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minic\Desktop\opspace try to replicate\"/>
    </mc:Choice>
  </mc:AlternateContent>
  <bookViews>
    <workbookView xWindow="480" yWindow="300" windowWidth="15885" windowHeight="8670" activeTab="2"/>
  </bookViews>
  <sheets>
    <sheet name="constants" sheetId="11" r:id="rId1"/>
    <sheet name="Scenarios" sheetId="14" state="hidden" r:id="rId2"/>
    <sheet name="parameters" sheetId="1" r:id="rId3"/>
    <sheet name="bes" sheetId="6" r:id="rId4"/>
    <sheet name="beccs" sheetId="7" r:id="rId5"/>
    <sheet name="bebcs" sheetId="3" r:id="rId6"/>
    <sheet name="Results" sheetId="12" r:id="rId7"/>
  </sheets>
  <functionGroups builtInGroupCount="18"/>
  <definedNames>
    <definedName name="aglime_price">parameters!$F$12</definedName>
    <definedName name="bc_app_rate">parameters!$F$35</definedName>
    <definedName name="bc_ash">bebcs!$J$23</definedName>
    <definedName name="bc_bd">constants!$D$21</definedName>
    <definedName name="bc_c">bebcs!$B$5</definedName>
    <definedName name="bc_cp">bebcs!$F$21</definedName>
    <definedName name="bc_field_cost">parameters!$F$28</definedName>
    <definedName name="bc_h">bebcs!$B$6</definedName>
    <definedName name="bc_haul_c">parameters!$F$33</definedName>
    <definedName name="bc_haul_cost">parameters!$F$27</definedName>
    <definedName name="bc_hhv">bebcs!$F$34</definedName>
    <definedName name="bc_lab_frac">bebcs!#REF!</definedName>
    <definedName name="bc_max_nutrient_value">bebcs!$I$79</definedName>
    <definedName name="bc_nutrient_value">parameters!$F$36</definedName>
    <definedName name="bc_o">bebcs!$B$7</definedName>
    <definedName name="bc_oc">bebcs!$J$4</definedName>
    <definedName name="bc_price">bebcs!$J$27</definedName>
    <definedName name="bc_revenue">bebcs!$N$16</definedName>
    <definedName name="bc_stab_factor">parameters!$F$38</definedName>
    <definedName name="bc_y">bebcs!$B$4</definedName>
    <definedName name="bc_yield_value">parameters!$F$37</definedName>
    <definedName name="bebcs_cc">parameters!$F$25</definedName>
    <definedName name="bebcs_cc_hi">bebcs!#REF!</definedName>
    <definedName name="bebcs_cc_hi2030">bebcs!#REF!</definedName>
    <definedName name="bebcs_cc_hi2050">bebcs!#REF!</definedName>
    <definedName name="bebcs_cc_hi2100">bebcs!#REF!</definedName>
    <definedName name="bebcs_cc_lo">bebcs!#REF!</definedName>
    <definedName name="bebcs_cc_lo2030">bebcs!#REF!</definedName>
    <definedName name="bebcs_cc_lo2050">bebcs!#REF!</definedName>
    <definedName name="bebcs_cc_lo2100">bebcs!#REF!</definedName>
    <definedName name="bebcs_direct_ghg">bebcs!$J$30</definedName>
    <definedName name="bebcs_life_ratio">parameters!$F$26</definedName>
    <definedName name="bebcs_net_value">bebcs!$N$21</definedName>
    <definedName name="bebcs_oc_nv">bebcs!$N$23</definedName>
    <definedName name="bebcs_soil_feedback">bebcs!$J$29</definedName>
    <definedName name="bebcs_tot_c_abatement">bebcs!$F$54</definedName>
    <definedName name="bebcs_total_cost">bebcs!$N$12</definedName>
    <definedName name="bebcs_total_revenue">bebcs!$N$18</definedName>
    <definedName name="beccs_available">constants!$D$32</definedName>
    <definedName name="beccs_eff_penalty">parameters!$F$41</definedName>
    <definedName name="beccs_elec_prod">beccs!$B$5</definedName>
    <definedName name="beccs_net_value">beccs!$F$19</definedName>
    <definedName name="beccs_oc_nv">beccs!$F$21</definedName>
    <definedName name="beccs_seq_fraction">parameters!$F$42</definedName>
    <definedName name="beccs_tot_c_abatement">beccs!$B$8</definedName>
    <definedName name="bes_annual_cc">bes!$L$7</definedName>
    <definedName name="bes_annuity">bes!$L$6</definedName>
    <definedName name="bes_cc">parameters!$F$19</definedName>
    <definedName name="bes_cc_hi">bes!$O$48</definedName>
    <definedName name="bes_cc_hi_2020">bes!$O$51</definedName>
    <definedName name="bes_cc_hi_2030">bes!$O$54</definedName>
    <definedName name="bes_cc_hi_2050">bes!$O$57</definedName>
    <definedName name="bes_cc_hi_2100">bes!$O$60</definedName>
    <definedName name="bes_cc_lo">bes!$O$47</definedName>
    <definedName name="bes_cc_lo_2020">bes!$O$50</definedName>
    <definedName name="bes_cc_lo_2030">bes!$O$53</definedName>
    <definedName name="bes_cc_lo_2050">bes!$O$56</definedName>
    <definedName name="bes_cc_lo_2100">bes!$O$59</definedName>
    <definedName name="bes_elec_prod">bes!$H$7</definedName>
    <definedName name="bes_energy_efficiency">parameters!$F$21</definedName>
    <definedName name="bes_life">parameters!$F$20</definedName>
    <definedName name="bes_net_value">bes!$L$18</definedName>
    <definedName name="bes_oc_nv">bes!$L$20</definedName>
    <definedName name="bes_tot_c_abatement">bes!$H$10</definedName>
    <definedName name="bm_ash">parameters!$F$10</definedName>
    <definedName name="bm_base">constants!$D$18</definedName>
    <definedName name="bm_bd">bebcs!$F$4</definedName>
    <definedName name="bm_c">constants!$D$12</definedName>
    <definedName name="bm_feed_rate">bebcs!$F$5</definedName>
    <definedName name="bm_h">constants!$D$13</definedName>
    <definedName name="bm_h2o">constants!$D$16</definedName>
    <definedName name="bm_lhv">constants!$D$19</definedName>
    <definedName name="bm_o">constants!$D$14</definedName>
    <definedName name="bo_c">bebcs!$B$11</definedName>
    <definedName name="bo_cp">bebcs!$F$23</definedName>
    <definedName name="bo_h">bebcs!$B$12</definedName>
    <definedName name="bo_hhv">bebcs!$F$35</definedName>
    <definedName name="bo_hvap">bebcs!$F$22</definedName>
    <definedName name="bo_o">bebcs!$B$13</definedName>
    <definedName name="bo_y">bebcs!$B$10</definedName>
    <definedName name="boolean_values">constants!$D$3:$D$4</definedName>
    <definedName name="c_price">parameters!$F$13</definedName>
    <definedName name="capacity_factor">constants!$D$25</definedName>
    <definedName name="ccs_cc">parameters!$F$40</definedName>
    <definedName name="ccs_cc_ff">parameters!$F$39</definedName>
    <definedName name="CellHasFormula">GET.CELL(48,INDIRECT("rc",FALSE))</definedName>
    <definedName name="ci_2010">bes!$B$21</definedName>
    <definedName name="ci_2010hi">bes!$B$19</definedName>
    <definedName name="ci_2010lo">bes!$B$23</definedName>
    <definedName name="ci_2010sd">bes!$B$25</definedName>
    <definedName name="ci_2030">bes!$C$21</definedName>
    <definedName name="ci_2030hi">bes!$C$19</definedName>
    <definedName name="ci_2030lo">bes!$C$23</definedName>
    <definedName name="ci_2030sd">bes!$C$25</definedName>
    <definedName name="ci_2050">bes!$D$21</definedName>
    <definedName name="ci_2050hi">bes!$D$19</definedName>
    <definedName name="ci_2050lo">bes!$D$23</definedName>
    <definedName name="ci_2050sd">bes!$D$25</definedName>
    <definedName name="ci_2100">bes!$E$21</definedName>
    <definedName name="ci_2100hi">bes!$E$19</definedName>
    <definedName name="ci_2100lo">bes!$E$23</definedName>
    <definedName name="ci_2100sd">bes!$E$25</definedName>
    <definedName name="ci_varies">constants!$D$33</definedName>
    <definedName name="Crk">bebcs!$H$6</definedName>
    <definedName name="crop_price_increase">parameters!$F$11</definedName>
    <definedName name="daf_feed_rate">bebcs!$F$6</definedName>
    <definedName name="discount">parameters!$F$9</definedName>
    <definedName name="dist_codes">constants!$D$27:$D$29</definedName>
    <definedName name="elec_price">parameters!$F$14</definedName>
    <definedName name="ff_c_intensity">parameters!$F$17</definedName>
    <definedName name="ff_c_intensity_hi">#REF!</definedName>
    <definedName name="ff_c_intensity_lo">#REF!</definedName>
    <definedName name="ff_eff">parameters!$F$18</definedName>
    <definedName name="ffe_c_intensity">parameters!#REF!</definedName>
    <definedName name="g_c2h4_y">bebcs!$B$23</definedName>
    <definedName name="g_ch4_y">bebcs!$B$22</definedName>
    <definedName name="g_co_y">bebcs!$B$20</definedName>
    <definedName name="g_co2_y">bebcs!$B$21</definedName>
    <definedName name="g_cp">bebcs!$F$25</definedName>
    <definedName name="g_h2_y">bebcs!$B$19</definedName>
    <definedName name="g_h2o_y">bebcs!$B$15</definedName>
    <definedName name="g_hhv">bebcs!$F$36</definedName>
    <definedName name="g_y">bebcs!$B$24</definedName>
    <definedName name="gwp_ch4">constants!$D$10</definedName>
    <definedName name="gwp_n2o">constants!$D$9</definedName>
    <definedName name="lignin">constants!$D$15</definedName>
    <definedName name="monte_n">constants!$D$7</definedName>
    <definedName name="monte_params">Results!XET1048558</definedName>
    <definedName name="monte_results">Results!$A$1</definedName>
    <definedName name="n_app_rate">parameters!$F$29</definedName>
    <definedName name="n2o_factor">parameters!$F$30</definedName>
    <definedName name="n2o_years">parameters!$F$31</definedName>
    <definedName name="O_M_factor">constants!$D$24</definedName>
    <definedName name="params">parameters!$F$9:$F$42</definedName>
    <definedName name="params_max">parameters!$H$9:$H$42</definedName>
    <definedName name="params_mean">parameters!$I$9:$I$42</definedName>
    <definedName name="params_min">parameters!$G$9:$G$42</definedName>
    <definedName name="priming_factor">parameters!$F$32</definedName>
    <definedName name="py_annuity">bebcs!$N$6</definedName>
    <definedName name="py_area">bebcs!$F$15</definedName>
    <definedName name="py_aspect">bebcs!$F$9</definedName>
    <definedName name="py_bc_heat_loss">bebcs!$F$28</definedName>
    <definedName name="py_bo_heat_loss">bebcs!$F$29</definedName>
    <definedName name="py_cc">bebcs!$N$5</definedName>
    <definedName name="py_E_bc">bebcs!$F$39</definedName>
    <definedName name="py_E_bo">bebcs!$F$38</definedName>
    <definedName name="py_E_fuel">bebcs!$F$40</definedName>
    <definedName name="py_E_g">bebcs!$F$37</definedName>
    <definedName name="py_e_source">parameters!$F$23</definedName>
    <definedName name="py_elec_eff">parameters!$F$24</definedName>
    <definedName name="py_elec_prod">bebcs!$F$52</definedName>
    <definedName name="py_ex_t">bebcs!$F$19</definedName>
    <definedName name="py_g_heat_loss">bebcs!$F$30</definedName>
    <definedName name="py_gas_heat_loss">bebcs!$F$30</definedName>
    <definedName name="py_h_eff">bebcs!$F$43</definedName>
    <definedName name="py_h_fuel_required">bebcs!$F$44</definedName>
    <definedName name="py_h_required">bebcs!$F$42</definedName>
    <definedName name="py_h2o_heat_loss">bebcs!$F$31</definedName>
    <definedName name="py_heat_loss">bebcs!$F$32</definedName>
    <definedName name="py_heat_loss_rate">bebcs!$F$17</definedName>
    <definedName name="py_insul">bebcs!$F$12</definedName>
    <definedName name="py_len">bebcs!$F$14</definedName>
    <definedName name="py_life">bebcs!$N$7</definedName>
    <definedName name="py_net_bc">bebcs!$F$50</definedName>
    <definedName name="py_net_fuel">bebcs!$F$49</definedName>
    <definedName name="py_rad">bebcs!$F$10</definedName>
    <definedName name="py_res_t">bebcs!$F$7</definedName>
    <definedName name="py_temp">parameters!$F$22</definedName>
    <definedName name="py_therm_cond">bebcs!$F$13</definedName>
    <definedName name="py_tot_fuel_required">bebcs!$F$47</definedName>
    <definedName name="py_tot_h2o">bebcs!$B$17</definedName>
    <definedName name="py_vol">bebcs!$F$8</definedName>
    <definedName name="py_wall">bebcs!$F$11</definedName>
    <definedName name="py_wall_heat_loss">bebcs!$F$17</definedName>
    <definedName name="py_wall_temp">bebcs!$F$16</definedName>
    <definedName name="rebound">parameters!$F$15</definedName>
    <definedName name="SavePath">constants!$D$1</definedName>
    <definedName name="scenario">parameters!$G$8</definedName>
    <definedName name="scenario_data">parameters!$G$8:$L$42</definedName>
    <definedName name="scenario_N">parameters!$B$2</definedName>
    <definedName name="soc">parameters!$F$34</definedName>
    <definedName name="soil_depth">constants!$D$22</definedName>
    <definedName name="time_frame">constants!$D$6</definedName>
    <definedName name="Uc">bebcs!$B$26</definedName>
    <definedName name="Uh">bebcs!$B$27</definedName>
    <definedName name="Uo">bebcs!$B$28</definedName>
  </definedNames>
  <calcPr calcId="162913"/>
</workbook>
</file>

<file path=xl/calcChain.xml><?xml version="1.0" encoding="utf-8"?>
<calcChain xmlns="http://schemas.openxmlformats.org/spreadsheetml/2006/main">
  <c r="CA13" i="14" l="1"/>
  <c r="BZ13" i="14"/>
  <c r="BY13" i="14"/>
  <c r="BY12" i="14" s="1"/>
  <c r="BZ12" i="14" s="1"/>
  <c r="BX13" i="14"/>
  <c r="BT13" i="14"/>
  <c r="BS13" i="14"/>
  <c r="BR13" i="14"/>
  <c r="BR12" i="14" s="1"/>
  <c r="BS12" i="14" s="1"/>
  <c r="BQ13" i="14"/>
  <c r="BM13" i="14"/>
  <c r="BL13" i="14"/>
  <c r="BK13" i="14"/>
  <c r="BK12" i="14" s="1"/>
  <c r="BJ13" i="14"/>
  <c r="BJ12" i="14" s="1"/>
  <c r="BL12" i="14" s="1"/>
  <c r="BF13" i="14"/>
  <c r="BE13" i="14"/>
  <c r="BD13" i="14"/>
  <c r="BD12" i="14" s="1"/>
  <c r="BE12" i="14" s="1"/>
  <c r="BC13" i="14"/>
  <c r="AY13" i="14"/>
  <c r="AX13" i="14"/>
  <c r="AW13" i="14"/>
  <c r="AW12" i="14" s="1"/>
  <c r="AX12" i="14" s="1"/>
  <c r="AV13" i="14"/>
  <c r="AR13" i="14"/>
  <c r="AQ13" i="14"/>
  <c r="AP13" i="14"/>
  <c r="AO13" i="14"/>
  <c r="AK13" i="14"/>
  <c r="AJ13" i="14"/>
  <c r="AI13" i="14"/>
  <c r="AI12" i="14" s="1"/>
  <c r="AJ12" i="14" s="1"/>
  <c r="AH13" i="14"/>
  <c r="AD13" i="14"/>
  <c r="AC13" i="14"/>
  <c r="AB13" i="14"/>
  <c r="AB12" i="14" s="1"/>
  <c r="AA13" i="14"/>
  <c r="AA12" i="14" s="1"/>
  <c r="AC12" i="14" s="1"/>
  <c r="W13" i="14"/>
  <c r="V13" i="14"/>
  <c r="U13" i="14"/>
  <c r="U12" i="14" s="1"/>
  <c r="T13" i="14"/>
  <c r="T12" i="14" s="1"/>
  <c r="O13" i="14"/>
  <c r="P13" i="14"/>
  <c r="N13" i="14"/>
  <c r="N12" i="14" s="1"/>
  <c r="M13" i="14"/>
  <c r="M12" i="14" s="1"/>
  <c r="CC43" i="14"/>
  <c r="CA43" i="14"/>
  <c r="BZ43" i="14"/>
  <c r="BY43" i="14"/>
  <c r="BV43" i="14"/>
  <c r="BT43" i="14"/>
  <c r="BS43" i="14"/>
  <c r="BR43" i="14"/>
  <c r="BO43" i="14"/>
  <c r="BM43" i="14"/>
  <c r="BL43" i="14"/>
  <c r="BK43" i="14"/>
  <c r="BH43" i="14"/>
  <c r="BF43" i="14"/>
  <c r="BE43" i="14"/>
  <c r="BD43" i="14"/>
  <c r="BA43" i="14"/>
  <c r="AY43" i="14"/>
  <c r="AX43" i="14"/>
  <c r="AW43" i="14"/>
  <c r="AT43" i="14"/>
  <c r="AR43" i="14"/>
  <c r="AQ43" i="14"/>
  <c r="AP43" i="14"/>
  <c r="AM43" i="14"/>
  <c r="AK43" i="14"/>
  <c r="AJ43" i="14"/>
  <c r="AI43" i="14"/>
  <c r="AF43" i="14"/>
  <c r="AD43" i="14"/>
  <c r="AC43" i="14"/>
  <c r="AB43" i="14"/>
  <c r="Y43" i="14"/>
  <c r="W43" i="14"/>
  <c r="V43" i="14"/>
  <c r="U43" i="14"/>
  <c r="R43" i="14"/>
  <c r="P43" i="14"/>
  <c r="O43" i="14"/>
  <c r="N43" i="14"/>
  <c r="K43" i="14"/>
  <c r="F43" i="14"/>
  <c r="CC42" i="14"/>
  <c r="CA42" i="14"/>
  <c r="BZ42" i="14"/>
  <c r="BY42" i="14"/>
  <c r="BV42" i="14"/>
  <c r="BT42" i="14"/>
  <c r="BS42" i="14"/>
  <c r="BR42" i="14"/>
  <c r="BO42" i="14"/>
  <c r="BM42" i="14"/>
  <c r="BL42" i="14"/>
  <c r="BK42" i="14"/>
  <c r="BH42" i="14"/>
  <c r="BF42" i="14"/>
  <c r="BE42" i="14"/>
  <c r="BD42" i="14"/>
  <c r="BA42" i="14"/>
  <c r="AY42" i="14"/>
  <c r="AX42" i="14"/>
  <c r="AW42" i="14"/>
  <c r="AT42" i="14"/>
  <c r="AR42" i="14"/>
  <c r="AQ42" i="14"/>
  <c r="AP42" i="14"/>
  <c r="AM42" i="14"/>
  <c r="AK42" i="14"/>
  <c r="AJ42" i="14"/>
  <c r="AI42" i="14"/>
  <c r="AF42" i="14"/>
  <c r="AD42" i="14"/>
  <c r="AC42" i="14"/>
  <c r="AB42" i="14"/>
  <c r="Y42" i="14"/>
  <c r="W42" i="14"/>
  <c r="V42" i="14"/>
  <c r="U42" i="14"/>
  <c r="G42" i="14" s="1"/>
  <c r="R42" i="14"/>
  <c r="P42" i="14"/>
  <c r="O42" i="14"/>
  <c r="N42" i="14"/>
  <c r="K42" i="14"/>
  <c r="F42" i="14"/>
  <c r="F11" i="14"/>
  <c r="CC12" i="14"/>
  <c r="BX12" i="14"/>
  <c r="BV12" i="14"/>
  <c r="BQ12" i="14"/>
  <c r="BO12" i="14"/>
  <c r="BH12" i="14"/>
  <c r="BC12" i="14"/>
  <c r="BA12" i="14"/>
  <c r="AV12" i="14"/>
  <c r="AT12" i="14"/>
  <c r="AP12" i="14"/>
  <c r="AO12" i="14"/>
  <c r="AQ12" i="14" s="1"/>
  <c r="AM12" i="14"/>
  <c r="AH12" i="14"/>
  <c r="AF12" i="14"/>
  <c r="Y12" i="14"/>
  <c r="CC13" i="14"/>
  <c r="BV13" i="14"/>
  <c r="BO13" i="14"/>
  <c r="BH13" i="14"/>
  <c r="BA13" i="14"/>
  <c r="AT13" i="14"/>
  <c r="AM13" i="14"/>
  <c r="AF13" i="14"/>
  <c r="Y13" i="14"/>
  <c r="E23" i="6"/>
  <c r="D23" i="6"/>
  <c r="C23" i="6"/>
  <c r="E22" i="6"/>
  <c r="E21" i="6"/>
  <c r="D21" i="6"/>
  <c r="C21" i="6"/>
  <c r="B21" i="6"/>
  <c r="B23" i="6" s="1"/>
  <c r="E20" i="6"/>
  <c r="E24" i="6" s="1"/>
  <c r="E25" i="6" s="1"/>
  <c r="E19" i="6"/>
  <c r="D19" i="6"/>
  <c r="C19" i="6"/>
  <c r="B19" i="6" s="1"/>
  <c r="B14" i="6"/>
  <c r="B13" i="6"/>
  <c r="B11" i="6"/>
  <c r="B10" i="6"/>
  <c r="V12" i="14" l="1"/>
  <c r="G43" i="14"/>
  <c r="H43" i="14" s="1"/>
  <c r="H42" i="14"/>
  <c r="G12" i="14"/>
  <c r="F13" i="14"/>
  <c r="G13" i="14"/>
  <c r="C20" i="6"/>
  <c r="C22" i="6"/>
  <c r="B22" i="6"/>
  <c r="D20" i="6"/>
  <c r="D22" i="6"/>
  <c r="T11" i="14"/>
  <c r="AA11" i="14" s="1"/>
  <c r="AH11" i="14" s="1"/>
  <c r="AO11" i="14" s="1"/>
  <c r="AV11" i="14" s="1"/>
  <c r="BC11" i="14" s="1"/>
  <c r="BJ11" i="14" s="1"/>
  <c r="BQ11" i="14" s="1"/>
  <c r="BX11" i="14" s="1"/>
  <c r="R13" i="14"/>
  <c r="K13" i="14"/>
  <c r="H13" i="14" l="1"/>
  <c r="D24" i="6"/>
  <c r="D25" i="6" s="1"/>
  <c r="C24" i="6"/>
  <c r="C25" i="6" s="1"/>
  <c r="B20" i="6"/>
  <c r="B24" i="6" s="1"/>
  <c r="B25" i="6" s="1"/>
  <c r="BV36" i="14"/>
  <c r="BO36" i="14"/>
  <c r="BV35" i="14"/>
  <c r="BR35" i="14"/>
  <c r="BQ35" i="14"/>
  <c r="BS35" i="14" s="1"/>
  <c r="BO35" i="14"/>
  <c r="BL35" i="14"/>
  <c r="BK35" i="14"/>
  <c r="BY35" i="14" s="1"/>
  <c r="BJ35" i="14"/>
  <c r="BX35" i="14" s="1"/>
  <c r="BZ35" i="14" s="1"/>
  <c r="BA36" i="14"/>
  <c r="AT36" i="14"/>
  <c r="BA35" i="14"/>
  <c r="AT35" i="14"/>
  <c r="AP35" i="14"/>
  <c r="BD35" i="14" s="1"/>
  <c r="AO35" i="14"/>
  <c r="AV35" i="14" s="1"/>
  <c r="U35" i="14"/>
  <c r="AI35" i="14" s="1"/>
  <c r="T35" i="14"/>
  <c r="AH35" i="14" s="1"/>
  <c r="AB35" i="14"/>
  <c r="N36" i="14"/>
  <c r="AP36" i="14" s="1"/>
  <c r="BD36" i="14" s="1"/>
  <c r="M36" i="14"/>
  <c r="AO36" i="14" s="1"/>
  <c r="G33" i="7"/>
  <c r="F33" i="7"/>
  <c r="G30" i="7"/>
  <c r="F30" i="7"/>
  <c r="AM38" i="14"/>
  <c r="AF38" i="14"/>
  <c r="Y38" i="14"/>
  <c r="R38" i="14"/>
  <c r="K38" i="14"/>
  <c r="AM37" i="14"/>
  <c r="AF37" i="14"/>
  <c r="Y37" i="14"/>
  <c r="R37" i="14"/>
  <c r="K37" i="14"/>
  <c r="AM36" i="14"/>
  <c r="AF36" i="14"/>
  <c r="Y36" i="14"/>
  <c r="R36" i="14"/>
  <c r="K36" i="14"/>
  <c r="CC35" i="14"/>
  <c r="BH35" i="14"/>
  <c r="AM35" i="14"/>
  <c r="AF35" i="14"/>
  <c r="Y35" i="14"/>
  <c r="R35" i="14"/>
  <c r="K35" i="14"/>
  <c r="AM34" i="14"/>
  <c r="AF34" i="14"/>
  <c r="Y34" i="14"/>
  <c r="R34" i="14"/>
  <c r="K34" i="14"/>
  <c r="AM33" i="14"/>
  <c r="AF33" i="14"/>
  <c r="Y33" i="14"/>
  <c r="R33" i="14"/>
  <c r="K33" i="14"/>
  <c r="AM32" i="14"/>
  <c r="AF32" i="14"/>
  <c r="Y32" i="14"/>
  <c r="R32" i="14"/>
  <c r="K32" i="14"/>
  <c r="AM31" i="14"/>
  <c r="AF31" i="14"/>
  <c r="Y31" i="14"/>
  <c r="R31" i="14"/>
  <c r="K31" i="14"/>
  <c r="AM30" i="14"/>
  <c r="AF30" i="14"/>
  <c r="Y30" i="14"/>
  <c r="R30" i="14"/>
  <c r="K30" i="14"/>
  <c r="AM29" i="14"/>
  <c r="AF29" i="14"/>
  <c r="Y29" i="14"/>
  <c r="R29" i="14"/>
  <c r="K29" i="14"/>
  <c r="AM28" i="14"/>
  <c r="AF28" i="14"/>
  <c r="Y28" i="14"/>
  <c r="R28" i="14"/>
  <c r="K28" i="14"/>
  <c r="AM27" i="14"/>
  <c r="AF27" i="14"/>
  <c r="Y27" i="14"/>
  <c r="R27" i="14"/>
  <c r="K27" i="14"/>
  <c r="AM26" i="14"/>
  <c r="AF26" i="14"/>
  <c r="Y26" i="14"/>
  <c r="R26" i="14"/>
  <c r="K26" i="14"/>
  <c r="AM25" i="14"/>
  <c r="AF25" i="14"/>
  <c r="Y25" i="14"/>
  <c r="R25" i="14"/>
  <c r="K25" i="14"/>
  <c r="AM24" i="14"/>
  <c r="AF24" i="14"/>
  <c r="Y24" i="14"/>
  <c r="R24" i="14"/>
  <c r="K24" i="14"/>
  <c r="AM23" i="14"/>
  <c r="AF23" i="14"/>
  <c r="Y23" i="14"/>
  <c r="R23" i="14"/>
  <c r="K23" i="14"/>
  <c r="AM22" i="14"/>
  <c r="AF22" i="14"/>
  <c r="Y22" i="14"/>
  <c r="R22" i="14"/>
  <c r="K22" i="14"/>
  <c r="AM21" i="14"/>
  <c r="AF21" i="14"/>
  <c r="Y21" i="14"/>
  <c r="R21" i="14"/>
  <c r="K21" i="14"/>
  <c r="AM20" i="14"/>
  <c r="AF20" i="14"/>
  <c r="Y20" i="14"/>
  <c r="R20" i="14"/>
  <c r="K20" i="14"/>
  <c r="AM19" i="14"/>
  <c r="AF19" i="14"/>
  <c r="Y19" i="14"/>
  <c r="R19" i="14"/>
  <c r="K19" i="14"/>
  <c r="AM18" i="14"/>
  <c r="AF18" i="14"/>
  <c r="Y18" i="14"/>
  <c r="R18" i="14"/>
  <c r="K18" i="14"/>
  <c r="AM17" i="14"/>
  <c r="AF17" i="14"/>
  <c r="Y17" i="14"/>
  <c r="R17" i="14"/>
  <c r="K17" i="14"/>
  <c r="AM16" i="14"/>
  <c r="AF16" i="14"/>
  <c r="Y16" i="14"/>
  <c r="R16" i="14"/>
  <c r="K16" i="14"/>
  <c r="AM15" i="14"/>
  <c r="AF15" i="14"/>
  <c r="Y15" i="14"/>
  <c r="R15" i="14"/>
  <c r="K15" i="14"/>
  <c r="AM14" i="14"/>
  <c r="AF14" i="14"/>
  <c r="Y14" i="14"/>
  <c r="R14" i="14"/>
  <c r="K14" i="14"/>
  <c r="R12" i="14"/>
  <c r="K12" i="14"/>
  <c r="AM11" i="14"/>
  <c r="AF11" i="14"/>
  <c r="Y11" i="14"/>
  <c r="R11" i="14"/>
  <c r="K11" i="14"/>
  <c r="AM10" i="14"/>
  <c r="AF10" i="14"/>
  <c r="Y10" i="14"/>
  <c r="R10" i="14"/>
  <c r="K10" i="14"/>
  <c r="BV9" i="14"/>
  <c r="BO9" i="14"/>
  <c r="BA9" i="14"/>
  <c r="AT9" i="14"/>
  <c r="AM9" i="14"/>
  <c r="AF9" i="14"/>
  <c r="Y9" i="14"/>
  <c r="R9" i="14"/>
  <c r="K9" i="14"/>
  <c r="AM8" i="14"/>
  <c r="AF8" i="14"/>
  <c r="Y8" i="14"/>
  <c r="R8" i="14"/>
  <c r="K8" i="14"/>
  <c r="AM7" i="14"/>
  <c r="AF7" i="14"/>
  <c r="Y7" i="14"/>
  <c r="R7" i="14"/>
  <c r="K7" i="14"/>
  <c r="AM6" i="14"/>
  <c r="AF6" i="14"/>
  <c r="Y6" i="14"/>
  <c r="R6" i="14"/>
  <c r="K6" i="14"/>
  <c r="AM5" i="14"/>
  <c r="AF5" i="14"/>
  <c r="Y5" i="14"/>
  <c r="R5" i="14"/>
  <c r="K5" i="14"/>
  <c r="BS9" i="14"/>
  <c r="BL9" i="14"/>
  <c r="AX9" i="14"/>
  <c r="AQ9" i="14"/>
  <c r="AJ38" i="14"/>
  <c r="AJ37" i="14"/>
  <c r="AJ33" i="14"/>
  <c r="AJ32" i="14"/>
  <c r="AJ31" i="14"/>
  <c r="AJ30" i="14"/>
  <c r="AJ29" i="14"/>
  <c r="AJ28" i="14"/>
  <c r="AJ27" i="14"/>
  <c r="AJ26" i="14"/>
  <c r="AJ25" i="14"/>
  <c r="AJ24" i="14"/>
  <c r="AJ23" i="14"/>
  <c r="AJ22" i="14"/>
  <c r="AJ21" i="14"/>
  <c r="AJ20" i="14"/>
  <c r="AJ19" i="14"/>
  <c r="AJ18" i="14"/>
  <c r="AJ17" i="14"/>
  <c r="AJ16" i="14"/>
  <c r="AJ15" i="14"/>
  <c r="AJ14" i="14"/>
  <c r="AJ11" i="14"/>
  <c r="AJ10" i="14"/>
  <c r="AJ9" i="14"/>
  <c r="AJ8" i="14"/>
  <c r="AJ7" i="14"/>
  <c r="AJ6" i="14"/>
  <c r="AJ5" i="14"/>
  <c r="AC38" i="14"/>
  <c r="AC37" i="14"/>
  <c r="AC33" i="14"/>
  <c r="AC32" i="14"/>
  <c r="AC31" i="14"/>
  <c r="AC30" i="14"/>
  <c r="AC29" i="14"/>
  <c r="AC28" i="14"/>
  <c r="AC27" i="14"/>
  <c r="AC26" i="14"/>
  <c r="AC25" i="14"/>
  <c r="AC24" i="14"/>
  <c r="AC23" i="14"/>
  <c r="AC22" i="14"/>
  <c r="AC21" i="14"/>
  <c r="AC20" i="14"/>
  <c r="AC19" i="14"/>
  <c r="AC18" i="14"/>
  <c r="AC17" i="14"/>
  <c r="AC16" i="14"/>
  <c r="AC15" i="14"/>
  <c r="AC14" i="14"/>
  <c r="AC11" i="14"/>
  <c r="AC10" i="14"/>
  <c r="AC9" i="14"/>
  <c r="AC8" i="14"/>
  <c r="AC7" i="14"/>
  <c r="AC6" i="14"/>
  <c r="AC5" i="14"/>
  <c r="V38" i="14"/>
  <c r="V37" i="14"/>
  <c r="V35" i="14"/>
  <c r="V33" i="14"/>
  <c r="V32" i="14"/>
  <c r="V31" i="14"/>
  <c r="V30" i="14"/>
  <c r="V29" i="14"/>
  <c r="V28" i="14"/>
  <c r="V27" i="14"/>
  <c r="V26" i="14"/>
  <c r="V25" i="14"/>
  <c r="V24" i="14"/>
  <c r="V23" i="14"/>
  <c r="V22" i="14"/>
  <c r="V21" i="14"/>
  <c r="V20" i="14"/>
  <c r="V19" i="14"/>
  <c r="V18" i="14"/>
  <c r="V17" i="14"/>
  <c r="V16" i="14"/>
  <c r="V15" i="14"/>
  <c r="V14" i="14"/>
  <c r="V11" i="14"/>
  <c r="V10" i="14"/>
  <c r="V9" i="14"/>
  <c r="V8" i="14"/>
  <c r="V7" i="14"/>
  <c r="V6" i="14"/>
  <c r="V5" i="14"/>
  <c r="O38" i="14"/>
  <c r="O37" i="14"/>
  <c r="O35" i="14"/>
  <c r="O33" i="14"/>
  <c r="O32" i="14"/>
  <c r="O31" i="14"/>
  <c r="O30" i="14"/>
  <c r="O29" i="14"/>
  <c r="O28" i="14"/>
  <c r="O27" i="14"/>
  <c r="O26" i="14"/>
  <c r="O25" i="14"/>
  <c r="O24" i="14"/>
  <c r="O23" i="14"/>
  <c r="O22" i="14"/>
  <c r="O21" i="14"/>
  <c r="O20" i="14"/>
  <c r="O19" i="14"/>
  <c r="O18" i="14"/>
  <c r="O17" i="14"/>
  <c r="O16" i="14"/>
  <c r="O15" i="14"/>
  <c r="O14" i="14"/>
  <c r="O12" i="14"/>
  <c r="O11" i="14"/>
  <c r="O10" i="14"/>
  <c r="O9" i="14"/>
  <c r="O8" i="14"/>
  <c r="O7" i="14"/>
  <c r="O6" i="14"/>
  <c r="O5" i="14"/>
  <c r="G25" i="7"/>
  <c r="BC36" i="14" l="1"/>
  <c r="AQ36" i="14"/>
  <c r="AQ35" i="14"/>
  <c r="BJ36" i="14"/>
  <c r="BL36" i="14" s="1"/>
  <c r="U36" i="14"/>
  <c r="O36" i="14"/>
  <c r="AW35" i="14"/>
  <c r="AX35" i="14" s="1"/>
  <c r="BK36" i="14"/>
  <c r="BY36" i="14" s="1"/>
  <c r="T36" i="14"/>
  <c r="BR36" i="14"/>
  <c r="AV36" i="14"/>
  <c r="AX36" i="14" s="1"/>
  <c r="BC35" i="14"/>
  <c r="BE35" i="14" s="1"/>
  <c r="AW36" i="14"/>
  <c r="AJ35" i="14"/>
  <c r="AA35" i="14"/>
  <c r="AC35" i="14" s="1"/>
  <c r="BX36" i="14" l="1"/>
  <c r="AI36" i="14"/>
  <c r="AB36" i="14"/>
  <c r="BQ36" i="14"/>
  <c r="V36" i="14"/>
  <c r="AH36" i="14"/>
  <c r="AJ36" i="14" s="1"/>
  <c r="AA36" i="14"/>
  <c r="BS36" i="14"/>
  <c r="AC36" i="14" l="1"/>
  <c r="F36" i="14"/>
  <c r="G36" i="14"/>
  <c r="G35" i="14"/>
  <c r="F35" i="14"/>
  <c r="J33" i="3"/>
  <c r="J34" i="3" s="1"/>
  <c r="H35" i="14" l="1"/>
  <c r="H36" i="14"/>
  <c r="G6" i="14" l="1"/>
  <c r="G7" i="14"/>
  <c r="G8" i="14"/>
  <c r="G9" i="14"/>
  <c r="G10" i="14"/>
  <c r="G11" i="14"/>
  <c r="H11" i="14" s="1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7" i="14"/>
  <c r="G38" i="14"/>
  <c r="F6" i="14"/>
  <c r="F7" i="14"/>
  <c r="H7" i="14" s="1"/>
  <c r="F8" i="14"/>
  <c r="H8" i="14" s="1"/>
  <c r="F9" i="14"/>
  <c r="H9" i="14" s="1"/>
  <c r="F10" i="14"/>
  <c r="F12" i="14"/>
  <c r="H12" i="14" s="1"/>
  <c r="F14" i="14"/>
  <c r="F15" i="14"/>
  <c r="H15" i="14" s="1"/>
  <c r="F16" i="14"/>
  <c r="H16" i="14" s="1"/>
  <c r="F17" i="14"/>
  <c r="H17" i="14" s="1"/>
  <c r="F18" i="14"/>
  <c r="H18" i="14" s="1"/>
  <c r="F19" i="14"/>
  <c r="H19" i="14" s="1"/>
  <c r="F20" i="14"/>
  <c r="F21" i="14"/>
  <c r="F22" i="14"/>
  <c r="F23" i="14"/>
  <c r="H23" i="14" s="1"/>
  <c r="F24" i="14"/>
  <c r="H24" i="14" s="1"/>
  <c r="F25" i="14"/>
  <c r="H25" i="14" s="1"/>
  <c r="F26" i="14"/>
  <c r="H26" i="14" s="1"/>
  <c r="F27" i="14"/>
  <c r="H27" i="14" s="1"/>
  <c r="F28" i="14"/>
  <c r="F29" i="14"/>
  <c r="F30" i="14"/>
  <c r="F31" i="14"/>
  <c r="H31" i="14" s="1"/>
  <c r="F32" i="14"/>
  <c r="H32" i="14" s="1"/>
  <c r="F33" i="14"/>
  <c r="H33" i="14" s="1"/>
  <c r="F37" i="14"/>
  <c r="H37" i="14" s="1"/>
  <c r="F38" i="14"/>
  <c r="H38" i="14" s="1"/>
  <c r="G5" i="14"/>
  <c r="F5" i="14"/>
  <c r="H28" i="14"/>
  <c r="H20" i="14"/>
  <c r="H14" i="14"/>
  <c r="H10" i="14"/>
  <c r="H6" i="14"/>
  <c r="H30" i="14" l="1"/>
  <c r="H22" i="14"/>
  <c r="H21" i="14"/>
  <c r="H29" i="14"/>
  <c r="H5" i="14"/>
  <c r="J7" i="3" l="1"/>
  <c r="F7" i="7" l="1"/>
  <c r="AZ34" i="14"/>
  <c r="BA34" i="14" s="1"/>
  <c r="F8" i="7" l="1"/>
  <c r="J20" i="3" l="1"/>
  <c r="G77" i="3" l="1"/>
  <c r="G79" i="3" s="1"/>
  <c r="H77" i="3"/>
  <c r="F77" i="3"/>
  <c r="H72" i="3"/>
  <c r="H71" i="3"/>
  <c r="F72" i="3"/>
  <c r="F71" i="3"/>
  <c r="F79" i="3" l="1"/>
  <c r="H79" i="3"/>
  <c r="AR24" i="14"/>
  <c r="BM24" i="14" s="1"/>
  <c r="AS24" i="14"/>
  <c r="AY24" i="14"/>
  <c r="BT24" i="14" s="1"/>
  <c r="AZ24" i="14"/>
  <c r="BF24" i="14"/>
  <c r="CA24" i="14" s="1"/>
  <c r="BG24" i="14"/>
  <c r="BH24" i="14" l="1"/>
  <c r="BE24" i="14"/>
  <c r="BA24" i="14"/>
  <c r="AX24" i="14"/>
  <c r="AQ24" i="14"/>
  <c r="AT24" i="14"/>
  <c r="CB24" i="14"/>
  <c r="BU24" i="14"/>
  <c r="BN24" i="14"/>
  <c r="I79" i="3"/>
  <c r="BV24" i="14" l="1"/>
  <c r="BS24" i="14"/>
  <c r="CC24" i="14"/>
  <c r="BZ24" i="14"/>
  <c r="BL24" i="14"/>
  <c r="BO24" i="14"/>
  <c r="AR5" i="14"/>
  <c r="BM5" i="14" s="1"/>
  <c r="AS5" i="14"/>
  <c r="AY5" i="14"/>
  <c r="BT5" i="14" s="1"/>
  <c r="AZ5" i="14"/>
  <c r="BF5" i="14"/>
  <c r="CA5" i="14" s="1"/>
  <c r="BG5" i="14"/>
  <c r="AR6" i="14"/>
  <c r="BM6" i="14" s="1"/>
  <c r="AS6" i="14"/>
  <c r="AY6" i="14"/>
  <c r="BT6" i="14" s="1"/>
  <c r="AZ6" i="14"/>
  <c r="BF6" i="14"/>
  <c r="CA6" i="14" s="1"/>
  <c r="BG6" i="14"/>
  <c r="AR7" i="14"/>
  <c r="BM7" i="14" s="1"/>
  <c r="AS7" i="14"/>
  <c r="AY7" i="14"/>
  <c r="BT7" i="14" s="1"/>
  <c r="AZ7" i="14"/>
  <c r="BF7" i="14"/>
  <c r="CA7" i="14" s="1"/>
  <c r="BG7" i="14"/>
  <c r="AR8" i="14"/>
  <c r="BM8" i="14" s="1"/>
  <c r="AS8" i="14"/>
  <c r="AY8" i="14"/>
  <c r="BT8" i="14" s="1"/>
  <c r="AZ8" i="14"/>
  <c r="BF8" i="14"/>
  <c r="CA8" i="14" s="1"/>
  <c r="BG8" i="14"/>
  <c r="BF9" i="14"/>
  <c r="CA9" i="14" s="1"/>
  <c r="BG9" i="14"/>
  <c r="AR10" i="14"/>
  <c r="BM10" i="14" s="1"/>
  <c r="AS10" i="14"/>
  <c r="AY10" i="14"/>
  <c r="BT10" i="14" s="1"/>
  <c r="AZ10" i="14"/>
  <c r="BF10" i="14"/>
  <c r="CA10" i="14" s="1"/>
  <c r="BG10" i="14"/>
  <c r="AR11" i="14"/>
  <c r="BM11" i="14" s="1"/>
  <c r="AS11" i="14"/>
  <c r="AY11" i="14"/>
  <c r="BT11" i="14" s="1"/>
  <c r="AZ11" i="14"/>
  <c r="BF11" i="14"/>
  <c r="CA11" i="14" s="1"/>
  <c r="BG11" i="14"/>
  <c r="AR14" i="14"/>
  <c r="BM14" i="14" s="1"/>
  <c r="AS14" i="14"/>
  <c r="AY14" i="14"/>
  <c r="AZ14" i="14"/>
  <c r="BF14" i="14"/>
  <c r="CA14" i="14" s="1"/>
  <c r="BG14" i="14"/>
  <c r="BT14" i="14"/>
  <c r="AR15" i="14"/>
  <c r="BM15" i="14" s="1"/>
  <c r="AS15" i="14"/>
  <c r="AY15" i="14"/>
  <c r="BT15" i="14" s="1"/>
  <c r="AZ15" i="14"/>
  <c r="BF15" i="14"/>
  <c r="CA15" i="14" s="1"/>
  <c r="BG15" i="14"/>
  <c r="AR16" i="14"/>
  <c r="BM16" i="14" s="1"/>
  <c r="AS16" i="14"/>
  <c r="AY16" i="14"/>
  <c r="BT16" i="14" s="1"/>
  <c r="AZ16" i="14"/>
  <c r="BF16" i="14"/>
  <c r="CA16" i="14" s="1"/>
  <c r="BG16" i="14"/>
  <c r="AR17" i="14"/>
  <c r="BM17" i="14" s="1"/>
  <c r="AS17" i="14"/>
  <c r="AY17" i="14"/>
  <c r="BT17" i="14" s="1"/>
  <c r="AZ17" i="14"/>
  <c r="BF17" i="14"/>
  <c r="CA17" i="14" s="1"/>
  <c r="BG17" i="14"/>
  <c r="AR18" i="14"/>
  <c r="BM18" i="14" s="1"/>
  <c r="AS18" i="14"/>
  <c r="AY18" i="14"/>
  <c r="BT18" i="14" s="1"/>
  <c r="AZ18" i="14"/>
  <c r="BF18" i="14"/>
  <c r="CA18" i="14" s="1"/>
  <c r="BG18" i="14"/>
  <c r="BU18" i="14"/>
  <c r="AR19" i="14"/>
  <c r="BM19" i="14" s="1"/>
  <c r="AS19" i="14"/>
  <c r="AY19" i="14"/>
  <c r="BT19" i="14" s="1"/>
  <c r="AZ19" i="14"/>
  <c r="BF19" i="14"/>
  <c r="CA19" i="14" s="1"/>
  <c r="BG19" i="14"/>
  <c r="AR20" i="14"/>
  <c r="BM20" i="14" s="1"/>
  <c r="AS20" i="14"/>
  <c r="AY20" i="14"/>
  <c r="BT20" i="14" s="1"/>
  <c r="AZ20" i="14"/>
  <c r="BF20" i="14"/>
  <c r="CA20" i="14" s="1"/>
  <c r="BG20" i="14"/>
  <c r="AR21" i="14"/>
  <c r="BM21" i="14" s="1"/>
  <c r="AS21" i="14"/>
  <c r="AY21" i="14"/>
  <c r="BT21" i="14" s="1"/>
  <c r="AZ21" i="14"/>
  <c r="BF21" i="14"/>
  <c r="CA21" i="14" s="1"/>
  <c r="BG21" i="14"/>
  <c r="AR22" i="14"/>
  <c r="BM22" i="14" s="1"/>
  <c r="AS22" i="14"/>
  <c r="AY22" i="14"/>
  <c r="BT22" i="14" s="1"/>
  <c r="AZ22" i="14"/>
  <c r="BF22" i="14"/>
  <c r="CA22" i="14" s="1"/>
  <c r="BG22" i="14"/>
  <c r="AR23" i="14"/>
  <c r="BM23" i="14" s="1"/>
  <c r="AS23" i="14"/>
  <c r="AY23" i="14"/>
  <c r="BT23" i="14" s="1"/>
  <c r="AZ23" i="14"/>
  <c r="BF23" i="14"/>
  <c r="CA23" i="14" s="1"/>
  <c r="BG23" i="14"/>
  <c r="AR25" i="14"/>
  <c r="BM25" i="14" s="1"/>
  <c r="AS25" i="14"/>
  <c r="AY25" i="14"/>
  <c r="BT25" i="14" s="1"/>
  <c r="AZ25" i="14"/>
  <c r="BF25" i="14"/>
  <c r="CA25" i="14" s="1"/>
  <c r="BG25" i="14"/>
  <c r="AR26" i="14"/>
  <c r="BM26" i="14" s="1"/>
  <c r="AS26" i="14"/>
  <c r="AY26" i="14"/>
  <c r="BT26" i="14" s="1"/>
  <c r="AZ26" i="14"/>
  <c r="BF26" i="14"/>
  <c r="CA26" i="14" s="1"/>
  <c r="BG26" i="14"/>
  <c r="AR27" i="14"/>
  <c r="BM27" i="14" s="1"/>
  <c r="AS27" i="14"/>
  <c r="AY27" i="14"/>
  <c r="BT27" i="14" s="1"/>
  <c r="AZ27" i="14"/>
  <c r="BF27" i="14"/>
  <c r="CA27" i="14" s="1"/>
  <c r="BG27" i="14"/>
  <c r="AR28" i="14"/>
  <c r="BM28" i="14" s="1"/>
  <c r="AS28" i="14"/>
  <c r="AY28" i="14"/>
  <c r="AZ28" i="14"/>
  <c r="BF28" i="14"/>
  <c r="CA28" i="14" s="1"/>
  <c r="BG28" i="14"/>
  <c r="BT28" i="14"/>
  <c r="AR29" i="14"/>
  <c r="BM29" i="14" s="1"/>
  <c r="AS29" i="14"/>
  <c r="AY29" i="14"/>
  <c r="BT29" i="14" s="1"/>
  <c r="AZ29" i="14"/>
  <c r="BF29" i="14"/>
  <c r="CA29" i="14" s="1"/>
  <c r="BG29" i="14"/>
  <c r="AR30" i="14"/>
  <c r="BM30" i="14" s="1"/>
  <c r="AS30" i="14"/>
  <c r="AY30" i="14"/>
  <c r="BT30" i="14" s="1"/>
  <c r="AZ30" i="14"/>
  <c r="BF30" i="14"/>
  <c r="CA30" i="14" s="1"/>
  <c r="BG30" i="14"/>
  <c r="AR31" i="14"/>
  <c r="BM31" i="14" s="1"/>
  <c r="AS31" i="14"/>
  <c r="AY31" i="14"/>
  <c r="BT31" i="14" s="1"/>
  <c r="AZ31" i="14"/>
  <c r="BF31" i="14"/>
  <c r="CA31" i="14" s="1"/>
  <c r="BG31" i="14"/>
  <c r="AR32" i="14"/>
  <c r="BM32" i="14" s="1"/>
  <c r="AS32" i="14"/>
  <c r="AY32" i="14"/>
  <c r="BT32" i="14" s="1"/>
  <c r="AZ32" i="14"/>
  <c r="BF32" i="14"/>
  <c r="CA32" i="14" s="1"/>
  <c r="BG32" i="14"/>
  <c r="AR33" i="14"/>
  <c r="BM33" i="14" s="1"/>
  <c r="AS33" i="14"/>
  <c r="AY33" i="14"/>
  <c r="BT33" i="14" s="1"/>
  <c r="AZ33" i="14"/>
  <c r="BF33" i="14"/>
  <c r="CA33" i="14" s="1"/>
  <c r="BG33" i="14"/>
  <c r="AS34" i="14"/>
  <c r="AT34" i="14" s="1"/>
  <c r="BU34" i="14"/>
  <c r="BV34" i="14" s="1"/>
  <c r="BG34" i="14"/>
  <c r="BH34" i="14" s="1"/>
  <c r="BF36" i="14"/>
  <c r="CA36" i="14" s="1"/>
  <c r="BG36" i="14"/>
  <c r="AR37" i="14"/>
  <c r="BM37" i="14" s="1"/>
  <c r="AS37" i="14"/>
  <c r="AY37" i="14"/>
  <c r="BT37" i="14" s="1"/>
  <c r="AZ37" i="14"/>
  <c r="BF37" i="14"/>
  <c r="CA37" i="14" s="1"/>
  <c r="BG37" i="14"/>
  <c r="AR38" i="14"/>
  <c r="BM38" i="14" s="1"/>
  <c r="AS38" i="14"/>
  <c r="AY38" i="14"/>
  <c r="BT38" i="14" s="1"/>
  <c r="AZ38" i="14"/>
  <c r="BF38" i="14"/>
  <c r="CA38" i="14" s="1"/>
  <c r="BG38" i="14"/>
  <c r="BE28" i="14" l="1"/>
  <c r="BH28" i="14"/>
  <c r="BH23" i="14"/>
  <c r="BE23" i="14"/>
  <c r="BA17" i="14"/>
  <c r="AX17" i="14"/>
  <c r="BA22" i="14"/>
  <c r="AX22" i="14"/>
  <c r="BA11" i="14"/>
  <c r="AX11" i="14"/>
  <c r="AX38" i="14"/>
  <c r="BA38" i="14"/>
  <c r="AQ37" i="14"/>
  <c r="AT37" i="14"/>
  <c r="AX28" i="14"/>
  <c r="BA28" i="14"/>
  <c r="AT27" i="14"/>
  <c r="AQ27" i="14"/>
  <c r="BH25" i="14"/>
  <c r="BE25" i="14"/>
  <c r="BA23" i="14"/>
  <c r="AX23" i="14"/>
  <c r="AX18" i="14"/>
  <c r="BA18" i="14"/>
  <c r="AQ17" i="14"/>
  <c r="AT17" i="14"/>
  <c r="BE15" i="14"/>
  <c r="BH15" i="14"/>
  <c r="AQ10" i="14"/>
  <c r="AT10" i="14"/>
  <c r="AQ8" i="14"/>
  <c r="AT8" i="14"/>
  <c r="BH6" i="14"/>
  <c r="BE6" i="14"/>
  <c r="AX5" i="14"/>
  <c r="BA5" i="14"/>
  <c r="AX37" i="14"/>
  <c r="BA37" i="14"/>
  <c r="BE18" i="14"/>
  <c r="BH18" i="14"/>
  <c r="AX10" i="14"/>
  <c r="BA10" i="14"/>
  <c r="AQ7" i="14"/>
  <c r="AT7" i="14"/>
  <c r="AQ32" i="14"/>
  <c r="AT32" i="14"/>
  <c r="AT22" i="14"/>
  <c r="AQ22" i="14"/>
  <c r="BH20" i="14"/>
  <c r="BE20" i="14"/>
  <c r="AX19" i="14"/>
  <c r="BA19" i="14"/>
  <c r="BA14" i="14"/>
  <c r="AX14" i="14"/>
  <c r="AT11" i="14"/>
  <c r="AQ11" i="14"/>
  <c r="BH38" i="14"/>
  <c r="BE38" i="14"/>
  <c r="AT21" i="14"/>
  <c r="AQ21" i="14"/>
  <c r="BH30" i="14"/>
  <c r="BE30" i="14"/>
  <c r="AT38" i="14"/>
  <c r="AQ38" i="14"/>
  <c r="AT28" i="14"/>
  <c r="AQ28" i="14"/>
  <c r="BE26" i="14"/>
  <c r="BH26" i="14"/>
  <c r="BA25" i="14"/>
  <c r="AX25" i="14"/>
  <c r="AT23" i="14"/>
  <c r="AQ23" i="14"/>
  <c r="AQ18" i="14"/>
  <c r="AT18" i="14"/>
  <c r="BE16" i="14"/>
  <c r="BH16" i="14"/>
  <c r="BA15" i="14"/>
  <c r="AX15" i="14"/>
  <c r="BE9" i="14"/>
  <c r="BH9" i="14"/>
  <c r="BH7" i="14"/>
  <c r="BE7" i="14"/>
  <c r="BA6" i="14"/>
  <c r="AX6" i="14"/>
  <c r="AT5" i="14"/>
  <c r="AQ5" i="14"/>
  <c r="BA8" i="14"/>
  <c r="AX8" i="14"/>
  <c r="BH19" i="14"/>
  <c r="BE19" i="14"/>
  <c r="BA33" i="14"/>
  <c r="AX33" i="14"/>
  <c r="AX29" i="14"/>
  <c r="BA29" i="14"/>
  <c r="AQ33" i="14"/>
  <c r="AT33" i="14"/>
  <c r="BH31" i="14"/>
  <c r="BE31" i="14"/>
  <c r="BA30" i="14"/>
  <c r="AX30" i="14"/>
  <c r="AT29" i="14"/>
  <c r="AQ29" i="14"/>
  <c r="BE21" i="14"/>
  <c r="BH21" i="14"/>
  <c r="BA20" i="14"/>
  <c r="AX20" i="14"/>
  <c r="AQ19" i="14"/>
  <c r="AT19" i="14"/>
  <c r="AT14" i="14"/>
  <c r="AQ14" i="14"/>
  <c r="AX27" i="14"/>
  <c r="BA27" i="14"/>
  <c r="BH5" i="14"/>
  <c r="BE5" i="14"/>
  <c r="BE33" i="14"/>
  <c r="BH33" i="14"/>
  <c r="AQ31" i="14"/>
  <c r="AT31" i="14"/>
  <c r="BE29" i="14"/>
  <c r="BH29" i="14"/>
  <c r="BH14" i="14"/>
  <c r="BE14" i="14"/>
  <c r="BH36" i="14"/>
  <c r="BE36" i="14"/>
  <c r="BH37" i="14"/>
  <c r="BE37" i="14"/>
  <c r="BH27" i="14"/>
  <c r="BE27" i="14"/>
  <c r="AX26" i="14"/>
  <c r="BA26" i="14"/>
  <c r="AQ25" i="14"/>
  <c r="AT25" i="14"/>
  <c r="BU22" i="14"/>
  <c r="BH17" i="14"/>
  <c r="BE17" i="14"/>
  <c r="BA16" i="14"/>
  <c r="AX16" i="14"/>
  <c r="AT15" i="14"/>
  <c r="AQ15" i="14"/>
  <c r="BH10" i="14"/>
  <c r="BE10" i="14"/>
  <c r="BH8" i="14"/>
  <c r="BE8" i="14"/>
  <c r="BA7" i="14"/>
  <c r="AX7" i="14"/>
  <c r="AQ6" i="14"/>
  <c r="AT6" i="14"/>
  <c r="AT26" i="14"/>
  <c r="AQ26" i="14"/>
  <c r="AQ16" i="14"/>
  <c r="AT16" i="14"/>
  <c r="BA32" i="14"/>
  <c r="AX32" i="14"/>
  <c r="BE32" i="14"/>
  <c r="BH32" i="14"/>
  <c r="BA31" i="14"/>
  <c r="AX31" i="14"/>
  <c r="AT30" i="14"/>
  <c r="AQ30" i="14"/>
  <c r="BH22" i="14"/>
  <c r="BE22" i="14"/>
  <c r="AX21" i="14"/>
  <c r="BA21" i="14"/>
  <c r="AT20" i="14"/>
  <c r="AQ20" i="14"/>
  <c r="BV18" i="14"/>
  <c r="BS18" i="14"/>
  <c r="BE11" i="14"/>
  <c r="BH11" i="14"/>
  <c r="CB17" i="14"/>
  <c r="BU16" i="14"/>
  <c r="BN15" i="14"/>
  <c r="CB10" i="14"/>
  <c r="CB8" i="14"/>
  <c r="BU7" i="14"/>
  <c r="BN6" i="14"/>
  <c r="CB33" i="14"/>
  <c r="BU32" i="14"/>
  <c r="BN31" i="14"/>
  <c r="CB29" i="14"/>
  <c r="BU27" i="14"/>
  <c r="CB22" i="14"/>
  <c r="BU21" i="14"/>
  <c r="BN20" i="14"/>
  <c r="CB11" i="14"/>
  <c r="CB36" i="14"/>
  <c r="BN25" i="14"/>
  <c r="CB37" i="14"/>
  <c r="BU28" i="14"/>
  <c r="BU10" i="14"/>
  <c r="BU33" i="14"/>
  <c r="BN32" i="14"/>
  <c r="CB30" i="14"/>
  <c r="BU29" i="14"/>
  <c r="BN27" i="14"/>
  <c r="BN21" i="14"/>
  <c r="CB19" i="14"/>
  <c r="CB14" i="14"/>
  <c r="BU11" i="14"/>
  <c r="BN7" i="14"/>
  <c r="BN28" i="14"/>
  <c r="CB25" i="14"/>
  <c r="BU23" i="14"/>
  <c r="BN17" i="14"/>
  <c r="CB15" i="14"/>
  <c r="BN10" i="14"/>
  <c r="BN8" i="14"/>
  <c r="CB6" i="14"/>
  <c r="BU5" i="14"/>
  <c r="BU17" i="14"/>
  <c r="BU8" i="14"/>
  <c r="CB38" i="14"/>
  <c r="BN33" i="14"/>
  <c r="BU30" i="14"/>
  <c r="BN29" i="14"/>
  <c r="BN22" i="14"/>
  <c r="CB20" i="14"/>
  <c r="BU19" i="14"/>
  <c r="BU14" i="14"/>
  <c r="BN11" i="14"/>
  <c r="BN26" i="14"/>
  <c r="CB18" i="14"/>
  <c r="CB5" i="14"/>
  <c r="BU37" i="14"/>
  <c r="CB31" i="14"/>
  <c r="BU26" i="14"/>
  <c r="BU38" i="14"/>
  <c r="BN37" i="14"/>
  <c r="CB34" i="14"/>
  <c r="CC34" i="14" s="1"/>
  <c r="CB26" i="14"/>
  <c r="BU25" i="14"/>
  <c r="BN23" i="14"/>
  <c r="BN18" i="14"/>
  <c r="CB16" i="14"/>
  <c r="BU15" i="14"/>
  <c r="CB9" i="14"/>
  <c r="CB7" i="14"/>
  <c r="BU6" i="14"/>
  <c r="BN5" i="14"/>
  <c r="BN38" i="14"/>
  <c r="BN34" i="14"/>
  <c r="BO34" i="14" s="1"/>
  <c r="CB28" i="14"/>
  <c r="CB23" i="14"/>
  <c r="BN16" i="14"/>
  <c r="CB32" i="14"/>
  <c r="BU31" i="14"/>
  <c r="BN30" i="14"/>
  <c r="CB27" i="14"/>
  <c r="CB21" i="14"/>
  <c r="BU20" i="14"/>
  <c r="BN19" i="14"/>
  <c r="BN14" i="14"/>
  <c r="M22" i="7"/>
  <c r="BS37" i="14" l="1"/>
  <c r="BV37" i="14"/>
  <c r="BO20" i="14"/>
  <c r="BL20" i="14"/>
  <c r="BL5" i="14"/>
  <c r="BO5" i="14"/>
  <c r="BS33" i="14"/>
  <c r="BV33" i="14"/>
  <c r="CC18" i="14"/>
  <c r="BZ18" i="14"/>
  <c r="CC22" i="14"/>
  <c r="BZ22" i="14"/>
  <c r="CC32" i="14"/>
  <c r="BZ32" i="14"/>
  <c r="CC7" i="14"/>
  <c r="BZ7" i="14"/>
  <c r="BL26" i="14"/>
  <c r="BO26" i="14"/>
  <c r="BO33" i="14"/>
  <c r="BL33" i="14"/>
  <c r="CC15" i="14"/>
  <c r="BZ15" i="14"/>
  <c r="BZ19" i="14"/>
  <c r="CC19" i="14"/>
  <c r="BS28" i="14"/>
  <c r="BV28" i="14"/>
  <c r="BS27" i="14"/>
  <c r="BV27" i="14"/>
  <c r="BZ10" i="14"/>
  <c r="CC10" i="14"/>
  <c r="BS22" i="14"/>
  <c r="BV22" i="14"/>
  <c r="BL23" i="14"/>
  <c r="BO23" i="14"/>
  <c r="BO32" i="14"/>
  <c r="BL32" i="14"/>
  <c r="BO8" i="14"/>
  <c r="BL8" i="14"/>
  <c r="BS31" i="14"/>
  <c r="BV31" i="14"/>
  <c r="BV10" i="14"/>
  <c r="BS10" i="14"/>
  <c r="BO37" i="14"/>
  <c r="BL37" i="14"/>
  <c r="BZ27" i="14"/>
  <c r="CC27" i="14"/>
  <c r="CC6" i="14"/>
  <c r="BZ6" i="14"/>
  <c r="BL6" i="14"/>
  <c r="BO6" i="14"/>
  <c r="BL30" i="14"/>
  <c r="BO30" i="14"/>
  <c r="BO29" i="14"/>
  <c r="BL29" i="14"/>
  <c r="BV21" i="14"/>
  <c r="BS21" i="14"/>
  <c r="BV30" i="14"/>
  <c r="BS30" i="14"/>
  <c r="BO16" i="14"/>
  <c r="BL16" i="14"/>
  <c r="BZ38" i="14"/>
  <c r="CC38" i="14"/>
  <c r="CC37" i="14"/>
  <c r="BZ37" i="14"/>
  <c r="BS15" i="14"/>
  <c r="BV15" i="14"/>
  <c r="BS23" i="14"/>
  <c r="BV23" i="14"/>
  <c r="BV16" i="14"/>
  <c r="BS16" i="14"/>
  <c r="BL22" i="14"/>
  <c r="BO22" i="14"/>
  <c r="CC5" i="14"/>
  <c r="BZ5" i="14"/>
  <c r="CC26" i="14"/>
  <c r="BZ26" i="14"/>
  <c r="BO10" i="14"/>
  <c r="BL10" i="14"/>
  <c r="BZ8" i="14"/>
  <c r="CC8" i="14"/>
  <c r="BL14" i="14"/>
  <c r="BO14" i="14"/>
  <c r="BL11" i="14"/>
  <c r="BO11" i="14"/>
  <c r="BO21" i="14"/>
  <c r="BL21" i="14"/>
  <c r="BL15" i="14"/>
  <c r="BO15" i="14"/>
  <c r="BO19" i="14"/>
  <c r="BL19" i="14"/>
  <c r="CC23" i="14"/>
  <c r="BZ23" i="14"/>
  <c r="BV38" i="14"/>
  <c r="BS38" i="14"/>
  <c r="BS14" i="14"/>
  <c r="BV14" i="14"/>
  <c r="BS8" i="14"/>
  <c r="BV8" i="14"/>
  <c r="BO27" i="14"/>
  <c r="BL27" i="14"/>
  <c r="BO25" i="14"/>
  <c r="BL25" i="14"/>
  <c r="BL31" i="14"/>
  <c r="BO31" i="14"/>
  <c r="BS20" i="14"/>
  <c r="BV20" i="14"/>
  <c r="BZ28" i="14"/>
  <c r="CC28" i="14"/>
  <c r="BZ16" i="14"/>
  <c r="CC16" i="14"/>
  <c r="BV26" i="14"/>
  <c r="BS26" i="14"/>
  <c r="BS19" i="14"/>
  <c r="BV19" i="14"/>
  <c r="BS17" i="14"/>
  <c r="BV17" i="14"/>
  <c r="BZ25" i="14"/>
  <c r="CC25" i="14"/>
  <c r="BV29" i="14"/>
  <c r="BS29" i="14"/>
  <c r="CC36" i="14"/>
  <c r="BZ36" i="14"/>
  <c r="BV32" i="14"/>
  <c r="BS32" i="14"/>
  <c r="BZ17" i="14"/>
  <c r="CC17" i="14"/>
  <c r="BL38" i="14"/>
  <c r="BO38" i="14"/>
  <c r="BO7" i="14"/>
  <c r="BL7" i="14"/>
  <c r="BS25" i="14"/>
  <c r="BV25" i="14"/>
  <c r="BV11" i="14"/>
  <c r="BS11" i="14"/>
  <c r="BV7" i="14"/>
  <c r="BS7" i="14"/>
  <c r="BS6" i="14"/>
  <c r="BV6" i="14"/>
  <c r="BZ14" i="14"/>
  <c r="CC14" i="14"/>
  <c r="CC9" i="14"/>
  <c r="BZ9" i="14"/>
  <c r="BO17" i="14"/>
  <c r="BL17" i="14"/>
  <c r="CC29" i="14"/>
  <c r="BZ29" i="14"/>
  <c r="CC21" i="14"/>
  <c r="BZ21" i="14"/>
  <c r="BO18" i="14"/>
  <c r="BL18" i="14"/>
  <c r="CC31" i="14"/>
  <c r="BZ31" i="14"/>
  <c r="CC20" i="14"/>
  <c r="BZ20" i="14"/>
  <c r="BV5" i="14"/>
  <c r="BS5" i="14"/>
  <c r="BO28" i="14"/>
  <c r="BL28" i="14"/>
  <c r="CC30" i="14"/>
  <c r="BZ30" i="14"/>
  <c r="BZ11" i="14"/>
  <c r="CC11" i="14"/>
  <c r="BZ33" i="14"/>
  <c r="CC33" i="14"/>
  <c r="D19" i="11"/>
  <c r="B5" i="7" l="1"/>
  <c r="B6" i="7" s="1"/>
  <c r="Q69" i="6" l="1"/>
  <c r="P69" i="6"/>
  <c r="Q68" i="6"/>
  <c r="P68" i="6"/>
  <c r="N5" i="3" l="1"/>
  <c r="L8" i="6" l="1"/>
  <c r="H7" i="6" l="1"/>
  <c r="H9" i="6" s="1"/>
  <c r="D9" i="11" l="1"/>
  <c r="D10" i="11"/>
  <c r="E19" i="14"/>
  <c r="D4" i="11" l="1"/>
  <c r="D3" i="11"/>
  <c r="J12" i="3" l="1"/>
  <c r="I8" i="3" l="1"/>
  <c r="B7" i="7" l="1"/>
  <c r="N7" i="3"/>
  <c r="N9" i="3"/>
  <c r="L6" i="6"/>
  <c r="L7" i="6" s="1"/>
  <c r="F6" i="7" s="1"/>
  <c r="F6" i="3"/>
  <c r="F7" i="3"/>
  <c r="F10" i="7" l="1"/>
  <c r="E23" i="1"/>
  <c r="D18" i="11"/>
  <c r="N6" i="3" l="1"/>
  <c r="N8" i="3" s="1"/>
  <c r="L10" i="6" l="1"/>
  <c r="B23" i="3"/>
  <c r="B22" i="3"/>
  <c r="B20" i="3"/>
  <c r="B19" i="3"/>
  <c r="B6" i="3"/>
  <c r="J5" i="3"/>
  <c r="J6" i="3" s="1"/>
  <c r="J8" i="3" s="1"/>
  <c r="B5" i="3"/>
  <c r="B4" i="3"/>
  <c r="J35" i="3" s="1"/>
  <c r="N10" i="3" s="1"/>
  <c r="N12" i="3" l="1"/>
  <c r="J26" i="3"/>
  <c r="J23" i="3"/>
  <c r="J24" i="3" s="1"/>
  <c r="J25" i="3" s="1"/>
  <c r="J13" i="3"/>
  <c r="J14" i="3" s="1"/>
  <c r="J15" i="3" s="1"/>
  <c r="F45" i="3" l="1"/>
  <c r="F46" i="3" s="1"/>
  <c r="B16" i="3"/>
  <c r="L14" i="6" l="1"/>
  <c r="F15" i="7" s="1"/>
  <c r="F25" i="3"/>
  <c r="F21" i="3"/>
  <c r="F28" i="3" s="1"/>
  <c r="B12" i="3"/>
  <c r="B11" i="3"/>
  <c r="H10" i="6" l="1"/>
  <c r="L13" i="6" s="1"/>
  <c r="B8" i="3"/>
  <c r="F8" i="3"/>
  <c r="F10" i="3" s="1"/>
  <c r="F14" i="3" s="1"/>
  <c r="F15" i="3" s="1"/>
  <c r="F17" i="3" s="1"/>
  <c r="B7" i="3"/>
  <c r="B26" i="3"/>
  <c r="B27" i="3"/>
  <c r="B13" i="3"/>
  <c r="F35" i="3" s="1"/>
  <c r="F34" i="3" l="1"/>
  <c r="F39" i="3" s="1"/>
  <c r="B28" i="3"/>
  <c r="B10" i="3" s="1"/>
  <c r="F38" i="3" s="1"/>
  <c r="F27" i="3"/>
  <c r="B21" i="3" l="1"/>
  <c r="B24" i="3" s="1"/>
  <c r="F36" i="3" s="1"/>
  <c r="F37" i="3" s="1"/>
  <c r="F40" i="3" s="1"/>
  <c r="F29" i="3"/>
  <c r="B15" i="3"/>
  <c r="B17" i="3" s="1"/>
  <c r="F31" i="3" s="1"/>
  <c r="J21" i="3" l="1"/>
  <c r="F30" i="3"/>
  <c r="F32" i="3" s="1"/>
  <c r="F42" i="3" s="1"/>
  <c r="F44" i="3" s="1"/>
  <c r="F47" i="3" s="1"/>
  <c r="J27" i="3" l="1"/>
  <c r="N16" i="3" s="1"/>
  <c r="F49" i="3"/>
  <c r="F52" i="3" s="1"/>
  <c r="F53" i="3" s="1"/>
  <c r="F50" i="3"/>
  <c r="J10" i="3" s="1"/>
  <c r="L15" i="6" l="1"/>
  <c r="L18" i="6" s="1"/>
  <c r="N17" i="3"/>
  <c r="J16" i="3"/>
  <c r="J17" i="3" s="1"/>
  <c r="J18" i="3" s="1"/>
  <c r="F54" i="3" s="1"/>
  <c r="J29" i="3" l="1"/>
  <c r="J30" i="3" s="1"/>
  <c r="N15" i="3" l="1"/>
  <c r="N18" i="3" s="1"/>
  <c r="N21" i="3" s="1"/>
  <c r="B8" i="7"/>
  <c r="F14" i="7" l="1"/>
  <c r="F16" i="7" s="1"/>
  <c r="F19" i="7" s="1"/>
  <c r="N22" i="3" s="1"/>
  <c r="N23" i="3" s="1"/>
  <c r="F20" i="7"/>
  <c r="L19" i="6" l="1"/>
  <c r="L20" i="6" s="1"/>
  <c r="F21" i="7"/>
</calcChain>
</file>

<file path=xl/comments1.xml><?xml version="1.0" encoding="utf-8"?>
<comments xmlns="http://schemas.openxmlformats.org/spreadsheetml/2006/main">
  <authors>
    <author>Dominic</author>
    <author>Dominic Woolf</author>
  </authors>
  <commentList>
    <comment ref="D9" authorId="0" shape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Myhre, G., D. Shindell, F.-M. Bréon, W. Collins, J. Fuglestvedt, J. Huang, D. Koch, J.-F. Lamarque, D. Lee, B. Mendoza, T. Nakajima, A. Robock, G. Stephens, T. Takemura and H. Zhang (2013) "Anthropogenic and Natural Radiative Forcing". In: Climate Change 2013: The Physical Science Basis. Contribution of Working Group I to the Fifth Assessment Report of the Intergovernmental Panel on Climate Change. Stocker, T.F., D. Qin, G.-K. Plattner, M. Tignor, S.K. Allen, J. Boschung, A. Nauels, Y. Xia, V. Bex and P.M. Midgley (eds.). Cambridge University Press, Cambridge, United Kingdom and New York, NY, USA. </t>
        </r>
      </text>
    </comment>
    <comment ref="D16" authorId="1" shapeId="0">
      <text>
        <r>
          <rPr>
            <b/>
            <sz val="9"/>
            <color indexed="81"/>
            <rFont val="Tahoma"/>
            <family val="2"/>
          </rPr>
          <t>Dominic Woolf:</t>
        </r>
        <r>
          <rPr>
            <sz val="9"/>
            <color indexed="81"/>
            <rFont val="Tahoma"/>
            <family val="2"/>
          </rPr>
          <t xml:space="preserve">
For comparison between technologies, compare on basis of dry biomass (as energy cost of drying is same for all technologies, so cancels out)</t>
        </r>
      </text>
    </comment>
    <comment ref="D18" authorId="0" shapeId="0">
      <text>
        <r>
          <rPr>
            <b/>
            <sz val="9"/>
            <color indexed="81"/>
            <rFont val="Tahoma"/>
            <family val="2"/>
          </rPr>
          <t xml:space="preserve">Dominic:
</t>
        </r>
        <r>
          <rPr>
            <sz val="9"/>
            <color indexed="81"/>
            <rFont val="Tahoma"/>
            <family val="2"/>
          </rPr>
          <t xml:space="preserve">
based on average base:ash ratio of straw, wood,husk,shell,plant from phyllis 2.</t>
        </r>
      </text>
    </comment>
    <comment ref="D19" authorId="1" shapeId="0">
      <text>
        <r>
          <rPr>
            <b/>
            <sz val="9"/>
            <color indexed="81"/>
            <rFont val="Tahoma"/>
            <family val="2"/>
          </rPr>
          <t>Dominic Woolf:</t>
        </r>
        <r>
          <rPr>
            <sz val="9"/>
            <color indexed="81"/>
            <rFont val="Tahoma"/>
            <family val="2"/>
          </rPr>
          <t xml:space="preserve">
18.74/19.95 conversion factor from HHV to LHV based on mean from phyllis 2 database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>Dominic Woolf:</t>
        </r>
        <r>
          <rPr>
            <sz val="9"/>
            <color indexed="81"/>
            <rFont val="Tahoma"/>
            <family val="2"/>
          </rPr>
          <t xml:space="preserve">
(annual O&amp;M / annualized capital cost)</t>
        </r>
      </text>
    </comment>
  </commentList>
</comments>
</file>

<file path=xl/comments2.xml><?xml version="1.0" encoding="utf-8"?>
<comments xmlns="http://schemas.openxmlformats.org/spreadsheetml/2006/main">
  <authors>
    <author>Dominic</author>
  </authors>
  <commentList>
    <comment ref="C6" authorId="0" shape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cancels out of equation in opportunity cost</t>
        </r>
      </text>
    </comment>
  </commentList>
</comments>
</file>

<file path=xl/comments3.xml><?xml version="1.0" encoding="utf-8"?>
<comments xmlns="http://schemas.openxmlformats.org/spreadsheetml/2006/main">
  <authors>
    <author>Dominic Woolf</author>
  </authors>
  <commentList>
    <comment ref="F15" authorId="0" shapeId="0">
      <text>
        <r>
          <rPr>
            <b/>
            <sz val="9"/>
            <color indexed="81"/>
            <rFont val="Tahoma"/>
            <family val="2"/>
          </rPr>
          <t>Dominic Woolf:</t>
        </r>
        <r>
          <rPr>
            <sz val="9"/>
            <color indexed="81"/>
            <rFont val="Tahoma"/>
            <family val="2"/>
          </rPr>
          <t xml:space="preserve">
NB we use BES fuel revenue, because cost of CCS energy is already included in CCS cost above (including lost revenue from energy due to reduced efficiency)</t>
        </r>
      </text>
    </comment>
  </commentList>
</comments>
</file>

<file path=xl/comments4.xml><?xml version="1.0" encoding="utf-8"?>
<comments xmlns="http://schemas.openxmlformats.org/spreadsheetml/2006/main">
  <authors>
    <author>Dominic Woolf</author>
    <author>Dominic</author>
  </authors>
  <commentList>
    <comment ref="F45" authorId="0" shapeId="0">
      <text>
        <r>
          <rPr>
            <b/>
            <sz val="9"/>
            <color indexed="81"/>
            <rFont val="Tahoma"/>
            <family val="2"/>
          </rPr>
          <t>Dominic Woolf:</t>
        </r>
        <r>
          <rPr>
            <sz val="9"/>
            <color indexed="81"/>
            <rFont val="Tahoma"/>
            <family val="2"/>
          </rPr>
          <t xml:space="preserve">
NB add a further 0.53 GJ/Mg for comminution if woody feedstock used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Dominic:</t>
        </r>
        <r>
          <rPr>
            <sz val="9"/>
            <color indexed="81"/>
            <rFont val="Tahoma"/>
            <family val="2"/>
          </rPr>
          <t xml:space="preserve">
assume N is mineralised and made inert during pyrolysis
</t>
        </r>
      </text>
    </comment>
  </commentList>
</comments>
</file>

<file path=xl/sharedStrings.xml><?xml version="1.0" encoding="utf-8"?>
<sst xmlns="http://schemas.openxmlformats.org/spreadsheetml/2006/main" count="768" uniqueCount="382">
  <si>
    <t>BEBCS</t>
  </si>
  <si>
    <t xml:space="preserve">biochar grain yield impact </t>
  </si>
  <si>
    <t>discount rate</t>
  </si>
  <si>
    <t>life time of plant</t>
  </si>
  <si>
    <t>N2O feedback factor</t>
  </si>
  <si>
    <t>SOC feedback factor</t>
  </si>
  <si>
    <t>carbon price</t>
  </si>
  <si>
    <t>yr</t>
  </si>
  <si>
    <t>Mg/ha</t>
  </si>
  <si>
    <t>$/Mg</t>
  </si>
  <si>
    <t>$/GJ</t>
  </si>
  <si>
    <t>annuity factor</t>
  </si>
  <si>
    <t>capital cost of pyrolysis</t>
  </si>
  <si>
    <t>BECCS</t>
  </si>
  <si>
    <t>BES</t>
  </si>
  <si>
    <t>Mean</t>
  </si>
  <si>
    <t>Pyro temp</t>
  </si>
  <si>
    <t>deg C</t>
  </si>
  <si>
    <t>FF C offset</t>
  </si>
  <si>
    <t>$/(Mg f/yr)</t>
  </si>
  <si>
    <t>Mg C / Mg f</t>
  </si>
  <si>
    <t>GJ / Mg f</t>
  </si>
  <si>
    <t>electricity gen efficiency</t>
  </si>
  <si>
    <t>biomass water content</t>
  </si>
  <si>
    <t>biomass lignin fraction</t>
  </si>
  <si>
    <t>BEBCS calculations</t>
  </si>
  <si>
    <t>BC C</t>
  </si>
  <si>
    <t>BC H</t>
  </si>
  <si>
    <t>BC O</t>
  </si>
  <si>
    <t>BC yield</t>
  </si>
  <si>
    <t>heat loss from plant</t>
  </si>
  <si>
    <t>heat loss from biochar</t>
  </si>
  <si>
    <t>heat loss from biooil</t>
  </si>
  <si>
    <t>heat loss from gas</t>
  </si>
  <si>
    <t>Biooil yield</t>
  </si>
  <si>
    <t>Biooil C</t>
  </si>
  <si>
    <t>Biooil H</t>
  </si>
  <si>
    <t>Biooil O</t>
  </si>
  <si>
    <t>H2O yield</t>
  </si>
  <si>
    <t>H2 yield</t>
  </si>
  <si>
    <t>CO yield</t>
  </si>
  <si>
    <t>CO2 yield</t>
  </si>
  <si>
    <t>Uc</t>
  </si>
  <si>
    <t>Uh</t>
  </si>
  <si>
    <t>Uo</t>
  </si>
  <si>
    <t>CH4 yield</t>
  </si>
  <si>
    <t>C2H4 yield</t>
  </si>
  <si>
    <t>biochar HHV</t>
  </si>
  <si>
    <t>Bio-oil HHV</t>
  </si>
  <si>
    <t>biomass C</t>
  </si>
  <si>
    <t>biomass H</t>
  </si>
  <si>
    <t>biomass O</t>
  </si>
  <si>
    <t>vessel length:radius aspect ratio</t>
  </si>
  <si>
    <t>outer surface temperature</t>
  </si>
  <si>
    <t>GJ/ Mg f</t>
  </si>
  <si>
    <t>exhaust temperature</t>
  </si>
  <si>
    <t>heat loss from h2o</t>
  </si>
  <si>
    <t>syngas HHV (MJ/kg)</t>
  </si>
  <si>
    <t>gas yield</t>
  </si>
  <si>
    <t>biochar C yield</t>
  </si>
  <si>
    <t>GJ / Mg</t>
  </si>
  <si>
    <t>Yields</t>
  </si>
  <si>
    <t>Energy</t>
  </si>
  <si>
    <t>Economics</t>
  </si>
  <si>
    <t>$/Mg f</t>
  </si>
  <si>
    <t>annualised capital</t>
  </si>
  <si>
    <t>Feed bulk density</t>
  </si>
  <si>
    <t xml:space="preserve"> kg/m^3</t>
  </si>
  <si>
    <t xml:space="preserve">feed rate </t>
  </si>
  <si>
    <t>kg/hr</t>
  </si>
  <si>
    <t xml:space="preserve">daf feed rate </t>
  </si>
  <si>
    <t xml:space="preserve">residence time </t>
  </si>
  <si>
    <t>hr</t>
  </si>
  <si>
    <t>vessel volume</t>
  </si>
  <si>
    <t>m^3</t>
  </si>
  <si>
    <t>vessel internal radius</t>
  </si>
  <si>
    <t>m</t>
  </si>
  <si>
    <t>wall thickness</t>
  </si>
  <si>
    <t>insulation thickness</t>
  </si>
  <si>
    <t xml:space="preserve">CaSiO insul.themal cond. </t>
  </si>
  <si>
    <t>W/m K</t>
  </si>
  <si>
    <t>vessel length</t>
  </si>
  <si>
    <t>Vessel surface area</t>
  </si>
  <si>
    <t xml:space="preserve"> m^2</t>
  </si>
  <si>
    <t>C</t>
  </si>
  <si>
    <t>kW</t>
  </si>
  <si>
    <t>heat loss rate from plant</t>
  </si>
  <si>
    <t xml:space="preserve">biochar cp </t>
  </si>
  <si>
    <t>biochar cp</t>
  </si>
  <si>
    <t xml:space="preserve">Bio-oil delta-H vap </t>
  </si>
  <si>
    <t xml:space="preserve">Bio-oil cp </t>
  </si>
  <si>
    <t xml:space="preserve">Syngas cp </t>
  </si>
  <si>
    <t xml:space="preserve">syngas cp </t>
  </si>
  <si>
    <t>J/mol K</t>
  </si>
  <si>
    <t>GJ/Mg f</t>
  </si>
  <si>
    <t>Total heat loss</t>
  </si>
  <si>
    <t>GJ / Mg daf</t>
  </si>
  <si>
    <t>Heat supply to pyrolysis</t>
  </si>
  <si>
    <t>MJ/Mg K</t>
  </si>
  <si>
    <t>GJ / Mg K</t>
  </si>
  <si>
    <t>MJ / Mg K</t>
  </si>
  <si>
    <t>heater efficiency</t>
  </si>
  <si>
    <t>heat source code</t>
  </si>
  <si>
    <t>heat fuel required</t>
  </si>
  <si>
    <t>Mg</t>
  </si>
  <si>
    <t>H2O from biomass</t>
  </si>
  <si>
    <t>total H2O</t>
  </si>
  <si>
    <t>net biochar yield after heat supply</t>
  </si>
  <si>
    <t>Mg / Mg f</t>
  </si>
  <si>
    <t>Parasitic power</t>
  </si>
  <si>
    <t>Parasitic fuel required</t>
  </si>
  <si>
    <t>Total fuel required</t>
  </si>
  <si>
    <t>net comb H in biofuel after energy supply</t>
  </si>
  <si>
    <t>Soil</t>
  </si>
  <si>
    <t>Timeframe</t>
  </si>
  <si>
    <t>rebound factor</t>
  </si>
  <si>
    <t>O:C molar (field)</t>
  </si>
  <si>
    <t>Pyrolysis temperature
Process energy source</t>
  </si>
  <si>
    <t>C abatement</t>
  </si>
  <si>
    <t>C credits</t>
  </si>
  <si>
    <t>$ / Mg f</t>
  </si>
  <si>
    <t>npSOC feedback</t>
  </si>
  <si>
    <t>Mg SOC / Mg f</t>
  </si>
  <si>
    <t>N2O feedback</t>
  </si>
  <si>
    <t>unamended N additions</t>
  </si>
  <si>
    <t>Mg Ce / Mg f</t>
  </si>
  <si>
    <t>N2O GWP</t>
  </si>
  <si>
    <t>unamended N2O-N emissions</t>
  </si>
  <si>
    <t>amended N2O-N emissions</t>
  </si>
  <si>
    <t>application rate</t>
  </si>
  <si>
    <t>reduced N2O-N emissions</t>
  </si>
  <si>
    <t>years of N2O effect</t>
  </si>
  <si>
    <t>kg/ha/yr</t>
  </si>
  <si>
    <t>biochar revenue</t>
  </si>
  <si>
    <t>fuel revenue</t>
  </si>
  <si>
    <t>total revenue</t>
  </si>
  <si>
    <t>SOC</t>
  </si>
  <si>
    <t>%</t>
  </si>
  <si>
    <t>Soil bulk density</t>
  </si>
  <si>
    <t>Mg/m3</t>
  </si>
  <si>
    <t>value of crop yield increment</t>
  </si>
  <si>
    <t>$ / Mg bc</t>
  </si>
  <si>
    <t>CH4 GWP</t>
  </si>
  <si>
    <t>BC ash</t>
  </si>
  <si>
    <t>biomass ash content</t>
  </si>
  <si>
    <t>calcium carbonate equivalence</t>
  </si>
  <si>
    <t>biomass base cations</t>
  </si>
  <si>
    <t>aglime price</t>
  </si>
  <si>
    <t>liming economic value</t>
  </si>
  <si>
    <t>operation and maintenance</t>
  </si>
  <si>
    <t>Net value</t>
  </si>
  <si>
    <t>Costs</t>
  </si>
  <si>
    <t>Revenues</t>
  </si>
  <si>
    <t>Cost-benefit</t>
  </si>
  <si>
    <t>biomass cost</t>
  </si>
  <si>
    <t>$/ Mg f</t>
  </si>
  <si>
    <t>total costs</t>
  </si>
  <si>
    <t>Opportunity cost</t>
  </si>
  <si>
    <t>conversion efficiency</t>
  </si>
  <si>
    <t>Units</t>
  </si>
  <si>
    <t>Time</t>
  </si>
  <si>
    <t>Economic</t>
  </si>
  <si>
    <t>Biomass</t>
  </si>
  <si>
    <t>Category</t>
  </si>
  <si>
    <t>Parameter</t>
  </si>
  <si>
    <t>Min</t>
  </si>
  <si>
    <t>Max</t>
  </si>
  <si>
    <t>GHG feedbacks</t>
  </si>
  <si>
    <t>Pyrolysis</t>
  </si>
  <si>
    <t>Common</t>
  </si>
  <si>
    <t>Reference (FF)</t>
  </si>
  <si>
    <t>GHGs</t>
  </si>
  <si>
    <t>Value</t>
  </si>
  <si>
    <t>efficiency penalty (rel BES)</t>
  </si>
  <si>
    <t>life time of plant ratio to BES</t>
  </si>
  <si>
    <t>CO2 sequestration fraction</t>
  </si>
  <si>
    <t>combustion H in gas</t>
  </si>
  <si>
    <t>combustion H in bioil</t>
  </si>
  <si>
    <t>combustion H in biochar</t>
  </si>
  <si>
    <t>combustion H in fuel (gas + volatiles)</t>
  </si>
  <si>
    <t>CO2-C sequestered</t>
  </si>
  <si>
    <t>monte carlo simulations</t>
  </si>
  <si>
    <t>Symbol</t>
  </si>
  <si>
    <t>disc_rate</t>
  </si>
  <si>
    <t>lime_price</t>
  </si>
  <si>
    <t>c_price</t>
  </si>
  <si>
    <t>rebound</t>
  </si>
  <si>
    <t>c_intensity</t>
  </si>
  <si>
    <t>bes_cc</t>
  </si>
  <si>
    <t>bes_life</t>
  </si>
  <si>
    <t>bes_eff</t>
  </si>
  <si>
    <t>py_temp</t>
  </si>
  <si>
    <t>py_e_source</t>
  </si>
  <si>
    <t>py_elec_eff</t>
  </si>
  <si>
    <t>bebcstobe_life_ratio</t>
  </si>
  <si>
    <t>n2o_factor</t>
  </si>
  <si>
    <t>n2o_years</t>
  </si>
  <si>
    <t>soc_factor</t>
  </si>
  <si>
    <t>soc</t>
  </si>
  <si>
    <t>app_rate</t>
  </si>
  <si>
    <t>bc_yield_impact</t>
  </si>
  <si>
    <t>beccs_eff_penalty</t>
  </si>
  <si>
    <t>S.D</t>
  </si>
  <si>
    <t>Distribution</t>
  </si>
  <si>
    <t>valid distribution codes:</t>
  </si>
  <si>
    <t>flat</t>
  </si>
  <si>
    <t>normal</t>
  </si>
  <si>
    <t>lognormal</t>
  </si>
  <si>
    <t>Statistics</t>
  </si>
  <si>
    <t>Direct GHG abatement</t>
  </si>
  <si>
    <t>Soil effects GHG abatement</t>
  </si>
  <si>
    <t>n_app_rate</t>
  </si>
  <si>
    <t>BECCS available</t>
  </si>
  <si>
    <t>logic</t>
  </si>
  <si>
    <t>boolean values</t>
  </si>
  <si>
    <t>Technology</t>
  </si>
  <si>
    <t>beccs_seq_fraction</t>
  </si>
  <si>
    <t>Scenario name:</t>
  </si>
  <si>
    <t>Scenario description:</t>
  </si>
  <si>
    <t>RCP 430-480 2020</t>
  </si>
  <si>
    <t>RCP 430-480 2050</t>
  </si>
  <si>
    <t>RCP 430-480 2100</t>
  </si>
  <si>
    <t>discrete</t>
  </si>
  <si>
    <t>FF offset / bioenergy produced</t>
  </si>
  <si>
    <t>ccs_cost</t>
  </si>
  <si>
    <t>$/Mg C captured</t>
  </si>
  <si>
    <t>Mg C / Mg C</t>
  </si>
  <si>
    <t>operation &amp; maintenance factor</t>
  </si>
  <si>
    <t>BES annualised capital</t>
  </si>
  <si>
    <t>ccs cost</t>
  </si>
  <si>
    <t>capacity factor</t>
  </si>
  <si>
    <t>capital cost</t>
  </si>
  <si>
    <t>electricity output per Mg biomass</t>
  </si>
  <si>
    <t>GJe / Mg f</t>
  </si>
  <si>
    <t>bebcs_cc</t>
  </si>
  <si>
    <t>$/MWh</t>
  </si>
  <si>
    <t>FF elec efficiency</t>
  </si>
  <si>
    <t>ff_eff</t>
  </si>
  <si>
    <t>electricity production</t>
  </si>
  <si>
    <t>electricity price</t>
  </si>
  <si>
    <t>elec_price</t>
  </si>
  <si>
    <t>biochar haulage cost</t>
  </si>
  <si>
    <t>bc_haul_cost</t>
  </si>
  <si>
    <t>elec revenue</t>
  </si>
  <si>
    <t>GJ / GJ f</t>
  </si>
  <si>
    <t>IEA (2010). Projected Costs of Generating Electricity</t>
  </si>
  <si>
    <t>Levelised cost of electricity generation</t>
  </si>
  <si>
    <t>High</t>
  </si>
  <si>
    <t>Low</t>
  </si>
  <si>
    <t>c/kWh</t>
  </si>
  <si>
    <t>Results directory</t>
  </si>
  <si>
    <t>Scenario</t>
  </si>
  <si>
    <t>Name</t>
  </si>
  <si>
    <t>op_space</t>
  </si>
  <si>
    <t>Scenario Name</t>
  </si>
  <si>
    <t>kg N/ha/yr</t>
  </si>
  <si>
    <t xml:space="preserve">kg N/ Mg f </t>
  </si>
  <si>
    <t>Normal</t>
  </si>
  <si>
    <t>%n2o / (Mg/ha)</t>
  </si>
  <si>
    <t xml:space="preserve">(kg N/ yr) / Mg bc </t>
  </si>
  <si>
    <t>(kg N/ yr) / Mg f</t>
  </si>
  <si>
    <t>biomass LHV</t>
  </si>
  <si>
    <t>$/kWe</t>
  </si>
  <si>
    <t>$/kWf</t>
  </si>
  <si>
    <t>biochar haulage CO2</t>
  </si>
  <si>
    <t>bc_haul_co2</t>
  </si>
  <si>
    <t>Mg C / Mgf</t>
  </si>
  <si>
    <t>2020_RCP430</t>
  </si>
  <si>
    <t>2050_RCP430</t>
  </si>
  <si>
    <t>2100_RCP430</t>
  </si>
  <si>
    <t>2020_RCP530</t>
  </si>
  <si>
    <t>2050_RCP530</t>
  </si>
  <si>
    <t>2100_RCP530</t>
  </si>
  <si>
    <t>RCP 530-580 2020</t>
  </si>
  <si>
    <t>RCP 530-580 2050</t>
  </si>
  <si>
    <t>RCP 530-580 2100</t>
  </si>
  <si>
    <t>RCP 650-720 2020</t>
  </si>
  <si>
    <t>RCP 650-720 2050</t>
  </si>
  <si>
    <t>RCP 650-720 2100</t>
  </si>
  <si>
    <t>annual value of crop yield increase</t>
  </si>
  <si>
    <t>$ / yr / Mg bc</t>
  </si>
  <si>
    <t>bm_ash</t>
  </si>
  <si>
    <t>bc_stab_fact</t>
  </si>
  <si>
    <t>stability factor</t>
  </si>
  <si>
    <t>biochar NPV</t>
  </si>
  <si>
    <t>min</t>
  </si>
  <si>
    <t>Mg C / GJf</t>
  </si>
  <si>
    <t>Scenario number</t>
  </si>
  <si>
    <t>2020_RCP650</t>
  </si>
  <si>
    <t>2050_RCP650</t>
  </si>
  <si>
    <t>2100_RCP650</t>
  </si>
  <si>
    <t>biochar field operations</t>
  </si>
  <si>
    <t>bc_field_cost</t>
  </si>
  <si>
    <t>$/ha</t>
  </si>
  <si>
    <t>transport &amp; field operations</t>
  </si>
  <si>
    <t>P</t>
  </si>
  <si>
    <t>N</t>
  </si>
  <si>
    <t>K</t>
  </si>
  <si>
    <t>Mg/Mg</t>
  </si>
  <si>
    <t>TSP</t>
  </si>
  <si>
    <t>Urea</t>
  </si>
  <si>
    <t>KCl</t>
  </si>
  <si>
    <t>max $/Mg</t>
  </si>
  <si>
    <t>min $/Mg</t>
  </si>
  <si>
    <t>P% in TSP</t>
  </si>
  <si>
    <t>N% in urea</t>
  </si>
  <si>
    <t>K% in KCl</t>
  </si>
  <si>
    <t xml:space="preserve">max </t>
  </si>
  <si>
    <t>$ / Mg P</t>
  </si>
  <si>
    <t>$ / Mg N</t>
  </si>
  <si>
    <t>$/ Mg K</t>
  </si>
  <si>
    <t>Nutrient Value</t>
  </si>
  <si>
    <t>feedstock max mg/kg</t>
  </si>
  <si>
    <t>max value of nutrient $/Mg f</t>
  </si>
  <si>
    <t>total</t>
  </si>
  <si>
    <t>biochar nutrient vlaue</t>
  </si>
  <si>
    <t>bc_nutrient</t>
  </si>
  <si>
    <t>nutrient value</t>
  </si>
  <si>
    <t>$/ Mg bc</t>
  </si>
  <si>
    <t>crop price increase</t>
  </si>
  <si>
    <t>crop_price_increase</t>
  </si>
  <si>
    <t>representative values for CC increase of plant</t>
  </si>
  <si>
    <t/>
  </si>
  <si>
    <t>&lt;=== Insert valid path here to save results files</t>
  </si>
  <si>
    <t xml:space="preserve">Present </t>
  </si>
  <si>
    <t>OC-adjusted NV (RPV)</t>
  </si>
  <si>
    <t>range of all scenarios</t>
  </si>
  <si>
    <t>labile fraction</t>
  </si>
  <si>
    <t>recalcitrant half life</t>
  </si>
  <si>
    <t>Mg C / Gje</t>
  </si>
  <si>
    <t>Log</t>
  </si>
  <si>
    <t>C intensity (fuel basis)</t>
  </si>
  <si>
    <t>c_intensity_f</t>
  </si>
  <si>
    <t>Soil layer depth</t>
  </si>
  <si>
    <t>Biochar field operations</t>
  </si>
  <si>
    <t>$/Mg bc</t>
  </si>
  <si>
    <t>Carbon</t>
  </si>
  <si>
    <t xml:space="preserve"> cost of fossil ccs</t>
  </si>
  <si>
    <t xml:space="preserve"> cost of beccs -  ccs</t>
  </si>
  <si>
    <t>ccs_cost_ff</t>
  </si>
  <si>
    <t>Relative cost of BECCS compared to fossil CCS</t>
  </si>
  <si>
    <t>capacity factor adjustment coefficient</t>
  </si>
  <si>
    <t>economies of scale increase coefficient</t>
  </si>
  <si>
    <t>$/Mg CO2 captured</t>
  </si>
  <si>
    <t xml:space="preserve"> cost of beccs -  capture, transport and storage</t>
  </si>
  <si>
    <t>% points</t>
  </si>
  <si>
    <t>Transport $</t>
  </si>
  <si>
    <t>per tCO2, per 250 km</t>
  </si>
  <si>
    <t>distance</t>
  </si>
  <si>
    <t>per tCO2</t>
  </si>
  <si>
    <t>Storage $/Mg CO2</t>
  </si>
  <si>
    <t>2009 euro</t>
  </si>
  <si>
    <t>2013 $</t>
  </si>
  <si>
    <t>Uniform</t>
  </si>
  <si>
    <t>C intensity (elec basis)</t>
  </si>
  <si>
    <t>Enter a value between 1 to 11 in B2, then press &lt;Select Scenario&gt;</t>
  </si>
  <si>
    <t>Reference Energy System</t>
  </si>
  <si>
    <t>fraction of primary energy from low-C sources</t>
  </si>
  <si>
    <t>low</t>
  </si>
  <si>
    <t>low quartile</t>
  </si>
  <si>
    <t>median</t>
  </si>
  <si>
    <t>upper quartile</t>
  </si>
  <si>
    <t>high</t>
  </si>
  <si>
    <t>C intensity (Mg C / Gje) of electricity production</t>
  </si>
  <si>
    <t>high quartile</t>
  </si>
  <si>
    <t>lower quartile</t>
  </si>
  <si>
    <t>IQR</t>
  </si>
  <si>
    <t>s.d.</t>
  </si>
  <si>
    <t>Reference energy system</t>
  </si>
  <si>
    <t>(see, e.g.  IPCC AR5 WG3, ch 7 energy systems. Fig7.14, p560)</t>
  </si>
  <si>
    <t>(see e.g. IPCC AR5 WG3, ch 7 energy systems. Fig7.7, p541)</t>
  </si>
  <si>
    <t>BES_NPV</t>
  </si>
  <si>
    <t>BECCS_NPV</t>
  </si>
  <si>
    <t>BEBCS_NPV</t>
  </si>
  <si>
    <t>BEBCS_soil_GHG</t>
  </si>
  <si>
    <t>bc_price</t>
  </si>
  <si>
    <t>Optional Variants:</t>
  </si>
  <si>
    <t>C intensity varies with time</t>
  </si>
  <si>
    <t>Full C intensity range throughout</t>
  </si>
  <si>
    <t>C intensity varies with time &amp; scenario</t>
  </si>
  <si>
    <t>(1=yes, 2=no)</t>
  </si>
  <si>
    <t>.\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</si>
</sst>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"/>
    <numFmt numFmtId="166" formatCode="0.0000"/>
    <numFmt numFmtId="167" formatCode="0.000000"/>
  </numFmts>
  <fonts count="19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0"/>
      <name val="Lohit Hind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45"/>
        <bgColor indexed="31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3" fillId="2" borderId="0" applyNumberFormat="0" applyBorder="0" applyAlignment="0" applyProtection="0"/>
    <xf numFmtId="0" fontId="4" fillId="0" borderId="0"/>
    <xf numFmtId="0" fontId="5" fillId="3" borderId="0" applyNumberFormat="0" applyBorder="0" applyAlignment="0" applyProtection="0"/>
    <xf numFmtId="9" fontId="6" fillId="0" borderId="0" applyFont="0" applyFill="0" applyBorder="0" applyAlignment="0" applyProtection="0"/>
    <xf numFmtId="0" fontId="14" fillId="8" borderId="0" applyNumberFormat="0" applyBorder="0" applyAlignment="0" applyProtection="0"/>
    <xf numFmtId="0" fontId="17" fillId="11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10">
    <xf numFmtId="0" fontId="0" fillId="0" borderId="0" xfId="0"/>
    <xf numFmtId="0" fontId="2" fillId="4" borderId="1" xfId="0" applyFont="1" applyFill="1" applyBorder="1"/>
    <xf numFmtId="0" fontId="0" fillId="4" borderId="1" xfId="0" applyFill="1" applyBorder="1"/>
    <xf numFmtId="0" fontId="2" fillId="0" borderId="0" xfId="0" applyFont="1" applyAlignment="1">
      <alignment vertical="center"/>
    </xf>
    <xf numFmtId="0" fontId="7" fillId="0" borderId="0" xfId="0" applyFont="1" applyAlignment="1">
      <alignment horizontal="right" vertical="center" wrapText="1"/>
    </xf>
    <xf numFmtId="2" fontId="0" fillId="0" borderId="0" xfId="0" applyNumberFormat="1"/>
    <xf numFmtId="9" fontId="0" fillId="0" borderId="0" xfId="4" applyFont="1"/>
    <xf numFmtId="0" fontId="8" fillId="0" borderId="0" xfId="0" applyFont="1"/>
    <xf numFmtId="0" fontId="0" fillId="0" borderId="2" xfId="0" applyBorder="1"/>
    <xf numFmtId="0" fontId="0" fillId="0" borderId="4" xfId="0" applyBorder="1"/>
    <xf numFmtId="0" fontId="11" fillId="0" borderId="0" xfId="0" applyFont="1"/>
    <xf numFmtId="0" fontId="0" fillId="0" borderId="0" xfId="0" applyBorder="1"/>
    <xf numFmtId="2" fontId="0" fillId="0" borderId="0" xfId="4" applyNumberFormat="1" applyFont="1"/>
    <xf numFmtId="0" fontId="1" fillId="5" borderId="0" xfId="0" applyFont="1" applyFill="1" applyBorder="1"/>
    <xf numFmtId="0" fontId="2" fillId="5" borderId="0" xfId="0" applyFont="1" applyFill="1" applyBorder="1"/>
    <xf numFmtId="9" fontId="0" fillId="0" borderId="0" xfId="0" applyNumberForma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2" xfId="0" applyFill="1" applyBorder="1"/>
    <xf numFmtId="0" fontId="1" fillId="5" borderId="5" xfId="0" applyFont="1" applyFill="1" applyBorder="1"/>
    <xf numFmtId="0" fontId="2" fillId="5" borderId="5" xfId="0" applyFont="1" applyFill="1" applyBorder="1"/>
    <xf numFmtId="0" fontId="1" fillId="0" borderId="0" xfId="0" applyFont="1" applyFill="1" applyBorder="1"/>
    <xf numFmtId="1" fontId="0" fillId="0" borderId="0" xfId="4" applyNumberFormat="1" applyFont="1"/>
    <xf numFmtId="0" fontId="13" fillId="0" borderId="0" xfId="0" applyFont="1"/>
    <xf numFmtId="0" fontId="2" fillId="7" borderId="5" xfId="0" applyFont="1" applyFill="1" applyBorder="1" applyAlignment="1">
      <alignment horizontal="center"/>
    </xf>
    <xf numFmtId="0" fontId="12" fillId="7" borderId="5" xfId="0" applyFont="1" applyFill="1" applyBorder="1"/>
    <xf numFmtId="0" fontId="2" fillId="9" borderId="5" xfId="0" applyFont="1" applyFill="1" applyBorder="1" applyAlignment="1">
      <alignment horizontal="center"/>
    </xf>
    <xf numFmtId="0" fontId="12" fillId="9" borderId="5" xfId="0" applyFont="1" applyFill="1" applyBorder="1"/>
    <xf numFmtId="0" fontId="2" fillId="10" borderId="5" xfId="0" applyFont="1" applyFill="1" applyBorder="1" applyAlignment="1">
      <alignment horizontal="center"/>
    </xf>
    <xf numFmtId="0" fontId="12" fillId="10" borderId="5" xfId="0" applyFont="1" applyFill="1" applyBorder="1"/>
    <xf numFmtId="0" fontId="12" fillId="7" borderId="5" xfId="0" applyFont="1" applyFill="1" applyBorder="1" applyAlignment="1"/>
    <xf numFmtId="0" fontId="0" fillId="0" borderId="0" xfId="0" applyAlignment="1"/>
    <xf numFmtId="0" fontId="0" fillId="0" borderId="0" xfId="0" applyAlignment="1">
      <alignment horizontal="left" vertical="center" indent="2"/>
    </xf>
    <xf numFmtId="0" fontId="2" fillId="12" borderId="5" xfId="0" applyFont="1" applyFill="1" applyBorder="1" applyAlignment="1">
      <alignment horizontal="center"/>
    </xf>
    <xf numFmtId="0" fontId="12" fillId="12" borderId="5" xfId="0" applyFont="1" applyFill="1" applyBorder="1"/>
    <xf numFmtId="9" fontId="0" fillId="0" borderId="0" xfId="4" applyFont="1" applyBorder="1"/>
    <xf numFmtId="0" fontId="18" fillId="0" borderId="0" xfId="7"/>
    <xf numFmtId="0" fontId="0" fillId="0" borderId="0" xfId="0" quotePrefix="1"/>
    <xf numFmtId="0" fontId="0" fillId="0" borderId="0" xfId="0" quotePrefix="1" applyAlignment="1">
      <alignment horizontal="right"/>
    </xf>
    <xf numFmtId="10" fontId="0" fillId="0" borderId="0" xfId="0" applyNumberFormat="1" applyBorder="1"/>
    <xf numFmtId="0" fontId="2" fillId="6" borderId="5" xfId="0" applyFont="1" applyFill="1" applyBorder="1" applyAlignment="1">
      <alignment horizontal="center"/>
    </xf>
    <xf numFmtId="0" fontId="12" fillId="6" borderId="5" xfId="0" applyFont="1" applyFill="1" applyBorder="1"/>
    <xf numFmtId="0" fontId="12" fillId="0" borderId="0" xfId="0" applyFont="1" applyFill="1" applyBorder="1" applyAlignment="1">
      <alignment horizontal="left"/>
    </xf>
    <xf numFmtId="0" fontId="0" fillId="0" borderId="0" xfId="0" applyAlignment="1">
      <alignment horizontal="right"/>
    </xf>
    <xf numFmtId="0" fontId="13" fillId="0" borderId="0" xfId="0" applyFont="1" applyBorder="1"/>
    <xf numFmtId="164" fontId="13" fillId="0" borderId="0" xfId="0" applyNumberFormat="1" applyFont="1" applyBorder="1"/>
    <xf numFmtId="0" fontId="0" fillId="13" borderId="0" xfId="0" applyFill="1"/>
    <xf numFmtId="0" fontId="8" fillId="13" borderId="0" xfId="0" applyFont="1" applyFill="1"/>
    <xf numFmtId="0" fontId="12" fillId="0" borderId="0" xfId="0" applyFont="1" applyFill="1" applyBorder="1"/>
    <xf numFmtId="0" fontId="12" fillId="0" borderId="0" xfId="0" applyFont="1" applyFill="1" applyBorder="1" applyAlignment="1"/>
    <xf numFmtId="0" fontId="13" fillId="0" borderId="0" xfId="0" applyFont="1" applyFill="1"/>
    <xf numFmtId="0" fontId="0" fillId="0" borderId="0" xfId="0" applyFill="1"/>
    <xf numFmtId="0" fontId="1" fillId="0" borderId="0" xfId="0" applyFont="1" applyFill="1" applyAlignment="1">
      <alignment horizontal="right"/>
    </xf>
    <xf numFmtId="0" fontId="12" fillId="0" borderId="5" xfId="0" applyFont="1" applyFill="1" applyBorder="1"/>
    <xf numFmtId="0" fontId="0" fillId="0" borderId="0" xfId="1" applyFont="1" applyFill="1" applyBorder="1"/>
    <xf numFmtId="0" fontId="0" fillId="0" borderId="0" xfId="0" applyFont="1" applyFill="1" applyBorder="1"/>
    <xf numFmtId="0" fontId="0" fillId="0" borderId="0" xfId="0" applyFont="1" applyFill="1" applyAlignment="1"/>
    <xf numFmtId="0" fontId="0" fillId="0" borderId="0" xfId="0" applyFont="1" applyFill="1"/>
    <xf numFmtId="0" fontId="0" fillId="0" borderId="0" xfId="6" applyFont="1" applyFill="1"/>
    <xf numFmtId="0" fontId="0" fillId="0" borderId="0" xfId="5" applyFont="1" applyFill="1" applyBorder="1"/>
    <xf numFmtId="0" fontId="0" fillId="0" borderId="0" xfId="6" applyFont="1" applyFill="1" applyBorder="1"/>
    <xf numFmtId="0" fontId="0" fillId="0" borderId="0" xfId="6" applyFont="1" applyFill="1" applyAlignment="1"/>
    <xf numFmtId="10" fontId="0" fillId="0" borderId="0" xfId="1" applyNumberFormat="1" applyFont="1" applyFill="1" applyBorder="1"/>
    <xf numFmtId="9" fontId="0" fillId="0" borderId="0" xfId="1" applyNumberFormat="1" applyFont="1" applyFill="1" applyBorder="1"/>
    <xf numFmtId="0" fontId="0" fillId="0" borderId="0" xfId="0" applyFont="1" applyFill="1" applyAlignment="1">
      <alignment horizontal="left" vertical="center" indent="2"/>
    </xf>
    <xf numFmtId="1" fontId="0" fillId="0" borderId="0" xfId="1" applyNumberFormat="1" applyFont="1" applyFill="1" applyBorder="1"/>
    <xf numFmtId="9" fontId="0" fillId="0" borderId="0" xfId="4" applyFont="1" applyFill="1" applyBorder="1"/>
    <xf numFmtId="0" fontId="6" fillId="0" borderId="0" xfId="1" applyFont="1" applyFill="1" applyBorder="1"/>
    <xf numFmtId="2" fontId="6" fillId="0" borderId="0" xfId="1" applyNumberFormat="1" applyFont="1" applyFill="1" applyBorder="1"/>
    <xf numFmtId="10" fontId="6" fillId="0" borderId="0" xfId="1" applyNumberFormat="1" applyFont="1" applyFill="1" applyBorder="1"/>
    <xf numFmtId="9" fontId="6" fillId="0" borderId="0" xfId="1" applyNumberFormat="1" applyFont="1" applyFill="1" applyBorder="1"/>
    <xf numFmtId="0" fontId="6" fillId="0" borderId="0" xfId="1" applyFont="1" applyFill="1"/>
    <xf numFmtId="0" fontId="6" fillId="0" borderId="0" xfId="0" applyFont="1" applyFill="1"/>
    <xf numFmtId="0" fontId="6" fillId="0" borderId="0" xfId="6" applyFont="1" applyFill="1"/>
    <xf numFmtId="0" fontId="6" fillId="0" borderId="3" xfId="0" applyFont="1" applyFill="1" applyBorder="1"/>
    <xf numFmtId="0" fontId="6" fillId="0" borderId="3" xfId="1" applyFont="1" applyFill="1" applyBorder="1"/>
    <xf numFmtId="0" fontId="14" fillId="0" borderId="0" xfId="5" applyFill="1"/>
    <xf numFmtId="0" fontId="0" fillId="0" borderId="0" xfId="1" applyFont="1" applyFill="1"/>
    <xf numFmtId="0" fontId="0" fillId="0" borderId="3" xfId="1" applyFont="1" applyFill="1" applyBorder="1"/>
    <xf numFmtId="0" fontId="8" fillId="0" borderId="0" xfId="0" applyFont="1" applyFill="1"/>
    <xf numFmtId="9" fontId="0" fillId="0" borderId="0" xfId="4" applyFont="1" applyFill="1"/>
    <xf numFmtId="0" fontId="0" fillId="0" borderId="2" xfId="0" applyFont="1" applyFill="1" applyBorder="1"/>
    <xf numFmtId="0" fontId="0" fillId="0" borderId="4" xfId="0" applyFont="1" applyFill="1" applyBorder="1"/>
    <xf numFmtId="0" fontId="0" fillId="0" borderId="3" xfId="0" applyFont="1" applyFill="1" applyBorder="1"/>
    <xf numFmtId="2" fontId="0" fillId="0" borderId="0" xfId="0" applyNumberFormat="1" applyFont="1" applyFill="1"/>
    <xf numFmtId="2" fontId="0" fillId="0" borderId="0" xfId="1" applyNumberFormat="1" applyFont="1" applyFill="1"/>
    <xf numFmtId="0" fontId="0" fillId="0" borderId="0" xfId="0" applyFont="1" applyFill="1" applyAlignment="1">
      <alignment wrapText="1"/>
    </xf>
    <xf numFmtId="0" fontId="16" fillId="0" borderId="0" xfId="7" applyFont="1" applyFill="1"/>
    <xf numFmtId="0" fontId="0" fillId="0" borderId="0" xfId="4" applyNumberFormat="1" applyFont="1" applyFill="1"/>
    <xf numFmtId="11" fontId="0" fillId="0" borderId="0" xfId="0" applyNumberFormat="1" applyFont="1" applyFill="1"/>
    <xf numFmtId="166" fontId="0" fillId="0" borderId="0" xfId="1" applyNumberFormat="1" applyFont="1" applyFill="1" applyBorder="1"/>
    <xf numFmtId="2" fontId="0" fillId="0" borderId="0" xfId="1" applyNumberFormat="1" applyFont="1" applyFill="1" applyBorder="1"/>
    <xf numFmtId="167" fontId="6" fillId="0" borderId="0" xfId="1" applyNumberFormat="1" applyFont="1" applyFill="1"/>
    <xf numFmtId="0" fontId="4" fillId="0" borderId="0" xfId="2"/>
    <xf numFmtId="2" fontId="4" fillId="0" borderId="0" xfId="2" applyNumberFormat="1"/>
    <xf numFmtId="0" fontId="0" fillId="14" borderId="0" xfId="0" applyFill="1" applyBorder="1"/>
    <xf numFmtId="2" fontId="4" fillId="14" borderId="0" xfId="2" applyNumberFormat="1" applyFill="1" applyBorder="1"/>
    <xf numFmtId="0" fontId="8" fillId="14" borderId="0" xfId="0" applyFont="1" applyFill="1" applyBorder="1" applyAlignment="1">
      <alignment horizontal="right" wrapText="1"/>
    </xf>
    <xf numFmtId="0" fontId="0" fillId="14" borderId="0" xfId="0" applyFill="1" applyBorder="1" applyAlignment="1">
      <alignment horizontal="right" wrapText="1"/>
    </xf>
    <xf numFmtId="0" fontId="0" fillId="14" borderId="0" xfId="0" applyFill="1" applyBorder="1" applyAlignment="1">
      <alignment wrapText="1"/>
    </xf>
    <xf numFmtId="165" fontId="0" fillId="14" borderId="0" xfId="0" applyNumberFormat="1" applyFill="1" applyBorder="1" applyAlignment="1">
      <alignment wrapText="1"/>
    </xf>
    <xf numFmtId="0" fontId="0" fillId="14" borderId="0" xfId="0" applyFill="1" applyBorder="1" applyAlignment="1">
      <alignment horizontal="right" wrapText="1" indent="1"/>
    </xf>
    <xf numFmtId="0" fontId="8" fillId="0" borderId="0" xfId="0" applyFont="1" applyAlignment="1">
      <alignment horizontal="right"/>
    </xf>
    <xf numFmtId="1" fontId="6" fillId="0" borderId="0" xfId="1" applyNumberFormat="1" applyFont="1" applyFill="1" applyBorder="1"/>
    <xf numFmtId="1" fontId="0" fillId="0" borderId="0" xfId="0" applyNumberFormat="1" applyBorder="1"/>
    <xf numFmtId="0" fontId="2" fillId="6" borderId="0" xfId="0" applyFont="1" applyFill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0" fontId="2" fillId="10" borderId="0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12" borderId="0" xfId="0" applyFont="1" applyFill="1" applyBorder="1" applyAlignment="1">
      <alignment horizontal="center"/>
    </xf>
  </cellXfs>
  <cellStyles count="8">
    <cellStyle name="Bad" xfId="5" builtinId="27"/>
    <cellStyle name="Explanatory Text" xfId="7" builtinId="53"/>
    <cellStyle name="Good" xfId="1" builtinId="26"/>
    <cellStyle name="Neutral" xfId="6" builtinId="28"/>
    <cellStyle name="Normal" xfId="0" builtinId="0"/>
    <cellStyle name="Normal 2" xfId="2"/>
    <cellStyle name="Percent" xfId="4" builtinId="5"/>
    <cellStyle name="Result_CorelPolyGUI" xfId="3"/>
  </cellStyles>
  <dxfs count="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0</xdr:col>
          <xdr:colOff>1133475</xdr:colOff>
          <xdr:row>1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</xdr:row>
          <xdr:rowOff>66675</xdr:rowOff>
        </xdr:from>
        <xdr:to>
          <xdr:col>0</xdr:col>
          <xdr:colOff>1133475</xdr:colOff>
          <xdr:row>3</xdr:row>
          <xdr:rowOff>66675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Monte Carlo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1133475</xdr:colOff>
          <xdr:row>2</xdr:row>
          <xdr:rowOff>66675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to mean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66675</xdr:rowOff>
        </xdr:from>
        <xdr:to>
          <xdr:col>2</xdr:col>
          <xdr:colOff>133350</xdr:colOff>
          <xdr:row>3</xdr:row>
          <xdr:rowOff>57150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Scenario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123825</xdr:rowOff>
        </xdr:from>
        <xdr:to>
          <xdr:col>8</xdr:col>
          <xdr:colOff>1219200</xdr:colOff>
          <xdr:row>0</xdr:row>
          <xdr:rowOff>361950</xdr:rowOff>
        </xdr:to>
        <xdr:sp macro="" textlink="">
          <xdr:nvSpPr>
            <xdr:cNvPr id="4099" name="ScrollBar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133350</xdr:rowOff>
        </xdr:from>
        <xdr:to>
          <xdr:col>5</xdr:col>
          <xdr:colOff>742950</xdr:colOff>
          <xdr:row>0</xdr:row>
          <xdr:rowOff>381000</xdr:rowOff>
        </xdr:to>
        <xdr:sp macro="" textlink="">
          <xdr:nvSpPr>
            <xdr:cNvPr id="4100" name="TextBox1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438150</xdr:rowOff>
        </xdr:from>
        <xdr:to>
          <xdr:col>7</xdr:col>
          <xdr:colOff>454150</xdr:colOff>
          <xdr:row>0</xdr:row>
          <xdr:rowOff>673474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parameters!$E$23" spid="_x0000_s272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355292" y="438150"/>
              <a:ext cx="1983441" cy="235324"/>
            </a:xfrm>
            <a:prstGeom prst="rect">
              <a:avLst/>
            </a:prstGeom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6350">
              <a:solidFill>
                <a:schemeClr val="accent1"/>
              </a:solidFill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0</xdr:row>
          <xdr:rowOff>457200</xdr:rowOff>
        </xdr:from>
        <xdr:to>
          <xdr:col>7</xdr:col>
          <xdr:colOff>9525</xdr:colOff>
          <xdr:row>0</xdr:row>
          <xdr:rowOff>628650</xdr:rowOff>
        </xdr:to>
        <xdr:sp macro="" textlink="">
          <xdr:nvSpPr>
            <xdr:cNvPr id="4105" name="SpinButton1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73"/>
  <sheetViews>
    <sheetView workbookViewId="0">
      <selection activeCell="D2" sqref="D2"/>
    </sheetView>
  </sheetViews>
  <sheetFormatPr defaultRowHeight="15"/>
  <cols>
    <col min="1" max="1" width="18" bestFit="1" customWidth="1"/>
    <col min="2" max="2" width="29.875" bestFit="1" customWidth="1"/>
    <col min="3" max="3" width="7.25" bestFit="1" customWidth="1"/>
    <col min="4" max="4" width="9.125" style="5"/>
  </cols>
  <sheetData>
    <row r="1" spans="1:11">
      <c r="B1" t="s">
        <v>250</v>
      </c>
      <c r="D1" s="5" t="s">
        <v>381</v>
      </c>
      <c r="E1" s="47" t="s">
        <v>323</v>
      </c>
      <c r="F1" s="46"/>
      <c r="G1" s="46"/>
      <c r="H1" s="46"/>
      <c r="I1" s="46"/>
    </row>
    <row r="3" spans="1:11">
      <c r="A3" t="s">
        <v>213</v>
      </c>
      <c r="B3" t="s">
        <v>214</v>
      </c>
      <c r="D3" s="5" t="b">
        <f>TRUE</f>
        <v>1</v>
      </c>
    </row>
    <row r="4" spans="1:11">
      <c r="D4" s="5" t="b">
        <f>FALSE</f>
        <v>0</v>
      </c>
    </row>
    <row r="5" spans="1:11">
      <c r="A5" s="6"/>
      <c r="B5" s="6"/>
      <c r="C5" s="6"/>
      <c r="D5" s="12"/>
      <c r="E5" s="6"/>
      <c r="F5" s="6"/>
      <c r="G5" s="6"/>
      <c r="H5" s="6"/>
      <c r="I5" s="6"/>
      <c r="J5" s="6"/>
      <c r="K5" s="6"/>
    </row>
    <row r="6" spans="1:11">
      <c r="A6" s="6" t="s">
        <v>160</v>
      </c>
      <c r="B6" s="6" t="s">
        <v>114</v>
      </c>
      <c r="C6" s="6"/>
      <c r="D6" s="22">
        <v>100</v>
      </c>
      <c r="E6" s="6" t="s">
        <v>7</v>
      </c>
      <c r="F6" s="6"/>
      <c r="G6" s="6"/>
      <c r="H6" s="6"/>
      <c r="I6" s="6"/>
      <c r="J6" s="6"/>
      <c r="K6" s="6"/>
    </row>
    <row r="7" spans="1:11">
      <c r="B7" s="12" t="s">
        <v>181</v>
      </c>
      <c r="C7" s="12"/>
      <c r="D7" s="22">
        <v>10000</v>
      </c>
      <c r="F7" s="6"/>
      <c r="G7" s="6"/>
      <c r="H7" s="6"/>
      <c r="I7" s="6"/>
      <c r="J7" s="6"/>
      <c r="K7" s="6"/>
    </row>
    <row r="8" spans="1:11">
      <c r="B8" s="12"/>
      <c r="C8" s="12"/>
      <c r="D8" s="12"/>
      <c r="F8" s="6"/>
      <c r="G8" s="6"/>
      <c r="H8" s="6"/>
      <c r="I8" s="6"/>
      <c r="J8" s="6"/>
      <c r="K8" s="6"/>
    </row>
    <row r="9" spans="1:11">
      <c r="A9" s="6" t="s">
        <v>171</v>
      </c>
      <c r="B9" s="6" t="s">
        <v>126</v>
      </c>
      <c r="C9" s="6"/>
      <c r="D9" s="12">
        <f>IF(time_frame&lt;=20,268,IF(time_frame&lt;=100,298,153))</f>
        <v>298</v>
      </c>
      <c r="E9" s="6"/>
      <c r="F9" s="6"/>
      <c r="G9" s="6"/>
      <c r="H9" s="6"/>
      <c r="I9" s="6"/>
      <c r="J9" s="6"/>
      <c r="K9" s="6"/>
    </row>
    <row r="10" spans="1:11">
      <c r="A10" s="6"/>
      <c r="B10" s="6" t="s">
        <v>142</v>
      </c>
      <c r="C10" s="6"/>
      <c r="D10" s="12">
        <f>IF(time_frame&lt;=20,86,IF(time_frame&lt;=100,34,7.6))</f>
        <v>34</v>
      </c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12"/>
      <c r="E11" s="6"/>
      <c r="F11" s="6"/>
      <c r="G11" s="6"/>
      <c r="H11" s="6"/>
      <c r="I11" s="6"/>
      <c r="J11" s="6"/>
      <c r="K11" s="6"/>
    </row>
    <row r="12" spans="1:11">
      <c r="A12" s="6" t="s">
        <v>162</v>
      </c>
      <c r="B12" s="6" t="s">
        <v>49</v>
      </c>
      <c r="C12" s="6"/>
      <c r="D12" s="6">
        <v>0.5</v>
      </c>
      <c r="E12" s="6"/>
      <c r="F12" s="6"/>
      <c r="G12" s="6"/>
      <c r="H12" s="6"/>
      <c r="I12" s="6"/>
      <c r="J12" s="6"/>
      <c r="K12" s="6"/>
    </row>
    <row r="13" spans="1:11">
      <c r="A13" s="6"/>
      <c r="B13" s="6" t="s">
        <v>50</v>
      </c>
      <c r="C13" s="6"/>
      <c r="D13" s="6">
        <v>0.06</v>
      </c>
      <c r="E13" s="6"/>
      <c r="F13" s="6"/>
      <c r="G13" s="6"/>
      <c r="H13" s="6"/>
      <c r="I13" s="6"/>
      <c r="J13" s="6"/>
      <c r="K13" s="6"/>
    </row>
    <row r="14" spans="1:11">
      <c r="A14" s="6"/>
      <c r="B14" s="6" t="s">
        <v>51</v>
      </c>
      <c r="C14" s="6"/>
      <c r="D14" s="6">
        <v>0.44</v>
      </c>
      <c r="E14" s="6"/>
      <c r="F14" s="6"/>
      <c r="G14" s="6"/>
      <c r="H14" s="6"/>
      <c r="I14" s="6"/>
      <c r="J14" s="6"/>
      <c r="K14" s="6"/>
    </row>
    <row r="15" spans="1:11">
      <c r="A15" s="6"/>
      <c r="B15" s="6" t="s">
        <v>24</v>
      </c>
      <c r="C15" s="6"/>
      <c r="D15" s="6">
        <v>0.25</v>
      </c>
      <c r="E15" s="6"/>
      <c r="F15" s="6"/>
      <c r="G15" s="6"/>
      <c r="H15" s="6"/>
      <c r="I15" s="6"/>
      <c r="J15" s="6"/>
      <c r="K15" s="6"/>
    </row>
    <row r="16" spans="1:11">
      <c r="A16" s="6"/>
      <c r="B16" s="6" t="s">
        <v>23</v>
      </c>
      <c r="C16" s="6"/>
      <c r="D16" s="6">
        <v>0</v>
      </c>
      <c r="E16" s="6"/>
      <c r="F16" s="6"/>
      <c r="G16" s="6"/>
      <c r="H16" s="6"/>
      <c r="I16" s="6"/>
      <c r="J16" s="6"/>
      <c r="K16" s="6"/>
    </row>
    <row r="17" spans="1:11">
      <c r="A17" s="6"/>
      <c r="B17" s="6" t="s">
        <v>144</v>
      </c>
      <c r="C17" s="6"/>
      <c r="D17" s="6">
        <v>4.1799999999999997E-2</v>
      </c>
      <c r="E17" s="6"/>
      <c r="F17" s="6"/>
      <c r="G17" s="6"/>
      <c r="H17" s="6"/>
      <c r="I17" s="6"/>
      <c r="J17" s="6"/>
      <c r="K17" s="6"/>
    </row>
    <row r="18" spans="1:11">
      <c r="A18" s="6"/>
      <c r="B18" s="6" t="s">
        <v>146</v>
      </c>
      <c r="C18" s="6"/>
      <c r="D18" s="6">
        <f>0.42*bm_ash</f>
        <v>4.265978279113769E-2</v>
      </c>
      <c r="E18" s="6"/>
      <c r="F18" s="6"/>
      <c r="G18" s="6"/>
      <c r="H18" s="6"/>
      <c r="I18" s="6"/>
      <c r="J18" s="6"/>
      <c r="K18" s="6"/>
    </row>
    <row r="19" spans="1:11">
      <c r="B19" t="s">
        <v>261</v>
      </c>
      <c r="C19" t="s">
        <v>96</v>
      </c>
      <c r="D19">
        <f>100*(0.3491*bm_c+1.1783*bm_h-0.1034*bm_o) * (18.74/19.95)</f>
        <v>18.76367157894737</v>
      </c>
    </row>
    <row r="20" spans="1:11">
      <c r="A20" s="6"/>
      <c r="B20" s="6"/>
      <c r="C20" s="6"/>
      <c r="E20" s="6"/>
      <c r="F20" s="6"/>
      <c r="G20" s="6"/>
      <c r="H20" s="6"/>
      <c r="I20" s="6"/>
      <c r="J20" s="6"/>
      <c r="K20" s="6"/>
    </row>
    <row r="21" spans="1:11">
      <c r="A21" t="s">
        <v>113</v>
      </c>
      <c r="B21" s="16" t="s">
        <v>138</v>
      </c>
      <c r="C21" s="16" t="s">
        <v>139</v>
      </c>
      <c r="D21" s="11">
        <v>1.3</v>
      </c>
      <c r="E21" s="11"/>
      <c r="F21" s="11"/>
      <c r="G21" s="11"/>
      <c r="H21" s="6"/>
      <c r="I21" s="6"/>
      <c r="J21" s="6"/>
      <c r="K21" s="6"/>
    </row>
    <row r="22" spans="1:11">
      <c r="B22" s="16" t="s">
        <v>333</v>
      </c>
      <c r="C22" s="16" t="s">
        <v>76</v>
      </c>
      <c r="D22" s="11">
        <v>0.25</v>
      </c>
      <c r="E22" s="11"/>
      <c r="F22" s="11"/>
      <c r="G22" s="11"/>
      <c r="H22" s="6"/>
      <c r="I22" s="6"/>
      <c r="J22" s="6"/>
      <c r="K22" s="6"/>
    </row>
    <row r="23" spans="1:11">
      <c r="B23" s="16"/>
      <c r="C23" s="16"/>
      <c r="D23" s="11"/>
      <c r="E23" s="11"/>
      <c r="F23" s="11"/>
      <c r="G23" s="11"/>
      <c r="H23" s="6"/>
      <c r="I23" s="6"/>
      <c r="J23" s="6"/>
      <c r="K23" s="6"/>
    </row>
    <row r="24" spans="1:11">
      <c r="A24" t="s">
        <v>63</v>
      </c>
      <c r="B24" s="16" t="s">
        <v>227</v>
      </c>
      <c r="C24" s="16"/>
      <c r="D24" s="35">
        <v>0.04</v>
      </c>
      <c r="E24" s="11"/>
      <c r="F24" s="11"/>
      <c r="G24" s="11"/>
      <c r="H24" s="6"/>
      <c r="I24" s="6"/>
      <c r="J24" s="6"/>
      <c r="K24" s="6"/>
    </row>
    <row r="25" spans="1:11">
      <c r="B25" s="16" t="s">
        <v>230</v>
      </c>
      <c r="C25" s="16"/>
      <c r="D25" s="16">
        <v>0.85</v>
      </c>
      <c r="E25" s="11"/>
      <c r="F25" s="11"/>
      <c r="G25" s="11"/>
      <c r="H25" s="6"/>
      <c r="I25" s="6"/>
      <c r="J25" s="6"/>
      <c r="K25" s="6"/>
    </row>
    <row r="26" spans="1:11">
      <c r="A26" s="6"/>
      <c r="B26" s="6"/>
      <c r="C26" s="6"/>
      <c r="E26" s="6"/>
      <c r="F26" s="6"/>
      <c r="G26" s="6"/>
      <c r="H26" s="6"/>
      <c r="I26" s="6"/>
      <c r="J26" s="6"/>
      <c r="K26" s="6"/>
    </row>
    <row r="27" spans="1:11">
      <c r="A27" s="6" t="s">
        <v>208</v>
      </c>
      <c r="B27" t="s">
        <v>204</v>
      </c>
      <c r="D27">
        <v>1</v>
      </c>
      <c r="E27" t="s">
        <v>205</v>
      </c>
      <c r="F27" s="6"/>
      <c r="G27" s="6"/>
      <c r="H27" s="6"/>
      <c r="I27" s="6"/>
      <c r="J27" s="6"/>
      <c r="K27" s="6"/>
    </row>
    <row r="28" spans="1:11">
      <c r="A28" s="6"/>
      <c r="D28">
        <v>2</v>
      </c>
      <c r="E28" t="s">
        <v>206</v>
      </c>
      <c r="F28" s="6"/>
      <c r="G28" s="6"/>
      <c r="H28" s="6"/>
      <c r="I28" s="6"/>
      <c r="J28" s="6"/>
      <c r="K28" s="6"/>
    </row>
    <row r="29" spans="1:11">
      <c r="A29" s="6"/>
      <c r="D29">
        <v>3</v>
      </c>
      <c r="E29" t="s">
        <v>207</v>
      </c>
      <c r="F29" s="6"/>
      <c r="G29" s="6"/>
      <c r="H29" s="6"/>
      <c r="I29" s="6"/>
      <c r="J29" s="6"/>
      <c r="K29" s="6"/>
    </row>
    <row r="30" spans="1:11">
      <c r="A30" s="6"/>
      <c r="D30">
        <v>4</v>
      </c>
      <c r="E30" t="s">
        <v>222</v>
      </c>
      <c r="F30" s="6"/>
      <c r="G30" s="6"/>
      <c r="H30" s="6"/>
      <c r="I30" s="6"/>
      <c r="J30" s="6"/>
      <c r="K30" s="6"/>
    </row>
    <row r="31" spans="1:11">
      <c r="A31" s="6"/>
      <c r="D31"/>
      <c r="F31" s="6"/>
      <c r="G31" s="6"/>
      <c r="H31" s="6"/>
      <c r="I31" s="6"/>
      <c r="J31" s="6"/>
      <c r="K31" s="6"/>
    </row>
    <row r="32" spans="1:11">
      <c r="A32" s="6"/>
      <c r="B32" s="6" t="s">
        <v>212</v>
      </c>
      <c r="C32" s="6"/>
      <c r="D32" s="12" t="b">
        <v>1</v>
      </c>
      <c r="E32" s="6"/>
      <c r="F32" s="6"/>
      <c r="G32" s="6"/>
      <c r="H32" s="6"/>
      <c r="I32" s="6"/>
      <c r="J32" s="6"/>
      <c r="K32" s="6"/>
    </row>
    <row r="33" spans="1:11">
      <c r="A33" s="6"/>
      <c r="B33" s="6" t="s">
        <v>379</v>
      </c>
      <c r="C33" s="6"/>
      <c r="D33" s="12">
        <v>1</v>
      </c>
      <c r="E33" s="6" t="s">
        <v>380</v>
      </c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12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12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12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12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12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12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12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12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12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12"/>
      <c r="E43" s="6"/>
      <c r="F43" s="6"/>
      <c r="G43" s="6"/>
      <c r="H43" s="6"/>
      <c r="I43" s="6"/>
      <c r="J43" s="6"/>
      <c r="K43" s="6"/>
    </row>
    <row r="44" spans="1:11">
      <c r="A44" s="6"/>
      <c r="B44" s="6"/>
      <c r="C44" s="6"/>
      <c r="D44" s="12"/>
      <c r="E44" s="6"/>
      <c r="F44" s="6"/>
      <c r="G44" s="6"/>
      <c r="H44" s="6"/>
      <c r="I44" s="6"/>
      <c r="J44" s="6"/>
      <c r="K44" s="6"/>
    </row>
    <row r="45" spans="1:11">
      <c r="A45" s="6"/>
      <c r="B45" s="6"/>
      <c r="C45" s="6"/>
      <c r="D45" s="12"/>
      <c r="E45" s="6"/>
      <c r="F45" s="6"/>
      <c r="G45" s="6"/>
      <c r="H45" s="6"/>
      <c r="I45" s="6"/>
      <c r="J45" s="6"/>
      <c r="K45" s="6"/>
    </row>
    <row r="46" spans="1:11">
      <c r="A46" s="6"/>
      <c r="B46" s="6"/>
      <c r="C46" s="6"/>
      <c r="D46" s="12"/>
      <c r="E46" s="6"/>
      <c r="F46" s="6"/>
      <c r="G46" s="6"/>
      <c r="H46" s="6"/>
      <c r="I46" s="6"/>
      <c r="J46" s="6"/>
      <c r="K46" s="6"/>
    </row>
    <row r="47" spans="1:11">
      <c r="A47" s="6"/>
      <c r="B47" s="6"/>
      <c r="C47" s="6"/>
      <c r="D47" s="12"/>
      <c r="E47" s="6"/>
      <c r="F47" s="6"/>
      <c r="G47" s="6"/>
      <c r="H47" s="6"/>
      <c r="I47" s="6"/>
      <c r="J47" s="6"/>
      <c r="K47" s="6"/>
    </row>
    <row r="48" spans="1:11">
      <c r="A48" s="6"/>
      <c r="B48" s="6"/>
      <c r="C48" s="6"/>
      <c r="D48" s="12"/>
      <c r="E48" s="6"/>
      <c r="F48" s="6"/>
      <c r="G48" s="6"/>
      <c r="H48" s="6"/>
      <c r="I48" s="6"/>
      <c r="J48" s="6"/>
      <c r="K48" s="6"/>
    </row>
    <row r="49" spans="1:11">
      <c r="A49" s="6"/>
      <c r="B49" s="6"/>
      <c r="C49" s="6"/>
      <c r="D49" s="12"/>
      <c r="E49" s="6"/>
      <c r="F49" s="6"/>
      <c r="G49" s="6"/>
      <c r="H49" s="6"/>
      <c r="I49" s="6"/>
      <c r="J49" s="6"/>
      <c r="K49" s="6"/>
    </row>
    <row r="50" spans="1:11">
      <c r="A50" s="6"/>
      <c r="B50" s="6"/>
      <c r="C50" s="6"/>
      <c r="D50" s="12"/>
      <c r="E50" s="6"/>
      <c r="F50" s="6"/>
      <c r="G50" s="6"/>
      <c r="H50" s="6"/>
      <c r="I50" s="6"/>
      <c r="J50" s="6"/>
      <c r="K50" s="6"/>
    </row>
    <row r="51" spans="1:11">
      <c r="A51" s="6"/>
      <c r="B51" s="6"/>
      <c r="C51" s="6"/>
      <c r="D51" s="12"/>
      <c r="E51" s="6"/>
      <c r="F51" s="6"/>
      <c r="G51" s="6"/>
      <c r="H51" s="6"/>
      <c r="I51" s="6"/>
      <c r="J51" s="6"/>
      <c r="K51" s="6"/>
    </row>
    <row r="52" spans="1:11">
      <c r="A52" s="6"/>
      <c r="B52" s="6"/>
      <c r="C52" s="6"/>
      <c r="D52" s="12"/>
      <c r="E52" s="6"/>
      <c r="F52" s="6"/>
      <c r="G52" s="6"/>
      <c r="H52" s="6"/>
      <c r="I52" s="6"/>
      <c r="J52" s="6"/>
      <c r="K52" s="6"/>
    </row>
    <row r="53" spans="1:11">
      <c r="A53" s="6"/>
      <c r="B53" s="6"/>
      <c r="C53" s="6"/>
      <c r="D53" s="12"/>
      <c r="E53" s="6"/>
      <c r="F53" s="6"/>
      <c r="G53" s="6"/>
      <c r="H53" s="6"/>
      <c r="I53" s="6"/>
      <c r="J53" s="6"/>
      <c r="K53" s="6"/>
    </row>
    <row r="54" spans="1:11">
      <c r="A54" s="6"/>
      <c r="B54" s="6"/>
      <c r="C54" s="6"/>
      <c r="D54" s="12"/>
      <c r="E54" s="6"/>
      <c r="F54" s="6"/>
      <c r="G54" s="6"/>
      <c r="H54" s="6"/>
      <c r="I54" s="6"/>
      <c r="J54" s="6"/>
      <c r="K54" s="6"/>
    </row>
    <row r="55" spans="1:11">
      <c r="A55" s="6"/>
      <c r="B55" s="6"/>
      <c r="C55" s="6"/>
      <c r="D55" s="12"/>
      <c r="E55" s="6"/>
      <c r="F55" s="6"/>
      <c r="G55" s="6"/>
      <c r="H55" s="6"/>
      <c r="I55" s="6"/>
      <c r="J55" s="6"/>
      <c r="K55" s="6"/>
    </row>
    <row r="56" spans="1:11">
      <c r="A56" s="6"/>
      <c r="B56" s="6"/>
      <c r="C56" s="6"/>
      <c r="D56" s="12"/>
      <c r="E56" s="6"/>
      <c r="F56" s="6"/>
      <c r="G56" s="6"/>
      <c r="H56" s="6"/>
      <c r="I56" s="6"/>
      <c r="J56" s="6"/>
      <c r="K56" s="6"/>
    </row>
    <row r="57" spans="1:11">
      <c r="A57" s="6"/>
      <c r="B57" s="6"/>
      <c r="C57" s="6"/>
      <c r="D57" s="12"/>
      <c r="E57" s="6"/>
      <c r="F57" s="6"/>
      <c r="G57" s="6"/>
      <c r="H57" s="6"/>
      <c r="I57" s="6"/>
      <c r="J57" s="6"/>
      <c r="K57" s="6"/>
    </row>
    <row r="58" spans="1:11">
      <c r="A58" s="6"/>
      <c r="B58" s="6"/>
      <c r="C58" s="6"/>
      <c r="D58" s="12"/>
      <c r="E58" s="6"/>
      <c r="F58" s="6"/>
      <c r="G58" s="6"/>
      <c r="H58" s="6"/>
      <c r="I58" s="6"/>
      <c r="J58" s="6"/>
      <c r="K58" s="6"/>
    </row>
    <row r="59" spans="1:11">
      <c r="A59" s="6"/>
      <c r="B59" s="6"/>
      <c r="C59" s="6"/>
      <c r="D59" s="12"/>
      <c r="E59" s="6"/>
      <c r="F59" s="6"/>
      <c r="G59" s="6"/>
      <c r="H59" s="6"/>
      <c r="I59" s="6"/>
      <c r="J59" s="6"/>
      <c r="K59" s="6"/>
    </row>
    <row r="60" spans="1:11">
      <c r="A60" s="6"/>
      <c r="B60" s="6"/>
      <c r="C60" s="6"/>
      <c r="D60" s="12"/>
      <c r="E60" s="6"/>
      <c r="F60" s="6"/>
      <c r="G60" s="6"/>
      <c r="H60" s="6"/>
      <c r="I60" s="6"/>
      <c r="J60" s="6"/>
      <c r="K60" s="6"/>
    </row>
    <row r="61" spans="1:11">
      <c r="A61" s="6"/>
      <c r="B61" s="6"/>
      <c r="C61" s="6"/>
      <c r="D61" s="12"/>
      <c r="E61" s="6"/>
      <c r="F61" s="6"/>
      <c r="G61" s="6"/>
      <c r="H61" s="6"/>
      <c r="I61" s="6"/>
      <c r="J61" s="6"/>
      <c r="K61" s="6"/>
    </row>
    <row r="62" spans="1:11">
      <c r="A62" s="6"/>
      <c r="B62" s="6"/>
      <c r="C62" s="6"/>
      <c r="D62" s="12"/>
      <c r="E62" s="6"/>
      <c r="F62" s="6"/>
      <c r="G62" s="6"/>
      <c r="H62" s="6"/>
      <c r="I62" s="6"/>
      <c r="J62" s="6"/>
      <c r="K62" s="6"/>
    </row>
    <row r="63" spans="1:11">
      <c r="A63" s="6"/>
      <c r="B63" s="6"/>
      <c r="C63" s="6"/>
      <c r="D63" s="12"/>
      <c r="E63" s="6"/>
      <c r="F63" s="6"/>
      <c r="G63" s="6"/>
      <c r="H63" s="6"/>
      <c r="I63" s="6"/>
      <c r="J63" s="6"/>
      <c r="K63" s="6"/>
    </row>
    <row r="64" spans="1:11">
      <c r="A64" s="6"/>
      <c r="B64" s="6"/>
      <c r="C64" s="6"/>
      <c r="D64" s="12"/>
      <c r="E64" s="6"/>
      <c r="F64" s="6"/>
      <c r="G64" s="6"/>
      <c r="H64" s="6"/>
      <c r="I64" s="6"/>
      <c r="J64" s="6"/>
      <c r="K64" s="6"/>
    </row>
    <row r="65" spans="1:11">
      <c r="A65" s="6"/>
      <c r="B65" s="6"/>
      <c r="C65" s="6"/>
      <c r="D65" s="12"/>
      <c r="E65" s="6"/>
      <c r="F65" s="6"/>
      <c r="G65" s="6"/>
      <c r="H65" s="6"/>
      <c r="I65" s="6"/>
      <c r="J65" s="6"/>
      <c r="K65" s="6"/>
    </row>
    <row r="66" spans="1:11">
      <c r="A66" s="6"/>
      <c r="B66" s="6"/>
      <c r="C66" s="6"/>
      <c r="D66" s="12"/>
      <c r="E66" s="6"/>
      <c r="F66" s="6"/>
      <c r="G66" s="6"/>
      <c r="H66" s="6"/>
      <c r="I66" s="6"/>
      <c r="J66" s="6"/>
      <c r="K66" s="6"/>
    </row>
    <row r="67" spans="1:11">
      <c r="A67" s="6"/>
      <c r="B67" s="6"/>
      <c r="C67" s="6"/>
      <c r="D67" s="12"/>
      <c r="E67" s="6"/>
      <c r="F67" s="6"/>
      <c r="G67" s="6"/>
      <c r="H67" s="6"/>
      <c r="I67" s="6"/>
      <c r="J67" s="6"/>
      <c r="K67" s="6"/>
    </row>
    <row r="68" spans="1:11">
      <c r="A68" s="6"/>
      <c r="B68" s="6"/>
      <c r="C68" s="6"/>
      <c r="D68" s="12"/>
      <c r="E68" s="6"/>
      <c r="F68" s="6"/>
      <c r="G68" s="6"/>
      <c r="H68" s="6"/>
      <c r="I68" s="6"/>
      <c r="J68" s="6"/>
      <c r="K68" s="6"/>
    </row>
    <row r="69" spans="1:11">
      <c r="A69" s="6"/>
      <c r="B69" s="6"/>
      <c r="C69" s="6"/>
      <c r="D69" s="12"/>
      <c r="E69" s="6"/>
      <c r="F69" s="6"/>
      <c r="G69" s="6"/>
      <c r="H69" s="6"/>
      <c r="I69" s="6"/>
      <c r="J69" s="6"/>
      <c r="K69" s="6"/>
    </row>
    <row r="70" spans="1:11">
      <c r="A70" s="6"/>
      <c r="B70" s="6"/>
      <c r="C70" s="6"/>
      <c r="D70" s="12"/>
      <c r="E70" s="6"/>
      <c r="F70" s="6"/>
      <c r="G70" s="6"/>
      <c r="H70" s="6"/>
      <c r="I70" s="6"/>
      <c r="J70" s="6"/>
      <c r="K70" s="6"/>
    </row>
    <row r="71" spans="1:11">
      <c r="A71" s="6"/>
      <c r="B71" s="6"/>
      <c r="C71" s="6"/>
      <c r="D71" s="12"/>
      <c r="E71" s="6"/>
      <c r="F71" s="6"/>
      <c r="G71" s="6"/>
      <c r="H71" s="6"/>
      <c r="I71" s="6"/>
      <c r="J71" s="6"/>
      <c r="K71" s="6"/>
    </row>
    <row r="72" spans="1:11">
      <c r="A72" s="6"/>
      <c r="B72" s="6"/>
      <c r="C72" s="6"/>
      <c r="D72" s="12"/>
      <c r="E72" s="6"/>
      <c r="F72" s="6"/>
      <c r="G72" s="6"/>
      <c r="H72" s="6"/>
      <c r="I72" s="6"/>
      <c r="J72" s="6"/>
      <c r="K72" s="6"/>
    </row>
    <row r="73" spans="1:11">
      <c r="A73" s="6"/>
      <c r="B73" s="6"/>
      <c r="C73" s="6"/>
      <c r="D73" s="12"/>
      <c r="E73" s="6"/>
      <c r="F73" s="6"/>
      <c r="G73" s="6"/>
      <c r="H73" s="6"/>
      <c r="I73" s="6"/>
      <c r="J73" s="6"/>
      <c r="K73" s="6"/>
    </row>
  </sheetData>
  <dataValidations count="1">
    <dataValidation type="list" showInputMessage="1" showErrorMessage="1" sqref="D32">
      <formula1>boolean_values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D43"/>
  <sheetViews>
    <sheetView zoomScale="70" zoomScaleNormal="70" workbookViewId="0">
      <selection activeCell="F4" sqref="F4:K38"/>
    </sheetView>
  </sheetViews>
  <sheetFormatPr defaultRowHeight="15.75"/>
  <cols>
    <col min="1" max="1" width="12.625" style="23" customWidth="1"/>
    <col min="2" max="2" width="15.25" bestFit="1" customWidth="1"/>
    <col min="3" max="3" width="30.125" bestFit="1" customWidth="1"/>
    <col min="4" max="4" width="19.75" bestFit="1" customWidth="1"/>
    <col min="5" max="5" width="14.75" bestFit="1" customWidth="1"/>
    <col min="6" max="6" width="14.875" bestFit="1" customWidth="1"/>
    <col min="7" max="8" width="10.25" bestFit="1" customWidth="1"/>
    <col min="9" max="9" width="5.875" bestFit="1" customWidth="1"/>
    <col min="10" max="10" width="2.625" bestFit="1" customWidth="1"/>
    <col min="11" max="11" width="9" customWidth="1"/>
    <col min="12" max="12" width="8" style="31" customWidth="1"/>
    <col min="13" max="19" width="7.875" style="31" customWidth="1"/>
    <col min="20" max="61" width="7.875" customWidth="1"/>
    <col min="62" max="62" width="15" bestFit="1" customWidth="1"/>
    <col min="63" max="63" width="13" bestFit="1" customWidth="1"/>
    <col min="64" max="66" width="9.25" bestFit="1" customWidth="1"/>
    <col min="69" max="69" width="15.375" bestFit="1" customWidth="1"/>
    <col min="70" max="70" width="14.875" bestFit="1" customWidth="1"/>
    <col min="71" max="73" width="9.25" bestFit="1" customWidth="1"/>
    <col min="76" max="76" width="15" customWidth="1"/>
    <col min="77" max="77" width="14.875" bestFit="1" customWidth="1"/>
    <col min="78" max="80" width="9.25" bestFit="1" customWidth="1"/>
  </cols>
  <sheetData>
    <row r="1" spans="1:82" ht="21">
      <c r="A1" s="51"/>
      <c r="B1" s="51"/>
      <c r="C1" s="51"/>
      <c r="D1" s="51"/>
      <c r="E1" s="52" t="s">
        <v>217</v>
      </c>
      <c r="F1" s="108" t="s">
        <v>326</v>
      </c>
      <c r="G1" s="108"/>
      <c r="H1" s="108"/>
      <c r="I1" s="108"/>
      <c r="J1" s="108"/>
      <c r="K1" s="108"/>
      <c r="L1" s="108"/>
      <c r="M1" s="109" t="s">
        <v>324</v>
      </c>
      <c r="N1" s="109"/>
      <c r="O1" s="109"/>
      <c r="P1" s="109"/>
      <c r="Q1" s="109"/>
      <c r="R1" s="109"/>
      <c r="S1" s="109"/>
      <c r="T1" s="106" t="s">
        <v>219</v>
      </c>
      <c r="U1" s="106"/>
      <c r="V1" s="106"/>
      <c r="W1" s="106"/>
      <c r="X1" s="106"/>
      <c r="Y1" s="106"/>
      <c r="Z1" s="106"/>
      <c r="AA1" s="107" t="s">
        <v>220</v>
      </c>
      <c r="AB1" s="107"/>
      <c r="AC1" s="107"/>
      <c r="AD1" s="107"/>
      <c r="AE1" s="107"/>
      <c r="AF1" s="107"/>
      <c r="AG1" s="107"/>
      <c r="AH1" s="105" t="s">
        <v>221</v>
      </c>
      <c r="AI1" s="105"/>
      <c r="AJ1" s="105"/>
      <c r="AK1" s="105"/>
      <c r="AL1" s="105"/>
      <c r="AM1" s="105"/>
      <c r="AN1" s="105"/>
      <c r="AO1" s="106" t="s">
        <v>273</v>
      </c>
      <c r="AP1" s="106"/>
      <c r="AQ1" s="106"/>
      <c r="AR1" s="106"/>
      <c r="AS1" s="106"/>
      <c r="AT1" s="106"/>
      <c r="AU1" s="106"/>
      <c r="AV1" s="107" t="s">
        <v>274</v>
      </c>
      <c r="AW1" s="107"/>
      <c r="AX1" s="107"/>
      <c r="AY1" s="107"/>
      <c r="AZ1" s="107"/>
      <c r="BA1" s="107"/>
      <c r="BB1" s="107"/>
      <c r="BC1" s="105" t="s">
        <v>275</v>
      </c>
      <c r="BD1" s="105"/>
      <c r="BE1" s="105"/>
      <c r="BF1" s="105"/>
      <c r="BG1" s="105"/>
      <c r="BH1" s="105"/>
      <c r="BI1" s="105"/>
      <c r="BJ1" s="106" t="s">
        <v>276</v>
      </c>
      <c r="BK1" s="106"/>
      <c r="BL1" s="106"/>
      <c r="BM1" s="106"/>
      <c r="BN1" s="106"/>
      <c r="BO1" s="106"/>
      <c r="BP1" s="106"/>
      <c r="BQ1" s="107" t="s">
        <v>277</v>
      </c>
      <c r="BR1" s="107"/>
      <c r="BS1" s="107"/>
      <c r="BT1" s="107"/>
      <c r="BU1" s="107"/>
      <c r="BV1" s="107"/>
      <c r="BW1" s="107"/>
      <c r="BX1" s="105" t="s">
        <v>278</v>
      </c>
      <c r="BY1" s="105"/>
      <c r="BZ1" s="105"/>
      <c r="CA1" s="105"/>
      <c r="CB1" s="105"/>
      <c r="CC1" s="105"/>
      <c r="CD1" s="105"/>
    </row>
    <row r="2" spans="1:82" ht="21" customHeight="1">
      <c r="A2" s="51"/>
      <c r="B2" s="51"/>
      <c r="C2" s="51"/>
      <c r="D2" s="51"/>
      <c r="E2" s="52" t="s">
        <v>218</v>
      </c>
      <c r="F2" s="24"/>
      <c r="G2" s="24"/>
      <c r="H2" s="24"/>
      <c r="I2" s="24"/>
      <c r="J2" s="24"/>
      <c r="K2" s="24"/>
      <c r="L2" s="24"/>
      <c r="M2" s="33"/>
      <c r="N2" s="33"/>
      <c r="O2" s="33"/>
      <c r="P2" s="33"/>
      <c r="Q2" s="33"/>
      <c r="R2" s="33"/>
      <c r="S2" s="33"/>
      <c r="T2" s="26"/>
      <c r="U2" s="26"/>
      <c r="V2" s="26"/>
      <c r="W2" s="26"/>
      <c r="X2" s="26"/>
      <c r="Y2" s="26"/>
      <c r="Z2" s="26"/>
      <c r="AA2" s="28"/>
      <c r="AB2" s="28"/>
      <c r="AC2" s="28"/>
      <c r="AD2" s="28"/>
      <c r="AE2" s="28"/>
      <c r="AF2" s="28"/>
      <c r="AG2" s="28"/>
      <c r="AH2" s="40"/>
      <c r="AI2" s="40"/>
      <c r="AJ2" s="40"/>
      <c r="AK2" s="40"/>
      <c r="AL2" s="40"/>
      <c r="AM2" s="40"/>
      <c r="AN2" s="40"/>
      <c r="AO2" s="26"/>
      <c r="AP2" s="26"/>
      <c r="AQ2" s="26"/>
      <c r="AR2" s="26"/>
      <c r="AS2" s="26"/>
      <c r="AT2" s="26"/>
      <c r="AU2" s="26"/>
      <c r="AV2" s="28"/>
      <c r="AW2" s="28"/>
      <c r="AX2" s="28"/>
      <c r="AY2" s="28"/>
      <c r="AZ2" s="28"/>
      <c r="BA2" s="28"/>
      <c r="BB2" s="28"/>
      <c r="BC2" s="40"/>
      <c r="BD2" s="40"/>
      <c r="BE2" s="40"/>
      <c r="BF2" s="40"/>
      <c r="BG2" s="40"/>
      <c r="BH2" s="40"/>
      <c r="BI2" s="40"/>
      <c r="BJ2" s="26"/>
      <c r="BK2" s="26"/>
      <c r="BL2" s="26"/>
      <c r="BM2" s="26"/>
      <c r="BN2" s="26"/>
      <c r="BO2" s="26"/>
      <c r="BP2" s="26"/>
      <c r="BQ2" s="28"/>
      <c r="BR2" s="28"/>
      <c r="BS2" s="28"/>
      <c r="BT2" s="28"/>
      <c r="BU2" s="28"/>
      <c r="BV2" s="28"/>
      <c r="BW2" s="28"/>
      <c r="BX2" s="40"/>
      <c r="BY2" s="40"/>
      <c r="BZ2" s="40"/>
      <c r="CA2" s="40"/>
      <c r="CB2" s="40"/>
      <c r="CC2" s="40"/>
      <c r="CD2" s="40"/>
    </row>
    <row r="3" spans="1:82" s="23" customFormat="1">
      <c r="A3" s="53" t="s">
        <v>215</v>
      </c>
      <c r="B3" s="53" t="s">
        <v>163</v>
      </c>
      <c r="C3" s="53" t="s">
        <v>164</v>
      </c>
      <c r="D3" s="53" t="s">
        <v>182</v>
      </c>
      <c r="E3" s="53" t="s">
        <v>159</v>
      </c>
      <c r="F3" s="25" t="s">
        <v>165</v>
      </c>
      <c r="G3" s="25" t="s">
        <v>166</v>
      </c>
      <c r="H3" s="25" t="s">
        <v>15</v>
      </c>
      <c r="I3" s="25" t="s">
        <v>202</v>
      </c>
      <c r="J3" s="25" t="s">
        <v>203</v>
      </c>
      <c r="K3" s="25"/>
      <c r="L3" s="30"/>
      <c r="M3" s="34" t="s">
        <v>165</v>
      </c>
      <c r="N3" s="34" t="s">
        <v>166</v>
      </c>
      <c r="O3" s="34" t="s">
        <v>15</v>
      </c>
      <c r="P3" s="34" t="s">
        <v>202</v>
      </c>
      <c r="Q3" s="34" t="s">
        <v>203</v>
      </c>
      <c r="R3" s="34"/>
      <c r="S3" s="34"/>
      <c r="T3" s="27" t="s">
        <v>165</v>
      </c>
      <c r="U3" s="27" t="s">
        <v>166</v>
      </c>
      <c r="V3" s="27" t="s">
        <v>15</v>
      </c>
      <c r="W3" s="27" t="s">
        <v>202</v>
      </c>
      <c r="X3" s="27" t="s">
        <v>203</v>
      </c>
      <c r="Y3" s="27"/>
      <c r="Z3" s="27"/>
      <c r="AA3" s="29" t="s">
        <v>165</v>
      </c>
      <c r="AB3" s="29" t="s">
        <v>166</v>
      </c>
      <c r="AC3" s="29" t="s">
        <v>15</v>
      </c>
      <c r="AD3" s="29" t="s">
        <v>202</v>
      </c>
      <c r="AE3" s="29" t="s">
        <v>203</v>
      </c>
      <c r="AF3" s="29"/>
      <c r="AG3" s="29"/>
      <c r="AH3" s="41" t="s">
        <v>165</v>
      </c>
      <c r="AI3" s="41" t="s">
        <v>166</v>
      </c>
      <c r="AJ3" s="41" t="s">
        <v>15</v>
      </c>
      <c r="AK3" s="41" t="s">
        <v>202</v>
      </c>
      <c r="AL3" s="41" t="s">
        <v>203</v>
      </c>
      <c r="AM3" s="41"/>
      <c r="AN3" s="41"/>
      <c r="AO3" s="27" t="s">
        <v>165</v>
      </c>
      <c r="AP3" s="27" t="s">
        <v>166</v>
      </c>
      <c r="AQ3" s="27" t="s">
        <v>15</v>
      </c>
      <c r="AR3" s="27" t="s">
        <v>202</v>
      </c>
      <c r="AS3" s="27" t="s">
        <v>203</v>
      </c>
      <c r="AT3" s="27"/>
      <c r="AU3" s="27"/>
      <c r="AV3" s="29" t="s">
        <v>165</v>
      </c>
      <c r="AW3" s="29" t="s">
        <v>166</v>
      </c>
      <c r="AX3" s="29" t="s">
        <v>15</v>
      </c>
      <c r="AY3" s="29" t="s">
        <v>202</v>
      </c>
      <c r="AZ3" s="29" t="s">
        <v>203</v>
      </c>
      <c r="BA3" s="29"/>
      <c r="BB3" s="29"/>
      <c r="BC3" s="41" t="s">
        <v>165</v>
      </c>
      <c r="BD3" s="41" t="s">
        <v>166</v>
      </c>
      <c r="BE3" s="41" t="s">
        <v>15</v>
      </c>
      <c r="BF3" s="41" t="s">
        <v>202</v>
      </c>
      <c r="BG3" s="41" t="s">
        <v>203</v>
      </c>
      <c r="BH3" s="41"/>
      <c r="BI3" s="41"/>
      <c r="BJ3" s="27" t="s">
        <v>165</v>
      </c>
      <c r="BK3" s="27" t="s">
        <v>166</v>
      </c>
      <c r="BL3" s="27" t="s">
        <v>15</v>
      </c>
      <c r="BM3" s="27" t="s">
        <v>202</v>
      </c>
      <c r="BN3" s="27" t="s">
        <v>203</v>
      </c>
      <c r="BO3" s="27"/>
      <c r="BP3" s="27"/>
      <c r="BQ3" s="29" t="s">
        <v>165</v>
      </c>
      <c r="BR3" s="29" t="s">
        <v>166</v>
      </c>
      <c r="BS3" s="29" t="s">
        <v>15</v>
      </c>
      <c r="BT3" s="29" t="s">
        <v>202</v>
      </c>
      <c r="BU3" s="29" t="s">
        <v>203</v>
      </c>
      <c r="BV3" s="29"/>
      <c r="BW3" s="29"/>
      <c r="BX3" s="41" t="s">
        <v>165</v>
      </c>
      <c r="BY3" s="41" t="s">
        <v>166</v>
      </c>
      <c r="BZ3" s="41" t="s">
        <v>15</v>
      </c>
      <c r="CA3" s="41" t="s">
        <v>202</v>
      </c>
      <c r="CB3" s="41" t="s">
        <v>203</v>
      </c>
      <c r="CC3" s="41"/>
      <c r="CD3" s="41"/>
    </row>
    <row r="4" spans="1:82" s="50" customFormat="1">
      <c r="A4" s="48" t="s">
        <v>254</v>
      </c>
      <c r="B4" s="48"/>
      <c r="C4" s="48"/>
      <c r="D4" s="48"/>
      <c r="E4" s="48"/>
      <c r="F4" s="54" t="s">
        <v>253</v>
      </c>
      <c r="G4" s="54"/>
      <c r="H4" s="54"/>
      <c r="I4" s="48"/>
      <c r="J4" s="48"/>
      <c r="K4" s="48"/>
      <c r="L4" s="49"/>
      <c r="M4" s="54">
        <v>2014</v>
      </c>
      <c r="N4" s="54"/>
      <c r="O4" s="54"/>
      <c r="P4" s="48"/>
      <c r="Q4" s="48"/>
      <c r="R4" s="48"/>
      <c r="S4" s="48"/>
      <c r="T4" s="54" t="s">
        <v>267</v>
      </c>
      <c r="U4" s="54"/>
      <c r="V4" s="54"/>
      <c r="W4" s="48"/>
      <c r="X4" s="48"/>
      <c r="Y4" s="48"/>
      <c r="Z4" s="48"/>
      <c r="AA4" s="54" t="s">
        <v>268</v>
      </c>
      <c r="AB4" s="54"/>
      <c r="AC4" s="54"/>
      <c r="AD4" s="48"/>
      <c r="AE4" s="48"/>
      <c r="AF4" s="48"/>
      <c r="AG4" s="48"/>
      <c r="AH4" s="54" t="s">
        <v>269</v>
      </c>
      <c r="AI4" s="54"/>
      <c r="AJ4" s="54"/>
      <c r="AK4" s="48"/>
      <c r="AL4" s="48"/>
      <c r="AM4" s="48"/>
      <c r="AN4" s="48"/>
      <c r="AO4" s="54" t="s">
        <v>270</v>
      </c>
      <c r="AP4" s="54"/>
      <c r="AQ4" s="54"/>
      <c r="AR4" s="48"/>
      <c r="AS4" s="48"/>
      <c r="AT4" s="48"/>
      <c r="AU4" s="48"/>
      <c r="AV4" s="54" t="s">
        <v>271</v>
      </c>
      <c r="AW4" s="54"/>
      <c r="AX4" s="54"/>
      <c r="AY4" s="48"/>
      <c r="AZ4" s="48"/>
      <c r="BA4" s="48"/>
      <c r="BB4" s="48"/>
      <c r="BC4" s="54" t="s">
        <v>272</v>
      </c>
      <c r="BD4" s="54"/>
      <c r="BE4" s="54"/>
      <c r="BF4" s="48"/>
      <c r="BG4" s="48"/>
      <c r="BH4" s="48"/>
      <c r="BI4" s="48"/>
      <c r="BJ4" s="54" t="s">
        <v>288</v>
      </c>
      <c r="BK4" s="54"/>
      <c r="BL4" s="54"/>
      <c r="BM4" s="48"/>
      <c r="BN4" s="48"/>
      <c r="BO4" s="48"/>
      <c r="BP4" s="48"/>
      <c r="BQ4" s="54" t="s">
        <v>289</v>
      </c>
      <c r="BR4" s="54"/>
      <c r="BS4" s="54"/>
      <c r="BT4" s="48"/>
      <c r="BU4" s="48"/>
      <c r="BV4" s="48"/>
      <c r="BW4" s="48"/>
      <c r="BX4" s="54" t="s">
        <v>290</v>
      </c>
      <c r="BY4" s="54"/>
      <c r="BZ4" s="54"/>
      <c r="CA4" s="48"/>
      <c r="CB4" s="48"/>
      <c r="CC4" s="48"/>
      <c r="CD4" s="48"/>
    </row>
    <row r="5" spans="1:82" s="57" customFormat="1">
      <c r="A5" s="48" t="s">
        <v>169</v>
      </c>
      <c r="B5" s="55" t="s">
        <v>161</v>
      </c>
      <c r="C5" s="55" t="s">
        <v>2</v>
      </c>
      <c r="D5" s="55" t="s">
        <v>183</v>
      </c>
      <c r="E5" s="55"/>
      <c r="F5" s="90">
        <f>MIN(M5,T5,AA5,AH5,AO5,AV5,BC5,BJ5,BQ5,BX5)</f>
        <v>1.4999999999999999E-2</v>
      </c>
      <c r="G5" s="90">
        <f>MAX(N5,U5,AB5,AI5,AP5,AW5,BD5,BK5,BR5,BY5)</f>
        <v>0.06</v>
      </c>
      <c r="H5" s="90">
        <f>IF(J5=1, AVERAGE(F5,G5),  EXP(AVERAGE(LN(F5), LN(G5))))</f>
        <v>3.7499999999999999E-2</v>
      </c>
      <c r="I5" s="55"/>
      <c r="J5" s="55">
        <v>1</v>
      </c>
      <c r="K5" s="55" t="str">
        <f t="shared" ref="K5:K38" si="0">CHOOSE(J5,"Uniform","Normal","Log")</f>
        <v>Uniform</v>
      </c>
      <c r="L5" s="56"/>
      <c r="M5" s="54">
        <v>1.4999999999999999E-2</v>
      </c>
      <c r="N5" s="54">
        <v>0.06</v>
      </c>
      <c r="O5" s="91">
        <f>IF(Q5=1, AVERAGE(M5,N5),  EXP(AVERAGE(LN(M5), LN(N5))))</f>
        <v>3.7499999999999999E-2</v>
      </c>
      <c r="P5" s="55"/>
      <c r="Q5" s="55">
        <v>1</v>
      </c>
      <c r="R5" s="55" t="str">
        <f t="shared" ref="R5:R38" si="1">CHOOSE(Q5,"Uniform","Normal","Log")</f>
        <v>Uniform</v>
      </c>
      <c r="T5" s="54">
        <v>1.4999999999999999E-2</v>
      </c>
      <c r="U5" s="54">
        <v>0.06</v>
      </c>
      <c r="V5" s="91">
        <f>IF(X5=1, AVERAGE(T5,U5),  EXP(AVERAGE(LN(T5), LN(U5))))</f>
        <v>3.7499999999999999E-2</v>
      </c>
      <c r="W5" s="55"/>
      <c r="X5" s="55">
        <v>1</v>
      </c>
      <c r="Y5" s="55" t="str">
        <f t="shared" ref="Y5:Y38" si="2">CHOOSE(X5,"Uniform","Normal","Log")</f>
        <v>Uniform</v>
      </c>
      <c r="AA5" s="54">
        <v>1.4999999999999999E-2</v>
      </c>
      <c r="AB5" s="54">
        <v>0.06</v>
      </c>
      <c r="AC5" s="91">
        <f>IF(AE5=1, AVERAGE(AA5,AB5),  EXP(AVERAGE(LN(AA5), LN(AB5))))</f>
        <v>3.7499999999999999E-2</v>
      </c>
      <c r="AD5" s="55"/>
      <c r="AE5" s="55">
        <v>1</v>
      </c>
      <c r="AF5" s="55" t="str">
        <f t="shared" ref="AF5:AF38" si="3">CHOOSE(AE5,"Uniform","Normal","Log")</f>
        <v>Uniform</v>
      </c>
      <c r="AH5" s="54">
        <v>1.4999999999999999E-2</v>
      </c>
      <c r="AI5" s="54">
        <v>0.06</v>
      </c>
      <c r="AJ5" s="91">
        <f>IF(AL5=1, AVERAGE(AH5,AI5),  EXP(AVERAGE(LN(AH5), LN(AI5))))</f>
        <v>3.7499999999999999E-2</v>
      </c>
      <c r="AK5" s="55"/>
      <c r="AL5" s="55">
        <v>1</v>
      </c>
      <c r="AM5" s="55" t="str">
        <f t="shared" ref="AM5:AM38" si="4">CHOOSE(AL5,"Uniform","Normal","Log")</f>
        <v>Uniform</v>
      </c>
      <c r="AO5" s="54">
        <v>1.4999999999999999E-2</v>
      </c>
      <c r="AP5" s="54">
        <v>0.06</v>
      </c>
      <c r="AQ5" s="91">
        <f>IF(AS5=1, AVERAGE(AO5,AP5),  EXP(AVERAGE(LN(AO5), LN(AP5))))</f>
        <v>3.7499999999999999E-2</v>
      </c>
      <c r="AR5" s="54" t="str">
        <f t="shared" ref="AR5:CB11" si="5">IF(W5&lt;&gt;"",W5,"")</f>
        <v/>
      </c>
      <c r="AS5" s="54">
        <f t="shared" si="5"/>
        <v>1</v>
      </c>
      <c r="AT5" s="55" t="str">
        <f t="shared" ref="AT5:AT38" si="6">CHOOSE(AS5,"Uniform","Normal","Log")</f>
        <v>Uniform</v>
      </c>
      <c r="AU5" s="54"/>
      <c r="AV5" s="54">
        <v>1.4999999999999999E-2</v>
      </c>
      <c r="AW5" s="54">
        <v>0.06</v>
      </c>
      <c r="AX5" s="91">
        <f>IF(AZ5=1, AVERAGE(AV5,AW5),  EXP(AVERAGE(LN(AV5), LN(AW5))))</f>
        <v>3.7499999999999999E-2</v>
      </c>
      <c r="AY5" s="54" t="str">
        <f t="shared" si="5"/>
        <v/>
      </c>
      <c r="AZ5" s="54">
        <f t="shared" si="5"/>
        <v>1</v>
      </c>
      <c r="BA5" s="55" t="str">
        <f t="shared" ref="BA5:BA38" si="7">CHOOSE(AZ5,"Uniform","Normal","Log")</f>
        <v>Uniform</v>
      </c>
      <c r="BB5" s="54"/>
      <c r="BC5" s="54">
        <v>1.4999999999999999E-2</v>
      </c>
      <c r="BD5" s="54">
        <v>0.06</v>
      </c>
      <c r="BE5" s="91">
        <f>IF(BG5=1, AVERAGE(BC5,BD5),  EXP(AVERAGE(LN(BC5), LN(BD5))))</f>
        <v>3.7499999999999999E-2</v>
      </c>
      <c r="BF5" s="54" t="str">
        <f t="shared" si="5"/>
        <v/>
      </c>
      <c r="BG5" s="54">
        <f t="shared" si="5"/>
        <v>1</v>
      </c>
      <c r="BH5" s="55" t="str">
        <f t="shared" ref="BH5:BH38" si="8">CHOOSE(BG5,"Uniform","Normal","Log")</f>
        <v>Uniform</v>
      </c>
      <c r="BI5" s="54"/>
      <c r="BJ5" s="54">
        <v>1.4999999999999999E-2</v>
      </c>
      <c r="BK5" s="54">
        <v>0.06</v>
      </c>
      <c r="BL5" s="91">
        <f>IF(BN5=1, AVERAGE(BJ5,BK5),  EXP(AVERAGE(LN(BJ5), LN(BK5))))</f>
        <v>3.7499999999999999E-2</v>
      </c>
      <c r="BM5" s="54" t="str">
        <f t="shared" si="5"/>
        <v/>
      </c>
      <c r="BN5" s="54">
        <f t="shared" si="5"/>
        <v>1</v>
      </c>
      <c r="BO5" s="55" t="str">
        <f t="shared" ref="BO5:BO38" si="9">CHOOSE(BN5,"Uniform","Normal","Log")</f>
        <v>Uniform</v>
      </c>
      <c r="BP5" s="54"/>
      <c r="BQ5" s="54">
        <v>1.4999999999999999E-2</v>
      </c>
      <c r="BR5" s="54">
        <v>0.06</v>
      </c>
      <c r="BS5" s="91">
        <f>IF(BU5=1, AVERAGE(BQ5,BR5),  EXP(AVERAGE(LN(BQ5), LN(BR5))))</f>
        <v>3.7499999999999999E-2</v>
      </c>
      <c r="BT5" s="54" t="str">
        <f t="shared" si="5"/>
        <v/>
      </c>
      <c r="BU5" s="54">
        <f t="shared" si="5"/>
        <v>1</v>
      </c>
      <c r="BV5" s="55" t="str">
        <f t="shared" ref="BV5:BV38" si="10">CHOOSE(BU5,"Uniform","Normal","Log")</f>
        <v>Uniform</v>
      </c>
      <c r="BW5" s="54"/>
      <c r="BX5" s="54">
        <v>1.4999999999999999E-2</v>
      </c>
      <c r="BY5" s="54">
        <v>0.06</v>
      </c>
      <c r="BZ5" s="91">
        <f>IF(CB5=1, AVERAGE(BX5,BY5),  EXP(AVERAGE(LN(BX5), LN(BY5))))</f>
        <v>3.7499999999999999E-2</v>
      </c>
      <c r="CA5" s="54" t="str">
        <f t="shared" si="5"/>
        <v/>
      </c>
      <c r="CB5" s="54">
        <f t="shared" si="5"/>
        <v>1</v>
      </c>
      <c r="CC5" s="55" t="str">
        <f t="shared" ref="CC5:CC38" si="11">CHOOSE(CB5,"Uniform","Normal","Log")</f>
        <v>Uniform</v>
      </c>
      <c r="CD5" s="54"/>
    </row>
    <row r="6" spans="1:82" s="57" customFormat="1">
      <c r="A6" s="48"/>
      <c r="B6" s="55"/>
      <c r="C6" s="55" t="s">
        <v>144</v>
      </c>
      <c r="D6" s="55" t="s">
        <v>281</v>
      </c>
      <c r="E6" s="55"/>
      <c r="F6" s="90">
        <f t="shared" ref="F6:F38" si="12">MIN(M6,T6,AA6,AH6,AO6,AV6,BC6,BJ6,BQ6,BX6)</f>
        <v>2E-3</v>
      </c>
      <c r="G6" s="90">
        <f t="shared" ref="G6:G38" si="13">MAX(N6,U6,AB6,AI6,AP6,AW6,BD6,BK6,BR6,BY6)</f>
        <v>0.108</v>
      </c>
      <c r="H6" s="90">
        <f t="shared" ref="H6:H33" si="14">IF(J6=1, AVERAGE(F6,G6),  EXP(AVERAGE(LN(F6), LN(G6))))</f>
        <v>5.5E-2</v>
      </c>
      <c r="I6" s="55"/>
      <c r="J6" s="55">
        <v>1</v>
      </c>
      <c r="K6" s="55" t="str">
        <f t="shared" si="0"/>
        <v>Uniform</v>
      </c>
      <c r="M6" s="54">
        <v>2E-3</v>
      </c>
      <c r="N6" s="54">
        <v>0.108</v>
      </c>
      <c r="O6" s="91">
        <f t="shared" ref="O6:O33" si="15">IF(Q6=1, AVERAGE(M6,N6),  EXP(AVERAGE(LN(M6), LN(N6))))</f>
        <v>5.5E-2</v>
      </c>
      <c r="P6" s="55"/>
      <c r="Q6" s="55">
        <v>1</v>
      </c>
      <c r="R6" s="55" t="str">
        <f t="shared" si="1"/>
        <v>Uniform</v>
      </c>
      <c r="T6" s="54">
        <v>2E-3</v>
      </c>
      <c r="U6" s="54">
        <v>0.108</v>
      </c>
      <c r="V6" s="91">
        <f t="shared" ref="V6:V33" si="16">IF(X6=1, AVERAGE(T6,U6),  EXP(AVERAGE(LN(T6), LN(U6))))</f>
        <v>5.5E-2</v>
      </c>
      <c r="W6" s="55"/>
      <c r="X6" s="55">
        <v>1</v>
      </c>
      <c r="Y6" s="55" t="str">
        <f t="shared" si="2"/>
        <v>Uniform</v>
      </c>
      <c r="AA6" s="54">
        <v>2E-3</v>
      </c>
      <c r="AB6" s="54">
        <v>0.108</v>
      </c>
      <c r="AC6" s="91">
        <f t="shared" ref="AC6:AC33" si="17">IF(AE6=1, AVERAGE(AA6,AB6),  EXP(AVERAGE(LN(AA6), LN(AB6))))</f>
        <v>5.5E-2</v>
      </c>
      <c r="AD6" s="55"/>
      <c r="AE6" s="55">
        <v>1</v>
      </c>
      <c r="AF6" s="55" t="str">
        <f t="shared" si="3"/>
        <v>Uniform</v>
      </c>
      <c r="AH6" s="54">
        <v>2E-3</v>
      </c>
      <c r="AI6" s="54">
        <v>0.108</v>
      </c>
      <c r="AJ6" s="91">
        <f t="shared" ref="AJ6:AJ33" si="18">IF(AL6=1, AVERAGE(AH6,AI6),  EXP(AVERAGE(LN(AH6), LN(AI6))))</f>
        <v>5.5E-2</v>
      </c>
      <c r="AK6" s="55"/>
      <c r="AL6" s="55">
        <v>1</v>
      </c>
      <c r="AM6" s="55" t="str">
        <f t="shared" si="4"/>
        <v>Uniform</v>
      </c>
      <c r="AO6" s="54">
        <v>2E-3</v>
      </c>
      <c r="AP6" s="54">
        <v>0.108</v>
      </c>
      <c r="AQ6" s="91">
        <f t="shared" ref="AQ6:AQ33" si="19">IF(AS6=1, AVERAGE(AO6,AP6),  EXP(AVERAGE(LN(AO6), LN(AP6))))</f>
        <v>5.5E-2</v>
      </c>
      <c r="AR6" s="54" t="str">
        <f t="shared" si="5"/>
        <v/>
      </c>
      <c r="AS6" s="54">
        <f t="shared" si="5"/>
        <v>1</v>
      </c>
      <c r="AT6" s="55" t="str">
        <f t="shared" si="6"/>
        <v>Uniform</v>
      </c>
      <c r="AU6" s="54"/>
      <c r="AV6" s="54">
        <v>2E-3</v>
      </c>
      <c r="AW6" s="54">
        <v>0.108</v>
      </c>
      <c r="AX6" s="91">
        <f t="shared" ref="AX6:AX33" si="20">IF(AZ6=1, AVERAGE(AV6,AW6),  EXP(AVERAGE(LN(AV6), LN(AW6))))</f>
        <v>5.5E-2</v>
      </c>
      <c r="AY6" s="54" t="str">
        <f t="shared" si="5"/>
        <v/>
      </c>
      <c r="AZ6" s="54">
        <f t="shared" si="5"/>
        <v>1</v>
      </c>
      <c r="BA6" s="55" t="str">
        <f t="shared" si="7"/>
        <v>Uniform</v>
      </c>
      <c r="BB6" s="54"/>
      <c r="BC6" s="54">
        <v>2E-3</v>
      </c>
      <c r="BD6" s="54">
        <v>0.108</v>
      </c>
      <c r="BE6" s="91">
        <f t="shared" ref="BE6:BE33" si="21">IF(BG6=1, AVERAGE(BC6,BD6),  EXP(AVERAGE(LN(BC6), LN(BD6))))</f>
        <v>5.5E-2</v>
      </c>
      <c r="BF6" s="54" t="str">
        <f t="shared" si="5"/>
        <v/>
      </c>
      <c r="BG6" s="54">
        <f t="shared" si="5"/>
        <v>1</v>
      </c>
      <c r="BH6" s="55" t="str">
        <f t="shared" si="8"/>
        <v>Uniform</v>
      </c>
      <c r="BI6" s="54"/>
      <c r="BJ6" s="54">
        <v>2E-3</v>
      </c>
      <c r="BK6" s="54">
        <v>0.108</v>
      </c>
      <c r="BL6" s="91">
        <f t="shared" ref="BL6:BL33" si="22">IF(BN6=1, AVERAGE(BJ6,BK6),  EXP(AVERAGE(LN(BJ6), LN(BK6))))</f>
        <v>5.5E-2</v>
      </c>
      <c r="BM6" s="54" t="str">
        <f t="shared" si="5"/>
        <v/>
      </c>
      <c r="BN6" s="54">
        <f t="shared" si="5"/>
        <v>1</v>
      </c>
      <c r="BO6" s="55" t="str">
        <f t="shared" si="9"/>
        <v>Uniform</v>
      </c>
      <c r="BP6" s="54"/>
      <c r="BQ6" s="54">
        <v>2E-3</v>
      </c>
      <c r="BR6" s="54">
        <v>0.108</v>
      </c>
      <c r="BS6" s="91">
        <f t="shared" ref="BS6:BS33" si="23">IF(BU6=1, AVERAGE(BQ6,BR6),  EXP(AVERAGE(LN(BQ6), LN(BR6))))</f>
        <v>5.5E-2</v>
      </c>
      <c r="BT6" s="54" t="str">
        <f t="shared" si="5"/>
        <v/>
      </c>
      <c r="BU6" s="54">
        <f t="shared" si="5"/>
        <v>1</v>
      </c>
      <c r="BV6" s="55" t="str">
        <f t="shared" si="10"/>
        <v>Uniform</v>
      </c>
      <c r="BW6" s="54"/>
      <c r="BX6" s="54">
        <v>2E-3</v>
      </c>
      <c r="BY6" s="54">
        <v>0.108</v>
      </c>
      <c r="BZ6" s="91">
        <f t="shared" ref="BZ6:BZ33" si="24">IF(CB6=1, AVERAGE(BX6,BY6),  EXP(AVERAGE(LN(BX6), LN(BY6))))</f>
        <v>5.5E-2</v>
      </c>
      <c r="CA6" s="54" t="str">
        <f t="shared" si="5"/>
        <v/>
      </c>
      <c r="CB6" s="54">
        <f t="shared" si="5"/>
        <v>1</v>
      </c>
      <c r="CC6" s="55" t="str">
        <f t="shared" si="11"/>
        <v>Uniform</v>
      </c>
      <c r="CD6" s="54"/>
    </row>
    <row r="7" spans="1:82" s="57" customFormat="1">
      <c r="A7" s="48"/>
      <c r="B7" s="55"/>
      <c r="C7" s="55" t="s">
        <v>319</v>
      </c>
      <c r="D7" s="55" t="s">
        <v>320</v>
      </c>
      <c r="E7" s="55"/>
      <c r="F7" s="90">
        <f t="shared" si="12"/>
        <v>1</v>
      </c>
      <c r="G7" s="90">
        <f t="shared" si="13"/>
        <v>2.1608999999999998</v>
      </c>
      <c r="H7" s="90">
        <f t="shared" si="14"/>
        <v>1.5804499999999999</v>
      </c>
      <c r="I7" s="55"/>
      <c r="J7" s="55">
        <v>1</v>
      </c>
      <c r="K7" s="55" t="str">
        <f t="shared" si="0"/>
        <v>Uniform</v>
      </c>
      <c r="M7" s="54">
        <v>1</v>
      </c>
      <c r="N7" s="54">
        <v>1</v>
      </c>
      <c r="O7" s="91">
        <f t="shared" si="15"/>
        <v>1</v>
      </c>
      <c r="P7" s="55"/>
      <c r="Q7" s="55">
        <v>1</v>
      </c>
      <c r="R7" s="55" t="str">
        <f t="shared" si="1"/>
        <v>Uniform</v>
      </c>
      <c r="T7" s="54">
        <v>1.05</v>
      </c>
      <c r="U7" s="54">
        <v>1.1025</v>
      </c>
      <c r="V7" s="91">
        <f t="shared" si="16"/>
        <v>1.0762499999999999</v>
      </c>
      <c r="W7" s="55"/>
      <c r="X7" s="55">
        <v>1</v>
      </c>
      <c r="Y7" s="55" t="str">
        <f t="shared" si="2"/>
        <v>Uniform</v>
      </c>
      <c r="AA7" s="54">
        <v>1.1011875</v>
      </c>
      <c r="AB7" s="54">
        <v>1.4994000000000001</v>
      </c>
      <c r="AC7" s="91">
        <f t="shared" si="17"/>
        <v>1.30029375</v>
      </c>
      <c r="AE7" s="55">
        <v>1</v>
      </c>
      <c r="AF7" s="55" t="str">
        <f t="shared" si="3"/>
        <v>Uniform</v>
      </c>
      <c r="AG7" s="55"/>
      <c r="AH7" s="54">
        <v>1.1864999999999999</v>
      </c>
      <c r="AI7" s="54">
        <v>2.1608999999999998</v>
      </c>
      <c r="AJ7" s="91">
        <f t="shared" si="18"/>
        <v>1.6736999999999997</v>
      </c>
      <c r="AK7" s="55"/>
      <c r="AL7" s="55">
        <v>1</v>
      </c>
      <c r="AM7" s="55" t="str">
        <f t="shared" si="4"/>
        <v>Uniform</v>
      </c>
      <c r="AO7" s="54">
        <v>1.05</v>
      </c>
      <c r="AP7" s="54">
        <v>1.1025</v>
      </c>
      <c r="AQ7" s="91">
        <f t="shared" si="19"/>
        <v>1.0762499999999999</v>
      </c>
      <c r="AR7" s="54" t="str">
        <f t="shared" si="5"/>
        <v/>
      </c>
      <c r="AS7" s="54">
        <f t="shared" si="5"/>
        <v>1</v>
      </c>
      <c r="AT7" s="55" t="str">
        <f t="shared" si="6"/>
        <v>Uniform</v>
      </c>
      <c r="AU7" s="54"/>
      <c r="AV7" s="54">
        <v>1.1011875</v>
      </c>
      <c r="AW7" s="54">
        <v>1.4994000000000001</v>
      </c>
      <c r="AX7" s="91">
        <f t="shared" si="20"/>
        <v>1.30029375</v>
      </c>
      <c r="AY7" s="54" t="str">
        <f t="shared" si="5"/>
        <v/>
      </c>
      <c r="AZ7" s="54">
        <f t="shared" si="5"/>
        <v>1</v>
      </c>
      <c r="BA7" s="55" t="str">
        <f t="shared" si="7"/>
        <v>Uniform</v>
      </c>
      <c r="BB7" s="54"/>
      <c r="BC7" s="54">
        <v>1.1864999999999999</v>
      </c>
      <c r="BD7" s="54">
        <v>2.1608999999999998</v>
      </c>
      <c r="BE7" s="91">
        <f t="shared" si="21"/>
        <v>1.6736999999999997</v>
      </c>
      <c r="BF7" s="54" t="str">
        <f t="shared" si="5"/>
        <v/>
      </c>
      <c r="BG7" s="54">
        <f t="shared" si="5"/>
        <v>1</v>
      </c>
      <c r="BH7" s="55" t="str">
        <f t="shared" si="8"/>
        <v>Uniform</v>
      </c>
      <c r="BI7" s="54"/>
      <c r="BJ7" s="54">
        <v>1.05</v>
      </c>
      <c r="BK7" s="54">
        <v>1.1025</v>
      </c>
      <c r="BL7" s="91">
        <f t="shared" si="22"/>
        <v>1.0762499999999999</v>
      </c>
      <c r="BM7" s="54" t="str">
        <f t="shared" si="5"/>
        <v/>
      </c>
      <c r="BN7" s="54">
        <f t="shared" si="5"/>
        <v>1</v>
      </c>
      <c r="BO7" s="55" t="str">
        <f t="shared" si="9"/>
        <v>Uniform</v>
      </c>
      <c r="BP7" s="54"/>
      <c r="BQ7" s="54">
        <v>1.1011875</v>
      </c>
      <c r="BR7" s="54">
        <v>1.4994000000000001</v>
      </c>
      <c r="BS7" s="91">
        <f t="shared" si="23"/>
        <v>1.30029375</v>
      </c>
      <c r="BT7" s="54" t="str">
        <f t="shared" si="5"/>
        <v/>
      </c>
      <c r="BU7" s="54">
        <f t="shared" si="5"/>
        <v>1</v>
      </c>
      <c r="BV7" s="55" t="str">
        <f t="shared" si="10"/>
        <v>Uniform</v>
      </c>
      <c r="BW7" s="54"/>
      <c r="BX7" s="54">
        <v>1.1864999999999999</v>
      </c>
      <c r="BY7" s="54">
        <v>2.1608999999999998</v>
      </c>
      <c r="BZ7" s="91">
        <f t="shared" si="24"/>
        <v>1.6736999999999997</v>
      </c>
      <c r="CA7" s="54" t="str">
        <f t="shared" si="5"/>
        <v/>
      </c>
      <c r="CB7" s="54">
        <f t="shared" si="5"/>
        <v>1</v>
      </c>
      <c r="CC7" s="55" t="str">
        <f t="shared" si="11"/>
        <v>Uniform</v>
      </c>
      <c r="CD7" s="54"/>
    </row>
    <row r="8" spans="1:82" s="57" customFormat="1">
      <c r="A8" s="48"/>
      <c r="B8" s="55"/>
      <c r="C8" s="55" t="s">
        <v>147</v>
      </c>
      <c r="D8" s="55" t="s">
        <v>184</v>
      </c>
      <c r="E8" s="55" t="s">
        <v>9</v>
      </c>
      <c r="F8" s="90">
        <f t="shared" si="12"/>
        <v>10</v>
      </c>
      <c r="G8" s="90">
        <f t="shared" si="13"/>
        <v>80</v>
      </c>
      <c r="H8" s="90">
        <f t="shared" si="14"/>
        <v>45</v>
      </c>
      <c r="I8" s="55"/>
      <c r="J8" s="55">
        <v>1</v>
      </c>
      <c r="K8" s="55" t="str">
        <f t="shared" si="0"/>
        <v>Uniform</v>
      </c>
      <c r="L8" s="58"/>
      <c r="M8" s="59">
        <v>10</v>
      </c>
      <c r="N8" s="59">
        <v>80</v>
      </c>
      <c r="O8" s="91">
        <f t="shared" si="15"/>
        <v>45</v>
      </c>
      <c r="P8" s="55"/>
      <c r="Q8" s="55">
        <v>1</v>
      </c>
      <c r="R8" s="55" t="str">
        <f t="shared" si="1"/>
        <v>Uniform</v>
      </c>
      <c r="T8" s="59">
        <v>10</v>
      </c>
      <c r="U8" s="59">
        <v>80</v>
      </c>
      <c r="V8" s="91">
        <f t="shared" si="16"/>
        <v>45</v>
      </c>
      <c r="W8" s="55"/>
      <c r="X8" s="55">
        <v>1</v>
      </c>
      <c r="Y8" s="55" t="str">
        <f t="shared" si="2"/>
        <v>Uniform</v>
      </c>
      <c r="AA8" s="59">
        <v>10</v>
      </c>
      <c r="AB8" s="59">
        <v>80</v>
      </c>
      <c r="AC8" s="91">
        <f t="shared" si="17"/>
        <v>45</v>
      </c>
      <c r="AD8" s="55"/>
      <c r="AE8" s="55">
        <v>1</v>
      </c>
      <c r="AF8" s="55" t="str">
        <f t="shared" si="3"/>
        <v>Uniform</v>
      </c>
      <c r="AH8" s="59">
        <v>10</v>
      </c>
      <c r="AI8" s="59">
        <v>80</v>
      </c>
      <c r="AJ8" s="91">
        <f t="shared" si="18"/>
        <v>45</v>
      </c>
      <c r="AK8" s="55"/>
      <c r="AL8" s="55">
        <v>1</v>
      </c>
      <c r="AM8" s="55" t="str">
        <f t="shared" si="4"/>
        <v>Uniform</v>
      </c>
      <c r="AO8" s="54">
        <v>10</v>
      </c>
      <c r="AP8" s="54">
        <v>80</v>
      </c>
      <c r="AQ8" s="91">
        <f t="shared" si="19"/>
        <v>45</v>
      </c>
      <c r="AR8" s="54" t="str">
        <f t="shared" si="5"/>
        <v/>
      </c>
      <c r="AS8" s="54">
        <f t="shared" si="5"/>
        <v>1</v>
      </c>
      <c r="AT8" s="55" t="str">
        <f t="shared" si="6"/>
        <v>Uniform</v>
      </c>
      <c r="AU8" s="54"/>
      <c r="AV8" s="54">
        <v>10</v>
      </c>
      <c r="AW8" s="54">
        <v>80</v>
      </c>
      <c r="AX8" s="91">
        <f t="shared" si="20"/>
        <v>45</v>
      </c>
      <c r="AY8" s="54" t="str">
        <f t="shared" si="5"/>
        <v/>
      </c>
      <c r="AZ8" s="54">
        <f t="shared" si="5"/>
        <v>1</v>
      </c>
      <c r="BA8" s="55" t="str">
        <f t="shared" si="7"/>
        <v>Uniform</v>
      </c>
      <c r="BB8" s="54"/>
      <c r="BC8" s="54">
        <v>10</v>
      </c>
      <c r="BD8" s="54">
        <v>80</v>
      </c>
      <c r="BE8" s="91">
        <f t="shared" si="21"/>
        <v>45</v>
      </c>
      <c r="BF8" s="54" t="str">
        <f t="shared" si="5"/>
        <v/>
      </c>
      <c r="BG8" s="54">
        <f t="shared" si="5"/>
        <v>1</v>
      </c>
      <c r="BH8" s="55" t="str">
        <f t="shared" si="8"/>
        <v>Uniform</v>
      </c>
      <c r="BI8" s="54"/>
      <c r="BJ8" s="54">
        <v>10</v>
      </c>
      <c r="BK8" s="54">
        <v>80</v>
      </c>
      <c r="BL8" s="91">
        <f t="shared" si="22"/>
        <v>45</v>
      </c>
      <c r="BM8" s="54" t="str">
        <f t="shared" si="5"/>
        <v/>
      </c>
      <c r="BN8" s="54">
        <f t="shared" si="5"/>
        <v>1</v>
      </c>
      <c r="BO8" s="55" t="str">
        <f t="shared" si="9"/>
        <v>Uniform</v>
      </c>
      <c r="BP8" s="54"/>
      <c r="BQ8" s="54">
        <v>10</v>
      </c>
      <c r="BR8" s="54">
        <v>80</v>
      </c>
      <c r="BS8" s="91">
        <f t="shared" si="23"/>
        <v>45</v>
      </c>
      <c r="BT8" s="54" t="str">
        <f t="shared" si="5"/>
        <v/>
      </c>
      <c r="BU8" s="54">
        <f t="shared" si="5"/>
        <v>1</v>
      </c>
      <c r="BV8" s="55" t="str">
        <f t="shared" si="10"/>
        <v>Uniform</v>
      </c>
      <c r="BW8" s="54"/>
      <c r="BX8" s="54">
        <v>10</v>
      </c>
      <c r="BY8" s="54">
        <v>80</v>
      </c>
      <c r="BZ8" s="91">
        <f t="shared" si="24"/>
        <v>45</v>
      </c>
      <c r="CA8" s="54" t="str">
        <f t="shared" si="5"/>
        <v/>
      </c>
      <c r="CB8" s="54">
        <f t="shared" si="5"/>
        <v>1</v>
      </c>
      <c r="CC8" s="55" t="str">
        <f t="shared" si="11"/>
        <v>Uniform</v>
      </c>
      <c r="CD8" s="54"/>
    </row>
    <row r="9" spans="1:82" s="57" customFormat="1">
      <c r="A9" s="48"/>
      <c r="B9" s="55"/>
      <c r="C9" s="55" t="s">
        <v>6</v>
      </c>
      <c r="D9" s="55" t="s">
        <v>185</v>
      </c>
      <c r="E9" s="55" t="s">
        <v>9</v>
      </c>
      <c r="F9" s="90">
        <f t="shared" si="12"/>
        <v>1</v>
      </c>
      <c r="G9" s="90">
        <f t="shared" si="13"/>
        <v>9740</v>
      </c>
      <c r="H9" s="90">
        <f t="shared" si="14"/>
        <v>98.691438331802587</v>
      </c>
      <c r="I9" s="55"/>
      <c r="J9" s="55">
        <v>3</v>
      </c>
      <c r="K9" s="55" t="str">
        <f t="shared" si="0"/>
        <v>Log</v>
      </c>
      <c r="L9" s="56"/>
      <c r="M9" s="54">
        <v>1</v>
      </c>
      <c r="N9" s="54">
        <v>55</v>
      </c>
      <c r="O9" s="91">
        <f t="shared" si="15"/>
        <v>7.4161984870956639</v>
      </c>
      <c r="P9" s="55"/>
      <c r="Q9" s="55">
        <v>3</v>
      </c>
      <c r="R9" s="55" t="str">
        <f t="shared" si="1"/>
        <v>Log</v>
      </c>
      <c r="T9" s="54">
        <v>143</v>
      </c>
      <c r="U9" s="54">
        <v>249</v>
      </c>
      <c r="V9" s="91">
        <f t="shared" si="16"/>
        <v>188.69817169225561</v>
      </c>
      <c r="W9" s="55"/>
      <c r="X9" s="55">
        <v>3</v>
      </c>
      <c r="Y9" s="55" t="str">
        <f t="shared" si="2"/>
        <v>Log</v>
      </c>
      <c r="AA9" s="54">
        <v>473</v>
      </c>
      <c r="AB9" s="54">
        <v>1085</v>
      </c>
      <c r="AC9" s="91">
        <f t="shared" si="17"/>
        <v>716.3832773034278</v>
      </c>
      <c r="AE9" s="55">
        <v>3</v>
      </c>
      <c r="AF9" s="55" t="str">
        <f t="shared" si="3"/>
        <v>Log</v>
      </c>
      <c r="AH9" s="54">
        <v>3460</v>
      </c>
      <c r="AI9" s="54">
        <v>9740</v>
      </c>
      <c r="AJ9" s="91">
        <f t="shared" si="18"/>
        <v>5805.2045614258932</v>
      </c>
      <c r="AK9" s="55"/>
      <c r="AL9" s="55">
        <v>3</v>
      </c>
      <c r="AM9" s="55" t="str">
        <f t="shared" si="4"/>
        <v>Log</v>
      </c>
      <c r="AO9" s="54">
        <v>51</v>
      </c>
      <c r="AP9" s="54">
        <v>143</v>
      </c>
      <c r="AQ9" s="91">
        <f t="shared" si="19"/>
        <v>85.399063226712272</v>
      </c>
      <c r="AR9" s="54"/>
      <c r="AS9" s="54">
        <v>3</v>
      </c>
      <c r="AT9" s="55" t="str">
        <f t="shared" si="6"/>
        <v>Log</v>
      </c>
      <c r="AU9" s="54"/>
      <c r="AV9" s="54">
        <v>271</v>
      </c>
      <c r="AW9" s="54">
        <v>748</v>
      </c>
      <c r="AX9" s="91">
        <f t="shared" si="20"/>
        <v>450.23105179452017</v>
      </c>
      <c r="AY9" s="54"/>
      <c r="AZ9" s="54">
        <v>3</v>
      </c>
      <c r="BA9" s="55" t="str">
        <f t="shared" si="7"/>
        <v>Log</v>
      </c>
      <c r="BB9" s="54"/>
      <c r="BC9" s="54">
        <v>788</v>
      </c>
      <c r="BD9" s="54">
        <v>5306</v>
      </c>
      <c r="BE9" s="91">
        <f t="shared" si="21"/>
        <v>2044.780672835109</v>
      </c>
      <c r="BF9" s="54" t="str">
        <f t="shared" si="5"/>
        <v/>
      </c>
      <c r="BG9" s="54">
        <f t="shared" si="5"/>
        <v>3</v>
      </c>
      <c r="BH9" s="55" t="str">
        <f t="shared" si="8"/>
        <v>Log</v>
      </c>
      <c r="BI9" s="54"/>
      <c r="BJ9" s="54">
        <v>37</v>
      </c>
      <c r="BK9" s="54">
        <v>40</v>
      </c>
      <c r="BL9" s="91">
        <f t="shared" si="22"/>
        <v>38.470768123342687</v>
      </c>
      <c r="BM9" s="54"/>
      <c r="BN9" s="54">
        <v>3</v>
      </c>
      <c r="BO9" s="55" t="str">
        <f t="shared" si="9"/>
        <v>Log</v>
      </c>
      <c r="BP9" s="54"/>
      <c r="BQ9" s="54">
        <v>165</v>
      </c>
      <c r="BR9" s="54">
        <v>183</v>
      </c>
      <c r="BS9" s="91">
        <f t="shared" si="23"/>
        <v>173.76708549089489</v>
      </c>
      <c r="BT9" s="54"/>
      <c r="BU9" s="54">
        <v>3</v>
      </c>
      <c r="BV9" s="55" t="str">
        <f t="shared" si="10"/>
        <v>Log</v>
      </c>
      <c r="BW9" s="54"/>
      <c r="BX9" s="54">
        <v>1335</v>
      </c>
      <c r="BY9" s="54">
        <v>2017</v>
      </c>
      <c r="BZ9" s="91">
        <f t="shared" si="24"/>
        <v>1640.9433262608425</v>
      </c>
      <c r="CA9" s="54" t="str">
        <f t="shared" si="5"/>
        <v/>
      </c>
      <c r="CB9" s="54">
        <f t="shared" si="5"/>
        <v>3</v>
      </c>
      <c r="CC9" s="55" t="str">
        <f t="shared" si="11"/>
        <v>Log</v>
      </c>
      <c r="CD9" s="54"/>
    </row>
    <row r="10" spans="1:82" s="57" customFormat="1">
      <c r="A10" s="48"/>
      <c r="B10" s="55"/>
      <c r="C10" s="55" t="s">
        <v>239</v>
      </c>
      <c r="D10" s="55" t="s">
        <v>240</v>
      </c>
      <c r="E10" s="55" t="s">
        <v>10</v>
      </c>
      <c r="F10" s="90">
        <f t="shared" si="12"/>
        <v>14.6</v>
      </c>
      <c r="G10" s="90">
        <f t="shared" si="13"/>
        <v>201.77920000000003</v>
      </c>
      <c r="H10" s="90">
        <f t="shared" si="14"/>
        <v>108.18960000000001</v>
      </c>
      <c r="I10" s="55"/>
      <c r="J10" s="55">
        <v>1</v>
      </c>
      <c r="K10" s="55" t="str">
        <f t="shared" si="0"/>
        <v>Uniform</v>
      </c>
      <c r="M10" s="54">
        <v>14.6</v>
      </c>
      <c r="N10" s="54">
        <v>56.3</v>
      </c>
      <c r="O10" s="91">
        <f t="shared" si="15"/>
        <v>35.449999999999996</v>
      </c>
      <c r="P10" s="55"/>
      <c r="Q10" s="55">
        <v>1</v>
      </c>
      <c r="R10" s="55" t="str">
        <f t="shared" si="1"/>
        <v>Uniform</v>
      </c>
      <c r="T10" s="54">
        <v>16.352</v>
      </c>
      <c r="U10" s="54">
        <v>63.056000000000004</v>
      </c>
      <c r="V10" s="91">
        <f t="shared" si="16"/>
        <v>39.704000000000001</v>
      </c>
      <c r="W10" s="55"/>
      <c r="X10" s="55">
        <v>1</v>
      </c>
      <c r="Y10" s="55" t="str">
        <f t="shared" si="2"/>
        <v>Uniform</v>
      </c>
      <c r="AA10" s="54">
        <v>26.163200000000003</v>
      </c>
      <c r="AB10" s="54">
        <v>100.88960000000002</v>
      </c>
      <c r="AC10" s="91">
        <f t="shared" si="17"/>
        <v>63.52640000000001</v>
      </c>
      <c r="AD10" s="55"/>
      <c r="AE10" s="55">
        <v>1</v>
      </c>
      <c r="AF10" s="55" t="str">
        <f t="shared" si="3"/>
        <v>Uniform</v>
      </c>
      <c r="AH10" s="54">
        <v>52.326400000000007</v>
      </c>
      <c r="AI10" s="54">
        <v>201.77920000000003</v>
      </c>
      <c r="AJ10" s="91">
        <f t="shared" si="18"/>
        <v>127.05280000000002</v>
      </c>
      <c r="AK10" s="55"/>
      <c r="AL10" s="55">
        <v>1</v>
      </c>
      <c r="AM10" s="55" t="str">
        <f t="shared" si="4"/>
        <v>Uniform</v>
      </c>
      <c r="AO10" s="54">
        <v>16.352</v>
      </c>
      <c r="AP10" s="54">
        <v>63.056000000000004</v>
      </c>
      <c r="AQ10" s="91">
        <f t="shared" si="19"/>
        <v>39.704000000000001</v>
      </c>
      <c r="AR10" s="54" t="str">
        <f t="shared" si="5"/>
        <v/>
      </c>
      <c r="AS10" s="54">
        <f t="shared" si="5"/>
        <v>1</v>
      </c>
      <c r="AT10" s="55" t="str">
        <f t="shared" si="6"/>
        <v>Uniform</v>
      </c>
      <c r="AU10" s="54"/>
      <c r="AV10" s="54">
        <v>26.163200000000003</v>
      </c>
      <c r="AW10" s="54">
        <v>100.88960000000002</v>
      </c>
      <c r="AX10" s="91">
        <f t="shared" si="20"/>
        <v>63.52640000000001</v>
      </c>
      <c r="AY10" s="54" t="str">
        <f t="shared" si="5"/>
        <v/>
      </c>
      <c r="AZ10" s="54">
        <f t="shared" si="5"/>
        <v>1</v>
      </c>
      <c r="BA10" s="55" t="str">
        <f t="shared" si="7"/>
        <v>Uniform</v>
      </c>
      <c r="BB10" s="54"/>
      <c r="BC10" s="54">
        <v>52.326400000000007</v>
      </c>
      <c r="BD10" s="54">
        <v>201.77920000000003</v>
      </c>
      <c r="BE10" s="91">
        <f t="shared" si="21"/>
        <v>127.05280000000002</v>
      </c>
      <c r="BF10" s="54" t="str">
        <f t="shared" si="5"/>
        <v/>
      </c>
      <c r="BG10" s="54">
        <f t="shared" si="5"/>
        <v>1</v>
      </c>
      <c r="BH10" s="55" t="str">
        <f t="shared" si="8"/>
        <v>Uniform</v>
      </c>
      <c r="BI10" s="54"/>
      <c r="BJ10" s="54">
        <v>16.352</v>
      </c>
      <c r="BK10" s="54">
        <v>63.056000000000004</v>
      </c>
      <c r="BL10" s="91">
        <f t="shared" si="22"/>
        <v>39.704000000000001</v>
      </c>
      <c r="BM10" s="54" t="str">
        <f t="shared" si="5"/>
        <v/>
      </c>
      <c r="BN10" s="54">
        <f t="shared" si="5"/>
        <v>1</v>
      </c>
      <c r="BO10" s="55" t="str">
        <f t="shared" si="9"/>
        <v>Uniform</v>
      </c>
      <c r="BP10" s="54"/>
      <c r="BQ10" s="54">
        <v>26.163200000000003</v>
      </c>
      <c r="BR10" s="54">
        <v>100.88960000000002</v>
      </c>
      <c r="BS10" s="91">
        <f t="shared" si="23"/>
        <v>63.52640000000001</v>
      </c>
      <c r="BT10" s="54" t="str">
        <f t="shared" si="5"/>
        <v/>
      </c>
      <c r="BU10" s="54">
        <f t="shared" si="5"/>
        <v>1</v>
      </c>
      <c r="BV10" s="55" t="str">
        <f t="shared" si="10"/>
        <v>Uniform</v>
      </c>
      <c r="BW10" s="54"/>
      <c r="BX10" s="54">
        <v>52.326400000000007</v>
      </c>
      <c r="BY10" s="54">
        <v>201.77920000000003</v>
      </c>
      <c r="BZ10" s="91">
        <f t="shared" si="24"/>
        <v>127.05280000000002</v>
      </c>
      <c r="CA10" s="54" t="str">
        <f t="shared" si="5"/>
        <v/>
      </c>
      <c r="CB10" s="54">
        <f t="shared" si="5"/>
        <v>1</v>
      </c>
      <c r="CC10" s="55" t="str">
        <f t="shared" si="11"/>
        <v>Uniform</v>
      </c>
      <c r="CD10" s="54"/>
    </row>
    <row r="11" spans="1:82" s="57" customFormat="1">
      <c r="A11" s="48"/>
      <c r="B11" s="55"/>
      <c r="C11" s="55" t="s">
        <v>115</v>
      </c>
      <c r="D11" s="55" t="s">
        <v>186</v>
      </c>
      <c r="E11" s="55"/>
      <c r="F11" s="65">
        <f t="shared" si="12"/>
        <v>0.5</v>
      </c>
      <c r="G11" s="65">
        <f t="shared" si="13"/>
        <v>1</v>
      </c>
      <c r="H11" s="65">
        <f t="shared" si="14"/>
        <v>0.75</v>
      </c>
      <c r="I11" s="55"/>
      <c r="J11" s="55">
        <v>1</v>
      </c>
      <c r="K11" s="55" t="str">
        <f t="shared" si="0"/>
        <v>Uniform</v>
      </c>
      <c r="M11" s="65">
        <v>0.5</v>
      </c>
      <c r="N11" s="65">
        <v>1</v>
      </c>
      <c r="O11" s="65">
        <f t="shared" si="15"/>
        <v>0.75</v>
      </c>
      <c r="P11" s="55"/>
      <c r="Q11" s="55">
        <v>1</v>
      </c>
      <c r="R11" s="55" t="str">
        <f t="shared" si="1"/>
        <v>Uniform</v>
      </c>
      <c r="T11" s="65">
        <f>M11</f>
        <v>0.5</v>
      </c>
      <c r="U11" s="65">
        <v>1</v>
      </c>
      <c r="V11" s="65">
        <f t="shared" si="16"/>
        <v>0.75</v>
      </c>
      <c r="W11" s="55"/>
      <c r="X11" s="55">
        <v>1</v>
      </c>
      <c r="Y11" s="55" t="str">
        <f t="shared" si="2"/>
        <v>Uniform</v>
      </c>
      <c r="AA11" s="65">
        <f>T11</f>
        <v>0.5</v>
      </c>
      <c r="AB11" s="65">
        <v>1</v>
      </c>
      <c r="AC11" s="65">
        <f t="shared" si="17"/>
        <v>0.75</v>
      </c>
      <c r="AD11" s="55"/>
      <c r="AE11" s="55">
        <v>1</v>
      </c>
      <c r="AF11" s="55" t="str">
        <f t="shared" si="3"/>
        <v>Uniform</v>
      </c>
      <c r="AH11" s="65">
        <f>AA11</f>
        <v>0.5</v>
      </c>
      <c r="AI11" s="65">
        <v>1</v>
      </c>
      <c r="AJ11" s="65">
        <f t="shared" si="18"/>
        <v>0.75</v>
      </c>
      <c r="AK11" s="65"/>
      <c r="AL11" s="55">
        <v>1</v>
      </c>
      <c r="AM11" s="55" t="str">
        <f t="shared" si="4"/>
        <v>Uniform</v>
      </c>
      <c r="AO11" s="65">
        <f>AH11</f>
        <v>0.5</v>
      </c>
      <c r="AP11" s="65">
        <v>1</v>
      </c>
      <c r="AQ11" s="65">
        <f t="shared" si="19"/>
        <v>0.75</v>
      </c>
      <c r="AR11" s="54" t="str">
        <f t="shared" si="5"/>
        <v/>
      </c>
      <c r="AS11" s="54">
        <f t="shared" si="5"/>
        <v>1</v>
      </c>
      <c r="AT11" s="55" t="str">
        <f t="shared" si="6"/>
        <v>Uniform</v>
      </c>
      <c r="AU11" s="54"/>
      <c r="AV11" s="65">
        <f>AO11</f>
        <v>0.5</v>
      </c>
      <c r="AW11" s="65">
        <v>1</v>
      </c>
      <c r="AX11" s="65">
        <f t="shared" si="20"/>
        <v>0.75</v>
      </c>
      <c r="AY11" s="54" t="str">
        <f t="shared" ref="AY11:AY38" si="25">IF(AD11&lt;&gt;"",AD11,"")</f>
        <v/>
      </c>
      <c r="AZ11" s="54">
        <f t="shared" ref="AZ11:AZ38" si="26">IF(AE11&lt;&gt;"",AE11,"")</f>
        <v>1</v>
      </c>
      <c r="BA11" s="55" t="str">
        <f t="shared" si="7"/>
        <v>Uniform</v>
      </c>
      <c r="BB11" s="54"/>
      <c r="BC11" s="65">
        <f>AV11</f>
        <v>0.5</v>
      </c>
      <c r="BD11" s="65">
        <v>1</v>
      </c>
      <c r="BE11" s="65">
        <f t="shared" si="21"/>
        <v>0.75</v>
      </c>
      <c r="BF11" s="54" t="str">
        <f t="shared" ref="BF11:BF38" si="27">IF(AK11&lt;&gt;"",AK11,"")</f>
        <v/>
      </c>
      <c r="BG11" s="54">
        <f t="shared" ref="BG11:BG38" si="28">IF(AL11&lt;&gt;"",AL11,"")</f>
        <v>1</v>
      </c>
      <c r="BH11" s="55" t="str">
        <f t="shared" si="8"/>
        <v>Uniform</v>
      </c>
      <c r="BI11" s="54"/>
      <c r="BJ11" s="65">
        <f>BC11</f>
        <v>0.5</v>
      </c>
      <c r="BK11" s="65">
        <v>1</v>
      </c>
      <c r="BL11" s="65">
        <f t="shared" si="22"/>
        <v>0.75</v>
      </c>
      <c r="BM11" s="54" t="str">
        <f t="shared" ref="BM11:BM38" si="29">IF(AR11&lt;&gt;"",AR11,"")</f>
        <v/>
      </c>
      <c r="BN11" s="54">
        <f t="shared" ref="BN11:BN38" si="30">IF(AS11&lt;&gt;"",AS11,"")</f>
        <v>1</v>
      </c>
      <c r="BO11" s="55" t="str">
        <f t="shared" si="9"/>
        <v>Uniform</v>
      </c>
      <c r="BP11" s="54"/>
      <c r="BQ11" s="65">
        <f>BJ11</f>
        <v>0.5</v>
      </c>
      <c r="BR11" s="65">
        <v>1</v>
      </c>
      <c r="BS11" s="65">
        <f t="shared" si="23"/>
        <v>0.75</v>
      </c>
      <c r="BT11" s="54" t="str">
        <f t="shared" ref="BT11:BT38" si="31">IF(AY11&lt;&gt;"",AY11,"")</f>
        <v/>
      </c>
      <c r="BU11" s="54">
        <f t="shared" ref="BU11:BU38" si="32">IF(AZ11&lt;&gt;"",AZ11,"")</f>
        <v>1</v>
      </c>
      <c r="BV11" s="55" t="str">
        <f t="shared" si="10"/>
        <v>Uniform</v>
      </c>
      <c r="BW11" s="54"/>
      <c r="BX11" s="65">
        <f>BQ11</f>
        <v>0.5</v>
      </c>
      <c r="BY11" s="65">
        <v>1</v>
      </c>
      <c r="BZ11" s="65">
        <f t="shared" si="24"/>
        <v>0.75</v>
      </c>
      <c r="CA11" s="54" t="str">
        <f t="shared" ref="CA11:CA38" si="33">IF(BF11&lt;&gt;"",BF11,"")</f>
        <v/>
      </c>
      <c r="CB11" s="54">
        <f t="shared" ref="CB11:CB38" si="34">IF(BG11&lt;&gt;"",BG11,"")</f>
        <v>1</v>
      </c>
      <c r="CC11" s="55" t="str">
        <f t="shared" si="11"/>
        <v>Uniform</v>
      </c>
      <c r="CD11" s="54"/>
    </row>
    <row r="12" spans="1:82" s="57" customFormat="1" ht="18.75" customHeight="1">
      <c r="A12" s="48" t="s">
        <v>170</v>
      </c>
      <c r="B12" s="21"/>
      <c r="C12" s="55" t="s">
        <v>331</v>
      </c>
      <c r="D12" s="55" t="s">
        <v>187</v>
      </c>
      <c r="E12" s="55" t="s">
        <v>286</v>
      </c>
      <c r="F12" s="90">
        <f t="shared" si="12"/>
        <v>0</v>
      </c>
      <c r="G12" s="90">
        <f t="shared" si="13"/>
        <v>2.3555555555555552E-2</v>
      </c>
      <c r="H12" s="90">
        <f t="shared" si="14"/>
        <v>1.1777777777777776E-2</v>
      </c>
      <c r="I12" s="55"/>
      <c r="J12" s="55">
        <v>1</v>
      </c>
      <c r="K12" s="55" t="str">
        <f t="shared" si="0"/>
        <v>Uniform</v>
      </c>
      <c r="L12" s="56"/>
      <c r="M12" s="54">
        <f>M13*M14</f>
        <v>0</v>
      </c>
      <c r="N12" s="54">
        <f>N13*N14</f>
        <v>2.3555555555555552E-2</v>
      </c>
      <c r="O12" s="91">
        <f t="shared" si="15"/>
        <v>1.1777777777777776E-2</v>
      </c>
      <c r="P12" s="55"/>
      <c r="Q12" s="55">
        <v>1</v>
      </c>
      <c r="R12" s="55" t="str">
        <f t="shared" si="1"/>
        <v>Uniform</v>
      </c>
      <c r="T12" s="54">
        <f>T13*T14</f>
        <v>0</v>
      </c>
      <c r="U12" s="54">
        <f>U13*U14</f>
        <v>2.3555555555555552E-2</v>
      </c>
      <c r="V12" s="91">
        <f t="shared" si="16"/>
        <v>1.1777777777777776E-2</v>
      </c>
      <c r="W12" s="55"/>
      <c r="X12" s="55">
        <v>1</v>
      </c>
      <c r="Y12" s="55" t="str">
        <f t="shared" si="2"/>
        <v>Uniform</v>
      </c>
      <c r="AA12" s="54">
        <f>AA13*AA14</f>
        <v>0</v>
      </c>
      <c r="AB12" s="54">
        <f>AB13*AB14</f>
        <v>1.2990196078431373E-2</v>
      </c>
      <c r="AC12" s="91">
        <f t="shared" si="17"/>
        <v>6.4950980392156866E-3</v>
      </c>
      <c r="AD12" s="55"/>
      <c r="AE12" s="55">
        <v>1</v>
      </c>
      <c r="AF12" s="55" t="str">
        <f t="shared" si="3"/>
        <v>Uniform</v>
      </c>
      <c r="AH12" s="54">
        <f>AH13*AH14</f>
        <v>0</v>
      </c>
      <c r="AI12" s="54">
        <f>AI13*AI14</f>
        <v>4.7237076648841345E-3</v>
      </c>
      <c r="AJ12" s="91">
        <f t="shared" si="18"/>
        <v>2.3618538324420672E-3</v>
      </c>
      <c r="AK12" s="55"/>
      <c r="AL12" s="55">
        <v>1</v>
      </c>
      <c r="AM12" s="55" t="str">
        <f t="shared" si="4"/>
        <v>Uniform</v>
      </c>
      <c r="AO12" s="54">
        <f>AO13*AO14</f>
        <v>0</v>
      </c>
      <c r="AP12" s="54">
        <f>AP13*AP14</f>
        <v>2.3555555555555552E-2</v>
      </c>
      <c r="AQ12" s="91">
        <f t="shared" si="19"/>
        <v>1.1777777777777776E-2</v>
      </c>
      <c r="AR12" s="55"/>
      <c r="AS12" s="55">
        <v>1</v>
      </c>
      <c r="AT12" s="55" t="str">
        <f t="shared" si="6"/>
        <v>Uniform</v>
      </c>
      <c r="AU12" s="54"/>
      <c r="AV12" s="54">
        <f>AV13*AV14</f>
        <v>0</v>
      </c>
      <c r="AW12" s="54">
        <f>AW13*AW14</f>
        <v>1.2990196078431373E-2</v>
      </c>
      <c r="AX12" s="91">
        <f t="shared" si="20"/>
        <v>6.4950980392156866E-3</v>
      </c>
      <c r="AY12" s="55"/>
      <c r="AZ12" s="55">
        <v>1</v>
      </c>
      <c r="BA12" s="55" t="str">
        <f t="shared" si="7"/>
        <v>Uniform</v>
      </c>
      <c r="BB12" s="54"/>
      <c r="BC12" s="54">
        <f>BC13*BC14</f>
        <v>0</v>
      </c>
      <c r="BD12" s="54">
        <f>BD13*BD14</f>
        <v>4.7237076648841345E-3</v>
      </c>
      <c r="BE12" s="91">
        <f t="shared" si="21"/>
        <v>2.3618538324420672E-3</v>
      </c>
      <c r="BF12" s="55"/>
      <c r="BG12" s="55">
        <v>1</v>
      </c>
      <c r="BH12" s="55" t="str">
        <f t="shared" si="8"/>
        <v>Uniform</v>
      </c>
      <c r="BI12" s="54"/>
      <c r="BJ12" s="54">
        <f>BJ13*BJ14</f>
        <v>0</v>
      </c>
      <c r="BK12" s="54">
        <f>BK13*BK14</f>
        <v>2.3555555555555552E-2</v>
      </c>
      <c r="BL12" s="91">
        <f t="shared" si="22"/>
        <v>1.1777777777777776E-2</v>
      </c>
      <c r="BM12" s="55"/>
      <c r="BN12" s="55">
        <v>1</v>
      </c>
      <c r="BO12" s="55" t="str">
        <f t="shared" si="9"/>
        <v>Uniform</v>
      </c>
      <c r="BP12" s="54"/>
      <c r="BQ12" s="54">
        <f>BQ13*BQ14</f>
        <v>0</v>
      </c>
      <c r="BR12" s="54">
        <f>BR13*BR14</f>
        <v>2.3555555555555552E-2</v>
      </c>
      <c r="BS12" s="91">
        <f t="shared" si="23"/>
        <v>1.1777777777777776E-2</v>
      </c>
      <c r="BT12" s="55"/>
      <c r="BU12" s="55">
        <v>1</v>
      </c>
      <c r="BV12" s="55" t="str">
        <f t="shared" si="10"/>
        <v>Uniform</v>
      </c>
      <c r="BW12" s="54"/>
      <c r="BX12" s="54">
        <f>BX13*BX14</f>
        <v>0</v>
      </c>
      <c r="BY12" s="54">
        <f>BY13*BY14</f>
        <v>2.3555555555555552E-2</v>
      </c>
      <c r="BZ12" s="91">
        <f t="shared" si="24"/>
        <v>1.1777777777777776E-2</v>
      </c>
      <c r="CA12" s="55"/>
      <c r="CB12" s="55">
        <v>1</v>
      </c>
      <c r="CC12" s="55" t="str">
        <f t="shared" si="11"/>
        <v>Uniform</v>
      </c>
      <c r="CD12" s="54"/>
    </row>
    <row r="13" spans="1:82" s="57" customFormat="1" ht="18.75" customHeight="1">
      <c r="A13" s="48"/>
      <c r="B13" s="21"/>
      <c r="C13" s="55" t="s">
        <v>354</v>
      </c>
      <c r="D13" s="55" t="s">
        <v>187</v>
      </c>
      <c r="E13" s="55" t="s">
        <v>329</v>
      </c>
      <c r="F13" s="90">
        <f t="shared" si="12"/>
        <v>0</v>
      </c>
      <c r="G13" s="90">
        <f t="shared" si="13"/>
        <v>4.7111111111111104E-2</v>
      </c>
      <c r="H13" s="90">
        <f t="shared" ref="H13" si="35">IF(J13=1, AVERAGE(F13,G13),  EXP(AVERAGE(LN(F13), LN(G13))))</f>
        <v>2.3555555555555552E-2</v>
      </c>
      <c r="I13" s="55"/>
      <c r="J13" s="55">
        <v>1</v>
      </c>
      <c r="K13" s="55" t="str">
        <f t="shared" si="0"/>
        <v>Uniform</v>
      </c>
      <c r="L13" s="56"/>
      <c r="M13" s="90">
        <f>CHOOSE(ci_varies,M42,M43)</f>
        <v>0</v>
      </c>
      <c r="N13" s="90">
        <f>CHOOSE(ci_varies,N42,N43)</f>
        <v>4.7111111111111104E-2</v>
      </c>
      <c r="O13" s="90">
        <f>CHOOSE(ci_varies,O42,O43)</f>
        <v>4.0151515151515146E-2</v>
      </c>
      <c r="P13" s="90">
        <f>CHOOSE(ci_varies,P42,P43)</f>
        <v>3.1748171110661904E-3</v>
      </c>
      <c r="Q13" s="55">
        <v>1</v>
      </c>
      <c r="R13" s="55" t="str">
        <f t="shared" si="1"/>
        <v>Uniform</v>
      </c>
      <c r="T13" s="90">
        <f>CHOOSE(ci_varies,T42,T43)</f>
        <v>0</v>
      </c>
      <c r="U13" s="90">
        <f>CHOOSE(ci_varies,U42,U43)</f>
        <v>4.7111111111111104E-2</v>
      </c>
      <c r="V13" s="90">
        <f>CHOOSE(ci_varies,V42,V43)</f>
        <v>4.0151515151515146E-2</v>
      </c>
      <c r="W13" s="90">
        <f>CHOOSE(ci_varies,W42,W43)</f>
        <v>3.1748171110661904E-3</v>
      </c>
      <c r="X13" s="55">
        <v>1</v>
      </c>
      <c r="Y13" s="55" t="str">
        <f t="shared" si="2"/>
        <v>Uniform</v>
      </c>
      <c r="AA13" s="90">
        <f>CHOOSE(ci_varies,AA42,AA43)</f>
        <v>0</v>
      </c>
      <c r="AB13" s="90">
        <f>CHOOSE(ci_varies,AB42,AB43)</f>
        <v>2.5980392156862746E-2</v>
      </c>
      <c r="AC13" s="90">
        <f>CHOOSE(ci_varies,AC42,AC43)</f>
        <v>1.8894830659536541E-2</v>
      </c>
      <c r="AD13" s="90">
        <f>CHOOSE(ci_varies,AD42,AD43)</f>
        <v>4.2019638234699506E-3</v>
      </c>
      <c r="AE13" s="55">
        <v>1</v>
      </c>
      <c r="AF13" s="55" t="str">
        <f t="shared" si="3"/>
        <v>Uniform</v>
      </c>
      <c r="AH13" s="90">
        <f>CHOOSE(ci_varies,AH42,AH43)</f>
        <v>0</v>
      </c>
      <c r="AI13" s="90">
        <f>CHOOSE(ci_varies,AI42,AI43)</f>
        <v>9.4474153297682689E-3</v>
      </c>
      <c r="AJ13" s="90">
        <f>CHOOSE(ci_varies,AJ42,AJ43)</f>
        <v>3.7789661319073062E-3</v>
      </c>
      <c r="AK13" s="90">
        <f>CHOOSE(ci_varies,AK42,AK43)</f>
        <v>1.7508182597791436E-3</v>
      </c>
      <c r="AL13" s="55">
        <v>1</v>
      </c>
      <c r="AM13" s="55" t="str">
        <f t="shared" si="4"/>
        <v>Uniform</v>
      </c>
      <c r="AO13" s="90">
        <f>CHOOSE(ci_varies,AO42,AO43)</f>
        <v>0</v>
      </c>
      <c r="AP13" s="90">
        <f>CHOOSE(ci_varies,AP42,AP43)</f>
        <v>4.7111111111111104E-2</v>
      </c>
      <c r="AQ13" s="90">
        <f>CHOOSE(ci_varies,AQ42,AQ43)</f>
        <v>4.0151515151515146E-2</v>
      </c>
      <c r="AR13" s="90">
        <f>CHOOSE(ci_varies,AR42,AR43)</f>
        <v>3.1748171110661904E-3</v>
      </c>
      <c r="AS13" s="55">
        <v>1</v>
      </c>
      <c r="AT13" s="55" t="str">
        <f t="shared" si="6"/>
        <v>Uniform</v>
      </c>
      <c r="AV13" s="90">
        <f>CHOOSE(ci_varies,AV42,AV43)</f>
        <v>0</v>
      </c>
      <c r="AW13" s="90">
        <f>CHOOSE(ci_varies,AW42,AW43)</f>
        <v>2.5980392156862746E-2</v>
      </c>
      <c r="AX13" s="90">
        <f>CHOOSE(ci_varies,AX42,AX43)</f>
        <v>1.8894830659536541E-2</v>
      </c>
      <c r="AY13" s="90">
        <f>CHOOSE(ci_varies,AY42,AY43)</f>
        <v>4.2019638234699506E-3</v>
      </c>
      <c r="AZ13" s="55">
        <v>1</v>
      </c>
      <c r="BA13" s="55" t="str">
        <f t="shared" si="7"/>
        <v>Uniform</v>
      </c>
      <c r="BC13" s="90">
        <f>CHOOSE(ci_varies,BC42,BC43)</f>
        <v>0</v>
      </c>
      <c r="BD13" s="90">
        <f>CHOOSE(ci_varies,BD42,BD43)</f>
        <v>9.4474153297682689E-3</v>
      </c>
      <c r="BE13" s="90">
        <f>CHOOSE(ci_varies,BE42,BE43)</f>
        <v>3.7789661319073062E-3</v>
      </c>
      <c r="BF13" s="90">
        <f>CHOOSE(ci_varies,BF42,BF43)</f>
        <v>1.7508182597791436E-3</v>
      </c>
      <c r="BG13" s="55">
        <v>1</v>
      </c>
      <c r="BH13" s="55" t="str">
        <f t="shared" si="8"/>
        <v>Uniform</v>
      </c>
      <c r="BI13" s="54"/>
      <c r="BJ13" s="90">
        <f>CHOOSE(ci_varies,BJ42,BJ43)</f>
        <v>0</v>
      </c>
      <c r="BK13" s="90">
        <f>CHOOSE(ci_varies,BK42,BK43)</f>
        <v>4.7111111111111104E-2</v>
      </c>
      <c r="BL13" s="90">
        <f>CHOOSE(ci_varies,BL42,BL43)</f>
        <v>4.0151515151515146E-2</v>
      </c>
      <c r="BM13" s="90">
        <f>CHOOSE(ci_varies,BM42,BM43)</f>
        <v>3.1748171110661904E-3</v>
      </c>
      <c r="BN13" s="55">
        <v>1</v>
      </c>
      <c r="BO13" s="55" t="str">
        <f t="shared" si="9"/>
        <v>Uniform</v>
      </c>
      <c r="BQ13" s="90">
        <f>CHOOSE(ci_varies,BQ42,BQ43)</f>
        <v>0</v>
      </c>
      <c r="BR13" s="90">
        <f>CHOOSE(ci_varies,BR42,BR43)</f>
        <v>4.7111111111111104E-2</v>
      </c>
      <c r="BS13" s="90">
        <f>CHOOSE(ci_varies,BS42,BS43)</f>
        <v>4.0151515151515146E-2</v>
      </c>
      <c r="BT13" s="90">
        <f>CHOOSE(ci_varies,BT42,BT43)</f>
        <v>3.1748171110661904E-3</v>
      </c>
      <c r="BU13" s="55">
        <v>1</v>
      </c>
      <c r="BV13" s="55" t="str">
        <f t="shared" si="10"/>
        <v>Uniform</v>
      </c>
      <c r="BX13" s="90">
        <f>CHOOSE(ci_varies,BX42,BX43)</f>
        <v>0</v>
      </c>
      <c r="BY13" s="90">
        <f>CHOOSE(ci_varies,BY42,BY43)</f>
        <v>4.7111111111111104E-2</v>
      </c>
      <c r="BZ13" s="90">
        <f>CHOOSE(ci_varies,BZ42,BZ43)</f>
        <v>4.0151515151515146E-2</v>
      </c>
      <c r="CA13" s="90">
        <f>CHOOSE(ci_varies,CA42,CA43)</f>
        <v>3.1748171110661904E-3</v>
      </c>
      <c r="CB13" s="55">
        <v>1</v>
      </c>
      <c r="CC13" s="55" t="str">
        <f t="shared" si="11"/>
        <v>Uniform</v>
      </c>
      <c r="CD13" s="54"/>
    </row>
    <row r="14" spans="1:82" s="57" customFormat="1" ht="18.75" customHeight="1">
      <c r="A14" s="48"/>
      <c r="B14" s="21"/>
      <c r="C14" s="55" t="s">
        <v>236</v>
      </c>
      <c r="D14" s="55" t="s">
        <v>237</v>
      </c>
      <c r="E14" s="55"/>
      <c r="F14" s="90">
        <f t="shared" si="12"/>
        <v>0.38</v>
      </c>
      <c r="G14" s="90">
        <f t="shared" si="13"/>
        <v>0.5</v>
      </c>
      <c r="H14" s="90">
        <f t="shared" si="14"/>
        <v>0.44</v>
      </c>
      <c r="I14" s="55"/>
      <c r="J14" s="55">
        <v>1</v>
      </c>
      <c r="K14" s="55" t="str">
        <f t="shared" si="0"/>
        <v>Uniform</v>
      </c>
      <c r="L14" s="56"/>
      <c r="M14" s="54">
        <v>0.38</v>
      </c>
      <c r="N14" s="54">
        <v>0.5</v>
      </c>
      <c r="O14" s="91">
        <f t="shared" si="15"/>
        <v>0.44</v>
      </c>
      <c r="P14" s="55"/>
      <c r="Q14" s="55">
        <v>1</v>
      </c>
      <c r="R14" s="55" t="str">
        <f t="shared" si="1"/>
        <v>Uniform</v>
      </c>
      <c r="T14" s="54">
        <v>0.38</v>
      </c>
      <c r="U14" s="54">
        <v>0.5</v>
      </c>
      <c r="V14" s="91">
        <f t="shared" si="16"/>
        <v>0.44</v>
      </c>
      <c r="W14" s="55"/>
      <c r="X14" s="55">
        <v>1</v>
      </c>
      <c r="Y14" s="55" t="str">
        <f t="shared" si="2"/>
        <v>Uniform</v>
      </c>
      <c r="AA14" s="54">
        <v>0.38</v>
      </c>
      <c r="AB14" s="54">
        <v>0.5</v>
      </c>
      <c r="AC14" s="91">
        <f t="shared" si="17"/>
        <v>0.44</v>
      </c>
      <c r="AD14" s="55"/>
      <c r="AE14" s="55">
        <v>1</v>
      </c>
      <c r="AF14" s="55" t="str">
        <f t="shared" si="3"/>
        <v>Uniform</v>
      </c>
      <c r="AH14" s="54">
        <v>0.38</v>
      </c>
      <c r="AI14" s="54">
        <v>0.5</v>
      </c>
      <c r="AJ14" s="91">
        <f t="shared" si="18"/>
        <v>0.44</v>
      </c>
      <c r="AK14" s="55"/>
      <c r="AL14" s="55">
        <v>1</v>
      </c>
      <c r="AM14" s="55" t="str">
        <f t="shared" si="4"/>
        <v>Uniform</v>
      </c>
      <c r="AO14" s="54">
        <v>0.38</v>
      </c>
      <c r="AP14" s="54">
        <v>0.5</v>
      </c>
      <c r="AQ14" s="91">
        <f t="shared" si="19"/>
        <v>0.44</v>
      </c>
      <c r="AR14" s="54" t="str">
        <f t="shared" ref="AR12:AR38" si="36">IF(W14&lt;&gt;"",W14,"")</f>
        <v/>
      </c>
      <c r="AS14" s="54">
        <f t="shared" ref="AS12:AS38" si="37">IF(X14&lt;&gt;"",X14,"")</f>
        <v>1</v>
      </c>
      <c r="AT14" s="55" t="str">
        <f t="shared" si="6"/>
        <v>Uniform</v>
      </c>
      <c r="AU14" s="54"/>
      <c r="AV14" s="54">
        <v>0.38</v>
      </c>
      <c r="AW14" s="54">
        <v>0.5</v>
      </c>
      <c r="AX14" s="91">
        <f t="shared" si="20"/>
        <v>0.44</v>
      </c>
      <c r="AY14" s="54" t="str">
        <f t="shared" si="25"/>
        <v/>
      </c>
      <c r="AZ14" s="54">
        <f t="shared" si="26"/>
        <v>1</v>
      </c>
      <c r="BA14" s="55" t="str">
        <f t="shared" si="7"/>
        <v>Uniform</v>
      </c>
      <c r="BB14" s="54"/>
      <c r="BC14" s="54">
        <v>0.38</v>
      </c>
      <c r="BD14" s="54">
        <v>0.5</v>
      </c>
      <c r="BE14" s="91">
        <f t="shared" si="21"/>
        <v>0.44</v>
      </c>
      <c r="BF14" s="54" t="str">
        <f t="shared" si="27"/>
        <v/>
      </c>
      <c r="BG14" s="54">
        <f t="shared" si="28"/>
        <v>1</v>
      </c>
      <c r="BH14" s="55" t="str">
        <f t="shared" si="8"/>
        <v>Uniform</v>
      </c>
      <c r="BI14" s="54"/>
      <c r="BJ14" s="54">
        <v>0.38</v>
      </c>
      <c r="BK14" s="54">
        <v>0.5</v>
      </c>
      <c r="BL14" s="91">
        <f t="shared" si="22"/>
        <v>0.44</v>
      </c>
      <c r="BM14" s="54" t="str">
        <f t="shared" si="29"/>
        <v/>
      </c>
      <c r="BN14" s="54">
        <f t="shared" si="30"/>
        <v>1</v>
      </c>
      <c r="BO14" s="55" t="str">
        <f t="shared" si="9"/>
        <v>Uniform</v>
      </c>
      <c r="BP14" s="54"/>
      <c r="BQ14" s="54">
        <v>0.38</v>
      </c>
      <c r="BR14" s="54">
        <v>0.5</v>
      </c>
      <c r="BS14" s="91">
        <f t="shared" si="23"/>
        <v>0.44</v>
      </c>
      <c r="BT14" s="54" t="str">
        <f t="shared" si="31"/>
        <v/>
      </c>
      <c r="BU14" s="54">
        <f t="shared" si="32"/>
        <v>1</v>
      </c>
      <c r="BV14" s="55" t="str">
        <f t="shared" si="10"/>
        <v>Uniform</v>
      </c>
      <c r="BW14" s="54"/>
      <c r="BX14" s="54">
        <v>0.38</v>
      </c>
      <c r="BY14" s="54">
        <v>0.5</v>
      </c>
      <c r="BZ14" s="91">
        <f t="shared" si="24"/>
        <v>0.44</v>
      </c>
      <c r="CA14" s="54" t="str">
        <f t="shared" si="33"/>
        <v/>
      </c>
      <c r="CB14" s="54">
        <f t="shared" si="34"/>
        <v>1</v>
      </c>
      <c r="CC14" s="55" t="str">
        <f t="shared" si="11"/>
        <v>Uniform</v>
      </c>
      <c r="CD14" s="54"/>
    </row>
    <row r="15" spans="1:82" s="57" customFormat="1">
      <c r="A15" s="48" t="s">
        <v>14</v>
      </c>
      <c r="B15" s="55" t="s">
        <v>161</v>
      </c>
      <c r="C15" s="55" t="s">
        <v>231</v>
      </c>
      <c r="D15" s="55" t="s">
        <v>188</v>
      </c>
      <c r="E15" s="55" t="s">
        <v>19</v>
      </c>
      <c r="F15" s="90">
        <f t="shared" si="12"/>
        <v>315.97157427982046</v>
      </c>
      <c r="G15" s="90">
        <f t="shared" si="13"/>
        <v>1175.9844305903089</v>
      </c>
      <c r="H15" s="90">
        <f t="shared" si="14"/>
        <v>745.9780024350647</v>
      </c>
      <c r="I15" s="55"/>
      <c r="J15" s="55">
        <v>1</v>
      </c>
      <c r="K15" s="55" t="str">
        <f t="shared" si="0"/>
        <v>Uniform</v>
      </c>
      <c r="L15" s="56"/>
      <c r="M15" s="54">
        <v>470.39377223612365</v>
      </c>
      <c r="N15" s="54">
        <v>1175.9844305903089</v>
      </c>
      <c r="O15" s="91">
        <f t="shared" si="15"/>
        <v>823.18910141321624</v>
      </c>
      <c r="P15" s="55"/>
      <c r="Q15" s="55">
        <v>1</v>
      </c>
      <c r="R15" s="55" t="str">
        <f t="shared" si="1"/>
        <v>Uniform</v>
      </c>
      <c r="T15" s="54">
        <v>401.76168425554442</v>
      </c>
      <c r="U15" s="54">
        <v>1129.3183817573599</v>
      </c>
      <c r="V15" s="91">
        <f t="shared" si="16"/>
        <v>765.54003300645218</v>
      </c>
      <c r="W15" s="55"/>
      <c r="X15" s="55">
        <v>1</v>
      </c>
      <c r="Y15" s="55" t="str">
        <f t="shared" si="2"/>
        <v>Uniform</v>
      </c>
      <c r="AA15" s="54">
        <v>315.97157427982046</v>
      </c>
      <c r="AB15" s="54">
        <v>1070.985820716174</v>
      </c>
      <c r="AC15" s="91">
        <f t="shared" si="17"/>
        <v>693.47869749799725</v>
      </c>
      <c r="AD15" s="55"/>
      <c r="AE15" s="55">
        <v>1</v>
      </c>
      <c r="AF15" s="55" t="str">
        <f t="shared" si="3"/>
        <v>Uniform</v>
      </c>
      <c r="AH15" s="54">
        <v>315.97157427982046</v>
      </c>
      <c r="AI15" s="54">
        <v>1070.985820716174</v>
      </c>
      <c r="AJ15" s="91">
        <f t="shared" si="18"/>
        <v>693.47869749799725</v>
      </c>
      <c r="AK15" s="55"/>
      <c r="AL15" s="55">
        <v>1</v>
      </c>
      <c r="AM15" s="55" t="str">
        <f t="shared" si="4"/>
        <v>Uniform</v>
      </c>
      <c r="AO15" s="54">
        <v>401.76168425554442</v>
      </c>
      <c r="AP15" s="54">
        <v>1129.3183817573599</v>
      </c>
      <c r="AQ15" s="91">
        <f t="shared" si="19"/>
        <v>765.54003300645218</v>
      </c>
      <c r="AR15" s="54" t="str">
        <f t="shared" si="36"/>
        <v/>
      </c>
      <c r="AS15" s="54">
        <f t="shared" si="37"/>
        <v>1</v>
      </c>
      <c r="AT15" s="55" t="str">
        <f t="shared" si="6"/>
        <v>Uniform</v>
      </c>
      <c r="AU15" s="54"/>
      <c r="AV15" s="54">
        <v>315.97157427982046</v>
      </c>
      <c r="AW15" s="54">
        <v>1070.985820716174</v>
      </c>
      <c r="AX15" s="91">
        <f t="shared" si="20"/>
        <v>693.47869749799725</v>
      </c>
      <c r="AY15" s="54" t="str">
        <f t="shared" si="25"/>
        <v/>
      </c>
      <c r="AZ15" s="54">
        <f t="shared" si="26"/>
        <v>1</v>
      </c>
      <c r="BA15" s="55" t="str">
        <f t="shared" si="7"/>
        <v>Uniform</v>
      </c>
      <c r="BB15" s="54"/>
      <c r="BC15" s="54">
        <v>315.97157427982046</v>
      </c>
      <c r="BD15" s="54">
        <v>1070.985820716174</v>
      </c>
      <c r="BE15" s="91">
        <f t="shared" si="21"/>
        <v>693.47869749799725</v>
      </c>
      <c r="BF15" s="54" t="str">
        <f t="shared" si="27"/>
        <v/>
      </c>
      <c r="BG15" s="54">
        <f t="shared" si="28"/>
        <v>1</v>
      </c>
      <c r="BH15" s="55" t="str">
        <f t="shared" si="8"/>
        <v>Uniform</v>
      </c>
      <c r="BI15" s="54"/>
      <c r="BJ15" s="54">
        <v>401.76168425554442</v>
      </c>
      <c r="BK15" s="54">
        <v>1129.3183817573599</v>
      </c>
      <c r="BL15" s="91">
        <f t="shared" si="22"/>
        <v>765.54003300645218</v>
      </c>
      <c r="BM15" s="54" t="str">
        <f t="shared" si="29"/>
        <v/>
      </c>
      <c r="BN15" s="54">
        <f t="shared" si="30"/>
        <v>1</v>
      </c>
      <c r="BO15" s="55" t="str">
        <f t="shared" si="9"/>
        <v>Uniform</v>
      </c>
      <c r="BP15" s="54"/>
      <c r="BQ15" s="54">
        <v>315.97157427982046</v>
      </c>
      <c r="BR15" s="54">
        <v>1070.985820716174</v>
      </c>
      <c r="BS15" s="91">
        <f t="shared" si="23"/>
        <v>693.47869749799725</v>
      </c>
      <c r="BT15" s="54" t="str">
        <f t="shared" si="31"/>
        <v/>
      </c>
      <c r="BU15" s="54">
        <f t="shared" si="32"/>
        <v>1</v>
      </c>
      <c r="BV15" s="55" t="str">
        <f t="shared" si="10"/>
        <v>Uniform</v>
      </c>
      <c r="BW15" s="54"/>
      <c r="BX15" s="54">
        <v>315.97157427982046</v>
      </c>
      <c r="BY15" s="54">
        <v>1070.985820716174</v>
      </c>
      <c r="BZ15" s="91">
        <f t="shared" si="24"/>
        <v>693.47869749799725</v>
      </c>
      <c r="CA15" s="54" t="str">
        <f t="shared" si="33"/>
        <v/>
      </c>
      <c r="CB15" s="54">
        <f t="shared" si="34"/>
        <v>1</v>
      </c>
      <c r="CC15" s="55" t="str">
        <f t="shared" si="11"/>
        <v>Uniform</v>
      </c>
      <c r="CD15" s="54"/>
    </row>
    <row r="16" spans="1:82" s="57" customFormat="1">
      <c r="A16" s="48"/>
      <c r="B16" s="55"/>
      <c r="C16" s="55" t="s">
        <v>3</v>
      </c>
      <c r="D16" s="55" t="s">
        <v>189</v>
      </c>
      <c r="E16" s="55" t="s">
        <v>7</v>
      </c>
      <c r="F16" s="90">
        <f t="shared" si="12"/>
        <v>25</v>
      </c>
      <c r="G16" s="90">
        <f t="shared" si="13"/>
        <v>50</v>
      </c>
      <c r="H16" s="90">
        <f t="shared" si="14"/>
        <v>37.5</v>
      </c>
      <c r="I16" s="55"/>
      <c r="J16" s="55">
        <v>1</v>
      </c>
      <c r="K16" s="55" t="str">
        <f t="shared" si="0"/>
        <v>Uniform</v>
      </c>
      <c r="L16" s="56"/>
      <c r="M16" s="54">
        <v>25</v>
      </c>
      <c r="N16" s="54">
        <v>50</v>
      </c>
      <c r="O16" s="91">
        <f t="shared" si="15"/>
        <v>37.5</v>
      </c>
      <c r="P16" s="55"/>
      <c r="Q16" s="55">
        <v>1</v>
      </c>
      <c r="R16" s="55" t="str">
        <f t="shared" si="1"/>
        <v>Uniform</v>
      </c>
      <c r="T16" s="54">
        <v>25</v>
      </c>
      <c r="U16" s="54">
        <v>50</v>
      </c>
      <c r="V16" s="91">
        <f t="shared" si="16"/>
        <v>37.5</v>
      </c>
      <c r="W16" s="55"/>
      <c r="X16" s="55">
        <v>1</v>
      </c>
      <c r="Y16" s="55" t="str">
        <f t="shared" si="2"/>
        <v>Uniform</v>
      </c>
      <c r="AA16" s="54">
        <v>25</v>
      </c>
      <c r="AB16" s="54">
        <v>50</v>
      </c>
      <c r="AC16" s="91">
        <f t="shared" si="17"/>
        <v>37.5</v>
      </c>
      <c r="AD16" s="55"/>
      <c r="AE16" s="55">
        <v>1</v>
      </c>
      <c r="AF16" s="55" t="str">
        <f t="shared" si="3"/>
        <v>Uniform</v>
      </c>
      <c r="AH16" s="54">
        <v>25</v>
      </c>
      <c r="AI16" s="54">
        <v>50</v>
      </c>
      <c r="AJ16" s="91">
        <f t="shared" si="18"/>
        <v>37.5</v>
      </c>
      <c r="AK16" s="55"/>
      <c r="AL16" s="55">
        <v>1</v>
      </c>
      <c r="AM16" s="55" t="str">
        <f t="shared" si="4"/>
        <v>Uniform</v>
      </c>
      <c r="AO16" s="54">
        <v>25</v>
      </c>
      <c r="AP16" s="54">
        <v>50</v>
      </c>
      <c r="AQ16" s="91">
        <f t="shared" si="19"/>
        <v>37.5</v>
      </c>
      <c r="AR16" s="54" t="str">
        <f t="shared" si="36"/>
        <v/>
      </c>
      <c r="AS16" s="54">
        <f t="shared" si="37"/>
        <v>1</v>
      </c>
      <c r="AT16" s="55" t="str">
        <f t="shared" si="6"/>
        <v>Uniform</v>
      </c>
      <c r="AU16" s="54"/>
      <c r="AV16" s="54">
        <v>25</v>
      </c>
      <c r="AW16" s="54">
        <v>50</v>
      </c>
      <c r="AX16" s="91">
        <f t="shared" si="20"/>
        <v>37.5</v>
      </c>
      <c r="AY16" s="54" t="str">
        <f t="shared" si="25"/>
        <v/>
      </c>
      <c r="AZ16" s="54">
        <f t="shared" si="26"/>
        <v>1</v>
      </c>
      <c r="BA16" s="55" t="str">
        <f t="shared" si="7"/>
        <v>Uniform</v>
      </c>
      <c r="BB16" s="54"/>
      <c r="BC16" s="54">
        <v>25</v>
      </c>
      <c r="BD16" s="54">
        <v>50</v>
      </c>
      <c r="BE16" s="91">
        <f t="shared" si="21"/>
        <v>37.5</v>
      </c>
      <c r="BF16" s="54" t="str">
        <f t="shared" si="27"/>
        <v/>
      </c>
      <c r="BG16" s="54">
        <f t="shared" si="28"/>
        <v>1</v>
      </c>
      <c r="BH16" s="55" t="str">
        <f t="shared" si="8"/>
        <v>Uniform</v>
      </c>
      <c r="BI16" s="54"/>
      <c r="BJ16" s="54">
        <v>25</v>
      </c>
      <c r="BK16" s="54">
        <v>50</v>
      </c>
      <c r="BL16" s="91">
        <f t="shared" si="22"/>
        <v>37.5</v>
      </c>
      <c r="BM16" s="54" t="str">
        <f t="shared" si="29"/>
        <v/>
      </c>
      <c r="BN16" s="54">
        <f t="shared" si="30"/>
        <v>1</v>
      </c>
      <c r="BO16" s="55" t="str">
        <f t="shared" si="9"/>
        <v>Uniform</v>
      </c>
      <c r="BP16" s="54"/>
      <c r="BQ16" s="54">
        <v>25</v>
      </c>
      <c r="BR16" s="54">
        <v>50</v>
      </c>
      <c r="BS16" s="91">
        <f t="shared" si="23"/>
        <v>37.5</v>
      </c>
      <c r="BT16" s="54" t="str">
        <f t="shared" si="31"/>
        <v/>
      </c>
      <c r="BU16" s="54">
        <f t="shared" si="32"/>
        <v>1</v>
      </c>
      <c r="BV16" s="55" t="str">
        <f t="shared" si="10"/>
        <v>Uniform</v>
      </c>
      <c r="BW16" s="54"/>
      <c r="BX16" s="54">
        <v>25</v>
      </c>
      <c r="BY16" s="54">
        <v>50</v>
      </c>
      <c r="BZ16" s="91">
        <f t="shared" si="24"/>
        <v>37.5</v>
      </c>
      <c r="CA16" s="54" t="str">
        <f t="shared" si="33"/>
        <v/>
      </c>
      <c r="CB16" s="54">
        <f t="shared" si="34"/>
        <v>1</v>
      </c>
      <c r="CC16" s="55" t="str">
        <f t="shared" si="11"/>
        <v>Uniform</v>
      </c>
      <c r="CD16" s="54"/>
    </row>
    <row r="17" spans="1:82" s="57" customFormat="1">
      <c r="A17" s="48"/>
      <c r="B17" s="55" t="s">
        <v>62</v>
      </c>
      <c r="C17" s="55" t="s">
        <v>158</v>
      </c>
      <c r="D17" s="55" t="s">
        <v>190</v>
      </c>
      <c r="E17" s="55" t="s">
        <v>244</v>
      </c>
      <c r="F17" s="90">
        <f t="shared" si="12"/>
        <v>0.28000000000000003</v>
      </c>
      <c r="G17" s="90">
        <f t="shared" si="13"/>
        <v>0.45</v>
      </c>
      <c r="H17" s="90">
        <f t="shared" si="14"/>
        <v>0.36499999999999999</v>
      </c>
      <c r="I17" s="55"/>
      <c r="J17" s="55">
        <v>1</v>
      </c>
      <c r="K17" s="55" t="str">
        <f t="shared" si="0"/>
        <v>Uniform</v>
      </c>
      <c r="L17" s="56"/>
      <c r="M17" s="54">
        <v>0.28000000000000003</v>
      </c>
      <c r="N17" s="54">
        <v>0.4</v>
      </c>
      <c r="O17" s="91">
        <f t="shared" si="15"/>
        <v>0.34</v>
      </c>
      <c r="P17" s="55"/>
      <c r="Q17" s="55">
        <v>1</v>
      </c>
      <c r="R17" s="55" t="str">
        <f t="shared" si="1"/>
        <v>Uniform</v>
      </c>
      <c r="T17" s="54">
        <v>0.3</v>
      </c>
      <c r="U17" s="54">
        <v>0.42</v>
      </c>
      <c r="V17" s="91">
        <f t="shared" si="16"/>
        <v>0.36</v>
      </c>
      <c r="W17" s="55"/>
      <c r="X17" s="55">
        <v>1</v>
      </c>
      <c r="Y17" s="55" t="str">
        <f t="shared" si="2"/>
        <v>Uniform</v>
      </c>
      <c r="AA17" s="54">
        <v>0.33</v>
      </c>
      <c r="AB17" s="54">
        <v>0.45</v>
      </c>
      <c r="AC17" s="91">
        <f t="shared" si="17"/>
        <v>0.39</v>
      </c>
      <c r="AD17" s="55"/>
      <c r="AE17" s="55">
        <v>1</v>
      </c>
      <c r="AF17" s="55" t="str">
        <f t="shared" si="3"/>
        <v>Uniform</v>
      </c>
      <c r="AH17" s="54">
        <v>0.33</v>
      </c>
      <c r="AI17" s="54">
        <v>0.45</v>
      </c>
      <c r="AJ17" s="91">
        <f t="shared" si="18"/>
        <v>0.39</v>
      </c>
      <c r="AK17" s="55"/>
      <c r="AL17" s="55">
        <v>1</v>
      </c>
      <c r="AM17" s="55" t="str">
        <f t="shared" si="4"/>
        <v>Uniform</v>
      </c>
      <c r="AO17" s="54">
        <v>0.3</v>
      </c>
      <c r="AP17" s="54">
        <v>0.42</v>
      </c>
      <c r="AQ17" s="91">
        <f t="shared" si="19"/>
        <v>0.36</v>
      </c>
      <c r="AR17" s="54" t="str">
        <f t="shared" si="36"/>
        <v/>
      </c>
      <c r="AS17" s="54">
        <f t="shared" si="37"/>
        <v>1</v>
      </c>
      <c r="AT17" s="55" t="str">
        <f t="shared" si="6"/>
        <v>Uniform</v>
      </c>
      <c r="AU17" s="54"/>
      <c r="AV17" s="54">
        <v>0.33</v>
      </c>
      <c r="AW17" s="54">
        <v>0.45</v>
      </c>
      <c r="AX17" s="91">
        <f t="shared" si="20"/>
        <v>0.39</v>
      </c>
      <c r="AY17" s="54" t="str">
        <f t="shared" si="25"/>
        <v/>
      </c>
      <c r="AZ17" s="54">
        <f t="shared" si="26"/>
        <v>1</v>
      </c>
      <c r="BA17" s="55" t="str">
        <f t="shared" si="7"/>
        <v>Uniform</v>
      </c>
      <c r="BB17" s="54"/>
      <c r="BC17" s="54">
        <v>0.33</v>
      </c>
      <c r="BD17" s="54">
        <v>0.45</v>
      </c>
      <c r="BE17" s="91">
        <f t="shared" si="21"/>
        <v>0.39</v>
      </c>
      <c r="BF17" s="54" t="str">
        <f t="shared" si="27"/>
        <v/>
      </c>
      <c r="BG17" s="54">
        <f t="shared" si="28"/>
        <v>1</v>
      </c>
      <c r="BH17" s="55" t="str">
        <f t="shared" si="8"/>
        <v>Uniform</v>
      </c>
      <c r="BI17" s="54"/>
      <c r="BJ17" s="54">
        <v>0.3</v>
      </c>
      <c r="BK17" s="54">
        <v>0.42</v>
      </c>
      <c r="BL17" s="91">
        <f t="shared" si="22"/>
        <v>0.36</v>
      </c>
      <c r="BM17" s="54" t="str">
        <f t="shared" si="29"/>
        <v/>
      </c>
      <c r="BN17" s="54">
        <f t="shared" si="30"/>
        <v>1</v>
      </c>
      <c r="BO17" s="55" t="str">
        <f t="shared" si="9"/>
        <v>Uniform</v>
      </c>
      <c r="BP17" s="54"/>
      <c r="BQ17" s="54">
        <v>0.33</v>
      </c>
      <c r="BR17" s="54">
        <v>0.45</v>
      </c>
      <c r="BS17" s="91">
        <f t="shared" si="23"/>
        <v>0.39</v>
      </c>
      <c r="BT17" s="54" t="str">
        <f t="shared" si="31"/>
        <v/>
      </c>
      <c r="BU17" s="54">
        <f t="shared" si="32"/>
        <v>1</v>
      </c>
      <c r="BV17" s="55" t="str">
        <f t="shared" si="10"/>
        <v>Uniform</v>
      </c>
      <c r="BW17" s="54"/>
      <c r="BX17" s="54">
        <v>0.33</v>
      </c>
      <c r="BY17" s="54">
        <v>0.45</v>
      </c>
      <c r="BZ17" s="91">
        <f t="shared" si="24"/>
        <v>0.39</v>
      </c>
      <c r="CA17" s="54" t="str">
        <f t="shared" si="33"/>
        <v/>
      </c>
      <c r="CB17" s="54">
        <f t="shared" si="34"/>
        <v>1</v>
      </c>
      <c r="CC17" s="55" t="str">
        <f t="shared" si="11"/>
        <v>Uniform</v>
      </c>
      <c r="CD17" s="54"/>
    </row>
    <row r="18" spans="1:82" s="57" customFormat="1">
      <c r="A18" s="48" t="s">
        <v>0</v>
      </c>
      <c r="B18" s="55" t="s">
        <v>168</v>
      </c>
      <c r="C18" s="55" t="s">
        <v>16</v>
      </c>
      <c r="D18" s="55" t="s">
        <v>191</v>
      </c>
      <c r="E18" s="55" t="s">
        <v>17</v>
      </c>
      <c r="F18" s="90">
        <f t="shared" si="12"/>
        <v>450</v>
      </c>
      <c r="G18" s="90">
        <f t="shared" si="13"/>
        <v>650</v>
      </c>
      <c r="H18" s="90">
        <f t="shared" si="14"/>
        <v>550</v>
      </c>
      <c r="I18" s="55"/>
      <c r="J18" s="55">
        <v>1</v>
      </c>
      <c r="K18" s="55" t="str">
        <f t="shared" si="0"/>
        <v>Uniform</v>
      </c>
      <c r="L18" s="56"/>
      <c r="M18" s="54">
        <v>450</v>
      </c>
      <c r="N18" s="54">
        <v>650</v>
      </c>
      <c r="O18" s="91">
        <f t="shared" si="15"/>
        <v>550</v>
      </c>
      <c r="P18" s="55"/>
      <c r="Q18" s="55">
        <v>1</v>
      </c>
      <c r="R18" s="55" t="str">
        <f t="shared" si="1"/>
        <v>Uniform</v>
      </c>
      <c r="T18" s="54">
        <v>450</v>
      </c>
      <c r="U18" s="54">
        <v>650</v>
      </c>
      <c r="V18" s="91">
        <f t="shared" si="16"/>
        <v>550</v>
      </c>
      <c r="W18" s="55"/>
      <c r="X18" s="55">
        <v>1</v>
      </c>
      <c r="Y18" s="55" t="str">
        <f t="shared" si="2"/>
        <v>Uniform</v>
      </c>
      <c r="AA18" s="54">
        <v>450</v>
      </c>
      <c r="AB18" s="54">
        <v>650</v>
      </c>
      <c r="AC18" s="91">
        <f t="shared" si="17"/>
        <v>550</v>
      </c>
      <c r="AD18" s="55"/>
      <c r="AE18" s="55">
        <v>1</v>
      </c>
      <c r="AF18" s="55" t="str">
        <f t="shared" si="3"/>
        <v>Uniform</v>
      </c>
      <c r="AH18" s="54">
        <v>450</v>
      </c>
      <c r="AI18" s="54">
        <v>650</v>
      </c>
      <c r="AJ18" s="91">
        <f t="shared" si="18"/>
        <v>550</v>
      </c>
      <c r="AK18" s="55"/>
      <c r="AL18" s="55">
        <v>1</v>
      </c>
      <c r="AM18" s="55" t="str">
        <f t="shared" si="4"/>
        <v>Uniform</v>
      </c>
      <c r="AO18" s="54">
        <v>450</v>
      </c>
      <c r="AP18" s="54">
        <v>650</v>
      </c>
      <c r="AQ18" s="91">
        <f t="shared" si="19"/>
        <v>550</v>
      </c>
      <c r="AR18" s="54" t="str">
        <f t="shared" si="36"/>
        <v/>
      </c>
      <c r="AS18" s="54">
        <f t="shared" si="37"/>
        <v>1</v>
      </c>
      <c r="AT18" s="55" t="str">
        <f t="shared" si="6"/>
        <v>Uniform</v>
      </c>
      <c r="AU18" s="54"/>
      <c r="AV18" s="54">
        <v>450</v>
      </c>
      <c r="AW18" s="54">
        <v>650</v>
      </c>
      <c r="AX18" s="91">
        <f t="shared" si="20"/>
        <v>550</v>
      </c>
      <c r="AY18" s="54" t="str">
        <f t="shared" si="25"/>
        <v/>
      </c>
      <c r="AZ18" s="54">
        <f t="shared" si="26"/>
        <v>1</v>
      </c>
      <c r="BA18" s="55" t="str">
        <f t="shared" si="7"/>
        <v>Uniform</v>
      </c>
      <c r="BB18" s="54"/>
      <c r="BC18" s="54">
        <v>450</v>
      </c>
      <c r="BD18" s="54">
        <v>650</v>
      </c>
      <c r="BE18" s="91">
        <f t="shared" si="21"/>
        <v>550</v>
      </c>
      <c r="BF18" s="54" t="str">
        <f t="shared" si="27"/>
        <v/>
      </c>
      <c r="BG18" s="54">
        <f t="shared" si="28"/>
        <v>1</v>
      </c>
      <c r="BH18" s="55" t="str">
        <f t="shared" si="8"/>
        <v>Uniform</v>
      </c>
      <c r="BI18" s="54"/>
      <c r="BJ18" s="54">
        <v>450</v>
      </c>
      <c r="BK18" s="54">
        <v>650</v>
      </c>
      <c r="BL18" s="91">
        <f t="shared" si="22"/>
        <v>550</v>
      </c>
      <c r="BM18" s="54" t="str">
        <f t="shared" si="29"/>
        <v/>
      </c>
      <c r="BN18" s="54">
        <f t="shared" si="30"/>
        <v>1</v>
      </c>
      <c r="BO18" s="55" t="str">
        <f t="shared" si="9"/>
        <v>Uniform</v>
      </c>
      <c r="BP18" s="54"/>
      <c r="BQ18" s="54">
        <v>450</v>
      </c>
      <c r="BR18" s="54">
        <v>650</v>
      </c>
      <c r="BS18" s="91">
        <f t="shared" si="23"/>
        <v>550</v>
      </c>
      <c r="BT18" s="54" t="str">
        <f t="shared" si="31"/>
        <v/>
      </c>
      <c r="BU18" s="54">
        <f t="shared" si="32"/>
        <v>1</v>
      </c>
      <c r="BV18" s="55" t="str">
        <f t="shared" si="10"/>
        <v>Uniform</v>
      </c>
      <c r="BW18" s="54"/>
      <c r="BX18" s="54">
        <v>450</v>
      </c>
      <c r="BY18" s="54">
        <v>650</v>
      </c>
      <c r="BZ18" s="91">
        <f t="shared" si="24"/>
        <v>550</v>
      </c>
      <c r="CA18" s="54" t="str">
        <f t="shared" si="33"/>
        <v/>
      </c>
      <c r="CB18" s="54">
        <f t="shared" si="34"/>
        <v>1</v>
      </c>
      <c r="CC18" s="55" t="str">
        <f t="shared" si="11"/>
        <v>Uniform</v>
      </c>
      <c r="CD18" s="54"/>
    </row>
    <row r="19" spans="1:82" s="57" customFormat="1">
      <c r="A19" s="48"/>
      <c r="B19" s="55"/>
      <c r="C19" s="55" t="s">
        <v>102</v>
      </c>
      <c r="D19" s="55" t="s">
        <v>192</v>
      </c>
      <c r="E19" s="55" t="str">
        <f>CHOOSE(py_e_source, "gas+volatiles",  "biomass",  "biochar")</f>
        <v>gas+volatiles</v>
      </c>
      <c r="F19" s="90">
        <f t="shared" si="12"/>
        <v>1</v>
      </c>
      <c r="G19" s="90">
        <f t="shared" si="13"/>
        <v>1</v>
      </c>
      <c r="H19" s="90">
        <f t="shared" si="14"/>
        <v>1</v>
      </c>
      <c r="I19" s="55"/>
      <c r="J19" s="55">
        <v>1</v>
      </c>
      <c r="K19" s="55" t="str">
        <f t="shared" si="0"/>
        <v>Uniform</v>
      </c>
      <c r="L19" s="56"/>
      <c r="M19" s="54">
        <v>1</v>
      </c>
      <c r="N19" s="54">
        <v>1</v>
      </c>
      <c r="O19" s="91">
        <f t="shared" si="15"/>
        <v>1</v>
      </c>
      <c r="P19" s="55"/>
      <c r="Q19" s="55">
        <v>1</v>
      </c>
      <c r="R19" s="55" t="str">
        <f t="shared" si="1"/>
        <v>Uniform</v>
      </c>
      <c r="T19" s="54">
        <v>1</v>
      </c>
      <c r="U19" s="54">
        <v>1</v>
      </c>
      <c r="V19" s="91">
        <f t="shared" si="16"/>
        <v>1</v>
      </c>
      <c r="W19" s="55"/>
      <c r="X19" s="55">
        <v>1</v>
      </c>
      <c r="Y19" s="55" t="str">
        <f t="shared" si="2"/>
        <v>Uniform</v>
      </c>
      <c r="AA19" s="54">
        <v>1</v>
      </c>
      <c r="AB19" s="54">
        <v>1</v>
      </c>
      <c r="AC19" s="91">
        <f t="shared" si="17"/>
        <v>1</v>
      </c>
      <c r="AD19" s="55"/>
      <c r="AE19" s="55">
        <v>1</v>
      </c>
      <c r="AF19" s="55" t="str">
        <f t="shared" si="3"/>
        <v>Uniform</v>
      </c>
      <c r="AH19" s="54">
        <v>1</v>
      </c>
      <c r="AI19" s="54">
        <v>1</v>
      </c>
      <c r="AJ19" s="91">
        <f t="shared" si="18"/>
        <v>1</v>
      </c>
      <c r="AK19" s="55"/>
      <c r="AL19" s="55">
        <v>1</v>
      </c>
      <c r="AM19" s="55" t="str">
        <f t="shared" si="4"/>
        <v>Uniform</v>
      </c>
      <c r="AO19" s="54">
        <v>1</v>
      </c>
      <c r="AP19" s="54">
        <v>1</v>
      </c>
      <c r="AQ19" s="91">
        <f t="shared" si="19"/>
        <v>1</v>
      </c>
      <c r="AR19" s="54" t="str">
        <f t="shared" si="36"/>
        <v/>
      </c>
      <c r="AS19" s="54">
        <f t="shared" si="37"/>
        <v>1</v>
      </c>
      <c r="AT19" s="55" t="str">
        <f t="shared" si="6"/>
        <v>Uniform</v>
      </c>
      <c r="AU19" s="54"/>
      <c r="AV19" s="54">
        <v>1</v>
      </c>
      <c r="AW19" s="54">
        <v>1</v>
      </c>
      <c r="AX19" s="91">
        <f t="shared" si="20"/>
        <v>1</v>
      </c>
      <c r="AY19" s="54" t="str">
        <f t="shared" si="25"/>
        <v/>
      </c>
      <c r="AZ19" s="54">
        <f t="shared" si="26"/>
        <v>1</v>
      </c>
      <c r="BA19" s="55" t="str">
        <f t="shared" si="7"/>
        <v>Uniform</v>
      </c>
      <c r="BB19" s="54"/>
      <c r="BC19" s="54">
        <v>1</v>
      </c>
      <c r="BD19" s="54">
        <v>1</v>
      </c>
      <c r="BE19" s="91">
        <f t="shared" si="21"/>
        <v>1</v>
      </c>
      <c r="BF19" s="54" t="str">
        <f t="shared" si="27"/>
        <v/>
      </c>
      <c r="BG19" s="54">
        <f t="shared" si="28"/>
        <v>1</v>
      </c>
      <c r="BH19" s="55" t="str">
        <f t="shared" si="8"/>
        <v>Uniform</v>
      </c>
      <c r="BI19" s="54"/>
      <c r="BJ19" s="54">
        <v>1</v>
      </c>
      <c r="BK19" s="54">
        <v>1</v>
      </c>
      <c r="BL19" s="91">
        <f t="shared" si="22"/>
        <v>1</v>
      </c>
      <c r="BM19" s="54" t="str">
        <f t="shared" si="29"/>
        <v/>
      </c>
      <c r="BN19" s="54">
        <f t="shared" si="30"/>
        <v>1</v>
      </c>
      <c r="BO19" s="55" t="str">
        <f t="shared" si="9"/>
        <v>Uniform</v>
      </c>
      <c r="BP19" s="54"/>
      <c r="BQ19" s="54">
        <v>1</v>
      </c>
      <c r="BR19" s="54">
        <v>1</v>
      </c>
      <c r="BS19" s="91">
        <f t="shared" si="23"/>
        <v>1</v>
      </c>
      <c r="BT19" s="54" t="str">
        <f t="shared" si="31"/>
        <v/>
      </c>
      <c r="BU19" s="54">
        <f t="shared" si="32"/>
        <v>1</v>
      </c>
      <c r="BV19" s="55" t="str">
        <f t="shared" si="10"/>
        <v>Uniform</v>
      </c>
      <c r="BW19" s="54"/>
      <c r="BX19" s="54">
        <v>1</v>
      </c>
      <c r="BY19" s="54">
        <v>1</v>
      </c>
      <c r="BZ19" s="91">
        <f t="shared" si="24"/>
        <v>1</v>
      </c>
      <c r="CA19" s="54" t="str">
        <f t="shared" si="33"/>
        <v/>
      </c>
      <c r="CB19" s="54">
        <f t="shared" si="34"/>
        <v>1</v>
      </c>
      <c r="CC19" s="55" t="str">
        <f t="shared" si="11"/>
        <v>Uniform</v>
      </c>
      <c r="CD19" s="54"/>
    </row>
    <row r="20" spans="1:82" s="57" customFormat="1">
      <c r="A20" s="48"/>
      <c r="B20" s="55" t="s">
        <v>62</v>
      </c>
      <c r="C20" s="55" t="s">
        <v>22</v>
      </c>
      <c r="D20" s="55" t="s">
        <v>193</v>
      </c>
      <c r="E20" s="55"/>
      <c r="F20" s="90">
        <f t="shared" si="12"/>
        <v>0.28000000000000003</v>
      </c>
      <c r="G20" s="90">
        <f t="shared" si="13"/>
        <v>0.45</v>
      </c>
      <c r="H20" s="90">
        <f t="shared" si="14"/>
        <v>0.36499999999999999</v>
      </c>
      <c r="I20" s="55"/>
      <c r="J20" s="55">
        <v>1</v>
      </c>
      <c r="K20" s="55" t="str">
        <f t="shared" si="0"/>
        <v>Uniform</v>
      </c>
      <c r="L20" s="56"/>
      <c r="M20" s="54">
        <v>0.28000000000000003</v>
      </c>
      <c r="N20" s="54">
        <v>0.4</v>
      </c>
      <c r="O20" s="91">
        <f t="shared" si="15"/>
        <v>0.34</v>
      </c>
      <c r="P20" s="55"/>
      <c r="Q20" s="55">
        <v>1</v>
      </c>
      <c r="R20" s="55" t="str">
        <f t="shared" si="1"/>
        <v>Uniform</v>
      </c>
      <c r="T20" s="54">
        <v>0.3</v>
      </c>
      <c r="U20" s="54">
        <v>0.42</v>
      </c>
      <c r="V20" s="91">
        <f t="shared" si="16"/>
        <v>0.36</v>
      </c>
      <c r="W20" s="55"/>
      <c r="X20" s="55">
        <v>1</v>
      </c>
      <c r="Y20" s="55" t="str">
        <f t="shared" si="2"/>
        <v>Uniform</v>
      </c>
      <c r="AA20" s="54">
        <v>0.33</v>
      </c>
      <c r="AB20" s="54">
        <v>0.45</v>
      </c>
      <c r="AC20" s="91">
        <f t="shared" si="17"/>
        <v>0.39</v>
      </c>
      <c r="AD20" s="55"/>
      <c r="AE20" s="55">
        <v>1</v>
      </c>
      <c r="AF20" s="55" t="str">
        <f t="shared" si="3"/>
        <v>Uniform</v>
      </c>
      <c r="AH20" s="54">
        <v>0.33</v>
      </c>
      <c r="AI20" s="54">
        <v>0.45</v>
      </c>
      <c r="AJ20" s="91">
        <f t="shared" si="18"/>
        <v>0.39</v>
      </c>
      <c r="AK20" s="55"/>
      <c r="AL20" s="55">
        <v>1</v>
      </c>
      <c r="AM20" s="55" t="str">
        <f t="shared" si="4"/>
        <v>Uniform</v>
      </c>
      <c r="AO20" s="54">
        <v>0.3</v>
      </c>
      <c r="AP20" s="54">
        <v>0.42</v>
      </c>
      <c r="AQ20" s="91">
        <f t="shared" si="19"/>
        <v>0.36</v>
      </c>
      <c r="AR20" s="54" t="str">
        <f t="shared" si="36"/>
        <v/>
      </c>
      <c r="AS20" s="54">
        <f t="shared" si="37"/>
        <v>1</v>
      </c>
      <c r="AT20" s="55" t="str">
        <f t="shared" si="6"/>
        <v>Uniform</v>
      </c>
      <c r="AU20" s="54"/>
      <c r="AV20" s="54">
        <v>0.33</v>
      </c>
      <c r="AW20" s="54">
        <v>0.45</v>
      </c>
      <c r="AX20" s="91">
        <f t="shared" si="20"/>
        <v>0.39</v>
      </c>
      <c r="AY20" s="54" t="str">
        <f t="shared" si="25"/>
        <v/>
      </c>
      <c r="AZ20" s="54">
        <f t="shared" si="26"/>
        <v>1</v>
      </c>
      <c r="BA20" s="55" t="str">
        <f t="shared" si="7"/>
        <v>Uniform</v>
      </c>
      <c r="BB20" s="54"/>
      <c r="BC20" s="54">
        <v>0.33</v>
      </c>
      <c r="BD20" s="54">
        <v>0.45</v>
      </c>
      <c r="BE20" s="91">
        <f t="shared" si="21"/>
        <v>0.39</v>
      </c>
      <c r="BF20" s="54" t="str">
        <f t="shared" si="27"/>
        <v/>
      </c>
      <c r="BG20" s="54">
        <f t="shared" si="28"/>
        <v>1</v>
      </c>
      <c r="BH20" s="55" t="str">
        <f t="shared" si="8"/>
        <v>Uniform</v>
      </c>
      <c r="BI20" s="54"/>
      <c r="BJ20" s="54">
        <v>0.3</v>
      </c>
      <c r="BK20" s="54">
        <v>0.42</v>
      </c>
      <c r="BL20" s="91">
        <f t="shared" si="22"/>
        <v>0.36</v>
      </c>
      <c r="BM20" s="54" t="str">
        <f t="shared" si="29"/>
        <v/>
      </c>
      <c r="BN20" s="54">
        <f t="shared" si="30"/>
        <v>1</v>
      </c>
      <c r="BO20" s="55" t="str">
        <f t="shared" si="9"/>
        <v>Uniform</v>
      </c>
      <c r="BP20" s="54"/>
      <c r="BQ20" s="54">
        <v>0.33</v>
      </c>
      <c r="BR20" s="54">
        <v>0.45</v>
      </c>
      <c r="BS20" s="91">
        <f t="shared" si="23"/>
        <v>0.39</v>
      </c>
      <c r="BT20" s="54" t="str">
        <f t="shared" si="31"/>
        <v/>
      </c>
      <c r="BU20" s="54">
        <f t="shared" si="32"/>
        <v>1</v>
      </c>
      <c r="BV20" s="55" t="str">
        <f t="shared" si="10"/>
        <v>Uniform</v>
      </c>
      <c r="BW20" s="54"/>
      <c r="BX20" s="54">
        <v>0.33</v>
      </c>
      <c r="BY20" s="54">
        <v>0.45</v>
      </c>
      <c r="BZ20" s="91">
        <f t="shared" si="24"/>
        <v>0.39</v>
      </c>
      <c r="CA20" s="54" t="str">
        <f t="shared" si="33"/>
        <v/>
      </c>
      <c r="CB20" s="54">
        <f t="shared" si="34"/>
        <v>1</v>
      </c>
      <c r="CC20" s="55" t="str">
        <f t="shared" si="11"/>
        <v>Uniform</v>
      </c>
      <c r="CD20" s="54"/>
    </row>
    <row r="21" spans="1:82" s="57" customFormat="1">
      <c r="A21" s="48"/>
      <c r="B21" s="55" t="s">
        <v>161</v>
      </c>
      <c r="C21" s="55" t="s">
        <v>231</v>
      </c>
      <c r="D21" s="55" t="s">
        <v>234</v>
      </c>
      <c r="E21" s="55"/>
      <c r="F21" s="90">
        <f t="shared" si="12"/>
        <v>268.16996376645449</v>
      </c>
      <c r="G21" s="90">
        <f t="shared" si="13"/>
        <v>687.07598559771361</v>
      </c>
      <c r="H21" s="90">
        <f t="shared" si="14"/>
        <v>477.62297468208408</v>
      </c>
      <c r="I21" s="55"/>
      <c r="J21" s="55">
        <v>1</v>
      </c>
      <c r="K21" s="55" t="str">
        <f t="shared" si="0"/>
        <v>Uniform</v>
      </c>
      <c r="L21" s="56"/>
      <c r="M21" s="54">
        <v>294.46113668473441</v>
      </c>
      <c r="N21" s="54">
        <v>687.07598559771361</v>
      </c>
      <c r="O21" s="91">
        <f t="shared" si="15"/>
        <v>490.76856114122404</v>
      </c>
      <c r="P21" s="55"/>
      <c r="Q21" s="55">
        <v>1</v>
      </c>
      <c r="R21" s="55" t="str">
        <f t="shared" si="1"/>
        <v>Uniform</v>
      </c>
      <c r="T21" s="54">
        <v>294.46113668473441</v>
      </c>
      <c r="U21" s="54">
        <v>687.07598559771361</v>
      </c>
      <c r="V21" s="91">
        <f t="shared" si="16"/>
        <v>490.76856114122404</v>
      </c>
      <c r="W21" s="55"/>
      <c r="X21" s="55">
        <v>1</v>
      </c>
      <c r="Y21" s="55" t="str">
        <f t="shared" si="2"/>
        <v>Uniform</v>
      </c>
      <c r="AA21" s="54">
        <v>268.16996376645449</v>
      </c>
      <c r="AB21" s="54">
        <v>461.52073780048443</v>
      </c>
      <c r="AC21" s="91">
        <f t="shared" si="17"/>
        <v>364.84535078346948</v>
      </c>
      <c r="AD21" s="55"/>
      <c r="AE21" s="55">
        <v>1</v>
      </c>
      <c r="AF21" s="55" t="str">
        <f t="shared" si="3"/>
        <v>Uniform</v>
      </c>
      <c r="AH21" s="54">
        <v>268.16996376645449</v>
      </c>
      <c r="AI21" s="54">
        <v>461.52073780048443</v>
      </c>
      <c r="AJ21" s="91">
        <f t="shared" si="18"/>
        <v>364.84535078346948</v>
      </c>
      <c r="AK21" s="55"/>
      <c r="AL21" s="55">
        <v>1</v>
      </c>
      <c r="AM21" s="55" t="str">
        <f t="shared" si="4"/>
        <v>Uniform</v>
      </c>
      <c r="AO21" s="54">
        <v>294.46113668473441</v>
      </c>
      <c r="AP21" s="54">
        <v>687.07598559771361</v>
      </c>
      <c r="AQ21" s="91">
        <f t="shared" si="19"/>
        <v>490.76856114122404</v>
      </c>
      <c r="AR21" s="54" t="str">
        <f t="shared" si="36"/>
        <v/>
      </c>
      <c r="AS21" s="54">
        <f t="shared" si="37"/>
        <v>1</v>
      </c>
      <c r="AT21" s="55" t="str">
        <f t="shared" si="6"/>
        <v>Uniform</v>
      </c>
      <c r="AU21" s="54"/>
      <c r="AV21" s="54">
        <v>268.16996376645449</v>
      </c>
      <c r="AW21" s="54">
        <v>461.52073780048443</v>
      </c>
      <c r="AX21" s="91">
        <f t="shared" si="20"/>
        <v>364.84535078346948</v>
      </c>
      <c r="AY21" s="54" t="str">
        <f t="shared" si="25"/>
        <v/>
      </c>
      <c r="AZ21" s="54">
        <f t="shared" si="26"/>
        <v>1</v>
      </c>
      <c r="BA21" s="55" t="str">
        <f t="shared" si="7"/>
        <v>Uniform</v>
      </c>
      <c r="BB21" s="54"/>
      <c r="BC21" s="54">
        <v>268.16996376645449</v>
      </c>
      <c r="BD21" s="54">
        <v>461.52073780048443</v>
      </c>
      <c r="BE21" s="91">
        <f t="shared" si="21"/>
        <v>364.84535078346948</v>
      </c>
      <c r="BF21" s="54" t="str">
        <f t="shared" si="27"/>
        <v/>
      </c>
      <c r="BG21" s="54">
        <f t="shared" si="28"/>
        <v>1</v>
      </c>
      <c r="BH21" s="55" t="str">
        <f t="shared" si="8"/>
        <v>Uniform</v>
      </c>
      <c r="BI21" s="54"/>
      <c r="BJ21" s="54">
        <v>294.46113668473441</v>
      </c>
      <c r="BK21" s="54">
        <v>687.07598559771361</v>
      </c>
      <c r="BL21" s="91">
        <f t="shared" si="22"/>
        <v>490.76856114122404</v>
      </c>
      <c r="BM21" s="54" t="str">
        <f t="shared" si="29"/>
        <v/>
      </c>
      <c r="BN21" s="54">
        <f t="shared" si="30"/>
        <v>1</v>
      </c>
      <c r="BO21" s="55" t="str">
        <f t="shared" si="9"/>
        <v>Uniform</v>
      </c>
      <c r="BP21" s="54"/>
      <c r="BQ21" s="54">
        <v>268.16996376645449</v>
      </c>
      <c r="BR21" s="54">
        <v>461.52073780048443</v>
      </c>
      <c r="BS21" s="91">
        <f t="shared" si="23"/>
        <v>364.84535078346948</v>
      </c>
      <c r="BT21" s="54" t="str">
        <f t="shared" si="31"/>
        <v/>
      </c>
      <c r="BU21" s="54">
        <f t="shared" si="32"/>
        <v>1</v>
      </c>
      <c r="BV21" s="55" t="str">
        <f t="shared" si="10"/>
        <v>Uniform</v>
      </c>
      <c r="BW21" s="54"/>
      <c r="BX21" s="54">
        <v>268.16996376645449</v>
      </c>
      <c r="BY21" s="54">
        <v>461.52073780048443</v>
      </c>
      <c r="BZ21" s="91">
        <f t="shared" si="24"/>
        <v>364.84535078346948</v>
      </c>
      <c r="CA21" s="54" t="str">
        <f t="shared" si="33"/>
        <v/>
      </c>
      <c r="CB21" s="54">
        <f t="shared" si="34"/>
        <v>1</v>
      </c>
      <c r="CC21" s="55" t="str">
        <f t="shared" si="11"/>
        <v>Uniform</v>
      </c>
      <c r="CD21" s="54"/>
    </row>
    <row r="22" spans="1:82" s="57" customFormat="1">
      <c r="A22" s="48"/>
      <c r="B22" s="55"/>
      <c r="C22" s="55" t="s">
        <v>174</v>
      </c>
      <c r="D22" s="55" t="s">
        <v>194</v>
      </c>
      <c r="E22" s="55"/>
      <c r="F22" s="90">
        <f t="shared" si="12"/>
        <v>1</v>
      </c>
      <c r="G22" s="90">
        <f t="shared" si="13"/>
        <v>1</v>
      </c>
      <c r="H22" s="90">
        <f t="shared" si="14"/>
        <v>1</v>
      </c>
      <c r="I22" s="55"/>
      <c r="J22" s="55">
        <v>1</v>
      </c>
      <c r="K22" s="55" t="str">
        <f t="shared" si="0"/>
        <v>Uniform</v>
      </c>
      <c r="L22" s="56"/>
      <c r="M22" s="60">
        <v>1</v>
      </c>
      <c r="N22" s="60">
        <v>1</v>
      </c>
      <c r="O22" s="91">
        <f t="shared" si="15"/>
        <v>1</v>
      </c>
      <c r="P22" s="55"/>
      <c r="Q22" s="55">
        <v>1</v>
      </c>
      <c r="R22" s="55" t="str">
        <f t="shared" si="1"/>
        <v>Uniform</v>
      </c>
      <c r="T22" s="60">
        <v>1</v>
      </c>
      <c r="U22" s="60">
        <v>1</v>
      </c>
      <c r="V22" s="91">
        <f t="shared" si="16"/>
        <v>1</v>
      </c>
      <c r="W22" s="55"/>
      <c r="X22" s="55">
        <v>1</v>
      </c>
      <c r="Y22" s="55" t="str">
        <f t="shared" si="2"/>
        <v>Uniform</v>
      </c>
      <c r="AA22" s="60">
        <v>1</v>
      </c>
      <c r="AB22" s="60">
        <v>1</v>
      </c>
      <c r="AC22" s="91">
        <f t="shared" si="17"/>
        <v>1</v>
      </c>
      <c r="AD22" s="55"/>
      <c r="AE22" s="55">
        <v>1</v>
      </c>
      <c r="AF22" s="55" t="str">
        <f t="shared" si="3"/>
        <v>Uniform</v>
      </c>
      <c r="AH22" s="60">
        <v>1</v>
      </c>
      <c r="AI22" s="60">
        <v>1</v>
      </c>
      <c r="AJ22" s="91">
        <f t="shared" si="18"/>
        <v>1</v>
      </c>
      <c r="AK22" s="55"/>
      <c r="AL22" s="55">
        <v>1</v>
      </c>
      <c r="AM22" s="55" t="str">
        <f t="shared" si="4"/>
        <v>Uniform</v>
      </c>
      <c r="AO22" s="54">
        <v>1</v>
      </c>
      <c r="AP22" s="54">
        <v>1</v>
      </c>
      <c r="AQ22" s="91">
        <f t="shared" si="19"/>
        <v>1</v>
      </c>
      <c r="AR22" s="54" t="str">
        <f t="shared" si="36"/>
        <v/>
      </c>
      <c r="AS22" s="54">
        <f t="shared" si="37"/>
        <v>1</v>
      </c>
      <c r="AT22" s="55" t="str">
        <f t="shared" si="6"/>
        <v>Uniform</v>
      </c>
      <c r="AU22" s="54"/>
      <c r="AV22" s="54">
        <v>1</v>
      </c>
      <c r="AW22" s="54">
        <v>1</v>
      </c>
      <c r="AX22" s="91">
        <f t="shared" si="20"/>
        <v>1</v>
      </c>
      <c r="AY22" s="54" t="str">
        <f t="shared" si="25"/>
        <v/>
      </c>
      <c r="AZ22" s="54">
        <f t="shared" si="26"/>
        <v>1</v>
      </c>
      <c r="BA22" s="55" t="str">
        <f t="shared" si="7"/>
        <v>Uniform</v>
      </c>
      <c r="BB22" s="54"/>
      <c r="BC22" s="54">
        <v>1</v>
      </c>
      <c r="BD22" s="54">
        <v>1</v>
      </c>
      <c r="BE22" s="91">
        <f t="shared" si="21"/>
        <v>1</v>
      </c>
      <c r="BF22" s="54" t="str">
        <f t="shared" si="27"/>
        <v/>
      </c>
      <c r="BG22" s="54">
        <f t="shared" si="28"/>
        <v>1</v>
      </c>
      <c r="BH22" s="55" t="str">
        <f t="shared" si="8"/>
        <v>Uniform</v>
      </c>
      <c r="BI22" s="54"/>
      <c r="BJ22" s="54">
        <v>1</v>
      </c>
      <c r="BK22" s="54">
        <v>1</v>
      </c>
      <c r="BL22" s="91">
        <f t="shared" si="22"/>
        <v>1</v>
      </c>
      <c r="BM22" s="54" t="str">
        <f t="shared" si="29"/>
        <v/>
      </c>
      <c r="BN22" s="54">
        <f t="shared" si="30"/>
        <v>1</v>
      </c>
      <c r="BO22" s="55" t="str">
        <f t="shared" si="9"/>
        <v>Uniform</v>
      </c>
      <c r="BP22" s="54"/>
      <c r="BQ22" s="54">
        <v>1</v>
      </c>
      <c r="BR22" s="54">
        <v>1</v>
      </c>
      <c r="BS22" s="91">
        <f t="shared" si="23"/>
        <v>1</v>
      </c>
      <c r="BT22" s="54" t="str">
        <f t="shared" si="31"/>
        <v/>
      </c>
      <c r="BU22" s="54">
        <f t="shared" si="32"/>
        <v>1</v>
      </c>
      <c r="BV22" s="55" t="str">
        <f t="shared" si="10"/>
        <v>Uniform</v>
      </c>
      <c r="BW22" s="54"/>
      <c r="BX22" s="54">
        <v>1</v>
      </c>
      <c r="BY22" s="54">
        <v>1</v>
      </c>
      <c r="BZ22" s="91">
        <f t="shared" si="24"/>
        <v>1</v>
      </c>
      <c r="CA22" s="54" t="str">
        <f t="shared" si="33"/>
        <v/>
      </c>
      <c r="CB22" s="54">
        <f t="shared" si="34"/>
        <v>1</v>
      </c>
      <c r="CC22" s="55" t="str">
        <f t="shared" si="11"/>
        <v>Uniform</v>
      </c>
      <c r="CD22" s="54"/>
    </row>
    <row r="23" spans="1:82" s="57" customFormat="1">
      <c r="A23" s="48"/>
      <c r="B23" s="55"/>
      <c r="C23" s="55" t="s">
        <v>241</v>
      </c>
      <c r="D23" s="55" t="s">
        <v>242</v>
      </c>
      <c r="E23" s="55" t="s">
        <v>64</v>
      </c>
      <c r="F23" s="90">
        <f t="shared" si="12"/>
        <v>0.26</v>
      </c>
      <c r="G23" s="90">
        <f t="shared" si="13"/>
        <v>50.785280000000007</v>
      </c>
      <c r="H23" s="90">
        <f t="shared" si="14"/>
        <v>25.522640000000003</v>
      </c>
      <c r="I23" s="55"/>
      <c r="J23" s="55">
        <v>1</v>
      </c>
      <c r="K23" s="55" t="str">
        <f t="shared" si="0"/>
        <v>Uniform</v>
      </c>
      <c r="L23" s="56"/>
      <c r="M23" s="54">
        <v>0.26</v>
      </c>
      <c r="N23" s="54">
        <v>14.17</v>
      </c>
      <c r="O23" s="91">
        <f t="shared" si="15"/>
        <v>7.2149999999999999</v>
      </c>
      <c r="P23" s="55"/>
      <c r="Q23" s="55">
        <v>1</v>
      </c>
      <c r="R23" s="55" t="str">
        <f t="shared" si="1"/>
        <v>Uniform</v>
      </c>
      <c r="T23" s="54">
        <v>0.29120000000000001</v>
      </c>
      <c r="U23" s="54">
        <v>15.870400000000002</v>
      </c>
      <c r="V23" s="91">
        <f t="shared" si="16"/>
        <v>8.0808000000000018</v>
      </c>
      <c r="W23" s="55"/>
      <c r="X23" s="55">
        <v>1</v>
      </c>
      <c r="Y23" s="55" t="str">
        <f t="shared" si="2"/>
        <v>Uniform</v>
      </c>
      <c r="Z23" s="55"/>
      <c r="AA23" s="54">
        <v>0.46592000000000006</v>
      </c>
      <c r="AB23" s="54">
        <v>25.392640000000004</v>
      </c>
      <c r="AC23" s="91">
        <f t="shared" si="17"/>
        <v>12.929280000000002</v>
      </c>
      <c r="AD23" s="55"/>
      <c r="AE23" s="55">
        <v>1</v>
      </c>
      <c r="AF23" s="55" t="str">
        <f t="shared" si="3"/>
        <v>Uniform</v>
      </c>
      <c r="AH23" s="54">
        <v>0.93184000000000022</v>
      </c>
      <c r="AI23" s="54">
        <v>50.785280000000007</v>
      </c>
      <c r="AJ23" s="91">
        <f t="shared" si="18"/>
        <v>25.858560000000004</v>
      </c>
      <c r="AK23" s="55"/>
      <c r="AL23" s="55">
        <v>1</v>
      </c>
      <c r="AM23" s="55" t="str">
        <f t="shared" si="4"/>
        <v>Uniform</v>
      </c>
      <c r="AO23" s="54">
        <v>0.29120000000000001</v>
      </c>
      <c r="AP23" s="54">
        <v>15.870400000000002</v>
      </c>
      <c r="AQ23" s="91">
        <f t="shared" si="19"/>
        <v>8.0808000000000018</v>
      </c>
      <c r="AR23" s="54" t="str">
        <f t="shared" si="36"/>
        <v/>
      </c>
      <c r="AS23" s="54">
        <f t="shared" si="37"/>
        <v>1</v>
      </c>
      <c r="AT23" s="55" t="str">
        <f t="shared" si="6"/>
        <v>Uniform</v>
      </c>
      <c r="AU23" s="54"/>
      <c r="AV23" s="54">
        <v>0.46592000000000006</v>
      </c>
      <c r="AW23" s="54">
        <v>25.392640000000004</v>
      </c>
      <c r="AX23" s="91">
        <f t="shared" si="20"/>
        <v>12.929280000000002</v>
      </c>
      <c r="AY23" s="54" t="str">
        <f t="shared" si="25"/>
        <v/>
      </c>
      <c r="AZ23" s="54">
        <f t="shared" si="26"/>
        <v>1</v>
      </c>
      <c r="BA23" s="55" t="str">
        <f t="shared" si="7"/>
        <v>Uniform</v>
      </c>
      <c r="BB23" s="54"/>
      <c r="BC23" s="54">
        <v>0.93184000000000022</v>
      </c>
      <c r="BD23" s="54">
        <v>50.785280000000007</v>
      </c>
      <c r="BE23" s="91">
        <f t="shared" si="21"/>
        <v>25.858560000000004</v>
      </c>
      <c r="BF23" s="54" t="str">
        <f t="shared" si="27"/>
        <v/>
      </c>
      <c r="BG23" s="54">
        <f t="shared" si="28"/>
        <v>1</v>
      </c>
      <c r="BH23" s="55" t="str">
        <f t="shared" si="8"/>
        <v>Uniform</v>
      </c>
      <c r="BI23" s="54"/>
      <c r="BJ23" s="54">
        <v>0.29120000000000001</v>
      </c>
      <c r="BK23" s="54">
        <v>15.870400000000002</v>
      </c>
      <c r="BL23" s="91">
        <f t="shared" si="22"/>
        <v>8.0808000000000018</v>
      </c>
      <c r="BM23" s="54" t="str">
        <f t="shared" si="29"/>
        <v/>
      </c>
      <c r="BN23" s="54">
        <f t="shared" si="30"/>
        <v>1</v>
      </c>
      <c r="BO23" s="55" t="str">
        <f t="shared" si="9"/>
        <v>Uniform</v>
      </c>
      <c r="BP23" s="54"/>
      <c r="BQ23" s="54">
        <v>0.46592000000000006</v>
      </c>
      <c r="BR23" s="54">
        <v>25.392640000000004</v>
      </c>
      <c r="BS23" s="91">
        <f t="shared" si="23"/>
        <v>12.929280000000002</v>
      </c>
      <c r="BT23" s="54" t="str">
        <f t="shared" si="31"/>
        <v/>
      </c>
      <c r="BU23" s="54">
        <f t="shared" si="32"/>
        <v>1</v>
      </c>
      <c r="BV23" s="55" t="str">
        <f t="shared" si="10"/>
        <v>Uniform</v>
      </c>
      <c r="BW23" s="54"/>
      <c r="BX23" s="54">
        <v>0.93184000000000022</v>
      </c>
      <c r="BY23" s="54">
        <v>50.785280000000007</v>
      </c>
      <c r="BZ23" s="91">
        <f t="shared" si="24"/>
        <v>25.858560000000004</v>
      </c>
      <c r="CA23" s="54" t="str">
        <f t="shared" si="33"/>
        <v/>
      </c>
      <c r="CB23" s="54">
        <f t="shared" si="34"/>
        <v>1</v>
      </c>
      <c r="CC23" s="55" t="str">
        <f t="shared" si="11"/>
        <v>Uniform</v>
      </c>
      <c r="CD23" s="54"/>
    </row>
    <row r="24" spans="1:82" s="57" customFormat="1">
      <c r="A24" s="48"/>
      <c r="B24" s="55"/>
      <c r="C24" s="55" t="s">
        <v>291</v>
      </c>
      <c r="D24" s="55" t="s">
        <v>292</v>
      </c>
      <c r="E24" s="55" t="s">
        <v>293</v>
      </c>
      <c r="F24" s="90">
        <f t="shared" si="12"/>
        <v>0</v>
      </c>
      <c r="G24" s="90">
        <f t="shared" si="13"/>
        <v>175.61600000000001</v>
      </c>
      <c r="H24" s="90">
        <f t="shared" si="14"/>
        <v>87.808000000000007</v>
      </c>
      <c r="I24" s="55"/>
      <c r="J24" s="55">
        <v>1</v>
      </c>
      <c r="K24" s="55" t="str">
        <f t="shared" si="0"/>
        <v>Uniform</v>
      </c>
      <c r="L24" s="56"/>
      <c r="M24" s="54">
        <v>0</v>
      </c>
      <c r="N24" s="54">
        <v>49</v>
      </c>
      <c r="O24" s="91">
        <f t="shared" si="15"/>
        <v>24.5</v>
      </c>
      <c r="P24" s="55"/>
      <c r="Q24" s="55">
        <v>1</v>
      </c>
      <c r="R24" s="55" t="str">
        <f t="shared" si="1"/>
        <v>Uniform</v>
      </c>
      <c r="T24" s="54">
        <v>0</v>
      </c>
      <c r="U24" s="54">
        <v>54.88</v>
      </c>
      <c r="V24" s="91">
        <f t="shared" si="16"/>
        <v>27.44</v>
      </c>
      <c r="W24" s="55"/>
      <c r="X24" s="55">
        <v>1</v>
      </c>
      <c r="Y24" s="55" t="str">
        <f t="shared" si="2"/>
        <v>Uniform</v>
      </c>
      <c r="Z24" s="55"/>
      <c r="AA24" s="54">
        <v>0</v>
      </c>
      <c r="AB24" s="54">
        <v>87.808000000000007</v>
      </c>
      <c r="AC24" s="91">
        <f t="shared" si="17"/>
        <v>43.904000000000003</v>
      </c>
      <c r="AD24" s="55"/>
      <c r="AE24" s="55">
        <v>1</v>
      </c>
      <c r="AF24" s="55" t="str">
        <f t="shared" si="3"/>
        <v>Uniform</v>
      </c>
      <c r="AH24" s="54">
        <v>0</v>
      </c>
      <c r="AI24" s="54">
        <v>175.61600000000001</v>
      </c>
      <c r="AJ24" s="91">
        <f t="shared" si="18"/>
        <v>87.808000000000007</v>
      </c>
      <c r="AK24" s="55"/>
      <c r="AL24" s="55">
        <v>1</v>
      </c>
      <c r="AM24" s="55" t="str">
        <f t="shared" si="4"/>
        <v>Uniform</v>
      </c>
      <c r="AO24" s="54">
        <v>0</v>
      </c>
      <c r="AP24" s="54">
        <v>54.88</v>
      </c>
      <c r="AQ24" s="91">
        <f t="shared" si="19"/>
        <v>27.44</v>
      </c>
      <c r="AR24" s="54" t="str">
        <f t="shared" si="36"/>
        <v/>
      </c>
      <c r="AS24" s="54">
        <f t="shared" si="37"/>
        <v>1</v>
      </c>
      <c r="AT24" s="55" t="str">
        <f t="shared" si="6"/>
        <v>Uniform</v>
      </c>
      <c r="AU24" s="54"/>
      <c r="AV24" s="54">
        <v>0</v>
      </c>
      <c r="AW24" s="54">
        <v>87.808000000000007</v>
      </c>
      <c r="AX24" s="91">
        <f t="shared" si="20"/>
        <v>43.904000000000003</v>
      </c>
      <c r="AY24" s="54" t="str">
        <f t="shared" si="25"/>
        <v/>
      </c>
      <c r="AZ24" s="54">
        <f t="shared" si="26"/>
        <v>1</v>
      </c>
      <c r="BA24" s="55" t="str">
        <f t="shared" si="7"/>
        <v>Uniform</v>
      </c>
      <c r="BB24" s="54"/>
      <c r="BC24" s="54">
        <v>0</v>
      </c>
      <c r="BD24" s="54">
        <v>175.61600000000001</v>
      </c>
      <c r="BE24" s="91">
        <f t="shared" si="21"/>
        <v>87.808000000000007</v>
      </c>
      <c r="BF24" s="54" t="str">
        <f t="shared" si="27"/>
        <v/>
      </c>
      <c r="BG24" s="54">
        <f t="shared" si="28"/>
        <v>1</v>
      </c>
      <c r="BH24" s="55" t="str">
        <f t="shared" si="8"/>
        <v>Uniform</v>
      </c>
      <c r="BI24" s="54"/>
      <c r="BJ24" s="54">
        <v>0</v>
      </c>
      <c r="BK24" s="54">
        <v>54.88</v>
      </c>
      <c r="BL24" s="91">
        <f t="shared" si="22"/>
        <v>27.44</v>
      </c>
      <c r="BM24" s="54" t="str">
        <f t="shared" si="29"/>
        <v/>
      </c>
      <c r="BN24" s="54">
        <f t="shared" si="30"/>
        <v>1</v>
      </c>
      <c r="BO24" s="55" t="str">
        <f t="shared" si="9"/>
        <v>Uniform</v>
      </c>
      <c r="BP24" s="54"/>
      <c r="BQ24" s="54">
        <v>0</v>
      </c>
      <c r="BR24" s="54">
        <v>87.808000000000007</v>
      </c>
      <c r="BS24" s="91">
        <f t="shared" si="23"/>
        <v>43.904000000000003</v>
      </c>
      <c r="BT24" s="54" t="str">
        <f t="shared" si="31"/>
        <v/>
      </c>
      <c r="BU24" s="54">
        <f t="shared" si="32"/>
        <v>1</v>
      </c>
      <c r="BV24" s="55" t="str">
        <f t="shared" si="10"/>
        <v>Uniform</v>
      </c>
      <c r="BW24" s="54"/>
      <c r="BX24" s="54">
        <v>0</v>
      </c>
      <c r="BY24" s="54">
        <v>175.61600000000001</v>
      </c>
      <c r="BZ24" s="91">
        <f t="shared" si="24"/>
        <v>87.808000000000007</v>
      </c>
      <c r="CA24" s="54" t="str">
        <f t="shared" si="33"/>
        <v/>
      </c>
      <c r="CB24" s="54">
        <f t="shared" si="34"/>
        <v>1</v>
      </c>
      <c r="CC24" s="55" t="str">
        <f t="shared" si="11"/>
        <v>Uniform</v>
      </c>
      <c r="CD24" s="54"/>
    </row>
    <row r="25" spans="1:82" s="57" customFormat="1">
      <c r="A25" s="48"/>
      <c r="B25" s="55" t="s">
        <v>167</v>
      </c>
      <c r="C25" s="55" t="s">
        <v>124</v>
      </c>
      <c r="D25" s="55" t="s">
        <v>211</v>
      </c>
      <c r="E25" s="55" t="s">
        <v>132</v>
      </c>
      <c r="F25" s="90">
        <f t="shared" si="12"/>
        <v>25</v>
      </c>
      <c r="G25" s="90">
        <f t="shared" si="13"/>
        <v>200</v>
      </c>
      <c r="H25" s="90">
        <f t="shared" si="14"/>
        <v>112.5</v>
      </c>
      <c r="I25" s="55"/>
      <c r="J25" s="55">
        <v>1</v>
      </c>
      <c r="K25" s="55" t="str">
        <f t="shared" si="0"/>
        <v>Uniform</v>
      </c>
      <c r="L25" s="61"/>
      <c r="M25" s="54">
        <v>25</v>
      </c>
      <c r="N25" s="54">
        <v>200</v>
      </c>
      <c r="O25" s="91">
        <f t="shared" si="15"/>
        <v>112.5</v>
      </c>
      <c r="P25" s="55"/>
      <c r="Q25" s="55">
        <v>1</v>
      </c>
      <c r="R25" s="55" t="str">
        <f t="shared" si="1"/>
        <v>Uniform</v>
      </c>
      <c r="T25" s="60">
        <v>25</v>
      </c>
      <c r="U25" s="60">
        <v>200</v>
      </c>
      <c r="V25" s="91">
        <f t="shared" si="16"/>
        <v>112.5</v>
      </c>
      <c r="W25" s="55"/>
      <c r="X25" s="55">
        <v>1</v>
      </c>
      <c r="Y25" s="55" t="str">
        <f t="shared" si="2"/>
        <v>Uniform</v>
      </c>
      <c r="AA25" s="54">
        <v>25</v>
      </c>
      <c r="AB25" s="54">
        <v>200</v>
      </c>
      <c r="AC25" s="91">
        <f t="shared" si="17"/>
        <v>112.5</v>
      </c>
      <c r="AD25" s="55"/>
      <c r="AE25" s="55">
        <v>1</v>
      </c>
      <c r="AF25" s="55" t="str">
        <f t="shared" si="3"/>
        <v>Uniform</v>
      </c>
      <c r="AH25" s="54">
        <v>25</v>
      </c>
      <c r="AI25" s="54">
        <v>200</v>
      </c>
      <c r="AJ25" s="91">
        <f t="shared" si="18"/>
        <v>112.5</v>
      </c>
      <c r="AK25" s="55"/>
      <c r="AL25" s="55">
        <v>1</v>
      </c>
      <c r="AM25" s="55" t="str">
        <f t="shared" si="4"/>
        <v>Uniform</v>
      </c>
      <c r="AO25" s="54">
        <v>25</v>
      </c>
      <c r="AP25" s="54">
        <v>200</v>
      </c>
      <c r="AQ25" s="91">
        <f t="shared" si="19"/>
        <v>112.5</v>
      </c>
      <c r="AR25" s="54" t="str">
        <f t="shared" si="36"/>
        <v/>
      </c>
      <c r="AS25" s="54">
        <f t="shared" si="37"/>
        <v>1</v>
      </c>
      <c r="AT25" s="55" t="str">
        <f t="shared" si="6"/>
        <v>Uniform</v>
      </c>
      <c r="AU25" s="54"/>
      <c r="AV25" s="54">
        <v>25</v>
      </c>
      <c r="AW25" s="54">
        <v>200</v>
      </c>
      <c r="AX25" s="91">
        <f t="shared" si="20"/>
        <v>112.5</v>
      </c>
      <c r="AY25" s="54" t="str">
        <f t="shared" si="25"/>
        <v/>
      </c>
      <c r="AZ25" s="54">
        <f t="shared" si="26"/>
        <v>1</v>
      </c>
      <c r="BA25" s="55" t="str">
        <f t="shared" si="7"/>
        <v>Uniform</v>
      </c>
      <c r="BB25" s="54"/>
      <c r="BC25" s="54">
        <v>25</v>
      </c>
      <c r="BD25" s="54">
        <v>200</v>
      </c>
      <c r="BE25" s="91">
        <f t="shared" si="21"/>
        <v>112.5</v>
      </c>
      <c r="BF25" s="54" t="str">
        <f t="shared" si="27"/>
        <v/>
      </c>
      <c r="BG25" s="54">
        <f t="shared" si="28"/>
        <v>1</v>
      </c>
      <c r="BH25" s="55" t="str">
        <f t="shared" si="8"/>
        <v>Uniform</v>
      </c>
      <c r="BI25" s="54"/>
      <c r="BJ25" s="54">
        <v>25</v>
      </c>
      <c r="BK25" s="54">
        <v>200</v>
      </c>
      <c r="BL25" s="91">
        <f t="shared" si="22"/>
        <v>112.5</v>
      </c>
      <c r="BM25" s="54" t="str">
        <f t="shared" si="29"/>
        <v/>
      </c>
      <c r="BN25" s="54">
        <f t="shared" si="30"/>
        <v>1</v>
      </c>
      <c r="BO25" s="55" t="str">
        <f t="shared" si="9"/>
        <v>Uniform</v>
      </c>
      <c r="BP25" s="54"/>
      <c r="BQ25" s="54">
        <v>25</v>
      </c>
      <c r="BR25" s="54">
        <v>200</v>
      </c>
      <c r="BS25" s="91">
        <f t="shared" si="23"/>
        <v>112.5</v>
      </c>
      <c r="BT25" s="54" t="str">
        <f t="shared" si="31"/>
        <v/>
      </c>
      <c r="BU25" s="54">
        <f t="shared" si="32"/>
        <v>1</v>
      </c>
      <c r="BV25" s="55" t="str">
        <f t="shared" si="10"/>
        <v>Uniform</v>
      </c>
      <c r="BW25" s="54"/>
      <c r="BX25" s="54">
        <v>25</v>
      </c>
      <c r="BY25" s="54">
        <v>200</v>
      </c>
      <c r="BZ25" s="91">
        <f t="shared" si="24"/>
        <v>112.5</v>
      </c>
      <c r="CA25" s="54" t="str">
        <f t="shared" si="33"/>
        <v/>
      </c>
      <c r="CB25" s="54">
        <f t="shared" si="34"/>
        <v>1</v>
      </c>
      <c r="CC25" s="55" t="str">
        <f t="shared" si="11"/>
        <v>Uniform</v>
      </c>
      <c r="CD25" s="54"/>
    </row>
    <row r="26" spans="1:82" s="57" customFormat="1">
      <c r="A26" s="48"/>
      <c r="B26" s="55"/>
      <c r="C26" s="55" t="s">
        <v>4</v>
      </c>
      <c r="D26" s="55" t="s">
        <v>195</v>
      </c>
      <c r="E26" s="55" t="s">
        <v>258</v>
      </c>
      <c r="F26" s="90">
        <f t="shared" si="12"/>
        <v>1.7094017094017094E-3</v>
      </c>
      <c r="G26" s="90">
        <f t="shared" si="13"/>
        <v>1.5384615384615385E-2</v>
      </c>
      <c r="H26" s="90">
        <f t="shared" si="14"/>
        <v>8.5470085470085479E-3</v>
      </c>
      <c r="I26" s="55"/>
      <c r="J26" s="55">
        <v>1</v>
      </c>
      <c r="K26" s="55" t="str">
        <f t="shared" si="0"/>
        <v>Uniform</v>
      </c>
      <c r="L26" s="56"/>
      <c r="M26" s="62">
        <v>1.7094017094017094E-3</v>
      </c>
      <c r="N26" s="62">
        <v>1.5384615384615385E-2</v>
      </c>
      <c r="O26" s="91">
        <f t="shared" si="15"/>
        <v>8.5470085470085479E-3</v>
      </c>
      <c r="P26" s="55"/>
      <c r="Q26" s="55">
        <v>1</v>
      </c>
      <c r="R26" s="55" t="str">
        <f t="shared" si="1"/>
        <v>Uniform</v>
      </c>
      <c r="T26" s="62">
        <v>1.7094017094017094E-3</v>
      </c>
      <c r="U26" s="62">
        <v>1.5384615384615385E-2</v>
      </c>
      <c r="V26" s="91">
        <f t="shared" si="16"/>
        <v>8.5470085470085479E-3</v>
      </c>
      <c r="W26" s="55"/>
      <c r="X26" s="55">
        <v>1</v>
      </c>
      <c r="Y26" s="55" t="str">
        <f t="shared" si="2"/>
        <v>Uniform</v>
      </c>
      <c r="AA26" s="62">
        <v>1.7094017094017094E-3</v>
      </c>
      <c r="AB26" s="62">
        <v>1.5384615384615385E-2</v>
      </c>
      <c r="AC26" s="91">
        <f t="shared" si="17"/>
        <v>8.5470085470085479E-3</v>
      </c>
      <c r="AD26" s="55"/>
      <c r="AE26" s="55">
        <v>1</v>
      </c>
      <c r="AF26" s="55" t="str">
        <f t="shared" si="3"/>
        <v>Uniform</v>
      </c>
      <c r="AH26" s="62">
        <v>1.7094017094017094E-3</v>
      </c>
      <c r="AI26" s="62">
        <v>1.5384615384615385E-2</v>
      </c>
      <c r="AJ26" s="91">
        <f t="shared" si="18"/>
        <v>8.5470085470085479E-3</v>
      </c>
      <c r="AK26" s="55"/>
      <c r="AL26" s="55">
        <v>1</v>
      </c>
      <c r="AM26" s="55" t="str">
        <f t="shared" si="4"/>
        <v>Uniform</v>
      </c>
      <c r="AO26" s="54">
        <v>1.7094017094017094E-3</v>
      </c>
      <c r="AP26" s="54">
        <v>1.5384615384615385E-2</v>
      </c>
      <c r="AQ26" s="91">
        <f t="shared" si="19"/>
        <v>8.5470085470085479E-3</v>
      </c>
      <c r="AR26" s="54" t="str">
        <f t="shared" si="36"/>
        <v/>
      </c>
      <c r="AS26" s="54">
        <f t="shared" si="37"/>
        <v>1</v>
      </c>
      <c r="AT26" s="55" t="str">
        <f t="shared" si="6"/>
        <v>Uniform</v>
      </c>
      <c r="AU26" s="54"/>
      <c r="AV26" s="54">
        <v>1.7094017094017094E-3</v>
      </c>
      <c r="AW26" s="54">
        <v>1.5384615384615385E-2</v>
      </c>
      <c r="AX26" s="91">
        <f t="shared" si="20"/>
        <v>8.5470085470085479E-3</v>
      </c>
      <c r="AY26" s="54" t="str">
        <f t="shared" si="25"/>
        <v/>
      </c>
      <c r="AZ26" s="54">
        <f t="shared" si="26"/>
        <v>1</v>
      </c>
      <c r="BA26" s="55" t="str">
        <f t="shared" si="7"/>
        <v>Uniform</v>
      </c>
      <c r="BB26" s="54"/>
      <c r="BC26" s="54">
        <v>1.7094017094017094E-3</v>
      </c>
      <c r="BD26" s="54">
        <v>1.5384615384615385E-2</v>
      </c>
      <c r="BE26" s="91">
        <f t="shared" si="21"/>
        <v>8.5470085470085479E-3</v>
      </c>
      <c r="BF26" s="54" t="str">
        <f t="shared" si="27"/>
        <v/>
      </c>
      <c r="BG26" s="54">
        <f t="shared" si="28"/>
        <v>1</v>
      </c>
      <c r="BH26" s="55" t="str">
        <f t="shared" si="8"/>
        <v>Uniform</v>
      </c>
      <c r="BI26" s="54"/>
      <c r="BJ26" s="54">
        <v>1.7094017094017094E-3</v>
      </c>
      <c r="BK26" s="54">
        <v>1.5384615384615385E-2</v>
      </c>
      <c r="BL26" s="91">
        <f t="shared" si="22"/>
        <v>8.5470085470085479E-3</v>
      </c>
      <c r="BM26" s="54" t="str">
        <f t="shared" si="29"/>
        <v/>
      </c>
      <c r="BN26" s="54">
        <f t="shared" si="30"/>
        <v>1</v>
      </c>
      <c r="BO26" s="55" t="str">
        <f t="shared" si="9"/>
        <v>Uniform</v>
      </c>
      <c r="BP26" s="54"/>
      <c r="BQ26" s="54">
        <v>1.7094017094017094E-3</v>
      </c>
      <c r="BR26" s="54">
        <v>1.5384615384615385E-2</v>
      </c>
      <c r="BS26" s="91">
        <f t="shared" si="23"/>
        <v>8.5470085470085479E-3</v>
      </c>
      <c r="BT26" s="54" t="str">
        <f t="shared" si="31"/>
        <v/>
      </c>
      <c r="BU26" s="54">
        <f t="shared" si="32"/>
        <v>1</v>
      </c>
      <c r="BV26" s="55" t="str">
        <f t="shared" si="10"/>
        <v>Uniform</v>
      </c>
      <c r="BW26" s="54"/>
      <c r="BX26" s="54">
        <v>1.7094017094017094E-3</v>
      </c>
      <c r="BY26" s="54">
        <v>1.5384615384615385E-2</v>
      </c>
      <c r="BZ26" s="91">
        <f t="shared" si="24"/>
        <v>8.5470085470085479E-3</v>
      </c>
      <c r="CA26" s="54" t="str">
        <f t="shared" si="33"/>
        <v/>
      </c>
      <c r="CB26" s="54">
        <f t="shared" si="34"/>
        <v>1</v>
      </c>
      <c r="CC26" s="55" t="str">
        <f t="shared" si="11"/>
        <v>Uniform</v>
      </c>
      <c r="CD26" s="54"/>
    </row>
    <row r="27" spans="1:82" s="57" customFormat="1">
      <c r="A27" s="48"/>
      <c r="B27" s="55"/>
      <c r="C27" s="55" t="s">
        <v>131</v>
      </c>
      <c r="D27" s="55" t="s">
        <v>196</v>
      </c>
      <c r="E27" s="55" t="s">
        <v>7</v>
      </c>
      <c r="F27" s="90">
        <f t="shared" si="12"/>
        <v>1</v>
      </c>
      <c r="G27" s="90">
        <f t="shared" si="13"/>
        <v>100</v>
      </c>
      <c r="H27" s="90">
        <f t="shared" si="14"/>
        <v>10.000000000000002</v>
      </c>
      <c r="I27" s="55"/>
      <c r="J27" s="55">
        <v>3</v>
      </c>
      <c r="K27" s="55" t="str">
        <f t="shared" si="0"/>
        <v>Log</v>
      </c>
      <c r="L27" s="56"/>
      <c r="M27" s="54">
        <v>1</v>
      </c>
      <c r="N27" s="54">
        <v>100</v>
      </c>
      <c r="O27" s="91">
        <f t="shared" si="15"/>
        <v>10.000000000000002</v>
      </c>
      <c r="P27" s="55"/>
      <c r="Q27" s="55">
        <v>3</v>
      </c>
      <c r="R27" s="55" t="str">
        <f t="shared" si="1"/>
        <v>Log</v>
      </c>
      <c r="T27" s="54">
        <v>1</v>
      </c>
      <c r="U27" s="54">
        <v>100</v>
      </c>
      <c r="V27" s="91">
        <f t="shared" si="16"/>
        <v>10.000000000000002</v>
      </c>
      <c r="W27" s="55"/>
      <c r="X27" s="55">
        <v>3</v>
      </c>
      <c r="Y27" s="55" t="str">
        <f t="shared" si="2"/>
        <v>Log</v>
      </c>
      <c r="AA27" s="54">
        <v>1</v>
      </c>
      <c r="AB27" s="54">
        <v>100</v>
      </c>
      <c r="AC27" s="91">
        <f t="shared" si="17"/>
        <v>10.000000000000002</v>
      </c>
      <c r="AD27" s="55"/>
      <c r="AE27" s="55">
        <v>3</v>
      </c>
      <c r="AF27" s="55" t="str">
        <f t="shared" si="3"/>
        <v>Log</v>
      </c>
      <c r="AH27" s="54">
        <v>1</v>
      </c>
      <c r="AI27" s="54">
        <v>100</v>
      </c>
      <c r="AJ27" s="91">
        <f t="shared" si="18"/>
        <v>10.000000000000002</v>
      </c>
      <c r="AK27" s="55"/>
      <c r="AL27" s="55">
        <v>3</v>
      </c>
      <c r="AM27" s="55" t="str">
        <f t="shared" si="4"/>
        <v>Log</v>
      </c>
      <c r="AO27" s="54">
        <v>1</v>
      </c>
      <c r="AP27" s="54">
        <v>100</v>
      </c>
      <c r="AQ27" s="91">
        <f t="shared" si="19"/>
        <v>10.000000000000002</v>
      </c>
      <c r="AR27" s="54" t="str">
        <f t="shared" si="36"/>
        <v/>
      </c>
      <c r="AS27" s="54">
        <f t="shared" si="37"/>
        <v>3</v>
      </c>
      <c r="AT27" s="55" t="str">
        <f t="shared" si="6"/>
        <v>Log</v>
      </c>
      <c r="AU27" s="54"/>
      <c r="AV27" s="54">
        <v>1</v>
      </c>
      <c r="AW27" s="54">
        <v>100</v>
      </c>
      <c r="AX27" s="91">
        <f t="shared" si="20"/>
        <v>10.000000000000002</v>
      </c>
      <c r="AY27" s="54" t="str">
        <f t="shared" si="25"/>
        <v/>
      </c>
      <c r="AZ27" s="54">
        <f t="shared" si="26"/>
        <v>3</v>
      </c>
      <c r="BA27" s="55" t="str">
        <f t="shared" si="7"/>
        <v>Log</v>
      </c>
      <c r="BB27" s="54"/>
      <c r="BC27" s="54">
        <v>1</v>
      </c>
      <c r="BD27" s="54">
        <v>100</v>
      </c>
      <c r="BE27" s="91">
        <f t="shared" si="21"/>
        <v>10.000000000000002</v>
      </c>
      <c r="BF27" s="54" t="str">
        <f t="shared" si="27"/>
        <v/>
      </c>
      <c r="BG27" s="54">
        <f t="shared" si="28"/>
        <v>3</v>
      </c>
      <c r="BH27" s="55" t="str">
        <f t="shared" si="8"/>
        <v>Log</v>
      </c>
      <c r="BI27" s="54"/>
      <c r="BJ27" s="54">
        <v>1</v>
      </c>
      <c r="BK27" s="54">
        <v>100</v>
      </c>
      <c r="BL27" s="91">
        <f t="shared" si="22"/>
        <v>10.000000000000002</v>
      </c>
      <c r="BM27" s="54" t="str">
        <f t="shared" si="29"/>
        <v/>
      </c>
      <c r="BN27" s="54">
        <f t="shared" si="30"/>
        <v>3</v>
      </c>
      <c r="BO27" s="55" t="str">
        <f t="shared" si="9"/>
        <v>Log</v>
      </c>
      <c r="BP27" s="54"/>
      <c r="BQ27" s="54">
        <v>1</v>
      </c>
      <c r="BR27" s="54">
        <v>100</v>
      </c>
      <c r="BS27" s="91">
        <f t="shared" si="23"/>
        <v>10.000000000000002</v>
      </c>
      <c r="BT27" s="54" t="str">
        <f t="shared" si="31"/>
        <v/>
      </c>
      <c r="BU27" s="54">
        <f t="shared" si="32"/>
        <v>3</v>
      </c>
      <c r="BV27" s="55" t="str">
        <f t="shared" si="10"/>
        <v>Log</v>
      </c>
      <c r="BW27" s="54"/>
      <c r="BX27" s="54">
        <v>1</v>
      </c>
      <c r="BY27" s="54">
        <v>100</v>
      </c>
      <c r="BZ27" s="91">
        <f t="shared" si="24"/>
        <v>10.000000000000002</v>
      </c>
      <c r="CA27" s="54" t="str">
        <f t="shared" si="33"/>
        <v/>
      </c>
      <c r="CB27" s="54">
        <f t="shared" si="34"/>
        <v>3</v>
      </c>
      <c r="CC27" s="55" t="str">
        <f t="shared" si="11"/>
        <v>Log</v>
      </c>
      <c r="CD27" s="54"/>
    </row>
    <row r="28" spans="1:82" s="57" customFormat="1">
      <c r="A28" s="48"/>
      <c r="B28" s="55"/>
      <c r="C28" s="55" t="s">
        <v>5</v>
      </c>
      <c r="D28" s="55" t="s">
        <v>197</v>
      </c>
      <c r="E28" s="55"/>
      <c r="F28" s="90">
        <f t="shared" si="12"/>
        <v>-0.03</v>
      </c>
      <c r="G28" s="90">
        <f t="shared" si="13"/>
        <v>0.3</v>
      </c>
      <c r="H28" s="90">
        <f t="shared" si="14"/>
        <v>0.13500000000000001</v>
      </c>
      <c r="I28" s="55"/>
      <c r="J28" s="55">
        <v>1</v>
      </c>
      <c r="K28" s="55" t="str">
        <f t="shared" si="0"/>
        <v>Uniform</v>
      </c>
      <c r="L28" s="56"/>
      <c r="M28" s="54">
        <v>-0.03</v>
      </c>
      <c r="N28" s="54">
        <v>0.3</v>
      </c>
      <c r="O28" s="91">
        <f t="shared" si="15"/>
        <v>0.13500000000000001</v>
      </c>
      <c r="P28" s="55"/>
      <c r="Q28" s="55">
        <v>1</v>
      </c>
      <c r="R28" s="55" t="str">
        <f t="shared" si="1"/>
        <v>Uniform</v>
      </c>
      <c r="T28" s="54">
        <v>-0.03</v>
      </c>
      <c r="U28" s="54">
        <v>0.3</v>
      </c>
      <c r="V28" s="91">
        <f t="shared" si="16"/>
        <v>0.13500000000000001</v>
      </c>
      <c r="W28" s="55"/>
      <c r="X28" s="55">
        <v>1</v>
      </c>
      <c r="Y28" s="55" t="str">
        <f t="shared" si="2"/>
        <v>Uniform</v>
      </c>
      <c r="AA28" s="54">
        <v>-0.03</v>
      </c>
      <c r="AB28" s="54">
        <v>0.3</v>
      </c>
      <c r="AC28" s="91">
        <f t="shared" si="17"/>
        <v>0.13500000000000001</v>
      </c>
      <c r="AD28" s="55"/>
      <c r="AE28" s="55">
        <v>1</v>
      </c>
      <c r="AF28" s="55" t="str">
        <f t="shared" si="3"/>
        <v>Uniform</v>
      </c>
      <c r="AH28" s="54">
        <v>-0.03</v>
      </c>
      <c r="AI28" s="54">
        <v>0.3</v>
      </c>
      <c r="AJ28" s="91">
        <f t="shared" si="18"/>
        <v>0.13500000000000001</v>
      </c>
      <c r="AK28" s="55"/>
      <c r="AL28" s="55">
        <v>1</v>
      </c>
      <c r="AM28" s="55" t="str">
        <f t="shared" si="4"/>
        <v>Uniform</v>
      </c>
      <c r="AO28" s="54">
        <v>-0.03</v>
      </c>
      <c r="AP28" s="54">
        <v>0.3</v>
      </c>
      <c r="AQ28" s="91">
        <f t="shared" si="19"/>
        <v>0.13500000000000001</v>
      </c>
      <c r="AR28" s="54" t="str">
        <f t="shared" si="36"/>
        <v/>
      </c>
      <c r="AS28" s="54">
        <f t="shared" si="37"/>
        <v>1</v>
      </c>
      <c r="AT28" s="55" t="str">
        <f t="shared" si="6"/>
        <v>Uniform</v>
      </c>
      <c r="AU28" s="54"/>
      <c r="AV28" s="54">
        <v>-0.03</v>
      </c>
      <c r="AW28" s="54">
        <v>0.3</v>
      </c>
      <c r="AX28" s="91">
        <f t="shared" si="20"/>
        <v>0.13500000000000001</v>
      </c>
      <c r="AY28" s="54" t="str">
        <f t="shared" si="25"/>
        <v/>
      </c>
      <c r="AZ28" s="54">
        <f t="shared" si="26"/>
        <v>1</v>
      </c>
      <c r="BA28" s="55" t="str">
        <f t="shared" si="7"/>
        <v>Uniform</v>
      </c>
      <c r="BB28" s="54"/>
      <c r="BC28" s="54">
        <v>-0.03</v>
      </c>
      <c r="BD28" s="54">
        <v>0.3</v>
      </c>
      <c r="BE28" s="91">
        <f t="shared" si="21"/>
        <v>0.13500000000000001</v>
      </c>
      <c r="BF28" s="54" t="str">
        <f t="shared" si="27"/>
        <v/>
      </c>
      <c r="BG28" s="54">
        <f t="shared" si="28"/>
        <v>1</v>
      </c>
      <c r="BH28" s="55" t="str">
        <f t="shared" si="8"/>
        <v>Uniform</v>
      </c>
      <c r="BI28" s="54"/>
      <c r="BJ28" s="54">
        <v>-0.03</v>
      </c>
      <c r="BK28" s="54">
        <v>0.3</v>
      </c>
      <c r="BL28" s="91">
        <f t="shared" si="22"/>
        <v>0.13500000000000001</v>
      </c>
      <c r="BM28" s="54" t="str">
        <f t="shared" si="29"/>
        <v/>
      </c>
      <c r="BN28" s="54">
        <f t="shared" si="30"/>
        <v>1</v>
      </c>
      <c r="BO28" s="55" t="str">
        <f t="shared" si="9"/>
        <v>Uniform</v>
      </c>
      <c r="BP28" s="54"/>
      <c r="BQ28" s="54">
        <v>-0.03</v>
      </c>
      <c r="BR28" s="54">
        <v>0.3</v>
      </c>
      <c r="BS28" s="91">
        <f t="shared" si="23"/>
        <v>0.13500000000000001</v>
      </c>
      <c r="BT28" s="54" t="str">
        <f t="shared" si="31"/>
        <v/>
      </c>
      <c r="BU28" s="54">
        <f t="shared" si="32"/>
        <v>1</v>
      </c>
      <c r="BV28" s="55" t="str">
        <f t="shared" si="10"/>
        <v>Uniform</v>
      </c>
      <c r="BW28" s="54"/>
      <c r="BX28" s="54">
        <v>-0.03</v>
      </c>
      <c r="BY28" s="54">
        <v>0.3</v>
      </c>
      <c r="BZ28" s="91">
        <f t="shared" si="24"/>
        <v>0.13500000000000001</v>
      </c>
      <c r="CA28" s="54" t="str">
        <f t="shared" si="33"/>
        <v/>
      </c>
      <c r="CB28" s="54">
        <f t="shared" si="34"/>
        <v>1</v>
      </c>
      <c r="CC28" s="55" t="str">
        <f t="shared" si="11"/>
        <v>Uniform</v>
      </c>
      <c r="CD28" s="54"/>
    </row>
    <row r="29" spans="1:82" s="57" customFormat="1">
      <c r="A29" s="48"/>
      <c r="B29" s="55"/>
      <c r="C29" s="55" t="s">
        <v>264</v>
      </c>
      <c r="D29" s="55" t="s">
        <v>265</v>
      </c>
      <c r="E29" s="55" t="s">
        <v>266</v>
      </c>
      <c r="F29" s="90">
        <f t="shared" si="12"/>
        <v>2.3183397288717886E-5</v>
      </c>
      <c r="G29" s="90">
        <f t="shared" si="13"/>
        <v>1.3910038373230727E-3</v>
      </c>
      <c r="H29" s="90">
        <f t="shared" si="14"/>
        <v>7.0709361730589531E-4</v>
      </c>
      <c r="I29" s="55"/>
      <c r="J29" s="55">
        <v>1</v>
      </c>
      <c r="K29" s="55" t="str">
        <f t="shared" si="0"/>
        <v>Uniform</v>
      </c>
      <c r="L29" s="56"/>
      <c r="M29" s="54">
        <v>2.3183397288717886E-5</v>
      </c>
      <c r="N29" s="54">
        <v>1.3910038373230727E-3</v>
      </c>
      <c r="O29" s="91">
        <f t="shared" si="15"/>
        <v>7.0709361730589531E-4</v>
      </c>
      <c r="P29" s="55"/>
      <c r="Q29" s="55">
        <v>1</v>
      </c>
      <c r="R29" s="55" t="str">
        <f t="shared" si="1"/>
        <v>Uniform</v>
      </c>
      <c r="T29" s="54">
        <v>2.3183397288717886E-5</v>
      </c>
      <c r="U29" s="54">
        <v>1.3910038373230727E-3</v>
      </c>
      <c r="V29" s="91">
        <f t="shared" si="16"/>
        <v>7.0709361730589531E-4</v>
      </c>
      <c r="W29" s="55"/>
      <c r="X29" s="55">
        <v>1</v>
      </c>
      <c r="Y29" s="55" t="str">
        <f t="shared" si="2"/>
        <v>Uniform</v>
      </c>
      <c r="AA29" s="54">
        <v>2.3183397288717886E-5</v>
      </c>
      <c r="AB29" s="54">
        <v>1.3910038373230727E-3</v>
      </c>
      <c r="AC29" s="91">
        <f t="shared" si="17"/>
        <v>7.0709361730589531E-4</v>
      </c>
      <c r="AD29" s="55"/>
      <c r="AE29" s="55">
        <v>1</v>
      </c>
      <c r="AF29" s="55" t="str">
        <f t="shared" si="3"/>
        <v>Uniform</v>
      </c>
      <c r="AH29" s="54">
        <v>2.3183397288717886E-5</v>
      </c>
      <c r="AI29" s="54">
        <v>1.3910038373230727E-3</v>
      </c>
      <c r="AJ29" s="91">
        <f t="shared" si="18"/>
        <v>7.0709361730589531E-4</v>
      </c>
      <c r="AK29" s="55"/>
      <c r="AL29" s="55">
        <v>1</v>
      </c>
      <c r="AM29" s="55" t="str">
        <f t="shared" si="4"/>
        <v>Uniform</v>
      </c>
      <c r="AO29" s="54">
        <v>2.3183397288717886E-5</v>
      </c>
      <c r="AP29" s="54">
        <v>1.3910038373230727E-3</v>
      </c>
      <c r="AQ29" s="91">
        <f t="shared" si="19"/>
        <v>7.0709361730589531E-4</v>
      </c>
      <c r="AR29" s="54" t="str">
        <f t="shared" si="36"/>
        <v/>
      </c>
      <c r="AS29" s="54">
        <f t="shared" si="37"/>
        <v>1</v>
      </c>
      <c r="AT29" s="55" t="str">
        <f t="shared" si="6"/>
        <v>Uniform</v>
      </c>
      <c r="AU29" s="54"/>
      <c r="AV29" s="54">
        <v>2.3183397288717886E-5</v>
      </c>
      <c r="AW29" s="54">
        <v>1.3910038373230727E-3</v>
      </c>
      <c r="AX29" s="91">
        <f t="shared" si="20"/>
        <v>7.0709361730589531E-4</v>
      </c>
      <c r="AY29" s="54" t="str">
        <f t="shared" si="25"/>
        <v/>
      </c>
      <c r="AZ29" s="54">
        <f t="shared" si="26"/>
        <v>1</v>
      </c>
      <c r="BA29" s="55" t="str">
        <f t="shared" si="7"/>
        <v>Uniform</v>
      </c>
      <c r="BB29" s="54"/>
      <c r="BC29" s="54">
        <v>2.3183397288717886E-5</v>
      </c>
      <c r="BD29" s="54">
        <v>1.3910038373230727E-3</v>
      </c>
      <c r="BE29" s="91">
        <f t="shared" si="21"/>
        <v>7.0709361730589531E-4</v>
      </c>
      <c r="BF29" s="54" t="str">
        <f t="shared" si="27"/>
        <v/>
      </c>
      <c r="BG29" s="54">
        <f t="shared" si="28"/>
        <v>1</v>
      </c>
      <c r="BH29" s="55" t="str">
        <f t="shared" si="8"/>
        <v>Uniform</v>
      </c>
      <c r="BI29" s="54"/>
      <c r="BJ29" s="54">
        <v>2.3183397288717886E-5</v>
      </c>
      <c r="BK29" s="54">
        <v>1.3910038373230727E-3</v>
      </c>
      <c r="BL29" s="91">
        <f t="shared" si="22"/>
        <v>7.0709361730589531E-4</v>
      </c>
      <c r="BM29" s="54" t="str">
        <f t="shared" si="29"/>
        <v/>
      </c>
      <c r="BN29" s="54">
        <f t="shared" si="30"/>
        <v>1</v>
      </c>
      <c r="BO29" s="55" t="str">
        <f t="shared" si="9"/>
        <v>Uniform</v>
      </c>
      <c r="BP29" s="54"/>
      <c r="BQ29" s="54">
        <v>2.3183397288717886E-5</v>
      </c>
      <c r="BR29" s="54">
        <v>1.3910038373230727E-3</v>
      </c>
      <c r="BS29" s="91">
        <f t="shared" si="23"/>
        <v>7.0709361730589531E-4</v>
      </c>
      <c r="BT29" s="54" t="str">
        <f t="shared" si="31"/>
        <v/>
      </c>
      <c r="BU29" s="54">
        <f t="shared" si="32"/>
        <v>1</v>
      </c>
      <c r="BV29" s="55" t="str">
        <f t="shared" si="10"/>
        <v>Uniform</v>
      </c>
      <c r="BW29" s="54"/>
      <c r="BX29" s="54">
        <v>2.3183397288717886E-5</v>
      </c>
      <c r="BY29" s="54">
        <v>1.3910038373230727E-3</v>
      </c>
      <c r="BZ29" s="91">
        <f t="shared" si="24"/>
        <v>7.0709361730589531E-4</v>
      </c>
      <c r="CA29" s="54" t="str">
        <f t="shared" si="33"/>
        <v/>
      </c>
      <c r="CB29" s="54">
        <f t="shared" si="34"/>
        <v>1</v>
      </c>
      <c r="CC29" s="55" t="str">
        <f t="shared" si="11"/>
        <v>Uniform</v>
      </c>
      <c r="CD29" s="54"/>
    </row>
    <row r="30" spans="1:82" s="57" customFormat="1">
      <c r="A30" s="48"/>
      <c r="B30" s="55" t="s">
        <v>113</v>
      </c>
      <c r="C30" s="55" t="s">
        <v>136</v>
      </c>
      <c r="D30" s="55" t="s">
        <v>198</v>
      </c>
      <c r="E30" s="55" t="s">
        <v>137</v>
      </c>
      <c r="F30" s="90">
        <f t="shared" si="12"/>
        <v>1E-4</v>
      </c>
      <c r="G30" s="90">
        <f t="shared" si="13"/>
        <v>0.06</v>
      </c>
      <c r="H30" s="90">
        <f t="shared" si="14"/>
        <v>3.005E-2</v>
      </c>
      <c r="I30" s="55"/>
      <c r="J30" s="55">
        <v>1</v>
      </c>
      <c r="K30" s="55" t="str">
        <f t="shared" si="0"/>
        <v>Uniform</v>
      </c>
      <c r="M30" s="62">
        <v>1E-4</v>
      </c>
      <c r="N30" s="63">
        <v>0.06</v>
      </c>
      <c r="O30" s="91">
        <f t="shared" si="15"/>
        <v>2.4494897427831783E-3</v>
      </c>
      <c r="P30" s="55"/>
      <c r="Q30" s="55">
        <v>3</v>
      </c>
      <c r="R30" s="55" t="str">
        <f t="shared" si="1"/>
        <v>Log</v>
      </c>
      <c r="T30" s="62">
        <v>1E-4</v>
      </c>
      <c r="U30" s="63">
        <v>0.06</v>
      </c>
      <c r="V30" s="91">
        <f t="shared" si="16"/>
        <v>2.4494897427831783E-3</v>
      </c>
      <c r="W30" s="55"/>
      <c r="X30" s="55">
        <v>3</v>
      </c>
      <c r="Y30" s="55" t="str">
        <f t="shared" si="2"/>
        <v>Log</v>
      </c>
      <c r="AA30" s="62">
        <v>1E-4</v>
      </c>
      <c r="AB30" s="63">
        <v>0.06</v>
      </c>
      <c r="AC30" s="91">
        <f t="shared" si="17"/>
        <v>2.4494897427831783E-3</v>
      </c>
      <c r="AD30" s="55"/>
      <c r="AE30" s="55">
        <v>3</v>
      </c>
      <c r="AF30" s="55" t="str">
        <f t="shared" si="3"/>
        <v>Log</v>
      </c>
      <c r="AH30" s="62">
        <v>1E-4</v>
      </c>
      <c r="AI30" s="63">
        <v>0.06</v>
      </c>
      <c r="AJ30" s="91">
        <f t="shared" si="18"/>
        <v>2.4494897427831783E-3</v>
      </c>
      <c r="AK30" s="55"/>
      <c r="AL30" s="55">
        <v>3</v>
      </c>
      <c r="AM30" s="55" t="str">
        <f t="shared" si="4"/>
        <v>Log</v>
      </c>
      <c r="AO30" s="54">
        <v>1E-4</v>
      </c>
      <c r="AP30" s="54">
        <v>0.06</v>
      </c>
      <c r="AQ30" s="91">
        <f t="shared" si="19"/>
        <v>2.4494897427831783E-3</v>
      </c>
      <c r="AR30" s="54" t="str">
        <f t="shared" si="36"/>
        <v/>
      </c>
      <c r="AS30" s="54">
        <f t="shared" si="37"/>
        <v>3</v>
      </c>
      <c r="AT30" s="55" t="str">
        <f t="shared" si="6"/>
        <v>Log</v>
      </c>
      <c r="AU30" s="54"/>
      <c r="AV30" s="54">
        <v>1E-4</v>
      </c>
      <c r="AW30" s="54">
        <v>0.06</v>
      </c>
      <c r="AX30" s="91">
        <f t="shared" si="20"/>
        <v>2.4494897427831783E-3</v>
      </c>
      <c r="AY30" s="54" t="str">
        <f t="shared" si="25"/>
        <v/>
      </c>
      <c r="AZ30" s="54">
        <f t="shared" si="26"/>
        <v>3</v>
      </c>
      <c r="BA30" s="55" t="str">
        <f t="shared" si="7"/>
        <v>Log</v>
      </c>
      <c r="BB30" s="54"/>
      <c r="BC30" s="54">
        <v>1E-4</v>
      </c>
      <c r="BD30" s="54">
        <v>0.06</v>
      </c>
      <c r="BE30" s="91">
        <f t="shared" si="21"/>
        <v>2.4494897427831783E-3</v>
      </c>
      <c r="BF30" s="54" t="str">
        <f t="shared" si="27"/>
        <v/>
      </c>
      <c r="BG30" s="54">
        <f t="shared" si="28"/>
        <v>3</v>
      </c>
      <c r="BH30" s="55" t="str">
        <f t="shared" si="8"/>
        <v>Log</v>
      </c>
      <c r="BI30" s="54"/>
      <c r="BJ30" s="54">
        <v>1E-4</v>
      </c>
      <c r="BK30" s="54">
        <v>0.06</v>
      </c>
      <c r="BL30" s="91">
        <f t="shared" si="22"/>
        <v>2.4494897427831783E-3</v>
      </c>
      <c r="BM30" s="54" t="str">
        <f t="shared" si="29"/>
        <v/>
      </c>
      <c r="BN30" s="54">
        <f t="shared" si="30"/>
        <v>3</v>
      </c>
      <c r="BO30" s="55" t="str">
        <f t="shared" si="9"/>
        <v>Log</v>
      </c>
      <c r="BP30" s="54"/>
      <c r="BQ30" s="54">
        <v>1E-4</v>
      </c>
      <c r="BR30" s="54">
        <v>0.06</v>
      </c>
      <c r="BS30" s="91">
        <f t="shared" si="23"/>
        <v>2.4494897427831783E-3</v>
      </c>
      <c r="BT30" s="54" t="str">
        <f t="shared" si="31"/>
        <v/>
      </c>
      <c r="BU30" s="54">
        <f t="shared" si="32"/>
        <v>3</v>
      </c>
      <c r="BV30" s="55" t="str">
        <f t="shared" si="10"/>
        <v>Log</v>
      </c>
      <c r="BW30" s="54"/>
      <c r="BX30" s="54">
        <v>1E-4</v>
      </c>
      <c r="BY30" s="54">
        <v>0.06</v>
      </c>
      <c r="BZ30" s="91">
        <f t="shared" si="24"/>
        <v>2.4494897427831783E-3</v>
      </c>
      <c r="CA30" s="54" t="str">
        <f t="shared" si="33"/>
        <v/>
      </c>
      <c r="CB30" s="54">
        <f t="shared" si="34"/>
        <v>3</v>
      </c>
      <c r="CC30" s="55" t="str">
        <f t="shared" si="11"/>
        <v>Log</v>
      </c>
      <c r="CD30" s="54"/>
    </row>
    <row r="31" spans="1:82" s="57" customFormat="1">
      <c r="A31" s="48"/>
      <c r="B31" s="55"/>
      <c r="C31" s="55" t="s">
        <v>129</v>
      </c>
      <c r="D31" s="55" t="s">
        <v>199</v>
      </c>
      <c r="E31" s="55" t="s">
        <v>8</v>
      </c>
      <c r="F31" s="90">
        <f t="shared" si="12"/>
        <v>5</v>
      </c>
      <c r="G31" s="90">
        <f t="shared" si="13"/>
        <v>30</v>
      </c>
      <c r="H31" s="90">
        <f t="shared" si="14"/>
        <v>17.5</v>
      </c>
      <c r="I31" s="55"/>
      <c r="J31" s="55">
        <v>1</v>
      </c>
      <c r="K31" s="55" t="str">
        <f t="shared" si="0"/>
        <v>Uniform</v>
      </c>
      <c r="L31" s="58"/>
      <c r="M31" s="60">
        <v>5</v>
      </c>
      <c r="N31" s="60">
        <v>30</v>
      </c>
      <c r="O31" s="91">
        <f t="shared" si="15"/>
        <v>17.5</v>
      </c>
      <c r="P31" s="55"/>
      <c r="Q31" s="55">
        <v>1</v>
      </c>
      <c r="R31" s="55" t="str">
        <f t="shared" si="1"/>
        <v>Uniform</v>
      </c>
      <c r="T31" s="60">
        <v>5</v>
      </c>
      <c r="U31" s="60">
        <v>30</v>
      </c>
      <c r="V31" s="91">
        <f t="shared" si="16"/>
        <v>17.5</v>
      </c>
      <c r="W31" s="55"/>
      <c r="X31" s="55">
        <v>1</v>
      </c>
      <c r="Y31" s="55" t="str">
        <f t="shared" si="2"/>
        <v>Uniform</v>
      </c>
      <c r="AA31" s="60">
        <v>5</v>
      </c>
      <c r="AB31" s="60">
        <v>30</v>
      </c>
      <c r="AC31" s="91">
        <f t="shared" si="17"/>
        <v>17.5</v>
      </c>
      <c r="AD31" s="55"/>
      <c r="AE31" s="55">
        <v>1</v>
      </c>
      <c r="AF31" s="55" t="str">
        <f t="shared" si="3"/>
        <v>Uniform</v>
      </c>
      <c r="AH31" s="60">
        <v>5</v>
      </c>
      <c r="AI31" s="60">
        <v>30</v>
      </c>
      <c r="AJ31" s="91">
        <f t="shared" si="18"/>
        <v>17.5</v>
      </c>
      <c r="AK31" s="55"/>
      <c r="AL31" s="55">
        <v>1</v>
      </c>
      <c r="AM31" s="55" t="str">
        <f t="shared" si="4"/>
        <v>Uniform</v>
      </c>
      <c r="AO31" s="54">
        <v>5</v>
      </c>
      <c r="AP31" s="54">
        <v>30</v>
      </c>
      <c r="AQ31" s="91">
        <f t="shared" si="19"/>
        <v>17.5</v>
      </c>
      <c r="AR31" s="54" t="str">
        <f t="shared" si="36"/>
        <v/>
      </c>
      <c r="AS31" s="54">
        <f t="shared" si="37"/>
        <v>1</v>
      </c>
      <c r="AT31" s="55" t="str">
        <f t="shared" si="6"/>
        <v>Uniform</v>
      </c>
      <c r="AU31" s="54"/>
      <c r="AV31" s="54">
        <v>5</v>
      </c>
      <c r="AW31" s="54">
        <v>30</v>
      </c>
      <c r="AX31" s="91">
        <f t="shared" si="20"/>
        <v>17.5</v>
      </c>
      <c r="AY31" s="54" t="str">
        <f t="shared" si="25"/>
        <v/>
      </c>
      <c r="AZ31" s="54">
        <f t="shared" si="26"/>
        <v>1</v>
      </c>
      <c r="BA31" s="55" t="str">
        <f t="shared" si="7"/>
        <v>Uniform</v>
      </c>
      <c r="BB31" s="54"/>
      <c r="BC31" s="54">
        <v>5</v>
      </c>
      <c r="BD31" s="54">
        <v>30</v>
      </c>
      <c r="BE31" s="91">
        <f t="shared" si="21"/>
        <v>17.5</v>
      </c>
      <c r="BF31" s="54" t="str">
        <f t="shared" si="27"/>
        <v/>
      </c>
      <c r="BG31" s="54">
        <f t="shared" si="28"/>
        <v>1</v>
      </c>
      <c r="BH31" s="55" t="str">
        <f t="shared" si="8"/>
        <v>Uniform</v>
      </c>
      <c r="BI31" s="54"/>
      <c r="BJ31" s="54">
        <v>5</v>
      </c>
      <c r="BK31" s="54">
        <v>30</v>
      </c>
      <c r="BL31" s="91">
        <f t="shared" si="22"/>
        <v>17.5</v>
      </c>
      <c r="BM31" s="54" t="str">
        <f t="shared" si="29"/>
        <v/>
      </c>
      <c r="BN31" s="54">
        <f t="shared" si="30"/>
        <v>1</v>
      </c>
      <c r="BO31" s="55" t="str">
        <f t="shared" si="9"/>
        <v>Uniform</v>
      </c>
      <c r="BP31" s="54"/>
      <c r="BQ31" s="54">
        <v>5</v>
      </c>
      <c r="BR31" s="54">
        <v>30</v>
      </c>
      <c r="BS31" s="91">
        <f t="shared" si="23"/>
        <v>17.5</v>
      </c>
      <c r="BT31" s="54" t="str">
        <f t="shared" si="31"/>
        <v/>
      </c>
      <c r="BU31" s="54">
        <f t="shared" si="32"/>
        <v>1</v>
      </c>
      <c r="BV31" s="55" t="str">
        <f t="shared" si="10"/>
        <v>Uniform</v>
      </c>
      <c r="BW31" s="54"/>
      <c r="BX31" s="54">
        <v>5</v>
      </c>
      <c r="BY31" s="54">
        <v>30</v>
      </c>
      <c r="BZ31" s="91">
        <f t="shared" si="24"/>
        <v>17.5</v>
      </c>
      <c r="CA31" s="54" t="str">
        <f t="shared" si="33"/>
        <v/>
      </c>
      <c r="CB31" s="54">
        <f t="shared" si="34"/>
        <v>1</v>
      </c>
      <c r="CC31" s="55" t="str">
        <f t="shared" si="11"/>
        <v>Uniform</v>
      </c>
      <c r="CD31" s="54"/>
    </row>
    <row r="32" spans="1:82" s="57" customFormat="1">
      <c r="A32" s="48"/>
      <c r="B32" s="55"/>
      <c r="C32" s="55" t="s">
        <v>315</v>
      </c>
      <c r="D32" s="55" t="s">
        <v>316</v>
      </c>
      <c r="E32" s="55" t="s">
        <v>64</v>
      </c>
      <c r="F32" s="90">
        <f t="shared" si="12"/>
        <v>0</v>
      </c>
      <c r="G32" s="90">
        <f t="shared" si="13"/>
        <v>16.494134223826176</v>
      </c>
      <c r="H32" s="90">
        <f t="shared" si="14"/>
        <v>8.2470671119130881</v>
      </c>
      <c r="I32" s="55"/>
      <c r="J32" s="55">
        <v>1</v>
      </c>
      <c r="K32" s="55" t="str">
        <f t="shared" si="0"/>
        <v>Uniform</v>
      </c>
      <c r="M32" s="54">
        <v>0</v>
      </c>
      <c r="N32" s="54">
        <v>16.494134223826176</v>
      </c>
      <c r="O32" s="91">
        <f t="shared" si="15"/>
        <v>8.2470671119130881</v>
      </c>
      <c r="P32" s="55"/>
      <c r="Q32" s="55">
        <v>1</v>
      </c>
      <c r="R32" s="55" t="str">
        <f t="shared" si="1"/>
        <v>Uniform</v>
      </c>
      <c r="T32" s="54">
        <v>0</v>
      </c>
      <c r="U32" s="54">
        <v>16.494134223826176</v>
      </c>
      <c r="V32" s="91">
        <f t="shared" si="16"/>
        <v>8.2470671119130881</v>
      </c>
      <c r="W32" s="55"/>
      <c r="X32" s="55">
        <v>1</v>
      </c>
      <c r="Y32" s="55" t="str">
        <f t="shared" si="2"/>
        <v>Uniform</v>
      </c>
      <c r="AA32" s="54">
        <v>0</v>
      </c>
      <c r="AB32" s="54">
        <v>16.494134223826176</v>
      </c>
      <c r="AC32" s="91">
        <f t="shared" si="17"/>
        <v>8.2470671119130881</v>
      </c>
      <c r="AD32" s="55"/>
      <c r="AE32" s="55">
        <v>1</v>
      </c>
      <c r="AF32" s="55" t="str">
        <f t="shared" si="3"/>
        <v>Uniform</v>
      </c>
      <c r="AH32" s="54">
        <v>0</v>
      </c>
      <c r="AI32" s="54">
        <v>16.494134223826176</v>
      </c>
      <c r="AJ32" s="91">
        <f t="shared" si="18"/>
        <v>8.2470671119130881</v>
      </c>
      <c r="AK32" s="55"/>
      <c r="AL32" s="55">
        <v>1</v>
      </c>
      <c r="AM32" s="55" t="str">
        <f t="shared" si="4"/>
        <v>Uniform</v>
      </c>
      <c r="AO32" s="54">
        <v>0</v>
      </c>
      <c r="AP32" s="54">
        <v>16.494134223826176</v>
      </c>
      <c r="AQ32" s="91">
        <f t="shared" si="19"/>
        <v>8.2470671119130881</v>
      </c>
      <c r="AR32" s="54" t="str">
        <f t="shared" si="36"/>
        <v/>
      </c>
      <c r="AS32" s="54">
        <f t="shared" si="37"/>
        <v>1</v>
      </c>
      <c r="AT32" s="55" t="str">
        <f t="shared" si="6"/>
        <v>Uniform</v>
      </c>
      <c r="AU32" s="54"/>
      <c r="AV32" s="54">
        <v>0</v>
      </c>
      <c r="AW32" s="54">
        <v>16.494134223826176</v>
      </c>
      <c r="AX32" s="91">
        <f t="shared" si="20"/>
        <v>8.2470671119130881</v>
      </c>
      <c r="AY32" s="54" t="str">
        <f t="shared" si="25"/>
        <v/>
      </c>
      <c r="AZ32" s="54">
        <f t="shared" si="26"/>
        <v>1</v>
      </c>
      <c r="BA32" s="55" t="str">
        <f t="shared" si="7"/>
        <v>Uniform</v>
      </c>
      <c r="BB32" s="54"/>
      <c r="BC32" s="54">
        <v>0</v>
      </c>
      <c r="BD32" s="54">
        <v>16.494134223826176</v>
      </c>
      <c r="BE32" s="91">
        <f t="shared" si="21"/>
        <v>8.2470671119130881</v>
      </c>
      <c r="BF32" s="54" t="str">
        <f t="shared" si="27"/>
        <v/>
      </c>
      <c r="BG32" s="54">
        <f t="shared" si="28"/>
        <v>1</v>
      </c>
      <c r="BH32" s="55" t="str">
        <f t="shared" si="8"/>
        <v>Uniform</v>
      </c>
      <c r="BI32" s="54"/>
      <c r="BJ32" s="54">
        <v>0</v>
      </c>
      <c r="BK32" s="54">
        <v>16.494134223826176</v>
      </c>
      <c r="BL32" s="91">
        <f t="shared" si="22"/>
        <v>8.2470671119130881</v>
      </c>
      <c r="BM32" s="54" t="str">
        <f t="shared" si="29"/>
        <v/>
      </c>
      <c r="BN32" s="54">
        <f t="shared" si="30"/>
        <v>1</v>
      </c>
      <c r="BO32" s="55" t="str">
        <f t="shared" si="9"/>
        <v>Uniform</v>
      </c>
      <c r="BP32" s="54"/>
      <c r="BQ32" s="54">
        <v>0</v>
      </c>
      <c r="BR32" s="54">
        <v>16.494134223826176</v>
      </c>
      <c r="BS32" s="91">
        <f t="shared" si="23"/>
        <v>8.2470671119130881</v>
      </c>
      <c r="BT32" s="54" t="str">
        <f t="shared" si="31"/>
        <v/>
      </c>
      <c r="BU32" s="54">
        <f t="shared" si="32"/>
        <v>1</v>
      </c>
      <c r="BV32" s="55" t="str">
        <f t="shared" si="10"/>
        <v>Uniform</v>
      </c>
      <c r="BW32" s="54"/>
      <c r="BX32" s="54">
        <v>0</v>
      </c>
      <c r="BY32" s="54">
        <v>16.494134223826176</v>
      </c>
      <c r="BZ32" s="91">
        <f t="shared" si="24"/>
        <v>8.2470671119130881</v>
      </c>
      <c r="CA32" s="54" t="str">
        <f t="shared" si="33"/>
        <v/>
      </c>
      <c r="CB32" s="54">
        <f t="shared" si="34"/>
        <v>1</v>
      </c>
      <c r="CC32" s="55" t="str">
        <f t="shared" si="11"/>
        <v>Uniform</v>
      </c>
      <c r="CD32" s="54"/>
    </row>
    <row r="33" spans="1:82" s="57" customFormat="1">
      <c r="A33" s="48"/>
      <c r="B33" s="55"/>
      <c r="C33" s="55" t="s">
        <v>1</v>
      </c>
      <c r="D33" s="55" t="s">
        <v>200</v>
      </c>
      <c r="E33" s="55" t="s">
        <v>280</v>
      </c>
      <c r="F33" s="90">
        <f t="shared" si="12"/>
        <v>0</v>
      </c>
      <c r="G33" s="90">
        <f t="shared" si="13"/>
        <v>62.79</v>
      </c>
      <c r="H33" s="90">
        <f t="shared" si="14"/>
        <v>31.395</v>
      </c>
      <c r="I33" s="55"/>
      <c r="J33" s="55">
        <v>1</v>
      </c>
      <c r="K33" s="55" t="str">
        <f t="shared" si="0"/>
        <v>Uniform</v>
      </c>
      <c r="L33" s="64"/>
      <c r="M33" s="54">
        <v>0</v>
      </c>
      <c r="N33" s="54">
        <v>62.79</v>
      </c>
      <c r="O33" s="91">
        <f t="shared" si="15"/>
        <v>31.395</v>
      </c>
      <c r="P33" s="55"/>
      <c r="Q33" s="55">
        <v>1</v>
      </c>
      <c r="R33" s="55" t="str">
        <f t="shared" si="1"/>
        <v>Uniform</v>
      </c>
      <c r="T33" s="54">
        <v>0</v>
      </c>
      <c r="U33" s="54">
        <v>62.79</v>
      </c>
      <c r="V33" s="91">
        <f t="shared" si="16"/>
        <v>31.395</v>
      </c>
      <c r="W33" s="55"/>
      <c r="X33" s="55">
        <v>1</v>
      </c>
      <c r="Y33" s="55" t="str">
        <f t="shared" si="2"/>
        <v>Uniform</v>
      </c>
      <c r="AA33" s="54">
        <v>0</v>
      </c>
      <c r="AB33" s="54">
        <v>62.79</v>
      </c>
      <c r="AC33" s="91">
        <f t="shared" si="17"/>
        <v>31.395</v>
      </c>
      <c r="AD33" s="55"/>
      <c r="AE33" s="55">
        <v>1</v>
      </c>
      <c r="AF33" s="55" t="str">
        <f t="shared" si="3"/>
        <v>Uniform</v>
      </c>
      <c r="AH33" s="54">
        <v>0</v>
      </c>
      <c r="AI33" s="54">
        <v>62.79</v>
      </c>
      <c r="AJ33" s="91">
        <f t="shared" si="18"/>
        <v>31.395</v>
      </c>
      <c r="AK33" s="55"/>
      <c r="AL33" s="55">
        <v>1</v>
      </c>
      <c r="AM33" s="55" t="str">
        <f t="shared" si="4"/>
        <v>Uniform</v>
      </c>
      <c r="AO33" s="54">
        <v>0</v>
      </c>
      <c r="AP33" s="54">
        <v>62.79</v>
      </c>
      <c r="AQ33" s="91">
        <f t="shared" si="19"/>
        <v>31.395</v>
      </c>
      <c r="AR33" s="54" t="str">
        <f t="shared" si="36"/>
        <v/>
      </c>
      <c r="AS33" s="54">
        <f t="shared" si="37"/>
        <v>1</v>
      </c>
      <c r="AT33" s="55" t="str">
        <f t="shared" si="6"/>
        <v>Uniform</v>
      </c>
      <c r="AU33" s="54"/>
      <c r="AV33" s="54">
        <v>0</v>
      </c>
      <c r="AW33" s="54">
        <v>62.79</v>
      </c>
      <c r="AX33" s="91">
        <f t="shared" si="20"/>
        <v>31.395</v>
      </c>
      <c r="AY33" s="54" t="str">
        <f t="shared" si="25"/>
        <v/>
      </c>
      <c r="AZ33" s="54">
        <f t="shared" si="26"/>
        <v>1</v>
      </c>
      <c r="BA33" s="55" t="str">
        <f t="shared" si="7"/>
        <v>Uniform</v>
      </c>
      <c r="BB33" s="54"/>
      <c r="BC33" s="54">
        <v>0</v>
      </c>
      <c r="BD33" s="54">
        <v>62.79</v>
      </c>
      <c r="BE33" s="91">
        <f t="shared" si="21"/>
        <v>31.395</v>
      </c>
      <c r="BF33" s="54" t="str">
        <f t="shared" si="27"/>
        <v/>
      </c>
      <c r="BG33" s="54">
        <f t="shared" si="28"/>
        <v>1</v>
      </c>
      <c r="BH33" s="55" t="str">
        <f t="shared" si="8"/>
        <v>Uniform</v>
      </c>
      <c r="BI33" s="54"/>
      <c r="BJ33" s="54">
        <v>0</v>
      </c>
      <c r="BK33" s="54">
        <v>62.79</v>
      </c>
      <c r="BL33" s="91">
        <f t="shared" si="22"/>
        <v>31.395</v>
      </c>
      <c r="BM33" s="54" t="str">
        <f t="shared" si="29"/>
        <v/>
      </c>
      <c r="BN33" s="54">
        <f t="shared" si="30"/>
        <v>1</v>
      </c>
      <c r="BO33" s="55" t="str">
        <f t="shared" si="9"/>
        <v>Uniform</v>
      </c>
      <c r="BP33" s="54"/>
      <c r="BQ33" s="54">
        <v>0</v>
      </c>
      <c r="BR33" s="54">
        <v>62.79</v>
      </c>
      <c r="BS33" s="91">
        <f t="shared" si="23"/>
        <v>31.395</v>
      </c>
      <c r="BT33" s="54" t="str">
        <f t="shared" si="31"/>
        <v/>
      </c>
      <c r="BU33" s="54">
        <f t="shared" si="32"/>
        <v>1</v>
      </c>
      <c r="BV33" s="55" t="str">
        <f t="shared" si="10"/>
        <v>Uniform</v>
      </c>
      <c r="BW33" s="54"/>
      <c r="BX33" s="54">
        <v>0</v>
      </c>
      <c r="BY33" s="54">
        <v>62.79</v>
      </c>
      <c r="BZ33" s="91">
        <f t="shared" si="24"/>
        <v>31.395</v>
      </c>
      <c r="CA33" s="54" t="str">
        <f t="shared" si="33"/>
        <v/>
      </c>
      <c r="CB33" s="54">
        <f t="shared" si="34"/>
        <v>1</v>
      </c>
      <c r="CC33" s="55" t="str">
        <f t="shared" si="11"/>
        <v>Uniform</v>
      </c>
      <c r="CD33" s="54"/>
    </row>
    <row r="34" spans="1:82" s="57" customFormat="1">
      <c r="A34" s="48"/>
      <c r="B34" s="55"/>
      <c r="C34" s="55" t="s">
        <v>283</v>
      </c>
      <c r="D34" s="55" t="s">
        <v>282</v>
      </c>
      <c r="E34" s="55"/>
      <c r="F34" s="90"/>
      <c r="G34" s="90"/>
      <c r="H34" s="90">
        <v>4.8899999999999997</v>
      </c>
      <c r="I34" s="55">
        <v>1.8</v>
      </c>
      <c r="J34" s="55">
        <v>2</v>
      </c>
      <c r="K34" s="55" t="str">
        <f t="shared" si="0"/>
        <v>Normal</v>
      </c>
      <c r="M34" s="54"/>
      <c r="N34" s="54"/>
      <c r="O34" s="91">
        <v>4.8899999999999997</v>
      </c>
      <c r="P34" s="55">
        <v>1.8</v>
      </c>
      <c r="Q34" s="55">
        <v>2</v>
      </c>
      <c r="R34" s="55" t="str">
        <f t="shared" si="1"/>
        <v>Normal</v>
      </c>
      <c r="T34" s="54"/>
      <c r="U34" s="54"/>
      <c r="V34" s="91">
        <v>4.8899999999999997</v>
      </c>
      <c r="W34" s="55">
        <v>1.8</v>
      </c>
      <c r="X34" s="55">
        <v>2</v>
      </c>
      <c r="Y34" s="55" t="str">
        <f t="shared" si="2"/>
        <v>Normal</v>
      </c>
      <c r="AA34" s="54"/>
      <c r="AB34" s="54"/>
      <c r="AC34" s="91">
        <v>4.8899999999999997</v>
      </c>
      <c r="AD34" s="55">
        <v>1.8</v>
      </c>
      <c r="AE34" s="55">
        <v>2</v>
      </c>
      <c r="AF34" s="55" t="str">
        <f t="shared" si="3"/>
        <v>Normal</v>
      </c>
      <c r="AH34" s="54"/>
      <c r="AI34" s="54"/>
      <c r="AJ34" s="91">
        <v>4.8899999999999997</v>
      </c>
      <c r="AK34" s="55">
        <v>1.8</v>
      </c>
      <c r="AL34" s="55">
        <v>2</v>
      </c>
      <c r="AM34" s="55" t="str">
        <f t="shared" si="4"/>
        <v>Normal</v>
      </c>
      <c r="AO34" s="54" t="s">
        <v>322</v>
      </c>
      <c r="AP34" s="54" t="s">
        <v>322</v>
      </c>
      <c r="AQ34" s="91">
        <v>4.8899999999999997</v>
      </c>
      <c r="AR34" s="55">
        <v>1.8</v>
      </c>
      <c r="AS34" s="54">
        <f t="shared" si="37"/>
        <v>2</v>
      </c>
      <c r="AT34" s="55" t="str">
        <f t="shared" si="6"/>
        <v>Normal</v>
      </c>
      <c r="AU34" s="54"/>
      <c r="AV34" s="54" t="s">
        <v>322</v>
      </c>
      <c r="AW34" s="54" t="s">
        <v>322</v>
      </c>
      <c r="AX34" s="91">
        <v>4.8899999999999997</v>
      </c>
      <c r="AY34" s="55">
        <v>1.8</v>
      </c>
      <c r="AZ34" s="54">
        <f t="shared" si="26"/>
        <v>2</v>
      </c>
      <c r="BA34" s="55" t="str">
        <f t="shared" si="7"/>
        <v>Normal</v>
      </c>
      <c r="BB34" s="54"/>
      <c r="BC34" s="54" t="s">
        <v>322</v>
      </c>
      <c r="BD34" s="54" t="s">
        <v>322</v>
      </c>
      <c r="BE34" s="91">
        <v>4.8899999999999997</v>
      </c>
      <c r="BF34" s="55">
        <v>1.8</v>
      </c>
      <c r="BG34" s="54">
        <f t="shared" si="28"/>
        <v>2</v>
      </c>
      <c r="BH34" s="55" t="str">
        <f t="shared" si="8"/>
        <v>Normal</v>
      </c>
      <c r="BI34" s="54"/>
      <c r="BJ34" s="54" t="s">
        <v>322</v>
      </c>
      <c r="BK34" s="54" t="s">
        <v>322</v>
      </c>
      <c r="BL34" s="91">
        <v>4.8899999999999997</v>
      </c>
      <c r="BM34" s="55">
        <v>1.8</v>
      </c>
      <c r="BN34" s="54">
        <f t="shared" si="30"/>
        <v>2</v>
      </c>
      <c r="BO34" s="55" t="str">
        <f t="shared" si="9"/>
        <v>Normal</v>
      </c>
      <c r="BP34" s="54"/>
      <c r="BQ34" s="54" t="s">
        <v>322</v>
      </c>
      <c r="BR34" s="54" t="s">
        <v>322</v>
      </c>
      <c r="BS34" s="91">
        <v>4.8899999999999997</v>
      </c>
      <c r="BT34" s="55">
        <v>1.8</v>
      </c>
      <c r="BU34" s="54">
        <f t="shared" si="32"/>
        <v>2</v>
      </c>
      <c r="BV34" s="55" t="str">
        <f t="shared" si="10"/>
        <v>Normal</v>
      </c>
      <c r="BW34" s="54"/>
      <c r="BX34" s="54" t="s">
        <v>322</v>
      </c>
      <c r="BY34" s="54" t="s">
        <v>322</v>
      </c>
      <c r="BZ34" s="91">
        <v>4.8899999999999997</v>
      </c>
      <c r="CA34" s="55">
        <v>1.8</v>
      </c>
      <c r="CB34" s="54">
        <f t="shared" si="34"/>
        <v>2</v>
      </c>
      <c r="CC34" s="55" t="str">
        <f t="shared" si="11"/>
        <v>Normal</v>
      </c>
      <c r="CD34" s="54"/>
    </row>
    <row r="35" spans="1:82" s="57" customFormat="1">
      <c r="A35" s="48" t="s">
        <v>13</v>
      </c>
      <c r="B35" s="55" t="s">
        <v>161</v>
      </c>
      <c r="C35" s="55" t="s">
        <v>337</v>
      </c>
      <c r="D35" s="55" t="s">
        <v>339</v>
      </c>
      <c r="E35" s="55" t="s">
        <v>343</v>
      </c>
      <c r="F35" s="90">
        <f t="shared" si="12"/>
        <v>22.400000000000002</v>
      </c>
      <c r="G35" s="90">
        <f t="shared" si="13"/>
        <v>111</v>
      </c>
      <c r="H35" s="90">
        <f t="shared" ref="H35:H38" si="38">IF(J35=1, AVERAGE(F35,G35),  EXP(AVERAGE(LN(F35), LN(G35))))</f>
        <v>66.7</v>
      </c>
      <c r="I35" s="55"/>
      <c r="J35" s="55">
        <v>1</v>
      </c>
      <c r="K35" s="55" t="str">
        <f t="shared" si="0"/>
        <v>Uniform</v>
      </c>
      <c r="M35" s="54">
        <v>28</v>
      </c>
      <c r="N35" s="54">
        <v>111</v>
      </c>
      <c r="O35" s="91">
        <f t="shared" ref="O35:O38" si="39">IF(Q35=1, AVERAGE(M35,N35),  EXP(AVERAGE(LN(M35), LN(N35))))</f>
        <v>69.5</v>
      </c>
      <c r="P35" s="55"/>
      <c r="Q35" s="55">
        <v>1</v>
      </c>
      <c r="R35" s="55" t="str">
        <f t="shared" si="1"/>
        <v>Uniform</v>
      </c>
      <c r="T35" s="54">
        <f>$M$35</f>
        <v>28</v>
      </c>
      <c r="U35" s="54">
        <f>$N$35</f>
        <v>111</v>
      </c>
      <c r="V35" s="91">
        <f t="shared" ref="V35:V38" si="40">IF(X35=1, AVERAGE(T35,U35),  EXP(AVERAGE(LN(T35), LN(U35))))</f>
        <v>69.5</v>
      </c>
      <c r="W35" s="55"/>
      <c r="X35" s="55">
        <v>1</v>
      </c>
      <c r="Y35" s="55" t="str">
        <f t="shared" si="2"/>
        <v>Uniform</v>
      </c>
      <c r="AA35" s="54">
        <f>T35*(1-0.2*3/8)</f>
        <v>25.900000000000002</v>
      </c>
      <c r="AB35" s="54">
        <f>U35*(1-0.2*3/8)</f>
        <v>102.67500000000001</v>
      </c>
      <c r="AC35" s="91">
        <f t="shared" ref="AC35:AC38" si="41">IF(AE35=1, AVERAGE(AA35,AB35),  EXP(AVERAGE(LN(AA35), LN(AB35))))</f>
        <v>64.287500000000009</v>
      </c>
      <c r="AD35" s="55"/>
      <c r="AE35" s="55">
        <v>1</v>
      </c>
      <c r="AF35" s="55" t="str">
        <f t="shared" si="3"/>
        <v>Uniform</v>
      </c>
      <c r="AH35" s="54">
        <f>T35*0.8</f>
        <v>22.400000000000002</v>
      </c>
      <c r="AI35" s="54">
        <f>U35*0.8</f>
        <v>88.800000000000011</v>
      </c>
      <c r="AJ35" s="91">
        <f t="shared" ref="AJ35:AJ38" si="42">IF(AL35=1, AVERAGE(AH35,AI35),  EXP(AVERAGE(LN(AH35), LN(AI35))))</f>
        <v>55.600000000000009</v>
      </c>
      <c r="AK35" s="55"/>
      <c r="AL35" s="55">
        <v>1</v>
      </c>
      <c r="AM35" s="55" t="str">
        <f t="shared" si="4"/>
        <v>Uniform</v>
      </c>
      <c r="AO35" s="54">
        <f>$M$35</f>
        <v>28</v>
      </c>
      <c r="AP35" s="54">
        <f>$N$35</f>
        <v>111</v>
      </c>
      <c r="AQ35" s="91">
        <f t="shared" ref="AQ35:AQ36" si="43">IF(AS35=1, AVERAGE(AO35,AP35),  EXP(AVERAGE(LN(AO35), LN(AP35))))</f>
        <v>69.5</v>
      </c>
      <c r="AR35" s="55"/>
      <c r="AS35" s="55">
        <v>1</v>
      </c>
      <c r="AT35" s="55" t="str">
        <f t="shared" si="6"/>
        <v>Uniform</v>
      </c>
      <c r="AV35" s="54">
        <f>AO35*(1-0.2*3/8)</f>
        <v>25.900000000000002</v>
      </c>
      <c r="AW35" s="54">
        <f>AP35*(1-0.2*3/8)</f>
        <v>102.67500000000001</v>
      </c>
      <c r="AX35" s="91">
        <f t="shared" ref="AX35:AX36" si="44">IF(AZ35=1, AVERAGE(AV35,AW35),  EXP(AVERAGE(LN(AV35), LN(AW35))))</f>
        <v>64.287500000000009</v>
      </c>
      <c r="AY35" s="55"/>
      <c r="AZ35" s="55">
        <v>1</v>
      </c>
      <c r="BA35" s="55" t="str">
        <f t="shared" si="7"/>
        <v>Uniform</v>
      </c>
      <c r="BC35" s="54">
        <f>AO35*0.8</f>
        <v>22.400000000000002</v>
      </c>
      <c r="BD35" s="54">
        <f>AP35*0.8</f>
        <v>88.800000000000011</v>
      </c>
      <c r="BE35" s="91">
        <f t="shared" ref="BE35:BE36" si="45">IF(BG35=1, AVERAGE(BC35,BD35),  EXP(AVERAGE(LN(BC35), LN(BD35))))</f>
        <v>55.600000000000009</v>
      </c>
      <c r="BF35" s="55"/>
      <c r="BG35" s="55">
        <v>1</v>
      </c>
      <c r="BH35" s="55" t="str">
        <f t="shared" si="8"/>
        <v>Uniform</v>
      </c>
      <c r="BI35" s="54"/>
      <c r="BJ35" s="54">
        <f>$M$35</f>
        <v>28</v>
      </c>
      <c r="BK35" s="54">
        <f>$N$35</f>
        <v>111</v>
      </c>
      <c r="BL35" s="91">
        <f t="shared" ref="BL35:BL36" si="46">IF(BN35=1, AVERAGE(BJ35,BK35),  EXP(AVERAGE(LN(BJ35), LN(BK35))))</f>
        <v>69.5</v>
      </c>
      <c r="BM35" s="55"/>
      <c r="BN35" s="55">
        <v>1</v>
      </c>
      <c r="BO35" s="55" t="str">
        <f t="shared" si="9"/>
        <v>Uniform</v>
      </c>
      <c r="BQ35" s="54">
        <f>BJ35*(1-0.2*3/8)</f>
        <v>25.900000000000002</v>
      </c>
      <c r="BR35" s="54">
        <f>BK35*(1-0.2*3/8)</f>
        <v>102.67500000000001</v>
      </c>
      <c r="BS35" s="91">
        <f t="shared" ref="BS35:BS36" si="47">IF(BU35=1, AVERAGE(BQ35,BR35),  EXP(AVERAGE(LN(BQ35), LN(BR35))))</f>
        <v>64.287500000000009</v>
      </c>
      <c r="BT35" s="55"/>
      <c r="BU35" s="55">
        <v>1</v>
      </c>
      <c r="BV35" s="55" t="str">
        <f t="shared" si="10"/>
        <v>Uniform</v>
      </c>
      <c r="BX35" s="54">
        <f>BJ35*0.8</f>
        <v>22.400000000000002</v>
      </c>
      <c r="BY35" s="54">
        <f>BK35*0.8</f>
        <v>88.800000000000011</v>
      </c>
      <c r="BZ35" s="91">
        <f t="shared" ref="BZ35:BZ36" si="48">IF(CB35=1, AVERAGE(BX35,BY35),  EXP(AVERAGE(LN(BX35), LN(BY35))))</f>
        <v>55.600000000000009</v>
      </c>
      <c r="CA35" s="55"/>
      <c r="CB35" s="55">
        <v>1</v>
      </c>
      <c r="CC35" s="55" t="str">
        <f t="shared" si="11"/>
        <v>Uniform</v>
      </c>
      <c r="CD35" s="54"/>
    </row>
    <row r="36" spans="1:82" s="57" customFormat="1" ht="15">
      <c r="C36" s="55" t="s">
        <v>344</v>
      </c>
      <c r="D36" s="55" t="s">
        <v>224</v>
      </c>
      <c r="E36" s="55" t="s">
        <v>225</v>
      </c>
      <c r="F36" s="90">
        <f t="shared" si="12"/>
        <v>87.008533333333332</v>
      </c>
      <c r="G36" s="90">
        <f t="shared" si="13"/>
        <v>829.91764705882349</v>
      </c>
      <c r="H36" s="90">
        <f t="shared" si="38"/>
        <v>458.46309019607838</v>
      </c>
      <c r="I36" s="55"/>
      <c r="J36" s="55">
        <v>1</v>
      </c>
      <c r="K36" s="55" t="str">
        <f t="shared" si="0"/>
        <v>Uniform</v>
      </c>
      <c r="M36" s="65">
        <f>(M35*beccs!F25*beccs!F26+beccs!F30+beccs!F33)*44/12</f>
        <v>108.76066666666667</v>
      </c>
      <c r="N36" s="65">
        <f>(N35*beccs!G25*beccs!G26+beccs!G30+beccs!G33)*44/12</f>
        <v>829.91764705882349</v>
      </c>
      <c r="O36" s="91">
        <f t="shared" si="39"/>
        <v>469.33915686274509</v>
      </c>
      <c r="P36" s="55"/>
      <c r="Q36" s="55">
        <v>1</v>
      </c>
      <c r="R36" s="55" t="str">
        <f t="shared" si="1"/>
        <v>Uniform</v>
      </c>
      <c r="T36" s="65">
        <f>$M$36</f>
        <v>108.76066666666667</v>
      </c>
      <c r="U36" s="65">
        <f>$N$36</f>
        <v>829.91764705882349</v>
      </c>
      <c r="V36" s="91">
        <f t="shared" si="40"/>
        <v>469.33915686274509</v>
      </c>
      <c r="W36" s="55"/>
      <c r="X36" s="55">
        <v>1</v>
      </c>
      <c r="Y36" s="55" t="str">
        <f t="shared" si="2"/>
        <v>Uniform</v>
      </c>
      <c r="AA36" s="54">
        <f>T36*(1-0.2*3/8)</f>
        <v>100.60361666666667</v>
      </c>
      <c r="AB36" s="54">
        <f>U36*(1-0.2*3/8)</f>
        <v>767.67382352941172</v>
      </c>
      <c r="AC36" s="91">
        <f t="shared" si="41"/>
        <v>434.13872009803919</v>
      </c>
      <c r="AD36" s="55"/>
      <c r="AE36" s="55">
        <v>1</v>
      </c>
      <c r="AF36" s="55" t="str">
        <f t="shared" si="3"/>
        <v>Uniform</v>
      </c>
      <c r="AH36" s="54">
        <f>T36*0.8</f>
        <v>87.008533333333332</v>
      </c>
      <c r="AI36" s="54">
        <f>U36*0.8</f>
        <v>663.93411764705888</v>
      </c>
      <c r="AJ36" s="91">
        <f t="shared" si="42"/>
        <v>375.47132549019614</v>
      </c>
      <c r="AK36" s="55"/>
      <c r="AL36" s="55">
        <v>1</v>
      </c>
      <c r="AM36" s="55" t="str">
        <f t="shared" si="4"/>
        <v>Uniform</v>
      </c>
      <c r="AO36" s="65">
        <f>$M$36</f>
        <v>108.76066666666667</v>
      </c>
      <c r="AP36" s="65">
        <f>$N$36</f>
        <v>829.91764705882349</v>
      </c>
      <c r="AQ36" s="91">
        <f t="shared" si="43"/>
        <v>469.33915686274509</v>
      </c>
      <c r="AR36" s="55"/>
      <c r="AS36" s="55">
        <v>1</v>
      </c>
      <c r="AT36" s="55" t="str">
        <f t="shared" si="6"/>
        <v>Uniform</v>
      </c>
      <c r="AV36" s="54">
        <f>AO36*(1-0.2*3/8)</f>
        <v>100.60361666666667</v>
      </c>
      <c r="AW36" s="54">
        <f>AP36*(1-0.2*3/8)</f>
        <v>767.67382352941172</v>
      </c>
      <c r="AX36" s="91">
        <f t="shared" si="44"/>
        <v>434.13872009803919</v>
      </c>
      <c r="AY36" s="55"/>
      <c r="AZ36" s="55">
        <v>1</v>
      </c>
      <c r="BA36" s="55" t="str">
        <f t="shared" si="7"/>
        <v>Uniform</v>
      </c>
      <c r="BC36" s="54">
        <f>AO36*0.8</f>
        <v>87.008533333333332</v>
      </c>
      <c r="BD36" s="54">
        <f>AP36*0.8</f>
        <v>663.93411764705888</v>
      </c>
      <c r="BE36" s="91">
        <f t="shared" si="45"/>
        <v>375.47132549019614</v>
      </c>
      <c r="BF36" s="54" t="str">
        <f t="shared" si="27"/>
        <v/>
      </c>
      <c r="BG36" s="54">
        <f t="shared" si="28"/>
        <v>1</v>
      </c>
      <c r="BH36" s="55" t="str">
        <f t="shared" si="8"/>
        <v>Uniform</v>
      </c>
      <c r="BI36" s="54"/>
      <c r="BJ36" s="65">
        <f>$M$36</f>
        <v>108.76066666666667</v>
      </c>
      <c r="BK36" s="65">
        <f>$N$36</f>
        <v>829.91764705882349</v>
      </c>
      <c r="BL36" s="91">
        <f t="shared" si="46"/>
        <v>469.33915686274509</v>
      </c>
      <c r="BM36" s="55"/>
      <c r="BN36" s="55">
        <v>1</v>
      </c>
      <c r="BO36" s="55" t="str">
        <f t="shared" si="9"/>
        <v>Uniform</v>
      </c>
      <c r="BQ36" s="54">
        <f>BJ36*(1-0.2*3/8)</f>
        <v>100.60361666666667</v>
      </c>
      <c r="BR36" s="54">
        <f>BK36*(1-0.2*3/8)</f>
        <v>767.67382352941172</v>
      </c>
      <c r="BS36" s="91">
        <f t="shared" si="47"/>
        <v>434.13872009803919</v>
      </c>
      <c r="BT36" s="55"/>
      <c r="BU36" s="55">
        <v>1</v>
      </c>
      <c r="BV36" s="55" t="str">
        <f t="shared" si="10"/>
        <v>Uniform</v>
      </c>
      <c r="BX36" s="54">
        <f>BJ36*0.8</f>
        <v>87.008533333333332</v>
      </c>
      <c r="BY36" s="54">
        <f>BK36*0.8</f>
        <v>663.93411764705888</v>
      </c>
      <c r="BZ36" s="91">
        <f t="shared" si="48"/>
        <v>375.47132549019614</v>
      </c>
      <c r="CA36" s="54" t="str">
        <f t="shared" si="33"/>
        <v/>
      </c>
      <c r="CB36" s="54">
        <f t="shared" si="34"/>
        <v>1</v>
      </c>
      <c r="CC36" s="55" t="str">
        <f t="shared" si="11"/>
        <v>Uniform</v>
      </c>
      <c r="CD36" s="54"/>
    </row>
    <row r="37" spans="1:82" s="57" customFormat="1">
      <c r="A37" s="48"/>
      <c r="B37" s="55"/>
      <c r="C37" s="55" t="s">
        <v>173</v>
      </c>
      <c r="D37" s="55" t="s">
        <v>201</v>
      </c>
      <c r="E37" s="55" t="s">
        <v>345</v>
      </c>
      <c r="F37" s="90">
        <f t="shared" si="12"/>
        <v>3.2000000000000001E-2</v>
      </c>
      <c r="G37" s="90">
        <f t="shared" si="13"/>
        <v>0.11</v>
      </c>
      <c r="H37" s="90">
        <f t="shared" si="38"/>
        <v>7.1000000000000008E-2</v>
      </c>
      <c r="I37" s="55"/>
      <c r="J37" s="55">
        <v>1</v>
      </c>
      <c r="K37" s="55" t="str">
        <f t="shared" si="0"/>
        <v>Uniform</v>
      </c>
      <c r="L37" s="56"/>
      <c r="M37" s="63">
        <v>0.04</v>
      </c>
      <c r="N37" s="63">
        <v>0.11</v>
      </c>
      <c r="O37" s="91">
        <f t="shared" si="39"/>
        <v>7.4999999999999997E-2</v>
      </c>
      <c r="P37" s="55"/>
      <c r="Q37" s="55">
        <v>1</v>
      </c>
      <c r="R37" s="55" t="str">
        <f t="shared" si="1"/>
        <v>Uniform</v>
      </c>
      <c r="T37" s="63">
        <v>0.04</v>
      </c>
      <c r="U37" s="63">
        <v>0.11</v>
      </c>
      <c r="V37" s="91">
        <f t="shared" si="40"/>
        <v>7.4999999999999997E-2</v>
      </c>
      <c r="W37" s="55"/>
      <c r="X37" s="55">
        <v>1</v>
      </c>
      <c r="Y37" s="55" t="str">
        <f t="shared" si="2"/>
        <v>Uniform</v>
      </c>
      <c r="AA37" s="66">
        <v>3.6999999999999998E-2</v>
      </c>
      <c r="AB37" s="66">
        <v>0.10175000000000001</v>
      </c>
      <c r="AC37" s="91">
        <f t="shared" si="41"/>
        <v>6.9375000000000006E-2</v>
      </c>
      <c r="AD37" s="55"/>
      <c r="AE37" s="55">
        <v>1</v>
      </c>
      <c r="AF37" s="55" t="str">
        <f t="shared" si="3"/>
        <v>Uniform</v>
      </c>
      <c r="AH37" s="66">
        <v>3.2000000000000001E-2</v>
      </c>
      <c r="AI37" s="66">
        <v>8.8000000000000009E-2</v>
      </c>
      <c r="AJ37" s="91">
        <f t="shared" si="42"/>
        <v>6.0000000000000005E-2</v>
      </c>
      <c r="AK37" s="55"/>
      <c r="AL37" s="55">
        <v>1</v>
      </c>
      <c r="AM37" s="55" t="str">
        <f t="shared" si="4"/>
        <v>Uniform</v>
      </c>
      <c r="AO37" s="54">
        <v>0.04</v>
      </c>
      <c r="AP37" s="54">
        <v>0.11</v>
      </c>
      <c r="AQ37" s="91">
        <f t="shared" ref="AQ37:AQ38" si="49">IF(AS37=1, AVERAGE(AO37,AP37),  EXP(AVERAGE(LN(AO37), LN(AP37))))</f>
        <v>7.4999999999999997E-2</v>
      </c>
      <c r="AR37" s="54" t="str">
        <f t="shared" si="36"/>
        <v/>
      </c>
      <c r="AS37" s="54">
        <f t="shared" si="37"/>
        <v>1</v>
      </c>
      <c r="AT37" s="55" t="str">
        <f t="shared" si="6"/>
        <v>Uniform</v>
      </c>
      <c r="AU37" s="54"/>
      <c r="AV37" s="54">
        <v>3.6999999999999998E-2</v>
      </c>
      <c r="AW37" s="54">
        <v>0.10175000000000001</v>
      </c>
      <c r="AX37" s="91">
        <f t="shared" ref="AX37:AX38" si="50">IF(AZ37=1, AVERAGE(AV37,AW37),  EXP(AVERAGE(LN(AV37), LN(AW37))))</f>
        <v>6.9375000000000006E-2</v>
      </c>
      <c r="AY37" s="54" t="str">
        <f t="shared" si="25"/>
        <v/>
      </c>
      <c r="AZ37" s="54">
        <f t="shared" si="26"/>
        <v>1</v>
      </c>
      <c r="BA37" s="55" t="str">
        <f t="shared" si="7"/>
        <v>Uniform</v>
      </c>
      <c r="BB37" s="54"/>
      <c r="BC37" s="54">
        <v>3.2000000000000001E-2</v>
      </c>
      <c r="BD37" s="54">
        <v>8.8000000000000009E-2</v>
      </c>
      <c r="BE37" s="91">
        <f t="shared" ref="BE37:BE38" si="51">IF(BG37=1, AVERAGE(BC37,BD37),  EXP(AVERAGE(LN(BC37), LN(BD37))))</f>
        <v>6.0000000000000005E-2</v>
      </c>
      <c r="BF37" s="54" t="str">
        <f t="shared" si="27"/>
        <v/>
      </c>
      <c r="BG37" s="54">
        <f t="shared" si="28"/>
        <v>1</v>
      </c>
      <c r="BH37" s="55" t="str">
        <f t="shared" si="8"/>
        <v>Uniform</v>
      </c>
      <c r="BI37" s="54"/>
      <c r="BJ37" s="54">
        <v>0.04</v>
      </c>
      <c r="BK37" s="54">
        <v>0.11</v>
      </c>
      <c r="BL37" s="91">
        <f t="shared" ref="BL37:BL38" si="52">IF(BN37=1, AVERAGE(BJ37,BK37),  EXP(AVERAGE(LN(BJ37), LN(BK37))))</f>
        <v>7.4999999999999997E-2</v>
      </c>
      <c r="BM37" s="54" t="str">
        <f t="shared" si="29"/>
        <v/>
      </c>
      <c r="BN37" s="54">
        <f t="shared" si="30"/>
        <v>1</v>
      </c>
      <c r="BO37" s="55" t="str">
        <f t="shared" si="9"/>
        <v>Uniform</v>
      </c>
      <c r="BP37" s="54"/>
      <c r="BQ37" s="54">
        <v>3.6999999999999998E-2</v>
      </c>
      <c r="BR37" s="54">
        <v>0.10175000000000001</v>
      </c>
      <c r="BS37" s="91">
        <f t="shared" ref="BS37:BS38" si="53">IF(BU37=1, AVERAGE(BQ37,BR37),  EXP(AVERAGE(LN(BQ37), LN(BR37))))</f>
        <v>6.9375000000000006E-2</v>
      </c>
      <c r="BT37" s="54" t="str">
        <f t="shared" si="31"/>
        <v/>
      </c>
      <c r="BU37" s="54">
        <f t="shared" si="32"/>
        <v>1</v>
      </c>
      <c r="BV37" s="55" t="str">
        <f t="shared" si="10"/>
        <v>Uniform</v>
      </c>
      <c r="BW37" s="54"/>
      <c r="BX37" s="54">
        <v>3.2000000000000001E-2</v>
      </c>
      <c r="BY37" s="54">
        <v>8.8000000000000009E-2</v>
      </c>
      <c r="BZ37" s="91">
        <f t="shared" ref="BZ37:BZ38" si="54">IF(CB37=1, AVERAGE(BX37,BY37),  EXP(AVERAGE(LN(BX37), LN(BY37))))</f>
        <v>6.0000000000000005E-2</v>
      </c>
      <c r="CA37" s="54" t="str">
        <f t="shared" si="33"/>
        <v/>
      </c>
      <c r="CB37" s="54">
        <f t="shared" si="34"/>
        <v>1</v>
      </c>
      <c r="CC37" s="55" t="str">
        <f t="shared" si="11"/>
        <v>Uniform</v>
      </c>
      <c r="CD37" s="54"/>
    </row>
    <row r="38" spans="1:82" s="57" customFormat="1">
      <c r="A38" s="48"/>
      <c r="B38" s="55"/>
      <c r="C38" s="55" t="s">
        <v>175</v>
      </c>
      <c r="D38" s="55" t="s">
        <v>216</v>
      </c>
      <c r="E38" s="55"/>
      <c r="F38" s="90">
        <f t="shared" si="12"/>
        <v>0.81</v>
      </c>
      <c r="G38" s="90">
        <f t="shared" si="13"/>
        <v>0.92800000000000016</v>
      </c>
      <c r="H38" s="90">
        <f t="shared" si="38"/>
        <v>0.86900000000000011</v>
      </c>
      <c r="I38" s="55"/>
      <c r="J38" s="55">
        <v>1</v>
      </c>
      <c r="K38" s="55" t="str">
        <f t="shared" si="0"/>
        <v>Uniform</v>
      </c>
      <c r="L38" s="56"/>
      <c r="M38" s="63">
        <v>0.81</v>
      </c>
      <c r="N38" s="63">
        <v>0.91</v>
      </c>
      <c r="O38" s="91">
        <f t="shared" si="39"/>
        <v>0.8600000000000001</v>
      </c>
      <c r="P38" s="55"/>
      <c r="Q38" s="55">
        <v>1</v>
      </c>
      <c r="R38" s="55" t="str">
        <f t="shared" si="1"/>
        <v>Uniform</v>
      </c>
      <c r="T38" s="63">
        <v>0.81</v>
      </c>
      <c r="U38" s="63">
        <v>0.91</v>
      </c>
      <c r="V38" s="91">
        <f t="shared" si="40"/>
        <v>0.8600000000000001</v>
      </c>
      <c r="W38" s="55"/>
      <c r="X38" s="55">
        <v>1</v>
      </c>
      <c r="Y38" s="55" t="str">
        <f t="shared" si="2"/>
        <v>Uniform</v>
      </c>
      <c r="AA38" s="66">
        <v>0.82425000000000004</v>
      </c>
      <c r="AB38" s="66">
        <v>0.91675000000000006</v>
      </c>
      <c r="AC38" s="91">
        <f t="shared" si="41"/>
        <v>0.87050000000000005</v>
      </c>
      <c r="AD38" s="55"/>
      <c r="AE38" s="55">
        <v>1</v>
      </c>
      <c r="AF38" s="55" t="str">
        <f t="shared" si="3"/>
        <v>Uniform</v>
      </c>
      <c r="AH38" s="66">
        <v>0.84800000000000009</v>
      </c>
      <c r="AI38" s="66">
        <v>0.92800000000000016</v>
      </c>
      <c r="AJ38" s="91">
        <f t="shared" si="42"/>
        <v>0.88800000000000012</v>
      </c>
      <c r="AK38" s="55"/>
      <c r="AL38" s="55">
        <v>1</v>
      </c>
      <c r="AM38" s="55" t="str">
        <f t="shared" si="4"/>
        <v>Uniform</v>
      </c>
      <c r="AO38" s="54">
        <v>0.81</v>
      </c>
      <c r="AP38" s="54">
        <v>0.91</v>
      </c>
      <c r="AQ38" s="91">
        <f t="shared" si="49"/>
        <v>0.8600000000000001</v>
      </c>
      <c r="AR38" s="54" t="str">
        <f t="shared" si="36"/>
        <v/>
      </c>
      <c r="AS38" s="54">
        <f t="shared" si="37"/>
        <v>1</v>
      </c>
      <c r="AT38" s="55" t="str">
        <f t="shared" si="6"/>
        <v>Uniform</v>
      </c>
      <c r="AU38" s="54"/>
      <c r="AV38" s="54">
        <v>0.82425000000000004</v>
      </c>
      <c r="AW38" s="54">
        <v>0.91675000000000006</v>
      </c>
      <c r="AX38" s="91">
        <f t="shared" si="50"/>
        <v>0.87050000000000005</v>
      </c>
      <c r="AY38" s="54" t="str">
        <f t="shared" si="25"/>
        <v/>
      </c>
      <c r="AZ38" s="54">
        <f t="shared" si="26"/>
        <v>1</v>
      </c>
      <c r="BA38" s="55" t="str">
        <f t="shared" si="7"/>
        <v>Uniform</v>
      </c>
      <c r="BB38" s="54"/>
      <c r="BC38" s="54">
        <v>0.84800000000000009</v>
      </c>
      <c r="BD38" s="54">
        <v>0.92800000000000016</v>
      </c>
      <c r="BE38" s="91">
        <f t="shared" si="51"/>
        <v>0.88800000000000012</v>
      </c>
      <c r="BF38" s="54" t="str">
        <f t="shared" si="27"/>
        <v/>
      </c>
      <c r="BG38" s="54">
        <f t="shared" si="28"/>
        <v>1</v>
      </c>
      <c r="BH38" s="55" t="str">
        <f t="shared" si="8"/>
        <v>Uniform</v>
      </c>
      <c r="BI38" s="54"/>
      <c r="BJ38" s="54">
        <v>0.81</v>
      </c>
      <c r="BK38" s="54">
        <v>0.91</v>
      </c>
      <c r="BL38" s="91">
        <f t="shared" si="52"/>
        <v>0.8600000000000001</v>
      </c>
      <c r="BM38" s="54" t="str">
        <f t="shared" si="29"/>
        <v/>
      </c>
      <c r="BN38" s="54">
        <f t="shared" si="30"/>
        <v>1</v>
      </c>
      <c r="BO38" s="55" t="str">
        <f t="shared" si="9"/>
        <v>Uniform</v>
      </c>
      <c r="BP38" s="54"/>
      <c r="BQ38" s="54">
        <v>0.82425000000000004</v>
      </c>
      <c r="BR38" s="54">
        <v>0.91675000000000006</v>
      </c>
      <c r="BS38" s="91">
        <f t="shared" si="53"/>
        <v>0.87050000000000005</v>
      </c>
      <c r="BT38" s="54" t="str">
        <f t="shared" si="31"/>
        <v/>
      </c>
      <c r="BU38" s="54">
        <f t="shared" si="32"/>
        <v>1</v>
      </c>
      <c r="BV38" s="55" t="str">
        <f t="shared" si="10"/>
        <v>Uniform</v>
      </c>
      <c r="BW38" s="54"/>
      <c r="BX38" s="54">
        <v>0.84800000000000009</v>
      </c>
      <c r="BY38" s="54">
        <v>0.92800000000000016</v>
      </c>
      <c r="BZ38" s="91">
        <f t="shared" si="54"/>
        <v>0.88800000000000012</v>
      </c>
      <c r="CA38" s="54" t="str">
        <f t="shared" si="33"/>
        <v/>
      </c>
      <c r="CB38" s="54">
        <f t="shared" si="34"/>
        <v>1</v>
      </c>
      <c r="CC38" s="55" t="str">
        <f t="shared" si="11"/>
        <v>Uniform</v>
      </c>
      <c r="CD38" s="54"/>
    </row>
    <row r="41" spans="1:82">
      <c r="C41" s="7" t="s">
        <v>376</v>
      </c>
    </row>
    <row r="42" spans="1:82">
      <c r="A42" s="23" t="s">
        <v>377</v>
      </c>
      <c r="C42" s="55" t="s">
        <v>354</v>
      </c>
      <c r="D42" s="55" t="s">
        <v>187</v>
      </c>
      <c r="E42" s="55" t="s">
        <v>329</v>
      </c>
      <c r="F42" s="90">
        <f t="shared" ref="F42" si="55">MIN(M42,T42,AA42,AH42,AO42,AV42,BC42,BJ42,BQ42,BX42)</f>
        <v>0</v>
      </c>
      <c r="G42" s="90">
        <f t="shared" ref="G42" si="56">MAX(N42,U42,AB42,AI42,AP42,AW42,BD42,BK42,BR42,BY42)</f>
        <v>4.7111111111111104E-2</v>
      </c>
      <c r="H42" s="90">
        <f t="shared" ref="H42" si="57">IF(J42=1, AVERAGE(F42,G42),  EXP(AVERAGE(LN(F42), LN(G42))))</f>
        <v>2.3555555555555552E-2</v>
      </c>
      <c r="I42" s="55"/>
      <c r="J42" s="55">
        <v>1</v>
      </c>
      <c r="K42" s="55" t="str">
        <f t="shared" ref="K42:K43" si="58">CHOOSE(J42,"Uniform","Normal","Log")</f>
        <v>Uniform</v>
      </c>
      <c r="L42" s="56"/>
      <c r="M42" s="90">
        <v>0</v>
      </c>
      <c r="N42" s="90">
        <f>ci_2010hi</f>
        <v>4.7111111111111104E-2</v>
      </c>
      <c r="O42" s="90">
        <f>ci_2010</f>
        <v>4.0151515151515146E-2</v>
      </c>
      <c r="P42" s="55">
        <f>ci_2010sd</f>
        <v>3.1748171110661904E-3</v>
      </c>
      <c r="Q42" s="55">
        <v>1</v>
      </c>
      <c r="R42" s="55" t="str">
        <f t="shared" ref="R42:R43" si="59">CHOOSE(Q42,"Uniform","Normal","Log")</f>
        <v>Uniform</v>
      </c>
      <c r="S42" s="57"/>
      <c r="T42" s="90">
        <v>0</v>
      </c>
      <c r="U42" s="90">
        <f>ci_2010hi</f>
        <v>4.7111111111111104E-2</v>
      </c>
      <c r="V42" s="90">
        <f>ci_2010</f>
        <v>4.0151515151515146E-2</v>
      </c>
      <c r="W42" s="55">
        <f>ci_2010sd</f>
        <v>3.1748171110661904E-3</v>
      </c>
      <c r="X42" s="55">
        <v>1</v>
      </c>
      <c r="Y42" s="55" t="str">
        <f t="shared" ref="Y42:Y43" si="60">CHOOSE(X42,"Uniform","Normal","Log")</f>
        <v>Uniform</v>
      </c>
      <c r="Z42" s="57"/>
      <c r="AA42" s="90">
        <v>0</v>
      </c>
      <c r="AB42" s="90">
        <f>ci_2050hi</f>
        <v>2.5980392156862746E-2</v>
      </c>
      <c r="AC42" s="90">
        <f>ci_2050</f>
        <v>1.8894830659536541E-2</v>
      </c>
      <c r="AD42" s="55">
        <f>ci_2050sd</f>
        <v>4.2019638234699506E-3</v>
      </c>
      <c r="AE42" s="55">
        <v>1</v>
      </c>
      <c r="AF42" s="55" t="str">
        <f t="shared" ref="AF42:AF43" si="61">CHOOSE(AE42,"Uniform","Normal","Log")</f>
        <v>Uniform</v>
      </c>
      <c r="AG42" s="57"/>
      <c r="AH42" s="90">
        <v>0</v>
      </c>
      <c r="AI42" s="90">
        <f>ci_2100hi</f>
        <v>9.4474153297682689E-3</v>
      </c>
      <c r="AJ42" s="90">
        <f>ci_2100</f>
        <v>3.7789661319073062E-3</v>
      </c>
      <c r="AK42" s="55">
        <f>ci_2100sd</f>
        <v>1.7508182597791436E-3</v>
      </c>
      <c r="AL42" s="55">
        <v>1</v>
      </c>
      <c r="AM42" s="55" t="str">
        <f t="shared" ref="AM42:AM43" si="62">CHOOSE(AL42,"Uniform","Normal","Log")</f>
        <v>Uniform</v>
      </c>
      <c r="AN42" s="57"/>
      <c r="AO42" s="90">
        <v>0</v>
      </c>
      <c r="AP42" s="90">
        <f>ci_2010hi</f>
        <v>4.7111111111111104E-2</v>
      </c>
      <c r="AQ42" s="90">
        <f>ci_2010</f>
        <v>4.0151515151515146E-2</v>
      </c>
      <c r="AR42" s="55">
        <f>ci_2010sd</f>
        <v>3.1748171110661904E-3</v>
      </c>
      <c r="AS42" s="55">
        <v>1</v>
      </c>
      <c r="AT42" s="55" t="str">
        <f t="shared" ref="AT42:AT43" si="63">CHOOSE(AS42,"Uniform","Normal","Log")</f>
        <v>Uniform</v>
      </c>
      <c r="AU42" s="57"/>
      <c r="AV42" s="90">
        <v>0</v>
      </c>
      <c r="AW42" s="90">
        <f>ci_2050hi</f>
        <v>2.5980392156862746E-2</v>
      </c>
      <c r="AX42" s="90">
        <f>ci_2050</f>
        <v>1.8894830659536541E-2</v>
      </c>
      <c r="AY42" s="55">
        <f>ci_2050sd</f>
        <v>4.2019638234699506E-3</v>
      </c>
      <c r="AZ42" s="55">
        <v>1</v>
      </c>
      <c r="BA42" s="55" t="str">
        <f t="shared" ref="BA42:BA43" si="64">CHOOSE(AZ42,"Uniform","Normal","Log")</f>
        <v>Uniform</v>
      </c>
      <c r="BB42" s="57"/>
      <c r="BC42" s="90">
        <v>0</v>
      </c>
      <c r="BD42" s="90">
        <f>ci_2100hi</f>
        <v>9.4474153297682689E-3</v>
      </c>
      <c r="BE42" s="90">
        <f>ci_2100</f>
        <v>3.7789661319073062E-3</v>
      </c>
      <c r="BF42" s="55">
        <f>ci_2100sd</f>
        <v>1.7508182597791436E-3</v>
      </c>
      <c r="BG42" s="55">
        <v>1</v>
      </c>
      <c r="BH42" s="55" t="str">
        <f t="shared" ref="BH42:BH43" si="65">CHOOSE(BG42,"Uniform","Normal","Log")</f>
        <v>Uniform</v>
      </c>
      <c r="BI42" s="54"/>
      <c r="BJ42" s="90">
        <v>0</v>
      </c>
      <c r="BK42" s="90">
        <f>ci_2010hi</f>
        <v>4.7111111111111104E-2</v>
      </c>
      <c r="BL42" s="90">
        <f>ci_2010</f>
        <v>4.0151515151515146E-2</v>
      </c>
      <c r="BM42" s="55">
        <f>ci_2010sd</f>
        <v>3.1748171110661904E-3</v>
      </c>
      <c r="BN42" s="55">
        <v>1</v>
      </c>
      <c r="BO42" s="55" t="str">
        <f t="shared" ref="BO42:BO43" si="66">CHOOSE(BN42,"Uniform","Normal","Log")</f>
        <v>Uniform</v>
      </c>
      <c r="BP42" s="57"/>
      <c r="BQ42" s="90">
        <v>0</v>
      </c>
      <c r="BR42" s="90">
        <f>ci_2010hi</f>
        <v>4.7111111111111104E-2</v>
      </c>
      <c r="BS42" s="90">
        <f>ci_2010</f>
        <v>4.0151515151515146E-2</v>
      </c>
      <c r="BT42" s="55">
        <f>ci_2010sd</f>
        <v>3.1748171110661904E-3</v>
      </c>
      <c r="BU42" s="55">
        <v>1</v>
      </c>
      <c r="BV42" s="55" t="str">
        <f t="shared" ref="BV42:BV43" si="67">CHOOSE(BU42,"Uniform","Normal","Log")</f>
        <v>Uniform</v>
      </c>
      <c r="BW42" s="57"/>
      <c r="BX42" s="90">
        <v>0</v>
      </c>
      <c r="BY42" s="90">
        <f>ci_2010hi</f>
        <v>4.7111111111111104E-2</v>
      </c>
      <c r="BZ42" s="90">
        <f>ci_2010</f>
        <v>4.0151515151515146E-2</v>
      </c>
      <c r="CA42" s="55">
        <f>ci_2010sd</f>
        <v>3.1748171110661904E-3</v>
      </c>
      <c r="CB42" s="55">
        <v>1</v>
      </c>
      <c r="CC42" s="55" t="str">
        <f t="shared" ref="CC42:CC43" si="68">CHOOSE(CB42,"Uniform","Normal","Log")</f>
        <v>Uniform</v>
      </c>
    </row>
    <row r="43" spans="1:82">
      <c r="A43" s="23" t="s">
        <v>378</v>
      </c>
      <c r="C43" s="55" t="s">
        <v>354</v>
      </c>
      <c r="D43" s="55" t="s">
        <v>187</v>
      </c>
      <c r="E43" s="55" t="s">
        <v>329</v>
      </c>
      <c r="F43" s="90">
        <f t="shared" ref="F43" si="69">MIN(M43,T43,AA43,AH43,AO43,AV43,BC43,BJ43,BQ43,BX43)</f>
        <v>0</v>
      </c>
      <c r="G43" s="90">
        <f t="shared" ref="G43" si="70">MAX(N43,U43,AB43,AI43,AP43,AW43,BD43,BK43,BR43,BY43)</f>
        <v>4.7111111111111104E-2</v>
      </c>
      <c r="H43" s="90">
        <f t="shared" ref="H43" si="71">IF(J43=1, AVERAGE(F43,G43),  EXP(AVERAGE(LN(F43), LN(G43))))</f>
        <v>2.3555555555555552E-2</v>
      </c>
      <c r="I43" s="55"/>
      <c r="J43" s="55">
        <v>1</v>
      </c>
      <c r="K43" s="55" t="str">
        <f t="shared" si="58"/>
        <v>Uniform</v>
      </c>
      <c r="M43" s="90">
        <v>0</v>
      </c>
      <c r="N43" s="90">
        <f>ci_2010hi</f>
        <v>4.7111111111111104E-2</v>
      </c>
      <c r="O43" s="90">
        <f>ci_2010</f>
        <v>4.0151515151515146E-2</v>
      </c>
      <c r="P43" s="55">
        <f>ci_2010sd</f>
        <v>3.1748171110661904E-3</v>
      </c>
      <c r="Q43" s="55">
        <v>1</v>
      </c>
      <c r="R43" s="55" t="str">
        <f t="shared" si="59"/>
        <v>Uniform</v>
      </c>
      <c r="T43" s="90">
        <v>0</v>
      </c>
      <c r="U43" s="90">
        <f>ci_2010hi</f>
        <v>4.7111111111111104E-2</v>
      </c>
      <c r="V43" s="90">
        <f>ci_2010</f>
        <v>4.0151515151515146E-2</v>
      </c>
      <c r="W43" s="55">
        <f>ci_2010sd</f>
        <v>3.1748171110661904E-3</v>
      </c>
      <c r="X43" s="55">
        <v>1</v>
      </c>
      <c r="Y43" s="55" t="str">
        <f t="shared" si="60"/>
        <v>Uniform</v>
      </c>
      <c r="AA43" s="90">
        <v>0</v>
      </c>
      <c r="AB43" s="90">
        <f>ci_2010hi</f>
        <v>4.7111111111111104E-2</v>
      </c>
      <c r="AC43" s="90">
        <f>ci_2010</f>
        <v>4.0151515151515146E-2</v>
      </c>
      <c r="AD43" s="55">
        <f>ci_2010sd</f>
        <v>3.1748171110661904E-3</v>
      </c>
      <c r="AE43" s="55">
        <v>1</v>
      </c>
      <c r="AF43" s="55" t="str">
        <f t="shared" si="61"/>
        <v>Uniform</v>
      </c>
      <c r="AH43" s="90">
        <v>0</v>
      </c>
      <c r="AI43" s="90">
        <f>ci_2010hi</f>
        <v>4.7111111111111104E-2</v>
      </c>
      <c r="AJ43" s="90">
        <f>ci_2010</f>
        <v>4.0151515151515146E-2</v>
      </c>
      <c r="AK43" s="55">
        <f>ci_2010sd</f>
        <v>3.1748171110661904E-3</v>
      </c>
      <c r="AL43" s="55">
        <v>1</v>
      </c>
      <c r="AM43" s="55" t="str">
        <f t="shared" si="62"/>
        <v>Uniform</v>
      </c>
      <c r="AO43" s="90">
        <v>0</v>
      </c>
      <c r="AP43" s="90">
        <f>ci_2010hi</f>
        <v>4.7111111111111104E-2</v>
      </c>
      <c r="AQ43" s="90">
        <f>ci_2010</f>
        <v>4.0151515151515146E-2</v>
      </c>
      <c r="AR43" s="55">
        <f>ci_2010sd</f>
        <v>3.1748171110661904E-3</v>
      </c>
      <c r="AS43" s="55">
        <v>1</v>
      </c>
      <c r="AT43" s="55" t="str">
        <f t="shared" si="63"/>
        <v>Uniform</v>
      </c>
      <c r="AV43" s="90">
        <v>0</v>
      </c>
      <c r="AW43" s="90">
        <f>ci_2010hi</f>
        <v>4.7111111111111104E-2</v>
      </c>
      <c r="AX43" s="90">
        <f>ci_2010</f>
        <v>4.0151515151515146E-2</v>
      </c>
      <c r="AY43" s="55">
        <f>ci_2010sd</f>
        <v>3.1748171110661904E-3</v>
      </c>
      <c r="AZ43" s="55">
        <v>1</v>
      </c>
      <c r="BA43" s="55" t="str">
        <f t="shared" si="64"/>
        <v>Uniform</v>
      </c>
      <c r="BC43" s="90">
        <v>0</v>
      </c>
      <c r="BD43" s="90">
        <f>ci_2010hi</f>
        <v>4.7111111111111104E-2</v>
      </c>
      <c r="BE43" s="90">
        <f>ci_2010</f>
        <v>4.0151515151515146E-2</v>
      </c>
      <c r="BF43" s="55">
        <f>ci_2010sd</f>
        <v>3.1748171110661904E-3</v>
      </c>
      <c r="BG43" s="55">
        <v>1</v>
      </c>
      <c r="BH43" s="55" t="str">
        <f t="shared" si="65"/>
        <v>Uniform</v>
      </c>
      <c r="BJ43" s="90">
        <v>0</v>
      </c>
      <c r="BK43" s="90">
        <f>ci_2010hi</f>
        <v>4.7111111111111104E-2</v>
      </c>
      <c r="BL43" s="90">
        <f>ci_2010</f>
        <v>4.0151515151515146E-2</v>
      </c>
      <c r="BM43" s="55">
        <f>ci_2010sd</f>
        <v>3.1748171110661904E-3</v>
      </c>
      <c r="BN43" s="55">
        <v>1</v>
      </c>
      <c r="BO43" s="55" t="str">
        <f t="shared" si="66"/>
        <v>Uniform</v>
      </c>
      <c r="BQ43" s="90">
        <v>0</v>
      </c>
      <c r="BR43" s="90">
        <f>ci_2010hi</f>
        <v>4.7111111111111104E-2</v>
      </c>
      <c r="BS43" s="90">
        <f>ci_2010</f>
        <v>4.0151515151515146E-2</v>
      </c>
      <c r="BT43" s="55">
        <f>ci_2010sd</f>
        <v>3.1748171110661904E-3</v>
      </c>
      <c r="BU43" s="55">
        <v>1</v>
      </c>
      <c r="BV43" s="55" t="str">
        <f t="shared" si="67"/>
        <v>Uniform</v>
      </c>
      <c r="BX43" s="90">
        <v>0</v>
      </c>
      <c r="BY43" s="90">
        <f>ci_2010hi</f>
        <v>4.7111111111111104E-2</v>
      </c>
      <c r="BZ43" s="90">
        <f>ci_2010</f>
        <v>4.0151515151515146E-2</v>
      </c>
      <c r="CA43" s="55">
        <f>ci_2010sd</f>
        <v>3.1748171110661904E-3</v>
      </c>
      <c r="CB43" s="55">
        <v>1</v>
      </c>
      <c r="CC43" s="55" t="str">
        <f t="shared" si="68"/>
        <v>Uniform</v>
      </c>
    </row>
  </sheetData>
  <dataConsolidate/>
  <mergeCells count="11">
    <mergeCell ref="F1:L1"/>
    <mergeCell ref="T1:Z1"/>
    <mergeCell ref="AA1:AG1"/>
    <mergeCell ref="AH1:AN1"/>
    <mergeCell ref="M1:S1"/>
    <mergeCell ref="BX1:CD1"/>
    <mergeCell ref="AO1:AU1"/>
    <mergeCell ref="AV1:BB1"/>
    <mergeCell ref="BC1:BI1"/>
    <mergeCell ref="BJ1:BP1"/>
    <mergeCell ref="BQ1:BW1"/>
  </mergeCells>
  <conditionalFormatting sqref="C36:E36 E37">
    <cfRule type="expression" dxfId="7" priority="7">
      <formula>CellHasFormula</formula>
    </cfRule>
  </conditionalFormatting>
  <conditionalFormatting sqref="C14:D14">
    <cfRule type="expression" dxfId="6" priority="6">
      <formula>CellHasFormula</formula>
    </cfRule>
  </conditionalFormatting>
  <conditionalFormatting sqref="C23:D24">
    <cfRule type="expression" dxfId="5" priority="5">
      <formula>CellHasFormula</formula>
    </cfRule>
  </conditionalFormatting>
  <conditionalFormatting sqref="E23:E24">
    <cfRule type="expression" dxfId="4" priority="4">
      <formula>CellHasFormula</formula>
    </cfRule>
  </conditionalFormatting>
  <conditionalFormatting sqref="C29">
    <cfRule type="expression" dxfId="3" priority="3">
      <formula>CellHasFormula</formula>
    </cfRule>
  </conditionalFormatting>
  <conditionalFormatting sqref="D29">
    <cfRule type="expression" dxfId="2" priority="2">
      <formula>CellHasFormula</formula>
    </cfRule>
  </conditionalFormatting>
  <conditionalFormatting sqref="E33">
    <cfRule type="expression" dxfId="1" priority="1">
      <formula>CellHasFormula</formula>
    </cfRule>
  </conditionalFormatting>
  <dataValidations disablePrompts="1" count="1">
    <dataValidation type="list" showInputMessage="1" showErrorMessage="1" errorTitle="Error" error="Valid distribution codes are 1,2, or 3" sqref="AS35:AS36 CB35 BG35 AZ35:AZ36 BN35:BN36 BU35:BU36 CB12:CB13 BG12:BG13 J5:J38 Q5:Q38 X5:X38 BN12:BN13 BU12:BU13 AE5:AE38 AS12:AS13 AZ12:AZ13 AL5:AL38 CB42:CB43 BG42:BG43 J42:J43 Q42:Q43 X42:X43 BN42:BN43 BU42:BU43 AE42:AE43 AS42:AS43 AZ42:AZ43 AL42:AL43">
      <formula1>dist_codes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J77"/>
  <sheetViews>
    <sheetView tabSelected="1" zoomScale="70" zoomScaleNormal="70" workbookViewId="0">
      <selection activeCell="J4" sqref="J4"/>
    </sheetView>
  </sheetViews>
  <sheetFormatPr defaultColWidth="9.125" defaultRowHeight="18.75"/>
  <cols>
    <col min="1" max="1" width="18.125" style="17" bestFit="1" customWidth="1"/>
    <col min="2" max="2" width="16.5" style="16" customWidth="1"/>
    <col min="3" max="3" width="28.375" style="16" bestFit="1" customWidth="1"/>
    <col min="4" max="4" width="20.75" style="16" bestFit="1" customWidth="1"/>
    <col min="5" max="5" width="29.75" style="16" bestFit="1" customWidth="1"/>
    <col min="6" max="9" width="11.125" style="11" customWidth="1"/>
    <col min="10" max="15" width="9.125" style="11"/>
    <col min="16" max="16" width="11" style="44" bestFit="1" customWidth="1"/>
    <col min="17" max="17" width="14.625" style="44" bestFit="1" customWidth="1"/>
    <col min="18" max="18" width="10" style="44" bestFit="1" customWidth="1"/>
    <col min="19" max="19" width="10.875" style="44" bestFit="1" customWidth="1"/>
    <col min="20" max="20" width="14.625" style="44" bestFit="1" customWidth="1"/>
    <col min="21" max="21" width="10" style="44" bestFit="1" customWidth="1"/>
    <col min="22" max="22" width="10.875" style="44" bestFit="1" customWidth="1"/>
    <col min="23" max="23" width="17.125" style="44" bestFit="1" customWidth="1"/>
    <col min="24" max="24" width="12.375" style="44" bestFit="1" customWidth="1"/>
    <col min="25" max="25" width="11.625" style="44" bestFit="1" customWidth="1"/>
    <col min="26" max="26" width="14.625" style="44" bestFit="1" customWidth="1"/>
    <col min="27" max="27" width="10" style="44" bestFit="1" customWidth="1"/>
    <col min="28" max="28" width="10.875" style="44" bestFit="1" customWidth="1"/>
    <col min="29" max="31" width="9.125" style="44"/>
    <col min="32" max="32" width="17.125" style="44" bestFit="1" customWidth="1"/>
    <col min="33" max="33" width="11" style="44" bestFit="1" customWidth="1"/>
    <col min="34" max="35" width="10" style="44" bestFit="1" customWidth="1"/>
    <col min="36" max="36" width="9.25" style="44" bestFit="1" customWidth="1"/>
    <col min="37" max="16384" width="9.125" style="11"/>
  </cols>
  <sheetData>
    <row r="1" spans="1:21">
      <c r="B1" s="42" t="s">
        <v>287</v>
      </c>
      <c r="F1" s="16"/>
    </row>
    <row r="2" spans="1:21">
      <c r="B2" s="42">
        <v>1</v>
      </c>
      <c r="C2" s="16" t="s">
        <v>355</v>
      </c>
      <c r="E2" s="93"/>
      <c r="F2" s="93"/>
      <c r="G2" s="93"/>
      <c r="H2" s="93"/>
      <c r="I2" s="93"/>
      <c r="J2" s="93"/>
    </row>
    <row r="3" spans="1:21">
      <c r="E3" s="93"/>
      <c r="F3" s="93"/>
      <c r="G3" s="93"/>
      <c r="H3" s="93"/>
      <c r="I3" s="93"/>
      <c r="J3" s="93"/>
    </row>
    <row r="6" spans="1:21" s="21" customFormat="1" ht="21">
      <c r="A6" s="13" t="s">
        <v>215</v>
      </c>
      <c r="B6" s="13" t="s">
        <v>163</v>
      </c>
      <c r="C6" s="13" t="s">
        <v>164</v>
      </c>
      <c r="D6" s="13" t="s">
        <v>182</v>
      </c>
      <c r="E6" s="13" t="s">
        <v>159</v>
      </c>
      <c r="F6" s="14" t="s">
        <v>172</v>
      </c>
      <c r="G6" s="14" t="s">
        <v>165</v>
      </c>
      <c r="H6" s="14" t="s">
        <v>166</v>
      </c>
      <c r="I6" s="14" t="s">
        <v>15</v>
      </c>
      <c r="J6" s="14" t="s">
        <v>202</v>
      </c>
      <c r="K6" s="14" t="s">
        <v>203</v>
      </c>
      <c r="L6" s="14"/>
    </row>
    <row r="7" spans="1:21" s="21" customFormat="1" ht="21">
      <c r="A7" s="19"/>
      <c r="B7" s="19"/>
      <c r="C7" s="19"/>
      <c r="D7" s="19"/>
      <c r="E7" s="19"/>
      <c r="F7" s="19"/>
      <c r="G7" s="20"/>
      <c r="H7" s="20"/>
      <c r="I7" s="20"/>
      <c r="J7" s="20"/>
      <c r="K7" s="20"/>
      <c r="L7" s="20"/>
    </row>
    <row r="8" spans="1:21" s="21" customFormat="1" ht="21">
      <c r="A8" s="13" t="s">
        <v>251</v>
      </c>
      <c r="B8" s="13"/>
      <c r="C8" s="13" t="s">
        <v>252</v>
      </c>
      <c r="D8" s="13"/>
      <c r="E8" s="13"/>
      <c r="F8" s="13"/>
      <c r="G8" s="13" t="s">
        <v>253</v>
      </c>
      <c r="H8" s="14"/>
      <c r="I8" s="14"/>
      <c r="J8" s="14"/>
      <c r="K8" s="14"/>
      <c r="L8" s="14"/>
    </row>
    <row r="9" spans="1:21">
      <c r="A9" s="17" t="s">
        <v>169</v>
      </c>
      <c r="B9" s="55" t="s">
        <v>161</v>
      </c>
      <c r="C9" s="55" t="s">
        <v>2</v>
      </c>
      <c r="D9" s="55" t="s">
        <v>183</v>
      </c>
      <c r="E9" s="55"/>
      <c r="F9" s="11">
        <v>5.8119881451129909E-2</v>
      </c>
      <c r="G9" s="67">
        <v>1.4999999999999999E-2</v>
      </c>
      <c r="H9" s="67">
        <v>0.06</v>
      </c>
      <c r="I9" s="67">
        <v>3.7499999999999999E-2</v>
      </c>
      <c r="K9" s="16">
        <v>1</v>
      </c>
      <c r="L9" s="11" t="s">
        <v>353</v>
      </c>
    </row>
    <row r="10" spans="1:21">
      <c r="B10" s="55"/>
      <c r="C10" s="55" t="s">
        <v>144</v>
      </c>
      <c r="D10" s="55" t="s">
        <v>281</v>
      </c>
      <c r="E10" s="55"/>
      <c r="F10" s="11">
        <v>0.1015709114074707</v>
      </c>
      <c r="G10" s="67">
        <v>2E-3</v>
      </c>
      <c r="H10" s="68">
        <v>0.108</v>
      </c>
      <c r="I10" s="67">
        <v>5.5E-2</v>
      </c>
      <c r="K10" s="16">
        <v>1</v>
      </c>
      <c r="L10" s="11" t="s">
        <v>353</v>
      </c>
    </row>
    <row r="11" spans="1:21">
      <c r="B11" s="55"/>
      <c r="C11" s="55" t="s">
        <v>319</v>
      </c>
      <c r="D11" s="55" t="s">
        <v>320</v>
      </c>
      <c r="E11" s="55"/>
      <c r="F11" s="11">
        <v>1.8647831122100351</v>
      </c>
      <c r="G11" s="67">
        <v>1</v>
      </c>
      <c r="H11" s="67">
        <v>2.1608999999999998</v>
      </c>
      <c r="I11" s="67">
        <v>1.5804499999999999</v>
      </c>
      <c r="K11" s="16">
        <v>1</v>
      </c>
      <c r="L11" s="11" t="s">
        <v>353</v>
      </c>
    </row>
    <row r="12" spans="1:21">
      <c r="B12" s="55"/>
      <c r="C12" s="55" t="s">
        <v>147</v>
      </c>
      <c r="D12" s="55" t="s">
        <v>184</v>
      </c>
      <c r="E12" s="55" t="s">
        <v>9</v>
      </c>
      <c r="F12" s="11">
        <v>11.316560506820679</v>
      </c>
      <c r="G12" s="67">
        <v>10</v>
      </c>
      <c r="H12" s="67">
        <v>80</v>
      </c>
      <c r="I12" s="67">
        <v>45</v>
      </c>
      <c r="K12" s="16">
        <v>1</v>
      </c>
      <c r="L12" s="11" t="s">
        <v>353</v>
      </c>
    </row>
    <row r="13" spans="1:21">
      <c r="B13" s="55"/>
      <c r="C13" s="55" t="s">
        <v>6</v>
      </c>
      <c r="D13" s="55" t="s">
        <v>185</v>
      </c>
      <c r="E13" s="55" t="s">
        <v>9</v>
      </c>
      <c r="F13" s="11">
        <v>17.688871665521646</v>
      </c>
      <c r="G13" s="67">
        <v>1</v>
      </c>
      <c r="H13" s="67">
        <v>9740</v>
      </c>
      <c r="I13" s="67">
        <v>98.691438331802587</v>
      </c>
      <c r="K13" s="16">
        <v>3</v>
      </c>
      <c r="L13" s="11" t="s">
        <v>330</v>
      </c>
    </row>
    <row r="14" spans="1:21">
      <c r="B14" s="55"/>
      <c r="C14" s="55" t="s">
        <v>239</v>
      </c>
      <c r="D14" s="55" t="s">
        <v>240</v>
      </c>
      <c r="E14" s="55" t="s">
        <v>10</v>
      </c>
      <c r="F14" s="11">
        <v>112.17644220085145</v>
      </c>
      <c r="G14" s="67">
        <v>14.6</v>
      </c>
      <c r="H14" s="67">
        <v>201.77920000000003</v>
      </c>
      <c r="I14" s="67">
        <v>108.18960000000001</v>
      </c>
      <c r="K14" s="16">
        <v>1</v>
      </c>
      <c r="L14" s="11" t="s">
        <v>353</v>
      </c>
    </row>
    <row r="15" spans="1:21">
      <c r="B15" s="55"/>
      <c r="C15" s="55" t="s">
        <v>115</v>
      </c>
      <c r="D15" s="55" t="s">
        <v>186</v>
      </c>
      <c r="E15" s="55" t="s">
        <v>223</v>
      </c>
      <c r="F15" s="104">
        <v>0.65590736269950867</v>
      </c>
      <c r="G15" s="103">
        <v>0.5</v>
      </c>
      <c r="H15" s="103">
        <v>1</v>
      </c>
      <c r="I15" s="103">
        <v>0.75</v>
      </c>
      <c r="K15" s="16">
        <v>1</v>
      </c>
      <c r="L15" s="11" t="s">
        <v>353</v>
      </c>
      <c r="P15" s="45"/>
    </row>
    <row r="16" spans="1:21" ht="21">
      <c r="A16" s="17" t="s">
        <v>170</v>
      </c>
      <c r="B16" s="21"/>
      <c r="C16" s="55" t="s">
        <v>331</v>
      </c>
      <c r="D16" s="55" t="s">
        <v>332</v>
      </c>
      <c r="E16" s="55" t="s">
        <v>286</v>
      </c>
      <c r="F16" s="11">
        <v>1.4837775919172496E-2</v>
      </c>
      <c r="G16" s="67">
        <v>0</v>
      </c>
      <c r="H16" s="67">
        <v>2.3555555555555552E-2</v>
      </c>
      <c r="I16" s="67">
        <v>1.1777777777777776E-2</v>
      </c>
      <c r="K16" s="16">
        <v>1</v>
      </c>
      <c r="L16" s="11" t="s">
        <v>353</v>
      </c>
      <c r="P16" s="11"/>
      <c r="Q16" s="11"/>
      <c r="R16" s="11"/>
      <c r="S16" s="11"/>
      <c r="T16" s="11"/>
      <c r="U16" s="11"/>
    </row>
    <row r="17" spans="1:16" ht="21">
      <c r="B17" s="21"/>
      <c r="C17" s="55" t="s">
        <v>354</v>
      </c>
      <c r="D17" s="55" t="s">
        <v>187</v>
      </c>
      <c r="E17" s="55" t="s">
        <v>329</v>
      </c>
      <c r="F17" s="11">
        <v>3.7416790273454445E-2</v>
      </c>
      <c r="G17" s="67">
        <v>0</v>
      </c>
      <c r="H17" s="67">
        <v>4.7111111111111104E-2</v>
      </c>
      <c r="I17" s="67">
        <v>2.3555555555555552E-2</v>
      </c>
      <c r="K17" s="16">
        <v>1</v>
      </c>
      <c r="L17" s="11" t="s">
        <v>353</v>
      </c>
      <c r="P17" s="45"/>
    </row>
    <row r="18" spans="1:16" ht="21">
      <c r="B18" s="21"/>
      <c r="C18" s="55" t="s">
        <v>236</v>
      </c>
      <c r="D18" s="55" t="s">
        <v>237</v>
      </c>
      <c r="E18" s="55"/>
      <c r="F18" s="11">
        <v>0.42595930099487306</v>
      </c>
      <c r="G18" s="67">
        <v>0.38</v>
      </c>
      <c r="H18" s="67">
        <v>0.5</v>
      </c>
      <c r="I18" s="67">
        <v>0.44</v>
      </c>
      <c r="K18" s="16">
        <v>1</v>
      </c>
      <c r="L18" s="11" t="s">
        <v>353</v>
      </c>
    </row>
    <row r="19" spans="1:16">
      <c r="A19" s="17" t="s">
        <v>14</v>
      </c>
      <c r="B19" s="55" t="s">
        <v>161</v>
      </c>
      <c r="C19" s="55" t="s">
        <v>231</v>
      </c>
      <c r="D19" s="55" t="s">
        <v>188</v>
      </c>
      <c r="E19" s="55" t="s">
        <v>19</v>
      </c>
      <c r="F19" s="11">
        <v>366.71783082629992</v>
      </c>
      <c r="G19" s="67">
        <v>315.97157427982046</v>
      </c>
      <c r="H19" s="67">
        <v>1175.9844305903089</v>
      </c>
      <c r="I19" s="67">
        <v>745.9780024350647</v>
      </c>
      <c r="K19" s="16">
        <v>1</v>
      </c>
      <c r="L19" s="11" t="s">
        <v>353</v>
      </c>
      <c r="N19"/>
      <c r="O19"/>
      <c r="P19" s="23"/>
    </row>
    <row r="20" spans="1:16">
      <c r="B20" s="55"/>
      <c r="C20" s="55" t="s">
        <v>3</v>
      </c>
      <c r="D20" s="55" t="s">
        <v>189</v>
      </c>
      <c r="E20" s="55" t="s">
        <v>7</v>
      </c>
      <c r="F20" s="11">
        <v>41.037610173225403</v>
      </c>
      <c r="G20" s="67">
        <v>25</v>
      </c>
      <c r="H20" s="67">
        <v>50</v>
      </c>
      <c r="I20" s="67">
        <v>37.5</v>
      </c>
      <c r="K20" s="16">
        <v>1</v>
      </c>
      <c r="L20" s="11" t="s">
        <v>353</v>
      </c>
    </row>
    <row r="21" spans="1:16">
      <c r="B21" s="55" t="s">
        <v>62</v>
      </c>
      <c r="C21" s="55" t="s">
        <v>158</v>
      </c>
      <c r="D21" s="55" t="s">
        <v>190</v>
      </c>
      <c r="E21" s="55" t="s">
        <v>244</v>
      </c>
      <c r="F21" s="11">
        <v>0.32248408138751988</v>
      </c>
      <c r="G21" s="67">
        <v>0.28000000000000003</v>
      </c>
      <c r="H21" s="67">
        <v>0.45</v>
      </c>
      <c r="I21" s="67">
        <v>0.36499999999999999</v>
      </c>
      <c r="K21" s="16">
        <v>1</v>
      </c>
      <c r="L21" s="11" t="s">
        <v>353</v>
      </c>
    </row>
    <row r="22" spans="1:16">
      <c r="A22" s="17" t="s">
        <v>0</v>
      </c>
      <c r="B22" s="55" t="s">
        <v>168</v>
      </c>
      <c r="C22" s="55" t="s">
        <v>16</v>
      </c>
      <c r="D22" s="55" t="s">
        <v>191</v>
      </c>
      <c r="E22" s="55" t="s">
        <v>17</v>
      </c>
      <c r="F22" s="11">
        <v>608.90250205993652</v>
      </c>
      <c r="G22" s="67">
        <v>450</v>
      </c>
      <c r="H22" s="67">
        <v>650</v>
      </c>
      <c r="I22" s="67">
        <v>550</v>
      </c>
      <c r="K22" s="16">
        <v>1</v>
      </c>
      <c r="L22" s="11" t="s">
        <v>353</v>
      </c>
    </row>
    <row r="23" spans="1:16">
      <c r="B23" s="55"/>
      <c r="C23" s="55" t="s">
        <v>102</v>
      </c>
      <c r="D23" s="55" t="s">
        <v>192</v>
      </c>
      <c r="E23" s="55" t="str">
        <f>CHOOSE(py_e_source, "gas+volatiles",  "biomass",  "biochar")</f>
        <v>gas+volatiles</v>
      </c>
      <c r="F23" s="11">
        <v>1</v>
      </c>
      <c r="G23" s="67">
        <v>1</v>
      </c>
      <c r="H23" s="67">
        <v>1</v>
      </c>
      <c r="I23" s="67">
        <v>1</v>
      </c>
      <c r="K23" s="16">
        <v>1</v>
      </c>
      <c r="L23" s="11" t="s">
        <v>353</v>
      </c>
    </row>
    <row r="24" spans="1:16">
      <c r="B24" s="55" t="s">
        <v>62</v>
      </c>
      <c r="C24" s="55" t="s">
        <v>22</v>
      </c>
      <c r="D24" s="55" t="s">
        <v>193</v>
      </c>
      <c r="E24" s="55"/>
      <c r="F24" s="11">
        <v>0.29858602881431584</v>
      </c>
      <c r="G24" s="67">
        <v>0.28000000000000003</v>
      </c>
      <c r="H24" s="67">
        <v>0.45</v>
      </c>
      <c r="I24" s="67">
        <v>0.36499999999999999</v>
      </c>
      <c r="K24" s="16">
        <v>1</v>
      </c>
      <c r="L24" s="11" t="s">
        <v>353</v>
      </c>
    </row>
    <row r="25" spans="1:16">
      <c r="B25" s="55" t="s">
        <v>161</v>
      </c>
      <c r="C25" s="55" t="s">
        <v>231</v>
      </c>
      <c r="D25" s="55" t="s">
        <v>234</v>
      </c>
      <c r="E25" s="55"/>
      <c r="F25" s="16">
        <v>509.12077137099197</v>
      </c>
      <c r="G25" s="67">
        <v>268.16996376645449</v>
      </c>
      <c r="H25" s="67">
        <v>687.07598559771361</v>
      </c>
      <c r="I25" s="67">
        <v>477.62297468208408</v>
      </c>
      <c r="K25" s="16">
        <v>1</v>
      </c>
      <c r="L25" s="11" t="s">
        <v>353</v>
      </c>
    </row>
    <row r="26" spans="1:16">
      <c r="B26" s="55"/>
      <c r="C26" s="55" t="s">
        <v>174</v>
      </c>
      <c r="D26" s="55" t="s">
        <v>194</v>
      </c>
      <c r="E26" s="55"/>
      <c r="F26" s="16">
        <v>1</v>
      </c>
      <c r="G26" s="67">
        <v>1</v>
      </c>
      <c r="H26" s="67">
        <v>1</v>
      </c>
      <c r="I26" s="67">
        <v>1</v>
      </c>
      <c r="K26" s="16">
        <v>1</v>
      </c>
      <c r="L26" s="11" t="s">
        <v>353</v>
      </c>
    </row>
    <row r="27" spans="1:16">
      <c r="B27" s="55"/>
      <c r="C27" s="55" t="s">
        <v>241</v>
      </c>
      <c r="D27" s="55" t="s">
        <v>242</v>
      </c>
      <c r="E27" s="55" t="s">
        <v>64</v>
      </c>
      <c r="F27" s="16">
        <v>27.240094937486656</v>
      </c>
      <c r="G27" s="67">
        <v>0.26</v>
      </c>
      <c r="H27" s="67">
        <v>50.785280000000007</v>
      </c>
      <c r="I27" s="67">
        <v>25.522640000000003</v>
      </c>
      <c r="K27" s="16">
        <v>1</v>
      </c>
      <c r="L27" s="11" t="s">
        <v>353</v>
      </c>
    </row>
    <row r="28" spans="1:16">
      <c r="B28" s="55"/>
      <c r="C28" s="55" t="s">
        <v>291</v>
      </c>
      <c r="D28" s="55" t="s">
        <v>292</v>
      </c>
      <c r="E28" s="55" t="s">
        <v>293</v>
      </c>
      <c r="F28" s="16">
        <v>139.98597479248048</v>
      </c>
      <c r="G28" s="67">
        <v>0</v>
      </c>
      <c r="H28" s="67">
        <v>175.61600000000001</v>
      </c>
      <c r="I28" s="67">
        <v>87.808000000000007</v>
      </c>
      <c r="K28" s="16">
        <v>1</v>
      </c>
      <c r="L28" s="11" t="s">
        <v>353</v>
      </c>
    </row>
    <row r="29" spans="1:16">
      <c r="B29" s="55" t="s">
        <v>167</v>
      </c>
      <c r="C29" s="55" t="s">
        <v>124</v>
      </c>
      <c r="D29" s="55" t="s">
        <v>211</v>
      </c>
      <c r="E29" s="55" t="s">
        <v>132</v>
      </c>
      <c r="F29">
        <v>119.74120587110519</v>
      </c>
      <c r="G29" s="67">
        <v>25</v>
      </c>
      <c r="H29" s="67">
        <v>200</v>
      </c>
      <c r="I29" s="67">
        <v>112.5</v>
      </c>
      <c r="K29" s="16">
        <v>1</v>
      </c>
      <c r="L29" s="11" t="s">
        <v>353</v>
      </c>
    </row>
    <row r="30" spans="1:16">
      <c r="B30" s="55"/>
      <c r="C30" s="55" t="s">
        <v>4</v>
      </c>
      <c r="D30" s="55" t="s">
        <v>195</v>
      </c>
      <c r="E30" s="55" t="s">
        <v>258</v>
      </c>
      <c r="F30" s="11">
        <v>3.6949646778595751E-3</v>
      </c>
      <c r="G30" s="67">
        <v>1.7094017094017094E-3</v>
      </c>
      <c r="H30" s="67">
        <v>1.5384615384615385E-2</v>
      </c>
      <c r="I30" s="67">
        <v>8.5470085470085479E-3</v>
      </c>
      <c r="K30" s="16">
        <v>1</v>
      </c>
      <c r="L30" s="11" t="s">
        <v>353</v>
      </c>
    </row>
    <row r="31" spans="1:16">
      <c r="B31" s="55"/>
      <c r="C31" s="55" t="s">
        <v>131</v>
      </c>
      <c r="D31" s="55" t="s">
        <v>196</v>
      </c>
      <c r="E31" s="55" t="s">
        <v>7</v>
      </c>
      <c r="F31" s="11">
        <v>10.539971268109676</v>
      </c>
      <c r="G31" s="67">
        <v>1</v>
      </c>
      <c r="H31" s="67">
        <v>100</v>
      </c>
      <c r="I31" s="67">
        <v>10.000000000000002</v>
      </c>
      <c r="K31" s="16">
        <v>3</v>
      </c>
      <c r="L31" s="11" t="s">
        <v>330</v>
      </c>
    </row>
    <row r="32" spans="1:16">
      <c r="B32" s="55"/>
      <c r="C32" s="55" t="s">
        <v>5</v>
      </c>
      <c r="D32" s="55" t="s">
        <v>197</v>
      </c>
      <c r="E32" s="55" t="s">
        <v>226</v>
      </c>
      <c r="F32" s="11">
        <v>0.23968373179435729</v>
      </c>
      <c r="G32" s="67">
        <v>-0.03</v>
      </c>
      <c r="H32" s="67">
        <v>0.3</v>
      </c>
      <c r="I32" s="67">
        <v>0.13500000000000001</v>
      </c>
      <c r="K32" s="16">
        <v>1</v>
      </c>
      <c r="L32" s="11" t="s">
        <v>353</v>
      </c>
    </row>
    <row r="33" spans="1:12">
      <c r="B33" s="55"/>
      <c r="C33" s="55" t="s">
        <v>264</v>
      </c>
      <c r="D33" s="55" t="s">
        <v>265</v>
      </c>
      <c r="E33" s="55" t="s">
        <v>266</v>
      </c>
      <c r="F33" s="11">
        <v>1.2184838455458948E-3</v>
      </c>
      <c r="G33" s="67">
        <v>2.3183397288717886E-5</v>
      </c>
      <c r="H33" s="67">
        <v>1.3910038373230727E-3</v>
      </c>
      <c r="I33" s="67">
        <v>7.0709361730589531E-4</v>
      </c>
      <c r="K33" s="16">
        <v>1</v>
      </c>
      <c r="L33" s="11" t="s">
        <v>353</v>
      </c>
    </row>
    <row r="34" spans="1:12">
      <c r="B34" s="55" t="s">
        <v>113</v>
      </c>
      <c r="C34" s="55" t="s">
        <v>136</v>
      </c>
      <c r="D34" s="55" t="s">
        <v>198</v>
      </c>
      <c r="E34" s="55" t="s">
        <v>137</v>
      </c>
      <c r="F34" s="39">
        <v>1.3232801485061644E-2</v>
      </c>
      <c r="G34" s="69">
        <v>1E-4</v>
      </c>
      <c r="H34" s="69">
        <v>0.06</v>
      </c>
      <c r="I34" s="69">
        <v>3.005E-2</v>
      </c>
      <c r="K34" s="16">
        <v>1</v>
      </c>
      <c r="L34" s="11" t="s">
        <v>353</v>
      </c>
    </row>
    <row r="35" spans="1:12">
      <c r="B35" s="55"/>
      <c r="C35" s="55" t="s">
        <v>129</v>
      </c>
      <c r="D35" s="55" t="s">
        <v>199</v>
      </c>
      <c r="E35" s="55" t="s">
        <v>8</v>
      </c>
      <c r="F35" s="11">
        <v>13.116666972637177</v>
      </c>
      <c r="G35" s="67">
        <v>5</v>
      </c>
      <c r="H35" s="67">
        <v>30</v>
      </c>
      <c r="I35" s="67">
        <v>17.5</v>
      </c>
      <c r="K35" s="16">
        <v>1</v>
      </c>
      <c r="L35" s="11" t="s">
        <v>353</v>
      </c>
    </row>
    <row r="36" spans="1:12">
      <c r="B36" s="55"/>
      <c r="C36" s="55" t="s">
        <v>315</v>
      </c>
      <c r="D36" s="55" t="s">
        <v>316</v>
      </c>
      <c r="E36" s="55" t="s">
        <v>64</v>
      </c>
      <c r="F36" s="11">
        <v>8.5980847462776548</v>
      </c>
      <c r="G36" s="67">
        <v>0</v>
      </c>
      <c r="H36" s="67">
        <v>16.494134223826176</v>
      </c>
      <c r="I36" s="67">
        <v>8.2470671119130881</v>
      </c>
      <c r="K36" s="16">
        <v>1</v>
      </c>
      <c r="L36" s="11" t="s">
        <v>353</v>
      </c>
    </row>
    <row r="37" spans="1:12">
      <c r="B37" s="55"/>
      <c r="C37" s="55" t="s">
        <v>1</v>
      </c>
      <c r="D37" s="55" t="s">
        <v>200</v>
      </c>
      <c r="E37" s="55" t="s">
        <v>280</v>
      </c>
      <c r="F37" s="11">
        <v>36.437166325449944</v>
      </c>
      <c r="G37" s="67">
        <v>0</v>
      </c>
      <c r="H37" s="67">
        <v>62.79</v>
      </c>
      <c r="I37" s="67">
        <v>31.395</v>
      </c>
      <c r="K37" s="16">
        <v>1</v>
      </c>
      <c r="L37" s="11" t="s">
        <v>353</v>
      </c>
    </row>
    <row r="38" spans="1:12">
      <c r="B38" s="55"/>
      <c r="C38" s="55" t="s">
        <v>283</v>
      </c>
      <c r="D38" s="55" t="s">
        <v>282</v>
      </c>
      <c r="E38" s="55"/>
      <c r="F38" s="11">
        <v>7.1379860766975831</v>
      </c>
      <c r="G38" s="67"/>
      <c r="H38" s="67"/>
      <c r="I38" s="67">
        <v>4.8899999999999997</v>
      </c>
      <c r="J38" s="11">
        <v>1.8</v>
      </c>
      <c r="K38" s="16">
        <v>2</v>
      </c>
      <c r="L38" s="11" t="s">
        <v>257</v>
      </c>
    </row>
    <row r="39" spans="1:12">
      <c r="A39" s="17" t="s">
        <v>13</v>
      </c>
      <c r="B39" s="55" t="s">
        <v>161</v>
      </c>
      <c r="C39" s="55" t="s">
        <v>337</v>
      </c>
      <c r="D39" s="55" t="s">
        <v>339</v>
      </c>
      <c r="E39" s="55" t="s">
        <v>225</v>
      </c>
      <c r="F39" s="16">
        <v>37.231413137912753</v>
      </c>
      <c r="G39" s="67">
        <v>22.400000000000002</v>
      </c>
      <c r="H39" s="67">
        <v>111</v>
      </c>
      <c r="I39" s="67">
        <v>66.7</v>
      </c>
      <c r="K39" s="16">
        <v>1</v>
      </c>
      <c r="L39" s="11" t="s">
        <v>353</v>
      </c>
    </row>
    <row r="40" spans="1:12">
      <c r="B40" s="55"/>
      <c r="C40" s="55" t="s">
        <v>338</v>
      </c>
      <c r="D40" s="55" t="s">
        <v>224</v>
      </c>
      <c r="E40" s="55" t="s">
        <v>225</v>
      </c>
      <c r="F40" s="16">
        <v>563.06035332011811</v>
      </c>
      <c r="G40" s="67">
        <v>87.008533333333332</v>
      </c>
      <c r="H40" s="67">
        <v>829.91764705882349</v>
      </c>
      <c r="I40" s="67">
        <v>458.46309019607838</v>
      </c>
      <c r="K40" s="16">
        <v>1</v>
      </c>
      <c r="L40" s="11" t="s">
        <v>353</v>
      </c>
    </row>
    <row r="41" spans="1:12">
      <c r="B41" s="55" t="s">
        <v>62</v>
      </c>
      <c r="C41" s="55" t="s">
        <v>173</v>
      </c>
      <c r="D41" s="55" t="s">
        <v>201</v>
      </c>
      <c r="E41" s="55" t="s">
        <v>137</v>
      </c>
      <c r="F41" s="15">
        <v>7.3234578013420107E-2</v>
      </c>
      <c r="G41" s="70">
        <v>3.2000000000000001E-2</v>
      </c>
      <c r="H41" s="70">
        <v>0.11</v>
      </c>
      <c r="I41" s="67">
        <v>7.1000000000000008E-2</v>
      </c>
      <c r="K41" s="16">
        <v>1</v>
      </c>
      <c r="L41" s="11" t="s">
        <v>353</v>
      </c>
    </row>
    <row r="42" spans="1:12">
      <c r="B42" s="55" t="s">
        <v>336</v>
      </c>
      <c r="C42" s="55" t="s">
        <v>175</v>
      </c>
      <c r="D42" s="55" t="s">
        <v>216</v>
      </c>
      <c r="E42" s="55" t="s">
        <v>226</v>
      </c>
      <c r="F42" s="15">
        <v>0.85465737152099619</v>
      </c>
      <c r="G42" s="70">
        <v>0.81</v>
      </c>
      <c r="H42" s="70">
        <v>0.92800000000000016</v>
      </c>
      <c r="I42" s="67">
        <v>0.86900000000000011</v>
      </c>
      <c r="K42" s="16">
        <v>1</v>
      </c>
      <c r="L42" s="11" t="s">
        <v>353</v>
      </c>
    </row>
    <row r="43" spans="1:12" ht="15.75">
      <c r="A43" s="11"/>
      <c r="B43" s="11"/>
      <c r="C43" s="11"/>
      <c r="D43" s="11"/>
      <c r="E43" s="11"/>
    </row>
    <row r="44" spans="1:12" ht="15.75">
      <c r="A44" s="16"/>
      <c r="C44" s="11"/>
      <c r="D44" s="11"/>
      <c r="E44" s="11"/>
    </row>
    <row r="45" spans="1:12" ht="15.75">
      <c r="A45" s="16"/>
    </row>
    <row r="46" spans="1:12" ht="15.75">
      <c r="A46" s="16"/>
      <c r="B46" s="11"/>
      <c r="C46" s="11"/>
      <c r="D46" s="11"/>
      <c r="E46" s="11"/>
    </row>
    <row r="47" spans="1:12" ht="15.75">
      <c r="A47" s="16"/>
      <c r="B47" s="11"/>
      <c r="C47" s="11"/>
      <c r="D47" s="11"/>
      <c r="E47" s="11"/>
    </row>
    <row r="48" spans="1:12" ht="15.75">
      <c r="A48" s="16"/>
      <c r="B48" s="11"/>
      <c r="C48" s="11"/>
      <c r="D48" s="11"/>
      <c r="E48" s="11"/>
    </row>
    <row r="49" spans="1:5" ht="15.75">
      <c r="A49" s="16"/>
      <c r="B49" s="11"/>
      <c r="C49" s="11"/>
      <c r="D49" s="11"/>
      <c r="E49" s="11"/>
    </row>
    <row r="50" spans="1:5" ht="15.75">
      <c r="A50" s="16"/>
      <c r="B50" s="11"/>
      <c r="C50" s="11"/>
      <c r="D50" s="11"/>
      <c r="E50" s="11"/>
    </row>
    <row r="51" spans="1:5" ht="15.75">
      <c r="A51" s="16"/>
      <c r="B51" s="11"/>
      <c r="C51" s="11"/>
      <c r="D51" s="11"/>
      <c r="E51" s="11"/>
    </row>
    <row r="52" spans="1:5" ht="15.75">
      <c r="A52" s="16"/>
      <c r="B52" s="11"/>
      <c r="C52" s="11"/>
      <c r="D52" s="11"/>
      <c r="E52" s="11"/>
    </row>
    <row r="53" spans="1:5" ht="15.75">
      <c r="A53" s="16"/>
      <c r="B53" s="11"/>
      <c r="C53" s="11"/>
      <c r="D53" s="11"/>
      <c r="E53" s="11"/>
    </row>
    <row r="54" spans="1:5" ht="15.75">
      <c r="A54" s="16"/>
      <c r="B54" s="11"/>
      <c r="C54" s="11"/>
      <c r="D54" s="11"/>
      <c r="E54" s="11"/>
    </row>
    <row r="55" spans="1:5" ht="15.75">
      <c r="A55" s="16"/>
      <c r="B55" s="11"/>
      <c r="C55" s="11"/>
      <c r="D55" s="11"/>
      <c r="E55" s="11"/>
    </row>
    <row r="56" spans="1:5" ht="15.75">
      <c r="A56" s="16"/>
      <c r="B56" s="11"/>
      <c r="C56" s="11"/>
      <c r="D56" s="11"/>
      <c r="E56" s="11"/>
    </row>
    <row r="57" spans="1:5" ht="15.75">
      <c r="A57" s="16"/>
      <c r="B57" s="11"/>
      <c r="C57" s="11"/>
      <c r="D57" s="11"/>
      <c r="E57" s="11"/>
    </row>
    <row r="58" spans="1:5" ht="15.75">
      <c r="A58" s="16"/>
      <c r="B58" s="11"/>
      <c r="C58" s="11"/>
      <c r="D58" s="11"/>
      <c r="E58" s="11"/>
    </row>
    <row r="59" spans="1:5" ht="15.75">
      <c r="A59" s="16"/>
      <c r="B59" s="11"/>
      <c r="C59" s="11"/>
      <c r="D59" s="11"/>
      <c r="E59" s="11"/>
    </row>
    <row r="60" spans="1:5" ht="15.75">
      <c r="A60" s="16"/>
      <c r="C60" s="11"/>
      <c r="D60" s="11"/>
      <c r="E60" s="11"/>
    </row>
    <row r="61" spans="1:5" ht="15.75">
      <c r="A61" s="16"/>
    </row>
    <row r="62" spans="1:5" ht="15.75">
      <c r="A62" s="11"/>
    </row>
    <row r="63" spans="1:5" ht="15.75">
      <c r="A63" s="11"/>
    </row>
    <row r="64" spans="1:5" ht="15.75">
      <c r="A64" s="11"/>
    </row>
    <row r="65" spans="1:1" ht="15.75">
      <c r="A65" s="11"/>
    </row>
    <row r="66" spans="1:1" ht="15.75">
      <c r="A66" s="11"/>
    </row>
    <row r="67" spans="1:1" ht="15.75">
      <c r="A67" s="11"/>
    </row>
    <row r="68" spans="1:1" ht="15.75">
      <c r="A68" s="11"/>
    </row>
    <row r="69" spans="1:1" ht="15.75">
      <c r="A69" s="16"/>
    </row>
    <row r="70" spans="1:1" ht="15.75">
      <c r="A70" s="16"/>
    </row>
    <row r="71" spans="1:1" ht="15.75">
      <c r="A71" s="16"/>
    </row>
    <row r="72" spans="1:1" ht="15.75">
      <c r="A72" s="16"/>
    </row>
    <row r="73" spans="1:1" ht="15.75">
      <c r="A73" s="16"/>
    </row>
    <row r="74" spans="1:1" ht="15.75">
      <c r="A74" s="16"/>
    </row>
    <row r="75" spans="1:1" ht="15.75">
      <c r="A75" s="16"/>
    </row>
    <row r="76" spans="1:1" ht="15.75">
      <c r="A76" s="16"/>
    </row>
    <row r="77" spans="1:1" ht="15.75">
      <c r="A77" s="16"/>
    </row>
  </sheetData>
  <dataConsolidate/>
  <dataValidations count="1">
    <dataValidation type="list" showInputMessage="1" showErrorMessage="1" errorTitle="Error" error="Valid distribution codes are 1,2, or 3" sqref="K9:K42">
      <formula1>dist_codes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randomis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1133475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monte_carlo">
                <anchor moveWithCells="1" sizeWithCells="1">
                  <from>
                    <xdr:col>0</xdr:col>
                    <xdr:colOff>57150</xdr:colOff>
                    <xdr:row>2</xdr:row>
                    <xdr:rowOff>66675</xdr:rowOff>
                  </from>
                  <to>
                    <xdr:col>0</xdr:col>
                    <xdr:colOff>1133475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et_to_mean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1133475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6">
              <controlPr defaultSize="0" print="0" autoFill="0" autoPict="0" macro="[0]!set_scenario">
                <anchor moveWithCells="1" sizeWithCells="1">
                  <from>
                    <xdr:col>1</xdr:col>
                    <xdr:colOff>0</xdr:colOff>
                    <xdr:row>2</xdr:row>
                    <xdr:rowOff>66675</xdr:rowOff>
                  </from>
                  <to>
                    <xdr:col>2</xdr:col>
                    <xdr:colOff>133350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topLeftCell="A4" zoomScaleNormal="100" workbookViewId="0">
      <selection activeCell="A26" sqref="A26"/>
    </sheetView>
  </sheetViews>
  <sheetFormatPr defaultRowHeight="15"/>
  <cols>
    <col min="1" max="1" width="15.75" customWidth="1"/>
    <col min="2" max="2" width="6.875" bestFit="1" customWidth="1"/>
    <col min="3" max="5" width="6.375" bestFit="1" customWidth="1"/>
    <col min="6" max="6" width="6.375" customWidth="1"/>
    <col min="7" max="8" width="12" bestFit="1" customWidth="1"/>
    <col min="9" max="9" width="11.375" bestFit="1" customWidth="1"/>
    <col min="10" max="10" width="8.75" bestFit="1" customWidth="1"/>
    <col min="13" max="13" width="10.25" customWidth="1"/>
    <col min="14" max="14" width="37" customWidth="1"/>
    <col min="16" max="16" width="10.625" customWidth="1"/>
    <col min="17" max="17" width="12.625" customWidth="1"/>
    <col min="18" max="18" width="11.625" customWidth="1"/>
    <col min="19" max="19" width="28.625" customWidth="1"/>
  </cols>
  <sheetData>
    <row r="1" spans="1:18">
      <c r="A1" s="93"/>
      <c r="B1" s="93"/>
      <c r="C1" s="93"/>
      <c r="D1" s="93"/>
      <c r="E1" s="93"/>
      <c r="F1" s="93"/>
    </row>
    <row r="2" spans="1:18" s="2" customFormat="1" ht="18.75">
      <c r="A2" s="1" t="s">
        <v>368</v>
      </c>
      <c r="B2" s="1"/>
      <c r="C2" s="1"/>
      <c r="D2" s="1"/>
      <c r="E2" s="1"/>
      <c r="F2" s="1"/>
      <c r="G2" s="1" t="s">
        <v>62</v>
      </c>
      <c r="J2" s="1"/>
      <c r="K2" s="1" t="s">
        <v>63</v>
      </c>
    </row>
    <row r="3" spans="1:18">
      <c r="A3" s="93"/>
      <c r="B3" s="93"/>
      <c r="C3" s="93"/>
      <c r="D3" s="93"/>
      <c r="E3" s="93"/>
      <c r="F3" s="93"/>
    </row>
    <row r="4" spans="1:18">
      <c r="A4" s="93"/>
      <c r="B4" s="93"/>
      <c r="C4" s="93"/>
      <c r="D4" s="93"/>
      <c r="E4" s="93"/>
      <c r="F4" s="93"/>
    </row>
    <row r="5" spans="1:18">
      <c r="A5" s="93" t="s">
        <v>356</v>
      </c>
      <c r="B5" s="93"/>
      <c r="C5" s="93"/>
      <c r="D5" s="93"/>
      <c r="E5" s="93"/>
      <c r="F5" s="93"/>
      <c r="K5" s="7" t="s">
        <v>151</v>
      </c>
    </row>
    <row r="6" spans="1:18">
      <c r="A6" s="93"/>
      <c r="B6" s="93"/>
      <c r="C6" s="93"/>
      <c r="D6" s="93"/>
      <c r="E6" s="93"/>
      <c r="F6" s="93"/>
      <c r="K6" t="s">
        <v>11</v>
      </c>
      <c r="L6" s="71">
        <f>(1 - ( 1 /( (1+discount)^bes_life) ) )  / discount</f>
        <v>15.512170160042604</v>
      </c>
    </row>
    <row r="7" spans="1:18">
      <c r="A7" s="93" t="s">
        <v>357</v>
      </c>
      <c r="B7" s="93"/>
      <c r="C7" s="93"/>
      <c r="D7" s="93"/>
      <c r="E7" s="93"/>
      <c r="F7" s="93"/>
      <c r="G7" t="s">
        <v>238</v>
      </c>
      <c r="H7" s="71">
        <f>bm_lhv*bes_energy_efficiency</f>
        <v>6.0509853925939572</v>
      </c>
      <c r="I7" t="s">
        <v>21</v>
      </c>
      <c r="K7" t="s">
        <v>65</v>
      </c>
      <c r="L7" s="71">
        <f>bes_cc/bes_annuity</f>
        <v>23.640652922369227</v>
      </c>
      <c r="M7" t="s">
        <v>64</v>
      </c>
    </row>
    <row r="8" spans="1:18">
      <c r="A8" s="93" t="s">
        <v>369</v>
      </c>
      <c r="B8" s="93"/>
      <c r="C8" s="93"/>
      <c r="D8" s="93"/>
      <c r="E8" s="93"/>
      <c r="F8" s="93"/>
      <c r="H8" s="72"/>
      <c r="K8" t="s">
        <v>149</v>
      </c>
      <c r="L8" s="71">
        <f>bes_cc*O_M_factor</f>
        <v>14.668713233051998</v>
      </c>
      <c r="M8" t="s">
        <v>64</v>
      </c>
    </row>
    <row r="9" spans="1:18" ht="15.75" thickBot="1">
      <c r="A9" s="93"/>
      <c r="B9" s="93">
        <v>2010</v>
      </c>
      <c r="C9" s="93">
        <v>2030</v>
      </c>
      <c r="D9" s="93">
        <v>2050</v>
      </c>
      <c r="E9" s="93">
        <v>2100</v>
      </c>
      <c r="F9" s="93"/>
      <c r="G9" t="s">
        <v>18</v>
      </c>
      <c r="H9" s="71">
        <f>bes_elec_prod * ff_c_intensity * rebound</f>
        <v>0.14850297023912598</v>
      </c>
      <c r="I9" t="s">
        <v>20</v>
      </c>
      <c r="K9" t="s">
        <v>154</v>
      </c>
      <c r="L9" s="73"/>
      <c r="M9" t="s">
        <v>155</v>
      </c>
    </row>
    <row r="10" spans="1:18" ht="15.75" thickBot="1">
      <c r="A10" s="93" t="s">
        <v>358</v>
      </c>
      <c r="B10" s="93">
        <f>B12*C10/C12</f>
        <v>7.1999999999999995E-2</v>
      </c>
      <c r="C10" s="93">
        <v>0.12</v>
      </c>
      <c r="D10" s="93">
        <v>0.45</v>
      </c>
      <c r="E10" s="93">
        <v>0.8</v>
      </c>
      <c r="F10" s="93"/>
      <c r="G10" t="s">
        <v>118</v>
      </c>
      <c r="H10" s="71">
        <f>H9</f>
        <v>0.14850297023912598</v>
      </c>
      <c r="I10" t="s">
        <v>20</v>
      </c>
      <c r="K10" s="8" t="s">
        <v>156</v>
      </c>
      <c r="L10" s="74">
        <f>L7+L8+L9</f>
        <v>38.309366155421223</v>
      </c>
      <c r="M10" s="9" t="s">
        <v>155</v>
      </c>
    </row>
    <row r="11" spans="1:18">
      <c r="A11" s="93" t="s">
        <v>359</v>
      </c>
      <c r="B11" s="93">
        <f>B12*C11/C12</f>
        <v>0.13800000000000001</v>
      </c>
      <c r="C11" s="93">
        <v>0.23</v>
      </c>
      <c r="D11" s="93">
        <v>0.54</v>
      </c>
      <c r="E11" s="93">
        <v>0.9</v>
      </c>
      <c r="F11" s="93"/>
      <c r="L11" s="72"/>
    </row>
    <row r="12" spans="1:18">
      <c r="A12" s="93" t="s">
        <v>360</v>
      </c>
      <c r="B12" s="93">
        <v>0.15</v>
      </c>
      <c r="C12" s="93">
        <v>0.25</v>
      </c>
      <c r="D12" s="93">
        <v>0.6</v>
      </c>
      <c r="E12" s="93">
        <v>0.92</v>
      </c>
      <c r="F12" s="93"/>
      <c r="K12" s="7" t="s">
        <v>152</v>
      </c>
      <c r="L12" s="72"/>
    </row>
    <row r="13" spans="1:18">
      <c r="A13" s="93" t="s">
        <v>361</v>
      </c>
      <c r="B13" s="93">
        <f>B12*C13/C12</f>
        <v>0.186</v>
      </c>
      <c r="C13" s="93">
        <v>0.31</v>
      </c>
      <c r="D13" s="93">
        <v>0.66</v>
      </c>
      <c r="E13" s="93">
        <v>0.95</v>
      </c>
      <c r="F13" s="93"/>
      <c r="K13" t="s">
        <v>119</v>
      </c>
      <c r="L13" s="71">
        <f>bes_tot_c_abatement*c_price</f>
        <v>2.6268499825086797</v>
      </c>
      <c r="M13" t="s">
        <v>120</v>
      </c>
    </row>
    <row r="14" spans="1:18" ht="15.75" thickBot="1">
      <c r="A14" s="93" t="s">
        <v>362</v>
      </c>
      <c r="B14" s="93">
        <f>B12*C14/C12</f>
        <v>0.26400000000000001</v>
      </c>
      <c r="C14" s="93">
        <v>0.44</v>
      </c>
      <c r="D14" s="93">
        <v>0.73</v>
      </c>
      <c r="E14" s="93">
        <v>0.97</v>
      </c>
      <c r="F14" s="93"/>
      <c r="K14" t="s">
        <v>243</v>
      </c>
      <c r="L14" s="71">
        <f>bes_elec_prod*elec_price</f>
        <v>678.77801315051249</v>
      </c>
      <c r="M14" t="s">
        <v>120</v>
      </c>
    </row>
    <row r="15" spans="1:18" ht="15.75" thickBot="1">
      <c r="A15" s="93"/>
      <c r="B15" s="93"/>
      <c r="C15" s="93"/>
      <c r="D15" s="93"/>
      <c r="E15" s="93"/>
      <c r="F15" s="93"/>
      <c r="K15" s="8" t="s">
        <v>135</v>
      </c>
      <c r="L15" s="74">
        <f>L14+L13</f>
        <v>681.40486313302119</v>
      </c>
      <c r="M15" s="9" t="s">
        <v>120</v>
      </c>
      <c r="R15" s="32"/>
    </row>
    <row r="16" spans="1:18">
      <c r="A16" s="93" t="s">
        <v>363</v>
      </c>
      <c r="B16" s="93"/>
      <c r="C16" s="93"/>
      <c r="D16" s="93"/>
      <c r="E16" s="93"/>
      <c r="F16" s="93"/>
      <c r="L16" s="72"/>
    </row>
    <row r="17" spans="1:17">
      <c r="A17" s="93" t="s">
        <v>370</v>
      </c>
      <c r="B17" s="93"/>
      <c r="C17" s="93"/>
      <c r="D17" s="93"/>
      <c r="E17" s="93"/>
      <c r="F17" s="93"/>
      <c r="K17" s="7" t="s">
        <v>153</v>
      </c>
      <c r="L17" s="72"/>
    </row>
    <row r="18" spans="1:17">
      <c r="A18" s="93"/>
      <c r="B18" s="93">
        <v>2010</v>
      </c>
      <c r="C18" s="93">
        <v>2030</v>
      </c>
      <c r="D18" s="93">
        <v>2050</v>
      </c>
      <c r="E18" s="93">
        <v>2100</v>
      </c>
      <c r="F18" s="93"/>
      <c r="K18" s="11" t="s">
        <v>150</v>
      </c>
      <c r="L18" s="67">
        <f>L15-L10</f>
        <v>643.09549697759996</v>
      </c>
      <c r="M18" s="11" t="s">
        <v>120</v>
      </c>
    </row>
    <row r="19" spans="1:17" ht="15.75" thickBot="1">
      <c r="A19" s="93" t="s">
        <v>362</v>
      </c>
      <c r="B19" s="93">
        <f>B21*C19/C21</f>
        <v>4.7111111111111104E-2</v>
      </c>
      <c r="C19" s="93">
        <f>(B21/(1-B12))* (1-C10)</f>
        <v>4.1568627450980389E-2</v>
      </c>
      <c r="D19" s="93">
        <f>(B21/(1-B12))* (1-D10)</f>
        <v>2.5980392156862746E-2</v>
      </c>
      <c r="E19" s="93">
        <f>(B21/(1-B12))* (1-E10)</f>
        <v>9.4474153297682689E-3</v>
      </c>
      <c r="F19" s="93"/>
      <c r="K19" s="7" t="s">
        <v>157</v>
      </c>
      <c r="L19" s="71">
        <f xml:space="preserve"> IF(beccs_available, MAX(bebcs_net_value,beccs_net_value), MAX(bebcs_net_value))</f>
        <v>520.96538242817792</v>
      </c>
      <c r="M19" t="s">
        <v>155</v>
      </c>
    </row>
    <row r="20" spans="1:17" ht="15.75" thickBot="1">
      <c r="A20" s="93" t="s">
        <v>364</v>
      </c>
      <c r="B20" s="93">
        <f>B21*C20/C21</f>
        <v>4.1222222222222223E-2</v>
      </c>
      <c r="C20" s="93">
        <f>(B21/(1-B12))* (1-C11)</f>
        <v>3.637254901960784E-2</v>
      </c>
      <c r="D20" s="93">
        <f>(B21/(1-B12))* (1-D11)</f>
        <v>2.1729055258467019E-2</v>
      </c>
      <c r="E20" s="93">
        <f>(B21/(1-B12))* (1-E11)</f>
        <v>4.7237076648841345E-3</v>
      </c>
      <c r="F20" s="93"/>
      <c r="K20" s="18" t="s">
        <v>325</v>
      </c>
      <c r="L20" s="75">
        <f>bes_net_value-L19</f>
        <v>122.13011454942205</v>
      </c>
      <c r="M20" s="9" t="s">
        <v>155</v>
      </c>
    </row>
    <row r="21" spans="1:17">
      <c r="A21" s="93" t="s">
        <v>360</v>
      </c>
      <c r="B21" s="93">
        <f>530 * 12/44 * (1/(60*60)) * (1/1000000) * 1000000</f>
        <v>4.0151515151515146E-2</v>
      </c>
      <c r="C21" s="93">
        <f>(B21/(1-B12))* (1-C12)</f>
        <v>3.5427807486631012E-2</v>
      </c>
      <c r="D21" s="93">
        <f>(B21/(1-B12))* (1-D12)</f>
        <v>1.8894830659536541E-2</v>
      </c>
      <c r="E21" s="93">
        <f>(B21/(1-B12))* (1-E12)</f>
        <v>3.7789661319073062E-3</v>
      </c>
      <c r="F21" s="93"/>
      <c r="L21" s="72"/>
    </row>
    <row r="22" spans="1:17">
      <c r="A22" s="93" t="s">
        <v>365</v>
      </c>
      <c r="B22" s="93">
        <f>B21*C22/C21</f>
        <v>3.6939393939393932E-2</v>
      </c>
      <c r="C22" s="93">
        <f>(B21/(1-B12))* (1-C13)</f>
        <v>3.2593582887700527E-2</v>
      </c>
      <c r="D22" s="93">
        <f>(B21/(1-B12))* (1-D13)</f>
        <v>1.6060606060606056E-2</v>
      </c>
      <c r="E22" s="93">
        <f>(B21/(1-B12))* (1-E13)</f>
        <v>2.3618538324420698E-3</v>
      </c>
      <c r="F22" s="93"/>
      <c r="Q22" s="37"/>
    </row>
    <row r="23" spans="1:17">
      <c r="A23" s="93" t="s">
        <v>358</v>
      </c>
      <c r="B23" s="93">
        <f>B21*C23/C21</f>
        <v>2.9979797979797981E-2</v>
      </c>
      <c r="C23" s="93">
        <f>(B21/(1-B12))* (1-C14)</f>
        <v>2.6452762923351161E-2</v>
      </c>
      <c r="D23" s="93">
        <f>(B21/(1-B12))* (1-D14)</f>
        <v>1.2754010695187166E-2</v>
      </c>
      <c r="E23" s="93">
        <f>(B21/(1-B12))* (1-E14)</f>
        <v>1.4171122994652418E-3</v>
      </c>
      <c r="F23" s="93"/>
    </row>
    <row r="24" spans="1:17">
      <c r="A24" s="93" t="s">
        <v>366</v>
      </c>
      <c r="B24" s="93">
        <f>B20-B22</f>
        <v>4.282828282828291E-3</v>
      </c>
      <c r="C24" s="93">
        <f t="shared" ref="C24:E24" si="0">C20-C22</f>
        <v>3.7789661319073131E-3</v>
      </c>
      <c r="D24" s="93">
        <f t="shared" si="0"/>
        <v>5.6684491978609627E-3</v>
      </c>
      <c r="E24" s="93">
        <f t="shared" si="0"/>
        <v>2.3618538324420646E-3</v>
      </c>
      <c r="F24" s="93"/>
    </row>
    <row r="25" spans="1:17">
      <c r="A25" s="93" t="s">
        <v>367</v>
      </c>
      <c r="B25" s="93">
        <f>B24/1.349</f>
        <v>3.1748171110661904E-3</v>
      </c>
      <c r="C25" s="93">
        <f t="shared" ref="C25:E25" si="1">C24/1.349</f>
        <v>2.8013092156466369E-3</v>
      </c>
      <c r="D25" s="93">
        <f t="shared" si="1"/>
        <v>4.2019638234699506E-3</v>
      </c>
      <c r="E25" s="93">
        <f t="shared" si="1"/>
        <v>1.7508182597791436E-3</v>
      </c>
      <c r="F25" s="93"/>
      <c r="P25" s="37"/>
      <c r="Q25" s="37"/>
    </row>
    <row r="26" spans="1:17">
      <c r="A26" s="93"/>
      <c r="B26" s="93"/>
      <c r="C26" s="93"/>
      <c r="D26" s="93"/>
      <c r="E26" s="93"/>
      <c r="F26" s="93"/>
    </row>
    <row r="27" spans="1:17">
      <c r="A27" s="93"/>
      <c r="B27" s="93"/>
      <c r="C27" s="93"/>
      <c r="D27" s="93"/>
      <c r="E27" s="93"/>
      <c r="F27" s="93"/>
    </row>
    <row r="28" spans="1:17">
      <c r="A28" s="93"/>
      <c r="B28" s="93"/>
      <c r="C28" s="93"/>
      <c r="D28" s="93"/>
      <c r="E28" s="93"/>
      <c r="F28" s="93"/>
    </row>
    <row r="29" spans="1:17">
      <c r="A29" s="93"/>
      <c r="B29" s="93"/>
      <c r="C29" s="93"/>
      <c r="D29" s="93"/>
      <c r="E29" s="93"/>
      <c r="F29" s="93"/>
    </row>
    <row r="30" spans="1:17">
      <c r="A30" s="93"/>
      <c r="B30" s="93"/>
      <c r="C30" s="93"/>
      <c r="D30" s="93"/>
      <c r="E30" s="93"/>
      <c r="F30" s="93"/>
    </row>
    <row r="31" spans="1:17">
      <c r="A31" s="93"/>
      <c r="B31" s="93"/>
      <c r="C31" s="93"/>
      <c r="D31" s="93"/>
      <c r="E31" s="93"/>
      <c r="F31" s="93"/>
    </row>
    <row r="38" spans="23:23">
      <c r="W38" s="38"/>
    </row>
    <row r="64" spans="14:19">
      <c r="N64" t="s">
        <v>245</v>
      </c>
      <c r="S64" s="37"/>
    </row>
    <row r="66" spans="14:17">
      <c r="P66" t="s">
        <v>248</v>
      </c>
      <c r="Q66" t="s">
        <v>247</v>
      </c>
    </row>
    <row r="67" spans="14:17">
      <c r="N67" t="s">
        <v>246</v>
      </c>
      <c r="O67" t="s">
        <v>235</v>
      </c>
      <c r="P67">
        <v>40</v>
      </c>
      <c r="Q67">
        <v>90</v>
      </c>
    </row>
    <row r="68" spans="14:17">
      <c r="O68" t="s">
        <v>10</v>
      </c>
      <c r="P68">
        <f>P67*1000/(60*60)</f>
        <v>11.111111111111111</v>
      </c>
      <c r="Q68">
        <f>Q67*1000/(60*60)</f>
        <v>25</v>
      </c>
    </row>
    <row r="69" spans="14:17">
      <c r="O69" t="s">
        <v>249</v>
      </c>
      <c r="P69">
        <f>P67*100/1000</f>
        <v>4</v>
      </c>
      <c r="Q69">
        <f>Q67*100/1000</f>
        <v>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N33"/>
  <sheetViews>
    <sheetView workbookViewId="0">
      <selection activeCell="A2" sqref="A2"/>
    </sheetView>
  </sheetViews>
  <sheetFormatPr defaultRowHeight="15"/>
  <cols>
    <col min="1" max="1" width="20.625" customWidth="1"/>
    <col min="2" max="2" width="8.875" customWidth="1"/>
    <col min="3" max="3" width="10.875" bestFit="1" customWidth="1"/>
    <col min="5" max="5" width="35.5" customWidth="1"/>
    <col min="6" max="11" width="18.125" customWidth="1"/>
    <col min="13" max="13" width="8.375" bestFit="1" customWidth="1"/>
  </cols>
  <sheetData>
    <row r="2" spans="1:11" s="2" customFormat="1" ht="18.75">
      <c r="A2" s="1" t="s">
        <v>62</v>
      </c>
      <c r="D2" s="1"/>
      <c r="E2" s="1" t="s">
        <v>63</v>
      </c>
    </row>
    <row r="5" spans="1:11">
      <c r="A5" t="s">
        <v>238</v>
      </c>
      <c r="B5" s="92">
        <f>bm_lhv *(bes_energy_efficiency -beccs_eff_penalty)</f>
        <v>4.6768358225273428</v>
      </c>
      <c r="C5" t="s">
        <v>21</v>
      </c>
      <c r="E5" s="7" t="s">
        <v>151</v>
      </c>
    </row>
    <row r="6" spans="1:11">
      <c r="A6" t="s">
        <v>18</v>
      </c>
      <c r="B6" s="92">
        <f>beccs_elec_prod * ff_c_intensity * rebound</f>
        <v>0.11477866263172805</v>
      </c>
      <c r="C6" t="s">
        <v>20</v>
      </c>
      <c r="E6" t="s">
        <v>228</v>
      </c>
      <c r="F6" s="57">
        <f>bes_annual_cc</f>
        <v>23.640652922369227</v>
      </c>
      <c r="G6" t="s">
        <v>64</v>
      </c>
    </row>
    <row r="7" spans="1:11">
      <c r="A7" t="s">
        <v>180</v>
      </c>
      <c r="B7" s="92">
        <f>bm_c*beccs_seq_fraction</f>
        <v>0.42732868576049809</v>
      </c>
      <c r="C7" t="s">
        <v>20</v>
      </c>
      <c r="E7" t="s">
        <v>229</v>
      </c>
      <c r="F7" s="77">
        <f>ccs_cc*bm_c*beccs_seq_fraction</f>
        <v>240.61184078812778</v>
      </c>
      <c r="G7" t="s">
        <v>64</v>
      </c>
      <c r="H7" s="76"/>
      <c r="K7" t="s">
        <v>321</v>
      </c>
    </row>
    <row r="8" spans="1:11">
      <c r="A8" t="s">
        <v>118</v>
      </c>
      <c r="B8" s="92">
        <f>B6+B7</f>
        <v>0.54210734839222618</v>
      </c>
      <c r="C8" t="s">
        <v>20</v>
      </c>
      <c r="E8" t="s">
        <v>149</v>
      </c>
      <c r="F8" s="77">
        <f>(bes_cc)*O_M_factor</f>
        <v>14.668713233051998</v>
      </c>
      <c r="G8" t="s">
        <v>64</v>
      </c>
      <c r="K8" s="6">
        <v>0.75</v>
      </c>
    </row>
    <row r="9" spans="1:11" ht="15.75" thickBot="1">
      <c r="E9" t="s">
        <v>154</v>
      </c>
      <c r="F9" s="58"/>
      <c r="G9" t="s">
        <v>155</v>
      </c>
      <c r="I9" s="6"/>
      <c r="K9" s="6">
        <v>0.96</v>
      </c>
    </row>
    <row r="10" spans="1:11" ht="15.75" thickBot="1">
      <c r="E10" s="8" t="s">
        <v>156</v>
      </c>
      <c r="F10" s="78">
        <f>SUM(F6:F9)</f>
        <v>278.92120694354901</v>
      </c>
      <c r="G10" s="9" t="s">
        <v>155</v>
      </c>
      <c r="K10" s="6">
        <v>0.38</v>
      </c>
    </row>
    <row r="11" spans="1:11">
      <c r="F11" s="57"/>
      <c r="K11" s="6">
        <v>0.93</v>
      </c>
    </row>
    <row r="12" spans="1:11">
      <c r="F12" s="57"/>
      <c r="K12" s="6">
        <v>0.91</v>
      </c>
    </row>
    <row r="13" spans="1:11">
      <c r="E13" s="7" t="s">
        <v>152</v>
      </c>
      <c r="F13" s="57"/>
    </row>
    <row r="14" spans="1:11">
      <c r="E14" t="s">
        <v>119</v>
      </c>
      <c r="F14" s="77">
        <f>beccs_tot_c_abatement*c_price</f>
        <v>9.589267314646321</v>
      </c>
      <c r="G14" t="s">
        <v>120</v>
      </c>
    </row>
    <row r="15" spans="1:11" ht="15.75" thickBot="1">
      <c r="E15" t="s">
        <v>134</v>
      </c>
      <c r="F15" s="77">
        <f>bes!L14</f>
        <v>678.77801315051249</v>
      </c>
      <c r="G15" t="s">
        <v>120</v>
      </c>
    </row>
    <row r="16" spans="1:11" ht="15.75" thickBot="1">
      <c r="E16" s="8" t="s">
        <v>135</v>
      </c>
      <c r="F16" s="78">
        <f>F15+F14</f>
        <v>688.36728046515884</v>
      </c>
      <c r="G16" s="9" t="s">
        <v>120</v>
      </c>
    </row>
    <row r="17" spans="5:14">
      <c r="F17" s="57"/>
    </row>
    <row r="18" spans="5:14">
      <c r="E18" s="7" t="s">
        <v>153</v>
      </c>
      <c r="F18" s="57"/>
    </row>
    <row r="19" spans="5:14">
      <c r="E19" s="11" t="s">
        <v>150</v>
      </c>
      <c r="F19" s="54">
        <f>F16-F10</f>
        <v>409.44607352160983</v>
      </c>
      <c r="G19" s="11" t="s">
        <v>120</v>
      </c>
    </row>
    <row r="20" spans="5:14" ht="15.75" thickBot="1">
      <c r="E20" s="10" t="s">
        <v>157</v>
      </c>
      <c r="F20" s="77">
        <f>MAX(bes_net_value,bebcs_net_value)</f>
        <v>643.09549697759996</v>
      </c>
      <c r="G20" t="s">
        <v>155</v>
      </c>
    </row>
    <row r="21" spans="5:14" ht="15.75" thickBot="1">
      <c r="E21" s="18" t="s">
        <v>325</v>
      </c>
      <c r="F21" s="78">
        <f>IF(beccs_available,beccs_net_value-F20,-1000000)</f>
        <v>-233.64942345599013</v>
      </c>
      <c r="G21" s="9" t="s">
        <v>155</v>
      </c>
      <c r="M21">
        <v>700</v>
      </c>
      <c r="N21" t="s">
        <v>262</v>
      </c>
    </row>
    <row r="22" spans="5:14">
      <c r="F22" s="57"/>
      <c r="M22">
        <f>M21/bes_energy_efficiency</f>
        <v>2170.649779016007</v>
      </c>
      <c r="N22" t="s">
        <v>263</v>
      </c>
    </row>
    <row r="24" spans="5:14">
      <c r="E24" s="7" t="s">
        <v>340</v>
      </c>
      <c r="F24" s="102" t="s">
        <v>165</v>
      </c>
      <c r="G24" s="102" t="s">
        <v>166</v>
      </c>
    </row>
    <row r="25" spans="5:14">
      <c r="E25" s="101" t="s">
        <v>341</v>
      </c>
      <c r="F25" s="95">
        <v>1</v>
      </c>
      <c r="G25" s="96">
        <f>1 + (85-65)/85</f>
        <v>1.2352941176470589</v>
      </c>
    </row>
    <row r="26" spans="5:14">
      <c r="E26" s="101" t="s">
        <v>342</v>
      </c>
      <c r="F26" s="95">
        <v>1</v>
      </c>
      <c r="G26" s="95">
        <v>1.2</v>
      </c>
    </row>
    <row r="27" spans="5:14">
      <c r="E27" s="97" t="s">
        <v>346</v>
      </c>
      <c r="F27" s="97"/>
      <c r="G27" s="97"/>
    </row>
    <row r="28" spans="5:14">
      <c r="E28" s="98" t="s">
        <v>347</v>
      </c>
      <c r="F28" s="99">
        <v>1.3</v>
      </c>
      <c r="G28" s="99">
        <v>14.8</v>
      </c>
    </row>
    <row r="29" spans="5:14">
      <c r="E29" s="98" t="s">
        <v>348</v>
      </c>
      <c r="F29" s="99">
        <v>10</v>
      </c>
      <c r="G29" s="99">
        <v>500</v>
      </c>
    </row>
    <row r="30" spans="5:14">
      <c r="E30" s="98" t="s">
        <v>349</v>
      </c>
      <c r="F30" s="99">
        <f>F28*F29/250</f>
        <v>5.1999999999999998E-2</v>
      </c>
      <c r="G30" s="99">
        <f>G28*G29/250</f>
        <v>29.6</v>
      </c>
    </row>
    <row r="31" spans="5:14">
      <c r="E31" s="97" t="s">
        <v>350</v>
      </c>
      <c r="F31" s="97"/>
      <c r="G31" s="97"/>
    </row>
    <row r="32" spans="5:14">
      <c r="E32" s="98" t="s">
        <v>351</v>
      </c>
      <c r="F32" s="99">
        <v>1</v>
      </c>
      <c r="G32" s="99">
        <v>20</v>
      </c>
    </row>
    <row r="33" spans="5:7">
      <c r="E33" s="98" t="s">
        <v>352</v>
      </c>
      <c r="F33" s="100">
        <f>F32*140/120*1.38</f>
        <v>1.6099999999999999</v>
      </c>
      <c r="G33" s="100">
        <f>G32*140/120*1.38</f>
        <v>32.199999999999996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79"/>
  <sheetViews>
    <sheetView zoomScale="85" zoomScaleNormal="85" workbookViewId="0">
      <pane ySplit="1" topLeftCell="A2" activePane="bottomLeft" state="frozen"/>
      <selection activeCell="N38" sqref="N38"/>
      <selection pane="bottomLeft"/>
    </sheetView>
  </sheetViews>
  <sheetFormatPr defaultRowHeight="15"/>
  <cols>
    <col min="1" max="1" width="22.875" bestFit="1" customWidth="1"/>
    <col min="3" max="3" width="13.25" customWidth="1"/>
    <col min="5" max="5" width="38.625" bestFit="1" customWidth="1"/>
    <col min="6" max="6" width="13.625" customWidth="1"/>
    <col min="7" max="7" width="11.375" customWidth="1"/>
    <col min="9" max="9" width="36.125" bestFit="1" customWidth="1"/>
    <col min="10" max="10" width="12.125" customWidth="1"/>
    <col min="12" max="12" width="15" customWidth="1"/>
    <col min="13" max="13" width="27.125" customWidth="1"/>
    <col min="14" max="14" width="17" customWidth="1"/>
    <col min="15" max="15" width="13.875" bestFit="1" customWidth="1"/>
    <col min="16" max="16" width="15" bestFit="1" customWidth="1"/>
  </cols>
  <sheetData>
    <row r="1" spans="1:21" ht="57" customHeight="1">
      <c r="A1" s="3" t="s">
        <v>25</v>
      </c>
      <c r="E1" s="4" t="s">
        <v>117</v>
      </c>
    </row>
    <row r="2" spans="1:21" s="2" customFormat="1" ht="18.75">
      <c r="A2" s="1" t="s">
        <v>61</v>
      </c>
      <c r="E2" s="1" t="s">
        <v>62</v>
      </c>
      <c r="H2" s="1"/>
      <c r="I2" s="1" t="s">
        <v>113</v>
      </c>
      <c r="M2" s="1" t="s">
        <v>63</v>
      </c>
    </row>
    <row r="3" spans="1:21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</row>
    <row r="4" spans="1:21">
      <c r="A4" s="57" t="s">
        <v>29</v>
      </c>
      <c r="B4" s="57">
        <f>0.1260917 +0.27332*lignin + 0.5391409*EXP(-0.004*py_temp)</f>
        <v>0.24162042778526116</v>
      </c>
      <c r="C4" s="57"/>
      <c r="D4" s="57"/>
      <c r="E4" s="57" t="s">
        <v>66</v>
      </c>
      <c r="F4" s="57">
        <v>250</v>
      </c>
      <c r="G4" s="57" t="s">
        <v>67</v>
      </c>
      <c r="H4" s="57"/>
      <c r="I4" s="57"/>
      <c r="J4" s="57"/>
      <c r="K4" s="57"/>
      <c r="L4" s="57"/>
      <c r="M4" s="79" t="s">
        <v>151</v>
      </c>
      <c r="N4" s="57"/>
      <c r="O4" s="57"/>
    </row>
    <row r="5" spans="1:21">
      <c r="A5" s="57" t="s">
        <v>26</v>
      </c>
      <c r="B5" s="57">
        <f>0.99-0.78*EXP(-0.0042*py_temp)</f>
        <v>0.92954475065853959</v>
      </c>
      <c r="C5" s="57"/>
      <c r="D5" s="57"/>
      <c r="E5" s="57" t="s">
        <v>68</v>
      </c>
      <c r="F5" s="57">
        <v>250</v>
      </c>
      <c r="G5" s="57" t="s">
        <v>69</v>
      </c>
      <c r="H5" s="57"/>
      <c r="I5" s="57" t="s">
        <v>116</v>
      </c>
      <c r="J5" s="57">
        <f>MAX(0.6-0.00079*py_temp,0)</f>
        <v>0.11896702337265014</v>
      </c>
      <c r="K5" s="57"/>
      <c r="L5" s="57"/>
      <c r="M5" s="57" t="s">
        <v>12</v>
      </c>
      <c r="N5" s="54">
        <f>bebcs_cc</f>
        <v>509.12077137099197</v>
      </c>
      <c r="O5" s="57" t="s">
        <v>19</v>
      </c>
      <c r="Q5" s="87"/>
      <c r="R5" s="87"/>
      <c r="S5" s="87"/>
      <c r="T5" s="72"/>
      <c r="U5" s="72"/>
    </row>
    <row r="6" spans="1:21">
      <c r="A6" s="57" t="s">
        <v>27</v>
      </c>
      <c r="B6" s="57">
        <f>-0.0041+0.1*EXP(-0.0024*py_temp)</f>
        <v>1.9091925540461567E-2</v>
      </c>
      <c r="C6" s="57"/>
      <c r="D6" s="57"/>
      <c r="E6" s="57" t="s">
        <v>70</v>
      </c>
      <c r="F6" s="57">
        <f>bm_feed_rate*(1-bm_ash)</f>
        <v>224.60727214813232</v>
      </c>
      <c r="G6" s="57" t="s">
        <v>69</v>
      </c>
      <c r="H6" s="57"/>
      <c r="I6" s="57" t="s">
        <v>328</v>
      </c>
      <c r="J6">
        <f>10^(bc_stab_factor*(1-J5))</f>
        <v>1944469.4322669823</v>
      </c>
      <c r="K6" s="57" t="s">
        <v>7</v>
      </c>
      <c r="L6" s="57"/>
      <c r="M6" s="57" t="s">
        <v>11</v>
      </c>
      <c r="N6" s="77">
        <f>(1 - ( 1 /( (1+discount)^py_life) ) )  / discount</f>
        <v>15.512170160042604</v>
      </c>
      <c r="O6" s="57"/>
      <c r="Q6" s="73"/>
      <c r="R6" s="73"/>
      <c r="S6" s="73"/>
      <c r="T6" s="73"/>
      <c r="U6" s="72"/>
    </row>
    <row r="7" spans="1:21">
      <c r="A7" s="57" t="s">
        <v>28</v>
      </c>
      <c r="B7" s="57">
        <f>1-bc_c-bc_h</f>
        <v>5.1363323800998846E-2</v>
      </c>
      <c r="C7" s="57"/>
      <c r="D7" s="57"/>
      <c r="E7" s="57" t="s">
        <v>71</v>
      </c>
      <c r="F7" s="57">
        <f>IF(py_temp&gt;340, (654*(py_temp-332)^-0.56)/60, 12)</f>
        <v>0.46743738652780942</v>
      </c>
      <c r="G7" s="57" t="s">
        <v>72</v>
      </c>
      <c r="H7" s="57"/>
      <c r="I7" s="57" t="s">
        <v>327</v>
      </c>
      <c r="J7">
        <f>0.1*EXP((350-py_temp)*0.006)</f>
        <v>2.1152438061593028E-2</v>
      </c>
      <c r="L7" s="57"/>
      <c r="M7" s="57" t="s">
        <v>3</v>
      </c>
      <c r="N7" s="54">
        <f>bebcs_life_ratio*bes_life</f>
        <v>41.037610173225403</v>
      </c>
      <c r="O7" s="57" t="s">
        <v>7</v>
      </c>
      <c r="S7" s="36"/>
    </row>
    <row r="8" spans="1:21">
      <c r="A8" s="57" t="s">
        <v>59</v>
      </c>
      <c r="B8" s="57">
        <f>bc_y*bc_c</f>
        <v>0.22459700029966026</v>
      </c>
      <c r="C8" s="57" t="s">
        <v>20</v>
      </c>
      <c r="D8" s="57"/>
      <c r="E8" s="57" t="s">
        <v>73</v>
      </c>
      <c r="F8" s="57">
        <f>F5*F7/F4</f>
        <v>0.46743738652780942</v>
      </c>
      <c r="G8" s="57" t="s">
        <v>74</v>
      </c>
      <c r="H8" s="57"/>
      <c r="I8" s="57" t="str">
        <f>"bc frac remaining after " &amp; time_frame &amp; " years"</f>
        <v>bc frac remaining after 100 years</v>
      </c>
      <c r="J8" s="77">
        <f>EXP(-time_frame*(LN(2)/J6))-J7</f>
        <v>0.97881191546256852</v>
      </c>
      <c r="K8" s="57"/>
      <c r="L8" s="57"/>
      <c r="M8" s="57" t="s">
        <v>65</v>
      </c>
      <c r="N8" s="77">
        <f>py_cc/py_annuity</f>
        <v>32.820731472016917</v>
      </c>
      <c r="O8" s="57" t="s">
        <v>64</v>
      </c>
    </row>
    <row r="9" spans="1:21">
      <c r="A9" s="57"/>
      <c r="B9" s="57"/>
      <c r="C9" s="57"/>
      <c r="D9" s="57"/>
      <c r="E9" s="57" t="s">
        <v>52</v>
      </c>
      <c r="F9" s="57">
        <v>20</v>
      </c>
      <c r="G9" s="57"/>
      <c r="H9" s="57"/>
      <c r="L9" s="57"/>
      <c r="M9" s="57" t="s">
        <v>149</v>
      </c>
      <c r="N9" s="77">
        <f>py_cc*O_M_factor</f>
        <v>20.364830854839678</v>
      </c>
      <c r="O9" s="57" t="s">
        <v>64</v>
      </c>
    </row>
    <row r="10" spans="1:21" ht="16.5" customHeight="1">
      <c r="A10" s="57" t="s">
        <v>34</v>
      </c>
      <c r="B10" s="57">
        <f>(B28-B26*32/12-B27*16/2)/(B13-B11*32/12-B12*16/2)</f>
        <v>0.30540900839770585</v>
      </c>
      <c r="C10" s="57"/>
      <c r="D10" s="57"/>
      <c r="E10" s="57" t="s">
        <v>75</v>
      </c>
      <c r="F10" s="57">
        <f>(F8/(PI()*F9))^(1/3)</f>
        <v>0.19521560255755305</v>
      </c>
      <c r="G10" s="57" t="s">
        <v>76</v>
      </c>
      <c r="H10" s="57"/>
      <c r="I10" s="57" t="s">
        <v>121</v>
      </c>
      <c r="J10" s="57">
        <f>priming_factor*py_net_bc</f>
        <v>5.7912485809320409E-2</v>
      </c>
      <c r="K10" s="57" t="s">
        <v>122</v>
      </c>
      <c r="L10" s="57"/>
      <c r="M10" s="57" t="s">
        <v>294</v>
      </c>
      <c r="N10" s="85">
        <f>bc_haul_cost+J35</f>
        <v>29.818758494612521</v>
      </c>
      <c r="O10" s="57" t="s">
        <v>64</v>
      </c>
    </row>
    <row r="11" spans="1:21" ht="15.75" thickBot="1">
      <c r="A11" s="57" t="s">
        <v>35</v>
      </c>
      <c r="B11" s="57">
        <f>1.25*constants!D12</f>
        <v>0.625</v>
      </c>
      <c r="C11" s="57"/>
      <c r="D11" s="57"/>
      <c r="E11" s="57" t="s">
        <v>77</v>
      </c>
      <c r="F11" s="57">
        <v>2.5000000000000001E-2</v>
      </c>
      <c r="G11" s="57" t="s">
        <v>76</v>
      </c>
      <c r="H11" s="57"/>
      <c r="I11" s="57"/>
      <c r="J11" s="57"/>
      <c r="K11" s="57"/>
      <c r="L11" s="57"/>
      <c r="M11" s="57" t="s">
        <v>154</v>
      </c>
      <c r="N11" s="57"/>
      <c r="O11" s="57" t="s">
        <v>155</v>
      </c>
    </row>
    <row r="12" spans="1:21" ht="15.75" thickBot="1">
      <c r="A12" s="57" t="s">
        <v>36</v>
      </c>
      <c r="B12" s="57">
        <f>1.26*constants!D13</f>
        <v>7.5600000000000001E-2</v>
      </c>
      <c r="C12" s="57"/>
      <c r="D12" s="57"/>
      <c r="E12" s="57" t="s">
        <v>78</v>
      </c>
      <c r="F12" s="57">
        <v>0.05</v>
      </c>
      <c r="G12" s="57" t="s">
        <v>76</v>
      </c>
      <c r="H12" s="57"/>
      <c r="I12" s="57" t="s">
        <v>127</v>
      </c>
      <c r="J12" s="77">
        <f>n_app_rate*0.0125</f>
        <v>1.4967650733888149</v>
      </c>
      <c r="K12" s="57" t="s">
        <v>255</v>
      </c>
      <c r="L12" s="57"/>
      <c r="M12" s="81" t="s">
        <v>156</v>
      </c>
      <c r="N12" s="78">
        <f>N8+N9+N10+N11</f>
        <v>83.004320821469122</v>
      </c>
      <c r="O12" s="82" t="s">
        <v>155</v>
      </c>
    </row>
    <row r="13" spans="1:21">
      <c r="A13" s="57" t="s">
        <v>37</v>
      </c>
      <c r="B13" s="57">
        <f>1-B11-B12</f>
        <v>0.2994</v>
      </c>
      <c r="C13" s="57"/>
      <c r="D13" s="57"/>
      <c r="E13" s="57" t="s">
        <v>79</v>
      </c>
      <c r="F13" s="57">
        <v>0.123</v>
      </c>
      <c r="G13" s="57" t="s">
        <v>80</v>
      </c>
      <c r="H13" s="57"/>
      <c r="I13" s="57" t="s">
        <v>128</v>
      </c>
      <c r="J13" s="77">
        <f>J12*(1-n2o_factor)</f>
        <v>1.4912345793115893</v>
      </c>
      <c r="K13" s="57" t="s">
        <v>255</v>
      </c>
      <c r="L13" s="57"/>
      <c r="M13" s="57"/>
      <c r="N13" s="57"/>
      <c r="O13" s="57"/>
    </row>
    <row r="14" spans="1:21">
      <c r="A14" s="57"/>
      <c r="B14" s="57"/>
      <c r="C14" s="57"/>
      <c r="D14" s="57"/>
      <c r="E14" s="57" t="s">
        <v>81</v>
      </c>
      <c r="F14" s="57">
        <f>F10*F9</f>
        <v>3.9043120511510612</v>
      </c>
      <c r="G14" s="57" t="s">
        <v>76</v>
      </c>
      <c r="H14" s="57"/>
      <c r="I14" s="57" t="s">
        <v>130</v>
      </c>
      <c r="J14" s="77">
        <f>J12-J13</f>
        <v>5.5304940772256117E-3</v>
      </c>
      <c r="K14" s="57" t="s">
        <v>255</v>
      </c>
      <c r="L14" s="57"/>
      <c r="M14" s="79" t="s">
        <v>152</v>
      </c>
      <c r="N14" s="57"/>
      <c r="O14" s="57"/>
    </row>
    <row r="15" spans="1:21">
      <c r="A15" s="57" t="s">
        <v>38</v>
      </c>
      <c r="B15" s="57">
        <f>(B27-B12*B10)/(2/18)</f>
        <v>0.23065942378253423</v>
      </c>
      <c r="C15" s="57"/>
      <c r="D15" s="57"/>
      <c r="E15" s="57" t="s">
        <v>82</v>
      </c>
      <c r="F15" s="57">
        <f>(2*PI()*F10*F14)+(2*PI()*(F10+F12+F11)^2)</f>
        <v>5.2477107231377138</v>
      </c>
      <c r="G15" s="57" t="s">
        <v>83</v>
      </c>
      <c r="H15" s="57"/>
      <c r="I15" s="57" t="s">
        <v>130</v>
      </c>
      <c r="J15" s="77">
        <f>J14</f>
        <v>5.5304940772256117E-3</v>
      </c>
      <c r="K15" s="57" t="s">
        <v>259</v>
      </c>
      <c r="L15" s="57"/>
      <c r="M15" s="57" t="s">
        <v>119</v>
      </c>
      <c r="N15" s="77">
        <f>bebcs_tot_c_abatement*c_price</f>
        <v>6.4036434660709469</v>
      </c>
      <c r="O15" s="57" t="s">
        <v>120</v>
      </c>
    </row>
    <row r="16" spans="1:21">
      <c r="A16" s="57" t="s">
        <v>105</v>
      </c>
      <c r="B16" s="57">
        <f>bm_h2o/(1-bm_h2o)</f>
        <v>0</v>
      </c>
      <c r="C16" s="57" t="s">
        <v>104</v>
      </c>
      <c r="D16" s="57"/>
      <c r="E16" s="57" t="s">
        <v>53</v>
      </c>
      <c r="F16" s="57">
        <v>40</v>
      </c>
      <c r="G16" s="57" t="s">
        <v>84</v>
      </c>
      <c r="H16" s="57"/>
      <c r="I16" s="57" t="s">
        <v>130</v>
      </c>
      <c r="J16" s="77">
        <f>J15*py_net_bc</f>
        <v>1.3362803448031056E-3</v>
      </c>
      <c r="K16" s="57" t="s">
        <v>260</v>
      </c>
      <c r="L16" s="57"/>
      <c r="M16" s="57" t="s">
        <v>133</v>
      </c>
      <c r="N16" s="77">
        <f>bc_y  * bc_price</f>
        <v>291.22324504658599</v>
      </c>
      <c r="O16" s="57" t="s">
        <v>120</v>
      </c>
    </row>
    <row r="17" spans="1:15" ht="15.75" thickBot="1">
      <c r="A17" s="57" t="s">
        <v>106</v>
      </c>
      <c r="B17" s="57">
        <f>B16+g_h2o_y</f>
        <v>0.23065942378253423</v>
      </c>
      <c r="C17" s="57"/>
      <c r="D17" s="57"/>
      <c r="E17" s="57" t="s">
        <v>86</v>
      </c>
      <c r="F17" s="57">
        <f>F13*(py_temp-F16)*F15/(F12*1000)</f>
        <v>7.3441719707803195</v>
      </c>
      <c r="G17" s="57" t="s">
        <v>85</v>
      </c>
      <c r="H17" s="57"/>
      <c r="I17" s="57" t="s">
        <v>130</v>
      </c>
      <c r="J17" s="77">
        <f>J16*n2o_years</f>
        <v>1.4084356440364425E-2</v>
      </c>
      <c r="K17" s="57" t="s">
        <v>256</v>
      </c>
      <c r="L17" s="57"/>
      <c r="M17" s="57" t="s">
        <v>243</v>
      </c>
      <c r="N17" s="77">
        <f>py_elec_prod*elec_price</f>
        <v>306.34281473699008</v>
      </c>
      <c r="O17" s="57" t="s">
        <v>120</v>
      </c>
    </row>
    <row r="18" spans="1:15" ht="15.75" thickBot="1">
      <c r="A18" s="57"/>
      <c r="B18" s="57"/>
      <c r="C18" s="57"/>
      <c r="D18" s="57"/>
      <c r="E18" s="57"/>
      <c r="F18" s="57"/>
      <c r="G18" s="57"/>
      <c r="H18" s="57"/>
      <c r="I18" s="57" t="s">
        <v>123</v>
      </c>
      <c r="J18" s="77">
        <f>J17/1000 * 44/28 *gwp_n2o * 12/44</f>
        <v>1.7987735225265423E-3</v>
      </c>
      <c r="K18" s="57" t="s">
        <v>125</v>
      </c>
      <c r="L18" s="57"/>
      <c r="M18" s="81" t="s">
        <v>135</v>
      </c>
      <c r="N18" s="78">
        <f>N17+N16+N15</f>
        <v>603.96970324964707</v>
      </c>
      <c r="O18" s="82" t="s">
        <v>120</v>
      </c>
    </row>
    <row r="19" spans="1:15">
      <c r="A19" s="57" t="s">
        <v>39</v>
      </c>
      <c r="B19" s="57">
        <f>0.029528*(1-EXP(-0.003496*(py_temp+273)))^62.980403</f>
        <v>1.539818403906841E-3</v>
      </c>
      <c r="C19" s="57"/>
      <c r="D19" s="57"/>
      <c r="E19" s="57" t="s">
        <v>55</v>
      </c>
      <c r="F19" s="57">
        <v>170</v>
      </c>
      <c r="G19" s="57" t="s">
        <v>84</v>
      </c>
      <c r="H19" s="57"/>
      <c r="L19" s="57"/>
      <c r="M19" s="57"/>
      <c r="N19" s="57"/>
      <c r="O19" s="57"/>
    </row>
    <row r="20" spans="1:15">
      <c r="A20" s="57" t="s">
        <v>40</v>
      </c>
      <c r="B20" s="57">
        <f xml:space="preserve"> (0.043)/(1+EXP(-0.03*(py_temp+273)+17.2)) + (0.36-0.043)/(1+EXP(-0.01*(py_temp+273)+10.9))</f>
        <v>7.8170137719192845E-2</v>
      </c>
      <c r="C20" s="57"/>
      <c r="D20" s="57"/>
      <c r="E20" s="57" t="s">
        <v>87</v>
      </c>
      <c r="F20" s="57">
        <v>8.5</v>
      </c>
      <c r="G20" s="57" t="s">
        <v>93</v>
      </c>
      <c r="H20" s="57"/>
      <c r="I20" s="57" t="s">
        <v>279</v>
      </c>
      <c r="J20" s="84">
        <f>bc_yield_value*crop_price_increase</f>
        <v>67.94741242048724</v>
      </c>
      <c r="K20" s="57" t="s">
        <v>280</v>
      </c>
      <c r="L20" s="57"/>
      <c r="M20" s="79" t="s">
        <v>153</v>
      </c>
      <c r="N20" s="57"/>
      <c r="O20" s="57"/>
    </row>
    <row r="21" spans="1:15">
      <c r="A21" s="57" t="s">
        <v>41</v>
      </c>
      <c r="B21" s="57">
        <f>(B26-B11*B10)/(12/44)</f>
        <v>0.11886994016341877</v>
      </c>
      <c r="C21" s="57"/>
      <c r="D21" s="57"/>
      <c r="E21" s="57" t="s">
        <v>88</v>
      </c>
      <c r="F21" s="57">
        <f>F20/12</f>
        <v>0.70833333333333337</v>
      </c>
      <c r="G21" s="57" t="s">
        <v>98</v>
      </c>
      <c r="H21" s="57"/>
      <c r="I21" s="57" t="s">
        <v>140</v>
      </c>
      <c r="J21" s="84">
        <f>J20/(discount+(LN(2)/J6))</f>
        <v>1169.0835214988808</v>
      </c>
      <c r="K21" s="57" t="s">
        <v>141</v>
      </c>
      <c r="L21" s="57"/>
      <c r="M21" s="55" t="s">
        <v>150</v>
      </c>
      <c r="N21" s="55">
        <f>bebcs_total_revenue - bebcs_total_cost</f>
        <v>520.96538242817792</v>
      </c>
      <c r="O21" s="55" t="s">
        <v>120</v>
      </c>
    </row>
    <row r="22" spans="1:15" ht="15.75" thickBot="1">
      <c r="A22" s="57" t="s">
        <v>45</v>
      </c>
      <c r="B22" s="57">
        <f>0.07818*(1-EXP(-0.0033788*(py_temp+273)))^30.14865</f>
        <v>1.623308215094511E-2</v>
      </c>
      <c r="C22" s="57"/>
      <c r="D22" s="57"/>
      <c r="E22" s="57" t="s">
        <v>89</v>
      </c>
      <c r="F22" s="57">
        <v>1.22</v>
      </c>
      <c r="G22" s="57" t="s">
        <v>60</v>
      </c>
      <c r="H22" s="57"/>
      <c r="I22" s="57"/>
      <c r="J22" s="57"/>
      <c r="K22" s="57"/>
      <c r="L22" s="57"/>
      <c r="M22" s="79" t="s">
        <v>157</v>
      </c>
      <c r="N22" s="57">
        <f xml:space="preserve"> IF(beccs_available, MAX(bes_net_value,beccs_net_value), MAX(bes_net_value))</f>
        <v>643.09549697759996</v>
      </c>
      <c r="O22" s="57" t="s">
        <v>155</v>
      </c>
    </row>
    <row r="23" spans="1:15" ht="15.75" thickBot="1">
      <c r="A23" s="57" t="s">
        <v>46</v>
      </c>
      <c r="B23" s="57">
        <f>0.035637*(1-EXP(-0.005221*(py_temp+273)))^154.974</f>
        <v>7.4981615970353029E-3</v>
      </c>
      <c r="C23" s="57"/>
      <c r="D23" s="57"/>
      <c r="E23" s="57" t="s">
        <v>90</v>
      </c>
      <c r="F23" s="57">
        <v>2E-3</v>
      </c>
      <c r="G23" s="57" t="s">
        <v>99</v>
      </c>
      <c r="H23" s="57"/>
      <c r="I23" s="57" t="s">
        <v>143</v>
      </c>
      <c r="J23" s="57">
        <f>bm_ash/(bm_ash+bc_y)</f>
        <v>0.29596000775074854</v>
      </c>
      <c r="K23" s="57"/>
      <c r="L23" s="57"/>
      <c r="M23" s="81" t="s">
        <v>325</v>
      </c>
      <c r="N23" s="83">
        <f>bebcs_net_value-N22</f>
        <v>-122.13011454942205</v>
      </c>
      <c r="O23" s="82" t="s">
        <v>155</v>
      </c>
    </row>
    <row r="24" spans="1:15">
      <c r="A24" s="57" t="s">
        <v>58</v>
      </c>
      <c r="B24" s="57">
        <f>SUM(B19:B23)</f>
        <v>0.22231114003449887</v>
      </c>
      <c r="C24" s="57"/>
      <c r="D24" s="57"/>
      <c r="E24" s="57" t="s">
        <v>91</v>
      </c>
      <c r="F24" s="57">
        <v>30</v>
      </c>
      <c r="G24" s="57" t="s">
        <v>93</v>
      </c>
      <c r="H24" s="57"/>
      <c r="I24" s="57" t="s">
        <v>145</v>
      </c>
      <c r="J24" s="57">
        <f xml:space="preserve"> (5.378+1.582*(bc_ash* bm_base/bm_ash)-0.2136*bc_ash) / 100</f>
        <v>5.5114306098943473E-2</v>
      </c>
      <c r="K24" s="57"/>
      <c r="L24" s="57"/>
      <c r="M24" s="57"/>
      <c r="N24" s="57"/>
      <c r="O24" s="57"/>
    </row>
    <row r="25" spans="1:15">
      <c r="A25" s="57"/>
      <c r="B25" s="57"/>
      <c r="C25" s="57"/>
      <c r="D25" s="57"/>
      <c r="E25" s="57" t="s">
        <v>92</v>
      </c>
      <c r="F25" s="57">
        <f>F24/15</f>
        <v>2</v>
      </c>
      <c r="G25" s="57" t="s">
        <v>100</v>
      </c>
      <c r="H25" s="57"/>
      <c r="I25" s="57" t="s">
        <v>148</v>
      </c>
      <c r="J25" s="57">
        <f>J24*aglime_price</f>
        <v>0.62370437976012982</v>
      </c>
      <c r="K25" s="80" t="s">
        <v>9</v>
      </c>
      <c r="L25" s="57"/>
      <c r="M25" s="57"/>
      <c r="N25" s="57"/>
      <c r="O25" s="57"/>
    </row>
    <row r="26" spans="1:15">
      <c r="A26" s="57" t="s">
        <v>42</v>
      </c>
      <c r="B26" s="57">
        <f>constants!D12-B4*B5-B20*12/28-B22*12/16-B23*24/28</f>
        <v>0.22329970483858946</v>
      </c>
      <c r="C26" s="57"/>
      <c r="D26" s="57"/>
      <c r="E26" s="57"/>
      <c r="F26" s="57"/>
      <c r="G26" s="57"/>
      <c r="H26" s="57"/>
      <c r="I26" s="57" t="s">
        <v>317</v>
      </c>
      <c r="J26" s="57">
        <f>bc_nutrient_value / bc_y</f>
        <v>35.585090321581404</v>
      </c>
      <c r="K26" s="57" t="s">
        <v>318</v>
      </c>
      <c r="L26" s="57"/>
      <c r="M26" s="57"/>
      <c r="N26" s="57"/>
      <c r="O26" s="57"/>
    </row>
    <row r="27" spans="1:15">
      <c r="A27" s="57" t="s">
        <v>43</v>
      </c>
      <c r="B27" s="57">
        <f>constants!D13-B6*B4-B19-B22*4/16-B23*4/28</f>
        <v>4.8717745899592588E-2</v>
      </c>
      <c r="C27" s="57"/>
      <c r="D27" s="57"/>
      <c r="E27" s="57" t="s">
        <v>30</v>
      </c>
      <c r="F27" s="57">
        <f>F17/(F6*1000/3600)</f>
        <v>0.1177122131529747</v>
      </c>
      <c r="G27" s="57" t="s">
        <v>54</v>
      </c>
      <c r="H27" s="57"/>
      <c r="I27" s="57" t="s">
        <v>284</v>
      </c>
      <c r="J27" s="85">
        <f>J21+J25+J26</f>
        <v>1205.2923162002223</v>
      </c>
      <c r="K27" s="57" t="s">
        <v>141</v>
      </c>
      <c r="L27" s="57"/>
      <c r="M27" s="57"/>
      <c r="N27" s="57"/>
      <c r="O27" s="57"/>
    </row>
    <row r="28" spans="1:15">
      <c r="A28" s="57" t="s">
        <v>44</v>
      </c>
      <c r="B28" s="57">
        <f>constants!D14-B4*B7-B20*16/28</f>
        <v>0.38292092160547669</v>
      </c>
      <c r="C28" s="57"/>
      <c r="D28" s="57"/>
      <c r="E28" s="57" t="s">
        <v>31</v>
      </c>
      <c r="F28" s="57">
        <f>F21*(py_temp-20)*B4/1000</f>
        <v>0.10078936941733553</v>
      </c>
      <c r="G28" s="57" t="s">
        <v>54</v>
      </c>
      <c r="H28" s="57"/>
      <c r="I28" s="57"/>
      <c r="J28" s="57"/>
      <c r="K28" s="57"/>
      <c r="L28" s="57"/>
      <c r="M28" s="57"/>
      <c r="N28" s="57"/>
      <c r="O28" s="57"/>
    </row>
    <row r="29" spans="1:15">
      <c r="A29" s="57"/>
      <c r="B29" s="57"/>
      <c r="C29" s="57"/>
      <c r="D29" s="57"/>
      <c r="E29" s="57" t="s">
        <v>32</v>
      </c>
      <c r="F29" s="57">
        <f>B10*(F22+(F19-20)*F23)</f>
        <v>0.46422169276451292</v>
      </c>
      <c r="G29" s="57" t="s">
        <v>54</v>
      </c>
      <c r="H29" s="57"/>
      <c r="I29" s="57" t="s">
        <v>210</v>
      </c>
      <c r="J29" s="57">
        <f>J18+J10</f>
        <v>5.9711259331846948E-2</v>
      </c>
      <c r="K29" s="57" t="s">
        <v>125</v>
      </c>
      <c r="L29" s="57"/>
      <c r="M29" s="57"/>
      <c r="N29" s="57"/>
      <c r="O29" s="57"/>
    </row>
    <row r="30" spans="1:15">
      <c r="A30" s="57"/>
      <c r="B30" s="57"/>
      <c r="C30" s="57"/>
      <c r="D30" s="57"/>
      <c r="E30" s="57" t="s">
        <v>33</v>
      </c>
      <c r="F30" s="57">
        <f>g_cp*(py_ex_t-20)*g_y/1000</f>
        <v>6.6693342010349654E-2</v>
      </c>
      <c r="G30" s="57" t="s">
        <v>54</v>
      </c>
      <c r="H30" s="57"/>
      <c r="I30" s="57" t="s">
        <v>209</v>
      </c>
      <c r="J30" s="57">
        <f>bebcs_soil_feedback+J8*py_net_bc</f>
        <v>0.29621221306722362</v>
      </c>
      <c r="K30" s="57" t="s">
        <v>125</v>
      </c>
      <c r="L30" s="57"/>
      <c r="M30" s="57"/>
      <c r="N30" s="57"/>
      <c r="O30" s="57"/>
    </row>
    <row r="31" spans="1:15">
      <c r="A31" s="57"/>
      <c r="B31" s="57"/>
      <c r="C31" s="57"/>
      <c r="D31" s="57"/>
      <c r="E31" s="57" t="s">
        <v>56</v>
      </c>
      <c r="F31" s="57">
        <f>(2.676 + 0.0021*(py_ex_t-100)) * py_tot_h2o</f>
        <v>0.65115155333809416</v>
      </c>
      <c r="G31" s="57" t="s">
        <v>54</v>
      </c>
      <c r="H31" s="57"/>
      <c r="L31" s="57"/>
      <c r="M31" s="57"/>
      <c r="N31" s="57"/>
      <c r="O31" s="57"/>
    </row>
    <row r="32" spans="1:15">
      <c r="A32" s="57"/>
      <c r="B32" s="57"/>
      <c r="C32" s="57"/>
      <c r="D32" s="57"/>
      <c r="E32" s="57" t="s">
        <v>95</v>
      </c>
      <c r="F32" s="57">
        <f>SUM(F27:F31)</f>
        <v>1.4005681706832669</v>
      </c>
      <c r="G32" s="57" t="s">
        <v>54</v>
      </c>
      <c r="H32" s="57"/>
      <c r="L32" s="57"/>
      <c r="M32" s="57"/>
      <c r="N32" s="57"/>
      <c r="O32" s="57"/>
    </row>
    <row r="33" spans="1:17">
      <c r="A33" s="57"/>
      <c r="B33" s="57"/>
      <c r="C33" s="57"/>
      <c r="D33" s="57"/>
      <c r="E33" s="57"/>
      <c r="F33" s="57"/>
      <c r="G33" s="57"/>
      <c r="H33" s="57"/>
      <c r="I33" s="93" t="s">
        <v>334</v>
      </c>
      <c r="J33" s="94">
        <f>bc_field_cost</f>
        <v>139.98597479248048</v>
      </c>
      <c r="K33" s="93" t="s">
        <v>293</v>
      </c>
      <c r="M33" s="57"/>
      <c r="N33" s="57"/>
      <c r="O33" s="57"/>
    </row>
    <row r="34" spans="1:17">
      <c r="A34" s="57"/>
      <c r="B34" s="57"/>
      <c r="C34" s="57"/>
      <c r="D34" s="57"/>
      <c r="E34" s="86" t="s">
        <v>47</v>
      </c>
      <c r="F34" s="57">
        <f>100*(0.3491*bc_c+1.1783*bc_h-0.1034*bc_o)</f>
        <v>34.168912063819882</v>
      </c>
      <c r="G34" s="57" t="s">
        <v>60</v>
      </c>
      <c r="H34" s="57"/>
      <c r="I34" s="93" t="s">
        <v>334</v>
      </c>
      <c r="J34" s="94">
        <f>J33/bc_app_rate</f>
        <v>10.672373941071063</v>
      </c>
      <c r="K34" s="93" t="s">
        <v>335</v>
      </c>
      <c r="M34" s="57"/>
      <c r="N34" s="57"/>
      <c r="O34" s="57"/>
    </row>
    <row r="35" spans="1:17">
      <c r="A35" s="57"/>
      <c r="B35" s="57"/>
      <c r="C35" s="57"/>
      <c r="D35" s="57"/>
      <c r="E35" s="86" t="s">
        <v>48</v>
      </c>
      <c r="F35" s="57">
        <f>100*(0.3491*B11+1.1783*B12-0.1034*B13)</f>
        <v>27.630901999999995</v>
      </c>
      <c r="G35" s="57" t="s">
        <v>60</v>
      </c>
      <c r="H35" s="57"/>
      <c r="I35" s="93" t="s">
        <v>334</v>
      </c>
      <c r="J35" s="94">
        <f>J34*bc_y</f>
        <v>2.5786635571258638</v>
      </c>
      <c r="K35" s="93" t="s">
        <v>64</v>
      </c>
      <c r="M35" s="57"/>
      <c r="N35" s="57"/>
      <c r="O35" s="57"/>
    </row>
    <row r="36" spans="1:17">
      <c r="A36" s="57"/>
      <c r="B36" s="57"/>
      <c r="C36" s="57"/>
      <c r="D36" s="57"/>
      <c r="E36" s="57" t="s">
        <v>57</v>
      </c>
      <c r="F36" s="57">
        <f>(g_h2_y*141.8 + g_ch4_y*55.5 + g_co_y*10.1 + g_c2h4_y * 50.33) / (g_y)</f>
        <v>10.283709457111783</v>
      </c>
      <c r="G36" s="57" t="s">
        <v>60</v>
      </c>
      <c r="H36" s="57"/>
      <c r="I36" s="57"/>
      <c r="J36" s="57"/>
      <c r="K36" s="57"/>
      <c r="L36" s="57"/>
      <c r="M36" s="57"/>
      <c r="N36" s="57"/>
      <c r="O36" s="57"/>
    </row>
    <row r="37" spans="1:17">
      <c r="E37" t="s">
        <v>176</v>
      </c>
      <c r="F37">
        <f>F36*g_y</f>
        <v>2.286183173194078</v>
      </c>
      <c r="G37" t="s">
        <v>94</v>
      </c>
    </row>
    <row r="38" spans="1:17">
      <c r="E38" t="s">
        <v>177</v>
      </c>
      <c r="F38">
        <f>bo_hhv*bo_y</f>
        <v>8.4387263809541864</v>
      </c>
      <c r="G38" t="s">
        <v>94</v>
      </c>
      <c r="M38" s="79"/>
      <c r="N38" s="57"/>
      <c r="O38" s="57"/>
      <c r="P38" s="57"/>
      <c r="Q38" s="57"/>
    </row>
    <row r="39" spans="1:17">
      <c r="E39" t="s">
        <v>178</v>
      </c>
      <c r="F39">
        <f>bc_hhv*bc_y</f>
        <v>8.2559071498171299</v>
      </c>
      <c r="G39" t="s">
        <v>94</v>
      </c>
      <c r="M39" s="57"/>
      <c r="N39" s="57"/>
      <c r="O39" s="57"/>
      <c r="P39" s="57"/>
      <c r="Q39" s="57"/>
    </row>
    <row r="40" spans="1:17">
      <c r="E40" t="s">
        <v>179</v>
      </c>
      <c r="F40">
        <f>py_E_bo+py_E_g</f>
        <v>10.724909554148265</v>
      </c>
      <c r="G40" t="s">
        <v>94</v>
      </c>
      <c r="M40" s="57"/>
      <c r="N40" s="57"/>
      <c r="O40" s="57"/>
      <c r="P40" s="57"/>
      <c r="Q40" s="57"/>
    </row>
    <row r="41" spans="1:17">
      <c r="E41" s="57"/>
      <c r="F41" s="57"/>
      <c r="G41" s="57"/>
      <c r="H41" s="57"/>
      <c r="I41" s="57"/>
      <c r="J41" s="57"/>
      <c r="M41" s="89"/>
      <c r="N41" s="57"/>
      <c r="O41" s="57"/>
      <c r="P41" s="57"/>
      <c r="Q41" s="57"/>
    </row>
    <row r="42" spans="1:17">
      <c r="E42" s="57" t="s">
        <v>97</v>
      </c>
      <c r="F42" s="77">
        <f xml:space="preserve"> py_heat_loss+py_E_g+py_E_bo+F39 - bm_lhv</f>
        <v>1.6177132957012894</v>
      </c>
      <c r="G42" s="57" t="s">
        <v>94</v>
      </c>
      <c r="H42" s="57"/>
      <c r="I42" s="57"/>
      <c r="J42" s="57"/>
      <c r="M42" s="89"/>
      <c r="N42" s="57"/>
      <c r="O42" s="57"/>
      <c r="P42" s="57"/>
      <c r="Q42" s="57"/>
    </row>
    <row r="43" spans="1:17">
      <c r="E43" s="57" t="s">
        <v>101</v>
      </c>
      <c r="F43" s="77">
        <v>0.8</v>
      </c>
      <c r="G43" s="57"/>
      <c r="H43" s="57"/>
      <c r="I43" s="57"/>
      <c r="J43" s="57"/>
      <c r="M43" s="89"/>
      <c r="N43" s="57"/>
      <c r="O43" s="57"/>
      <c r="P43" s="57"/>
      <c r="Q43" s="57"/>
    </row>
    <row r="44" spans="1:17">
      <c r="E44" s="57" t="s">
        <v>103</v>
      </c>
      <c r="F44" s="77">
        <f>F42/F43</f>
        <v>2.0221416196266118</v>
      </c>
      <c r="G44" s="57" t="s">
        <v>94</v>
      </c>
      <c r="H44" s="57"/>
      <c r="I44" s="57"/>
      <c r="J44" s="57"/>
      <c r="M44" s="88"/>
      <c r="N44" s="57"/>
      <c r="O44" s="57"/>
      <c r="P44" s="57"/>
      <c r="Q44" s="57"/>
    </row>
    <row r="45" spans="1:17">
      <c r="E45" s="57" t="s">
        <v>109</v>
      </c>
      <c r="F45" s="58">
        <f>0.07</f>
        <v>7.0000000000000007E-2</v>
      </c>
      <c r="G45" s="57" t="s">
        <v>21</v>
      </c>
      <c r="H45" s="57"/>
      <c r="I45" s="57"/>
      <c r="J45" s="57"/>
      <c r="M45" s="88"/>
      <c r="N45" s="57"/>
      <c r="O45" s="57"/>
      <c r="P45" s="57"/>
      <c r="Q45" s="57"/>
    </row>
    <row r="46" spans="1:17">
      <c r="E46" s="57" t="s">
        <v>110</v>
      </c>
      <c r="F46" s="77">
        <f>F45/py_elec_eff</f>
        <v>0.23443829665430022</v>
      </c>
      <c r="G46" s="57" t="s">
        <v>21</v>
      </c>
      <c r="H46" s="57"/>
      <c r="I46" s="57"/>
      <c r="J46" s="57"/>
      <c r="M46" s="88"/>
      <c r="N46" s="57"/>
      <c r="O46" s="57"/>
      <c r="P46" s="57"/>
      <c r="Q46" s="57"/>
    </row>
    <row r="47" spans="1:17">
      <c r="E47" s="57" t="s">
        <v>111</v>
      </c>
      <c r="F47" s="77">
        <f>py_h_fuel_required+F46</f>
        <v>2.2565799162809119</v>
      </c>
      <c r="G47" s="57" t="s">
        <v>21</v>
      </c>
      <c r="H47" s="57"/>
      <c r="I47" s="57"/>
      <c r="J47" s="57"/>
    </row>
    <row r="48" spans="1:17">
      <c r="E48" s="57"/>
      <c r="F48" s="57"/>
      <c r="G48" s="57"/>
      <c r="H48" s="57"/>
      <c r="I48" s="57"/>
      <c r="J48" s="57"/>
    </row>
    <row r="49" spans="5:10">
      <c r="E49" s="57" t="s">
        <v>112</v>
      </c>
      <c r="F49" s="77">
        <f xml:space="preserve">   CHOOSE(py_e_source,   py_E_fuel-py_tot_fuel_required, py_E_fuel/(1 +  py_tot_fuel_required/bm_lhv), py_E_fuel)</f>
        <v>8.4683296378673525</v>
      </c>
      <c r="G49" s="57" t="s">
        <v>94</v>
      </c>
      <c r="H49" s="57"/>
      <c r="I49" s="57"/>
      <c r="J49" s="57"/>
    </row>
    <row r="50" spans="5:10">
      <c r="E50" s="57" t="s">
        <v>107</v>
      </c>
      <c r="F50" s="77">
        <f xml:space="preserve">   CHOOSE(py_e_source, bc_y,  bc_y/(1 +  py_tot_fuel_required/bm_lhv),  bc_y * (1 - py_tot_fuel_required/py_E_bc) )</f>
        <v>0.24162042778526116</v>
      </c>
      <c r="G50" s="57" t="s">
        <v>108</v>
      </c>
      <c r="H50" s="57"/>
      <c r="I50" s="57"/>
      <c r="J50" s="57"/>
    </row>
    <row r="51" spans="5:10">
      <c r="E51" s="57"/>
      <c r="F51" s="57"/>
      <c r="G51" s="57"/>
      <c r="H51" s="57"/>
      <c r="I51" s="57"/>
      <c r="J51" s="57"/>
    </row>
    <row r="52" spans="5:10">
      <c r="E52" s="57" t="s">
        <v>232</v>
      </c>
      <c r="F52" s="77">
        <f>py_net_fuel*bes_energy_efficiency</f>
        <v>2.7309015041543621</v>
      </c>
      <c r="G52" s="57" t="s">
        <v>233</v>
      </c>
      <c r="H52" s="57"/>
      <c r="I52" s="57"/>
      <c r="J52" s="57"/>
    </row>
    <row r="53" spans="5:10">
      <c r="E53" s="57" t="s">
        <v>18</v>
      </c>
      <c r="F53" s="77">
        <f>py_elec_prod*ff_c_intensity*rebound</f>
        <v>6.7021643333296563E-2</v>
      </c>
      <c r="G53" s="57" t="s">
        <v>20</v>
      </c>
      <c r="H53" s="57"/>
      <c r="I53" s="57"/>
      <c r="J53" s="57"/>
    </row>
    <row r="54" spans="5:10">
      <c r="E54" s="57" t="s">
        <v>118</v>
      </c>
      <c r="F54" s="79">
        <f>J18+J10+J8*py_net_bc+F53-bc_haul_c</f>
        <v>0.36201537255497429</v>
      </c>
      <c r="G54" s="57" t="s">
        <v>20</v>
      </c>
      <c r="H54" s="57"/>
      <c r="I54" s="57"/>
      <c r="J54" s="57"/>
    </row>
    <row r="59" spans="5:10">
      <c r="F59" t="s">
        <v>311</v>
      </c>
    </row>
    <row r="61" spans="5:10">
      <c r="F61" s="43" t="s">
        <v>299</v>
      </c>
      <c r="G61" s="43" t="s">
        <v>300</v>
      </c>
      <c r="H61" s="43" t="s">
        <v>301</v>
      </c>
    </row>
    <row r="62" spans="5:10">
      <c r="E62" s="43" t="s">
        <v>302</v>
      </c>
      <c r="F62">
        <v>855.14719653891598</v>
      </c>
      <c r="G62">
        <v>479.14644804473301</v>
      </c>
      <c r="H62">
        <v>653.54893885794604</v>
      </c>
    </row>
    <row r="63" spans="5:10">
      <c r="E63" s="43" t="s">
        <v>303</v>
      </c>
      <c r="F63">
        <v>224.22100997201201</v>
      </c>
      <c r="G63">
        <v>247.90170537205</v>
      </c>
      <c r="H63">
        <v>180.352662561817</v>
      </c>
    </row>
    <row r="65" spans="5:9">
      <c r="E65" s="43" t="s">
        <v>304</v>
      </c>
      <c r="F65">
        <v>0.13200000000000001</v>
      </c>
    </row>
    <row r="66" spans="5:9">
      <c r="E66" s="43" t="s">
        <v>305</v>
      </c>
      <c r="F66">
        <v>0.47</v>
      </c>
    </row>
    <row r="67" spans="5:9">
      <c r="E67" s="43" t="s">
        <v>306</v>
      </c>
      <c r="F67">
        <v>0.52</v>
      </c>
    </row>
    <row r="70" spans="5:9">
      <c r="F70" t="s">
        <v>308</v>
      </c>
      <c r="G70" t="s">
        <v>309</v>
      </c>
      <c r="H70" t="s">
        <v>310</v>
      </c>
    </row>
    <row r="71" spans="5:9">
      <c r="E71" s="43" t="s">
        <v>307</v>
      </c>
      <c r="F71">
        <f>F62/F65</f>
        <v>6478.3878525675445</v>
      </c>
      <c r="G71">
        <v>0</v>
      </c>
      <c r="H71">
        <f>H62/F67</f>
        <v>1256.8248824191269</v>
      </c>
    </row>
    <row r="72" spans="5:9">
      <c r="E72" s="43" t="s">
        <v>285</v>
      </c>
      <c r="F72">
        <f>F63/F65</f>
        <v>1698.6440149394848</v>
      </c>
      <c r="G72">
        <v>0</v>
      </c>
      <c r="H72">
        <f>H63/F67</f>
        <v>346.83204338810958</v>
      </c>
    </row>
    <row r="75" spans="5:9">
      <c r="F75" t="s">
        <v>295</v>
      </c>
      <c r="G75" t="s">
        <v>296</v>
      </c>
      <c r="H75" t="s">
        <v>297</v>
      </c>
    </row>
    <row r="76" spans="5:9">
      <c r="E76" s="43" t="s">
        <v>312</v>
      </c>
      <c r="F76">
        <v>800</v>
      </c>
      <c r="G76">
        <v>5000</v>
      </c>
      <c r="H76">
        <v>9000</v>
      </c>
    </row>
    <row r="77" spans="5:9">
      <c r="E77" s="43" t="s">
        <v>298</v>
      </c>
      <c r="F77">
        <f>F76/1000000</f>
        <v>8.0000000000000004E-4</v>
      </c>
      <c r="G77">
        <f>G76/1000000</f>
        <v>5.0000000000000001E-3</v>
      </c>
      <c r="H77">
        <f>H76/1000000</f>
        <v>8.9999999999999993E-3</v>
      </c>
    </row>
    <row r="78" spans="5:9">
      <c r="I78" t="s">
        <v>314</v>
      </c>
    </row>
    <row r="79" spans="5:9">
      <c r="E79" s="43" t="s">
        <v>313</v>
      </c>
      <c r="F79">
        <f>F77*F71</f>
        <v>5.1827102820540363</v>
      </c>
      <c r="G79">
        <f>G77*G71</f>
        <v>0</v>
      </c>
      <c r="H79">
        <f>H77*H71</f>
        <v>11.311423941772141</v>
      </c>
      <c r="I79">
        <f>H79+F79</f>
        <v>16.494134223826176</v>
      </c>
    </row>
  </sheetData>
  <conditionalFormatting sqref="Q54">
    <cfRule type="expression" dxfId="0" priority="1">
      <formula>CellHasFormula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SpinButton1">
          <controlPr defaultSize="0" autoLine="0" autoPict="0" linkedCell="parameters!F23" r:id="rId5">
            <anchor moveWithCells="1">
              <from>
                <xdr:col>6</xdr:col>
                <xdr:colOff>342900</xdr:colOff>
                <xdr:row>0</xdr:row>
                <xdr:rowOff>457200</xdr:rowOff>
              </from>
              <to>
                <xdr:col>7</xdr:col>
                <xdr:colOff>9525</xdr:colOff>
                <xdr:row>0</xdr:row>
                <xdr:rowOff>628650</xdr:rowOff>
              </to>
            </anchor>
          </controlPr>
        </control>
      </mc:Choice>
      <mc:Fallback>
        <control shapeId="4105" r:id="rId4" name="SpinButton1"/>
      </mc:Fallback>
    </mc:AlternateContent>
    <mc:AlternateContent xmlns:mc="http://schemas.openxmlformats.org/markup-compatibility/2006">
      <mc:Choice Requires="x14">
        <control shapeId="4100" r:id="rId6" name="TextBox1">
          <controlPr defaultSize="0" autoLine="0" autoPict="0" linkedCell="parameters!F22" r:id="rId7">
            <anchor moveWithCells="1">
              <from>
                <xdr:col>5</xdr:col>
                <xdr:colOff>171450</xdr:colOff>
                <xdr:row>0</xdr:row>
                <xdr:rowOff>133350</xdr:rowOff>
              </from>
              <to>
                <xdr:col>5</xdr:col>
                <xdr:colOff>742950</xdr:colOff>
                <xdr:row>0</xdr:row>
                <xdr:rowOff>381000</xdr:rowOff>
              </to>
            </anchor>
          </controlPr>
        </control>
      </mc:Choice>
      <mc:Fallback>
        <control shapeId="4100" r:id="rId6" name="TextBox1"/>
      </mc:Fallback>
    </mc:AlternateContent>
    <mc:AlternateContent xmlns:mc="http://schemas.openxmlformats.org/markup-compatibility/2006">
      <mc:Choice Requires="x14">
        <control shapeId="4099" r:id="rId8" name="ScrollBar1">
          <controlPr defaultSize="0" autoLine="0" autoPict="0" linkedCell="parameters!F22" r:id="rId9">
            <anchor moveWithCells="1">
              <from>
                <xdr:col>6</xdr:col>
                <xdr:colOff>9525</xdr:colOff>
                <xdr:row>0</xdr:row>
                <xdr:rowOff>123825</xdr:rowOff>
              </from>
              <to>
                <xdr:col>8</xdr:col>
                <xdr:colOff>1219200</xdr:colOff>
                <xdr:row>0</xdr:row>
                <xdr:rowOff>361950</xdr:rowOff>
              </to>
            </anchor>
          </controlPr>
        </control>
      </mc:Choice>
      <mc:Fallback>
        <control shapeId="4099" r:id="rId8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P10001"/>
  <sheetViews>
    <sheetView workbookViewId="0">
      <pane ySplit="1" topLeftCell="A2" activePane="bottomLeft" state="frozen"/>
      <selection activeCell="N38" sqref="N38"/>
      <selection pane="bottomLeft"/>
    </sheetView>
  </sheetViews>
  <sheetFormatPr defaultRowHeight="15"/>
  <cols>
    <col min="13" max="13" width="12" bestFit="1" customWidth="1"/>
  </cols>
  <sheetData>
    <row r="1" spans="1:42">
      <c r="A1" t="s">
        <v>371</v>
      </c>
      <c r="B1" t="s">
        <v>372</v>
      </c>
      <c r="C1" t="s">
        <v>373</v>
      </c>
      <c r="D1" t="s">
        <v>14</v>
      </c>
      <c r="E1" t="s">
        <v>13</v>
      </c>
      <c r="F1" t="s">
        <v>0</v>
      </c>
      <c r="G1" t="s">
        <v>374</v>
      </c>
      <c r="H1" t="s">
        <v>375</v>
      </c>
      <c r="I1" t="s">
        <v>183</v>
      </c>
      <c r="J1" t="s">
        <v>281</v>
      </c>
      <c r="K1" t="s">
        <v>320</v>
      </c>
      <c r="L1" t="s">
        <v>184</v>
      </c>
      <c r="M1" t="s">
        <v>185</v>
      </c>
      <c r="N1" t="s">
        <v>240</v>
      </c>
      <c r="O1" t="s">
        <v>186</v>
      </c>
      <c r="P1" t="s">
        <v>332</v>
      </c>
      <c r="Q1" t="s">
        <v>187</v>
      </c>
      <c r="R1" t="s">
        <v>237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234</v>
      </c>
      <c r="Z1" t="s">
        <v>194</v>
      </c>
      <c r="AA1" t="s">
        <v>242</v>
      </c>
      <c r="AB1" t="s">
        <v>292</v>
      </c>
      <c r="AC1" t="s">
        <v>211</v>
      </c>
      <c r="AD1" t="s">
        <v>195</v>
      </c>
      <c r="AE1" t="s">
        <v>196</v>
      </c>
      <c r="AF1" t="s">
        <v>197</v>
      </c>
      <c r="AG1" t="s">
        <v>265</v>
      </c>
      <c r="AH1" t="s">
        <v>198</v>
      </c>
      <c r="AI1" t="s">
        <v>199</v>
      </c>
      <c r="AJ1" t="s">
        <v>316</v>
      </c>
      <c r="AK1" t="s">
        <v>200</v>
      </c>
      <c r="AL1" t="s">
        <v>282</v>
      </c>
      <c r="AM1" t="s">
        <v>339</v>
      </c>
      <c r="AN1" t="s">
        <v>224</v>
      </c>
      <c r="AO1" t="s">
        <v>201</v>
      </c>
      <c r="AP1" t="s">
        <v>216</v>
      </c>
    </row>
    <row r="2" spans="1:42">
      <c r="A2">
        <v>362.48682749103273</v>
      </c>
      <c r="B2">
        <v>247.28072886565823</v>
      </c>
      <c r="C2">
        <v>404.72109132627116</v>
      </c>
      <c r="D2">
        <v>-42.234263835238437</v>
      </c>
      <c r="E2">
        <v>-157.44036246061293</v>
      </c>
      <c r="F2">
        <v>42.234263835238437</v>
      </c>
      <c r="G2">
        <v>6.7715931445828215E-2</v>
      </c>
      <c r="H2">
        <v>1128.7116550065514</v>
      </c>
      <c r="I2">
        <v>2.2516973912715912E-2</v>
      </c>
      <c r="J2">
        <v>2.2597620487213137E-3</v>
      </c>
      <c r="K2">
        <v>1.7103454745113849</v>
      </c>
      <c r="L2">
        <v>71.18579626083374</v>
      </c>
      <c r="M2">
        <v>101.88266534663477</v>
      </c>
      <c r="N2">
        <v>71.68112242527009</v>
      </c>
      <c r="O2">
        <v>0.5095389187335968</v>
      </c>
      <c r="P2">
        <v>2.2576436572604705E-2</v>
      </c>
      <c r="Q2">
        <v>2.7451080693138966E-2</v>
      </c>
      <c r="R2">
        <v>0.41845513820648195</v>
      </c>
      <c r="S2">
        <v>714.19289626644434</v>
      </c>
      <c r="T2">
        <v>35.127705335617065</v>
      </c>
      <c r="U2">
        <v>0.30668505609035496</v>
      </c>
      <c r="V2">
        <v>470.93818187713623</v>
      </c>
      <c r="W2">
        <v>1</v>
      </c>
      <c r="X2">
        <v>0.33790751457214357</v>
      </c>
      <c r="Y2">
        <v>439.60144427239766</v>
      </c>
      <c r="Z2">
        <v>1</v>
      </c>
      <c r="AA2">
        <v>46.671288627653126</v>
      </c>
      <c r="AB2">
        <v>46.292815795898441</v>
      </c>
      <c r="AC2">
        <v>96.084143221378326</v>
      </c>
      <c r="AD2">
        <v>6.9456035255366921E-3</v>
      </c>
      <c r="AE2">
        <v>7.1400575241566546</v>
      </c>
      <c r="AF2">
        <v>0.23740226268768308</v>
      </c>
      <c r="AG2">
        <v>1.1194549858847037E-3</v>
      </c>
      <c r="AH2">
        <v>2.0517600238323209E-2</v>
      </c>
      <c r="AI2">
        <v>14.289045631885529</v>
      </c>
      <c r="AJ2">
        <v>12.706527302610915</v>
      </c>
      <c r="AK2">
        <v>49.524691377282139</v>
      </c>
      <c r="AL2">
        <v>1.4153334604758645</v>
      </c>
      <c r="AM2">
        <v>77.393085420131683</v>
      </c>
      <c r="AN2">
        <v>348.75714727376305</v>
      </c>
      <c r="AO2">
        <v>5.5775160431861877E-2</v>
      </c>
      <c r="AP2">
        <v>0.92123488974571244</v>
      </c>
    </row>
    <row r="3" spans="1:42">
      <c r="A3">
        <v>848.07549819449196</v>
      </c>
      <c r="B3">
        <v>659.60257731241973</v>
      </c>
      <c r="C3">
        <v>545.66110353398699</v>
      </c>
      <c r="D3">
        <v>188.47292088207223</v>
      </c>
      <c r="E3">
        <v>-188.47292088207223</v>
      </c>
      <c r="F3">
        <v>-302.41439466050497</v>
      </c>
      <c r="G3">
        <v>2.8486436818956164E-2</v>
      </c>
      <c r="H3">
        <v>822.15030080224415</v>
      </c>
      <c r="I3">
        <v>4.7881106436252589E-2</v>
      </c>
      <c r="J3">
        <v>7.6128534793853758E-2</v>
      </c>
      <c r="K3">
        <v>1.5604990655839441</v>
      </c>
      <c r="L3">
        <v>10.117083787918091</v>
      </c>
      <c r="M3">
        <v>1.2537862647700613</v>
      </c>
      <c r="N3">
        <v>137.14225807724003</v>
      </c>
      <c r="O3">
        <v>0.67764028906822205</v>
      </c>
      <c r="P3">
        <v>9.8626516660054505E-3</v>
      </c>
      <c r="Q3">
        <v>4.3355426417456724E-2</v>
      </c>
      <c r="R3">
        <v>0.47330376625061032</v>
      </c>
      <c r="S3">
        <v>1010.2423462971917</v>
      </c>
      <c r="T3">
        <v>46.275767683982849</v>
      </c>
      <c r="U3">
        <v>0.36640935957431797</v>
      </c>
      <c r="V3">
        <v>571.69437408447266</v>
      </c>
      <c r="W3">
        <v>1</v>
      </c>
      <c r="X3">
        <v>0.41412451386451721</v>
      </c>
      <c r="Y3">
        <v>427.46748332171012</v>
      </c>
      <c r="Z3">
        <v>1</v>
      </c>
      <c r="AA3">
        <v>36.719234589090355</v>
      </c>
      <c r="AB3">
        <v>34.49743853759766</v>
      </c>
      <c r="AC3">
        <v>148.71370643377304</v>
      </c>
      <c r="AD3">
        <v>1.2758245223607773E-2</v>
      </c>
      <c r="AE3">
        <v>3.888500138835981</v>
      </c>
      <c r="AF3">
        <v>0.10253586888313293</v>
      </c>
      <c r="AG3">
        <v>7.9768126568984952E-4</v>
      </c>
      <c r="AH3">
        <v>3.4250087976455683E-3</v>
      </c>
      <c r="AI3">
        <v>13.147118985652924</v>
      </c>
      <c r="AJ3">
        <v>3.9189703862096441</v>
      </c>
      <c r="AK3">
        <v>32.741253113150599</v>
      </c>
      <c r="AL3">
        <v>1.9373757159580793</v>
      </c>
      <c r="AM3">
        <v>23.217425739765169</v>
      </c>
      <c r="AN3">
        <v>408.6401557723251</v>
      </c>
      <c r="AO3">
        <v>6.7048830389976499E-2</v>
      </c>
      <c r="AP3">
        <v>0.9250509734153749</v>
      </c>
    </row>
    <row r="4" spans="1:42">
      <c r="A4">
        <v>1011.0103516238188</v>
      </c>
      <c r="B4">
        <v>2694.8389027829571</v>
      </c>
      <c r="C4">
        <v>2151.3199274401163</v>
      </c>
      <c r="D4">
        <v>-1683.8285511591384</v>
      </c>
      <c r="E4">
        <v>543.5189753428408</v>
      </c>
      <c r="F4">
        <v>-543.5189753428408</v>
      </c>
      <c r="G4">
        <v>1.0270401871997866E-2</v>
      </c>
      <c r="H4">
        <v>2370.7545025326658</v>
      </c>
      <c r="I4">
        <v>3.1238026320934295E-2</v>
      </c>
      <c r="J4">
        <v>2.8748667478561397E-2</v>
      </c>
      <c r="K4">
        <v>1.7177955652296542</v>
      </c>
      <c r="L4">
        <v>68.556380271911621</v>
      </c>
      <c r="M4">
        <v>4718.5207417943875</v>
      </c>
      <c r="N4">
        <v>87.09390440883638</v>
      </c>
      <c r="O4">
        <v>0.50821772217750549</v>
      </c>
      <c r="P4">
        <v>1.1382197803921168E-2</v>
      </c>
      <c r="Q4">
        <v>3.3346765041351312E-2</v>
      </c>
      <c r="R4">
        <v>0.39159657001495363</v>
      </c>
      <c r="S4">
        <v>1115.5008849648</v>
      </c>
      <c r="T4">
        <v>46.742987632751465</v>
      </c>
      <c r="U4">
        <v>0.35133730113506317</v>
      </c>
      <c r="V4">
        <v>569.44553852081299</v>
      </c>
      <c r="W4">
        <v>1</v>
      </c>
      <c r="X4">
        <v>0.37737258195877077</v>
      </c>
      <c r="Y4">
        <v>640.50166140400006</v>
      </c>
      <c r="Z4">
        <v>1</v>
      </c>
      <c r="AA4">
        <v>8.0045068821620955</v>
      </c>
      <c r="AB4">
        <v>97.783722900390629</v>
      </c>
      <c r="AC4">
        <v>162.31317073106766</v>
      </c>
      <c r="AD4">
        <v>1.1601676288832966E-2</v>
      </c>
      <c r="AE4">
        <v>2.8567307991591697</v>
      </c>
      <c r="AF4">
        <v>3.2544629573822009E-2</v>
      </c>
      <c r="AG4">
        <v>7.9792144850780581E-4</v>
      </c>
      <c r="AH4">
        <v>3.5339633524417879E-2</v>
      </c>
      <c r="AI4">
        <v>11.312848627567291</v>
      </c>
      <c r="AJ4">
        <v>8.373033209615496</v>
      </c>
      <c r="AK4">
        <v>43.108015492558479</v>
      </c>
      <c r="AL4">
        <v>3.7012934618606721</v>
      </c>
      <c r="AM4">
        <v>59.97527951002121</v>
      </c>
      <c r="AN4">
        <v>631.10042277906837</v>
      </c>
      <c r="AO4">
        <v>3.5416980862617492E-2</v>
      </c>
      <c r="AP4">
        <v>0.84991046643257151</v>
      </c>
    </row>
    <row r="5" spans="1:42">
      <c r="A5">
        <v>805.6248684040753</v>
      </c>
      <c r="B5">
        <v>603.88168331149268</v>
      </c>
      <c r="C5">
        <v>300.44875759459001</v>
      </c>
      <c r="D5">
        <v>201.74318509258262</v>
      </c>
      <c r="E5">
        <v>-201.74318509258262</v>
      </c>
      <c r="F5">
        <v>-505.17611080948529</v>
      </c>
      <c r="G5">
        <v>2.3106777625785408E-2</v>
      </c>
      <c r="H5">
        <v>50.509767616456145</v>
      </c>
      <c r="I5">
        <v>5.8036990463733673E-2</v>
      </c>
      <c r="J5">
        <v>5.7318696975708003E-3</v>
      </c>
      <c r="K5">
        <v>1.7967887522876262</v>
      </c>
      <c r="L5">
        <v>10.525521039962769</v>
      </c>
      <c r="M5">
        <v>42.302043283246405</v>
      </c>
      <c r="N5">
        <v>118.18189744300844</v>
      </c>
      <c r="O5">
        <v>0.88243958353996277</v>
      </c>
      <c r="P5">
        <v>2.8917515542772076E-3</v>
      </c>
      <c r="Q5">
        <v>1.222531493504842E-2</v>
      </c>
      <c r="R5">
        <v>0.45867504119873048</v>
      </c>
      <c r="S5">
        <v>948.71897613880105</v>
      </c>
      <c r="T5">
        <v>40.685287117958069</v>
      </c>
      <c r="U5">
        <v>0.40645369827747346</v>
      </c>
      <c r="V5">
        <v>541.54305458068848</v>
      </c>
      <c r="W5">
        <v>1</v>
      </c>
      <c r="X5">
        <v>0.31204602122306824</v>
      </c>
      <c r="Y5">
        <v>654.45744183754437</v>
      </c>
      <c r="Z5">
        <v>1</v>
      </c>
      <c r="AA5">
        <v>34.465119968538289</v>
      </c>
      <c r="AB5">
        <v>15.341399353027345</v>
      </c>
      <c r="AC5">
        <v>27.263204753398895</v>
      </c>
      <c r="AD5">
        <v>4.4947143293853501E-3</v>
      </c>
      <c r="AE5">
        <v>6.8089803348761713</v>
      </c>
      <c r="AF5">
        <v>8.8852876424789409E-2</v>
      </c>
      <c r="AG5">
        <v>1.3501875149202164E-3</v>
      </c>
      <c r="AH5">
        <v>1.5379933738708494E-2</v>
      </c>
      <c r="AI5">
        <v>23.575243651866913</v>
      </c>
      <c r="AJ5">
        <v>3.1110484058566663</v>
      </c>
      <c r="AK5">
        <v>19.540874435305597</v>
      </c>
      <c r="AL5">
        <v>-0.11971083352277478</v>
      </c>
      <c r="AM5">
        <v>61.202503359317774</v>
      </c>
      <c r="AN5">
        <v>488.59380644828946</v>
      </c>
      <c r="AO5">
        <v>4.7216266512870787E-2</v>
      </c>
      <c r="AP5">
        <v>0.90227465724945077</v>
      </c>
    </row>
    <row r="6" spans="1:42">
      <c r="A6">
        <v>387.33174941662787</v>
      </c>
      <c r="B6">
        <v>1569.8182539356685</v>
      </c>
      <c r="C6">
        <v>1813.4714285621751</v>
      </c>
      <c r="D6">
        <v>-1426.1396791455472</v>
      </c>
      <c r="E6">
        <v>-243.6531746265066</v>
      </c>
      <c r="F6">
        <v>243.6531746265066</v>
      </c>
      <c r="G6">
        <v>9.4108593786909805E-2</v>
      </c>
      <c r="H6">
        <v>2824.460866672483</v>
      </c>
      <c r="I6">
        <v>1.7580099999904633E-2</v>
      </c>
      <c r="J6">
        <v>8.4214184284210208E-3</v>
      </c>
      <c r="K6">
        <v>1.8712482808411122</v>
      </c>
      <c r="L6">
        <v>11.351883411407471</v>
      </c>
      <c r="M6">
        <v>3377.2191403865036</v>
      </c>
      <c r="N6">
        <v>54.030341073799143</v>
      </c>
      <c r="O6">
        <v>0.8270125687122345</v>
      </c>
      <c r="P6">
        <v>1.1717461056179469E-2</v>
      </c>
      <c r="Q6">
        <v>6.3189094861348461E-3</v>
      </c>
      <c r="R6">
        <v>0.45929229259490967</v>
      </c>
      <c r="S6">
        <v>1140.0578650349203</v>
      </c>
      <c r="T6">
        <v>46.780377626419067</v>
      </c>
      <c r="U6">
        <v>0.34862386167049408</v>
      </c>
      <c r="V6">
        <v>635.90714931488037</v>
      </c>
      <c r="W6">
        <v>1</v>
      </c>
      <c r="X6">
        <v>0.35364081859588625</v>
      </c>
      <c r="Y6">
        <v>426.5883338234454</v>
      </c>
      <c r="Z6">
        <v>1</v>
      </c>
      <c r="AA6">
        <v>29.436911971998221</v>
      </c>
      <c r="AB6">
        <v>22.689542114257815</v>
      </c>
      <c r="AC6">
        <v>161.94588094949722</v>
      </c>
      <c r="AD6">
        <v>1.3120072519677319E-2</v>
      </c>
      <c r="AE6">
        <v>45.841097006071791</v>
      </c>
      <c r="AF6">
        <v>0.24194561004638668</v>
      </c>
      <c r="AG6">
        <v>8.2319037674859663E-4</v>
      </c>
      <c r="AH6">
        <v>1.0900706648826598E-3</v>
      </c>
      <c r="AI6">
        <v>24.17308121919632</v>
      </c>
      <c r="AJ6">
        <v>13.478879747695466</v>
      </c>
      <c r="AK6">
        <v>28.225813141465185</v>
      </c>
      <c r="AL6">
        <v>2.9502403272053042</v>
      </c>
      <c r="AM6">
        <v>65.873174130916595</v>
      </c>
      <c r="AN6">
        <v>538.78391754611152</v>
      </c>
      <c r="AO6">
        <v>6.6341813683509832E-2</v>
      </c>
      <c r="AP6">
        <v>0.84867600131034859</v>
      </c>
    </row>
    <row r="7" spans="1:42">
      <c r="A7">
        <v>937.3386902730839</v>
      </c>
      <c r="B7">
        <v>721.28004880178401</v>
      </c>
      <c r="C7">
        <v>884.54858752214</v>
      </c>
      <c r="D7">
        <v>52.790102750943902</v>
      </c>
      <c r="E7">
        <v>-216.05864147129989</v>
      </c>
      <c r="F7">
        <v>-52.790102750943902</v>
      </c>
      <c r="G7">
        <v>5.1316025372488749E-2</v>
      </c>
      <c r="H7">
        <v>2077.3360030469398</v>
      </c>
      <c r="I7">
        <v>4.6540366709232325E-2</v>
      </c>
      <c r="J7">
        <v>9.8697822093963619E-2</v>
      </c>
      <c r="K7">
        <v>2.1300843384206294</v>
      </c>
      <c r="L7">
        <v>54.909597635269165</v>
      </c>
      <c r="M7">
        <v>11.882515420307859</v>
      </c>
      <c r="N7">
        <v>188.00498753509524</v>
      </c>
      <c r="O7">
        <v>0.5105195939540863</v>
      </c>
      <c r="P7">
        <v>1.1272524144914413E-2</v>
      </c>
      <c r="Q7">
        <v>3.2664172384474009E-3</v>
      </c>
      <c r="R7">
        <v>0.48134352684020998</v>
      </c>
      <c r="S7">
        <v>800.85116031224425</v>
      </c>
      <c r="T7">
        <v>30.222389101982117</v>
      </c>
      <c r="U7">
        <v>0.2889031654596329</v>
      </c>
      <c r="V7">
        <v>574.64017868041992</v>
      </c>
      <c r="W7">
        <v>1</v>
      </c>
      <c r="X7">
        <v>0.29139624714851381</v>
      </c>
      <c r="Y7">
        <v>510.21450226056845</v>
      </c>
      <c r="Z7">
        <v>1</v>
      </c>
      <c r="AA7">
        <v>29.093457725305566</v>
      </c>
      <c r="AB7">
        <v>51.331319152832037</v>
      </c>
      <c r="AC7">
        <v>198.27934354543686</v>
      </c>
      <c r="AD7">
        <v>1.190902840377938E-2</v>
      </c>
      <c r="AE7">
        <v>17.250038193914872</v>
      </c>
      <c r="AF7">
        <v>0.14143197655677794</v>
      </c>
      <c r="AG7">
        <v>6.3526941590814803E-4</v>
      </c>
      <c r="AH7">
        <v>1.2507241415977477E-2</v>
      </c>
      <c r="AI7">
        <v>29.619613587856293</v>
      </c>
      <c r="AJ7">
        <v>6.9207717523178793</v>
      </c>
      <c r="AK7">
        <v>62.751709708571433</v>
      </c>
      <c r="AL7">
        <v>1.8352477619735525</v>
      </c>
      <c r="AM7">
        <v>43.791288101673132</v>
      </c>
      <c r="AN7">
        <v>525.55324720783608</v>
      </c>
      <c r="AO7">
        <v>0.10338686883449555</v>
      </c>
      <c r="AP7">
        <v>0.84108433198928845</v>
      </c>
    </row>
    <row r="8" spans="1:42">
      <c r="A8">
        <v>1397.4465124308781</v>
      </c>
      <c r="B8">
        <v>2009.7878596786043</v>
      </c>
      <c r="C8">
        <v>1300.3277716282962</v>
      </c>
      <c r="D8">
        <v>-612.34134724772616</v>
      </c>
      <c r="E8">
        <v>612.34134724772616</v>
      </c>
      <c r="F8">
        <v>-709.46008805030806</v>
      </c>
      <c r="G8">
        <v>1.022116025500017E-2</v>
      </c>
      <c r="H8">
        <v>1281.8744839339329</v>
      </c>
      <c r="I8">
        <v>5.7186810672283171E-2</v>
      </c>
      <c r="J8">
        <v>7.5854797124862677E-2</v>
      </c>
      <c r="K8">
        <v>1.3043508198320866</v>
      </c>
      <c r="L8">
        <v>43.165445327758789</v>
      </c>
      <c r="M8">
        <v>1591.1820120148441</v>
      </c>
      <c r="N8">
        <v>175.94956161937716</v>
      </c>
      <c r="O8">
        <v>0.86671081185340881</v>
      </c>
      <c r="P8">
        <v>9.6320581436157206E-3</v>
      </c>
      <c r="Q8">
        <v>9.4574120309617767E-3</v>
      </c>
      <c r="R8">
        <v>0.41694025516510008</v>
      </c>
      <c r="S8">
        <v>940.56021092792867</v>
      </c>
      <c r="T8">
        <v>42.236030101776123</v>
      </c>
      <c r="U8">
        <v>0.42144818007946017</v>
      </c>
      <c r="V8">
        <v>499.04615879058838</v>
      </c>
      <c r="W8">
        <v>1</v>
      </c>
      <c r="X8">
        <v>0.4226942801475525</v>
      </c>
      <c r="Y8">
        <v>556.02920233653958</v>
      </c>
      <c r="Z8">
        <v>1</v>
      </c>
      <c r="AA8">
        <v>30.829316192083365</v>
      </c>
      <c r="AB8">
        <v>96.878742187500009</v>
      </c>
      <c r="AC8">
        <v>68.717320263385773</v>
      </c>
      <c r="AD8">
        <v>8.256434579180856E-3</v>
      </c>
      <c r="AE8">
        <v>1.0430873526868052</v>
      </c>
      <c r="AF8">
        <v>3.7241556644439691E-2</v>
      </c>
      <c r="AG8">
        <v>1.3225766003832232E-3</v>
      </c>
      <c r="AH8">
        <v>3.9561434853076935E-2</v>
      </c>
      <c r="AI8">
        <v>26.937431395053864</v>
      </c>
      <c r="AJ8">
        <v>10.282604061230176</v>
      </c>
      <c r="AK8">
        <v>54.442480686306951</v>
      </c>
      <c r="AL8">
        <v>5.484778066099298</v>
      </c>
      <c r="AM8">
        <v>26.803553950786593</v>
      </c>
      <c r="AN8">
        <v>164.35386577372833</v>
      </c>
      <c r="AO8">
        <v>8.5274634480476383E-2</v>
      </c>
      <c r="AP8">
        <v>0.88757775902748115</v>
      </c>
    </row>
    <row r="9" spans="1:42">
      <c r="A9">
        <v>821.02544731249009</v>
      </c>
      <c r="B9">
        <v>647.32860167082288</v>
      </c>
      <c r="C9">
        <v>827.69296807029264</v>
      </c>
      <c r="D9">
        <v>-6.6675207578025493</v>
      </c>
      <c r="E9">
        <v>-180.36436639946976</v>
      </c>
      <c r="F9">
        <v>6.6675207578025493</v>
      </c>
      <c r="G9">
        <v>4.6608453070937587E-3</v>
      </c>
      <c r="H9">
        <v>1934.7140359427949</v>
      </c>
      <c r="I9">
        <v>5.0472839176654814E-2</v>
      </c>
      <c r="J9">
        <v>7.3108057022094733E-2</v>
      </c>
      <c r="K9">
        <v>2.027905141609907</v>
      </c>
      <c r="L9">
        <v>51.46694540977478</v>
      </c>
      <c r="M9">
        <v>263.03166271846391</v>
      </c>
      <c r="N9">
        <v>126.08417864646913</v>
      </c>
      <c r="O9">
        <v>0.61037275195121765</v>
      </c>
      <c r="P9">
        <v>1.1956927988264294E-2</v>
      </c>
      <c r="Q9">
        <v>1.6378093136681447E-2</v>
      </c>
      <c r="R9">
        <v>0.39957826614379882</v>
      </c>
      <c r="S9">
        <v>657.60583485182792</v>
      </c>
      <c r="T9">
        <v>39.766529202461243</v>
      </c>
      <c r="U9">
        <v>0.3668418675661087</v>
      </c>
      <c r="V9">
        <v>587.30654716491699</v>
      </c>
      <c r="W9">
        <v>1</v>
      </c>
      <c r="X9">
        <v>0.32827931761741641</v>
      </c>
      <c r="Y9">
        <v>616.47558676306789</v>
      </c>
      <c r="Z9">
        <v>1</v>
      </c>
      <c r="AA9">
        <v>44.99416726368905</v>
      </c>
      <c r="AB9">
        <v>118.63941668701173</v>
      </c>
      <c r="AC9">
        <v>43.932227790355682</v>
      </c>
      <c r="AD9">
        <v>1.3173763568584736E-2</v>
      </c>
      <c r="AE9">
        <v>3.1819129099842018</v>
      </c>
      <c r="AF9">
        <v>1.6015967130661009E-2</v>
      </c>
      <c r="AG9">
        <v>4.0786797634176575E-4</v>
      </c>
      <c r="AH9">
        <v>5.2516984319686891E-2</v>
      </c>
      <c r="AI9">
        <v>23.084733188152313</v>
      </c>
      <c r="AJ9">
        <v>3.7356014685721073</v>
      </c>
      <c r="AK9">
        <v>47.7582480686903</v>
      </c>
      <c r="AL9">
        <v>4.7343624927872048</v>
      </c>
      <c r="AM9">
        <v>32.70202947854996</v>
      </c>
      <c r="AN9">
        <v>684.97717897774191</v>
      </c>
      <c r="AO9">
        <v>3.2319792628288269E-2</v>
      </c>
      <c r="AP9">
        <v>0.81575575447082527</v>
      </c>
    </row>
    <row r="10" spans="1:42">
      <c r="A10">
        <v>134.92628481369567</v>
      </c>
      <c r="B10">
        <v>107.91255401225328</v>
      </c>
      <c r="C10">
        <v>127.83005237149256</v>
      </c>
      <c r="D10">
        <v>7.0962324422031173</v>
      </c>
      <c r="E10">
        <v>-27.013730801442392</v>
      </c>
      <c r="F10">
        <v>-7.0962324422031173</v>
      </c>
      <c r="G10">
        <v>2.1972505702979248E-2</v>
      </c>
      <c r="H10">
        <v>303.56224878592161</v>
      </c>
      <c r="I10">
        <v>4.5394156873226163E-2</v>
      </c>
      <c r="J10">
        <v>4.9799413919448851E-2</v>
      </c>
      <c r="K10">
        <v>1.4011278220951557</v>
      </c>
      <c r="L10">
        <v>40.510127544403076</v>
      </c>
      <c r="M10">
        <v>130.0584119699929</v>
      </c>
      <c r="N10">
        <v>31.344206182289128</v>
      </c>
      <c r="O10">
        <v>0.53640058636665344</v>
      </c>
      <c r="P10">
        <v>1.3558199352688257E-2</v>
      </c>
      <c r="Q10">
        <v>1.8669010957082111E-2</v>
      </c>
      <c r="R10">
        <v>0.48614934444427493</v>
      </c>
      <c r="S10">
        <v>966.17357275667018</v>
      </c>
      <c r="T10">
        <v>39.251607656478882</v>
      </c>
      <c r="U10">
        <v>0.3701453393697739</v>
      </c>
      <c r="V10">
        <v>526.06227397918701</v>
      </c>
      <c r="W10">
        <v>1</v>
      </c>
      <c r="X10">
        <v>0.43986072540283205</v>
      </c>
      <c r="Y10">
        <v>658.31845869396773</v>
      </c>
      <c r="Z10">
        <v>1</v>
      </c>
      <c r="AA10">
        <v>20.511112931089407</v>
      </c>
      <c r="AB10">
        <v>24.953291870117191</v>
      </c>
      <c r="AC10">
        <v>164.15062099695206</v>
      </c>
      <c r="AD10">
        <v>3.6622381617880274E-3</v>
      </c>
      <c r="AE10">
        <v>5.4166576672662039</v>
      </c>
      <c r="AF10">
        <v>7.925827503204344E-2</v>
      </c>
      <c r="AG10">
        <v>3.1956956534592905E-4</v>
      </c>
      <c r="AH10">
        <v>9.8402922511100759E-3</v>
      </c>
      <c r="AI10">
        <v>22.604251205921173</v>
      </c>
      <c r="AJ10">
        <v>6.2510636659739447</v>
      </c>
      <c r="AK10">
        <v>9.012717223763465</v>
      </c>
      <c r="AL10">
        <v>4.5283501656660112</v>
      </c>
      <c r="AM10">
        <v>28.235352075099946</v>
      </c>
      <c r="AN10">
        <v>190.18571011663698</v>
      </c>
      <c r="AO10">
        <v>7.7157215714454649E-2</v>
      </c>
      <c r="AP10">
        <v>0.83583192610740664</v>
      </c>
    </row>
    <row r="11" spans="1:42">
      <c r="A11">
        <v>730.50700192655484</v>
      </c>
      <c r="B11">
        <v>485.07340572996537</v>
      </c>
      <c r="C11">
        <v>329.73854667003184</v>
      </c>
      <c r="D11">
        <v>245.43359619658946</v>
      </c>
      <c r="E11">
        <v>-245.43359619658946</v>
      </c>
      <c r="F11">
        <v>-400.768455256523</v>
      </c>
      <c r="G11">
        <v>1.9196747266911889E-2</v>
      </c>
      <c r="H11">
        <v>253.94871465258748</v>
      </c>
      <c r="I11">
        <v>4.227245718240738E-2</v>
      </c>
      <c r="J11">
        <v>0.10385869264602661</v>
      </c>
      <c r="K11">
        <v>1.0405299521386624</v>
      </c>
      <c r="L11">
        <v>33.424493074417114</v>
      </c>
      <c r="M11">
        <v>1.7029130094780656</v>
      </c>
      <c r="N11">
        <v>100.32551950759888</v>
      </c>
      <c r="O11">
        <v>0.61769852042198181</v>
      </c>
      <c r="P11">
        <v>2.1393883440229626E-2</v>
      </c>
      <c r="Q11">
        <v>2.922376049889458E-3</v>
      </c>
      <c r="R11">
        <v>0.44254673957824708</v>
      </c>
      <c r="S11">
        <v>375.63002669944967</v>
      </c>
      <c r="T11">
        <v>39.631733298301697</v>
      </c>
      <c r="U11">
        <v>0.40648867666721344</v>
      </c>
      <c r="V11">
        <v>567.15202331542969</v>
      </c>
      <c r="W11">
        <v>1</v>
      </c>
      <c r="X11">
        <v>0.43416068673133851</v>
      </c>
      <c r="Y11">
        <v>495.75839812221795</v>
      </c>
      <c r="Z11">
        <v>1</v>
      </c>
      <c r="AA11">
        <v>24.897657831735618</v>
      </c>
      <c r="AB11">
        <v>166.85541070556641</v>
      </c>
      <c r="AC11">
        <v>75.859735906124115</v>
      </c>
      <c r="AD11">
        <v>8.8573292789296196E-3</v>
      </c>
      <c r="AE11">
        <v>32.091285521030095</v>
      </c>
      <c r="AF11">
        <v>4.2302724123001095E-2</v>
      </c>
      <c r="AG11">
        <v>7.5722880476579121E-4</v>
      </c>
      <c r="AH11">
        <v>5.2553101658821107E-2</v>
      </c>
      <c r="AI11">
        <v>21.776083409786224</v>
      </c>
      <c r="AJ11">
        <v>12.950038032037032</v>
      </c>
      <c r="AK11">
        <v>8.1514532607793804</v>
      </c>
      <c r="AL11">
        <v>4.7653526446124612</v>
      </c>
      <c r="AM11">
        <v>22.597312939167026</v>
      </c>
      <c r="AN11">
        <v>590.37790819948987</v>
      </c>
      <c r="AO11">
        <v>3.547536504268646E-2</v>
      </c>
      <c r="AP11">
        <v>0.83384397840499891</v>
      </c>
    </row>
    <row r="12" spans="1:42">
      <c r="A12">
        <v>692.84148372658888</v>
      </c>
      <c r="B12">
        <v>596.10720204905215</v>
      </c>
      <c r="C12">
        <v>506.19010602487577</v>
      </c>
      <c r="D12">
        <v>96.734281677536728</v>
      </c>
      <c r="E12">
        <v>-96.734281677536728</v>
      </c>
      <c r="F12">
        <v>-186.6513777017131</v>
      </c>
      <c r="G12">
        <v>9.2523596103441616E-2</v>
      </c>
      <c r="H12">
        <v>810.6295429697426</v>
      </c>
      <c r="I12">
        <v>4.3871144950389865E-2</v>
      </c>
      <c r="J12">
        <v>5.7585957288742065E-2</v>
      </c>
      <c r="K12">
        <v>1.5333016814291476</v>
      </c>
      <c r="L12">
        <v>33.912663459777832</v>
      </c>
      <c r="M12">
        <v>19.043740738041283</v>
      </c>
      <c r="N12">
        <v>97.496100836753854</v>
      </c>
      <c r="O12">
        <v>0.54253330826759338</v>
      </c>
      <c r="P12">
        <v>1.3456306775410968E-2</v>
      </c>
      <c r="Q12">
        <v>2.6468951490190289E-2</v>
      </c>
      <c r="R12">
        <v>0.4016143846511841</v>
      </c>
      <c r="S12">
        <v>954.70531030685675</v>
      </c>
      <c r="T12">
        <v>31.004905700683594</v>
      </c>
      <c r="U12">
        <v>0.42951331317424779</v>
      </c>
      <c r="V12">
        <v>550.75676441192627</v>
      </c>
      <c r="W12">
        <v>1</v>
      </c>
      <c r="X12">
        <v>0.42996986627578737</v>
      </c>
      <c r="Y12">
        <v>366.63208585391612</v>
      </c>
      <c r="Z12">
        <v>1</v>
      </c>
      <c r="AA12">
        <v>10.808324171438219</v>
      </c>
      <c r="AB12">
        <v>172.3046599121094</v>
      </c>
      <c r="AC12">
        <v>154.35387641191483</v>
      </c>
      <c r="AD12">
        <v>4.1326555431398567E-3</v>
      </c>
      <c r="AE12">
        <v>67.39152656928799</v>
      </c>
      <c r="AF12">
        <v>0.29566727399826043</v>
      </c>
      <c r="AG12">
        <v>8.5077406078280728E-4</v>
      </c>
      <c r="AH12">
        <v>1.090568948984146E-2</v>
      </c>
      <c r="AI12">
        <v>13.805681765079498</v>
      </c>
      <c r="AJ12">
        <v>9.5759559605640767</v>
      </c>
      <c r="AK12">
        <v>22.073243334889412</v>
      </c>
      <c r="AL12">
        <v>5.3840523799181215</v>
      </c>
      <c r="AM12">
        <v>50.511525046825412</v>
      </c>
      <c r="AN12">
        <v>228.5465507050458</v>
      </c>
      <c r="AO12">
        <v>5.1991876721382141E-2</v>
      </c>
      <c r="AP12">
        <v>0.92091836094856272</v>
      </c>
    </row>
    <row r="13" spans="1:42">
      <c r="A13">
        <v>763.14151081631474</v>
      </c>
      <c r="B13">
        <v>490.07310194500991</v>
      </c>
      <c r="C13">
        <v>367.89927214380771</v>
      </c>
      <c r="D13">
        <v>273.06840887130483</v>
      </c>
      <c r="E13">
        <v>-273.06840887130483</v>
      </c>
      <c r="F13">
        <v>-395.24223867250703</v>
      </c>
      <c r="G13">
        <v>9.6134698318011913E-2</v>
      </c>
      <c r="H13">
        <v>208.31581872615192</v>
      </c>
      <c r="I13">
        <v>3.4499340355396271E-2</v>
      </c>
      <c r="J13">
        <v>8.2316550254821777E-2</v>
      </c>
      <c r="K13">
        <v>1.0683798454463482</v>
      </c>
      <c r="L13">
        <v>28.882216215133667</v>
      </c>
      <c r="M13">
        <v>83.188461404658781</v>
      </c>
      <c r="N13">
        <v>155.25033228645327</v>
      </c>
      <c r="O13">
        <v>0.95696589350700378</v>
      </c>
      <c r="P13">
        <v>1.050843932893541E-2</v>
      </c>
      <c r="Q13">
        <v>4.6071195231543641E-2</v>
      </c>
      <c r="R13">
        <v>0.43218986511230467</v>
      </c>
      <c r="S13">
        <v>826.9570355307776</v>
      </c>
      <c r="T13">
        <v>36.582222580909729</v>
      </c>
      <c r="U13">
        <v>0.28047848045825963</v>
      </c>
      <c r="V13">
        <v>526.20053291320801</v>
      </c>
      <c r="W13">
        <v>1</v>
      </c>
      <c r="X13">
        <v>0.29727338671684267</v>
      </c>
      <c r="Y13">
        <v>384.43904545850125</v>
      </c>
      <c r="Z13">
        <v>1</v>
      </c>
      <c r="AA13">
        <v>29.607576021242149</v>
      </c>
      <c r="AB13">
        <v>143.6825199584961</v>
      </c>
      <c r="AC13">
        <v>111.33939474821091</v>
      </c>
      <c r="AD13">
        <v>1.1881233280540533E-2</v>
      </c>
      <c r="AE13">
        <v>50.532992232091651</v>
      </c>
      <c r="AF13">
        <v>0.26285145163536072</v>
      </c>
      <c r="AG13">
        <v>1.2396284124849978E-3</v>
      </c>
      <c r="AH13">
        <v>5.9679356861114502E-2</v>
      </c>
      <c r="AI13">
        <v>5.8282467722892761</v>
      </c>
      <c r="AJ13">
        <v>13.061504972576952</v>
      </c>
      <c r="AK13">
        <v>5.0542323893308643</v>
      </c>
      <c r="AL13">
        <v>7.9909688417697105</v>
      </c>
      <c r="AM13">
        <v>91.980934870243075</v>
      </c>
      <c r="AN13">
        <v>727.88388996652338</v>
      </c>
      <c r="AO13">
        <v>4.2608835101127625E-2</v>
      </c>
      <c r="AP13">
        <v>0.83802710437774663</v>
      </c>
    </row>
    <row r="14" spans="1:42">
      <c r="A14">
        <v>874.42767129129209</v>
      </c>
      <c r="B14">
        <v>728.41205867112365</v>
      </c>
      <c r="C14">
        <v>382.12829874114095</v>
      </c>
      <c r="D14">
        <v>146.01561262016844</v>
      </c>
      <c r="E14">
        <v>-146.01561262016844</v>
      </c>
      <c r="F14">
        <v>-492.29937255015113</v>
      </c>
      <c r="G14">
        <v>2.416554903583467E-2</v>
      </c>
      <c r="H14">
        <v>356.65288707044675</v>
      </c>
      <c r="I14">
        <v>5.3510414063930513E-2</v>
      </c>
      <c r="J14">
        <v>2.0031443834304809E-2</v>
      </c>
      <c r="K14">
        <v>2.0532378580391404</v>
      </c>
      <c r="L14">
        <v>16.507208347320557</v>
      </c>
      <c r="M14">
        <v>1.3403004944413683</v>
      </c>
      <c r="N14">
        <v>138.98033259449008</v>
      </c>
      <c r="O14">
        <v>0.80298617482185364</v>
      </c>
      <c r="P14">
        <v>1.6516403198242186E-2</v>
      </c>
      <c r="Q14">
        <v>1.6217096911536319E-2</v>
      </c>
      <c r="R14">
        <v>0.44799113750457764</v>
      </c>
      <c r="S14">
        <v>859.80585374681391</v>
      </c>
      <c r="T14">
        <v>41.850477457046509</v>
      </c>
      <c r="U14">
        <v>0.36834421575069431</v>
      </c>
      <c r="V14">
        <v>451.65746212005615</v>
      </c>
      <c r="W14">
        <v>1</v>
      </c>
      <c r="X14">
        <v>0.42000961780548096</v>
      </c>
      <c r="Y14">
        <v>554.90970370250966</v>
      </c>
      <c r="Z14">
        <v>1</v>
      </c>
      <c r="AA14">
        <v>47.253527989301688</v>
      </c>
      <c r="AB14">
        <v>31.217815063476564</v>
      </c>
      <c r="AC14">
        <v>80.567015707492828</v>
      </c>
      <c r="AD14">
        <v>4.2732222467406185E-3</v>
      </c>
      <c r="AE14">
        <v>62.339553055866944</v>
      </c>
      <c r="AF14">
        <v>5.1142015457153314E-2</v>
      </c>
      <c r="AG14">
        <v>6.4314033566752866E-4</v>
      </c>
      <c r="AH14">
        <v>7.0259116888046259E-4</v>
      </c>
      <c r="AI14">
        <v>29.760778248310089</v>
      </c>
      <c r="AJ14">
        <v>8.8138712939854269</v>
      </c>
      <c r="AK14">
        <v>8.4720198351144784</v>
      </c>
      <c r="AL14">
        <v>5.2242459110534547</v>
      </c>
      <c r="AM14">
        <v>86.520927846431732</v>
      </c>
      <c r="AN14">
        <v>319.02132749759448</v>
      </c>
      <c r="AO14">
        <v>4.1185233712196352E-2</v>
      </c>
      <c r="AP14">
        <v>0.91917434382438679</v>
      </c>
    </row>
    <row r="15" spans="1:42">
      <c r="A15">
        <v>994.28006676984512</v>
      </c>
      <c r="B15">
        <v>1379.0845986617464</v>
      </c>
      <c r="C15">
        <v>1414.2125354208852</v>
      </c>
      <c r="D15">
        <v>-419.93246865104004</v>
      </c>
      <c r="E15">
        <v>-35.12793675913872</v>
      </c>
      <c r="F15">
        <v>35.12793675913872</v>
      </c>
      <c r="G15">
        <v>-3.3896046346669484E-3</v>
      </c>
      <c r="H15">
        <v>2739.7116167560316</v>
      </c>
      <c r="I15">
        <v>1.585130363702774E-2</v>
      </c>
      <c r="J15">
        <v>6.8475404262542727E-2</v>
      </c>
      <c r="K15">
        <v>1.9542259946286675</v>
      </c>
      <c r="L15">
        <v>18.156887292861938</v>
      </c>
      <c r="M15">
        <v>1328.627478544709</v>
      </c>
      <c r="N15">
        <v>121.33028758850099</v>
      </c>
      <c r="O15">
        <v>0.76797589659690857</v>
      </c>
      <c r="P15">
        <v>1.4014272954728867E-2</v>
      </c>
      <c r="Q15">
        <v>3.4709153546227341E-2</v>
      </c>
      <c r="R15">
        <v>0.47509699821472168</v>
      </c>
      <c r="S15">
        <v>1063.6515481066083</v>
      </c>
      <c r="T15">
        <v>46.098038554191589</v>
      </c>
      <c r="U15">
        <v>0.36364343225955964</v>
      </c>
      <c r="V15">
        <v>504.01506423950195</v>
      </c>
      <c r="W15">
        <v>1</v>
      </c>
      <c r="X15">
        <v>0.32652427792549138</v>
      </c>
      <c r="Y15">
        <v>637.12004444438685</v>
      </c>
      <c r="Z15">
        <v>1</v>
      </c>
      <c r="AA15">
        <v>46.162633267755517</v>
      </c>
      <c r="AB15">
        <v>63.53746319580079</v>
      </c>
      <c r="AC15">
        <v>118.21025460958481</v>
      </c>
      <c r="AD15">
        <v>1.354572263538328E-2</v>
      </c>
      <c r="AE15">
        <v>1.087097737508955</v>
      </c>
      <c r="AF15">
        <v>-1.5511068105697632E-2</v>
      </c>
      <c r="AG15">
        <v>9.8523518544189372E-4</v>
      </c>
      <c r="AH15">
        <v>5.7140275073051451E-2</v>
      </c>
      <c r="AI15">
        <v>10.283032357692719</v>
      </c>
      <c r="AJ15">
        <v>5.8428398370765073</v>
      </c>
      <c r="AK15">
        <v>22.144404668211937</v>
      </c>
      <c r="AL15">
        <v>4.9500604398090537</v>
      </c>
      <c r="AM15">
        <v>44.644777595996857</v>
      </c>
      <c r="AN15">
        <v>321.9839809654236</v>
      </c>
      <c r="AO15">
        <v>6.8864123702049251E-2</v>
      </c>
      <c r="AP15">
        <v>0.85545002985000618</v>
      </c>
    </row>
    <row r="16" spans="1:42">
      <c r="A16">
        <v>424.33413779508874</v>
      </c>
      <c r="B16">
        <v>334.51911652998831</v>
      </c>
      <c r="C16">
        <v>881.99304289010502</v>
      </c>
      <c r="D16">
        <v>-457.65890509501628</v>
      </c>
      <c r="E16">
        <v>-547.47392636011671</v>
      </c>
      <c r="F16">
        <v>457.65890509501628</v>
      </c>
      <c r="G16">
        <v>2.4167423334463881E-2</v>
      </c>
      <c r="H16">
        <v>2837.2493114940708</v>
      </c>
      <c r="I16">
        <v>2.3568861186504364E-2</v>
      </c>
      <c r="J16">
        <v>1.0845468282699585E-2</v>
      </c>
      <c r="K16">
        <v>1.7726151910364627</v>
      </c>
      <c r="L16">
        <v>50.12908935546875</v>
      </c>
      <c r="M16">
        <v>197.56382605208546</v>
      </c>
      <c r="N16">
        <v>76.2937244047165</v>
      </c>
      <c r="O16">
        <v>0.9861246645450592</v>
      </c>
      <c r="P16">
        <v>1.8081723213195799E-2</v>
      </c>
      <c r="Q16">
        <v>4.2354039669036857E-2</v>
      </c>
      <c r="R16">
        <v>0.48677130222320558</v>
      </c>
      <c r="S16">
        <v>1133.1604221043583</v>
      </c>
      <c r="T16">
        <v>27.710258960723877</v>
      </c>
      <c r="U16">
        <v>0.331455551981926</v>
      </c>
      <c r="V16">
        <v>580.14376163482666</v>
      </c>
      <c r="W16">
        <v>1</v>
      </c>
      <c r="X16">
        <v>0.31428234815597539</v>
      </c>
      <c r="Y16">
        <v>490.60270191947194</v>
      </c>
      <c r="Z16">
        <v>1</v>
      </c>
      <c r="AA16">
        <v>48.325986054601678</v>
      </c>
      <c r="AB16">
        <v>67.583226074218757</v>
      </c>
      <c r="AC16">
        <v>48.458679020404816</v>
      </c>
      <c r="AD16">
        <v>1.0935734479855269E-2</v>
      </c>
      <c r="AE16">
        <v>56.361296299230311</v>
      </c>
      <c r="AF16">
        <v>5.001416444778442E-2</v>
      </c>
      <c r="AG16">
        <v>1.2826354859066264E-3</v>
      </c>
      <c r="AH16">
        <v>2.9190317356586452E-2</v>
      </c>
      <c r="AI16">
        <v>9.4786348938941956</v>
      </c>
      <c r="AJ16">
        <v>6.1322822604700349</v>
      </c>
      <c r="AK16">
        <v>41.564966524243353</v>
      </c>
      <c r="AL16">
        <v>2.8159744964600826</v>
      </c>
      <c r="AM16">
        <v>104.32018889188767</v>
      </c>
      <c r="AN16">
        <v>382.93893988919729</v>
      </c>
      <c r="AO16">
        <v>3.5391949772834781E-2</v>
      </c>
      <c r="AP16">
        <v>0.90988832688331622</v>
      </c>
    </row>
    <row r="17" spans="1:42">
      <c r="A17">
        <v>1533.613059438869</v>
      </c>
      <c r="B17">
        <v>5065.5527553984884</v>
      </c>
      <c r="C17">
        <v>3019.3812797934493</v>
      </c>
      <c r="D17">
        <v>-3531.9396959596197</v>
      </c>
      <c r="E17">
        <v>2046.1714756050392</v>
      </c>
      <c r="F17">
        <v>-2046.1714756050392</v>
      </c>
      <c r="G17">
        <v>1.284455355063705E-2</v>
      </c>
      <c r="H17">
        <v>129.18769268777575</v>
      </c>
      <c r="I17">
        <v>3.3429482281208039E-2</v>
      </c>
      <c r="J17">
        <v>2.7612232208251951E-2</v>
      </c>
      <c r="K17">
        <v>2.0092224829375742</v>
      </c>
      <c r="L17">
        <v>48.625825643539429</v>
      </c>
      <c r="M17">
        <v>9311.5096066658043</v>
      </c>
      <c r="N17">
        <v>132.65487945671083</v>
      </c>
      <c r="O17">
        <v>0.75742408633232117</v>
      </c>
      <c r="P17">
        <v>1.0059523423512774E-2</v>
      </c>
      <c r="Q17">
        <v>8.6696385807461199E-3</v>
      </c>
      <c r="R17">
        <v>0.48438093185424802</v>
      </c>
      <c r="S17">
        <v>857.53510456477784</v>
      </c>
      <c r="T17">
        <v>45.890668034553528</v>
      </c>
      <c r="U17">
        <v>0.44129420101642614</v>
      </c>
      <c r="V17">
        <v>620.82266807556152</v>
      </c>
      <c r="W17">
        <v>1</v>
      </c>
      <c r="X17">
        <v>0.35790029883384705</v>
      </c>
      <c r="Y17">
        <v>397.91277930830512</v>
      </c>
      <c r="Z17">
        <v>1</v>
      </c>
      <c r="AA17">
        <v>10.730873350572589</v>
      </c>
      <c r="AB17">
        <v>120.05445916748047</v>
      </c>
      <c r="AC17">
        <v>53.544764220714569</v>
      </c>
      <c r="AD17">
        <v>7.6750828669621398E-3</v>
      </c>
      <c r="AE17">
        <v>2.1830444140653333</v>
      </c>
      <c r="AF17">
        <v>5.2215775251388541E-2</v>
      </c>
      <c r="AG17">
        <v>5.147459061373502E-4</v>
      </c>
      <c r="AH17">
        <v>2.5197080659866332E-2</v>
      </c>
      <c r="AI17">
        <v>23.917600810527802</v>
      </c>
      <c r="AJ17">
        <v>2.1676475908400503</v>
      </c>
      <c r="AK17">
        <v>1.9551701706647873</v>
      </c>
      <c r="AL17">
        <v>5.8230002174174764</v>
      </c>
      <c r="AM17">
        <v>47.865684378147122</v>
      </c>
      <c r="AN17">
        <v>597.36276692688887</v>
      </c>
      <c r="AO17">
        <v>4.5367573618888858E-2</v>
      </c>
      <c r="AP17">
        <v>0.82256819915771495</v>
      </c>
    </row>
    <row r="18" spans="1:42">
      <c r="A18">
        <v>1031.7557416199184</v>
      </c>
      <c r="B18">
        <v>884.53869838423509</v>
      </c>
      <c r="C18">
        <v>879.53333310075845</v>
      </c>
      <c r="D18">
        <v>147.21704323568326</v>
      </c>
      <c r="E18">
        <v>-147.21704323568326</v>
      </c>
      <c r="F18">
        <v>-152.2224085191599</v>
      </c>
      <c r="G18">
        <v>8.6286314924034317E-3</v>
      </c>
      <c r="H18">
        <v>1558.7746560144369</v>
      </c>
      <c r="I18">
        <v>5.2058266103267671E-2</v>
      </c>
      <c r="J18">
        <v>6.5364534854888915E-3</v>
      </c>
      <c r="K18">
        <v>1.5358212109386922</v>
      </c>
      <c r="L18">
        <v>38.908555507659912</v>
      </c>
      <c r="M18">
        <v>305.69285032567535</v>
      </c>
      <c r="N18">
        <v>152.56131015415193</v>
      </c>
      <c r="O18">
        <v>0.67486503720283508</v>
      </c>
      <c r="P18">
        <v>2.0167687733968096E-3</v>
      </c>
      <c r="Q18">
        <v>3.9748323599497468E-2</v>
      </c>
      <c r="R18">
        <v>0.45315751552581784</v>
      </c>
      <c r="S18">
        <v>641.64538688983453</v>
      </c>
      <c r="T18">
        <v>32.714194059371948</v>
      </c>
      <c r="U18">
        <v>0.36422146737575534</v>
      </c>
      <c r="V18">
        <v>638.57161998748779</v>
      </c>
      <c r="W18">
        <v>1</v>
      </c>
      <c r="X18">
        <v>0.32206112861633301</v>
      </c>
      <c r="Y18">
        <v>537.92716210797005</v>
      </c>
      <c r="Z18">
        <v>1</v>
      </c>
      <c r="AA18">
        <v>11.500051131010057</v>
      </c>
      <c r="AB18">
        <v>99.192861694335946</v>
      </c>
      <c r="AC18">
        <v>176.17309242486954</v>
      </c>
      <c r="AD18">
        <v>1.4372095287355603E-2</v>
      </c>
      <c r="AE18">
        <v>1.256708927321956</v>
      </c>
      <c r="AF18">
        <v>3.1429839134216299E-2</v>
      </c>
      <c r="AG18">
        <v>1.3110246710411114E-3</v>
      </c>
      <c r="AH18">
        <v>7.1659810900688171E-3</v>
      </c>
      <c r="AI18">
        <v>16.211510002613068</v>
      </c>
      <c r="AJ18">
        <v>5.196663878874781</v>
      </c>
      <c r="AK18">
        <v>52.020180936455723</v>
      </c>
      <c r="AL18">
        <v>7.0605627376645987</v>
      </c>
      <c r="AM18">
        <v>31.905585038661957</v>
      </c>
      <c r="AN18">
        <v>606.43475847574882</v>
      </c>
      <c r="AO18">
        <v>9.7858484864234929E-2</v>
      </c>
      <c r="AP18">
        <v>0.87889368414878855</v>
      </c>
    </row>
    <row r="19" spans="1:42">
      <c r="A19">
        <v>446.01328394986177</v>
      </c>
      <c r="B19">
        <v>190.47813776293799</v>
      </c>
      <c r="C19">
        <v>638.26464324194819</v>
      </c>
      <c r="D19">
        <v>-192.25135929208642</v>
      </c>
      <c r="E19">
        <v>-447.7865054790102</v>
      </c>
      <c r="F19">
        <v>192.25135929208642</v>
      </c>
      <c r="G19">
        <v>6.6212253770629087E-2</v>
      </c>
      <c r="H19">
        <v>1707.1956239641597</v>
      </c>
      <c r="I19">
        <v>1.6253956854343415E-2</v>
      </c>
      <c r="J19">
        <v>1.744346475601196E-2</v>
      </c>
      <c r="K19">
        <v>1.1509641162812709</v>
      </c>
      <c r="L19">
        <v>17.070647478103638</v>
      </c>
      <c r="M19">
        <v>255.48935115384202</v>
      </c>
      <c r="N19">
        <v>68.318500371551522</v>
      </c>
      <c r="O19">
        <v>0.67546305060386658</v>
      </c>
      <c r="P19">
        <v>1.7761513868967689E-2</v>
      </c>
      <c r="Q19">
        <v>4.463760042190551E-2</v>
      </c>
      <c r="R19">
        <v>0.45155289649963382</v>
      </c>
      <c r="S19">
        <v>874.87620985822969</v>
      </c>
      <c r="T19">
        <v>35.668668150901794</v>
      </c>
      <c r="U19">
        <v>0.36000122129917145</v>
      </c>
      <c r="V19">
        <v>580.63945770263672</v>
      </c>
      <c r="W19">
        <v>1</v>
      </c>
      <c r="X19">
        <v>0.44337471604347234</v>
      </c>
      <c r="Y19">
        <v>565.50668860902829</v>
      </c>
      <c r="Z19">
        <v>1</v>
      </c>
      <c r="AA19">
        <v>46.236379892740253</v>
      </c>
      <c r="AB19">
        <v>140.02922662353518</v>
      </c>
      <c r="AC19">
        <v>96.070645749568939</v>
      </c>
      <c r="AD19">
        <v>4.506526849208734E-3</v>
      </c>
      <c r="AE19">
        <v>17.594616514748978</v>
      </c>
      <c r="AF19">
        <v>0.25561267018318168</v>
      </c>
      <c r="AG19">
        <v>1.1623365054911074E-3</v>
      </c>
      <c r="AH19">
        <v>1.6938634705543517E-2</v>
      </c>
      <c r="AI19">
        <v>19.322589337825775</v>
      </c>
      <c r="AJ19">
        <v>11.959187574947574</v>
      </c>
      <c r="AK19">
        <v>23.453078579306602</v>
      </c>
      <c r="AL19">
        <v>5.1201949244283984</v>
      </c>
      <c r="AM19">
        <v>52.35233441591263</v>
      </c>
      <c r="AN19">
        <v>797.37203125318638</v>
      </c>
      <c r="AO19">
        <v>5.9321699500083924E-2</v>
      </c>
      <c r="AP19">
        <v>0.91149135351181043</v>
      </c>
    </row>
    <row r="20" spans="1:42">
      <c r="A20">
        <v>64.878838612077629</v>
      </c>
      <c r="B20">
        <v>-86.499278272002186</v>
      </c>
      <c r="C20">
        <v>262.30370677025769</v>
      </c>
      <c r="D20">
        <v>-197.42486815818006</v>
      </c>
      <c r="E20">
        <v>-348.80298504225988</v>
      </c>
      <c r="F20">
        <v>197.42486815818006</v>
      </c>
      <c r="G20">
        <v>4.7121561826442962E-2</v>
      </c>
      <c r="H20">
        <v>883.53857134998304</v>
      </c>
      <c r="I20">
        <v>5.7385916411876674E-2</v>
      </c>
      <c r="J20">
        <v>8.6817900419235233E-2</v>
      </c>
      <c r="K20">
        <v>1.1181724521696568</v>
      </c>
      <c r="L20">
        <v>10.364527702331543</v>
      </c>
      <c r="M20">
        <v>167.50322561005416</v>
      </c>
      <c r="N20">
        <v>23.962409667015077</v>
      </c>
      <c r="O20">
        <v>0.65573683381080627</v>
      </c>
      <c r="P20">
        <v>1.7630920304192433E-2</v>
      </c>
      <c r="Q20">
        <v>2.1710332817501489E-2</v>
      </c>
      <c r="R20">
        <v>0.40293835163116454</v>
      </c>
      <c r="S20">
        <v>819.57784397019213</v>
      </c>
      <c r="T20">
        <v>27.090859413146973</v>
      </c>
      <c r="U20">
        <v>0.31960399806499484</v>
      </c>
      <c r="V20">
        <v>608.39855670928955</v>
      </c>
      <c r="W20">
        <v>1</v>
      </c>
      <c r="X20">
        <v>0.40774598360061648</v>
      </c>
      <c r="Y20">
        <v>357.87704523842228</v>
      </c>
      <c r="Z20">
        <v>1</v>
      </c>
      <c r="AA20">
        <v>29.823774575948722</v>
      </c>
      <c r="AB20">
        <v>0.94819067382812505</v>
      </c>
      <c r="AC20">
        <v>61.126942932605743</v>
      </c>
      <c r="AD20">
        <v>3.8326051500108507E-3</v>
      </c>
      <c r="AE20">
        <v>47.968432751570546</v>
      </c>
      <c r="AF20">
        <v>0.17700586080551145</v>
      </c>
      <c r="AG20">
        <v>6.0717096123151515E-4</v>
      </c>
      <c r="AH20">
        <v>2.9162925875186919E-2</v>
      </c>
      <c r="AI20">
        <v>8.1579509377479553</v>
      </c>
      <c r="AJ20">
        <v>3.181147328015578</v>
      </c>
      <c r="AK20">
        <v>44.639657090306279</v>
      </c>
      <c r="AL20">
        <v>7.7051409734764915</v>
      </c>
      <c r="AM20">
        <v>29.93491657972336</v>
      </c>
      <c r="AN20">
        <v>523.42218779922189</v>
      </c>
      <c r="AO20">
        <v>0.10726684582233428</v>
      </c>
      <c r="AP20">
        <v>0.82366246151924138</v>
      </c>
    </row>
    <row r="21" spans="1:42">
      <c r="A21">
        <v>1129.2626575201095</v>
      </c>
      <c r="B21">
        <v>993.98643041229684</v>
      </c>
      <c r="C21">
        <v>2253.040437095181</v>
      </c>
      <c r="D21">
        <v>-1123.7777795750715</v>
      </c>
      <c r="E21">
        <v>-1259.0540066828842</v>
      </c>
      <c r="F21">
        <v>1123.7777795750715</v>
      </c>
      <c r="G21">
        <v>2.8609780606717129E-2</v>
      </c>
      <c r="H21">
        <v>7428.2471150720658</v>
      </c>
      <c r="I21">
        <v>1.5029378235340118E-2</v>
      </c>
      <c r="J21">
        <v>8.3781235694885256E-2</v>
      </c>
      <c r="K21">
        <v>2.0099692357242107</v>
      </c>
      <c r="L21">
        <v>29.521015882492065</v>
      </c>
      <c r="M21">
        <v>3.206394610409034</v>
      </c>
      <c r="N21">
        <v>163.67751625099186</v>
      </c>
      <c r="O21">
        <v>0.9172649085521698</v>
      </c>
      <c r="P21">
        <v>1.2185918119218613E-2</v>
      </c>
      <c r="Q21">
        <v>1.2496773878733314E-2</v>
      </c>
      <c r="R21">
        <v>0.38839756011962889</v>
      </c>
      <c r="S21">
        <v>486.04509033924046</v>
      </c>
      <c r="T21">
        <v>28.153291344642639</v>
      </c>
      <c r="U21">
        <v>0.38087594330310826</v>
      </c>
      <c r="V21">
        <v>624.39560890197754</v>
      </c>
      <c r="W21">
        <v>1</v>
      </c>
      <c r="X21">
        <v>0.3223133742809296</v>
      </c>
      <c r="Y21">
        <v>579.37462899897992</v>
      </c>
      <c r="Z21">
        <v>1</v>
      </c>
      <c r="AA21">
        <v>5.2633838610553747</v>
      </c>
      <c r="AB21">
        <v>134.96298431396485</v>
      </c>
      <c r="AC21">
        <v>47.342769801616669</v>
      </c>
      <c r="AD21">
        <v>6.9722460885333201E-3</v>
      </c>
      <c r="AE21">
        <v>3.9239301741581518</v>
      </c>
      <c r="AF21">
        <v>0.11774663329124449</v>
      </c>
      <c r="AG21">
        <v>7.3710660460780551E-4</v>
      </c>
      <c r="AH21">
        <v>9.4673725128173822E-3</v>
      </c>
      <c r="AI21">
        <v>14.230236709117889</v>
      </c>
      <c r="AJ21">
        <v>5.274525571914829</v>
      </c>
      <c r="AK21">
        <v>55.783497936129571</v>
      </c>
      <c r="AL21">
        <v>4.239820299551555</v>
      </c>
      <c r="AM21">
        <v>31.742117846012118</v>
      </c>
      <c r="AN21">
        <v>331.50241188089706</v>
      </c>
      <c r="AO21">
        <v>6.7598937869071951E-2</v>
      </c>
      <c r="AP21">
        <v>0.82382728099822999</v>
      </c>
    </row>
    <row r="22" spans="1:42">
      <c r="A22">
        <v>809.4602281357387</v>
      </c>
      <c r="B22">
        <v>801.09722680351047</v>
      </c>
      <c r="C22">
        <v>561.98388820237994</v>
      </c>
      <c r="D22">
        <v>8.3630013322282366</v>
      </c>
      <c r="E22">
        <v>-8.3630013322282366</v>
      </c>
      <c r="F22">
        <v>-247.47633993335876</v>
      </c>
      <c r="G22">
        <v>8.1883167674809326E-2</v>
      </c>
      <c r="H22">
        <v>403.74996027999202</v>
      </c>
      <c r="I22">
        <v>4.6245232522487634E-2</v>
      </c>
      <c r="J22">
        <v>2.55146381855011E-2</v>
      </c>
      <c r="K22">
        <v>1.0579597655594348</v>
      </c>
      <c r="L22">
        <v>63.998348712921143</v>
      </c>
      <c r="M22">
        <v>502.50089204658275</v>
      </c>
      <c r="N22">
        <v>143.10190370502474</v>
      </c>
      <c r="O22">
        <v>0.83294537663459778</v>
      </c>
      <c r="P22">
        <v>3.3798255920410151E-3</v>
      </c>
      <c r="Q22">
        <v>7.1172917154100198E-3</v>
      </c>
      <c r="R22">
        <v>0.4693633222579956</v>
      </c>
      <c r="S22">
        <v>575.82698010531112</v>
      </c>
      <c r="T22">
        <v>26.3080894947052</v>
      </c>
      <c r="U22">
        <v>0.31768432080745701</v>
      </c>
      <c r="V22">
        <v>528.30865383148193</v>
      </c>
      <c r="W22">
        <v>1</v>
      </c>
      <c r="X22">
        <v>0.29352014064788823</v>
      </c>
      <c r="Y22">
        <v>564.21205920019497</v>
      </c>
      <c r="Z22">
        <v>1</v>
      </c>
      <c r="AA22">
        <v>17.977153840589526</v>
      </c>
      <c r="AB22">
        <v>102.74018176269531</v>
      </c>
      <c r="AC22">
        <v>40.556253492832184</v>
      </c>
      <c r="AD22">
        <v>1.3933483352009047E-2</v>
      </c>
      <c r="AE22">
        <v>27.119223440141123</v>
      </c>
      <c r="AF22">
        <v>0.29098600387573237</v>
      </c>
      <c r="AG22">
        <v>1.0068289741484574E-3</v>
      </c>
      <c r="AH22">
        <v>5.2424163186550139E-2</v>
      </c>
      <c r="AI22">
        <v>15.415919125080109</v>
      </c>
      <c r="AJ22">
        <v>3.3968414617842897</v>
      </c>
      <c r="AK22">
        <v>16.92850423872471</v>
      </c>
      <c r="AL22">
        <v>5.9464931216018204</v>
      </c>
      <c r="AM22">
        <v>77.799382245540613</v>
      </c>
      <c r="AN22">
        <v>513.0188487006094</v>
      </c>
      <c r="AO22">
        <v>6.6078336358070366E-2</v>
      </c>
      <c r="AP22">
        <v>0.88789912676811233</v>
      </c>
    </row>
    <row r="23" spans="1:42">
      <c r="A23">
        <v>1241.3698102351282</v>
      </c>
      <c r="B23">
        <v>3623.1505401185082</v>
      </c>
      <c r="C23">
        <v>2560.3576635341269</v>
      </c>
      <c r="D23">
        <v>-2381.78072988338</v>
      </c>
      <c r="E23">
        <v>1062.7928765843812</v>
      </c>
      <c r="F23">
        <v>-1062.7928765843812</v>
      </c>
      <c r="G23">
        <v>2.559119039361506E-2</v>
      </c>
      <c r="H23">
        <v>1804.5003481032481</v>
      </c>
      <c r="I23">
        <v>4.8160592615604396E-2</v>
      </c>
      <c r="J23">
        <v>7.6689631938934327E-2</v>
      </c>
      <c r="K23">
        <v>2.039187529987097</v>
      </c>
      <c r="L23">
        <v>78.598390817642212</v>
      </c>
      <c r="M23">
        <v>5808.5956101239653</v>
      </c>
      <c r="N23">
        <v>170.96854145050051</v>
      </c>
      <c r="O23">
        <v>0.74958381056785583</v>
      </c>
      <c r="P23">
        <v>1.010370514127943E-2</v>
      </c>
      <c r="Q23">
        <v>3.0102340380350743E-3</v>
      </c>
      <c r="R23">
        <v>0.41884802818298339</v>
      </c>
      <c r="S23">
        <v>950.24880228419556</v>
      </c>
      <c r="T23">
        <v>46.344110369682312</v>
      </c>
      <c r="U23">
        <v>0.38535208284854894</v>
      </c>
      <c r="V23">
        <v>533.06035995483398</v>
      </c>
      <c r="W23">
        <v>1</v>
      </c>
      <c r="X23">
        <v>0.2953809463977814</v>
      </c>
      <c r="Y23">
        <v>337.57700642046785</v>
      </c>
      <c r="Z23">
        <v>1</v>
      </c>
      <c r="AA23">
        <v>36.097291066064841</v>
      </c>
      <c r="AB23">
        <v>18.430450988769532</v>
      </c>
      <c r="AC23">
        <v>176.66503041982651</v>
      </c>
      <c r="AD23">
        <v>4.0754790998931622E-3</v>
      </c>
      <c r="AE23">
        <v>2.1573274429096978</v>
      </c>
      <c r="AF23">
        <v>9.6577259302139257E-2</v>
      </c>
      <c r="AG23">
        <v>4.6904268682644319E-4</v>
      </c>
      <c r="AH23">
        <v>9.6602411031723005E-3</v>
      </c>
      <c r="AI23">
        <v>14.092508256435394</v>
      </c>
      <c r="AJ23">
        <v>9.46529321791939</v>
      </c>
      <c r="AK23">
        <v>41.663583392500875</v>
      </c>
      <c r="AL23">
        <v>5.6894851295186477</v>
      </c>
      <c r="AM23">
        <v>67.048010742664331</v>
      </c>
      <c r="AN23">
        <v>365.67322284954298</v>
      </c>
      <c r="AO23">
        <v>9.7835397124290471E-2</v>
      </c>
      <c r="AP23">
        <v>0.88402556657791154</v>
      </c>
    </row>
    <row r="24" spans="1:42">
      <c r="A24">
        <v>1390.1838611186961</v>
      </c>
      <c r="B24">
        <v>1337.375180702436</v>
      </c>
      <c r="C24">
        <v>868.78547750475559</v>
      </c>
      <c r="D24">
        <v>52.808680416260131</v>
      </c>
      <c r="E24">
        <v>-52.808680416260131</v>
      </c>
      <c r="F24">
        <v>-521.3983836139405</v>
      </c>
      <c r="G24">
        <v>1.4507316122016068E-2</v>
      </c>
      <c r="H24">
        <v>759.1654141895699</v>
      </c>
      <c r="I24">
        <v>3.2756392657756803E-2</v>
      </c>
      <c r="J24">
        <v>7.3969074010848998E-2</v>
      </c>
      <c r="K24">
        <v>1.2960186308443546</v>
      </c>
      <c r="L24">
        <v>57.387533187866211</v>
      </c>
      <c r="M24">
        <v>385.23621730144237</v>
      </c>
      <c r="N24">
        <v>194.30910896739962</v>
      </c>
      <c r="O24">
        <v>0.76743426918983459</v>
      </c>
      <c r="P24">
        <v>1.690012200673421E-2</v>
      </c>
      <c r="Q24">
        <v>6.4271538522508399E-3</v>
      </c>
      <c r="R24">
        <v>0.49001787662506102</v>
      </c>
      <c r="S24">
        <v>876.07007297732366</v>
      </c>
      <c r="T24">
        <v>41.463601589202881</v>
      </c>
      <c r="U24">
        <v>0.39769400298595431</v>
      </c>
      <c r="V24">
        <v>522.33755588531494</v>
      </c>
      <c r="W24">
        <v>1</v>
      </c>
      <c r="X24">
        <v>0.35450628042221072</v>
      </c>
      <c r="Y24">
        <v>295.11181349852154</v>
      </c>
      <c r="Z24">
        <v>1</v>
      </c>
      <c r="AA24">
        <v>6.7397799698543555</v>
      </c>
      <c r="AB24">
        <v>50.689303710937502</v>
      </c>
      <c r="AC24">
        <v>45.813257992267609</v>
      </c>
      <c r="AD24">
        <v>1.0340628664717716E-2</v>
      </c>
      <c r="AE24">
        <v>3.5098355996772992</v>
      </c>
      <c r="AF24">
        <v>5.2897245883941638E-2</v>
      </c>
      <c r="AG24">
        <v>4.2529142170002674E-4</v>
      </c>
      <c r="AH24">
        <v>1.0150809967517851E-2</v>
      </c>
      <c r="AI24">
        <v>23.185915052890778</v>
      </c>
      <c r="AJ24">
        <v>15.549553656396014</v>
      </c>
      <c r="AK24">
        <v>18.941665619015694</v>
      </c>
      <c r="AL24">
        <v>3.0081145675261292</v>
      </c>
      <c r="AM24">
        <v>24.84545420408249</v>
      </c>
      <c r="AN24">
        <v>511.0635842022765</v>
      </c>
      <c r="AO24">
        <v>3.8377307057380676E-2</v>
      </c>
      <c r="AP24">
        <v>0.81763431954383858</v>
      </c>
    </row>
    <row r="25" spans="1:42">
      <c r="A25">
        <v>263.31584138989871</v>
      </c>
      <c r="B25">
        <v>93.771048582881747</v>
      </c>
      <c r="C25">
        <v>402.06018368194481</v>
      </c>
      <c r="D25">
        <v>-138.7443422920461</v>
      </c>
      <c r="E25">
        <v>-308.28913509906306</v>
      </c>
      <c r="F25">
        <v>138.7443422920461</v>
      </c>
      <c r="G25">
        <v>0.12274709959496208</v>
      </c>
      <c r="H25">
        <v>1260.8853520825749</v>
      </c>
      <c r="I25">
        <v>4.9018266499042507E-2</v>
      </c>
      <c r="J25">
        <v>2.314094352722168E-2</v>
      </c>
      <c r="K25">
        <v>1.0054328479468821</v>
      </c>
      <c r="L25">
        <v>18.359779119491577</v>
      </c>
      <c r="M25">
        <v>30.271098597406748</v>
      </c>
      <c r="N25">
        <v>64.155113763046273</v>
      </c>
      <c r="O25">
        <v>0.66231843829154968</v>
      </c>
      <c r="P25">
        <v>2.030363904105292E-2</v>
      </c>
      <c r="Q25">
        <v>1.3500951819949678E-2</v>
      </c>
      <c r="R25">
        <v>0.42086084365844728</v>
      </c>
      <c r="S25">
        <v>1075.1538477015945</v>
      </c>
      <c r="T25">
        <v>27.034643292427063</v>
      </c>
      <c r="U25">
        <v>0.31346687138080598</v>
      </c>
      <c r="V25">
        <v>480.76701164245605</v>
      </c>
      <c r="W25">
        <v>1</v>
      </c>
      <c r="X25">
        <v>0.44094718337059025</v>
      </c>
      <c r="Y25">
        <v>543.66832543469536</v>
      </c>
      <c r="Z25">
        <v>1</v>
      </c>
      <c r="AA25">
        <v>49.840869662065515</v>
      </c>
      <c r="AB25">
        <v>69.815845397949218</v>
      </c>
      <c r="AC25">
        <v>184.76222008466721</v>
      </c>
      <c r="AD25">
        <v>8.7110242273053563E-3</v>
      </c>
      <c r="AE25">
        <v>85.777112915832291</v>
      </c>
      <c r="AF25">
        <v>0.22886297106742856</v>
      </c>
      <c r="AG25">
        <v>1.3543728595035848E-3</v>
      </c>
      <c r="AH25">
        <v>5.5104636716842646E-2</v>
      </c>
      <c r="AI25">
        <v>10.90922087430954</v>
      </c>
      <c r="AJ25">
        <v>12.532370285069154</v>
      </c>
      <c r="AK25">
        <v>59.262745959162714</v>
      </c>
      <c r="AL25">
        <v>5.1904100142660781</v>
      </c>
      <c r="AM25">
        <v>98.855450117588049</v>
      </c>
      <c r="AN25">
        <v>397.8857582231559</v>
      </c>
      <c r="AO25">
        <v>7.902460753917695E-2</v>
      </c>
      <c r="AP25">
        <v>0.92022134208679218</v>
      </c>
    </row>
    <row r="26" spans="1:42">
      <c r="A26">
        <v>1308.3548672978502</v>
      </c>
      <c r="B26">
        <v>1141.4354649265047</v>
      </c>
      <c r="C26">
        <v>606.36856449027403</v>
      </c>
      <c r="D26">
        <v>166.91940237134554</v>
      </c>
      <c r="E26">
        <v>-166.91940237134554</v>
      </c>
      <c r="F26">
        <v>-701.98630280757618</v>
      </c>
      <c r="G26">
        <v>8.3558197015125655E-3</v>
      </c>
      <c r="H26">
        <v>427.86582886443438</v>
      </c>
      <c r="I26">
        <v>5.8856957852840425E-2</v>
      </c>
      <c r="J26">
        <v>7.4947443246841425E-2</v>
      </c>
      <c r="K26">
        <v>1.2664244691669939</v>
      </c>
      <c r="L26">
        <v>79.779517650604248</v>
      </c>
      <c r="M26">
        <v>6.7800900636760035</v>
      </c>
      <c r="N26">
        <v>196.24025309085849</v>
      </c>
      <c r="O26">
        <v>0.84094789624214172</v>
      </c>
      <c r="P26">
        <v>2.3377492056952578E-2</v>
      </c>
      <c r="Q26">
        <v>1.9470268620385062E-2</v>
      </c>
      <c r="R26">
        <v>0.38369840145111084</v>
      </c>
      <c r="S26">
        <v>939.92314219267337</v>
      </c>
      <c r="T26">
        <v>35.925620794296265</v>
      </c>
      <c r="U26">
        <v>0.38254625260829928</v>
      </c>
      <c r="V26">
        <v>477.99746990203857</v>
      </c>
      <c r="W26">
        <v>1</v>
      </c>
      <c r="X26">
        <v>0.34642278671264648</v>
      </c>
      <c r="Y26">
        <v>335.33476321560653</v>
      </c>
      <c r="Z26">
        <v>1</v>
      </c>
      <c r="AA26">
        <v>45.887565102415088</v>
      </c>
      <c r="AB26">
        <v>170.91352526855471</v>
      </c>
      <c r="AC26">
        <v>75.413276255130768</v>
      </c>
      <c r="AD26">
        <v>1.1350815927880443E-2</v>
      </c>
      <c r="AE26">
        <v>13.009905565387818</v>
      </c>
      <c r="AF26">
        <v>1.2706017494201659E-2</v>
      </c>
      <c r="AG26">
        <v>1.0001951671112998E-3</v>
      </c>
      <c r="AH26">
        <v>5.952552613019943E-2</v>
      </c>
      <c r="AI26">
        <v>11.224103271961212</v>
      </c>
      <c r="AJ26">
        <v>10.638641542114382</v>
      </c>
      <c r="AK26">
        <v>40.458137202858921</v>
      </c>
      <c r="AL26">
        <v>1.2469214518375642</v>
      </c>
      <c r="AM26">
        <v>106.74675306081772</v>
      </c>
      <c r="AN26">
        <v>393.17897127266679</v>
      </c>
      <c r="AO26">
        <v>0.10721490538120269</v>
      </c>
      <c r="AP26">
        <v>0.86281860136985788</v>
      </c>
    </row>
    <row r="27" spans="1:42">
      <c r="A27">
        <v>1136.373038082814</v>
      </c>
      <c r="B27">
        <v>4573.2164432322343</v>
      </c>
      <c r="C27">
        <v>3306.3635913447506</v>
      </c>
      <c r="D27">
        <v>-3436.8434051494205</v>
      </c>
      <c r="E27">
        <v>1266.8528518874837</v>
      </c>
      <c r="F27">
        <v>-1266.8528518874837</v>
      </c>
      <c r="G27">
        <v>4.573891584880535E-2</v>
      </c>
      <c r="H27">
        <v>2135.250934800059</v>
      </c>
      <c r="I27">
        <v>4.9454511702060701E-2</v>
      </c>
      <c r="J27">
        <v>0.10217191362380981</v>
      </c>
      <c r="K27">
        <v>1.8056410111367702</v>
      </c>
      <c r="L27">
        <v>46.641484498977661</v>
      </c>
      <c r="M27">
        <v>9173.4307597155675</v>
      </c>
      <c r="N27">
        <v>41.852369419097904</v>
      </c>
      <c r="O27">
        <v>0.84507450461387634</v>
      </c>
      <c r="P27">
        <v>2.3349223507775196E-2</v>
      </c>
      <c r="Q27">
        <v>2.2199016200171572E-2</v>
      </c>
      <c r="R27">
        <v>0.41829098701477052</v>
      </c>
      <c r="S27">
        <v>831.62771101207227</v>
      </c>
      <c r="T27">
        <v>30.577978491783142</v>
      </c>
      <c r="U27">
        <v>0.30464230597019198</v>
      </c>
      <c r="V27">
        <v>537.93792724609375</v>
      </c>
      <c r="W27">
        <v>1</v>
      </c>
      <c r="X27">
        <v>0.38399316430091857</v>
      </c>
      <c r="Y27">
        <v>644.89411302103304</v>
      </c>
      <c r="Z27">
        <v>1</v>
      </c>
      <c r="AA27">
        <v>8.5662376471042645</v>
      </c>
      <c r="AB27">
        <v>37.024886291503911</v>
      </c>
      <c r="AC27">
        <v>136.20190471410751</v>
      </c>
      <c r="AD27">
        <v>3.1780601566673344E-3</v>
      </c>
      <c r="AE27">
        <v>1.9200948904272694</v>
      </c>
      <c r="AF27">
        <v>0.17656726956367491</v>
      </c>
      <c r="AG27">
        <v>8.4287672580515849E-4</v>
      </c>
      <c r="AH27">
        <v>5.0309342312812803E-2</v>
      </c>
      <c r="AI27">
        <v>13.306168019771576</v>
      </c>
      <c r="AJ27">
        <v>2.5571743102367974</v>
      </c>
      <c r="AK27">
        <v>60.250621256232257</v>
      </c>
      <c r="AL27">
        <v>3.1353357250303464</v>
      </c>
      <c r="AM27">
        <v>56.069208920001984</v>
      </c>
      <c r="AN27">
        <v>219.96767052165012</v>
      </c>
      <c r="AO27">
        <v>8.1611271262168883E-2</v>
      </c>
      <c r="AP27">
        <v>0.82657903623580942</v>
      </c>
    </row>
    <row r="28" spans="1:42">
      <c r="A28">
        <v>789.84707780700717</v>
      </c>
      <c r="B28">
        <v>568.04980967149152</v>
      </c>
      <c r="C28">
        <v>633.78614452972874</v>
      </c>
      <c r="D28">
        <v>156.06093327727842</v>
      </c>
      <c r="E28">
        <v>-221.79726813551565</v>
      </c>
      <c r="F28">
        <v>-156.06093327727842</v>
      </c>
      <c r="G28">
        <v>1.8617369866693607E-2</v>
      </c>
      <c r="H28">
        <v>1284.0532936269892</v>
      </c>
      <c r="I28">
        <v>4.5942496955394742E-2</v>
      </c>
      <c r="J28">
        <v>8.7046059370040896E-2</v>
      </c>
      <c r="K28">
        <v>1.4383129555761813</v>
      </c>
      <c r="L28">
        <v>33.185410499572754</v>
      </c>
      <c r="M28">
        <v>2.9994335906556322</v>
      </c>
      <c r="N28">
        <v>153.84214964962007</v>
      </c>
      <c r="O28">
        <v>0.54509392380714417</v>
      </c>
      <c r="P28">
        <v>1.9581385612487789E-2</v>
      </c>
      <c r="Q28">
        <v>4.5018825689951573E-2</v>
      </c>
      <c r="R28">
        <v>0.43728722095489503</v>
      </c>
      <c r="S28">
        <v>673.16480853521466</v>
      </c>
      <c r="T28">
        <v>38.223505020141602</v>
      </c>
      <c r="U28">
        <v>0.29586716830730442</v>
      </c>
      <c r="V28">
        <v>574.40216541290283</v>
      </c>
      <c r="W28">
        <v>1</v>
      </c>
      <c r="X28">
        <v>0.38573999643325807</v>
      </c>
      <c r="Y28">
        <v>478.41935279191512</v>
      </c>
      <c r="Z28">
        <v>1</v>
      </c>
      <c r="AA28">
        <v>18.670229970693594</v>
      </c>
      <c r="AB28">
        <v>67.344315185546876</v>
      </c>
      <c r="AC28">
        <v>186.83158904314041</v>
      </c>
      <c r="AD28">
        <v>7.763490921411759E-3</v>
      </c>
      <c r="AE28">
        <v>20.043913598988638</v>
      </c>
      <c r="AF28">
        <v>2.8474452495574946E-2</v>
      </c>
      <c r="AG28">
        <v>1.1624371116001903E-3</v>
      </c>
      <c r="AH28">
        <v>6.1109520554542543E-3</v>
      </c>
      <c r="AI28">
        <v>24.545437395572662</v>
      </c>
      <c r="AJ28">
        <v>11.932472081542814</v>
      </c>
      <c r="AK28">
        <v>39.432686446309091</v>
      </c>
      <c r="AL28">
        <v>5.649663806830417</v>
      </c>
      <c r="AM28">
        <v>66.425922858715055</v>
      </c>
      <c r="AN28">
        <v>543.56111102238083</v>
      </c>
      <c r="AO28">
        <v>3.9452825665473937E-2</v>
      </c>
      <c r="AP28">
        <v>0.8204162056446076</v>
      </c>
    </row>
    <row r="29" spans="1:42">
      <c r="A29">
        <v>11.46638540142537</v>
      </c>
      <c r="B29">
        <v>-251.0057559880612</v>
      </c>
      <c r="C29">
        <v>-31.921810616592992</v>
      </c>
      <c r="D29">
        <v>43.388196018018363</v>
      </c>
      <c r="E29">
        <v>-262.47214138948658</v>
      </c>
      <c r="F29">
        <v>-43.388196018018363</v>
      </c>
      <c r="G29">
        <v>3.9576100578190086E-3</v>
      </c>
      <c r="H29">
        <v>53.275898688492163</v>
      </c>
      <c r="I29">
        <v>5.9568510353565217E-2</v>
      </c>
      <c r="J29">
        <v>1.053998851776123E-2</v>
      </c>
      <c r="K29">
        <v>1.1252526262462139</v>
      </c>
      <c r="L29">
        <v>14.902857542037964</v>
      </c>
      <c r="M29">
        <v>8.9559901719861497</v>
      </c>
      <c r="N29">
        <v>15.508918086624146</v>
      </c>
      <c r="O29">
        <v>0.78872725367546082</v>
      </c>
      <c r="P29">
        <v>4.3356462584601503E-3</v>
      </c>
      <c r="Q29">
        <v>2.7255523098839649E-2</v>
      </c>
      <c r="R29">
        <v>0.40276687622070312</v>
      </c>
      <c r="S29">
        <v>883.4193282536005</v>
      </c>
      <c r="T29">
        <v>31.902399659156799</v>
      </c>
      <c r="U29">
        <v>0.37096639931201936</v>
      </c>
      <c r="V29">
        <v>624.40953254699707</v>
      </c>
      <c r="W29">
        <v>1</v>
      </c>
      <c r="X29">
        <v>0.29751754641532902</v>
      </c>
      <c r="Y29">
        <v>645.26854431543745</v>
      </c>
      <c r="Z29">
        <v>1</v>
      </c>
      <c r="AA29">
        <v>23.997050362977987</v>
      </c>
      <c r="AB29">
        <v>39.260792419433599</v>
      </c>
      <c r="AC29">
        <v>35.56629866361618</v>
      </c>
      <c r="AD29">
        <v>1.1188692924303887E-2</v>
      </c>
      <c r="AE29">
        <v>1.2737475051229865</v>
      </c>
      <c r="AF29">
        <v>1.5764983892440791E-2</v>
      </c>
      <c r="AG29">
        <v>8.0971388678167965E-4</v>
      </c>
      <c r="AH29">
        <v>3.7190465068817138E-2</v>
      </c>
      <c r="AI29">
        <v>7.8632447123527527</v>
      </c>
      <c r="AJ29">
        <v>11.256483779850766</v>
      </c>
      <c r="AK29">
        <v>0.28253826320171355</v>
      </c>
      <c r="AL29">
        <v>4.4265548807000679</v>
      </c>
      <c r="AM29">
        <v>95.410271036624906</v>
      </c>
      <c r="AN29">
        <v>579.22640013258695</v>
      </c>
      <c r="AO29">
        <v>0.1090850123167038</v>
      </c>
      <c r="AP29">
        <v>0.919136124610901</v>
      </c>
    </row>
    <row r="30" spans="1:42">
      <c r="A30">
        <v>712.64468984240057</v>
      </c>
      <c r="B30">
        <v>558.71595769682187</v>
      </c>
      <c r="C30">
        <v>1560.8812295529517</v>
      </c>
      <c r="D30">
        <v>-848.23653971055114</v>
      </c>
      <c r="E30">
        <v>-1002.1652718561298</v>
      </c>
      <c r="F30">
        <v>848.23653971055114</v>
      </c>
      <c r="G30">
        <v>3.4383085092742627E-2</v>
      </c>
      <c r="H30">
        <v>4621.5951885151471</v>
      </c>
      <c r="I30">
        <v>1.775721162557602E-2</v>
      </c>
      <c r="J30">
        <v>8.1597563982009888E-2</v>
      </c>
      <c r="K30">
        <v>1.6652253315269947</v>
      </c>
      <c r="L30">
        <v>70.973742008209229</v>
      </c>
      <c r="M30">
        <v>30.304689392357414</v>
      </c>
      <c r="N30">
        <v>131.46907315540315</v>
      </c>
      <c r="O30">
        <v>0.89540579915046692</v>
      </c>
      <c r="P30">
        <v>2.2455297682020394E-2</v>
      </c>
      <c r="Q30">
        <v>7.9118550088670501E-3</v>
      </c>
      <c r="R30">
        <v>0.4226275968551636</v>
      </c>
      <c r="S30">
        <v>734.92479836547045</v>
      </c>
      <c r="T30">
        <v>36.188369989395142</v>
      </c>
      <c r="U30">
        <v>0.31152698934078221</v>
      </c>
      <c r="V30">
        <v>460.39197444915771</v>
      </c>
      <c r="W30">
        <v>1</v>
      </c>
      <c r="X30">
        <v>0.44233644962310792</v>
      </c>
      <c r="Y30">
        <v>344.85983991535147</v>
      </c>
      <c r="Z30">
        <v>1</v>
      </c>
      <c r="AA30">
        <v>24.698191400861745</v>
      </c>
      <c r="AB30">
        <v>73.302642211914062</v>
      </c>
      <c r="AC30">
        <v>182.05031305551529</v>
      </c>
      <c r="AD30">
        <v>9.2482917329185024E-3</v>
      </c>
      <c r="AE30">
        <v>9.7917022141589154</v>
      </c>
      <c r="AF30">
        <v>9.6516637802124022E-2</v>
      </c>
      <c r="AG30">
        <v>3.5942915137108107E-4</v>
      </c>
      <c r="AH30">
        <v>1.123146092891693E-3</v>
      </c>
      <c r="AI30">
        <v>25.376785099506378</v>
      </c>
      <c r="AJ30">
        <v>8.6319377417843715</v>
      </c>
      <c r="AK30">
        <v>48.935071039795872</v>
      </c>
      <c r="AL30">
        <v>6.4465788678995377</v>
      </c>
      <c r="AM30">
        <v>69.126506078243253</v>
      </c>
      <c r="AN30">
        <v>380.76935615515617</v>
      </c>
      <c r="AO30">
        <v>6.2107059121131902E-2</v>
      </c>
      <c r="AP30">
        <v>0.87699878764152539</v>
      </c>
    </row>
    <row r="31" spans="1:42">
      <c r="A31">
        <v>367.55359334490748</v>
      </c>
      <c r="B31">
        <v>229.72912783075134</v>
      </c>
      <c r="C31">
        <v>278.07350133795023</v>
      </c>
      <c r="D31">
        <v>89.48009200695725</v>
      </c>
      <c r="E31">
        <v>-137.82446551415615</v>
      </c>
      <c r="F31">
        <v>-89.48009200695725</v>
      </c>
      <c r="G31">
        <v>3.5240937561278163E-2</v>
      </c>
      <c r="H31">
        <v>612.47343612137024</v>
      </c>
      <c r="I31">
        <v>4.872213989496231E-2</v>
      </c>
      <c r="J31">
        <v>5.087956762313843E-2</v>
      </c>
      <c r="K31">
        <v>1.2830208976209163</v>
      </c>
      <c r="L31">
        <v>15.570045709609985</v>
      </c>
      <c r="M31">
        <v>6.7803053330062077</v>
      </c>
      <c r="N31">
        <v>80.279517871093759</v>
      </c>
      <c r="O31">
        <v>0.5119839608669281</v>
      </c>
      <c r="P31">
        <v>1.5091167926788327E-2</v>
      </c>
      <c r="Q31">
        <v>3.3120198249816891E-3</v>
      </c>
      <c r="R31">
        <v>0.42556536674499512</v>
      </c>
      <c r="S31">
        <v>611.81705774333409</v>
      </c>
      <c r="T31">
        <v>42.777010798454285</v>
      </c>
      <c r="U31">
        <v>0.2829744297266007</v>
      </c>
      <c r="V31">
        <v>512.55731582641602</v>
      </c>
      <c r="W31">
        <v>1</v>
      </c>
      <c r="X31">
        <v>0.41644281506538394</v>
      </c>
      <c r="Y31">
        <v>509.9424428191287</v>
      </c>
      <c r="Z31">
        <v>1</v>
      </c>
      <c r="AA31">
        <v>14.094487995233537</v>
      </c>
      <c r="AB31">
        <v>108.77628253173829</v>
      </c>
      <c r="AC31">
        <v>147.37413972616196</v>
      </c>
      <c r="AD31">
        <v>9.1927422417534717E-3</v>
      </c>
      <c r="AE31">
        <v>7.1828201049749847</v>
      </c>
      <c r="AF31">
        <v>0.11804852128028867</v>
      </c>
      <c r="AG31">
        <v>8.231827130741608E-4</v>
      </c>
      <c r="AH31">
        <v>1.3323738813400268E-3</v>
      </c>
      <c r="AI31">
        <v>26.69257253408432</v>
      </c>
      <c r="AJ31">
        <v>13.213586856207236</v>
      </c>
      <c r="AK31">
        <v>47.972488068938254</v>
      </c>
      <c r="AL31">
        <v>1.3123041687459462</v>
      </c>
      <c r="AM31">
        <v>65.662706291675562</v>
      </c>
      <c r="AN31">
        <v>311.28431452686084</v>
      </c>
      <c r="AO31">
        <v>6.5074126601219168E-2</v>
      </c>
      <c r="AP31">
        <v>0.90514687967300433</v>
      </c>
    </row>
    <row r="32" spans="1:42">
      <c r="A32">
        <v>1385.9004910891192</v>
      </c>
      <c r="B32">
        <v>1184.51268595793</v>
      </c>
      <c r="C32">
        <v>2144.4707459822121</v>
      </c>
      <c r="D32">
        <v>-758.57025489309285</v>
      </c>
      <c r="E32">
        <v>-959.95806002428208</v>
      </c>
      <c r="F32">
        <v>758.57025489309285</v>
      </c>
      <c r="G32">
        <v>9.1603282444752965E-2</v>
      </c>
      <c r="H32">
        <v>5364.0338708682975</v>
      </c>
      <c r="I32">
        <v>1.9534561336040496E-2</v>
      </c>
      <c r="J32">
        <v>9.0077176809310919E-2</v>
      </c>
      <c r="K32">
        <v>2.146478717380762</v>
      </c>
      <c r="L32">
        <v>73.964214324951172</v>
      </c>
      <c r="M32">
        <v>338.32054462984382</v>
      </c>
      <c r="N32">
        <v>185.61523405742648</v>
      </c>
      <c r="O32">
        <v>0.97040525078773499</v>
      </c>
      <c r="P32">
        <v>1.6484823968675399E-2</v>
      </c>
      <c r="Q32">
        <v>2.7735782358381478E-2</v>
      </c>
      <c r="R32">
        <v>0.4233987283706665</v>
      </c>
      <c r="S32">
        <v>1099.8499494765333</v>
      </c>
      <c r="T32">
        <v>27.343714237213135</v>
      </c>
      <c r="U32">
        <v>0.40567134559154511</v>
      </c>
      <c r="V32">
        <v>482.65879154205322</v>
      </c>
      <c r="W32">
        <v>1</v>
      </c>
      <c r="X32">
        <v>0.38465513944625856</v>
      </c>
      <c r="Y32">
        <v>305.00862486825133</v>
      </c>
      <c r="Z32">
        <v>1</v>
      </c>
      <c r="AA32">
        <v>17.581569812841419</v>
      </c>
      <c r="AB32">
        <v>112.73897509765627</v>
      </c>
      <c r="AC32">
        <v>36.855275928974152</v>
      </c>
      <c r="AD32">
        <v>1.2080091492742556E-2</v>
      </c>
      <c r="AE32">
        <v>87.156660981779225</v>
      </c>
      <c r="AF32">
        <v>0.2740548634529113</v>
      </c>
      <c r="AG32">
        <v>1.384667364548334E-3</v>
      </c>
      <c r="AH32">
        <v>5.5680022060871123E-2</v>
      </c>
      <c r="AI32">
        <v>26.36005312204361</v>
      </c>
      <c r="AJ32">
        <v>5.6105800131675805</v>
      </c>
      <c r="AK32">
        <v>48.626757658123971</v>
      </c>
      <c r="AL32">
        <v>6.0175390344052335</v>
      </c>
      <c r="AM32">
        <v>44.834818637371065</v>
      </c>
      <c r="AN32">
        <v>783.78888547767201</v>
      </c>
      <c r="AO32">
        <v>9.8191643834114078E-2</v>
      </c>
      <c r="AP32">
        <v>0.82883917450904854</v>
      </c>
    </row>
    <row r="33" spans="1:42">
      <c r="A33">
        <v>646.84025624979859</v>
      </c>
      <c r="B33">
        <v>938.95278425632318</v>
      </c>
      <c r="C33">
        <v>1339.173759645942</v>
      </c>
      <c r="D33">
        <v>-692.33350339614344</v>
      </c>
      <c r="E33">
        <v>-400.22097538961884</v>
      </c>
      <c r="F33">
        <v>400.22097538961884</v>
      </c>
      <c r="G33">
        <v>3.4432904517960661E-2</v>
      </c>
      <c r="H33">
        <v>3007.6228014953963</v>
      </c>
      <c r="I33">
        <v>2.7805598080158235E-2</v>
      </c>
      <c r="J33">
        <v>2.0358253479003906E-2</v>
      </c>
      <c r="K33">
        <v>1.4698444397628307</v>
      </c>
      <c r="L33">
        <v>76.879743337631226</v>
      </c>
      <c r="M33">
        <v>1025.7741421368073</v>
      </c>
      <c r="N33">
        <v>96.796550315475471</v>
      </c>
      <c r="O33">
        <v>0.9129464328289032</v>
      </c>
      <c r="P33">
        <v>6.711844285329182E-3</v>
      </c>
      <c r="Q33">
        <v>1.1181060632069903E-2</v>
      </c>
      <c r="R33">
        <v>0.47948675155639647</v>
      </c>
      <c r="S33">
        <v>655.37414636952349</v>
      </c>
      <c r="T33">
        <v>40.327361226081848</v>
      </c>
      <c r="U33">
        <v>0.34793019115924839</v>
      </c>
      <c r="V33">
        <v>480.42082786560059</v>
      </c>
      <c r="W33">
        <v>1</v>
      </c>
      <c r="X33">
        <v>0.42402153372764589</v>
      </c>
      <c r="Y33">
        <v>512.1098297276028</v>
      </c>
      <c r="Z33">
        <v>1</v>
      </c>
      <c r="AA33">
        <v>29.103203073167808</v>
      </c>
      <c r="AB33">
        <v>127.76157537841797</v>
      </c>
      <c r="AC33">
        <v>134.75256413221359</v>
      </c>
      <c r="AD33">
        <v>5.223895341922075E-3</v>
      </c>
      <c r="AE33">
        <v>1.3714416926314645</v>
      </c>
      <c r="AF33">
        <v>0.1244341170787811</v>
      </c>
      <c r="AG33">
        <v>1.3291773068690943E-3</v>
      </c>
      <c r="AH33">
        <v>5.2623636865615844E-2</v>
      </c>
      <c r="AI33">
        <v>21.266624629497528</v>
      </c>
      <c r="AJ33">
        <v>10.668440121826544</v>
      </c>
      <c r="AK33">
        <v>56.083592621684076</v>
      </c>
      <c r="AL33">
        <v>7.0703734253038704</v>
      </c>
      <c r="AM33">
        <v>57.270545446872717</v>
      </c>
      <c r="AN33">
        <v>344.82314943517048</v>
      </c>
      <c r="AO33">
        <v>5.1939331889152528E-2</v>
      </c>
      <c r="AP33">
        <v>0.88792612075805677</v>
      </c>
    </row>
    <row r="34" spans="1:42">
      <c r="A34">
        <v>2229.4420818930134</v>
      </c>
      <c r="B34">
        <v>4760.3152019125373</v>
      </c>
      <c r="C34">
        <v>2946.4666106735226</v>
      </c>
      <c r="D34">
        <v>-2530.8731200195239</v>
      </c>
      <c r="E34">
        <v>1813.8485912390147</v>
      </c>
      <c r="F34">
        <v>-1813.8485912390147</v>
      </c>
      <c r="G34">
        <v>8.6171873359586672E-3</v>
      </c>
      <c r="H34">
        <v>1044.0459523723541</v>
      </c>
      <c r="I34">
        <v>4.8387888371944424E-2</v>
      </c>
      <c r="J34">
        <v>6.0008945703506469E-2</v>
      </c>
      <c r="K34">
        <v>1.1960614249050616</v>
      </c>
      <c r="L34">
        <v>54.021451473236084</v>
      </c>
      <c r="M34">
        <v>6853.9559018048467</v>
      </c>
      <c r="N34">
        <v>157.26285374240877</v>
      </c>
      <c r="O34">
        <v>0.57566478848457336</v>
      </c>
      <c r="P34">
        <v>1.1768275366889104E-3</v>
      </c>
      <c r="Q34">
        <v>3.9727207130855979E-2</v>
      </c>
      <c r="R34">
        <v>0.49199075222015382</v>
      </c>
      <c r="S34">
        <v>695.28628733807921</v>
      </c>
      <c r="T34">
        <v>25.546044111251831</v>
      </c>
      <c r="U34">
        <v>0.39125250756740571</v>
      </c>
      <c r="V34">
        <v>563.87107372283936</v>
      </c>
      <c r="W34">
        <v>1</v>
      </c>
      <c r="X34">
        <v>0.4073597621917725</v>
      </c>
      <c r="Y34">
        <v>412.17497617589379</v>
      </c>
      <c r="Z34">
        <v>1</v>
      </c>
      <c r="AA34">
        <v>10.978596720304491</v>
      </c>
      <c r="AB34">
        <v>10.305282592773438</v>
      </c>
      <c r="AC34">
        <v>198.88289123773575</v>
      </c>
      <c r="AD34">
        <v>1.1318485553448016E-2</v>
      </c>
      <c r="AE34">
        <v>2.7727596213840862</v>
      </c>
      <c r="AF34">
        <v>2.4375872611999506E-2</v>
      </c>
      <c r="AG34">
        <v>7.3887234780919628E-4</v>
      </c>
      <c r="AH34">
        <v>4.9224786746501922E-2</v>
      </c>
      <c r="AI34">
        <v>5.0053122639656067</v>
      </c>
      <c r="AJ34">
        <v>11.301709588624073</v>
      </c>
      <c r="AK34">
        <v>40.305140710473061</v>
      </c>
      <c r="AL34">
        <v>5.7033040004270363</v>
      </c>
      <c r="AM34">
        <v>27.451824891567231</v>
      </c>
      <c r="AN34">
        <v>760.54764703680303</v>
      </c>
      <c r="AO34">
        <v>3.6062414765357972E-2</v>
      </c>
      <c r="AP34">
        <v>0.86550511527061469</v>
      </c>
    </row>
    <row r="35" spans="1:42">
      <c r="A35">
        <v>721.02511542229752</v>
      </c>
      <c r="B35">
        <v>1199.5041582713152</v>
      </c>
      <c r="C35">
        <v>1213.0615522204512</v>
      </c>
      <c r="D35">
        <v>-492.03643679815366</v>
      </c>
      <c r="E35">
        <v>-13.557393949135985</v>
      </c>
      <c r="F35">
        <v>13.557393949135985</v>
      </c>
      <c r="G35">
        <v>2.539569661903629E-2</v>
      </c>
      <c r="H35">
        <v>2087.1734018388624</v>
      </c>
      <c r="I35">
        <v>5.2753027975559232E-2</v>
      </c>
      <c r="J35">
        <v>3.3833101749420169E-2</v>
      </c>
      <c r="K35">
        <v>2.04772508983016</v>
      </c>
      <c r="L35">
        <v>15.222941637039185</v>
      </c>
      <c r="M35">
        <v>1696.5880885300967</v>
      </c>
      <c r="N35">
        <v>68.453095400238041</v>
      </c>
      <c r="O35">
        <v>0.74567350745201111</v>
      </c>
      <c r="P35">
        <v>2.1318470689985485E-2</v>
      </c>
      <c r="Q35">
        <v>3.663787338468763E-2</v>
      </c>
      <c r="R35">
        <v>0.41072976112365722</v>
      </c>
      <c r="S35">
        <v>504.56027209811646</v>
      </c>
      <c r="T35">
        <v>26.80107057094574</v>
      </c>
      <c r="U35">
        <v>0.36060724318027498</v>
      </c>
      <c r="V35">
        <v>614.82868194580078</v>
      </c>
      <c r="W35">
        <v>1</v>
      </c>
      <c r="X35">
        <v>0.41074259400367741</v>
      </c>
      <c r="Y35">
        <v>427.9229132236797</v>
      </c>
      <c r="Z35">
        <v>1</v>
      </c>
      <c r="AA35">
        <v>34.450507969827655</v>
      </c>
      <c r="AB35">
        <v>160.36838970947267</v>
      </c>
      <c r="AC35">
        <v>166.85898154973984</v>
      </c>
      <c r="AD35">
        <v>1.1762954842331062E-2</v>
      </c>
      <c r="AE35">
        <v>39.516481955308848</v>
      </c>
      <c r="AF35">
        <v>-1.8231915235519411E-2</v>
      </c>
      <c r="AG35">
        <v>3.3849737369024888E-4</v>
      </c>
      <c r="AH35">
        <v>2.1867958855628963E-2</v>
      </c>
      <c r="AI35">
        <v>17.496350705623627</v>
      </c>
      <c r="AJ35">
        <v>6.972421312982946</v>
      </c>
      <c r="AK35">
        <v>53.056073479056359</v>
      </c>
      <c r="AL35">
        <v>4.6325769318399956</v>
      </c>
      <c r="AM35">
        <v>88.084655201435098</v>
      </c>
      <c r="AN35">
        <v>462.96459120095943</v>
      </c>
      <c r="AO35">
        <v>6.4867517828941346E-2</v>
      </c>
      <c r="AP35">
        <v>0.86719296407699598</v>
      </c>
    </row>
    <row r="36" spans="1:42">
      <c r="A36">
        <v>521.29048118209937</v>
      </c>
      <c r="B36">
        <v>779.11124645982477</v>
      </c>
      <c r="C36">
        <v>618.02302608573609</v>
      </c>
      <c r="D36">
        <v>-257.8207652777254</v>
      </c>
      <c r="E36">
        <v>161.08822037408868</v>
      </c>
      <c r="F36">
        <v>-161.08822037408868</v>
      </c>
      <c r="G36">
        <v>7.4274716006069302E-2</v>
      </c>
      <c r="H36">
        <v>535.3211325699109</v>
      </c>
      <c r="I36">
        <v>3.9951042830944056E-2</v>
      </c>
      <c r="J36">
        <v>5.5371996641159056E-2</v>
      </c>
      <c r="K36">
        <v>1.4280532697737216</v>
      </c>
      <c r="L36">
        <v>15.148749351501465</v>
      </c>
      <c r="M36">
        <v>937.64348009118419</v>
      </c>
      <c r="N36">
        <v>72.562639534568802</v>
      </c>
      <c r="O36">
        <v>0.53287020325660706</v>
      </c>
      <c r="P36">
        <v>2.0871938811408145E-2</v>
      </c>
      <c r="Q36">
        <v>3.9897902329762772E-2</v>
      </c>
      <c r="R36">
        <v>0.45637974262237546</v>
      </c>
      <c r="S36">
        <v>693.51574065995555</v>
      </c>
      <c r="T36">
        <v>48.87549877166748</v>
      </c>
      <c r="U36">
        <v>0.33506063640117645</v>
      </c>
      <c r="V36">
        <v>530.79884052276611</v>
      </c>
      <c r="W36">
        <v>1</v>
      </c>
      <c r="X36">
        <v>0.31149096727371217</v>
      </c>
      <c r="Y36">
        <v>278.26230537534673</v>
      </c>
      <c r="Z36">
        <v>1</v>
      </c>
      <c r="AA36">
        <v>44.648942230672844</v>
      </c>
      <c r="AB36">
        <v>20.947033447265628</v>
      </c>
      <c r="AC36">
        <v>179.41703349351883</v>
      </c>
      <c r="AD36">
        <v>2.7308684128981367E-3</v>
      </c>
      <c r="AE36">
        <v>3.0251629485239371</v>
      </c>
      <c r="AF36">
        <v>0.28448711156845086</v>
      </c>
      <c r="AG36">
        <v>1.2182117035749722E-3</v>
      </c>
      <c r="AH36">
        <v>5.2424377405643464E-2</v>
      </c>
      <c r="AI36">
        <v>24.393922388553619</v>
      </c>
      <c r="AJ36">
        <v>13.214925875196611</v>
      </c>
      <c r="AK36">
        <v>13.565261090397835</v>
      </c>
      <c r="AL36">
        <v>4.5978612158120065</v>
      </c>
      <c r="AM36">
        <v>73.115012633800504</v>
      </c>
      <c r="AN36">
        <v>245.43348949216954</v>
      </c>
      <c r="AO36">
        <v>9.6260753750801092E-2</v>
      </c>
      <c r="AP36">
        <v>0.84895303082466134</v>
      </c>
    </row>
    <row r="37" spans="1:42">
      <c r="A37">
        <v>1808.1695753048446</v>
      </c>
      <c r="B37">
        <v>4179.9563862670457</v>
      </c>
      <c r="C37">
        <v>2869.3795598484617</v>
      </c>
      <c r="D37">
        <v>-2371.7868109622013</v>
      </c>
      <c r="E37">
        <v>1310.576826418584</v>
      </c>
      <c r="F37">
        <v>-1310.576826418584</v>
      </c>
      <c r="G37">
        <v>2.854796240001288E-2</v>
      </c>
      <c r="H37">
        <v>1022.6764472769713</v>
      </c>
      <c r="I37">
        <v>5.9308142960071558E-2</v>
      </c>
      <c r="J37">
        <v>0.1015068712234497</v>
      </c>
      <c r="K37">
        <v>1.0126507201373578</v>
      </c>
      <c r="L37">
        <v>74.988678693771362</v>
      </c>
      <c r="M37">
        <v>6836.3520459680494</v>
      </c>
      <c r="N37">
        <v>191.12240654335025</v>
      </c>
      <c r="O37">
        <v>0.72174355387687683</v>
      </c>
      <c r="P37">
        <v>1.2813526524437796E-2</v>
      </c>
      <c r="Q37">
        <v>2.943424844741821E-2</v>
      </c>
      <c r="R37">
        <v>0.46076656341552735</v>
      </c>
      <c r="S37">
        <v>611.48058210942531</v>
      </c>
      <c r="T37">
        <v>45.583453774452209</v>
      </c>
      <c r="U37">
        <v>0.296570160984993</v>
      </c>
      <c r="V37">
        <v>564.5235538482666</v>
      </c>
      <c r="W37">
        <v>1</v>
      </c>
      <c r="X37">
        <v>0.34573746562004093</v>
      </c>
      <c r="Y37">
        <v>511.75767055340435</v>
      </c>
      <c r="Z37">
        <v>1</v>
      </c>
      <c r="AA37">
        <v>9.4285624020099661</v>
      </c>
      <c r="AB37">
        <v>126.17394427490235</v>
      </c>
      <c r="AC37">
        <v>145.05295008420944</v>
      </c>
      <c r="AD37">
        <v>8.344676351954794E-3</v>
      </c>
      <c r="AE37">
        <v>21.838547136933407</v>
      </c>
      <c r="AF37">
        <v>7.1633065938949581E-2</v>
      </c>
      <c r="AG37">
        <v>3.0856284439539167E-5</v>
      </c>
      <c r="AH37">
        <v>3.0770118904113766E-2</v>
      </c>
      <c r="AI37">
        <v>27.059302031993866</v>
      </c>
      <c r="AJ37">
        <v>0.66074983301707113</v>
      </c>
      <c r="AK37">
        <v>59.542720558047293</v>
      </c>
      <c r="AL37">
        <v>4.9678650426723605</v>
      </c>
      <c r="AM37">
        <v>77.059613192081457</v>
      </c>
      <c r="AN37">
        <v>707.83281991767126</v>
      </c>
      <c r="AO37">
        <v>9.5465495944023135E-2</v>
      </c>
      <c r="AP37">
        <v>0.85891457271575933</v>
      </c>
    </row>
    <row r="38" spans="1:42">
      <c r="A38">
        <v>277.31310017141726</v>
      </c>
      <c r="B38">
        <v>2256.2796997459341</v>
      </c>
      <c r="C38">
        <v>1580.9821613163392</v>
      </c>
      <c r="D38">
        <v>-1978.9665995745167</v>
      </c>
      <c r="E38">
        <v>675.29753842959485</v>
      </c>
      <c r="F38">
        <v>-675.29753842959485</v>
      </c>
      <c r="G38">
        <v>4.4958614334210997E-3</v>
      </c>
      <c r="H38">
        <v>1313.9104222682129</v>
      </c>
      <c r="I38">
        <v>4.6269007623195649E-2</v>
      </c>
      <c r="J38">
        <v>5.9506783723831176E-2</v>
      </c>
      <c r="K38">
        <v>1.1405708840668201</v>
      </c>
      <c r="L38">
        <v>42.081825733184814</v>
      </c>
      <c r="M38">
        <v>4475.5185539999957</v>
      </c>
      <c r="N38">
        <v>28.771459695625307</v>
      </c>
      <c r="O38">
        <v>0.59388306736946106</v>
      </c>
      <c r="P38">
        <v>1.2001500023735892E-2</v>
      </c>
      <c r="Q38">
        <v>1.2159814569685193E-2</v>
      </c>
      <c r="R38">
        <v>0.47700271129608152</v>
      </c>
      <c r="S38">
        <v>1138.8932205494839</v>
      </c>
      <c r="T38">
        <v>38.776475191116333</v>
      </c>
      <c r="U38">
        <v>0.33725503385066991</v>
      </c>
      <c r="V38">
        <v>492.4386739730835</v>
      </c>
      <c r="W38">
        <v>1</v>
      </c>
      <c r="X38">
        <v>0.35712260723114014</v>
      </c>
      <c r="Y38">
        <v>310.85001273590342</v>
      </c>
      <c r="Z38">
        <v>1</v>
      </c>
      <c r="AA38">
        <v>11.562522545118334</v>
      </c>
      <c r="AB38">
        <v>174.08719641113282</v>
      </c>
      <c r="AC38">
        <v>163.93591314554214</v>
      </c>
      <c r="AD38">
        <v>1.8095277313493255E-3</v>
      </c>
      <c r="AE38">
        <v>24.075151453947527</v>
      </c>
      <c r="AF38">
        <v>5.2729797363281206E-3</v>
      </c>
      <c r="AG38">
        <v>2.2370971659239604E-4</v>
      </c>
      <c r="AH38">
        <v>6.1428992629051207E-3</v>
      </c>
      <c r="AI38">
        <v>10.131657421588898</v>
      </c>
      <c r="AJ38">
        <v>7.0585727329821815</v>
      </c>
      <c r="AK38">
        <v>52.739024925827977</v>
      </c>
      <c r="AL38">
        <v>3.9534624487862158</v>
      </c>
      <c r="AM38">
        <v>23.470268094539644</v>
      </c>
      <c r="AN38">
        <v>110.90211701809753</v>
      </c>
      <c r="AO38">
        <v>4.7857339501380922E-2</v>
      </c>
      <c r="AP38">
        <v>0.92012176394462597</v>
      </c>
    </row>
    <row r="39" spans="1:42">
      <c r="A39">
        <v>1350.660065325053</v>
      </c>
      <c r="B39">
        <v>1013.0975411837173</v>
      </c>
      <c r="C39">
        <v>1137.0278005010573</v>
      </c>
      <c r="D39">
        <v>213.63226482399568</v>
      </c>
      <c r="E39">
        <v>-337.56252414133564</v>
      </c>
      <c r="F39">
        <v>-213.63226482399568</v>
      </c>
      <c r="G39">
        <v>2.7834808980243392E-2</v>
      </c>
      <c r="H39">
        <v>2274.2375289743809</v>
      </c>
      <c r="I39">
        <v>2.4039851725101469E-2</v>
      </c>
      <c r="J39">
        <v>5.1084273815155026E-2</v>
      </c>
      <c r="K39">
        <v>1.1958030506551265</v>
      </c>
      <c r="L39">
        <v>45.907789468765259</v>
      </c>
      <c r="M39">
        <v>13.599794313379238</v>
      </c>
      <c r="N39">
        <v>200.95538560028081</v>
      </c>
      <c r="O39">
        <v>0.73681697249412537</v>
      </c>
      <c r="P39">
        <v>3.3047863112555605E-3</v>
      </c>
      <c r="Q39">
        <v>1.2013164626227483E-3</v>
      </c>
      <c r="R39">
        <v>0.39821776390075686</v>
      </c>
      <c r="S39">
        <v>414.53366345997398</v>
      </c>
      <c r="T39">
        <v>28.463146090507507</v>
      </c>
      <c r="U39">
        <v>0.36795578539371493</v>
      </c>
      <c r="V39">
        <v>543.28718185424805</v>
      </c>
      <c r="W39">
        <v>1</v>
      </c>
      <c r="X39">
        <v>0.44068644642829896</v>
      </c>
      <c r="Y39">
        <v>481.67582640346529</v>
      </c>
      <c r="Z39">
        <v>1</v>
      </c>
      <c r="AA39">
        <v>7.9826009302616132</v>
      </c>
      <c r="AB39">
        <v>44.396957824707037</v>
      </c>
      <c r="AC39">
        <v>197.81805127859116</v>
      </c>
      <c r="AD39">
        <v>3.3099052233573718E-3</v>
      </c>
      <c r="AE39">
        <v>6.7603293807262999</v>
      </c>
      <c r="AF39">
        <v>0.10175428032875058</v>
      </c>
      <c r="AG39">
        <v>1.3904602871372903E-3</v>
      </c>
      <c r="AH39">
        <v>5.8596907782554622E-2</v>
      </c>
      <c r="AI39">
        <v>14.977756440639496</v>
      </c>
      <c r="AJ39">
        <v>0.14257504543112037</v>
      </c>
      <c r="AK39">
        <v>46.221860885024071</v>
      </c>
      <c r="AL39">
        <v>4.0626604532593049</v>
      </c>
      <c r="AM39">
        <v>105.90058299303055</v>
      </c>
      <c r="AN39">
        <v>742.11698982090661</v>
      </c>
      <c r="AO39">
        <v>9.8853749632835386E-2</v>
      </c>
      <c r="AP39">
        <v>0.92664990663528457</v>
      </c>
    </row>
    <row r="40" spans="1:42">
      <c r="A40">
        <v>814.69738519512566</v>
      </c>
      <c r="B40">
        <v>773.20567671909828</v>
      </c>
      <c r="C40">
        <v>583.62143349374549</v>
      </c>
      <c r="D40">
        <v>41.491708476027384</v>
      </c>
      <c r="E40">
        <v>-41.491708476027384</v>
      </c>
      <c r="F40">
        <v>-231.07595170138018</v>
      </c>
      <c r="G40">
        <v>2.938774668447984E-2</v>
      </c>
      <c r="H40">
        <v>1015.0620233393466</v>
      </c>
      <c r="I40">
        <v>1.9938523471355437E-2</v>
      </c>
      <c r="J40">
        <v>1.6521339178085327E-2</v>
      </c>
      <c r="K40">
        <v>1.0816380287706853</v>
      </c>
      <c r="L40">
        <v>56.382570266723633</v>
      </c>
      <c r="M40">
        <v>38.124171778557958</v>
      </c>
      <c r="N40">
        <v>126.98481842479707</v>
      </c>
      <c r="O40">
        <v>0.97980323433876038</v>
      </c>
      <c r="P40">
        <v>9.5667318767971455E-3</v>
      </c>
      <c r="Q40">
        <v>8.5611751874287902E-3</v>
      </c>
      <c r="R40">
        <v>0.43363260746002197</v>
      </c>
      <c r="S40">
        <v>370.0254826778521</v>
      </c>
      <c r="T40">
        <v>35.448253154754639</v>
      </c>
      <c r="U40">
        <v>0.35339539229869843</v>
      </c>
      <c r="V40">
        <v>468.1387186050415</v>
      </c>
      <c r="W40">
        <v>1</v>
      </c>
      <c r="X40">
        <v>0.28851798772811893</v>
      </c>
      <c r="Y40">
        <v>541.56570744977989</v>
      </c>
      <c r="Z40">
        <v>1</v>
      </c>
      <c r="AA40">
        <v>2.8924274585628513</v>
      </c>
      <c r="AB40">
        <v>12.946240234375001</v>
      </c>
      <c r="AC40">
        <v>41.408951580524445</v>
      </c>
      <c r="AD40">
        <v>1.1506687066493892E-2</v>
      </c>
      <c r="AE40">
        <v>94.424545015193942</v>
      </c>
      <c r="AF40">
        <v>3.4151079654693592E-2</v>
      </c>
      <c r="AG40">
        <v>2.9773918107327269E-4</v>
      </c>
      <c r="AH40">
        <v>1.4390063011646269E-2</v>
      </c>
      <c r="AI40">
        <v>8.5518303513526917</v>
      </c>
      <c r="AJ40">
        <v>13.491593546205452</v>
      </c>
      <c r="AK40">
        <v>20.001922329068183</v>
      </c>
      <c r="AL40">
        <v>3.168986754239854</v>
      </c>
      <c r="AM40">
        <v>88.49375094175339</v>
      </c>
      <c r="AN40">
        <v>136.08498146048152</v>
      </c>
      <c r="AO40">
        <v>8.2295897603034976E-2</v>
      </c>
      <c r="AP40">
        <v>0.83702632927894605</v>
      </c>
    </row>
    <row r="41" spans="1:42">
      <c r="A41">
        <v>586.89047704153541</v>
      </c>
      <c r="B41">
        <v>543.72563482444798</v>
      </c>
      <c r="C41">
        <v>524.0307150152629</v>
      </c>
      <c r="D41">
        <v>43.164842217087426</v>
      </c>
      <c r="E41">
        <v>-43.164842217087426</v>
      </c>
      <c r="F41">
        <v>-62.859762026272506</v>
      </c>
      <c r="G41">
        <v>1.5217171245278178E-2</v>
      </c>
      <c r="H41">
        <v>1102.8192749996279</v>
      </c>
      <c r="I41">
        <v>4.6607883274555208E-2</v>
      </c>
      <c r="J41">
        <v>6.4282245635986328E-3</v>
      </c>
      <c r="K41">
        <v>1.5023904615104198</v>
      </c>
      <c r="L41">
        <v>77.896655797958374</v>
      </c>
      <c r="M41">
        <v>45.395641399146378</v>
      </c>
      <c r="N41">
        <v>79.227257863998418</v>
      </c>
      <c r="O41">
        <v>0.72219869494438171</v>
      </c>
      <c r="P41">
        <v>9.8622641563415516E-3</v>
      </c>
      <c r="Q41">
        <v>4.0907881683773462E-2</v>
      </c>
      <c r="R41">
        <v>0.48072740554809568</v>
      </c>
      <c r="S41">
        <v>878.13700937440831</v>
      </c>
      <c r="T41">
        <v>49.147728085517883</v>
      </c>
      <c r="U41">
        <v>0.44175447285175329</v>
      </c>
      <c r="V41">
        <v>583.06536674499512</v>
      </c>
      <c r="W41">
        <v>1</v>
      </c>
      <c r="X41">
        <v>0.36622491240501409</v>
      </c>
      <c r="Y41">
        <v>285.23742406146545</v>
      </c>
      <c r="Z41">
        <v>1</v>
      </c>
      <c r="AA41">
        <v>30.029360458879477</v>
      </c>
      <c r="AB41">
        <v>146.40164910888674</v>
      </c>
      <c r="AC41">
        <v>169.43376511335373</v>
      </c>
      <c r="AD41">
        <v>3.2500209971370857E-3</v>
      </c>
      <c r="AE41">
        <v>2.0046697725639415</v>
      </c>
      <c r="AF41">
        <v>5.9905775785446161E-2</v>
      </c>
      <c r="AG41">
        <v>5.513632687054467E-4</v>
      </c>
      <c r="AH41">
        <v>3.0130654811859128E-3</v>
      </c>
      <c r="AI41">
        <v>23.446843326091766</v>
      </c>
      <c r="AJ41">
        <v>9.5263296752882418</v>
      </c>
      <c r="AK41">
        <v>32.887827345728873</v>
      </c>
      <c r="AL41">
        <v>5.9757648805690611</v>
      </c>
      <c r="AM41">
        <v>82.660189116001121</v>
      </c>
      <c r="AN41">
        <v>139.27010183744244</v>
      </c>
      <c r="AO41">
        <v>5.8260184168815614E-2</v>
      </c>
      <c r="AP41">
        <v>0.88839347267150892</v>
      </c>
    </row>
    <row r="42" spans="1:42">
      <c r="A42">
        <v>544.47145298731209</v>
      </c>
      <c r="B42">
        <v>1217.2465097081777</v>
      </c>
      <c r="C42">
        <v>754.23092593091872</v>
      </c>
      <c r="D42">
        <v>-672.77505672086556</v>
      </c>
      <c r="E42">
        <v>463.01558377725894</v>
      </c>
      <c r="F42">
        <v>-463.01558377725894</v>
      </c>
      <c r="G42">
        <v>4.4693649960280225E-2</v>
      </c>
      <c r="H42">
        <v>136.71614468514736</v>
      </c>
      <c r="I42">
        <v>5.9498713910579676E-2</v>
      </c>
      <c r="J42">
        <v>5.1975233554840093E-3</v>
      </c>
      <c r="K42">
        <v>1.057180906277895</v>
      </c>
      <c r="L42">
        <v>10.03279447555542</v>
      </c>
      <c r="M42">
        <v>1683.6779973899706</v>
      </c>
      <c r="N42">
        <v>77.305730858802804</v>
      </c>
      <c r="O42">
        <v>0.54503133893013</v>
      </c>
      <c r="P42">
        <v>6.1734557681613492E-3</v>
      </c>
      <c r="Q42">
        <v>5.744833575354681E-3</v>
      </c>
      <c r="R42">
        <v>0.42225331783294678</v>
      </c>
      <c r="S42">
        <v>677.04319769754375</v>
      </c>
      <c r="T42">
        <v>34.485620260238647</v>
      </c>
      <c r="U42">
        <v>0.39897304475307466</v>
      </c>
      <c r="V42">
        <v>465.72368144989014</v>
      </c>
      <c r="W42">
        <v>1</v>
      </c>
      <c r="X42">
        <v>0.44178611755371094</v>
      </c>
      <c r="Y42">
        <v>396.99597694314514</v>
      </c>
      <c r="Z42">
        <v>1</v>
      </c>
      <c r="AA42">
        <v>8.8105278596782703</v>
      </c>
      <c r="AB42">
        <v>133.9261336669922</v>
      </c>
      <c r="AC42">
        <v>52.343656122684479</v>
      </c>
      <c r="AD42">
        <v>7.0635657025198651E-3</v>
      </c>
      <c r="AE42">
        <v>17.750534319605254</v>
      </c>
      <c r="AF42">
        <v>0.15022846698760983</v>
      </c>
      <c r="AG42">
        <v>8.5298217736173734E-4</v>
      </c>
      <c r="AH42">
        <v>5.3244622313976288E-2</v>
      </c>
      <c r="AI42">
        <v>26.168418228626251</v>
      </c>
      <c r="AJ42">
        <v>3.4114507291720407E-2</v>
      </c>
      <c r="AK42">
        <v>7.6572461467981334</v>
      </c>
      <c r="AL42">
        <v>7.7219392814187486</v>
      </c>
      <c r="AM42">
        <v>33.863769280910489</v>
      </c>
      <c r="AN42">
        <v>132.76090782698088</v>
      </c>
      <c r="AO42">
        <v>6.8736950516700743E-2</v>
      </c>
      <c r="AP42">
        <v>0.87635166335105907</v>
      </c>
    </row>
    <row r="43" spans="1:42">
      <c r="A43">
        <v>498.5598094312063</v>
      </c>
      <c r="B43">
        <v>1792.6353850777937</v>
      </c>
      <c r="C43">
        <v>1290.5140511964232</v>
      </c>
      <c r="D43">
        <v>-1294.0755756465874</v>
      </c>
      <c r="E43">
        <v>502.12133388137045</v>
      </c>
      <c r="F43">
        <v>-502.12133388137045</v>
      </c>
      <c r="G43">
        <v>6.2216275400806993E-2</v>
      </c>
      <c r="H43">
        <v>481.36135259963328</v>
      </c>
      <c r="I43">
        <v>3.8278411924839023E-2</v>
      </c>
      <c r="J43">
        <v>4.4716091632843021E-2</v>
      </c>
      <c r="K43">
        <v>1.2106058054864406</v>
      </c>
      <c r="L43">
        <v>43.400956392288208</v>
      </c>
      <c r="M43">
        <v>3365.9865540088654</v>
      </c>
      <c r="N43">
        <v>55.26224706497193</v>
      </c>
      <c r="O43">
        <v>0.62140068411827087</v>
      </c>
      <c r="P43">
        <v>7.1960263782077359E-4</v>
      </c>
      <c r="Q43">
        <v>1.2318755308787026E-2</v>
      </c>
      <c r="R43">
        <v>0.40683796882629397</v>
      </c>
      <c r="S43">
        <v>367.35284913112321</v>
      </c>
      <c r="T43">
        <v>33.029350638389587</v>
      </c>
      <c r="U43">
        <v>0.3505913454294205</v>
      </c>
      <c r="V43">
        <v>637.09297180175781</v>
      </c>
      <c r="W43">
        <v>1</v>
      </c>
      <c r="X43">
        <v>0.38084956765174866</v>
      </c>
      <c r="Y43">
        <v>551.13388020274851</v>
      </c>
      <c r="Z43">
        <v>1</v>
      </c>
      <c r="AA43">
        <v>6.4573877359104168</v>
      </c>
      <c r="AB43">
        <v>154.02573687744143</v>
      </c>
      <c r="AC43">
        <v>27.397345006465912</v>
      </c>
      <c r="AD43">
        <v>1.3220612615601628E-2</v>
      </c>
      <c r="AE43">
        <v>4.5952490142397293</v>
      </c>
      <c r="AF43">
        <v>0.26031667828559868</v>
      </c>
      <c r="AG43">
        <v>5.3080146713727094E-4</v>
      </c>
      <c r="AH43">
        <v>5.5392218708992004E-2</v>
      </c>
      <c r="AI43">
        <v>26.912668645381927</v>
      </c>
      <c r="AJ43">
        <v>2.0744825427422811</v>
      </c>
      <c r="AK43">
        <v>14.868927435278893</v>
      </c>
      <c r="AL43">
        <v>6.1888671923574741</v>
      </c>
      <c r="AM43">
        <v>47.685392010211942</v>
      </c>
      <c r="AN43">
        <v>345.25338201660458</v>
      </c>
      <c r="AO43">
        <v>6.9113876700401311E-2</v>
      </c>
      <c r="AP43">
        <v>0.87891907453536999</v>
      </c>
    </row>
    <row r="44" spans="1:42">
      <c r="A44">
        <v>832.39831051489637</v>
      </c>
      <c r="B44">
        <v>627.94380870900841</v>
      </c>
      <c r="C44">
        <v>821.18279616036932</v>
      </c>
      <c r="D44">
        <v>11.215514354527045</v>
      </c>
      <c r="E44">
        <v>-204.45450180588796</v>
      </c>
      <c r="F44">
        <v>-11.215514354527045</v>
      </c>
      <c r="G44">
        <v>4.0569911953256821E-2</v>
      </c>
      <c r="H44">
        <v>2105.1304229502389</v>
      </c>
      <c r="I44">
        <v>3.6071710288524628E-2</v>
      </c>
      <c r="J44">
        <v>1.5397274732589721E-2</v>
      </c>
      <c r="K44">
        <v>1.4728484728872775</v>
      </c>
      <c r="L44">
        <v>26.527981758117676</v>
      </c>
      <c r="M44">
        <v>48.435055024127315</v>
      </c>
      <c r="N44">
        <v>161.06279807186129</v>
      </c>
      <c r="O44">
        <v>0.56633129715919495</v>
      </c>
      <c r="P44">
        <v>5.400149345397948E-3</v>
      </c>
      <c r="Q44">
        <v>8.7399238480461959E-3</v>
      </c>
      <c r="R44">
        <v>0.44193466663360598</v>
      </c>
      <c r="S44">
        <v>413.67053476957886</v>
      </c>
      <c r="T44">
        <v>49.769496917724609</v>
      </c>
      <c r="U44">
        <v>0.28644221484661103</v>
      </c>
      <c r="V44">
        <v>609.61983203887939</v>
      </c>
      <c r="W44">
        <v>1</v>
      </c>
      <c r="X44">
        <v>0.34503795862197878</v>
      </c>
      <c r="Y44">
        <v>668.85377080126136</v>
      </c>
      <c r="Z44">
        <v>1</v>
      </c>
      <c r="AA44">
        <v>36.116643230886467</v>
      </c>
      <c r="AB44">
        <v>81.962345458984387</v>
      </c>
      <c r="AC44">
        <v>80.582495033740997</v>
      </c>
      <c r="AD44">
        <v>6.3095239492563099E-3</v>
      </c>
      <c r="AE44">
        <v>32.086088795876108</v>
      </c>
      <c r="AF44">
        <v>0.1419579005241394</v>
      </c>
      <c r="AG44">
        <v>1.1859094788849443E-3</v>
      </c>
      <c r="AH44">
        <v>5.4152811300754548E-2</v>
      </c>
      <c r="AI44">
        <v>25.379187166690826</v>
      </c>
      <c r="AJ44">
        <v>5.0311721428105196</v>
      </c>
      <c r="AK44">
        <v>52.637810710072515</v>
      </c>
      <c r="AL44">
        <v>3.1535400198460959</v>
      </c>
      <c r="AM44">
        <v>73.882654654979703</v>
      </c>
      <c r="AN44">
        <v>514.14588448309814</v>
      </c>
      <c r="AO44">
        <v>7.6901567578315733E-2</v>
      </c>
      <c r="AP44">
        <v>0.87654637455940254</v>
      </c>
    </row>
    <row r="45" spans="1:42">
      <c r="A45">
        <v>710.44261375257463</v>
      </c>
      <c r="B45">
        <v>887.25361279182425</v>
      </c>
      <c r="C45">
        <v>608.72215964719442</v>
      </c>
      <c r="D45">
        <v>-176.81099903924962</v>
      </c>
      <c r="E45">
        <v>176.81099903924962</v>
      </c>
      <c r="F45">
        <v>-278.53145314462984</v>
      </c>
      <c r="G45">
        <v>9.8243976553694629E-2</v>
      </c>
      <c r="H45">
        <v>692.25017497219244</v>
      </c>
      <c r="I45">
        <v>5.1689682304859159E-2</v>
      </c>
      <c r="J45">
        <v>9.2095946311950685E-2</v>
      </c>
      <c r="K45">
        <v>1.0781092205226421</v>
      </c>
      <c r="L45">
        <v>37.239416837692261</v>
      </c>
      <c r="M45">
        <v>563.17405561826172</v>
      </c>
      <c r="N45">
        <v>94.615450371170056</v>
      </c>
      <c r="O45">
        <v>0.99170443415641785</v>
      </c>
      <c r="P45">
        <v>2.2253239472707111E-2</v>
      </c>
      <c r="Q45">
        <v>1.7008644368913434E-2</v>
      </c>
      <c r="R45">
        <v>0.45786537170410158</v>
      </c>
      <c r="S45">
        <v>1057.6714677513705</v>
      </c>
      <c r="T45">
        <v>48.20035994052887</v>
      </c>
      <c r="U45">
        <v>0.41600754082202912</v>
      </c>
      <c r="V45">
        <v>533.01892280578613</v>
      </c>
      <c r="W45">
        <v>1</v>
      </c>
      <c r="X45">
        <v>0.29232469439506531</v>
      </c>
      <c r="Y45">
        <v>632.11141414748522</v>
      </c>
      <c r="Z45">
        <v>1</v>
      </c>
      <c r="AA45">
        <v>49.385066853151329</v>
      </c>
      <c r="AB45">
        <v>6.7404398803710945</v>
      </c>
      <c r="AC45">
        <v>138.59569281339645</v>
      </c>
      <c r="AD45">
        <v>1.3023529704819379E-2</v>
      </c>
      <c r="AE45">
        <v>79.014165719716942</v>
      </c>
      <c r="AF45">
        <v>0.15257744193077086</v>
      </c>
      <c r="AG45">
        <v>5.1535813091601224E-5</v>
      </c>
      <c r="AH45">
        <v>1.2902818393707273E-2</v>
      </c>
      <c r="AI45">
        <v>18.400439918041229</v>
      </c>
      <c r="AJ45">
        <v>13.240764419307302</v>
      </c>
      <c r="AK45">
        <v>30.722912008166311</v>
      </c>
      <c r="AL45">
        <v>4.4660948413998822</v>
      </c>
      <c r="AM45">
        <v>58.71436306238175</v>
      </c>
      <c r="AN45">
        <v>139.82591486360138</v>
      </c>
      <c r="AO45">
        <v>5.2638826251029967E-2</v>
      </c>
      <c r="AP45">
        <v>0.87962356281280529</v>
      </c>
    </row>
    <row r="46" spans="1:42">
      <c r="A46">
        <v>1353.9748192001293</v>
      </c>
      <c r="B46">
        <v>1018.4408787134835</v>
      </c>
      <c r="C46">
        <v>1121.4030499127578</v>
      </c>
      <c r="D46">
        <v>232.57176928737158</v>
      </c>
      <c r="E46">
        <v>-335.53394048664586</v>
      </c>
      <c r="F46">
        <v>-232.57176928737158</v>
      </c>
      <c r="G46">
        <v>-5.8374692198247839E-3</v>
      </c>
      <c r="H46">
        <v>2258.1356253670028</v>
      </c>
      <c r="I46">
        <v>4.1253276765346528E-2</v>
      </c>
      <c r="J46">
        <v>6.8968859910964964E-2</v>
      </c>
      <c r="K46">
        <v>1.6833577513039111</v>
      </c>
      <c r="L46">
        <v>69.4710373878479</v>
      </c>
      <c r="M46">
        <v>27.199662005365809</v>
      </c>
      <c r="N46">
        <v>180.85188207569126</v>
      </c>
      <c r="O46">
        <v>0.6568928062915802</v>
      </c>
      <c r="P46">
        <v>1.0388224283854166E-2</v>
      </c>
      <c r="Q46">
        <v>2.519797595342E-2</v>
      </c>
      <c r="R46">
        <v>0.47170741558074952</v>
      </c>
      <c r="S46">
        <v>944.51651644667777</v>
      </c>
      <c r="T46">
        <v>32.607561349868774</v>
      </c>
      <c r="U46">
        <v>0.42475126683712006</v>
      </c>
      <c r="V46">
        <v>518.98000240325928</v>
      </c>
      <c r="W46">
        <v>1</v>
      </c>
      <c r="X46">
        <v>0.42104267597198486</v>
      </c>
      <c r="Y46">
        <v>562.00002817633049</v>
      </c>
      <c r="Z46">
        <v>1</v>
      </c>
      <c r="AA46">
        <v>36.397909148359304</v>
      </c>
      <c r="AB46">
        <v>153.33184436035157</v>
      </c>
      <c r="AC46">
        <v>38.84977251291275</v>
      </c>
      <c r="AD46">
        <v>6.6278751079852762E-3</v>
      </c>
      <c r="AE46">
        <v>1.0458568407817239</v>
      </c>
      <c r="AF46">
        <v>-2.2705907821655272E-2</v>
      </c>
      <c r="AG46">
        <v>1.0965741890436331E-3</v>
      </c>
      <c r="AH46">
        <v>2.201782071590423E-3</v>
      </c>
      <c r="AI46">
        <v>26.418817341327667</v>
      </c>
      <c r="AJ46">
        <v>1.8338268141569476</v>
      </c>
      <c r="AK46">
        <v>55.075170584321022</v>
      </c>
      <c r="AL46">
        <v>7.5339988133429703</v>
      </c>
      <c r="AM46">
        <v>103.14863704442978</v>
      </c>
      <c r="AN46">
        <v>820.68279060315899</v>
      </c>
      <c r="AO46">
        <v>6.1415114998817445E-2</v>
      </c>
      <c r="AP46">
        <v>0.84441649317741407</v>
      </c>
    </row>
    <row r="47" spans="1:42">
      <c r="A47">
        <v>985.67456672651747</v>
      </c>
      <c r="B47">
        <v>900.92550876294126</v>
      </c>
      <c r="C47">
        <v>909.98863465396619</v>
      </c>
      <c r="D47">
        <v>75.685932072551282</v>
      </c>
      <c r="E47">
        <v>-84.749057963576206</v>
      </c>
      <c r="F47">
        <v>-75.685932072551282</v>
      </c>
      <c r="G47">
        <v>8.3414403808312651E-2</v>
      </c>
      <c r="H47">
        <v>1980.3230266766927</v>
      </c>
      <c r="I47">
        <v>3.6867634356021875E-2</v>
      </c>
      <c r="J47">
        <v>5.7842813014984132E-2</v>
      </c>
      <c r="K47">
        <v>1.2560359422147274</v>
      </c>
      <c r="L47">
        <v>53.947559595108032</v>
      </c>
      <c r="M47">
        <v>3.2432323108598262</v>
      </c>
      <c r="N47">
        <v>182.76631338806155</v>
      </c>
      <c r="O47">
        <v>0.73072347044944763</v>
      </c>
      <c r="P47">
        <v>2.0726852946811249E-3</v>
      </c>
      <c r="Q47">
        <v>2.1153818395402695E-2</v>
      </c>
      <c r="R47">
        <v>0.38977396965026856</v>
      </c>
      <c r="S47">
        <v>939.5791824876876</v>
      </c>
      <c r="T47">
        <v>27.71892249584198</v>
      </c>
      <c r="U47">
        <v>0.3142414623498917</v>
      </c>
      <c r="V47">
        <v>576.03120803833008</v>
      </c>
      <c r="W47">
        <v>1</v>
      </c>
      <c r="X47">
        <v>0.33158840298652653</v>
      </c>
      <c r="Y47">
        <v>522.77517905690615</v>
      </c>
      <c r="Z47">
        <v>1</v>
      </c>
      <c r="AA47">
        <v>7.6960467461490643</v>
      </c>
      <c r="AB47">
        <v>105.86647686767579</v>
      </c>
      <c r="AC47">
        <v>189.22723382711411</v>
      </c>
      <c r="AD47">
        <v>5.2838056515424683E-3</v>
      </c>
      <c r="AE47">
        <v>95.829046854322499</v>
      </c>
      <c r="AF47">
        <v>0.18304609894752499</v>
      </c>
      <c r="AG47">
        <v>4.8781510194230931E-4</v>
      </c>
      <c r="AH47">
        <v>4.3169077181816097E-2</v>
      </c>
      <c r="AI47">
        <v>27.092591226100922</v>
      </c>
      <c r="AJ47">
        <v>6.9130483065171946</v>
      </c>
      <c r="AK47">
        <v>57.259944028258325</v>
      </c>
      <c r="AL47">
        <v>5.2250366728779234</v>
      </c>
      <c r="AM47">
        <v>98.123359596729273</v>
      </c>
      <c r="AN47">
        <v>198.47091981011187</v>
      </c>
      <c r="AO47">
        <v>3.4947703719139099E-2</v>
      </c>
      <c r="AP47">
        <v>0.86787058496475233</v>
      </c>
    </row>
    <row r="48" spans="1:42">
      <c r="A48">
        <v>672.93009693142994</v>
      </c>
      <c r="B48">
        <v>382.02714518839321</v>
      </c>
      <c r="C48">
        <v>661.02326721108057</v>
      </c>
      <c r="D48">
        <v>11.906829720349378</v>
      </c>
      <c r="E48">
        <v>-290.90295174303674</v>
      </c>
      <c r="F48">
        <v>-11.906829720349378</v>
      </c>
      <c r="G48">
        <v>2.0295586667680568E-2</v>
      </c>
      <c r="H48">
        <v>1605.7627468975816</v>
      </c>
      <c r="I48">
        <v>3.6253435313701628E-2</v>
      </c>
      <c r="J48">
        <v>4.9153123617172244E-2</v>
      </c>
      <c r="K48">
        <v>2.1147641431391238</v>
      </c>
      <c r="L48">
        <v>48.666038513183594</v>
      </c>
      <c r="M48">
        <v>1.5601709725166086</v>
      </c>
      <c r="N48">
        <v>141.98538081951145</v>
      </c>
      <c r="O48">
        <v>0.80539384484291077</v>
      </c>
      <c r="P48">
        <v>1.8321192953321665E-2</v>
      </c>
      <c r="Q48">
        <v>4.2956934505038787E-3</v>
      </c>
      <c r="R48">
        <v>0.45743826389312747</v>
      </c>
      <c r="S48">
        <v>907.17674297672079</v>
      </c>
      <c r="T48">
        <v>47.124874591827393</v>
      </c>
      <c r="U48">
        <v>0.28137395560741429</v>
      </c>
      <c r="V48">
        <v>535.80858707427979</v>
      </c>
      <c r="W48">
        <v>1</v>
      </c>
      <c r="X48">
        <v>0.33238388776779176</v>
      </c>
      <c r="Y48">
        <v>292.97009445952256</v>
      </c>
      <c r="Z48">
        <v>1</v>
      </c>
      <c r="AA48">
        <v>48.920584782018672</v>
      </c>
      <c r="AB48">
        <v>81.277099121093755</v>
      </c>
      <c r="AC48">
        <v>123.04850369691849</v>
      </c>
      <c r="AD48">
        <v>7.3917829073392432E-3</v>
      </c>
      <c r="AE48">
        <v>15.441952978946507</v>
      </c>
      <c r="AF48">
        <v>5.6349956989288325E-2</v>
      </c>
      <c r="AG48">
        <v>4.8254004807693002E-4</v>
      </c>
      <c r="AH48">
        <v>4.9368042194843288E-2</v>
      </c>
      <c r="AI48">
        <v>15.562027990818024</v>
      </c>
      <c r="AJ48">
        <v>14.515823131582186</v>
      </c>
      <c r="AK48">
        <v>26.516339319348337</v>
      </c>
      <c r="AL48">
        <v>8.9610105923542207</v>
      </c>
      <c r="AM48">
        <v>102.17771986722946</v>
      </c>
      <c r="AN48">
        <v>660.28574322913687</v>
      </c>
      <c r="AO48">
        <v>3.3651005864143373E-2</v>
      </c>
      <c r="AP48">
        <v>0.88321922135353104</v>
      </c>
    </row>
    <row r="49" spans="1:42">
      <c r="A49">
        <v>811.90440999600969</v>
      </c>
      <c r="B49">
        <v>1919.9602825080526</v>
      </c>
      <c r="C49">
        <v>1458.1463637719535</v>
      </c>
      <c r="D49">
        <v>-1108.0558725120429</v>
      </c>
      <c r="E49">
        <v>461.81391873609914</v>
      </c>
      <c r="F49">
        <v>-461.81391873609914</v>
      </c>
      <c r="G49">
        <v>2.7085537483521282E-2</v>
      </c>
      <c r="H49">
        <v>1462.0347197867973</v>
      </c>
      <c r="I49">
        <v>5.8491528332233429E-2</v>
      </c>
      <c r="J49">
        <v>0.10101491928100585</v>
      </c>
      <c r="K49">
        <v>1.8150291163146495</v>
      </c>
      <c r="L49">
        <v>32.621454000473022</v>
      </c>
      <c r="M49">
        <v>3017.5563490604004</v>
      </c>
      <c r="N49">
        <v>94.069305158615123</v>
      </c>
      <c r="O49">
        <v>0.92796584963798523</v>
      </c>
      <c r="P49">
        <v>5.5552458763122549E-3</v>
      </c>
      <c r="Q49">
        <v>1.2323776086171466E-2</v>
      </c>
      <c r="R49">
        <v>0.39505155563354494</v>
      </c>
      <c r="S49">
        <v>658.34809066825028</v>
      </c>
      <c r="T49">
        <v>48.124650120735168</v>
      </c>
      <c r="U49">
        <v>0.36451002895832063</v>
      </c>
      <c r="V49">
        <v>601.98187828063965</v>
      </c>
      <c r="W49">
        <v>1</v>
      </c>
      <c r="X49">
        <v>0.36915888190269475</v>
      </c>
      <c r="Y49">
        <v>368.68376759979543</v>
      </c>
      <c r="Z49">
        <v>1</v>
      </c>
      <c r="AA49">
        <v>45.711588694200522</v>
      </c>
      <c r="AB49">
        <v>22.150066589355472</v>
      </c>
      <c r="AC49">
        <v>73.473791778087616</v>
      </c>
      <c r="AD49">
        <v>1.2244529398078591E-2</v>
      </c>
      <c r="AE49">
        <v>1.9034014946149669</v>
      </c>
      <c r="AF49">
        <v>0.1087545096874237</v>
      </c>
      <c r="AG49">
        <v>8.4291031552715377E-4</v>
      </c>
      <c r="AH49">
        <v>2.6306906938552855E-2</v>
      </c>
      <c r="AI49">
        <v>17.156908214092255</v>
      </c>
      <c r="AJ49">
        <v>9.6859108517606352</v>
      </c>
      <c r="AK49">
        <v>45.843067318797111</v>
      </c>
      <c r="AL49">
        <v>4.4422586164207853</v>
      </c>
      <c r="AM49">
        <v>90.923599874973291</v>
      </c>
      <c r="AN49">
        <v>410.95816886134429</v>
      </c>
      <c r="AO49">
        <v>5.5635601878166199E-2</v>
      </c>
      <c r="AP49">
        <v>0.8778343353271485</v>
      </c>
    </row>
    <row r="50" spans="1:42">
      <c r="A50">
        <v>458.65510742028391</v>
      </c>
      <c r="B50">
        <v>2554.2571947014276</v>
      </c>
      <c r="C50">
        <v>1907.3403244634731</v>
      </c>
      <c r="D50">
        <v>-2095.6020872811437</v>
      </c>
      <c r="E50">
        <v>646.91687023795453</v>
      </c>
      <c r="F50">
        <v>-646.91687023795453</v>
      </c>
      <c r="G50">
        <v>5.8108123693461237E-2</v>
      </c>
      <c r="H50">
        <v>1547.8333063207986</v>
      </c>
      <c r="I50">
        <v>5.2287090718746182E-2</v>
      </c>
      <c r="J50">
        <v>8.6489738702774044E-2</v>
      </c>
      <c r="K50">
        <v>2.0333567414104934</v>
      </c>
      <c r="L50">
        <v>13.711984157562256</v>
      </c>
      <c r="M50">
        <v>4918.826349070835</v>
      </c>
      <c r="N50">
        <v>44.840303190040594</v>
      </c>
      <c r="O50">
        <v>0.54006317257881165</v>
      </c>
      <c r="P50">
        <v>2.0792723973592119E-2</v>
      </c>
      <c r="Q50">
        <v>2.2971064620547821E-2</v>
      </c>
      <c r="R50">
        <v>0.44870484828948975</v>
      </c>
      <c r="S50">
        <v>1009.4926064096919</v>
      </c>
      <c r="T50">
        <v>26.904505491256714</v>
      </c>
      <c r="U50">
        <v>0.2868406766653061</v>
      </c>
      <c r="V50">
        <v>603.08654308319092</v>
      </c>
      <c r="W50">
        <v>1</v>
      </c>
      <c r="X50">
        <v>0.42911591529846194</v>
      </c>
      <c r="Y50">
        <v>441.97846876074755</v>
      </c>
      <c r="Z50">
        <v>1</v>
      </c>
      <c r="AA50">
        <v>2.4762203955364228</v>
      </c>
      <c r="AB50">
        <v>48.542078491210944</v>
      </c>
      <c r="AC50">
        <v>60.307289659976959</v>
      </c>
      <c r="AD50">
        <v>8.468535007574619E-3</v>
      </c>
      <c r="AE50">
        <v>15.748321524694479</v>
      </c>
      <c r="AF50">
        <v>0.2265528631210327</v>
      </c>
      <c r="AG50">
        <v>6.4258528997009274E-4</v>
      </c>
      <c r="AH50">
        <v>4.3740892207622527E-2</v>
      </c>
      <c r="AI50">
        <v>9.5767024159431458</v>
      </c>
      <c r="AJ50">
        <v>6.7959047906140917</v>
      </c>
      <c r="AK50">
        <v>39.888008199334145</v>
      </c>
      <c r="AL50">
        <v>3.1919758426302574</v>
      </c>
      <c r="AM50">
        <v>33.575554978847507</v>
      </c>
      <c r="AN50">
        <v>91.402609035357301</v>
      </c>
      <c r="AO50">
        <v>9.7074450135231014E-2</v>
      </c>
      <c r="AP50">
        <v>0.9142566831111909</v>
      </c>
    </row>
    <row r="51" spans="1:42">
      <c r="A51">
        <v>743.20237431061412</v>
      </c>
      <c r="B51">
        <v>596.54323334710125</v>
      </c>
      <c r="C51">
        <v>713.18734487283507</v>
      </c>
      <c r="D51">
        <v>30.015029437779049</v>
      </c>
      <c r="E51">
        <v>-146.65914096351287</v>
      </c>
      <c r="F51">
        <v>-30.015029437779049</v>
      </c>
      <c r="G51">
        <v>2.1193595189664675E-2</v>
      </c>
      <c r="H51">
        <v>1576.4872893747893</v>
      </c>
      <c r="I51">
        <v>2.9409569799900052E-2</v>
      </c>
      <c r="J51">
        <v>7.5609945774078369E-2</v>
      </c>
      <c r="K51">
        <v>1.2396976112306117</v>
      </c>
      <c r="L51">
        <v>59.261466264724731</v>
      </c>
      <c r="M51">
        <v>15.623099438747982</v>
      </c>
      <c r="N51">
        <v>143.39539316329959</v>
      </c>
      <c r="O51">
        <v>0.84139665961265564</v>
      </c>
      <c r="P51">
        <v>3.6029665735032817E-3</v>
      </c>
      <c r="Q51">
        <v>2.6717356416914195E-2</v>
      </c>
      <c r="R51">
        <v>0.41458436012268068</v>
      </c>
      <c r="S51">
        <v>1108.687612203476</v>
      </c>
      <c r="T51">
        <v>39.204224944114685</v>
      </c>
      <c r="U51">
        <v>0.30978992521762849</v>
      </c>
      <c r="V51">
        <v>480.51204681396484</v>
      </c>
      <c r="W51">
        <v>1</v>
      </c>
      <c r="X51">
        <v>0.36404064774513245</v>
      </c>
      <c r="Y51">
        <v>499.07624490805756</v>
      </c>
      <c r="Z51">
        <v>1</v>
      </c>
      <c r="AA51">
        <v>21.887513820352559</v>
      </c>
      <c r="AB51">
        <v>57.098927795410162</v>
      </c>
      <c r="AC51">
        <v>125.92246383428574</v>
      </c>
      <c r="AD51">
        <v>7.6044522798978369E-3</v>
      </c>
      <c r="AE51">
        <v>28.6073429791746</v>
      </c>
      <c r="AF51">
        <v>3.3814612627029408E-2</v>
      </c>
      <c r="AG51">
        <v>1.2755266941113514E-3</v>
      </c>
      <c r="AH51">
        <v>5.0034856247901917E-2</v>
      </c>
      <c r="AI51">
        <v>17.824653089046478</v>
      </c>
      <c r="AJ51">
        <v>1.8447139626799594</v>
      </c>
      <c r="AK51">
        <v>37.176175312399863</v>
      </c>
      <c r="AL51">
        <v>6.1526471887082499</v>
      </c>
      <c r="AM51">
        <v>33.508138096332551</v>
      </c>
      <c r="AN51">
        <v>357.27013757642857</v>
      </c>
      <c r="AO51">
        <v>9.5873785376548767E-2</v>
      </c>
      <c r="AP51">
        <v>0.85484330511093154</v>
      </c>
    </row>
    <row r="52" spans="1:42">
      <c r="A52">
        <v>665.7229831057922</v>
      </c>
      <c r="B52">
        <v>595.3666824695099</v>
      </c>
      <c r="C52">
        <v>251.86357732514574</v>
      </c>
      <c r="D52">
        <v>70.356300636282299</v>
      </c>
      <c r="E52">
        <v>-70.356300636282299</v>
      </c>
      <c r="F52">
        <v>-413.85940578064645</v>
      </c>
      <c r="G52">
        <v>5.9547627601638675E-2</v>
      </c>
      <c r="H52">
        <v>92.133634596343541</v>
      </c>
      <c r="I52">
        <v>4.2214655578136445E-2</v>
      </c>
      <c r="J52">
        <v>1.7223456144332884E-2</v>
      </c>
      <c r="K52">
        <v>1.087478643041849</v>
      </c>
      <c r="L52">
        <v>15.096545219421387</v>
      </c>
      <c r="M52">
        <v>35.922222596369728</v>
      </c>
      <c r="N52">
        <v>98.359544011497505</v>
      </c>
      <c r="O52">
        <v>0.71774283051490784</v>
      </c>
      <c r="P52">
        <v>1.0063586658901637E-2</v>
      </c>
      <c r="Q52">
        <v>1.2826140244801837E-2</v>
      </c>
      <c r="R52">
        <v>0.40567074298858641</v>
      </c>
      <c r="S52">
        <v>441.68515567735983</v>
      </c>
      <c r="T52">
        <v>37.878155708312988</v>
      </c>
      <c r="U52">
        <v>0.38176971614360811</v>
      </c>
      <c r="V52">
        <v>592.89638996124268</v>
      </c>
      <c r="W52">
        <v>1</v>
      </c>
      <c r="X52">
        <v>0.34892003297805785</v>
      </c>
      <c r="Y52">
        <v>571.83801318372252</v>
      </c>
      <c r="Z52">
        <v>1</v>
      </c>
      <c r="AA52">
        <v>35.11194484633446</v>
      </c>
      <c r="AB52">
        <v>163.26825122070315</v>
      </c>
      <c r="AC52">
        <v>150.77719241380692</v>
      </c>
      <c r="AD52">
        <v>1.2142619923648672E-2</v>
      </c>
      <c r="AE52">
        <v>14.714619871402823</v>
      </c>
      <c r="AF52">
        <v>0.20030088186264036</v>
      </c>
      <c r="AG52">
        <v>4.5107984923342366E-4</v>
      </c>
      <c r="AH52">
        <v>3.2120863115787504E-2</v>
      </c>
      <c r="AI52">
        <v>26.427012979984283</v>
      </c>
      <c r="AJ52">
        <v>6.001542098000809</v>
      </c>
      <c r="AK52">
        <v>6.7882649928331373</v>
      </c>
      <c r="AL52">
        <v>1.1589082359715159</v>
      </c>
      <c r="AM52">
        <v>26.159317672252655</v>
      </c>
      <c r="AN52">
        <v>191.80479452457803</v>
      </c>
      <c r="AO52">
        <v>3.4086204648017884E-2</v>
      </c>
      <c r="AP52">
        <v>0.89996967434883135</v>
      </c>
    </row>
    <row r="53" spans="1:42">
      <c r="A53">
        <v>701.33421803447959</v>
      </c>
      <c r="B53">
        <v>383.93503935467504</v>
      </c>
      <c r="C53">
        <v>277.25230270900579</v>
      </c>
      <c r="D53">
        <v>317.39917867980455</v>
      </c>
      <c r="E53">
        <v>-317.39917867980455</v>
      </c>
      <c r="F53">
        <v>-424.0819153254738</v>
      </c>
      <c r="G53">
        <v>7.0599684561995737E-2</v>
      </c>
      <c r="H53">
        <v>190.40879688315067</v>
      </c>
      <c r="I53">
        <v>4.0404534637928008E-2</v>
      </c>
      <c r="J53">
        <v>6.2221276283264161E-2</v>
      </c>
      <c r="K53">
        <v>1.0177988305270671</v>
      </c>
      <c r="L53">
        <v>26.616009473800659</v>
      </c>
      <c r="M53">
        <v>1.8634560723078462</v>
      </c>
      <c r="N53">
        <v>112.77631832008363</v>
      </c>
      <c r="O53">
        <v>0.99900051951408386</v>
      </c>
      <c r="P53">
        <v>2.3177354547712536E-2</v>
      </c>
      <c r="Q53">
        <v>4.6843294196658655E-2</v>
      </c>
      <c r="R53">
        <v>0.43953205108642579</v>
      </c>
      <c r="S53">
        <v>384.38638985975928</v>
      </c>
      <c r="T53">
        <v>25.00702440738678</v>
      </c>
      <c r="U53">
        <v>0.35009885132312779</v>
      </c>
      <c r="V53">
        <v>468.17688941955566</v>
      </c>
      <c r="W53">
        <v>1</v>
      </c>
      <c r="X53">
        <v>0.34513079524040224</v>
      </c>
      <c r="Y53">
        <v>307.60762149632211</v>
      </c>
      <c r="Z53">
        <v>1</v>
      </c>
      <c r="AA53">
        <v>42.22391059140206</v>
      </c>
      <c r="AB53">
        <v>38.366279235839848</v>
      </c>
      <c r="AC53">
        <v>172.73749560117722</v>
      </c>
      <c r="AD53">
        <v>2.2017487093933625E-3</v>
      </c>
      <c r="AE53">
        <v>76.223606887317615</v>
      </c>
      <c r="AF53">
        <v>0.20832467436790464</v>
      </c>
      <c r="AG53">
        <v>1.2906871818796231E-4</v>
      </c>
      <c r="AH53">
        <v>2.1260047912597654E-2</v>
      </c>
      <c r="AI53">
        <v>9.7186896204948425</v>
      </c>
      <c r="AJ53">
        <v>10.40283066344068</v>
      </c>
      <c r="AK53">
        <v>40.629479801058771</v>
      </c>
      <c r="AL53">
        <v>0.61583330032741568</v>
      </c>
      <c r="AM53">
        <v>55.948739397525785</v>
      </c>
      <c r="AN53">
        <v>712.16454820567105</v>
      </c>
      <c r="AO53">
        <v>0.1040034407377243</v>
      </c>
      <c r="AP53">
        <v>0.89322403240203874</v>
      </c>
    </row>
    <row r="54" spans="1:42">
      <c r="A54">
        <v>216.27699736639963</v>
      </c>
      <c r="B54">
        <v>174.29613631426849</v>
      </c>
      <c r="C54">
        <v>226.07712416924807</v>
      </c>
      <c r="D54">
        <v>-9.800126802848439</v>
      </c>
      <c r="E54">
        <v>-51.780987854979571</v>
      </c>
      <c r="F54">
        <v>9.800126802848439</v>
      </c>
      <c r="G54">
        <v>1.8300066044317324E-2</v>
      </c>
      <c r="H54">
        <v>697.43203968167506</v>
      </c>
      <c r="I54">
        <v>5.8432675302028655E-2</v>
      </c>
      <c r="J54">
        <v>3.4210355043411259E-2</v>
      </c>
      <c r="K54">
        <v>1.1395722613632679</v>
      </c>
      <c r="L54">
        <v>52.789814472198486</v>
      </c>
      <c r="M54">
        <v>1.0493321494667518</v>
      </c>
      <c r="N54">
        <v>44.451959045600894</v>
      </c>
      <c r="O54">
        <v>0.93795064091682434</v>
      </c>
      <c r="P54">
        <v>1.476303990681966E-2</v>
      </c>
      <c r="Q54">
        <v>1.7029811382293699E-2</v>
      </c>
      <c r="R54">
        <v>0.39596045970916749</v>
      </c>
      <c r="S54">
        <v>383.59502623448788</v>
      </c>
      <c r="T54">
        <v>47.466784715652466</v>
      </c>
      <c r="U54">
        <v>0.30639850080013276</v>
      </c>
      <c r="V54">
        <v>484.54720973968506</v>
      </c>
      <c r="W54">
        <v>1</v>
      </c>
      <c r="X54">
        <v>0.37976071834564212</v>
      </c>
      <c r="Y54">
        <v>465.04179854640881</v>
      </c>
      <c r="Z54">
        <v>1</v>
      </c>
      <c r="AA54">
        <v>18.087593085584647</v>
      </c>
      <c r="AB54">
        <v>154.41058605957033</v>
      </c>
      <c r="AC54">
        <v>78.178609907627106</v>
      </c>
      <c r="AD54">
        <v>1.4782393691886185E-2</v>
      </c>
      <c r="AE54">
        <v>6.5861305907512264</v>
      </c>
      <c r="AF54">
        <v>5.5119037628173814E-2</v>
      </c>
      <c r="AG54">
        <v>1.0812403178959015E-3</v>
      </c>
      <c r="AH54">
        <v>5.8793153893947597E-2</v>
      </c>
      <c r="AI54">
        <v>12.226546108722687</v>
      </c>
      <c r="AJ54">
        <v>0.23831392004444363</v>
      </c>
      <c r="AK54">
        <v>35.585812702775002</v>
      </c>
      <c r="AL54">
        <v>5.6422442791542284</v>
      </c>
      <c r="AM54">
        <v>49.629581677913663</v>
      </c>
      <c r="AN54">
        <v>98.55874602798761</v>
      </c>
      <c r="AO54">
        <v>8.236632311344147E-2</v>
      </c>
      <c r="AP54">
        <v>0.86053141283988965</v>
      </c>
    </row>
    <row r="55" spans="1:42">
      <c r="A55">
        <v>788.80926794096365</v>
      </c>
      <c r="B55">
        <v>3333.4856904580524</v>
      </c>
      <c r="C55">
        <v>984.01848012594974</v>
      </c>
      <c r="D55">
        <v>-2544.6764225170887</v>
      </c>
      <c r="E55">
        <v>2349.4672103321027</v>
      </c>
      <c r="F55">
        <v>-2349.4672103321027</v>
      </c>
      <c r="G55">
        <v>6.0579830217499284E-2</v>
      </c>
      <c r="H55">
        <v>1191.3752228003355</v>
      </c>
      <c r="I55">
        <v>2.620939403772354E-2</v>
      </c>
      <c r="J55">
        <v>7.8194247722625732E-2</v>
      </c>
      <c r="K55">
        <v>1.2324465254247188</v>
      </c>
      <c r="L55">
        <v>11.525293588638306</v>
      </c>
      <c r="M55">
        <v>5996.5534492524303</v>
      </c>
      <c r="N55">
        <v>96.635669984436049</v>
      </c>
      <c r="O55">
        <v>0.9253440797328949</v>
      </c>
      <c r="P55">
        <v>2.1056323210398353E-2</v>
      </c>
      <c r="Q55">
        <v>5.2007756233215328E-3</v>
      </c>
      <c r="R55">
        <v>0.48320273399353025</v>
      </c>
      <c r="S55">
        <v>403.09882302620395</v>
      </c>
      <c r="T55">
        <v>46.110746264457703</v>
      </c>
      <c r="U55">
        <v>0.34827677309513094</v>
      </c>
      <c r="V55">
        <v>611.57064437866211</v>
      </c>
      <c r="W55">
        <v>1</v>
      </c>
      <c r="X55">
        <v>0.43512524724006651</v>
      </c>
      <c r="Y55">
        <v>589.05900628943584</v>
      </c>
      <c r="Z55">
        <v>1</v>
      </c>
      <c r="AA55">
        <v>15.800562317895892</v>
      </c>
      <c r="AB55">
        <v>90.814839660644537</v>
      </c>
      <c r="AC55">
        <v>26.582156121730804</v>
      </c>
      <c r="AD55">
        <v>1.0039657201522435E-2</v>
      </c>
      <c r="AE55">
        <v>3.4470328798534919</v>
      </c>
      <c r="AF55">
        <v>0.24977553963661189</v>
      </c>
      <c r="AG55">
        <v>8.7760328052734801E-4</v>
      </c>
      <c r="AH55">
        <v>1.1439116454124449E-2</v>
      </c>
      <c r="AI55">
        <v>17.431608140468597</v>
      </c>
      <c r="AJ55">
        <v>8.3327938210434471</v>
      </c>
      <c r="AK55">
        <v>54.842479686141012</v>
      </c>
      <c r="AL55">
        <v>1.5085800246735981</v>
      </c>
      <c r="AM55">
        <v>63.442754852771756</v>
      </c>
      <c r="AN55">
        <v>378.00950890624102</v>
      </c>
      <c r="AO55">
        <v>4.0629426360130311E-2</v>
      </c>
      <c r="AP55">
        <v>0.91364485216140756</v>
      </c>
    </row>
    <row r="56" spans="1:42">
      <c r="A56">
        <v>1223.8788420560306</v>
      </c>
      <c r="B56">
        <v>3838.2635750476261</v>
      </c>
      <c r="C56">
        <v>2775.8509004240209</v>
      </c>
      <c r="D56">
        <v>-2614.3847329915952</v>
      </c>
      <c r="E56">
        <v>1062.4126746236052</v>
      </c>
      <c r="F56">
        <v>-1062.4126746236052</v>
      </c>
      <c r="G56">
        <v>3.8385741958322749E-2</v>
      </c>
      <c r="H56">
        <v>2010.2759984725328</v>
      </c>
      <c r="I56">
        <v>3.701445311307907E-2</v>
      </c>
      <c r="J56">
        <v>9.2324092626571652E-2</v>
      </c>
      <c r="K56">
        <v>1.4230496386110782</v>
      </c>
      <c r="L56">
        <v>42.338056564331055</v>
      </c>
      <c r="M56">
        <v>6349.9651081351194</v>
      </c>
      <c r="N56">
        <v>26.620839991569522</v>
      </c>
      <c r="O56">
        <v>0.58194270730018616</v>
      </c>
      <c r="P56">
        <v>1.4577664269341359E-4</v>
      </c>
      <c r="Q56">
        <v>3.4998364925384516E-2</v>
      </c>
      <c r="R56">
        <v>0.46153444766998292</v>
      </c>
      <c r="S56">
        <v>846.82273329376039</v>
      </c>
      <c r="T56">
        <v>49.971234798431396</v>
      </c>
      <c r="U56">
        <v>0.44261484801769257</v>
      </c>
      <c r="V56">
        <v>592.69964694976807</v>
      </c>
      <c r="W56">
        <v>1</v>
      </c>
      <c r="X56">
        <v>0.3150419020652771</v>
      </c>
      <c r="Y56">
        <v>627.75941189674563</v>
      </c>
      <c r="Z56">
        <v>1</v>
      </c>
      <c r="AA56">
        <v>1.9191936582088474</v>
      </c>
      <c r="AB56">
        <v>164.75355175781252</v>
      </c>
      <c r="AC56">
        <v>39.098151028156281</v>
      </c>
      <c r="AD56">
        <v>1.9255499554495527E-3</v>
      </c>
      <c r="AE56">
        <v>4.1707586418025144</v>
      </c>
      <c r="AF56">
        <v>0.15631555795669552</v>
      </c>
      <c r="AG56">
        <v>1.2777649223256278E-4</v>
      </c>
      <c r="AH56">
        <v>3.9176068985462185E-2</v>
      </c>
      <c r="AI56">
        <v>24.441427290439606</v>
      </c>
      <c r="AJ56">
        <v>4.6241654251530582</v>
      </c>
      <c r="AK56">
        <v>51.736688316464424</v>
      </c>
      <c r="AL56">
        <v>8.4346678117270208</v>
      </c>
      <c r="AM56">
        <v>54.392194163799289</v>
      </c>
      <c r="AN56">
        <v>176.99763794050028</v>
      </c>
      <c r="AO56">
        <v>9.2717906117439269E-2</v>
      </c>
      <c r="AP56">
        <v>0.91994128823280352</v>
      </c>
    </row>
    <row r="57" spans="1:42">
      <c r="A57">
        <v>1690.911295858994</v>
      </c>
      <c r="B57">
        <v>2810.075039897722</v>
      </c>
      <c r="C57">
        <v>2098.1823604918827</v>
      </c>
      <c r="D57">
        <v>-1119.1637440387281</v>
      </c>
      <c r="E57">
        <v>711.89267940583932</v>
      </c>
      <c r="F57">
        <v>-711.89267940583932</v>
      </c>
      <c r="G57">
        <v>2.3689156250357477E-2</v>
      </c>
      <c r="H57">
        <v>1680.2876734329525</v>
      </c>
      <c r="I57">
        <v>2.7772939503192901E-2</v>
      </c>
      <c r="J57">
        <v>2.6282400131225583E-2</v>
      </c>
      <c r="K57">
        <v>1.08814360730052</v>
      </c>
      <c r="L57">
        <v>39.765075445175171</v>
      </c>
      <c r="M57">
        <v>3725.4461429692642</v>
      </c>
      <c r="N57">
        <v>83.56036094932557</v>
      </c>
      <c r="O57">
        <v>0.99313852190971375</v>
      </c>
      <c r="P57">
        <v>2.2591136667463509E-2</v>
      </c>
      <c r="Q57">
        <v>3.5293327172597241E-2</v>
      </c>
      <c r="R57">
        <v>0.46292795181274415</v>
      </c>
      <c r="S57">
        <v>845.94197090164926</v>
      </c>
      <c r="T57">
        <v>38.137033581733704</v>
      </c>
      <c r="U57">
        <v>0.43826717197895049</v>
      </c>
      <c r="V57">
        <v>600.45161247253418</v>
      </c>
      <c r="W57">
        <v>1</v>
      </c>
      <c r="X57">
        <v>0.40692500472068788</v>
      </c>
      <c r="Y57">
        <v>534.99598130140123</v>
      </c>
      <c r="Z57">
        <v>1</v>
      </c>
      <c r="AA57">
        <v>31.348174654130943</v>
      </c>
      <c r="AB57">
        <v>46.556827819824221</v>
      </c>
      <c r="AC57">
        <v>25.290612876415253</v>
      </c>
      <c r="AD57">
        <v>4.0557111430371932E-3</v>
      </c>
      <c r="AE57">
        <v>2.6375611692101324</v>
      </c>
      <c r="AF57">
        <v>9.695688128471372E-2</v>
      </c>
      <c r="AG57">
        <v>2.6429180775425156E-4</v>
      </c>
      <c r="AH57">
        <v>1.7914145612716672E-2</v>
      </c>
      <c r="AI57">
        <v>8.3538505434989929</v>
      </c>
      <c r="AJ57">
        <v>15.850589113506658</v>
      </c>
      <c r="AK57">
        <v>41.234429728388783</v>
      </c>
      <c r="AL57">
        <v>4.7925721576899507</v>
      </c>
      <c r="AM57">
        <v>108.70999647378922</v>
      </c>
      <c r="AN57">
        <v>489.52795491864072</v>
      </c>
      <c r="AO57">
        <v>9.9214022517204278E-2</v>
      </c>
      <c r="AP57">
        <v>0.84195964622497566</v>
      </c>
    </row>
    <row r="58" spans="1:42">
      <c r="A58">
        <v>1164.3405249527052</v>
      </c>
      <c r="B58">
        <v>1472.5771834808895</v>
      </c>
      <c r="C58">
        <v>1505.9871733289629</v>
      </c>
      <c r="D58">
        <v>-341.64664837625764</v>
      </c>
      <c r="E58">
        <v>-33.409989848073337</v>
      </c>
      <c r="F58">
        <v>33.409989848073337</v>
      </c>
      <c r="G58">
        <v>4.315588528857181E-2</v>
      </c>
      <c r="H58">
        <v>3101.738876615259</v>
      </c>
      <c r="I58">
        <v>4.3100675046443937E-2</v>
      </c>
      <c r="J58">
        <v>8.2362154245376587E-2</v>
      </c>
      <c r="K58">
        <v>2.1156877584278582</v>
      </c>
      <c r="L58">
        <v>78.457458019256592</v>
      </c>
      <c r="M58">
        <v>875.8774195923628</v>
      </c>
      <c r="N58">
        <v>195.13278948612216</v>
      </c>
      <c r="O58">
        <v>0.97677591443061829</v>
      </c>
      <c r="P58">
        <v>9.7933127085367815E-3</v>
      </c>
      <c r="Q58">
        <v>2.0187150266435409E-2</v>
      </c>
      <c r="R58">
        <v>0.39556409358978273</v>
      </c>
      <c r="S58">
        <v>1171.9236043802832</v>
      </c>
      <c r="T58">
        <v>48.21285605430603</v>
      </c>
      <c r="U58">
        <v>0.31848821580410008</v>
      </c>
      <c r="V58">
        <v>645.4909086227417</v>
      </c>
      <c r="W58">
        <v>1</v>
      </c>
      <c r="X58">
        <v>0.39126321792602542</v>
      </c>
      <c r="Y58">
        <v>385.12363849864386</v>
      </c>
      <c r="Z58">
        <v>1</v>
      </c>
      <c r="AA58">
        <v>18.225136202878957</v>
      </c>
      <c r="AB58">
        <v>7.2871170654296877</v>
      </c>
      <c r="AC58">
        <v>166.03551059961319</v>
      </c>
      <c r="AD58">
        <v>1.5159461844680654E-2</v>
      </c>
      <c r="AE58">
        <v>2.8251612978343705</v>
      </c>
      <c r="AF58">
        <v>0.17213812351226804</v>
      </c>
      <c r="AG58">
        <v>1.1175178698783761E-3</v>
      </c>
      <c r="AH58">
        <v>7.8444558024406419E-3</v>
      </c>
      <c r="AI58">
        <v>21.34344607591629</v>
      </c>
      <c r="AJ58">
        <v>16.188259815565967</v>
      </c>
      <c r="AK58">
        <v>61.69848155558109</v>
      </c>
      <c r="AL58">
        <v>8.1214275703151451</v>
      </c>
      <c r="AM58">
        <v>44.930150735378263</v>
      </c>
      <c r="AN58">
        <v>175.05654330899108</v>
      </c>
      <c r="AO58">
        <v>3.241085112094879E-2</v>
      </c>
      <c r="AP58">
        <v>0.90961861205101024</v>
      </c>
    </row>
    <row r="59" spans="1:42">
      <c r="A59">
        <v>796.13705820245343</v>
      </c>
      <c r="B59">
        <v>632.24848622013508</v>
      </c>
      <c r="C59">
        <v>1650.6837901803626</v>
      </c>
      <c r="D59">
        <v>-854.54673197790919</v>
      </c>
      <c r="E59">
        <v>-1018.4353039602275</v>
      </c>
      <c r="F59">
        <v>854.54673197790919</v>
      </c>
      <c r="G59">
        <v>1.6176466629275431E-2</v>
      </c>
      <c r="H59">
        <v>4885.2019245873516</v>
      </c>
      <c r="I59">
        <v>1.5775407850742339E-2</v>
      </c>
      <c r="J59">
        <v>9.3803726673126225E-2</v>
      </c>
      <c r="K59">
        <v>2.0488399601876734</v>
      </c>
      <c r="L59">
        <v>78.390408754348755</v>
      </c>
      <c r="M59">
        <v>34.867920509825503</v>
      </c>
      <c r="N59">
        <v>146.40450244522097</v>
      </c>
      <c r="O59">
        <v>0.89980205893516541</v>
      </c>
      <c r="P59">
        <v>7.2411319414774564E-3</v>
      </c>
      <c r="Q59">
        <v>2.7753815597958031E-2</v>
      </c>
      <c r="R59">
        <v>0.47193768501281741</v>
      </c>
      <c r="S59">
        <v>1052.2113765537147</v>
      </c>
      <c r="T59">
        <v>41.517099738121033</v>
      </c>
      <c r="U59">
        <v>0.31589829504489902</v>
      </c>
      <c r="V59">
        <v>470.86715698242188</v>
      </c>
      <c r="W59">
        <v>1</v>
      </c>
      <c r="X59">
        <v>0.30254239678382877</v>
      </c>
      <c r="Y59">
        <v>279.93176557849858</v>
      </c>
      <c r="Z59">
        <v>1</v>
      </c>
      <c r="AA59">
        <v>39.097003098154076</v>
      </c>
      <c r="AB59">
        <v>128.20996246337893</v>
      </c>
      <c r="AC59">
        <v>39.28980678319931</v>
      </c>
      <c r="AD59">
        <v>1.2061909732655581E-2</v>
      </c>
      <c r="AE59">
        <v>2.8565786795250521</v>
      </c>
      <c r="AF59">
        <v>5.6363450288772571E-2</v>
      </c>
      <c r="AG59">
        <v>3.4724972517496216E-5</v>
      </c>
      <c r="AH59">
        <v>3.9723605847358706E-2</v>
      </c>
      <c r="AI59">
        <v>22.751835286617279</v>
      </c>
      <c r="AJ59">
        <v>7.893870868091506</v>
      </c>
      <c r="AK59">
        <v>38.792309297919275</v>
      </c>
      <c r="AL59">
        <v>3.9633759803671165</v>
      </c>
      <c r="AM59">
        <v>77.739612209796903</v>
      </c>
      <c r="AN59">
        <v>432.26911719415705</v>
      </c>
      <c r="AO59">
        <v>8.8170681357383734E-2</v>
      </c>
      <c r="AP59">
        <v>0.81755159330368044</v>
      </c>
    </row>
    <row r="60" spans="1:42">
      <c r="A60">
        <v>1180.1744683190186</v>
      </c>
      <c r="B60">
        <v>960.21561018755756</v>
      </c>
      <c r="C60">
        <v>1019.5100639167572</v>
      </c>
      <c r="D60">
        <v>160.66440440226143</v>
      </c>
      <c r="E60">
        <v>-219.95885813146106</v>
      </c>
      <c r="F60">
        <v>-160.66440440226143</v>
      </c>
      <c r="G60">
        <v>4.140778277560514E-2</v>
      </c>
      <c r="H60">
        <v>2133.9043835329139</v>
      </c>
      <c r="I60">
        <v>3.2540034949779514E-2</v>
      </c>
      <c r="J60">
        <v>3.1452103376388547E-2</v>
      </c>
      <c r="K60">
        <v>1.2378488583624363</v>
      </c>
      <c r="L60">
        <v>16.127877235412598</v>
      </c>
      <c r="M60">
        <v>3.4803870266271577</v>
      </c>
      <c r="N60">
        <v>171.80219610347751</v>
      </c>
      <c r="O60">
        <v>0.68437042832374573</v>
      </c>
      <c r="P60">
        <v>6.982042418585882E-3</v>
      </c>
      <c r="Q60">
        <v>3.0993357075585256E-2</v>
      </c>
      <c r="R60">
        <v>0.38930672168731689</v>
      </c>
      <c r="S60">
        <v>740.60592596370714</v>
      </c>
      <c r="T60">
        <v>41.424131393432617</v>
      </c>
      <c r="U60">
        <v>0.38530095279216769</v>
      </c>
      <c r="V60">
        <v>512.65976428985596</v>
      </c>
      <c r="W60">
        <v>1</v>
      </c>
      <c r="X60">
        <v>0.39817625284194946</v>
      </c>
      <c r="Y60">
        <v>270.30386758838569</v>
      </c>
      <c r="Z60">
        <v>1</v>
      </c>
      <c r="AA60">
        <v>45.779498952016837</v>
      </c>
      <c r="AB60">
        <v>46.030750732421879</v>
      </c>
      <c r="AC60">
        <v>169.20034438371658</v>
      </c>
      <c r="AD60">
        <v>3.6169084728273574E-3</v>
      </c>
      <c r="AE60">
        <v>5.6768585272664405</v>
      </c>
      <c r="AF60">
        <v>0.15143011808395385</v>
      </c>
      <c r="AG60">
        <v>1.0904777636667109E-4</v>
      </c>
      <c r="AH60">
        <v>2.2128142225742338E-2</v>
      </c>
      <c r="AI60">
        <v>7.7131810784339905</v>
      </c>
      <c r="AJ60">
        <v>5.8816320626879399</v>
      </c>
      <c r="AK60">
        <v>55.802053626179692</v>
      </c>
      <c r="AL60">
        <v>4.4383114999382052</v>
      </c>
      <c r="AM60">
        <v>86.725470435619357</v>
      </c>
      <c r="AN60">
        <v>534.97133775386442</v>
      </c>
      <c r="AO60">
        <v>4.0025602459907536E-2</v>
      </c>
      <c r="AP60">
        <v>0.82749636769294743</v>
      </c>
    </row>
    <row r="61" spans="1:42">
      <c r="A61">
        <v>3571.1056138369754</v>
      </c>
      <c r="B61">
        <v>6535.0723082869499</v>
      </c>
      <c r="C61">
        <v>5095.9974728156121</v>
      </c>
      <c r="D61">
        <v>-2963.9666944499745</v>
      </c>
      <c r="E61">
        <v>1439.0748354713378</v>
      </c>
      <c r="F61">
        <v>-1439.0748354713378</v>
      </c>
      <c r="G61">
        <v>0.10222065211516654</v>
      </c>
      <c r="H61">
        <v>2154.465212003443</v>
      </c>
      <c r="I61">
        <v>4.0394106209278108E-2</v>
      </c>
      <c r="J61">
        <v>1.2296923637390137E-2</v>
      </c>
      <c r="K61">
        <v>1.9790152532756327</v>
      </c>
      <c r="L61">
        <v>45.579394102096558</v>
      </c>
      <c r="M61">
        <v>8918.7412727026967</v>
      </c>
      <c r="N61">
        <v>117.65047914009095</v>
      </c>
      <c r="O61">
        <v>0.76902243494987488</v>
      </c>
      <c r="P61">
        <v>1.1997330082787406E-2</v>
      </c>
      <c r="Q61">
        <v>4.6247225708431663E-2</v>
      </c>
      <c r="R61">
        <v>0.48123535156249997</v>
      </c>
      <c r="S61">
        <v>409.07439243449113</v>
      </c>
      <c r="T61">
        <v>42.50735342502594</v>
      </c>
      <c r="U61">
        <v>0.44216440498828891</v>
      </c>
      <c r="V61">
        <v>558.2787036895752</v>
      </c>
      <c r="W61">
        <v>1</v>
      </c>
      <c r="X61">
        <v>0.41450733065605161</v>
      </c>
      <c r="Y61">
        <v>619.8747317814084</v>
      </c>
      <c r="Z61">
        <v>1</v>
      </c>
      <c r="AA61">
        <v>50.509600491762171</v>
      </c>
      <c r="AB61">
        <v>95.513462341308596</v>
      </c>
      <c r="AC61">
        <v>97.771327197551727</v>
      </c>
      <c r="AD61">
        <v>1.0975487211830597E-2</v>
      </c>
      <c r="AE61">
        <v>78.332114978398138</v>
      </c>
      <c r="AF61">
        <v>0.27110132575035095</v>
      </c>
      <c r="AG61">
        <v>1.2305467952216625E-3</v>
      </c>
      <c r="AH61">
        <v>4.8588291835784912E-2</v>
      </c>
      <c r="AI61">
        <v>10.096082389354706</v>
      </c>
      <c r="AJ61">
        <v>7.1591879175714963</v>
      </c>
      <c r="AK61">
        <v>43.396291124224661</v>
      </c>
      <c r="AL61">
        <v>4.9544767953113054</v>
      </c>
      <c r="AM61">
        <v>106.48696094751358</v>
      </c>
      <c r="AN61">
        <v>732.98929298309622</v>
      </c>
      <c r="AO61">
        <v>8.0457776904106132E-2</v>
      </c>
      <c r="AP61">
        <v>0.84117691898345959</v>
      </c>
    </row>
    <row r="62" spans="1:42">
      <c r="A62">
        <v>427.20967076011232</v>
      </c>
      <c r="B62">
        <v>367.94999701530844</v>
      </c>
      <c r="C62">
        <v>665.5121263094162</v>
      </c>
      <c r="D62">
        <v>-238.30245554930389</v>
      </c>
      <c r="E62">
        <v>-297.56212929410776</v>
      </c>
      <c r="F62">
        <v>238.30245554930389</v>
      </c>
      <c r="G62">
        <v>8.6469899536670142E-3</v>
      </c>
      <c r="H62">
        <v>2042.81705846983</v>
      </c>
      <c r="I62">
        <v>2.9779859483242035E-2</v>
      </c>
      <c r="J62">
        <v>1.1957831621170043E-2</v>
      </c>
      <c r="K62">
        <v>1.1281257423698903</v>
      </c>
      <c r="L62">
        <v>49.186594486236572</v>
      </c>
      <c r="M62">
        <v>40.43107277765796</v>
      </c>
      <c r="N62">
        <v>59.004109355354316</v>
      </c>
      <c r="O62">
        <v>0.91557219624519348</v>
      </c>
      <c r="P62">
        <v>4.6068496704101559E-3</v>
      </c>
      <c r="Q62">
        <v>1.6547681967417398E-2</v>
      </c>
      <c r="R62">
        <v>0.38898059368133547</v>
      </c>
      <c r="S62">
        <v>762.94516047846128</v>
      </c>
      <c r="T62">
        <v>44.389301538467407</v>
      </c>
      <c r="U62">
        <v>0.43707954823970796</v>
      </c>
      <c r="V62">
        <v>583.67154598236084</v>
      </c>
      <c r="W62">
        <v>1</v>
      </c>
      <c r="X62">
        <v>0.36144079685211183</v>
      </c>
      <c r="Y62">
        <v>329.24578527624766</v>
      </c>
      <c r="Z62">
        <v>1</v>
      </c>
      <c r="AA62">
        <v>39.721976231794365</v>
      </c>
      <c r="AB62">
        <v>13.369421508789063</v>
      </c>
      <c r="AC62">
        <v>72.059144079685211</v>
      </c>
      <c r="AD62">
        <v>7.0957330557016229E-3</v>
      </c>
      <c r="AE62">
        <v>1.5599325376478448</v>
      </c>
      <c r="AF62">
        <v>3.3786878585815416E-2</v>
      </c>
      <c r="AG62">
        <v>1.358521842397609E-3</v>
      </c>
      <c r="AH62">
        <v>2.0785374104976651E-2</v>
      </c>
      <c r="AI62">
        <v>11.793124973773956</v>
      </c>
      <c r="AJ62">
        <v>13.676181541336987</v>
      </c>
      <c r="AK62">
        <v>52.400755968689914</v>
      </c>
      <c r="AL62">
        <v>5.9544624879640828</v>
      </c>
      <c r="AM62">
        <v>69.531070744991297</v>
      </c>
      <c r="AN62">
        <v>176.15931319454418</v>
      </c>
      <c r="AO62">
        <v>0.109796901345253</v>
      </c>
      <c r="AP62">
        <v>0.85461496043205276</v>
      </c>
    </row>
    <row r="63" spans="1:42">
      <c r="A63">
        <v>395.73077044044737</v>
      </c>
      <c r="B63">
        <v>309.6220990895464</v>
      </c>
      <c r="C63">
        <v>397.81859723445825</v>
      </c>
      <c r="D63">
        <v>-2.0878267940108799</v>
      </c>
      <c r="E63">
        <v>-88.196498144911857</v>
      </c>
      <c r="F63">
        <v>2.0878267940108799</v>
      </c>
      <c r="G63">
        <v>7.5702474445275308E-2</v>
      </c>
      <c r="H63">
        <v>1058.6038928024996</v>
      </c>
      <c r="I63">
        <v>3.2319037020206449E-2</v>
      </c>
      <c r="J63">
        <v>3.9677640438079836E-2</v>
      </c>
      <c r="K63">
        <v>1.183986753410101</v>
      </c>
      <c r="L63">
        <v>47.976928949356079</v>
      </c>
      <c r="M63">
        <v>6.1876039517161985</v>
      </c>
      <c r="N63">
        <v>60.281624139404308</v>
      </c>
      <c r="O63">
        <v>0.87731942534446716</v>
      </c>
      <c r="P63">
        <v>5.1393806139628084E-3</v>
      </c>
      <c r="Q63">
        <v>1.3734381463792586E-3</v>
      </c>
      <c r="R63">
        <v>0.43147280693054202</v>
      </c>
      <c r="S63">
        <v>676.29243259482791</v>
      </c>
      <c r="T63">
        <v>45.455023646354675</v>
      </c>
      <c r="U63">
        <v>0.39900703012943273</v>
      </c>
      <c r="V63">
        <v>500.68674087524414</v>
      </c>
      <c r="W63">
        <v>1</v>
      </c>
      <c r="X63">
        <v>0.28977354168891911</v>
      </c>
      <c r="Y63">
        <v>322.16629723759428</v>
      </c>
      <c r="Z63">
        <v>1</v>
      </c>
      <c r="AA63">
        <v>47.493204520502097</v>
      </c>
      <c r="AB63">
        <v>16.392046203613283</v>
      </c>
      <c r="AC63">
        <v>183.61328691244125</v>
      </c>
      <c r="AD63">
        <v>2.2462632921006944E-3</v>
      </c>
      <c r="AE63">
        <v>16.7639025950803</v>
      </c>
      <c r="AF63">
        <v>0.27229416489601133</v>
      </c>
      <c r="AG63">
        <v>1.9285429580170697E-4</v>
      </c>
      <c r="AH63">
        <v>3.4772259974479677E-2</v>
      </c>
      <c r="AI63">
        <v>21.639338433742523</v>
      </c>
      <c r="AJ63">
        <v>16.321400774196761</v>
      </c>
      <c r="AK63">
        <v>28.422710046172142</v>
      </c>
      <c r="AL63">
        <v>3.3476711102359342</v>
      </c>
      <c r="AM63">
        <v>45.12048751115799</v>
      </c>
      <c r="AN63">
        <v>192.48698505047071</v>
      </c>
      <c r="AO63">
        <v>6.8672355055809015E-2</v>
      </c>
      <c r="AP63">
        <v>0.9243086457252504</v>
      </c>
    </row>
    <row r="64" spans="1:42">
      <c r="A64">
        <v>963.43753144390098</v>
      </c>
      <c r="B64">
        <v>1079.3370762424038</v>
      </c>
      <c r="C64">
        <v>845.08119940450979</v>
      </c>
      <c r="D64">
        <v>-115.8995447985028</v>
      </c>
      <c r="E64">
        <v>115.8995447985028</v>
      </c>
      <c r="F64">
        <v>-234.25587683789399</v>
      </c>
      <c r="G64">
        <v>9.8449051322880676E-2</v>
      </c>
      <c r="H64">
        <v>855.39783541729025</v>
      </c>
      <c r="I64">
        <v>4.7006733119487762E-2</v>
      </c>
      <c r="J64">
        <v>7.6885808706283573E-2</v>
      </c>
      <c r="K64">
        <v>1.2784120933115481</v>
      </c>
      <c r="L64">
        <v>46.422061920166016</v>
      </c>
      <c r="M64">
        <v>777.01500626656571</v>
      </c>
      <c r="N64">
        <v>185.22751469097139</v>
      </c>
      <c r="O64">
        <v>0.56921544671058655</v>
      </c>
      <c r="P64">
        <v>1.2549163500467935E-2</v>
      </c>
      <c r="Q64">
        <v>3.8283772945404047E-2</v>
      </c>
      <c r="R64">
        <v>0.4426399087905884</v>
      </c>
      <c r="S64">
        <v>1119.524239558679</v>
      </c>
      <c r="T64">
        <v>37.83499002456665</v>
      </c>
      <c r="U64">
        <v>0.28262588202953343</v>
      </c>
      <c r="V64">
        <v>595.84314823150635</v>
      </c>
      <c r="W64">
        <v>1</v>
      </c>
      <c r="X64">
        <v>0.41778109312057499</v>
      </c>
      <c r="Y64">
        <v>624.66768206223469</v>
      </c>
      <c r="Z64">
        <v>1</v>
      </c>
      <c r="AA64">
        <v>23.924405962133413</v>
      </c>
      <c r="AB64">
        <v>154.30159814453125</v>
      </c>
      <c r="AC64">
        <v>115.63211232423782</v>
      </c>
      <c r="AD64">
        <v>1.4392176245012853E-2</v>
      </c>
      <c r="AE64">
        <v>64.370354188964924</v>
      </c>
      <c r="AF64">
        <v>0.23221194505691525</v>
      </c>
      <c r="AG64">
        <v>4.9975103029072598E-4</v>
      </c>
      <c r="AH64">
        <v>5.7051252758502959E-2</v>
      </c>
      <c r="AI64">
        <v>18.490809500217438</v>
      </c>
      <c r="AJ64">
        <v>0.37518486255606653</v>
      </c>
      <c r="AK64">
        <v>32.137149007916449</v>
      </c>
      <c r="AL64">
        <v>3.1499904688928169</v>
      </c>
      <c r="AM64">
        <v>24.392642581462862</v>
      </c>
      <c r="AN64">
        <v>407.09997981025845</v>
      </c>
      <c r="AO64">
        <v>0.10745753586292267</v>
      </c>
      <c r="AP64">
        <v>0.81121596741676338</v>
      </c>
    </row>
    <row r="65" spans="1:42">
      <c r="A65">
        <v>183.93525410478964</v>
      </c>
      <c r="B65">
        <v>-63.238444589349456</v>
      </c>
      <c r="C65">
        <v>1127.6217311286423</v>
      </c>
      <c r="D65">
        <v>-943.6864770238526</v>
      </c>
      <c r="E65">
        <v>-1190.8601757179918</v>
      </c>
      <c r="F65">
        <v>943.6864770238526</v>
      </c>
      <c r="G65">
        <v>8.1139824552604503E-2</v>
      </c>
      <c r="H65">
        <v>3903.6130666670651</v>
      </c>
      <c r="I65">
        <v>2.0018523037433622E-2</v>
      </c>
      <c r="J65">
        <v>6.0894729614257813E-2</v>
      </c>
      <c r="K65">
        <v>1.7750421375930308</v>
      </c>
      <c r="L65">
        <v>75.538457632064819</v>
      </c>
      <c r="M65">
        <v>102.20788482056757</v>
      </c>
      <c r="N65">
        <v>36.732893986129767</v>
      </c>
      <c r="O65">
        <v>0.50560733675956726</v>
      </c>
      <c r="P65">
        <v>1.4369504186842175E-3</v>
      </c>
      <c r="Q65">
        <v>4.3014451609717466E-2</v>
      </c>
      <c r="R65">
        <v>0.47482534408569338</v>
      </c>
      <c r="S65">
        <v>785.83073218185018</v>
      </c>
      <c r="T65">
        <v>26.313784718513489</v>
      </c>
      <c r="U65">
        <v>0.34759621441364291</v>
      </c>
      <c r="V65">
        <v>491.75581932067871</v>
      </c>
      <c r="W65">
        <v>1</v>
      </c>
      <c r="X65">
        <v>0.32612484335899355</v>
      </c>
      <c r="Y65">
        <v>661.44769158290615</v>
      </c>
      <c r="Z65">
        <v>1</v>
      </c>
      <c r="AA65">
        <v>5.2940052136707312</v>
      </c>
      <c r="AB65">
        <v>28.227932800292972</v>
      </c>
      <c r="AC65">
        <v>72.052197158336639</v>
      </c>
      <c r="AD65">
        <v>8.6515149499616049E-3</v>
      </c>
      <c r="AE65">
        <v>37.898475907808759</v>
      </c>
      <c r="AF65">
        <v>0.26298945307731625</v>
      </c>
      <c r="AG65">
        <v>1.321397535918429E-3</v>
      </c>
      <c r="AH65">
        <v>8.0187658786773676E-3</v>
      </c>
      <c r="AI65">
        <v>9.2447015643119812</v>
      </c>
      <c r="AJ65">
        <v>3.8590350310934354</v>
      </c>
      <c r="AK65">
        <v>43.834531762003898</v>
      </c>
      <c r="AL65">
        <v>6.2385739053450102</v>
      </c>
      <c r="AM65">
        <v>96.218597662448886</v>
      </c>
      <c r="AN65">
        <v>633.25645657795917</v>
      </c>
      <c r="AO65">
        <v>0.10764388358592987</v>
      </c>
      <c r="AP65">
        <v>0.91398034286499041</v>
      </c>
    </row>
    <row r="66" spans="1:42">
      <c r="A66">
        <v>1447.948390907211</v>
      </c>
      <c r="B66">
        <v>3240.8576288614249</v>
      </c>
      <c r="C66">
        <v>1635.399934700599</v>
      </c>
      <c r="D66">
        <v>-1792.9092379542139</v>
      </c>
      <c r="E66">
        <v>1605.4576941608259</v>
      </c>
      <c r="F66">
        <v>-1605.4576941608259</v>
      </c>
      <c r="G66">
        <v>7.1405512290561744E-3</v>
      </c>
      <c r="H66">
        <v>420.11990396867759</v>
      </c>
      <c r="I66">
        <v>5.9537123143672939E-2</v>
      </c>
      <c r="J66">
        <v>9.7913324832916253E-3</v>
      </c>
      <c r="K66">
        <v>1.9072977854549884</v>
      </c>
      <c r="L66">
        <v>25.167653560638428</v>
      </c>
      <c r="M66">
        <v>4714.090463594709</v>
      </c>
      <c r="N66">
        <v>148.70660849704745</v>
      </c>
      <c r="O66">
        <v>0.89618518948554993</v>
      </c>
      <c r="P66">
        <v>1.4489458084106442E-2</v>
      </c>
      <c r="Q66">
        <v>3.2174340513017437E-2</v>
      </c>
      <c r="R66">
        <v>0.47704980373382566</v>
      </c>
      <c r="S66">
        <v>858.62849659269841</v>
      </c>
      <c r="T66">
        <v>25.070828199386597</v>
      </c>
      <c r="U66">
        <v>0.29004847466945649</v>
      </c>
      <c r="V66">
        <v>512.46802806854248</v>
      </c>
      <c r="W66">
        <v>1</v>
      </c>
      <c r="X66">
        <v>0.39264208793640137</v>
      </c>
      <c r="Y66">
        <v>588.06520031585069</v>
      </c>
      <c r="Z66">
        <v>1</v>
      </c>
      <c r="AA66">
        <v>44.412777156705864</v>
      </c>
      <c r="AB66">
        <v>131.58324938964844</v>
      </c>
      <c r="AC66">
        <v>181.54003769159317</v>
      </c>
      <c r="AD66">
        <v>2.8307906582824187E-3</v>
      </c>
      <c r="AE66">
        <v>47.282546268326193</v>
      </c>
      <c r="AF66">
        <v>-1.1726689338684083E-2</v>
      </c>
      <c r="AG66">
        <v>8.9393033127057979E-4</v>
      </c>
      <c r="AH66">
        <v>7.5611724734306329E-3</v>
      </c>
      <c r="AI66">
        <v>8.8319304585456848</v>
      </c>
      <c r="AJ66">
        <v>0.44175829125249705</v>
      </c>
      <c r="AK66">
        <v>13.487220903038978</v>
      </c>
      <c r="AL66">
        <v>3.1194926325405721</v>
      </c>
      <c r="AM66">
        <v>108.42052530050277</v>
      </c>
      <c r="AN66">
        <v>108.03378172631358</v>
      </c>
      <c r="AO66">
        <v>3.9582090973854067E-2</v>
      </c>
      <c r="AP66">
        <v>0.82233588767051702</v>
      </c>
    </row>
    <row r="67" spans="1:42">
      <c r="A67">
        <v>725.77511291586529</v>
      </c>
      <c r="B67">
        <v>746.71409560849247</v>
      </c>
      <c r="C67">
        <v>653.62319598773684</v>
      </c>
      <c r="D67">
        <v>-20.938982692627178</v>
      </c>
      <c r="E67">
        <v>20.938982692627178</v>
      </c>
      <c r="F67">
        <v>-93.090899620755636</v>
      </c>
      <c r="G67">
        <v>4.396572074730553E-2</v>
      </c>
      <c r="H67">
        <v>639.61691473455676</v>
      </c>
      <c r="I67">
        <v>4.3254832327365877E-2</v>
      </c>
      <c r="J67">
        <v>9.308649682998657E-2</v>
      </c>
      <c r="K67">
        <v>1.5202973054826259</v>
      </c>
      <c r="L67">
        <v>63.873721361160278</v>
      </c>
      <c r="M67">
        <v>805.37088616966923</v>
      </c>
      <c r="N67">
        <v>111.8155436607361</v>
      </c>
      <c r="O67">
        <v>0.91575750708580017</v>
      </c>
      <c r="P67">
        <v>1.8351112630632185E-2</v>
      </c>
      <c r="Q67">
        <v>2.2237160629696311E-2</v>
      </c>
      <c r="R67">
        <v>0.40686669349670412</v>
      </c>
      <c r="S67">
        <v>456.59988411897893</v>
      </c>
      <c r="T67">
        <v>42.40938127040863</v>
      </c>
      <c r="U67">
        <v>0.31911176741123204</v>
      </c>
      <c r="V67">
        <v>583.93955230712891</v>
      </c>
      <c r="W67">
        <v>1</v>
      </c>
      <c r="X67">
        <v>0.35108137726783756</v>
      </c>
      <c r="Y67">
        <v>425.51472774203717</v>
      </c>
      <c r="Z67">
        <v>1</v>
      </c>
      <c r="AA67">
        <v>29.073292444314962</v>
      </c>
      <c r="AB67">
        <v>143.03684088134767</v>
      </c>
      <c r="AC67">
        <v>88.104842603206635</v>
      </c>
      <c r="AD67">
        <v>6.1335832644731567E-3</v>
      </c>
      <c r="AE67">
        <v>4.334884728349353</v>
      </c>
      <c r="AF67">
        <v>0.17456475377082822</v>
      </c>
      <c r="AG67">
        <v>8.3685090406718769E-5</v>
      </c>
      <c r="AH67">
        <v>1.3461201882362364E-2</v>
      </c>
      <c r="AI67">
        <v>5.4637464880943298</v>
      </c>
      <c r="AJ67">
        <v>9.4621078864028139</v>
      </c>
      <c r="AK67">
        <v>17.01932157933712</v>
      </c>
      <c r="AL67">
        <v>5.0173260176709515</v>
      </c>
      <c r="AM67">
        <v>57.516533100605017</v>
      </c>
      <c r="AN67">
        <v>689.23185861488787</v>
      </c>
      <c r="AO67">
        <v>8.652800214290618E-2</v>
      </c>
      <c r="AP67">
        <v>0.81912987661361703</v>
      </c>
    </row>
    <row r="68" spans="1:42">
      <c r="A68">
        <v>1229.8106219159704</v>
      </c>
      <c r="B68">
        <v>930.2031428045434</v>
      </c>
      <c r="C68">
        <v>733.31111802231567</v>
      </c>
      <c r="D68">
        <v>299.60747911142698</v>
      </c>
      <c r="E68">
        <v>-299.60747911142698</v>
      </c>
      <c r="F68">
        <v>-496.49950389365472</v>
      </c>
      <c r="G68">
        <v>2.883980947386286E-2</v>
      </c>
      <c r="H68">
        <v>1046.8410086162512</v>
      </c>
      <c r="I68">
        <v>3.7458004653453822E-2</v>
      </c>
      <c r="J68">
        <v>5.5184778928756714E-2</v>
      </c>
      <c r="K68">
        <v>2.0191891969740388</v>
      </c>
      <c r="L68">
        <v>12.395415306091309</v>
      </c>
      <c r="M68">
        <v>38.782081449339479</v>
      </c>
      <c r="N68">
        <v>153.99727309780124</v>
      </c>
      <c r="O68">
        <v>0.78847971558570862</v>
      </c>
      <c r="P68">
        <v>2.1275308291117345E-2</v>
      </c>
      <c r="Q68">
        <v>6.7450465626186784E-3</v>
      </c>
      <c r="R68">
        <v>0.46456135272979737</v>
      </c>
      <c r="S68">
        <v>628.46952597616314</v>
      </c>
      <c r="T68">
        <v>44.880080223083496</v>
      </c>
      <c r="U68">
        <v>0.44379373729228977</v>
      </c>
      <c r="V68">
        <v>450.94120502471924</v>
      </c>
      <c r="W68">
        <v>1</v>
      </c>
      <c r="X68">
        <v>0.44034568071365354</v>
      </c>
      <c r="Y68">
        <v>570.97269636998033</v>
      </c>
      <c r="Z68">
        <v>1</v>
      </c>
      <c r="AA68">
        <v>34.369997422933579</v>
      </c>
      <c r="AB68">
        <v>82.167843994140625</v>
      </c>
      <c r="AC68">
        <v>133.80116969347</v>
      </c>
      <c r="AD68">
        <v>8.563586177988948E-3</v>
      </c>
      <c r="AE68">
        <v>1.1335909059279092</v>
      </c>
      <c r="AF68">
        <v>9.975967168807981E-2</v>
      </c>
      <c r="AG68">
        <v>2.2927289200518113E-4</v>
      </c>
      <c r="AH68">
        <v>1.5049258005619048E-2</v>
      </c>
      <c r="AI68">
        <v>5.6634727120399475</v>
      </c>
      <c r="AJ68">
        <v>15.044706138575094</v>
      </c>
      <c r="AK68">
        <v>18.422106297612189</v>
      </c>
      <c r="AL68">
        <v>8.358723900930622</v>
      </c>
      <c r="AM68">
        <v>80.111581695079806</v>
      </c>
      <c r="AN68">
        <v>757.20656956311404</v>
      </c>
      <c r="AO68">
        <v>0.10843069851398468</v>
      </c>
      <c r="AP68">
        <v>0.83289989209175119</v>
      </c>
    </row>
    <row r="69" spans="1:42">
      <c r="A69">
        <v>164.62028123161554</v>
      </c>
      <c r="B69">
        <v>192.63498820607984</v>
      </c>
      <c r="C69">
        <v>188.02107610114416</v>
      </c>
      <c r="D69">
        <v>-28.014706974464303</v>
      </c>
      <c r="E69">
        <v>4.6139121049356788</v>
      </c>
      <c r="F69">
        <v>-4.6139121049356788</v>
      </c>
      <c r="G69">
        <v>3.5730882901617085E-2</v>
      </c>
      <c r="H69">
        <v>543.65521301310696</v>
      </c>
      <c r="I69">
        <v>3.2849803268909454E-2</v>
      </c>
      <c r="J69">
        <v>7.5236950874328606E-2</v>
      </c>
      <c r="K69">
        <v>1.916579191893339</v>
      </c>
      <c r="L69">
        <v>44.090508222579956</v>
      </c>
      <c r="M69">
        <v>251.99411503308366</v>
      </c>
      <c r="N69">
        <v>28.078201581192019</v>
      </c>
      <c r="O69">
        <v>0.95216080546379089</v>
      </c>
      <c r="P69">
        <v>1.4569068855709497E-2</v>
      </c>
      <c r="Q69">
        <v>1.4183555708991154E-3</v>
      </c>
      <c r="R69">
        <v>0.44844402313232423</v>
      </c>
      <c r="S69">
        <v>584.14916462162228</v>
      </c>
      <c r="T69">
        <v>48.45525324344635</v>
      </c>
      <c r="U69">
        <v>0.39802451431751251</v>
      </c>
      <c r="V69">
        <v>641.60561561584473</v>
      </c>
      <c r="W69">
        <v>1</v>
      </c>
      <c r="X69">
        <v>0.28330586314201356</v>
      </c>
      <c r="Y69">
        <v>660.73758048575633</v>
      </c>
      <c r="Z69">
        <v>1</v>
      </c>
      <c r="AA69">
        <v>48.387403429231654</v>
      </c>
      <c r="AB69">
        <v>96.547989196777351</v>
      </c>
      <c r="AC69">
        <v>157.74015635251999</v>
      </c>
      <c r="AD69">
        <v>9.4836341010199644E-3</v>
      </c>
      <c r="AE69">
        <v>10.834740898528226</v>
      </c>
      <c r="AF69">
        <v>0.12563395857810972</v>
      </c>
      <c r="AG69">
        <v>5.6155562959126556E-4</v>
      </c>
      <c r="AH69">
        <v>4.270903453826904E-2</v>
      </c>
      <c r="AI69">
        <v>9.8646494746208191</v>
      </c>
      <c r="AJ69">
        <v>6.1514748659844143</v>
      </c>
      <c r="AK69">
        <v>8.854713165163993</v>
      </c>
      <c r="AL69">
        <v>4.2679154296791602</v>
      </c>
      <c r="AM69">
        <v>93.003246462345118</v>
      </c>
      <c r="AN69">
        <v>181.98622811744542</v>
      </c>
      <c r="AO69">
        <v>6.6400272250175474E-2</v>
      </c>
      <c r="AP69">
        <v>0.81244316005706796</v>
      </c>
    </row>
    <row r="70" spans="1:42">
      <c r="A70">
        <v>737.76903269477975</v>
      </c>
      <c r="B70">
        <v>533.5723492416397</v>
      </c>
      <c r="C70">
        <v>806.61033627452878</v>
      </c>
      <c r="D70">
        <v>-68.841303579749024</v>
      </c>
      <c r="E70">
        <v>-273.03798703288908</v>
      </c>
      <c r="F70">
        <v>68.841303579749024</v>
      </c>
      <c r="G70">
        <v>3.5124981850484349E-2</v>
      </c>
      <c r="H70">
        <v>2012.2387130442596</v>
      </c>
      <c r="I70">
        <v>3.3517485558986662E-2</v>
      </c>
      <c r="J70">
        <v>8.5437852144241336E-2</v>
      </c>
      <c r="K70">
        <v>1.2363545224487782</v>
      </c>
      <c r="L70">
        <v>63.309814929962158</v>
      </c>
      <c r="M70">
        <v>25.633958583919313</v>
      </c>
      <c r="N70">
        <v>149.1979517549515</v>
      </c>
      <c r="O70">
        <v>0.69327309727668762</v>
      </c>
      <c r="P70">
        <v>1.2400556352403428E-2</v>
      </c>
      <c r="Q70">
        <v>1.7310615486568873E-2</v>
      </c>
      <c r="R70">
        <v>0.4999865674972534</v>
      </c>
      <c r="S70">
        <v>1024.3479748903017</v>
      </c>
      <c r="T70">
        <v>40.660268068313599</v>
      </c>
      <c r="U70">
        <v>0.29417722165584564</v>
      </c>
      <c r="V70">
        <v>460.88426113128662</v>
      </c>
      <c r="W70">
        <v>1</v>
      </c>
      <c r="X70">
        <v>0.36674697399139405</v>
      </c>
      <c r="Y70">
        <v>568.60895525377123</v>
      </c>
      <c r="Z70">
        <v>1</v>
      </c>
      <c r="AA70">
        <v>45.446940461988454</v>
      </c>
      <c r="AB70">
        <v>137.00635070800783</v>
      </c>
      <c r="AC70">
        <v>29.378093779087067</v>
      </c>
      <c r="AD70">
        <v>8.8349872165256072E-3</v>
      </c>
      <c r="AE70">
        <v>11.401478661420175</v>
      </c>
      <c r="AF70">
        <v>0.12083667755126951</v>
      </c>
      <c r="AG70">
        <v>7.1554673173704288E-4</v>
      </c>
      <c r="AH70">
        <v>4.7521802079677579E-2</v>
      </c>
      <c r="AI70">
        <v>25.606835186481476</v>
      </c>
      <c r="AJ70">
        <v>8.1927080532049086</v>
      </c>
      <c r="AK70">
        <v>53.767305069565772</v>
      </c>
      <c r="AL70">
        <v>5.2733675406741867</v>
      </c>
      <c r="AM70">
        <v>37.221072995662688</v>
      </c>
      <c r="AN70">
        <v>499.20464553420123</v>
      </c>
      <c r="AO70">
        <v>8.4292787194252011E-2</v>
      </c>
      <c r="AP70">
        <v>0.8603155734539033</v>
      </c>
    </row>
    <row r="71" spans="1:42">
      <c r="A71">
        <v>421.54704808132362</v>
      </c>
      <c r="B71">
        <v>414.12825161186362</v>
      </c>
      <c r="C71">
        <v>1235.2432928182359</v>
      </c>
      <c r="D71">
        <v>-813.69624473691226</v>
      </c>
      <c r="E71">
        <v>-821.11504120637233</v>
      </c>
      <c r="F71">
        <v>813.69624473691226</v>
      </c>
      <c r="G71">
        <v>3.8839924188424982E-3</v>
      </c>
      <c r="H71">
        <v>4071.4139740967835</v>
      </c>
      <c r="I71">
        <v>1.6700469553470612E-2</v>
      </c>
      <c r="J71">
        <v>2.3320536613464357E-3</v>
      </c>
      <c r="K71">
        <v>1.4598335792958737</v>
      </c>
      <c r="L71">
        <v>30.138403177261353</v>
      </c>
      <c r="M71">
        <v>223.35423633542234</v>
      </c>
      <c r="N71">
        <v>51.03794460296632</v>
      </c>
      <c r="O71">
        <v>0.76829013228416443</v>
      </c>
      <c r="P71">
        <v>2.2872204727596702E-2</v>
      </c>
      <c r="Q71">
        <v>2.2369722631242536E-2</v>
      </c>
      <c r="R71">
        <v>0.49755293846130372</v>
      </c>
      <c r="S71">
        <v>405.31164754853296</v>
      </c>
      <c r="T71">
        <v>43.818160891532898</v>
      </c>
      <c r="U71">
        <v>0.43787754595279693</v>
      </c>
      <c r="V71">
        <v>544.16074752807617</v>
      </c>
      <c r="W71">
        <v>1</v>
      </c>
      <c r="X71">
        <v>0.32650984883308415</v>
      </c>
      <c r="Y71">
        <v>306.27459015825463</v>
      </c>
      <c r="Z71">
        <v>1</v>
      </c>
      <c r="AA71">
        <v>29.551790228967672</v>
      </c>
      <c r="AB71">
        <v>119.26809649658205</v>
      </c>
      <c r="AC71">
        <v>127.80109494924545</v>
      </c>
      <c r="AD71">
        <v>1.1016871786525106E-2</v>
      </c>
      <c r="AE71">
        <v>18.571576723047112</v>
      </c>
      <c r="AF71">
        <v>-2.6546462774276733E-2</v>
      </c>
      <c r="AG71">
        <v>5.1201405078633898E-4</v>
      </c>
      <c r="AH71">
        <v>1.9808742117881771E-2</v>
      </c>
      <c r="AI71">
        <v>6.610313355922699</v>
      </c>
      <c r="AJ71">
        <v>13.933723459468217</v>
      </c>
      <c r="AK71">
        <v>45.941377295851709</v>
      </c>
      <c r="AL71">
        <v>6.5692749911990989</v>
      </c>
      <c r="AM71">
        <v>108.56827632188796</v>
      </c>
      <c r="AN71">
        <v>225.20308206633027</v>
      </c>
      <c r="AO71">
        <v>9.1349927306175235E-2</v>
      </c>
      <c r="AP71">
        <v>0.90769790315628063</v>
      </c>
    </row>
    <row r="72" spans="1:42">
      <c r="A72">
        <v>650.40331919696155</v>
      </c>
      <c r="B72">
        <v>522.23213028422049</v>
      </c>
      <c r="C72">
        <v>659.53480875887863</v>
      </c>
      <c r="D72">
        <v>-9.1314895619170784</v>
      </c>
      <c r="E72">
        <v>-137.30267847465814</v>
      </c>
      <c r="F72">
        <v>9.1314895619170784</v>
      </c>
      <c r="G72">
        <v>7.3487684569023839E-2</v>
      </c>
      <c r="H72">
        <v>1549.8483170191337</v>
      </c>
      <c r="I72">
        <v>5.7265431582927705E-2</v>
      </c>
      <c r="J72">
        <v>6.6189834356307986E-2</v>
      </c>
      <c r="K72">
        <v>1.9211940853655336</v>
      </c>
      <c r="L72">
        <v>17.441492080688477</v>
      </c>
      <c r="M72">
        <v>7.9322164686359073</v>
      </c>
      <c r="N72">
        <v>133.040523667717</v>
      </c>
      <c r="O72">
        <v>0.65197768807411194</v>
      </c>
      <c r="P72">
        <v>1.1511451933119031E-3</v>
      </c>
      <c r="Q72">
        <v>1.0655389732784694E-2</v>
      </c>
      <c r="R72">
        <v>0.42747339725494382</v>
      </c>
      <c r="S72">
        <v>1150.8195491578299</v>
      </c>
      <c r="T72">
        <v>35.813796520233154</v>
      </c>
      <c r="U72">
        <v>0.30941487014293673</v>
      </c>
      <c r="V72">
        <v>552.27034091949463</v>
      </c>
      <c r="W72">
        <v>1</v>
      </c>
      <c r="X72">
        <v>0.35439052343368532</v>
      </c>
      <c r="Y72">
        <v>304.96747637710843</v>
      </c>
      <c r="Z72">
        <v>1</v>
      </c>
      <c r="AA72">
        <v>36.977293568792348</v>
      </c>
      <c r="AB72">
        <v>160.36723828125002</v>
      </c>
      <c r="AC72">
        <v>197.47460633516312</v>
      </c>
      <c r="AD72">
        <v>1.2793798528165898E-2</v>
      </c>
      <c r="AE72">
        <v>6.2112247899480568</v>
      </c>
      <c r="AF72">
        <v>0.26470318078994748</v>
      </c>
      <c r="AG72">
        <v>4.7108040894185371E-4</v>
      </c>
      <c r="AH72">
        <v>1.1505702888965606E-2</v>
      </c>
      <c r="AI72">
        <v>12.26095587015152</v>
      </c>
      <c r="AJ72">
        <v>5.9568452115595765</v>
      </c>
      <c r="AK72">
        <v>45.469401081204417</v>
      </c>
      <c r="AL72">
        <v>6.7344353139913444</v>
      </c>
      <c r="AM72">
        <v>24.984533870220186</v>
      </c>
      <c r="AN72">
        <v>285.56290658350929</v>
      </c>
      <c r="AO72">
        <v>0.10133083260059357</v>
      </c>
      <c r="AP72">
        <v>0.92256669640541089</v>
      </c>
    </row>
    <row r="73" spans="1:42">
      <c r="A73">
        <v>1844.7394145943281</v>
      </c>
      <c r="B73">
        <v>4609.5140722075348</v>
      </c>
      <c r="C73">
        <v>3597.0631044242591</v>
      </c>
      <c r="D73">
        <v>-2764.7746576132067</v>
      </c>
      <c r="E73">
        <v>1012.4509677832757</v>
      </c>
      <c r="F73">
        <v>-1012.4509677832757</v>
      </c>
      <c r="G73">
        <v>6.6198405172315039E-2</v>
      </c>
      <c r="H73">
        <v>2810.4154345913657</v>
      </c>
      <c r="I73">
        <v>2.2044685184955597E-2</v>
      </c>
      <c r="J73">
        <v>8.6015970230102545E-2</v>
      </c>
      <c r="K73">
        <v>1.9756579103171825</v>
      </c>
      <c r="L73">
        <v>63.652538061141968</v>
      </c>
      <c r="M73">
        <v>7213.9638376028506</v>
      </c>
      <c r="N73">
        <v>176.59337301902772</v>
      </c>
      <c r="O73">
        <v>0.67826291918754578</v>
      </c>
      <c r="P73">
        <v>6.2263676855299202E-3</v>
      </c>
      <c r="Q73">
        <v>2.7573954953087697E-2</v>
      </c>
      <c r="R73">
        <v>0.49121248245239257</v>
      </c>
      <c r="S73">
        <v>897.94252700420884</v>
      </c>
      <c r="T73">
        <v>26.033809781074524</v>
      </c>
      <c r="U73">
        <v>0.32956746876239779</v>
      </c>
      <c r="V73">
        <v>639.17574882507324</v>
      </c>
      <c r="W73">
        <v>1</v>
      </c>
      <c r="X73">
        <v>0.35585996031761169</v>
      </c>
      <c r="Y73">
        <v>311.13300848748912</v>
      </c>
      <c r="Z73">
        <v>1</v>
      </c>
      <c r="AA73">
        <v>49.060567247819904</v>
      </c>
      <c r="AB73">
        <v>170.90538153076173</v>
      </c>
      <c r="AC73">
        <v>129.67651337385178</v>
      </c>
      <c r="AD73">
        <v>4.7178382547492653E-3</v>
      </c>
      <c r="AE73">
        <v>12.686754037602698</v>
      </c>
      <c r="AF73">
        <v>0.26782878756523132</v>
      </c>
      <c r="AG73">
        <v>1.3907906404225447E-3</v>
      </c>
      <c r="AH73">
        <v>4.1779752111434934E-2</v>
      </c>
      <c r="AI73">
        <v>13.286492526531219</v>
      </c>
      <c r="AJ73">
        <v>3.1558554025231631</v>
      </c>
      <c r="AK73">
        <v>31.32349060714245</v>
      </c>
      <c r="AL73">
        <v>4.2077600508570052</v>
      </c>
      <c r="AM73">
        <v>35.798622190952301</v>
      </c>
      <c r="AN73">
        <v>543.23883511380961</v>
      </c>
      <c r="AO73">
        <v>9.7073622584342961E-2</v>
      </c>
      <c r="AP73">
        <v>0.90260736274719255</v>
      </c>
    </row>
    <row r="74" spans="1:42">
      <c r="A74">
        <v>879.3056981953049</v>
      </c>
      <c r="B74">
        <v>657.77645773429504</v>
      </c>
      <c r="C74">
        <v>564.04722149657289</v>
      </c>
      <c r="D74">
        <v>221.52924046100986</v>
      </c>
      <c r="E74">
        <v>-221.52924046100986</v>
      </c>
      <c r="F74">
        <v>-315.25847669873201</v>
      </c>
      <c r="G74">
        <v>2.2391238660462408E-2</v>
      </c>
      <c r="H74">
        <v>908.00360468582335</v>
      </c>
      <c r="I74">
        <v>5.0444091260433192E-2</v>
      </c>
      <c r="J74">
        <v>1.8253835916519162E-2</v>
      </c>
      <c r="K74">
        <v>1.1406356506168842</v>
      </c>
      <c r="L74">
        <v>42.241008281707764</v>
      </c>
      <c r="M74">
        <v>39.823591125771514</v>
      </c>
      <c r="N74">
        <v>134.4175789728165</v>
      </c>
      <c r="O74">
        <v>0.96430662274360657</v>
      </c>
      <c r="P74">
        <v>1.1417618433634438E-2</v>
      </c>
      <c r="Q74">
        <v>1.1269440915849471E-2</v>
      </c>
      <c r="R74">
        <v>0.45738072872161867</v>
      </c>
      <c r="S74">
        <v>838.91565841842908</v>
      </c>
      <c r="T74">
        <v>40.388578176498413</v>
      </c>
      <c r="U74">
        <v>0.38015426576137545</v>
      </c>
      <c r="V74">
        <v>573.54915142059326</v>
      </c>
      <c r="W74">
        <v>1</v>
      </c>
      <c r="X74">
        <v>0.37016658782958989</v>
      </c>
      <c r="Y74">
        <v>679.35133016668124</v>
      </c>
      <c r="Z74">
        <v>1</v>
      </c>
      <c r="AA74">
        <v>31.500685132017143</v>
      </c>
      <c r="AB74">
        <v>59.908475463867191</v>
      </c>
      <c r="AC74">
        <v>137.5825896859169</v>
      </c>
      <c r="AD74">
        <v>5.2966240124824714E-3</v>
      </c>
      <c r="AE74">
        <v>1.0771336585629074</v>
      </c>
      <c r="AF74">
        <v>8.8747487068176256E-2</v>
      </c>
      <c r="AG74">
        <v>2.9774863837364027E-4</v>
      </c>
      <c r="AH74">
        <v>5.99719015955925E-2</v>
      </c>
      <c r="AI74">
        <v>25.655436813831329</v>
      </c>
      <c r="AJ74">
        <v>1.8870493780400766</v>
      </c>
      <c r="AK74">
        <v>39.720280929207803</v>
      </c>
      <c r="AL74">
        <v>6.8946004559211973</v>
      </c>
      <c r="AM74">
        <v>109.48964742422103</v>
      </c>
      <c r="AN74">
        <v>543.28178752261897</v>
      </c>
      <c r="AO74">
        <v>6.8924107193946843E-2</v>
      </c>
      <c r="AP74">
        <v>0.87780694746971144</v>
      </c>
    </row>
    <row r="75" spans="1:42">
      <c r="A75">
        <v>719.94806324016986</v>
      </c>
      <c r="B75">
        <v>437.60780664441631</v>
      </c>
      <c r="C75">
        <v>755.03168259477184</v>
      </c>
      <c r="D75">
        <v>-35.083619354601979</v>
      </c>
      <c r="E75">
        <v>-317.42387595035552</v>
      </c>
      <c r="F75">
        <v>35.083619354601979</v>
      </c>
      <c r="G75">
        <v>1.4409607567787664E-2</v>
      </c>
      <c r="H75">
        <v>1909.3814914368279</v>
      </c>
      <c r="I75">
        <v>3.3976749479770654E-2</v>
      </c>
      <c r="J75">
        <v>9.3747318744659427E-2</v>
      </c>
      <c r="K75">
        <v>1.309259100240469</v>
      </c>
      <c r="L75">
        <v>66.297341585159302</v>
      </c>
      <c r="M75">
        <v>4.226341770245563</v>
      </c>
      <c r="N75">
        <v>133.94928555984501</v>
      </c>
      <c r="O75">
        <v>0.63340362906455994</v>
      </c>
      <c r="P75">
        <v>2.4277003076341413E-3</v>
      </c>
      <c r="Q75">
        <v>2.8754197067684593E-2</v>
      </c>
      <c r="R75">
        <v>0.43734013557434082</v>
      </c>
      <c r="S75">
        <v>655.54494722451795</v>
      </c>
      <c r="T75">
        <v>25.572475790977478</v>
      </c>
      <c r="U75">
        <v>0.31212565481662752</v>
      </c>
      <c r="V75">
        <v>645.51048278808594</v>
      </c>
      <c r="W75">
        <v>1</v>
      </c>
      <c r="X75">
        <v>0.36688415169715882</v>
      </c>
      <c r="Y75">
        <v>315.64785689067645</v>
      </c>
      <c r="Z75">
        <v>1</v>
      </c>
      <c r="AA75">
        <v>25.960418733835226</v>
      </c>
      <c r="AB75">
        <v>96.777563049316413</v>
      </c>
      <c r="AC75">
        <v>111.72304004430771</v>
      </c>
      <c r="AD75">
        <v>1.3804515610393295E-2</v>
      </c>
      <c r="AE75">
        <v>29.952571365360562</v>
      </c>
      <c r="AF75">
        <v>-1.2479914426803591E-2</v>
      </c>
      <c r="AG75">
        <v>9.3618962573555704E-4</v>
      </c>
      <c r="AH75">
        <v>3.5125378727912902E-2</v>
      </c>
      <c r="AI75">
        <v>10.979917943477631</v>
      </c>
      <c r="AJ75">
        <v>16.407247424822497</v>
      </c>
      <c r="AK75">
        <v>47.646704344153406</v>
      </c>
      <c r="AL75">
        <v>6.4831362784442126</v>
      </c>
      <c r="AM75">
        <v>49.325619518756866</v>
      </c>
      <c r="AN75">
        <v>689.95806428960168</v>
      </c>
      <c r="AO75">
        <v>7.2969185233116157E-2</v>
      </c>
      <c r="AP75">
        <v>0.82316409254074108</v>
      </c>
    </row>
    <row r="76" spans="1:42">
      <c r="A76">
        <v>343.59295785822104</v>
      </c>
      <c r="B76">
        <v>231.6216228189412</v>
      </c>
      <c r="C76">
        <v>432.08563324989234</v>
      </c>
      <c r="D76">
        <v>-88.492675391671298</v>
      </c>
      <c r="E76">
        <v>-200.46401043095113</v>
      </c>
      <c r="F76">
        <v>88.492675391671298</v>
      </c>
      <c r="G76">
        <v>6.2442337811808822E-2</v>
      </c>
      <c r="H76">
        <v>1261.957402714608</v>
      </c>
      <c r="I76">
        <v>5.3628720939159394E-2</v>
      </c>
      <c r="J76">
        <v>6.023045301437378E-3</v>
      </c>
      <c r="K76">
        <v>1.4951547370016574</v>
      </c>
      <c r="L76">
        <v>74.17259693145752</v>
      </c>
      <c r="M76">
        <v>4.5821999529685895</v>
      </c>
      <c r="N76">
        <v>51.525293744468698</v>
      </c>
      <c r="O76">
        <v>0.97733631730079651</v>
      </c>
      <c r="P76">
        <v>1.3285398165384927E-2</v>
      </c>
      <c r="Q76">
        <v>3.6695792039235425E-2</v>
      </c>
      <c r="R76">
        <v>0.49315338611602783</v>
      </c>
      <c r="S76">
        <v>498.32870645038082</v>
      </c>
      <c r="T76">
        <v>38.968658447265625</v>
      </c>
      <c r="U76">
        <v>0.40650588214397432</v>
      </c>
      <c r="V76">
        <v>539.77196216583252</v>
      </c>
      <c r="W76">
        <v>1</v>
      </c>
      <c r="X76">
        <v>0.29546737909317017</v>
      </c>
      <c r="Y76">
        <v>290.76225818475518</v>
      </c>
      <c r="Z76">
        <v>1</v>
      </c>
      <c r="AA76">
        <v>30.29073213408471</v>
      </c>
      <c r="AB76">
        <v>140.65353100585938</v>
      </c>
      <c r="AC76">
        <v>86.278887093067169</v>
      </c>
      <c r="AD76">
        <v>3.5317983382787462E-3</v>
      </c>
      <c r="AE76">
        <v>22.79588161279883</v>
      </c>
      <c r="AF76">
        <v>0.23220360517501829</v>
      </c>
      <c r="AG76">
        <v>1.223169937878037E-3</v>
      </c>
      <c r="AH76">
        <v>1.6733819830417631E-2</v>
      </c>
      <c r="AI76">
        <v>12.953669130802155</v>
      </c>
      <c r="AJ76">
        <v>14.999293535669642</v>
      </c>
      <c r="AK76">
        <v>43.03885269463062</v>
      </c>
      <c r="AL76">
        <v>5.5617627923018924</v>
      </c>
      <c r="AM76">
        <v>30.198120200634005</v>
      </c>
      <c r="AN76">
        <v>257.79882377585614</v>
      </c>
      <c r="AO76">
        <v>3.8512430310249327E-2</v>
      </c>
      <c r="AP76">
        <v>0.88345368504524247</v>
      </c>
    </row>
    <row r="77" spans="1:42">
      <c r="A77">
        <v>999.36844377102079</v>
      </c>
      <c r="B77">
        <v>677.64517450825349</v>
      </c>
      <c r="C77">
        <v>718.83905349656277</v>
      </c>
      <c r="D77">
        <v>280.52939027445802</v>
      </c>
      <c r="E77">
        <v>-321.7232692627673</v>
      </c>
      <c r="F77">
        <v>-280.52939027445802</v>
      </c>
      <c r="G77">
        <v>7.6846218996652033E-2</v>
      </c>
      <c r="H77">
        <v>1270.6460899645081</v>
      </c>
      <c r="I77">
        <v>5.521303206682205E-2</v>
      </c>
      <c r="J77">
        <v>9.2455420494079593E-2</v>
      </c>
      <c r="K77">
        <v>1.397336349505186</v>
      </c>
      <c r="L77">
        <v>59.610289335250854</v>
      </c>
      <c r="M77">
        <v>15.337330160384449</v>
      </c>
      <c r="N77">
        <v>184.05295439338687</v>
      </c>
      <c r="O77">
        <v>0.82380625605583191</v>
      </c>
      <c r="P77">
        <v>1.5526251422034367E-2</v>
      </c>
      <c r="Q77">
        <v>4.5546004507276737E-3</v>
      </c>
      <c r="R77">
        <v>0.47662681579589844</v>
      </c>
      <c r="S77">
        <v>577.02760964483082</v>
      </c>
      <c r="T77">
        <v>46.85463011264801</v>
      </c>
      <c r="U77">
        <v>0.30599949181079866</v>
      </c>
      <c r="V77">
        <v>606.43887519836426</v>
      </c>
      <c r="W77">
        <v>1</v>
      </c>
      <c r="X77">
        <v>0.28687795519828801</v>
      </c>
      <c r="Y77">
        <v>464.55955221271142</v>
      </c>
      <c r="Z77">
        <v>1</v>
      </c>
      <c r="AA77">
        <v>22.633906278810507</v>
      </c>
      <c r="AB77">
        <v>3.739859802246094</v>
      </c>
      <c r="AC77">
        <v>115.436951816082</v>
      </c>
      <c r="AD77">
        <v>1.2309522710294805E-2</v>
      </c>
      <c r="AE77">
        <v>8.0591275213424556</v>
      </c>
      <c r="AF77">
        <v>0.29914913535118104</v>
      </c>
      <c r="AG77">
        <v>1.1409176768413442E-3</v>
      </c>
      <c r="AH77">
        <v>2.6318760395050045E-2</v>
      </c>
      <c r="AI77">
        <v>5.6064221262931824</v>
      </c>
      <c r="AJ77">
        <v>14.144863748920638</v>
      </c>
      <c r="AK77">
        <v>48.113613111376765</v>
      </c>
      <c r="AL77">
        <v>3.6860508618224479</v>
      </c>
      <c r="AM77">
        <v>97.521814692020413</v>
      </c>
      <c r="AN77">
        <v>710.38693841264012</v>
      </c>
      <c r="AO77">
        <v>8.7729364275932309E-2</v>
      </c>
      <c r="AP77">
        <v>0.92548369312286394</v>
      </c>
    </row>
    <row r="78" spans="1:42">
      <c r="A78">
        <v>1553.3246858086716</v>
      </c>
      <c r="B78">
        <v>2889.6580692580396</v>
      </c>
      <c r="C78">
        <v>1960.2603626225796</v>
      </c>
      <c r="D78">
        <v>-1336.3333834493681</v>
      </c>
      <c r="E78">
        <v>929.39770663546005</v>
      </c>
      <c r="F78">
        <v>-929.39770663546005</v>
      </c>
      <c r="G78">
        <v>7.0167052541954447E-2</v>
      </c>
      <c r="H78">
        <v>218.80222558419575</v>
      </c>
      <c r="I78">
        <v>2.4118209779262541E-2</v>
      </c>
      <c r="J78">
        <v>4.6376979112625123E-2</v>
      </c>
      <c r="K78">
        <v>1.3418199297249316</v>
      </c>
      <c r="L78">
        <v>47.307913303375244</v>
      </c>
      <c r="M78">
        <v>4152.5721389154933</v>
      </c>
      <c r="N78">
        <v>99.338704994392401</v>
      </c>
      <c r="O78">
        <v>0.99956896901130676</v>
      </c>
      <c r="P78">
        <v>5.8472849527994785E-3</v>
      </c>
      <c r="Q78">
        <v>2.4655417495303679E-2</v>
      </c>
      <c r="R78">
        <v>0.44819713115692139</v>
      </c>
      <c r="S78">
        <v>324.58773925933485</v>
      </c>
      <c r="T78">
        <v>34.81484055519104</v>
      </c>
      <c r="U78">
        <v>0.41757433354854584</v>
      </c>
      <c r="V78">
        <v>610.7166051864624</v>
      </c>
      <c r="W78">
        <v>1</v>
      </c>
      <c r="X78">
        <v>0.43884331226348877</v>
      </c>
      <c r="Y78">
        <v>445.13671533094089</v>
      </c>
      <c r="Z78">
        <v>1</v>
      </c>
      <c r="AA78">
        <v>42.564967651166924</v>
      </c>
      <c r="AB78">
        <v>97.943373657226573</v>
      </c>
      <c r="AC78">
        <v>177.77217775583267</v>
      </c>
      <c r="AD78">
        <v>7.6604125846145496E-3</v>
      </c>
      <c r="AE78">
        <v>6.6720443358033714</v>
      </c>
      <c r="AF78">
        <v>0.27630749702453605</v>
      </c>
      <c r="AG78">
        <v>1.0170389451797884E-3</v>
      </c>
      <c r="AH78">
        <v>1.3820797193050382E-2</v>
      </c>
      <c r="AI78">
        <v>10.405957996845245</v>
      </c>
      <c r="AJ78">
        <v>3.4391080582536167</v>
      </c>
      <c r="AK78">
        <v>3.630264692902565</v>
      </c>
      <c r="AL78">
        <v>8.2506278967987736</v>
      </c>
      <c r="AM78">
        <v>26.417557179927826</v>
      </c>
      <c r="AN78">
        <v>699.14217490970395</v>
      </c>
      <c r="AO78">
        <v>4.3939918160438539E-2</v>
      </c>
      <c r="AP78">
        <v>0.82278168940544139</v>
      </c>
    </row>
    <row r="79" spans="1:42">
      <c r="A79">
        <v>444.85350555165826</v>
      </c>
      <c r="B79">
        <v>219.28812393816156</v>
      </c>
      <c r="C79">
        <v>215.26705253908233</v>
      </c>
      <c r="D79">
        <v>225.5653816134967</v>
      </c>
      <c r="E79">
        <v>-225.5653816134967</v>
      </c>
      <c r="F79">
        <v>-229.58645301257593</v>
      </c>
      <c r="G79">
        <v>4.1125423414820235E-2</v>
      </c>
      <c r="H79">
        <v>118.25175261946023</v>
      </c>
      <c r="I79">
        <v>4.2107597887516016E-2</v>
      </c>
      <c r="J79">
        <v>5.2696549892425538E-2</v>
      </c>
      <c r="K79">
        <v>1.5384889562070367</v>
      </c>
      <c r="L79">
        <v>52.345653772354126</v>
      </c>
      <c r="M79">
        <v>2.0036204721104456</v>
      </c>
      <c r="N79">
        <v>93.033200125122079</v>
      </c>
      <c r="O79">
        <v>0.90489682555198669</v>
      </c>
      <c r="P79">
        <v>7.3606983290778255E-3</v>
      </c>
      <c r="Q79">
        <v>4.5554212411244702E-2</v>
      </c>
      <c r="R79">
        <v>0.49441187858581542</v>
      </c>
      <c r="S79">
        <v>1031.3498872513796</v>
      </c>
      <c r="T79">
        <v>40.516564249992371</v>
      </c>
      <c r="U79">
        <v>0.30883363306522371</v>
      </c>
      <c r="V79">
        <v>492.7739143371582</v>
      </c>
      <c r="W79">
        <v>1</v>
      </c>
      <c r="X79">
        <v>0.33881073117256166</v>
      </c>
      <c r="Y79">
        <v>392.47588510358651</v>
      </c>
      <c r="Z79">
        <v>1</v>
      </c>
      <c r="AA79">
        <v>2.4360163182926184</v>
      </c>
      <c r="AB79">
        <v>153.1689905395508</v>
      </c>
      <c r="AC79">
        <v>70.376048982143402</v>
      </c>
      <c r="AD79">
        <v>1.4182679265992253E-2</v>
      </c>
      <c r="AE79">
        <v>2.4970593812460722</v>
      </c>
      <c r="AF79">
        <v>0.14860521912574767</v>
      </c>
      <c r="AG79">
        <v>1.5202223840772182E-4</v>
      </c>
      <c r="AH79">
        <v>7.9637972593307477E-3</v>
      </c>
      <c r="AI79">
        <v>20.489064157009125</v>
      </c>
      <c r="AJ79">
        <v>4.8422839501316073</v>
      </c>
      <c r="AK79">
        <v>2.6667236226797102</v>
      </c>
      <c r="AL79">
        <v>7.4249799735276358</v>
      </c>
      <c r="AM79">
        <v>75.547840034961695</v>
      </c>
      <c r="AN79">
        <v>502.27569848323151</v>
      </c>
      <c r="AO79">
        <v>0.10043558061122894</v>
      </c>
      <c r="AP79">
        <v>0.90114856195449844</v>
      </c>
    </row>
    <row r="80" spans="1:42">
      <c r="A80">
        <v>1289.0252608154974</v>
      </c>
      <c r="B80">
        <v>1192.4138424278049</v>
      </c>
      <c r="C80">
        <v>1514.224381185626</v>
      </c>
      <c r="D80">
        <v>-225.19912037012864</v>
      </c>
      <c r="E80">
        <v>-321.81053875782118</v>
      </c>
      <c r="F80">
        <v>225.19912037012864</v>
      </c>
      <c r="G80">
        <v>-2.5191894494311956E-3</v>
      </c>
      <c r="H80">
        <v>3755.2388846823196</v>
      </c>
      <c r="I80">
        <v>2.5075704753398896E-2</v>
      </c>
      <c r="J80">
        <v>4.4087732076644896E-2</v>
      </c>
      <c r="K80">
        <v>1.5601631928980351</v>
      </c>
      <c r="L80">
        <v>69.419784545898438</v>
      </c>
      <c r="M80">
        <v>186.23216573634863</v>
      </c>
      <c r="N80">
        <v>180.80658567180637</v>
      </c>
      <c r="O80">
        <v>0.83999505639076233</v>
      </c>
      <c r="P80">
        <v>1.1682624499003091E-2</v>
      </c>
      <c r="Q80">
        <v>7.5055763986375586E-3</v>
      </c>
      <c r="R80">
        <v>0.47275366306304933</v>
      </c>
      <c r="S80">
        <v>581.25016355518881</v>
      </c>
      <c r="T80">
        <v>25.255310535430908</v>
      </c>
      <c r="U80">
        <v>0.39348962485790251</v>
      </c>
      <c r="V80">
        <v>519.01247501373291</v>
      </c>
      <c r="W80">
        <v>1</v>
      </c>
      <c r="X80">
        <v>0.39115925550460817</v>
      </c>
      <c r="Y80">
        <v>632.4699153828185</v>
      </c>
      <c r="Z80">
        <v>1</v>
      </c>
      <c r="AA80">
        <v>26.27552835318566</v>
      </c>
      <c r="AB80">
        <v>161.68447216796875</v>
      </c>
      <c r="AC80">
        <v>173.19985181093216</v>
      </c>
      <c r="AD80">
        <v>9.5769980014898844E-3</v>
      </c>
      <c r="AE80">
        <v>1.2964375550287068</v>
      </c>
      <c r="AF80">
        <v>-1.3046672344207765E-2</v>
      </c>
      <c r="AG80">
        <v>6.2415692491932359E-4</v>
      </c>
      <c r="AH80">
        <v>5.726528751850128E-3</v>
      </c>
      <c r="AI80">
        <v>26.552647650241852</v>
      </c>
      <c r="AJ80">
        <v>13.18650957206232</v>
      </c>
      <c r="AK80">
        <v>59.602624223828315</v>
      </c>
      <c r="AL80">
        <v>5.1246775907433548</v>
      </c>
      <c r="AM80">
        <v>91.123336780071256</v>
      </c>
      <c r="AN80">
        <v>418.90206188770372</v>
      </c>
      <c r="AO80">
        <v>3.9298733830451966E-2</v>
      </c>
      <c r="AP80">
        <v>0.82301691269874577</v>
      </c>
    </row>
    <row r="81" spans="1:42">
      <c r="A81">
        <v>396.55475677679453</v>
      </c>
      <c r="B81">
        <v>961.72107111582613</v>
      </c>
      <c r="C81">
        <v>1334.9259811460306</v>
      </c>
      <c r="D81">
        <v>-938.37122436923607</v>
      </c>
      <c r="E81">
        <v>-373.20491003020447</v>
      </c>
      <c r="F81">
        <v>373.20491003020447</v>
      </c>
      <c r="G81">
        <v>5.2903271655681275E-2</v>
      </c>
      <c r="H81">
        <v>2372.1009591205102</v>
      </c>
      <c r="I81">
        <v>3.1917832195758819E-2</v>
      </c>
      <c r="J81">
        <v>9.3101844787597653E-3</v>
      </c>
      <c r="K81">
        <v>1.2410491285979748</v>
      </c>
      <c r="L81">
        <v>15.318254232406616</v>
      </c>
      <c r="M81">
        <v>1630.4597302342447</v>
      </c>
      <c r="N81">
        <v>24.22626679801941</v>
      </c>
      <c r="O81">
        <v>0.84899589419364929</v>
      </c>
      <c r="P81">
        <v>1.2759735690222844E-2</v>
      </c>
      <c r="Q81">
        <v>3.9947531647152368E-2</v>
      </c>
      <c r="R81">
        <v>0.48255811691284178</v>
      </c>
      <c r="S81">
        <v>957.1958656312147</v>
      </c>
      <c r="T81">
        <v>31.926015019416809</v>
      </c>
      <c r="U81">
        <v>0.32375124752521517</v>
      </c>
      <c r="V81">
        <v>455.99265098571777</v>
      </c>
      <c r="W81">
        <v>1</v>
      </c>
      <c r="X81">
        <v>0.42773191809654237</v>
      </c>
      <c r="Y81">
        <v>408.5906130099213</v>
      </c>
      <c r="Z81">
        <v>1</v>
      </c>
      <c r="AA81">
        <v>4.1642676315784461</v>
      </c>
      <c r="AB81">
        <v>19.771174011230471</v>
      </c>
      <c r="AC81">
        <v>157.83153027296066</v>
      </c>
      <c r="AD81">
        <v>1.7098092625283787E-3</v>
      </c>
      <c r="AE81">
        <v>7.0299359063877151</v>
      </c>
      <c r="AF81">
        <v>0.18495144724845883</v>
      </c>
      <c r="AG81">
        <v>9.2663025174675529E-4</v>
      </c>
      <c r="AH81">
        <v>5.9531088685989379E-2</v>
      </c>
      <c r="AI81">
        <v>20.186254680156708</v>
      </c>
      <c r="AJ81">
        <v>14.320922134102231</v>
      </c>
      <c r="AK81">
        <v>59.868923451304433</v>
      </c>
      <c r="AL81">
        <v>5.0364766666768865</v>
      </c>
      <c r="AM81">
        <v>109.14928880929946</v>
      </c>
      <c r="AN81">
        <v>106.29753023207421</v>
      </c>
      <c r="AO81">
        <v>0.10315167701244354</v>
      </c>
      <c r="AP81">
        <v>0.88205164337158215</v>
      </c>
    </row>
    <row r="82" spans="1:42">
      <c r="A82">
        <v>272.74708170405114</v>
      </c>
      <c r="B82">
        <v>244.19991562848924</v>
      </c>
      <c r="C82">
        <v>1266.9908704536015</v>
      </c>
      <c r="D82">
        <v>-994.24378874955028</v>
      </c>
      <c r="E82">
        <v>-1022.7909548251123</v>
      </c>
      <c r="F82">
        <v>994.24378874955028</v>
      </c>
      <c r="G82">
        <v>-1.5362801349313336E-3</v>
      </c>
      <c r="H82">
        <v>5096.7005110279924</v>
      </c>
      <c r="I82">
        <v>2.0919235646724699E-2</v>
      </c>
      <c r="J82">
        <v>7.172622704505921E-2</v>
      </c>
      <c r="K82">
        <v>2.1601751820385457</v>
      </c>
      <c r="L82">
        <v>55.5759596824646</v>
      </c>
      <c r="M82">
        <v>25.84304537046544</v>
      </c>
      <c r="N82">
        <v>53.557919663429267</v>
      </c>
      <c r="O82">
        <v>0.97215583920478821</v>
      </c>
      <c r="P82">
        <v>6.5586965348985449E-3</v>
      </c>
      <c r="Q82">
        <v>1.5809257030487057E-2</v>
      </c>
      <c r="R82">
        <v>0.49077561855316165</v>
      </c>
      <c r="S82">
        <v>377.07096668561229</v>
      </c>
      <c r="T82">
        <v>33.326262235641479</v>
      </c>
      <c r="U82">
        <v>0.29993840157985691</v>
      </c>
      <c r="V82">
        <v>648.26552867889404</v>
      </c>
      <c r="W82">
        <v>1</v>
      </c>
      <c r="X82">
        <v>0.30325078010559087</v>
      </c>
      <c r="Y82">
        <v>392.25670946326363</v>
      </c>
      <c r="Z82">
        <v>1</v>
      </c>
      <c r="AA82">
        <v>43.632282003812797</v>
      </c>
      <c r="AB82">
        <v>1.4927952880859376</v>
      </c>
      <c r="AC82">
        <v>108.67488533258438</v>
      </c>
      <c r="AD82">
        <v>5.0890131893320985E-3</v>
      </c>
      <c r="AE82">
        <v>15.410331129113818</v>
      </c>
      <c r="AF82">
        <v>-2.0150284767150878E-2</v>
      </c>
      <c r="AG82">
        <v>1.3646743054574369E-3</v>
      </c>
      <c r="AH82">
        <v>1.7432502543926236E-2</v>
      </c>
      <c r="AI82">
        <v>6.6772463917732239</v>
      </c>
      <c r="AJ82">
        <v>1.0017788969469432</v>
      </c>
      <c r="AK82">
        <v>49.401216321587562</v>
      </c>
      <c r="AL82">
        <v>4.5507720272011793</v>
      </c>
      <c r="AM82">
        <v>44.330485856533052</v>
      </c>
      <c r="AN82">
        <v>90.747961188103176</v>
      </c>
      <c r="AO82">
        <v>9.027283728122712E-2</v>
      </c>
      <c r="AP82">
        <v>0.85893022894859328</v>
      </c>
    </row>
    <row r="83" spans="1:42">
      <c r="A83">
        <v>1142.7728508396037</v>
      </c>
      <c r="B83">
        <v>1459.3089628983939</v>
      </c>
      <c r="C83">
        <v>937.2075719650361</v>
      </c>
      <c r="D83">
        <v>-316.5361120587902</v>
      </c>
      <c r="E83">
        <v>316.5361120587902</v>
      </c>
      <c r="F83">
        <v>-522.10139093335783</v>
      </c>
      <c r="G83">
        <v>4.8000175600146876E-2</v>
      </c>
      <c r="H83">
        <v>661.85702002196342</v>
      </c>
      <c r="I83">
        <v>5.632006555795669E-2</v>
      </c>
      <c r="J83">
        <v>3.6575254917144778E-2</v>
      </c>
      <c r="K83">
        <v>1.0393397975862027</v>
      </c>
      <c r="L83">
        <v>13.747206926345825</v>
      </c>
      <c r="M83">
        <v>1015.3984642954636</v>
      </c>
      <c r="N83">
        <v>166.74209689254764</v>
      </c>
      <c r="O83">
        <v>0.9218810498714447</v>
      </c>
      <c r="P83">
        <v>1.5212421947055391E-3</v>
      </c>
      <c r="Q83">
        <v>3.0558397134145095E-2</v>
      </c>
      <c r="R83">
        <v>0.45132676124572757</v>
      </c>
      <c r="S83">
        <v>617.70302334173812</v>
      </c>
      <c r="T83">
        <v>30.947789549827576</v>
      </c>
      <c r="U83">
        <v>0.33013526976108554</v>
      </c>
      <c r="V83">
        <v>531.36119842529297</v>
      </c>
      <c r="W83">
        <v>1</v>
      </c>
      <c r="X83">
        <v>0.4196772825717926</v>
      </c>
      <c r="Y83">
        <v>272.69242763675254</v>
      </c>
      <c r="Z83">
        <v>1</v>
      </c>
      <c r="AA83">
        <v>26.008458841714866</v>
      </c>
      <c r="AB83">
        <v>28.534128967285159</v>
      </c>
      <c r="AC83">
        <v>168.24986785650253</v>
      </c>
      <c r="AD83">
        <v>7.7776982234074518E-3</v>
      </c>
      <c r="AE83">
        <v>8.9284971665097483</v>
      </c>
      <c r="AF83">
        <v>0.16683100819587704</v>
      </c>
      <c r="AG83">
        <v>1.0801558264347832E-3</v>
      </c>
      <c r="AH83">
        <v>3.8688707590103146E-3</v>
      </c>
      <c r="AI83">
        <v>15.569880902767181</v>
      </c>
      <c r="AJ83">
        <v>9.7223769988633588</v>
      </c>
      <c r="AK83">
        <v>33.791449779868124</v>
      </c>
      <c r="AL83">
        <v>6.3012803558594577</v>
      </c>
      <c r="AM83">
        <v>63.203590214252472</v>
      </c>
      <c r="AN83">
        <v>181.97471510065117</v>
      </c>
      <c r="AO83">
        <v>4.9017668128013614E-2</v>
      </c>
      <c r="AP83">
        <v>0.82274017858505255</v>
      </c>
    </row>
    <row r="84" spans="1:42">
      <c r="A84">
        <v>678.04672097867581</v>
      </c>
      <c r="B84">
        <v>833.60812134610933</v>
      </c>
      <c r="C84">
        <v>790.29393602025038</v>
      </c>
      <c r="D84">
        <v>-155.56140036743352</v>
      </c>
      <c r="E84">
        <v>43.314185325858944</v>
      </c>
      <c r="F84">
        <v>-43.314185325858944</v>
      </c>
      <c r="G84">
        <v>5.1953116677136243E-2</v>
      </c>
      <c r="H84">
        <v>1489.8351476063858</v>
      </c>
      <c r="I84">
        <v>4.3962340056896212E-2</v>
      </c>
      <c r="J84">
        <v>4.0068464994430543E-2</v>
      </c>
      <c r="K84">
        <v>1.5023255565702915</v>
      </c>
      <c r="L84">
        <v>79.23285961151123</v>
      </c>
      <c r="M84">
        <v>498.78579790436282</v>
      </c>
      <c r="N84">
        <v>104.94077679347993</v>
      </c>
      <c r="O84">
        <v>0.8232058584690094</v>
      </c>
      <c r="P84">
        <v>1.9909881485833059E-2</v>
      </c>
      <c r="Q84">
        <v>4.0793510172102178E-2</v>
      </c>
      <c r="R84">
        <v>0.48680157184600831</v>
      </c>
      <c r="S84">
        <v>958.23943219963508</v>
      </c>
      <c r="T84">
        <v>45.662522315979004</v>
      </c>
      <c r="U84">
        <v>0.3351951998472214</v>
      </c>
      <c r="V84">
        <v>561.1832857131958</v>
      </c>
      <c r="W84">
        <v>1</v>
      </c>
      <c r="X84">
        <v>0.3360804104804993</v>
      </c>
      <c r="Y84">
        <v>445.84692630306927</v>
      </c>
      <c r="Z84">
        <v>1</v>
      </c>
      <c r="AA84">
        <v>25.055034960470206</v>
      </c>
      <c r="AB84">
        <v>134.36581176757812</v>
      </c>
      <c r="AC84">
        <v>112.08271533250809</v>
      </c>
      <c r="AD84">
        <v>9.5151346972864904E-3</v>
      </c>
      <c r="AE84">
        <v>28.40342357123215</v>
      </c>
      <c r="AF84">
        <v>0.15817598104476926</v>
      </c>
      <c r="AG84">
        <v>1.1084678856542014E-3</v>
      </c>
      <c r="AH84">
        <v>4.8006437075138089E-2</v>
      </c>
      <c r="AI84">
        <v>28.509551584720612</v>
      </c>
      <c r="AJ84">
        <v>7.8715912437616797</v>
      </c>
      <c r="AK84">
        <v>42.580222504734991</v>
      </c>
      <c r="AL84">
        <v>5.2467161032268148</v>
      </c>
      <c r="AM84">
        <v>71.615554702281955</v>
      </c>
      <c r="AN84">
        <v>107.58194009797339</v>
      </c>
      <c r="AO84">
        <v>3.8981735348701474E-2</v>
      </c>
      <c r="AP84">
        <v>0.85793118405342117</v>
      </c>
    </row>
    <row r="85" spans="1:42">
      <c r="A85">
        <v>180.04685833746851</v>
      </c>
      <c r="B85">
        <v>305.00129550868513</v>
      </c>
      <c r="C85">
        <v>701.20893143043952</v>
      </c>
      <c r="D85">
        <v>-521.16207309297101</v>
      </c>
      <c r="E85">
        <v>-396.20763592175439</v>
      </c>
      <c r="F85">
        <v>396.20763592175439</v>
      </c>
      <c r="G85">
        <v>4.0463898600215091E-2</v>
      </c>
      <c r="H85">
        <v>1996.4594144814223</v>
      </c>
      <c r="I85">
        <v>2.11751988530159E-2</v>
      </c>
      <c r="J85">
        <v>3.7866394996643064E-2</v>
      </c>
      <c r="K85">
        <v>1.2783574292361735</v>
      </c>
      <c r="L85">
        <v>77.099674940109253</v>
      </c>
      <c r="M85">
        <v>748.39789901133679</v>
      </c>
      <c r="N85">
        <v>36.467006326675417</v>
      </c>
      <c r="O85">
        <v>0.78434941172599792</v>
      </c>
      <c r="P85">
        <v>5.3914472262064604E-3</v>
      </c>
      <c r="Q85">
        <v>1.8298321459028453E-2</v>
      </c>
      <c r="R85">
        <v>0.49125247955322265</v>
      </c>
      <c r="S85">
        <v>1130.1427011159058</v>
      </c>
      <c r="T85">
        <v>47.95939028263092</v>
      </c>
      <c r="U85">
        <v>0.29690964996814728</v>
      </c>
      <c r="V85">
        <v>591.05973243713379</v>
      </c>
      <c r="W85">
        <v>1</v>
      </c>
      <c r="X85">
        <v>0.29307516932487493</v>
      </c>
      <c r="Y85">
        <v>589.33655885469318</v>
      </c>
      <c r="Z85">
        <v>1</v>
      </c>
      <c r="AA85">
        <v>23.182295915498738</v>
      </c>
      <c r="AB85">
        <v>174.49507415771487</v>
      </c>
      <c r="AC85">
        <v>127.40468233823776</v>
      </c>
      <c r="AD85">
        <v>1.0104862441364517E-2</v>
      </c>
      <c r="AE85">
        <v>40.729665723260375</v>
      </c>
      <c r="AF85">
        <v>8.1373418569564801E-2</v>
      </c>
      <c r="AG85">
        <v>8.5812874238763964E-4</v>
      </c>
      <c r="AH85">
        <v>3.7088953781127927E-2</v>
      </c>
      <c r="AI85">
        <v>25.153431594371796</v>
      </c>
      <c r="AJ85">
        <v>9.0397919149255639</v>
      </c>
      <c r="AK85">
        <v>36.819358150362966</v>
      </c>
      <c r="AL85">
        <v>2.7441914053983365</v>
      </c>
      <c r="AM85">
        <v>47.016884386539459</v>
      </c>
      <c r="AN85">
        <v>440.6047184765236</v>
      </c>
      <c r="AO85">
        <v>3.3843490481376651E-2</v>
      </c>
      <c r="AP85">
        <v>0.85625945568084727</v>
      </c>
    </row>
    <row r="86" spans="1:42">
      <c r="A86">
        <v>730.83050137671808</v>
      </c>
      <c r="B86">
        <v>495.11953226686711</v>
      </c>
      <c r="C86">
        <v>355.53672621650168</v>
      </c>
      <c r="D86">
        <v>235.71096910985096</v>
      </c>
      <c r="E86">
        <v>-235.71096910985096</v>
      </c>
      <c r="F86">
        <v>-375.2937751602164</v>
      </c>
      <c r="G86">
        <v>6.0227061770660978E-2</v>
      </c>
      <c r="H86">
        <v>232.13673021392813</v>
      </c>
      <c r="I86">
        <v>5.7304688394069672E-2</v>
      </c>
      <c r="J86">
        <v>3.1001775026321413E-2</v>
      </c>
      <c r="K86">
        <v>1.6123082923233509</v>
      </c>
      <c r="L86">
        <v>40.82932710647583</v>
      </c>
      <c r="M86">
        <v>28.693638487829322</v>
      </c>
      <c r="N86">
        <v>114.88478782367707</v>
      </c>
      <c r="O86">
        <v>0.6879754364490509</v>
      </c>
      <c r="P86">
        <v>5.650160471598306E-3</v>
      </c>
      <c r="Q86">
        <v>8.5855602158440465E-3</v>
      </c>
      <c r="R86">
        <v>0.46283103466033937</v>
      </c>
      <c r="S86">
        <v>615.49050638397398</v>
      </c>
      <c r="T86">
        <v>31.638175249099731</v>
      </c>
      <c r="U86">
        <v>0.36965369641780854</v>
      </c>
      <c r="V86">
        <v>577.69982814788818</v>
      </c>
      <c r="W86">
        <v>1</v>
      </c>
      <c r="X86">
        <v>0.32339387416839604</v>
      </c>
      <c r="Y86">
        <v>582.27904331131026</v>
      </c>
      <c r="Z86">
        <v>1</v>
      </c>
      <c r="AA86">
        <v>0.48457967432975774</v>
      </c>
      <c r="AB86">
        <v>39.554490356445314</v>
      </c>
      <c r="AC86">
        <v>88.628114759922028</v>
      </c>
      <c r="AD86">
        <v>8.3262826642419539E-3</v>
      </c>
      <c r="AE86">
        <v>25.648475179589717</v>
      </c>
      <c r="AF86">
        <v>0.21273839950561521</v>
      </c>
      <c r="AG86">
        <v>3.6621623189695492E-4</v>
      </c>
      <c r="AH86">
        <v>4.9075718820095059E-2</v>
      </c>
      <c r="AI86">
        <v>29.178774654865265</v>
      </c>
      <c r="AJ86">
        <v>6.6959954912188815</v>
      </c>
      <c r="AK86">
        <v>7.2119395262002941</v>
      </c>
      <c r="AL86">
        <v>6.7531248117641027</v>
      </c>
      <c r="AM86">
        <v>44.388492047786713</v>
      </c>
      <c r="AN86">
        <v>593.14661161516983</v>
      </c>
      <c r="AO86">
        <v>4.6324231743812561E-2</v>
      </c>
      <c r="AP86">
        <v>0.83466174578666696</v>
      </c>
    </row>
    <row r="87" spans="1:42">
      <c r="A87">
        <v>665.0238620625513</v>
      </c>
      <c r="B87">
        <v>1612.326016516899</v>
      </c>
      <c r="C87">
        <v>1370.5539541803705</v>
      </c>
      <c r="D87">
        <v>-947.30215445434771</v>
      </c>
      <c r="E87">
        <v>241.77206233652851</v>
      </c>
      <c r="F87">
        <v>-241.77206233652851</v>
      </c>
      <c r="G87">
        <v>8.224054791272228E-3</v>
      </c>
      <c r="H87">
        <v>1571.2396122035586</v>
      </c>
      <c r="I87">
        <v>4.754432827234268E-2</v>
      </c>
      <c r="J87">
        <v>9.1810191631317137E-2</v>
      </c>
      <c r="K87">
        <v>1.1886798372685909</v>
      </c>
      <c r="L87">
        <v>16.434618234634399</v>
      </c>
      <c r="M87">
        <v>2837.0080463608006</v>
      </c>
      <c r="N87">
        <v>70.011559455871591</v>
      </c>
      <c r="O87">
        <v>0.71878013014793396</v>
      </c>
      <c r="P87">
        <v>1.5377430862850611E-2</v>
      </c>
      <c r="Q87">
        <v>1.2958157486385766E-2</v>
      </c>
      <c r="R87">
        <v>0.38501837730407718</v>
      </c>
      <c r="S87">
        <v>770.552359903097</v>
      </c>
      <c r="T87">
        <v>41.116639971733093</v>
      </c>
      <c r="U87">
        <v>0.40832060396671299</v>
      </c>
      <c r="V87">
        <v>547.30749130249023</v>
      </c>
      <c r="W87">
        <v>1</v>
      </c>
      <c r="X87">
        <v>0.33265275120735172</v>
      </c>
      <c r="Y87">
        <v>536.58868758357426</v>
      </c>
      <c r="Z87">
        <v>1</v>
      </c>
      <c r="AA87">
        <v>19.236899663476947</v>
      </c>
      <c r="AB87">
        <v>91.340728332519532</v>
      </c>
      <c r="AC87">
        <v>91.318617761135101</v>
      </c>
      <c r="AD87">
        <v>6.6688994057158123E-3</v>
      </c>
      <c r="AE87">
        <v>6.8655906999294896</v>
      </c>
      <c r="AF87">
        <v>2.5600773096084592E-2</v>
      </c>
      <c r="AG87">
        <v>5.0741454166963111E-4</v>
      </c>
      <c r="AH87">
        <v>5.5627659773826596E-2</v>
      </c>
      <c r="AI87">
        <v>17.670122087001801</v>
      </c>
      <c r="AJ87">
        <v>13.337272099243453</v>
      </c>
      <c r="AK87">
        <v>60.724491214156153</v>
      </c>
      <c r="AL87">
        <v>6.0336334060977679</v>
      </c>
      <c r="AM87">
        <v>55.770897400379184</v>
      </c>
      <c r="AN87">
        <v>492.64089753646851</v>
      </c>
      <c r="AO87">
        <v>0.10720275247097015</v>
      </c>
      <c r="AP87">
        <v>0.85349655961990367</v>
      </c>
    </row>
    <row r="88" spans="1:42">
      <c r="A88">
        <v>947.88924241778841</v>
      </c>
      <c r="B88">
        <v>902.60445994956035</v>
      </c>
      <c r="C88">
        <v>605.73571362750044</v>
      </c>
      <c r="D88">
        <v>45.284782468228059</v>
      </c>
      <c r="E88">
        <v>-45.284782468228059</v>
      </c>
      <c r="F88">
        <v>-342.15352879028796</v>
      </c>
      <c r="G88">
        <v>5.2251363926003325E-2</v>
      </c>
      <c r="H88">
        <v>953.17709416816126</v>
      </c>
      <c r="I88">
        <v>5.3972708880901332E-2</v>
      </c>
      <c r="J88">
        <v>2.0931064367294312E-2</v>
      </c>
      <c r="K88">
        <v>1.0161119940340519</v>
      </c>
      <c r="L88">
        <v>53.880376815795898</v>
      </c>
      <c r="M88">
        <v>2.9803041324314159</v>
      </c>
      <c r="N88">
        <v>124.52961945323946</v>
      </c>
      <c r="O88">
        <v>0.76803317666053772</v>
      </c>
      <c r="P88">
        <v>1.541170861985948E-3</v>
      </c>
      <c r="Q88">
        <v>1.7822496096293128E-3</v>
      </c>
      <c r="R88">
        <v>0.42519945621490479</v>
      </c>
      <c r="S88">
        <v>986.38651091333008</v>
      </c>
      <c r="T88">
        <v>43.757188320159912</v>
      </c>
      <c r="U88">
        <v>0.44785795867443084</v>
      </c>
      <c r="V88">
        <v>603.10080051422119</v>
      </c>
      <c r="W88">
        <v>1</v>
      </c>
      <c r="X88">
        <v>0.32687635183334351</v>
      </c>
      <c r="Y88">
        <v>581.18251592233571</v>
      </c>
      <c r="Z88">
        <v>1</v>
      </c>
      <c r="AA88">
        <v>40.173382190313347</v>
      </c>
      <c r="AB88">
        <v>5.2752998046875001</v>
      </c>
      <c r="AC88">
        <v>150.13206750154495</v>
      </c>
      <c r="AD88">
        <v>6.9319456051557494E-3</v>
      </c>
      <c r="AE88">
        <v>6.4042970419974168</v>
      </c>
      <c r="AF88">
        <v>0.20462644815444944</v>
      </c>
      <c r="AG88">
        <v>5.1550754493074724E-4</v>
      </c>
      <c r="AH88">
        <v>3.8075839722156522E-2</v>
      </c>
      <c r="AI88">
        <v>13.416666090488434</v>
      </c>
      <c r="AJ88">
        <v>1.5109403760933986</v>
      </c>
      <c r="AK88">
        <v>58.103498123288155</v>
      </c>
      <c r="AL88">
        <v>2.176962992202998</v>
      </c>
      <c r="AM88">
        <v>102.71452006101609</v>
      </c>
      <c r="AN88">
        <v>113.54214033068489</v>
      </c>
      <c r="AO88">
        <v>6.1822177052497859E-2</v>
      </c>
      <c r="AP88">
        <v>0.81909005379676825</v>
      </c>
    </row>
    <row r="89" spans="1:42">
      <c r="A89">
        <v>401.98390912407092</v>
      </c>
      <c r="B89">
        <v>920.14019644372684</v>
      </c>
      <c r="C89">
        <v>667.36738531581773</v>
      </c>
      <c r="D89">
        <v>-518.15628731965592</v>
      </c>
      <c r="E89">
        <v>252.77281112790911</v>
      </c>
      <c r="F89">
        <v>-252.77281112790911</v>
      </c>
      <c r="G89">
        <v>5.2469791381953158E-2</v>
      </c>
      <c r="H89">
        <v>420.46608934362092</v>
      </c>
      <c r="I89">
        <v>5.895437031984329E-2</v>
      </c>
      <c r="J89">
        <v>8.2941434860229493E-2</v>
      </c>
      <c r="K89">
        <v>1.7342989955604076</v>
      </c>
      <c r="L89">
        <v>29.246543645858765</v>
      </c>
      <c r="M89">
        <v>1384.2467366555038</v>
      </c>
      <c r="N89">
        <v>83.406844073104864</v>
      </c>
      <c r="O89">
        <v>0.98069688677787781</v>
      </c>
      <c r="P89">
        <v>2.7262905438741043E-3</v>
      </c>
      <c r="Q89">
        <v>1.5553205808003742E-3</v>
      </c>
      <c r="R89">
        <v>0.44933099746704103</v>
      </c>
      <c r="S89">
        <v>953.51247240297903</v>
      </c>
      <c r="T89">
        <v>44.869306683540344</v>
      </c>
      <c r="U89">
        <v>0.31221786320209505</v>
      </c>
      <c r="V89">
        <v>605.4877758026123</v>
      </c>
      <c r="W89">
        <v>1</v>
      </c>
      <c r="X89">
        <v>0.34584227919578553</v>
      </c>
      <c r="Y89">
        <v>307.46160427775203</v>
      </c>
      <c r="Z89">
        <v>1</v>
      </c>
      <c r="AA89">
        <v>27.904513239946372</v>
      </c>
      <c r="AB89">
        <v>41.991310241699225</v>
      </c>
      <c r="AC89">
        <v>159.9352166056633</v>
      </c>
      <c r="AD89">
        <v>1.2501359597230567E-2</v>
      </c>
      <c r="AE89">
        <v>14.487277570844382</v>
      </c>
      <c r="AF89">
        <v>0.17033399462699889</v>
      </c>
      <c r="AG89">
        <v>7.250306103798068E-4</v>
      </c>
      <c r="AH89">
        <v>1.6581759977340696E-2</v>
      </c>
      <c r="AI89">
        <v>10.901019275188446</v>
      </c>
      <c r="AJ89">
        <v>9.0693722404412203</v>
      </c>
      <c r="AK89">
        <v>12.965947481989861</v>
      </c>
      <c r="AL89">
        <v>7.003345525102679</v>
      </c>
      <c r="AM89">
        <v>77.119816267490393</v>
      </c>
      <c r="AN89">
        <v>137.89137379549811</v>
      </c>
      <c r="AO89">
        <v>0.10302648437023162</v>
      </c>
      <c r="AP89">
        <v>0.83802412223815925</v>
      </c>
    </row>
    <row r="90" spans="1:42">
      <c r="A90">
        <v>189.48899661692539</v>
      </c>
      <c r="B90">
        <v>-18.780758950693325</v>
      </c>
      <c r="C90">
        <v>493.27438613050384</v>
      </c>
      <c r="D90">
        <v>-303.78538951357848</v>
      </c>
      <c r="E90">
        <v>-512.05514508119722</v>
      </c>
      <c r="F90">
        <v>303.78538951357848</v>
      </c>
      <c r="G90">
        <v>5.8749127751529032E-2</v>
      </c>
      <c r="H90">
        <v>1733.3588007274584</v>
      </c>
      <c r="I90">
        <v>3.2310212552547457E-2</v>
      </c>
      <c r="J90">
        <v>5.4685068368911745E-2</v>
      </c>
      <c r="K90">
        <v>1.7961152078449725</v>
      </c>
      <c r="L90">
        <v>78.570945262908936</v>
      </c>
      <c r="M90">
        <v>6.6024083752283405</v>
      </c>
      <c r="N90">
        <v>41.393849318885806</v>
      </c>
      <c r="O90">
        <v>0.83574846386909485</v>
      </c>
      <c r="P90">
        <v>1.1782484054565428E-2</v>
      </c>
      <c r="Q90">
        <v>2.1686149968041312E-2</v>
      </c>
      <c r="R90">
        <v>0.40145322322845461</v>
      </c>
      <c r="S90">
        <v>672.40922492098366</v>
      </c>
      <c r="T90">
        <v>49.294036626815796</v>
      </c>
      <c r="U90">
        <v>0.31303369462490083</v>
      </c>
      <c r="V90">
        <v>606.14840984344482</v>
      </c>
      <c r="W90">
        <v>1</v>
      </c>
      <c r="X90">
        <v>0.38380872726440429</v>
      </c>
      <c r="Y90">
        <v>402.59456873805868</v>
      </c>
      <c r="Z90">
        <v>1</v>
      </c>
      <c r="AA90">
        <v>6.0064696470928203</v>
      </c>
      <c r="AB90">
        <v>33.854208862304688</v>
      </c>
      <c r="AC90">
        <v>38.078643381595612</v>
      </c>
      <c r="AD90">
        <v>1.8340265648996727E-3</v>
      </c>
      <c r="AE90">
        <v>20.20181906937837</v>
      </c>
      <c r="AF90">
        <v>0.24036905765533442</v>
      </c>
      <c r="AG90">
        <v>1.0010821966630187E-3</v>
      </c>
      <c r="AH90">
        <v>4.6773834693431854E-2</v>
      </c>
      <c r="AI90">
        <v>18.010640442371368</v>
      </c>
      <c r="AJ90">
        <v>15.37539467260023</v>
      </c>
      <c r="AK90">
        <v>30.021081767678261</v>
      </c>
      <c r="AL90">
        <v>4.5918286507151791</v>
      </c>
      <c r="AM90">
        <v>108.48600934743881</v>
      </c>
      <c r="AN90">
        <v>517.7434365462957</v>
      </c>
      <c r="AO90">
        <v>9.2964218735694881E-2</v>
      </c>
      <c r="AP90">
        <v>0.81410416960716259</v>
      </c>
    </row>
    <row r="91" spans="1:42">
      <c r="A91">
        <v>313.19411660498969</v>
      </c>
      <c r="B91">
        <v>1082.3683821544234</v>
      </c>
      <c r="C91">
        <v>964.38149471954762</v>
      </c>
      <c r="D91">
        <v>-769.17426554943381</v>
      </c>
      <c r="E91">
        <v>117.98688743487583</v>
      </c>
      <c r="F91">
        <v>-117.98688743487583</v>
      </c>
      <c r="G91">
        <v>4.9860739561313469E-2</v>
      </c>
      <c r="H91">
        <v>675.76805870755857</v>
      </c>
      <c r="I91">
        <v>5.4913686811923976E-2</v>
      </c>
      <c r="J91">
        <v>0.10085936784744262</v>
      </c>
      <c r="K91">
        <v>1.7852788506448267</v>
      </c>
      <c r="L91">
        <v>61.809254884719849</v>
      </c>
      <c r="M91">
        <v>2484.3906883414375</v>
      </c>
      <c r="N91">
        <v>23.745946408843995</v>
      </c>
      <c r="O91">
        <v>0.77533039450645447</v>
      </c>
      <c r="P91">
        <v>1.6459863291846379E-2</v>
      </c>
      <c r="Q91">
        <v>2.2681010829077822E-2</v>
      </c>
      <c r="R91">
        <v>0.48679532051086427</v>
      </c>
      <c r="S91">
        <v>386.74664033015677</v>
      </c>
      <c r="T91">
        <v>29.726728796958923</v>
      </c>
      <c r="U91">
        <v>0.28083592474460606</v>
      </c>
      <c r="V91">
        <v>567.27294921875</v>
      </c>
      <c r="W91">
        <v>1</v>
      </c>
      <c r="X91">
        <v>0.28168733239173893</v>
      </c>
      <c r="Y91">
        <v>304.8301982191573</v>
      </c>
      <c r="Z91">
        <v>1</v>
      </c>
      <c r="AA91">
        <v>38.098809642953874</v>
      </c>
      <c r="AB91">
        <v>21.312538635253908</v>
      </c>
      <c r="AC91">
        <v>184.54079478979111</v>
      </c>
      <c r="AD91">
        <v>5.2005670009515224E-3</v>
      </c>
      <c r="AE91">
        <v>34.401138363294606</v>
      </c>
      <c r="AF91">
        <v>0.14659908413887021</v>
      </c>
      <c r="AG91">
        <v>7.1327649047811189E-4</v>
      </c>
      <c r="AH91">
        <v>1.3519412350654601E-2</v>
      </c>
      <c r="AI91">
        <v>26.753166615962982</v>
      </c>
      <c r="AJ91">
        <v>7.5123861276471011</v>
      </c>
      <c r="AK91">
        <v>19.848050073981284</v>
      </c>
      <c r="AL91">
        <v>4.0569677519668392</v>
      </c>
      <c r="AM91">
        <v>42.737163937091829</v>
      </c>
      <c r="AN91">
        <v>584.35429781274229</v>
      </c>
      <c r="AO91">
        <v>3.5696888327598569E-2</v>
      </c>
      <c r="AP91">
        <v>0.8404440722465516</v>
      </c>
    </row>
    <row r="92" spans="1:42">
      <c r="A92">
        <v>169.1939797070151</v>
      </c>
      <c r="B92">
        <v>-181.25439033383566</v>
      </c>
      <c r="C92">
        <v>218.28347145058757</v>
      </c>
      <c r="D92">
        <v>-49.089491743572466</v>
      </c>
      <c r="E92">
        <v>-399.53786178442323</v>
      </c>
      <c r="F92">
        <v>49.089491743572466</v>
      </c>
      <c r="G92">
        <v>8.6930737334126401E-2</v>
      </c>
      <c r="H92">
        <v>606.96776078013568</v>
      </c>
      <c r="I92">
        <v>2.7619018256664275E-2</v>
      </c>
      <c r="J92">
        <v>2.1922600507736208E-2</v>
      </c>
      <c r="K92">
        <v>1.8457067338049411</v>
      </c>
      <c r="L92">
        <v>62.849640846252441</v>
      </c>
      <c r="M92">
        <v>46.727428481410094</v>
      </c>
      <c r="N92">
        <v>40.055440994834903</v>
      </c>
      <c r="O92">
        <v>0.52335396409034729</v>
      </c>
      <c r="P92">
        <v>1.3268549919128415E-2</v>
      </c>
      <c r="Q92">
        <v>4.4986117627885597E-2</v>
      </c>
      <c r="R92">
        <v>0.48722465991973879</v>
      </c>
      <c r="S92">
        <v>1111.2351694938463</v>
      </c>
      <c r="T92">
        <v>43.184328079223633</v>
      </c>
      <c r="U92">
        <v>0.33411950290203096</v>
      </c>
      <c r="V92">
        <v>547.20642566680908</v>
      </c>
      <c r="W92">
        <v>1</v>
      </c>
      <c r="X92">
        <v>0.2972238373756409</v>
      </c>
      <c r="Y92">
        <v>481.50349212805986</v>
      </c>
      <c r="Z92">
        <v>1</v>
      </c>
      <c r="AA92">
        <v>22.807557777090079</v>
      </c>
      <c r="AB92">
        <v>20.086686279296877</v>
      </c>
      <c r="AC92">
        <v>165.41187316179276</v>
      </c>
      <c r="AD92">
        <v>9.9003473917643227E-3</v>
      </c>
      <c r="AE92">
        <v>42.664017188498853</v>
      </c>
      <c r="AF92">
        <v>0.22959086179733271</v>
      </c>
      <c r="AG92">
        <v>9.8049169707993436E-4</v>
      </c>
      <c r="AH92">
        <v>2.4866719114780424E-2</v>
      </c>
      <c r="AI92">
        <v>7.5069013237953186</v>
      </c>
      <c r="AJ92">
        <v>16.405464032424018</v>
      </c>
      <c r="AK92">
        <v>8.4616454154253002</v>
      </c>
      <c r="AL92">
        <v>3.2581043809013885</v>
      </c>
      <c r="AM92">
        <v>95.344353950023645</v>
      </c>
      <c r="AN92">
        <v>820.20792294123044</v>
      </c>
      <c r="AO92">
        <v>0.10404955112934113</v>
      </c>
      <c r="AP92">
        <v>0.90060582661628741</v>
      </c>
    </row>
    <row r="93" spans="1:42">
      <c r="A93">
        <v>196.93296041332354</v>
      </c>
      <c r="B93">
        <v>401.92297189416507</v>
      </c>
      <c r="C93">
        <v>912.8790391908766</v>
      </c>
      <c r="D93">
        <v>-715.94607877755311</v>
      </c>
      <c r="E93">
        <v>-510.95606729671152</v>
      </c>
      <c r="F93">
        <v>510.95606729671152</v>
      </c>
      <c r="G93">
        <v>5.0837382399481747E-2</v>
      </c>
      <c r="H93">
        <v>2286.9015601757287</v>
      </c>
      <c r="I93">
        <v>3.5677709877490998E-2</v>
      </c>
      <c r="J93">
        <v>1.7883936882019044E-2</v>
      </c>
      <c r="K93">
        <v>1.5460381342113019</v>
      </c>
      <c r="L93">
        <v>29.019602537155151</v>
      </c>
      <c r="M93">
        <v>1141.0679138174812</v>
      </c>
      <c r="N93">
        <v>18.903426131057739</v>
      </c>
      <c r="O93">
        <v>0.85918089747428894</v>
      </c>
      <c r="P93">
        <v>4.1316701571146638E-3</v>
      </c>
      <c r="Q93">
        <v>1.7069657484690345E-2</v>
      </c>
      <c r="R93">
        <v>0.44778976440429685</v>
      </c>
      <c r="S93">
        <v>620.89205779279291</v>
      </c>
      <c r="T93">
        <v>43.273440003395081</v>
      </c>
      <c r="U93">
        <v>0.37407530128955846</v>
      </c>
      <c r="V93">
        <v>583.74943733215332</v>
      </c>
      <c r="W93">
        <v>1</v>
      </c>
      <c r="X93">
        <v>0.38224906802177433</v>
      </c>
      <c r="Y93">
        <v>441.0729522681583</v>
      </c>
      <c r="Z93">
        <v>1</v>
      </c>
      <c r="AA93">
        <v>11.546519214296342</v>
      </c>
      <c r="AB93">
        <v>132.04363226318361</v>
      </c>
      <c r="AC93">
        <v>43.936316668987274</v>
      </c>
      <c r="AD93">
        <v>1.0615379789955595E-2</v>
      </c>
      <c r="AE93">
        <v>55.879110473163173</v>
      </c>
      <c r="AF93">
        <v>0.16453337073326108</v>
      </c>
      <c r="AG93">
        <v>6.8028062172319193E-4</v>
      </c>
      <c r="AH93">
        <v>7.8660990715026854E-3</v>
      </c>
      <c r="AI93">
        <v>27.587709128856659</v>
      </c>
      <c r="AJ93">
        <v>5.848498716153486</v>
      </c>
      <c r="AK93">
        <v>54.685815469622611</v>
      </c>
      <c r="AL93">
        <v>3.0296162539544058</v>
      </c>
      <c r="AM93">
        <v>67.812674295902255</v>
      </c>
      <c r="AN93">
        <v>652.41659625027228</v>
      </c>
      <c r="AO93">
        <v>4.7641088366508488E-2</v>
      </c>
      <c r="AP93">
        <v>0.9002313852310182</v>
      </c>
    </row>
    <row r="94" spans="1:42">
      <c r="A94">
        <v>558.72606401069459</v>
      </c>
      <c r="B94">
        <v>480.96331574076544</v>
      </c>
      <c r="C94">
        <v>1252.8691678504742</v>
      </c>
      <c r="D94">
        <v>-694.14310383977966</v>
      </c>
      <c r="E94">
        <v>-771.9058521097088</v>
      </c>
      <c r="F94">
        <v>694.14310383977966</v>
      </c>
      <c r="G94">
        <v>1.6723842993791035E-2</v>
      </c>
      <c r="H94">
        <v>4050.595308033493</v>
      </c>
      <c r="I94">
        <v>2.0049577653408049E-2</v>
      </c>
      <c r="J94">
        <v>9.6038802385330205E-2</v>
      </c>
      <c r="K94">
        <v>1.3449309383690355</v>
      </c>
      <c r="L94">
        <v>31.022493839263916</v>
      </c>
      <c r="M94">
        <v>12.959953183596994</v>
      </c>
      <c r="N94">
        <v>73.731018992805488</v>
      </c>
      <c r="O94">
        <v>0.73700812458992004</v>
      </c>
      <c r="P94">
        <v>1.4845641242133244E-2</v>
      </c>
      <c r="Q94">
        <v>4.5104515870412185E-2</v>
      </c>
      <c r="R94">
        <v>0.44310702800750734</v>
      </c>
      <c r="S94">
        <v>623.83411789830063</v>
      </c>
      <c r="T94">
        <v>42.165428400039673</v>
      </c>
      <c r="U94">
        <v>0.43529812276363378</v>
      </c>
      <c r="V94">
        <v>556.36518001556396</v>
      </c>
      <c r="W94">
        <v>1</v>
      </c>
      <c r="X94">
        <v>0.31856272220611576</v>
      </c>
      <c r="Y94">
        <v>451.49435696247031</v>
      </c>
      <c r="Z94">
        <v>1</v>
      </c>
      <c r="AA94">
        <v>2.296178406476975</v>
      </c>
      <c r="AB94">
        <v>149.11770080566407</v>
      </c>
      <c r="AC94">
        <v>77.082623541355133</v>
      </c>
      <c r="AD94">
        <v>5.3304607032710668E-3</v>
      </c>
      <c r="AE94">
        <v>16.804730865849354</v>
      </c>
      <c r="AF94">
        <v>5.516844749450682E-2</v>
      </c>
      <c r="AG94">
        <v>1.3117127711713052E-3</v>
      </c>
      <c r="AH94">
        <v>5.8054926335811614E-2</v>
      </c>
      <c r="AI94">
        <v>26.163566410541534</v>
      </c>
      <c r="AJ94">
        <v>12.873383618966846</v>
      </c>
      <c r="AK94">
        <v>59.852134256958962</v>
      </c>
      <c r="AL94">
        <v>4.6587155919134489</v>
      </c>
      <c r="AM94">
        <v>31.95184634923935</v>
      </c>
      <c r="AN94">
        <v>184.11994437608905</v>
      </c>
      <c r="AO94">
        <v>9.0531665444374076E-2</v>
      </c>
      <c r="AP94">
        <v>0.90010418009758009</v>
      </c>
    </row>
    <row r="95" spans="1:42">
      <c r="A95">
        <v>557.19589595948298</v>
      </c>
      <c r="B95">
        <v>320.32699507102211</v>
      </c>
      <c r="C95">
        <v>512.23193369456044</v>
      </c>
      <c r="D95">
        <v>44.963962264922543</v>
      </c>
      <c r="E95">
        <v>-236.86890088846087</v>
      </c>
      <c r="F95">
        <v>-44.963962264922543</v>
      </c>
      <c r="G95">
        <v>7.5552026796897501E-2</v>
      </c>
      <c r="H95">
        <v>1232.6864837330713</v>
      </c>
      <c r="I95">
        <v>2.8264566957950592E-2</v>
      </c>
      <c r="J95">
        <v>4.7212041378021243E-2</v>
      </c>
      <c r="K95">
        <v>1.6302581756055354</v>
      </c>
      <c r="L95">
        <v>51.741234064102173</v>
      </c>
      <c r="M95">
        <v>45.640325225286297</v>
      </c>
      <c r="N95">
        <v>99.691191345214861</v>
      </c>
      <c r="O95">
        <v>0.76658067107200623</v>
      </c>
      <c r="P95">
        <v>1.5361638440026176E-2</v>
      </c>
      <c r="Q95">
        <v>1.9723918967776824E-2</v>
      </c>
      <c r="R95">
        <v>0.40234118461608886</v>
      </c>
      <c r="S95">
        <v>634.10605671250164</v>
      </c>
      <c r="T95">
        <v>32.434794306755066</v>
      </c>
      <c r="U95">
        <v>0.32528377115726476</v>
      </c>
      <c r="V95">
        <v>558.54272842407227</v>
      </c>
      <c r="W95">
        <v>1</v>
      </c>
      <c r="X95">
        <v>0.35651247143745424</v>
      </c>
      <c r="Y95">
        <v>380.25198673475779</v>
      </c>
      <c r="Z95">
        <v>1</v>
      </c>
      <c r="AA95">
        <v>44.626217139520648</v>
      </c>
      <c r="AB95">
        <v>126.54930987548829</v>
      </c>
      <c r="AC95">
        <v>139.35927003622055</v>
      </c>
      <c r="AD95">
        <v>1.4169976650140224E-2</v>
      </c>
      <c r="AE95">
        <v>20.566405430578769</v>
      </c>
      <c r="AF95">
        <v>0.23479176163673396</v>
      </c>
      <c r="AG95">
        <v>5.7904087351572174E-4</v>
      </c>
      <c r="AH95">
        <v>5.4465564036369325E-2</v>
      </c>
      <c r="AI95">
        <v>8.7980183959007263</v>
      </c>
      <c r="AJ95">
        <v>1.8558744205121096</v>
      </c>
      <c r="AK95">
        <v>21.197922257781027</v>
      </c>
      <c r="AL95">
        <v>6.27529248699798</v>
      </c>
      <c r="AM95">
        <v>92.499167168140417</v>
      </c>
      <c r="AN95">
        <v>593.8711346181982</v>
      </c>
      <c r="AO95">
        <v>6.4424880385398869E-2</v>
      </c>
      <c r="AP95">
        <v>0.86107783365249646</v>
      </c>
    </row>
    <row r="96" spans="1:42">
      <c r="A96">
        <v>1405.3546544747703</v>
      </c>
      <c r="B96">
        <v>1286.9586305073822</v>
      </c>
      <c r="C96">
        <v>1006.2771654049059</v>
      </c>
      <c r="D96">
        <v>118.39602396738815</v>
      </c>
      <c r="E96">
        <v>-118.39602396738815</v>
      </c>
      <c r="F96">
        <v>-399.07748906986444</v>
      </c>
      <c r="G96">
        <v>4.0335030590128697E-2</v>
      </c>
      <c r="H96">
        <v>1683.0995462568364</v>
      </c>
      <c r="I96">
        <v>3.3741600215435028E-2</v>
      </c>
      <c r="J96">
        <v>3.3571393728256224E-2</v>
      </c>
      <c r="K96">
        <v>1.4000580668985843</v>
      </c>
      <c r="L96">
        <v>49.846706390380859</v>
      </c>
      <c r="M96">
        <v>88.446287989739588</v>
      </c>
      <c r="N96">
        <v>181.36674376201631</v>
      </c>
      <c r="O96">
        <v>0.69585767388343811</v>
      </c>
      <c r="P96">
        <v>4.6799092822604705E-3</v>
      </c>
      <c r="Q96">
        <v>2.5322214921315506E-2</v>
      </c>
      <c r="R96">
        <v>0.40152952671051023</v>
      </c>
      <c r="S96">
        <v>716.75080823049689</v>
      </c>
      <c r="T96">
        <v>35.167086124420166</v>
      </c>
      <c r="U96">
        <v>0.42802768409252168</v>
      </c>
      <c r="V96">
        <v>561.56656742095947</v>
      </c>
      <c r="W96">
        <v>1</v>
      </c>
      <c r="X96">
        <v>0.34283087491989139</v>
      </c>
      <c r="Y96">
        <v>486.557365790223</v>
      </c>
      <c r="Z96">
        <v>1</v>
      </c>
      <c r="AA96">
        <v>38.605886955175407</v>
      </c>
      <c r="AB96">
        <v>108.91372119140625</v>
      </c>
      <c r="AC96">
        <v>104.3454721570015</v>
      </c>
      <c r="AD96">
        <v>1.0467615698137853E-2</v>
      </c>
      <c r="AE96">
        <v>2.5905939009093681</v>
      </c>
      <c r="AF96">
        <v>0.15588660478591918</v>
      </c>
      <c r="AG96">
        <v>4.3614345692324856E-5</v>
      </c>
      <c r="AH96">
        <v>2.0907451748847956E-3</v>
      </c>
      <c r="AI96">
        <v>6.1537924408912659</v>
      </c>
      <c r="AJ96">
        <v>3.9828362831169852</v>
      </c>
      <c r="AK96">
        <v>40.236202467083928</v>
      </c>
      <c r="AL96">
        <v>4.5469507973756915</v>
      </c>
      <c r="AM96">
        <v>50.413552463054657</v>
      </c>
      <c r="AN96">
        <v>347.45334240264896</v>
      </c>
      <c r="AO96">
        <v>9.4862099766731267E-2</v>
      </c>
      <c r="AP96">
        <v>0.8928095571994783</v>
      </c>
    </row>
    <row r="97" spans="1:42">
      <c r="A97">
        <v>1557.7783136715652</v>
      </c>
      <c r="B97">
        <v>3666.9273383831123</v>
      </c>
      <c r="C97">
        <v>2432.4026864711846</v>
      </c>
      <c r="D97">
        <v>-2109.1490247115471</v>
      </c>
      <c r="E97">
        <v>1234.5246519119278</v>
      </c>
      <c r="F97">
        <v>-1234.5246519119278</v>
      </c>
      <c r="G97">
        <v>3.9137666737258818E-2</v>
      </c>
      <c r="H97">
        <v>1559.8646345497043</v>
      </c>
      <c r="I97">
        <v>3.3720705807209012E-2</v>
      </c>
      <c r="J97">
        <v>5.5573783874511722E-2</v>
      </c>
      <c r="K97">
        <v>1.2651157143294811</v>
      </c>
      <c r="L97">
        <v>11.648343801498413</v>
      </c>
      <c r="M97">
        <v>5281.8467645074006</v>
      </c>
      <c r="N97">
        <v>155.98837359428407</v>
      </c>
      <c r="O97">
        <v>0.66125652194023132</v>
      </c>
      <c r="P97">
        <v>1.0815268357594806E-2</v>
      </c>
      <c r="Q97">
        <v>3.403968286514282E-2</v>
      </c>
      <c r="R97">
        <v>0.42199987411499024</v>
      </c>
      <c r="S97">
        <v>1091.8172857372356</v>
      </c>
      <c r="T97">
        <v>46.992591023445129</v>
      </c>
      <c r="U97">
        <v>0.31953762829303745</v>
      </c>
      <c r="V97">
        <v>600.94237327575684</v>
      </c>
      <c r="W97">
        <v>1</v>
      </c>
      <c r="X97">
        <v>0.2967926061153412</v>
      </c>
      <c r="Y97">
        <v>303.9256305388638</v>
      </c>
      <c r="Z97">
        <v>1</v>
      </c>
      <c r="AA97">
        <v>37.585630947923669</v>
      </c>
      <c r="AB97">
        <v>46.171790222167971</v>
      </c>
      <c r="AC97">
        <v>183.15554112195969</v>
      </c>
      <c r="AD97">
        <v>1.2359583275949854E-2</v>
      </c>
      <c r="AE97">
        <v>7.8889511546109183</v>
      </c>
      <c r="AF97">
        <v>0.13245299220085141</v>
      </c>
      <c r="AG97">
        <v>5.5624062678467836E-4</v>
      </c>
      <c r="AH97">
        <v>3.0157503604888911E-3</v>
      </c>
      <c r="AI97">
        <v>22.637817561626434</v>
      </c>
      <c r="AJ97">
        <v>12.722278963585785</v>
      </c>
      <c r="AK97">
        <v>40.967179886698723</v>
      </c>
      <c r="AL97">
        <v>3.4441334318348575</v>
      </c>
      <c r="AM97">
        <v>77.109423315525049</v>
      </c>
      <c r="AN97">
        <v>153.38824864721857</v>
      </c>
      <c r="AO97">
        <v>9.3346482157707217E-2</v>
      </c>
      <c r="AP97">
        <v>0.90373573684692399</v>
      </c>
    </row>
    <row r="98" spans="1:42">
      <c r="A98">
        <v>651.3425015535704</v>
      </c>
      <c r="B98">
        <v>450.50521635879846</v>
      </c>
      <c r="C98">
        <v>1314.6246337386062</v>
      </c>
      <c r="D98">
        <v>-663.28213218503583</v>
      </c>
      <c r="E98">
        <v>-864.11941737980783</v>
      </c>
      <c r="F98">
        <v>663.28213218503583</v>
      </c>
      <c r="G98">
        <v>5.7773439218040464E-2</v>
      </c>
      <c r="H98">
        <v>3886.3110482784509</v>
      </c>
      <c r="I98">
        <v>2.2214678227901456E-2</v>
      </c>
      <c r="J98">
        <v>9.0106922388076785E-2</v>
      </c>
      <c r="K98">
        <v>1.8124795561611651</v>
      </c>
      <c r="L98">
        <v>72.124402523040771</v>
      </c>
      <c r="M98">
        <v>329.31374425002167</v>
      </c>
      <c r="N98">
        <v>92.807186689186111</v>
      </c>
      <c r="O98">
        <v>0.59610012173652649</v>
      </c>
      <c r="P98">
        <v>2.1292105992635087E-2</v>
      </c>
      <c r="Q98">
        <v>1.6570258617401121E-2</v>
      </c>
      <c r="R98">
        <v>0.40363229274749757</v>
      </c>
      <c r="S98">
        <v>559.20988179743574</v>
      </c>
      <c r="T98">
        <v>39.952057600021362</v>
      </c>
      <c r="U98">
        <v>0.38557295739650727</v>
      </c>
      <c r="V98">
        <v>566.72904491424561</v>
      </c>
      <c r="W98">
        <v>1</v>
      </c>
      <c r="X98">
        <v>0.33625449180603029</v>
      </c>
      <c r="Y98">
        <v>653.092600318824</v>
      </c>
      <c r="Z98">
        <v>1</v>
      </c>
      <c r="AA98">
        <v>8.029309936857226</v>
      </c>
      <c r="AB98">
        <v>102.79871618652345</v>
      </c>
      <c r="AC98">
        <v>87.805582582950592</v>
      </c>
      <c r="AD98">
        <v>1.2251749609270668E-2</v>
      </c>
      <c r="AE98">
        <v>11.196121852962996</v>
      </c>
      <c r="AF98">
        <v>0.21159457683563229</v>
      </c>
      <c r="AG98">
        <v>5.5876360624308816E-4</v>
      </c>
      <c r="AH98">
        <v>3.030175741910934E-2</v>
      </c>
      <c r="AI98">
        <v>7.0189002156257629</v>
      </c>
      <c r="AJ98">
        <v>0.74434119027891033</v>
      </c>
      <c r="AK98">
        <v>47.558431954979895</v>
      </c>
      <c r="AL98">
        <v>6.0581330193414891</v>
      </c>
      <c r="AM98">
        <v>76.649186646938318</v>
      </c>
      <c r="AN98">
        <v>805.67017095013784</v>
      </c>
      <c r="AO98">
        <v>8.5834189057350158E-2</v>
      </c>
      <c r="AP98">
        <v>0.8212272069454194</v>
      </c>
    </row>
    <row r="99" spans="1:42">
      <c r="A99">
        <v>590.98672476007255</v>
      </c>
      <c r="B99">
        <v>376.65749296842665</v>
      </c>
      <c r="C99">
        <v>269.20084050881655</v>
      </c>
      <c r="D99">
        <v>214.3292317916459</v>
      </c>
      <c r="E99">
        <v>-214.3292317916459</v>
      </c>
      <c r="F99">
        <v>-321.78588425125599</v>
      </c>
      <c r="G99">
        <v>2.7970736577348203E-2</v>
      </c>
      <c r="H99">
        <v>206.92572143083481</v>
      </c>
      <c r="I99">
        <v>3.0636519491672516E-2</v>
      </c>
      <c r="J99">
        <v>6.8388720035552977E-2</v>
      </c>
      <c r="K99">
        <v>1.4293407125413418</v>
      </c>
      <c r="L99">
        <v>33.569422960281372</v>
      </c>
      <c r="M99">
        <v>1.3323606088267423</v>
      </c>
      <c r="N99">
        <v>126.84520285873415</v>
      </c>
      <c r="O99">
        <v>0.81289228796958923</v>
      </c>
      <c r="P99">
        <v>6.8494663768344441E-3</v>
      </c>
      <c r="Q99">
        <v>1.193106593026055E-2</v>
      </c>
      <c r="R99">
        <v>0.49171456336975095</v>
      </c>
      <c r="S99">
        <v>1081.3643964374012</v>
      </c>
      <c r="T99">
        <v>49.350699782371521</v>
      </c>
      <c r="U99">
        <v>0.28442293226718907</v>
      </c>
      <c r="V99">
        <v>529.02698516845703</v>
      </c>
      <c r="W99">
        <v>1</v>
      </c>
      <c r="X99">
        <v>0.44764086365699768</v>
      </c>
      <c r="Y99">
        <v>524.96943233459729</v>
      </c>
      <c r="Z99">
        <v>1</v>
      </c>
      <c r="AA99">
        <v>33.218908012552262</v>
      </c>
      <c r="AB99">
        <v>26.406792053222659</v>
      </c>
      <c r="AC99">
        <v>131.20128959417343</v>
      </c>
      <c r="AD99">
        <v>1.296414758405115E-2</v>
      </c>
      <c r="AE99">
        <v>1.6232296171413834</v>
      </c>
      <c r="AF99">
        <v>0.10342587590217589</v>
      </c>
      <c r="AG99">
        <v>3.7519952584784796E-4</v>
      </c>
      <c r="AH99">
        <v>5.3079737877845763E-2</v>
      </c>
      <c r="AI99">
        <v>8.299306333065033</v>
      </c>
      <c r="AJ99">
        <v>15.511563662425793</v>
      </c>
      <c r="AK99">
        <v>3.1184974139928818</v>
      </c>
      <c r="AL99">
        <v>5.1418425669941694</v>
      </c>
      <c r="AM99">
        <v>42.263059437274933</v>
      </c>
      <c r="AN99">
        <v>530.26012271999286</v>
      </c>
      <c r="AO99">
        <v>7.3530283331871032E-2</v>
      </c>
      <c r="AP99">
        <v>0.81036171102523813</v>
      </c>
    </row>
    <row r="100" spans="1:42">
      <c r="A100">
        <v>1264.9597137700807</v>
      </c>
      <c r="B100">
        <v>1214.8376645696576</v>
      </c>
      <c r="C100">
        <v>631.97850831633264</v>
      </c>
      <c r="D100">
        <v>50.122049200423135</v>
      </c>
      <c r="E100">
        <v>-50.122049200423135</v>
      </c>
      <c r="F100">
        <v>-632.98120545374809</v>
      </c>
      <c r="G100">
        <v>6.1364875214174552E-2</v>
      </c>
      <c r="H100">
        <v>416.33587404692508</v>
      </c>
      <c r="I100">
        <v>3.500891178846359E-2</v>
      </c>
      <c r="J100">
        <v>5.4687014341354367E-2</v>
      </c>
      <c r="K100">
        <v>1.4596283468306064</v>
      </c>
      <c r="L100">
        <v>77.796378135681152</v>
      </c>
      <c r="M100">
        <v>3.3168492680755248</v>
      </c>
      <c r="N100">
        <v>191.01340509853367</v>
      </c>
      <c r="O100">
        <v>0.90004625916481018</v>
      </c>
      <c r="P100">
        <v>1.8481195131937661E-2</v>
      </c>
      <c r="Q100">
        <v>3.9888197739919022E-2</v>
      </c>
      <c r="R100">
        <v>0.44614140033721927</v>
      </c>
      <c r="S100">
        <v>1135.3654549910452</v>
      </c>
      <c r="T100">
        <v>41.006731986999512</v>
      </c>
      <c r="U100">
        <v>0.38003660380840304</v>
      </c>
      <c r="V100">
        <v>579.87263202667236</v>
      </c>
      <c r="W100">
        <v>1</v>
      </c>
      <c r="X100">
        <v>0.29643672227859502</v>
      </c>
      <c r="Y100">
        <v>366.64127435193831</v>
      </c>
      <c r="Z100">
        <v>1</v>
      </c>
      <c r="AA100">
        <v>40.324272458944328</v>
      </c>
      <c r="AB100">
        <v>149.73415454101564</v>
      </c>
      <c r="AC100">
        <v>69.215579330921173</v>
      </c>
      <c r="AD100">
        <v>5.1682056524814703E-3</v>
      </c>
      <c r="AE100">
        <v>47.532653433003283</v>
      </c>
      <c r="AF100">
        <v>0.22086230993270869</v>
      </c>
      <c r="AG100">
        <v>9.0870100387573094E-4</v>
      </c>
      <c r="AH100">
        <v>5.7989275324344634E-2</v>
      </c>
      <c r="AI100">
        <v>11.371499598026276</v>
      </c>
      <c r="AJ100">
        <v>1.4917733318813127</v>
      </c>
      <c r="AK100">
        <v>10.586051114201545</v>
      </c>
      <c r="AL100">
        <v>2.7472303366189808</v>
      </c>
      <c r="AM100">
        <v>103.11498669385909</v>
      </c>
      <c r="AN100">
        <v>123.41960024680344</v>
      </c>
      <c r="AO100">
        <v>9.1426815152168273E-2</v>
      </c>
      <c r="AP100">
        <v>0.83125105023384105</v>
      </c>
    </row>
    <row r="101" spans="1:42">
      <c r="A101">
        <v>325.88813918532531</v>
      </c>
      <c r="B101">
        <v>148.72962876455523</v>
      </c>
      <c r="C101">
        <v>282.62004189367144</v>
      </c>
      <c r="D101">
        <v>43.268097291653874</v>
      </c>
      <c r="E101">
        <v>-177.15851042077009</v>
      </c>
      <c r="F101">
        <v>-43.268097291653874</v>
      </c>
      <c r="G101">
        <v>2.0424672255398594E-3</v>
      </c>
      <c r="H101">
        <v>364.29340173353063</v>
      </c>
      <c r="I101">
        <v>3.4911971390247348E-2</v>
      </c>
      <c r="J101">
        <v>5.9422108650207521E-2</v>
      </c>
      <c r="K101">
        <v>1.3160991675555707</v>
      </c>
      <c r="L101">
        <v>75.33100962638855</v>
      </c>
      <c r="M101">
        <v>205.00194412551005</v>
      </c>
      <c r="N101">
        <v>50.202482556533823</v>
      </c>
      <c r="O101">
        <v>0.69869133830070496</v>
      </c>
      <c r="P101">
        <v>1.4047267436981198E-2</v>
      </c>
      <c r="Q101">
        <v>3.4177636305491123E-2</v>
      </c>
      <c r="R101">
        <v>0.45170742034912109</v>
      </c>
      <c r="S101">
        <v>1081.7279377530135</v>
      </c>
      <c r="T101">
        <v>30.550685524940491</v>
      </c>
      <c r="U101">
        <v>0.41331675827503206</v>
      </c>
      <c r="V101">
        <v>622.78923988342285</v>
      </c>
      <c r="W101">
        <v>1</v>
      </c>
      <c r="X101">
        <v>0.3372512137889862</v>
      </c>
      <c r="Y101">
        <v>368.31163342989663</v>
      </c>
      <c r="Z101">
        <v>1</v>
      </c>
      <c r="AA101">
        <v>12.397123050203325</v>
      </c>
      <c r="AB101">
        <v>145.98353411865236</v>
      </c>
      <c r="AC101">
        <v>109.07482355833054</v>
      </c>
      <c r="AD101">
        <v>1.1330390995384281E-2</v>
      </c>
      <c r="AE101">
        <v>2.6294592375886285</v>
      </c>
      <c r="AF101">
        <v>3.3555543422698966E-3</v>
      </c>
      <c r="AG101">
        <v>5.4859978031527494E-4</v>
      </c>
      <c r="AH101">
        <v>6.2716806411743159E-3</v>
      </c>
      <c r="AI101">
        <v>28.241285979747772</v>
      </c>
      <c r="AJ101">
        <v>7.2126228368890644</v>
      </c>
      <c r="AK101">
        <v>8.7543522566556931</v>
      </c>
      <c r="AL101">
        <v>6.3755253432930683</v>
      </c>
      <c r="AM101">
        <v>42.583403170108795</v>
      </c>
      <c r="AN101">
        <v>582.59953692996464</v>
      </c>
      <c r="AO101">
        <v>5.7520595431327821E-2</v>
      </c>
      <c r="AP101">
        <v>0.91036041927337663</v>
      </c>
    </row>
    <row r="102" spans="1:42">
      <c r="A102">
        <v>631.14589408985216</v>
      </c>
      <c r="B102">
        <v>490.26370160384693</v>
      </c>
      <c r="C102">
        <v>670.01653741123403</v>
      </c>
      <c r="D102">
        <v>-38.870643321381863</v>
      </c>
      <c r="E102">
        <v>-179.7528358073871</v>
      </c>
      <c r="F102">
        <v>38.870643321381863</v>
      </c>
      <c r="G102">
        <v>1.2129566425920552E-2</v>
      </c>
      <c r="H102">
        <v>1697.4316239885916</v>
      </c>
      <c r="I102">
        <v>3.5575533807277682E-2</v>
      </c>
      <c r="J102">
        <v>6.714623689651489E-3</v>
      </c>
      <c r="K102">
        <v>1.287924195986986</v>
      </c>
      <c r="L102">
        <v>22.535851001739502</v>
      </c>
      <c r="M102">
        <v>61.400921246940754</v>
      </c>
      <c r="N102">
        <v>87.746217251777651</v>
      </c>
      <c r="O102">
        <v>0.75018265843391418</v>
      </c>
      <c r="P102">
        <v>1.8803518931070962E-2</v>
      </c>
      <c r="Q102">
        <v>3.3549090014563659E-2</v>
      </c>
      <c r="R102">
        <v>0.43824386119842529</v>
      </c>
      <c r="S102">
        <v>1011.4253421349954</v>
      </c>
      <c r="T102">
        <v>33.681756258010864</v>
      </c>
      <c r="U102">
        <v>0.43189042508602143</v>
      </c>
      <c r="V102">
        <v>591.24391078948975</v>
      </c>
      <c r="W102">
        <v>1</v>
      </c>
      <c r="X102">
        <v>0.42501391887664797</v>
      </c>
      <c r="Y102">
        <v>466.77962317234528</v>
      </c>
      <c r="Z102">
        <v>1</v>
      </c>
      <c r="AA102">
        <v>42.670925722608573</v>
      </c>
      <c r="AB102">
        <v>130.96700500488282</v>
      </c>
      <c r="AC102">
        <v>152.02242285013199</v>
      </c>
      <c r="AD102">
        <v>1.0264827043582232E-2</v>
      </c>
      <c r="AE102">
        <v>15.396834963538373</v>
      </c>
      <c r="AF102">
        <v>1.1136703491210931E-2</v>
      </c>
      <c r="AG102">
        <v>1.2728360921567712E-3</v>
      </c>
      <c r="AH102">
        <v>2.0401779115200039E-2</v>
      </c>
      <c r="AI102">
        <v>26.848614513874054</v>
      </c>
      <c r="AJ102">
        <v>4.5106850404940175</v>
      </c>
      <c r="AK102">
        <v>47.008153572678566</v>
      </c>
      <c r="AL102">
        <v>3.614608117872927</v>
      </c>
      <c r="AM102">
        <v>40.675588834285733</v>
      </c>
      <c r="AN102">
        <v>403.60055407481474</v>
      </c>
      <c r="AO102">
        <v>3.9148156762123111E-2</v>
      </c>
      <c r="AP102">
        <v>0.81675742983818056</v>
      </c>
    </row>
    <row r="103" spans="1:42">
      <c r="A103">
        <v>1027.3490046660716</v>
      </c>
      <c r="B103">
        <v>783.89267736099418</v>
      </c>
      <c r="C103">
        <v>677.33853203207605</v>
      </c>
      <c r="D103">
        <v>243.45632730507737</v>
      </c>
      <c r="E103">
        <v>-243.45632730507737</v>
      </c>
      <c r="F103">
        <v>-350.01047263399551</v>
      </c>
      <c r="G103">
        <v>4.1802980656078959E-2</v>
      </c>
      <c r="H103">
        <v>863.45197318760256</v>
      </c>
      <c r="I103">
        <v>3.5772220194339746E-2</v>
      </c>
      <c r="J103">
        <v>8.4941161632537843E-2</v>
      </c>
      <c r="K103">
        <v>2.0515009243428706</v>
      </c>
      <c r="L103">
        <v>25.101438760757446</v>
      </c>
      <c r="M103">
        <v>53.687691599661008</v>
      </c>
      <c r="N103">
        <v>159.40586454315189</v>
      </c>
      <c r="O103">
        <v>0.72993907332420349</v>
      </c>
      <c r="P103">
        <v>5.1970016161600741E-3</v>
      </c>
      <c r="Q103">
        <v>3.1438302410973437E-2</v>
      </c>
      <c r="R103">
        <v>0.44934905052185059</v>
      </c>
      <c r="S103">
        <v>988.18832665554351</v>
      </c>
      <c r="T103">
        <v>32.537433505058289</v>
      </c>
      <c r="U103">
        <v>0.37116844713687897</v>
      </c>
      <c r="V103">
        <v>627.2608757019043</v>
      </c>
      <c r="W103">
        <v>1</v>
      </c>
      <c r="X103">
        <v>0.33136645436286927</v>
      </c>
      <c r="Y103">
        <v>507.64332081401045</v>
      </c>
      <c r="Z103">
        <v>1</v>
      </c>
      <c r="AA103">
        <v>5.3817856214237221</v>
      </c>
      <c r="AB103">
        <v>144.23273516845705</v>
      </c>
      <c r="AC103">
        <v>31.97847455739975</v>
      </c>
      <c r="AD103">
        <v>1.1098304161658655E-2</v>
      </c>
      <c r="AE103">
        <v>11.309224418502721</v>
      </c>
      <c r="AF103">
        <v>0.1690297472476959</v>
      </c>
      <c r="AG103">
        <v>1.0775266969325922E-3</v>
      </c>
      <c r="AH103">
        <v>3.091774442195892E-2</v>
      </c>
      <c r="AI103">
        <v>10.767284333705902</v>
      </c>
      <c r="AJ103">
        <v>2.9353478789071819</v>
      </c>
      <c r="AK103">
        <v>14.817758941054343</v>
      </c>
      <c r="AL103">
        <v>6.4041929754245173</v>
      </c>
      <c r="AM103">
        <v>73.944368088245398</v>
      </c>
      <c r="AN103">
        <v>646.35702982645967</v>
      </c>
      <c r="AO103">
        <v>0.10037540185451507</v>
      </c>
      <c r="AP103">
        <v>0.8137283215522767</v>
      </c>
    </row>
    <row r="104" spans="1:42">
      <c r="A104">
        <v>263.55169725140661</v>
      </c>
      <c r="B104">
        <v>-8.4997222183037024</v>
      </c>
      <c r="C104">
        <v>325.80109816740986</v>
      </c>
      <c r="D104">
        <v>-62.249400916003253</v>
      </c>
      <c r="E104">
        <v>-334.30082038571356</v>
      </c>
      <c r="F104">
        <v>62.249400916003253</v>
      </c>
      <c r="G104">
        <v>3.7174744679155956E-2</v>
      </c>
      <c r="H104">
        <v>861.72041043869308</v>
      </c>
      <c r="I104">
        <v>4.5417535006999965E-2</v>
      </c>
      <c r="J104">
        <v>3.9360282659530642E-2</v>
      </c>
      <c r="K104">
        <v>1.7914439896166323</v>
      </c>
      <c r="L104">
        <v>13.84221076965332</v>
      </c>
      <c r="M104">
        <v>142.37771513888418</v>
      </c>
      <c r="N104">
        <v>53.732277348136911</v>
      </c>
      <c r="O104">
        <v>0.5082341730594635</v>
      </c>
      <c r="P104">
        <v>1.3829742537604436E-2</v>
      </c>
      <c r="Q104">
        <v>2.7517833444807259E-2</v>
      </c>
      <c r="R104">
        <v>0.42846262454986572</v>
      </c>
      <c r="S104">
        <v>917.90705551401925</v>
      </c>
      <c r="T104">
        <v>49.58266019821167</v>
      </c>
      <c r="U104">
        <v>0.33200661361217498</v>
      </c>
      <c r="V104">
        <v>601.44102573394775</v>
      </c>
      <c r="W104">
        <v>1</v>
      </c>
      <c r="X104">
        <v>0.32281188726425175</v>
      </c>
      <c r="Y104">
        <v>369.86703640759902</v>
      </c>
      <c r="Z104">
        <v>1</v>
      </c>
      <c r="AA104">
        <v>44.66467452277184</v>
      </c>
      <c r="AB104">
        <v>56.197736328125004</v>
      </c>
      <c r="AC104">
        <v>55.664284527301788</v>
      </c>
      <c r="AD104">
        <v>1.8613587077866253E-3</v>
      </c>
      <c r="AE104">
        <v>9.3885325917275839</v>
      </c>
      <c r="AF104">
        <v>0.15139786005020139</v>
      </c>
      <c r="AG104">
        <v>8.1673495396320005E-4</v>
      </c>
      <c r="AH104">
        <v>4.5883354485034944E-2</v>
      </c>
      <c r="AI104">
        <v>19.314807951450348</v>
      </c>
      <c r="AJ104">
        <v>8.296026837075269</v>
      </c>
      <c r="AK104">
        <v>20.962416942715645</v>
      </c>
      <c r="AL104">
        <v>7.3333762081393221</v>
      </c>
      <c r="AM104">
        <v>35.625902736186987</v>
      </c>
      <c r="AN104">
        <v>798.51491957418398</v>
      </c>
      <c r="AO104">
        <v>8.3879439473152156E-2</v>
      </c>
      <c r="AP104">
        <v>0.81969886040687567</v>
      </c>
    </row>
    <row r="105" spans="1:42">
      <c r="A105">
        <v>629.70615927667598</v>
      </c>
      <c r="B105">
        <v>409.84918559289412</v>
      </c>
      <c r="C105">
        <v>919.17713646931134</v>
      </c>
      <c r="D105">
        <v>-289.47097719263536</v>
      </c>
      <c r="E105">
        <v>-509.32795087641722</v>
      </c>
      <c r="F105">
        <v>289.47097719263536</v>
      </c>
      <c r="G105">
        <v>2.5442919525049779E-2</v>
      </c>
      <c r="H105">
        <v>2541.0675872360598</v>
      </c>
      <c r="I105">
        <v>3.3033244907855988E-2</v>
      </c>
      <c r="J105">
        <v>2.0371294021606444E-2</v>
      </c>
      <c r="K105">
        <v>1.4161324880301951</v>
      </c>
      <c r="L105">
        <v>26.234592199325562</v>
      </c>
      <c r="M105">
        <v>110.53740597299729</v>
      </c>
      <c r="N105">
        <v>90.618924111557021</v>
      </c>
      <c r="O105">
        <v>0.60356542468070984</v>
      </c>
      <c r="P105">
        <v>6.9381274647182878E-3</v>
      </c>
      <c r="Q105">
        <v>3.5265201833513039E-2</v>
      </c>
      <c r="R105">
        <v>0.46103349685668948</v>
      </c>
      <c r="S105">
        <v>932.02560181885133</v>
      </c>
      <c r="T105">
        <v>26.674774289131165</v>
      </c>
      <c r="U105">
        <v>0.41278085529804232</v>
      </c>
      <c r="V105">
        <v>605.63769340515137</v>
      </c>
      <c r="W105">
        <v>1</v>
      </c>
      <c r="X105">
        <v>0.33968446135520936</v>
      </c>
      <c r="Y105">
        <v>379.98282366769467</v>
      </c>
      <c r="Z105">
        <v>1</v>
      </c>
      <c r="AA105">
        <v>13.668547630510332</v>
      </c>
      <c r="AB105">
        <v>60.438613952636722</v>
      </c>
      <c r="AC105">
        <v>143.41047257184982</v>
      </c>
      <c r="AD105">
        <v>7.3208050850110179E-3</v>
      </c>
      <c r="AE105">
        <v>25.504177564306669</v>
      </c>
      <c r="AF105">
        <v>6.2285002470016476E-2</v>
      </c>
      <c r="AG105">
        <v>5.3246432143293839E-4</v>
      </c>
      <c r="AH105">
        <v>4.0920442104339597E-3</v>
      </c>
      <c r="AI105">
        <v>23.853680789470673</v>
      </c>
      <c r="AJ105">
        <v>5.2418464300595904</v>
      </c>
      <c r="AK105">
        <v>58.762737852931025</v>
      </c>
      <c r="AL105">
        <v>5.3093852589482147</v>
      </c>
      <c r="AM105">
        <v>91.467328703403467</v>
      </c>
      <c r="AN105">
        <v>596.79242978723562</v>
      </c>
      <c r="AO105">
        <v>9.0260107874870293E-2</v>
      </c>
      <c r="AP105">
        <v>0.88789742469787614</v>
      </c>
    </row>
    <row r="106" spans="1:42">
      <c r="A106">
        <v>396.70696264082233</v>
      </c>
      <c r="B106">
        <v>403.08805131064491</v>
      </c>
      <c r="C106">
        <v>1190.8673324453221</v>
      </c>
      <c r="D106">
        <v>-794.16036980449974</v>
      </c>
      <c r="E106">
        <v>-787.77928113467715</v>
      </c>
      <c r="F106">
        <v>787.77928113467715</v>
      </c>
      <c r="G106">
        <v>-2.7624123694527727E-3</v>
      </c>
      <c r="H106">
        <v>3869.452612119987</v>
      </c>
      <c r="I106">
        <v>2.9480288922786712E-2</v>
      </c>
      <c r="J106">
        <v>9.4683516025543223E-3</v>
      </c>
      <c r="K106">
        <v>1.9417170551121234</v>
      </c>
      <c r="L106">
        <v>14.634768962860107</v>
      </c>
      <c r="M106">
        <v>166.52571019837836</v>
      </c>
      <c r="N106">
        <v>62.295350524330154</v>
      </c>
      <c r="O106">
        <v>0.91922643780708313</v>
      </c>
      <c r="P106">
        <v>1.1624020682440861E-2</v>
      </c>
      <c r="Q106">
        <v>4.7020610756344255E-2</v>
      </c>
      <c r="R106">
        <v>0.38153157711029051</v>
      </c>
      <c r="S106">
        <v>806.7813126864603</v>
      </c>
      <c r="T106">
        <v>38.210481405258179</v>
      </c>
      <c r="U106">
        <v>0.35618900239467621</v>
      </c>
      <c r="V106">
        <v>499.53868389129639</v>
      </c>
      <c r="W106">
        <v>1</v>
      </c>
      <c r="X106">
        <v>0.43750213623046874</v>
      </c>
      <c r="Y106">
        <v>353.39295832861364</v>
      </c>
      <c r="Z106">
        <v>1</v>
      </c>
      <c r="AA106">
        <v>50.68762474810601</v>
      </c>
      <c r="AB106">
        <v>22.420317260742188</v>
      </c>
      <c r="AC106">
        <v>113.61742168664932</v>
      </c>
      <c r="AD106">
        <v>1.7802165104792668E-3</v>
      </c>
      <c r="AE106">
        <v>38.274179433409472</v>
      </c>
      <c r="AF106">
        <v>-2.2684664726257325E-2</v>
      </c>
      <c r="AG106">
        <v>3.6364449842458122E-4</v>
      </c>
      <c r="AH106">
        <v>4.4997130095958709E-2</v>
      </c>
      <c r="AI106">
        <v>27.315306961536407</v>
      </c>
      <c r="AJ106">
        <v>15.933401834175557</v>
      </c>
      <c r="AK106">
        <v>58.109321570992471</v>
      </c>
      <c r="AL106">
        <v>4.6443452013764901</v>
      </c>
      <c r="AM106">
        <v>100.06298650503159</v>
      </c>
      <c r="AN106">
        <v>121.6574001839432</v>
      </c>
      <c r="AO106">
        <v>9.7218685746192926E-2</v>
      </c>
      <c r="AP106">
        <v>0.86969777846336371</v>
      </c>
    </row>
    <row r="107" spans="1:42">
      <c r="A107">
        <v>1175.0374731019099</v>
      </c>
      <c r="B107">
        <v>1044.2343917220119</v>
      </c>
      <c r="C107">
        <v>1068.8413797633</v>
      </c>
      <c r="D107">
        <v>106.1960933386099</v>
      </c>
      <c r="E107">
        <v>-130.803081379898</v>
      </c>
      <c r="F107">
        <v>-106.1960933386099</v>
      </c>
      <c r="G107">
        <v>7.2795838666057669E-2</v>
      </c>
      <c r="H107">
        <v>2426.2598967340987</v>
      </c>
      <c r="I107">
        <v>4.0617469847202298E-2</v>
      </c>
      <c r="J107">
        <v>6.5452373981475825E-2</v>
      </c>
      <c r="K107">
        <v>1.6267148364007471</v>
      </c>
      <c r="L107">
        <v>49.613648653030396</v>
      </c>
      <c r="M107">
        <v>3.1769240195641375</v>
      </c>
      <c r="N107">
        <v>196.00223499221804</v>
      </c>
      <c r="O107">
        <v>0.778707355260849</v>
      </c>
      <c r="P107">
        <v>8.8515097830030639E-3</v>
      </c>
      <c r="Q107">
        <v>1.6895367993248832E-2</v>
      </c>
      <c r="R107">
        <v>0.4440532398223877</v>
      </c>
      <c r="S107">
        <v>595.19667874676736</v>
      </c>
      <c r="T107">
        <v>48.511108756065369</v>
      </c>
      <c r="U107">
        <v>0.33359160482883454</v>
      </c>
      <c r="V107">
        <v>642.40455627441406</v>
      </c>
      <c r="W107">
        <v>1</v>
      </c>
      <c r="X107">
        <v>0.43476443886756899</v>
      </c>
      <c r="Y107">
        <v>312.93285547507543</v>
      </c>
      <c r="Z107">
        <v>1</v>
      </c>
      <c r="AA107">
        <v>45.512790825510031</v>
      </c>
      <c r="AB107">
        <v>39.01488922119141</v>
      </c>
      <c r="AC107">
        <v>197.58682101964951</v>
      </c>
      <c r="AD107">
        <v>1.4027841682108039E-2</v>
      </c>
      <c r="AE107">
        <v>2.8103622140095998</v>
      </c>
      <c r="AF107">
        <v>0.29641294598579404</v>
      </c>
      <c r="AG107">
        <v>9.4752795053488353E-4</v>
      </c>
      <c r="AH107">
        <v>6.7275817155838013E-3</v>
      </c>
      <c r="AI107">
        <v>5.2278313040733337</v>
      </c>
      <c r="AJ107">
        <v>10.589463562755695</v>
      </c>
      <c r="AK107">
        <v>59.392283987402912</v>
      </c>
      <c r="AL107">
        <v>6.8675683570103372</v>
      </c>
      <c r="AM107">
        <v>49.667995464801791</v>
      </c>
      <c r="AN107">
        <v>324.40100599887325</v>
      </c>
      <c r="AO107">
        <v>6.6541290640831002E-2</v>
      </c>
      <c r="AP107">
        <v>0.81407903242111213</v>
      </c>
    </row>
    <row r="108" spans="1:42">
      <c r="A108">
        <v>1338.7997344648709</v>
      </c>
      <c r="B108">
        <v>1813.5444896958088</v>
      </c>
      <c r="C108">
        <v>1185.054668953027</v>
      </c>
      <c r="D108">
        <v>-474.74475523093793</v>
      </c>
      <c r="E108">
        <v>474.74475523093793</v>
      </c>
      <c r="F108">
        <v>-628.48982074278183</v>
      </c>
      <c r="G108">
        <v>1.277615691079235E-2</v>
      </c>
      <c r="H108">
        <v>984.80860831325072</v>
      </c>
      <c r="I108">
        <v>1.7792176902294159E-2</v>
      </c>
      <c r="J108">
        <v>5.5963268995285032E-2</v>
      </c>
      <c r="K108">
        <v>1.8904454737722873</v>
      </c>
      <c r="L108">
        <v>54.346508979797363</v>
      </c>
      <c r="M108">
        <v>1560.2481405820809</v>
      </c>
      <c r="N108">
        <v>190.03678785457615</v>
      </c>
      <c r="O108">
        <v>0.90054836869239807</v>
      </c>
      <c r="P108">
        <v>1.9445386568705238E-2</v>
      </c>
      <c r="Q108">
        <v>2.7892111619313553E-2</v>
      </c>
      <c r="R108">
        <v>0.46527054309844973</v>
      </c>
      <c r="S108">
        <v>563.6701831163964</v>
      </c>
      <c r="T108">
        <v>29.852390289306641</v>
      </c>
      <c r="U108">
        <v>0.32220431506633762</v>
      </c>
      <c r="V108">
        <v>591.21315479278564</v>
      </c>
      <c r="W108">
        <v>1</v>
      </c>
      <c r="X108">
        <v>0.32375812768936157</v>
      </c>
      <c r="Y108">
        <v>593.80211895598973</v>
      </c>
      <c r="Z108">
        <v>1</v>
      </c>
      <c r="AA108">
        <v>5.9619108810329449</v>
      </c>
      <c r="AB108">
        <v>41.050216552734376</v>
      </c>
      <c r="AC108">
        <v>40.193052589893341</v>
      </c>
      <c r="AD108">
        <v>1.2893495804224258E-2</v>
      </c>
      <c r="AE108">
        <v>76.423008389199836</v>
      </c>
      <c r="AF108">
        <v>-1.1095612049102786E-2</v>
      </c>
      <c r="AG108">
        <v>1.3045105477706746E-3</v>
      </c>
      <c r="AH108">
        <v>3.3423715078830719E-2</v>
      </c>
      <c r="AI108">
        <v>7.7791276574134827</v>
      </c>
      <c r="AJ108">
        <v>10.615585247445638</v>
      </c>
      <c r="AK108">
        <v>8.9738692885637281</v>
      </c>
      <c r="AL108">
        <v>3.9075474780512471</v>
      </c>
      <c r="AM108">
        <v>30.2079216837883</v>
      </c>
      <c r="AN108">
        <v>388.14176074018292</v>
      </c>
      <c r="AO108">
        <v>3.4324464917182926E-2</v>
      </c>
      <c r="AP108">
        <v>0.85314029240608225</v>
      </c>
    </row>
    <row r="109" spans="1:42">
      <c r="A109">
        <v>563.96094679261296</v>
      </c>
      <c r="B109">
        <v>456.94749176459129</v>
      </c>
      <c r="C109">
        <v>319.70363778929641</v>
      </c>
      <c r="D109">
        <v>107.01345502802167</v>
      </c>
      <c r="E109">
        <v>-107.01345502802167</v>
      </c>
      <c r="F109">
        <v>-244.25730900331655</v>
      </c>
      <c r="G109">
        <v>3.796109475143282E-2</v>
      </c>
      <c r="H109">
        <v>224.16924620478099</v>
      </c>
      <c r="I109">
        <v>5.6319389641284939E-2</v>
      </c>
      <c r="J109">
        <v>3.8949728012084963E-3</v>
      </c>
      <c r="K109">
        <v>1.1553862323939801</v>
      </c>
      <c r="L109">
        <v>43.494833707809448</v>
      </c>
      <c r="M109">
        <v>162.58600855065274</v>
      </c>
      <c r="N109">
        <v>95.999244353103649</v>
      </c>
      <c r="O109">
        <v>0.57827135920524597</v>
      </c>
      <c r="P109">
        <v>1.9771919621361624E-2</v>
      </c>
      <c r="Q109">
        <v>2.0486841254764129E-2</v>
      </c>
      <c r="R109">
        <v>0.39847419738769529</v>
      </c>
      <c r="S109">
        <v>460.04153159926921</v>
      </c>
      <c r="T109">
        <v>38.795033097267151</v>
      </c>
      <c r="U109">
        <v>0.33295433342456821</v>
      </c>
      <c r="V109">
        <v>596.46039009094238</v>
      </c>
      <c r="W109">
        <v>1</v>
      </c>
      <c r="X109">
        <v>0.32343316912651066</v>
      </c>
      <c r="Y109">
        <v>405.41598694325364</v>
      </c>
      <c r="Z109">
        <v>1</v>
      </c>
      <c r="AA109">
        <v>12.510694298219683</v>
      </c>
      <c r="AB109">
        <v>2.9687797241210938</v>
      </c>
      <c r="AC109">
        <v>85.613171756267548</v>
      </c>
      <c r="AD109">
        <v>1.3158015715770233E-2</v>
      </c>
      <c r="AE109">
        <v>16.95603176959948</v>
      </c>
      <c r="AF109">
        <v>0.12506653189659117</v>
      </c>
      <c r="AG109">
        <v>7.4626779363975103E-4</v>
      </c>
      <c r="AH109">
        <v>5.5002182865142822E-2</v>
      </c>
      <c r="AI109">
        <v>23.696193397045135</v>
      </c>
      <c r="AJ109">
        <v>3.4032022935473281</v>
      </c>
      <c r="AK109">
        <v>10.133835698962212</v>
      </c>
      <c r="AL109">
        <v>6.0601620790929145</v>
      </c>
      <c r="AM109">
        <v>53.35328975915909</v>
      </c>
      <c r="AN109">
        <v>396.56689786854167</v>
      </c>
      <c r="AO109">
        <v>8.9380449175834653E-2</v>
      </c>
      <c r="AP109">
        <v>0.88710749530792254</v>
      </c>
    </row>
    <row r="110" spans="1:42">
      <c r="A110">
        <v>1729.4414410166819</v>
      </c>
      <c r="B110">
        <v>3618.6281534091854</v>
      </c>
      <c r="C110">
        <v>2318.6987797166203</v>
      </c>
      <c r="D110">
        <v>-1889.1867123925035</v>
      </c>
      <c r="E110">
        <v>1299.9293736925652</v>
      </c>
      <c r="F110">
        <v>-1299.9293736925652</v>
      </c>
      <c r="G110">
        <v>1.4271285743902722E-2</v>
      </c>
      <c r="H110">
        <v>1322.5827226447673</v>
      </c>
      <c r="I110">
        <v>5.8355213105678559E-2</v>
      </c>
      <c r="J110">
        <v>8.475580143928528E-2</v>
      </c>
      <c r="K110">
        <v>1.3188493933022021</v>
      </c>
      <c r="L110">
        <v>37.517836093902588</v>
      </c>
      <c r="M110">
        <v>4864.5648290684185</v>
      </c>
      <c r="N110">
        <v>128.41480135059359</v>
      </c>
      <c r="O110">
        <v>0.95601466298103333</v>
      </c>
      <c r="P110">
        <v>8.7824740939670132E-3</v>
      </c>
      <c r="Q110">
        <v>2.6367199314965138E-2</v>
      </c>
      <c r="R110">
        <v>0.40746028423309327</v>
      </c>
      <c r="S110">
        <v>935.04844888338403</v>
      </c>
      <c r="T110">
        <v>29.722315073013306</v>
      </c>
      <c r="U110">
        <v>0.38931341588497165</v>
      </c>
      <c r="V110">
        <v>576.86727046966553</v>
      </c>
      <c r="W110">
        <v>1</v>
      </c>
      <c r="X110">
        <v>0.3459115266799927</v>
      </c>
      <c r="Y110">
        <v>309.04627062415557</v>
      </c>
      <c r="Z110">
        <v>1</v>
      </c>
      <c r="AA110">
        <v>27.860743497724538</v>
      </c>
      <c r="AB110">
        <v>84.572402954101563</v>
      </c>
      <c r="AC110">
        <v>191.08423143625259</v>
      </c>
      <c r="AD110">
        <v>1.0789638095431858E-2</v>
      </c>
      <c r="AE110">
        <v>5.1182763465376251</v>
      </c>
      <c r="AF110">
        <v>4.0682229995727529E-2</v>
      </c>
      <c r="AG110">
        <v>7.464897140845837E-4</v>
      </c>
      <c r="AH110">
        <v>5.0534636533260346E-2</v>
      </c>
      <c r="AI110">
        <v>12.972200214862823</v>
      </c>
      <c r="AJ110">
        <v>1.259114358405802</v>
      </c>
      <c r="AK110">
        <v>58.20480216085911</v>
      </c>
      <c r="AL110">
        <v>7.7443572772611473</v>
      </c>
      <c r="AM110">
        <v>55.677688252925876</v>
      </c>
      <c r="AN110">
        <v>140.1267588486017</v>
      </c>
      <c r="AO110">
        <v>8.6259643197059629E-2</v>
      </c>
      <c r="AP110">
        <v>0.88376993250846869</v>
      </c>
    </row>
    <row r="111" spans="1:42">
      <c r="A111">
        <v>1096.7629508189416</v>
      </c>
      <c r="B111">
        <v>2083.2630913492549</v>
      </c>
      <c r="C111">
        <v>2234.2332599618267</v>
      </c>
      <c r="D111">
        <v>-1137.4703091428851</v>
      </c>
      <c r="E111">
        <v>-150.9701686125718</v>
      </c>
      <c r="F111">
        <v>150.9701686125718</v>
      </c>
      <c r="G111">
        <v>8.8746700330509021E-2</v>
      </c>
      <c r="H111">
        <v>2830.6774030875799</v>
      </c>
      <c r="I111">
        <v>4.2821194231510165E-2</v>
      </c>
      <c r="J111">
        <v>7.9536614894866936E-2</v>
      </c>
      <c r="K111">
        <v>1.9309100366055962</v>
      </c>
      <c r="L111">
        <v>30.85116982460022</v>
      </c>
      <c r="M111">
        <v>3112.1117029029356</v>
      </c>
      <c r="N111">
        <v>86.10494779968262</v>
      </c>
      <c r="O111">
        <v>0.91549596190452576</v>
      </c>
      <c r="P111">
        <v>1.2211645391252303E-2</v>
      </c>
      <c r="Q111">
        <v>2.5465891149308941E-2</v>
      </c>
      <c r="R111">
        <v>0.45901072502136231</v>
      </c>
      <c r="S111">
        <v>693.95402016481819</v>
      </c>
      <c r="T111">
        <v>40.740963816642761</v>
      </c>
      <c r="U111">
        <v>0.38991994440555577</v>
      </c>
      <c r="V111">
        <v>504.24318313598633</v>
      </c>
      <c r="W111">
        <v>1</v>
      </c>
      <c r="X111">
        <v>0.39069126248359681</v>
      </c>
      <c r="Y111">
        <v>350.94866804224262</v>
      </c>
      <c r="Z111">
        <v>1</v>
      </c>
      <c r="AA111">
        <v>43.013861984186178</v>
      </c>
      <c r="AB111">
        <v>73.733004211425794</v>
      </c>
      <c r="AC111">
        <v>155.4067000746727</v>
      </c>
      <c r="AD111">
        <v>2.6355058718950321E-3</v>
      </c>
      <c r="AE111">
        <v>60.822420142570948</v>
      </c>
      <c r="AF111">
        <v>0.29366629242897024</v>
      </c>
      <c r="AG111">
        <v>3.1981170484672003E-4</v>
      </c>
      <c r="AH111">
        <v>2.6399435305595395E-2</v>
      </c>
      <c r="AI111">
        <v>21.722451150417328</v>
      </c>
      <c r="AJ111">
        <v>3.7540803238762912</v>
      </c>
      <c r="AK111">
        <v>62.432243451476097</v>
      </c>
      <c r="AL111">
        <v>6.4260337395862095</v>
      </c>
      <c r="AM111">
        <v>87.668218910694122</v>
      </c>
      <c r="AN111">
        <v>676.21648169066498</v>
      </c>
      <c r="AO111">
        <v>5.0827754378318789E-2</v>
      </c>
      <c r="AP111">
        <v>0.86678396081924447</v>
      </c>
    </row>
    <row r="112" spans="1:42">
      <c r="A112">
        <v>332.04519452656763</v>
      </c>
      <c r="B112">
        <v>89.38473856732503</v>
      </c>
      <c r="C112">
        <v>313.15501513046144</v>
      </c>
      <c r="D112">
        <v>18.890179396106191</v>
      </c>
      <c r="E112">
        <v>-242.6604559592426</v>
      </c>
      <c r="F112">
        <v>-18.890179396106191</v>
      </c>
      <c r="G112">
        <v>6.4973979535265292E-2</v>
      </c>
      <c r="H112">
        <v>895.03003669032819</v>
      </c>
      <c r="I112">
        <v>4.6285669505596157E-2</v>
      </c>
      <c r="J112">
        <v>2.214929366111755E-2</v>
      </c>
      <c r="K112">
        <v>1.559937340313196</v>
      </c>
      <c r="L112">
        <v>59.890327453613281</v>
      </c>
      <c r="M112">
        <v>35.186555497534869</v>
      </c>
      <c r="N112">
        <v>52.372938961601264</v>
      </c>
      <c r="O112">
        <v>0.71492829918861389</v>
      </c>
      <c r="P112">
        <v>4.0549067391289599E-3</v>
      </c>
      <c r="Q112">
        <v>1.6650355180104572E-2</v>
      </c>
      <c r="R112">
        <v>0.4427174997329712</v>
      </c>
      <c r="S112">
        <v>370.38389791738427</v>
      </c>
      <c r="T112">
        <v>43.351566791534424</v>
      </c>
      <c r="U112">
        <v>0.37030255973339082</v>
      </c>
      <c r="V112">
        <v>579.75542545318604</v>
      </c>
      <c r="W112">
        <v>1</v>
      </c>
      <c r="X112">
        <v>0.36310845136642456</v>
      </c>
      <c r="Y112">
        <v>357.11060465339722</v>
      </c>
      <c r="Z112">
        <v>1</v>
      </c>
      <c r="AA112">
        <v>43.54741676810265</v>
      </c>
      <c r="AB112">
        <v>1.47734521484375</v>
      </c>
      <c r="AC112">
        <v>67.662723362445831</v>
      </c>
      <c r="AD112">
        <v>7.2349695058969354E-3</v>
      </c>
      <c r="AE112">
        <v>10.547003874911294</v>
      </c>
      <c r="AF112">
        <v>0.25432427644729616</v>
      </c>
      <c r="AG112">
        <v>6.8162078640804098E-4</v>
      </c>
      <c r="AH112">
        <v>3.3040777027606966E-2</v>
      </c>
      <c r="AI112">
        <v>23.70049387216568</v>
      </c>
      <c r="AJ112">
        <v>6.2678751378669828</v>
      </c>
      <c r="AK112">
        <v>30.941321237683297</v>
      </c>
      <c r="AL112">
        <v>2.1757162314531993</v>
      </c>
      <c r="AM112">
        <v>93.307039630413058</v>
      </c>
      <c r="AN112">
        <v>587.42428802176084</v>
      </c>
      <c r="AO112">
        <v>7.1835133671760559E-2</v>
      </c>
      <c r="AP112">
        <v>0.87678140091896073</v>
      </c>
    </row>
    <row r="113" spans="1:42">
      <c r="A113">
        <v>943.50825215483337</v>
      </c>
      <c r="B113">
        <v>679.53570670174588</v>
      </c>
      <c r="C113">
        <v>821.9411009181083</v>
      </c>
      <c r="D113">
        <v>121.56715123672507</v>
      </c>
      <c r="E113">
        <v>-263.97254545308749</v>
      </c>
      <c r="F113">
        <v>-121.56715123672507</v>
      </c>
      <c r="G113">
        <v>9.4844601824044198E-3</v>
      </c>
      <c r="H113">
        <v>1901.3233302846791</v>
      </c>
      <c r="I113">
        <v>5.4958393871784209E-2</v>
      </c>
      <c r="J113">
        <v>9.6998027801513675E-2</v>
      </c>
      <c r="K113">
        <v>1.7384075197875499</v>
      </c>
      <c r="L113">
        <v>14.21622633934021</v>
      </c>
      <c r="M113">
        <v>1.4981832678558107</v>
      </c>
      <c r="N113">
        <v>157.09976437492372</v>
      </c>
      <c r="O113">
        <v>0.64551421999931335</v>
      </c>
      <c r="P113">
        <v>1.4006326198577879E-2</v>
      </c>
      <c r="Q113">
        <v>9.0964608192443831E-3</v>
      </c>
      <c r="R113">
        <v>0.41690061569213865</v>
      </c>
      <c r="S113">
        <v>1109.0687872208046</v>
      </c>
      <c r="T113">
        <v>28.54476273059845</v>
      </c>
      <c r="U113">
        <v>0.36151785671710968</v>
      </c>
      <c r="V113">
        <v>632.8549861907959</v>
      </c>
      <c r="W113">
        <v>1</v>
      </c>
      <c r="X113">
        <v>0.40611940741539004</v>
      </c>
      <c r="Y113">
        <v>622.35982099649755</v>
      </c>
      <c r="Z113">
        <v>1</v>
      </c>
      <c r="AA113">
        <v>50.296070162706386</v>
      </c>
      <c r="AB113">
        <v>156.82178143310549</v>
      </c>
      <c r="AC113">
        <v>175.36797970533371</v>
      </c>
      <c r="AD113">
        <v>6.8401532295422679E-3</v>
      </c>
      <c r="AE113">
        <v>3.4779669437363494</v>
      </c>
      <c r="AF113">
        <v>3.3306587934494009E-2</v>
      </c>
      <c r="AG113">
        <v>1.1078608248047436E-3</v>
      </c>
      <c r="AH113">
        <v>2.00446259021759E-2</v>
      </c>
      <c r="AI113">
        <v>14.255640208721161</v>
      </c>
      <c r="AJ113">
        <v>3.7020807699952054</v>
      </c>
      <c r="AK113">
        <v>59.730238568186756</v>
      </c>
      <c r="AL113">
        <v>4.146760059596601</v>
      </c>
      <c r="AM113">
        <v>36.092751181125642</v>
      </c>
      <c r="AN113">
        <v>612.01724319594132</v>
      </c>
      <c r="AO113">
        <v>5.1415799021720887E-2</v>
      </c>
      <c r="AP113">
        <v>0.86472012329101577</v>
      </c>
    </row>
    <row r="114" spans="1:42">
      <c r="A114">
        <v>247.03810553907044</v>
      </c>
      <c r="B114">
        <v>-91.205054254363972</v>
      </c>
      <c r="C114">
        <v>197.43052453891863</v>
      </c>
      <c r="D114">
        <v>49.607581000151811</v>
      </c>
      <c r="E114">
        <v>-338.24315979343442</v>
      </c>
      <c r="F114">
        <v>-49.607581000151811</v>
      </c>
      <c r="G114">
        <v>1.0142034316061145E-2</v>
      </c>
      <c r="H114">
        <v>628.67301067978428</v>
      </c>
      <c r="I114">
        <v>5.9204700887203213E-2</v>
      </c>
      <c r="J114">
        <v>9.474591851234436E-2</v>
      </c>
      <c r="K114">
        <v>1.0456015328228474</v>
      </c>
      <c r="L114">
        <v>42.000482082366943</v>
      </c>
      <c r="M114">
        <v>4.2897360955357158</v>
      </c>
      <c r="N114">
        <v>38.32975957431794</v>
      </c>
      <c r="O114">
        <v>0.59614303708076477</v>
      </c>
      <c r="P114">
        <v>1.2314686457316079E-2</v>
      </c>
      <c r="Q114">
        <v>3.0040678607092957E-2</v>
      </c>
      <c r="R114">
        <v>0.48936982631683351</v>
      </c>
      <c r="S114">
        <v>679.40939441619423</v>
      </c>
      <c r="T114">
        <v>33.229464292526245</v>
      </c>
      <c r="U114">
        <v>0.44601464211940767</v>
      </c>
      <c r="V114">
        <v>624.10857677459717</v>
      </c>
      <c r="W114">
        <v>1</v>
      </c>
      <c r="X114">
        <v>0.32696572303771976</v>
      </c>
      <c r="Y114">
        <v>493.48838967333302</v>
      </c>
      <c r="Z114">
        <v>1</v>
      </c>
      <c r="AA114">
        <v>46.54899595583916</v>
      </c>
      <c r="AB114">
        <v>1.9490120849609376</v>
      </c>
      <c r="AC114">
        <v>190.0258794426918</v>
      </c>
      <c r="AD114">
        <v>7.6523332514314571E-3</v>
      </c>
      <c r="AE114">
        <v>3.7236409134705406</v>
      </c>
      <c r="AF114">
        <v>3.3820395469665518E-2</v>
      </c>
      <c r="AG114">
        <v>1.0836059474430228E-3</v>
      </c>
      <c r="AH114">
        <v>3.1158120989799496E-3</v>
      </c>
      <c r="AI114">
        <v>13.763141930103302</v>
      </c>
      <c r="AJ114">
        <v>8.4319539776560539</v>
      </c>
      <c r="AK114">
        <v>33.46730530321598</v>
      </c>
      <c r="AL114">
        <v>7.1324745460697354</v>
      </c>
      <c r="AM114">
        <v>86.320377671718589</v>
      </c>
      <c r="AN114">
        <v>790.19809336535877</v>
      </c>
      <c r="AO114">
        <v>9.6953646302223209E-2</v>
      </c>
      <c r="AP114">
        <v>0.86041432166099563</v>
      </c>
    </row>
    <row r="115" spans="1:42">
      <c r="A115">
        <v>984.86014877309185</v>
      </c>
      <c r="B115">
        <v>794.71589561273231</v>
      </c>
      <c r="C115">
        <v>1195.3564071483413</v>
      </c>
      <c r="D115">
        <v>-210.49625837524945</v>
      </c>
      <c r="E115">
        <v>-400.64051153560899</v>
      </c>
      <c r="F115">
        <v>210.49625837524945</v>
      </c>
      <c r="G115">
        <v>1.9555003653555236E-2</v>
      </c>
      <c r="H115">
        <v>3211.0491008498916</v>
      </c>
      <c r="I115">
        <v>1.8235444128513335E-2</v>
      </c>
      <c r="J115">
        <v>3.2839392185211182E-2</v>
      </c>
      <c r="K115">
        <v>2.001015675348043</v>
      </c>
      <c r="L115">
        <v>38.027869462966919</v>
      </c>
      <c r="M115">
        <v>7.3451817172603864</v>
      </c>
      <c r="N115">
        <v>185.15341155929568</v>
      </c>
      <c r="O115">
        <v>0.54191622138023376</v>
      </c>
      <c r="P115">
        <v>1.7405229621463347E-2</v>
      </c>
      <c r="Q115">
        <v>2.082738924026489E-2</v>
      </c>
      <c r="R115">
        <v>0.47178009986877445</v>
      </c>
      <c r="S115">
        <v>476.93851366112705</v>
      </c>
      <c r="T115">
        <v>42.149361968040466</v>
      </c>
      <c r="U115">
        <v>0.29353725492954258</v>
      </c>
      <c r="V115">
        <v>583.18691253662109</v>
      </c>
      <c r="W115">
        <v>1</v>
      </c>
      <c r="X115">
        <v>0.31278462052345279</v>
      </c>
      <c r="Y115">
        <v>409.98776408418712</v>
      </c>
      <c r="Z115">
        <v>1</v>
      </c>
      <c r="AA115">
        <v>20.705254956827169</v>
      </c>
      <c r="AB115">
        <v>98.238830139160157</v>
      </c>
      <c r="AC115">
        <v>91.80285781621933</v>
      </c>
      <c r="AD115">
        <v>8.4450680985409983E-3</v>
      </c>
      <c r="AE115">
        <v>1.6915402351510864</v>
      </c>
      <c r="AF115">
        <v>7.7161856889724725E-2</v>
      </c>
      <c r="AG115">
        <v>9.1817901246999084E-4</v>
      </c>
      <c r="AH115">
        <v>1.3215678238868711E-2</v>
      </c>
      <c r="AI115">
        <v>18.808272778987885</v>
      </c>
      <c r="AJ115">
        <v>6.7274417918019642</v>
      </c>
      <c r="AK115">
        <v>28.996401981711386</v>
      </c>
      <c r="AL115">
        <v>6.9682861422860869</v>
      </c>
      <c r="AM115">
        <v>74.988690769672388</v>
      </c>
      <c r="AN115">
        <v>457.21304225722668</v>
      </c>
      <c r="AO115">
        <v>9.4253347754478453E-2</v>
      </c>
      <c r="AP115">
        <v>0.84468197393417366</v>
      </c>
    </row>
    <row r="116" spans="1:42">
      <c r="A116">
        <v>636.33795300815223</v>
      </c>
      <c r="B116">
        <v>629.17540922175056</v>
      </c>
      <c r="C116">
        <v>946.34226671754834</v>
      </c>
      <c r="D116">
        <v>-310.00431370939611</v>
      </c>
      <c r="E116">
        <v>-317.16685749579779</v>
      </c>
      <c r="F116">
        <v>310.00431370939611</v>
      </c>
      <c r="G116">
        <v>4.276880870837315E-2</v>
      </c>
      <c r="H116">
        <v>2228.738222856688</v>
      </c>
      <c r="I116">
        <v>2.8878969848155973E-2</v>
      </c>
      <c r="J116">
        <v>7.5852926969528195E-2</v>
      </c>
      <c r="K116">
        <v>1.4920381927549839</v>
      </c>
      <c r="L116">
        <v>10.273470878601074</v>
      </c>
      <c r="M116">
        <v>457.35833210882532</v>
      </c>
      <c r="N116">
        <v>90.500908012962356</v>
      </c>
      <c r="O116">
        <v>0.59712591767311096</v>
      </c>
      <c r="P116">
        <v>5.9475825627644851E-3</v>
      </c>
      <c r="Q116">
        <v>2.3167998154958087E-2</v>
      </c>
      <c r="R116">
        <v>0.43633083820343016</v>
      </c>
      <c r="S116">
        <v>864.2181749936633</v>
      </c>
      <c r="T116">
        <v>31.69395923614502</v>
      </c>
      <c r="U116">
        <v>0.3923804491758347</v>
      </c>
      <c r="V116">
        <v>563.25924396514893</v>
      </c>
      <c r="W116">
        <v>1</v>
      </c>
      <c r="X116">
        <v>0.41172711610794066</v>
      </c>
      <c r="Y116">
        <v>503.53631188553652</v>
      </c>
      <c r="Z116">
        <v>1</v>
      </c>
      <c r="AA116">
        <v>12.284364918355944</v>
      </c>
      <c r="AB116">
        <v>133.76087231445314</v>
      </c>
      <c r="AC116">
        <v>163.79351168870926</v>
      </c>
      <c r="AD116">
        <v>1.3044166564941406E-2</v>
      </c>
      <c r="AE116">
        <v>10.909892175902343</v>
      </c>
      <c r="AF116">
        <v>0.13313115835189818</v>
      </c>
      <c r="AG116">
        <v>1.8564930043372718E-4</v>
      </c>
      <c r="AH116">
        <v>3.1894647753238678E-2</v>
      </c>
      <c r="AI116">
        <v>20.65556675195694</v>
      </c>
      <c r="AJ116">
        <v>12.914828321254735</v>
      </c>
      <c r="AK116">
        <v>42.133029626011847</v>
      </c>
      <c r="AL116">
        <v>6.9127761719379386</v>
      </c>
      <c r="AM116">
        <v>99.853627669811246</v>
      </c>
      <c r="AN116">
        <v>456.48090295078055</v>
      </c>
      <c r="AO116">
        <v>6.345343792438507E-2</v>
      </c>
      <c r="AP116">
        <v>0.84504699063301092</v>
      </c>
    </row>
    <row r="117" spans="1:42">
      <c r="A117">
        <v>1338.0357423151206</v>
      </c>
      <c r="B117">
        <v>1155.3563167540931</v>
      </c>
      <c r="C117">
        <v>1072.5995775841868</v>
      </c>
      <c r="D117">
        <v>182.67942556102753</v>
      </c>
      <c r="E117">
        <v>-182.67942556102753</v>
      </c>
      <c r="F117">
        <v>-265.4361647309338</v>
      </c>
      <c r="G117">
        <v>3.5821537419220319E-2</v>
      </c>
      <c r="H117">
        <v>1994.5249165605289</v>
      </c>
      <c r="I117">
        <v>5.8591370880603788E-2</v>
      </c>
      <c r="J117">
        <v>3.7216591835021975E-2</v>
      </c>
      <c r="K117">
        <v>1.9209700318515299</v>
      </c>
      <c r="L117">
        <v>58.472012281417847</v>
      </c>
      <c r="M117">
        <v>21.750988348244405</v>
      </c>
      <c r="N117">
        <v>168.72358027076723</v>
      </c>
      <c r="O117">
        <v>0.89831158518791199</v>
      </c>
      <c r="P117">
        <v>1.1828196154700384E-2</v>
      </c>
      <c r="Q117">
        <v>3.2861855665842689E-2</v>
      </c>
      <c r="R117">
        <v>0.45355884552001952</v>
      </c>
      <c r="S117">
        <v>358.27866925383711</v>
      </c>
      <c r="T117">
        <v>28.260388970375061</v>
      </c>
      <c r="U117">
        <v>0.43380833923816686</v>
      </c>
      <c r="V117">
        <v>643.04413795471191</v>
      </c>
      <c r="W117">
        <v>1</v>
      </c>
      <c r="X117">
        <v>0.37864649653434757</v>
      </c>
      <c r="Y117">
        <v>272.56988103813046</v>
      </c>
      <c r="Z117">
        <v>1</v>
      </c>
      <c r="AA117">
        <v>11.295139833345415</v>
      </c>
      <c r="AB117">
        <v>60.405369079589846</v>
      </c>
      <c r="AC117">
        <v>130.09433001279831</v>
      </c>
      <c r="AD117">
        <v>6.7499633528228502E-3</v>
      </c>
      <c r="AE117">
        <v>1.8931512862160322</v>
      </c>
      <c r="AF117">
        <v>0.14939286589622494</v>
      </c>
      <c r="AG117">
        <v>5.3060090714671679E-4</v>
      </c>
      <c r="AH117">
        <v>1.2029090118408201E-2</v>
      </c>
      <c r="AI117">
        <v>16.784462630748749</v>
      </c>
      <c r="AJ117">
        <v>5.3089428823260265</v>
      </c>
      <c r="AK117">
        <v>60.050632984042167</v>
      </c>
      <c r="AL117">
        <v>7.5795574023452854</v>
      </c>
      <c r="AM117">
        <v>27.096552813053133</v>
      </c>
      <c r="AN117">
        <v>445.4593148503173</v>
      </c>
      <c r="AO117">
        <v>3.261908710002899E-2</v>
      </c>
      <c r="AP117">
        <v>0.86043355083465589</v>
      </c>
    </row>
    <row r="118" spans="1:42">
      <c r="A118">
        <v>126.24790370680478</v>
      </c>
      <c r="B118">
        <v>-165.86988398850355</v>
      </c>
      <c r="C118">
        <v>80.732631510178294</v>
      </c>
      <c r="D118">
        <v>45.515272196626483</v>
      </c>
      <c r="E118">
        <v>-292.11778769530832</v>
      </c>
      <c r="F118">
        <v>-45.515272196626483</v>
      </c>
      <c r="G118">
        <v>8.2945879005187073E-2</v>
      </c>
      <c r="H118">
        <v>344.38857375752286</v>
      </c>
      <c r="I118">
        <v>5.4111271798610687E-2</v>
      </c>
      <c r="J118">
        <v>4.2388898134231565E-2</v>
      </c>
      <c r="K118">
        <v>1.6054928584396837</v>
      </c>
      <c r="L118">
        <v>45.616886615753174</v>
      </c>
      <c r="M118">
        <v>1.0759116063798955</v>
      </c>
      <c r="N118">
        <v>26.836790039253238</v>
      </c>
      <c r="O118">
        <v>0.70801976323127747</v>
      </c>
      <c r="P118">
        <v>5.4856317308213968E-3</v>
      </c>
      <c r="Q118">
        <v>4.0673427104949943E-2</v>
      </c>
      <c r="R118">
        <v>0.45997504711151121</v>
      </c>
      <c r="S118">
        <v>626.50377832090294</v>
      </c>
      <c r="T118">
        <v>35.072261095046997</v>
      </c>
      <c r="U118">
        <v>0.37994990766048431</v>
      </c>
      <c r="V118">
        <v>457.76650905609131</v>
      </c>
      <c r="W118">
        <v>1</v>
      </c>
      <c r="X118">
        <v>0.3369196081161499</v>
      </c>
      <c r="Y118">
        <v>601.74427712145484</v>
      </c>
      <c r="Z118">
        <v>1</v>
      </c>
      <c r="AA118">
        <v>28.324713606824883</v>
      </c>
      <c r="AB118">
        <v>153.30789465332032</v>
      </c>
      <c r="AC118">
        <v>115.65476804971695</v>
      </c>
      <c r="AD118">
        <v>1.1659167363093449E-2</v>
      </c>
      <c r="AE118">
        <v>50.64900166578871</v>
      </c>
      <c r="AF118">
        <v>0.18634408950805662</v>
      </c>
      <c r="AG118">
        <v>5.7153226619456165E-4</v>
      </c>
      <c r="AH118">
        <v>3.8246857964992526E-2</v>
      </c>
      <c r="AI118">
        <v>22.522604763507843</v>
      </c>
      <c r="AJ118">
        <v>10.399285507437972</v>
      </c>
      <c r="AK118">
        <v>10.294384709000587</v>
      </c>
      <c r="AL118">
        <v>5.0455797402997646</v>
      </c>
      <c r="AM118">
        <v>84.226113355159754</v>
      </c>
      <c r="AN118">
        <v>696.69149644254799</v>
      </c>
      <c r="AO118">
        <v>5.5452062249183656E-2</v>
      </c>
      <c r="AP118">
        <v>0.83979012560844435</v>
      </c>
    </row>
    <row r="119" spans="1:42">
      <c r="A119">
        <v>2528.3621935435071</v>
      </c>
      <c r="B119">
        <v>4790.236626618318</v>
      </c>
      <c r="C119">
        <v>1719.3287129589369</v>
      </c>
      <c r="D119">
        <v>-2261.8744330748109</v>
      </c>
      <c r="E119">
        <v>2261.8744330748109</v>
      </c>
      <c r="F119">
        <v>-3070.9079136593809</v>
      </c>
      <c r="G119">
        <v>5.5932679501286262E-2</v>
      </c>
      <c r="H119">
        <v>293.69586821230297</v>
      </c>
      <c r="I119">
        <v>3.3415395319461819E-2</v>
      </c>
      <c r="J119">
        <v>3.8037463665008549E-2</v>
      </c>
      <c r="K119">
        <v>1.0372124655187129</v>
      </c>
      <c r="L119">
        <v>40.826364755630493</v>
      </c>
      <c r="M119">
        <v>6110.6506711379134</v>
      </c>
      <c r="N119">
        <v>137.89100986480716</v>
      </c>
      <c r="O119">
        <v>0.75489196181297302</v>
      </c>
      <c r="P119">
        <v>2.2511472543080644E-2</v>
      </c>
      <c r="Q119">
        <v>3.8060157405005554E-2</v>
      </c>
      <c r="R119">
        <v>0.39429495811462401</v>
      </c>
      <c r="S119">
        <v>547.58691437151992</v>
      </c>
      <c r="T119">
        <v>37.611791491508484</v>
      </c>
      <c r="U119">
        <v>0.43798357546329503</v>
      </c>
      <c r="V119">
        <v>590.27090072631836</v>
      </c>
      <c r="W119">
        <v>1</v>
      </c>
      <c r="X119">
        <v>0.37046345829963684</v>
      </c>
      <c r="Y119">
        <v>284.89255576069769</v>
      </c>
      <c r="Z119">
        <v>1</v>
      </c>
      <c r="AA119">
        <v>8.5123431028079999</v>
      </c>
      <c r="AB119">
        <v>63.912117004394538</v>
      </c>
      <c r="AC119">
        <v>64.624415338039398</v>
      </c>
      <c r="AD119">
        <v>1.1057222806490383E-2</v>
      </c>
      <c r="AE119">
        <v>53.9030719947771</v>
      </c>
      <c r="AF119">
        <v>0.16655295968055722</v>
      </c>
      <c r="AG119">
        <v>1.0682520202962356E-3</v>
      </c>
      <c r="AH119">
        <v>3.7400871062278747E-2</v>
      </c>
      <c r="AI119">
        <v>21.058050096035004</v>
      </c>
      <c r="AJ119">
        <v>12.108127384649778</v>
      </c>
      <c r="AK119">
        <v>12.217117976546287</v>
      </c>
      <c r="AL119">
        <v>1.8051462892838002</v>
      </c>
      <c r="AM119">
        <v>66.182438385486606</v>
      </c>
      <c r="AN119">
        <v>152.38555344610774</v>
      </c>
      <c r="AO119">
        <v>8.3055375456809993E-2</v>
      </c>
      <c r="AP119">
        <v>0.85108068895339972</v>
      </c>
    </row>
    <row r="120" spans="1:42">
      <c r="A120">
        <v>794.57488883286135</v>
      </c>
      <c r="B120">
        <v>583.53849856414342</v>
      </c>
      <c r="C120">
        <v>706.91740076284884</v>
      </c>
      <c r="D120">
        <v>87.657488070012505</v>
      </c>
      <c r="E120">
        <v>-211.03639026871792</v>
      </c>
      <c r="F120">
        <v>-87.657488070012505</v>
      </c>
      <c r="G120">
        <v>8.5103662271382441E-2</v>
      </c>
      <c r="H120">
        <v>1688.918650969166</v>
      </c>
      <c r="I120">
        <v>4.9881159961223602E-2</v>
      </c>
      <c r="J120">
        <v>9.8289989233016961E-2</v>
      </c>
      <c r="K120">
        <v>1.5263306971132753</v>
      </c>
      <c r="L120">
        <v>39.514493942260742</v>
      </c>
      <c r="M120">
        <v>37.536389842822821</v>
      </c>
      <c r="N120">
        <v>160.47184735240938</v>
      </c>
      <c r="O120">
        <v>0.95070567727088928</v>
      </c>
      <c r="P120">
        <v>3.4196379979451494E-3</v>
      </c>
      <c r="Q120">
        <v>1.2778807904985213E-2</v>
      </c>
      <c r="R120">
        <v>0.41101290225982667</v>
      </c>
      <c r="S120">
        <v>649.75176360316652</v>
      </c>
      <c r="T120">
        <v>29.071462154388428</v>
      </c>
      <c r="U120">
        <v>0.28592333495616917</v>
      </c>
      <c r="V120">
        <v>603.54101657867432</v>
      </c>
      <c r="W120">
        <v>1</v>
      </c>
      <c r="X120">
        <v>0.43250962972640994</v>
      </c>
      <c r="Y120">
        <v>679.01365286436567</v>
      </c>
      <c r="Z120">
        <v>1</v>
      </c>
      <c r="AA120">
        <v>33.083105566167838</v>
      </c>
      <c r="AB120">
        <v>143.00654785156252</v>
      </c>
      <c r="AC120">
        <v>72.665007412433624</v>
      </c>
      <c r="AD120">
        <v>1.5103405357426047E-2</v>
      </c>
      <c r="AE120">
        <v>40.184262366760436</v>
      </c>
      <c r="AF120">
        <v>0.28032991647720329</v>
      </c>
      <c r="AG120">
        <v>5.6261924976881402E-4</v>
      </c>
      <c r="AH120">
        <v>2.1825122177600857E-2</v>
      </c>
      <c r="AI120">
        <v>21.361631453037262</v>
      </c>
      <c r="AJ120">
        <v>10.333412065173579</v>
      </c>
      <c r="AK120">
        <v>53.739595039486886</v>
      </c>
      <c r="AL120">
        <v>5.676406664142192</v>
      </c>
      <c r="AM120">
        <v>103.36243189573288</v>
      </c>
      <c r="AN120">
        <v>506.4243698042028</v>
      </c>
      <c r="AO120">
        <v>4.3190119862556456E-2</v>
      </c>
      <c r="AP120">
        <v>0.89858061623573315</v>
      </c>
    </row>
    <row r="121" spans="1:42">
      <c r="A121">
        <v>595.65911997514593</v>
      </c>
      <c r="B121">
        <v>490.19735699820995</v>
      </c>
      <c r="C121">
        <v>585.69078901682394</v>
      </c>
      <c r="D121">
        <v>9.9683309583219852</v>
      </c>
      <c r="E121">
        <v>-105.46176297693597</v>
      </c>
      <c r="F121">
        <v>-9.9683309583219852</v>
      </c>
      <c r="G121">
        <v>5.340223949149743E-2</v>
      </c>
      <c r="H121">
        <v>1314.4771655593386</v>
      </c>
      <c r="I121">
        <v>1.8812558948993682E-2</v>
      </c>
      <c r="J121">
        <v>7.6180477142333983E-3</v>
      </c>
      <c r="K121">
        <v>2.0732240127265449</v>
      </c>
      <c r="L121">
        <v>74.304183721542358</v>
      </c>
      <c r="M121">
        <v>15.426719350464301</v>
      </c>
      <c r="N121">
        <v>110.48936313438416</v>
      </c>
      <c r="O121">
        <v>0.74999353289604187</v>
      </c>
      <c r="P121">
        <v>1.3709100670284692E-2</v>
      </c>
      <c r="Q121">
        <v>1.8286932044559053E-2</v>
      </c>
      <c r="R121">
        <v>0.41006998062133787</v>
      </c>
      <c r="S121">
        <v>752.8557099727177</v>
      </c>
      <c r="T121">
        <v>28.481462597846985</v>
      </c>
      <c r="U121">
        <v>0.31781894505023961</v>
      </c>
      <c r="V121">
        <v>545.87550163269043</v>
      </c>
      <c r="W121">
        <v>1</v>
      </c>
      <c r="X121">
        <v>0.30019900679588318</v>
      </c>
      <c r="Y121">
        <v>384.69772165282166</v>
      </c>
      <c r="Z121">
        <v>1</v>
      </c>
      <c r="AA121">
        <v>1.6159254195117954</v>
      </c>
      <c r="AB121">
        <v>100.02329266357422</v>
      </c>
      <c r="AC121">
        <v>107.44603127241135</v>
      </c>
      <c r="AD121">
        <v>1.0116345658261552E-2</v>
      </c>
      <c r="AE121">
        <v>4.4949425652089596</v>
      </c>
      <c r="AF121">
        <v>0.20149431109428403</v>
      </c>
      <c r="AG121">
        <v>3.4290349732012983E-4</v>
      </c>
      <c r="AH121">
        <v>6.1824798107147213E-3</v>
      </c>
      <c r="AI121">
        <v>24.800727069377899</v>
      </c>
      <c r="AJ121">
        <v>12.806387445655561</v>
      </c>
      <c r="AK121">
        <v>52.944799219965937</v>
      </c>
      <c r="AL121">
        <v>1.210845061846237</v>
      </c>
      <c r="AM121">
        <v>26.234909498691561</v>
      </c>
      <c r="AN121">
        <v>271.6124070105908</v>
      </c>
      <c r="AO121">
        <v>0.10996199309825898</v>
      </c>
      <c r="AP121">
        <v>0.81991477012634284</v>
      </c>
    </row>
    <row r="122" spans="1:42">
      <c r="A122">
        <v>1560.2999763153546</v>
      </c>
      <c r="B122">
        <v>2587.1495244665816</v>
      </c>
      <c r="C122">
        <v>1785.3117135909195</v>
      </c>
      <c r="D122">
        <v>-1026.8495481512271</v>
      </c>
      <c r="E122">
        <v>801.83781087566217</v>
      </c>
      <c r="F122">
        <v>-801.83781087566217</v>
      </c>
      <c r="G122">
        <v>7.2507374233281949E-2</v>
      </c>
      <c r="H122">
        <v>1166.9564113379661</v>
      </c>
      <c r="I122">
        <v>3.7735570371150967E-2</v>
      </c>
      <c r="J122">
        <v>1.8416185617446901E-2</v>
      </c>
      <c r="K122">
        <v>1.7588318174183368</v>
      </c>
      <c r="L122">
        <v>27.619979381561279</v>
      </c>
      <c r="M122">
        <v>2736.9714939924643</v>
      </c>
      <c r="N122">
        <v>156.17663258914951</v>
      </c>
      <c r="O122">
        <v>0.54286554455757141</v>
      </c>
      <c r="P122">
        <v>1.1678339428371851E-2</v>
      </c>
      <c r="Q122">
        <v>3.5745045502980542E-2</v>
      </c>
      <c r="R122">
        <v>0.43136579036712647</v>
      </c>
      <c r="S122">
        <v>516.39607420288485</v>
      </c>
      <c r="T122">
        <v>45.419162511825562</v>
      </c>
      <c r="U122">
        <v>0.4086826890707016</v>
      </c>
      <c r="V122">
        <v>609.96997356414795</v>
      </c>
      <c r="W122">
        <v>1</v>
      </c>
      <c r="X122">
        <v>0.36655931472778325</v>
      </c>
      <c r="Y122">
        <v>492.47405939166572</v>
      </c>
      <c r="Z122">
        <v>1</v>
      </c>
      <c r="AA122">
        <v>21.862885435056693</v>
      </c>
      <c r="AB122">
        <v>118.9028006591797</v>
      </c>
      <c r="AC122">
        <v>85.292674601078033</v>
      </c>
      <c r="AD122">
        <v>2.1437408577682626E-3</v>
      </c>
      <c r="AE122">
        <v>1.5042354908547204</v>
      </c>
      <c r="AF122">
        <v>0.29989881992340084</v>
      </c>
      <c r="AG122">
        <v>9.9284325747381655E-4</v>
      </c>
      <c r="AH122">
        <v>1.1588662803173064E-2</v>
      </c>
      <c r="AI122">
        <v>7.4756863713264465</v>
      </c>
      <c r="AJ122">
        <v>12.323579669173713</v>
      </c>
      <c r="AK122">
        <v>23.913437839150429</v>
      </c>
      <c r="AL122">
        <v>5.7472913956757488</v>
      </c>
      <c r="AM122">
        <v>53.764328896999359</v>
      </c>
      <c r="AN122">
        <v>121.148701964973</v>
      </c>
      <c r="AO122">
        <v>7.4375008225440978E-2</v>
      </c>
      <c r="AP122">
        <v>0.84177527403831487</v>
      </c>
    </row>
    <row r="123" spans="1:42">
      <c r="A123">
        <v>684.44070305806554</v>
      </c>
      <c r="B123">
        <v>782.79284239714241</v>
      </c>
      <c r="C123">
        <v>519.96057444126041</v>
      </c>
      <c r="D123">
        <v>-98.352139339076871</v>
      </c>
      <c r="E123">
        <v>98.352139339076871</v>
      </c>
      <c r="F123">
        <v>-262.832267955882</v>
      </c>
      <c r="G123">
        <v>5.5374675221073977E-2</v>
      </c>
      <c r="H123">
        <v>597.69046426145439</v>
      </c>
      <c r="I123">
        <v>4.3119348585605621E-2</v>
      </c>
      <c r="J123">
        <v>4.3838837146759034E-2</v>
      </c>
      <c r="K123">
        <v>1.3051826825082302</v>
      </c>
      <c r="L123">
        <v>14.398022890090942</v>
      </c>
      <c r="M123">
        <v>347.48426989632526</v>
      </c>
      <c r="N123">
        <v>95.029901309967045</v>
      </c>
      <c r="O123">
        <v>0.59665951132774353</v>
      </c>
      <c r="P123">
        <v>9.7831953366597484E-3</v>
      </c>
      <c r="Q123">
        <v>1.8758379671308726E-2</v>
      </c>
      <c r="R123">
        <v>0.49286389350891113</v>
      </c>
      <c r="S123">
        <v>770.26242903999719</v>
      </c>
      <c r="T123">
        <v>26.456865668296814</v>
      </c>
      <c r="U123">
        <v>0.41195519506931305</v>
      </c>
      <c r="V123">
        <v>477.15530395507813</v>
      </c>
      <c r="W123">
        <v>1</v>
      </c>
      <c r="X123">
        <v>0.36392797112464909</v>
      </c>
      <c r="Y123">
        <v>405.40989456956504</v>
      </c>
      <c r="Z123">
        <v>1</v>
      </c>
      <c r="AA123">
        <v>18.202977281503681</v>
      </c>
      <c r="AB123">
        <v>111.46861480712892</v>
      </c>
      <c r="AC123">
        <v>90.704868733882904</v>
      </c>
      <c r="AD123">
        <v>1.3363262730785926E-2</v>
      </c>
      <c r="AE123">
        <v>1.0604801956398549</v>
      </c>
      <c r="AF123">
        <v>0.19977417111396786</v>
      </c>
      <c r="AG123">
        <v>4.8484550962688515E-4</v>
      </c>
      <c r="AH123">
        <v>4.6571761822700501E-2</v>
      </c>
      <c r="AI123">
        <v>6.5601620078086853</v>
      </c>
      <c r="AJ123">
        <v>5.5362536448601265</v>
      </c>
      <c r="AK123">
        <v>19.115343584418298</v>
      </c>
      <c r="AL123">
        <v>4.7547139510978935</v>
      </c>
      <c r="AM123">
        <v>61.811864101886755</v>
      </c>
      <c r="AN123">
        <v>119.04137708328845</v>
      </c>
      <c r="AO123">
        <v>9.9689892172813419E-2</v>
      </c>
      <c r="AP123">
        <v>0.92475647306442277</v>
      </c>
    </row>
    <row r="124" spans="1:42">
      <c r="A124">
        <v>1095.9452901391446</v>
      </c>
      <c r="B124">
        <v>1057.6680110110867</v>
      </c>
      <c r="C124">
        <v>764.65756180198252</v>
      </c>
      <c r="D124">
        <v>38.277279128057899</v>
      </c>
      <c r="E124">
        <v>-38.277279128057899</v>
      </c>
      <c r="F124">
        <v>-331.28772833716209</v>
      </c>
      <c r="G124">
        <v>4.1455061752575335E-3</v>
      </c>
      <c r="H124">
        <v>1164.5098178006947</v>
      </c>
      <c r="I124">
        <v>4.2429446876049041E-2</v>
      </c>
      <c r="J124">
        <v>8.4957550764083858E-2</v>
      </c>
      <c r="K124">
        <v>1.230311581903696</v>
      </c>
      <c r="L124">
        <v>50.850701332092285</v>
      </c>
      <c r="M124">
        <v>7.4037723069596604</v>
      </c>
      <c r="N124">
        <v>179.75508432369236</v>
      </c>
      <c r="O124">
        <v>0.68704453110694885</v>
      </c>
      <c r="P124">
        <v>2.0774241447448726E-2</v>
      </c>
      <c r="Q124">
        <v>4.5526629024081749E-3</v>
      </c>
      <c r="R124">
        <v>0.40104103565216065</v>
      </c>
      <c r="S124">
        <v>1140.0428968927661</v>
      </c>
      <c r="T124">
        <v>49.754095077514648</v>
      </c>
      <c r="U124">
        <v>0.35482281863689424</v>
      </c>
      <c r="V124">
        <v>528.04214954376221</v>
      </c>
      <c r="W124">
        <v>1</v>
      </c>
      <c r="X124">
        <v>0.29538275003433229</v>
      </c>
      <c r="Y124">
        <v>378.93268820623439</v>
      </c>
      <c r="Z124">
        <v>1</v>
      </c>
      <c r="AA124">
        <v>12.911006445913317</v>
      </c>
      <c r="AB124">
        <v>33.416121826171874</v>
      </c>
      <c r="AC124">
        <v>44.216175377368927</v>
      </c>
      <c r="AD124">
        <v>2.6821837465987246E-3</v>
      </c>
      <c r="AE124">
        <v>2.6905653503409472</v>
      </c>
      <c r="AF124">
        <v>1.5456683635711663E-2</v>
      </c>
      <c r="AG124">
        <v>1.3830831036798592E-3</v>
      </c>
      <c r="AH124">
        <v>2.9301682722568508E-2</v>
      </c>
      <c r="AI124">
        <v>5.1765981316566467</v>
      </c>
      <c r="AJ124">
        <v>14.639233099055243</v>
      </c>
      <c r="AK124">
        <v>38.688961814045904</v>
      </c>
      <c r="AL124">
        <v>3.7187846148949264</v>
      </c>
      <c r="AM124">
        <v>25.832573401927949</v>
      </c>
      <c r="AN124">
        <v>99.179917564870792</v>
      </c>
      <c r="AO124">
        <v>9.5024671673774722E-2</v>
      </c>
      <c r="AP124">
        <v>0.83324458241462718</v>
      </c>
    </row>
    <row r="125" spans="1:42">
      <c r="A125">
        <v>1312.6349934430568</v>
      </c>
      <c r="B125">
        <v>1772.0692114337999</v>
      </c>
      <c r="C125">
        <v>1318.9834695757256</v>
      </c>
      <c r="D125">
        <v>-459.43421799074304</v>
      </c>
      <c r="E125">
        <v>453.08574185807424</v>
      </c>
      <c r="F125">
        <v>-453.08574185807424</v>
      </c>
      <c r="G125">
        <v>2.8314925212044359E-2</v>
      </c>
      <c r="H125">
        <v>1170.9611416991545</v>
      </c>
      <c r="I125">
        <v>5.6669321358203885E-2</v>
      </c>
      <c r="J125">
        <v>5.3801028251647946E-2</v>
      </c>
      <c r="K125">
        <v>1.2774462690532207</v>
      </c>
      <c r="L125">
        <v>52.723482847213745</v>
      </c>
      <c r="M125">
        <v>1814.8305787519521</v>
      </c>
      <c r="N125">
        <v>140.42095905952456</v>
      </c>
      <c r="O125">
        <v>0.684202641248703</v>
      </c>
      <c r="P125">
        <v>1.0183110925886365E-2</v>
      </c>
      <c r="Q125">
        <v>4.5722818427615691E-2</v>
      </c>
      <c r="R125">
        <v>0.45243011474609374</v>
      </c>
      <c r="S125">
        <v>873.86268209563968</v>
      </c>
      <c r="T125">
        <v>40.450659394264221</v>
      </c>
      <c r="U125">
        <v>0.37919908821582793</v>
      </c>
      <c r="V125">
        <v>550.82173347473145</v>
      </c>
      <c r="W125">
        <v>1</v>
      </c>
      <c r="X125">
        <v>0.41324275851249692</v>
      </c>
      <c r="Y125">
        <v>632.49573306476123</v>
      </c>
      <c r="Z125">
        <v>1</v>
      </c>
      <c r="AA125">
        <v>20.789686530580525</v>
      </c>
      <c r="AB125">
        <v>17.139302185058597</v>
      </c>
      <c r="AC125">
        <v>92.811267077922821</v>
      </c>
      <c r="AD125">
        <v>1.3527174077482305E-2</v>
      </c>
      <c r="AE125">
        <v>1.4622183858947109</v>
      </c>
      <c r="AF125">
        <v>0.10856111884117126</v>
      </c>
      <c r="AG125">
        <v>8.6869091632921192E-4</v>
      </c>
      <c r="AH125">
        <v>4.9798886775970455E-2</v>
      </c>
      <c r="AI125">
        <v>16.588124930858612</v>
      </c>
      <c r="AJ125">
        <v>11.447949731553278</v>
      </c>
      <c r="AK125">
        <v>49.848611299395557</v>
      </c>
      <c r="AL125">
        <v>5.1506544975208035</v>
      </c>
      <c r="AM125">
        <v>90.13741108179093</v>
      </c>
      <c r="AN125">
        <v>523.2355883654875</v>
      </c>
      <c r="AO125">
        <v>0.10813494670391083</v>
      </c>
      <c r="AP125">
        <v>0.88979952335357682</v>
      </c>
    </row>
    <row r="126" spans="1:42">
      <c r="A126">
        <v>179.97926947058696</v>
      </c>
      <c r="B126">
        <v>-88.682898868446614</v>
      </c>
      <c r="C126">
        <v>237.74645735579185</v>
      </c>
      <c r="D126">
        <v>-57.767187885204891</v>
      </c>
      <c r="E126">
        <v>-326.42935622423846</v>
      </c>
      <c r="F126">
        <v>57.767187885204891</v>
      </c>
      <c r="G126">
        <v>5.8602946597755723E-2</v>
      </c>
      <c r="H126">
        <v>818.1792697420517</v>
      </c>
      <c r="I126">
        <v>4.4816366136074065E-2</v>
      </c>
      <c r="J126">
        <v>4.2340476274490356E-2</v>
      </c>
      <c r="K126">
        <v>1.4449659195244311</v>
      </c>
      <c r="L126">
        <v>33.98144006729126</v>
      </c>
      <c r="M126">
        <v>9.9154876939223726</v>
      </c>
      <c r="N126">
        <v>35.265402067756654</v>
      </c>
      <c r="O126">
        <v>0.98471358418464661</v>
      </c>
      <c r="P126">
        <v>1.1949450174967445E-2</v>
      </c>
      <c r="Q126">
        <v>1.1137912273406981E-2</v>
      </c>
      <c r="R126">
        <v>0.49500689983367918</v>
      </c>
      <c r="S126">
        <v>532.59488470261044</v>
      </c>
      <c r="T126">
        <v>35.766750574111938</v>
      </c>
      <c r="U126">
        <v>0.34868271291255953</v>
      </c>
      <c r="V126">
        <v>628.47287654876709</v>
      </c>
      <c r="W126">
        <v>1</v>
      </c>
      <c r="X126">
        <v>0.35620222568511967</v>
      </c>
      <c r="Y126">
        <v>397.42603860057511</v>
      </c>
      <c r="Z126">
        <v>1</v>
      </c>
      <c r="AA126">
        <v>26.102677924909599</v>
      </c>
      <c r="AB126">
        <v>173.21948010253908</v>
      </c>
      <c r="AC126">
        <v>65.870751440525055</v>
      </c>
      <c r="AD126">
        <v>7.3712780944302555E-3</v>
      </c>
      <c r="AE126">
        <v>3.8711092767238422</v>
      </c>
      <c r="AF126">
        <v>0.24316134452819824</v>
      </c>
      <c r="AG126">
        <v>5.6095704770075811E-4</v>
      </c>
      <c r="AH126">
        <v>8.1068027853965739E-3</v>
      </c>
      <c r="AI126">
        <v>24.738109409809113</v>
      </c>
      <c r="AJ126">
        <v>10.347077530630493</v>
      </c>
      <c r="AK126">
        <v>24.196705904603004</v>
      </c>
      <c r="AL126">
        <v>3.5864160008544452</v>
      </c>
      <c r="AM126">
        <v>67.138832890987402</v>
      </c>
      <c r="AN126">
        <v>590.37852813116342</v>
      </c>
      <c r="AO126">
        <v>0.10181135141849518</v>
      </c>
      <c r="AP126">
        <v>0.92496644663810745</v>
      </c>
    </row>
    <row r="127" spans="1:42">
      <c r="A127">
        <v>415.37786348565692</v>
      </c>
      <c r="B127">
        <v>323.58919704171467</v>
      </c>
      <c r="C127">
        <v>341.09041860916636</v>
      </c>
      <c r="D127">
        <v>74.287444876490554</v>
      </c>
      <c r="E127">
        <v>-91.788666443942247</v>
      </c>
      <c r="F127">
        <v>-74.287444876490554</v>
      </c>
      <c r="G127">
        <v>3.0081704212744202E-2</v>
      </c>
      <c r="H127">
        <v>736.84733282324078</v>
      </c>
      <c r="I127">
        <v>4.7808729708194733E-2</v>
      </c>
      <c r="J127">
        <v>9.9982770442962651E-2</v>
      </c>
      <c r="K127">
        <v>1.7511601642072199</v>
      </c>
      <c r="L127">
        <v>44.362961053848267</v>
      </c>
      <c r="M127">
        <v>2.7752921093468057</v>
      </c>
      <c r="N127">
        <v>58.123819488525399</v>
      </c>
      <c r="O127">
        <v>0.80476769804954529</v>
      </c>
      <c r="P127">
        <v>4.5357191827562109E-3</v>
      </c>
      <c r="Q127">
        <v>2.3030128955841059E-2</v>
      </c>
      <c r="R127">
        <v>0.48817049980163574</v>
      </c>
      <c r="S127">
        <v>700.26114417397696</v>
      </c>
      <c r="T127">
        <v>34.966322779655457</v>
      </c>
      <c r="U127">
        <v>0.44430465281009679</v>
      </c>
      <c r="V127">
        <v>536.12527847290039</v>
      </c>
      <c r="W127">
        <v>1</v>
      </c>
      <c r="X127">
        <v>0.31915960431098939</v>
      </c>
      <c r="Y127">
        <v>370.019994937175</v>
      </c>
      <c r="Z127">
        <v>1</v>
      </c>
      <c r="AA127">
        <v>18.124845852289205</v>
      </c>
      <c r="AB127">
        <v>131.9200735473633</v>
      </c>
      <c r="AC127">
        <v>58.362089097499847</v>
      </c>
      <c r="AD127">
        <v>7.3570447090344554E-3</v>
      </c>
      <c r="AE127">
        <v>41.941579529431017</v>
      </c>
      <c r="AF127">
        <v>8.8041311502456657E-2</v>
      </c>
      <c r="AG127">
        <v>9.5587711619043916E-4</v>
      </c>
      <c r="AH127">
        <v>1.5487286067008971E-2</v>
      </c>
      <c r="AI127">
        <v>19.418612420558929</v>
      </c>
      <c r="AJ127">
        <v>6.9288097987621757</v>
      </c>
      <c r="AK127">
        <v>41.995624703764918</v>
      </c>
      <c r="AL127">
        <v>1.325483870153243</v>
      </c>
      <c r="AM127">
        <v>52.748745262622833</v>
      </c>
      <c r="AN127">
        <v>215.34581421043546</v>
      </c>
      <c r="AO127">
        <v>7.1831702589988708E-2</v>
      </c>
      <c r="AP127">
        <v>0.86295444345474248</v>
      </c>
    </row>
    <row r="128" spans="1:42">
      <c r="A128">
        <v>139.30338183851981</v>
      </c>
      <c r="B128">
        <v>-201.31423849035548</v>
      </c>
      <c r="C128">
        <v>328.97954346097356</v>
      </c>
      <c r="D128">
        <v>-189.67616162245375</v>
      </c>
      <c r="E128">
        <v>-530.29378195132904</v>
      </c>
      <c r="F128">
        <v>189.67616162245375</v>
      </c>
      <c r="G128">
        <v>3.0460913112361616E-2</v>
      </c>
      <c r="H128">
        <v>1196.412400554588</v>
      </c>
      <c r="I128">
        <v>3.5989162623882291E-2</v>
      </c>
      <c r="J128">
        <v>9.2633931875228878E-2</v>
      </c>
      <c r="K128">
        <v>1.6407416381418702</v>
      </c>
      <c r="L128">
        <v>31.738147735595703</v>
      </c>
      <c r="M128">
        <v>4.9569977717394469</v>
      </c>
      <c r="N128">
        <v>33.648521270561218</v>
      </c>
      <c r="O128">
        <v>0.97533193230628967</v>
      </c>
      <c r="P128">
        <v>2.2321505758497447E-2</v>
      </c>
      <c r="Q128">
        <v>6.2888606389363598E-4</v>
      </c>
      <c r="R128">
        <v>0.45006758213043213</v>
      </c>
      <c r="S128">
        <v>966.54572588009751</v>
      </c>
      <c r="T128">
        <v>25.590002536773682</v>
      </c>
      <c r="U128">
        <v>0.37437675178051</v>
      </c>
      <c r="V128">
        <v>629.8290491104126</v>
      </c>
      <c r="W128">
        <v>1</v>
      </c>
      <c r="X128">
        <v>0.37230448484420775</v>
      </c>
      <c r="Y128">
        <v>414.31020334129016</v>
      </c>
      <c r="Z128">
        <v>1</v>
      </c>
      <c r="AA128">
        <v>23.732052791967398</v>
      </c>
      <c r="AB128">
        <v>20.47934423828125</v>
      </c>
      <c r="AC128">
        <v>46.745355427265167</v>
      </c>
      <c r="AD128">
        <v>3.7252132709209734E-3</v>
      </c>
      <c r="AE128">
        <v>1.7965565982809468</v>
      </c>
      <c r="AF128">
        <v>0.12757884263992308</v>
      </c>
      <c r="AG128">
        <v>3.5821242076171936E-4</v>
      </c>
      <c r="AH128">
        <v>2.557349931001663E-2</v>
      </c>
      <c r="AI128">
        <v>20.599001944065094</v>
      </c>
      <c r="AJ128">
        <v>4.062933606980704</v>
      </c>
      <c r="AK128">
        <v>25.83141803562641</v>
      </c>
      <c r="AL128">
        <v>6.1451470115153164</v>
      </c>
      <c r="AM128">
        <v>56.447548282146457</v>
      </c>
      <c r="AN128">
        <v>790.57625168621598</v>
      </c>
      <c r="AO128">
        <v>7.9905335545539857E-2</v>
      </c>
      <c r="AP128">
        <v>0.86711994385719304</v>
      </c>
    </row>
    <row r="129" spans="1:42">
      <c r="A129">
        <v>647.00736504595397</v>
      </c>
      <c r="B129">
        <v>397.22798548001185</v>
      </c>
      <c r="C129">
        <v>238.26569590244642</v>
      </c>
      <c r="D129">
        <v>249.77937956594212</v>
      </c>
      <c r="E129">
        <v>-249.77937956594212</v>
      </c>
      <c r="F129">
        <v>-408.74166914350758</v>
      </c>
      <c r="G129">
        <v>4.2526760374976491E-2</v>
      </c>
      <c r="H129">
        <v>47.521491985625715</v>
      </c>
      <c r="I129">
        <v>3.5162146389484408E-2</v>
      </c>
      <c r="J129">
        <v>3.0895416259765628E-2</v>
      </c>
      <c r="K129">
        <v>1.3911901699721811</v>
      </c>
      <c r="L129">
        <v>42.709401845932007</v>
      </c>
      <c r="M129">
        <v>14.824421773206087</v>
      </c>
      <c r="N129">
        <v>126.99938913993837</v>
      </c>
      <c r="O129">
        <v>0.50489398837089539</v>
      </c>
      <c r="P129">
        <v>1.7180131435394284E-2</v>
      </c>
      <c r="Q129">
        <v>4.3145643287234831E-2</v>
      </c>
      <c r="R129">
        <v>0.47101034164428712</v>
      </c>
      <c r="S129">
        <v>928.32416480281313</v>
      </c>
      <c r="T129">
        <v>33.61378014087677</v>
      </c>
      <c r="U129">
        <v>0.30625443279743197</v>
      </c>
      <c r="V129">
        <v>457.98048973083496</v>
      </c>
      <c r="W129">
        <v>1</v>
      </c>
      <c r="X129">
        <v>0.37852482199668885</v>
      </c>
      <c r="Y129">
        <v>382.08219571580878</v>
      </c>
      <c r="Z129">
        <v>1</v>
      </c>
      <c r="AA129">
        <v>37.558840275926592</v>
      </c>
      <c r="AB129">
        <v>49.881147644042976</v>
      </c>
      <c r="AC129">
        <v>161.81259602308273</v>
      </c>
      <c r="AD129">
        <v>6.0916900634765628E-3</v>
      </c>
      <c r="AE129">
        <v>3.9117393969847312</v>
      </c>
      <c r="AF129">
        <v>0.14532473444938657</v>
      </c>
      <c r="AG129">
        <v>7.4348212951078627E-4</v>
      </c>
      <c r="AH129">
        <v>5.2589590311050413E-2</v>
      </c>
      <c r="AI129">
        <v>17.695972621440887</v>
      </c>
      <c r="AJ129">
        <v>8.3934370276077832</v>
      </c>
      <c r="AK129">
        <v>0.38903699576854706</v>
      </c>
      <c r="AL129">
        <v>4.6658502156099173</v>
      </c>
      <c r="AM129">
        <v>110.69302240610122</v>
      </c>
      <c r="AN129">
        <v>576.76403152530156</v>
      </c>
      <c r="AO129">
        <v>0.10654712760448456</v>
      </c>
      <c r="AP129">
        <v>0.88669230270385757</v>
      </c>
    </row>
    <row r="130" spans="1:42">
      <c r="A130">
        <v>172.55239204191619</v>
      </c>
      <c r="B130">
        <v>-178.49502844479099</v>
      </c>
      <c r="C130">
        <v>345.61765366111985</v>
      </c>
      <c r="D130">
        <v>-173.06526161920365</v>
      </c>
      <c r="E130">
        <v>-524.11268210591084</v>
      </c>
      <c r="F130">
        <v>173.06526161920365</v>
      </c>
      <c r="G130">
        <v>3.0232331659666486E-2</v>
      </c>
      <c r="H130">
        <v>1110.6662333457346</v>
      </c>
      <c r="I130">
        <v>3.7670553624629968E-2</v>
      </c>
      <c r="J130">
        <v>9.4557154178619394E-3</v>
      </c>
      <c r="K130">
        <v>1.201831737023592</v>
      </c>
      <c r="L130">
        <v>72.391698360443115</v>
      </c>
      <c r="M130">
        <v>23.212230705385064</v>
      </c>
      <c r="N130">
        <v>36.35938831882477</v>
      </c>
      <c r="O130">
        <v>0.80040958523750305</v>
      </c>
      <c r="P130">
        <v>3.9181045956081812E-3</v>
      </c>
      <c r="Q130">
        <v>4.6927392217848028E-3</v>
      </c>
      <c r="R130">
        <v>0.42173821926116944</v>
      </c>
      <c r="S130">
        <v>872.04651334040159</v>
      </c>
      <c r="T130">
        <v>26.439732313156128</v>
      </c>
      <c r="U130">
        <v>0.38032595574855804</v>
      </c>
      <c r="V130">
        <v>576.65412425994873</v>
      </c>
      <c r="W130">
        <v>1</v>
      </c>
      <c r="X130">
        <v>0.28069697380065922</v>
      </c>
      <c r="Y130">
        <v>293.0776598113693</v>
      </c>
      <c r="Z130">
        <v>1</v>
      </c>
      <c r="AA130">
        <v>15.510075060758593</v>
      </c>
      <c r="AB130">
        <v>143.47168298339844</v>
      </c>
      <c r="AC130">
        <v>136.42952591180801</v>
      </c>
      <c r="AD130">
        <v>1.9745247995751536E-3</v>
      </c>
      <c r="AE130">
        <v>11.641595407347252</v>
      </c>
      <c r="AF130">
        <v>0.11683967113494872</v>
      </c>
      <c r="AG130">
        <v>7.532728273531001E-5</v>
      </c>
      <c r="AH130">
        <v>1.2621541583538053E-2</v>
      </c>
      <c r="AI130">
        <v>5.8162215352058411</v>
      </c>
      <c r="AJ130">
        <v>16.332991841659855</v>
      </c>
      <c r="AK130">
        <v>32.636273866295817</v>
      </c>
      <c r="AL130">
        <v>5.6413123107247722</v>
      </c>
      <c r="AM130">
        <v>42.887808930873874</v>
      </c>
      <c r="AN130">
        <v>810.45675196317779</v>
      </c>
      <c r="AO130">
        <v>3.8318709015846254E-2</v>
      </c>
      <c r="AP130">
        <v>0.89167907309532179</v>
      </c>
    </row>
    <row r="131" spans="1:42">
      <c r="A131">
        <v>1220.7373762165776</v>
      </c>
      <c r="B131">
        <v>4235.9730273965715</v>
      </c>
      <c r="C131">
        <v>3311.9835061863719</v>
      </c>
      <c r="D131">
        <v>-3015.235651179994</v>
      </c>
      <c r="E131">
        <v>923.98952121019965</v>
      </c>
      <c r="F131">
        <v>-923.98952121019965</v>
      </c>
      <c r="G131">
        <v>5.2195948682879335E-2</v>
      </c>
      <c r="H131">
        <v>2184.1298681394883</v>
      </c>
      <c r="I131">
        <v>2.6148089468479158E-2</v>
      </c>
      <c r="J131">
        <v>9.2239771366119383E-2</v>
      </c>
      <c r="K131">
        <v>2.0650803110063074</v>
      </c>
      <c r="L131">
        <v>11.810046434402466</v>
      </c>
      <c r="M131">
        <v>7239.5511604017147</v>
      </c>
      <c r="N131">
        <v>160.33687299423221</v>
      </c>
      <c r="O131">
        <v>0.5620778501033783</v>
      </c>
      <c r="P131">
        <v>1.6257976373036699E-2</v>
      </c>
      <c r="Q131">
        <v>1.749736706415812E-2</v>
      </c>
      <c r="R131">
        <v>0.45527337074279783</v>
      </c>
      <c r="S131">
        <v>873.83131051002852</v>
      </c>
      <c r="T131">
        <v>28.875026106834412</v>
      </c>
      <c r="U131">
        <v>0.2990407377481461</v>
      </c>
      <c r="V131">
        <v>500.09098052978516</v>
      </c>
      <c r="W131">
        <v>1</v>
      </c>
      <c r="X131">
        <v>0.40292105317115784</v>
      </c>
      <c r="Y131">
        <v>412.10751062791564</v>
      </c>
      <c r="Z131">
        <v>1</v>
      </c>
      <c r="AA131">
        <v>8.9933946745395676</v>
      </c>
      <c r="AB131">
        <v>29.99824322509766</v>
      </c>
      <c r="AC131">
        <v>164.89832252264023</v>
      </c>
      <c r="AD131">
        <v>8.3230238694411048E-3</v>
      </c>
      <c r="AE131">
        <v>6.561233414059946</v>
      </c>
      <c r="AF131">
        <v>0.18085145115852352</v>
      </c>
      <c r="AG131">
        <v>1.8717534998787032E-4</v>
      </c>
      <c r="AH131">
        <v>3.5898566842079163E-2</v>
      </c>
      <c r="AI131">
        <v>7.2530302405357361</v>
      </c>
      <c r="AJ131">
        <v>12.75018797318225</v>
      </c>
      <c r="AK131">
        <v>27.051100983023645</v>
      </c>
      <c r="AL131">
        <v>6.2524937246993311</v>
      </c>
      <c r="AM131">
        <v>64.474234211444852</v>
      </c>
      <c r="AN131">
        <v>171.7766619476468</v>
      </c>
      <c r="AO131">
        <v>4.537436139583588E-2</v>
      </c>
      <c r="AP131">
        <v>0.87038846731185926</v>
      </c>
    </row>
    <row r="132" spans="1:42">
      <c r="A132">
        <v>224.20787205531229</v>
      </c>
      <c r="B132">
        <v>-104.60496046844139</v>
      </c>
      <c r="C132">
        <v>94.376558642738274</v>
      </c>
      <c r="D132">
        <v>129.83131341257402</v>
      </c>
      <c r="E132">
        <v>-328.81283252375368</v>
      </c>
      <c r="F132">
        <v>-129.83131341257402</v>
      </c>
      <c r="G132">
        <v>2.5563356203825858E-2</v>
      </c>
      <c r="H132">
        <v>186.46188149152218</v>
      </c>
      <c r="I132">
        <v>4.3853764235973355E-2</v>
      </c>
      <c r="J132">
        <v>8.0378702878952032E-2</v>
      </c>
      <c r="K132">
        <v>1.2004957193434238</v>
      </c>
      <c r="L132">
        <v>18.851637840270996</v>
      </c>
      <c r="M132">
        <v>5.827219027646044</v>
      </c>
      <c r="N132">
        <v>43.226635536766061</v>
      </c>
      <c r="O132">
        <v>0.99256983399391174</v>
      </c>
      <c r="P132">
        <v>1.8378488222757974E-2</v>
      </c>
      <c r="Q132">
        <v>9.7718003061082609E-3</v>
      </c>
      <c r="R132">
        <v>0.43111988544464114</v>
      </c>
      <c r="S132">
        <v>709.18102916124712</v>
      </c>
      <c r="T132">
        <v>43.505454063415527</v>
      </c>
      <c r="U132">
        <v>0.35628923594951634</v>
      </c>
      <c r="V132">
        <v>567.59312152862549</v>
      </c>
      <c r="W132">
        <v>1</v>
      </c>
      <c r="X132">
        <v>0.43226409196853638</v>
      </c>
      <c r="Y132">
        <v>607.80658844155369</v>
      </c>
      <c r="Z132">
        <v>1</v>
      </c>
      <c r="AA132">
        <v>24.61780733870507</v>
      </c>
      <c r="AB132">
        <v>91.933965087890627</v>
      </c>
      <c r="AC132">
        <v>29.410262405872345</v>
      </c>
      <c r="AD132">
        <v>9.6387439303927958E-3</v>
      </c>
      <c r="AE132">
        <v>70.527077725934717</v>
      </c>
      <c r="AF132">
        <v>7.0295026302337638E-2</v>
      </c>
      <c r="AG132">
        <v>8.6281026912650102E-4</v>
      </c>
      <c r="AH132">
        <v>1.6519429361820218E-2</v>
      </c>
      <c r="AI132">
        <v>22.768003046512604</v>
      </c>
      <c r="AJ132">
        <v>9.6679294587241635</v>
      </c>
      <c r="AK132">
        <v>5.7545955401659015</v>
      </c>
      <c r="AL132">
        <v>2.7506174616091199</v>
      </c>
      <c r="AM132">
        <v>75.675227630138394</v>
      </c>
      <c r="AN132">
        <v>758.52720115108127</v>
      </c>
      <c r="AO132">
        <v>6.4749103665351859E-2</v>
      </c>
      <c r="AP132">
        <v>0.87350650525093088</v>
      </c>
    </row>
    <row r="133" spans="1:42">
      <c r="A133">
        <v>798.18781747939931</v>
      </c>
      <c r="B133">
        <v>547.15962918849175</v>
      </c>
      <c r="C133">
        <v>441.94708437624695</v>
      </c>
      <c r="D133">
        <v>251.02818829090756</v>
      </c>
      <c r="E133">
        <v>-251.02818829090756</v>
      </c>
      <c r="F133">
        <v>-356.24073310315237</v>
      </c>
      <c r="G133">
        <v>3.5764420157066393E-2</v>
      </c>
      <c r="H133">
        <v>535.30735448590815</v>
      </c>
      <c r="I133">
        <v>3.1744647324085232E-2</v>
      </c>
      <c r="J133">
        <v>8.0562344551086421E-2</v>
      </c>
      <c r="K133">
        <v>1.8232356471240521</v>
      </c>
      <c r="L133">
        <v>46.210182905197144</v>
      </c>
      <c r="M133">
        <v>3.754118220592253</v>
      </c>
      <c r="N133">
        <v>117.11084946937562</v>
      </c>
      <c r="O133">
        <v>0.58633515238761902</v>
      </c>
      <c r="P133">
        <v>1.713701115714179E-2</v>
      </c>
      <c r="Q133">
        <v>4.5267646206749799E-2</v>
      </c>
      <c r="R133">
        <v>0.38055675506591796</v>
      </c>
      <c r="S133">
        <v>599.19440296024482</v>
      </c>
      <c r="T133">
        <v>48.119750618934631</v>
      </c>
      <c r="U133">
        <v>0.38494689285755157</v>
      </c>
      <c r="V133">
        <v>558.07442665100098</v>
      </c>
      <c r="W133">
        <v>1</v>
      </c>
      <c r="X133">
        <v>0.38007351756095886</v>
      </c>
      <c r="Y133">
        <v>577.01837850615857</v>
      </c>
      <c r="Z133">
        <v>1</v>
      </c>
      <c r="AA133">
        <v>15.139601264925005</v>
      </c>
      <c r="AB133">
        <v>142.76857904052736</v>
      </c>
      <c r="AC133">
        <v>42.806951701641083</v>
      </c>
      <c r="AD133">
        <v>3.6285367786374869E-3</v>
      </c>
      <c r="AE133">
        <v>98.711438374147974</v>
      </c>
      <c r="AF133">
        <v>0.11729785323143005</v>
      </c>
      <c r="AG133">
        <v>3.3394384662015577E-4</v>
      </c>
      <c r="AH133">
        <v>5.623305721282959E-2</v>
      </c>
      <c r="AI133">
        <v>13.439211547374725</v>
      </c>
      <c r="AJ133">
        <v>7.9677273016875638</v>
      </c>
      <c r="AK133">
        <v>12.149137832522392</v>
      </c>
      <c r="AL133">
        <v>2.0759092530123979</v>
      </c>
      <c r="AM133">
        <v>36.550083315372468</v>
      </c>
      <c r="AN133">
        <v>609.58179733562088</v>
      </c>
      <c r="AO133">
        <v>8.832646548748016E-2</v>
      </c>
      <c r="AP133">
        <v>0.82816635036468511</v>
      </c>
    </row>
    <row r="134" spans="1:42">
      <c r="A134">
        <v>391.22165283660939</v>
      </c>
      <c r="B134">
        <v>106.33625176994616</v>
      </c>
      <c r="C134">
        <v>1198.249660484594</v>
      </c>
      <c r="D134">
        <v>-807.02800764798462</v>
      </c>
      <c r="E134">
        <v>-1091.9134087146479</v>
      </c>
      <c r="F134">
        <v>807.02800764798462</v>
      </c>
      <c r="G134">
        <v>2.3270558038743644E-2</v>
      </c>
      <c r="H134">
        <v>4076.8491179158818</v>
      </c>
      <c r="I134">
        <v>1.8693152368068695E-2</v>
      </c>
      <c r="J134">
        <v>6.1837098360061647E-2</v>
      </c>
      <c r="K134">
        <v>1.5855049046814442</v>
      </c>
      <c r="L134">
        <v>77.259933948516846</v>
      </c>
      <c r="M134">
        <v>62.733825434444412</v>
      </c>
      <c r="N134">
        <v>78.390256186103827</v>
      </c>
      <c r="O134">
        <v>0.88961175084114075</v>
      </c>
      <c r="P134">
        <v>1.354372109307183E-2</v>
      </c>
      <c r="Q134">
        <v>2.554190482033623E-2</v>
      </c>
      <c r="R134">
        <v>0.44177459239959715</v>
      </c>
      <c r="S134">
        <v>455.11568005069887</v>
      </c>
      <c r="T134">
        <v>49.09093976020813</v>
      </c>
      <c r="U134">
        <v>0.28289464414119725</v>
      </c>
      <c r="V134">
        <v>533.51762294769287</v>
      </c>
      <c r="W134">
        <v>1</v>
      </c>
      <c r="X134">
        <v>0.40442344188690188</v>
      </c>
      <c r="Y134">
        <v>528.99454378069947</v>
      </c>
      <c r="Z134">
        <v>1</v>
      </c>
      <c r="AA134">
        <v>15.865798326978686</v>
      </c>
      <c r="AB134">
        <v>24.257159301757813</v>
      </c>
      <c r="AC134">
        <v>50.61890035867691</v>
      </c>
      <c r="AD134">
        <v>9.517850631322617E-3</v>
      </c>
      <c r="AE134">
        <v>1.8749075397030548</v>
      </c>
      <c r="AF134">
        <v>8.8673057556152332E-2</v>
      </c>
      <c r="AG134">
        <v>8.697124678258149E-4</v>
      </c>
      <c r="AH134">
        <v>5.95578303694725E-2</v>
      </c>
      <c r="AI134">
        <v>20.106995403766632</v>
      </c>
      <c r="AJ134">
        <v>0.13603725080605003</v>
      </c>
      <c r="AK134">
        <v>48.159070435166356</v>
      </c>
      <c r="AL134">
        <v>4.9637634188380515</v>
      </c>
      <c r="AM134">
        <v>55.983815610408783</v>
      </c>
      <c r="AN134">
        <v>752.72623479680078</v>
      </c>
      <c r="AO134">
        <v>8.7923448204994203E-2</v>
      </c>
      <c r="AP134">
        <v>0.81894733309745793</v>
      </c>
    </row>
    <row r="135" spans="1:42">
      <c r="A135">
        <v>1345.8844714650011</v>
      </c>
      <c r="B135">
        <v>1025.5851398217515</v>
      </c>
      <c r="C135">
        <v>895.70251815307552</v>
      </c>
      <c r="D135">
        <v>320.29933164324962</v>
      </c>
      <c r="E135">
        <v>-320.29933164324962</v>
      </c>
      <c r="F135">
        <v>-450.18195331192555</v>
      </c>
      <c r="G135">
        <v>2.7790435169978679E-2</v>
      </c>
      <c r="H135">
        <v>1405.3613043789767</v>
      </c>
      <c r="I135">
        <v>4.7505103647708893E-2</v>
      </c>
      <c r="J135">
        <v>7.4115977287292478E-3</v>
      </c>
      <c r="K135">
        <v>2.1001300857961178</v>
      </c>
      <c r="L135">
        <v>48.29689621925354</v>
      </c>
      <c r="M135">
        <v>1.876349302777421</v>
      </c>
      <c r="N135">
        <v>198.49554542083743</v>
      </c>
      <c r="O135">
        <v>0.74676379561424255</v>
      </c>
      <c r="P135">
        <v>3.2791769769456645E-3</v>
      </c>
      <c r="Q135">
        <v>4.0184833579593231E-2</v>
      </c>
      <c r="R135">
        <v>0.40360610008239745</v>
      </c>
      <c r="S135">
        <v>658.14120223765076</v>
      </c>
      <c r="T135">
        <v>25.870963931083679</v>
      </c>
      <c r="U135">
        <v>0.380328488945961</v>
      </c>
      <c r="V135">
        <v>642.58756637573242</v>
      </c>
      <c r="W135">
        <v>1</v>
      </c>
      <c r="X135">
        <v>0.32775626301765443</v>
      </c>
      <c r="Y135">
        <v>352.69648016602929</v>
      </c>
      <c r="Z135">
        <v>1</v>
      </c>
      <c r="AA135">
        <v>49.154467107629785</v>
      </c>
      <c r="AB135">
        <v>163.19487384033204</v>
      </c>
      <c r="AC135">
        <v>129.10019010305405</v>
      </c>
      <c r="AD135">
        <v>6.973005767561432E-3</v>
      </c>
      <c r="AE135">
        <v>4.8274745471162337</v>
      </c>
      <c r="AF135">
        <v>0.11098291039466857</v>
      </c>
      <c r="AG135">
        <v>6.9331245551592919E-4</v>
      </c>
      <c r="AH135">
        <v>4.6998914694786072E-2</v>
      </c>
      <c r="AI135">
        <v>8.6986693739891052</v>
      </c>
      <c r="AJ135">
        <v>4.2592503073569139</v>
      </c>
      <c r="AK135">
        <v>31.33850582063198</v>
      </c>
      <c r="AL135">
        <v>4.8847439847760805</v>
      </c>
      <c r="AM135">
        <v>24.178858292102817</v>
      </c>
      <c r="AN135">
        <v>705.4878840816873</v>
      </c>
      <c r="AO135">
        <v>6.7430173277854916E-2</v>
      </c>
      <c r="AP135">
        <v>0.91024116182327286</v>
      </c>
    </row>
    <row r="136" spans="1:42">
      <c r="A136">
        <v>626.51685431897158</v>
      </c>
      <c r="B136">
        <v>554.78349210880549</v>
      </c>
      <c r="C136">
        <v>643.60182619117495</v>
      </c>
      <c r="D136">
        <v>-17.084971872203369</v>
      </c>
      <c r="E136">
        <v>-88.818334082369461</v>
      </c>
      <c r="F136">
        <v>17.084971872203369</v>
      </c>
      <c r="G136">
        <v>3.7703801846251717E-2</v>
      </c>
      <c r="H136">
        <v>1347.9434500539044</v>
      </c>
      <c r="I136">
        <v>4.0644833743572237E-2</v>
      </c>
      <c r="J136">
        <v>6.8532684087753301E-2</v>
      </c>
      <c r="K136">
        <v>2.1435127415239812</v>
      </c>
      <c r="L136">
        <v>63.084726333618164</v>
      </c>
      <c r="M136">
        <v>224.86589147859695</v>
      </c>
      <c r="N136">
        <v>123.03407946605684</v>
      </c>
      <c r="O136">
        <v>0.67357268929481506</v>
      </c>
      <c r="P136">
        <v>6.3803016874525269E-3</v>
      </c>
      <c r="Q136">
        <v>2.3815172990163162E-2</v>
      </c>
      <c r="R136">
        <v>0.46660028934478759</v>
      </c>
      <c r="S136">
        <v>746.30407213453032</v>
      </c>
      <c r="T136">
        <v>33.004844188690186</v>
      </c>
      <c r="U136">
        <v>0.29367062270641331</v>
      </c>
      <c r="V136">
        <v>465.65077304840088</v>
      </c>
      <c r="W136">
        <v>1</v>
      </c>
      <c r="X136">
        <v>0.40628207921981813</v>
      </c>
      <c r="Y136">
        <v>422.08487116780736</v>
      </c>
      <c r="Z136">
        <v>1</v>
      </c>
      <c r="AA136">
        <v>38.585890320501335</v>
      </c>
      <c r="AB136">
        <v>95.573734375000001</v>
      </c>
      <c r="AC136">
        <v>184.72798615694046</v>
      </c>
      <c r="AD136">
        <v>9.4785983745868385E-3</v>
      </c>
      <c r="AE136">
        <v>10.31208097025155</v>
      </c>
      <c r="AF136">
        <v>0.1067351174354553</v>
      </c>
      <c r="AG136">
        <v>3.0883748611154583E-4</v>
      </c>
      <c r="AH136">
        <v>1.2698017799854277E-2</v>
      </c>
      <c r="AI136">
        <v>10.963386595249176</v>
      </c>
      <c r="AJ136">
        <v>8.138537754882897</v>
      </c>
      <c r="AK136">
        <v>24.968469913601876</v>
      </c>
      <c r="AL136">
        <v>5.4200746995563982</v>
      </c>
      <c r="AM136">
        <v>53.967857539653778</v>
      </c>
      <c r="AN136">
        <v>374.85007141289805</v>
      </c>
      <c r="AO136">
        <v>4.9441718220710751E-2</v>
      </c>
      <c r="AP136">
        <v>0.91192282128334057</v>
      </c>
    </row>
    <row r="137" spans="1:42">
      <c r="A137">
        <v>377.13441470860312</v>
      </c>
      <c r="B137">
        <v>171.55951126637268</v>
      </c>
      <c r="C137">
        <v>125.81426367353257</v>
      </c>
      <c r="D137">
        <v>205.57490344223044</v>
      </c>
      <c r="E137">
        <v>-205.57490344223044</v>
      </c>
      <c r="F137">
        <v>-251.32015103507055</v>
      </c>
      <c r="G137">
        <v>7.2451298414516266E-2</v>
      </c>
      <c r="H137">
        <v>164.16581864532196</v>
      </c>
      <c r="I137">
        <v>4.5823562443256374E-2</v>
      </c>
      <c r="J137">
        <v>4.799419593811035E-2</v>
      </c>
      <c r="K137">
        <v>1.2749391946494579</v>
      </c>
      <c r="L137">
        <v>53.142818212509155</v>
      </c>
      <c r="M137">
        <v>15.802244449068532</v>
      </c>
      <c r="N137">
        <v>55.277911141586316</v>
      </c>
      <c r="O137">
        <v>0.6231062114238739</v>
      </c>
      <c r="P137">
        <v>1.7886432382795543E-2</v>
      </c>
      <c r="Q137">
        <v>2.8648288991716168E-2</v>
      </c>
      <c r="R137">
        <v>0.42019044876098632</v>
      </c>
      <c r="S137">
        <v>335.37659158546978</v>
      </c>
      <c r="T137">
        <v>32.320621609687805</v>
      </c>
      <c r="U137">
        <v>0.39389463245868683</v>
      </c>
      <c r="V137">
        <v>532.45120048522949</v>
      </c>
      <c r="W137">
        <v>1</v>
      </c>
      <c r="X137">
        <v>0.36019841551780701</v>
      </c>
      <c r="Y137">
        <v>596.51337505989682</v>
      </c>
      <c r="Z137">
        <v>1</v>
      </c>
      <c r="AA137">
        <v>37.535181606950765</v>
      </c>
      <c r="AB137">
        <v>34.521346374511722</v>
      </c>
      <c r="AC137">
        <v>79.38564270734787</v>
      </c>
      <c r="AD137">
        <v>1.4477724906725761E-2</v>
      </c>
      <c r="AE137">
        <v>51.502137213364165</v>
      </c>
      <c r="AF137">
        <v>0.18577442049980161</v>
      </c>
      <c r="AG137">
        <v>1.0539803018139264E-3</v>
      </c>
      <c r="AH137">
        <v>2.472494177818298E-2</v>
      </c>
      <c r="AI137">
        <v>11.398408114910126</v>
      </c>
      <c r="AJ137">
        <v>3.413702090027892</v>
      </c>
      <c r="AK137">
        <v>5.3230690830945964</v>
      </c>
      <c r="AL137">
        <v>5.8140691881649893</v>
      </c>
      <c r="AM137">
        <v>94.61630865335465</v>
      </c>
      <c r="AN137">
        <v>485.65816428909301</v>
      </c>
      <c r="AO137">
        <v>5.7319640040397649E-2</v>
      </c>
      <c r="AP137">
        <v>0.87376365852355964</v>
      </c>
    </row>
    <row r="138" spans="1:42">
      <c r="A138">
        <v>589.81121410854394</v>
      </c>
      <c r="B138">
        <v>403.73110430798215</v>
      </c>
      <c r="C138">
        <v>379.93811742275284</v>
      </c>
      <c r="D138">
        <v>186.08010980056179</v>
      </c>
      <c r="E138">
        <v>-186.08010980056179</v>
      </c>
      <c r="F138">
        <v>-209.8730966857911</v>
      </c>
      <c r="G138">
        <v>6.4439909972475104E-2</v>
      </c>
      <c r="H138">
        <v>475.48104000888071</v>
      </c>
      <c r="I138">
        <v>5.2857306897640226E-2</v>
      </c>
      <c r="J138">
        <v>5.3410704135894776E-3</v>
      </c>
      <c r="K138">
        <v>1.4288501197636128</v>
      </c>
      <c r="L138">
        <v>14.714076519012451</v>
      </c>
      <c r="M138">
        <v>125.56321912432756</v>
      </c>
      <c r="N138">
        <v>94.913045513343818</v>
      </c>
      <c r="O138">
        <v>0.53479078412055969</v>
      </c>
      <c r="P138">
        <v>1.2681551403469507E-2</v>
      </c>
      <c r="Q138">
        <v>3.0553898652394607E-2</v>
      </c>
      <c r="R138">
        <v>0.46470586299896244</v>
      </c>
      <c r="S138">
        <v>795.64337457925933</v>
      </c>
      <c r="T138">
        <v>34.201329946517944</v>
      </c>
      <c r="U138">
        <v>0.36957725465297703</v>
      </c>
      <c r="V138">
        <v>493.69227886199951</v>
      </c>
      <c r="W138">
        <v>1</v>
      </c>
      <c r="X138">
        <v>0.34629276275634768</v>
      </c>
      <c r="Y138">
        <v>361.65941054927521</v>
      </c>
      <c r="Z138">
        <v>1</v>
      </c>
      <c r="AA138">
        <v>28.477386707944877</v>
      </c>
      <c r="AB138">
        <v>65.365659057617194</v>
      </c>
      <c r="AC138">
        <v>199.19815212488174</v>
      </c>
      <c r="AD138">
        <v>1.3608360290527345E-2</v>
      </c>
      <c r="AE138">
        <v>2.5183744527005842</v>
      </c>
      <c r="AF138">
        <v>0.22843201160430907</v>
      </c>
      <c r="AG138">
        <v>2.4804427488794172E-5</v>
      </c>
      <c r="AH138">
        <v>2.3295307815074918E-2</v>
      </c>
      <c r="AI138">
        <v>12.398028671741486</v>
      </c>
      <c r="AJ138">
        <v>13.308436984002354</v>
      </c>
      <c r="AK138">
        <v>15.731868072152137</v>
      </c>
      <c r="AL138">
        <v>7.5130621616104918</v>
      </c>
      <c r="AM138">
        <v>27.733786523342133</v>
      </c>
      <c r="AN138">
        <v>539.43325169330672</v>
      </c>
      <c r="AO138">
        <v>9.5120686173439023E-2</v>
      </c>
      <c r="AP138">
        <v>0.88152415633201608</v>
      </c>
    </row>
    <row r="139" spans="1:42">
      <c r="A139">
        <v>511.33977829256503</v>
      </c>
      <c r="B139">
        <v>433.85680509636325</v>
      </c>
      <c r="C139">
        <v>184.52433951389349</v>
      </c>
      <c r="D139">
        <v>77.482973196201783</v>
      </c>
      <c r="E139">
        <v>-77.482973196201783</v>
      </c>
      <c r="F139">
        <v>-326.81543877867153</v>
      </c>
      <c r="G139">
        <v>7.6922762291921243E-2</v>
      </c>
      <c r="H139">
        <v>165.06322531842287</v>
      </c>
      <c r="I139">
        <v>2.4450573027133941E-2</v>
      </c>
      <c r="J139">
        <v>9.2331257343292242E-2</v>
      </c>
      <c r="K139">
        <v>1.2922980139672755</v>
      </c>
      <c r="L139">
        <v>10.849877595901489</v>
      </c>
      <c r="M139">
        <v>1.4582090910928749</v>
      </c>
      <c r="N139">
        <v>101.03669536209108</v>
      </c>
      <c r="O139">
        <v>0.68231186270713806</v>
      </c>
      <c r="P139">
        <v>2.3243643972608776E-3</v>
      </c>
      <c r="Q139">
        <v>3.5631156974368618E-2</v>
      </c>
      <c r="R139">
        <v>0.4569772815704346</v>
      </c>
      <c r="S139">
        <v>401.31125777549374</v>
      </c>
      <c r="T139">
        <v>33.095249533653259</v>
      </c>
      <c r="U139">
        <v>0.28748919546604157</v>
      </c>
      <c r="V139">
        <v>477.77519226074219</v>
      </c>
      <c r="W139">
        <v>1</v>
      </c>
      <c r="X139">
        <v>0.28699042916297918</v>
      </c>
      <c r="Y139">
        <v>647.71538141376027</v>
      </c>
      <c r="Z139">
        <v>1</v>
      </c>
      <c r="AA139">
        <v>27.220544010934837</v>
      </c>
      <c r="AB139">
        <v>24.641715393066409</v>
      </c>
      <c r="AC139">
        <v>153.7386879324913</v>
      </c>
      <c r="AD139">
        <v>3.6341805743356037E-3</v>
      </c>
      <c r="AE139">
        <v>1.2003105095531026</v>
      </c>
      <c r="AF139">
        <v>0.27949525952339171</v>
      </c>
      <c r="AG139">
        <v>9.0677155154383915E-4</v>
      </c>
      <c r="AH139">
        <v>4.5073827672004699E-2</v>
      </c>
      <c r="AI139">
        <v>15.906408727169037</v>
      </c>
      <c r="AJ139">
        <v>5.2387987363245951</v>
      </c>
      <c r="AK139">
        <v>3.0131663650274279</v>
      </c>
      <c r="AL139">
        <v>3.1797408696649638</v>
      </c>
      <c r="AM139">
        <v>70.862519848346707</v>
      </c>
      <c r="AN139">
        <v>177.2185993012821</v>
      </c>
      <c r="AO139">
        <v>6.9330192923545836E-2</v>
      </c>
      <c r="AP139">
        <v>0.88116389417648322</v>
      </c>
    </row>
    <row r="140" spans="1:42">
      <c r="A140">
        <v>468.59596592577577</v>
      </c>
      <c r="B140">
        <v>395.900452212044</v>
      </c>
      <c r="C140">
        <v>669.21523397140618</v>
      </c>
      <c r="D140">
        <v>-200.61926804563041</v>
      </c>
      <c r="E140">
        <v>-273.31478175936218</v>
      </c>
      <c r="F140">
        <v>200.61926804563041</v>
      </c>
      <c r="G140">
        <v>6.1955856275714712E-2</v>
      </c>
      <c r="H140">
        <v>1782.9582521648151</v>
      </c>
      <c r="I140">
        <v>2.9812078177928924E-2</v>
      </c>
      <c r="J140">
        <v>8.5717945814132696E-2</v>
      </c>
      <c r="K140">
        <v>1.7880456831991671</v>
      </c>
      <c r="L140">
        <v>54.549717903137207</v>
      </c>
      <c r="M140">
        <v>200.23525001540546</v>
      </c>
      <c r="N140">
        <v>61.85448040218354</v>
      </c>
      <c r="O140">
        <v>0.96096745133399963</v>
      </c>
      <c r="P140">
        <v>6.2134478886922192E-3</v>
      </c>
      <c r="Q140">
        <v>4.1217771477169457E-2</v>
      </c>
      <c r="R140">
        <v>0.3882861375808716</v>
      </c>
      <c r="S140">
        <v>824.69817884524775</v>
      </c>
      <c r="T140">
        <v>28.670692443847656</v>
      </c>
      <c r="U140">
        <v>0.41603751361370089</v>
      </c>
      <c r="V140">
        <v>613.94340991973877</v>
      </c>
      <c r="W140">
        <v>1</v>
      </c>
      <c r="X140">
        <v>0.302410204410553</v>
      </c>
      <c r="Y140">
        <v>425.98179307900216</v>
      </c>
      <c r="Z140">
        <v>1</v>
      </c>
      <c r="AA140">
        <v>26.286779471731194</v>
      </c>
      <c r="AB140">
        <v>2.6724020996093754</v>
      </c>
      <c r="AC140">
        <v>161.07499152421951</v>
      </c>
      <c r="AD140">
        <v>1.0462992415468917E-2</v>
      </c>
      <c r="AE140">
        <v>38.231381487409266</v>
      </c>
      <c r="AF140">
        <v>0.15456024885177611</v>
      </c>
      <c r="AG140">
        <v>4.0406597853709055E-4</v>
      </c>
      <c r="AH140">
        <v>5.9297497045993804E-2</v>
      </c>
      <c r="AI140">
        <v>16.105562746524811</v>
      </c>
      <c r="AJ140">
        <v>12.497715057921225</v>
      </c>
      <c r="AK140">
        <v>28.930360491871834</v>
      </c>
      <c r="AL140">
        <v>4.238241786982142</v>
      </c>
      <c r="AM140">
        <v>96.062059104442596</v>
      </c>
      <c r="AN140">
        <v>347.99286008196066</v>
      </c>
      <c r="AO140">
        <v>8.383767139911652E-2</v>
      </c>
      <c r="AP140">
        <v>0.81510619664192208</v>
      </c>
    </row>
    <row r="141" spans="1:42">
      <c r="A141">
        <v>491.08073074757874</v>
      </c>
      <c r="B141">
        <v>719.51669113221612</v>
      </c>
      <c r="C141">
        <v>1407.1121073099102</v>
      </c>
      <c r="D141">
        <v>-916.0313765623315</v>
      </c>
      <c r="E141">
        <v>-687.59541617769412</v>
      </c>
      <c r="F141">
        <v>687.59541617769412</v>
      </c>
      <c r="G141">
        <v>1.5499594923391629E-2</v>
      </c>
      <c r="H141">
        <v>4348.980725506055</v>
      </c>
      <c r="I141">
        <v>2.1258755028247832E-2</v>
      </c>
      <c r="J141">
        <v>6.4914603233337406E-2</v>
      </c>
      <c r="K141">
        <v>1.8033838691890238</v>
      </c>
      <c r="L141">
        <v>76.393049955368042</v>
      </c>
      <c r="M141">
        <v>684.26390294725479</v>
      </c>
      <c r="N141">
        <v>64.428320250320439</v>
      </c>
      <c r="O141">
        <v>0.88009974360466003</v>
      </c>
      <c r="P141">
        <v>1.7323577404022215E-2</v>
      </c>
      <c r="Q141">
        <v>2.9472033447689474E-2</v>
      </c>
      <c r="R141">
        <v>0.49340751647949221</v>
      </c>
      <c r="S141">
        <v>921.71644769230761</v>
      </c>
      <c r="T141">
        <v>30.271568894386292</v>
      </c>
      <c r="U141">
        <v>0.36937206566333775</v>
      </c>
      <c r="V141">
        <v>553.08346748352051</v>
      </c>
      <c r="W141">
        <v>1</v>
      </c>
      <c r="X141">
        <v>0.44449033617973333</v>
      </c>
      <c r="Y141">
        <v>559.4072237969267</v>
      </c>
      <c r="Z141">
        <v>1</v>
      </c>
      <c r="AA141">
        <v>31.646750911378867</v>
      </c>
      <c r="AB141">
        <v>48.331199645996101</v>
      </c>
      <c r="AC141">
        <v>92.874352633953094</v>
      </c>
      <c r="AD141">
        <v>5.3125984648354028E-3</v>
      </c>
      <c r="AE141">
        <v>23.270919319250662</v>
      </c>
      <c r="AF141">
        <v>4.2829631567001342E-2</v>
      </c>
      <c r="AG141">
        <v>5.7736171352976531E-4</v>
      </c>
      <c r="AH141">
        <v>5.4028085803985597E-2</v>
      </c>
      <c r="AI141">
        <v>28.919753730297089</v>
      </c>
      <c r="AJ141">
        <v>1.6334478329700926</v>
      </c>
      <c r="AK141">
        <v>58.06107977092266</v>
      </c>
      <c r="AL141">
        <v>2.846088129168991</v>
      </c>
      <c r="AM141">
        <v>36.958788263797757</v>
      </c>
      <c r="AN141">
        <v>127.00218538816864</v>
      </c>
      <c r="AO141">
        <v>7.7092080950736996E-2</v>
      </c>
      <c r="AP141">
        <v>0.91199496936798108</v>
      </c>
    </row>
    <row r="142" spans="1:42">
      <c r="A142">
        <v>972.11059605054118</v>
      </c>
      <c r="B142">
        <v>804.22428952668884</v>
      </c>
      <c r="C142">
        <v>1323.9300321798687</v>
      </c>
      <c r="D142">
        <v>-351.81943612932753</v>
      </c>
      <c r="E142">
        <v>-519.70574265317987</v>
      </c>
      <c r="F142">
        <v>351.81943612932753</v>
      </c>
      <c r="G142">
        <v>4.0521576640585493E-3</v>
      </c>
      <c r="H142">
        <v>3312.9839036309886</v>
      </c>
      <c r="I142">
        <v>2.0214286744594571E-2</v>
      </c>
      <c r="J142">
        <v>0.10460532689094543</v>
      </c>
      <c r="K142">
        <v>1.9046711420357227</v>
      </c>
      <c r="L142">
        <v>57.600805759429932</v>
      </c>
      <c r="M142">
        <v>434.3938577002441</v>
      </c>
      <c r="N142">
        <v>127.69577114429475</v>
      </c>
      <c r="O142">
        <v>0.65122988820075989</v>
      </c>
      <c r="P142">
        <v>1.5271250406901039E-3</v>
      </c>
      <c r="Q142">
        <v>4.2111099190182147E-2</v>
      </c>
      <c r="R142">
        <v>0.49949687480926513</v>
      </c>
      <c r="S142">
        <v>410.86329046498224</v>
      </c>
      <c r="T142">
        <v>48.579984903335571</v>
      </c>
      <c r="U142">
        <v>0.38246851384639741</v>
      </c>
      <c r="V142">
        <v>467.43199825286865</v>
      </c>
      <c r="W142">
        <v>1</v>
      </c>
      <c r="X142">
        <v>0.3547473192214966</v>
      </c>
      <c r="Y142">
        <v>677.36122134504853</v>
      </c>
      <c r="Z142">
        <v>1</v>
      </c>
      <c r="AA142">
        <v>4.9165566880321512</v>
      </c>
      <c r="AB142">
        <v>157.12293225097656</v>
      </c>
      <c r="AC142">
        <v>122.53593355417252</v>
      </c>
      <c r="AD142">
        <v>5.7591413840269428E-3</v>
      </c>
      <c r="AE142">
        <v>1.4930235662454978</v>
      </c>
      <c r="AF142">
        <v>1.2918291091918943E-2</v>
      </c>
      <c r="AG142">
        <v>6.2688160576660759E-4</v>
      </c>
      <c r="AH142">
        <v>7.5183000922203064E-3</v>
      </c>
      <c r="AI142">
        <v>15.367543995380402</v>
      </c>
      <c r="AJ142">
        <v>15.911513494396223</v>
      </c>
      <c r="AK142">
        <v>46.126282988190653</v>
      </c>
      <c r="AL142">
        <v>2.6108819006940909</v>
      </c>
      <c r="AM142">
        <v>35.879030263423921</v>
      </c>
      <c r="AN142">
        <v>815.18204830220543</v>
      </c>
      <c r="AO142">
        <v>5.1874290108680721E-2</v>
      </c>
      <c r="AP142">
        <v>0.82088122248649609</v>
      </c>
    </row>
    <row r="143" spans="1:42">
      <c r="A143">
        <v>252.74427704760404</v>
      </c>
      <c r="B143">
        <v>733.02970286149457</v>
      </c>
      <c r="C143">
        <v>416.94876772865052</v>
      </c>
      <c r="D143">
        <v>-480.28542581389053</v>
      </c>
      <c r="E143">
        <v>316.08093513284405</v>
      </c>
      <c r="F143">
        <v>-316.08093513284405</v>
      </c>
      <c r="G143">
        <v>1.5476049736601029E-2</v>
      </c>
      <c r="H143">
        <v>65.873829703360158</v>
      </c>
      <c r="I143">
        <v>5.0258423388004299E-2</v>
      </c>
      <c r="J143">
        <v>5.8863008022308351E-2</v>
      </c>
      <c r="K143">
        <v>1.562624183410406</v>
      </c>
      <c r="L143">
        <v>76.964107751846313</v>
      </c>
      <c r="M143">
        <v>1272.6794518816853</v>
      </c>
      <c r="N143">
        <v>21.597156411743164</v>
      </c>
      <c r="O143">
        <v>0.88752087950706482</v>
      </c>
      <c r="P143">
        <v>2.2514415370093448E-2</v>
      </c>
      <c r="Q143">
        <v>1.9777743498484289E-2</v>
      </c>
      <c r="R143">
        <v>0.43357050895690918</v>
      </c>
      <c r="S143">
        <v>1002.4076516161138</v>
      </c>
      <c r="T143">
        <v>34.642121195793152</v>
      </c>
      <c r="U143">
        <v>0.43000039637088777</v>
      </c>
      <c r="V143">
        <v>460.43901443481445</v>
      </c>
      <c r="W143">
        <v>1</v>
      </c>
      <c r="X143">
        <v>0.35972999691963198</v>
      </c>
      <c r="Y143">
        <v>502.92003333068931</v>
      </c>
      <c r="Z143">
        <v>1</v>
      </c>
      <c r="AA143">
        <v>41.010343743829729</v>
      </c>
      <c r="AB143">
        <v>87.07851788330079</v>
      </c>
      <c r="AC143">
        <v>138.069187104702</v>
      </c>
      <c r="AD143">
        <v>1.5086729913695245E-2</v>
      </c>
      <c r="AE143">
        <v>4.3792692584844621</v>
      </c>
      <c r="AF143">
        <v>4.0729318857192984E-2</v>
      </c>
      <c r="AG143">
        <v>1.3331386112678926E-3</v>
      </c>
      <c r="AH143">
        <v>5.3550991320610045E-2</v>
      </c>
      <c r="AI143">
        <v>12.042752206325531</v>
      </c>
      <c r="AJ143">
        <v>7.7719709837077886</v>
      </c>
      <c r="AK143">
        <v>1.0940035146474838</v>
      </c>
      <c r="AL143">
        <v>4.7644058707085879</v>
      </c>
      <c r="AM143">
        <v>68.034496223926539</v>
      </c>
      <c r="AN143">
        <v>163.1114341382943</v>
      </c>
      <c r="AO143">
        <v>6.1624225020408631E-2</v>
      </c>
      <c r="AP143">
        <v>0.91227678155899061</v>
      </c>
    </row>
    <row r="144" spans="1:42">
      <c r="A144">
        <v>1571.2144510029889</v>
      </c>
      <c r="B144">
        <v>1709.2353481403943</v>
      </c>
      <c r="C144">
        <v>1270.9396087214843</v>
      </c>
      <c r="D144">
        <v>-138.02089713740543</v>
      </c>
      <c r="E144">
        <v>138.02089713740543</v>
      </c>
      <c r="F144">
        <v>-438.29573941890999</v>
      </c>
      <c r="G144">
        <v>7.0341263732507486E-2</v>
      </c>
      <c r="H144">
        <v>1178.4319680876117</v>
      </c>
      <c r="I144">
        <v>2.1133329570293426E-2</v>
      </c>
      <c r="J144">
        <v>9.8378083705902095E-3</v>
      </c>
      <c r="K144">
        <v>1.2434115853846073</v>
      </c>
      <c r="L144">
        <v>37.577667236328125</v>
      </c>
      <c r="M144">
        <v>1018.2093301014546</v>
      </c>
      <c r="N144">
        <v>177.83764068889622</v>
      </c>
      <c r="O144">
        <v>0.55519357323646545</v>
      </c>
      <c r="P144">
        <v>1.3269285625881616E-3</v>
      </c>
      <c r="Q144">
        <v>4.3507807572682689E-2</v>
      </c>
      <c r="R144">
        <v>0.39732977390289309</v>
      </c>
      <c r="S144">
        <v>489.58116014092923</v>
      </c>
      <c r="T144">
        <v>32.663643360137939</v>
      </c>
      <c r="U144">
        <v>0.42431276023387909</v>
      </c>
      <c r="V144">
        <v>568.03743839263916</v>
      </c>
      <c r="W144">
        <v>1</v>
      </c>
      <c r="X144">
        <v>0.29073147535324101</v>
      </c>
      <c r="Y144">
        <v>409.43071139159167</v>
      </c>
      <c r="Z144">
        <v>1</v>
      </c>
      <c r="AA144">
        <v>12.317010026769641</v>
      </c>
      <c r="AB144">
        <v>171.40771826171877</v>
      </c>
      <c r="AC144">
        <v>25.187118351459503</v>
      </c>
      <c r="AD144">
        <v>3.7845008393638155E-3</v>
      </c>
      <c r="AE144">
        <v>2.6292672566931823</v>
      </c>
      <c r="AF144">
        <v>0.28096280336379997</v>
      </c>
      <c r="AG144">
        <v>9.9688674255167097E-4</v>
      </c>
      <c r="AH144">
        <v>2.6485787022113797E-2</v>
      </c>
      <c r="AI144">
        <v>13.255566656589508</v>
      </c>
      <c r="AJ144">
        <v>14.377587608778894</v>
      </c>
      <c r="AK144">
        <v>19.019930360913275</v>
      </c>
      <c r="AL144">
        <v>6.2793440211679172</v>
      </c>
      <c r="AM144">
        <v>42.278828418254854</v>
      </c>
      <c r="AN144">
        <v>608.67058633719057</v>
      </c>
      <c r="AO144">
        <v>7.2760205388069155E-2</v>
      </c>
      <c r="AP144">
        <v>0.83801268601417545</v>
      </c>
    </row>
    <row r="145" spans="1:42">
      <c r="A145">
        <v>1392.8163066398649</v>
      </c>
      <c r="B145">
        <v>1991.4742820039232</v>
      </c>
      <c r="C145">
        <v>1239.4241067042217</v>
      </c>
      <c r="D145">
        <v>-598.6579753640583</v>
      </c>
      <c r="E145">
        <v>598.6579753640583</v>
      </c>
      <c r="F145">
        <v>-752.05017529970155</v>
      </c>
      <c r="G145">
        <v>3.4441408863559807E-2</v>
      </c>
      <c r="H145">
        <v>1446.7025957966468</v>
      </c>
      <c r="I145">
        <v>4.8863213360309597E-2</v>
      </c>
      <c r="J145">
        <v>7.2578449249267582E-2</v>
      </c>
      <c r="K145">
        <v>1.2755292898833752</v>
      </c>
      <c r="L145">
        <v>46.815370321273804</v>
      </c>
      <c r="M145">
        <v>2206.3664162545001</v>
      </c>
      <c r="N145">
        <v>165.12619788932804</v>
      </c>
      <c r="O145">
        <v>0.94252082705497742</v>
      </c>
      <c r="P145">
        <v>1.5183906290266247E-2</v>
      </c>
      <c r="Q145">
        <v>2.5770563602447505E-2</v>
      </c>
      <c r="R145">
        <v>0.46807905197143557</v>
      </c>
      <c r="S145">
        <v>468.9572132041535</v>
      </c>
      <c r="T145">
        <v>44.23089325428009</v>
      </c>
      <c r="U145">
        <v>0.35030985653400426</v>
      </c>
      <c r="V145">
        <v>582.56888389587402</v>
      </c>
      <c r="W145">
        <v>1</v>
      </c>
      <c r="X145">
        <v>0.34682134985923768</v>
      </c>
      <c r="Y145">
        <v>276.90585335482052</v>
      </c>
      <c r="Z145">
        <v>1</v>
      </c>
      <c r="AA145">
        <v>45.162476287584312</v>
      </c>
      <c r="AB145">
        <v>125.97388885498047</v>
      </c>
      <c r="AC145">
        <v>169.83314007520676</v>
      </c>
      <c r="AD145">
        <v>3.7039373674963277E-3</v>
      </c>
      <c r="AE145">
        <v>72.887433705144787</v>
      </c>
      <c r="AF145">
        <v>6.6319931745529165E-2</v>
      </c>
      <c r="AG145">
        <v>3.6073670467535221E-4</v>
      </c>
      <c r="AH145">
        <v>4.2622518587112426E-2</v>
      </c>
      <c r="AI145">
        <v>5.615064799785614</v>
      </c>
      <c r="AJ145">
        <v>14.941188763048453</v>
      </c>
      <c r="AK145">
        <v>61.12451266944408</v>
      </c>
      <c r="AL145">
        <v>2.2860760744461954</v>
      </c>
      <c r="AM145">
        <v>71.103986990451816</v>
      </c>
      <c r="AN145">
        <v>628.02635873333793</v>
      </c>
      <c r="AO145">
        <v>7.5927967905998234E-2</v>
      </c>
      <c r="AP145">
        <v>0.85533977508544934</v>
      </c>
    </row>
    <row r="146" spans="1:42">
      <c r="A146">
        <v>357.66738503013516</v>
      </c>
      <c r="B146">
        <v>385.51805751077273</v>
      </c>
      <c r="C146">
        <v>236.00620288346863</v>
      </c>
      <c r="D146">
        <v>-27.85067248063757</v>
      </c>
      <c r="E146">
        <v>27.85067248063757</v>
      </c>
      <c r="F146">
        <v>-149.5118546273041</v>
      </c>
      <c r="G146">
        <v>6.3194399006456306E-2</v>
      </c>
      <c r="H146">
        <v>237.69290742616585</v>
      </c>
      <c r="I146">
        <v>4.3393486440181733E-2</v>
      </c>
      <c r="J146">
        <v>7.604881310462952E-2</v>
      </c>
      <c r="K146">
        <v>1.301660793763399</v>
      </c>
      <c r="L146">
        <v>60.485551357269287</v>
      </c>
      <c r="M146">
        <v>223.49195038396408</v>
      </c>
      <c r="N146">
        <v>45.950622922706607</v>
      </c>
      <c r="O146">
        <v>0.53702476620674133</v>
      </c>
      <c r="P146">
        <v>2.0394027074178058E-2</v>
      </c>
      <c r="Q146">
        <v>3.0331996017032195E-2</v>
      </c>
      <c r="R146">
        <v>0.47448747158050536</v>
      </c>
      <c r="S146">
        <v>411.48539105808322</v>
      </c>
      <c r="T146">
        <v>32.864111661911011</v>
      </c>
      <c r="U146">
        <v>0.42756939828395846</v>
      </c>
      <c r="V146">
        <v>580.61568737030029</v>
      </c>
      <c r="W146">
        <v>1</v>
      </c>
      <c r="X146">
        <v>0.37276074409484866</v>
      </c>
      <c r="Y146">
        <v>431.49399301751146</v>
      </c>
      <c r="Z146">
        <v>1</v>
      </c>
      <c r="AA146">
        <v>23.857682251615529</v>
      </c>
      <c r="AB146">
        <v>93.814728881835947</v>
      </c>
      <c r="AC146">
        <v>173.11027199029922</v>
      </c>
      <c r="AD146">
        <v>5.9020849374624403E-3</v>
      </c>
      <c r="AE146">
        <v>70.258963932484406</v>
      </c>
      <c r="AF146">
        <v>0.14096490383148191</v>
      </c>
      <c r="AG146">
        <v>1.4133532593543896E-4</v>
      </c>
      <c r="AH146">
        <v>1.5765820872783658E-2</v>
      </c>
      <c r="AI146">
        <v>12.08438903093338</v>
      </c>
      <c r="AJ146">
        <v>0.22169514104561822</v>
      </c>
      <c r="AK146">
        <v>7.7837751442193985</v>
      </c>
      <c r="AL146">
        <v>6.5914296821573322</v>
      </c>
      <c r="AM146">
        <v>93.09523042440415</v>
      </c>
      <c r="AN146">
        <v>146.75294282202628</v>
      </c>
      <c r="AO146">
        <v>5.86168771982193E-2</v>
      </c>
      <c r="AP146">
        <v>0.83020896124839794</v>
      </c>
    </row>
    <row r="147" spans="1:42">
      <c r="A147">
        <v>707.16280323034334</v>
      </c>
      <c r="B147">
        <v>2689.3483160443434</v>
      </c>
      <c r="C147">
        <v>3387.2132898376635</v>
      </c>
      <c r="D147">
        <v>-2680.0504866073202</v>
      </c>
      <c r="E147">
        <v>-697.86497379332013</v>
      </c>
      <c r="F147">
        <v>697.86497379332013</v>
      </c>
      <c r="G147">
        <v>8.8222959404523599E-2</v>
      </c>
      <c r="H147">
        <v>4780.1893471357271</v>
      </c>
      <c r="I147">
        <v>1.6405705511569977E-2</v>
      </c>
      <c r="J147">
        <v>9.0902357578277582E-2</v>
      </c>
      <c r="K147">
        <v>2.0931502445161341</v>
      </c>
      <c r="L147">
        <v>79.603453874588013</v>
      </c>
      <c r="M147">
        <v>5573.4354668820451</v>
      </c>
      <c r="N147">
        <v>58.24493716354371</v>
      </c>
      <c r="O147">
        <v>0.82650217413902283</v>
      </c>
      <c r="P147">
        <v>1.0032706631554497E-2</v>
      </c>
      <c r="Q147">
        <v>9.3021105130513503E-3</v>
      </c>
      <c r="R147">
        <v>0.3859443759918213</v>
      </c>
      <c r="S147">
        <v>901.39729723926462</v>
      </c>
      <c r="T147">
        <v>29.058942198753357</v>
      </c>
      <c r="U147">
        <v>0.41249588072299959</v>
      </c>
      <c r="V147">
        <v>485.98918914794922</v>
      </c>
      <c r="W147">
        <v>1</v>
      </c>
      <c r="X147">
        <v>0.42586266160011294</v>
      </c>
      <c r="Y147">
        <v>596.78273787691705</v>
      </c>
      <c r="Z147">
        <v>1</v>
      </c>
      <c r="AA147">
        <v>18.609222165689474</v>
      </c>
      <c r="AB147">
        <v>134.50103131103518</v>
      </c>
      <c r="AC147">
        <v>115.33143371343613</v>
      </c>
      <c r="AD147">
        <v>1.3025365324101895E-2</v>
      </c>
      <c r="AE147">
        <v>61.516189301830252</v>
      </c>
      <c r="AF147">
        <v>0.17730715870857236</v>
      </c>
      <c r="AG147">
        <v>1.1315513622255637E-3</v>
      </c>
      <c r="AH147">
        <v>3.3150278687477115E-2</v>
      </c>
      <c r="AI147">
        <v>8.7898287177085876</v>
      </c>
      <c r="AJ147">
        <v>13.477576121278496</v>
      </c>
      <c r="AK147">
        <v>38.488531917929649</v>
      </c>
      <c r="AL147">
        <v>3.8708823009941833</v>
      </c>
      <c r="AM147">
        <v>91.013439762592313</v>
      </c>
      <c r="AN147">
        <v>625.80328375203749</v>
      </c>
      <c r="AO147">
        <v>9.5080824255943303E-2</v>
      </c>
      <c r="AP147">
        <v>0.83216869115829473</v>
      </c>
    </row>
    <row r="148" spans="1:42">
      <c r="A148">
        <v>799.83522078224053</v>
      </c>
      <c r="B148">
        <v>615.74604253345296</v>
      </c>
      <c r="C148">
        <v>535.8824816676663</v>
      </c>
      <c r="D148">
        <v>184.08917824878756</v>
      </c>
      <c r="E148">
        <v>-184.08917824878756</v>
      </c>
      <c r="F148">
        <v>-263.95273911457423</v>
      </c>
      <c r="G148">
        <v>5.0871414280638259E-2</v>
      </c>
      <c r="H148">
        <v>560.9376407524253</v>
      </c>
      <c r="I148">
        <v>5.3214544951915736E-2</v>
      </c>
      <c r="J148">
        <v>4.5076842069625853E-2</v>
      </c>
      <c r="K148">
        <v>1.3468415515959262</v>
      </c>
      <c r="L148">
        <v>35.718379020690918</v>
      </c>
      <c r="M148">
        <v>275.12527375105515</v>
      </c>
      <c r="N148">
        <v>101.83473766994477</v>
      </c>
      <c r="O148">
        <v>0.66450300812721252</v>
      </c>
      <c r="P148">
        <v>2.1176689889695906E-2</v>
      </c>
      <c r="Q148">
        <v>1.8838493082258434E-2</v>
      </c>
      <c r="R148">
        <v>0.40425854206085204</v>
      </c>
      <c r="S148">
        <v>374.62459813706636</v>
      </c>
      <c r="T148">
        <v>27.222466468811035</v>
      </c>
      <c r="U148">
        <v>0.42582546412944794</v>
      </c>
      <c r="V148">
        <v>649.12426471710205</v>
      </c>
      <c r="W148">
        <v>1</v>
      </c>
      <c r="X148">
        <v>0.44836014986038208</v>
      </c>
      <c r="Y148">
        <v>430.72665355767981</v>
      </c>
      <c r="Z148">
        <v>1</v>
      </c>
      <c r="AA148">
        <v>9.431254719991685</v>
      </c>
      <c r="AB148">
        <v>29.741432861328128</v>
      </c>
      <c r="AC148">
        <v>174.65958148241043</v>
      </c>
      <c r="AD148">
        <v>1.2473305270203159E-2</v>
      </c>
      <c r="AE148">
        <v>2.6369284840208591</v>
      </c>
      <c r="AF148">
        <v>0.20766641378402706</v>
      </c>
      <c r="AG148">
        <v>7.6022008364929965E-4</v>
      </c>
      <c r="AH148">
        <v>5.866049515008926E-2</v>
      </c>
      <c r="AI148">
        <v>9.1150584816932678</v>
      </c>
      <c r="AJ148">
        <v>8.760652662610342</v>
      </c>
      <c r="AK148">
        <v>21.144186356663702</v>
      </c>
      <c r="AL148">
        <v>2.9598084003371858</v>
      </c>
      <c r="AM148">
        <v>44.423536574840547</v>
      </c>
      <c r="AN148">
        <v>681.31984778888182</v>
      </c>
      <c r="AO148">
        <v>4.9001312375068662E-2</v>
      </c>
      <c r="AP148">
        <v>0.89081709408760079</v>
      </c>
    </row>
    <row r="149" spans="1:42">
      <c r="A149">
        <v>933.35947898663346</v>
      </c>
      <c r="B149">
        <v>865.86046208604807</v>
      </c>
      <c r="C149">
        <v>375.49116818604381</v>
      </c>
      <c r="D149">
        <v>67.499016900585389</v>
      </c>
      <c r="E149">
        <v>-67.499016900585389</v>
      </c>
      <c r="F149">
        <v>-557.8683108005896</v>
      </c>
      <c r="G149">
        <v>4.5885837632588904E-2</v>
      </c>
      <c r="H149">
        <v>46.926473142385753</v>
      </c>
      <c r="I149">
        <v>2.890305072069168E-2</v>
      </c>
      <c r="J149">
        <v>8.6771866798400876E-2</v>
      </c>
      <c r="K149">
        <v>2.0749616383731366</v>
      </c>
      <c r="L149">
        <v>58.23302149772644</v>
      </c>
      <c r="M149">
        <v>4.4264663181837172</v>
      </c>
      <c r="N149">
        <v>181.98244015235903</v>
      </c>
      <c r="O149">
        <v>0.96588703989982605</v>
      </c>
      <c r="P149">
        <v>1.2653791109720864E-3</v>
      </c>
      <c r="Q149">
        <v>8.0894523726569266E-3</v>
      </c>
      <c r="R149">
        <v>0.4764511489868164</v>
      </c>
      <c r="S149">
        <v>863.83607728264019</v>
      </c>
      <c r="T149">
        <v>47.160020470619202</v>
      </c>
      <c r="U149">
        <v>0.29329491913318639</v>
      </c>
      <c r="V149">
        <v>474.13010597229004</v>
      </c>
      <c r="W149">
        <v>1</v>
      </c>
      <c r="X149">
        <v>0.30434477686882022</v>
      </c>
      <c r="Y149">
        <v>299.8461371669672</v>
      </c>
      <c r="Z149">
        <v>1</v>
      </c>
      <c r="AA149">
        <v>19.193762344942098</v>
      </c>
      <c r="AB149">
        <v>91.233164001464857</v>
      </c>
      <c r="AC149">
        <v>49.556438624858856</v>
      </c>
      <c r="AD149">
        <v>9.2310685377854571E-3</v>
      </c>
      <c r="AE149">
        <v>2.4205436623262422</v>
      </c>
      <c r="AF149">
        <v>0.1648830163478851</v>
      </c>
      <c r="AG149">
        <v>8.5626076250813711E-4</v>
      </c>
      <c r="AH149">
        <v>2.0955456924438474E-2</v>
      </c>
      <c r="AI149">
        <v>15.861782729625702</v>
      </c>
      <c r="AJ149">
        <v>3.3338171215986119</v>
      </c>
      <c r="AK149">
        <v>0.4408043020963669</v>
      </c>
      <c r="AL149">
        <v>5.8665691676672438</v>
      </c>
      <c r="AM149">
        <v>106.9377446770668</v>
      </c>
      <c r="AN149">
        <v>169.54650203293446</v>
      </c>
      <c r="AO149">
        <v>4.1830230593681336E-2</v>
      </c>
      <c r="AP149">
        <v>0.81724631786346447</v>
      </c>
    </row>
    <row r="150" spans="1:42">
      <c r="A150">
        <v>1389.5786407766384</v>
      </c>
      <c r="B150">
        <v>1122.5774603127613</v>
      </c>
      <c r="C150">
        <v>1993.9113323552276</v>
      </c>
      <c r="D150">
        <v>-604.33269157858922</v>
      </c>
      <c r="E150">
        <v>-871.33387204246628</v>
      </c>
      <c r="F150">
        <v>604.33269157858922</v>
      </c>
      <c r="G150">
        <v>1.4781997636611468E-2</v>
      </c>
      <c r="H150">
        <v>5711.7229584279385</v>
      </c>
      <c r="I150">
        <v>1.5102425515651703E-2</v>
      </c>
      <c r="J150">
        <v>9.4871724367141724E-2</v>
      </c>
      <c r="K150">
        <v>1.4093509597122669</v>
      </c>
      <c r="L150">
        <v>14.652493000030518</v>
      </c>
      <c r="M150">
        <v>5.3528439857913073</v>
      </c>
      <c r="N150">
        <v>201.46116569232944</v>
      </c>
      <c r="O150">
        <v>0.62308362126350403</v>
      </c>
      <c r="P150">
        <v>2.0158342573377817E-2</v>
      </c>
      <c r="Q150">
        <v>3.084896760516696E-2</v>
      </c>
      <c r="R150">
        <v>0.41739249706268311</v>
      </c>
      <c r="S150">
        <v>631.63805612289684</v>
      </c>
      <c r="T150">
        <v>39.019042253494263</v>
      </c>
      <c r="U150">
        <v>0.3797871345281601</v>
      </c>
      <c r="V150">
        <v>574.74725246429443</v>
      </c>
      <c r="W150">
        <v>1</v>
      </c>
      <c r="X150">
        <v>0.29283792018890381</v>
      </c>
      <c r="Y150">
        <v>628.16400543465761</v>
      </c>
      <c r="Z150">
        <v>1</v>
      </c>
      <c r="AA150">
        <v>13.188754883069993</v>
      </c>
      <c r="AB150">
        <v>12.726798950195313</v>
      </c>
      <c r="AC150">
        <v>28.008569777011871</v>
      </c>
      <c r="AD150">
        <v>1.4524637532030416E-2</v>
      </c>
      <c r="AE150">
        <v>1.6038300740806171</v>
      </c>
      <c r="AF150">
        <v>5.8436107635498044E-2</v>
      </c>
      <c r="AG150">
        <v>6.7132309076295546E-4</v>
      </c>
      <c r="AH150">
        <v>4.1281571328639986E-2</v>
      </c>
      <c r="AI150">
        <v>23.508036434650421</v>
      </c>
      <c r="AJ150">
        <v>15.47171752465826</v>
      </c>
      <c r="AK150">
        <v>60.530648251175883</v>
      </c>
      <c r="AL150">
        <v>8.1813908954891037</v>
      </c>
      <c r="AM150">
        <v>102.69244560003281</v>
      </c>
      <c r="AN150">
        <v>594.92067894149477</v>
      </c>
      <c r="AO150">
        <v>5.1249814629554746E-2</v>
      </c>
      <c r="AP150">
        <v>0.90541655230522167</v>
      </c>
    </row>
    <row r="151" spans="1:42">
      <c r="A151">
        <v>867.34280198131842</v>
      </c>
      <c r="B151">
        <v>773.18500013022049</v>
      </c>
      <c r="C151">
        <v>693.12199510386813</v>
      </c>
      <c r="D151">
        <v>94.157801851097929</v>
      </c>
      <c r="E151">
        <v>-94.157801851097929</v>
      </c>
      <c r="F151">
        <v>-174.22080687745029</v>
      </c>
      <c r="G151">
        <v>6.752043843591457E-2</v>
      </c>
      <c r="H151">
        <v>1358.3939015394953</v>
      </c>
      <c r="I151">
        <v>4.0072595179080961E-2</v>
      </c>
      <c r="J151">
        <v>4.9376063823699953E-2</v>
      </c>
      <c r="K151">
        <v>1.0682694101750851</v>
      </c>
      <c r="L151">
        <v>32.200533151626587</v>
      </c>
      <c r="M151">
        <v>61.11715924362381</v>
      </c>
      <c r="N151">
        <v>159.88962121124271</v>
      </c>
      <c r="O151">
        <v>0.65867957472801208</v>
      </c>
      <c r="P151">
        <v>1.236226028866238E-3</v>
      </c>
      <c r="Q151">
        <v>4.517344204584757E-2</v>
      </c>
      <c r="R151">
        <v>0.42103247642517089</v>
      </c>
      <c r="S151">
        <v>809.21855681958345</v>
      </c>
      <c r="T151">
        <v>41.846200823783875</v>
      </c>
      <c r="U151">
        <v>0.30976568758487705</v>
      </c>
      <c r="V151">
        <v>590.46087265014648</v>
      </c>
      <c r="W151">
        <v>1</v>
      </c>
      <c r="X151">
        <v>0.42105736851692199</v>
      </c>
      <c r="Y151">
        <v>357.60313810988032</v>
      </c>
      <c r="Z151">
        <v>1</v>
      </c>
      <c r="AA151">
        <v>46.783492635889061</v>
      </c>
      <c r="AB151">
        <v>52.433005676269538</v>
      </c>
      <c r="AC151">
        <v>165.2495488524437</v>
      </c>
      <c r="AD151">
        <v>1.2948217147435898E-2</v>
      </c>
      <c r="AE151">
        <v>52.753617941632861</v>
      </c>
      <c r="AF151">
        <v>9.5132099390029895E-2</v>
      </c>
      <c r="AG151">
        <v>1.6642994634704088E-4</v>
      </c>
      <c r="AH151">
        <v>3.1633750319480895E-2</v>
      </c>
      <c r="AI151">
        <v>8.8453921675682068</v>
      </c>
      <c r="AJ151">
        <v>8.7688932332189662</v>
      </c>
      <c r="AK151">
        <v>50.597859973311422</v>
      </c>
      <c r="AL151">
        <v>3.360866211469931</v>
      </c>
      <c r="AM151">
        <v>28.227377808094026</v>
      </c>
      <c r="AN151">
        <v>285.87986879202151</v>
      </c>
      <c r="AO151">
        <v>6.5687295317649844E-2</v>
      </c>
      <c r="AP151">
        <v>0.8178972401618958</v>
      </c>
    </row>
    <row r="152" spans="1:42">
      <c r="A152">
        <v>1072.7684696256456</v>
      </c>
      <c r="B152">
        <v>740.36367733273175</v>
      </c>
      <c r="C152">
        <v>887.30197851286925</v>
      </c>
      <c r="D152">
        <v>185.46649111277634</v>
      </c>
      <c r="E152">
        <v>-332.40479229291384</v>
      </c>
      <c r="F152">
        <v>-185.46649111277634</v>
      </c>
      <c r="G152">
        <v>3.2783363428826061E-2</v>
      </c>
      <c r="H152">
        <v>1917.337304911968</v>
      </c>
      <c r="I152">
        <v>3.5989806354045868E-2</v>
      </c>
      <c r="J152">
        <v>3.2900867223739624E-2</v>
      </c>
      <c r="K152">
        <v>2.0830307478487491</v>
      </c>
      <c r="L152">
        <v>16.740407943725586</v>
      </c>
      <c r="M152">
        <v>1.3285224943604983</v>
      </c>
      <c r="N152">
        <v>181.24232368907931</v>
      </c>
      <c r="O152">
        <v>0.75496020913124084</v>
      </c>
      <c r="P152">
        <v>1.1670066939459905E-2</v>
      </c>
      <c r="Q152">
        <v>3.265470647811889E-2</v>
      </c>
      <c r="R152">
        <v>0.44897478580474853</v>
      </c>
      <c r="S152">
        <v>911.93456175138022</v>
      </c>
      <c r="T152">
        <v>37.164056301116943</v>
      </c>
      <c r="U152">
        <v>0.33931097686290745</v>
      </c>
      <c r="V152">
        <v>644.02029514312744</v>
      </c>
      <c r="W152">
        <v>1</v>
      </c>
      <c r="X152">
        <v>0.33444173574447633</v>
      </c>
      <c r="Y152">
        <v>607.07330634939126</v>
      </c>
      <c r="Z152">
        <v>1</v>
      </c>
      <c r="AA152">
        <v>43.80496378577233</v>
      </c>
      <c r="AB152">
        <v>95.003295898437514</v>
      </c>
      <c r="AC152">
        <v>25.446970760822296</v>
      </c>
      <c r="AD152">
        <v>2.5083052806365185E-3</v>
      </c>
      <c r="AE152">
        <v>32.58131880416304</v>
      </c>
      <c r="AF152">
        <v>0.13592596292495726</v>
      </c>
      <c r="AG152">
        <v>6.1106671675535186E-4</v>
      </c>
      <c r="AH152">
        <v>5.3989163517951964E-3</v>
      </c>
      <c r="AI152">
        <v>29.52632337808609</v>
      </c>
      <c r="AJ152">
        <v>2.2268456006977924</v>
      </c>
      <c r="AK152">
        <v>54.342479065060616</v>
      </c>
      <c r="AL152">
        <v>1.6199474596965135</v>
      </c>
      <c r="AM152">
        <v>78.485929667949677</v>
      </c>
      <c r="AN152">
        <v>798.46249106693654</v>
      </c>
      <c r="AO152">
        <v>5.6321734547615049E-2</v>
      </c>
      <c r="AP152">
        <v>0.8339129755496979</v>
      </c>
    </row>
    <row r="153" spans="1:42">
      <c r="A153">
        <v>113.24058134767368</v>
      </c>
      <c r="B153">
        <v>179.21071143871816</v>
      </c>
      <c r="C153">
        <v>460.72098589108998</v>
      </c>
      <c r="D153">
        <v>-347.48040454341628</v>
      </c>
      <c r="E153">
        <v>-281.51027445237185</v>
      </c>
      <c r="F153">
        <v>281.51027445237185</v>
      </c>
      <c r="G153">
        <v>8.8681097033384115E-2</v>
      </c>
      <c r="H153">
        <v>1171.0478179813663</v>
      </c>
      <c r="I153">
        <v>5.3597505390644069E-2</v>
      </c>
      <c r="J153">
        <v>3.8812238693237307E-2</v>
      </c>
      <c r="K153">
        <v>1.2342436587989329</v>
      </c>
      <c r="L153">
        <v>52.437995672225952</v>
      </c>
      <c r="M153">
        <v>498.95019492396841</v>
      </c>
      <c r="N153">
        <v>24.423518133163455</v>
      </c>
      <c r="O153">
        <v>0.92602846026420593</v>
      </c>
      <c r="P153">
        <v>1.431734482447306E-2</v>
      </c>
      <c r="Q153">
        <v>3.0437171194288462E-3</v>
      </c>
      <c r="R153">
        <v>0.49514490127563476</v>
      </c>
      <c r="S153">
        <v>458.97489768848754</v>
      </c>
      <c r="T153">
        <v>45.223501324653625</v>
      </c>
      <c r="U153">
        <v>0.32757041752338412</v>
      </c>
      <c r="V153">
        <v>471.61478996276855</v>
      </c>
      <c r="W153">
        <v>1</v>
      </c>
      <c r="X153">
        <v>0.31249518752098088</v>
      </c>
      <c r="Y153">
        <v>452.52481705316575</v>
      </c>
      <c r="Z153">
        <v>1</v>
      </c>
      <c r="AA153">
        <v>15.639011192827228</v>
      </c>
      <c r="AB153">
        <v>88.940775085449232</v>
      </c>
      <c r="AC153">
        <v>86.573056876659393</v>
      </c>
      <c r="AD153">
        <v>1.3994686420147236E-2</v>
      </c>
      <c r="AE153">
        <v>24.912346603207165</v>
      </c>
      <c r="AF153">
        <v>0.27293783068656918</v>
      </c>
      <c r="AG153">
        <v>8.2768601861816387E-4</v>
      </c>
      <c r="AH153">
        <v>1.691305112838745E-3</v>
      </c>
      <c r="AI153">
        <v>6.3029739260673523</v>
      </c>
      <c r="AJ153">
        <v>14.691034061280048</v>
      </c>
      <c r="AK153">
        <v>51.288484942317005</v>
      </c>
      <c r="AL153">
        <v>3.0274678446346117</v>
      </c>
      <c r="AM153">
        <v>66.805276167392734</v>
      </c>
      <c r="AN153">
        <v>333.50921926980112</v>
      </c>
      <c r="AO153">
        <v>6.1520548701286315E-2</v>
      </c>
      <c r="AP153">
        <v>0.81713158988952639</v>
      </c>
    </row>
    <row r="154" spans="1:42">
      <c r="A154">
        <v>808.52736238535124</v>
      </c>
      <c r="B154">
        <v>3287.6560755534706</v>
      </c>
      <c r="C154">
        <v>2968.0832792006804</v>
      </c>
      <c r="D154">
        <v>-2479.1287131681192</v>
      </c>
      <c r="E154">
        <v>319.57279635279019</v>
      </c>
      <c r="F154">
        <v>-319.57279635279019</v>
      </c>
      <c r="G154">
        <v>4.3473342395463077E-2</v>
      </c>
      <c r="H154">
        <v>2654.8243301328403</v>
      </c>
      <c r="I154">
        <v>2.5626748502254486E-2</v>
      </c>
      <c r="J154">
        <v>0.10605550599098205</v>
      </c>
      <c r="K154">
        <v>1.1331625871479512</v>
      </c>
      <c r="L154">
        <v>13.104560375213623</v>
      </c>
      <c r="M154">
        <v>6533.8450236245726</v>
      </c>
      <c r="N154">
        <v>24.738339296913146</v>
      </c>
      <c r="O154">
        <v>0.72312715649604797</v>
      </c>
      <c r="P154">
        <v>1.5369767718844941E-2</v>
      </c>
      <c r="Q154">
        <v>2.7030503537919782E-2</v>
      </c>
      <c r="R154">
        <v>0.39530179500579832</v>
      </c>
      <c r="S154">
        <v>918.88736630360904</v>
      </c>
      <c r="T154">
        <v>42.838233709335327</v>
      </c>
      <c r="U154">
        <v>0.30793519914150241</v>
      </c>
      <c r="V154">
        <v>506.95559978485107</v>
      </c>
      <c r="W154">
        <v>1</v>
      </c>
      <c r="X154">
        <v>0.3820149803161621</v>
      </c>
      <c r="Y154">
        <v>340.58259408602066</v>
      </c>
      <c r="Z154">
        <v>1</v>
      </c>
      <c r="AA154">
        <v>27.900423566770559</v>
      </c>
      <c r="AB154">
        <v>130.72089245605468</v>
      </c>
      <c r="AC154">
        <v>176.42760425806046</v>
      </c>
      <c r="AD154">
        <v>5.8321944668761685E-3</v>
      </c>
      <c r="AE154">
        <v>36.882411601796782</v>
      </c>
      <c r="AF154">
        <v>0.10322741031646726</v>
      </c>
      <c r="AG154">
        <v>6.6935722285003111E-5</v>
      </c>
      <c r="AH154">
        <v>3.7063940131664273E-2</v>
      </c>
      <c r="AI154">
        <v>20.988583862781525</v>
      </c>
      <c r="AJ154">
        <v>11.156348361242959</v>
      </c>
      <c r="AK154">
        <v>59.073049769997596</v>
      </c>
      <c r="AL154">
        <v>8.045935215683734</v>
      </c>
      <c r="AM154">
        <v>80.115109384059906</v>
      </c>
      <c r="AN154">
        <v>656.8178454473757</v>
      </c>
      <c r="AO154">
        <v>7.4143219590187076E-2</v>
      </c>
      <c r="AP154">
        <v>0.90413192534446729</v>
      </c>
    </row>
    <row r="155" spans="1:42">
      <c r="A155">
        <v>2148.3386926827889</v>
      </c>
      <c r="B155">
        <v>5518.302483062128</v>
      </c>
      <c r="C155">
        <v>4880.8575961834895</v>
      </c>
      <c r="D155">
        <v>-3369.9637903793391</v>
      </c>
      <c r="E155">
        <v>637.4448868786385</v>
      </c>
      <c r="F155">
        <v>-637.4448868786385</v>
      </c>
      <c r="G155">
        <v>8.6839726980113441E-2</v>
      </c>
      <c r="H155">
        <v>2962.103828868545</v>
      </c>
      <c r="I155">
        <v>3.664239317178726E-2</v>
      </c>
      <c r="J155">
        <v>5.5242134571075442E-2</v>
      </c>
      <c r="K155">
        <v>2.0596764557778835</v>
      </c>
      <c r="L155">
        <v>23.656712770462036</v>
      </c>
      <c r="M155">
        <v>9231.4625752519332</v>
      </c>
      <c r="N155">
        <v>32.692767148590093</v>
      </c>
      <c r="O155">
        <v>0.98878940939903259</v>
      </c>
      <c r="P155">
        <v>1.6655572520362004E-2</v>
      </c>
      <c r="Q155">
        <v>2.7763699902428517E-2</v>
      </c>
      <c r="R155">
        <v>0.40014340400695803</v>
      </c>
      <c r="S155">
        <v>697.73624413988136</v>
      </c>
      <c r="T155">
        <v>37.957510352134705</v>
      </c>
      <c r="U155">
        <v>0.41175610601902013</v>
      </c>
      <c r="V155">
        <v>450.51422119140625</v>
      </c>
      <c r="W155">
        <v>1</v>
      </c>
      <c r="X155">
        <v>0.42176431298255923</v>
      </c>
      <c r="Y155">
        <v>686.39736008753653</v>
      </c>
      <c r="Z155">
        <v>1</v>
      </c>
      <c r="AA155">
        <v>42.566106013803491</v>
      </c>
      <c r="AB155">
        <v>91.350190979003912</v>
      </c>
      <c r="AC155">
        <v>151.5320286154747</v>
      </c>
      <c r="AD155">
        <v>1.2618372990534855E-2</v>
      </c>
      <c r="AE155">
        <v>2.6462778158626357</v>
      </c>
      <c r="AF155">
        <v>0.29838871121406552</v>
      </c>
      <c r="AG155">
        <v>1.0592075800067591E-3</v>
      </c>
      <c r="AH155">
        <v>3.4055654263496396E-2</v>
      </c>
      <c r="AI155">
        <v>18.422821462154388</v>
      </c>
      <c r="AJ155">
        <v>6.0890069756871261</v>
      </c>
      <c r="AK155">
        <v>52.291689829230307</v>
      </c>
      <c r="AL155">
        <v>10.135144850081112</v>
      </c>
      <c r="AM155">
        <v>68.513712704181671</v>
      </c>
      <c r="AN155">
        <v>707.87586088814828</v>
      </c>
      <c r="AO155">
        <v>6.5649692893028258E-2</v>
      </c>
      <c r="AP155">
        <v>0.86398879575729381</v>
      </c>
    </row>
    <row r="156" spans="1:42">
      <c r="A156">
        <v>462.45365909233129</v>
      </c>
      <c r="B156">
        <v>698.65264093060682</v>
      </c>
      <c r="C156">
        <v>1109.804640650774</v>
      </c>
      <c r="D156">
        <v>-647.35098155844275</v>
      </c>
      <c r="E156">
        <v>-411.15199972016717</v>
      </c>
      <c r="F156">
        <v>411.15199972016717</v>
      </c>
      <c r="G156">
        <v>0.1153907647844135</v>
      </c>
      <c r="H156">
        <v>1718.1025600160394</v>
      </c>
      <c r="I156">
        <v>4.3221320807933811E-2</v>
      </c>
      <c r="J156">
        <v>3.5056954145431522E-2</v>
      </c>
      <c r="K156">
        <v>2.0036884026587005</v>
      </c>
      <c r="L156">
        <v>67.631058692932129</v>
      </c>
      <c r="M156">
        <v>1339.5833942716977</v>
      </c>
      <c r="N156">
        <v>76.158326090049755</v>
      </c>
      <c r="O156">
        <v>0.80044212937355042</v>
      </c>
      <c r="P156">
        <v>1.1832450336880152E-2</v>
      </c>
      <c r="Q156">
        <v>1.5692992899152967E-2</v>
      </c>
      <c r="R156">
        <v>0.40075584888458254</v>
      </c>
      <c r="S156">
        <v>1042.0323222380882</v>
      </c>
      <c r="T156">
        <v>42.383432388305664</v>
      </c>
      <c r="U156">
        <v>0.31991089999675754</v>
      </c>
      <c r="V156">
        <v>505.16693592071533</v>
      </c>
      <c r="W156">
        <v>1</v>
      </c>
      <c r="X156">
        <v>0.43515299081802372</v>
      </c>
      <c r="Y156">
        <v>486.22398311198299</v>
      </c>
      <c r="Z156">
        <v>1</v>
      </c>
      <c r="AA156">
        <v>28.721164958486565</v>
      </c>
      <c r="AB156">
        <v>129.92305737304687</v>
      </c>
      <c r="AC156">
        <v>199.3632510304451</v>
      </c>
      <c r="AD156">
        <v>1.273164830656133E-2</v>
      </c>
      <c r="AE156">
        <v>45.024973851881683</v>
      </c>
      <c r="AF156">
        <v>0.25152758359909055</v>
      </c>
      <c r="AG156">
        <v>2.9095666614067971E-4</v>
      </c>
      <c r="AH156">
        <v>5.0408033049106599E-2</v>
      </c>
      <c r="AI156">
        <v>6.9722715020179749</v>
      </c>
      <c r="AJ156">
        <v>4.7064728185381544</v>
      </c>
      <c r="AK156">
        <v>36.60150282204151</v>
      </c>
      <c r="AL156">
        <v>6.9772839217610709</v>
      </c>
      <c r="AM156">
        <v>77.540128791332251</v>
      </c>
      <c r="AN156">
        <v>786.34194123262887</v>
      </c>
      <c r="AO156">
        <v>3.2450964093208315E-2</v>
      </c>
      <c r="AP156">
        <v>0.89091263508796703</v>
      </c>
    </row>
    <row r="157" spans="1:42">
      <c r="A157">
        <v>916.62415559091903</v>
      </c>
      <c r="B157">
        <v>708.98038101710802</v>
      </c>
      <c r="C157">
        <v>1047.9401374406311</v>
      </c>
      <c r="D157">
        <v>-131.3159818497121</v>
      </c>
      <c r="E157">
        <v>-338.95975642352312</v>
      </c>
      <c r="F157">
        <v>131.3159818497121</v>
      </c>
      <c r="G157">
        <v>6.9205666262492707E-2</v>
      </c>
      <c r="H157">
        <v>2697.4360453079285</v>
      </c>
      <c r="I157">
        <v>2.4618940651416777E-2</v>
      </c>
      <c r="J157">
        <v>4.0548197746276854E-2</v>
      </c>
      <c r="K157">
        <v>1.4634646578013897</v>
      </c>
      <c r="L157">
        <v>64.191035032272339</v>
      </c>
      <c r="M157">
        <v>36.598065686290724</v>
      </c>
      <c r="N157">
        <v>154.63947792549135</v>
      </c>
      <c r="O157">
        <v>0.86908766627311707</v>
      </c>
      <c r="P157">
        <v>1.2484985722435843E-2</v>
      </c>
      <c r="Q157">
        <v>2.6511529816521536E-3</v>
      </c>
      <c r="R157">
        <v>0.40515640258789065</v>
      </c>
      <c r="S157">
        <v>522.97662311016495</v>
      </c>
      <c r="T157">
        <v>40.289011597633362</v>
      </c>
      <c r="U157">
        <v>0.33003576576709748</v>
      </c>
      <c r="V157">
        <v>509.49559211730957</v>
      </c>
      <c r="W157">
        <v>1</v>
      </c>
      <c r="X157">
        <v>0.3799884021282196</v>
      </c>
      <c r="Y157">
        <v>461.05753596651391</v>
      </c>
      <c r="Z157">
        <v>1</v>
      </c>
      <c r="AA157">
        <v>40.345142440614708</v>
      </c>
      <c r="AB157">
        <v>145.93647210693359</v>
      </c>
      <c r="AC157">
        <v>113.14617842435837</v>
      </c>
      <c r="AD157">
        <v>9.4544598180004678E-3</v>
      </c>
      <c r="AE157">
        <v>44.384171934495065</v>
      </c>
      <c r="AF157">
        <v>0.1856845700740814</v>
      </c>
      <c r="AG157">
        <v>7.6991234901395639E-4</v>
      </c>
      <c r="AH157">
        <v>9.6616549491882302E-3</v>
      </c>
      <c r="AI157">
        <v>8.3473297953605652</v>
      </c>
      <c r="AJ157">
        <v>11.586940295901238</v>
      </c>
      <c r="AK157">
        <v>44.582178613543512</v>
      </c>
      <c r="AL157">
        <v>8.7947989569259182</v>
      </c>
      <c r="AM157">
        <v>107.0111713051796</v>
      </c>
      <c r="AN157">
        <v>531.1735477601145</v>
      </c>
      <c r="AO157">
        <v>4.7439351916313169E-2</v>
      </c>
      <c r="AP157">
        <v>0.83938133335113529</v>
      </c>
    </row>
    <row r="158" spans="1:42">
      <c r="A158">
        <v>1258.9819846543651</v>
      </c>
      <c r="B158">
        <v>1290.0777766854897</v>
      </c>
      <c r="C158">
        <v>996.52923196662903</v>
      </c>
      <c r="D158">
        <v>-31.095792031124574</v>
      </c>
      <c r="E158">
        <v>31.095792031124574</v>
      </c>
      <c r="F158">
        <v>-293.54854471886063</v>
      </c>
      <c r="G158">
        <v>5.3009247777648172E-3</v>
      </c>
      <c r="H158">
        <v>1662.6607819154594</v>
      </c>
      <c r="I158">
        <v>2.533022493124008E-2</v>
      </c>
      <c r="J158">
        <v>8.9362853288650512E-2</v>
      </c>
      <c r="K158">
        <v>1.7184556858360767</v>
      </c>
      <c r="L158">
        <v>75.563433170318604</v>
      </c>
      <c r="M158">
        <v>179.88168438217136</v>
      </c>
      <c r="N158">
        <v>177.58125858020784</v>
      </c>
      <c r="O158">
        <v>0.78368857502937317</v>
      </c>
      <c r="P158">
        <v>1.8071653578016491E-3</v>
      </c>
      <c r="Q158">
        <v>2.064787117640177E-2</v>
      </c>
      <c r="R158">
        <v>0.45468020915985108</v>
      </c>
      <c r="S158">
        <v>704.23067496901297</v>
      </c>
      <c r="T158">
        <v>31.443268060684204</v>
      </c>
      <c r="U158">
        <v>0.38973331868648531</v>
      </c>
      <c r="V158">
        <v>649.99463558197021</v>
      </c>
      <c r="W158">
        <v>1</v>
      </c>
      <c r="X158">
        <v>0.34685930728912356</v>
      </c>
      <c r="Y158">
        <v>271.7673356483769</v>
      </c>
      <c r="Z158">
        <v>1</v>
      </c>
      <c r="AA158">
        <v>22.722234787092216</v>
      </c>
      <c r="AB158">
        <v>129.57875939941408</v>
      </c>
      <c r="AC158">
        <v>82.173527777194977</v>
      </c>
      <c r="AD158">
        <v>2.96177497276893E-3</v>
      </c>
      <c r="AE158">
        <v>6.0300015771185373</v>
      </c>
      <c r="AF158">
        <v>2.0265569686889646E-2</v>
      </c>
      <c r="AG158">
        <v>8.1603022202891146E-4</v>
      </c>
      <c r="AH158">
        <v>5.7160034537315366E-3</v>
      </c>
      <c r="AI158">
        <v>13.766753971576691</v>
      </c>
      <c r="AJ158">
        <v>10.220796832284472</v>
      </c>
      <c r="AK158">
        <v>23.921970911622047</v>
      </c>
      <c r="AL158">
        <v>4.0962920538068754</v>
      </c>
      <c r="AM158">
        <v>108.64203037023545</v>
      </c>
      <c r="AN158">
        <v>94.844115440159214</v>
      </c>
      <c r="AO158">
        <v>8.5135959267616274E-2</v>
      </c>
      <c r="AP158">
        <v>0.84070176005363473</v>
      </c>
    </row>
    <row r="159" spans="1:42">
      <c r="A159">
        <v>811.65416450768896</v>
      </c>
      <c r="B159">
        <v>560.65017762819002</v>
      </c>
      <c r="C159">
        <v>717.11859401451284</v>
      </c>
      <c r="D159">
        <v>94.535570493176124</v>
      </c>
      <c r="E159">
        <v>-251.00398687949894</v>
      </c>
      <c r="F159">
        <v>-94.535570493176124</v>
      </c>
      <c r="G159">
        <v>7.0528544728855599E-2</v>
      </c>
      <c r="H159">
        <v>1368.0881231461428</v>
      </c>
      <c r="I159">
        <v>5.7201525270938872E-2</v>
      </c>
      <c r="J159">
        <v>1.2489827632904052E-2</v>
      </c>
      <c r="K159">
        <v>1.8369177192151547</v>
      </c>
      <c r="L159">
        <v>43.34210991859436</v>
      </c>
      <c r="M159">
        <v>134.6173743371524</v>
      </c>
      <c r="N159">
        <v>169.55350856933597</v>
      </c>
      <c r="O159">
        <v>0.61688050627708435</v>
      </c>
      <c r="P159">
        <v>2.1060672865973575E-3</v>
      </c>
      <c r="Q159">
        <v>2.3069845888349743E-2</v>
      </c>
      <c r="R159">
        <v>0.47896075248718262</v>
      </c>
      <c r="S159">
        <v>1089.7609090568762</v>
      </c>
      <c r="T159">
        <v>34.299609065055847</v>
      </c>
      <c r="U159">
        <v>0.2885696750879288</v>
      </c>
      <c r="V159">
        <v>483.43439102172852</v>
      </c>
      <c r="W159">
        <v>1</v>
      </c>
      <c r="X159">
        <v>0.39021494030952453</v>
      </c>
      <c r="Y159">
        <v>396.19682730266061</v>
      </c>
      <c r="Z159">
        <v>1</v>
      </c>
      <c r="AA159">
        <v>31.145690658807762</v>
      </c>
      <c r="AB159">
        <v>76.408337219238291</v>
      </c>
      <c r="AC159">
        <v>159.37174409627914</v>
      </c>
      <c r="AD159">
        <v>1.2576698238014154E-2</v>
      </c>
      <c r="AE159">
        <v>4.496082754564763</v>
      </c>
      <c r="AF159">
        <v>0.2445428144931793</v>
      </c>
      <c r="AG159">
        <v>2.9749769380009331E-4</v>
      </c>
      <c r="AH159">
        <v>5.261242606639862E-2</v>
      </c>
      <c r="AI159">
        <v>9.7511205077171326</v>
      </c>
      <c r="AJ159">
        <v>2.675472017251153</v>
      </c>
      <c r="AK159">
        <v>43.723317384123803</v>
      </c>
      <c r="AL159">
        <v>3.2393955676879083</v>
      </c>
      <c r="AM159">
        <v>36.619221794605252</v>
      </c>
      <c r="AN159">
        <v>728.45652970953552</v>
      </c>
      <c r="AO159">
        <v>3.2392821669578555E-2</v>
      </c>
      <c r="AP159">
        <v>0.84143847513198855</v>
      </c>
    </row>
    <row r="160" spans="1:42">
      <c r="A160">
        <v>995.80233300672194</v>
      </c>
      <c r="B160">
        <v>804.01002344302833</v>
      </c>
      <c r="C160">
        <v>403.52471021987765</v>
      </c>
      <c r="D160">
        <v>191.79230956369361</v>
      </c>
      <c r="E160">
        <v>-191.79230956369361</v>
      </c>
      <c r="F160">
        <v>-592.27762278684429</v>
      </c>
      <c r="G160">
        <v>0.1209658661507599</v>
      </c>
      <c r="H160">
        <v>278.57232112266632</v>
      </c>
      <c r="I160">
        <v>1.9999420344829558E-2</v>
      </c>
      <c r="J160">
        <v>6.8573423147201537E-2</v>
      </c>
      <c r="K160">
        <v>1.1297878070414067</v>
      </c>
      <c r="L160">
        <v>79.596385955810547</v>
      </c>
      <c r="M160">
        <v>1.3588968267729968</v>
      </c>
      <c r="N160">
        <v>163.22604721660616</v>
      </c>
      <c r="O160">
        <v>0.53263822197914124</v>
      </c>
      <c r="P160">
        <v>6.9617515140109581E-4</v>
      </c>
      <c r="Q160">
        <v>2.3092675262027313E-2</v>
      </c>
      <c r="R160">
        <v>0.49825407505035402</v>
      </c>
      <c r="S160">
        <v>363.88649396412603</v>
      </c>
      <c r="T160">
        <v>40.353739261627197</v>
      </c>
      <c r="U160">
        <v>0.33417308509349825</v>
      </c>
      <c r="V160">
        <v>450.63059329986572</v>
      </c>
      <c r="W160">
        <v>1</v>
      </c>
      <c r="X160">
        <v>0.37870192289352417</v>
      </c>
      <c r="Y160">
        <v>512.65270017325088</v>
      </c>
      <c r="Z160">
        <v>1</v>
      </c>
      <c r="AA160">
        <v>42.45950347250939</v>
      </c>
      <c r="AB160">
        <v>108.51846728515626</v>
      </c>
      <c r="AC160">
        <v>161.58176213502884</v>
      </c>
      <c r="AD160">
        <v>1.1258986057379308E-2</v>
      </c>
      <c r="AE160">
        <v>67.890747996451651</v>
      </c>
      <c r="AF160">
        <v>0.22978865861892697</v>
      </c>
      <c r="AG160">
        <v>4.1767992547314339E-4</v>
      </c>
      <c r="AH160">
        <v>2.2674515163898467E-2</v>
      </c>
      <c r="AI160">
        <v>18.076438009738922</v>
      </c>
      <c r="AJ160">
        <v>4.7390103901037675</v>
      </c>
      <c r="AK160">
        <v>4.620295713543892</v>
      </c>
      <c r="AL160">
        <v>4.5042596520435199</v>
      </c>
      <c r="AM160">
        <v>64.644630038738256</v>
      </c>
      <c r="AN160">
        <v>436.37775864135142</v>
      </c>
      <c r="AO160">
        <v>8.2087243199348459E-2</v>
      </c>
      <c r="AP160">
        <v>0.88164712738990791</v>
      </c>
    </row>
    <row r="161" spans="1:42">
      <c r="A161">
        <v>1487.6637229877738</v>
      </c>
      <c r="B161">
        <v>2086.6000431516914</v>
      </c>
      <c r="C161">
        <v>1172.05995312395</v>
      </c>
      <c r="D161">
        <v>-598.93632016391757</v>
      </c>
      <c r="E161">
        <v>598.93632016391757</v>
      </c>
      <c r="F161">
        <v>-914.54009002774137</v>
      </c>
      <c r="G161">
        <v>1.6479607355450281E-2</v>
      </c>
      <c r="H161">
        <v>67.233435378391121</v>
      </c>
      <c r="I161">
        <v>3.5592844784259794E-2</v>
      </c>
      <c r="J161">
        <v>1.335962677001953E-2</v>
      </c>
      <c r="K161">
        <v>1.2825905045211314</v>
      </c>
      <c r="L161">
        <v>46.221631765365601</v>
      </c>
      <c r="M161">
        <v>2129.6976395102383</v>
      </c>
      <c r="N161">
        <v>183.73994062309268</v>
      </c>
      <c r="O161">
        <v>0.66151973605155945</v>
      </c>
      <c r="P161">
        <v>2.864872985415988E-3</v>
      </c>
      <c r="Q161">
        <v>3.4998999542660177E-2</v>
      </c>
      <c r="R161">
        <v>0.41185674667358396</v>
      </c>
      <c r="S161">
        <v>510.35458345620543</v>
      </c>
      <c r="T161">
        <v>42.427352070808411</v>
      </c>
      <c r="U161">
        <v>0.35024662792682648</v>
      </c>
      <c r="V161">
        <v>512.87016868591309</v>
      </c>
      <c r="W161">
        <v>1</v>
      </c>
      <c r="X161">
        <v>0.44382149100303647</v>
      </c>
      <c r="Y161">
        <v>581.73787074029656</v>
      </c>
      <c r="Z161">
        <v>1</v>
      </c>
      <c r="AA161">
        <v>17.844953197679523</v>
      </c>
      <c r="AB161">
        <v>83.26000506591798</v>
      </c>
      <c r="AC161">
        <v>51.77336186170578</v>
      </c>
      <c r="AD161">
        <v>6.9418524065588275E-3</v>
      </c>
      <c r="AE161">
        <v>14.610789573301016</v>
      </c>
      <c r="AF161">
        <v>5.4104679822921747E-2</v>
      </c>
      <c r="AG161">
        <v>8.572567140709864E-4</v>
      </c>
      <c r="AH161">
        <v>5.1915285730361936E-2</v>
      </c>
      <c r="AI161">
        <v>25.669166743755341</v>
      </c>
      <c r="AJ161">
        <v>11.490177002942152</v>
      </c>
      <c r="AK161">
        <v>0.58760308921337123</v>
      </c>
      <c r="AL161">
        <v>6.0577101258375929</v>
      </c>
      <c r="AM161">
        <v>41.919394934177404</v>
      </c>
      <c r="AN161">
        <v>603.29285619260008</v>
      </c>
      <c r="AO161">
        <v>8.8745819926261904E-2</v>
      </c>
      <c r="AP161">
        <v>0.89235004043579114</v>
      </c>
    </row>
    <row r="162" spans="1:42">
      <c r="A162">
        <v>62.856663484996687</v>
      </c>
      <c r="B162">
        <v>-57.915346027756641</v>
      </c>
      <c r="C162">
        <v>631.52425505292831</v>
      </c>
      <c r="D162">
        <v>-568.66759156793159</v>
      </c>
      <c r="E162">
        <v>-689.43960108068495</v>
      </c>
      <c r="F162">
        <v>568.66759156793159</v>
      </c>
      <c r="G162">
        <v>2.8886610982096678E-2</v>
      </c>
      <c r="H162">
        <v>2553.2505637431573</v>
      </c>
      <c r="I162">
        <v>2.7154749333858488E-2</v>
      </c>
      <c r="J162">
        <v>6.3377115726470949E-3</v>
      </c>
      <c r="K162">
        <v>1.5264793280422686</v>
      </c>
      <c r="L162">
        <v>43.469541072845459</v>
      </c>
      <c r="M162">
        <v>16.40056146677632</v>
      </c>
      <c r="N162">
        <v>26.158013385963443</v>
      </c>
      <c r="O162">
        <v>0.63411357998847961</v>
      </c>
      <c r="P162">
        <v>1.5367453893025714E-2</v>
      </c>
      <c r="Q162">
        <v>8.3195601039462615E-3</v>
      </c>
      <c r="R162">
        <v>0.44136758327484132</v>
      </c>
      <c r="S162">
        <v>1152.1287489887297</v>
      </c>
      <c r="T162">
        <v>40.783852338790894</v>
      </c>
      <c r="U162">
        <v>0.31680746972560886</v>
      </c>
      <c r="V162">
        <v>592.24326610565186</v>
      </c>
      <c r="W162">
        <v>1</v>
      </c>
      <c r="X162">
        <v>0.43846953392028809</v>
      </c>
      <c r="Y162">
        <v>450.55892791381973</v>
      </c>
      <c r="Z162">
        <v>1</v>
      </c>
      <c r="AA162">
        <v>28.961112528409966</v>
      </c>
      <c r="AB162">
        <v>121.89014978027345</v>
      </c>
      <c r="AC162">
        <v>196.16186767816544</v>
      </c>
      <c r="AD162">
        <v>2.7683469984266492E-3</v>
      </c>
      <c r="AE162">
        <v>1.6808753641485017</v>
      </c>
      <c r="AF162">
        <v>0.11650859355926513</v>
      </c>
      <c r="AG162">
        <v>1.1533969107901888E-3</v>
      </c>
      <c r="AH162">
        <v>2.9395524966716765E-2</v>
      </c>
      <c r="AI162">
        <v>11.473894417285919</v>
      </c>
      <c r="AJ162">
        <v>1.8488411298733496</v>
      </c>
      <c r="AK162">
        <v>47.208246636986729</v>
      </c>
      <c r="AL162">
        <v>3.190995298848907</v>
      </c>
      <c r="AM162">
        <v>29.286392152309418</v>
      </c>
      <c r="AN162">
        <v>308.12080319680604</v>
      </c>
      <c r="AO162">
        <v>7.2535650849342354E-2</v>
      </c>
      <c r="AP162">
        <v>0.82719148612022408</v>
      </c>
    </row>
    <row r="163" spans="1:42">
      <c r="A163">
        <v>492.66165310102525</v>
      </c>
      <c r="B163">
        <v>870.82523493584404</v>
      </c>
      <c r="C163">
        <v>937.83722353513713</v>
      </c>
      <c r="D163">
        <v>-445.17557043411188</v>
      </c>
      <c r="E163">
        <v>-67.01198859929309</v>
      </c>
      <c r="F163">
        <v>67.01198859929309</v>
      </c>
      <c r="G163">
        <v>4.2593890516746044E-2</v>
      </c>
      <c r="H163">
        <v>1437.430805417237</v>
      </c>
      <c r="I163">
        <v>4.1039542257785791E-2</v>
      </c>
      <c r="J163">
        <v>8.5139650821685786E-2</v>
      </c>
      <c r="K163">
        <v>1.3959411008775233</v>
      </c>
      <c r="L163">
        <v>16.09559178352356</v>
      </c>
      <c r="M163">
        <v>1389.0835433763054</v>
      </c>
      <c r="N163">
        <v>71.906154067230233</v>
      </c>
      <c r="O163">
        <v>0.78831419348716736</v>
      </c>
      <c r="P163">
        <v>5.3544203970167367E-3</v>
      </c>
      <c r="Q163">
        <v>3.6027306980556907E-3</v>
      </c>
      <c r="R163">
        <v>0.4475431156158447</v>
      </c>
      <c r="S163">
        <v>909.01669672497133</v>
      </c>
      <c r="T163">
        <v>37.232360243797302</v>
      </c>
      <c r="U163">
        <v>0.40546518385410313</v>
      </c>
      <c r="V163">
        <v>547.13153839111328</v>
      </c>
      <c r="W163">
        <v>1</v>
      </c>
      <c r="X163">
        <v>0.42942194581031801</v>
      </c>
      <c r="Y163">
        <v>610.56148991106625</v>
      </c>
      <c r="Z163">
        <v>1</v>
      </c>
      <c r="AA163">
        <v>19.553352430276878</v>
      </c>
      <c r="AB163">
        <v>22.099194396972656</v>
      </c>
      <c r="AC163">
        <v>57.945941388607025</v>
      </c>
      <c r="AD163">
        <v>9.3042292146601237E-3</v>
      </c>
      <c r="AE163">
        <v>9.0530338184942014</v>
      </c>
      <c r="AF163">
        <v>0.15934147953987118</v>
      </c>
      <c r="AG163">
        <v>1.2293881128697293E-3</v>
      </c>
      <c r="AH163">
        <v>3.679268877506256E-2</v>
      </c>
      <c r="AI163">
        <v>8.5749182105064392</v>
      </c>
      <c r="AJ163">
        <v>5.301514374628729</v>
      </c>
      <c r="AK163">
        <v>41.724632286429404</v>
      </c>
      <c r="AL163">
        <v>4.6075813461548902</v>
      </c>
      <c r="AM163">
        <v>57.700057423114771</v>
      </c>
      <c r="AN163">
        <v>542.41786845471256</v>
      </c>
      <c r="AO163">
        <v>9.9560236334800725E-2</v>
      </c>
      <c r="AP163">
        <v>0.91071014547348039</v>
      </c>
    </row>
    <row r="164" spans="1:42">
      <c r="A164">
        <v>1240.8735491410598</v>
      </c>
      <c r="B164">
        <v>1851.9730167164034</v>
      </c>
      <c r="C164">
        <v>1211.0263377339577</v>
      </c>
      <c r="D164">
        <v>-611.09946757534362</v>
      </c>
      <c r="E164">
        <v>611.09946757534362</v>
      </c>
      <c r="F164">
        <v>-640.94667898244575</v>
      </c>
      <c r="G164">
        <v>2.0423429840289265E-2</v>
      </c>
      <c r="H164">
        <v>992.78786171935201</v>
      </c>
      <c r="I164">
        <v>3.0242561995983124E-2</v>
      </c>
      <c r="J164">
        <v>5.275984454154968E-2</v>
      </c>
      <c r="K164">
        <v>1.5320163145124912</v>
      </c>
      <c r="L164">
        <v>63.06119441986084</v>
      </c>
      <c r="M164">
        <v>2089.1887220251674</v>
      </c>
      <c r="N164">
        <v>131.79016441249851</v>
      </c>
      <c r="O164">
        <v>0.69105044007301331</v>
      </c>
      <c r="P164">
        <v>3.3005208969116204E-3</v>
      </c>
      <c r="Q164">
        <v>2.2395854261186385E-2</v>
      </c>
      <c r="R164">
        <v>0.44949680805206299</v>
      </c>
      <c r="S164">
        <v>424.93231887487912</v>
      </c>
      <c r="T164">
        <v>33.626246452331543</v>
      </c>
      <c r="U164">
        <v>0.41505163371562959</v>
      </c>
      <c r="V164">
        <v>464.10267353057861</v>
      </c>
      <c r="W164">
        <v>1</v>
      </c>
      <c r="X164">
        <v>0.38032778978347781</v>
      </c>
      <c r="Y164">
        <v>561.38310043412298</v>
      </c>
      <c r="Z164">
        <v>1</v>
      </c>
      <c r="AA164">
        <v>50.407202062215809</v>
      </c>
      <c r="AB164">
        <v>128.28727563476565</v>
      </c>
      <c r="AC164">
        <v>58.135218918323517</v>
      </c>
      <c r="AD164">
        <v>1.1718790755312666E-2</v>
      </c>
      <c r="AE164">
        <v>11.709755979932101</v>
      </c>
      <c r="AF164">
        <v>6.0557820796966547E-2</v>
      </c>
      <c r="AG164">
        <v>4.3355579776607983E-4</v>
      </c>
      <c r="AH164">
        <v>2.5414720118045804E-2</v>
      </c>
      <c r="AI164">
        <v>21.102983057498932</v>
      </c>
      <c r="AJ164">
        <v>10.70843962740784</v>
      </c>
      <c r="AK164">
        <v>19.625239575505255</v>
      </c>
      <c r="AL164">
        <v>3.5249929162590119</v>
      </c>
      <c r="AM164">
        <v>108.54230450391769</v>
      </c>
      <c r="AN164">
        <v>619.5293095308491</v>
      </c>
      <c r="AO164">
        <v>4.7897564053535457E-2</v>
      </c>
      <c r="AP164">
        <v>0.87116625714302076</v>
      </c>
    </row>
    <row r="165" spans="1:42">
      <c r="A165">
        <v>525.62847456430438</v>
      </c>
      <c r="B165">
        <v>391.68032170254833</v>
      </c>
      <c r="C165">
        <v>622.99223679746251</v>
      </c>
      <c r="D165">
        <v>-97.363762233158127</v>
      </c>
      <c r="E165">
        <v>-231.31191509491418</v>
      </c>
      <c r="F165">
        <v>97.363762233158127</v>
      </c>
      <c r="G165">
        <v>5.9457077502929993E-2</v>
      </c>
      <c r="H165">
        <v>1453.0633636080674</v>
      </c>
      <c r="I165">
        <v>3.4597831070423121E-2</v>
      </c>
      <c r="J165">
        <v>5.9157658576965332E-2</v>
      </c>
      <c r="K165">
        <v>1.4064136305987835</v>
      </c>
      <c r="L165">
        <v>44.228028059005737</v>
      </c>
      <c r="M165">
        <v>149.74040040472019</v>
      </c>
      <c r="N165">
        <v>88.418902319717418</v>
      </c>
      <c r="O165">
        <v>0.74009224772453308</v>
      </c>
      <c r="P165">
        <v>6.171633349524603E-3</v>
      </c>
      <c r="Q165">
        <v>4.6466163052452929E-2</v>
      </c>
      <c r="R165">
        <v>0.38499202728271487</v>
      </c>
      <c r="S165">
        <v>1071.5774869419149</v>
      </c>
      <c r="T165">
        <v>32.412448525428772</v>
      </c>
      <c r="U165">
        <v>0.35541491806507114</v>
      </c>
      <c r="V165">
        <v>497.4611759185791</v>
      </c>
      <c r="W165">
        <v>1</v>
      </c>
      <c r="X165">
        <v>0.28427277445793153</v>
      </c>
      <c r="Y165">
        <v>553.77227750983843</v>
      </c>
      <c r="Z165">
        <v>1</v>
      </c>
      <c r="AA165">
        <v>18.720878073396687</v>
      </c>
      <c r="AB165">
        <v>130.80712396240236</v>
      </c>
      <c r="AC165">
        <v>177.68654078245163</v>
      </c>
      <c r="AD165">
        <v>3.4720885447966747E-3</v>
      </c>
      <c r="AE165">
        <v>1.8126820862557205</v>
      </c>
      <c r="AF165">
        <v>0.21996085524559017</v>
      </c>
      <c r="AG165">
        <v>2.5954293851449683E-4</v>
      </c>
      <c r="AH165">
        <v>2.7868164253234861E-2</v>
      </c>
      <c r="AI165">
        <v>21.708426177501678</v>
      </c>
      <c r="AJ165">
        <v>12.540321816336458</v>
      </c>
      <c r="AK165">
        <v>34.736569892764088</v>
      </c>
      <c r="AL165">
        <v>4.4598944229753661</v>
      </c>
      <c r="AM165">
        <v>97.053286898136136</v>
      </c>
      <c r="AN165">
        <v>448.66028776578719</v>
      </c>
      <c r="AO165">
        <v>0.10031788241863251</v>
      </c>
      <c r="AP165">
        <v>0.83136095333099369</v>
      </c>
    </row>
    <row r="166" spans="1:42">
      <c r="A166">
        <v>1228.9474469468628</v>
      </c>
      <c r="B166">
        <v>1238.4129094742364</v>
      </c>
      <c r="C166">
        <v>652.75555452407025</v>
      </c>
      <c r="D166">
        <v>-9.4654625273735746</v>
      </c>
      <c r="E166">
        <v>9.4654625273735746</v>
      </c>
      <c r="F166">
        <v>-585.65735495016611</v>
      </c>
      <c r="G166">
        <v>3.0428829857948821E-2</v>
      </c>
      <c r="H166">
        <v>388.56809080429161</v>
      </c>
      <c r="I166">
        <v>3.9120341241359713E-2</v>
      </c>
      <c r="J166">
        <v>6.5305276155471798E-2</v>
      </c>
      <c r="K166">
        <v>1.2584216485321522</v>
      </c>
      <c r="L166">
        <v>34.982063770294189</v>
      </c>
      <c r="M166">
        <v>271.60394210650929</v>
      </c>
      <c r="N166">
        <v>167.92486855793001</v>
      </c>
      <c r="O166">
        <v>0.73656037449836731</v>
      </c>
      <c r="P166">
        <v>2.5100517272949215E-3</v>
      </c>
      <c r="Q166">
        <v>5.0668376816643598E-3</v>
      </c>
      <c r="R166">
        <v>0.42057876110076903</v>
      </c>
      <c r="S166">
        <v>430.43505902552261</v>
      </c>
      <c r="T166">
        <v>43.137818574905396</v>
      </c>
      <c r="U166">
        <v>0.39968987882137297</v>
      </c>
      <c r="V166">
        <v>537.705397605896</v>
      </c>
      <c r="W166">
        <v>1</v>
      </c>
      <c r="X166">
        <v>0.34747554302215578</v>
      </c>
      <c r="Y166">
        <v>441.07420070538956</v>
      </c>
      <c r="Z166">
        <v>1</v>
      </c>
      <c r="AA166">
        <v>28.188158275098807</v>
      </c>
      <c r="AB166">
        <v>36.396813598632818</v>
      </c>
      <c r="AC166">
        <v>118.91752630472183</v>
      </c>
      <c r="AD166">
        <v>1.001286139855018E-2</v>
      </c>
      <c r="AE166">
        <v>6.5103806455780546</v>
      </c>
      <c r="AF166">
        <v>0.10594573974609373</v>
      </c>
      <c r="AG166">
        <v>1.2159514087871175E-3</v>
      </c>
      <c r="AH166">
        <v>2.6495584249496457E-4</v>
      </c>
      <c r="AI166">
        <v>11.63197785615921</v>
      </c>
      <c r="AJ166">
        <v>15.686432463923728</v>
      </c>
      <c r="AK166">
        <v>10.127555657029152</v>
      </c>
      <c r="AL166">
        <v>5.6593232446242725</v>
      </c>
      <c r="AM166">
        <v>105.29575332403184</v>
      </c>
      <c r="AN166">
        <v>246.49073868055157</v>
      </c>
      <c r="AO166">
        <v>9.4118661522865299E-2</v>
      </c>
      <c r="AP166">
        <v>0.89638528323173539</v>
      </c>
    </row>
    <row r="167" spans="1:42">
      <c r="A167">
        <v>209.39052391168156</v>
      </c>
      <c r="B167">
        <v>335.73098933839844</v>
      </c>
      <c r="C167">
        <v>1445.6285383665236</v>
      </c>
      <c r="D167">
        <v>-1236.238014454842</v>
      </c>
      <c r="E167">
        <v>-1109.897549028125</v>
      </c>
      <c r="F167">
        <v>1109.897549028125</v>
      </c>
      <c r="G167">
        <v>5.0404447905453301E-2</v>
      </c>
      <c r="H167">
        <v>4842.1518360223654</v>
      </c>
      <c r="I167">
        <v>1.8149119913578031E-2</v>
      </c>
      <c r="J167">
        <v>8.2433619499206537E-3</v>
      </c>
      <c r="K167">
        <v>1.8959460636556147</v>
      </c>
      <c r="L167">
        <v>47.224775552749634</v>
      </c>
      <c r="M167">
        <v>922.59217659658339</v>
      </c>
      <c r="N167">
        <v>27.922587236022952</v>
      </c>
      <c r="O167">
        <v>0.94376429915428162</v>
      </c>
      <c r="P167">
        <v>2.3007619698842362E-2</v>
      </c>
      <c r="Q167">
        <v>1.327598280376858E-2</v>
      </c>
      <c r="R167">
        <v>0.39032408714294436</v>
      </c>
      <c r="S167">
        <v>490.18634468296534</v>
      </c>
      <c r="T167">
        <v>30.06875216960907</v>
      </c>
      <c r="U167">
        <v>0.33785767138004308</v>
      </c>
      <c r="V167">
        <v>640.14081954956055</v>
      </c>
      <c r="W167">
        <v>1</v>
      </c>
      <c r="X167">
        <v>0.35817927479743961</v>
      </c>
      <c r="Y167">
        <v>365.06659550338497</v>
      </c>
      <c r="Z167">
        <v>1</v>
      </c>
      <c r="AA167">
        <v>21.925314687585836</v>
      </c>
      <c r="AB167">
        <v>44.442512512207031</v>
      </c>
      <c r="AC167">
        <v>112.91624158620834</v>
      </c>
      <c r="AD167">
        <v>2.0597800230368591E-3</v>
      </c>
      <c r="AE167">
        <v>4.567833739702273</v>
      </c>
      <c r="AF167">
        <v>0.2118130266666412</v>
      </c>
      <c r="AG167">
        <v>1.0691468765792935E-3</v>
      </c>
      <c r="AH167">
        <v>2.3127252936363217E-2</v>
      </c>
      <c r="AI167">
        <v>6.6544684767723083</v>
      </c>
      <c r="AJ167">
        <v>5.5348300769477801</v>
      </c>
      <c r="AK167">
        <v>48.411117934584617</v>
      </c>
      <c r="AL167">
        <v>3.1825466061123668</v>
      </c>
      <c r="AM167">
        <v>70.021746933460236</v>
      </c>
      <c r="AN167">
        <v>588.32292326338529</v>
      </c>
      <c r="AO167">
        <v>9.0014241576194753E-2</v>
      </c>
      <c r="AP167">
        <v>0.87273642396926887</v>
      </c>
    </row>
    <row r="168" spans="1:42">
      <c r="A168">
        <v>1466.356249326524</v>
      </c>
      <c r="B168">
        <v>1297.1776347776531</v>
      </c>
      <c r="C168">
        <v>800.57618440930742</v>
      </c>
      <c r="D168">
        <v>169.17861454887088</v>
      </c>
      <c r="E168">
        <v>-169.17861454887088</v>
      </c>
      <c r="F168">
        <v>-665.78006491721658</v>
      </c>
      <c r="G168">
        <v>6.4395400351768106E-2</v>
      </c>
      <c r="H168">
        <v>440.3058820331006</v>
      </c>
      <c r="I168">
        <v>5.4197327792644502E-2</v>
      </c>
      <c r="J168">
        <v>7.4207038640975956E-2</v>
      </c>
      <c r="K168">
        <v>2.1067253410875795</v>
      </c>
      <c r="L168">
        <v>42.669038772583008</v>
      </c>
      <c r="M168">
        <v>310.44094316108254</v>
      </c>
      <c r="N168">
        <v>200.56153002147678</v>
      </c>
      <c r="O168">
        <v>0.77299323678016663</v>
      </c>
      <c r="P168">
        <v>8.2472670873006172E-3</v>
      </c>
      <c r="Q168">
        <v>1.1325186146630179E-2</v>
      </c>
      <c r="R168">
        <v>0.45188639163970945</v>
      </c>
      <c r="S168">
        <v>851.01381309698559</v>
      </c>
      <c r="T168">
        <v>42.330348491668701</v>
      </c>
      <c r="U168">
        <v>0.40690689742565156</v>
      </c>
      <c r="V168">
        <v>594.899582862854</v>
      </c>
      <c r="W168">
        <v>1</v>
      </c>
      <c r="X168">
        <v>0.30730109930038452</v>
      </c>
      <c r="Y168">
        <v>566.34748611554824</v>
      </c>
      <c r="Z168">
        <v>1</v>
      </c>
      <c r="AA168">
        <v>31.372260961980828</v>
      </c>
      <c r="AB168">
        <v>146.783232421875</v>
      </c>
      <c r="AC168">
        <v>103.41571122407913</v>
      </c>
      <c r="AD168">
        <v>1.1713893596942609E-2</v>
      </c>
      <c r="AE168">
        <v>26.0269354888033</v>
      </c>
      <c r="AF168">
        <v>0.21321495294570919</v>
      </c>
      <c r="AG168">
        <v>6.5716355542983428E-4</v>
      </c>
      <c r="AH168">
        <v>4.6724692833423613E-2</v>
      </c>
      <c r="AI168">
        <v>18.456691801548004</v>
      </c>
      <c r="AJ168">
        <v>9.6079115209390071</v>
      </c>
      <c r="AK168">
        <v>10.395059993863105</v>
      </c>
      <c r="AL168">
        <v>3.4172988212074915</v>
      </c>
      <c r="AM168">
        <v>102.16039828062057</v>
      </c>
      <c r="AN168">
        <v>686.11386798200419</v>
      </c>
      <c r="AO168">
        <v>9.5517668843269343E-2</v>
      </c>
      <c r="AP168">
        <v>0.87473857903480545</v>
      </c>
    </row>
    <row r="169" spans="1:42">
      <c r="A169">
        <v>635.40046126123696</v>
      </c>
      <c r="B169">
        <v>546.2548725815991</v>
      </c>
      <c r="C169">
        <v>496.52732365979273</v>
      </c>
      <c r="D169">
        <v>89.145588679637854</v>
      </c>
      <c r="E169">
        <v>-89.145588679637854</v>
      </c>
      <c r="F169">
        <v>-138.87313760144423</v>
      </c>
      <c r="G169">
        <v>1.7344755962133928E-2</v>
      </c>
      <c r="H169">
        <v>856.18810910098409</v>
      </c>
      <c r="I169">
        <v>2.6665637791156768E-2</v>
      </c>
      <c r="J169">
        <v>8.9384675979614261E-2</v>
      </c>
      <c r="K169">
        <v>1.8423030301749705</v>
      </c>
      <c r="L169">
        <v>21.877216100692749</v>
      </c>
      <c r="M169">
        <v>209.38338741010193</v>
      </c>
      <c r="N169">
        <v>117.36513410911562</v>
      </c>
      <c r="O169">
        <v>0.86188527941703796</v>
      </c>
      <c r="P169">
        <v>2.140461577309502E-2</v>
      </c>
      <c r="Q169">
        <v>1.950099420547485E-2</v>
      </c>
      <c r="R169">
        <v>0.39868333816528323</v>
      </c>
      <c r="S169">
        <v>1043.0244230026628</v>
      </c>
      <c r="T169">
        <v>49.221351742744446</v>
      </c>
      <c r="U169">
        <v>0.31540880024433138</v>
      </c>
      <c r="V169">
        <v>469.61627006530762</v>
      </c>
      <c r="W169">
        <v>1</v>
      </c>
      <c r="X169">
        <v>0.28990182280540466</v>
      </c>
      <c r="Y169">
        <v>646.54514629065125</v>
      </c>
      <c r="Z169">
        <v>1</v>
      </c>
      <c r="AA169">
        <v>32.241229177141193</v>
      </c>
      <c r="AB169">
        <v>137.05757879638674</v>
      </c>
      <c r="AC169">
        <v>156.35202378034592</v>
      </c>
      <c r="AD169">
        <v>2.2569737882695649E-3</v>
      </c>
      <c r="AE169">
        <v>3.3036368732088222</v>
      </c>
      <c r="AF169">
        <v>6.0797041654586784E-2</v>
      </c>
      <c r="AG169">
        <v>5.6165281150538779E-4</v>
      </c>
      <c r="AH169">
        <v>5.8753444814682004E-2</v>
      </c>
      <c r="AI169">
        <v>7.1706745028495789</v>
      </c>
      <c r="AJ169">
        <v>1.7949559383846121</v>
      </c>
      <c r="AK169">
        <v>12.281984297633171</v>
      </c>
      <c r="AL169">
        <v>7.3536247987854129</v>
      </c>
      <c r="AM169">
        <v>67.395562040805814</v>
      </c>
      <c r="AN169">
        <v>395.56331705075434</v>
      </c>
      <c r="AO169">
        <v>9.5752219080924988E-2</v>
      </c>
      <c r="AP169">
        <v>0.88970606422424325</v>
      </c>
    </row>
    <row r="170" spans="1:42">
      <c r="A170">
        <v>425.8197719561901</v>
      </c>
      <c r="B170">
        <v>285.92234843769648</v>
      </c>
      <c r="C170">
        <v>564.51263744141067</v>
      </c>
      <c r="D170">
        <v>-138.69286548522058</v>
      </c>
      <c r="E170">
        <v>-278.59028900371419</v>
      </c>
      <c r="F170">
        <v>138.69286548522058</v>
      </c>
      <c r="G170">
        <v>6.5126247614780558E-2</v>
      </c>
      <c r="H170">
        <v>1419.3648404216967</v>
      </c>
      <c r="I170">
        <v>4.1825145184993744E-2</v>
      </c>
      <c r="J170">
        <v>3.237199234962463E-2</v>
      </c>
      <c r="K170">
        <v>1.0531598445713519</v>
      </c>
      <c r="L170">
        <v>59.978930950164795</v>
      </c>
      <c r="M170">
        <v>169.59912221530615</v>
      </c>
      <c r="N170">
        <v>91.886263939857486</v>
      </c>
      <c r="O170">
        <v>0.93599966168403625</v>
      </c>
      <c r="P170">
        <v>2.0479099485609262E-2</v>
      </c>
      <c r="Q170">
        <v>2.0758193492889401E-2</v>
      </c>
      <c r="R170">
        <v>0.49690358638763427</v>
      </c>
      <c r="S170">
        <v>1020.5050581744481</v>
      </c>
      <c r="T170">
        <v>34.61112380027771</v>
      </c>
      <c r="U170">
        <v>0.29281902253627778</v>
      </c>
      <c r="V170">
        <v>606.00993633270264</v>
      </c>
      <c r="W170">
        <v>1</v>
      </c>
      <c r="X170">
        <v>0.30903846740722657</v>
      </c>
      <c r="Y170">
        <v>389.97117045522162</v>
      </c>
      <c r="Z170">
        <v>1</v>
      </c>
      <c r="AA170">
        <v>28.026571011533743</v>
      </c>
      <c r="AB170">
        <v>57.032500854492191</v>
      </c>
      <c r="AC170">
        <v>88.074781000614166</v>
      </c>
      <c r="AD170">
        <v>3.1742177457890959E-3</v>
      </c>
      <c r="AE170">
        <v>9.7031522659325997</v>
      </c>
      <c r="AF170">
        <v>0.26459751605987547</v>
      </c>
      <c r="AG170">
        <v>9.910039756092226E-4</v>
      </c>
      <c r="AH170">
        <v>9.8414347529411309E-3</v>
      </c>
      <c r="AI170">
        <v>12.153601944446564</v>
      </c>
      <c r="AJ170">
        <v>14.629822607303186</v>
      </c>
      <c r="AK170">
        <v>53.865420432686804</v>
      </c>
      <c r="AL170">
        <v>5.1733961186066049</v>
      </c>
      <c r="AM170">
        <v>91.852047479152674</v>
      </c>
      <c r="AN170">
        <v>496.5183930311016</v>
      </c>
      <c r="AO170">
        <v>8.2130108475685124E-2</v>
      </c>
      <c r="AP170">
        <v>0.82478608107566842</v>
      </c>
    </row>
    <row r="171" spans="1:42">
      <c r="A171">
        <v>493.4064152237143</v>
      </c>
      <c r="B171">
        <v>317.50327506442693</v>
      </c>
      <c r="C171">
        <v>388.39919617027994</v>
      </c>
      <c r="D171">
        <v>105.00721905343437</v>
      </c>
      <c r="E171">
        <v>-175.90314015928737</v>
      </c>
      <c r="F171">
        <v>-105.00721905343437</v>
      </c>
      <c r="G171">
        <v>1.2309608633693004E-2</v>
      </c>
      <c r="H171">
        <v>853.74198556004831</v>
      </c>
      <c r="I171">
        <v>4.1726059019565581E-2</v>
      </c>
      <c r="J171">
        <v>9.4883968830108648E-2</v>
      </c>
      <c r="K171">
        <v>1.7571336329400538</v>
      </c>
      <c r="L171">
        <v>37.506028413772583</v>
      </c>
      <c r="M171">
        <v>4.0601611670549218</v>
      </c>
      <c r="N171">
        <v>83.02666666946412</v>
      </c>
      <c r="O171">
        <v>0.96921715140342712</v>
      </c>
      <c r="P171">
        <v>1.2290708594852021E-2</v>
      </c>
      <c r="Q171">
        <v>2.5171195665995277E-3</v>
      </c>
      <c r="R171">
        <v>0.38611226081848143</v>
      </c>
      <c r="S171">
        <v>1148.9047546988074</v>
      </c>
      <c r="T171">
        <v>35.57489812374115</v>
      </c>
      <c r="U171">
        <v>0.38631842672824862</v>
      </c>
      <c r="V171">
        <v>601.62239074707031</v>
      </c>
      <c r="W171">
        <v>1</v>
      </c>
      <c r="X171">
        <v>0.30606212258338933</v>
      </c>
      <c r="Y171">
        <v>586.90989650202778</v>
      </c>
      <c r="Z171">
        <v>1</v>
      </c>
      <c r="AA171">
        <v>34.240278290109636</v>
      </c>
      <c r="AB171">
        <v>97.56204156494141</v>
      </c>
      <c r="AC171">
        <v>198.9286407828331</v>
      </c>
      <c r="AD171">
        <v>1.3392763056306756E-2</v>
      </c>
      <c r="AE171">
        <v>7.3795188206176281</v>
      </c>
      <c r="AF171">
        <v>1.9267026185989376E-2</v>
      </c>
      <c r="AG171">
        <v>1.1558755387710126E-3</v>
      </c>
      <c r="AH171">
        <v>4.5339116597175599E-2</v>
      </c>
      <c r="AI171">
        <v>24.26565021276474</v>
      </c>
      <c r="AJ171">
        <v>4.4787865014857422</v>
      </c>
      <c r="AK171">
        <v>19.786851477026939</v>
      </c>
      <c r="AL171">
        <v>8.7011271456537926</v>
      </c>
      <c r="AM171">
        <v>46.459192669391634</v>
      </c>
      <c r="AN171">
        <v>434.13812262820079</v>
      </c>
      <c r="AO171">
        <v>0.10083589208126068</v>
      </c>
      <c r="AP171">
        <v>0.81791867780685434</v>
      </c>
    </row>
    <row r="172" spans="1:42">
      <c r="A172">
        <v>803.04339165296062</v>
      </c>
      <c r="B172">
        <v>1055.7577479550589</v>
      </c>
      <c r="C172">
        <v>829.55374155378843</v>
      </c>
      <c r="D172">
        <v>-252.71435630209828</v>
      </c>
      <c r="E172">
        <v>226.20400640127048</v>
      </c>
      <c r="F172">
        <v>-226.20400640127048</v>
      </c>
      <c r="G172">
        <v>5.0276589580324008E-2</v>
      </c>
      <c r="H172">
        <v>1313.1900116588529</v>
      </c>
      <c r="I172">
        <v>5.5938424766063685E-2</v>
      </c>
      <c r="J172">
        <v>1.5787075757980346E-2</v>
      </c>
      <c r="K172">
        <v>1.4781803652822971</v>
      </c>
      <c r="L172">
        <v>22.282223701477051</v>
      </c>
      <c r="M172">
        <v>937.15907429145091</v>
      </c>
      <c r="N172">
        <v>88.131571387290961</v>
      </c>
      <c r="O172">
        <v>0.7835935652256012</v>
      </c>
      <c r="P172">
        <v>3.03402656979031E-3</v>
      </c>
      <c r="Q172">
        <v>4.1339438279469801E-2</v>
      </c>
      <c r="R172">
        <v>0.41220016956329347</v>
      </c>
      <c r="S172">
        <v>636.40305140406861</v>
      </c>
      <c r="T172">
        <v>41.673564910888672</v>
      </c>
      <c r="U172">
        <v>0.39050547778606415</v>
      </c>
      <c r="V172">
        <v>457.96272754669189</v>
      </c>
      <c r="W172">
        <v>1</v>
      </c>
      <c r="X172">
        <v>0.4439236092567444</v>
      </c>
      <c r="Y172">
        <v>310.93380784286671</v>
      </c>
      <c r="Z172">
        <v>1</v>
      </c>
      <c r="AA172">
        <v>2.8460979061794287</v>
      </c>
      <c r="AB172">
        <v>69.424087646484381</v>
      </c>
      <c r="AC172">
        <v>142.67470389604568</v>
      </c>
      <c r="AD172">
        <v>1.3334305266029814E-2</v>
      </c>
      <c r="AE172">
        <v>9.024932831035299</v>
      </c>
      <c r="AF172">
        <v>0.15167118787765502</v>
      </c>
      <c r="AG172">
        <v>2.316117802202286E-4</v>
      </c>
      <c r="AH172">
        <v>4.9430165731906887E-2</v>
      </c>
      <c r="AI172">
        <v>19.182974398136139</v>
      </c>
      <c r="AJ172">
        <v>8.2750822992267725</v>
      </c>
      <c r="AK172">
        <v>55.815826304554939</v>
      </c>
      <c r="AL172">
        <v>2.5163144571106879</v>
      </c>
      <c r="AM172">
        <v>72.710532462596888</v>
      </c>
      <c r="AN172">
        <v>323.07940023256191</v>
      </c>
      <c r="AO172">
        <v>5.0552049756050113E-2</v>
      </c>
      <c r="AP172">
        <v>0.91685139775276203</v>
      </c>
    </row>
    <row r="173" spans="1:42">
      <c r="A173">
        <v>685.63766064866354</v>
      </c>
      <c r="B173">
        <v>646.26419071926477</v>
      </c>
      <c r="C173">
        <v>346.27952756944097</v>
      </c>
      <c r="D173">
        <v>39.373469929398766</v>
      </c>
      <c r="E173">
        <v>-39.373469929398766</v>
      </c>
      <c r="F173">
        <v>-339.35813307922257</v>
      </c>
      <c r="G173">
        <v>6.4143409909067861E-2</v>
      </c>
      <c r="H173">
        <v>542.5859371910467</v>
      </c>
      <c r="I173">
        <v>5.1281128227710721E-2</v>
      </c>
      <c r="J173">
        <v>9.0014311790466303E-2</v>
      </c>
      <c r="K173">
        <v>1.3097542598903178</v>
      </c>
      <c r="L173">
        <v>35.804938077926636</v>
      </c>
      <c r="M173">
        <v>1.1661433269673902</v>
      </c>
      <c r="N173">
        <v>136.13498208503725</v>
      </c>
      <c r="O173">
        <v>0.8542914092540741</v>
      </c>
      <c r="P173">
        <v>1.4070113658905026E-2</v>
      </c>
      <c r="Q173">
        <v>4.3287954807281488E-2</v>
      </c>
      <c r="R173">
        <v>0.43142677307128907</v>
      </c>
      <c r="S173">
        <v>457.02985938059157</v>
      </c>
      <c r="T173">
        <v>27.534237504005432</v>
      </c>
      <c r="U173">
        <v>0.28775268852710728</v>
      </c>
      <c r="V173">
        <v>526.30810737609863</v>
      </c>
      <c r="W173">
        <v>1</v>
      </c>
      <c r="X173">
        <v>0.35254945635795598</v>
      </c>
      <c r="Y173">
        <v>612.35374640028635</v>
      </c>
      <c r="Z173">
        <v>1</v>
      </c>
      <c r="AA173">
        <v>42.148116118288044</v>
      </c>
      <c r="AB173">
        <v>8.1151195678710941</v>
      </c>
      <c r="AC173">
        <v>180.97049444913864</v>
      </c>
      <c r="AD173">
        <v>5.8672880515074121E-3</v>
      </c>
      <c r="AE173">
        <v>65.880363128137716</v>
      </c>
      <c r="AF173">
        <v>0.13493843436241149</v>
      </c>
      <c r="AG173">
        <v>9.7615454651997567E-4</v>
      </c>
      <c r="AH173">
        <v>3.8371469211578371E-2</v>
      </c>
      <c r="AI173">
        <v>27.527103126049042</v>
      </c>
      <c r="AJ173">
        <v>12.959133923145474</v>
      </c>
      <c r="AK173">
        <v>19.22284532725811</v>
      </c>
      <c r="AL173">
        <v>5.6299189607799285</v>
      </c>
      <c r="AM173">
        <v>70.488310205936429</v>
      </c>
      <c r="AN173">
        <v>87.420079402893663</v>
      </c>
      <c r="AO173">
        <v>7.0364259600639342E-2</v>
      </c>
      <c r="AP173">
        <v>0.91164611530303974</v>
      </c>
    </row>
    <row r="174" spans="1:42">
      <c r="A174">
        <v>1124.6902875891658</v>
      </c>
      <c r="B174">
        <v>830.89789113231711</v>
      </c>
      <c r="C174">
        <v>674.33187904404372</v>
      </c>
      <c r="D174">
        <v>293.79239645684868</v>
      </c>
      <c r="E174">
        <v>-293.79239645684868</v>
      </c>
      <c r="F174">
        <v>-450.35840854512207</v>
      </c>
      <c r="G174">
        <v>0.11108928322146261</v>
      </c>
      <c r="H174">
        <v>886.33706599359436</v>
      </c>
      <c r="I174">
        <v>5.5945430696010587E-2</v>
      </c>
      <c r="J174">
        <v>2.642555546760559E-2</v>
      </c>
      <c r="K174">
        <v>1.0677101759254932</v>
      </c>
      <c r="L174">
        <v>55.056822299957275</v>
      </c>
      <c r="M174">
        <v>29.374870835330761</v>
      </c>
      <c r="N174">
        <v>143.97641437549592</v>
      </c>
      <c r="O174">
        <v>0.71021464467048645</v>
      </c>
      <c r="P174">
        <v>1.3525682237413192E-2</v>
      </c>
      <c r="Q174">
        <v>3.6553783787621384E-2</v>
      </c>
      <c r="R174">
        <v>0.39430690288543702</v>
      </c>
      <c r="S174">
        <v>687.06119070272825</v>
      </c>
      <c r="T174">
        <v>47.637850046157837</v>
      </c>
      <c r="U174">
        <v>0.43953962743282315</v>
      </c>
      <c r="V174">
        <v>532.41078853607178</v>
      </c>
      <c r="W174">
        <v>1</v>
      </c>
      <c r="X174">
        <v>0.33785068988800049</v>
      </c>
      <c r="Y174">
        <v>398.09000745765707</v>
      </c>
      <c r="Z174">
        <v>1</v>
      </c>
      <c r="AA174">
        <v>36.889007222089774</v>
      </c>
      <c r="AB174">
        <v>8.2669615478515635</v>
      </c>
      <c r="AC174">
        <v>190.87728410959244</v>
      </c>
      <c r="AD174">
        <v>9.6629395444168993E-3</v>
      </c>
      <c r="AE174">
        <v>52.370620543101381</v>
      </c>
      <c r="AF174">
        <v>0.27551568031311036</v>
      </c>
      <c r="AG174">
        <v>1.0001697302344491E-3</v>
      </c>
      <c r="AH174">
        <v>1.9546787869930266E-2</v>
      </c>
      <c r="AI174">
        <v>23.84198933839798</v>
      </c>
      <c r="AJ174">
        <v>2.0374363507028974</v>
      </c>
      <c r="AK174">
        <v>45.882207174897196</v>
      </c>
      <c r="AL174">
        <v>5.8154249441739267</v>
      </c>
      <c r="AM174">
        <v>77.771583211421969</v>
      </c>
      <c r="AN174">
        <v>681.30798052541695</v>
      </c>
      <c r="AO174">
        <v>3.8283858895301823E-2</v>
      </c>
      <c r="AP174">
        <v>0.89961555933952342</v>
      </c>
    </row>
    <row r="175" spans="1:42">
      <c r="A175">
        <v>713.54994126194015</v>
      </c>
      <c r="B175">
        <v>450.3657554846846</v>
      </c>
      <c r="C175">
        <v>614.23291594071463</v>
      </c>
      <c r="D175">
        <v>99.317025321225515</v>
      </c>
      <c r="E175">
        <v>-263.18418577725555</v>
      </c>
      <c r="F175">
        <v>-99.317025321225515</v>
      </c>
      <c r="G175">
        <v>4.1721749798509601E-2</v>
      </c>
      <c r="H175">
        <v>1375.0896758561669</v>
      </c>
      <c r="I175">
        <v>3.0669285356998442E-2</v>
      </c>
      <c r="J175">
        <v>1.7175729274749755E-2</v>
      </c>
      <c r="K175">
        <v>1.8847563966214655</v>
      </c>
      <c r="L175">
        <v>68.184467554092407</v>
      </c>
      <c r="M175">
        <v>1.3612778133605963</v>
      </c>
      <c r="N175">
        <v>133.48382596130372</v>
      </c>
      <c r="O175">
        <v>0.94597157835960388</v>
      </c>
      <c r="P175">
        <v>2.0602341598934593E-2</v>
      </c>
      <c r="Q175">
        <v>4.0267547236548525E-2</v>
      </c>
      <c r="R175">
        <v>0.44809123039245607</v>
      </c>
      <c r="S175">
        <v>451.68828306191165</v>
      </c>
      <c r="T175">
        <v>28.470036387443542</v>
      </c>
      <c r="U175">
        <v>0.30157498896121981</v>
      </c>
      <c r="V175">
        <v>611.36140823364258</v>
      </c>
      <c r="W175">
        <v>1</v>
      </c>
      <c r="X175">
        <v>0.28842693448066714</v>
      </c>
      <c r="Y175">
        <v>534.21046459548234</v>
      </c>
      <c r="Z175">
        <v>1</v>
      </c>
      <c r="AA175">
        <v>9.0567815972232832</v>
      </c>
      <c r="AB175">
        <v>61.493531555175785</v>
      </c>
      <c r="AC175">
        <v>62.113510072231293</v>
      </c>
      <c r="AD175">
        <v>1.392951378455529E-2</v>
      </c>
      <c r="AE175">
        <v>29.474247441770057</v>
      </c>
      <c r="AF175">
        <v>0.13229429841041562</v>
      </c>
      <c r="AG175">
        <v>7.9831718761111869E-4</v>
      </c>
      <c r="AH175">
        <v>4.4493465304374695E-2</v>
      </c>
      <c r="AI175">
        <v>22.699967324733734</v>
      </c>
      <c r="AJ175">
        <v>4.5253552617564683</v>
      </c>
      <c r="AK175">
        <v>22.719503812193871</v>
      </c>
      <c r="AL175">
        <v>3.2233038879474192</v>
      </c>
      <c r="AM175">
        <v>38.796671974658963</v>
      </c>
      <c r="AN175">
        <v>634.50606170847277</v>
      </c>
      <c r="AO175">
        <v>7.4324992537498469E-2</v>
      </c>
      <c r="AP175">
        <v>0.83112702417373663</v>
      </c>
    </row>
    <row r="176" spans="1:42">
      <c r="A176">
        <v>435.90317117269791</v>
      </c>
      <c r="B176">
        <v>2086.762425167934</v>
      </c>
      <c r="C176">
        <v>1892.3948038986282</v>
      </c>
      <c r="D176">
        <v>-1650.859253995236</v>
      </c>
      <c r="E176">
        <v>194.3676212693058</v>
      </c>
      <c r="F176">
        <v>-194.3676212693058</v>
      </c>
      <c r="G176">
        <v>3.9178410398827919E-2</v>
      </c>
      <c r="H176">
        <v>1636.9821797309355</v>
      </c>
      <c r="I176">
        <v>5.0868684947490687E-2</v>
      </c>
      <c r="J176">
        <v>3.3653276205062865E-2</v>
      </c>
      <c r="K176">
        <v>2.0617109281122685</v>
      </c>
      <c r="L176">
        <v>19.981803894042969</v>
      </c>
      <c r="M176">
        <v>4602.7398483510688</v>
      </c>
      <c r="N176">
        <v>42.457890853691104</v>
      </c>
      <c r="O176">
        <v>0.98579087853431702</v>
      </c>
      <c r="P176">
        <v>9.3875788582695845E-3</v>
      </c>
      <c r="Q176">
        <v>5.6334891319274891E-3</v>
      </c>
      <c r="R176">
        <v>0.48659048557281492</v>
      </c>
      <c r="S176">
        <v>1153.8451643034459</v>
      </c>
      <c r="T176">
        <v>49.441540241241455</v>
      </c>
      <c r="U176">
        <v>0.42802022635936737</v>
      </c>
      <c r="V176">
        <v>533.85851383209229</v>
      </c>
      <c r="W176">
        <v>1</v>
      </c>
      <c r="X176">
        <v>0.38652832746505739</v>
      </c>
      <c r="Y176">
        <v>475.25071922395762</v>
      </c>
      <c r="Z176">
        <v>1</v>
      </c>
      <c r="AA176">
        <v>46.266188129186638</v>
      </c>
      <c r="AB176">
        <v>12.915591308593751</v>
      </c>
      <c r="AC176">
        <v>89.523036777973175</v>
      </c>
      <c r="AD176">
        <v>2.6443954206939436E-3</v>
      </c>
      <c r="AE176">
        <v>6.3513856788065333</v>
      </c>
      <c r="AF176">
        <v>0.14936890840530392</v>
      </c>
      <c r="AG176">
        <v>5.4408946332444759E-4</v>
      </c>
      <c r="AH176">
        <v>1.0365587353706358E-3</v>
      </c>
      <c r="AI176">
        <v>26.467866003513336</v>
      </c>
      <c r="AJ176">
        <v>8.6509120931022441</v>
      </c>
      <c r="AK176">
        <v>39.535951593518256</v>
      </c>
      <c r="AL176">
        <v>7.7540545839900652</v>
      </c>
      <c r="AM176">
        <v>48.788703143596649</v>
      </c>
      <c r="AN176">
        <v>668.36823526536523</v>
      </c>
      <c r="AO176">
        <v>6.1573948979377749E-2</v>
      </c>
      <c r="AP176">
        <v>0.85421076798439033</v>
      </c>
    </row>
    <row r="177" spans="1:42">
      <c r="A177">
        <v>515.20942989418586</v>
      </c>
      <c r="B177">
        <v>389.46286237793908</v>
      </c>
      <c r="C177">
        <v>473.14675247785436</v>
      </c>
      <c r="D177">
        <v>42.062677416331496</v>
      </c>
      <c r="E177">
        <v>-125.74656751624678</v>
      </c>
      <c r="F177">
        <v>-42.062677416331496</v>
      </c>
      <c r="G177">
        <v>2.3589654704454403E-2</v>
      </c>
      <c r="H177">
        <v>902.3748765206085</v>
      </c>
      <c r="I177">
        <v>2.4882290661334988E-2</v>
      </c>
      <c r="J177">
        <v>6.855144882202148E-2</v>
      </c>
      <c r="K177">
        <v>1.3035394388854504</v>
      </c>
      <c r="L177">
        <v>60.615686178207397</v>
      </c>
      <c r="M177">
        <v>55.990072937576151</v>
      </c>
      <c r="N177">
        <v>95.100367341232314</v>
      </c>
      <c r="O177">
        <v>0.86501571536064148</v>
      </c>
      <c r="P177">
        <v>2.2181364854176835E-2</v>
      </c>
      <c r="Q177">
        <v>7.5253955523173002E-3</v>
      </c>
      <c r="R177">
        <v>0.42609342575073245</v>
      </c>
      <c r="S177">
        <v>971.89007027986077</v>
      </c>
      <c r="T177">
        <v>35.234406590461731</v>
      </c>
      <c r="U177">
        <v>0.33262724697589874</v>
      </c>
      <c r="V177">
        <v>555.13434410095215</v>
      </c>
      <c r="W177">
        <v>1</v>
      </c>
      <c r="X177">
        <v>0.29233774542808533</v>
      </c>
      <c r="Y177">
        <v>314.76725920522347</v>
      </c>
      <c r="Z177">
        <v>1</v>
      </c>
      <c r="AA177">
        <v>1.3948060062122347</v>
      </c>
      <c r="AB177">
        <v>146.74749627685549</v>
      </c>
      <c r="AC177">
        <v>184.9770113825798</v>
      </c>
      <c r="AD177">
        <v>9.3951787704076514E-3</v>
      </c>
      <c r="AE177">
        <v>20.461289207191278</v>
      </c>
      <c r="AF177">
        <v>3.6491478681564327E-2</v>
      </c>
      <c r="AG177">
        <v>3.9503344140152491E-4</v>
      </c>
      <c r="AH177">
        <v>2.2439766740798946E-2</v>
      </c>
      <c r="AI177">
        <v>25.514528453350067</v>
      </c>
      <c r="AJ177">
        <v>2.6793769977399919</v>
      </c>
      <c r="AK177">
        <v>16.95924575507641</v>
      </c>
      <c r="AL177">
        <v>8.7925618941345842</v>
      </c>
      <c r="AM177">
        <v>59.132996237277979</v>
      </c>
      <c r="AN177">
        <v>340.05215527563655</v>
      </c>
      <c r="AO177">
        <v>4.0188183665275573E-2</v>
      </c>
      <c r="AP177">
        <v>0.88341059875488293</v>
      </c>
    </row>
    <row r="178" spans="1:42">
      <c r="A178">
        <v>1135.0051442182903</v>
      </c>
      <c r="B178">
        <v>2445.3953344117322</v>
      </c>
      <c r="C178">
        <v>2312.2902710411104</v>
      </c>
      <c r="D178">
        <v>-1310.3901901934419</v>
      </c>
      <c r="E178">
        <v>133.10506337062179</v>
      </c>
      <c r="F178">
        <v>-133.10506337062179</v>
      </c>
      <c r="G178">
        <v>1.7776619198695234E-2</v>
      </c>
      <c r="H178">
        <v>3567.9973780869823</v>
      </c>
      <c r="I178">
        <v>2.9735592305660245E-2</v>
      </c>
      <c r="J178">
        <v>4.2134910821914673E-2</v>
      </c>
      <c r="K178">
        <v>2.0576779648602006</v>
      </c>
      <c r="L178">
        <v>58.531167507171631</v>
      </c>
      <c r="M178">
        <v>3727.5064480543465</v>
      </c>
      <c r="N178">
        <v>123.21530970859529</v>
      </c>
      <c r="O178">
        <v>0.9198010265827179</v>
      </c>
      <c r="P178">
        <v>1.3130051718817815E-2</v>
      </c>
      <c r="Q178">
        <v>2.8460987038082541E-2</v>
      </c>
      <c r="R178">
        <v>0.47612855434417722</v>
      </c>
      <c r="S178">
        <v>648.31502699938972</v>
      </c>
      <c r="T178">
        <v>38.480204343795776</v>
      </c>
      <c r="U178">
        <v>0.28710267007350926</v>
      </c>
      <c r="V178">
        <v>567.78686046600342</v>
      </c>
      <c r="W178">
        <v>1</v>
      </c>
      <c r="X178">
        <v>0.31313584327697758</v>
      </c>
      <c r="Y178">
        <v>311.0000249536136</v>
      </c>
      <c r="Z178">
        <v>1</v>
      </c>
      <c r="AA178">
        <v>38.714940891141893</v>
      </c>
      <c r="AB178">
        <v>145.37794567871094</v>
      </c>
      <c r="AC178">
        <v>101.67806297540665</v>
      </c>
      <c r="AD178">
        <v>3.2570716662284655E-3</v>
      </c>
      <c r="AE178">
        <v>32.735110704720135</v>
      </c>
      <c r="AF178">
        <v>5.3783240318298328E-2</v>
      </c>
      <c r="AG178">
        <v>2.4763799097762915E-4</v>
      </c>
      <c r="AH178">
        <v>1.045752886533737E-2</v>
      </c>
      <c r="AI178">
        <v>7.8909876942634583</v>
      </c>
      <c r="AJ178">
        <v>13.48280439072453</v>
      </c>
      <c r="AK178">
        <v>50.838125844597819</v>
      </c>
      <c r="AL178">
        <v>4.7893255385956088</v>
      </c>
      <c r="AM178">
        <v>86.805044114589691</v>
      </c>
      <c r="AN178">
        <v>574.86712916594865</v>
      </c>
      <c r="AO178">
        <v>7.2762529969215395E-2</v>
      </c>
      <c r="AP178">
        <v>0.91581414771080027</v>
      </c>
    </row>
    <row r="179" spans="1:42">
      <c r="A179">
        <v>119.04427946072619</v>
      </c>
      <c r="B179">
        <v>67.757567017133454</v>
      </c>
      <c r="C179">
        <v>362.79614992465463</v>
      </c>
      <c r="D179">
        <v>-243.75187046392844</v>
      </c>
      <c r="E179">
        <v>-295.03858290752117</v>
      </c>
      <c r="F179">
        <v>243.75187046392844</v>
      </c>
      <c r="G179">
        <v>6.0142982814280078E-2</v>
      </c>
      <c r="H179">
        <v>1369.4817519951428</v>
      </c>
      <c r="I179">
        <v>1.7080849707126616E-2</v>
      </c>
      <c r="J179">
        <v>2.5264151096343994E-2</v>
      </c>
      <c r="K179">
        <v>1.6059685050904751</v>
      </c>
      <c r="L179">
        <v>15.973960161209106</v>
      </c>
      <c r="M179">
        <v>4.7693661820386239</v>
      </c>
      <c r="N179">
        <v>19.990673705291748</v>
      </c>
      <c r="O179">
        <v>0.90063890814781189</v>
      </c>
      <c r="P179">
        <v>8.8481176694234203E-3</v>
      </c>
      <c r="Q179">
        <v>7.7603387302822525E-3</v>
      </c>
      <c r="R179">
        <v>0.46381958961486813</v>
      </c>
      <c r="S179">
        <v>386.05687553279625</v>
      </c>
      <c r="T179">
        <v>47.926530241966248</v>
      </c>
      <c r="U179">
        <v>0.38951114714145663</v>
      </c>
      <c r="V179">
        <v>489.76802825927734</v>
      </c>
      <c r="W179">
        <v>1</v>
      </c>
      <c r="X179">
        <v>0.2914114058017731</v>
      </c>
      <c r="Y179">
        <v>518.89783264149776</v>
      </c>
      <c r="Z179">
        <v>1</v>
      </c>
      <c r="AA179">
        <v>32.35168046830178</v>
      </c>
      <c r="AB179">
        <v>5.608732482910157</v>
      </c>
      <c r="AC179">
        <v>107.58559554815292</v>
      </c>
      <c r="AD179">
        <v>1.1262179643679888E-2</v>
      </c>
      <c r="AE179">
        <v>1.3579995998999046</v>
      </c>
      <c r="AF179">
        <v>0.21976691365242002</v>
      </c>
      <c r="AG179">
        <v>6.9440754567573525E-4</v>
      </c>
      <c r="AH179">
        <v>1.8747672104835508E-2</v>
      </c>
      <c r="AI179">
        <v>16.764548718929291</v>
      </c>
      <c r="AJ179">
        <v>1.1080450955971466</v>
      </c>
      <c r="AK179">
        <v>15.175339588522911</v>
      </c>
      <c r="AL179">
        <v>3.7473799728427082</v>
      </c>
      <c r="AM179">
        <v>44.827837193012243</v>
      </c>
      <c r="AN179">
        <v>130.56360429096597</v>
      </c>
      <c r="AO179">
        <v>7.1000097632408138E-2</v>
      </c>
      <c r="AP179">
        <v>0.81470033025741584</v>
      </c>
    </row>
    <row r="180" spans="1:42">
      <c r="A180">
        <v>1183.1862782313497</v>
      </c>
      <c r="B180">
        <v>1521.7198326554756</v>
      </c>
      <c r="C180">
        <v>1350.0942462207026</v>
      </c>
      <c r="D180">
        <v>-338.5335544241259</v>
      </c>
      <c r="E180">
        <v>171.62558643477291</v>
      </c>
      <c r="F180">
        <v>-171.62558643477291</v>
      </c>
      <c r="G180">
        <v>3.8394681453451103E-2</v>
      </c>
      <c r="H180">
        <v>2120.5820934473022</v>
      </c>
      <c r="I180">
        <v>3.82190653681755E-2</v>
      </c>
      <c r="J180">
        <v>8.0240210294723516E-2</v>
      </c>
      <c r="K180">
        <v>1.3569606330931185</v>
      </c>
      <c r="L180">
        <v>33.067584037780762</v>
      </c>
      <c r="M180">
        <v>1078.6374509148097</v>
      </c>
      <c r="N180">
        <v>185.7370657644272</v>
      </c>
      <c r="O180">
        <v>0.65033712983131409</v>
      </c>
      <c r="P180">
        <v>8.1942568884955502E-4</v>
      </c>
      <c r="Q180">
        <v>3.9582772731780999E-2</v>
      </c>
      <c r="R180">
        <v>0.42058468341827393</v>
      </c>
      <c r="S180">
        <v>564.47477201795493</v>
      </c>
      <c r="T180">
        <v>38.498044013977051</v>
      </c>
      <c r="U180">
        <v>0.30803024470806123</v>
      </c>
      <c r="V180">
        <v>468.77834796905518</v>
      </c>
      <c r="W180">
        <v>1</v>
      </c>
      <c r="X180">
        <v>0.31847951173782352</v>
      </c>
      <c r="Y180">
        <v>332.14445677731402</v>
      </c>
      <c r="Z180">
        <v>1</v>
      </c>
      <c r="AA180">
        <v>29.127024365377434</v>
      </c>
      <c r="AB180">
        <v>41.827493408203125</v>
      </c>
      <c r="AC180">
        <v>188.4309247136116</v>
      </c>
      <c r="AD180">
        <v>1.1221354231875168E-2</v>
      </c>
      <c r="AE180">
        <v>1.2682485356558872</v>
      </c>
      <c r="AF180">
        <v>0.134281747341156</v>
      </c>
      <c r="AG180">
        <v>4.3849446524079797E-4</v>
      </c>
      <c r="AH180">
        <v>2.3478979265689846E-2</v>
      </c>
      <c r="AI180">
        <v>25.138026773929596</v>
      </c>
      <c r="AJ180">
        <v>16.026732047611222</v>
      </c>
      <c r="AK180">
        <v>58.101192696690561</v>
      </c>
      <c r="AL180">
        <v>5.5621180253678606</v>
      </c>
      <c r="AM180">
        <v>104.67528141736985</v>
      </c>
      <c r="AN180">
        <v>224.91693931815951</v>
      </c>
      <c r="AO180">
        <v>9.3125358700752253E-2</v>
      </c>
      <c r="AP180">
        <v>0.90674149441719065</v>
      </c>
    </row>
    <row r="181" spans="1:42">
      <c r="A181">
        <v>887.98675503450113</v>
      </c>
      <c r="B181">
        <v>678.51894252895818</v>
      </c>
      <c r="C181">
        <v>1380.8266808616972</v>
      </c>
      <c r="D181">
        <v>-492.83992582719611</v>
      </c>
      <c r="E181">
        <v>-702.30773833273906</v>
      </c>
      <c r="F181">
        <v>492.83992582719611</v>
      </c>
      <c r="G181">
        <v>5.5119861130714327E-2</v>
      </c>
      <c r="H181">
        <v>3805.2416177726468</v>
      </c>
      <c r="I181">
        <v>3.3360238373279574E-2</v>
      </c>
      <c r="J181">
        <v>0.10703221988677979</v>
      </c>
      <c r="K181">
        <v>2.0305572488009931</v>
      </c>
      <c r="L181">
        <v>23.882702589035034</v>
      </c>
      <c r="M181">
        <v>62.662368094589915</v>
      </c>
      <c r="N181">
        <v>123.03838597145082</v>
      </c>
      <c r="O181">
        <v>0.61207577586174011</v>
      </c>
      <c r="P181">
        <v>3.1474405394660097E-3</v>
      </c>
      <c r="Q181">
        <v>2.8700004683600527E-3</v>
      </c>
      <c r="R181">
        <v>0.46992938995361327</v>
      </c>
      <c r="S181">
        <v>1141.7924266589605</v>
      </c>
      <c r="T181">
        <v>35.908284783363342</v>
      </c>
      <c r="U181">
        <v>0.42786938965320587</v>
      </c>
      <c r="V181">
        <v>534.31763648986816</v>
      </c>
      <c r="W181">
        <v>1</v>
      </c>
      <c r="X181">
        <v>0.28267001032829286</v>
      </c>
      <c r="Y181">
        <v>356.98581086775886</v>
      </c>
      <c r="Z181">
        <v>1</v>
      </c>
      <c r="AA181">
        <v>8.9842034502887742</v>
      </c>
      <c r="AB181">
        <v>135.26645892333985</v>
      </c>
      <c r="AC181">
        <v>104.5410081744194</v>
      </c>
      <c r="AD181">
        <v>7.291767739842081E-3</v>
      </c>
      <c r="AE181">
        <v>2.6921152367636809</v>
      </c>
      <c r="AF181">
        <v>0.21034386992454526</v>
      </c>
      <c r="AG181">
        <v>8.0924297844613472E-4</v>
      </c>
      <c r="AH181">
        <v>1.8943054199218747E-2</v>
      </c>
      <c r="AI181">
        <v>28.635391891002655</v>
      </c>
      <c r="AJ181">
        <v>7.2379481886998631</v>
      </c>
      <c r="AK181">
        <v>62.057372104525562</v>
      </c>
      <c r="AL181">
        <v>5.7729615684767115</v>
      </c>
      <c r="AM181">
        <v>42.890459978580481</v>
      </c>
      <c r="AN181">
        <v>541.50267218123793</v>
      </c>
      <c r="AO181">
        <v>8.0976920962333679E-2</v>
      </c>
      <c r="AP181">
        <v>0.87419775676727307</v>
      </c>
    </row>
    <row r="182" spans="1:42">
      <c r="A182">
        <v>884.21107994640636</v>
      </c>
      <c r="B182">
        <v>690.26768112650143</v>
      </c>
      <c r="C182">
        <v>765.14725684500581</v>
      </c>
      <c r="D182">
        <v>119.06382310140054</v>
      </c>
      <c r="E182">
        <v>-193.94339881990493</v>
      </c>
      <c r="F182">
        <v>-119.06382310140054</v>
      </c>
      <c r="G182">
        <v>6.283834469739874E-2</v>
      </c>
      <c r="H182">
        <v>1556.356840448645</v>
      </c>
      <c r="I182">
        <v>4.1528149545192718E-2</v>
      </c>
      <c r="J182">
        <v>2.95025372505188E-3</v>
      </c>
      <c r="K182">
        <v>1.3141075961411</v>
      </c>
      <c r="L182">
        <v>35.436146259307861</v>
      </c>
      <c r="M182">
        <v>3.6040464861362107</v>
      </c>
      <c r="N182">
        <v>124.0151147829056</v>
      </c>
      <c r="O182">
        <v>0.55816701054573059</v>
      </c>
      <c r="P182">
        <v>8.4460707770453551E-3</v>
      </c>
      <c r="Q182">
        <v>3.800107060538397E-2</v>
      </c>
      <c r="R182">
        <v>0.48508338451385496</v>
      </c>
      <c r="S182">
        <v>845.89655386757795</v>
      </c>
      <c r="T182">
        <v>49.728518724441528</v>
      </c>
      <c r="U182">
        <v>0.41166537702083589</v>
      </c>
      <c r="V182">
        <v>578.64205837249756</v>
      </c>
      <c r="W182">
        <v>1</v>
      </c>
      <c r="X182">
        <v>0.40364881038665773</v>
      </c>
      <c r="Y182">
        <v>347.35871187747398</v>
      </c>
      <c r="Z182">
        <v>1</v>
      </c>
      <c r="AA182">
        <v>18.233303503065112</v>
      </c>
      <c r="AB182">
        <v>12.947203247070313</v>
      </c>
      <c r="AC182">
        <v>44.439519941806793</v>
      </c>
      <c r="AD182">
        <v>6.6662829146425951E-3</v>
      </c>
      <c r="AE182">
        <v>25.752769530716272</v>
      </c>
      <c r="AF182">
        <v>0.24151445388793943</v>
      </c>
      <c r="AG182">
        <v>1.0075438156107253E-3</v>
      </c>
      <c r="AH182">
        <v>1.3254858911037443E-2</v>
      </c>
      <c r="AI182">
        <v>13.385069668292999</v>
      </c>
      <c r="AJ182">
        <v>9.5426908750101092</v>
      </c>
      <c r="AK182">
        <v>48.038230152726172</v>
      </c>
      <c r="AL182">
        <v>4.4114092515739198</v>
      </c>
      <c r="AM182">
        <v>33.337488782405856</v>
      </c>
      <c r="AN182">
        <v>473.56143754338285</v>
      </c>
      <c r="AO182">
        <v>5.3217488884925841E-2</v>
      </c>
      <c r="AP182">
        <v>0.82504102587699901</v>
      </c>
    </row>
    <row r="183" spans="1:42">
      <c r="A183">
        <v>1365.6068466612596</v>
      </c>
      <c r="B183">
        <v>1328.1494641324332</v>
      </c>
      <c r="C183">
        <v>689.72255816287861</v>
      </c>
      <c r="D183">
        <v>37.457382528826429</v>
      </c>
      <c r="E183">
        <v>-37.457382528826429</v>
      </c>
      <c r="F183">
        <v>-675.88428849838101</v>
      </c>
      <c r="G183">
        <v>5.5996139105312093E-2</v>
      </c>
      <c r="H183">
        <v>183.24848450390746</v>
      </c>
      <c r="I183">
        <v>3.3765927851200098E-2</v>
      </c>
      <c r="J183">
        <v>4.6325992107391356E-2</v>
      </c>
      <c r="K183">
        <v>1.5720756712377071</v>
      </c>
      <c r="L183">
        <v>78.057123422622681</v>
      </c>
      <c r="M183">
        <v>274.65428055948996</v>
      </c>
      <c r="N183">
        <v>182.80219349517824</v>
      </c>
      <c r="O183">
        <v>0.55514296889305115</v>
      </c>
      <c r="P183">
        <v>4.5516913202073832E-3</v>
      </c>
      <c r="Q183">
        <v>4.6075789186689579E-2</v>
      </c>
      <c r="R183">
        <v>0.49523093223571779</v>
      </c>
      <c r="S183">
        <v>910.43764501442092</v>
      </c>
      <c r="T183">
        <v>35.069867968559265</v>
      </c>
      <c r="U183">
        <v>0.40616694033145906</v>
      </c>
      <c r="V183">
        <v>597.87740707397461</v>
      </c>
      <c r="W183">
        <v>1</v>
      </c>
      <c r="X183">
        <v>0.35693448185920718</v>
      </c>
      <c r="Y183">
        <v>440.54091825767762</v>
      </c>
      <c r="Z183">
        <v>1</v>
      </c>
      <c r="AA183">
        <v>45.631108262720112</v>
      </c>
      <c r="AB183">
        <v>100.80739434814454</v>
      </c>
      <c r="AC183">
        <v>86.944018304347992</v>
      </c>
      <c r="AD183">
        <v>2.0854721721420941E-3</v>
      </c>
      <c r="AE183">
        <v>20.351391440461775</v>
      </c>
      <c r="AF183">
        <v>0.22383819222450255</v>
      </c>
      <c r="AG183">
        <v>8.7954430989934502E-4</v>
      </c>
      <c r="AH183">
        <v>5.3301297545433043E-2</v>
      </c>
      <c r="AI183">
        <v>12.28214830160141</v>
      </c>
      <c r="AJ183">
        <v>7.4431032009075588</v>
      </c>
      <c r="AK183">
        <v>3.1942172044515611</v>
      </c>
      <c r="AL183">
        <v>4.6680995513785515</v>
      </c>
      <c r="AM183">
        <v>52.655715668201445</v>
      </c>
      <c r="AN183">
        <v>335.94200828009213</v>
      </c>
      <c r="AO183">
        <v>7.4598512053489691E-2</v>
      </c>
      <c r="AP183">
        <v>0.90144621324539198</v>
      </c>
    </row>
    <row r="184" spans="1:42">
      <c r="A184">
        <v>188.20861761103083</v>
      </c>
      <c r="B184">
        <v>1.1082807182240799</v>
      </c>
      <c r="C184">
        <v>314.11598264438521</v>
      </c>
      <c r="D184">
        <v>-125.90736503335438</v>
      </c>
      <c r="E184">
        <v>-313.00770192616113</v>
      </c>
      <c r="F184">
        <v>125.90736503335438</v>
      </c>
      <c r="G184">
        <v>4.875730657971767E-2</v>
      </c>
      <c r="H184">
        <v>1045.688211233931</v>
      </c>
      <c r="I184">
        <v>2.3548648059368134E-2</v>
      </c>
      <c r="J184">
        <v>6.3263698339462271E-2</v>
      </c>
      <c r="K184">
        <v>1.8155371462404726</v>
      </c>
      <c r="L184">
        <v>73.05811882019043</v>
      </c>
      <c r="M184">
        <v>12.785229110922801</v>
      </c>
      <c r="N184">
        <v>46.456648463249209</v>
      </c>
      <c r="O184">
        <v>0.80579677224159241</v>
      </c>
      <c r="P184">
        <v>8.6257910198635507E-3</v>
      </c>
      <c r="Q184">
        <v>2.6076611995697017E-2</v>
      </c>
      <c r="R184">
        <v>0.4490851068496704</v>
      </c>
      <c r="S184">
        <v>1127.9252631251045</v>
      </c>
      <c r="T184">
        <v>49.284970760345459</v>
      </c>
      <c r="U184">
        <v>0.3105208843946457</v>
      </c>
      <c r="V184">
        <v>574.53863620758057</v>
      </c>
      <c r="W184">
        <v>1</v>
      </c>
      <c r="X184">
        <v>0.41517266988754276</v>
      </c>
      <c r="Y184">
        <v>470.0879818352272</v>
      </c>
      <c r="Z184">
        <v>1</v>
      </c>
      <c r="AA184">
        <v>34.444996849126817</v>
      </c>
      <c r="AB184">
        <v>80.785543945312511</v>
      </c>
      <c r="AC184">
        <v>52.227957546710968</v>
      </c>
      <c r="AD184">
        <v>1.3591089819231603E-2</v>
      </c>
      <c r="AE184">
        <v>10.794671811494817</v>
      </c>
      <c r="AF184">
        <v>0.18391458749771117</v>
      </c>
      <c r="AG184">
        <v>1.0028050558989496E-3</v>
      </c>
      <c r="AH184">
        <v>3.772222244739532E-3</v>
      </c>
      <c r="AI184">
        <v>19.160741865634918</v>
      </c>
      <c r="AJ184">
        <v>14.303042986274933</v>
      </c>
      <c r="AK184">
        <v>12.819650200009345</v>
      </c>
      <c r="AL184">
        <v>4.4945456826947039</v>
      </c>
      <c r="AM184">
        <v>50.235013377666476</v>
      </c>
      <c r="AN184">
        <v>432.47466882476806</v>
      </c>
      <c r="AO184">
        <v>4.2717021107673642E-2</v>
      </c>
      <c r="AP184">
        <v>0.89058713173866288</v>
      </c>
    </row>
    <row r="185" spans="1:42">
      <c r="A185">
        <v>309.9819534790754</v>
      </c>
      <c r="B185">
        <v>93.248734890706601</v>
      </c>
      <c r="C185">
        <v>365.78973668232402</v>
      </c>
      <c r="D185">
        <v>-55.807783203248619</v>
      </c>
      <c r="E185">
        <v>-272.54100179161742</v>
      </c>
      <c r="F185">
        <v>55.807783203248619</v>
      </c>
      <c r="G185">
        <v>9.0413892490568082E-2</v>
      </c>
      <c r="H185">
        <v>1107.8276872036593</v>
      </c>
      <c r="I185">
        <v>3.9559209644794466E-2</v>
      </c>
      <c r="J185">
        <v>9.7024007797241213E-2</v>
      </c>
      <c r="K185">
        <v>1.8293829337775707</v>
      </c>
      <c r="L185">
        <v>51.147979497909546</v>
      </c>
      <c r="M185">
        <v>4.9044034302989123</v>
      </c>
      <c r="N185">
        <v>59.183309069442757</v>
      </c>
      <c r="O185">
        <v>0.63380166888237</v>
      </c>
      <c r="P185">
        <v>1.0439911895328096E-2</v>
      </c>
      <c r="Q185">
        <v>1.4714564694298635E-2</v>
      </c>
      <c r="R185">
        <v>0.49455575942993163</v>
      </c>
      <c r="S185">
        <v>1146.8861059383989</v>
      </c>
      <c r="T185">
        <v>26.345422863960266</v>
      </c>
      <c r="U185">
        <v>0.38397228062152866</v>
      </c>
      <c r="V185">
        <v>632.70564079284668</v>
      </c>
      <c r="W185">
        <v>1</v>
      </c>
      <c r="X185">
        <v>0.42523082137107848</v>
      </c>
      <c r="Y185">
        <v>615.66939593659902</v>
      </c>
      <c r="Z185">
        <v>1</v>
      </c>
      <c r="AA185">
        <v>32.079810559892657</v>
      </c>
      <c r="AB185">
        <v>52.647757507324222</v>
      </c>
      <c r="AC185">
        <v>141.06629341840744</v>
      </c>
      <c r="AD185">
        <v>1.3879971626477364E-2</v>
      </c>
      <c r="AE185">
        <v>77.993471861048249</v>
      </c>
      <c r="AF185">
        <v>0.13716455340385436</v>
      </c>
      <c r="AG185">
        <v>1.1535128442481432E-3</v>
      </c>
      <c r="AH185">
        <v>1.8083235883712766E-2</v>
      </c>
      <c r="AI185">
        <v>11.657759845256805</v>
      </c>
      <c r="AJ185">
        <v>2.3527114194450487</v>
      </c>
      <c r="AK185">
        <v>23.694504649043083</v>
      </c>
      <c r="AL185">
        <v>4.978334437502367</v>
      </c>
      <c r="AM185">
        <v>43.780916273593903</v>
      </c>
      <c r="AN185">
        <v>509.30908900450163</v>
      </c>
      <c r="AO185">
        <v>5.5202151179313659E-2</v>
      </c>
      <c r="AP185">
        <v>0.85917458152771009</v>
      </c>
    </row>
    <row r="186" spans="1:42">
      <c r="A186">
        <v>491.24493404199012</v>
      </c>
      <c r="B186">
        <v>520.0609544318005</v>
      </c>
      <c r="C186">
        <v>580.24088855793843</v>
      </c>
      <c r="D186">
        <v>-88.995954515948313</v>
      </c>
      <c r="E186">
        <v>-60.179934126137937</v>
      </c>
      <c r="F186">
        <v>60.179934126137937</v>
      </c>
      <c r="G186">
        <v>3.4269390814960742E-2</v>
      </c>
      <c r="H186">
        <v>736.96799670761231</v>
      </c>
      <c r="I186">
        <v>5.2233746945858001E-2</v>
      </c>
      <c r="J186">
        <v>2.6103029489517211E-2</v>
      </c>
      <c r="K186">
        <v>1.3702325170338154</v>
      </c>
      <c r="L186">
        <v>52.524688243865967</v>
      </c>
      <c r="M186">
        <v>892.35525876950692</v>
      </c>
      <c r="N186">
        <v>68.232169442176826</v>
      </c>
      <c r="O186">
        <v>0.50153329968452454</v>
      </c>
      <c r="P186">
        <v>5.1901022593180334E-3</v>
      </c>
      <c r="Q186">
        <v>7.3203018506367993E-3</v>
      </c>
      <c r="R186">
        <v>0.44326123714447019</v>
      </c>
      <c r="S186">
        <v>374.86060267980179</v>
      </c>
      <c r="T186">
        <v>47.801250219345093</v>
      </c>
      <c r="U186">
        <v>0.39329122483730317</v>
      </c>
      <c r="V186">
        <v>547.1052885055542</v>
      </c>
      <c r="W186">
        <v>1</v>
      </c>
      <c r="X186">
        <v>0.30267572402954102</v>
      </c>
      <c r="Y186">
        <v>470.55270011019752</v>
      </c>
      <c r="Z186">
        <v>1</v>
      </c>
      <c r="AA186">
        <v>36.750404042234429</v>
      </c>
      <c r="AB186">
        <v>113.2124842529297</v>
      </c>
      <c r="AC186">
        <v>180.23343235254288</v>
      </c>
      <c r="AD186">
        <v>2.6429771358131345E-3</v>
      </c>
      <c r="AE186">
        <v>94.167472562375025</v>
      </c>
      <c r="AF186">
        <v>6.285482883453368E-2</v>
      </c>
      <c r="AG186">
        <v>1.3009555811738769E-3</v>
      </c>
      <c r="AH186">
        <v>1.8374666678905485E-2</v>
      </c>
      <c r="AI186">
        <v>14.799332916736603</v>
      </c>
      <c r="AJ186">
        <v>15.997234304764515</v>
      </c>
      <c r="AK186">
        <v>25.617417560219764</v>
      </c>
      <c r="AL186">
        <v>4.960897517311083</v>
      </c>
      <c r="AM186">
        <v>32.488350808620453</v>
      </c>
      <c r="AN186">
        <v>824.6599179738962</v>
      </c>
      <c r="AO186">
        <v>3.3768852829933166E-2</v>
      </c>
      <c r="AP186">
        <v>0.91267412352561961</v>
      </c>
    </row>
    <row r="187" spans="1:42">
      <c r="A187">
        <v>392.54715940906226</v>
      </c>
      <c r="B187">
        <v>252.54225038250908</v>
      </c>
      <c r="C187">
        <v>238.64063455949071</v>
      </c>
      <c r="D187">
        <v>140.00490902655318</v>
      </c>
      <c r="E187">
        <v>-140.00490902655318</v>
      </c>
      <c r="F187">
        <v>-153.90652484957155</v>
      </c>
      <c r="G187">
        <v>5.2844771069753098E-2</v>
      </c>
      <c r="H187">
        <v>446.45374186335937</v>
      </c>
      <c r="I187">
        <v>4.6732820570468903E-2</v>
      </c>
      <c r="J187">
        <v>5.5569260120391845E-2</v>
      </c>
      <c r="K187">
        <v>2.0171851704537866</v>
      </c>
      <c r="L187">
        <v>37.08532452583313</v>
      </c>
      <c r="M187">
        <v>4.878067549240436</v>
      </c>
      <c r="N187">
        <v>70.70854392471314</v>
      </c>
      <c r="O187">
        <v>0.57672008872032166</v>
      </c>
      <c r="P187">
        <v>1.9410328176286483E-2</v>
      </c>
      <c r="Q187">
        <v>1.4363638189103866E-2</v>
      </c>
      <c r="R187">
        <v>0.47863385200500486</v>
      </c>
      <c r="S187">
        <v>384.17129970743133</v>
      </c>
      <c r="T187">
        <v>45.478662848472595</v>
      </c>
      <c r="U187">
        <v>0.32273865759372711</v>
      </c>
      <c r="V187">
        <v>537.34970092773438</v>
      </c>
      <c r="W187">
        <v>1</v>
      </c>
      <c r="X187">
        <v>0.32769635796546936</v>
      </c>
      <c r="Y187">
        <v>414.70705656836822</v>
      </c>
      <c r="Z187">
        <v>1</v>
      </c>
      <c r="AA187">
        <v>22.768955839853291</v>
      </c>
      <c r="AB187">
        <v>4.8612671508789065</v>
      </c>
      <c r="AC187">
        <v>60.772274434566498</v>
      </c>
      <c r="AD187">
        <v>6.3847011990017365E-3</v>
      </c>
      <c r="AE187">
        <v>16.903297477648803</v>
      </c>
      <c r="AF187">
        <v>0.19494270443916317</v>
      </c>
      <c r="AG187">
        <v>4.2676931557612932E-5</v>
      </c>
      <c r="AH187">
        <v>5.0846089673042293E-2</v>
      </c>
      <c r="AI187">
        <v>18.591144979000092</v>
      </c>
      <c r="AJ187">
        <v>13.294179676084644</v>
      </c>
      <c r="AK187">
        <v>9.4945888084173209</v>
      </c>
      <c r="AL187">
        <v>3.0721681726801537</v>
      </c>
      <c r="AM187">
        <v>84.99270974397659</v>
      </c>
      <c r="AN187">
        <v>307.85768648222381</v>
      </c>
      <c r="AO187">
        <v>0.10907629048824311</v>
      </c>
      <c r="AP187">
        <v>0.92364104032516492</v>
      </c>
    </row>
    <row r="188" spans="1:42">
      <c r="A188">
        <v>1152.4377199906619</v>
      </c>
      <c r="B188">
        <v>1121.3490528137729</v>
      </c>
      <c r="C188">
        <v>711.15548168924454</v>
      </c>
      <c r="D188">
        <v>31.088667176888976</v>
      </c>
      <c r="E188">
        <v>-31.088667176888976</v>
      </c>
      <c r="F188">
        <v>-441.28223830141735</v>
      </c>
      <c r="G188">
        <v>1.7432627365149063E-2</v>
      </c>
      <c r="H188">
        <v>947.12649217383091</v>
      </c>
      <c r="I188">
        <v>4.1244640052318572E-2</v>
      </c>
      <c r="J188">
        <v>4.7208106517791747E-3</v>
      </c>
      <c r="K188">
        <v>2.1342621960699555</v>
      </c>
      <c r="L188">
        <v>60.690712928771973</v>
      </c>
      <c r="M188">
        <v>28.983031603761532</v>
      </c>
      <c r="N188">
        <v>150.41836629390718</v>
      </c>
      <c r="O188">
        <v>0.98854675889015198</v>
      </c>
      <c r="P188">
        <v>1.5887621031867132E-2</v>
      </c>
      <c r="Q188">
        <v>4.3073774284786641E-2</v>
      </c>
      <c r="R188">
        <v>0.39636909961700439</v>
      </c>
      <c r="S188">
        <v>1032.2066596074351</v>
      </c>
      <c r="T188">
        <v>27.32234001159668</v>
      </c>
      <c r="U188">
        <v>0.44188374698162081</v>
      </c>
      <c r="V188">
        <v>528.58078479766846</v>
      </c>
      <c r="W188">
        <v>1</v>
      </c>
      <c r="X188">
        <v>0.41903455972671511</v>
      </c>
      <c r="Y188">
        <v>489.19786047186142</v>
      </c>
      <c r="Z188">
        <v>1</v>
      </c>
      <c r="AA188">
        <v>32.344073314809805</v>
      </c>
      <c r="AB188">
        <v>2.279492919921875</v>
      </c>
      <c r="AC188">
        <v>149.60310012102127</v>
      </c>
      <c r="AD188">
        <v>2.4419034648145367E-3</v>
      </c>
      <c r="AE188">
        <v>63.225390242042003</v>
      </c>
      <c r="AF188">
        <v>3.0303561687469477E-2</v>
      </c>
      <c r="AG188">
        <v>7.8170837453969374E-4</v>
      </c>
      <c r="AH188">
        <v>4.3260770094394684E-2</v>
      </c>
      <c r="AI188">
        <v>19.143921434879303</v>
      </c>
      <c r="AJ188">
        <v>7.2248509706554742</v>
      </c>
      <c r="AK188">
        <v>17.896768439412117</v>
      </c>
      <c r="AL188">
        <v>3.8944670420510215</v>
      </c>
      <c r="AM188">
        <v>95.417020118236536</v>
      </c>
      <c r="AN188">
        <v>95.784817473916448</v>
      </c>
      <c r="AO188">
        <v>9.1828428387641908E-2</v>
      </c>
      <c r="AP188">
        <v>0.86710998463630684</v>
      </c>
    </row>
    <row r="189" spans="1:42">
      <c r="A189">
        <v>1001.123004269152</v>
      </c>
      <c r="B189">
        <v>1338.232567432857</v>
      </c>
      <c r="C189">
        <v>1084.0988248979793</v>
      </c>
      <c r="D189">
        <v>-337.10956316370493</v>
      </c>
      <c r="E189">
        <v>254.13374253487768</v>
      </c>
      <c r="F189">
        <v>-254.13374253487768</v>
      </c>
      <c r="G189">
        <v>3.9829778951986715E-2</v>
      </c>
      <c r="H189">
        <v>1690.2374716784063</v>
      </c>
      <c r="I189">
        <v>4.0776567757129664E-2</v>
      </c>
      <c r="J189">
        <v>4.6254453659057611E-3</v>
      </c>
      <c r="K189">
        <v>1.2334183004558086</v>
      </c>
      <c r="L189">
        <v>10.922259092330933</v>
      </c>
      <c r="M189">
        <v>905.47470312654764</v>
      </c>
      <c r="N189">
        <v>108.35378272895814</v>
      </c>
      <c r="O189">
        <v>0.53883597254753113</v>
      </c>
      <c r="P189">
        <v>1.6926183435651988E-2</v>
      </c>
      <c r="Q189">
        <v>4.0965772257910829E-2</v>
      </c>
      <c r="R189">
        <v>0.45596862792968751</v>
      </c>
      <c r="S189">
        <v>643.24995122447922</v>
      </c>
      <c r="T189">
        <v>49.038496613502502</v>
      </c>
      <c r="U189">
        <v>0.43908533394336702</v>
      </c>
      <c r="V189">
        <v>509.7710132598877</v>
      </c>
      <c r="W189">
        <v>1</v>
      </c>
      <c r="X189">
        <v>0.32498599886894231</v>
      </c>
      <c r="Y189">
        <v>450.39088826248997</v>
      </c>
      <c r="Z189">
        <v>1</v>
      </c>
      <c r="AA189">
        <v>32.318926944398882</v>
      </c>
      <c r="AB189">
        <v>35.491142028808596</v>
      </c>
      <c r="AC189">
        <v>148.69105070829391</v>
      </c>
      <c r="AD189">
        <v>1.8160404303135015E-3</v>
      </c>
      <c r="AE189">
        <v>4.9419361284228707</v>
      </c>
      <c r="AF189">
        <v>0.14840372443199157</v>
      </c>
      <c r="AG189">
        <v>7.2590002978601374E-4</v>
      </c>
      <c r="AH189">
        <v>2.2229403591156004E-2</v>
      </c>
      <c r="AI189">
        <v>9.1153237223625183</v>
      </c>
      <c r="AJ189">
        <v>10.389003965153915</v>
      </c>
      <c r="AK189">
        <v>54.584017412066459</v>
      </c>
      <c r="AL189">
        <v>5.746389618272941</v>
      </c>
      <c r="AM189">
        <v>51.983954966068268</v>
      </c>
      <c r="AN189">
        <v>119.04863914003559</v>
      </c>
      <c r="AO189">
        <v>4.1054304003715514E-2</v>
      </c>
      <c r="AP189">
        <v>0.89647681522369393</v>
      </c>
    </row>
    <row r="190" spans="1:42">
      <c r="A190">
        <v>1379.7295293514312</v>
      </c>
      <c r="B190">
        <v>1244.7254518033735</v>
      </c>
      <c r="C190">
        <v>785.843550404594</v>
      </c>
      <c r="D190">
        <v>135.00407754805769</v>
      </c>
      <c r="E190">
        <v>-135.00407754805769</v>
      </c>
      <c r="F190">
        <v>-593.88597894683721</v>
      </c>
      <c r="G190">
        <v>3.7031596244455137E-2</v>
      </c>
      <c r="H190">
        <v>868.40468090739716</v>
      </c>
      <c r="I190">
        <v>1.7841154038906099E-2</v>
      </c>
      <c r="J190">
        <v>5.1605933427810669E-2</v>
      </c>
      <c r="K190">
        <v>1.2947252373039722</v>
      </c>
      <c r="L190">
        <v>33.268473148345947</v>
      </c>
      <c r="M190">
        <v>78.922859521107739</v>
      </c>
      <c r="N190">
        <v>173.11498853015902</v>
      </c>
      <c r="O190">
        <v>0.75893309712409973</v>
      </c>
      <c r="P190">
        <v>1.3863231235080292E-2</v>
      </c>
      <c r="Q190">
        <v>3.8301059246063224E-2</v>
      </c>
      <c r="R190">
        <v>0.47212695598602294</v>
      </c>
      <c r="S190">
        <v>493.73184646464188</v>
      </c>
      <c r="T190">
        <v>35.44498085975647</v>
      </c>
      <c r="U190">
        <v>0.4309499400854111</v>
      </c>
      <c r="V190">
        <v>470.93045711517334</v>
      </c>
      <c r="W190">
        <v>1</v>
      </c>
      <c r="X190">
        <v>0.33303396701812749</v>
      </c>
      <c r="Y190">
        <v>598.15077539494951</v>
      </c>
      <c r="Z190">
        <v>1</v>
      </c>
      <c r="AA190">
        <v>4.7861689930248268</v>
      </c>
      <c r="AB190">
        <v>62.099538696289066</v>
      </c>
      <c r="AC190">
        <v>169.7409525513649</v>
      </c>
      <c r="AD190">
        <v>9.1959684323041878E-3</v>
      </c>
      <c r="AE190">
        <v>2.0085264041633724</v>
      </c>
      <c r="AF190">
        <v>0.12898112297058104</v>
      </c>
      <c r="AG190">
        <v>1.0510669641299992E-3</v>
      </c>
      <c r="AH190">
        <v>5.9575283408164975E-3</v>
      </c>
      <c r="AI190">
        <v>24.499500095844269</v>
      </c>
      <c r="AJ190">
        <v>0.12394085605915298</v>
      </c>
      <c r="AK190">
        <v>11.935429278016091</v>
      </c>
      <c r="AL190">
        <v>8.7659629496309002</v>
      </c>
      <c r="AM190">
        <v>90.01143878698349</v>
      </c>
      <c r="AN190">
        <v>369.06221218542959</v>
      </c>
      <c r="AO190">
        <v>6.0005488991737368E-2</v>
      </c>
      <c r="AP190">
        <v>0.91281012034416209</v>
      </c>
    </row>
    <row r="191" spans="1:42">
      <c r="A191">
        <v>1798.1741429388669</v>
      </c>
      <c r="B191">
        <v>3841.2971263465447</v>
      </c>
      <c r="C191">
        <v>2812.6725520102909</v>
      </c>
      <c r="D191">
        <v>-2043.1229834076778</v>
      </c>
      <c r="E191">
        <v>1028.6245743362538</v>
      </c>
      <c r="F191">
        <v>-1028.6245743362538</v>
      </c>
      <c r="G191">
        <v>3.8840573590942451E-2</v>
      </c>
      <c r="H191">
        <v>1911.5231585315428</v>
      </c>
      <c r="I191">
        <v>2.2692953646183012E-2</v>
      </c>
      <c r="J191">
        <v>2.3233212947845458E-2</v>
      </c>
      <c r="K191">
        <v>1.0168558406293393</v>
      </c>
      <c r="L191">
        <v>66.178680658340454</v>
      </c>
      <c r="M191">
        <v>5312.5955817046115</v>
      </c>
      <c r="N191">
        <v>106.41665858764649</v>
      </c>
      <c r="O191">
        <v>0.82791909575462341</v>
      </c>
      <c r="P191">
        <v>1.3961571640438502E-2</v>
      </c>
      <c r="Q191">
        <v>3.1620847543080643E-2</v>
      </c>
      <c r="R191">
        <v>0.40471194267272947</v>
      </c>
      <c r="S191">
        <v>1157.5957091283328</v>
      </c>
      <c r="T191">
        <v>36.684653162956238</v>
      </c>
      <c r="U191">
        <v>0.41057883799076078</v>
      </c>
      <c r="V191">
        <v>450.47006607055664</v>
      </c>
      <c r="W191">
        <v>1</v>
      </c>
      <c r="X191">
        <v>0.44217847943305971</v>
      </c>
      <c r="Y191">
        <v>563.50898928902939</v>
      </c>
      <c r="Z191">
        <v>1</v>
      </c>
      <c r="AA191">
        <v>45.794791559076316</v>
      </c>
      <c r="AB191">
        <v>3.9181008911132817</v>
      </c>
      <c r="AC191">
        <v>136.13823503255844</v>
      </c>
      <c r="AD191">
        <v>5.8973133054553949E-3</v>
      </c>
      <c r="AE191">
        <v>8.0117416312265668</v>
      </c>
      <c r="AF191">
        <v>0.12679627060890197</v>
      </c>
      <c r="AG191">
        <v>3.1367815638762736E-4</v>
      </c>
      <c r="AH191">
        <v>1.1159840345382689E-3</v>
      </c>
      <c r="AI191">
        <v>11.045542657375336</v>
      </c>
      <c r="AJ191">
        <v>9.7135288557617603</v>
      </c>
      <c r="AK191">
        <v>42.078500298857691</v>
      </c>
      <c r="AL191">
        <v>4.8739305594007032</v>
      </c>
      <c r="AM191">
        <v>66.26059676408768</v>
      </c>
      <c r="AN191">
        <v>90.203218370400222</v>
      </c>
      <c r="AO191">
        <v>4.3608237624168399E-2</v>
      </c>
      <c r="AP191">
        <v>0.82602992868423464</v>
      </c>
    </row>
    <row r="192" spans="1:42">
      <c r="A192">
        <v>284.86778245058071</v>
      </c>
      <c r="B192">
        <v>201.88345437206448</v>
      </c>
      <c r="C192">
        <v>590.62247540987948</v>
      </c>
      <c r="D192">
        <v>-305.75469295929878</v>
      </c>
      <c r="E192">
        <v>-388.73902103781501</v>
      </c>
      <c r="F192">
        <v>305.75469295929878</v>
      </c>
      <c r="G192">
        <v>8.4539639252636384E-2</v>
      </c>
      <c r="H192">
        <v>1767.6139867654197</v>
      </c>
      <c r="I192">
        <v>4.2022373378276828E-2</v>
      </c>
      <c r="J192">
        <v>9.3889867544174194E-2</v>
      </c>
      <c r="K192">
        <v>1.3183215735971927</v>
      </c>
      <c r="L192">
        <v>70.921421051025391</v>
      </c>
      <c r="M192">
        <v>18.10183626782894</v>
      </c>
      <c r="N192">
        <v>55.356521600151069</v>
      </c>
      <c r="O192">
        <v>0.9927765429019928</v>
      </c>
      <c r="P192">
        <v>1.635947301652696E-2</v>
      </c>
      <c r="Q192">
        <v>1.0269138071272107E-2</v>
      </c>
      <c r="R192">
        <v>0.45608900547027587</v>
      </c>
      <c r="S192">
        <v>843.8020391811815</v>
      </c>
      <c r="T192">
        <v>35.708296298980713</v>
      </c>
      <c r="U192">
        <v>0.34991668403148651</v>
      </c>
      <c r="V192">
        <v>473.97119998931885</v>
      </c>
      <c r="W192">
        <v>1</v>
      </c>
      <c r="X192">
        <v>0.40452318906784057</v>
      </c>
      <c r="Y192">
        <v>467.40533991266091</v>
      </c>
      <c r="Z192">
        <v>1</v>
      </c>
      <c r="AA192">
        <v>6.3689989968013769</v>
      </c>
      <c r="AB192">
        <v>65.703090332031252</v>
      </c>
      <c r="AC192">
        <v>142.60469228029251</v>
      </c>
      <c r="AD192">
        <v>9.1373101258889235E-3</v>
      </c>
      <c r="AE192">
        <v>44.208767622632365</v>
      </c>
      <c r="AF192">
        <v>0.21501605272293087</v>
      </c>
      <c r="AG192">
        <v>5.639719698351856E-4</v>
      </c>
      <c r="AH192">
        <v>8.3687927365303019E-3</v>
      </c>
      <c r="AI192">
        <v>29.83610063791275</v>
      </c>
      <c r="AJ192">
        <v>10.134600188442718</v>
      </c>
      <c r="AK192">
        <v>55.090335500836375</v>
      </c>
      <c r="AL192">
        <v>5.5753935491221389</v>
      </c>
      <c r="AM192">
        <v>97.154797732830048</v>
      </c>
      <c r="AN192">
        <v>213.49425542491838</v>
      </c>
      <c r="AO192">
        <v>4.2907822728157047E-2</v>
      </c>
      <c r="AP192">
        <v>0.84789110779762278</v>
      </c>
    </row>
    <row r="193" spans="1:42">
      <c r="A193">
        <v>1197.242348751673</v>
      </c>
      <c r="B193">
        <v>1675.8388160689203</v>
      </c>
      <c r="C193">
        <v>1349.262354093313</v>
      </c>
      <c r="D193">
        <v>-478.59646731724729</v>
      </c>
      <c r="E193">
        <v>326.57646197560734</v>
      </c>
      <c r="F193">
        <v>-326.57646197560734</v>
      </c>
      <c r="G193">
        <v>6.6877344057418506E-2</v>
      </c>
      <c r="H193">
        <v>1559.0463360121848</v>
      </c>
      <c r="I193">
        <v>4.6262800991535187E-2</v>
      </c>
      <c r="J193">
        <v>2.9466415405273436E-2</v>
      </c>
      <c r="K193">
        <v>1.2295417179763317</v>
      </c>
      <c r="L193">
        <v>39.685033559799194</v>
      </c>
      <c r="M193">
        <v>1639.9408475258995</v>
      </c>
      <c r="N193">
        <v>185.82562804374697</v>
      </c>
      <c r="O193">
        <v>0.75613376498222351</v>
      </c>
      <c r="P193">
        <v>2.086949300765991E-2</v>
      </c>
      <c r="Q193">
        <v>2.1377529409196638E-2</v>
      </c>
      <c r="R193">
        <v>0.39453908920288089</v>
      </c>
      <c r="S193">
        <v>912.92461208552254</v>
      </c>
      <c r="T193">
        <v>29.683306813240051</v>
      </c>
      <c r="U193">
        <v>0.32401421368122102</v>
      </c>
      <c r="V193">
        <v>615.61141014099121</v>
      </c>
      <c r="W193">
        <v>1</v>
      </c>
      <c r="X193">
        <v>0.36518261313438416</v>
      </c>
      <c r="Y193">
        <v>588.71313923888306</v>
      </c>
      <c r="Z193">
        <v>1</v>
      </c>
      <c r="AA193">
        <v>41.600569713182452</v>
      </c>
      <c r="AB193">
        <v>14.59636248779297</v>
      </c>
      <c r="AC193">
        <v>71.787838637828827</v>
      </c>
      <c r="AD193">
        <v>4.653660048786392E-3</v>
      </c>
      <c r="AE193">
        <v>12.99961777422228</v>
      </c>
      <c r="AF193">
        <v>0.27129282832145685</v>
      </c>
      <c r="AG193">
        <v>1.2395194904738676E-3</v>
      </c>
      <c r="AH193">
        <v>1.5967836618423461E-2</v>
      </c>
      <c r="AI193">
        <v>27.807399928569794</v>
      </c>
      <c r="AJ193">
        <v>9.6418982217192593</v>
      </c>
      <c r="AK193">
        <v>57.260378167033195</v>
      </c>
      <c r="AL193">
        <v>4.1219194140780955</v>
      </c>
      <c r="AM193">
        <v>70.138540899753565</v>
      </c>
      <c r="AN193">
        <v>418.70200108048681</v>
      </c>
      <c r="AO193">
        <v>5.9442559123039251E-2</v>
      </c>
      <c r="AP193">
        <v>0.83220895004272466</v>
      </c>
    </row>
    <row r="194" spans="1:42">
      <c r="A194">
        <v>1010.8415747166686</v>
      </c>
      <c r="B194">
        <v>1392.8110422953062</v>
      </c>
      <c r="C194">
        <v>1296.5825996576652</v>
      </c>
      <c r="D194">
        <v>-381.96946757863759</v>
      </c>
      <c r="E194">
        <v>96.22844263764091</v>
      </c>
      <c r="F194">
        <v>-96.22844263764091</v>
      </c>
      <c r="G194">
        <v>8.4552360204413951E-2</v>
      </c>
      <c r="H194">
        <v>1843.2132045263279</v>
      </c>
      <c r="I194">
        <v>4.6917265355587004E-2</v>
      </c>
      <c r="J194">
        <v>0.10725291085243226</v>
      </c>
      <c r="K194">
        <v>1.9157473292171954</v>
      </c>
      <c r="L194">
        <v>72.857930660247803</v>
      </c>
      <c r="M194">
        <v>1153.9184294410641</v>
      </c>
      <c r="N194">
        <v>108.99786189060212</v>
      </c>
      <c r="O194">
        <v>0.72221210598945618</v>
      </c>
      <c r="P194">
        <v>1.4417931662665471E-2</v>
      </c>
      <c r="Q194">
        <v>3.922849904166327E-2</v>
      </c>
      <c r="R194">
        <v>0.49252038478851318</v>
      </c>
      <c r="S194">
        <v>754.44694650955375</v>
      </c>
      <c r="T194">
        <v>39.234417676925659</v>
      </c>
      <c r="U194">
        <v>0.40751749932765963</v>
      </c>
      <c r="V194">
        <v>463.49647045135498</v>
      </c>
      <c r="W194">
        <v>1</v>
      </c>
      <c r="X194">
        <v>0.34207217216491703</v>
      </c>
      <c r="Y194">
        <v>392.45086642147169</v>
      </c>
      <c r="Z194">
        <v>1</v>
      </c>
      <c r="AA194">
        <v>10.488462339811326</v>
      </c>
      <c r="AB194">
        <v>81.958116577148445</v>
      </c>
      <c r="AC194">
        <v>135.75260788202286</v>
      </c>
      <c r="AD194">
        <v>4.3768059494148966E-3</v>
      </c>
      <c r="AE194">
        <v>10.657041260515296</v>
      </c>
      <c r="AF194">
        <v>0.29310134410858146</v>
      </c>
      <c r="AG194">
        <v>3.1466280313248911E-5</v>
      </c>
      <c r="AH194">
        <v>3.5698707568645474E-2</v>
      </c>
      <c r="AI194">
        <v>5.2419188618659973</v>
      </c>
      <c r="AJ194">
        <v>10.897825282354464</v>
      </c>
      <c r="AK194">
        <v>44.181850267052653</v>
      </c>
      <c r="AL194">
        <v>4.9994361256223332</v>
      </c>
      <c r="AM194">
        <v>57.99493631124497</v>
      </c>
      <c r="AN194">
        <v>227.29871680788526</v>
      </c>
      <c r="AO194">
        <v>5.1985014557838438E-2</v>
      </c>
      <c r="AP194">
        <v>0.89326444602012645</v>
      </c>
    </row>
    <row r="195" spans="1:42">
      <c r="A195">
        <v>589.58171414871617</v>
      </c>
      <c r="B195">
        <v>798.62381426333582</v>
      </c>
      <c r="C195">
        <v>481.56452280526236</v>
      </c>
      <c r="D195">
        <v>-209.04210011461964</v>
      </c>
      <c r="E195">
        <v>209.04210011461964</v>
      </c>
      <c r="F195">
        <v>-317.05929145807346</v>
      </c>
      <c r="G195">
        <v>3.2700128077838161E-2</v>
      </c>
      <c r="H195">
        <v>58.441664051177241</v>
      </c>
      <c r="I195">
        <v>4.1560877859592435E-2</v>
      </c>
      <c r="J195">
        <v>7.3588358402252196E-2</v>
      </c>
      <c r="K195">
        <v>2.0339480821549891</v>
      </c>
      <c r="L195">
        <v>63.926059007644653</v>
      </c>
      <c r="M195">
        <v>910.69018182075138</v>
      </c>
      <c r="N195">
        <v>95.527046077728286</v>
      </c>
      <c r="O195">
        <v>0.61660131812095642</v>
      </c>
      <c r="P195">
        <v>3.5832428932189935E-3</v>
      </c>
      <c r="Q195">
        <v>2.9136045720842146E-2</v>
      </c>
      <c r="R195">
        <v>0.49852379798889157</v>
      </c>
      <c r="S195">
        <v>541.91091284936351</v>
      </c>
      <c r="T195">
        <v>30.672702193260193</v>
      </c>
      <c r="U195">
        <v>0.30619627058506016</v>
      </c>
      <c r="V195">
        <v>520.14865875244141</v>
      </c>
      <c r="W195">
        <v>1</v>
      </c>
      <c r="X195">
        <v>0.39964354157447818</v>
      </c>
      <c r="Y195">
        <v>387.24583197934567</v>
      </c>
      <c r="Z195">
        <v>1</v>
      </c>
      <c r="AA195">
        <v>27.004821279764183</v>
      </c>
      <c r="AB195">
        <v>46.613645568847659</v>
      </c>
      <c r="AC195">
        <v>29.094146192073822</v>
      </c>
      <c r="AD195">
        <v>5.6513533632979434E-3</v>
      </c>
      <c r="AE195">
        <v>13.483601928154261</v>
      </c>
      <c r="AF195">
        <v>0.12139596104621886</v>
      </c>
      <c r="AG195">
        <v>1.1081520444333043E-3</v>
      </c>
      <c r="AH195">
        <v>1.0837103676795959E-2</v>
      </c>
      <c r="AI195">
        <v>18.514970242977142</v>
      </c>
      <c r="AJ195">
        <v>13.78321064654795</v>
      </c>
      <c r="AK195">
        <v>4.6591324210166929E-2</v>
      </c>
      <c r="AL195">
        <v>6.3556534762912955</v>
      </c>
      <c r="AM195">
        <v>44.090529072284696</v>
      </c>
      <c r="AN195">
        <v>342.09279322158216</v>
      </c>
      <c r="AO195">
        <v>9.9587908148765558E-2</v>
      </c>
      <c r="AP195">
        <v>0.84282674551010139</v>
      </c>
    </row>
    <row r="196" spans="1:42">
      <c r="A196">
        <v>993.9814122034237</v>
      </c>
      <c r="B196">
        <v>729.25071918225581</v>
      </c>
      <c r="C196">
        <v>435.02195742369958</v>
      </c>
      <c r="D196">
        <v>264.73069302116789</v>
      </c>
      <c r="E196">
        <v>-264.73069302116789</v>
      </c>
      <c r="F196">
        <v>-558.95945477972418</v>
      </c>
      <c r="G196">
        <v>0.1567546668041763</v>
      </c>
      <c r="H196">
        <v>194.6234638884049</v>
      </c>
      <c r="I196">
        <v>5.0425305068492889E-2</v>
      </c>
      <c r="J196">
        <v>0.10433043932914733</v>
      </c>
      <c r="K196">
        <v>1.5835151323378085</v>
      </c>
      <c r="L196">
        <v>17.925047874450684</v>
      </c>
      <c r="M196">
        <v>16.006506405976712</v>
      </c>
      <c r="N196">
        <v>129.14039172573092</v>
      </c>
      <c r="O196">
        <v>0.62048807740211487</v>
      </c>
      <c r="P196">
        <v>2.6917375988430442E-3</v>
      </c>
      <c r="Q196">
        <v>4.2427026271820059E-2</v>
      </c>
      <c r="R196">
        <v>0.41127216815948486</v>
      </c>
      <c r="S196">
        <v>497.62253820956346</v>
      </c>
      <c r="T196">
        <v>42.619109153747559</v>
      </c>
      <c r="U196">
        <v>0.4288237971067429</v>
      </c>
      <c r="V196">
        <v>519.40128803253174</v>
      </c>
      <c r="W196">
        <v>1</v>
      </c>
      <c r="X196">
        <v>0.35312781572341922</v>
      </c>
      <c r="Y196">
        <v>332.09731578746107</v>
      </c>
      <c r="Z196">
        <v>1</v>
      </c>
      <c r="AA196">
        <v>29.273216629476554</v>
      </c>
      <c r="AB196">
        <v>127.08208618164063</v>
      </c>
      <c r="AC196">
        <v>199.14044886827469</v>
      </c>
      <c r="AD196">
        <v>1.4827149546044506E-2</v>
      </c>
      <c r="AE196">
        <v>68.796750485778148</v>
      </c>
      <c r="AF196">
        <v>0.27415069341659537</v>
      </c>
      <c r="AG196">
        <v>1.3307131398374108E-3</v>
      </c>
      <c r="AH196">
        <v>3.9750147593021395E-2</v>
      </c>
      <c r="AI196">
        <v>12.62643963098526</v>
      </c>
      <c r="AJ196">
        <v>8.7368373938888837</v>
      </c>
      <c r="AK196">
        <v>5.1054832202196119</v>
      </c>
      <c r="AL196">
        <v>5.7692139048936415</v>
      </c>
      <c r="AM196">
        <v>46.666217315196988</v>
      </c>
      <c r="AN196">
        <v>635.06231754297005</v>
      </c>
      <c r="AO196">
        <v>6.0372196316719057E-2</v>
      </c>
      <c r="AP196">
        <v>0.85373030591011057</v>
      </c>
    </row>
    <row r="197" spans="1:42">
      <c r="A197">
        <v>1263.4038801926629</v>
      </c>
      <c r="B197">
        <v>1145.2539479607731</v>
      </c>
      <c r="C197">
        <v>685.45813779550861</v>
      </c>
      <c r="D197">
        <v>118.14993223188981</v>
      </c>
      <c r="E197">
        <v>-118.14993223188981</v>
      </c>
      <c r="F197">
        <v>-577.94574239715428</v>
      </c>
      <c r="G197">
        <v>2.7534560370205581E-2</v>
      </c>
      <c r="H197">
        <v>737.82427133038391</v>
      </c>
      <c r="I197">
        <v>5.4721522629261013E-2</v>
      </c>
      <c r="J197">
        <v>2.1708050727844236E-2</v>
      </c>
      <c r="K197">
        <v>1.5167581179797649</v>
      </c>
      <c r="L197">
        <v>16.884545087814331</v>
      </c>
      <c r="M197">
        <v>1.3623005781869713</v>
      </c>
      <c r="N197">
        <v>198.10064110755923</v>
      </c>
      <c r="O197">
        <v>0.78496262431144714</v>
      </c>
      <c r="P197">
        <v>1.0595578458574081E-2</v>
      </c>
      <c r="Q197">
        <v>2.439853509267171E-3</v>
      </c>
      <c r="R197">
        <v>0.49501323699951172</v>
      </c>
      <c r="S197">
        <v>993.85469115466913</v>
      </c>
      <c r="T197">
        <v>39.678779244422913</v>
      </c>
      <c r="U197">
        <v>0.36722083389759064</v>
      </c>
      <c r="V197">
        <v>490.94948768615723</v>
      </c>
      <c r="W197">
        <v>1</v>
      </c>
      <c r="X197">
        <v>0.43234898447990422</v>
      </c>
      <c r="Y197">
        <v>403.29983589875121</v>
      </c>
      <c r="Z197">
        <v>1</v>
      </c>
      <c r="AA197">
        <v>35.77227347561837</v>
      </c>
      <c r="AB197">
        <v>154.00316888427736</v>
      </c>
      <c r="AC197">
        <v>32.463590800762177</v>
      </c>
      <c r="AD197">
        <v>1.4279849712665264E-2</v>
      </c>
      <c r="AE197">
        <v>51.490715947500981</v>
      </c>
      <c r="AF197">
        <v>6.3844560384750351E-2</v>
      </c>
      <c r="AG197">
        <v>6.6735216600688669E-4</v>
      </c>
      <c r="AH197">
        <v>5.5952001762390131E-2</v>
      </c>
      <c r="AI197">
        <v>9.2989298701286316</v>
      </c>
      <c r="AJ197">
        <v>8.5598057129661136</v>
      </c>
      <c r="AK197">
        <v>29.42414843738079</v>
      </c>
      <c r="AL197">
        <v>2.4220315397975201</v>
      </c>
      <c r="AM197">
        <v>69.043013918399808</v>
      </c>
      <c r="AN197">
        <v>285.56228665183573</v>
      </c>
      <c r="AO197">
        <v>3.4994846224784854E-2</v>
      </c>
      <c r="AP197">
        <v>0.83144422817230235</v>
      </c>
    </row>
    <row r="198" spans="1:42">
      <c r="A198">
        <v>88.193334750035177</v>
      </c>
      <c r="B198">
        <v>-144.29480946845675</v>
      </c>
      <c r="C198">
        <v>323.1916100745288</v>
      </c>
      <c r="D198">
        <v>-234.99827532449362</v>
      </c>
      <c r="E198">
        <v>-467.48641954298557</v>
      </c>
      <c r="F198">
        <v>234.99827532449362</v>
      </c>
      <c r="G198">
        <v>4.8104655442807773E-2</v>
      </c>
      <c r="H198">
        <v>1130.1849656162137</v>
      </c>
      <c r="I198">
        <v>1.8107100427150725E-2</v>
      </c>
      <c r="J198">
        <v>4.3619157075881959E-2</v>
      </c>
      <c r="K198">
        <v>1.7577994275391102</v>
      </c>
      <c r="L198">
        <v>53.202240467071533</v>
      </c>
      <c r="M198">
        <v>5.0822797119340883</v>
      </c>
      <c r="N198">
        <v>28.786454367256169</v>
      </c>
      <c r="O198">
        <v>0.91602852940559387</v>
      </c>
      <c r="P198">
        <v>1.5146955278184677E-2</v>
      </c>
      <c r="Q198">
        <v>3.1012777487436926E-2</v>
      </c>
      <c r="R198">
        <v>0.40465636730194093</v>
      </c>
      <c r="S198">
        <v>1152.3866931370887</v>
      </c>
      <c r="T198">
        <v>47.072392702102661</v>
      </c>
      <c r="U198">
        <v>0.31477612912654879</v>
      </c>
      <c r="V198">
        <v>453.80723476409912</v>
      </c>
      <c r="W198">
        <v>1</v>
      </c>
      <c r="X198">
        <v>0.29667022228240969</v>
      </c>
      <c r="Y198">
        <v>307.74509940423025</v>
      </c>
      <c r="Z198">
        <v>1</v>
      </c>
      <c r="AA198">
        <v>41.744045566968921</v>
      </c>
      <c r="AB198">
        <v>35.673967895507815</v>
      </c>
      <c r="AC198">
        <v>50.668300688266754</v>
      </c>
      <c r="AD198">
        <v>1.5168662764068343E-2</v>
      </c>
      <c r="AE198">
        <v>20.385014856275795</v>
      </c>
      <c r="AF198">
        <v>0.14545475006103514</v>
      </c>
      <c r="AG198">
        <v>1.2856875850149128E-3</v>
      </c>
      <c r="AH198">
        <v>3.7198155534267426E-2</v>
      </c>
      <c r="AI198">
        <v>7.6735618710517883</v>
      </c>
      <c r="AJ198">
        <v>5.8030015643250641</v>
      </c>
      <c r="AK198">
        <v>11.401109238266944</v>
      </c>
      <c r="AL198">
        <v>7.6388920780735514</v>
      </c>
      <c r="AM198">
        <v>33.56140197515488</v>
      </c>
      <c r="AN198">
        <v>556.43957160842001</v>
      </c>
      <c r="AO198">
        <v>7.723379671573638E-2</v>
      </c>
      <c r="AP198">
        <v>0.84257128024101269</v>
      </c>
    </row>
    <row r="199" spans="1:42">
      <c r="A199">
        <v>326.60716200499144</v>
      </c>
      <c r="B199">
        <v>393.78722900160716</v>
      </c>
      <c r="C199">
        <v>291.09816304702269</v>
      </c>
      <c r="D199">
        <v>-67.180066996615722</v>
      </c>
      <c r="E199">
        <v>67.180066996615722</v>
      </c>
      <c r="F199">
        <v>-102.68906595458446</v>
      </c>
      <c r="G199">
        <v>6.6882971444825592E-2</v>
      </c>
      <c r="H199">
        <v>562.59415438095778</v>
      </c>
      <c r="I199">
        <v>4.8954268991947172E-2</v>
      </c>
      <c r="J199">
        <v>7.936454296112061E-3</v>
      </c>
      <c r="K199">
        <v>1.7291738579213618</v>
      </c>
      <c r="L199">
        <v>39.385076761245728</v>
      </c>
      <c r="M199">
        <v>668.32050888710546</v>
      </c>
      <c r="N199">
        <v>68.840189988708502</v>
      </c>
      <c r="O199">
        <v>0.94594058394432068</v>
      </c>
      <c r="P199">
        <v>2.3160107559627954E-2</v>
      </c>
      <c r="Q199">
        <v>9.6006389723883711E-3</v>
      </c>
      <c r="R199">
        <v>0.43950301170349121</v>
      </c>
      <c r="S199">
        <v>699.3269680691094</v>
      </c>
      <c r="T199">
        <v>26.38079822063446</v>
      </c>
      <c r="U199">
        <v>0.28625599443912508</v>
      </c>
      <c r="V199">
        <v>469.92063522338867</v>
      </c>
      <c r="W199">
        <v>1</v>
      </c>
      <c r="X199">
        <v>0.29513548970222475</v>
      </c>
      <c r="Y199">
        <v>649.48017228389244</v>
      </c>
      <c r="Z199">
        <v>1</v>
      </c>
      <c r="AA199">
        <v>37.376208361291887</v>
      </c>
      <c r="AB199">
        <v>7.4956511840820319</v>
      </c>
      <c r="AC199">
        <v>27.17662900686264</v>
      </c>
      <c r="AD199">
        <v>1.3452644022102028E-2</v>
      </c>
      <c r="AE199">
        <v>30.297284735235447</v>
      </c>
      <c r="AF199">
        <v>0.22402009606361387</v>
      </c>
      <c r="AG199">
        <v>1.1791646300969188E-3</v>
      </c>
      <c r="AH199">
        <v>3.417775914669037E-2</v>
      </c>
      <c r="AI199">
        <v>10.884681642055511</v>
      </c>
      <c r="AJ199">
        <v>10.885620743636325</v>
      </c>
      <c r="AK199">
        <v>18.943095282912253</v>
      </c>
      <c r="AL199">
        <v>2.2013718438142291</v>
      </c>
      <c r="AM199">
        <v>56.423034012317657</v>
      </c>
      <c r="AN199">
        <v>480.58942580292648</v>
      </c>
      <c r="AO199">
        <v>0.1096276067495346</v>
      </c>
      <c r="AP199">
        <v>0.84871410799026503</v>
      </c>
    </row>
    <row r="200" spans="1:42">
      <c r="A200">
        <v>1008.251108818346</v>
      </c>
      <c r="B200">
        <v>2405.426213164842</v>
      </c>
      <c r="C200">
        <v>1964.6338567044284</v>
      </c>
      <c r="D200">
        <v>-1397.175104346496</v>
      </c>
      <c r="E200">
        <v>440.79235646041366</v>
      </c>
      <c r="F200">
        <v>-440.79235646041366</v>
      </c>
      <c r="G200">
        <v>5.3417844529989031E-2</v>
      </c>
      <c r="H200">
        <v>2103.1868839452786</v>
      </c>
      <c r="I200">
        <v>5.2325017154216766E-2</v>
      </c>
      <c r="J200">
        <v>8.2883346319198609E-2</v>
      </c>
      <c r="K200">
        <v>1.9713067883074282</v>
      </c>
      <c r="L200">
        <v>40.095148086547852</v>
      </c>
      <c r="M200">
        <v>3721.7567616954743</v>
      </c>
      <c r="N200">
        <v>145.9302290143967</v>
      </c>
      <c r="O200">
        <v>0.93149581551551819</v>
      </c>
      <c r="P200">
        <v>1.7639720704820418E-3</v>
      </c>
      <c r="Q200">
        <v>1.8256506919860837E-3</v>
      </c>
      <c r="R200">
        <v>0.41432093143463133</v>
      </c>
      <c r="S200">
        <v>587.02663616851851</v>
      </c>
      <c r="T200">
        <v>33.809173107147217</v>
      </c>
      <c r="U200">
        <v>0.37421543776988986</v>
      </c>
      <c r="V200">
        <v>639.18745517730713</v>
      </c>
      <c r="W200">
        <v>1</v>
      </c>
      <c r="X200">
        <v>0.40836894750595093</v>
      </c>
      <c r="Y200">
        <v>488.47536487737727</v>
      </c>
      <c r="Z200">
        <v>1</v>
      </c>
      <c r="AA200">
        <v>35.655106447210315</v>
      </c>
      <c r="AB200">
        <v>78.114230468750009</v>
      </c>
      <c r="AC200">
        <v>30.477459728717804</v>
      </c>
      <c r="AD200">
        <v>1.1986047793657351E-2</v>
      </c>
      <c r="AE200">
        <v>4.7734005829474295</v>
      </c>
      <c r="AF200">
        <v>0.22333736658096312</v>
      </c>
      <c r="AG200">
        <v>8.3584783189229943E-4</v>
      </c>
      <c r="AH200">
        <v>4.3138379585742952E-2</v>
      </c>
      <c r="AI200">
        <v>23.044723570346832</v>
      </c>
      <c r="AJ200">
        <v>0.33354746737396446</v>
      </c>
      <c r="AK200">
        <v>55.729687183499337</v>
      </c>
      <c r="AL200">
        <v>7.6175185229425404</v>
      </c>
      <c r="AM200">
        <v>25.153524959087374</v>
      </c>
      <c r="AN200">
        <v>432.21536026189466</v>
      </c>
      <c r="AO200">
        <v>8.5607291340827951E-2</v>
      </c>
      <c r="AP200">
        <v>0.85564613366127018</v>
      </c>
    </row>
    <row r="201" spans="1:42">
      <c r="A201">
        <v>972.63170731468881</v>
      </c>
      <c r="B201">
        <v>860.45193237999945</v>
      </c>
      <c r="C201">
        <v>737.58380178541984</v>
      </c>
      <c r="D201">
        <v>112.17977493468936</v>
      </c>
      <c r="E201">
        <v>-112.17977493468936</v>
      </c>
      <c r="F201">
        <v>-235.04790552926897</v>
      </c>
      <c r="G201">
        <v>2.8692793269855923E-2</v>
      </c>
      <c r="H201">
        <v>1124.8837771340466</v>
      </c>
      <c r="I201">
        <v>3.1809470951557159E-2</v>
      </c>
      <c r="J201">
        <v>6.5042734146118164E-2</v>
      </c>
      <c r="K201">
        <v>1.0866489946067333</v>
      </c>
      <c r="L201">
        <v>19.937785863876343</v>
      </c>
      <c r="M201">
        <v>262.27710929514245</v>
      </c>
      <c r="N201">
        <v>136.49619301414492</v>
      </c>
      <c r="O201">
        <v>0.94490262866020203</v>
      </c>
      <c r="P201">
        <v>2.3381566524505612E-2</v>
      </c>
      <c r="Q201">
        <v>1.9601095252566866E-2</v>
      </c>
      <c r="R201">
        <v>0.42651216506958006</v>
      </c>
      <c r="S201">
        <v>689.93374121658758</v>
      </c>
      <c r="T201">
        <v>33.626964688301086</v>
      </c>
      <c r="U201">
        <v>0.38982335865497592</v>
      </c>
      <c r="V201">
        <v>467.13290214538574</v>
      </c>
      <c r="W201">
        <v>1</v>
      </c>
      <c r="X201">
        <v>0.34129468321800233</v>
      </c>
      <c r="Y201">
        <v>634.80464281777279</v>
      </c>
      <c r="Z201">
        <v>1</v>
      </c>
      <c r="AA201">
        <v>10.41801034108162</v>
      </c>
      <c r="AB201">
        <v>60.719311218261723</v>
      </c>
      <c r="AC201">
        <v>68.059615790843964</v>
      </c>
      <c r="AD201">
        <v>1.5102996174086874E-2</v>
      </c>
      <c r="AE201">
        <v>2.1286903090752984</v>
      </c>
      <c r="AF201">
        <v>9.9852865934371926E-2</v>
      </c>
      <c r="AG201">
        <v>7.6525740055026601E-4</v>
      </c>
      <c r="AH201">
        <v>1.3525533199310303E-3</v>
      </c>
      <c r="AI201">
        <v>17.420479953289032</v>
      </c>
      <c r="AJ201">
        <v>4.5091415310862946</v>
      </c>
      <c r="AK201">
        <v>32.546983496546744</v>
      </c>
      <c r="AL201">
        <v>4.8764833487293453</v>
      </c>
      <c r="AM201">
        <v>31.955088865756991</v>
      </c>
      <c r="AN201">
        <v>512.23516650359215</v>
      </c>
      <c r="AO201">
        <v>6.9057844996452331E-2</v>
      </c>
      <c r="AP201">
        <v>0.84722464179992685</v>
      </c>
    </row>
    <row r="202" spans="1:42">
      <c r="A202">
        <v>1122.2821196243945</v>
      </c>
      <c r="B202">
        <v>2642.2531077133299</v>
      </c>
      <c r="C202">
        <v>2348.3428454210461</v>
      </c>
      <c r="D202">
        <v>-1519.9709880889354</v>
      </c>
      <c r="E202">
        <v>293.91026229228373</v>
      </c>
      <c r="F202">
        <v>-293.91026229228373</v>
      </c>
      <c r="G202">
        <v>0.12357569013484321</v>
      </c>
      <c r="H202">
        <v>1342.7917777418563</v>
      </c>
      <c r="I202">
        <v>5.2633803784847256E-2</v>
      </c>
      <c r="J202">
        <v>1.106111741065979E-2</v>
      </c>
      <c r="K202">
        <v>1.1048712295353413</v>
      </c>
      <c r="L202">
        <v>27.929332256317139</v>
      </c>
      <c r="M202">
        <v>4076.6601688331484</v>
      </c>
      <c r="N202">
        <v>100.00980580387116</v>
      </c>
      <c r="O202">
        <v>0.74785307049751282</v>
      </c>
      <c r="P202">
        <v>1.7349998262193467E-2</v>
      </c>
      <c r="Q202">
        <v>2.9411273055606414E-2</v>
      </c>
      <c r="R202">
        <v>0.38812474727630614</v>
      </c>
      <c r="S202">
        <v>836.35672123916061</v>
      </c>
      <c r="T202">
        <v>45.689862966537476</v>
      </c>
      <c r="U202">
        <v>0.33841430604457856</v>
      </c>
      <c r="V202">
        <v>486.49165630340576</v>
      </c>
      <c r="W202">
        <v>1</v>
      </c>
      <c r="X202">
        <v>0.36823925018310549</v>
      </c>
      <c r="Y202">
        <v>543.05474350426766</v>
      </c>
      <c r="Z202">
        <v>1</v>
      </c>
      <c r="AA202">
        <v>11.441217658872606</v>
      </c>
      <c r="AB202">
        <v>41.324842651367192</v>
      </c>
      <c r="AC202">
        <v>173.99730831384659</v>
      </c>
      <c r="AD202">
        <v>1.4922233320708966E-2</v>
      </c>
      <c r="AE202">
        <v>69.228275459659457</v>
      </c>
      <c r="AF202">
        <v>0.16831184864044188</v>
      </c>
      <c r="AG202">
        <v>8.6855737272574539E-4</v>
      </c>
      <c r="AH202">
        <v>1.961051090955734E-2</v>
      </c>
      <c r="AI202">
        <v>7.8320267796516418</v>
      </c>
      <c r="AJ202">
        <v>7.5269580362084234</v>
      </c>
      <c r="AK202">
        <v>62.627478652596473</v>
      </c>
      <c r="AL202">
        <v>5.3504373005840922</v>
      </c>
      <c r="AM202">
        <v>48.767769372463228</v>
      </c>
      <c r="AN202">
        <v>178.64010262870039</v>
      </c>
      <c r="AO202">
        <v>7.7746952652931217E-2</v>
      </c>
      <c r="AP202">
        <v>0.8469835526943208</v>
      </c>
    </row>
    <row r="203" spans="1:42">
      <c r="A203">
        <v>1204.0721436222354</v>
      </c>
      <c r="B203">
        <v>1244.220101960381</v>
      </c>
      <c r="C203">
        <v>1284.2950276278839</v>
      </c>
      <c r="D203">
        <v>-80.222884005648439</v>
      </c>
      <c r="E203">
        <v>-40.074925667502839</v>
      </c>
      <c r="F203">
        <v>40.074925667502839</v>
      </c>
      <c r="G203">
        <v>7.3378162886156312E-2</v>
      </c>
      <c r="H203">
        <v>2340.0250135542856</v>
      </c>
      <c r="I203">
        <v>5.869392782449722E-2</v>
      </c>
      <c r="J203">
        <v>9.9610508441925052E-2</v>
      </c>
      <c r="K203">
        <v>2.150546693319082</v>
      </c>
      <c r="L203">
        <v>77.082101106643677</v>
      </c>
      <c r="M203">
        <v>681.26641923386967</v>
      </c>
      <c r="N203">
        <v>188.76694891433718</v>
      </c>
      <c r="O203">
        <v>0.76442322134971619</v>
      </c>
      <c r="P203">
        <v>2.1083875709109832E-2</v>
      </c>
      <c r="Q203">
        <v>2.355325576994154E-2</v>
      </c>
      <c r="R203">
        <v>0.38145817756652833</v>
      </c>
      <c r="S203">
        <v>472.94181466286557</v>
      </c>
      <c r="T203">
        <v>37.200054526329041</v>
      </c>
      <c r="U203">
        <v>0.33257929861545565</v>
      </c>
      <c r="V203">
        <v>463.94615173339844</v>
      </c>
      <c r="W203">
        <v>1</v>
      </c>
      <c r="X203">
        <v>0.36447951912879945</v>
      </c>
      <c r="Y203">
        <v>654.14892802895145</v>
      </c>
      <c r="Z203">
        <v>1</v>
      </c>
      <c r="AA203">
        <v>28.678033663034444</v>
      </c>
      <c r="AB203">
        <v>126.06386773681642</v>
      </c>
      <c r="AC203">
        <v>26.906679570674896</v>
      </c>
      <c r="AD203">
        <v>5.6967515211838946E-3</v>
      </c>
      <c r="AE203">
        <v>20.652165930186737</v>
      </c>
      <c r="AF203">
        <v>0.25822824597358696</v>
      </c>
      <c r="AG203">
        <v>6.6897458219063752E-4</v>
      </c>
      <c r="AH203">
        <v>2.2498448491096494E-2</v>
      </c>
      <c r="AI203">
        <v>11.555555760860443</v>
      </c>
      <c r="AJ203">
        <v>12.432960414195678</v>
      </c>
      <c r="AK203">
        <v>62.620839323401448</v>
      </c>
      <c r="AL203">
        <v>5.1144999533549509</v>
      </c>
      <c r="AM203">
        <v>87.208013927936562</v>
      </c>
      <c r="AN203">
        <v>537.97774068551166</v>
      </c>
      <c r="AO203">
        <v>0.10255838811397552</v>
      </c>
      <c r="AP203">
        <v>0.88984338331222546</v>
      </c>
    </row>
    <row r="204" spans="1:42">
      <c r="A204">
        <v>633.54395900987242</v>
      </c>
      <c r="B204">
        <v>480.07354962822149</v>
      </c>
      <c r="C204">
        <v>1043.308145648122</v>
      </c>
      <c r="D204">
        <v>-409.76418663824961</v>
      </c>
      <c r="E204">
        <v>-563.23459601990055</v>
      </c>
      <c r="F204">
        <v>409.76418663824961</v>
      </c>
      <c r="G204">
        <v>1.602059131339352E-2</v>
      </c>
      <c r="H204">
        <v>3064.7965410264833</v>
      </c>
      <c r="I204">
        <v>1.7421216666698457E-2</v>
      </c>
      <c r="J204">
        <v>8.4670658826828005E-2</v>
      </c>
      <c r="K204">
        <v>1.2510745200216769</v>
      </c>
      <c r="L204">
        <v>45.044026374816895</v>
      </c>
      <c r="M204">
        <v>163.15214841414615</v>
      </c>
      <c r="N204">
        <v>128.4836608098984</v>
      </c>
      <c r="O204">
        <v>0.99342671036720276</v>
      </c>
      <c r="P204">
        <v>1.5796011500888399E-2</v>
      </c>
      <c r="Q204">
        <v>4.003488980399237E-2</v>
      </c>
      <c r="R204">
        <v>0.44701263904571531</v>
      </c>
      <c r="S204">
        <v>1073.8008711809694</v>
      </c>
      <c r="T204">
        <v>25.111007690429688</v>
      </c>
      <c r="U204">
        <v>0.28810820758342748</v>
      </c>
      <c r="V204">
        <v>573.27110767364502</v>
      </c>
      <c r="W204">
        <v>1</v>
      </c>
      <c r="X204">
        <v>0.28079834222793582</v>
      </c>
      <c r="Y204">
        <v>353.38466870539798</v>
      </c>
      <c r="Z204">
        <v>1</v>
      </c>
      <c r="AA204">
        <v>49.32174618437768</v>
      </c>
      <c r="AB204">
        <v>109.59327319335938</v>
      </c>
      <c r="AC204">
        <v>28.742189705371857</v>
      </c>
      <c r="AD204">
        <v>1.1251024099496694E-2</v>
      </c>
      <c r="AE204">
        <v>3.1790407151911446</v>
      </c>
      <c r="AF204">
        <v>6.2737205028533929E-2</v>
      </c>
      <c r="AG204">
        <v>1.1291030628286774E-3</v>
      </c>
      <c r="AH204">
        <v>1.8796721136569973E-2</v>
      </c>
      <c r="AI204">
        <v>23.261362612247467</v>
      </c>
      <c r="AJ204">
        <v>2.0712205273188249</v>
      </c>
      <c r="AK204">
        <v>42.537766726613043</v>
      </c>
      <c r="AL204">
        <v>6.090334479304909</v>
      </c>
      <c r="AM204">
        <v>70.903341758251187</v>
      </c>
      <c r="AN204">
        <v>499.12865962335923</v>
      </c>
      <c r="AO204">
        <v>0.10996759998798371</v>
      </c>
      <c r="AP204">
        <v>0.83387589573860177</v>
      </c>
    </row>
    <row r="205" spans="1:42">
      <c r="A205">
        <v>953.81986357851326</v>
      </c>
      <c r="B205">
        <v>1067.8046522719856</v>
      </c>
      <c r="C205">
        <v>1053.3609278742763</v>
      </c>
      <c r="D205">
        <v>-113.9847886934723</v>
      </c>
      <c r="E205">
        <v>14.443724397709275</v>
      </c>
      <c r="F205">
        <v>-14.443724397709275</v>
      </c>
      <c r="G205">
        <v>3.9508253672166017E-2</v>
      </c>
      <c r="H205">
        <v>1771.8658951141249</v>
      </c>
      <c r="I205">
        <v>2.2636509239673613E-2</v>
      </c>
      <c r="J205">
        <v>0.10569409847259521</v>
      </c>
      <c r="K205">
        <v>1.1256224044978618</v>
      </c>
      <c r="L205">
        <v>79.230498075485229</v>
      </c>
      <c r="M205">
        <v>758.4478526289613</v>
      </c>
      <c r="N205">
        <v>170.73482985725406</v>
      </c>
      <c r="O205">
        <v>0.62584635615348816</v>
      </c>
      <c r="P205">
        <v>1.5900417274898951E-2</v>
      </c>
      <c r="Q205">
        <v>2.6601272000206837E-2</v>
      </c>
      <c r="R205">
        <v>0.48253196716308594</v>
      </c>
      <c r="S205">
        <v>1001.0106933627198</v>
      </c>
      <c r="T205">
        <v>36.833038926124573</v>
      </c>
      <c r="U205">
        <v>0.30059620201587678</v>
      </c>
      <c r="V205">
        <v>566.13430976867676</v>
      </c>
      <c r="W205">
        <v>1</v>
      </c>
      <c r="X205">
        <v>0.43011052966117858</v>
      </c>
      <c r="Y205">
        <v>668.98206021114743</v>
      </c>
      <c r="Z205">
        <v>1</v>
      </c>
      <c r="AA205">
        <v>6.1208299189472211</v>
      </c>
      <c r="AB205">
        <v>101.84053948974611</v>
      </c>
      <c r="AC205">
        <v>43.651597201824188</v>
      </c>
      <c r="AD205">
        <v>4.5656742193760022E-3</v>
      </c>
      <c r="AE205">
        <v>12.166104798779326</v>
      </c>
      <c r="AF205">
        <v>0.15389294028282163</v>
      </c>
      <c r="AG205">
        <v>9.1678096258461603E-4</v>
      </c>
      <c r="AH205">
        <v>2.300733308792114E-2</v>
      </c>
      <c r="AI205">
        <v>25.768241584300995</v>
      </c>
      <c r="AJ205">
        <v>8.5155256723776684</v>
      </c>
      <c r="AK205">
        <v>34.896632367968557</v>
      </c>
      <c r="AL205">
        <v>5.2829393763882555</v>
      </c>
      <c r="AM205">
        <v>87.491855585575109</v>
      </c>
      <c r="AN205">
        <v>463.54785834408932</v>
      </c>
      <c r="AO205">
        <v>8.8696985125541694E-2</v>
      </c>
      <c r="AP205">
        <v>0.91556093311309827</v>
      </c>
    </row>
    <row r="206" spans="1:42">
      <c r="A206">
        <v>193.8640488243648</v>
      </c>
      <c r="B206">
        <v>-104.31477358905221</v>
      </c>
      <c r="C206">
        <v>165.16507804997084</v>
      </c>
      <c r="D206">
        <v>28.698970774393956</v>
      </c>
      <c r="E206">
        <v>-298.17882241341704</v>
      </c>
      <c r="F206">
        <v>-28.698970774393956</v>
      </c>
      <c r="G206">
        <v>8.9399990698353901E-2</v>
      </c>
      <c r="H206">
        <v>410.59206976342551</v>
      </c>
      <c r="I206">
        <v>4.1798644959926606E-2</v>
      </c>
      <c r="J206">
        <v>8.8716487169265751E-2</v>
      </c>
      <c r="K206">
        <v>1.4199914949715136</v>
      </c>
      <c r="L206">
        <v>47.385885715484619</v>
      </c>
      <c r="M206">
        <v>14.943784788381475</v>
      </c>
      <c r="N206">
        <v>36.87233104419709</v>
      </c>
      <c r="O206">
        <v>0.75796893239021301</v>
      </c>
      <c r="P206">
        <v>3.555923461914062E-3</v>
      </c>
      <c r="Q206">
        <v>2.1473030885060626E-2</v>
      </c>
      <c r="R206">
        <v>0.48189036846160888</v>
      </c>
      <c r="S206">
        <v>1118.6325073637558</v>
      </c>
      <c r="T206">
        <v>33.145910501480103</v>
      </c>
      <c r="U206">
        <v>0.43302675664424894</v>
      </c>
      <c r="V206">
        <v>621.8036413192749</v>
      </c>
      <c r="W206">
        <v>1</v>
      </c>
      <c r="X206">
        <v>0.33772163867950444</v>
      </c>
      <c r="Y206">
        <v>413.77117808231435</v>
      </c>
      <c r="Z206">
        <v>1</v>
      </c>
      <c r="AA206">
        <v>35.35885509989739</v>
      </c>
      <c r="AB206">
        <v>33.140490844726564</v>
      </c>
      <c r="AC206">
        <v>89.85828310251236</v>
      </c>
      <c r="AD206">
        <v>1.2244622320191474E-2</v>
      </c>
      <c r="AE206">
        <v>69.853295855252256</v>
      </c>
      <c r="AF206">
        <v>0.25097439765930174</v>
      </c>
      <c r="AG206">
        <v>8.4048875746234135E-4</v>
      </c>
      <c r="AH206">
        <v>4.169509986639023E-2</v>
      </c>
      <c r="AI206">
        <v>19.645536243915558</v>
      </c>
      <c r="AJ206">
        <v>13.242819154760896</v>
      </c>
      <c r="AK206">
        <v>10.380074720978737</v>
      </c>
      <c r="AL206">
        <v>8.4081560308368903</v>
      </c>
      <c r="AM206">
        <v>26.305347096920016</v>
      </c>
      <c r="AN206">
        <v>667.14094767509914</v>
      </c>
      <c r="AO206">
        <v>6.4988349556922911E-2</v>
      </c>
      <c r="AP206">
        <v>0.91347294306755078</v>
      </c>
    </row>
    <row r="207" spans="1:42">
      <c r="A207">
        <v>670.75353698337335</v>
      </c>
      <c r="B207">
        <v>1891.1476427180673</v>
      </c>
      <c r="C207">
        <v>1252.8171731134471</v>
      </c>
      <c r="D207">
        <v>-1220.394105734694</v>
      </c>
      <c r="E207">
        <v>638.33046960462025</v>
      </c>
      <c r="F207">
        <v>-638.33046960462025</v>
      </c>
      <c r="G207">
        <v>-1.3555451657156006E-3</v>
      </c>
      <c r="H207">
        <v>913.64525566498037</v>
      </c>
      <c r="I207">
        <v>4.0303780138492583E-2</v>
      </c>
      <c r="J207">
        <v>8.6974778652191165E-2</v>
      </c>
      <c r="K207">
        <v>2.0266316762387753</v>
      </c>
      <c r="L207">
        <v>22.012249231338501</v>
      </c>
      <c r="M207">
        <v>3589.1865513937055</v>
      </c>
      <c r="N207">
        <v>94.201356448364265</v>
      </c>
      <c r="O207">
        <v>0.71584805846214294</v>
      </c>
      <c r="P207">
        <v>1.2364312966664631E-2</v>
      </c>
      <c r="Q207">
        <v>4.4908579190572097E-3</v>
      </c>
      <c r="R207">
        <v>0.41257288932800296</v>
      </c>
      <c r="S207">
        <v>976.82484120081085</v>
      </c>
      <c r="T207">
        <v>28.474709391593933</v>
      </c>
      <c r="U207">
        <v>0.38714372217655185</v>
      </c>
      <c r="V207">
        <v>607.0103645324707</v>
      </c>
      <c r="W207">
        <v>1</v>
      </c>
      <c r="X207">
        <v>0.38928207516670227</v>
      </c>
      <c r="Y207">
        <v>549.5464672944363</v>
      </c>
      <c r="Z207">
        <v>1</v>
      </c>
      <c r="AA207">
        <v>10.309775544366838</v>
      </c>
      <c r="AB207">
        <v>40.882045227050781</v>
      </c>
      <c r="AC207">
        <v>146.28966897726059</v>
      </c>
      <c r="AD207">
        <v>2.5826609032785792E-3</v>
      </c>
      <c r="AE207">
        <v>5.8639050144912996</v>
      </c>
      <c r="AF207">
        <v>-9.1387689113616964E-3</v>
      </c>
      <c r="AG207">
        <v>4.2512298391934189E-4</v>
      </c>
      <c r="AH207">
        <v>1.4201857256889341E-2</v>
      </c>
      <c r="AI207">
        <v>9.9440965056419373</v>
      </c>
      <c r="AJ207">
        <v>14.631900937805051</v>
      </c>
      <c r="AK207">
        <v>17.426244344115258</v>
      </c>
      <c r="AL207">
        <v>3.1612460321595006</v>
      </c>
      <c r="AM207">
        <v>110.70474616289138</v>
      </c>
      <c r="AN207">
        <v>790.30941538159232</v>
      </c>
      <c r="AO207">
        <v>0.10843005692958832</v>
      </c>
      <c r="AP207">
        <v>0.88883468866348281</v>
      </c>
    </row>
    <row r="208" spans="1:42">
      <c r="A208">
        <v>449.8482506334272</v>
      </c>
      <c r="B208">
        <v>363.6210664971411</v>
      </c>
      <c r="C208">
        <v>578.4744743542052</v>
      </c>
      <c r="D208">
        <v>-128.626223720778</v>
      </c>
      <c r="E208">
        <v>-214.8534078570641</v>
      </c>
      <c r="F208">
        <v>128.626223720778</v>
      </c>
      <c r="G208">
        <v>7.2518752646014664E-2</v>
      </c>
      <c r="H208">
        <v>1625.3057598785781</v>
      </c>
      <c r="I208">
        <v>5.6741735637187957E-2</v>
      </c>
      <c r="J208">
        <v>1.4095697164535521E-2</v>
      </c>
      <c r="K208">
        <v>1.9832603684961794</v>
      </c>
      <c r="L208">
        <v>24.602737426757813</v>
      </c>
      <c r="M208">
        <v>3.3150921625586256</v>
      </c>
      <c r="N208">
        <v>67.386889455986037</v>
      </c>
      <c r="O208">
        <v>0.63172021508216858</v>
      </c>
      <c r="P208">
        <v>1.0570190959506563E-2</v>
      </c>
      <c r="Q208">
        <v>9.0273998578389476E-3</v>
      </c>
      <c r="R208">
        <v>0.38049963474273685</v>
      </c>
      <c r="S208">
        <v>858.15341186157934</v>
      </c>
      <c r="T208">
        <v>49.935257434844971</v>
      </c>
      <c r="U208">
        <v>0.42392495810985564</v>
      </c>
      <c r="V208">
        <v>527.21865177154541</v>
      </c>
      <c r="W208">
        <v>1</v>
      </c>
      <c r="X208">
        <v>0.35299900770187381</v>
      </c>
      <c r="Y208">
        <v>659.29713360830976</v>
      </c>
      <c r="Z208">
        <v>1</v>
      </c>
      <c r="AA208">
        <v>6.4504310753536229</v>
      </c>
      <c r="AB208">
        <v>96.752964355468762</v>
      </c>
      <c r="AC208">
        <v>129.42047864198685</v>
      </c>
      <c r="AD208">
        <v>7.2334566686907383E-3</v>
      </c>
      <c r="AE208">
        <v>4.7014342072859483</v>
      </c>
      <c r="AF208">
        <v>0.27204259157180788</v>
      </c>
      <c r="AG208">
        <v>1.0330044987693142E-3</v>
      </c>
      <c r="AH208">
        <v>3.1568092167377472E-2</v>
      </c>
      <c r="AI208">
        <v>19.587391912937164</v>
      </c>
      <c r="AJ208">
        <v>9.7055163706197565</v>
      </c>
      <c r="AK208">
        <v>45.396884935498235</v>
      </c>
      <c r="AL208">
        <v>6.4617199066368585</v>
      </c>
      <c r="AM208">
        <v>46.386663806438449</v>
      </c>
      <c r="AN208">
        <v>209.33539951216756</v>
      </c>
      <c r="AO208">
        <v>5.7776364445686346E-2</v>
      </c>
      <c r="AP208">
        <v>0.83687564682960514</v>
      </c>
    </row>
    <row r="209" spans="1:42">
      <c r="A209">
        <v>1086.6303320906097</v>
      </c>
      <c r="B209">
        <v>796.49558373004436</v>
      </c>
      <c r="C209">
        <v>538.5940936771832</v>
      </c>
      <c r="D209">
        <v>290.13474836056537</v>
      </c>
      <c r="E209">
        <v>-290.13474836056537</v>
      </c>
      <c r="F209">
        <v>-548.03623841342653</v>
      </c>
      <c r="G209">
        <v>1.795656607323921E-2</v>
      </c>
      <c r="H209">
        <v>326.84787627036962</v>
      </c>
      <c r="I209">
        <v>3.9265625774860383E-2</v>
      </c>
      <c r="J209">
        <v>5.4170265197753904E-3</v>
      </c>
      <c r="K209">
        <v>2.1126629667937751</v>
      </c>
      <c r="L209">
        <v>73.117173910140991</v>
      </c>
      <c r="M209">
        <v>2.368993249497481</v>
      </c>
      <c r="N209">
        <v>180.99627273063663</v>
      </c>
      <c r="O209">
        <v>0.53799888491630554</v>
      </c>
      <c r="P209">
        <v>1.7332035223642982E-2</v>
      </c>
      <c r="Q209">
        <v>1.3249845557742647E-2</v>
      </c>
      <c r="R209">
        <v>0.44094373703002931</v>
      </c>
      <c r="S209">
        <v>1112.8448599045712</v>
      </c>
      <c r="T209">
        <v>32.805302739143372</v>
      </c>
      <c r="U209">
        <v>0.35097002804279331</v>
      </c>
      <c r="V209">
        <v>600.55136680603027</v>
      </c>
      <c r="W209">
        <v>1</v>
      </c>
      <c r="X209">
        <v>0.28516859412193302</v>
      </c>
      <c r="Y209">
        <v>421.76452217426191</v>
      </c>
      <c r="Z209">
        <v>1</v>
      </c>
      <c r="AA209">
        <v>32.67493931859017</v>
      </c>
      <c r="AB209">
        <v>87.430603698730479</v>
      </c>
      <c r="AC209">
        <v>89.54959362745285</v>
      </c>
      <c r="AD209">
        <v>1.3657467181865987E-2</v>
      </c>
      <c r="AE209">
        <v>24.331363859373013</v>
      </c>
      <c r="AF209">
        <v>2.6321228742599484E-2</v>
      </c>
      <c r="AG209">
        <v>1.8488570495749551E-4</v>
      </c>
      <c r="AH209">
        <v>3.4371370363235475E-2</v>
      </c>
      <c r="AI209">
        <v>5.2040311694145203</v>
      </c>
      <c r="AJ209">
        <v>4.0284474776787169</v>
      </c>
      <c r="AK209">
        <v>5.7219378250837325</v>
      </c>
      <c r="AL209">
        <v>4.0612314776947613</v>
      </c>
      <c r="AM209">
        <v>110.92977892160415</v>
      </c>
      <c r="AN209">
        <v>676.7310249796999</v>
      </c>
      <c r="AO209">
        <v>4.1696446299552922E-2</v>
      </c>
      <c r="AP209">
        <v>0.86043259429931651</v>
      </c>
    </row>
    <row r="210" spans="1:42">
      <c r="A210">
        <v>929.41107966154357</v>
      </c>
      <c r="B210">
        <v>585.02752494757783</v>
      </c>
      <c r="C210">
        <v>887.69653165992145</v>
      </c>
      <c r="D210">
        <v>41.71454800162212</v>
      </c>
      <c r="E210">
        <v>-344.38355471396574</v>
      </c>
      <c r="F210">
        <v>-41.71454800162212</v>
      </c>
      <c r="G210">
        <v>4.4036131515823938E-2</v>
      </c>
      <c r="H210">
        <v>2050.9968116621876</v>
      </c>
      <c r="I210">
        <v>2.9481018483638762E-2</v>
      </c>
      <c r="J210">
        <v>1.9504211664199828E-2</v>
      </c>
      <c r="K210">
        <v>1.2820780461132526</v>
      </c>
      <c r="L210">
        <v>53.637330532073975</v>
      </c>
      <c r="M210">
        <v>20.299292945975175</v>
      </c>
      <c r="N210">
        <v>129.73941993198397</v>
      </c>
      <c r="O210">
        <v>0.86947181820869446</v>
      </c>
      <c r="P210">
        <v>1.9967204835679792E-2</v>
      </c>
      <c r="Q210">
        <v>3.6205429448021777E-2</v>
      </c>
      <c r="R210">
        <v>0.40429307460784913</v>
      </c>
      <c r="S210">
        <v>744.88866000724738</v>
      </c>
      <c r="T210">
        <v>31.327742338180542</v>
      </c>
      <c r="U210">
        <v>0.40711445748806002</v>
      </c>
      <c r="V210">
        <v>635.62209606170654</v>
      </c>
      <c r="W210">
        <v>1</v>
      </c>
      <c r="X210">
        <v>0.36059102058410647</v>
      </c>
      <c r="Y210">
        <v>655.63901277071341</v>
      </c>
      <c r="Z210">
        <v>1</v>
      </c>
      <c r="AA210">
        <v>2.7015318744182588</v>
      </c>
      <c r="AB210">
        <v>24.926662475585939</v>
      </c>
      <c r="AC210">
        <v>194.47925239801407</v>
      </c>
      <c r="AD210">
        <v>3.1360968565329527E-3</v>
      </c>
      <c r="AE210">
        <v>1.1909787474216151</v>
      </c>
      <c r="AF210">
        <v>0.18477540493011471</v>
      </c>
      <c r="AG210">
        <v>3.7664861254382723E-4</v>
      </c>
      <c r="AH210">
        <v>2.1659360766410826E-3</v>
      </c>
      <c r="AI210">
        <v>7.4329379200935364</v>
      </c>
      <c r="AJ210">
        <v>2.8564126111708061</v>
      </c>
      <c r="AK210">
        <v>52.747857404351237</v>
      </c>
      <c r="AL210">
        <v>2.514740350813442</v>
      </c>
      <c r="AM210">
        <v>89.599818742275232</v>
      </c>
      <c r="AN210">
        <v>774.44970337751806</v>
      </c>
      <c r="AO210">
        <v>8.0890604615211498E-2</v>
      </c>
      <c r="AP210">
        <v>0.91072988104820263</v>
      </c>
    </row>
    <row r="211" spans="1:42">
      <c r="A211">
        <v>882.27299596526859</v>
      </c>
      <c r="B211">
        <v>619.75378442388933</v>
      </c>
      <c r="C211">
        <v>830.33602842690686</v>
      </c>
      <c r="D211">
        <v>51.936967538361728</v>
      </c>
      <c r="E211">
        <v>-262.51921154137926</v>
      </c>
      <c r="F211">
        <v>-51.936967538361728</v>
      </c>
      <c r="G211">
        <v>8.3520922321000585E-2</v>
      </c>
      <c r="H211">
        <v>1855.7629676392251</v>
      </c>
      <c r="I211">
        <v>3.1510876715183253E-2</v>
      </c>
      <c r="J211">
        <v>7.4424772739410394E-2</v>
      </c>
      <c r="K211">
        <v>1.9905954570710658</v>
      </c>
      <c r="L211">
        <v>74.6393883228302</v>
      </c>
      <c r="M211">
        <v>4.3378374173208778</v>
      </c>
      <c r="N211">
        <v>117.18542118453981</v>
      </c>
      <c r="O211">
        <v>0.88932642340660095</v>
      </c>
      <c r="P211">
        <v>1.9740351623959009E-2</v>
      </c>
      <c r="Q211">
        <v>2.7979851669735375E-2</v>
      </c>
      <c r="R211">
        <v>0.49540574073791505</v>
      </c>
      <c r="S211">
        <v>865.94617524032083</v>
      </c>
      <c r="T211">
        <v>30.002126097679138</v>
      </c>
      <c r="U211">
        <v>0.43708305418491367</v>
      </c>
      <c r="V211">
        <v>644.52342987060547</v>
      </c>
      <c r="W211">
        <v>1</v>
      </c>
      <c r="X211">
        <v>0.29193085312843325</v>
      </c>
      <c r="Y211">
        <v>281.05955383574423</v>
      </c>
      <c r="Z211">
        <v>1</v>
      </c>
      <c r="AA211">
        <v>24.038669864664083</v>
      </c>
      <c r="AB211">
        <v>106.69793365478516</v>
      </c>
      <c r="AC211">
        <v>112.31534332036972</v>
      </c>
      <c r="AD211">
        <v>6.5743144760783924E-3</v>
      </c>
      <c r="AE211">
        <v>57.545714175228824</v>
      </c>
      <c r="AF211">
        <v>0.28704112172126761</v>
      </c>
      <c r="AG211">
        <v>1.3165231128634493E-3</v>
      </c>
      <c r="AH211">
        <v>4.4882858490943908E-2</v>
      </c>
      <c r="AI211">
        <v>23.982432782649994</v>
      </c>
      <c r="AJ211">
        <v>6.7306507183668112</v>
      </c>
      <c r="AK211">
        <v>37.544324993491173</v>
      </c>
      <c r="AL211">
        <v>2.0500575877932032</v>
      </c>
      <c r="AM211">
        <v>47.181883060932165</v>
      </c>
      <c r="AN211">
        <v>643.03950975636508</v>
      </c>
      <c r="AO211">
        <v>4.151116788387299E-2</v>
      </c>
      <c r="AP211">
        <v>0.82177689123153697</v>
      </c>
    </row>
    <row r="212" spans="1:42">
      <c r="A212">
        <v>47.079774510479183</v>
      </c>
      <c r="B212">
        <v>-289.9559791159831</v>
      </c>
      <c r="C212">
        <v>536.32123065337453</v>
      </c>
      <c r="D212">
        <v>-489.24145614289534</v>
      </c>
      <c r="E212">
        <v>-826.27720976935757</v>
      </c>
      <c r="F212">
        <v>489.24145614289534</v>
      </c>
      <c r="G212">
        <v>3.3887527365748273E-4</v>
      </c>
      <c r="H212">
        <v>1967.5087137345049</v>
      </c>
      <c r="I212">
        <v>4.0142531096935274E-2</v>
      </c>
      <c r="J212">
        <v>0.10184303164482117</v>
      </c>
      <c r="K212">
        <v>1.8126204372465611</v>
      </c>
      <c r="L212">
        <v>19.821085929870605</v>
      </c>
      <c r="M212">
        <v>28.110747889593743</v>
      </c>
      <c r="N212">
        <v>14.644292296409606</v>
      </c>
      <c r="O212">
        <v>0.67962828278541565</v>
      </c>
      <c r="P212">
        <v>2.1431345515780974E-2</v>
      </c>
      <c r="Q212">
        <v>2.9563926590813528E-3</v>
      </c>
      <c r="R212">
        <v>0.39530926227569579</v>
      </c>
      <c r="S212">
        <v>788.75905440346264</v>
      </c>
      <c r="T212">
        <v>46.770691871643066</v>
      </c>
      <c r="U212">
        <v>0.42149479091167452</v>
      </c>
      <c r="V212">
        <v>472.2214937210083</v>
      </c>
      <c r="W212">
        <v>1</v>
      </c>
      <c r="X212">
        <v>0.40458520174026491</v>
      </c>
      <c r="Y212">
        <v>312.51622700225391</v>
      </c>
      <c r="Z212">
        <v>1</v>
      </c>
      <c r="AA212">
        <v>33.477713854513169</v>
      </c>
      <c r="AB212">
        <v>38.307053955078125</v>
      </c>
      <c r="AC212">
        <v>73.857541382312775</v>
      </c>
      <c r="AD212">
        <v>1.2707116868760852E-2</v>
      </c>
      <c r="AE212">
        <v>3.8382964347608626</v>
      </c>
      <c r="AF212">
        <v>-4.5228409767150909E-3</v>
      </c>
      <c r="AG212">
        <v>9.3024799525116538E-4</v>
      </c>
      <c r="AH212">
        <v>1.2251001000404358E-3</v>
      </c>
      <c r="AI212">
        <v>24.974471628665924</v>
      </c>
      <c r="AJ212">
        <v>5.8483315845615671</v>
      </c>
      <c r="AK212">
        <v>43.121548646092414</v>
      </c>
      <c r="AL212">
        <v>5.4911871108520218</v>
      </c>
      <c r="AM212">
        <v>36.958862197399142</v>
      </c>
      <c r="AN212">
        <v>758.81768342096666</v>
      </c>
      <c r="AO212">
        <v>5.9325576901435847E-2</v>
      </c>
      <c r="AP212">
        <v>0.92232019162178058</v>
      </c>
    </row>
    <row r="213" spans="1:42">
      <c r="A213">
        <v>225.14217225823651</v>
      </c>
      <c r="B213">
        <v>140.35050903510248</v>
      </c>
      <c r="C213">
        <v>156.63620362352452</v>
      </c>
      <c r="D213">
        <v>68.505968634711991</v>
      </c>
      <c r="E213">
        <v>-84.791663223134037</v>
      </c>
      <c r="F213">
        <v>-68.505968634711991</v>
      </c>
      <c r="G213">
        <v>1.3126963955765035E-2</v>
      </c>
      <c r="H213">
        <v>479.99700245701911</v>
      </c>
      <c r="I213">
        <v>3.8212933838367463E-2</v>
      </c>
      <c r="J213">
        <v>1.8497651100158691E-2</v>
      </c>
      <c r="K213">
        <v>2.0779818631350992</v>
      </c>
      <c r="L213">
        <v>42.921055555343628</v>
      </c>
      <c r="M213">
        <v>62.937385317772211</v>
      </c>
      <c r="N213">
        <v>38.686217728042607</v>
      </c>
      <c r="O213">
        <v>0.96187779307365417</v>
      </c>
      <c r="P213">
        <v>2.336326932907104E-2</v>
      </c>
      <c r="Q213">
        <v>2.8981277730729841E-2</v>
      </c>
      <c r="R213">
        <v>0.46399356842041017</v>
      </c>
      <c r="S213">
        <v>547.13807514993198</v>
      </c>
      <c r="T213">
        <v>25.755181908607483</v>
      </c>
      <c r="U213">
        <v>0.37003175079822542</v>
      </c>
      <c r="V213">
        <v>473.60672950744629</v>
      </c>
      <c r="W213">
        <v>1</v>
      </c>
      <c r="X213">
        <v>0.35612219691276553</v>
      </c>
      <c r="Y213">
        <v>548.71540759832033</v>
      </c>
      <c r="Z213">
        <v>1</v>
      </c>
      <c r="AA213">
        <v>43.823063149385462</v>
      </c>
      <c r="AB213">
        <v>60.793253845214849</v>
      </c>
      <c r="AC213">
        <v>163.79803866147995</v>
      </c>
      <c r="AD213">
        <v>4.350864377796141E-3</v>
      </c>
      <c r="AE213">
        <v>8.2362116078586709</v>
      </c>
      <c r="AF213">
        <v>3.8275426626205436E-2</v>
      </c>
      <c r="AG213">
        <v>7.3150266496929814E-4</v>
      </c>
      <c r="AH213">
        <v>2.0966881942749021E-2</v>
      </c>
      <c r="AI213">
        <v>11.355290114879608</v>
      </c>
      <c r="AJ213">
        <v>4.6507354157601482</v>
      </c>
      <c r="AK213">
        <v>9.4378363913297658</v>
      </c>
      <c r="AL213">
        <v>2.8451778083182151</v>
      </c>
      <c r="AM213">
        <v>34.30469871759415</v>
      </c>
      <c r="AN213">
        <v>261.23687627561981</v>
      </c>
      <c r="AO213">
        <v>9.1559158205986022E-2</v>
      </c>
      <c r="AP213">
        <v>0.82478786754608158</v>
      </c>
    </row>
    <row r="214" spans="1:42">
      <c r="A214">
        <v>124.44504372495942</v>
      </c>
      <c r="B214">
        <v>-98.195716775094752</v>
      </c>
      <c r="C214">
        <v>392.23660424730656</v>
      </c>
      <c r="D214">
        <v>-267.79156052234714</v>
      </c>
      <c r="E214">
        <v>-490.43232102240131</v>
      </c>
      <c r="F214">
        <v>267.79156052234714</v>
      </c>
      <c r="G214">
        <v>4.6242832600261609E-2</v>
      </c>
      <c r="H214">
        <v>1322.7880210919948</v>
      </c>
      <c r="I214">
        <v>5.4638443887233733E-2</v>
      </c>
      <c r="J214">
        <v>5.1244862079620358E-3</v>
      </c>
      <c r="K214">
        <v>1.6099877677261829</v>
      </c>
      <c r="L214">
        <v>55.467846393585205</v>
      </c>
      <c r="M214">
        <v>3.2623738471939658</v>
      </c>
      <c r="N214">
        <v>28.472637310981753</v>
      </c>
      <c r="O214">
        <v>0.63826993107795715</v>
      </c>
      <c r="P214">
        <v>2.3348816341823998E-2</v>
      </c>
      <c r="Q214">
        <v>2.6796402772267656E-2</v>
      </c>
      <c r="R214">
        <v>0.45304770946502687</v>
      </c>
      <c r="S214">
        <v>624.26962932207994</v>
      </c>
      <c r="T214">
        <v>48.450690507888794</v>
      </c>
      <c r="U214">
        <v>0.34808463513851168</v>
      </c>
      <c r="V214">
        <v>519.45092678070068</v>
      </c>
      <c r="W214">
        <v>1</v>
      </c>
      <c r="X214">
        <v>0.37185227870941162</v>
      </c>
      <c r="Y214">
        <v>282.9609237389779</v>
      </c>
      <c r="Z214">
        <v>1</v>
      </c>
      <c r="AA214">
        <v>5.5643994668102268</v>
      </c>
      <c r="AB214">
        <v>22.257107543945313</v>
      </c>
      <c r="AC214">
        <v>33.697618544101715</v>
      </c>
      <c r="AD214">
        <v>5.1781206049470816E-3</v>
      </c>
      <c r="AE214">
        <v>66.308263496696597</v>
      </c>
      <c r="AF214">
        <v>0.15807912826538084</v>
      </c>
      <c r="AG214">
        <v>5.5432911071210441E-4</v>
      </c>
      <c r="AH214">
        <v>2.9041720712184901E-2</v>
      </c>
      <c r="AI214">
        <v>23.403704464435577</v>
      </c>
      <c r="AJ214">
        <v>13.229873338276246</v>
      </c>
      <c r="AK214">
        <v>51.304630413651466</v>
      </c>
      <c r="AL214">
        <v>2.2486654799718151</v>
      </c>
      <c r="AM214">
        <v>75.511242902278894</v>
      </c>
      <c r="AN214">
        <v>518.34105067958467</v>
      </c>
      <c r="AO214">
        <v>8.0855085015296937E-2</v>
      </c>
      <c r="AP214">
        <v>0.86416354632377634</v>
      </c>
    </row>
    <row r="215" spans="1:42">
      <c r="A215">
        <v>466.82333396119992</v>
      </c>
      <c r="B215">
        <v>499.7569154572513</v>
      </c>
      <c r="C215">
        <v>285.84244865895988</v>
      </c>
      <c r="D215">
        <v>-32.933581496051374</v>
      </c>
      <c r="E215">
        <v>32.933581496051374</v>
      </c>
      <c r="F215">
        <v>-213.91446679829141</v>
      </c>
      <c r="G215">
        <v>-4.9791788760692466E-3</v>
      </c>
      <c r="H215">
        <v>449.31378493458357</v>
      </c>
      <c r="I215">
        <v>2.5745393335819246E-2</v>
      </c>
      <c r="J215">
        <v>5.5387248516082767E-2</v>
      </c>
      <c r="K215">
        <v>1.6779562487065791</v>
      </c>
      <c r="L215">
        <v>55.896135568618774</v>
      </c>
      <c r="M215">
        <v>565.63708561505507</v>
      </c>
      <c r="N215">
        <v>66.244326716613784</v>
      </c>
      <c r="O215">
        <v>0.56928214430809021</v>
      </c>
      <c r="P215">
        <v>1.4791201750437416E-2</v>
      </c>
      <c r="Q215">
        <v>5.4338654941982686E-3</v>
      </c>
      <c r="R215">
        <v>0.40689032554626464</v>
      </c>
      <c r="S215">
        <v>1066.2473930336548</v>
      </c>
      <c r="T215">
        <v>48.532792925834656</v>
      </c>
      <c r="U215">
        <v>0.42968733370304113</v>
      </c>
      <c r="V215">
        <v>462.52050399780273</v>
      </c>
      <c r="W215">
        <v>1</v>
      </c>
      <c r="X215">
        <v>0.39059479832649235</v>
      </c>
      <c r="Y215">
        <v>638.43240166190446</v>
      </c>
      <c r="Z215">
        <v>1</v>
      </c>
      <c r="AA215">
        <v>17.686509983301168</v>
      </c>
      <c r="AB215">
        <v>77.323283020019531</v>
      </c>
      <c r="AC215">
        <v>48.457823693752289</v>
      </c>
      <c r="AD215">
        <v>9.2382186498397439E-3</v>
      </c>
      <c r="AE215">
        <v>9.7867634311658804</v>
      </c>
      <c r="AF215">
        <v>-2.482876181602478E-2</v>
      </c>
      <c r="AG215">
        <v>8.1390934089302727E-4</v>
      </c>
      <c r="AH215">
        <v>5.7478512740135192E-2</v>
      </c>
      <c r="AI215">
        <v>12.618318498134613</v>
      </c>
      <c r="AJ215">
        <v>12.254290843672102</v>
      </c>
      <c r="AK215">
        <v>11.283689669966698</v>
      </c>
      <c r="AL215">
        <v>1.9757962552362898</v>
      </c>
      <c r="AM215">
        <v>73.017451965808874</v>
      </c>
      <c r="AN215">
        <v>488.29925034169219</v>
      </c>
      <c r="AO215">
        <v>5.1289025664329531E-2</v>
      </c>
      <c r="AP215">
        <v>0.89522760820388803</v>
      </c>
    </row>
    <row r="216" spans="1:42">
      <c r="A216">
        <v>1322.0766786586807</v>
      </c>
      <c r="B216">
        <v>1191.2547402148193</v>
      </c>
      <c r="C216">
        <v>649.04701611365738</v>
      </c>
      <c r="D216">
        <v>130.82193844386143</v>
      </c>
      <c r="E216">
        <v>-130.82193844386143</v>
      </c>
      <c r="F216">
        <v>-673.02966254502337</v>
      </c>
      <c r="G216">
        <v>4.5262299902253986E-2</v>
      </c>
      <c r="H216">
        <v>232.25184216258506</v>
      </c>
      <c r="I216">
        <v>2.3807685077190398E-2</v>
      </c>
      <c r="J216">
        <v>3.8784825801849365E-3</v>
      </c>
      <c r="K216">
        <v>1.0140748922884464</v>
      </c>
      <c r="L216">
        <v>15.967626571655273</v>
      </c>
      <c r="M216">
        <v>34.123383851745452</v>
      </c>
      <c r="N216">
        <v>177.26802167491917</v>
      </c>
      <c r="O216">
        <v>0.72821536660194397</v>
      </c>
      <c r="P216">
        <v>1.756991280449761E-4</v>
      </c>
      <c r="Q216">
        <v>4.8223022354973678E-3</v>
      </c>
      <c r="R216">
        <v>0.44134386539459231</v>
      </c>
      <c r="S216">
        <v>652.7142254914736</v>
      </c>
      <c r="T216">
        <v>46.684205532073975</v>
      </c>
      <c r="U216">
        <v>0.41205305755138399</v>
      </c>
      <c r="V216">
        <v>645.09603977203369</v>
      </c>
      <c r="W216">
        <v>1</v>
      </c>
      <c r="X216">
        <v>0.37720243215560917</v>
      </c>
      <c r="Y216">
        <v>372.7841847796883</v>
      </c>
      <c r="Z216">
        <v>1</v>
      </c>
      <c r="AA216">
        <v>17.634524756231311</v>
      </c>
      <c r="AB216">
        <v>144.2572919921875</v>
      </c>
      <c r="AC216">
        <v>196.75796777009964</v>
      </c>
      <c r="AD216">
        <v>1.0744921366373696E-2</v>
      </c>
      <c r="AE216">
        <v>4.6214509903602563</v>
      </c>
      <c r="AF216">
        <v>0.17679579019546507</v>
      </c>
      <c r="AG216">
        <v>7.1196893717384081E-4</v>
      </c>
      <c r="AH216">
        <v>3.1920039856433866E-2</v>
      </c>
      <c r="AI216">
        <v>21.514886915683746</v>
      </c>
      <c r="AJ216">
        <v>1.2031351063830193</v>
      </c>
      <c r="AK216">
        <v>7.6586084443330762</v>
      </c>
      <c r="AL216">
        <v>1.9997532172181609</v>
      </c>
      <c r="AM216">
        <v>40.759683024883273</v>
      </c>
      <c r="AN216">
        <v>337.09729523456053</v>
      </c>
      <c r="AO216">
        <v>9.9875979542732238E-2</v>
      </c>
      <c r="AP216">
        <v>0.86210308480262765</v>
      </c>
    </row>
    <row r="217" spans="1:42">
      <c r="A217">
        <v>459.01892513339288</v>
      </c>
      <c r="B217">
        <v>355.92127178128794</v>
      </c>
      <c r="C217">
        <v>883.7222808986736</v>
      </c>
      <c r="D217">
        <v>-424.70335576528072</v>
      </c>
      <c r="E217">
        <v>-527.80100911738566</v>
      </c>
      <c r="F217">
        <v>424.70335576528072</v>
      </c>
      <c r="G217">
        <v>6.0085502744559136E-2</v>
      </c>
      <c r="H217">
        <v>2722.0509246935112</v>
      </c>
      <c r="I217">
        <v>3.2947671711444852E-2</v>
      </c>
      <c r="J217">
        <v>0.10275335502624512</v>
      </c>
      <c r="K217">
        <v>1.8270668376624584</v>
      </c>
      <c r="L217">
        <v>17.93413519859314</v>
      </c>
      <c r="M217">
        <v>1.4176180931163591</v>
      </c>
      <c r="N217">
        <v>74.384335943222055</v>
      </c>
      <c r="O217">
        <v>0.99831315875053406</v>
      </c>
      <c r="P217">
        <v>7.9656907717386861E-3</v>
      </c>
      <c r="Q217">
        <v>1.7966141435835095E-2</v>
      </c>
      <c r="R217">
        <v>0.4383025550842285</v>
      </c>
      <c r="S217">
        <v>451.55397986860874</v>
      </c>
      <c r="T217">
        <v>28.097227215766907</v>
      </c>
      <c r="U217">
        <v>0.35952453434467319</v>
      </c>
      <c r="V217">
        <v>479.1480541229248</v>
      </c>
      <c r="W217">
        <v>1</v>
      </c>
      <c r="X217">
        <v>0.34090590834617618</v>
      </c>
      <c r="Y217">
        <v>559.95194192967722</v>
      </c>
      <c r="Z217">
        <v>1</v>
      </c>
      <c r="AA217">
        <v>13.044363520708087</v>
      </c>
      <c r="AB217">
        <v>35.048239929199219</v>
      </c>
      <c r="AC217">
        <v>139.67574089765549</v>
      </c>
      <c r="AD217">
        <v>1.3191004696055355E-2</v>
      </c>
      <c r="AE217">
        <v>4.3616919929965086</v>
      </c>
      <c r="AF217">
        <v>0.20667447924613949</v>
      </c>
      <c r="AG217">
        <v>2.9451864418430151E-4</v>
      </c>
      <c r="AH217">
        <v>1.0433272123336791E-2</v>
      </c>
      <c r="AI217">
        <v>22.115084826946259</v>
      </c>
      <c r="AJ217">
        <v>12.903221523759461</v>
      </c>
      <c r="AK217">
        <v>48.650358340144159</v>
      </c>
      <c r="AL217">
        <v>4.3306857047004677</v>
      </c>
      <c r="AM217">
        <v>67.911829817295072</v>
      </c>
      <c r="AN217">
        <v>241.83018092057472</v>
      </c>
      <c r="AO217">
        <v>3.2506800532341007E-2</v>
      </c>
      <c r="AP217">
        <v>0.8575437450408937</v>
      </c>
    </row>
    <row r="218" spans="1:42">
      <c r="A218">
        <v>943.69875660753689</v>
      </c>
      <c r="B218">
        <v>610.15716651295509</v>
      </c>
      <c r="C218">
        <v>449.33710171488747</v>
      </c>
      <c r="D218">
        <v>333.54159009458181</v>
      </c>
      <c r="E218">
        <v>-333.54159009458181</v>
      </c>
      <c r="F218">
        <v>-494.36165489264943</v>
      </c>
      <c r="G218">
        <v>0.10707585872797769</v>
      </c>
      <c r="H218">
        <v>143.58699847308955</v>
      </c>
      <c r="I218">
        <v>3.8806565701961518E-2</v>
      </c>
      <c r="J218">
        <v>1.7058756113052367E-2</v>
      </c>
      <c r="K218">
        <v>1.5993666070759296</v>
      </c>
      <c r="L218">
        <v>23.380362987518311</v>
      </c>
      <c r="M218">
        <v>69.265486315630852</v>
      </c>
      <c r="N218">
        <v>146.27372302494052</v>
      </c>
      <c r="O218">
        <v>0.5030839741230011</v>
      </c>
      <c r="P218">
        <v>1.0583787494235566E-2</v>
      </c>
      <c r="Q218">
        <v>3.5503329330020476E-2</v>
      </c>
      <c r="R218">
        <v>0.48524411678314211</v>
      </c>
      <c r="S218">
        <v>819.34471003006161</v>
      </c>
      <c r="T218">
        <v>41.558212041854858</v>
      </c>
      <c r="U218">
        <v>0.36725076615810398</v>
      </c>
      <c r="V218">
        <v>580.41903972625732</v>
      </c>
      <c r="W218">
        <v>1</v>
      </c>
      <c r="X218">
        <v>0.34104154586791996</v>
      </c>
      <c r="Y218">
        <v>568.20486109075171</v>
      </c>
      <c r="Z218">
        <v>1</v>
      </c>
      <c r="AA218">
        <v>10.51886686144829</v>
      </c>
      <c r="AB218">
        <v>110.2815760498047</v>
      </c>
      <c r="AC218">
        <v>140.4601588845253</v>
      </c>
      <c r="AD218">
        <v>9.6701059585962527E-3</v>
      </c>
      <c r="AE218">
        <v>79.169999682148216</v>
      </c>
      <c r="AF218">
        <v>0.26128107547760004</v>
      </c>
      <c r="AG218">
        <v>9.3339662404596222E-4</v>
      </c>
      <c r="AH218">
        <v>3.0395842444896695E-2</v>
      </c>
      <c r="AI218">
        <v>20.157933533191681</v>
      </c>
      <c r="AJ218">
        <v>14.475636831868746</v>
      </c>
      <c r="AK218">
        <v>2.0340412098169325</v>
      </c>
      <c r="AL218">
        <v>5.3437625348140809</v>
      </c>
      <c r="AM218">
        <v>110.23405317068099</v>
      </c>
      <c r="AN218">
        <v>810.4021979759068</v>
      </c>
      <c r="AO218">
        <v>5.0751907944679264E-2</v>
      </c>
      <c r="AP218">
        <v>0.89690186858177201</v>
      </c>
    </row>
    <row r="219" spans="1:42">
      <c r="A219">
        <v>384.6027530654452</v>
      </c>
      <c r="B219">
        <v>138.2353179983989</v>
      </c>
      <c r="C219">
        <v>445.97562820819797</v>
      </c>
      <c r="D219">
        <v>-61.372875142752775</v>
      </c>
      <c r="E219">
        <v>-307.74031020979908</v>
      </c>
      <c r="F219">
        <v>61.372875142752775</v>
      </c>
      <c r="G219">
        <v>-5.3993343562482136E-3</v>
      </c>
      <c r="H219">
        <v>1222.7043705422072</v>
      </c>
      <c r="I219">
        <v>3.9640630781650546E-2</v>
      </c>
      <c r="J219">
        <v>7.1320213794708251E-2</v>
      </c>
      <c r="K219">
        <v>1.4679338265359401</v>
      </c>
      <c r="L219">
        <v>72.183858156204224</v>
      </c>
      <c r="M219">
        <v>48.319751500061528</v>
      </c>
      <c r="N219">
        <v>68.692831638336187</v>
      </c>
      <c r="O219">
        <v>0.98545154929161072</v>
      </c>
      <c r="P219">
        <v>3.8079563776652011E-4</v>
      </c>
      <c r="Q219">
        <v>3.7447083420223654E-2</v>
      </c>
      <c r="R219">
        <v>0.39833523750305178</v>
      </c>
      <c r="S219">
        <v>904.58366613075759</v>
      </c>
      <c r="T219">
        <v>30.270323157310486</v>
      </c>
      <c r="U219">
        <v>0.35740284979343417</v>
      </c>
      <c r="V219">
        <v>587.6617431640625</v>
      </c>
      <c r="W219">
        <v>1</v>
      </c>
      <c r="X219">
        <v>0.29422410607337957</v>
      </c>
      <c r="Y219">
        <v>532.8775331323933</v>
      </c>
      <c r="Z219">
        <v>1</v>
      </c>
      <c r="AA219">
        <v>21.968126759653096</v>
      </c>
      <c r="AB219">
        <v>71.521843322753909</v>
      </c>
      <c r="AC219">
        <v>37.175606191158295</v>
      </c>
      <c r="AD219">
        <v>1.1756264450203658E-2</v>
      </c>
      <c r="AE219">
        <v>8.7399824009388425</v>
      </c>
      <c r="AF219">
        <v>-2.8063849210739136E-2</v>
      </c>
      <c r="AG219">
        <v>5.1284955435674498E-4</v>
      </c>
      <c r="AH219">
        <v>5.2018068051338191E-2</v>
      </c>
      <c r="AI219">
        <v>13.315132558345795</v>
      </c>
      <c r="AJ219">
        <v>14.781171078183048</v>
      </c>
      <c r="AK219">
        <v>32.001540521979329</v>
      </c>
      <c r="AL219">
        <v>3.3375063807159302</v>
      </c>
      <c r="AM219">
        <v>44.798855221271516</v>
      </c>
      <c r="AN219">
        <v>590.53235974786799</v>
      </c>
      <c r="AO219">
        <v>9.3469684958457949E-2</v>
      </c>
      <c r="AP219">
        <v>0.89721320676803606</v>
      </c>
    </row>
    <row r="220" spans="1:42">
      <c r="A220">
        <v>549.60414866802057</v>
      </c>
      <c r="B220">
        <v>351.92664956565864</v>
      </c>
      <c r="C220">
        <v>776.31618815589297</v>
      </c>
      <c r="D220">
        <v>-226.7120394878724</v>
      </c>
      <c r="E220">
        <v>-424.38953859023434</v>
      </c>
      <c r="F220">
        <v>226.7120394878724</v>
      </c>
      <c r="G220">
        <v>2.4724238966839601E-2</v>
      </c>
      <c r="H220">
        <v>2489.7317225899142</v>
      </c>
      <c r="I220">
        <v>4.7749404609203336E-2</v>
      </c>
      <c r="J220">
        <v>2.0449120283126829E-2</v>
      </c>
      <c r="K220">
        <v>1.9122579621374607</v>
      </c>
      <c r="L220">
        <v>47.529664039611816</v>
      </c>
      <c r="M220">
        <v>7.2556097463206193</v>
      </c>
      <c r="N220">
        <v>74.971604935264594</v>
      </c>
      <c r="O220">
        <v>0.87635841965675354</v>
      </c>
      <c r="P220">
        <v>1.5273086865742998E-2</v>
      </c>
      <c r="Q220">
        <v>4.2505626148647722E-3</v>
      </c>
      <c r="R220">
        <v>0.41788078784942628</v>
      </c>
      <c r="S220">
        <v>465.55626676794054</v>
      </c>
      <c r="T220">
        <v>35.820817947387695</v>
      </c>
      <c r="U220">
        <v>0.42324135959148412</v>
      </c>
      <c r="V220">
        <v>648.28369617462158</v>
      </c>
      <c r="W220">
        <v>1</v>
      </c>
      <c r="X220">
        <v>0.28952745676040653</v>
      </c>
      <c r="Y220">
        <v>492.5808257436845</v>
      </c>
      <c r="Z220">
        <v>1</v>
      </c>
      <c r="AA220">
        <v>36.411051514883049</v>
      </c>
      <c r="AB220">
        <v>45.621428466796878</v>
      </c>
      <c r="AC220">
        <v>113.68572264909744</v>
      </c>
      <c r="AD220">
        <v>2.5821799905891094E-3</v>
      </c>
      <c r="AE220">
        <v>23.55904560718362</v>
      </c>
      <c r="AF220">
        <v>9.4284617900848369E-2</v>
      </c>
      <c r="AG220">
        <v>4.616524588167809E-4</v>
      </c>
      <c r="AH220">
        <v>2.2834893858432768E-2</v>
      </c>
      <c r="AI220">
        <v>22.941547930240631</v>
      </c>
      <c r="AJ220">
        <v>9.8237668875375697</v>
      </c>
      <c r="AK220">
        <v>61.062258666157724</v>
      </c>
      <c r="AL220">
        <v>6.0886259754906629</v>
      </c>
      <c r="AM220">
        <v>101.61324738264084</v>
      </c>
      <c r="AN220">
        <v>441.96316589657653</v>
      </c>
      <c r="AO220">
        <v>5.8657064557075506E-2</v>
      </c>
      <c r="AP220">
        <v>0.90933663105964679</v>
      </c>
    </row>
    <row r="221" spans="1:42">
      <c r="A221">
        <v>326.13800390717296</v>
      </c>
      <c r="B221">
        <v>235.13817800025663</v>
      </c>
      <c r="C221">
        <v>762.97945634275061</v>
      </c>
      <c r="D221">
        <v>-436.84145243557765</v>
      </c>
      <c r="E221">
        <v>-527.84127834249398</v>
      </c>
      <c r="F221">
        <v>436.84145243557765</v>
      </c>
      <c r="G221">
        <v>3.2263887580585883E-2</v>
      </c>
      <c r="H221">
        <v>2582.4053545154975</v>
      </c>
      <c r="I221">
        <v>2.639220267534256E-2</v>
      </c>
      <c r="J221">
        <v>7.8532771110534666E-2</v>
      </c>
      <c r="K221">
        <v>2.0384321970164772</v>
      </c>
      <c r="L221">
        <v>50.417155027389526</v>
      </c>
      <c r="M221">
        <v>2.8781437541050434</v>
      </c>
      <c r="N221">
        <v>48.358673469924938</v>
      </c>
      <c r="O221">
        <v>0.81844756007194519</v>
      </c>
      <c r="P221">
        <v>5.8400373988681357E-3</v>
      </c>
      <c r="Q221">
        <v>3.1111120700836176E-2</v>
      </c>
      <c r="R221">
        <v>0.3948667907714844</v>
      </c>
      <c r="S221">
        <v>589.67302420571639</v>
      </c>
      <c r="T221">
        <v>47.949114441871643</v>
      </c>
      <c r="U221">
        <v>0.40884779274463656</v>
      </c>
      <c r="V221">
        <v>601.64799690246582</v>
      </c>
      <c r="W221">
        <v>1</v>
      </c>
      <c r="X221">
        <v>0.29073554873466495</v>
      </c>
      <c r="Y221">
        <v>286.31627357924509</v>
      </c>
      <c r="Z221">
        <v>1</v>
      </c>
      <c r="AA221">
        <v>9.3423600419330608</v>
      </c>
      <c r="AB221">
        <v>80.939311950683603</v>
      </c>
      <c r="AC221">
        <v>68.195883929729462</v>
      </c>
      <c r="AD221">
        <v>7.7059330084385015E-3</v>
      </c>
      <c r="AE221">
        <v>63.829179158834314</v>
      </c>
      <c r="AF221">
        <v>7.921858191490172E-2</v>
      </c>
      <c r="AG221">
        <v>1.078609068653973E-3</v>
      </c>
      <c r="AH221">
        <v>4.2577132701873778E-2</v>
      </c>
      <c r="AI221">
        <v>25.142106711864471</v>
      </c>
      <c r="AJ221">
        <v>11.977674295267848</v>
      </c>
      <c r="AK221">
        <v>32.76162769496441</v>
      </c>
      <c r="AL221">
        <v>7.2101871423738428</v>
      </c>
      <c r="AM221">
        <v>35.805762064456943</v>
      </c>
      <c r="AN221">
        <v>215.49725466211356</v>
      </c>
      <c r="AO221">
        <v>0.10847980296611785</v>
      </c>
      <c r="AP221">
        <v>0.8545859689712525</v>
      </c>
    </row>
    <row r="222" spans="1:42">
      <c r="A222">
        <v>352.87016225289165</v>
      </c>
      <c r="B222">
        <v>310.03245765205946</v>
      </c>
      <c r="C222">
        <v>148.04975635756767</v>
      </c>
      <c r="D222">
        <v>42.837704600832183</v>
      </c>
      <c r="E222">
        <v>-42.837704600832183</v>
      </c>
      <c r="F222">
        <v>-204.82040589532397</v>
      </c>
      <c r="G222">
        <v>5.7244950520788738E-3</v>
      </c>
      <c r="H222">
        <v>195.89569887582451</v>
      </c>
      <c r="I222">
        <v>3.3599153459072113E-2</v>
      </c>
      <c r="J222">
        <v>6.1569716691970824E-2</v>
      </c>
      <c r="K222">
        <v>1.6248995739281176</v>
      </c>
      <c r="L222">
        <v>64.596560001373291</v>
      </c>
      <c r="M222">
        <v>8.3195803182738537</v>
      </c>
      <c r="N222">
        <v>68.661391917610175</v>
      </c>
      <c r="O222">
        <v>0.53544715046882629</v>
      </c>
      <c r="P222">
        <v>6.8954255845811623E-3</v>
      </c>
      <c r="Q222">
        <v>2.8764143149058018E-2</v>
      </c>
      <c r="R222">
        <v>0.45734714031219481</v>
      </c>
      <c r="S222">
        <v>976.11446957760745</v>
      </c>
      <c r="T222">
        <v>29.021888971328735</v>
      </c>
      <c r="U222">
        <v>0.3448325771093369</v>
      </c>
      <c r="V222">
        <v>541.28034114837646</v>
      </c>
      <c r="W222">
        <v>1</v>
      </c>
      <c r="X222">
        <v>0.35722620487213136</v>
      </c>
      <c r="Y222">
        <v>643.49081963558933</v>
      </c>
      <c r="Z222">
        <v>1</v>
      </c>
      <c r="AA222">
        <v>35.451080542707444</v>
      </c>
      <c r="AB222">
        <v>14.685817993164063</v>
      </c>
      <c r="AC222">
        <v>197.32302576303482</v>
      </c>
      <c r="AD222">
        <v>2.1422345414120929E-3</v>
      </c>
      <c r="AE222">
        <v>45.239291003792324</v>
      </c>
      <c r="AF222">
        <v>-8.1919956207275393E-3</v>
      </c>
      <c r="AG222">
        <v>2.4020194397825494E-4</v>
      </c>
      <c r="AH222">
        <v>2.3806377446651455E-2</v>
      </c>
      <c r="AI222">
        <v>13.186347782611847</v>
      </c>
      <c r="AJ222">
        <v>0.67417738173725328</v>
      </c>
      <c r="AK222">
        <v>3.9345810037851332</v>
      </c>
      <c r="AL222">
        <v>4.6576742939021001</v>
      </c>
      <c r="AM222">
        <v>33.39705814123154</v>
      </c>
      <c r="AN222">
        <v>112.94186934736663</v>
      </c>
      <c r="AO222">
        <v>4.5919940590858459E-2</v>
      </c>
      <c r="AP222">
        <v>0.81679152750968942</v>
      </c>
    </row>
    <row r="223" spans="1:42">
      <c r="A223">
        <v>566.59689301989999</v>
      </c>
      <c r="B223">
        <v>336.51518123864264</v>
      </c>
      <c r="C223">
        <v>845.25024571673066</v>
      </c>
      <c r="D223">
        <v>-278.65335269683067</v>
      </c>
      <c r="E223">
        <v>-508.73506447808802</v>
      </c>
      <c r="F223">
        <v>278.65335269683067</v>
      </c>
      <c r="G223">
        <v>4.0414368550810043E-2</v>
      </c>
      <c r="H223">
        <v>2210.2856858595119</v>
      </c>
      <c r="I223">
        <v>4.5533014833927153E-2</v>
      </c>
      <c r="J223">
        <v>5.2712926387786865E-2</v>
      </c>
      <c r="K223">
        <v>1.9029995284497736</v>
      </c>
      <c r="L223">
        <v>60.372673273086548</v>
      </c>
      <c r="M223">
        <v>173.98283643354168</v>
      </c>
      <c r="N223">
        <v>102.68726954345705</v>
      </c>
      <c r="O223">
        <v>0.56288346648216248</v>
      </c>
      <c r="P223">
        <v>2.2435565577612979E-2</v>
      </c>
      <c r="Q223">
        <v>1.3349800586700437E-2</v>
      </c>
      <c r="R223">
        <v>0.41542407035827639</v>
      </c>
      <c r="S223">
        <v>1118.7687584659693</v>
      </c>
      <c r="T223">
        <v>48.371455073356628</v>
      </c>
      <c r="U223">
        <v>0.34283214151859287</v>
      </c>
      <c r="V223">
        <v>487.23230361938477</v>
      </c>
      <c r="W223">
        <v>1</v>
      </c>
      <c r="X223">
        <v>0.34755022168159488</v>
      </c>
      <c r="Y223">
        <v>557.77696452283703</v>
      </c>
      <c r="Z223">
        <v>1</v>
      </c>
      <c r="AA223">
        <v>24.17818855309487</v>
      </c>
      <c r="AB223">
        <v>133.96936456298829</v>
      </c>
      <c r="AC223">
        <v>32.411561906337738</v>
      </c>
      <c r="AD223">
        <v>4.4129070053752668E-3</v>
      </c>
      <c r="AE223">
        <v>7.5045162016443925</v>
      </c>
      <c r="AF223">
        <v>0.14730167984962461</v>
      </c>
      <c r="AG223">
        <v>1.3463736139616301E-3</v>
      </c>
      <c r="AH223">
        <v>5.5672959971427918E-2</v>
      </c>
      <c r="AI223">
        <v>29.551878869533539</v>
      </c>
      <c r="AJ223">
        <v>15.672379646424366</v>
      </c>
      <c r="AK223">
        <v>52.758673447966572</v>
      </c>
      <c r="AL223">
        <v>3.526884453916995</v>
      </c>
      <c r="AM223">
        <v>75.222870171070099</v>
      </c>
      <c r="AN223">
        <v>715.04049980087279</v>
      </c>
      <c r="AO223">
        <v>4.6977950453758244E-2</v>
      </c>
      <c r="AP223">
        <v>0.84622880411148083</v>
      </c>
    </row>
    <row r="224" spans="1:42">
      <c r="A224">
        <v>655.84783578701354</v>
      </c>
      <c r="B224">
        <v>520.53076568184508</v>
      </c>
      <c r="C224">
        <v>331.64565202755193</v>
      </c>
      <c r="D224">
        <v>135.31707010516845</v>
      </c>
      <c r="E224">
        <v>-135.31707010516845</v>
      </c>
      <c r="F224">
        <v>-324.2021837594616</v>
      </c>
      <c r="G224">
        <v>4.2444598213539866E-2</v>
      </c>
      <c r="H224">
        <v>294.00204325277724</v>
      </c>
      <c r="I224">
        <v>2.3308021724224089E-2</v>
      </c>
      <c r="J224">
        <v>8.9083265066146847E-2</v>
      </c>
      <c r="K224">
        <v>1.3356679378092289</v>
      </c>
      <c r="L224">
        <v>23.213253021240234</v>
      </c>
      <c r="M224">
        <v>11.951101905735237</v>
      </c>
      <c r="N224">
        <v>131.193144421196</v>
      </c>
      <c r="O224">
        <v>0.98074689507484436</v>
      </c>
      <c r="P224">
        <v>4.5336215760972756E-3</v>
      </c>
      <c r="Q224">
        <v>2.1047163380516896E-2</v>
      </c>
      <c r="R224">
        <v>0.47357237339019775</v>
      </c>
      <c r="S224">
        <v>901.26986298790916</v>
      </c>
      <c r="T224">
        <v>42.903673648834229</v>
      </c>
      <c r="U224">
        <v>0.2941075485944748</v>
      </c>
      <c r="V224">
        <v>549.85086917877197</v>
      </c>
      <c r="W224">
        <v>1</v>
      </c>
      <c r="X224">
        <v>0.32226828336715702</v>
      </c>
      <c r="Y224">
        <v>383.29462801733496</v>
      </c>
      <c r="Z224">
        <v>1</v>
      </c>
      <c r="AA224">
        <v>29.142419364843377</v>
      </c>
      <c r="AB224">
        <v>111.55321337890626</v>
      </c>
      <c r="AC224">
        <v>33.564145863056183</v>
      </c>
      <c r="AD224">
        <v>1.4454202570466913E-2</v>
      </c>
      <c r="AE224">
        <v>1.5686799601680657</v>
      </c>
      <c r="AF224">
        <v>0.16576102495193479</v>
      </c>
      <c r="AG224">
        <v>1.1390436638564348E-3</v>
      </c>
      <c r="AH224">
        <v>5.7531332027912135E-2</v>
      </c>
      <c r="AI224">
        <v>12.127989828586578</v>
      </c>
      <c r="AJ224">
        <v>7.8791023341279258</v>
      </c>
      <c r="AK224">
        <v>4.5690373975038527</v>
      </c>
      <c r="AL224">
        <v>5.8686180795257723</v>
      </c>
      <c r="AM224">
        <v>87.528051364421842</v>
      </c>
      <c r="AN224">
        <v>307.65302046828924</v>
      </c>
      <c r="AO224">
        <v>5.9867074131965639E-2</v>
      </c>
      <c r="AP224">
        <v>0.91335188508033771</v>
      </c>
    </row>
    <row r="225" spans="1:42">
      <c r="A225">
        <v>1432.4392080165067</v>
      </c>
      <c r="B225">
        <v>1371.4273301188682</v>
      </c>
      <c r="C225">
        <v>1296.0426263264912</v>
      </c>
      <c r="D225">
        <v>61.011877897638442</v>
      </c>
      <c r="E225">
        <v>-61.011877897638442</v>
      </c>
      <c r="F225">
        <v>-136.39658169001541</v>
      </c>
      <c r="G225">
        <v>5.3511987096602896E-2</v>
      </c>
      <c r="H225">
        <v>2784.8015525684182</v>
      </c>
      <c r="I225">
        <v>3.3422015011310577E-2</v>
      </c>
      <c r="J225">
        <v>0.10571578216552734</v>
      </c>
      <c r="K225">
        <v>1.5222688103377817</v>
      </c>
      <c r="L225">
        <v>40.599607229232788</v>
      </c>
      <c r="M225">
        <v>67.243173800845227</v>
      </c>
      <c r="N225">
        <v>180.05125140190128</v>
      </c>
      <c r="O225">
        <v>0.91373607516288757</v>
      </c>
      <c r="P225">
        <v>6.4162137243482789E-3</v>
      </c>
      <c r="Q225">
        <v>1.4059010664621986E-2</v>
      </c>
      <c r="R225">
        <v>0.44905736923217776</v>
      </c>
      <c r="S225">
        <v>631.01175214741011</v>
      </c>
      <c r="T225">
        <v>26.631644368171692</v>
      </c>
      <c r="U225">
        <v>0.44005719006061556</v>
      </c>
      <c r="V225">
        <v>616.20421409606934</v>
      </c>
      <c r="W225">
        <v>1</v>
      </c>
      <c r="X225">
        <v>0.35510818839073183</v>
      </c>
      <c r="Y225">
        <v>507.73450666938288</v>
      </c>
      <c r="Z225">
        <v>1</v>
      </c>
      <c r="AA225">
        <v>20.406449822435384</v>
      </c>
      <c r="AB225">
        <v>63.410219909667973</v>
      </c>
      <c r="AC225">
        <v>90.606026351451874</v>
      </c>
      <c r="AD225">
        <v>2.6459164089626735E-3</v>
      </c>
      <c r="AE225">
        <v>8.7124561434957375</v>
      </c>
      <c r="AF225">
        <v>0.21938917994499205</v>
      </c>
      <c r="AG225">
        <v>8.6440512869366353E-4</v>
      </c>
      <c r="AH225">
        <v>1.9622242975234985E-2</v>
      </c>
      <c r="AI225">
        <v>5.3606721758842468</v>
      </c>
      <c r="AJ225">
        <v>6.9721342398956496</v>
      </c>
      <c r="AK225">
        <v>60.52486222922802</v>
      </c>
      <c r="AL225">
        <v>4.797936712222417</v>
      </c>
      <c r="AM225">
        <v>40.300460302829748</v>
      </c>
      <c r="AN225">
        <v>208.71874462033441</v>
      </c>
      <c r="AO225">
        <v>3.813734519481659E-2</v>
      </c>
      <c r="AP225">
        <v>0.85376903152465833</v>
      </c>
    </row>
    <row r="226" spans="1:42">
      <c r="A226">
        <v>1464.8864004686475</v>
      </c>
      <c r="B226">
        <v>4655.7248365139267</v>
      </c>
      <c r="C226">
        <v>3962.9515258534138</v>
      </c>
      <c r="D226">
        <v>-3190.8384360452792</v>
      </c>
      <c r="E226">
        <v>692.77331066051283</v>
      </c>
      <c r="F226">
        <v>-692.77331066051283</v>
      </c>
      <c r="G226">
        <v>7.9157266274954965E-2</v>
      </c>
      <c r="H226">
        <v>3295.5645228985227</v>
      </c>
      <c r="I226">
        <v>1.8208101689815522E-2</v>
      </c>
      <c r="J226">
        <v>2.0701313257217406E-2</v>
      </c>
      <c r="K226">
        <v>1.4989607405483723</v>
      </c>
      <c r="L226">
        <v>38.056867122650146</v>
      </c>
      <c r="M226">
        <v>8246.066653115653</v>
      </c>
      <c r="N226">
        <v>144.49453383274081</v>
      </c>
      <c r="O226">
        <v>0.68970516324043274</v>
      </c>
      <c r="P226">
        <v>6.9584267934163398E-3</v>
      </c>
      <c r="Q226">
        <v>1.4975111590491398E-2</v>
      </c>
      <c r="R226">
        <v>0.48519662380218509</v>
      </c>
      <c r="S226">
        <v>754.01717629098425</v>
      </c>
      <c r="T226">
        <v>28.041428327560425</v>
      </c>
      <c r="U226">
        <v>0.35495604455471041</v>
      </c>
      <c r="V226">
        <v>640.41373729705811</v>
      </c>
      <c r="W226">
        <v>1</v>
      </c>
      <c r="X226">
        <v>0.37400488853454594</v>
      </c>
      <c r="Y226">
        <v>642.38600262339924</v>
      </c>
      <c r="Z226">
        <v>1</v>
      </c>
      <c r="AA226">
        <v>23.248724494962698</v>
      </c>
      <c r="AB226">
        <v>67.579583374023443</v>
      </c>
      <c r="AC226">
        <v>173.95174652338028</v>
      </c>
      <c r="AD226">
        <v>1.0218705071343315E-2</v>
      </c>
      <c r="AE226">
        <v>93.824424123953435</v>
      </c>
      <c r="AF226">
        <v>6.9117922782897939E-2</v>
      </c>
      <c r="AG226">
        <v>1.1549518214161434E-3</v>
      </c>
      <c r="AH226">
        <v>4.6506089389324184E-2</v>
      </c>
      <c r="AI226">
        <v>18.370294868946075</v>
      </c>
      <c r="AJ226">
        <v>14.61520940740739</v>
      </c>
      <c r="AK226">
        <v>39.254584756493571</v>
      </c>
      <c r="AL226">
        <v>8.1915531051326553</v>
      </c>
      <c r="AM226">
        <v>62.563441407680514</v>
      </c>
      <c r="AN226">
        <v>753.71777122778803</v>
      </c>
      <c r="AO226">
        <v>7.4166800141334532E-2</v>
      </c>
      <c r="AP226">
        <v>0.88339795279502886</v>
      </c>
    </row>
    <row r="227" spans="1:42">
      <c r="A227">
        <v>578.14395025089561</v>
      </c>
      <c r="B227">
        <v>375.64050847164395</v>
      </c>
      <c r="C227">
        <v>657.6003681466924</v>
      </c>
      <c r="D227">
        <v>-79.45641789579679</v>
      </c>
      <c r="E227">
        <v>-281.95985967504845</v>
      </c>
      <c r="F227">
        <v>79.45641789579679</v>
      </c>
      <c r="G227">
        <v>9.491926662781186E-2</v>
      </c>
      <c r="H227">
        <v>1804.9666735568642</v>
      </c>
      <c r="I227">
        <v>3.8962096273899079E-2</v>
      </c>
      <c r="J227">
        <v>8.408589410781861E-2</v>
      </c>
      <c r="K227">
        <v>1.9475262548387049</v>
      </c>
      <c r="L227">
        <v>32.801448106765747</v>
      </c>
      <c r="M227">
        <v>2.0807470549593989</v>
      </c>
      <c r="N227">
        <v>90.815149025726328</v>
      </c>
      <c r="O227">
        <v>0.67193922400474548</v>
      </c>
      <c r="P227">
        <v>1.6833332750532358E-2</v>
      </c>
      <c r="Q227">
        <v>1.1652867688073051E-2</v>
      </c>
      <c r="R227">
        <v>0.39821541786193848</v>
      </c>
      <c r="S227">
        <v>847.53002927131547</v>
      </c>
      <c r="T227">
        <v>40.446051955223083</v>
      </c>
      <c r="U227">
        <v>0.38373399794101715</v>
      </c>
      <c r="V227">
        <v>469.14234161376953</v>
      </c>
      <c r="W227">
        <v>1</v>
      </c>
      <c r="X227">
        <v>0.35608584046363834</v>
      </c>
      <c r="Y227">
        <v>684.69908595308675</v>
      </c>
      <c r="Z227">
        <v>1</v>
      </c>
      <c r="AA227">
        <v>43.979121223001485</v>
      </c>
      <c r="AB227">
        <v>147.44559674072266</v>
      </c>
      <c r="AC227">
        <v>122.09293693304062</v>
      </c>
      <c r="AD227">
        <v>1.4458413409371661E-2</v>
      </c>
      <c r="AE227">
        <v>68.552110093609926</v>
      </c>
      <c r="AF227">
        <v>0.14951489567756651</v>
      </c>
      <c r="AG227">
        <v>1.6542225468718359E-4</v>
      </c>
      <c r="AH227">
        <v>3.2906811547279355E-2</v>
      </c>
      <c r="AI227">
        <v>18.323186337947845</v>
      </c>
      <c r="AJ227">
        <v>9.330541897244105</v>
      </c>
      <c r="AK227">
        <v>43.294478096365928</v>
      </c>
      <c r="AL227">
        <v>2.4679676514375459</v>
      </c>
      <c r="AM227">
        <v>45.795649158954618</v>
      </c>
      <c r="AN227">
        <v>499.43782840511847</v>
      </c>
      <c r="AO227">
        <v>6.495737683773041E-2</v>
      </c>
      <c r="AP227">
        <v>0.81423826742172245</v>
      </c>
    </row>
    <row r="228" spans="1:42">
      <c r="A228">
        <v>1210.5317699553968</v>
      </c>
      <c r="B228">
        <v>2092.3160205810987</v>
      </c>
      <c r="C228">
        <v>1851.8579271037327</v>
      </c>
      <c r="D228">
        <v>-881.78425062570182</v>
      </c>
      <c r="E228">
        <v>240.45809347736599</v>
      </c>
      <c r="F228">
        <v>-240.45809347736599</v>
      </c>
      <c r="G228">
        <v>3.5215689041297273E-2</v>
      </c>
      <c r="H228">
        <v>2643.0385295259075</v>
      </c>
      <c r="I228">
        <v>2.5651993453502654E-2</v>
      </c>
      <c r="J228">
        <v>4.9590487241744995E-2</v>
      </c>
      <c r="K228">
        <v>1.6452171728193759</v>
      </c>
      <c r="L228">
        <v>40.943198204040527</v>
      </c>
      <c r="M228">
        <v>2469.8787594904998</v>
      </c>
      <c r="N228">
        <v>82.072117476463319</v>
      </c>
      <c r="O228">
        <v>0.90588274598121643</v>
      </c>
      <c r="P228">
        <v>2.244102721744113E-2</v>
      </c>
      <c r="Q228">
        <v>3.4531983004675963E-2</v>
      </c>
      <c r="R228">
        <v>0.46644596576690672</v>
      </c>
      <c r="S228">
        <v>1142.2549012429222</v>
      </c>
      <c r="T228">
        <v>26.734042167663574</v>
      </c>
      <c r="U228">
        <v>0.44010572612285614</v>
      </c>
      <c r="V228">
        <v>583.48896503448486</v>
      </c>
      <c r="W228">
        <v>1</v>
      </c>
      <c r="X228">
        <v>0.39316416978836061</v>
      </c>
      <c r="Y228">
        <v>443.58176179064174</v>
      </c>
      <c r="Z228">
        <v>1</v>
      </c>
      <c r="AA228">
        <v>24.372451040487295</v>
      </c>
      <c r="AB228">
        <v>132.22239672851563</v>
      </c>
      <c r="AC228">
        <v>146.17595225572586</v>
      </c>
      <c r="AD228">
        <v>8.7074100461780515E-3</v>
      </c>
      <c r="AE228">
        <v>4.5228910987687687</v>
      </c>
      <c r="AF228">
        <v>0.13357364416122436</v>
      </c>
      <c r="AG228">
        <v>1.1605965252803733E-3</v>
      </c>
      <c r="AH228">
        <v>1.4600711786746977E-2</v>
      </c>
      <c r="AI228">
        <v>28.588372766971588</v>
      </c>
      <c r="AJ228">
        <v>7.8766563141238395</v>
      </c>
      <c r="AK228">
        <v>40.682826474308968</v>
      </c>
      <c r="AL228">
        <v>6.1445572105532555</v>
      </c>
      <c r="AM228">
        <v>89.396966063976294</v>
      </c>
      <c r="AN228">
        <v>247.9443898933261</v>
      </c>
      <c r="AO228">
        <v>4.3673000454902647E-2</v>
      </c>
      <c r="AP228">
        <v>0.85069865155220037</v>
      </c>
    </row>
    <row r="229" spans="1:42">
      <c r="A229">
        <v>822.25199053667893</v>
      </c>
      <c r="B229">
        <v>1778.7517303672732</v>
      </c>
      <c r="C229">
        <v>1039.3875117535135</v>
      </c>
      <c r="D229">
        <v>-956.49973983059431</v>
      </c>
      <c r="E229">
        <v>739.3642186137597</v>
      </c>
      <c r="F229">
        <v>-739.3642186137597</v>
      </c>
      <c r="G229">
        <v>2.1074246855656825E-2</v>
      </c>
      <c r="H229">
        <v>264.62718582729582</v>
      </c>
      <c r="I229">
        <v>5.8365722000598905E-2</v>
      </c>
      <c r="J229">
        <v>0.10071352100372315</v>
      </c>
      <c r="K229">
        <v>1.2835941092669962</v>
      </c>
      <c r="L229">
        <v>51.679733991622925</v>
      </c>
      <c r="M229">
        <v>2664.2038426202785</v>
      </c>
      <c r="N229">
        <v>118.59246583290101</v>
      </c>
      <c r="O229">
        <v>0.84594628214836121</v>
      </c>
      <c r="P229">
        <v>1.274217981762356E-2</v>
      </c>
      <c r="Q229">
        <v>1.9188717577192517E-2</v>
      </c>
      <c r="R229">
        <v>0.38062038421630862</v>
      </c>
      <c r="S229">
        <v>581.02922967612938</v>
      </c>
      <c r="T229">
        <v>26.168742775917053</v>
      </c>
      <c r="U229">
        <v>0.29286464035511017</v>
      </c>
      <c r="V229">
        <v>588.53936195373535</v>
      </c>
      <c r="W229">
        <v>1</v>
      </c>
      <c r="X229">
        <v>0.35680214762687684</v>
      </c>
      <c r="Y229">
        <v>649.2335809619708</v>
      </c>
      <c r="Z229">
        <v>1</v>
      </c>
      <c r="AA229">
        <v>28.399827471590047</v>
      </c>
      <c r="AB229">
        <v>80.644713806152353</v>
      </c>
      <c r="AC229">
        <v>175.88810175657272</v>
      </c>
      <c r="AD229">
        <v>1.2120196350619325E-2</v>
      </c>
      <c r="AE229">
        <v>7.1546656473528882</v>
      </c>
      <c r="AF229">
        <v>6.1448968648910515E-2</v>
      </c>
      <c r="AG229">
        <v>5.3150619907155942E-4</v>
      </c>
      <c r="AH229">
        <v>3.565956974029541E-2</v>
      </c>
      <c r="AI229">
        <v>7.4607226252555847</v>
      </c>
      <c r="AJ229">
        <v>0.14971254753307686</v>
      </c>
      <c r="AK229">
        <v>11.90937346637249</v>
      </c>
      <c r="AL229">
        <v>4.1856245232236295</v>
      </c>
      <c r="AM229">
        <v>63.269264376163477</v>
      </c>
      <c r="AN229">
        <v>306.01507242513918</v>
      </c>
      <c r="AO229">
        <v>6.7857356905937194E-2</v>
      </c>
      <c r="AP229">
        <v>0.85791617488861094</v>
      </c>
    </row>
    <row r="230" spans="1:42">
      <c r="A230">
        <v>521.41069635685108</v>
      </c>
      <c r="B230">
        <v>362.75834770469663</v>
      </c>
      <c r="C230">
        <v>229.5182788346543</v>
      </c>
      <c r="D230">
        <v>158.65234865215444</v>
      </c>
      <c r="E230">
        <v>-158.65234865215444</v>
      </c>
      <c r="F230">
        <v>-291.89241752219675</v>
      </c>
      <c r="G230">
        <v>7.5650764645903743E-2</v>
      </c>
      <c r="H230">
        <v>123.97671640860412</v>
      </c>
      <c r="I230">
        <v>5.6903429925441742E-2</v>
      </c>
      <c r="J230">
        <v>2.3278741121292114E-2</v>
      </c>
      <c r="K230">
        <v>1.0520632417023181</v>
      </c>
      <c r="L230">
        <v>79.420464038848877</v>
      </c>
      <c r="M230">
        <v>39.771131823723515</v>
      </c>
      <c r="N230">
        <v>82.128213614082341</v>
      </c>
      <c r="O230">
        <v>0.55301621556282043</v>
      </c>
      <c r="P230">
        <v>1.0232209523518878E-2</v>
      </c>
      <c r="Q230">
        <v>2.0935279793209496E-2</v>
      </c>
      <c r="R230">
        <v>0.42400741100311279</v>
      </c>
      <c r="S230">
        <v>1115.9480838420425</v>
      </c>
      <c r="T230">
        <v>42.144662141799927</v>
      </c>
      <c r="U230">
        <v>0.4106533950567246</v>
      </c>
      <c r="V230">
        <v>531.82313442230225</v>
      </c>
      <c r="W230">
        <v>1</v>
      </c>
      <c r="X230">
        <v>0.29450747966766361</v>
      </c>
      <c r="Y230">
        <v>652.63976716629554</v>
      </c>
      <c r="Z230">
        <v>1</v>
      </c>
      <c r="AA230">
        <v>18.639500202589041</v>
      </c>
      <c r="AB230">
        <v>65.992622192382811</v>
      </c>
      <c r="AC230">
        <v>64.621223509311676</v>
      </c>
      <c r="AD230">
        <v>1.4728844471466846E-2</v>
      </c>
      <c r="AE230">
        <v>1.8200939588207197</v>
      </c>
      <c r="AF230">
        <v>0.2897000885009765</v>
      </c>
      <c r="AG230">
        <v>5.3055666483434562E-5</v>
      </c>
      <c r="AH230">
        <v>5.6324294447898859E-3</v>
      </c>
      <c r="AI230">
        <v>14.481747448444366</v>
      </c>
      <c r="AJ230">
        <v>7.5975465556189574</v>
      </c>
      <c r="AK230">
        <v>4.8872311788797376</v>
      </c>
      <c r="AL230">
        <v>5.2529155269312868</v>
      </c>
      <c r="AM230">
        <v>40.130761563777924</v>
      </c>
      <c r="AN230">
        <v>382.48178456079819</v>
      </c>
      <c r="AO230">
        <v>5.6768853783607479E-2</v>
      </c>
      <c r="AP230">
        <v>0.92300532412529002</v>
      </c>
    </row>
    <row r="231" spans="1:42">
      <c r="A231">
        <v>1443.1485720132257</v>
      </c>
      <c r="B231">
        <v>1199.4727839752056</v>
      </c>
      <c r="C231">
        <v>1247.849682200864</v>
      </c>
      <c r="D231">
        <v>195.29888981236172</v>
      </c>
      <c r="E231">
        <v>-243.67578803802007</v>
      </c>
      <c r="F231">
        <v>-195.29888981236172</v>
      </c>
      <c r="G231">
        <v>6.2478282739059726E-2</v>
      </c>
      <c r="H231">
        <v>2526.5754323944066</v>
      </c>
      <c r="I231">
        <v>1.6170550882816315E-2</v>
      </c>
      <c r="J231">
        <v>3.2990874767303467E-2</v>
      </c>
      <c r="K231">
        <v>1.8900384685933589</v>
      </c>
      <c r="L231">
        <v>42.277799844741821</v>
      </c>
      <c r="M231">
        <v>7.0856303613085538</v>
      </c>
      <c r="N231">
        <v>180.86395367889406</v>
      </c>
      <c r="O231">
        <v>0.87829264998435974</v>
      </c>
      <c r="P231">
        <v>9.6255294481913233E-3</v>
      </c>
      <c r="Q231">
        <v>4.0936579863230384E-2</v>
      </c>
      <c r="R231">
        <v>0.46114287376403806</v>
      </c>
      <c r="S231">
        <v>640.55343016321638</v>
      </c>
      <c r="T231">
        <v>46.057102084159851</v>
      </c>
      <c r="U231">
        <v>0.43802345812320709</v>
      </c>
      <c r="V231">
        <v>581.9270133972168</v>
      </c>
      <c r="W231">
        <v>1</v>
      </c>
      <c r="X231">
        <v>0.35112490773200988</v>
      </c>
      <c r="Y231">
        <v>472.85167230284799</v>
      </c>
      <c r="Z231">
        <v>1</v>
      </c>
      <c r="AA231">
        <v>7.0879081287479409</v>
      </c>
      <c r="AB231">
        <v>96.258289855957045</v>
      </c>
      <c r="AC231">
        <v>90.631352365016937</v>
      </c>
      <c r="AD231">
        <v>3.5447601579193374E-3</v>
      </c>
      <c r="AE231">
        <v>44.545132374968986</v>
      </c>
      <c r="AF231">
        <v>0.23010411858558652</v>
      </c>
      <c r="AG231">
        <v>1.3653208260773939E-3</v>
      </c>
      <c r="AH231">
        <v>3.5225433325767518E-2</v>
      </c>
      <c r="AI231">
        <v>27.639308869838715</v>
      </c>
      <c r="AJ231">
        <v>7.9410216395529156</v>
      </c>
      <c r="AK231">
        <v>21.42193786561489</v>
      </c>
      <c r="AL231">
        <v>4.6067296768025034</v>
      </c>
      <c r="AM231">
        <v>94.132719528675082</v>
      </c>
      <c r="AN231">
        <v>568.01467013168337</v>
      </c>
      <c r="AO231">
        <v>6.7770268797874456E-2</v>
      </c>
      <c r="AP231">
        <v>0.86767421388626109</v>
      </c>
    </row>
    <row r="232" spans="1:42">
      <c r="A232">
        <v>1396.5422041421075</v>
      </c>
      <c r="B232">
        <v>1330.1393674807955</v>
      </c>
      <c r="C232">
        <v>1130.0809387946179</v>
      </c>
      <c r="D232">
        <v>66.402836661311994</v>
      </c>
      <c r="E232">
        <v>-66.402836661311994</v>
      </c>
      <c r="F232">
        <v>-266.46126534748964</v>
      </c>
      <c r="G232">
        <v>7.0630109363332888E-2</v>
      </c>
      <c r="H232">
        <v>1801.9309660031827</v>
      </c>
      <c r="I232">
        <v>4.6277901828289031E-2</v>
      </c>
      <c r="J232">
        <v>1.5061607122421264E-2</v>
      </c>
      <c r="K232">
        <v>2.0274820831835267</v>
      </c>
      <c r="L232">
        <v>72.863054275512695</v>
      </c>
      <c r="M232">
        <v>395.1949104848382</v>
      </c>
      <c r="N232">
        <v>193.11417644481662</v>
      </c>
      <c r="O232">
        <v>0.77408042550086975</v>
      </c>
      <c r="P232">
        <v>1.637486108144124E-2</v>
      </c>
      <c r="Q232">
        <v>7.0943444040086519E-3</v>
      </c>
      <c r="R232">
        <v>0.38390390872955321</v>
      </c>
      <c r="S232">
        <v>1029.3586117372397</v>
      </c>
      <c r="T232">
        <v>38.691318035125732</v>
      </c>
      <c r="U232">
        <v>0.40809624373912812</v>
      </c>
      <c r="V232">
        <v>648.51438999176025</v>
      </c>
      <c r="W232">
        <v>1</v>
      </c>
      <c r="X232">
        <v>0.41198562383651738</v>
      </c>
      <c r="Y232">
        <v>293.1950129111093</v>
      </c>
      <c r="Z232">
        <v>1</v>
      </c>
      <c r="AA232">
        <v>13.540466776189806</v>
      </c>
      <c r="AB232">
        <v>109.08672851562501</v>
      </c>
      <c r="AC232">
        <v>184.66323167085648</v>
      </c>
      <c r="AD232">
        <v>1.3713864383534488E-2</v>
      </c>
      <c r="AE232">
        <v>20.116890547567795</v>
      </c>
      <c r="AF232">
        <v>0.21960235834121702</v>
      </c>
      <c r="AG232">
        <v>1.1868454255075302E-3</v>
      </c>
      <c r="AH232">
        <v>1.6914078056812283E-2</v>
      </c>
      <c r="AI232">
        <v>5.9774819016456604</v>
      </c>
      <c r="AJ232">
        <v>0.9331133739704901</v>
      </c>
      <c r="AK232">
        <v>51.089851482510568</v>
      </c>
      <c r="AL232">
        <v>1.9528318374015439</v>
      </c>
      <c r="AM232">
        <v>110.89723757505416</v>
      </c>
      <c r="AN232">
        <v>541.79094040943221</v>
      </c>
      <c r="AO232">
        <v>3.9210585713386537E-2</v>
      </c>
      <c r="AP232">
        <v>0.88414548516273506</v>
      </c>
    </row>
    <row r="233" spans="1:42">
      <c r="A233">
        <v>1003.276077565994</v>
      </c>
      <c r="B233">
        <v>999.13408032698385</v>
      </c>
      <c r="C233">
        <v>742.44234701965024</v>
      </c>
      <c r="D233">
        <v>4.141997239010152</v>
      </c>
      <c r="E233">
        <v>-4.141997239010152</v>
      </c>
      <c r="F233">
        <v>-260.83373054634376</v>
      </c>
      <c r="G233">
        <v>1.4772491416604538E-2</v>
      </c>
      <c r="H233">
        <v>1186.940476161519</v>
      </c>
      <c r="I233">
        <v>2.7505061924457549E-2</v>
      </c>
      <c r="J233">
        <v>0.10746837043762207</v>
      </c>
      <c r="K233">
        <v>1.6200020879447459</v>
      </c>
      <c r="L233">
        <v>64.824527502059937</v>
      </c>
      <c r="M233">
        <v>308.54109432446194</v>
      </c>
      <c r="N233">
        <v>159.46588785667421</v>
      </c>
      <c r="O233">
        <v>0.99715825915336609</v>
      </c>
      <c r="P233">
        <v>6.1506179703606492E-3</v>
      </c>
      <c r="Q233">
        <v>4.0726369910769986E-2</v>
      </c>
      <c r="R233">
        <v>0.41367692947387696</v>
      </c>
      <c r="S233">
        <v>351.12061661535427</v>
      </c>
      <c r="T233">
        <v>41.787460446357727</v>
      </c>
      <c r="U233">
        <v>0.31963830769062046</v>
      </c>
      <c r="V233">
        <v>575.00109672546387</v>
      </c>
      <c r="W233">
        <v>1</v>
      </c>
      <c r="X233">
        <v>0.3868769967556</v>
      </c>
      <c r="Y233">
        <v>666.01837009907604</v>
      </c>
      <c r="Z233">
        <v>1</v>
      </c>
      <c r="AA233">
        <v>35.222125098772054</v>
      </c>
      <c r="AB233">
        <v>25.026543640136723</v>
      </c>
      <c r="AC233">
        <v>33.25841873884201</v>
      </c>
      <c r="AD233">
        <v>1.7337407821264022E-3</v>
      </c>
      <c r="AE233">
        <v>43.569822057490086</v>
      </c>
      <c r="AF233">
        <v>5.5441893339157097E-2</v>
      </c>
      <c r="AG233">
        <v>6.38928738922795E-4</v>
      </c>
      <c r="AH233">
        <v>4.7197267293930055E-2</v>
      </c>
      <c r="AI233">
        <v>23.397824466228485</v>
      </c>
      <c r="AJ233">
        <v>15.679792424089483</v>
      </c>
      <c r="AK233">
        <v>19.025566679835318</v>
      </c>
      <c r="AL233">
        <v>5.8020528789270323</v>
      </c>
      <c r="AM233">
        <v>99.044889128208155</v>
      </c>
      <c r="AN233">
        <v>278.49187735348869</v>
      </c>
      <c r="AO233">
        <v>7.4736517786979678E-2</v>
      </c>
      <c r="AP233">
        <v>0.8938193912506105</v>
      </c>
    </row>
    <row r="234" spans="1:42">
      <c r="A234">
        <v>1295.8838768172661</v>
      </c>
      <c r="B234">
        <v>1796.5447012267414</v>
      </c>
      <c r="C234">
        <v>1490.0464641301478</v>
      </c>
      <c r="D234">
        <v>-500.66082440947525</v>
      </c>
      <c r="E234">
        <v>306.49823709659358</v>
      </c>
      <c r="F234">
        <v>-306.49823709659358</v>
      </c>
      <c r="G234">
        <v>2.4714455455895474E-2</v>
      </c>
      <c r="H234">
        <v>2142.4578049076672</v>
      </c>
      <c r="I234">
        <v>5.1533282697200776E-2</v>
      </c>
      <c r="J234">
        <v>7.3908445596694947E-2</v>
      </c>
      <c r="K234">
        <v>1.8742092746555805</v>
      </c>
      <c r="L234">
        <v>76.065280437469482</v>
      </c>
      <c r="M234">
        <v>1778.6313933970828</v>
      </c>
      <c r="N234">
        <v>166.07847110538486</v>
      </c>
      <c r="O234">
        <v>0.59535101056098938</v>
      </c>
      <c r="P234">
        <v>9.1831366221110013E-3</v>
      </c>
      <c r="Q234">
        <v>2.1179804007212318E-2</v>
      </c>
      <c r="R234">
        <v>0.40836934566497801</v>
      </c>
      <c r="S234">
        <v>458.20157785101873</v>
      </c>
      <c r="T234">
        <v>48.687547445297241</v>
      </c>
      <c r="U234">
        <v>0.37886310517787936</v>
      </c>
      <c r="V234">
        <v>585.13743877410889</v>
      </c>
      <c r="W234">
        <v>1</v>
      </c>
      <c r="X234">
        <v>0.3963951110839844</v>
      </c>
      <c r="Y234">
        <v>506.73061332296902</v>
      </c>
      <c r="Z234">
        <v>1</v>
      </c>
      <c r="AA234">
        <v>41.877926649961481</v>
      </c>
      <c r="AB234">
        <v>62.146684448242191</v>
      </c>
      <c r="AC234">
        <v>150.71573406457901</v>
      </c>
      <c r="AD234">
        <v>1.1245569408449351E-2</v>
      </c>
      <c r="AE234">
        <v>28.922265236741318</v>
      </c>
      <c r="AF234">
        <v>2.2075009346008298E-2</v>
      </c>
      <c r="AG234">
        <v>1.3672401688813065E-3</v>
      </c>
      <c r="AH234">
        <v>7.6775362849235531E-3</v>
      </c>
      <c r="AI234">
        <v>5.68330317735672</v>
      </c>
      <c r="AJ234">
        <v>12.617511050500784</v>
      </c>
      <c r="AK234">
        <v>57.715542731881143</v>
      </c>
      <c r="AL234">
        <v>3.9078758196930421</v>
      </c>
      <c r="AM234">
        <v>97.830952203273768</v>
      </c>
      <c r="AN234">
        <v>514.43477264296587</v>
      </c>
      <c r="AO234">
        <v>0.10147121870517731</v>
      </c>
      <c r="AP234">
        <v>0.85961657118797308</v>
      </c>
    </row>
    <row r="235" spans="1:42">
      <c r="A235">
        <v>975.86150052565245</v>
      </c>
      <c r="B235">
        <v>3663.8557354125751</v>
      </c>
      <c r="C235">
        <v>2006.5916011600668</v>
      </c>
      <c r="D235">
        <v>-2687.9942348869226</v>
      </c>
      <c r="E235">
        <v>1657.2641342525083</v>
      </c>
      <c r="F235">
        <v>-1657.2641342525083</v>
      </c>
      <c r="G235">
        <v>3.5823449751577294E-2</v>
      </c>
      <c r="H235">
        <v>766.26847713592008</v>
      </c>
      <c r="I235">
        <v>4.160417944192886E-2</v>
      </c>
      <c r="J235">
        <v>2.7010876178741455E-2</v>
      </c>
      <c r="K235">
        <v>1.6018621951043603</v>
      </c>
      <c r="L235">
        <v>77.078095674514771</v>
      </c>
      <c r="M235">
        <v>7026.2194748696729</v>
      </c>
      <c r="N235">
        <v>90.693942096710217</v>
      </c>
      <c r="O235">
        <v>0.69293007254600525</v>
      </c>
      <c r="P235">
        <v>1.1037199073367646E-2</v>
      </c>
      <c r="Q235">
        <v>1.6295121139950221E-2</v>
      </c>
      <c r="R235">
        <v>0.47301503181457522</v>
      </c>
      <c r="S235">
        <v>1168.4642206767553</v>
      </c>
      <c r="T235">
        <v>44.220718741416931</v>
      </c>
      <c r="U235">
        <v>0.33877181112766269</v>
      </c>
      <c r="V235">
        <v>514.74647521972656</v>
      </c>
      <c r="W235">
        <v>1</v>
      </c>
      <c r="X235">
        <v>0.33474261879920963</v>
      </c>
      <c r="Y235">
        <v>535.25295962108714</v>
      </c>
      <c r="Z235">
        <v>1</v>
      </c>
      <c r="AA235">
        <v>23.165130129709251</v>
      </c>
      <c r="AB235">
        <v>154.05119390869143</v>
      </c>
      <c r="AC235">
        <v>31.422804296016693</v>
      </c>
      <c r="AD235">
        <v>1.1315376738197783E-2</v>
      </c>
      <c r="AE235">
        <v>83.196736674513048</v>
      </c>
      <c r="AF235">
        <v>8.8878918886184682E-2</v>
      </c>
      <c r="AG235">
        <v>1.1558442318456577E-3</v>
      </c>
      <c r="AH235">
        <v>5.1426823353767394E-2</v>
      </c>
      <c r="AI235">
        <v>9.0261253714561462</v>
      </c>
      <c r="AJ235">
        <v>0.23658558275859798</v>
      </c>
      <c r="AK235">
        <v>21.632629904150964</v>
      </c>
      <c r="AL235">
        <v>2.7862914738653672</v>
      </c>
      <c r="AM235">
        <v>38.058983623981476</v>
      </c>
      <c r="AN235">
        <v>674.4647319045871</v>
      </c>
      <c r="AO235">
        <v>9.3997681021690371E-2</v>
      </c>
      <c r="AP235">
        <v>0.89043801069259654</v>
      </c>
    </row>
    <row r="236" spans="1:42">
      <c r="A236">
        <v>207.81866033539075</v>
      </c>
      <c r="B236">
        <v>79.534270904951654</v>
      </c>
      <c r="C236">
        <v>156.69308915870175</v>
      </c>
      <c r="D236">
        <v>51.125571176688993</v>
      </c>
      <c r="E236">
        <v>-128.28438943043909</v>
      </c>
      <c r="F236">
        <v>-51.125571176688993</v>
      </c>
      <c r="G236">
        <v>-6.5896827381672438E-3</v>
      </c>
      <c r="H236">
        <v>495.20546167754122</v>
      </c>
      <c r="I236">
        <v>1.5510453879833221E-2</v>
      </c>
      <c r="J236">
        <v>0.10686869502067566</v>
      </c>
      <c r="K236">
        <v>1.3969531474173069</v>
      </c>
      <c r="L236">
        <v>70.335125923156738</v>
      </c>
      <c r="M236">
        <v>10.495876707977983</v>
      </c>
      <c r="N236">
        <v>42.526348670005802</v>
      </c>
      <c r="O236">
        <v>0.71546688675880432</v>
      </c>
      <c r="P236">
        <v>3.2771804597642681E-3</v>
      </c>
      <c r="Q236">
        <v>1.9707927174038354E-3</v>
      </c>
      <c r="R236">
        <v>0.4027235460281372</v>
      </c>
      <c r="S236">
        <v>631.86913963259531</v>
      </c>
      <c r="T236">
        <v>35.233020782470703</v>
      </c>
      <c r="U236">
        <v>0.32134570300579074</v>
      </c>
      <c r="V236">
        <v>609.86855030059814</v>
      </c>
      <c r="W236">
        <v>1</v>
      </c>
      <c r="X236">
        <v>0.36553440332412723</v>
      </c>
      <c r="Y236">
        <v>658.0608811244108</v>
      </c>
      <c r="Z236">
        <v>1</v>
      </c>
      <c r="AA236">
        <v>26.769204306325918</v>
      </c>
      <c r="AB236">
        <v>167.08395874023438</v>
      </c>
      <c r="AC236">
        <v>38.027448952198029</v>
      </c>
      <c r="AD236">
        <v>7.6319523346729768E-3</v>
      </c>
      <c r="AE236">
        <v>5.2841644741676674</v>
      </c>
      <c r="AF236">
        <v>-2.9741699695587157E-2</v>
      </c>
      <c r="AG236">
        <v>7.0285405630231593E-4</v>
      </c>
      <c r="AH236">
        <v>4.2272163259983064E-2</v>
      </c>
      <c r="AI236">
        <v>9.5907273888587952</v>
      </c>
      <c r="AJ236">
        <v>14.503797521980101</v>
      </c>
      <c r="AK236">
        <v>4.7936817580461497</v>
      </c>
      <c r="AL236">
        <v>5.2095203651329287</v>
      </c>
      <c r="AM236">
        <v>24.190486991405489</v>
      </c>
      <c r="AN236">
        <v>318.958802960235</v>
      </c>
      <c r="AO236">
        <v>4.7584322094917295E-2</v>
      </c>
      <c r="AP236">
        <v>0.83167969059944158</v>
      </c>
    </row>
    <row r="237" spans="1:42">
      <c r="A237">
        <v>54.239236835345338</v>
      </c>
      <c r="B237">
        <v>-236.58687754813172</v>
      </c>
      <c r="C237">
        <v>601.03809443282819</v>
      </c>
      <c r="D237">
        <v>-546.79885759748288</v>
      </c>
      <c r="E237">
        <v>-837.62497198095991</v>
      </c>
      <c r="F237">
        <v>546.79885759748288</v>
      </c>
      <c r="G237">
        <v>5.4530415679550345E-2</v>
      </c>
      <c r="H237">
        <v>2344.1295516076011</v>
      </c>
      <c r="I237">
        <v>3.6574898064136503E-2</v>
      </c>
      <c r="J237">
        <v>3.2453963279724121E-2</v>
      </c>
      <c r="K237">
        <v>1.5412133030116557</v>
      </c>
      <c r="L237">
        <v>14.169729948043823</v>
      </c>
      <c r="M237">
        <v>2.0239877638795023</v>
      </c>
      <c r="N237">
        <v>27.843463566970826</v>
      </c>
      <c r="O237">
        <v>0.81976458430290222</v>
      </c>
      <c r="P237">
        <v>5.1478215853373198E-3</v>
      </c>
      <c r="Q237">
        <v>3.8300873915354403E-2</v>
      </c>
      <c r="R237">
        <v>0.4367230987548828</v>
      </c>
      <c r="S237">
        <v>1048.6364510953376</v>
      </c>
      <c r="T237">
        <v>39.417973160743713</v>
      </c>
      <c r="U237">
        <v>0.28040260612964635</v>
      </c>
      <c r="V237">
        <v>522.56207466125488</v>
      </c>
      <c r="W237">
        <v>1</v>
      </c>
      <c r="X237">
        <v>0.37967355608940123</v>
      </c>
      <c r="Y237">
        <v>415.11264885606522</v>
      </c>
      <c r="Z237">
        <v>1</v>
      </c>
      <c r="AA237">
        <v>37.246772313356402</v>
      </c>
      <c r="AB237">
        <v>22.179459411621096</v>
      </c>
      <c r="AC237">
        <v>74.667660892009735</v>
      </c>
      <c r="AD237">
        <v>4.8265603872445911E-3</v>
      </c>
      <c r="AE237">
        <v>46.344718331823593</v>
      </c>
      <c r="AF237">
        <v>0.18219314932823177</v>
      </c>
      <c r="AG237">
        <v>7.4119607173227502E-4</v>
      </c>
      <c r="AH237">
        <v>2.2910677433013914E-2</v>
      </c>
      <c r="AI237">
        <v>29.893169105052948</v>
      </c>
      <c r="AJ237">
        <v>8.9202908604493913</v>
      </c>
      <c r="AK237">
        <v>57.989940893054005</v>
      </c>
      <c r="AL237">
        <v>3.0912563773779862</v>
      </c>
      <c r="AM237">
        <v>110.11942440271378</v>
      </c>
      <c r="AN237">
        <v>698.20368691763792</v>
      </c>
      <c r="AO237">
        <v>7.3590257525444042E-2</v>
      </c>
      <c r="AP237">
        <v>0.83523942279815677</v>
      </c>
    </row>
    <row r="238" spans="1:42">
      <c r="A238">
        <v>247.67583644722055</v>
      </c>
      <c r="B238">
        <v>398.72945961264804</v>
      </c>
      <c r="C238">
        <v>498.07189956574041</v>
      </c>
      <c r="D238">
        <v>-250.39606311851986</v>
      </c>
      <c r="E238">
        <v>-99.342439953092367</v>
      </c>
      <c r="F238">
        <v>99.342439953092367</v>
      </c>
      <c r="G238">
        <v>5.9132323561051645E-3</v>
      </c>
      <c r="H238">
        <v>1100.7692364100667</v>
      </c>
      <c r="I238">
        <v>3.4023929536342618E-2</v>
      </c>
      <c r="J238">
        <v>0.10597812199592591</v>
      </c>
      <c r="K238">
        <v>2.0908400991737839</v>
      </c>
      <c r="L238">
        <v>52.087996006011963</v>
      </c>
      <c r="M238">
        <v>568.16873450688252</v>
      </c>
      <c r="N238">
        <v>40.357521150398256</v>
      </c>
      <c r="O238">
        <v>0.91949275135993958</v>
      </c>
      <c r="P238">
        <v>1.0622931586371526E-3</v>
      </c>
      <c r="Q238">
        <v>8.6466182602776415E-3</v>
      </c>
      <c r="R238">
        <v>0.43224727153778075</v>
      </c>
      <c r="S238">
        <v>1060.5675982151988</v>
      </c>
      <c r="T238">
        <v>36.354166269302368</v>
      </c>
      <c r="U238">
        <v>0.40542990148067476</v>
      </c>
      <c r="V238">
        <v>585.61055660247803</v>
      </c>
      <c r="W238">
        <v>1</v>
      </c>
      <c r="X238">
        <v>0.39686016559600834</v>
      </c>
      <c r="Y238">
        <v>410.22521684557591</v>
      </c>
      <c r="Z238">
        <v>1</v>
      </c>
      <c r="AA238">
        <v>12.957420321455004</v>
      </c>
      <c r="AB238">
        <v>100.03152014160158</v>
      </c>
      <c r="AC238">
        <v>38.228930532932281</v>
      </c>
      <c r="AD238">
        <v>3.2477794549404049E-3</v>
      </c>
      <c r="AE238">
        <v>11.203770631485526</v>
      </c>
      <c r="AF238">
        <v>2.1794443130493162E-2</v>
      </c>
      <c r="AG238">
        <v>4.8979379745887376E-4</v>
      </c>
      <c r="AH238">
        <v>2.9038236081600187E-2</v>
      </c>
      <c r="AI238">
        <v>9.028184711933136</v>
      </c>
      <c r="AJ238">
        <v>4.1687927910482339</v>
      </c>
      <c r="AK238">
        <v>18.107385626435281</v>
      </c>
      <c r="AL238">
        <v>3.2932310597525447</v>
      </c>
      <c r="AM238">
        <v>80.830321919918063</v>
      </c>
      <c r="AN238">
        <v>215.49911445713417</v>
      </c>
      <c r="AO238">
        <v>7.3487762093544004E-2</v>
      </c>
      <c r="AP238">
        <v>0.89195337367057814</v>
      </c>
    </row>
    <row r="239" spans="1:42">
      <c r="A239">
        <v>932.48157637514828</v>
      </c>
      <c r="B239">
        <v>676.47008654117678</v>
      </c>
      <c r="C239">
        <v>440.90691471333429</v>
      </c>
      <c r="D239">
        <v>256.0114898339715</v>
      </c>
      <c r="E239">
        <v>-256.0114898339715</v>
      </c>
      <c r="F239">
        <v>-491.57466166181399</v>
      </c>
      <c r="G239">
        <v>1.2410235130207142E-2</v>
      </c>
      <c r="H239">
        <v>58.260853972455692</v>
      </c>
      <c r="I239">
        <v>4.5411907732486725E-2</v>
      </c>
      <c r="J239">
        <v>8.2760156154632572E-2</v>
      </c>
      <c r="K239">
        <v>1.1175750222623348</v>
      </c>
      <c r="L239">
        <v>25.947452783584595</v>
      </c>
      <c r="M239">
        <v>250.80125038831548</v>
      </c>
      <c r="N239">
        <v>137.72374787292483</v>
      </c>
      <c r="O239">
        <v>0.82215031981468201</v>
      </c>
      <c r="P239">
        <v>3.6892183621724441E-3</v>
      </c>
      <c r="Q239">
        <v>1.8447675546010331E-2</v>
      </c>
      <c r="R239">
        <v>0.4770154857635498</v>
      </c>
      <c r="S239">
        <v>1072.7948274894563</v>
      </c>
      <c r="T239">
        <v>40.906140208244324</v>
      </c>
      <c r="U239">
        <v>0.3892065960168839</v>
      </c>
      <c r="V239">
        <v>497.38588333129883</v>
      </c>
      <c r="W239">
        <v>1</v>
      </c>
      <c r="X239">
        <v>0.36479541897773743</v>
      </c>
      <c r="Y239">
        <v>653.65454688536602</v>
      </c>
      <c r="Z239">
        <v>1</v>
      </c>
      <c r="AA239">
        <v>6.8753655852603925</v>
      </c>
      <c r="AB239">
        <v>69.148058898925783</v>
      </c>
      <c r="AC239">
        <v>84.347663819789886</v>
      </c>
      <c r="AD239">
        <v>1.1815402039095885E-2</v>
      </c>
      <c r="AE239">
        <v>10.905215533346716</v>
      </c>
      <c r="AF239">
        <v>2.8930116891860959E-2</v>
      </c>
      <c r="AG239">
        <v>5.5551111020115068E-4</v>
      </c>
      <c r="AH239">
        <v>3.7551167178153988E-2</v>
      </c>
      <c r="AI239">
        <v>5.0251397490501404</v>
      </c>
      <c r="AJ239">
        <v>9.2268731201577268</v>
      </c>
      <c r="AK239">
        <v>0.91172511041164395</v>
      </c>
      <c r="AL239">
        <v>5.8119332021944983</v>
      </c>
      <c r="AM239">
        <v>40.108718788623811</v>
      </c>
      <c r="AN239">
        <v>816.24877358902586</v>
      </c>
      <c r="AO239">
        <v>0.10543941819667817</v>
      </c>
      <c r="AP239">
        <v>0.87889977502822891</v>
      </c>
    </row>
    <row r="240" spans="1:42">
      <c r="A240">
        <v>554.47581707176573</v>
      </c>
      <c r="B240">
        <v>629.17304111056751</v>
      </c>
      <c r="C240">
        <v>638.20737601452402</v>
      </c>
      <c r="D240">
        <v>-83.731558942758284</v>
      </c>
      <c r="E240">
        <v>-9.0343349039565055</v>
      </c>
      <c r="F240">
        <v>9.0343349039565055</v>
      </c>
      <c r="G240">
        <v>1.9226112089984225E-2</v>
      </c>
      <c r="H240">
        <v>1382.622752113738</v>
      </c>
      <c r="I240">
        <v>5.000248163938522E-2</v>
      </c>
      <c r="J240">
        <v>8.3665071249008183E-2</v>
      </c>
      <c r="K240">
        <v>1.2982849065363407</v>
      </c>
      <c r="L240">
        <v>68.940467834472656</v>
      </c>
      <c r="M240">
        <v>358.53557887969401</v>
      </c>
      <c r="N240">
        <v>112.24023649578096</v>
      </c>
      <c r="O240">
        <v>0.61798158288002014</v>
      </c>
      <c r="P240">
        <v>1.0763653755187987E-2</v>
      </c>
      <c r="Q240">
        <v>1.8356206417083739E-2</v>
      </c>
      <c r="R240">
        <v>0.46905722141265871</v>
      </c>
      <c r="S240">
        <v>677.52197320344044</v>
      </c>
      <c r="T240">
        <v>40.394794940948486</v>
      </c>
      <c r="U240">
        <v>0.28452695548534396</v>
      </c>
      <c r="V240">
        <v>598.11785221099854</v>
      </c>
      <c r="W240">
        <v>1</v>
      </c>
      <c r="X240">
        <v>0.4026435160636902</v>
      </c>
      <c r="Y240">
        <v>647.39043817120375</v>
      </c>
      <c r="Z240">
        <v>1</v>
      </c>
      <c r="AA240">
        <v>6.5516188652706155</v>
      </c>
      <c r="AB240">
        <v>115.59183740234376</v>
      </c>
      <c r="AC240">
        <v>188.62944394350052</v>
      </c>
      <c r="AD240">
        <v>7.2952743269439433E-3</v>
      </c>
      <c r="AE240">
        <v>3.3722546744049766</v>
      </c>
      <c r="AF240">
        <v>7.1483852863311756E-2</v>
      </c>
      <c r="AG240">
        <v>6.9946078826149666E-5</v>
      </c>
      <c r="AH240">
        <v>1.3255387318134306E-2</v>
      </c>
      <c r="AI240">
        <v>23.864144384860992</v>
      </c>
      <c r="AJ240">
        <v>5.1707997734617965</v>
      </c>
      <c r="AK240">
        <v>52.300230386853215</v>
      </c>
      <c r="AL240">
        <v>5.4560461070292279</v>
      </c>
      <c r="AM240">
        <v>57.222710406780237</v>
      </c>
      <c r="AN240">
        <v>160.20847123445998</v>
      </c>
      <c r="AO240">
        <v>8.0867451786994934E-2</v>
      </c>
      <c r="AP240">
        <v>0.81550732254982006</v>
      </c>
    </row>
    <row r="241" spans="1:42">
      <c r="A241">
        <v>685.58193153595028</v>
      </c>
      <c r="B241">
        <v>548.36868210333648</v>
      </c>
      <c r="C241">
        <v>587.39293400406189</v>
      </c>
      <c r="D241">
        <v>98.18899753188839</v>
      </c>
      <c r="E241">
        <v>-137.21324943261379</v>
      </c>
      <c r="F241">
        <v>-98.18899753188839</v>
      </c>
      <c r="G241">
        <v>3.054283663269295E-2</v>
      </c>
      <c r="H241">
        <v>1260.3297883970067</v>
      </c>
      <c r="I241">
        <v>5.8263218700885772E-2</v>
      </c>
      <c r="J241">
        <v>1.5675182342529296E-2</v>
      </c>
      <c r="K241">
        <v>1.6713248736083508</v>
      </c>
      <c r="L241">
        <v>31.819833517074585</v>
      </c>
      <c r="M241">
        <v>1.6602586339985757</v>
      </c>
      <c r="N241">
        <v>95.250314057540905</v>
      </c>
      <c r="O241">
        <v>0.5864703357219696</v>
      </c>
      <c r="P241">
        <v>6.524806287553574E-3</v>
      </c>
      <c r="Q241">
        <v>7.6105802853902171E-3</v>
      </c>
      <c r="R241">
        <v>0.4226299858093262</v>
      </c>
      <c r="S241">
        <v>1106.8247961559075</v>
      </c>
      <c r="T241">
        <v>43.193581700325012</v>
      </c>
      <c r="U241">
        <v>0.4478381997346878</v>
      </c>
      <c r="V241">
        <v>568.8199520111084</v>
      </c>
      <c r="W241">
        <v>1</v>
      </c>
      <c r="X241">
        <v>0.36781389594078068</v>
      </c>
      <c r="Y241">
        <v>283.71812588849156</v>
      </c>
      <c r="Z241">
        <v>1</v>
      </c>
      <c r="AA241">
        <v>50.583636224718099</v>
      </c>
      <c r="AB241">
        <v>167.54321112060549</v>
      </c>
      <c r="AC241">
        <v>102.3008868098259</v>
      </c>
      <c r="AD241">
        <v>6.2343923454610713E-3</v>
      </c>
      <c r="AE241">
        <v>3.8757257451300258</v>
      </c>
      <c r="AF241">
        <v>0.11830918192863463</v>
      </c>
      <c r="AG241">
        <v>7.2248605351852755E-5</v>
      </c>
      <c r="AH241">
        <v>3.3492329454421994E-2</v>
      </c>
      <c r="AI241">
        <v>25.933572947978973</v>
      </c>
      <c r="AJ241">
        <v>6.6177995349949956</v>
      </c>
      <c r="AK241">
        <v>43.110088879466055</v>
      </c>
      <c r="AL241">
        <v>4.1330182227087509</v>
      </c>
      <c r="AM241">
        <v>71.444335043430328</v>
      </c>
      <c r="AN241">
        <v>337.97201882591997</v>
      </c>
      <c r="AO241">
        <v>9.9952755808830257E-2</v>
      </c>
      <c r="AP241">
        <v>0.81590576171875007</v>
      </c>
    </row>
    <row r="242" spans="1:42">
      <c r="A242">
        <v>582.90961380339559</v>
      </c>
      <c r="B242">
        <v>504.80820031448627</v>
      </c>
      <c r="C242">
        <v>460.30987212188472</v>
      </c>
      <c r="D242">
        <v>78.101413488909316</v>
      </c>
      <c r="E242">
        <v>-78.101413488909316</v>
      </c>
      <c r="F242">
        <v>-122.59974168151086</v>
      </c>
      <c r="G242">
        <v>6.8439812893830901E-2</v>
      </c>
      <c r="H242">
        <v>886.76118152660649</v>
      </c>
      <c r="I242">
        <v>5.3879764974117277E-2</v>
      </c>
      <c r="J242">
        <v>3.4656715631484987E-2</v>
      </c>
      <c r="K242">
        <v>1.5868860375225542</v>
      </c>
      <c r="L242">
        <v>63.304040431976318</v>
      </c>
      <c r="M242">
        <v>3.4925940087492746</v>
      </c>
      <c r="N242">
        <v>112.31775359287263</v>
      </c>
      <c r="O242">
        <v>0.51103714108467102</v>
      </c>
      <c r="P242">
        <v>2.3238819758097325E-2</v>
      </c>
      <c r="Q242">
        <v>1.8231989913516572E-2</v>
      </c>
      <c r="R242">
        <v>0.408981032371521</v>
      </c>
      <c r="S242">
        <v>916.20950415927837</v>
      </c>
      <c r="T242">
        <v>42.656725645065308</v>
      </c>
      <c r="U242">
        <v>0.32010476052761083</v>
      </c>
      <c r="V242">
        <v>634.12139415740967</v>
      </c>
      <c r="W242">
        <v>1</v>
      </c>
      <c r="X242">
        <v>0.38762627601623534</v>
      </c>
      <c r="Y242">
        <v>313.41939643284837</v>
      </c>
      <c r="Z242">
        <v>1</v>
      </c>
      <c r="AA242">
        <v>29.499335201444634</v>
      </c>
      <c r="AB242">
        <v>127.59687927246095</v>
      </c>
      <c r="AC242">
        <v>145.26384025812149</v>
      </c>
      <c r="AD242">
        <v>8.9579639271793205E-3</v>
      </c>
      <c r="AE242">
        <v>1.0699718069916404</v>
      </c>
      <c r="AF242">
        <v>0.28644139766693111</v>
      </c>
      <c r="AG242">
        <v>8.7032230064262178E-4</v>
      </c>
      <c r="AH242">
        <v>5.8660425066947939E-3</v>
      </c>
      <c r="AI242">
        <v>16.960239708423615</v>
      </c>
      <c r="AJ242">
        <v>5.4543218059933425</v>
      </c>
      <c r="AK242">
        <v>29.210469823479652</v>
      </c>
      <c r="AL242">
        <v>7.4823526184906095</v>
      </c>
      <c r="AM242">
        <v>35.029554307460785</v>
      </c>
      <c r="AN242">
        <v>188.31883016261679</v>
      </c>
      <c r="AO242">
        <v>0.10250110113620758</v>
      </c>
      <c r="AP242">
        <v>0.84445616126060496</v>
      </c>
    </row>
    <row r="243" spans="1:42">
      <c r="A243">
        <v>107.19609753640725</v>
      </c>
      <c r="B243">
        <v>55.742860856441922</v>
      </c>
      <c r="C243">
        <v>706.63261492309459</v>
      </c>
      <c r="D243">
        <v>-599.43651738668734</v>
      </c>
      <c r="E243">
        <v>-650.8897540666527</v>
      </c>
      <c r="F243">
        <v>599.43651738668734</v>
      </c>
      <c r="G243">
        <v>3.4394438266114866E-2</v>
      </c>
      <c r="H243">
        <v>2750.1366127549595</v>
      </c>
      <c r="I243">
        <v>2.5945786535739895E-2</v>
      </c>
      <c r="J243">
        <v>5.2884222507476805E-2</v>
      </c>
      <c r="K243">
        <v>1.2154561004579068</v>
      </c>
      <c r="L243">
        <v>63.099738359451294</v>
      </c>
      <c r="M243">
        <v>4.2770228172781959</v>
      </c>
      <c r="N243">
        <v>22.265579601287843</v>
      </c>
      <c r="O243">
        <v>0.91756471991539001</v>
      </c>
      <c r="P243">
        <v>1.4871862729390461E-3</v>
      </c>
      <c r="Q243">
        <v>3.462731599807739E-2</v>
      </c>
      <c r="R243">
        <v>0.3907028293609619</v>
      </c>
      <c r="S243">
        <v>836.04269781848348</v>
      </c>
      <c r="T243">
        <v>31.535729765892029</v>
      </c>
      <c r="U243">
        <v>0.42771160185337065</v>
      </c>
      <c r="V243">
        <v>600.25539398193359</v>
      </c>
      <c r="W243">
        <v>1</v>
      </c>
      <c r="X243">
        <v>0.29992100358009344</v>
      </c>
      <c r="Y243">
        <v>406.90042874873029</v>
      </c>
      <c r="Z243">
        <v>1</v>
      </c>
      <c r="AA243">
        <v>6.3015103547763838</v>
      </c>
      <c r="AB243">
        <v>130.44063482666016</v>
      </c>
      <c r="AC243">
        <v>173.27067703008652</v>
      </c>
      <c r="AD243">
        <v>2.3805732401008281E-3</v>
      </c>
      <c r="AE243">
        <v>14.802308510657227</v>
      </c>
      <c r="AF243">
        <v>0.13162978291511535</v>
      </c>
      <c r="AG243">
        <v>6.0421229372858466E-4</v>
      </c>
      <c r="AH243">
        <v>6.7308378458023066E-3</v>
      </c>
      <c r="AI243">
        <v>11.693480908870697</v>
      </c>
      <c r="AJ243">
        <v>1.4806580978916817</v>
      </c>
      <c r="AK243">
        <v>58.502988132834432</v>
      </c>
      <c r="AL243">
        <v>7.4097649299629751</v>
      </c>
      <c r="AM243">
        <v>31.625577366352083</v>
      </c>
      <c r="AN243">
        <v>120.23093740313661</v>
      </c>
      <c r="AO243">
        <v>0.10411403501033784</v>
      </c>
      <c r="AP243">
        <v>0.88289837408065808</v>
      </c>
    </row>
    <row r="244" spans="1:42">
      <c r="A244">
        <v>1104.1280978108475</v>
      </c>
      <c r="B244">
        <v>1197.0420527240328</v>
      </c>
      <c r="C244">
        <v>1605.3557796484556</v>
      </c>
      <c r="D244">
        <v>-501.22768183760809</v>
      </c>
      <c r="E244">
        <v>-408.31372692442278</v>
      </c>
      <c r="F244">
        <v>408.31372692442278</v>
      </c>
      <c r="G244">
        <v>5.4252933026509777E-2</v>
      </c>
      <c r="H244">
        <v>4005.8256385998884</v>
      </c>
      <c r="I244">
        <v>2.5234942138195035E-2</v>
      </c>
      <c r="J244">
        <v>3.0385306119918826E-2</v>
      </c>
      <c r="K244">
        <v>1.8431459640562533</v>
      </c>
      <c r="L244">
        <v>13.478884696960449</v>
      </c>
      <c r="M244">
        <v>471.2158595462912</v>
      </c>
      <c r="N244">
        <v>196.88881726589207</v>
      </c>
      <c r="O244">
        <v>0.87737646698951721</v>
      </c>
      <c r="P244">
        <v>1.8234671592712401E-2</v>
      </c>
      <c r="Q244">
        <v>1.4959352864159475E-2</v>
      </c>
      <c r="R244">
        <v>0.47843227863311766</v>
      </c>
      <c r="S244">
        <v>402.46780306072327</v>
      </c>
      <c r="T244">
        <v>33.290410041809082</v>
      </c>
      <c r="U244">
        <v>0.29871910274028779</v>
      </c>
      <c r="V244">
        <v>509.45370197296143</v>
      </c>
      <c r="W244">
        <v>1</v>
      </c>
      <c r="X244">
        <v>0.40917721986770628</v>
      </c>
      <c r="Y244">
        <v>476.56846969031426</v>
      </c>
      <c r="Z244">
        <v>1</v>
      </c>
      <c r="AA244">
        <v>35.114643187398912</v>
      </c>
      <c r="AB244">
        <v>63.084114501953131</v>
      </c>
      <c r="AC244">
        <v>49.689431488513947</v>
      </c>
      <c r="AD244">
        <v>6.6741829244499531E-3</v>
      </c>
      <c r="AE244">
        <v>2.3115366340320396</v>
      </c>
      <c r="AF244">
        <v>0.2037526488304138</v>
      </c>
      <c r="AG244">
        <v>1.209615343654636E-3</v>
      </c>
      <c r="AH244">
        <v>6.873857653141021E-3</v>
      </c>
      <c r="AI244">
        <v>14.874393045902252</v>
      </c>
      <c r="AJ244">
        <v>15.337253277070271</v>
      </c>
      <c r="AK244">
        <v>54.692754204869267</v>
      </c>
      <c r="AL244">
        <v>4.1841906413898631</v>
      </c>
      <c r="AM244">
        <v>40.624278914928439</v>
      </c>
      <c r="AN244">
        <v>240.02201735220515</v>
      </c>
      <c r="AO244">
        <v>4.5101966977119448E-2</v>
      </c>
      <c r="AP244">
        <v>0.84905318570137034</v>
      </c>
    </row>
    <row r="245" spans="1:42">
      <c r="A245">
        <v>915.55717507772658</v>
      </c>
      <c r="B245">
        <v>828.46936295404316</v>
      </c>
      <c r="C245">
        <v>668.08416515170893</v>
      </c>
      <c r="D245">
        <v>87.08781212368342</v>
      </c>
      <c r="E245">
        <v>-87.08781212368342</v>
      </c>
      <c r="F245">
        <v>-247.47300992601765</v>
      </c>
      <c r="G245">
        <v>1.599733106101775E-2</v>
      </c>
      <c r="H245">
        <v>1204.8796445524501</v>
      </c>
      <c r="I245">
        <v>5.4711137115955349E-2</v>
      </c>
      <c r="J245">
        <v>5.96681604385376E-2</v>
      </c>
      <c r="K245">
        <v>1.3465604813754557</v>
      </c>
      <c r="L245">
        <v>62.848080396652222</v>
      </c>
      <c r="M245">
        <v>44.555629354161567</v>
      </c>
      <c r="N245">
        <v>162.89993542213443</v>
      </c>
      <c r="O245">
        <v>0.64029309153556824</v>
      </c>
      <c r="P245">
        <v>2.0690643257564964E-2</v>
      </c>
      <c r="Q245">
        <v>3.9788397153218578E-3</v>
      </c>
      <c r="R245">
        <v>0.48864368438720701</v>
      </c>
      <c r="S245">
        <v>1014.9019494541531</v>
      </c>
      <c r="T245">
        <v>47.950711846351624</v>
      </c>
      <c r="U245">
        <v>0.33228200256824497</v>
      </c>
      <c r="V245">
        <v>541.99738502502441</v>
      </c>
      <c r="W245">
        <v>1</v>
      </c>
      <c r="X245">
        <v>0.39720133662223817</v>
      </c>
      <c r="Y245">
        <v>560.85541098520719</v>
      </c>
      <c r="Z245">
        <v>1</v>
      </c>
      <c r="AA245">
        <v>35.291101442232133</v>
      </c>
      <c r="AB245">
        <v>87.333548767089852</v>
      </c>
      <c r="AC245">
        <v>96.077530086040497</v>
      </c>
      <c r="AD245">
        <v>3.8271618704510549E-3</v>
      </c>
      <c r="AE245">
        <v>2.1918683784710211</v>
      </c>
      <c r="AF245">
        <v>6.1177686452865587E-2</v>
      </c>
      <c r="AG245">
        <v>9.649949320862161E-4</v>
      </c>
      <c r="AH245">
        <v>4.2001940155029296E-2</v>
      </c>
      <c r="AI245">
        <v>20.271477401256561</v>
      </c>
      <c r="AJ245">
        <v>16.18984658256219</v>
      </c>
      <c r="AK245">
        <v>46.649697162508964</v>
      </c>
      <c r="AL245">
        <v>3.8185445957234556</v>
      </c>
      <c r="AM245">
        <v>103.33046089410782</v>
      </c>
      <c r="AN245">
        <v>257.38550647294289</v>
      </c>
      <c r="AO245">
        <v>9.3076942324638368E-2</v>
      </c>
      <c r="AP245">
        <v>0.81651665019989017</v>
      </c>
    </row>
    <row r="246" spans="1:42">
      <c r="A246">
        <v>1044.4817194379402</v>
      </c>
      <c r="B246">
        <v>989.84853404673368</v>
      </c>
      <c r="C246">
        <v>838.84241995215439</v>
      </c>
      <c r="D246">
        <v>54.633185391206553</v>
      </c>
      <c r="E246">
        <v>-54.633185391206553</v>
      </c>
      <c r="F246">
        <v>-205.63929948578584</v>
      </c>
      <c r="G246">
        <v>6.9131776741674589E-2</v>
      </c>
      <c r="H246">
        <v>1638.6065118364145</v>
      </c>
      <c r="I246">
        <v>2.0683308541774748E-2</v>
      </c>
      <c r="J246">
        <v>2.1894421815872193E-2</v>
      </c>
      <c r="K246">
        <v>1.4263164744675159</v>
      </c>
      <c r="L246">
        <v>22.247593402862549</v>
      </c>
      <c r="M246">
        <v>39.441584490550724</v>
      </c>
      <c r="N246">
        <v>148.80773327655794</v>
      </c>
      <c r="O246">
        <v>0.98839238286018372</v>
      </c>
      <c r="P246">
        <v>8.8801489935980883E-5</v>
      </c>
      <c r="Q246">
        <v>9.0127418835957828E-3</v>
      </c>
      <c r="R246">
        <v>0.47128547191619874</v>
      </c>
      <c r="S246">
        <v>1041.7733528745132</v>
      </c>
      <c r="T246">
        <v>41.43555760383606</v>
      </c>
      <c r="U246">
        <v>0.40154490888118743</v>
      </c>
      <c r="V246">
        <v>647.17385768890381</v>
      </c>
      <c r="W246">
        <v>1</v>
      </c>
      <c r="X246">
        <v>0.40994832515716551</v>
      </c>
      <c r="Y246">
        <v>539.69714647698424</v>
      </c>
      <c r="Z246">
        <v>1</v>
      </c>
      <c r="AA246">
        <v>38.338642774305349</v>
      </c>
      <c r="AB246">
        <v>84.560511840820325</v>
      </c>
      <c r="AC246">
        <v>39.532865583896637</v>
      </c>
      <c r="AD246">
        <v>1.3478954021747296E-2</v>
      </c>
      <c r="AE246">
        <v>86.574400521308021</v>
      </c>
      <c r="AF246">
        <v>0.22063013076782226</v>
      </c>
      <c r="AG246">
        <v>1.021454526110037E-3</v>
      </c>
      <c r="AH246">
        <v>4.3717156732082367E-2</v>
      </c>
      <c r="AI246">
        <v>9.8139408230781555</v>
      </c>
      <c r="AJ246">
        <v>14.162664246587033</v>
      </c>
      <c r="AK246">
        <v>23.237349033951759</v>
      </c>
      <c r="AL246">
        <v>3.6426932028163428</v>
      </c>
      <c r="AM246">
        <v>74.163707959651944</v>
      </c>
      <c r="AN246">
        <v>172.07768305598239</v>
      </c>
      <c r="AO246">
        <v>7.5662603020668032E-2</v>
      </c>
      <c r="AP246">
        <v>0.81628411364555364</v>
      </c>
    </row>
    <row r="247" spans="1:42">
      <c r="A247">
        <v>1315.247939377886</v>
      </c>
      <c r="B247">
        <v>3211.6324956112653</v>
      </c>
      <c r="C247">
        <v>2307.9358599650664</v>
      </c>
      <c r="D247">
        <v>-1896.3845562333793</v>
      </c>
      <c r="E247">
        <v>903.69663564619896</v>
      </c>
      <c r="F247">
        <v>-903.69663564619896</v>
      </c>
      <c r="G247">
        <v>2.8599664349389386E-2</v>
      </c>
      <c r="H247">
        <v>1736.1593236248195</v>
      </c>
      <c r="I247">
        <v>2.7260991632938384E-2</v>
      </c>
      <c r="J247">
        <v>0.10305983304977417</v>
      </c>
      <c r="K247">
        <v>1.6761361425817012</v>
      </c>
      <c r="L247">
        <v>53.217569589614868</v>
      </c>
      <c r="M247">
        <v>5303.4369592768435</v>
      </c>
      <c r="N247">
        <v>44.190020875549322</v>
      </c>
      <c r="O247">
        <v>0.82609710097312927</v>
      </c>
      <c r="P247">
        <v>1.4288090652889673E-2</v>
      </c>
      <c r="Q247">
        <v>2.924767096837361E-2</v>
      </c>
      <c r="R247">
        <v>0.42601065635681151</v>
      </c>
      <c r="S247">
        <v>631.63815864441858</v>
      </c>
      <c r="T247">
        <v>38.484975695610046</v>
      </c>
      <c r="U247">
        <v>0.42282686769962313</v>
      </c>
      <c r="V247">
        <v>634.39016342163086</v>
      </c>
      <c r="W247">
        <v>1</v>
      </c>
      <c r="X247">
        <v>0.39453831791877747</v>
      </c>
      <c r="Y247">
        <v>637.0980719491165</v>
      </c>
      <c r="Z247">
        <v>1</v>
      </c>
      <c r="AA247">
        <v>26.106297797632223</v>
      </c>
      <c r="AB247">
        <v>25.884671691894532</v>
      </c>
      <c r="AC247">
        <v>93.540965020656586</v>
      </c>
      <c r="AD247">
        <v>1.0474832648904916E-2</v>
      </c>
      <c r="AE247">
        <v>18.551848900846494</v>
      </c>
      <c r="AF247">
        <v>9.1631237268447865E-2</v>
      </c>
      <c r="AG247">
        <v>3.1148014933667648E-4</v>
      </c>
      <c r="AH247">
        <v>5.9140395903587342E-2</v>
      </c>
      <c r="AI247">
        <v>16.103902757167816</v>
      </c>
      <c r="AJ247">
        <v>10.831855493642964</v>
      </c>
      <c r="AK247">
        <v>27.773777369856834</v>
      </c>
      <c r="AL247">
        <v>3.6936241898488822</v>
      </c>
      <c r="AM247">
        <v>22.862586700916292</v>
      </c>
      <c r="AN247">
        <v>185.76975968270395</v>
      </c>
      <c r="AO247">
        <v>9.3258836150169375E-2</v>
      </c>
      <c r="AP247">
        <v>0.82874142503738413</v>
      </c>
    </row>
    <row r="248" spans="1:42">
      <c r="A248">
        <v>356.73186330450784</v>
      </c>
      <c r="B248">
        <v>148.69519332904832</v>
      </c>
      <c r="C248">
        <v>527.79184372679867</v>
      </c>
      <c r="D248">
        <v>-171.05998042229083</v>
      </c>
      <c r="E248">
        <v>-379.09665039775035</v>
      </c>
      <c r="F248">
        <v>171.05998042229083</v>
      </c>
      <c r="G248">
        <v>5.8168043386738498E-2</v>
      </c>
      <c r="H248">
        <v>1254.8650786788976</v>
      </c>
      <c r="I248">
        <v>4.8016917407512662E-2</v>
      </c>
      <c r="J248">
        <v>9.3245219945907593E-2</v>
      </c>
      <c r="K248">
        <v>1.1297689859926701</v>
      </c>
      <c r="L248">
        <v>72.968931198120117</v>
      </c>
      <c r="M248">
        <v>250.9223701303838</v>
      </c>
      <c r="N248">
        <v>58.933643324089061</v>
      </c>
      <c r="O248">
        <v>0.64721599221229553</v>
      </c>
      <c r="P248">
        <v>1.5764235708448621E-2</v>
      </c>
      <c r="Q248">
        <v>2.7780666086408824E-2</v>
      </c>
      <c r="R248">
        <v>0.45575106143951416</v>
      </c>
      <c r="S248">
        <v>561.3175192385977</v>
      </c>
      <c r="T248">
        <v>35.61176061630249</v>
      </c>
      <c r="U248">
        <v>0.34640749633312229</v>
      </c>
      <c r="V248">
        <v>505.69250583648682</v>
      </c>
      <c r="W248">
        <v>1</v>
      </c>
      <c r="X248">
        <v>0.43303102254867554</v>
      </c>
      <c r="Y248">
        <v>419.88842064058929</v>
      </c>
      <c r="Z248">
        <v>1</v>
      </c>
      <c r="AA248">
        <v>6.0048675070858009</v>
      </c>
      <c r="AB248">
        <v>153.7065400390625</v>
      </c>
      <c r="AC248">
        <v>152.78700143098831</v>
      </c>
      <c r="AD248">
        <v>1.1063817016079894E-2</v>
      </c>
      <c r="AE248">
        <v>8.0849136433121433</v>
      </c>
      <c r="AF248">
        <v>0.19706957101821898</v>
      </c>
      <c r="AG248">
        <v>8.0513470588614483E-5</v>
      </c>
      <c r="AH248">
        <v>4.4917369186878206E-2</v>
      </c>
      <c r="AI248">
        <v>17.838758528232574</v>
      </c>
      <c r="AJ248">
        <v>3.8923964630945086E-2</v>
      </c>
      <c r="AK248">
        <v>54.556853798031803</v>
      </c>
      <c r="AL248">
        <v>3.4258093780870151</v>
      </c>
      <c r="AM248">
        <v>72.209938609600073</v>
      </c>
      <c r="AN248">
        <v>698.05764872768623</v>
      </c>
      <c r="AO248">
        <v>9.1298609852790841E-2</v>
      </c>
      <c r="AP248">
        <v>0.89596083474159249</v>
      </c>
    </row>
    <row r="249" spans="1:42">
      <c r="A249">
        <v>544.40907316616313</v>
      </c>
      <c r="B249">
        <v>398.07672450452128</v>
      </c>
      <c r="C249">
        <v>399.58268678689001</v>
      </c>
      <c r="D249">
        <v>144.82638637927312</v>
      </c>
      <c r="E249">
        <v>-146.33234866164184</v>
      </c>
      <c r="F249">
        <v>-144.82638637927312</v>
      </c>
      <c r="G249">
        <v>6.6637714944716209E-2</v>
      </c>
      <c r="H249">
        <v>554.35250329694566</v>
      </c>
      <c r="I249">
        <v>4.5012891590595239E-2</v>
      </c>
      <c r="J249">
        <v>8.2500280380249022E-2</v>
      </c>
      <c r="K249">
        <v>1.517520370453596</v>
      </c>
      <c r="L249">
        <v>40.296462774276733</v>
      </c>
      <c r="M249">
        <v>119.70605423648094</v>
      </c>
      <c r="N249">
        <v>116.82139875450136</v>
      </c>
      <c r="O249">
        <v>0.64456292986869812</v>
      </c>
      <c r="P249">
        <v>1.278357034259372E-2</v>
      </c>
      <c r="Q249">
        <v>2.4576225121815995E-2</v>
      </c>
      <c r="R249">
        <v>0.47638528823852538</v>
      </c>
      <c r="S249">
        <v>1168.0203024882042</v>
      </c>
      <c r="T249">
        <v>31.728914380073547</v>
      </c>
      <c r="U249">
        <v>0.29672717869281773</v>
      </c>
      <c r="V249">
        <v>460.94202995300293</v>
      </c>
      <c r="W249">
        <v>1</v>
      </c>
      <c r="X249">
        <v>0.44202044844627381</v>
      </c>
      <c r="Y249">
        <v>390.09896049021506</v>
      </c>
      <c r="Z249">
        <v>1</v>
      </c>
      <c r="AA249">
        <v>21.689270075273519</v>
      </c>
      <c r="AB249">
        <v>80.046222351074221</v>
      </c>
      <c r="AC249">
        <v>126.15139931440353</v>
      </c>
      <c r="AD249">
        <v>1.5346589047684628E-2</v>
      </c>
      <c r="AE249">
        <v>1.3778592614415708</v>
      </c>
      <c r="AF249">
        <v>0.23396760821342463</v>
      </c>
      <c r="AG249">
        <v>1.3282994085039371E-3</v>
      </c>
      <c r="AH249">
        <v>5.3616413831710813E-2</v>
      </c>
      <c r="AI249">
        <v>18.924948871135712</v>
      </c>
      <c r="AJ249">
        <v>0.98369525870129748</v>
      </c>
      <c r="AK249">
        <v>16.27354601562023</v>
      </c>
      <c r="AL249">
        <v>8.4395453674129737</v>
      </c>
      <c r="AM249">
        <v>72.748016798496252</v>
      </c>
      <c r="AN249">
        <v>459.7088871748831</v>
      </c>
      <c r="AO249">
        <v>9.0934496760368355E-2</v>
      </c>
      <c r="AP249">
        <v>0.84173908042907719</v>
      </c>
    </row>
    <row r="250" spans="1:42">
      <c r="A250">
        <v>915.87910562546244</v>
      </c>
      <c r="B250">
        <v>573.96421536978733</v>
      </c>
      <c r="C250">
        <v>426.73144386447575</v>
      </c>
      <c r="D250">
        <v>341.91489025567512</v>
      </c>
      <c r="E250">
        <v>-341.91489025567512</v>
      </c>
      <c r="F250">
        <v>-489.14766176098669</v>
      </c>
      <c r="G250">
        <v>4.3371795660104802E-2</v>
      </c>
      <c r="H250">
        <v>241.98913787416024</v>
      </c>
      <c r="I250">
        <v>4.1595204770565032E-2</v>
      </c>
      <c r="J250">
        <v>0.10542268586158753</v>
      </c>
      <c r="K250">
        <v>2.1107898572742938</v>
      </c>
      <c r="L250">
        <v>13.171584606170654</v>
      </c>
      <c r="M250">
        <v>30.356092652739598</v>
      </c>
      <c r="N250">
        <v>118.47860004520417</v>
      </c>
      <c r="O250">
        <v>0.85277917981147766</v>
      </c>
      <c r="P250">
        <v>1.3884156756930879E-2</v>
      </c>
      <c r="Q250">
        <v>2.9135141531626378E-2</v>
      </c>
      <c r="R250">
        <v>0.43125043392181395</v>
      </c>
      <c r="S250">
        <v>747.31718981103404</v>
      </c>
      <c r="T250">
        <v>30.359119176864624</v>
      </c>
      <c r="U250">
        <v>0.44231382310390477</v>
      </c>
      <c r="V250">
        <v>456.89685344696045</v>
      </c>
      <c r="W250">
        <v>1</v>
      </c>
      <c r="X250">
        <v>0.36961244583129882</v>
      </c>
      <c r="Y250">
        <v>319.35956065423909</v>
      </c>
      <c r="Z250">
        <v>1</v>
      </c>
      <c r="AA250">
        <v>12.362412024412157</v>
      </c>
      <c r="AB250">
        <v>165.83216784667971</v>
      </c>
      <c r="AC250">
        <v>100.85778385400772</v>
      </c>
      <c r="AD250">
        <v>2.9819570036015959E-3</v>
      </c>
      <c r="AE250">
        <v>69.310414678028479</v>
      </c>
      <c r="AF250">
        <v>0.12100615024566649</v>
      </c>
      <c r="AG250">
        <v>6.7403440094420265E-4</v>
      </c>
      <c r="AH250">
        <v>2.8202467429637907E-2</v>
      </c>
      <c r="AI250">
        <v>18.314385712146759</v>
      </c>
      <c r="AJ250">
        <v>10.715089498512198</v>
      </c>
      <c r="AK250">
        <v>4.0204207187891008</v>
      </c>
      <c r="AL250">
        <v>4.7166536828608896</v>
      </c>
      <c r="AM250">
        <v>69.702216470241552</v>
      </c>
      <c r="AN250">
        <v>799.77196388478001</v>
      </c>
      <c r="AO250">
        <v>6.6592384934425347E-2</v>
      </c>
      <c r="AP250">
        <v>0.88631516051292436</v>
      </c>
    </row>
    <row r="251" spans="1:42">
      <c r="A251">
        <v>1292.900220865544</v>
      </c>
      <c r="B251">
        <v>4833.7227623234166</v>
      </c>
      <c r="C251">
        <v>3170.0981787301057</v>
      </c>
      <c r="D251">
        <v>-3540.8225414578728</v>
      </c>
      <c r="E251">
        <v>1663.6245835933109</v>
      </c>
      <c r="F251">
        <v>-1663.6245835933109</v>
      </c>
      <c r="G251">
        <v>1.2162433378259235E-2</v>
      </c>
      <c r="H251">
        <v>740.30410520059331</v>
      </c>
      <c r="I251">
        <v>2.6615823805332183E-2</v>
      </c>
      <c r="J251">
        <v>2.299499559402466E-2</v>
      </c>
      <c r="K251">
        <v>1.8630474240243433</v>
      </c>
      <c r="L251">
        <v>76.452313661575317</v>
      </c>
      <c r="M251">
        <v>9151.2820799503934</v>
      </c>
      <c r="N251">
        <v>73.440430289459243</v>
      </c>
      <c r="O251">
        <v>0.83998379111289978</v>
      </c>
      <c r="P251">
        <v>1.2566974904802108E-2</v>
      </c>
      <c r="Q251">
        <v>1.456959115134345E-2</v>
      </c>
      <c r="R251">
        <v>0.42924756050109864</v>
      </c>
      <c r="S251">
        <v>753.95084486650569</v>
      </c>
      <c r="T251">
        <v>48.582491278648376</v>
      </c>
      <c r="U251">
        <v>0.38824868261814116</v>
      </c>
      <c r="V251">
        <v>451.45034790039063</v>
      </c>
      <c r="W251">
        <v>1</v>
      </c>
      <c r="X251">
        <v>0.3638475573062897</v>
      </c>
      <c r="Y251">
        <v>307.82325157490817</v>
      </c>
      <c r="Z251">
        <v>1</v>
      </c>
      <c r="AA251">
        <v>2.2696587732028961</v>
      </c>
      <c r="AB251">
        <v>159.61991949462893</v>
      </c>
      <c r="AC251">
        <v>124.49202388525009</v>
      </c>
      <c r="AD251">
        <v>4.8014388125166936E-3</v>
      </c>
      <c r="AE251">
        <v>1.1567854212781834</v>
      </c>
      <c r="AF251">
        <v>4.1869050264358512E-2</v>
      </c>
      <c r="AG251">
        <v>7.6039678344034381E-5</v>
      </c>
      <c r="AH251">
        <v>5.2546589398384094E-2</v>
      </c>
      <c r="AI251">
        <v>8.8447842001914978</v>
      </c>
      <c r="AJ251">
        <v>14.673514737938882</v>
      </c>
      <c r="AK251">
        <v>9.9300449699163433</v>
      </c>
      <c r="AL251">
        <v>4.2545181158979943</v>
      </c>
      <c r="AM251">
        <v>58.682149136066442</v>
      </c>
      <c r="AN251">
        <v>255.8089316654729</v>
      </c>
      <c r="AO251">
        <v>3.8329876303672794E-2</v>
      </c>
      <c r="AP251">
        <v>0.814205295085907</v>
      </c>
    </row>
    <row r="252" spans="1:42">
      <c r="A252">
        <v>452.85008115756978</v>
      </c>
      <c r="B252">
        <v>323.39045476981221</v>
      </c>
      <c r="C252">
        <v>1047.8081264785164</v>
      </c>
      <c r="D252">
        <v>-594.95804532094667</v>
      </c>
      <c r="E252">
        <v>-724.41767170870423</v>
      </c>
      <c r="F252">
        <v>594.95804532094667</v>
      </c>
      <c r="G252">
        <v>5.2820287905912325E-2</v>
      </c>
      <c r="H252">
        <v>3151.4452543657758</v>
      </c>
      <c r="I252">
        <v>2.8985614478588103E-2</v>
      </c>
      <c r="J252">
        <v>2.7418830394744876E-3</v>
      </c>
      <c r="K252">
        <v>1.6279007008612156</v>
      </c>
      <c r="L252">
        <v>45.64791202545166</v>
      </c>
      <c r="M252">
        <v>208.78524805529932</v>
      </c>
      <c r="N252">
        <v>83.792042014122018</v>
      </c>
      <c r="O252">
        <v>0.5888771116733551</v>
      </c>
      <c r="P252">
        <v>1.5877736727396646E-2</v>
      </c>
      <c r="Q252">
        <v>5.2233578893873421E-3</v>
      </c>
      <c r="R252">
        <v>0.49529091358184812</v>
      </c>
      <c r="S252">
        <v>417.09721410771476</v>
      </c>
      <c r="T252">
        <v>49.128866195678711</v>
      </c>
      <c r="U252">
        <v>0.30648373782634736</v>
      </c>
      <c r="V252">
        <v>514.27567005157471</v>
      </c>
      <c r="W252">
        <v>1</v>
      </c>
      <c r="X252">
        <v>0.4291316819190979</v>
      </c>
      <c r="Y252">
        <v>601.09938438526683</v>
      </c>
      <c r="Z252">
        <v>1</v>
      </c>
      <c r="AA252">
        <v>3.0281395587062843</v>
      </c>
      <c r="AB252">
        <v>128.23686401367189</v>
      </c>
      <c r="AC252">
        <v>135.36111861467361</v>
      </c>
      <c r="AD252">
        <v>2.896067627474793E-3</v>
      </c>
      <c r="AE252">
        <v>7.3663439350054984</v>
      </c>
      <c r="AF252">
        <v>0.19597075223922727</v>
      </c>
      <c r="AG252">
        <v>1.0405644690148843E-3</v>
      </c>
      <c r="AH252">
        <v>4.1054043412208554E-3</v>
      </c>
      <c r="AI252">
        <v>24.615150988101959</v>
      </c>
      <c r="AJ252">
        <v>0.13261990131481027</v>
      </c>
      <c r="AK252">
        <v>56.215473502278329</v>
      </c>
      <c r="AL252">
        <v>4.882627476491094</v>
      </c>
      <c r="AM252">
        <v>29.678810584545136</v>
      </c>
      <c r="AN252">
        <v>524.78603748100136</v>
      </c>
      <c r="AO252">
        <v>0.1084368726015091</v>
      </c>
      <c r="AP252">
        <v>0.81109257435798654</v>
      </c>
    </row>
    <row r="253" spans="1:42">
      <c r="A253">
        <v>219.07614156290705</v>
      </c>
      <c r="B253">
        <v>563.17022755006087</v>
      </c>
      <c r="C253">
        <v>992.98194451400309</v>
      </c>
      <c r="D253">
        <v>-773.90580295109601</v>
      </c>
      <c r="E253">
        <v>-429.81171696394222</v>
      </c>
      <c r="F253">
        <v>429.81171696394222</v>
      </c>
      <c r="G253">
        <v>1.7665678207836023E-2</v>
      </c>
      <c r="H253">
        <v>2840.8650536353325</v>
      </c>
      <c r="I253">
        <v>3.7715845406055451E-2</v>
      </c>
      <c r="J253">
        <v>7.6770174980163572E-2</v>
      </c>
      <c r="K253">
        <v>1.8469313474833964</v>
      </c>
      <c r="L253">
        <v>60.17572283744812</v>
      </c>
      <c r="M253">
        <v>1107.7053815825818</v>
      </c>
      <c r="N253">
        <v>21.448950148391724</v>
      </c>
      <c r="O253">
        <v>0.83292242884635925</v>
      </c>
      <c r="P253">
        <v>8.670992056528725E-3</v>
      </c>
      <c r="Q253">
        <v>3.1976087199317077E-2</v>
      </c>
      <c r="R253">
        <v>0.49185089111328123</v>
      </c>
      <c r="S253">
        <v>577.24905613149826</v>
      </c>
      <c r="T253">
        <v>43.270865082740784</v>
      </c>
      <c r="U253">
        <v>0.28182314217090609</v>
      </c>
      <c r="V253">
        <v>635.12654304504395</v>
      </c>
      <c r="W253">
        <v>1</v>
      </c>
      <c r="X253">
        <v>0.31973705172538758</v>
      </c>
      <c r="Y253">
        <v>492.46621920585335</v>
      </c>
      <c r="Z253">
        <v>1</v>
      </c>
      <c r="AA253">
        <v>34.57204173321724</v>
      </c>
      <c r="AB253">
        <v>150.5689818725586</v>
      </c>
      <c r="AC253">
        <v>90.410678088665009</v>
      </c>
      <c r="AD253">
        <v>3.1925136207515358E-3</v>
      </c>
      <c r="AE253">
        <v>30.240886333465888</v>
      </c>
      <c r="AF253">
        <v>6.0629142522811874E-2</v>
      </c>
      <c r="AG253">
        <v>8.0217413559206764E-4</v>
      </c>
      <c r="AH253">
        <v>2.5779842281341551E-2</v>
      </c>
      <c r="AI253">
        <v>12.677678763866425</v>
      </c>
      <c r="AJ253">
        <v>3.9823506183734088</v>
      </c>
      <c r="AK253">
        <v>57.602509462237357</v>
      </c>
      <c r="AL253">
        <v>7.0999122671616401</v>
      </c>
      <c r="AM253">
        <v>80.626592600345603</v>
      </c>
      <c r="AN253">
        <v>263.33755903223073</v>
      </c>
      <c r="AO253">
        <v>3.5215848803520203E-2</v>
      </c>
      <c r="AP253">
        <v>0.86120879459381117</v>
      </c>
    </row>
    <row r="254" spans="1:42">
      <c r="A254">
        <v>576.73657502483843</v>
      </c>
      <c r="B254">
        <v>473.22348140527879</v>
      </c>
      <c r="C254">
        <v>405.81596790955371</v>
      </c>
      <c r="D254">
        <v>103.51309361955964</v>
      </c>
      <c r="E254">
        <v>-103.51309361955964</v>
      </c>
      <c r="F254">
        <v>-170.92060711528472</v>
      </c>
      <c r="G254">
        <v>9.5038484442165373E-3</v>
      </c>
      <c r="H254">
        <v>801.97030414641881</v>
      </c>
      <c r="I254">
        <v>3.8854223191738126E-2</v>
      </c>
      <c r="J254">
        <v>3.9754203081130979E-2</v>
      </c>
      <c r="K254">
        <v>1.8383036957085133</v>
      </c>
      <c r="L254">
        <v>47.047693729400635</v>
      </c>
      <c r="M254">
        <v>2.0932567716646693</v>
      </c>
      <c r="N254">
        <v>98.194468742561355</v>
      </c>
      <c r="O254">
        <v>0.73823073506355286</v>
      </c>
      <c r="P254">
        <v>1.0348192850748696E-2</v>
      </c>
      <c r="Q254">
        <v>3.8149006631639261E-3</v>
      </c>
      <c r="R254">
        <v>0.4403407621383667</v>
      </c>
      <c r="S254">
        <v>646.35604576455535</v>
      </c>
      <c r="T254">
        <v>43.423992395401001</v>
      </c>
      <c r="U254">
        <v>0.34388122975826263</v>
      </c>
      <c r="V254">
        <v>511.04428768157959</v>
      </c>
      <c r="W254">
        <v>1</v>
      </c>
      <c r="X254">
        <v>0.29193602085113529</v>
      </c>
      <c r="Y254">
        <v>512.51397382811149</v>
      </c>
      <c r="Z254">
        <v>1</v>
      </c>
      <c r="AA254">
        <v>26.297729436140067</v>
      </c>
      <c r="AB254">
        <v>31.241597290039063</v>
      </c>
      <c r="AC254">
        <v>33.669747412204742</v>
      </c>
      <c r="AD254">
        <v>1.2569804069323419E-2</v>
      </c>
      <c r="AE254">
        <v>21.788742159249637</v>
      </c>
      <c r="AF254">
        <v>2.1246213912963864E-2</v>
      </c>
      <c r="AG254">
        <v>9.3210711616622369E-5</v>
      </c>
      <c r="AH254">
        <v>1.4337550771236418E-2</v>
      </c>
      <c r="AI254">
        <v>11.077297031879425</v>
      </c>
      <c r="AJ254">
        <v>15.995039965275318</v>
      </c>
      <c r="AK254">
        <v>15.616926088929176</v>
      </c>
      <c r="AL254">
        <v>8.3445392020828226</v>
      </c>
      <c r="AM254">
        <v>49.548888432979581</v>
      </c>
      <c r="AN254">
        <v>255.1194790828331</v>
      </c>
      <c r="AO254">
        <v>6.2379314064979555E-2</v>
      </c>
      <c r="AP254">
        <v>0.81814598155021678</v>
      </c>
    </row>
    <row r="255" spans="1:42">
      <c r="A255">
        <v>130.75988091544849</v>
      </c>
      <c r="B255">
        <v>75.402966574850552</v>
      </c>
      <c r="C255">
        <v>302.64961944858192</v>
      </c>
      <c r="D255">
        <v>-171.88973853313342</v>
      </c>
      <c r="E255">
        <v>-227.24665287373136</v>
      </c>
      <c r="F255">
        <v>171.88973853313342</v>
      </c>
      <c r="G255">
        <v>1.7183796125672158E-2</v>
      </c>
      <c r="H255">
        <v>832.22067935065854</v>
      </c>
      <c r="I255">
        <v>4.6971708834171295E-2</v>
      </c>
      <c r="J255">
        <v>2.1428967952728271E-2</v>
      </c>
      <c r="K255">
        <v>1.3028737826764583</v>
      </c>
      <c r="L255">
        <v>43.424087762832642</v>
      </c>
      <c r="M255">
        <v>457.50807308959452</v>
      </c>
      <c r="N255">
        <v>17.98094143676758</v>
      </c>
      <c r="O255">
        <v>0.94677361845970154</v>
      </c>
      <c r="P255">
        <v>9.8613824314541278E-3</v>
      </c>
      <c r="Q255">
        <v>2.7145593908098006E-2</v>
      </c>
      <c r="R255">
        <v>0.42109713554382322</v>
      </c>
      <c r="S255">
        <v>328.27041483691926</v>
      </c>
      <c r="T255">
        <v>25.610014796257019</v>
      </c>
      <c r="U255">
        <v>0.29782958567142487</v>
      </c>
      <c r="V255">
        <v>643.72110366821289</v>
      </c>
      <c r="W255">
        <v>1</v>
      </c>
      <c r="X255">
        <v>0.31883016705513001</v>
      </c>
      <c r="Y255">
        <v>483.72725846189837</v>
      </c>
      <c r="Z255">
        <v>1</v>
      </c>
      <c r="AA255">
        <v>29.452481640863425</v>
      </c>
      <c r="AB255">
        <v>159.23412823486331</v>
      </c>
      <c r="AC255">
        <v>66.941724717617035</v>
      </c>
      <c r="AD255">
        <v>1.1542282756577191E-2</v>
      </c>
      <c r="AE255">
        <v>11.684808217123274</v>
      </c>
      <c r="AF255">
        <v>5.8559042215347287E-2</v>
      </c>
      <c r="AG255">
        <v>1.0018982964619808E-3</v>
      </c>
      <c r="AH255">
        <v>5.1558353877067566E-2</v>
      </c>
      <c r="AI255">
        <v>21.520129144191742</v>
      </c>
      <c r="AJ255">
        <v>8.1814237213693364</v>
      </c>
      <c r="AK255">
        <v>28.671336831450461</v>
      </c>
      <c r="AL255">
        <v>5.4095568852404803</v>
      </c>
      <c r="AM255">
        <v>85.656042015552515</v>
      </c>
      <c r="AN255">
        <v>559.96831125585527</v>
      </c>
      <c r="AO255">
        <v>6.2001960158348079E-2</v>
      </c>
      <c r="AP255">
        <v>0.81353510141372687</v>
      </c>
    </row>
    <row r="256" spans="1:42">
      <c r="A256">
        <v>393.63884377982959</v>
      </c>
      <c r="B256">
        <v>324.81291220746164</v>
      </c>
      <c r="C256">
        <v>1230.0855654093218</v>
      </c>
      <c r="D256">
        <v>-836.44672162949223</v>
      </c>
      <c r="E256">
        <v>-905.27265320186018</v>
      </c>
      <c r="F256">
        <v>836.44672162949223</v>
      </c>
      <c r="G256">
        <v>4.9640954293952266E-2</v>
      </c>
      <c r="H256">
        <v>4191.116046098311</v>
      </c>
      <c r="I256">
        <v>2.0106365382671354E-2</v>
      </c>
      <c r="J256">
        <v>8.0653615713119506E-2</v>
      </c>
      <c r="K256">
        <v>1.4720518996775149</v>
      </c>
      <c r="L256">
        <v>23.971881866455078</v>
      </c>
      <c r="M256">
        <v>3.8849208532936035</v>
      </c>
      <c r="N256">
        <v>63.172315679740919</v>
      </c>
      <c r="O256">
        <v>0.62154927849769592</v>
      </c>
      <c r="P256">
        <v>1.8218620830112029E-2</v>
      </c>
      <c r="Q256">
        <v>2.0093417856428354E-2</v>
      </c>
      <c r="R256">
        <v>0.4607041788101196</v>
      </c>
      <c r="S256">
        <v>751.29317946193123</v>
      </c>
      <c r="T256">
        <v>43.189871311187744</v>
      </c>
      <c r="U256">
        <v>0.37924567878246307</v>
      </c>
      <c r="V256">
        <v>528.2696008682251</v>
      </c>
      <c r="W256">
        <v>1</v>
      </c>
      <c r="X256">
        <v>0.34443720579147341</v>
      </c>
      <c r="Y256">
        <v>365.04706994508786</v>
      </c>
      <c r="Z256">
        <v>1</v>
      </c>
      <c r="AA256">
        <v>22.360524576635367</v>
      </c>
      <c r="AB256">
        <v>114.35683642578125</v>
      </c>
      <c r="AC256">
        <v>53.210122883319855</v>
      </c>
      <c r="AD256">
        <v>3.2780394594893493E-3</v>
      </c>
      <c r="AE256">
        <v>95.915415711045299</v>
      </c>
      <c r="AF256">
        <v>0.1645235753059387</v>
      </c>
      <c r="AG256">
        <v>1.1170296775111247E-3</v>
      </c>
      <c r="AH256">
        <v>5.4371330380439753E-3</v>
      </c>
      <c r="AI256">
        <v>21.202105581760406</v>
      </c>
      <c r="AJ256">
        <v>2.0960503831159341</v>
      </c>
      <c r="AK256">
        <v>57.123901403546334</v>
      </c>
      <c r="AL256">
        <v>6.6816284425709984</v>
      </c>
      <c r="AM256">
        <v>57.914390933513644</v>
      </c>
      <c r="AN256">
        <v>161.67221847734641</v>
      </c>
      <c r="AO256">
        <v>7.4464997410774225E-2</v>
      </c>
      <c r="AP256">
        <v>0.87152945923805247</v>
      </c>
    </row>
    <row r="257" spans="1:42">
      <c r="A257">
        <v>121.19054702300868</v>
      </c>
      <c r="B257">
        <v>52.72235859214905</v>
      </c>
      <c r="C257">
        <v>188.55116180317671</v>
      </c>
      <c r="D257">
        <v>-67.360614780168035</v>
      </c>
      <c r="E257">
        <v>-135.82880321102766</v>
      </c>
      <c r="F257">
        <v>67.360614780168035</v>
      </c>
      <c r="G257">
        <v>-1.1205996248796145E-3</v>
      </c>
      <c r="H257">
        <v>663.78312939582952</v>
      </c>
      <c r="I257">
        <v>5.3320486843585965E-2</v>
      </c>
      <c r="J257">
        <v>5.6607727050781251E-2</v>
      </c>
      <c r="K257">
        <v>1.290096781605482</v>
      </c>
      <c r="L257">
        <v>66.465352773666382</v>
      </c>
      <c r="M257">
        <v>1.458538001640564</v>
      </c>
      <c r="N257">
        <v>26.032410697555544</v>
      </c>
      <c r="O257">
        <v>0.75932666659355164</v>
      </c>
      <c r="P257">
        <v>1.2505035135481091E-2</v>
      </c>
      <c r="Q257">
        <v>2.4821221086713998E-2</v>
      </c>
      <c r="R257">
        <v>0.48541158676147461</v>
      </c>
      <c r="S257">
        <v>739.63207402997818</v>
      </c>
      <c r="T257">
        <v>39.522364735603333</v>
      </c>
      <c r="U257">
        <v>0.4008755570650101</v>
      </c>
      <c r="V257">
        <v>564.64858055114746</v>
      </c>
      <c r="W257">
        <v>1</v>
      </c>
      <c r="X257">
        <v>0.28609821677207947</v>
      </c>
      <c r="Y257">
        <v>443.52847848961085</v>
      </c>
      <c r="Z257">
        <v>1</v>
      </c>
      <c r="AA257">
        <v>17.419193525438313</v>
      </c>
      <c r="AB257">
        <v>97.989577331542975</v>
      </c>
      <c r="AC257">
        <v>151.97792500257492</v>
      </c>
      <c r="AD257">
        <v>4.3374249058910925E-3</v>
      </c>
      <c r="AE257">
        <v>13.909251245666743</v>
      </c>
      <c r="AF257">
        <v>-1.9106265306472778E-2</v>
      </c>
      <c r="AG257">
        <v>7.3868738738963141E-5</v>
      </c>
      <c r="AH257">
        <v>1.7953504800796508E-2</v>
      </c>
      <c r="AI257">
        <v>14.5789834856987</v>
      </c>
      <c r="AJ257">
        <v>7.6044186134278657</v>
      </c>
      <c r="AK257">
        <v>26.078555275797843</v>
      </c>
      <c r="AL257">
        <v>4.5549687997442652</v>
      </c>
      <c r="AM257">
        <v>63.155153143405911</v>
      </c>
      <c r="AN257">
        <v>159.07036524351531</v>
      </c>
      <c r="AO257">
        <v>4.4330178141593936E-2</v>
      </c>
      <c r="AP257">
        <v>0.8685302848815919</v>
      </c>
    </row>
    <row r="258" spans="1:42">
      <c r="A258">
        <v>1205.3474343509313</v>
      </c>
      <c r="B258">
        <v>964.74796927062232</v>
      </c>
      <c r="C258">
        <v>970.74078896488527</v>
      </c>
      <c r="D258">
        <v>234.60664538604601</v>
      </c>
      <c r="E258">
        <v>-240.59946508030896</v>
      </c>
      <c r="F258">
        <v>-234.60664538604601</v>
      </c>
      <c r="G258">
        <v>7.2531543342938043E-2</v>
      </c>
      <c r="H258">
        <v>1969.9043460003602</v>
      </c>
      <c r="I258">
        <v>4.2277258336544034E-2</v>
      </c>
      <c r="J258">
        <v>9.1182918787002562E-2</v>
      </c>
      <c r="K258">
        <v>1.727244562035799</v>
      </c>
      <c r="L258">
        <v>26.56635046005249</v>
      </c>
      <c r="M258">
        <v>6.1045645789027265</v>
      </c>
      <c r="N258">
        <v>179.44282921237948</v>
      </c>
      <c r="O258">
        <v>0.6615927517414093</v>
      </c>
      <c r="P258">
        <v>2.2433383729722763E-2</v>
      </c>
      <c r="Q258">
        <v>4.1559397750430632E-2</v>
      </c>
      <c r="R258">
        <v>0.44939630031585692</v>
      </c>
      <c r="S258">
        <v>505.82979610015502</v>
      </c>
      <c r="T258">
        <v>38.45488429069519</v>
      </c>
      <c r="U258">
        <v>0.37162310540676119</v>
      </c>
      <c r="V258">
        <v>572.99506664276123</v>
      </c>
      <c r="W258">
        <v>1</v>
      </c>
      <c r="X258">
        <v>0.40676768302917482</v>
      </c>
      <c r="Y258">
        <v>467.27879831489872</v>
      </c>
      <c r="Z258">
        <v>1</v>
      </c>
      <c r="AA258">
        <v>29.347938993864066</v>
      </c>
      <c r="AB258">
        <v>122.65855017089845</v>
      </c>
      <c r="AC258">
        <v>179.5092836022377</v>
      </c>
      <c r="AD258">
        <v>1.003763410780165E-2</v>
      </c>
      <c r="AE258">
        <v>36.27214949578115</v>
      </c>
      <c r="AF258">
        <v>0.18705832958221433</v>
      </c>
      <c r="AG258">
        <v>7.6234732400439647E-4</v>
      </c>
      <c r="AH258">
        <v>1.6892670428752896E-2</v>
      </c>
      <c r="AI258">
        <v>7.1090224385261536</v>
      </c>
      <c r="AJ258">
        <v>0.6303928371624965</v>
      </c>
      <c r="AK258">
        <v>48.123950105309483</v>
      </c>
      <c r="AL258">
        <v>6.103829696228078</v>
      </c>
      <c r="AM258">
        <v>65.141907441616056</v>
      </c>
      <c r="AN258">
        <v>587.28701743690635</v>
      </c>
      <c r="AO258">
        <v>8.0581007599830626E-2</v>
      </c>
      <c r="AP258">
        <v>0.82709200644493108</v>
      </c>
    </row>
    <row r="259" spans="1:42">
      <c r="A259">
        <v>639.13826967119053</v>
      </c>
      <c r="B259">
        <v>444.45041172272829</v>
      </c>
      <c r="C259">
        <v>722.83703385575143</v>
      </c>
      <c r="D259">
        <v>-83.698764184560901</v>
      </c>
      <c r="E259">
        <v>-278.38662213302314</v>
      </c>
      <c r="F259">
        <v>83.698764184560901</v>
      </c>
      <c r="G259">
        <v>4.2231651308277393E-3</v>
      </c>
      <c r="H259">
        <v>2028.4499908178009</v>
      </c>
      <c r="I259">
        <v>4.4493197500705718E-2</v>
      </c>
      <c r="J259">
        <v>3.713225793838501E-2</v>
      </c>
      <c r="K259">
        <v>1.4269006189286708</v>
      </c>
      <c r="L259">
        <v>10.221759080886841</v>
      </c>
      <c r="M259">
        <v>1.6031455903282632</v>
      </c>
      <c r="N259">
        <v>104.56526291122438</v>
      </c>
      <c r="O259">
        <v>0.57932791113853455</v>
      </c>
      <c r="P259">
        <v>3.8824677467346187E-3</v>
      </c>
      <c r="Q259">
        <v>1.0042085488637286E-2</v>
      </c>
      <c r="R259">
        <v>0.41661797523498534</v>
      </c>
      <c r="S259">
        <v>320.85154744747246</v>
      </c>
      <c r="T259">
        <v>47.802409529685974</v>
      </c>
      <c r="U259">
        <v>0.34057836592197421</v>
      </c>
      <c r="V259">
        <v>644.11258697509766</v>
      </c>
      <c r="W259">
        <v>1</v>
      </c>
      <c r="X259">
        <v>0.34124884247779846</v>
      </c>
      <c r="Y259">
        <v>350.92969179632718</v>
      </c>
      <c r="Z259">
        <v>1</v>
      </c>
      <c r="AA259">
        <v>32.58229225998879</v>
      </c>
      <c r="AB259">
        <v>17.267047912597658</v>
      </c>
      <c r="AC259">
        <v>30.692313611507416</v>
      </c>
      <c r="AD259">
        <v>1.1793785421257346E-2</v>
      </c>
      <c r="AE259">
        <v>37.621738210549715</v>
      </c>
      <c r="AF259">
        <v>-3.8017165660858172E-3</v>
      </c>
      <c r="AG259">
        <v>1.1097429367431091E-4</v>
      </c>
      <c r="AH259">
        <v>5.8076812386512751E-2</v>
      </c>
      <c r="AI259">
        <v>14.249566495418549</v>
      </c>
      <c r="AJ259">
        <v>12.561175906499916</v>
      </c>
      <c r="AK259">
        <v>61.585792602896689</v>
      </c>
      <c r="AL259">
        <v>5.2468406204770934</v>
      </c>
      <c r="AM259">
        <v>84.965417683124542</v>
      </c>
      <c r="AN259">
        <v>457.27113871120378</v>
      </c>
      <c r="AO259">
        <v>9.3168642401695256E-2</v>
      </c>
      <c r="AP259">
        <v>0.85444471120834364</v>
      </c>
    </row>
    <row r="260" spans="1:42">
      <c r="A260">
        <v>171.47369138740288</v>
      </c>
      <c r="B260">
        <v>347.21768975749882</v>
      </c>
      <c r="C260">
        <v>383.44550567833988</v>
      </c>
      <c r="D260">
        <v>-211.971814290937</v>
      </c>
      <c r="E260">
        <v>-36.227815920841067</v>
      </c>
      <c r="F260">
        <v>36.227815920841067</v>
      </c>
      <c r="G260">
        <v>1.4180088147983038E-2</v>
      </c>
      <c r="H260">
        <v>628.70107387263511</v>
      </c>
      <c r="I260">
        <v>5.7172627151012421E-2</v>
      </c>
      <c r="J260">
        <v>2.1039988279342649E-2</v>
      </c>
      <c r="K260">
        <v>2.0073474359571932</v>
      </c>
      <c r="L260">
        <v>79.615645408630371</v>
      </c>
      <c r="M260">
        <v>803.77916730431832</v>
      </c>
      <c r="N260">
        <v>37.380141664695742</v>
      </c>
      <c r="O260">
        <v>0.67223444581031799</v>
      </c>
      <c r="P260">
        <v>2.1326167530483667E-2</v>
      </c>
      <c r="Q260">
        <v>1.0488502237531873E-2</v>
      </c>
      <c r="R260">
        <v>0.4050182008743286</v>
      </c>
      <c r="S260">
        <v>853.80690943160062</v>
      </c>
      <c r="T260">
        <v>42.22104549407959</v>
      </c>
      <c r="U260">
        <v>0.32139742076396943</v>
      </c>
      <c r="V260">
        <v>506.36570453643799</v>
      </c>
      <c r="W260">
        <v>1</v>
      </c>
      <c r="X260">
        <v>0.37293685197830201</v>
      </c>
      <c r="Y260">
        <v>581.65692207022062</v>
      </c>
      <c r="Z260">
        <v>1</v>
      </c>
      <c r="AA260">
        <v>48.336225295248042</v>
      </c>
      <c r="AB260">
        <v>11.996207275390626</v>
      </c>
      <c r="AC260">
        <v>117.99172908067703</v>
      </c>
      <c r="AD260">
        <v>1.0453589349730404E-2</v>
      </c>
      <c r="AE260">
        <v>1.0521858610532175</v>
      </c>
      <c r="AF260">
        <v>5.1326673030853268E-2</v>
      </c>
      <c r="AG260">
        <v>2.6516106410355567E-4</v>
      </c>
      <c r="AH260">
        <v>2.4841412699222562E-2</v>
      </c>
      <c r="AI260">
        <v>25.238782465457916</v>
      </c>
      <c r="AJ260">
        <v>12.251429944069253</v>
      </c>
      <c r="AK260">
        <v>16.474769337773324</v>
      </c>
      <c r="AL260">
        <v>5.7482132743320591</v>
      </c>
      <c r="AM260">
        <v>81.684550750255582</v>
      </c>
      <c r="AN260">
        <v>386.81191873878032</v>
      </c>
      <c r="AO260">
        <v>9.5299976468086245E-2</v>
      </c>
      <c r="AP260">
        <v>0.89157129406929025</v>
      </c>
    </row>
    <row r="261" spans="1:42">
      <c r="A261">
        <v>451.51311252230232</v>
      </c>
      <c r="B261">
        <v>170.30576797958429</v>
      </c>
      <c r="C261">
        <v>741.47734806216499</v>
      </c>
      <c r="D261">
        <v>-289.96423553986267</v>
      </c>
      <c r="E261">
        <v>-571.1715800825807</v>
      </c>
      <c r="F261">
        <v>289.96423553986267</v>
      </c>
      <c r="G261">
        <v>7.0737263878820775E-2</v>
      </c>
      <c r="H261">
        <v>2339.4507132392209</v>
      </c>
      <c r="I261">
        <v>5.6780429184436793E-2</v>
      </c>
      <c r="J261">
        <v>4.674069404602051E-3</v>
      </c>
      <c r="K261">
        <v>2.1580466044604778</v>
      </c>
      <c r="L261">
        <v>26.113594770431519</v>
      </c>
      <c r="M261">
        <v>12.041633002480458</v>
      </c>
      <c r="N261">
        <v>83.868376495742808</v>
      </c>
      <c r="O261">
        <v>0.54804322123527527</v>
      </c>
      <c r="P261">
        <v>1.8500326315561928E-2</v>
      </c>
      <c r="Q261">
        <v>1.426831081178453E-2</v>
      </c>
      <c r="R261">
        <v>0.43181346893310546</v>
      </c>
      <c r="S261">
        <v>908.11717289440639</v>
      </c>
      <c r="T261">
        <v>48.132339119911194</v>
      </c>
      <c r="U261">
        <v>0.34484633743762971</v>
      </c>
      <c r="V261">
        <v>640.23079872131348</v>
      </c>
      <c r="W261">
        <v>1</v>
      </c>
      <c r="X261">
        <v>0.44013226389884952</v>
      </c>
      <c r="Y261">
        <v>558.48797449479343</v>
      </c>
      <c r="Z261">
        <v>1</v>
      </c>
      <c r="AA261">
        <v>9.2348600613117231</v>
      </c>
      <c r="AB261">
        <v>130.25175872802734</v>
      </c>
      <c r="AC261">
        <v>126.71007364988327</v>
      </c>
      <c r="AD261">
        <v>1.4087145552675949E-2</v>
      </c>
      <c r="AE261">
        <v>1.5378107081220742</v>
      </c>
      <c r="AF261">
        <v>0.29527408003807065</v>
      </c>
      <c r="AG261">
        <v>1.9396014771710376E-4</v>
      </c>
      <c r="AH261">
        <v>4.1865868186950685E-2</v>
      </c>
      <c r="AI261">
        <v>22.443804442882538</v>
      </c>
      <c r="AJ261">
        <v>7.9277100998200654</v>
      </c>
      <c r="AK261">
        <v>60.679744979739191</v>
      </c>
      <c r="AL261">
        <v>4.6337429985824246</v>
      </c>
      <c r="AM261">
        <v>101.88203827142715</v>
      </c>
      <c r="AN261">
        <v>695.7459235170702</v>
      </c>
      <c r="AO261">
        <v>6.240541446208954E-2</v>
      </c>
      <c r="AP261">
        <v>0.82227679347991944</v>
      </c>
    </row>
    <row r="262" spans="1:42">
      <c r="A262">
        <v>1350.0421533130984</v>
      </c>
      <c r="B262">
        <v>1135.0208918196945</v>
      </c>
      <c r="C262">
        <v>719.69282813999894</v>
      </c>
      <c r="D262">
        <v>215.02126149340393</v>
      </c>
      <c r="E262">
        <v>-215.02126149340393</v>
      </c>
      <c r="F262">
        <v>-630.34932517309949</v>
      </c>
      <c r="G262">
        <v>6.9867035503251823E-2</v>
      </c>
      <c r="H262">
        <v>386.54134546022107</v>
      </c>
      <c r="I262">
        <v>3.1759329736232758E-2</v>
      </c>
      <c r="J262">
        <v>3.0784028291702271E-2</v>
      </c>
      <c r="K262">
        <v>1.753238091021776</v>
      </c>
      <c r="L262">
        <v>61.136734485626221</v>
      </c>
      <c r="M262">
        <v>132.75320424566604</v>
      </c>
      <c r="N262">
        <v>187.56574629840853</v>
      </c>
      <c r="O262">
        <v>0.772523432970047</v>
      </c>
      <c r="P262">
        <v>1.7210258907741968E-2</v>
      </c>
      <c r="Q262">
        <v>3.372323348787095E-2</v>
      </c>
      <c r="R262">
        <v>0.38863189220428468</v>
      </c>
      <c r="S262">
        <v>536.12244521800608</v>
      </c>
      <c r="T262">
        <v>34.604626893997192</v>
      </c>
      <c r="U262">
        <v>0.38982167661190037</v>
      </c>
      <c r="V262">
        <v>621.75309658050537</v>
      </c>
      <c r="W262">
        <v>1</v>
      </c>
      <c r="X262">
        <v>0.38348731517791751</v>
      </c>
      <c r="Y262">
        <v>323.76664395562261</v>
      </c>
      <c r="Z262">
        <v>1</v>
      </c>
      <c r="AA262">
        <v>22.031122181959159</v>
      </c>
      <c r="AB262">
        <v>171.25677648925782</v>
      </c>
      <c r="AC262">
        <v>29.526294767856598</v>
      </c>
      <c r="AD262">
        <v>1.2112209939549111E-2</v>
      </c>
      <c r="AE262">
        <v>1.4653950124228223</v>
      </c>
      <c r="AF262">
        <v>0.29118175506591792</v>
      </c>
      <c r="AG262">
        <v>5.9565164326998122E-4</v>
      </c>
      <c r="AH262">
        <v>4.034277757406235E-2</v>
      </c>
      <c r="AI262">
        <v>13.306534588336945</v>
      </c>
      <c r="AJ262">
        <v>8.6994667699357748</v>
      </c>
      <c r="AK262">
        <v>6.2834214788675311</v>
      </c>
      <c r="AL262">
        <v>6.7190368298084726</v>
      </c>
      <c r="AM262">
        <v>58.553832089900965</v>
      </c>
      <c r="AN262">
        <v>653.25376969454896</v>
      </c>
      <c r="AO262">
        <v>5.2223832726478576E-2</v>
      </c>
      <c r="AP262">
        <v>0.81318741488456736</v>
      </c>
    </row>
    <row r="263" spans="1:42">
      <c r="A263">
        <v>197.22226369683983</v>
      </c>
      <c r="B263">
        <v>115.90614086361617</v>
      </c>
      <c r="C263">
        <v>213.87308545032818</v>
      </c>
      <c r="D263">
        <v>-16.650821753488344</v>
      </c>
      <c r="E263">
        <v>-97.966944586712003</v>
      </c>
      <c r="F263">
        <v>16.650821753488344</v>
      </c>
      <c r="G263">
        <v>5.1791931417930724E-3</v>
      </c>
      <c r="H263">
        <v>633.9720603569815</v>
      </c>
      <c r="I263">
        <v>2.1047965586185456E-2</v>
      </c>
      <c r="J263">
        <v>3.9066233634948728E-3</v>
      </c>
      <c r="K263">
        <v>1.5078648956716059</v>
      </c>
      <c r="L263">
        <v>73.402944803237915</v>
      </c>
      <c r="M263">
        <v>106.38724818946132</v>
      </c>
      <c r="N263">
        <v>36.430278306579595</v>
      </c>
      <c r="O263">
        <v>0.8658204972743988</v>
      </c>
      <c r="P263">
        <v>1.1848329808976913E-2</v>
      </c>
      <c r="Q263">
        <v>2.4839361031850176E-2</v>
      </c>
      <c r="R263">
        <v>0.48524367332458496</v>
      </c>
      <c r="S263">
        <v>528.86894504290865</v>
      </c>
      <c r="T263">
        <v>45.347663760185242</v>
      </c>
      <c r="U263">
        <v>0.32566006243228918</v>
      </c>
      <c r="V263">
        <v>626.15995407104492</v>
      </c>
      <c r="W263">
        <v>1</v>
      </c>
      <c r="X263">
        <v>0.39864752888679506</v>
      </c>
      <c r="Y263">
        <v>358.81362284932572</v>
      </c>
      <c r="Z263">
        <v>1</v>
      </c>
      <c r="AA263">
        <v>44.742293989954</v>
      </c>
      <c r="AB263">
        <v>3.4024285278320314</v>
      </c>
      <c r="AC263">
        <v>172.03041166067123</v>
      </c>
      <c r="AD263">
        <v>3.105359199719551E-3</v>
      </c>
      <c r="AE263">
        <v>45.909221071375647</v>
      </c>
      <c r="AF263">
        <v>-1.7434905767440795E-2</v>
      </c>
      <c r="AG263">
        <v>6.0175013449495268E-4</v>
      </c>
      <c r="AH263">
        <v>4.1245275473594668E-2</v>
      </c>
      <c r="AI263">
        <v>13.168350160121918</v>
      </c>
      <c r="AJ263">
        <v>0.82456632065409674</v>
      </c>
      <c r="AK263">
        <v>8.7551456826925271</v>
      </c>
      <c r="AL263">
        <v>5.0298065297699974</v>
      </c>
      <c r="AM263">
        <v>28.100803482532502</v>
      </c>
      <c r="AN263">
        <v>293.4168209555383</v>
      </c>
      <c r="AO263">
        <v>6.1942227721214299E-2</v>
      </c>
      <c r="AP263">
        <v>0.84111674165725714</v>
      </c>
    </row>
    <row r="264" spans="1:42">
      <c r="A264">
        <v>1377.9732379601194</v>
      </c>
      <c r="B264">
        <v>1179.9693489039676</v>
      </c>
      <c r="C264">
        <v>625.90229090121022</v>
      </c>
      <c r="D264">
        <v>198.00388905615182</v>
      </c>
      <c r="E264">
        <v>-198.00388905615182</v>
      </c>
      <c r="F264">
        <v>-752.07094705890916</v>
      </c>
      <c r="G264">
        <v>9.3711244346569994E-2</v>
      </c>
      <c r="H264">
        <v>418.69321902406574</v>
      </c>
      <c r="I264">
        <v>4.7305981814861293E-2</v>
      </c>
      <c r="J264">
        <v>3.2418210506439211E-3</v>
      </c>
      <c r="K264">
        <v>1.4045762257158756</v>
      </c>
      <c r="L264">
        <v>18.472757339477539</v>
      </c>
      <c r="M264">
        <v>3.692400523787748</v>
      </c>
      <c r="N264">
        <v>201.72897231273654</v>
      </c>
      <c r="O264">
        <v>0.92574706673622131</v>
      </c>
      <c r="P264">
        <v>1.0857711897955999E-2</v>
      </c>
      <c r="Q264">
        <v>3.8909045060475662E-2</v>
      </c>
      <c r="R264">
        <v>0.39063532352447511</v>
      </c>
      <c r="S264">
        <v>672.98724125979436</v>
      </c>
      <c r="T264">
        <v>38.226783275604248</v>
      </c>
      <c r="U264">
        <v>0.38104931533336639</v>
      </c>
      <c r="V264">
        <v>472.88038730621338</v>
      </c>
      <c r="W264">
        <v>1</v>
      </c>
      <c r="X264">
        <v>0.36065112829208379</v>
      </c>
      <c r="Y264">
        <v>504.1389575058181</v>
      </c>
      <c r="Z264">
        <v>1</v>
      </c>
      <c r="AA264">
        <v>28.184941948919302</v>
      </c>
      <c r="AB264">
        <v>107.98872656250001</v>
      </c>
      <c r="AC264">
        <v>84.723027050495148</v>
      </c>
      <c r="AD264">
        <v>6.6409331101637617E-3</v>
      </c>
      <c r="AE264">
        <v>61.605849306966739</v>
      </c>
      <c r="AF264">
        <v>0.28450992822647092</v>
      </c>
      <c r="AG264">
        <v>6.8429100624976E-4</v>
      </c>
      <c r="AH264">
        <v>4.2926788246631618E-2</v>
      </c>
      <c r="AI264">
        <v>23.504966795444489</v>
      </c>
      <c r="AJ264">
        <v>15.530142796685128</v>
      </c>
      <c r="AK264">
        <v>12.173052890896797</v>
      </c>
      <c r="AL264">
        <v>6.4391079373120288</v>
      </c>
      <c r="AM264">
        <v>27.141536128520968</v>
      </c>
      <c r="AN264">
        <v>457.65877313049918</v>
      </c>
      <c r="AO264">
        <v>5.382755196094513E-2</v>
      </c>
      <c r="AP264">
        <v>0.87173663353919995</v>
      </c>
    </row>
    <row r="265" spans="1:42">
      <c r="A265">
        <v>182.11935263196085</v>
      </c>
      <c r="B265">
        <v>1318.3025624825707</v>
      </c>
      <c r="C265">
        <v>1541.8013732415538</v>
      </c>
      <c r="D265">
        <v>-1359.6820206095931</v>
      </c>
      <c r="E265">
        <v>-223.49881075898315</v>
      </c>
      <c r="F265">
        <v>223.49881075898315</v>
      </c>
      <c r="G265">
        <v>4.496487413347074E-3</v>
      </c>
      <c r="H265">
        <v>2861.8671373687448</v>
      </c>
      <c r="I265">
        <v>2.5002410709857939E-2</v>
      </c>
      <c r="J265">
        <v>3.1161584854125977E-2</v>
      </c>
      <c r="K265">
        <v>1.4107873101890087</v>
      </c>
      <c r="L265">
        <v>34.03744101524353</v>
      </c>
      <c r="M265">
        <v>3386.4123719551258</v>
      </c>
      <c r="N265">
        <v>45.889818636703495</v>
      </c>
      <c r="O265">
        <v>0.64365217089653015</v>
      </c>
      <c r="P265">
        <v>2.2711770110660126E-2</v>
      </c>
      <c r="Q265">
        <v>4.3237373563978401E-4</v>
      </c>
      <c r="R265">
        <v>0.39017763137817385</v>
      </c>
      <c r="S265">
        <v>1101.6011195870735</v>
      </c>
      <c r="T265">
        <v>29.952839016914368</v>
      </c>
      <c r="U265">
        <v>0.31735364735126498</v>
      </c>
      <c r="V265">
        <v>643.22085380554199</v>
      </c>
      <c r="W265">
        <v>1</v>
      </c>
      <c r="X265">
        <v>0.29914876341819763</v>
      </c>
      <c r="Y265">
        <v>426.00681176111698</v>
      </c>
      <c r="Z265">
        <v>1</v>
      </c>
      <c r="AA265">
        <v>18.234333450212482</v>
      </c>
      <c r="AB265">
        <v>73.883276062011731</v>
      </c>
      <c r="AC265">
        <v>95.698432624340057</v>
      </c>
      <c r="AD265">
        <v>6.5936520568325987E-3</v>
      </c>
      <c r="AE265">
        <v>8.9580238517831035</v>
      </c>
      <c r="AF265">
        <v>1.006412386894226E-2</v>
      </c>
      <c r="AG265">
        <v>5.246219366315634E-4</v>
      </c>
      <c r="AH265">
        <v>3.1562586736679075E-2</v>
      </c>
      <c r="AI265">
        <v>6.3527080416679382</v>
      </c>
      <c r="AJ265">
        <v>6.4421737256983693</v>
      </c>
      <c r="AK265">
        <v>50.205233847498896</v>
      </c>
      <c r="AL265">
        <v>6.1318999859115584</v>
      </c>
      <c r="AM265">
        <v>25.014962828159334</v>
      </c>
      <c r="AN265">
        <v>622.96984175730677</v>
      </c>
      <c r="AO265">
        <v>5.4288237452507021E-2</v>
      </c>
      <c r="AP265">
        <v>0.82299031257629396</v>
      </c>
    </row>
    <row r="266" spans="1:42">
      <c r="A266">
        <v>717.88709126432479</v>
      </c>
      <c r="B266">
        <v>688.21165652647187</v>
      </c>
      <c r="C266">
        <v>698.90091165764943</v>
      </c>
      <c r="D266">
        <v>18.986179606675364</v>
      </c>
      <c r="E266">
        <v>-29.675434737852925</v>
      </c>
      <c r="F266">
        <v>-18.986179606675364</v>
      </c>
      <c r="G266">
        <v>6.0996874893314845E-2</v>
      </c>
      <c r="H266">
        <v>1469.3013014145502</v>
      </c>
      <c r="I266">
        <v>4.9773581922054291E-2</v>
      </c>
      <c r="J266">
        <v>3.5413976907730106E-2</v>
      </c>
      <c r="K266">
        <v>1.3295989799320698</v>
      </c>
      <c r="L266">
        <v>11.886775493621826</v>
      </c>
      <c r="M266">
        <v>139.92898037650747</v>
      </c>
      <c r="N266">
        <v>149.70785984439851</v>
      </c>
      <c r="O266">
        <v>0.60349348187446594</v>
      </c>
      <c r="P266">
        <v>1.8674034542507593E-3</v>
      </c>
      <c r="Q266">
        <v>7.8415641254848886E-3</v>
      </c>
      <c r="R266">
        <v>0.46763738155364992</v>
      </c>
      <c r="S266">
        <v>961.05569839813302</v>
      </c>
      <c r="T266">
        <v>49.854177236557007</v>
      </c>
      <c r="U266">
        <v>0.28666541993618017</v>
      </c>
      <c r="V266">
        <v>551.94728374481201</v>
      </c>
      <c r="W266">
        <v>1</v>
      </c>
      <c r="X266">
        <v>0.43600605010986326</v>
      </c>
      <c r="Y266">
        <v>385.72528536914047</v>
      </c>
      <c r="Z266">
        <v>1</v>
      </c>
      <c r="AA266">
        <v>30.917457984800347</v>
      </c>
      <c r="AB266">
        <v>163.40202624511721</v>
      </c>
      <c r="AC266">
        <v>61.980058252811432</v>
      </c>
      <c r="AD266">
        <v>9.2382431030273438E-3</v>
      </c>
      <c r="AE266">
        <v>2.2374803043187605</v>
      </c>
      <c r="AF266">
        <v>0.23838699817657469</v>
      </c>
      <c r="AG266">
        <v>9.3366594015784762E-5</v>
      </c>
      <c r="AH266">
        <v>4.8917510879039762E-2</v>
      </c>
      <c r="AI266">
        <v>11.957431137561798</v>
      </c>
      <c r="AJ266">
        <v>1.0367467584844623</v>
      </c>
      <c r="AK266">
        <v>54.827112670540807</v>
      </c>
      <c r="AL266">
        <v>7.0758736442004029</v>
      </c>
      <c r="AM266">
        <v>83.991595971584317</v>
      </c>
      <c r="AN266">
        <v>203.81145405429018</v>
      </c>
      <c r="AO266">
        <v>9.4802906632423398E-2</v>
      </c>
      <c r="AP266">
        <v>0.89218513655662546</v>
      </c>
    </row>
    <row r="267" spans="1:42">
      <c r="A267">
        <v>108.33795704721956</v>
      </c>
      <c r="B267">
        <v>-11.627547302965354</v>
      </c>
      <c r="C267">
        <v>340.40939101703123</v>
      </c>
      <c r="D267">
        <v>-232.07143396981166</v>
      </c>
      <c r="E267">
        <v>-352.03693831999658</v>
      </c>
      <c r="F267">
        <v>232.07143396981166</v>
      </c>
      <c r="G267">
        <v>6.4570913407043157E-2</v>
      </c>
      <c r="H267">
        <v>1297.9079854290112</v>
      </c>
      <c r="I267">
        <v>4.67068138718605E-2</v>
      </c>
      <c r="J267">
        <v>9.5850720405578609E-3</v>
      </c>
      <c r="K267">
        <v>1.5622051382958888</v>
      </c>
      <c r="L267">
        <v>54.994012117385864</v>
      </c>
      <c r="M267">
        <v>4.5429529917445395</v>
      </c>
      <c r="N267">
        <v>22.781646216583255</v>
      </c>
      <c r="O267">
        <v>0.87973770499229431</v>
      </c>
      <c r="P267">
        <v>1.1595123132069904E-2</v>
      </c>
      <c r="Q267">
        <v>3.9631604565514456E-2</v>
      </c>
      <c r="R267">
        <v>0.45078282356262206</v>
      </c>
      <c r="S267">
        <v>870.43661788663348</v>
      </c>
      <c r="T267">
        <v>37.886890769004822</v>
      </c>
      <c r="U267">
        <v>0.44739596426486972</v>
      </c>
      <c r="V267">
        <v>604.02336120605469</v>
      </c>
      <c r="W267">
        <v>1</v>
      </c>
      <c r="X267">
        <v>0.42935142159461975</v>
      </c>
      <c r="Y267">
        <v>334.94849673624964</v>
      </c>
      <c r="Z267">
        <v>1</v>
      </c>
      <c r="AA267">
        <v>30.332887690134054</v>
      </c>
      <c r="AB267">
        <v>49.812020080566413</v>
      </c>
      <c r="AC267">
        <v>81.22701495885849</v>
      </c>
      <c r="AD267">
        <v>6.3170147757244926E-3</v>
      </c>
      <c r="AE267">
        <v>15.256331008834493</v>
      </c>
      <c r="AF267">
        <v>0.25371904492378228</v>
      </c>
      <c r="AG267">
        <v>2.2279871767595227E-4</v>
      </c>
      <c r="AH267">
        <v>2.729924118518829E-2</v>
      </c>
      <c r="AI267">
        <v>22.927359044551849</v>
      </c>
      <c r="AJ267">
        <v>5.001464010783395</v>
      </c>
      <c r="AK267">
        <v>38.099723219275475</v>
      </c>
      <c r="AL267">
        <v>7.8124600094676699</v>
      </c>
      <c r="AM267">
        <v>98.362101757526403</v>
      </c>
      <c r="AN267">
        <v>286.41726099130972</v>
      </c>
      <c r="AO267">
        <v>9.4653770804405207E-2</v>
      </c>
      <c r="AP267">
        <v>0.84920255994796756</v>
      </c>
    </row>
    <row r="268" spans="1:42">
      <c r="A268">
        <v>404.90604114638268</v>
      </c>
      <c r="B268">
        <v>113.66863847626331</v>
      </c>
      <c r="C268">
        <v>429.75306125938175</v>
      </c>
      <c r="D268">
        <v>-24.847020112999076</v>
      </c>
      <c r="E268">
        <v>-316.08442278311844</v>
      </c>
      <c r="F268">
        <v>24.847020112999076</v>
      </c>
      <c r="G268">
        <v>6.8926354842135745E-2</v>
      </c>
      <c r="H268">
        <v>1341.490310957563</v>
      </c>
      <c r="I268">
        <v>1.6456136405467985E-2</v>
      </c>
      <c r="J268">
        <v>2.8811843395233155E-3</v>
      </c>
      <c r="K268">
        <v>1.0451412474691868</v>
      </c>
      <c r="L268">
        <v>45.655522346496582</v>
      </c>
      <c r="M268">
        <v>2.4787391399702967</v>
      </c>
      <c r="N268">
        <v>64.233634967613227</v>
      </c>
      <c r="O268">
        <v>0.57471409440040588</v>
      </c>
      <c r="P268">
        <v>1.847753344641791E-2</v>
      </c>
      <c r="Q268">
        <v>3.3147147019704178E-2</v>
      </c>
      <c r="R268">
        <v>0.42933289051055906</v>
      </c>
      <c r="S268">
        <v>385.62392714705697</v>
      </c>
      <c r="T268">
        <v>28.289604187011719</v>
      </c>
      <c r="U268">
        <v>0.36271796405315404</v>
      </c>
      <c r="V268">
        <v>617.75505542755127</v>
      </c>
      <c r="W268">
        <v>1</v>
      </c>
      <c r="X268">
        <v>0.40063179254531861</v>
      </c>
      <c r="Y268">
        <v>491.87690689520173</v>
      </c>
      <c r="Z268">
        <v>1</v>
      </c>
      <c r="AA268">
        <v>48.870352272024164</v>
      </c>
      <c r="AB268">
        <v>110.18414428710939</v>
      </c>
      <c r="AC268">
        <v>39.2804816365242</v>
      </c>
      <c r="AD268">
        <v>5.8958933903620796E-3</v>
      </c>
      <c r="AE268">
        <v>1.31064383423221</v>
      </c>
      <c r="AF268">
        <v>0.2867344737052917</v>
      </c>
      <c r="AG268">
        <v>6.6264031068408787E-4</v>
      </c>
      <c r="AH268">
        <v>1.5031492102146146E-2</v>
      </c>
      <c r="AI268">
        <v>9.4210687279701233</v>
      </c>
      <c r="AJ268">
        <v>0.21394416768861754</v>
      </c>
      <c r="AK268">
        <v>21.071071398854254</v>
      </c>
      <c r="AL268">
        <v>6.4853377195167692</v>
      </c>
      <c r="AM268">
        <v>43.32196816205979</v>
      </c>
      <c r="AN268">
        <v>711.20622240005196</v>
      </c>
      <c r="AO268">
        <v>3.890221607685089E-2</v>
      </c>
      <c r="AP268">
        <v>0.82176278233528144</v>
      </c>
    </row>
    <row r="269" spans="1:42">
      <c r="A269">
        <v>979.39917496151531</v>
      </c>
      <c r="B269">
        <v>891.71038557015754</v>
      </c>
      <c r="C269">
        <v>691.94570080470794</v>
      </c>
      <c r="D269">
        <v>87.688789391357773</v>
      </c>
      <c r="E269">
        <v>-87.688789391357773</v>
      </c>
      <c r="F269">
        <v>-287.45347415680737</v>
      </c>
      <c r="G269">
        <v>-5.8837227473848824E-3</v>
      </c>
      <c r="H269">
        <v>1187.531826312046</v>
      </c>
      <c r="I269">
        <v>5.9346294701099395E-2</v>
      </c>
      <c r="J269">
        <v>2.7939062118530274E-3</v>
      </c>
      <c r="K269">
        <v>1.6858519554316995</v>
      </c>
      <c r="L269">
        <v>68.122633695602417</v>
      </c>
      <c r="M269">
        <v>20.886037533041701</v>
      </c>
      <c r="N269">
        <v>128.61408321418764</v>
      </c>
      <c r="O269">
        <v>0.56104609370231628</v>
      </c>
      <c r="P269">
        <v>1.1256771034664576E-2</v>
      </c>
      <c r="Q269">
        <v>4.3053427219390865E-2</v>
      </c>
      <c r="R269">
        <v>0.44400016784667967</v>
      </c>
      <c r="S269">
        <v>814.91034665606708</v>
      </c>
      <c r="T269">
        <v>41.539040207862854</v>
      </c>
      <c r="U269">
        <v>0.43967190086841584</v>
      </c>
      <c r="V269">
        <v>645.59140205383301</v>
      </c>
      <c r="W269">
        <v>1</v>
      </c>
      <c r="X269">
        <v>0.41373853564262392</v>
      </c>
      <c r="Y269">
        <v>374.37803962411397</v>
      </c>
      <c r="Z269">
        <v>1</v>
      </c>
      <c r="AA269">
        <v>47.106703301515587</v>
      </c>
      <c r="AB269">
        <v>164.2678793334961</v>
      </c>
      <c r="AC269">
        <v>142.76868551969528</v>
      </c>
      <c r="AD269">
        <v>1.0068749973916599E-2</v>
      </c>
      <c r="AE269">
        <v>1.1516010862339268</v>
      </c>
      <c r="AF269">
        <v>-2.7660938501358031E-2</v>
      </c>
      <c r="AG269">
        <v>7.9135498397154137E-4</v>
      </c>
      <c r="AH269">
        <v>5.3056502246856686E-2</v>
      </c>
      <c r="AI269">
        <v>21.151885688304901</v>
      </c>
      <c r="AJ269">
        <v>1.8028288194910125</v>
      </c>
      <c r="AK269">
        <v>41.410270902514455</v>
      </c>
      <c r="AL269">
        <v>5.4718832968697813</v>
      </c>
      <c r="AM269">
        <v>71.921016657352453</v>
      </c>
      <c r="AN269">
        <v>234.2057298294217</v>
      </c>
      <c r="AO269">
        <v>4.4544076800346374E-2</v>
      </c>
      <c r="AP269">
        <v>0.81818158435821542</v>
      </c>
    </row>
    <row r="270" spans="1:42">
      <c r="A270">
        <v>1538.4958817968079</v>
      </c>
      <c r="B270">
        <v>2119.2938692295161</v>
      </c>
      <c r="C270">
        <v>1213.3989115099068</v>
      </c>
      <c r="D270">
        <v>-580.79798743270817</v>
      </c>
      <c r="E270">
        <v>580.79798743270817</v>
      </c>
      <c r="F270">
        <v>-905.89495771960924</v>
      </c>
      <c r="G270">
        <v>3.233561868351742E-2</v>
      </c>
      <c r="H270">
        <v>568.73955896249277</v>
      </c>
      <c r="I270">
        <v>4.387128442525863E-2</v>
      </c>
      <c r="J270">
        <v>0.10471045994758606</v>
      </c>
      <c r="K270">
        <v>1.0486809885323047</v>
      </c>
      <c r="L270">
        <v>16.663153171539307</v>
      </c>
      <c r="M270">
        <v>1646.671348203068</v>
      </c>
      <c r="N270">
        <v>201.22678469409945</v>
      </c>
      <c r="O270">
        <v>0.81978610157966614</v>
      </c>
      <c r="P270">
        <v>1.1933680216471352E-2</v>
      </c>
      <c r="Q270">
        <v>9.8523236910502097E-3</v>
      </c>
      <c r="R270">
        <v>0.39537761211395261</v>
      </c>
      <c r="S270">
        <v>727.8696773346793</v>
      </c>
      <c r="T270">
        <v>38.512617349624634</v>
      </c>
      <c r="U270">
        <v>0.39924906194210052</v>
      </c>
      <c r="V270">
        <v>473.83153438568115</v>
      </c>
      <c r="W270">
        <v>1</v>
      </c>
      <c r="X270">
        <v>0.38776627063751223</v>
      </c>
      <c r="Y270">
        <v>492.17862920525653</v>
      </c>
      <c r="Z270">
        <v>1</v>
      </c>
      <c r="AA270">
        <v>32.84130288676262</v>
      </c>
      <c r="AB270">
        <v>77.228049438476575</v>
      </c>
      <c r="AC270">
        <v>79.739226400852203</v>
      </c>
      <c r="AD270">
        <v>1.3441641717894463E-2</v>
      </c>
      <c r="AE270">
        <v>68.331293402660819</v>
      </c>
      <c r="AF270">
        <v>4.7581672668456712E-4</v>
      </c>
      <c r="AG270">
        <v>2.9003996023263474E-4</v>
      </c>
      <c r="AH270">
        <v>5.6451196515560145E-2</v>
      </c>
      <c r="AI270">
        <v>23.239934742450714</v>
      </c>
      <c r="AJ270">
        <v>11.927159263173809</v>
      </c>
      <c r="AK270">
        <v>21.971639891266822</v>
      </c>
      <c r="AL270">
        <v>5.2760837780943026</v>
      </c>
      <c r="AM270">
        <v>86.296507680416099</v>
      </c>
      <c r="AN270">
        <v>255.01887302838495</v>
      </c>
      <c r="AO270">
        <v>8.3282096505165104E-2</v>
      </c>
      <c r="AP270">
        <v>0.86455685114860548</v>
      </c>
    </row>
    <row r="271" spans="1:42">
      <c r="A271">
        <v>727.93436101039163</v>
      </c>
      <c r="B271">
        <v>679.1754299459343</v>
      </c>
      <c r="C271">
        <v>388.90725969813587</v>
      </c>
      <c r="D271">
        <v>48.758931064457329</v>
      </c>
      <c r="E271">
        <v>-48.758931064457329</v>
      </c>
      <c r="F271">
        <v>-339.02710131225575</v>
      </c>
      <c r="G271">
        <v>6.8712757411639683E-4</v>
      </c>
      <c r="H271">
        <v>385.20952712111023</v>
      </c>
      <c r="I271">
        <v>5.7243668138980866E-2</v>
      </c>
      <c r="J271">
        <v>3.1031861782073976E-2</v>
      </c>
      <c r="K271">
        <v>1.7696114346921443</v>
      </c>
      <c r="L271">
        <v>27.490078210830688</v>
      </c>
      <c r="M271">
        <v>44.941385701172905</v>
      </c>
      <c r="N271">
        <v>123.66660023498537</v>
      </c>
      <c r="O271">
        <v>0.88987836241722107</v>
      </c>
      <c r="P271">
        <v>4.6594667434692375E-4</v>
      </c>
      <c r="Q271">
        <v>4.6804666784074564E-2</v>
      </c>
      <c r="R271">
        <v>0.43141901969909668</v>
      </c>
      <c r="S271">
        <v>954.60145600547071</v>
      </c>
      <c r="T271">
        <v>47.014328837394714</v>
      </c>
      <c r="U271">
        <v>0.35026361048221588</v>
      </c>
      <c r="V271">
        <v>532.48796463012695</v>
      </c>
      <c r="W271">
        <v>1</v>
      </c>
      <c r="X271">
        <v>0.42746696591377259</v>
      </c>
      <c r="Y271">
        <v>532.35518699482736</v>
      </c>
      <c r="Z271">
        <v>1</v>
      </c>
      <c r="AA271">
        <v>11.384871719903948</v>
      </c>
      <c r="AB271">
        <v>14.579572570800783</v>
      </c>
      <c r="AC271">
        <v>95.037494599819183</v>
      </c>
      <c r="AD271">
        <v>4.0208995851696051E-3</v>
      </c>
      <c r="AE271">
        <v>5.9949381270359083</v>
      </c>
      <c r="AF271">
        <v>-9.9904417991638489E-4</v>
      </c>
      <c r="AG271">
        <v>1.6361623643077914E-4</v>
      </c>
      <c r="AH271">
        <v>9.7163950681686383E-3</v>
      </c>
      <c r="AI271">
        <v>14.193097054958344</v>
      </c>
      <c r="AJ271">
        <v>8.9279395885972175</v>
      </c>
      <c r="AK271">
        <v>51.663446111083033</v>
      </c>
      <c r="AL271">
        <v>0.64576598950870867</v>
      </c>
      <c r="AM271">
        <v>26.358589851856234</v>
      </c>
      <c r="AN271">
        <v>155.1423010366552</v>
      </c>
      <c r="AO271">
        <v>8.4853076338768013E-2</v>
      </c>
      <c r="AP271">
        <v>0.83082228326797491</v>
      </c>
    </row>
    <row r="272" spans="1:42">
      <c r="A272">
        <v>301.00942769633457</v>
      </c>
      <c r="B272">
        <v>239.86803886712892</v>
      </c>
      <c r="C272">
        <v>425.48778444167345</v>
      </c>
      <c r="D272">
        <v>-124.47835674533889</v>
      </c>
      <c r="E272">
        <v>-185.61974557454454</v>
      </c>
      <c r="F272">
        <v>124.47835674533889</v>
      </c>
      <c r="G272">
        <v>7.3261773722591211E-2</v>
      </c>
      <c r="H272">
        <v>523.41140921351678</v>
      </c>
      <c r="I272">
        <v>4.1900922954082487E-2</v>
      </c>
      <c r="J272">
        <v>5.6861398458480837E-2</v>
      </c>
      <c r="K272">
        <v>1.4579095422327517</v>
      </c>
      <c r="L272">
        <v>30.4949951171875</v>
      </c>
      <c r="M272">
        <v>609.74494820284917</v>
      </c>
      <c r="N272">
        <v>36.633531973075868</v>
      </c>
      <c r="O272">
        <v>0.5695749819278717</v>
      </c>
      <c r="P272">
        <v>1.5856856134202742E-2</v>
      </c>
      <c r="Q272">
        <v>4.5397686587439638E-2</v>
      </c>
      <c r="R272">
        <v>0.42226324558258055</v>
      </c>
      <c r="S272">
        <v>826.95406240665102</v>
      </c>
      <c r="T272">
        <v>27.070152759552002</v>
      </c>
      <c r="U272">
        <v>0.39232621848583221</v>
      </c>
      <c r="V272">
        <v>596.55611515045166</v>
      </c>
      <c r="W272">
        <v>1</v>
      </c>
      <c r="X272">
        <v>0.4079618525505066</v>
      </c>
      <c r="Y272">
        <v>544.25713837045441</v>
      </c>
      <c r="Z272">
        <v>1</v>
      </c>
      <c r="AA272">
        <v>8.6757914989376079</v>
      </c>
      <c r="AB272">
        <v>113.33621044921875</v>
      </c>
      <c r="AC272">
        <v>135.89993268251419</v>
      </c>
      <c r="AD272">
        <v>6.2486518142569778E-3</v>
      </c>
      <c r="AE272">
        <v>7.4120526021294717</v>
      </c>
      <c r="AF272">
        <v>0.29019269227981559</v>
      </c>
      <c r="AG272">
        <v>7.3251019357225254E-4</v>
      </c>
      <c r="AH272">
        <v>2.0973444187641143E-2</v>
      </c>
      <c r="AI272">
        <v>20.548123419284821</v>
      </c>
      <c r="AJ272">
        <v>15.664430081411084</v>
      </c>
      <c r="AK272">
        <v>13.153487947583198</v>
      </c>
      <c r="AL272">
        <v>5.5271222191385592</v>
      </c>
      <c r="AM272">
        <v>103.44684294462203</v>
      </c>
      <c r="AN272">
        <v>706.71472886361516</v>
      </c>
      <c r="AO272">
        <v>7.2347211003303519E-2</v>
      </c>
      <c r="AP272">
        <v>0.81960579514503484</v>
      </c>
    </row>
    <row r="273" spans="1:42">
      <c r="A273">
        <v>331.1250328930829</v>
      </c>
      <c r="B273">
        <v>303.35266164928441</v>
      </c>
      <c r="C273">
        <v>342.40653839516534</v>
      </c>
      <c r="D273">
        <v>-11.281505502082439</v>
      </c>
      <c r="E273">
        <v>-39.053876745880928</v>
      </c>
      <c r="F273">
        <v>11.281505502082439</v>
      </c>
      <c r="G273">
        <v>2.1470345299580217E-2</v>
      </c>
      <c r="H273">
        <v>621.55612078217132</v>
      </c>
      <c r="I273">
        <v>4.812506943941116E-2</v>
      </c>
      <c r="J273">
        <v>1.9825916290283199E-2</v>
      </c>
      <c r="K273">
        <v>1.4306501593291758</v>
      </c>
      <c r="L273">
        <v>24.223664999008179</v>
      </c>
      <c r="M273">
        <v>191.46374312882008</v>
      </c>
      <c r="N273">
        <v>71.836491321945203</v>
      </c>
      <c r="O273">
        <v>0.63543006777763367</v>
      </c>
      <c r="P273">
        <v>1.920412249035305E-2</v>
      </c>
      <c r="Q273">
        <v>2.3853775130377873E-3</v>
      </c>
      <c r="R273">
        <v>0.40115217208862303</v>
      </c>
      <c r="S273">
        <v>1168.8330931114911</v>
      </c>
      <c r="T273">
        <v>47.649243474006653</v>
      </c>
      <c r="U273">
        <v>0.32573176205158239</v>
      </c>
      <c r="V273">
        <v>509.94009971618652</v>
      </c>
      <c r="W273">
        <v>1</v>
      </c>
      <c r="X273">
        <v>0.41277365088462831</v>
      </c>
      <c r="Y273">
        <v>424.26059763698629</v>
      </c>
      <c r="Z273">
        <v>1</v>
      </c>
      <c r="AA273">
        <v>17.22693672459603</v>
      </c>
      <c r="AB273">
        <v>79.757318542480476</v>
      </c>
      <c r="AC273">
        <v>91.980890929698944</v>
      </c>
      <c r="AD273">
        <v>4.2199713552100032E-3</v>
      </c>
      <c r="AE273">
        <v>26.151267753047449</v>
      </c>
      <c r="AF273">
        <v>6.4955338239669785E-2</v>
      </c>
      <c r="AG273">
        <v>3.9907725259318532E-4</v>
      </c>
      <c r="AH273">
        <v>3.4777644014358518E-2</v>
      </c>
      <c r="AI273">
        <v>18.953153789043427</v>
      </c>
      <c r="AJ273">
        <v>14.570966725645373</v>
      </c>
      <c r="AK273">
        <v>19.241198918223382</v>
      </c>
      <c r="AL273">
        <v>3.8314595778731824</v>
      </c>
      <c r="AM273">
        <v>51.426664602756503</v>
      </c>
      <c r="AN273">
        <v>252.4115289711597</v>
      </c>
      <c r="AO273">
        <v>7.8457112193107609E-2</v>
      </c>
      <c r="AP273">
        <v>0.89733010101318378</v>
      </c>
    </row>
    <row r="274" spans="1:42">
      <c r="A274">
        <v>903.6524665554349</v>
      </c>
      <c r="B274">
        <v>765.16069938436078</v>
      </c>
      <c r="C274">
        <v>1612.3258864557631</v>
      </c>
      <c r="D274">
        <v>-708.67341990032821</v>
      </c>
      <c r="E274">
        <v>-847.16518707140233</v>
      </c>
      <c r="F274">
        <v>708.67341990032821</v>
      </c>
      <c r="G274">
        <v>7.8977858529927808E-2</v>
      </c>
      <c r="H274">
        <v>5029.904083970574</v>
      </c>
      <c r="I274">
        <v>2.4181831777095791E-2</v>
      </c>
      <c r="J274">
        <v>8.0924227237701412E-3</v>
      </c>
      <c r="K274">
        <v>2.101426939088106</v>
      </c>
      <c r="L274">
        <v>35.031297206878662</v>
      </c>
      <c r="M274">
        <v>188.6078321934211</v>
      </c>
      <c r="N274">
        <v>117.7451106912613</v>
      </c>
      <c r="O274">
        <v>0.96949699521064758</v>
      </c>
      <c r="P274">
        <v>5.2782298194037538E-3</v>
      </c>
      <c r="Q274">
        <v>3.3429557323455802E-2</v>
      </c>
      <c r="R274">
        <v>0.40019242763519286</v>
      </c>
      <c r="S274">
        <v>517.26791722261646</v>
      </c>
      <c r="T274">
        <v>28.717154264450073</v>
      </c>
      <c r="U274">
        <v>0.40857357919216158</v>
      </c>
      <c r="V274">
        <v>613.28475475311279</v>
      </c>
      <c r="W274">
        <v>1</v>
      </c>
      <c r="X274">
        <v>0.43674160957336428</v>
      </c>
      <c r="Y274">
        <v>645.78574689161064</v>
      </c>
      <c r="Z274">
        <v>1</v>
      </c>
      <c r="AA274">
        <v>30.689110872221001</v>
      </c>
      <c r="AB274">
        <v>146.06059606933596</v>
      </c>
      <c r="AC274">
        <v>172.78182655572891</v>
      </c>
      <c r="AD274">
        <v>1.0466262621757313E-2</v>
      </c>
      <c r="AE274">
        <v>75.061766737031974</v>
      </c>
      <c r="AF274">
        <v>0.11128121852874753</v>
      </c>
      <c r="AG274">
        <v>7.0279372524824683E-4</v>
      </c>
      <c r="AH274">
        <v>3.6532848155498503E-2</v>
      </c>
      <c r="AI274">
        <v>17.722893059253693</v>
      </c>
      <c r="AJ274">
        <v>8.9059313073225077</v>
      </c>
      <c r="AK274">
        <v>58.713463101983066</v>
      </c>
      <c r="AL274">
        <v>3.5153346800244814</v>
      </c>
      <c r="AM274">
        <v>33.844250810146335</v>
      </c>
      <c r="AN274">
        <v>488.02001540359799</v>
      </c>
      <c r="AO274">
        <v>7.9094019532203672E-2</v>
      </c>
      <c r="AP274">
        <v>0.86449298834800725</v>
      </c>
    </row>
    <row r="275" spans="1:42">
      <c r="A275">
        <v>1138.7170546720047</v>
      </c>
      <c r="B275">
        <v>1052.1863252466158</v>
      </c>
      <c r="C275">
        <v>683.77505671410836</v>
      </c>
      <c r="D275">
        <v>86.530729425388927</v>
      </c>
      <c r="E275">
        <v>-86.530729425388927</v>
      </c>
      <c r="F275">
        <v>-454.94199795789632</v>
      </c>
      <c r="G275">
        <v>4.1121806117388679E-2</v>
      </c>
      <c r="H275">
        <v>997.61925346705266</v>
      </c>
      <c r="I275">
        <v>5.6635579168796538E-2</v>
      </c>
      <c r="J275">
        <v>9.3142500400543213E-2</v>
      </c>
      <c r="K275">
        <v>1.8925754352509974</v>
      </c>
      <c r="L275">
        <v>68.855010271072388</v>
      </c>
      <c r="M275">
        <v>45.415625176745777</v>
      </c>
      <c r="N275">
        <v>156.3843489555359</v>
      </c>
      <c r="O275">
        <v>0.61035379767417908</v>
      </c>
      <c r="P275">
        <v>7.0886216163635243E-3</v>
      </c>
      <c r="Q275">
        <v>3.9480509493086069E-2</v>
      </c>
      <c r="R275">
        <v>0.41971085548400877</v>
      </c>
      <c r="S275">
        <v>511.34965734490663</v>
      </c>
      <c r="T275">
        <v>33.777341246604919</v>
      </c>
      <c r="U275">
        <v>0.40389679014682772</v>
      </c>
      <c r="V275">
        <v>606.96392059326172</v>
      </c>
      <c r="W275">
        <v>1</v>
      </c>
      <c r="X275">
        <v>0.35788185715675358</v>
      </c>
      <c r="Y275">
        <v>582.24094100701166</v>
      </c>
      <c r="Z275">
        <v>1</v>
      </c>
      <c r="AA275">
        <v>42.296801938638694</v>
      </c>
      <c r="AB275">
        <v>120.74083599853516</v>
      </c>
      <c r="AC275">
        <v>159.20159667730331</v>
      </c>
      <c r="AD275">
        <v>2.0997593545506142E-3</v>
      </c>
      <c r="AE275">
        <v>7.3088499145808408</v>
      </c>
      <c r="AF275">
        <v>0.166032897233963</v>
      </c>
      <c r="AG275">
        <v>2.6725063831408504E-4</v>
      </c>
      <c r="AH275">
        <v>3.9066610169410702E-2</v>
      </c>
      <c r="AI275">
        <v>11.1476930975914</v>
      </c>
      <c r="AJ275">
        <v>5.9757350139544787</v>
      </c>
      <c r="AK275">
        <v>30.958829006552694</v>
      </c>
      <c r="AL275">
        <v>2.5679278594266646</v>
      </c>
      <c r="AM275">
        <v>108.908920109272</v>
      </c>
      <c r="AN275">
        <v>233.68339311363371</v>
      </c>
      <c r="AO275">
        <v>4.4308699011802677E-2</v>
      </c>
      <c r="AP275">
        <v>0.90956477880477915</v>
      </c>
    </row>
    <row r="276" spans="1:42">
      <c r="A276">
        <v>1229.4626379287224</v>
      </c>
      <c r="B276">
        <v>3011.7707637254339</v>
      </c>
      <c r="C276">
        <v>1546.4898766980889</v>
      </c>
      <c r="D276">
        <v>-1782.3081257967115</v>
      </c>
      <c r="E276">
        <v>1465.280887027345</v>
      </c>
      <c r="F276">
        <v>-1465.280887027345</v>
      </c>
      <c r="G276">
        <v>9.7402901694242705E-2</v>
      </c>
      <c r="H276">
        <v>1293.0805294814734</v>
      </c>
      <c r="I276">
        <v>4.9746298491954805E-2</v>
      </c>
      <c r="J276">
        <v>0.10436703372001647</v>
      </c>
      <c r="K276">
        <v>1.7387622135221958</v>
      </c>
      <c r="L276">
        <v>31.540980339050293</v>
      </c>
      <c r="M276">
        <v>5182.0162869782898</v>
      </c>
      <c r="N276">
        <v>30.548640672874456</v>
      </c>
      <c r="O276">
        <v>0.86858168244361877</v>
      </c>
      <c r="P276">
        <v>2.0673848364088268E-2</v>
      </c>
      <c r="Q276">
        <v>4.0258320013682042E-2</v>
      </c>
      <c r="R276">
        <v>0.45995373249053956</v>
      </c>
      <c r="S276">
        <v>480.61708837784721</v>
      </c>
      <c r="T276">
        <v>29.307198524475098</v>
      </c>
      <c r="U276">
        <v>0.3222031801939011</v>
      </c>
      <c r="V276">
        <v>630.47497272491455</v>
      </c>
      <c r="W276">
        <v>1</v>
      </c>
      <c r="X276">
        <v>0.37475556612014771</v>
      </c>
      <c r="Y276">
        <v>510.12166846805076</v>
      </c>
      <c r="Z276">
        <v>1</v>
      </c>
      <c r="AA276">
        <v>46.66913236403466</v>
      </c>
      <c r="AB276">
        <v>160.06267504882814</v>
      </c>
      <c r="AC276">
        <v>159.67659503221512</v>
      </c>
      <c r="AD276">
        <v>1.0216569492959567E-2</v>
      </c>
      <c r="AE276">
        <v>87.597391485474219</v>
      </c>
      <c r="AF276">
        <v>0.18160821676254271</v>
      </c>
      <c r="AG276">
        <v>2.507311804254436E-4</v>
      </c>
      <c r="AH276">
        <v>5.5400251924991609E-2</v>
      </c>
      <c r="AI276">
        <v>26.08779102563858</v>
      </c>
      <c r="AJ276">
        <v>15.628762233441527</v>
      </c>
      <c r="AK276">
        <v>45.722309373021126</v>
      </c>
      <c r="AL276">
        <v>1.8498066735547138</v>
      </c>
      <c r="AM276">
        <v>49.221531569957733</v>
      </c>
      <c r="AN276">
        <v>340.075446994228</v>
      </c>
      <c r="AO276">
        <v>6.9954528927803045E-2</v>
      </c>
      <c r="AP276">
        <v>0.83444047665596011</v>
      </c>
    </row>
    <row r="277" spans="1:42">
      <c r="A277">
        <v>1059.919265552473</v>
      </c>
      <c r="B277">
        <v>831.09525101058387</v>
      </c>
      <c r="C277">
        <v>501.06427232701208</v>
      </c>
      <c r="D277">
        <v>228.82401454188914</v>
      </c>
      <c r="E277">
        <v>-228.82401454188914</v>
      </c>
      <c r="F277">
        <v>-558.85499322546093</v>
      </c>
      <c r="G277">
        <v>1.4645997953871302E-2</v>
      </c>
      <c r="H277">
        <v>81.316357696674956</v>
      </c>
      <c r="I277">
        <v>4.9104848206043245E-2</v>
      </c>
      <c r="J277">
        <v>4.5043747901916502E-2</v>
      </c>
      <c r="K277">
        <v>1.2874181035220622</v>
      </c>
      <c r="L277">
        <v>31.163777112960815</v>
      </c>
      <c r="M277">
        <v>220.86566160986857</v>
      </c>
      <c r="N277">
        <v>168.11593905372621</v>
      </c>
      <c r="O277">
        <v>0.7723216712474823</v>
      </c>
      <c r="P277">
        <v>1.0184512138366698E-3</v>
      </c>
      <c r="Q277">
        <v>3.3862686422136086E-2</v>
      </c>
      <c r="R277">
        <v>0.45387973785400393</v>
      </c>
      <c r="S277">
        <v>1040.0615510282694</v>
      </c>
      <c r="T277">
        <v>33.744874596595764</v>
      </c>
      <c r="U277">
        <v>0.3571201449632645</v>
      </c>
      <c r="V277">
        <v>589.48960304260254</v>
      </c>
      <c r="W277">
        <v>1</v>
      </c>
      <c r="X277">
        <v>0.44840742945671086</v>
      </c>
      <c r="Y277">
        <v>498.13232648623432</v>
      </c>
      <c r="Z277">
        <v>1</v>
      </c>
      <c r="AA277">
        <v>46.544918328828821</v>
      </c>
      <c r="AB277">
        <v>83.175343688964844</v>
      </c>
      <c r="AC277">
        <v>120.12948244810104</v>
      </c>
      <c r="AD277">
        <v>9.1394636366102441E-3</v>
      </c>
      <c r="AE277">
        <v>16.045548639010271</v>
      </c>
      <c r="AF277">
        <v>3.1550649404525753E-2</v>
      </c>
      <c r="AG277">
        <v>4.8385444977112256E-4</v>
      </c>
      <c r="AH277">
        <v>3.712322883605957E-2</v>
      </c>
      <c r="AI277">
        <v>11.633953750133514</v>
      </c>
      <c r="AJ277">
        <v>12.990546797410174</v>
      </c>
      <c r="AK277">
        <v>1.0204544180631638</v>
      </c>
      <c r="AL277">
        <v>4.3481963598532403</v>
      </c>
      <c r="AM277">
        <v>94.917746508121496</v>
      </c>
      <c r="AN277">
        <v>715.67584120457968</v>
      </c>
      <c r="AO277">
        <v>0.10503027331829071</v>
      </c>
      <c r="AP277">
        <v>0.87888410472869882</v>
      </c>
    </row>
    <row r="278" spans="1:42">
      <c r="A278">
        <v>1259.1771955647623</v>
      </c>
      <c r="B278">
        <v>1111.0321348415553</v>
      </c>
      <c r="C278">
        <v>807.49963431581648</v>
      </c>
      <c r="D278">
        <v>148.14506072320705</v>
      </c>
      <c r="E278">
        <v>-148.14506072320705</v>
      </c>
      <c r="F278">
        <v>-451.67756124894584</v>
      </c>
      <c r="G278">
        <v>4.4358487234859557E-2</v>
      </c>
      <c r="H278">
        <v>1128.4775653423735</v>
      </c>
      <c r="I278">
        <v>4.0912743508815769E-2</v>
      </c>
      <c r="J278">
        <v>7.9760060548782347E-2</v>
      </c>
      <c r="K278">
        <v>1.053318716365099</v>
      </c>
      <c r="L278">
        <v>23.275387287139893</v>
      </c>
      <c r="M278">
        <v>6.4958060037425822</v>
      </c>
      <c r="N278">
        <v>157.45680267963411</v>
      </c>
      <c r="O278">
        <v>0.73353436589241028</v>
      </c>
      <c r="P278">
        <v>1.5221581776936846E-2</v>
      </c>
      <c r="Q278">
        <v>4.3538976828257234E-2</v>
      </c>
      <c r="R278">
        <v>0.4497966718673706</v>
      </c>
      <c r="S278">
        <v>593.38522598152304</v>
      </c>
      <c r="T278">
        <v>34.933120012283325</v>
      </c>
      <c r="U278">
        <v>0.44454619824886321</v>
      </c>
      <c r="V278">
        <v>611.81085109710693</v>
      </c>
      <c r="W278">
        <v>1</v>
      </c>
      <c r="X278">
        <v>0.39043694972991944</v>
      </c>
      <c r="Y278">
        <v>384.48184188678937</v>
      </c>
      <c r="Z278">
        <v>1</v>
      </c>
      <c r="AA278">
        <v>28.136793425550469</v>
      </c>
      <c r="AB278">
        <v>68.145416137695321</v>
      </c>
      <c r="AC278">
        <v>105.69526106119156</v>
      </c>
      <c r="AD278">
        <v>7.637159233419304E-3</v>
      </c>
      <c r="AE278">
        <v>1.8125477494237268</v>
      </c>
      <c r="AF278">
        <v>0.18166746139526366</v>
      </c>
      <c r="AG278">
        <v>1.3830547317787566E-3</v>
      </c>
      <c r="AH278">
        <v>1.2356166970729826E-2</v>
      </c>
      <c r="AI278">
        <v>28.865778744220734</v>
      </c>
      <c r="AJ278">
        <v>16.464597155899018</v>
      </c>
      <c r="AK278">
        <v>42.323886013627053</v>
      </c>
      <c r="AL278">
        <v>3.131365403494736</v>
      </c>
      <c r="AM278">
        <v>51.444883954524997</v>
      </c>
      <c r="AN278">
        <v>363.40772682943907</v>
      </c>
      <c r="AO278">
        <v>5.714004290103912E-2</v>
      </c>
      <c r="AP278">
        <v>0.82890272784233099</v>
      </c>
    </row>
    <row r="279" spans="1:42">
      <c r="A279">
        <v>1306.4586003139198</v>
      </c>
      <c r="B279">
        <v>1243.6573960902087</v>
      </c>
      <c r="C279">
        <v>632.09430385373594</v>
      </c>
      <c r="D279">
        <v>62.801204223711011</v>
      </c>
      <c r="E279">
        <v>-62.801204223711011</v>
      </c>
      <c r="F279">
        <v>-674.36429646018382</v>
      </c>
      <c r="G279">
        <v>3.9723064064776763E-4</v>
      </c>
      <c r="H279">
        <v>237.46087699593826</v>
      </c>
      <c r="I279">
        <v>4.9562722742557526E-2</v>
      </c>
      <c r="J279">
        <v>3.8437457084655761E-3</v>
      </c>
      <c r="K279">
        <v>1.8568403528630733</v>
      </c>
      <c r="L279">
        <v>17.521425485610962</v>
      </c>
      <c r="M279">
        <v>230.90097091441288</v>
      </c>
      <c r="N279">
        <v>163.4340759719849</v>
      </c>
      <c r="O279">
        <v>0.95058783888816833</v>
      </c>
      <c r="P279">
        <v>8.9312469164530423E-3</v>
      </c>
      <c r="Q279">
        <v>3.5072761164771184E-2</v>
      </c>
      <c r="R279">
        <v>0.46259192466735843</v>
      </c>
      <c r="S279">
        <v>681.62601223482261</v>
      </c>
      <c r="T279">
        <v>36.176416277885437</v>
      </c>
      <c r="U279">
        <v>0.42808554232120516</v>
      </c>
      <c r="V279">
        <v>563.48638534545898</v>
      </c>
      <c r="W279">
        <v>1</v>
      </c>
      <c r="X279">
        <v>0.41126504063606262</v>
      </c>
      <c r="Y279">
        <v>541.26443457712844</v>
      </c>
      <c r="Z279">
        <v>1</v>
      </c>
      <c r="AA279">
        <v>32.996511705713274</v>
      </c>
      <c r="AB279">
        <v>166.01156036376955</v>
      </c>
      <c r="AC279">
        <v>90.943442285060883</v>
      </c>
      <c r="AD279">
        <v>9.2141175881410263E-3</v>
      </c>
      <c r="AE279">
        <v>4.3836758349602203</v>
      </c>
      <c r="AF279">
        <v>-4.2818105220794704E-3</v>
      </c>
      <c r="AG279">
        <v>1.0820322852732359E-3</v>
      </c>
      <c r="AH279">
        <v>1.3361947035789488E-2</v>
      </c>
      <c r="AI279">
        <v>28.988901078701019</v>
      </c>
      <c r="AJ279">
        <v>7.299330706776689</v>
      </c>
      <c r="AK279">
        <v>5.5719803041219711</v>
      </c>
      <c r="AL279">
        <v>3.9573553475805232</v>
      </c>
      <c r="AM279">
        <v>101.54111987352371</v>
      </c>
      <c r="AN279">
        <v>356.98992845999027</v>
      </c>
      <c r="AO279">
        <v>6.4007943511009219E-2</v>
      </c>
      <c r="AP279">
        <v>0.84948766374588025</v>
      </c>
    </row>
    <row r="280" spans="1:42">
      <c r="A280">
        <v>613.16207862339979</v>
      </c>
      <c r="B280">
        <v>518.21116884309754</v>
      </c>
      <c r="C280">
        <v>982.09431000218865</v>
      </c>
      <c r="D280">
        <v>-368.93223137878886</v>
      </c>
      <c r="E280">
        <v>-463.88314115909111</v>
      </c>
      <c r="F280">
        <v>368.93223137878886</v>
      </c>
      <c r="G280">
        <v>-2.4763145775128707E-4</v>
      </c>
      <c r="H280">
        <v>2918.3953359204288</v>
      </c>
      <c r="I280">
        <v>1.742634505033493E-2</v>
      </c>
      <c r="J280">
        <v>3.9863910436630248E-2</v>
      </c>
      <c r="K280">
        <v>1.2919444273531435</v>
      </c>
      <c r="L280">
        <v>51.562032699584961</v>
      </c>
      <c r="M280">
        <v>5.1850287165104127</v>
      </c>
      <c r="N280">
        <v>112.60671341075899</v>
      </c>
      <c r="O280">
        <v>0.68779864907264709</v>
      </c>
      <c r="P280">
        <v>1.4169178538852266E-2</v>
      </c>
      <c r="Q280">
        <v>1.2507259103986951E-2</v>
      </c>
      <c r="R280">
        <v>0.40230669498443605</v>
      </c>
      <c r="S280">
        <v>1068.738358444099</v>
      </c>
      <c r="T280">
        <v>47.317636013031006</v>
      </c>
      <c r="U280">
        <v>0.32608420073986055</v>
      </c>
      <c r="V280">
        <v>606.32803440093994</v>
      </c>
      <c r="W280">
        <v>1</v>
      </c>
      <c r="X280">
        <v>0.28515844106674199</v>
      </c>
      <c r="Y280">
        <v>297.22117304448579</v>
      </c>
      <c r="Z280">
        <v>1</v>
      </c>
      <c r="AA280">
        <v>12.187345101690294</v>
      </c>
      <c r="AB280">
        <v>153.03728808593752</v>
      </c>
      <c r="AC280">
        <v>139.06505852937698</v>
      </c>
      <c r="AD280">
        <v>4.2913665119399371E-3</v>
      </c>
      <c r="AE280">
        <v>1.827681619035439</v>
      </c>
      <c r="AF280">
        <v>-2.764070034027101E-3</v>
      </c>
      <c r="AG280">
        <v>8.1821420618621388E-4</v>
      </c>
      <c r="AH280">
        <v>5.7739210236072536E-2</v>
      </c>
      <c r="AI280">
        <v>14.382356703281403</v>
      </c>
      <c r="AJ280">
        <v>14.933943116975255</v>
      </c>
      <c r="AK280">
        <v>43.631886261105535</v>
      </c>
      <c r="AL280">
        <v>2.8149127786619563</v>
      </c>
      <c r="AM280">
        <v>78.135780131816858</v>
      </c>
      <c r="AN280">
        <v>215.26478028453752</v>
      </c>
      <c r="AO280">
        <v>3.6484912037849426E-2</v>
      </c>
      <c r="AP280">
        <v>0.90366038155555739</v>
      </c>
    </row>
    <row r="281" spans="1:42">
      <c r="A281">
        <v>1014.0517568809839</v>
      </c>
      <c r="B281">
        <v>1854.5107255030939</v>
      </c>
      <c r="C281">
        <v>1159.9405172668748</v>
      </c>
      <c r="D281">
        <v>-840.45896862210998</v>
      </c>
      <c r="E281">
        <v>694.57020823621906</v>
      </c>
      <c r="F281">
        <v>-694.57020823621906</v>
      </c>
      <c r="G281">
        <v>-2.4742688530588709E-3</v>
      </c>
      <c r="H281">
        <v>162.33254530381936</v>
      </c>
      <c r="I281">
        <v>4.200486928224563E-2</v>
      </c>
      <c r="J281">
        <v>6.2764783859252923E-2</v>
      </c>
      <c r="K281">
        <v>1.1909685321509837</v>
      </c>
      <c r="L281">
        <v>65.734962224960327</v>
      </c>
      <c r="M281">
        <v>3011.8793764723487</v>
      </c>
      <c r="N281">
        <v>46.110097503280649</v>
      </c>
      <c r="O281">
        <v>0.69755098223686218</v>
      </c>
      <c r="P281">
        <v>7.2268839412265341E-3</v>
      </c>
      <c r="Q281">
        <v>4.6322593530019114E-2</v>
      </c>
      <c r="R281">
        <v>0.39880395889282227</v>
      </c>
      <c r="S281">
        <v>931.24971894334249</v>
      </c>
      <c r="T281">
        <v>43.490484356880188</v>
      </c>
      <c r="U281">
        <v>0.40808021366596225</v>
      </c>
      <c r="V281">
        <v>628.08756828308105</v>
      </c>
      <c r="W281">
        <v>1</v>
      </c>
      <c r="X281">
        <v>0.43107444167137143</v>
      </c>
      <c r="Y281">
        <v>629.74297890728644</v>
      </c>
      <c r="Z281">
        <v>1</v>
      </c>
      <c r="AA281">
        <v>20.120570223588949</v>
      </c>
      <c r="AB281">
        <v>55.929704772949222</v>
      </c>
      <c r="AC281">
        <v>144.24326866865158</v>
      </c>
      <c r="AD281">
        <v>1.0090314424954928E-2</v>
      </c>
      <c r="AE281">
        <v>7.7751334248720623</v>
      </c>
      <c r="AF281">
        <v>-2.8456059694290159E-2</v>
      </c>
      <c r="AG281">
        <v>4.9334892711257422E-4</v>
      </c>
      <c r="AH281">
        <v>4.2807661008834839E-2</v>
      </c>
      <c r="AI281">
        <v>8.3373519778251648</v>
      </c>
      <c r="AJ281">
        <v>3.7059346278794574</v>
      </c>
      <c r="AK281">
        <v>5.0515676754713059</v>
      </c>
      <c r="AL281">
        <v>5.1738072777623314</v>
      </c>
      <c r="AM281">
        <v>80.439477217197421</v>
      </c>
      <c r="AN281">
        <v>605.76337247330912</v>
      </c>
      <c r="AO281">
        <v>9.3985239863395686E-2</v>
      </c>
      <c r="AP281">
        <v>0.84126058769226086</v>
      </c>
    </row>
    <row r="282" spans="1:42">
      <c r="A282">
        <v>304.31371442747439</v>
      </c>
      <c r="B282">
        <v>491.84296273529321</v>
      </c>
      <c r="C282">
        <v>1136.2053607640125</v>
      </c>
      <c r="D282">
        <v>-831.89164633653809</v>
      </c>
      <c r="E282">
        <v>-644.36239802871933</v>
      </c>
      <c r="F282">
        <v>644.36239802871933</v>
      </c>
      <c r="G282">
        <v>1.4067861374672462E-2</v>
      </c>
      <c r="H282">
        <v>3604.3764312613471</v>
      </c>
      <c r="I282">
        <v>2.6849664151668548E-2</v>
      </c>
      <c r="J282">
        <v>0.10569481873512268</v>
      </c>
      <c r="K282">
        <v>2.033827267628908</v>
      </c>
      <c r="L282">
        <v>39.398353099822998</v>
      </c>
      <c r="M282">
        <v>746.21585507837676</v>
      </c>
      <c r="N282">
        <v>31.64160050296784</v>
      </c>
      <c r="O282">
        <v>0.67561891674995422</v>
      </c>
      <c r="P282">
        <v>2.0980098936292858E-2</v>
      </c>
      <c r="Q282">
        <v>4.710462734434339E-2</v>
      </c>
      <c r="R282">
        <v>0.43128018856048583</v>
      </c>
      <c r="S282">
        <v>373.78125610034107</v>
      </c>
      <c r="T282">
        <v>45.45397162437439</v>
      </c>
      <c r="U282">
        <v>0.32098039567470554</v>
      </c>
      <c r="V282">
        <v>626.53872966766357</v>
      </c>
      <c r="W282">
        <v>1</v>
      </c>
      <c r="X282">
        <v>0.43088842391967774</v>
      </c>
      <c r="Y282">
        <v>666.55534792099263</v>
      </c>
      <c r="Z282">
        <v>1</v>
      </c>
      <c r="AA282">
        <v>4.3870795311260231</v>
      </c>
      <c r="AB282">
        <v>148.15225964355469</v>
      </c>
      <c r="AC282">
        <v>105.17630726099014</v>
      </c>
      <c r="AD282">
        <v>1.3347761040059931E-2</v>
      </c>
      <c r="AE282">
        <v>1.9980873772857028</v>
      </c>
      <c r="AF282">
        <v>5.4530053138732895E-2</v>
      </c>
      <c r="AG282">
        <v>8.6482402187718673E-4</v>
      </c>
      <c r="AH282">
        <v>2.6769541633129116E-2</v>
      </c>
      <c r="AI282">
        <v>15.518689453601837</v>
      </c>
      <c r="AJ282">
        <v>8.8391258606514125</v>
      </c>
      <c r="AK282">
        <v>47.274056087136266</v>
      </c>
      <c r="AL282">
        <v>4.2065468425304156</v>
      </c>
      <c r="AM282">
        <v>110.24284070730209</v>
      </c>
      <c r="AN282">
        <v>235.58738040639841</v>
      </c>
      <c r="AO282">
        <v>0.10079028379917145</v>
      </c>
      <c r="AP282">
        <v>0.91041399931907674</v>
      </c>
    </row>
    <row r="283" spans="1:42">
      <c r="A283">
        <v>628.59973367819589</v>
      </c>
      <c r="B283">
        <v>534.51796520167068</v>
      </c>
      <c r="C283">
        <v>567.6837285045209</v>
      </c>
      <c r="D283">
        <v>60.916005173674989</v>
      </c>
      <c r="E283">
        <v>-94.081768476525212</v>
      </c>
      <c r="F283">
        <v>-60.916005173674989</v>
      </c>
      <c r="G283">
        <v>4.1398154381364419E-2</v>
      </c>
      <c r="H283">
        <v>1354.0813520739455</v>
      </c>
      <c r="I283">
        <v>1.8908399641513824E-2</v>
      </c>
      <c r="J283">
        <v>4.3093605518341065E-2</v>
      </c>
      <c r="K283">
        <v>1.1709509629189967</v>
      </c>
      <c r="L283">
        <v>67.390691041946411</v>
      </c>
      <c r="M283">
        <v>3.4700951707465459</v>
      </c>
      <c r="N283">
        <v>131.74613987808229</v>
      </c>
      <c r="O283">
        <v>0.76531681418418884</v>
      </c>
      <c r="P283">
        <v>1.4746643755171032E-2</v>
      </c>
      <c r="Q283">
        <v>4.6200502713521314E-3</v>
      </c>
      <c r="R283">
        <v>0.48137082099914552</v>
      </c>
      <c r="S283">
        <v>1007.2889063027858</v>
      </c>
      <c r="T283">
        <v>31.665167212486267</v>
      </c>
      <c r="U283">
        <v>0.28777615606784823</v>
      </c>
      <c r="V283">
        <v>578.71551513671875</v>
      </c>
      <c r="W283">
        <v>1</v>
      </c>
      <c r="X283">
        <v>0.40906671166419983</v>
      </c>
      <c r="Y283">
        <v>682.08276101624597</v>
      </c>
      <c r="Z283">
        <v>1</v>
      </c>
      <c r="AA283">
        <v>26.830151880502708</v>
      </c>
      <c r="AB283">
        <v>137.44349566650391</v>
      </c>
      <c r="AC283">
        <v>191.47152751684189</v>
      </c>
      <c r="AD283">
        <v>2.614241379957933E-3</v>
      </c>
      <c r="AE283">
        <v>12.393620115763341</v>
      </c>
      <c r="AF283">
        <v>0.15724140286445615</v>
      </c>
      <c r="AG283">
        <v>4.4202285356242455E-4</v>
      </c>
      <c r="AH283">
        <v>7.5066537141799923E-3</v>
      </c>
      <c r="AI283">
        <v>11.430099904537201</v>
      </c>
      <c r="AJ283">
        <v>0.60060998748251437</v>
      </c>
      <c r="AK283">
        <v>21.767602152228356</v>
      </c>
      <c r="AL283">
        <v>7.3003691374004669</v>
      </c>
      <c r="AM283">
        <v>60.192591488361359</v>
      </c>
      <c r="AN283">
        <v>232.32379439190134</v>
      </c>
      <c r="AO283">
        <v>4.1156864523887636E-2</v>
      </c>
      <c r="AP283">
        <v>0.82211730527877813</v>
      </c>
    </row>
    <row r="284" spans="1:42">
      <c r="A284">
        <v>143.49701200852235</v>
      </c>
      <c r="B284">
        <v>205.48147744037271</v>
      </c>
      <c r="C284">
        <v>394.44086152168387</v>
      </c>
      <c r="D284">
        <v>-250.94384951316152</v>
      </c>
      <c r="E284">
        <v>-188.95938408131116</v>
      </c>
      <c r="F284">
        <v>188.95938408131116</v>
      </c>
      <c r="G284">
        <v>2.3175266631404855E-2</v>
      </c>
      <c r="H284">
        <v>792.13127876078238</v>
      </c>
      <c r="I284">
        <v>4.1203269660472872E-2</v>
      </c>
      <c r="J284">
        <v>8.4099098920822138E-2</v>
      </c>
      <c r="K284">
        <v>1.5714154122412203</v>
      </c>
      <c r="L284">
        <v>72.545456886291504</v>
      </c>
      <c r="M284">
        <v>704.37231162757223</v>
      </c>
      <c r="N284">
        <v>36.495277530479434</v>
      </c>
      <c r="O284">
        <v>0.75110283493995667</v>
      </c>
      <c r="P284">
        <v>3.4903950161404073E-5</v>
      </c>
      <c r="Q284">
        <v>1.0658826775021021E-2</v>
      </c>
      <c r="R284">
        <v>0.41859947681427001</v>
      </c>
      <c r="S284">
        <v>1101.83271570438</v>
      </c>
      <c r="T284">
        <v>48.496484756469727</v>
      </c>
      <c r="U284">
        <v>0.30411088168621064</v>
      </c>
      <c r="V284">
        <v>576.55670642852783</v>
      </c>
      <c r="W284">
        <v>1</v>
      </c>
      <c r="X284">
        <v>0.37034723520278934</v>
      </c>
      <c r="Y284">
        <v>500.57402002316428</v>
      </c>
      <c r="Z284">
        <v>1</v>
      </c>
      <c r="AA284">
        <v>45.877217446279531</v>
      </c>
      <c r="AB284">
        <v>118.41379956054688</v>
      </c>
      <c r="AC284">
        <v>83.379288017749786</v>
      </c>
      <c r="AD284">
        <v>6.8023697942750068E-3</v>
      </c>
      <c r="AE284">
        <v>6.1118743395423945</v>
      </c>
      <c r="AF284">
        <v>8.7861964702606182E-2</v>
      </c>
      <c r="AG284">
        <v>1.2475863507388333E-4</v>
      </c>
      <c r="AH284">
        <v>2.0473015427589416E-3</v>
      </c>
      <c r="AI284">
        <v>5.4147306084632874</v>
      </c>
      <c r="AJ284">
        <v>15.263212015596091</v>
      </c>
      <c r="AK284">
        <v>19.053912947773934</v>
      </c>
      <c r="AL284">
        <v>6.3629823234078771</v>
      </c>
      <c r="AM284">
        <v>78.963709723949435</v>
      </c>
      <c r="AN284">
        <v>529.98071065856334</v>
      </c>
      <c r="AO284">
        <v>0.10466785252094268</v>
      </c>
      <c r="AP284">
        <v>0.83787781453132637</v>
      </c>
    </row>
    <row r="285" spans="1:42">
      <c r="A285">
        <v>800.68266583260595</v>
      </c>
      <c r="B285">
        <v>2808.4452220521489</v>
      </c>
      <c r="C285">
        <v>2283.4369117535207</v>
      </c>
      <c r="D285">
        <v>-2007.7625562195431</v>
      </c>
      <c r="E285">
        <v>525.0083102986282</v>
      </c>
      <c r="F285">
        <v>-525.0083102986282</v>
      </c>
      <c r="G285">
        <v>4.9369103511264924E-2</v>
      </c>
      <c r="H285">
        <v>1017.5678418857553</v>
      </c>
      <c r="I285">
        <v>4.0997495949268339E-2</v>
      </c>
      <c r="J285">
        <v>2.5837656974792476E-2</v>
      </c>
      <c r="K285">
        <v>2.1100407518565651</v>
      </c>
      <c r="L285">
        <v>57.697962522506714</v>
      </c>
      <c r="M285">
        <v>5405.4704652535047</v>
      </c>
      <c r="N285">
        <v>74.419412764358526</v>
      </c>
      <c r="O285">
        <v>0.70726057887077332</v>
      </c>
      <c r="P285">
        <v>7.7523807419670942E-3</v>
      </c>
      <c r="Q285">
        <v>8.2273384200202086E-3</v>
      </c>
      <c r="R285">
        <v>0.41692092895507815</v>
      </c>
      <c r="S285">
        <v>820.98126107944722</v>
      </c>
      <c r="T285">
        <v>41.253748536109924</v>
      </c>
      <c r="U285">
        <v>0.44051138222217562</v>
      </c>
      <c r="V285">
        <v>460.20665168762207</v>
      </c>
      <c r="W285">
        <v>1</v>
      </c>
      <c r="X285">
        <v>0.28449050784111024</v>
      </c>
      <c r="Y285">
        <v>335.75518693761109</v>
      </c>
      <c r="Z285">
        <v>1</v>
      </c>
      <c r="AA285">
        <v>19.588732018251424</v>
      </c>
      <c r="AB285">
        <v>112.6681517944336</v>
      </c>
      <c r="AC285">
        <v>84.085433185100555</v>
      </c>
      <c r="AD285">
        <v>5.3697993612696979E-3</v>
      </c>
      <c r="AE285">
        <v>1.6619689170899863</v>
      </c>
      <c r="AF285">
        <v>0.17513540625572202</v>
      </c>
      <c r="AG285">
        <v>2.3855034060888688E-4</v>
      </c>
      <c r="AH285">
        <v>4.6712532329559325E-2</v>
      </c>
      <c r="AI285">
        <v>27.972039878368378</v>
      </c>
      <c r="AJ285">
        <v>7.0207007142533149</v>
      </c>
      <c r="AK285">
        <v>19.224162713885306</v>
      </c>
      <c r="AL285">
        <v>7.1933037374650048</v>
      </c>
      <c r="AM285">
        <v>31.396446573734284</v>
      </c>
      <c r="AN285">
        <v>448.29683068175973</v>
      </c>
      <c r="AO285">
        <v>7.476244151592254E-2</v>
      </c>
      <c r="AP285">
        <v>0.8278452920913697</v>
      </c>
    </row>
    <row r="286" spans="1:42">
      <c r="A286">
        <v>629.55338892093926</v>
      </c>
      <c r="B286">
        <v>535.71397735514881</v>
      </c>
      <c r="C286">
        <v>602.41558172948032</v>
      </c>
      <c r="D286">
        <v>27.137807191458933</v>
      </c>
      <c r="E286">
        <v>-93.839411565790442</v>
      </c>
      <c r="F286">
        <v>-27.137807191458933</v>
      </c>
      <c r="G286">
        <v>7.6890625297511186E-2</v>
      </c>
      <c r="H286">
        <v>1493.8474936206399</v>
      </c>
      <c r="I286">
        <v>4.4856363236904145E-2</v>
      </c>
      <c r="J286">
        <v>1.2659392595291138E-2</v>
      </c>
      <c r="K286">
        <v>1.0642626026451587</v>
      </c>
      <c r="L286">
        <v>68.121874332427979</v>
      </c>
      <c r="M286">
        <v>12.488371495568872</v>
      </c>
      <c r="N286">
        <v>121.32981900501252</v>
      </c>
      <c r="O286">
        <v>0.99228385090827942</v>
      </c>
      <c r="P286">
        <v>6.5548663669162312E-3</v>
      </c>
      <c r="Q286">
        <v>2.2342220677269826E-2</v>
      </c>
      <c r="R286">
        <v>0.45110782146453859</v>
      </c>
      <c r="S286">
        <v>579.47264541359596</v>
      </c>
      <c r="T286">
        <v>34.901291131973267</v>
      </c>
      <c r="U286">
        <v>0.30059589803218845</v>
      </c>
      <c r="V286">
        <v>630.22229671478271</v>
      </c>
      <c r="W286">
        <v>1</v>
      </c>
      <c r="X286">
        <v>0.3496634149551392</v>
      </c>
      <c r="Y286">
        <v>309.94674343033046</v>
      </c>
      <c r="Z286">
        <v>1</v>
      </c>
      <c r="AA286">
        <v>40.48271567332268</v>
      </c>
      <c r="AB286">
        <v>155.67087658691406</v>
      </c>
      <c r="AC286">
        <v>72.531117498874664</v>
      </c>
      <c r="AD286">
        <v>2.8718394092005542E-3</v>
      </c>
      <c r="AE286">
        <v>70.962131868709278</v>
      </c>
      <c r="AF286">
        <v>0.29979575157165528</v>
      </c>
      <c r="AG286">
        <v>9.5204837705369007E-4</v>
      </c>
      <c r="AH286">
        <v>5.2426048314571379E-2</v>
      </c>
      <c r="AI286">
        <v>24.422347843647003</v>
      </c>
      <c r="AJ286">
        <v>0.72765949115136241</v>
      </c>
      <c r="AK286">
        <v>62.679964533448221</v>
      </c>
      <c r="AL286">
        <v>6.4435791659621557</v>
      </c>
      <c r="AM286">
        <v>72.016929662227625</v>
      </c>
      <c r="AN286">
        <v>238.41320609771131</v>
      </c>
      <c r="AO286">
        <v>5.0883609414100646E-2</v>
      </c>
      <c r="AP286">
        <v>0.82837348246574405</v>
      </c>
    </row>
    <row r="287" spans="1:42">
      <c r="A287">
        <v>466.78251762768582</v>
      </c>
      <c r="B287">
        <v>263.02122325942747</v>
      </c>
      <c r="C287">
        <v>786.8046035338208</v>
      </c>
      <c r="D287">
        <v>-320.02208590613498</v>
      </c>
      <c r="E287">
        <v>-523.78338027439327</v>
      </c>
      <c r="F287">
        <v>320.02208590613498</v>
      </c>
      <c r="G287">
        <v>8.2016137251113744E-2</v>
      </c>
      <c r="H287">
        <v>2341.8368722275882</v>
      </c>
      <c r="I287">
        <v>3.8259035646915435E-2</v>
      </c>
      <c r="J287">
        <v>6.1881337642669676E-2</v>
      </c>
      <c r="K287">
        <v>1.8285036033093927</v>
      </c>
      <c r="L287">
        <v>32.832924127578735</v>
      </c>
      <c r="M287">
        <v>98.529120090975269</v>
      </c>
      <c r="N287">
        <v>86.271674267578135</v>
      </c>
      <c r="O287">
        <v>0.6045895516872406</v>
      </c>
      <c r="P287">
        <v>5.6834666464063849E-3</v>
      </c>
      <c r="Q287">
        <v>3.7674894173940016E-2</v>
      </c>
      <c r="R287">
        <v>0.45173113822937011</v>
      </c>
      <c r="S287">
        <v>721.1296049397813</v>
      </c>
      <c r="T287">
        <v>49.65033233165741</v>
      </c>
      <c r="U287">
        <v>0.31807117044925692</v>
      </c>
      <c r="V287">
        <v>569.93646621704102</v>
      </c>
      <c r="W287">
        <v>1</v>
      </c>
      <c r="X287">
        <v>0.39851831555366518</v>
      </c>
      <c r="Y287">
        <v>446.08637656402806</v>
      </c>
      <c r="Z287">
        <v>1</v>
      </c>
      <c r="AA287">
        <v>23.723710822381978</v>
      </c>
      <c r="AB287">
        <v>123.61639190673829</v>
      </c>
      <c r="AC287">
        <v>108.47872346639633</v>
      </c>
      <c r="AD287">
        <v>3.3538166274372332E-3</v>
      </c>
      <c r="AE287">
        <v>95.636484357716654</v>
      </c>
      <c r="AF287">
        <v>0.27306835770606996</v>
      </c>
      <c r="AG287">
        <v>9.9002775393162296E-4</v>
      </c>
      <c r="AH287">
        <v>3.7471657514572139E-3</v>
      </c>
      <c r="AI287">
        <v>18.200293481349945</v>
      </c>
      <c r="AJ287">
        <v>7.8583288603793946</v>
      </c>
      <c r="AK287">
        <v>48.303990449309346</v>
      </c>
      <c r="AL287">
        <v>7.3466036186311738</v>
      </c>
      <c r="AM287">
        <v>31.110112297534943</v>
      </c>
      <c r="AN287">
        <v>553.62304489221015</v>
      </c>
      <c r="AO287">
        <v>0.10818026673793793</v>
      </c>
      <c r="AP287">
        <v>0.87544882059097295</v>
      </c>
    </row>
    <row r="288" spans="1:42">
      <c r="A288">
        <v>436.8586616357461</v>
      </c>
      <c r="B288">
        <v>133.12283010165265</v>
      </c>
      <c r="C288">
        <v>624.9825209682889</v>
      </c>
      <c r="D288">
        <v>-188.12385933254279</v>
      </c>
      <c r="E288">
        <v>-491.85969086663624</v>
      </c>
      <c r="F288">
        <v>188.12385933254279</v>
      </c>
      <c r="G288">
        <v>8.876810645247056E-2</v>
      </c>
      <c r="H288">
        <v>1872.4495745288793</v>
      </c>
      <c r="I288">
        <v>4.366740435361862E-2</v>
      </c>
      <c r="J288">
        <v>9.5100919485092167E-2</v>
      </c>
      <c r="K288">
        <v>2.0176984592020508</v>
      </c>
      <c r="L288">
        <v>20.697307586669922</v>
      </c>
      <c r="M288">
        <v>6.177105930817465</v>
      </c>
      <c r="N288">
        <v>85.268035375785843</v>
      </c>
      <c r="O288">
        <v>0.54018369317054749</v>
      </c>
      <c r="P288">
        <v>1.6192248556349011E-2</v>
      </c>
      <c r="Q288">
        <v>1.9185679276784259E-2</v>
      </c>
      <c r="R288">
        <v>0.44748442173004149</v>
      </c>
      <c r="S288">
        <v>608.87520268086962</v>
      </c>
      <c r="T288">
        <v>42.81688928604126</v>
      </c>
      <c r="U288">
        <v>0.30783107459545139</v>
      </c>
      <c r="V288">
        <v>459.22739505767822</v>
      </c>
      <c r="W288">
        <v>1</v>
      </c>
      <c r="X288">
        <v>0.34352995634078981</v>
      </c>
      <c r="Y288">
        <v>517.38917115373431</v>
      </c>
      <c r="Z288">
        <v>1</v>
      </c>
      <c r="AA288">
        <v>49.179914632177358</v>
      </c>
      <c r="AB288">
        <v>118.01795947265626</v>
      </c>
      <c r="AC288">
        <v>70.292623341083527</v>
      </c>
      <c r="AD288">
        <v>6.3780515621869992E-3</v>
      </c>
      <c r="AE288">
        <v>31.957338538920155</v>
      </c>
      <c r="AF288">
        <v>0.29380370378494258</v>
      </c>
      <c r="AG288">
        <v>8.3988512080784426E-4</v>
      </c>
      <c r="AH288">
        <v>4.6761195766925813E-2</v>
      </c>
      <c r="AI288">
        <v>13.308447897434235</v>
      </c>
      <c r="AJ288">
        <v>13.403112115189462</v>
      </c>
      <c r="AK288">
        <v>40.082427518963812</v>
      </c>
      <c r="AL288">
        <v>3.9406949497127979</v>
      </c>
      <c r="AM288">
        <v>30.46381644010544</v>
      </c>
      <c r="AN288">
        <v>704.18824160895247</v>
      </c>
      <c r="AO288">
        <v>0.10620159256458282</v>
      </c>
      <c r="AP288">
        <v>0.86992383027076736</v>
      </c>
    </row>
    <row r="289" spans="1:42">
      <c r="A289">
        <v>1307.7878395690125</v>
      </c>
      <c r="B289">
        <v>1785.1483824217153</v>
      </c>
      <c r="C289">
        <v>1654.8925574058303</v>
      </c>
      <c r="D289">
        <v>-477.36054285270279</v>
      </c>
      <c r="E289">
        <v>130.25582501588497</v>
      </c>
      <c r="F289">
        <v>-130.25582501588497</v>
      </c>
      <c r="G289">
        <v>7.9987282378578134E-2</v>
      </c>
      <c r="H289">
        <v>2412.9121825660345</v>
      </c>
      <c r="I289">
        <v>2.7208216488361359E-2</v>
      </c>
      <c r="J289">
        <v>1.4642250061035155E-2</v>
      </c>
      <c r="K289">
        <v>1.9841506317794322</v>
      </c>
      <c r="L289">
        <v>64.782270193099976</v>
      </c>
      <c r="M289">
        <v>1619.3305752661047</v>
      </c>
      <c r="N289">
        <v>144.92230593070985</v>
      </c>
      <c r="O289">
        <v>0.9179055392742157</v>
      </c>
      <c r="P289">
        <v>2.1469290574391679E-2</v>
      </c>
      <c r="Q289">
        <v>1.8330827342139346E-2</v>
      </c>
      <c r="R289">
        <v>0.41360174179077147</v>
      </c>
      <c r="S289">
        <v>593.7759355003609</v>
      </c>
      <c r="T289">
        <v>49.605467915534973</v>
      </c>
      <c r="U289">
        <v>0.41896931469440463</v>
      </c>
      <c r="V289">
        <v>510.94450950622559</v>
      </c>
      <c r="W289">
        <v>1</v>
      </c>
      <c r="X289">
        <v>0.37065269827842717</v>
      </c>
      <c r="Y289">
        <v>500.82156015738173</v>
      </c>
      <c r="Z289">
        <v>1</v>
      </c>
      <c r="AA289">
        <v>45.270120822191245</v>
      </c>
      <c r="AB289">
        <v>162.23843475341798</v>
      </c>
      <c r="AC289">
        <v>124.65353459119797</v>
      </c>
      <c r="AD289">
        <v>1.3146988958375065E-2</v>
      </c>
      <c r="AE289">
        <v>1.6727075760342236</v>
      </c>
      <c r="AF289">
        <v>0.29830649256706232</v>
      </c>
      <c r="AG289">
        <v>5.7768587065270974E-4</v>
      </c>
      <c r="AH289">
        <v>2.5936622095108029E-2</v>
      </c>
      <c r="AI289">
        <v>11.712333858013153</v>
      </c>
      <c r="AJ289">
        <v>15.662284898272452</v>
      </c>
      <c r="AK289">
        <v>32.408957306742664</v>
      </c>
      <c r="AL289">
        <v>4.5472777814053194</v>
      </c>
      <c r="AM289">
        <v>72.25261942148208</v>
      </c>
      <c r="AN289">
        <v>455.48414138140214</v>
      </c>
      <c r="AO289">
        <v>9.752105796337128E-2</v>
      </c>
      <c r="AP289">
        <v>0.90599271011352556</v>
      </c>
    </row>
    <row r="290" spans="1:42">
      <c r="A290">
        <v>420.53781685210885</v>
      </c>
      <c r="B290">
        <v>305.69422625533912</v>
      </c>
      <c r="C290">
        <v>476.24491802237117</v>
      </c>
      <c r="D290">
        <v>-55.70710117026232</v>
      </c>
      <c r="E290">
        <v>-170.55069176703205</v>
      </c>
      <c r="F290">
        <v>55.70710117026232</v>
      </c>
      <c r="G290">
        <v>1.9508322848497184E-2</v>
      </c>
      <c r="H290">
        <v>953.71637538974153</v>
      </c>
      <c r="I290">
        <v>4.0374735295772554E-2</v>
      </c>
      <c r="J290">
        <v>2.7197727441787722E-2</v>
      </c>
      <c r="K290">
        <v>1.7299237936794758</v>
      </c>
      <c r="L290">
        <v>55.886380672454834</v>
      </c>
      <c r="M290">
        <v>441.22114480614772</v>
      </c>
      <c r="N290">
        <v>73.458348029518135</v>
      </c>
      <c r="O290">
        <v>0.76287487149238586</v>
      </c>
      <c r="P290">
        <v>1.9620580249362519E-2</v>
      </c>
      <c r="Q290">
        <v>3.6536913077036534E-2</v>
      </c>
      <c r="R290">
        <v>0.41511941432952881</v>
      </c>
      <c r="S290">
        <v>1084.9008763251763</v>
      </c>
      <c r="T290">
        <v>26.724785566329956</v>
      </c>
      <c r="U290">
        <v>0.330018681883812</v>
      </c>
      <c r="V290">
        <v>511.24045848846436</v>
      </c>
      <c r="W290">
        <v>1</v>
      </c>
      <c r="X290">
        <v>0.31286055564880372</v>
      </c>
      <c r="Y290">
        <v>390.76178078504427</v>
      </c>
      <c r="Z290">
        <v>1</v>
      </c>
      <c r="AA290">
        <v>41.417425836515434</v>
      </c>
      <c r="AB290">
        <v>115.48301696777345</v>
      </c>
      <c r="AC290">
        <v>196.17521911859512</v>
      </c>
      <c r="AD290">
        <v>7.252396477593316E-3</v>
      </c>
      <c r="AE290">
        <v>1.9471921183072947</v>
      </c>
      <c r="AF290">
        <v>6.9422564506530754E-2</v>
      </c>
      <c r="AG290">
        <v>5.6342833812095185E-4</v>
      </c>
      <c r="AH290">
        <v>2.1733450686931607E-2</v>
      </c>
      <c r="AI290">
        <v>27.708101570606232</v>
      </c>
      <c r="AJ290">
        <v>6.0551775752286794</v>
      </c>
      <c r="AK290">
        <v>23.697446313500404</v>
      </c>
      <c r="AL290">
        <v>2.8109877720422576</v>
      </c>
      <c r="AM290">
        <v>87.880334413051614</v>
      </c>
      <c r="AN290">
        <v>656.64284759210318</v>
      </c>
      <c r="AO290">
        <v>9.0727636933326722E-2</v>
      </c>
      <c r="AP290">
        <v>0.87184660696983352</v>
      </c>
    </row>
    <row r="291" spans="1:42">
      <c r="A291">
        <v>2316.5664459218433</v>
      </c>
      <c r="B291">
        <v>3822.3404692397007</v>
      </c>
      <c r="C291">
        <v>2298.6812777071177</v>
      </c>
      <c r="D291">
        <v>-1505.7740233178574</v>
      </c>
      <c r="E291">
        <v>1505.7740233178574</v>
      </c>
      <c r="F291">
        <v>-1523.659191532583</v>
      </c>
      <c r="G291">
        <v>2.6512516322130791E-2</v>
      </c>
      <c r="H291">
        <v>656.77759780280462</v>
      </c>
      <c r="I291">
        <v>2.4404181540012358E-2</v>
      </c>
      <c r="J291">
        <v>6.522744989395142E-2</v>
      </c>
      <c r="K291">
        <v>1.9231961744248864</v>
      </c>
      <c r="L291">
        <v>13.686991930007935</v>
      </c>
      <c r="M291">
        <v>4137.8183587834646</v>
      </c>
      <c r="N291">
        <v>183.57218773422244</v>
      </c>
      <c r="O291">
        <v>0.96376737952232361</v>
      </c>
      <c r="P291">
        <v>1.7730647881825764E-2</v>
      </c>
      <c r="Q291">
        <v>3.6081476900312631E-2</v>
      </c>
      <c r="R291">
        <v>0.46373147010803223</v>
      </c>
      <c r="S291">
        <v>896.90439407643339</v>
      </c>
      <c r="T291">
        <v>33.991774916648865</v>
      </c>
      <c r="U291">
        <v>0.38922937452793122</v>
      </c>
      <c r="V291">
        <v>495.05939483642578</v>
      </c>
      <c r="W291">
        <v>1</v>
      </c>
      <c r="X291">
        <v>0.39763254761695865</v>
      </c>
      <c r="Y291">
        <v>328.47619862939979</v>
      </c>
      <c r="Z291">
        <v>1</v>
      </c>
      <c r="AA291">
        <v>5.4456543907260899</v>
      </c>
      <c r="AB291">
        <v>51.213999084472661</v>
      </c>
      <c r="AC291">
        <v>148.64227622747421</v>
      </c>
      <c r="AD291">
        <v>1.4751486492972088E-2</v>
      </c>
      <c r="AE291">
        <v>7.0479045189088101</v>
      </c>
      <c r="AF291">
        <v>7.3946124315261832E-2</v>
      </c>
      <c r="AG291">
        <v>1.2867632714032749E-3</v>
      </c>
      <c r="AH291">
        <v>4.1422106194496155E-2</v>
      </c>
      <c r="AI291">
        <v>12.544110715389252</v>
      </c>
      <c r="AJ291">
        <v>11.104512006445747</v>
      </c>
      <c r="AK291">
        <v>7.8280348438024516</v>
      </c>
      <c r="AL291">
        <v>4.9365196634223443</v>
      </c>
      <c r="AM291">
        <v>95.149834644794467</v>
      </c>
      <c r="AN291">
        <v>401.32000257121069</v>
      </c>
      <c r="AO291">
        <v>4.7721704840660101E-2</v>
      </c>
      <c r="AP291">
        <v>0.87494607686996473</v>
      </c>
    </row>
    <row r="292" spans="1:42">
      <c r="A292">
        <v>171.72552647833106</v>
      </c>
      <c r="B292">
        <v>-45.483217708404084</v>
      </c>
      <c r="C292">
        <v>296.9012163875978</v>
      </c>
      <c r="D292">
        <v>-125.17568990926674</v>
      </c>
      <c r="E292">
        <v>-342.38443409600188</v>
      </c>
      <c r="F292">
        <v>125.17568990926674</v>
      </c>
      <c r="G292">
        <v>3.0002705943023119E-2</v>
      </c>
      <c r="H292">
        <v>966.4257684519082</v>
      </c>
      <c r="I292">
        <v>2.1237206161022187E-2</v>
      </c>
      <c r="J292">
        <v>4.517894244194031E-2</v>
      </c>
      <c r="K292">
        <v>1.7992309217512608</v>
      </c>
      <c r="L292">
        <v>11.442389488220215</v>
      </c>
      <c r="M292">
        <v>5.4804929500185864</v>
      </c>
      <c r="N292">
        <v>41.859264290428165</v>
      </c>
      <c r="O292">
        <v>0.54454317688941956</v>
      </c>
      <c r="P292">
        <v>5.2360474268595371E-3</v>
      </c>
      <c r="Q292">
        <v>2.9185472859276661E-2</v>
      </c>
      <c r="R292">
        <v>0.49698887348175047</v>
      </c>
      <c r="S292">
        <v>707.29463316370925</v>
      </c>
      <c r="T292">
        <v>45.330119132995605</v>
      </c>
      <c r="U292">
        <v>0.28519888103008273</v>
      </c>
      <c r="V292">
        <v>538.03150653839111</v>
      </c>
      <c r="W292">
        <v>1</v>
      </c>
      <c r="X292">
        <v>0.33494586229324341</v>
      </c>
      <c r="Y292">
        <v>432.14328025275358</v>
      </c>
      <c r="Z292">
        <v>1</v>
      </c>
      <c r="AA292">
        <v>12.745299393758776</v>
      </c>
      <c r="AB292">
        <v>161.53951782226565</v>
      </c>
      <c r="AC292">
        <v>158.3377793431282</v>
      </c>
      <c r="AD292">
        <v>9.8092772002912991E-3</v>
      </c>
      <c r="AE292">
        <v>2.7390308081558512</v>
      </c>
      <c r="AF292">
        <v>0.10990978002548216</v>
      </c>
      <c r="AG292">
        <v>3.541823063499017E-4</v>
      </c>
      <c r="AH292">
        <v>2.5547250330448149E-2</v>
      </c>
      <c r="AI292">
        <v>8.8276687264442444</v>
      </c>
      <c r="AJ292">
        <v>9.4905576158554883</v>
      </c>
      <c r="AK292">
        <v>10.968811810612678</v>
      </c>
      <c r="AL292">
        <v>5.916944276784009</v>
      </c>
      <c r="AM292">
        <v>45.678971374034887</v>
      </c>
      <c r="AN292">
        <v>494.48306878521493</v>
      </c>
      <c r="AO292">
        <v>7.8753124356269827E-2</v>
      </c>
      <c r="AP292">
        <v>0.88784823346138009</v>
      </c>
    </row>
    <row r="293" spans="1:42">
      <c r="A293">
        <v>1030.0472787576118</v>
      </c>
      <c r="B293">
        <v>1012.25963722491</v>
      </c>
      <c r="C293">
        <v>494.34296742311665</v>
      </c>
      <c r="D293">
        <v>17.787641532701855</v>
      </c>
      <c r="E293">
        <v>-17.787641532701855</v>
      </c>
      <c r="F293">
        <v>-535.70431133449517</v>
      </c>
      <c r="G293">
        <v>5.1153465349783121E-2</v>
      </c>
      <c r="H293">
        <v>410.22885031386943</v>
      </c>
      <c r="I293">
        <v>1.6215644180774688E-2</v>
      </c>
      <c r="J293">
        <v>7.8089695930480957E-2</v>
      </c>
      <c r="K293">
        <v>2.108540603560209</v>
      </c>
      <c r="L293">
        <v>27.686127424240112</v>
      </c>
      <c r="M293">
        <v>118.54531734230741</v>
      </c>
      <c r="N293">
        <v>140.72317309608462</v>
      </c>
      <c r="O293">
        <v>0.51625344157218933</v>
      </c>
      <c r="P293">
        <v>1.020335128572252E-2</v>
      </c>
      <c r="Q293">
        <v>4.6567522101932095E-2</v>
      </c>
      <c r="R293">
        <v>0.43859249114990234</v>
      </c>
      <c r="S293">
        <v>470.09602226614538</v>
      </c>
      <c r="T293">
        <v>36.819568276405334</v>
      </c>
      <c r="U293">
        <v>0.39566592514514926</v>
      </c>
      <c r="V293">
        <v>496.0237979888916</v>
      </c>
      <c r="W293">
        <v>1</v>
      </c>
      <c r="X293">
        <v>0.38483933329582215</v>
      </c>
      <c r="Y293">
        <v>654.69554378629346</v>
      </c>
      <c r="Z293">
        <v>1</v>
      </c>
      <c r="AA293">
        <v>41.433971244783407</v>
      </c>
      <c r="AB293">
        <v>171.11230364990234</v>
      </c>
      <c r="AC293">
        <v>103.67950648069382</v>
      </c>
      <c r="AD293">
        <v>9.9242870624248782E-3</v>
      </c>
      <c r="AE293">
        <v>1.6168493011543144</v>
      </c>
      <c r="AF293">
        <v>0.1878198945522308</v>
      </c>
      <c r="AG293">
        <v>1.364489561986463E-3</v>
      </c>
      <c r="AH293">
        <v>2.9645897102355954E-2</v>
      </c>
      <c r="AI293">
        <v>10.498175323009491</v>
      </c>
      <c r="AJ293">
        <v>3.0290634781312726</v>
      </c>
      <c r="AK293">
        <v>3.0627629774808884</v>
      </c>
      <c r="AL293">
        <v>5.4494181582185757</v>
      </c>
      <c r="AM293">
        <v>29.831335604190826</v>
      </c>
      <c r="AN293">
        <v>154.66389090802062</v>
      </c>
      <c r="AO293">
        <v>3.813901889324188E-2</v>
      </c>
      <c r="AP293">
        <v>0.87202608394622816</v>
      </c>
    </row>
    <row r="294" spans="1:42">
      <c r="A294">
        <v>295.57010420305897</v>
      </c>
      <c r="B294">
        <v>703.80463872955795</v>
      </c>
      <c r="C294">
        <v>1014.151293262749</v>
      </c>
      <c r="D294">
        <v>-718.58118905969013</v>
      </c>
      <c r="E294">
        <v>-310.3466545331911</v>
      </c>
      <c r="F294">
        <v>310.3466545331911</v>
      </c>
      <c r="G294">
        <v>8.1364666598805327E-2</v>
      </c>
      <c r="H294">
        <v>1357.3711625646006</v>
      </c>
      <c r="I294">
        <v>4.3924799859523772E-2</v>
      </c>
      <c r="J294">
        <v>9.2635018587112428E-2</v>
      </c>
      <c r="K294">
        <v>1.8297489754974841</v>
      </c>
      <c r="L294">
        <v>15.851051807403564</v>
      </c>
      <c r="M294">
        <v>1877.7141905039507</v>
      </c>
      <c r="N294">
        <v>17.53545242023468</v>
      </c>
      <c r="O294">
        <v>0.69955018162727356</v>
      </c>
      <c r="P294">
        <v>1.8414436764187279E-2</v>
      </c>
      <c r="Q294">
        <v>3.4043305238087969E-2</v>
      </c>
      <c r="R294">
        <v>0.44852981090545652</v>
      </c>
      <c r="S294">
        <v>487.92584765308987</v>
      </c>
      <c r="T294">
        <v>30.702286958694458</v>
      </c>
      <c r="U294">
        <v>0.29478097379207613</v>
      </c>
      <c r="V294">
        <v>573.5971212387085</v>
      </c>
      <c r="W294">
        <v>1</v>
      </c>
      <c r="X294">
        <v>0.43610972881317139</v>
      </c>
      <c r="Y294">
        <v>682.57030072380394</v>
      </c>
      <c r="Z294">
        <v>1</v>
      </c>
      <c r="AA294">
        <v>14.024951505079272</v>
      </c>
      <c r="AB294">
        <v>44.138430786132815</v>
      </c>
      <c r="AC294">
        <v>164.13351446390152</v>
      </c>
      <c r="AD294">
        <v>1.0737562587118558E-2</v>
      </c>
      <c r="AE294">
        <v>33.642924032969042</v>
      </c>
      <c r="AF294">
        <v>0.23239974975585934</v>
      </c>
      <c r="AG294">
        <v>5.1978974531443213E-4</v>
      </c>
      <c r="AH294">
        <v>3.6504199922084805E-2</v>
      </c>
      <c r="AI294">
        <v>10.397923290729523</v>
      </c>
      <c r="AJ294">
        <v>13.232295763232061</v>
      </c>
      <c r="AK294">
        <v>31.287180138230323</v>
      </c>
      <c r="AL294">
        <v>8.689663439601409</v>
      </c>
      <c r="AM294">
        <v>110.98061355352402</v>
      </c>
      <c r="AN294">
        <v>811.57369171555456</v>
      </c>
      <c r="AO294">
        <v>8.3098733544349671E-2</v>
      </c>
      <c r="AP294">
        <v>0.89661755251884467</v>
      </c>
    </row>
    <row r="295" spans="1:42">
      <c r="A295">
        <v>455.18210943303768</v>
      </c>
      <c r="B295">
        <v>1228.5555411258381</v>
      </c>
      <c r="C295">
        <v>2061.6901085859572</v>
      </c>
      <c r="D295">
        <v>-1606.5079991529196</v>
      </c>
      <c r="E295">
        <v>-833.13456746011911</v>
      </c>
      <c r="F295">
        <v>833.13456746011911</v>
      </c>
      <c r="G295">
        <v>6.340224870394473E-2</v>
      </c>
      <c r="H295">
        <v>4078.9906869541901</v>
      </c>
      <c r="I295">
        <v>2.9836513102054596E-2</v>
      </c>
      <c r="J295">
        <v>5.3183700084686279E-2</v>
      </c>
      <c r="K295">
        <v>2.0337781391561029</v>
      </c>
      <c r="L295">
        <v>10.260511636734009</v>
      </c>
      <c r="M295">
        <v>2307.2721287271611</v>
      </c>
      <c r="N295">
        <v>56.692363871765146</v>
      </c>
      <c r="O295">
        <v>0.53352412581443787</v>
      </c>
      <c r="P295">
        <v>1.2161841975318059E-2</v>
      </c>
      <c r="Q295">
        <v>2.0197871367136633E-2</v>
      </c>
      <c r="R295">
        <v>0.42180541038513186</v>
      </c>
      <c r="S295">
        <v>579.27672678580825</v>
      </c>
      <c r="T295">
        <v>30.502483248710632</v>
      </c>
      <c r="U295">
        <v>0.33166580736637119</v>
      </c>
      <c r="V295">
        <v>452.61945724487305</v>
      </c>
      <c r="W295">
        <v>1</v>
      </c>
      <c r="X295">
        <v>0.31020335316658021</v>
      </c>
      <c r="Y295">
        <v>412.09252938114037</v>
      </c>
      <c r="Z295">
        <v>1</v>
      </c>
      <c r="AA295">
        <v>11.394845944910051</v>
      </c>
      <c r="AB295">
        <v>124.06406719970704</v>
      </c>
      <c r="AC295">
        <v>140.12380689382553</v>
      </c>
      <c r="AD295">
        <v>1.8780308910924144E-3</v>
      </c>
      <c r="AE295">
        <v>1.048824248821201</v>
      </c>
      <c r="AF295">
        <v>0.22390302300453183</v>
      </c>
      <c r="AG295">
        <v>5.9822810539253879E-4</v>
      </c>
      <c r="AH295">
        <v>7.3122855901718133E-3</v>
      </c>
      <c r="AI295">
        <v>23.721805512905121</v>
      </c>
      <c r="AJ295">
        <v>10.153922566722589</v>
      </c>
      <c r="AK295">
        <v>59.430218734145164</v>
      </c>
      <c r="AL295">
        <v>5.3370235544236602</v>
      </c>
      <c r="AM295">
        <v>57.677285873889929</v>
      </c>
      <c r="AN295">
        <v>585.43227043135403</v>
      </c>
      <c r="AO295">
        <v>3.3643483519554138E-2</v>
      </c>
      <c r="AP295">
        <v>0.91654169130325336</v>
      </c>
    </row>
    <row r="296" spans="1:42">
      <c r="A296">
        <v>165.16135434704779</v>
      </c>
      <c r="B296">
        <v>131.74600117023343</v>
      </c>
      <c r="C296">
        <v>429.32439432500769</v>
      </c>
      <c r="D296">
        <v>-264.1630399779599</v>
      </c>
      <c r="E296">
        <v>-297.57839315477429</v>
      </c>
      <c r="F296">
        <v>264.1630399779599</v>
      </c>
      <c r="G296">
        <v>4.4561897742242895E-2</v>
      </c>
      <c r="H296">
        <v>1310.8365803729573</v>
      </c>
      <c r="I296">
        <v>2.1659257113933562E-2</v>
      </c>
      <c r="J296">
        <v>7.3923988103866578E-2</v>
      </c>
      <c r="K296">
        <v>1.5537142159044741</v>
      </c>
      <c r="L296">
        <v>34.424257278442383</v>
      </c>
      <c r="M296">
        <v>293.72375063826138</v>
      </c>
      <c r="N296">
        <v>31.390216618156437</v>
      </c>
      <c r="O296">
        <v>0.51149573922157288</v>
      </c>
      <c r="P296">
        <v>1.4656968964470754E-2</v>
      </c>
      <c r="Q296">
        <v>1.482530821694268E-2</v>
      </c>
      <c r="R296">
        <v>0.46451517581939694</v>
      </c>
      <c r="S296">
        <v>592.928595124293</v>
      </c>
      <c r="T296">
        <v>38.665568828582764</v>
      </c>
      <c r="U296">
        <v>0.33557465255260471</v>
      </c>
      <c r="V296">
        <v>562.2854471206665</v>
      </c>
      <c r="W296">
        <v>1</v>
      </c>
      <c r="X296">
        <v>0.2968654608726502</v>
      </c>
      <c r="Y296">
        <v>388.22166045680041</v>
      </c>
      <c r="Z296">
        <v>1</v>
      </c>
      <c r="AA296">
        <v>41.694571965398794</v>
      </c>
      <c r="AB296">
        <v>118.72422460937501</v>
      </c>
      <c r="AC296">
        <v>124.40684586763382</v>
      </c>
      <c r="AD296">
        <v>7.8612710675622661E-3</v>
      </c>
      <c r="AE296">
        <v>4.335220287633109</v>
      </c>
      <c r="AF296">
        <v>0.17056007623672484</v>
      </c>
      <c r="AG296">
        <v>1.0379601241619328E-3</v>
      </c>
      <c r="AH296">
        <v>1.6351510155200956E-2</v>
      </c>
      <c r="AI296">
        <v>6.8771782517433167</v>
      </c>
      <c r="AJ296">
        <v>15.25990084382207</v>
      </c>
      <c r="AK296">
        <v>17.466791408658029</v>
      </c>
      <c r="AL296">
        <v>4.6496156801285133</v>
      </c>
      <c r="AM296">
        <v>61.836420619487768</v>
      </c>
      <c r="AN296">
        <v>365.54613685646808</v>
      </c>
      <c r="AO296">
        <v>7.0958190083503722E-2</v>
      </c>
      <c r="AP296">
        <v>0.84791957879066482</v>
      </c>
    </row>
    <row r="297" spans="1:42">
      <c r="A297">
        <v>189.24008727832847</v>
      </c>
      <c r="B297">
        <v>236.22438346361827</v>
      </c>
      <c r="C297">
        <v>373.23864593169543</v>
      </c>
      <c r="D297">
        <v>-183.99855865336696</v>
      </c>
      <c r="E297">
        <v>-137.01426246807716</v>
      </c>
      <c r="F297">
        <v>137.01426246807716</v>
      </c>
      <c r="G297">
        <v>1.3819174384953267E-2</v>
      </c>
      <c r="H297">
        <v>924.62972164156611</v>
      </c>
      <c r="I297">
        <v>3.555151730775833E-2</v>
      </c>
      <c r="J297">
        <v>7.462237739562988E-2</v>
      </c>
      <c r="K297">
        <v>1.9101296613395213</v>
      </c>
      <c r="L297">
        <v>15.076526403427124</v>
      </c>
      <c r="M297">
        <v>353.6890793239142</v>
      </c>
      <c r="N297">
        <v>29.741985354232789</v>
      </c>
      <c r="O297">
        <v>0.50938436388969421</v>
      </c>
      <c r="P297">
        <v>8.2872451676262743E-3</v>
      </c>
      <c r="Q297">
        <v>4.7191067271762418E-3</v>
      </c>
      <c r="R297">
        <v>0.38601427078247069</v>
      </c>
      <c r="S297">
        <v>576.33989527790243</v>
      </c>
      <c r="T297">
        <v>29.373100399971008</v>
      </c>
      <c r="U297">
        <v>0.42546937763690951</v>
      </c>
      <c r="V297">
        <v>521.79217338562012</v>
      </c>
      <c r="W297">
        <v>1</v>
      </c>
      <c r="X297">
        <v>0.29060998320579534</v>
      </c>
      <c r="Y297">
        <v>438.40249509296922</v>
      </c>
      <c r="Z297">
        <v>1</v>
      </c>
      <c r="AA297">
        <v>22.611235395402915</v>
      </c>
      <c r="AB297">
        <v>75.577508483886731</v>
      </c>
      <c r="AC297">
        <v>124.1296574473381</v>
      </c>
      <c r="AD297">
        <v>5.7511060665815308E-3</v>
      </c>
      <c r="AE297">
        <v>5.8504836190896725</v>
      </c>
      <c r="AF297">
        <v>4.6219557523727403E-2</v>
      </c>
      <c r="AG297">
        <v>7.6429210368515992E-4</v>
      </c>
      <c r="AH297">
        <v>2.9323511648178098E-2</v>
      </c>
      <c r="AI297">
        <v>22.535130679607391</v>
      </c>
      <c r="AJ297">
        <v>13.90808743952185</v>
      </c>
      <c r="AK297">
        <v>16.203484999537469</v>
      </c>
      <c r="AL297">
        <v>7.5492791388606086</v>
      </c>
      <c r="AM297">
        <v>97.81530996561051</v>
      </c>
      <c r="AN297">
        <v>245.57811069543877</v>
      </c>
      <c r="AO297">
        <v>0.10521300399303436</v>
      </c>
      <c r="AP297">
        <v>0.90023740577697764</v>
      </c>
    </row>
    <row r="298" spans="1:42">
      <c r="A298">
        <v>721.26927646397871</v>
      </c>
      <c r="B298">
        <v>654.59063819780044</v>
      </c>
      <c r="C298">
        <v>376.17805003851146</v>
      </c>
      <c r="D298">
        <v>66.678638266178268</v>
      </c>
      <c r="E298">
        <v>-66.678638266178268</v>
      </c>
      <c r="F298">
        <v>-345.09122642546726</v>
      </c>
      <c r="G298">
        <v>6.2696733348958256E-2</v>
      </c>
      <c r="H298">
        <v>289.38590930991074</v>
      </c>
      <c r="I298">
        <v>5.8604701459407806E-2</v>
      </c>
      <c r="J298">
        <v>2.8077711343765258E-2</v>
      </c>
      <c r="K298">
        <v>2.0830653453648091</v>
      </c>
      <c r="L298">
        <v>62.89381742477417</v>
      </c>
      <c r="M298">
        <v>19.720112925123761</v>
      </c>
      <c r="N298">
        <v>97.692772020912187</v>
      </c>
      <c r="O298">
        <v>0.8972804844379425</v>
      </c>
      <c r="P298">
        <v>1.2916876475016273E-3</v>
      </c>
      <c r="Q298">
        <v>1.1743311882019042E-3</v>
      </c>
      <c r="R298">
        <v>0.47592885494232179</v>
      </c>
      <c r="S298">
        <v>839.89658433714885</v>
      </c>
      <c r="T298">
        <v>30.439752340316772</v>
      </c>
      <c r="U298">
        <v>0.44432125031948089</v>
      </c>
      <c r="V298">
        <v>636.92119121551514</v>
      </c>
      <c r="W298">
        <v>1</v>
      </c>
      <c r="X298">
        <v>0.3595720672607422</v>
      </c>
      <c r="Y298">
        <v>284.76526510059676</v>
      </c>
      <c r="Z298">
        <v>1</v>
      </c>
      <c r="AA298">
        <v>41.716411663389209</v>
      </c>
      <c r="AB298">
        <v>37.762868041992192</v>
      </c>
      <c r="AC298">
        <v>126.54028087854385</v>
      </c>
      <c r="AD298">
        <v>1.2319057823246361E-2</v>
      </c>
      <c r="AE298">
        <v>10.135945403346543</v>
      </c>
      <c r="AF298">
        <v>0.23974781513214108</v>
      </c>
      <c r="AG298">
        <v>1.2453263820647845E-4</v>
      </c>
      <c r="AH298">
        <v>3.8505434691905975E-2</v>
      </c>
      <c r="AI298">
        <v>7.9044106602668762</v>
      </c>
      <c r="AJ298">
        <v>9.896467163768353</v>
      </c>
      <c r="AK298">
        <v>6.8696884685754771</v>
      </c>
      <c r="AL298">
        <v>5.5162731380745624</v>
      </c>
      <c r="AM298">
        <v>29.399700677394868</v>
      </c>
      <c r="AN298">
        <v>175.40653901953604</v>
      </c>
      <c r="AO298">
        <v>7.7242016434669492E-2</v>
      </c>
      <c r="AP298">
        <v>0.8561892488002778</v>
      </c>
    </row>
    <row r="299" spans="1:42">
      <c r="A299">
        <v>171.12253325519586</v>
      </c>
      <c r="B299">
        <v>110.64577675054801</v>
      </c>
      <c r="C299">
        <v>116.69094883347221</v>
      </c>
      <c r="D299">
        <v>54.431584421723656</v>
      </c>
      <c r="E299">
        <v>-60.476756504647852</v>
      </c>
      <c r="F299">
        <v>-54.431584421723656</v>
      </c>
      <c r="G299">
        <v>4.8871586825568539E-2</v>
      </c>
      <c r="H299">
        <v>120.84937367264654</v>
      </c>
      <c r="I299">
        <v>4.0251831114292147E-2</v>
      </c>
      <c r="J299">
        <v>7.383309602737427E-2</v>
      </c>
      <c r="K299">
        <v>1.1609005228936673</v>
      </c>
      <c r="L299">
        <v>28.329850435256958</v>
      </c>
      <c r="M299">
        <v>173.54984481204505</v>
      </c>
      <c r="N299">
        <v>31.824861273956301</v>
      </c>
      <c r="O299">
        <v>0.94984611868858337</v>
      </c>
      <c r="P299">
        <v>5.0909812185499399E-3</v>
      </c>
      <c r="Q299">
        <v>1.1118261602189804E-2</v>
      </c>
      <c r="R299">
        <v>0.46476155281066894</v>
      </c>
      <c r="S299">
        <v>653.87507668061062</v>
      </c>
      <c r="T299">
        <v>49.448570609092712</v>
      </c>
      <c r="U299">
        <v>0.36095175802707674</v>
      </c>
      <c r="V299">
        <v>581.77680969238281</v>
      </c>
      <c r="W299">
        <v>1</v>
      </c>
      <c r="X299">
        <v>0.35080592751502992</v>
      </c>
      <c r="Y299">
        <v>576.86806666351288</v>
      </c>
      <c r="Z299">
        <v>1</v>
      </c>
      <c r="AA299">
        <v>12.287346344308855</v>
      </c>
      <c r="AB299">
        <v>32.86634625244141</v>
      </c>
      <c r="AC299">
        <v>45.069311559200287</v>
      </c>
      <c r="AD299">
        <v>7.7956827277811166E-3</v>
      </c>
      <c r="AE299">
        <v>40.271428848121033</v>
      </c>
      <c r="AF299">
        <v>0.17524862408637998</v>
      </c>
      <c r="AG299">
        <v>9.4743402975881914E-4</v>
      </c>
      <c r="AH299">
        <v>2.4990701985359191E-2</v>
      </c>
      <c r="AI299">
        <v>9.5092567801475525</v>
      </c>
      <c r="AJ299">
        <v>14.356995030400439</v>
      </c>
      <c r="AK299">
        <v>2.1396192687749864</v>
      </c>
      <c r="AL299">
        <v>3.8364032347294863</v>
      </c>
      <c r="AM299">
        <v>24.467368328571322</v>
      </c>
      <c r="AN299">
        <v>302.47172010254206</v>
      </c>
      <c r="AO299">
        <v>4.6026657462120056E-2</v>
      </c>
      <c r="AP299">
        <v>0.91363703107833882</v>
      </c>
    </row>
    <row r="300" spans="1:42">
      <c r="A300">
        <v>236.69803162475506</v>
      </c>
      <c r="B300">
        <v>88.850958733903866</v>
      </c>
      <c r="C300">
        <v>634.07521289977331</v>
      </c>
      <c r="D300">
        <v>-397.37718127501824</v>
      </c>
      <c r="E300">
        <v>-545.22425416586941</v>
      </c>
      <c r="F300">
        <v>397.37718127501824</v>
      </c>
      <c r="G300">
        <v>2.8743542883807472E-2</v>
      </c>
      <c r="H300">
        <v>2371.61533086485</v>
      </c>
      <c r="I300">
        <v>3.150826424360275E-2</v>
      </c>
      <c r="J300">
        <v>1.1208126783370971E-2</v>
      </c>
      <c r="K300">
        <v>1.6467638201773167</v>
      </c>
      <c r="L300">
        <v>58.505215644836426</v>
      </c>
      <c r="M300">
        <v>21.348572861295441</v>
      </c>
      <c r="N300">
        <v>53.22111970272065</v>
      </c>
      <c r="O300">
        <v>0.69616833329200745</v>
      </c>
      <c r="P300">
        <v>2.0174848238627113E-2</v>
      </c>
      <c r="Q300">
        <v>4.0083971553378627E-3</v>
      </c>
      <c r="R300">
        <v>0.43684067249298097</v>
      </c>
      <c r="S300">
        <v>550.06844780197662</v>
      </c>
      <c r="T300">
        <v>35.530757904052734</v>
      </c>
      <c r="U300">
        <v>0.28472499072551732</v>
      </c>
      <c r="V300">
        <v>646.93062305450439</v>
      </c>
      <c r="W300">
        <v>1</v>
      </c>
      <c r="X300">
        <v>0.42859050989151004</v>
      </c>
      <c r="Y300">
        <v>378.46527330684455</v>
      </c>
      <c r="Z300">
        <v>1</v>
      </c>
      <c r="AA300">
        <v>27.205950081472402</v>
      </c>
      <c r="AB300">
        <v>158.41382983398438</v>
      </c>
      <c r="AC300">
        <v>76.251287758350372</v>
      </c>
      <c r="AD300">
        <v>9.4616506853674211E-3</v>
      </c>
      <c r="AE300">
        <v>15.339852213574179</v>
      </c>
      <c r="AF300">
        <v>0.10466572523117063</v>
      </c>
      <c r="AG300">
        <v>1.3504169359825819E-3</v>
      </c>
      <c r="AH300">
        <v>1.1949707663059233E-2</v>
      </c>
      <c r="AI300">
        <v>29.002386629581451</v>
      </c>
      <c r="AJ300">
        <v>12.807596691879446</v>
      </c>
      <c r="AK300">
        <v>44.277435649037358</v>
      </c>
      <c r="AL300">
        <v>5.955424877848996</v>
      </c>
      <c r="AM300">
        <v>61.847785270214075</v>
      </c>
      <c r="AN300">
        <v>375.7799689232022</v>
      </c>
      <c r="AO300">
        <v>0.10342128193378448</v>
      </c>
      <c r="AP300">
        <v>0.83362517094612132</v>
      </c>
    </row>
    <row r="301" spans="1:42">
      <c r="A301">
        <v>823.36037452784637</v>
      </c>
      <c r="B301">
        <v>862.65741218296853</v>
      </c>
      <c r="C301">
        <v>542.85181984286362</v>
      </c>
      <c r="D301">
        <v>-39.297037655122153</v>
      </c>
      <c r="E301">
        <v>39.297037655122153</v>
      </c>
      <c r="F301">
        <v>-319.80559234010491</v>
      </c>
      <c r="G301">
        <v>6.8441489339474207E-2</v>
      </c>
      <c r="H301">
        <v>61.637339119553509</v>
      </c>
      <c r="I301">
        <v>5.7200699150562286E-2</v>
      </c>
      <c r="J301">
        <v>4.3213927268981933E-2</v>
      </c>
      <c r="K301">
        <v>1.8497633617579936</v>
      </c>
      <c r="L301">
        <v>48.589209318161011</v>
      </c>
      <c r="M301">
        <v>850.06282278463209</v>
      </c>
      <c r="N301">
        <v>145.48308879890445</v>
      </c>
      <c r="O301">
        <v>0.97469088435173035</v>
      </c>
      <c r="P301">
        <v>1.6560598956214055E-2</v>
      </c>
      <c r="Q301">
        <v>5.5255985789828821E-3</v>
      </c>
      <c r="R301">
        <v>0.41436317443847659</v>
      </c>
      <c r="S301">
        <v>514.83559412253044</v>
      </c>
      <c r="T301">
        <v>49.446240067481995</v>
      </c>
      <c r="U301">
        <v>0.31090408623218541</v>
      </c>
      <c r="V301">
        <v>585.22229194641113</v>
      </c>
      <c r="W301">
        <v>1</v>
      </c>
      <c r="X301">
        <v>0.40480546832084657</v>
      </c>
      <c r="Y301">
        <v>651.50473797310838</v>
      </c>
      <c r="Z301">
        <v>1</v>
      </c>
      <c r="AA301">
        <v>48.331942883424766</v>
      </c>
      <c r="AB301">
        <v>45.161799255371101</v>
      </c>
      <c r="AC301">
        <v>116.70467108488083</v>
      </c>
      <c r="AD301">
        <v>1.003583272298177E-2</v>
      </c>
      <c r="AE301">
        <v>5.902785607631313</v>
      </c>
      <c r="AF301">
        <v>0.26683067679405204</v>
      </c>
      <c r="AG301">
        <v>4.1392369276649196E-5</v>
      </c>
      <c r="AH301">
        <v>8.6198075294494619E-3</v>
      </c>
      <c r="AI301">
        <v>5.7943913340568542</v>
      </c>
      <c r="AJ301">
        <v>7.7808073292852518</v>
      </c>
      <c r="AK301">
        <v>0.85512239634990694</v>
      </c>
      <c r="AL301">
        <v>3.6197651044265848</v>
      </c>
      <c r="AM301">
        <v>83.646632349491114</v>
      </c>
      <c r="AN301">
        <v>743.09949296179389</v>
      </c>
      <c r="AO301">
        <v>9.9058442950248723E-2</v>
      </c>
      <c r="AP301">
        <v>0.89388741779327407</v>
      </c>
    </row>
    <row r="302" spans="1:42">
      <c r="A302">
        <v>1423.4713092805457</v>
      </c>
      <c r="B302">
        <v>2828.1974737938422</v>
      </c>
      <c r="C302">
        <v>2268.1393262332722</v>
      </c>
      <c r="D302">
        <v>-1404.7261645132965</v>
      </c>
      <c r="E302">
        <v>560.05814756056998</v>
      </c>
      <c r="F302">
        <v>-560.05814756056998</v>
      </c>
      <c r="G302">
        <v>7.0290366473982235E-2</v>
      </c>
      <c r="H302">
        <v>2094.784489473398</v>
      </c>
      <c r="I302">
        <v>3.759070962667465E-2</v>
      </c>
      <c r="J302">
        <v>5.4135010242462155E-3</v>
      </c>
      <c r="K302">
        <v>2.0664391630470753</v>
      </c>
      <c r="L302">
        <v>28.61135721206665</v>
      </c>
      <c r="M302">
        <v>3614.0082205265035</v>
      </c>
      <c r="N302">
        <v>191.91652167530063</v>
      </c>
      <c r="O302">
        <v>0.5838489830493927</v>
      </c>
      <c r="P302">
        <v>1.8503417968749998E-2</v>
      </c>
      <c r="Q302">
        <v>3.686792495515611E-2</v>
      </c>
      <c r="R302">
        <v>0.40128139019012454</v>
      </c>
      <c r="S302">
        <v>335.54195879981916</v>
      </c>
      <c r="T302">
        <v>45.871263742446899</v>
      </c>
      <c r="U302">
        <v>0.28698423802852635</v>
      </c>
      <c r="V302">
        <v>536.46657466888428</v>
      </c>
      <c r="W302">
        <v>1</v>
      </c>
      <c r="X302">
        <v>0.3529399538040161</v>
      </c>
      <c r="Y302">
        <v>345.45189878791194</v>
      </c>
      <c r="Z302">
        <v>1</v>
      </c>
      <c r="AA302">
        <v>6.5912627958202368</v>
      </c>
      <c r="AB302">
        <v>8.6340787353515633</v>
      </c>
      <c r="AC302">
        <v>83.139170706272125</v>
      </c>
      <c r="AD302">
        <v>5.2193715022160452E-3</v>
      </c>
      <c r="AE302">
        <v>5.0113322630027666</v>
      </c>
      <c r="AF302">
        <v>0.26951851844787589</v>
      </c>
      <c r="AG302">
        <v>5.8318235579221298E-4</v>
      </c>
      <c r="AH302">
        <v>1.910898116827011E-2</v>
      </c>
      <c r="AI302">
        <v>18.530786335468292</v>
      </c>
      <c r="AJ302">
        <v>7.6531836794418115</v>
      </c>
      <c r="AK302">
        <v>37.670337515473364</v>
      </c>
      <c r="AL302">
        <v>4.5122679648640318</v>
      </c>
      <c r="AM302">
        <v>64.853904378414157</v>
      </c>
      <c r="AN302">
        <v>228.51838809473375</v>
      </c>
      <c r="AO302">
        <v>3.5871352791786194E-2</v>
      </c>
      <c r="AP302">
        <v>0.86078337550163275</v>
      </c>
    </row>
    <row r="303" spans="1:42">
      <c r="A303">
        <v>499.83814073647989</v>
      </c>
      <c r="B303">
        <v>376.91097889093658</v>
      </c>
      <c r="C303">
        <v>935.28139289960484</v>
      </c>
      <c r="D303">
        <v>-435.44325216312495</v>
      </c>
      <c r="E303">
        <v>-558.37041400866826</v>
      </c>
      <c r="F303">
        <v>435.44325216312495</v>
      </c>
      <c r="G303">
        <v>-3.5473765844812833E-3</v>
      </c>
      <c r="H303">
        <v>2770.6227084858306</v>
      </c>
      <c r="I303">
        <v>4.2049061357975009E-2</v>
      </c>
      <c r="J303">
        <v>6.4289895534515376E-2</v>
      </c>
      <c r="K303">
        <v>1.9511659135282038</v>
      </c>
      <c r="L303">
        <v>44.140125513076782</v>
      </c>
      <c r="M303">
        <v>205.15686606431274</v>
      </c>
      <c r="N303">
        <v>98.824713534545907</v>
      </c>
      <c r="O303">
        <v>0.54403218626976013</v>
      </c>
      <c r="P303">
        <v>8.583386792076958E-3</v>
      </c>
      <c r="Q303">
        <v>7.1173871888054732E-3</v>
      </c>
      <c r="R303">
        <v>0.42578349113464353</v>
      </c>
      <c r="S303">
        <v>837.24794082647554</v>
      </c>
      <c r="T303">
        <v>28.049275279045105</v>
      </c>
      <c r="U303">
        <v>0.31281476557254795</v>
      </c>
      <c r="V303">
        <v>562.31660842895508</v>
      </c>
      <c r="W303">
        <v>1</v>
      </c>
      <c r="X303">
        <v>0.44979671597480775</v>
      </c>
      <c r="Y303">
        <v>290.37489308063482</v>
      </c>
      <c r="Z303">
        <v>1</v>
      </c>
      <c r="AA303">
        <v>36.469613948297507</v>
      </c>
      <c r="AB303">
        <v>96.696586242675792</v>
      </c>
      <c r="AC303">
        <v>47.10916131734848</v>
      </c>
      <c r="AD303">
        <v>9.9683843107305006E-3</v>
      </c>
      <c r="AE303">
        <v>3.0806210725522805</v>
      </c>
      <c r="AF303">
        <v>-1.6426252126693727E-2</v>
      </c>
      <c r="AG303">
        <v>9.5921391265117056E-4</v>
      </c>
      <c r="AH303">
        <v>5.5725409269332888E-3</v>
      </c>
      <c r="AI303">
        <v>18.697968423366547</v>
      </c>
      <c r="AJ303">
        <v>1.3644996752538907</v>
      </c>
      <c r="AK303">
        <v>59.798907346129418</v>
      </c>
      <c r="AL303">
        <v>4.2388614229065427</v>
      </c>
      <c r="AM303">
        <v>91.604359352588659</v>
      </c>
      <c r="AN303">
        <v>478.53550360683369</v>
      </c>
      <c r="AO303">
        <v>6.6171031355857848E-2</v>
      </c>
      <c r="AP303">
        <v>0.89210221338272111</v>
      </c>
    </row>
    <row r="304" spans="1:42">
      <c r="A304">
        <v>574.2496650906935</v>
      </c>
      <c r="B304">
        <v>403.58478014614337</v>
      </c>
      <c r="C304">
        <v>305.72818741069653</v>
      </c>
      <c r="D304">
        <v>170.66488494455012</v>
      </c>
      <c r="E304">
        <v>-170.66488494455012</v>
      </c>
      <c r="F304">
        <v>-268.52147767999696</v>
      </c>
      <c r="G304">
        <v>6.0425031128729994E-3</v>
      </c>
      <c r="H304">
        <v>267.87557303578444</v>
      </c>
      <c r="I304">
        <v>4.3687059581279754E-2</v>
      </c>
      <c r="J304">
        <v>6.6184678792953491E-2</v>
      </c>
      <c r="K304">
        <v>1.5914592755854129</v>
      </c>
      <c r="L304">
        <v>66.766319274902344</v>
      </c>
      <c r="M304">
        <v>161.98813367423307</v>
      </c>
      <c r="N304">
        <v>74.540775887870794</v>
      </c>
      <c r="O304">
        <v>0.61150041222572327</v>
      </c>
      <c r="P304">
        <v>8.1831314298841679E-3</v>
      </c>
      <c r="Q304">
        <v>7.7073959244622113E-3</v>
      </c>
      <c r="R304">
        <v>0.39011770725250244</v>
      </c>
      <c r="S304">
        <v>661.44003723834487</v>
      </c>
      <c r="T304">
        <v>41.211330890655518</v>
      </c>
      <c r="U304">
        <v>0.44982274711132053</v>
      </c>
      <c r="V304">
        <v>572.53344058990479</v>
      </c>
      <c r="W304">
        <v>1</v>
      </c>
      <c r="X304">
        <v>0.41145401716232299</v>
      </c>
      <c r="Y304">
        <v>454.62373966387656</v>
      </c>
      <c r="Z304">
        <v>1</v>
      </c>
      <c r="AA304">
        <v>25.454268976354605</v>
      </c>
      <c r="AB304">
        <v>133.89008349609375</v>
      </c>
      <c r="AC304">
        <v>189.98194485902786</v>
      </c>
      <c r="AD304">
        <v>7.5123925494332599E-3</v>
      </c>
      <c r="AE304">
        <v>1.5786459698346755</v>
      </c>
      <c r="AF304">
        <v>2.0669109821319573E-2</v>
      </c>
      <c r="AG304">
        <v>6.270110729475019E-4</v>
      </c>
      <c r="AH304">
        <v>9.7972627758979788E-3</v>
      </c>
      <c r="AI304">
        <v>15.889329016208649</v>
      </c>
      <c r="AJ304">
        <v>12.321672402771812</v>
      </c>
      <c r="AK304">
        <v>6.4441576176881785</v>
      </c>
      <c r="AL304">
        <v>2.6177163050988224</v>
      </c>
      <c r="AM304">
        <v>30.009061419963839</v>
      </c>
      <c r="AN304">
        <v>548.76322338002524</v>
      </c>
      <c r="AO304">
        <v>5.1715642094612123E-2</v>
      </c>
      <c r="AP304">
        <v>0.8786710646152498</v>
      </c>
    </row>
    <row r="305" spans="1:42">
      <c r="A305">
        <v>1221.3292510652825</v>
      </c>
      <c r="B305">
        <v>2574.1937300295244</v>
      </c>
      <c r="C305">
        <v>1960.965745024281</v>
      </c>
      <c r="D305">
        <v>-1352.8644789642419</v>
      </c>
      <c r="E305">
        <v>613.22798500524345</v>
      </c>
      <c r="F305">
        <v>-613.22798500524345</v>
      </c>
      <c r="G305">
        <v>7.7947198712128574E-2</v>
      </c>
      <c r="H305">
        <v>1100.2371780999592</v>
      </c>
      <c r="I305">
        <v>2.0101177990436554E-2</v>
      </c>
      <c r="J305">
        <v>4.4369228363037111E-2</v>
      </c>
      <c r="K305">
        <v>1.680863823956251</v>
      </c>
      <c r="L305">
        <v>67.828668355941772</v>
      </c>
      <c r="M305">
        <v>3705.7575211007065</v>
      </c>
      <c r="N305">
        <v>157.5496045238495</v>
      </c>
      <c r="O305">
        <v>0.80987808108329773</v>
      </c>
      <c r="P305">
        <v>1.4147761609819199E-2</v>
      </c>
      <c r="Q305">
        <v>9.3520150184631338E-3</v>
      </c>
      <c r="R305">
        <v>0.40651029586791992</v>
      </c>
      <c r="S305">
        <v>653.86010853845619</v>
      </c>
      <c r="T305">
        <v>27.422288060188293</v>
      </c>
      <c r="U305">
        <v>0.3671507149934769</v>
      </c>
      <c r="V305">
        <v>473.91180992126465</v>
      </c>
      <c r="W305">
        <v>1</v>
      </c>
      <c r="X305">
        <v>0.29254785895347596</v>
      </c>
      <c r="Y305">
        <v>529.21242104630187</v>
      </c>
      <c r="Z305">
        <v>1</v>
      </c>
      <c r="AA305">
        <v>46.286720818223962</v>
      </c>
      <c r="AB305">
        <v>43.592925964355473</v>
      </c>
      <c r="AC305">
        <v>102.33960598707199</v>
      </c>
      <c r="AD305">
        <v>1.10330076299162E-2</v>
      </c>
      <c r="AE305">
        <v>2.3636631351366573</v>
      </c>
      <c r="AF305">
        <v>0.27875969767570496</v>
      </c>
      <c r="AG305">
        <v>1.395063166557271E-4</v>
      </c>
      <c r="AH305">
        <v>5.320231404304504E-2</v>
      </c>
      <c r="AI305">
        <v>15.51277369260788</v>
      </c>
      <c r="AJ305">
        <v>15.517348381760216</v>
      </c>
      <c r="AK305">
        <v>12.602767941355705</v>
      </c>
      <c r="AL305">
        <v>4.4162213357396132</v>
      </c>
      <c r="AM305">
        <v>73.026767599582669</v>
      </c>
      <c r="AN305">
        <v>605.77683384679153</v>
      </c>
      <c r="AO305">
        <v>7.4709515452384939E-2</v>
      </c>
      <c r="AP305">
        <v>0.8982056121826173</v>
      </c>
    </row>
    <row r="306" spans="1:42">
      <c r="A306">
        <v>2228.5315785874727</v>
      </c>
      <c r="B306">
        <v>3234.7696064813572</v>
      </c>
      <c r="C306">
        <v>2120.8327229710048</v>
      </c>
      <c r="D306">
        <v>-1006.2380278938845</v>
      </c>
      <c r="E306">
        <v>1006.2380278938845</v>
      </c>
      <c r="F306">
        <v>-1113.9368835103523</v>
      </c>
      <c r="G306">
        <v>1.7961279336157786E-2</v>
      </c>
      <c r="H306">
        <v>1464.672844452778</v>
      </c>
      <c r="I306">
        <v>4.163721889257431E-2</v>
      </c>
      <c r="J306">
        <v>7.2311332941055295E-2</v>
      </c>
      <c r="K306">
        <v>1.9550257508099078</v>
      </c>
      <c r="L306">
        <v>56.319100856781006</v>
      </c>
      <c r="M306">
        <v>3260.5926835304008</v>
      </c>
      <c r="N306">
        <v>192.81629122715</v>
      </c>
      <c r="O306">
        <v>0.86985138058662415</v>
      </c>
      <c r="P306">
        <v>1.9085435019599063E-2</v>
      </c>
      <c r="Q306">
        <v>4.6464798344506147E-2</v>
      </c>
      <c r="R306">
        <v>0.40792726039886473</v>
      </c>
      <c r="S306">
        <v>623.07996958537194</v>
      </c>
      <c r="T306">
        <v>45.759028196334839</v>
      </c>
      <c r="U306">
        <v>0.37502091348171235</v>
      </c>
      <c r="V306">
        <v>623.11217784881592</v>
      </c>
      <c r="W306">
        <v>1</v>
      </c>
      <c r="X306">
        <v>0.38043702125549317</v>
      </c>
      <c r="Y306">
        <v>500.74650411103744</v>
      </c>
      <c r="Z306">
        <v>1</v>
      </c>
      <c r="AA306">
        <v>18.902178886747365</v>
      </c>
      <c r="AB306">
        <v>124.22181286621095</v>
      </c>
      <c r="AC306">
        <v>145.78321129083633</v>
      </c>
      <c r="AD306">
        <v>1.1079796359070346E-2</v>
      </c>
      <c r="AE306">
        <v>1.3002993785549029</v>
      </c>
      <c r="AF306">
        <v>7.1794867515563951E-2</v>
      </c>
      <c r="AG306">
        <v>2.1601799636929104E-4</v>
      </c>
      <c r="AH306">
        <v>4.9241353023052215E-2</v>
      </c>
      <c r="AI306">
        <v>15.970897972583771</v>
      </c>
      <c r="AJ306">
        <v>0.84064044728866816</v>
      </c>
      <c r="AK306">
        <v>31.374337239861489</v>
      </c>
      <c r="AL306">
        <v>3.5940472745660088</v>
      </c>
      <c r="AM306">
        <v>108.19390825033187</v>
      </c>
      <c r="AN306">
        <v>373.46231008085363</v>
      </c>
      <c r="AO306">
        <v>0.10816935980319976</v>
      </c>
      <c r="AP306">
        <v>0.88234036231040969</v>
      </c>
    </row>
    <row r="307" spans="1:42">
      <c r="A307">
        <v>1380.59353623123</v>
      </c>
      <c r="B307">
        <v>1209.4163594541337</v>
      </c>
      <c r="C307">
        <v>930.80342293050853</v>
      </c>
      <c r="D307">
        <v>171.17717677709629</v>
      </c>
      <c r="E307">
        <v>-171.17717677709629</v>
      </c>
      <c r="F307">
        <v>-449.79011330072149</v>
      </c>
      <c r="G307">
        <v>4.7168119949346998E-2</v>
      </c>
      <c r="H307">
        <v>1514.7094994573476</v>
      </c>
      <c r="I307">
        <v>4.4830254614353179E-2</v>
      </c>
      <c r="J307">
        <v>9.6996064186096187E-3</v>
      </c>
      <c r="K307">
        <v>1.9903784614503381</v>
      </c>
      <c r="L307">
        <v>39.405204057693481</v>
      </c>
      <c r="M307">
        <v>5.2971862393724098</v>
      </c>
      <c r="N307">
        <v>191.97812924728396</v>
      </c>
      <c r="O307">
        <v>0.59269365668296814</v>
      </c>
      <c r="P307">
        <v>1.887799098756578E-2</v>
      </c>
      <c r="Q307">
        <v>7.2060988214280855E-3</v>
      </c>
      <c r="R307">
        <v>0.49242981910705563</v>
      </c>
      <c r="S307">
        <v>966.88312420770058</v>
      </c>
      <c r="T307">
        <v>42.97696053981781</v>
      </c>
      <c r="U307">
        <v>0.4081386190652847</v>
      </c>
      <c r="V307">
        <v>514.64900970458984</v>
      </c>
      <c r="W307">
        <v>1</v>
      </c>
      <c r="X307">
        <v>0.33831341385841374</v>
      </c>
      <c r="Y307">
        <v>492.90157423714396</v>
      </c>
      <c r="Z307">
        <v>1</v>
      </c>
      <c r="AA307">
        <v>43.605304616250997</v>
      </c>
      <c r="AB307">
        <v>121.50253717041016</v>
      </c>
      <c r="AC307">
        <v>113.85810226202011</v>
      </c>
      <c r="AD307">
        <v>9.1506762382311709E-3</v>
      </c>
      <c r="AE307">
        <v>21.90643771622312</v>
      </c>
      <c r="AF307">
        <v>0.14275046467781066</v>
      </c>
      <c r="AG307">
        <v>6.4759325662853897E-4</v>
      </c>
      <c r="AH307">
        <v>3.7065175461769101E-2</v>
      </c>
      <c r="AI307">
        <v>28.595069348812103</v>
      </c>
      <c r="AJ307">
        <v>7.8452807986855699</v>
      </c>
      <c r="AK307">
        <v>33.399347614645954</v>
      </c>
      <c r="AL307">
        <v>6.7188791046926335</v>
      </c>
      <c r="AM307">
        <v>35.381911289691928</v>
      </c>
      <c r="AN307">
        <v>426.21504159373865</v>
      </c>
      <c r="AO307">
        <v>3.7595159888267518E-2</v>
      </c>
      <c r="AP307">
        <v>0.81327610540390016</v>
      </c>
    </row>
    <row r="308" spans="1:42">
      <c r="A308">
        <v>823.88545872317616</v>
      </c>
      <c r="B308">
        <v>611.5593250822601</v>
      </c>
      <c r="C308">
        <v>743.88033393927117</v>
      </c>
      <c r="D308">
        <v>80.005124783904989</v>
      </c>
      <c r="E308">
        <v>-212.32613364091605</v>
      </c>
      <c r="F308">
        <v>-80.005124783904989</v>
      </c>
      <c r="G308">
        <v>3.9711826560683422E-2</v>
      </c>
      <c r="H308">
        <v>1676.0647978606198</v>
      </c>
      <c r="I308">
        <v>3.4926600158214569E-2</v>
      </c>
      <c r="J308">
        <v>3.2288214445114136E-2</v>
      </c>
      <c r="K308">
        <v>1.7896941856443882</v>
      </c>
      <c r="L308">
        <v>21.507372856140137</v>
      </c>
      <c r="M308">
        <v>38.132019521456769</v>
      </c>
      <c r="N308">
        <v>123.95616251735689</v>
      </c>
      <c r="O308">
        <v>0.77824392914772034</v>
      </c>
      <c r="P308">
        <v>1.1082209163241914E-2</v>
      </c>
      <c r="Q308">
        <v>4.3519960774315719E-2</v>
      </c>
      <c r="R308">
        <v>0.4898736238479614</v>
      </c>
      <c r="S308">
        <v>378.19726812196825</v>
      </c>
      <c r="T308">
        <v>41.071057319641113</v>
      </c>
      <c r="U308">
        <v>0.36444702327251438</v>
      </c>
      <c r="V308">
        <v>485.28530597686768</v>
      </c>
      <c r="W308">
        <v>1</v>
      </c>
      <c r="X308">
        <v>0.34382024049758914</v>
      </c>
      <c r="Y308">
        <v>517.90232879327812</v>
      </c>
      <c r="Z308">
        <v>1</v>
      </c>
      <c r="AA308">
        <v>30.247221384420403</v>
      </c>
      <c r="AB308">
        <v>21.914735595703128</v>
      </c>
      <c r="AC308">
        <v>97.56903201341629</v>
      </c>
      <c r="AD308">
        <v>1.3077866317879442E-2</v>
      </c>
      <c r="AE308">
        <v>66.055607618178854</v>
      </c>
      <c r="AF308">
        <v>1.1543862819671624E-2</v>
      </c>
      <c r="AG308">
        <v>1.1311914956408865E-3</v>
      </c>
      <c r="AH308">
        <v>4.1979282915592192E-2</v>
      </c>
      <c r="AI308">
        <v>14.864665567874908</v>
      </c>
      <c r="AJ308">
        <v>10.846392009631881</v>
      </c>
      <c r="AK308">
        <v>31.907714150547982</v>
      </c>
      <c r="AL308">
        <v>8.4234744105882111</v>
      </c>
      <c r="AM308">
        <v>84.90062016248703</v>
      </c>
      <c r="AN308">
        <v>501.79613705291752</v>
      </c>
      <c r="AO308">
        <v>7.5383262753486641E-2</v>
      </c>
      <c r="AP308">
        <v>0.90798206448555008</v>
      </c>
    </row>
    <row r="309" spans="1:42">
      <c r="A309">
        <v>531.66961161235008</v>
      </c>
      <c r="B309">
        <v>379.78266359982422</v>
      </c>
      <c r="C309">
        <v>302.31415159888832</v>
      </c>
      <c r="D309">
        <v>151.88694801252586</v>
      </c>
      <c r="E309">
        <v>-151.88694801252586</v>
      </c>
      <c r="F309">
        <v>-229.35546001346177</v>
      </c>
      <c r="G309">
        <v>9.3425076742844927E-3</v>
      </c>
      <c r="H309">
        <v>494.24349990649301</v>
      </c>
      <c r="I309">
        <v>3.2644067108631131E-2</v>
      </c>
      <c r="J309">
        <v>0.1071244134902954</v>
      </c>
      <c r="K309">
        <v>1.0298797295749187</v>
      </c>
      <c r="L309">
        <v>35.368145704269409</v>
      </c>
      <c r="M309">
        <v>7.819272221872736</v>
      </c>
      <c r="N309">
        <v>101.129028622818</v>
      </c>
      <c r="O309">
        <v>0.98296353220939636</v>
      </c>
      <c r="P309">
        <v>1.7346693197886145E-2</v>
      </c>
      <c r="Q309">
        <v>3.6188373406728105E-2</v>
      </c>
      <c r="R309">
        <v>0.38970172882080079</v>
      </c>
      <c r="S309">
        <v>837.62009394990287</v>
      </c>
      <c r="T309">
        <v>39.387670159339905</v>
      </c>
      <c r="U309">
        <v>0.31704617798328405</v>
      </c>
      <c r="V309">
        <v>466.08338356018066</v>
      </c>
      <c r="W309">
        <v>1</v>
      </c>
      <c r="X309">
        <v>0.3822404754161835</v>
      </c>
      <c r="Y309">
        <v>465.27265955921638</v>
      </c>
      <c r="Z309">
        <v>1</v>
      </c>
      <c r="AA309">
        <v>39.690553809175498</v>
      </c>
      <c r="AB309">
        <v>92.222638610839851</v>
      </c>
      <c r="AC309">
        <v>104.70389574766159</v>
      </c>
      <c r="AD309">
        <v>1.003135941986345E-2</v>
      </c>
      <c r="AE309">
        <v>1.0217574110586916</v>
      </c>
      <c r="AF309">
        <v>3.189431548118591E-2</v>
      </c>
      <c r="AG309">
        <v>9.9785676806696082E-4</v>
      </c>
      <c r="AH309">
        <v>2.130574798583984E-2</v>
      </c>
      <c r="AI309">
        <v>16.692719161510468</v>
      </c>
      <c r="AJ309">
        <v>15.670503840086827</v>
      </c>
      <c r="AK309">
        <v>13.827608157992362</v>
      </c>
      <c r="AL309">
        <v>5.8111323889204236</v>
      </c>
      <c r="AM309">
        <v>31.216555559635164</v>
      </c>
      <c r="AN309">
        <v>336.01693145092236</v>
      </c>
      <c r="AO309">
        <v>6.8919151186943056E-2</v>
      </c>
      <c r="AP309">
        <v>0.92339023113250751</v>
      </c>
    </row>
    <row r="310" spans="1:42">
      <c r="A310">
        <v>639.27908304265952</v>
      </c>
      <c r="B310">
        <v>994.22833789781339</v>
      </c>
      <c r="C310">
        <v>1089.7922875260228</v>
      </c>
      <c r="D310">
        <v>-450.51320448336332</v>
      </c>
      <c r="E310">
        <v>-95.563949628209457</v>
      </c>
      <c r="F310">
        <v>95.563949628209457</v>
      </c>
      <c r="G310">
        <v>3.8602763733746159E-2</v>
      </c>
      <c r="H310">
        <v>2571.0691933682642</v>
      </c>
      <c r="I310">
        <v>3.6576748788356775E-2</v>
      </c>
      <c r="J310">
        <v>9.9221402406692499E-2</v>
      </c>
      <c r="K310">
        <v>1.9421194934189319</v>
      </c>
      <c r="L310">
        <v>76.051228046417236</v>
      </c>
      <c r="M310">
        <v>1410.1603560931926</v>
      </c>
      <c r="N310">
        <v>101.21464552021028</v>
      </c>
      <c r="O310">
        <v>0.99869588017463684</v>
      </c>
      <c r="P310">
        <v>3.9693794250488272E-3</v>
      </c>
      <c r="Q310">
        <v>8.1955205069647878E-4</v>
      </c>
      <c r="R310">
        <v>0.41858130931854248</v>
      </c>
      <c r="S310">
        <v>354.12131903122014</v>
      </c>
      <c r="T310">
        <v>35.193377733230591</v>
      </c>
      <c r="U310">
        <v>0.34958850324153901</v>
      </c>
      <c r="V310">
        <v>463.36190700531006</v>
      </c>
      <c r="W310">
        <v>1</v>
      </c>
      <c r="X310">
        <v>0.35581815242767334</v>
      </c>
      <c r="Y310">
        <v>340.94753725746739</v>
      </c>
      <c r="Z310">
        <v>1</v>
      </c>
      <c r="AA310">
        <v>38.115451420545583</v>
      </c>
      <c r="AB310">
        <v>16.915820434570314</v>
      </c>
      <c r="AC310">
        <v>100.93480497598648</v>
      </c>
      <c r="AD310">
        <v>4.7467533339802023E-3</v>
      </c>
      <c r="AE310">
        <v>19.242768040709056</v>
      </c>
      <c r="AF310">
        <v>0.12369112014770506</v>
      </c>
      <c r="AG310">
        <v>6.1326439769249696E-4</v>
      </c>
      <c r="AH310">
        <v>9.833751428127287E-3</v>
      </c>
      <c r="AI310">
        <v>11.809218227863312</v>
      </c>
      <c r="AJ310">
        <v>7.7650713983425641</v>
      </c>
      <c r="AK310">
        <v>61.471741352677341</v>
      </c>
      <c r="AL310">
        <v>2.3784149755242847</v>
      </c>
      <c r="AM310">
        <v>29.504770886898044</v>
      </c>
      <c r="AN310">
        <v>535.14934670583693</v>
      </c>
      <c r="AO310">
        <v>4.4787404656410221E-2</v>
      </c>
      <c r="AP310">
        <v>0.81351938891410835</v>
      </c>
    </row>
    <row r="311" spans="1:42">
      <c r="A311">
        <v>1047.1141215273867</v>
      </c>
      <c r="B311">
        <v>2714.5112311097118</v>
      </c>
      <c r="C311">
        <v>1878.116217503956</v>
      </c>
      <c r="D311">
        <v>-1667.3971095823251</v>
      </c>
      <c r="E311">
        <v>836.39501360575582</v>
      </c>
      <c r="F311">
        <v>-836.39501360575582</v>
      </c>
      <c r="G311">
        <v>3.9786430154289218E-2</v>
      </c>
      <c r="H311">
        <v>553.10736781821208</v>
      </c>
      <c r="I311">
        <v>5.8900586664676666E-2</v>
      </c>
      <c r="J311">
        <v>0.10223898649215699</v>
      </c>
      <c r="K311">
        <v>1.3493938795506955</v>
      </c>
      <c r="L311">
        <v>36.307703256607056</v>
      </c>
      <c r="M311">
        <v>4516.911866279308</v>
      </c>
      <c r="N311">
        <v>96.412892005920426</v>
      </c>
      <c r="O311">
        <v>0.5677543580532074</v>
      </c>
      <c r="P311">
        <v>4.6095594300164106E-3</v>
      </c>
      <c r="Q311">
        <v>3.4686913861168747E-2</v>
      </c>
      <c r="R311">
        <v>0.42663413047790527</v>
      </c>
      <c r="S311">
        <v>571.20131157200103</v>
      </c>
      <c r="T311">
        <v>47.857114672660828</v>
      </c>
      <c r="U311">
        <v>0.31796335756778721</v>
      </c>
      <c r="V311">
        <v>499.80916976928711</v>
      </c>
      <c r="W311">
        <v>1</v>
      </c>
      <c r="X311">
        <v>0.31327496647834779</v>
      </c>
      <c r="Y311">
        <v>455.65799500375499</v>
      </c>
      <c r="Z311">
        <v>1</v>
      </c>
      <c r="AA311">
        <v>0.46319170754432681</v>
      </c>
      <c r="AB311">
        <v>14.759949035644532</v>
      </c>
      <c r="AC311">
        <v>84.415255486965179</v>
      </c>
      <c r="AD311">
        <v>8.874876886351496E-3</v>
      </c>
      <c r="AE311">
        <v>40.831260693036491</v>
      </c>
      <c r="AF311">
        <v>9.993209481239318E-2</v>
      </c>
      <c r="AG311">
        <v>7.3187997864258445E-4</v>
      </c>
      <c r="AH311">
        <v>5.4918166136741636E-2</v>
      </c>
      <c r="AI311">
        <v>7.5233134627342224</v>
      </c>
      <c r="AJ311">
        <v>5.780250039029819</v>
      </c>
      <c r="AK311">
        <v>23.165798472762109</v>
      </c>
      <c r="AL311">
        <v>4.6631733206478216</v>
      </c>
      <c r="AM311">
        <v>65.403051483631131</v>
      </c>
      <c r="AN311">
        <v>444.77792137943345</v>
      </c>
      <c r="AO311">
        <v>6.103634774684906E-2</v>
      </c>
      <c r="AP311">
        <v>0.86896632432937637</v>
      </c>
    </row>
    <row r="312" spans="1:42">
      <c r="A312">
        <v>1407.1745645933352</v>
      </c>
      <c r="B312">
        <v>1163.9472445993172</v>
      </c>
      <c r="C312">
        <v>1072.335354881372</v>
      </c>
      <c r="D312">
        <v>243.22731999401799</v>
      </c>
      <c r="E312">
        <v>-243.22731999401799</v>
      </c>
      <c r="F312">
        <v>-334.83920971196312</v>
      </c>
      <c r="G312">
        <v>7.3681366818121137E-3</v>
      </c>
      <c r="H312">
        <v>2081.6922132241202</v>
      </c>
      <c r="I312">
        <v>3.3285968005657196E-2</v>
      </c>
      <c r="J312">
        <v>8.2234554052352901E-2</v>
      </c>
      <c r="K312">
        <v>1.7908262163698672</v>
      </c>
      <c r="L312">
        <v>39.246931076049805</v>
      </c>
      <c r="M312">
        <v>29.133062622975107</v>
      </c>
      <c r="N312">
        <v>197.90283193492891</v>
      </c>
      <c r="O312">
        <v>0.97496333718299866</v>
      </c>
      <c r="P312">
        <v>1.2794165081448023E-3</v>
      </c>
      <c r="Q312">
        <v>1.789097017712063E-2</v>
      </c>
      <c r="R312">
        <v>0.43101076602935789</v>
      </c>
      <c r="S312">
        <v>669.95424456462274</v>
      </c>
      <c r="T312">
        <v>38.051831722259521</v>
      </c>
      <c r="U312">
        <v>0.39358317077159882</v>
      </c>
      <c r="V312">
        <v>597.00262546539307</v>
      </c>
      <c r="W312">
        <v>1</v>
      </c>
      <c r="X312">
        <v>0.31608468770980835</v>
      </c>
      <c r="Y312">
        <v>528.41496928045183</v>
      </c>
      <c r="Z312">
        <v>1</v>
      </c>
      <c r="AA312">
        <v>48.813277540044794</v>
      </c>
      <c r="AB312">
        <v>10.537536132812502</v>
      </c>
      <c r="AC312">
        <v>199.34213906526566</v>
      </c>
      <c r="AD312">
        <v>7.5215869479709199E-3</v>
      </c>
      <c r="AE312">
        <v>16.88316356108777</v>
      </c>
      <c r="AF312">
        <v>-1.0205132961273195E-2</v>
      </c>
      <c r="AG312">
        <v>5.3138537390651826E-4</v>
      </c>
      <c r="AH312">
        <v>2.5460563004016872E-2</v>
      </c>
      <c r="AI312">
        <v>17.395681440830231</v>
      </c>
      <c r="AJ312">
        <v>0.52932344789396546</v>
      </c>
      <c r="AK312">
        <v>53.371205833554264</v>
      </c>
      <c r="AL312">
        <v>1.9919169255271045</v>
      </c>
      <c r="AM312">
        <v>80.687207591533664</v>
      </c>
      <c r="AN312">
        <v>560.2641957874672</v>
      </c>
      <c r="AO312">
        <v>3.2934886097908019E-2</v>
      </c>
      <c r="AP312">
        <v>0.9147017252445222</v>
      </c>
    </row>
    <row r="313" spans="1:42">
      <c r="A313">
        <v>646.07326168366933</v>
      </c>
      <c r="B313">
        <v>601.87398383570564</v>
      </c>
      <c r="C313">
        <v>512.46981804028951</v>
      </c>
      <c r="D313">
        <v>44.199277847963685</v>
      </c>
      <c r="E313">
        <v>-44.199277847963685</v>
      </c>
      <c r="F313">
        <v>-133.60344364337982</v>
      </c>
      <c r="G313">
        <v>4.7044317261044181E-2</v>
      </c>
      <c r="H313">
        <v>1028.9828759743716</v>
      </c>
      <c r="I313">
        <v>3.5173604786396029E-2</v>
      </c>
      <c r="J313">
        <v>7.0046865463256835E-2</v>
      </c>
      <c r="K313">
        <v>1.1376363227546216</v>
      </c>
      <c r="L313">
        <v>41.749633550643921</v>
      </c>
      <c r="M313">
        <v>23.030555144218827</v>
      </c>
      <c r="N313">
        <v>96.224432189559948</v>
      </c>
      <c r="O313">
        <v>0.78227731585502625</v>
      </c>
      <c r="P313">
        <v>2.0740076012081568E-2</v>
      </c>
      <c r="Q313">
        <v>7.6080221600002699E-4</v>
      </c>
      <c r="R313">
        <v>0.47555856704711913</v>
      </c>
      <c r="S313">
        <v>816.25829962213379</v>
      </c>
      <c r="T313">
        <v>44.631937146186829</v>
      </c>
      <c r="U313">
        <v>0.39608363926410678</v>
      </c>
      <c r="V313">
        <v>630.58466911315918</v>
      </c>
      <c r="W313">
        <v>1</v>
      </c>
      <c r="X313">
        <v>0.35056788802146915</v>
      </c>
      <c r="Y313">
        <v>545.79845897618804</v>
      </c>
      <c r="Z313">
        <v>1</v>
      </c>
      <c r="AA313">
        <v>20.96958396565438</v>
      </c>
      <c r="AB313">
        <v>6.6026871948242194</v>
      </c>
      <c r="AC313">
        <v>62.701348960399628</v>
      </c>
      <c r="AD313">
        <v>1.4516197921883345E-2</v>
      </c>
      <c r="AE313">
        <v>24.783575752072426</v>
      </c>
      <c r="AF313">
        <v>0.16190347552299497</v>
      </c>
      <c r="AG313">
        <v>8.6726319008751122E-4</v>
      </c>
      <c r="AH313">
        <v>5.2882013654708862E-2</v>
      </c>
      <c r="AI313">
        <v>21.602294147014618</v>
      </c>
      <c r="AJ313">
        <v>8.6993389634243066</v>
      </c>
      <c r="AK313">
        <v>30.681923319697379</v>
      </c>
      <c r="AL313">
        <v>4.3818192608975899</v>
      </c>
      <c r="AM313">
        <v>24.53621107339859</v>
      </c>
      <c r="AN313">
        <v>122.81180152173511</v>
      </c>
      <c r="AO313">
        <v>6.1159029841423032E-2</v>
      </c>
      <c r="AP313">
        <v>0.88560826683044447</v>
      </c>
    </row>
    <row r="314" spans="1:42">
      <c r="A314">
        <v>822.7013714362688</v>
      </c>
      <c r="B314">
        <v>929.44482964474003</v>
      </c>
      <c r="C314">
        <v>803.59508705551207</v>
      </c>
      <c r="D314">
        <v>-106.74345820847122</v>
      </c>
      <c r="E314">
        <v>106.74345820847122</v>
      </c>
      <c r="F314">
        <v>-125.84974258922796</v>
      </c>
      <c r="G314">
        <v>5.2385669126425435E-2</v>
      </c>
      <c r="H314">
        <v>767.67007077816606</v>
      </c>
      <c r="I314">
        <v>5.081994384527206E-2</v>
      </c>
      <c r="J314">
        <v>4.4375154733657836E-2</v>
      </c>
      <c r="K314">
        <v>1.6587038381397723</v>
      </c>
      <c r="L314">
        <v>49.560668468475342</v>
      </c>
      <c r="M314">
        <v>1049.4300071611676</v>
      </c>
      <c r="N314">
        <v>119.73672439823152</v>
      </c>
      <c r="O314">
        <v>0.59660318493843079</v>
      </c>
      <c r="P314">
        <v>1.4204947365654837E-2</v>
      </c>
      <c r="Q314">
        <v>6.9673423237270769E-3</v>
      </c>
      <c r="R314">
        <v>0.39533338069915774</v>
      </c>
      <c r="S314">
        <v>773.75297928609325</v>
      </c>
      <c r="T314">
        <v>43.092769384384155</v>
      </c>
      <c r="U314">
        <v>0.38575048387050631</v>
      </c>
      <c r="V314">
        <v>539.3446683883667</v>
      </c>
      <c r="W314">
        <v>1</v>
      </c>
      <c r="X314">
        <v>0.39736948013305667</v>
      </c>
      <c r="Y314">
        <v>457.80066285504972</v>
      </c>
      <c r="Z314">
        <v>1</v>
      </c>
      <c r="AA314">
        <v>49.749469381589897</v>
      </c>
      <c r="AB314">
        <v>101.14585144042969</v>
      </c>
      <c r="AC314">
        <v>197.16572910547256</v>
      </c>
      <c r="AD314">
        <v>3.1606804611336472E-3</v>
      </c>
      <c r="AE314">
        <v>59.980292624011113</v>
      </c>
      <c r="AF314">
        <v>0.14435278415679931</v>
      </c>
      <c r="AG314">
        <v>4.799001568191485E-4</v>
      </c>
      <c r="AH314">
        <v>4.1072065055370331E-2</v>
      </c>
      <c r="AI314">
        <v>18.020844757556915</v>
      </c>
      <c r="AJ314">
        <v>12.971279474242937</v>
      </c>
      <c r="AK314">
        <v>21.912447314858436</v>
      </c>
      <c r="AL314">
        <v>4.9841233713010915</v>
      </c>
      <c r="AM314">
        <v>76.805925881862635</v>
      </c>
      <c r="AN314">
        <v>789.39395342311491</v>
      </c>
      <c r="AO314">
        <v>9.4845604538917536E-2</v>
      </c>
      <c r="AP314">
        <v>0.88069838500022901</v>
      </c>
    </row>
    <row r="315" spans="1:42">
      <c r="A315">
        <v>763.53459639491609</v>
      </c>
      <c r="B315">
        <v>470.76017944305937</v>
      </c>
      <c r="C315">
        <v>650.0197110851974</v>
      </c>
      <c r="D315">
        <v>113.51488530971869</v>
      </c>
      <c r="E315">
        <v>-292.77441695185672</v>
      </c>
      <c r="F315">
        <v>-113.51488530971869</v>
      </c>
      <c r="G315">
        <v>1.8106500665321421E-2</v>
      </c>
      <c r="H315">
        <v>1307.0213430415884</v>
      </c>
      <c r="I315">
        <v>2.7768358290195465E-2</v>
      </c>
      <c r="J315">
        <v>5.211604356765747E-2</v>
      </c>
      <c r="K315">
        <v>2.0036694432199003</v>
      </c>
      <c r="L315">
        <v>62.498990297317505</v>
      </c>
      <c r="M315">
        <v>2.4829082752327389</v>
      </c>
      <c r="N315">
        <v>103.22556040420534</v>
      </c>
      <c r="O315">
        <v>0.88645061850547791</v>
      </c>
      <c r="P315">
        <v>1.2808691077762177E-2</v>
      </c>
      <c r="Q315">
        <v>1.9376238558027475E-2</v>
      </c>
      <c r="R315">
        <v>0.46470501899719241</v>
      </c>
      <c r="S315">
        <v>1019.5882082067319</v>
      </c>
      <c r="T315">
        <v>35.768350958824158</v>
      </c>
      <c r="U315">
        <v>0.43848527014255523</v>
      </c>
      <c r="V315">
        <v>619.45724487304688</v>
      </c>
      <c r="W315">
        <v>1</v>
      </c>
      <c r="X315">
        <v>0.30238156914711001</v>
      </c>
      <c r="Y315">
        <v>503.66450142044391</v>
      </c>
      <c r="Z315">
        <v>1</v>
      </c>
      <c r="AA315">
        <v>7.2303660815525062</v>
      </c>
      <c r="AB315">
        <v>48.896571838378911</v>
      </c>
      <c r="AC315">
        <v>106.86411708593369</v>
      </c>
      <c r="AD315">
        <v>8.6134755713307958E-3</v>
      </c>
      <c r="AE315">
        <v>3.3989648917418105</v>
      </c>
      <c r="AF315">
        <v>7.0553208589553829E-2</v>
      </c>
      <c r="AG315">
        <v>5.849337499861494E-4</v>
      </c>
      <c r="AH315">
        <v>5.1673260998725892E-2</v>
      </c>
      <c r="AI315">
        <v>27.321079671382904</v>
      </c>
      <c r="AJ315">
        <v>9.6742588304228416</v>
      </c>
      <c r="AK315">
        <v>20.421712068915365</v>
      </c>
      <c r="AL315">
        <v>2.4465494613444627</v>
      </c>
      <c r="AM315">
        <v>71.480182278156278</v>
      </c>
      <c r="AN315">
        <v>705.80422635852597</v>
      </c>
      <c r="AO315">
        <v>4.3450649619102479E-2</v>
      </c>
      <c r="AP315">
        <v>0.83244923734664922</v>
      </c>
    </row>
    <row r="316" spans="1:42">
      <c r="A316">
        <v>1283.3978326305457</v>
      </c>
      <c r="B316">
        <v>2129.7487303831517</v>
      </c>
      <c r="C316">
        <v>1719.2138448698536</v>
      </c>
      <c r="D316">
        <v>-846.35089775260599</v>
      </c>
      <c r="E316">
        <v>410.53488551329815</v>
      </c>
      <c r="F316">
        <v>-410.53488551329815</v>
      </c>
      <c r="G316">
        <v>6.2786192992287687E-2</v>
      </c>
      <c r="H316">
        <v>1166.8015273440312</v>
      </c>
      <c r="I316">
        <v>5.0652370154857636E-2</v>
      </c>
      <c r="J316">
        <v>7.9020767927169805E-2</v>
      </c>
      <c r="K316">
        <v>2.0330270962774755</v>
      </c>
      <c r="L316">
        <v>75.722298622131348</v>
      </c>
      <c r="M316">
        <v>2767.7129932722823</v>
      </c>
      <c r="N316">
        <v>167.05531148433687</v>
      </c>
      <c r="O316">
        <v>0.98803558945655823</v>
      </c>
      <c r="P316">
        <v>2.0744588534037267E-2</v>
      </c>
      <c r="Q316">
        <v>3.2334747049543588E-2</v>
      </c>
      <c r="R316">
        <v>0.4578064775466919</v>
      </c>
      <c r="S316">
        <v>1014.7402730145816</v>
      </c>
      <c r="T316">
        <v>40.173673629760742</v>
      </c>
      <c r="U316">
        <v>0.28862279117107392</v>
      </c>
      <c r="V316">
        <v>485.12680530548096</v>
      </c>
      <c r="W316">
        <v>1</v>
      </c>
      <c r="X316">
        <v>0.32567411661148071</v>
      </c>
      <c r="Y316">
        <v>295.7312381151915</v>
      </c>
      <c r="Z316">
        <v>1</v>
      </c>
      <c r="AA316">
        <v>26.013765177602775</v>
      </c>
      <c r="AB316">
        <v>60.056235107421877</v>
      </c>
      <c r="AC316">
        <v>176.49023085832596</v>
      </c>
      <c r="AD316">
        <v>4.0446762345794935E-3</v>
      </c>
      <c r="AE316">
        <v>42.552488778546923</v>
      </c>
      <c r="AF316">
        <v>0.18245825529098508</v>
      </c>
      <c r="AG316">
        <v>7.9183094707107595E-4</v>
      </c>
      <c r="AH316">
        <v>3.1635585463047025E-2</v>
      </c>
      <c r="AI316">
        <v>21.590286791324615</v>
      </c>
      <c r="AJ316">
        <v>9.8566741148594286</v>
      </c>
      <c r="AK316">
        <v>28.065077002644539</v>
      </c>
      <c r="AL316">
        <v>7.0267883973338208</v>
      </c>
      <c r="AM316">
        <v>94.417944800853732</v>
      </c>
      <c r="AN316">
        <v>643.27446386063525</v>
      </c>
      <c r="AO316">
        <v>6.6850004315376285E-2</v>
      </c>
      <c r="AP316">
        <v>0.90119235157966626</v>
      </c>
    </row>
    <row r="317" spans="1:42">
      <c r="A317">
        <v>737.33535714123286</v>
      </c>
      <c r="B317">
        <v>2079.6595151819461</v>
      </c>
      <c r="C317">
        <v>1761.2282997428572</v>
      </c>
      <c r="D317">
        <v>-1342.3241580407132</v>
      </c>
      <c r="E317">
        <v>318.43121543908887</v>
      </c>
      <c r="F317">
        <v>-318.43121543908887</v>
      </c>
      <c r="G317">
        <v>4.6066936879957991E-2</v>
      </c>
      <c r="H317">
        <v>2386.6666462179728</v>
      </c>
      <c r="I317">
        <v>4.7487154304981231E-2</v>
      </c>
      <c r="J317">
        <v>5.8235217094421386E-2</v>
      </c>
      <c r="K317">
        <v>1.9570854101359842</v>
      </c>
      <c r="L317">
        <v>60.483874082565308</v>
      </c>
      <c r="M317">
        <v>3322.614226858941</v>
      </c>
      <c r="N317">
        <v>66.885661317825324</v>
      </c>
      <c r="O317">
        <v>0.56646201014518738</v>
      </c>
      <c r="P317">
        <v>8.9730923440721286E-3</v>
      </c>
      <c r="Q317">
        <v>1.8753763251834442E-2</v>
      </c>
      <c r="R317">
        <v>0.44007690429687502</v>
      </c>
      <c r="S317">
        <v>675.85999681669682</v>
      </c>
      <c r="T317">
        <v>48.147764801979065</v>
      </c>
      <c r="U317">
        <v>0.41741251289844516</v>
      </c>
      <c r="V317">
        <v>526.8883228302002</v>
      </c>
      <c r="W317">
        <v>1</v>
      </c>
      <c r="X317">
        <v>0.39749591708183291</v>
      </c>
      <c r="Y317">
        <v>339.81570406359236</v>
      </c>
      <c r="Z317">
        <v>1</v>
      </c>
      <c r="AA317">
        <v>27.549030897035607</v>
      </c>
      <c r="AB317">
        <v>11.140821716308595</v>
      </c>
      <c r="AC317">
        <v>92.970149219036102</v>
      </c>
      <c r="AD317">
        <v>3.981379973582732E-3</v>
      </c>
      <c r="AE317">
        <v>3.3504597383684485</v>
      </c>
      <c r="AF317">
        <v>0.17523737311363219</v>
      </c>
      <c r="AG317">
        <v>1.0975132337473737E-3</v>
      </c>
      <c r="AH317">
        <v>5.5020284652709957E-4</v>
      </c>
      <c r="AI317">
        <v>27.275190055370331</v>
      </c>
      <c r="AJ317">
        <v>8.722123915037935</v>
      </c>
      <c r="AK317">
        <v>58.904087449908253</v>
      </c>
      <c r="AL317">
        <v>3.2396035761257629</v>
      </c>
      <c r="AM317">
        <v>87.465323984622955</v>
      </c>
      <c r="AN317">
        <v>213.19323431658279</v>
      </c>
      <c r="AO317">
        <v>9.0619581103324881E-2</v>
      </c>
      <c r="AP317">
        <v>0.90199546146392839</v>
      </c>
    </row>
    <row r="318" spans="1:42">
      <c r="A318">
        <v>1404.6553956249318</v>
      </c>
      <c r="B318">
        <v>1296.4529543193464</v>
      </c>
      <c r="C318">
        <v>1477.2175014371944</v>
      </c>
      <c r="D318">
        <v>-72.562105812262644</v>
      </c>
      <c r="E318">
        <v>-180.764547117848</v>
      </c>
      <c r="F318">
        <v>72.562105812262644</v>
      </c>
      <c r="G318">
        <v>7.7597983372512072E-2</v>
      </c>
      <c r="H318">
        <v>3601.2242123808787</v>
      </c>
      <c r="I318">
        <v>1.785557359457016E-2</v>
      </c>
      <c r="J318">
        <v>6.7852852344512937E-3</v>
      </c>
      <c r="K318">
        <v>1.9148012947380542</v>
      </c>
      <c r="L318">
        <v>75.319101810455322</v>
      </c>
      <c r="M318">
        <v>1.8019059308701506</v>
      </c>
      <c r="N318">
        <v>184.86224270496371</v>
      </c>
      <c r="O318">
        <v>0.92260649800300598</v>
      </c>
      <c r="P318">
        <v>1.4043350219726559E-3</v>
      </c>
      <c r="Q318">
        <v>1.9016587469312877E-3</v>
      </c>
      <c r="R318">
        <v>0.39964831829071046</v>
      </c>
      <c r="S318">
        <v>990.46748260235108</v>
      </c>
      <c r="T318">
        <v>34.703785181045532</v>
      </c>
      <c r="U318">
        <v>0.42747658193111421</v>
      </c>
      <c r="V318">
        <v>548.81436824798584</v>
      </c>
      <c r="W318">
        <v>1</v>
      </c>
      <c r="X318">
        <v>0.40290838718414307</v>
      </c>
      <c r="Y318">
        <v>559.42165573132024</v>
      </c>
      <c r="Z318">
        <v>1</v>
      </c>
      <c r="AA318">
        <v>40.112079254255299</v>
      </c>
      <c r="AB318">
        <v>80.645655883789075</v>
      </c>
      <c r="AC318">
        <v>182.65713602304459</v>
      </c>
      <c r="AD318">
        <v>3.817571330274272E-3</v>
      </c>
      <c r="AE318">
        <v>49.419605456585181</v>
      </c>
      <c r="AF318">
        <v>0.24995661735534666</v>
      </c>
      <c r="AG318">
        <v>4.2302917022933736E-4</v>
      </c>
      <c r="AH318">
        <v>3.3246870076656339E-2</v>
      </c>
      <c r="AI318">
        <v>9.4715002179145813</v>
      </c>
      <c r="AJ318">
        <v>8.4779721868004589</v>
      </c>
      <c r="AK318">
        <v>35.241196337342259</v>
      </c>
      <c r="AL318">
        <v>3.3684350658038653</v>
      </c>
      <c r="AM318">
        <v>34.351181828975683</v>
      </c>
      <c r="AN318">
        <v>248.55032882337383</v>
      </c>
      <c r="AO318">
        <v>0.10893282663822174</v>
      </c>
      <c r="AP318">
        <v>0.87697403025627152</v>
      </c>
    </row>
    <row r="319" spans="1:42">
      <c r="A319">
        <v>1324.5882502195675</v>
      </c>
      <c r="B319">
        <v>1274.3158448968034</v>
      </c>
      <c r="C319">
        <v>545.78996884054141</v>
      </c>
      <c r="D319">
        <v>50.272405322764143</v>
      </c>
      <c r="E319">
        <v>-50.272405322764143</v>
      </c>
      <c r="F319">
        <v>-778.79828137902609</v>
      </c>
      <c r="G319">
        <v>5.6232997797960059E-2</v>
      </c>
      <c r="H319">
        <v>94.639961245363452</v>
      </c>
      <c r="I319">
        <v>3.0644995272159574E-2</v>
      </c>
      <c r="J319">
        <v>9.4570035457611085E-2</v>
      </c>
      <c r="K319">
        <v>1.4483139903485776</v>
      </c>
      <c r="L319">
        <v>46.099182367324829</v>
      </c>
      <c r="M319">
        <v>17.264089283035766</v>
      </c>
      <c r="N319">
        <v>167.1750680358887</v>
      </c>
      <c r="O319">
        <v>0.66133126616477966</v>
      </c>
      <c r="P319">
        <v>1.5790707111358639E-2</v>
      </c>
      <c r="Q319">
        <v>9.6043680508931459E-3</v>
      </c>
      <c r="R319">
        <v>0.41732607841491698</v>
      </c>
      <c r="S319">
        <v>792.32383023120087</v>
      </c>
      <c r="T319">
        <v>26.7424076795578</v>
      </c>
      <c r="U319">
        <v>0.44605689585208896</v>
      </c>
      <c r="V319">
        <v>515.87839126586914</v>
      </c>
      <c r="W319">
        <v>1</v>
      </c>
      <c r="X319">
        <v>0.28911466717720036</v>
      </c>
      <c r="Y319">
        <v>549.58082428704097</v>
      </c>
      <c r="Z319">
        <v>1</v>
      </c>
      <c r="AA319">
        <v>19.623196097650535</v>
      </c>
      <c r="AB319">
        <v>71.020155578613284</v>
      </c>
      <c r="AC319">
        <v>25.772558152675629</v>
      </c>
      <c r="AD319">
        <v>1.0616739387186165E-2</v>
      </c>
      <c r="AE319">
        <v>1.3011541224170045</v>
      </c>
      <c r="AF319">
        <v>0.21332962632179259</v>
      </c>
      <c r="AG319">
        <v>2.8489665634479024E-4</v>
      </c>
      <c r="AH319">
        <v>4.7014395594596858E-2</v>
      </c>
      <c r="AI319">
        <v>25.842371881008148</v>
      </c>
      <c r="AJ319">
        <v>2.3324943955849067</v>
      </c>
      <c r="AK319">
        <v>1.7741343015432358</v>
      </c>
      <c r="AL319">
        <v>4.3175785165020493</v>
      </c>
      <c r="AM319">
        <v>110.93508101701737</v>
      </c>
      <c r="AN319">
        <v>138.82286541581996</v>
      </c>
      <c r="AO319">
        <v>4.9012870192527772E-2</v>
      </c>
      <c r="AP319">
        <v>0.82546996164321906</v>
      </c>
    </row>
    <row r="320" spans="1:42">
      <c r="A320">
        <v>333.23050924312156</v>
      </c>
      <c r="B320">
        <v>246.07768181144951</v>
      </c>
      <c r="C320">
        <v>1304.3742027830694</v>
      </c>
      <c r="D320">
        <v>-971.14369353994789</v>
      </c>
      <c r="E320">
        <v>-1058.2965209716199</v>
      </c>
      <c r="F320">
        <v>971.14369353994789</v>
      </c>
      <c r="G320">
        <v>6.591745947181228E-3</v>
      </c>
      <c r="H320">
        <v>4405.1814245621781</v>
      </c>
      <c r="I320">
        <v>1.5241138637065887E-2</v>
      </c>
      <c r="J320">
        <v>5.2925176382064822E-2</v>
      </c>
      <c r="K320">
        <v>2.1019326163828369</v>
      </c>
      <c r="L320">
        <v>30.889530181884766</v>
      </c>
      <c r="M320">
        <v>477.26139881231268</v>
      </c>
      <c r="N320">
        <v>57.095903509330761</v>
      </c>
      <c r="O320">
        <v>0.86165013909339905</v>
      </c>
      <c r="P320">
        <v>4.3433936436971018E-3</v>
      </c>
      <c r="Q320">
        <v>3.0101725419362381E-2</v>
      </c>
      <c r="R320">
        <v>0.4639131021499634</v>
      </c>
      <c r="S320">
        <v>689.01914672234648</v>
      </c>
      <c r="T320">
        <v>48.034727573394775</v>
      </c>
      <c r="U320">
        <v>0.29236373603343968</v>
      </c>
      <c r="V320">
        <v>592.72425174713135</v>
      </c>
      <c r="W320">
        <v>1</v>
      </c>
      <c r="X320">
        <v>0.3620465350151062</v>
      </c>
      <c r="Y320">
        <v>526.14141526983008</v>
      </c>
      <c r="Z320">
        <v>1</v>
      </c>
      <c r="AA320">
        <v>21.181349531469351</v>
      </c>
      <c r="AB320">
        <v>166.44058251953126</v>
      </c>
      <c r="AC320">
        <v>128.5616472363472</v>
      </c>
      <c r="AD320">
        <v>1.3497828622149606E-2</v>
      </c>
      <c r="AE320">
        <v>18.347669914416084</v>
      </c>
      <c r="AF320">
        <v>-2.3898589611053466E-2</v>
      </c>
      <c r="AG320">
        <v>6.4956510375518202E-4</v>
      </c>
      <c r="AH320">
        <v>1.6778520214557644E-2</v>
      </c>
      <c r="AI320">
        <v>19.697016775608063</v>
      </c>
      <c r="AJ320">
        <v>12.935552638652704</v>
      </c>
      <c r="AK320">
        <v>31.932115743756295</v>
      </c>
      <c r="AL320">
        <v>4.1125459188522431</v>
      </c>
      <c r="AM320">
        <v>27.326327884197237</v>
      </c>
      <c r="AN320">
        <v>635.11014084349995</v>
      </c>
      <c r="AO320">
        <v>9.657685959339142E-2</v>
      </c>
      <c r="AP320">
        <v>0.82003499817848213</v>
      </c>
    </row>
    <row r="321" spans="1:42">
      <c r="A321">
        <v>325.9136044709436</v>
      </c>
      <c r="B321">
        <v>4281.1649232846385</v>
      </c>
      <c r="C321">
        <v>3470.3857085305231</v>
      </c>
      <c r="D321">
        <v>-3955.251318813695</v>
      </c>
      <c r="E321">
        <v>810.7792147541154</v>
      </c>
      <c r="F321">
        <v>-810.7792147541154</v>
      </c>
      <c r="G321">
        <v>7.0783557893808732E-2</v>
      </c>
      <c r="H321">
        <v>916.49774986050852</v>
      </c>
      <c r="I321">
        <v>5.633520394563675E-2</v>
      </c>
      <c r="J321">
        <v>6.3193511962890622E-3</v>
      </c>
      <c r="K321">
        <v>1.5728553608596325</v>
      </c>
      <c r="L321">
        <v>53.050359487533569</v>
      </c>
      <c r="M321">
        <v>9636.5888534778114</v>
      </c>
      <c r="N321">
        <v>21.978137101364137</v>
      </c>
      <c r="O321">
        <v>0.51447269320487976</v>
      </c>
      <c r="P321">
        <v>1.564231337441338E-2</v>
      </c>
      <c r="Q321">
        <v>6.3656072086758072E-3</v>
      </c>
      <c r="R321">
        <v>0.38362783432006836</v>
      </c>
      <c r="S321">
        <v>408.44655063618018</v>
      </c>
      <c r="T321">
        <v>38.130953907966614</v>
      </c>
      <c r="U321">
        <v>0.36683846294879918</v>
      </c>
      <c r="V321">
        <v>505.09200096130371</v>
      </c>
      <c r="W321">
        <v>1</v>
      </c>
      <c r="X321">
        <v>0.31127163290977478</v>
      </c>
      <c r="Y321">
        <v>365.43423529925121</v>
      </c>
      <c r="Z321">
        <v>1</v>
      </c>
      <c r="AA321">
        <v>15.539991712694171</v>
      </c>
      <c r="AB321">
        <v>124.44479217529297</v>
      </c>
      <c r="AC321">
        <v>52.382855117321014</v>
      </c>
      <c r="AD321">
        <v>5.1429846347906651E-3</v>
      </c>
      <c r="AE321">
        <v>4.791697805260446</v>
      </c>
      <c r="AF321">
        <v>0.26412745356559753</v>
      </c>
      <c r="AG321">
        <v>1.3499911944091373E-3</v>
      </c>
      <c r="AH321">
        <v>5.8546594858169557E-2</v>
      </c>
      <c r="AI321">
        <v>28.010723292827606</v>
      </c>
      <c r="AJ321">
        <v>2.2809982027336004</v>
      </c>
      <c r="AK321">
        <v>32.423568322062494</v>
      </c>
      <c r="AL321">
        <v>5.963706216748367</v>
      </c>
      <c r="AM321">
        <v>89.742859137058261</v>
      </c>
      <c r="AN321">
        <v>540.77823773987711</v>
      </c>
      <c r="AO321">
        <v>6.1209984660148625E-2</v>
      </c>
      <c r="AP321">
        <v>0.87765630722045906</v>
      </c>
    </row>
    <row r="322" spans="1:42">
      <c r="A322">
        <v>448.50371304595143</v>
      </c>
      <c r="B322">
        <v>414.60189160082564</v>
      </c>
      <c r="C322">
        <v>1132.1865846239555</v>
      </c>
      <c r="D322">
        <v>-683.6828715780041</v>
      </c>
      <c r="E322">
        <v>-717.58469302312983</v>
      </c>
      <c r="F322">
        <v>683.6828715780041</v>
      </c>
      <c r="G322">
        <v>3.5178001248048547E-2</v>
      </c>
      <c r="H322">
        <v>3328.7507346540378</v>
      </c>
      <c r="I322">
        <v>2.3750532567501065E-2</v>
      </c>
      <c r="J322">
        <v>6.724573922157287E-2</v>
      </c>
      <c r="K322">
        <v>1.7972234354794026</v>
      </c>
      <c r="L322">
        <v>73.516957759857178</v>
      </c>
      <c r="M322">
        <v>326.04199399136746</v>
      </c>
      <c r="N322">
        <v>60.515090284156813</v>
      </c>
      <c r="O322">
        <v>0.61855152249336243</v>
      </c>
      <c r="P322">
        <v>4.4089052412244999E-3</v>
      </c>
      <c r="Q322">
        <v>1.1685435348086885E-2</v>
      </c>
      <c r="R322">
        <v>0.41236596584320068</v>
      </c>
      <c r="S322">
        <v>986.20791842269364</v>
      </c>
      <c r="T322">
        <v>49.101132154464722</v>
      </c>
      <c r="U322">
        <v>0.44264277398586271</v>
      </c>
      <c r="V322">
        <v>505.14991283416748</v>
      </c>
      <c r="W322">
        <v>1</v>
      </c>
      <c r="X322">
        <v>0.30478350639343266</v>
      </c>
      <c r="Y322">
        <v>517.56145549165046</v>
      </c>
      <c r="Z322">
        <v>1</v>
      </c>
      <c r="AA322">
        <v>21.5632250229168</v>
      </c>
      <c r="AB322">
        <v>89.956983764648442</v>
      </c>
      <c r="AC322">
        <v>92.699553072452545</v>
      </c>
      <c r="AD322">
        <v>5.2817955995217349E-3</v>
      </c>
      <c r="AE322">
        <v>4.5901030761621557</v>
      </c>
      <c r="AF322">
        <v>0.12871062755584714</v>
      </c>
      <c r="AG322">
        <v>9.0014997377439808E-4</v>
      </c>
      <c r="AH322">
        <v>1.610343016386032E-2</v>
      </c>
      <c r="AI322">
        <v>11.41753226518631</v>
      </c>
      <c r="AJ322">
        <v>2.0248287299101304</v>
      </c>
      <c r="AK322">
        <v>44.462573381066321</v>
      </c>
      <c r="AL322">
        <v>4.1424170705822032</v>
      </c>
      <c r="AM322">
        <v>64.328722321987158</v>
      </c>
      <c r="AN322">
        <v>404.60342639926091</v>
      </c>
      <c r="AO322">
        <v>4.6106688141822817E-2</v>
      </c>
      <c r="AP322">
        <v>0.81116175436973581</v>
      </c>
    </row>
    <row r="323" spans="1:42">
      <c r="A323">
        <v>1510.7396209443032</v>
      </c>
      <c r="B323">
        <v>2921.4219791774576</v>
      </c>
      <c r="C323">
        <v>1627.3585305959871</v>
      </c>
      <c r="D323">
        <v>-1410.6823582331544</v>
      </c>
      <c r="E323">
        <v>1294.0634485814705</v>
      </c>
      <c r="F323">
        <v>-1294.0634485814705</v>
      </c>
      <c r="G323">
        <v>3.873017077353224E-2</v>
      </c>
      <c r="H323">
        <v>877.14282357114041</v>
      </c>
      <c r="I323">
        <v>3.4945048391819E-2</v>
      </c>
      <c r="J323">
        <v>8.8871469974517822E-2</v>
      </c>
      <c r="K323">
        <v>1.4048379213273525</v>
      </c>
      <c r="L323">
        <v>60.697146654129028</v>
      </c>
      <c r="M323">
        <v>3746.5927315073518</v>
      </c>
      <c r="N323">
        <v>187.45152349472048</v>
      </c>
      <c r="O323">
        <v>0.95025762915611267</v>
      </c>
      <c r="P323">
        <v>1.7155650933583573E-2</v>
      </c>
      <c r="Q323">
        <v>7.3265974786546487E-3</v>
      </c>
      <c r="R323">
        <v>0.44955590248107913</v>
      </c>
      <c r="S323">
        <v>1070.6660706148436</v>
      </c>
      <c r="T323">
        <v>30.264148116111755</v>
      </c>
      <c r="U323">
        <v>0.40218702375888826</v>
      </c>
      <c r="V323">
        <v>471.98276519775391</v>
      </c>
      <c r="W323">
        <v>1</v>
      </c>
      <c r="X323">
        <v>0.39773695588111879</v>
      </c>
      <c r="Y323">
        <v>303.15909007886023</v>
      </c>
      <c r="Z323">
        <v>1</v>
      </c>
      <c r="AA323">
        <v>25.725807615213402</v>
      </c>
      <c r="AB323">
        <v>117.57445025634766</v>
      </c>
      <c r="AC323">
        <v>169.69282478094101</v>
      </c>
      <c r="AD323">
        <v>1.3075106368105636E-2</v>
      </c>
      <c r="AE323">
        <v>1.4252278219528973</v>
      </c>
      <c r="AF323">
        <v>0.13525841832160948</v>
      </c>
      <c r="AG323">
        <v>1.2991034178139547E-3</v>
      </c>
      <c r="AH323">
        <v>5.7817692971229552E-2</v>
      </c>
      <c r="AI323">
        <v>19.456818997859955</v>
      </c>
      <c r="AJ323">
        <v>9.0840837530381453</v>
      </c>
      <c r="AK323">
        <v>23.298704819083213</v>
      </c>
      <c r="AL323">
        <v>2.8997385805008111</v>
      </c>
      <c r="AM323">
        <v>98.498900043964383</v>
      </c>
      <c r="AN323">
        <v>517.31169841651172</v>
      </c>
      <c r="AO323">
        <v>0.10411656415462493</v>
      </c>
      <c r="AP323">
        <v>0.90524236440658579</v>
      </c>
    </row>
    <row r="324" spans="1:42">
      <c r="A324">
        <v>932.95627192497398</v>
      </c>
      <c r="B324">
        <v>636.3936454181644</v>
      </c>
      <c r="C324">
        <v>937.67731441313015</v>
      </c>
      <c r="D324">
        <v>-4.7210424881561721</v>
      </c>
      <c r="E324">
        <v>-301.28366899496575</v>
      </c>
      <c r="F324">
        <v>4.7210424881561721</v>
      </c>
      <c r="G324">
        <v>1.7493611199769318E-2</v>
      </c>
      <c r="H324">
        <v>2197.2335235345413</v>
      </c>
      <c r="I324">
        <v>1.9095730483531952E-2</v>
      </c>
      <c r="J324">
        <v>4.2507349729537965E-2</v>
      </c>
      <c r="K324">
        <v>1.311092630201578</v>
      </c>
      <c r="L324">
        <v>63.923430442810059</v>
      </c>
      <c r="M324">
        <v>75.757034224011818</v>
      </c>
      <c r="N324">
        <v>142.30428535366062</v>
      </c>
      <c r="O324">
        <v>0.64780893921852112</v>
      </c>
      <c r="P324">
        <v>3.6151113510131832E-3</v>
      </c>
      <c r="Q324">
        <v>8.1784504254659007E-3</v>
      </c>
      <c r="R324">
        <v>0.41235798358917236</v>
      </c>
      <c r="S324">
        <v>917.72128651687035</v>
      </c>
      <c r="T324">
        <v>42.311263084411621</v>
      </c>
      <c r="U324">
        <v>0.37401010692119602</v>
      </c>
      <c r="V324">
        <v>528.48637104034424</v>
      </c>
      <c r="W324">
        <v>1</v>
      </c>
      <c r="X324">
        <v>0.32169120073318486</v>
      </c>
      <c r="Y324">
        <v>518.6733636273143</v>
      </c>
      <c r="Z324">
        <v>1</v>
      </c>
      <c r="AA324">
        <v>31.281553336019524</v>
      </c>
      <c r="AB324">
        <v>97.908328369140634</v>
      </c>
      <c r="AC324">
        <v>135.96410304307938</v>
      </c>
      <c r="AD324">
        <v>1.0193277016664164E-2</v>
      </c>
      <c r="AE324">
        <v>2.5230711501658445</v>
      </c>
      <c r="AF324">
        <v>6.182296514511107E-2</v>
      </c>
      <c r="AG324">
        <v>4.0179492199364514E-4</v>
      </c>
      <c r="AH324">
        <v>3.1693224680423737E-2</v>
      </c>
      <c r="AI324">
        <v>10.605031549930573</v>
      </c>
      <c r="AJ324">
        <v>3.7175728854390937</v>
      </c>
      <c r="AK324">
        <v>39.862453892827034</v>
      </c>
      <c r="AL324">
        <v>2.6324030372988343</v>
      </c>
      <c r="AM324">
        <v>92.130227935314181</v>
      </c>
      <c r="AN324">
        <v>756.68511846400247</v>
      </c>
      <c r="AO324">
        <v>9.1532444119453438E-2</v>
      </c>
      <c r="AP324">
        <v>0.86902946972846995</v>
      </c>
    </row>
    <row r="325" spans="1:42">
      <c r="A325">
        <v>1313.4397210277029</v>
      </c>
      <c r="B325">
        <v>2208.9493513623479</v>
      </c>
      <c r="C325">
        <v>1507.1965471263707</v>
      </c>
      <c r="D325">
        <v>-895.50963033464495</v>
      </c>
      <c r="E325">
        <v>701.75280423597724</v>
      </c>
      <c r="F325">
        <v>-701.75280423597724</v>
      </c>
      <c r="G325">
        <v>4.1381252988017696E-2</v>
      </c>
      <c r="H325">
        <v>1569.2242222675088</v>
      </c>
      <c r="I325">
        <v>3.7921366989612577E-2</v>
      </c>
      <c r="J325">
        <v>2.9460400581359861E-2</v>
      </c>
      <c r="K325">
        <v>1.4253011065661907</v>
      </c>
      <c r="L325">
        <v>73.897331953048706</v>
      </c>
      <c r="M325">
        <v>2592.6583007897293</v>
      </c>
      <c r="N325">
        <v>148.7724556339264</v>
      </c>
      <c r="O325">
        <v>0.87557694315910339</v>
      </c>
      <c r="P325">
        <v>1.7295699172549774E-2</v>
      </c>
      <c r="Q325">
        <v>3.364190700319078E-2</v>
      </c>
      <c r="R325">
        <v>0.43095745086669923</v>
      </c>
      <c r="S325">
        <v>341.98184817945679</v>
      </c>
      <c r="T325">
        <v>48.480430245399475</v>
      </c>
      <c r="U325">
        <v>0.3178234034776688</v>
      </c>
      <c r="V325">
        <v>605.91835975646973</v>
      </c>
      <c r="W325">
        <v>1</v>
      </c>
      <c r="X325">
        <v>0.40342335581779482</v>
      </c>
      <c r="Y325">
        <v>623.67677246302617</v>
      </c>
      <c r="Z325">
        <v>1</v>
      </c>
      <c r="AA325">
        <v>36.577921022005086</v>
      </c>
      <c r="AB325">
        <v>71.514348571777347</v>
      </c>
      <c r="AC325">
        <v>150.54640024900436</v>
      </c>
      <c r="AD325">
        <v>3.0504242986695378E-3</v>
      </c>
      <c r="AE325">
        <v>26.295978189757165</v>
      </c>
      <c r="AF325">
        <v>0.15158641219139096</v>
      </c>
      <c r="AG325">
        <v>2.8158823178516164E-4</v>
      </c>
      <c r="AH325">
        <v>1.3974656486511229E-2</v>
      </c>
      <c r="AI325">
        <v>27.873835265636444</v>
      </c>
      <c r="AJ325">
        <v>6.0714404622494182</v>
      </c>
      <c r="AK325">
        <v>43.125927459597584</v>
      </c>
      <c r="AL325">
        <v>2.893257261214405</v>
      </c>
      <c r="AM325">
        <v>46.467156374454504</v>
      </c>
      <c r="AN325">
        <v>354.31448048034372</v>
      </c>
      <c r="AO325">
        <v>9.2558170199394219E-2</v>
      </c>
      <c r="AP325">
        <v>0.91866404628753673</v>
      </c>
    </row>
    <row r="326" spans="1:42">
      <c r="A326">
        <v>1132.387433275939</v>
      </c>
      <c r="B326">
        <v>1047.3515961950607</v>
      </c>
      <c r="C326">
        <v>711.49783919860613</v>
      </c>
      <c r="D326">
        <v>85.035837080878309</v>
      </c>
      <c r="E326">
        <v>-85.035837080878309</v>
      </c>
      <c r="F326">
        <v>-420.88959407733284</v>
      </c>
      <c r="G326">
        <v>5.231019071691953E-2</v>
      </c>
      <c r="H326">
        <v>898.22164233424155</v>
      </c>
      <c r="I326">
        <v>5.9649840295314789E-2</v>
      </c>
      <c r="J326">
        <v>2.3331712007522584E-2</v>
      </c>
      <c r="K326">
        <v>1.5718208951294421</v>
      </c>
      <c r="L326">
        <v>31.063416004180908</v>
      </c>
      <c r="M326">
        <v>114.78949911938737</v>
      </c>
      <c r="N326">
        <v>180.36973197956087</v>
      </c>
      <c r="O326">
        <v>0.95909646153450012</v>
      </c>
      <c r="P326">
        <v>1.9733631981743705E-2</v>
      </c>
      <c r="Q326">
        <v>3.3673272821638317E-2</v>
      </c>
      <c r="R326">
        <v>0.39370116710662845</v>
      </c>
      <c r="S326">
        <v>326.34864891442766</v>
      </c>
      <c r="T326">
        <v>36.687642335891724</v>
      </c>
      <c r="U326">
        <v>0.3380312865972519</v>
      </c>
      <c r="V326">
        <v>637.35520839691162</v>
      </c>
      <c r="W326">
        <v>1</v>
      </c>
      <c r="X326">
        <v>0.32487472057342531</v>
      </c>
      <c r="Y326">
        <v>577.05917743487657</v>
      </c>
      <c r="Z326">
        <v>1</v>
      </c>
      <c r="AA326">
        <v>7.2523081719493874</v>
      </c>
      <c r="AB326">
        <v>79.773585083007816</v>
      </c>
      <c r="AC326">
        <v>162.19288259744644</v>
      </c>
      <c r="AD326">
        <v>1.40237058329786E-2</v>
      </c>
      <c r="AE326">
        <v>6.9648358588845332</v>
      </c>
      <c r="AF326">
        <v>0.19585407257080076</v>
      </c>
      <c r="AG326">
        <v>1.6742508262537569E-4</v>
      </c>
      <c r="AH326">
        <v>9.0916964888572687E-3</v>
      </c>
      <c r="AI326">
        <v>12.005913555622101</v>
      </c>
      <c r="AJ326">
        <v>8.8254328676381828</v>
      </c>
      <c r="AK326">
        <v>32.806007156968114</v>
      </c>
      <c r="AL326">
        <v>3.6306409080488766</v>
      </c>
      <c r="AM326">
        <v>42.361105954647066</v>
      </c>
      <c r="AN326">
        <v>300.25971532969754</v>
      </c>
      <c r="AO326">
        <v>9.0893556237220757E-2</v>
      </c>
      <c r="AP326">
        <v>0.84879573702812205</v>
      </c>
    </row>
    <row r="327" spans="1:42">
      <c r="A327">
        <v>526.91470524188776</v>
      </c>
      <c r="B327">
        <v>493.55923699858442</v>
      </c>
      <c r="C327">
        <v>240.70204255318083</v>
      </c>
      <c r="D327">
        <v>33.355468243303335</v>
      </c>
      <c r="E327">
        <v>-33.355468243303335</v>
      </c>
      <c r="F327">
        <v>-286.21266268870693</v>
      </c>
      <c r="G327">
        <v>1.3213246734519478E-2</v>
      </c>
      <c r="H327">
        <v>47.996682069013175</v>
      </c>
      <c r="I327">
        <v>5.3786193430423734E-2</v>
      </c>
      <c r="J327">
        <v>0.10132210493087769</v>
      </c>
      <c r="K327">
        <v>1.43620319904685</v>
      </c>
      <c r="L327">
        <v>10.350500345230103</v>
      </c>
      <c r="M327">
        <v>73.720285420062382</v>
      </c>
      <c r="N327">
        <v>101.26581037445069</v>
      </c>
      <c r="O327">
        <v>0.50640353560447693</v>
      </c>
      <c r="P327">
        <v>1.6454954836103649E-2</v>
      </c>
      <c r="Q327">
        <v>3.8789888646867533E-2</v>
      </c>
      <c r="R327">
        <v>0.42082808494567869</v>
      </c>
      <c r="S327">
        <v>1006.779989469537</v>
      </c>
      <c r="T327">
        <v>32.771560549736023</v>
      </c>
      <c r="U327">
        <v>0.32854069292545318</v>
      </c>
      <c r="V327">
        <v>511.30552291870117</v>
      </c>
      <c r="W327">
        <v>1</v>
      </c>
      <c r="X327">
        <v>0.29829238057136537</v>
      </c>
      <c r="Y327">
        <v>318.5088755248475</v>
      </c>
      <c r="Z327">
        <v>1</v>
      </c>
      <c r="AA327">
        <v>20.727443993616109</v>
      </c>
      <c r="AB327">
        <v>150.91520587158203</v>
      </c>
      <c r="AC327">
        <v>38.661538064479828</v>
      </c>
      <c r="AD327">
        <v>3.2815786508413464E-3</v>
      </c>
      <c r="AE327">
        <v>16.796107287757685</v>
      </c>
      <c r="AF327">
        <v>4.6617904901504512E-2</v>
      </c>
      <c r="AG327">
        <v>3.2888940874438606E-4</v>
      </c>
      <c r="AH327">
        <v>8.3014636754989608E-3</v>
      </c>
      <c r="AI327">
        <v>15.549674928188324</v>
      </c>
      <c r="AJ327">
        <v>7.0643554860625821</v>
      </c>
      <c r="AK327">
        <v>0.77465701997280123</v>
      </c>
      <c r="AL327">
        <v>7.0864181504365655</v>
      </c>
      <c r="AM327">
        <v>27.812166702747348</v>
      </c>
      <c r="AN327">
        <v>143.97006953952265</v>
      </c>
      <c r="AO327">
        <v>8.0374036192893988E-2</v>
      </c>
      <c r="AP327">
        <v>0.8874490628242494</v>
      </c>
    </row>
    <row r="328" spans="1:42">
      <c r="A328">
        <v>534.51247760143497</v>
      </c>
      <c r="B328">
        <v>352.9575127479053</v>
      </c>
      <c r="C328">
        <v>533.37558971961539</v>
      </c>
      <c r="D328">
        <v>1.1368878818195753</v>
      </c>
      <c r="E328">
        <v>-181.55496485352967</v>
      </c>
      <c r="F328">
        <v>-1.1368878818195753</v>
      </c>
      <c r="G328">
        <v>7.3735834030453265E-2</v>
      </c>
      <c r="H328">
        <v>1233.9922992684758</v>
      </c>
      <c r="I328">
        <v>2.5587727725505827E-2</v>
      </c>
      <c r="J328">
        <v>4.1608108282089232E-2</v>
      </c>
      <c r="K328">
        <v>1.6042210537493227</v>
      </c>
      <c r="L328">
        <v>68.217554092407227</v>
      </c>
      <c r="M328">
        <v>20.831663527650122</v>
      </c>
      <c r="N328">
        <v>103.25110936107637</v>
      </c>
      <c r="O328">
        <v>0.65632644295692444</v>
      </c>
      <c r="P328">
        <v>1.0105965614318846E-2</v>
      </c>
      <c r="Q328">
        <v>4.0843133873409689E-2</v>
      </c>
      <c r="R328">
        <v>0.39554346561431886</v>
      </c>
      <c r="S328">
        <v>1004.185887408358</v>
      </c>
      <c r="T328">
        <v>46.257674694061279</v>
      </c>
      <c r="U328">
        <v>0.31417225539684296</v>
      </c>
      <c r="V328">
        <v>566.72956943511963</v>
      </c>
      <c r="W328">
        <v>1</v>
      </c>
      <c r="X328">
        <v>0.43312862157821658</v>
      </c>
      <c r="Y328">
        <v>469.07564905312995</v>
      </c>
      <c r="Z328">
        <v>1</v>
      </c>
      <c r="AA328">
        <v>16.175396825628283</v>
      </c>
      <c r="AB328">
        <v>9.5812226562500005</v>
      </c>
      <c r="AC328">
        <v>172.46468812227249</v>
      </c>
      <c r="AD328">
        <v>7.1184679993197449E-3</v>
      </c>
      <c r="AE328">
        <v>2.2168102281844373</v>
      </c>
      <c r="AF328">
        <v>0.2902528023719787</v>
      </c>
      <c r="AG328">
        <v>1.2219874492182823E-3</v>
      </c>
      <c r="AH328">
        <v>1.2063243782520293E-2</v>
      </c>
      <c r="AI328">
        <v>12.344116270542145</v>
      </c>
      <c r="AJ328">
        <v>4.245921071337861</v>
      </c>
      <c r="AK328">
        <v>19.878567035794259</v>
      </c>
      <c r="AL328">
        <v>3.5373314107603768</v>
      </c>
      <c r="AM328">
        <v>59.931891047954565</v>
      </c>
      <c r="AN328">
        <v>451.18031001871145</v>
      </c>
      <c r="AO328">
        <v>3.2102500081062316E-2</v>
      </c>
      <c r="AP328">
        <v>0.84219432091712965</v>
      </c>
    </row>
    <row r="329" spans="1:42">
      <c r="A329">
        <v>971.63847443937414</v>
      </c>
      <c r="B329">
        <v>597.33245086132456</v>
      </c>
      <c r="C329">
        <v>1076.3774821184163</v>
      </c>
      <c r="D329">
        <v>-104.73900767904217</v>
      </c>
      <c r="E329">
        <v>-479.04503125709175</v>
      </c>
      <c r="F329">
        <v>104.73900767904217</v>
      </c>
      <c r="G329">
        <v>7.6249568517528774E-2</v>
      </c>
      <c r="H329">
        <v>2511.9065122541597</v>
      </c>
      <c r="I329">
        <v>2.5402381718158722E-2</v>
      </c>
      <c r="J329">
        <v>5.2350748062133787E-2</v>
      </c>
      <c r="K329">
        <v>1.086454141396284</v>
      </c>
      <c r="L329">
        <v>25.441783666610718</v>
      </c>
      <c r="M329">
        <v>3.4921925376880254</v>
      </c>
      <c r="N329">
        <v>157.81718800926211</v>
      </c>
      <c r="O329">
        <v>0.71935483813285828</v>
      </c>
      <c r="P329">
        <v>1.5877043141259085E-2</v>
      </c>
      <c r="Q329">
        <v>1.825323555204603E-2</v>
      </c>
      <c r="R329">
        <v>0.43118684768676757</v>
      </c>
      <c r="S329">
        <v>710.36587038643961</v>
      </c>
      <c r="T329">
        <v>46.298244595527649</v>
      </c>
      <c r="U329">
        <v>0.34648549854755406</v>
      </c>
      <c r="V329">
        <v>460.71505546569824</v>
      </c>
      <c r="W329">
        <v>1</v>
      </c>
      <c r="X329">
        <v>0.40376065611839296</v>
      </c>
      <c r="Y329">
        <v>389.02590372118857</v>
      </c>
      <c r="Z329">
        <v>1</v>
      </c>
      <c r="AA329">
        <v>10.45887093434334</v>
      </c>
      <c r="AB329">
        <v>74.01324090576172</v>
      </c>
      <c r="AC329">
        <v>162.30209320783615</v>
      </c>
      <c r="AD329">
        <v>2.6249062301766158E-3</v>
      </c>
      <c r="AE329">
        <v>38.381721152550689</v>
      </c>
      <c r="AF329">
        <v>0.24640819430351255</v>
      </c>
      <c r="AG329">
        <v>3.3207391005781866E-4</v>
      </c>
      <c r="AH329">
        <v>5.5455042028427125E-2</v>
      </c>
      <c r="AI329">
        <v>28.195092380046844</v>
      </c>
      <c r="AJ329">
        <v>9.2127986738641177</v>
      </c>
      <c r="AK329">
        <v>58.297820135951042</v>
      </c>
      <c r="AL329">
        <v>4.7535995548965309</v>
      </c>
      <c r="AM329">
        <v>73.79593054056167</v>
      </c>
      <c r="AN329">
        <v>817.86219005023736</v>
      </c>
      <c r="AO329">
        <v>9.1010817408561706E-2</v>
      </c>
      <c r="AP329">
        <v>0.9190606708526613</v>
      </c>
    </row>
    <row r="330" spans="1:42">
      <c r="A330">
        <v>306.11719173928498</v>
      </c>
      <c r="B330">
        <v>51.398981398508852</v>
      </c>
      <c r="C330">
        <v>838.84733368092316</v>
      </c>
      <c r="D330">
        <v>-532.73014194163818</v>
      </c>
      <c r="E330">
        <v>-787.44835228241436</v>
      </c>
      <c r="F330">
        <v>532.73014194163818</v>
      </c>
      <c r="G330">
        <v>4.36974982377056E-2</v>
      </c>
      <c r="H330">
        <v>2657.8968756400218</v>
      </c>
      <c r="I330">
        <v>4.4276641309261316E-2</v>
      </c>
      <c r="J330">
        <v>7.8399648904800417E-2</v>
      </c>
      <c r="K330">
        <v>2.1030333709537983</v>
      </c>
      <c r="L330">
        <v>36.586406230926514</v>
      </c>
      <c r="M330">
        <v>49.457353893146937</v>
      </c>
      <c r="N330">
        <v>56.828007634925854</v>
      </c>
      <c r="O330">
        <v>0.60171201825141907</v>
      </c>
      <c r="P330">
        <v>1.3344878090752493E-2</v>
      </c>
      <c r="Q330">
        <v>1.2955882973141139E-2</v>
      </c>
      <c r="R330">
        <v>0.46324376583099364</v>
      </c>
      <c r="S330">
        <v>1169.7403060561765</v>
      </c>
      <c r="T330">
        <v>46.694272756576538</v>
      </c>
      <c r="U330">
        <v>0.38433059632778171</v>
      </c>
      <c r="V330">
        <v>490.05916118621826</v>
      </c>
      <c r="W330">
        <v>1</v>
      </c>
      <c r="X330">
        <v>0.37959316253662112</v>
      </c>
      <c r="Y330">
        <v>308.57705797515274</v>
      </c>
      <c r="Z330">
        <v>1</v>
      </c>
      <c r="AA330">
        <v>36.380827685728079</v>
      </c>
      <c r="AB330">
        <v>80.365209838867187</v>
      </c>
      <c r="AC330">
        <v>38.146401941776276</v>
      </c>
      <c r="AD330">
        <v>1.0231603312696146E-2</v>
      </c>
      <c r="AE330">
        <v>85.025154366627262</v>
      </c>
      <c r="AF330">
        <v>0.1086574602127075</v>
      </c>
      <c r="AG330">
        <v>4.3487297142762144E-4</v>
      </c>
      <c r="AH330">
        <v>5.1316307723522185E-2</v>
      </c>
      <c r="AI330">
        <v>24.774241745471954</v>
      </c>
      <c r="AJ330">
        <v>10.331937374656647</v>
      </c>
      <c r="AK330">
        <v>55.120770125985146</v>
      </c>
      <c r="AL330">
        <v>6.327422992020443</v>
      </c>
      <c r="AM330">
        <v>44.805266320705414</v>
      </c>
      <c r="AN330">
        <v>614.94730597007606</v>
      </c>
      <c r="AO330">
        <v>6.8288548111915592E-2</v>
      </c>
      <c r="AP330">
        <v>0.89912890791893019</v>
      </c>
    </row>
    <row r="331" spans="1:42">
      <c r="A331">
        <v>840.93963936610135</v>
      </c>
      <c r="B331">
        <v>785.68222813600084</v>
      </c>
      <c r="C331">
        <v>1132.68828406797</v>
      </c>
      <c r="D331">
        <v>-291.74864470186867</v>
      </c>
      <c r="E331">
        <v>-347.00605593196917</v>
      </c>
      <c r="F331">
        <v>291.74864470186867</v>
      </c>
      <c r="G331">
        <v>8.7389746996693066E-2</v>
      </c>
      <c r="H331">
        <v>3073.1778537662472</v>
      </c>
      <c r="I331">
        <v>3.3489231169223782E-2</v>
      </c>
      <c r="J331">
        <v>3.4254948139190673E-2</v>
      </c>
      <c r="K331">
        <v>1.8490733488976954</v>
      </c>
      <c r="L331">
        <v>14.585610628128052</v>
      </c>
      <c r="M331">
        <v>41.020551701281455</v>
      </c>
      <c r="N331">
        <v>164.61838726882937</v>
      </c>
      <c r="O331">
        <v>0.52825531363487244</v>
      </c>
      <c r="P331">
        <v>2.0969217777252195E-2</v>
      </c>
      <c r="Q331">
        <v>3.6755092249976258E-2</v>
      </c>
      <c r="R331">
        <v>0.42495121955871584</v>
      </c>
      <c r="S331">
        <v>733.78281113630885</v>
      </c>
      <c r="T331">
        <v>35.155758261680603</v>
      </c>
      <c r="U331">
        <v>0.29193919241428379</v>
      </c>
      <c r="V331">
        <v>498.00682067871094</v>
      </c>
      <c r="W331">
        <v>1</v>
      </c>
      <c r="X331">
        <v>0.31160613656044012</v>
      </c>
      <c r="Y331">
        <v>527.92613119817338</v>
      </c>
      <c r="Z331">
        <v>1</v>
      </c>
      <c r="AA331">
        <v>32.18510609223366</v>
      </c>
      <c r="AB331">
        <v>147.11817242431641</v>
      </c>
      <c r="AC331">
        <v>141.69969409704208</v>
      </c>
      <c r="AD331">
        <v>5.4949703379573982E-3</v>
      </c>
      <c r="AE331">
        <v>48.389050444368671</v>
      </c>
      <c r="AF331">
        <v>0.26596765637397768</v>
      </c>
      <c r="AG331">
        <v>9.3606439803413789E-4</v>
      </c>
      <c r="AH331">
        <v>5.9476205754280087E-2</v>
      </c>
      <c r="AI331">
        <v>25.021818578243256</v>
      </c>
      <c r="AJ331">
        <v>15.932577973740097</v>
      </c>
      <c r="AK331">
        <v>55.029818052649496</v>
      </c>
      <c r="AL331">
        <v>4.2708778923250676</v>
      </c>
      <c r="AM331">
        <v>104.32478333711624</v>
      </c>
      <c r="AN331">
        <v>165.44627394416659</v>
      </c>
      <c r="AO331">
        <v>4.56163409948349E-2</v>
      </c>
      <c r="AP331">
        <v>0.87724142408370986</v>
      </c>
    </row>
    <row r="332" spans="1:42">
      <c r="A332">
        <v>277.76106649554379</v>
      </c>
      <c r="B332">
        <v>172.43087027861378</v>
      </c>
      <c r="C332">
        <v>389.56356970022784</v>
      </c>
      <c r="D332">
        <v>-111.80250320468406</v>
      </c>
      <c r="E332">
        <v>-217.13269942161406</v>
      </c>
      <c r="F332">
        <v>111.80250320468406</v>
      </c>
      <c r="G332">
        <v>4.4130209023957666E-2</v>
      </c>
      <c r="H332">
        <v>1216.4019631573801</v>
      </c>
      <c r="I332">
        <v>2.6916837394237517E-2</v>
      </c>
      <c r="J332">
        <v>5.2349522352218625E-2</v>
      </c>
      <c r="K332">
        <v>1.1702458655416965</v>
      </c>
      <c r="L332">
        <v>56.38420581817627</v>
      </c>
      <c r="M332">
        <v>6.839330227764453</v>
      </c>
      <c r="N332">
        <v>56.283602875328071</v>
      </c>
      <c r="O332">
        <v>0.70482960343360901</v>
      </c>
      <c r="P332">
        <v>1.4258013725280759E-2</v>
      </c>
      <c r="Q332">
        <v>2.0554543124304873E-2</v>
      </c>
      <c r="R332">
        <v>0.4552468919754028</v>
      </c>
      <c r="S332">
        <v>480.19305936448768</v>
      </c>
      <c r="T332">
        <v>38.20648193359375</v>
      </c>
      <c r="U332">
        <v>0.29986678302288056</v>
      </c>
      <c r="V332">
        <v>547.39525318145752</v>
      </c>
      <c r="W332">
        <v>1</v>
      </c>
      <c r="X332">
        <v>0.32191055536270141</v>
      </c>
      <c r="Y332">
        <v>422.55248581715421</v>
      </c>
      <c r="Z332">
        <v>1</v>
      </c>
      <c r="AA332">
        <v>24.932597734670644</v>
      </c>
      <c r="AB332">
        <v>4.4450153808593758</v>
      </c>
      <c r="AC332">
        <v>192.68986731767654</v>
      </c>
      <c r="AD332">
        <v>8.0728139632787466E-3</v>
      </c>
      <c r="AE332">
        <v>2.6790806484874206</v>
      </c>
      <c r="AF332">
        <v>0.16655205488204955</v>
      </c>
      <c r="AG332">
        <v>3.7249816213767706E-4</v>
      </c>
      <c r="AH332">
        <v>4.8001809942722316E-2</v>
      </c>
      <c r="AI332">
        <v>24.58468109369278</v>
      </c>
      <c r="AJ332">
        <v>6.9258859790306033</v>
      </c>
      <c r="AK332">
        <v>27.320274508595467</v>
      </c>
      <c r="AL332">
        <v>5.1287379234254535</v>
      </c>
      <c r="AM332">
        <v>101.91793831586838</v>
      </c>
      <c r="AN332">
        <v>241.31643468654858</v>
      </c>
      <c r="AO332">
        <v>0.10464151966571808</v>
      </c>
      <c r="AP332">
        <v>0.89676685643196119</v>
      </c>
    </row>
    <row r="333" spans="1:42">
      <c r="A333">
        <v>1042.3450994470013</v>
      </c>
      <c r="B333">
        <v>1018.3543723551876</v>
      </c>
      <c r="C333">
        <v>586.06268526188717</v>
      </c>
      <c r="D333">
        <v>23.99072709181371</v>
      </c>
      <c r="E333">
        <v>-23.99072709181371</v>
      </c>
      <c r="F333">
        <v>-456.28241418511413</v>
      </c>
      <c r="G333">
        <v>3.900924124408315E-2</v>
      </c>
      <c r="H333">
        <v>472.91109185412978</v>
      </c>
      <c r="I333">
        <v>4.1388111412525172E-2</v>
      </c>
      <c r="J333">
        <v>7.4214026451110846E-2</v>
      </c>
      <c r="K333">
        <v>1.1622725219905377</v>
      </c>
      <c r="L333">
        <v>43.069456815719604</v>
      </c>
      <c r="M333">
        <v>139.17895496213703</v>
      </c>
      <c r="N333">
        <v>125.24528032112123</v>
      </c>
      <c r="O333">
        <v>0.68569895625114441</v>
      </c>
      <c r="P333">
        <v>3.3926386833190913E-3</v>
      </c>
      <c r="Q333">
        <v>3.1717387994130444E-2</v>
      </c>
      <c r="R333">
        <v>0.49781211853027341</v>
      </c>
      <c r="S333">
        <v>363.41540757234964</v>
      </c>
      <c r="T333">
        <v>44.389572739601135</v>
      </c>
      <c r="U333">
        <v>0.44659916222095492</v>
      </c>
      <c r="V333">
        <v>591.45474433898926</v>
      </c>
      <c r="W333">
        <v>1</v>
      </c>
      <c r="X333">
        <v>0.39537435412406924</v>
      </c>
      <c r="Y333">
        <v>513.40720569834502</v>
      </c>
      <c r="Z333">
        <v>1</v>
      </c>
      <c r="AA333">
        <v>3.0285310590839387</v>
      </c>
      <c r="AB333">
        <v>59.997219177246102</v>
      </c>
      <c r="AC333">
        <v>40.225617587566376</v>
      </c>
      <c r="AD333">
        <v>8.1466120532435217E-3</v>
      </c>
      <c r="AE333">
        <v>1.9736270031882248</v>
      </c>
      <c r="AF333">
        <v>0.15816799521446226</v>
      </c>
      <c r="AG333">
        <v>2.0108377769054164E-4</v>
      </c>
      <c r="AH333">
        <v>2.4375593280792234E-2</v>
      </c>
      <c r="AI333">
        <v>15.070686042308807</v>
      </c>
      <c r="AJ333">
        <v>14.483625721962477</v>
      </c>
      <c r="AK333">
        <v>14.811995374560356</v>
      </c>
      <c r="AL333">
        <v>3.6710265467477123</v>
      </c>
      <c r="AM333">
        <v>78.846271479129783</v>
      </c>
      <c r="AN333">
        <v>181.88491356965608</v>
      </c>
      <c r="AO333">
        <v>0.10063335597515106</v>
      </c>
      <c r="AP333">
        <v>0.85585692310333261</v>
      </c>
    </row>
    <row r="334" spans="1:42">
      <c r="A334">
        <v>234.96060215858958</v>
      </c>
      <c r="B334">
        <v>91.267854184799972</v>
      </c>
      <c r="C334">
        <v>387.80953423684247</v>
      </c>
      <c r="D334">
        <v>-152.84893207825289</v>
      </c>
      <c r="E334">
        <v>-296.54168005204247</v>
      </c>
      <c r="F334">
        <v>152.84893207825289</v>
      </c>
      <c r="G334">
        <v>6.0534528125018368E-2</v>
      </c>
      <c r="H334">
        <v>1389.2352948894229</v>
      </c>
      <c r="I334">
        <v>2.6432205140590664E-2</v>
      </c>
      <c r="J334">
        <v>4.6587245225906369E-2</v>
      </c>
      <c r="K334">
        <v>1.9516396227180957</v>
      </c>
      <c r="L334">
        <v>35.432608127593994</v>
      </c>
      <c r="M334">
        <v>6.12639134270756</v>
      </c>
      <c r="N334">
        <v>59.22153209400178</v>
      </c>
      <c r="O334">
        <v>0.83668139576911926</v>
      </c>
      <c r="P334">
        <v>3.104839748806423E-3</v>
      </c>
      <c r="Q334">
        <v>7.2489776081509048E-3</v>
      </c>
      <c r="R334">
        <v>0.4799586057662964</v>
      </c>
      <c r="S334">
        <v>958.60051299872907</v>
      </c>
      <c r="T334">
        <v>39.680105447769165</v>
      </c>
      <c r="U334">
        <v>0.28113542973995209</v>
      </c>
      <c r="V334">
        <v>623.5156774520874</v>
      </c>
      <c r="W334">
        <v>1</v>
      </c>
      <c r="X334">
        <v>0.33488121509552005</v>
      </c>
      <c r="Y334">
        <v>493.677552882616</v>
      </c>
      <c r="Z334">
        <v>1</v>
      </c>
      <c r="AA334">
        <v>47.889180048627857</v>
      </c>
      <c r="AB334">
        <v>113.76960803222657</v>
      </c>
      <c r="AC334">
        <v>92.178763449192047</v>
      </c>
      <c r="AD334">
        <v>9.3501995771359172E-3</v>
      </c>
      <c r="AE334">
        <v>1.3975420388010056</v>
      </c>
      <c r="AF334">
        <v>0.25142254829406741</v>
      </c>
      <c r="AG334">
        <v>3.4335565411184249E-4</v>
      </c>
      <c r="AH334">
        <v>5.1786590039730074E-2</v>
      </c>
      <c r="AI334">
        <v>26.15073949098587</v>
      </c>
      <c r="AJ334">
        <v>11.964533819634962</v>
      </c>
      <c r="AK334">
        <v>18.110978499054909</v>
      </c>
      <c r="AL334">
        <v>7.5933885415656448</v>
      </c>
      <c r="AM334">
        <v>38.652512013912201</v>
      </c>
      <c r="AN334">
        <v>321.72493808755314</v>
      </c>
      <c r="AO334">
        <v>0.10675553095340728</v>
      </c>
      <c r="AP334">
        <v>0.91013294672966016</v>
      </c>
    </row>
    <row r="335" spans="1:42">
      <c r="A335">
        <v>563.36532265655626</v>
      </c>
      <c r="B335">
        <v>365.4187810038394</v>
      </c>
      <c r="C335">
        <v>563.79001050886291</v>
      </c>
      <c r="D335">
        <v>-0.42468785230664707</v>
      </c>
      <c r="E335">
        <v>-198.37122950502351</v>
      </c>
      <c r="F335">
        <v>0.42468785230664707</v>
      </c>
      <c r="G335">
        <v>1.7028327145651008E-2</v>
      </c>
      <c r="H335">
        <v>1459.5598506263714</v>
      </c>
      <c r="I335">
        <v>5.6078087389469143E-2</v>
      </c>
      <c r="J335">
        <v>0.10303425741195679</v>
      </c>
      <c r="K335">
        <v>1.9524634587705134</v>
      </c>
      <c r="L335">
        <v>23.397594690322876</v>
      </c>
      <c r="M335">
        <v>24.334883480118521</v>
      </c>
      <c r="N335">
        <v>109.99288777160646</v>
      </c>
      <c r="O335">
        <v>0.90961179137229919</v>
      </c>
      <c r="P335">
        <v>1.0374872048695881E-2</v>
      </c>
      <c r="Q335">
        <v>5.3858367602030426E-3</v>
      </c>
      <c r="R335">
        <v>0.49010890007019042</v>
      </c>
      <c r="S335">
        <v>935.73749603009333</v>
      </c>
      <c r="T335">
        <v>40.260979533195496</v>
      </c>
      <c r="U335">
        <v>0.31936006128787997</v>
      </c>
      <c r="V335">
        <v>636.8718147277832</v>
      </c>
      <c r="W335">
        <v>1</v>
      </c>
      <c r="X335">
        <v>0.3042846691608429</v>
      </c>
      <c r="Y335">
        <v>451.34619243186251</v>
      </c>
      <c r="Z335">
        <v>1</v>
      </c>
      <c r="AA335">
        <v>44.235632270441059</v>
      </c>
      <c r="AB335">
        <v>8.1710999145507817</v>
      </c>
      <c r="AC335">
        <v>159.31266397237778</v>
      </c>
      <c r="AD335">
        <v>5.7262322841546472E-3</v>
      </c>
      <c r="AE335">
        <v>4.6794518563850618</v>
      </c>
      <c r="AF335">
        <v>6.5148493051528922E-2</v>
      </c>
      <c r="AG335">
        <v>5.4861836880220434E-4</v>
      </c>
      <c r="AH335">
        <v>4.0094604754447934E-2</v>
      </c>
      <c r="AI335">
        <v>24.78975385427475</v>
      </c>
      <c r="AJ335">
        <v>7.1542211599104659</v>
      </c>
      <c r="AK335">
        <v>41.015608815550806</v>
      </c>
      <c r="AL335">
        <v>9.4654053016628605</v>
      </c>
      <c r="AM335">
        <v>80.796027290821073</v>
      </c>
      <c r="AN335">
        <v>486.3374322799533</v>
      </c>
      <c r="AO335">
        <v>6.889328324794769E-2</v>
      </c>
      <c r="AP335">
        <v>0.85623956537246715</v>
      </c>
    </row>
    <row r="336" spans="1:42">
      <c r="A336">
        <v>502.2176485640407</v>
      </c>
      <c r="B336">
        <v>253.90034339309233</v>
      </c>
      <c r="C336">
        <v>1283.6620025099062</v>
      </c>
      <c r="D336">
        <v>-781.44435394586549</v>
      </c>
      <c r="E336">
        <v>-1029.7616591168139</v>
      </c>
      <c r="F336">
        <v>781.44435394586549</v>
      </c>
      <c r="G336">
        <v>3.986847513420138E-3</v>
      </c>
      <c r="H336">
        <v>4391.3232048435721</v>
      </c>
      <c r="I336">
        <v>2.1610891520977019E-2</v>
      </c>
      <c r="J336">
        <v>3.2134912252426144E-2</v>
      </c>
      <c r="K336">
        <v>1.9891591065943239</v>
      </c>
      <c r="L336">
        <v>55.254440307617188</v>
      </c>
      <c r="M336">
        <v>66.784698690999832</v>
      </c>
      <c r="N336">
        <v>85.577568240165718</v>
      </c>
      <c r="O336">
        <v>0.86875787377357483</v>
      </c>
      <c r="P336">
        <v>1.71869240866767E-2</v>
      </c>
      <c r="Q336">
        <v>1.1285334428151448E-2</v>
      </c>
      <c r="R336">
        <v>0.40262060642242431</v>
      </c>
      <c r="S336">
        <v>395.98311177614409</v>
      </c>
      <c r="T336">
        <v>39.068329334259033</v>
      </c>
      <c r="U336">
        <v>0.3295165413618088</v>
      </c>
      <c r="V336">
        <v>576.04982852935791</v>
      </c>
      <c r="W336">
        <v>1</v>
      </c>
      <c r="X336">
        <v>0.28562000989913944</v>
      </c>
      <c r="Y336">
        <v>483.21674750928486</v>
      </c>
      <c r="Z336">
        <v>1</v>
      </c>
      <c r="AA336">
        <v>18.993091297521595</v>
      </c>
      <c r="AB336">
        <v>45.541456542968753</v>
      </c>
      <c r="AC336">
        <v>44.625480473041534</v>
      </c>
      <c r="AD336">
        <v>1.450529995127621E-2</v>
      </c>
      <c r="AE336">
        <v>10.302891413970526</v>
      </c>
      <c r="AF336">
        <v>5.4131054878234844E-3</v>
      </c>
      <c r="AG336">
        <v>9.5403826960486574E-5</v>
      </c>
      <c r="AH336">
        <v>5.4601843082904812E-2</v>
      </c>
      <c r="AI336">
        <v>16.137761175632477</v>
      </c>
      <c r="AJ336">
        <v>15.760194517326701</v>
      </c>
      <c r="AK336">
        <v>47.869739397168161</v>
      </c>
      <c r="AL336">
        <v>3.7798132813852847</v>
      </c>
      <c r="AM336">
        <v>36.259365832805635</v>
      </c>
      <c r="AN336">
        <v>614.99034694055285</v>
      </c>
      <c r="AO336">
        <v>3.8472745060920716E-2</v>
      </c>
      <c r="AP336">
        <v>0.90420313096046456</v>
      </c>
    </row>
    <row r="337" spans="1:42">
      <c r="A337">
        <v>156.44843438336807</v>
      </c>
      <c r="B337">
        <v>119.37266239640739</v>
      </c>
      <c r="C337">
        <v>556.12709904268866</v>
      </c>
      <c r="D337">
        <v>-399.67866465932059</v>
      </c>
      <c r="E337">
        <v>-436.75443664628125</v>
      </c>
      <c r="F337">
        <v>399.67866465932059</v>
      </c>
      <c r="G337">
        <v>6.6710633739362105E-2</v>
      </c>
      <c r="H337">
        <v>2035.4530195494976</v>
      </c>
      <c r="I337">
        <v>3.0441544353961944E-2</v>
      </c>
      <c r="J337">
        <v>9.8051185607910159E-3</v>
      </c>
      <c r="K337">
        <v>1.5512908674895762</v>
      </c>
      <c r="L337">
        <v>40.134843587875366</v>
      </c>
      <c r="M337">
        <v>12.278007390627025</v>
      </c>
      <c r="N337">
        <v>24.826053663253788</v>
      </c>
      <c r="O337">
        <v>0.73481437563896179</v>
      </c>
      <c r="P337">
        <v>2.0800168090396455E-2</v>
      </c>
      <c r="Q337">
        <v>4.0288270579444029E-2</v>
      </c>
      <c r="R337">
        <v>0.46870435714721681</v>
      </c>
      <c r="S337">
        <v>636.92191282491308</v>
      </c>
      <c r="T337">
        <v>38.762715458869934</v>
      </c>
      <c r="U337">
        <v>0.4445950585603714</v>
      </c>
      <c r="V337">
        <v>510.73508262634277</v>
      </c>
      <c r="W337">
        <v>1</v>
      </c>
      <c r="X337">
        <v>0.38963652014732364</v>
      </c>
      <c r="Y337">
        <v>284.39407974299377</v>
      </c>
      <c r="Z337">
        <v>1</v>
      </c>
      <c r="AA337">
        <v>49.343748505601887</v>
      </c>
      <c r="AB337">
        <v>102.95403338623048</v>
      </c>
      <c r="AC337">
        <v>177.12703198194504</v>
      </c>
      <c r="AD337">
        <v>2.7418772379557291E-3</v>
      </c>
      <c r="AE337">
        <v>90.496449633667666</v>
      </c>
      <c r="AF337">
        <v>0.1822222602367401</v>
      </c>
      <c r="AG337">
        <v>1.0033113475824216E-3</v>
      </c>
      <c r="AH337">
        <v>4.3841339540481569E-2</v>
      </c>
      <c r="AI337">
        <v>21.862432658672333</v>
      </c>
      <c r="AJ337">
        <v>13.58047805929607</v>
      </c>
      <c r="AK337">
        <v>38.89229594886303</v>
      </c>
      <c r="AL337">
        <v>7.7023686236124327</v>
      </c>
      <c r="AM337">
        <v>69.794644033908838</v>
      </c>
      <c r="AN337">
        <v>97.976984433207789</v>
      </c>
      <c r="AO337">
        <v>0.10820996558666229</v>
      </c>
      <c r="AP337">
        <v>0.84803229522705093</v>
      </c>
    </row>
    <row r="338" spans="1:42">
      <c r="A338">
        <v>1544.2213587742272</v>
      </c>
      <c r="B338">
        <v>1193.8092262795813</v>
      </c>
      <c r="C338">
        <v>980.63226835506021</v>
      </c>
      <c r="D338">
        <v>350.4121324946459</v>
      </c>
      <c r="E338">
        <v>-350.4121324946459</v>
      </c>
      <c r="F338">
        <v>-563.58909041916695</v>
      </c>
      <c r="G338">
        <v>7.7371582934549335E-2</v>
      </c>
      <c r="H338">
        <v>1301.9514701823393</v>
      </c>
      <c r="I338">
        <v>2.7495926320552824E-2</v>
      </c>
      <c r="J338">
        <v>4.1813446283340452E-2</v>
      </c>
      <c r="K338">
        <v>1.4379074726879595</v>
      </c>
      <c r="L338">
        <v>74.66745138168335</v>
      </c>
      <c r="M338">
        <v>18.405150192581239</v>
      </c>
      <c r="N338">
        <v>197.14689520053867</v>
      </c>
      <c r="O338">
        <v>0.83710029721260071</v>
      </c>
      <c r="P338">
        <v>2.3438213136461043E-2</v>
      </c>
      <c r="Q338">
        <v>2.2004379643334279E-2</v>
      </c>
      <c r="R338">
        <v>0.46218553066253665</v>
      </c>
      <c r="S338">
        <v>588.6360190146786</v>
      </c>
      <c r="T338">
        <v>25.032347440719604</v>
      </c>
      <c r="U338">
        <v>0.43194676339626314</v>
      </c>
      <c r="V338">
        <v>513.60366344451904</v>
      </c>
      <c r="W338">
        <v>1</v>
      </c>
      <c r="X338">
        <v>0.43121251106262209</v>
      </c>
      <c r="Y338">
        <v>401.93419538020282</v>
      </c>
      <c r="Z338">
        <v>1</v>
      </c>
      <c r="AA338">
        <v>6.7698592450237287</v>
      </c>
      <c r="AB338">
        <v>105.98452966308595</v>
      </c>
      <c r="AC338">
        <v>108.01799446344376</v>
      </c>
      <c r="AD338">
        <v>1.4217368557921842E-2</v>
      </c>
      <c r="AE338">
        <v>17.589198607371586</v>
      </c>
      <c r="AF338">
        <v>0.25048234462738039</v>
      </c>
      <c r="AG338">
        <v>1.1197706640486979E-3</v>
      </c>
      <c r="AH338">
        <v>5.8966557109355923E-2</v>
      </c>
      <c r="AI338">
        <v>17.954254448413849</v>
      </c>
      <c r="AJ338">
        <v>1.8761170056745453</v>
      </c>
      <c r="AK338">
        <v>25.680592237114904</v>
      </c>
      <c r="AL338">
        <v>3.4684650806484534</v>
      </c>
      <c r="AM338">
        <v>103.02852662801743</v>
      </c>
      <c r="AN338">
        <v>773.28210635124651</v>
      </c>
      <c r="AO338">
        <v>5.3227121949195863E-2</v>
      </c>
      <c r="AP338">
        <v>0.92749828314781202</v>
      </c>
    </row>
    <row r="339" spans="1:42">
      <c r="A339">
        <v>1133.0097086242515</v>
      </c>
      <c r="B339">
        <v>1299.5205608485826</v>
      </c>
      <c r="C339">
        <v>816.86121351879615</v>
      </c>
      <c r="D339">
        <v>-166.51085222433107</v>
      </c>
      <c r="E339">
        <v>166.51085222433107</v>
      </c>
      <c r="F339">
        <v>-482.65934732978644</v>
      </c>
      <c r="G339">
        <v>4.1287457284973315E-2</v>
      </c>
      <c r="H339">
        <v>767.23977270950479</v>
      </c>
      <c r="I339">
        <v>4.6779812872409822E-2</v>
      </c>
      <c r="J339">
        <v>4.1055540561676027E-2</v>
      </c>
      <c r="K339">
        <v>1.7990901790559291</v>
      </c>
      <c r="L339">
        <v>62.250319719314575</v>
      </c>
      <c r="M339">
        <v>656.68954055076267</v>
      </c>
      <c r="N339">
        <v>175.841720476532</v>
      </c>
      <c r="O339">
        <v>0.9895842969417572</v>
      </c>
      <c r="P339">
        <v>1.9188627719879146E-2</v>
      </c>
      <c r="Q339">
        <v>4.3804083983103426E-2</v>
      </c>
      <c r="R339">
        <v>0.39885972023010252</v>
      </c>
      <c r="S339">
        <v>697.62059986351051</v>
      </c>
      <c r="T339">
        <v>40.384587645530701</v>
      </c>
      <c r="U339">
        <v>0.31293708860874181</v>
      </c>
      <c r="V339">
        <v>573.31066131591797</v>
      </c>
      <c r="W339">
        <v>1</v>
      </c>
      <c r="X339">
        <v>0.28371567368507389</v>
      </c>
      <c r="Y339">
        <v>662.51485572820104</v>
      </c>
      <c r="Z339">
        <v>1</v>
      </c>
      <c r="AA339">
        <v>22.858338387613301</v>
      </c>
      <c r="AB339">
        <v>1.0137383422851562</v>
      </c>
      <c r="AC339">
        <v>80.990193784236908</v>
      </c>
      <c r="AD339">
        <v>1.3276913634732237E-2</v>
      </c>
      <c r="AE339">
        <v>12.603686827353773</v>
      </c>
      <c r="AF339">
        <v>0.14428248524665829</v>
      </c>
      <c r="AG339">
        <v>7.1937481864618041E-4</v>
      </c>
      <c r="AH339">
        <v>1.5701533722877501E-2</v>
      </c>
      <c r="AI339">
        <v>20.285609662532806</v>
      </c>
      <c r="AJ339">
        <v>11.212829008041499</v>
      </c>
      <c r="AK339">
        <v>18.732043957114218</v>
      </c>
      <c r="AL339">
        <v>4.4769732883876614</v>
      </c>
      <c r="AM339">
        <v>98.994550907611853</v>
      </c>
      <c r="AN339">
        <v>140.64404754933378</v>
      </c>
      <c r="AO339">
        <v>0.10347341763973236</v>
      </c>
      <c r="AP339">
        <v>0.85953235387802129</v>
      </c>
    </row>
    <row r="340" spans="1:42">
      <c r="A340">
        <v>740.18354270811778</v>
      </c>
      <c r="B340">
        <v>674.77993584350963</v>
      </c>
      <c r="C340">
        <v>495.75795503222503</v>
      </c>
      <c r="D340">
        <v>65.40360686460815</v>
      </c>
      <c r="E340">
        <v>-65.40360686460815</v>
      </c>
      <c r="F340">
        <v>-244.42558767589276</v>
      </c>
      <c r="G340">
        <v>2.8189648081975389E-2</v>
      </c>
      <c r="H340">
        <v>898.64772696517832</v>
      </c>
      <c r="I340">
        <v>3.7025847136974335E-2</v>
      </c>
      <c r="J340">
        <v>5.2648848295211791E-2</v>
      </c>
      <c r="K340">
        <v>1.1252668804228305</v>
      </c>
      <c r="L340">
        <v>70.87806224822998</v>
      </c>
      <c r="M340">
        <v>18.167354646797897</v>
      </c>
      <c r="N340">
        <v>149.5477827993393</v>
      </c>
      <c r="O340">
        <v>0.7313632071018219</v>
      </c>
      <c r="P340">
        <v>1.890419843461778E-2</v>
      </c>
      <c r="Q340">
        <v>3.652205292383829E-2</v>
      </c>
      <c r="R340">
        <v>0.47819195270538328</v>
      </c>
      <c r="S340">
        <v>1170.2244126811968</v>
      </c>
      <c r="T340">
        <v>49.831986427307129</v>
      </c>
      <c r="U340">
        <v>0.29795063197612764</v>
      </c>
      <c r="V340">
        <v>523.8847017288208</v>
      </c>
      <c r="W340">
        <v>1</v>
      </c>
      <c r="X340">
        <v>0.35887124300003054</v>
      </c>
      <c r="Y340">
        <v>604.63695612381116</v>
      </c>
      <c r="Z340">
        <v>1</v>
      </c>
      <c r="AA340">
        <v>49.005510248556142</v>
      </c>
      <c r="AB340">
        <v>43.776296142578126</v>
      </c>
      <c r="AC340">
        <v>82.116742432117462</v>
      </c>
      <c r="AD340">
        <v>5.0016631427993122E-3</v>
      </c>
      <c r="AE340">
        <v>3.1344138298628739</v>
      </c>
      <c r="AF340">
        <v>0.10605958700180051</v>
      </c>
      <c r="AG340">
        <v>8.9490079206489023E-5</v>
      </c>
      <c r="AH340">
        <v>4.1485950624942779E-2</v>
      </c>
      <c r="AI340">
        <v>12.455016672611237</v>
      </c>
      <c r="AJ340">
        <v>5.1136761615978736</v>
      </c>
      <c r="AK340">
        <v>28.946468537449835</v>
      </c>
      <c r="AL340">
        <v>4.3693445218424314</v>
      </c>
      <c r="AM340">
        <v>81.211544692516327</v>
      </c>
      <c r="AN340">
        <v>168.002252234156</v>
      </c>
      <c r="AO340">
        <v>8.0888168454170226E-2</v>
      </c>
      <c r="AP340">
        <v>0.8631779491901399</v>
      </c>
    </row>
    <row r="341" spans="1:42">
      <c r="A341">
        <v>1547.4705191799426</v>
      </c>
      <c r="B341">
        <v>1283.5683519307506</v>
      </c>
      <c r="C341">
        <v>1832.1762496135959</v>
      </c>
      <c r="D341">
        <v>-284.70573043365334</v>
      </c>
      <c r="E341">
        <v>-548.60789768284531</v>
      </c>
      <c r="F341">
        <v>284.70573043365334</v>
      </c>
      <c r="G341">
        <v>4.0966656743544744E-2</v>
      </c>
      <c r="H341">
        <v>4678.3787635003509</v>
      </c>
      <c r="I341">
        <v>1.6578793823719025E-2</v>
      </c>
      <c r="J341">
        <v>6.041015720367432E-2</v>
      </c>
      <c r="K341">
        <v>2.0250703595340251</v>
      </c>
      <c r="L341">
        <v>22.961186170578003</v>
      </c>
      <c r="M341">
        <v>191.30031096496478</v>
      </c>
      <c r="N341">
        <v>195.91320412940982</v>
      </c>
      <c r="O341">
        <v>0.89721867442131042</v>
      </c>
      <c r="P341">
        <v>4.8975914319356276E-3</v>
      </c>
      <c r="Q341">
        <v>2.2733678446875676E-2</v>
      </c>
      <c r="R341">
        <v>0.44610965728759766</v>
      </c>
      <c r="S341">
        <v>622.58079229667567</v>
      </c>
      <c r="T341">
        <v>46.129098534584045</v>
      </c>
      <c r="U341">
        <v>0.42456010162830354</v>
      </c>
      <c r="V341">
        <v>621.77872657775879</v>
      </c>
      <c r="W341">
        <v>1</v>
      </c>
      <c r="X341">
        <v>0.41120047450065611</v>
      </c>
      <c r="Y341">
        <v>567.00291566196825</v>
      </c>
      <c r="Z341">
        <v>1</v>
      </c>
      <c r="AA341">
        <v>27.359327883272176</v>
      </c>
      <c r="AB341">
        <v>158.37943353271487</v>
      </c>
      <c r="AC341">
        <v>93.550769984722137</v>
      </c>
      <c r="AD341">
        <v>9.9216526390140877E-3</v>
      </c>
      <c r="AE341">
        <v>17.897573167275279</v>
      </c>
      <c r="AF341">
        <v>0.14470868468284606</v>
      </c>
      <c r="AG341">
        <v>1.1331611691361038E-4</v>
      </c>
      <c r="AH341">
        <v>9.5244976043701163E-3</v>
      </c>
      <c r="AI341">
        <v>16.697773635387421</v>
      </c>
      <c r="AJ341">
        <v>11.859117042722513</v>
      </c>
      <c r="AK341">
        <v>37.978658382296558</v>
      </c>
      <c r="AL341">
        <v>4.7430570726120997</v>
      </c>
      <c r="AM341">
        <v>22.976888048648835</v>
      </c>
      <c r="AN341">
        <v>789.95428309432396</v>
      </c>
      <c r="AO341">
        <v>8.2243575930595392E-2</v>
      </c>
      <c r="AP341">
        <v>0.86153502941131599</v>
      </c>
    </row>
    <row r="342" spans="1:42">
      <c r="A342">
        <v>135.40880881075111</v>
      </c>
      <c r="B342">
        <v>93.67253888132349</v>
      </c>
      <c r="C342">
        <v>993.95592351112032</v>
      </c>
      <c r="D342">
        <v>-858.54711470036921</v>
      </c>
      <c r="E342">
        <v>-900.28338462979684</v>
      </c>
      <c r="F342">
        <v>858.54711470036921</v>
      </c>
      <c r="G342">
        <v>4.4947866228606664E-2</v>
      </c>
      <c r="H342">
        <v>3474.9551585000449</v>
      </c>
      <c r="I342">
        <v>1.8925324380397797E-2</v>
      </c>
      <c r="J342">
        <v>0.10677844738960265</v>
      </c>
      <c r="K342">
        <v>2.0611438056290146</v>
      </c>
      <c r="L342">
        <v>58.07511568069458</v>
      </c>
      <c r="M342">
        <v>42.255431765830551</v>
      </c>
      <c r="N342">
        <v>26.87606179828644</v>
      </c>
      <c r="O342">
        <v>0.9088769257068634</v>
      </c>
      <c r="P342">
        <v>1.9332194434271914E-2</v>
      </c>
      <c r="Q342">
        <v>3.3965578662024598E-2</v>
      </c>
      <c r="R342">
        <v>0.40763938426971436</v>
      </c>
      <c r="S342">
        <v>538.98484610122637</v>
      </c>
      <c r="T342">
        <v>48.466330766677856</v>
      </c>
      <c r="U342">
        <v>0.32917182385921478</v>
      </c>
      <c r="V342">
        <v>451.82702541351318</v>
      </c>
      <c r="W342">
        <v>1</v>
      </c>
      <c r="X342">
        <v>0.34859193325042725</v>
      </c>
      <c r="Y342">
        <v>513.82073804683296</v>
      </c>
      <c r="Z342">
        <v>1</v>
      </c>
      <c r="AA342">
        <v>30.380656759290702</v>
      </c>
      <c r="AB342">
        <v>150.39172473144532</v>
      </c>
      <c r="AC342">
        <v>69.001497328281403</v>
      </c>
      <c r="AD342">
        <v>8.2265397422334064E-3</v>
      </c>
      <c r="AE342">
        <v>32.758481200827454</v>
      </c>
      <c r="AF342">
        <v>0.12920110702514648</v>
      </c>
      <c r="AG342">
        <v>4.2185907389420208E-4</v>
      </c>
      <c r="AH342">
        <v>5.1124910104274751E-2</v>
      </c>
      <c r="AI342">
        <v>14.89425927400589</v>
      </c>
      <c r="AJ342">
        <v>8.6817547537003961</v>
      </c>
      <c r="AK342">
        <v>33.588415051102636</v>
      </c>
      <c r="AL342">
        <v>3.6514968434528581</v>
      </c>
      <c r="AM342">
        <v>30.49336875677109</v>
      </c>
      <c r="AN342">
        <v>130.12070739105823</v>
      </c>
      <c r="AO342">
        <v>5.8104688286781309E-2</v>
      </c>
      <c r="AP342">
        <v>0.91763409686088582</v>
      </c>
    </row>
    <row r="343" spans="1:42">
      <c r="A343">
        <v>397.70693443549521</v>
      </c>
      <c r="B343">
        <v>108.37187119955161</v>
      </c>
      <c r="C343">
        <v>778.27169128021114</v>
      </c>
      <c r="D343">
        <v>-380.56475684471593</v>
      </c>
      <c r="E343">
        <v>-669.89982008065954</v>
      </c>
      <c r="F343">
        <v>380.56475684471593</v>
      </c>
      <c r="G343">
        <v>4.5316484148671378E-2</v>
      </c>
      <c r="H343">
        <v>2536.7471829362162</v>
      </c>
      <c r="I343">
        <v>2.1524583399295805E-2</v>
      </c>
      <c r="J343">
        <v>0.10674555540084839</v>
      </c>
      <c r="K343">
        <v>1.6049217226445673</v>
      </c>
      <c r="L343">
        <v>57.076402902603149</v>
      </c>
      <c r="M343">
        <v>4.1574478401893931</v>
      </c>
      <c r="N343">
        <v>77.100468977355973</v>
      </c>
      <c r="O343">
        <v>0.80259665846824646</v>
      </c>
      <c r="P343">
        <v>7.2119170824686673E-3</v>
      </c>
      <c r="Q343">
        <v>3.9867906835344094E-2</v>
      </c>
      <c r="R343">
        <v>0.46813727378845216</v>
      </c>
      <c r="S343">
        <v>515.36727073357554</v>
      </c>
      <c r="T343">
        <v>29.777070879936218</v>
      </c>
      <c r="U343">
        <v>0.30496031343936925</v>
      </c>
      <c r="V343">
        <v>493.35851669311523</v>
      </c>
      <c r="W343">
        <v>1</v>
      </c>
      <c r="X343">
        <v>0.31306809544563297</v>
      </c>
      <c r="Y343">
        <v>485.0052586868112</v>
      </c>
      <c r="Z343">
        <v>1</v>
      </c>
      <c r="AA343">
        <v>42.18821780312539</v>
      </c>
      <c r="AB343">
        <v>142.88183770751954</v>
      </c>
      <c r="AC343">
        <v>117.70640462636948</v>
      </c>
      <c r="AD343">
        <v>1.2875913962339742E-2</v>
      </c>
      <c r="AE343">
        <v>4.7407851327671997</v>
      </c>
      <c r="AF343">
        <v>0.15677295327186583</v>
      </c>
      <c r="AG343">
        <v>9.7079877948766608E-4</v>
      </c>
      <c r="AH343">
        <v>1.9084053206443786E-2</v>
      </c>
      <c r="AI343">
        <v>7.9571399092674255</v>
      </c>
      <c r="AJ343">
        <v>10.398147046358901</v>
      </c>
      <c r="AK343">
        <v>33.462731875777244</v>
      </c>
      <c r="AL343">
        <v>7.7858617941271975</v>
      </c>
      <c r="AM343">
        <v>25.198381531238557</v>
      </c>
      <c r="AN343">
        <v>634.86101687240603</v>
      </c>
      <c r="AO343">
        <v>0.1038440488576889</v>
      </c>
      <c r="AP343">
        <v>0.91667740678787246</v>
      </c>
    </row>
    <row r="344" spans="1:42">
      <c r="A344">
        <v>1348.187407075364</v>
      </c>
      <c r="B344">
        <v>1184.8306061999426</v>
      </c>
      <c r="C344">
        <v>1508.930911255437</v>
      </c>
      <c r="D344">
        <v>-160.74350418007293</v>
      </c>
      <c r="E344">
        <v>-324.10030505549435</v>
      </c>
      <c r="F344">
        <v>160.74350418007293</v>
      </c>
      <c r="G344">
        <v>6.7054563681434129E-2</v>
      </c>
      <c r="H344">
        <v>3709.1508018815157</v>
      </c>
      <c r="I344">
        <v>1.6845786273479463E-2</v>
      </c>
      <c r="J344">
        <v>3.485715079307556E-2</v>
      </c>
      <c r="K344">
        <v>1.7557393530428409</v>
      </c>
      <c r="L344">
        <v>53.523626327514648</v>
      </c>
      <c r="M344">
        <v>45.396784512412886</v>
      </c>
      <c r="N344">
        <v>174.43759889659884</v>
      </c>
      <c r="O344">
        <v>0.63371005654335022</v>
      </c>
      <c r="P344">
        <v>6.5393940607706693E-3</v>
      </c>
      <c r="Q344">
        <v>8.5984659724765346E-3</v>
      </c>
      <c r="R344">
        <v>0.45186327457427977</v>
      </c>
      <c r="S344">
        <v>439.98124798827956</v>
      </c>
      <c r="T344">
        <v>39.064347743988037</v>
      </c>
      <c r="U344">
        <v>0.4214044064283371</v>
      </c>
      <c r="V344">
        <v>527.71627902984619</v>
      </c>
      <c r="W344">
        <v>1</v>
      </c>
      <c r="X344">
        <v>0.39830976247787475</v>
      </c>
      <c r="Y344">
        <v>380.38427114378385</v>
      </c>
      <c r="Z344">
        <v>1</v>
      </c>
      <c r="AA344">
        <v>27.463424822149282</v>
      </c>
      <c r="AB344">
        <v>121.34328417968752</v>
      </c>
      <c r="AC344">
        <v>27.368243038654327</v>
      </c>
      <c r="AD344">
        <v>1.0498068067762586E-2</v>
      </c>
      <c r="AE344">
        <v>2.0152792652091609</v>
      </c>
      <c r="AF344">
        <v>0.25724638223648066</v>
      </c>
      <c r="AG344">
        <v>9.2980252379247117E-4</v>
      </c>
      <c r="AH344">
        <v>2.2956427490711209E-2</v>
      </c>
      <c r="AI344">
        <v>8.1287327408790588</v>
      </c>
      <c r="AJ344">
        <v>10.431001184822149</v>
      </c>
      <c r="AK344">
        <v>36.682312515378001</v>
      </c>
      <c r="AL344">
        <v>3.6508329642281367</v>
      </c>
      <c r="AM344">
        <v>102.01422098875045</v>
      </c>
      <c r="AN344">
        <v>432.96494621686747</v>
      </c>
      <c r="AO344">
        <v>0.10014853203296661</v>
      </c>
      <c r="AP344">
        <v>0.84058486580848701</v>
      </c>
    </row>
    <row r="345" spans="1:42">
      <c r="A345">
        <v>632.03623212177297</v>
      </c>
      <c r="B345">
        <v>331.74407226556315</v>
      </c>
      <c r="C345">
        <v>772.69092119051857</v>
      </c>
      <c r="D345">
        <v>-140.6546890687456</v>
      </c>
      <c r="E345">
        <v>-440.94684892495542</v>
      </c>
      <c r="F345">
        <v>140.6546890687456</v>
      </c>
      <c r="G345">
        <v>5.9940590461636765E-2</v>
      </c>
      <c r="H345">
        <v>2138.3531606673373</v>
      </c>
      <c r="I345">
        <v>3.5769098103046418E-2</v>
      </c>
      <c r="J345">
        <v>2.4846525192260743E-2</v>
      </c>
      <c r="K345">
        <v>1.647748742264509</v>
      </c>
      <c r="L345">
        <v>55.840476751327515</v>
      </c>
      <c r="M345">
        <v>5.178635064651381</v>
      </c>
      <c r="N345">
        <v>126.78000281333925</v>
      </c>
      <c r="O345">
        <v>0.52374193072319031</v>
      </c>
      <c r="P345">
        <v>1.2100924332936603E-2</v>
      </c>
      <c r="Q345">
        <v>4.100196229086981E-2</v>
      </c>
      <c r="R345">
        <v>0.49664911270141598</v>
      </c>
      <c r="S345">
        <v>1038.0492586022003</v>
      </c>
      <c r="T345">
        <v>41.403272747993469</v>
      </c>
      <c r="U345">
        <v>0.30323745548725128</v>
      </c>
      <c r="V345">
        <v>518.4333324432373</v>
      </c>
      <c r="W345">
        <v>1</v>
      </c>
      <c r="X345">
        <v>0.41300078749656677</v>
      </c>
      <c r="Y345">
        <v>661.89792798599365</v>
      </c>
      <c r="Z345">
        <v>1</v>
      </c>
      <c r="AA345">
        <v>36.867631301469807</v>
      </c>
      <c r="AB345">
        <v>151.58516961669923</v>
      </c>
      <c r="AC345">
        <v>100.27564018964767</v>
      </c>
      <c r="AD345">
        <v>4.6926156068459535E-3</v>
      </c>
      <c r="AE345">
        <v>1.4111500870949436</v>
      </c>
      <c r="AF345">
        <v>0.22754621386528009</v>
      </c>
      <c r="AG345">
        <v>5.6356427368627365E-5</v>
      </c>
      <c r="AH345">
        <v>3.8914471769332888E-2</v>
      </c>
      <c r="AI345">
        <v>14.969775378704071</v>
      </c>
      <c r="AJ345">
        <v>3.5933075974662154</v>
      </c>
      <c r="AK345">
        <v>46.072112948298454</v>
      </c>
      <c r="AL345">
        <v>5.8563180220815525</v>
      </c>
      <c r="AM345">
        <v>104.38821836709977</v>
      </c>
      <c r="AN345">
        <v>682.39968020251399</v>
      </c>
      <c r="AO345">
        <v>8.9955866694450382E-2</v>
      </c>
      <c r="AP345">
        <v>0.88628211784362809</v>
      </c>
    </row>
    <row r="346" spans="1:42">
      <c r="A346">
        <v>367.58162316272376</v>
      </c>
      <c r="B346">
        <v>529.71246435028911</v>
      </c>
      <c r="C346">
        <v>396.2182354124385</v>
      </c>
      <c r="D346">
        <v>-162.13084118756535</v>
      </c>
      <c r="E346">
        <v>133.49422893785061</v>
      </c>
      <c r="F346">
        <v>-133.49422893785061</v>
      </c>
      <c r="G346">
        <v>3.4132125380819313E-2</v>
      </c>
      <c r="H346">
        <v>281.6333002178402</v>
      </c>
      <c r="I346">
        <v>3.4756043851375581E-2</v>
      </c>
      <c r="J346">
        <v>5.396369385719299E-2</v>
      </c>
      <c r="K346">
        <v>1.2756445688068867</v>
      </c>
      <c r="L346">
        <v>61.158530712127686</v>
      </c>
      <c r="M346">
        <v>838.78880646229766</v>
      </c>
      <c r="N346">
        <v>55.200371730995187</v>
      </c>
      <c r="O346">
        <v>0.74073198437690735</v>
      </c>
      <c r="P346">
        <v>2.3003146489461258E-2</v>
      </c>
      <c r="Q346">
        <v>1.4723286469777422E-2</v>
      </c>
      <c r="R346">
        <v>0.47341001033782959</v>
      </c>
      <c r="S346">
        <v>442.20986082493584</v>
      </c>
      <c r="T346">
        <v>29.525512456893921</v>
      </c>
      <c r="U346">
        <v>0.33912408769130709</v>
      </c>
      <c r="V346">
        <v>645.31466960906982</v>
      </c>
      <c r="W346">
        <v>1</v>
      </c>
      <c r="X346">
        <v>0.31155561447143559</v>
      </c>
      <c r="Y346">
        <v>635.63405457674344</v>
      </c>
      <c r="Z346">
        <v>1</v>
      </c>
      <c r="AA346">
        <v>9.505061575803758</v>
      </c>
      <c r="AB346">
        <v>68.71694323730469</v>
      </c>
      <c r="AC346">
        <v>70.576049387454987</v>
      </c>
      <c r="AD346">
        <v>3.189946036053519E-3</v>
      </c>
      <c r="AE346">
        <v>5.9289912472382476</v>
      </c>
      <c r="AF346">
        <v>0.14297434329986569</v>
      </c>
      <c r="AG346">
        <v>1.2290383558130314E-3</v>
      </c>
      <c r="AH346">
        <v>2.6185037696361539E-2</v>
      </c>
      <c r="AI346">
        <v>7.0708516240119934</v>
      </c>
      <c r="AJ346">
        <v>10.740949671417138</v>
      </c>
      <c r="AK346">
        <v>6.4230944019556047</v>
      </c>
      <c r="AL346">
        <v>3.4874820035938923</v>
      </c>
      <c r="AM346">
        <v>80.14147199392319</v>
      </c>
      <c r="AN346">
        <v>418.19162018983133</v>
      </c>
      <c r="AO346">
        <v>6.8258347153663634E-2</v>
      </c>
      <c r="AP346">
        <v>0.82666831755638126</v>
      </c>
    </row>
    <row r="347" spans="1:42">
      <c r="A347">
        <v>167.6378023753727</v>
      </c>
      <c r="B347">
        <v>4.5388756960733474</v>
      </c>
      <c r="C347">
        <v>383.41668899298236</v>
      </c>
      <c r="D347">
        <v>-215.77888661760966</v>
      </c>
      <c r="E347">
        <v>-378.87781329690904</v>
      </c>
      <c r="F347">
        <v>215.77888661760966</v>
      </c>
      <c r="G347">
        <v>4.9649538810976404E-2</v>
      </c>
      <c r="H347">
        <v>1263.3214077325842</v>
      </c>
      <c r="I347">
        <v>1.9445699751377103E-2</v>
      </c>
      <c r="J347">
        <v>7.656230974197388E-2</v>
      </c>
      <c r="K347">
        <v>1.1687278649270534</v>
      </c>
      <c r="L347">
        <v>79.277211427688599</v>
      </c>
      <c r="M347">
        <v>3.4191692160572855</v>
      </c>
      <c r="N347">
        <v>34.673491867828375</v>
      </c>
      <c r="O347">
        <v>0.82838520407676697</v>
      </c>
      <c r="P347">
        <v>1.2642005761464434E-2</v>
      </c>
      <c r="Q347">
        <v>2.3504822678036157E-2</v>
      </c>
      <c r="R347">
        <v>0.40925015449523927</v>
      </c>
      <c r="S347">
        <v>1005.8519646559657</v>
      </c>
      <c r="T347">
        <v>42.142042517662048</v>
      </c>
      <c r="U347">
        <v>0.37287602484226229</v>
      </c>
      <c r="V347">
        <v>623.675537109375</v>
      </c>
      <c r="W347">
        <v>1</v>
      </c>
      <c r="X347">
        <v>0.42629212975502018</v>
      </c>
      <c r="Y347">
        <v>296.20100007657612</v>
      </c>
      <c r="Z347">
        <v>1</v>
      </c>
      <c r="AA347">
        <v>6.6269013763523112</v>
      </c>
      <c r="AB347">
        <v>113.49914801025392</v>
      </c>
      <c r="AC347">
        <v>89.419792592525482</v>
      </c>
      <c r="AD347">
        <v>1.2542731130225027E-2</v>
      </c>
      <c r="AE347">
        <v>7.5456785880587089</v>
      </c>
      <c r="AF347">
        <v>0.19430446743965146</v>
      </c>
      <c r="AG347">
        <v>8.4672747762379774E-4</v>
      </c>
      <c r="AH347">
        <v>2.0321411252021786E-2</v>
      </c>
      <c r="AI347">
        <v>12.767723500728607</v>
      </c>
      <c r="AJ347">
        <v>13.029726375064055</v>
      </c>
      <c r="AK347">
        <v>21.589874719977377</v>
      </c>
      <c r="AL347">
        <v>2.9836741817961818</v>
      </c>
      <c r="AM347">
        <v>26.094921505451204</v>
      </c>
      <c r="AN347">
        <v>376.15927854573869</v>
      </c>
      <c r="AO347">
        <v>6.4711231589317325E-2</v>
      </c>
      <c r="AP347">
        <v>0.87470109128952034</v>
      </c>
    </row>
    <row r="348" spans="1:42">
      <c r="A348">
        <v>809.89735369439393</v>
      </c>
      <c r="B348">
        <v>674.77232556217064</v>
      </c>
      <c r="C348">
        <v>455.38216346449724</v>
      </c>
      <c r="D348">
        <v>135.12502813222329</v>
      </c>
      <c r="E348">
        <v>-135.12502813222329</v>
      </c>
      <c r="F348">
        <v>-354.51519022989669</v>
      </c>
      <c r="G348">
        <v>0.10591095667585573</v>
      </c>
      <c r="H348">
        <v>587.09439711839605</v>
      </c>
      <c r="I348">
        <v>2.35829159617424E-2</v>
      </c>
      <c r="J348">
        <v>1.4006890058517456E-2</v>
      </c>
      <c r="K348">
        <v>2.14206075296998</v>
      </c>
      <c r="L348">
        <v>72.678437232971191</v>
      </c>
      <c r="M348">
        <v>12.919238700548181</v>
      </c>
      <c r="N348">
        <v>147.90854387569431</v>
      </c>
      <c r="O348">
        <v>0.92467537522315979</v>
      </c>
      <c r="P348">
        <v>1.3229012701246471E-2</v>
      </c>
      <c r="Q348">
        <v>3.4917785379621709E-2</v>
      </c>
      <c r="R348">
        <v>0.40291191577911378</v>
      </c>
      <c r="S348">
        <v>370.82310011594143</v>
      </c>
      <c r="T348">
        <v>30.410432815551758</v>
      </c>
      <c r="U348">
        <v>0.30251946628093723</v>
      </c>
      <c r="V348">
        <v>489.98596668243408</v>
      </c>
      <c r="W348">
        <v>1</v>
      </c>
      <c r="X348">
        <v>0.33761232614517211</v>
      </c>
      <c r="Y348">
        <v>510.20356595042244</v>
      </c>
      <c r="Z348">
        <v>1</v>
      </c>
      <c r="AA348">
        <v>6.5943827526760108</v>
      </c>
      <c r="AB348">
        <v>172.68417065429688</v>
      </c>
      <c r="AC348">
        <v>108.44394713640213</v>
      </c>
      <c r="AD348">
        <v>1.171700404240535E-2</v>
      </c>
      <c r="AE348">
        <v>78.614678045533168</v>
      </c>
      <c r="AF348">
        <v>0.23225962400436398</v>
      </c>
      <c r="AG348">
        <v>6.4809563494634161E-4</v>
      </c>
      <c r="AH348">
        <v>4.794525610208511E-2</v>
      </c>
      <c r="AI348">
        <v>29.391819536685944</v>
      </c>
      <c r="AJ348">
        <v>4.530673978887541</v>
      </c>
      <c r="AK348">
        <v>36.156465666890142</v>
      </c>
      <c r="AL348">
        <v>1.0000856301986309</v>
      </c>
      <c r="AM348">
        <v>98.191515815258029</v>
      </c>
      <c r="AN348">
        <v>307.4854617930992</v>
      </c>
      <c r="AO348">
        <v>9.2483327984809877E-2</v>
      </c>
      <c r="AP348">
        <v>0.91253618550300608</v>
      </c>
    </row>
    <row r="349" spans="1:42">
      <c r="A349">
        <v>644.87957929098752</v>
      </c>
      <c r="B349">
        <v>1478.166912083123</v>
      </c>
      <c r="C349">
        <v>1063.5226107852641</v>
      </c>
      <c r="D349">
        <v>-833.28733279213543</v>
      </c>
      <c r="E349">
        <v>414.64430129785887</v>
      </c>
      <c r="F349">
        <v>-414.64430129785887</v>
      </c>
      <c r="G349">
        <v>4.0329661153631978E-2</v>
      </c>
      <c r="H349">
        <v>333.77075272116861</v>
      </c>
      <c r="I349">
        <v>2.3434820473194121E-2</v>
      </c>
      <c r="J349">
        <v>9.4462855339050286E-2</v>
      </c>
      <c r="K349">
        <v>1.6782903223216534</v>
      </c>
      <c r="L349">
        <v>16.033457517623901</v>
      </c>
      <c r="M349">
        <v>2555.6611408815565</v>
      </c>
      <c r="N349">
        <v>45.64249580879212</v>
      </c>
      <c r="O349">
        <v>0.53552672266960144</v>
      </c>
      <c r="P349">
        <v>1.8222015751732719E-2</v>
      </c>
      <c r="Q349">
        <v>2.8222028361426454E-2</v>
      </c>
      <c r="R349">
        <v>0.47131881713867185</v>
      </c>
      <c r="S349">
        <v>356.88847742086909</v>
      </c>
      <c r="T349">
        <v>45.202913880348206</v>
      </c>
      <c r="U349">
        <v>0.4250265341997147</v>
      </c>
      <c r="V349">
        <v>485.17155647277832</v>
      </c>
      <c r="W349">
        <v>1</v>
      </c>
      <c r="X349">
        <v>0.36125327944755559</v>
      </c>
      <c r="Y349">
        <v>609.37427604161189</v>
      </c>
      <c r="Z349">
        <v>1</v>
      </c>
      <c r="AA349">
        <v>20.558978369569783</v>
      </c>
      <c r="AB349">
        <v>65.506991638183592</v>
      </c>
      <c r="AC349">
        <v>160.81482619047165</v>
      </c>
      <c r="AD349">
        <v>2.4460588764940571E-3</v>
      </c>
      <c r="AE349">
        <v>7.8350006140862964</v>
      </c>
      <c r="AF349">
        <v>0.14343504309654234</v>
      </c>
      <c r="AG349">
        <v>9.8537704494740773E-4</v>
      </c>
      <c r="AH349">
        <v>2.2067853832244872E-2</v>
      </c>
      <c r="AI349">
        <v>16.837129294872284</v>
      </c>
      <c r="AJ349">
        <v>13.210153776683814</v>
      </c>
      <c r="AK349">
        <v>3.9697836703062057</v>
      </c>
      <c r="AL349">
        <v>8.5886209436904153</v>
      </c>
      <c r="AM349">
        <v>93.78322483301163</v>
      </c>
      <c r="AN349">
        <v>486.66316209356273</v>
      </c>
      <c r="AO349">
        <v>0.10228726756572723</v>
      </c>
      <c r="AP349">
        <v>0.8771593027114869</v>
      </c>
    </row>
    <row r="350" spans="1:42">
      <c r="A350">
        <v>1155.024881857767</v>
      </c>
      <c r="B350">
        <v>1214.0293483394282</v>
      </c>
      <c r="C350">
        <v>682.99142586297432</v>
      </c>
      <c r="D350">
        <v>-59.004466481661211</v>
      </c>
      <c r="E350">
        <v>59.004466481661211</v>
      </c>
      <c r="F350">
        <v>-531.0379224764539</v>
      </c>
      <c r="G350">
        <v>7.7554377083911621E-2</v>
      </c>
      <c r="H350">
        <v>278.52337346049143</v>
      </c>
      <c r="I350">
        <v>5.9101854264736173E-2</v>
      </c>
      <c r="J350">
        <v>4.8631880998611453E-2</v>
      </c>
      <c r="K350">
        <v>1.1974447719871997</v>
      </c>
      <c r="L350">
        <v>16.139376163482666</v>
      </c>
      <c r="M350">
        <v>608.41528635224563</v>
      </c>
      <c r="N350">
        <v>148.40733984241487</v>
      </c>
      <c r="O350">
        <v>0.65419867634773254</v>
      </c>
      <c r="P350">
        <v>7.8548770480685749E-4</v>
      </c>
      <c r="Q350">
        <v>1.3821037610371905E-3</v>
      </c>
      <c r="R350">
        <v>0.43596225261688232</v>
      </c>
      <c r="S350">
        <v>374.3180587874665</v>
      </c>
      <c r="T350">
        <v>49.081474542617798</v>
      </c>
      <c r="U350">
        <v>0.42702328145503998</v>
      </c>
      <c r="V350">
        <v>516.82050228118896</v>
      </c>
      <c r="W350">
        <v>1</v>
      </c>
      <c r="X350">
        <v>0.32417093753814702</v>
      </c>
      <c r="Y350">
        <v>527.85317252637753</v>
      </c>
      <c r="Z350">
        <v>1</v>
      </c>
      <c r="AA350">
        <v>37.817140178937919</v>
      </c>
      <c r="AB350">
        <v>25.685935180664064</v>
      </c>
      <c r="AC350">
        <v>57.797802984714508</v>
      </c>
      <c r="AD350">
        <v>5.1505895761343144E-3</v>
      </c>
      <c r="AE350">
        <v>23.272874014216697</v>
      </c>
      <c r="AF350">
        <v>0.28422881126403809</v>
      </c>
      <c r="AG350">
        <v>2.1592864118650759E-4</v>
      </c>
      <c r="AH350">
        <v>3.1675016057491304E-2</v>
      </c>
      <c r="AI350">
        <v>22.474754154682159</v>
      </c>
      <c r="AJ350">
        <v>10.3812431605268</v>
      </c>
      <c r="AK350">
        <v>11.788121500611306</v>
      </c>
      <c r="AL350">
        <v>4.441180629426837</v>
      </c>
      <c r="AM350">
        <v>47.301644933223727</v>
      </c>
      <c r="AN350">
        <v>471.25812569119324</v>
      </c>
      <c r="AO350">
        <v>0.10002696573734284</v>
      </c>
      <c r="AP350">
        <v>0.87544762492179884</v>
      </c>
    </row>
    <row r="351" spans="1:42">
      <c r="A351">
        <v>800.99225258554213</v>
      </c>
      <c r="B351">
        <v>711.83380957890199</v>
      </c>
      <c r="C351">
        <v>671.78463448638558</v>
      </c>
      <c r="D351">
        <v>89.158443006640141</v>
      </c>
      <c r="E351">
        <v>-89.158443006640141</v>
      </c>
      <c r="F351">
        <v>-129.20761809915655</v>
      </c>
      <c r="G351">
        <v>8.9084897438730326E-2</v>
      </c>
      <c r="H351">
        <v>1407.0039422687753</v>
      </c>
      <c r="I351">
        <v>3.5379587709903716E-2</v>
      </c>
      <c r="J351">
        <v>3.9995061397552489E-2</v>
      </c>
      <c r="K351">
        <v>1.6134299437940118</v>
      </c>
      <c r="L351">
        <v>30.722862482070923</v>
      </c>
      <c r="M351">
        <v>24.449822359461667</v>
      </c>
      <c r="N351">
        <v>120.30672274169923</v>
      </c>
      <c r="O351">
        <v>0.74199876189231873</v>
      </c>
      <c r="P351">
        <v>2.2516437159644229E-2</v>
      </c>
      <c r="Q351">
        <v>1.8229044278462725E-3</v>
      </c>
      <c r="R351">
        <v>0.4678819561004639</v>
      </c>
      <c r="S351">
        <v>756.85630478880023</v>
      </c>
      <c r="T351">
        <v>38.136240839958191</v>
      </c>
      <c r="U351">
        <v>0.38428676187992095</v>
      </c>
      <c r="V351">
        <v>531.54687881469727</v>
      </c>
      <c r="W351">
        <v>1</v>
      </c>
      <c r="X351">
        <v>0.37311922192573549</v>
      </c>
      <c r="Y351">
        <v>480.03108525749269</v>
      </c>
      <c r="Z351">
        <v>1</v>
      </c>
      <c r="AA351">
        <v>29.78225746666909</v>
      </c>
      <c r="AB351">
        <v>45.349419250488282</v>
      </c>
      <c r="AC351">
        <v>37.573228776454926</v>
      </c>
      <c r="AD351">
        <v>9.3994271042000532E-3</v>
      </c>
      <c r="AE351">
        <v>93.054419922713919</v>
      </c>
      <c r="AF351">
        <v>0.29184284806251526</v>
      </c>
      <c r="AG351">
        <v>5.9628055374442621E-4</v>
      </c>
      <c r="AH351">
        <v>1.663504340648651E-2</v>
      </c>
      <c r="AI351">
        <v>25.696364343166351</v>
      </c>
      <c r="AJ351">
        <v>12.221588106768593</v>
      </c>
      <c r="AK351">
        <v>30.35926838815212</v>
      </c>
      <c r="AL351">
        <v>3.6632558873370766</v>
      </c>
      <c r="AM351">
        <v>81.480948173999778</v>
      </c>
      <c r="AN351">
        <v>244.20416498354743</v>
      </c>
      <c r="AO351">
        <v>5.9999770522117614E-2</v>
      </c>
      <c r="AP351">
        <v>0.81109852457046516</v>
      </c>
    </row>
    <row r="352" spans="1:42">
      <c r="A352">
        <v>309.10089200034452</v>
      </c>
      <c r="B352">
        <v>1014.805508037113</v>
      </c>
      <c r="C352">
        <v>1345.6644620300126</v>
      </c>
      <c r="D352">
        <v>-1036.563570029668</v>
      </c>
      <c r="E352">
        <v>-330.85895399289961</v>
      </c>
      <c r="F352">
        <v>330.85895399289961</v>
      </c>
      <c r="G352">
        <v>0.10190035641553116</v>
      </c>
      <c r="H352">
        <v>2653.3819976385962</v>
      </c>
      <c r="I352">
        <v>3.6077568233013155E-2</v>
      </c>
      <c r="J352">
        <v>8.662638640403747E-2</v>
      </c>
      <c r="K352">
        <v>2.0149793712198734</v>
      </c>
      <c r="L352">
        <v>72.048549652099609</v>
      </c>
      <c r="M352">
        <v>1827.5814439461349</v>
      </c>
      <c r="N352">
        <v>25.450720080375675</v>
      </c>
      <c r="O352">
        <v>0.71094861626625061</v>
      </c>
      <c r="P352">
        <v>1.2116500536600747E-2</v>
      </c>
      <c r="Q352">
        <v>1.7508222950829398E-2</v>
      </c>
      <c r="R352">
        <v>0.41999022006988523</v>
      </c>
      <c r="S352">
        <v>346.71536935349565</v>
      </c>
      <c r="T352">
        <v>40.093386173248291</v>
      </c>
      <c r="U352">
        <v>0.37534366309642792</v>
      </c>
      <c r="V352">
        <v>578.76017093658447</v>
      </c>
      <c r="W352">
        <v>1</v>
      </c>
      <c r="X352">
        <v>0.44248694181442261</v>
      </c>
      <c r="Y352">
        <v>496.03030775118987</v>
      </c>
      <c r="Z352">
        <v>1</v>
      </c>
      <c r="AA352">
        <v>1.5214292745113376</v>
      </c>
      <c r="AB352">
        <v>127.91270556640626</v>
      </c>
      <c r="AC352">
        <v>96.76719456911087</v>
      </c>
      <c r="AD352">
        <v>1.4380960382966913E-2</v>
      </c>
      <c r="AE352">
        <v>57.400986758541414</v>
      </c>
      <c r="AF352">
        <v>0.28391669511795037</v>
      </c>
      <c r="AG352">
        <v>8.8802473636172676E-4</v>
      </c>
      <c r="AH352">
        <v>5.0264106380939484E-2</v>
      </c>
      <c r="AI352">
        <v>21.617812216281891</v>
      </c>
      <c r="AJ352">
        <v>4.8169055094621989</v>
      </c>
      <c r="AK352">
        <v>48.370466077923773</v>
      </c>
      <c r="AL352">
        <v>3.3232399153885068</v>
      </c>
      <c r="AM352">
        <v>70.651925265789032</v>
      </c>
      <c r="AN352">
        <v>140.16519461236095</v>
      </c>
      <c r="AO352">
        <v>6.5090798497200009E-2</v>
      </c>
      <c r="AP352">
        <v>0.86936296296119697</v>
      </c>
    </row>
    <row r="353" spans="1:42">
      <c r="A353">
        <v>398.98884624127123</v>
      </c>
      <c r="B353">
        <v>1395.2582213108592</v>
      </c>
      <c r="C353">
        <v>1978.5817477459309</v>
      </c>
      <c r="D353">
        <v>-1579.5929015046597</v>
      </c>
      <c r="E353">
        <v>-583.3235264350717</v>
      </c>
      <c r="F353">
        <v>583.3235264350717</v>
      </c>
      <c r="G353">
        <v>7.7816126157490687E-2</v>
      </c>
      <c r="H353">
        <v>3735.9336037100825</v>
      </c>
      <c r="I353">
        <v>1.695144921541214E-2</v>
      </c>
      <c r="J353">
        <v>5.8139030456542971E-2</v>
      </c>
      <c r="K353">
        <v>1.5073359688460826</v>
      </c>
      <c r="L353">
        <v>48.769620656967163</v>
      </c>
      <c r="M353">
        <v>3053.6617590478231</v>
      </c>
      <c r="N353">
        <v>78.353104209518449</v>
      </c>
      <c r="O353">
        <v>0.67402812838554382</v>
      </c>
      <c r="P353">
        <v>9.1299242443508555E-4</v>
      </c>
      <c r="Q353">
        <v>7.0333846410115548E-4</v>
      </c>
      <c r="R353">
        <v>0.42548986434936525</v>
      </c>
      <c r="S353">
        <v>398.6471335150581</v>
      </c>
      <c r="T353">
        <v>36.348822712898254</v>
      </c>
      <c r="U353">
        <v>0.2869830018281937</v>
      </c>
      <c r="V353">
        <v>597.09105491638184</v>
      </c>
      <c r="W353">
        <v>1</v>
      </c>
      <c r="X353">
        <v>0.32045502066612247</v>
      </c>
      <c r="Y353">
        <v>560.99903120429326</v>
      </c>
      <c r="Z353">
        <v>1</v>
      </c>
      <c r="AA353">
        <v>41.910686196947104</v>
      </c>
      <c r="AB353">
        <v>28.512649597167972</v>
      </c>
      <c r="AC353">
        <v>153.91588658094406</v>
      </c>
      <c r="AD353">
        <v>1.1094642704368655E-2</v>
      </c>
      <c r="AE353">
        <v>10.339795344696256</v>
      </c>
      <c r="AF353">
        <v>0.29085661768913262</v>
      </c>
      <c r="AG353">
        <v>1.3649193799824798E-3</v>
      </c>
      <c r="AH353">
        <v>1.0958423089981078E-2</v>
      </c>
      <c r="AI353">
        <v>19.724151790142059</v>
      </c>
      <c r="AJ353">
        <v>4.5723605304202071</v>
      </c>
      <c r="AK353">
        <v>41.819888321757318</v>
      </c>
      <c r="AL353">
        <v>5.2369448559952456</v>
      </c>
      <c r="AM353">
        <v>49.175872290134436</v>
      </c>
      <c r="AN353">
        <v>600.6799327503129</v>
      </c>
      <c r="AO353">
        <v>3.2896958231925968E-2</v>
      </c>
      <c r="AP353">
        <v>0.81302107620239261</v>
      </c>
    </row>
    <row r="354" spans="1:42">
      <c r="A354">
        <v>1410.942937752578</v>
      </c>
      <c r="B354">
        <v>1075.7193815549322</v>
      </c>
      <c r="C354">
        <v>591.92521028047713</v>
      </c>
      <c r="D354">
        <v>335.22355619764585</v>
      </c>
      <c r="E354">
        <v>-335.22355619764585</v>
      </c>
      <c r="F354">
        <v>-819.01772747210089</v>
      </c>
      <c r="G354">
        <v>3.2318266544394444E-2</v>
      </c>
      <c r="H354">
        <v>50.911882927916814</v>
      </c>
      <c r="I354">
        <v>4.8654650151729581E-2</v>
      </c>
      <c r="J354">
        <v>2.5826954126358034E-2</v>
      </c>
      <c r="K354">
        <v>1.0584684874355792</v>
      </c>
      <c r="L354">
        <v>26.958081722259521</v>
      </c>
      <c r="M354">
        <v>24.470683602376198</v>
      </c>
      <c r="N354">
        <v>187.40785597629551</v>
      </c>
      <c r="O354">
        <v>0.85362270474433899</v>
      </c>
      <c r="P354">
        <v>6.2428031497531455E-3</v>
      </c>
      <c r="Q354">
        <v>2.5893853452470562E-2</v>
      </c>
      <c r="R354">
        <v>0.47113595485687254</v>
      </c>
      <c r="S354">
        <v>424.75413647032906</v>
      </c>
      <c r="T354">
        <v>36.833924055099487</v>
      </c>
      <c r="U354">
        <v>0.4119953817129135</v>
      </c>
      <c r="V354">
        <v>604.72342967987061</v>
      </c>
      <c r="W354">
        <v>1</v>
      </c>
      <c r="X354">
        <v>0.42503653526306151</v>
      </c>
      <c r="Y354">
        <v>533.49830606127307</v>
      </c>
      <c r="Z354">
        <v>1</v>
      </c>
      <c r="AA354">
        <v>32.941936553068167</v>
      </c>
      <c r="AB354">
        <v>89.984450561523445</v>
      </c>
      <c r="AC354">
        <v>87.832285463809967</v>
      </c>
      <c r="AD354">
        <v>7.5446348923903245E-3</v>
      </c>
      <c r="AE354">
        <v>15.024990237579308</v>
      </c>
      <c r="AF354">
        <v>0.11742251873016354</v>
      </c>
      <c r="AG354">
        <v>7.4664690093896916E-4</v>
      </c>
      <c r="AH354">
        <v>1.497760885953903E-2</v>
      </c>
      <c r="AI354">
        <v>14.487314522266388</v>
      </c>
      <c r="AJ354">
        <v>9.157014080989569</v>
      </c>
      <c r="AK354">
        <v>0.53683130800724033</v>
      </c>
      <c r="AL354">
        <v>5.55780048503276</v>
      </c>
      <c r="AM354">
        <v>105.2370711684227</v>
      </c>
      <c r="AN354">
        <v>759.80514601524214</v>
      </c>
      <c r="AO354">
        <v>4.4218161225318908E-2</v>
      </c>
      <c r="AP354">
        <v>0.91053744864463826</v>
      </c>
    </row>
    <row r="355" spans="1:42">
      <c r="A355">
        <v>1196.1936603136587</v>
      </c>
      <c r="B355">
        <v>1094.7738251351479</v>
      </c>
      <c r="C355">
        <v>1021.8700559454929</v>
      </c>
      <c r="D355">
        <v>101.41983517851077</v>
      </c>
      <c r="E355">
        <v>-101.41983517851077</v>
      </c>
      <c r="F355">
        <v>-174.32360436816577</v>
      </c>
      <c r="G355">
        <v>0.11522002983176016</v>
      </c>
      <c r="H355">
        <v>1947.7588495263838</v>
      </c>
      <c r="I355">
        <v>4.2365798056125642E-2</v>
      </c>
      <c r="J355">
        <v>2.8564318180084231E-2</v>
      </c>
      <c r="K355">
        <v>1.3229508596360682</v>
      </c>
      <c r="L355">
        <v>28.752223253250122</v>
      </c>
      <c r="M355">
        <v>11.822461168501956</v>
      </c>
      <c r="N355">
        <v>162.99807019271853</v>
      </c>
      <c r="O355">
        <v>0.66379866003990173</v>
      </c>
      <c r="P355">
        <v>8.0463657908969449E-3</v>
      </c>
      <c r="Q355">
        <v>2.9777447223663326E-2</v>
      </c>
      <c r="R355">
        <v>0.40409127235412601</v>
      </c>
      <c r="S355">
        <v>1057.1397911403253</v>
      </c>
      <c r="T355">
        <v>42.869529128074646</v>
      </c>
      <c r="U355">
        <v>0.42195131361484528</v>
      </c>
      <c r="V355">
        <v>624.88269805908203</v>
      </c>
      <c r="W355">
        <v>1</v>
      </c>
      <c r="X355">
        <v>0.38406206727027892</v>
      </c>
      <c r="Y355">
        <v>379.70487160252333</v>
      </c>
      <c r="Z355">
        <v>1</v>
      </c>
      <c r="AA355">
        <v>5.0035119334506994</v>
      </c>
      <c r="AB355">
        <v>84.636401428222669</v>
      </c>
      <c r="AC355">
        <v>137.59395927190781</v>
      </c>
      <c r="AD355">
        <v>1.0183448465461403E-2</v>
      </c>
      <c r="AE355">
        <v>98.381105059089776</v>
      </c>
      <c r="AF355">
        <v>0.26263516545295706</v>
      </c>
      <c r="AG355">
        <v>4.8994984291493907E-4</v>
      </c>
      <c r="AH355">
        <v>2.4385727167129511E-3</v>
      </c>
      <c r="AI355">
        <v>16.237691342830658</v>
      </c>
      <c r="AJ355">
        <v>10.623424702233654</v>
      </c>
      <c r="AK355">
        <v>60.905302528738972</v>
      </c>
      <c r="AL355">
        <v>5.8387370485201</v>
      </c>
      <c r="AM355">
        <v>28.562613880634309</v>
      </c>
      <c r="AN355">
        <v>248.06439095298916</v>
      </c>
      <c r="AO355">
        <v>4.7853220343589783E-2</v>
      </c>
      <c r="AP355">
        <v>0.85683357381820691</v>
      </c>
    </row>
    <row r="356" spans="1:42">
      <c r="A356">
        <v>1062.935067828146</v>
      </c>
      <c r="B356">
        <v>1720.8480078349467</v>
      </c>
      <c r="C356">
        <v>2048.0977954493701</v>
      </c>
      <c r="D356">
        <v>-985.16272762122412</v>
      </c>
      <c r="E356">
        <v>-327.24978761442344</v>
      </c>
      <c r="F356">
        <v>327.24978761442344</v>
      </c>
      <c r="G356">
        <v>-1.176935123053444E-3</v>
      </c>
      <c r="H356">
        <v>5066.9704047673567</v>
      </c>
      <c r="I356">
        <v>1.6998200118541716E-2</v>
      </c>
      <c r="J356">
        <v>3.9525210142135621E-2</v>
      </c>
      <c r="K356">
        <v>1.9940575613081455</v>
      </c>
      <c r="L356">
        <v>44.558768272399902</v>
      </c>
      <c r="M356">
        <v>2165.3472407512972</v>
      </c>
      <c r="N356">
        <v>198.33080485439302</v>
      </c>
      <c r="O356">
        <v>0.60703173279762268</v>
      </c>
      <c r="P356">
        <v>2.2352248191833492E-2</v>
      </c>
      <c r="Q356">
        <v>6.3563238249884704E-3</v>
      </c>
      <c r="R356">
        <v>0.42112553119659424</v>
      </c>
      <c r="S356">
        <v>840.07722725821736</v>
      </c>
      <c r="T356">
        <v>39.414477348327637</v>
      </c>
      <c r="U356">
        <v>0.29033109843730931</v>
      </c>
      <c r="V356">
        <v>527.73029804229736</v>
      </c>
      <c r="W356">
        <v>1</v>
      </c>
      <c r="X356">
        <v>0.37567286729812621</v>
      </c>
      <c r="Y356">
        <v>527.06765582045853</v>
      </c>
      <c r="Z356">
        <v>1</v>
      </c>
      <c r="AA356">
        <v>15.525747122030261</v>
      </c>
      <c r="AB356">
        <v>40.622638916015632</v>
      </c>
      <c r="AC356">
        <v>94.620700180530548</v>
      </c>
      <c r="AD356">
        <v>1.5024392217652411E-2</v>
      </c>
      <c r="AE356">
        <v>2.6006996743191504</v>
      </c>
      <c r="AF356">
        <v>-1.0433771610260011E-2</v>
      </c>
      <c r="AG356">
        <v>7.4995402104337467E-4</v>
      </c>
      <c r="AH356">
        <v>5.8254335749149323E-2</v>
      </c>
      <c r="AI356">
        <v>11.820870935916901</v>
      </c>
      <c r="AJ356">
        <v>15.550143532602787</v>
      </c>
      <c r="AK356">
        <v>56.063195584416391</v>
      </c>
      <c r="AL356">
        <v>2.5869779711166232</v>
      </c>
      <c r="AM356">
        <v>65.988320434093481</v>
      </c>
      <c r="AN356">
        <v>616.23623248102535</v>
      </c>
      <c r="AO356">
        <v>7.5137935757637025E-2</v>
      </c>
      <c r="AP356">
        <v>0.86461500287055981</v>
      </c>
    </row>
    <row r="357" spans="1:42">
      <c r="A357">
        <v>891.90832985169732</v>
      </c>
      <c r="B357">
        <v>620.30536658618735</v>
      </c>
      <c r="C357">
        <v>488.87347936738081</v>
      </c>
      <c r="D357">
        <v>271.60296326550997</v>
      </c>
      <c r="E357">
        <v>-271.60296326550997</v>
      </c>
      <c r="F357">
        <v>-403.03485048431651</v>
      </c>
      <c r="G357">
        <v>6.561603968986085E-2</v>
      </c>
      <c r="H357">
        <v>314.85966638985821</v>
      </c>
      <c r="I357">
        <v>4.3147597610950467E-2</v>
      </c>
      <c r="J357">
        <v>9.7286183357238765E-2</v>
      </c>
      <c r="K357">
        <v>1.5594531134784222</v>
      </c>
      <c r="L357">
        <v>42.2472083568573</v>
      </c>
      <c r="M357">
        <v>128.48392839191357</v>
      </c>
      <c r="N357">
        <v>154.8110241092682</v>
      </c>
      <c r="O357">
        <v>0.75101372599601746</v>
      </c>
      <c r="P357">
        <v>2.211070330937703E-2</v>
      </c>
      <c r="Q357">
        <v>3.4380354404449455E-2</v>
      </c>
      <c r="R357">
        <v>0.4389083480834961</v>
      </c>
      <c r="S357">
        <v>738.77786471196282</v>
      </c>
      <c r="T357">
        <v>39.364925026893616</v>
      </c>
      <c r="U357">
        <v>0.32381877243518831</v>
      </c>
      <c r="V357">
        <v>619.91448402404785</v>
      </c>
      <c r="W357">
        <v>1</v>
      </c>
      <c r="X357">
        <v>0.36838433146476746</v>
      </c>
      <c r="Y357">
        <v>570.15816598280651</v>
      </c>
      <c r="Z357">
        <v>1</v>
      </c>
      <c r="AA357">
        <v>7.2980293929767619</v>
      </c>
      <c r="AB357">
        <v>50.977893493652346</v>
      </c>
      <c r="AC357">
        <v>136.06075495481491</v>
      </c>
      <c r="AD357">
        <v>1.0559574355427016E-2</v>
      </c>
      <c r="AE357">
        <v>2.0920027132603893</v>
      </c>
      <c r="AF357">
        <v>0.26907363295555109</v>
      </c>
      <c r="AG357">
        <v>1.3906725872248526E-3</v>
      </c>
      <c r="AH357">
        <v>9.827146339416502E-3</v>
      </c>
      <c r="AI357">
        <v>5.8207842707633972</v>
      </c>
      <c r="AJ357">
        <v>4.6842403843048697</v>
      </c>
      <c r="AK357">
        <v>8.1967384260892864</v>
      </c>
      <c r="AL357">
        <v>3.5499111217741586</v>
      </c>
      <c r="AM357">
        <v>85.339500582218164</v>
      </c>
      <c r="AN357">
        <v>737.5158569399216</v>
      </c>
      <c r="AO357">
        <v>8.9162868380546573E-2</v>
      </c>
      <c r="AP357">
        <v>0.87369068050384535</v>
      </c>
    </row>
    <row r="358" spans="1:42">
      <c r="A358">
        <v>1724.1728599410496</v>
      </c>
      <c r="B358">
        <v>2442.9684884561129</v>
      </c>
      <c r="C358">
        <v>1892.5542234109982</v>
      </c>
      <c r="D358">
        <v>-718.7956285150633</v>
      </c>
      <c r="E358">
        <v>550.41426504511469</v>
      </c>
      <c r="F358">
        <v>-550.41426504511469</v>
      </c>
      <c r="G358">
        <v>7.5119850895092474E-2</v>
      </c>
      <c r="H358">
        <v>806.29728105258221</v>
      </c>
      <c r="I358">
        <v>4.51844510436058E-2</v>
      </c>
      <c r="J358">
        <v>6.1374108552932738E-2</v>
      </c>
      <c r="K358">
        <v>1.2696788499176501</v>
      </c>
      <c r="L358">
        <v>54.273827075958252</v>
      </c>
      <c r="M358">
        <v>2934.6865786581684</v>
      </c>
      <c r="N358">
        <v>161.32578497638704</v>
      </c>
      <c r="O358">
        <v>0.67616227269172668</v>
      </c>
      <c r="P358">
        <v>3.5011778937445743E-3</v>
      </c>
      <c r="Q358">
        <v>4.4390914016299771E-2</v>
      </c>
      <c r="R358">
        <v>0.49414596080780027</v>
      </c>
      <c r="S358">
        <v>1126.4069193901298</v>
      </c>
      <c r="T358">
        <v>33.810693025588989</v>
      </c>
      <c r="U358">
        <v>0.39207261502742768</v>
      </c>
      <c r="V358">
        <v>463.02735805511475</v>
      </c>
      <c r="W358">
        <v>1</v>
      </c>
      <c r="X358">
        <v>0.43228229045867922</v>
      </c>
      <c r="Y358">
        <v>530.86580137791475</v>
      </c>
      <c r="Z358">
        <v>1</v>
      </c>
      <c r="AA358">
        <v>14.344512182569506</v>
      </c>
      <c r="AB358">
        <v>146.45023937988282</v>
      </c>
      <c r="AC358">
        <v>67.454399168491364</v>
      </c>
      <c r="AD358">
        <v>1.1714229420718984E-2</v>
      </c>
      <c r="AE358">
        <v>4.111555544620777</v>
      </c>
      <c r="AF358">
        <v>0.26404472351074215</v>
      </c>
      <c r="AG358">
        <v>1.2483332052457554E-3</v>
      </c>
      <c r="AH358">
        <v>3.2980267274379728E-2</v>
      </c>
      <c r="AI358">
        <v>24.380505383014679</v>
      </c>
      <c r="AJ358">
        <v>16.096545862936861</v>
      </c>
      <c r="AK358">
        <v>26.537402535080908</v>
      </c>
      <c r="AL358">
        <v>6.9485164812234661</v>
      </c>
      <c r="AM358">
        <v>52.045309293270108</v>
      </c>
      <c r="AN358">
        <v>790.85734641933072</v>
      </c>
      <c r="AO358">
        <v>9.5108300805091861E-2</v>
      </c>
      <c r="AP358">
        <v>0.81722196841239936</v>
      </c>
    </row>
    <row r="359" spans="1:42">
      <c r="A359">
        <v>165.98261329142983</v>
      </c>
      <c r="B359">
        <v>11.590061034724499</v>
      </c>
      <c r="C359">
        <v>348.70282730950282</v>
      </c>
      <c r="D359">
        <v>-182.72021401807299</v>
      </c>
      <c r="E359">
        <v>-337.11276627477832</v>
      </c>
      <c r="F359">
        <v>182.72021401807299</v>
      </c>
      <c r="G359">
        <v>7.9591200355049782E-2</v>
      </c>
      <c r="H359">
        <v>770.44957461880711</v>
      </c>
      <c r="I359">
        <v>5.9147006571292876E-2</v>
      </c>
      <c r="J359">
        <v>6.8821837902069097E-2</v>
      </c>
      <c r="K359">
        <v>1.1662650753438473</v>
      </c>
      <c r="L359">
        <v>21.172910928726196</v>
      </c>
      <c r="M359">
        <v>335.77846224020186</v>
      </c>
      <c r="N359">
        <v>29.766217814636235</v>
      </c>
      <c r="O359">
        <v>0.90945872664451599</v>
      </c>
      <c r="P359">
        <v>7.0610017246670181E-3</v>
      </c>
      <c r="Q359">
        <v>4.5282079537709546E-2</v>
      </c>
      <c r="R359">
        <v>0.39231169700622559</v>
      </c>
      <c r="S359">
        <v>1166.3690908612291</v>
      </c>
      <c r="T359">
        <v>33.404895663261414</v>
      </c>
      <c r="U359">
        <v>0.35878471910953524</v>
      </c>
      <c r="V359">
        <v>452.2181510925293</v>
      </c>
      <c r="W359">
        <v>1</v>
      </c>
      <c r="X359">
        <v>0.40541461110115051</v>
      </c>
      <c r="Y359">
        <v>601.69518856952118</v>
      </c>
      <c r="Z359">
        <v>1</v>
      </c>
      <c r="AA359">
        <v>34.84612813607216</v>
      </c>
      <c r="AB359">
        <v>127.85984454345704</v>
      </c>
      <c r="AC359">
        <v>86.393605172634125</v>
      </c>
      <c r="AD359">
        <v>1.0734805897769765E-2</v>
      </c>
      <c r="AE359">
        <v>59.623530099800888</v>
      </c>
      <c r="AF359">
        <v>0.19320973992347715</v>
      </c>
      <c r="AG359">
        <v>1.3568915455908312E-4</v>
      </c>
      <c r="AH359">
        <v>5.9187809729576109E-2</v>
      </c>
      <c r="AI359">
        <v>19.901958405971527</v>
      </c>
      <c r="AJ359">
        <v>12.173532858456797</v>
      </c>
      <c r="AK359">
        <v>36.855960540175438</v>
      </c>
      <c r="AL359">
        <v>5.5991010257512368</v>
      </c>
      <c r="AM359">
        <v>49.25544596910477</v>
      </c>
      <c r="AN359">
        <v>640.57572416239714</v>
      </c>
      <c r="AO359">
        <v>6.5633885741233827E-2</v>
      </c>
      <c r="AP359">
        <v>0.90133885622024545</v>
      </c>
    </row>
    <row r="360" spans="1:42">
      <c r="A360">
        <v>602.69128717256899</v>
      </c>
      <c r="B360">
        <v>586.63726806144211</v>
      </c>
      <c r="C360">
        <v>915.90730764453315</v>
      </c>
      <c r="D360">
        <v>-313.21602047196416</v>
      </c>
      <c r="E360">
        <v>-329.27003958309103</v>
      </c>
      <c r="F360">
        <v>313.21602047196416</v>
      </c>
      <c r="G360">
        <v>2.5210600793052471E-2</v>
      </c>
      <c r="H360">
        <v>2557.003432358948</v>
      </c>
      <c r="I360">
        <v>2.5341393649578093E-2</v>
      </c>
      <c r="J360">
        <v>3.8794181585311893E-2</v>
      </c>
      <c r="K360">
        <v>1.8463217392504214</v>
      </c>
      <c r="L360">
        <v>67.35264778137207</v>
      </c>
      <c r="M360">
        <v>127.45655068055852</v>
      </c>
      <c r="N360">
        <v>89.748050541496283</v>
      </c>
      <c r="O360">
        <v>0.985239177942276</v>
      </c>
      <c r="P360">
        <v>3.0935907363891595E-3</v>
      </c>
      <c r="Q360">
        <v>3.4518077585432259E-2</v>
      </c>
      <c r="R360">
        <v>0.4537201929092407</v>
      </c>
      <c r="S360">
        <v>401.73661956863418</v>
      </c>
      <c r="T360">
        <v>42.253100872039795</v>
      </c>
      <c r="U360">
        <v>0.35934212386608128</v>
      </c>
      <c r="V360">
        <v>536.21275424957275</v>
      </c>
      <c r="W360">
        <v>1</v>
      </c>
      <c r="X360">
        <v>0.30194061040878301</v>
      </c>
      <c r="Y360">
        <v>432.52140692136248</v>
      </c>
      <c r="Z360">
        <v>1</v>
      </c>
      <c r="AA360">
        <v>14.784016529607776</v>
      </c>
      <c r="AB360">
        <v>7.9720703125E-2</v>
      </c>
      <c r="AC360">
        <v>97.646553814411163</v>
      </c>
      <c r="AD360">
        <v>7.8313273242396168E-3</v>
      </c>
      <c r="AE360">
        <v>26.047976282473062</v>
      </c>
      <c r="AF360">
        <v>6.6088106632232649E-2</v>
      </c>
      <c r="AG360">
        <v>2.1050765139304218E-4</v>
      </c>
      <c r="AH360">
        <v>4.5036989128589631E-2</v>
      </c>
      <c r="AI360">
        <v>21.155780851840973</v>
      </c>
      <c r="AJ360">
        <v>3.1058712590152195</v>
      </c>
      <c r="AK360">
        <v>35.105879772305485</v>
      </c>
      <c r="AL360">
        <v>4.4021140411343476</v>
      </c>
      <c r="AM360">
        <v>43.577947413921358</v>
      </c>
      <c r="AN360">
        <v>157.37945732311175</v>
      </c>
      <c r="AO360">
        <v>3.4760481953620914E-2</v>
      </c>
      <c r="AP360">
        <v>0.88406085991859451</v>
      </c>
    </row>
    <row r="361" spans="1:42">
      <c r="A361">
        <v>486.21530550897899</v>
      </c>
      <c r="B361">
        <v>491.35044737326928</v>
      </c>
      <c r="C361">
        <v>294.55606289356723</v>
      </c>
      <c r="D361">
        <v>-5.13514186429029</v>
      </c>
      <c r="E361">
        <v>5.13514186429029</v>
      </c>
      <c r="F361">
        <v>-196.79438447970205</v>
      </c>
      <c r="G361">
        <v>4.6930326064070986E-2</v>
      </c>
      <c r="H361">
        <v>166.22209220447706</v>
      </c>
      <c r="I361">
        <v>5.0805003941059114E-2</v>
      </c>
      <c r="J361">
        <v>9.6846696853637698E-2</v>
      </c>
      <c r="K361">
        <v>1.5517857503592967</v>
      </c>
      <c r="L361">
        <v>12.633212804794312</v>
      </c>
      <c r="M361">
        <v>315.40467522244575</v>
      </c>
      <c r="N361">
        <v>102.55182660179139</v>
      </c>
      <c r="O361">
        <v>0.89856359362602234</v>
      </c>
      <c r="P361">
        <v>4.2589418093363441E-3</v>
      </c>
      <c r="Q361">
        <v>5.7014268769158246E-3</v>
      </c>
      <c r="R361">
        <v>0.43569536209106446</v>
      </c>
      <c r="S361">
        <v>858.66940267981886</v>
      </c>
      <c r="T361">
        <v>36.97827160358429</v>
      </c>
      <c r="U361">
        <v>0.29290201008319855</v>
      </c>
      <c r="V361">
        <v>509.98950004577637</v>
      </c>
      <c r="W361">
        <v>1</v>
      </c>
      <c r="X361">
        <v>0.3411007821559906</v>
      </c>
      <c r="Y361">
        <v>382.60354310358969</v>
      </c>
      <c r="Z361">
        <v>1</v>
      </c>
      <c r="AA361">
        <v>44.933840067033771</v>
      </c>
      <c r="AB361">
        <v>113.09447332763673</v>
      </c>
      <c r="AC361">
        <v>78.965739905834198</v>
      </c>
      <c r="AD361">
        <v>1.4309069641634951E-2</v>
      </c>
      <c r="AE361">
        <v>79.985313092793433</v>
      </c>
      <c r="AF361">
        <v>3.3130034208297729E-2</v>
      </c>
      <c r="AG361">
        <v>9.3774290579248267E-4</v>
      </c>
      <c r="AH361">
        <v>5.1321778774261473E-3</v>
      </c>
      <c r="AI361">
        <v>29.582593142986298</v>
      </c>
      <c r="AJ361">
        <v>12.973975208507891</v>
      </c>
      <c r="AK361">
        <v>3.8157392567396164</v>
      </c>
      <c r="AL361">
        <v>5.4571024280852356</v>
      </c>
      <c r="AM361">
        <v>63.706824553012851</v>
      </c>
      <c r="AN361">
        <v>296.82201707660454</v>
      </c>
      <c r="AO361">
        <v>0.10918167769908906</v>
      </c>
      <c r="AP361">
        <v>0.90896010780334491</v>
      </c>
    </row>
    <row r="362" spans="1:42">
      <c r="A362">
        <v>405.49468638523166</v>
      </c>
      <c r="B362">
        <v>315.83759024134747</v>
      </c>
      <c r="C362">
        <v>754.45046955570922</v>
      </c>
      <c r="D362">
        <v>-348.95578317047756</v>
      </c>
      <c r="E362">
        <v>-438.61287931436175</v>
      </c>
      <c r="F362">
        <v>348.95578317047756</v>
      </c>
      <c r="G362">
        <v>8.5224955597474658E-2</v>
      </c>
      <c r="H362">
        <v>2529.1704610078791</v>
      </c>
      <c r="I362">
        <v>1.8039401471614838E-2</v>
      </c>
      <c r="J362">
        <v>0.10687978959083556</v>
      </c>
      <c r="K362">
        <v>1.6797280566990374</v>
      </c>
      <c r="L362">
        <v>20.464541912078857</v>
      </c>
      <c r="M362">
        <v>2.2514011794664861</v>
      </c>
      <c r="N362">
        <v>73.908366686439521</v>
      </c>
      <c r="O362">
        <v>0.84178808331489563</v>
      </c>
      <c r="P362">
        <v>2.0360308117336693E-2</v>
      </c>
      <c r="Q362">
        <v>7.8528861469692648E-3</v>
      </c>
      <c r="R362">
        <v>0.45958211421966555</v>
      </c>
      <c r="S362">
        <v>445.56436501186158</v>
      </c>
      <c r="T362">
        <v>29.867738485336304</v>
      </c>
      <c r="U362">
        <v>0.31919345796108251</v>
      </c>
      <c r="V362">
        <v>561.36119365692139</v>
      </c>
      <c r="W362">
        <v>1</v>
      </c>
      <c r="X362">
        <v>0.36856933593750002</v>
      </c>
      <c r="Y362">
        <v>561.88716945062311</v>
      </c>
      <c r="Z362">
        <v>1</v>
      </c>
      <c r="AA362">
        <v>27.542026051816947</v>
      </c>
      <c r="AB362">
        <v>159.4970516357422</v>
      </c>
      <c r="AC362">
        <v>190.5484214425087</v>
      </c>
      <c r="AD362">
        <v>6.3946829901801215E-3</v>
      </c>
      <c r="AE362">
        <v>41.764637916326386</v>
      </c>
      <c r="AF362">
        <v>0.25761593341827393</v>
      </c>
      <c r="AG362">
        <v>1.3663427036878025E-3</v>
      </c>
      <c r="AH362">
        <v>4.2425129973888399E-2</v>
      </c>
      <c r="AI362">
        <v>18.816924393177032</v>
      </c>
      <c r="AJ362">
        <v>6.4666909471058887</v>
      </c>
      <c r="AK362">
        <v>26.907857642769812</v>
      </c>
      <c r="AL362">
        <v>5.312213754578492</v>
      </c>
      <c r="AM362">
        <v>63.758292901515958</v>
      </c>
      <c r="AN362">
        <v>222.34280588630227</v>
      </c>
      <c r="AO362">
        <v>8.7442501664161676E-2</v>
      </c>
      <c r="AP362">
        <v>0.81450411391258248</v>
      </c>
    </row>
    <row r="363" spans="1:42">
      <c r="A363">
        <v>1227.2668511592558</v>
      </c>
      <c r="B363">
        <v>3350.3422642284404</v>
      </c>
      <c r="C363">
        <v>2600.5341453245478</v>
      </c>
      <c r="D363">
        <v>-2123.0754130691848</v>
      </c>
      <c r="E363">
        <v>749.80811890389259</v>
      </c>
      <c r="F363">
        <v>-749.80811890389259</v>
      </c>
      <c r="G363">
        <v>7.3554005084796772E-2</v>
      </c>
      <c r="H363">
        <v>1077.7522718137259</v>
      </c>
      <c r="I363">
        <v>3.7669014036655429E-2</v>
      </c>
      <c r="J363">
        <v>2.3350628376007078E-2</v>
      </c>
      <c r="K363">
        <v>1.5951486163079738</v>
      </c>
      <c r="L363">
        <v>31.261292695999146</v>
      </c>
      <c r="M363">
        <v>5804.5524692779363</v>
      </c>
      <c r="N363">
        <v>93.598624201202398</v>
      </c>
      <c r="O363">
        <v>0.7399652898311615</v>
      </c>
      <c r="P363">
        <v>1.8007610585954452E-2</v>
      </c>
      <c r="Q363">
        <v>3.4097652064429385E-2</v>
      </c>
      <c r="R363">
        <v>0.48135182380676267</v>
      </c>
      <c r="S363">
        <v>465.15017902086191</v>
      </c>
      <c r="T363">
        <v>26.258453726768494</v>
      </c>
      <c r="U363">
        <v>0.28285826742649078</v>
      </c>
      <c r="V363">
        <v>602.71339416503906</v>
      </c>
      <c r="W363">
        <v>1</v>
      </c>
      <c r="X363">
        <v>0.35425204873085026</v>
      </c>
      <c r="Y363">
        <v>292.84919579804574</v>
      </c>
      <c r="Z363">
        <v>1</v>
      </c>
      <c r="AA363">
        <v>1.6069269339084629</v>
      </c>
      <c r="AB363">
        <v>85.23949859619141</v>
      </c>
      <c r="AC363">
        <v>64.868162572383881</v>
      </c>
      <c r="AD363">
        <v>2.8336810250567572E-3</v>
      </c>
      <c r="AE363">
        <v>83.695148816601929</v>
      </c>
      <c r="AF363">
        <v>0.27837614178657533</v>
      </c>
      <c r="AG363">
        <v>5.3064493251049692E-4</v>
      </c>
      <c r="AH363">
        <v>2.5930752491950985E-2</v>
      </c>
      <c r="AI363">
        <v>25.715044438838959</v>
      </c>
      <c r="AJ363">
        <v>13.851746396758912</v>
      </c>
      <c r="AK363">
        <v>24.097819570899009</v>
      </c>
      <c r="AL363">
        <v>4.6937908786464009</v>
      </c>
      <c r="AM363">
        <v>94.284346783161169</v>
      </c>
      <c r="AN363">
        <v>803.97731467304607</v>
      </c>
      <c r="AO363">
        <v>3.4922821402549743E-2</v>
      </c>
      <c r="AP363">
        <v>0.88751573896408098</v>
      </c>
    </row>
    <row r="364" spans="1:42">
      <c r="A364">
        <v>602.43664451591371</v>
      </c>
      <c r="B364">
        <v>4010.6862438433682</v>
      </c>
      <c r="C364">
        <v>2819.7225050060938</v>
      </c>
      <c r="D364">
        <v>-3408.2495993274542</v>
      </c>
      <c r="E364">
        <v>1190.9637388372744</v>
      </c>
      <c r="F364">
        <v>-1190.9637388372744</v>
      </c>
      <c r="G364">
        <v>5.6541543995431959E-2</v>
      </c>
      <c r="H364">
        <v>896.66696339436396</v>
      </c>
      <c r="I364">
        <v>5.8931855857372283E-2</v>
      </c>
      <c r="J364">
        <v>4.6805371046066288E-2</v>
      </c>
      <c r="K364">
        <v>1.0667123835623264</v>
      </c>
      <c r="L364">
        <v>56.792492866516113</v>
      </c>
      <c r="M364">
        <v>7886.1257362284432</v>
      </c>
      <c r="N364">
        <v>120.2158844854355</v>
      </c>
      <c r="O364">
        <v>0.72569790482521057</v>
      </c>
      <c r="P364">
        <v>6.6159187952677398E-3</v>
      </c>
      <c r="Q364">
        <v>3.4114048216078014E-4</v>
      </c>
      <c r="R364">
        <v>0.39455154895782474</v>
      </c>
      <c r="S364">
        <v>391.00097591221237</v>
      </c>
      <c r="T364">
        <v>42.566776275634766</v>
      </c>
      <c r="U364">
        <v>0.28064334094524385</v>
      </c>
      <c r="V364">
        <v>569.14894580841064</v>
      </c>
      <c r="W364">
        <v>1</v>
      </c>
      <c r="X364">
        <v>0.29309192895889286</v>
      </c>
      <c r="Y364">
        <v>309.95902805268622</v>
      </c>
      <c r="Z364">
        <v>1</v>
      </c>
      <c r="AA364">
        <v>4.1563352316188817</v>
      </c>
      <c r="AB364">
        <v>43.413700927734375</v>
      </c>
      <c r="AC364">
        <v>82.346220314502716</v>
      </c>
      <c r="AD364">
        <v>5.1481866428994723E-3</v>
      </c>
      <c r="AE364">
        <v>2.2078955502413096</v>
      </c>
      <c r="AF364">
        <v>0.22489346265792845</v>
      </c>
      <c r="AG364">
        <v>8.0647997922667157E-4</v>
      </c>
      <c r="AH364">
        <v>1.8362798941135405E-2</v>
      </c>
      <c r="AI364">
        <v>27.417952120304108</v>
      </c>
      <c r="AJ364">
        <v>3.1864798089248083</v>
      </c>
      <c r="AK364">
        <v>48.68708797752857</v>
      </c>
      <c r="AL364">
        <v>5.1226446191499662</v>
      </c>
      <c r="AM364">
        <v>97.082427299022669</v>
      </c>
      <c r="AN364">
        <v>493.54289812146357</v>
      </c>
      <c r="AO364">
        <v>6.2062929272651668E-2</v>
      </c>
      <c r="AP364">
        <v>0.92268783879280103</v>
      </c>
    </row>
    <row r="365" spans="1:42">
      <c r="A365">
        <v>2793.6895998104451</v>
      </c>
      <c r="B365">
        <v>6108.5709847798162</v>
      </c>
      <c r="C365">
        <v>4025.6788114317728</v>
      </c>
      <c r="D365">
        <v>-3314.8813849693711</v>
      </c>
      <c r="E365">
        <v>2082.8921733480433</v>
      </c>
      <c r="F365">
        <v>-2082.8921733480433</v>
      </c>
      <c r="G365">
        <v>2.1407919436237537E-2</v>
      </c>
      <c r="H365">
        <v>1718.9499188646421</v>
      </c>
      <c r="I365">
        <v>2.3158531486988067E-2</v>
      </c>
      <c r="J365">
        <v>1.6294203758239745E-2</v>
      </c>
      <c r="K365">
        <v>1.0745044361293317</v>
      </c>
      <c r="L365">
        <v>69.063376188278198</v>
      </c>
      <c r="M365">
        <v>8869.9749903382399</v>
      </c>
      <c r="N365">
        <v>114.69545778083803</v>
      </c>
      <c r="O365">
        <v>0.81907030940055847</v>
      </c>
      <c r="P365">
        <v>1.1973346604241264E-3</v>
      </c>
      <c r="Q365">
        <v>3.9184351020389127E-2</v>
      </c>
      <c r="R365">
        <v>0.48434700012207033</v>
      </c>
      <c r="S365">
        <v>575.65300108314682</v>
      </c>
      <c r="T365">
        <v>32.619038224220276</v>
      </c>
      <c r="U365">
        <v>0.37925712883472446</v>
      </c>
      <c r="V365">
        <v>514.28875923156738</v>
      </c>
      <c r="W365">
        <v>1</v>
      </c>
      <c r="X365">
        <v>0.42794519305229189</v>
      </c>
      <c r="Y365">
        <v>483.71797008889763</v>
      </c>
      <c r="Z365">
        <v>1</v>
      </c>
      <c r="AA365">
        <v>24.878347828493123</v>
      </c>
      <c r="AB365">
        <v>77.062139099121097</v>
      </c>
      <c r="AC365">
        <v>132.08152502775192</v>
      </c>
      <c r="AD365">
        <v>7.8198913835052751E-3</v>
      </c>
      <c r="AE365">
        <v>13.612135776648763</v>
      </c>
      <c r="AF365">
        <v>5.8851016759872421E-2</v>
      </c>
      <c r="AG365">
        <v>2.4456387918745282E-4</v>
      </c>
      <c r="AH365">
        <v>5.5398859500885009E-2</v>
      </c>
      <c r="AI365">
        <v>5.2307698130607605</v>
      </c>
      <c r="AJ365">
        <v>9.5406833296530582</v>
      </c>
      <c r="AK365">
        <v>36.188389837145806</v>
      </c>
      <c r="AL365">
        <v>7.2341122568388858</v>
      </c>
      <c r="AM365">
        <v>79.669934046268466</v>
      </c>
      <c r="AN365">
        <v>222.10749753536149</v>
      </c>
      <c r="AO365">
        <v>6.8768815875053402E-2</v>
      </c>
      <c r="AP365">
        <v>0.85159010028839122</v>
      </c>
    </row>
    <row r="366" spans="1:42">
      <c r="A366">
        <v>1339.0962596746863</v>
      </c>
      <c r="B366">
        <v>4279.9738334249605</v>
      </c>
      <c r="C366">
        <v>3442.9108700966603</v>
      </c>
      <c r="D366">
        <v>-2940.8775737502742</v>
      </c>
      <c r="E366">
        <v>837.06296332830016</v>
      </c>
      <c r="F366">
        <v>-837.06296332830016</v>
      </c>
      <c r="G366">
        <v>7.5956989220591058E-3</v>
      </c>
      <c r="H366">
        <v>4191.0729153404964</v>
      </c>
      <c r="I366">
        <v>2.1645770967006681E-2</v>
      </c>
      <c r="J366">
        <v>4.2731692552566529E-2</v>
      </c>
      <c r="K366">
        <v>2.155407367545366</v>
      </c>
      <c r="L366">
        <v>54.626905918121338</v>
      </c>
      <c r="M366">
        <v>7559.8186856963694</v>
      </c>
      <c r="N366">
        <v>37.115815950202943</v>
      </c>
      <c r="O366">
        <v>0.70328333973884583</v>
      </c>
      <c r="P366">
        <v>1.8737945556640621E-2</v>
      </c>
      <c r="Q366">
        <v>2.6995481650034583E-2</v>
      </c>
      <c r="R366">
        <v>0.42140925884246827</v>
      </c>
      <c r="S366">
        <v>1092.0228413880541</v>
      </c>
      <c r="T366">
        <v>26.189142465591431</v>
      </c>
      <c r="U366">
        <v>0.42420263707637784</v>
      </c>
      <c r="V366">
        <v>584.97884273529053</v>
      </c>
      <c r="W366">
        <v>1</v>
      </c>
      <c r="X366">
        <v>0.37609005451202393</v>
      </c>
      <c r="Y366">
        <v>622.67607511592439</v>
      </c>
      <c r="Z366">
        <v>1</v>
      </c>
      <c r="AA366">
        <v>17.790534645185474</v>
      </c>
      <c r="AB366">
        <v>85.306637329101562</v>
      </c>
      <c r="AC366">
        <v>150.60800462961197</v>
      </c>
      <c r="AD366">
        <v>1.9025020110301483E-3</v>
      </c>
      <c r="AE366">
        <v>4.6865654626020481</v>
      </c>
      <c r="AF366">
        <v>2.8687906265258786E-2</v>
      </c>
      <c r="AG366">
        <v>1.2803354052344667E-3</v>
      </c>
      <c r="AH366">
        <v>4.9659023129940034E-2</v>
      </c>
      <c r="AI366">
        <v>27.349794209003448</v>
      </c>
      <c r="AJ366">
        <v>12.49060901588363</v>
      </c>
      <c r="AK366">
        <v>41.781062842011451</v>
      </c>
      <c r="AL366">
        <v>4.3616101667134073</v>
      </c>
      <c r="AM366">
        <v>29.842330586910251</v>
      </c>
      <c r="AN366">
        <v>720.36580143821561</v>
      </c>
      <c r="AO366">
        <v>8.1434630990028373E-2</v>
      </c>
      <c r="AP366">
        <v>0.92410556483268758</v>
      </c>
    </row>
    <row r="367" spans="1:42">
      <c r="A367">
        <v>298.90061746568057</v>
      </c>
      <c r="B367">
        <v>3281.8496408935694</v>
      </c>
      <c r="C367">
        <v>2059.4558371144594</v>
      </c>
      <c r="D367">
        <v>-2982.9490234278887</v>
      </c>
      <c r="E367">
        <v>1222.3938037791099</v>
      </c>
      <c r="F367">
        <v>-1222.3938037791099</v>
      </c>
      <c r="G367">
        <v>2.6103623804146343E-2</v>
      </c>
      <c r="H367">
        <v>1104.1606126390493</v>
      </c>
      <c r="I367">
        <v>2.0580746233463287E-2</v>
      </c>
      <c r="J367">
        <v>6.7764947414398188E-2</v>
      </c>
      <c r="K367">
        <v>2.0637290704190727</v>
      </c>
      <c r="L367">
        <v>52.76248574256897</v>
      </c>
      <c r="M367">
        <v>7257.2953811903044</v>
      </c>
      <c r="N367">
        <v>16.786722946166993</v>
      </c>
      <c r="O367">
        <v>0.61161717772483826</v>
      </c>
      <c r="P367">
        <v>1.1729291333092582E-2</v>
      </c>
      <c r="Q367">
        <v>6.2766821649339454E-3</v>
      </c>
      <c r="R367">
        <v>0.41439524650573734</v>
      </c>
      <c r="S367">
        <v>605.0604793834575</v>
      </c>
      <c r="T367">
        <v>39.899441599845886</v>
      </c>
      <c r="U367">
        <v>0.41239949762821199</v>
      </c>
      <c r="V367">
        <v>606.15358352661133</v>
      </c>
      <c r="W367">
        <v>1</v>
      </c>
      <c r="X367">
        <v>0.37343082547187806</v>
      </c>
      <c r="Y367">
        <v>282.18354684380682</v>
      </c>
      <c r="Z367">
        <v>1</v>
      </c>
      <c r="AA367">
        <v>47.31424668633462</v>
      </c>
      <c r="AB367">
        <v>144.13911358642579</v>
      </c>
      <c r="AC367">
        <v>125.39800256490707</v>
      </c>
      <c r="AD367">
        <v>8.3884605994591355E-3</v>
      </c>
      <c r="AE367">
        <v>66.443853216105381</v>
      </c>
      <c r="AF367">
        <v>-3.7748086452484148E-3</v>
      </c>
      <c r="AG367">
        <v>6.4160515492682371E-4</v>
      </c>
      <c r="AH367">
        <v>8.4575865507125845E-3</v>
      </c>
      <c r="AI367">
        <v>13.718453347682953</v>
      </c>
      <c r="AJ367">
        <v>13.926503374697312</v>
      </c>
      <c r="AK367">
        <v>11.01105051934719</v>
      </c>
      <c r="AL367">
        <v>3.146254423649685</v>
      </c>
      <c r="AM367">
        <v>104.68359366655349</v>
      </c>
      <c r="AN367">
        <v>364.27536548738669</v>
      </c>
      <c r="AO367">
        <v>3.4519832015037541E-2</v>
      </c>
      <c r="AP367">
        <v>0.87073433923721322</v>
      </c>
    </row>
    <row r="368" spans="1:42">
      <c r="A368">
        <v>865.25535390715686</v>
      </c>
      <c r="B368">
        <v>892.21717230083686</v>
      </c>
      <c r="C368">
        <v>910.28305831638386</v>
      </c>
      <c r="D368">
        <v>-45.027704409226999</v>
      </c>
      <c r="E368">
        <v>-18.065886015546994</v>
      </c>
      <c r="F368">
        <v>18.065886015546994</v>
      </c>
      <c r="G368">
        <v>8.1519315098939182E-3</v>
      </c>
      <c r="H368">
        <v>1569.6547939808956</v>
      </c>
      <c r="I368">
        <v>3.1922418773174283E-2</v>
      </c>
      <c r="J368">
        <v>8.7212098836898802E-2</v>
      </c>
      <c r="K368">
        <v>1.780334035259485</v>
      </c>
      <c r="L368">
        <v>13.459358215332031</v>
      </c>
      <c r="M368">
        <v>424.49175329320371</v>
      </c>
      <c r="N368">
        <v>116.53870902996064</v>
      </c>
      <c r="O368">
        <v>0.96634736657142639</v>
      </c>
      <c r="P368">
        <v>1.6460118823581268E-3</v>
      </c>
      <c r="Q368">
        <v>2.0798168765174013E-2</v>
      </c>
      <c r="R368">
        <v>0.48977194309234617</v>
      </c>
      <c r="S368">
        <v>1105.5993564081591</v>
      </c>
      <c r="T368">
        <v>26.891148090362549</v>
      </c>
      <c r="U368">
        <v>0.41390760123729708</v>
      </c>
      <c r="V368">
        <v>457.10527896881104</v>
      </c>
      <c r="W368">
        <v>1</v>
      </c>
      <c r="X368">
        <v>0.41295983076095583</v>
      </c>
      <c r="Y368">
        <v>315.85664553323505</v>
      </c>
      <c r="Z368">
        <v>1</v>
      </c>
      <c r="AA368">
        <v>1.9235784624385837</v>
      </c>
      <c r="AB368">
        <v>67.810329589843761</v>
      </c>
      <c r="AC368">
        <v>93.580539524555206</v>
      </c>
      <c r="AD368">
        <v>3.2957500881618924E-3</v>
      </c>
      <c r="AE368">
        <v>65.15708177588742</v>
      </c>
      <c r="AF368">
        <v>-3.0753207206726078E-3</v>
      </c>
      <c r="AG368">
        <v>8.474640056541497E-4</v>
      </c>
      <c r="AH368">
        <v>5.0562185108661652E-2</v>
      </c>
      <c r="AI368">
        <v>27.543419897556305</v>
      </c>
      <c r="AJ368">
        <v>13.609395757206117</v>
      </c>
      <c r="AK368">
        <v>27.547733286023139</v>
      </c>
      <c r="AL368">
        <v>4.35984104494979</v>
      </c>
      <c r="AM368">
        <v>55.74775618314743</v>
      </c>
      <c r="AN368">
        <v>348.21426425108069</v>
      </c>
      <c r="AO368">
        <v>5.2118519902229307E-2</v>
      </c>
      <c r="AP368">
        <v>0.92570199418067944</v>
      </c>
    </row>
    <row r="369" spans="1:42">
      <c r="A369">
        <v>1082.577073402625</v>
      </c>
      <c r="B369">
        <v>3802.42699769401</v>
      </c>
      <c r="C369">
        <v>2417.66170620818</v>
      </c>
      <c r="D369">
        <v>-2719.8499242913849</v>
      </c>
      <c r="E369">
        <v>1384.7652914858299</v>
      </c>
      <c r="F369">
        <v>-1384.7652914858299</v>
      </c>
      <c r="G369">
        <v>5.5785479109153366E-2</v>
      </c>
      <c r="H369">
        <v>1460.4875187276714</v>
      </c>
      <c r="I369">
        <v>4.5396168529987332E-2</v>
      </c>
      <c r="J369">
        <v>4.8633586883544924E-2</v>
      </c>
      <c r="K369">
        <v>1.3321562899291515</v>
      </c>
      <c r="L369">
        <v>28.64219069480896</v>
      </c>
      <c r="M369">
        <v>6562.9164185476475</v>
      </c>
      <c r="N369">
        <v>94.819038740158092</v>
      </c>
      <c r="O369">
        <v>0.53523895144462585</v>
      </c>
      <c r="P369">
        <v>2.1494675265418154E-2</v>
      </c>
      <c r="Q369">
        <v>1.274969975153605E-2</v>
      </c>
      <c r="R369">
        <v>0.49773435592651366</v>
      </c>
      <c r="S369">
        <v>473.00886373799545</v>
      </c>
      <c r="T369">
        <v>37.920525670051575</v>
      </c>
      <c r="U369">
        <v>0.43056479275226595</v>
      </c>
      <c r="V369">
        <v>470.4099178314209</v>
      </c>
      <c r="W369">
        <v>1</v>
      </c>
      <c r="X369">
        <v>0.40653963446617125</v>
      </c>
      <c r="Y369">
        <v>632.34412284739506</v>
      </c>
      <c r="Z369">
        <v>1</v>
      </c>
      <c r="AA369">
        <v>39.029339786729821</v>
      </c>
      <c r="AB369">
        <v>126.12864080810547</v>
      </c>
      <c r="AC369">
        <v>185.09316891431808</v>
      </c>
      <c r="AD369">
        <v>1.0115810948559362E-2</v>
      </c>
      <c r="AE369">
        <v>4.6412036565056374</v>
      </c>
      <c r="AF369">
        <v>0.18784302592277524</v>
      </c>
      <c r="AG369">
        <v>5.9680657531314778E-4</v>
      </c>
      <c r="AH369">
        <v>2.1669720506668089E-2</v>
      </c>
      <c r="AI369">
        <v>19.252130687236786</v>
      </c>
      <c r="AJ369">
        <v>12.883889314209478</v>
      </c>
      <c r="AK369">
        <v>51.017282940745353</v>
      </c>
      <c r="AL369">
        <v>3.1174699470197229</v>
      </c>
      <c r="AM369">
        <v>63.880293905735016</v>
      </c>
      <c r="AN369">
        <v>400.55748661276124</v>
      </c>
      <c r="AO369">
        <v>4.2458462595939633E-2</v>
      </c>
      <c r="AP369">
        <v>0.89431015014648452</v>
      </c>
    </row>
    <row r="370" spans="1:42">
      <c r="A370">
        <v>885.31906720319103</v>
      </c>
      <c r="B370">
        <v>710.16479744097126</v>
      </c>
      <c r="C370">
        <v>1147.706885648548</v>
      </c>
      <c r="D370">
        <v>-262.38781844535697</v>
      </c>
      <c r="E370">
        <v>-437.54208820757674</v>
      </c>
      <c r="F370">
        <v>262.38781844535697</v>
      </c>
      <c r="G370">
        <v>4.2045009098478629E-2</v>
      </c>
      <c r="H370">
        <v>3071.784226445764</v>
      </c>
      <c r="I370">
        <v>3.8007954061031343E-2</v>
      </c>
      <c r="J370">
        <v>4.9098762750625607E-2</v>
      </c>
      <c r="K370">
        <v>2.0011971047222614</v>
      </c>
      <c r="L370">
        <v>37.576348781585693</v>
      </c>
      <c r="M370">
        <v>3.2823649602870542</v>
      </c>
      <c r="N370">
        <v>177.53172261142734</v>
      </c>
      <c r="O370">
        <v>0.99624374508857727</v>
      </c>
      <c r="P370">
        <v>6.698975033230251E-4</v>
      </c>
      <c r="Q370">
        <v>1.893719010882907E-2</v>
      </c>
      <c r="R370">
        <v>0.47296723842620847</v>
      </c>
      <c r="S370">
        <v>628.93927958815868</v>
      </c>
      <c r="T370">
        <v>47.78711199760437</v>
      </c>
      <c r="U370">
        <v>0.28185112893581393</v>
      </c>
      <c r="V370">
        <v>534.75921154022217</v>
      </c>
      <c r="W370">
        <v>1</v>
      </c>
      <c r="X370">
        <v>0.29156807899475101</v>
      </c>
      <c r="Y370">
        <v>454.07532615692151</v>
      </c>
      <c r="Z370">
        <v>1</v>
      </c>
      <c r="AA370">
        <v>6.9234719470500954</v>
      </c>
      <c r="AB370">
        <v>135.25274645996095</v>
      </c>
      <c r="AC370">
        <v>103.23617607355118</v>
      </c>
      <c r="AD370">
        <v>9.6225689619015425E-3</v>
      </c>
      <c r="AE370">
        <v>58.752570932659992</v>
      </c>
      <c r="AF370">
        <v>6.9843649864196763E-2</v>
      </c>
      <c r="AG370">
        <v>1.0203659582263464E-3</v>
      </c>
      <c r="AH370">
        <v>2.0783460414409635E-2</v>
      </c>
      <c r="AI370">
        <v>29.922962486743927</v>
      </c>
      <c r="AJ370">
        <v>16.135894538436684</v>
      </c>
      <c r="AK370">
        <v>57.32972809374332</v>
      </c>
      <c r="AL370">
        <v>4.4791613990817174</v>
      </c>
      <c r="AM370">
        <v>40.498105943202972</v>
      </c>
      <c r="AN370">
        <v>387.38845519516889</v>
      </c>
      <c r="AO370">
        <v>8.9767305970191946E-2</v>
      </c>
      <c r="AP370">
        <v>0.91146675086021434</v>
      </c>
    </row>
    <row r="371" spans="1:42">
      <c r="A371">
        <v>893.16858878427968</v>
      </c>
      <c r="B371">
        <v>768.02009842327107</v>
      </c>
      <c r="C371">
        <v>393.27592581568143</v>
      </c>
      <c r="D371">
        <v>125.14849036100861</v>
      </c>
      <c r="E371">
        <v>-125.14849036100861</v>
      </c>
      <c r="F371">
        <v>-499.89266296859824</v>
      </c>
      <c r="G371">
        <v>6.0800128400249891E-2</v>
      </c>
      <c r="H371">
        <v>107.21742991882192</v>
      </c>
      <c r="I371">
        <v>2.873425394296646E-2</v>
      </c>
      <c r="J371">
        <v>0.10771030282974244</v>
      </c>
      <c r="K371">
        <v>1.6089355880677698</v>
      </c>
      <c r="L371">
        <v>14.890357255935669</v>
      </c>
      <c r="M371">
        <v>9.0609074212440603</v>
      </c>
      <c r="N371">
        <v>154.76992264328004</v>
      </c>
      <c r="O371">
        <v>0.92602571845054626</v>
      </c>
      <c r="P371">
        <v>1.3909420702192516E-2</v>
      </c>
      <c r="Q371">
        <v>1.9718909422556555E-2</v>
      </c>
      <c r="R371">
        <v>0.4090005588531494</v>
      </c>
      <c r="S371">
        <v>778.57815470044716</v>
      </c>
      <c r="T371">
        <v>32.250222563743591</v>
      </c>
      <c r="U371">
        <v>0.33079219877719879</v>
      </c>
      <c r="V371">
        <v>632.94887542724609</v>
      </c>
      <c r="W371">
        <v>1</v>
      </c>
      <c r="X371">
        <v>0.40658863663673406</v>
      </c>
      <c r="Y371">
        <v>357.99524727547953</v>
      </c>
      <c r="Z371">
        <v>1</v>
      </c>
      <c r="AA371">
        <v>43.212503252725604</v>
      </c>
      <c r="AB371">
        <v>154.41043951416017</v>
      </c>
      <c r="AC371">
        <v>104.3478712439537</v>
      </c>
      <c r="AD371">
        <v>4.2220612876435627E-3</v>
      </c>
      <c r="AE371">
        <v>4.4017621401663316</v>
      </c>
      <c r="AF371">
        <v>0.25312895894050591</v>
      </c>
      <c r="AG371">
        <v>8.2455043437559817E-4</v>
      </c>
      <c r="AH371">
        <v>4.9850684952735896E-2</v>
      </c>
      <c r="AI371">
        <v>17.46931403875351</v>
      </c>
      <c r="AJ371">
        <v>3.7077789741526348</v>
      </c>
      <c r="AK371">
        <v>2.6544180339574814</v>
      </c>
      <c r="AL371">
        <v>1.7532633641591011</v>
      </c>
      <c r="AM371">
        <v>56.096838963031772</v>
      </c>
      <c r="AN371">
        <v>305.60680313728187</v>
      </c>
      <c r="AO371">
        <v>0.1054434722661972</v>
      </c>
      <c r="AP371">
        <v>0.84183352422714242</v>
      </c>
    </row>
    <row r="372" spans="1:42">
      <c r="A372">
        <v>1857.1707574385919</v>
      </c>
      <c r="B372">
        <v>3810.0056201603934</v>
      </c>
      <c r="C372">
        <v>3108.6816224925951</v>
      </c>
      <c r="D372">
        <v>-1952.8348627218015</v>
      </c>
      <c r="E372">
        <v>701.32399766779827</v>
      </c>
      <c r="F372">
        <v>-701.32399766779827</v>
      </c>
      <c r="G372">
        <v>5.3680513803659582E-2</v>
      </c>
      <c r="H372">
        <v>2829.6989232785095</v>
      </c>
      <c r="I372">
        <v>2.2294039428234099E-2</v>
      </c>
      <c r="J372">
        <v>8.5948935270309446E-2</v>
      </c>
      <c r="K372">
        <v>1.196605297857523</v>
      </c>
      <c r="L372">
        <v>57.153048515319824</v>
      </c>
      <c r="M372">
        <v>5567.2942438070504</v>
      </c>
      <c r="N372">
        <v>154.11830151882174</v>
      </c>
      <c r="O372">
        <v>0.85293951630592346</v>
      </c>
      <c r="P372">
        <v>2.9175939559936519E-3</v>
      </c>
      <c r="Q372">
        <v>3.104237424002753E-2</v>
      </c>
      <c r="R372">
        <v>0.45490871906280517</v>
      </c>
      <c r="S372">
        <v>491.66316720168993</v>
      </c>
      <c r="T372">
        <v>36.839985847473145</v>
      </c>
      <c r="U372">
        <v>0.33521400630474091</v>
      </c>
      <c r="V372">
        <v>596.27315998077393</v>
      </c>
      <c r="W372">
        <v>1</v>
      </c>
      <c r="X372">
        <v>0.29240857362747197</v>
      </c>
      <c r="Y372">
        <v>456.14603408620553</v>
      </c>
      <c r="Z372">
        <v>1</v>
      </c>
      <c r="AA372">
        <v>14.524758956441882</v>
      </c>
      <c r="AB372">
        <v>93.93535668945313</v>
      </c>
      <c r="AC372">
        <v>157.06972628831863</v>
      </c>
      <c r="AD372">
        <v>3.081977061736278E-3</v>
      </c>
      <c r="AE372">
        <v>2.9595869450064987</v>
      </c>
      <c r="AF372">
        <v>0.21765538930892941</v>
      </c>
      <c r="AG372">
        <v>2.0322292119954945E-4</v>
      </c>
      <c r="AH372">
        <v>8.9952550530433637E-3</v>
      </c>
      <c r="AI372">
        <v>25.108844339847565</v>
      </c>
      <c r="AJ372">
        <v>2.5541482452960507</v>
      </c>
      <c r="AK372">
        <v>52.536072533726689</v>
      </c>
      <c r="AL372">
        <v>5.0193950564216712</v>
      </c>
      <c r="AM372">
        <v>60.304305160045629</v>
      </c>
      <c r="AN372">
        <v>267.33018469480623</v>
      </c>
      <c r="AO372">
        <v>0.10596924602985382</v>
      </c>
      <c r="AP372">
        <v>0.84752813076972966</v>
      </c>
    </row>
    <row r="373" spans="1:42">
      <c r="A373">
        <v>910.56034281512643</v>
      </c>
      <c r="B373">
        <v>1952.5012287624018</v>
      </c>
      <c r="C373">
        <v>1479.0938154601688</v>
      </c>
      <c r="D373">
        <v>-1041.9408859472753</v>
      </c>
      <c r="E373">
        <v>473.40741330223295</v>
      </c>
      <c r="F373">
        <v>-473.40741330223295</v>
      </c>
      <c r="G373">
        <v>5.0955844411610635E-2</v>
      </c>
      <c r="H373">
        <v>520.71176215846401</v>
      </c>
      <c r="I373">
        <v>5.7159028351306915E-2</v>
      </c>
      <c r="J373">
        <v>3.7400979042053223E-2</v>
      </c>
      <c r="K373">
        <v>1.0805149933993816</v>
      </c>
      <c r="L373">
        <v>11.442898511886597</v>
      </c>
      <c r="M373">
        <v>3298.8077926644546</v>
      </c>
      <c r="N373">
        <v>124.90486557350161</v>
      </c>
      <c r="O373">
        <v>0.64008709788322449</v>
      </c>
      <c r="P373">
        <v>1.6671145915985106E-2</v>
      </c>
      <c r="Q373">
        <v>5.2763793203565801E-3</v>
      </c>
      <c r="R373">
        <v>0.41310352325439453</v>
      </c>
      <c r="S373">
        <v>609.94686014620993</v>
      </c>
      <c r="T373">
        <v>35.219159722328186</v>
      </c>
      <c r="U373">
        <v>0.38216191589832305</v>
      </c>
      <c r="V373">
        <v>506.57563209533691</v>
      </c>
      <c r="W373">
        <v>1</v>
      </c>
      <c r="X373">
        <v>0.4077874267101288</v>
      </c>
      <c r="Y373">
        <v>489.14357842104556</v>
      </c>
      <c r="Z373">
        <v>1</v>
      </c>
      <c r="AA373">
        <v>22.182560551118858</v>
      </c>
      <c r="AB373">
        <v>149.93372845458987</v>
      </c>
      <c r="AC373">
        <v>130.42010515928268</v>
      </c>
      <c r="AD373">
        <v>1.2229146712865586E-2</v>
      </c>
      <c r="AE373">
        <v>27.270532709024469</v>
      </c>
      <c r="AF373">
        <v>0.12249375700950621</v>
      </c>
      <c r="AG373">
        <v>9.078284863883691E-4</v>
      </c>
      <c r="AH373">
        <v>1.675447769165039E-2</v>
      </c>
      <c r="AI373">
        <v>17.899117171764374</v>
      </c>
      <c r="AJ373">
        <v>5.679919961273777</v>
      </c>
      <c r="AK373">
        <v>26.381105090975762</v>
      </c>
      <c r="AL373">
        <v>7.8056208007642489</v>
      </c>
      <c r="AM373">
        <v>92.348743975162506</v>
      </c>
      <c r="AN373">
        <v>777.39694711517632</v>
      </c>
      <c r="AO373">
        <v>8.6503547549247745E-2</v>
      </c>
      <c r="AP373">
        <v>0.84081849956512456</v>
      </c>
    </row>
    <row r="374" spans="1:42">
      <c r="A374">
        <v>1296.3905547836162</v>
      </c>
      <c r="B374">
        <v>968.38778739681698</v>
      </c>
      <c r="C374">
        <v>895.33847924926704</v>
      </c>
      <c r="D374">
        <v>328.00276738679918</v>
      </c>
      <c r="E374">
        <v>-328.00276738679918</v>
      </c>
      <c r="F374">
        <v>-401.05207553434911</v>
      </c>
      <c r="G374">
        <v>7.1399790400551083E-2</v>
      </c>
      <c r="H374">
        <v>1461.3239285724198</v>
      </c>
      <c r="I374">
        <v>4.4208470284938808E-2</v>
      </c>
      <c r="J374">
        <v>2.2931195497512817E-2</v>
      </c>
      <c r="K374">
        <v>1.7006166529953479</v>
      </c>
      <c r="L374">
        <v>56.847050189971924</v>
      </c>
      <c r="M374">
        <v>16.911178356613785</v>
      </c>
      <c r="N374">
        <v>168.41505151386264</v>
      </c>
      <c r="O374">
        <v>0.58907750248908997</v>
      </c>
      <c r="P374">
        <v>2.0087804582383895E-2</v>
      </c>
      <c r="Q374">
        <v>1.342150110668606E-2</v>
      </c>
      <c r="R374">
        <v>0.44697089672088625</v>
      </c>
      <c r="S374">
        <v>502.96616495867545</v>
      </c>
      <c r="T374">
        <v>31.001979112625122</v>
      </c>
      <c r="U374">
        <v>0.42579616010189059</v>
      </c>
      <c r="V374">
        <v>627.20620632171631</v>
      </c>
      <c r="W374">
        <v>1</v>
      </c>
      <c r="X374">
        <v>0.41125829219818116</v>
      </c>
      <c r="Y374">
        <v>588.92192788144166</v>
      </c>
      <c r="Z374">
        <v>1</v>
      </c>
      <c r="AA374">
        <v>17.563729441785817</v>
      </c>
      <c r="AB374">
        <v>161.24512902832032</v>
      </c>
      <c r="AC374">
        <v>53.645338118076324</v>
      </c>
      <c r="AD374">
        <v>7.8201082017686635E-3</v>
      </c>
      <c r="AE374">
        <v>28.278612478320841</v>
      </c>
      <c r="AF374">
        <v>0.28069742202758785</v>
      </c>
      <c r="AG374">
        <v>1.1507938703924604E-3</v>
      </c>
      <c r="AH374">
        <v>3.1404642999172214E-2</v>
      </c>
      <c r="AI374">
        <v>19.370901882648468</v>
      </c>
      <c r="AJ374">
        <v>6.8440465541028805</v>
      </c>
      <c r="AK374">
        <v>37.161407108902928</v>
      </c>
      <c r="AL374">
        <v>7.2708130462116198</v>
      </c>
      <c r="AM374">
        <v>76.560677564144129</v>
      </c>
      <c r="AN374">
        <v>819.86731476745604</v>
      </c>
      <c r="AO374">
        <v>3.8591893792152408E-2</v>
      </c>
      <c r="AP374">
        <v>0.81674685168266303</v>
      </c>
    </row>
    <row r="375" spans="1:42">
      <c r="A375">
        <v>1183.6107548057764</v>
      </c>
      <c r="B375">
        <v>1090.9064883577901</v>
      </c>
      <c r="C375">
        <v>911.29414941921982</v>
      </c>
      <c r="D375">
        <v>92.704266447986356</v>
      </c>
      <c r="E375">
        <v>-92.704266447986356</v>
      </c>
      <c r="F375">
        <v>-272.3166053865566</v>
      </c>
      <c r="G375">
        <v>6.136820169147101E-2</v>
      </c>
      <c r="H375">
        <v>1585.3053051088289</v>
      </c>
      <c r="I375">
        <v>3.8684712946414943E-2</v>
      </c>
      <c r="J375">
        <v>4.3863452434539797E-2</v>
      </c>
      <c r="K375">
        <v>1.7527488821446895</v>
      </c>
      <c r="L375">
        <v>27.327524423599243</v>
      </c>
      <c r="M375">
        <v>169.68325617047083</v>
      </c>
      <c r="N375">
        <v>152.29160688629153</v>
      </c>
      <c r="O375">
        <v>0.78011474013328552</v>
      </c>
      <c r="P375">
        <v>2.2627208762698699E-2</v>
      </c>
      <c r="Q375">
        <v>1.5282406753963891E-2</v>
      </c>
      <c r="R375">
        <v>0.49710135459899901</v>
      </c>
      <c r="S375">
        <v>729.1271037971685</v>
      </c>
      <c r="T375">
        <v>38.186284899711609</v>
      </c>
      <c r="U375">
        <v>0.43157640993595126</v>
      </c>
      <c r="V375">
        <v>594.13442611694336</v>
      </c>
      <c r="W375">
        <v>1</v>
      </c>
      <c r="X375">
        <v>0.28314442753791813</v>
      </c>
      <c r="Y375">
        <v>315.12670925285249</v>
      </c>
      <c r="Z375">
        <v>1</v>
      </c>
      <c r="AA375">
        <v>19.227069992456443</v>
      </c>
      <c r="AB375">
        <v>67.43322637939454</v>
      </c>
      <c r="AC375">
        <v>59.566889703273773</v>
      </c>
      <c r="AD375">
        <v>1.0960818559695513E-2</v>
      </c>
      <c r="AE375">
        <v>2.1697559105617001</v>
      </c>
      <c r="AF375">
        <v>0.24874076485633848</v>
      </c>
      <c r="AG375">
        <v>7.7292335778271449E-4</v>
      </c>
      <c r="AH375">
        <v>4.0634608244895933E-2</v>
      </c>
      <c r="AI375">
        <v>11.540380418300629</v>
      </c>
      <c r="AJ375">
        <v>8.7824210608942987</v>
      </c>
      <c r="AK375">
        <v>52.160280513167379</v>
      </c>
      <c r="AL375">
        <v>1.7618017776885511</v>
      </c>
      <c r="AM375">
        <v>91.677110016345978</v>
      </c>
      <c r="AN375">
        <v>370.05737964479033</v>
      </c>
      <c r="AO375">
        <v>5.5931046843528745E-2</v>
      </c>
      <c r="AP375">
        <v>0.9041209111213685</v>
      </c>
    </row>
    <row r="376" spans="1:42">
      <c r="A376">
        <v>455.55023787351649</v>
      </c>
      <c r="B376">
        <v>207.777490691845</v>
      </c>
      <c r="C376">
        <v>399.71236622649536</v>
      </c>
      <c r="D376">
        <v>55.837871647021132</v>
      </c>
      <c r="E376">
        <v>-247.77274718167149</v>
      </c>
      <c r="F376">
        <v>-55.837871647021132</v>
      </c>
      <c r="G376">
        <v>7.3079215133658795E-2</v>
      </c>
      <c r="H376">
        <v>631.16061773898252</v>
      </c>
      <c r="I376">
        <v>2.4355799853801728E-2</v>
      </c>
      <c r="J376">
        <v>3.0231700658798218E-2</v>
      </c>
      <c r="K376">
        <v>1.4769088373720645</v>
      </c>
      <c r="L376">
        <v>41.892118453979492</v>
      </c>
      <c r="M376">
        <v>194.89816749246754</v>
      </c>
      <c r="N376">
        <v>89.005814295768744</v>
      </c>
      <c r="O376">
        <v>0.78903880715370178</v>
      </c>
      <c r="P376">
        <v>1.2282444530063203E-2</v>
      </c>
      <c r="Q376">
        <v>4.3518635378943543E-2</v>
      </c>
      <c r="R376">
        <v>0.49486422061920166</v>
      </c>
      <c r="S376">
        <v>593.82258279269138</v>
      </c>
      <c r="T376">
        <v>31.605184078216553</v>
      </c>
      <c r="U376">
        <v>0.28204790771007543</v>
      </c>
      <c r="V376">
        <v>648.46899509429932</v>
      </c>
      <c r="W376">
        <v>1</v>
      </c>
      <c r="X376">
        <v>0.40433366537094118</v>
      </c>
      <c r="Y376">
        <v>376.76160592355581</v>
      </c>
      <c r="Z376">
        <v>1</v>
      </c>
      <c r="AA376">
        <v>11.294386948003771</v>
      </c>
      <c r="AB376">
        <v>2.5105322265625003</v>
      </c>
      <c r="AC376">
        <v>191.893370449543</v>
      </c>
      <c r="AD376">
        <v>2.9643996149046805E-3</v>
      </c>
      <c r="AE376">
        <v>98.298020054120443</v>
      </c>
      <c r="AF376">
        <v>0.22209047555923458</v>
      </c>
      <c r="AG376">
        <v>9.8760032581830652E-4</v>
      </c>
      <c r="AH376">
        <v>5.301803696155548E-3</v>
      </c>
      <c r="AI376">
        <v>17.831510603427887</v>
      </c>
      <c r="AJ376">
        <v>15.774241436063996</v>
      </c>
      <c r="AK376">
        <v>9.2627063065767281</v>
      </c>
      <c r="AL376">
        <v>7.8539857265506647</v>
      </c>
      <c r="AM376">
        <v>75.666820323467249</v>
      </c>
      <c r="AN376">
        <v>762.00342372960108</v>
      </c>
      <c r="AO376">
        <v>0.10162584984302521</v>
      </c>
      <c r="AP376">
        <v>0.8288098032474519</v>
      </c>
    </row>
    <row r="377" spans="1:42">
      <c r="A377">
        <v>1131.9625504400058</v>
      </c>
      <c r="B377">
        <v>1169.2715700007052</v>
      </c>
      <c r="C377">
        <v>592.07700006492882</v>
      </c>
      <c r="D377">
        <v>-37.309019560699426</v>
      </c>
      <c r="E377">
        <v>37.309019560699426</v>
      </c>
      <c r="F377">
        <v>-577.19456993577637</v>
      </c>
      <c r="G377">
        <v>9.0875331035220441E-2</v>
      </c>
      <c r="H377">
        <v>177.0186226338468</v>
      </c>
      <c r="I377">
        <v>5.5041349232196807E-2</v>
      </c>
      <c r="J377">
        <v>5.9663763046264646E-2</v>
      </c>
      <c r="K377">
        <v>1.8506307906806467</v>
      </c>
      <c r="L377">
        <v>55.507491827011108</v>
      </c>
      <c r="M377">
        <v>340.18097137564251</v>
      </c>
      <c r="N377">
        <v>184.57160937461856</v>
      </c>
      <c r="O377">
        <v>0.54694482684135437</v>
      </c>
      <c r="P377">
        <v>1.0753873348236083E-2</v>
      </c>
      <c r="Q377">
        <v>3.7490518199072939E-2</v>
      </c>
      <c r="R377">
        <v>0.49207559585571292</v>
      </c>
      <c r="S377">
        <v>951.61295365067576</v>
      </c>
      <c r="T377">
        <v>40.05449116230011</v>
      </c>
      <c r="U377">
        <v>0.34204166233539585</v>
      </c>
      <c r="V377">
        <v>541.63355827331543</v>
      </c>
      <c r="W377">
        <v>1</v>
      </c>
      <c r="X377">
        <v>0.32087314009666446</v>
      </c>
      <c r="Y377">
        <v>663.86186956325878</v>
      </c>
      <c r="Z377">
        <v>1</v>
      </c>
      <c r="AA377">
        <v>29.920752231035241</v>
      </c>
      <c r="AB377">
        <v>7.9331520385742191</v>
      </c>
      <c r="AC377">
        <v>125.71614235639572</v>
      </c>
      <c r="AD377">
        <v>1.1388798249073517E-2</v>
      </c>
      <c r="AE377">
        <v>45.387427962632842</v>
      </c>
      <c r="AF377">
        <v>0.25097215533256523</v>
      </c>
      <c r="AG377">
        <v>1.1382246290332207E-3</v>
      </c>
      <c r="AH377">
        <v>1.5880035352706906E-2</v>
      </c>
      <c r="AI377">
        <v>19.689795672893524</v>
      </c>
      <c r="AJ377">
        <v>9.0055083097879027</v>
      </c>
      <c r="AK377">
        <v>4.1296365612745287</v>
      </c>
      <c r="AL377">
        <v>6.155756984163185</v>
      </c>
      <c r="AM377">
        <v>76.345499098300934</v>
      </c>
      <c r="AN377">
        <v>241.52694577054791</v>
      </c>
      <c r="AO377">
        <v>4.3875750422477724E-2</v>
      </c>
      <c r="AP377">
        <v>0.8727821407318116</v>
      </c>
    </row>
    <row r="378" spans="1:42">
      <c r="A378">
        <v>1209.2972741841397</v>
      </c>
      <c r="B378">
        <v>2475.4203973671015</v>
      </c>
      <c r="C378">
        <v>1671.4650658190506</v>
      </c>
      <c r="D378">
        <v>-1266.1231231829618</v>
      </c>
      <c r="E378">
        <v>803.95533154805094</v>
      </c>
      <c r="F378">
        <v>-803.95533154805094</v>
      </c>
      <c r="G378">
        <v>4.1504642700740252E-2</v>
      </c>
      <c r="H378">
        <v>582.19054394992543</v>
      </c>
      <c r="I378">
        <v>3.4907964169979093E-2</v>
      </c>
      <c r="J378">
        <v>5.496043610572815E-2</v>
      </c>
      <c r="K378">
        <v>1.1748744596302509</v>
      </c>
      <c r="L378">
        <v>21.691939830780029</v>
      </c>
      <c r="M378">
        <v>3785.3117757808882</v>
      </c>
      <c r="N378">
        <v>72.006542501258863</v>
      </c>
      <c r="O378">
        <v>0.73300531506538391</v>
      </c>
      <c r="P378">
        <v>6.1524740854899075E-3</v>
      </c>
      <c r="Q378">
        <v>3.5039126449161101E-2</v>
      </c>
      <c r="R378">
        <v>0.45551007747650146</v>
      </c>
      <c r="S378">
        <v>454.1679711049793</v>
      </c>
      <c r="T378">
        <v>36.002200841903687</v>
      </c>
      <c r="U378">
        <v>0.39360120713710789</v>
      </c>
      <c r="V378">
        <v>594.44873332977295</v>
      </c>
      <c r="W378">
        <v>1</v>
      </c>
      <c r="X378">
        <v>0.38594682693481447</v>
      </c>
      <c r="Y378">
        <v>466.96998488137024</v>
      </c>
      <c r="Z378">
        <v>1</v>
      </c>
      <c r="AA378">
        <v>47.861016113767633</v>
      </c>
      <c r="AB378">
        <v>94.769535034179697</v>
      </c>
      <c r="AC378">
        <v>119.15726810693741</v>
      </c>
      <c r="AD378">
        <v>3.179147508409288E-3</v>
      </c>
      <c r="AE378">
        <v>61.028284650249773</v>
      </c>
      <c r="AF378">
        <v>0.13289473056793211</v>
      </c>
      <c r="AG378">
        <v>7.1855284879871427E-4</v>
      </c>
      <c r="AH378">
        <v>5.6983459556102747E-2</v>
      </c>
      <c r="AI378">
        <v>13.918710052967072</v>
      </c>
      <c r="AJ378">
        <v>6.271670008130557</v>
      </c>
      <c r="AK378">
        <v>16.503497348427771</v>
      </c>
      <c r="AL378">
        <v>5.7996350702553396</v>
      </c>
      <c r="AM378">
        <v>53.799479043483736</v>
      </c>
      <c r="AN378">
        <v>793.52588658890068</v>
      </c>
      <c r="AO378">
        <v>4.0528511643409731E-2</v>
      </c>
      <c r="AP378">
        <v>0.89582379698753367</v>
      </c>
    </row>
    <row r="379" spans="1:42">
      <c r="A379">
        <v>888.74181207445145</v>
      </c>
      <c r="B379">
        <v>851.84925510323751</v>
      </c>
      <c r="C379">
        <v>615.153121727344</v>
      </c>
      <c r="D379">
        <v>36.892556971213935</v>
      </c>
      <c r="E379">
        <v>-36.892556971213935</v>
      </c>
      <c r="F379">
        <v>-273.58869034710744</v>
      </c>
      <c r="G379">
        <v>6.7503098745711698E-2</v>
      </c>
      <c r="H379">
        <v>1106.8815923025768</v>
      </c>
      <c r="I379">
        <v>5.0190424025058744E-2</v>
      </c>
      <c r="J379">
        <v>3.6932404041290286E-2</v>
      </c>
      <c r="K379">
        <v>1.2781512280404568</v>
      </c>
      <c r="L379">
        <v>65.225354433059692</v>
      </c>
      <c r="M379">
        <v>90.024533903362993</v>
      </c>
      <c r="N379">
        <v>160.06393426895144</v>
      </c>
      <c r="O379">
        <v>0.71612057089805603</v>
      </c>
      <c r="P379">
        <v>2.0135476695166691E-2</v>
      </c>
      <c r="Q379">
        <v>2.8783580409155948E-2</v>
      </c>
      <c r="R379">
        <v>0.46500622749328613</v>
      </c>
      <c r="S379">
        <v>321.07053341762145</v>
      </c>
      <c r="T379">
        <v>32.036241888999939</v>
      </c>
      <c r="U379">
        <v>0.30344842016696932</v>
      </c>
      <c r="V379">
        <v>641.37039184570313</v>
      </c>
      <c r="W379">
        <v>1</v>
      </c>
      <c r="X379">
        <v>0.31329839348793032</v>
      </c>
      <c r="Y379">
        <v>583.32478427371643</v>
      </c>
      <c r="Z379">
        <v>1</v>
      </c>
      <c r="AA379">
        <v>37.651077764902119</v>
      </c>
      <c r="AB379">
        <v>23.923224182128909</v>
      </c>
      <c r="AC379">
        <v>182.88855403661728</v>
      </c>
      <c r="AD379">
        <v>4.1455978002303689E-3</v>
      </c>
      <c r="AE379">
        <v>4.2879829595780956</v>
      </c>
      <c r="AF379">
        <v>0.28099517941474916</v>
      </c>
      <c r="AG379">
        <v>2.0153870644960348E-4</v>
      </c>
      <c r="AH379">
        <v>4.8226104474067687E-2</v>
      </c>
      <c r="AI379">
        <v>24.02003139257431</v>
      </c>
      <c r="AJ379">
        <v>14.790546177362698</v>
      </c>
      <c r="AK379">
        <v>40.96959010541439</v>
      </c>
      <c r="AL379">
        <v>4.1087552829085894</v>
      </c>
      <c r="AM379">
        <v>34.78680917024613</v>
      </c>
      <c r="AN379">
        <v>172.02534311040245</v>
      </c>
      <c r="AO379">
        <v>4.6438610434532165E-2</v>
      </c>
      <c r="AP379">
        <v>0.86037286710739147</v>
      </c>
    </row>
    <row r="380" spans="1:42">
      <c r="A380">
        <v>91.830528486121963</v>
      </c>
      <c r="B380">
        <v>-108.54716624010737</v>
      </c>
      <c r="C380">
        <v>881.37017683519321</v>
      </c>
      <c r="D380">
        <v>-789.53964834907129</v>
      </c>
      <c r="E380">
        <v>-989.91734307530055</v>
      </c>
      <c r="F380">
        <v>789.53964834907129</v>
      </c>
      <c r="G380">
        <v>-2.1494849961142958E-3</v>
      </c>
      <c r="H380">
        <v>3739.555427091188</v>
      </c>
      <c r="I380">
        <v>1.6244907081127167E-2</v>
      </c>
      <c r="J380">
        <v>2.1557465314865111E-2</v>
      </c>
      <c r="K380">
        <v>1.0278413823187351</v>
      </c>
      <c r="L380">
        <v>10.913872718811035</v>
      </c>
      <c r="M380">
        <v>6.9318408272180907</v>
      </c>
      <c r="N380">
        <v>25.849774704551699</v>
      </c>
      <c r="O380">
        <v>0.68602219223976135</v>
      </c>
      <c r="P380">
        <v>6.9326208962334516E-3</v>
      </c>
      <c r="Q380">
        <v>3.018571954303317E-2</v>
      </c>
      <c r="R380">
        <v>0.40391579151153567</v>
      </c>
      <c r="S380">
        <v>1105.1101237070586</v>
      </c>
      <c r="T380">
        <v>25.456762313842773</v>
      </c>
      <c r="U380">
        <v>0.3883009070158005</v>
      </c>
      <c r="V380">
        <v>641.13419055938721</v>
      </c>
      <c r="W380">
        <v>1</v>
      </c>
      <c r="X380">
        <v>0.44866186380386353</v>
      </c>
      <c r="Y380">
        <v>410.90546532415362</v>
      </c>
      <c r="Z380">
        <v>1</v>
      </c>
      <c r="AA380">
        <v>50.775670171499257</v>
      </c>
      <c r="AB380">
        <v>148.9696062011719</v>
      </c>
      <c r="AC380">
        <v>97.990436851978302</v>
      </c>
      <c r="AD380">
        <v>5.8877292861286394E-3</v>
      </c>
      <c r="AE380">
        <v>1.2187382439640355</v>
      </c>
      <c r="AF380">
        <v>-1.0233929157257082E-2</v>
      </c>
      <c r="AG380">
        <v>3.550780870826886E-5</v>
      </c>
      <c r="AH380">
        <v>6.0513134598731994E-3</v>
      </c>
      <c r="AI380">
        <v>10.069328844547272</v>
      </c>
      <c r="AJ380">
        <v>3.4087451636369743</v>
      </c>
      <c r="AK380">
        <v>59.025578940510748</v>
      </c>
      <c r="AL380">
        <v>4.6284230925792764</v>
      </c>
      <c r="AM380">
        <v>23.834422767162327</v>
      </c>
      <c r="AN380">
        <v>451.25009661281808</v>
      </c>
      <c r="AO380">
        <v>4.5067823529243468E-2</v>
      </c>
      <c r="AP380">
        <v>0.90140931630134591</v>
      </c>
    </row>
    <row r="381" spans="1:42">
      <c r="A381">
        <v>286.48874801534646</v>
      </c>
      <c r="B381">
        <v>-32.867370551020201</v>
      </c>
      <c r="C381">
        <v>1022.4698555852491</v>
      </c>
      <c r="D381">
        <v>-735.98110756990263</v>
      </c>
      <c r="E381">
        <v>-1055.3372261362692</v>
      </c>
      <c r="F381">
        <v>735.98110756990263</v>
      </c>
      <c r="G381">
        <v>5.7251075810119526E-2</v>
      </c>
      <c r="H381">
        <v>3675.2974920757392</v>
      </c>
      <c r="I381">
        <v>2.5090494453907014E-2</v>
      </c>
      <c r="J381">
        <v>5.5020571708679203E-2</v>
      </c>
      <c r="K381">
        <v>1.5638804884135722</v>
      </c>
      <c r="L381">
        <v>11.846712827682495</v>
      </c>
      <c r="M381">
        <v>2.5089056453458882</v>
      </c>
      <c r="N381">
        <v>57.484716237258922</v>
      </c>
      <c r="O381">
        <v>0.7394547164440155</v>
      </c>
      <c r="P381">
        <v>1.7832484298282197E-2</v>
      </c>
      <c r="Q381">
        <v>1.2988004154629175E-3</v>
      </c>
      <c r="R381">
        <v>0.42064666748046875</v>
      </c>
      <c r="S381">
        <v>939.08277328007466</v>
      </c>
      <c r="T381">
        <v>38.669195771217346</v>
      </c>
      <c r="U381">
        <v>0.33585344612598422</v>
      </c>
      <c r="V381">
        <v>585.05635261535645</v>
      </c>
      <c r="W381">
        <v>1</v>
      </c>
      <c r="X381">
        <v>0.38826259493827819</v>
      </c>
      <c r="Y381">
        <v>411.34536466696613</v>
      </c>
      <c r="Z381">
        <v>1</v>
      </c>
      <c r="AA381">
        <v>11.24989443585396</v>
      </c>
      <c r="AB381">
        <v>144.05466156005861</v>
      </c>
      <c r="AC381">
        <v>156.3694640994072</v>
      </c>
      <c r="AD381">
        <v>4.1826394888070913E-3</v>
      </c>
      <c r="AE381">
        <v>67.208900584632971</v>
      </c>
      <c r="AF381">
        <v>0.1622284162044525</v>
      </c>
      <c r="AG381">
        <v>2.4409688421757721E-4</v>
      </c>
      <c r="AH381">
        <v>6.4404852867126459E-3</v>
      </c>
      <c r="AI381">
        <v>27.907857596874237</v>
      </c>
      <c r="AJ381">
        <v>8.1141896313213202</v>
      </c>
      <c r="AK381">
        <v>58.488751375079154</v>
      </c>
      <c r="AL381">
        <v>5.1207730072706736</v>
      </c>
      <c r="AM381">
        <v>72.500149118900296</v>
      </c>
      <c r="AN381">
        <v>711.52477871858196</v>
      </c>
      <c r="AO381">
        <v>5.1265500903129577E-2</v>
      </c>
      <c r="AP381">
        <v>0.90083681583404551</v>
      </c>
    </row>
    <row r="382" spans="1:42">
      <c r="A382">
        <v>320.27089144495005</v>
      </c>
      <c r="B382">
        <v>191.60736658814511</v>
      </c>
      <c r="C382">
        <v>186.43353272562285</v>
      </c>
      <c r="D382">
        <v>128.66352485680494</v>
      </c>
      <c r="E382">
        <v>-128.66352485680494</v>
      </c>
      <c r="F382">
        <v>-133.8373587193272</v>
      </c>
      <c r="G382">
        <v>4.6940085545211695E-2</v>
      </c>
      <c r="H382">
        <v>317.93935162517704</v>
      </c>
      <c r="I382">
        <v>4.4845205247402188E-2</v>
      </c>
      <c r="J382">
        <v>5.8699179887771603E-2</v>
      </c>
      <c r="K382">
        <v>1.5242180343925953</v>
      </c>
      <c r="L382">
        <v>48.08269739151001</v>
      </c>
      <c r="M382">
        <v>50.34213638713026</v>
      </c>
      <c r="N382">
        <v>58.759910417366036</v>
      </c>
      <c r="O382">
        <v>0.81206038594245911</v>
      </c>
      <c r="P382">
        <v>1.0587213304307725E-2</v>
      </c>
      <c r="Q382">
        <v>3.2561333497365313E-2</v>
      </c>
      <c r="R382">
        <v>0.4700496244430542</v>
      </c>
      <c r="S382">
        <v>666.05330066754073</v>
      </c>
      <c r="T382">
        <v>34.284359216690063</v>
      </c>
      <c r="U382">
        <v>0.34173599660396581</v>
      </c>
      <c r="V382">
        <v>584.24069881439209</v>
      </c>
      <c r="W382">
        <v>1</v>
      </c>
      <c r="X382">
        <v>0.3259510660171509</v>
      </c>
      <c r="Y382">
        <v>319.96779927331687</v>
      </c>
      <c r="Z382">
        <v>1</v>
      </c>
      <c r="AA382">
        <v>46.229218447370535</v>
      </c>
      <c r="AB382">
        <v>34.695714477539063</v>
      </c>
      <c r="AC382">
        <v>91.70311838388443</v>
      </c>
      <c r="AD382">
        <v>1.0289697565584101E-2</v>
      </c>
      <c r="AE382">
        <v>23.435751704706217</v>
      </c>
      <c r="AF382">
        <v>0.15511233329772947</v>
      </c>
      <c r="AG382">
        <v>6.7270189993378932E-4</v>
      </c>
      <c r="AH382">
        <v>2.7854862570762628E-3</v>
      </c>
      <c r="AI382">
        <v>19.682109653949738</v>
      </c>
      <c r="AJ382">
        <v>10.56100596828693</v>
      </c>
      <c r="AK382">
        <v>8.0182400232553483</v>
      </c>
      <c r="AL382">
        <v>5.6506340550355469</v>
      </c>
      <c r="AM382">
        <v>44.418318974971768</v>
      </c>
      <c r="AN382">
        <v>349.35476140705185</v>
      </c>
      <c r="AO382">
        <v>4.3666026711463926E-2</v>
      </c>
      <c r="AP382">
        <v>0.85329426646232609</v>
      </c>
    </row>
    <row r="383" spans="1:42">
      <c r="A383">
        <v>1557.8843193130149</v>
      </c>
      <c r="B383">
        <v>2511.9251104999657</v>
      </c>
      <c r="C383">
        <v>2075.7711848937347</v>
      </c>
      <c r="D383">
        <v>-954.04079118695086</v>
      </c>
      <c r="E383">
        <v>436.15392560623104</v>
      </c>
      <c r="F383">
        <v>-436.15392560623104</v>
      </c>
      <c r="G383">
        <v>7.2797323531227975E-2</v>
      </c>
      <c r="H383">
        <v>1911.6951479456782</v>
      </c>
      <c r="I383">
        <v>1.8712812960147856E-2</v>
      </c>
      <c r="J383">
        <v>3.0656415462493897E-2</v>
      </c>
      <c r="K383">
        <v>1.4531764636456965</v>
      </c>
      <c r="L383">
        <v>74.203964471817017</v>
      </c>
      <c r="M383">
        <v>2780.3562612020387</v>
      </c>
      <c r="N383">
        <v>179.64063838500979</v>
      </c>
      <c r="O383">
        <v>0.97159203886985779</v>
      </c>
      <c r="P383">
        <v>8.1939901245964893E-3</v>
      </c>
      <c r="Q383">
        <v>2.6108281082577171E-2</v>
      </c>
      <c r="R383">
        <v>0.39339877128601075</v>
      </c>
      <c r="S383">
        <v>829.73024269020129</v>
      </c>
      <c r="T383">
        <v>40.081831812858582</v>
      </c>
      <c r="U383">
        <v>0.345260768532753</v>
      </c>
      <c r="V383">
        <v>466.94192886352539</v>
      </c>
      <c r="W383">
        <v>1</v>
      </c>
      <c r="X383">
        <v>0.35303197979927065</v>
      </c>
      <c r="Y383">
        <v>342.16366493319816</v>
      </c>
      <c r="Z383">
        <v>1</v>
      </c>
      <c r="AA383">
        <v>16.306934929437642</v>
      </c>
      <c r="AB383">
        <v>90.508182922363289</v>
      </c>
      <c r="AC383">
        <v>187.63073533773422</v>
      </c>
      <c r="AD383">
        <v>3.120683197282318E-3</v>
      </c>
      <c r="AE383">
        <v>1.1062375482739348</v>
      </c>
      <c r="AF383">
        <v>0.26110802292823787</v>
      </c>
      <c r="AG383">
        <v>8.983141161047649E-4</v>
      </c>
      <c r="AH383">
        <v>4.7384109187126155E-2</v>
      </c>
      <c r="AI383">
        <v>24.012270867824554</v>
      </c>
      <c r="AJ383">
        <v>8.6608751022346446</v>
      </c>
      <c r="AK383">
        <v>24.176892709136009</v>
      </c>
      <c r="AL383">
        <v>6.2886849461032357</v>
      </c>
      <c r="AM383">
        <v>53.497713768482207</v>
      </c>
      <c r="AN383">
        <v>312.58510830127489</v>
      </c>
      <c r="AO383">
        <v>8.2640967726707454E-2</v>
      </c>
      <c r="AP383">
        <v>0.86183450937271133</v>
      </c>
    </row>
    <row r="384" spans="1:42">
      <c r="A384">
        <v>1033.8305726842004</v>
      </c>
      <c r="B384">
        <v>2168.8072826102089</v>
      </c>
      <c r="C384">
        <v>1796.3639986637609</v>
      </c>
      <c r="D384">
        <v>-1134.9767099260084</v>
      </c>
      <c r="E384">
        <v>372.44328394644799</v>
      </c>
      <c r="F384">
        <v>-372.44328394644799</v>
      </c>
      <c r="G384">
        <v>2.743018278457738E-2</v>
      </c>
      <c r="H384">
        <v>2739.7659441073442</v>
      </c>
      <c r="I384">
        <v>2.7426693141460418E-2</v>
      </c>
      <c r="J384">
        <v>1.0704549551010132E-2</v>
      </c>
      <c r="K384">
        <v>2.0470637237131593</v>
      </c>
      <c r="L384">
        <v>21.674365997314453</v>
      </c>
      <c r="M384">
        <v>3445.7683574162261</v>
      </c>
      <c r="N384">
        <v>37.127285088920594</v>
      </c>
      <c r="O384">
        <v>0.71307912468910217</v>
      </c>
      <c r="P384">
        <v>2.184490256839328E-2</v>
      </c>
      <c r="Q384">
        <v>4.0294060760074184E-2</v>
      </c>
      <c r="R384">
        <v>0.46571577548980714</v>
      </c>
      <c r="S384">
        <v>656.97994096242746</v>
      </c>
      <c r="T384">
        <v>25.242865085601807</v>
      </c>
      <c r="U384">
        <v>0.42927085578441621</v>
      </c>
      <c r="V384">
        <v>467.3351526260376</v>
      </c>
      <c r="W384">
        <v>1</v>
      </c>
      <c r="X384">
        <v>0.28735117673873906</v>
      </c>
      <c r="Y384">
        <v>531.7823540556285</v>
      </c>
      <c r="Z384">
        <v>1</v>
      </c>
      <c r="AA384">
        <v>2.8314738613033299</v>
      </c>
      <c r="AB384">
        <v>46.338328613281256</v>
      </c>
      <c r="AC384">
        <v>193.65926533937454</v>
      </c>
      <c r="AD384">
        <v>1.244625026344234E-2</v>
      </c>
      <c r="AE384">
        <v>30.944674812586079</v>
      </c>
      <c r="AF384">
        <v>-2.0250442028045657E-2</v>
      </c>
      <c r="AG384">
        <v>5.2939868860171226E-4</v>
      </c>
      <c r="AH384">
        <v>4.2392954266071321E-2</v>
      </c>
      <c r="AI384">
        <v>25.320834219455719</v>
      </c>
      <c r="AJ384">
        <v>9.6648385074006722</v>
      </c>
      <c r="AK384">
        <v>42.304978521466253</v>
      </c>
      <c r="AL384">
        <v>2.8312600808480464</v>
      </c>
      <c r="AM384">
        <v>93.990608584880832</v>
      </c>
      <c r="AN384">
        <v>147.98979507239846</v>
      </c>
      <c r="AO384">
        <v>0.1092434092760086</v>
      </c>
      <c r="AP384">
        <v>0.81140772461891175</v>
      </c>
    </row>
    <row r="385" spans="1:42">
      <c r="A385">
        <v>1213.8950685448558</v>
      </c>
      <c r="B385">
        <v>1078.9642386648877</v>
      </c>
      <c r="C385">
        <v>794.62983681495825</v>
      </c>
      <c r="D385">
        <v>134.93082987996809</v>
      </c>
      <c r="E385">
        <v>-134.93082987996809</v>
      </c>
      <c r="F385">
        <v>-419.26523172989755</v>
      </c>
      <c r="G385">
        <v>4.8454287900336582E-2</v>
      </c>
      <c r="H385">
        <v>550.32552343631755</v>
      </c>
      <c r="I385">
        <v>5.5306952297687527E-2</v>
      </c>
      <c r="J385">
        <v>9.0601287841796871E-2</v>
      </c>
      <c r="K385">
        <v>2.0778174557387827</v>
      </c>
      <c r="L385">
        <v>69.440053701400757</v>
      </c>
      <c r="M385">
        <v>511.87987618042013</v>
      </c>
      <c r="N385">
        <v>173.66280725517277</v>
      </c>
      <c r="O385">
        <v>0.52157184481620789</v>
      </c>
      <c r="P385">
        <v>6.7257721689012303E-3</v>
      </c>
      <c r="Q385">
        <v>1.3121798886193168E-2</v>
      </c>
      <c r="R385">
        <v>0.44918783187866212</v>
      </c>
      <c r="S385">
        <v>779.38089821461676</v>
      </c>
      <c r="T385">
        <v>25.509074330329895</v>
      </c>
      <c r="U385">
        <v>0.39190293133258824</v>
      </c>
      <c r="V385">
        <v>636.94167137145996</v>
      </c>
      <c r="W385">
        <v>1</v>
      </c>
      <c r="X385">
        <v>0.44070286154747007</v>
      </c>
      <c r="Y385">
        <v>354.43040966780416</v>
      </c>
      <c r="Z385">
        <v>1</v>
      </c>
      <c r="AA385">
        <v>35.962964274950032</v>
      </c>
      <c r="AB385">
        <v>93.962007019042971</v>
      </c>
      <c r="AC385">
        <v>123.00262898206711</v>
      </c>
      <c r="AD385">
        <v>7.0703392354851098E-3</v>
      </c>
      <c r="AE385">
        <v>53.14808119818472</v>
      </c>
      <c r="AF385">
        <v>0.13099398493766784</v>
      </c>
      <c r="AG385">
        <v>9.6442553738132584E-4</v>
      </c>
      <c r="AH385">
        <v>1.7947106790542601E-2</v>
      </c>
      <c r="AI385">
        <v>18.102619349956512</v>
      </c>
      <c r="AJ385">
        <v>10.165771213462641</v>
      </c>
      <c r="AK385">
        <v>13.505417305827141</v>
      </c>
      <c r="AL385">
        <v>3.5601959141942316</v>
      </c>
      <c r="AM385">
        <v>61.301658880710605</v>
      </c>
      <c r="AN385">
        <v>820.91650484408206</v>
      </c>
      <c r="AO385">
        <v>3.2081978678703306E-2</v>
      </c>
      <c r="AP385">
        <v>0.85958701705932627</v>
      </c>
    </row>
    <row r="386" spans="1:42">
      <c r="A386">
        <v>626.19573471982312</v>
      </c>
      <c r="B386">
        <v>448.42328112691655</v>
      </c>
      <c r="C386">
        <v>731.60110302915359</v>
      </c>
      <c r="D386">
        <v>-105.40536830933047</v>
      </c>
      <c r="E386">
        <v>-283.17782190223704</v>
      </c>
      <c r="F386">
        <v>105.40536830933047</v>
      </c>
      <c r="G386">
        <v>3.3247285558489097E-2</v>
      </c>
      <c r="H386">
        <v>1961.6318338714973</v>
      </c>
      <c r="I386">
        <v>3.6337088048458102E-2</v>
      </c>
      <c r="J386">
        <v>3.5441372156143187E-2</v>
      </c>
      <c r="K386">
        <v>2.125683949548006</v>
      </c>
      <c r="L386">
        <v>73.709752559661865</v>
      </c>
      <c r="M386">
        <v>1.8531635103796602</v>
      </c>
      <c r="N386">
        <v>126.57304510593416</v>
      </c>
      <c r="O386">
        <v>0.59308841824531555</v>
      </c>
      <c r="P386">
        <v>7.4556073082817911E-3</v>
      </c>
      <c r="Q386">
        <v>4.3828834056854241E-2</v>
      </c>
      <c r="R386">
        <v>0.38142938137054444</v>
      </c>
      <c r="S386">
        <v>475.555600856193</v>
      </c>
      <c r="T386">
        <v>46.173161268234253</v>
      </c>
      <c r="U386">
        <v>0.28057650506496434</v>
      </c>
      <c r="V386">
        <v>459.96100902557373</v>
      </c>
      <c r="W386">
        <v>1</v>
      </c>
      <c r="X386">
        <v>0.37611964225769046</v>
      </c>
      <c r="Y386">
        <v>543.2988379517268</v>
      </c>
      <c r="Z386">
        <v>1</v>
      </c>
      <c r="AA386">
        <v>37.659600426969533</v>
      </c>
      <c r="AB386">
        <v>159.46941735839846</v>
      </c>
      <c r="AC386">
        <v>50.323416292667389</v>
      </c>
      <c r="AD386">
        <v>3.7845040997888288E-3</v>
      </c>
      <c r="AE386">
        <v>2.159653531122824</v>
      </c>
      <c r="AF386">
        <v>0.11805823802947996</v>
      </c>
      <c r="AG386">
        <v>4.4487422962325384E-4</v>
      </c>
      <c r="AH386">
        <v>3.3330986773967744E-2</v>
      </c>
      <c r="AI386">
        <v>18.167448341846466</v>
      </c>
      <c r="AJ386">
        <v>15.081132960597365</v>
      </c>
      <c r="AK386">
        <v>33.197720094323159</v>
      </c>
      <c r="AL386">
        <v>3.9003719657281146</v>
      </c>
      <c r="AM386">
        <v>55.555380952358249</v>
      </c>
      <c r="AN386">
        <v>422.15705742043889</v>
      </c>
      <c r="AO386">
        <v>0.10456205618381501</v>
      </c>
      <c r="AP386">
        <v>0.84547368979454052</v>
      </c>
    </row>
    <row r="387" spans="1:42">
      <c r="A387">
        <v>825.89599528494023</v>
      </c>
      <c r="B387">
        <v>602.16863556223825</v>
      </c>
      <c r="C387">
        <v>440.28134061587281</v>
      </c>
      <c r="D387">
        <v>223.72735972270198</v>
      </c>
      <c r="E387">
        <v>-223.72735972270198</v>
      </c>
      <c r="F387">
        <v>-385.61465466906742</v>
      </c>
      <c r="G387">
        <v>5.319153150514442E-2</v>
      </c>
      <c r="H387">
        <v>383.32736447226984</v>
      </c>
      <c r="I387">
        <v>5.791643053293228E-2</v>
      </c>
      <c r="J387">
        <v>1.6805994510650634E-2</v>
      </c>
      <c r="K387">
        <v>1.967759989351034</v>
      </c>
      <c r="L387">
        <v>75.352221727371216</v>
      </c>
      <c r="M387">
        <v>12.580107382469322</v>
      </c>
      <c r="N387">
        <v>157.00662782821658</v>
      </c>
      <c r="O387">
        <v>0.7293904721736908</v>
      </c>
      <c r="P387">
        <v>1.9847236898210309E-2</v>
      </c>
      <c r="Q387">
        <v>2.0989581690894231E-2</v>
      </c>
      <c r="R387">
        <v>0.47733757972717283</v>
      </c>
      <c r="S387">
        <v>1071.3287697305004</v>
      </c>
      <c r="T387">
        <v>28.057917952537537</v>
      </c>
      <c r="U387">
        <v>0.32102224409580232</v>
      </c>
      <c r="V387">
        <v>603.75919342041016</v>
      </c>
      <c r="W387">
        <v>1</v>
      </c>
      <c r="X387">
        <v>0.39910788178443912</v>
      </c>
      <c r="Y387">
        <v>662.84004865820384</v>
      </c>
      <c r="Z387">
        <v>1</v>
      </c>
      <c r="AA387">
        <v>6.4353673454380047</v>
      </c>
      <c r="AB387">
        <v>171.91985260009767</v>
      </c>
      <c r="AC387">
        <v>96.095679700374603</v>
      </c>
      <c r="AD387">
        <v>9.4953162038428143E-3</v>
      </c>
      <c r="AE387">
        <v>7.3306456366058379</v>
      </c>
      <c r="AF387">
        <v>0.2085763657093048</v>
      </c>
      <c r="AG387">
        <v>5.6907809674917127E-4</v>
      </c>
      <c r="AH387">
        <v>1.0059745430946348E-2</v>
      </c>
      <c r="AI387">
        <v>9.1367277503013611</v>
      </c>
      <c r="AJ387">
        <v>3.3519341861626413</v>
      </c>
      <c r="AK387">
        <v>10.765327972769738</v>
      </c>
      <c r="AL387">
        <v>4.7083761457428404</v>
      </c>
      <c r="AM387">
        <v>84.690976154804233</v>
      </c>
      <c r="AN387">
        <v>522.21447233750587</v>
      </c>
      <c r="AO387">
        <v>5.4431673407554629E-2</v>
      </c>
      <c r="AP387">
        <v>0.87721970510482805</v>
      </c>
    </row>
    <row r="388" spans="1:42">
      <c r="A388">
        <v>509.08483420737087</v>
      </c>
      <c r="B388">
        <v>448.73732163015143</v>
      </c>
      <c r="C388">
        <v>439.18222314493795</v>
      </c>
      <c r="D388">
        <v>60.347512577219447</v>
      </c>
      <c r="E388">
        <v>-60.347512577219447</v>
      </c>
      <c r="F388">
        <v>-69.902611062432925</v>
      </c>
      <c r="G388">
        <v>-1.9097075944814468E-3</v>
      </c>
      <c r="H388">
        <v>933.0855933581978</v>
      </c>
      <c r="I388">
        <v>2.6194615066051481E-2</v>
      </c>
      <c r="J388">
        <v>6.2732523679733268E-2</v>
      </c>
      <c r="K388">
        <v>1.8165507150709628</v>
      </c>
      <c r="L388">
        <v>40.848402976989746</v>
      </c>
      <c r="M388">
        <v>130.53115033933659</v>
      </c>
      <c r="N388">
        <v>69.554422792625431</v>
      </c>
      <c r="O388">
        <v>0.54721155762672424</v>
      </c>
      <c r="P388">
        <v>2.0225235727098251E-2</v>
      </c>
      <c r="Q388">
        <v>3.5496870835622148E-2</v>
      </c>
      <c r="R388">
        <v>0.43329151630401613</v>
      </c>
      <c r="S388">
        <v>689.36566946537255</v>
      </c>
      <c r="T388">
        <v>42.889761924743652</v>
      </c>
      <c r="U388">
        <v>0.41666185557842256</v>
      </c>
      <c r="V388">
        <v>585.76328754425049</v>
      </c>
      <c r="W388">
        <v>1</v>
      </c>
      <c r="X388">
        <v>0.36939086198806764</v>
      </c>
      <c r="Y388">
        <v>562.05266229000108</v>
      </c>
      <c r="Z388">
        <v>1</v>
      </c>
      <c r="AA388">
        <v>28.634480751791006</v>
      </c>
      <c r="AB388">
        <v>33.586449462890627</v>
      </c>
      <c r="AC388">
        <v>78.05757075548172</v>
      </c>
      <c r="AD388">
        <v>1.4046212546845786E-2</v>
      </c>
      <c r="AE388">
        <v>9.4859107425516154</v>
      </c>
      <c r="AF388">
        <v>-2.4360430240631104E-2</v>
      </c>
      <c r="AG388">
        <v>3.7279427347332447E-4</v>
      </c>
      <c r="AH388">
        <v>4.0558353662490841E-4</v>
      </c>
      <c r="AI388">
        <v>18.725186884403229</v>
      </c>
      <c r="AJ388">
        <v>16.123534665650759</v>
      </c>
      <c r="AK388">
        <v>12.478536885380745</v>
      </c>
      <c r="AL388">
        <v>7.8916482293214685</v>
      </c>
      <c r="AM388">
        <v>78.003248870372772</v>
      </c>
      <c r="AN388">
        <v>258.8636892676559</v>
      </c>
      <c r="AO388">
        <v>4.9069599270820621E-2</v>
      </c>
      <c r="AP388">
        <v>0.90410483288764965</v>
      </c>
    </row>
    <row r="389" spans="1:42">
      <c r="A389">
        <v>82.481168598467491</v>
      </c>
      <c r="B389">
        <v>356.67732282635808</v>
      </c>
      <c r="C389">
        <v>762.65916464985798</v>
      </c>
      <c r="D389">
        <v>-680.17799605139044</v>
      </c>
      <c r="E389">
        <v>-405.98184182349991</v>
      </c>
      <c r="F389">
        <v>405.98184182349991</v>
      </c>
      <c r="G389">
        <v>8.0893134066024303E-2</v>
      </c>
      <c r="H389">
        <v>1465.2870921942351</v>
      </c>
      <c r="I389">
        <v>4.3144336044788359E-2</v>
      </c>
      <c r="J389">
        <v>9.606704425811767E-2</v>
      </c>
      <c r="K389">
        <v>1.6403216242969036</v>
      </c>
      <c r="L389">
        <v>20.235756635665894</v>
      </c>
      <c r="M389">
        <v>1396.0265295333099</v>
      </c>
      <c r="N389">
        <v>18.454478522109987</v>
      </c>
      <c r="O389">
        <v>0.76756379008293152</v>
      </c>
      <c r="P389">
        <v>6.9816970295376235E-3</v>
      </c>
      <c r="Q389">
        <v>1.3449530972374809E-2</v>
      </c>
      <c r="R389">
        <v>0.49244518280029298</v>
      </c>
      <c r="S389">
        <v>1015.4744296307972</v>
      </c>
      <c r="T389">
        <v>40.723052620887756</v>
      </c>
      <c r="U389">
        <v>0.28615203201770784</v>
      </c>
      <c r="V389">
        <v>588.01217079162598</v>
      </c>
      <c r="W389">
        <v>1</v>
      </c>
      <c r="X389">
        <v>0.32222226023674017</v>
      </c>
      <c r="Y389">
        <v>598.86622980344919</v>
      </c>
      <c r="Z389">
        <v>1</v>
      </c>
      <c r="AA389">
        <v>16.750896357698444</v>
      </c>
      <c r="AB389">
        <v>153.40693841552735</v>
      </c>
      <c r="AC389">
        <v>103.97257059812546</v>
      </c>
      <c r="AD389">
        <v>8.5201133010733843E-3</v>
      </c>
      <c r="AE389">
        <v>25.744726417843609</v>
      </c>
      <c r="AF389">
        <v>0.2927815568447113</v>
      </c>
      <c r="AG389">
        <v>9.3023641821106016E-4</v>
      </c>
      <c r="AH389">
        <v>3.2178366661071781E-2</v>
      </c>
      <c r="AI389">
        <v>25.58902233839035</v>
      </c>
      <c r="AJ389">
        <v>2.9909968002541714</v>
      </c>
      <c r="AK389">
        <v>39.552695876955987</v>
      </c>
      <c r="AL389">
        <v>3.0696531747027036</v>
      </c>
      <c r="AM389">
        <v>79.998368227481834</v>
      </c>
      <c r="AN389">
        <v>747.08618499263684</v>
      </c>
      <c r="AO389">
        <v>4.7453113436698918E-2</v>
      </c>
      <c r="AP389">
        <v>0.88460598659515388</v>
      </c>
    </row>
    <row r="390" spans="1:42">
      <c r="A390">
        <v>1143.5475512895623</v>
      </c>
      <c r="B390">
        <v>1044.9243591394384</v>
      </c>
      <c r="C390">
        <v>535.7861757146768</v>
      </c>
      <c r="D390">
        <v>98.623192150123941</v>
      </c>
      <c r="E390">
        <v>-98.623192150123941</v>
      </c>
      <c r="F390">
        <v>-607.76137557488551</v>
      </c>
      <c r="G390">
        <v>5.728666893881082E-2</v>
      </c>
      <c r="H390">
        <v>589.16965891791961</v>
      </c>
      <c r="I390">
        <v>5.677863210439682E-2</v>
      </c>
      <c r="J390">
        <v>2.1262208223342897E-2</v>
      </c>
      <c r="K390">
        <v>1.2135478398621082</v>
      </c>
      <c r="L390">
        <v>32.982285022735596</v>
      </c>
      <c r="M390">
        <v>3.2857158966010407</v>
      </c>
      <c r="N390">
        <v>194.37761141071323</v>
      </c>
      <c r="O390">
        <v>0.97574761509895325</v>
      </c>
      <c r="P390">
        <v>2.2717074500189883E-2</v>
      </c>
      <c r="Q390">
        <v>3.0862895488739009E-2</v>
      </c>
      <c r="R390">
        <v>0.41986419200897218</v>
      </c>
      <c r="S390">
        <v>523.06530422635353</v>
      </c>
      <c r="T390">
        <v>28.321439027786255</v>
      </c>
      <c r="U390">
        <v>0.32940495908260348</v>
      </c>
      <c r="V390">
        <v>500.61357021331787</v>
      </c>
      <c r="W390">
        <v>1</v>
      </c>
      <c r="X390">
        <v>0.29083243846893314</v>
      </c>
      <c r="Y390">
        <v>648.71667801073318</v>
      </c>
      <c r="Z390">
        <v>1</v>
      </c>
      <c r="AA390">
        <v>47.932883536939627</v>
      </c>
      <c r="AB390">
        <v>112.45639367675783</v>
      </c>
      <c r="AC390">
        <v>98.668064177036285</v>
      </c>
      <c r="AD390">
        <v>7.2279367691431293E-3</v>
      </c>
      <c r="AE390">
        <v>21.886663587224948</v>
      </c>
      <c r="AF390">
        <v>0.18947170257568358</v>
      </c>
      <c r="AG390">
        <v>1.3688283431154507E-3</v>
      </c>
      <c r="AH390">
        <v>3.3449122786521905E-3</v>
      </c>
      <c r="AI390">
        <v>28.771698772907257</v>
      </c>
      <c r="AJ390">
        <v>6.1808998574322871</v>
      </c>
      <c r="AK390">
        <v>28.178866272568701</v>
      </c>
      <c r="AL390">
        <v>2.8386147952970959</v>
      </c>
      <c r="AM390">
        <v>73.583223569393155</v>
      </c>
      <c r="AN390">
        <v>240.36652223935596</v>
      </c>
      <c r="AO390">
        <v>3.7242967247962951E-2</v>
      </c>
      <c r="AP390">
        <v>0.83139624667167666</v>
      </c>
    </row>
    <row r="391" spans="1:42">
      <c r="A391">
        <v>382.84676764453127</v>
      </c>
      <c r="B391">
        <v>141.09778021241772</v>
      </c>
      <c r="C391">
        <v>550.48164460903467</v>
      </c>
      <c r="D391">
        <v>-167.63487696450341</v>
      </c>
      <c r="E391">
        <v>-409.38386439661696</v>
      </c>
      <c r="F391">
        <v>167.63487696450341</v>
      </c>
      <c r="G391">
        <v>2.3747535045404441E-2</v>
      </c>
      <c r="H391">
        <v>1515.1702381288442</v>
      </c>
      <c r="I391">
        <v>5.7168952524662017E-2</v>
      </c>
      <c r="J391">
        <v>8.8182898998260498E-2</v>
      </c>
      <c r="K391">
        <v>1.5141887680470942</v>
      </c>
      <c r="L391">
        <v>60.22774338722229</v>
      </c>
      <c r="M391">
        <v>222.37045558519657</v>
      </c>
      <c r="N391">
        <v>76.167586192321792</v>
      </c>
      <c r="O391">
        <v>0.86768969893455505</v>
      </c>
      <c r="P391">
        <v>1.3424427085452608E-2</v>
      </c>
      <c r="Q391">
        <v>4.3411107063293453E-3</v>
      </c>
      <c r="R391">
        <v>0.48625624656677247</v>
      </c>
      <c r="S391">
        <v>413.03438872801792</v>
      </c>
      <c r="T391">
        <v>38.652488589286804</v>
      </c>
      <c r="U391">
        <v>0.29489788591861726</v>
      </c>
      <c r="V391">
        <v>525.35734176635742</v>
      </c>
      <c r="W391">
        <v>1</v>
      </c>
      <c r="X391">
        <v>0.33407004475593571</v>
      </c>
      <c r="Y391">
        <v>528.56593031045782</v>
      </c>
      <c r="Z391">
        <v>1</v>
      </c>
      <c r="AA391">
        <v>15.856938372278217</v>
      </c>
      <c r="AB391">
        <v>98.801983215332044</v>
      </c>
      <c r="AC391">
        <v>152.07000821828842</v>
      </c>
      <c r="AD391">
        <v>1.3981302375467415E-2</v>
      </c>
      <c r="AE391">
        <v>1.4836445169617067</v>
      </c>
      <c r="AF391">
        <v>8.6178528070449817E-2</v>
      </c>
      <c r="AG391">
        <v>3.6058245284521871E-4</v>
      </c>
      <c r="AH391">
        <v>5.5146323752403255E-2</v>
      </c>
      <c r="AI391">
        <v>18.02865594625473</v>
      </c>
      <c r="AJ391">
        <v>13.110854016035603</v>
      </c>
      <c r="AK391">
        <v>57.791629294753072</v>
      </c>
      <c r="AL391">
        <v>2.9550982936592756</v>
      </c>
      <c r="AM391">
        <v>55.557123672962192</v>
      </c>
      <c r="AN391">
        <v>775.15828528036968</v>
      </c>
      <c r="AO391">
        <v>8.6923032164573671E-2</v>
      </c>
      <c r="AP391">
        <v>0.86971107149124161</v>
      </c>
    </row>
    <row r="392" spans="1:42">
      <c r="A392">
        <v>180.35065283807387</v>
      </c>
      <c r="B392">
        <v>27.452942032309437</v>
      </c>
      <c r="C392">
        <v>229.40977650495861</v>
      </c>
      <c r="D392">
        <v>-49.059123666884744</v>
      </c>
      <c r="E392">
        <v>-201.95683447264918</v>
      </c>
      <c r="F392">
        <v>49.059123666884744</v>
      </c>
      <c r="G392">
        <v>6.440634120412532E-2</v>
      </c>
      <c r="H392">
        <v>739.84803718613534</v>
      </c>
      <c r="I392">
        <v>3.2170254886150357E-2</v>
      </c>
      <c r="J392">
        <v>9.1982208013534544E-2</v>
      </c>
      <c r="K392">
        <v>1.4093412724077701</v>
      </c>
      <c r="L392">
        <v>49.329538345336914</v>
      </c>
      <c r="M392">
        <v>68.617434146709257</v>
      </c>
      <c r="N392">
        <v>37.675840159416204</v>
      </c>
      <c r="O392">
        <v>0.62323394417762756</v>
      </c>
      <c r="P392">
        <v>2.3064288775126136E-2</v>
      </c>
      <c r="Q392">
        <v>7.6279171307881664E-3</v>
      </c>
      <c r="R392">
        <v>0.42904535770416258</v>
      </c>
      <c r="S392">
        <v>720.60971830372068</v>
      </c>
      <c r="T392">
        <v>32.901847362518311</v>
      </c>
      <c r="U392">
        <v>0.34358425796031955</v>
      </c>
      <c r="V392">
        <v>520.73500156402588</v>
      </c>
      <c r="W392">
        <v>1</v>
      </c>
      <c r="X392">
        <v>0.28580142736434938</v>
      </c>
      <c r="Y392">
        <v>383.28543951931277</v>
      </c>
      <c r="Z392">
        <v>1</v>
      </c>
      <c r="AA392">
        <v>50.151751077337273</v>
      </c>
      <c r="AB392">
        <v>134.12371875000002</v>
      </c>
      <c r="AC392">
        <v>118.70244294404984</v>
      </c>
      <c r="AD392">
        <v>1.3418652461125301E-2</v>
      </c>
      <c r="AE392">
        <v>2.22406555450099</v>
      </c>
      <c r="AF392">
        <v>0.24056598901748652</v>
      </c>
      <c r="AG392">
        <v>1.0811167207635112E-3</v>
      </c>
      <c r="AH392">
        <v>1.0447746193408965E-2</v>
      </c>
      <c r="AI392">
        <v>14.562171995639801</v>
      </c>
      <c r="AJ392">
        <v>15.96328496281069</v>
      </c>
      <c r="AK392">
        <v>16.056229618191718</v>
      </c>
      <c r="AL392">
        <v>3.3613329690384424</v>
      </c>
      <c r="AM392">
        <v>34.924589717388159</v>
      </c>
      <c r="AN392">
        <v>412.77997092653163</v>
      </c>
      <c r="AO392">
        <v>9.8432135701179507E-2</v>
      </c>
      <c r="AP392">
        <v>0.88501919579505928</v>
      </c>
    </row>
    <row r="393" spans="1:42">
      <c r="A393">
        <v>533.16287648441983</v>
      </c>
      <c r="B393">
        <v>385.32884792159871</v>
      </c>
      <c r="C393">
        <v>748.90276645952611</v>
      </c>
      <c r="D393">
        <v>-215.73988997510628</v>
      </c>
      <c r="E393">
        <v>-363.5739185379274</v>
      </c>
      <c r="F393">
        <v>215.73988997510628</v>
      </c>
      <c r="G393">
        <v>3.9197898271472173E-2</v>
      </c>
      <c r="H393">
        <v>2245.052909700074</v>
      </c>
      <c r="I393">
        <v>3.30093839764595E-2</v>
      </c>
      <c r="J393">
        <v>2.2610223770141602E-2</v>
      </c>
      <c r="K393">
        <v>1.2745494882285595</v>
      </c>
      <c r="L393">
        <v>64.150813817977905</v>
      </c>
      <c r="M393">
        <v>27.286844484916703</v>
      </c>
      <c r="N393">
        <v>97.919901131820694</v>
      </c>
      <c r="O393">
        <v>0.6720106303691864</v>
      </c>
      <c r="P393">
        <v>2.8773856163024896E-3</v>
      </c>
      <c r="Q393">
        <v>2.5952569590674501E-2</v>
      </c>
      <c r="R393">
        <v>0.42953981399536134</v>
      </c>
      <c r="S393">
        <v>376.24084992517407</v>
      </c>
      <c r="T393">
        <v>32.66318142414093</v>
      </c>
      <c r="U393">
        <v>0.30721891224384312</v>
      </c>
      <c r="V393">
        <v>519.61550712585449</v>
      </c>
      <c r="W393">
        <v>1</v>
      </c>
      <c r="X393">
        <v>0.31513036131858829</v>
      </c>
      <c r="Y393">
        <v>523.86191869798745</v>
      </c>
      <c r="Z393">
        <v>1</v>
      </c>
      <c r="AA393">
        <v>37.616902793474203</v>
      </c>
      <c r="AB393">
        <v>61.109205749511723</v>
      </c>
      <c r="AC393">
        <v>92.870597541332245</v>
      </c>
      <c r="AD393">
        <v>3.1967586941189239E-3</v>
      </c>
      <c r="AE393">
        <v>1.6743612995707051</v>
      </c>
      <c r="AF393">
        <v>0.14888507723808286</v>
      </c>
      <c r="AG393">
        <v>1.8761332082903163E-4</v>
      </c>
      <c r="AH393">
        <v>1.312991919517517E-2</v>
      </c>
      <c r="AI393">
        <v>7.9476329684257507</v>
      </c>
      <c r="AJ393">
        <v>12.821016375583538</v>
      </c>
      <c r="AK393">
        <v>56.824742361903191</v>
      </c>
      <c r="AL393">
        <v>5.5436118394374292</v>
      </c>
      <c r="AM393">
        <v>89.697992002964014</v>
      </c>
      <c r="AN393">
        <v>354.00309765689326</v>
      </c>
      <c r="AO393">
        <v>0.1012255848646164</v>
      </c>
      <c r="AP393">
        <v>0.89943571662902844</v>
      </c>
    </row>
    <row r="394" spans="1:42">
      <c r="A394">
        <v>1048.7466607422227</v>
      </c>
      <c r="B394">
        <v>827.9533750946996</v>
      </c>
      <c r="C394">
        <v>461.04612471958552</v>
      </c>
      <c r="D394">
        <v>220.79328564752313</v>
      </c>
      <c r="E394">
        <v>-220.79328564752313</v>
      </c>
      <c r="F394">
        <v>-587.70053602263715</v>
      </c>
      <c r="G394">
        <v>2.985370789179112E-2</v>
      </c>
      <c r="H394">
        <v>32.448556471131191</v>
      </c>
      <c r="I394">
        <v>3.6142981946468353E-2</v>
      </c>
      <c r="J394">
        <v>3.401813340187073E-2</v>
      </c>
      <c r="K394">
        <v>1.1033744026005268</v>
      </c>
      <c r="L394">
        <v>32.028224468231201</v>
      </c>
      <c r="M394">
        <v>180.00067406021302</v>
      </c>
      <c r="N394">
        <v>195.72864917545323</v>
      </c>
      <c r="O394">
        <v>0.74250867962837219</v>
      </c>
      <c r="P394">
        <v>4.6713110605875645E-3</v>
      </c>
      <c r="Q394">
        <v>4.4754229598575161E-2</v>
      </c>
      <c r="R394">
        <v>0.49494390010833739</v>
      </c>
      <c r="S394">
        <v>602.39768790280277</v>
      </c>
      <c r="T394">
        <v>36.210149526596069</v>
      </c>
      <c r="U394">
        <v>0.29140983521938324</v>
      </c>
      <c r="V394">
        <v>500.82728862762451</v>
      </c>
      <c r="W394">
        <v>1</v>
      </c>
      <c r="X394">
        <v>0.36900058746337894</v>
      </c>
      <c r="Y394">
        <v>311.61006132230443</v>
      </c>
      <c r="Z394">
        <v>1</v>
      </c>
      <c r="AA394">
        <v>27.831326761655813</v>
      </c>
      <c r="AB394">
        <v>143.44639343261719</v>
      </c>
      <c r="AC394">
        <v>102.49633938074112</v>
      </c>
      <c r="AD394">
        <v>4.2271002745017027E-3</v>
      </c>
      <c r="AE394">
        <v>3.7988149379157798</v>
      </c>
      <c r="AF394">
        <v>0.10912323474884031</v>
      </c>
      <c r="AG394">
        <v>5.2525606492690076E-4</v>
      </c>
      <c r="AH394">
        <v>2.6806901443004606E-2</v>
      </c>
      <c r="AI394">
        <v>21.282458603382111</v>
      </c>
      <c r="AJ394">
        <v>2.424261437072623</v>
      </c>
      <c r="AK394">
        <v>0.71845101892948149</v>
      </c>
      <c r="AL394">
        <v>3.9514739971450665</v>
      </c>
      <c r="AM394">
        <v>108.40878041982651</v>
      </c>
      <c r="AN394">
        <v>669.13854465056784</v>
      </c>
      <c r="AO394">
        <v>7.6203877091407773E-2</v>
      </c>
      <c r="AP394">
        <v>0.86781486678123487</v>
      </c>
    </row>
    <row r="395" spans="1:42">
      <c r="A395">
        <v>297.51671859240236</v>
      </c>
      <c r="B395">
        <v>244.28805074990873</v>
      </c>
      <c r="C395">
        <v>1378.211036395089</v>
      </c>
      <c r="D395">
        <v>-1080.6943178026866</v>
      </c>
      <c r="E395">
        <v>-1133.9229856451802</v>
      </c>
      <c r="F395">
        <v>1080.6943178026866</v>
      </c>
      <c r="G395">
        <v>7.5551265779779539E-2</v>
      </c>
      <c r="H395">
        <v>4967.4652779858234</v>
      </c>
      <c r="I395">
        <v>1.9041179716587066E-2</v>
      </c>
      <c r="J395">
        <v>6.762013673782348E-2</v>
      </c>
      <c r="K395">
        <v>1.8502513251245021</v>
      </c>
      <c r="L395">
        <v>25.856896638870239</v>
      </c>
      <c r="M395">
        <v>51.492951750182712</v>
      </c>
      <c r="N395">
        <v>52.73957207107545</v>
      </c>
      <c r="O395">
        <v>0.70997604727745056</v>
      </c>
      <c r="P395">
        <v>2.0950485335455996E-3</v>
      </c>
      <c r="Q395">
        <v>1.4923718823326956E-2</v>
      </c>
      <c r="R395">
        <v>0.42396336555480957</v>
      </c>
      <c r="S395">
        <v>922.99325072238025</v>
      </c>
      <c r="T395">
        <v>29.006657004356384</v>
      </c>
      <c r="U395">
        <v>0.37620898306369782</v>
      </c>
      <c r="V395">
        <v>545.89653015136719</v>
      </c>
      <c r="W395">
        <v>1</v>
      </c>
      <c r="X395">
        <v>0.35124366402626039</v>
      </c>
      <c r="Y395">
        <v>395.26978775220414</v>
      </c>
      <c r="Z395">
        <v>1</v>
      </c>
      <c r="AA395">
        <v>34.234688869333269</v>
      </c>
      <c r="AB395">
        <v>66.750324768066406</v>
      </c>
      <c r="AC395">
        <v>33.324716985225677</v>
      </c>
      <c r="AD395">
        <v>3.2306182078826124E-3</v>
      </c>
      <c r="AE395">
        <v>6.5895627344969236</v>
      </c>
      <c r="AF395">
        <v>0.29497408032417294</v>
      </c>
      <c r="AG395">
        <v>7.313074319648512E-5</v>
      </c>
      <c r="AH395">
        <v>5.9129342198371883E-2</v>
      </c>
      <c r="AI395">
        <v>17.838934361934662</v>
      </c>
      <c r="AJ395">
        <v>12.238033855413432</v>
      </c>
      <c r="AK395">
        <v>50.621123823523519</v>
      </c>
      <c r="AL395">
        <v>6.4219720365889703</v>
      </c>
      <c r="AM395">
        <v>105.09605866670609</v>
      </c>
      <c r="AN395">
        <v>175.06477954408234</v>
      </c>
      <c r="AO395">
        <v>3.3446098685264589E-2</v>
      </c>
      <c r="AP395">
        <v>0.85595997571945204</v>
      </c>
    </row>
    <row r="396" spans="1:42">
      <c r="A396">
        <v>867.47733202987081</v>
      </c>
      <c r="B396">
        <v>2031.5011070193632</v>
      </c>
      <c r="C396">
        <v>1721.2143544946659</v>
      </c>
      <c r="D396">
        <v>-1164.0237749894923</v>
      </c>
      <c r="E396">
        <v>310.28675252469725</v>
      </c>
      <c r="F396">
        <v>-310.28675252469725</v>
      </c>
      <c r="G396">
        <v>1.4306750868977276E-2</v>
      </c>
      <c r="H396">
        <v>2069.266574799015</v>
      </c>
      <c r="I396">
        <v>4.8803319633007047E-2</v>
      </c>
      <c r="J396">
        <v>2.1075672864913943E-2</v>
      </c>
      <c r="K396">
        <v>1.6263883742392062</v>
      </c>
      <c r="L396">
        <v>77.230076789855957</v>
      </c>
      <c r="M396">
        <v>3427.2125882462442</v>
      </c>
      <c r="N396">
        <v>104.63356453304291</v>
      </c>
      <c r="O396">
        <v>0.88377323746681213</v>
      </c>
      <c r="P396">
        <v>3.1374523374769416E-3</v>
      </c>
      <c r="Q396">
        <v>2.2570781177944604E-3</v>
      </c>
      <c r="R396">
        <v>0.40475464344024659</v>
      </c>
      <c r="S396">
        <v>497.49541152277288</v>
      </c>
      <c r="T396">
        <v>29.861640930175781</v>
      </c>
      <c r="U396">
        <v>0.43955466449260716</v>
      </c>
      <c r="V396">
        <v>562.19170093536377</v>
      </c>
      <c r="W396">
        <v>1</v>
      </c>
      <c r="X396">
        <v>0.38463463068008424</v>
      </c>
      <c r="Y396">
        <v>564.3174273025146</v>
      </c>
      <c r="Z396">
        <v>1</v>
      </c>
      <c r="AA396">
        <v>28.03376257231713</v>
      </c>
      <c r="AB396">
        <v>143.60788647460939</v>
      </c>
      <c r="AC396">
        <v>138.97034674882889</v>
      </c>
      <c r="AD396">
        <v>4.1065721430330196E-3</v>
      </c>
      <c r="AE396">
        <v>27.151847517839936</v>
      </c>
      <c r="AF396">
        <v>3.2189948558807364E-2</v>
      </c>
      <c r="AG396">
        <v>2.5867661718944474E-4</v>
      </c>
      <c r="AH396">
        <v>5.7807674658298489E-2</v>
      </c>
      <c r="AI396">
        <v>18.752199709415436</v>
      </c>
      <c r="AJ396">
        <v>5.7129117375186063</v>
      </c>
      <c r="AK396">
        <v>61.285376055836679</v>
      </c>
      <c r="AL396">
        <v>8.2499827376797708</v>
      </c>
      <c r="AM396">
        <v>69.491252219676966</v>
      </c>
      <c r="AN396">
        <v>575.27752393382957</v>
      </c>
      <c r="AO396">
        <v>7.3185510754585265E-2</v>
      </c>
      <c r="AP396">
        <v>0.82288811802864081</v>
      </c>
    </row>
    <row r="397" spans="1:42">
      <c r="A397">
        <v>921.70524194384939</v>
      </c>
      <c r="B397">
        <v>790.87691237440549</v>
      </c>
      <c r="C397">
        <v>500.88247012993844</v>
      </c>
      <c r="D397">
        <v>130.82832956944389</v>
      </c>
      <c r="E397">
        <v>-130.82832956944389</v>
      </c>
      <c r="F397">
        <v>-420.82277181391095</v>
      </c>
      <c r="G397">
        <v>3.79175862947446E-2</v>
      </c>
      <c r="H397">
        <v>630.90041725927915</v>
      </c>
      <c r="I397">
        <v>5.8761959373950956E-2</v>
      </c>
      <c r="J397">
        <v>0.10795445919036865</v>
      </c>
      <c r="K397">
        <v>1.8766841041743754</v>
      </c>
      <c r="L397">
        <v>74.070967435836792</v>
      </c>
      <c r="M397">
        <v>23.041954809697195</v>
      </c>
      <c r="N397">
        <v>160.62842117805482</v>
      </c>
      <c r="O397">
        <v>0.99980494379997253</v>
      </c>
      <c r="P397">
        <v>1.5863575776418049E-2</v>
      </c>
      <c r="Q397">
        <v>3.9704265435536699E-2</v>
      </c>
      <c r="R397">
        <v>0.40396781921386721</v>
      </c>
      <c r="S397">
        <v>506.53873242205577</v>
      </c>
      <c r="T397">
        <v>45.384636521339417</v>
      </c>
      <c r="U397">
        <v>0.32137798607349399</v>
      </c>
      <c r="V397">
        <v>603.72433662414551</v>
      </c>
      <c r="W397">
        <v>1</v>
      </c>
      <c r="X397">
        <v>0.37501798510551454</v>
      </c>
      <c r="Y397">
        <v>667.16353660258119</v>
      </c>
      <c r="Z397">
        <v>1</v>
      </c>
      <c r="AA397">
        <v>25.462153191652305</v>
      </c>
      <c r="AB397">
        <v>140.26055902099611</v>
      </c>
      <c r="AC397">
        <v>86.022393405437469</v>
      </c>
      <c r="AD397">
        <v>1.2474474132570447E-2</v>
      </c>
      <c r="AE397">
        <v>61.240762759657613</v>
      </c>
      <c r="AF397">
        <v>5.137974143028258E-2</v>
      </c>
      <c r="AG397">
        <v>5.1378778377597135E-4</v>
      </c>
      <c r="AH397">
        <v>5.6764606189727784E-2</v>
      </c>
      <c r="AI397">
        <v>7.5246426463127136</v>
      </c>
      <c r="AJ397">
        <v>13.569647932139713</v>
      </c>
      <c r="AK397">
        <v>17.891805784106253</v>
      </c>
      <c r="AL397">
        <v>4.6799519733452755</v>
      </c>
      <c r="AM397">
        <v>108.26762005090714</v>
      </c>
      <c r="AN397">
        <v>306.58540956479237</v>
      </c>
      <c r="AO397">
        <v>0.10096482264995575</v>
      </c>
      <c r="AP397">
        <v>0.91058694934844986</v>
      </c>
    </row>
    <row r="398" spans="1:42">
      <c r="A398">
        <v>1276.5559272995692</v>
      </c>
      <c r="B398">
        <v>1254.7857446988683</v>
      </c>
      <c r="C398">
        <v>761.68758142399201</v>
      </c>
      <c r="D398">
        <v>21.770182600700991</v>
      </c>
      <c r="E398">
        <v>-21.770182600700991</v>
      </c>
      <c r="F398">
        <v>-514.86834587557723</v>
      </c>
      <c r="G398">
        <v>8.3948305036412266E-3</v>
      </c>
      <c r="H398">
        <v>1006.9772183928233</v>
      </c>
      <c r="I398">
        <v>3.4481407105922693E-2</v>
      </c>
      <c r="J398">
        <v>2.0346843004226685E-2</v>
      </c>
      <c r="K398">
        <v>1.8070673975288867</v>
      </c>
      <c r="L398">
        <v>33.694250583648682</v>
      </c>
      <c r="M398">
        <v>73.008249797517507</v>
      </c>
      <c r="N398">
        <v>172.39417324390413</v>
      </c>
      <c r="O398">
        <v>0.80865481495857239</v>
      </c>
      <c r="P398">
        <v>6.2495761447482626E-4</v>
      </c>
      <c r="Q398">
        <v>1.366299263636271E-2</v>
      </c>
      <c r="R398">
        <v>0.49563334941864012</v>
      </c>
      <c r="S398">
        <v>950.81215804541671</v>
      </c>
      <c r="T398">
        <v>36.648374795913696</v>
      </c>
      <c r="U398">
        <v>0.41868586003780367</v>
      </c>
      <c r="V398">
        <v>470.85607051849365</v>
      </c>
      <c r="W398">
        <v>1</v>
      </c>
      <c r="X398">
        <v>0.34906647205352787</v>
      </c>
      <c r="Y398">
        <v>418.26794911439276</v>
      </c>
      <c r="Z398">
        <v>1</v>
      </c>
      <c r="AA398">
        <v>29.977206585493096</v>
      </c>
      <c r="AB398">
        <v>142.76516662597658</v>
      </c>
      <c r="AC398">
        <v>127.17689424753189</v>
      </c>
      <c r="AD398">
        <v>1.3645509573129506E-2</v>
      </c>
      <c r="AE398">
        <v>5.9761655520122137</v>
      </c>
      <c r="AF398">
        <v>1.381459236145019E-2</v>
      </c>
      <c r="AG398">
        <v>1.0004358390999647E-3</v>
      </c>
      <c r="AH398">
        <v>2.7701280438899991E-2</v>
      </c>
      <c r="AI398">
        <v>28.377950489521027</v>
      </c>
      <c r="AJ398">
        <v>13.354942824144358</v>
      </c>
      <c r="AK398">
        <v>61.588090544342997</v>
      </c>
      <c r="AL398">
        <v>1.2019781204024911</v>
      </c>
      <c r="AM398">
        <v>60.573360097408298</v>
      </c>
      <c r="AN398">
        <v>124.35002912711349</v>
      </c>
      <c r="AO398">
        <v>5.7408652901649475E-2</v>
      </c>
      <c r="AP398">
        <v>0.81420122981071474</v>
      </c>
    </row>
    <row r="399" spans="1:42">
      <c r="A399">
        <v>261.15829136044329</v>
      </c>
      <c r="B399">
        <v>365.43499411215475</v>
      </c>
      <c r="C399">
        <v>690.23130193022348</v>
      </c>
      <c r="D399">
        <v>-429.07301056978019</v>
      </c>
      <c r="E399">
        <v>-324.79630781806873</v>
      </c>
      <c r="F399">
        <v>324.79630781806873</v>
      </c>
      <c r="G399">
        <v>5.1019355034115664E-2</v>
      </c>
      <c r="H399">
        <v>1728.4819778706758</v>
      </c>
      <c r="I399">
        <v>3.6807037889957428E-2</v>
      </c>
      <c r="J399">
        <v>9.0981965541839599E-2</v>
      </c>
      <c r="K399">
        <v>1.4142877484738827</v>
      </c>
      <c r="L399">
        <v>79.734798669815063</v>
      </c>
      <c r="M399">
        <v>569.82889498724978</v>
      </c>
      <c r="N399">
        <v>53.18021905822755</v>
      </c>
      <c r="O399">
        <v>0.77504834532737732</v>
      </c>
      <c r="P399">
        <v>1.8535533534155949E-2</v>
      </c>
      <c r="Q399">
        <v>2.1567701180775958E-2</v>
      </c>
      <c r="R399">
        <v>0.46864253044128418</v>
      </c>
      <c r="S399">
        <v>920.23296127467893</v>
      </c>
      <c r="T399">
        <v>33.214661478996277</v>
      </c>
      <c r="U399">
        <v>0.29443307459354401</v>
      </c>
      <c r="V399">
        <v>520.16191482543945</v>
      </c>
      <c r="W399">
        <v>1</v>
      </c>
      <c r="X399">
        <v>0.35973518490791323</v>
      </c>
      <c r="Y399">
        <v>306.51948360554178</v>
      </c>
      <c r="Z399">
        <v>1</v>
      </c>
      <c r="AA399">
        <v>7.8114971959781663</v>
      </c>
      <c r="AB399">
        <v>21.656627258300784</v>
      </c>
      <c r="AC399">
        <v>164.11517709493637</v>
      </c>
      <c r="AD399">
        <v>7.6986590002337072E-3</v>
      </c>
      <c r="AE399">
        <v>2.7888025174452875</v>
      </c>
      <c r="AF399">
        <v>0.18930384278297421</v>
      </c>
      <c r="AG399">
        <v>2.1230894099926286E-4</v>
      </c>
      <c r="AH399">
        <v>4.5436486315727234E-2</v>
      </c>
      <c r="AI399">
        <v>16.734066903591156</v>
      </c>
      <c r="AJ399">
        <v>9.3107456517447957</v>
      </c>
      <c r="AK399">
        <v>48.272732457518579</v>
      </c>
      <c r="AL399">
        <v>2.8133847701023744</v>
      </c>
      <c r="AM399">
        <v>96.817058479785914</v>
      </c>
      <c r="AN399">
        <v>298.07658166050635</v>
      </c>
      <c r="AO399">
        <v>6.0550677657127377E-2</v>
      </c>
      <c r="AP399">
        <v>0.84708653497695929</v>
      </c>
    </row>
    <row r="400" spans="1:42">
      <c r="A400">
        <v>166.09817081128861</v>
      </c>
      <c r="B400">
        <v>-105.12002930227513</v>
      </c>
      <c r="C400">
        <v>225.07304365505428</v>
      </c>
      <c r="D400">
        <v>-58.974872843765667</v>
      </c>
      <c r="E400">
        <v>-330.19307295732938</v>
      </c>
      <c r="F400">
        <v>58.974872843765667</v>
      </c>
      <c r="G400">
        <v>2.2408864947770238E-2</v>
      </c>
      <c r="H400">
        <v>773.09701012574692</v>
      </c>
      <c r="I400">
        <v>4.087164133787155E-2</v>
      </c>
      <c r="J400">
        <v>4.591623854637146E-2</v>
      </c>
      <c r="K400">
        <v>1.2552090615808964</v>
      </c>
      <c r="L400">
        <v>28.881072998046875</v>
      </c>
      <c r="M400">
        <v>42.426855401469105</v>
      </c>
      <c r="N400">
        <v>27.039798257255555</v>
      </c>
      <c r="O400">
        <v>0.52926889061927795</v>
      </c>
      <c r="P400">
        <v>1.4560394816928437E-2</v>
      </c>
      <c r="Q400">
        <v>9.1256560219658736E-4</v>
      </c>
      <c r="R400">
        <v>0.44157171726226807</v>
      </c>
      <c r="S400">
        <v>425.25341628054696</v>
      </c>
      <c r="T400">
        <v>35.929787158966064</v>
      </c>
      <c r="U400">
        <v>0.40549592673778534</v>
      </c>
      <c r="V400">
        <v>465.69979190826416</v>
      </c>
      <c r="W400">
        <v>1</v>
      </c>
      <c r="X400">
        <v>0.32597347974777224</v>
      </c>
      <c r="Y400">
        <v>476.17596102480104</v>
      </c>
      <c r="Z400">
        <v>1</v>
      </c>
      <c r="AA400">
        <v>37.402330471105579</v>
      </c>
      <c r="AB400">
        <v>68.984702636718751</v>
      </c>
      <c r="AC400">
        <v>30.597122013568878</v>
      </c>
      <c r="AD400">
        <v>4.6529737293210804E-3</v>
      </c>
      <c r="AE400">
        <v>12.626769499669193</v>
      </c>
      <c r="AF400">
        <v>7.7703831195831283E-2</v>
      </c>
      <c r="AG400">
        <v>4.8950583896837079E-4</v>
      </c>
      <c r="AH400">
        <v>1.2653288853168486E-2</v>
      </c>
      <c r="AI400">
        <v>6.3563051819801331</v>
      </c>
      <c r="AJ400">
        <v>9.9928096783666067</v>
      </c>
      <c r="AK400">
        <v>23.965639284253122</v>
      </c>
      <c r="AL400">
        <v>5.8331603143348749</v>
      </c>
      <c r="AM400">
        <v>110.62423247098923</v>
      </c>
      <c r="AN400">
        <v>677.07136746847118</v>
      </c>
      <c r="AO400">
        <v>3.4152966618537901E-2</v>
      </c>
      <c r="AP400">
        <v>0.85466765427589431</v>
      </c>
    </row>
    <row r="401" spans="1:42">
      <c r="A401">
        <v>242.58552946611815</v>
      </c>
      <c r="B401">
        <v>156.3169642434278</v>
      </c>
      <c r="C401">
        <v>78.744174056510303</v>
      </c>
      <c r="D401">
        <v>86.268565222690341</v>
      </c>
      <c r="E401">
        <v>-86.268565222690341</v>
      </c>
      <c r="F401">
        <v>-163.84135540960784</v>
      </c>
      <c r="G401">
        <v>1.7808568872512042E-2</v>
      </c>
      <c r="H401">
        <v>85.940146121282723</v>
      </c>
      <c r="I401">
        <v>3.1215050518512723E-2</v>
      </c>
      <c r="J401">
        <v>8.1354633331298831E-2</v>
      </c>
      <c r="K401">
        <v>1.3136850912749767</v>
      </c>
      <c r="L401">
        <v>50.850709676742554</v>
      </c>
      <c r="M401">
        <v>6.0848071168648445</v>
      </c>
      <c r="N401">
        <v>39.964959754562379</v>
      </c>
      <c r="O401">
        <v>0.83615180850028992</v>
      </c>
      <c r="P401">
        <v>2.2120172023773189E-2</v>
      </c>
      <c r="Q401">
        <v>3.2736302534739171E-2</v>
      </c>
      <c r="R401">
        <v>0.40360029220581056</v>
      </c>
      <c r="S401">
        <v>377.12417535532546</v>
      </c>
      <c r="T401">
        <v>31.145718693733215</v>
      </c>
      <c r="U401">
        <v>0.36755991756916051</v>
      </c>
      <c r="V401">
        <v>602.93631553649902</v>
      </c>
      <c r="W401">
        <v>1</v>
      </c>
      <c r="X401">
        <v>0.38575720191001894</v>
      </c>
      <c r="Y401">
        <v>421.07099032354336</v>
      </c>
      <c r="Z401">
        <v>1</v>
      </c>
      <c r="AA401">
        <v>27.974814661607748</v>
      </c>
      <c r="AB401">
        <v>157.02074822998048</v>
      </c>
      <c r="AC401">
        <v>169.98801678419113</v>
      </c>
      <c r="AD401">
        <v>9.2231848301031656E-3</v>
      </c>
      <c r="AE401">
        <v>10.082839061472528</v>
      </c>
      <c r="AF401">
        <v>4.8121994733810416E-2</v>
      </c>
      <c r="AG401">
        <v>6.2976754989084948E-4</v>
      </c>
      <c r="AH401">
        <v>1.6624569416046142E-3</v>
      </c>
      <c r="AI401">
        <v>13.931867778301239</v>
      </c>
      <c r="AJ401">
        <v>1.0569814786308078</v>
      </c>
      <c r="AK401">
        <v>1.8852289170026779</v>
      </c>
      <c r="AL401">
        <v>4.0005490294197124</v>
      </c>
      <c r="AM401">
        <v>77.433717215061193</v>
      </c>
      <c r="AN401">
        <v>213.42739136584413</v>
      </c>
      <c r="AO401">
        <v>5.2955006480216976E-2</v>
      </c>
      <c r="AP401">
        <v>0.83053917694091806</v>
      </c>
    </row>
    <row r="402" spans="1:42">
      <c r="A402">
        <v>959.95890403730198</v>
      </c>
      <c r="B402">
        <v>976.41071844828241</v>
      </c>
      <c r="C402">
        <v>567.46559210089856</v>
      </c>
      <c r="D402">
        <v>-16.451814410980433</v>
      </c>
      <c r="E402">
        <v>16.451814410980433</v>
      </c>
      <c r="F402">
        <v>-408.94512634738385</v>
      </c>
      <c r="G402">
        <v>7.1713008426433966E-2</v>
      </c>
      <c r="H402">
        <v>596.75057896120768</v>
      </c>
      <c r="I402">
        <v>3.9423302114009851E-2</v>
      </c>
      <c r="J402">
        <v>1.4667282342910766E-2</v>
      </c>
      <c r="K402">
        <v>1.613319646912813</v>
      </c>
      <c r="L402">
        <v>32.545793056488037</v>
      </c>
      <c r="M402">
        <v>183.7294584838024</v>
      </c>
      <c r="N402">
        <v>180.76557345981601</v>
      </c>
      <c r="O402">
        <v>0.97228172421455383</v>
      </c>
      <c r="P402">
        <v>3.7804881201850037E-3</v>
      </c>
      <c r="Q402">
        <v>1.9298964076571992E-3</v>
      </c>
      <c r="R402">
        <v>0.47027238368988039</v>
      </c>
      <c r="S402">
        <v>958.99296538343401</v>
      </c>
      <c r="T402">
        <v>45.273321866989136</v>
      </c>
      <c r="U402">
        <v>0.30723401010036472</v>
      </c>
      <c r="V402">
        <v>536.57882213592529</v>
      </c>
      <c r="W402">
        <v>1</v>
      </c>
      <c r="X402">
        <v>0.34400372505187993</v>
      </c>
      <c r="Y402">
        <v>342.99038006774924</v>
      </c>
      <c r="Z402">
        <v>1</v>
      </c>
      <c r="AA402">
        <v>31.994336992826469</v>
      </c>
      <c r="AB402">
        <v>80.31446325683595</v>
      </c>
      <c r="AC402">
        <v>175.1877561211586</v>
      </c>
      <c r="AD402">
        <v>1.4389414665026544E-2</v>
      </c>
      <c r="AE402">
        <v>1.5324482701697117</v>
      </c>
      <c r="AF402">
        <v>0.27237878322601317</v>
      </c>
      <c r="AG402">
        <v>2.5975898891082548E-4</v>
      </c>
      <c r="AH402">
        <v>9.5670629382133467E-3</v>
      </c>
      <c r="AI402">
        <v>8.1270220875740051</v>
      </c>
      <c r="AJ402">
        <v>14.755238153879272</v>
      </c>
      <c r="AK402">
        <v>16.439244809746743</v>
      </c>
      <c r="AL402">
        <v>2.2394310971299607</v>
      </c>
      <c r="AM402">
        <v>31.352646195888521</v>
      </c>
      <c r="AN402">
        <v>144.41774876948338</v>
      </c>
      <c r="AO402">
        <v>8.1289911866188058E-2</v>
      </c>
      <c r="AP402">
        <v>0.86374576544761672</v>
      </c>
    </row>
    <row r="403" spans="1:42">
      <c r="A403">
        <v>1048.9820937826544</v>
      </c>
      <c r="B403">
        <v>884.39674608683708</v>
      </c>
      <c r="C403">
        <v>428.14441749890267</v>
      </c>
      <c r="D403">
        <v>164.58534769581729</v>
      </c>
      <c r="E403">
        <v>-164.58534769581729</v>
      </c>
      <c r="F403">
        <v>-620.83767628375176</v>
      </c>
      <c r="G403">
        <v>5.7525205579059754E-2</v>
      </c>
      <c r="H403">
        <v>57.70317245066515</v>
      </c>
      <c r="I403">
        <v>4.6943577826023097E-2</v>
      </c>
      <c r="J403">
        <v>2.416389322280884E-2</v>
      </c>
      <c r="K403">
        <v>1.7101396884858606</v>
      </c>
      <c r="L403">
        <v>54.825316667556763</v>
      </c>
      <c r="M403">
        <v>1.3464143145036189</v>
      </c>
      <c r="N403">
        <v>175.55753574752811</v>
      </c>
      <c r="O403">
        <v>0.52701792120933533</v>
      </c>
      <c r="P403">
        <v>8.9292588233947732E-3</v>
      </c>
      <c r="Q403">
        <v>4.0950575139787455E-2</v>
      </c>
      <c r="R403">
        <v>0.4328523349761963</v>
      </c>
      <c r="S403">
        <v>564.7461464856442</v>
      </c>
      <c r="T403">
        <v>49.823865294456482</v>
      </c>
      <c r="U403">
        <v>0.33420394957065586</v>
      </c>
      <c r="V403">
        <v>543.56365203857422</v>
      </c>
      <c r="W403">
        <v>1</v>
      </c>
      <c r="X403">
        <v>0.40943230271339415</v>
      </c>
      <c r="Y403">
        <v>521.88129799931244</v>
      </c>
      <c r="Z403">
        <v>1</v>
      </c>
      <c r="AA403">
        <v>16.24855921158791</v>
      </c>
      <c r="AB403">
        <v>98.748640686035159</v>
      </c>
      <c r="AC403">
        <v>52.681134641170502</v>
      </c>
      <c r="AD403">
        <v>1.2755349966195914E-2</v>
      </c>
      <c r="AE403">
        <v>2.9509283380658315</v>
      </c>
      <c r="AF403">
        <v>0.22178988575935363</v>
      </c>
      <c r="AG403">
        <v>1.305075213825381E-3</v>
      </c>
      <c r="AH403">
        <v>3.4687629151344296E-2</v>
      </c>
      <c r="AI403">
        <v>26.396182477474213</v>
      </c>
      <c r="AJ403">
        <v>5.9477984768016974</v>
      </c>
      <c r="AK403">
        <v>0.86396984517574305</v>
      </c>
      <c r="AL403">
        <v>9.0459815263360568</v>
      </c>
      <c r="AM403">
        <v>106.03877545595169</v>
      </c>
      <c r="AN403">
        <v>363.92147306346521</v>
      </c>
      <c r="AO403">
        <v>6.3005323767662047E-2</v>
      </c>
      <c r="AP403">
        <v>0.9076796164512636</v>
      </c>
    </row>
    <row r="404" spans="1:42">
      <c r="A404">
        <v>1115.7870040860039</v>
      </c>
      <c r="B404">
        <v>1053.0051567796806</v>
      </c>
      <c r="C404">
        <v>814.00479340967559</v>
      </c>
      <c r="D404">
        <v>62.781847306323243</v>
      </c>
      <c r="E404">
        <v>-62.781847306323243</v>
      </c>
      <c r="F404">
        <v>-301.7822106763283</v>
      </c>
      <c r="G404">
        <v>2.6522685005606454E-2</v>
      </c>
      <c r="H404">
        <v>1372.5495444994935</v>
      </c>
      <c r="I404">
        <v>4.6981177031993865E-2</v>
      </c>
      <c r="J404">
        <v>5.2688475370407106E-2</v>
      </c>
      <c r="K404">
        <v>1.1330344379484654</v>
      </c>
      <c r="L404">
        <v>67.832331657409668</v>
      </c>
      <c r="M404">
        <v>114.91297693310808</v>
      </c>
      <c r="N404">
        <v>184.46251867580418</v>
      </c>
      <c r="O404">
        <v>0.76797285676002502</v>
      </c>
      <c r="P404">
        <v>1.6122395727369516E-2</v>
      </c>
      <c r="Q404">
        <v>3.8858702500661209E-2</v>
      </c>
      <c r="R404">
        <v>0.45002392292022708</v>
      </c>
      <c r="S404">
        <v>1137.5553146925347</v>
      </c>
      <c r="T404">
        <v>33.34505558013916</v>
      </c>
      <c r="U404">
        <v>0.34873714625835422</v>
      </c>
      <c r="V404">
        <v>552.45068073272705</v>
      </c>
      <c r="W404">
        <v>1</v>
      </c>
      <c r="X404">
        <v>0.35693223237991334</v>
      </c>
      <c r="Y404">
        <v>596.06208996953512</v>
      </c>
      <c r="Z404">
        <v>1</v>
      </c>
      <c r="AA404">
        <v>40.486847508077624</v>
      </c>
      <c r="AB404">
        <v>40.67991723632813</v>
      </c>
      <c r="AC404">
        <v>191.17798358201981</v>
      </c>
      <c r="AD404">
        <v>1.0737611493493757E-2</v>
      </c>
      <c r="AE404">
        <v>1.7584660824958449</v>
      </c>
      <c r="AF404">
        <v>9.8831269741058325E-2</v>
      </c>
      <c r="AG404">
        <v>4.4652469159430169E-4</v>
      </c>
      <c r="AH404">
        <v>1.9382196199893949E-2</v>
      </c>
      <c r="AI404">
        <v>9.0761485695838928</v>
      </c>
      <c r="AJ404">
        <v>7.291341816682956</v>
      </c>
      <c r="AK404">
        <v>55.584026139378544</v>
      </c>
      <c r="AL404">
        <v>5.59602892317114</v>
      </c>
      <c r="AM404">
        <v>44.328901565074922</v>
      </c>
      <c r="AN404">
        <v>242.59809914075066</v>
      </c>
      <c r="AO404">
        <v>9.2126495480537418E-2</v>
      </c>
      <c r="AP404">
        <v>0.89053260922431954</v>
      </c>
    </row>
    <row r="405" spans="1:42">
      <c r="A405">
        <v>846.46118163296887</v>
      </c>
      <c r="B405">
        <v>646.30897192875545</v>
      </c>
      <c r="C405">
        <v>1277.1581872100355</v>
      </c>
      <c r="D405">
        <v>-430.69700557706665</v>
      </c>
      <c r="E405">
        <v>-630.84921528128007</v>
      </c>
      <c r="F405">
        <v>430.69700557706665</v>
      </c>
      <c r="G405">
        <v>1.4474499440101228E-2</v>
      </c>
      <c r="H405">
        <v>3687.337193104469</v>
      </c>
      <c r="I405">
        <v>3.0634770691394805E-2</v>
      </c>
      <c r="J405">
        <v>6.4596879005432123E-2</v>
      </c>
      <c r="K405">
        <v>1.969138631170988</v>
      </c>
      <c r="L405">
        <v>18.31328272819519</v>
      </c>
      <c r="M405">
        <v>40.895085718069751</v>
      </c>
      <c r="N405">
        <v>122.0780129550934</v>
      </c>
      <c r="O405">
        <v>0.83656880259513855</v>
      </c>
      <c r="P405">
        <v>1.1445134427812363E-2</v>
      </c>
      <c r="Q405">
        <v>4.2705364916059696E-2</v>
      </c>
      <c r="R405">
        <v>0.44068332672119143</v>
      </c>
      <c r="S405">
        <v>1014.7215115761278</v>
      </c>
      <c r="T405">
        <v>37.907853722572327</v>
      </c>
      <c r="U405">
        <v>0.40235162079334263</v>
      </c>
      <c r="V405">
        <v>570.47410011291504</v>
      </c>
      <c r="W405">
        <v>1</v>
      </c>
      <c r="X405">
        <v>0.41450133204460149</v>
      </c>
      <c r="Y405">
        <v>336.42115329426309</v>
      </c>
      <c r="Z405">
        <v>1</v>
      </c>
      <c r="AA405">
        <v>36.791571812715539</v>
      </c>
      <c r="AB405">
        <v>110.78952337646486</v>
      </c>
      <c r="AC405">
        <v>84.061901271343231</v>
      </c>
      <c r="AD405">
        <v>6.6974313850076787E-3</v>
      </c>
      <c r="AE405">
        <v>11.429999772023788</v>
      </c>
      <c r="AF405">
        <v>4.774953246116638E-2</v>
      </c>
      <c r="AG405">
        <v>9.8770810643111643E-4</v>
      </c>
      <c r="AH405">
        <v>5.797068824768066E-2</v>
      </c>
      <c r="AI405">
        <v>26.546749770641327</v>
      </c>
      <c r="AJ405">
        <v>1.2564461516971643</v>
      </c>
      <c r="AK405">
        <v>57.522448284029963</v>
      </c>
      <c r="AL405">
        <v>4.3649577466719576</v>
      </c>
      <c r="AM405">
        <v>84.282123339176181</v>
      </c>
      <c r="AN405">
        <v>484.07220194485234</v>
      </c>
      <c r="AO405">
        <v>0.10119906604290009</v>
      </c>
      <c r="AP405">
        <v>0.89074064159393318</v>
      </c>
    </row>
    <row r="406" spans="1:42">
      <c r="A406">
        <v>1405.3021383534292</v>
      </c>
      <c r="B406">
        <v>1513.4725398181426</v>
      </c>
      <c r="C406">
        <v>1018.5873537364719</v>
      </c>
      <c r="D406">
        <v>-108.17040146471345</v>
      </c>
      <c r="E406">
        <v>108.17040146471345</v>
      </c>
      <c r="F406">
        <v>-494.88518608167078</v>
      </c>
      <c r="G406">
        <v>1.0271044252119164E-2</v>
      </c>
      <c r="H406">
        <v>881.73460989521857</v>
      </c>
      <c r="I406">
        <v>3.367618650197983E-2</v>
      </c>
      <c r="J406">
        <v>8.6179646730422971E-2</v>
      </c>
      <c r="K406">
        <v>1.150763035517931</v>
      </c>
      <c r="L406">
        <v>19.867031574249268</v>
      </c>
      <c r="M406">
        <v>898.01216334274363</v>
      </c>
      <c r="N406">
        <v>198.26801466693883</v>
      </c>
      <c r="O406">
        <v>0.66429761052131653</v>
      </c>
      <c r="P406">
        <v>1.2125098758273653E-2</v>
      </c>
      <c r="Q406">
        <v>4.5187319384680846E-2</v>
      </c>
      <c r="R406">
        <v>0.44657584667205807</v>
      </c>
      <c r="S406">
        <v>461.06848968118965</v>
      </c>
      <c r="T406">
        <v>39.050322771072388</v>
      </c>
      <c r="U406">
        <v>0.34196151196956637</v>
      </c>
      <c r="V406">
        <v>639.49944972991943</v>
      </c>
      <c r="W406">
        <v>1</v>
      </c>
      <c r="X406">
        <v>0.41631722927093506</v>
      </c>
      <c r="Y406">
        <v>670.97761221910855</v>
      </c>
      <c r="Z406">
        <v>1</v>
      </c>
      <c r="AA406">
        <v>12.295989468030932</v>
      </c>
      <c r="AB406">
        <v>93.380033325195313</v>
      </c>
      <c r="AC406">
        <v>98.616327345371246</v>
      </c>
      <c r="AD406">
        <v>6.9462621313893897E-3</v>
      </c>
      <c r="AE406">
        <v>39.144482854024609</v>
      </c>
      <c r="AF406">
        <v>6.8006515502929549E-4</v>
      </c>
      <c r="AG406">
        <v>4.0638301712715079E-4</v>
      </c>
      <c r="AH406">
        <v>2.554795011281967E-2</v>
      </c>
      <c r="AI406">
        <v>6.4891460537910461</v>
      </c>
      <c r="AJ406">
        <v>6.3754803555065616</v>
      </c>
      <c r="AK406">
        <v>25.098217526078223</v>
      </c>
      <c r="AL406">
        <v>4.025009720225726</v>
      </c>
      <c r="AM406">
        <v>101.25669730901718</v>
      </c>
      <c r="AN406">
        <v>561.38910608993228</v>
      </c>
      <c r="AO406">
        <v>8.3749021172523502E-2</v>
      </c>
      <c r="AP406">
        <v>0.8943576533794404</v>
      </c>
    </row>
    <row r="407" spans="1:42">
      <c r="A407">
        <v>1314.3924733723456</v>
      </c>
      <c r="B407">
        <v>1078.3374635370185</v>
      </c>
      <c r="C407">
        <v>1072.5249068815021</v>
      </c>
      <c r="D407">
        <v>236.05500983532716</v>
      </c>
      <c r="E407">
        <v>-236.05500983532716</v>
      </c>
      <c r="F407">
        <v>-241.8675664908435</v>
      </c>
      <c r="G407">
        <v>4.1002427749867378E-2</v>
      </c>
      <c r="H407">
        <v>2138.0831921826157</v>
      </c>
      <c r="I407">
        <v>3.1630975306034086E-2</v>
      </c>
      <c r="J407">
        <v>4.6092677593231199E-2</v>
      </c>
      <c r="K407">
        <v>2.0831003580510616</v>
      </c>
      <c r="L407">
        <v>34.561067819595337</v>
      </c>
      <c r="M407">
        <v>32.158810994192869</v>
      </c>
      <c r="N407">
        <v>181.60190573272709</v>
      </c>
      <c r="O407">
        <v>0.62530860304832458</v>
      </c>
      <c r="P407">
        <v>9.6332122484842925E-3</v>
      </c>
      <c r="Q407">
        <v>1.9819302505917017E-2</v>
      </c>
      <c r="R407">
        <v>0.42352637290954592</v>
      </c>
      <c r="S407">
        <v>567.47116852991337</v>
      </c>
      <c r="T407">
        <v>29.334756731987</v>
      </c>
      <c r="U407">
        <v>0.4003116470575333</v>
      </c>
      <c r="V407">
        <v>452.13689804077148</v>
      </c>
      <c r="W407">
        <v>1</v>
      </c>
      <c r="X407">
        <v>0.43600396275520326</v>
      </c>
      <c r="Y407">
        <v>469.65487399095286</v>
      </c>
      <c r="Z407">
        <v>1</v>
      </c>
      <c r="AA407">
        <v>45.261628275537497</v>
      </c>
      <c r="AB407">
        <v>7.934115051269532</v>
      </c>
      <c r="AC407">
        <v>128.74671071767807</v>
      </c>
      <c r="AD407">
        <v>6.5483940972222224E-3</v>
      </c>
      <c r="AE407">
        <v>12.378687890162341</v>
      </c>
      <c r="AF407">
        <v>0.12833552956581115</v>
      </c>
      <c r="AG407">
        <v>4.8020882353631838E-4</v>
      </c>
      <c r="AH407">
        <v>1.4744831252098082E-2</v>
      </c>
      <c r="AI407">
        <v>24.523034989833832</v>
      </c>
      <c r="AJ407">
        <v>5.0566056385925604</v>
      </c>
      <c r="AK407">
        <v>32.165944384932516</v>
      </c>
      <c r="AL407">
        <v>8.7816553379976376</v>
      </c>
      <c r="AM407">
        <v>109.78923693895339</v>
      </c>
      <c r="AN407">
        <v>579.00340185344919</v>
      </c>
      <c r="AO407">
        <v>9.2797341704368597E-2</v>
      </c>
      <c r="AP407">
        <v>0.86079683732986456</v>
      </c>
    </row>
    <row r="408" spans="1:42">
      <c r="A408">
        <v>1143.6469861684695</v>
      </c>
      <c r="B408">
        <v>1032.2809929395673</v>
      </c>
      <c r="C408">
        <v>1154.7798287973103</v>
      </c>
      <c r="D408">
        <v>-11.132842628840763</v>
      </c>
      <c r="E408">
        <v>-122.49883585774296</v>
      </c>
      <c r="F408">
        <v>11.132842628840763</v>
      </c>
      <c r="G408">
        <v>7.1875926857631556E-2</v>
      </c>
      <c r="H408">
        <v>2806.8684040798325</v>
      </c>
      <c r="I408">
        <v>2.2066008746623993E-2</v>
      </c>
      <c r="J408">
        <v>9.485820364952087E-2</v>
      </c>
      <c r="K408">
        <v>1.2445596693575383</v>
      </c>
      <c r="L408">
        <v>21.852407455444336</v>
      </c>
      <c r="M408">
        <v>2.3513371972001842</v>
      </c>
      <c r="N408">
        <v>175.58147813243869</v>
      </c>
      <c r="O408">
        <v>0.56594958901405334</v>
      </c>
      <c r="P408">
        <v>8.4190124935573988E-4</v>
      </c>
      <c r="Q408">
        <v>4.0207033952077226E-2</v>
      </c>
      <c r="R408">
        <v>0.47001360416412352</v>
      </c>
      <c r="S408">
        <v>486.46860674499197</v>
      </c>
      <c r="T408">
        <v>46.924340724945068</v>
      </c>
      <c r="U408">
        <v>0.35801367461681366</v>
      </c>
      <c r="V408">
        <v>609.26077365875244</v>
      </c>
      <c r="W408">
        <v>1</v>
      </c>
      <c r="X408">
        <v>0.37665639638900761</v>
      </c>
      <c r="Y408">
        <v>622.27347907758235</v>
      </c>
      <c r="Z408">
        <v>1</v>
      </c>
      <c r="AA408">
        <v>12.937483917608263</v>
      </c>
      <c r="AB408">
        <v>49.175280273437501</v>
      </c>
      <c r="AC408">
        <v>36.667521297931671</v>
      </c>
      <c r="AD408">
        <v>2.0145986834142963E-3</v>
      </c>
      <c r="AE408">
        <v>6.1955865592199011</v>
      </c>
      <c r="AF408">
        <v>0.29682714700698853</v>
      </c>
      <c r="AG408">
        <v>1.0467338899926128E-3</v>
      </c>
      <c r="AH408">
        <v>4.7371691620349883E-2</v>
      </c>
      <c r="AI408">
        <v>27.754015028476715</v>
      </c>
      <c r="AJ408">
        <v>4.188443533749874</v>
      </c>
      <c r="AK408">
        <v>49.599887207150459</v>
      </c>
      <c r="AL408">
        <v>4.5149562549000173</v>
      </c>
      <c r="AM408">
        <v>23.795005595684053</v>
      </c>
      <c r="AN408">
        <v>247.2886793060602</v>
      </c>
      <c r="AO408">
        <v>5.6866839528083801E-2</v>
      </c>
      <c r="AP408">
        <v>0.90887653756141673</v>
      </c>
    </row>
    <row r="409" spans="1:42">
      <c r="A409">
        <v>947.69685372063987</v>
      </c>
      <c r="B409">
        <v>3629.0710124672341</v>
      </c>
      <c r="C409">
        <v>2403.6868155319316</v>
      </c>
      <c r="D409">
        <v>-2681.3741587465943</v>
      </c>
      <c r="E409">
        <v>1225.3841969353025</v>
      </c>
      <c r="F409">
        <v>-1225.3841969353025</v>
      </c>
      <c r="G409">
        <v>-1.8290778360027069E-3</v>
      </c>
      <c r="H409">
        <v>1638.4517178618087</v>
      </c>
      <c r="I409">
        <v>5.9240358173847193E-2</v>
      </c>
      <c r="J409">
        <v>9.4998579025268551E-2</v>
      </c>
      <c r="K409">
        <v>2.0365074680030344</v>
      </c>
      <c r="L409">
        <v>58.250678777694702</v>
      </c>
      <c r="M409">
        <v>6658.3913415502921</v>
      </c>
      <c r="N409">
        <v>129.21485187339786</v>
      </c>
      <c r="O409">
        <v>0.97688600420951843</v>
      </c>
      <c r="P409">
        <v>2.2587811946868892E-2</v>
      </c>
      <c r="Q409">
        <v>2.0042477183871794E-3</v>
      </c>
      <c r="R409">
        <v>0.49183801651000975</v>
      </c>
      <c r="S409">
        <v>771.95259884518237</v>
      </c>
      <c r="T409">
        <v>46.83559238910675</v>
      </c>
      <c r="U409">
        <v>0.38499625980854035</v>
      </c>
      <c r="V409">
        <v>550.18534660339355</v>
      </c>
      <c r="W409">
        <v>1</v>
      </c>
      <c r="X409">
        <v>0.28668494582176213</v>
      </c>
      <c r="Y409">
        <v>656.41678916579849</v>
      </c>
      <c r="Z409">
        <v>1</v>
      </c>
      <c r="AA409">
        <v>12.760266754350665</v>
      </c>
      <c r="AB409">
        <v>146.39863446044924</v>
      </c>
      <c r="AC409">
        <v>182.77285546064377</v>
      </c>
      <c r="AD409">
        <v>1.0673121916942106E-2</v>
      </c>
      <c r="AE409">
        <v>2.6076605891690789</v>
      </c>
      <c r="AF409">
        <v>-1.5318700075149537E-2</v>
      </c>
      <c r="AG409">
        <v>3.5136158498681567E-4</v>
      </c>
      <c r="AH409">
        <v>5.8653704404830934E-2</v>
      </c>
      <c r="AI409">
        <v>17.012355029582977</v>
      </c>
      <c r="AJ409">
        <v>12.565340432519735</v>
      </c>
      <c r="AK409">
        <v>46.131994158625602</v>
      </c>
      <c r="AL409">
        <v>6.4243824404600431</v>
      </c>
      <c r="AM409">
        <v>51.158053267002103</v>
      </c>
      <c r="AN409">
        <v>471.73910410818962</v>
      </c>
      <c r="AO409">
        <v>9.8418681025505064E-2</v>
      </c>
      <c r="AP409">
        <v>0.87460833549499517</v>
      </c>
    </row>
    <row r="410" spans="1:42">
      <c r="A410">
        <v>178.56447089652616</v>
      </c>
      <c r="B410">
        <v>-53.900699258882184</v>
      </c>
      <c r="C410">
        <v>194.07706652859244</v>
      </c>
      <c r="D410">
        <v>-15.512595632066279</v>
      </c>
      <c r="E410">
        <v>-247.97776578747462</v>
      </c>
      <c r="F410">
        <v>15.512595632066279</v>
      </c>
      <c r="G410">
        <v>4.8403455068126738E-2</v>
      </c>
      <c r="H410">
        <v>475.22229282646202</v>
      </c>
      <c r="I410">
        <v>1.752570480108261E-2</v>
      </c>
      <c r="J410">
        <v>7.3865381479263303E-2</v>
      </c>
      <c r="K410">
        <v>1.6466185106098652</v>
      </c>
      <c r="L410">
        <v>18.660895824432373</v>
      </c>
      <c r="M410">
        <v>98.374230727819935</v>
      </c>
      <c r="N410">
        <v>29.770836709022525</v>
      </c>
      <c r="O410">
        <v>0.69842317700386047</v>
      </c>
      <c r="P410">
        <v>1.6652930153740773E-2</v>
      </c>
      <c r="Q410">
        <v>3.2581528928544781E-2</v>
      </c>
      <c r="R410">
        <v>0.49163358211517333</v>
      </c>
      <c r="S410">
        <v>1024.6305242038459</v>
      </c>
      <c r="T410">
        <v>43.772834539413452</v>
      </c>
      <c r="U410">
        <v>0.42168184220790861</v>
      </c>
      <c r="V410">
        <v>636.74685955047607</v>
      </c>
      <c r="W410">
        <v>1</v>
      </c>
      <c r="X410">
        <v>0.32304311752319337</v>
      </c>
      <c r="Y410">
        <v>475.44098105800413</v>
      </c>
      <c r="Z410">
        <v>1</v>
      </c>
      <c r="AA410">
        <v>25.872812995481496</v>
      </c>
      <c r="AB410">
        <v>47.59162683105469</v>
      </c>
      <c r="AC410">
        <v>36.65938526391983</v>
      </c>
      <c r="AD410">
        <v>6.5470882970043737E-3</v>
      </c>
      <c r="AE410">
        <v>20.685196088838875</v>
      </c>
      <c r="AF410">
        <v>0.19661394596099852</v>
      </c>
      <c r="AG410">
        <v>6.5821918581914114E-4</v>
      </c>
      <c r="AH410">
        <v>2.8642330634593961E-2</v>
      </c>
      <c r="AI410">
        <v>19.81442004442215</v>
      </c>
      <c r="AJ410">
        <v>3.686974040339742</v>
      </c>
      <c r="AK410">
        <v>5.0611561542749408</v>
      </c>
      <c r="AL410">
        <v>3.3561689945078674</v>
      </c>
      <c r="AM410">
        <v>108.52994703054428</v>
      </c>
      <c r="AN410">
        <v>615.30580360071531</v>
      </c>
      <c r="AO410">
        <v>0.10915609800815583</v>
      </c>
      <c r="AP410">
        <v>0.88166482329368601</v>
      </c>
    </row>
    <row r="411" spans="1:42">
      <c r="A411">
        <v>1189.3655131505677</v>
      </c>
      <c r="B411">
        <v>1091.6262134879894</v>
      </c>
      <c r="C411">
        <v>774.54121156098756</v>
      </c>
      <c r="D411">
        <v>97.739299662578333</v>
      </c>
      <c r="E411">
        <v>-97.739299662578333</v>
      </c>
      <c r="F411">
        <v>-414.82430158958016</v>
      </c>
      <c r="G411">
        <v>2.2648954772116654E-2</v>
      </c>
      <c r="H411">
        <v>1126.6330473689061</v>
      </c>
      <c r="I411">
        <v>4.1252531111240387E-2</v>
      </c>
      <c r="J411">
        <v>6.5726326465606694E-2</v>
      </c>
      <c r="K411">
        <v>1.4612645325601101</v>
      </c>
      <c r="L411">
        <v>37.843419313430786</v>
      </c>
      <c r="M411">
        <v>46.223445916715882</v>
      </c>
      <c r="N411">
        <v>151.83328760757448</v>
      </c>
      <c r="O411">
        <v>0.67465671896934509</v>
      </c>
      <c r="P411">
        <v>1.7622437212202281E-2</v>
      </c>
      <c r="Q411">
        <v>4.6990289529164626E-2</v>
      </c>
      <c r="R411">
        <v>0.42197323799133302</v>
      </c>
      <c r="S411">
        <v>900.27284119029764</v>
      </c>
      <c r="T411">
        <v>36.70094907283783</v>
      </c>
      <c r="U411">
        <v>0.44270245611667636</v>
      </c>
      <c r="V411">
        <v>522.54180908203125</v>
      </c>
      <c r="W411">
        <v>1</v>
      </c>
      <c r="X411">
        <v>0.34590036034584049</v>
      </c>
      <c r="Y411">
        <v>631.95031580716136</v>
      </c>
      <c r="Z411">
        <v>1</v>
      </c>
      <c r="AA411">
        <v>11.883655247201922</v>
      </c>
      <c r="AB411">
        <v>175.30480035400393</v>
      </c>
      <c r="AC411">
        <v>81.020401418209076</v>
      </c>
      <c r="AD411">
        <v>1.4191306350577592E-2</v>
      </c>
      <c r="AE411">
        <v>1.9724723514959046</v>
      </c>
      <c r="AF411">
        <v>8.3125344514846794E-2</v>
      </c>
      <c r="AG411">
        <v>3.591429865065099E-4</v>
      </c>
      <c r="AH411">
        <v>3.0562340664863585E-2</v>
      </c>
      <c r="AI411">
        <v>17.328003346920013</v>
      </c>
      <c r="AJ411">
        <v>2.5861175694491387</v>
      </c>
      <c r="AK411">
        <v>31.468358225226403</v>
      </c>
      <c r="AL411">
        <v>7.190338260908236</v>
      </c>
      <c r="AM411">
        <v>31.105845272541046</v>
      </c>
      <c r="AN411">
        <v>279.12969848388968</v>
      </c>
      <c r="AO411">
        <v>8.613278615474701E-2</v>
      </c>
      <c r="AP411">
        <v>0.81896456480026247</v>
      </c>
    </row>
    <row r="412" spans="1:42">
      <c r="A412">
        <v>1086.5770281143516</v>
      </c>
      <c r="B412">
        <v>2545.8573225225141</v>
      </c>
      <c r="C412">
        <v>2079.1291432181256</v>
      </c>
      <c r="D412">
        <v>-1459.2802944081625</v>
      </c>
      <c r="E412">
        <v>466.7281793043885</v>
      </c>
      <c r="F412">
        <v>-466.7281793043885</v>
      </c>
      <c r="G412">
        <v>4.9859914910666978E-2</v>
      </c>
      <c r="H412">
        <v>1661.0086536357069</v>
      </c>
      <c r="I412">
        <v>3.9888343513011931E-2</v>
      </c>
      <c r="J412">
        <v>2.2172493696212769E-2</v>
      </c>
      <c r="K412">
        <v>1.30239398432374</v>
      </c>
      <c r="L412">
        <v>47.928605079650879</v>
      </c>
      <c r="M412">
        <v>4247.132100542266</v>
      </c>
      <c r="N412">
        <v>34.853003970909121</v>
      </c>
      <c r="O412">
        <v>0.89707604050636292</v>
      </c>
      <c r="P412">
        <v>7.744302007887097E-3</v>
      </c>
      <c r="Q412">
        <v>2.9916327317555742E-2</v>
      </c>
      <c r="R412">
        <v>0.49081810474395754</v>
      </c>
      <c r="S412">
        <v>852.56598893409</v>
      </c>
      <c r="T412">
        <v>31.562662124633789</v>
      </c>
      <c r="U412">
        <v>0.41846711337566378</v>
      </c>
      <c r="V412">
        <v>588.57147693634033</v>
      </c>
      <c r="W412">
        <v>1</v>
      </c>
      <c r="X412">
        <v>0.36132272958755496</v>
      </c>
      <c r="Y412">
        <v>521.46946352545899</v>
      </c>
      <c r="Z412">
        <v>1</v>
      </c>
      <c r="AA412">
        <v>19.6131074340725</v>
      </c>
      <c r="AB412">
        <v>32.81654174804688</v>
      </c>
      <c r="AC412">
        <v>188.87970000505447</v>
      </c>
      <c r="AD412">
        <v>3.6508690597664597E-3</v>
      </c>
      <c r="AE412">
        <v>5.013550153553191</v>
      </c>
      <c r="AF412">
        <v>0.19747759580612179</v>
      </c>
      <c r="AG412">
        <v>6.6384301839980111E-4</v>
      </c>
      <c r="AH412">
        <v>4.0728757536411288E-2</v>
      </c>
      <c r="AI412">
        <v>19.8728147149086</v>
      </c>
      <c r="AJ412">
        <v>10.614421225064271</v>
      </c>
      <c r="AK412">
        <v>49.579916823506352</v>
      </c>
      <c r="AL412">
        <v>4.4945655187584554</v>
      </c>
      <c r="AM412">
        <v>70.696665656566623</v>
      </c>
      <c r="AN412">
        <v>517.38653302567423</v>
      </c>
      <c r="AO412">
        <v>0.10010349094867706</v>
      </c>
      <c r="AP412">
        <v>0.89731174397468583</v>
      </c>
    </row>
    <row r="413" spans="1:42">
      <c r="A413">
        <v>1653.5216026778021</v>
      </c>
      <c r="B413">
        <v>2748.7386467307097</v>
      </c>
      <c r="C413">
        <v>2516.3123111708078</v>
      </c>
      <c r="D413">
        <v>-1095.2170440529076</v>
      </c>
      <c r="E413">
        <v>232.42633555990187</v>
      </c>
      <c r="F413">
        <v>-232.42633555990187</v>
      </c>
      <c r="G413">
        <v>4.1246350073750861E-2</v>
      </c>
      <c r="H413">
        <v>4333.0890637505672</v>
      </c>
      <c r="I413">
        <v>1.8704176247119904E-2</v>
      </c>
      <c r="J413">
        <v>7.2408366203308108E-2</v>
      </c>
      <c r="K413">
        <v>1.9040809084117412</v>
      </c>
      <c r="L413">
        <v>65.423640012741089</v>
      </c>
      <c r="M413">
        <v>2962.6527481201006</v>
      </c>
      <c r="N413">
        <v>149.20712260322574</v>
      </c>
      <c r="O413">
        <v>0.80324599146842957</v>
      </c>
      <c r="P413">
        <v>1.3693386872609454E-2</v>
      </c>
      <c r="Q413">
        <v>4.3984079413943812E-2</v>
      </c>
      <c r="R413">
        <v>0.43806045532226562</v>
      </c>
      <c r="S413">
        <v>917.42038585095884</v>
      </c>
      <c r="T413">
        <v>34.796610474586487</v>
      </c>
      <c r="U413">
        <v>0.36239324867725375</v>
      </c>
      <c r="V413">
        <v>476.54271125793457</v>
      </c>
      <c r="W413">
        <v>1</v>
      </c>
      <c r="X413">
        <v>0.35102386355400089</v>
      </c>
      <c r="Y413">
        <v>269.36149722872915</v>
      </c>
      <c r="Z413">
        <v>1</v>
      </c>
      <c r="AA413">
        <v>12.253099095888139</v>
      </c>
      <c r="AB413">
        <v>115.0718314819336</v>
      </c>
      <c r="AC413">
        <v>123.38406294584274</v>
      </c>
      <c r="AD413">
        <v>1.2609925229325254E-2</v>
      </c>
      <c r="AE413">
        <v>66.87559708242766</v>
      </c>
      <c r="AF413">
        <v>-1.588250756263733E-2</v>
      </c>
      <c r="AG413">
        <v>5.8344830160082578E-4</v>
      </c>
      <c r="AH413">
        <v>2.8543097209930417E-2</v>
      </c>
      <c r="AI413">
        <v>16.73737496137619</v>
      </c>
      <c r="AJ413">
        <v>14.051899258733172</v>
      </c>
      <c r="AK413">
        <v>49.788490564227104</v>
      </c>
      <c r="AL413">
        <v>2.9653019589224465</v>
      </c>
      <c r="AM413">
        <v>45.766096842288974</v>
      </c>
      <c r="AN413">
        <v>330.59624889752257</v>
      </c>
      <c r="AO413">
        <v>3.5054281115531924E-2</v>
      </c>
      <c r="AP413">
        <v>0.8845280008316041</v>
      </c>
    </row>
    <row r="414" spans="1:42">
      <c r="A414">
        <v>1055.9159553735315</v>
      </c>
      <c r="B414">
        <v>756.1054122086382</v>
      </c>
      <c r="C414">
        <v>1072.3688544838424</v>
      </c>
      <c r="D414">
        <v>-16.452899110310909</v>
      </c>
      <c r="E414">
        <v>-316.26344227520417</v>
      </c>
      <c r="F414">
        <v>16.452899110310909</v>
      </c>
      <c r="G414">
        <v>6.7736035774490319E-2</v>
      </c>
      <c r="H414">
        <v>2576.799964988099</v>
      </c>
      <c r="I414">
        <v>3.1335626542568204E-2</v>
      </c>
      <c r="J414">
        <v>6.3487181901931755E-2</v>
      </c>
      <c r="K414">
        <v>2.0244460819542409</v>
      </c>
      <c r="L414">
        <v>48.649065494537354</v>
      </c>
      <c r="M414">
        <v>98.770075387671923</v>
      </c>
      <c r="N414">
        <v>149.89395442981723</v>
      </c>
      <c r="O414">
        <v>0.52119162678718567</v>
      </c>
      <c r="P414">
        <v>1.3142845153808591E-2</v>
      </c>
      <c r="Q414">
        <v>1.2994903511471216E-2</v>
      </c>
      <c r="R414">
        <v>0.41191043376922609</v>
      </c>
      <c r="S414">
        <v>360.65070969921919</v>
      </c>
      <c r="T414">
        <v>46.562439203262329</v>
      </c>
      <c r="U414">
        <v>0.38411472737789154</v>
      </c>
      <c r="V414">
        <v>601.07495784759521</v>
      </c>
      <c r="W414">
        <v>1</v>
      </c>
      <c r="X414">
        <v>0.28074877262115483</v>
      </c>
      <c r="Y414">
        <v>459.39806326121231</v>
      </c>
      <c r="Z414">
        <v>1</v>
      </c>
      <c r="AA414">
        <v>27.454354059553154</v>
      </c>
      <c r="AB414">
        <v>151.57899377441407</v>
      </c>
      <c r="AC414">
        <v>153.12308222055435</v>
      </c>
      <c r="AD414">
        <v>8.9784850422133747E-3</v>
      </c>
      <c r="AE414">
        <v>1.5958272721953759</v>
      </c>
      <c r="AF414">
        <v>0.27510718345642082</v>
      </c>
      <c r="AG414">
        <v>7.6748361644541675E-4</v>
      </c>
      <c r="AH414">
        <v>2.1453280675411222E-2</v>
      </c>
      <c r="AI414">
        <v>7.3435667157173157</v>
      </c>
      <c r="AJ414">
        <v>13.140794166037391</v>
      </c>
      <c r="AK414">
        <v>39.629051905274387</v>
      </c>
      <c r="AL414">
        <v>3.5919805088477617</v>
      </c>
      <c r="AM414">
        <v>47.85120395421982</v>
      </c>
      <c r="AN414">
        <v>811.47662812781232</v>
      </c>
      <c r="AO414">
        <v>3.7350009560585026E-2</v>
      </c>
      <c r="AP414">
        <v>0.84001395487785346</v>
      </c>
    </row>
    <row r="415" spans="1:42">
      <c r="A415">
        <v>90.251881518829549</v>
      </c>
      <c r="B415">
        <v>-144.06186335316872</v>
      </c>
      <c r="C415">
        <v>481.35996711606657</v>
      </c>
      <c r="D415">
        <v>-391.10808559723705</v>
      </c>
      <c r="E415">
        <v>-625.42183046923526</v>
      </c>
      <c r="F415">
        <v>391.10808559723705</v>
      </c>
      <c r="G415">
        <v>5.486610803067906E-2</v>
      </c>
      <c r="H415">
        <v>2118.5280852491514</v>
      </c>
      <c r="I415">
        <v>3.6894671022891998E-2</v>
      </c>
      <c r="J415">
        <v>9.3054097652435303E-2</v>
      </c>
      <c r="K415">
        <v>1.2577785499036311</v>
      </c>
      <c r="L415">
        <v>54.04248833656311</v>
      </c>
      <c r="M415">
        <v>2.658518691221933</v>
      </c>
      <c r="N415">
        <v>17.613214965820312</v>
      </c>
      <c r="O415">
        <v>0.97511109709739685</v>
      </c>
      <c r="P415">
        <v>2.2678104506598574E-3</v>
      </c>
      <c r="Q415">
        <v>1.6053570641411674E-5</v>
      </c>
      <c r="R415">
        <v>0.46387652397155765</v>
      </c>
      <c r="S415">
        <v>365.93600170253779</v>
      </c>
      <c r="T415">
        <v>38.829180598258972</v>
      </c>
      <c r="U415">
        <v>0.37147891581058501</v>
      </c>
      <c r="V415">
        <v>572.06354141235352</v>
      </c>
      <c r="W415">
        <v>1</v>
      </c>
      <c r="X415">
        <v>0.44135294079780579</v>
      </c>
      <c r="Y415">
        <v>659.6110906032311</v>
      </c>
      <c r="Z415">
        <v>1</v>
      </c>
      <c r="AA415">
        <v>42.3538284859562</v>
      </c>
      <c r="AB415">
        <v>74.78444659423829</v>
      </c>
      <c r="AC415">
        <v>169.69507783651352</v>
      </c>
      <c r="AD415">
        <v>8.8745247604500536E-3</v>
      </c>
      <c r="AE415">
        <v>6.9129419421697804</v>
      </c>
      <c r="AF415">
        <v>0.20362515091896055</v>
      </c>
      <c r="AG415">
        <v>1.6513201340004021E-4</v>
      </c>
      <c r="AH415">
        <v>3.4436592936515811E-2</v>
      </c>
      <c r="AI415">
        <v>27.040091454982758</v>
      </c>
      <c r="AJ415">
        <v>12.268023161765784</v>
      </c>
      <c r="AK415">
        <v>61.714507264494898</v>
      </c>
      <c r="AL415">
        <v>3.5376359908437225</v>
      </c>
      <c r="AM415">
        <v>49.135377800464632</v>
      </c>
      <c r="AN415">
        <v>529.69297380037494</v>
      </c>
      <c r="AO415">
        <v>5.8436461806297302E-2</v>
      </c>
      <c r="AP415">
        <v>0.88917791604995744</v>
      </c>
    </row>
    <row r="416" spans="1:42">
      <c r="A416">
        <v>756.3768688207881</v>
      </c>
      <c r="B416">
        <v>711.5513962744601</v>
      </c>
      <c r="C416">
        <v>530.52100665437695</v>
      </c>
      <c r="D416">
        <v>44.825472546328001</v>
      </c>
      <c r="E416">
        <v>-44.825472546328001</v>
      </c>
      <c r="F416">
        <v>-225.85586216641116</v>
      </c>
      <c r="G416">
        <v>4.0889173656870038E-2</v>
      </c>
      <c r="H416">
        <v>912.98164191378157</v>
      </c>
      <c r="I416">
        <v>4.5538513362407683E-2</v>
      </c>
      <c r="J416">
        <v>6.3659665822982783E-2</v>
      </c>
      <c r="K416">
        <v>1.3275106738626956</v>
      </c>
      <c r="L416">
        <v>37.266979217529297</v>
      </c>
      <c r="M416">
        <v>3.2626095882135711</v>
      </c>
      <c r="N416">
        <v>138.92039853496553</v>
      </c>
      <c r="O416">
        <v>0.99304166436195374</v>
      </c>
      <c r="P416">
        <v>1.586193307240804E-2</v>
      </c>
      <c r="Q416">
        <v>1.6014794402652313E-2</v>
      </c>
      <c r="R416">
        <v>0.39108976840972903</v>
      </c>
      <c r="S416">
        <v>974.80321931627554</v>
      </c>
      <c r="T416">
        <v>34.733164310455322</v>
      </c>
      <c r="U416">
        <v>0.32664531409740449</v>
      </c>
      <c r="V416">
        <v>508.44919681549072</v>
      </c>
      <c r="W416">
        <v>1</v>
      </c>
      <c r="X416">
        <v>0.44913923978805542</v>
      </c>
      <c r="Y416">
        <v>319.21803780970163</v>
      </c>
      <c r="Z416">
        <v>1</v>
      </c>
      <c r="AA416">
        <v>37.742803291845327</v>
      </c>
      <c r="AB416">
        <v>141.23745166015627</v>
      </c>
      <c r="AC416">
        <v>112.98785954713821</v>
      </c>
      <c r="AD416">
        <v>1.1112501682379306E-2</v>
      </c>
      <c r="AE416">
        <v>9.0903501721912185</v>
      </c>
      <c r="AF416">
        <v>0.13609999895095823</v>
      </c>
      <c r="AG416">
        <v>1.2834625105180822E-3</v>
      </c>
      <c r="AH416">
        <v>8.1400638699531541E-3</v>
      </c>
      <c r="AI416">
        <v>12.056082785129547</v>
      </c>
      <c r="AJ416">
        <v>15.108750964598489</v>
      </c>
      <c r="AK416">
        <v>29.433153074383736</v>
      </c>
      <c r="AL416">
        <v>4.367915331716981</v>
      </c>
      <c r="AM416">
        <v>30.892377841472626</v>
      </c>
      <c r="AN416">
        <v>101.40210692949482</v>
      </c>
      <c r="AO416">
        <v>9.2534691929817198E-2</v>
      </c>
      <c r="AP416">
        <v>0.91166928315162676</v>
      </c>
    </row>
    <row r="417" spans="1:42">
      <c r="A417">
        <v>1136.883931606659</v>
      </c>
      <c r="B417">
        <v>1054.7385959884364</v>
      </c>
      <c r="C417">
        <v>808.51680565385391</v>
      </c>
      <c r="D417">
        <v>82.145335618222589</v>
      </c>
      <c r="E417">
        <v>-82.145335618222589</v>
      </c>
      <c r="F417">
        <v>-328.36712595280505</v>
      </c>
      <c r="G417">
        <v>7.0612017792111126E-2</v>
      </c>
      <c r="H417">
        <v>710.35766476684284</v>
      </c>
      <c r="I417">
        <v>4.7651713192462919E-2</v>
      </c>
      <c r="J417">
        <v>2.420612335205078E-2</v>
      </c>
      <c r="K417">
        <v>1.2527248215377331</v>
      </c>
      <c r="L417">
        <v>62.561658620834351</v>
      </c>
      <c r="M417">
        <v>450.92513779281018</v>
      </c>
      <c r="N417">
        <v>167.52284623832705</v>
      </c>
      <c r="O417">
        <v>0.68210384249687195</v>
      </c>
      <c r="P417">
        <v>1.5413985941145153E-2</v>
      </c>
      <c r="Q417">
        <v>8.2876551416185152E-3</v>
      </c>
      <c r="R417">
        <v>0.484721736907959</v>
      </c>
      <c r="S417">
        <v>905.63820250199001</v>
      </c>
      <c r="T417">
        <v>36.861708760261536</v>
      </c>
      <c r="U417">
        <v>0.38409825146198273</v>
      </c>
      <c r="V417">
        <v>474.64385032653809</v>
      </c>
      <c r="W417">
        <v>1</v>
      </c>
      <c r="X417">
        <v>0.37451515555381776</v>
      </c>
      <c r="Y417">
        <v>269.36089797885813</v>
      </c>
      <c r="Z417">
        <v>1</v>
      </c>
      <c r="AA417">
        <v>10.328145946702959</v>
      </c>
      <c r="AB417">
        <v>13.464864440917969</v>
      </c>
      <c r="AC417">
        <v>178.39308232069016</v>
      </c>
      <c r="AD417">
        <v>1.0164091322157117E-2</v>
      </c>
      <c r="AE417">
        <v>20.578625408707389</v>
      </c>
      <c r="AF417">
        <v>0.19703955531120299</v>
      </c>
      <c r="AG417">
        <v>4.9046477661426413E-4</v>
      </c>
      <c r="AH417">
        <v>3.4587645959854127E-2</v>
      </c>
      <c r="AI417">
        <v>29.396125972270966</v>
      </c>
      <c r="AJ417">
        <v>6.6906295839912682</v>
      </c>
      <c r="AK417">
        <v>25.967655274271966</v>
      </c>
      <c r="AL417">
        <v>7.6207457983780316</v>
      </c>
      <c r="AM417">
        <v>59.670218908786779</v>
      </c>
      <c r="AN417">
        <v>644.30611872706686</v>
      </c>
      <c r="AO417">
        <v>7.8265046000480648E-2</v>
      </c>
      <c r="AP417">
        <v>0.81085412979125981</v>
      </c>
    </row>
    <row r="418" spans="1:42">
      <c r="A418">
        <v>857.83782171555094</v>
      </c>
      <c r="B418">
        <v>717.22288363523148</v>
      </c>
      <c r="C418">
        <v>637.35370616171588</v>
      </c>
      <c r="D418">
        <v>140.61493808031946</v>
      </c>
      <c r="E418">
        <v>-140.61493808031946</v>
      </c>
      <c r="F418">
        <v>-220.48411555383507</v>
      </c>
      <c r="G418">
        <v>5.9712249973512939E-2</v>
      </c>
      <c r="H418">
        <v>1394.1010149167198</v>
      </c>
      <c r="I418">
        <v>4.3047846257686609E-2</v>
      </c>
      <c r="J418">
        <v>1.6588993310928342E-2</v>
      </c>
      <c r="K418">
        <v>1.8063948218166828</v>
      </c>
      <c r="L418">
        <v>21.271970272064209</v>
      </c>
      <c r="M418">
        <v>1.406747638787317</v>
      </c>
      <c r="N418">
        <v>111.98465767307283</v>
      </c>
      <c r="O418">
        <v>0.96194866299629211</v>
      </c>
      <c r="P418">
        <v>1.3936206605699325E-2</v>
      </c>
      <c r="Q418">
        <v>3.015704382790459E-2</v>
      </c>
      <c r="R418">
        <v>0.41324624538421628</v>
      </c>
      <c r="S418">
        <v>493.60266934741918</v>
      </c>
      <c r="T418">
        <v>33.368843793869019</v>
      </c>
      <c r="U418">
        <v>0.43088614404201508</v>
      </c>
      <c r="V418">
        <v>520.86265087127686</v>
      </c>
      <c r="W418">
        <v>1</v>
      </c>
      <c r="X418">
        <v>0.37053282737731935</v>
      </c>
      <c r="Y418">
        <v>651.68955662082658</v>
      </c>
      <c r="Z418">
        <v>1</v>
      </c>
      <c r="AA418">
        <v>48.347536644620902</v>
      </c>
      <c r="AB418">
        <v>166.69988415527345</v>
      </c>
      <c r="AC418">
        <v>198.92294555902481</v>
      </c>
      <c r="AD418">
        <v>1.1095420315734343E-2</v>
      </c>
      <c r="AE418">
        <v>4.3105441139126004</v>
      </c>
      <c r="AF418">
        <v>0.21311778545379637</v>
      </c>
      <c r="AG418">
        <v>3.3678706983584057E-4</v>
      </c>
      <c r="AH418">
        <v>2.6238563907146451E-2</v>
      </c>
      <c r="AI418">
        <v>28.707933723926544</v>
      </c>
      <c r="AJ418">
        <v>7.4265847008638852</v>
      </c>
      <c r="AK418">
        <v>32.562739740014074</v>
      </c>
      <c r="AL418">
        <v>5.0191523925717201</v>
      </c>
      <c r="AM418">
        <v>26.033651673793795</v>
      </c>
      <c r="AN418">
        <v>320.29555277171414</v>
      </c>
      <c r="AO418">
        <v>9.0638373017311091E-2</v>
      </c>
      <c r="AP418">
        <v>0.88147047781944288</v>
      </c>
    </row>
    <row r="419" spans="1:42">
      <c r="A419">
        <v>126.31470052581489</v>
      </c>
      <c r="B419">
        <v>-215.35185722067038</v>
      </c>
      <c r="C419">
        <v>103.72891989016256</v>
      </c>
      <c r="D419">
        <v>22.585780635652327</v>
      </c>
      <c r="E419">
        <v>-341.6665577464853</v>
      </c>
      <c r="F419">
        <v>-22.585780635652327</v>
      </c>
      <c r="G419">
        <v>2.6309269986538777E-2</v>
      </c>
      <c r="H419">
        <v>419.00789629645107</v>
      </c>
      <c r="I419">
        <v>4.7846945822238918E-2</v>
      </c>
      <c r="J419">
        <v>8.0096498966217039E-2</v>
      </c>
      <c r="K419">
        <v>1.3076903104722499</v>
      </c>
      <c r="L419">
        <v>77.99714207649231</v>
      </c>
      <c r="M419">
        <v>4.6041198957457361</v>
      </c>
      <c r="N419">
        <v>29.092796401214603</v>
      </c>
      <c r="O419">
        <v>0.77203306555747986</v>
      </c>
      <c r="P419">
        <v>1.1336042033301458E-2</v>
      </c>
      <c r="Q419">
        <v>3.9851889769236239E-2</v>
      </c>
      <c r="R419">
        <v>0.45929482460021975</v>
      </c>
      <c r="S419">
        <v>468.22336415250271</v>
      </c>
      <c r="T419">
        <v>42.079314589500427</v>
      </c>
      <c r="U419">
        <v>0.31189981520175936</v>
      </c>
      <c r="V419">
        <v>458.61225128173828</v>
      </c>
      <c r="W419">
        <v>1</v>
      </c>
      <c r="X419">
        <v>0.31537439942359924</v>
      </c>
      <c r="Y419">
        <v>419.47908304119841</v>
      </c>
      <c r="Z419">
        <v>1</v>
      </c>
      <c r="AA419">
        <v>42.652693851175314</v>
      </c>
      <c r="AB419">
        <v>72.09680377197266</v>
      </c>
      <c r="AC419">
        <v>88.9479860663414</v>
      </c>
      <c r="AD419">
        <v>1.4429513002053286E-2</v>
      </c>
      <c r="AE419">
        <v>18.645579299594981</v>
      </c>
      <c r="AF419">
        <v>5.5582019090652454E-2</v>
      </c>
      <c r="AG419">
        <v>5.1062284929088552E-4</v>
      </c>
      <c r="AH419">
        <v>3.5756211113929751E-2</v>
      </c>
      <c r="AI419">
        <v>29.403928220272064</v>
      </c>
      <c r="AJ419">
        <v>7.8872799846078259</v>
      </c>
      <c r="AK419">
        <v>14.156281151175499</v>
      </c>
      <c r="AL419">
        <v>5.6377488590166607</v>
      </c>
      <c r="AM419">
        <v>23.233986866474154</v>
      </c>
      <c r="AN419">
        <v>782.5801072759441</v>
      </c>
      <c r="AO419">
        <v>6.5351923346519472E-2</v>
      </c>
      <c r="AP419">
        <v>0.87790075826644909</v>
      </c>
    </row>
    <row r="420" spans="1:42">
      <c r="A420">
        <v>942.56287799329584</v>
      </c>
      <c r="B420">
        <v>1380.9970525409992</v>
      </c>
      <c r="C420">
        <v>1059.0868042176908</v>
      </c>
      <c r="D420">
        <v>-438.43417454770338</v>
      </c>
      <c r="E420">
        <v>321.91024832330845</v>
      </c>
      <c r="F420">
        <v>-321.91024832330845</v>
      </c>
      <c r="G420">
        <v>2.8175024622632838E-2</v>
      </c>
      <c r="H420">
        <v>971.04976673067813</v>
      </c>
      <c r="I420">
        <v>5.7934975326061247E-2</v>
      </c>
      <c r="J420">
        <v>3.2629290342330933E-2</v>
      </c>
      <c r="K420">
        <v>1.0687970914900302</v>
      </c>
      <c r="L420">
        <v>70.29233455657959</v>
      </c>
      <c r="M420">
        <v>1605.763211569071</v>
      </c>
      <c r="N420">
        <v>177.12833916835788</v>
      </c>
      <c r="O420">
        <v>0.59334841370582581</v>
      </c>
      <c r="P420">
        <v>3.1229628456963428E-3</v>
      </c>
      <c r="Q420">
        <v>1.3155647012922498E-2</v>
      </c>
      <c r="R420">
        <v>0.47885593891143796</v>
      </c>
      <c r="S420">
        <v>680.58982721595783</v>
      </c>
      <c r="T420">
        <v>33.987116813659668</v>
      </c>
      <c r="U420">
        <v>0.28550237834453585</v>
      </c>
      <c r="V420">
        <v>552.58533954620361</v>
      </c>
      <c r="W420">
        <v>1</v>
      </c>
      <c r="X420">
        <v>0.34534518480300902</v>
      </c>
      <c r="Y420">
        <v>309.44886666249755</v>
      </c>
      <c r="Z420">
        <v>1</v>
      </c>
      <c r="AA420">
        <v>32.713794225301747</v>
      </c>
      <c r="AB420">
        <v>120.70376000976563</v>
      </c>
      <c r="AC420">
        <v>130.02471476793289</v>
      </c>
      <c r="AD420">
        <v>1.067754142304771E-2</v>
      </c>
      <c r="AE420">
        <v>3.8716491044806731</v>
      </c>
      <c r="AF420">
        <v>0.1025429892539978</v>
      </c>
      <c r="AG420">
        <v>9.8009122932643761E-4</v>
      </c>
      <c r="AH420">
        <v>5.2821968042850491E-2</v>
      </c>
      <c r="AI420">
        <v>12.567979395389557</v>
      </c>
      <c r="AJ420">
        <v>9.5612798405395587</v>
      </c>
      <c r="AK420">
        <v>50.385977795720102</v>
      </c>
      <c r="AL420">
        <v>7.3109010471074711</v>
      </c>
      <c r="AM420">
        <v>61.725013244152066</v>
      </c>
      <c r="AN420">
        <v>613.20388098075728</v>
      </c>
      <c r="AO420">
        <v>3.2827434659004215E-2</v>
      </c>
      <c r="AP420">
        <v>0.89899895977973954</v>
      </c>
    </row>
    <row r="421" spans="1:42">
      <c r="A421">
        <v>1640.8372780642687</v>
      </c>
      <c r="B421">
        <v>2791.3376159408454</v>
      </c>
      <c r="C421">
        <v>1656.5058809356076</v>
      </c>
      <c r="D421">
        <v>-1150.5003378765766</v>
      </c>
      <c r="E421">
        <v>1134.8317350052378</v>
      </c>
      <c r="F421">
        <v>-1134.8317350052378</v>
      </c>
      <c r="G421">
        <v>2.3235901155221486E-3</v>
      </c>
      <c r="H421">
        <v>1076.4217311889404</v>
      </c>
      <c r="I421">
        <v>4.916158229112625E-2</v>
      </c>
      <c r="J421">
        <v>5.2302983283996581E-2</v>
      </c>
      <c r="K421">
        <v>1.958131639021635</v>
      </c>
      <c r="L421">
        <v>25.362976789474487</v>
      </c>
      <c r="M421">
        <v>3392.037615194778</v>
      </c>
      <c r="N421">
        <v>160.85601887245181</v>
      </c>
      <c r="O421">
        <v>0.55022713541984558</v>
      </c>
      <c r="P421">
        <v>1.3531247774759927E-3</v>
      </c>
      <c r="Q421">
        <v>2.9738325595855708E-2</v>
      </c>
      <c r="R421">
        <v>0.38156795501708984</v>
      </c>
      <c r="S421">
        <v>527.06190070309344</v>
      </c>
      <c r="T421">
        <v>33.804813027381897</v>
      </c>
      <c r="U421">
        <v>0.41732318222522735</v>
      </c>
      <c r="V421">
        <v>560.2114200592041</v>
      </c>
      <c r="W421">
        <v>1</v>
      </c>
      <c r="X421">
        <v>0.30743714213371282</v>
      </c>
      <c r="Y421">
        <v>395.62144755151002</v>
      </c>
      <c r="Z421">
        <v>1</v>
      </c>
      <c r="AA421">
        <v>27.042561916170126</v>
      </c>
      <c r="AB421">
        <v>71.473483337402342</v>
      </c>
      <c r="AC421">
        <v>98.031847178936005</v>
      </c>
      <c r="AD421">
        <v>1.4026058229625736E-2</v>
      </c>
      <c r="AE421">
        <v>15.497706921624388</v>
      </c>
      <c r="AF421">
        <v>-2.4789816141128539E-2</v>
      </c>
      <c r="AG421">
        <v>6.1005527478672807E-4</v>
      </c>
      <c r="AH421">
        <v>3.6103317451477053E-2</v>
      </c>
      <c r="AI421">
        <v>18.428549468517303</v>
      </c>
      <c r="AJ421">
        <v>5.1152432660538674</v>
      </c>
      <c r="AK421">
        <v>27.311299812197685</v>
      </c>
      <c r="AL421">
        <v>3.1480885921044832</v>
      </c>
      <c r="AM421">
        <v>52.593759310245517</v>
      </c>
      <c r="AN421">
        <v>568.75274306986194</v>
      </c>
      <c r="AO421">
        <v>6.4928905367851258E-2</v>
      </c>
      <c r="AP421">
        <v>0.86290996456146252</v>
      </c>
    </row>
    <row r="422" spans="1:42">
      <c r="A422">
        <v>912.40630084846737</v>
      </c>
      <c r="B422">
        <v>833.56256487062569</v>
      </c>
      <c r="C422">
        <v>1775.5278452035998</v>
      </c>
      <c r="D422">
        <v>-863.12154435513241</v>
      </c>
      <c r="E422">
        <v>-941.96528033297409</v>
      </c>
      <c r="F422">
        <v>863.12154435513241</v>
      </c>
      <c r="G422">
        <v>1.9697624046114678E-2</v>
      </c>
      <c r="H422">
        <v>5692.3373242582393</v>
      </c>
      <c r="I422">
        <v>1.5682383477687835E-2</v>
      </c>
      <c r="J422">
        <v>3.5496011018753056E-2</v>
      </c>
      <c r="K422">
        <v>1.6936528649628162</v>
      </c>
      <c r="L422">
        <v>54.688789844512939</v>
      </c>
      <c r="M422">
        <v>151.83247203043427</v>
      </c>
      <c r="N422">
        <v>139.1408112825394</v>
      </c>
      <c r="O422">
        <v>0.98285248875617981</v>
      </c>
      <c r="P422">
        <v>1.2603544023301865E-2</v>
      </c>
      <c r="Q422">
        <v>4.8669950167338043E-3</v>
      </c>
      <c r="R422">
        <v>0.44085586071014404</v>
      </c>
      <c r="S422">
        <v>451.3527301216975</v>
      </c>
      <c r="T422">
        <v>26.469880342483521</v>
      </c>
      <c r="U422">
        <v>0.36252831876277924</v>
      </c>
      <c r="V422">
        <v>600.113844871521</v>
      </c>
      <c r="W422">
        <v>1</v>
      </c>
      <c r="X422">
        <v>0.28302516460418703</v>
      </c>
      <c r="Y422">
        <v>616.43229095988727</v>
      </c>
      <c r="Z422">
        <v>1</v>
      </c>
      <c r="AA422">
        <v>19.598182235059742</v>
      </c>
      <c r="AB422">
        <v>21.696047973632815</v>
      </c>
      <c r="AC422">
        <v>124.58387762308121</v>
      </c>
      <c r="AD422">
        <v>3.9836312970544536E-3</v>
      </c>
      <c r="AE422">
        <v>33.222406547018224</v>
      </c>
      <c r="AF422">
        <v>5.4635009765624992E-2</v>
      </c>
      <c r="AG422">
        <v>8.7086560624304965E-4</v>
      </c>
      <c r="AH422">
        <v>5.4960631501674649E-2</v>
      </c>
      <c r="AI422">
        <v>6.4294937252998352</v>
      </c>
      <c r="AJ422">
        <v>16.190296854733358</v>
      </c>
      <c r="AK422">
        <v>53.427898369431496</v>
      </c>
      <c r="AL422">
        <v>3.6922359254176529</v>
      </c>
      <c r="AM422">
        <v>40.524848783016211</v>
      </c>
      <c r="AN422">
        <v>320.33274867212629</v>
      </c>
      <c r="AO422">
        <v>9.279755556583405E-2</v>
      </c>
      <c r="AP422">
        <v>0.92081857180595417</v>
      </c>
    </row>
    <row r="423" spans="1:42">
      <c r="A423">
        <v>595.15393052211516</v>
      </c>
      <c r="B423">
        <v>377.31243153930404</v>
      </c>
      <c r="C423">
        <v>383.3404386136566</v>
      </c>
      <c r="D423">
        <v>211.81349190845856</v>
      </c>
      <c r="E423">
        <v>-217.84149898281112</v>
      </c>
      <c r="F423">
        <v>-211.81349190845856</v>
      </c>
      <c r="G423">
        <v>3.5059482467533543E-2</v>
      </c>
      <c r="H423">
        <v>509.59344312857081</v>
      </c>
      <c r="I423">
        <v>5.9102031290531154E-2</v>
      </c>
      <c r="J423">
        <v>7.9905288219451906E-2</v>
      </c>
      <c r="K423">
        <v>1.6092992771565913</v>
      </c>
      <c r="L423">
        <v>75.014997720718384</v>
      </c>
      <c r="M423">
        <v>212.71567646254891</v>
      </c>
      <c r="N423">
        <v>100.08551550750734</v>
      </c>
      <c r="O423">
        <v>0.50609645247459412</v>
      </c>
      <c r="P423">
        <v>1.7878564251793752E-2</v>
      </c>
      <c r="Q423">
        <v>2.196698215272691E-2</v>
      </c>
      <c r="R423">
        <v>0.49266173362731935</v>
      </c>
      <c r="S423">
        <v>681.80480976850231</v>
      </c>
      <c r="T423">
        <v>29.764339327812195</v>
      </c>
      <c r="U423">
        <v>0.34938019335269932</v>
      </c>
      <c r="V423">
        <v>580.72309494018555</v>
      </c>
      <c r="W423">
        <v>1</v>
      </c>
      <c r="X423">
        <v>0.29675868153572083</v>
      </c>
      <c r="Y423">
        <v>622.75362803673124</v>
      </c>
      <c r="Z423">
        <v>1</v>
      </c>
      <c r="AA423">
        <v>26.916474702234275</v>
      </c>
      <c r="AB423">
        <v>107.64562188720704</v>
      </c>
      <c r="AC423">
        <v>104.44074720144272</v>
      </c>
      <c r="AD423">
        <v>2.7646578275240382E-3</v>
      </c>
      <c r="AE423">
        <v>8.1836142768911184</v>
      </c>
      <c r="AF423">
        <v>0.13802426934242246</v>
      </c>
      <c r="AG423">
        <v>1.3455244136113815E-3</v>
      </c>
      <c r="AH423">
        <v>1.1152005743980406E-2</v>
      </c>
      <c r="AI423">
        <v>16.179767549037933</v>
      </c>
      <c r="AJ423">
        <v>13.999852514755544</v>
      </c>
      <c r="AK423">
        <v>16.489163283705711</v>
      </c>
      <c r="AL423">
        <v>5.3592821295663136</v>
      </c>
      <c r="AM423">
        <v>68.867199814319605</v>
      </c>
      <c r="AN423">
        <v>733.44503132481304</v>
      </c>
      <c r="AO423">
        <v>8.5741475462913511E-2</v>
      </c>
      <c r="AP423">
        <v>0.8220657086372376</v>
      </c>
    </row>
    <row r="424" spans="1:42">
      <c r="A424">
        <v>1007.1906469549526</v>
      </c>
      <c r="B424">
        <v>731.92006578492942</v>
      </c>
      <c r="C424">
        <v>727.23469127511476</v>
      </c>
      <c r="D424">
        <v>275.27058117002321</v>
      </c>
      <c r="E424">
        <v>-275.27058117002321</v>
      </c>
      <c r="F424">
        <v>-279.95595567983787</v>
      </c>
      <c r="G424">
        <v>8.364654469683247E-2</v>
      </c>
      <c r="H424">
        <v>1311.8771752149355</v>
      </c>
      <c r="I424">
        <v>5.7324311435222625E-2</v>
      </c>
      <c r="J424">
        <v>1.5672187566757201E-2</v>
      </c>
      <c r="K424">
        <v>1.7444046532213688</v>
      </c>
      <c r="L424">
        <v>31.648225784301758</v>
      </c>
      <c r="M424">
        <v>32.290935762142922</v>
      </c>
      <c r="N424">
        <v>181.00847821483615</v>
      </c>
      <c r="O424">
        <v>0.69531074166297913</v>
      </c>
      <c r="P424">
        <v>5.2402819527520069E-3</v>
      </c>
      <c r="Q424">
        <v>1.9061541398366289E-2</v>
      </c>
      <c r="R424">
        <v>0.47151895999908444</v>
      </c>
      <c r="S424">
        <v>455.78268507026303</v>
      </c>
      <c r="T424">
        <v>49.453914165496826</v>
      </c>
      <c r="U424">
        <v>0.30939865767955782</v>
      </c>
      <c r="V424">
        <v>570.296311378479</v>
      </c>
      <c r="W424">
        <v>1</v>
      </c>
      <c r="X424">
        <v>0.4272110724449158</v>
      </c>
      <c r="Y424">
        <v>426.09425230479553</v>
      </c>
      <c r="Z424">
        <v>1</v>
      </c>
      <c r="AA424">
        <v>33.85936046881676</v>
      </c>
      <c r="AB424">
        <v>104.38521679687501</v>
      </c>
      <c r="AC424">
        <v>104.38235551118851</v>
      </c>
      <c r="AD424">
        <v>1.3624033153566539E-2</v>
      </c>
      <c r="AE424">
        <v>43.636439288711244</v>
      </c>
      <c r="AF424">
        <v>0.23618644952774046</v>
      </c>
      <c r="AG424">
        <v>7.2308447235213205E-5</v>
      </c>
      <c r="AH424">
        <v>4.3070514976978301E-2</v>
      </c>
      <c r="AI424">
        <v>23.813289701938629</v>
      </c>
      <c r="AJ424">
        <v>13.953427291028465</v>
      </c>
      <c r="AK424">
        <v>41.217116573452948</v>
      </c>
      <c r="AL424">
        <v>7.1001945739872809</v>
      </c>
      <c r="AM424">
        <v>56.121817958354953</v>
      </c>
      <c r="AN424">
        <v>660.20001553485349</v>
      </c>
      <c r="AO424">
        <v>8.6617461323738099E-2</v>
      </c>
      <c r="AP424">
        <v>0.87456932854652414</v>
      </c>
    </row>
    <row r="425" spans="1:42">
      <c r="A425">
        <v>1569.3572465709485</v>
      </c>
      <c r="B425">
        <v>1460.8587084336555</v>
      </c>
      <c r="C425">
        <v>1406.844571570723</v>
      </c>
      <c r="D425">
        <v>108.49853813729305</v>
      </c>
      <c r="E425">
        <v>-108.49853813729305</v>
      </c>
      <c r="F425">
        <v>-162.5126750002255</v>
      </c>
      <c r="G425">
        <v>8.7109523813529797E-3</v>
      </c>
      <c r="H425">
        <v>2747.6952883726894</v>
      </c>
      <c r="I425">
        <v>2.8265521824359895E-2</v>
      </c>
      <c r="J425">
        <v>6.8141328811645502E-2</v>
      </c>
      <c r="K425">
        <v>1.7058703550040719</v>
      </c>
      <c r="L425">
        <v>57.494586706161499</v>
      </c>
      <c r="M425">
        <v>218.80258249504038</v>
      </c>
      <c r="N425">
        <v>190.71621159935</v>
      </c>
      <c r="O425">
        <v>0.66469594836235046</v>
      </c>
      <c r="P425">
        <v>1.762126345104641E-2</v>
      </c>
      <c r="Q425">
        <v>4.3673330359988737E-2</v>
      </c>
      <c r="R425">
        <v>0.44272020339965823</v>
      </c>
      <c r="S425">
        <v>338.09628251061548</v>
      </c>
      <c r="T425">
        <v>39.602974057197571</v>
      </c>
      <c r="U425">
        <v>0.4319362050294876</v>
      </c>
      <c r="V425">
        <v>539.59307670593262</v>
      </c>
      <c r="W425">
        <v>1</v>
      </c>
      <c r="X425">
        <v>0.3683493936061859</v>
      </c>
      <c r="Y425">
        <v>498.62151413093756</v>
      </c>
      <c r="Z425">
        <v>1</v>
      </c>
      <c r="AA425">
        <v>1.1393791136646274</v>
      </c>
      <c r="AB425">
        <v>137.57743817138672</v>
      </c>
      <c r="AC425">
        <v>72.766666114330292</v>
      </c>
      <c r="AD425">
        <v>1.3732417832072984E-2</v>
      </c>
      <c r="AE425">
        <v>11.133743982096822</v>
      </c>
      <c r="AF425">
        <v>1.617332339286804E-2</v>
      </c>
      <c r="AG425">
        <v>1.1592811452447633E-3</v>
      </c>
      <c r="AH425">
        <v>3.4523265981674198E-2</v>
      </c>
      <c r="AI425">
        <v>19.540211856365204</v>
      </c>
      <c r="AJ425">
        <v>12.877455731047604</v>
      </c>
      <c r="AK425">
        <v>44.652329451441766</v>
      </c>
      <c r="AL425">
        <v>6.2443519679940724</v>
      </c>
      <c r="AM425">
        <v>85.319432890415186</v>
      </c>
      <c r="AN425">
        <v>432.22359649698598</v>
      </c>
      <c r="AO425">
        <v>8.6642538905143729E-2</v>
      </c>
      <c r="AP425">
        <v>0.91998749732971208</v>
      </c>
    </row>
    <row r="426" spans="1:42">
      <c r="A426">
        <v>538.5767822918765</v>
      </c>
      <c r="B426">
        <v>260.28462844558885</v>
      </c>
      <c r="C426">
        <v>1362.9169485392645</v>
      </c>
      <c r="D426">
        <v>-824.34016624738797</v>
      </c>
      <c r="E426">
        <v>-1102.6323200936756</v>
      </c>
      <c r="F426">
        <v>824.34016624738797</v>
      </c>
      <c r="G426">
        <v>2.885025318094131E-2</v>
      </c>
      <c r="H426">
        <v>4685.9965104457106</v>
      </c>
      <c r="I426">
        <v>1.9837382733821868E-2</v>
      </c>
      <c r="J426">
        <v>9.8314680337905885E-2</v>
      </c>
      <c r="K426">
        <v>1.8250974086582659</v>
      </c>
      <c r="L426">
        <v>18.777453899383545</v>
      </c>
      <c r="M426">
        <v>2.6467713723211914</v>
      </c>
      <c r="N426">
        <v>94.725255101966866</v>
      </c>
      <c r="O426">
        <v>0.92887380719184875</v>
      </c>
      <c r="P426">
        <v>1.9277886920505097E-2</v>
      </c>
      <c r="Q426">
        <v>4.1215468883514399E-2</v>
      </c>
      <c r="R426">
        <v>0.47932912349700929</v>
      </c>
      <c r="S426">
        <v>995.23063249613392</v>
      </c>
      <c r="T426">
        <v>46.971505880355835</v>
      </c>
      <c r="U426">
        <v>0.34347972810268401</v>
      </c>
      <c r="V426">
        <v>558.45744609832764</v>
      </c>
      <c r="W426">
        <v>1</v>
      </c>
      <c r="X426">
        <v>0.4233869171142578</v>
      </c>
      <c r="Y426">
        <v>500.28428271052974</v>
      </c>
      <c r="Z426">
        <v>1</v>
      </c>
      <c r="AA426">
        <v>49.880049815244682</v>
      </c>
      <c r="AB426">
        <v>76.117235229492195</v>
      </c>
      <c r="AC426">
        <v>167.74015575647354</v>
      </c>
      <c r="AD426">
        <v>7.1476585844643097E-3</v>
      </c>
      <c r="AE426">
        <v>20.233251441310141</v>
      </c>
      <c r="AF426">
        <v>7.5679364204406727E-2</v>
      </c>
      <c r="AG426">
        <v>9.8920904522221465E-4</v>
      </c>
      <c r="AH426">
        <v>1.9436622130870818E-2</v>
      </c>
      <c r="AI426">
        <v>13.420844376087189</v>
      </c>
      <c r="AJ426">
        <v>2.328182400513394</v>
      </c>
      <c r="AK426">
        <v>55.040050254464148</v>
      </c>
      <c r="AL426">
        <v>3.1196950398617003</v>
      </c>
      <c r="AM426">
        <v>23.706728875637058</v>
      </c>
      <c r="AN426">
        <v>655.24357324326456</v>
      </c>
      <c r="AO426">
        <v>5.4072674393653875E-2</v>
      </c>
      <c r="AP426">
        <v>0.85256116652488723</v>
      </c>
    </row>
    <row r="427" spans="1:42">
      <c r="A427">
        <v>692.10371022748404</v>
      </c>
      <c r="B427">
        <v>411.71109564009669</v>
      </c>
      <c r="C427">
        <v>571.77565820360348</v>
      </c>
      <c r="D427">
        <v>120.32805202388056</v>
      </c>
      <c r="E427">
        <v>-280.39261458738736</v>
      </c>
      <c r="F427">
        <v>-120.32805202388056</v>
      </c>
      <c r="G427">
        <v>1.9636343614947399E-2</v>
      </c>
      <c r="H427">
        <v>1334.8616188529311</v>
      </c>
      <c r="I427">
        <v>3.3855728209018707E-2</v>
      </c>
      <c r="J427">
        <v>8.7563473224639893E-2</v>
      </c>
      <c r="K427">
        <v>1.7437064753472804</v>
      </c>
      <c r="L427">
        <v>15.872422456741333</v>
      </c>
      <c r="M427">
        <v>2.7710051480653553</v>
      </c>
      <c r="N427">
        <v>88.836030878448497</v>
      </c>
      <c r="O427">
        <v>0.56328758597373962</v>
      </c>
      <c r="P427">
        <v>2.6759760644700786E-3</v>
      </c>
      <c r="Q427">
        <v>3.8122181415557857E-2</v>
      </c>
      <c r="R427">
        <v>0.40278584480285645</v>
      </c>
      <c r="S427">
        <v>602.28952769750924</v>
      </c>
      <c r="T427">
        <v>49.650368094444275</v>
      </c>
      <c r="U427">
        <v>0.44449133932590484</v>
      </c>
      <c r="V427">
        <v>577.55622863769531</v>
      </c>
      <c r="W427">
        <v>1</v>
      </c>
      <c r="X427">
        <v>0.34508098244667057</v>
      </c>
      <c r="Y427">
        <v>521.00839068720404</v>
      </c>
      <c r="Z427">
        <v>1</v>
      </c>
      <c r="AA427">
        <v>41.64915189850808</v>
      </c>
      <c r="AB427">
        <v>135.55465093994141</v>
      </c>
      <c r="AC427">
        <v>90.819357335567474</v>
      </c>
      <c r="AD427">
        <v>1.0104585305238382E-2</v>
      </c>
      <c r="AE427">
        <v>7.4682016000964273</v>
      </c>
      <c r="AF427">
        <v>6.8261471986770614E-2</v>
      </c>
      <c r="AG427">
        <v>1.2732973801350459E-3</v>
      </c>
      <c r="AH427">
        <v>5.4246974873542783E-2</v>
      </c>
      <c r="AI427">
        <v>7.643488347530365</v>
      </c>
      <c r="AJ427">
        <v>15.214973905660196</v>
      </c>
      <c r="AK427">
        <v>24.717230810523034</v>
      </c>
      <c r="AL427">
        <v>5.6009451623772541</v>
      </c>
      <c r="AM427">
        <v>70.309918987751004</v>
      </c>
      <c r="AN427">
        <v>693.16328816511873</v>
      </c>
      <c r="AO427">
        <v>6.0686172842979433E-2</v>
      </c>
      <c r="AP427">
        <v>0.81207413434982301</v>
      </c>
    </row>
    <row r="428" spans="1:42">
      <c r="A428">
        <v>220.21639143385264</v>
      </c>
      <c r="B428">
        <v>-67.662695764843534</v>
      </c>
      <c r="C428">
        <v>225.19255508458687</v>
      </c>
      <c r="D428">
        <v>-4.9761636507342359</v>
      </c>
      <c r="E428">
        <v>-292.85525084943038</v>
      </c>
      <c r="F428">
        <v>4.9761636507342359</v>
      </c>
      <c r="G428">
        <v>5.2771494236811788E-4</v>
      </c>
      <c r="H428">
        <v>555.10653067218277</v>
      </c>
      <c r="I428">
        <v>5.2781228721141812E-2</v>
      </c>
      <c r="J428">
        <v>0.1076604278087616</v>
      </c>
      <c r="K428">
        <v>1.978598837572336</v>
      </c>
      <c r="L428">
        <v>65.196957588195801</v>
      </c>
      <c r="M428">
        <v>5.5768036534839647</v>
      </c>
      <c r="N428">
        <v>56.331443018150338</v>
      </c>
      <c r="O428">
        <v>0.8040556013584137</v>
      </c>
      <c r="P428">
        <v>9.7115032407972535E-3</v>
      </c>
      <c r="Q428">
        <v>3.8080133808983688E-2</v>
      </c>
      <c r="R428">
        <v>0.39585617542266849</v>
      </c>
      <c r="S428">
        <v>1014.6795802737911</v>
      </c>
      <c r="T428">
        <v>31.341075897216797</v>
      </c>
      <c r="U428">
        <v>0.30910075366497042</v>
      </c>
      <c r="V428">
        <v>576.52351856231689</v>
      </c>
      <c r="W428">
        <v>1</v>
      </c>
      <c r="X428">
        <v>0.29903866052627565</v>
      </c>
      <c r="Y428">
        <v>452.54214536193581</v>
      </c>
      <c r="Z428">
        <v>1</v>
      </c>
      <c r="AA428">
        <v>8.1456397567653678</v>
      </c>
      <c r="AB428">
        <v>173.3155720214844</v>
      </c>
      <c r="AC428">
        <v>56.31224662065506</v>
      </c>
      <c r="AD428">
        <v>8.3667738824828065E-3</v>
      </c>
      <c r="AE428">
        <v>1.5756087096647176</v>
      </c>
      <c r="AF428">
        <v>9.4151258468627708E-4</v>
      </c>
      <c r="AG428">
        <v>4.3886362606893986E-4</v>
      </c>
      <c r="AH428">
        <v>1.6114370942115783E-3</v>
      </c>
      <c r="AI428">
        <v>29.837423861026764</v>
      </c>
      <c r="AJ428">
        <v>2.1345810969423638</v>
      </c>
      <c r="AK428">
        <v>18.022638743519781</v>
      </c>
      <c r="AL428">
        <v>2.0225490479906911</v>
      </c>
      <c r="AM428">
        <v>41.294413077831265</v>
      </c>
      <c r="AN428">
        <v>672.24759055501909</v>
      </c>
      <c r="AO428">
        <v>7.950926411151886E-2</v>
      </c>
      <c r="AP428">
        <v>0.86286769413948072</v>
      </c>
    </row>
    <row r="429" spans="1:42">
      <c r="A429">
        <v>1219.3558982256193</v>
      </c>
      <c r="B429">
        <v>1812.1487239251626</v>
      </c>
      <c r="C429">
        <v>1657.7640789922318</v>
      </c>
      <c r="D429">
        <v>-592.7928256995433</v>
      </c>
      <c r="E429">
        <v>154.38464493293077</v>
      </c>
      <c r="F429">
        <v>-154.38464493293077</v>
      </c>
      <c r="G429">
        <v>6.118602286431931E-2</v>
      </c>
      <c r="H429">
        <v>2238.6907960990975</v>
      </c>
      <c r="I429">
        <v>2.4448395073413849E-2</v>
      </c>
      <c r="J429">
        <v>5.7694792747497559E-2</v>
      </c>
      <c r="K429">
        <v>1.5372365261256693</v>
      </c>
      <c r="L429">
        <v>75.592230558395386</v>
      </c>
      <c r="M429">
        <v>2299.4395661201161</v>
      </c>
      <c r="N429">
        <v>122.65977051277162</v>
      </c>
      <c r="O429">
        <v>0.8529028594493866</v>
      </c>
      <c r="P429">
        <v>6.1691398090786397E-3</v>
      </c>
      <c r="Q429">
        <v>4.505490901735093E-2</v>
      </c>
      <c r="R429">
        <v>0.40667457580566407</v>
      </c>
      <c r="S429">
        <v>371.07581566669853</v>
      </c>
      <c r="T429">
        <v>38.936367630958557</v>
      </c>
      <c r="U429">
        <v>0.31546173393726351</v>
      </c>
      <c r="V429">
        <v>509.76147651672363</v>
      </c>
      <c r="W429">
        <v>1</v>
      </c>
      <c r="X429">
        <v>0.4490927302837372</v>
      </c>
      <c r="Y429">
        <v>330.65836703469211</v>
      </c>
      <c r="Z429">
        <v>1</v>
      </c>
      <c r="AA429">
        <v>17.411267148561482</v>
      </c>
      <c r="AB429">
        <v>117.88047894287111</v>
      </c>
      <c r="AC429">
        <v>120.79822272062302</v>
      </c>
      <c r="AD429">
        <v>1.1853950044028779E-2</v>
      </c>
      <c r="AE429">
        <v>5.683397541636233</v>
      </c>
      <c r="AF429">
        <v>0.21825416922569271</v>
      </c>
      <c r="AG429">
        <v>1.350710601464686E-3</v>
      </c>
      <c r="AH429">
        <v>4.3447833347320552E-2</v>
      </c>
      <c r="AI429">
        <v>28.202304542064667</v>
      </c>
      <c r="AJ429">
        <v>14.19991886155281</v>
      </c>
      <c r="AK429">
        <v>38.409743215441701</v>
      </c>
      <c r="AL429">
        <v>3.0168410502105409</v>
      </c>
      <c r="AM429">
        <v>98.189329493045804</v>
      </c>
      <c r="AN429">
        <v>621.04592808932148</v>
      </c>
      <c r="AO429">
        <v>6.072137629985809E-2</v>
      </c>
      <c r="AP429">
        <v>0.82634747028350841</v>
      </c>
    </row>
    <row r="430" spans="1:42">
      <c r="A430">
        <v>1330.2947738033979</v>
      </c>
      <c r="B430">
        <v>3335.6038050872908</v>
      </c>
      <c r="C430">
        <v>1819.376886243879</v>
      </c>
      <c r="D430">
        <v>-2005.3090312838929</v>
      </c>
      <c r="E430">
        <v>1516.2269188434118</v>
      </c>
      <c r="F430">
        <v>-1516.2269188434118</v>
      </c>
      <c r="G430">
        <v>7.661577426140051E-2</v>
      </c>
      <c r="H430">
        <v>980.76853041613322</v>
      </c>
      <c r="I430">
        <v>3.1189113557338714E-2</v>
      </c>
      <c r="J430">
        <v>5.9326965808868407E-3</v>
      </c>
      <c r="K430">
        <v>1.1968447126686572</v>
      </c>
      <c r="L430">
        <v>60.134642124176025</v>
      </c>
      <c r="M430">
        <v>5200.4875593433217</v>
      </c>
      <c r="N430">
        <v>137.49300397510532</v>
      </c>
      <c r="O430">
        <v>0.77779582142829895</v>
      </c>
      <c r="P430">
        <v>1.7658759223090274E-3</v>
      </c>
      <c r="Q430">
        <v>2.6140399456024165E-2</v>
      </c>
      <c r="R430">
        <v>0.49263087749481199</v>
      </c>
      <c r="S430">
        <v>749.97167704843878</v>
      </c>
      <c r="T430">
        <v>27.307802438735962</v>
      </c>
      <c r="U430">
        <v>0.30708509862422945</v>
      </c>
      <c r="V430">
        <v>531.14736080169678</v>
      </c>
      <c r="W430">
        <v>1</v>
      </c>
      <c r="X430">
        <v>0.29631046772003178</v>
      </c>
      <c r="Y430">
        <v>404.08570216709495</v>
      </c>
      <c r="Z430">
        <v>1</v>
      </c>
      <c r="AA430">
        <v>46.555235869550714</v>
      </c>
      <c r="AB430">
        <v>154.43319592285158</v>
      </c>
      <c r="AC430">
        <v>65.635432302951813</v>
      </c>
      <c r="AD430">
        <v>6.9723846565963874E-3</v>
      </c>
      <c r="AE430">
        <v>9.1636538766389766</v>
      </c>
      <c r="AF430">
        <v>0.28930260658264162</v>
      </c>
      <c r="AG430">
        <v>1.21343250575128E-3</v>
      </c>
      <c r="AH430">
        <v>8.8836196660995478E-4</v>
      </c>
      <c r="AI430">
        <v>10.485208332538605</v>
      </c>
      <c r="AJ430">
        <v>2.1869345765475132</v>
      </c>
      <c r="AK430">
        <v>30.439561606049537</v>
      </c>
      <c r="AL430">
        <v>2.4820743173017941</v>
      </c>
      <c r="AM430">
        <v>64.395600545406339</v>
      </c>
      <c r="AN430">
        <v>205.22312703659955</v>
      </c>
      <c r="AO430">
        <v>5.4177596688270574E-2</v>
      </c>
      <c r="AP430">
        <v>0.84591994166374218</v>
      </c>
    </row>
    <row r="431" spans="1:42">
      <c r="A431">
        <v>541.72891818777509</v>
      </c>
      <c r="B431">
        <v>797.38012580244538</v>
      </c>
      <c r="C431">
        <v>936.82441633141821</v>
      </c>
      <c r="D431">
        <v>-395.09549814364311</v>
      </c>
      <c r="E431">
        <v>-139.44429052897283</v>
      </c>
      <c r="F431">
        <v>139.44429052897283</v>
      </c>
      <c r="G431">
        <v>2.0159997261318102E-2</v>
      </c>
      <c r="H431">
        <v>2266.5047994383062</v>
      </c>
      <c r="I431">
        <v>2.6006962358951568E-2</v>
      </c>
      <c r="J431">
        <v>9.3185311794281009E-2</v>
      </c>
      <c r="K431">
        <v>1.4552644929349423</v>
      </c>
      <c r="L431">
        <v>51.814533472061157</v>
      </c>
      <c r="M431">
        <v>1139.8218318835422</v>
      </c>
      <c r="N431">
        <v>78.788976107788088</v>
      </c>
      <c r="O431">
        <v>0.52490529417991638</v>
      </c>
      <c r="P431">
        <v>1.3126931985219317E-2</v>
      </c>
      <c r="Q431">
        <v>1.592556047439575E-2</v>
      </c>
      <c r="R431">
        <v>0.44285075187683104</v>
      </c>
      <c r="S431">
        <v>376.23244316040245</v>
      </c>
      <c r="T431">
        <v>26.456639170646667</v>
      </c>
      <c r="U431">
        <v>0.34796079218387604</v>
      </c>
      <c r="V431">
        <v>628.89680862426758</v>
      </c>
      <c r="W431">
        <v>1</v>
      </c>
      <c r="X431">
        <v>0.3056977474689484</v>
      </c>
      <c r="Y431">
        <v>629.08050817488208</v>
      </c>
      <c r="Z431">
        <v>1</v>
      </c>
      <c r="AA431">
        <v>39.409263799371722</v>
      </c>
      <c r="AB431">
        <v>35.859640930175786</v>
      </c>
      <c r="AC431">
        <v>144.21418756246567</v>
      </c>
      <c r="AD431">
        <v>7.0756309052817839E-3</v>
      </c>
      <c r="AE431">
        <v>10.941675696770933</v>
      </c>
      <c r="AF431">
        <v>6.6884447336196889E-2</v>
      </c>
      <c r="AG431">
        <v>9.7050527706246485E-4</v>
      </c>
      <c r="AH431">
        <v>4.6206304049491879E-2</v>
      </c>
      <c r="AI431">
        <v>15.086594521999359</v>
      </c>
      <c r="AJ431">
        <v>13.924615770835636</v>
      </c>
      <c r="AK431">
        <v>42.918154630064961</v>
      </c>
      <c r="AL431">
        <v>2.7608365252856677</v>
      </c>
      <c r="AM431">
        <v>79.346421730518344</v>
      </c>
      <c r="AN431">
        <v>473.46835923068477</v>
      </c>
      <c r="AO431">
        <v>8.8485820174217217E-2</v>
      </c>
      <c r="AP431">
        <v>0.81479615259170535</v>
      </c>
    </row>
    <row r="432" spans="1:42">
      <c r="A432">
        <v>514.22316155250542</v>
      </c>
      <c r="B432">
        <v>3021.789460229752</v>
      </c>
      <c r="C432">
        <v>2352.6750116447324</v>
      </c>
      <c r="D432">
        <v>-2507.5662986772468</v>
      </c>
      <c r="E432">
        <v>669.11444858501955</v>
      </c>
      <c r="F432">
        <v>-669.11444858501955</v>
      </c>
      <c r="G432">
        <v>6.7020601337841592E-3</v>
      </c>
      <c r="H432">
        <v>1679.4106205492694</v>
      </c>
      <c r="I432">
        <v>5.9708559215068818E-2</v>
      </c>
      <c r="J432">
        <v>4.0747331380844118E-2</v>
      </c>
      <c r="K432">
        <v>1.8649091855585573</v>
      </c>
      <c r="L432">
        <v>49.019584655761719</v>
      </c>
      <c r="M432">
        <v>6451.9415761572591</v>
      </c>
      <c r="N432">
        <v>51.054835922050486</v>
      </c>
      <c r="O432">
        <v>0.68252244591712952</v>
      </c>
      <c r="P432">
        <v>1.4707850668165417E-2</v>
      </c>
      <c r="Q432">
        <v>1.0517413828108044E-2</v>
      </c>
      <c r="R432">
        <v>0.40801992893218997</v>
      </c>
      <c r="S432">
        <v>1149.9870744023947</v>
      </c>
      <c r="T432">
        <v>47.43424654006958</v>
      </c>
      <c r="U432">
        <v>0.34678151786327366</v>
      </c>
      <c r="V432">
        <v>451.83336734771729</v>
      </c>
      <c r="W432">
        <v>1</v>
      </c>
      <c r="X432">
        <v>0.40716095685958864</v>
      </c>
      <c r="Y432">
        <v>649.99517761053846</v>
      </c>
      <c r="Z432">
        <v>1</v>
      </c>
      <c r="AA432">
        <v>37.010107323522575</v>
      </c>
      <c r="AB432">
        <v>92.968575683593755</v>
      </c>
      <c r="AC432">
        <v>74.42522794008255</v>
      </c>
      <c r="AD432">
        <v>8.3205606183435164E-3</v>
      </c>
      <c r="AE432">
        <v>23.711061937572939</v>
      </c>
      <c r="AF432">
        <v>2.5056123733520341E-4</v>
      </c>
      <c r="AG432">
        <v>7.3130487694609311E-4</v>
      </c>
      <c r="AH432">
        <v>1.5750154316425322E-2</v>
      </c>
      <c r="AI432">
        <v>8.8264170289039612</v>
      </c>
      <c r="AJ432">
        <v>9.0339698367647117</v>
      </c>
      <c r="AK432">
        <v>52.820957391858101</v>
      </c>
      <c r="AL432">
        <v>4.7351674360069618</v>
      </c>
      <c r="AM432">
        <v>45.838794696331021</v>
      </c>
      <c r="AN432">
        <v>301.47070757311656</v>
      </c>
      <c r="AO432">
        <v>8.2076085209846494E-2</v>
      </c>
      <c r="AP432">
        <v>0.83860011124610911</v>
      </c>
    </row>
    <row r="433" spans="1:42">
      <c r="A433">
        <v>477.00081857836528</v>
      </c>
      <c r="B433">
        <v>266.54363902564353</v>
      </c>
      <c r="C433">
        <v>500.83809076571663</v>
      </c>
      <c r="D433">
        <v>-23.837272187351346</v>
      </c>
      <c r="E433">
        <v>-234.2944517400731</v>
      </c>
      <c r="F433">
        <v>23.837272187351346</v>
      </c>
      <c r="G433">
        <v>5.1500668811909303E-2</v>
      </c>
      <c r="H433">
        <v>1388.6997580672808</v>
      </c>
      <c r="I433">
        <v>4.4148190319538115E-2</v>
      </c>
      <c r="J433">
        <v>2.8468257904052732E-2</v>
      </c>
      <c r="K433">
        <v>1.7861022715270518</v>
      </c>
      <c r="L433">
        <v>54.260400533676147</v>
      </c>
      <c r="M433">
        <v>9.2222177301447168</v>
      </c>
      <c r="N433">
        <v>94.237816706466688</v>
      </c>
      <c r="O433">
        <v>0.76255294680595398</v>
      </c>
      <c r="P433">
        <v>5.0099916987948936E-3</v>
      </c>
      <c r="Q433">
        <v>1.7803634484608966E-2</v>
      </c>
      <c r="R433">
        <v>0.45630216598510742</v>
      </c>
      <c r="S433">
        <v>564.27106175452514</v>
      </c>
      <c r="T433">
        <v>49.688294529914856</v>
      </c>
      <c r="U433">
        <v>0.29808043301105502</v>
      </c>
      <c r="V433">
        <v>558.31427574157715</v>
      </c>
      <c r="W433">
        <v>1</v>
      </c>
      <c r="X433">
        <v>0.36978922247886659</v>
      </c>
      <c r="Y433">
        <v>593.1132312917714</v>
      </c>
      <c r="Z433">
        <v>1</v>
      </c>
      <c r="AA433">
        <v>28.811493130235679</v>
      </c>
      <c r="AB433">
        <v>63.918355651855471</v>
      </c>
      <c r="AC433">
        <v>175.56157559156418</v>
      </c>
      <c r="AD433">
        <v>3.4828023013905585E-3</v>
      </c>
      <c r="AE433">
        <v>29.341895745419858</v>
      </c>
      <c r="AF433">
        <v>0.17555916666984556</v>
      </c>
      <c r="AG433">
        <v>7.6328941289760402E-5</v>
      </c>
      <c r="AH433">
        <v>5.8694548845291135E-2</v>
      </c>
      <c r="AI433">
        <v>12.151643931865692</v>
      </c>
      <c r="AJ433">
        <v>15.211556556168956</v>
      </c>
      <c r="AK433">
        <v>32.773633877635</v>
      </c>
      <c r="AL433">
        <v>5.514049057859717</v>
      </c>
      <c r="AM433">
        <v>44.004913961887361</v>
      </c>
      <c r="AN433">
        <v>465.22309084931919</v>
      </c>
      <c r="AO433">
        <v>8.1199597239494326E-2</v>
      </c>
      <c r="AP433">
        <v>0.92221937561035172</v>
      </c>
    </row>
    <row r="434" spans="1:42">
      <c r="A434">
        <v>1016.4388730686069</v>
      </c>
      <c r="B434">
        <v>2184.8001759134791</v>
      </c>
      <c r="C434">
        <v>1861.4586871444392</v>
      </c>
      <c r="D434">
        <v>-1168.3613028448722</v>
      </c>
      <c r="E434">
        <v>323.34148876903987</v>
      </c>
      <c r="F434">
        <v>-323.34148876903987</v>
      </c>
      <c r="G434">
        <v>7.3560531551162323E-2</v>
      </c>
      <c r="H434">
        <v>1785.8127329958013</v>
      </c>
      <c r="I434">
        <v>4.299197047948837E-2</v>
      </c>
      <c r="J434">
        <v>7.1019005060195928E-2</v>
      </c>
      <c r="K434">
        <v>1.7254000992596148</v>
      </c>
      <c r="L434">
        <v>77.075784206390381</v>
      </c>
      <c r="M434">
        <v>3292.2736773209331</v>
      </c>
      <c r="N434">
        <v>66.464047745704661</v>
      </c>
      <c r="O434">
        <v>0.8902142345905304</v>
      </c>
      <c r="P434">
        <v>1.5103318320380315E-2</v>
      </c>
      <c r="Q434">
        <v>2.9871387428707541E-2</v>
      </c>
      <c r="R434">
        <v>0.48410096645355227</v>
      </c>
      <c r="S434">
        <v>933.78743416763859</v>
      </c>
      <c r="T434">
        <v>48.740977048873901</v>
      </c>
      <c r="U434">
        <v>0.3805954068899155</v>
      </c>
      <c r="V434">
        <v>569.06249523162842</v>
      </c>
      <c r="W434">
        <v>1</v>
      </c>
      <c r="X434">
        <v>0.2910194492340088</v>
      </c>
      <c r="Y434">
        <v>592.31188440175993</v>
      </c>
      <c r="Z434">
        <v>1</v>
      </c>
      <c r="AA434">
        <v>44.088494382352835</v>
      </c>
      <c r="AB434">
        <v>160.68968005371096</v>
      </c>
      <c r="AC434">
        <v>192.62273460626602</v>
      </c>
      <c r="AD434">
        <v>4.58628173567291E-3</v>
      </c>
      <c r="AE434">
        <v>9.8701305268305806</v>
      </c>
      <c r="AF434">
        <v>0.28058774471282955</v>
      </c>
      <c r="AG434">
        <v>5.4772530614507836E-4</v>
      </c>
      <c r="AH434">
        <v>4.0292364680767058E-2</v>
      </c>
      <c r="AI434">
        <v>8.8164332509040833</v>
      </c>
      <c r="AJ434">
        <v>1.8576814079588584</v>
      </c>
      <c r="AK434">
        <v>44.286642385125162</v>
      </c>
      <c r="AL434">
        <v>4.650011832070442</v>
      </c>
      <c r="AM434">
        <v>97.742147386074066</v>
      </c>
      <c r="AN434">
        <v>230.09726550556258</v>
      </c>
      <c r="AO434">
        <v>4.7294939637184147E-2</v>
      </c>
      <c r="AP434">
        <v>0.81383532691001903</v>
      </c>
    </row>
    <row r="435" spans="1:42">
      <c r="A435">
        <v>591.0032603076163</v>
      </c>
      <c r="B435">
        <v>386.22443816363614</v>
      </c>
      <c r="C435">
        <v>668.86392653513406</v>
      </c>
      <c r="D435">
        <v>-77.860666227517754</v>
      </c>
      <c r="E435">
        <v>-282.63948837149792</v>
      </c>
      <c r="F435">
        <v>77.860666227517754</v>
      </c>
      <c r="G435">
        <v>4.4071205079780906E-2</v>
      </c>
      <c r="H435">
        <v>1601.6350051594327</v>
      </c>
      <c r="I435">
        <v>2.2657784521579741E-2</v>
      </c>
      <c r="J435">
        <v>2.8916311740875243E-2</v>
      </c>
      <c r="K435">
        <v>1.2320274803102016</v>
      </c>
      <c r="L435">
        <v>59.555197954177856</v>
      </c>
      <c r="M435">
        <v>21.405280325819188</v>
      </c>
      <c r="N435">
        <v>97.820159789276133</v>
      </c>
      <c r="O435">
        <v>0.91756090521812439</v>
      </c>
      <c r="P435">
        <v>1.0137030972374809E-2</v>
      </c>
      <c r="Q435">
        <v>2.5054636690351694E-2</v>
      </c>
      <c r="R435">
        <v>0.38041504859924319</v>
      </c>
      <c r="S435">
        <v>1131.140645607212</v>
      </c>
      <c r="T435">
        <v>49.355515837669373</v>
      </c>
      <c r="U435">
        <v>0.36567234098911289</v>
      </c>
      <c r="V435">
        <v>555.15499114990234</v>
      </c>
      <c r="W435">
        <v>1</v>
      </c>
      <c r="X435">
        <v>0.33474667191505436</v>
      </c>
      <c r="Y435">
        <v>421.08746969499617</v>
      </c>
      <c r="Z435">
        <v>1</v>
      </c>
      <c r="AA435">
        <v>5.123106264200211</v>
      </c>
      <c r="AB435">
        <v>53.54834185791016</v>
      </c>
      <c r="AC435">
        <v>144.7399839758873</v>
      </c>
      <c r="AD435">
        <v>1.494515573876536E-2</v>
      </c>
      <c r="AE435">
        <v>12.008641512849209</v>
      </c>
      <c r="AF435">
        <v>0.13276526570320127</v>
      </c>
      <c r="AG435">
        <v>1.1350838269697625E-3</v>
      </c>
      <c r="AH435">
        <v>4.50873663187027E-2</v>
      </c>
      <c r="AI435">
        <v>28.316214978694916</v>
      </c>
      <c r="AJ435">
        <v>5.5622868481190535</v>
      </c>
      <c r="AK435">
        <v>29.058199390769005</v>
      </c>
      <c r="AL435">
        <v>4.9158700012130279</v>
      </c>
      <c r="AM435">
        <v>93.770360386371607</v>
      </c>
      <c r="AN435">
        <v>501.31533575925641</v>
      </c>
      <c r="AO435">
        <v>7.3658972144126894E-2</v>
      </c>
      <c r="AP435">
        <v>0.85057063055038462</v>
      </c>
    </row>
    <row r="436" spans="1:42">
      <c r="A436">
        <v>656.88519025883647</v>
      </c>
      <c r="B436">
        <v>537.31110988620924</v>
      </c>
      <c r="C436">
        <v>339.36585079362641</v>
      </c>
      <c r="D436">
        <v>119.57408037262724</v>
      </c>
      <c r="E436">
        <v>-119.57408037262724</v>
      </c>
      <c r="F436">
        <v>-317.51933946521007</v>
      </c>
      <c r="G436">
        <v>3.8371748932775077E-2</v>
      </c>
      <c r="H436">
        <v>292.05846155690881</v>
      </c>
      <c r="I436">
        <v>3.2337259948253635E-2</v>
      </c>
      <c r="J436">
        <v>8.5367468595504759E-2</v>
      </c>
      <c r="K436">
        <v>1.2247793006956578</v>
      </c>
      <c r="L436">
        <v>50.415911674499512</v>
      </c>
      <c r="M436">
        <v>15.458419585893896</v>
      </c>
      <c r="N436">
        <v>100.19603427028657</v>
      </c>
      <c r="O436">
        <v>0.60146322846412659</v>
      </c>
      <c r="P436">
        <v>1.7296381526523165E-2</v>
      </c>
      <c r="Q436">
        <v>2.4637704372406002E-2</v>
      </c>
      <c r="R436">
        <v>0.49353756427764894</v>
      </c>
      <c r="S436">
        <v>742.86550029988825</v>
      </c>
      <c r="T436">
        <v>45.597195625305176</v>
      </c>
      <c r="U436">
        <v>0.38102005183696747</v>
      </c>
      <c r="V436">
        <v>642.41726398468018</v>
      </c>
      <c r="W436">
        <v>1</v>
      </c>
      <c r="X436">
        <v>0.42494221925735476</v>
      </c>
      <c r="Y436">
        <v>291.29958556909651</v>
      </c>
      <c r="Z436">
        <v>1</v>
      </c>
      <c r="AA436">
        <v>38.472535903463367</v>
      </c>
      <c r="AB436">
        <v>103.52997778320314</v>
      </c>
      <c r="AC436">
        <v>53.191514313220978</v>
      </c>
      <c r="AD436">
        <v>4.0369425064478159E-3</v>
      </c>
      <c r="AE436">
        <v>2.0790503833468081</v>
      </c>
      <c r="AF436">
        <v>0.16208722829818722</v>
      </c>
      <c r="AG436">
        <v>1.1613505003993344E-3</v>
      </c>
      <c r="AH436">
        <v>2.7721774065494535E-2</v>
      </c>
      <c r="AI436">
        <v>20.606929361820221</v>
      </c>
      <c r="AJ436">
        <v>6.9546562078889576</v>
      </c>
      <c r="AK436">
        <v>53.787829354405403</v>
      </c>
      <c r="AL436">
        <v>0.54647620409507791</v>
      </c>
      <c r="AM436">
        <v>55.435333907604218</v>
      </c>
      <c r="AN436">
        <v>279.53327400336173</v>
      </c>
      <c r="AO436">
        <v>5.8859916806221005E-2</v>
      </c>
      <c r="AP436">
        <v>0.9036913845539094</v>
      </c>
    </row>
    <row r="437" spans="1:42">
      <c r="A437">
        <v>285.97254385294963</v>
      </c>
      <c r="B437">
        <v>257.93485105827727</v>
      </c>
      <c r="C437">
        <v>144.24498483894104</v>
      </c>
      <c r="D437">
        <v>28.037692794672353</v>
      </c>
      <c r="E437">
        <v>-28.037692794672353</v>
      </c>
      <c r="F437">
        <v>-141.72755901400859</v>
      </c>
      <c r="G437">
        <v>4.1787768696298598E-3</v>
      </c>
      <c r="H437">
        <v>394.82515865596224</v>
      </c>
      <c r="I437">
        <v>3.8256020843982691E-2</v>
      </c>
      <c r="J437">
        <v>6.2497857093811032E-2</v>
      </c>
      <c r="K437">
        <v>1.4984662728488445</v>
      </c>
      <c r="L437">
        <v>61.072338819503784</v>
      </c>
      <c r="M437">
        <v>35.266040761022133</v>
      </c>
      <c r="N437">
        <v>47.048246274185189</v>
      </c>
      <c r="O437">
        <v>0.61166378855705261</v>
      </c>
      <c r="P437">
        <v>1.8664001411861839E-2</v>
      </c>
      <c r="Q437">
        <v>5.4650796784294969E-3</v>
      </c>
      <c r="R437">
        <v>0.43884906768798826</v>
      </c>
      <c r="S437">
        <v>331.88224804307436</v>
      </c>
      <c r="T437">
        <v>35.445180535316467</v>
      </c>
      <c r="U437">
        <v>0.35762921631336214</v>
      </c>
      <c r="V437">
        <v>463.47413063049316</v>
      </c>
      <c r="W437">
        <v>1</v>
      </c>
      <c r="X437">
        <v>0.30384219050407413</v>
      </c>
      <c r="Y437">
        <v>632.46816757069473</v>
      </c>
      <c r="Z437">
        <v>1</v>
      </c>
      <c r="AA437">
        <v>33.292401668062212</v>
      </c>
      <c r="AB437">
        <v>84.850818298339846</v>
      </c>
      <c r="AC437">
        <v>173.22615832090378</v>
      </c>
      <c r="AD437">
        <v>1.0420523749457466E-2</v>
      </c>
      <c r="AE437">
        <v>4.1672729482536557</v>
      </c>
      <c r="AF437">
        <v>2.9760110378265342E-3</v>
      </c>
      <c r="AG437">
        <v>6.9491008705044083E-4</v>
      </c>
      <c r="AH437">
        <v>2.8348129272460935E-2</v>
      </c>
      <c r="AI437">
        <v>23.89067143201828</v>
      </c>
      <c r="AJ437">
        <v>2.7122291699492176</v>
      </c>
      <c r="AK437">
        <v>21.520187961459161</v>
      </c>
      <c r="AL437">
        <v>1.5350378056509464</v>
      </c>
      <c r="AM437">
        <v>109.52702614068986</v>
      </c>
      <c r="AN437">
        <v>95.70732601472443</v>
      </c>
      <c r="AO437">
        <v>6.7830131411552433E-2</v>
      </c>
      <c r="AP437">
        <v>0.92280145549774184</v>
      </c>
    </row>
    <row r="438" spans="1:42">
      <c r="A438">
        <v>2074.3820296046238</v>
      </c>
      <c r="B438">
        <v>4376.7500934864656</v>
      </c>
      <c r="C438">
        <v>2655.1261890773153</v>
      </c>
      <c r="D438">
        <v>-2302.3680638818419</v>
      </c>
      <c r="E438">
        <v>1721.6239044091503</v>
      </c>
      <c r="F438">
        <v>-1721.6239044091503</v>
      </c>
      <c r="G438">
        <v>8.8702522204762591E-3</v>
      </c>
      <c r="H438">
        <v>605.91262092457794</v>
      </c>
      <c r="I438">
        <v>4.3578473031520841E-2</v>
      </c>
      <c r="J438">
        <v>5.0238010883331304E-3</v>
      </c>
      <c r="K438">
        <v>1.8627079531967639</v>
      </c>
      <c r="L438">
        <v>34.635059833526611</v>
      </c>
      <c r="M438">
        <v>6453.3968624055924</v>
      </c>
      <c r="N438">
        <v>163.22975125751498</v>
      </c>
      <c r="O438">
        <v>0.75953724980354309</v>
      </c>
      <c r="P438">
        <v>1.3329658508300778E-3</v>
      </c>
      <c r="Q438">
        <v>4.6818589051564524E-2</v>
      </c>
      <c r="R438">
        <v>0.43645423412322998</v>
      </c>
      <c r="S438">
        <v>628.29503434639093</v>
      </c>
      <c r="T438">
        <v>28.861361742019653</v>
      </c>
      <c r="U438">
        <v>0.29016787946224215</v>
      </c>
      <c r="V438">
        <v>538.70675563812256</v>
      </c>
      <c r="W438">
        <v>1</v>
      </c>
      <c r="X438">
        <v>0.40626874446868899</v>
      </c>
      <c r="Y438">
        <v>445.80827468638893</v>
      </c>
      <c r="Z438">
        <v>1</v>
      </c>
      <c r="AA438">
        <v>27.208756838026055</v>
      </c>
      <c r="AB438">
        <v>166.31643762207034</v>
      </c>
      <c r="AC438">
        <v>72.664465010166168</v>
      </c>
      <c r="AD438">
        <v>9.0238049498990048E-3</v>
      </c>
      <c r="AE438">
        <v>2.7476483390456963</v>
      </c>
      <c r="AF438">
        <v>3.1649036407470695E-2</v>
      </c>
      <c r="AG438">
        <v>1.266222504175572E-3</v>
      </c>
      <c r="AH438">
        <v>4.8529831445217129E-2</v>
      </c>
      <c r="AI438">
        <v>7.4989917874336243</v>
      </c>
      <c r="AJ438">
        <v>11.399589713867982</v>
      </c>
      <c r="AK438">
        <v>13.096346302628517</v>
      </c>
      <c r="AL438">
        <v>5.9438157327358478</v>
      </c>
      <c r="AM438">
        <v>38.131427991390225</v>
      </c>
      <c r="AN438">
        <v>283.32247351534977</v>
      </c>
      <c r="AO438">
        <v>5.7076070427894594E-2</v>
      </c>
      <c r="AP438">
        <v>0.82596650195121768</v>
      </c>
    </row>
    <row r="439" spans="1:42">
      <c r="A439">
        <v>458.57570188295449</v>
      </c>
      <c r="B439">
        <v>1218.6424229615945</v>
      </c>
      <c r="C439">
        <v>515.56347592238842</v>
      </c>
      <c r="D439">
        <v>-760.06672107864006</v>
      </c>
      <c r="E439">
        <v>703.07894703920613</v>
      </c>
      <c r="F439">
        <v>-703.07894703920613</v>
      </c>
      <c r="G439">
        <v>6.1532153839035209E-2</v>
      </c>
      <c r="H439">
        <v>860.22238043749951</v>
      </c>
      <c r="I439">
        <v>5.6613370478153228E-2</v>
      </c>
      <c r="J439">
        <v>3.3933230876922606E-2</v>
      </c>
      <c r="K439">
        <v>1.7253011503636837</v>
      </c>
      <c r="L439">
        <v>26.277033090591431</v>
      </c>
      <c r="M439">
        <v>2738.4731446684723</v>
      </c>
      <c r="N439">
        <v>24.646965516662597</v>
      </c>
      <c r="O439">
        <v>0.96317824721336365</v>
      </c>
      <c r="P439">
        <v>2.1229927539825437E-2</v>
      </c>
      <c r="Q439">
        <v>1.8145260757870142E-2</v>
      </c>
      <c r="R439">
        <v>0.3974123287200928</v>
      </c>
      <c r="S439">
        <v>1105.4155353199208</v>
      </c>
      <c r="T439">
        <v>34.47248637676239</v>
      </c>
      <c r="U439">
        <v>0.4236660248041153</v>
      </c>
      <c r="V439">
        <v>517.36593246459961</v>
      </c>
      <c r="W439">
        <v>1</v>
      </c>
      <c r="X439">
        <v>0.30414670109748843</v>
      </c>
      <c r="Y439">
        <v>634.41023652766808</v>
      </c>
      <c r="Z439">
        <v>1</v>
      </c>
      <c r="AA439">
        <v>31.872652652368554</v>
      </c>
      <c r="AB439">
        <v>8.2885037231445313</v>
      </c>
      <c r="AC439">
        <v>193.99586766958237</v>
      </c>
      <c r="AD439">
        <v>3.0574439937232907E-3</v>
      </c>
      <c r="AE439">
        <v>27.838220528808193</v>
      </c>
      <c r="AF439">
        <v>0.20805724740028378</v>
      </c>
      <c r="AG439">
        <v>4.3461028675706643E-4</v>
      </c>
      <c r="AH439">
        <v>1.6289722228050231E-2</v>
      </c>
      <c r="AI439">
        <v>28.155103623867035</v>
      </c>
      <c r="AJ439">
        <v>3.3442343354102273</v>
      </c>
      <c r="AK439">
        <v>51.967223491072652</v>
      </c>
      <c r="AL439">
        <v>1.4188517886798309</v>
      </c>
      <c r="AM439">
        <v>101.68476229906082</v>
      </c>
      <c r="AN439">
        <v>704.51724820426489</v>
      </c>
      <c r="AO439">
        <v>7.7942933440208445E-2</v>
      </c>
      <c r="AP439">
        <v>0.81620518541336062</v>
      </c>
    </row>
    <row r="440" spans="1:42">
      <c r="A440">
        <v>678.48989082352887</v>
      </c>
      <c r="B440">
        <v>436.84538306127621</v>
      </c>
      <c r="C440">
        <v>1072.6245720204474</v>
      </c>
      <c r="D440">
        <v>-394.13468119691856</v>
      </c>
      <c r="E440">
        <v>-635.77918895917128</v>
      </c>
      <c r="F440">
        <v>394.13468119691856</v>
      </c>
      <c r="G440">
        <v>7.5809085117989755E-2</v>
      </c>
      <c r="H440">
        <v>3084.2830284772626</v>
      </c>
      <c r="I440">
        <v>2.1226412951946258E-2</v>
      </c>
      <c r="J440">
        <v>4.3236659765243532E-2</v>
      </c>
      <c r="K440">
        <v>1.3489168489992618</v>
      </c>
      <c r="L440">
        <v>10.90449333190918</v>
      </c>
      <c r="M440">
        <v>7.7133895346774031</v>
      </c>
      <c r="N440">
        <v>106.60099040660859</v>
      </c>
      <c r="O440">
        <v>0.58944240212440491</v>
      </c>
      <c r="P440">
        <v>1.6622086630927188E-3</v>
      </c>
      <c r="Q440">
        <v>1.0441439469655353E-2</v>
      </c>
      <c r="R440">
        <v>0.4073114252090454</v>
      </c>
      <c r="S440">
        <v>332.92253392280344</v>
      </c>
      <c r="T440">
        <v>41.271817684173584</v>
      </c>
      <c r="U440">
        <v>0.35180170714855197</v>
      </c>
      <c r="V440">
        <v>460.09161472320557</v>
      </c>
      <c r="W440">
        <v>1</v>
      </c>
      <c r="X440">
        <v>0.35777795553207398</v>
      </c>
      <c r="Y440">
        <v>383.83435240116029</v>
      </c>
      <c r="Z440">
        <v>1</v>
      </c>
      <c r="AA440">
        <v>45.024035730962758</v>
      </c>
      <c r="AB440">
        <v>129.6255283203125</v>
      </c>
      <c r="AC440">
        <v>130.44069558382034</v>
      </c>
      <c r="AD440">
        <v>1.1067468692094851E-2</v>
      </c>
      <c r="AE440">
        <v>15.956888582274221</v>
      </c>
      <c r="AF440">
        <v>0.2339563965797424</v>
      </c>
      <c r="AG440">
        <v>8.1337886289623951E-5</v>
      </c>
      <c r="AH440">
        <v>4.4341091263294219E-2</v>
      </c>
      <c r="AI440">
        <v>19.146246016025543</v>
      </c>
      <c r="AJ440">
        <v>12.785409481488681</v>
      </c>
      <c r="AK440">
        <v>47.811355217099191</v>
      </c>
      <c r="AL440">
        <v>7.1709704962078007</v>
      </c>
      <c r="AM440">
        <v>57.148776805400843</v>
      </c>
      <c r="AN440">
        <v>560.36621882859777</v>
      </c>
      <c r="AO440">
        <v>6.3371501088142393E-2</v>
      </c>
      <c r="AP440">
        <v>0.87428506875038159</v>
      </c>
    </row>
    <row r="441" spans="1:42">
      <c r="A441">
        <v>1046.3342746525882</v>
      </c>
      <c r="B441">
        <v>687.66598484341307</v>
      </c>
      <c r="C441">
        <v>741.33958325319793</v>
      </c>
      <c r="D441">
        <v>304.99469139939026</v>
      </c>
      <c r="E441">
        <v>-358.66828980917512</v>
      </c>
      <c r="F441">
        <v>-304.99469139939026</v>
      </c>
      <c r="G441">
        <v>4.4614432111053516E-2</v>
      </c>
      <c r="H441">
        <v>1287.1466898162257</v>
      </c>
      <c r="I441">
        <v>5.9616124927997588E-2</v>
      </c>
      <c r="J441">
        <v>5.1350973129272462E-2</v>
      </c>
      <c r="K441">
        <v>1.3347037742316723</v>
      </c>
      <c r="L441">
        <v>11.570037603378296</v>
      </c>
      <c r="M441">
        <v>39.607186177284618</v>
      </c>
      <c r="N441">
        <v>194.68373030967714</v>
      </c>
      <c r="O441">
        <v>0.9385654628276825</v>
      </c>
      <c r="P441">
        <v>6.3805179066128192E-3</v>
      </c>
      <c r="Q441">
        <v>4.054315084881252E-2</v>
      </c>
      <c r="R441">
        <v>0.40593637466430665</v>
      </c>
      <c r="S441">
        <v>714.07140826334194</v>
      </c>
      <c r="T441">
        <v>42.996576428413391</v>
      </c>
      <c r="U441">
        <v>0.30460124790668491</v>
      </c>
      <c r="V441">
        <v>594.08869743347168</v>
      </c>
      <c r="W441">
        <v>1</v>
      </c>
      <c r="X441">
        <v>0.35293620467185977</v>
      </c>
      <c r="Y441">
        <v>325.38317042016831</v>
      </c>
      <c r="Z441">
        <v>1</v>
      </c>
      <c r="AA441">
        <v>48.5427748714161</v>
      </c>
      <c r="AB441">
        <v>84.03761688232423</v>
      </c>
      <c r="AC441">
        <v>140.19577950239182</v>
      </c>
      <c r="AD441">
        <v>5.9643900292551417E-3</v>
      </c>
      <c r="AE441">
        <v>8.4629091569201904</v>
      </c>
      <c r="AF441">
        <v>0.17117364764213561</v>
      </c>
      <c r="AG441">
        <v>7.7336328530671044E-4</v>
      </c>
      <c r="AH441">
        <v>2.5104789257049558E-3</v>
      </c>
      <c r="AI441">
        <v>13.18745344877243</v>
      </c>
      <c r="AJ441">
        <v>1.9022032977920817</v>
      </c>
      <c r="AK441">
        <v>62.196685740351676</v>
      </c>
      <c r="AL441">
        <v>2.4344251983973288</v>
      </c>
      <c r="AM441">
        <v>50.97588087320328</v>
      </c>
      <c r="AN441">
        <v>815.85431992132158</v>
      </c>
      <c r="AO441">
        <v>3.9084658503532411E-2</v>
      </c>
      <c r="AP441">
        <v>0.9212607021331789</v>
      </c>
    </row>
    <row r="442" spans="1:42">
      <c r="A442">
        <v>956.62051296175048</v>
      </c>
      <c r="B442">
        <v>1182.5457436796034</v>
      </c>
      <c r="C442">
        <v>1361.4145825711998</v>
      </c>
      <c r="D442">
        <v>-404.79406960944937</v>
      </c>
      <c r="E442">
        <v>-178.8688388915964</v>
      </c>
      <c r="F442">
        <v>178.8688388915964</v>
      </c>
      <c r="G442">
        <v>2.4262027955047474E-2</v>
      </c>
      <c r="H442">
        <v>2402.8837178521508</v>
      </c>
      <c r="I442">
        <v>3.8859265744686122E-2</v>
      </c>
      <c r="J442">
        <v>3.1178529977798464E-2</v>
      </c>
      <c r="K442">
        <v>1.8202017217457294</v>
      </c>
      <c r="L442">
        <v>69.565398693084717</v>
      </c>
      <c r="M442">
        <v>1424.5916768899106</v>
      </c>
      <c r="N442">
        <v>162.46725435428621</v>
      </c>
      <c r="O442">
        <v>0.76198557019233704</v>
      </c>
      <c r="P442">
        <v>1.3282292471991643E-2</v>
      </c>
      <c r="Q442">
        <v>1.9128271685706241E-2</v>
      </c>
      <c r="R442">
        <v>0.49178052425384522</v>
      </c>
      <c r="S442">
        <v>648.57502157818078</v>
      </c>
      <c r="T442">
        <v>34.087413549423218</v>
      </c>
      <c r="U442">
        <v>0.29586599290370946</v>
      </c>
      <c r="V442">
        <v>622.2090482711792</v>
      </c>
      <c r="W442">
        <v>1</v>
      </c>
      <c r="X442">
        <v>0.33534448623657231</v>
      </c>
      <c r="Y442">
        <v>346.86752673320063</v>
      </c>
      <c r="Z442">
        <v>1</v>
      </c>
      <c r="AA442">
        <v>6.6970522209453591</v>
      </c>
      <c r="AB442">
        <v>146.70321862792969</v>
      </c>
      <c r="AC442">
        <v>41.832400858402252</v>
      </c>
      <c r="AD442">
        <v>3.037358145428519E-3</v>
      </c>
      <c r="AE442">
        <v>73.007293078445699</v>
      </c>
      <c r="AF442">
        <v>8.6631989479064933E-2</v>
      </c>
      <c r="AG442">
        <v>1.3899924768829004E-3</v>
      </c>
      <c r="AH442">
        <v>1.6036650931835171E-2</v>
      </c>
      <c r="AI442">
        <v>6.0079815983772278</v>
      </c>
      <c r="AJ442">
        <v>7.1103953240012352</v>
      </c>
      <c r="AK442">
        <v>50.583570819497105</v>
      </c>
      <c r="AL442">
        <v>8.5545807058512793</v>
      </c>
      <c r="AM442">
        <v>89.282875955104828</v>
      </c>
      <c r="AN442">
        <v>812.16776338213754</v>
      </c>
      <c r="AO442">
        <v>5.9641106247901921E-2</v>
      </c>
      <c r="AP442">
        <v>0.81369139647483835</v>
      </c>
    </row>
    <row r="443" spans="1:42">
      <c r="A443">
        <v>307.87043462047097</v>
      </c>
      <c r="B443">
        <v>246.80135062787602</v>
      </c>
      <c r="C443">
        <v>147.24643767338569</v>
      </c>
      <c r="D443">
        <v>61.069083992594955</v>
      </c>
      <c r="E443">
        <v>-61.069083992594955</v>
      </c>
      <c r="F443">
        <v>-160.62399694708529</v>
      </c>
      <c r="G443">
        <v>4.3410567243797665E-3</v>
      </c>
      <c r="H443">
        <v>373.47030079982642</v>
      </c>
      <c r="I443">
        <v>4.8882021009922026E-2</v>
      </c>
      <c r="J443">
        <v>8.3444077014923096E-2</v>
      </c>
      <c r="K443">
        <v>2.0082927784860134</v>
      </c>
      <c r="L443">
        <v>14.63140606880188</v>
      </c>
      <c r="M443">
        <v>4.5979542454374016</v>
      </c>
      <c r="N443">
        <v>56.776351883697522</v>
      </c>
      <c r="O443">
        <v>0.82899364829063416</v>
      </c>
      <c r="P443">
        <v>1.0991776201460095E-2</v>
      </c>
      <c r="Q443">
        <v>4.2791616704728863E-2</v>
      </c>
      <c r="R443">
        <v>0.4301511859893799</v>
      </c>
      <c r="S443">
        <v>378.42353312015115</v>
      </c>
      <c r="T443">
        <v>37.38616406917572</v>
      </c>
      <c r="U443">
        <v>0.32313813269138336</v>
      </c>
      <c r="V443">
        <v>517.18978881835938</v>
      </c>
      <c r="W443">
        <v>1</v>
      </c>
      <c r="X443">
        <v>0.39659803032875063</v>
      </c>
      <c r="Y443">
        <v>546.80410013472567</v>
      </c>
      <c r="Z443">
        <v>1</v>
      </c>
      <c r="AA443">
        <v>43.00651382325173</v>
      </c>
      <c r="AB443">
        <v>84.699876525878906</v>
      </c>
      <c r="AC443">
        <v>177.56533473730087</v>
      </c>
      <c r="AD443">
        <v>5.0730191744290864E-3</v>
      </c>
      <c r="AE443">
        <v>2.3225866363451493</v>
      </c>
      <c r="AF443">
        <v>1.3194962739944451E-2</v>
      </c>
      <c r="AG443">
        <v>2.9367498776875108E-4</v>
      </c>
      <c r="AH443">
        <v>4.2205119824409484E-2</v>
      </c>
      <c r="AI443">
        <v>23.941639363765717</v>
      </c>
      <c r="AJ443">
        <v>13.528242554932275</v>
      </c>
      <c r="AK443">
        <v>8.7836790794134139</v>
      </c>
      <c r="AL443">
        <v>2.5466937723218934</v>
      </c>
      <c r="AM443">
        <v>37.202029812335965</v>
      </c>
      <c r="AN443">
        <v>140.29050937208288</v>
      </c>
      <c r="AO443">
        <v>4.7293758749961855E-2</v>
      </c>
      <c r="AP443">
        <v>0.89797618436813365</v>
      </c>
    </row>
    <row r="444" spans="1:42">
      <c r="A444">
        <v>305.37275892325738</v>
      </c>
      <c r="B444">
        <v>143.07547527341649</v>
      </c>
      <c r="C444">
        <v>910.87807916171278</v>
      </c>
      <c r="D444">
        <v>-605.5053202384554</v>
      </c>
      <c r="E444">
        <v>-767.80260388829629</v>
      </c>
      <c r="F444">
        <v>605.5053202384554</v>
      </c>
      <c r="G444">
        <v>6.9047991339167669E-2</v>
      </c>
      <c r="H444">
        <v>2970.1183766575055</v>
      </c>
      <c r="I444">
        <v>1.5763225257396696E-2</v>
      </c>
      <c r="J444">
        <v>4.2351975202560427E-2</v>
      </c>
      <c r="K444">
        <v>2.0950435589849947</v>
      </c>
      <c r="L444">
        <v>61.222634315490723</v>
      </c>
      <c r="M444">
        <v>311.17185640965721</v>
      </c>
      <c r="N444">
        <v>34.533831674766546</v>
      </c>
      <c r="O444">
        <v>0.68283692002296448</v>
      </c>
      <c r="P444">
        <v>2.1552944925096296E-2</v>
      </c>
      <c r="Q444">
        <v>4.5887386480967199E-2</v>
      </c>
      <c r="R444">
        <v>0.45361885547637937</v>
      </c>
      <c r="S444">
        <v>688.20676618514608</v>
      </c>
      <c r="T444">
        <v>29.978132247924805</v>
      </c>
      <c r="U444">
        <v>0.43551808536052705</v>
      </c>
      <c r="V444">
        <v>582.29782581329346</v>
      </c>
      <c r="W444">
        <v>1</v>
      </c>
      <c r="X444">
        <v>0.28809492349624638</v>
      </c>
      <c r="Y444">
        <v>527.71604418089419</v>
      </c>
      <c r="Z444">
        <v>1</v>
      </c>
      <c r="AA444">
        <v>26.788574540395743</v>
      </c>
      <c r="AB444">
        <v>43.744977294921881</v>
      </c>
      <c r="AC444">
        <v>74.861736595630646</v>
      </c>
      <c r="AD444">
        <v>8.425226782122229E-3</v>
      </c>
      <c r="AE444">
        <v>1.7306466781906078</v>
      </c>
      <c r="AF444">
        <v>0.27789419889450073</v>
      </c>
      <c r="AG444">
        <v>1.3941549396081761E-4</v>
      </c>
      <c r="AH444">
        <v>4.7152588331699372E-2</v>
      </c>
      <c r="AI444">
        <v>15.052277147769928</v>
      </c>
      <c r="AJ444">
        <v>13.777101495299801</v>
      </c>
      <c r="AK444">
        <v>23.516979315876959</v>
      </c>
      <c r="AL444">
        <v>3.227415896522162</v>
      </c>
      <c r="AM444">
        <v>83.728244483470917</v>
      </c>
      <c r="AN444">
        <v>691.62204946304018</v>
      </c>
      <c r="AO444">
        <v>4.309033024311066E-2</v>
      </c>
      <c r="AP444">
        <v>0.81174346852302559</v>
      </c>
    </row>
    <row r="445" spans="1:42">
      <c r="A445">
        <v>1246.6592585209082</v>
      </c>
      <c r="B445">
        <v>1147.7768030569612</v>
      </c>
      <c r="C445">
        <v>575.16351061676039</v>
      </c>
      <c r="D445">
        <v>98.882455463947053</v>
      </c>
      <c r="E445">
        <v>-98.882455463947053</v>
      </c>
      <c r="F445">
        <v>-671.49574790414783</v>
      </c>
      <c r="G445">
        <v>8.9893261947229641E-3</v>
      </c>
      <c r="H445">
        <v>219.74001227428266</v>
      </c>
      <c r="I445">
        <v>1.5525865852832794E-2</v>
      </c>
      <c r="J445">
        <v>6.7126238822937015E-2</v>
      </c>
      <c r="K445">
        <v>1.82821658231616</v>
      </c>
      <c r="L445">
        <v>54.264239072799683</v>
      </c>
      <c r="M445">
        <v>45.243417744490138</v>
      </c>
      <c r="N445">
        <v>180.42531490669253</v>
      </c>
      <c r="O445">
        <v>0.85190054774284363</v>
      </c>
      <c r="P445">
        <v>1.1693612363603377E-2</v>
      </c>
      <c r="Q445">
        <v>2.6722309801313609E-2</v>
      </c>
      <c r="R445">
        <v>0.43356018066406249</v>
      </c>
      <c r="S445">
        <v>506.90452921114354</v>
      </c>
      <c r="T445">
        <v>39.835157990455627</v>
      </c>
      <c r="U445">
        <v>0.37714594185352329</v>
      </c>
      <c r="V445">
        <v>609.6306324005127</v>
      </c>
      <c r="W445">
        <v>1</v>
      </c>
      <c r="X445">
        <v>0.29203708529472355</v>
      </c>
      <c r="Y445">
        <v>288.14917918471559</v>
      </c>
      <c r="Z445">
        <v>1</v>
      </c>
      <c r="AA445">
        <v>36.199912349672324</v>
      </c>
      <c r="AB445">
        <v>22.462501403808595</v>
      </c>
      <c r="AC445">
        <v>105.60862272977829</v>
      </c>
      <c r="AD445">
        <v>3.7962921664246125E-3</v>
      </c>
      <c r="AE445">
        <v>24.409657115352537</v>
      </c>
      <c r="AF445">
        <v>2.1602271795272819E-2</v>
      </c>
      <c r="AG445">
        <v>9.775659670713875E-4</v>
      </c>
      <c r="AH445">
        <v>4.3450689601898192E-2</v>
      </c>
      <c r="AI445">
        <v>14.575681388378143</v>
      </c>
      <c r="AJ445">
        <v>2.1585477672235616</v>
      </c>
      <c r="AK445">
        <v>56.356501237750052</v>
      </c>
      <c r="AL445">
        <v>0.18078351570966866</v>
      </c>
      <c r="AM445">
        <v>35.73106800317764</v>
      </c>
      <c r="AN445">
        <v>272.51396478724757</v>
      </c>
      <c r="AO445">
        <v>7.3153608202934262E-2</v>
      </c>
      <c r="AP445">
        <v>0.85773285770416274</v>
      </c>
    </row>
    <row r="446" spans="1:42">
      <c r="A446">
        <v>710.85020802553845</v>
      </c>
      <c r="B446">
        <v>471.70216184922037</v>
      </c>
      <c r="C446">
        <v>1127.2283893980778</v>
      </c>
      <c r="D446">
        <v>-416.3781813725393</v>
      </c>
      <c r="E446">
        <v>-655.52622754885738</v>
      </c>
      <c r="F446">
        <v>416.3781813725393</v>
      </c>
      <c r="G446">
        <v>1.647244734223003E-2</v>
      </c>
      <c r="H446">
        <v>3660.0700526972032</v>
      </c>
      <c r="I446">
        <v>2.9823118150234224E-2</v>
      </c>
      <c r="J446">
        <v>8.9495887041091918E-2</v>
      </c>
      <c r="K446">
        <v>1.827453914672136</v>
      </c>
      <c r="L446">
        <v>35.338480472564697</v>
      </c>
      <c r="M446">
        <v>4.6866457690508643</v>
      </c>
      <c r="N446">
        <v>94.245871879768387</v>
      </c>
      <c r="O446">
        <v>0.90659239888191223</v>
      </c>
      <c r="P446">
        <v>1.4341272142198349E-2</v>
      </c>
      <c r="Q446">
        <v>1.5717026922437878E-3</v>
      </c>
      <c r="R446">
        <v>0.41154468059539795</v>
      </c>
      <c r="S446">
        <v>533.1263562706124</v>
      </c>
      <c r="T446">
        <v>42.165714502334595</v>
      </c>
      <c r="U446">
        <v>0.42665947377681734</v>
      </c>
      <c r="V446">
        <v>617.32327938079834</v>
      </c>
      <c r="W446">
        <v>1</v>
      </c>
      <c r="X446">
        <v>0.40106405735015871</v>
      </c>
      <c r="Y446">
        <v>631.96444811661945</v>
      </c>
      <c r="Z446">
        <v>1</v>
      </c>
      <c r="AA446">
        <v>44.649147015485767</v>
      </c>
      <c r="AB446">
        <v>69.007773071289066</v>
      </c>
      <c r="AC446">
        <v>110.80769449472427</v>
      </c>
      <c r="AD446">
        <v>4.6357554248255542E-3</v>
      </c>
      <c r="AE446">
        <v>2.3236515483576121</v>
      </c>
      <c r="AF446">
        <v>6.671336174011229E-2</v>
      </c>
      <c r="AG446">
        <v>8.4222890072997844E-4</v>
      </c>
      <c r="AH446">
        <v>4.2753399312496186E-2</v>
      </c>
      <c r="AI446">
        <v>16.709125339984894</v>
      </c>
      <c r="AJ446">
        <v>5.7500070859085541</v>
      </c>
      <c r="AK446">
        <v>59.528057146668431</v>
      </c>
      <c r="AL446">
        <v>4.2769454267799167</v>
      </c>
      <c r="AM446">
        <v>79.750299870967865</v>
      </c>
      <c r="AN446">
        <v>557.53277683386705</v>
      </c>
      <c r="AO446">
        <v>0.10057891428470611</v>
      </c>
      <c r="AP446">
        <v>0.86510669016838082</v>
      </c>
    </row>
    <row r="447" spans="1:42">
      <c r="A447">
        <v>306.4630221601189</v>
      </c>
      <c r="B447">
        <v>158.84009414373705</v>
      </c>
      <c r="C447">
        <v>323.09530202914175</v>
      </c>
      <c r="D447">
        <v>-16.632279869022852</v>
      </c>
      <c r="E447">
        <v>-164.2552078854047</v>
      </c>
      <c r="F447">
        <v>16.632279869022852</v>
      </c>
      <c r="G447">
        <v>5.4397879785066251E-2</v>
      </c>
      <c r="H447">
        <v>818.90708946766335</v>
      </c>
      <c r="I447">
        <v>5.6175161898136136E-2</v>
      </c>
      <c r="J447">
        <v>4.1688107967376709E-2</v>
      </c>
      <c r="K447">
        <v>1.3174612025678156</v>
      </c>
      <c r="L447">
        <v>57.738434076309204</v>
      </c>
      <c r="M447">
        <v>20.144253204395689</v>
      </c>
      <c r="N447">
        <v>55.37765248413087</v>
      </c>
      <c r="O447">
        <v>0.87755593657493591</v>
      </c>
      <c r="P447">
        <v>1.0626787026723225E-2</v>
      </c>
      <c r="Q447">
        <v>2.9546221892038975E-2</v>
      </c>
      <c r="R447">
        <v>0.46931521415710448</v>
      </c>
      <c r="S447">
        <v>440.48965221392029</v>
      </c>
      <c r="T447">
        <v>40.628287196159363</v>
      </c>
      <c r="U447">
        <v>0.33544120371341707</v>
      </c>
      <c r="V447">
        <v>496.91171646118164</v>
      </c>
      <c r="W447">
        <v>1</v>
      </c>
      <c r="X447">
        <v>0.34058210492134094</v>
      </c>
      <c r="Y447">
        <v>280.38180223162902</v>
      </c>
      <c r="Z447">
        <v>1</v>
      </c>
      <c r="AA447">
        <v>19.503698136224752</v>
      </c>
      <c r="AB447">
        <v>42.082210266113286</v>
      </c>
      <c r="AC447">
        <v>27.516256272792816</v>
      </c>
      <c r="AD447">
        <v>2.7293278620793269E-3</v>
      </c>
      <c r="AE447">
        <v>7.180927609752354</v>
      </c>
      <c r="AF447">
        <v>0.20189423203468321</v>
      </c>
      <c r="AG447">
        <v>1.0650979567319552E-4</v>
      </c>
      <c r="AH447">
        <v>5.2667494654655457E-2</v>
      </c>
      <c r="AI447">
        <v>16.029826104640961</v>
      </c>
      <c r="AJ447">
        <v>10.672431617492377</v>
      </c>
      <c r="AK447">
        <v>33.08961205422878</v>
      </c>
      <c r="AL447">
        <v>6.6229419623635186</v>
      </c>
      <c r="AM447">
        <v>90.543940269947058</v>
      </c>
      <c r="AN447">
        <v>338.34592618672991</v>
      </c>
      <c r="AO447">
        <v>8.4886252760887154E-2</v>
      </c>
      <c r="AP447">
        <v>0.92262874460220357</v>
      </c>
    </row>
    <row r="448" spans="1:42">
      <c r="A448">
        <v>1571.7550724636724</v>
      </c>
      <c r="B448">
        <v>2108.9834458024334</v>
      </c>
      <c r="C448">
        <v>1205.4491144655963</v>
      </c>
      <c r="D448">
        <v>-537.228373338761</v>
      </c>
      <c r="E448">
        <v>537.228373338761</v>
      </c>
      <c r="F448">
        <v>-903.53433133683711</v>
      </c>
      <c r="G448">
        <v>4.639912645282334E-2</v>
      </c>
      <c r="H448">
        <v>617.19500686571416</v>
      </c>
      <c r="I448">
        <v>5.666302889585495E-2</v>
      </c>
      <c r="J448">
        <v>5.9991735219955447E-2</v>
      </c>
      <c r="K448">
        <v>1.3074452216684818</v>
      </c>
      <c r="L448">
        <v>66.326389312744141</v>
      </c>
      <c r="M448">
        <v>1462.081162564215</v>
      </c>
      <c r="N448">
        <v>190.44566041851047</v>
      </c>
      <c r="O448">
        <v>0.6758362352848053</v>
      </c>
      <c r="P448">
        <v>5.6480937533908412E-5</v>
      </c>
      <c r="Q448">
        <v>3.5593127674526633E-3</v>
      </c>
      <c r="R448">
        <v>0.46611219882965088</v>
      </c>
      <c r="S448">
        <v>655.17556218217396</v>
      </c>
      <c r="T448">
        <v>49.814283847808838</v>
      </c>
      <c r="U448">
        <v>0.44996703803539279</v>
      </c>
      <c r="V448">
        <v>552.10230350494385</v>
      </c>
      <c r="W448">
        <v>1</v>
      </c>
      <c r="X448">
        <v>0.29035113096237186</v>
      </c>
      <c r="Y448">
        <v>381.96988630248313</v>
      </c>
      <c r="Z448">
        <v>1</v>
      </c>
      <c r="AA448">
        <v>17.836177566137319</v>
      </c>
      <c r="AB448">
        <v>105.28207470703126</v>
      </c>
      <c r="AC448">
        <v>73.502977192401886</v>
      </c>
      <c r="AD448">
        <v>1.3798518058581229E-2</v>
      </c>
      <c r="AE448">
        <v>4.6015423997488574</v>
      </c>
      <c r="AF448">
        <v>0.17546801805496212</v>
      </c>
      <c r="AG448">
        <v>7.5653043205071535E-4</v>
      </c>
      <c r="AH448">
        <v>2.238043519258499E-2</v>
      </c>
      <c r="AI448">
        <v>13.073557913303375</v>
      </c>
      <c r="AJ448">
        <v>8.7780422131860192</v>
      </c>
      <c r="AK448">
        <v>25.452489736676217</v>
      </c>
      <c r="AL448">
        <v>3.5037620356836694</v>
      </c>
      <c r="AM448">
        <v>80.707233035564414</v>
      </c>
      <c r="AN448">
        <v>186.12940861502256</v>
      </c>
      <c r="AO448">
        <v>3.4464646458625792E-2</v>
      </c>
      <c r="AP448">
        <v>0.84564763855934155</v>
      </c>
    </row>
    <row r="449" spans="1:42">
      <c r="A449">
        <v>505.305558337977</v>
      </c>
      <c r="B449">
        <v>401.65551794604175</v>
      </c>
      <c r="C449">
        <v>475.93429400535206</v>
      </c>
      <c r="D449">
        <v>29.371264332624946</v>
      </c>
      <c r="E449">
        <v>-103.65004039193525</v>
      </c>
      <c r="F449">
        <v>-29.371264332624946</v>
      </c>
      <c r="G449">
        <v>6.225919062609668E-2</v>
      </c>
      <c r="H449">
        <v>1112.1596964321691</v>
      </c>
      <c r="I449">
        <v>5.023573189973831E-2</v>
      </c>
      <c r="J449">
        <v>9.745353698730469E-2</v>
      </c>
      <c r="K449">
        <v>1.6440830662429331</v>
      </c>
      <c r="L449">
        <v>45.634435415267944</v>
      </c>
      <c r="M449">
        <v>2.1291726757236042</v>
      </c>
      <c r="N449">
        <v>106.72802115898133</v>
      </c>
      <c r="O449">
        <v>0.78062412142753601</v>
      </c>
      <c r="P449">
        <v>9.3109670745001889E-3</v>
      </c>
      <c r="Q449">
        <v>4.5089796119266078E-2</v>
      </c>
      <c r="R449">
        <v>0.44209157943725585</v>
      </c>
      <c r="S449">
        <v>992.4222604547997</v>
      </c>
      <c r="T449">
        <v>26.656726002693176</v>
      </c>
      <c r="U449">
        <v>0.3060689622163773</v>
      </c>
      <c r="V449">
        <v>560.19759178161621</v>
      </c>
      <c r="W449">
        <v>1</v>
      </c>
      <c r="X449">
        <v>0.33439190268516544</v>
      </c>
      <c r="Y449">
        <v>410.51700159526979</v>
      </c>
      <c r="Z449">
        <v>1</v>
      </c>
      <c r="AA449">
        <v>28.162831212205894</v>
      </c>
      <c r="AB449">
        <v>6.5412218627929697</v>
      </c>
      <c r="AC449">
        <v>188.8372465968132</v>
      </c>
      <c r="AD449">
        <v>1.0119488707974425E-2</v>
      </c>
      <c r="AE449">
        <v>1.898008962165705</v>
      </c>
      <c r="AF449">
        <v>0.24149332880973814</v>
      </c>
      <c r="AG449">
        <v>2.8499220768988349E-4</v>
      </c>
      <c r="AH449">
        <v>1.5955040597915648E-2</v>
      </c>
      <c r="AI449">
        <v>9.8546716570854187</v>
      </c>
      <c r="AJ449">
        <v>14.764603421788809</v>
      </c>
      <c r="AK449">
        <v>32.114102227091792</v>
      </c>
      <c r="AL449">
        <v>7.7268655249017764</v>
      </c>
      <c r="AM449">
        <v>66.431552374362951</v>
      </c>
      <c r="AN449">
        <v>256.57605283064004</v>
      </c>
      <c r="AO449">
        <v>3.4946160197257999E-2</v>
      </c>
      <c r="AP449">
        <v>0.81432241439819342</v>
      </c>
    </row>
    <row r="450" spans="1:42">
      <c r="A450">
        <v>1367.4398869940987</v>
      </c>
      <c r="B450">
        <v>1145.6794561005299</v>
      </c>
      <c r="C450">
        <v>763.08117204304506</v>
      </c>
      <c r="D450">
        <v>221.76043089356881</v>
      </c>
      <c r="E450">
        <v>-221.76043089356881</v>
      </c>
      <c r="F450">
        <v>-604.35871495105368</v>
      </c>
      <c r="G450">
        <v>3.7100608441498373E-2</v>
      </c>
      <c r="H450">
        <v>664.74306574849425</v>
      </c>
      <c r="I450">
        <v>3.5036924779415127E-2</v>
      </c>
      <c r="J450">
        <v>0.1017698175907135</v>
      </c>
      <c r="K450">
        <v>1.5517261042416095</v>
      </c>
      <c r="L450">
        <v>27.144734859466553</v>
      </c>
      <c r="M450">
        <v>106.3391550365031</v>
      </c>
      <c r="N450">
        <v>190.43749367771153</v>
      </c>
      <c r="O450">
        <v>0.58520343899726868</v>
      </c>
      <c r="P450">
        <v>8.0179343753390836E-3</v>
      </c>
      <c r="Q450">
        <v>4.3767371654510494E-2</v>
      </c>
      <c r="R450">
        <v>0.47658654689788815</v>
      </c>
      <c r="S450">
        <v>693.8985560216297</v>
      </c>
      <c r="T450">
        <v>29.670971632003784</v>
      </c>
      <c r="U450">
        <v>0.39542429864406586</v>
      </c>
      <c r="V450">
        <v>637.42835521697998</v>
      </c>
      <c r="W450">
        <v>1</v>
      </c>
      <c r="X450">
        <v>0.28077609062194825</v>
      </c>
      <c r="Y450">
        <v>544.49094569512783</v>
      </c>
      <c r="Z450">
        <v>1</v>
      </c>
      <c r="AA450">
        <v>27.111785206022269</v>
      </c>
      <c r="AB450">
        <v>155.57985095214846</v>
      </c>
      <c r="AC450">
        <v>52.380873262882233</v>
      </c>
      <c r="AD450">
        <v>5.545759608602931E-3</v>
      </c>
      <c r="AE450">
        <v>3.777967601571012</v>
      </c>
      <c r="AF450">
        <v>0.15510116100311278</v>
      </c>
      <c r="AG450">
        <v>7.6434053158531815E-4</v>
      </c>
      <c r="AH450">
        <v>8.6753402590751642E-3</v>
      </c>
      <c r="AI450">
        <v>27.358770668506622</v>
      </c>
      <c r="AJ450">
        <v>6.8110370815718486</v>
      </c>
      <c r="AK450">
        <v>14.329390245079994</v>
      </c>
      <c r="AL450">
        <v>5.3777319556754533</v>
      </c>
      <c r="AM450">
        <v>38.821883332729342</v>
      </c>
      <c r="AN450">
        <v>639.94791050044046</v>
      </c>
      <c r="AO450">
        <v>9.9947111725807197E-2</v>
      </c>
      <c r="AP450">
        <v>0.8120278127193451</v>
      </c>
    </row>
    <row r="451" spans="1:42">
      <c r="A451">
        <v>1618.5770258176942</v>
      </c>
      <c r="B451">
        <v>1411.4477922065371</v>
      </c>
      <c r="C451">
        <v>1175.489868781777</v>
      </c>
      <c r="D451">
        <v>207.12923361115713</v>
      </c>
      <c r="E451">
        <v>-207.12923361115713</v>
      </c>
      <c r="F451">
        <v>-443.08715703591724</v>
      </c>
      <c r="G451">
        <v>9.6518055674234104E-2</v>
      </c>
      <c r="H451">
        <v>2054.8894476098535</v>
      </c>
      <c r="I451">
        <v>2.3407343924045559E-2</v>
      </c>
      <c r="J451">
        <v>3.2935831546783444E-2</v>
      </c>
      <c r="K451">
        <v>1.9547668229997157</v>
      </c>
      <c r="L451">
        <v>54.186984300613403</v>
      </c>
      <c r="M451">
        <v>5.7575068648432755</v>
      </c>
      <c r="N451">
        <v>200.40977591171267</v>
      </c>
      <c r="O451">
        <v>0.91672644019126892</v>
      </c>
      <c r="P451">
        <v>1.1957225640614825E-2</v>
      </c>
      <c r="Q451">
        <v>3.9199270142449266E-3</v>
      </c>
      <c r="R451">
        <v>0.49996300697326662</v>
      </c>
      <c r="S451">
        <v>322.83964479444268</v>
      </c>
      <c r="T451">
        <v>41.183719038963318</v>
      </c>
      <c r="U451">
        <v>0.43708402693271642</v>
      </c>
      <c r="V451">
        <v>639.44187164306641</v>
      </c>
      <c r="W451">
        <v>1</v>
      </c>
      <c r="X451">
        <v>0.3453616201877594</v>
      </c>
      <c r="Y451">
        <v>592.16052387183993</v>
      </c>
      <c r="Z451">
        <v>1</v>
      </c>
      <c r="AA451">
        <v>25.236251450662618</v>
      </c>
      <c r="AB451">
        <v>4.6872549438476563</v>
      </c>
      <c r="AC451">
        <v>159.9008783698082</v>
      </c>
      <c r="AD451">
        <v>1.472962860368256E-2</v>
      </c>
      <c r="AE451">
        <v>51.193245191609044</v>
      </c>
      <c r="AF451">
        <v>0.21615212559700009</v>
      </c>
      <c r="AG451">
        <v>6.5653921054867022E-4</v>
      </c>
      <c r="AH451">
        <v>3.4602969765663148E-2</v>
      </c>
      <c r="AI451">
        <v>8.2892927527427673</v>
      </c>
      <c r="AJ451">
        <v>11.858861429699578</v>
      </c>
      <c r="AK451">
        <v>23.985662063956262</v>
      </c>
      <c r="AL451">
        <v>5.1377239397001118</v>
      </c>
      <c r="AM451">
        <v>43.541646015644076</v>
      </c>
      <c r="AN451">
        <v>471.97946047418634</v>
      </c>
      <c r="AO451">
        <v>0.10011397016048432</v>
      </c>
      <c r="AP451">
        <v>0.88837673330307021</v>
      </c>
    </row>
    <row r="452" spans="1:42">
      <c r="A452">
        <v>2913.1684399026367</v>
      </c>
      <c r="B452">
        <v>4413.4274259512549</v>
      </c>
      <c r="C452">
        <v>2923.4077321847863</v>
      </c>
      <c r="D452">
        <v>-1500.2589860486182</v>
      </c>
      <c r="E452">
        <v>1490.0196937664687</v>
      </c>
      <c r="F452">
        <v>-1490.0196937664687</v>
      </c>
      <c r="G452">
        <v>5.7970335955452146E-2</v>
      </c>
      <c r="H452">
        <v>2135.1641605908653</v>
      </c>
      <c r="I452">
        <v>3.3469280898571013E-2</v>
      </c>
      <c r="J452">
        <v>8.1715510129928587E-2</v>
      </c>
      <c r="K452">
        <v>1.2019216905653476</v>
      </c>
      <c r="L452">
        <v>10.390563011169434</v>
      </c>
      <c r="M452">
        <v>4111.5951853471488</v>
      </c>
      <c r="N452">
        <v>193.4889539815903</v>
      </c>
      <c r="O452">
        <v>0.87044230103492737</v>
      </c>
      <c r="P452">
        <v>4.8987399207221132E-4</v>
      </c>
      <c r="Q452">
        <v>4.5332652356889505E-2</v>
      </c>
      <c r="R452">
        <v>0.46781879901885987</v>
      </c>
      <c r="S452">
        <v>1028.7529145875953</v>
      </c>
      <c r="T452">
        <v>43.956542015075684</v>
      </c>
      <c r="U452">
        <v>0.44935266673564911</v>
      </c>
      <c r="V452">
        <v>478.19645404815674</v>
      </c>
      <c r="W452">
        <v>1</v>
      </c>
      <c r="X452">
        <v>0.34603583574295049</v>
      </c>
      <c r="Y452">
        <v>292.88879622702183</v>
      </c>
      <c r="Z452">
        <v>1</v>
      </c>
      <c r="AA452">
        <v>40.395007542562489</v>
      </c>
      <c r="AB452">
        <v>170.26257055664064</v>
      </c>
      <c r="AC452">
        <v>119.27213221788406</v>
      </c>
      <c r="AD452">
        <v>8.3371822650615997E-3</v>
      </c>
      <c r="AE452">
        <v>55.916640383454443</v>
      </c>
      <c r="AF452">
        <v>0.12277648687362669</v>
      </c>
      <c r="AG452">
        <v>1.781591185425936E-4</v>
      </c>
      <c r="AH452">
        <v>5.0778489267826077E-2</v>
      </c>
      <c r="AI452">
        <v>24.599248468875885</v>
      </c>
      <c r="AJ452">
        <v>16.481046837051899</v>
      </c>
      <c r="AK452">
        <v>59.903018315434458</v>
      </c>
      <c r="AL452">
        <v>3.533261870571951</v>
      </c>
      <c r="AM452">
        <v>39.303613555431369</v>
      </c>
      <c r="AN452">
        <v>379.16585860072115</v>
      </c>
      <c r="AO452">
        <v>4.591144192218781E-2</v>
      </c>
      <c r="AP452">
        <v>0.87879738354682935</v>
      </c>
    </row>
    <row r="453" spans="1:42">
      <c r="A453">
        <v>503.09934721343819</v>
      </c>
      <c r="B453">
        <v>341.1917548381665</v>
      </c>
      <c r="C453">
        <v>949.91702673347652</v>
      </c>
      <c r="D453">
        <v>-446.81767952003833</v>
      </c>
      <c r="E453">
        <v>-608.72527189531002</v>
      </c>
      <c r="F453">
        <v>446.81767952003833</v>
      </c>
      <c r="G453">
        <v>1.477080259008704E-2</v>
      </c>
      <c r="H453">
        <v>3050.6640165899862</v>
      </c>
      <c r="I453">
        <v>2.7449336349964139E-2</v>
      </c>
      <c r="J453">
        <v>9.8494000434875481E-2</v>
      </c>
      <c r="K453">
        <v>1.6422081576526164</v>
      </c>
      <c r="L453">
        <v>75.128868818283081</v>
      </c>
      <c r="M453">
        <v>1.8798818432772613</v>
      </c>
      <c r="N453">
        <v>67.272845160293585</v>
      </c>
      <c r="O453">
        <v>0.72400376200675964</v>
      </c>
      <c r="P453">
        <v>1.1113875442081025E-2</v>
      </c>
      <c r="Q453">
        <v>8.0229383044772668E-4</v>
      </c>
      <c r="R453">
        <v>0.49627666473388671</v>
      </c>
      <c r="S453">
        <v>348.55634831696221</v>
      </c>
      <c r="T453">
        <v>49.860206246376038</v>
      </c>
      <c r="U453">
        <v>0.41983222305774692</v>
      </c>
      <c r="V453">
        <v>586.51223182678223</v>
      </c>
      <c r="W453">
        <v>1</v>
      </c>
      <c r="X453">
        <v>0.36652897715568544</v>
      </c>
      <c r="Y453">
        <v>484.05634651606272</v>
      </c>
      <c r="Z453">
        <v>1</v>
      </c>
      <c r="AA453">
        <v>0.27906606839179993</v>
      </c>
      <c r="AB453">
        <v>24.697528259277345</v>
      </c>
      <c r="AC453">
        <v>161.98858469724655</v>
      </c>
      <c r="AD453">
        <v>3.1457852094601362E-3</v>
      </c>
      <c r="AE453">
        <v>1.4431109806544038</v>
      </c>
      <c r="AF453">
        <v>5.8859513998031604E-2</v>
      </c>
      <c r="AG453">
        <v>7.7208426696044488E-4</v>
      </c>
      <c r="AH453">
        <v>3.6576998710632323E-2</v>
      </c>
      <c r="AI453">
        <v>15.589365661144257</v>
      </c>
      <c r="AJ453">
        <v>15.180513337660502</v>
      </c>
      <c r="AK453">
        <v>49.960050231814385</v>
      </c>
      <c r="AL453">
        <v>4.9362624789919316</v>
      </c>
      <c r="AM453">
        <v>25.275673830509188</v>
      </c>
      <c r="AN453">
        <v>388.24280960296932</v>
      </c>
      <c r="AO453">
        <v>8.3090244174003597E-2</v>
      </c>
      <c r="AP453">
        <v>0.83810261440277112</v>
      </c>
    </row>
    <row r="454" spans="1:42">
      <c r="A454">
        <v>201.12375488260494</v>
      </c>
      <c r="B454">
        <v>5.7582542216868546</v>
      </c>
      <c r="C454">
        <v>1111.1272805875515</v>
      </c>
      <c r="D454">
        <v>-910.00352570494647</v>
      </c>
      <c r="E454">
        <v>-1105.3690263658646</v>
      </c>
      <c r="F454">
        <v>910.00352570494647</v>
      </c>
      <c r="G454">
        <v>8.3456191231001481E-2</v>
      </c>
      <c r="H454">
        <v>4386.4779174595042</v>
      </c>
      <c r="I454">
        <v>2.3145705163478851E-2</v>
      </c>
      <c r="J454">
        <v>2.4575516939163204E-2</v>
      </c>
      <c r="K454">
        <v>1.8393189252197741</v>
      </c>
      <c r="L454">
        <v>66.893341541290283</v>
      </c>
      <c r="M454">
        <v>30.324071604118672</v>
      </c>
      <c r="N454">
        <v>42.410184591865544</v>
      </c>
      <c r="O454">
        <v>0.82247689366340637</v>
      </c>
      <c r="P454">
        <v>2.6050309075249562E-3</v>
      </c>
      <c r="Q454">
        <v>2.5292101489173036E-2</v>
      </c>
      <c r="R454">
        <v>0.46712096691131594</v>
      </c>
      <c r="S454">
        <v>1126.2724111537837</v>
      </c>
      <c r="T454">
        <v>34.506016969680786</v>
      </c>
      <c r="U454">
        <v>0.36394269406795504</v>
      </c>
      <c r="V454">
        <v>611.52818202972412</v>
      </c>
      <c r="W454">
        <v>1</v>
      </c>
      <c r="X454">
        <v>0.28136046886444094</v>
      </c>
      <c r="Y454">
        <v>538.73914568319208</v>
      </c>
      <c r="Z454">
        <v>1</v>
      </c>
      <c r="AA454">
        <v>43.022288276929864</v>
      </c>
      <c r="AB454">
        <v>93.68920227050782</v>
      </c>
      <c r="AC454">
        <v>188.95183950662613</v>
      </c>
      <c r="AD454">
        <v>5.4001164232563769E-3</v>
      </c>
      <c r="AE454">
        <v>45.473746804473606</v>
      </c>
      <c r="AF454">
        <v>0.27203464508056641</v>
      </c>
      <c r="AG454">
        <v>9.6400104637141628E-5</v>
      </c>
      <c r="AH454">
        <v>2.3102424943447112E-2</v>
      </c>
      <c r="AI454">
        <v>13.603890240192413</v>
      </c>
      <c r="AJ454">
        <v>0.76586773931808927</v>
      </c>
      <c r="AK454">
        <v>55.191998825669287</v>
      </c>
      <c r="AL454">
        <v>4.8928652031450248</v>
      </c>
      <c r="AM454">
        <v>63.620184934139246</v>
      </c>
      <c r="AN454">
        <v>473.57419042352416</v>
      </c>
      <c r="AO454">
        <v>4.7272065758705142E-2</v>
      </c>
      <c r="AP454">
        <v>0.8789889438152314</v>
      </c>
    </row>
    <row r="455" spans="1:42">
      <c r="A455">
        <v>1381.3796771538193</v>
      </c>
      <c r="B455">
        <v>2319.6219887192592</v>
      </c>
      <c r="C455">
        <v>2118.0293440694195</v>
      </c>
      <c r="D455">
        <v>-938.24231156543988</v>
      </c>
      <c r="E455">
        <v>201.59264464983971</v>
      </c>
      <c r="F455">
        <v>-201.59264464983971</v>
      </c>
      <c r="G455">
        <v>2.985500162416917E-2</v>
      </c>
      <c r="H455">
        <v>2970.0746397180251</v>
      </c>
      <c r="I455">
        <v>3.1196242868900298E-2</v>
      </c>
      <c r="J455">
        <v>7.0489005565643317E-2</v>
      </c>
      <c r="K455">
        <v>1.7418216026723383</v>
      </c>
      <c r="L455">
        <v>13.034673929214478</v>
      </c>
      <c r="M455">
        <v>2919.845077918957</v>
      </c>
      <c r="N455">
        <v>148.31480576019288</v>
      </c>
      <c r="O455">
        <v>0.94967898726463318</v>
      </c>
      <c r="P455">
        <v>2.7567465570237895E-3</v>
      </c>
      <c r="Q455">
        <v>1.5715249432457817E-2</v>
      </c>
      <c r="R455">
        <v>0.44152815818786623</v>
      </c>
      <c r="S455">
        <v>467.65785543932782</v>
      </c>
      <c r="T455">
        <v>37.990447878837585</v>
      </c>
      <c r="U455">
        <v>0.3947316414117813</v>
      </c>
      <c r="V455">
        <v>468.31541061401367</v>
      </c>
      <c r="W455">
        <v>1</v>
      </c>
      <c r="X455">
        <v>0.335980521440506</v>
      </c>
      <c r="Y455">
        <v>570.07876537489733</v>
      </c>
      <c r="Z455">
        <v>1</v>
      </c>
      <c r="AA455">
        <v>30.13077712594033</v>
      </c>
      <c r="AB455">
        <v>22.678760559082033</v>
      </c>
      <c r="AC455">
        <v>162.25582212209702</v>
      </c>
      <c r="AD455">
        <v>7.854103023170406E-3</v>
      </c>
      <c r="AE455">
        <v>3.1641974174500107</v>
      </c>
      <c r="AF455">
        <v>0.10124696373939512</v>
      </c>
      <c r="AG455">
        <v>6.9682926679745061E-4</v>
      </c>
      <c r="AH455">
        <v>2.0798557043075557E-3</v>
      </c>
      <c r="AI455">
        <v>20.605293214321136</v>
      </c>
      <c r="AJ455">
        <v>2.4699276867469866</v>
      </c>
      <c r="AK455">
        <v>54.226062507033348</v>
      </c>
      <c r="AL455">
        <v>3.8840003313027331</v>
      </c>
      <c r="AM455">
        <v>22.735674393177035</v>
      </c>
      <c r="AN455">
        <v>701.16324072709926</v>
      </c>
      <c r="AO455">
        <v>8.1589215636253348E-2</v>
      </c>
      <c r="AP455">
        <v>0.90590276765823374</v>
      </c>
    </row>
    <row r="456" spans="1:42">
      <c r="A456">
        <v>1049.3147459070215</v>
      </c>
      <c r="B456">
        <v>949.82848014559272</v>
      </c>
      <c r="C456">
        <v>449.29976787384334</v>
      </c>
      <c r="D456">
        <v>99.48626576142874</v>
      </c>
      <c r="E456">
        <v>-99.48626576142874</v>
      </c>
      <c r="F456">
        <v>-600.01497803317807</v>
      </c>
      <c r="G456">
        <v>6.4846680069886725E-2</v>
      </c>
      <c r="H456">
        <v>69.776247239549832</v>
      </c>
      <c r="I456">
        <v>2.2053563296794892E-2</v>
      </c>
      <c r="J456">
        <v>4.8364120244979859E-2</v>
      </c>
      <c r="K456">
        <v>1.9808368816912174</v>
      </c>
      <c r="L456">
        <v>31.808710098266602</v>
      </c>
      <c r="M456">
        <v>131.95941141115418</v>
      </c>
      <c r="N456">
        <v>192.18236470775608</v>
      </c>
      <c r="O456">
        <v>0.82646957039833069</v>
      </c>
      <c r="P456">
        <v>2.621570269266764E-3</v>
      </c>
      <c r="Q456">
        <v>3.34856170548333E-2</v>
      </c>
      <c r="R456">
        <v>0.49114099979400633</v>
      </c>
      <c r="S456">
        <v>682.27159025637138</v>
      </c>
      <c r="T456">
        <v>48.159301280975342</v>
      </c>
      <c r="U456">
        <v>0.29928532302379612</v>
      </c>
      <c r="V456">
        <v>534.89668369293213</v>
      </c>
      <c r="W456">
        <v>1</v>
      </c>
      <c r="X456">
        <v>0.42866954565048221</v>
      </c>
      <c r="Y456">
        <v>665.67435073562569</v>
      </c>
      <c r="Z456">
        <v>1</v>
      </c>
      <c r="AA456">
        <v>29.063444704046255</v>
      </c>
      <c r="AB456">
        <v>130.38421484375002</v>
      </c>
      <c r="AC456">
        <v>98.436291515827179</v>
      </c>
      <c r="AD456">
        <v>1.1866272820366754E-2</v>
      </c>
      <c r="AE456">
        <v>62.212714529819074</v>
      </c>
      <c r="AF456">
        <v>0.13544948816299437</v>
      </c>
      <c r="AG456">
        <v>2.616788208854468E-4</v>
      </c>
      <c r="AH456">
        <v>3.8080295479297636E-2</v>
      </c>
      <c r="AI456">
        <v>5.1591339707374573</v>
      </c>
      <c r="AJ456">
        <v>1.1998317996250889</v>
      </c>
      <c r="AK456">
        <v>0.70604063808917994</v>
      </c>
      <c r="AL456">
        <v>5.9409174314001465</v>
      </c>
      <c r="AM456">
        <v>40.719632136821744</v>
      </c>
      <c r="AN456">
        <v>342.45775585395961</v>
      </c>
      <c r="AO456">
        <v>9.6816458821296691E-2</v>
      </c>
      <c r="AP456">
        <v>0.88221125817298907</v>
      </c>
    </row>
    <row r="457" spans="1:42">
      <c r="A457">
        <v>290.63224611534201</v>
      </c>
      <c r="B457">
        <v>44.335594031088192</v>
      </c>
      <c r="C457">
        <v>577.10124110395338</v>
      </c>
      <c r="D457">
        <v>-286.46899498861137</v>
      </c>
      <c r="E457">
        <v>-532.76564707286525</v>
      </c>
      <c r="F457">
        <v>286.46899498861137</v>
      </c>
      <c r="G457">
        <v>1.2853959089700797E-2</v>
      </c>
      <c r="H457">
        <v>1883.1650687031049</v>
      </c>
      <c r="I457">
        <v>4.7823417484760281E-2</v>
      </c>
      <c r="J457">
        <v>4.7940011978149413E-2</v>
      </c>
      <c r="K457">
        <v>1.9750733506858347</v>
      </c>
      <c r="L457">
        <v>10.164531469345093</v>
      </c>
      <c r="M457">
        <v>165.86176879809261</v>
      </c>
      <c r="N457">
        <v>53.377158004379282</v>
      </c>
      <c r="O457">
        <v>0.50161954760551453</v>
      </c>
      <c r="P457">
        <v>7.2683530913458918E-3</v>
      </c>
      <c r="Q457">
        <v>2.3530375851525197E-2</v>
      </c>
      <c r="R457">
        <v>0.3852365303039551</v>
      </c>
      <c r="S457">
        <v>959.23891451376517</v>
      </c>
      <c r="T457">
        <v>39.047649502754211</v>
      </c>
      <c r="U457">
        <v>0.36955388844013215</v>
      </c>
      <c r="V457">
        <v>619.92220878601074</v>
      </c>
      <c r="W457">
        <v>1</v>
      </c>
      <c r="X457">
        <v>0.3732578790187836</v>
      </c>
      <c r="Y457">
        <v>411.60883486025466</v>
      </c>
      <c r="Z457">
        <v>1</v>
      </c>
      <c r="AA457">
        <v>49.183149027605062</v>
      </c>
      <c r="AB457">
        <v>35.171170593261721</v>
      </c>
      <c r="AC457">
        <v>62.403945624828339</v>
      </c>
      <c r="AD457">
        <v>8.3092094486595207E-3</v>
      </c>
      <c r="AE457">
        <v>7.4368052530495934</v>
      </c>
      <c r="AF457">
        <v>4.7494772672653188E-2</v>
      </c>
      <c r="AG457">
        <v>9.1240168945202365E-5</v>
      </c>
      <c r="AH457">
        <v>2.4387218236923216E-2</v>
      </c>
      <c r="AI457">
        <v>20.610329806804657</v>
      </c>
      <c r="AJ457">
        <v>0.77269260703045595</v>
      </c>
      <c r="AK457">
        <v>45.786000525355341</v>
      </c>
      <c r="AL457">
        <v>3.790834196177423</v>
      </c>
      <c r="AM457">
        <v>72.721147215366358</v>
      </c>
      <c r="AN457">
        <v>717.21079202825513</v>
      </c>
      <c r="AO457">
        <v>8.4932539820671088E-2</v>
      </c>
      <c r="AP457">
        <v>0.88211544990539559</v>
      </c>
    </row>
    <row r="458" spans="1:42">
      <c r="A458">
        <v>1385.8223832954873</v>
      </c>
      <c r="B458">
        <v>4284.0667992140061</v>
      </c>
      <c r="C458">
        <v>2939.0024492466773</v>
      </c>
      <c r="D458">
        <v>-2898.2444159185188</v>
      </c>
      <c r="E458">
        <v>1345.0643499673288</v>
      </c>
      <c r="F458">
        <v>-1345.0643499673288</v>
      </c>
      <c r="G458">
        <v>5.9417565091840825E-2</v>
      </c>
      <c r="H458">
        <v>1270.7939961802613</v>
      </c>
      <c r="I458">
        <v>2.5372603833675383E-2</v>
      </c>
      <c r="J458">
        <v>8.2694303989410411E-3</v>
      </c>
      <c r="K458">
        <v>1.8133220748722552</v>
      </c>
      <c r="L458">
        <v>68.212230205535889</v>
      </c>
      <c r="M458">
        <v>6745.8617088256724</v>
      </c>
      <c r="N458">
        <v>192.05138446598056</v>
      </c>
      <c r="O458">
        <v>0.52588346600532532</v>
      </c>
      <c r="P458">
        <v>2.2957813474867077E-2</v>
      </c>
      <c r="Q458">
        <v>9.0143817795647497E-3</v>
      </c>
      <c r="R458">
        <v>0.44273778438568112</v>
      </c>
      <c r="S458">
        <v>979.0535565589887</v>
      </c>
      <c r="T458">
        <v>43.401807546615601</v>
      </c>
      <c r="U458">
        <v>0.34790313661098482</v>
      </c>
      <c r="V458">
        <v>584.25166606903076</v>
      </c>
      <c r="W458">
        <v>1</v>
      </c>
      <c r="X458">
        <v>0.40422832489013671</v>
      </c>
      <c r="Y458">
        <v>394.82429541059554</v>
      </c>
      <c r="Z458">
        <v>1</v>
      </c>
      <c r="AA458">
        <v>5.2689552125835428</v>
      </c>
      <c r="AB458">
        <v>1.4135770263671876</v>
      </c>
      <c r="AC458">
        <v>80.029870569705963</v>
      </c>
      <c r="AD458">
        <v>4.8999476636576861E-3</v>
      </c>
      <c r="AE458">
        <v>1.9955441702932288</v>
      </c>
      <c r="AF458">
        <v>0.23978432178497314</v>
      </c>
      <c r="AG458">
        <v>3.6451587451362291E-4</v>
      </c>
      <c r="AH458">
        <v>3.5289292037487027E-2</v>
      </c>
      <c r="AI458">
        <v>26.482081711292267</v>
      </c>
      <c r="AJ458">
        <v>10.301987393384746</v>
      </c>
      <c r="AK458">
        <v>17.200155349373816</v>
      </c>
      <c r="AL458">
        <v>4.5616939690220111</v>
      </c>
      <c r="AM458">
        <v>97.602138268947598</v>
      </c>
      <c r="AN458">
        <v>366.38517009576537</v>
      </c>
      <c r="AO458">
        <v>4.0548893570899962E-2</v>
      </c>
      <c r="AP458">
        <v>0.91624301314353962</v>
      </c>
    </row>
    <row r="459" spans="1:42">
      <c r="A459">
        <v>361.89791625870646</v>
      </c>
      <c r="B459">
        <v>223.36200627474929</v>
      </c>
      <c r="C459">
        <v>325.20238327024555</v>
      </c>
      <c r="D459">
        <v>36.695532988460911</v>
      </c>
      <c r="E459">
        <v>-138.53590998395717</v>
      </c>
      <c r="F459">
        <v>-36.695532988460911</v>
      </c>
      <c r="G459">
        <v>4.9292778184127119E-3</v>
      </c>
      <c r="H459">
        <v>838.20361549433528</v>
      </c>
      <c r="I459">
        <v>4.8362659513950343E-2</v>
      </c>
      <c r="J459">
        <v>3.6806378364562988E-3</v>
      </c>
      <c r="K459">
        <v>1.5657390669763087</v>
      </c>
      <c r="L459">
        <v>18.807870149612427</v>
      </c>
      <c r="M459">
        <v>8.9862214137961214</v>
      </c>
      <c r="N459">
        <v>61.503600623321546</v>
      </c>
      <c r="O459">
        <v>0.92489990592002869</v>
      </c>
      <c r="P459">
        <v>2.0837265120612247E-3</v>
      </c>
      <c r="Q459">
        <v>2.1248595396677651E-2</v>
      </c>
      <c r="R459">
        <v>0.44781926155090335</v>
      </c>
      <c r="S459">
        <v>578.05508033435922</v>
      </c>
      <c r="T459">
        <v>44.439586997032166</v>
      </c>
      <c r="U459">
        <v>0.3602053362131119</v>
      </c>
      <c r="V459">
        <v>547.69248962402344</v>
      </c>
      <c r="W459">
        <v>1</v>
      </c>
      <c r="X459">
        <v>0.37826400399208071</v>
      </c>
      <c r="Y459">
        <v>355.88548822960126</v>
      </c>
      <c r="Z459">
        <v>1</v>
      </c>
      <c r="AA459">
        <v>36.481636021432884</v>
      </c>
      <c r="AB459">
        <v>159.94047711181642</v>
      </c>
      <c r="AC459">
        <v>106.10208362340927</v>
      </c>
      <c r="AD459">
        <v>1.3199172060713808E-2</v>
      </c>
      <c r="AE459">
        <v>3.8528188852633058</v>
      </c>
      <c r="AF459">
        <v>1.0738316774368283E-2</v>
      </c>
      <c r="AG459">
        <v>3.6963863323170333E-4</v>
      </c>
      <c r="AH459">
        <v>2.6258650517463681E-2</v>
      </c>
      <c r="AI459">
        <v>26.378706395626068</v>
      </c>
      <c r="AJ459">
        <v>10.411965879629575</v>
      </c>
      <c r="AK459">
        <v>24.873640531897543</v>
      </c>
      <c r="AL459">
        <v>3.728510983235152</v>
      </c>
      <c r="AM459">
        <v>100.67592774629593</v>
      </c>
      <c r="AN459">
        <v>315.27277779105691</v>
      </c>
      <c r="AO459">
        <v>5.8143043875694272E-2</v>
      </c>
      <c r="AP459">
        <v>0.90335821485519419</v>
      </c>
    </row>
    <row r="460" spans="1:42">
      <c r="A460">
        <v>140.89434621518438</v>
      </c>
      <c r="B460">
        <v>47.158845847613833</v>
      </c>
      <c r="C460">
        <v>421.48540875087514</v>
      </c>
      <c r="D460">
        <v>-280.59106253569075</v>
      </c>
      <c r="E460">
        <v>-374.32656290326133</v>
      </c>
      <c r="F460">
        <v>280.59106253569075</v>
      </c>
      <c r="G460">
        <v>6.2154765117685369E-2</v>
      </c>
      <c r="H460">
        <v>1443.9070165736548</v>
      </c>
      <c r="I460">
        <v>3.7115583121776582E-2</v>
      </c>
      <c r="J460">
        <v>1.5059635877609253E-2</v>
      </c>
      <c r="K460">
        <v>1.2526687735617159</v>
      </c>
      <c r="L460">
        <v>38.193135261535645</v>
      </c>
      <c r="M460">
        <v>3.2877237808646784</v>
      </c>
      <c r="N460">
        <v>22.104319940757755</v>
      </c>
      <c r="O460">
        <v>0.61154499650001526</v>
      </c>
      <c r="P460">
        <v>8.6714048385620104E-3</v>
      </c>
      <c r="Q460">
        <v>2.536586311128404E-2</v>
      </c>
      <c r="R460">
        <v>0.39785614490509036</v>
      </c>
      <c r="S460">
        <v>437.53098362191258</v>
      </c>
      <c r="T460">
        <v>28.255081176757813</v>
      </c>
      <c r="U460">
        <v>0.44178160846233372</v>
      </c>
      <c r="V460">
        <v>462.14439868927002</v>
      </c>
      <c r="W460">
        <v>1</v>
      </c>
      <c r="X460">
        <v>0.41880401849746707</v>
      </c>
      <c r="Y460">
        <v>498.26570952002385</v>
      </c>
      <c r="Z460">
        <v>1</v>
      </c>
      <c r="AA460">
        <v>7.6485667849636085</v>
      </c>
      <c r="AB460">
        <v>0.82475756835937508</v>
      </c>
      <c r="AC460">
        <v>53.121919929981232</v>
      </c>
      <c r="AD460">
        <v>7.6723816048385749E-3</v>
      </c>
      <c r="AE460">
        <v>13.643490243411469</v>
      </c>
      <c r="AF460">
        <v>0.21364815473556514</v>
      </c>
      <c r="AG460">
        <v>3.2117567583939095E-4</v>
      </c>
      <c r="AH460">
        <v>4.4449086248874663E-2</v>
      </c>
      <c r="AI460">
        <v>16.923624575138092</v>
      </c>
      <c r="AJ460">
        <v>13.069155666978801</v>
      </c>
      <c r="AK460">
        <v>60.176376040577885</v>
      </c>
      <c r="AL460">
        <v>2.1075221602054492</v>
      </c>
      <c r="AM460">
        <v>34.641909873485567</v>
      </c>
      <c r="AN460">
        <v>227.27126269091437</v>
      </c>
      <c r="AO460">
        <v>0.10053418934345246</v>
      </c>
      <c r="AP460">
        <v>0.83612656712532052</v>
      </c>
    </row>
    <row r="461" spans="1:42">
      <c r="A461">
        <v>401.96932427805132</v>
      </c>
      <c r="B461">
        <v>530.11932376546702</v>
      </c>
      <c r="C461">
        <v>1284.5522916622485</v>
      </c>
      <c r="D461">
        <v>-882.58296738419722</v>
      </c>
      <c r="E461">
        <v>-754.43296789678152</v>
      </c>
      <c r="F461">
        <v>754.43296789678152</v>
      </c>
      <c r="G461">
        <v>-3.4387167678634192E-3</v>
      </c>
      <c r="H461">
        <v>3451.0460065254892</v>
      </c>
      <c r="I461">
        <v>2.146783858537674E-2</v>
      </c>
      <c r="J461">
        <v>0.10401520442962646</v>
      </c>
      <c r="K461">
        <v>1.5072867019832135</v>
      </c>
      <c r="L461">
        <v>21.127165555953979</v>
      </c>
      <c r="M461">
        <v>923.10745625632342</v>
      </c>
      <c r="N461">
        <v>47.584305784988409</v>
      </c>
      <c r="O461">
        <v>0.50336405634880066</v>
      </c>
      <c r="P461">
        <v>1.5584712028503416E-3</v>
      </c>
      <c r="Q461">
        <v>1.9902948432498506E-2</v>
      </c>
      <c r="R461">
        <v>0.40246726989746096</v>
      </c>
      <c r="S461">
        <v>384.26746489469713</v>
      </c>
      <c r="T461">
        <v>44.524231553077698</v>
      </c>
      <c r="U461">
        <v>0.40400837242603305</v>
      </c>
      <c r="V461">
        <v>482.40017890930176</v>
      </c>
      <c r="W461">
        <v>1</v>
      </c>
      <c r="X461">
        <v>0.35266942858695988</v>
      </c>
      <c r="Y461">
        <v>416.74101050556339</v>
      </c>
      <c r="Z461">
        <v>1</v>
      </c>
      <c r="AA461">
        <v>13.35700969922066</v>
      </c>
      <c r="AB461">
        <v>53.825898864746101</v>
      </c>
      <c r="AC461">
        <v>105.15901297330856</v>
      </c>
      <c r="AD461">
        <v>9.3771225366836939E-3</v>
      </c>
      <c r="AE461">
        <v>3.4405557855281068</v>
      </c>
      <c r="AF461">
        <v>-1.8025699853897095E-2</v>
      </c>
      <c r="AG461">
        <v>3.6164656219347577E-4</v>
      </c>
      <c r="AH461">
        <v>3.0423540973663326E-2</v>
      </c>
      <c r="AI461">
        <v>23.51375550031662</v>
      </c>
      <c r="AJ461">
        <v>15.555029673848892</v>
      </c>
      <c r="AK461">
        <v>50.649702131152154</v>
      </c>
      <c r="AL461">
        <v>3.6186388763237054</v>
      </c>
      <c r="AM461">
        <v>71.585062372684476</v>
      </c>
      <c r="AN461">
        <v>608.30721781483066</v>
      </c>
      <c r="AO461">
        <v>4.5538476824760435E-2</v>
      </c>
      <c r="AP461">
        <v>0.86437166309356694</v>
      </c>
    </row>
    <row r="462" spans="1:42">
      <c r="A462">
        <v>915.82172376879896</v>
      </c>
      <c r="B462">
        <v>856.69999115539201</v>
      </c>
      <c r="C462">
        <v>970.17410609145566</v>
      </c>
      <c r="D462">
        <v>-54.352382322656695</v>
      </c>
      <c r="E462">
        <v>-113.47411493606364</v>
      </c>
      <c r="F462">
        <v>54.352382322656695</v>
      </c>
      <c r="G462">
        <v>0.11464093148503846</v>
      </c>
      <c r="H462">
        <v>2136.8798936890057</v>
      </c>
      <c r="I462">
        <v>2.3018890321254731E-2</v>
      </c>
      <c r="J462">
        <v>2.5989253282546997E-2</v>
      </c>
      <c r="K462">
        <v>1.7758643129646776</v>
      </c>
      <c r="L462">
        <v>11.448080539703369</v>
      </c>
      <c r="M462">
        <v>286.12089723174847</v>
      </c>
      <c r="N462">
        <v>166.38630814380647</v>
      </c>
      <c r="O462">
        <v>0.73570635914802551</v>
      </c>
      <c r="P462">
        <v>4.4940338134765619E-3</v>
      </c>
      <c r="Q462">
        <v>2.9094368775685622E-2</v>
      </c>
      <c r="R462">
        <v>0.4424018430709839</v>
      </c>
      <c r="S462">
        <v>704.50461247474232</v>
      </c>
      <c r="T462">
        <v>29.417425394058228</v>
      </c>
      <c r="U462">
        <v>0.30190035283565525</v>
      </c>
      <c r="V462">
        <v>615.8527135848999</v>
      </c>
      <c r="W462">
        <v>1</v>
      </c>
      <c r="X462">
        <v>0.43032204151153564</v>
      </c>
      <c r="Y462">
        <v>684.85583973184589</v>
      </c>
      <c r="Z462">
        <v>1</v>
      </c>
      <c r="AA462">
        <v>29.63066249735833</v>
      </c>
      <c r="AB462">
        <v>164.21472521972657</v>
      </c>
      <c r="AC462">
        <v>184.73361879587173</v>
      </c>
      <c r="AD462">
        <v>1.2652358030661559E-2</v>
      </c>
      <c r="AE462">
        <v>53.430945458820361</v>
      </c>
      <c r="AF462">
        <v>0.27765194892883294</v>
      </c>
      <c r="AG462">
        <v>8.934600751626464E-4</v>
      </c>
      <c r="AH462">
        <v>4.4095267713069916E-2</v>
      </c>
      <c r="AI462">
        <v>29.921567738056183</v>
      </c>
      <c r="AJ462">
        <v>16.098386276701994</v>
      </c>
      <c r="AK462">
        <v>26.82297602713108</v>
      </c>
      <c r="AL462">
        <v>6.7197941059346213</v>
      </c>
      <c r="AM462">
        <v>63.459051930904394</v>
      </c>
      <c r="AN462">
        <v>405.80325987255623</v>
      </c>
      <c r="AO462">
        <v>9.1241462349891667E-2</v>
      </c>
      <c r="AP462">
        <v>0.81276170039176943</v>
      </c>
    </row>
    <row r="463" spans="1:42">
      <c r="A463">
        <v>1078.1340531778239</v>
      </c>
      <c r="B463">
        <v>951.82115226710243</v>
      </c>
      <c r="C463">
        <v>574.56368053102597</v>
      </c>
      <c r="D463">
        <v>126.31290091072151</v>
      </c>
      <c r="E463">
        <v>-126.31290091072151</v>
      </c>
      <c r="F463">
        <v>-503.57037264679798</v>
      </c>
      <c r="G463">
        <v>1.078256849611315E-2</v>
      </c>
      <c r="H463">
        <v>379.99891075769676</v>
      </c>
      <c r="I463">
        <v>4.4430519640445712E-2</v>
      </c>
      <c r="J463">
        <v>0.10087498617172241</v>
      </c>
      <c r="K463">
        <v>1.3159843038022518</v>
      </c>
      <c r="L463">
        <v>56.501690149307251</v>
      </c>
      <c r="M463">
        <v>59.242461115961277</v>
      </c>
      <c r="N463">
        <v>140.40779409484867</v>
      </c>
      <c r="O463">
        <v>0.98618802428245544</v>
      </c>
      <c r="P463">
        <v>1.3923755751715763E-3</v>
      </c>
      <c r="Q463">
        <v>1.128037823571099E-3</v>
      </c>
      <c r="R463">
        <v>0.48701991081237794</v>
      </c>
      <c r="S463">
        <v>908.08785173922729</v>
      </c>
      <c r="T463">
        <v>25.875374674797058</v>
      </c>
      <c r="U463">
        <v>0.44548265039920809</v>
      </c>
      <c r="V463">
        <v>582.3582649230957</v>
      </c>
      <c r="W463">
        <v>1</v>
      </c>
      <c r="X463">
        <v>0.42381851315498353</v>
      </c>
      <c r="Y463">
        <v>516.78108234712431</v>
      </c>
      <c r="Z463">
        <v>1</v>
      </c>
      <c r="AA463">
        <v>3.1630264965152746</v>
      </c>
      <c r="AB463">
        <v>55.036154602050786</v>
      </c>
      <c r="AC463">
        <v>109.44503396749496</v>
      </c>
      <c r="AD463">
        <v>9.9381797334067851E-3</v>
      </c>
      <c r="AE463">
        <v>1.2689749238938934</v>
      </c>
      <c r="AF463">
        <v>4.146700501441955E-2</v>
      </c>
      <c r="AG463">
        <v>5.2250839305630927E-4</v>
      </c>
      <c r="AH463">
        <v>2.5742039752006528E-2</v>
      </c>
      <c r="AI463">
        <v>15.026036202907562</v>
      </c>
      <c r="AJ463">
        <v>15.397513064100204</v>
      </c>
      <c r="AK463">
        <v>10.644817036986352</v>
      </c>
      <c r="AL463">
        <v>4.4278101945788588</v>
      </c>
      <c r="AM463">
        <v>74.42168341875076</v>
      </c>
      <c r="AN463">
        <v>333.2688629038044</v>
      </c>
      <c r="AO463">
        <v>5.9825259566307069E-2</v>
      </c>
      <c r="AP463">
        <v>0.92136319208145157</v>
      </c>
    </row>
    <row r="464" spans="1:42">
      <c r="A464">
        <v>167.5699761062391</v>
      </c>
      <c r="B464">
        <v>169.04725977750462</v>
      </c>
      <c r="C464">
        <v>136.92843974493007</v>
      </c>
      <c r="D464">
        <v>-1.4772836712655248</v>
      </c>
      <c r="E464">
        <v>1.4772836712655248</v>
      </c>
      <c r="F464">
        <v>-32.118820032574547</v>
      </c>
      <c r="G464">
        <v>5.1553872456165273E-2</v>
      </c>
      <c r="H464">
        <v>176.66685921026701</v>
      </c>
      <c r="I464">
        <v>5.4683172404766084E-2</v>
      </c>
      <c r="J464">
        <v>9.8205377340316771E-2</v>
      </c>
      <c r="K464">
        <v>1.5778594071924685</v>
      </c>
      <c r="L464">
        <v>21.374893188476563</v>
      </c>
      <c r="M464">
        <v>156.32910073066748</v>
      </c>
      <c r="N464">
        <v>48.199422024345409</v>
      </c>
      <c r="O464">
        <v>0.55110803246498108</v>
      </c>
      <c r="P464">
        <v>7.9772683249579521E-3</v>
      </c>
      <c r="Q464">
        <v>1.4279380109575057E-2</v>
      </c>
      <c r="R464">
        <v>0.41911657810211184</v>
      </c>
      <c r="S464">
        <v>914.76497591985958</v>
      </c>
      <c r="T464">
        <v>42.654526233673096</v>
      </c>
      <c r="U464">
        <v>0.28026437461376191</v>
      </c>
      <c r="V464">
        <v>465.50600528717041</v>
      </c>
      <c r="W464">
        <v>1</v>
      </c>
      <c r="X464">
        <v>0.35902226209640503</v>
      </c>
      <c r="Y464">
        <v>523.1347789170029</v>
      </c>
      <c r="Z464">
        <v>1</v>
      </c>
      <c r="AA464">
        <v>13.378229019689563</v>
      </c>
      <c r="AB464">
        <v>8.0499487304687509</v>
      </c>
      <c r="AC464">
        <v>93.814857304096222</v>
      </c>
      <c r="AD464">
        <v>4.0421004988189435E-3</v>
      </c>
      <c r="AE464">
        <v>13.64387972847844</v>
      </c>
      <c r="AF464">
        <v>0.17706486940383909</v>
      </c>
      <c r="AG464">
        <v>5.4699578956155057E-4</v>
      </c>
      <c r="AH464">
        <v>1.4927781498432158E-2</v>
      </c>
      <c r="AI464">
        <v>16.203755438327789</v>
      </c>
      <c r="AJ464">
        <v>14.856409788356977</v>
      </c>
      <c r="AK464">
        <v>4.2311876088380815</v>
      </c>
      <c r="AL464">
        <v>7.5707192059137522</v>
      </c>
      <c r="AM464">
        <v>60.741442859172821</v>
      </c>
      <c r="AN464">
        <v>150.04867672187953</v>
      </c>
      <c r="AO464">
        <v>5.938787567615509E-2</v>
      </c>
      <c r="AP464">
        <v>0.90699936509132395</v>
      </c>
    </row>
    <row r="465" spans="1:42">
      <c r="A465">
        <v>923.93706827644735</v>
      </c>
      <c r="B465">
        <v>680.09157272808693</v>
      </c>
      <c r="C465">
        <v>712.10226032736068</v>
      </c>
      <c r="D465">
        <v>211.83480794908667</v>
      </c>
      <c r="E465">
        <v>-243.84549554836042</v>
      </c>
      <c r="F465">
        <v>-211.83480794908667</v>
      </c>
      <c r="G465">
        <v>-8.058994373947477E-4</v>
      </c>
      <c r="H465">
        <v>1299.5728419578229</v>
      </c>
      <c r="I465">
        <v>5.0445587933063508E-2</v>
      </c>
      <c r="J465">
        <v>2.2474460601806641E-2</v>
      </c>
      <c r="K465">
        <v>1.878732830685377</v>
      </c>
      <c r="L465">
        <v>56.371263265609741</v>
      </c>
      <c r="M465">
        <v>23.304689545156144</v>
      </c>
      <c r="N465">
        <v>117.25320959587098</v>
      </c>
      <c r="O465">
        <v>0.93944236636161804</v>
      </c>
      <c r="P465">
        <v>2.3164134290483258E-2</v>
      </c>
      <c r="Q465">
        <v>2.6840584490034312E-2</v>
      </c>
      <c r="R465">
        <v>0.44583997726440427</v>
      </c>
      <c r="S465">
        <v>389.43988070272832</v>
      </c>
      <c r="T465">
        <v>49.798253178596497</v>
      </c>
      <c r="U465">
        <v>0.43462633907794956</v>
      </c>
      <c r="V465">
        <v>586.54379844665527</v>
      </c>
      <c r="W465">
        <v>1</v>
      </c>
      <c r="X465">
        <v>0.40113569617271427</v>
      </c>
      <c r="Y465">
        <v>415.38530754737599</v>
      </c>
      <c r="Z465">
        <v>1</v>
      </c>
      <c r="AA465">
        <v>3.6454151926136023</v>
      </c>
      <c r="AB465">
        <v>66.34146307373048</v>
      </c>
      <c r="AC465">
        <v>70.563845336437225</v>
      </c>
      <c r="AD465">
        <v>9.9886804564386367E-3</v>
      </c>
      <c r="AE465">
        <v>3.6169843457216651</v>
      </c>
      <c r="AF465">
        <v>-7.3454582691192642E-3</v>
      </c>
      <c r="AG465">
        <v>6.4626629955282389E-4</v>
      </c>
      <c r="AH465">
        <v>2.8040996217727657E-2</v>
      </c>
      <c r="AI465">
        <v>20.161459147930145</v>
      </c>
      <c r="AJ465">
        <v>9.9887454313019397</v>
      </c>
      <c r="AK465">
        <v>33.799997822642325</v>
      </c>
      <c r="AL465">
        <v>4.3746999499845094</v>
      </c>
      <c r="AM465">
        <v>74.343884146213526</v>
      </c>
      <c r="AN465">
        <v>598.76274976906871</v>
      </c>
      <c r="AO465">
        <v>6.8692234873771671E-2</v>
      </c>
      <c r="AP465">
        <v>0.84485074615478528</v>
      </c>
    </row>
    <row r="466" spans="1:42">
      <c r="A466">
        <v>402.42563118839928</v>
      </c>
      <c r="B466">
        <v>370.97162327392903</v>
      </c>
      <c r="C466">
        <v>369.9101552620005</v>
      </c>
      <c r="D466">
        <v>31.454007914470253</v>
      </c>
      <c r="E466">
        <v>-31.454007914470253</v>
      </c>
      <c r="F466">
        <v>-32.515475926398778</v>
      </c>
      <c r="G466">
        <v>5.3003001973955514E-2</v>
      </c>
      <c r="H466">
        <v>813.9272273049902</v>
      </c>
      <c r="I466">
        <v>5.9963959157466884E-2</v>
      </c>
      <c r="J466">
        <v>3.2653930902481081E-2</v>
      </c>
      <c r="K466">
        <v>1.4667634617626666</v>
      </c>
      <c r="L466">
        <v>48.666322231292725</v>
      </c>
      <c r="M466">
        <v>19.262783975618468</v>
      </c>
      <c r="N466">
        <v>68.601145469093325</v>
      </c>
      <c r="O466">
        <v>0.87504127621650696</v>
      </c>
      <c r="P466">
        <v>1.6971721437242293E-2</v>
      </c>
      <c r="Q466">
        <v>2.0317218727535669E-2</v>
      </c>
      <c r="R466">
        <v>0.42445298671722415</v>
      </c>
      <c r="S466">
        <v>768.32590001839446</v>
      </c>
      <c r="T466">
        <v>39.440077543258667</v>
      </c>
      <c r="U466">
        <v>0.37443531930446627</v>
      </c>
      <c r="V466">
        <v>482.21023082733154</v>
      </c>
      <c r="W466">
        <v>1</v>
      </c>
      <c r="X466">
        <v>0.3451152515411377</v>
      </c>
      <c r="Y466">
        <v>468.9543009542499</v>
      </c>
      <c r="Z466">
        <v>1</v>
      </c>
      <c r="AA466">
        <v>5.3119841156291967</v>
      </c>
      <c r="AB466">
        <v>69.05039685058594</v>
      </c>
      <c r="AC466">
        <v>199.29111152887344</v>
      </c>
      <c r="AD466">
        <v>1.0982400943071416E-2</v>
      </c>
      <c r="AE466">
        <v>4.9640722489711937</v>
      </c>
      <c r="AF466">
        <v>0.17697053432464596</v>
      </c>
      <c r="AG466">
        <v>8.5839957990333914E-4</v>
      </c>
      <c r="AH466">
        <v>8.1343656420707691E-3</v>
      </c>
      <c r="AI466">
        <v>13.241195976734161</v>
      </c>
      <c r="AJ466">
        <v>14.555026304284336</v>
      </c>
      <c r="AK466">
        <v>30.989420819878578</v>
      </c>
      <c r="AL466">
        <v>6.3372995892277757</v>
      </c>
      <c r="AM466">
        <v>84.616609513759613</v>
      </c>
      <c r="AN466">
        <v>87.245170109288836</v>
      </c>
      <c r="AO466">
        <v>8.5282389283180243E-2</v>
      </c>
      <c r="AP466">
        <v>0.90923543524742145</v>
      </c>
    </row>
    <row r="467" spans="1:42">
      <c r="A467">
        <v>770.83062900284824</v>
      </c>
      <c r="B467">
        <v>719.10172444193813</v>
      </c>
      <c r="C467">
        <v>604.19040346922634</v>
      </c>
      <c r="D467">
        <v>51.728904560910109</v>
      </c>
      <c r="E467">
        <v>-51.728904560910109</v>
      </c>
      <c r="F467">
        <v>-166.6402255336219</v>
      </c>
      <c r="G467">
        <v>2.2135776971376704E-2</v>
      </c>
      <c r="H467">
        <v>1170.3576572740396</v>
      </c>
      <c r="I467">
        <v>5.7126874029636378E-2</v>
      </c>
      <c r="J467">
        <v>4.2467558383941652E-2</v>
      </c>
      <c r="K467">
        <v>1.6257239635407923</v>
      </c>
      <c r="L467">
        <v>46.58000111579895</v>
      </c>
      <c r="M467">
        <v>37.134627690126628</v>
      </c>
      <c r="N467">
        <v>155.53179476852418</v>
      </c>
      <c r="O467">
        <v>0.72265467047691345</v>
      </c>
      <c r="P467">
        <v>2.3421626038021507E-2</v>
      </c>
      <c r="Q467">
        <v>3.0919982963138151E-2</v>
      </c>
      <c r="R467">
        <v>0.40168869972229004</v>
      </c>
      <c r="S467">
        <v>972.73915352179597</v>
      </c>
      <c r="T467">
        <v>37.095174193382263</v>
      </c>
      <c r="U467">
        <v>0.29769737303256993</v>
      </c>
      <c r="V467">
        <v>517.72289276123047</v>
      </c>
      <c r="W467">
        <v>1</v>
      </c>
      <c r="X467">
        <v>0.3950317442417145</v>
      </c>
      <c r="Y467">
        <v>579.2462896516048</v>
      </c>
      <c r="Z467">
        <v>1</v>
      </c>
      <c r="AA467">
        <v>22.467464410562521</v>
      </c>
      <c r="AB467">
        <v>62.713543029785164</v>
      </c>
      <c r="AC467">
        <v>74.274419248104095</v>
      </c>
      <c r="AD467">
        <v>1.4210282024155314E-2</v>
      </c>
      <c r="AE467">
        <v>9.3806346682393045</v>
      </c>
      <c r="AF467">
        <v>6.8555098772048934E-2</v>
      </c>
      <c r="AG467">
        <v>6.5653138381733156E-4</v>
      </c>
      <c r="AH467">
        <v>3.6124896454811095E-2</v>
      </c>
      <c r="AI467">
        <v>29.479411542415619</v>
      </c>
      <c r="AJ467">
        <v>6.6747776440612476</v>
      </c>
      <c r="AK467">
        <v>40.144606670737268</v>
      </c>
      <c r="AL467">
        <v>6.6750371049996327</v>
      </c>
      <c r="AM467">
        <v>41.441593754291532</v>
      </c>
      <c r="AN467">
        <v>160.60655593053781</v>
      </c>
      <c r="AO467">
        <v>7.8904417395591731E-2</v>
      </c>
      <c r="AP467">
        <v>0.81800656652450565</v>
      </c>
    </row>
    <row r="468" spans="1:42">
      <c r="A468">
        <v>737.2106210824096</v>
      </c>
      <c r="B468">
        <v>540.47765472825722</v>
      </c>
      <c r="C468">
        <v>305.81574922820118</v>
      </c>
      <c r="D468">
        <v>196.73296635415238</v>
      </c>
      <c r="E468">
        <v>-196.73296635415238</v>
      </c>
      <c r="F468">
        <v>-431.39487185420842</v>
      </c>
      <c r="G468">
        <v>5.4242155463568496E-2</v>
      </c>
      <c r="H468">
        <v>25.597481770020195</v>
      </c>
      <c r="I468">
        <v>3.4612288177013395E-2</v>
      </c>
      <c r="J468">
        <v>0.10448591494560241</v>
      </c>
      <c r="K468">
        <v>1.7620648860990999</v>
      </c>
      <c r="L468">
        <v>22.403788566589355</v>
      </c>
      <c r="M468">
        <v>134.63933596923181</v>
      </c>
      <c r="N468">
        <v>135.29284830226899</v>
      </c>
      <c r="O468">
        <v>0.97841063141822815</v>
      </c>
      <c r="P468">
        <v>1.2328440242343476E-2</v>
      </c>
      <c r="Q468">
        <v>1.571576330396864E-4</v>
      </c>
      <c r="R468">
        <v>0.49544964313507078</v>
      </c>
      <c r="S468">
        <v>382.60979441186083</v>
      </c>
      <c r="T468">
        <v>29.846405982971191</v>
      </c>
      <c r="U468">
        <v>0.3045627230405808</v>
      </c>
      <c r="V468">
        <v>516.1729097366333</v>
      </c>
      <c r="W468">
        <v>1</v>
      </c>
      <c r="X468">
        <v>0.36893853425979617</v>
      </c>
      <c r="Y468">
        <v>484.39707000522264</v>
      </c>
      <c r="Z468">
        <v>1</v>
      </c>
      <c r="AA468">
        <v>21.113144142599111</v>
      </c>
      <c r="AB468">
        <v>150.77353833007814</v>
      </c>
      <c r="AC468">
        <v>136.86031848192215</v>
      </c>
      <c r="AD468">
        <v>1.3749200869829226E-2</v>
      </c>
      <c r="AE468">
        <v>15.467643617342219</v>
      </c>
      <c r="AF468">
        <v>0.15992326498031614</v>
      </c>
      <c r="AG468">
        <v>1.3218350175888817E-3</v>
      </c>
      <c r="AH468">
        <v>4.8988988649845119E-2</v>
      </c>
      <c r="AI468">
        <v>15.951186716556549</v>
      </c>
      <c r="AJ468">
        <v>5.6676249748706002</v>
      </c>
      <c r="AK468">
        <v>5.4982178807258607E-2</v>
      </c>
      <c r="AL468">
        <v>6.715174350160602</v>
      </c>
      <c r="AM468">
        <v>27.173602187633517</v>
      </c>
      <c r="AN468">
        <v>563.86298771401198</v>
      </c>
      <c r="AO468">
        <v>0.10366951000690461</v>
      </c>
      <c r="AP468">
        <v>0.91650445675849934</v>
      </c>
    </row>
    <row r="469" spans="1:42">
      <c r="A469">
        <v>680.4905328644345</v>
      </c>
      <c r="B469">
        <v>451.81886106195236</v>
      </c>
      <c r="C469">
        <v>589.94078230891546</v>
      </c>
      <c r="D469">
        <v>90.54975055551904</v>
      </c>
      <c r="E469">
        <v>-228.67167180248214</v>
      </c>
      <c r="F469">
        <v>-90.54975055551904</v>
      </c>
      <c r="G469">
        <v>1.8642131670518439E-2</v>
      </c>
      <c r="H469">
        <v>1454.1405656897521</v>
      </c>
      <c r="I469">
        <v>4.6272778809070589E-2</v>
      </c>
      <c r="J469">
        <v>5.760391330718994E-2</v>
      </c>
      <c r="K469">
        <v>1.1196229184329509</v>
      </c>
      <c r="L469">
        <v>17.220066785812378</v>
      </c>
      <c r="M469">
        <v>2.1577172873044561</v>
      </c>
      <c r="N469">
        <v>133.789565530777</v>
      </c>
      <c r="O469">
        <v>0.59037205576896667</v>
      </c>
      <c r="P469">
        <v>2.0661080201466876E-2</v>
      </c>
      <c r="Q469">
        <v>4.6666634718577057E-2</v>
      </c>
      <c r="R469">
        <v>0.43760074615478517</v>
      </c>
      <c r="S469">
        <v>496.4579962456487</v>
      </c>
      <c r="T469">
        <v>34.081140160560608</v>
      </c>
      <c r="U469">
        <v>0.29049470245838166</v>
      </c>
      <c r="V469">
        <v>635.57572364807129</v>
      </c>
      <c r="W469">
        <v>1</v>
      </c>
      <c r="X469">
        <v>0.28831000208854679</v>
      </c>
      <c r="Y469">
        <v>644.19908304563705</v>
      </c>
      <c r="Z469">
        <v>1</v>
      </c>
      <c r="AA469">
        <v>24.316370117158897</v>
      </c>
      <c r="AB469">
        <v>116.02161322021486</v>
      </c>
      <c r="AC469">
        <v>91.662876307964325</v>
      </c>
      <c r="AD469">
        <v>1.3142013549804689E-2</v>
      </c>
      <c r="AE469">
        <v>4.1793697685913731</v>
      </c>
      <c r="AF469">
        <v>7.067319273948669E-2</v>
      </c>
      <c r="AG469">
        <v>3.7138953825493115E-4</v>
      </c>
      <c r="AH469">
        <v>2.7618007659912106E-3</v>
      </c>
      <c r="AI469">
        <v>16.180882155895233</v>
      </c>
      <c r="AJ469">
        <v>14.170802571986481</v>
      </c>
      <c r="AK469">
        <v>59.65182412326336</v>
      </c>
      <c r="AL469">
        <v>2.9052026872587007</v>
      </c>
      <c r="AM469">
        <v>101.63345237970353</v>
      </c>
      <c r="AN469">
        <v>540.93871148165533</v>
      </c>
      <c r="AO469">
        <v>8.3896743655204775E-2</v>
      </c>
      <c r="AP469">
        <v>0.8485009412765504</v>
      </c>
    </row>
    <row r="470" spans="1:42">
      <c r="A470">
        <v>612.89822902416518</v>
      </c>
      <c r="B470">
        <v>540.3399627987186</v>
      </c>
      <c r="C470">
        <v>420.57186094138262</v>
      </c>
      <c r="D470">
        <v>72.558266225446573</v>
      </c>
      <c r="E470">
        <v>-72.558266225446573</v>
      </c>
      <c r="F470">
        <v>-192.32636808278255</v>
      </c>
      <c r="G470">
        <v>3.2244654839417006E-2</v>
      </c>
      <c r="H470">
        <v>795.64649339448079</v>
      </c>
      <c r="I470">
        <v>4.0165329873561861E-2</v>
      </c>
      <c r="J470">
        <v>1.7963658571243289E-2</v>
      </c>
      <c r="K470">
        <v>1.804876406031847</v>
      </c>
      <c r="L470">
        <v>48.651134967803955</v>
      </c>
      <c r="M470">
        <v>6.4013727342586106</v>
      </c>
      <c r="N470">
        <v>110.09506128559114</v>
      </c>
      <c r="O470">
        <v>0.99979642033576965</v>
      </c>
      <c r="P470">
        <v>1.7155850304497611E-2</v>
      </c>
      <c r="Q470">
        <v>3.0093087885114878E-2</v>
      </c>
      <c r="R470">
        <v>0.44660605907440187</v>
      </c>
      <c r="S470">
        <v>359.63615672141304</v>
      </c>
      <c r="T470">
        <v>31.685096025466919</v>
      </c>
      <c r="U470">
        <v>0.31291526257991792</v>
      </c>
      <c r="V470">
        <v>574.82812404632568</v>
      </c>
      <c r="W470">
        <v>1</v>
      </c>
      <c r="X470">
        <v>0.42361283779144288</v>
      </c>
      <c r="Y470">
        <v>437.04644257235702</v>
      </c>
      <c r="Z470">
        <v>1</v>
      </c>
      <c r="AA470">
        <v>24.408071551771169</v>
      </c>
      <c r="AB470">
        <v>72.726341918945323</v>
      </c>
      <c r="AC470">
        <v>194.53975111246109</v>
      </c>
      <c r="AD470">
        <v>3.7963264008872531E-3</v>
      </c>
      <c r="AE470">
        <v>3.0926435101110759</v>
      </c>
      <c r="AF470">
        <v>0.12610433578491209</v>
      </c>
      <c r="AG470">
        <v>1.3366265614776025E-3</v>
      </c>
      <c r="AH470">
        <v>5.5425286996364592E-2</v>
      </c>
      <c r="AI470">
        <v>28.650439083576202</v>
      </c>
      <c r="AJ470">
        <v>9.5457739613175114</v>
      </c>
      <c r="AK470">
        <v>16.853293438553809</v>
      </c>
      <c r="AL470">
        <v>4.3088924824182699</v>
      </c>
      <c r="AM470">
        <v>86.534869611263275</v>
      </c>
      <c r="AN470">
        <v>171.39469547508091</v>
      </c>
      <c r="AO470">
        <v>5.6073041558265688E-2</v>
      </c>
      <c r="AP470">
        <v>0.87707339739799517</v>
      </c>
    </row>
    <row r="471" spans="1:42">
      <c r="A471">
        <v>646.25793772261966</v>
      </c>
      <c r="B471">
        <v>563.91159745480684</v>
      </c>
      <c r="C471">
        <v>283.17684031091608</v>
      </c>
      <c r="D471">
        <v>82.34634026781282</v>
      </c>
      <c r="E471">
        <v>-82.34634026781282</v>
      </c>
      <c r="F471">
        <v>-363.08109741170358</v>
      </c>
      <c r="G471">
        <v>7.1025542354067245E-2</v>
      </c>
      <c r="H471">
        <v>136.52831796473515</v>
      </c>
      <c r="I471">
        <v>3.488189846277237E-2</v>
      </c>
      <c r="J471">
        <v>3.3885112285614014E-2</v>
      </c>
      <c r="K471">
        <v>2.1304762590825557</v>
      </c>
      <c r="L471">
        <v>19.975420236587524</v>
      </c>
      <c r="M471">
        <v>10.972013271322018</v>
      </c>
      <c r="N471">
        <v>102.57998623809816</v>
      </c>
      <c r="O471">
        <v>0.91872367262840271</v>
      </c>
      <c r="P471">
        <v>1.6195132414499915E-2</v>
      </c>
      <c r="Q471">
        <v>2.2038059287601042E-2</v>
      </c>
      <c r="R471">
        <v>0.44875922203063967</v>
      </c>
      <c r="S471">
        <v>837.93770562383611</v>
      </c>
      <c r="T471">
        <v>34.849473834037781</v>
      </c>
      <c r="U471">
        <v>0.37413954317569736</v>
      </c>
      <c r="V471">
        <v>639.82152938842773</v>
      </c>
      <c r="W471">
        <v>1</v>
      </c>
      <c r="X471">
        <v>0.44007264256477358</v>
      </c>
      <c r="Y471">
        <v>495.21328048955348</v>
      </c>
      <c r="Z471">
        <v>1</v>
      </c>
      <c r="AA471">
        <v>42.216743122949609</v>
      </c>
      <c r="AB471">
        <v>112.40039239501954</v>
      </c>
      <c r="AC471">
        <v>124.06436055898666</v>
      </c>
      <c r="AD471">
        <v>3.9067716680021361E-3</v>
      </c>
      <c r="AE471">
        <v>78.038956542817417</v>
      </c>
      <c r="AF471">
        <v>0.24040591835975642</v>
      </c>
      <c r="AG471">
        <v>9.7808285745354731E-4</v>
      </c>
      <c r="AH471">
        <v>3.4428117275238032E-4</v>
      </c>
      <c r="AI471">
        <v>28.686586320400238</v>
      </c>
      <c r="AJ471">
        <v>7.7688407073038457</v>
      </c>
      <c r="AK471">
        <v>1.6816178315877914</v>
      </c>
      <c r="AL471">
        <v>4.516197863144563</v>
      </c>
      <c r="AM471">
        <v>89.513686096668238</v>
      </c>
      <c r="AN471">
        <v>189.41708340311988</v>
      </c>
      <c r="AO471">
        <v>0.10886782205104828</v>
      </c>
      <c r="AP471">
        <v>0.91784595537185687</v>
      </c>
    </row>
    <row r="472" spans="1:42">
      <c r="A472">
        <v>637.80141911045837</v>
      </c>
      <c r="B472">
        <v>465.74979817092969</v>
      </c>
      <c r="C472">
        <v>559.23668117963848</v>
      </c>
      <c r="D472">
        <v>78.564737930819888</v>
      </c>
      <c r="E472">
        <v>-172.05162093952868</v>
      </c>
      <c r="F472">
        <v>-78.564737930819888</v>
      </c>
      <c r="G472">
        <v>5.7664307816199883E-2</v>
      </c>
      <c r="H472">
        <v>1276.5279107900578</v>
      </c>
      <c r="I472">
        <v>3.3087012469768522E-2</v>
      </c>
      <c r="J472">
        <v>7.8670690059661867E-3</v>
      </c>
      <c r="K472">
        <v>2.0802053762972355</v>
      </c>
      <c r="L472">
        <v>26.548376083374023</v>
      </c>
      <c r="M472">
        <v>7.0174542193766669</v>
      </c>
      <c r="N472">
        <v>116.03835111827851</v>
      </c>
      <c r="O472">
        <v>0.98451724648475647</v>
      </c>
      <c r="P472">
        <v>2.0632255660163027E-2</v>
      </c>
      <c r="Q472">
        <v>1.3110740820566812E-2</v>
      </c>
      <c r="R472">
        <v>0.4567576837539673</v>
      </c>
      <c r="S472">
        <v>348.18757840374792</v>
      </c>
      <c r="T472">
        <v>45.8976149559021</v>
      </c>
      <c r="U472">
        <v>0.30591200530529022</v>
      </c>
      <c r="V472">
        <v>450.96151828765869</v>
      </c>
      <c r="W472">
        <v>1</v>
      </c>
      <c r="X472">
        <v>0.39019834280014043</v>
      </c>
      <c r="Y472">
        <v>603.98277501462235</v>
      </c>
      <c r="Z472">
        <v>1</v>
      </c>
      <c r="AA472">
        <v>19.13480238806725</v>
      </c>
      <c r="AB472">
        <v>112.14927636718751</v>
      </c>
      <c r="AC472">
        <v>166.96289330720901</v>
      </c>
      <c r="AD472">
        <v>6.1913857093224157E-3</v>
      </c>
      <c r="AE472">
        <v>53.105820269486529</v>
      </c>
      <c r="AF472">
        <v>0.11597822427749632</v>
      </c>
      <c r="AG472">
        <v>1.1690083047866384E-3</v>
      </c>
      <c r="AH472">
        <v>1.1185002624988555E-2</v>
      </c>
      <c r="AI472">
        <v>23.258203566074371</v>
      </c>
      <c r="AJ472">
        <v>12.700404387584609</v>
      </c>
      <c r="AK472">
        <v>19.594610336422921</v>
      </c>
      <c r="AL472">
        <v>5.5358934203687031</v>
      </c>
      <c r="AM472">
        <v>109.27813395261765</v>
      </c>
      <c r="AN472">
        <v>401.14509327760584</v>
      </c>
      <c r="AO472">
        <v>6.2639834523200988E-2</v>
      </c>
      <c r="AP472">
        <v>0.87253539681434644</v>
      </c>
    </row>
    <row r="473" spans="1:42">
      <c r="A473">
        <v>233.46854614664008</v>
      </c>
      <c r="B473">
        <v>-94.597195693043773</v>
      </c>
      <c r="C473">
        <v>124.7569638718295</v>
      </c>
      <c r="D473">
        <v>108.71158227481058</v>
      </c>
      <c r="E473">
        <v>-328.06574183968382</v>
      </c>
      <c r="F473">
        <v>-108.71158227481058</v>
      </c>
      <c r="G473">
        <v>7.3015179532741351E-2</v>
      </c>
      <c r="H473">
        <v>337.27416024478657</v>
      </c>
      <c r="I473">
        <v>2.2418649494647978E-2</v>
      </c>
      <c r="J473">
        <v>6.1220945358276366E-2</v>
      </c>
      <c r="K473">
        <v>1.19634470936656</v>
      </c>
      <c r="L473">
        <v>72.96556830406189</v>
      </c>
      <c r="M473">
        <v>6.9282369409612539</v>
      </c>
      <c r="N473">
        <v>53.41464468345643</v>
      </c>
      <c r="O473">
        <v>0.55698320269584656</v>
      </c>
      <c r="P473">
        <v>1.5131991227467853E-2</v>
      </c>
      <c r="Q473">
        <v>2.3551672034793428E-2</v>
      </c>
      <c r="R473">
        <v>0.3843706703186035</v>
      </c>
      <c r="S473">
        <v>992.97259598277697</v>
      </c>
      <c r="T473">
        <v>34.787443280220032</v>
      </c>
      <c r="U473">
        <v>0.31335662662982944</v>
      </c>
      <c r="V473">
        <v>523.3436107635498</v>
      </c>
      <c r="W473">
        <v>1</v>
      </c>
      <c r="X473">
        <v>0.39212691664695742</v>
      </c>
      <c r="Y473">
        <v>613.2995624467012</v>
      </c>
      <c r="Z473">
        <v>1</v>
      </c>
      <c r="AA473">
        <v>48.849036582231527</v>
      </c>
      <c r="AB473">
        <v>40.370099304199222</v>
      </c>
      <c r="AC473">
        <v>41.734914481639862</v>
      </c>
      <c r="AD473">
        <v>1.4356619680029714E-2</v>
      </c>
      <c r="AE473">
        <v>49.06156751611546</v>
      </c>
      <c r="AF473">
        <v>0.23294919848442072</v>
      </c>
      <c r="AG473">
        <v>1.378364399967139E-3</v>
      </c>
      <c r="AH473">
        <v>4.2125358915328981E-2</v>
      </c>
      <c r="AI473">
        <v>14.465090930461884</v>
      </c>
      <c r="AJ473">
        <v>14.127898909213839</v>
      </c>
      <c r="AK473">
        <v>5.2312113064527512</v>
      </c>
      <c r="AL473">
        <v>6.8244666081689154</v>
      </c>
      <c r="AM473">
        <v>97.948981916904444</v>
      </c>
      <c r="AN473">
        <v>716.690757915826</v>
      </c>
      <c r="AO473">
        <v>4.1373682856559756E-2</v>
      </c>
      <c r="AP473">
        <v>0.92423924064636243</v>
      </c>
    </row>
    <row r="474" spans="1:42">
      <c r="A474">
        <v>1035.0063778083002</v>
      </c>
      <c r="B474">
        <v>688.44226411888053</v>
      </c>
      <c r="C474">
        <v>1454.090494446498</v>
      </c>
      <c r="D474">
        <v>-419.08411663819788</v>
      </c>
      <c r="E474">
        <v>-765.64823032761751</v>
      </c>
      <c r="F474">
        <v>419.08411663819788</v>
      </c>
      <c r="G474">
        <v>0.10965707900042757</v>
      </c>
      <c r="H474">
        <v>4217.5095718564835</v>
      </c>
      <c r="I474">
        <v>2.0158647000789641E-2</v>
      </c>
      <c r="J474">
        <v>5.9399881601333616E-2</v>
      </c>
      <c r="K474">
        <v>1.9858490930378436</v>
      </c>
      <c r="L474">
        <v>51.905448436737061</v>
      </c>
      <c r="M474">
        <v>1.2037897511625362</v>
      </c>
      <c r="N474">
        <v>142.53219543704989</v>
      </c>
      <c r="O474">
        <v>0.5486924946308136</v>
      </c>
      <c r="P474">
        <v>1.9294499291314016E-3</v>
      </c>
      <c r="Q474">
        <v>6.4571324984232575E-3</v>
      </c>
      <c r="R474">
        <v>0.48595090389251711</v>
      </c>
      <c r="S474">
        <v>401.01753361609451</v>
      </c>
      <c r="T474">
        <v>38.195937871932983</v>
      </c>
      <c r="U474">
        <v>0.39865365922451024</v>
      </c>
      <c r="V474">
        <v>600.83529949188232</v>
      </c>
      <c r="W474">
        <v>1</v>
      </c>
      <c r="X474">
        <v>0.29535093307495119</v>
      </c>
      <c r="Y474">
        <v>604.88214919603377</v>
      </c>
      <c r="Z474">
        <v>1</v>
      </c>
      <c r="AA474">
        <v>2.9650537901592262</v>
      </c>
      <c r="AB474">
        <v>84.776310424804691</v>
      </c>
      <c r="AC474">
        <v>178.42631489038467</v>
      </c>
      <c r="AD474">
        <v>9.7439741476988175E-3</v>
      </c>
      <c r="AE474">
        <v>84.849829745820571</v>
      </c>
      <c r="AF474">
        <v>0.21544886112213132</v>
      </c>
      <c r="AG474">
        <v>5.2018695192987104E-4</v>
      </c>
      <c r="AH474">
        <v>3.4141420447826386E-2</v>
      </c>
      <c r="AI474">
        <v>28.749394714832306</v>
      </c>
      <c r="AJ474">
        <v>4.1713331912454041</v>
      </c>
      <c r="AK474">
        <v>43.188241344094273</v>
      </c>
      <c r="AL474">
        <v>3.8912050411759664</v>
      </c>
      <c r="AM474">
        <v>106.80826581716538</v>
      </c>
      <c r="AN474">
        <v>826.9299306390501</v>
      </c>
      <c r="AO474">
        <v>6.7483536362648006E-2</v>
      </c>
      <c r="AP474">
        <v>0.83940351653099066</v>
      </c>
    </row>
    <row r="475" spans="1:42">
      <c r="A475">
        <v>1790.3683293582669</v>
      </c>
      <c r="B475">
        <v>4923.4037545295405</v>
      </c>
      <c r="C475">
        <v>3595.6473102662862</v>
      </c>
      <c r="D475">
        <v>-3133.0354251712733</v>
      </c>
      <c r="E475">
        <v>1327.7564442632543</v>
      </c>
      <c r="F475">
        <v>-1327.7564442632543</v>
      </c>
      <c r="G475">
        <v>5.4477366776503118E-2</v>
      </c>
      <c r="H475">
        <v>2538.5553923691728</v>
      </c>
      <c r="I475">
        <v>3.9328893721103667E-2</v>
      </c>
      <c r="J475">
        <v>1.0585655689239502E-2</v>
      </c>
      <c r="K475">
        <v>2.0485609658181665</v>
      </c>
      <c r="L475">
        <v>13.089314699172974</v>
      </c>
      <c r="M475">
        <v>8573.6659335088225</v>
      </c>
      <c r="N475">
        <v>108.86712709732058</v>
      </c>
      <c r="O475">
        <v>0.80413135886192322</v>
      </c>
      <c r="P475">
        <v>6.1323825518290196E-3</v>
      </c>
      <c r="Q475">
        <v>2.7965339713626435E-2</v>
      </c>
      <c r="R475">
        <v>0.39954007148742676</v>
      </c>
      <c r="S475">
        <v>690.55153590578107</v>
      </c>
      <c r="T475">
        <v>40.341886878013611</v>
      </c>
      <c r="U475">
        <v>0.3272554498910904</v>
      </c>
      <c r="V475">
        <v>475.3143310546875</v>
      </c>
      <c r="W475">
        <v>1</v>
      </c>
      <c r="X475">
        <v>0.3378914034366608</v>
      </c>
      <c r="Y475">
        <v>432.61264271422419</v>
      </c>
      <c r="Z475">
        <v>1</v>
      </c>
      <c r="AA475">
        <v>42.600413493051533</v>
      </c>
      <c r="AB475">
        <v>147.24445269775393</v>
      </c>
      <c r="AC475">
        <v>166.27335399389267</v>
      </c>
      <c r="AD475">
        <v>7.5599670410156248E-3</v>
      </c>
      <c r="AE475">
        <v>22.137880887880169</v>
      </c>
      <c r="AF475">
        <v>0.1537040340900421</v>
      </c>
      <c r="AG475">
        <v>3.4708982024491569E-4</v>
      </c>
      <c r="AH475">
        <v>3.8229441952705383E-2</v>
      </c>
      <c r="AI475">
        <v>25.11093944311142</v>
      </c>
      <c r="AJ475">
        <v>2.2580520182901207</v>
      </c>
      <c r="AK475">
        <v>51.403052667975423</v>
      </c>
      <c r="AL475">
        <v>3.197136379370046</v>
      </c>
      <c r="AM475">
        <v>75.225362789630893</v>
      </c>
      <c r="AN475">
        <v>684.14416793184478</v>
      </c>
      <c r="AO475">
        <v>0.1054215282201767</v>
      </c>
      <c r="AP475">
        <v>0.89090772581100475</v>
      </c>
    </row>
    <row r="476" spans="1:42">
      <c r="A476">
        <v>377.01844052042173</v>
      </c>
      <c r="B476">
        <v>300.38891844317868</v>
      </c>
      <c r="C476">
        <v>669.49248591548383</v>
      </c>
      <c r="D476">
        <v>-292.47404539506209</v>
      </c>
      <c r="E476">
        <v>-369.10356747230514</v>
      </c>
      <c r="F476">
        <v>292.47404539506209</v>
      </c>
      <c r="G476">
        <v>5.8566521483491146E-3</v>
      </c>
      <c r="H476">
        <v>1812.4298249846343</v>
      </c>
      <c r="I476">
        <v>4.5119552314281462E-2</v>
      </c>
      <c r="J476">
        <v>2.595909833908081E-3</v>
      </c>
      <c r="K476">
        <v>1.3742151063024997</v>
      </c>
      <c r="L476">
        <v>68.295960426330566</v>
      </c>
      <c r="M476">
        <v>263.79156376195056</v>
      </c>
      <c r="N476">
        <v>71.687057816123968</v>
      </c>
      <c r="O476">
        <v>0.66830483078956604</v>
      </c>
      <c r="P476">
        <v>7.1363274256388337E-3</v>
      </c>
      <c r="Q476">
        <v>4.2765563699934214E-2</v>
      </c>
      <c r="R476">
        <v>0.44231804370880129</v>
      </c>
      <c r="S476">
        <v>827.03566953784889</v>
      </c>
      <c r="T476">
        <v>26.95317268371582</v>
      </c>
      <c r="U476">
        <v>0.31195382297039032</v>
      </c>
      <c r="V476">
        <v>472.31323719024658</v>
      </c>
      <c r="W476">
        <v>1</v>
      </c>
      <c r="X476">
        <v>0.44147844552993776</v>
      </c>
      <c r="Y476">
        <v>534.37171274827392</v>
      </c>
      <c r="Z476">
        <v>1</v>
      </c>
      <c r="AA476">
        <v>34.408111490468983</v>
      </c>
      <c r="AB476">
        <v>50.042912841796877</v>
      </c>
      <c r="AC476">
        <v>149.68654662370682</v>
      </c>
      <c r="AD476">
        <v>9.9543921967856913E-3</v>
      </c>
      <c r="AE476">
        <v>15.852566637023099</v>
      </c>
      <c r="AF476">
        <v>-1.6484119892120362E-2</v>
      </c>
      <c r="AG476">
        <v>1.7200078543426174E-4</v>
      </c>
      <c r="AH476">
        <v>4.0297805845737458E-2</v>
      </c>
      <c r="AI476">
        <v>26.857716143131256</v>
      </c>
      <c r="AJ476">
        <v>0.52618530647393169</v>
      </c>
      <c r="AK476">
        <v>59.324266417622567</v>
      </c>
      <c r="AL476">
        <v>8.8734367439469182</v>
      </c>
      <c r="AM476">
        <v>85.079159247875211</v>
      </c>
      <c r="AN476">
        <v>416.77481063079836</v>
      </c>
      <c r="AO476">
        <v>4.9528341412544252E-2</v>
      </c>
      <c r="AP476">
        <v>0.91020448994636549</v>
      </c>
    </row>
    <row r="477" spans="1:42">
      <c r="A477">
        <v>1789.9318130524139</v>
      </c>
      <c r="B477">
        <v>4988.8585050325619</v>
      </c>
      <c r="C477">
        <v>3257.0088439594547</v>
      </c>
      <c r="D477">
        <v>-3198.926691980148</v>
      </c>
      <c r="E477">
        <v>1731.8496610731072</v>
      </c>
      <c r="F477">
        <v>-1731.8496610731072</v>
      </c>
      <c r="G477">
        <v>1.1330368835615799E-2</v>
      </c>
      <c r="H477">
        <v>1925.4022235754333</v>
      </c>
      <c r="I477">
        <v>2.6805563271045683E-2</v>
      </c>
      <c r="J477">
        <v>6.5674189567565919E-2</v>
      </c>
      <c r="K477">
        <v>1.6265125101268292</v>
      </c>
      <c r="L477">
        <v>65.868510007858276</v>
      </c>
      <c r="M477">
        <v>8421.044123481488</v>
      </c>
      <c r="N477">
        <v>197.93409314765933</v>
      </c>
      <c r="O477">
        <v>0.51041838526725769</v>
      </c>
      <c r="P477">
        <v>1.7722049660152856E-2</v>
      </c>
      <c r="Q477">
        <v>8.4023804664611797E-3</v>
      </c>
      <c r="R477">
        <v>0.43714584350585939</v>
      </c>
      <c r="S477">
        <v>782.5512737487395</v>
      </c>
      <c r="T477">
        <v>35.034838318824768</v>
      </c>
      <c r="U477">
        <v>0.42261152565479276</v>
      </c>
      <c r="V477">
        <v>634.32011604309082</v>
      </c>
      <c r="W477">
        <v>1</v>
      </c>
      <c r="X477">
        <v>0.4238022601604462</v>
      </c>
      <c r="Y477">
        <v>572.43491599274034</v>
      </c>
      <c r="Z477">
        <v>1</v>
      </c>
      <c r="AA477">
        <v>45.196374197206502</v>
      </c>
      <c r="AB477">
        <v>85.746671325683607</v>
      </c>
      <c r="AC477">
        <v>146.79314345121384</v>
      </c>
      <c r="AD477">
        <v>8.5109710693359372E-3</v>
      </c>
      <c r="AE477">
        <v>10.334960241370378</v>
      </c>
      <c r="AF477">
        <v>2.718275427818298E-2</v>
      </c>
      <c r="AG477">
        <v>4.0058455060349612E-4</v>
      </c>
      <c r="AH477">
        <v>6.2382624626159669E-3</v>
      </c>
      <c r="AI477">
        <v>27.672776877880096</v>
      </c>
      <c r="AJ477">
        <v>9.545937160401385</v>
      </c>
      <c r="AK477">
        <v>31.100283395648002</v>
      </c>
      <c r="AL477">
        <v>4.372787703017762</v>
      </c>
      <c r="AM477">
        <v>64.545062601566315</v>
      </c>
      <c r="AN477">
        <v>723.0052048191294</v>
      </c>
      <c r="AO477">
        <v>0.10706348216533661</v>
      </c>
      <c r="AP477">
        <v>0.8499513864517213</v>
      </c>
    </row>
    <row r="478" spans="1:42">
      <c r="A478">
        <v>768.1502309331662</v>
      </c>
      <c r="B478">
        <v>764.28330168679327</v>
      </c>
      <c r="C478">
        <v>582.50403349433282</v>
      </c>
      <c r="D478">
        <v>3.8669292463729334</v>
      </c>
      <c r="E478">
        <v>-3.8669292463729334</v>
      </c>
      <c r="F478">
        <v>-185.64619743883338</v>
      </c>
      <c r="G478">
        <v>7.6866441331639196E-2</v>
      </c>
      <c r="H478">
        <v>518.82400264410569</v>
      </c>
      <c r="I478">
        <v>5.1557680070400236E-2</v>
      </c>
      <c r="J478">
        <v>5.7225295305252076E-2</v>
      </c>
      <c r="K478">
        <v>1.2234665325462819</v>
      </c>
      <c r="L478">
        <v>25.650942325592041</v>
      </c>
      <c r="M478">
        <v>520.40393362879547</v>
      </c>
      <c r="N478">
        <v>125.78966276721955</v>
      </c>
      <c r="O478">
        <v>0.59326270222663879</v>
      </c>
      <c r="P478">
        <v>2.0071383158365881E-2</v>
      </c>
      <c r="Q478">
        <v>1.00695088174608E-2</v>
      </c>
      <c r="R478">
        <v>0.4989523649215698</v>
      </c>
      <c r="S478">
        <v>538.47059814885415</v>
      </c>
      <c r="T478">
        <v>27.34418511390686</v>
      </c>
      <c r="U478">
        <v>0.34187023580074311</v>
      </c>
      <c r="V478">
        <v>482.98566341400146</v>
      </c>
      <c r="W478">
        <v>1</v>
      </c>
      <c r="X478">
        <v>0.38939692020416261</v>
      </c>
      <c r="Y478">
        <v>523.48743746609387</v>
      </c>
      <c r="Z478">
        <v>1</v>
      </c>
      <c r="AA478">
        <v>9.3943573151683815</v>
      </c>
      <c r="AB478">
        <v>6.5020523681640627</v>
      </c>
      <c r="AC478">
        <v>183.5069552063942</v>
      </c>
      <c r="AD478">
        <v>1.4355525807437732E-2</v>
      </c>
      <c r="AE478">
        <v>2.2878852953112201</v>
      </c>
      <c r="AF478">
        <v>0.27243086814880368</v>
      </c>
      <c r="AG478">
        <v>1.2388928627960632E-3</v>
      </c>
      <c r="AH478">
        <v>2.1760842168331143E-2</v>
      </c>
      <c r="AI478">
        <v>29.028785526752472</v>
      </c>
      <c r="AJ478">
        <v>9.0063125076831358</v>
      </c>
      <c r="AK478">
        <v>20.622755747437477</v>
      </c>
      <c r="AL478">
        <v>3.9850418354649637</v>
      </c>
      <c r="AM478">
        <v>73.665606725215909</v>
      </c>
      <c r="AN478">
        <v>516.15959968207858</v>
      </c>
      <c r="AO478">
        <v>9.6852740883827212E-2</v>
      </c>
      <c r="AP478">
        <v>0.84007247233390814</v>
      </c>
    </row>
    <row r="479" spans="1:42">
      <c r="A479">
        <v>1514.6937993831907</v>
      </c>
      <c r="B479">
        <v>1700.0607929384555</v>
      </c>
      <c r="C479">
        <v>1110.5364801040216</v>
      </c>
      <c r="D479">
        <v>-185.3669935552648</v>
      </c>
      <c r="E479">
        <v>185.3669935552648</v>
      </c>
      <c r="F479">
        <v>-589.52431283443389</v>
      </c>
      <c r="G479">
        <v>2.736849636199769E-3</v>
      </c>
      <c r="H479">
        <v>785.4087590072885</v>
      </c>
      <c r="I479">
        <v>4.2804285585880279E-2</v>
      </c>
      <c r="J479">
        <v>9.0584464073181145E-3</v>
      </c>
      <c r="K479">
        <v>1.9224494216382502</v>
      </c>
      <c r="L479">
        <v>32.791801691055298</v>
      </c>
      <c r="M479">
        <v>1233.7171192124486</v>
      </c>
      <c r="N479">
        <v>152.54955093994144</v>
      </c>
      <c r="O479">
        <v>0.80392655730247498</v>
      </c>
      <c r="P479">
        <v>1.5604253186119925E-2</v>
      </c>
      <c r="Q479">
        <v>3.2254341602325431E-2</v>
      </c>
      <c r="R479">
        <v>0.43971484184265136</v>
      </c>
      <c r="S479">
        <v>408.38155199148241</v>
      </c>
      <c r="T479">
        <v>26.729151606559753</v>
      </c>
      <c r="U479">
        <v>0.4496476322412491</v>
      </c>
      <c r="V479">
        <v>491.48645401000977</v>
      </c>
      <c r="W479">
        <v>1</v>
      </c>
      <c r="X479">
        <v>0.43321947216987611</v>
      </c>
      <c r="Y479">
        <v>565.92037076998395</v>
      </c>
      <c r="Z479">
        <v>1</v>
      </c>
      <c r="AA479">
        <v>10.913143880243304</v>
      </c>
      <c r="AB479">
        <v>36.305473937988282</v>
      </c>
      <c r="AC479">
        <v>154.84427064657211</v>
      </c>
      <c r="AD479">
        <v>1.7791095961872329E-3</v>
      </c>
      <c r="AE479">
        <v>3.9210403620830534</v>
      </c>
      <c r="AF479">
        <v>8.4152662754058832E-3</v>
      </c>
      <c r="AG479">
        <v>1.0644025729328196E-3</v>
      </c>
      <c r="AH479">
        <v>5.71518143415451E-2</v>
      </c>
      <c r="AI479">
        <v>22.231474816799164</v>
      </c>
      <c r="AJ479">
        <v>7.9976340253709681</v>
      </c>
      <c r="AK479">
        <v>16.789707078337671</v>
      </c>
      <c r="AL479">
        <v>6.7496113340400461</v>
      </c>
      <c r="AM479">
        <v>22.673401176929477</v>
      </c>
      <c r="AN479">
        <v>667.18035761720239</v>
      </c>
      <c r="AO479">
        <v>0.10349034059047699</v>
      </c>
      <c r="AP479">
        <v>0.87368699502944958</v>
      </c>
    </row>
    <row r="480" spans="1:42">
      <c r="A480">
        <v>247.78815113342381</v>
      </c>
      <c r="B480">
        <v>-9.1087299498608445</v>
      </c>
      <c r="C480">
        <v>559.95215349129387</v>
      </c>
      <c r="D480">
        <v>-312.16400235787006</v>
      </c>
      <c r="E480">
        <v>-569.06088344115472</v>
      </c>
      <c r="F480">
        <v>312.16400235787006</v>
      </c>
      <c r="G480">
        <v>4.8134534872532164E-2</v>
      </c>
      <c r="H480">
        <v>1951.7590688516852</v>
      </c>
      <c r="I480">
        <v>2.7050239741802214E-2</v>
      </c>
      <c r="J480">
        <v>2.62007577419281E-2</v>
      </c>
      <c r="K480">
        <v>1.1161923671305178</v>
      </c>
      <c r="L480">
        <v>56.352596282958984</v>
      </c>
      <c r="M480">
        <v>3.3340189790660966</v>
      </c>
      <c r="N480">
        <v>51.318670739555365</v>
      </c>
      <c r="O480">
        <v>0.88646283745765686</v>
      </c>
      <c r="P480">
        <v>3.8729906082153316E-3</v>
      </c>
      <c r="Q480">
        <v>1.4705393632253009E-2</v>
      </c>
      <c r="R480">
        <v>0.48078306674957277</v>
      </c>
      <c r="S480">
        <v>773.11303994823288</v>
      </c>
      <c r="T480">
        <v>26.736223697662354</v>
      </c>
      <c r="U480">
        <v>0.33173602759838106</v>
      </c>
      <c r="V480">
        <v>648.29447269439697</v>
      </c>
      <c r="W480">
        <v>1</v>
      </c>
      <c r="X480">
        <v>0.36348685026168825</v>
      </c>
      <c r="Y480">
        <v>405.85838316052866</v>
      </c>
      <c r="Z480">
        <v>1</v>
      </c>
      <c r="AA480">
        <v>6.2681966841793066</v>
      </c>
      <c r="AB480">
        <v>157.99219775390625</v>
      </c>
      <c r="AC480">
        <v>118.95461827516556</v>
      </c>
      <c r="AD480">
        <v>1.0247889135637855E-2</v>
      </c>
      <c r="AE480">
        <v>12.69271030719978</v>
      </c>
      <c r="AF480">
        <v>0.18035361528396604</v>
      </c>
      <c r="AG480">
        <v>6.5837800324255547E-4</v>
      </c>
      <c r="AH480">
        <v>4.0189068233966826E-2</v>
      </c>
      <c r="AI480">
        <v>9.6232596039772034</v>
      </c>
      <c r="AJ480">
        <v>11.290380032945981</v>
      </c>
      <c r="AK480">
        <v>46.060488508343695</v>
      </c>
      <c r="AL480">
        <v>7.0097225739595874</v>
      </c>
      <c r="AM480">
        <v>88.385174167156222</v>
      </c>
      <c r="AN480">
        <v>587.89897856035418</v>
      </c>
      <c r="AO480">
        <v>3.253327286243439E-2</v>
      </c>
      <c r="AP480">
        <v>0.87884279084205641</v>
      </c>
    </row>
    <row r="481" spans="1:42">
      <c r="A481">
        <v>228.33951363580493</v>
      </c>
      <c r="B481">
        <v>-33.3236315801405</v>
      </c>
      <c r="C481">
        <v>581.67655946407569</v>
      </c>
      <c r="D481">
        <v>-353.33704582827079</v>
      </c>
      <c r="E481">
        <v>-615.00019104421619</v>
      </c>
      <c r="F481">
        <v>353.33704582827079</v>
      </c>
      <c r="G481">
        <v>1.5351951396153404E-2</v>
      </c>
      <c r="H481">
        <v>2003.1321238331172</v>
      </c>
      <c r="I481">
        <v>2.9309008419513699E-2</v>
      </c>
      <c r="J481">
        <v>1.8843528747558597E-2</v>
      </c>
      <c r="K481">
        <v>1.2203171898543834</v>
      </c>
      <c r="L481">
        <v>36.158384084701538</v>
      </c>
      <c r="M481">
        <v>5.2141805425952192</v>
      </c>
      <c r="N481">
        <v>38.073132017135627</v>
      </c>
      <c r="O481">
        <v>0.94213268160820007</v>
      </c>
      <c r="P481">
        <v>1.7861160013410777E-2</v>
      </c>
      <c r="Q481">
        <v>4.1083777374691426E-2</v>
      </c>
      <c r="R481">
        <v>0.47129735946655271</v>
      </c>
      <c r="S481">
        <v>394.72342984017962</v>
      </c>
      <c r="T481">
        <v>26.144126057624817</v>
      </c>
      <c r="U481">
        <v>0.37031506359577182</v>
      </c>
      <c r="V481">
        <v>543.60289573669434</v>
      </c>
      <c r="W481">
        <v>1</v>
      </c>
      <c r="X481">
        <v>0.36283310294151305</v>
      </c>
      <c r="Y481">
        <v>463.71920414359477</v>
      </c>
      <c r="Z481">
        <v>1</v>
      </c>
      <c r="AA481">
        <v>1.0477800714588166</v>
      </c>
      <c r="AB481">
        <v>117.09507928466797</v>
      </c>
      <c r="AC481">
        <v>198.08512181043625</v>
      </c>
      <c r="AD481">
        <v>1.035533481174045E-2</v>
      </c>
      <c r="AE481">
        <v>13.186613608169274</v>
      </c>
      <c r="AF481">
        <v>1.6855305433273314E-2</v>
      </c>
      <c r="AG481">
        <v>6.8996294061677242E-4</v>
      </c>
      <c r="AH481">
        <v>3.6924290704727171E-2</v>
      </c>
      <c r="AI481">
        <v>15.728256404399872</v>
      </c>
      <c r="AJ481">
        <v>5.522957835159457</v>
      </c>
      <c r="AK481">
        <v>47.642258164286616</v>
      </c>
      <c r="AL481">
        <v>4.8961521012837448</v>
      </c>
      <c r="AM481">
        <v>103.73565927743911</v>
      </c>
      <c r="AN481">
        <v>586.36269931166407</v>
      </c>
      <c r="AO481">
        <v>7.7625321269035347E-2</v>
      </c>
      <c r="AP481">
        <v>0.89949187088012705</v>
      </c>
    </row>
    <row r="482" spans="1:42">
      <c r="A482">
        <v>223.37750958821704</v>
      </c>
      <c r="B482">
        <v>218.52103080478622</v>
      </c>
      <c r="C482">
        <v>1381.7400925496013</v>
      </c>
      <c r="D482">
        <v>-1158.3625829613843</v>
      </c>
      <c r="E482">
        <v>-1163.219061744815</v>
      </c>
      <c r="F482">
        <v>1158.3625829613843</v>
      </c>
      <c r="G482">
        <v>8.9875088225910872E-3</v>
      </c>
      <c r="H482">
        <v>3999.6994464454306</v>
      </c>
      <c r="I482">
        <v>2.3554323613643645E-2</v>
      </c>
      <c r="J482">
        <v>0.10548384499549866</v>
      </c>
      <c r="K482">
        <v>1.6519027968227862</v>
      </c>
      <c r="L482">
        <v>38.828046321868896</v>
      </c>
      <c r="M482">
        <v>816.44240483514261</v>
      </c>
      <c r="N482">
        <v>34.367953119850164</v>
      </c>
      <c r="O482">
        <v>0.58785274624824524</v>
      </c>
      <c r="P482">
        <v>1.9145235061645505E-2</v>
      </c>
      <c r="Q482">
        <v>2.2153730922275117E-3</v>
      </c>
      <c r="R482">
        <v>0.48145028591156003</v>
      </c>
      <c r="S482">
        <v>431.43361864595829</v>
      </c>
      <c r="T482">
        <v>41.32954478263855</v>
      </c>
      <c r="U482">
        <v>0.38669096887111665</v>
      </c>
      <c r="V482">
        <v>459.65812206268311</v>
      </c>
      <c r="W482">
        <v>1</v>
      </c>
      <c r="X482">
        <v>0.31934943199157717</v>
      </c>
      <c r="Y482">
        <v>326.42951063244556</v>
      </c>
      <c r="Z482">
        <v>1</v>
      </c>
      <c r="AA482">
        <v>37.108946111173637</v>
      </c>
      <c r="AB482">
        <v>170.01331774902346</v>
      </c>
      <c r="AC482">
        <v>179.44719940423965</v>
      </c>
      <c r="AD482">
        <v>4.2295390724116921E-3</v>
      </c>
      <c r="AE482">
        <v>4.5979314221727279</v>
      </c>
      <c r="AF482">
        <v>2.6508364677429196E-2</v>
      </c>
      <c r="AG482">
        <v>7.0166928484592054E-4</v>
      </c>
      <c r="AH482">
        <v>5.5516315829753873E-2</v>
      </c>
      <c r="AI482">
        <v>20.3699591755867</v>
      </c>
      <c r="AJ482">
        <v>0.86388943485162506</v>
      </c>
      <c r="AK482">
        <v>56.985171609520911</v>
      </c>
      <c r="AL482">
        <v>6.2545539522904514</v>
      </c>
      <c r="AM482">
        <v>27.470075929164889</v>
      </c>
      <c r="AN482">
        <v>823.93229531249995</v>
      </c>
      <c r="AO482">
        <v>7.3988272309303285E-2</v>
      </c>
      <c r="AP482">
        <v>0.90264569449424759</v>
      </c>
    </row>
    <row r="483" spans="1:42">
      <c r="A483">
        <v>1115.0759876464908</v>
      </c>
      <c r="B483">
        <v>995.4915620161355</v>
      </c>
      <c r="C483">
        <v>1172.9420180057696</v>
      </c>
      <c r="D483">
        <v>-57.866030359278739</v>
      </c>
      <c r="E483">
        <v>-177.45045598963407</v>
      </c>
      <c r="F483">
        <v>57.866030359278739</v>
      </c>
      <c r="G483">
        <v>3.2117303964837932E-2</v>
      </c>
      <c r="H483">
        <v>2578.0870712118008</v>
      </c>
      <c r="I483">
        <v>4.0847624838352206E-2</v>
      </c>
      <c r="J483">
        <v>7.8239922523498547E-3</v>
      </c>
      <c r="K483">
        <v>1.8774145269334315</v>
      </c>
      <c r="L483">
        <v>21.421748399734497</v>
      </c>
      <c r="M483">
        <v>244.39234983468739</v>
      </c>
      <c r="N483">
        <v>156.21476635971072</v>
      </c>
      <c r="O483">
        <v>0.78847059607505798</v>
      </c>
      <c r="P483">
        <v>4.0441210534837508E-3</v>
      </c>
      <c r="Q483">
        <v>1.9193693425920273E-2</v>
      </c>
      <c r="R483">
        <v>0.38934212684631347</v>
      </c>
      <c r="S483">
        <v>850.18082573394236</v>
      </c>
      <c r="T483">
        <v>31.621131300926208</v>
      </c>
      <c r="U483">
        <v>0.39907487928867341</v>
      </c>
      <c r="V483">
        <v>596.24805450439453</v>
      </c>
      <c r="W483">
        <v>1</v>
      </c>
      <c r="X483">
        <v>0.36156954407691955</v>
      </c>
      <c r="Y483">
        <v>447.79883294542503</v>
      </c>
      <c r="Z483">
        <v>1</v>
      </c>
      <c r="AA483">
        <v>17.342640143899921</v>
      </c>
      <c r="AB483">
        <v>13.595206115722657</v>
      </c>
      <c r="AC483">
        <v>177.70435661077499</v>
      </c>
      <c r="AD483">
        <v>1.3814466427534054E-2</v>
      </c>
      <c r="AE483">
        <v>4.7979151750847171</v>
      </c>
      <c r="AF483">
        <v>0.11278668522834776</v>
      </c>
      <c r="AG483">
        <v>1.3487822905311143E-3</v>
      </c>
      <c r="AH483">
        <v>2.1575021386146542E-2</v>
      </c>
      <c r="AI483">
        <v>27.04282134771347</v>
      </c>
      <c r="AJ483">
        <v>2.8960778535682632</v>
      </c>
      <c r="AK483">
        <v>55.950970711112021</v>
      </c>
      <c r="AL483">
        <v>4.3908100955497886</v>
      </c>
      <c r="AM483">
        <v>79.163953602313995</v>
      </c>
      <c r="AN483">
        <v>519.04892408909518</v>
      </c>
      <c r="AO483">
        <v>0.10021781384944915</v>
      </c>
      <c r="AP483">
        <v>0.82014763021469117</v>
      </c>
    </row>
    <row r="484" spans="1:42">
      <c r="A484">
        <v>1249.3482548480556</v>
      </c>
      <c r="B484">
        <v>1038.4471921621102</v>
      </c>
      <c r="C484">
        <v>881.85538995547995</v>
      </c>
      <c r="D484">
        <v>210.90106268594536</v>
      </c>
      <c r="E484">
        <v>-210.90106268594536</v>
      </c>
      <c r="F484">
        <v>-367.49286489257565</v>
      </c>
      <c r="G484">
        <v>3.1882638696608269E-2</v>
      </c>
      <c r="H484">
        <v>1406.9381803475801</v>
      </c>
      <c r="I484">
        <v>5.4047531783580779E-2</v>
      </c>
      <c r="J484">
        <v>2.4491183042526246E-2</v>
      </c>
      <c r="K484">
        <v>1.345249512296915</v>
      </c>
      <c r="L484">
        <v>18.643088340759277</v>
      </c>
      <c r="M484">
        <v>2.2350203537700457</v>
      </c>
      <c r="N484">
        <v>165.4310672323227</v>
      </c>
      <c r="O484">
        <v>0.50349321961402893</v>
      </c>
      <c r="P484">
        <v>1.8214858055114743E-2</v>
      </c>
      <c r="Q484">
        <v>2.4723313119676374E-3</v>
      </c>
      <c r="R484">
        <v>0.43018009662628176</v>
      </c>
      <c r="S484">
        <v>1088.8452893474191</v>
      </c>
      <c r="T484">
        <v>29.048037528991699</v>
      </c>
      <c r="U484">
        <v>0.44071272075176238</v>
      </c>
      <c r="V484">
        <v>612.59663105010986</v>
      </c>
      <c r="W484">
        <v>1</v>
      </c>
      <c r="X484">
        <v>0.41396281480789188</v>
      </c>
      <c r="Y484">
        <v>617.09895644138874</v>
      </c>
      <c r="Z484">
        <v>1</v>
      </c>
      <c r="AA484">
        <v>13.78416070357323</v>
      </c>
      <c r="AB484">
        <v>50.550881103515628</v>
      </c>
      <c r="AC484">
        <v>89.549823105335236</v>
      </c>
      <c r="AD484">
        <v>1.0443938491690872E-2</v>
      </c>
      <c r="AE484">
        <v>9.0367917777465099</v>
      </c>
      <c r="AF484">
        <v>0.11884006261825561</v>
      </c>
      <c r="AG484">
        <v>1.0445939311990906E-3</v>
      </c>
      <c r="AH484">
        <v>9.2501472115516653E-3</v>
      </c>
      <c r="AI484">
        <v>11.068994104862213</v>
      </c>
      <c r="AJ484">
        <v>8.0181007634919776</v>
      </c>
      <c r="AK484">
        <v>56.727158444523809</v>
      </c>
      <c r="AL484">
        <v>2.9993034752346857</v>
      </c>
      <c r="AM484">
        <v>32.889049804210664</v>
      </c>
      <c r="AN484">
        <v>485.38601428441069</v>
      </c>
      <c r="AO484">
        <v>0.10782162106037139</v>
      </c>
      <c r="AP484">
        <v>0.87300010418891916</v>
      </c>
    </row>
    <row r="485" spans="1:42">
      <c r="A485">
        <v>985.94524451571272</v>
      </c>
      <c r="B485">
        <v>910.2486142486315</v>
      </c>
      <c r="C485">
        <v>1413.4726071218608</v>
      </c>
      <c r="D485">
        <v>-427.52736260614813</v>
      </c>
      <c r="E485">
        <v>-503.22399287322935</v>
      </c>
      <c r="F485">
        <v>427.52736260614813</v>
      </c>
      <c r="G485">
        <v>8.0809454015031715E-2</v>
      </c>
      <c r="H485">
        <v>3784.511284017362</v>
      </c>
      <c r="I485">
        <v>3.4257598221302032E-2</v>
      </c>
      <c r="J485">
        <v>4.9140095710754395E-2</v>
      </c>
      <c r="K485">
        <v>2.1436761801898481</v>
      </c>
      <c r="L485">
        <v>47.033432722091675</v>
      </c>
      <c r="M485">
        <v>223.95512511323264</v>
      </c>
      <c r="N485">
        <v>158.85815738563539</v>
      </c>
      <c r="O485">
        <v>0.91389366984367371</v>
      </c>
      <c r="P485">
        <v>1.8597282356686059E-2</v>
      </c>
      <c r="Q485">
        <v>3.2641435676150847E-2</v>
      </c>
      <c r="R485">
        <v>0.38657131195068362</v>
      </c>
      <c r="S485">
        <v>694.96098655002561</v>
      </c>
      <c r="T485">
        <v>45.139232277870178</v>
      </c>
      <c r="U485">
        <v>0.33617915451526642</v>
      </c>
      <c r="V485">
        <v>516.91460609436035</v>
      </c>
      <c r="W485">
        <v>1</v>
      </c>
      <c r="X485">
        <v>0.3719977653026581</v>
      </c>
      <c r="Y485">
        <v>549.9914103236631</v>
      </c>
      <c r="Z485">
        <v>1</v>
      </c>
      <c r="AA485">
        <v>50.142288814363489</v>
      </c>
      <c r="AB485">
        <v>56.983073181152349</v>
      </c>
      <c r="AC485">
        <v>164.5927831530571</v>
      </c>
      <c r="AD485">
        <v>6.6485250098073587E-3</v>
      </c>
      <c r="AE485">
        <v>6.5733255833763602</v>
      </c>
      <c r="AF485">
        <v>0.29622954726219175</v>
      </c>
      <c r="AG485">
        <v>3.9045806470644462E-4</v>
      </c>
      <c r="AH485">
        <v>4.8574410438537594E-2</v>
      </c>
      <c r="AI485">
        <v>23.32147091627121</v>
      </c>
      <c r="AJ485">
        <v>4.3220721233782662</v>
      </c>
      <c r="AK485">
        <v>60.406447135806083</v>
      </c>
      <c r="AL485">
        <v>4.6042015217932173</v>
      </c>
      <c r="AM485">
        <v>108.79411178827286</v>
      </c>
      <c r="AN485">
        <v>391.2836630233316</v>
      </c>
      <c r="AO485">
        <v>4.3437129855155944E-2</v>
      </c>
      <c r="AP485">
        <v>0.83968393611907965</v>
      </c>
    </row>
    <row r="486" spans="1:42">
      <c r="A486">
        <v>979.74382242212926</v>
      </c>
      <c r="B486">
        <v>1977.7681285695994</v>
      </c>
      <c r="C486">
        <v>1526.3709552540367</v>
      </c>
      <c r="D486">
        <v>-998.02430614747016</v>
      </c>
      <c r="E486">
        <v>451.39717331556267</v>
      </c>
      <c r="F486">
        <v>-451.39717331556267</v>
      </c>
      <c r="G486">
        <v>6.6757186763197737E-2</v>
      </c>
      <c r="H486">
        <v>2035.3092703020732</v>
      </c>
      <c r="I486">
        <v>4.5418597161769866E-2</v>
      </c>
      <c r="J486">
        <v>1.5000725984573363E-2</v>
      </c>
      <c r="K486">
        <v>1.9407710206329822</v>
      </c>
      <c r="L486">
        <v>17.095940113067627</v>
      </c>
      <c r="M486">
        <v>2532.7787658640532</v>
      </c>
      <c r="N486">
        <v>138.15973133869173</v>
      </c>
      <c r="O486">
        <v>0.61962082982063293</v>
      </c>
      <c r="P486">
        <v>2.2165979597303598E-2</v>
      </c>
      <c r="Q486">
        <v>9.6937704616122753E-3</v>
      </c>
      <c r="R486">
        <v>0.40865951061248779</v>
      </c>
      <c r="S486">
        <v>1042.8018487792576</v>
      </c>
      <c r="T486">
        <v>33.679848909378052</v>
      </c>
      <c r="U486">
        <v>0.37614808499813079</v>
      </c>
      <c r="V486">
        <v>584.85658168792725</v>
      </c>
      <c r="W486">
        <v>1</v>
      </c>
      <c r="X486">
        <v>0.32833835124969485</v>
      </c>
      <c r="Y486">
        <v>520.36374763846231</v>
      </c>
      <c r="Z486">
        <v>1</v>
      </c>
      <c r="AA486">
        <v>29.78596166254998</v>
      </c>
      <c r="AB486">
        <v>21.107856567382814</v>
      </c>
      <c r="AC486">
        <v>160.52194982767105</v>
      </c>
      <c r="AD486">
        <v>1.4896195566552316E-2</v>
      </c>
      <c r="AE486">
        <v>1.7748780365350514</v>
      </c>
      <c r="AF486">
        <v>0.26417060852050778</v>
      </c>
      <c r="AG486">
        <v>7.5520738834066966E-4</v>
      </c>
      <c r="AH486">
        <v>4.2545292603969574E-2</v>
      </c>
      <c r="AI486">
        <v>6.5448883175849915</v>
      </c>
      <c r="AJ486">
        <v>13.513548738621553</v>
      </c>
      <c r="AK486">
        <v>49.168667641282084</v>
      </c>
      <c r="AL486">
        <v>2.7790752829859953</v>
      </c>
      <c r="AM486">
        <v>76.419232022762301</v>
      </c>
      <c r="AN486">
        <v>142.90901219943177</v>
      </c>
      <c r="AO486">
        <v>7.6166497826576224E-2</v>
      </c>
      <c r="AP486">
        <v>0.85340736269950879</v>
      </c>
    </row>
    <row r="487" spans="1:42">
      <c r="A487">
        <v>512.22347705793356</v>
      </c>
      <c r="B487">
        <v>687.23207251108136</v>
      </c>
      <c r="C487">
        <v>861.39869209659821</v>
      </c>
      <c r="D487">
        <v>-349.17521503866465</v>
      </c>
      <c r="E487">
        <v>-174.16661958551686</v>
      </c>
      <c r="F487">
        <v>174.16661958551686</v>
      </c>
      <c r="G487">
        <v>2.436807248071746E-2</v>
      </c>
      <c r="H487">
        <v>2207.0880544605943</v>
      </c>
      <c r="I487">
        <v>2.9701587259769437E-2</v>
      </c>
      <c r="J487">
        <v>8.6434051036834714E-2</v>
      </c>
      <c r="K487">
        <v>1.0410807445943355</v>
      </c>
      <c r="L487">
        <v>31.786772012710571</v>
      </c>
      <c r="M487">
        <v>586.59560394593302</v>
      </c>
      <c r="N487">
        <v>80.471056950378426</v>
      </c>
      <c r="O487">
        <v>0.82343730330467224</v>
      </c>
      <c r="P487">
        <v>2.1058974001142712E-2</v>
      </c>
      <c r="Q487">
        <v>4.4474801434410939E-2</v>
      </c>
      <c r="R487">
        <v>0.48285552024841311</v>
      </c>
      <c r="S487">
        <v>845.60959612860484</v>
      </c>
      <c r="T487">
        <v>44.580814242362976</v>
      </c>
      <c r="U487">
        <v>0.30345223009586336</v>
      </c>
      <c r="V487">
        <v>638.1342887878418</v>
      </c>
      <c r="W487">
        <v>1</v>
      </c>
      <c r="X487">
        <v>0.32423556447029117</v>
      </c>
      <c r="Y487">
        <v>475.26784778277073</v>
      </c>
      <c r="Z487">
        <v>1</v>
      </c>
      <c r="AA487">
        <v>38.131165643396379</v>
      </c>
      <c r="AB487">
        <v>63.421399230957036</v>
      </c>
      <c r="AC487">
        <v>194.26523298025131</v>
      </c>
      <c r="AD487">
        <v>5.3180140307825859E-3</v>
      </c>
      <c r="AE487">
        <v>27.119714744828059</v>
      </c>
      <c r="AF487">
        <v>5.8346611261367795E-2</v>
      </c>
      <c r="AG487">
        <v>1.2427256244636962E-4</v>
      </c>
      <c r="AH487">
        <v>4.2904873633384702E-2</v>
      </c>
      <c r="AI487">
        <v>12.55523294210434</v>
      </c>
      <c r="AJ487">
        <v>15.632881535618827</v>
      </c>
      <c r="AK487">
        <v>61.119826964735985</v>
      </c>
      <c r="AL487">
        <v>4.6502858755832142</v>
      </c>
      <c r="AM487">
        <v>27.912547409534454</v>
      </c>
      <c r="AN487">
        <v>121.13107819311105</v>
      </c>
      <c r="AO487">
        <v>9.3966252684593202E-2</v>
      </c>
      <c r="AP487">
        <v>0.9147222485542299</v>
      </c>
    </row>
    <row r="488" spans="1:42">
      <c r="A488">
        <v>723.95253703537333</v>
      </c>
      <c r="B488">
        <v>566.79636148810164</v>
      </c>
      <c r="C488">
        <v>704.11251359772882</v>
      </c>
      <c r="D488">
        <v>19.840023437644504</v>
      </c>
      <c r="E488">
        <v>-157.15617554727169</v>
      </c>
      <c r="F488">
        <v>-19.840023437644504</v>
      </c>
      <c r="G488">
        <v>2.0963036620423904E-2</v>
      </c>
      <c r="H488">
        <v>1675.0501460236721</v>
      </c>
      <c r="I488">
        <v>2.7608010470867157E-2</v>
      </c>
      <c r="J488">
        <v>4.5580060482025148E-3</v>
      </c>
      <c r="K488">
        <v>1.2479629578173159</v>
      </c>
      <c r="L488">
        <v>67.310991287231445</v>
      </c>
      <c r="M488">
        <v>4.7763316381997267</v>
      </c>
      <c r="N488">
        <v>117.99229963817598</v>
      </c>
      <c r="O488">
        <v>0.64171043038368225</v>
      </c>
      <c r="P488">
        <v>2.1097042613559297E-2</v>
      </c>
      <c r="Q488">
        <v>1.5566810766855873E-2</v>
      </c>
      <c r="R488">
        <v>0.39791147708892821</v>
      </c>
      <c r="S488">
        <v>755.06679162917953</v>
      </c>
      <c r="T488">
        <v>35.268008708953857</v>
      </c>
      <c r="U488">
        <v>0.35574425399303439</v>
      </c>
      <c r="V488">
        <v>464.53611850738525</v>
      </c>
      <c r="W488">
        <v>1</v>
      </c>
      <c r="X488">
        <v>0.3326768469810486</v>
      </c>
      <c r="Y488">
        <v>368.94019660709955</v>
      </c>
      <c r="Z488">
        <v>1</v>
      </c>
      <c r="AA488">
        <v>48.395323783025745</v>
      </c>
      <c r="AB488">
        <v>80.408712890625011</v>
      </c>
      <c r="AC488">
        <v>144.61425095796585</v>
      </c>
      <c r="AD488">
        <v>1.1564174880329361E-2</v>
      </c>
      <c r="AE488">
        <v>20.381545958068944</v>
      </c>
      <c r="AF488">
        <v>2.0855104923248283E-2</v>
      </c>
      <c r="AG488">
        <v>6.2336251168844576E-4</v>
      </c>
      <c r="AH488">
        <v>1.0452087700366972E-2</v>
      </c>
      <c r="AI488">
        <v>14.849704802036285</v>
      </c>
      <c r="AJ488">
        <v>14.814300492209457</v>
      </c>
      <c r="AK488">
        <v>35.800501812100407</v>
      </c>
      <c r="AL488">
        <v>7.6604423582024488</v>
      </c>
      <c r="AM488">
        <v>99.468032252788547</v>
      </c>
      <c r="AN488">
        <v>388.18958404071287</v>
      </c>
      <c r="AO488">
        <v>7.0529128193855289E-2</v>
      </c>
      <c r="AP488">
        <v>0.81944498467445381</v>
      </c>
    </row>
    <row r="489" spans="1:42">
      <c r="A489">
        <v>604.68763957567717</v>
      </c>
      <c r="B489">
        <v>385.47563656653909</v>
      </c>
      <c r="C489">
        <v>334.62474226725914</v>
      </c>
      <c r="D489">
        <v>219.21200300913807</v>
      </c>
      <c r="E489">
        <v>-219.21200300913807</v>
      </c>
      <c r="F489">
        <v>-270.06289730841803</v>
      </c>
      <c r="G489">
        <v>-8.6424005727116801E-4</v>
      </c>
      <c r="H489">
        <v>334.98475163028894</v>
      </c>
      <c r="I489">
        <v>5.7933070957660676E-2</v>
      </c>
      <c r="J489">
        <v>9.4506273269653315E-2</v>
      </c>
      <c r="K489">
        <v>1.2114834752738475</v>
      </c>
      <c r="L489">
        <v>79.660648107528687</v>
      </c>
      <c r="M489">
        <v>118.07952615171786</v>
      </c>
      <c r="N489">
        <v>107.05594034690859</v>
      </c>
      <c r="O489">
        <v>0.80778142809867859</v>
      </c>
      <c r="P489">
        <v>1.263098981645372E-3</v>
      </c>
      <c r="Q489">
        <v>2.4412594954172768E-2</v>
      </c>
      <c r="R489">
        <v>0.40708879470825193</v>
      </c>
      <c r="S489">
        <v>734.64624739126884</v>
      </c>
      <c r="T489">
        <v>37.247207760810852</v>
      </c>
      <c r="U489">
        <v>0.33257196247577669</v>
      </c>
      <c r="V489">
        <v>610.60290336608887</v>
      </c>
      <c r="W489">
        <v>1</v>
      </c>
      <c r="X489">
        <v>0.37235581755638125</v>
      </c>
      <c r="Y489">
        <v>367.55038634375364</v>
      </c>
      <c r="Z489">
        <v>1</v>
      </c>
      <c r="AA489">
        <v>42.80369253529549</v>
      </c>
      <c r="AB489">
        <v>149.02640301513674</v>
      </c>
      <c r="AC489">
        <v>105.53243607282639</v>
      </c>
      <c r="AD489">
        <v>4.0211506378956333E-3</v>
      </c>
      <c r="AE489">
        <v>1.5779190232886922</v>
      </c>
      <c r="AF489">
        <v>-4.6505749225616462E-3</v>
      </c>
      <c r="AG489">
        <v>6.1086382007646914E-5</v>
      </c>
      <c r="AH489">
        <v>5.759677596092224E-2</v>
      </c>
      <c r="AI489">
        <v>17.40798681974411</v>
      </c>
      <c r="AJ489">
        <v>13.618529007140991</v>
      </c>
      <c r="AK489">
        <v>13.133255583643914</v>
      </c>
      <c r="AL489">
        <v>4.3476493027055181</v>
      </c>
      <c r="AM489">
        <v>74.053134977817535</v>
      </c>
      <c r="AN489">
        <v>651.78284895658317</v>
      </c>
      <c r="AO489">
        <v>3.7595587611198425E-2</v>
      </c>
      <c r="AP489">
        <v>0.81531957435607916</v>
      </c>
    </row>
    <row r="490" spans="1:42">
      <c r="A490">
        <v>980.97515051286166</v>
      </c>
      <c r="B490">
        <v>682.85368848677433</v>
      </c>
      <c r="C490">
        <v>931.504346907848</v>
      </c>
      <c r="D490">
        <v>49.470803605013657</v>
      </c>
      <c r="E490">
        <v>-298.12146202608733</v>
      </c>
      <c r="F490">
        <v>-49.470803605013657</v>
      </c>
      <c r="G490">
        <v>6.0711179018603303E-3</v>
      </c>
      <c r="H490">
        <v>2084.3384880482231</v>
      </c>
      <c r="I490">
        <v>1.89986452460289E-2</v>
      </c>
      <c r="J490">
        <v>2.3823835849761965E-3</v>
      </c>
      <c r="K490">
        <v>1.3582734012424944</v>
      </c>
      <c r="L490">
        <v>57.832553386688232</v>
      </c>
      <c r="M490">
        <v>32.040553923241013</v>
      </c>
      <c r="N490">
        <v>160.14343726749422</v>
      </c>
      <c r="O490">
        <v>0.65853765606880188</v>
      </c>
      <c r="P490">
        <v>2.1599979612562388E-2</v>
      </c>
      <c r="Q490">
        <v>7.039857175615098E-3</v>
      </c>
      <c r="R490">
        <v>0.41516988277435302</v>
      </c>
      <c r="S490">
        <v>768.86967416898904</v>
      </c>
      <c r="T490">
        <v>31.751054525375366</v>
      </c>
      <c r="U490">
        <v>0.34718006074428559</v>
      </c>
      <c r="V490">
        <v>628.20994853973389</v>
      </c>
      <c r="W490">
        <v>1</v>
      </c>
      <c r="X490">
        <v>0.35402481079101566</v>
      </c>
      <c r="Y490">
        <v>518.86262671157579</v>
      </c>
      <c r="Z490">
        <v>1</v>
      </c>
      <c r="AA490">
        <v>7.6799229536724098</v>
      </c>
      <c r="AB490">
        <v>138.85541882324219</v>
      </c>
      <c r="AC490">
        <v>58.115483820438385</v>
      </c>
      <c r="AD490">
        <v>1.4577984606098923E-2</v>
      </c>
      <c r="AE490">
        <v>1.152484615220067</v>
      </c>
      <c r="AF490">
        <v>2.3938107490539547E-2</v>
      </c>
      <c r="AG490">
        <v>3.609521028440693E-4</v>
      </c>
      <c r="AH490">
        <v>2.9439911162853237E-2</v>
      </c>
      <c r="AI490">
        <v>16.716170608997345</v>
      </c>
      <c r="AJ490">
        <v>13.975075747817044</v>
      </c>
      <c r="AK490">
        <v>28.476266303658484</v>
      </c>
      <c r="AL490">
        <v>4.1765298576115555</v>
      </c>
      <c r="AM490">
        <v>86.445008599758154</v>
      </c>
      <c r="AN490">
        <v>731.19972736493287</v>
      </c>
      <c r="AO490">
        <v>5.5132534623146059E-2</v>
      </c>
      <c r="AP490">
        <v>0.85236040663719181</v>
      </c>
    </row>
    <row r="491" spans="1:42">
      <c r="A491">
        <v>25.424392606476246</v>
      </c>
      <c r="B491">
        <v>-302.91370336066291</v>
      </c>
      <c r="C491">
        <v>43.100528856085973</v>
      </c>
      <c r="D491">
        <v>-17.676136249609726</v>
      </c>
      <c r="E491">
        <v>-346.01423221674889</v>
      </c>
      <c r="F491">
        <v>17.676136249609726</v>
      </c>
      <c r="G491">
        <v>5.4753045737199357E-2</v>
      </c>
      <c r="H491">
        <v>233.10483419950069</v>
      </c>
      <c r="I491">
        <v>2.8811973631381986E-2</v>
      </c>
      <c r="J491">
        <v>5.4471630573272707E-2</v>
      </c>
      <c r="K491">
        <v>1.6065741000115872</v>
      </c>
      <c r="L491">
        <v>52.163239717483521</v>
      </c>
      <c r="M491">
        <v>1.7912158249183208</v>
      </c>
      <c r="N491">
        <v>17.537081305694581</v>
      </c>
      <c r="O491">
        <v>0.91981300711631775</v>
      </c>
      <c r="P491">
        <v>6.2071887652079254E-3</v>
      </c>
      <c r="Q491">
        <v>2.319184965557522E-2</v>
      </c>
      <c r="R491">
        <v>0.46906361579895017</v>
      </c>
      <c r="S491">
        <v>1065.2931227105526</v>
      </c>
      <c r="T491">
        <v>44.624313712120056</v>
      </c>
      <c r="U491">
        <v>0.33585097372531891</v>
      </c>
      <c r="V491">
        <v>506.30531311035156</v>
      </c>
      <c r="W491">
        <v>1</v>
      </c>
      <c r="X491">
        <v>0.32329272866249087</v>
      </c>
      <c r="Y491">
        <v>423.53360766846959</v>
      </c>
      <c r="Z491">
        <v>1</v>
      </c>
      <c r="AA491">
        <v>31.363461238107689</v>
      </c>
      <c r="AB491">
        <v>8.1958032836914061</v>
      </c>
      <c r="AC491">
        <v>122.92289584875107</v>
      </c>
      <c r="AD491">
        <v>2.2579682178986379E-3</v>
      </c>
      <c r="AE491">
        <v>2.8611740670240882</v>
      </c>
      <c r="AF491">
        <v>0.20490461468696591</v>
      </c>
      <c r="AG491">
        <v>4.3975049256375604E-4</v>
      </c>
      <c r="AH491">
        <v>5.0039369130134584E-2</v>
      </c>
      <c r="AI491">
        <v>5.2945885062217712</v>
      </c>
      <c r="AJ491">
        <v>1.9525433332781119</v>
      </c>
      <c r="AK491">
        <v>3.9978529876470565</v>
      </c>
      <c r="AL491">
        <v>6.9180711844048375</v>
      </c>
      <c r="AM491">
        <v>41.144084942340854</v>
      </c>
      <c r="AN491">
        <v>712.9387543042501</v>
      </c>
      <c r="AO491">
        <v>4.5316711783409118E-2</v>
      </c>
      <c r="AP491">
        <v>0.92331221723556534</v>
      </c>
    </row>
    <row r="492" spans="1:42">
      <c r="A492">
        <v>1296.0650174192128</v>
      </c>
      <c r="B492">
        <v>4107.7376211230758</v>
      </c>
      <c r="C492">
        <v>2447.2888168155878</v>
      </c>
      <c r="D492">
        <v>-2811.6726037038629</v>
      </c>
      <c r="E492">
        <v>1660.448804307488</v>
      </c>
      <c r="F492">
        <v>-1660.448804307488</v>
      </c>
      <c r="G492">
        <v>2.8031473570587207E-2</v>
      </c>
      <c r="H492">
        <v>559.95435924013645</v>
      </c>
      <c r="I492">
        <v>5.8056382834911345E-2</v>
      </c>
      <c r="J492">
        <v>8.777329707145691E-2</v>
      </c>
      <c r="K492">
        <v>2.0606231822073457</v>
      </c>
      <c r="L492">
        <v>13.718609809875488</v>
      </c>
      <c r="M492">
        <v>6976.0677523528402</v>
      </c>
      <c r="N492">
        <v>48.74699530086518</v>
      </c>
      <c r="O492">
        <v>0.93124142289161682</v>
      </c>
      <c r="P492">
        <v>5.9060460196601007E-3</v>
      </c>
      <c r="Q492">
        <v>2.3003154913584387E-2</v>
      </c>
      <c r="R492">
        <v>0.44075455188751222</v>
      </c>
      <c r="S492">
        <v>701.07854826573612</v>
      </c>
      <c r="T492">
        <v>26.853656768798828</v>
      </c>
      <c r="U492">
        <v>0.37009722888469698</v>
      </c>
      <c r="V492">
        <v>469.05434131622314</v>
      </c>
      <c r="W492">
        <v>1</v>
      </c>
      <c r="X492">
        <v>0.44643070459365847</v>
      </c>
      <c r="Y492">
        <v>387.30860340333425</v>
      </c>
      <c r="Z492">
        <v>1</v>
      </c>
      <c r="AA492">
        <v>39.173863656911855</v>
      </c>
      <c r="AB492">
        <v>21.271443115234376</v>
      </c>
      <c r="AC492">
        <v>173.1493666768074</v>
      </c>
      <c r="AD492">
        <v>5.442198728903746E-3</v>
      </c>
      <c r="AE492">
        <v>5.5748183574915204</v>
      </c>
      <c r="AF492">
        <v>9.2809875011444082E-2</v>
      </c>
      <c r="AG492">
        <v>2.4756787650938669E-4</v>
      </c>
      <c r="AH492">
        <v>2.1595622122287748E-2</v>
      </c>
      <c r="AI492">
        <v>11.26080185174942</v>
      </c>
      <c r="AJ492">
        <v>9.6519005559321123</v>
      </c>
      <c r="AK492">
        <v>15.074087947010995</v>
      </c>
      <c r="AL492">
        <v>3.5925594314419711</v>
      </c>
      <c r="AM492">
        <v>71.683742606639868</v>
      </c>
      <c r="AN492">
        <v>168.98493249837838</v>
      </c>
      <c r="AO492">
        <v>7.7760286450386046E-2</v>
      </c>
      <c r="AP492">
        <v>0.89016473698616039</v>
      </c>
    </row>
    <row r="493" spans="1:42">
      <c r="A493">
        <v>866.2555404596759</v>
      </c>
      <c r="B493">
        <v>686.27469026511278</v>
      </c>
      <c r="C493">
        <v>586.14269160791173</v>
      </c>
      <c r="D493">
        <v>179.98085019456312</v>
      </c>
      <c r="E493">
        <v>-179.98085019456312</v>
      </c>
      <c r="F493">
        <v>-280.11284885176417</v>
      </c>
      <c r="G493">
        <v>3.3177693728822857E-2</v>
      </c>
      <c r="H493">
        <v>996.69171439299146</v>
      </c>
      <c r="I493">
        <v>1.6070289909839629E-2</v>
      </c>
      <c r="J493">
        <v>6.1415694236755372E-2</v>
      </c>
      <c r="K493">
        <v>2.0770596317470069</v>
      </c>
      <c r="L493">
        <v>68.175772428512573</v>
      </c>
      <c r="M493">
        <v>14.809821932037707</v>
      </c>
      <c r="N493">
        <v>169.37602699470523</v>
      </c>
      <c r="O493">
        <v>0.57618853449821472</v>
      </c>
      <c r="P493">
        <v>7.9204588466220416E-3</v>
      </c>
      <c r="Q493">
        <v>2.3137272569868295E-2</v>
      </c>
      <c r="R493">
        <v>0.42134590148925782</v>
      </c>
      <c r="S493">
        <v>761.11689418367382</v>
      </c>
      <c r="T493">
        <v>43.398228287696838</v>
      </c>
      <c r="U493">
        <v>0.28951790153980256</v>
      </c>
      <c r="V493">
        <v>571.64044380187988</v>
      </c>
      <c r="W493">
        <v>1</v>
      </c>
      <c r="X493">
        <v>0.29824808001518255</v>
      </c>
      <c r="Y493">
        <v>611.23195064175093</v>
      </c>
      <c r="Z493">
        <v>1</v>
      </c>
      <c r="AA493">
        <v>25.930700843629843</v>
      </c>
      <c r="AB493">
        <v>167.61681878662111</v>
      </c>
      <c r="AC493">
        <v>82.85476416349411</v>
      </c>
      <c r="AD493">
        <v>8.4627950293386083E-3</v>
      </c>
      <c r="AE493">
        <v>42.963761570801758</v>
      </c>
      <c r="AF493">
        <v>8.5040134191513045E-2</v>
      </c>
      <c r="AG493">
        <v>6.2419165603963902E-4</v>
      </c>
      <c r="AH493">
        <v>3.2666729068756103E-2</v>
      </c>
      <c r="AI493">
        <v>24.708995521068573</v>
      </c>
      <c r="AJ493">
        <v>5.2643797011583295</v>
      </c>
      <c r="AK493">
        <v>7.5191825312376022</v>
      </c>
      <c r="AL493">
        <v>8.464746118863534</v>
      </c>
      <c r="AM493">
        <v>50.604818689823148</v>
      </c>
      <c r="AN493">
        <v>454.096557172693</v>
      </c>
      <c r="AO493">
        <v>7.4916124224662789E-2</v>
      </c>
      <c r="AP493">
        <v>0.81815952777862555</v>
      </c>
    </row>
    <row r="494" spans="1:42">
      <c r="A494">
        <v>1189.8174190033174</v>
      </c>
      <c r="B494">
        <v>1604.572284788509</v>
      </c>
      <c r="C494">
        <v>872.47920610711367</v>
      </c>
      <c r="D494">
        <v>-414.75486578519167</v>
      </c>
      <c r="E494">
        <v>414.75486578519167</v>
      </c>
      <c r="F494">
        <v>-732.09307868139535</v>
      </c>
      <c r="G494">
        <v>3.3134860293212096E-2</v>
      </c>
      <c r="H494">
        <v>301.09841474327339</v>
      </c>
      <c r="I494">
        <v>2.1220737397670747E-2</v>
      </c>
      <c r="J494">
        <v>0.10701651310920715</v>
      </c>
      <c r="K494">
        <v>1.5125511984169484</v>
      </c>
      <c r="L494">
        <v>45.134565830230713</v>
      </c>
      <c r="M494">
        <v>1176.4871360283059</v>
      </c>
      <c r="N494">
        <v>118.68968575000764</v>
      </c>
      <c r="O494">
        <v>0.80738642811775208</v>
      </c>
      <c r="P494">
        <v>1.4698320176866318E-2</v>
      </c>
      <c r="Q494">
        <v>3.4302678373124861E-2</v>
      </c>
      <c r="R494">
        <v>0.49494624614715577</v>
      </c>
      <c r="S494">
        <v>1029.4141784019498</v>
      </c>
      <c r="T494">
        <v>49.227243661880493</v>
      </c>
      <c r="U494">
        <v>0.44563162267208101</v>
      </c>
      <c r="V494">
        <v>574.97212886810303</v>
      </c>
      <c r="W494">
        <v>1</v>
      </c>
      <c r="X494">
        <v>0.28360119342803958</v>
      </c>
      <c r="Y494">
        <v>527.49282360394204</v>
      </c>
      <c r="Z494">
        <v>1</v>
      </c>
      <c r="AA494">
        <v>42.360086468915945</v>
      </c>
      <c r="AB494">
        <v>40.397754516601566</v>
      </c>
      <c r="AC494">
        <v>178.22145372629166</v>
      </c>
      <c r="AD494">
        <v>6.7538057637010884E-3</v>
      </c>
      <c r="AE494">
        <v>37.462362867700953</v>
      </c>
      <c r="AF494">
        <v>6.136261940002441E-2</v>
      </c>
      <c r="AG494">
        <v>3.8247365734265289E-4</v>
      </c>
      <c r="AH494">
        <v>5.2496997678279873E-2</v>
      </c>
      <c r="AI494">
        <v>17.937028706073761</v>
      </c>
      <c r="AJ494">
        <v>9.7304288090858133</v>
      </c>
      <c r="AK494">
        <v>3.6458338075876235</v>
      </c>
      <c r="AL494">
        <v>5.0468193347505741</v>
      </c>
      <c r="AM494">
        <v>79.913714253902427</v>
      </c>
      <c r="AN494">
        <v>168.90859234086579</v>
      </c>
      <c r="AO494">
        <v>3.2100249886512756E-2</v>
      </c>
      <c r="AP494">
        <v>0.86222650599479689</v>
      </c>
    </row>
    <row r="495" spans="1:42">
      <c r="A495">
        <v>1612.0444395963266</v>
      </c>
      <c r="B495">
        <v>4236.9289099534535</v>
      </c>
      <c r="C495">
        <v>2953.7000782068544</v>
      </c>
      <c r="D495">
        <v>-2624.8844703571267</v>
      </c>
      <c r="E495">
        <v>1283.2288317465991</v>
      </c>
      <c r="F495">
        <v>-1283.2288317465991</v>
      </c>
      <c r="G495">
        <v>4.680977642911207E-2</v>
      </c>
      <c r="H495">
        <v>662.47307465719382</v>
      </c>
      <c r="I495">
        <v>5.8327709734439848E-2</v>
      </c>
      <c r="J495">
        <v>3.455098867416382E-2</v>
      </c>
      <c r="K495">
        <v>1.2866721810758113</v>
      </c>
      <c r="L495">
        <v>41.296268701553345</v>
      </c>
      <c r="M495">
        <v>7741.6142431127437</v>
      </c>
      <c r="N495">
        <v>97.652273019409193</v>
      </c>
      <c r="O495">
        <v>0.78389653563499451</v>
      </c>
      <c r="P495">
        <v>1.2776308748457164E-2</v>
      </c>
      <c r="Q495">
        <v>3.6064022117190883E-2</v>
      </c>
      <c r="R495">
        <v>0.39115000724792481</v>
      </c>
      <c r="S495">
        <v>1010.7766884677985</v>
      </c>
      <c r="T495">
        <v>37.720867991447449</v>
      </c>
      <c r="U495">
        <v>0.28949864923954011</v>
      </c>
      <c r="V495">
        <v>630.54628372192383</v>
      </c>
      <c r="W495">
        <v>1</v>
      </c>
      <c r="X495">
        <v>0.4165974819660187</v>
      </c>
      <c r="Y495">
        <v>493.25373341134235</v>
      </c>
      <c r="Z495">
        <v>1</v>
      </c>
      <c r="AA495">
        <v>12.75466528740883</v>
      </c>
      <c r="AB495">
        <v>123.0901682739258</v>
      </c>
      <c r="AC495">
        <v>103.55771631002426</v>
      </c>
      <c r="AD495">
        <v>6.029895228198451E-3</v>
      </c>
      <c r="AE495">
        <v>1.3757051617345599</v>
      </c>
      <c r="AF495">
        <v>0.19555151581764219</v>
      </c>
      <c r="AG495">
        <v>5.7809383902373928E-4</v>
      </c>
      <c r="AH495">
        <v>5.8918693423271176E-2</v>
      </c>
      <c r="AI495">
        <v>22.802391946315765</v>
      </c>
      <c r="AJ495">
        <v>1.3588368636688672</v>
      </c>
      <c r="AK495">
        <v>29.940219678282737</v>
      </c>
      <c r="AL495">
        <v>3.4698055000235954</v>
      </c>
      <c r="AM495">
        <v>104.19284354448318</v>
      </c>
      <c r="AN495">
        <v>806.11448483672802</v>
      </c>
      <c r="AO495">
        <v>7.2068995833396904E-2</v>
      </c>
      <c r="AP495">
        <v>0.8422876534461976</v>
      </c>
    </row>
    <row r="496" spans="1:42">
      <c r="A496">
        <v>442.801471604894</v>
      </c>
      <c r="B496">
        <v>292.13485116162246</v>
      </c>
      <c r="C496">
        <v>410.83747248831492</v>
      </c>
      <c r="D496">
        <v>31.963999116579089</v>
      </c>
      <c r="E496">
        <v>-150.66662044327154</v>
      </c>
      <c r="F496">
        <v>-31.963999116579089</v>
      </c>
      <c r="G496">
        <v>1.1363239950288586E-2</v>
      </c>
      <c r="H496">
        <v>1026.0263659145105</v>
      </c>
      <c r="I496">
        <v>3.7045480906963343E-2</v>
      </c>
      <c r="J496">
        <v>3.2790376424789429E-2</v>
      </c>
      <c r="K496">
        <v>1.8451847264826298</v>
      </c>
      <c r="L496">
        <v>33.446998596191406</v>
      </c>
      <c r="M496">
        <v>58.396625350427911</v>
      </c>
      <c r="N496">
        <v>65.268356564140333</v>
      </c>
      <c r="O496">
        <v>0.76002565026283264</v>
      </c>
      <c r="P496">
        <v>2.5753667619493267E-4</v>
      </c>
      <c r="Q496">
        <v>2.3976242224375402E-2</v>
      </c>
      <c r="R496">
        <v>0.38486166477203371</v>
      </c>
      <c r="S496">
        <v>794.60319122105182</v>
      </c>
      <c r="T496">
        <v>27.840626239776611</v>
      </c>
      <c r="U496">
        <v>0.41844449698925024</v>
      </c>
      <c r="V496">
        <v>556.71770572662354</v>
      </c>
      <c r="W496">
        <v>1</v>
      </c>
      <c r="X496">
        <v>0.39405739545822144</v>
      </c>
      <c r="Y496">
        <v>619.22729223326849</v>
      </c>
      <c r="Z496">
        <v>1</v>
      </c>
      <c r="AA496">
        <v>29.66329555960656</v>
      </c>
      <c r="AB496">
        <v>33.74882177734375</v>
      </c>
      <c r="AC496">
        <v>132.51601010560989</v>
      </c>
      <c r="AD496">
        <v>8.9116104647644565E-3</v>
      </c>
      <c r="AE496">
        <v>7.6076913543007292</v>
      </c>
      <c r="AF496">
        <v>3.064675569534301E-2</v>
      </c>
      <c r="AG496">
        <v>2.7853368682333201E-4</v>
      </c>
      <c r="AH496">
        <v>2.5161170399188991E-2</v>
      </c>
      <c r="AI496">
        <v>9.7383204102516174</v>
      </c>
      <c r="AJ496">
        <v>15.08952886527377</v>
      </c>
      <c r="AK496">
        <v>19.473829935193063</v>
      </c>
      <c r="AL496">
        <v>4.1869755289276682</v>
      </c>
      <c r="AM496">
        <v>88.882176959514624</v>
      </c>
      <c r="AN496">
        <v>408.53255334613277</v>
      </c>
      <c r="AO496">
        <v>6.3588338017463691E-2</v>
      </c>
      <c r="AP496">
        <v>0.8533654158115388</v>
      </c>
    </row>
    <row r="497" spans="1:42">
      <c r="A497">
        <v>972.96586518830168</v>
      </c>
      <c r="B497">
        <v>1033.3118411404967</v>
      </c>
      <c r="C497">
        <v>1322.9654404519567</v>
      </c>
      <c r="D497">
        <v>-349.99957526365506</v>
      </c>
      <c r="E497">
        <v>-289.65359931146008</v>
      </c>
      <c r="F497">
        <v>289.65359931146008</v>
      </c>
      <c r="G497">
        <v>6.3086461382987541E-2</v>
      </c>
      <c r="H497">
        <v>2404.0428204508971</v>
      </c>
      <c r="I497">
        <v>1.6357243359088898E-2</v>
      </c>
      <c r="J497">
        <v>8.9873241424560546E-2</v>
      </c>
      <c r="K497">
        <v>1.8818017687499522</v>
      </c>
      <c r="L497">
        <v>74.683297872543335</v>
      </c>
      <c r="M497">
        <v>975.46211412569812</v>
      </c>
      <c r="N497">
        <v>155.80593842277528</v>
      </c>
      <c r="O497">
        <v>0.9918200671672821</v>
      </c>
      <c r="P497">
        <v>1.1804822021060517E-2</v>
      </c>
      <c r="Q497">
        <v>2.4513819217681882E-2</v>
      </c>
      <c r="R497">
        <v>0.4022137260437012</v>
      </c>
      <c r="S497">
        <v>927.6467025880454</v>
      </c>
      <c r="T497">
        <v>37.725594639778137</v>
      </c>
      <c r="U497">
        <v>0.3096976357698441</v>
      </c>
      <c r="V497">
        <v>537.6248836517334</v>
      </c>
      <c r="W497">
        <v>1</v>
      </c>
      <c r="X497">
        <v>0.35229662299156189</v>
      </c>
      <c r="Y497">
        <v>411.51974637943079</v>
      </c>
      <c r="Z497">
        <v>1</v>
      </c>
      <c r="AA497">
        <v>15.633180848741533</v>
      </c>
      <c r="AB497">
        <v>32.578070495605473</v>
      </c>
      <c r="AC497">
        <v>73.744826018810272</v>
      </c>
      <c r="AD497">
        <v>4.8091953636234643E-3</v>
      </c>
      <c r="AE497">
        <v>5.9725282634773089</v>
      </c>
      <c r="AF497">
        <v>0.24190811991691588</v>
      </c>
      <c r="AG497">
        <v>1.3137142946542742E-3</v>
      </c>
      <c r="AH497">
        <v>4.4476799058914183E-2</v>
      </c>
      <c r="AI497">
        <v>19.211313426494598</v>
      </c>
      <c r="AJ497">
        <v>6.0062158838124757</v>
      </c>
      <c r="AK497">
        <v>20.661820752024649</v>
      </c>
      <c r="AL497">
        <v>6.5092826075225751</v>
      </c>
      <c r="AM497">
        <v>102.00062776803971</v>
      </c>
      <c r="AN497">
        <v>799.77364655646534</v>
      </c>
      <c r="AO497">
        <v>3.4932919383049009E-2</v>
      </c>
      <c r="AP497">
        <v>0.86393328857421881</v>
      </c>
    </row>
    <row r="498" spans="1:42">
      <c r="A498">
        <v>222.94933099522223</v>
      </c>
      <c r="B498">
        <v>-41.649812279936839</v>
      </c>
      <c r="C498">
        <v>337.7976347067746</v>
      </c>
      <c r="D498">
        <v>-114.84830371155238</v>
      </c>
      <c r="E498">
        <v>-379.44744698671144</v>
      </c>
      <c r="F498">
        <v>114.84830371155238</v>
      </c>
      <c r="G498">
        <v>2.7248638192756674E-2</v>
      </c>
      <c r="H498">
        <v>1122.1650135467896</v>
      </c>
      <c r="I498">
        <v>5.6589268147945404E-2</v>
      </c>
      <c r="J498">
        <v>3.2072059869766231E-2</v>
      </c>
      <c r="K498">
        <v>1.1276347344219684</v>
      </c>
      <c r="L498">
        <v>34.817407131195068</v>
      </c>
      <c r="M498">
        <v>3.5607941246481203</v>
      </c>
      <c r="N498">
        <v>46.792466629982002</v>
      </c>
      <c r="O498">
        <v>0.55176284909248352</v>
      </c>
      <c r="P498">
        <v>1.5274586359659828E-2</v>
      </c>
      <c r="Q498">
        <v>3.2156279193030456E-2</v>
      </c>
      <c r="R498">
        <v>0.44132844448089598</v>
      </c>
      <c r="S498">
        <v>677.61157701332354</v>
      </c>
      <c r="T498">
        <v>48.620623350143433</v>
      </c>
      <c r="U498">
        <v>0.33125374734401702</v>
      </c>
      <c r="V498">
        <v>526.02202892303467</v>
      </c>
      <c r="W498">
        <v>1</v>
      </c>
      <c r="X498">
        <v>0.37879113197326664</v>
      </c>
      <c r="Y498">
        <v>496.55015701429329</v>
      </c>
      <c r="Z498">
        <v>1</v>
      </c>
      <c r="AA498">
        <v>29.346686192655572</v>
      </c>
      <c r="AB498">
        <v>24.916613647460938</v>
      </c>
      <c r="AC498">
        <v>63.942886888980865</v>
      </c>
      <c r="AD498">
        <v>9.6461483555981241E-3</v>
      </c>
      <c r="AE498">
        <v>61.649763728728146</v>
      </c>
      <c r="AF498">
        <v>4.4027152061462391E-2</v>
      </c>
      <c r="AG498">
        <v>1.6591648015984174E-4</v>
      </c>
      <c r="AH498">
        <v>4.7868065822124481E-2</v>
      </c>
      <c r="AI498">
        <v>27.65131026506424</v>
      </c>
      <c r="AJ498">
        <v>7.4884037273337229</v>
      </c>
      <c r="AK498">
        <v>55.035080114006995</v>
      </c>
      <c r="AL498">
        <v>4.1841987732089425</v>
      </c>
      <c r="AM498">
        <v>102.72603257894517</v>
      </c>
      <c r="AN498">
        <v>644.4978547375249</v>
      </c>
      <c r="AO498">
        <v>5.875226080417633E-2</v>
      </c>
      <c r="AP498">
        <v>0.82544609045982364</v>
      </c>
    </row>
    <row r="499" spans="1:42">
      <c r="A499">
        <v>50.163454911324109</v>
      </c>
      <c r="B499">
        <v>-35.729673529909633</v>
      </c>
      <c r="C499">
        <v>996.52325285830443</v>
      </c>
      <c r="D499">
        <v>-946.35979794698028</v>
      </c>
      <c r="E499">
        <v>-1032.2529263882141</v>
      </c>
      <c r="F499">
        <v>946.35979794698028</v>
      </c>
      <c r="G499">
        <v>3.2116322954519612E-2</v>
      </c>
      <c r="H499">
        <v>3693.110781843694</v>
      </c>
      <c r="I499">
        <v>2.6600846350193025E-2</v>
      </c>
      <c r="J499">
        <v>9.1317633152008054E-2</v>
      </c>
      <c r="K499">
        <v>2.0205541381776331</v>
      </c>
      <c r="L499">
        <v>33.399726152420044</v>
      </c>
      <c r="M499">
        <v>69.838181491722381</v>
      </c>
      <c r="N499">
        <v>21.128840685272216</v>
      </c>
      <c r="O499">
        <v>0.56729921698570251</v>
      </c>
      <c r="P499">
        <v>7.5608217981126564E-3</v>
      </c>
      <c r="Q499">
        <v>2.3213280624813499E-2</v>
      </c>
      <c r="R499">
        <v>0.40667328834533689</v>
      </c>
      <c r="S499">
        <v>1164.5577406175064</v>
      </c>
      <c r="T499">
        <v>44.292840361595154</v>
      </c>
      <c r="U499">
        <v>0.34277904570102691</v>
      </c>
      <c r="V499">
        <v>481.26735687255859</v>
      </c>
      <c r="W499">
        <v>1</v>
      </c>
      <c r="X499">
        <v>0.29278751969337469</v>
      </c>
      <c r="Y499">
        <v>682.1782414956939</v>
      </c>
      <c r="Z499">
        <v>1</v>
      </c>
      <c r="AA499">
        <v>30.387673650674827</v>
      </c>
      <c r="AB499">
        <v>170.14824420166016</v>
      </c>
      <c r="AC499">
        <v>60.034440457820892</v>
      </c>
      <c r="AD499">
        <v>1.3969532241169202E-2</v>
      </c>
      <c r="AE499">
        <v>4.4480912692409618</v>
      </c>
      <c r="AF499">
        <v>0.11165938496589659</v>
      </c>
      <c r="AG499">
        <v>2.1137299437667696E-4</v>
      </c>
      <c r="AH499">
        <v>2.2775219559669491E-2</v>
      </c>
      <c r="AI499">
        <v>11.135772168636322</v>
      </c>
      <c r="AJ499">
        <v>13.408804420584824</v>
      </c>
      <c r="AK499">
        <v>49.820691685080526</v>
      </c>
      <c r="AL499">
        <v>3.620387352949757</v>
      </c>
      <c r="AM499">
        <v>59.802475559711453</v>
      </c>
      <c r="AN499">
        <v>270.43152573417217</v>
      </c>
      <c r="AO499">
        <v>9.8241659522056574E-2</v>
      </c>
      <c r="AP499">
        <v>0.83948742437362678</v>
      </c>
    </row>
    <row r="500" spans="1:42">
      <c r="A500">
        <v>851.06799307726351</v>
      </c>
      <c r="B500">
        <v>655.6881091251139</v>
      </c>
      <c r="C500">
        <v>1218.6797381481756</v>
      </c>
      <c r="D500">
        <v>-367.61174507091209</v>
      </c>
      <c r="E500">
        <v>-562.99162902306171</v>
      </c>
      <c r="F500">
        <v>367.61174507091209</v>
      </c>
      <c r="G500">
        <v>4.4461923337252587E-2</v>
      </c>
      <c r="H500">
        <v>3356.9552186923179</v>
      </c>
      <c r="I500">
        <v>2.0056261718273162E-2</v>
      </c>
      <c r="J500">
        <v>3.0543814420700074E-2</v>
      </c>
      <c r="K500">
        <v>1.8742161941587923</v>
      </c>
      <c r="L500">
        <v>71.295962333679199</v>
      </c>
      <c r="M500">
        <v>77.440913586856823</v>
      </c>
      <c r="N500">
        <v>149.36856077175142</v>
      </c>
      <c r="O500">
        <v>0.52381506562232971</v>
      </c>
      <c r="P500">
        <v>7.1074607637193459E-3</v>
      </c>
      <c r="Q500">
        <v>2.4305951171451141E-2</v>
      </c>
      <c r="R500">
        <v>0.48576015949249268</v>
      </c>
      <c r="S500">
        <v>1131.8042674165631</v>
      </c>
      <c r="T500">
        <v>42.342686653137207</v>
      </c>
      <c r="U500">
        <v>0.33186515986919407</v>
      </c>
      <c r="V500">
        <v>623.71761798858643</v>
      </c>
      <c r="W500">
        <v>1</v>
      </c>
      <c r="X500">
        <v>0.40142117738723759</v>
      </c>
      <c r="Y500">
        <v>442.26900507321011</v>
      </c>
      <c r="Z500">
        <v>1</v>
      </c>
      <c r="AA500">
        <v>1.0399922254848482</v>
      </c>
      <c r="AB500">
        <v>50.698598876953128</v>
      </c>
      <c r="AC500">
        <v>135.93439608812332</v>
      </c>
      <c r="AD500">
        <v>2.2675489768003805E-3</v>
      </c>
      <c r="AE500">
        <v>22.898731521902452</v>
      </c>
      <c r="AF500">
        <v>0.17483937978744504</v>
      </c>
      <c r="AG500">
        <v>1.2699333531715319E-3</v>
      </c>
      <c r="AH500">
        <v>3.8258839952945711E-2</v>
      </c>
      <c r="AI500">
        <v>26.358920633792877</v>
      </c>
      <c r="AJ500">
        <v>7.5537816735844263</v>
      </c>
      <c r="AK500">
        <v>35.662984612584111</v>
      </c>
      <c r="AL500">
        <v>4.4940497654860749</v>
      </c>
      <c r="AM500">
        <v>70.293706405162808</v>
      </c>
      <c r="AN500">
        <v>538.40540497858387</v>
      </c>
      <c r="AO500">
        <v>9.0055275082588204E-2</v>
      </c>
      <c r="AP500">
        <v>0.8404718258380891</v>
      </c>
    </row>
    <row r="501" spans="1:42">
      <c r="A501">
        <v>590.04754219762572</v>
      </c>
      <c r="B501">
        <v>696.66898429006608</v>
      </c>
      <c r="C501">
        <v>1315.8821103321379</v>
      </c>
      <c r="D501">
        <v>-725.83456813451221</v>
      </c>
      <c r="E501">
        <v>-619.21312604207185</v>
      </c>
      <c r="F501">
        <v>619.21312604207185</v>
      </c>
      <c r="G501">
        <v>4.8705703020562293E-3</v>
      </c>
      <c r="H501">
        <v>3355.8631979116276</v>
      </c>
      <c r="I501">
        <v>2.0935044586658479E-2</v>
      </c>
      <c r="J501">
        <v>7.6415047645568848E-2</v>
      </c>
      <c r="K501">
        <v>1.1228335679233075</v>
      </c>
      <c r="L501">
        <v>44.256466627120972</v>
      </c>
      <c r="M501">
        <v>906.3236791186489</v>
      </c>
      <c r="N501">
        <v>54.738370724868787</v>
      </c>
      <c r="O501">
        <v>0.89769360423088074</v>
      </c>
      <c r="P501">
        <v>2.3325259685516353E-2</v>
      </c>
      <c r="Q501">
        <v>3.6754474480946854E-2</v>
      </c>
      <c r="R501">
        <v>0.46693836212158202</v>
      </c>
      <c r="S501">
        <v>863.43911395098439</v>
      </c>
      <c r="T501">
        <v>40.065732598304749</v>
      </c>
      <c r="U501">
        <v>0.41344807922840121</v>
      </c>
      <c r="V501">
        <v>536.77887916564941</v>
      </c>
      <c r="W501">
        <v>1</v>
      </c>
      <c r="X501">
        <v>0.4104047667980194</v>
      </c>
      <c r="Y501">
        <v>476.34040517690471</v>
      </c>
      <c r="Z501">
        <v>1</v>
      </c>
      <c r="AA501">
        <v>22.494797160005575</v>
      </c>
      <c r="AB501">
        <v>72.589908142089854</v>
      </c>
      <c r="AC501">
        <v>58.122055232524872</v>
      </c>
      <c r="AD501">
        <v>4.6054905296390898E-3</v>
      </c>
      <c r="AE501">
        <v>36.460512759374573</v>
      </c>
      <c r="AF501">
        <v>3.3410775661468495E-3</v>
      </c>
      <c r="AG501">
        <v>3.5910157005317596E-4</v>
      </c>
      <c r="AH501">
        <v>5.608670272827148E-2</v>
      </c>
      <c r="AI501">
        <v>9.6673819422721863</v>
      </c>
      <c r="AJ501">
        <v>6.7674314661131465</v>
      </c>
      <c r="AK501">
        <v>62.034856769442555</v>
      </c>
      <c r="AL501">
        <v>7.7997567496682487</v>
      </c>
      <c r="AM501">
        <v>82.751402056217188</v>
      </c>
      <c r="AN501">
        <v>519.6754093260372</v>
      </c>
      <c r="AO501">
        <v>9.0898902773857121E-2</v>
      </c>
      <c r="AP501">
        <v>0.81533909893035894</v>
      </c>
    </row>
    <row r="502" spans="1:42">
      <c r="A502">
        <v>399.83581484728415</v>
      </c>
      <c r="B502">
        <v>568.87167660638011</v>
      </c>
      <c r="C502">
        <v>835.75593477416169</v>
      </c>
      <c r="D502">
        <v>-435.92011992687753</v>
      </c>
      <c r="E502">
        <v>-266.88425816778158</v>
      </c>
      <c r="F502">
        <v>266.88425816778158</v>
      </c>
      <c r="G502">
        <v>9.8151139249651864E-3</v>
      </c>
      <c r="H502">
        <v>1925.482265932638</v>
      </c>
      <c r="I502">
        <v>3.4686757028102873E-2</v>
      </c>
      <c r="J502">
        <v>4.5499219179153443E-2</v>
      </c>
      <c r="K502">
        <v>1.2674933940231798</v>
      </c>
      <c r="L502">
        <v>79.415256977081299</v>
      </c>
      <c r="M502">
        <v>826.02672470705068</v>
      </c>
      <c r="N502">
        <v>85.658744751167305</v>
      </c>
      <c r="O502">
        <v>0.51007512211799622</v>
      </c>
      <c r="P502">
        <v>1.8371529897054033E-2</v>
      </c>
      <c r="Q502">
        <v>6.7885936631096721E-3</v>
      </c>
      <c r="R502">
        <v>0.38703132152557373</v>
      </c>
      <c r="S502">
        <v>730.10792719436643</v>
      </c>
      <c r="T502">
        <v>28.771525621414185</v>
      </c>
      <c r="U502">
        <v>0.28270366132259372</v>
      </c>
      <c r="V502">
        <v>597.86355495452881</v>
      </c>
      <c r="W502">
        <v>1</v>
      </c>
      <c r="X502">
        <v>0.34084950923919677</v>
      </c>
      <c r="Y502">
        <v>330.51259950356825</v>
      </c>
      <c r="Z502">
        <v>1</v>
      </c>
      <c r="AA502">
        <v>16.525253609266287</v>
      </c>
      <c r="AB502">
        <v>32.129746215820312</v>
      </c>
      <c r="AC502">
        <v>157.99218565225601</v>
      </c>
      <c r="AD502">
        <v>8.3578435783712261E-3</v>
      </c>
      <c r="AE502">
        <v>1.7651300153567995</v>
      </c>
      <c r="AF502">
        <v>3.6545963287353503E-2</v>
      </c>
      <c r="AG502">
        <v>9.5955029904183165E-4</v>
      </c>
      <c r="AH502">
        <v>1.3093167662620543E-3</v>
      </c>
      <c r="AI502">
        <v>26.193487942218781</v>
      </c>
      <c r="AJ502">
        <v>4.9375666538116931</v>
      </c>
      <c r="AK502">
        <v>52.066558933854104</v>
      </c>
      <c r="AL502">
        <v>4.9938777684218563</v>
      </c>
      <c r="AM502">
        <v>91.417022168636322</v>
      </c>
      <c r="AN502">
        <v>411.33305040049834</v>
      </c>
      <c r="AO502">
        <v>0.10023993456363678</v>
      </c>
      <c r="AP502">
        <v>0.84117833971977241</v>
      </c>
    </row>
    <row r="503" spans="1:42">
      <c r="A503">
        <v>704.71034631860414</v>
      </c>
      <c r="B503">
        <v>1180.072323261787</v>
      </c>
      <c r="C503">
        <v>1078.7775723960501</v>
      </c>
      <c r="D503">
        <v>-475.36197694318287</v>
      </c>
      <c r="E503">
        <v>101.29475086573689</v>
      </c>
      <c r="F503">
        <v>-101.29475086573689</v>
      </c>
      <c r="G503">
        <v>4.4486336519321788E-4</v>
      </c>
      <c r="H503">
        <v>1271.0977499748592</v>
      </c>
      <c r="I503">
        <v>2.268655925989151E-2</v>
      </c>
      <c r="J503">
        <v>7.2448321819305425E-2</v>
      </c>
      <c r="K503">
        <v>1.2670506842076779</v>
      </c>
      <c r="L503">
        <v>33.156229257583618</v>
      </c>
      <c r="M503">
        <v>1949.3559591091575</v>
      </c>
      <c r="N503">
        <v>87.837367897033701</v>
      </c>
      <c r="O503">
        <v>0.61694487929344177</v>
      </c>
      <c r="P503">
        <v>4.1771576139661994E-4</v>
      </c>
      <c r="Q503">
        <v>4.3275475872887499E-2</v>
      </c>
      <c r="R503">
        <v>0.48756705284118651</v>
      </c>
      <c r="S503">
        <v>840.05374982976969</v>
      </c>
      <c r="T503">
        <v>36.715719103813171</v>
      </c>
      <c r="U503">
        <v>0.29423220217227941</v>
      </c>
      <c r="V503">
        <v>469.50368881225586</v>
      </c>
      <c r="W503">
        <v>1</v>
      </c>
      <c r="X503">
        <v>0.37628178715705873</v>
      </c>
      <c r="Y503">
        <v>575.69653316568326</v>
      </c>
      <c r="Z503">
        <v>1</v>
      </c>
      <c r="AA503">
        <v>38.399939687280657</v>
      </c>
      <c r="AB503">
        <v>12.941781066894531</v>
      </c>
      <c r="AC503">
        <v>137.70218938589096</v>
      </c>
      <c r="AD503">
        <v>1.2515180538862178E-2</v>
      </c>
      <c r="AE503">
        <v>8.6235197377785937</v>
      </c>
      <c r="AF503">
        <v>-2.2118457555770875E-2</v>
      </c>
      <c r="AG503">
        <v>1.084761205599995E-3</v>
      </c>
      <c r="AH503">
        <v>4.1783508086204527E-2</v>
      </c>
      <c r="AI503">
        <v>7.3674830794334412</v>
      </c>
      <c r="AJ503">
        <v>5.9598240864037813</v>
      </c>
      <c r="AK503">
        <v>22.586627406477927</v>
      </c>
      <c r="AL503">
        <v>4.4675335814559016</v>
      </c>
      <c r="AM503">
        <v>95.426008331775662</v>
      </c>
      <c r="AN503">
        <v>705.24841333236691</v>
      </c>
      <c r="AO503">
        <v>4.9072007536888118E-2</v>
      </c>
      <c r="AP503">
        <v>0.84121914720535285</v>
      </c>
    </row>
    <row r="504" spans="1:42">
      <c r="A504">
        <v>459.16253641752803</v>
      </c>
      <c r="B504">
        <v>181.46898877358166</v>
      </c>
      <c r="C504">
        <v>765.68918761157192</v>
      </c>
      <c r="D504">
        <v>-306.52665119404389</v>
      </c>
      <c r="E504">
        <v>-584.22019883799021</v>
      </c>
      <c r="F504">
        <v>306.52665119404389</v>
      </c>
      <c r="G504">
        <v>8.3607712701101698E-3</v>
      </c>
      <c r="H504">
        <v>2591.9002713326759</v>
      </c>
      <c r="I504">
        <v>2.3897807300090789E-2</v>
      </c>
      <c r="J504">
        <v>1.5249431371688842E-2</v>
      </c>
      <c r="K504">
        <v>1.4068502512514591</v>
      </c>
      <c r="L504">
        <v>16.284055709838867</v>
      </c>
      <c r="M504">
        <v>17.589667291638015</v>
      </c>
      <c r="N504">
        <v>63.509160267448436</v>
      </c>
      <c r="O504">
        <v>0.87617412209510803</v>
      </c>
      <c r="P504">
        <v>1.6529820018344452E-2</v>
      </c>
      <c r="Q504">
        <v>1.288160467147827E-2</v>
      </c>
      <c r="R504">
        <v>0.40835237979888916</v>
      </c>
      <c r="S504">
        <v>747.26695426544734</v>
      </c>
      <c r="T504">
        <v>42.051732540130615</v>
      </c>
      <c r="U504">
        <v>0.43284456908702851</v>
      </c>
      <c r="V504">
        <v>631.87048435211182</v>
      </c>
      <c r="W504">
        <v>1</v>
      </c>
      <c r="X504">
        <v>0.3464175581932068</v>
      </c>
      <c r="Y504">
        <v>549.63320871326528</v>
      </c>
      <c r="Z504">
        <v>1</v>
      </c>
      <c r="AA504">
        <v>48.951663888921743</v>
      </c>
      <c r="AB504">
        <v>40.650524414062502</v>
      </c>
      <c r="AC504">
        <v>189.98411446809769</v>
      </c>
      <c r="AD504">
        <v>4.4803668291140825E-3</v>
      </c>
      <c r="AE504">
        <v>7.2221109333056033</v>
      </c>
      <c r="AF504">
        <v>2.5392630100250238E-2</v>
      </c>
      <c r="AG504">
        <v>5.4823893538918033E-4</v>
      </c>
      <c r="AH504">
        <v>2.2778425705432891E-2</v>
      </c>
      <c r="AI504">
        <v>21.339887678623199</v>
      </c>
      <c r="AJ504">
        <v>8.0569618079942007</v>
      </c>
      <c r="AK504">
        <v>43.43715256512165</v>
      </c>
      <c r="AL504">
        <v>7.1515115020118092</v>
      </c>
      <c r="AM504">
        <v>25.133077037334445</v>
      </c>
      <c r="AN504">
        <v>698.26169480994736</v>
      </c>
      <c r="AO504">
        <v>7.417183983325959E-2</v>
      </c>
      <c r="AP504">
        <v>0.81512752175331127</v>
      </c>
    </row>
    <row r="505" spans="1:42">
      <c r="A505">
        <v>589.79274357743111</v>
      </c>
      <c r="B505">
        <v>584.13342293797996</v>
      </c>
      <c r="C505">
        <v>516.09699146932348</v>
      </c>
      <c r="D505">
        <v>5.6593206394511526</v>
      </c>
      <c r="E505">
        <v>-5.6593206394511526</v>
      </c>
      <c r="F505">
        <v>-73.695752108107627</v>
      </c>
      <c r="G505">
        <v>7.0026380921599643E-2</v>
      </c>
      <c r="H505">
        <v>662.33168534051663</v>
      </c>
      <c r="I505">
        <v>4.8897931873798366E-2</v>
      </c>
      <c r="J505">
        <v>4.5108495712280275E-2</v>
      </c>
      <c r="K505">
        <v>1.9116552734076975</v>
      </c>
      <c r="L505">
        <v>49.937270879745483</v>
      </c>
      <c r="M505">
        <v>354.04240494179334</v>
      </c>
      <c r="N505">
        <v>126.56079499473573</v>
      </c>
      <c r="O505">
        <v>0.95713922381401062</v>
      </c>
      <c r="P505">
        <v>7.6200096872117776E-3</v>
      </c>
      <c r="Q505">
        <v>9.9187001652187752E-3</v>
      </c>
      <c r="R505">
        <v>0.45714090347290037</v>
      </c>
      <c r="S505">
        <v>963.6465197706209</v>
      </c>
      <c r="T505">
        <v>28.458192944526672</v>
      </c>
      <c r="U505">
        <v>0.28376239597797398</v>
      </c>
      <c r="V505">
        <v>587.95008659362793</v>
      </c>
      <c r="W505">
        <v>1</v>
      </c>
      <c r="X505">
        <v>0.44675708174705508</v>
      </c>
      <c r="Y505">
        <v>368.17440520943478</v>
      </c>
      <c r="Z505">
        <v>1</v>
      </c>
      <c r="AA505">
        <v>26.310371886796958</v>
      </c>
      <c r="AB505">
        <v>59.300081726074225</v>
      </c>
      <c r="AC505">
        <v>106.14026039838791</v>
      </c>
      <c r="AD505">
        <v>1.1918186937641892E-2</v>
      </c>
      <c r="AE505">
        <v>16.066315293099525</v>
      </c>
      <c r="AF505">
        <v>0.25250795245170587</v>
      </c>
      <c r="AG505">
        <v>1.1404995989423355E-3</v>
      </c>
      <c r="AH505">
        <v>1.2773344373703002E-2</v>
      </c>
      <c r="AI505">
        <v>27.095267474651337</v>
      </c>
      <c r="AJ505">
        <v>3.8835581512630224</v>
      </c>
      <c r="AK505">
        <v>16.513070856928824</v>
      </c>
      <c r="AL505">
        <v>4.2950441332729152</v>
      </c>
      <c r="AM505">
        <v>37.027356398105624</v>
      </c>
      <c r="AN505">
        <v>359.9756965230755</v>
      </c>
      <c r="AO505">
        <v>4.67857540845871E-2</v>
      </c>
      <c r="AP505">
        <v>0.91304395103454605</v>
      </c>
    </row>
    <row r="506" spans="1:42">
      <c r="A506">
        <v>99.830500247651344</v>
      </c>
      <c r="B506">
        <v>79.270937886593316</v>
      </c>
      <c r="C506">
        <v>1075.584171527574</v>
      </c>
      <c r="D506">
        <v>-975.75367127992263</v>
      </c>
      <c r="E506">
        <v>-996.31323364098068</v>
      </c>
      <c r="F506">
        <v>975.75367127992263</v>
      </c>
      <c r="G506">
        <v>1.4807867289906281E-3</v>
      </c>
      <c r="H506">
        <v>4463.4599860504468</v>
      </c>
      <c r="I506">
        <v>1.7673848569393157E-2</v>
      </c>
      <c r="J506">
        <v>7.9029436349868767E-2</v>
      </c>
      <c r="K506">
        <v>1.2728856244862079</v>
      </c>
      <c r="L506">
        <v>53.181045055389404</v>
      </c>
      <c r="M506">
        <v>55.939646646046043</v>
      </c>
      <c r="N506">
        <v>16.760459957313536</v>
      </c>
      <c r="O506">
        <v>0.68354395031929016</v>
      </c>
      <c r="P506">
        <v>1.2038846969604491E-2</v>
      </c>
      <c r="Q506">
        <v>6.3458891444736045E-3</v>
      </c>
      <c r="R506">
        <v>0.38414472103118896</v>
      </c>
      <c r="S506">
        <v>496.96127439520922</v>
      </c>
      <c r="T506">
        <v>37.348407506942749</v>
      </c>
      <c r="U506">
        <v>0.432544841170311</v>
      </c>
      <c r="V506">
        <v>622.62561321258545</v>
      </c>
      <c r="W506">
        <v>1</v>
      </c>
      <c r="X506">
        <v>0.41556245803833008</v>
      </c>
      <c r="Y506">
        <v>516.39931024180009</v>
      </c>
      <c r="Z506">
        <v>1</v>
      </c>
      <c r="AA506">
        <v>27.308137703123098</v>
      </c>
      <c r="AB506">
        <v>81.330902221679693</v>
      </c>
      <c r="AC506">
        <v>140.1911273598671</v>
      </c>
      <c r="AD506">
        <v>2.7353123721913395E-3</v>
      </c>
      <c r="AE506">
        <v>1.0268661296269108</v>
      </c>
      <c r="AF506">
        <v>5.564560890197752E-3</v>
      </c>
      <c r="AG506">
        <v>1.1263986010373516E-3</v>
      </c>
      <c r="AH506">
        <v>3.8031639182567599E-2</v>
      </c>
      <c r="AI506">
        <v>19.288659393787384</v>
      </c>
      <c r="AJ506">
        <v>15.487455421854969</v>
      </c>
      <c r="AK506">
        <v>61.362667728066441</v>
      </c>
      <c r="AL506">
        <v>4.3314967874898382</v>
      </c>
      <c r="AM506">
        <v>94.656116616725924</v>
      </c>
      <c r="AN506">
        <v>102.41047007733513</v>
      </c>
      <c r="AO506">
        <v>7.4183388352394103E-2</v>
      </c>
      <c r="AP506">
        <v>0.87030118346214302</v>
      </c>
    </row>
    <row r="507" spans="1:42">
      <c r="A507">
        <v>1000.8949060446917</v>
      </c>
      <c r="B507">
        <v>749.63669683675153</v>
      </c>
      <c r="C507">
        <v>1336.6231948122479</v>
      </c>
      <c r="D507">
        <v>-335.72828876755625</v>
      </c>
      <c r="E507">
        <v>-586.98649797549638</v>
      </c>
      <c r="F507">
        <v>335.72828876755625</v>
      </c>
      <c r="G507">
        <v>8.1407374401735427E-2</v>
      </c>
      <c r="H507">
        <v>3897.997470582935</v>
      </c>
      <c r="I507">
        <v>2.3843149244785308E-2</v>
      </c>
      <c r="J507">
        <v>8.5651062488555904E-2</v>
      </c>
      <c r="K507">
        <v>1.8722940945565698</v>
      </c>
      <c r="L507">
        <v>50.717145204544067</v>
      </c>
      <c r="M507">
        <v>3.2220399732089331</v>
      </c>
      <c r="N507">
        <v>167.72121324844363</v>
      </c>
      <c r="O507">
        <v>0.72506985068321228</v>
      </c>
      <c r="P507">
        <v>8.9331451521979417E-3</v>
      </c>
      <c r="Q507">
        <v>1.4289236333635116E-2</v>
      </c>
      <c r="R507">
        <v>0.48013989448547362</v>
      </c>
      <c r="S507">
        <v>331.63435100383271</v>
      </c>
      <c r="T507">
        <v>26.818117499351501</v>
      </c>
      <c r="U507">
        <v>0.32755440771579747</v>
      </c>
      <c r="V507">
        <v>646.91543579101563</v>
      </c>
      <c r="W507">
        <v>1</v>
      </c>
      <c r="X507">
        <v>0.38228047966957096</v>
      </c>
      <c r="Y507">
        <v>394.10244900347163</v>
      </c>
      <c r="Z507">
        <v>1</v>
      </c>
      <c r="AA507">
        <v>23.296674256601339</v>
      </c>
      <c r="AB507">
        <v>55.610528869628908</v>
      </c>
      <c r="AC507">
        <v>90.894459187984467</v>
      </c>
      <c r="AD507">
        <v>1.1395739693926949E-2</v>
      </c>
      <c r="AE507">
        <v>54.013621270349532</v>
      </c>
      <c r="AF507">
        <v>0.25715255856513974</v>
      </c>
      <c r="AG507">
        <v>8.613425939435923E-4</v>
      </c>
      <c r="AH507">
        <v>3.3610307049751278E-2</v>
      </c>
      <c r="AI507">
        <v>27.085903584957123</v>
      </c>
      <c r="AJ507">
        <v>5.8873479631315728</v>
      </c>
      <c r="AK507">
        <v>49.443978990912434</v>
      </c>
      <c r="AL507">
        <v>4.3418751238074602</v>
      </c>
      <c r="AM507">
        <v>78.725844204425812</v>
      </c>
      <c r="AN507">
        <v>610.59972514356718</v>
      </c>
      <c r="AO507">
        <v>4.601609456539154E-2</v>
      </c>
      <c r="AP507">
        <v>0.82725918912887575</v>
      </c>
    </row>
    <row r="508" spans="1:42">
      <c r="A508">
        <v>1493.7466744184405</v>
      </c>
      <c r="B508">
        <v>1225.0135040125977</v>
      </c>
      <c r="C508">
        <v>976.34724045103701</v>
      </c>
      <c r="D508">
        <v>268.73317040584288</v>
      </c>
      <c r="E508">
        <v>-268.73317040584288</v>
      </c>
      <c r="F508">
        <v>-517.39943396740352</v>
      </c>
      <c r="G508">
        <v>1.5701809382844229E-2</v>
      </c>
      <c r="H508">
        <v>1492.4387789492152</v>
      </c>
      <c r="I508">
        <v>4.9207324683666225E-2</v>
      </c>
      <c r="J508">
        <v>3.5404297590255741E-2</v>
      </c>
      <c r="K508">
        <v>1.7519336262762546</v>
      </c>
      <c r="L508">
        <v>16.64858341217041</v>
      </c>
      <c r="M508">
        <v>2.6391150682428877</v>
      </c>
      <c r="N508">
        <v>193.10748239498142</v>
      </c>
      <c r="O508">
        <v>0.9784797728061676</v>
      </c>
      <c r="P508">
        <v>1.74944495095147E-2</v>
      </c>
      <c r="Q508">
        <v>3.232863675223456E-2</v>
      </c>
      <c r="R508">
        <v>0.48691566944122316</v>
      </c>
      <c r="S508">
        <v>624.04305675933222</v>
      </c>
      <c r="T508">
        <v>28.737783432006836</v>
      </c>
      <c r="U508">
        <v>0.43027432620525363</v>
      </c>
      <c r="V508">
        <v>508.61771106719971</v>
      </c>
      <c r="W508">
        <v>1</v>
      </c>
      <c r="X508">
        <v>0.35397329568862917</v>
      </c>
      <c r="Y508">
        <v>646.16297468541302</v>
      </c>
      <c r="Z508">
        <v>1</v>
      </c>
      <c r="AA508">
        <v>4.577758284292222</v>
      </c>
      <c r="AB508">
        <v>95.614348388671885</v>
      </c>
      <c r="AC508">
        <v>107.10413008928299</v>
      </c>
      <c r="AD508">
        <v>1.1657168722560264E-2</v>
      </c>
      <c r="AE508">
        <v>1.2184813513178105</v>
      </c>
      <c r="AF508">
        <v>5.684263944625853E-2</v>
      </c>
      <c r="AG508">
        <v>1.1035540028287224E-3</v>
      </c>
      <c r="AH508">
        <v>3.5139410078525543E-2</v>
      </c>
      <c r="AI508">
        <v>11.539131700992584</v>
      </c>
      <c r="AJ508">
        <v>7.9734746621955583</v>
      </c>
      <c r="AK508">
        <v>47.119278128743169</v>
      </c>
      <c r="AL508">
        <v>2.4679317425456797</v>
      </c>
      <c r="AM508">
        <v>96.89940994977951</v>
      </c>
      <c r="AN508">
        <v>621.48120868581145</v>
      </c>
      <c r="AO508">
        <v>6.0917524456977845E-2</v>
      </c>
      <c r="AP508">
        <v>0.8681948082447053</v>
      </c>
    </row>
    <row r="509" spans="1:42">
      <c r="A509">
        <v>340.70778310880235</v>
      </c>
      <c r="B509">
        <v>1059.3637246425662</v>
      </c>
      <c r="C509">
        <v>1763.5853579139161</v>
      </c>
      <c r="D509">
        <v>-1422.8775748051139</v>
      </c>
      <c r="E509">
        <v>-704.2216332713499</v>
      </c>
      <c r="F509">
        <v>704.2216332713499</v>
      </c>
      <c r="G509">
        <v>2.2308781162892751E-2</v>
      </c>
      <c r="H509">
        <v>4466.9424179298812</v>
      </c>
      <c r="I509">
        <v>1.8793268501758574E-2</v>
      </c>
      <c r="J509">
        <v>9.4552218437194829E-2</v>
      </c>
      <c r="K509">
        <v>1.5891936918437479</v>
      </c>
      <c r="L509">
        <v>47.73645281791687</v>
      </c>
      <c r="M509">
        <v>2000.4798957213552</v>
      </c>
      <c r="N509">
        <v>61.349057326126108</v>
      </c>
      <c r="O509">
        <v>0.90379950404167175</v>
      </c>
      <c r="P509">
        <v>1.4112032095591224E-2</v>
      </c>
      <c r="Q509">
        <v>8.0206918716430649E-4</v>
      </c>
      <c r="R509">
        <v>0.47881744384765623</v>
      </c>
      <c r="S509">
        <v>1099.3509772308803</v>
      </c>
      <c r="T509">
        <v>26.645651459693909</v>
      </c>
      <c r="U509">
        <v>0.37129000008106233</v>
      </c>
      <c r="V509">
        <v>600.61116218566895</v>
      </c>
      <c r="W509">
        <v>1</v>
      </c>
      <c r="X509">
        <v>0.44881938815116884</v>
      </c>
      <c r="Y509">
        <v>389.13316944809981</v>
      </c>
      <c r="Z509">
        <v>1</v>
      </c>
      <c r="AA509">
        <v>1.3485246384906771</v>
      </c>
      <c r="AB509">
        <v>173.21234124755861</v>
      </c>
      <c r="AC509">
        <v>115.68762511014938</v>
      </c>
      <c r="AD509">
        <v>2.8223380064352965E-3</v>
      </c>
      <c r="AE509">
        <v>16.051257672770639</v>
      </c>
      <c r="AF509">
        <v>8.3358939886093122E-2</v>
      </c>
      <c r="AG509">
        <v>5.6227960224009509E-4</v>
      </c>
      <c r="AH509">
        <v>5.1680815792083737E-2</v>
      </c>
      <c r="AI509">
        <v>12.27866142988205</v>
      </c>
      <c r="AJ509">
        <v>7.3493325465708352</v>
      </c>
      <c r="AK509">
        <v>52.507337037920948</v>
      </c>
      <c r="AL509">
        <v>5.070392389092671</v>
      </c>
      <c r="AM509">
        <v>65.758080637454981</v>
      </c>
      <c r="AN509">
        <v>381.97901997356041</v>
      </c>
      <c r="AO509">
        <v>7.828390300273895E-2</v>
      </c>
      <c r="AP509">
        <v>0.89068358707427997</v>
      </c>
    </row>
    <row r="510" spans="1:42">
      <c r="A510">
        <v>621.6325488906283</v>
      </c>
      <c r="B510">
        <v>568.67898000505852</v>
      </c>
      <c r="C510">
        <v>265.62315708226936</v>
      </c>
      <c r="D510">
        <v>52.95356888556978</v>
      </c>
      <c r="E510">
        <v>-52.95356888556978</v>
      </c>
      <c r="F510">
        <v>-356.00939180835894</v>
      </c>
      <c r="G510">
        <v>-1.9116842247585877E-3</v>
      </c>
      <c r="H510">
        <v>176.75000196284708</v>
      </c>
      <c r="I510">
        <v>1.7789312303066254E-2</v>
      </c>
      <c r="J510">
        <v>9.917540669441223E-2</v>
      </c>
      <c r="K510">
        <v>1.6636089355766772</v>
      </c>
      <c r="L510">
        <v>37.086451053619385</v>
      </c>
      <c r="M510">
        <v>14.160628660493106</v>
      </c>
      <c r="N510">
        <v>104.14092709217073</v>
      </c>
      <c r="O510">
        <v>0.70620253682136536</v>
      </c>
      <c r="P510">
        <v>1.2666511535644529E-2</v>
      </c>
      <c r="Q510">
        <v>3.1549885537889262E-3</v>
      </c>
      <c r="R510">
        <v>0.46413348674774169</v>
      </c>
      <c r="S510">
        <v>591.68664941156635</v>
      </c>
      <c r="T510">
        <v>33.347851037979126</v>
      </c>
      <c r="U510">
        <v>0.3422470134496689</v>
      </c>
      <c r="V510">
        <v>648.06210994720459</v>
      </c>
      <c r="W510">
        <v>1</v>
      </c>
      <c r="X510">
        <v>0.28824736118316652</v>
      </c>
      <c r="Y510">
        <v>657.59955859870956</v>
      </c>
      <c r="Z510">
        <v>1</v>
      </c>
      <c r="AA510">
        <v>35.371864958601002</v>
      </c>
      <c r="AB510">
        <v>7.9658316650390635</v>
      </c>
      <c r="AC510">
        <v>64.970864355564117</v>
      </c>
      <c r="AD510">
        <v>1.4206172258425982E-2</v>
      </c>
      <c r="AE510">
        <v>4.8169885793900811</v>
      </c>
      <c r="AF510">
        <v>-1.5240297317504883E-2</v>
      </c>
      <c r="AG510">
        <v>9.3161017261790449E-4</v>
      </c>
      <c r="AH510">
        <v>3.3350609242916107E-2</v>
      </c>
      <c r="AI510">
        <v>25.55254727602005</v>
      </c>
      <c r="AJ510">
        <v>10.539109763491506</v>
      </c>
      <c r="AK510">
        <v>1.40064770758152</v>
      </c>
      <c r="AL510">
        <v>3.9872480810286075</v>
      </c>
      <c r="AM510">
        <v>51.747124516963957</v>
      </c>
      <c r="AN510">
        <v>130.17526137832942</v>
      </c>
      <c r="AO510">
        <v>4.5671489357948306E-2</v>
      </c>
      <c r="AP510">
        <v>0.9124113013744356</v>
      </c>
    </row>
    <row r="511" spans="1:42">
      <c r="A511">
        <v>1351.5390613173352</v>
      </c>
      <c r="B511">
        <v>1521.1190270679356</v>
      </c>
      <c r="C511">
        <v>866.23525186985876</v>
      </c>
      <c r="D511">
        <v>-169.57996575060042</v>
      </c>
      <c r="E511">
        <v>169.57996575060042</v>
      </c>
      <c r="F511">
        <v>-654.88377519807682</v>
      </c>
      <c r="G511">
        <v>9.5593327195445839E-3</v>
      </c>
      <c r="H511">
        <v>597.64546609943068</v>
      </c>
      <c r="I511">
        <v>5.3032042086124422E-2</v>
      </c>
      <c r="J511">
        <v>2.1665112972259523E-2</v>
      </c>
      <c r="K511">
        <v>1.0411682071149349</v>
      </c>
      <c r="L511">
        <v>66.702591180801392</v>
      </c>
      <c r="M511">
        <v>622.8934421509681</v>
      </c>
      <c r="N511">
        <v>168.74451033325198</v>
      </c>
      <c r="O511">
        <v>0.87922295928001404</v>
      </c>
      <c r="P511">
        <v>2.3089097817738848E-2</v>
      </c>
      <c r="Q511">
        <v>1.991819047927856E-2</v>
      </c>
      <c r="R511">
        <v>0.40507540702819822</v>
      </c>
      <c r="S511">
        <v>484.61491511284635</v>
      </c>
      <c r="T511">
        <v>28.381773829460144</v>
      </c>
      <c r="U511">
        <v>0.4165982013940811</v>
      </c>
      <c r="V511">
        <v>605.78775405883789</v>
      </c>
      <c r="W511">
        <v>1</v>
      </c>
      <c r="X511">
        <v>0.42176504254341129</v>
      </c>
      <c r="Y511">
        <v>364.23523618233355</v>
      </c>
      <c r="Z511">
        <v>1</v>
      </c>
      <c r="AA511">
        <v>29.213485718011864</v>
      </c>
      <c r="AB511">
        <v>101.35823760986329</v>
      </c>
      <c r="AC511">
        <v>70.42912095785141</v>
      </c>
      <c r="AD511">
        <v>9.4426733815771904E-3</v>
      </c>
      <c r="AE511">
        <v>3.5589771689528171</v>
      </c>
      <c r="AF511">
        <v>3.5688253641128528E-2</v>
      </c>
      <c r="AG511">
        <v>6.4512457511879142E-4</v>
      </c>
      <c r="AH511">
        <v>2.9645519971847529E-3</v>
      </c>
      <c r="AI511">
        <v>26.895037591457367</v>
      </c>
      <c r="AJ511">
        <v>8.3671639413581023</v>
      </c>
      <c r="AK511">
        <v>28.512292336821556</v>
      </c>
      <c r="AL511">
        <v>5.0138213826398319</v>
      </c>
      <c r="AM511">
        <v>44.873760521411896</v>
      </c>
      <c r="AN511">
        <v>216.10531907218484</v>
      </c>
      <c r="AO511">
        <v>5.5748725295066831E-2</v>
      </c>
      <c r="AP511">
        <v>0.88985266733169566</v>
      </c>
    </row>
    <row r="512" spans="1:42">
      <c r="A512">
        <v>881.56664459467413</v>
      </c>
      <c r="B512">
        <v>551.80299797001157</v>
      </c>
      <c r="C512">
        <v>578.59197535342651</v>
      </c>
      <c r="D512">
        <v>302.97466924124762</v>
      </c>
      <c r="E512">
        <v>-329.76364662466256</v>
      </c>
      <c r="F512">
        <v>-302.97466924124762</v>
      </c>
      <c r="G512">
        <v>5.5839154487552174E-2</v>
      </c>
      <c r="H512">
        <v>840.62309137948</v>
      </c>
      <c r="I512">
        <v>5.7950145900249481E-2</v>
      </c>
      <c r="J512">
        <v>9.4786733388900757E-2</v>
      </c>
      <c r="K512">
        <v>1.043977110248804</v>
      </c>
      <c r="L512">
        <v>24.845600128173828</v>
      </c>
      <c r="M512">
        <v>36.459652014612352</v>
      </c>
      <c r="N512">
        <v>142.6926294981003</v>
      </c>
      <c r="O512">
        <v>0.74992147088050842</v>
      </c>
      <c r="P512">
        <v>9.6447954177856423E-3</v>
      </c>
      <c r="Q512">
        <v>1.4119703663720022E-2</v>
      </c>
      <c r="R512">
        <v>0.46510237216949463</v>
      </c>
      <c r="S512">
        <v>683.60601038158609</v>
      </c>
      <c r="T512">
        <v>46.748983860015869</v>
      </c>
      <c r="U512">
        <v>0.35445228278636931</v>
      </c>
      <c r="V512">
        <v>647.0257043838501</v>
      </c>
      <c r="W512">
        <v>1</v>
      </c>
      <c r="X512">
        <v>0.37104639768600467</v>
      </c>
      <c r="Y512">
        <v>495.61003384165303</v>
      </c>
      <c r="Z512">
        <v>1</v>
      </c>
      <c r="AA512">
        <v>15.670180645971302</v>
      </c>
      <c r="AB512">
        <v>167.65582080078127</v>
      </c>
      <c r="AC512">
        <v>118.09278279542923</v>
      </c>
      <c r="AD512">
        <v>3.8794183323525976E-3</v>
      </c>
      <c r="AE512">
        <v>6.0330014953378379</v>
      </c>
      <c r="AF512">
        <v>0.23325679063796992</v>
      </c>
      <c r="AG512">
        <v>1.3309603341021914E-3</v>
      </c>
      <c r="AH512">
        <v>1.664096299409866E-2</v>
      </c>
      <c r="AI512">
        <v>7.9551878571510315</v>
      </c>
      <c r="AJ512">
        <v>10.275163756008743</v>
      </c>
      <c r="AK512">
        <v>44.164649389386177</v>
      </c>
      <c r="AL512">
        <v>5.4192793848949643</v>
      </c>
      <c r="AM512">
        <v>76.076201236248011</v>
      </c>
      <c r="AN512">
        <v>749.52898147137216</v>
      </c>
      <c r="AO512">
        <v>0.10624057114124298</v>
      </c>
      <c r="AP512">
        <v>0.92275473999977131</v>
      </c>
    </row>
    <row r="513" spans="1:42">
      <c r="A513">
        <v>1554.0298566330941</v>
      </c>
      <c r="B513">
        <v>1413.4632205314686</v>
      </c>
      <c r="C513">
        <v>842.51227759702761</v>
      </c>
      <c r="D513">
        <v>140.56663610162559</v>
      </c>
      <c r="E513">
        <v>-140.56663610162559</v>
      </c>
      <c r="F513">
        <v>-711.51757903606654</v>
      </c>
      <c r="G513">
        <v>7.4100733710504282E-2</v>
      </c>
      <c r="H513">
        <v>948.10311077781978</v>
      </c>
      <c r="I513">
        <v>4.1121542751789086E-2</v>
      </c>
      <c r="J513">
        <v>2.6876098632812498E-2</v>
      </c>
      <c r="K513">
        <v>1.4325521923720836</v>
      </c>
      <c r="L513">
        <v>51.633504629135132</v>
      </c>
      <c r="M513">
        <v>6.7547731854175286</v>
      </c>
      <c r="N513">
        <v>195.53217881278994</v>
      </c>
      <c r="O513">
        <v>0.79162952303886414</v>
      </c>
      <c r="P513">
        <v>2.3397898091210255E-2</v>
      </c>
      <c r="Q513">
        <v>8.0473766856723351E-3</v>
      </c>
      <c r="R513">
        <v>0.4823390769958496</v>
      </c>
      <c r="S513">
        <v>1047.5706373567289</v>
      </c>
      <c r="T513">
        <v>41.573908925056458</v>
      </c>
      <c r="U513">
        <v>0.44933655560016633</v>
      </c>
      <c r="V513">
        <v>474.85976219177246</v>
      </c>
      <c r="W513">
        <v>1</v>
      </c>
      <c r="X513">
        <v>0.33233875632286075</v>
      </c>
      <c r="Y513">
        <v>533.69401108164789</v>
      </c>
      <c r="Z513">
        <v>1</v>
      </c>
      <c r="AA513">
        <v>42.664872524461749</v>
      </c>
      <c r="AB513">
        <v>37.798436706542972</v>
      </c>
      <c r="AC513">
        <v>74.886707961559296</v>
      </c>
      <c r="AD513">
        <v>1.4290433052258612E-2</v>
      </c>
      <c r="AE513">
        <v>2.1823350494969764</v>
      </c>
      <c r="AF513">
        <v>0.2656254851818084</v>
      </c>
      <c r="AG513">
        <v>6.7951164536916495E-4</v>
      </c>
      <c r="AH513">
        <v>5.2570396280288693E-2</v>
      </c>
      <c r="AI513">
        <v>28.266880214214325</v>
      </c>
      <c r="AJ513">
        <v>16.077494827712108</v>
      </c>
      <c r="AK513">
        <v>25.459623085856439</v>
      </c>
      <c r="AL513">
        <v>6.8507755860817232</v>
      </c>
      <c r="AM513">
        <v>105.13253961801529</v>
      </c>
      <c r="AN513">
        <v>333.57510915053126</v>
      </c>
      <c r="AO513">
        <v>6.9802529215812675E-2</v>
      </c>
      <c r="AP513">
        <v>0.8598624992370606</v>
      </c>
    </row>
    <row r="514" spans="1:42">
      <c r="A514">
        <v>851.77073813873369</v>
      </c>
      <c r="B514">
        <v>3316.117696183826</v>
      </c>
      <c r="C514">
        <v>2942.8588936799092</v>
      </c>
      <c r="D514">
        <v>-2464.3469580450924</v>
      </c>
      <c r="E514">
        <v>373.25880250391674</v>
      </c>
      <c r="F514">
        <v>-373.25880250391674</v>
      </c>
      <c r="G514">
        <v>6.6416320093526354E-2</v>
      </c>
      <c r="H514">
        <v>3166.8637456809047</v>
      </c>
      <c r="I514">
        <v>1.9850042760372159E-2</v>
      </c>
      <c r="J514">
        <v>5.4231075525283813E-2</v>
      </c>
      <c r="K514">
        <v>1.2362498995602131</v>
      </c>
      <c r="L514">
        <v>73.82190465927124</v>
      </c>
      <c r="M514">
        <v>6324.8900242469745</v>
      </c>
      <c r="N514">
        <v>64.929235999488839</v>
      </c>
      <c r="O514">
        <v>0.5948965847492218</v>
      </c>
      <c r="P514">
        <v>6.0958864423963748E-3</v>
      </c>
      <c r="Q514">
        <v>1.1501048141055636E-2</v>
      </c>
      <c r="R514">
        <v>0.45783746242523193</v>
      </c>
      <c r="S514">
        <v>781.2239276085154</v>
      </c>
      <c r="T514">
        <v>49.594563245773315</v>
      </c>
      <c r="U514">
        <v>0.44718615472316742</v>
      </c>
      <c r="V514">
        <v>637.55195140838623</v>
      </c>
      <c r="W514">
        <v>1</v>
      </c>
      <c r="X514">
        <v>0.35875285148620606</v>
      </c>
      <c r="Y514">
        <v>521.13777872185358</v>
      </c>
      <c r="Z514">
        <v>1</v>
      </c>
      <c r="AA514">
        <v>40.445059360075</v>
      </c>
      <c r="AB514">
        <v>78.288284545898449</v>
      </c>
      <c r="AC514">
        <v>98.871923983097076</v>
      </c>
      <c r="AD514">
        <v>1.0565562125964042E-2</v>
      </c>
      <c r="AE514">
        <v>24.572247145404095</v>
      </c>
      <c r="AF514">
        <v>0.2398393964767456</v>
      </c>
      <c r="AG514">
        <v>4.9072843962623652E-4</v>
      </c>
      <c r="AH514">
        <v>2.0364906191825865E-3</v>
      </c>
      <c r="AI514">
        <v>13.991499245166779</v>
      </c>
      <c r="AJ514">
        <v>10.202809540485934</v>
      </c>
      <c r="AK514">
        <v>50.647583833336832</v>
      </c>
      <c r="AL514">
        <v>3.8708488384846502</v>
      </c>
      <c r="AM514">
        <v>102.72822946310043</v>
      </c>
      <c r="AN514">
        <v>315.06687191377529</v>
      </c>
      <c r="AO514">
        <v>3.2261854767799379E-2</v>
      </c>
      <c r="AP514">
        <v>0.82882412314414988</v>
      </c>
    </row>
    <row r="515" spans="1:42">
      <c r="A515">
        <v>968.39723426949809</v>
      </c>
      <c r="B515">
        <v>964.39179989813408</v>
      </c>
      <c r="C515">
        <v>485.20824849902999</v>
      </c>
      <c r="D515">
        <v>4.0054343713640037</v>
      </c>
      <c r="E515">
        <v>-4.0054343713640037</v>
      </c>
      <c r="F515">
        <v>-483.18898577046809</v>
      </c>
      <c r="G515">
        <v>4.4512074400831679E-2</v>
      </c>
      <c r="H515">
        <v>20.953238028747116</v>
      </c>
      <c r="I515">
        <v>2.1417788565158843E-2</v>
      </c>
      <c r="J515">
        <v>3.1260981082916257E-2</v>
      </c>
      <c r="K515">
        <v>1.3658584222733974</v>
      </c>
      <c r="L515">
        <v>67.201434373855591</v>
      </c>
      <c r="M515">
        <v>359.15906721486903</v>
      </c>
      <c r="N515">
        <v>130.48176774520877</v>
      </c>
      <c r="O515">
        <v>0.51226553320884705</v>
      </c>
      <c r="P515">
        <v>1.7041172716352672E-2</v>
      </c>
      <c r="Q515">
        <v>3.2287445598178435E-3</v>
      </c>
      <c r="R515">
        <v>0.39743218421936033</v>
      </c>
      <c r="S515">
        <v>545.22440842764718</v>
      </c>
      <c r="T515">
        <v>44.641551375389099</v>
      </c>
      <c r="U515">
        <v>0.41037237226963041</v>
      </c>
      <c r="V515">
        <v>579.03079986572266</v>
      </c>
      <c r="W515">
        <v>1</v>
      </c>
      <c r="X515">
        <v>0.40649817109107972</v>
      </c>
      <c r="Y515">
        <v>510.0265375510275</v>
      </c>
      <c r="Z515">
        <v>1</v>
      </c>
      <c r="AA515">
        <v>31.603179930887229</v>
      </c>
      <c r="AB515">
        <v>142.72465728759767</v>
      </c>
      <c r="AC515">
        <v>186.10842078924179</v>
      </c>
      <c r="AD515">
        <v>1.5102829892411192E-2</v>
      </c>
      <c r="AE515">
        <v>4.8539533190149644</v>
      </c>
      <c r="AF515">
        <v>0.15798569798469542</v>
      </c>
      <c r="AG515">
        <v>1.9366631917809682E-4</v>
      </c>
      <c r="AH515">
        <v>1.1647365975379942E-2</v>
      </c>
      <c r="AI515">
        <v>16.914514005184174</v>
      </c>
      <c r="AJ515">
        <v>1.6165970359966029</v>
      </c>
      <c r="AK515">
        <v>0.16970709264278411</v>
      </c>
      <c r="AL515">
        <v>4.5228145893819987</v>
      </c>
      <c r="AM515">
        <v>63.650909626483923</v>
      </c>
      <c r="AN515">
        <v>366.60666282655308</v>
      </c>
      <c r="AO515">
        <v>8.5163454413413997E-2</v>
      </c>
      <c r="AP515">
        <v>0.82071344900131227</v>
      </c>
    </row>
    <row r="516" spans="1:42">
      <c r="A516">
        <v>728.66991662416046</v>
      </c>
      <c r="B516">
        <v>660.00900367430802</v>
      </c>
      <c r="C516">
        <v>980.15289591165333</v>
      </c>
      <c r="D516">
        <v>-251.48297928749287</v>
      </c>
      <c r="E516">
        <v>-320.14389223734531</v>
      </c>
      <c r="F516">
        <v>251.48297928749287</v>
      </c>
      <c r="G516">
        <v>4.3099156946978655E-2</v>
      </c>
      <c r="H516">
        <v>2494.726322284218</v>
      </c>
      <c r="I516">
        <v>4.0919727981090545E-2</v>
      </c>
      <c r="J516">
        <v>9.94563090801239E-2</v>
      </c>
      <c r="K516">
        <v>1.7890055566847323</v>
      </c>
      <c r="L516">
        <v>42.549910545349121</v>
      </c>
      <c r="M516">
        <v>243.08186396012781</v>
      </c>
      <c r="N516">
        <v>139.74947892055513</v>
      </c>
      <c r="O516">
        <v>0.61750116944313049</v>
      </c>
      <c r="P516">
        <v>1.5075692812601724E-2</v>
      </c>
      <c r="Q516">
        <v>3.7685794989267982E-2</v>
      </c>
      <c r="R516">
        <v>0.39593983173370362</v>
      </c>
      <c r="S516">
        <v>1075.8701655730508</v>
      </c>
      <c r="T516">
        <v>45.511603355407715</v>
      </c>
      <c r="U516">
        <v>0.30208254039287569</v>
      </c>
      <c r="V516">
        <v>605.78587055206299</v>
      </c>
      <c r="W516">
        <v>1</v>
      </c>
      <c r="X516">
        <v>0.42162612199783323</v>
      </c>
      <c r="Y516">
        <v>548.99380910089485</v>
      </c>
      <c r="Z516">
        <v>1</v>
      </c>
      <c r="AA516">
        <v>16.037853708333973</v>
      </c>
      <c r="AB516">
        <v>156.70469165039063</v>
      </c>
      <c r="AC516">
        <v>84.607787430286407</v>
      </c>
      <c r="AD516">
        <v>6.7413998465252738E-3</v>
      </c>
      <c r="AE516">
        <v>5.1679179057590545</v>
      </c>
      <c r="AF516">
        <v>0.17323371648788449</v>
      </c>
      <c r="AG516">
        <v>1.1857098972358074E-3</v>
      </c>
      <c r="AH516">
        <v>3.1119418740272516E-3</v>
      </c>
      <c r="AI516">
        <v>28.227216303348541</v>
      </c>
      <c r="AJ516">
        <v>4.7901093996425121</v>
      </c>
      <c r="AK516">
        <v>56.555898182988166</v>
      </c>
      <c r="AL516">
        <v>7.4746110763876779</v>
      </c>
      <c r="AM516">
        <v>64.631321990489965</v>
      </c>
      <c r="AN516">
        <v>374.68251273770801</v>
      </c>
      <c r="AO516">
        <v>8.2057972073555002E-2</v>
      </c>
      <c r="AP516">
        <v>0.91110712170600905</v>
      </c>
    </row>
    <row r="517" spans="1:42">
      <c r="A517">
        <v>812.20927425577156</v>
      </c>
      <c r="B517">
        <v>723.46112806725273</v>
      </c>
      <c r="C517">
        <v>632.22531396398142</v>
      </c>
      <c r="D517">
        <v>88.748146188518831</v>
      </c>
      <c r="E517">
        <v>-88.748146188518831</v>
      </c>
      <c r="F517">
        <v>-179.98396029179014</v>
      </c>
      <c r="G517">
        <v>6.5076852036223154E-2</v>
      </c>
      <c r="H517">
        <v>492.624803569763</v>
      </c>
      <c r="I517">
        <v>3.5836367905139922E-2</v>
      </c>
      <c r="J517">
        <v>3.67412691116333E-2</v>
      </c>
      <c r="K517">
        <v>1.4309607066333294</v>
      </c>
      <c r="L517">
        <v>28.576668500900269</v>
      </c>
      <c r="M517">
        <v>600.58411574689967</v>
      </c>
      <c r="N517">
        <v>108.04835554847719</v>
      </c>
      <c r="O517">
        <v>0.74489685893058777</v>
      </c>
      <c r="P517">
        <v>6.136678854624429E-3</v>
      </c>
      <c r="Q517">
        <v>4.2811306688520637E-2</v>
      </c>
      <c r="R517">
        <v>0.44245189666748047</v>
      </c>
      <c r="S517">
        <v>921.26617316941724</v>
      </c>
      <c r="T517">
        <v>25.891891121864319</v>
      </c>
      <c r="U517">
        <v>0.37886397659778598</v>
      </c>
      <c r="V517">
        <v>601.41854286193848</v>
      </c>
      <c r="W517">
        <v>1</v>
      </c>
      <c r="X517">
        <v>0.36634350657463077</v>
      </c>
      <c r="Y517">
        <v>279.2471226008667</v>
      </c>
      <c r="Z517">
        <v>1</v>
      </c>
      <c r="AA517">
        <v>37.687710154085167</v>
      </c>
      <c r="AB517">
        <v>36.618118103027349</v>
      </c>
      <c r="AC517">
        <v>149.59444254636765</v>
      </c>
      <c r="AD517">
        <v>1.4277867374257146E-2</v>
      </c>
      <c r="AE517">
        <v>46.31521468199427</v>
      </c>
      <c r="AF517">
        <v>0.10982028365135191</v>
      </c>
      <c r="AG517">
        <v>1.1749522180676706E-3</v>
      </c>
      <c r="AH517">
        <v>2.7170552635192868E-2</v>
      </c>
      <c r="AI517">
        <v>22.874865233898163</v>
      </c>
      <c r="AJ517">
        <v>9.6517216268160571</v>
      </c>
      <c r="AK517">
        <v>11.557990524172784</v>
      </c>
      <c r="AL517">
        <v>3.3531099236724189</v>
      </c>
      <c r="AM517">
        <v>59.499073183536524</v>
      </c>
      <c r="AN517">
        <v>763.60258176232128</v>
      </c>
      <c r="AO517">
        <v>4.3469562411308289E-2</v>
      </c>
      <c r="AP517">
        <v>0.89715392971038832</v>
      </c>
    </row>
    <row r="518" spans="1:42">
      <c r="A518">
        <v>777.04262204168458</v>
      </c>
      <c r="B518">
        <v>668.71983471335329</v>
      </c>
      <c r="C518">
        <v>554.28315789140095</v>
      </c>
      <c r="D518">
        <v>108.32278732833129</v>
      </c>
      <c r="E518">
        <v>-108.32278732833129</v>
      </c>
      <c r="F518">
        <v>-222.75946415028363</v>
      </c>
      <c r="G518">
        <v>4.5983648858370599E-2</v>
      </c>
      <c r="H518">
        <v>1216.3747569807872</v>
      </c>
      <c r="I518">
        <v>4.8751059472560879E-2</v>
      </c>
      <c r="J518">
        <v>3.3271638154983518E-2</v>
      </c>
      <c r="K518">
        <v>1.1273341512024402</v>
      </c>
      <c r="L518">
        <v>62.796585559844971</v>
      </c>
      <c r="M518">
        <v>9.2643662891049878</v>
      </c>
      <c r="N518">
        <v>98.825851523017889</v>
      </c>
      <c r="O518">
        <v>0.9992842972278595</v>
      </c>
      <c r="P518">
        <v>6.5086123148600248E-3</v>
      </c>
      <c r="Q518">
        <v>1.6960890822940399E-2</v>
      </c>
      <c r="R518">
        <v>0.41547149181365967</v>
      </c>
      <c r="S518">
        <v>415.94425707574146</v>
      </c>
      <c r="T518">
        <v>30.241376161575317</v>
      </c>
      <c r="U518">
        <v>0.4416444915533066</v>
      </c>
      <c r="V518">
        <v>570.09904384613037</v>
      </c>
      <c r="W518">
        <v>1</v>
      </c>
      <c r="X518">
        <v>0.29645881175994876</v>
      </c>
      <c r="Y518">
        <v>666.03260228351269</v>
      </c>
      <c r="Z518">
        <v>1</v>
      </c>
      <c r="AA518">
        <v>43.045802391920098</v>
      </c>
      <c r="AB518">
        <v>23.472010864257815</v>
      </c>
      <c r="AC518">
        <v>83.044208586215973</v>
      </c>
      <c r="AD518">
        <v>8.5402447953183431E-3</v>
      </c>
      <c r="AE518">
        <v>62.467541800088185</v>
      </c>
      <c r="AF518">
        <v>0.11354290008544921</v>
      </c>
      <c r="AG518">
        <v>4.5360168729351315E-4</v>
      </c>
      <c r="AH518">
        <v>8.4642344832420342E-3</v>
      </c>
      <c r="AI518">
        <v>16.50248795747757</v>
      </c>
      <c r="AJ518">
        <v>9.0744707371217643</v>
      </c>
      <c r="AK518">
        <v>51.055404816269871</v>
      </c>
      <c r="AL518">
        <v>4.2560056981376331</v>
      </c>
      <c r="AM518">
        <v>101.07199004888534</v>
      </c>
      <c r="AN518">
        <v>256.97360615671198</v>
      </c>
      <c r="AO518">
        <v>4.2980851769447326E-2</v>
      </c>
      <c r="AP518">
        <v>0.87357382845878617</v>
      </c>
    </row>
    <row r="519" spans="1:42">
      <c r="A519">
        <v>608.51921019415408</v>
      </c>
      <c r="B519">
        <v>323.74326831557136</v>
      </c>
      <c r="C519">
        <v>1625.1339282710987</v>
      </c>
      <c r="D519">
        <v>-1016.6147180769447</v>
      </c>
      <c r="E519">
        <v>-1301.3906599555273</v>
      </c>
      <c r="F519">
        <v>1016.6147180769447</v>
      </c>
      <c r="G519">
        <v>2.4123432120663722E-2</v>
      </c>
      <c r="H519">
        <v>5332.3226898777384</v>
      </c>
      <c r="I519">
        <v>2.0868064463138582E-2</v>
      </c>
      <c r="J519">
        <v>4.8240424633026122E-2</v>
      </c>
      <c r="K519">
        <v>2.1191017029225825</v>
      </c>
      <c r="L519">
        <v>78.771291971206665</v>
      </c>
      <c r="M519">
        <v>17.134688791314204</v>
      </c>
      <c r="N519">
        <v>130.528269078064</v>
      </c>
      <c r="O519">
        <v>0.7523714005947113</v>
      </c>
      <c r="P519">
        <v>8.0074688063727466E-3</v>
      </c>
      <c r="Q519">
        <v>2.5801193714141843E-2</v>
      </c>
      <c r="R519">
        <v>0.40664381980895997</v>
      </c>
      <c r="S519">
        <v>1170.6503896034669</v>
      </c>
      <c r="T519">
        <v>30.785438418388367</v>
      </c>
      <c r="U519">
        <v>0.28804195940494542</v>
      </c>
      <c r="V519">
        <v>540.17972946166992</v>
      </c>
      <c r="W519">
        <v>1</v>
      </c>
      <c r="X519">
        <v>0.30402381062507633</v>
      </c>
      <c r="Y519">
        <v>443.04738071816621</v>
      </c>
      <c r="Z519">
        <v>1</v>
      </c>
      <c r="AA519">
        <v>13.023680254602434</v>
      </c>
      <c r="AB519">
        <v>98.161537902832038</v>
      </c>
      <c r="AC519">
        <v>69.218979775905609</v>
      </c>
      <c r="AD519">
        <v>1.2250407944377671E-2</v>
      </c>
      <c r="AE519">
        <v>1.6293327519908494</v>
      </c>
      <c r="AF519">
        <v>9.1823211908340446E-2</v>
      </c>
      <c r="AG519">
        <v>1.3376298506010819E-3</v>
      </c>
      <c r="AH519">
        <v>2.880205953121185E-2</v>
      </c>
      <c r="AI519">
        <v>23.279586732387543</v>
      </c>
      <c r="AJ519">
        <v>8.1298449458490829</v>
      </c>
      <c r="AK519">
        <v>52.867956656813618</v>
      </c>
      <c r="AL519">
        <v>4.096015216021736</v>
      </c>
      <c r="AM519">
        <v>106.54781886339188</v>
      </c>
      <c r="AN519">
        <v>664.89404960520119</v>
      </c>
      <c r="AO519">
        <v>6.4372586607933047E-2</v>
      </c>
      <c r="AP519">
        <v>0.87802415132522593</v>
      </c>
    </row>
    <row r="520" spans="1:42">
      <c r="A520">
        <v>1206.5652226668421</v>
      </c>
      <c r="B520">
        <v>1162.76767404062</v>
      </c>
      <c r="C520">
        <v>1051.1663732229015</v>
      </c>
      <c r="D520">
        <v>43.797548626222124</v>
      </c>
      <c r="E520">
        <v>-43.797548626222124</v>
      </c>
      <c r="F520">
        <v>-155.39884944394066</v>
      </c>
      <c r="G520">
        <v>-5.5481265061333856E-3</v>
      </c>
      <c r="H520">
        <v>2003.532096943901</v>
      </c>
      <c r="I520">
        <v>4.0237652957439418E-2</v>
      </c>
      <c r="J520">
        <v>1.675384497642517E-2</v>
      </c>
      <c r="K520">
        <v>2.1578078815996644</v>
      </c>
      <c r="L520">
        <v>15.655069351196289</v>
      </c>
      <c r="M520">
        <v>148.16363999484713</v>
      </c>
      <c r="N520">
        <v>192.41228300609592</v>
      </c>
      <c r="O520">
        <v>0.76603332161903381</v>
      </c>
      <c r="P520">
        <v>1.9444476763407385E-2</v>
      </c>
      <c r="Q520">
        <v>2.4194011423322885E-2</v>
      </c>
      <c r="R520">
        <v>0.46183039188385011</v>
      </c>
      <c r="S520">
        <v>889.17150326630963</v>
      </c>
      <c r="T520">
        <v>42.030036449432373</v>
      </c>
      <c r="U520">
        <v>0.35127545058727266</v>
      </c>
      <c r="V520">
        <v>609.21461582183838</v>
      </c>
      <c r="W520">
        <v>1</v>
      </c>
      <c r="X520">
        <v>0.351732976436615</v>
      </c>
      <c r="Y520">
        <v>478.4303390395504</v>
      </c>
      <c r="Z520">
        <v>1</v>
      </c>
      <c r="AA520">
        <v>3.4357577057552344</v>
      </c>
      <c r="AB520">
        <v>173.97871093750001</v>
      </c>
      <c r="AC520">
        <v>111.66623383760452</v>
      </c>
      <c r="AD520">
        <v>2.4613290770441037E-3</v>
      </c>
      <c r="AE520">
        <v>4.8520271096443617</v>
      </c>
      <c r="AF520">
        <v>-2.5096700191497803E-2</v>
      </c>
      <c r="AG520">
        <v>1.3149418961844411E-4</v>
      </c>
      <c r="AH520">
        <v>3.506089164018631E-2</v>
      </c>
      <c r="AI520">
        <v>9.1350021958351135</v>
      </c>
      <c r="AJ520">
        <v>9.4379642532595849</v>
      </c>
      <c r="AK520">
        <v>36.618000095486643</v>
      </c>
      <c r="AL520">
        <v>6.3640741667918963</v>
      </c>
      <c r="AM520">
        <v>77.317018306255335</v>
      </c>
      <c r="AN520">
        <v>240.21366480099547</v>
      </c>
      <c r="AO520">
        <v>0.10525546944141388</v>
      </c>
      <c r="AP520">
        <v>0.83377050805091868</v>
      </c>
    </row>
    <row r="521" spans="1:42">
      <c r="A521">
        <v>147.84251428620638</v>
      </c>
      <c r="B521">
        <v>300.23393893535416</v>
      </c>
      <c r="C521">
        <v>770.42206674998158</v>
      </c>
      <c r="D521">
        <v>-622.57955246377514</v>
      </c>
      <c r="E521">
        <v>-470.18812781462742</v>
      </c>
      <c r="F521">
        <v>470.18812781462742</v>
      </c>
      <c r="G521">
        <v>7.2555734018634965E-2</v>
      </c>
      <c r="H521">
        <v>2067.3104365667054</v>
      </c>
      <c r="I521">
        <v>2.4844482243061065E-2</v>
      </c>
      <c r="J521">
        <v>2.2340112686157224E-2</v>
      </c>
      <c r="K521">
        <v>2.0271257287681101</v>
      </c>
      <c r="L521">
        <v>73.48293662071228</v>
      </c>
      <c r="M521">
        <v>784.2907813959846</v>
      </c>
      <c r="N521">
        <v>24.188958626937868</v>
      </c>
      <c r="O521">
        <v>0.70818158984184265</v>
      </c>
      <c r="P521">
        <v>5.4943900108337393E-3</v>
      </c>
      <c r="Q521">
        <v>1.0986654334598115E-2</v>
      </c>
      <c r="R521">
        <v>0.4182769966125488</v>
      </c>
      <c r="S521">
        <v>739.33435153123651</v>
      </c>
      <c r="T521">
        <v>40.451648831367493</v>
      </c>
      <c r="U521">
        <v>0.36349042713642121</v>
      </c>
      <c r="V521">
        <v>561.63516044616699</v>
      </c>
      <c r="W521">
        <v>1</v>
      </c>
      <c r="X521">
        <v>0.4081432092189789</v>
      </c>
      <c r="Y521">
        <v>471.17267403924927</v>
      </c>
      <c r="Z521">
        <v>1</v>
      </c>
      <c r="AA521">
        <v>45.15760963673592</v>
      </c>
      <c r="AB521">
        <v>171.81513543701172</v>
      </c>
      <c r="AC521">
        <v>70.902137458324432</v>
      </c>
      <c r="AD521">
        <v>4.287044818584735E-3</v>
      </c>
      <c r="AE521">
        <v>33.630718066191456</v>
      </c>
      <c r="AF521">
        <v>0.27223728060722352</v>
      </c>
      <c r="AG521">
        <v>4.2954454406330918E-5</v>
      </c>
      <c r="AH521">
        <v>2.9326939153671263E-2</v>
      </c>
      <c r="AI521">
        <v>16.183182895183563</v>
      </c>
      <c r="AJ521">
        <v>6.0560958158572227</v>
      </c>
      <c r="AK521">
        <v>25.181594626307486</v>
      </c>
      <c r="AL521">
        <v>4.2289805052151461</v>
      </c>
      <c r="AM521">
        <v>22.865396177768709</v>
      </c>
      <c r="AN521">
        <v>421.66704571334242</v>
      </c>
      <c r="AO521">
        <v>4.2131682276725771E-2</v>
      </c>
      <c r="AP521">
        <v>0.86709987068176275</v>
      </c>
    </row>
    <row r="522" spans="1:42">
      <c r="A522">
        <v>356.53471116194737</v>
      </c>
      <c r="B522">
        <v>263.24765806306914</v>
      </c>
      <c r="C522">
        <v>522.69997866997824</v>
      </c>
      <c r="D522">
        <v>-166.16526750803087</v>
      </c>
      <c r="E522">
        <v>-259.4523206069091</v>
      </c>
      <c r="F522">
        <v>166.16526750803087</v>
      </c>
      <c r="G522">
        <v>5.2783384746711431E-2</v>
      </c>
      <c r="H522">
        <v>1368.6639374595511</v>
      </c>
      <c r="I522">
        <v>5.6965506970882415E-2</v>
      </c>
      <c r="J522">
        <v>0.10715353989601135</v>
      </c>
      <c r="K522">
        <v>1.9110763877689836</v>
      </c>
      <c r="L522">
        <v>75.138423442840576</v>
      </c>
      <c r="M522">
        <v>267.27714709535996</v>
      </c>
      <c r="N522">
        <v>45.796213506507883</v>
      </c>
      <c r="O522">
        <v>0.95183637738227844</v>
      </c>
      <c r="P522">
        <v>2.1093274222479922E-2</v>
      </c>
      <c r="Q522">
        <v>4.7069672849443217E-2</v>
      </c>
      <c r="R522">
        <v>0.42662541866302489</v>
      </c>
      <c r="S522">
        <v>579.68219940375718</v>
      </c>
      <c r="T522">
        <v>43.269246816635132</v>
      </c>
      <c r="U522">
        <v>0.38381050050258636</v>
      </c>
      <c r="V522">
        <v>540.33229351043701</v>
      </c>
      <c r="W522">
        <v>1</v>
      </c>
      <c r="X522">
        <v>0.31527637481689458</v>
      </c>
      <c r="Y522">
        <v>558.21976024002606</v>
      </c>
      <c r="Z522">
        <v>1</v>
      </c>
      <c r="AA522">
        <v>19.218993038511282</v>
      </c>
      <c r="AB522">
        <v>5.4987606201171877</v>
      </c>
      <c r="AC522">
        <v>145.74699550867081</v>
      </c>
      <c r="AD522">
        <v>1.2250145480164096E-2</v>
      </c>
      <c r="AE522">
        <v>12.325003551931507</v>
      </c>
      <c r="AF522">
        <v>0.17064072132110594</v>
      </c>
      <c r="AG522">
        <v>1.3204728402221423E-3</v>
      </c>
      <c r="AH522">
        <v>1.686347950696945E-2</v>
      </c>
      <c r="AI522">
        <v>15.373111069202423</v>
      </c>
      <c r="AJ522">
        <v>0.97684679594065993</v>
      </c>
      <c r="AK522">
        <v>41.775883117318152</v>
      </c>
      <c r="AL522">
        <v>3.1547302640366954</v>
      </c>
      <c r="AM522">
        <v>100.98533986806869</v>
      </c>
      <c r="AN522">
        <v>449.59629603115906</v>
      </c>
      <c r="AO522">
        <v>3.932359755039215E-2</v>
      </c>
      <c r="AP522">
        <v>0.92641334700584421</v>
      </c>
    </row>
    <row r="523" spans="1:42">
      <c r="A523">
        <v>1527.8282981291948</v>
      </c>
      <c r="B523">
        <v>2211.1278936826284</v>
      </c>
      <c r="C523">
        <v>1933.3910215747994</v>
      </c>
      <c r="D523">
        <v>-683.29959555343362</v>
      </c>
      <c r="E523">
        <v>277.73687210782896</v>
      </c>
      <c r="F523">
        <v>-277.73687210782896</v>
      </c>
      <c r="G523">
        <v>2.5643824314123018E-2</v>
      </c>
      <c r="H523">
        <v>2823.6926897688827</v>
      </c>
      <c r="I523">
        <v>3.1453670561313624E-2</v>
      </c>
      <c r="J523">
        <v>5.4436451435089114E-2</v>
      </c>
      <c r="K523">
        <v>2.1564365744531155</v>
      </c>
      <c r="L523">
        <v>63.438531160354614</v>
      </c>
      <c r="M523">
        <v>2123.4812758483899</v>
      </c>
      <c r="N523">
        <v>190.91047292556766</v>
      </c>
      <c r="O523">
        <v>0.67302688956260681</v>
      </c>
      <c r="P523">
        <v>2.0935251712799068E-2</v>
      </c>
      <c r="Q523">
        <v>8.6186108589172347E-3</v>
      </c>
      <c r="R523">
        <v>0.49651890754699707</v>
      </c>
      <c r="S523">
        <v>558.98115628273433</v>
      </c>
      <c r="T523">
        <v>31.454548239707947</v>
      </c>
      <c r="U523">
        <v>0.41392825186252596</v>
      </c>
      <c r="V523">
        <v>503.39469909667969</v>
      </c>
      <c r="W523">
        <v>1</v>
      </c>
      <c r="X523">
        <v>0.39266715645790101</v>
      </c>
      <c r="Y523">
        <v>409.77323263036465</v>
      </c>
      <c r="Z523">
        <v>1</v>
      </c>
      <c r="AA523">
        <v>38.925947548532491</v>
      </c>
      <c r="AB523">
        <v>75.456629455566414</v>
      </c>
      <c r="AC523">
        <v>185.03179401159286</v>
      </c>
      <c r="AD523">
        <v>8.0502045460236378E-3</v>
      </c>
      <c r="AE523">
        <v>9.6719288063694329</v>
      </c>
      <c r="AF523">
        <v>7.3260365724563584E-2</v>
      </c>
      <c r="AG523">
        <v>4.5776762810543782E-4</v>
      </c>
      <c r="AH523">
        <v>2.076413071155548E-2</v>
      </c>
      <c r="AI523">
        <v>25.641134679317474</v>
      </c>
      <c r="AJ523">
        <v>10.454374046388528</v>
      </c>
      <c r="AK523">
        <v>40.577368177771568</v>
      </c>
      <c r="AL523">
        <v>6.0239329707979792</v>
      </c>
      <c r="AM523">
        <v>91.064390575885767</v>
      </c>
      <c r="AN523">
        <v>586.07026868509024</v>
      </c>
      <c r="AO523">
        <v>4.1707176566123966E-2</v>
      </c>
      <c r="AP523">
        <v>0.90143614149093643</v>
      </c>
    </row>
    <row r="524" spans="1:42">
      <c r="A524">
        <v>2164.4939863001623</v>
      </c>
      <c r="B524">
        <v>3735.8876725831133</v>
      </c>
      <c r="C524">
        <v>2574.9923510992771</v>
      </c>
      <c r="D524">
        <v>-1571.393686282951</v>
      </c>
      <c r="E524">
        <v>1160.8953214838361</v>
      </c>
      <c r="F524">
        <v>-1160.8953214838361</v>
      </c>
      <c r="G524">
        <v>1.911662540848286E-2</v>
      </c>
      <c r="H524">
        <v>845.26179823602433</v>
      </c>
      <c r="I524">
        <v>3.6853627860546107E-2</v>
      </c>
      <c r="J524">
        <v>3.4301411390304563E-2</v>
      </c>
      <c r="K524">
        <v>1.2099870635092258</v>
      </c>
      <c r="L524">
        <v>79.273381233215332</v>
      </c>
      <c r="M524">
        <v>5578.9604191448643</v>
      </c>
      <c r="N524">
        <v>183.05426909847262</v>
      </c>
      <c r="O524">
        <v>0.88814488053321838</v>
      </c>
      <c r="P524">
        <v>7.3043156729804132E-3</v>
      </c>
      <c r="Q524">
        <v>4.2769786993662511E-2</v>
      </c>
      <c r="R524">
        <v>0.43455139636993406</v>
      </c>
      <c r="S524">
        <v>1160.3126319723954</v>
      </c>
      <c r="T524">
        <v>33.386802673339844</v>
      </c>
      <c r="U524">
        <v>0.30654761493206029</v>
      </c>
      <c r="V524">
        <v>647.25334644317627</v>
      </c>
      <c r="W524">
        <v>1</v>
      </c>
      <c r="X524">
        <v>0.42441871881484983</v>
      </c>
      <c r="Y524">
        <v>643.30335430094101</v>
      </c>
      <c r="Z524">
        <v>1</v>
      </c>
      <c r="AA524">
        <v>14.302290372610095</v>
      </c>
      <c r="AB524">
        <v>102.94362866210939</v>
      </c>
      <c r="AC524">
        <v>110.14458686113358</v>
      </c>
      <c r="AD524">
        <v>5.0950286734817371E-3</v>
      </c>
      <c r="AE524">
        <v>33.991011095930517</v>
      </c>
      <c r="AF524">
        <v>5.0926673412322987E-2</v>
      </c>
      <c r="AG524">
        <v>5.5999533808751565E-4</v>
      </c>
      <c r="AH524">
        <v>7.9260447144508354E-3</v>
      </c>
      <c r="AI524">
        <v>19.098955690860748</v>
      </c>
      <c r="AJ524">
        <v>12.500483543585014</v>
      </c>
      <c r="AK524">
        <v>23.993274462819098</v>
      </c>
      <c r="AL524">
        <v>6.5997160600332165</v>
      </c>
      <c r="AM524">
        <v>85.969911277294159</v>
      </c>
      <c r="AN524">
        <v>683.1158784087836</v>
      </c>
      <c r="AO524">
        <v>0.10868755543231964</v>
      </c>
      <c r="AP524">
        <v>0.8184822037220002</v>
      </c>
    </row>
    <row r="525" spans="1:42">
      <c r="A525">
        <v>1085.6283500243278</v>
      </c>
      <c r="B525">
        <v>1304.5318461797822</v>
      </c>
      <c r="C525">
        <v>1488.2626047648541</v>
      </c>
      <c r="D525">
        <v>-402.63425474052633</v>
      </c>
      <c r="E525">
        <v>-183.73075858507195</v>
      </c>
      <c r="F525">
        <v>183.73075858507195</v>
      </c>
      <c r="G525">
        <v>6.832397615557248E-2</v>
      </c>
      <c r="H525">
        <v>3149.0526205448377</v>
      </c>
      <c r="I525">
        <v>1.950574904680252E-2</v>
      </c>
      <c r="J525">
        <v>6.2396262168884276E-2</v>
      </c>
      <c r="K525">
        <v>1.2149803154170513</v>
      </c>
      <c r="L525">
        <v>24.238051176071167</v>
      </c>
      <c r="M525">
        <v>918.78401239562493</v>
      </c>
      <c r="N525">
        <v>160.47133414192203</v>
      </c>
      <c r="O525">
        <v>0.69637629389762878</v>
      </c>
      <c r="P525">
        <v>7.588436073727077E-3</v>
      </c>
      <c r="Q525">
        <v>1.9424548096126978E-2</v>
      </c>
      <c r="R525">
        <v>0.49331047058105471</v>
      </c>
      <c r="S525">
        <v>856.61446130076206</v>
      </c>
      <c r="T525">
        <v>41.808357834815979</v>
      </c>
      <c r="U525">
        <v>0.35449032127857211</v>
      </c>
      <c r="V525">
        <v>627.48227119445801</v>
      </c>
      <c r="W525">
        <v>1</v>
      </c>
      <c r="X525">
        <v>0.32832868456840519</v>
      </c>
      <c r="Y525">
        <v>599.95167106981</v>
      </c>
      <c r="Z525">
        <v>1</v>
      </c>
      <c r="AA525">
        <v>17.23838058178902</v>
      </c>
      <c r="AB525">
        <v>151.9252387084961</v>
      </c>
      <c r="AC525">
        <v>97.635476291179657</v>
      </c>
      <c r="AD525">
        <v>1.2529770940796943E-2</v>
      </c>
      <c r="AE525">
        <v>3.499686293704674</v>
      </c>
      <c r="AF525">
        <v>0.27995167136192323</v>
      </c>
      <c r="AG525">
        <v>1.1124805529774098E-3</v>
      </c>
      <c r="AH525">
        <v>5.2523976325988767E-3</v>
      </c>
      <c r="AI525">
        <v>13.038024604320526</v>
      </c>
      <c r="AJ525">
        <v>3.9456367232638407</v>
      </c>
      <c r="AK525">
        <v>50.295684415698048</v>
      </c>
      <c r="AL525">
        <v>5.385619189733017</v>
      </c>
      <c r="AM525">
        <v>57.398598444461825</v>
      </c>
      <c r="AN525">
        <v>344.1412245942808</v>
      </c>
      <c r="AO525">
        <v>9.0354318499565128E-2</v>
      </c>
      <c r="AP525">
        <v>0.83521106433868419</v>
      </c>
    </row>
    <row r="526" spans="1:42">
      <c r="A526">
        <v>259.07672055185867</v>
      </c>
      <c r="B526">
        <v>232.99238698376507</v>
      </c>
      <c r="C526">
        <v>711.19178590735669</v>
      </c>
      <c r="D526">
        <v>-452.11506535549802</v>
      </c>
      <c r="E526">
        <v>-478.19939892359162</v>
      </c>
      <c r="F526">
        <v>452.11506535549802</v>
      </c>
      <c r="G526">
        <v>1.7412010746462994E-2</v>
      </c>
      <c r="H526">
        <v>1976.984079844161</v>
      </c>
      <c r="I526">
        <v>3.7044654786586764E-2</v>
      </c>
      <c r="J526">
        <v>6.3514476060867311E-2</v>
      </c>
      <c r="K526">
        <v>1.8580303690254687</v>
      </c>
      <c r="L526">
        <v>38.694097995758057</v>
      </c>
      <c r="M526">
        <v>368.75477946966072</v>
      </c>
      <c r="N526">
        <v>41.197936793708806</v>
      </c>
      <c r="O526">
        <v>0.61783602833747864</v>
      </c>
      <c r="P526">
        <v>1.4712068345811629E-2</v>
      </c>
      <c r="Q526">
        <v>6.4319949150085437E-3</v>
      </c>
      <c r="R526">
        <v>0.44026408672332762</v>
      </c>
      <c r="S526">
        <v>1079.6907325971945</v>
      </c>
      <c r="T526">
        <v>42.987257242202759</v>
      </c>
      <c r="U526">
        <v>0.44077890813350679</v>
      </c>
      <c r="V526">
        <v>458.50560665130615</v>
      </c>
      <c r="W526">
        <v>1</v>
      </c>
      <c r="X526">
        <v>0.40864792346954348</v>
      </c>
      <c r="Y526">
        <v>455.62918107245719</v>
      </c>
      <c r="Z526">
        <v>1</v>
      </c>
      <c r="AA526">
        <v>46.84954778422356</v>
      </c>
      <c r="AB526">
        <v>2.5022838134765628</v>
      </c>
      <c r="AC526">
        <v>89.848937094211578</v>
      </c>
      <c r="AD526">
        <v>6.370744949732071E-3</v>
      </c>
      <c r="AE526">
        <v>9.9879324925403061</v>
      </c>
      <c r="AF526">
        <v>5.2934617996215808E-2</v>
      </c>
      <c r="AG526">
        <v>1.3902488023342426E-3</v>
      </c>
      <c r="AH526">
        <v>4.1068551862239837E-2</v>
      </c>
      <c r="AI526">
        <v>5.7815912365913391</v>
      </c>
      <c r="AJ526">
        <v>3.7007299534816944</v>
      </c>
      <c r="AK526">
        <v>39.395634947419168</v>
      </c>
      <c r="AL526">
        <v>4.4742995744932612</v>
      </c>
      <c r="AM526">
        <v>47.309587514400484</v>
      </c>
      <c r="AN526">
        <v>423.17551659839108</v>
      </c>
      <c r="AO526">
        <v>5.2253959298133854E-2</v>
      </c>
      <c r="AP526">
        <v>0.90581435847282421</v>
      </c>
    </row>
    <row r="527" spans="1:42">
      <c r="A527">
        <v>1466.2794504069627</v>
      </c>
      <c r="B527">
        <v>1322.1103628108563</v>
      </c>
      <c r="C527">
        <v>1343.1729998419476</v>
      </c>
      <c r="D527">
        <v>123.10645056501517</v>
      </c>
      <c r="E527">
        <v>-144.16908759610646</v>
      </c>
      <c r="F527">
        <v>-123.10645056501517</v>
      </c>
      <c r="G527">
        <v>0.10293983448733926</v>
      </c>
      <c r="H527">
        <v>2661.0428311140831</v>
      </c>
      <c r="I527">
        <v>3.394853264093399E-2</v>
      </c>
      <c r="J527">
        <v>2.6713319301605226E-2</v>
      </c>
      <c r="K527">
        <v>1.657553124755621</v>
      </c>
      <c r="L527">
        <v>23.698269128799438</v>
      </c>
      <c r="M527">
        <v>266.35085868839406</v>
      </c>
      <c r="N527">
        <v>184.49641288146975</v>
      </c>
      <c r="O527">
        <v>0.54303082823753357</v>
      </c>
      <c r="P527">
        <v>6.0565092828538669E-3</v>
      </c>
      <c r="Q527">
        <v>3.8289068910810679E-2</v>
      </c>
      <c r="R527">
        <v>0.42524104118347167</v>
      </c>
      <c r="S527">
        <v>899.30216742373841</v>
      </c>
      <c r="T527">
        <v>43.243119120597839</v>
      </c>
      <c r="U527">
        <v>0.43250878870487214</v>
      </c>
      <c r="V527">
        <v>623.46086502075195</v>
      </c>
      <c r="W527">
        <v>1</v>
      </c>
      <c r="X527">
        <v>0.32653465390205383</v>
      </c>
      <c r="Y527">
        <v>663.22496682535098</v>
      </c>
      <c r="Z527">
        <v>1</v>
      </c>
      <c r="AA527">
        <v>30.29022017205239</v>
      </c>
      <c r="AB527">
        <v>108.30968194580079</v>
      </c>
      <c r="AC527">
        <v>170.30223459005356</v>
      </c>
      <c r="AD527">
        <v>1.2444794483673877E-2</v>
      </c>
      <c r="AE527">
        <v>44.086012397483195</v>
      </c>
      <c r="AF527">
        <v>0.2816379797458648</v>
      </c>
      <c r="AG527">
        <v>1.1139628493898903E-4</v>
      </c>
      <c r="AH527">
        <v>4.091126506328583E-2</v>
      </c>
      <c r="AI527">
        <v>19.665661752223969</v>
      </c>
      <c r="AJ527">
        <v>8.9203891731505198</v>
      </c>
      <c r="AK527">
        <v>53.711862553954127</v>
      </c>
      <c r="AL527">
        <v>6.5210529098094128</v>
      </c>
      <c r="AM527">
        <v>102.20990210771561</v>
      </c>
      <c r="AN527">
        <v>591.91427600984764</v>
      </c>
      <c r="AO527">
        <v>6.6717028975486758E-2</v>
      </c>
      <c r="AP527">
        <v>0.84306953668594364</v>
      </c>
    </row>
    <row r="528" spans="1:42">
      <c r="A528">
        <v>815.57466779809636</v>
      </c>
      <c r="B528">
        <v>1970.5583270869113</v>
      </c>
      <c r="C528">
        <v>2384.3617808401077</v>
      </c>
      <c r="D528">
        <v>-1568.7871130420112</v>
      </c>
      <c r="E528">
        <v>-413.80345375319644</v>
      </c>
      <c r="F528">
        <v>413.80345375319644</v>
      </c>
      <c r="G528">
        <v>-2.7110000178825872E-3</v>
      </c>
      <c r="H528">
        <v>5179.4278812480034</v>
      </c>
      <c r="I528">
        <v>1.8045484721660614E-2</v>
      </c>
      <c r="J528">
        <v>8.3002328634262088E-2</v>
      </c>
      <c r="K528">
        <v>1.796210143429041</v>
      </c>
      <c r="L528">
        <v>32.73590087890625</v>
      </c>
      <c r="M528">
        <v>3340.9804033520732</v>
      </c>
      <c r="N528">
        <v>149.05643954143525</v>
      </c>
      <c r="O528">
        <v>0.9342752993106842</v>
      </c>
      <c r="P528">
        <v>2.0993100166320798E-2</v>
      </c>
      <c r="Q528">
        <v>4.2746668391757531E-3</v>
      </c>
      <c r="R528">
        <v>0.4552551889419556</v>
      </c>
      <c r="S528">
        <v>1004.5049343835935</v>
      </c>
      <c r="T528">
        <v>34.242546558380127</v>
      </c>
      <c r="U528">
        <v>0.29382188498973849</v>
      </c>
      <c r="V528">
        <v>575.46846866607666</v>
      </c>
      <c r="W528">
        <v>1</v>
      </c>
      <c r="X528">
        <v>0.38476635694503786</v>
      </c>
      <c r="Y528">
        <v>624.09320118589062</v>
      </c>
      <c r="Z528">
        <v>1</v>
      </c>
      <c r="AA528">
        <v>47.971346943273552</v>
      </c>
      <c r="AB528">
        <v>38.353194824218754</v>
      </c>
      <c r="AC528">
        <v>59.278686344623566</v>
      </c>
      <c r="AD528">
        <v>1.2672680259769798E-2</v>
      </c>
      <c r="AE528">
        <v>12.998583020293312</v>
      </c>
      <c r="AF528">
        <v>-2.6503779888153077E-2</v>
      </c>
      <c r="AG528">
        <v>2.6787367874002595E-4</v>
      </c>
      <c r="AH528">
        <v>1.5253210186958312E-3</v>
      </c>
      <c r="AI528">
        <v>20.680111944675446</v>
      </c>
      <c r="AJ528">
        <v>13.856860623471638</v>
      </c>
      <c r="AK528">
        <v>51.45638437092304</v>
      </c>
      <c r="AL528">
        <v>8.1402453789275242</v>
      </c>
      <c r="AM528">
        <v>63.810996997356412</v>
      </c>
      <c r="AN528">
        <v>519.74050215175862</v>
      </c>
      <c r="AO528">
        <v>3.6177472233772281E-2</v>
      </c>
      <c r="AP528">
        <v>0.82519826340675362</v>
      </c>
    </row>
    <row r="529" spans="1:42">
      <c r="A529">
        <v>386.36654972265188</v>
      </c>
      <c r="B529">
        <v>453.64598267820276</v>
      </c>
      <c r="C529">
        <v>357.24526059435391</v>
      </c>
      <c r="D529">
        <v>-67.279432955550874</v>
      </c>
      <c r="E529">
        <v>67.279432955550874</v>
      </c>
      <c r="F529">
        <v>-96.400722083848848</v>
      </c>
      <c r="G529">
        <v>4.9277095830660839E-3</v>
      </c>
      <c r="H529">
        <v>442.83125095779502</v>
      </c>
      <c r="I529">
        <v>4.3133156597614283E-2</v>
      </c>
      <c r="J529">
        <v>4.5164600372314456E-2</v>
      </c>
      <c r="K529">
        <v>2.0855340857207771</v>
      </c>
      <c r="L529">
        <v>56.696504354476929</v>
      </c>
      <c r="M529">
        <v>689.79081612320851</v>
      </c>
      <c r="N529">
        <v>69.511603187179574</v>
      </c>
      <c r="O529">
        <v>0.54468604922294617</v>
      </c>
      <c r="P529">
        <v>3.7649933497110996E-4</v>
      </c>
      <c r="Q529">
        <v>2.2601116445329451E-2</v>
      </c>
      <c r="R529">
        <v>0.47542341232299806</v>
      </c>
      <c r="S529">
        <v>673.86902886712164</v>
      </c>
      <c r="T529">
        <v>44.720318913459778</v>
      </c>
      <c r="U529">
        <v>0.3057943230867386</v>
      </c>
      <c r="V529">
        <v>461.55753135681152</v>
      </c>
      <c r="W529">
        <v>1</v>
      </c>
      <c r="X529">
        <v>0.43577200293540952</v>
      </c>
      <c r="Y529">
        <v>686.24305324575073</v>
      </c>
      <c r="Z529">
        <v>1</v>
      </c>
      <c r="AA529">
        <v>26.880830098619466</v>
      </c>
      <c r="AB529">
        <v>6.5321779174804693</v>
      </c>
      <c r="AC529">
        <v>53.854517638683319</v>
      </c>
      <c r="AD529">
        <v>5.0383641169621397E-3</v>
      </c>
      <c r="AE529">
        <v>4.1775621830243423</v>
      </c>
      <c r="AF529">
        <v>1.5819901227951044E-2</v>
      </c>
      <c r="AG529">
        <v>1.0528075965683449E-3</v>
      </c>
      <c r="AH529">
        <v>3.1769573688507076E-3</v>
      </c>
      <c r="AI529">
        <v>15.551206767559052</v>
      </c>
      <c r="AJ529">
        <v>7.3875014696571109</v>
      </c>
      <c r="AK529">
        <v>9.0566026657819751</v>
      </c>
      <c r="AL529">
        <v>3.1802594502562789</v>
      </c>
      <c r="AM529">
        <v>60.525144827365878</v>
      </c>
      <c r="AN529">
        <v>511.07394591739131</v>
      </c>
      <c r="AO529">
        <v>7.742165076732635E-2</v>
      </c>
      <c r="AP529">
        <v>0.89096700286865249</v>
      </c>
    </row>
    <row r="530" spans="1:42">
      <c r="A530">
        <v>195.79467037885158</v>
      </c>
      <c r="B530">
        <v>28.057698644948914</v>
      </c>
      <c r="C530">
        <v>206.45501856444795</v>
      </c>
      <c r="D530">
        <v>-10.660348185596376</v>
      </c>
      <c r="E530">
        <v>-178.39731991949904</v>
      </c>
      <c r="F530">
        <v>10.660348185596376</v>
      </c>
      <c r="G530">
        <v>7.6500955465337278E-2</v>
      </c>
      <c r="H530">
        <v>326.77369158278526</v>
      </c>
      <c r="I530">
        <v>4.4117897450923919E-2</v>
      </c>
      <c r="J530">
        <v>9.5773391962051396E-2</v>
      </c>
      <c r="K530">
        <v>2.1591389172375202</v>
      </c>
      <c r="L530">
        <v>53.029038906097412</v>
      </c>
      <c r="M530">
        <v>206.59466403862029</v>
      </c>
      <c r="N530">
        <v>47.832811228370673</v>
      </c>
      <c r="O530">
        <v>0.54537895321846008</v>
      </c>
      <c r="P530">
        <v>1.5900801976521807E-2</v>
      </c>
      <c r="Q530">
        <v>3.0055235491858585E-2</v>
      </c>
      <c r="R530">
        <v>0.44472733974456791</v>
      </c>
      <c r="S530">
        <v>876.64767923004797</v>
      </c>
      <c r="T530">
        <v>32.532614469528198</v>
      </c>
      <c r="U530">
        <v>0.29355069100856784</v>
      </c>
      <c r="V530">
        <v>550.49788951873779</v>
      </c>
      <c r="W530">
        <v>1</v>
      </c>
      <c r="X530">
        <v>0.43454709053039553</v>
      </c>
      <c r="Y530">
        <v>360.91993620844568</v>
      </c>
      <c r="Z530">
        <v>1</v>
      </c>
      <c r="AA530">
        <v>27.773360613431937</v>
      </c>
      <c r="AB530">
        <v>72.192330444335937</v>
      </c>
      <c r="AC530">
        <v>180.32806068658829</v>
      </c>
      <c r="AD530">
        <v>3.9963273920564568E-3</v>
      </c>
      <c r="AE530">
        <v>5.9786463438524065</v>
      </c>
      <c r="AF530">
        <v>0.29425759792327877</v>
      </c>
      <c r="AG530">
        <v>1.8005155695752955E-4</v>
      </c>
      <c r="AH530">
        <v>5.4668465220928192E-2</v>
      </c>
      <c r="AI530">
        <v>8.2967761158943176</v>
      </c>
      <c r="AJ530">
        <v>1.2754814568897375</v>
      </c>
      <c r="AK530">
        <v>6.5411202675104141</v>
      </c>
      <c r="AL530">
        <v>4.299707637584838</v>
      </c>
      <c r="AM530">
        <v>85.620416581630707</v>
      </c>
      <c r="AN530">
        <v>601.76437037066285</v>
      </c>
      <c r="AO530">
        <v>6.5204554200172432E-2</v>
      </c>
      <c r="AP530">
        <v>0.82796729254722601</v>
      </c>
    </row>
    <row r="531" spans="1:42">
      <c r="A531">
        <v>787.74422535776102</v>
      </c>
      <c r="B531">
        <v>1243.872270645503</v>
      </c>
      <c r="C531">
        <v>814.57584554003779</v>
      </c>
      <c r="D531">
        <v>-456.128045287742</v>
      </c>
      <c r="E531">
        <v>429.29642510546523</v>
      </c>
      <c r="F531">
        <v>-429.29642510546523</v>
      </c>
      <c r="G531">
        <v>4.9199666067475866E-3</v>
      </c>
      <c r="H531">
        <v>577.59255808940463</v>
      </c>
      <c r="I531">
        <v>3.2329701483249665E-2</v>
      </c>
      <c r="J531">
        <v>9.5966536045074463E-2</v>
      </c>
      <c r="K531">
        <v>1.5458430042207241</v>
      </c>
      <c r="L531">
        <v>37.514373064041138</v>
      </c>
      <c r="M531">
        <v>1414.497563523141</v>
      </c>
      <c r="N531">
        <v>115.76449753952028</v>
      </c>
      <c r="O531">
        <v>0.57649454474449158</v>
      </c>
      <c r="P531">
        <v>1.5554618252648245E-2</v>
      </c>
      <c r="Q531">
        <v>1.3712307453155515E-2</v>
      </c>
      <c r="R531">
        <v>0.42536881446838382</v>
      </c>
      <c r="S531">
        <v>1061.5867646614772</v>
      </c>
      <c r="T531">
        <v>27.198514342308044</v>
      </c>
      <c r="U531">
        <v>0.37341735899448397</v>
      </c>
      <c r="V531">
        <v>495.78838348388672</v>
      </c>
      <c r="W531">
        <v>1</v>
      </c>
      <c r="X531">
        <v>0.41051399827003476</v>
      </c>
      <c r="Y531">
        <v>415.70380885381917</v>
      </c>
      <c r="Z531">
        <v>1</v>
      </c>
      <c r="AA531">
        <v>41.515053984537133</v>
      </c>
      <c r="AB531">
        <v>68.524445373535158</v>
      </c>
      <c r="AC531">
        <v>145.77004760503769</v>
      </c>
      <c r="AD531">
        <v>3.9664961333967684E-3</v>
      </c>
      <c r="AE531">
        <v>4.0487250258722112</v>
      </c>
      <c r="AF531">
        <v>1.4578124284744261E-2</v>
      </c>
      <c r="AG531">
        <v>1.415637686563872E-4</v>
      </c>
      <c r="AH531">
        <v>2.0013335633277892E-2</v>
      </c>
      <c r="AI531">
        <v>29.535296857357025</v>
      </c>
      <c r="AJ531">
        <v>13.393766509820152</v>
      </c>
      <c r="AK531">
        <v>10.993954433798789</v>
      </c>
      <c r="AL531">
        <v>8.0135430892920123</v>
      </c>
      <c r="AM531">
        <v>82.40300580263137</v>
      </c>
      <c r="AN531">
        <v>273.60840987604178</v>
      </c>
      <c r="AO531">
        <v>7.3170698523521427E-2</v>
      </c>
      <c r="AP531">
        <v>0.82651320409774787</v>
      </c>
    </row>
    <row r="532" spans="1:42">
      <c r="A532">
        <v>1134.0570015205251</v>
      </c>
      <c r="B532">
        <v>985.77765192608956</v>
      </c>
      <c r="C532">
        <v>989.94597993318393</v>
      </c>
      <c r="D532">
        <v>144.11102158734116</v>
      </c>
      <c r="E532">
        <v>-148.27934959443553</v>
      </c>
      <c r="F532">
        <v>-144.11102158734116</v>
      </c>
      <c r="G532">
        <v>8.0401512743378103E-2</v>
      </c>
      <c r="H532">
        <v>2096.0567175577135</v>
      </c>
      <c r="I532">
        <v>4.4919180572032924E-2</v>
      </c>
      <c r="J532">
        <v>0.10204116702079773</v>
      </c>
      <c r="K532">
        <v>1.8514582248747349</v>
      </c>
      <c r="L532">
        <v>74.592432975769043</v>
      </c>
      <c r="M532">
        <v>29.22135500937339</v>
      </c>
      <c r="N532">
        <v>189.21797167873385</v>
      </c>
      <c r="O532">
        <v>0.86267653107643127</v>
      </c>
      <c r="P532">
        <v>7.5223319795396579E-3</v>
      </c>
      <c r="Q532">
        <v>1.4639640543195933E-2</v>
      </c>
      <c r="R532">
        <v>0.49446911334991456</v>
      </c>
      <c r="S532">
        <v>625.41356446015197</v>
      </c>
      <c r="T532">
        <v>39.336037635803223</v>
      </c>
      <c r="U532">
        <v>0.33542736232280734</v>
      </c>
      <c r="V532">
        <v>615.05138874053955</v>
      </c>
      <c r="W532">
        <v>1</v>
      </c>
      <c r="X532">
        <v>0.39489014863967897</v>
      </c>
      <c r="Y532">
        <v>269.64189623087378</v>
      </c>
      <c r="Z532">
        <v>1</v>
      </c>
      <c r="AA532">
        <v>41.409680152120593</v>
      </c>
      <c r="AB532">
        <v>22.825159423828126</v>
      </c>
      <c r="AC532">
        <v>94.163747131824493</v>
      </c>
      <c r="AD532">
        <v>1.4036431271805722E-2</v>
      </c>
      <c r="AE532">
        <v>21.331766356406035</v>
      </c>
      <c r="AF532">
        <v>0.28933557271957389</v>
      </c>
      <c r="AG532">
        <v>1.3476006171558739E-3</v>
      </c>
      <c r="AH532">
        <v>1.0506327974796293E-2</v>
      </c>
      <c r="AI532">
        <v>8.0801311135292053</v>
      </c>
      <c r="AJ532">
        <v>0.24252563616080472</v>
      </c>
      <c r="AK532">
        <v>50.72933665573597</v>
      </c>
      <c r="AL532">
        <v>8.0977631800998164</v>
      </c>
      <c r="AM532">
        <v>29.74564656019211</v>
      </c>
      <c r="AN532">
        <v>388.8878042284498</v>
      </c>
      <c r="AO532">
        <v>3.7517212033271789E-2</v>
      </c>
      <c r="AP532">
        <v>0.82309349179267888</v>
      </c>
    </row>
    <row r="533" spans="1:42">
      <c r="A533">
        <v>340.83552937050263</v>
      </c>
      <c r="B533">
        <v>352.04540113965965</v>
      </c>
      <c r="C533">
        <v>1205.2411706175922</v>
      </c>
      <c r="D533">
        <v>-864.40564124708953</v>
      </c>
      <c r="E533">
        <v>-853.19576947793257</v>
      </c>
      <c r="F533">
        <v>853.19576947793257</v>
      </c>
      <c r="G533">
        <v>5.8690266131248614E-2</v>
      </c>
      <c r="H533">
        <v>4319.261029547265</v>
      </c>
      <c r="I533">
        <v>1.8492818176746369E-2</v>
      </c>
      <c r="J533">
        <v>3.9431260108947756E-2</v>
      </c>
      <c r="K533">
        <v>1.7983232213199138</v>
      </c>
      <c r="L533">
        <v>19.681538343429565</v>
      </c>
      <c r="M533">
        <v>273.68115098222268</v>
      </c>
      <c r="N533">
        <v>43.868661856460577</v>
      </c>
      <c r="O533">
        <v>0.6586284339427948</v>
      </c>
      <c r="P533">
        <v>8.9898731973436126E-3</v>
      </c>
      <c r="Q533">
        <v>3.4617487854427753E-2</v>
      </c>
      <c r="R533">
        <v>0.43686191558837889</v>
      </c>
      <c r="S533">
        <v>787.81595892621544</v>
      </c>
      <c r="T533">
        <v>34.648957848548889</v>
      </c>
      <c r="U533">
        <v>0.4289893466234207</v>
      </c>
      <c r="V533">
        <v>617.08359718322754</v>
      </c>
      <c r="W533">
        <v>1</v>
      </c>
      <c r="X533">
        <v>0.37262648463249209</v>
      </c>
      <c r="Y533">
        <v>652.52466125357182</v>
      </c>
      <c r="Z533">
        <v>1</v>
      </c>
      <c r="AA533">
        <v>40.459002796602256</v>
      </c>
      <c r="AB533">
        <v>174.07570306396485</v>
      </c>
      <c r="AC533">
        <v>116.35369509458542</v>
      </c>
      <c r="AD533">
        <v>1.9049717829777643E-3</v>
      </c>
      <c r="AE533">
        <v>87.495934123794385</v>
      </c>
      <c r="AF533">
        <v>0.21347966551780698</v>
      </c>
      <c r="AG533">
        <v>1.000001292453764E-3</v>
      </c>
      <c r="AH533">
        <v>2.3597835159301757E-2</v>
      </c>
      <c r="AI533">
        <v>10.600170791149139</v>
      </c>
      <c r="AJ533">
        <v>1.1197836321119345</v>
      </c>
      <c r="AK533">
        <v>44.366785899996756</v>
      </c>
      <c r="AL533">
        <v>5.9228062026780801</v>
      </c>
      <c r="AM533">
        <v>75.030875170230871</v>
      </c>
      <c r="AN533">
        <v>217.64469797924266</v>
      </c>
      <c r="AO533">
        <v>0.10833660876750946</v>
      </c>
      <c r="AP533">
        <v>0.85281592845916754</v>
      </c>
    </row>
    <row r="534" spans="1:42">
      <c r="A534">
        <v>1314.2697566125221</v>
      </c>
      <c r="B534">
        <v>1702.4054466364867</v>
      </c>
      <c r="C534">
        <v>1047.8737122166051</v>
      </c>
      <c r="D534">
        <v>-388.13569002396457</v>
      </c>
      <c r="E534">
        <v>388.13569002396457</v>
      </c>
      <c r="F534">
        <v>-654.53173441988156</v>
      </c>
      <c r="G534">
        <v>5.0912017117465465E-2</v>
      </c>
      <c r="H534">
        <v>399.96447297760193</v>
      </c>
      <c r="I534">
        <v>3.8392754495143885E-2</v>
      </c>
      <c r="J534">
        <v>8.1304829120635996E-3</v>
      </c>
      <c r="K534">
        <v>1.7016839171707629</v>
      </c>
      <c r="L534">
        <v>74.427425861358643</v>
      </c>
      <c r="M534">
        <v>1452.0218350613959</v>
      </c>
      <c r="N534">
        <v>136.7156016542435</v>
      </c>
      <c r="O534">
        <v>0.91537335515022278</v>
      </c>
      <c r="P534">
        <v>1.0868893517388236E-2</v>
      </c>
      <c r="Q534">
        <v>3.5793995274437794E-2</v>
      </c>
      <c r="R534">
        <v>0.40773002147674559</v>
      </c>
      <c r="S534">
        <v>1094.700703532385</v>
      </c>
      <c r="T534">
        <v>26.37065052986145</v>
      </c>
      <c r="U534">
        <v>0.41203307569026948</v>
      </c>
      <c r="V534">
        <v>457.81304836273193</v>
      </c>
      <c r="W534">
        <v>1</v>
      </c>
      <c r="X534">
        <v>0.37047875881195069</v>
      </c>
      <c r="Y534">
        <v>649.83927276909662</v>
      </c>
      <c r="Z534">
        <v>1</v>
      </c>
      <c r="AA534">
        <v>16.191623010511403</v>
      </c>
      <c r="AB534">
        <v>88.430650512695323</v>
      </c>
      <c r="AC534">
        <v>181.77176862955093</v>
      </c>
      <c r="AD534">
        <v>1.2451946225940671E-2</v>
      </c>
      <c r="AE534">
        <v>1.615480288928812</v>
      </c>
      <c r="AF534">
        <v>0.17547391891479489</v>
      </c>
      <c r="AG534">
        <v>4.7694882687684796E-4</v>
      </c>
      <c r="AH534">
        <v>2.0956920754909514E-2</v>
      </c>
      <c r="AI534">
        <v>6.3781383633613586</v>
      </c>
      <c r="AJ534">
        <v>1.6985013473070705</v>
      </c>
      <c r="AK534">
        <v>8.8536427885293953</v>
      </c>
      <c r="AL534">
        <v>4.5251246554557856</v>
      </c>
      <c r="AM534">
        <v>74.927885663509372</v>
      </c>
      <c r="AN534">
        <v>445.95570299748442</v>
      </c>
      <c r="AO534">
        <v>5.3076749444007879E-2</v>
      </c>
      <c r="AP534">
        <v>0.8657813289165498</v>
      </c>
    </row>
    <row r="535" spans="1:42">
      <c r="A535">
        <v>544.60736530250267</v>
      </c>
      <c r="B535">
        <v>1069.5531499046074</v>
      </c>
      <c r="C535">
        <v>682.3570354028451</v>
      </c>
      <c r="D535">
        <v>-524.94578460210471</v>
      </c>
      <c r="E535">
        <v>387.19611450176228</v>
      </c>
      <c r="F535">
        <v>-387.19611450176228</v>
      </c>
      <c r="G535">
        <v>4.8582415363304592E-2</v>
      </c>
      <c r="H535">
        <v>266.47657002540808</v>
      </c>
      <c r="I535">
        <v>3.1277352869510652E-2</v>
      </c>
      <c r="J535">
        <v>7.0122859477996832E-2</v>
      </c>
      <c r="K535">
        <v>1.7470494257390499</v>
      </c>
      <c r="L535">
        <v>13.319460153579712</v>
      </c>
      <c r="M535">
        <v>1608.2175203473525</v>
      </c>
      <c r="N535">
        <v>27.213910493469243</v>
      </c>
      <c r="O535">
        <v>0.68284186720848083</v>
      </c>
      <c r="P535">
        <v>3.3421220249599875E-3</v>
      </c>
      <c r="Q535">
        <v>4.6524177180396177E-2</v>
      </c>
      <c r="R535">
        <v>0.42383582115173341</v>
      </c>
      <c r="S535">
        <v>466.75402570485539</v>
      </c>
      <c r="T535">
        <v>46.321222186088562</v>
      </c>
      <c r="U535">
        <v>0.39644400179386141</v>
      </c>
      <c r="V535">
        <v>456.41241073608398</v>
      </c>
      <c r="W535">
        <v>1</v>
      </c>
      <c r="X535">
        <v>0.32527413487434387</v>
      </c>
      <c r="Y535">
        <v>561.680478182613</v>
      </c>
      <c r="Z535">
        <v>1</v>
      </c>
      <c r="AA535">
        <v>33.053562345361712</v>
      </c>
      <c r="AB535">
        <v>105.04866973876953</v>
      </c>
      <c r="AC535">
        <v>103.65935415029526</v>
      </c>
      <c r="AD535">
        <v>4.9510466746794874E-3</v>
      </c>
      <c r="AE535">
        <v>11.87847791711822</v>
      </c>
      <c r="AF535">
        <v>0.16298411965370177</v>
      </c>
      <c r="AG535">
        <v>1.0966004412049982E-3</v>
      </c>
      <c r="AH535">
        <v>3.5782402968406679E-2</v>
      </c>
      <c r="AI535">
        <v>20.447793900966644</v>
      </c>
      <c r="AJ535">
        <v>2.0407180286665794</v>
      </c>
      <c r="AK535">
        <v>4.799752215743065</v>
      </c>
      <c r="AL535">
        <v>3.6493184978797535</v>
      </c>
      <c r="AM535">
        <v>52.971729004383086</v>
      </c>
      <c r="AN535">
        <v>209.01117524690815</v>
      </c>
      <c r="AO535">
        <v>7.4055489897727964E-2</v>
      </c>
      <c r="AP535">
        <v>0.85182476091384896</v>
      </c>
    </row>
    <row r="536" spans="1:42">
      <c r="A536">
        <v>1593.7478757611752</v>
      </c>
      <c r="B536">
        <v>2024.8323721944887</v>
      </c>
      <c r="C536">
        <v>1040.9962100606845</v>
      </c>
      <c r="D536">
        <v>-431.08449643331346</v>
      </c>
      <c r="E536">
        <v>431.08449643331346</v>
      </c>
      <c r="F536">
        <v>-983.83616213380424</v>
      </c>
      <c r="G536">
        <v>1.6284103911338384E-2</v>
      </c>
      <c r="H536">
        <v>381.98728959655062</v>
      </c>
      <c r="I536">
        <v>4.9908797442913051E-2</v>
      </c>
      <c r="J536">
        <v>9.1883746862411492E-2</v>
      </c>
      <c r="K536">
        <v>1.9408764738619326</v>
      </c>
      <c r="L536">
        <v>67.611532211303711</v>
      </c>
      <c r="M536">
        <v>1206.755019375556</v>
      </c>
      <c r="N536">
        <v>182.98741785411838</v>
      </c>
      <c r="O536">
        <v>0.88941302895545959</v>
      </c>
      <c r="P536">
        <v>1.8799346182081431E-2</v>
      </c>
      <c r="Q536">
        <v>2.1531808800167505E-2</v>
      </c>
      <c r="R536">
        <v>0.41209551334381106</v>
      </c>
      <c r="S536">
        <v>885.15101927503565</v>
      </c>
      <c r="T536">
        <v>35.984170436859131</v>
      </c>
      <c r="U536">
        <v>0.43509939849376678</v>
      </c>
      <c r="V536">
        <v>452.81851291656494</v>
      </c>
      <c r="W536">
        <v>1</v>
      </c>
      <c r="X536">
        <v>0.43893560171127322</v>
      </c>
      <c r="Y536">
        <v>325.51215895490378</v>
      </c>
      <c r="Z536">
        <v>1</v>
      </c>
      <c r="AA536">
        <v>46.055380233526236</v>
      </c>
      <c r="AB536">
        <v>134.64927246093751</v>
      </c>
      <c r="AC536">
        <v>68.254359066486359</v>
      </c>
      <c r="AD536">
        <v>9.3532154702732698E-3</v>
      </c>
      <c r="AE536">
        <v>12.691539731762617</v>
      </c>
      <c r="AF536">
        <v>4.4699614048004141E-2</v>
      </c>
      <c r="AG536">
        <v>1.2966257681745483E-3</v>
      </c>
      <c r="AH536">
        <v>3.4196360504627231E-2</v>
      </c>
      <c r="AI536">
        <v>19.641298353672028</v>
      </c>
      <c r="AJ536">
        <v>2.9786152986740007</v>
      </c>
      <c r="AK536">
        <v>9.4564819031953817</v>
      </c>
      <c r="AL536">
        <v>7.3436870857867103</v>
      </c>
      <c r="AM536">
        <v>92.663606059551242</v>
      </c>
      <c r="AN536">
        <v>151.62507440601422</v>
      </c>
      <c r="AO536">
        <v>3.9467517018318174E-2</v>
      </c>
      <c r="AP536">
        <v>0.84956144356727603</v>
      </c>
    </row>
    <row r="537" spans="1:42">
      <c r="A537">
        <v>1005.1638385464414</v>
      </c>
      <c r="B537">
        <v>3102.0197392675159</v>
      </c>
      <c r="C537">
        <v>2752.012698112133</v>
      </c>
      <c r="D537">
        <v>-2096.8559007210742</v>
      </c>
      <c r="E537">
        <v>350.00704115538292</v>
      </c>
      <c r="F537">
        <v>-350.00704115538292</v>
      </c>
      <c r="G537">
        <v>-2.1807629360724107E-3</v>
      </c>
      <c r="H537">
        <v>4671.3564411040779</v>
      </c>
      <c r="I537">
        <v>1.530397206544876E-2</v>
      </c>
      <c r="J537">
        <v>2.9513624191284178E-2</v>
      </c>
      <c r="K537">
        <v>1.4490604663550852</v>
      </c>
      <c r="L537">
        <v>29.985145330429077</v>
      </c>
      <c r="M537">
        <v>5390.7901125227472</v>
      </c>
      <c r="N537">
        <v>86.558581243515022</v>
      </c>
      <c r="O537">
        <v>0.76403352618217468</v>
      </c>
      <c r="P537">
        <v>1.3289017730289033E-2</v>
      </c>
      <c r="Q537">
        <v>1.1422013017866346E-2</v>
      </c>
      <c r="R537">
        <v>0.41424707412719725</v>
      </c>
      <c r="S537">
        <v>841.09639370449577</v>
      </c>
      <c r="T537">
        <v>30.258825421333313</v>
      </c>
      <c r="U537">
        <v>0.42831855595111845</v>
      </c>
      <c r="V537">
        <v>637.90812492370605</v>
      </c>
      <c r="W537">
        <v>1</v>
      </c>
      <c r="X537">
        <v>0.38932669997215275</v>
      </c>
      <c r="Y537">
        <v>532.54624782870178</v>
      </c>
      <c r="Z537">
        <v>1</v>
      </c>
      <c r="AA537">
        <v>44.083380785112389</v>
      </c>
      <c r="AB537">
        <v>9.11556414794922</v>
      </c>
      <c r="AC537">
        <v>27.161817252635956</v>
      </c>
      <c r="AD537">
        <v>2.0678952208950988E-3</v>
      </c>
      <c r="AE537">
        <v>93.981912005614944</v>
      </c>
      <c r="AF537">
        <v>-1.7650090456008911E-2</v>
      </c>
      <c r="AG537">
        <v>4.0172399224088818E-4</v>
      </c>
      <c r="AH537">
        <v>4.9229435300827025E-2</v>
      </c>
      <c r="AI537">
        <v>7.3279830813407898</v>
      </c>
      <c r="AJ537">
        <v>8.2809830275485279</v>
      </c>
      <c r="AK537">
        <v>48.949764391779901</v>
      </c>
      <c r="AL537">
        <v>6.930406688622881</v>
      </c>
      <c r="AM537">
        <v>67.561004316806788</v>
      </c>
      <c r="AN537">
        <v>674.3455278999329</v>
      </c>
      <c r="AO537">
        <v>7.4820872187614434E-2</v>
      </c>
      <c r="AP537">
        <v>0.91717483329772964</v>
      </c>
    </row>
    <row r="538" spans="1:42">
      <c r="A538">
        <v>52.979441080022141</v>
      </c>
      <c r="B538">
        <v>-68.408720603089847</v>
      </c>
      <c r="C538">
        <v>383.37295408428611</v>
      </c>
      <c r="D538">
        <v>-330.39351300426398</v>
      </c>
      <c r="E538">
        <v>-451.78167468737593</v>
      </c>
      <c r="F538">
        <v>330.39351300426398</v>
      </c>
      <c r="G538">
        <v>5.4439310933523014E-2</v>
      </c>
      <c r="H538">
        <v>1586.334523034938</v>
      </c>
      <c r="I538">
        <v>4.2654870450496672E-2</v>
      </c>
      <c r="J538">
        <v>1.0567194223403931E-2</v>
      </c>
      <c r="K538">
        <v>1.1324363160908222</v>
      </c>
      <c r="L538">
        <v>20.892188549041748</v>
      </c>
      <c r="M538">
        <v>14.969919323472141</v>
      </c>
      <c r="N538">
        <v>19.126047915077208</v>
      </c>
      <c r="O538">
        <v>0.79153993725776672</v>
      </c>
      <c r="P538">
        <v>2.3882613711886931E-3</v>
      </c>
      <c r="Q538">
        <v>3.0572319401635059E-2</v>
      </c>
      <c r="R538">
        <v>0.45636197566986081</v>
      </c>
      <c r="S538">
        <v>1151.4094579931468</v>
      </c>
      <c r="T538">
        <v>37.794822454452515</v>
      </c>
      <c r="U538">
        <v>0.44003953874111179</v>
      </c>
      <c r="V538">
        <v>537.57998943328857</v>
      </c>
      <c r="W538">
        <v>1</v>
      </c>
      <c r="X538">
        <v>0.398479061126709</v>
      </c>
      <c r="Y538">
        <v>605.0515371595734</v>
      </c>
      <c r="Z538">
        <v>1</v>
      </c>
      <c r="AA538">
        <v>41.832343959836969</v>
      </c>
      <c r="AB538">
        <v>4.6549940185546879</v>
      </c>
      <c r="AC538">
        <v>145.87683826684952</v>
      </c>
      <c r="AD538">
        <v>1.2780603588136853E-2</v>
      </c>
      <c r="AE538">
        <v>4.0921807514741309</v>
      </c>
      <c r="AF538">
        <v>0.19947908878326415</v>
      </c>
      <c r="AG538">
        <v>8.1494165414522097E-4</v>
      </c>
      <c r="AH538">
        <v>4.2682307136058806E-2</v>
      </c>
      <c r="AI538">
        <v>8.8757756352424622</v>
      </c>
      <c r="AJ538">
        <v>12.194027124134124</v>
      </c>
      <c r="AK538">
        <v>58.014349971413608</v>
      </c>
      <c r="AL538">
        <v>4.868262770747946</v>
      </c>
      <c r="AM538">
        <v>74.976428353786474</v>
      </c>
      <c r="AN538">
        <v>310.15488757934571</v>
      </c>
      <c r="AO538">
        <v>9.9240662217140202E-2</v>
      </c>
      <c r="AP538">
        <v>0.81788439726829532</v>
      </c>
    </row>
    <row r="539" spans="1:42">
      <c r="A539">
        <v>746.07963170827907</v>
      </c>
      <c r="B539">
        <v>1639.9976525146949</v>
      </c>
      <c r="C539">
        <v>1010.4212266382565</v>
      </c>
      <c r="D539">
        <v>-893.91802080641583</v>
      </c>
      <c r="E539">
        <v>629.57642587643841</v>
      </c>
      <c r="F539">
        <v>-629.57642587643841</v>
      </c>
      <c r="G539">
        <v>2.1246638711506397E-2</v>
      </c>
      <c r="H539">
        <v>609.32354924584592</v>
      </c>
      <c r="I539">
        <v>5.8674787580966947E-2</v>
      </c>
      <c r="J539">
        <v>1.7140297412872312E-2</v>
      </c>
      <c r="K539">
        <v>1.7697171647012233</v>
      </c>
      <c r="L539">
        <v>75.014897584915161</v>
      </c>
      <c r="M539">
        <v>2240.135841271001</v>
      </c>
      <c r="N539">
        <v>92.954210337066655</v>
      </c>
      <c r="O539">
        <v>0.71680912375450134</v>
      </c>
      <c r="P539">
        <v>1.7273973359002005E-3</v>
      </c>
      <c r="Q539">
        <v>1.3541084342532686E-2</v>
      </c>
      <c r="R539">
        <v>0.4619506549835205</v>
      </c>
      <c r="S539">
        <v>376.68804880241646</v>
      </c>
      <c r="T539">
        <v>28.064855933189392</v>
      </c>
      <c r="U539">
        <v>0.3665350061655045</v>
      </c>
      <c r="V539">
        <v>481.99310302734375</v>
      </c>
      <c r="W539">
        <v>1</v>
      </c>
      <c r="X539">
        <v>0.40226525902748111</v>
      </c>
      <c r="Y539">
        <v>536.00002446028282</v>
      </c>
      <c r="Z539">
        <v>1</v>
      </c>
      <c r="AA539">
        <v>48.251896113901147</v>
      </c>
      <c r="AB539">
        <v>29.318105041503909</v>
      </c>
      <c r="AC539">
        <v>170.17865031957626</v>
      </c>
      <c r="AD539">
        <v>6.3239268767528046E-3</v>
      </c>
      <c r="AE539">
        <v>1.0667770610828393</v>
      </c>
      <c r="AF539">
        <v>7.6040536165237413E-2</v>
      </c>
      <c r="AG539">
        <v>8.1056797883901504E-4</v>
      </c>
      <c r="AH539">
        <v>4.3322715115547181E-2</v>
      </c>
      <c r="AI539">
        <v>11.116531789302826</v>
      </c>
      <c r="AJ539">
        <v>12.045529721587</v>
      </c>
      <c r="AK539">
        <v>18.603958048224449</v>
      </c>
      <c r="AL539">
        <v>8.2024326610663447</v>
      </c>
      <c r="AM539">
        <v>69.853474056720728</v>
      </c>
      <c r="AN539">
        <v>105.38445943862317</v>
      </c>
      <c r="AO539">
        <v>4.4577457785606386E-2</v>
      </c>
      <c r="AP539">
        <v>0.85453057432174695</v>
      </c>
    </row>
    <row r="540" spans="1:42">
      <c r="A540">
        <v>332.2935437838463</v>
      </c>
      <c r="B540">
        <v>31.933951429752767</v>
      </c>
      <c r="C540">
        <v>176.68890715791352</v>
      </c>
      <c r="D540">
        <v>155.60463662593278</v>
      </c>
      <c r="E540">
        <v>-300.35959235409354</v>
      </c>
      <c r="F540">
        <v>-155.60463662593278</v>
      </c>
      <c r="G540">
        <v>6.9697653263937842E-2</v>
      </c>
      <c r="H540">
        <v>110.97356977915811</v>
      </c>
      <c r="I540">
        <v>3.927654236555099E-2</v>
      </c>
      <c r="J540">
        <v>6.1277138471603397E-2</v>
      </c>
      <c r="K540">
        <v>1.1966241189062594</v>
      </c>
      <c r="L540">
        <v>63.780503273010254</v>
      </c>
      <c r="M540">
        <v>30.150275073879847</v>
      </c>
      <c r="N540">
        <v>71.231505411338816</v>
      </c>
      <c r="O540">
        <v>0.73836174607276917</v>
      </c>
      <c r="P540">
        <v>1.140508895450168E-2</v>
      </c>
      <c r="Q540">
        <v>2.635438341564602E-2</v>
      </c>
      <c r="R540">
        <v>0.49741173267364502</v>
      </c>
      <c r="S540">
        <v>1154.2449982377066</v>
      </c>
      <c r="T540">
        <v>41.581964492797852</v>
      </c>
      <c r="U540">
        <v>0.32297959506511692</v>
      </c>
      <c r="V540">
        <v>541.21124744415283</v>
      </c>
      <c r="W540">
        <v>1</v>
      </c>
      <c r="X540">
        <v>0.40807947397232058</v>
      </c>
      <c r="Y540">
        <v>548.91031361886712</v>
      </c>
      <c r="Z540">
        <v>1</v>
      </c>
      <c r="AA540">
        <v>0.45411492186546332</v>
      </c>
      <c r="AB540">
        <v>48.747283935546882</v>
      </c>
      <c r="AC540">
        <v>165.86448699235916</v>
      </c>
      <c r="AD540">
        <v>3.2771461030356905E-3</v>
      </c>
      <c r="AE540">
        <v>24.852284182804212</v>
      </c>
      <c r="AF540">
        <v>0.25037447690963743</v>
      </c>
      <c r="AG540">
        <v>5.4038937608407833E-4</v>
      </c>
      <c r="AH540">
        <v>4.6652401030063628E-2</v>
      </c>
      <c r="AI540">
        <v>25.346523821353912</v>
      </c>
      <c r="AJ540">
        <v>7.2542346707688727</v>
      </c>
      <c r="AK540">
        <v>2.5995144492387769</v>
      </c>
      <c r="AL540">
        <v>6.0249596635102609</v>
      </c>
      <c r="AM540">
        <v>52.738996589183806</v>
      </c>
      <c r="AN540">
        <v>748.55940833396176</v>
      </c>
      <c r="AO540">
        <v>9.6757879376411435E-2</v>
      </c>
      <c r="AP540">
        <v>0.83321442341804508</v>
      </c>
    </row>
    <row r="541" spans="1:42">
      <c r="A541">
        <v>1492.2282426858092</v>
      </c>
      <c r="B541">
        <v>1415.4463820678297</v>
      </c>
      <c r="C541">
        <v>736.48284071880312</v>
      </c>
      <c r="D541">
        <v>76.781860617979419</v>
      </c>
      <c r="E541">
        <v>-76.781860617979419</v>
      </c>
      <c r="F541">
        <v>-755.74540196700605</v>
      </c>
      <c r="G541">
        <v>6.8996737386909299E-2</v>
      </c>
      <c r="H541">
        <v>514.59297847139624</v>
      </c>
      <c r="I541">
        <v>4.7738981544971464E-2</v>
      </c>
      <c r="J541">
        <v>7.4260325431823732E-2</v>
      </c>
      <c r="K541">
        <v>2.0064851274669167</v>
      </c>
      <c r="L541">
        <v>17.368067502975464</v>
      </c>
      <c r="M541">
        <v>6.0255943163891406</v>
      </c>
      <c r="N541">
        <v>191.82340744209293</v>
      </c>
      <c r="O541">
        <v>0.65704390406608582</v>
      </c>
      <c r="P541">
        <v>6.7524485588073722E-3</v>
      </c>
      <c r="Q541">
        <v>1.5699153741200761E-2</v>
      </c>
      <c r="R541">
        <v>0.46857498168945311</v>
      </c>
      <c r="S541">
        <v>812.29399742469946</v>
      </c>
      <c r="T541">
        <v>45.917597413063049</v>
      </c>
      <c r="U541">
        <v>0.43568136513233185</v>
      </c>
      <c r="V541">
        <v>558.50377082824707</v>
      </c>
      <c r="W541">
        <v>1</v>
      </c>
      <c r="X541">
        <v>0.40958846926689152</v>
      </c>
      <c r="Y541">
        <v>680.78248867112711</v>
      </c>
      <c r="Z541">
        <v>1</v>
      </c>
      <c r="AA541">
        <v>18.338243673524861</v>
      </c>
      <c r="AB541">
        <v>153.14751116943361</v>
      </c>
      <c r="AC541">
        <v>56.04206770658493</v>
      </c>
      <c r="AD541">
        <v>3.8244100717397837E-3</v>
      </c>
      <c r="AE541">
        <v>2.8917613439453245</v>
      </c>
      <c r="AF541">
        <v>0.27263082861900323</v>
      </c>
      <c r="AG541">
        <v>4.3678579195541859E-4</v>
      </c>
      <c r="AH541">
        <v>1.5053349590301511E-2</v>
      </c>
      <c r="AI541">
        <v>24.643335044384003</v>
      </c>
      <c r="AJ541">
        <v>16.186401705514633</v>
      </c>
      <c r="AK541">
        <v>10.695162164568901</v>
      </c>
      <c r="AL541">
        <v>5.904077085830453</v>
      </c>
      <c r="AM541">
        <v>61.520122110843658</v>
      </c>
      <c r="AN541">
        <v>178.07180240740308</v>
      </c>
      <c r="AO541">
        <v>8.4314870715141294E-2</v>
      </c>
      <c r="AP541">
        <v>0.8914294595718385</v>
      </c>
    </row>
    <row r="542" spans="1:42">
      <c r="A542">
        <v>355.80563738808547</v>
      </c>
      <c r="B542">
        <v>215.84498790404265</v>
      </c>
      <c r="C542">
        <v>310.38487615710449</v>
      </c>
      <c r="D542">
        <v>45.420761230980986</v>
      </c>
      <c r="E542">
        <v>-139.96064948404282</v>
      </c>
      <c r="F542">
        <v>-45.420761230980986</v>
      </c>
      <c r="G542">
        <v>0.10055463371103936</v>
      </c>
      <c r="H542">
        <v>716.61007390876307</v>
      </c>
      <c r="I542">
        <v>2.9768014848232268E-2</v>
      </c>
      <c r="J542">
        <v>2.9846221208572388E-2</v>
      </c>
      <c r="K542">
        <v>1.1163061237633227</v>
      </c>
      <c r="L542">
        <v>17.145006656646729</v>
      </c>
      <c r="M542">
        <v>9.1366442738878337</v>
      </c>
      <c r="N542">
        <v>76.094464854621904</v>
      </c>
      <c r="O542">
        <v>0.87041190266609192</v>
      </c>
      <c r="P542">
        <v>2.157110171847873E-2</v>
      </c>
      <c r="Q542">
        <v>3.9717030790117049E-2</v>
      </c>
      <c r="R542">
        <v>0.45708804607391357</v>
      </c>
      <c r="S542">
        <v>907.77772413637126</v>
      </c>
      <c r="T542">
        <v>41.426712274551392</v>
      </c>
      <c r="U542">
        <v>0.30028980672359468</v>
      </c>
      <c r="V542">
        <v>562.55261898040771</v>
      </c>
      <c r="W542">
        <v>1</v>
      </c>
      <c r="X542">
        <v>0.31011538028717045</v>
      </c>
      <c r="Y542">
        <v>301.21527330976318</v>
      </c>
      <c r="Z542">
        <v>1</v>
      </c>
      <c r="AA542">
        <v>34.162429945783622</v>
      </c>
      <c r="AB542">
        <v>117.30311096191407</v>
      </c>
      <c r="AC542">
        <v>148.94942194223404</v>
      </c>
      <c r="AD542">
        <v>7.6064981965937167E-3</v>
      </c>
      <c r="AE542">
        <v>68.57962582956516</v>
      </c>
      <c r="AF542">
        <v>0.27619986534118646</v>
      </c>
      <c r="AG542">
        <v>2.623359402040916E-4</v>
      </c>
      <c r="AH542">
        <v>3.2597700536251072E-2</v>
      </c>
      <c r="AI542">
        <v>12.530410587787628</v>
      </c>
      <c r="AJ542">
        <v>14.47193240929021</v>
      </c>
      <c r="AK542">
        <v>17.559233027100564</v>
      </c>
      <c r="AL542">
        <v>5.4304221495478489</v>
      </c>
      <c r="AM542">
        <v>36.144853246212008</v>
      </c>
      <c r="AN542">
        <v>328.21615407948218</v>
      </c>
      <c r="AO542">
        <v>4.4535159707069394E-2</v>
      </c>
      <c r="AP542">
        <v>0.87562317728996286</v>
      </c>
    </row>
    <row r="543" spans="1:42">
      <c r="A543">
        <v>1172.2806840810315</v>
      </c>
      <c r="B543">
        <v>893.79252109340257</v>
      </c>
      <c r="C543">
        <v>564.4349751792605</v>
      </c>
      <c r="D543">
        <v>278.48816298762893</v>
      </c>
      <c r="E543">
        <v>-278.48816298762893</v>
      </c>
      <c r="F543">
        <v>-607.84570890177099</v>
      </c>
      <c r="G543">
        <v>1.1995543371365842E-2</v>
      </c>
      <c r="H543">
        <v>530.82640484427975</v>
      </c>
      <c r="I543">
        <v>5.3108431398868561E-2</v>
      </c>
      <c r="J543">
        <v>0.10600810766220092</v>
      </c>
      <c r="K543">
        <v>1.2856425589978695</v>
      </c>
      <c r="L543">
        <v>36.970802545547485</v>
      </c>
      <c r="M543">
        <v>25.756414967178504</v>
      </c>
      <c r="N543">
        <v>150.75733066406252</v>
      </c>
      <c r="O543">
        <v>0.7284451425075531</v>
      </c>
      <c r="P543">
        <v>1.5414654254913328E-2</v>
      </c>
      <c r="Q543">
        <v>4.3155463006761333E-3</v>
      </c>
      <c r="R543">
        <v>0.39539690971374514</v>
      </c>
      <c r="S543">
        <v>884.19295565563402</v>
      </c>
      <c r="T543">
        <v>26.836153864860535</v>
      </c>
      <c r="U543">
        <v>0.44879291117191317</v>
      </c>
      <c r="V543">
        <v>489.81561660766602</v>
      </c>
      <c r="W543">
        <v>1</v>
      </c>
      <c r="X543">
        <v>0.34871881604194643</v>
      </c>
      <c r="Y543">
        <v>617.86494758901063</v>
      </c>
      <c r="Z543">
        <v>1</v>
      </c>
      <c r="AA543">
        <v>36.510763649530418</v>
      </c>
      <c r="AB543">
        <v>105.52850128173829</v>
      </c>
      <c r="AC543">
        <v>168.02080720663071</v>
      </c>
      <c r="AD543">
        <v>1.7883952866252671E-3</v>
      </c>
      <c r="AE543">
        <v>16.98056811131703</v>
      </c>
      <c r="AF543">
        <v>3.6213194131851187E-2</v>
      </c>
      <c r="AG543">
        <v>5.5845135227405472E-4</v>
      </c>
      <c r="AH543">
        <v>2.4880707621574398E-2</v>
      </c>
      <c r="AI543">
        <v>11.27051442861557</v>
      </c>
      <c r="AJ543">
        <v>15.904554921410321</v>
      </c>
      <c r="AK543">
        <v>21.164867829680443</v>
      </c>
      <c r="AL543">
        <v>2.7454978340606844</v>
      </c>
      <c r="AM543">
        <v>90.69501830339432</v>
      </c>
      <c r="AN543">
        <v>656.66631643403002</v>
      </c>
      <c r="AO543">
        <v>3.9161406874656676E-2</v>
      </c>
      <c r="AP543">
        <v>0.88262576150894179</v>
      </c>
    </row>
    <row r="544" spans="1:42">
      <c r="A544">
        <v>1129.2428679156642</v>
      </c>
      <c r="B544">
        <v>1927.2155263711338</v>
      </c>
      <c r="C544">
        <v>1477.7025058726697</v>
      </c>
      <c r="D544">
        <v>-797.97265845546963</v>
      </c>
      <c r="E544">
        <v>449.51302049846413</v>
      </c>
      <c r="F544">
        <v>-449.51302049846413</v>
      </c>
      <c r="G544">
        <v>2.1941915757851017E-2</v>
      </c>
      <c r="H544">
        <v>1955.2835622907785</v>
      </c>
      <c r="I544">
        <v>2.5612747371196745E-2</v>
      </c>
      <c r="J544">
        <v>8.0249662160873411E-2</v>
      </c>
      <c r="K544">
        <v>1.38102445102334</v>
      </c>
      <c r="L544">
        <v>59.305400848388672</v>
      </c>
      <c r="M544">
        <v>1950.2290380247007</v>
      </c>
      <c r="N544">
        <v>137.00393669414524</v>
      </c>
      <c r="O544">
        <v>0.89121213555335999</v>
      </c>
      <c r="P544">
        <v>2.326078425513373E-2</v>
      </c>
      <c r="Q544">
        <v>1.3580020639631481E-2</v>
      </c>
      <c r="R544">
        <v>0.44907011508941652</v>
      </c>
      <c r="S544">
        <v>601.65768755985573</v>
      </c>
      <c r="T544">
        <v>41.102564334869385</v>
      </c>
      <c r="U544">
        <v>0.3906158035993576</v>
      </c>
      <c r="V544">
        <v>598.29599857330322</v>
      </c>
      <c r="W544">
        <v>1</v>
      </c>
      <c r="X544">
        <v>0.35552977323532109</v>
      </c>
      <c r="Y544">
        <v>337.0453219724119</v>
      </c>
      <c r="Z544">
        <v>1</v>
      </c>
      <c r="AA544">
        <v>8.1481694515132919</v>
      </c>
      <c r="AB544">
        <v>2.56094384765625</v>
      </c>
      <c r="AC544">
        <v>114.6674707531929</v>
      </c>
      <c r="AD544">
        <v>1.1787122742742556E-2</v>
      </c>
      <c r="AE544">
        <v>1.5625741050107</v>
      </c>
      <c r="AF544">
        <v>8.667754411697387E-2</v>
      </c>
      <c r="AG544">
        <v>3.805916545695019E-4</v>
      </c>
      <c r="AH544">
        <v>2.6611119472980498E-2</v>
      </c>
      <c r="AI544">
        <v>14.31934267282486</v>
      </c>
      <c r="AJ544">
        <v>9.8559269383308479</v>
      </c>
      <c r="AK544">
        <v>35.462472379803657</v>
      </c>
      <c r="AL544">
        <v>5.7114981205867981</v>
      </c>
      <c r="AM544">
        <v>65.930314242839813</v>
      </c>
      <c r="AN544">
        <v>113.83758205395867</v>
      </c>
      <c r="AO544">
        <v>4.1086541295051578E-2</v>
      </c>
      <c r="AP544">
        <v>0.88888348603248613</v>
      </c>
    </row>
    <row r="545" spans="1:42">
      <c r="A545">
        <v>440.76458684283415</v>
      </c>
      <c r="B545">
        <v>279.80613783689648</v>
      </c>
      <c r="C545">
        <v>479.69537458517749</v>
      </c>
      <c r="D545">
        <v>-38.930787742343341</v>
      </c>
      <c r="E545">
        <v>-199.88923674828101</v>
      </c>
      <c r="F545">
        <v>38.930787742343341</v>
      </c>
      <c r="G545">
        <v>1.9945627709725734E-2</v>
      </c>
      <c r="H545">
        <v>1195.7403458879376</v>
      </c>
      <c r="I545">
        <v>5.1923334896564484E-2</v>
      </c>
      <c r="J545">
        <v>4.2051246643066406E-2</v>
      </c>
      <c r="K545">
        <v>1.4101130737960337</v>
      </c>
      <c r="L545">
        <v>39.559797048568726</v>
      </c>
      <c r="M545">
        <v>45.985905377726837</v>
      </c>
      <c r="N545">
        <v>64.362361545944225</v>
      </c>
      <c r="O545">
        <v>0.9541146457195282</v>
      </c>
      <c r="P545">
        <v>8.2545146412319591E-3</v>
      </c>
      <c r="Q545">
        <v>4.8694829410976829E-3</v>
      </c>
      <c r="R545">
        <v>0.3852167320251465</v>
      </c>
      <c r="S545">
        <v>585.92852815060405</v>
      </c>
      <c r="T545">
        <v>29.196074604988098</v>
      </c>
      <c r="U545">
        <v>0.41563343822956089</v>
      </c>
      <c r="V545">
        <v>603.96819114685059</v>
      </c>
      <c r="W545">
        <v>1</v>
      </c>
      <c r="X545">
        <v>0.28540886282920841</v>
      </c>
      <c r="Y545">
        <v>306.26190603598485</v>
      </c>
      <c r="Z545">
        <v>1</v>
      </c>
      <c r="AA545">
        <v>14.069588571214679</v>
      </c>
      <c r="AB545">
        <v>163.78729412841798</v>
      </c>
      <c r="AC545">
        <v>37.992005050182343</v>
      </c>
      <c r="AD545">
        <v>1.1668373173118658E-2</v>
      </c>
      <c r="AE545">
        <v>2.7205875086418887</v>
      </c>
      <c r="AF545">
        <v>8.0303868055343619E-2</v>
      </c>
      <c r="AG545">
        <v>5.9559343195564969E-4</v>
      </c>
      <c r="AH545">
        <v>1.7968357324600219E-2</v>
      </c>
      <c r="AI545">
        <v>28.720543086528778</v>
      </c>
      <c r="AJ545">
        <v>1.0693452839247755</v>
      </c>
      <c r="AK545">
        <v>44.05369699180126</v>
      </c>
      <c r="AL545">
        <v>3.8106928656181243</v>
      </c>
      <c r="AM545">
        <v>92.772193396091467</v>
      </c>
      <c r="AN545">
        <v>426.84967450410431</v>
      </c>
      <c r="AO545">
        <v>0.10897778403759002</v>
      </c>
      <c r="AP545">
        <v>0.84293429946899423</v>
      </c>
    </row>
    <row r="546" spans="1:42">
      <c r="A546">
        <v>1108.0835300285696</v>
      </c>
      <c r="B546">
        <v>791.89196675485209</v>
      </c>
      <c r="C546">
        <v>619.81716752533123</v>
      </c>
      <c r="D546">
        <v>316.19156327371752</v>
      </c>
      <c r="E546">
        <v>-316.19156327371752</v>
      </c>
      <c r="F546">
        <v>-488.26636250323838</v>
      </c>
      <c r="G546">
        <v>5.5015363151906263E-2</v>
      </c>
      <c r="H546">
        <v>577.72416990218335</v>
      </c>
      <c r="I546">
        <v>3.517408221960068E-2</v>
      </c>
      <c r="J546">
        <v>8.0511509180068969E-2</v>
      </c>
      <c r="K546">
        <v>1.7558924124538897</v>
      </c>
      <c r="L546">
        <v>79.626309871673584</v>
      </c>
      <c r="M546">
        <v>50.426202462789114</v>
      </c>
      <c r="N546">
        <v>141.73694231662753</v>
      </c>
      <c r="O546">
        <v>0.73133495450019836</v>
      </c>
      <c r="P546">
        <v>2.1869888517591685E-2</v>
      </c>
      <c r="Q546">
        <v>3.6291063467661533E-2</v>
      </c>
      <c r="R546">
        <v>0.43574807643890379</v>
      </c>
      <c r="S546">
        <v>1098.2598406764348</v>
      </c>
      <c r="T546">
        <v>35.716027021408081</v>
      </c>
      <c r="U546">
        <v>0.44940985620021823</v>
      </c>
      <c r="V546">
        <v>621.10984325408936</v>
      </c>
      <c r="W546">
        <v>1</v>
      </c>
      <c r="X546">
        <v>0.44148634910583495</v>
      </c>
      <c r="Y546">
        <v>395.53021175864836</v>
      </c>
      <c r="Z546">
        <v>1</v>
      </c>
      <c r="AA546">
        <v>49.751444952726374</v>
      </c>
      <c r="AB546">
        <v>99.924751342773448</v>
      </c>
      <c r="AC546">
        <v>29.405046999454498</v>
      </c>
      <c r="AD546">
        <v>1.4297418512849727E-2</v>
      </c>
      <c r="AE546">
        <v>18.234983934175723</v>
      </c>
      <c r="AF546">
        <v>0.21759425640106198</v>
      </c>
      <c r="AG546">
        <v>4.7347310593485466E-4</v>
      </c>
      <c r="AH546">
        <v>4.2910864627361295E-2</v>
      </c>
      <c r="AI546">
        <v>14.473390877246857</v>
      </c>
      <c r="AJ546">
        <v>5.9630625067789662</v>
      </c>
      <c r="AK546">
        <v>11.014126916527747</v>
      </c>
      <c r="AL546">
        <v>4.36975616638947</v>
      </c>
      <c r="AM546">
        <v>109.54634393453598</v>
      </c>
      <c r="AN546">
        <v>784.89714618661924</v>
      </c>
      <c r="AO546">
        <v>7.2267859101295462E-2</v>
      </c>
      <c r="AP546">
        <v>0.85606309866905217</v>
      </c>
    </row>
    <row r="547" spans="1:42">
      <c r="A547">
        <v>1069.5969922939555</v>
      </c>
      <c r="B547">
        <v>1058.2373573808566</v>
      </c>
      <c r="C547">
        <v>1759.5327755825913</v>
      </c>
      <c r="D547">
        <v>-689.93578328863578</v>
      </c>
      <c r="E547">
        <v>-701.29541820173472</v>
      </c>
      <c r="F547">
        <v>689.93578328863578</v>
      </c>
      <c r="G547">
        <v>2.4935997003176547E-2</v>
      </c>
      <c r="H547">
        <v>5371.4689916014313</v>
      </c>
      <c r="I547">
        <v>2.1367835104465483E-2</v>
      </c>
      <c r="J547">
        <v>2.3746798038482668E-2</v>
      </c>
      <c r="K547">
        <v>1.8712235090196132</v>
      </c>
      <c r="L547">
        <v>69.026042222976685</v>
      </c>
      <c r="M547">
        <v>181.53981441269914</v>
      </c>
      <c r="N547">
        <v>170.00558006820683</v>
      </c>
      <c r="O547">
        <v>0.71311125159263611</v>
      </c>
      <c r="P547">
        <v>9.7261584069993738E-3</v>
      </c>
      <c r="Q547">
        <v>1.4913969304826523E-2</v>
      </c>
      <c r="R547">
        <v>0.43423317909240722</v>
      </c>
      <c r="S547">
        <v>482.98646326366759</v>
      </c>
      <c r="T547">
        <v>36.49497926235199</v>
      </c>
      <c r="U547">
        <v>0.34347650587558748</v>
      </c>
      <c r="V547">
        <v>637.79010772705078</v>
      </c>
      <c r="W547">
        <v>1</v>
      </c>
      <c r="X547">
        <v>0.35264750123023991</v>
      </c>
      <c r="Y547">
        <v>464.66412131520309</v>
      </c>
      <c r="Z547">
        <v>1</v>
      </c>
      <c r="AA547">
        <v>30.123910811624533</v>
      </c>
      <c r="AB547">
        <v>84.747608459472659</v>
      </c>
      <c r="AC547">
        <v>53.863070905208588</v>
      </c>
      <c r="AD547">
        <v>8.3383087419037129E-3</v>
      </c>
      <c r="AE547">
        <v>1.6762614220168495</v>
      </c>
      <c r="AF547">
        <v>0.10424916386604308</v>
      </c>
      <c r="AG547">
        <v>2.6878728656691596E-4</v>
      </c>
      <c r="AH547">
        <v>1.9795003533363342E-2</v>
      </c>
      <c r="AI547">
        <v>9.1543707251548767</v>
      </c>
      <c r="AJ547">
        <v>12.143952532941141</v>
      </c>
      <c r="AK547">
        <v>60.709371208548546</v>
      </c>
      <c r="AL547">
        <v>7.0975439455941061</v>
      </c>
      <c r="AM547">
        <v>107.75251408815384</v>
      </c>
      <c r="AN547">
        <v>200.3799551179325</v>
      </c>
      <c r="AO547">
        <v>7.4450891852378853E-2</v>
      </c>
      <c r="AP547">
        <v>0.91957418966293347</v>
      </c>
    </row>
    <row r="548" spans="1:42">
      <c r="A548">
        <v>1318.8068400854415</v>
      </c>
      <c r="B548">
        <v>1451.7329148110459</v>
      </c>
      <c r="C548">
        <v>783.98260230607457</v>
      </c>
      <c r="D548">
        <v>-132.92607472560439</v>
      </c>
      <c r="E548">
        <v>132.92607472560439</v>
      </c>
      <c r="F548">
        <v>-667.75031250497136</v>
      </c>
      <c r="G548">
        <v>3.9912695655643232E-2</v>
      </c>
      <c r="H548">
        <v>448.89007452150184</v>
      </c>
      <c r="I548">
        <v>5.0335869491100312E-2</v>
      </c>
      <c r="J548">
        <v>1.5110888242721558E-2</v>
      </c>
      <c r="K548">
        <v>1.6625148237287997</v>
      </c>
      <c r="L548">
        <v>29.611029624938965</v>
      </c>
      <c r="M548">
        <v>553.91790090644895</v>
      </c>
      <c r="N548">
        <v>163.23898904628757</v>
      </c>
      <c r="O548">
        <v>0.83746615052223206</v>
      </c>
      <c r="P548">
        <v>2.0516822708977589E-2</v>
      </c>
      <c r="Q548">
        <v>2.1417487833234994E-2</v>
      </c>
      <c r="R548">
        <v>0.39509800434112552</v>
      </c>
      <c r="S548">
        <v>344.8179010316245</v>
      </c>
      <c r="T548">
        <v>49.59723949432373</v>
      </c>
      <c r="U548">
        <v>0.41596212565898893</v>
      </c>
      <c r="V548">
        <v>507.76417255401611</v>
      </c>
      <c r="W548">
        <v>1</v>
      </c>
      <c r="X548">
        <v>0.41152575731277463</v>
      </c>
      <c r="Y548">
        <v>612.205881494614</v>
      </c>
      <c r="Z548">
        <v>1</v>
      </c>
      <c r="AA548">
        <v>9.2621265568447129</v>
      </c>
      <c r="AB548">
        <v>5.7800021972656257</v>
      </c>
      <c r="AC548">
        <v>148.19602519273758</v>
      </c>
      <c r="AD548">
        <v>1.4323583423581896E-2</v>
      </c>
      <c r="AE548">
        <v>33.070827476731274</v>
      </c>
      <c r="AF548">
        <v>3.8457448482513423E-2</v>
      </c>
      <c r="AG548">
        <v>9.4346212666133306E-4</v>
      </c>
      <c r="AH548">
        <v>4.7338873255252836E-2</v>
      </c>
      <c r="AI548">
        <v>7.3239150643348694</v>
      </c>
      <c r="AJ548">
        <v>10.920606301460047</v>
      </c>
      <c r="AK548">
        <v>12.296737530827523</v>
      </c>
      <c r="AL548">
        <v>6.4612317329025446</v>
      </c>
      <c r="AM548">
        <v>68.080430114269262</v>
      </c>
      <c r="AN548">
        <v>232.78263239198571</v>
      </c>
      <c r="AO548">
        <v>6.612049496173858E-2</v>
      </c>
      <c r="AP548">
        <v>0.90461843609809889</v>
      </c>
    </row>
    <row r="549" spans="1:42">
      <c r="A549">
        <v>1242.6028834650804</v>
      </c>
      <c r="B549">
        <v>1288.908746588409</v>
      </c>
      <c r="C549">
        <v>820.63213563836462</v>
      </c>
      <c r="D549">
        <v>-46.305863123328663</v>
      </c>
      <c r="E549">
        <v>46.305863123328663</v>
      </c>
      <c r="F549">
        <v>-468.27661095004441</v>
      </c>
      <c r="G549">
        <v>6.7790121850417578E-2</v>
      </c>
      <c r="H549">
        <v>1290.0081165681474</v>
      </c>
      <c r="I549">
        <v>4.3435645401477811E-2</v>
      </c>
      <c r="J549">
        <v>8.77975206375122E-2</v>
      </c>
      <c r="K549">
        <v>2.1160867369830605</v>
      </c>
      <c r="L549">
        <v>37.258576154708862</v>
      </c>
      <c r="M549">
        <v>360.17104945086515</v>
      </c>
      <c r="N549">
        <v>148.817439648819</v>
      </c>
      <c r="O549">
        <v>0.84201332926750183</v>
      </c>
      <c r="P549">
        <v>3.1765093803405755E-3</v>
      </c>
      <c r="Q549">
        <v>4.3089684645334872E-2</v>
      </c>
      <c r="R549">
        <v>0.45391841888427736</v>
      </c>
      <c r="S549">
        <v>382.46226594227079</v>
      </c>
      <c r="T549">
        <v>48.368182778358459</v>
      </c>
      <c r="U549">
        <v>0.42038668930530548</v>
      </c>
      <c r="V549">
        <v>490.0240421295166</v>
      </c>
      <c r="W549">
        <v>1</v>
      </c>
      <c r="X549">
        <v>0.39206620097160338</v>
      </c>
      <c r="Y549">
        <v>614.36203246800665</v>
      </c>
      <c r="Z549">
        <v>1</v>
      </c>
      <c r="AA549">
        <v>26.071930087556844</v>
      </c>
      <c r="AB549">
        <v>7.5066630249023447</v>
      </c>
      <c r="AC549">
        <v>160.74356287717819</v>
      </c>
      <c r="AD549">
        <v>2.1021883711855637E-3</v>
      </c>
      <c r="AE549">
        <v>15.963030522465505</v>
      </c>
      <c r="AF549">
        <v>0.24213172316551204</v>
      </c>
      <c r="AG549">
        <v>7.3188095698400177E-4</v>
      </c>
      <c r="AH549">
        <v>4.7240425300598146E-2</v>
      </c>
      <c r="AI549">
        <v>20.499548614025116</v>
      </c>
      <c r="AJ549">
        <v>2.3047269562780666</v>
      </c>
      <c r="AK549">
        <v>44.69218039691448</v>
      </c>
      <c r="AL549">
        <v>1.7237394637182084</v>
      </c>
      <c r="AM549">
        <v>76.740558016300199</v>
      </c>
      <c r="AN549">
        <v>205.10861680033065</v>
      </c>
      <c r="AO549">
        <v>0.10268754184246064</v>
      </c>
      <c r="AP549">
        <v>0.92201259517669687</v>
      </c>
    </row>
    <row r="550" spans="1:42">
      <c r="A550">
        <v>1332.7232008896187</v>
      </c>
      <c r="B550">
        <v>1809.6182242575437</v>
      </c>
      <c r="C550">
        <v>1075.0556565950715</v>
      </c>
      <c r="D550">
        <v>-476.89502336792498</v>
      </c>
      <c r="E550">
        <v>476.89502336792498</v>
      </c>
      <c r="F550">
        <v>-734.56256766247225</v>
      </c>
      <c r="G550">
        <v>5.7295412169004724E-2</v>
      </c>
      <c r="H550">
        <v>657.00447544330427</v>
      </c>
      <c r="I550">
        <v>4.4393092095851898E-2</v>
      </c>
      <c r="J550">
        <v>0.10588825345039368</v>
      </c>
      <c r="K550">
        <v>2.011033316928148</v>
      </c>
      <c r="L550">
        <v>11.495277881622314</v>
      </c>
      <c r="M550">
        <v>1398.6226259621592</v>
      </c>
      <c r="N550">
        <v>158.38254514484407</v>
      </c>
      <c r="O550">
        <v>0.58646729588508606</v>
      </c>
      <c r="P550">
        <v>8.6329290601942256E-3</v>
      </c>
      <c r="Q550">
        <v>1.1760129239824082E-2</v>
      </c>
      <c r="R550">
        <v>0.39755691051483155</v>
      </c>
      <c r="S550">
        <v>320.71570643134544</v>
      </c>
      <c r="T550">
        <v>30.440598726272583</v>
      </c>
      <c r="U550">
        <v>0.43293191373348239</v>
      </c>
      <c r="V550">
        <v>617.2555685043335</v>
      </c>
      <c r="W550">
        <v>1</v>
      </c>
      <c r="X550">
        <v>0.39822185039520264</v>
      </c>
      <c r="Y550">
        <v>661.56619324489884</v>
      </c>
      <c r="Z550">
        <v>1</v>
      </c>
      <c r="AA550">
        <v>44.907850465040212</v>
      </c>
      <c r="AB550">
        <v>144.68566516113282</v>
      </c>
      <c r="AC550">
        <v>175.26861578226089</v>
      </c>
      <c r="AD550">
        <v>3.4262812035715478E-3</v>
      </c>
      <c r="AE550">
        <v>6.2692911894786691</v>
      </c>
      <c r="AF550">
        <v>0.23265151977539059</v>
      </c>
      <c r="AG550">
        <v>9.0135855153861534E-4</v>
      </c>
      <c r="AH550">
        <v>5.5634250581264491E-2</v>
      </c>
      <c r="AI550">
        <v>24.726689159870148</v>
      </c>
      <c r="AJ550">
        <v>8.0663015146014434</v>
      </c>
      <c r="AK550">
        <v>13.759710350632668</v>
      </c>
      <c r="AL550">
        <v>4.7829746324249838</v>
      </c>
      <c r="AM550">
        <v>71.128459012508387</v>
      </c>
      <c r="AN550">
        <v>258.58613700124704</v>
      </c>
      <c r="AO550">
        <v>4.5215127587318424E-2</v>
      </c>
      <c r="AP550">
        <v>0.85098834109306343</v>
      </c>
    </row>
    <row r="551" spans="1:42">
      <c r="A551">
        <v>1919.3844153500304</v>
      </c>
      <c r="B551">
        <v>4514.6602251551149</v>
      </c>
      <c r="C551">
        <v>4026.0388584559046</v>
      </c>
      <c r="D551">
        <v>-2595.2758098050845</v>
      </c>
      <c r="E551">
        <v>488.62136669921028</v>
      </c>
      <c r="F551">
        <v>-488.62136669921028</v>
      </c>
      <c r="G551">
        <v>7.4914744010357956E-2</v>
      </c>
      <c r="H551">
        <v>4811.0957073496411</v>
      </c>
      <c r="I551">
        <v>1.5945674479007719E-2</v>
      </c>
      <c r="J551">
        <v>8.8408126354217534E-2</v>
      </c>
      <c r="K551">
        <v>1.7834094776570795</v>
      </c>
      <c r="L551">
        <v>31.488233804702759</v>
      </c>
      <c r="M551">
        <v>7041.5903523765592</v>
      </c>
      <c r="N551">
        <v>158.10204214324955</v>
      </c>
      <c r="O551">
        <v>0.86148127913475037</v>
      </c>
      <c r="P551">
        <v>1.6602230972713891E-2</v>
      </c>
      <c r="Q551">
        <v>1.8583315160539411E-2</v>
      </c>
      <c r="R551">
        <v>0.48289305686950684</v>
      </c>
      <c r="S551">
        <v>797.77059363104786</v>
      </c>
      <c r="T551">
        <v>27.854320406913757</v>
      </c>
      <c r="U551">
        <v>0.39100082933902741</v>
      </c>
      <c r="V551">
        <v>624.45173263549805</v>
      </c>
      <c r="W551">
        <v>1</v>
      </c>
      <c r="X551">
        <v>0.31784525990486145</v>
      </c>
      <c r="Y551">
        <v>578.14386963889865</v>
      </c>
      <c r="Z551">
        <v>1</v>
      </c>
      <c r="AA551">
        <v>17.964920959558491</v>
      </c>
      <c r="AB551">
        <v>170.80317657470704</v>
      </c>
      <c r="AC551">
        <v>180.86706250905991</v>
      </c>
      <c r="AD551">
        <v>4.719660832331731E-3</v>
      </c>
      <c r="AE551">
        <v>21.69889323527384</v>
      </c>
      <c r="AF551">
        <v>0.28417676568031303</v>
      </c>
      <c r="AG551">
        <v>5.7539492116711179E-4</v>
      </c>
      <c r="AH551">
        <v>3.4646413397789004E-2</v>
      </c>
      <c r="AI551">
        <v>9.0283545851707458</v>
      </c>
      <c r="AJ551">
        <v>0.57848569722047183</v>
      </c>
      <c r="AK551">
        <v>45.167951583266259</v>
      </c>
      <c r="AL551">
        <v>3.2813574626120081</v>
      </c>
      <c r="AM551">
        <v>103.59148875474929</v>
      </c>
      <c r="AN551">
        <v>289.4520922182719</v>
      </c>
      <c r="AO551">
        <v>9.0308217406272887E-2</v>
      </c>
      <c r="AP551">
        <v>0.82530847597122203</v>
      </c>
    </row>
    <row r="552" spans="1:42">
      <c r="A552">
        <v>998.47089749438646</v>
      </c>
      <c r="B552">
        <v>2236.8169890854165</v>
      </c>
      <c r="C552">
        <v>1698.452220650724</v>
      </c>
      <c r="D552">
        <v>-1238.34609159103</v>
      </c>
      <c r="E552">
        <v>538.36476843469245</v>
      </c>
      <c r="F552">
        <v>-538.36476843469245</v>
      </c>
      <c r="G552">
        <v>1.9878603366768739E-2</v>
      </c>
      <c r="H552">
        <v>1117.3879345522623</v>
      </c>
      <c r="I552">
        <v>2.6192490756511685E-2</v>
      </c>
      <c r="J552">
        <v>5.4516370296478272E-3</v>
      </c>
      <c r="K552">
        <v>1.5178966530382634</v>
      </c>
      <c r="L552">
        <v>34.340944290161133</v>
      </c>
      <c r="M552">
        <v>4017.5625537658975</v>
      </c>
      <c r="N552">
        <v>87.87871481151582</v>
      </c>
      <c r="O552">
        <v>0.82443824410438538</v>
      </c>
      <c r="P552">
        <v>3.5527616076999236E-3</v>
      </c>
      <c r="Q552">
        <v>2.4033885690901011E-2</v>
      </c>
      <c r="R552">
        <v>0.47289774417877195</v>
      </c>
      <c r="S552">
        <v>439.57608293489534</v>
      </c>
      <c r="T552">
        <v>49.695384502410889</v>
      </c>
      <c r="U552">
        <v>0.32837891280651094</v>
      </c>
      <c r="V552">
        <v>618.9321756362915</v>
      </c>
      <c r="W552">
        <v>1</v>
      </c>
      <c r="X552">
        <v>0.35833793401718139</v>
      </c>
      <c r="Y552">
        <v>679.96526165953367</v>
      </c>
      <c r="Z552">
        <v>1</v>
      </c>
      <c r="AA552">
        <v>7.866626472234727</v>
      </c>
      <c r="AB552">
        <v>103.76620898437501</v>
      </c>
      <c r="AC552">
        <v>43.342240154743195</v>
      </c>
      <c r="AD552">
        <v>1.5326966179741754E-2</v>
      </c>
      <c r="AE552">
        <v>2.6542231938212097</v>
      </c>
      <c r="AF552">
        <v>8.0094072818756093E-2</v>
      </c>
      <c r="AG552">
        <v>4.9584940471838525E-4</v>
      </c>
      <c r="AH552">
        <v>7.0817072987556457E-3</v>
      </c>
      <c r="AI552">
        <v>19.265026152133942</v>
      </c>
      <c r="AJ552">
        <v>5.6884908625581927</v>
      </c>
      <c r="AK552">
        <v>18.856035488247873</v>
      </c>
      <c r="AL552">
        <v>5.0560700908662577</v>
      </c>
      <c r="AM552">
        <v>85.016590297222137</v>
      </c>
      <c r="AN552">
        <v>827.16639029167027</v>
      </c>
      <c r="AO552">
        <v>6.4495482563972473E-2</v>
      </c>
      <c r="AP552">
        <v>0.83668782830238353</v>
      </c>
    </row>
    <row r="553" spans="1:42">
      <c r="A553">
        <v>219.83375194467635</v>
      </c>
      <c r="B553">
        <v>150.80369588741354</v>
      </c>
      <c r="C553">
        <v>298.51540827515441</v>
      </c>
      <c r="D553">
        <v>-78.681656330478063</v>
      </c>
      <c r="E553">
        <v>-147.71171238774087</v>
      </c>
      <c r="F553">
        <v>78.681656330478063</v>
      </c>
      <c r="G553">
        <v>1.340467405640448E-2</v>
      </c>
      <c r="H553">
        <v>920.57996948526147</v>
      </c>
      <c r="I553">
        <v>4.9807651340961455E-2</v>
      </c>
      <c r="J553">
        <v>6.9941530227661128E-2</v>
      </c>
      <c r="K553">
        <v>1.229525111168623</v>
      </c>
      <c r="L553">
        <v>79.131397008895874</v>
      </c>
      <c r="M553">
        <v>49.571789946905888</v>
      </c>
      <c r="N553">
        <v>38.750212844467164</v>
      </c>
      <c r="O553">
        <v>0.82782003283500671</v>
      </c>
      <c r="P553">
        <v>2.2955595122443303E-3</v>
      </c>
      <c r="Q553">
        <v>4.2141442881690125E-2</v>
      </c>
      <c r="R553">
        <v>0.44880113601684568</v>
      </c>
      <c r="S553">
        <v>328.29358470080206</v>
      </c>
      <c r="T553">
        <v>29.910972714424133</v>
      </c>
      <c r="U553">
        <v>0.33480928242206576</v>
      </c>
      <c r="V553">
        <v>523.01898002624512</v>
      </c>
      <c r="W553">
        <v>1</v>
      </c>
      <c r="X553">
        <v>0.35312005400657653</v>
      </c>
      <c r="Y553">
        <v>408.29618157329713</v>
      </c>
      <c r="Z553">
        <v>1</v>
      </c>
      <c r="AA553">
        <v>18.350940331926349</v>
      </c>
      <c r="AB553">
        <v>147.44136785888674</v>
      </c>
      <c r="AC553">
        <v>177.26304978132248</v>
      </c>
      <c r="AD553">
        <v>1.252569540953025E-2</v>
      </c>
      <c r="AE553">
        <v>22.768828896867124</v>
      </c>
      <c r="AF553">
        <v>-2.9341660737991333E-2</v>
      </c>
      <c r="AG553">
        <v>3.7879949614984303E-4</v>
      </c>
      <c r="AH553">
        <v>1.4452707815170286E-2</v>
      </c>
      <c r="AI553">
        <v>23.185918033123016</v>
      </c>
      <c r="AJ553">
        <v>15.197195036788051</v>
      </c>
      <c r="AK553">
        <v>34.838517653346059</v>
      </c>
      <c r="AL553">
        <v>4.6461187250802567</v>
      </c>
      <c r="AM553">
        <v>29.907930815219881</v>
      </c>
      <c r="AN553">
        <v>212.59066072990566</v>
      </c>
      <c r="AO553">
        <v>4.0040823817253116E-2</v>
      </c>
      <c r="AP553">
        <v>0.83095633888244635</v>
      </c>
    </row>
    <row r="554" spans="1:42">
      <c r="A554">
        <v>1078.5121820665261</v>
      </c>
      <c r="B554">
        <v>2352.4504238786417</v>
      </c>
      <c r="C554">
        <v>1608.0585439719437</v>
      </c>
      <c r="D554">
        <v>-1273.9382418121156</v>
      </c>
      <c r="E554">
        <v>744.39187990669802</v>
      </c>
      <c r="F554">
        <v>-744.39187990669802</v>
      </c>
      <c r="G554">
        <v>4.2458741335927308E-2</v>
      </c>
      <c r="H554">
        <v>856.03530022300959</v>
      </c>
      <c r="I554">
        <v>1.5523189008235931E-2</v>
      </c>
      <c r="J554">
        <v>3.1082899332046506E-2</v>
      </c>
      <c r="K554">
        <v>1.440156034451723</v>
      </c>
      <c r="L554">
        <v>67.62984037399292</v>
      </c>
      <c r="M554">
        <v>3993.9594413423479</v>
      </c>
      <c r="N554">
        <v>82.98371318302155</v>
      </c>
      <c r="O554">
        <v>0.530779629945755</v>
      </c>
      <c r="P554">
        <v>3.7710306379530158E-3</v>
      </c>
      <c r="Q554">
        <v>4.6659384356604675E-2</v>
      </c>
      <c r="R554">
        <v>0.38710439205169678</v>
      </c>
      <c r="S554">
        <v>626.49434634091517</v>
      </c>
      <c r="T554">
        <v>34.206384420394897</v>
      </c>
      <c r="U554">
        <v>0.33029445588588718</v>
      </c>
      <c r="V554">
        <v>570.61870098114014</v>
      </c>
      <c r="W554">
        <v>1</v>
      </c>
      <c r="X554">
        <v>0.33048301696777344</v>
      </c>
      <c r="Y554">
        <v>617.62220145376125</v>
      </c>
      <c r="Z554">
        <v>1</v>
      </c>
      <c r="AA554">
        <v>1.9922054671001437</v>
      </c>
      <c r="AB554">
        <v>172.09560241699219</v>
      </c>
      <c r="AC554">
        <v>36.674405634403229</v>
      </c>
      <c r="AD554">
        <v>1.5010447379870291E-2</v>
      </c>
      <c r="AE554">
        <v>77.182189528544725</v>
      </c>
      <c r="AF554">
        <v>0.10239216327667236</v>
      </c>
      <c r="AG554">
        <v>8.4939231658772135E-4</v>
      </c>
      <c r="AH554">
        <v>1.2534997069835661E-2</v>
      </c>
      <c r="AI554">
        <v>28.702903091907501</v>
      </c>
      <c r="AJ554">
        <v>8.419102541364488</v>
      </c>
      <c r="AK554">
        <v>10.006505790352822</v>
      </c>
      <c r="AL554">
        <v>2.9649751569362186</v>
      </c>
      <c r="AM554">
        <v>74.773132073879239</v>
      </c>
      <c r="AN554">
        <v>450.21126825130688</v>
      </c>
      <c r="AO554">
        <v>9.0622082352638245E-2</v>
      </c>
      <c r="AP554">
        <v>0.81390183424949647</v>
      </c>
    </row>
    <row r="555" spans="1:42">
      <c r="A555">
        <v>549.9261054234837</v>
      </c>
      <c r="B555">
        <v>1119.6098310495931</v>
      </c>
      <c r="C555">
        <v>781.16260523764743</v>
      </c>
      <c r="D555">
        <v>-569.68372562610944</v>
      </c>
      <c r="E555">
        <v>338.44722581194571</v>
      </c>
      <c r="F555">
        <v>-338.44722581194571</v>
      </c>
      <c r="G555">
        <v>8.9257891762300774E-3</v>
      </c>
      <c r="H555">
        <v>1153.7943794869514</v>
      </c>
      <c r="I555">
        <v>2.2537750303745267E-2</v>
      </c>
      <c r="J555">
        <v>3.0075100421905518E-2</v>
      </c>
      <c r="K555">
        <v>1.1837514903008937</v>
      </c>
      <c r="L555">
        <v>70.133744478225708</v>
      </c>
      <c r="M555">
        <v>1567.8355071219837</v>
      </c>
      <c r="N555">
        <v>66.880975482940684</v>
      </c>
      <c r="O555">
        <v>0.80954155325889587</v>
      </c>
      <c r="P555">
        <v>5.0456931326124397E-3</v>
      </c>
      <c r="Q555">
        <v>3.6417767895592576E-2</v>
      </c>
      <c r="R555">
        <v>0.44018513679504395</v>
      </c>
      <c r="S555">
        <v>994.14810774950342</v>
      </c>
      <c r="T555">
        <v>36.180290579795837</v>
      </c>
      <c r="U555">
        <v>0.29693717062473302</v>
      </c>
      <c r="V555">
        <v>588.96064758300781</v>
      </c>
      <c r="W555">
        <v>1</v>
      </c>
      <c r="X555">
        <v>0.28888728737831121</v>
      </c>
      <c r="Y555">
        <v>419.33086857310127</v>
      </c>
      <c r="Z555">
        <v>1</v>
      </c>
      <c r="AA555">
        <v>21.275134952707297</v>
      </c>
      <c r="AB555">
        <v>54.394955627441412</v>
      </c>
      <c r="AC555">
        <v>161.17877811193466</v>
      </c>
      <c r="AD555">
        <v>6.644257113464877E-3</v>
      </c>
      <c r="AE555">
        <v>4.7063587305333066</v>
      </c>
      <c r="AF555">
        <v>2.830556988716125E-2</v>
      </c>
      <c r="AG555">
        <v>7.6564514986533728E-4</v>
      </c>
      <c r="AH555">
        <v>1.3307935261726378E-2</v>
      </c>
      <c r="AI555">
        <v>18.668344914913177</v>
      </c>
      <c r="AJ555">
        <v>7.052723127265013</v>
      </c>
      <c r="AK555">
        <v>24.729686102271081</v>
      </c>
      <c r="AL555">
        <v>2.6444028472662851</v>
      </c>
      <c r="AM555">
        <v>95.386844646930697</v>
      </c>
      <c r="AN555">
        <v>120.39459936495015</v>
      </c>
      <c r="AO555">
        <v>6.6814438223838812E-2</v>
      </c>
      <c r="AP555">
        <v>0.86722998762130743</v>
      </c>
    </row>
    <row r="556" spans="1:42">
      <c r="A556">
        <v>429.63631158935897</v>
      </c>
      <c r="B556">
        <v>228.86087812613289</v>
      </c>
      <c r="C556">
        <v>533.4736163328198</v>
      </c>
      <c r="D556">
        <v>-103.83730474346083</v>
      </c>
      <c r="E556">
        <v>-304.61273820668691</v>
      </c>
      <c r="F556">
        <v>103.83730474346083</v>
      </c>
      <c r="G556">
        <v>7.0615573922775121E-2</v>
      </c>
      <c r="H556">
        <v>1603.2903953874845</v>
      </c>
      <c r="I556">
        <v>2.9757318198680875E-2</v>
      </c>
      <c r="J556">
        <v>9.3143978834152222E-2</v>
      </c>
      <c r="K556">
        <v>1.3127854174673557</v>
      </c>
      <c r="L556">
        <v>42.357449531555176</v>
      </c>
      <c r="M556">
        <v>16.70562904087646</v>
      </c>
      <c r="N556">
        <v>97.462541333580035</v>
      </c>
      <c r="O556">
        <v>0.60725536942481995</v>
      </c>
      <c r="P556">
        <v>1.8755102687411835E-2</v>
      </c>
      <c r="Q556">
        <v>2.2213149070739744E-3</v>
      </c>
      <c r="R556">
        <v>0.40924667835235595</v>
      </c>
      <c r="S556">
        <v>1170.223592509024</v>
      </c>
      <c r="T556">
        <v>29.104518890380859</v>
      </c>
      <c r="U556">
        <v>0.29363276660442356</v>
      </c>
      <c r="V556">
        <v>646.74141407012939</v>
      </c>
      <c r="W556">
        <v>1</v>
      </c>
      <c r="X556">
        <v>0.3952680611610413</v>
      </c>
      <c r="Y556">
        <v>533.16442400814049</v>
      </c>
      <c r="Z556">
        <v>1</v>
      </c>
      <c r="AA556">
        <v>46.715726932058338</v>
      </c>
      <c r="AB556">
        <v>114.12931420898438</v>
      </c>
      <c r="AC556">
        <v>82.857580482959747</v>
      </c>
      <c r="AD556">
        <v>1.0049674857375967E-2</v>
      </c>
      <c r="AE556">
        <v>97.797008430928599</v>
      </c>
      <c r="AF556">
        <v>0.17049854993820188</v>
      </c>
      <c r="AG556">
        <v>2.32592730548012E-4</v>
      </c>
      <c r="AH556">
        <v>1.8415354025363921E-2</v>
      </c>
      <c r="AI556">
        <v>21.688086092472076</v>
      </c>
      <c r="AJ556">
        <v>9.2443039620678764</v>
      </c>
      <c r="AK556">
        <v>39.841435588002206</v>
      </c>
      <c r="AL556">
        <v>2.4902797311523757</v>
      </c>
      <c r="AM556">
        <v>99.650415885448453</v>
      </c>
      <c r="AN556">
        <v>469.57315140252206</v>
      </c>
      <c r="AO556">
        <v>5.681599628925324E-2</v>
      </c>
      <c r="AP556">
        <v>0.88657896733284014</v>
      </c>
    </row>
    <row r="557" spans="1:42">
      <c r="A557">
        <v>305.4044938586029</v>
      </c>
      <c r="B557">
        <v>122.71579194984713</v>
      </c>
      <c r="C557">
        <v>148.27296439370843</v>
      </c>
      <c r="D557">
        <v>157.13152946489447</v>
      </c>
      <c r="E557">
        <v>-182.68870190875577</v>
      </c>
      <c r="F557">
        <v>-157.13152946489447</v>
      </c>
      <c r="G557">
        <v>5.2038693250749127E-2</v>
      </c>
      <c r="H557">
        <v>284.84528813236921</v>
      </c>
      <c r="I557">
        <v>4.3024215996265408E-2</v>
      </c>
      <c r="J557">
        <v>2.7456908226013182E-2</v>
      </c>
      <c r="K557">
        <v>1.5330737529933451</v>
      </c>
      <c r="L557">
        <v>46.814001798629761</v>
      </c>
      <c r="M557">
        <v>23.08154430886216</v>
      </c>
      <c r="N557">
        <v>67.665027226638799</v>
      </c>
      <c r="O557">
        <v>0.98892733454704285</v>
      </c>
      <c r="P557">
        <v>6.4512917730543337E-3</v>
      </c>
      <c r="Q557">
        <v>2.0542552789052326E-2</v>
      </c>
      <c r="R557">
        <v>0.40836097717285158</v>
      </c>
      <c r="S557">
        <v>885.76338032358422</v>
      </c>
      <c r="T557">
        <v>46.00462019443512</v>
      </c>
      <c r="U557">
        <v>0.30142563164234165</v>
      </c>
      <c r="V557">
        <v>499.92566108703613</v>
      </c>
      <c r="W557">
        <v>1</v>
      </c>
      <c r="X557">
        <v>0.31541124224662781</v>
      </c>
      <c r="Y557">
        <v>487.62667724755568</v>
      </c>
      <c r="Z557">
        <v>1</v>
      </c>
      <c r="AA557">
        <v>50.436648913698207</v>
      </c>
      <c r="AB557">
        <v>50.655158630371098</v>
      </c>
      <c r="AC557">
        <v>193.2511493563652</v>
      </c>
      <c r="AD557">
        <v>1.1321640014648436E-2</v>
      </c>
      <c r="AE557">
        <v>58.804296741257431</v>
      </c>
      <c r="AF557">
        <v>-1.0791088342666628E-2</v>
      </c>
      <c r="AG557">
        <v>8.0064792298102162E-4</v>
      </c>
      <c r="AH557">
        <v>2.3055546665191648E-2</v>
      </c>
      <c r="AI557">
        <v>19.750842750072479</v>
      </c>
      <c r="AJ557">
        <v>15.72233429612197</v>
      </c>
      <c r="AK557">
        <v>6.3067077845335007</v>
      </c>
      <c r="AL557">
        <v>4.368310803798094</v>
      </c>
      <c r="AM557">
        <v>25.516401636600495</v>
      </c>
      <c r="AN557">
        <v>464.16849851096657</v>
      </c>
      <c r="AO557">
        <v>3.335305964946747E-2</v>
      </c>
      <c r="AP557">
        <v>0.82702627277374274</v>
      </c>
    </row>
    <row r="558" spans="1:42">
      <c r="A558">
        <v>947.68632197875172</v>
      </c>
      <c r="B558">
        <v>723.18443648559219</v>
      </c>
      <c r="C558">
        <v>745.44720980403702</v>
      </c>
      <c r="D558">
        <v>202.23911217471471</v>
      </c>
      <c r="E558">
        <v>-224.50188549315953</v>
      </c>
      <c r="F558">
        <v>-202.23911217471471</v>
      </c>
      <c r="G558">
        <v>4.0520919394316851E-3</v>
      </c>
      <c r="H558">
        <v>1290.3992737863869</v>
      </c>
      <c r="I558">
        <v>3.6740642488002774E-2</v>
      </c>
      <c r="J558">
        <v>2.7983142137527464E-2</v>
      </c>
      <c r="K558">
        <v>1.9416268247902391</v>
      </c>
      <c r="L558">
        <v>79.6266770362854</v>
      </c>
      <c r="M558">
        <v>87.526737907333938</v>
      </c>
      <c r="N558">
        <v>167.88506127490999</v>
      </c>
      <c r="O558">
        <v>0.7920551598072052</v>
      </c>
      <c r="P558">
        <v>1.0424167209201387E-2</v>
      </c>
      <c r="Q558">
        <v>4.3712072902255582E-3</v>
      </c>
      <c r="R558">
        <v>0.42835536479949954</v>
      </c>
      <c r="S558">
        <v>1070.3374891380986</v>
      </c>
      <c r="T558">
        <v>41.947466135025024</v>
      </c>
      <c r="U558">
        <v>0.32984220921993257</v>
      </c>
      <c r="V558">
        <v>516.45314693450928</v>
      </c>
      <c r="W558">
        <v>1</v>
      </c>
      <c r="X558">
        <v>0.33796223163604738</v>
      </c>
      <c r="Y558">
        <v>573.99141759520626</v>
      </c>
      <c r="Z558">
        <v>1</v>
      </c>
      <c r="AA558">
        <v>5.2050864432811741</v>
      </c>
      <c r="AB558">
        <v>94.432313110351572</v>
      </c>
      <c r="AC558">
        <v>138.3660688996315</v>
      </c>
      <c r="AD558">
        <v>1.4921979007557925E-2</v>
      </c>
      <c r="AE558">
        <v>3.2020945797907925</v>
      </c>
      <c r="AF558">
        <v>4.867944717407223E-3</v>
      </c>
      <c r="AG558">
        <v>1.5527930004294023E-4</v>
      </c>
      <c r="AH558">
        <v>2.4784930264949795E-2</v>
      </c>
      <c r="AI558">
        <v>24.705255329608917</v>
      </c>
      <c r="AJ558">
        <v>2.1328232658461794</v>
      </c>
      <c r="AK558">
        <v>24.18987944662571</v>
      </c>
      <c r="AL558">
        <v>5.9242605481503396</v>
      </c>
      <c r="AM558">
        <v>76.396671712398529</v>
      </c>
      <c r="AN558">
        <v>611.42219735101435</v>
      </c>
      <c r="AO558">
        <v>9.3202590584754941E-2</v>
      </c>
      <c r="AP558">
        <v>0.85502525782585148</v>
      </c>
    </row>
    <row r="559" spans="1:42">
      <c r="A559">
        <v>530.24828418188156</v>
      </c>
      <c r="B559">
        <v>364.29273538773441</v>
      </c>
      <c r="C559">
        <v>769.96143874275663</v>
      </c>
      <c r="D559">
        <v>-239.71315456087507</v>
      </c>
      <c r="E559">
        <v>-405.66870335502222</v>
      </c>
      <c r="F559">
        <v>239.71315456087507</v>
      </c>
      <c r="G559">
        <v>1.7362189010000778E-2</v>
      </c>
      <c r="H559">
        <v>2008.0547149293905</v>
      </c>
      <c r="I559">
        <v>2.754298835992813E-2</v>
      </c>
      <c r="J559">
        <v>0.10386197805404664</v>
      </c>
      <c r="K559">
        <v>1.5579521348416805</v>
      </c>
      <c r="L559">
        <v>21.207691431045532</v>
      </c>
      <c r="M559">
        <v>233.45302772884079</v>
      </c>
      <c r="N559">
        <v>73.376613681030278</v>
      </c>
      <c r="O559">
        <v>0.88859090209007263</v>
      </c>
      <c r="P559">
        <v>1.0677421622806124E-2</v>
      </c>
      <c r="Q559">
        <v>1.9580955982208249E-2</v>
      </c>
      <c r="R559">
        <v>0.49929301261901854</v>
      </c>
      <c r="S559">
        <v>788.6675026846691</v>
      </c>
      <c r="T559">
        <v>48.69212806224823</v>
      </c>
      <c r="U559">
        <v>0.40701306879520416</v>
      </c>
      <c r="V559">
        <v>611.10200881958008</v>
      </c>
      <c r="W559">
        <v>1</v>
      </c>
      <c r="X559">
        <v>0.36613002896308899</v>
      </c>
      <c r="Y559">
        <v>293.6092443844467</v>
      </c>
      <c r="Z559">
        <v>1</v>
      </c>
      <c r="AA559">
        <v>17.875731150445944</v>
      </c>
      <c r="AB559">
        <v>54.598695617675787</v>
      </c>
      <c r="AC559">
        <v>178.42858880758286</v>
      </c>
      <c r="AD559">
        <v>5.2512535682091351E-3</v>
      </c>
      <c r="AE559">
        <v>13.206246372479603</v>
      </c>
      <c r="AF559">
        <v>5.2226396799087513E-2</v>
      </c>
      <c r="AG559">
        <v>8.3219128084500169E-4</v>
      </c>
      <c r="AH559">
        <v>4.6594754672050473E-2</v>
      </c>
      <c r="AI559">
        <v>11.865845620632172</v>
      </c>
      <c r="AJ559">
        <v>9.2174351008493556</v>
      </c>
      <c r="AK559">
        <v>34.867245664000514</v>
      </c>
      <c r="AL559">
        <v>4.6920442150533175</v>
      </c>
      <c r="AM559">
        <v>90.622859108448026</v>
      </c>
      <c r="AN559">
        <v>619.30462858002602</v>
      </c>
      <c r="AO559">
        <v>6.3269358992576602E-2</v>
      </c>
      <c r="AP559">
        <v>0.83520884180068977</v>
      </c>
    </row>
    <row r="560" spans="1:42">
      <c r="A560">
        <v>772.92340758351281</v>
      </c>
      <c r="B560">
        <v>489.02354215878472</v>
      </c>
      <c r="C560">
        <v>558.47416370345718</v>
      </c>
      <c r="D560">
        <v>214.44924388005563</v>
      </c>
      <c r="E560">
        <v>-283.89986542472809</v>
      </c>
      <c r="F560">
        <v>-214.44924388005563</v>
      </c>
      <c r="G560">
        <v>2.2359074333046437E-2</v>
      </c>
      <c r="H560">
        <v>1100.6161703375847</v>
      </c>
      <c r="I560">
        <v>5.3933183848857875E-2</v>
      </c>
      <c r="J560">
        <v>6.3341233968734742E-2</v>
      </c>
      <c r="K560">
        <v>1.7211606580317018</v>
      </c>
      <c r="L560">
        <v>36.741600036621094</v>
      </c>
      <c r="M560">
        <v>3.0656331809642676</v>
      </c>
      <c r="N560">
        <v>159.1792709562302</v>
      </c>
      <c r="O560">
        <v>0.69885697960853577</v>
      </c>
      <c r="P560">
        <v>5.4061810175577794E-3</v>
      </c>
      <c r="Q560">
        <v>1.4063542842864988E-2</v>
      </c>
      <c r="R560">
        <v>0.42029715061187745</v>
      </c>
      <c r="S560">
        <v>899.46056317461876</v>
      </c>
      <c r="T560">
        <v>43.110287189483643</v>
      </c>
      <c r="U560">
        <v>0.28889653861522679</v>
      </c>
      <c r="V560">
        <v>571.75829410552979</v>
      </c>
      <c r="W560">
        <v>1</v>
      </c>
      <c r="X560">
        <v>0.37364914655685427</v>
      </c>
      <c r="Y560">
        <v>642.45901123268425</v>
      </c>
      <c r="Z560">
        <v>1</v>
      </c>
      <c r="AA560">
        <v>30.408423170690543</v>
      </c>
      <c r="AB560">
        <v>65.767067871093758</v>
      </c>
      <c r="AC560">
        <v>92.852886021137238</v>
      </c>
      <c r="AD560">
        <v>5.0688996274247129E-3</v>
      </c>
      <c r="AE560">
        <v>2.1521238715100339</v>
      </c>
      <c r="AF560">
        <v>8.8113262653350816E-2</v>
      </c>
      <c r="AG560">
        <v>8.5697087532022101E-4</v>
      </c>
      <c r="AH560">
        <v>1.8895233356952666E-2</v>
      </c>
      <c r="AI560">
        <v>5.2791300415992737</v>
      </c>
      <c r="AJ560">
        <v>15.28193861890712</v>
      </c>
      <c r="AK560">
        <v>53.086350916028024</v>
      </c>
      <c r="AL560">
        <v>1.5350591919701371</v>
      </c>
      <c r="AM560">
        <v>96.277902972698215</v>
      </c>
      <c r="AN560">
        <v>669.39980157012951</v>
      </c>
      <c r="AO560">
        <v>7.465527832508087E-2</v>
      </c>
      <c r="AP560">
        <v>0.8519979078769685</v>
      </c>
    </row>
    <row r="561" spans="1:42">
      <c r="A561">
        <v>445.51194126271895</v>
      </c>
      <c r="B561">
        <v>200.70924494742621</v>
      </c>
      <c r="C561">
        <v>264.10503240594466</v>
      </c>
      <c r="D561">
        <v>181.40690885677429</v>
      </c>
      <c r="E561">
        <v>-244.80269631529274</v>
      </c>
      <c r="F561">
        <v>-181.40690885677429</v>
      </c>
      <c r="G561">
        <v>1.4915145212452741E-2</v>
      </c>
      <c r="H561">
        <v>465.30470436986354</v>
      </c>
      <c r="I561">
        <v>5.2023327648639678E-2</v>
      </c>
      <c r="J561">
        <v>2.0848537445068357E-2</v>
      </c>
      <c r="K561">
        <v>1.6192547815978526</v>
      </c>
      <c r="L561">
        <v>19.910882711410522</v>
      </c>
      <c r="M561">
        <v>81.866093104002388</v>
      </c>
      <c r="N561">
        <v>92.344203889083872</v>
      </c>
      <c r="O561">
        <v>0.72304031252861023</v>
      </c>
      <c r="P561">
        <v>1.8323610676659476E-2</v>
      </c>
      <c r="Q561">
        <v>3.2880253950754799E-2</v>
      </c>
      <c r="R561">
        <v>0.45546903610229494</v>
      </c>
      <c r="S561">
        <v>703.12292992806761</v>
      </c>
      <c r="T561">
        <v>27.032425999641418</v>
      </c>
      <c r="U561">
        <v>0.29541640102863315</v>
      </c>
      <c r="V561">
        <v>608.34174156188965</v>
      </c>
      <c r="W561">
        <v>1</v>
      </c>
      <c r="X561">
        <v>0.35406183600425722</v>
      </c>
      <c r="Y561">
        <v>506.46968994163228</v>
      </c>
      <c r="Z561">
        <v>1</v>
      </c>
      <c r="AA561">
        <v>50.0196829422474</v>
      </c>
      <c r="AB561">
        <v>32.107785339355473</v>
      </c>
      <c r="AC561">
        <v>54.642920196056366</v>
      </c>
      <c r="AD561">
        <v>1.4094990135258081E-2</v>
      </c>
      <c r="AE561">
        <v>3.914179675848362</v>
      </c>
      <c r="AF561">
        <v>5.6889885663986201E-2</v>
      </c>
      <c r="AG561">
        <v>2.0550131530362487E-4</v>
      </c>
      <c r="AH561">
        <v>3.8916471147537234E-2</v>
      </c>
      <c r="AI561">
        <v>15.431139171123505</v>
      </c>
      <c r="AJ561">
        <v>1.7620015209662123</v>
      </c>
      <c r="AK561">
        <v>14.681843563914299</v>
      </c>
      <c r="AL561">
        <v>5.8500568601576761</v>
      </c>
      <c r="AM561">
        <v>60.667435324192041</v>
      </c>
      <c r="AN561">
        <v>661.3000400087094</v>
      </c>
      <c r="AO561">
        <v>5.9658429026603704E-2</v>
      </c>
      <c r="AP561">
        <v>0.83745188903808598</v>
      </c>
    </row>
    <row r="562" spans="1:42">
      <c r="A562">
        <v>1169.570602089768</v>
      </c>
      <c r="B562">
        <v>2614.7513619261708</v>
      </c>
      <c r="C562">
        <v>1422.2086413706281</v>
      </c>
      <c r="D562">
        <v>-1445.1807598364028</v>
      </c>
      <c r="E562">
        <v>1192.5427205555427</v>
      </c>
      <c r="F562">
        <v>-1192.5427205555427</v>
      </c>
      <c r="G562">
        <v>5.2980025658377825E-3</v>
      </c>
      <c r="H562">
        <v>999.83948034324123</v>
      </c>
      <c r="I562">
        <v>3.3799847066402433E-2</v>
      </c>
      <c r="J562">
        <v>3.825792717933655E-2</v>
      </c>
      <c r="K562">
        <v>1.368801010209322</v>
      </c>
      <c r="L562">
        <v>50.801217555999756</v>
      </c>
      <c r="M562">
        <v>3837.2186217991307</v>
      </c>
      <c r="N562">
        <v>118.51697926425935</v>
      </c>
      <c r="O562">
        <v>0.98088958859443665</v>
      </c>
      <c r="P562">
        <v>1.1837016211615667E-3</v>
      </c>
      <c r="Q562">
        <v>2.5791865401797821E-2</v>
      </c>
      <c r="R562">
        <v>0.46464967250823974</v>
      </c>
      <c r="S562">
        <v>720.42456443570154</v>
      </c>
      <c r="T562">
        <v>47.426050901412964</v>
      </c>
      <c r="U562">
        <v>0.3038261502981186</v>
      </c>
      <c r="V562">
        <v>605.63781261444092</v>
      </c>
      <c r="W562">
        <v>1</v>
      </c>
      <c r="X562">
        <v>0.38488312721252443</v>
      </c>
      <c r="Y562">
        <v>585.69616582578101</v>
      </c>
      <c r="Z562">
        <v>1</v>
      </c>
      <c r="AA562">
        <v>13.2233273779583</v>
      </c>
      <c r="AB562">
        <v>79.165547241210945</v>
      </c>
      <c r="AC562">
        <v>67.196632921695709</v>
      </c>
      <c r="AD562">
        <v>1.1126955146463509E-2</v>
      </c>
      <c r="AE562">
        <v>1.4317013584024716</v>
      </c>
      <c r="AF562">
        <v>2.0161871910095212E-2</v>
      </c>
      <c r="AG562">
        <v>1.2427599203049912E-3</v>
      </c>
      <c r="AH562">
        <v>4.3510563838481904E-2</v>
      </c>
      <c r="AI562">
        <v>11.427593529224396</v>
      </c>
      <c r="AJ562">
        <v>3.9793048908924357E-2</v>
      </c>
      <c r="AK562">
        <v>26.785041280388832</v>
      </c>
      <c r="AL562">
        <v>2.6945406757079997</v>
      </c>
      <c r="AM562">
        <v>55.449761521816257</v>
      </c>
      <c r="AN562">
        <v>144.77199544007544</v>
      </c>
      <c r="AO562">
        <v>4.6139269471168518E-2</v>
      </c>
      <c r="AP562">
        <v>0.82829904150962841</v>
      </c>
    </row>
    <row r="563" spans="1:42">
      <c r="A563">
        <v>859.74230268685369</v>
      </c>
      <c r="B563">
        <v>833.24460852152527</v>
      </c>
      <c r="C563">
        <v>495.25047014433062</v>
      </c>
      <c r="D563">
        <v>26.497694165328426</v>
      </c>
      <c r="E563">
        <v>-26.497694165328426</v>
      </c>
      <c r="F563">
        <v>-364.49183254252307</v>
      </c>
      <c r="G563">
        <v>4.9030520691597315E-2</v>
      </c>
      <c r="H563">
        <v>135.56310413321054</v>
      </c>
      <c r="I563">
        <v>4.0563439428806303E-2</v>
      </c>
      <c r="J563">
        <v>8.2914267063140867E-2</v>
      </c>
      <c r="K563">
        <v>1.6527155616700648</v>
      </c>
      <c r="L563">
        <v>76.423941850662231</v>
      </c>
      <c r="M563">
        <v>314.6934478360298</v>
      </c>
      <c r="N563">
        <v>111.87516533126832</v>
      </c>
      <c r="O563">
        <v>0.87524065375328064</v>
      </c>
      <c r="P563">
        <v>6.180793179406059E-3</v>
      </c>
      <c r="Q563">
        <v>1.4194841225941973E-2</v>
      </c>
      <c r="R563">
        <v>0.48777527809143068</v>
      </c>
      <c r="S563">
        <v>878.82943973133069</v>
      </c>
      <c r="T563">
        <v>42.062196135520935</v>
      </c>
      <c r="U563">
        <v>0.432112312912941</v>
      </c>
      <c r="V563">
        <v>611.28597259521484</v>
      </c>
      <c r="W563">
        <v>1</v>
      </c>
      <c r="X563">
        <v>0.28071117997169498</v>
      </c>
      <c r="Y563">
        <v>303.45551901505445</v>
      </c>
      <c r="Z563">
        <v>1</v>
      </c>
      <c r="AA563">
        <v>17.955645412149433</v>
      </c>
      <c r="AB563">
        <v>152.97814654541017</v>
      </c>
      <c r="AC563">
        <v>25.231240689754486</v>
      </c>
      <c r="AD563">
        <v>1.4970404470068775E-2</v>
      </c>
      <c r="AE563">
        <v>22.370000788904445</v>
      </c>
      <c r="AF563">
        <v>0.18981131672859189</v>
      </c>
      <c r="AG563">
        <v>7.8905881666505105E-4</v>
      </c>
      <c r="AH563">
        <v>4.2814244675636291E-2</v>
      </c>
      <c r="AI563">
        <v>15.927985608577728</v>
      </c>
      <c r="AJ563">
        <v>10.753197467723773</v>
      </c>
      <c r="AK563">
        <v>2.1518949168920516</v>
      </c>
      <c r="AL563">
        <v>3.6439846175454873</v>
      </c>
      <c r="AM563">
        <v>42.793184483051306</v>
      </c>
      <c r="AN563">
        <v>355.8644867875193</v>
      </c>
      <c r="AO563">
        <v>0.10119153439998627</v>
      </c>
      <c r="AP563">
        <v>0.92658390569686899</v>
      </c>
    </row>
    <row r="564" spans="1:42">
      <c r="A564">
        <v>701.63912960011453</v>
      </c>
      <c r="B564">
        <v>598.11872186559049</v>
      </c>
      <c r="C564">
        <v>1331.9818952140683</v>
      </c>
      <c r="D564">
        <v>-630.34276561395382</v>
      </c>
      <c r="E564">
        <v>-733.86317334847786</v>
      </c>
      <c r="F564">
        <v>630.34276561395382</v>
      </c>
      <c r="G564">
        <v>7.5909125677451561E-2</v>
      </c>
      <c r="H564">
        <v>3990.0465893443684</v>
      </c>
      <c r="I564">
        <v>3.0451044738292694E-2</v>
      </c>
      <c r="J564">
        <v>2.7477972745895383E-2</v>
      </c>
      <c r="K564">
        <v>1.9840159782469271</v>
      </c>
      <c r="L564">
        <v>49.793200492858887</v>
      </c>
      <c r="M564">
        <v>71.862338969292693</v>
      </c>
      <c r="N564">
        <v>114.45668102321626</v>
      </c>
      <c r="O564">
        <v>0.61999502778053284</v>
      </c>
      <c r="P564">
        <v>1.9461942778693304E-2</v>
      </c>
      <c r="Q564">
        <v>3.0047114637162947E-2</v>
      </c>
      <c r="R564">
        <v>0.43157650470733644</v>
      </c>
      <c r="S564">
        <v>798.46661224122636</v>
      </c>
      <c r="T564">
        <v>27.076458930969238</v>
      </c>
      <c r="U564">
        <v>0.3577493304014206</v>
      </c>
      <c r="V564">
        <v>540.17422199249268</v>
      </c>
      <c r="W564">
        <v>1</v>
      </c>
      <c r="X564">
        <v>0.3918454480171204</v>
      </c>
      <c r="Y564">
        <v>490.14827076728739</v>
      </c>
      <c r="Z564">
        <v>1</v>
      </c>
      <c r="AA564">
        <v>3.2776879225063329</v>
      </c>
      <c r="AB564">
        <v>111.05721997070313</v>
      </c>
      <c r="AC564">
        <v>55.298371613025665</v>
      </c>
      <c r="AD564">
        <v>1.1449010148007647E-2</v>
      </c>
      <c r="AE564">
        <v>39.543065701749939</v>
      </c>
      <c r="AF564">
        <v>0.25591184377670284</v>
      </c>
      <c r="AG564">
        <v>5.2897147951614168E-4</v>
      </c>
      <c r="AH564">
        <v>4.0606452715396882E-2</v>
      </c>
      <c r="AI564">
        <v>17.364818155765533</v>
      </c>
      <c r="AJ564">
        <v>4.3515246423824552</v>
      </c>
      <c r="AK564">
        <v>60.951538308262826</v>
      </c>
      <c r="AL564">
        <v>6.0689910353691934</v>
      </c>
      <c r="AM564">
        <v>104.8794226527214</v>
      </c>
      <c r="AN564">
        <v>301.03746389498247</v>
      </c>
      <c r="AO564">
        <v>4.3555320858955388E-2</v>
      </c>
      <c r="AP564">
        <v>0.89386945462226874</v>
      </c>
    </row>
    <row r="565" spans="1:42">
      <c r="A565">
        <v>1209.1054939344447</v>
      </c>
      <c r="B565">
        <v>3429.8402971177638</v>
      </c>
      <c r="C565">
        <v>2207.7502685765771</v>
      </c>
      <c r="D565">
        <v>-2220.7348031833189</v>
      </c>
      <c r="E565">
        <v>1222.0900285411867</v>
      </c>
      <c r="F565">
        <v>-1222.0900285411867</v>
      </c>
      <c r="G565">
        <v>3.3006008180677275E-2</v>
      </c>
      <c r="H565">
        <v>502.9053663630342</v>
      </c>
      <c r="I565">
        <v>5.0196099579334255E-2</v>
      </c>
      <c r="J565">
        <v>7.9152550697326657E-2</v>
      </c>
      <c r="K565">
        <v>1.1145168786227704</v>
      </c>
      <c r="L565">
        <v>30.995281934738159</v>
      </c>
      <c r="M565">
        <v>5748.8095298528106</v>
      </c>
      <c r="N565">
        <v>147.97523892555239</v>
      </c>
      <c r="O565">
        <v>0.99817654490470886</v>
      </c>
      <c r="P565">
        <v>7.0993651813930922E-3</v>
      </c>
      <c r="Q565">
        <v>4.9223415056864409E-3</v>
      </c>
      <c r="R565">
        <v>0.49737140655517575</v>
      </c>
      <c r="S565">
        <v>484.59174524896355</v>
      </c>
      <c r="T565">
        <v>49.08081591129303</v>
      </c>
      <c r="U565">
        <v>0.37961850464344027</v>
      </c>
      <c r="V565">
        <v>526.48987770080566</v>
      </c>
      <c r="W565">
        <v>1</v>
      </c>
      <c r="X565">
        <v>0.38747515559196477</v>
      </c>
      <c r="Y565">
        <v>439.66631307093473</v>
      </c>
      <c r="Z565">
        <v>1</v>
      </c>
      <c r="AA565">
        <v>40.315027026948933</v>
      </c>
      <c r="AB565">
        <v>113.15099798583985</v>
      </c>
      <c r="AC565">
        <v>135.10779589414597</v>
      </c>
      <c r="AD565">
        <v>8.4592607286241329E-3</v>
      </c>
      <c r="AE565">
        <v>1.8264428907037917</v>
      </c>
      <c r="AF565">
        <v>0.12358895659446714</v>
      </c>
      <c r="AG565">
        <v>1.2682233754309294E-3</v>
      </c>
      <c r="AH565">
        <v>4.0070198059082032E-2</v>
      </c>
      <c r="AI565">
        <v>25.229248702526093</v>
      </c>
      <c r="AJ565">
        <v>1.3513926259393887</v>
      </c>
      <c r="AK565">
        <v>22.345111514925957</v>
      </c>
      <c r="AL565">
        <v>5.8075242441111534</v>
      </c>
      <c r="AM565">
        <v>100.62187172174454</v>
      </c>
      <c r="AN565">
        <v>563.48296959813433</v>
      </c>
      <c r="AO565">
        <v>7.7709861636161809E-2</v>
      </c>
      <c r="AP565">
        <v>0.87243142986297617</v>
      </c>
    </row>
    <row r="566" spans="1:42">
      <c r="A566">
        <v>939.73920372701446</v>
      </c>
      <c r="B566">
        <v>872.89206578834364</v>
      </c>
      <c r="C566">
        <v>893.78899985820931</v>
      </c>
      <c r="D566">
        <v>45.950203868805147</v>
      </c>
      <c r="E566">
        <v>-66.847137938670812</v>
      </c>
      <c r="F566">
        <v>-45.950203868805147</v>
      </c>
      <c r="G566">
        <v>7.3883847740542685E-2</v>
      </c>
      <c r="H566">
        <v>1746.9579982724274</v>
      </c>
      <c r="I566">
        <v>1.7533322274684904E-2</v>
      </c>
      <c r="J566">
        <v>3.8357449769973753E-2</v>
      </c>
      <c r="K566">
        <v>1.0758729754745959</v>
      </c>
      <c r="L566">
        <v>51.187641620635986</v>
      </c>
      <c r="M566">
        <v>345.4220054528837</v>
      </c>
      <c r="N566">
        <v>122.88123199481966</v>
      </c>
      <c r="O566">
        <v>0.84069111943244934</v>
      </c>
      <c r="P566">
        <v>5.3683005438910582E-4</v>
      </c>
      <c r="Q566">
        <v>3.4664848274654804E-2</v>
      </c>
      <c r="R566">
        <v>0.41870215892791751</v>
      </c>
      <c r="S566">
        <v>808.40484350260203</v>
      </c>
      <c r="T566">
        <v>30.732470750808716</v>
      </c>
      <c r="U566">
        <v>0.40340350568294525</v>
      </c>
      <c r="V566">
        <v>604.67660427093506</v>
      </c>
      <c r="W566">
        <v>1</v>
      </c>
      <c r="X566">
        <v>0.38500058650970459</v>
      </c>
      <c r="Y566">
        <v>661.94092416423882</v>
      </c>
      <c r="Z566">
        <v>1</v>
      </c>
      <c r="AA566">
        <v>36.038499755506521</v>
      </c>
      <c r="AB566">
        <v>109.91705480957032</v>
      </c>
      <c r="AC566">
        <v>134.62850004434586</v>
      </c>
      <c r="AD566">
        <v>5.8222240871853301E-3</v>
      </c>
      <c r="AE566">
        <v>7.4972976271511218</v>
      </c>
      <c r="AF566">
        <v>0.29538820266723631</v>
      </c>
      <c r="AG566">
        <v>2.3077725499123997E-4</v>
      </c>
      <c r="AH566">
        <v>9.5430989623069753E-3</v>
      </c>
      <c r="AI566">
        <v>25.454390347003937</v>
      </c>
      <c r="AJ566">
        <v>3.9521115977601884</v>
      </c>
      <c r="AK566">
        <v>28.49204500257969</v>
      </c>
      <c r="AL566">
        <v>4.0148925664717909</v>
      </c>
      <c r="AM566">
        <v>59.217460095882416</v>
      </c>
      <c r="AN566">
        <v>460.98993169741163</v>
      </c>
      <c r="AO566">
        <v>9.0083486199378976E-2</v>
      </c>
      <c r="AP566">
        <v>0.8623823649883271</v>
      </c>
    </row>
    <row r="567" spans="1:42">
      <c r="A567">
        <v>1064.2908842148258</v>
      </c>
      <c r="B567">
        <v>928.60522052051169</v>
      </c>
      <c r="C567">
        <v>779.61554493775816</v>
      </c>
      <c r="D567">
        <v>135.68566369431414</v>
      </c>
      <c r="E567">
        <v>-135.68566369431414</v>
      </c>
      <c r="F567">
        <v>-284.67533927706768</v>
      </c>
      <c r="G567">
        <v>6.4126476569593957E-2</v>
      </c>
      <c r="H567">
        <v>1411.2058129407753</v>
      </c>
      <c r="I567">
        <v>2.6904279291629789E-2</v>
      </c>
      <c r="J567">
        <v>5.3408725261688231E-2</v>
      </c>
      <c r="K567">
        <v>1.538897483676672</v>
      </c>
      <c r="L567">
        <v>47.965112924575806</v>
      </c>
      <c r="M567">
        <v>61.205011060380961</v>
      </c>
      <c r="N567">
        <v>154.68361402740481</v>
      </c>
      <c r="O567">
        <v>0.7414146363735199</v>
      </c>
      <c r="P567">
        <v>7.3016845385233554E-3</v>
      </c>
      <c r="Q567">
        <v>4.3561940987904862E-2</v>
      </c>
      <c r="R567">
        <v>0.40756552696228027</v>
      </c>
      <c r="S567">
        <v>793.05460363720363</v>
      </c>
      <c r="T567">
        <v>44.915983080863953</v>
      </c>
      <c r="U567">
        <v>0.38327494204044343</v>
      </c>
      <c r="V567">
        <v>450.54769515991211</v>
      </c>
      <c r="W567">
        <v>1</v>
      </c>
      <c r="X567">
        <v>0.32954968571662907</v>
      </c>
      <c r="Y567">
        <v>557.89162099815746</v>
      </c>
      <c r="Z567">
        <v>1</v>
      </c>
      <c r="AA567">
        <v>38.808931097192769</v>
      </c>
      <c r="AB567">
        <v>81.393058410644542</v>
      </c>
      <c r="AC567">
        <v>65.685854852199554</v>
      </c>
      <c r="AD567">
        <v>1.198360084468483E-2</v>
      </c>
      <c r="AE567">
        <v>6.4497094768290948</v>
      </c>
      <c r="AF567">
        <v>0.21821364998817441</v>
      </c>
      <c r="AG567">
        <v>1.3555556742771454E-3</v>
      </c>
      <c r="AH567">
        <v>5.7215965819358824E-2</v>
      </c>
      <c r="AI567">
        <v>24.177518784999847</v>
      </c>
      <c r="AJ567">
        <v>0.13505609004878386</v>
      </c>
      <c r="AK567">
        <v>26.8084922593832</v>
      </c>
      <c r="AL567">
        <v>3.2564804066473778</v>
      </c>
      <c r="AM567">
        <v>72.900848114490515</v>
      </c>
      <c r="AN567">
        <v>372.25087502909645</v>
      </c>
      <c r="AO567">
        <v>4.7318269133567813E-2</v>
      </c>
      <c r="AP567">
        <v>0.86116279649734506</v>
      </c>
    </row>
    <row r="568" spans="1:42">
      <c r="A568">
        <v>929.42699362702217</v>
      </c>
      <c r="B568">
        <v>1756.9590314141358</v>
      </c>
      <c r="C568">
        <v>1866.9792761912681</v>
      </c>
      <c r="D568">
        <v>-937.55228256424596</v>
      </c>
      <c r="E568">
        <v>-110.02024477713235</v>
      </c>
      <c r="F568">
        <v>110.02024477713235</v>
      </c>
      <c r="G568">
        <v>7.1877591308869282E-2</v>
      </c>
      <c r="H568">
        <v>3014.6232545058151</v>
      </c>
      <c r="I568">
        <v>3.2369982898235325E-2</v>
      </c>
      <c r="J568">
        <v>5.2270015478134153E-2</v>
      </c>
      <c r="K568">
        <v>1.6507090441286563</v>
      </c>
      <c r="L568">
        <v>58.030805587768555</v>
      </c>
      <c r="M568">
        <v>2311.2388951650964</v>
      </c>
      <c r="N568">
        <v>146.9095238782883</v>
      </c>
      <c r="O568">
        <v>0.64923396706581116</v>
      </c>
      <c r="P568">
        <v>9.7741674847073006E-3</v>
      </c>
      <c r="Q568">
        <v>3.7280198733011874E-3</v>
      </c>
      <c r="R568">
        <v>0.4979870843887329</v>
      </c>
      <c r="S568">
        <v>976.84298751013489</v>
      </c>
      <c r="T568">
        <v>33.944928646087646</v>
      </c>
      <c r="U568">
        <v>0.35517649352550507</v>
      </c>
      <c r="V568">
        <v>563.80560398101807</v>
      </c>
      <c r="W568">
        <v>1</v>
      </c>
      <c r="X568">
        <v>0.37025247335433964</v>
      </c>
      <c r="Y568">
        <v>455.2521530286117</v>
      </c>
      <c r="Z568">
        <v>1</v>
      </c>
      <c r="AA568">
        <v>23.077271421880727</v>
      </c>
      <c r="AB568">
        <v>86.817520507812503</v>
      </c>
      <c r="AC568">
        <v>195.52362710237503</v>
      </c>
      <c r="AD568">
        <v>1.0553521376389725E-2</v>
      </c>
      <c r="AE568">
        <v>9.1136552764277283</v>
      </c>
      <c r="AF568">
        <v>0.25639917612075802</v>
      </c>
      <c r="AG568">
        <v>1.020483033082621E-3</v>
      </c>
      <c r="AH568">
        <v>5.1380702257156367E-4</v>
      </c>
      <c r="AI568">
        <v>24.412435591220856</v>
      </c>
      <c r="AJ568">
        <v>1.588898415580553</v>
      </c>
      <c r="AK568">
        <v>58.930098350644109</v>
      </c>
      <c r="AL568">
        <v>7.7562692798711046</v>
      </c>
      <c r="AM568">
        <v>68.219721019268036</v>
      </c>
      <c r="AN568">
        <v>432.78073794815964</v>
      </c>
      <c r="AO568">
        <v>5.6026866078376772E-2</v>
      </c>
      <c r="AP568">
        <v>0.88733716225624093</v>
      </c>
    </row>
    <row r="569" spans="1:42">
      <c r="A569">
        <v>1353.6912358089025</v>
      </c>
      <c r="B569">
        <v>1210.9766408671394</v>
      </c>
      <c r="C569">
        <v>1379.5800072315744</v>
      </c>
      <c r="D569">
        <v>-25.88877142267188</v>
      </c>
      <c r="E569">
        <v>-168.60336636443503</v>
      </c>
      <c r="F569">
        <v>25.88877142267188</v>
      </c>
      <c r="G569">
        <v>4.3532436757683458E-2</v>
      </c>
      <c r="H569">
        <v>3107.1216630570939</v>
      </c>
      <c r="I569">
        <v>2.288677006959915E-2</v>
      </c>
      <c r="J569">
        <v>4.0936330795288085E-2</v>
      </c>
      <c r="K569">
        <v>1.2596852882087231</v>
      </c>
      <c r="L569">
        <v>30.609191656112671</v>
      </c>
      <c r="M569">
        <v>24.945656457261279</v>
      </c>
      <c r="N569">
        <v>167.38200342979434</v>
      </c>
      <c r="O569">
        <v>0.60266610980033875</v>
      </c>
      <c r="P569">
        <v>1.4472348690032957E-2</v>
      </c>
      <c r="Q569">
        <v>3.9839388370513908E-2</v>
      </c>
      <c r="R569">
        <v>0.40568918228149414</v>
      </c>
      <c r="S569">
        <v>840.32543186202383</v>
      </c>
      <c r="T569">
        <v>46.439340710639954</v>
      </c>
      <c r="U569">
        <v>0.44952510654926303</v>
      </c>
      <c r="V569">
        <v>523.21772575378418</v>
      </c>
      <c r="W569">
        <v>1</v>
      </c>
      <c r="X569">
        <v>0.43233577132225037</v>
      </c>
      <c r="Y569">
        <v>373.329552099799</v>
      </c>
      <c r="Z569">
        <v>1</v>
      </c>
      <c r="AA569">
        <v>13.748823277177813</v>
      </c>
      <c r="AB569">
        <v>109.33654656982422</v>
      </c>
      <c r="AC569">
        <v>198.549585044384</v>
      </c>
      <c r="AD569">
        <v>1.8997616238064236E-3</v>
      </c>
      <c r="AE569">
        <v>3.1054560835532752</v>
      </c>
      <c r="AF569">
        <v>0.16497506976127621</v>
      </c>
      <c r="AG569">
        <v>8.7181312990574072E-4</v>
      </c>
      <c r="AH569">
        <v>4.6668631696701046E-2</v>
      </c>
      <c r="AI569">
        <v>11.413237750530243</v>
      </c>
      <c r="AJ569">
        <v>14.949572870200724</v>
      </c>
      <c r="AK569">
        <v>55.448791911005976</v>
      </c>
      <c r="AL569">
        <v>5.4011256131481256</v>
      </c>
      <c r="AM569">
        <v>34.499925673007965</v>
      </c>
      <c r="AN569">
        <v>359.70930302679022</v>
      </c>
      <c r="AO569">
        <v>6.6979037165641783E-2</v>
      </c>
      <c r="AP569">
        <v>0.84813188743591317</v>
      </c>
    </row>
    <row r="570" spans="1:42">
      <c r="A570">
        <v>1558.5523545464193</v>
      </c>
      <c r="B570">
        <v>2268.2633988699572</v>
      </c>
      <c r="C570">
        <v>2692.7742187775625</v>
      </c>
      <c r="D570">
        <v>-1134.2218642311432</v>
      </c>
      <c r="E570">
        <v>-424.51081990760531</v>
      </c>
      <c r="F570">
        <v>424.51081990760531</v>
      </c>
      <c r="G570">
        <v>5.374121505509611E-2</v>
      </c>
      <c r="H570">
        <v>5603.1081772003645</v>
      </c>
      <c r="I570">
        <v>1.6351712644100187E-2</v>
      </c>
      <c r="J570">
        <v>9.2513155221939092E-2</v>
      </c>
      <c r="K570">
        <v>1.8547261678516862</v>
      </c>
      <c r="L570">
        <v>42.538878917694092</v>
      </c>
      <c r="M570">
        <v>2232.2794482242616</v>
      </c>
      <c r="N570">
        <v>196.4237593103409</v>
      </c>
      <c r="O570">
        <v>0.99768045544624329</v>
      </c>
      <c r="P570">
        <v>2.4221375783284502E-3</v>
      </c>
      <c r="Q570">
        <v>4.3803089936574294E-2</v>
      </c>
      <c r="R570">
        <v>0.49260266780853273</v>
      </c>
      <c r="S570">
        <v>859.33958586655285</v>
      </c>
      <c r="T570">
        <v>45.78518271446228</v>
      </c>
      <c r="U570">
        <v>0.29363775193691255</v>
      </c>
      <c r="V570">
        <v>595.6984281539917</v>
      </c>
      <c r="W570">
        <v>1</v>
      </c>
      <c r="X570">
        <v>0.28660074234008792</v>
      </c>
      <c r="Y570">
        <v>556.65931357590932</v>
      </c>
      <c r="Z570">
        <v>1</v>
      </c>
      <c r="AA570">
        <v>8.6437125603008287</v>
      </c>
      <c r="AB570">
        <v>74.268585815429688</v>
      </c>
      <c r="AC570">
        <v>64.23344761133194</v>
      </c>
      <c r="AD570">
        <v>2.2730101886977499E-3</v>
      </c>
      <c r="AE570">
        <v>1.6981416432361272</v>
      </c>
      <c r="AF570">
        <v>0.21969244480133054</v>
      </c>
      <c r="AG570">
        <v>1.2955916612964228E-3</v>
      </c>
      <c r="AH570">
        <v>3.1684243083000179E-3</v>
      </c>
      <c r="AI570">
        <v>28.76074343919754</v>
      </c>
      <c r="AJ570">
        <v>14.908716077865586</v>
      </c>
      <c r="AK570">
        <v>48.84078807413578</v>
      </c>
      <c r="AL570">
        <v>7.1026496204002507</v>
      </c>
      <c r="AM570">
        <v>69.919201028347018</v>
      </c>
      <c r="AN570">
        <v>150.07223412547393</v>
      </c>
      <c r="AO570">
        <v>8.4155357956886293E-2</v>
      </c>
      <c r="AP570">
        <v>0.82965315794944772</v>
      </c>
    </row>
    <row r="571" spans="1:42">
      <c r="A571">
        <v>616.21498885115318</v>
      </c>
      <c r="B571">
        <v>586.1267206029637</v>
      </c>
      <c r="C571">
        <v>1126.5944661425949</v>
      </c>
      <c r="D571">
        <v>-510.37947729144173</v>
      </c>
      <c r="E571">
        <v>-540.46774553963121</v>
      </c>
      <c r="F571">
        <v>510.37947729144173</v>
      </c>
      <c r="G571">
        <v>7.3265286694371226E-3</v>
      </c>
      <c r="H571">
        <v>3672.3949882413294</v>
      </c>
      <c r="I571">
        <v>2.007380872964859E-2</v>
      </c>
      <c r="J571">
        <v>4.3553360462188724E-2</v>
      </c>
      <c r="K571">
        <v>2.0310551762521265</v>
      </c>
      <c r="L571">
        <v>33.482571840286255</v>
      </c>
      <c r="M571">
        <v>30.978452407751593</v>
      </c>
      <c r="N571">
        <v>118.54011836318971</v>
      </c>
      <c r="O571">
        <v>0.90434917807579041</v>
      </c>
      <c r="P571">
        <v>1.3959583547380233E-2</v>
      </c>
      <c r="Q571">
        <v>3.7498661518096915E-2</v>
      </c>
      <c r="R571">
        <v>0.49497235298156739</v>
      </c>
      <c r="S571">
        <v>1040.7158433791544</v>
      </c>
      <c r="T571">
        <v>25.332102179527283</v>
      </c>
      <c r="U571">
        <v>0.31669724524021153</v>
      </c>
      <c r="V571">
        <v>630.54733276367188</v>
      </c>
      <c r="W571">
        <v>1</v>
      </c>
      <c r="X571">
        <v>0.44034574151039124</v>
      </c>
      <c r="Y571">
        <v>544.12585271121338</v>
      </c>
      <c r="Z571">
        <v>1</v>
      </c>
      <c r="AA571">
        <v>29.046839064950952</v>
      </c>
      <c r="AB571">
        <v>112.27118121337891</v>
      </c>
      <c r="AC571">
        <v>97.87592738866806</v>
      </c>
      <c r="AD571">
        <v>9.4385456835102827E-3</v>
      </c>
      <c r="AE571">
        <v>5.3932079622084537</v>
      </c>
      <c r="AF571">
        <v>2.286796689033508E-2</v>
      </c>
      <c r="AG571">
        <v>5.3672108493977243E-4</v>
      </c>
      <c r="AH571">
        <v>2.2441666150093076E-2</v>
      </c>
      <c r="AI571">
        <v>8.4528240561485291</v>
      </c>
      <c r="AJ571">
        <v>8.3619966257867677</v>
      </c>
      <c r="AK571">
        <v>37.370489839911457</v>
      </c>
      <c r="AL571">
        <v>3.2681151188782271</v>
      </c>
      <c r="AM571">
        <v>70.758252346515661</v>
      </c>
      <c r="AN571">
        <v>97.134762973875155</v>
      </c>
      <c r="AO571">
        <v>4.2605617880821227E-2</v>
      </c>
      <c r="AP571">
        <v>0.88422188138961799</v>
      </c>
    </row>
    <row r="572" spans="1:42">
      <c r="A572">
        <v>877.32182140787336</v>
      </c>
      <c r="B572">
        <v>928.68526598398034</v>
      </c>
      <c r="C572">
        <v>500.55929435694384</v>
      </c>
      <c r="D572">
        <v>-51.363444576106986</v>
      </c>
      <c r="E572">
        <v>51.363444576106986</v>
      </c>
      <c r="F572">
        <v>-428.12597162703651</v>
      </c>
      <c r="G572">
        <v>2.8371478053564061E-3</v>
      </c>
      <c r="H572">
        <v>190.45939917616141</v>
      </c>
      <c r="I572">
        <v>2.6577205359935761E-2</v>
      </c>
      <c r="J572">
        <v>0.10671443247795105</v>
      </c>
      <c r="K572">
        <v>1.1594115841925143</v>
      </c>
      <c r="L572">
        <v>17.191720008850098</v>
      </c>
      <c r="M572">
        <v>401.18117125721227</v>
      </c>
      <c r="N572">
        <v>127.21232686519625</v>
      </c>
      <c r="O572">
        <v>0.57295075058937073</v>
      </c>
      <c r="P572">
        <v>1.8312690205044214E-2</v>
      </c>
      <c r="Q572">
        <v>3.6620581467946361E-2</v>
      </c>
      <c r="R572">
        <v>0.3838062334060669</v>
      </c>
      <c r="S572">
        <v>912.61899542961714</v>
      </c>
      <c r="T572">
        <v>46.735715866088867</v>
      </c>
      <c r="U572">
        <v>0.37256962954998019</v>
      </c>
      <c r="V572">
        <v>620.09384632110596</v>
      </c>
      <c r="W572">
        <v>1</v>
      </c>
      <c r="X572">
        <v>0.306296980381012</v>
      </c>
      <c r="Y572">
        <v>347.34023500645105</v>
      </c>
      <c r="Z572">
        <v>1</v>
      </c>
      <c r="AA572">
        <v>34.668501403188706</v>
      </c>
      <c r="AB572">
        <v>128.9617194824219</v>
      </c>
      <c r="AC572">
        <v>194.71761733293533</v>
      </c>
      <c r="AD572">
        <v>1.9083414322290666E-3</v>
      </c>
      <c r="AE572">
        <v>42.534551753257013</v>
      </c>
      <c r="AF572">
        <v>-1.3388607501983642E-2</v>
      </c>
      <c r="AG572">
        <v>1.9228245524327336E-4</v>
      </c>
      <c r="AH572">
        <v>2.9911778700351711E-2</v>
      </c>
      <c r="AI572">
        <v>24.52989250421524</v>
      </c>
      <c r="AJ572">
        <v>2.4919988881504196</v>
      </c>
      <c r="AK572">
        <v>4.2524753791093826</v>
      </c>
      <c r="AL572">
        <v>3.217370083571049</v>
      </c>
      <c r="AM572">
        <v>63.347919166088104</v>
      </c>
      <c r="AN572">
        <v>240.82757428113152</v>
      </c>
      <c r="AO572">
        <v>9.8549406170845039E-2</v>
      </c>
      <c r="AP572">
        <v>0.83476333546638493</v>
      </c>
    </row>
    <row r="573" spans="1:42">
      <c r="A573">
        <v>365.17919173622852</v>
      </c>
      <c r="B573">
        <v>243.61712525933882</v>
      </c>
      <c r="C573">
        <v>824.38067694665472</v>
      </c>
      <c r="D573">
        <v>-459.2014852104262</v>
      </c>
      <c r="E573">
        <v>-580.76355168731584</v>
      </c>
      <c r="F573">
        <v>459.2014852104262</v>
      </c>
      <c r="G573">
        <v>2.5866146108681563E-2</v>
      </c>
      <c r="H573">
        <v>2601.755122555031</v>
      </c>
      <c r="I573">
        <v>3.4892702400684358E-2</v>
      </c>
      <c r="J573">
        <v>3.1298510551452635E-2</v>
      </c>
      <c r="K573">
        <v>2.0077118169963359</v>
      </c>
      <c r="L573">
        <v>62.263354063034058</v>
      </c>
      <c r="M573">
        <v>22.2670011475313</v>
      </c>
      <c r="N573">
        <v>74.614343495559709</v>
      </c>
      <c r="O573">
        <v>0.89515158534049988</v>
      </c>
      <c r="P573">
        <v>1.5321879386901852E-3</v>
      </c>
      <c r="Q573">
        <v>1.776030079523722E-2</v>
      </c>
      <c r="R573">
        <v>0.43641845703124998</v>
      </c>
      <c r="S573">
        <v>996.39640471830785</v>
      </c>
      <c r="T573">
        <v>49.10067617893219</v>
      </c>
      <c r="U573">
        <v>0.3182856208086014</v>
      </c>
      <c r="V573">
        <v>557.9979419708252</v>
      </c>
      <c r="W573">
        <v>1</v>
      </c>
      <c r="X573">
        <v>0.34860950350761416</v>
      </c>
      <c r="Y573">
        <v>295.39131362585965</v>
      </c>
      <c r="Z573">
        <v>1</v>
      </c>
      <c r="AA573">
        <v>7.7462913023090376</v>
      </c>
      <c r="AB573">
        <v>69.456181091308594</v>
      </c>
      <c r="AC573">
        <v>186.60647124052048</v>
      </c>
      <c r="AD573">
        <v>1.4935990684052818E-2</v>
      </c>
      <c r="AE573">
        <v>19.110363781082238</v>
      </c>
      <c r="AF573">
        <v>1.7498420476913447E-2</v>
      </c>
      <c r="AG573">
        <v>3.6605822975805497E-4</v>
      </c>
      <c r="AH573">
        <v>3.1130863857269285E-2</v>
      </c>
      <c r="AI573">
        <v>21.016797721385956</v>
      </c>
      <c r="AJ573">
        <v>7.1924097455369669</v>
      </c>
      <c r="AK573">
        <v>46.941258775591848</v>
      </c>
      <c r="AL573">
        <v>3.0807476558973175</v>
      </c>
      <c r="AM573">
        <v>73.981187021732325</v>
      </c>
      <c r="AN573">
        <v>297.01083055203009</v>
      </c>
      <c r="AO573">
        <v>6.6656385302543641E-2</v>
      </c>
      <c r="AP573">
        <v>0.88168900394439709</v>
      </c>
    </row>
    <row r="574" spans="1:42">
      <c r="A574">
        <v>918.46928308435861</v>
      </c>
      <c r="B574">
        <v>1260.7945013787007</v>
      </c>
      <c r="C574">
        <v>924.88406126682287</v>
      </c>
      <c r="D574">
        <v>-342.32521829434211</v>
      </c>
      <c r="E574">
        <v>335.91044011187785</v>
      </c>
      <c r="F574">
        <v>-335.91044011187785</v>
      </c>
      <c r="G574">
        <v>6.7073980092144769E-2</v>
      </c>
      <c r="H574">
        <v>455.52465604160147</v>
      </c>
      <c r="I574">
        <v>5.3743787705898285E-2</v>
      </c>
      <c r="J574">
        <v>8.7737738847732546E-2</v>
      </c>
      <c r="K574">
        <v>1.0326830971062184</v>
      </c>
      <c r="L574">
        <v>53.326609134674072</v>
      </c>
      <c r="M574">
        <v>1388.6501849181334</v>
      </c>
      <c r="N574">
        <v>88.445076054573065</v>
      </c>
      <c r="O574">
        <v>0.71089079976081848</v>
      </c>
      <c r="P574">
        <v>5.5629314846462668E-3</v>
      </c>
      <c r="Q574">
        <v>3.7311191082000726E-2</v>
      </c>
      <c r="R574">
        <v>0.38781604290008548</v>
      </c>
      <c r="S574">
        <v>841.73418009040233</v>
      </c>
      <c r="T574">
        <v>32.830768823623657</v>
      </c>
      <c r="U574">
        <v>0.42849861562252045</v>
      </c>
      <c r="V574">
        <v>476.45719051361084</v>
      </c>
      <c r="W574">
        <v>1</v>
      </c>
      <c r="X574">
        <v>0.32750097751617435</v>
      </c>
      <c r="Y574">
        <v>396.87313071958755</v>
      </c>
      <c r="Z574">
        <v>1</v>
      </c>
      <c r="AA574">
        <v>18.397372276716236</v>
      </c>
      <c r="AB574">
        <v>27.185890258789065</v>
      </c>
      <c r="AC574">
        <v>129.19262796640396</v>
      </c>
      <c r="AD574">
        <v>1.1650520715958033E-2</v>
      </c>
      <c r="AE574">
        <v>2.0878184489787914</v>
      </c>
      <c r="AF574">
        <v>0.23925135612487788</v>
      </c>
      <c r="AG574">
        <v>9.4084571559756758E-4</v>
      </c>
      <c r="AH574">
        <v>3.4477116048336032E-2</v>
      </c>
      <c r="AI574">
        <v>21.212375462055206</v>
      </c>
      <c r="AJ574">
        <v>8.4341797772096125</v>
      </c>
      <c r="AK574">
        <v>22.006011705994606</v>
      </c>
      <c r="AL574">
        <v>4.833919136283181</v>
      </c>
      <c r="AM574">
        <v>49.008792912960054</v>
      </c>
      <c r="AN574">
        <v>553.10044249141924</v>
      </c>
      <c r="AO574">
        <v>3.4943751931190495E-2</v>
      </c>
      <c r="AP574">
        <v>0.87720810008049022</v>
      </c>
    </row>
    <row r="575" spans="1:42">
      <c r="A575">
        <v>3907.6056389224573</v>
      </c>
      <c r="B575">
        <v>6821.770979125612</v>
      </c>
      <c r="C575">
        <v>4038.4977545265456</v>
      </c>
      <c r="D575">
        <v>-2914.1653402031548</v>
      </c>
      <c r="E575">
        <v>2783.2732245990665</v>
      </c>
      <c r="F575">
        <v>-2783.2732245990665</v>
      </c>
      <c r="G575">
        <v>2.9749980777014805E-2</v>
      </c>
      <c r="H575">
        <v>352.33374280868912</v>
      </c>
      <c r="I575">
        <v>5.42834535241127E-2</v>
      </c>
      <c r="J575">
        <v>7.6587430477142338E-2</v>
      </c>
      <c r="K575">
        <v>1.785197477287054</v>
      </c>
      <c r="L575">
        <v>31.096435785293579</v>
      </c>
      <c r="M575">
        <v>8439.7435777359569</v>
      </c>
      <c r="N575">
        <v>145.38281193237307</v>
      </c>
      <c r="O575">
        <v>0.97659310698509216</v>
      </c>
      <c r="P575">
        <v>2.2025366942087805E-2</v>
      </c>
      <c r="Q575">
        <v>4.4335297955407027E-2</v>
      </c>
      <c r="R575">
        <v>0.44067934989929197</v>
      </c>
      <c r="S575">
        <v>962.10603138697934</v>
      </c>
      <c r="T575">
        <v>28.342291712760925</v>
      </c>
      <c r="U575">
        <v>0.41873176157474523</v>
      </c>
      <c r="V575">
        <v>593.57004165649414</v>
      </c>
      <c r="W575">
        <v>1</v>
      </c>
      <c r="X575">
        <v>0.42658079266548155</v>
      </c>
      <c r="Y575">
        <v>593.72396678531175</v>
      </c>
      <c r="Z575">
        <v>1</v>
      </c>
      <c r="AA575">
        <v>45.436297674798972</v>
      </c>
      <c r="AB575">
        <v>92.720264953613295</v>
      </c>
      <c r="AC575">
        <v>141.36932939291</v>
      </c>
      <c r="AD575">
        <v>9.5855060805622345E-3</v>
      </c>
      <c r="AE575">
        <v>13.467356457982946</v>
      </c>
      <c r="AF575">
        <v>9.2490087747573835E-2</v>
      </c>
      <c r="AG575">
        <v>1.1463380144071981E-3</v>
      </c>
      <c r="AH575">
        <v>1.8075281214714047E-2</v>
      </c>
      <c r="AI575">
        <v>6.6079053282737732</v>
      </c>
      <c r="AJ575">
        <v>1.7450720738318197</v>
      </c>
      <c r="AK575">
        <v>10.444933556914329</v>
      </c>
      <c r="AL575">
        <v>6.8939535998522175</v>
      </c>
      <c r="AM575">
        <v>93.687174522876745</v>
      </c>
      <c r="AN575">
        <v>688.77240068312994</v>
      </c>
      <c r="AO575">
        <v>7.3228385329246526E-2</v>
      </c>
      <c r="AP575">
        <v>0.88150627756118782</v>
      </c>
    </row>
    <row r="576" spans="1:42">
      <c r="A576">
        <v>484.54714331193509</v>
      </c>
      <c r="B576">
        <v>541.68607291018509</v>
      </c>
      <c r="C576">
        <v>692.75311609362393</v>
      </c>
      <c r="D576">
        <v>-208.20597278168884</v>
      </c>
      <c r="E576">
        <v>-151.06704318343884</v>
      </c>
      <c r="F576">
        <v>151.06704318343884</v>
      </c>
      <c r="G576">
        <v>8.2055762376578398E-2</v>
      </c>
      <c r="H576">
        <v>1475.6559432509987</v>
      </c>
      <c r="I576">
        <v>3.1288044154644007E-2</v>
      </c>
      <c r="J576">
        <v>9.0895440578460697E-3</v>
      </c>
      <c r="K576">
        <v>1.2566593894541263</v>
      </c>
      <c r="L576">
        <v>37.231998443603516</v>
      </c>
      <c r="M576">
        <v>520.43698002895201</v>
      </c>
      <c r="N576">
        <v>81.047392327690133</v>
      </c>
      <c r="O576">
        <v>0.93533483147621155</v>
      </c>
      <c r="P576">
        <v>3.49873489803738E-3</v>
      </c>
      <c r="Q576">
        <v>2.4864122337765159E-2</v>
      </c>
      <c r="R576">
        <v>0.46268629550933837</v>
      </c>
      <c r="S576">
        <v>742.27128556066373</v>
      </c>
      <c r="T576">
        <v>41.0469651222229</v>
      </c>
      <c r="U576">
        <v>0.31272659003734593</v>
      </c>
      <c r="V576">
        <v>552.10535526275635</v>
      </c>
      <c r="W576">
        <v>1</v>
      </c>
      <c r="X576">
        <v>0.3594369769096375</v>
      </c>
      <c r="Y576">
        <v>453.79677484187914</v>
      </c>
      <c r="Z576">
        <v>1</v>
      </c>
      <c r="AA576">
        <v>46.858763100805291</v>
      </c>
      <c r="AB576">
        <v>57.843566894531257</v>
      </c>
      <c r="AC576">
        <v>152.42868214845657</v>
      </c>
      <c r="AD576">
        <v>1.0039378435183793E-2</v>
      </c>
      <c r="AE576">
        <v>69.739035678473286</v>
      </c>
      <c r="AF576">
        <v>0.15311587572097776</v>
      </c>
      <c r="AG576">
        <v>8.8486795472178536E-4</v>
      </c>
      <c r="AH576">
        <v>2.5174537670612333E-2</v>
      </c>
      <c r="AI576">
        <v>9.9657240509986877</v>
      </c>
      <c r="AJ576">
        <v>14.156203135868843</v>
      </c>
      <c r="AK576">
        <v>35.651457479596139</v>
      </c>
      <c r="AL576">
        <v>4.0048411688016001</v>
      </c>
      <c r="AM576">
        <v>80.097513186931607</v>
      </c>
      <c r="AN576">
        <v>352.3702861904668</v>
      </c>
      <c r="AO576">
        <v>9.057118332386016E-2</v>
      </c>
      <c r="AP576">
        <v>0.92472902894020093</v>
      </c>
    </row>
    <row r="577" spans="1:42">
      <c r="A577">
        <v>309.74777909022026</v>
      </c>
      <c r="B577">
        <v>174.75522247261765</v>
      </c>
      <c r="C577">
        <v>852.15397373906978</v>
      </c>
      <c r="D577">
        <v>-542.40619464884958</v>
      </c>
      <c r="E577">
        <v>-677.39875126645211</v>
      </c>
      <c r="F577">
        <v>542.40619464884958</v>
      </c>
      <c r="G577">
        <v>7.4984569333164011E-2</v>
      </c>
      <c r="H577">
        <v>2965.2714399377387</v>
      </c>
      <c r="I577">
        <v>2.7964384853839876E-2</v>
      </c>
      <c r="J577">
        <v>9.0868972778320317E-2</v>
      </c>
      <c r="K577">
        <v>1.4432248341262339</v>
      </c>
      <c r="L577">
        <v>17.437261343002319</v>
      </c>
      <c r="M577">
        <v>1.6780649219519284</v>
      </c>
      <c r="N577">
        <v>65.716880216598526</v>
      </c>
      <c r="O577">
        <v>0.55458804965019226</v>
      </c>
      <c r="P577">
        <v>1.8754541079203284E-3</v>
      </c>
      <c r="Q577">
        <v>4.3327873918745242E-2</v>
      </c>
      <c r="R577">
        <v>0.44993032455444337</v>
      </c>
      <c r="S577">
        <v>944.82602892040427</v>
      </c>
      <c r="T577">
        <v>45.260623097419739</v>
      </c>
      <c r="U577">
        <v>0.31170571148395543</v>
      </c>
      <c r="V577">
        <v>580.92818260192871</v>
      </c>
      <c r="W577">
        <v>1</v>
      </c>
      <c r="X577">
        <v>0.43454342246055605</v>
      </c>
      <c r="Y577">
        <v>305.05541629567955</v>
      </c>
      <c r="Z577">
        <v>1</v>
      </c>
      <c r="AA577">
        <v>28.943808211717613</v>
      </c>
      <c r="AB577">
        <v>12.117651550292969</v>
      </c>
      <c r="AC577">
        <v>131.15101307630539</v>
      </c>
      <c r="AD577">
        <v>5.9079585931239983E-3</v>
      </c>
      <c r="AE577">
        <v>80.789904855439644</v>
      </c>
      <c r="AF577">
        <v>0.20339045405387876</v>
      </c>
      <c r="AG577">
        <v>7.8016341038481549E-4</v>
      </c>
      <c r="AH577">
        <v>7.9931738376617413E-3</v>
      </c>
      <c r="AI577">
        <v>23.339245021343231</v>
      </c>
      <c r="AJ577">
        <v>14.104445431232534</v>
      </c>
      <c r="AK577">
        <v>56.331979882121082</v>
      </c>
      <c r="AL577">
        <v>8.9838021438888873</v>
      </c>
      <c r="AM577">
        <v>88.80462061166763</v>
      </c>
      <c r="AN577">
        <v>309.00456007826563</v>
      </c>
      <c r="AO577">
        <v>5.8651085734367371E-2</v>
      </c>
      <c r="AP577">
        <v>0.87820727157592782</v>
      </c>
    </row>
    <row r="578" spans="1:42">
      <c r="A578">
        <v>956.54895672719749</v>
      </c>
      <c r="B578">
        <v>888.07648437187675</v>
      </c>
      <c r="C578">
        <v>512.06484485314763</v>
      </c>
      <c r="D578">
        <v>68.472472355320747</v>
      </c>
      <c r="E578">
        <v>-68.472472355320747</v>
      </c>
      <c r="F578">
        <v>-444.48411187404986</v>
      </c>
      <c r="G578">
        <v>1.4438653915480777E-2</v>
      </c>
      <c r="H578">
        <v>573.71753645147589</v>
      </c>
      <c r="I578">
        <v>3.5776441991329191E-2</v>
      </c>
      <c r="J578">
        <v>0.10482514595985412</v>
      </c>
      <c r="K578">
        <v>1.1792553355038167</v>
      </c>
      <c r="L578">
        <v>73.741261959075928</v>
      </c>
      <c r="M578">
        <v>40.034471843067749</v>
      </c>
      <c r="N578">
        <v>124.40667207126619</v>
      </c>
      <c r="O578">
        <v>0.62216785550117493</v>
      </c>
      <c r="P578">
        <v>1.6894635094536672E-3</v>
      </c>
      <c r="Q578">
        <v>4.1252085738711877E-2</v>
      </c>
      <c r="R578">
        <v>0.44518212795257567</v>
      </c>
      <c r="S578">
        <v>737.53171561685031</v>
      </c>
      <c r="T578">
        <v>30.943936109542847</v>
      </c>
      <c r="U578">
        <v>0.435862073302269</v>
      </c>
      <c r="V578">
        <v>460.33179759979248</v>
      </c>
      <c r="W578">
        <v>1</v>
      </c>
      <c r="X578">
        <v>0.4400499248504639</v>
      </c>
      <c r="Y578">
        <v>473.23933703190391</v>
      </c>
      <c r="Z578">
        <v>1</v>
      </c>
      <c r="AA578">
        <v>27.134142889127737</v>
      </c>
      <c r="AB578">
        <v>103.21071813964845</v>
      </c>
      <c r="AC578">
        <v>189.79656845331192</v>
      </c>
      <c r="AD578">
        <v>5.1686979766584866E-3</v>
      </c>
      <c r="AE578">
        <v>5.9421556042891757</v>
      </c>
      <c r="AF578">
        <v>4.2272944450378408E-2</v>
      </c>
      <c r="AG578">
        <v>9.9185839378036376E-4</v>
      </c>
      <c r="AH578">
        <v>1.3414437854290006E-2</v>
      </c>
      <c r="AI578">
        <v>28.065634071826935</v>
      </c>
      <c r="AJ578">
        <v>8.7623161135134442</v>
      </c>
      <c r="AK578">
        <v>16.572300859093666</v>
      </c>
      <c r="AL578">
        <v>4.0869699833168767</v>
      </c>
      <c r="AM578">
        <v>70.074419343471533</v>
      </c>
      <c r="AN578">
        <v>190.42305538593365</v>
      </c>
      <c r="AO578">
        <v>5.7506285309791565E-2</v>
      </c>
      <c r="AP578">
        <v>0.89586262106895465</v>
      </c>
    </row>
    <row r="579" spans="1:42">
      <c r="A579">
        <v>971.42358478109952</v>
      </c>
      <c r="B579">
        <v>1015.2903603996989</v>
      </c>
      <c r="C579">
        <v>472.82578449611333</v>
      </c>
      <c r="D579">
        <v>-43.866775618599377</v>
      </c>
      <c r="E579">
        <v>43.866775618599377</v>
      </c>
      <c r="F579">
        <v>-542.46457590358557</v>
      </c>
      <c r="G579">
        <v>5.2387538670489966E-2</v>
      </c>
      <c r="H579">
        <v>70.888695985101535</v>
      </c>
      <c r="I579">
        <v>5.1947764456272125E-2</v>
      </c>
      <c r="J579">
        <v>1.1781443119049072E-2</v>
      </c>
      <c r="K579">
        <v>1.3619347871720791</v>
      </c>
      <c r="L579">
        <v>44.395571947097778</v>
      </c>
      <c r="M579">
        <v>313.53245486259766</v>
      </c>
      <c r="N579">
        <v>134.40180332870486</v>
      </c>
      <c r="O579">
        <v>0.51600775122642517</v>
      </c>
      <c r="P579">
        <v>1.1543522569868297E-2</v>
      </c>
      <c r="Q579">
        <v>1.891603432761298E-2</v>
      </c>
      <c r="R579">
        <v>0.40974511146545411</v>
      </c>
      <c r="S579">
        <v>878.47020431962551</v>
      </c>
      <c r="T579">
        <v>38.43141496181488</v>
      </c>
      <c r="U579">
        <v>0.41088728010654452</v>
      </c>
      <c r="V579">
        <v>622.52597808837891</v>
      </c>
      <c r="W579">
        <v>1</v>
      </c>
      <c r="X579">
        <v>0.41251753449440004</v>
      </c>
      <c r="Y579">
        <v>416.43808969576656</v>
      </c>
      <c r="Z579">
        <v>1</v>
      </c>
      <c r="AA579">
        <v>25.536152786111838</v>
      </c>
      <c r="AB579">
        <v>59.184059631347658</v>
      </c>
      <c r="AC579">
        <v>174.71830695867538</v>
      </c>
      <c r="AD579">
        <v>1.0614920070028712E-2</v>
      </c>
      <c r="AE579">
        <v>62.487194993621635</v>
      </c>
      <c r="AF579">
        <v>3.4077082872390738E-2</v>
      </c>
      <c r="AG579">
        <v>5.4827986267180567E-4</v>
      </c>
      <c r="AH579">
        <v>1.0929340600967408E-3</v>
      </c>
      <c r="AI579">
        <v>10.01239150762558</v>
      </c>
      <c r="AJ579">
        <v>5.6134094527060689</v>
      </c>
      <c r="AK579">
        <v>2.1074630588293077</v>
      </c>
      <c r="AL579">
        <v>1.983072582453929</v>
      </c>
      <c r="AM579">
        <v>56.418766987323764</v>
      </c>
      <c r="AN579">
        <v>206.09607939460605</v>
      </c>
      <c r="AO579">
        <v>8.7580126166343697E-2</v>
      </c>
      <c r="AP579">
        <v>0.91022985219955455</v>
      </c>
    </row>
    <row r="580" spans="1:42">
      <c r="A580">
        <v>501.36138282553821</v>
      </c>
      <c r="B580">
        <v>505.12415289197844</v>
      </c>
      <c r="C580">
        <v>259.73875059766135</v>
      </c>
      <c r="D580">
        <v>-3.7627700664402255</v>
      </c>
      <c r="E580">
        <v>3.7627700664402255</v>
      </c>
      <c r="F580">
        <v>-245.38540229431709</v>
      </c>
      <c r="G580">
        <v>7.2971354382618314E-2</v>
      </c>
      <c r="H580">
        <v>106.97337598362594</v>
      </c>
      <c r="I580">
        <v>4.8545956313610077E-2</v>
      </c>
      <c r="J580">
        <v>9.9549205303192129E-3</v>
      </c>
      <c r="K580">
        <v>1.2560023134291172</v>
      </c>
      <c r="L580">
        <v>67.326445579528809</v>
      </c>
      <c r="M580">
        <v>262.72400102640876</v>
      </c>
      <c r="N580">
        <v>95.515197609519973</v>
      </c>
      <c r="O580">
        <v>0.78838816285133362</v>
      </c>
      <c r="P580">
        <v>1.6871581077575682E-2</v>
      </c>
      <c r="Q580">
        <v>1.2556298732757567E-2</v>
      </c>
      <c r="R580">
        <v>0.45765461444854738</v>
      </c>
      <c r="S580">
        <v>830.71742242173877</v>
      </c>
      <c r="T580">
        <v>47.554945945739746</v>
      </c>
      <c r="U580">
        <v>0.31485147655010226</v>
      </c>
      <c r="V580">
        <v>568.53153705596924</v>
      </c>
      <c r="W580">
        <v>1</v>
      </c>
      <c r="X580">
        <v>0.42616172075271608</v>
      </c>
      <c r="Y580">
        <v>492.55565724910196</v>
      </c>
      <c r="Z580">
        <v>1</v>
      </c>
      <c r="AA580">
        <v>6.0882992491054546</v>
      </c>
      <c r="AB580">
        <v>168.52881274414065</v>
      </c>
      <c r="AC580">
        <v>149.06453639268875</v>
      </c>
      <c r="AD580">
        <v>9.2588652912368122E-3</v>
      </c>
      <c r="AE580">
        <v>74.886346359729245</v>
      </c>
      <c r="AF580">
        <v>0.12701125860214232</v>
      </c>
      <c r="AG580">
        <v>6.5980572948425627E-4</v>
      </c>
      <c r="AH580">
        <v>3.7105941355228426E-2</v>
      </c>
      <c r="AI580">
        <v>29.609090387821198</v>
      </c>
      <c r="AJ580">
        <v>14.03899080107495</v>
      </c>
      <c r="AK580">
        <v>2.4371764880418776</v>
      </c>
      <c r="AL580">
        <v>1.916048670857569</v>
      </c>
      <c r="AM580">
        <v>65.386374175548553</v>
      </c>
      <c r="AN580">
        <v>245.41365167861639</v>
      </c>
      <c r="AO580">
        <v>7.9509189724922186E-2</v>
      </c>
      <c r="AP580">
        <v>0.88303404736518876</v>
      </c>
    </row>
    <row r="581" spans="1:42">
      <c r="A581">
        <v>915.32151354485757</v>
      </c>
      <c r="B581">
        <v>924.89778954626627</v>
      </c>
      <c r="C581">
        <v>1035.0685860015028</v>
      </c>
      <c r="D581">
        <v>-119.74707245664524</v>
      </c>
      <c r="E581">
        <v>-110.17079645523654</v>
      </c>
      <c r="F581">
        <v>110.17079645523654</v>
      </c>
      <c r="G581">
        <v>5.8820255285607602E-2</v>
      </c>
      <c r="H581">
        <v>2122.3169883549026</v>
      </c>
      <c r="I581">
        <v>2.3305430710315704E-2</v>
      </c>
      <c r="J581">
        <v>1.6808850288391113E-2</v>
      </c>
      <c r="K581">
        <v>1.0065792712390422</v>
      </c>
      <c r="L581">
        <v>20.579155683517456</v>
      </c>
      <c r="M581">
        <v>479.85013714359053</v>
      </c>
      <c r="N581">
        <v>140.78100968666078</v>
      </c>
      <c r="O581">
        <v>0.83024308085441589</v>
      </c>
      <c r="P581">
        <v>1.5605662822723387E-2</v>
      </c>
      <c r="Q581">
        <v>4.5254347324371329E-2</v>
      </c>
      <c r="R581">
        <v>0.45097087860107421</v>
      </c>
      <c r="S581">
        <v>1013.5781915671853</v>
      </c>
      <c r="T581">
        <v>43.8181072473526</v>
      </c>
      <c r="U581">
        <v>0.33324729263782504</v>
      </c>
      <c r="V581">
        <v>632.73110389709473</v>
      </c>
      <c r="W581">
        <v>1</v>
      </c>
      <c r="X581">
        <v>0.32166584849357605</v>
      </c>
      <c r="Y581">
        <v>403.34457988912015</v>
      </c>
      <c r="Z581">
        <v>1</v>
      </c>
      <c r="AA581">
        <v>27.926268614778525</v>
      </c>
      <c r="AB581">
        <v>13.552707946777344</v>
      </c>
      <c r="AC581">
        <v>66.790144145488739</v>
      </c>
      <c r="AD581">
        <v>1.4565932445037059E-2</v>
      </c>
      <c r="AE581">
        <v>85.105990707891323</v>
      </c>
      <c r="AF581">
        <v>0.11566386580467222</v>
      </c>
      <c r="AG581">
        <v>7.7101983149838204E-4</v>
      </c>
      <c r="AH581">
        <v>3.959028434753418E-3</v>
      </c>
      <c r="AI581">
        <v>22.445521056652069</v>
      </c>
      <c r="AJ581">
        <v>2.8987558915470135</v>
      </c>
      <c r="AK581">
        <v>49.926516754031184</v>
      </c>
      <c r="AL581">
        <v>3.4693281807148906</v>
      </c>
      <c r="AM581">
        <v>94.068566286563879</v>
      </c>
      <c r="AN581">
        <v>387.34727401971259</v>
      </c>
      <c r="AO581">
        <v>8.4591068148612975E-2</v>
      </c>
      <c r="AP581">
        <v>0.82575993251800539</v>
      </c>
    </row>
    <row r="582" spans="1:42">
      <c r="A582">
        <v>1229.0731553497951</v>
      </c>
      <c r="B582">
        <v>1459.8972037558776</v>
      </c>
      <c r="C582">
        <v>856.28073129324844</v>
      </c>
      <c r="D582">
        <v>-230.82404840608251</v>
      </c>
      <c r="E582">
        <v>230.82404840608251</v>
      </c>
      <c r="F582">
        <v>-603.61647246262919</v>
      </c>
      <c r="G582">
        <v>1.9671176469740807E-2</v>
      </c>
      <c r="H582">
        <v>566.12087760727559</v>
      </c>
      <c r="I582">
        <v>4.3594695031642913E-2</v>
      </c>
      <c r="J582">
        <v>4.7350571870803833E-2</v>
      </c>
      <c r="K582">
        <v>1.3993935178101062</v>
      </c>
      <c r="L582">
        <v>20.692017078399658</v>
      </c>
      <c r="M582">
        <v>912.58552983102425</v>
      </c>
      <c r="N582">
        <v>176.44541220417025</v>
      </c>
      <c r="O582">
        <v>0.50616982579231262</v>
      </c>
      <c r="P582">
        <v>1.0872263166639539E-2</v>
      </c>
      <c r="Q582">
        <v>5.8692634900410958E-3</v>
      </c>
      <c r="R582">
        <v>0.38491576671600342</v>
      </c>
      <c r="S582">
        <v>972.1194109236917</v>
      </c>
      <c r="T582">
        <v>40.527516603469849</v>
      </c>
      <c r="U582">
        <v>0.39251035153865815</v>
      </c>
      <c r="V582">
        <v>576.32615566253662</v>
      </c>
      <c r="W582">
        <v>1</v>
      </c>
      <c r="X582">
        <v>0.33612746715545655</v>
      </c>
      <c r="Y582">
        <v>611.69102598043582</v>
      </c>
      <c r="Z582">
        <v>1</v>
      </c>
      <c r="AA582">
        <v>48.003425881910331</v>
      </c>
      <c r="AB582">
        <v>77.420819458007813</v>
      </c>
      <c r="AC582">
        <v>130.94517141580582</v>
      </c>
      <c r="AD582">
        <v>2.9731082101153512E-3</v>
      </c>
      <c r="AE582">
        <v>56.736245461806924</v>
      </c>
      <c r="AF582">
        <v>4.3996467590332017E-2</v>
      </c>
      <c r="AG582">
        <v>1.0726126510502104E-3</v>
      </c>
      <c r="AH582">
        <v>1.9330340898036955E-2</v>
      </c>
      <c r="AI582">
        <v>12.467491924762726</v>
      </c>
      <c r="AJ582">
        <v>14.612574627017135</v>
      </c>
      <c r="AK582">
        <v>15.769084244370461</v>
      </c>
      <c r="AL582">
        <v>5.8983163054026377</v>
      </c>
      <c r="AM582">
        <v>97.338638913631442</v>
      </c>
      <c r="AN582">
        <v>333.47388316440959</v>
      </c>
      <c r="AO582">
        <v>0.10236932528018952</v>
      </c>
      <c r="AP582">
        <v>0.81515090060234074</v>
      </c>
    </row>
    <row r="583" spans="1:42">
      <c r="A583">
        <v>746.93877823979335</v>
      </c>
      <c r="B583">
        <v>2297.1521318338264</v>
      </c>
      <c r="C583">
        <v>2153.1685988804361</v>
      </c>
      <c r="D583">
        <v>-1550.2133535940329</v>
      </c>
      <c r="E583">
        <v>143.9835329533903</v>
      </c>
      <c r="F583">
        <v>-143.9835329533903</v>
      </c>
      <c r="G583">
        <v>2.0210857586452684E-2</v>
      </c>
      <c r="H583">
        <v>3041.4135393962488</v>
      </c>
      <c r="I583">
        <v>2.6184417307376862E-2</v>
      </c>
      <c r="J583">
        <v>2.1437156200408938E-2</v>
      </c>
      <c r="K583">
        <v>1.4851290687978267</v>
      </c>
      <c r="L583">
        <v>47.437597513198853</v>
      </c>
      <c r="M583">
        <v>4263.2837138689983</v>
      </c>
      <c r="N583">
        <v>22.807976145935058</v>
      </c>
      <c r="O583">
        <v>0.77576693892478943</v>
      </c>
      <c r="P583">
        <v>5.6210382779439284E-3</v>
      </c>
      <c r="Q583">
        <v>3.4598943551381427E-2</v>
      </c>
      <c r="R583">
        <v>0.3816032314300537</v>
      </c>
      <c r="S583">
        <v>801.98627859945827</v>
      </c>
      <c r="T583">
        <v>42.037460207939148</v>
      </c>
      <c r="U583">
        <v>0.31482883989810945</v>
      </c>
      <c r="V583">
        <v>540.95029830932617</v>
      </c>
      <c r="W583">
        <v>1</v>
      </c>
      <c r="X583">
        <v>0.40819991230964658</v>
      </c>
      <c r="Y583">
        <v>566.37779817152364</v>
      </c>
      <c r="Z583">
        <v>1</v>
      </c>
      <c r="AA583">
        <v>15.060927758264544</v>
      </c>
      <c r="AB583">
        <v>149.63431524658205</v>
      </c>
      <c r="AC583">
        <v>47.959481179714203</v>
      </c>
      <c r="AD583">
        <v>1.3495003463875534E-2</v>
      </c>
      <c r="AE583">
        <v>20.256691002610449</v>
      </c>
      <c r="AF583">
        <v>5.7907272577285757E-2</v>
      </c>
      <c r="AG583">
        <v>9.1516376422175758E-4</v>
      </c>
      <c r="AH583">
        <v>1.5512935233116148E-2</v>
      </c>
      <c r="AI583">
        <v>26.051536500453949</v>
      </c>
      <c r="AJ583">
        <v>13.596471569515716</v>
      </c>
      <c r="AK583">
        <v>53.717311744093891</v>
      </c>
      <c r="AL583">
        <v>3.7626160669582869</v>
      </c>
      <c r="AM583">
        <v>41.19355708360672</v>
      </c>
      <c r="AN583">
        <v>666.35071191467591</v>
      </c>
      <c r="AO583">
        <v>3.5273145079612732E-2</v>
      </c>
      <c r="AP583">
        <v>0.90407522249221817</v>
      </c>
    </row>
    <row r="584" spans="1:42">
      <c r="A584">
        <v>208.11993347246613</v>
      </c>
      <c r="B584">
        <v>202.18439924292761</v>
      </c>
      <c r="C584">
        <v>782.65866061981819</v>
      </c>
      <c r="D584">
        <v>-574.53872714735212</v>
      </c>
      <c r="E584">
        <v>-580.47426137689058</v>
      </c>
      <c r="F584">
        <v>574.53872714735212</v>
      </c>
      <c r="G584">
        <v>3.1301370711867185E-2</v>
      </c>
      <c r="H584">
        <v>2862.3663289160982</v>
      </c>
      <c r="I584">
        <v>4.1722523868083949E-2</v>
      </c>
      <c r="J584">
        <v>0.10315138220787048</v>
      </c>
      <c r="K584">
        <v>1.940254272133112</v>
      </c>
      <c r="L584">
        <v>70.868616104125977</v>
      </c>
      <c r="M584">
        <v>97.126621383908827</v>
      </c>
      <c r="N584">
        <v>38.365595054435737</v>
      </c>
      <c r="O584">
        <v>0.94192519783973694</v>
      </c>
      <c r="P584">
        <v>2.866341590881347E-3</v>
      </c>
      <c r="Q584">
        <v>2.6864211347368026E-2</v>
      </c>
      <c r="R584">
        <v>0.46111353397369387</v>
      </c>
      <c r="S584">
        <v>481.29660102304723</v>
      </c>
      <c r="T584">
        <v>39.514052867889404</v>
      </c>
      <c r="U584">
        <v>0.32955464065074924</v>
      </c>
      <c r="V584">
        <v>543.68879795074463</v>
      </c>
      <c r="W584">
        <v>1</v>
      </c>
      <c r="X584">
        <v>0.39499171972274782</v>
      </c>
      <c r="Y584">
        <v>659.36544809360521</v>
      </c>
      <c r="Z584">
        <v>1</v>
      </c>
      <c r="AA584">
        <v>23.793970082464224</v>
      </c>
      <c r="AB584">
        <v>89.291207031250011</v>
      </c>
      <c r="AC584">
        <v>158.39226990938187</v>
      </c>
      <c r="AD584">
        <v>1.2554248581584701E-2</v>
      </c>
      <c r="AE584">
        <v>10.550663843097738</v>
      </c>
      <c r="AF584">
        <v>8.8927423954010001E-2</v>
      </c>
      <c r="AG584">
        <v>6.9056282696250296E-4</v>
      </c>
      <c r="AH584">
        <v>1.3895346760749816E-3</v>
      </c>
      <c r="AI584">
        <v>26.48977667093277</v>
      </c>
      <c r="AJ584">
        <v>7.6894138760618249</v>
      </c>
      <c r="AK584">
        <v>61.002107990384104</v>
      </c>
      <c r="AL584">
        <v>4.5156158299335676</v>
      </c>
      <c r="AM584">
        <v>56.116748225688937</v>
      </c>
      <c r="AN584">
        <v>106.04769776763916</v>
      </c>
      <c r="AO584">
        <v>4.5749167561531065E-2</v>
      </c>
      <c r="AP584">
        <v>0.85769694542884833</v>
      </c>
    </row>
    <row r="585" spans="1:42">
      <c r="A585">
        <v>1450.7190381108528</v>
      </c>
      <c r="B585">
        <v>2516.167670480173</v>
      </c>
      <c r="C585">
        <v>1838.8366444237877</v>
      </c>
      <c r="D585">
        <v>-1065.4486323693202</v>
      </c>
      <c r="E585">
        <v>677.33102605638533</v>
      </c>
      <c r="F585">
        <v>-677.33102605638533</v>
      </c>
      <c r="G585">
        <v>4.2022499306163946E-2</v>
      </c>
      <c r="H585">
        <v>1579.4290539683964</v>
      </c>
      <c r="I585">
        <v>5.4072578251361844E-2</v>
      </c>
      <c r="J585">
        <v>5.1810525894165037E-2</v>
      </c>
      <c r="K585">
        <v>1.4307066224753857</v>
      </c>
      <c r="L585">
        <v>44.106029272079468</v>
      </c>
      <c r="M585">
        <v>2884.9996787964096</v>
      </c>
      <c r="N585">
        <v>197.53450299949648</v>
      </c>
      <c r="O585">
        <v>0.79169675707817078</v>
      </c>
      <c r="P585">
        <v>2.1111051930321582E-2</v>
      </c>
      <c r="Q585">
        <v>3.5432516151004359E-2</v>
      </c>
      <c r="R585">
        <v>0.4086612129211426</v>
      </c>
      <c r="S585">
        <v>576.540017288076</v>
      </c>
      <c r="T585">
        <v>36.875179409980774</v>
      </c>
      <c r="U585">
        <v>0.28902852833271031</v>
      </c>
      <c r="V585">
        <v>544.75436210632324</v>
      </c>
      <c r="W585">
        <v>1</v>
      </c>
      <c r="X585">
        <v>0.41978635191917424</v>
      </c>
      <c r="Y585">
        <v>283.64741440371205</v>
      </c>
      <c r="Z585">
        <v>1</v>
      </c>
      <c r="AA585">
        <v>25.540284620866782</v>
      </c>
      <c r="AB585">
        <v>119.80910028076173</v>
      </c>
      <c r="AC585">
        <v>118.36517304182053</v>
      </c>
      <c r="AD585">
        <v>4.8054784791082394E-3</v>
      </c>
      <c r="AE585">
        <v>1.5484542261200023</v>
      </c>
      <c r="AF585">
        <v>0.16311260104179381</v>
      </c>
      <c r="AG585">
        <v>4.2756177212417248E-5</v>
      </c>
      <c r="AH585">
        <v>2.7949081945419309E-2</v>
      </c>
      <c r="AI585">
        <v>19.666192233562469</v>
      </c>
      <c r="AJ585">
        <v>12.177091778237664</v>
      </c>
      <c r="AK585">
        <v>57.801524664759633</v>
      </c>
      <c r="AL585">
        <v>7.1943334903227427</v>
      </c>
      <c r="AM585">
        <v>28.730738890171054</v>
      </c>
      <c r="AN585">
        <v>210.2809724376454</v>
      </c>
      <c r="AO585">
        <v>5.0823012232780462E-2</v>
      </c>
      <c r="AP585">
        <v>0.85438897895812993</v>
      </c>
    </row>
    <row r="586" spans="1:42">
      <c r="A586">
        <v>885.62887667176983</v>
      </c>
      <c r="B586">
        <v>854.2587695982869</v>
      </c>
      <c r="C586">
        <v>522.32810455929848</v>
      </c>
      <c r="D586">
        <v>31.370107073482927</v>
      </c>
      <c r="E586">
        <v>-31.370107073482927</v>
      </c>
      <c r="F586">
        <v>-363.30077211247135</v>
      </c>
      <c r="G586">
        <v>6.3476612450144895E-2</v>
      </c>
      <c r="H586">
        <v>430.03494959432027</v>
      </c>
      <c r="I586">
        <v>4.0921691358089443E-2</v>
      </c>
      <c r="J586">
        <v>1.2670461893081665E-2</v>
      </c>
      <c r="K586">
        <v>1.3966373412907123</v>
      </c>
      <c r="L586">
        <v>52.806804180145264</v>
      </c>
      <c r="M586">
        <v>109.0451283057113</v>
      </c>
      <c r="N586">
        <v>131.32153629703524</v>
      </c>
      <c r="O586">
        <v>0.52036741375923157</v>
      </c>
      <c r="P586">
        <v>2.2633248858981658E-2</v>
      </c>
      <c r="Q586">
        <v>1.7586769474877247E-2</v>
      </c>
      <c r="R586">
        <v>0.44660680294036864</v>
      </c>
      <c r="S586">
        <v>1124.3093290580853</v>
      </c>
      <c r="T586">
        <v>35.812467336654663</v>
      </c>
      <c r="U586">
        <v>0.39913192689418797</v>
      </c>
      <c r="V586">
        <v>569.06917095184326</v>
      </c>
      <c r="W586">
        <v>1</v>
      </c>
      <c r="X586">
        <v>0.44214473724365233</v>
      </c>
      <c r="Y586">
        <v>382.89043397933699</v>
      </c>
      <c r="Z586">
        <v>1</v>
      </c>
      <c r="AA586">
        <v>19.156160239439014</v>
      </c>
      <c r="AB586">
        <v>155.70194421386719</v>
      </c>
      <c r="AC586">
        <v>124.64771419763565</v>
      </c>
      <c r="AD586">
        <v>1.260248004880726E-2</v>
      </c>
      <c r="AE586">
        <v>8.9500458697103369</v>
      </c>
      <c r="AF586">
        <v>0.23169243335723874</v>
      </c>
      <c r="AG586">
        <v>6.5748608198374974E-4</v>
      </c>
      <c r="AH586">
        <v>3.1429463851451872E-2</v>
      </c>
      <c r="AI586">
        <v>12.955546677112579</v>
      </c>
      <c r="AJ586">
        <v>7.4371080923927195</v>
      </c>
      <c r="AK586">
        <v>11.65563432276249</v>
      </c>
      <c r="AL586">
        <v>4.9833047091194516</v>
      </c>
      <c r="AM586">
        <v>29.95838521718979</v>
      </c>
      <c r="AN586">
        <v>175.86280873125861</v>
      </c>
      <c r="AO586">
        <v>7.2527989029884332E-2</v>
      </c>
      <c r="AP586">
        <v>0.89832586836814898</v>
      </c>
    </row>
    <row r="587" spans="1:42">
      <c r="A587">
        <v>369.31302118670806</v>
      </c>
      <c r="B587">
        <v>268.20855804906938</v>
      </c>
      <c r="C587">
        <v>308.05436810909441</v>
      </c>
      <c r="D587">
        <v>61.258653077613644</v>
      </c>
      <c r="E587">
        <v>-101.10446313763867</v>
      </c>
      <c r="F587">
        <v>-61.258653077613644</v>
      </c>
      <c r="G587">
        <v>3.7316686356352581E-2</v>
      </c>
      <c r="H587">
        <v>825.27947892500163</v>
      </c>
      <c r="I587">
        <v>5.8314212858676912E-2</v>
      </c>
      <c r="J587">
        <v>7.8875775337219241E-3</v>
      </c>
      <c r="K587">
        <v>1.300543847554922</v>
      </c>
      <c r="L587">
        <v>19.748879671096802</v>
      </c>
      <c r="M587">
        <v>7.1621569926955519</v>
      </c>
      <c r="N587">
        <v>66.601788977813726</v>
      </c>
      <c r="O587">
        <v>0.95435699820518494</v>
      </c>
      <c r="P587">
        <v>1.1538513024648029E-2</v>
      </c>
      <c r="Q587">
        <v>2.4144876321156816E-2</v>
      </c>
      <c r="R587">
        <v>0.45006230354309085</v>
      </c>
      <c r="S587">
        <v>865.77147856750526</v>
      </c>
      <c r="T587">
        <v>40.051540732383728</v>
      </c>
      <c r="U587">
        <v>0.36737773001194002</v>
      </c>
      <c r="V587">
        <v>613.00315856933594</v>
      </c>
      <c r="W587">
        <v>1</v>
      </c>
      <c r="X587">
        <v>0.39445312142372135</v>
      </c>
      <c r="Y587">
        <v>556.9330209544944</v>
      </c>
      <c r="Z587">
        <v>1</v>
      </c>
      <c r="AA587">
        <v>41.567623450632098</v>
      </c>
      <c r="AB587">
        <v>164.53078179931643</v>
      </c>
      <c r="AC587">
        <v>95.113848149776459</v>
      </c>
      <c r="AD587">
        <v>1.5134143014239449E-2</v>
      </c>
      <c r="AE587">
        <v>1.042461652425327</v>
      </c>
      <c r="AF587">
        <v>0.1525402271747589</v>
      </c>
      <c r="AG587">
        <v>3.3751772781768856E-4</v>
      </c>
      <c r="AH587">
        <v>4.2645782780647276E-2</v>
      </c>
      <c r="AI587">
        <v>15.626219213008881</v>
      </c>
      <c r="AJ587">
        <v>12.365258355690289</v>
      </c>
      <c r="AK587">
        <v>34.942306761145588</v>
      </c>
      <c r="AL587">
        <v>3.5685776604980521</v>
      </c>
      <c r="AM587">
        <v>76.261447155475622</v>
      </c>
      <c r="AN587">
        <v>244.54813850069235</v>
      </c>
      <c r="AO587">
        <v>6.2138496756553654E-2</v>
      </c>
      <c r="AP587">
        <v>0.85019375562667854</v>
      </c>
    </row>
    <row r="588" spans="1:42">
      <c r="A588">
        <v>93.248302588143503</v>
      </c>
      <c r="B588">
        <v>-101.77436301903319</v>
      </c>
      <c r="C588">
        <v>109.46159230780427</v>
      </c>
      <c r="D588">
        <v>-16.213289719660764</v>
      </c>
      <c r="E588">
        <v>-211.23595532683746</v>
      </c>
      <c r="F588">
        <v>16.213289719660764</v>
      </c>
      <c r="G588">
        <v>5.5933574789630028E-2</v>
      </c>
      <c r="H588">
        <v>497.23406222285467</v>
      </c>
      <c r="I588">
        <v>4.801745384931564E-2</v>
      </c>
      <c r="J588">
        <v>7.880099940299988E-2</v>
      </c>
      <c r="K588">
        <v>1.4983432440817355</v>
      </c>
      <c r="L588">
        <v>60.47081470489502</v>
      </c>
      <c r="M588">
        <v>18.123331960831131</v>
      </c>
      <c r="N588">
        <v>25.945812006187438</v>
      </c>
      <c r="O588">
        <v>0.71357288956642151</v>
      </c>
      <c r="P588">
        <v>2.2591740396287703E-2</v>
      </c>
      <c r="Q588">
        <v>7.3577386538187647E-3</v>
      </c>
      <c r="R588">
        <v>0.39484039783477781</v>
      </c>
      <c r="S588">
        <v>945.81464395324429</v>
      </c>
      <c r="T588">
        <v>45.256805419921875</v>
      </c>
      <c r="U588">
        <v>0.37385268390178683</v>
      </c>
      <c r="V588">
        <v>517.51854419708252</v>
      </c>
      <c r="W588">
        <v>1</v>
      </c>
      <c r="X588">
        <v>0.40147873163223269</v>
      </c>
      <c r="Y588">
        <v>580.52433981400691</v>
      </c>
      <c r="Z588">
        <v>1</v>
      </c>
      <c r="AA588">
        <v>47.994933335256583</v>
      </c>
      <c r="AB588">
        <v>98.732499755859379</v>
      </c>
      <c r="AC588">
        <v>135.03834754228592</v>
      </c>
      <c r="AD588">
        <v>1.0049727024176183E-2</v>
      </c>
      <c r="AE588">
        <v>4.1987032562885789</v>
      </c>
      <c r="AF588">
        <v>0.20402550458908078</v>
      </c>
      <c r="AG588">
        <v>9.7513560393381899E-4</v>
      </c>
      <c r="AH588">
        <v>8.1385500550270069E-3</v>
      </c>
      <c r="AI588">
        <v>25.278193056583405</v>
      </c>
      <c r="AJ588">
        <v>4.0068953673372443</v>
      </c>
      <c r="AK588">
        <v>15.526071322560311</v>
      </c>
      <c r="AL588">
        <v>3.8005960072590095</v>
      </c>
      <c r="AM588">
        <v>46.275256431102754</v>
      </c>
      <c r="AN588">
        <v>456.99314363645669</v>
      </c>
      <c r="AO588">
        <v>9.7645609021186824E-2</v>
      </c>
      <c r="AP588">
        <v>0.88795502781867997</v>
      </c>
    </row>
    <row r="589" spans="1:42">
      <c r="A589">
        <v>698.41750828105432</v>
      </c>
      <c r="B589">
        <v>601.25035244669562</v>
      </c>
      <c r="C589">
        <v>476.19220422603661</v>
      </c>
      <c r="D589">
        <v>97.167155834358709</v>
      </c>
      <c r="E589">
        <v>-97.167155834358709</v>
      </c>
      <c r="F589">
        <v>-222.22530405501772</v>
      </c>
      <c r="G589">
        <v>8.0148539893939982E-2</v>
      </c>
      <c r="H589">
        <v>737.90401840567733</v>
      </c>
      <c r="I589">
        <v>5.2875690758228303E-2</v>
      </c>
      <c r="J589">
        <v>8.9097632408142086E-2</v>
      </c>
      <c r="K589">
        <v>2.1606649444758892</v>
      </c>
      <c r="L589">
        <v>13.403624296188354</v>
      </c>
      <c r="M589">
        <v>22.719712544697249</v>
      </c>
      <c r="N589">
        <v>124.93110624885561</v>
      </c>
      <c r="O589">
        <v>0.57884165644645691</v>
      </c>
      <c r="P589">
        <v>1.0397914833492701E-2</v>
      </c>
      <c r="Q589">
        <v>3.8269064426422111E-2</v>
      </c>
      <c r="R589">
        <v>0.43649742126464841</v>
      </c>
      <c r="S589">
        <v>1063.5668653297623</v>
      </c>
      <c r="T589">
        <v>37.23701536655426</v>
      </c>
      <c r="U589">
        <v>0.34282383263111116</v>
      </c>
      <c r="V589">
        <v>638.97061347961426</v>
      </c>
      <c r="W589">
        <v>1</v>
      </c>
      <c r="X589">
        <v>0.30199575304985049</v>
      </c>
      <c r="Y589">
        <v>378.98347463280271</v>
      </c>
      <c r="Z589">
        <v>1</v>
      </c>
      <c r="AA589">
        <v>37.106265839357384</v>
      </c>
      <c r="AB589">
        <v>83.326578552246104</v>
      </c>
      <c r="AC589">
        <v>63.451783359050751</v>
      </c>
      <c r="AD589">
        <v>8.2572056696965136E-3</v>
      </c>
      <c r="AE589">
        <v>64.45285050719275</v>
      </c>
      <c r="AF589">
        <v>0.28531185507774348</v>
      </c>
      <c r="AG589">
        <v>3.064887605906368E-5</v>
      </c>
      <c r="AH589">
        <v>4.1151176166534423E-2</v>
      </c>
      <c r="AI589">
        <v>26.097449958324432</v>
      </c>
      <c r="AJ589">
        <v>11.72973752803691</v>
      </c>
      <c r="AK589">
        <v>16.829752637743951</v>
      </c>
      <c r="AL589">
        <v>5.1571003104590325</v>
      </c>
      <c r="AM589">
        <v>65.708228266239161</v>
      </c>
      <c r="AN589">
        <v>256.99654362863282</v>
      </c>
      <c r="AO589">
        <v>7.9412347674369804E-2</v>
      </c>
      <c r="AP589">
        <v>0.82310515308380139</v>
      </c>
    </row>
    <row r="590" spans="1:42">
      <c r="A590">
        <v>1047.4265130595384</v>
      </c>
      <c r="B590">
        <v>1028.0004922458363</v>
      </c>
      <c r="C590">
        <v>1024.9669723389502</v>
      </c>
      <c r="D590">
        <v>19.426020813702053</v>
      </c>
      <c r="E590">
        <v>-19.426020813702053</v>
      </c>
      <c r="F590">
        <v>-22.459540720588166</v>
      </c>
      <c r="G590">
        <v>2.394676062301902E-3</v>
      </c>
      <c r="H590">
        <v>2415.8020714194622</v>
      </c>
      <c r="I590">
        <v>3.1558700501918793E-2</v>
      </c>
      <c r="J590">
        <v>2.6922511339187619E-2</v>
      </c>
      <c r="K590">
        <v>2.0535655657112599</v>
      </c>
      <c r="L590">
        <v>45.432302951812744</v>
      </c>
      <c r="M590">
        <v>156.29179407642883</v>
      </c>
      <c r="N590">
        <v>171.18745919361118</v>
      </c>
      <c r="O590">
        <v>0.95504382252693176</v>
      </c>
      <c r="P590">
        <v>7.7235056559244782E-3</v>
      </c>
      <c r="Q590">
        <v>3.9898093276553678E-2</v>
      </c>
      <c r="R590">
        <v>0.48922008037567138</v>
      </c>
      <c r="S590">
        <v>356.34480579179609</v>
      </c>
      <c r="T590">
        <v>27.35787034034729</v>
      </c>
      <c r="U590">
        <v>0.32532152593135838</v>
      </c>
      <c r="V590">
        <v>598.8147497177124</v>
      </c>
      <c r="W590">
        <v>1</v>
      </c>
      <c r="X590">
        <v>0.2840441179275513</v>
      </c>
      <c r="Y590">
        <v>568.4000167987449</v>
      </c>
      <c r="Z590">
        <v>1</v>
      </c>
      <c r="AA590">
        <v>31.1085824460888</v>
      </c>
      <c r="AB590">
        <v>8.859842407226564</v>
      </c>
      <c r="AC590">
        <v>192.52284914255142</v>
      </c>
      <c r="AD590">
        <v>8.4758840055547211E-3</v>
      </c>
      <c r="AE590">
        <v>3.9036496904014206</v>
      </c>
      <c r="AF590">
        <v>-3.3740043640136802E-4</v>
      </c>
      <c r="AG590">
        <v>1.1229815805803985E-3</v>
      </c>
      <c r="AH590">
        <v>1.8621132886409757E-2</v>
      </c>
      <c r="AI590">
        <v>5.9580209851264954</v>
      </c>
      <c r="AJ590">
        <v>9.1502423021358119</v>
      </c>
      <c r="AK590">
        <v>36.516067305207251</v>
      </c>
      <c r="AL590">
        <v>5.8877875401672766</v>
      </c>
      <c r="AM590">
        <v>100.72496684789658</v>
      </c>
      <c r="AN590">
        <v>176.46679930461809</v>
      </c>
      <c r="AO590">
        <v>9.6446143746376042E-2</v>
      </c>
      <c r="AP590">
        <v>0.85735920405387889</v>
      </c>
    </row>
    <row r="591" spans="1:42">
      <c r="A591">
        <v>1391.7796002399789</v>
      </c>
      <c r="B591">
        <v>1253.3149410060269</v>
      </c>
      <c r="C591">
        <v>935.03661944285648</v>
      </c>
      <c r="D591">
        <v>138.46465923395203</v>
      </c>
      <c r="E591">
        <v>-138.46465923395203</v>
      </c>
      <c r="F591">
        <v>-456.74298079712241</v>
      </c>
      <c r="G591">
        <v>7.0326529392191348E-2</v>
      </c>
      <c r="H591">
        <v>1344.8276201764083</v>
      </c>
      <c r="I591">
        <v>5.0361076891422267E-2</v>
      </c>
      <c r="J591">
        <v>8.049696493148803E-2</v>
      </c>
      <c r="K591">
        <v>1.2780942113339901</v>
      </c>
      <c r="L591">
        <v>51.324535608291626</v>
      </c>
      <c r="M591">
        <v>5.3167781371932712</v>
      </c>
      <c r="N591">
        <v>185.44607541809086</v>
      </c>
      <c r="O591">
        <v>0.94557675719261169</v>
      </c>
      <c r="P591">
        <v>8.9723791016472695E-3</v>
      </c>
      <c r="Q591">
        <v>3.882857222027248E-2</v>
      </c>
      <c r="R591">
        <v>0.40330592155456546</v>
      </c>
      <c r="S591">
        <v>893.87590832821252</v>
      </c>
      <c r="T591">
        <v>35.317894816398621</v>
      </c>
      <c r="U591">
        <v>0.42551148951053619</v>
      </c>
      <c r="V591">
        <v>643.4697151184082</v>
      </c>
      <c r="W591">
        <v>1</v>
      </c>
      <c r="X591">
        <v>0.40788360714912419</v>
      </c>
      <c r="Y591">
        <v>326.94511520896265</v>
      </c>
      <c r="Z591">
        <v>1</v>
      </c>
      <c r="AA591">
        <v>38.667798222589497</v>
      </c>
      <c r="AB591">
        <v>5.8612092895507821</v>
      </c>
      <c r="AC591">
        <v>171.68677896261215</v>
      </c>
      <c r="AD591">
        <v>1.5218503251034989E-2</v>
      </c>
      <c r="AE591">
        <v>11.693946342811996</v>
      </c>
      <c r="AF591">
        <v>0.24981676697731017</v>
      </c>
      <c r="AG591">
        <v>3.4679305668165674E-4</v>
      </c>
      <c r="AH591">
        <v>3.1044162249565122E-2</v>
      </c>
      <c r="AI591">
        <v>5.6529435515403748</v>
      </c>
      <c r="AJ591">
        <v>6.3735082027219159</v>
      </c>
      <c r="AK591">
        <v>51.893869008421895</v>
      </c>
      <c r="AL591">
        <v>4.3448242937628416</v>
      </c>
      <c r="AM591">
        <v>91.581714546680445</v>
      </c>
      <c r="AN591">
        <v>331.10370725314567</v>
      </c>
      <c r="AO591">
        <v>8.1225985884666452E-2</v>
      </c>
      <c r="AP591">
        <v>0.84820556879043585</v>
      </c>
    </row>
    <row r="592" spans="1:42">
      <c r="A592">
        <v>1141.1487489083568</v>
      </c>
      <c r="B592">
        <v>1031.7754527695961</v>
      </c>
      <c r="C592">
        <v>1379.1264500374605</v>
      </c>
      <c r="D592">
        <v>-237.97770112910371</v>
      </c>
      <c r="E592">
        <v>-347.35099726786439</v>
      </c>
      <c r="F592">
        <v>237.97770112910371</v>
      </c>
      <c r="G592">
        <v>3.2399922214256624E-2</v>
      </c>
      <c r="H592">
        <v>3683.1488318095612</v>
      </c>
      <c r="I592">
        <v>2.0958578288555144E-2</v>
      </c>
      <c r="J592">
        <v>0.10630709242820739</v>
      </c>
      <c r="K592">
        <v>1.910261270290613</v>
      </c>
      <c r="L592">
        <v>62.964096069335938</v>
      </c>
      <c r="M592">
        <v>42.519111709539608</v>
      </c>
      <c r="N592">
        <v>142.43165080852512</v>
      </c>
      <c r="O592">
        <v>0.67877069115638733</v>
      </c>
      <c r="P592">
        <v>6.4967792299058689E-3</v>
      </c>
      <c r="Q592">
        <v>1.8009536902109779E-2</v>
      </c>
      <c r="R592">
        <v>0.42998754978179932</v>
      </c>
      <c r="S592">
        <v>694.47329167174917</v>
      </c>
      <c r="T592">
        <v>35.693848133087158</v>
      </c>
      <c r="U592">
        <v>0.44616845786571502</v>
      </c>
      <c r="V592">
        <v>595.58718204498291</v>
      </c>
      <c r="W592">
        <v>1</v>
      </c>
      <c r="X592">
        <v>0.40320576429367067</v>
      </c>
      <c r="Y592">
        <v>360.14520600020489</v>
      </c>
      <c r="Z592">
        <v>1</v>
      </c>
      <c r="AA592">
        <v>40.131124241857535</v>
      </c>
      <c r="AB592">
        <v>159.89444091796875</v>
      </c>
      <c r="AC592">
        <v>101.98860913515091</v>
      </c>
      <c r="AD592">
        <v>3.1942856617462939E-3</v>
      </c>
      <c r="AE592">
        <v>10.918592109988404</v>
      </c>
      <c r="AF592">
        <v>0.12699788331985473</v>
      </c>
      <c r="AG592">
        <v>1.0199599465381514E-3</v>
      </c>
      <c r="AH592">
        <v>3.2345907413959506E-2</v>
      </c>
      <c r="AI592">
        <v>19.785374701023102</v>
      </c>
      <c r="AJ592">
        <v>6.9941621837105856</v>
      </c>
      <c r="AK592">
        <v>40.061229570508004</v>
      </c>
      <c r="AL592">
        <v>6.3922286312582406</v>
      </c>
      <c r="AM592">
        <v>31.232894885540009</v>
      </c>
      <c r="AN592">
        <v>300.32861630712773</v>
      </c>
      <c r="AO592">
        <v>4.2521756291389462E-2</v>
      </c>
      <c r="AP592">
        <v>0.8452643492221833</v>
      </c>
    </row>
    <row r="593" spans="1:42">
      <c r="A593">
        <v>469.29797330534893</v>
      </c>
      <c r="B593">
        <v>180.9285767488517</v>
      </c>
      <c r="C593">
        <v>609.9245490105875</v>
      </c>
      <c r="D593">
        <v>-140.62657570523857</v>
      </c>
      <c r="E593">
        <v>-428.9959722617358</v>
      </c>
      <c r="F593">
        <v>140.62657570523857</v>
      </c>
      <c r="G593">
        <v>3.3708162851173382E-2</v>
      </c>
      <c r="H593">
        <v>1940.4728580950402</v>
      </c>
      <c r="I593">
        <v>5.4277756512165071E-2</v>
      </c>
      <c r="J593">
        <v>4.3425052642822266E-2</v>
      </c>
      <c r="K593">
        <v>1.9340888563811778</v>
      </c>
      <c r="L593">
        <v>51.826432943344116</v>
      </c>
      <c r="M593">
        <v>16.199817323975498</v>
      </c>
      <c r="N593">
        <v>83.919340528488163</v>
      </c>
      <c r="O593">
        <v>0.65188285708427429</v>
      </c>
      <c r="P593">
        <v>8.6837826834784595E-4</v>
      </c>
      <c r="Q593">
        <v>2.0017898400624588E-2</v>
      </c>
      <c r="R593">
        <v>0.49235059738159181</v>
      </c>
      <c r="S593">
        <v>370.39876353801702</v>
      </c>
      <c r="T593">
        <v>40.911915898323059</v>
      </c>
      <c r="U593">
        <v>0.32106386959552768</v>
      </c>
      <c r="V593">
        <v>627.97751426696777</v>
      </c>
      <c r="W593">
        <v>1</v>
      </c>
      <c r="X593">
        <v>0.31966612219810486</v>
      </c>
      <c r="Y593">
        <v>395.83218375614945</v>
      </c>
      <c r="Z593">
        <v>1</v>
      </c>
      <c r="AA593">
        <v>47.155779379625329</v>
      </c>
      <c r="AB593">
        <v>153.20889276123049</v>
      </c>
      <c r="AC593">
        <v>119.86003369092941</v>
      </c>
      <c r="AD593">
        <v>8.0474494868873533E-3</v>
      </c>
      <c r="AE593">
        <v>15.53501643456606</v>
      </c>
      <c r="AF593">
        <v>0.11761807322502135</v>
      </c>
      <c r="AG593">
        <v>4.8157100090305755E-4</v>
      </c>
      <c r="AH593">
        <v>4.6870340394973752E-2</v>
      </c>
      <c r="AI593">
        <v>25.101110637187958</v>
      </c>
      <c r="AJ593">
        <v>9.7473838175225005</v>
      </c>
      <c r="AK593">
        <v>53.235043446421621</v>
      </c>
      <c r="AL593">
        <v>5.6416990414230908</v>
      </c>
      <c r="AM593">
        <v>35.977499258518222</v>
      </c>
      <c r="AN593">
        <v>693.27009353630206</v>
      </c>
      <c r="AO593">
        <v>7.9143254160881041E-2</v>
      </c>
      <c r="AP593">
        <v>0.85088794708251958</v>
      </c>
    </row>
    <row r="594" spans="1:42">
      <c r="A594">
        <v>868.98142875263488</v>
      </c>
      <c r="B594">
        <v>791.09894990672058</v>
      </c>
      <c r="C594">
        <v>377.47459466340121</v>
      </c>
      <c r="D594">
        <v>77.882478845914306</v>
      </c>
      <c r="E594">
        <v>-77.882478845914306</v>
      </c>
      <c r="F594">
        <v>-491.50683408923368</v>
      </c>
      <c r="G594">
        <v>7.6316915762587756E-2</v>
      </c>
      <c r="H594">
        <v>251.68631255691722</v>
      </c>
      <c r="I594">
        <v>3.6885116994380948E-2</v>
      </c>
      <c r="J594">
        <v>9.8025665521621702E-2</v>
      </c>
      <c r="K594">
        <v>1.3686460133373737</v>
      </c>
      <c r="L594">
        <v>45.6339430809021</v>
      </c>
      <c r="M594">
        <v>23.271264178304701</v>
      </c>
      <c r="N594">
        <v>118.46057073764803</v>
      </c>
      <c r="O594">
        <v>0.98329475522041321</v>
      </c>
      <c r="P594">
        <v>5.6772973802354592E-4</v>
      </c>
      <c r="Q594">
        <v>3.1143946700625945E-2</v>
      </c>
      <c r="R594">
        <v>0.41109544277191162</v>
      </c>
      <c r="S594">
        <v>423.9454467079064</v>
      </c>
      <c r="T594">
        <v>49.550932645797729</v>
      </c>
      <c r="U594">
        <v>0.40458012521266939</v>
      </c>
      <c r="V594">
        <v>541.44179821014404</v>
      </c>
      <c r="W594">
        <v>1</v>
      </c>
      <c r="X594">
        <v>0.44229924201965332</v>
      </c>
      <c r="Y594">
        <v>437.79330766159569</v>
      </c>
      <c r="Z594">
        <v>1</v>
      </c>
      <c r="AA594">
        <v>48.853186486234669</v>
      </c>
      <c r="AB594">
        <v>89.74026403808594</v>
      </c>
      <c r="AC594">
        <v>118.29860359430313</v>
      </c>
      <c r="AD594">
        <v>7.1064076871953461E-3</v>
      </c>
      <c r="AE594">
        <v>2.6771957985508013</v>
      </c>
      <c r="AF594">
        <v>0.2942399740219116</v>
      </c>
      <c r="AG594">
        <v>9.6035580014210598E-4</v>
      </c>
      <c r="AH594">
        <v>2.9369361674785609E-2</v>
      </c>
      <c r="AI594">
        <v>18.293762505054474</v>
      </c>
      <c r="AJ594">
        <v>7.9048720593478272</v>
      </c>
      <c r="AK594">
        <v>5.8843431526422503</v>
      </c>
      <c r="AL594">
        <v>6.5166456627545406</v>
      </c>
      <c r="AM594">
        <v>34.364067399501806</v>
      </c>
      <c r="AN594">
        <v>202.15712210262524</v>
      </c>
      <c r="AO594">
        <v>9.9056406617164611E-2</v>
      </c>
      <c r="AP594">
        <v>0.85594133734703071</v>
      </c>
    </row>
    <row r="595" spans="1:42">
      <c r="A595">
        <v>354.24056232921492</v>
      </c>
      <c r="B595">
        <v>70.700885549628651</v>
      </c>
      <c r="C595">
        <v>999.96297655899207</v>
      </c>
      <c r="D595">
        <v>-645.72241422977709</v>
      </c>
      <c r="E595">
        <v>-929.26209100936342</v>
      </c>
      <c r="F595">
        <v>645.72241422977709</v>
      </c>
      <c r="G595">
        <v>2.5384429514526158E-2</v>
      </c>
      <c r="H595">
        <v>3232.799948420738</v>
      </c>
      <c r="I595">
        <v>1.7552060186862943E-2</v>
      </c>
      <c r="J595">
        <v>7.8660826206207277E-2</v>
      </c>
      <c r="K595">
        <v>1.4704968105256557</v>
      </c>
      <c r="L595">
        <v>27.628432512283325</v>
      </c>
      <c r="M595">
        <v>7.6399260051313993</v>
      </c>
      <c r="N595">
        <v>56.255644060516367</v>
      </c>
      <c r="O595">
        <v>0.5885375440120697</v>
      </c>
      <c r="P595">
        <v>8.8837910228305381E-3</v>
      </c>
      <c r="Q595">
        <v>3.6438659720950652E-2</v>
      </c>
      <c r="R595">
        <v>0.38389267921447756</v>
      </c>
      <c r="S595">
        <v>831.2889799046884</v>
      </c>
      <c r="T595">
        <v>45.133885741233826</v>
      </c>
      <c r="U595">
        <v>0.39136390745639804</v>
      </c>
      <c r="V595">
        <v>477.76012420654297</v>
      </c>
      <c r="W595">
        <v>1</v>
      </c>
      <c r="X595">
        <v>0.28587906479835512</v>
      </c>
      <c r="Y595">
        <v>450.15987743721456</v>
      </c>
      <c r="Z595">
        <v>1</v>
      </c>
      <c r="AA595">
        <v>22.866047933511741</v>
      </c>
      <c r="AB595">
        <v>116.18134771728516</v>
      </c>
      <c r="AC595">
        <v>92.168019711971283</v>
      </c>
      <c r="AD595">
        <v>9.3744196443476223E-3</v>
      </c>
      <c r="AE595">
        <v>23.725580197970885</v>
      </c>
      <c r="AF595">
        <v>5.9858962297439561E-2</v>
      </c>
      <c r="AG595">
        <v>1.1279928083769025E-3</v>
      </c>
      <c r="AH595">
        <v>4.6252946686744692E-2</v>
      </c>
      <c r="AI595">
        <v>26.563838422298431</v>
      </c>
      <c r="AJ595">
        <v>9.6106308502522317</v>
      </c>
      <c r="AK595">
        <v>38.992013134360313</v>
      </c>
      <c r="AL595">
        <v>4.1843503709130383</v>
      </c>
      <c r="AM595">
        <v>51.723011600971219</v>
      </c>
      <c r="AN595">
        <v>702.92703489997712</v>
      </c>
      <c r="AO595">
        <v>4.5804167151451108E-2</v>
      </c>
      <c r="AP595">
        <v>0.81519952917099003</v>
      </c>
    </row>
    <row r="596" spans="1:42">
      <c r="A596">
        <v>1229.7076405242042</v>
      </c>
      <c r="B596">
        <v>1035.2742002377677</v>
      </c>
      <c r="C596">
        <v>609.327266551001</v>
      </c>
      <c r="D596">
        <v>194.43344028643651</v>
      </c>
      <c r="E596">
        <v>-194.43344028643651</v>
      </c>
      <c r="F596">
        <v>-620.38037397320318</v>
      </c>
      <c r="G596">
        <v>3.811434594577838E-2</v>
      </c>
      <c r="H596">
        <v>114.5306889211177</v>
      </c>
      <c r="I596">
        <v>3.2901854217052454E-2</v>
      </c>
      <c r="J596">
        <v>4.5354231595993041E-2</v>
      </c>
      <c r="K596">
        <v>1.4012144542753695</v>
      </c>
      <c r="L596">
        <v>14.39826488494873</v>
      </c>
      <c r="M596">
        <v>1.1747737776666543</v>
      </c>
      <c r="N596">
        <v>159.0586888051987</v>
      </c>
      <c r="O596">
        <v>0.9207705557346344</v>
      </c>
      <c r="P596">
        <v>1.7040709389580617E-3</v>
      </c>
      <c r="Q596">
        <v>3.5195040120018846E-2</v>
      </c>
      <c r="R596">
        <v>0.44708233356475829</v>
      </c>
      <c r="S596">
        <v>1005.9537685269199</v>
      </c>
      <c r="T596">
        <v>36.813950538635254</v>
      </c>
      <c r="U596">
        <v>0.44133106410503387</v>
      </c>
      <c r="V596">
        <v>649.0861177444458</v>
      </c>
      <c r="W596">
        <v>1</v>
      </c>
      <c r="X596">
        <v>0.43478707551956175</v>
      </c>
      <c r="Y596">
        <v>370.70259047774755</v>
      </c>
      <c r="Z596">
        <v>1</v>
      </c>
      <c r="AA596">
        <v>0.3258955366420746</v>
      </c>
      <c r="AB596">
        <v>8.0667805175781258</v>
      </c>
      <c r="AC596">
        <v>63.088269531726837</v>
      </c>
      <c r="AD596">
        <v>1.1599302699423244E-2</v>
      </c>
      <c r="AE596">
        <v>4.6125594787175901</v>
      </c>
      <c r="AF596">
        <v>0.15706819295883176</v>
      </c>
      <c r="AG596">
        <v>5.2382149029527871E-4</v>
      </c>
      <c r="AH596">
        <v>2.3734214174747463E-2</v>
      </c>
      <c r="AI596">
        <v>10.462981760501862</v>
      </c>
      <c r="AJ596">
        <v>7.5101780243797469</v>
      </c>
      <c r="AK596">
        <v>19.237089570164681</v>
      </c>
      <c r="AL596">
        <v>0.4034203792943325</v>
      </c>
      <c r="AM596">
        <v>52.045034682750703</v>
      </c>
      <c r="AN596">
        <v>460.58166240955427</v>
      </c>
      <c r="AO596">
        <v>4.9669601559638982E-2</v>
      </c>
      <c r="AP596">
        <v>0.84629971432685858</v>
      </c>
    </row>
    <row r="597" spans="1:42">
      <c r="A597">
        <v>312.53877320414455</v>
      </c>
      <c r="B597">
        <v>4012.5303500055547</v>
      </c>
      <c r="C597">
        <v>2180.1617113060547</v>
      </c>
      <c r="D597">
        <v>-3699.9915768014102</v>
      </c>
      <c r="E597">
        <v>1832.3686386995</v>
      </c>
      <c r="F597">
        <v>-1832.3686386995</v>
      </c>
      <c r="G597">
        <v>4.8224520536677806E-2</v>
      </c>
      <c r="H597">
        <v>528.60999068901754</v>
      </c>
      <c r="I597">
        <v>3.7294888794422151E-2</v>
      </c>
      <c r="J597">
        <v>1.0078919410705565E-2</v>
      </c>
      <c r="K597">
        <v>1.6834395398318767</v>
      </c>
      <c r="L597">
        <v>25.697697401046753</v>
      </c>
      <c r="M597">
        <v>8567.6793730408735</v>
      </c>
      <c r="N597">
        <v>39.494501932144168</v>
      </c>
      <c r="O597">
        <v>0.54133793711662292</v>
      </c>
      <c r="P597">
        <v>2.3542624526553681E-2</v>
      </c>
      <c r="Q597">
        <v>6.5579243236117881E-3</v>
      </c>
      <c r="R597">
        <v>0.43846683502197265</v>
      </c>
      <c r="S597">
        <v>1028.7825433073394</v>
      </c>
      <c r="T597">
        <v>39.61130678653717</v>
      </c>
      <c r="U597">
        <v>0.3078355532884598</v>
      </c>
      <c r="V597">
        <v>514.99772071838379</v>
      </c>
      <c r="W597">
        <v>1</v>
      </c>
      <c r="X597">
        <v>0.32745077967643743</v>
      </c>
      <c r="Y597">
        <v>361.39788791806745</v>
      </c>
      <c r="Z597">
        <v>1</v>
      </c>
      <c r="AA597">
        <v>34.694189851045614</v>
      </c>
      <c r="AB597">
        <v>109.33579290771485</v>
      </c>
      <c r="AC597">
        <v>158.13435763120651</v>
      </c>
      <c r="AD597">
        <v>1.4011947110167934E-2</v>
      </c>
      <c r="AE597">
        <v>10.487632176459694</v>
      </c>
      <c r="AF597">
        <v>0.14616895079612729</v>
      </c>
      <c r="AG597">
        <v>1.3790248895890564E-4</v>
      </c>
      <c r="AH597">
        <v>6.7879142761230471E-4</v>
      </c>
      <c r="AI597">
        <v>9.8046156764030457</v>
      </c>
      <c r="AJ597">
        <v>11.585792003552053</v>
      </c>
      <c r="AK597">
        <v>11.667333614230156</v>
      </c>
      <c r="AL597">
        <v>2.8695350898429264</v>
      </c>
      <c r="AM597">
        <v>93.074391710758206</v>
      </c>
      <c r="AN597">
        <v>257.09927516310449</v>
      </c>
      <c r="AO597">
        <v>9.6518661379814144E-2</v>
      </c>
      <c r="AP597">
        <v>0.90368560314178481</v>
      </c>
    </row>
    <row r="598" spans="1:42">
      <c r="A598">
        <v>445.24550709817379</v>
      </c>
      <c r="B598">
        <v>214.34869708923202</v>
      </c>
      <c r="C598">
        <v>207.32743877984092</v>
      </c>
      <c r="D598">
        <v>230.89681000894177</v>
      </c>
      <c r="E598">
        <v>-230.89681000894177</v>
      </c>
      <c r="F598">
        <v>-237.91806831833287</v>
      </c>
      <c r="G598">
        <v>4.1106598427619878E-2</v>
      </c>
      <c r="H598">
        <v>137.1161240265111</v>
      </c>
      <c r="I598">
        <v>2.8358460366725922E-2</v>
      </c>
      <c r="J598">
        <v>5.6680119752883909E-2</v>
      </c>
      <c r="K598">
        <v>2.002085568934679</v>
      </c>
      <c r="L598">
        <v>27.19590425491333</v>
      </c>
      <c r="M598">
        <v>110.47509911182219</v>
      </c>
      <c r="N598">
        <v>90.950435772895815</v>
      </c>
      <c r="O598">
        <v>0.9110284149646759</v>
      </c>
      <c r="P598">
        <v>1.6819783952501083E-2</v>
      </c>
      <c r="Q598">
        <v>1.517893044153849E-2</v>
      </c>
      <c r="R598">
        <v>0.44994773387908937</v>
      </c>
      <c r="S598">
        <v>946.23641749312833</v>
      </c>
      <c r="T598">
        <v>48.106986284255981</v>
      </c>
      <c r="U598">
        <v>0.29931495130062108</v>
      </c>
      <c r="V598">
        <v>488.45422267913818</v>
      </c>
      <c r="W598">
        <v>1</v>
      </c>
      <c r="X598">
        <v>0.4269149923324585</v>
      </c>
      <c r="Y598">
        <v>471.54405914680933</v>
      </c>
      <c r="Z598">
        <v>1</v>
      </c>
      <c r="AA598">
        <v>38.171923844251637</v>
      </c>
      <c r="AB598">
        <v>140.49295910644531</v>
      </c>
      <c r="AC598">
        <v>60.312379896640778</v>
      </c>
      <c r="AD598">
        <v>5.5626942561222952E-3</v>
      </c>
      <c r="AE598">
        <v>5.5793803063037553</v>
      </c>
      <c r="AF598">
        <v>0.14878881454467771</v>
      </c>
      <c r="AG598">
        <v>5.6299069339359642E-4</v>
      </c>
      <c r="AH598">
        <v>4.1942851388454438E-2</v>
      </c>
      <c r="AI598">
        <v>14.672243893146515</v>
      </c>
      <c r="AJ598">
        <v>15.82193096112759</v>
      </c>
      <c r="AK598">
        <v>1.0992655760049819</v>
      </c>
      <c r="AL598">
        <v>4.683056303911858</v>
      </c>
      <c r="AM598">
        <v>66.43574546575546</v>
      </c>
      <c r="AN598">
        <v>642.1630149316527</v>
      </c>
      <c r="AO598">
        <v>7.4760144829750061E-2</v>
      </c>
      <c r="AP598">
        <v>0.8604814479351045</v>
      </c>
    </row>
    <row r="599" spans="1:42">
      <c r="A599">
        <v>704.60368743940785</v>
      </c>
      <c r="B599">
        <v>418.42746504624358</v>
      </c>
      <c r="C599">
        <v>1375.5127003142097</v>
      </c>
      <c r="D599">
        <v>-670.90901287480187</v>
      </c>
      <c r="E599">
        <v>-957.08523526796614</v>
      </c>
      <c r="F599">
        <v>670.90901287480187</v>
      </c>
      <c r="G599">
        <v>6.1538342215867362E-2</v>
      </c>
      <c r="H599">
        <v>4170.034421700404</v>
      </c>
      <c r="I599">
        <v>2.0817338526248931E-2</v>
      </c>
      <c r="J599">
        <v>4.8805919170379637E-2</v>
      </c>
      <c r="K599">
        <v>2.0937198580205436</v>
      </c>
      <c r="L599">
        <v>14.593187570571899</v>
      </c>
      <c r="M599">
        <v>1.0674743889135809</v>
      </c>
      <c r="N599">
        <v>142.68287849884035</v>
      </c>
      <c r="O599">
        <v>0.91766318678855896</v>
      </c>
      <c r="P599">
        <v>1.8185292190975609E-2</v>
      </c>
      <c r="Q599">
        <v>4.6166545073191317E-2</v>
      </c>
      <c r="R599">
        <v>0.46875617027282712</v>
      </c>
      <c r="S599">
        <v>1173.9458413939481</v>
      </c>
      <c r="T599">
        <v>38.750001788139343</v>
      </c>
      <c r="U599">
        <v>0.29722502291202546</v>
      </c>
      <c r="V599">
        <v>501.90954208374023</v>
      </c>
      <c r="W599">
        <v>1</v>
      </c>
      <c r="X599">
        <v>0.43160843968391416</v>
      </c>
      <c r="Y599">
        <v>669.05646707013148</v>
      </c>
      <c r="Z599">
        <v>1</v>
      </c>
      <c r="AA599">
        <v>17.772085942773824</v>
      </c>
      <c r="AB599">
        <v>161.49494708251953</v>
      </c>
      <c r="AC599">
        <v>67.531691491603851</v>
      </c>
      <c r="AD599">
        <v>9.6812191172542736E-3</v>
      </c>
      <c r="AE599">
        <v>4.3653858406991493</v>
      </c>
      <c r="AF599">
        <v>0.22607013344764706</v>
      </c>
      <c r="AG599">
        <v>8.3576157479067087E-4</v>
      </c>
      <c r="AH599">
        <v>1.259196639060974E-3</v>
      </c>
      <c r="AI599">
        <v>24.806657731533051</v>
      </c>
      <c r="AJ599">
        <v>4.3663718265069384</v>
      </c>
      <c r="AK599">
        <v>41.520347537398337</v>
      </c>
      <c r="AL599">
        <v>4.7429372679218167</v>
      </c>
      <c r="AM599">
        <v>88.763365662097939</v>
      </c>
      <c r="AN599">
        <v>637.78567738481411</v>
      </c>
      <c r="AO599">
        <v>6.6360345244407648E-2</v>
      </c>
      <c r="AP599">
        <v>0.89873325395584125</v>
      </c>
    </row>
    <row r="600" spans="1:42">
      <c r="A600">
        <v>1543.7754623081714</v>
      </c>
      <c r="B600">
        <v>1936.3038498258868</v>
      </c>
      <c r="C600">
        <v>1263.8946212247681</v>
      </c>
      <c r="D600">
        <v>-392.52838751771537</v>
      </c>
      <c r="E600">
        <v>392.52838751771537</v>
      </c>
      <c r="F600">
        <v>-672.40922860111868</v>
      </c>
      <c r="G600">
        <v>2.3341548906384756E-2</v>
      </c>
      <c r="H600">
        <v>1400.410204555365</v>
      </c>
      <c r="I600">
        <v>2.7531363666057587E-2</v>
      </c>
      <c r="J600">
        <v>2.8908237218856811E-2</v>
      </c>
      <c r="K600">
        <v>1.9874729620516298</v>
      </c>
      <c r="L600">
        <v>75.041875839233398</v>
      </c>
      <c r="M600">
        <v>1227.6499060406811</v>
      </c>
      <c r="N600">
        <v>189.24947833995822</v>
      </c>
      <c r="O600">
        <v>0.78063693642616272</v>
      </c>
      <c r="P600">
        <v>1.8898728370666501E-2</v>
      </c>
      <c r="Q600">
        <v>1.8359126779768198E-2</v>
      </c>
      <c r="R600">
        <v>0.45602709293365479</v>
      </c>
      <c r="S600">
        <v>377.33321673787867</v>
      </c>
      <c r="T600">
        <v>42.184007167816162</v>
      </c>
      <c r="U600">
        <v>0.4055758541822434</v>
      </c>
      <c r="V600">
        <v>614.83175754547119</v>
      </c>
      <c r="W600">
        <v>1</v>
      </c>
      <c r="X600">
        <v>0.35286817312240604</v>
      </c>
      <c r="Y600">
        <v>624.67367456094485</v>
      </c>
      <c r="Z600">
        <v>1</v>
      </c>
      <c r="AA600">
        <v>43.173937453985218</v>
      </c>
      <c r="AB600">
        <v>116.67526855468751</v>
      </c>
      <c r="AC600">
        <v>90.541918575763702</v>
      </c>
      <c r="AD600">
        <v>1.1500087966266861E-2</v>
      </c>
      <c r="AE600">
        <v>8.4566626471891588</v>
      </c>
      <c r="AF600">
        <v>8.2991316318511948E-2</v>
      </c>
      <c r="AG600">
        <v>6.1765840121987605E-5</v>
      </c>
      <c r="AH600">
        <v>5.65057652592659E-2</v>
      </c>
      <c r="AI600">
        <v>16.903299391269684</v>
      </c>
      <c r="AJ600">
        <v>8.0113447146704022</v>
      </c>
      <c r="AK600">
        <v>19.185501907467842</v>
      </c>
      <c r="AL600">
        <v>3.6059446964755981</v>
      </c>
      <c r="AM600">
        <v>62.551421916484827</v>
      </c>
      <c r="AN600">
        <v>241.63773641677557</v>
      </c>
      <c r="AO600">
        <v>6.5349887013435359E-2</v>
      </c>
      <c r="AP600">
        <v>0.83995467782020572</v>
      </c>
    </row>
    <row r="601" spans="1:42">
      <c r="A601">
        <v>274.00461808973438</v>
      </c>
      <c r="B601">
        <v>128.34481559403326</v>
      </c>
      <c r="C601">
        <v>651.77937478006061</v>
      </c>
      <c r="D601">
        <v>-377.77475669032623</v>
      </c>
      <c r="E601">
        <v>-523.4345591860274</v>
      </c>
      <c r="F601">
        <v>377.77475669032623</v>
      </c>
      <c r="G601">
        <v>7.6246192988939629E-2</v>
      </c>
      <c r="H601">
        <v>2275.571301096651</v>
      </c>
      <c r="I601">
        <v>3.7896325886249541E-2</v>
      </c>
      <c r="J601">
        <v>0.10587661552429199</v>
      </c>
      <c r="K601">
        <v>1.6337547389686107</v>
      </c>
      <c r="L601">
        <v>69.309409856796265</v>
      </c>
      <c r="M601">
        <v>3.394544607970654</v>
      </c>
      <c r="N601">
        <v>41.467461553573614</v>
      </c>
      <c r="O601">
        <v>0.59803697466850281</v>
      </c>
      <c r="P601">
        <v>1.7058891455332435E-2</v>
      </c>
      <c r="Q601">
        <v>1.2726381778717039E-2</v>
      </c>
      <c r="R601">
        <v>0.46146722793579104</v>
      </c>
      <c r="S601">
        <v>316.32399201033871</v>
      </c>
      <c r="T601">
        <v>33.249738812446594</v>
      </c>
      <c r="U601">
        <v>0.38988204777240754</v>
      </c>
      <c r="V601">
        <v>493.8788890838623</v>
      </c>
      <c r="W601">
        <v>1</v>
      </c>
      <c r="X601">
        <v>0.44828429579734802</v>
      </c>
      <c r="Y601">
        <v>414.15684531180017</v>
      </c>
      <c r="Z601">
        <v>1</v>
      </c>
      <c r="AA601">
        <v>48.988579362993249</v>
      </c>
      <c r="AB601">
        <v>52.635028991699222</v>
      </c>
      <c r="AC601">
        <v>139.05356377363205</v>
      </c>
      <c r="AD601">
        <v>1.4832589565179286E-2</v>
      </c>
      <c r="AE601">
        <v>18.329880460115021</v>
      </c>
      <c r="AF601">
        <v>0.22288343310356137</v>
      </c>
      <c r="AG601">
        <v>1.5708124187677246E-4</v>
      </c>
      <c r="AH601">
        <v>2.0065933561325071E-2</v>
      </c>
      <c r="AI601">
        <v>20.601031482219696</v>
      </c>
      <c r="AJ601">
        <v>11.518727011349979</v>
      </c>
      <c r="AK601">
        <v>51.707653414607044</v>
      </c>
      <c r="AL601">
        <v>6.6897080331158776</v>
      </c>
      <c r="AM601">
        <v>48.594120466709143</v>
      </c>
      <c r="AN601">
        <v>344.7034140605104</v>
      </c>
      <c r="AO601">
        <v>4.2760249018669129E-2</v>
      </c>
      <c r="AP601">
        <v>0.85341511344909682</v>
      </c>
    </row>
    <row r="602" spans="1:42">
      <c r="A602">
        <v>178.37632283296449</v>
      </c>
      <c r="B602">
        <v>-38.894195493657833</v>
      </c>
      <c r="C602">
        <v>450.52550403357412</v>
      </c>
      <c r="D602">
        <v>-272.14918120060963</v>
      </c>
      <c r="E602">
        <v>-489.41969952723196</v>
      </c>
      <c r="F602">
        <v>272.14918120060963</v>
      </c>
      <c r="G602">
        <v>3.6904990181934237E-2</v>
      </c>
      <c r="H602">
        <v>1794.8445808304944</v>
      </c>
      <c r="I602">
        <v>4.0014375150203702E-2</v>
      </c>
      <c r="J602">
        <v>3.3367319345474246E-2</v>
      </c>
      <c r="K602">
        <v>1.4081801797688007</v>
      </c>
      <c r="L602">
        <v>65.621116161346436</v>
      </c>
      <c r="M602">
        <v>19.42356071056658</v>
      </c>
      <c r="N602">
        <v>33.910794143104553</v>
      </c>
      <c r="O602">
        <v>0.92696550488471985</v>
      </c>
      <c r="P602">
        <v>1.802936447991265E-2</v>
      </c>
      <c r="Q602">
        <v>1.070486741595798E-2</v>
      </c>
      <c r="R602">
        <v>0.40286679744720461</v>
      </c>
      <c r="S602">
        <v>695.76772840353772</v>
      </c>
      <c r="T602">
        <v>42.569488286972046</v>
      </c>
      <c r="U602">
        <v>0.37583948075771334</v>
      </c>
      <c r="V602">
        <v>646.98092937469482</v>
      </c>
      <c r="W602">
        <v>1</v>
      </c>
      <c r="X602">
        <v>0.29242750167846682</v>
      </c>
      <c r="Y602">
        <v>475.9491449486228</v>
      </c>
      <c r="Z602">
        <v>1</v>
      </c>
      <c r="AA602">
        <v>41.424123504514696</v>
      </c>
      <c r="AB602">
        <v>158.45967761230469</v>
      </c>
      <c r="AC602">
        <v>114.01095539331436</v>
      </c>
      <c r="AD602">
        <v>1.981762943104801E-3</v>
      </c>
      <c r="AE602">
        <v>23.204442635491525</v>
      </c>
      <c r="AF602">
        <v>0.14870462894439695</v>
      </c>
      <c r="AG602">
        <v>1.7466285243083627E-4</v>
      </c>
      <c r="AH602">
        <v>5.4264990699291228E-2</v>
      </c>
      <c r="AI602">
        <v>10.193562805652618</v>
      </c>
      <c r="AJ602">
        <v>11.260921615179724</v>
      </c>
      <c r="AK602">
        <v>49.539482036232947</v>
      </c>
      <c r="AL602">
        <v>6.4979939286297679</v>
      </c>
      <c r="AM602">
        <v>101.63443464040756</v>
      </c>
      <c r="AN602">
        <v>550.79890187258252</v>
      </c>
      <c r="AO602">
        <v>4.8427475571632385E-2</v>
      </c>
      <c r="AP602">
        <v>0.81710746550559998</v>
      </c>
    </row>
    <row r="603" spans="1:42">
      <c r="A603">
        <v>881.84688052102342</v>
      </c>
      <c r="B603">
        <v>3855.9795994027772</v>
      </c>
      <c r="C603">
        <v>3113.4280258325557</v>
      </c>
      <c r="D603">
        <v>-2974.132718881754</v>
      </c>
      <c r="E603">
        <v>742.55157357022154</v>
      </c>
      <c r="F603">
        <v>-742.55157357022154</v>
      </c>
      <c r="G603">
        <v>4.6984144970302434E-2</v>
      </c>
      <c r="H603">
        <v>1974.2036519856179</v>
      </c>
      <c r="I603">
        <v>5.4290212690830231E-2</v>
      </c>
      <c r="J603">
        <v>8.5390251636505127E-2</v>
      </c>
      <c r="K603">
        <v>1.78563312920928</v>
      </c>
      <c r="L603">
        <v>13.620167970657349</v>
      </c>
      <c r="M603">
        <v>8030.5384676450431</v>
      </c>
      <c r="N603">
        <v>104.09453732681276</v>
      </c>
      <c r="O603">
        <v>0.91269001364707947</v>
      </c>
      <c r="P603">
        <v>4.4074815644158253E-3</v>
      </c>
      <c r="Q603">
        <v>3.7175234158833815E-3</v>
      </c>
      <c r="R603">
        <v>0.48920498847961424</v>
      </c>
      <c r="S603">
        <v>818.69523619069196</v>
      </c>
      <c r="T603">
        <v>49.869856238365173</v>
      </c>
      <c r="U603">
        <v>0.39054112493991855</v>
      </c>
      <c r="V603">
        <v>542.578125</v>
      </c>
      <c r="W603">
        <v>1</v>
      </c>
      <c r="X603">
        <v>0.3690219271183014</v>
      </c>
      <c r="Y603">
        <v>523.20643921407827</v>
      </c>
      <c r="Z603">
        <v>1</v>
      </c>
      <c r="AA603">
        <v>28.838103109750755</v>
      </c>
      <c r="AB603">
        <v>172.75775738525391</v>
      </c>
      <c r="AC603">
        <v>92.736290395259857</v>
      </c>
      <c r="AD603">
        <v>1.048318585778913E-2</v>
      </c>
      <c r="AE603">
        <v>2.207109044964795</v>
      </c>
      <c r="AF603">
        <v>0.18013485074043273</v>
      </c>
      <c r="AG603">
        <v>3.8175702225445336E-4</v>
      </c>
      <c r="AH603">
        <v>4.5842160153388975E-2</v>
      </c>
      <c r="AI603">
        <v>25.344780385494232</v>
      </c>
      <c r="AJ603">
        <v>15.454416455513599</v>
      </c>
      <c r="AK603">
        <v>58.651074365973471</v>
      </c>
      <c r="AL603">
        <v>3.8425560462176458</v>
      </c>
      <c r="AM603">
        <v>103.59017907381057</v>
      </c>
      <c r="AN603">
        <v>771.57791418069587</v>
      </c>
      <c r="AO603">
        <v>5.9600574851036071E-2</v>
      </c>
      <c r="AP603">
        <v>0.82783311033248907</v>
      </c>
    </row>
    <row r="604" spans="1:42">
      <c r="A604">
        <v>87.88686849940467</v>
      </c>
      <c r="B604">
        <v>-256.74970083792903</v>
      </c>
      <c r="C604">
        <v>130.26677280639609</v>
      </c>
      <c r="D604">
        <v>-42.379904306991421</v>
      </c>
      <c r="E604">
        <v>-387.01647364432512</v>
      </c>
      <c r="F604">
        <v>42.379904306991421</v>
      </c>
      <c r="G604">
        <v>7.1245253032289173E-3</v>
      </c>
      <c r="H604">
        <v>490.75243698713786</v>
      </c>
      <c r="I604">
        <v>2.2359313666820525E-2</v>
      </c>
      <c r="J604">
        <v>9.2216179609298704E-2</v>
      </c>
      <c r="K604">
        <v>1.9305210221350193</v>
      </c>
      <c r="L604">
        <v>34.382233619689941</v>
      </c>
      <c r="M604">
        <v>6.3414255536229343</v>
      </c>
      <c r="N604">
        <v>33.486346756553651</v>
      </c>
      <c r="O604">
        <v>0.60724678635597229</v>
      </c>
      <c r="P604">
        <v>2.0550586594475638E-2</v>
      </c>
      <c r="Q604">
        <v>2.7793897575802268E-2</v>
      </c>
      <c r="R604">
        <v>0.41609917163848875</v>
      </c>
      <c r="S604">
        <v>974.18111872317468</v>
      </c>
      <c r="T604">
        <v>25.449037551879883</v>
      </c>
      <c r="U604">
        <v>0.2815444296598435</v>
      </c>
      <c r="V604">
        <v>595.26550769805908</v>
      </c>
      <c r="W604">
        <v>1</v>
      </c>
      <c r="X604">
        <v>0.43112581491470336</v>
      </c>
      <c r="Y604">
        <v>565.0852661372387</v>
      </c>
      <c r="Z604">
        <v>1</v>
      </c>
      <c r="AA604">
        <v>18.801677728261954</v>
      </c>
      <c r="AB604">
        <v>28.929655029296878</v>
      </c>
      <c r="AC604">
        <v>62.413521111011505</v>
      </c>
      <c r="AD604">
        <v>1.0969558128943811E-2</v>
      </c>
      <c r="AE604">
        <v>19.317260421812477</v>
      </c>
      <c r="AF604">
        <v>8.0533862113952581E-3</v>
      </c>
      <c r="AG604">
        <v>4.0118835031489609E-4</v>
      </c>
      <c r="AH604">
        <v>5.9792543089389798E-2</v>
      </c>
      <c r="AI604">
        <v>15.339237749576569</v>
      </c>
      <c r="AJ604">
        <v>14.304435094122919</v>
      </c>
      <c r="AK604">
        <v>4.9856609183549878</v>
      </c>
      <c r="AL604">
        <v>5.6367762385449662</v>
      </c>
      <c r="AM604">
        <v>62.276177680492395</v>
      </c>
      <c r="AN604">
        <v>769.83121240967398</v>
      </c>
      <c r="AO604">
        <v>8.5792104840278632E-2</v>
      </c>
      <c r="AP604">
        <v>0.90234154438972491</v>
      </c>
    </row>
    <row r="605" spans="1:42">
      <c r="A605">
        <v>909.75743926943846</v>
      </c>
      <c r="B605">
        <v>873.51471239565421</v>
      </c>
      <c r="C605">
        <v>985.65062165322377</v>
      </c>
      <c r="D605">
        <v>-75.893182383785302</v>
      </c>
      <c r="E605">
        <v>-112.13590925756955</v>
      </c>
      <c r="F605">
        <v>75.893182383785302</v>
      </c>
      <c r="G605">
        <v>1.4360272124269401E-2</v>
      </c>
      <c r="H605">
        <v>2522.1276145587635</v>
      </c>
      <c r="I605">
        <v>3.6504431068897246E-2</v>
      </c>
      <c r="J605">
        <v>9.8166773796081547E-2</v>
      </c>
      <c r="K605">
        <v>1.8830987604320049</v>
      </c>
      <c r="L605">
        <v>59.922312498092651</v>
      </c>
      <c r="M605">
        <v>102.9675790840143</v>
      </c>
      <c r="N605">
        <v>130.87506548652652</v>
      </c>
      <c r="O605">
        <v>0.74312254786491394</v>
      </c>
      <c r="P605">
        <v>4.3401391241285527E-3</v>
      </c>
      <c r="Q605">
        <v>1.8763288127051456E-2</v>
      </c>
      <c r="R605">
        <v>0.41234786987304689</v>
      </c>
      <c r="S605">
        <v>1006.6485568788391</v>
      </c>
      <c r="T605">
        <v>42.444887757301331</v>
      </c>
      <c r="U605">
        <v>0.40160276710987092</v>
      </c>
      <c r="V605">
        <v>649.09367561340332</v>
      </c>
      <c r="W605">
        <v>1</v>
      </c>
      <c r="X605">
        <v>0.3083824908733368</v>
      </c>
      <c r="Y605">
        <v>594.40421526388957</v>
      </c>
      <c r="Z605">
        <v>1</v>
      </c>
      <c r="AA605">
        <v>32.729267524843223</v>
      </c>
      <c r="AB605">
        <v>141.65835101318359</v>
      </c>
      <c r="AC605">
        <v>26.130835711956024</v>
      </c>
      <c r="AD605">
        <v>1.2225455911750466E-2</v>
      </c>
      <c r="AE605">
        <v>1.4649695089539334</v>
      </c>
      <c r="AF605">
        <v>6.0461715459823595E-2</v>
      </c>
      <c r="AG605">
        <v>6.9205202565659303E-4</v>
      </c>
      <c r="AH605">
        <v>5.4988358592987056E-2</v>
      </c>
      <c r="AI605">
        <v>7.6490494608879089</v>
      </c>
      <c r="AJ605">
        <v>0.98502444642055997</v>
      </c>
      <c r="AK605">
        <v>51.363126870989802</v>
      </c>
      <c r="AL605">
        <v>2.7922620925469719</v>
      </c>
      <c r="AM605">
        <v>36.691275370121005</v>
      </c>
      <c r="AN605">
        <v>181.61426911332376</v>
      </c>
      <c r="AO605">
        <v>4.4808446764945983E-2</v>
      </c>
      <c r="AP605">
        <v>0.8909622201919557</v>
      </c>
    </row>
    <row r="606" spans="1:42">
      <c r="A606">
        <v>1451.7388362002928</v>
      </c>
      <c r="B606">
        <v>1351.264517289962</v>
      </c>
      <c r="C606">
        <v>861.02516946708261</v>
      </c>
      <c r="D606">
        <v>100.47431891033079</v>
      </c>
      <c r="E606">
        <v>-100.47431891033079</v>
      </c>
      <c r="F606">
        <v>-590.71366673321018</v>
      </c>
      <c r="G606">
        <v>6.7825875329857913E-2</v>
      </c>
      <c r="H606">
        <v>966.8154827315725</v>
      </c>
      <c r="I606">
        <v>5.5966630876064301E-2</v>
      </c>
      <c r="J606">
        <v>8.7349959611892694E-2</v>
      </c>
      <c r="K606">
        <v>1.7029648556053636</v>
      </c>
      <c r="L606">
        <v>23.131258487701416</v>
      </c>
      <c r="M606">
        <v>5.2062231556650778</v>
      </c>
      <c r="N606">
        <v>187.98756069202426</v>
      </c>
      <c r="O606">
        <v>0.85263922810554504</v>
      </c>
      <c r="P606">
        <v>1.7642000834147131E-2</v>
      </c>
      <c r="Q606">
        <v>7.7152472072177453E-3</v>
      </c>
      <c r="R606">
        <v>0.40631747722625733</v>
      </c>
      <c r="S606">
        <v>608.55923135128205</v>
      </c>
      <c r="T606">
        <v>38.810020685195923</v>
      </c>
      <c r="U606">
        <v>0.42937344014644624</v>
      </c>
      <c r="V606">
        <v>639.77582454681396</v>
      </c>
      <c r="W606">
        <v>1</v>
      </c>
      <c r="X606">
        <v>0.38290415287017826</v>
      </c>
      <c r="Y606">
        <v>630.39361445473844</v>
      </c>
      <c r="Z606">
        <v>1</v>
      </c>
      <c r="AA606">
        <v>0.70801195139884965</v>
      </c>
      <c r="AB606">
        <v>132.75016955566409</v>
      </c>
      <c r="AC606">
        <v>49.450482428073883</v>
      </c>
      <c r="AD606">
        <v>2.4066158848949984E-3</v>
      </c>
      <c r="AE606">
        <v>4.2980204301787488</v>
      </c>
      <c r="AF606">
        <v>0.28641417503356925</v>
      </c>
      <c r="AG606">
        <v>5.7345372873821184E-4</v>
      </c>
      <c r="AH606">
        <v>5.396385577917099E-2</v>
      </c>
      <c r="AI606">
        <v>7.8484418988227844</v>
      </c>
      <c r="AJ606">
        <v>13.043519647032436</v>
      </c>
      <c r="AK606">
        <v>30.43848374426365</v>
      </c>
      <c r="AL606">
        <v>3.1489861079880912</v>
      </c>
      <c r="AM606">
        <v>23.888943517208101</v>
      </c>
      <c r="AN606">
        <v>247.6462913200229</v>
      </c>
      <c r="AO606">
        <v>3.6397266030311584E-2</v>
      </c>
      <c r="AP606">
        <v>0.82866606974601753</v>
      </c>
    </row>
    <row r="607" spans="1:42">
      <c r="A607">
        <v>1430.70930392883</v>
      </c>
      <c r="B607">
        <v>2220.2096809395971</v>
      </c>
      <c r="C607">
        <v>856.44194992900145</v>
      </c>
      <c r="D607">
        <v>-789.50037701076712</v>
      </c>
      <c r="E607">
        <v>789.50037701076712</v>
      </c>
      <c r="F607">
        <v>-1363.7677310105955</v>
      </c>
      <c r="G607">
        <v>7.2501687258047107E-2</v>
      </c>
      <c r="H607">
        <v>340.50663210391104</v>
      </c>
      <c r="I607">
        <v>2.2807108461856841E-2</v>
      </c>
      <c r="J607">
        <v>6.5903081417083745E-2</v>
      </c>
      <c r="K607">
        <v>1.6691579619824886</v>
      </c>
      <c r="L607">
        <v>66.579490900039673</v>
      </c>
      <c r="M607">
        <v>2294.917612419737</v>
      </c>
      <c r="N607">
        <v>199.41575413818362</v>
      </c>
      <c r="O607">
        <v>0.74866685271263123</v>
      </c>
      <c r="P607">
        <v>1.6990136570400659E-3</v>
      </c>
      <c r="Q607">
        <v>1.0421889887915715E-2</v>
      </c>
      <c r="R607">
        <v>0.45092272758483887</v>
      </c>
      <c r="S607">
        <v>933.35735638450433</v>
      </c>
      <c r="T607">
        <v>39.150187373161316</v>
      </c>
      <c r="U607">
        <v>0.36891475260257722</v>
      </c>
      <c r="V607">
        <v>567.05102920532227</v>
      </c>
      <c r="W607">
        <v>1</v>
      </c>
      <c r="X607">
        <v>0.35785097241401675</v>
      </c>
      <c r="Y607">
        <v>396.53879922905173</v>
      </c>
      <c r="Z607">
        <v>1</v>
      </c>
      <c r="AA607">
        <v>18.096127793817526</v>
      </c>
      <c r="AB607">
        <v>106.83752862548829</v>
      </c>
      <c r="AC607">
        <v>34.224687516689301</v>
      </c>
      <c r="AD607">
        <v>8.902381831764155E-3</v>
      </c>
      <c r="AE607">
        <v>5.6145586061734853</v>
      </c>
      <c r="AF607">
        <v>0.28701893448829652</v>
      </c>
      <c r="AG607">
        <v>1.3829192314924552E-3</v>
      </c>
      <c r="AH607">
        <v>5.7423272776603695E-2</v>
      </c>
      <c r="AI607">
        <v>19.157210290431976</v>
      </c>
      <c r="AJ607">
        <v>3.000517402231492</v>
      </c>
      <c r="AK607">
        <v>12.049989518523216</v>
      </c>
      <c r="AL607">
        <v>1.472456122910236</v>
      </c>
      <c r="AM607">
        <v>76.000229179859161</v>
      </c>
      <c r="AN607">
        <v>498.1508502508575</v>
      </c>
      <c r="AO607">
        <v>9.944966065883637E-2</v>
      </c>
      <c r="AP607">
        <v>0.91599421548843396</v>
      </c>
    </row>
    <row r="608" spans="1:42">
      <c r="A608">
        <v>88.933235101067268</v>
      </c>
      <c r="B608">
        <v>23.757496911425875</v>
      </c>
      <c r="C608">
        <v>759.95364044451765</v>
      </c>
      <c r="D608">
        <v>-671.02040534345042</v>
      </c>
      <c r="E608">
        <v>-736.1961435330918</v>
      </c>
      <c r="F608">
        <v>671.02040534345042</v>
      </c>
      <c r="G608">
        <v>4.6810768819636035E-2</v>
      </c>
      <c r="H608">
        <v>3155.478158060127</v>
      </c>
      <c r="I608">
        <v>4.1226036250591278E-2</v>
      </c>
      <c r="J608">
        <v>1.3806379079818725E-2</v>
      </c>
      <c r="K608">
        <v>2.1220069255411622</v>
      </c>
      <c r="L608">
        <v>46.125392913818359</v>
      </c>
      <c r="M608">
        <v>6.8833499071924216</v>
      </c>
      <c r="N608">
        <v>21.617796398735045</v>
      </c>
      <c r="O608">
        <v>0.50728955864906311</v>
      </c>
      <c r="P608">
        <v>3.3586473464965816E-3</v>
      </c>
      <c r="Q608">
        <v>1.2638675424787731E-2</v>
      </c>
      <c r="R608">
        <v>0.41595091342926027</v>
      </c>
      <c r="S608">
        <v>460.43716215114409</v>
      </c>
      <c r="T608">
        <v>27.832186222076416</v>
      </c>
      <c r="U608">
        <v>0.33328464210033421</v>
      </c>
      <c r="V608">
        <v>558.45377445220947</v>
      </c>
      <c r="W608">
        <v>1</v>
      </c>
      <c r="X608">
        <v>0.42526800870895387</v>
      </c>
      <c r="Y608">
        <v>531.68487607661041</v>
      </c>
      <c r="Z608">
        <v>1</v>
      </c>
      <c r="AA608">
        <v>43.382721593847279</v>
      </c>
      <c r="AB608">
        <v>26.175689941406251</v>
      </c>
      <c r="AC608">
        <v>100.12641698122025</v>
      </c>
      <c r="AD608">
        <v>2.0549888284797342E-3</v>
      </c>
      <c r="AE608">
        <v>1.6960528374358821</v>
      </c>
      <c r="AF608">
        <v>0.18507178544998165</v>
      </c>
      <c r="AG608">
        <v>4.5010346449892113E-4</v>
      </c>
      <c r="AH608">
        <v>2.7306217586994169E-2</v>
      </c>
      <c r="AI608">
        <v>26.144331991672516</v>
      </c>
      <c r="AJ608">
        <v>10.805391680753093</v>
      </c>
      <c r="AK608">
        <v>60.429104688763616</v>
      </c>
      <c r="AL608">
        <v>6.2326640721514224</v>
      </c>
      <c r="AM608">
        <v>52.127798068523404</v>
      </c>
      <c r="AN608">
        <v>165.03614486128862</v>
      </c>
      <c r="AO608">
        <v>4.0194497227668761E-2</v>
      </c>
      <c r="AP608">
        <v>0.8237913687229157</v>
      </c>
    </row>
    <row r="609" spans="1:42">
      <c r="A609">
        <v>347.27308821598263</v>
      </c>
      <c r="B609">
        <v>286.84436763655162</v>
      </c>
      <c r="C609">
        <v>369.20528585168563</v>
      </c>
      <c r="D609">
        <v>-21.932197635703005</v>
      </c>
      <c r="E609">
        <v>-82.360918215134006</v>
      </c>
      <c r="F609">
        <v>21.932197635703005</v>
      </c>
      <c r="G609">
        <v>2.1666215875152172E-2</v>
      </c>
      <c r="H609">
        <v>1081.7499540290175</v>
      </c>
      <c r="I609">
        <v>2.5494692623615263E-2</v>
      </c>
      <c r="J609">
        <v>9.3829277038574216E-2</v>
      </c>
      <c r="K609">
        <v>1.8221124733626841</v>
      </c>
      <c r="L609">
        <v>72.765897512435913</v>
      </c>
      <c r="M609">
        <v>31.758612467224065</v>
      </c>
      <c r="N609">
        <v>59.211334824752818</v>
      </c>
      <c r="O609">
        <v>0.71804973483085632</v>
      </c>
      <c r="P609">
        <v>1.0149605380164252E-2</v>
      </c>
      <c r="Q609">
        <v>4.0978105174170595E-2</v>
      </c>
      <c r="R609">
        <v>0.46647985458374025</v>
      </c>
      <c r="S609">
        <v>619.2406411227746</v>
      </c>
      <c r="T609">
        <v>46.017554402351379</v>
      </c>
      <c r="U609">
        <v>0.35005337536334991</v>
      </c>
      <c r="V609">
        <v>455.73973655700684</v>
      </c>
      <c r="W609">
        <v>1</v>
      </c>
      <c r="X609">
        <v>0.3122424352169037</v>
      </c>
      <c r="Y609">
        <v>634.80104731854669</v>
      </c>
      <c r="Z609">
        <v>1</v>
      </c>
      <c r="AA609">
        <v>49.393571445970544</v>
      </c>
      <c r="AB609">
        <v>153.54150897216797</v>
      </c>
      <c r="AC609">
        <v>48.113732039928436</v>
      </c>
      <c r="AD609">
        <v>1.4103206406291733E-2</v>
      </c>
      <c r="AE609">
        <v>18.07193345089124</v>
      </c>
      <c r="AF609">
        <v>5.7385243177413933E-2</v>
      </c>
      <c r="AG609">
        <v>2.073562506308962E-4</v>
      </c>
      <c r="AH609">
        <v>3.7619845819473266E-2</v>
      </c>
      <c r="AI609">
        <v>18.372986018657684</v>
      </c>
      <c r="AJ609">
        <v>9.8239261541133995</v>
      </c>
      <c r="AK609">
        <v>15.20197175681591</v>
      </c>
      <c r="AL609">
        <v>3.7008981012469029</v>
      </c>
      <c r="AM609">
        <v>26.779821264743806</v>
      </c>
      <c r="AN609">
        <v>165.7670443043877</v>
      </c>
      <c r="AO609">
        <v>9.4322434306144717E-2</v>
      </c>
      <c r="AP609">
        <v>0.87718141555786144</v>
      </c>
    </row>
    <row r="610" spans="1:42">
      <c r="A610">
        <v>438.80598223124127</v>
      </c>
      <c r="B610">
        <v>352.67378209346492</v>
      </c>
      <c r="C610">
        <v>475.33463910253437</v>
      </c>
      <c r="D610">
        <v>-36.528656871293094</v>
      </c>
      <c r="E610">
        <v>-122.66085700906945</v>
      </c>
      <c r="F610">
        <v>36.528656871293094</v>
      </c>
      <c r="G610">
        <v>3.2056881594220453E-2</v>
      </c>
      <c r="H610">
        <v>1326.8711992202436</v>
      </c>
      <c r="I610">
        <v>3.290712207555771E-2</v>
      </c>
      <c r="J610">
        <v>4.7671985864639284E-2</v>
      </c>
      <c r="K610">
        <v>2.1183636687099932</v>
      </c>
      <c r="L610">
        <v>73.666760921478271</v>
      </c>
      <c r="M610">
        <v>3.2282509057713926</v>
      </c>
      <c r="N610">
        <v>59.733225263404854</v>
      </c>
      <c r="O610">
        <v>0.89239528775215149</v>
      </c>
      <c r="P610">
        <v>2.2110166973537865E-2</v>
      </c>
      <c r="Q610">
        <v>3.8161892731984448E-2</v>
      </c>
      <c r="R610">
        <v>0.39613961696624755</v>
      </c>
      <c r="S610">
        <v>774.05562281787206</v>
      </c>
      <c r="T610">
        <v>41.528290510177612</v>
      </c>
      <c r="U610">
        <v>0.44904280602931979</v>
      </c>
      <c r="V610">
        <v>605.21781444549561</v>
      </c>
      <c r="W610">
        <v>1</v>
      </c>
      <c r="X610">
        <v>0.39694357872009278</v>
      </c>
      <c r="Y610">
        <v>440.08563816817582</v>
      </c>
      <c r="Z610">
        <v>1</v>
      </c>
      <c r="AA610">
        <v>35.749753169279103</v>
      </c>
      <c r="AB610">
        <v>132.05018493652344</v>
      </c>
      <c r="AC610">
        <v>98.796488344669342</v>
      </c>
      <c r="AD610">
        <v>1.3948631286621094E-2</v>
      </c>
      <c r="AE610">
        <v>2.6888141225382132</v>
      </c>
      <c r="AF610">
        <v>0.12637546062469482</v>
      </c>
      <c r="AG610">
        <v>1.0200189731369976E-3</v>
      </c>
      <c r="AH610">
        <v>4.8322210299968721E-2</v>
      </c>
      <c r="AI610">
        <v>11.018228828907013</v>
      </c>
      <c r="AJ610">
        <v>6.2299696928197328</v>
      </c>
      <c r="AK610">
        <v>20.229605661034583</v>
      </c>
      <c r="AL610">
        <v>4.2449853044386812</v>
      </c>
      <c r="AM610">
        <v>95.062455689907068</v>
      </c>
      <c r="AN610">
        <v>203.19010539407168</v>
      </c>
      <c r="AO610">
        <v>8.5477133393287663E-2</v>
      </c>
      <c r="AP610">
        <v>0.85972269034385695</v>
      </c>
    </row>
    <row r="611" spans="1:42">
      <c r="A611">
        <v>316.48612955430337</v>
      </c>
      <c r="B611">
        <v>83.118804856420525</v>
      </c>
      <c r="C611">
        <v>364.96768505160674</v>
      </c>
      <c r="D611">
        <v>-48.481555497303361</v>
      </c>
      <c r="E611">
        <v>-281.84888019518621</v>
      </c>
      <c r="F611">
        <v>48.481555497303361</v>
      </c>
      <c r="G611">
        <v>3.2050100194120912E-2</v>
      </c>
      <c r="H611">
        <v>1031.5653505147909</v>
      </c>
      <c r="I611">
        <v>3.4407576620578764E-2</v>
      </c>
      <c r="J611">
        <v>2.1864916324615478E-2</v>
      </c>
      <c r="K611">
        <v>1.2891172567307949</v>
      </c>
      <c r="L611">
        <v>10.810023546218872</v>
      </c>
      <c r="M611">
        <v>1.8871197702500502</v>
      </c>
      <c r="N611">
        <v>70.465237526702893</v>
      </c>
      <c r="O611">
        <v>0.54595503211021423</v>
      </c>
      <c r="P611">
        <v>4.8265985382927781E-3</v>
      </c>
      <c r="Q611">
        <v>2.7012717405954994E-2</v>
      </c>
      <c r="R611">
        <v>0.47396798133850099</v>
      </c>
      <c r="S611">
        <v>1086.665989362655</v>
      </c>
      <c r="T611">
        <v>31.700858473777771</v>
      </c>
      <c r="U611">
        <v>0.31510469496250154</v>
      </c>
      <c r="V611">
        <v>583.23841094970703</v>
      </c>
      <c r="W611">
        <v>1</v>
      </c>
      <c r="X611">
        <v>0.28860827088356023</v>
      </c>
      <c r="Y611">
        <v>470.07494815053269</v>
      </c>
      <c r="Z611">
        <v>1</v>
      </c>
      <c r="AA611">
        <v>30.471225854349143</v>
      </c>
      <c r="AB611">
        <v>109.93801080322267</v>
      </c>
      <c r="AC611">
        <v>67.424128949642181</v>
      </c>
      <c r="AD611">
        <v>1.1676253620375936E-2</v>
      </c>
      <c r="AE611">
        <v>79.513969472073782</v>
      </c>
      <c r="AF611">
        <v>2.9969455003738397E-2</v>
      </c>
      <c r="AG611">
        <v>1.3740991575013548E-3</v>
      </c>
      <c r="AH611">
        <v>3.0416157555580137E-2</v>
      </c>
      <c r="AI611">
        <v>25.738576352596283</v>
      </c>
      <c r="AJ611">
        <v>2.6426355750741077</v>
      </c>
      <c r="AK611">
        <v>28.431482643485069</v>
      </c>
      <c r="AL611">
        <v>3.0905100681279993</v>
      </c>
      <c r="AM611">
        <v>108.99966832399369</v>
      </c>
      <c r="AN611">
        <v>569.48231408794629</v>
      </c>
      <c r="AO611">
        <v>6.6051157355308532E-2</v>
      </c>
      <c r="AP611">
        <v>0.82218043661117557</v>
      </c>
    </row>
    <row r="612" spans="1:42">
      <c r="A612">
        <v>1149.0830177211221</v>
      </c>
      <c r="B612">
        <v>995.71240289792252</v>
      </c>
      <c r="C612">
        <v>1036.2939208681851</v>
      </c>
      <c r="D612">
        <v>112.78909685293706</v>
      </c>
      <c r="E612">
        <v>-153.37061482319962</v>
      </c>
      <c r="F612">
        <v>-112.78909685293706</v>
      </c>
      <c r="G612">
        <v>4.6060099846698552E-2</v>
      </c>
      <c r="H612">
        <v>1851.7693257932006</v>
      </c>
      <c r="I612">
        <v>4.6799988448619843E-2</v>
      </c>
      <c r="J612">
        <v>4.4884059429168705E-3</v>
      </c>
      <c r="K612">
        <v>2.0205930257856846</v>
      </c>
      <c r="L612">
        <v>33.196158409118652</v>
      </c>
      <c r="M612">
        <v>257.66494890481567</v>
      </c>
      <c r="N612">
        <v>170.5521046102524</v>
      </c>
      <c r="O612">
        <v>0.59526720643043518</v>
      </c>
      <c r="P612">
        <v>1.0028856807284884E-2</v>
      </c>
      <c r="Q612">
        <v>2.2880005465613466E-2</v>
      </c>
      <c r="R612">
        <v>0.49360966205596923</v>
      </c>
      <c r="S612">
        <v>1028.5462312000391</v>
      </c>
      <c r="T612">
        <v>45.634722709655762</v>
      </c>
      <c r="U612">
        <v>0.38125059306621556</v>
      </c>
      <c r="V612">
        <v>638.08796405792236</v>
      </c>
      <c r="W612">
        <v>1</v>
      </c>
      <c r="X612">
        <v>0.33803401231765751</v>
      </c>
      <c r="Y612">
        <v>294.76964182217336</v>
      </c>
      <c r="Z612">
        <v>1</v>
      </c>
      <c r="AA612">
        <v>19.147691785116201</v>
      </c>
      <c r="AB612">
        <v>162.00712329101563</v>
      </c>
      <c r="AC612">
        <v>130.96332103013992</v>
      </c>
      <c r="AD612">
        <v>8.6412625435071111E-3</v>
      </c>
      <c r="AE612">
        <v>1.8975286760700498</v>
      </c>
      <c r="AF612">
        <v>0.19139514684677122</v>
      </c>
      <c r="AG612">
        <v>6.7669581571316558E-4</v>
      </c>
      <c r="AH612">
        <v>4.7288146173954007E-2</v>
      </c>
      <c r="AI612">
        <v>26.332742273807526</v>
      </c>
      <c r="AJ612">
        <v>1.7746622306175892</v>
      </c>
      <c r="AK612">
        <v>42.674715054631235</v>
      </c>
      <c r="AL612">
        <v>7.1593156773565418</v>
      </c>
      <c r="AM612">
        <v>78.699154174327845</v>
      </c>
      <c r="AN612">
        <v>598.30284902897256</v>
      </c>
      <c r="AO612">
        <v>6.3724056363105769E-2</v>
      </c>
      <c r="AP612">
        <v>0.87585395550727851</v>
      </c>
    </row>
    <row r="613" spans="1:42">
      <c r="A613">
        <v>772.30497367404746</v>
      </c>
      <c r="B613">
        <v>443.82889747751494</v>
      </c>
      <c r="C613">
        <v>987.13877884949</v>
      </c>
      <c r="D613">
        <v>-214.83380517544254</v>
      </c>
      <c r="E613">
        <v>-543.30988137197505</v>
      </c>
      <c r="F613">
        <v>214.83380517544254</v>
      </c>
      <c r="G613">
        <v>4.0282366470675603E-2</v>
      </c>
      <c r="H613">
        <v>2602.2058146898571</v>
      </c>
      <c r="I613">
        <v>3.1695723831653595E-2</v>
      </c>
      <c r="J613">
        <v>6.227525806427002E-2</v>
      </c>
      <c r="K613">
        <v>1.8753633094012736</v>
      </c>
      <c r="L613">
        <v>66.03840708732605</v>
      </c>
      <c r="M613">
        <v>1.4485886898480516</v>
      </c>
      <c r="N613">
        <v>130.73386566200259</v>
      </c>
      <c r="O613">
        <v>0.83458611369132996</v>
      </c>
      <c r="P613">
        <v>2.2019169595506455E-3</v>
      </c>
      <c r="Q613">
        <v>1.3971961392296683E-2</v>
      </c>
      <c r="R613">
        <v>0.46360927581787109</v>
      </c>
      <c r="S613">
        <v>449.57859519031757</v>
      </c>
      <c r="T613">
        <v>43.491664528846741</v>
      </c>
      <c r="U613">
        <v>0.32994578659534457</v>
      </c>
      <c r="V613">
        <v>479.53972816467285</v>
      </c>
      <c r="W613">
        <v>1</v>
      </c>
      <c r="X613">
        <v>0.36764244914054872</v>
      </c>
      <c r="Y613">
        <v>588.73331398454047</v>
      </c>
      <c r="Z613">
        <v>1</v>
      </c>
      <c r="AA613">
        <v>5.3567657357501988</v>
      </c>
      <c r="AB613">
        <v>98.66025286865235</v>
      </c>
      <c r="AC613">
        <v>86.484186351299286</v>
      </c>
      <c r="AD613">
        <v>1.4062261988974024E-2</v>
      </c>
      <c r="AE613">
        <v>2.2195147945947102</v>
      </c>
      <c r="AF613">
        <v>0.14291671156883237</v>
      </c>
      <c r="AG613">
        <v>2.6650351158504518E-4</v>
      </c>
      <c r="AH613">
        <v>3.210136203765869E-2</v>
      </c>
      <c r="AI613">
        <v>9.9627825617790222</v>
      </c>
      <c r="AJ613">
        <v>15.557341988579443</v>
      </c>
      <c r="AK613">
        <v>42.958499595522881</v>
      </c>
      <c r="AL613">
        <v>8.3781741736478033</v>
      </c>
      <c r="AM613">
        <v>45.033097994327548</v>
      </c>
      <c r="AN613">
        <v>753.13671812634948</v>
      </c>
      <c r="AO613">
        <v>8.6680141329765314E-2</v>
      </c>
      <c r="AP613">
        <v>0.87389594173431406</v>
      </c>
    </row>
    <row r="614" spans="1:42">
      <c r="A614">
        <v>1272.4308865084126</v>
      </c>
      <c r="B614">
        <v>978.90464595647586</v>
      </c>
      <c r="C614">
        <v>598.32028617125479</v>
      </c>
      <c r="D614">
        <v>293.52624055193678</v>
      </c>
      <c r="E614">
        <v>-293.52624055193678</v>
      </c>
      <c r="F614">
        <v>-674.11060033715785</v>
      </c>
      <c r="G614">
        <v>8.9008597348404647E-2</v>
      </c>
      <c r="H614">
        <v>390.89934052873718</v>
      </c>
      <c r="I614">
        <v>5.7605868279933928E-2</v>
      </c>
      <c r="J614">
        <v>9.6158593416213994E-2</v>
      </c>
      <c r="K614">
        <v>1.904439753848314</v>
      </c>
      <c r="L614">
        <v>37.886803150177002</v>
      </c>
      <c r="M614">
        <v>25.566692169065156</v>
      </c>
      <c r="N614">
        <v>199.80925270099644</v>
      </c>
      <c r="O614">
        <v>0.88339188694953918</v>
      </c>
      <c r="P614">
        <v>1.9115503523084849E-2</v>
      </c>
      <c r="Q614">
        <v>1.106607135136922E-2</v>
      </c>
      <c r="R614">
        <v>0.40754806041717528</v>
      </c>
      <c r="S614">
        <v>865.13287200942591</v>
      </c>
      <c r="T614">
        <v>41.752129793167114</v>
      </c>
      <c r="U614">
        <v>0.36287980496883393</v>
      </c>
      <c r="V614">
        <v>497.31080532073975</v>
      </c>
      <c r="W614">
        <v>1</v>
      </c>
      <c r="X614">
        <v>0.32267566204071046</v>
      </c>
      <c r="Y614">
        <v>621.13360594793801</v>
      </c>
      <c r="Z614">
        <v>1</v>
      </c>
      <c r="AA614">
        <v>14.438568642530443</v>
      </c>
      <c r="AB614">
        <v>41.197473754882814</v>
      </c>
      <c r="AC614">
        <v>168.82387548685074</v>
      </c>
      <c r="AD614">
        <v>1.0599529233753173E-2</v>
      </c>
      <c r="AE614">
        <v>14.641341443590125</v>
      </c>
      <c r="AF614">
        <v>0.29007774353027338</v>
      </c>
      <c r="AG614">
        <v>1.3093190958368868E-3</v>
      </c>
      <c r="AH614">
        <v>3.4327505433559419E-2</v>
      </c>
      <c r="AI614">
        <v>10.974896252155304</v>
      </c>
      <c r="AJ614">
        <v>16.342689406499208</v>
      </c>
      <c r="AK614">
        <v>9.9910264974832526</v>
      </c>
      <c r="AL614">
        <v>4.0502419525156661</v>
      </c>
      <c r="AM614">
        <v>24.652529752254488</v>
      </c>
      <c r="AN614">
        <v>667.364123077572</v>
      </c>
      <c r="AO614">
        <v>7.7943444848060608E-2</v>
      </c>
      <c r="AP614">
        <v>0.9135615069866182</v>
      </c>
    </row>
    <row r="615" spans="1:42">
      <c r="A615">
        <v>1171.6439523492611</v>
      </c>
      <c r="B615">
        <v>962.61269245993356</v>
      </c>
      <c r="C615">
        <v>1162.4326245814736</v>
      </c>
      <c r="D615">
        <v>9.2113277677874521</v>
      </c>
      <c r="E615">
        <v>-209.03125988932754</v>
      </c>
      <c r="F615">
        <v>-9.2113277677874521</v>
      </c>
      <c r="G615">
        <v>4.1533481407333171E-2</v>
      </c>
      <c r="H615">
        <v>2679.2456874183276</v>
      </c>
      <c r="I615">
        <v>1.7834292948246001E-2</v>
      </c>
      <c r="J615">
        <v>8.5827514171600339E-2</v>
      </c>
      <c r="K615">
        <v>1.5144854763448237</v>
      </c>
      <c r="L615">
        <v>74.119383096694946</v>
      </c>
      <c r="M615">
        <v>37.777776853393533</v>
      </c>
      <c r="N615">
        <v>145.79927108612063</v>
      </c>
      <c r="O615">
        <v>0.62022837996482849</v>
      </c>
      <c r="P615">
        <v>4.5083351665072963E-3</v>
      </c>
      <c r="Q615">
        <v>3.8514745553334548E-2</v>
      </c>
      <c r="R615">
        <v>0.49277434349060056</v>
      </c>
      <c r="S615">
        <v>538.28780227583184</v>
      </c>
      <c r="T615">
        <v>29.584857821464539</v>
      </c>
      <c r="U615">
        <v>0.44202599108219148</v>
      </c>
      <c r="V615">
        <v>539.6754264831543</v>
      </c>
      <c r="W615">
        <v>1</v>
      </c>
      <c r="X615">
        <v>0.44758776783943177</v>
      </c>
      <c r="Y615">
        <v>512.47567177385599</v>
      </c>
      <c r="Z615">
        <v>1</v>
      </c>
      <c r="AA615">
        <v>16.943020650720602</v>
      </c>
      <c r="AB615">
        <v>78.558953918457036</v>
      </c>
      <c r="AC615">
        <v>64.2462357878685</v>
      </c>
      <c r="AD615">
        <v>1.464481190738515E-2</v>
      </c>
      <c r="AE615">
        <v>4.1918192602266728</v>
      </c>
      <c r="AF615">
        <v>0.15551473259925841</v>
      </c>
      <c r="AG615">
        <v>1.3310710497392534E-3</v>
      </c>
      <c r="AH615">
        <v>4.6276625037193299E-2</v>
      </c>
      <c r="AI615">
        <v>5.5991324782371521</v>
      </c>
      <c r="AJ615">
        <v>1.8249334472128294</v>
      </c>
      <c r="AK615">
        <v>31.423537139296531</v>
      </c>
      <c r="AL615">
        <v>6.5307490598354301</v>
      </c>
      <c r="AM615">
        <v>30.104023849964143</v>
      </c>
      <c r="AN615">
        <v>495.49895967480529</v>
      </c>
      <c r="AO615">
        <v>7.4767369627952579E-2</v>
      </c>
      <c r="AP615">
        <v>0.90782439088821421</v>
      </c>
    </row>
    <row r="616" spans="1:42">
      <c r="A616">
        <v>689.0448083345774</v>
      </c>
      <c r="B616">
        <v>546.70342547052473</v>
      </c>
      <c r="C616">
        <v>652.745756345004</v>
      </c>
      <c r="D616">
        <v>36.2990519895734</v>
      </c>
      <c r="E616">
        <v>-142.34138286405266</v>
      </c>
      <c r="F616">
        <v>-36.2990519895734</v>
      </c>
      <c r="G616">
        <v>2.607638961889594E-2</v>
      </c>
      <c r="H616">
        <v>1412.5856145113971</v>
      </c>
      <c r="I616">
        <v>5.3077752292156215E-2</v>
      </c>
      <c r="J616">
        <v>1.8353080511093141E-2</v>
      </c>
      <c r="K616">
        <v>1.3933057388842105</v>
      </c>
      <c r="L616">
        <v>72.73808479309082</v>
      </c>
      <c r="M616">
        <v>202.56631976845685</v>
      </c>
      <c r="N616">
        <v>90.667723734855656</v>
      </c>
      <c r="O616">
        <v>0.7434941828250885</v>
      </c>
      <c r="P616">
        <v>2.3274105601840546E-2</v>
      </c>
      <c r="Q616">
        <v>4.4462766170501704E-2</v>
      </c>
      <c r="R616">
        <v>0.45647776126861572</v>
      </c>
      <c r="S616">
        <v>369.32341529789892</v>
      </c>
      <c r="T616">
        <v>42.73604154586792</v>
      </c>
      <c r="U616">
        <v>0.39730263411998751</v>
      </c>
      <c r="V616">
        <v>633.48448276519775</v>
      </c>
      <c r="W616">
        <v>1</v>
      </c>
      <c r="X616">
        <v>0.33419433355331424</v>
      </c>
      <c r="Y616">
        <v>521.35740379957963</v>
      </c>
      <c r="Z616">
        <v>1</v>
      </c>
      <c r="AA616">
        <v>13.323828536443713</v>
      </c>
      <c r="AB616">
        <v>174.457705078125</v>
      </c>
      <c r="AC616">
        <v>150.56632310152054</v>
      </c>
      <c r="AD616">
        <v>1.1237193376590043E-2</v>
      </c>
      <c r="AE616">
        <v>9.6371863605712722</v>
      </c>
      <c r="AF616">
        <v>8.3903353214263898E-2</v>
      </c>
      <c r="AG616">
        <v>1.0575895663593863E-3</v>
      </c>
      <c r="AH616">
        <v>3.2959373772144321E-2</v>
      </c>
      <c r="AI616">
        <v>12.059253752231598</v>
      </c>
      <c r="AJ616">
        <v>3.0701326259008499</v>
      </c>
      <c r="AK616">
        <v>53.173717601895333</v>
      </c>
      <c r="AL616">
        <v>5.7630740560425728</v>
      </c>
      <c r="AM616">
        <v>101.36749209165573</v>
      </c>
      <c r="AN616">
        <v>491.3122068367453</v>
      </c>
      <c r="AO616">
        <v>6.8516524434089662E-2</v>
      </c>
      <c r="AP616">
        <v>0.92629785943031329</v>
      </c>
    </row>
    <row r="617" spans="1:42">
      <c r="A617">
        <v>1343.2142304190766</v>
      </c>
      <c r="B617">
        <v>1095.1644356701322</v>
      </c>
      <c r="C617">
        <v>958.41233540411201</v>
      </c>
      <c r="D617">
        <v>248.04979474894435</v>
      </c>
      <c r="E617">
        <v>-248.04979474894435</v>
      </c>
      <c r="F617">
        <v>-384.80189501496454</v>
      </c>
      <c r="G617">
        <v>7.6652408996533375E-2</v>
      </c>
      <c r="H617">
        <v>1698.3370335096822</v>
      </c>
      <c r="I617">
        <v>4.8889262974262236E-2</v>
      </c>
      <c r="J617">
        <v>0.10044709968566895</v>
      </c>
      <c r="K617">
        <v>1.7599952626883981</v>
      </c>
      <c r="L617">
        <v>55.906833410263062</v>
      </c>
      <c r="M617">
        <v>16.189462900138022</v>
      </c>
      <c r="N617">
        <v>172.97822909202577</v>
      </c>
      <c r="O617">
        <v>0.72481176257133484</v>
      </c>
      <c r="P617">
        <v>2.0718645042843285E-2</v>
      </c>
      <c r="Q617">
        <v>2.637651920318603E-3</v>
      </c>
      <c r="R617">
        <v>0.44785722732543942</v>
      </c>
      <c r="S617">
        <v>839.06400706019213</v>
      </c>
      <c r="T617">
        <v>42.594268918037415</v>
      </c>
      <c r="U617">
        <v>0.43864816486835478</v>
      </c>
      <c r="V617">
        <v>476.84130668640137</v>
      </c>
      <c r="W617">
        <v>1</v>
      </c>
      <c r="X617">
        <v>0.31064210295677186</v>
      </c>
      <c r="Y617">
        <v>620.85889981956802</v>
      </c>
      <c r="Z617">
        <v>1</v>
      </c>
      <c r="AA617">
        <v>28.831682503557211</v>
      </c>
      <c r="AB617">
        <v>132.82233270263674</v>
      </c>
      <c r="AC617">
        <v>112.95850723981857</v>
      </c>
      <c r="AD617">
        <v>1.189562479654948E-2</v>
      </c>
      <c r="AE617">
        <v>3.3451005362146882</v>
      </c>
      <c r="AF617">
        <v>0.27210006594657898</v>
      </c>
      <c r="AG617">
        <v>7.4460004763699688E-4</v>
      </c>
      <c r="AH617">
        <v>2.4891061544418332E-2</v>
      </c>
      <c r="AI617">
        <v>11.874005496501923</v>
      </c>
      <c r="AJ617">
        <v>1.1193195961626063</v>
      </c>
      <c r="AK617">
        <v>46.978115660548212</v>
      </c>
      <c r="AL617">
        <v>8.2155693172382964</v>
      </c>
      <c r="AM617">
        <v>41.483820402622229</v>
      </c>
      <c r="AN617">
        <v>600.46525926793424</v>
      </c>
      <c r="AO617">
        <v>9.3978247523307801E-2</v>
      </c>
      <c r="AP617">
        <v>0.84889779090881357</v>
      </c>
    </row>
    <row r="618" spans="1:42">
      <c r="A618">
        <v>244.71050979651022</v>
      </c>
      <c r="B618">
        <v>224.04140942304963</v>
      </c>
      <c r="C618">
        <v>774.48514927670226</v>
      </c>
      <c r="D618">
        <v>-529.77463948019204</v>
      </c>
      <c r="E618">
        <v>-550.44373985365269</v>
      </c>
      <c r="F618">
        <v>529.77463948019204</v>
      </c>
      <c r="G618">
        <v>-2.5815853702626144E-3</v>
      </c>
      <c r="H618">
        <v>2385.8258069894405</v>
      </c>
      <c r="I618">
        <v>5.441101402044296E-2</v>
      </c>
      <c r="J618">
        <v>7.8416227579116815E-2</v>
      </c>
      <c r="K618">
        <v>2.0707453082859515</v>
      </c>
      <c r="L618">
        <v>48.169314861297607</v>
      </c>
      <c r="M618">
        <v>526.3424233847602</v>
      </c>
      <c r="N618">
        <v>50.425282848548896</v>
      </c>
      <c r="O618">
        <v>0.54559972882270813</v>
      </c>
      <c r="P618">
        <v>1.2902151107788085E-2</v>
      </c>
      <c r="Q618">
        <v>1.8740717093149818E-2</v>
      </c>
      <c r="R618">
        <v>0.39513265132904052</v>
      </c>
      <c r="S618">
        <v>568.10464901191256</v>
      </c>
      <c r="T618">
        <v>29.337495565414429</v>
      </c>
      <c r="U618">
        <v>0.29282291352748874</v>
      </c>
      <c r="V618">
        <v>585.68370342254639</v>
      </c>
      <c r="W618">
        <v>1</v>
      </c>
      <c r="X618">
        <v>0.35276153564453128</v>
      </c>
      <c r="Y618">
        <v>377.65698510582706</v>
      </c>
      <c r="Z618">
        <v>1</v>
      </c>
      <c r="AA618">
        <v>32.816897355527885</v>
      </c>
      <c r="AB618">
        <v>0.22178601074218751</v>
      </c>
      <c r="AC618">
        <v>103.41692119836807</v>
      </c>
      <c r="AD618">
        <v>8.4450469057784118E-3</v>
      </c>
      <c r="AE618">
        <v>6.0773122753770332</v>
      </c>
      <c r="AF618">
        <v>-1.8958468437194825E-2</v>
      </c>
      <c r="AG618">
        <v>1.0867092464188163E-3</v>
      </c>
      <c r="AH618">
        <v>2.8621879851818081E-2</v>
      </c>
      <c r="AI618">
        <v>24.381041824817657</v>
      </c>
      <c r="AJ618">
        <v>2.1543970049819001</v>
      </c>
      <c r="AK618">
        <v>62.420768714547158</v>
      </c>
      <c r="AL618">
        <v>5.1263321774672335</v>
      </c>
      <c r="AM618">
        <v>77.291099298000333</v>
      </c>
      <c r="AN618">
        <v>555.18730962787708</v>
      </c>
      <c r="AO618">
        <v>8.254131758213043E-2</v>
      </c>
      <c r="AP618">
        <v>0.85518544936180119</v>
      </c>
    </row>
    <row r="619" spans="1:42">
      <c r="A619">
        <v>281.50577464841581</v>
      </c>
      <c r="B619">
        <v>113.17381334168374</v>
      </c>
      <c r="C619">
        <v>736.77263131113489</v>
      </c>
      <c r="D619">
        <v>-455.26685666271908</v>
      </c>
      <c r="E619">
        <v>-623.59881796945115</v>
      </c>
      <c r="F619">
        <v>455.26685666271908</v>
      </c>
      <c r="G619">
        <v>5.1063399910004401E-2</v>
      </c>
      <c r="H619">
        <v>2669.0309691969123</v>
      </c>
      <c r="I619">
        <v>1.503305822610855E-2</v>
      </c>
      <c r="J619">
        <v>1.437388277053833E-2</v>
      </c>
      <c r="K619">
        <v>1.6361386462152003</v>
      </c>
      <c r="L619">
        <v>69.783936738967896</v>
      </c>
      <c r="M619">
        <v>19.587416307384959</v>
      </c>
      <c r="N619">
        <v>49.688513410186779</v>
      </c>
      <c r="O619">
        <v>0.732473224401474</v>
      </c>
      <c r="P619">
        <v>2.2747044722239172E-2</v>
      </c>
      <c r="Q619">
        <v>3.0688825024498829E-2</v>
      </c>
      <c r="R619">
        <v>0.43615040779113767</v>
      </c>
      <c r="S619">
        <v>388.85448281436197</v>
      </c>
      <c r="T619">
        <v>49.318298697471619</v>
      </c>
      <c r="U619">
        <v>0.32774993002414704</v>
      </c>
      <c r="V619">
        <v>625.52223205566406</v>
      </c>
      <c r="W619">
        <v>1</v>
      </c>
      <c r="X619">
        <v>0.41186465859413146</v>
      </c>
      <c r="Y619">
        <v>508.40017340109932</v>
      </c>
      <c r="Z619">
        <v>1</v>
      </c>
      <c r="AA619">
        <v>11.384173042306902</v>
      </c>
      <c r="AB619">
        <v>98.536107971191413</v>
      </c>
      <c r="AC619">
        <v>30.587004125118256</v>
      </c>
      <c r="AD619">
        <v>9.5882383167234242E-3</v>
      </c>
      <c r="AE619">
        <v>33.238259502716758</v>
      </c>
      <c r="AF619">
        <v>0.19846433758735654</v>
      </c>
      <c r="AG619">
        <v>8.8316091200543484E-4</v>
      </c>
      <c r="AH619">
        <v>3.9526732683181761E-3</v>
      </c>
      <c r="AI619">
        <v>22.764757573604584</v>
      </c>
      <c r="AJ619">
        <v>14.021379063794724</v>
      </c>
      <c r="AK619">
        <v>24.122730154395104</v>
      </c>
      <c r="AL619">
        <v>4.2527500816439812</v>
      </c>
      <c r="AM619">
        <v>55.838198101520533</v>
      </c>
      <c r="AN619">
        <v>401.34905079819924</v>
      </c>
      <c r="AO619">
        <v>4.7179352164268495E-2</v>
      </c>
      <c r="AP619">
        <v>0.87982744550704972</v>
      </c>
    </row>
    <row r="620" spans="1:42">
      <c r="A620">
        <v>47.449675389709142</v>
      </c>
      <c r="B620">
        <v>12.724260946387403</v>
      </c>
      <c r="C620">
        <v>249.36495111731523</v>
      </c>
      <c r="D620">
        <v>-201.91527572760609</v>
      </c>
      <c r="E620">
        <v>-236.64069017092783</v>
      </c>
      <c r="F620">
        <v>201.91527572760609</v>
      </c>
      <c r="G620">
        <v>0.10336742348608538</v>
      </c>
      <c r="H620">
        <v>1053.0209288386536</v>
      </c>
      <c r="I620">
        <v>5.7884034812450406E-2</v>
      </c>
      <c r="J620">
        <v>1.7772473096847534E-2</v>
      </c>
      <c r="K620">
        <v>2.0568855433523652</v>
      </c>
      <c r="L620">
        <v>11.113476753234863</v>
      </c>
      <c r="M620">
        <v>7.2654028274458247</v>
      </c>
      <c r="N620">
        <v>15.298881116294861</v>
      </c>
      <c r="O620">
        <v>0.83209744095802307</v>
      </c>
      <c r="P620">
        <v>1.1475621329413519E-3</v>
      </c>
      <c r="Q620">
        <v>2.2845724900563556E-2</v>
      </c>
      <c r="R620">
        <v>0.42133255481719972</v>
      </c>
      <c r="S620">
        <v>702.08900038267802</v>
      </c>
      <c r="T620">
        <v>38.093662261962891</v>
      </c>
      <c r="U620">
        <v>0.41970736682415011</v>
      </c>
      <c r="V620">
        <v>509.58473682403564</v>
      </c>
      <c r="W620">
        <v>1</v>
      </c>
      <c r="X620">
        <v>0.31555073022842411</v>
      </c>
      <c r="Y620">
        <v>471.20358534509563</v>
      </c>
      <c r="Z620">
        <v>1</v>
      </c>
      <c r="AA620">
        <v>30.771229582204825</v>
      </c>
      <c r="AB620">
        <v>100.65718530273438</v>
      </c>
      <c r="AC620">
        <v>135.43688803911209</v>
      </c>
      <c r="AD620">
        <v>8.5139885926857964E-3</v>
      </c>
      <c r="AE620">
        <v>85.06147685206264</v>
      </c>
      <c r="AF620">
        <v>0.23400753736495969</v>
      </c>
      <c r="AG620">
        <v>3.9393818818481591E-4</v>
      </c>
      <c r="AH620">
        <v>5.1970632803440095E-2</v>
      </c>
      <c r="AI620">
        <v>11.119276583194733</v>
      </c>
      <c r="AJ620">
        <v>0.91179131534965929</v>
      </c>
      <c r="AK620">
        <v>29.534681666493416</v>
      </c>
      <c r="AL620">
        <v>5.4528257839061443</v>
      </c>
      <c r="AM620">
        <v>36.594432914257048</v>
      </c>
      <c r="AN620">
        <v>88.194019816469677</v>
      </c>
      <c r="AO620">
        <v>9.4676393628120428E-2</v>
      </c>
      <c r="AP620">
        <v>0.85211038517951976</v>
      </c>
    </row>
    <row r="621" spans="1:42">
      <c r="A621">
        <v>2475.9597932349361</v>
      </c>
      <c r="B621">
        <v>5579.4711924727853</v>
      </c>
      <c r="C621">
        <v>4457.1015917686154</v>
      </c>
      <c r="D621">
        <v>-3103.5113992378492</v>
      </c>
      <c r="E621">
        <v>1122.3696007041699</v>
      </c>
      <c r="F621">
        <v>-1122.3696007041699</v>
      </c>
      <c r="G621">
        <v>7.4448944005995193E-2</v>
      </c>
      <c r="H621">
        <v>2428.1790402493489</v>
      </c>
      <c r="I621">
        <v>1.5310173332691192E-2</v>
      </c>
      <c r="J621">
        <v>6.1818434715270994E-2</v>
      </c>
      <c r="K621">
        <v>1.0661788898646831</v>
      </c>
      <c r="L621">
        <v>11.506918668746948</v>
      </c>
      <c r="M621">
        <v>8704.9659685134175</v>
      </c>
      <c r="N621">
        <v>191.88517120857242</v>
      </c>
      <c r="O621">
        <v>0.59111925959587097</v>
      </c>
      <c r="P621">
        <v>1.761638588375515E-3</v>
      </c>
      <c r="Q621">
        <v>3.7270749674903014E-2</v>
      </c>
      <c r="R621">
        <v>0.48771980285644534</v>
      </c>
      <c r="S621">
        <v>745.01527408642994</v>
      </c>
      <c r="T621">
        <v>46.755543351173401</v>
      </c>
      <c r="U621">
        <v>0.35118492424488068</v>
      </c>
      <c r="V621">
        <v>494.61712837219238</v>
      </c>
      <c r="W621">
        <v>1</v>
      </c>
      <c r="X621">
        <v>0.33058221697807316</v>
      </c>
      <c r="Y621">
        <v>378.74856868336576</v>
      </c>
      <c r="Z621">
        <v>1</v>
      </c>
      <c r="AA621">
        <v>40.40383135876656</v>
      </c>
      <c r="AB621">
        <v>118.22749847412111</v>
      </c>
      <c r="AC621">
        <v>101.9873782992363</v>
      </c>
      <c r="AD621">
        <v>6.7552713247445917E-3</v>
      </c>
      <c r="AE621">
        <v>14.572307371448924</v>
      </c>
      <c r="AF621">
        <v>0.26076050162315367</v>
      </c>
      <c r="AG621">
        <v>5.1225896225447903E-4</v>
      </c>
      <c r="AH621">
        <v>1.4614286136627195E-2</v>
      </c>
      <c r="AI621">
        <v>13.327846229076385</v>
      </c>
      <c r="AJ621">
        <v>12.58551419879138</v>
      </c>
      <c r="AK621">
        <v>34.772318975329398</v>
      </c>
      <c r="AL621">
        <v>4.3282941267893724</v>
      </c>
      <c r="AM621">
        <v>22.924078333377839</v>
      </c>
      <c r="AN621">
        <v>651.26175210414203</v>
      </c>
      <c r="AO621">
        <v>9.2032182574272148E-2</v>
      </c>
      <c r="AP621">
        <v>0.85294770526885999</v>
      </c>
    </row>
    <row r="622" spans="1:42">
      <c r="A622">
        <v>470.22528857182061</v>
      </c>
      <c r="B622">
        <v>145.48959156309979</v>
      </c>
      <c r="C622">
        <v>459.0001883031681</v>
      </c>
      <c r="D622">
        <v>11.225100268652511</v>
      </c>
      <c r="E622">
        <v>-324.73569700872082</v>
      </c>
      <c r="F622">
        <v>-11.225100268652511</v>
      </c>
      <c r="G622">
        <v>4.1834490223817557E-2</v>
      </c>
      <c r="H622">
        <v>1232.778008925804</v>
      </c>
      <c r="I622">
        <v>3.2748828828334811E-2</v>
      </c>
      <c r="J622">
        <v>8.6832583665847785E-2</v>
      </c>
      <c r="K622">
        <v>1.3231715917885303</v>
      </c>
      <c r="L622">
        <v>23.610975742340088</v>
      </c>
      <c r="M622">
        <v>2.1414342351240157</v>
      </c>
      <c r="N622">
        <v>97.899930549812325</v>
      </c>
      <c r="O622">
        <v>0.73180201649665833</v>
      </c>
      <c r="P622">
        <v>1.2498972574869789E-2</v>
      </c>
      <c r="Q622">
        <v>3.0568208429548469E-2</v>
      </c>
      <c r="R622">
        <v>0.41285823345184325</v>
      </c>
      <c r="S622">
        <v>872.74160925688557</v>
      </c>
      <c r="T622">
        <v>30.468469858169556</v>
      </c>
      <c r="U622">
        <v>0.29971685826778416</v>
      </c>
      <c r="V622">
        <v>555.59041500091553</v>
      </c>
      <c r="W622">
        <v>1</v>
      </c>
      <c r="X622">
        <v>0.28939358234405521</v>
      </c>
      <c r="Y622">
        <v>543.58148414088782</v>
      </c>
      <c r="Z622">
        <v>1</v>
      </c>
      <c r="AA622">
        <v>36.140795792646415</v>
      </c>
      <c r="AB622">
        <v>140.92087170410159</v>
      </c>
      <c r="AC622">
        <v>121.06927782297134</v>
      </c>
      <c r="AD622">
        <v>4.1264770377395501E-3</v>
      </c>
      <c r="AE622">
        <v>57.224979362296224</v>
      </c>
      <c r="AF622">
        <v>0.11981858253479002</v>
      </c>
      <c r="AG622">
        <v>5.3184943385214197E-4</v>
      </c>
      <c r="AH622">
        <v>3.7552159726619717E-2</v>
      </c>
      <c r="AI622">
        <v>5.7898882031440735</v>
      </c>
      <c r="AJ622">
        <v>12.382386394480962</v>
      </c>
      <c r="AK622">
        <v>29.281698523163794</v>
      </c>
      <c r="AL622">
        <v>5.5256095421838323</v>
      </c>
      <c r="AM622">
        <v>53.844472920894624</v>
      </c>
      <c r="AN622">
        <v>789.85482834155505</v>
      </c>
      <c r="AO622">
        <v>8.1484618782997134E-2</v>
      </c>
      <c r="AP622">
        <v>0.82431619715690618</v>
      </c>
    </row>
    <row r="623" spans="1:42">
      <c r="A623">
        <v>1282.7495069019969</v>
      </c>
      <c r="B623">
        <v>1118.4956173815353</v>
      </c>
      <c r="C623">
        <v>1331.032170028805</v>
      </c>
      <c r="D623">
        <v>-48.282663126808075</v>
      </c>
      <c r="E623">
        <v>-212.53655264726967</v>
      </c>
      <c r="F623">
        <v>48.282663126808075</v>
      </c>
      <c r="G623">
        <v>0.10947240212055501</v>
      </c>
      <c r="H623">
        <v>2724.6937752742379</v>
      </c>
      <c r="I623">
        <v>2.3652798235416411E-2</v>
      </c>
      <c r="J623">
        <v>8.9118279933929442E-2</v>
      </c>
      <c r="K623">
        <v>1.1082043542325497</v>
      </c>
      <c r="L623">
        <v>61.54880166053772</v>
      </c>
      <c r="M623">
        <v>304.43871433320305</v>
      </c>
      <c r="N623">
        <v>193.14119809265139</v>
      </c>
      <c r="O623">
        <v>0.83898839354515076</v>
      </c>
      <c r="P623">
        <v>6.8302706082661938E-3</v>
      </c>
      <c r="Q623">
        <v>1.3587473180558944E-2</v>
      </c>
      <c r="R623">
        <v>0.40727976799011228</v>
      </c>
      <c r="S623">
        <v>569.91774212150244</v>
      </c>
      <c r="T623">
        <v>34.370419383049011</v>
      </c>
      <c r="U623">
        <v>0.36050405085086823</v>
      </c>
      <c r="V623">
        <v>570.56398391723633</v>
      </c>
      <c r="W623">
        <v>1</v>
      </c>
      <c r="X623">
        <v>0.32429538846015932</v>
      </c>
      <c r="Y623">
        <v>449.05306292545436</v>
      </c>
      <c r="Z623">
        <v>1</v>
      </c>
      <c r="AA623">
        <v>4.2471813884830478</v>
      </c>
      <c r="AB623">
        <v>6.0012229614257819</v>
      </c>
      <c r="AC623">
        <v>193.82680505514145</v>
      </c>
      <c r="AD623">
        <v>4.7397059253138354E-3</v>
      </c>
      <c r="AE623">
        <v>96.793439696791339</v>
      </c>
      <c r="AF623">
        <v>0.29690909028053281</v>
      </c>
      <c r="AG623">
        <v>3.6497716249189738E-4</v>
      </c>
      <c r="AH623">
        <v>9.2344877958297714E-3</v>
      </c>
      <c r="AI623">
        <v>7.2769555449485779</v>
      </c>
      <c r="AJ623">
        <v>4.5121420347247474</v>
      </c>
      <c r="AK623">
        <v>57.699232587218283</v>
      </c>
      <c r="AL623">
        <v>6.6941591693730409</v>
      </c>
      <c r="AM623">
        <v>38.636468422412875</v>
      </c>
      <c r="AN623">
        <v>655.94790418606931</v>
      </c>
      <c r="AO623">
        <v>6.2086909651756284E-2</v>
      </c>
      <c r="AP623">
        <v>0.91155971765518207</v>
      </c>
    </row>
    <row r="624" spans="1:42">
      <c r="A624">
        <v>2186.3386540189272</v>
      </c>
      <c r="B624">
        <v>5660.3163526491107</v>
      </c>
      <c r="C624">
        <v>4441.1906870623625</v>
      </c>
      <c r="D624">
        <v>-3473.9776986301836</v>
      </c>
      <c r="E624">
        <v>1219.1256655867483</v>
      </c>
      <c r="F624">
        <v>-1219.1256655867483</v>
      </c>
      <c r="G624">
        <v>7.7707757205585287E-2</v>
      </c>
      <c r="H624">
        <v>2088.413560696225</v>
      </c>
      <c r="I624">
        <v>2.0371668040752411E-2</v>
      </c>
      <c r="J624">
        <v>2.6399904012680053E-2</v>
      </c>
      <c r="K624">
        <v>1.4928369802057742</v>
      </c>
      <c r="L624">
        <v>58.903388977050781</v>
      </c>
      <c r="M624">
        <v>9091.7334596453184</v>
      </c>
      <c r="N624">
        <v>145.60837909832003</v>
      </c>
      <c r="O624">
        <v>0.99901643395423889</v>
      </c>
      <c r="P624">
        <v>6.5982281366984037E-3</v>
      </c>
      <c r="Q624">
        <v>2.7890426794687902E-2</v>
      </c>
      <c r="R624">
        <v>0.39432638645172119</v>
      </c>
      <c r="S624">
        <v>604.54633395260703</v>
      </c>
      <c r="T624">
        <v>43.243229389190674</v>
      </c>
      <c r="U624">
        <v>0.29813764274120336</v>
      </c>
      <c r="V624">
        <v>496.95513248443604</v>
      </c>
      <c r="W624">
        <v>1</v>
      </c>
      <c r="X624">
        <v>0.34593621015548709</v>
      </c>
      <c r="Y624">
        <v>300.78431277752662</v>
      </c>
      <c r="Z624">
        <v>1</v>
      </c>
      <c r="AA624">
        <v>39.24549015677453</v>
      </c>
      <c r="AB624">
        <v>13.407313964843752</v>
      </c>
      <c r="AC624">
        <v>130.43585568666458</v>
      </c>
      <c r="AD624">
        <v>1.0467641781537959E-2</v>
      </c>
      <c r="AE624">
        <v>53.677730388387509</v>
      </c>
      <c r="AF624">
        <v>0.17265008211135863</v>
      </c>
      <c r="AG624">
        <v>1.0987960024024057E-3</v>
      </c>
      <c r="AH624">
        <v>5.6852343189716339E-2</v>
      </c>
      <c r="AI624">
        <v>20.44884592294693</v>
      </c>
      <c r="AJ624">
        <v>9.6111990976647572</v>
      </c>
      <c r="AK624">
        <v>28.078520334362985</v>
      </c>
      <c r="AL624">
        <v>4.9579898121426984</v>
      </c>
      <c r="AM624">
        <v>68.025972735881808</v>
      </c>
      <c r="AN624">
        <v>341.16333851961622</v>
      </c>
      <c r="AO624">
        <v>3.7276906132698059E-2</v>
      </c>
      <c r="AP624">
        <v>0.8344975874423981</v>
      </c>
    </row>
    <row r="625" spans="1:42">
      <c r="A625">
        <v>689.18984008505265</v>
      </c>
      <c r="B625">
        <v>374.36320781787657</v>
      </c>
      <c r="C625">
        <v>768.832506589167</v>
      </c>
      <c r="D625">
        <v>-79.642666504114345</v>
      </c>
      <c r="E625">
        <v>-394.46929877129043</v>
      </c>
      <c r="F625">
        <v>79.642666504114345</v>
      </c>
      <c r="G625">
        <v>7.1527906990873844E-2</v>
      </c>
      <c r="H625">
        <v>1957.6490725723763</v>
      </c>
      <c r="I625">
        <v>1.614644318819046E-2</v>
      </c>
      <c r="J625">
        <v>3.3394145965576175E-2</v>
      </c>
      <c r="K625">
        <v>2.1593613100707527</v>
      </c>
      <c r="L625">
        <v>29.94315505027771</v>
      </c>
      <c r="M625">
        <v>53.097650407016573</v>
      </c>
      <c r="N625">
        <v>91.031813105392459</v>
      </c>
      <c r="O625">
        <v>0.95621368288993835</v>
      </c>
      <c r="P625">
        <v>1.010802110036214E-3</v>
      </c>
      <c r="Q625">
        <v>4.2902938683827711E-2</v>
      </c>
      <c r="R625">
        <v>0.49606809616088865</v>
      </c>
      <c r="S625">
        <v>750.71260008508034</v>
      </c>
      <c r="T625">
        <v>42.6087886095047</v>
      </c>
      <c r="U625">
        <v>0.42523672878742219</v>
      </c>
      <c r="V625">
        <v>570.4648494720459</v>
      </c>
      <c r="W625">
        <v>1</v>
      </c>
      <c r="X625">
        <v>0.37508486151695253</v>
      </c>
      <c r="Y625">
        <v>459.05704014711688</v>
      </c>
      <c r="Z625">
        <v>1</v>
      </c>
      <c r="AA625">
        <v>30.920439410753257</v>
      </c>
      <c r="AB625">
        <v>62.507500183105471</v>
      </c>
      <c r="AC625">
        <v>118.25585812330246</v>
      </c>
      <c r="AD625">
        <v>3.9897592658670539E-3</v>
      </c>
      <c r="AE625">
        <v>8.2591585161099506</v>
      </c>
      <c r="AF625">
        <v>0.28050446391105643</v>
      </c>
      <c r="AG625">
        <v>8.5515132334087671E-4</v>
      </c>
      <c r="AH625">
        <v>4.2013565111160278E-2</v>
      </c>
      <c r="AI625">
        <v>25.811121165752411</v>
      </c>
      <c r="AJ625">
        <v>2.4789134676301661</v>
      </c>
      <c r="AK625">
        <v>14.833702313303947</v>
      </c>
      <c r="AL625">
        <v>3.9326778158600497</v>
      </c>
      <c r="AM625">
        <v>97.205336630344391</v>
      </c>
      <c r="AN625">
        <v>792.71138493154194</v>
      </c>
      <c r="AO625">
        <v>7.7376126170158377E-2</v>
      </c>
      <c r="AP625">
        <v>0.84277517700195326</v>
      </c>
    </row>
    <row r="626" spans="1:42">
      <c r="A626">
        <v>450.73788586412621</v>
      </c>
      <c r="B626">
        <v>363.39593624133556</v>
      </c>
      <c r="C626">
        <v>525.41604559264977</v>
      </c>
      <c r="D626">
        <v>-74.678159728523553</v>
      </c>
      <c r="E626">
        <v>-162.0201093513142</v>
      </c>
      <c r="F626">
        <v>74.678159728523553</v>
      </c>
      <c r="G626">
        <v>5.0653943400267638E-2</v>
      </c>
      <c r="H626">
        <v>1519.8686814185992</v>
      </c>
      <c r="I626">
        <v>1.9623707234859466E-2</v>
      </c>
      <c r="J626">
        <v>8.9576606988906862E-2</v>
      </c>
      <c r="K626">
        <v>1.2879989266216754</v>
      </c>
      <c r="L626">
        <v>55.027215480804443</v>
      </c>
      <c r="M626">
        <v>4.4589037241393408</v>
      </c>
      <c r="N626">
        <v>94.458385648536691</v>
      </c>
      <c r="O626">
        <v>0.67759445309638977</v>
      </c>
      <c r="P626">
        <v>1.9941775215996632E-2</v>
      </c>
      <c r="Q626">
        <v>1.0778146055009628E-2</v>
      </c>
      <c r="R626">
        <v>0.43406465053558352</v>
      </c>
      <c r="S626">
        <v>1062.2263964347728</v>
      </c>
      <c r="T626">
        <v>45.157259702682495</v>
      </c>
      <c r="U626">
        <v>0.29831261575222018</v>
      </c>
      <c r="V626">
        <v>607.90984630584717</v>
      </c>
      <c r="W626">
        <v>1</v>
      </c>
      <c r="X626">
        <v>0.30929543495178224</v>
      </c>
      <c r="Y626">
        <v>440.84388900496373</v>
      </c>
      <c r="Z626">
        <v>1</v>
      </c>
      <c r="AA626">
        <v>46.243697938261036</v>
      </c>
      <c r="AB626">
        <v>147.82048083496096</v>
      </c>
      <c r="AC626">
        <v>27.383972704410553</v>
      </c>
      <c r="AD626">
        <v>9.0287021082690634E-3</v>
      </c>
      <c r="AE626">
        <v>1.2361920819580205</v>
      </c>
      <c r="AF626">
        <v>0.20899190425872799</v>
      </c>
      <c r="AG626">
        <v>1.0426147465118173E-3</v>
      </c>
      <c r="AH626">
        <v>2.721985872983932E-2</v>
      </c>
      <c r="AI626">
        <v>10.145283043384552</v>
      </c>
      <c r="AJ626">
        <v>12.500117820336815</v>
      </c>
      <c r="AK626">
        <v>22.326525884270669</v>
      </c>
      <c r="AL626">
        <v>6.0390031287144508</v>
      </c>
      <c r="AM626">
        <v>44.513334214687347</v>
      </c>
      <c r="AN626">
        <v>216.73791506419462</v>
      </c>
      <c r="AO626">
        <v>8.7455965638160715E-2</v>
      </c>
      <c r="AP626">
        <v>0.8223941800594331</v>
      </c>
    </row>
    <row r="627" spans="1:42">
      <c r="A627">
        <v>1332.546254123446</v>
      </c>
      <c r="B627">
        <v>1743.3355472029286</v>
      </c>
      <c r="C627">
        <v>1265.6097789562598</v>
      </c>
      <c r="D627">
        <v>-410.7892930794826</v>
      </c>
      <c r="E627">
        <v>410.7892930794826</v>
      </c>
      <c r="F627">
        <v>-477.72576824666885</v>
      </c>
      <c r="G627">
        <v>1.0575917261009531E-2</v>
      </c>
      <c r="H627">
        <v>823.13541267421533</v>
      </c>
      <c r="I627">
        <v>1.9545563757419587E-2</v>
      </c>
      <c r="J627">
        <v>3.7062134742736818E-3</v>
      </c>
      <c r="K627">
        <v>1.2894117507874965</v>
      </c>
      <c r="L627">
        <v>48.627845048904419</v>
      </c>
      <c r="M627">
        <v>1958.4173809218187</v>
      </c>
      <c r="N627">
        <v>182.87993372726444</v>
      </c>
      <c r="O627">
        <v>0.84138521552085876</v>
      </c>
      <c r="P627">
        <v>5.9969451162550178E-3</v>
      </c>
      <c r="Q627">
        <v>4.5110429604848221E-2</v>
      </c>
      <c r="R627">
        <v>0.38372101783752444</v>
      </c>
      <c r="S627">
        <v>1133.9685992591728</v>
      </c>
      <c r="T627">
        <v>42.663583159446716</v>
      </c>
      <c r="U627">
        <v>0.29367214262485508</v>
      </c>
      <c r="V627">
        <v>545.21083831787109</v>
      </c>
      <c r="W627">
        <v>1</v>
      </c>
      <c r="X627">
        <v>0.29851765275001529</v>
      </c>
      <c r="Y627">
        <v>541.63736774685526</v>
      </c>
      <c r="Z627">
        <v>1</v>
      </c>
      <c r="AA627">
        <v>18.352301548624045</v>
      </c>
      <c r="AB627">
        <v>2.0380488891601565</v>
      </c>
      <c r="AC627">
        <v>40.33038467168808</v>
      </c>
      <c r="AD627">
        <v>4.272558750250401E-3</v>
      </c>
      <c r="AE627">
        <v>15.274633866401086</v>
      </c>
      <c r="AF627">
        <v>3.7221060991287219E-2</v>
      </c>
      <c r="AG627">
        <v>1.3250041376617542E-4</v>
      </c>
      <c r="AH627">
        <v>4.5304441666603086E-2</v>
      </c>
      <c r="AI627">
        <v>17.692855298519135</v>
      </c>
      <c r="AJ627">
        <v>14.089600213362074</v>
      </c>
      <c r="AK627">
        <v>11.631809086203575</v>
      </c>
      <c r="AL627">
        <v>4.9713527360728245</v>
      </c>
      <c r="AM627">
        <v>42.742487156391149</v>
      </c>
      <c r="AN627">
        <v>757.61421891929785</v>
      </c>
      <c r="AO627">
        <v>8.2508596777915957E-2</v>
      </c>
      <c r="AP627">
        <v>0.87586007452011116</v>
      </c>
    </row>
    <row r="628" spans="1:42">
      <c r="A628">
        <v>949.016304894212</v>
      </c>
      <c r="B628">
        <v>825.01659224483012</v>
      </c>
      <c r="C628">
        <v>383.26693732273623</v>
      </c>
      <c r="D628">
        <v>123.99971264938188</v>
      </c>
      <c r="E628">
        <v>-123.99971264938188</v>
      </c>
      <c r="F628">
        <v>-565.74936757147577</v>
      </c>
      <c r="G628">
        <v>2.1304037554472348E-2</v>
      </c>
      <c r="H628">
        <v>60.415096872161563</v>
      </c>
      <c r="I628">
        <v>1.8521609008312224E-2</v>
      </c>
      <c r="J628">
        <v>7.6169943571090692E-2</v>
      </c>
      <c r="K628">
        <v>1.5541786529600619</v>
      </c>
      <c r="L628">
        <v>55.907626152038574</v>
      </c>
      <c r="M628">
        <v>12.352581648163774</v>
      </c>
      <c r="N628">
        <v>182.63959502468111</v>
      </c>
      <c r="O628">
        <v>0.89000311493873596</v>
      </c>
      <c r="P628">
        <v>7.2487164603339286E-3</v>
      </c>
      <c r="Q628">
        <v>4.1861194769541414E-2</v>
      </c>
      <c r="R628">
        <v>0.45098659992218015</v>
      </c>
      <c r="S628">
        <v>602.86539108436625</v>
      </c>
      <c r="T628">
        <v>49.79851245880127</v>
      </c>
      <c r="U628">
        <v>0.28867256343364717</v>
      </c>
      <c r="V628">
        <v>591.78707599639893</v>
      </c>
      <c r="W628">
        <v>1</v>
      </c>
      <c r="X628">
        <v>0.39621503114700318</v>
      </c>
      <c r="Y628">
        <v>434.93738265132822</v>
      </c>
      <c r="Z628">
        <v>1</v>
      </c>
      <c r="AA628">
        <v>45.185622994527826</v>
      </c>
      <c r="AB628">
        <v>108.98984106445313</v>
      </c>
      <c r="AC628">
        <v>161.28344088792801</v>
      </c>
      <c r="AD628">
        <v>4.2308986696422603E-3</v>
      </c>
      <c r="AE628">
        <v>10.706357660120547</v>
      </c>
      <c r="AF628">
        <v>7.5304620265960687E-2</v>
      </c>
      <c r="AG628">
        <v>3.0628531946751884E-4</v>
      </c>
      <c r="AH628">
        <v>3.476461235284805E-2</v>
      </c>
      <c r="AI628">
        <v>18.62462192773819</v>
      </c>
      <c r="AJ628">
        <v>13.842019338109221</v>
      </c>
      <c r="AK628">
        <v>4.0734904414415363</v>
      </c>
      <c r="AL628">
        <v>-1.1919335336516808</v>
      </c>
      <c r="AM628">
        <v>70.592482650280004</v>
      </c>
      <c r="AN628">
        <v>310.33856447804772</v>
      </c>
      <c r="AO628">
        <v>7.5360054135322568E-2</v>
      </c>
      <c r="AP628">
        <v>0.82788427090644845</v>
      </c>
    </row>
    <row r="629" spans="1:42">
      <c r="A629">
        <v>1309.9514409392643</v>
      </c>
      <c r="B629">
        <v>5005.1679302161956</v>
      </c>
      <c r="C629">
        <v>2949.2373623009094</v>
      </c>
      <c r="D629">
        <v>-3695.2164892769315</v>
      </c>
      <c r="E629">
        <v>2055.9305679152862</v>
      </c>
      <c r="F629">
        <v>-2055.9305679152862</v>
      </c>
      <c r="G629">
        <v>8.8967556000987703E-3</v>
      </c>
      <c r="H629">
        <v>1151.5988546453973</v>
      </c>
      <c r="I629">
        <v>3.6039185822010038E-2</v>
      </c>
      <c r="J629">
        <v>7.0710366249084472E-2</v>
      </c>
      <c r="K629">
        <v>1.473516204947233</v>
      </c>
      <c r="L629">
        <v>21.288784742355347</v>
      </c>
      <c r="M629">
        <v>8999.958031388358</v>
      </c>
      <c r="N629">
        <v>139.579650876236</v>
      </c>
      <c r="O629">
        <v>0.91311261057853699</v>
      </c>
      <c r="P629">
        <v>1.7097429010603162E-2</v>
      </c>
      <c r="Q629">
        <v>4.1909029748704689E-3</v>
      </c>
      <c r="R629">
        <v>0.41014820098876953</v>
      </c>
      <c r="S629">
        <v>915.36585455798831</v>
      </c>
      <c r="T629">
        <v>37.490430474281311</v>
      </c>
      <c r="U629">
        <v>0.4261404925584793</v>
      </c>
      <c r="V629">
        <v>632.60712623596191</v>
      </c>
      <c r="W629">
        <v>1</v>
      </c>
      <c r="X629">
        <v>0.40505335688591004</v>
      </c>
      <c r="Y629">
        <v>522.4458912527848</v>
      </c>
      <c r="Z629">
        <v>1</v>
      </c>
      <c r="AA629">
        <v>36.227811268892296</v>
      </c>
      <c r="AB629">
        <v>30.918087829589847</v>
      </c>
      <c r="AC629">
        <v>54.183380305767059</v>
      </c>
      <c r="AD629">
        <v>8.3066206711989183E-3</v>
      </c>
      <c r="AE629">
        <v>5.2384393783252046</v>
      </c>
      <c r="AF629">
        <v>3.3719648122787466E-2</v>
      </c>
      <c r="AG629">
        <v>6.8663462311499123E-4</v>
      </c>
      <c r="AH629">
        <v>4.019861526489258E-2</v>
      </c>
      <c r="AI629">
        <v>20.576271712779999</v>
      </c>
      <c r="AJ629">
        <v>2.9582468732541201</v>
      </c>
      <c r="AK629">
        <v>28.030952197909354</v>
      </c>
      <c r="AL629">
        <v>3.8128680933160464</v>
      </c>
      <c r="AM629">
        <v>74.538435137271875</v>
      </c>
      <c r="AN629">
        <v>227.13000683101581</v>
      </c>
      <c r="AO629">
        <v>0.1062630079984665</v>
      </c>
      <c r="AP629">
        <v>0.85807844829559332</v>
      </c>
    </row>
    <row r="630" spans="1:42">
      <c r="A630">
        <v>510.08263139907581</v>
      </c>
      <c r="B630">
        <v>502.49036668974378</v>
      </c>
      <c r="C630">
        <v>297.54293236425383</v>
      </c>
      <c r="D630">
        <v>7.5922647093320279</v>
      </c>
      <c r="E630">
        <v>-7.5922647093320279</v>
      </c>
      <c r="F630">
        <v>-212.53969903482198</v>
      </c>
      <c r="G630">
        <v>3.9612524841547474E-2</v>
      </c>
      <c r="H630">
        <v>190.784824793643</v>
      </c>
      <c r="I630">
        <v>3.7118168771266932E-2</v>
      </c>
      <c r="J630">
        <v>8.9598492860794063E-2</v>
      </c>
      <c r="K630">
        <v>1.2878466975510121</v>
      </c>
      <c r="L630">
        <v>19.952213764190674</v>
      </c>
      <c r="M630">
        <v>471.90663348962505</v>
      </c>
      <c r="N630">
        <v>87.718012988471997</v>
      </c>
      <c r="O630">
        <v>0.75138524174690247</v>
      </c>
      <c r="P630">
        <v>1.8495532989501951E-2</v>
      </c>
      <c r="Q630">
        <v>3.6225130663977721E-2</v>
      </c>
      <c r="R630">
        <v>0.41146674633026126</v>
      </c>
      <c r="S630">
        <v>863.18578327109776</v>
      </c>
      <c r="T630">
        <v>34.744197130203247</v>
      </c>
      <c r="U630">
        <v>0.31226741254329682</v>
      </c>
      <c r="V630">
        <v>559.14590358734131</v>
      </c>
      <c r="W630">
        <v>1</v>
      </c>
      <c r="X630">
        <v>0.36872197628021242</v>
      </c>
      <c r="Y630">
        <v>602.28120500588216</v>
      </c>
      <c r="Z630">
        <v>1</v>
      </c>
      <c r="AA630">
        <v>35.223215276746757</v>
      </c>
      <c r="AB630">
        <v>48.446363403320319</v>
      </c>
      <c r="AC630">
        <v>177.5734081864357</v>
      </c>
      <c r="AD630">
        <v>1.5092160151554988E-2</v>
      </c>
      <c r="AE630">
        <v>2.1054517997414099</v>
      </c>
      <c r="AF630">
        <v>0.14817575454711912</v>
      </c>
      <c r="AG630">
        <v>4.4772381205815127E-4</v>
      </c>
      <c r="AH630">
        <v>1.3331178033351897E-2</v>
      </c>
      <c r="AI630">
        <v>5.281699001789093</v>
      </c>
      <c r="AJ630">
        <v>8.4432245457134698</v>
      </c>
      <c r="AK630">
        <v>5.1628045088052748</v>
      </c>
      <c r="AL630">
        <v>2.4999065822640607</v>
      </c>
      <c r="AM630">
        <v>30.132741773128512</v>
      </c>
      <c r="AN630">
        <v>432.29311740608966</v>
      </c>
      <c r="AO630">
        <v>0.10460672533512115</v>
      </c>
      <c r="AP630">
        <v>0.88957857775688187</v>
      </c>
    </row>
    <row r="631" spans="1:42">
      <c r="A631">
        <v>256.06214605915807</v>
      </c>
      <c r="B631">
        <v>403.35482587724931</v>
      </c>
      <c r="C631">
        <v>365.72378971974069</v>
      </c>
      <c r="D631">
        <v>-147.29267981809124</v>
      </c>
      <c r="E631">
        <v>37.631036157508618</v>
      </c>
      <c r="F631">
        <v>-37.631036157508618</v>
      </c>
      <c r="G631">
        <v>8.7350148963075872E-2</v>
      </c>
      <c r="H631">
        <v>115.3044430084588</v>
      </c>
      <c r="I631">
        <v>2.426653057336807E-2</v>
      </c>
      <c r="J631">
        <v>8.281444120407104E-2</v>
      </c>
      <c r="K631">
        <v>1.3799415487706661</v>
      </c>
      <c r="L631">
        <v>70.703684091567993</v>
      </c>
      <c r="M631">
        <v>825.57196255624876</v>
      </c>
      <c r="N631">
        <v>38.00650390777588</v>
      </c>
      <c r="O631">
        <v>0.83658751845359802</v>
      </c>
      <c r="P631">
        <v>1.8326278315650091E-2</v>
      </c>
      <c r="Q631">
        <v>1.9004656102922225E-2</v>
      </c>
      <c r="R631">
        <v>0.39740775108337401</v>
      </c>
      <c r="S631">
        <v>964.41809674222236</v>
      </c>
      <c r="T631">
        <v>34.073278307914734</v>
      </c>
      <c r="U631">
        <v>0.35079424440860751</v>
      </c>
      <c r="V631">
        <v>460.49795150756836</v>
      </c>
      <c r="W631">
        <v>1</v>
      </c>
      <c r="X631">
        <v>0.33395039677619937</v>
      </c>
      <c r="Y631">
        <v>580.99550002509045</v>
      </c>
      <c r="Z631">
        <v>1</v>
      </c>
      <c r="AA631">
        <v>33.099626882104879</v>
      </c>
      <c r="AB631">
        <v>38.026335754394538</v>
      </c>
      <c r="AC631">
        <v>152.94686406850815</v>
      </c>
      <c r="AD631">
        <v>1.5137918586404914E-2</v>
      </c>
      <c r="AE631">
        <v>11.646843594544077</v>
      </c>
      <c r="AF631">
        <v>0.26905357003211972</v>
      </c>
      <c r="AG631">
        <v>1.246993692788518E-3</v>
      </c>
      <c r="AH631">
        <v>2.6870954275131221E-3</v>
      </c>
      <c r="AI631">
        <v>28.585210740566254</v>
      </c>
      <c r="AJ631">
        <v>2.3640645701714114</v>
      </c>
      <c r="AK631">
        <v>1.842818049788475</v>
      </c>
      <c r="AL631">
        <v>4.2034572202715852</v>
      </c>
      <c r="AM631">
        <v>34.10928164720535</v>
      </c>
      <c r="AN631">
        <v>448.43374701994355</v>
      </c>
      <c r="AO631">
        <v>7.2681718230247494E-2</v>
      </c>
      <c r="AP631">
        <v>0.87603613328933727</v>
      </c>
    </row>
    <row r="632" spans="1:42">
      <c r="A632">
        <v>1088.5810628995494</v>
      </c>
      <c r="B632">
        <v>1559.7642871526539</v>
      </c>
      <c r="C632">
        <v>807.34895209369847</v>
      </c>
      <c r="D632">
        <v>-471.18322425310453</v>
      </c>
      <c r="E632">
        <v>471.18322425310453</v>
      </c>
      <c r="F632">
        <v>-752.41533505895541</v>
      </c>
      <c r="G632">
        <v>7.924716070400234E-2</v>
      </c>
      <c r="H632">
        <v>908.05156803261036</v>
      </c>
      <c r="I632">
        <v>4.6642939746379848E-2</v>
      </c>
      <c r="J632">
        <v>4.8298412084579467E-2</v>
      </c>
      <c r="K632">
        <v>2.0804932276308534</v>
      </c>
      <c r="L632">
        <v>66.144742965698242</v>
      </c>
      <c r="M632">
        <v>1796.5857280199646</v>
      </c>
      <c r="N632">
        <v>169.62288123912813</v>
      </c>
      <c r="O632">
        <v>0.90862193703651428</v>
      </c>
      <c r="P632">
        <v>4.950806617736816E-3</v>
      </c>
      <c r="Q632">
        <v>3.0091796186235212E-2</v>
      </c>
      <c r="R632">
        <v>0.43621553897857668</v>
      </c>
      <c r="S632">
        <v>1021.6506336568659</v>
      </c>
      <c r="T632">
        <v>41.951406002044678</v>
      </c>
      <c r="U632">
        <v>0.28879748046398168</v>
      </c>
      <c r="V632">
        <v>455.89697360992432</v>
      </c>
      <c r="W632">
        <v>1</v>
      </c>
      <c r="X632">
        <v>0.42928270101547239</v>
      </c>
      <c r="Y632">
        <v>519.59720717845869</v>
      </c>
      <c r="Z632">
        <v>1</v>
      </c>
      <c r="AA632">
        <v>17.926138329839713</v>
      </c>
      <c r="AB632">
        <v>92.5105166015625</v>
      </c>
      <c r="AC632">
        <v>147.05923348665237</v>
      </c>
      <c r="AD632">
        <v>1.9365049834944245E-3</v>
      </c>
      <c r="AE632">
        <v>32.065169484087733</v>
      </c>
      <c r="AF632">
        <v>0.26697603464126585</v>
      </c>
      <c r="AG632">
        <v>1.3024973933559121E-4</v>
      </c>
      <c r="AH632">
        <v>3.7447235214710238E-2</v>
      </c>
      <c r="AI632">
        <v>28.363889753818512</v>
      </c>
      <c r="AJ632">
        <v>9.875353528073914</v>
      </c>
      <c r="AK632">
        <v>31.50019257366657</v>
      </c>
      <c r="AL632">
        <v>1.8184722069993753</v>
      </c>
      <c r="AM632">
        <v>97.808708751201635</v>
      </c>
      <c r="AN632">
        <v>506.83246196872489</v>
      </c>
      <c r="AO632">
        <v>8.6936579823493954E-2</v>
      </c>
      <c r="AP632">
        <v>0.85491399025917059</v>
      </c>
    </row>
    <row r="633" spans="1:42">
      <c r="A633">
        <v>708.48150764294633</v>
      </c>
      <c r="B633">
        <v>413.32721648725612</v>
      </c>
      <c r="C633">
        <v>1166.2596256358049</v>
      </c>
      <c r="D633">
        <v>-457.7781179928586</v>
      </c>
      <c r="E633">
        <v>-752.9324091485488</v>
      </c>
      <c r="F633">
        <v>457.7781179928586</v>
      </c>
      <c r="G633">
        <v>5.8579660196324185E-2</v>
      </c>
      <c r="H633">
        <v>3427.4938565680168</v>
      </c>
      <c r="I633">
        <v>2.6582639515399933E-2</v>
      </c>
      <c r="J633">
        <v>3.88344783782959E-2</v>
      </c>
      <c r="K633">
        <v>1.7005938186347485</v>
      </c>
      <c r="L633">
        <v>23.585799932479858</v>
      </c>
      <c r="M633">
        <v>134.94348176992023</v>
      </c>
      <c r="N633">
        <v>129.96815561485292</v>
      </c>
      <c r="O633">
        <v>0.87514612078666687</v>
      </c>
      <c r="P633">
        <v>3.3819793595208057E-3</v>
      </c>
      <c r="Q633">
        <v>3.6082993242475714E-2</v>
      </c>
      <c r="R633">
        <v>0.4915812110900879</v>
      </c>
      <c r="S633">
        <v>344.10814453755097</v>
      </c>
      <c r="T633">
        <v>46.940019726753235</v>
      </c>
      <c r="U633">
        <v>0.29188937962055211</v>
      </c>
      <c r="V633">
        <v>599.89161491394043</v>
      </c>
      <c r="W633">
        <v>1</v>
      </c>
      <c r="X633">
        <v>0.30967227339744569</v>
      </c>
      <c r="Y633">
        <v>340.84861109126103</v>
      </c>
      <c r="Z633">
        <v>1</v>
      </c>
      <c r="AA633">
        <v>10.858129042558671</v>
      </c>
      <c r="AB633">
        <v>58.531011413574227</v>
      </c>
      <c r="AC633">
        <v>67.423753440380096</v>
      </c>
      <c r="AD633">
        <v>3.2595414381760817E-3</v>
      </c>
      <c r="AE633">
        <v>6.1114884932495279</v>
      </c>
      <c r="AF633">
        <v>0.23857499957084652</v>
      </c>
      <c r="AG633">
        <v>1.3351243182312814E-3</v>
      </c>
      <c r="AH633">
        <v>4.4296340894699096E-2</v>
      </c>
      <c r="AI633">
        <v>16.141364276409149</v>
      </c>
      <c r="AJ633">
        <v>2.1119790069528346</v>
      </c>
      <c r="AK633">
        <v>53.423848902583124</v>
      </c>
      <c r="AL633">
        <v>6.4708092487213733</v>
      </c>
      <c r="AM633">
        <v>43.39358869791031</v>
      </c>
      <c r="AN633">
        <v>815.05513943246592</v>
      </c>
      <c r="AO633">
        <v>9.9664507746696468E-2</v>
      </c>
      <c r="AP633">
        <v>0.84452451133728035</v>
      </c>
    </row>
    <row r="634" spans="1:42">
      <c r="A634">
        <v>2724.5373234782355</v>
      </c>
      <c r="B634">
        <v>6527.3667554106187</v>
      </c>
      <c r="C634">
        <v>3766.1589846615598</v>
      </c>
      <c r="D634">
        <v>-3802.8294319323832</v>
      </c>
      <c r="E634">
        <v>2761.2077707490589</v>
      </c>
      <c r="F634">
        <v>-2761.2077707490589</v>
      </c>
      <c r="G634">
        <v>2.1078806866633125E-2</v>
      </c>
      <c r="H634">
        <v>486.40273099781029</v>
      </c>
      <c r="I634">
        <v>3.4892857968807214E-2</v>
      </c>
      <c r="J634">
        <v>7.1629686594009395E-2</v>
      </c>
      <c r="K634">
        <v>1.2439233518421648</v>
      </c>
      <c r="L634">
        <v>37.638900279998779</v>
      </c>
      <c r="M634">
        <v>9294.3275169383523</v>
      </c>
      <c r="N634">
        <v>139.91955241336825</v>
      </c>
      <c r="O634">
        <v>0.70439508557319641</v>
      </c>
      <c r="P634">
        <v>7.9877198537190736E-3</v>
      </c>
      <c r="Q634">
        <v>3.7277651839786097E-2</v>
      </c>
      <c r="R634">
        <v>0.45715436458587644</v>
      </c>
      <c r="S634">
        <v>875.69709968172356</v>
      </c>
      <c r="T634">
        <v>34.397739171981812</v>
      </c>
      <c r="U634">
        <v>0.38914472520351412</v>
      </c>
      <c r="V634">
        <v>541.42749309539795</v>
      </c>
      <c r="W634">
        <v>1</v>
      </c>
      <c r="X634">
        <v>0.28845933914184574</v>
      </c>
      <c r="Y634">
        <v>467.64753673552849</v>
      </c>
      <c r="Z634">
        <v>1</v>
      </c>
      <c r="AA634">
        <v>1.2290567924785616</v>
      </c>
      <c r="AB634">
        <v>125.5162694091797</v>
      </c>
      <c r="AC634">
        <v>163.95936161279678</v>
      </c>
      <c r="AD634">
        <v>1.5325665270161423E-2</v>
      </c>
      <c r="AE634">
        <v>3.3017675523365746</v>
      </c>
      <c r="AF634">
        <v>6.9015641212463369E-2</v>
      </c>
      <c r="AG634">
        <v>5.2975121762575939E-4</v>
      </c>
      <c r="AH634">
        <v>3.1247006309032436E-2</v>
      </c>
      <c r="AI634">
        <v>9.4242337346076965</v>
      </c>
      <c r="AJ634">
        <v>5.3741772920330817</v>
      </c>
      <c r="AK634">
        <v>13.017931857705117</v>
      </c>
      <c r="AL634">
        <v>4.9627923076554996</v>
      </c>
      <c r="AM634">
        <v>103.6721291899681</v>
      </c>
      <c r="AN634">
        <v>212.24394180106367</v>
      </c>
      <c r="AO634">
        <v>8.9557015061378475E-2</v>
      </c>
      <c r="AP634">
        <v>0.92774731993675252</v>
      </c>
    </row>
    <row r="635" spans="1:42">
      <c r="A635">
        <v>803.69315116366602</v>
      </c>
      <c r="B635">
        <v>2115.5476779817595</v>
      </c>
      <c r="C635">
        <v>1775.472195067746</v>
      </c>
      <c r="D635">
        <v>-1311.8545268180935</v>
      </c>
      <c r="E635">
        <v>340.07548291401349</v>
      </c>
      <c r="F635">
        <v>-340.07548291401349</v>
      </c>
      <c r="G635">
        <v>1.7940020807110255E-2</v>
      </c>
      <c r="H635">
        <v>1259.5793897785775</v>
      </c>
      <c r="I635">
        <v>3.757399946451187E-2</v>
      </c>
      <c r="J635">
        <v>6.3150970935821532E-2</v>
      </c>
      <c r="K635">
        <v>1.3236760235726832</v>
      </c>
      <c r="L635">
        <v>32.927685976028442</v>
      </c>
      <c r="M635">
        <v>4086.4955165944734</v>
      </c>
      <c r="N635">
        <v>96.4122672279358</v>
      </c>
      <c r="O635">
        <v>0.86683163046836853</v>
      </c>
      <c r="P635">
        <v>2.5155358314514157E-3</v>
      </c>
      <c r="Q635">
        <v>1.8197670035892059E-2</v>
      </c>
      <c r="R635">
        <v>0.4746485614776611</v>
      </c>
      <c r="S635">
        <v>785.64229762513958</v>
      </c>
      <c r="T635">
        <v>32.928118109703064</v>
      </c>
      <c r="U635">
        <v>0.29056664526462556</v>
      </c>
      <c r="V635">
        <v>468.08547973632813</v>
      </c>
      <c r="W635">
        <v>1</v>
      </c>
      <c r="X635">
        <v>0.40079381585121154</v>
      </c>
      <c r="Y635">
        <v>577.96828942669197</v>
      </c>
      <c r="Z635">
        <v>1</v>
      </c>
      <c r="AA635">
        <v>9.7317282483005538</v>
      </c>
      <c r="AB635">
        <v>79.065833557128911</v>
      </c>
      <c r="AC635">
        <v>198.50973933935165</v>
      </c>
      <c r="AD635">
        <v>1.2876650818392763E-2</v>
      </c>
      <c r="AE635">
        <v>23.120836313729786</v>
      </c>
      <c r="AF635">
        <v>-2.9658812284469604E-2</v>
      </c>
      <c r="AG635">
        <v>6.876309007916463E-4</v>
      </c>
      <c r="AH635">
        <v>8.6991971254348748E-3</v>
      </c>
      <c r="AI635">
        <v>18.042400777339935</v>
      </c>
      <c r="AJ635">
        <v>4.4580543190716844</v>
      </c>
      <c r="AK635">
        <v>35.353211626410484</v>
      </c>
      <c r="AL635">
        <v>4.9203498806387413</v>
      </c>
      <c r="AM635">
        <v>101.89925423860549</v>
      </c>
      <c r="AN635">
        <v>828.62296403947721</v>
      </c>
      <c r="AO635">
        <v>3.7062328696250917E-2</v>
      </c>
      <c r="AP635">
        <v>0.83286426115036016</v>
      </c>
    </row>
    <row r="636" spans="1:42">
      <c r="A636">
        <v>131.59694777736945</v>
      </c>
      <c r="B636">
        <v>14.849527804633112</v>
      </c>
      <c r="C636">
        <v>249.15490950477948</v>
      </c>
      <c r="D636">
        <v>-117.55796172741003</v>
      </c>
      <c r="E636">
        <v>-234.30538170014637</v>
      </c>
      <c r="F636">
        <v>117.55796172741003</v>
      </c>
      <c r="G636">
        <v>2.0930464649861948E-2</v>
      </c>
      <c r="H636">
        <v>853.43370093034207</v>
      </c>
      <c r="I636">
        <v>3.7872867286205286E-2</v>
      </c>
      <c r="J636">
        <v>4.4282379865646364E-2</v>
      </c>
      <c r="K636">
        <v>1.4783774327337742</v>
      </c>
      <c r="L636">
        <v>62.852044105529785</v>
      </c>
      <c r="M636">
        <v>11.522031121773628</v>
      </c>
      <c r="N636">
        <v>24.027565085411073</v>
      </c>
      <c r="O636">
        <v>0.96624985337257385</v>
      </c>
      <c r="P636">
        <v>4.5211145612928598E-4</v>
      </c>
      <c r="Q636">
        <v>1.1652109516991508E-2</v>
      </c>
      <c r="R636">
        <v>0.38429054737091067</v>
      </c>
      <c r="S636">
        <v>693.9217258855125</v>
      </c>
      <c r="T636">
        <v>33.971929550170898</v>
      </c>
      <c r="U636">
        <v>0.43240399539470675</v>
      </c>
      <c r="V636">
        <v>516.72623157501221</v>
      </c>
      <c r="W636">
        <v>1</v>
      </c>
      <c r="X636">
        <v>0.31506597757339483</v>
      </c>
      <c r="Y636">
        <v>469.05986880652665</v>
      </c>
      <c r="Z636">
        <v>1</v>
      </c>
      <c r="AA636">
        <v>16.010243897085193</v>
      </c>
      <c r="AB636">
        <v>143.78709057617189</v>
      </c>
      <c r="AC636">
        <v>162.70219832658768</v>
      </c>
      <c r="AD636">
        <v>6.5291722615559893E-3</v>
      </c>
      <c r="AE636">
        <v>7.3616867559727366</v>
      </c>
      <c r="AF636">
        <v>6.7200458049774162E-2</v>
      </c>
      <c r="AG636">
        <v>1.4124173127318037E-4</v>
      </c>
      <c r="AH636">
        <v>3.1469694197177885E-2</v>
      </c>
      <c r="AI636">
        <v>29.024559557437897</v>
      </c>
      <c r="AJ636">
        <v>13.826808396990563</v>
      </c>
      <c r="AK636">
        <v>20.496571066975594</v>
      </c>
      <c r="AL636">
        <v>4.6151962067752521</v>
      </c>
      <c r="AM636">
        <v>71.673772132396692</v>
      </c>
      <c r="AN636">
        <v>292.57025997449091</v>
      </c>
      <c r="AO636">
        <v>7.7985975384712219E-2</v>
      </c>
      <c r="AP636">
        <v>0.8294490501880647</v>
      </c>
    </row>
    <row r="637" spans="1:42">
      <c r="A637">
        <v>1239.6510632062807</v>
      </c>
      <c r="B637">
        <v>3275.3672831566892</v>
      </c>
      <c r="C637">
        <v>3591.8693614655931</v>
      </c>
      <c r="D637">
        <v>-2352.2182982593122</v>
      </c>
      <c r="E637">
        <v>-316.50207830890395</v>
      </c>
      <c r="F637">
        <v>316.50207830890395</v>
      </c>
      <c r="G637">
        <v>7.493241639083148E-2</v>
      </c>
      <c r="H637">
        <v>4058.0472104886376</v>
      </c>
      <c r="I637">
        <v>1.8824167549610138E-2</v>
      </c>
      <c r="J637">
        <v>8.9365115165710454E-2</v>
      </c>
      <c r="K637">
        <v>1.9228709577739238</v>
      </c>
      <c r="L637">
        <v>27.844942808151245</v>
      </c>
      <c r="M637">
        <v>5919.1035724547673</v>
      </c>
      <c r="N637">
        <v>33.041973414993286</v>
      </c>
      <c r="O637">
        <v>0.825956791639328</v>
      </c>
      <c r="P637">
        <v>2.1065191004011361E-2</v>
      </c>
      <c r="Q637">
        <v>3.0485893514421245E-2</v>
      </c>
      <c r="R637">
        <v>0.42636322021484374</v>
      </c>
      <c r="S637">
        <v>1058.0536679839151</v>
      </c>
      <c r="T637">
        <v>32.200232148170471</v>
      </c>
      <c r="U637">
        <v>0.38813280403614048</v>
      </c>
      <c r="V637">
        <v>481.79097175598145</v>
      </c>
      <c r="W637">
        <v>1</v>
      </c>
      <c r="X637">
        <v>0.33140743136405948</v>
      </c>
      <c r="Y637">
        <v>425.82963354925425</v>
      </c>
      <c r="Z637">
        <v>1</v>
      </c>
      <c r="AA637">
        <v>4.8679323411273963</v>
      </c>
      <c r="AB637">
        <v>62.426020935058595</v>
      </c>
      <c r="AC637">
        <v>143.36516112089157</v>
      </c>
      <c r="AD637">
        <v>1.2786822848849827E-2</v>
      </c>
      <c r="AE637">
        <v>41.194699764044522</v>
      </c>
      <c r="AF637">
        <v>0.15402071356773375</v>
      </c>
      <c r="AG637">
        <v>3.8890184962526693E-4</v>
      </c>
      <c r="AH637">
        <v>4.1700833797454831E-2</v>
      </c>
      <c r="AI637">
        <v>15.790090262889862</v>
      </c>
      <c r="AJ637">
        <v>1.6877793641219552</v>
      </c>
      <c r="AK637">
        <v>39.658266450762746</v>
      </c>
      <c r="AL637">
        <v>6.8100591512497406</v>
      </c>
      <c r="AM637">
        <v>60.400387156009671</v>
      </c>
      <c r="AN637">
        <v>760.51851024814687</v>
      </c>
      <c r="AO637">
        <v>3.8271055102348329E-2</v>
      </c>
      <c r="AP637">
        <v>0.83074910831451421</v>
      </c>
    </row>
    <row r="638" spans="1:42">
      <c r="A638">
        <v>291.53099222078828</v>
      </c>
      <c r="B638">
        <v>335.9677581629885</v>
      </c>
      <c r="C638">
        <v>583.73435527352149</v>
      </c>
      <c r="D638">
        <v>-292.20336305273321</v>
      </c>
      <c r="E638">
        <v>-247.76659711053298</v>
      </c>
      <c r="F638">
        <v>247.76659711053298</v>
      </c>
      <c r="G638">
        <v>5.6396046105930304E-2</v>
      </c>
      <c r="H638">
        <v>1405.7262024010518</v>
      </c>
      <c r="I638">
        <v>4.7686544358730314E-2</v>
      </c>
      <c r="J638">
        <v>5.5182883501052854E-2</v>
      </c>
      <c r="K638">
        <v>1.0955763992607594</v>
      </c>
      <c r="L638">
        <v>14.05895471572876</v>
      </c>
      <c r="M638">
        <v>453.768285081687</v>
      </c>
      <c r="N638">
        <v>47.158318766975412</v>
      </c>
      <c r="O638">
        <v>0.92065718770027161</v>
      </c>
      <c r="P638">
        <v>1.6586087544759112E-2</v>
      </c>
      <c r="Q638">
        <v>9.8180880546569812E-3</v>
      </c>
      <c r="R638">
        <v>0.42259234905242921</v>
      </c>
      <c r="S638">
        <v>423.25609199663222</v>
      </c>
      <c r="T638">
        <v>40.614467859268188</v>
      </c>
      <c r="U638">
        <v>0.34541428029537202</v>
      </c>
      <c r="V638">
        <v>502.50852108001709</v>
      </c>
      <c r="W638">
        <v>1</v>
      </c>
      <c r="X638">
        <v>0.34882490634918217</v>
      </c>
      <c r="Y638">
        <v>268.69118631051231</v>
      </c>
      <c r="Z638">
        <v>1</v>
      </c>
      <c r="AA638">
        <v>44.25094896983147</v>
      </c>
      <c r="AB638">
        <v>126.66794885253907</v>
      </c>
      <c r="AC638">
        <v>128.4729853272438</v>
      </c>
      <c r="AD638">
        <v>1.0644014472635382E-2</v>
      </c>
      <c r="AE638">
        <v>18.920052848477187</v>
      </c>
      <c r="AF638">
        <v>0.17018832206726073</v>
      </c>
      <c r="AG638">
        <v>8.6993552966896771E-4</v>
      </c>
      <c r="AH638">
        <v>4.6132919728755953E-2</v>
      </c>
      <c r="AI638">
        <v>28.688609898090363</v>
      </c>
      <c r="AJ638">
        <v>15.929351350889046</v>
      </c>
      <c r="AK638">
        <v>58.554149141907693</v>
      </c>
      <c r="AL638">
        <v>7.2535958864699808</v>
      </c>
      <c r="AM638">
        <v>71.535305058956141</v>
      </c>
      <c r="AN638">
        <v>340.49009272215596</v>
      </c>
      <c r="AO638">
        <v>6.8395702004432679E-2</v>
      </c>
      <c r="AP638">
        <v>0.87749708628654488</v>
      </c>
    </row>
    <row r="639" spans="1:42">
      <c r="A639">
        <v>998.89077625912614</v>
      </c>
      <c r="B639">
        <v>879.75471192651094</v>
      </c>
      <c r="C639">
        <v>614.89595906465649</v>
      </c>
      <c r="D639">
        <v>119.13606433261521</v>
      </c>
      <c r="E639">
        <v>-119.13606433261521</v>
      </c>
      <c r="F639">
        <v>-383.99481719446965</v>
      </c>
      <c r="G639">
        <v>1.2200946208441742E-2</v>
      </c>
      <c r="H639">
        <v>880.9898393112752</v>
      </c>
      <c r="I639">
        <v>5.9929396212100979E-2</v>
      </c>
      <c r="J639">
        <v>0.10045506048202514</v>
      </c>
      <c r="K639">
        <v>1.2277490130841731</v>
      </c>
      <c r="L639">
        <v>20.919967889785767</v>
      </c>
      <c r="M639">
        <v>5.1444469639985124</v>
      </c>
      <c r="N639">
        <v>172.47175728149418</v>
      </c>
      <c r="O639">
        <v>0.66966637969017029</v>
      </c>
      <c r="P639">
        <v>7.4355943997701001E-3</v>
      </c>
      <c r="Q639">
        <v>8.5753220982021736E-3</v>
      </c>
      <c r="R639">
        <v>0.45612704277038574</v>
      </c>
      <c r="S639">
        <v>1012.950144725831</v>
      </c>
      <c r="T639">
        <v>40.509840846061707</v>
      </c>
      <c r="U639">
        <v>0.34184188425540929</v>
      </c>
      <c r="V639">
        <v>460.25857925415039</v>
      </c>
      <c r="W639">
        <v>1</v>
      </c>
      <c r="X639">
        <v>0.35502935528755192</v>
      </c>
      <c r="Y639">
        <v>549.94197220930459</v>
      </c>
      <c r="Z639">
        <v>1</v>
      </c>
      <c r="AA639">
        <v>17.646854006586079</v>
      </c>
      <c r="AB639">
        <v>16.168292297363283</v>
      </c>
      <c r="AC639">
        <v>65.336881577968597</v>
      </c>
      <c r="AD639">
        <v>3.1578259590344551E-3</v>
      </c>
      <c r="AE639">
        <v>3.8909173761053086</v>
      </c>
      <c r="AF639">
        <v>4.2299734354019153E-2</v>
      </c>
      <c r="AG639">
        <v>2.4232967350406041E-4</v>
      </c>
      <c r="AH639">
        <v>3.8099682307243345E-2</v>
      </c>
      <c r="AI639">
        <v>5.1684293150901794</v>
      </c>
      <c r="AJ639">
        <v>7.3002902387397066</v>
      </c>
      <c r="AK639">
        <v>41.677535714507101</v>
      </c>
      <c r="AL639">
        <v>6.7674587591604967</v>
      </c>
      <c r="AM639">
        <v>59.784182274341589</v>
      </c>
      <c r="AN639">
        <v>270.52894356858496</v>
      </c>
      <c r="AO639">
        <v>5.9325232863426211E-2</v>
      </c>
      <c r="AP639">
        <v>0.89758957529068006</v>
      </c>
    </row>
    <row r="640" spans="1:42">
      <c r="A640">
        <v>1175.0287916466755</v>
      </c>
      <c r="B640">
        <v>1142.2963456706711</v>
      </c>
      <c r="C640">
        <v>2114.0002629138376</v>
      </c>
      <c r="D640">
        <v>-938.97147126716209</v>
      </c>
      <c r="E640">
        <v>-971.70391724316642</v>
      </c>
      <c r="F640">
        <v>938.97147126716209</v>
      </c>
      <c r="G640">
        <v>0.10096450857205663</v>
      </c>
      <c r="H640">
        <v>5493.4940953284658</v>
      </c>
      <c r="I640">
        <v>2.1676723659038541E-2</v>
      </c>
      <c r="J640">
        <v>1.4900167226791381E-2</v>
      </c>
      <c r="K640">
        <v>1.9454920592844485</v>
      </c>
      <c r="L640">
        <v>33.485584259033203</v>
      </c>
      <c r="M640">
        <v>436.59565704962301</v>
      </c>
      <c r="N640">
        <v>192.68914890727999</v>
      </c>
      <c r="O640">
        <v>0.73207631707191467</v>
      </c>
      <c r="P640">
        <v>5.1738549338446712E-3</v>
      </c>
      <c r="Q640">
        <v>3.5792568789588072E-2</v>
      </c>
      <c r="R640">
        <v>0.45886396884918212</v>
      </c>
      <c r="S640">
        <v>831.17138771940722</v>
      </c>
      <c r="T640">
        <v>32.708227634429932</v>
      </c>
      <c r="U640">
        <v>0.32478995978832248</v>
      </c>
      <c r="V640">
        <v>467.3412561416626</v>
      </c>
      <c r="W640">
        <v>1</v>
      </c>
      <c r="X640">
        <v>0.42552286863327027</v>
      </c>
      <c r="Y640">
        <v>675.43613113442052</v>
      </c>
      <c r="Z640">
        <v>1</v>
      </c>
      <c r="AA640">
        <v>10.351364930639269</v>
      </c>
      <c r="AB640">
        <v>127.07731298828126</v>
      </c>
      <c r="AC640">
        <v>176.51067525148392</v>
      </c>
      <c r="AD640">
        <v>4.9279710166474696E-3</v>
      </c>
      <c r="AE640">
        <v>71.07730339469606</v>
      </c>
      <c r="AF640">
        <v>0.26504527330398553</v>
      </c>
      <c r="AG640">
        <v>7.860737339438524E-4</v>
      </c>
      <c r="AH640">
        <v>4.7981159222126007E-2</v>
      </c>
      <c r="AI640">
        <v>19.105166494846344</v>
      </c>
      <c r="AJ640">
        <v>3.927026128940144</v>
      </c>
      <c r="AK640">
        <v>62.702914007306099</v>
      </c>
      <c r="AL640">
        <v>3.9874347198468829</v>
      </c>
      <c r="AM640">
        <v>92.771168887615204</v>
      </c>
      <c r="AN640">
        <v>480.47155022328695</v>
      </c>
      <c r="AO640">
        <v>6.5456483006477356E-2</v>
      </c>
      <c r="AP640">
        <v>0.85157050538063062</v>
      </c>
    </row>
    <row r="641" spans="1:42">
      <c r="A641">
        <v>635.23511308577622</v>
      </c>
      <c r="B641">
        <v>691.36323568686896</v>
      </c>
      <c r="C641">
        <v>791.10709686178097</v>
      </c>
      <c r="D641">
        <v>-155.87198377600475</v>
      </c>
      <c r="E641">
        <v>-99.743861174912013</v>
      </c>
      <c r="F641">
        <v>99.743861174912013</v>
      </c>
      <c r="G641">
        <v>2.4488605894626231E-2</v>
      </c>
      <c r="H641">
        <v>1878.7920518031431</v>
      </c>
      <c r="I641">
        <v>5.5764258205890656E-2</v>
      </c>
      <c r="J641">
        <v>7.7432159423828126E-2</v>
      </c>
      <c r="K641">
        <v>1.6761009915053844</v>
      </c>
      <c r="L641">
        <v>13.045705556869507</v>
      </c>
      <c r="M641">
        <v>317.95364356373329</v>
      </c>
      <c r="N641">
        <v>91.640525370407119</v>
      </c>
      <c r="O641">
        <v>0.56949970126152039</v>
      </c>
      <c r="P641">
        <v>1.5410301791297062E-2</v>
      </c>
      <c r="Q641">
        <v>9.5979544851515011E-3</v>
      </c>
      <c r="R641">
        <v>0.4648653221130371</v>
      </c>
      <c r="S641">
        <v>684.18843514582591</v>
      </c>
      <c r="T641">
        <v>37.71686851978302</v>
      </c>
      <c r="U641">
        <v>0.40317642986774449</v>
      </c>
      <c r="V641">
        <v>478.40285301208496</v>
      </c>
      <c r="W641">
        <v>1</v>
      </c>
      <c r="X641">
        <v>0.30100590109825137</v>
      </c>
      <c r="Y641">
        <v>562.41326089988286</v>
      </c>
      <c r="Z641">
        <v>1</v>
      </c>
      <c r="AA641">
        <v>37.524918273973469</v>
      </c>
      <c r="AB641">
        <v>105.11486639404298</v>
      </c>
      <c r="AC641">
        <v>182.63016194105148</v>
      </c>
      <c r="AD641">
        <v>1.2322492680997929E-2</v>
      </c>
      <c r="AE641">
        <v>9.6295338826000823</v>
      </c>
      <c r="AF641">
        <v>5.4788235425949086E-2</v>
      </c>
      <c r="AG641">
        <v>5.8694750273683512E-4</v>
      </c>
      <c r="AH641">
        <v>2.0233732700347899E-3</v>
      </c>
      <c r="AI641">
        <v>20.071766078472137</v>
      </c>
      <c r="AJ641">
        <v>8.8454552323500906</v>
      </c>
      <c r="AK641">
        <v>61.941172615885733</v>
      </c>
      <c r="AL641">
        <v>4.0586568072811078</v>
      </c>
      <c r="AM641">
        <v>106.04779535531998</v>
      </c>
      <c r="AN641">
        <v>182.86440561384313</v>
      </c>
      <c r="AO641">
        <v>7.9491829752922058E-2</v>
      </c>
      <c r="AP641">
        <v>0.86935673141479497</v>
      </c>
    </row>
    <row r="642" spans="1:42">
      <c r="A642">
        <v>1633.3135962995236</v>
      </c>
      <c r="B642">
        <v>2537.9356833726229</v>
      </c>
      <c r="C642">
        <v>1804.6692320583368</v>
      </c>
      <c r="D642">
        <v>-904.62208707309924</v>
      </c>
      <c r="E642">
        <v>733.26645131428609</v>
      </c>
      <c r="F642">
        <v>-733.26645131428609</v>
      </c>
      <c r="G642">
        <v>6.0128392691682346E-2</v>
      </c>
      <c r="H642">
        <v>1386.339363546389</v>
      </c>
      <c r="I642">
        <v>3.7816122472286225E-2</v>
      </c>
      <c r="J642">
        <v>4.1552028894424442E-2</v>
      </c>
      <c r="K642">
        <v>1.3807424120724201</v>
      </c>
      <c r="L642">
        <v>26.902806758880615</v>
      </c>
      <c r="M642">
        <v>2558.3178066383452</v>
      </c>
      <c r="N642">
        <v>181.69060189304355</v>
      </c>
      <c r="O642">
        <v>0.66701725125312805</v>
      </c>
      <c r="P642">
        <v>1.8354221132066511E-2</v>
      </c>
      <c r="Q642">
        <v>3.8798262225257021E-2</v>
      </c>
      <c r="R642">
        <v>0.43862054347991941</v>
      </c>
      <c r="S642">
        <v>562.82192004663409</v>
      </c>
      <c r="T642">
        <v>48.719090223312378</v>
      </c>
      <c r="U642">
        <v>0.36145205438137057</v>
      </c>
      <c r="V642">
        <v>505.76789379119873</v>
      </c>
      <c r="W642">
        <v>1</v>
      </c>
      <c r="X642">
        <v>0.35466731071472168</v>
      </c>
      <c r="Y642">
        <v>400.7956206252789</v>
      </c>
      <c r="Z642">
        <v>1</v>
      </c>
      <c r="AA642">
        <v>37.70431579318047</v>
      </c>
      <c r="AB642">
        <v>54.731151733398441</v>
      </c>
      <c r="AC642">
        <v>150.15480667352676</v>
      </c>
      <c r="AD642">
        <v>3.0303808358999396E-3</v>
      </c>
      <c r="AE642">
        <v>5.3426369789350687</v>
      </c>
      <c r="AF642">
        <v>0.22240180492401121</v>
      </c>
      <c r="AG642">
        <v>8.9990995401334473E-4</v>
      </c>
      <c r="AH642">
        <v>4.2809181964397432E-2</v>
      </c>
      <c r="AI642">
        <v>19.581175148487091</v>
      </c>
      <c r="AJ642">
        <v>2.4895568006543782</v>
      </c>
      <c r="AK642">
        <v>37.6835413223505</v>
      </c>
      <c r="AL642">
        <v>6.0102928840346772</v>
      </c>
      <c r="AM642">
        <v>29.460452973842621</v>
      </c>
      <c r="AN642">
        <v>266.01646091691561</v>
      </c>
      <c r="AO642">
        <v>9.7680403351783754E-2</v>
      </c>
      <c r="AP642">
        <v>0.89514330649375928</v>
      </c>
    </row>
    <row r="643" spans="1:42">
      <c r="A643">
        <v>170.55519642070232</v>
      </c>
      <c r="B643">
        <v>-165.39251531008043</v>
      </c>
      <c r="C643">
        <v>643.73965817499266</v>
      </c>
      <c r="D643">
        <v>-473.18446175429034</v>
      </c>
      <c r="E643">
        <v>-809.13217348507305</v>
      </c>
      <c r="F643">
        <v>473.18446175429034</v>
      </c>
      <c r="G643">
        <v>5.1708888363811219E-2</v>
      </c>
      <c r="H643">
        <v>2342.2145806462345</v>
      </c>
      <c r="I643">
        <v>2.4997271597385406E-2</v>
      </c>
      <c r="J643">
        <v>8.0497217655181891E-2</v>
      </c>
      <c r="K643">
        <v>1.9429959176957605</v>
      </c>
      <c r="L643">
        <v>55.769397020339966</v>
      </c>
      <c r="M643">
        <v>3.830200142965337</v>
      </c>
      <c r="N643">
        <v>24.990682662200932</v>
      </c>
      <c r="O643">
        <v>0.9279530942440033</v>
      </c>
      <c r="P643">
        <v>1.9019830756717256E-2</v>
      </c>
      <c r="Q643">
        <v>3.8706852065192323E-3</v>
      </c>
      <c r="R643">
        <v>0.41690178871154787</v>
      </c>
      <c r="S643">
        <v>462.56417615988954</v>
      </c>
      <c r="T643">
        <v>47.553309798240662</v>
      </c>
      <c r="U643">
        <v>0.43862875044345856</v>
      </c>
      <c r="V643">
        <v>569.92740631103516</v>
      </c>
      <c r="W643">
        <v>1</v>
      </c>
      <c r="X643">
        <v>0.36341971039772036</v>
      </c>
      <c r="Y643">
        <v>311.39518030605711</v>
      </c>
      <c r="Z643">
        <v>1</v>
      </c>
      <c r="AA643">
        <v>7.0351700163364423</v>
      </c>
      <c r="AB643">
        <v>105.29746197509766</v>
      </c>
      <c r="AC643">
        <v>125.73053687810898</v>
      </c>
      <c r="AD643">
        <v>1.49411128117488E-2</v>
      </c>
      <c r="AE643">
        <v>10.921919330404556</v>
      </c>
      <c r="AF643">
        <v>0.17442628026008603</v>
      </c>
      <c r="AG643">
        <v>3.5255940099544216E-4</v>
      </c>
      <c r="AH643">
        <v>2.9396740198135373E-3</v>
      </c>
      <c r="AI643">
        <v>12.582925260066986</v>
      </c>
      <c r="AJ643">
        <v>7.355164456001801</v>
      </c>
      <c r="AK643">
        <v>29.798929962515832</v>
      </c>
      <c r="AL643">
        <v>4.6941155168966979</v>
      </c>
      <c r="AM643">
        <v>110.44521809816361</v>
      </c>
      <c r="AN643">
        <v>733.35682390383545</v>
      </c>
      <c r="AO643">
        <v>0.10736398541927338</v>
      </c>
      <c r="AP643">
        <v>0.92092594289779672</v>
      </c>
    </row>
    <row r="644" spans="1:42">
      <c r="A644">
        <v>695.22524839642153</v>
      </c>
      <c r="B644">
        <v>2672.6519269089804</v>
      </c>
      <c r="C644">
        <v>1745.5394314891039</v>
      </c>
      <c r="D644">
        <v>-1977.4266785125587</v>
      </c>
      <c r="E644">
        <v>927.1124954198765</v>
      </c>
      <c r="F644">
        <v>-927.1124954198765</v>
      </c>
      <c r="G644">
        <v>-1.9058279382365858E-3</v>
      </c>
      <c r="H644">
        <v>835.36212752990036</v>
      </c>
      <c r="I644">
        <v>5.6347965896129608E-2</v>
      </c>
      <c r="J644">
        <v>2.5211344480514528E-2</v>
      </c>
      <c r="K644">
        <v>1.9247119607985019</v>
      </c>
      <c r="L644">
        <v>14.720168113708496</v>
      </c>
      <c r="M644">
        <v>5191.0106908485022</v>
      </c>
      <c r="N644">
        <v>60.786110048484815</v>
      </c>
      <c r="O644">
        <v>0.88310328125953674</v>
      </c>
      <c r="P644">
        <v>5.8775387869940852E-3</v>
      </c>
      <c r="Q644">
        <v>1.7055274698469371E-2</v>
      </c>
      <c r="R644">
        <v>0.41296314716339111</v>
      </c>
      <c r="S644">
        <v>1153.3075414441475</v>
      </c>
      <c r="T644">
        <v>25.086569786071777</v>
      </c>
      <c r="U644">
        <v>0.31765947520732885</v>
      </c>
      <c r="V644">
        <v>566.43345355987549</v>
      </c>
      <c r="W644">
        <v>1</v>
      </c>
      <c r="X644">
        <v>0.35964263200759888</v>
      </c>
      <c r="Y644">
        <v>542.48036250290215</v>
      </c>
      <c r="Z644">
        <v>1</v>
      </c>
      <c r="AA644">
        <v>10.54634416487694</v>
      </c>
      <c r="AB644">
        <v>30.118933837890626</v>
      </c>
      <c r="AC644">
        <v>137.64237910509109</v>
      </c>
      <c r="AD644">
        <v>2.2143649239825388E-3</v>
      </c>
      <c r="AE644">
        <v>17.013833498668397</v>
      </c>
      <c r="AF644">
        <v>-1.5890886783599852E-2</v>
      </c>
      <c r="AG644">
        <v>1.3360874953566499E-3</v>
      </c>
      <c r="AH644">
        <v>3.2960487711429599E-2</v>
      </c>
      <c r="AI644">
        <v>28.744870722293854</v>
      </c>
      <c r="AJ644">
        <v>11.23942259369686</v>
      </c>
      <c r="AK644">
        <v>23.126853230595589</v>
      </c>
      <c r="AL644">
        <v>5.3450563357046583</v>
      </c>
      <c r="AM644">
        <v>41.568770110607147</v>
      </c>
      <c r="AN644">
        <v>734.26838914893665</v>
      </c>
      <c r="AO644">
        <v>3.8265094876289367E-2</v>
      </c>
      <c r="AP644">
        <v>0.91257816052436846</v>
      </c>
    </row>
    <row r="645" spans="1:42">
      <c r="A645">
        <v>1213.8792285337702</v>
      </c>
      <c r="B645">
        <v>4838.2320994478932</v>
      </c>
      <c r="C645">
        <v>3561.5665778877401</v>
      </c>
      <c r="D645">
        <v>-3624.3528709141228</v>
      </c>
      <c r="E645">
        <v>1276.6655215601531</v>
      </c>
      <c r="F645">
        <v>-1276.6655215601531</v>
      </c>
      <c r="G645">
        <v>2.226677100614351E-2</v>
      </c>
      <c r="H645">
        <v>1774.5798917665222</v>
      </c>
      <c r="I645">
        <v>3.4856524765491489E-2</v>
      </c>
      <c r="J645">
        <v>3.8696743965148925E-2</v>
      </c>
      <c r="K645">
        <v>1.5299638514697551</v>
      </c>
      <c r="L645">
        <v>51.136330366134644</v>
      </c>
      <c r="M645">
        <v>9338.6662488218171</v>
      </c>
      <c r="N645">
        <v>165.47080757484437</v>
      </c>
      <c r="O645">
        <v>0.98004242777824402</v>
      </c>
      <c r="P645">
        <v>1.5965271790822345E-2</v>
      </c>
      <c r="Q645">
        <v>8.1314157379998083E-3</v>
      </c>
      <c r="R645">
        <v>0.40183361053466798</v>
      </c>
      <c r="S645">
        <v>625.49240351026651</v>
      </c>
      <c r="T645">
        <v>28.638854622840881</v>
      </c>
      <c r="U645">
        <v>0.28298217117786412</v>
      </c>
      <c r="V645">
        <v>480.44991493225098</v>
      </c>
      <c r="W645">
        <v>1</v>
      </c>
      <c r="X645">
        <v>0.40249600291252141</v>
      </c>
      <c r="Y645">
        <v>437.44269654956406</v>
      </c>
      <c r="Z645">
        <v>1</v>
      </c>
      <c r="AA645">
        <v>21.520021450471884</v>
      </c>
      <c r="AB645">
        <v>131.11729779052735</v>
      </c>
      <c r="AC645">
        <v>88.575689494609833</v>
      </c>
      <c r="AD645">
        <v>4.0099804217998795E-3</v>
      </c>
      <c r="AE645">
        <v>8.9538348935421386</v>
      </c>
      <c r="AF645">
        <v>7.6390260457992548E-2</v>
      </c>
      <c r="AG645">
        <v>9.2810754728693448E-4</v>
      </c>
      <c r="AH645">
        <v>2.6842426109313963E-2</v>
      </c>
      <c r="AI645">
        <v>14.301333129405975</v>
      </c>
      <c r="AJ645">
        <v>11.415750355679547</v>
      </c>
      <c r="AK645">
        <v>39.485628921389576</v>
      </c>
      <c r="AL645">
        <v>5.1863682097729029</v>
      </c>
      <c r="AM645">
        <v>40.38415313959122</v>
      </c>
      <c r="AN645">
        <v>745.2951138261235</v>
      </c>
      <c r="AO645">
        <v>5.045476138591766E-2</v>
      </c>
      <c r="AP645">
        <v>0.85992062282562265</v>
      </c>
    </row>
    <row r="646" spans="1:42">
      <c r="A646">
        <v>1243.1816725430201</v>
      </c>
      <c r="B646">
        <v>2049.0399842180286</v>
      </c>
      <c r="C646">
        <v>1410.3422095730475</v>
      </c>
      <c r="D646">
        <v>-805.85831167500851</v>
      </c>
      <c r="E646">
        <v>638.69777464498111</v>
      </c>
      <c r="F646">
        <v>-638.69777464498111</v>
      </c>
      <c r="G646">
        <v>1.991319646823729E-2</v>
      </c>
      <c r="H646">
        <v>348.15905033104633</v>
      </c>
      <c r="I646">
        <v>5.2676611840724946E-2</v>
      </c>
      <c r="J646">
        <v>6.6812318086624148E-2</v>
      </c>
      <c r="K646">
        <v>1.4945970250427723</v>
      </c>
      <c r="L646">
        <v>10.579636096954346</v>
      </c>
      <c r="M646">
        <v>2975.7890298385437</v>
      </c>
      <c r="N646">
        <v>88.089666635322587</v>
      </c>
      <c r="O646">
        <v>0.84313347935676575</v>
      </c>
      <c r="P646">
        <v>1.5695983462863494E-2</v>
      </c>
      <c r="Q646">
        <v>3.9128330601586228E-2</v>
      </c>
      <c r="R646">
        <v>0.49545379161834718</v>
      </c>
      <c r="S646">
        <v>1074.7721600766581</v>
      </c>
      <c r="T646">
        <v>40.36443829536438</v>
      </c>
      <c r="U646">
        <v>0.3865402740240097</v>
      </c>
      <c r="V646">
        <v>630.20951747894287</v>
      </c>
      <c r="W646">
        <v>1</v>
      </c>
      <c r="X646">
        <v>0.40036643505096436</v>
      </c>
      <c r="Y646">
        <v>375.71441677396132</v>
      </c>
      <c r="Z646">
        <v>1</v>
      </c>
      <c r="AA646">
        <v>7.36987874690056</v>
      </c>
      <c r="AB646">
        <v>79.919628051757826</v>
      </c>
      <c r="AC646">
        <v>157.65472799539566</v>
      </c>
      <c r="AD646">
        <v>2.3739203428610779E-3</v>
      </c>
      <c r="AE646">
        <v>34.070559819705487</v>
      </c>
      <c r="AF646">
        <v>6.339534759521484E-2</v>
      </c>
      <c r="AG646">
        <v>5.8561255587287855E-4</v>
      </c>
      <c r="AH646">
        <v>5.5700744187831878E-2</v>
      </c>
      <c r="AI646">
        <v>26.498902142047882</v>
      </c>
      <c r="AJ646">
        <v>0.88604518517802888</v>
      </c>
      <c r="AK646">
        <v>12.123037109971046</v>
      </c>
      <c r="AL646">
        <v>5.1188495908009299</v>
      </c>
      <c r="AM646">
        <v>52.420131528377532</v>
      </c>
      <c r="AN646">
        <v>703.07502144661703</v>
      </c>
      <c r="AO646">
        <v>6.9437486290931702E-2</v>
      </c>
      <c r="AP646">
        <v>0.82172016024589545</v>
      </c>
    </row>
    <row r="647" spans="1:42">
      <c r="A647">
        <v>1100.5868301034882</v>
      </c>
      <c r="B647">
        <v>986.28147394541179</v>
      </c>
      <c r="C647">
        <v>759.84208796382268</v>
      </c>
      <c r="D647">
        <v>114.30535615807639</v>
      </c>
      <c r="E647">
        <v>-114.30535615807639</v>
      </c>
      <c r="F647">
        <v>-340.7447421396655</v>
      </c>
      <c r="G647">
        <v>3.0488101512659068E-2</v>
      </c>
      <c r="H647">
        <v>1050.4176687637262</v>
      </c>
      <c r="I647">
        <v>4.7145301401615144E-2</v>
      </c>
      <c r="J647">
        <v>9.6079200267791751E-2</v>
      </c>
      <c r="K647">
        <v>1.000803700298071</v>
      </c>
      <c r="L647">
        <v>59.03359055519104</v>
      </c>
      <c r="M647">
        <v>474.07378191480507</v>
      </c>
      <c r="N647">
        <v>199.51232696380617</v>
      </c>
      <c r="O647">
        <v>0.51986560225486755</v>
      </c>
      <c r="P647">
        <v>1.9153010527292885E-2</v>
      </c>
      <c r="Q647">
        <v>4.2108498944176564E-2</v>
      </c>
      <c r="R647">
        <v>0.48640639305114747</v>
      </c>
      <c r="S647">
        <v>1081.6912350482789</v>
      </c>
      <c r="T647">
        <v>46.746513247489929</v>
      </c>
      <c r="U647">
        <v>0.30509228289127355</v>
      </c>
      <c r="V647">
        <v>470.62711715698242</v>
      </c>
      <c r="W647">
        <v>1</v>
      </c>
      <c r="X647">
        <v>0.30850882649421696</v>
      </c>
      <c r="Y647">
        <v>521.16399590371032</v>
      </c>
      <c r="Z647">
        <v>1</v>
      </c>
      <c r="AA647">
        <v>36.242519636926659</v>
      </c>
      <c r="AB647">
        <v>1.4810925903320313</v>
      </c>
      <c r="AC647">
        <v>98.477326333522797</v>
      </c>
      <c r="AD647">
        <v>1.1587889581663995E-2</v>
      </c>
      <c r="AE647">
        <v>60.805059698211139</v>
      </c>
      <c r="AF647">
        <v>-5.0085425376892451E-4</v>
      </c>
      <c r="AG647">
        <v>7.9725144769383265E-4</v>
      </c>
      <c r="AH647">
        <v>2.2112482810020446E-2</v>
      </c>
      <c r="AI647">
        <v>28.921142518520355</v>
      </c>
      <c r="AJ647">
        <v>2.3756733339207092</v>
      </c>
      <c r="AK647">
        <v>56.774127768874166</v>
      </c>
      <c r="AL647">
        <v>2.5422434489270715</v>
      </c>
      <c r="AM647">
        <v>92.472889053821561</v>
      </c>
      <c r="AN647">
        <v>705.53322765552298</v>
      </c>
      <c r="AO647">
        <v>7.2290891051292411E-2</v>
      </c>
      <c r="AP647">
        <v>0.86605598115921034</v>
      </c>
    </row>
    <row r="648" spans="1:42">
      <c r="A648">
        <v>775.98925205956016</v>
      </c>
      <c r="B648">
        <v>504.25467360653067</v>
      </c>
      <c r="C648">
        <v>440.99119822804676</v>
      </c>
      <c r="D648">
        <v>271.73457845302948</v>
      </c>
      <c r="E648">
        <v>-271.73457845302948</v>
      </c>
      <c r="F648">
        <v>-334.9980538315134</v>
      </c>
      <c r="G648">
        <v>4.0385847982318548E-2</v>
      </c>
      <c r="H648">
        <v>605.56734220040812</v>
      </c>
      <c r="I648">
        <v>2.6508176028728486E-2</v>
      </c>
      <c r="J648">
        <v>9.5556731939315798E-2</v>
      </c>
      <c r="K648">
        <v>1.3281760532915592</v>
      </c>
      <c r="L648">
        <v>57.449350357055664</v>
      </c>
      <c r="M648">
        <v>37.173229949321836</v>
      </c>
      <c r="N648">
        <v>104.40070085277559</v>
      </c>
      <c r="O648">
        <v>0.85414519906044006</v>
      </c>
      <c r="P648">
        <v>2.3553831418355303E-2</v>
      </c>
      <c r="Q648">
        <v>4.1496216826968718E-2</v>
      </c>
      <c r="R648">
        <v>0.4889904260635376</v>
      </c>
      <c r="S648">
        <v>318.65973983707255</v>
      </c>
      <c r="T648">
        <v>40.611350536346436</v>
      </c>
      <c r="U648">
        <v>0.40412289321422579</v>
      </c>
      <c r="V648">
        <v>538.31923007965088</v>
      </c>
      <c r="W648">
        <v>1</v>
      </c>
      <c r="X648">
        <v>0.3884457755088806</v>
      </c>
      <c r="Y648">
        <v>370.66763423527186</v>
      </c>
      <c r="Z648">
        <v>1</v>
      </c>
      <c r="AA648">
        <v>39.612801834173204</v>
      </c>
      <c r="AB648">
        <v>51.937703125000006</v>
      </c>
      <c r="AC648">
        <v>63.61439973115921</v>
      </c>
      <c r="AD648">
        <v>1.4794603983561198E-2</v>
      </c>
      <c r="AE648">
        <v>6.3965949886859326</v>
      </c>
      <c r="AF648">
        <v>0.1475218605995178</v>
      </c>
      <c r="AG648">
        <v>5.7106429288326867E-4</v>
      </c>
      <c r="AH648">
        <v>5.6866224586963651E-2</v>
      </c>
      <c r="AI648">
        <v>7.223457396030426</v>
      </c>
      <c r="AJ648">
        <v>12.448314891857986</v>
      </c>
      <c r="AK648">
        <v>11.068364322781562</v>
      </c>
      <c r="AL648">
        <v>5.3108416634715114</v>
      </c>
      <c r="AM648">
        <v>65.718821895122531</v>
      </c>
      <c r="AN648">
        <v>682.86896847938101</v>
      </c>
      <c r="AO648">
        <v>7.4297553181648254E-2</v>
      </c>
      <c r="AP648">
        <v>0.83599057030677804</v>
      </c>
    </row>
    <row r="649" spans="1:42">
      <c r="A649">
        <v>1229.6125272519205</v>
      </c>
      <c r="B649">
        <v>4354.7100995999926</v>
      </c>
      <c r="C649">
        <v>2704.8623967075328</v>
      </c>
      <c r="D649">
        <v>-3125.0975723480724</v>
      </c>
      <c r="E649">
        <v>1649.8477028924599</v>
      </c>
      <c r="F649">
        <v>-1649.8477028924599</v>
      </c>
      <c r="G649">
        <v>1.3366976260567454E-2</v>
      </c>
      <c r="H649">
        <v>548.56150620039784</v>
      </c>
      <c r="I649">
        <v>4.5507705509662627E-2</v>
      </c>
      <c r="J649">
        <v>3.0351251602172849E-2</v>
      </c>
      <c r="K649">
        <v>1.346716031807661</v>
      </c>
      <c r="L649">
        <v>62.033809423446655</v>
      </c>
      <c r="M649">
        <v>8255.6689393644974</v>
      </c>
      <c r="N649">
        <v>199.05539112205508</v>
      </c>
      <c r="O649">
        <v>0.7521650493144989</v>
      </c>
      <c r="P649">
        <v>7.0072277386983226E-3</v>
      </c>
      <c r="Q649">
        <v>2.645739078521728E-3</v>
      </c>
      <c r="R649">
        <v>0.47638917922973634</v>
      </c>
      <c r="S649">
        <v>470.85591178428388</v>
      </c>
      <c r="T649">
        <v>28.318241238594055</v>
      </c>
      <c r="U649">
        <v>0.31616819202899937</v>
      </c>
      <c r="V649">
        <v>569.27981376647949</v>
      </c>
      <c r="W649">
        <v>1</v>
      </c>
      <c r="X649">
        <v>0.40818730711936951</v>
      </c>
      <c r="Y649">
        <v>686.84509961616141</v>
      </c>
      <c r="Z649">
        <v>1</v>
      </c>
      <c r="AA649">
        <v>40.856453979997639</v>
      </c>
      <c r="AB649">
        <v>54.769065124511727</v>
      </c>
      <c r="AC649">
        <v>29.79305237531662</v>
      </c>
      <c r="AD649">
        <v>9.8645104302300356E-3</v>
      </c>
      <c r="AE649">
        <v>7.258938269371483</v>
      </c>
      <c r="AF649">
        <v>5.0120733976364129E-2</v>
      </c>
      <c r="AG649">
        <v>9.0645337363461355E-5</v>
      </c>
      <c r="AH649">
        <v>2.0253646612167355E-2</v>
      </c>
      <c r="AI649">
        <v>6.0593578219413757</v>
      </c>
      <c r="AJ649">
        <v>2.6415462703456001</v>
      </c>
      <c r="AK649">
        <v>18.065790640711786</v>
      </c>
      <c r="AL649">
        <v>7.1950366932496514</v>
      </c>
      <c r="AM649">
        <v>90.3171753525734</v>
      </c>
      <c r="AN649">
        <v>825.96168592665435</v>
      </c>
      <c r="AO649">
        <v>3.3006529688835141E-2</v>
      </c>
      <c r="AP649">
        <v>0.84398277473449712</v>
      </c>
    </row>
    <row r="650" spans="1:42">
      <c r="A650">
        <v>518.59290286829662</v>
      </c>
      <c r="B650">
        <v>583.53850768053712</v>
      </c>
      <c r="C650">
        <v>1299.9508643173792</v>
      </c>
      <c r="D650">
        <v>-781.35796144908261</v>
      </c>
      <c r="E650">
        <v>-716.41235663684211</v>
      </c>
      <c r="F650">
        <v>716.41235663684211</v>
      </c>
      <c r="G650">
        <v>6.4231123157650921E-2</v>
      </c>
      <c r="H650">
        <v>3404.4924890755651</v>
      </c>
      <c r="I650">
        <v>2.2241156995296479E-2</v>
      </c>
      <c r="J650">
        <v>4.2820196390151978E-2</v>
      </c>
      <c r="K650">
        <v>1.4309049354374408</v>
      </c>
      <c r="L650">
        <v>71.217372417449951</v>
      </c>
      <c r="M650">
        <v>458.11103825429495</v>
      </c>
      <c r="N650">
        <v>74.268952837562566</v>
      </c>
      <c r="O650">
        <v>0.73147657513618469</v>
      </c>
      <c r="P650">
        <v>4.0221818288167311E-3</v>
      </c>
      <c r="Q650">
        <v>1.4787893878089054E-2</v>
      </c>
      <c r="R650">
        <v>0.38268193721771243</v>
      </c>
      <c r="S650">
        <v>892.90923290099613</v>
      </c>
      <c r="T650">
        <v>46.031469106674194</v>
      </c>
      <c r="U650">
        <v>0.39386741578578949</v>
      </c>
      <c r="V650">
        <v>470.46229839324951</v>
      </c>
      <c r="W650">
        <v>1</v>
      </c>
      <c r="X650">
        <v>0.44483341217041017</v>
      </c>
      <c r="Y650">
        <v>287.74233845978728</v>
      </c>
      <c r="Z650">
        <v>1</v>
      </c>
      <c r="AA650">
        <v>5.0804568153667455</v>
      </c>
      <c r="AB650">
        <v>100.7911278076172</v>
      </c>
      <c r="AC650">
        <v>191.73202663660049</v>
      </c>
      <c r="AD650">
        <v>5.9569513695871728E-3</v>
      </c>
      <c r="AE650">
        <v>76.4145340234668</v>
      </c>
      <c r="AF650">
        <v>9.2939457893371574E-2</v>
      </c>
      <c r="AG650">
        <v>1.1111964798671548E-3</v>
      </c>
      <c r="AH650">
        <v>1.9087245070934292E-2</v>
      </c>
      <c r="AI650">
        <v>19.229388535022736</v>
      </c>
      <c r="AJ650">
        <v>13.188637058914749</v>
      </c>
      <c r="AK650">
        <v>52.419408965706822</v>
      </c>
      <c r="AL650">
        <v>4.8318247146012503</v>
      </c>
      <c r="AM650">
        <v>61.721274316310883</v>
      </c>
      <c r="AN650">
        <v>288.09382192155431</v>
      </c>
      <c r="AO650">
        <v>6.2162068009376528E-2</v>
      </c>
      <c r="AP650">
        <v>0.8319805772304536</v>
      </c>
    </row>
    <row r="651" spans="1:42">
      <c r="A651">
        <v>409.25740174953472</v>
      </c>
      <c r="B651">
        <v>86.173992693518187</v>
      </c>
      <c r="C651">
        <v>213.90140882121918</v>
      </c>
      <c r="D651">
        <v>195.35599292831554</v>
      </c>
      <c r="E651">
        <v>-323.08340905601654</v>
      </c>
      <c r="F651">
        <v>-195.35599292831554</v>
      </c>
      <c r="G651">
        <v>9.6232295655432454E-2</v>
      </c>
      <c r="H651">
        <v>330.28663102880199</v>
      </c>
      <c r="I651">
        <v>3.8944286406040189E-2</v>
      </c>
      <c r="J651">
        <v>7.6034016132354734E-2</v>
      </c>
      <c r="K651">
        <v>1.3198608862817287</v>
      </c>
      <c r="L651">
        <v>27.738915681838989</v>
      </c>
      <c r="M651">
        <v>32.710051690211301</v>
      </c>
      <c r="N651">
        <v>62.935948780059825</v>
      </c>
      <c r="O651">
        <v>0.76889023184776306</v>
      </c>
      <c r="P651">
        <v>2.1004621558719207E-2</v>
      </c>
      <c r="Q651">
        <v>2.071628067228529E-2</v>
      </c>
      <c r="R651">
        <v>0.42844944953918457</v>
      </c>
      <c r="S651">
        <v>638.41319087818397</v>
      </c>
      <c r="T651">
        <v>45.230564475059509</v>
      </c>
      <c r="U651">
        <v>0.3905537706613541</v>
      </c>
      <c r="V651">
        <v>476.51786804199219</v>
      </c>
      <c r="W651">
        <v>1</v>
      </c>
      <c r="X651">
        <v>0.38362189888954162</v>
      </c>
      <c r="Y651">
        <v>378.45883137073116</v>
      </c>
      <c r="Z651">
        <v>1</v>
      </c>
      <c r="AA651">
        <v>44.406663727731711</v>
      </c>
      <c r="AB651">
        <v>75.930934143066409</v>
      </c>
      <c r="AC651">
        <v>186.34824603796005</v>
      </c>
      <c r="AD651">
        <v>7.1005601149338946E-3</v>
      </c>
      <c r="AE651">
        <v>48.241364718349026</v>
      </c>
      <c r="AF651">
        <v>0.24857790112495418</v>
      </c>
      <c r="AG651">
        <v>1.3767093724028105E-3</v>
      </c>
      <c r="AH651">
        <v>3.2003606724739078E-2</v>
      </c>
      <c r="AI651">
        <v>21.333959996700287</v>
      </c>
      <c r="AJ651">
        <v>16.144618807534858</v>
      </c>
      <c r="AK651">
        <v>7.9684562820196154</v>
      </c>
      <c r="AL651">
        <v>6.0858150699715807</v>
      </c>
      <c r="AM651">
        <v>56.267097485065463</v>
      </c>
      <c r="AN651">
        <v>776.52461468884349</v>
      </c>
      <c r="AO651">
        <v>4.1437004446983339E-2</v>
      </c>
      <c r="AP651">
        <v>0.86763105726242074</v>
      </c>
    </row>
    <row r="652" spans="1:42">
      <c r="A652">
        <v>587.58101123175049</v>
      </c>
      <c r="B652">
        <v>457.23971488815965</v>
      </c>
      <c r="C652">
        <v>1015.4594860625676</v>
      </c>
      <c r="D652">
        <v>-427.87847483081714</v>
      </c>
      <c r="E652">
        <v>-558.21977117440792</v>
      </c>
      <c r="F652">
        <v>427.87847483081714</v>
      </c>
      <c r="G652">
        <v>4.8510700796763843E-3</v>
      </c>
      <c r="H652">
        <v>2862.94805608571</v>
      </c>
      <c r="I652">
        <v>2.5607061088085172E-2</v>
      </c>
      <c r="J652">
        <v>4.255839991569519E-2</v>
      </c>
      <c r="K652">
        <v>2.1177373152792454</v>
      </c>
      <c r="L652">
        <v>51.785435676574707</v>
      </c>
      <c r="M652">
        <v>10.692211287416422</v>
      </c>
      <c r="N652">
        <v>112.3165486639023</v>
      </c>
      <c r="O652">
        <v>0.58782902359962463</v>
      </c>
      <c r="P652">
        <v>7.4225678973727748E-3</v>
      </c>
      <c r="Q652">
        <v>1.3351940313975014E-2</v>
      </c>
      <c r="R652">
        <v>0.3987231492996216</v>
      </c>
      <c r="S652">
        <v>654.0498758749477</v>
      </c>
      <c r="T652">
        <v>38.865089416503906</v>
      </c>
      <c r="U652">
        <v>0.30369681537151338</v>
      </c>
      <c r="V652">
        <v>472.93999195098877</v>
      </c>
      <c r="W652">
        <v>1</v>
      </c>
      <c r="X652">
        <v>0.34998405694961549</v>
      </c>
      <c r="Y652">
        <v>309.9286660592216</v>
      </c>
      <c r="Z652">
        <v>1</v>
      </c>
      <c r="AA652">
        <v>7.6759356729030621</v>
      </c>
      <c r="AB652">
        <v>163.80737084960938</v>
      </c>
      <c r="AC652">
        <v>127.80320197343826</v>
      </c>
      <c r="AD652">
        <v>8.8612629817082338E-3</v>
      </c>
      <c r="AE652">
        <v>2.5714541231449886</v>
      </c>
      <c r="AF652">
        <v>1.2944648265838618E-2</v>
      </c>
      <c r="AG652">
        <v>1.987760333439461E-4</v>
      </c>
      <c r="AH652">
        <v>4.5086602270603182E-2</v>
      </c>
      <c r="AI652">
        <v>10.461336672306061</v>
      </c>
      <c r="AJ652">
        <v>4.0825253620616664</v>
      </c>
      <c r="AK652">
        <v>34.774766619801518</v>
      </c>
      <c r="AL652">
        <v>4.3961676695994862</v>
      </c>
      <c r="AM652">
        <v>92.757945334911341</v>
      </c>
      <c r="AN652">
        <v>291.81217209942389</v>
      </c>
      <c r="AO652">
        <v>6.7408350110054013E-2</v>
      </c>
      <c r="AP652">
        <v>0.92654503941535959</v>
      </c>
    </row>
    <row r="653" spans="1:42">
      <c r="A653">
        <v>813.51398447709084</v>
      </c>
      <c r="B653">
        <v>721.7701268876034</v>
      </c>
      <c r="C653">
        <v>512.79874130340033</v>
      </c>
      <c r="D653">
        <v>91.743857589487448</v>
      </c>
      <c r="E653">
        <v>-91.743857589487448</v>
      </c>
      <c r="F653">
        <v>-300.71524317369051</v>
      </c>
      <c r="G653">
        <v>1.1270649970711291E-3</v>
      </c>
      <c r="H653">
        <v>715.06923700779157</v>
      </c>
      <c r="I653">
        <v>3.1577663719654078E-2</v>
      </c>
      <c r="J653">
        <v>7.8119315147399906E-2</v>
      </c>
      <c r="K653">
        <v>2.022540589159727</v>
      </c>
      <c r="L653">
        <v>58.623884916305542</v>
      </c>
      <c r="M653">
        <v>135.95006642441564</v>
      </c>
      <c r="N653">
        <v>128.14282210578921</v>
      </c>
      <c r="O653">
        <v>0.65076014399528503</v>
      </c>
      <c r="P653">
        <v>9.986907482147216E-3</v>
      </c>
      <c r="Q653">
        <v>2.932538631227281E-2</v>
      </c>
      <c r="R653">
        <v>0.47202812194824217</v>
      </c>
      <c r="S653">
        <v>1005.1246769816978</v>
      </c>
      <c r="T653">
        <v>30.810204148292542</v>
      </c>
      <c r="U653">
        <v>0.36900890648365026</v>
      </c>
      <c r="V653">
        <v>516.86520576477051</v>
      </c>
      <c r="W653">
        <v>1</v>
      </c>
      <c r="X653">
        <v>0.44367063403129581</v>
      </c>
      <c r="Y653">
        <v>591.64846485705971</v>
      </c>
      <c r="Z653">
        <v>1</v>
      </c>
      <c r="AA653">
        <v>22.435385471925741</v>
      </c>
      <c r="AB653">
        <v>23.645918395996095</v>
      </c>
      <c r="AC653">
        <v>177.60793417692184</v>
      </c>
      <c r="AD653">
        <v>1.0234640398596086E-2</v>
      </c>
      <c r="AE653">
        <v>2.1491545223984394</v>
      </c>
      <c r="AF653">
        <v>-1.9451487064361603E-3</v>
      </c>
      <c r="AG653">
        <v>1.2196128515415019E-3</v>
      </c>
      <c r="AH653">
        <v>1.8319876575469969E-2</v>
      </c>
      <c r="AI653">
        <v>12.692031562328339</v>
      </c>
      <c r="AJ653">
        <v>5.9190636405157484</v>
      </c>
      <c r="AK653">
        <v>13.041906797289847</v>
      </c>
      <c r="AL653">
        <v>2.4934010372599515</v>
      </c>
      <c r="AM653">
        <v>96.51395183801651</v>
      </c>
      <c r="AN653">
        <v>346.87317491788679</v>
      </c>
      <c r="AO653">
        <v>9.071256434917449E-2</v>
      </c>
      <c r="AP653">
        <v>0.82805392932891853</v>
      </c>
    </row>
    <row r="654" spans="1:42">
      <c r="A654">
        <v>896.43623526738463</v>
      </c>
      <c r="B654">
        <v>720.98788281830002</v>
      </c>
      <c r="C654">
        <v>494.93318210063757</v>
      </c>
      <c r="D654">
        <v>175.44835244908461</v>
      </c>
      <c r="E654">
        <v>-175.44835244908461</v>
      </c>
      <c r="F654">
        <v>-401.50305316674707</v>
      </c>
      <c r="G654">
        <v>2.8795187897906922E-2</v>
      </c>
      <c r="H654">
        <v>492.87470628705989</v>
      </c>
      <c r="I654">
        <v>5.1561027467250824E-2</v>
      </c>
      <c r="J654">
        <v>2.2213359117507936E-2</v>
      </c>
      <c r="K654">
        <v>1.2015699030220508</v>
      </c>
      <c r="L654">
        <v>31.662695407867432</v>
      </c>
      <c r="M654">
        <v>21.784376474494493</v>
      </c>
      <c r="N654">
        <v>181.99647534351351</v>
      </c>
      <c r="O654">
        <v>0.74732974171638489</v>
      </c>
      <c r="P654">
        <v>7.0839012993706586E-3</v>
      </c>
      <c r="Q654">
        <v>3.5270441638098816E-2</v>
      </c>
      <c r="R654">
        <v>0.46926982402801515</v>
      </c>
      <c r="S654">
        <v>1114.5054009900125</v>
      </c>
      <c r="T654">
        <v>32.529264688491821</v>
      </c>
      <c r="U654">
        <v>0.29552820622920994</v>
      </c>
      <c r="V654">
        <v>636.78014278411865</v>
      </c>
      <c r="W654">
        <v>1</v>
      </c>
      <c r="X654">
        <v>0.3965106248855591</v>
      </c>
      <c r="Y654">
        <v>604.26232507944974</v>
      </c>
      <c r="Z654">
        <v>1</v>
      </c>
      <c r="AA654">
        <v>32.933046482954026</v>
      </c>
      <c r="AB654">
        <v>7.6714010009765632</v>
      </c>
      <c r="AC654">
        <v>142.75535494089127</v>
      </c>
      <c r="AD654">
        <v>5.2925615229158316E-3</v>
      </c>
      <c r="AE654">
        <v>3.1899110781706455</v>
      </c>
      <c r="AF654">
        <v>0.11783589363098143</v>
      </c>
      <c r="AG654">
        <v>9.1658409901114023E-5</v>
      </c>
      <c r="AH654">
        <v>3.6653010785579684E-2</v>
      </c>
      <c r="AI654">
        <v>5.4508569836616516</v>
      </c>
      <c r="AJ654">
        <v>15.952789098838171</v>
      </c>
      <c r="AK654">
        <v>18.184273100495339</v>
      </c>
      <c r="AL654">
        <v>6.1054803473263952</v>
      </c>
      <c r="AM654">
        <v>46.505189931392671</v>
      </c>
      <c r="AN654">
        <v>408.58622171672749</v>
      </c>
      <c r="AO654">
        <v>6.7818015694618233E-2</v>
      </c>
      <c r="AP654">
        <v>0.90339623713493356</v>
      </c>
    </row>
    <row r="655" spans="1:42">
      <c r="A655">
        <v>1045.5000621435488</v>
      </c>
      <c r="B655">
        <v>927.1065136842733</v>
      </c>
      <c r="C655">
        <v>501.95918375239722</v>
      </c>
      <c r="D655">
        <v>118.39354845927551</v>
      </c>
      <c r="E655">
        <v>-118.39354845927551</v>
      </c>
      <c r="F655">
        <v>-543.54087839115164</v>
      </c>
      <c r="G655">
        <v>6.5519204687149168E-2</v>
      </c>
      <c r="H655">
        <v>168.57163993572573</v>
      </c>
      <c r="I655">
        <v>4.8668152391910552E-2</v>
      </c>
      <c r="J655">
        <v>5.0225923061370852E-2</v>
      </c>
      <c r="K655">
        <v>1.3385075635373591</v>
      </c>
      <c r="L655">
        <v>69.380489587783813</v>
      </c>
      <c r="M655">
        <v>4.5896055243082881</v>
      </c>
      <c r="N655">
        <v>143.25678170471193</v>
      </c>
      <c r="O655">
        <v>0.69382581114768982</v>
      </c>
      <c r="P655">
        <v>1.0139985031551783E-2</v>
      </c>
      <c r="Q655">
        <v>2.7465477519565155E-3</v>
      </c>
      <c r="R655">
        <v>0.42121455192565915</v>
      </c>
      <c r="S655">
        <v>891.80907445264938</v>
      </c>
      <c r="T655">
        <v>27.099701762199402</v>
      </c>
      <c r="U655">
        <v>0.4244907528162003</v>
      </c>
      <c r="V655">
        <v>642.38481521606445</v>
      </c>
      <c r="W655">
        <v>1</v>
      </c>
      <c r="X655">
        <v>0.3278653728961945</v>
      </c>
      <c r="Y655">
        <v>345.75357116047752</v>
      </c>
      <c r="Z655">
        <v>1</v>
      </c>
      <c r="AA655">
        <v>28.29576064812661</v>
      </c>
      <c r="AB655">
        <v>98.922736633300786</v>
      </c>
      <c r="AC655">
        <v>113.59866708517075</v>
      </c>
      <c r="AD655">
        <v>4.584092360276442E-3</v>
      </c>
      <c r="AE655">
        <v>2.36828451348515</v>
      </c>
      <c r="AF655">
        <v>0.27600336670875547</v>
      </c>
      <c r="AG655">
        <v>1.2286987082843124E-3</v>
      </c>
      <c r="AH655">
        <v>5.6040731310844416E-2</v>
      </c>
      <c r="AI655">
        <v>22.987881600856781</v>
      </c>
      <c r="AJ655">
        <v>7.7568701528143933</v>
      </c>
      <c r="AK655">
        <v>5.1908364003896716</v>
      </c>
      <c r="AL655">
        <v>2.4649159467171167</v>
      </c>
      <c r="AM655">
        <v>42.537120735645296</v>
      </c>
      <c r="AN655">
        <v>293.74627035918888</v>
      </c>
      <c r="AO655">
        <v>0.10335213029384613</v>
      </c>
      <c r="AP655">
        <v>0.81877128839492808</v>
      </c>
    </row>
    <row r="656" spans="1:42">
      <c r="A656">
        <v>150.51268443986302</v>
      </c>
      <c r="B656">
        <v>52.152233171531066</v>
      </c>
      <c r="C656">
        <v>905.22097231159955</v>
      </c>
      <c r="D656">
        <v>-754.7082878717365</v>
      </c>
      <c r="E656">
        <v>-853.06873914006849</v>
      </c>
      <c r="F656">
        <v>754.7082878717365</v>
      </c>
      <c r="G656">
        <v>-5.3703153084126492E-3</v>
      </c>
      <c r="H656">
        <v>3442.4202430216992</v>
      </c>
      <c r="I656">
        <v>1.8422453105449675E-2</v>
      </c>
      <c r="J656">
        <v>6.2119668722152709E-2</v>
      </c>
      <c r="K656">
        <v>1.9200127877771853</v>
      </c>
      <c r="L656">
        <v>42.059478759765625</v>
      </c>
      <c r="M656">
        <v>3.1385536027476446</v>
      </c>
      <c r="N656">
        <v>28.325055825614932</v>
      </c>
      <c r="O656">
        <v>0.78459420800209045</v>
      </c>
      <c r="P656">
        <v>1.1599416626824271E-2</v>
      </c>
      <c r="Q656">
        <v>8.3728791872660305E-3</v>
      </c>
      <c r="R656">
        <v>0.46331366062164309</v>
      </c>
      <c r="S656">
        <v>844.68290409481438</v>
      </c>
      <c r="T656">
        <v>47.008430957794189</v>
      </c>
      <c r="U656">
        <v>0.39730409324169158</v>
      </c>
      <c r="V656">
        <v>525.86214542388916</v>
      </c>
      <c r="W656">
        <v>1</v>
      </c>
      <c r="X656">
        <v>0.41434048414230351</v>
      </c>
      <c r="Y656">
        <v>569.10283702246409</v>
      </c>
      <c r="Z656">
        <v>1</v>
      </c>
      <c r="AA656">
        <v>40.38284091544152</v>
      </c>
      <c r="AB656">
        <v>21.441687011718752</v>
      </c>
      <c r="AC656">
        <v>46.944625675678253</v>
      </c>
      <c r="AD656">
        <v>2.9573440551757813E-3</v>
      </c>
      <c r="AE656">
        <v>8.0862985577964501</v>
      </c>
      <c r="AF656">
        <v>-2.2430140972137452E-2</v>
      </c>
      <c r="AG656">
        <v>6.7613712887217795E-5</v>
      </c>
      <c r="AH656">
        <v>4.7489540684223175E-2</v>
      </c>
      <c r="AI656">
        <v>13.519543707370758</v>
      </c>
      <c r="AJ656">
        <v>10.7624486929</v>
      </c>
      <c r="AK656">
        <v>32.835723207592963</v>
      </c>
      <c r="AL656">
        <v>4.5830862112016622</v>
      </c>
      <c r="AM656">
        <v>51.607136523723604</v>
      </c>
      <c r="AN656">
        <v>234.72213291347728</v>
      </c>
      <c r="AO656">
        <v>7.8420727849006652E-2</v>
      </c>
      <c r="AP656">
        <v>0.84919762253761299</v>
      </c>
    </row>
    <row r="657" spans="1:42">
      <c r="A657">
        <v>904.29613871333447</v>
      </c>
      <c r="B657">
        <v>735.92409498245354</v>
      </c>
      <c r="C657">
        <v>743.52399497449505</v>
      </c>
      <c r="D657">
        <v>160.77214373883942</v>
      </c>
      <c r="E657">
        <v>-168.37204373088093</v>
      </c>
      <c r="F657">
        <v>-160.77214373883942</v>
      </c>
      <c r="G657">
        <v>8.136807486452706E-2</v>
      </c>
      <c r="H657">
        <v>1497.3779590895947</v>
      </c>
      <c r="I657">
        <v>3.8879387676715851E-2</v>
      </c>
      <c r="J657">
        <v>1.7255817413330078E-2</v>
      </c>
      <c r="K657">
        <v>1.4243971426665782</v>
      </c>
      <c r="L657">
        <v>41.761049032211304</v>
      </c>
      <c r="M657">
        <v>2.9402239233466463</v>
      </c>
      <c r="N657">
        <v>160.47642161979678</v>
      </c>
      <c r="O657">
        <v>0.76103278994560242</v>
      </c>
      <c r="P657">
        <v>1.0842155350579154E-3</v>
      </c>
      <c r="Q657">
        <v>1.909093035591973E-2</v>
      </c>
      <c r="R657">
        <v>0.49662153244018553</v>
      </c>
      <c r="S657">
        <v>339.04194102590287</v>
      </c>
      <c r="T657">
        <v>38.37304413318634</v>
      </c>
      <c r="U657">
        <v>0.31043497860431674</v>
      </c>
      <c r="V657">
        <v>485.80374717712402</v>
      </c>
      <c r="W657">
        <v>1</v>
      </c>
      <c r="X657">
        <v>0.39281805396080016</v>
      </c>
      <c r="Y657">
        <v>381.96474274109028</v>
      </c>
      <c r="Z657">
        <v>1</v>
      </c>
      <c r="AA657">
        <v>13.944983035631182</v>
      </c>
      <c r="AB657">
        <v>155.13960760498048</v>
      </c>
      <c r="AC657">
        <v>93.580393493175507</v>
      </c>
      <c r="AD657">
        <v>5.3407228910006006E-3</v>
      </c>
      <c r="AE657">
        <v>1.8600002859236533</v>
      </c>
      <c r="AF657">
        <v>0.29804905772209167</v>
      </c>
      <c r="AG657">
        <v>3.0037695259131663E-4</v>
      </c>
      <c r="AH657">
        <v>3.9321145296096802E-2</v>
      </c>
      <c r="AI657">
        <v>23.811170756816864</v>
      </c>
      <c r="AJ657">
        <v>0.57425825107193007</v>
      </c>
      <c r="AK657">
        <v>40.755320164561269</v>
      </c>
      <c r="AL657">
        <v>6.8322040706674514</v>
      </c>
      <c r="AM657">
        <v>89.300947439670566</v>
      </c>
      <c r="AN657">
        <v>402.44207890031106</v>
      </c>
      <c r="AO657">
        <v>7.385704505443573E-2</v>
      </c>
      <c r="AP657">
        <v>0.84261357879638676</v>
      </c>
    </row>
    <row r="658" spans="1:42">
      <c r="A658">
        <v>572.92341796784251</v>
      </c>
      <c r="B658">
        <v>517.6052286553811</v>
      </c>
      <c r="C658">
        <v>556.24672320404159</v>
      </c>
      <c r="D658">
        <v>16.676694763800924</v>
      </c>
      <c r="E658">
        <v>-55.318189312461413</v>
      </c>
      <c r="F658">
        <v>-16.676694763800924</v>
      </c>
      <c r="G658">
        <v>7.4893986162925696E-2</v>
      </c>
      <c r="H658">
        <v>957.99621142965839</v>
      </c>
      <c r="I658">
        <v>3.8265617787837977E-2</v>
      </c>
      <c r="J658">
        <v>3.9410751581192019E-2</v>
      </c>
      <c r="K658">
        <v>1.4170847500622272</v>
      </c>
      <c r="L658">
        <v>26.481034755706787</v>
      </c>
      <c r="M658">
        <v>268.15175228395054</v>
      </c>
      <c r="N658">
        <v>93.305223996925363</v>
      </c>
      <c r="O658">
        <v>0.68878868222236633</v>
      </c>
      <c r="P658">
        <v>1.8083615832858613E-2</v>
      </c>
      <c r="Q658">
        <v>2.3583352353837753E-2</v>
      </c>
      <c r="R658">
        <v>0.4435572957992554</v>
      </c>
      <c r="S658">
        <v>1130.2449150729462</v>
      </c>
      <c r="T658">
        <v>40.495032072067261</v>
      </c>
      <c r="U658">
        <v>0.36752362191677096</v>
      </c>
      <c r="V658">
        <v>455.04195690155029</v>
      </c>
      <c r="W658">
        <v>1</v>
      </c>
      <c r="X658">
        <v>0.36837170600891117</v>
      </c>
      <c r="Y658">
        <v>280.66839348244076</v>
      </c>
      <c r="Z658">
        <v>1</v>
      </c>
      <c r="AA658">
        <v>18.026181734037404</v>
      </c>
      <c r="AB658">
        <v>121.69419763183595</v>
      </c>
      <c r="AC658">
        <v>188.20274025201797</v>
      </c>
      <c r="AD658">
        <v>6.6374281532744061E-3</v>
      </c>
      <c r="AE658">
        <v>44.572798827455138</v>
      </c>
      <c r="AF658">
        <v>0.1769176626205444</v>
      </c>
      <c r="AG658">
        <v>4.636714293883591E-4</v>
      </c>
      <c r="AH658">
        <v>5.2037055003643036E-2</v>
      </c>
      <c r="AI658">
        <v>18.23215514421463</v>
      </c>
      <c r="AJ658">
        <v>1.4549296640062546</v>
      </c>
      <c r="AK658">
        <v>29.019089475274086</v>
      </c>
      <c r="AL658">
        <v>2.8249929691971518</v>
      </c>
      <c r="AM658">
        <v>108.0475619673729</v>
      </c>
      <c r="AN658">
        <v>374.24165275615616</v>
      </c>
      <c r="AO658">
        <v>0.10883794653415679</v>
      </c>
      <c r="AP658">
        <v>0.87515756964683544</v>
      </c>
    </row>
    <row r="659" spans="1:42">
      <c r="A659">
        <v>977.49356480190386</v>
      </c>
      <c r="B659">
        <v>906.69826345536944</v>
      </c>
      <c r="C659">
        <v>445.79437198469134</v>
      </c>
      <c r="D659">
        <v>70.795301346534416</v>
      </c>
      <c r="E659">
        <v>-70.795301346534416</v>
      </c>
      <c r="F659">
        <v>-531.69919281721252</v>
      </c>
      <c r="G659">
        <v>5.92801302059058E-2</v>
      </c>
      <c r="H659">
        <v>244.98931946285441</v>
      </c>
      <c r="I659">
        <v>5.7793950140476225E-2</v>
      </c>
      <c r="J659">
        <v>9.6550428867340082E-2</v>
      </c>
      <c r="K659">
        <v>1.3996853824555873</v>
      </c>
      <c r="L659">
        <v>16.922179460525513</v>
      </c>
      <c r="M659">
        <v>555.08288092370003</v>
      </c>
      <c r="N659">
        <v>164.18443433151248</v>
      </c>
      <c r="O659">
        <v>0.75878366827964783</v>
      </c>
      <c r="P659">
        <v>3.4091443485683858E-3</v>
      </c>
      <c r="Q659">
        <v>4.87681754430135E-3</v>
      </c>
      <c r="R659">
        <v>0.39726029396057128</v>
      </c>
      <c r="S659">
        <v>1141.8586555619177</v>
      </c>
      <c r="T659">
        <v>40.901288390159607</v>
      </c>
      <c r="U659">
        <v>0.35153701841831209</v>
      </c>
      <c r="V659">
        <v>463.63811492919922</v>
      </c>
      <c r="W659">
        <v>1</v>
      </c>
      <c r="X659">
        <v>0.36112694382667543</v>
      </c>
      <c r="Y659">
        <v>682.61449540179115</v>
      </c>
      <c r="Z659">
        <v>1</v>
      </c>
      <c r="AA659">
        <v>17.045726257486347</v>
      </c>
      <c r="AB659">
        <v>30.068250061035158</v>
      </c>
      <c r="AC659">
        <v>88.468335568904877</v>
      </c>
      <c r="AD659">
        <v>3.0836252065805292E-3</v>
      </c>
      <c r="AE659">
        <v>18.876779431250942</v>
      </c>
      <c r="AF659">
        <v>0.20439761281013485</v>
      </c>
      <c r="AG659">
        <v>8.80177622910168E-4</v>
      </c>
      <c r="AH659">
        <v>5.4943729615211483E-2</v>
      </c>
      <c r="AI659">
        <v>20.565036237239838</v>
      </c>
      <c r="AJ659">
        <v>11.819504889183666</v>
      </c>
      <c r="AK659">
        <v>61.348782772421835</v>
      </c>
      <c r="AL659">
        <v>0.35884673995239247</v>
      </c>
      <c r="AM659">
        <v>38.001611149311067</v>
      </c>
      <c r="AN659">
        <v>705.65331727685361</v>
      </c>
      <c r="AO659">
        <v>7.4804823279380789E-2</v>
      </c>
      <c r="AP659">
        <v>0.90206554174423226</v>
      </c>
    </row>
    <row r="660" spans="1:42">
      <c r="A660">
        <v>181.7479482427745</v>
      </c>
      <c r="B660">
        <v>-120.32922807370625</v>
      </c>
      <c r="C660">
        <v>329.72314829523737</v>
      </c>
      <c r="D660">
        <v>-147.97520005246287</v>
      </c>
      <c r="E660">
        <v>-450.05237636894361</v>
      </c>
      <c r="F660">
        <v>147.97520005246287</v>
      </c>
      <c r="G660">
        <v>2.4020420565853458E-2</v>
      </c>
      <c r="H660">
        <v>1173.1800223949831</v>
      </c>
      <c r="I660">
        <v>4.3560309112071989E-2</v>
      </c>
      <c r="J660">
        <v>4.0425108671188356E-2</v>
      </c>
      <c r="K660">
        <v>1.5722335743010043</v>
      </c>
      <c r="L660">
        <v>51.821284294128418</v>
      </c>
      <c r="M660">
        <v>85.210398891513279</v>
      </c>
      <c r="N660">
        <v>44.814999681663522</v>
      </c>
      <c r="O660">
        <v>0.65269270539283752</v>
      </c>
      <c r="P660">
        <v>1.8429212676154241E-2</v>
      </c>
      <c r="Q660">
        <v>1.4712245252397322E-2</v>
      </c>
      <c r="R660">
        <v>0.47328930377960204</v>
      </c>
      <c r="S660">
        <v>664.21755030167606</v>
      </c>
      <c r="T660">
        <v>47.280144691467285</v>
      </c>
      <c r="U660">
        <v>0.28227382838726045</v>
      </c>
      <c r="V660">
        <v>618.27709674835205</v>
      </c>
      <c r="W660">
        <v>1</v>
      </c>
      <c r="X660">
        <v>0.31862931489944463</v>
      </c>
      <c r="Y660">
        <v>368.67313091458499</v>
      </c>
      <c r="Z660">
        <v>1</v>
      </c>
      <c r="AA660">
        <v>49.437630296163569</v>
      </c>
      <c r="AB660">
        <v>106.49840161132813</v>
      </c>
      <c r="AC660">
        <v>43.633885681629181</v>
      </c>
      <c r="AD660">
        <v>6.4378151526817912E-3</v>
      </c>
      <c r="AE660">
        <v>15.637583457918494</v>
      </c>
      <c r="AF660">
        <v>9.3121125698089585E-2</v>
      </c>
      <c r="AG660">
        <v>2.1831807704145081E-4</v>
      </c>
      <c r="AH660">
        <v>2.8772647249698635E-2</v>
      </c>
      <c r="AI660">
        <v>23.099738657474518</v>
      </c>
      <c r="AJ660">
        <v>10.97644791570125</v>
      </c>
      <c r="AK660">
        <v>31.158240922093391</v>
      </c>
      <c r="AL660">
        <v>8.4439126133258799</v>
      </c>
      <c r="AM660">
        <v>94.071766555309296</v>
      </c>
      <c r="AN660">
        <v>778.94456225732552</v>
      </c>
      <c r="AO660">
        <v>6.2126678586006165E-2</v>
      </c>
      <c r="AP660">
        <v>0.86812312436103833</v>
      </c>
    </row>
    <row r="661" spans="1:42">
      <c r="A661">
        <v>953.38536476411957</v>
      </c>
      <c r="B661">
        <v>665.22435612597553</v>
      </c>
      <c r="C661">
        <v>577.88453012608738</v>
      </c>
      <c r="D661">
        <v>288.16100863814404</v>
      </c>
      <c r="E661">
        <v>-288.16100863814404</v>
      </c>
      <c r="F661">
        <v>-375.50083463803219</v>
      </c>
      <c r="G661">
        <v>6.2095812564705713E-2</v>
      </c>
      <c r="H661">
        <v>864.65131199686107</v>
      </c>
      <c r="I661">
        <v>5.7678990662097931E-2</v>
      </c>
      <c r="J661">
        <v>7.5546891212463385E-2</v>
      </c>
      <c r="K661">
        <v>1.9358718739688396</v>
      </c>
      <c r="L661">
        <v>35.26854395866394</v>
      </c>
      <c r="M661">
        <v>6.7965816417030149</v>
      </c>
      <c r="N661">
        <v>120.66708575782778</v>
      </c>
      <c r="O661">
        <v>0.73850056529045105</v>
      </c>
      <c r="P661">
        <v>1.7208223077985974E-2</v>
      </c>
      <c r="Q661">
        <v>9.5990552372402591E-3</v>
      </c>
      <c r="R661">
        <v>0.44241550445556643</v>
      </c>
      <c r="S661">
        <v>359.34489307853232</v>
      </c>
      <c r="T661">
        <v>48.968186974525452</v>
      </c>
      <c r="U661">
        <v>0.43703332245349885</v>
      </c>
      <c r="V661">
        <v>529.31809425354004</v>
      </c>
      <c r="W661">
        <v>1</v>
      </c>
      <c r="X661">
        <v>0.32278288722038273</v>
      </c>
      <c r="Y661">
        <v>608.63080670164231</v>
      </c>
      <c r="Z661">
        <v>1</v>
      </c>
      <c r="AA661">
        <v>7.0219312804889693</v>
      </c>
      <c r="AB661">
        <v>97.417882751464845</v>
      </c>
      <c r="AC661">
        <v>42.004863917827606</v>
      </c>
      <c r="AD661">
        <v>8.4372985057341744E-3</v>
      </c>
      <c r="AE661">
        <v>71.974643512816684</v>
      </c>
      <c r="AF661">
        <v>0.1987410485744476</v>
      </c>
      <c r="AG661">
        <v>5.2073400783906535E-4</v>
      </c>
      <c r="AH661">
        <v>5.380466957092285E-2</v>
      </c>
      <c r="AI661">
        <v>13.794216811656952</v>
      </c>
      <c r="AJ661">
        <v>12.580559238654486</v>
      </c>
      <c r="AK661">
        <v>24.343467265963554</v>
      </c>
      <c r="AL661">
        <v>4.3247376713479708</v>
      </c>
      <c r="AM661">
        <v>67.164002001285553</v>
      </c>
      <c r="AN661">
        <v>659.30244303324093</v>
      </c>
      <c r="AO661">
        <v>4.8442901492118835E-2</v>
      </c>
      <c r="AP661">
        <v>0.883109965324402</v>
      </c>
    </row>
    <row r="662" spans="1:42">
      <c r="A662">
        <v>869.94436179905017</v>
      </c>
      <c r="B662">
        <v>554.17848174882715</v>
      </c>
      <c r="C662">
        <v>760.90314262324398</v>
      </c>
      <c r="D662">
        <v>109.04121917580619</v>
      </c>
      <c r="E662">
        <v>-315.76588005022302</v>
      </c>
      <c r="F662">
        <v>-109.04121917580619</v>
      </c>
      <c r="G662">
        <v>1.3857391465206828E-2</v>
      </c>
      <c r="H662">
        <v>1589.328010351451</v>
      </c>
      <c r="I662">
        <v>5.506244748830795E-2</v>
      </c>
      <c r="J662">
        <v>5.7612569093704227E-2</v>
      </c>
      <c r="K662">
        <v>1.545181361323595</v>
      </c>
      <c r="L662">
        <v>46.956570148468018</v>
      </c>
      <c r="M662">
        <v>27.460334967065759</v>
      </c>
      <c r="N662">
        <v>159.97876364154817</v>
      </c>
      <c r="O662">
        <v>0.98676159977912903</v>
      </c>
      <c r="P662">
        <v>1.1452966054280598E-2</v>
      </c>
      <c r="Q662">
        <v>1.5359004497528073E-2</v>
      </c>
      <c r="R662">
        <v>0.45325919628143307</v>
      </c>
      <c r="S662">
        <v>774.25615491413214</v>
      </c>
      <c r="T662">
        <v>46.894103288650513</v>
      </c>
      <c r="U662">
        <v>0.31476088941097263</v>
      </c>
      <c r="V662">
        <v>466.75164699554443</v>
      </c>
      <c r="W662">
        <v>1</v>
      </c>
      <c r="X662">
        <v>0.42292153835296631</v>
      </c>
      <c r="Y662">
        <v>321.06682353675399</v>
      </c>
      <c r="Z662">
        <v>1</v>
      </c>
      <c r="AA662">
        <v>39.823694052991875</v>
      </c>
      <c r="AB662">
        <v>53.29726770019532</v>
      </c>
      <c r="AC662">
        <v>180.16158491373062</v>
      </c>
      <c r="AD662">
        <v>1.0478997841859475E-2</v>
      </c>
      <c r="AE662">
        <v>1.2740391302202538</v>
      </c>
      <c r="AF662">
        <v>4.6049022674560541E-2</v>
      </c>
      <c r="AG662">
        <v>2.2693172099349325E-4</v>
      </c>
      <c r="AH662">
        <v>5.8483078896999358E-2</v>
      </c>
      <c r="AI662">
        <v>28.532755672931671</v>
      </c>
      <c r="AJ662">
        <v>2.4336601313005439</v>
      </c>
      <c r="AK662">
        <v>56.380161800980567</v>
      </c>
      <c r="AL662">
        <v>4.7864831990145493</v>
      </c>
      <c r="AM662">
        <v>61.058449018001554</v>
      </c>
      <c r="AN662">
        <v>760.01663127758547</v>
      </c>
      <c r="AO662">
        <v>4.3123227715492249E-2</v>
      </c>
      <c r="AP662">
        <v>0.86117375445365918</v>
      </c>
    </row>
    <row r="663" spans="1:42">
      <c r="A663">
        <v>848.50270643264059</v>
      </c>
      <c r="B663">
        <v>1704.1461348805433</v>
      </c>
      <c r="C663">
        <v>1230.7689930535014</v>
      </c>
      <c r="D663">
        <v>-855.64342844790269</v>
      </c>
      <c r="E663">
        <v>473.3771418270419</v>
      </c>
      <c r="F663">
        <v>-473.3771418270419</v>
      </c>
      <c r="G663">
        <v>2.6029922384561654E-2</v>
      </c>
      <c r="H663">
        <v>1868.5324806337258</v>
      </c>
      <c r="I663">
        <v>4.8501855432987212E-2</v>
      </c>
      <c r="J663">
        <v>7.5934291362762446E-2</v>
      </c>
      <c r="K663">
        <v>2.009587555927038</v>
      </c>
      <c r="L663">
        <v>23.796602487564087</v>
      </c>
      <c r="M663">
        <v>2964.8397174683582</v>
      </c>
      <c r="N663">
        <v>74.628490254211442</v>
      </c>
      <c r="O663">
        <v>0.62318763136863708</v>
      </c>
      <c r="P663">
        <v>1.361353180143568E-2</v>
      </c>
      <c r="Q663">
        <v>2.096516296598646E-2</v>
      </c>
      <c r="R663">
        <v>0.46352026939392088</v>
      </c>
      <c r="S663">
        <v>379.47458375964879</v>
      </c>
      <c r="T663">
        <v>37.135812640190125</v>
      </c>
      <c r="U663">
        <v>0.41648260653018954</v>
      </c>
      <c r="V663">
        <v>576.31292343139648</v>
      </c>
      <c r="W663">
        <v>1</v>
      </c>
      <c r="X663">
        <v>0.41907555699348453</v>
      </c>
      <c r="Y663">
        <v>398.43522532084955</v>
      </c>
      <c r="Z663">
        <v>1</v>
      </c>
      <c r="AA663">
        <v>46.897593915185936</v>
      </c>
      <c r="AB663">
        <v>106.12322442626954</v>
      </c>
      <c r="AC663">
        <v>190.68137258291245</v>
      </c>
      <c r="AD663">
        <v>4.4220753205128204E-3</v>
      </c>
      <c r="AE663">
        <v>3.8734412771310325</v>
      </c>
      <c r="AF663">
        <v>9.9663959741592395E-2</v>
      </c>
      <c r="AG663">
        <v>1.9556625821056566E-4</v>
      </c>
      <c r="AH663">
        <v>1.6574662184715268E-2</v>
      </c>
      <c r="AI663">
        <v>16.763177812099457</v>
      </c>
      <c r="AJ663">
        <v>14.745802100824923</v>
      </c>
      <c r="AK663">
        <v>49.05340379655361</v>
      </c>
      <c r="AL663">
        <v>2.4094391351526405</v>
      </c>
      <c r="AM663">
        <v>108.28859606981277</v>
      </c>
      <c r="AN663">
        <v>732.83147609134744</v>
      </c>
      <c r="AO663">
        <v>8.5782388091087347E-2</v>
      </c>
      <c r="AP663">
        <v>0.82257143449783332</v>
      </c>
    </row>
    <row r="664" spans="1:42">
      <c r="A664">
        <v>923.73535055299772</v>
      </c>
      <c r="B664">
        <v>643.6881020682132</v>
      </c>
      <c r="C664">
        <v>592.03319665175604</v>
      </c>
      <c r="D664">
        <v>280.04724848478452</v>
      </c>
      <c r="E664">
        <v>-280.04724848478452</v>
      </c>
      <c r="F664">
        <v>-331.70215390124167</v>
      </c>
      <c r="G664">
        <v>6.4206048322574941E-2</v>
      </c>
      <c r="H664">
        <v>969.50216493937637</v>
      </c>
      <c r="I664">
        <v>5.5954711139202119E-2</v>
      </c>
      <c r="J664">
        <v>3.0940540075302121E-2</v>
      </c>
      <c r="K664">
        <v>1.0590948408663272</v>
      </c>
      <c r="L664">
        <v>48.839406967163086</v>
      </c>
      <c r="M664">
        <v>7.388322619212329</v>
      </c>
      <c r="N664">
        <v>134.82453257579806</v>
      </c>
      <c r="O664">
        <v>0.65818896889686584</v>
      </c>
      <c r="P664">
        <v>2.0930402225918236E-2</v>
      </c>
      <c r="Q664">
        <v>3.5926947593688959E-3</v>
      </c>
      <c r="R664">
        <v>0.46855242252349855</v>
      </c>
      <c r="S664">
        <v>544.75988341325353</v>
      </c>
      <c r="T664">
        <v>39.497125148773193</v>
      </c>
      <c r="U664">
        <v>0.38734137237071992</v>
      </c>
      <c r="V664">
        <v>537.00125217437744</v>
      </c>
      <c r="W664">
        <v>1</v>
      </c>
      <c r="X664">
        <v>0.30199605703353882</v>
      </c>
      <c r="Y664">
        <v>663.65527817022723</v>
      </c>
      <c r="Z664">
        <v>1</v>
      </c>
      <c r="AA664">
        <v>10.490474049444201</v>
      </c>
      <c r="AB664">
        <v>58.227264648437504</v>
      </c>
      <c r="AC664">
        <v>58.825571835041046</v>
      </c>
      <c r="AD664">
        <v>1.2632003197303183E-2</v>
      </c>
      <c r="AE664">
        <v>15.710723974492682</v>
      </c>
      <c r="AF664">
        <v>0.23085333108901976</v>
      </c>
      <c r="AG664">
        <v>2.000694006976659E-4</v>
      </c>
      <c r="AH664">
        <v>1.8213216888904569E-2</v>
      </c>
      <c r="AI664">
        <v>15.04420667886734</v>
      </c>
      <c r="AJ664">
        <v>11.304458411747635</v>
      </c>
      <c r="AK664">
        <v>48.781670349240301</v>
      </c>
      <c r="AL664">
        <v>5.4060078273361327</v>
      </c>
      <c r="AM664">
        <v>107.54158152341843</v>
      </c>
      <c r="AN664">
        <v>671.18307930988976</v>
      </c>
      <c r="AO664">
        <v>6.2286944508552551E-2</v>
      </c>
      <c r="AP664">
        <v>0.84371509957313551</v>
      </c>
    </row>
    <row r="665" spans="1:42">
      <c r="A665">
        <v>791.09935606071008</v>
      </c>
      <c r="B665">
        <v>1224.3323668564635</v>
      </c>
      <c r="C665">
        <v>990.47365878670348</v>
      </c>
      <c r="D665">
        <v>-433.23301079575344</v>
      </c>
      <c r="E665">
        <v>233.85870806976004</v>
      </c>
      <c r="F665">
        <v>-233.85870806976004</v>
      </c>
      <c r="G665">
        <v>8.4522610804580789E-2</v>
      </c>
      <c r="H665">
        <v>552.94450856027288</v>
      </c>
      <c r="I665">
        <v>4.5195710957050321E-2</v>
      </c>
      <c r="J665">
        <v>7.8309919357299806E-2</v>
      </c>
      <c r="K665">
        <v>1.7504275272071359</v>
      </c>
      <c r="L665">
        <v>50.938361883163452</v>
      </c>
      <c r="M665">
        <v>1598.4052358568401</v>
      </c>
      <c r="N665">
        <v>105.32048561363221</v>
      </c>
      <c r="O665">
        <v>0.55899354815483093</v>
      </c>
      <c r="P665">
        <v>2.886056847042507E-3</v>
      </c>
      <c r="Q665">
        <v>2.746477831734551E-2</v>
      </c>
      <c r="R665">
        <v>0.40603113174438477</v>
      </c>
      <c r="S665">
        <v>1138.6811035212827</v>
      </c>
      <c r="T665">
        <v>43.760183453559875</v>
      </c>
      <c r="U665">
        <v>0.36804710209369662</v>
      </c>
      <c r="V665">
        <v>491.25590324401855</v>
      </c>
      <c r="W665">
        <v>1</v>
      </c>
      <c r="X665">
        <v>0.39899970412254337</v>
      </c>
      <c r="Y665">
        <v>677.03737672725549</v>
      </c>
      <c r="Z665">
        <v>1</v>
      </c>
      <c r="AA665">
        <v>13.039352315874101</v>
      </c>
      <c r="AB665">
        <v>170.92849383544925</v>
      </c>
      <c r="AC665">
        <v>27.410154044628143</v>
      </c>
      <c r="AD665">
        <v>1.1625061687241253E-2</v>
      </c>
      <c r="AE665">
        <v>36.39883546189737</v>
      </c>
      <c r="AF665">
        <v>0.29454976916313169</v>
      </c>
      <c r="AG665">
        <v>6.444361488747918E-4</v>
      </c>
      <c r="AH665">
        <v>1.4534853696823119E-2</v>
      </c>
      <c r="AI665">
        <v>29.284236133098602</v>
      </c>
      <c r="AJ665">
        <v>7.3469966367920136</v>
      </c>
      <c r="AK665">
        <v>13.504878374934195</v>
      </c>
      <c r="AL665">
        <v>6.2088758349362845</v>
      </c>
      <c r="AM665">
        <v>41.048330366611481</v>
      </c>
      <c r="AN665">
        <v>470.67353012304869</v>
      </c>
      <c r="AO665">
        <v>0.10119181334972381</v>
      </c>
      <c r="AP665">
        <v>0.85096008110046395</v>
      </c>
    </row>
    <row r="666" spans="1:42">
      <c r="A666">
        <v>1234.1938594139608</v>
      </c>
      <c r="B666">
        <v>897.83633533680609</v>
      </c>
      <c r="C666">
        <v>622.72309080221487</v>
      </c>
      <c r="D666">
        <v>336.35752407715472</v>
      </c>
      <c r="E666">
        <v>-336.35752407715472</v>
      </c>
      <c r="F666">
        <v>-611.47076861174594</v>
      </c>
      <c r="G666">
        <v>1.6623085202161079E-2</v>
      </c>
      <c r="H666">
        <v>514.26510614117581</v>
      </c>
      <c r="I666">
        <v>5.7237161099910734E-2</v>
      </c>
      <c r="J666">
        <v>2.1800256967544555E-2</v>
      </c>
      <c r="K666">
        <v>1.6521806840717792</v>
      </c>
      <c r="L666">
        <v>46.092231273651123</v>
      </c>
      <c r="M666">
        <v>2.629534081547519</v>
      </c>
      <c r="N666">
        <v>186.88643412113191</v>
      </c>
      <c r="O666">
        <v>0.95496919751167297</v>
      </c>
      <c r="P666">
        <v>1.7416481441921655E-3</v>
      </c>
      <c r="Q666">
        <v>4.1076998763614224E-2</v>
      </c>
      <c r="R666">
        <v>0.44546536922454832</v>
      </c>
      <c r="S666">
        <v>754.11805746824393</v>
      </c>
      <c r="T666">
        <v>27.519935369491577</v>
      </c>
      <c r="U666">
        <v>0.37605348527431492</v>
      </c>
      <c r="V666">
        <v>529.03811931610107</v>
      </c>
      <c r="W666">
        <v>1</v>
      </c>
      <c r="X666">
        <v>0.31719625473022461</v>
      </c>
      <c r="Y666">
        <v>636.48099439444127</v>
      </c>
      <c r="Z666">
        <v>1</v>
      </c>
      <c r="AA666">
        <v>1.7403924241924289</v>
      </c>
      <c r="AB666">
        <v>19.34236120605469</v>
      </c>
      <c r="AC666">
        <v>82.828666269779205</v>
      </c>
      <c r="AD666">
        <v>4.6978795630300153E-3</v>
      </c>
      <c r="AE666">
        <v>1.5470344122246509</v>
      </c>
      <c r="AF666">
        <v>6.3125481605529776E-2</v>
      </c>
      <c r="AG666">
        <v>1.3349914268554264E-3</v>
      </c>
      <c r="AH666">
        <v>8.9894711375236493E-3</v>
      </c>
      <c r="AI666">
        <v>7.7027562260627747</v>
      </c>
      <c r="AJ666">
        <v>1.3720166643822047</v>
      </c>
      <c r="AK666">
        <v>17.763637538552285</v>
      </c>
      <c r="AL666">
        <v>3.6555528005627496</v>
      </c>
      <c r="AM666">
        <v>98.182284677028662</v>
      </c>
      <c r="AN666">
        <v>805.95285979327036</v>
      </c>
      <c r="AO666">
        <v>7.1043976426124575E-2</v>
      </c>
      <c r="AP666">
        <v>0.83707272124290477</v>
      </c>
    </row>
    <row r="667" spans="1:42">
      <c r="A667">
        <v>976.87984062251303</v>
      </c>
      <c r="B667">
        <v>807.02289129334645</v>
      </c>
      <c r="C667">
        <v>1225.2503759216456</v>
      </c>
      <c r="D667">
        <v>-248.3705352991326</v>
      </c>
      <c r="E667">
        <v>-418.22748462829918</v>
      </c>
      <c r="F667">
        <v>248.3705352991326</v>
      </c>
      <c r="G667">
        <v>3.8829775463389775E-2</v>
      </c>
      <c r="H667">
        <v>3041.9467519344048</v>
      </c>
      <c r="I667">
        <v>2.617516905069351E-2</v>
      </c>
      <c r="J667">
        <v>3.3355183601379394E-3</v>
      </c>
      <c r="K667">
        <v>2.0963088593423365</v>
      </c>
      <c r="L667">
        <v>38.905125856399536</v>
      </c>
      <c r="M667">
        <v>40.552584423652334</v>
      </c>
      <c r="N667">
        <v>142.28810806655886</v>
      </c>
      <c r="O667">
        <v>0.89177402853965759</v>
      </c>
      <c r="P667">
        <v>1.4172635237375893E-2</v>
      </c>
      <c r="Q667">
        <v>4.5605768044789628E-2</v>
      </c>
      <c r="R667">
        <v>0.48130307197570799</v>
      </c>
      <c r="S667">
        <v>1156.5602417601192</v>
      </c>
      <c r="T667">
        <v>30.756887793540955</v>
      </c>
      <c r="U667">
        <v>0.39927380621433262</v>
      </c>
      <c r="V667">
        <v>457.06939697265625</v>
      </c>
      <c r="W667">
        <v>1</v>
      </c>
      <c r="X667">
        <v>0.40816140770912168</v>
      </c>
      <c r="Y667">
        <v>394.23188697561034</v>
      </c>
      <c r="Z667">
        <v>1</v>
      </c>
      <c r="AA667">
        <v>34.884314480600359</v>
      </c>
      <c r="AB667">
        <v>50.715409729003909</v>
      </c>
      <c r="AC667">
        <v>108.94627422094345</v>
      </c>
      <c r="AD667">
        <v>6.3625303089109245E-3</v>
      </c>
      <c r="AE667">
        <v>1.9605883271097206</v>
      </c>
      <c r="AF667">
        <v>0.13598697781562805</v>
      </c>
      <c r="AG667">
        <v>4.2847739052558531E-4</v>
      </c>
      <c r="AH667">
        <v>4.5787777066230773E-2</v>
      </c>
      <c r="AI667">
        <v>17.795685231685638</v>
      </c>
      <c r="AJ667">
        <v>12.48471222006992</v>
      </c>
      <c r="AK667">
        <v>45.964401621222493</v>
      </c>
      <c r="AL667">
        <v>2.7109052797011004</v>
      </c>
      <c r="AM667">
        <v>87.835477840900424</v>
      </c>
      <c r="AN667">
        <v>453.99719098159193</v>
      </c>
      <c r="AO667">
        <v>7.2490879416465759E-2</v>
      </c>
      <c r="AP667">
        <v>0.81081533384323123</v>
      </c>
    </row>
    <row r="668" spans="1:42">
      <c r="A668">
        <v>864.43442544037453</v>
      </c>
      <c r="B668">
        <v>653.51652253446628</v>
      </c>
      <c r="C668">
        <v>386.10480022785384</v>
      </c>
      <c r="D668">
        <v>210.91790290590825</v>
      </c>
      <c r="E668">
        <v>-210.91790290590825</v>
      </c>
      <c r="F668">
        <v>-478.32962521252068</v>
      </c>
      <c r="G668">
        <v>6.1470735113168633E-2</v>
      </c>
      <c r="H668">
        <v>142.25358195862282</v>
      </c>
      <c r="I668">
        <v>3.9367866218090054E-2</v>
      </c>
      <c r="J668">
        <v>9.5413033246994017E-2</v>
      </c>
      <c r="K668">
        <v>1.254105815988779</v>
      </c>
      <c r="L668">
        <v>50.101151466369629</v>
      </c>
      <c r="M668">
        <v>2.4544136702762174</v>
      </c>
      <c r="N668">
        <v>145.63078185176852</v>
      </c>
      <c r="O668">
        <v>0.77495995163917542</v>
      </c>
      <c r="P668">
        <v>1.1017264790005152E-2</v>
      </c>
      <c r="Q668">
        <v>4.7084106180402957E-2</v>
      </c>
      <c r="R668">
        <v>0.43838036060333252</v>
      </c>
      <c r="S668">
        <v>1146.8568873047413</v>
      </c>
      <c r="T668">
        <v>28.554391860961914</v>
      </c>
      <c r="U668">
        <v>0.35764832675457003</v>
      </c>
      <c r="V668">
        <v>634.47601795196533</v>
      </c>
      <c r="W668">
        <v>1</v>
      </c>
      <c r="X668">
        <v>0.34061746835708617</v>
      </c>
      <c r="Y668">
        <v>582.89657030338867</v>
      </c>
      <c r="Z668">
        <v>1</v>
      </c>
      <c r="AA668">
        <v>38.925519909658441</v>
      </c>
      <c r="AB668">
        <v>166.20602612304688</v>
      </c>
      <c r="AC668">
        <v>189.33364897966385</v>
      </c>
      <c r="AD668">
        <v>5.6812009240826992E-3</v>
      </c>
      <c r="AE668">
        <v>7.4445295536408365</v>
      </c>
      <c r="AF668">
        <v>0.24655260801315307</v>
      </c>
      <c r="AG668">
        <v>1.1222181481610697E-3</v>
      </c>
      <c r="AH668">
        <v>1.9818232023715972E-2</v>
      </c>
      <c r="AI668">
        <v>21.835857927799225</v>
      </c>
      <c r="AJ668">
        <v>5.1826523527098933</v>
      </c>
      <c r="AK668">
        <v>3.692705824971199</v>
      </c>
      <c r="AL668">
        <v>6.1713305047947564</v>
      </c>
      <c r="AM668">
        <v>25.090702521800996</v>
      </c>
      <c r="AN668">
        <v>480.59022285793532</v>
      </c>
      <c r="AO668">
        <v>9.4631017804145817E-2</v>
      </c>
      <c r="AP668">
        <v>0.88158585286140456</v>
      </c>
    </row>
    <row r="669" spans="1:42">
      <c r="A669">
        <v>398.39976931234918</v>
      </c>
      <c r="B669">
        <v>1844.7266963226314</v>
      </c>
      <c r="C669">
        <v>1525.442672362969</v>
      </c>
      <c r="D669">
        <v>-1446.3269270102821</v>
      </c>
      <c r="E669">
        <v>319.28402395966236</v>
      </c>
      <c r="F669">
        <v>-319.28402395966236</v>
      </c>
      <c r="G669">
        <v>1.3667845069664069E-2</v>
      </c>
      <c r="H669">
        <v>960.2249914300229</v>
      </c>
      <c r="I669">
        <v>3.8101911842823029E-2</v>
      </c>
      <c r="J669">
        <v>3.1393534660339353E-2</v>
      </c>
      <c r="K669">
        <v>1.2563534090220929</v>
      </c>
      <c r="L669">
        <v>53.531244993209839</v>
      </c>
      <c r="M669">
        <v>4314.284948830561</v>
      </c>
      <c r="N669">
        <v>15.089067280960084</v>
      </c>
      <c r="O669">
        <v>0.76865431666374207</v>
      </c>
      <c r="P669">
        <v>1.0485121356116399E-2</v>
      </c>
      <c r="Q669">
        <v>1.759478362401326E-2</v>
      </c>
      <c r="R669">
        <v>0.38846450805664062</v>
      </c>
      <c r="S669">
        <v>505.60209580066964</v>
      </c>
      <c r="T669">
        <v>49.616709351539612</v>
      </c>
      <c r="U669">
        <v>0.32037573158741001</v>
      </c>
      <c r="V669">
        <v>506.08983039855957</v>
      </c>
      <c r="W669">
        <v>1</v>
      </c>
      <c r="X669">
        <v>0.29018432497978214</v>
      </c>
      <c r="Y669">
        <v>313.30009577102766</v>
      </c>
      <c r="Z669">
        <v>1</v>
      </c>
      <c r="AA669">
        <v>37.844165751161583</v>
      </c>
      <c r="AB669">
        <v>51.279190856933596</v>
      </c>
      <c r="AC669">
        <v>57.059447467327118</v>
      </c>
      <c r="AD669">
        <v>6.3636812389406385E-3</v>
      </c>
      <c r="AE669">
        <v>1.3437151796508311</v>
      </c>
      <c r="AF669">
        <v>5.0675414800643914E-2</v>
      </c>
      <c r="AG669">
        <v>1.1663832517070198E-3</v>
      </c>
      <c r="AH669">
        <v>6.2432894706726067E-3</v>
      </c>
      <c r="AI669">
        <v>26.689920127391815</v>
      </c>
      <c r="AJ669">
        <v>13.424208054597697</v>
      </c>
      <c r="AK669">
        <v>27.524177514910697</v>
      </c>
      <c r="AL669">
        <v>5.4043900876018753</v>
      </c>
      <c r="AM669">
        <v>78.658522379398349</v>
      </c>
      <c r="AN669">
        <v>733.63260493689154</v>
      </c>
      <c r="AO669">
        <v>6.6544210314750663E-2</v>
      </c>
      <c r="AP669">
        <v>0.84854966831207279</v>
      </c>
    </row>
    <row r="670" spans="1:42">
      <c r="A670">
        <v>594.80493837686481</v>
      </c>
      <c r="B670">
        <v>521.42018186453777</v>
      </c>
      <c r="C670">
        <v>938.05126880368209</v>
      </c>
      <c r="D670">
        <v>-343.24633042681728</v>
      </c>
      <c r="E670">
        <v>-416.63108693914432</v>
      </c>
      <c r="F670">
        <v>343.24633042681728</v>
      </c>
      <c r="G670">
        <v>-5.322306121333535E-3</v>
      </c>
      <c r="H670">
        <v>2710.069880802771</v>
      </c>
      <c r="I670">
        <v>4.0153528153896334E-2</v>
      </c>
      <c r="J670">
        <v>1.7736510515213015E-2</v>
      </c>
      <c r="K670">
        <v>1.8225427280724047</v>
      </c>
      <c r="L670">
        <v>43.609697818756104</v>
      </c>
      <c r="M670">
        <v>96.282810691473642</v>
      </c>
      <c r="N670">
        <v>87.11055027942659</v>
      </c>
      <c r="O670">
        <v>0.53994467854499817</v>
      </c>
      <c r="P670">
        <v>8.2840805053710932E-3</v>
      </c>
      <c r="Q670">
        <v>8.2863802909851052E-3</v>
      </c>
      <c r="R670">
        <v>0.46664065837860108</v>
      </c>
      <c r="S670">
        <v>500.82797610407511</v>
      </c>
      <c r="T670">
        <v>44.494110345840454</v>
      </c>
      <c r="U670">
        <v>0.38912113606929782</v>
      </c>
      <c r="V670">
        <v>514.65528011322021</v>
      </c>
      <c r="W670">
        <v>1</v>
      </c>
      <c r="X670">
        <v>0.43776323795318606</v>
      </c>
      <c r="Y670">
        <v>673.21041723850135</v>
      </c>
      <c r="Z670">
        <v>1</v>
      </c>
      <c r="AA670">
        <v>10.081663332014086</v>
      </c>
      <c r="AB670">
        <v>52.843228149414067</v>
      </c>
      <c r="AC670">
        <v>60.010136663913727</v>
      </c>
      <c r="AD670">
        <v>1.2431092547555256E-2</v>
      </c>
      <c r="AE670">
        <v>5.6318922830421201</v>
      </c>
      <c r="AF670">
        <v>-2.692620277404785E-2</v>
      </c>
      <c r="AG670">
        <v>8.0442578836406923E-4</v>
      </c>
      <c r="AH670">
        <v>2.5959307897090909E-2</v>
      </c>
      <c r="AI670">
        <v>14.982879459857941</v>
      </c>
      <c r="AJ670">
        <v>4.7210742209098147</v>
      </c>
      <c r="AK670">
        <v>59.260507898926733</v>
      </c>
      <c r="AL670">
        <v>7.9174868160753942</v>
      </c>
      <c r="AM670">
        <v>36.897877538204192</v>
      </c>
      <c r="AN670">
        <v>274.4500114037009</v>
      </c>
      <c r="AO670">
        <v>7.2439059853553769E-2</v>
      </c>
      <c r="AP670">
        <v>0.81720114970207225</v>
      </c>
    </row>
    <row r="671" spans="1:42">
      <c r="A671">
        <v>742.6269372165857</v>
      </c>
      <c r="B671">
        <v>664.53771651739862</v>
      </c>
      <c r="C671">
        <v>926.48090271989224</v>
      </c>
      <c r="D671">
        <v>-183.85396550330654</v>
      </c>
      <c r="E671">
        <v>-261.94318620249362</v>
      </c>
      <c r="F671">
        <v>183.85396550330654</v>
      </c>
      <c r="G671">
        <v>3.2079046788736437E-2</v>
      </c>
      <c r="H671">
        <v>2393.2641871555325</v>
      </c>
      <c r="I671">
        <v>4.1900316774845126E-2</v>
      </c>
      <c r="J671">
        <v>0.10074336767196655</v>
      </c>
      <c r="K671">
        <v>1.9120956305921077</v>
      </c>
      <c r="L671">
        <v>51.61786675453186</v>
      </c>
      <c r="M671">
        <v>9.1990447976826584</v>
      </c>
      <c r="N671">
        <v>111.3456213623047</v>
      </c>
      <c r="O671">
        <v>0.86459168791770935</v>
      </c>
      <c r="P671">
        <v>2.1568442503611243E-2</v>
      </c>
      <c r="Q671">
        <v>3.4622612529330776E-3</v>
      </c>
      <c r="R671">
        <v>0.48629229545593261</v>
      </c>
      <c r="S671">
        <v>555.87475417809333</v>
      </c>
      <c r="T671">
        <v>38.671252131462097</v>
      </c>
      <c r="U671">
        <v>0.3800131565332413</v>
      </c>
      <c r="V671">
        <v>523.19269180297852</v>
      </c>
      <c r="W671">
        <v>1</v>
      </c>
      <c r="X671">
        <v>0.29061594128608709</v>
      </c>
      <c r="Y671">
        <v>320.84794752136662</v>
      </c>
      <c r="Z671">
        <v>1</v>
      </c>
      <c r="AA671">
        <v>6.1945163131046304</v>
      </c>
      <c r="AB671">
        <v>40.232555969238284</v>
      </c>
      <c r="AC671">
        <v>103.45591157674789</v>
      </c>
      <c r="AD671">
        <v>9.4458555563902251E-3</v>
      </c>
      <c r="AE671">
        <v>14.173970442916392</v>
      </c>
      <c r="AF671">
        <v>0.10083248734474182</v>
      </c>
      <c r="AG671">
        <v>8.0216533051931166E-4</v>
      </c>
      <c r="AH671">
        <v>3.4979509806632995E-2</v>
      </c>
      <c r="AI671">
        <v>20.891562402248383</v>
      </c>
      <c r="AJ671">
        <v>2.2737899154868311</v>
      </c>
      <c r="AK671">
        <v>52.235072144865988</v>
      </c>
      <c r="AL671">
        <v>5.2782795319680726</v>
      </c>
      <c r="AM671">
        <v>67.189033806324005</v>
      </c>
      <c r="AN671">
        <v>191.633959067685</v>
      </c>
      <c r="AO671">
        <v>5.0355101943016053E-2</v>
      </c>
      <c r="AP671">
        <v>0.8557923569679261</v>
      </c>
    </row>
    <row r="672" spans="1:42">
      <c r="A672">
        <v>463.25273188588829</v>
      </c>
      <c r="B672">
        <v>128.47438209805404</v>
      </c>
      <c r="C672">
        <v>669.97460913975874</v>
      </c>
      <c r="D672">
        <v>-206.72187725387045</v>
      </c>
      <c r="E672">
        <v>-541.50022704170465</v>
      </c>
      <c r="F672">
        <v>206.72187725387045</v>
      </c>
      <c r="G672">
        <v>4.2015366176376676E-2</v>
      </c>
      <c r="H672">
        <v>1984.6150792453784</v>
      </c>
      <c r="I672">
        <v>2.8890106379985809E-2</v>
      </c>
      <c r="J672">
        <v>3.887090849876404E-2</v>
      </c>
      <c r="K672">
        <v>1.0173397906839847</v>
      </c>
      <c r="L672">
        <v>16.812572479248047</v>
      </c>
      <c r="M672">
        <v>13.906846678659566</v>
      </c>
      <c r="N672">
        <v>79.518649853324902</v>
      </c>
      <c r="O672">
        <v>0.73469510674476624</v>
      </c>
      <c r="P672">
        <v>1.4833246548970539E-2</v>
      </c>
      <c r="Q672">
        <v>1.1881357987721759E-2</v>
      </c>
      <c r="R672">
        <v>0.38142546176910402</v>
      </c>
      <c r="S672">
        <v>349.4514637220982</v>
      </c>
      <c r="T672">
        <v>36.925089359283447</v>
      </c>
      <c r="U672">
        <v>0.32974254310131074</v>
      </c>
      <c r="V672">
        <v>528.76780033111572</v>
      </c>
      <c r="W672">
        <v>1</v>
      </c>
      <c r="X672">
        <v>0.40270155668258667</v>
      </c>
      <c r="Y672">
        <v>570.87102364186524</v>
      </c>
      <c r="Z672">
        <v>1</v>
      </c>
      <c r="AA672">
        <v>10.92129311118126</v>
      </c>
      <c r="AB672">
        <v>53.220436035156254</v>
      </c>
      <c r="AC672">
        <v>75.331456959247589</v>
      </c>
      <c r="AD672">
        <v>8.4019147432767421E-3</v>
      </c>
      <c r="AE672">
        <v>16.231200131951383</v>
      </c>
      <c r="AF672">
        <v>0.14553633928298948</v>
      </c>
      <c r="AG672">
        <v>8.6691343303081322E-4</v>
      </c>
      <c r="AH672">
        <v>4.2274362576007841E-2</v>
      </c>
      <c r="AI672">
        <v>20.098227560520172</v>
      </c>
      <c r="AJ672">
        <v>14.138774260212715</v>
      </c>
      <c r="AK672">
        <v>58.170385435223579</v>
      </c>
      <c r="AL672">
        <v>3.1662594758473306</v>
      </c>
      <c r="AM672">
        <v>46.977625644207002</v>
      </c>
      <c r="AN672">
        <v>741.49466698234414</v>
      </c>
      <c r="AO672">
        <v>0.10785714066028596</v>
      </c>
      <c r="AP672">
        <v>0.91956643891334544</v>
      </c>
    </row>
    <row r="673" spans="1:42">
      <c r="A673">
        <v>95.553563095490205</v>
      </c>
      <c r="B673">
        <v>-145.09977727486273</v>
      </c>
      <c r="C673">
        <v>213.44254637804443</v>
      </c>
      <c r="D673">
        <v>-117.88898328255422</v>
      </c>
      <c r="E673">
        <v>-358.54232365290716</v>
      </c>
      <c r="F673">
        <v>117.88898328255422</v>
      </c>
      <c r="G673">
        <v>7.7966106058824342E-2</v>
      </c>
      <c r="H673">
        <v>830.71416586145972</v>
      </c>
      <c r="I673">
        <v>4.0023081600666047E-2</v>
      </c>
      <c r="J673">
        <v>6.8177619934082029E-2</v>
      </c>
      <c r="K673">
        <v>1.2954153885543347</v>
      </c>
      <c r="L673">
        <v>65.776685476303101</v>
      </c>
      <c r="M673">
        <v>1.7174986333518116</v>
      </c>
      <c r="N673">
        <v>22.620051853561403</v>
      </c>
      <c r="O673">
        <v>0.73393794894218445</v>
      </c>
      <c r="P673">
        <v>2.3546432230207651E-2</v>
      </c>
      <c r="Q673">
        <v>8.0763107405768496E-3</v>
      </c>
      <c r="R673">
        <v>0.47508672714233402</v>
      </c>
      <c r="S673">
        <v>494.65976875669151</v>
      </c>
      <c r="T673">
        <v>26.608565449714661</v>
      </c>
      <c r="U673">
        <v>0.34357487499713901</v>
      </c>
      <c r="V673">
        <v>498.91753196716309</v>
      </c>
      <c r="W673">
        <v>1</v>
      </c>
      <c r="X673">
        <v>0.44333382010459899</v>
      </c>
      <c r="Y673">
        <v>611.52458432876199</v>
      </c>
      <c r="Z673">
        <v>1</v>
      </c>
      <c r="AA673">
        <v>5.9691686957263954</v>
      </c>
      <c r="AB673">
        <v>86.357723815917979</v>
      </c>
      <c r="AC673">
        <v>53.45030277967453</v>
      </c>
      <c r="AD673">
        <v>3.9846208360460071E-3</v>
      </c>
      <c r="AE673">
        <v>38.650848961681</v>
      </c>
      <c r="AF673">
        <v>0.27809943079948418</v>
      </c>
      <c r="AG673">
        <v>8.9307183667686641E-4</v>
      </c>
      <c r="AH673">
        <v>3.597875618934631E-2</v>
      </c>
      <c r="AI673">
        <v>9.6855852007865906</v>
      </c>
      <c r="AJ673">
        <v>15.29256622189915</v>
      </c>
      <c r="AK673">
        <v>23.877082459330559</v>
      </c>
      <c r="AL673">
        <v>4.6251487149097592</v>
      </c>
      <c r="AM673">
        <v>82.958542883396149</v>
      </c>
      <c r="AN673">
        <v>546.02392243800443</v>
      </c>
      <c r="AO673">
        <v>3.3659272074699403E-2</v>
      </c>
      <c r="AP673">
        <v>0.88423321914672859</v>
      </c>
    </row>
    <row r="674" spans="1:42">
      <c r="A674">
        <v>1219.5423870134823</v>
      </c>
      <c r="B674">
        <v>1908.5168401779861</v>
      </c>
      <c r="C674">
        <v>1511.9774199010224</v>
      </c>
      <c r="D674">
        <v>-688.97445316450376</v>
      </c>
      <c r="E674">
        <v>396.53942027696371</v>
      </c>
      <c r="F674">
        <v>-396.53942027696371</v>
      </c>
      <c r="G674">
        <v>2.0038786699994548E-2</v>
      </c>
      <c r="H674">
        <v>2065.2149489456119</v>
      </c>
      <c r="I674">
        <v>1.6753443181514741E-2</v>
      </c>
      <c r="J674">
        <v>6.9652750492095947E-3</v>
      </c>
      <c r="K674">
        <v>1.5784165655910969</v>
      </c>
      <c r="L674">
        <v>20.949399471282959</v>
      </c>
      <c r="M674">
        <v>2086.4960420295147</v>
      </c>
      <c r="N674">
        <v>162.71520196018221</v>
      </c>
      <c r="O674">
        <v>0.57103374600410461</v>
      </c>
      <c r="P674">
        <v>1.9866070429484045E-2</v>
      </c>
      <c r="Q674">
        <v>7.8278608851962608E-3</v>
      </c>
      <c r="R674">
        <v>0.48262490749359133</v>
      </c>
      <c r="S674">
        <v>318.83382138075837</v>
      </c>
      <c r="T674">
        <v>33.766335248947144</v>
      </c>
      <c r="U674">
        <v>0.38558981835842132</v>
      </c>
      <c r="V674">
        <v>611.98203563690186</v>
      </c>
      <c r="W674">
        <v>1</v>
      </c>
      <c r="X674">
        <v>0.35572112083435059</v>
      </c>
      <c r="Y674">
        <v>460.09578986102792</v>
      </c>
      <c r="Z674">
        <v>1</v>
      </c>
      <c r="AA674">
        <v>45.629150760831841</v>
      </c>
      <c r="AB674">
        <v>90.773618530273438</v>
      </c>
      <c r="AC674">
        <v>37.621523439884186</v>
      </c>
      <c r="AD674">
        <v>3.1831773937257947E-3</v>
      </c>
      <c r="AE674">
        <v>1.4741058715061244</v>
      </c>
      <c r="AF674">
        <v>8.2851977348327624E-2</v>
      </c>
      <c r="AG674">
        <v>9.7348644641799423E-4</v>
      </c>
      <c r="AH674">
        <v>1.1850352847576139E-2</v>
      </c>
      <c r="AI674">
        <v>10.004473030567169</v>
      </c>
      <c r="AJ674">
        <v>1.6646109929739239</v>
      </c>
      <c r="AK674">
        <v>21.84160784304142</v>
      </c>
      <c r="AL674">
        <v>5.8188765445921113</v>
      </c>
      <c r="AM674">
        <v>72.618411195278171</v>
      </c>
      <c r="AN674">
        <v>564.62940038583793</v>
      </c>
      <c r="AO674">
        <v>3.5616095185279847E-2</v>
      </c>
      <c r="AP674">
        <v>0.91362446951866161</v>
      </c>
    </row>
    <row r="675" spans="1:42">
      <c r="A675">
        <v>183.24136555493465</v>
      </c>
      <c r="B675">
        <v>122.42085387625644</v>
      </c>
      <c r="C675">
        <v>259.96355127267509</v>
      </c>
      <c r="D675">
        <v>-76.722185717740444</v>
      </c>
      <c r="E675">
        <v>-137.54269739641865</v>
      </c>
      <c r="F675">
        <v>76.722185717740444</v>
      </c>
      <c r="G675">
        <v>6.0753263541730565E-2</v>
      </c>
      <c r="H675">
        <v>828.54376441394413</v>
      </c>
      <c r="I675">
        <v>3.4966849386692048E-2</v>
      </c>
      <c r="J675">
        <v>2.1783471107482909E-3</v>
      </c>
      <c r="K675">
        <v>1.2919957700669764</v>
      </c>
      <c r="L675">
        <v>56.77369236946106</v>
      </c>
      <c r="M675">
        <v>2.6738023222303768</v>
      </c>
      <c r="N675">
        <v>44.772938735198977</v>
      </c>
      <c r="O675">
        <v>0.78700193762779236</v>
      </c>
      <c r="P675">
        <v>1.2900997002919513E-2</v>
      </c>
      <c r="Q675">
        <v>8.3788266181945795E-3</v>
      </c>
      <c r="R675">
        <v>0.38854653358459473</v>
      </c>
      <c r="S675">
        <v>941.19369140992808</v>
      </c>
      <c r="T675">
        <v>42.238768935203552</v>
      </c>
      <c r="U675">
        <v>0.3139594465494156</v>
      </c>
      <c r="V675">
        <v>632.59296417236328</v>
      </c>
      <c r="W675">
        <v>1</v>
      </c>
      <c r="X675">
        <v>0.33945185303688052</v>
      </c>
      <c r="Y675">
        <v>464.03131345141378</v>
      </c>
      <c r="Z675">
        <v>1</v>
      </c>
      <c r="AA675">
        <v>18.38458527207375</v>
      </c>
      <c r="AB675">
        <v>89.166413146972658</v>
      </c>
      <c r="AC675">
        <v>43.387530744075775</v>
      </c>
      <c r="AD675">
        <v>1.0153087387737045E-2</v>
      </c>
      <c r="AE675">
        <v>51.210335287732349</v>
      </c>
      <c r="AF675">
        <v>0.2199475586414337</v>
      </c>
      <c r="AG675">
        <v>5.6125658323136619E-4</v>
      </c>
      <c r="AH675">
        <v>5.3438483452796934E-2</v>
      </c>
      <c r="AI675">
        <v>26.795438230037689</v>
      </c>
      <c r="AJ675">
        <v>7.3803954276195158</v>
      </c>
      <c r="AK675">
        <v>21.907305015921594</v>
      </c>
      <c r="AL675">
        <v>3.3557088308103715</v>
      </c>
      <c r="AM675">
        <v>82.905416309833527</v>
      </c>
      <c r="AN675">
        <v>140.53777354815614</v>
      </c>
      <c r="AO675">
        <v>7.501861035823823E-2</v>
      </c>
      <c r="AP675">
        <v>0.88196637105941789</v>
      </c>
    </row>
    <row r="676" spans="1:42">
      <c r="A676">
        <v>1205.4906096520485</v>
      </c>
      <c r="B676">
        <v>2131.1265570798287</v>
      </c>
      <c r="C676">
        <v>1297.2032483819305</v>
      </c>
      <c r="D676">
        <v>-925.63594742778014</v>
      </c>
      <c r="E676">
        <v>833.92330869789816</v>
      </c>
      <c r="F676">
        <v>-833.92330869789816</v>
      </c>
      <c r="G676">
        <v>6.1860238317297929E-2</v>
      </c>
      <c r="H676">
        <v>701.87521827745184</v>
      </c>
      <c r="I676">
        <v>4.3439888656139375E-2</v>
      </c>
      <c r="J676">
        <v>9.8623736143112178E-2</v>
      </c>
      <c r="K676">
        <v>1.2585841184675692</v>
      </c>
      <c r="L676">
        <v>29.39847469329834</v>
      </c>
      <c r="M676">
        <v>2191.1407201931765</v>
      </c>
      <c r="N676">
        <v>187.37041392421725</v>
      </c>
      <c r="O676">
        <v>0.77689638733863831</v>
      </c>
      <c r="P676">
        <v>1.0306515905592175E-2</v>
      </c>
      <c r="Q676">
        <v>6.8598842091030536E-3</v>
      </c>
      <c r="R676">
        <v>0.48571506977081297</v>
      </c>
      <c r="S676">
        <v>559.99171092119786</v>
      </c>
      <c r="T676">
        <v>42.160487174987793</v>
      </c>
      <c r="U676">
        <v>0.33657812297344208</v>
      </c>
      <c r="V676">
        <v>603.56800556182861</v>
      </c>
      <c r="W676">
        <v>1</v>
      </c>
      <c r="X676">
        <v>0.36348757982254032</v>
      </c>
      <c r="Y676">
        <v>502.60228108658487</v>
      </c>
      <c r="Z676">
        <v>1</v>
      </c>
      <c r="AA676">
        <v>43.440856388387687</v>
      </c>
      <c r="AB676">
        <v>168.00024438476564</v>
      </c>
      <c r="AC676">
        <v>37.851710617542267</v>
      </c>
      <c r="AD676">
        <v>7.0721895266801886E-3</v>
      </c>
      <c r="AE676">
        <v>17.070417143912216</v>
      </c>
      <c r="AF676">
        <v>0.247653157711029</v>
      </c>
      <c r="AG676">
        <v>2.4429499835458795E-4</v>
      </c>
      <c r="AH676">
        <v>9.0979659676551812E-3</v>
      </c>
      <c r="AI676">
        <v>18.095475733280182</v>
      </c>
      <c r="AJ676">
        <v>13.568536998616956</v>
      </c>
      <c r="AK676">
        <v>22.281091015934944</v>
      </c>
      <c r="AL676">
        <v>4.4791801690380399</v>
      </c>
      <c r="AM676">
        <v>64.745221984386447</v>
      </c>
      <c r="AN676">
        <v>96.128436744390754</v>
      </c>
      <c r="AO676">
        <v>0.10063230526447296</v>
      </c>
      <c r="AP676">
        <v>0.90470666241645825</v>
      </c>
    </row>
    <row r="677" spans="1:42">
      <c r="A677">
        <v>1074.7557443319754</v>
      </c>
      <c r="B677">
        <v>1346.3112662743863</v>
      </c>
      <c r="C677">
        <v>1197.334142444276</v>
      </c>
      <c r="D677">
        <v>-271.55552194241091</v>
      </c>
      <c r="E677">
        <v>148.97712383011026</v>
      </c>
      <c r="F677">
        <v>-148.97712383011026</v>
      </c>
      <c r="G677">
        <v>9.7446659023116473E-4</v>
      </c>
      <c r="H677">
        <v>1786.2525157199102</v>
      </c>
      <c r="I677">
        <v>4.4037833511829376E-2</v>
      </c>
      <c r="J677">
        <v>7.8573307991027838E-2</v>
      </c>
      <c r="K677">
        <v>1.4215058974444865</v>
      </c>
      <c r="L677">
        <v>63.372925519943237</v>
      </c>
      <c r="M677">
        <v>1382.25377759195</v>
      </c>
      <c r="N677">
        <v>104.60743542518617</v>
      </c>
      <c r="O677">
        <v>0.89161202311515808</v>
      </c>
      <c r="P677">
        <v>1.5673505094316267E-2</v>
      </c>
      <c r="Q677">
        <v>3.9510488139258483E-2</v>
      </c>
      <c r="R677">
        <v>0.41564388275146485</v>
      </c>
      <c r="S677">
        <v>896.30997429416584</v>
      </c>
      <c r="T677">
        <v>30.509677529335022</v>
      </c>
      <c r="U677">
        <v>0.40485644638538365</v>
      </c>
      <c r="V677">
        <v>485.4616641998291</v>
      </c>
      <c r="W677">
        <v>1</v>
      </c>
      <c r="X677">
        <v>0.29872650980949406</v>
      </c>
      <c r="Y677">
        <v>473.10525487326481</v>
      </c>
      <c r="Z677">
        <v>1</v>
      </c>
      <c r="AA677">
        <v>38.522075758943565</v>
      </c>
      <c r="AB677">
        <v>154.82784271240234</v>
      </c>
      <c r="AC677">
        <v>116.81465357542038</v>
      </c>
      <c r="AD677">
        <v>1.5178318512745391E-2</v>
      </c>
      <c r="AE677">
        <v>1.7669051819605388</v>
      </c>
      <c r="AF677">
        <v>-1.4154875278472936E-3</v>
      </c>
      <c r="AG677">
        <v>3.6214616854392934E-4</v>
      </c>
      <c r="AH677">
        <v>3.1572206497192377E-3</v>
      </c>
      <c r="AI677">
        <v>16.711172759532928</v>
      </c>
      <c r="AJ677">
        <v>11.091648772630045</v>
      </c>
      <c r="AK677">
        <v>55.205404731631276</v>
      </c>
      <c r="AL677">
        <v>3.6192738209868676</v>
      </c>
      <c r="AM677">
        <v>102.27173172235489</v>
      </c>
      <c r="AN677">
        <v>549.54973955040725</v>
      </c>
      <c r="AO677">
        <v>7.341492831707E-2</v>
      </c>
      <c r="AP677">
        <v>0.81333397579193123</v>
      </c>
    </row>
    <row r="678" spans="1:42">
      <c r="A678">
        <v>392.7898282646803</v>
      </c>
      <c r="B678">
        <v>172.19065210607062</v>
      </c>
      <c r="C678">
        <v>555.95914027922026</v>
      </c>
      <c r="D678">
        <v>-163.16931201453997</v>
      </c>
      <c r="E678">
        <v>-383.76848817314965</v>
      </c>
      <c r="F678">
        <v>163.16931201453997</v>
      </c>
      <c r="G678">
        <v>3.6432079002810008E-2</v>
      </c>
      <c r="H678">
        <v>1555.8093353224424</v>
      </c>
      <c r="I678">
        <v>4.0056925714015958E-2</v>
      </c>
      <c r="J678">
        <v>9.1811745882034307E-2</v>
      </c>
      <c r="K678">
        <v>1.6209903313934801</v>
      </c>
      <c r="L678">
        <v>26.270515918731689</v>
      </c>
      <c r="M678">
        <v>150.68783445798468</v>
      </c>
      <c r="N678">
        <v>75.260654007148759</v>
      </c>
      <c r="O678">
        <v>0.51039460301399231</v>
      </c>
      <c r="P678">
        <v>6.5025918748643653E-3</v>
      </c>
      <c r="Q678">
        <v>7.6115967962476928E-3</v>
      </c>
      <c r="R678">
        <v>0.43863296031951904</v>
      </c>
      <c r="S678">
        <v>956.02763289252221</v>
      </c>
      <c r="T678">
        <v>42.614442110061646</v>
      </c>
      <c r="U678">
        <v>0.33599175870418552</v>
      </c>
      <c r="V678">
        <v>625.022292137146</v>
      </c>
      <c r="W678">
        <v>1</v>
      </c>
      <c r="X678">
        <v>0.4416997861862183</v>
      </c>
      <c r="Y678">
        <v>399.06598574757959</v>
      </c>
      <c r="Z678">
        <v>1</v>
      </c>
      <c r="AA678">
        <v>39.428676195020678</v>
      </c>
      <c r="AB678">
        <v>61.875282348632815</v>
      </c>
      <c r="AC678">
        <v>141.18772894144058</v>
      </c>
      <c r="AD678">
        <v>9.0655123066698384E-3</v>
      </c>
      <c r="AE678">
        <v>22.607669492178797</v>
      </c>
      <c r="AF678">
        <v>0.10644927978515623</v>
      </c>
      <c r="AG678">
        <v>6.112685812011291E-4</v>
      </c>
      <c r="AH678">
        <v>3.8525057160854338E-2</v>
      </c>
      <c r="AI678">
        <v>15.28950959444046</v>
      </c>
      <c r="AJ678">
        <v>5.3544439666624939</v>
      </c>
      <c r="AK678">
        <v>37.862616081833842</v>
      </c>
      <c r="AL678">
        <v>5.5973128311393783</v>
      </c>
      <c r="AM678">
        <v>25.591444242000581</v>
      </c>
      <c r="AN678">
        <v>626.33385670291682</v>
      </c>
      <c r="AO678">
        <v>9.6351449608802792E-2</v>
      </c>
      <c r="AP678">
        <v>0.92312686038017289</v>
      </c>
    </row>
    <row r="679" spans="1:42">
      <c r="A679">
        <v>435.60876838839613</v>
      </c>
      <c r="B679">
        <v>4027.0340222163518</v>
      </c>
      <c r="C679">
        <v>2491.2789308777442</v>
      </c>
      <c r="D679">
        <v>-3591.4252538279557</v>
      </c>
      <c r="E679">
        <v>1535.7550913386076</v>
      </c>
      <c r="F679">
        <v>-1535.7550913386076</v>
      </c>
      <c r="G679">
        <v>1.2168409847663077E-2</v>
      </c>
      <c r="H679">
        <v>793.41650848646691</v>
      </c>
      <c r="I679">
        <v>3.5367442667484282E-2</v>
      </c>
      <c r="J679">
        <v>7.8692214488983156E-2</v>
      </c>
      <c r="K679">
        <v>1.3952087406575679</v>
      </c>
      <c r="L679">
        <v>19.680219888687134</v>
      </c>
      <c r="M679">
        <v>8593.1746791275636</v>
      </c>
      <c r="N679">
        <v>43.562743778991702</v>
      </c>
      <c r="O679">
        <v>0.59967860579490662</v>
      </c>
      <c r="P679">
        <v>8.3328421380784758E-3</v>
      </c>
      <c r="Q679">
        <v>1.0046870390574135E-2</v>
      </c>
      <c r="R679">
        <v>0.39249938011169433</v>
      </c>
      <c r="S679">
        <v>927.1740783734449</v>
      </c>
      <c r="T679">
        <v>49.77242648601532</v>
      </c>
      <c r="U679">
        <v>0.28652771532535554</v>
      </c>
      <c r="V679">
        <v>583.80537033081055</v>
      </c>
      <c r="W679">
        <v>1</v>
      </c>
      <c r="X679">
        <v>0.3734630882740021</v>
      </c>
      <c r="Y679">
        <v>278.26325418764253</v>
      </c>
      <c r="Z679">
        <v>1</v>
      </c>
      <c r="AA679">
        <v>35.065464716882708</v>
      </c>
      <c r="AB679">
        <v>137.92073126220706</v>
      </c>
      <c r="AC679">
        <v>194.40275281667709</v>
      </c>
      <c r="AD679">
        <v>7.7430399055154918E-3</v>
      </c>
      <c r="AE679">
        <v>19.55149695353866</v>
      </c>
      <c r="AF679">
        <v>2.3605120182037323E-3</v>
      </c>
      <c r="AG679">
        <v>1.0234805081284395E-3</v>
      </c>
      <c r="AH679">
        <v>1.7895508551597591E-2</v>
      </c>
      <c r="AI679">
        <v>27.267566621303558</v>
      </c>
      <c r="AJ679">
        <v>2.8780905617697239</v>
      </c>
      <c r="AK679">
        <v>19.886583632826806</v>
      </c>
      <c r="AL679">
        <v>4.1806990156215926</v>
      </c>
      <c r="AM679">
        <v>73.250152695178983</v>
      </c>
      <c r="AN679">
        <v>739.27168056271125</v>
      </c>
      <c r="AO679">
        <v>4.7343709349632265E-2</v>
      </c>
      <c r="AP679">
        <v>0.92626999330520643</v>
      </c>
    </row>
    <row r="680" spans="1:42">
      <c r="A680">
        <v>890.54156356663543</v>
      </c>
      <c r="B680">
        <v>840.19218705622984</v>
      </c>
      <c r="C680">
        <v>747.27999097198438</v>
      </c>
      <c r="D680">
        <v>50.349376510405591</v>
      </c>
      <c r="E680">
        <v>-50.349376510405591</v>
      </c>
      <c r="F680">
        <v>-143.26157259465106</v>
      </c>
      <c r="G680">
        <v>1.4781924728307819E-2</v>
      </c>
      <c r="H680">
        <v>1479.1619575241543</v>
      </c>
      <c r="I680">
        <v>1.8263795077800751E-2</v>
      </c>
      <c r="J680">
        <v>4.3262336492538453E-2</v>
      </c>
      <c r="K680">
        <v>2.035090215355158</v>
      </c>
      <c r="L680">
        <v>42.502412796020508</v>
      </c>
      <c r="M680">
        <v>5.9630328508402313</v>
      </c>
      <c r="N680">
        <v>126.35932640819551</v>
      </c>
      <c r="O680">
        <v>0.89887824654579163</v>
      </c>
      <c r="P680">
        <v>9.5944079293145065E-3</v>
      </c>
      <c r="Q680">
        <v>2.9742341094546845E-2</v>
      </c>
      <c r="R680">
        <v>0.46865152835845947</v>
      </c>
      <c r="S680">
        <v>544.30878871819016</v>
      </c>
      <c r="T680">
        <v>39.389979839324951</v>
      </c>
      <c r="U680">
        <v>0.39251541793346406</v>
      </c>
      <c r="V680">
        <v>508.193039894104</v>
      </c>
      <c r="W680">
        <v>1</v>
      </c>
      <c r="X680">
        <v>0.43024604558944701</v>
      </c>
      <c r="Y680">
        <v>312.02264485849656</v>
      </c>
      <c r="Z680">
        <v>1</v>
      </c>
      <c r="AA680">
        <v>14.241649975652697</v>
      </c>
      <c r="AB680">
        <v>116.86720117187501</v>
      </c>
      <c r="AC680">
        <v>116.28649979829788</v>
      </c>
      <c r="AD680">
        <v>1.2970070146087906E-2</v>
      </c>
      <c r="AE680">
        <v>9.7560849827120251</v>
      </c>
      <c r="AF680">
        <v>3.2282946109771719E-2</v>
      </c>
      <c r="AG680">
        <v>9.4076255657709392E-4</v>
      </c>
      <c r="AH680">
        <v>2.8185087120532987E-2</v>
      </c>
      <c r="AI680">
        <v>18.232387602329254</v>
      </c>
      <c r="AJ680">
        <v>6.9592257822374277</v>
      </c>
      <c r="AK680">
        <v>13.173548153042793</v>
      </c>
      <c r="AL680">
        <v>4.3702171311223088</v>
      </c>
      <c r="AM680">
        <v>59.920737636089328</v>
      </c>
      <c r="AN680">
        <v>123.53614740142822</v>
      </c>
      <c r="AO680">
        <v>8.2592253804206844E-2</v>
      </c>
      <c r="AP680">
        <v>0.85227507805824287</v>
      </c>
    </row>
    <row r="681" spans="1:42">
      <c r="A681">
        <v>709.97144849591405</v>
      </c>
      <c r="B681">
        <v>568.52858255379942</v>
      </c>
      <c r="C681">
        <v>634.59699950419167</v>
      </c>
      <c r="D681">
        <v>75.374448991722375</v>
      </c>
      <c r="E681">
        <v>-141.44286594211462</v>
      </c>
      <c r="F681">
        <v>-75.374448991722375</v>
      </c>
      <c r="G681">
        <v>7.0269371769858438E-2</v>
      </c>
      <c r="H681">
        <v>1494.7879131380191</v>
      </c>
      <c r="I681">
        <v>5.517790585756302E-2</v>
      </c>
      <c r="J681">
        <v>8.0022981643676758E-2</v>
      </c>
      <c r="K681">
        <v>1.6419939298331736</v>
      </c>
      <c r="L681">
        <v>79.986957311630249</v>
      </c>
      <c r="M681">
        <v>4.1130891425003977</v>
      </c>
      <c r="N681">
        <v>135.38158908958437</v>
      </c>
      <c r="O681">
        <v>0.99875661730766296</v>
      </c>
      <c r="P681">
        <v>9.4212444623311339E-3</v>
      </c>
      <c r="Q681">
        <v>1.2344429228040906E-4</v>
      </c>
      <c r="R681">
        <v>0.40425706863403321</v>
      </c>
      <c r="S681">
        <v>546.9318018484621</v>
      </c>
      <c r="T681">
        <v>25.297096371650696</v>
      </c>
      <c r="U681">
        <v>0.30408860981464386</v>
      </c>
      <c r="V681">
        <v>472.06988334655762</v>
      </c>
      <c r="W681">
        <v>1</v>
      </c>
      <c r="X681">
        <v>0.41492196440696716</v>
      </c>
      <c r="Y681">
        <v>586.33251925130708</v>
      </c>
      <c r="Z681">
        <v>1</v>
      </c>
      <c r="AA681">
        <v>23.720639050188069</v>
      </c>
      <c r="AB681">
        <v>105.16929754638673</v>
      </c>
      <c r="AC681">
        <v>87.618808448314667</v>
      </c>
      <c r="AD681">
        <v>2.1309387989533251E-3</v>
      </c>
      <c r="AE681">
        <v>50.036872453504685</v>
      </c>
      <c r="AF681">
        <v>0.23967460513114927</v>
      </c>
      <c r="AG681">
        <v>1.1584880364691086E-3</v>
      </c>
      <c r="AH681">
        <v>2.901183714866638E-2</v>
      </c>
      <c r="AI681">
        <v>8.4722492098808289</v>
      </c>
      <c r="AJ681">
        <v>4.3731711329170118</v>
      </c>
      <c r="AK681">
        <v>49.55204960525036</v>
      </c>
      <c r="AL681">
        <v>7.7871535672241379</v>
      </c>
      <c r="AM681">
        <v>108.78080374002457</v>
      </c>
      <c r="AN681">
        <v>329.58841711968819</v>
      </c>
      <c r="AO681">
        <v>4.3407858729362488E-2</v>
      </c>
      <c r="AP681">
        <v>0.86914393043518079</v>
      </c>
    </row>
    <row r="682" spans="1:42">
      <c r="A682">
        <v>485.46951437059761</v>
      </c>
      <c r="B682">
        <v>643.88753236309549</v>
      </c>
      <c r="C682">
        <v>1064.9128053575434</v>
      </c>
      <c r="D682">
        <v>-579.44329098694584</v>
      </c>
      <c r="E682">
        <v>-421.02527299444796</v>
      </c>
      <c r="F682">
        <v>421.02527299444796</v>
      </c>
      <c r="G682">
        <v>-1.0218936611021288E-3</v>
      </c>
      <c r="H682">
        <v>2793.9091102434272</v>
      </c>
      <c r="I682">
        <v>4.5662120282649987E-2</v>
      </c>
      <c r="J682">
        <v>3.8382368326187133E-2</v>
      </c>
      <c r="K682">
        <v>2.0891412227451802</v>
      </c>
      <c r="L682">
        <v>69.450976848602295</v>
      </c>
      <c r="M682">
        <v>714.25476896748626</v>
      </c>
      <c r="N682">
        <v>62.468146264076246</v>
      </c>
      <c r="O682">
        <v>0.70299795269966125</v>
      </c>
      <c r="P682">
        <v>1.8822299109564884E-3</v>
      </c>
      <c r="Q682">
        <v>1.7506077607472734E-2</v>
      </c>
      <c r="R682">
        <v>0.4392546606063843</v>
      </c>
      <c r="S682">
        <v>593.70058218198096</v>
      </c>
      <c r="T682">
        <v>42.14438796043396</v>
      </c>
      <c r="U682">
        <v>0.40476543366909029</v>
      </c>
      <c r="V682">
        <v>473.40495586395264</v>
      </c>
      <c r="W682">
        <v>1</v>
      </c>
      <c r="X682">
        <v>0.42086036682128908</v>
      </c>
      <c r="Y682">
        <v>636.77902133029147</v>
      </c>
      <c r="Z682">
        <v>1</v>
      </c>
      <c r="AA682">
        <v>49.628718618955617</v>
      </c>
      <c r="AB682">
        <v>150.0819696044922</v>
      </c>
      <c r="AC682">
        <v>83.343030512332916</v>
      </c>
      <c r="AD682">
        <v>8.5569968590369604E-3</v>
      </c>
      <c r="AE682">
        <v>5.6262433240905985</v>
      </c>
      <c r="AF682">
        <v>-1.0113787651062012E-2</v>
      </c>
      <c r="AG682">
        <v>1.0729028923373539E-3</v>
      </c>
      <c r="AH682">
        <v>1.7800559508800506E-2</v>
      </c>
      <c r="AI682">
        <v>28.750586807727814</v>
      </c>
      <c r="AJ682">
        <v>11.675093362495458</v>
      </c>
      <c r="AK682">
        <v>60.13905507624149</v>
      </c>
      <c r="AL682">
        <v>5.2318289580360462</v>
      </c>
      <c r="AM682">
        <v>93.998910272121435</v>
      </c>
      <c r="AN682">
        <v>303.21873776915311</v>
      </c>
      <c r="AO682">
        <v>0.10889024031162262</v>
      </c>
      <c r="AP682">
        <v>0.85821125197410597</v>
      </c>
    </row>
    <row r="683" spans="1:42">
      <c r="A683">
        <v>1142.0927910659591</v>
      </c>
      <c r="B683">
        <v>937.44406490548931</v>
      </c>
      <c r="C683">
        <v>643.37003132733378</v>
      </c>
      <c r="D683">
        <v>204.64872616046978</v>
      </c>
      <c r="E683">
        <v>-204.64872616046978</v>
      </c>
      <c r="F683">
        <v>-498.72275973862531</v>
      </c>
      <c r="G683">
        <v>1.6787565425157094E-2</v>
      </c>
      <c r="H683">
        <v>105.73647694398865</v>
      </c>
      <c r="I683">
        <v>5.1297897398471827E-2</v>
      </c>
      <c r="J683">
        <v>7.3679776191711427E-3</v>
      </c>
      <c r="K683">
        <v>1.8028355677545069</v>
      </c>
      <c r="L683">
        <v>51.113816499710083</v>
      </c>
      <c r="M683">
        <v>331.35673736187459</v>
      </c>
      <c r="N683">
        <v>153.13889508743287</v>
      </c>
      <c r="O683">
        <v>0.68860802054405212</v>
      </c>
      <c r="P683">
        <v>1.2200132422977022E-2</v>
      </c>
      <c r="Q683">
        <v>6.0050210422939714E-3</v>
      </c>
      <c r="R683">
        <v>0.45695942878723145</v>
      </c>
      <c r="S683">
        <v>969.43796052610492</v>
      </c>
      <c r="T683">
        <v>34.0383380651474</v>
      </c>
      <c r="U683">
        <v>0.4282892519235611</v>
      </c>
      <c r="V683">
        <v>615.99006652832031</v>
      </c>
      <c r="W683">
        <v>1</v>
      </c>
      <c r="X683">
        <v>0.35222484230995177</v>
      </c>
      <c r="Y683">
        <v>271.83550032120456</v>
      </c>
      <c r="Z683">
        <v>1</v>
      </c>
      <c r="AA683">
        <v>1.6905755069065096</v>
      </c>
      <c r="AB683">
        <v>140.61926031494141</v>
      </c>
      <c r="AC683">
        <v>81.147573888301849</v>
      </c>
      <c r="AD683">
        <v>1.1089911827674277E-2</v>
      </c>
      <c r="AE683">
        <v>10.078688465323618</v>
      </c>
      <c r="AF683">
        <v>5.5380917787551873E-2</v>
      </c>
      <c r="AG683">
        <v>7.9229777898404867E-4</v>
      </c>
      <c r="AH683">
        <v>2.1973583149909971E-2</v>
      </c>
      <c r="AI683">
        <v>17.58382648229599</v>
      </c>
      <c r="AJ683">
        <v>6.3643769190410664</v>
      </c>
      <c r="AK683">
        <v>2.176985144019127</v>
      </c>
      <c r="AL683">
        <v>5.5196233468477578</v>
      </c>
      <c r="AM683">
        <v>99.698145306110376</v>
      </c>
      <c r="AN683">
        <v>812.89299487850712</v>
      </c>
      <c r="AO683">
        <v>6.4411453604698188E-2</v>
      </c>
      <c r="AP683">
        <v>0.84310459089279188</v>
      </c>
    </row>
    <row r="684" spans="1:42">
      <c r="A684">
        <v>1343.8947381961061</v>
      </c>
      <c r="B684">
        <v>1363.7740470574909</v>
      </c>
      <c r="C684">
        <v>1169.9574791584198</v>
      </c>
      <c r="D684">
        <v>-19.879308861384743</v>
      </c>
      <c r="E684">
        <v>19.879308861384743</v>
      </c>
      <c r="F684">
        <v>-193.81656789907106</v>
      </c>
      <c r="G684">
        <v>8.3303663385011203E-2</v>
      </c>
      <c r="H684">
        <v>1771.8035205314707</v>
      </c>
      <c r="I684">
        <v>5.2436532676219935E-2</v>
      </c>
      <c r="J684">
        <v>7.3658779859542847E-2</v>
      </c>
      <c r="K684">
        <v>1.9711235598623751</v>
      </c>
      <c r="L684">
        <v>59.986691474914551</v>
      </c>
      <c r="M684">
        <v>573.8538312109614</v>
      </c>
      <c r="N684">
        <v>176.61441464900972</v>
      </c>
      <c r="O684">
        <v>0.6057676374912262</v>
      </c>
      <c r="P684">
        <v>1.9453546735975473E-4</v>
      </c>
      <c r="Q684">
        <v>3.7765273782942026E-2</v>
      </c>
      <c r="R684">
        <v>0.47701218128204348</v>
      </c>
      <c r="S684">
        <v>1016.7004845076751</v>
      </c>
      <c r="T684">
        <v>28.821086883544922</v>
      </c>
      <c r="U684">
        <v>0.40832102954387667</v>
      </c>
      <c r="V684">
        <v>457.58430957794189</v>
      </c>
      <c r="W684">
        <v>1</v>
      </c>
      <c r="X684">
        <v>0.37727871179580691</v>
      </c>
      <c r="Y684">
        <v>620.3321092454587</v>
      </c>
      <c r="Z684">
        <v>1</v>
      </c>
      <c r="AA684">
        <v>41.86565160735131</v>
      </c>
      <c r="AB684">
        <v>156.47105639648439</v>
      </c>
      <c r="AC684">
        <v>155.88728934526443</v>
      </c>
      <c r="AD684">
        <v>1.4510353610046909E-2</v>
      </c>
      <c r="AE684">
        <v>3.6681979799797113</v>
      </c>
      <c r="AF684">
        <v>0.28333683729171755</v>
      </c>
      <c r="AG684">
        <v>7.3160424941979825E-4</v>
      </c>
      <c r="AH684">
        <v>2.4614584565162655E-3</v>
      </c>
      <c r="AI684">
        <v>29.554373323917389</v>
      </c>
      <c r="AJ684">
        <v>1.1484968396036344</v>
      </c>
      <c r="AK684">
        <v>46.943826182484628</v>
      </c>
      <c r="AL684">
        <v>6.6076503981059256</v>
      </c>
      <c r="AM684">
        <v>59.715793693065649</v>
      </c>
      <c r="AN684">
        <v>510.66576519120161</v>
      </c>
      <c r="AO684">
        <v>3.5341478466987611E-2</v>
      </c>
      <c r="AP684">
        <v>0.90475899052619946</v>
      </c>
    </row>
    <row r="685" spans="1:42">
      <c r="A685">
        <v>1356.5531168596874</v>
      </c>
      <c r="B685">
        <v>1237.904251917347</v>
      </c>
      <c r="C685">
        <v>1160.5649376562135</v>
      </c>
      <c r="D685">
        <v>118.64886494234042</v>
      </c>
      <c r="E685">
        <v>-118.64886494234042</v>
      </c>
      <c r="F685">
        <v>-195.98817920347392</v>
      </c>
      <c r="G685">
        <v>9.6018263716964453E-2</v>
      </c>
      <c r="H685">
        <v>2464.6390425714217</v>
      </c>
      <c r="I685">
        <v>2.2928161919116972E-2</v>
      </c>
      <c r="J685">
        <v>5.8500273704528809E-2</v>
      </c>
      <c r="K685">
        <v>1.8372750423610209</v>
      </c>
      <c r="L685">
        <v>32.254523038864136</v>
      </c>
      <c r="M685">
        <v>8.3741081976291216</v>
      </c>
      <c r="N685">
        <v>167.67805894050602</v>
      </c>
      <c r="O685">
        <v>0.8827643096446991</v>
      </c>
      <c r="P685">
        <v>1.7407054848141139E-2</v>
      </c>
      <c r="Q685">
        <v>2.6210752116309268E-2</v>
      </c>
      <c r="R685">
        <v>0.41942237854003905</v>
      </c>
      <c r="S685">
        <v>338.87257547221094</v>
      </c>
      <c r="T685">
        <v>45.650997757911682</v>
      </c>
      <c r="U685">
        <v>0.43879577934741976</v>
      </c>
      <c r="V685">
        <v>555.71484565734863</v>
      </c>
      <c r="W685">
        <v>1</v>
      </c>
      <c r="X685">
        <v>0.34376100420951844</v>
      </c>
      <c r="Y685">
        <v>284.59762494918101</v>
      </c>
      <c r="Z685">
        <v>1</v>
      </c>
      <c r="AA685">
        <v>46.357528178834919</v>
      </c>
      <c r="AB685">
        <v>19.101838317871096</v>
      </c>
      <c r="AC685">
        <v>159.06345099210739</v>
      </c>
      <c r="AD685">
        <v>8.4389026348407441E-3</v>
      </c>
      <c r="AE685">
        <v>65.38228372086607</v>
      </c>
      <c r="AF685">
        <v>0.23969490408897395</v>
      </c>
      <c r="AG685">
        <v>1.126845213894366E-3</v>
      </c>
      <c r="AH685">
        <v>7.3429474830627442E-3</v>
      </c>
      <c r="AI685">
        <v>5.4400059580802917</v>
      </c>
      <c r="AJ685">
        <v>12.348053632992736</v>
      </c>
      <c r="AK685">
        <v>30.126016103625297</v>
      </c>
      <c r="AL685">
        <v>7.8692689607208166</v>
      </c>
      <c r="AM685">
        <v>42.827848780155179</v>
      </c>
      <c r="AN685">
        <v>272.46720422672945</v>
      </c>
      <c r="AO685">
        <v>9.4953492999076849E-2</v>
      </c>
      <c r="AP685">
        <v>0.89592382526397718</v>
      </c>
    </row>
    <row r="686" spans="1:42">
      <c r="A686">
        <v>607.99011962270583</v>
      </c>
      <c r="B686">
        <v>367.04575081342057</v>
      </c>
      <c r="C686">
        <v>427.13265610630674</v>
      </c>
      <c r="D686">
        <v>180.85746351639909</v>
      </c>
      <c r="E686">
        <v>-240.94436880928527</v>
      </c>
      <c r="F686">
        <v>-180.85746351639909</v>
      </c>
      <c r="G686">
        <v>2.2548101055181343E-2</v>
      </c>
      <c r="H686">
        <v>712.09092383927009</v>
      </c>
      <c r="I686">
        <v>5.4245296418666836E-2</v>
      </c>
      <c r="J686">
        <v>7.156483769416809E-2</v>
      </c>
      <c r="K686">
        <v>1.9789854994118212</v>
      </c>
      <c r="L686">
        <v>17.087461948394775</v>
      </c>
      <c r="M686">
        <v>167.81784344705633</v>
      </c>
      <c r="N686">
        <v>95.913493574714664</v>
      </c>
      <c r="O686">
        <v>0.62662699818611145</v>
      </c>
      <c r="P686">
        <v>2.0922736273871523E-2</v>
      </c>
      <c r="Q686">
        <v>1.8671459568871389E-2</v>
      </c>
      <c r="R686">
        <v>0.44845485210418701</v>
      </c>
      <c r="S686">
        <v>436.62653875831057</v>
      </c>
      <c r="T686">
        <v>39.790254831314087</v>
      </c>
      <c r="U686">
        <v>0.35525556981563572</v>
      </c>
      <c r="V686">
        <v>492.38393306732178</v>
      </c>
      <c r="W686">
        <v>1</v>
      </c>
      <c r="X686">
        <v>0.30789524555206299</v>
      </c>
      <c r="Y686">
        <v>436.26302324098651</v>
      </c>
      <c r="Z686">
        <v>1</v>
      </c>
      <c r="AA686">
        <v>34.116654517011646</v>
      </c>
      <c r="AB686">
        <v>4.2474302978515626</v>
      </c>
      <c r="AC686">
        <v>126.33108049631119</v>
      </c>
      <c r="AD686">
        <v>1.7177272046733107E-3</v>
      </c>
      <c r="AE686">
        <v>21.38206443588221</v>
      </c>
      <c r="AF686">
        <v>7.6214532852172834E-2</v>
      </c>
      <c r="AG686">
        <v>1.4436361873590336E-4</v>
      </c>
      <c r="AH686">
        <v>3.0898686063289639E-2</v>
      </c>
      <c r="AI686">
        <v>11.19092732667923</v>
      </c>
      <c r="AJ686">
        <v>7.4908497473378093</v>
      </c>
      <c r="AK686">
        <v>18.921291037201883</v>
      </c>
      <c r="AL686">
        <v>3.9308489519718508</v>
      </c>
      <c r="AM686">
        <v>100.85711787939071</v>
      </c>
      <c r="AN686">
        <v>704.20648531248798</v>
      </c>
      <c r="AO686">
        <v>7.494633448123933E-2</v>
      </c>
      <c r="AP686">
        <v>0.88809932398796088</v>
      </c>
    </row>
    <row r="687" spans="1:42">
      <c r="A687">
        <v>462.77258385422186</v>
      </c>
      <c r="B687">
        <v>391.16937270694154</v>
      </c>
      <c r="C687">
        <v>355.39104978175993</v>
      </c>
      <c r="D687">
        <v>71.603211147280319</v>
      </c>
      <c r="E687">
        <v>-71.603211147280319</v>
      </c>
      <c r="F687">
        <v>-107.38153407246193</v>
      </c>
      <c r="G687">
        <v>7.2938430368336651E-2</v>
      </c>
      <c r="H687">
        <v>850.0756890635065</v>
      </c>
      <c r="I687">
        <v>4.6657139360904695E-2</v>
      </c>
      <c r="J687">
        <v>9.6319894313812257E-2</v>
      </c>
      <c r="K687">
        <v>1.0983288392484187</v>
      </c>
      <c r="L687">
        <v>22.319599390029907</v>
      </c>
      <c r="M687">
        <v>1.7626808057465111</v>
      </c>
      <c r="N687">
        <v>82.587626254272465</v>
      </c>
      <c r="O687">
        <v>0.63508901000022888</v>
      </c>
      <c r="P687">
        <v>1.2348557048373751E-3</v>
      </c>
      <c r="Q687">
        <v>1.8083573712242972E-2</v>
      </c>
      <c r="R687">
        <v>0.47511027336120604</v>
      </c>
      <c r="S687">
        <v>354.52740677829877</v>
      </c>
      <c r="T687">
        <v>44.755741953849792</v>
      </c>
      <c r="U687">
        <v>0.31997159540653231</v>
      </c>
      <c r="V687">
        <v>508.93220901489258</v>
      </c>
      <c r="W687">
        <v>1</v>
      </c>
      <c r="X687">
        <v>0.29109356045722962</v>
      </c>
      <c r="Y687">
        <v>540.67916720310609</v>
      </c>
      <c r="Z687">
        <v>1</v>
      </c>
      <c r="AA687">
        <v>22.394296001520164</v>
      </c>
      <c r="AB687">
        <v>152.9137503051758</v>
      </c>
      <c r="AC687">
        <v>149.75236505270004</v>
      </c>
      <c r="AD687">
        <v>4.4952522995125536E-3</v>
      </c>
      <c r="AE687">
        <v>5.4165773798062045</v>
      </c>
      <c r="AF687">
        <v>0.26959959626197816</v>
      </c>
      <c r="AG687">
        <v>5.4427192399878095E-4</v>
      </c>
      <c r="AH687">
        <v>6.7378927946090692E-3</v>
      </c>
      <c r="AI687">
        <v>9.0357217192649841</v>
      </c>
      <c r="AJ687">
        <v>3.737091889121221</v>
      </c>
      <c r="AK687">
        <v>35.646180447936061</v>
      </c>
      <c r="AL687">
        <v>4.3027768104821265</v>
      </c>
      <c r="AM687">
        <v>36.833671486377717</v>
      </c>
      <c r="AN687">
        <v>173.13519792936737</v>
      </c>
      <c r="AO687">
        <v>6.8521647810935976E-2</v>
      </c>
      <c r="AP687">
        <v>0.83534028100967417</v>
      </c>
    </row>
    <row r="688" spans="1:42">
      <c r="A688">
        <v>135.94720860738096</v>
      </c>
      <c r="B688">
        <v>60.062128007502537</v>
      </c>
      <c r="C688">
        <v>138.4858048861928</v>
      </c>
      <c r="D688">
        <v>-2.5385962788118377</v>
      </c>
      <c r="E688">
        <v>-78.423676878690259</v>
      </c>
      <c r="F688">
        <v>2.5385962788118377</v>
      </c>
      <c r="G688">
        <v>7.7405902786138514E-2</v>
      </c>
      <c r="H688">
        <v>376.60279883925068</v>
      </c>
      <c r="I688">
        <v>2.6360933482646939E-2</v>
      </c>
      <c r="J688">
        <v>2.7966386556625367E-2</v>
      </c>
      <c r="K688">
        <v>1.1602136930048466</v>
      </c>
      <c r="L688">
        <v>29.932365417480469</v>
      </c>
      <c r="M688">
        <v>1.6485055032855953</v>
      </c>
      <c r="N688">
        <v>24.555680990409854</v>
      </c>
      <c r="O688">
        <v>0.66050401329994202</v>
      </c>
      <c r="P688">
        <v>3.8336780336168069E-3</v>
      </c>
      <c r="Q688">
        <v>1.8345782968733043E-2</v>
      </c>
      <c r="R688">
        <v>0.42694937229156493</v>
      </c>
      <c r="S688">
        <v>769.87335986550499</v>
      </c>
      <c r="T688">
        <v>28.239452838897705</v>
      </c>
      <c r="U688">
        <v>0.44616780936717987</v>
      </c>
      <c r="V688">
        <v>532.30822086334229</v>
      </c>
      <c r="W688">
        <v>1</v>
      </c>
      <c r="X688">
        <v>0.31091858625411989</v>
      </c>
      <c r="Y688">
        <v>432.01524053031386</v>
      </c>
      <c r="Z688">
        <v>1</v>
      </c>
      <c r="AA688">
        <v>5.6492165178585063</v>
      </c>
      <c r="AB688">
        <v>52.285560058593752</v>
      </c>
      <c r="AC688">
        <v>70.264919102191925</v>
      </c>
      <c r="AD688">
        <v>1.1432623251890525E-2</v>
      </c>
      <c r="AE688">
        <v>11.804117517117373</v>
      </c>
      <c r="AF688">
        <v>0.28425721406936644</v>
      </c>
      <c r="AG688">
        <v>1.0040090680698858E-3</v>
      </c>
      <c r="AH688">
        <v>1.9232499897480007E-2</v>
      </c>
      <c r="AI688">
        <v>5.2474680542945862</v>
      </c>
      <c r="AJ688">
        <v>14.57144452537286</v>
      </c>
      <c r="AK688">
        <v>7.2403381901979449</v>
      </c>
      <c r="AL688">
        <v>6.4032530668720575</v>
      </c>
      <c r="AM688">
        <v>92.726386249065399</v>
      </c>
      <c r="AN688">
        <v>166.73227792008345</v>
      </c>
      <c r="AO688">
        <v>0.10745322144031524</v>
      </c>
      <c r="AP688">
        <v>0.91886445450782794</v>
      </c>
    </row>
    <row r="689" spans="1:42">
      <c r="A689">
        <v>929.21320605362416</v>
      </c>
      <c r="B689">
        <v>845.57217347767141</v>
      </c>
      <c r="C689">
        <v>662.69587418844185</v>
      </c>
      <c r="D689">
        <v>83.64103257595275</v>
      </c>
      <c r="E689">
        <v>-83.64103257595275</v>
      </c>
      <c r="F689">
        <v>-266.51733186518231</v>
      </c>
      <c r="G689">
        <v>6.3905449123692712E-2</v>
      </c>
      <c r="H689">
        <v>605.90616087589228</v>
      </c>
      <c r="I689">
        <v>4.3726589977741238E-2</v>
      </c>
      <c r="J689">
        <v>2.1510066986083987E-2</v>
      </c>
      <c r="K689">
        <v>1.1803213541686535</v>
      </c>
      <c r="L689">
        <v>34.780114889144897</v>
      </c>
      <c r="M689">
        <v>266.14856124357937</v>
      </c>
      <c r="N689">
        <v>151.86876607170106</v>
      </c>
      <c r="O689">
        <v>0.69134017825126648</v>
      </c>
      <c r="P689">
        <v>6.9775074323018384E-3</v>
      </c>
      <c r="Q689">
        <v>7.4707623057895228E-3</v>
      </c>
      <c r="R689">
        <v>0.40401090621948244</v>
      </c>
      <c r="S689">
        <v>1070.4157130590836</v>
      </c>
      <c r="T689">
        <v>34.454682469367981</v>
      </c>
      <c r="U689">
        <v>0.35915861904621127</v>
      </c>
      <c r="V689">
        <v>623.99420738220215</v>
      </c>
      <c r="W689">
        <v>1</v>
      </c>
      <c r="X689">
        <v>0.41536569952964786</v>
      </c>
      <c r="Y689">
        <v>269.28179699588446</v>
      </c>
      <c r="Z689">
        <v>1</v>
      </c>
      <c r="AA689">
        <v>8.86073025425911</v>
      </c>
      <c r="AB689">
        <v>123.77721502685547</v>
      </c>
      <c r="AC689">
        <v>89.583639800548553</v>
      </c>
      <c r="AD689">
        <v>1.8439301058777377E-3</v>
      </c>
      <c r="AE689">
        <v>56.110397511235512</v>
      </c>
      <c r="AF689">
        <v>0.25275185465812677</v>
      </c>
      <c r="AG689">
        <v>5.2702343869732039E-4</v>
      </c>
      <c r="AH689">
        <v>5.3768080949783324E-2</v>
      </c>
      <c r="AI689">
        <v>25.351259410381317</v>
      </c>
      <c r="AJ689">
        <v>8.1569517238043368</v>
      </c>
      <c r="AK689">
        <v>21.117397000193595</v>
      </c>
      <c r="AL689">
        <v>5.3402249346010633</v>
      </c>
      <c r="AM689">
        <v>34.414331686496737</v>
      </c>
      <c r="AN689">
        <v>451.09856759947235</v>
      </c>
      <c r="AO689">
        <v>8.8086010813713075E-2</v>
      </c>
      <c r="AP689">
        <v>0.8799031524658204</v>
      </c>
    </row>
    <row r="690" spans="1:42">
      <c r="A690">
        <v>1536.6875046087057</v>
      </c>
      <c r="B690">
        <v>3649.0275640413488</v>
      </c>
      <c r="C690">
        <v>2582.2768059586529</v>
      </c>
      <c r="D690">
        <v>-2112.3400594326431</v>
      </c>
      <c r="E690">
        <v>1066.7507580826959</v>
      </c>
      <c r="F690">
        <v>-1066.7507580826959</v>
      </c>
      <c r="G690">
        <v>7.9043920953692698E-2</v>
      </c>
      <c r="H690">
        <v>1471.6103436646181</v>
      </c>
      <c r="I690">
        <v>5.9060848653316497E-2</v>
      </c>
      <c r="J690">
        <v>8.0028099298477179E-2</v>
      </c>
      <c r="K690">
        <v>2.0461284836590288</v>
      </c>
      <c r="L690">
        <v>47.495400905609131</v>
      </c>
      <c r="M690">
        <v>5162.4801028497141</v>
      </c>
      <c r="N690">
        <v>161.79588578281405</v>
      </c>
      <c r="O690">
        <v>0.6418774425983429</v>
      </c>
      <c r="P690">
        <v>8.8214047749837223E-4</v>
      </c>
      <c r="Q690">
        <v>3.4226232263776989E-2</v>
      </c>
      <c r="R690">
        <v>0.46957337856292725</v>
      </c>
      <c r="S690">
        <v>843.00421670004903</v>
      </c>
      <c r="T690">
        <v>41.814249753952026</v>
      </c>
      <c r="U690">
        <v>0.31471314370632175</v>
      </c>
      <c r="V690">
        <v>532.83812999725342</v>
      </c>
      <c r="W690">
        <v>1</v>
      </c>
      <c r="X690">
        <v>0.32202805519104005</v>
      </c>
      <c r="Y690">
        <v>480.89934838310069</v>
      </c>
      <c r="Z690">
        <v>1</v>
      </c>
      <c r="AA690">
        <v>27.357237873563772</v>
      </c>
      <c r="AB690">
        <v>55.26541442871094</v>
      </c>
      <c r="AC690">
        <v>119.5049062371254</v>
      </c>
      <c r="AD690">
        <v>3.3513892410147903E-3</v>
      </c>
      <c r="AE690">
        <v>39.685511116886232</v>
      </c>
      <c r="AF690">
        <v>0.28051724910736076</v>
      </c>
      <c r="AG690">
        <v>9.3330139881467474E-4</v>
      </c>
      <c r="AH690">
        <v>5.8895950496196746E-2</v>
      </c>
      <c r="AI690">
        <v>23.804378807544708</v>
      </c>
      <c r="AJ690">
        <v>11.881109593965043</v>
      </c>
      <c r="AK690">
        <v>41.659533925652504</v>
      </c>
      <c r="AL690">
        <v>3.5525728922610904</v>
      </c>
      <c r="AM690">
        <v>69.916750657558438</v>
      </c>
      <c r="AN690">
        <v>117.48649988439223</v>
      </c>
      <c r="AO690">
        <v>0.10470234930515289</v>
      </c>
      <c r="AP690">
        <v>0.92573150610923782</v>
      </c>
    </row>
    <row r="691" spans="1:42">
      <c r="A691">
        <v>280.01368050599115</v>
      </c>
      <c r="B691">
        <v>-57.507067708736713</v>
      </c>
      <c r="C691">
        <v>205.14450418553645</v>
      </c>
      <c r="D691">
        <v>74.869176320454699</v>
      </c>
      <c r="E691">
        <v>-337.52074821472786</v>
      </c>
      <c r="F691">
        <v>-74.869176320454699</v>
      </c>
      <c r="G691">
        <v>-3.7917735520301321E-3</v>
      </c>
      <c r="H691">
        <v>494.64707485463805</v>
      </c>
      <c r="I691">
        <v>5.3547219336032868E-2</v>
      </c>
      <c r="J691">
        <v>6.5693472385406487E-2</v>
      </c>
      <c r="K691">
        <v>2.0915427055299283</v>
      </c>
      <c r="L691">
        <v>20.011435747146606</v>
      </c>
      <c r="M691">
        <v>1.7281706613493972</v>
      </c>
      <c r="N691">
        <v>46.963945873260506</v>
      </c>
      <c r="O691">
        <v>0.96573290228843689</v>
      </c>
      <c r="P691">
        <v>7.0092776086595312E-3</v>
      </c>
      <c r="Q691">
        <v>2.1737823539310027E-2</v>
      </c>
      <c r="R691">
        <v>0.45451050758361816</v>
      </c>
      <c r="S691">
        <v>1069.9623628905449</v>
      </c>
      <c r="T691">
        <v>46.097001433372498</v>
      </c>
      <c r="U691">
        <v>0.43745853483676911</v>
      </c>
      <c r="V691">
        <v>483.04195404052734</v>
      </c>
      <c r="W691">
        <v>1</v>
      </c>
      <c r="X691">
        <v>0.34620693802833558</v>
      </c>
      <c r="Y691">
        <v>558.91174402857791</v>
      </c>
      <c r="Z691">
        <v>1</v>
      </c>
      <c r="AA691">
        <v>31.577642060098654</v>
      </c>
      <c r="AB691">
        <v>68.559951232910166</v>
      </c>
      <c r="AC691">
        <v>105.33187240362167</v>
      </c>
      <c r="AD691">
        <v>9.2264224321414266E-3</v>
      </c>
      <c r="AE691">
        <v>1.4160810743212007</v>
      </c>
      <c r="AF691">
        <v>-1.6111382246017457E-2</v>
      </c>
      <c r="AG691">
        <v>9.7733866574875941E-4</v>
      </c>
      <c r="AH691">
        <v>3.0245810532569882E-2</v>
      </c>
      <c r="AI691">
        <v>16.430381238460541</v>
      </c>
      <c r="AJ691">
        <v>6.9238784336735515</v>
      </c>
      <c r="AK691">
        <v>15.470434193015098</v>
      </c>
      <c r="AL691">
        <v>2.1091606948818038</v>
      </c>
      <c r="AM691">
        <v>59.650383579730985</v>
      </c>
      <c r="AN691">
        <v>732.77160840401734</v>
      </c>
      <c r="AO691">
        <v>4.2192846655845641E-2</v>
      </c>
      <c r="AP691">
        <v>0.92331593084335339</v>
      </c>
    </row>
    <row r="692" spans="1:42">
      <c r="A692">
        <v>1098.2812779678743</v>
      </c>
      <c r="B692">
        <v>2450.8697307672478</v>
      </c>
      <c r="C692">
        <v>2379.9575836042445</v>
      </c>
      <c r="D692">
        <v>-1352.5884527993735</v>
      </c>
      <c r="E692">
        <v>70.912147163003283</v>
      </c>
      <c r="F692">
        <v>-70.912147163003283</v>
      </c>
      <c r="G692">
        <v>8.7453793498176044E-2</v>
      </c>
      <c r="H692">
        <v>3081.6410183306439</v>
      </c>
      <c r="I692">
        <v>2.9267954528331756E-2</v>
      </c>
      <c r="J692">
        <v>7.0619726896286011E-2</v>
      </c>
      <c r="K692">
        <v>1.7456042182981966</v>
      </c>
      <c r="L692">
        <v>19.639239311218262</v>
      </c>
      <c r="M692">
        <v>3830.8802696798239</v>
      </c>
      <c r="N692">
        <v>166.73810277614595</v>
      </c>
      <c r="O692">
        <v>0.83383932709693909</v>
      </c>
      <c r="P692">
        <v>1.7578892919752329E-2</v>
      </c>
      <c r="Q692">
        <v>1.2637080457475448E-2</v>
      </c>
      <c r="R692">
        <v>0.42399044513702394</v>
      </c>
      <c r="S692">
        <v>545.00060394598279</v>
      </c>
      <c r="T692">
        <v>35.508847236633301</v>
      </c>
      <c r="U692">
        <v>0.29463485896587377</v>
      </c>
      <c r="V692">
        <v>578.55618000030518</v>
      </c>
      <c r="W692">
        <v>1</v>
      </c>
      <c r="X692">
        <v>0.41452992677688599</v>
      </c>
      <c r="Y692">
        <v>276.63634072533262</v>
      </c>
      <c r="Z692">
        <v>1</v>
      </c>
      <c r="AA692">
        <v>25.713237441549307</v>
      </c>
      <c r="AB692">
        <v>44.49646215820313</v>
      </c>
      <c r="AC692">
        <v>103.88960391283035</v>
      </c>
      <c r="AD692">
        <v>7.9636418921315774E-3</v>
      </c>
      <c r="AE692">
        <v>45.449138827978082</v>
      </c>
      <c r="AF692">
        <v>0.29301770925521842</v>
      </c>
      <c r="AG692">
        <v>6.0187487302566312E-4</v>
      </c>
      <c r="AH692">
        <v>2.0733318865299222E-2</v>
      </c>
      <c r="AI692">
        <v>5.1383319497108459</v>
      </c>
      <c r="AJ692">
        <v>3.0369973131123733</v>
      </c>
      <c r="AK692">
        <v>53.398841012120243</v>
      </c>
      <c r="AL692">
        <v>3.2610810575259759</v>
      </c>
      <c r="AM692">
        <v>56.032886397838595</v>
      </c>
      <c r="AN692">
        <v>566.30870672777962</v>
      </c>
      <c r="AO692">
        <v>0.10746947491168976</v>
      </c>
      <c r="AP692">
        <v>0.87851627469062821</v>
      </c>
    </row>
    <row r="693" spans="1:42">
      <c r="A693">
        <v>729.64298047553405</v>
      </c>
      <c r="B693">
        <v>2021.9756634737232</v>
      </c>
      <c r="C693">
        <v>1474.6882571294163</v>
      </c>
      <c r="D693">
        <v>-1292.3326829981893</v>
      </c>
      <c r="E693">
        <v>547.28740634430687</v>
      </c>
      <c r="F693">
        <v>-547.28740634430687</v>
      </c>
      <c r="G693">
        <v>2.0608905891170801E-2</v>
      </c>
      <c r="H693">
        <v>762.88929439895639</v>
      </c>
      <c r="I693">
        <v>2.3464303314685821E-2</v>
      </c>
      <c r="J693">
        <v>5.1088494300842287E-2</v>
      </c>
      <c r="K693">
        <v>1.038931546896696</v>
      </c>
      <c r="L693">
        <v>15.136975049972534</v>
      </c>
      <c r="M693">
        <v>3477.5310797372763</v>
      </c>
      <c r="N693">
        <v>29.551606576919561</v>
      </c>
      <c r="O693">
        <v>0.64250180125236511</v>
      </c>
      <c r="P693">
        <v>6.2083400620354537E-3</v>
      </c>
      <c r="Q693">
        <v>3.4560158888498935E-2</v>
      </c>
      <c r="R693">
        <v>0.44526874542236328</v>
      </c>
      <c r="S693">
        <v>435.73572925708197</v>
      </c>
      <c r="T693">
        <v>30.294576287269592</v>
      </c>
      <c r="U693">
        <v>0.38301404297351838</v>
      </c>
      <c r="V693">
        <v>455.13062477111816</v>
      </c>
      <c r="W693">
        <v>1</v>
      </c>
      <c r="X693">
        <v>0.29313937067985535</v>
      </c>
      <c r="Y693">
        <v>305.77311789119562</v>
      </c>
      <c r="Z693">
        <v>1</v>
      </c>
      <c r="AA693">
        <v>10.233149885835649</v>
      </c>
      <c r="AB693">
        <v>1.5071776733398439</v>
      </c>
      <c r="AC693">
        <v>165.34880846738815</v>
      </c>
      <c r="AD693">
        <v>4.1475703573634476E-3</v>
      </c>
      <c r="AE693">
        <v>8.602214102567693</v>
      </c>
      <c r="AF693">
        <v>6.373315215110778E-2</v>
      </c>
      <c r="AG693">
        <v>1.3499761931740715E-3</v>
      </c>
      <c r="AH693">
        <v>5.6471954345703124E-2</v>
      </c>
      <c r="AI693">
        <v>20.708450973033905</v>
      </c>
      <c r="AJ693">
        <v>11.58799420805734</v>
      </c>
      <c r="AK693">
        <v>16.302378818392754</v>
      </c>
      <c r="AL693">
        <v>5.7658248285211826</v>
      </c>
      <c r="AM693">
        <v>93.101092302799231</v>
      </c>
      <c r="AN693">
        <v>253.52563475017175</v>
      </c>
      <c r="AO693">
        <v>9.8558341860771184E-2</v>
      </c>
      <c r="AP693">
        <v>0.89028015422821061</v>
      </c>
    </row>
    <row r="694" spans="1:42">
      <c r="A694">
        <v>1127.8574154128817</v>
      </c>
      <c r="B694">
        <v>1927.451237693276</v>
      </c>
      <c r="C694">
        <v>1622.6145087184548</v>
      </c>
      <c r="D694">
        <v>-799.59382228039431</v>
      </c>
      <c r="E694">
        <v>304.8367289748212</v>
      </c>
      <c r="F694">
        <v>-304.8367289748212</v>
      </c>
      <c r="G694">
        <v>7.2996195617973977E-2</v>
      </c>
      <c r="H694">
        <v>1772.8026446135195</v>
      </c>
      <c r="I694">
        <v>4.8441296517848967E-2</v>
      </c>
      <c r="J694">
        <v>9.3222348451614381E-2</v>
      </c>
      <c r="K694">
        <v>1.9034145602524279</v>
      </c>
      <c r="L694">
        <v>55.708973407745361</v>
      </c>
      <c r="M694">
        <v>2106.261750581913</v>
      </c>
      <c r="N694">
        <v>167.34828773212436</v>
      </c>
      <c r="O694">
        <v>0.74215748906135559</v>
      </c>
      <c r="P694">
        <v>1.5809720357259113E-3</v>
      </c>
      <c r="Q694">
        <v>1.1469440831078422E-2</v>
      </c>
      <c r="R694">
        <v>0.48532508373260497</v>
      </c>
      <c r="S694">
        <v>894.45074649985349</v>
      </c>
      <c r="T694">
        <v>40.806704759597778</v>
      </c>
      <c r="U694">
        <v>0.34929538190364839</v>
      </c>
      <c r="V694">
        <v>461.27145290374756</v>
      </c>
      <c r="W694">
        <v>1</v>
      </c>
      <c r="X694">
        <v>0.29201367855072025</v>
      </c>
      <c r="Y694">
        <v>570.43946385975767</v>
      </c>
      <c r="Z694">
        <v>1</v>
      </c>
      <c r="AA694">
        <v>14.079400172986986</v>
      </c>
      <c r="AB694">
        <v>23.333671997070315</v>
      </c>
      <c r="AC694">
        <v>111.82691007852554</v>
      </c>
      <c r="AD694">
        <v>8.8172244210528508E-3</v>
      </c>
      <c r="AE694">
        <v>3.9092942011353577</v>
      </c>
      <c r="AF694">
        <v>0.2549086189270019</v>
      </c>
      <c r="AG694">
        <v>2.4256953020821093E-4</v>
      </c>
      <c r="AH694">
        <v>1.2673553979396818E-2</v>
      </c>
      <c r="AI694">
        <v>15.675413906574249</v>
      </c>
      <c r="AJ694">
        <v>1.9167712738453586</v>
      </c>
      <c r="AK694">
        <v>44.868837452530862</v>
      </c>
      <c r="AL694">
        <v>6.8272526167949756</v>
      </c>
      <c r="AM694">
        <v>92.7628672003746</v>
      </c>
      <c r="AN694">
        <v>325.24260752653231</v>
      </c>
      <c r="AO694">
        <v>6.5809651970863345E-2</v>
      </c>
      <c r="AP694">
        <v>0.92276697802543661</v>
      </c>
    </row>
    <row r="695" spans="1:42">
      <c r="A695">
        <v>766.99682806607552</v>
      </c>
      <c r="B695">
        <v>893.44316207961367</v>
      </c>
      <c r="C695">
        <v>500.55092310146546</v>
      </c>
      <c r="D695">
        <v>-126.44633401353815</v>
      </c>
      <c r="E695">
        <v>126.44633401353815</v>
      </c>
      <c r="F695">
        <v>-392.89223897814821</v>
      </c>
      <c r="G695">
        <v>4.3804459223948981E-2</v>
      </c>
      <c r="H695">
        <v>391.03891511369034</v>
      </c>
      <c r="I695">
        <v>5.9773313105106349E-2</v>
      </c>
      <c r="J695">
        <v>5.4665469646453857E-2</v>
      </c>
      <c r="K695">
        <v>1.9510828794896602</v>
      </c>
      <c r="L695">
        <v>31.371942758560181</v>
      </c>
      <c r="M695">
        <v>491.17477735415281</v>
      </c>
      <c r="N695">
        <v>112.16443753814698</v>
      </c>
      <c r="O695">
        <v>0.90246352553367615</v>
      </c>
      <c r="P695">
        <v>9.9359415372212712E-3</v>
      </c>
      <c r="Q695">
        <v>1.6714732329050696E-2</v>
      </c>
      <c r="R695">
        <v>0.45709372520446778</v>
      </c>
      <c r="S695">
        <v>494.13137283433775</v>
      </c>
      <c r="T695">
        <v>29.187604784965515</v>
      </c>
      <c r="U695">
        <v>0.36679010927677158</v>
      </c>
      <c r="V695">
        <v>499.35445785522461</v>
      </c>
      <c r="W695">
        <v>1</v>
      </c>
      <c r="X695">
        <v>0.38948392033576967</v>
      </c>
      <c r="Y695">
        <v>645.00817024648245</v>
      </c>
      <c r="Z695">
        <v>1</v>
      </c>
      <c r="AA695">
        <v>21.272027042016987</v>
      </c>
      <c r="AB695">
        <v>58.457613098144535</v>
      </c>
      <c r="AC695">
        <v>49.485217034816742</v>
      </c>
      <c r="AD695">
        <v>8.3029200888087608E-3</v>
      </c>
      <c r="AE695">
        <v>50.779548395999278</v>
      </c>
      <c r="AF695">
        <v>0.13040130257606505</v>
      </c>
      <c r="AG695">
        <v>7.5907526113411228E-4</v>
      </c>
      <c r="AH695">
        <v>5.789689691066742E-2</v>
      </c>
      <c r="AI695">
        <v>20.59055894613266</v>
      </c>
      <c r="AJ695">
        <v>12.646849526771664</v>
      </c>
      <c r="AK695">
        <v>10.479604777693748</v>
      </c>
      <c r="AL695">
        <v>7.3641374703002018</v>
      </c>
      <c r="AM695">
        <v>67.651308929920191</v>
      </c>
      <c r="AN695">
        <v>190.88791557941812</v>
      </c>
      <c r="AO695">
        <v>4.7162354826927183E-2</v>
      </c>
      <c r="AP695">
        <v>0.88583915758132947</v>
      </c>
    </row>
    <row r="696" spans="1:42">
      <c r="A696">
        <v>931.15377748569949</v>
      </c>
      <c r="B696">
        <v>860.01637527714524</v>
      </c>
      <c r="C696">
        <v>798.91881798650536</v>
      </c>
      <c r="D696">
        <v>71.137402208554249</v>
      </c>
      <c r="E696">
        <v>-71.137402208554249</v>
      </c>
      <c r="F696">
        <v>-132.23495949919413</v>
      </c>
      <c r="G696">
        <v>1.5495261923284955E-2</v>
      </c>
      <c r="H696">
        <v>1649.6476895220262</v>
      </c>
      <c r="I696">
        <v>2.1716677844524385E-2</v>
      </c>
      <c r="J696">
        <v>3.3346211910247805E-3</v>
      </c>
      <c r="K696">
        <v>1.5353028017580508</v>
      </c>
      <c r="L696">
        <v>40.62586784362793</v>
      </c>
      <c r="M696">
        <v>8.2616529669448493</v>
      </c>
      <c r="N696">
        <v>131.64923234996797</v>
      </c>
      <c r="O696">
        <v>0.65433803200721741</v>
      </c>
      <c r="P696">
        <v>2.0597374174329964E-3</v>
      </c>
      <c r="Q696">
        <v>4.4861822499169236E-2</v>
      </c>
      <c r="R696">
        <v>0.46303774356842042</v>
      </c>
      <c r="S696">
        <v>881.68989270564043</v>
      </c>
      <c r="T696">
        <v>41.071164608001709</v>
      </c>
      <c r="U696">
        <v>0.40370752990245817</v>
      </c>
      <c r="V696">
        <v>508.14459323883057</v>
      </c>
      <c r="W696">
        <v>1</v>
      </c>
      <c r="X696">
        <v>0.35350824117660523</v>
      </c>
      <c r="Y696">
        <v>323.76234933154706</v>
      </c>
      <c r="Z696">
        <v>1</v>
      </c>
      <c r="AA696">
        <v>33.498264612798692</v>
      </c>
      <c r="AB696">
        <v>57.729512695312508</v>
      </c>
      <c r="AC696">
        <v>44.590933620929718</v>
      </c>
      <c r="AD696">
        <v>5.9797450008555351E-3</v>
      </c>
      <c r="AE696">
        <v>3.1454803911996896</v>
      </c>
      <c r="AF696">
        <v>5.7123205661773674E-2</v>
      </c>
      <c r="AG696">
        <v>6.1317993421680021E-4</v>
      </c>
      <c r="AH696">
        <v>1.3778710281848905E-2</v>
      </c>
      <c r="AI696">
        <v>8.1942501664161682</v>
      </c>
      <c r="AJ696">
        <v>16.422192921648108</v>
      </c>
      <c r="AK696">
        <v>23.937435234189032</v>
      </c>
      <c r="AL696">
        <v>3.3385367763880485</v>
      </c>
      <c r="AM696">
        <v>25.300040233135224</v>
      </c>
      <c r="AN696">
        <v>177.50775314615288</v>
      </c>
      <c r="AO696">
        <v>8.8900981068611148E-2</v>
      </c>
      <c r="AP696">
        <v>0.83585800576210034</v>
      </c>
    </row>
    <row r="697" spans="1:42">
      <c r="A697">
        <v>1176.5871787565459</v>
      </c>
      <c r="B697">
        <v>1070.5724839879788</v>
      </c>
      <c r="C697">
        <v>610.23457919230009</v>
      </c>
      <c r="D697">
        <v>106.0146947685671</v>
      </c>
      <c r="E697">
        <v>-106.0146947685671</v>
      </c>
      <c r="F697">
        <v>-566.35259956424579</v>
      </c>
      <c r="G697">
        <v>3.4453467868452506E-2</v>
      </c>
      <c r="H697">
        <v>424.28623115702351</v>
      </c>
      <c r="I697">
        <v>5.9985540211200714E-2</v>
      </c>
      <c r="J697">
        <v>3.8802938461303713E-2</v>
      </c>
      <c r="K697">
        <v>2.0734808646857736</v>
      </c>
      <c r="L697">
        <v>28.867095708847046</v>
      </c>
      <c r="M697">
        <v>5.7539654322230103</v>
      </c>
      <c r="N697">
        <v>201.49845154991152</v>
      </c>
      <c r="O697">
        <v>0.774579256772995</v>
      </c>
      <c r="P697">
        <v>2.1460012806786426E-2</v>
      </c>
      <c r="Q697">
        <v>4.5760625892215301E-2</v>
      </c>
      <c r="R697">
        <v>0.47481698989868165</v>
      </c>
      <c r="S697">
        <v>335.00751410769067</v>
      </c>
      <c r="T697">
        <v>29.960229992866516</v>
      </c>
      <c r="U697">
        <v>0.32085521519184113</v>
      </c>
      <c r="V697">
        <v>617.97175407409668</v>
      </c>
      <c r="W697">
        <v>1</v>
      </c>
      <c r="X697">
        <v>0.41876658797264099</v>
      </c>
      <c r="Y697">
        <v>270.73158218382088</v>
      </c>
      <c r="Z697">
        <v>1</v>
      </c>
      <c r="AA697">
        <v>17.638289182939534</v>
      </c>
      <c r="AB697">
        <v>82.499476257324218</v>
      </c>
      <c r="AC697">
        <v>62.76276558637619</v>
      </c>
      <c r="AD697">
        <v>2.3223127055371929E-3</v>
      </c>
      <c r="AE697">
        <v>1.2245629202034019</v>
      </c>
      <c r="AF697">
        <v>0.14330774188041684</v>
      </c>
      <c r="AG697">
        <v>1.1626127238846024E-3</v>
      </c>
      <c r="AH697">
        <v>5.6564719676971435E-3</v>
      </c>
      <c r="AI697">
        <v>16.279647052288055</v>
      </c>
      <c r="AJ697">
        <v>14.853179232997883</v>
      </c>
      <c r="AK697">
        <v>10.438241831660271</v>
      </c>
      <c r="AL697">
        <v>8.1615523089300428</v>
      </c>
      <c r="AM697">
        <v>63.708345472812653</v>
      </c>
      <c r="AN697">
        <v>240.19497828912174</v>
      </c>
      <c r="AO697">
        <v>6.6842165827751154E-2</v>
      </c>
      <c r="AP697">
        <v>0.90222182273864759</v>
      </c>
    </row>
    <row r="698" spans="1:42">
      <c r="A698">
        <v>976.64101662035</v>
      </c>
      <c r="B698">
        <v>2309.5004724510186</v>
      </c>
      <c r="C698">
        <v>1850.8008679543682</v>
      </c>
      <c r="D698">
        <v>-1332.8594558306686</v>
      </c>
      <c r="E698">
        <v>458.69960449665041</v>
      </c>
      <c r="F698">
        <v>-458.69960449665041</v>
      </c>
      <c r="G698">
        <v>6.4200012027794545E-2</v>
      </c>
      <c r="H698">
        <v>1016.6286526283841</v>
      </c>
      <c r="I698">
        <v>2.829728454351425E-2</v>
      </c>
      <c r="J698">
        <v>1.6379030466079712E-2</v>
      </c>
      <c r="K698">
        <v>1.7622771764576433</v>
      </c>
      <c r="L698">
        <v>38.481109142303467</v>
      </c>
      <c r="M698">
        <v>4037.6433338807442</v>
      </c>
      <c r="N698">
        <v>34.427039266395575</v>
      </c>
      <c r="O698">
        <v>0.80368784070014954</v>
      </c>
      <c r="P698">
        <v>5.1800382402208108E-3</v>
      </c>
      <c r="Q698">
        <v>3.3880685965220127E-2</v>
      </c>
      <c r="R698">
        <v>0.39779981136322023</v>
      </c>
      <c r="S698">
        <v>546.0338158407211</v>
      </c>
      <c r="T698">
        <v>28.186076879501343</v>
      </c>
      <c r="U698">
        <v>0.37906576097011568</v>
      </c>
      <c r="V698">
        <v>459.8128080368042</v>
      </c>
      <c r="W698">
        <v>1</v>
      </c>
      <c r="X698">
        <v>0.42113824844360354</v>
      </c>
      <c r="Y698">
        <v>668.27000155191672</v>
      </c>
      <c r="Z698">
        <v>1</v>
      </c>
      <c r="AA698">
        <v>5.0641703996562963</v>
      </c>
      <c r="AB698">
        <v>59.457953002929692</v>
      </c>
      <c r="AC698">
        <v>89.368869364261627</v>
      </c>
      <c r="AD698">
        <v>1.4542850266155014E-2</v>
      </c>
      <c r="AE698">
        <v>7.5479945559496286</v>
      </c>
      <c r="AF698">
        <v>0.21353415012359617</v>
      </c>
      <c r="AG698">
        <v>1.9669771005971612E-4</v>
      </c>
      <c r="AH698">
        <v>2.4673851847648617E-3</v>
      </c>
      <c r="AI698">
        <v>11.279130280017853</v>
      </c>
      <c r="AJ698">
        <v>3.3779732881836355</v>
      </c>
      <c r="AK698">
        <v>16.684099078774452</v>
      </c>
      <c r="AL698">
        <v>3.704249825181229</v>
      </c>
      <c r="AM698">
        <v>107.3149011015892</v>
      </c>
      <c r="AN698">
        <v>288.92559310410445</v>
      </c>
      <c r="AO698">
        <v>9.0388359665870666E-2</v>
      </c>
      <c r="AP698">
        <v>0.81058366942405702</v>
      </c>
    </row>
    <row r="699" spans="1:42">
      <c r="A699">
        <v>775.70534184672772</v>
      </c>
      <c r="B699">
        <v>855.62717834360615</v>
      </c>
      <c r="C699">
        <v>1229.1057070883699</v>
      </c>
      <c r="D699">
        <v>-453.40036524164213</v>
      </c>
      <c r="E699">
        <v>-373.47852874476371</v>
      </c>
      <c r="F699">
        <v>373.47852874476371</v>
      </c>
      <c r="G699">
        <v>3.0970192592061196E-2</v>
      </c>
      <c r="H699">
        <v>2894.8408468165758</v>
      </c>
      <c r="I699">
        <v>3.1343721449375153E-2</v>
      </c>
      <c r="J699">
        <v>3.8443893909454345E-2</v>
      </c>
      <c r="K699">
        <v>2.07195663651824</v>
      </c>
      <c r="L699">
        <v>49.05248761177063</v>
      </c>
      <c r="M699">
        <v>759.35681302737623</v>
      </c>
      <c r="N699">
        <v>101.3376598426819</v>
      </c>
      <c r="O699">
        <v>0.61251720786094666</v>
      </c>
      <c r="P699">
        <v>2.1712113115522593E-2</v>
      </c>
      <c r="Q699">
        <v>3.4973729981316454E-3</v>
      </c>
      <c r="R699">
        <v>0.41916851997375487</v>
      </c>
      <c r="S699">
        <v>426.42657005227653</v>
      </c>
      <c r="T699">
        <v>49.606165289878845</v>
      </c>
      <c r="U699">
        <v>0.41916260778903963</v>
      </c>
      <c r="V699">
        <v>559.52987670898438</v>
      </c>
      <c r="W699">
        <v>1</v>
      </c>
      <c r="X699">
        <v>0.4336247026920319</v>
      </c>
      <c r="Y699">
        <v>495.62975914990727</v>
      </c>
      <c r="Z699">
        <v>1</v>
      </c>
      <c r="AA699">
        <v>15.876621806650164</v>
      </c>
      <c r="AB699">
        <v>131.61048590087893</v>
      </c>
      <c r="AC699">
        <v>42.795895040035248</v>
      </c>
      <c r="AD699">
        <v>8.0348414233607102E-3</v>
      </c>
      <c r="AE699">
        <v>42.557137757170103</v>
      </c>
      <c r="AF699">
        <v>9.9572221040725689E-2</v>
      </c>
      <c r="AG699">
        <v>1.3140720414992139E-3</v>
      </c>
      <c r="AH699">
        <v>5.2282899975776669E-2</v>
      </c>
      <c r="AI699">
        <v>5.8546337485313416</v>
      </c>
      <c r="AJ699">
        <v>10.669655266812498</v>
      </c>
      <c r="AK699">
        <v>43.392144350409509</v>
      </c>
      <c r="AL699">
        <v>4.1925443257954793</v>
      </c>
      <c r="AM699">
        <v>83.548849880695343</v>
      </c>
      <c r="AN699">
        <v>576.33698716390268</v>
      </c>
      <c r="AO699">
        <v>0.1073862270116806</v>
      </c>
      <c r="AP699">
        <v>0.90918632841110247</v>
      </c>
    </row>
    <row r="700" spans="1:42">
      <c r="A700">
        <v>656.20464667895476</v>
      </c>
      <c r="B700">
        <v>2827.0045352794855</v>
      </c>
      <c r="C700">
        <v>2721.4474878815568</v>
      </c>
      <c r="D700">
        <v>-2170.7998886005307</v>
      </c>
      <c r="E700">
        <v>105.55704739792873</v>
      </c>
      <c r="F700">
        <v>-105.55704739792873</v>
      </c>
      <c r="G700">
        <v>0.12689285771960324</v>
      </c>
      <c r="H700">
        <v>1381.0551736116042</v>
      </c>
      <c r="I700">
        <v>3.8094310462474822E-2</v>
      </c>
      <c r="J700">
        <v>6.0108139753341672E-2</v>
      </c>
      <c r="K700">
        <v>1.5479311719000339</v>
      </c>
      <c r="L700">
        <v>13.629555702209473</v>
      </c>
      <c r="M700">
        <v>5931.1887650869321</v>
      </c>
      <c r="N700">
        <v>70.732397055625924</v>
      </c>
      <c r="O700">
        <v>0.65837708115577698</v>
      </c>
      <c r="P700">
        <v>1.102382437388102E-2</v>
      </c>
      <c r="Q700">
        <v>4.534332010481092E-3</v>
      </c>
      <c r="R700">
        <v>0.48836861133575438</v>
      </c>
      <c r="S700">
        <v>827.96410443750665</v>
      </c>
      <c r="T700">
        <v>40.44642448425293</v>
      </c>
      <c r="U700">
        <v>0.43977742373943329</v>
      </c>
      <c r="V700">
        <v>598.51486682891846</v>
      </c>
      <c r="W700">
        <v>1</v>
      </c>
      <c r="X700">
        <v>0.38028028726577762</v>
      </c>
      <c r="Y700">
        <v>592.41585425438052</v>
      </c>
      <c r="Z700">
        <v>1</v>
      </c>
      <c r="AA700">
        <v>49.653545765981683</v>
      </c>
      <c r="AB700">
        <v>140.09046166992189</v>
      </c>
      <c r="AC700">
        <v>186.05787307024002</v>
      </c>
      <c r="AD700">
        <v>1.1844447535327356E-2</v>
      </c>
      <c r="AE700">
        <v>63.172099051113079</v>
      </c>
      <c r="AF700">
        <v>0.29860983610153191</v>
      </c>
      <c r="AG700">
        <v>9.5043183091844327E-4</v>
      </c>
      <c r="AH700">
        <v>3.9813156569004061E-2</v>
      </c>
      <c r="AI700">
        <v>25.023132860660553</v>
      </c>
      <c r="AJ700">
        <v>8.9896347410636341</v>
      </c>
      <c r="AK700">
        <v>33.061565192341803</v>
      </c>
      <c r="AL700">
        <v>6.9876010816113672</v>
      </c>
      <c r="AM700">
        <v>33.276968848705295</v>
      </c>
      <c r="AN700">
        <v>776.70926576588954</v>
      </c>
      <c r="AO700">
        <v>7.7227232098579401E-2</v>
      </c>
      <c r="AP700">
        <v>0.85225195240974438</v>
      </c>
    </row>
    <row r="701" spans="1:42">
      <c r="A701">
        <v>1000.3037885418248</v>
      </c>
      <c r="B701">
        <v>1032.7781966147279</v>
      </c>
      <c r="C701">
        <v>1156.5250890979632</v>
      </c>
      <c r="D701">
        <v>-156.22130055613843</v>
      </c>
      <c r="E701">
        <v>-123.74689248323534</v>
      </c>
      <c r="F701">
        <v>123.74689248323534</v>
      </c>
      <c r="G701">
        <v>4.162413613451979E-2</v>
      </c>
      <c r="H701">
        <v>2653.010905900584</v>
      </c>
      <c r="I701">
        <v>1.5587663948535918E-2</v>
      </c>
      <c r="J701">
        <v>5.6752032279968265E-2</v>
      </c>
      <c r="K701">
        <v>1.3346711141765117</v>
      </c>
      <c r="L701">
        <v>14.481219053268433</v>
      </c>
      <c r="M701">
        <v>396.09458105960545</v>
      </c>
      <c r="N701">
        <v>123.81114708442689</v>
      </c>
      <c r="O701">
        <v>0.69621512293815613</v>
      </c>
      <c r="P701">
        <v>2.044374624888102E-3</v>
      </c>
      <c r="Q701">
        <v>3.8978847344716384E-2</v>
      </c>
      <c r="R701">
        <v>0.4486517333984375</v>
      </c>
      <c r="S701">
        <v>424.30991071721326</v>
      </c>
      <c r="T701">
        <v>25.944319367408752</v>
      </c>
      <c r="U701">
        <v>0.41083154976367953</v>
      </c>
      <c r="V701">
        <v>571.9902515411377</v>
      </c>
      <c r="W701">
        <v>1</v>
      </c>
      <c r="X701">
        <v>0.39721317172050474</v>
      </c>
      <c r="Y701">
        <v>361.54210738702449</v>
      </c>
      <c r="Z701">
        <v>1</v>
      </c>
      <c r="AA701">
        <v>43.238727754945764</v>
      </c>
      <c r="AB701">
        <v>152.12186077880861</v>
      </c>
      <c r="AC701">
        <v>160.96369475126266</v>
      </c>
      <c r="AD701">
        <v>1.0050048176039997E-2</v>
      </c>
      <c r="AE701">
        <v>1.6077785477587461</v>
      </c>
      <c r="AF701">
        <v>0.16292581915855406</v>
      </c>
      <c r="AG701">
        <v>6.3081046184173097E-4</v>
      </c>
      <c r="AH701">
        <v>2.349072561264038E-2</v>
      </c>
      <c r="AI701">
        <v>21.598539054393768</v>
      </c>
      <c r="AJ701">
        <v>7.3295756261519767</v>
      </c>
      <c r="AK701">
        <v>30.658360063433648</v>
      </c>
      <c r="AL701">
        <v>5.5280574181880491</v>
      </c>
      <c r="AM701">
        <v>25.015681040287021</v>
      </c>
      <c r="AN701">
        <v>286.68383161093021</v>
      </c>
      <c r="AO701">
        <v>7.1127912402153021E-2</v>
      </c>
      <c r="AP701">
        <v>0.85586390018463143</v>
      </c>
    </row>
    <row r="702" spans="1:42">
      <c r="A702">
        <v>1742.0664986376166</v>
      </c>
      <c r="B702">
        <v>3755.7282482253704</v>
      </c>
      <c r="C702">
        <v>2652.8418161833683</v>
      </c>
      <c r="D702">
        <v>-2013.6617495877538</v>
      </c>
      <c r="E702">
        <v>1102.8864320420021</v>
      </c>
      <c r="F702">
        <v>-1102.8864320420021</v>
      </c>
      <c r="G702">
        <v>3.844160905413796E-2</v>
      </c>
      <c r="H702">
        <v>2004.8146021155153</v>
      </c>
      <c r="I702">
        <v>4.4617582261562344E-2</v>
      </c>
      <c r="J702">
        <v>0.10751084065437316</v>
      </c>
      <c r="K702">
        <v>1.8522888420403003</v>
      </c>
      <c r="L702">
        <v>59.283487796783447</v>
      </c>
      <c r="M702">
        <v>4812.4401168866289</v>
      </c>
      <c r="N702">
        <v>167.45985522937778</v>
      </c>
      <c r="O702">
        <v>0.83550170063972473</v>
      </c>
      <c r="P702">
        <v>2.2180424160427512E-2</v>
      </c>
      <c r="Q702">
        <v>1.4897901693979896E-2</v>
      </c>
      <c r="R702">
        <v>0.44846240520477298</v>
      </c>
      <c r="S702">
        <v>1056.2780977512327</v>
      </c>
      <c r="T702">
        <v>31.69894814491272</v>
      </c>
      <c r="U702">
        <v>0.43299400746822359</v>
      </c>
      <c r="V702">
        <v>526.21610164642334</v>
      </c>
      <c r="W702">
        <v>1</v>
      </c>
      <c r="X702">
        <v>0.35221914768218998</v>
      </c>
      <c r="Y702">
        <v>273.05372537148389</v>
      </c>
      <c r="Z702">
        <v>1</v>
      </c>
      <c r="AA702">
        <v>11.882035037946704</v>
      </c>
      <c r="AB702">
        <v>130.79600744628908</v>
      </c>
      <c r="AC702">
        <v>62.811936438083649</v>
      </c>
      <c r="AD702">
        <v>1.1186653528458032E-2</v>
      </c>
      <c r="AE702">
        <v>35.847961082140806</v>
      </c>
      <c r="AF702">
        <v>0.10757060050964354</v>
      </c>
      <c r="AG702">
        <v>7.1887961483210489E-4</v>
      </c>
      <c r="AH702">
        <v>8.4180202841758721E-3</v>
      </c>
      <c r="AI702">
        <v>22.981250584125519</v>
      </c>
      <c r="AJ702">
        <v>3.6356036877458808E-2</v>
      </c>
      <c r="AK702">
        <v>48.25506001532078</v>
      </c>
      <c r="AL702">
        <v>5.1688770606167562</v>
      </c>
      <c r="AM702">
        <v>30.726660954952241</v>
      </c>
      <c r="AN702">
        <v>235.25332579603008</v>
      </c>
      <c r="AO702">
        <v>6.8027339577674872E-2</v>
      </c>
      <c r="AP702">
        <v>0.91327825999259959</v>
      </c>
    </row>
    <row r="703" spans="1:42">
      <c r="A703">
        <v>369.31619098703641</v>
      </c>
      <c r="B703">
        <v>191.27988073096753</v>
      </c>
      <c r="C703">
        <v>1076.5887765546081</v>
      </c>
      <c r="D703">
        <v>-707.2725855675717</v>
      </c>
      <c r="E703">
        <v>-885.30889582364057</v>
      </c>
      <c r="F703">
        <v>707.2725855675717</v>
      </c>
      <c r="G703">
        <v>5.4548989714758071E-2</v>
      </c>
      <c r="H703">
        <v>4053.6346802193234</v>
      </c>
      <c r="I703">
        <v>2.4969870150089266E-2</v>
      </c>
      <c r="J703">
        <v>9.3268002986907961E-2</v>
      </c>
      <c r="K703">
        <v>1.6906228145062923</v>
      </c>
      <c r="L703">
        <v>36.173187494277954</v>
      </c>
      <c r="M703">
        <v>13.383200977424107</v>
      </c>
      <c r="N703">
        <v>62.832146380615242</v>
      </c>
      <c r="O703">
        <v>0.95844277739524841</v>
      </c>
      <c r="P703">
        <v>2.875335746341281E-3</v>
      </c>
      <c r="Q703">
        <v>6.860485129886202E-3</v>
      </c>
      <c r="R703">
        <v>0.45141848564147946</v>
      </c>
      <c r="S703">
        <v>637.14725512940151</v>
      </c>
      <c r="T703">
        <v>39.884421229362488</v>
      </c>
      <c r="U703">
        <v>0.35592856943607332</v>
      </c>
      <c r="V703">
        <v>605.85336685180664</v>
      </c>
      <c r="W703">
        <v>1</v>
      </c>
      <c r="X703">
        <v>0.37711073040962223</v>
      </c>
      <c r="Y703">
        <v>651.79527428557094</v>
      </c>
      <c r="Z703">
        <v>1</v>
      </c>
      <c r="AA703">
        <v>46.895714713373188</v>
      </c>
      <c r="AB703">
        <v>47.318319641113284</v>
      </c>
      <c r="AC703">
        <v>192.33177751302719</v>
      </c>
      <c r="AD703">
        <v>3.834846692207532E-3</v>
      </c>
      <c r="AE703">
        <v>8.5829021618938235</v>
      </c>
      <c r="AF703">
        <v>0.21511719346046446</v>
      </c>
      <c r="AG703">
        <v>6.687404324780882E-4</v>
      </c>
      <c r="AH703">
        <v>3.1377552747726438E-3</v>
      </c>
      <c r="AI703">
        <v>22.576609551906586</v>
      </c>
      <c r="AJ703">
        <v>8.5386842122555855</v>
      </c>
      <c r="AK703">
        <v>59.420098809599878</v>
      </c>
      <c r="AL703">
        <v>4.801468466523616</v>
      </c>
      <c r="AM703">
        <v>31.764783775806428</v>
      </c>
      <c r="AN703">
        <v>447.19317517953016</v>
      </c>
      <c r="AO703">
        <v>9.2039267897605886E-2</v>
      </c>
      <c r="AP703">
        <v>0.82010256052017216</v>
      </c>
    </row>
    <row r="704" spans="1:42">
      <c r="A704">
        <v>686.13761928773238</v>
      </c>
      <c r="B704">
        <v>533.12735541014956</v>
      </c>
      <c r="C704">
        <v>1353.041489240961</v>
      </c>
      <c r="D704">
        <v>-666.90386995322865</v>
      </c>
      <c r="E704">
        <v>-819.91413383081147</v>
      </c>
      <c r="F704">
        <v>666.90386995322865</v>
      </c>
      <c r="G704">
        <v>5.9566793186558831E-2</v>
      </c>
      <c r="H704">
        <v>4236.7969821906408</v>
      </c>
      <c r="I704">
        <v>2.9116184413433076E-2</v>
      </c>
      <c r="J704">
        <v>6.2186028957366942E-3</v>
      </c>
      <c r="K704">
        <v>1.9495751197397708</v>
      </c>
      <c r="L704">
        <v>13.606357574462891</v>
      </c>
      <c r="M704">
        <v>21.525156067351841</v>
      </c>
      <c r="N704">
        <v>103.25949923686983</v>
      </c>
      <c r="O704">
        <v>0.6401459276676178</v>
      </c>
      <c r="P704">
        <v>1.4670155525207517E-2</v>
      </c>
      <c r="Q704">
        <v>4.6905043019188769E-2</v>
      </c>
      <c r="R704">
        <v>0.45363539218902588</v>
      </c>
      <c r="S704">
        <v>950.306316857816</v>
      </c>
      <c r="T704">
        <v>46.732771396636963</v>
      </c>
      <c r="U704">
        <v>0.39064239203929901</v>
      </c>
      <c r="V704">
        <v>592.73340702056885</v>
      </c>
      <c r="W704">
        <v>1</v>
      </c>
      <c r="X704">
        <v>0.39930407285690306</v>
      </c>
      <c r="Y704">
        <v>322.71605905675909</v>
      </c>
      <c r="Z704">
        <v>1</v>
      </c>
      <c r="AA704">
        <v>7.1985461354732525</v>
      </c>
      <c r="AB704">
        <v>24.125059082031253</v>
      </c>
      <c r="AC704">
        <v>190.33876210451126</v>
      </c>
      <c r="AD704">
        <v>2.2204097519572981E-3</v>
      </c>
      <c r="AE704">
        <v>6.3870225224932691</v>
      </c>
      <c r="AF704">
        <v>0.2390449833869934</v>
      </c>
      <c r="AG704">
        <v>1.0345776717683923E-3</v>
      </c>
      <c r="AH704">
        <v>2.5160827648639677E-2</v>
      </c>
      <c r="AI704">
        <v>10.373515188694</v>
      </c>
      <c r="AJ704">
        <v>12.575901182874999</v>
      </c>
      <c r="AK704">
        <v>62.529018972516056</v>
      </c>
      <c r="AL704">
        <v>5.3712614552294209</v>
      </c>
      <c r="AM704">
        <v>25.497168338298799</v>
      </c>
      <c r="AN704">
        <v>390.92365984434241</v>
      </c>
      <c r="AO704">
        <v>0.10889647018909454</v>
      </c>
      <c r="AP704">
        <v>0.82127916932106027</v>
      </c>
    </row>
    <row r="705" spans="1:42">
      <c r="A705">
        <v>555.64450529403166</v>
      </c>
      <c r="B705">
        <v>2226.0443364456642</v>
      </c>
      <c r="C705">
        <v>2230.2882593227873</v>
      </c>
      <c r="D705">
        <v>-1674.6437540287557</v>
      </c>
      <c r="E705">
        <v>-4.2439228771231683</v>
      </c>
      <c r="F705">
        <v>4.2439228771231683</v>
      </c>
      <c r="G705">
        <v>4.2437889551134492E-2</v>
      </c>
      <c r="H705">
        <v>2613.8570346625693</v>
      </c>
      <c r="I705">
        <v>3.4521162807941437E-2</v>
      </c>
      <c r="J705">
        <v>9.2565658569335935E-2</v>
      </c>
      <c r="K705">
        <v>2.1311806645095346</v>
      </c>
      <c r="L705">
        <v>38.458837270736694</v>
      </c>
      <c r="M705">
        <v>4717.5548136432171</v>
      </c>
      <c r="N705">
        <v>86.123914274215707</v>
      </c>
      <c r="O705">
        <v>0.83636447787284851</v>
      </c>
      <c r="P705">
        <v>1.6891330030229353E-2</v>
      </c>
      <c r="Q705">
        <v>1.0798406071133083E-3</v>
      </c>
      <c r="R705">
        <v>0.40714406967163086</v>
      </c>
      <c r="S705">
        <v>1125.6707123434821</v>
      </c>
      <c r="T705">
        <v>43.942645192146301</v>
      </c>
      <c r="U705">
        <v>0.38374871075153349</v>
      </c>
      <c r="V705">
        <v>567.28377342224121</v>
      </c>
      <c r="W705">
        <v>1</v>
      </c>
      <c r="X705">
        <v>0.44172619223594667</v>
      </c>
      <c r="Y705">
        <v>467.95550123173973</v>
      </c>
      <c r="Z705">
        <v>1</v>
      </c>
      <c r="AA705">
        <v>17.88292271122933</v>
      </c>
      <c r="AB705">
        <v>141.17408123779299</v>
      </c>
      <c r="AC705">
        <v>54.324154555797577</v>
      </c>
      <c r="AD705">
        <v>6.1836079654530585E-3</v>
      </c>
      <c r="AE705">
        <v>36.954381211509236</v>
      </c>
      <c r="AF705">
        <v>0.1498188292980194</v>
      </c>
      <c r="AG705">
        <v>9.9863922425223961E-5</v>
      </c>
      <c r="AH705">
        <v>3.4660994577407837E-2</v>
      </c>
      <c r="AI705">
        <v>18.464443385601044</v>
      </c>
      <c r="AJ705">
        <v>0.30052423106477461</v>
      </c>
      <c r="AK705">
        <v>42.287201287150381</v>
      </c>
      <c r="AL705">
        <v>6.856455104361256</v>
      </c>
      <c r="AM705">
        <v>68.262063848972318</v>
      </c>
      <c r="AN705">
        <v>698.06375948275399</v>
      </c>
      <c r="AO705">
        <v>5.4324761271476743E-2</v>
      </c>
      <c r="AP705">
        <v>0.83331087875366217</v>
      </c>
    </row>
    <row r="706" spans="1:42">
      <c r="A706">
        <v>265.61457847820498</v>
      </c>
      <c r="B706">
        <v>48.768647341008204</v>
      </c>
      <c r="C706">
        <v>1026.6136027586365</v>
      </c>
      <c r="D706">
        <v>-760.99902428043151</v>
      </c>
      <c r="E706">
        <v>-977.84495541762828</v>
      </c>
      <c r="F706">
        <v>760.99902428043151</v>
      </c>
      <c r="G706">
        <v>3.4463657273567455E-2</v>
      </c>
      <c r="H706">
        <v>3657.7926004297069</v>
      </c>
      <c r="I706">
        <v>2.5969084203243255E-2</v>
      </c>
      <c r="J706">
        <v>7.6411724328994748E-2</v>
      </c>
      <c r="K706">
        <v>1.8407111292660234</v>
      </c>
      <c r="L706">
        <v>73.306539058685303</v>
      </c>
      <c r="M706">
        <v>17.397876171040028</v>
      </c>
      <c r="N706">
        <v>49.60182546482087</v>
      </c>
      <c r="O706">
        <v>0.72944477200508118</v>
      </c>
      <c r="P706">
        <v>8.9790481991238041E-3</v>
      </c>
      <c r="Q706">
        <v>4.1395776006910526E-3</v>
      </c>
      <c r="R706">
        <v>0.43815270900726316</v>
      </c>
      <c r="S706">
        <v>1117.1073972083552</v>
      </c>
      <c r="T706">
        <v>27.920025587081909</v>
      </c>
      <c r="U706">
        <v>0.39395609796047215</v>
      </c>
      <c r="V706">
        <v>573.86023998260498</v>
      </c>
      <c r="W706">
        <v>1</v>
      </c>
      <c r="X706">
        <v>0.44260500907897948</v>
      </c>
      <c r="Y706">
        <v>303.80662950197859</v>
      </c>
      <c r="Z706">
        <v>1</v>
      </c>
      <c r="AA706">
        <v>21.630298072233206</v>
      </c>
      <c r="AB706">
        <v>108.46558532714845</v>
      </c>
      <c r="AC706">
        <v>154.94663864374161</v>
      </c>
      <c r="AD706">
        <v>4.1506107036884017E-3</v>
      </c>
      <c r="AE706">
        <v>17.859932422194305</v>
      </c>
      <c r="AF706">
        <v>0.12022597789764403</v>
      </c>
      <c r="AG706">
        <v>2.1488312032517991E-4</v>
      </c>
      <c r="AH706">
        <v>3.0320722949504848E-2</v>
      </c>
      <c r="AI706">
        <v>13.538122475147247</v>
      </c>
      <c r="AJ706">
        <v>7.878665825734914</v>
      </c>
      <c r="AK706">
        <v>51.191305223107335</v>
      </c>
      <c r="AL706">
        <v>4.8983019614531553</v>
      </c>
      <c r="AM706">
        <v>69.48633035421372</v>
      </c>
      <c r="AN706">
        <v>541.84708850672109</v>
      </c>
      <c r="AO706">
        <v>7.4784208893775933E-2</v>
      </c>
      <c r="AP706">
        <v>0.82666617941856391</v>
      </c>
    </row>
    <row r="707" spans="1:42">
      <c r="A707">
        <v>990.70400600391667</v>
      </c>
      <c r="B707">
        <v>796.15193553965082</v>
      </c>
      <c r="C707">
        <v>736.69038197048678</v>
      </c>
      <c r="D707">
        <v>194.55207046426585</v>
      </c>
      <c r="E707">
        <v>-194.55207046426585</v>
      </c>
      <c r="F707">
        <v>-254.01362403342989</v>
      </c>
      <c r="G707">
        <v>6.0164272415637036E-2</v>
      </c>
      <c r="H707">
        <v>1333.5411259879072</v>
      </c>
      <c r="I707">
        <v>3.0566309988498686E-2</v>
      </c>
      <c r="J707">
        <v>2.54083046913147E-2</v>
      </c>
      <c r="K707">
        <v>1.9481418138444422</v>
      </c>
      <c r="L707">
        <v>31.322909593582153</v>
      </c>
      <c r="M707">
        <v>6.377679456182749</v>
      </c>
      <c r="N707">
        <v>176.60680574569705</v>
      </c>
      <c r="O707">
        <v>0.74810156226158142</v>
      </c>
      <c r="P707">
        <v>1.5914541721343992E-2</v>
      </c>
      <c r="Q707">
        <v>5.2038083076477041E-3</v>
      </c>
      <c r="R707">
        <v>0.4189022159576416</v>
      </c>
      <c r="S707">
        <v>1017.5320365694158</v>
      </c>
      <c r="T707">
        <v>47.007235884666443</v>
      </c>
      <c r="U707">
        <v>0.32359678328037267</v>
      </c>
      <c r="V707">
        <v>621.23508453369141</v>
      </c>
      <c r="W707">
        <v>1</v>
      </c>
      <c r="X707">
        <v>0.42920469880104067</v>
      </c>
      <c r="Y707">
        <v>613.80383121315833</v>
      </c>
      <c r="Z707">
        <v>1</v>
      </c>
      <c r="AA707">
        <v>26.625511621561056</v>
      </c>
      <c r="AB707">
        <v>105.44886431884767</v>
      </c>
      <c r="AC707">
        <v>39.145110547542572</v>
      </c>
      <c r="AD707">
        <v>1.4406194442357773E-2</v>
      </c>
      <c r="AE707">
        <v>2.5919069073567735</v>
      </c>
      <c r="AF707">
        <v>0.24903329014778133</v>
      </c>
      <c r="AG707">
        <v>9.743253741833609E-4</v>
      </c>
      <c r="AH707">
        <v>1.7187585854530334E-2</v>
      </c>
      <c r="AI707">
        <v>24.626115262508392</v>
      </c>
      <c r="AJ707">
        <v>6.8418620458837971</v>
      </c>
      <c r="AK707">
        <v>20.454107803702353</v>
      </c>
      <c r="AL707">
        <v>5.4859682480667242</v>
      </c>
      <c r="AM707">
        <v>48.530262959003451</v>
      </c>
      <c r="AN707">
        <v>462.57066890326109</v>
      </c>
      <c r="AO707">
        <v>6.6515032172203059E-2</v>
      </c>
      <c r="AP707">
        <v>0.85280172109603891</v>
      </c>
    </row>
    <row r="708" spans="1:42">
      <c r="A708">
        <v>183.33619454461845</v>
      </c>
      <c r="B708">
        <v>111.02803195916687</v>
      </c>
      <c r="C708">
        <v>1138.8776618475265</v>
      </c>
      <c r="D708">
        <v>-955.54146730290802</v>
      </c>
      <c r="E708">
        <v>-1027.8496298883597</v>
      </c>
      <c r="F708">
        <v>955.54146730290802</v>
      </c>
      <c r="G708">
        <v>1.9678682903168022E-2</v>
      </c>
      <c r="H708">
        <v>4306.8868463437493</v>
      </c>
      <c r="I708">
        <v>1.9325756728649141E-2</v>
      </c>
      <c r="J708">
        <v>3.9225580930709839E-2</v>
      </c>
      <c r="K708">
        <v>1.4733344987928867</v>
      </c>
      <c r="L708">
        <v>24.731078147888184</v>
      </c>
      <c r="M708">
        <v>192.5085943087247</v>
      </c>
      <c r="N708">
        <v>35.562216237449647</v>
      </c>
      <c r="O708">
        <v>0.90164652466773987</v>
      </c>
      <c r="P708">
        <v>5.6491214964124884E-3</v>
      </c>
      <c r="Q708">
        <v>4.0716117752922897E-3</v>
      </c>
      <c r="R708">
        <v>0.38186542987823485</v>
      </c>
      <c r="S708">
        <v>323.61481001930042</v>
      </c>
      <c r="T708">
        <v>28.106474876403809</v>
      </c>
      <c r="U708">
        <v>0.31050653636455539</v>
      </c>
      <c r="V708">
        <v>599.49162006378174</v>
      </c>
      <c r="W708">
        <v>1</v>
      </c>
      <c r="X708">
        <v>0.39206885576248174</v>
      </c>
      <c r="Y708">
        <v>279.86190303103632</v>
      </c>
      <c r="Z708">
        <v>1</v>
      </c>
      <c r="AA708">
        <v>29.41198845564843</v>
      </c>
      <c r="AB708">
        <v>92.707054931640627</v>
      </c>
      <c r="AC708">
        <v>50.341315567493439</v>
      </c>
      <c r="AD708">
        <v>1.2958326095189803E-2</v>
      </c>
      <c r="AE708">
        <v>6.0605803656193622</v>
      </c>
      <c r="AF708">
        <v>7.4527280330657947E-2</v>
      </c>
      <c r="AG708">
        <v>4.7891431478427839E-4</v>
      </c>
      <c r="AH708">
        <v>5.0575580942630767E-2</v>
      </c>
      <c r="AI708">
        <v>25.63455730676651</v>
      </c>
      <c r="AJ708">
        <v>12.88553900133442</v>
      </c>
      <c r="AK708">
        <v>55.834928410649297</v>
      </c>
      <c r="AL708">
        <v>5.2355504306047589</v>
      </c>
      <c r="AM708">
        <v>81.778509795665741</v>
      </c>
      <c r="AN708">
        <v>355.4284976976881</v>
      </c>
      <c r="AO708">
        <v>3.6325687527656553E-2</v>
      </c>
      <c r="AP708">
        <v>0.88173946118354807</v>
      </c>
    </row>
    <row r="709" spans="1:42">
      <c r="A709">
        <v>1366.6508086727952</v>
      </c>
      <c r="B709">
        <v>1397.2572390064315</v>
      </c>
      <c r="C709">
        <v>1447.4335915390516</v>
      </c>
      <c r="D709">
        <v>-80.782782866256412</v>
      </c>
      <c r="E709">
        <v>-50.176352532620058</v>
      </c>
      <c r="F709">
        <v>50.176352532620058</v>
      </c>
      <c r="G709">
        <v>-1.1685791645382952E-3</v>
      </c>
      <c r="H709">
        <v>3042.7255303607858</v>
      </c>
      <c r="I709">
        <v>2.5489650070667266E-2</v>
      </c>
      <c r="J709">
        <v>0.10240495014190673</v>
      </c>
      <c r="K709">
        <v>1.8402144473254678</v>
      </c>
      <c r="L709">
        <v>50.248192548751831</v>
      </c>
      <c r="M709">
        <v>454.51956136162732</v>
      </c>
      <c r="N709">
        <v>182.11774921302799</v>
      </c>
      <c r="O709">
        <v>0.69429489970207214</v>
      </c>
      <c r="P709">
        <v>7.2155057589213039E-3</v>
      </c>
      <c r="Q709">
        <v>2.5664734151628277E-2</v>
      </c>
      <c r="R709">
        <v>0.41504009246826173</v>
      </c>
      <c r="S709">
        <v>617.02166530914928</v>
      </c>
      <c r="T709">
        <v>30.354133248329163</v>
      </c>
      <c r="U709">
        <v>0.39806861221790313</v>
      </c>
      <c r="V709">
        <v>544.57497596740723</v>
      </c>
      <c r="W709">
        <v>1</v>
      </c>
      <c r="X709">
        <v>0.43883396983146672</v>
      </c>
      <c r="Y709">
        <v>381.54147258219837</v>
      </c>
      <c r="Z709">
        <v>1</v>
      </c>
      <c r="AA709">
        <v>18.468968661165242</v>
      </c>
      <c r="AB709">
        <v>38.079887634277348</v>
      </c>
      <c r="AC709">
        <v>39.951078593730927</v>
      </c>
      <c r="AD709">
        <v>9.9604386549729564E-3</v>
      </c>
      <c r="AE709">
        <v>5.3934981243242506</v>
      </c>
      <c r="AF709">
        <v>-8.0005323886871357E-3</v>
      </c>
      <c r="AG709">
        <v>2.78394925398973E-4</v>
      </c>
      <c r="AH709">
        <v>3.5920745658874514E-2</v>
      </c>
      <c r="AI709">
        <v>23.442301452159882</v>
      </c>
      <c r="AJ709">
        <v>2.2144365715613055</v>
      </c>
      <c r="AK709">
        <v>43.025327026247979</v>
      </c>
      <c r="AL709">
        <v>3.6636073126293018</v>
      </c>
      <c r="AM709">
        <v>75.645833742618564</v>
      </c>
      <c r="AN709">
        <v>351.62787373057347</v>
      </c>
      <c r="AO709">
        <v>9.7060642123222352E-2</v>
      </c>
      <c r="AP709">
        <v>0.88163600063323988</v>
      </c>
    </row>
    <row r="710" spans="1:42">
      <c r="A710">
        <v>129.25286742433809</v>
      </c>
      <c r="B710">
        <v>-12.412143960267088</v>
      </c>
      <c r="C710">
        <v>596.65728537732593</v>
      </c>
      <c r="D710">
        <v>-467.40441795298784</v>
      </c>
      <c r="E710">
        <v>-609.06942933759296</v>
      </c>
      <c r="F710">
        <v>467.40441795298784</v>
      </c>
      <c r="G710">
        <v>5.0572611079832547E-2</v>
      </c>
      <c r="H710">
        <v>1833.8080320082656</v>
      </c>
      <c r="I710">
        <v>3.0996809899806976E-2</v>
      </c>
      <c r="J710">
        <v>9.1656876802444456E-2</v>
      </c>
      <c r="K710">
        <v>1.4129446729004382</v>
      </c>
      <c r="L710">
        <v>32.459442615509033</v>
      </c>
      <c r="M710">
        <v>321.2191275750086</v>
      </c>
      <c r="N710">
        <v>20.937814816474916</v>
      </c>
      <c r="O710">
        <v>0.51017525792121887</v>
      </c>
      <c r="P710">
        <v>2.0979773203531896E-2</v>
      </c>
      <c r="Q710">
        <v>2.2515869935353594E-2</v>
      </c>
      <c r="R710">
        <v>0.38708556652069093</v>
      </c>
      <c r="S710">
        <v>723.90250453464023</v>
      </c>
      <c r="T710">
        <v>29.752141237258911</v>
      </c>
      <c r="U710">
        <v>0.42373425900936129</v>
      </c>
      <c r="V710">
        <v>531.74912929534912</v>
      </c>
      <c r="W710">
        <v>1</v>
      </c>
      <c r="X710">
        <v>0.31917571544647216</v>
      </c>
      <c r="Y710">
        <v>377.00879649534846</v>
      </c>
      <c r="Z710">
        <v>1</v>
      </c>
      <c r="AA710">
        <v>22.195720986890798</v>
      </c>
      <c r="AB710">
        <v>30.968436645507815</v>
      </c>
      <c r="AC710">
        <v>163.1728783249855</v>
      </c>
      <c r="AD710">
        <v>6.7426811935555218E-3</v>
      </c>
      <c r="AE710">
        <v>13.52727896634754</v>
      </c>
      <c r="AF710">
        <v>0.17173954010009762</v>
      </c>
      <c r="AG710">
        <v>3.6042184179587252E-4</v>
      </c>
      <c r="AH710">
        <v>5.7675444352626795E-2</v>
      </c>
      <c r="AI710">
        <v>8.5967186093330383</v>
      </c>
      <c r="AJ710">
        <v>0.88315085925679471</v>
      </c>
      <c r="AK710">
        <v>40.117263413071633</v>
      </c>
      <c r="AL710">
        <v>6.979369293880973</v>
      </c>
      <c r="AM710">
        <v>54.916467893123624</v>
      </c>
      <c r="AN710">
        <v>622.8679072778441</v>
      </c>
      <c r="AO710">
        <v>0.10018533480167389</v>
      </c>
      <c r="AP710">
        <v>0.89328160738945017</v>
      </c>
    </row>
    <row r="711" spans="1:42">
      <c r="A711">
        <v>699.23967676401469</v>
      </c>
      <c r="B711">
        <v>454.88840698282598</v>
      </c>
      <c r="C711">
        <v>1128.4647228134406</v>
      </c>
      <c r="D711">
        <v>-429.22504604942594</v>
      </c>
      <c r="E711">
        <v>-673.5763158306147</v>
      </c>
      <c r="F711">
        <v>429.22504604942594</v>
      </c>
      <c r="G711">
        <v>6.940558925189047E-2</v>
      </c>
      <c r="H711">
        <v>2955.8947072272185</v>
      </c>
      <c r="I711">
        <v>3.8750716745853425E-2</v>
      </c>
      <c r="J711">
        <v>6.0166556835174557E-2</v>
      </c>
      <c r="K711">
        <v>1.8270255974233149</v>
      </c>
      <c r="L711">
        <v>43.559271097183228</v>
      </c>
      <c r="M711">
        <v>229.47759305248837</v>
      </c>
      <c r="N711">
        <v>99.103721531677252</v>
      </c>
      <c r="O711">
        <v>0.98466739058494568</v>
      </c>
      <c r="P711">
        <v>1.4922744433085121E-3</v>
      </c>
      <c r="Q711">
        <v>1.2187487814161512E-3</v>
      </c>
      <c r="R711">
        <v>0.48105330467224122</v>
      </c>
      <c r="S711">
        <v>1149.7524026394401</v>
      </c>
      <c r="T711">
        <v>44.91259753704071</v>
      </c>
      <c r="U711">
        <v>0.42883228838443754</v>
      </c>
      <c r="V711">
        <v>529.21018600463867</v>
      </c>
      <c r="W711">
        <v>1</v>
      </c>
      <c r="X711">
        <v>0.34495055317878726</v>
      </c>
      <c r="Y711">
        <v>307.40597391472636</v>
      </c>
      <c r="Z711">
        <v>1</v>
      </c>
      <c r="AA711">
        <v>26.043175890588767</v>
      </c>
      <c r="AB711">
        <v>4.9338699340820318</v>
      </c>
      <c r="AC711">
        <v>45.77251523733139</v>
      </c>
      <c r="AD711">
        <v>6.5290662977430559E-3</v>
      </c>
      <c r="AE711">
        <v>44.06800956462672</v>
      </c>
      <c r="AF711">
        <v>0.24659883141517638</v>
      </c>
      <c r="AG711">
        <v>9.8389290101730709E-4</v>
      </c>
      <c r="AH711">
        <v>4.8600702261924741E-2</v>
      </c>
      <c r="AI711">
        <v>6.8884047865867615</v>
      </c>
      <c r="AJ711">
        <v>7.4557186867164162</v>
      </c>
      <c r="AK711">
        <v>62.038404731154444</v>
      </c>
      <c r="AL711">
        <v>6.5452748667159817</v>
      </c>
      <c r="AM711">
        <v>83.185814774036402</v>
      </c>
      <c r="AN711">
        <v>782.44159682774261</v>
      </c>
      <c r="AO711">
        <v>9.7425824522972104E-2</v>
      </c>
      <c r="AP711">
        <v>0.88196642732620245</v>
      </c>
    </row>
    <row r="712" spans="1:42">
      <c r="A712">
        <v>88.2180166961206</v>
      </c>
      <c r="B712">
        <v>-123.10742970748562</v>
      </c>
      <c r="C712">
        <v>137.85176169752944</v>
      </c>
      <c r="D712">
        <v>-49.63374500140884</v>
      </c>
      <c r="E712">
        <v>-260.95919140501508</v>
      </c>
      <c r="F712">
        <v>49.63374500140884</v>
      </c>
      <c r="G712">
        <v>3.7560651128881663E-2</v>
      </c>
      <c r="H712">
        <v>493.64712221518153</v>
      </c>
      <c r="I712">
        <v>3.9594609439373013E-2</v>
      </c>
      <c r="J712">
        <v>9.9969894170761103E-2</v>
      </c>
      <c r="K712">
        <v>1.4824732250750063</v>
      </c>
      <c r="L712">
        <v>45.397272109985352</v>
      </c>
      <c r="M712">
        <v>8.3064927099636616</v>
      </c>
      <c r="N712">
        <v>16.159200401115417</v>
      </c>
      <c r="O712">
        <v>0.50269332528114319</v>
      </c>
      <c r="P712">
        <v>1.0840279579162596E-2</v>
      </c>
      <c r="Q712">
        <v>2.0978916751013859E-2</v>
      </c>
      <c r="R712">
        <v>0.42546106815338136</v>
      </c>
      <c r="S712">
        <v>401.26091970838553</v>
      </c>
      <c r="T712">
        <v>45.321929454803467</v>
      </c>
      <c r="U712">
        <v>0.40498020827770231</v>
      </c>
      <c r="V712">
        <v>593.10591220855713</v>
      </c>
      <c r="W712">
        <v>1</v>
      </c>
      <c r="X712">
        <v>0.33209514379501343</v>
      </c>
      <c r="Y712">
        <v>450.14894112706861</v>
      </c>
      <c r="Z712">
        <v>1</v>
      </c>
      <c r="AA712">
        <v>0.36697296088218689</v>
      </c>
      <c r="AB712">
        <v>61.918199218750004</v>
      </c>
      <c r="AC712">
        <v>177.33262330293655</v>
      </c>
      <c r="AD712">
        <v>9.1823952829735919E-3</v>
      </c>
      <c r="AE712">
        <v>1.0812607066371125</v>
      </c>
      <c r="AF712">
        <v>0.15068660974502562</v>
      </c>
      <c r="AG712">
        <v>1.140819027415096E-3</v>
      </c>
      <c r="AH712">
        <v>2.1790961372852323E-2</v>
      </c>
      <c r="AI712">
        <v>26.336044371128082</v>
      </c>
      <c r="AJ712">
        <v>7.2205330768218934</v>
      </c>
      <c r="AK712">
        <v>12.396769092679024</v>
      </c>
      <c r="AL712">
        <v>4.0381822276565096</v>
      </c>
      <c r="AM712">
        <v>106.12323931455612</v>
      </c>
      <c r="AN712">
        <v>484.8592494852403</v>
      </c>
      <c r="AO712">
        <v>3.4900626301765443E-2</v>
      </c>
      <c r="AP712">
        <v>0.88665138268470778</v>
      </c>
    </row>
    <row r="713" spans="1:42">
      <c r="A713">
        <v>200.47769738891208</v>
      </c>
      <c r="B713">
        <v>-125.94518316870091</v>
      </c>
      <c r="C713">
        <v>340.66262049716727</v>
      </c>
      <c r="D713">
        <v>-140.18492310825519</v>
      </c>
      <c r="E713">
        <v>-466.60780366586818</v>
      </c>
      <c r="F713">
        <v>140.18492310825519</v>
      </c>
      <c r="G713">
        <v>7.4139832210991977E-2</v>
      </c>
      <c r="H713">
        <v>1312.8704620655474</v>
      </c>
      <c r="I713">
        <v>4.4149864017963406E-2</v>
      </c>
      <c r="J713">
        <v>6.3962289810180664E-2</v>
      </c>
      <c r="K713">
        <v>1.7751539567649364</v>
      </c>
      <c r="L713">
        <v>57.266277074813843</v>
      </c>
      <c r="M713">
        <v>1.8868512025896935</v>
      </c>
      <c r="N713">
        <v>28.751622994613648</v>
      </c>
      <c r="O713">
        <v>0.58958646655082703</v>
      </c>
      <c r="P713">
        <v>1.0294028547075057E-2</v>
      </c>
      <c r="Q713">
        <v>6.8485453393724218E-3</v>
      </c>
      <c r="R713">
        <v>0.38146089553833007</v>
      </c>
      <c r="S713">
        <v>422.28203501986019</v>
      </c>
      <c r="T713">
        <v>39.780834317207336</v>
      </c>
      <c r="U713">
        <v>0.4449094182252884</v>
      </c>
      <c r="V713">
        <v>635.21151542663574</v>
      </c>
      <c r="W713">
        <v>1</v>
      </c>
      <c r="X713">
        <v>0.37334607481956483</v>
      </c>
      <c r="Y713">
        <v>424.04766418281986</v>
      </c>
      <c r="Z713">
        <v>1</v>
      </c>
      <c r="AA713">
        <v>40.580837714128499</v>
      </c>
      <c r="AB713">
        <v>152.31102996826172</v>
      </c>
      <c r="AC713">
        <v>155.18577545881271</v>
      </c>
      <c r="AD713">
        <v>5.7889269967364449E-3</v>
      </c>
      <c r="AE713">
        <v>34.646577062959565</v>
      </c>
      <c r="AF713">
        <v>0.26326167941093437</v>
      </c>
      <c r="AG713">
        <v>1.8662193485946327E-4</v>
      </c>
      <c r="AH713">
        <v>6.2406331539154054E-3</v>
      </c>
      <c r="AI713">
        <v>25.362679660320282</v>
      </c>
      <c r="AJ713">
        <v>10.437727739833386</v>
      </c>
      <c r="AK713">
        <v>31.554392554163933</v>
      </c>
      <c r="AL713">
        <v>4.2299746662949174</v>
      </c>
      <c r="AM713">
        <v>30.424705564975739</v>
      </c>
      <c r="AN713">
        <v>782.89095872938879</v>
      </c>
      <c r="AO713">
        <v>6.6682234644889829E-2</v>
      </c>
      <c r="AP713">
        <v>0.83588125801086433</v>
      </c>
    </row>
    <row r="714" spans="1:42">
      <c r="A714">
        <v>358.85324736288646</v>
      </c>
      <c r="B714">
        <v>27.283141324326664</v>
      </c>
      <c r="C714">
        <v>491.67255423383932</v>
      </c>
      <c r="D714">
        <v>-132.81930687095286</v>
      </c>
      <c r="E714">
        <v>-464.38941290951266</v>
      </c>
      <c r="F714">
        <v>132.81930687095286</v>
      </c>
      <c r="G714">
        <v>4.9547374594888713E-2</v>
      </c>
      <c r="H714">
        <v>1473.2666069081915</v>
      </c>
      <c r="I714">
        <v>4.5923903882503503E-2</v>
      </c>
      <c r="J714">
        <v>9.1602743387222282E-2</v>
      </c>
      <c r="K714">
        <v>2.0138791702091692</v>
      </c>
      <c r="L714">
        <v>60.370128154754639</v>
      </c>
      <c r="M714">
        <v>2.0346810275981402</v>
      </c>
      <c r="N714">
        <v>61.817663128089919</v>
      </c>
      <c r="O714">
        <v>0.58516386151313782</v>
      </c>
      <c r="P714">
        <v>1.2371184243096243E-2</v>
      </c>
      <c r="Q714">
        <v>3.8673046059078633E-2</v>
      </c>
      <c r="R714">
        <v>0.47485082149505614</v>
      </c>
      <c r="S714">
        <v>745.49476724297801</v>
      </c>
      <c r="T714">
        <v>48.926252126693726</v>
      </c>
      <c r="U714">
        <v>0.36801696717739107</v>
      </c>
      <c r="V714">
        <v>644.51167583465576</v>
      </c>
      <c r="W714">
        <v>1</v>
      </c>
      <c r="X714">
        <v>0.32334239959716798</v>
      </c>
      <c r="Y714">
        <v>272.77547368137704</v>
      </c>
      <c r="Z714">
        <v>1</v>
      </c>
      <c r="AA714">
        <v>27.517162766294486</v>
      </c>
      <c r="AB714">
        <v>16.38231140136719</v>
      </c>
      <c r="AC714">
        <v>171.99993282556534</v>
      </c>
      <c r="AD714">
        <v>5.9887731177175147E-3</v>
      </c>
      <c r="AE714">
        <v>76.707738161005636</v>
      </c>
      <c r="AF714">
        <v>8.4381794929504386E-2</v>
      </c>
      <c r="AG714">
        <v>1.3137835938380022E-3</v>
      </c>
      <c r="AH714">
        <v>3.9736823165416719E-2</v>
      </c>
      <c r="AI714">
        <v>9.1946366429328918</v>
      </c>
      <c r="AJ714">
        <v>1.7372994716805708</v>
      </c>
      <c r="AK714">
        <v>38.487207046151163</v>
      </c>
      <c r="AL714">
        <v>2.1902908498015501</v>
      </c>
      <c r="AM714">
        <v>107.67400716543197</v>
      </c>
      <c r="AN714">
        <v>786.28933560204609</v>
      </c>
      <c r="AO714">
        <v>8.6225834488868711E-2</v>
      </c>
      <c r="AP714">
        <v>0.84537747359275828</v>
      </c>
    </row>
    <row r="715" spans="1:42">
      <c r="A715">
        <v>1008.5857439145404</v>
      </c>
      <c r="B715">
        <v>725.71912529263295</v>
      </c>
      <c r="C715">
        <v>716.81038709184224</v>
      </c>
      <c r="D715">
        <v>282.86661862190749</v>
      </c>
      <c r="E715">
        <v>-282.86661862190749</v>
      </c>
      <c r="F715">
        <v>-291.7753568226982</v>
      </c>
      <c r="G715">
        <v>5.9053381990276592E-2</v>
      </c>
      <c r="H715">
        <v>1266.9360148972505</v>
      </c>
      <c r="I715">
        <v>1.8343891203403472E-2</v>
      </c>
      <c r="J715">
        <v>4.6875767230987547E-2</v>
      </c>
      <c r="K715">
        <v>1.0534876906335353</v>
      </c>
      <c r="L715">
        <v>17.408639192581177</v>
      </c>
      <c r="M715">
        <v>20.768334070165107</v>
      </c>
      <c r="N715">
        <v>179.91295233230593</v>
      </c>
      <c r="O715">
        <v>0.61662659049034119</v>
      </c>
      <c r="P715">
        <v>2.2224662039015027E-3</v>
      </c>
      <c r="Q715">
        <v>4.5443935023413755E-2</v>
      </c>
      <c r="R715">
        <v>0.43168034553527834</v>
      </c>
      <c r="S715">
        <v>736.91914952525849</v>
      </c>
      <c r="T715">
        <v>46.991619467735291</v>
      </c>
      <c r="U715">
        <v>0.31345637381076813</v>
      </c>
      <c r="V715">
        <v>493.93882751464844</v>
      </c>
      <c r="W715">
        <v>1</v>
      </c>
      <c r="X715">
        <v>0.36017348885536193</v>
      </c>
      <c r="Y715">
        <v>293.2566857103343</v>
      </c>
      <c r="Z715">
        <v>1</v>
      </c>
      <c r="AA715">
        <v>47.443068379831324</v>
      </c>
      <c r="AB715">
        <v>160.88908648681641</v>
      </c>
      <c r="AC715">
        <v>108.73498767614365</v>
      </c>
      <c r="AD715">
        <v>1.1299883198534321E-2</v>
      </c>
      <c r="AE715">
        <v>95.849881942667423</v>
      </c>
      <c r="AF715">
        <v>3.1373387575149528E-2</v>
      </c>
      <c r="AG715">
        <v>8.3970168179209358E-4</v>
      </c>
      <c r="AH715">
        <v>4.8737602543830867E-2</v>
      </c>
      <c r="AI715">
        <v>17.764357030391693</v>
      </c>
      <c r="AJ715">
        <v>5.2983211780960628</v>
      </c>
      <c r="AK715">
        <v>22.445816740393639</v>
      </c>
      <c r="AL715">
        <v>3.8495510874055414</v>
      </c>
      <c r="AM715">
        <v>31.081341564655304</v>
      </c>
      <c r="AN715">
        <v>696.18146979856306</v>
      </c>
      <c r="AO715">
        <v>5.7602699637413025E-2</v>
      </c>
      <c r="AP715">
        <v>0.83574804639816291</v>
      </c>
    </row>
    <row r="716" spans="1:42">
      <c r="A716">
        <v>498.24030959444042</v>
      </c>
      <c r="B716">
        <v>874.86674064861768</v>
      </c>
      <c r="C716">
        <v>607.65586007493187</v>
      </c>
      <c r="D716">
        <v>-376.62643105417726</v>
      </c>
      <c r="E716">
        <v>267.21088057368581</v>
      </c>
      <c r="F716">
        <v>-267.21088057368581</v>
      </c>
      <c r="G716">
        <v>4.0703704808194699E-2</v>
      </c>
      <c r="H716">
        <v>642.0101452559594</v>
      </c>
      <c r="I716">
        <v>5.9622449576854704E-2</v>
      </c>
      <c r="J716">
        <v>3.1573612928390504E-2</v>
      </c>
      <c r="K716">
        <v>1.907269277101755</v>
      </c>
      <c r="L716">
        <v>53.217244148254395</v>
      </c>
      <c r="M716">
        <v>1145.6230436950736</v>
      </c>
      <c r="N716">
        <v>67.808079071617129</v>
      </c>
      <c r="O716">
        <v>0.51091328263282776</v>
      </c>
      <c r="P716">
        <v>8.9079092873467318E-3</v>
      </c>
      <c r="Q716">
        <v>1.3641280863020152E-2</v>
      </c>
      <c r="R716">
        <v>0.44619965076446533</v>
      </c>
      <c r="S716">
        <v>1145.031184047994</v>
      </c>
      <c r="T716">
        <v>39.211654663085938</v>
      </c>
      <c r="U716">
        <v>0.43608000934123992</v>
      </c>
      <c r="V716">
        <v>513.51768970489502</v>
      </c>
      <c r="W716">
        <v>1</v>
      </c>
      <c r="X716">
        <v>0.43993469476699831</v>
      </c>
      <c r="Y716">
        <v>669.32837669910339</v>
      </c>
      <c r="Z716">
        <v>1</v>
      </c>
      <c r="AA716">
        <v>44.921137385549549</v>
      </c>
      <c r="AB716">
        <v>122.55224194335939</v>
      </c>
      <c r="AC716">
        <v>88.439150154590607</v>
      </c>
      <c r="AD716">
        <v>1.5204850221291567E-2</v>
      </c>
      <c r="AE716">
        <v>7.8082710234118675</v>
      </c>
      <c r="AF716">
        <v>0.13768410444259641</v>
      </c>
      <c r="AG716">
        <v>9.6655750638660642E-4</v>
      </c>
      <c r="AH716">
        <v>5.8870201361179347E-2</v>
      </c>
      <c r="AI716">
        <v>24.648386538028717</v>
      </c>
      <c r="AJ716">
        <v>12.727373527758283</v>
      </c>
      <c r="AK716">
        <v>18.949360354542733</v>
      </c>
      <c r="AL716">
        <v>3.2903320563243161</v>
      </c>
      <c r="AM716">
        <v>48.217977988719937</v>
      </c>
      <c r="AN716">
        <v>187.57296379768522</v>
      </c>
      <c r="AO716">
        <v>9.597577869892121E-2</v>
      </c>
      <c r="AP716">
        <v>0.81625223851203921</v>
      </c>
    </row>
    <row r="717" spans="1:42">
      <c r="A717">
        <v>1325.5861793356287</v>
      </c>
      <c r="B717">
        <v>1072.6707544219712</v>
      </c>
      <c r="C717">
        <v>957.32165830777501</v>
      </c>
      <c r="D717">
        <v>252.91542491365749</v>
      </c>
      <c r="E717">
        <v>-252.91542491365749</v>
      </c>
      <c r="F717">
        <v>-368.26452102785368</v>
      </c>
      <c r="G717">
        <v>2.2112922990930813E-2</v>
      </c>
      <c r="H717">
        <v>1625.7907571551441</v>
      </c>
      <c r="I717">
        <v>4.5611667931079861E-2</v>
      </c>
      <c r="J717">
        <v>2.9461310386657717E-2</v>
      </c>
      <c r="K717">
        <v>1.9615072494685648</v>
      </c>
      <c r="L717">
        <v>19.898833036422729</v>
      </c>
      <c r="M717">
        <v>20.210834609997583</v>
      </c>
      <c r="N717">
        <v>170.1064817127228</v>
      </c>
      <c r="O717">
        <v>0.91213175654411316</v>
      </c>
      <c r="P717">
        <v>6.3554140196906183E-3</v>
      </c>
      <c r="Q717">
        <v>3.9704624864790171E-2</v>
      </c>
      <c r="R717">
        <v>0.47990257263183594</v>
      </c>
      <c r="S717">
        <v>681.28789625656839</v>
      </c>
      <c r="T717">
        <v>47.527924180030823</v>
      </c>
      <c r="U717">
        <v>0.43304554283618929</v>
      </c>
      <c r="V717">
        <v>461.16604804992676</v>
      </c>
      <c r="W717">
        <v>1</v>
      </c>
      <c r="X717">
        <v>0.41335332751274112</v>
      </c>
      <c r="Y717">
        <v>400.1345980800628</v>
      </c>
      <c r="Z717">
        <v>1</v>
      </c>
      <c r="AA717">
        <v>23.751019479494101</v>
      </c>
      <c r="AB717">
        <v>148.4992582397461</v>
      </c>
      <c r="AC717">
        <v>90.103928744792938</v>
      </c>
      <c r="AD717">
        <v>4.7868614522819843E-3</v>
      </c>
      <c r="AE717">
        <v>1.2974948858173194</v>
      </c>
      <c r="AF717">
        <v>7.8180660009384145E-2</v>
      </c>
      <c r="AG717">
        <v>5.7591115932166005E-4</v>
      </c>
      <c r="AH717">
        <v>5.6558498859405518E-2</v>
      </c>
      <c r="AI717">
        <v>22.821769416332245</v>
      </c>
      <c r="AJ717">
        <v>3.0077492845265321</v>
      </c>
      <c r="AK717">
        <v>38.932146894335744</v>
      </c>
      <c r="AL717">
        <v>3.4138993724113273</v>
      </c>
      <c r="AM717">
        <v>61.215769159793851</v>
      </c>
      <c r="AN717">
        <v>613.77111846204275</v>
      </c>
      <c r="AO717">
        <v>4.6254968523979187E-2</v>
      </c>
      <c r="AP717">
        <v>0.85005739307403572</v>
      </c>
    </row>
    <row r="718" spans="1:42">
      <c r="A718">
        <v>2934.9775187015512</v>
      </c>
      <c r="B718">
        <v>6943.8520218913609</v>
      </c>
      <c r="C718">
        <v>4203.8859178570701</v>
      </c>
      <c r="D718">
        <v>-4008.8745031898097</v>
      </c>
      <c r="E718">
        <v>2739.9661040342908</v>
      </c>
      <c r="F718">
        <v>-2739.9661040342908</v>
      </c>
      <c r="G718">
        <v>2.1917104023858738E-2</v>
      </c>
      <c r="H718">
        <v>1505.3966056154713</v>
      </c>
      <c r="I718">
        <v>5.205163568258285E-2</v>
      </c>
      <c r="J718">
        <v>4.9387019395828249E-2</v>
      </c>
      <c r="K718">
        <v>1.6238433809578416</v>
      </c>
      <c r="L718">
        <v>67.385275363922119</v>
      </c>
      <c r="M718">
        <v>9725.7586215316296</v>
      </c>
      <c r="N718">
        <v>73.624985243415836</v>
      </c>
      <c r="O718">
        <v>0.99469378590583801</v>
      </c>
      <c r="P718">
        <v>1.2793255276150172E-2</v>
      </c>
      <c r="Q718">
        <v>3.9660151110755069E-2</v>
      </c>
      <c r="R718">
        <v>0.38041331768035891</v>
      </c>
      <c r="S718">
        <v>774.13394926037859</v>
      </c>
      <c r="T718">
        <v>33.501440286636353</v>
      </c>
      <c r="U718">
        <v>0.35139894902706148</v>
      </c>
      <c r="V718">
        <v>572.4017858505249</v>
      </c>
      <c r="W718">
        <v>1</v>
      </c>
      <c r="X718">
        <v>0.40604744434356688</v>
      </c>
      <c r="Y718">
        <v>563.21610591457193</v>
      </c>
      <c r="Z718">
        <v>1</v>
      </c>
      <c r="AA718">
        <v>1.7976598948192599</v>
      </c>
      <c r="AB718">
        <v>174.55295959472659</v>
      </c>
      <c r="AC718">
        <v>115.54645448923111</v>
      </c>
      <c r="AD718">
        <v>1.0495991177029079E-2</v>
      </c>
      <c r="AE718">
        <v>5.450029036561256</v>
      </c>
      <c r="AF718">
        <v>7.7454500198364251E-2</v>
      </c>
      <c r="AG718">
        <v>1.0319201703650987E-3</v>
      </c>
      <c r="AH718">
        <v>3.5264185559749604E-2</v>
      </c>
      <c r="AI718">
        <v>29.260099232196808</v>
      </c>
      <c r="AJ718">
        <v>7.6142361197625954</v>
      </c>
      <c r="AK718">
        <v>47.190252333283425</v>
      </c>
      <c r="AL718">
        <v>5.018485887928211</v>
      </c>
      <c r="AM718">
        <v>61.850256764888769</v>
      </c>
      <c r="AN718">
        <v>376.62467010922899</v>
      </c>
      <c r="AO718">
        <v>4.4369575142860412E-2</v>
      </c>
      <c r="AP718">
        <v>0.92592545771598833</v>
      </c>
    </row>
    <row r="719" spans="1:42">
      <c r="A719">
        <v>421.17923297531007</v>
      </c>
      <c r="B719">
        <v>283.16418619562313</v>
      </c>
      <c r="C719">
        <v>808.295066735913</v>
      </c>
      <c r="D719">
        <v>-387.11583376060292</v>
      </c>
      <c r="E719">
        <v>-525.13088054028981</v>
      </c>
      <c r="F719">
        <v>387.11583376060292</v>
      </c>
      <c r="G719">
        <v>2.6135681453128425E-2</v>
      </c>
      <c r="H719">
        <v>2554.454411760556</v>
      </c>
      <c r="I719">
        <v>2.8869759142398831E-2</v>
      </c>
      <c r="J719">
        <v>4.1900193691253661E-2</v>
      </c>
      <c r="K719">
        <v>1.8387931813657281</v>
      </c>
      <c r="L719">
        <v>77.866131067276001</v>
      </c>
      <c r="M719">
        <v>171.33045403405924</v>
      </c>
      <c r="N719">
        <v>57.928531741333018</v>
      </c>
      <c r="O719">
        <v>0.78777799010276794</v>
      </c>
      <c r="P719">
        <v>9.5593270725674081E-3</v>
      </c>
      <c r="Q719">
        <v>2.4265217728084983E-2</v>
      </c>
      <c r="R719">
        <v>0.47896693229675291</v>
      </c>
      <c r="S719">
        <v>893.10166579704924</v>
      </c>
      <c r="T719">
        <v>43.588539958000183</v>
      </c>
      <c r="U719">
        <v>0.42944657862186431</v>
      </c>
      <c r="V719">
        <v>620.2061653137207</v>
      </c>
      <c r="W719">
        <v>1</v>
      </c>
      <c r="X719">
        <v>0.42647995114326476</v>
      </c>
      <c r="Y719">
        <v>300.74431284863653</v>
      </c>
      <c r="Z719">
        <v>1</v>
      </c>
      <c r="AA719">
        <v>49.699387448663721</v>
      </c>
      <c r="AB719">
        <v>36.262263977050786</v>
      </c>
      <c r="AC719">
        <v>171.03789895772934</v>
      </c>
      <c r="AD719">
        <v>7.8919891618255879E-3</v>
      </c>
      <c r="AE719">
        <v>36.620068589745316</v>
      </c>
      <c r="AF719">
        <v>3.0197778940200801E-2</v>
      </c>
      <c r="AG719">
        <v>1.3892927997126013E-3</v>
      </c>
      <c r="AH719">
        <v>5.6000972247123713E-2</v>
      </c>
      <c r="AI719">
        <v>21.670475900173187</v>
      </c>
      <c r="AJ719">
        <v>13.070475023427951</v>
      </c>
      <c r="AK719">
        <v>39.182764729857446</v>
      </c>
      <c r="AL719">
        <v>7.7104432511833156</v>
      </c>
      <c r="AM719">
        <v>43.676120674610139</v>
      </c>
      <c r="AN719">
        <v>479.84196532797722</v>
      </c>
      <c r="AO719">
        <v>5.5095462203025816E-2</v>
      </c>
      <c r="AP719">
        <v>0.87276669549942032</v>
      </c>
    </row>
    <row r="720" spans="1:42">
      <c r="A720">
        <v>1017.7290537693711</v>
      </c>
      <c r="B720">
        <v>883.12118734979299</v>
      </c>
      <c r="C720">
        <v>639.62591040856978</v>
      </c>
      <c r="D720">
        <v>134.60786641957816</v>
      </c>
      <c r="E720">
        <v>-134.60786641957816</v>
      </c>
      <c r="F720">
        <v>-378.10314336080137</v>
      </c>
      <c r="G720">
        <v>4.8121213954813058E-2</v>
      </c>
      <c r="H720">
        <v>1017.3925337953734</v>
      </c>
      <c r="I720">
        <v>5.5437109172344207E-2</v>
      </c>
      <c r="J720">
        <v>5.644005751609802E-2</v>
      </c>
      <c r="K720">
        <v>1.8254646958887575</v>
      </c>
      <c r="L720">
        <v>40.022048950195313</v>
      </c>
      <c r="M720">
        <v>1.3437238652835466</v>
      </c>
      <c r="N720">
        <v>181.0950545927048</v>
      </c>
      <c r="O720">
        <v>0.75174584984779358</v>
      </c>
      <c r="P720">
        <v>1.2745456801520451E-2</v>
      </c>
      <c r="Q720">
        <v>2.247580480575561E-2</v>
      </c>
      <c r="R720">
        <v>0.43523352146148681</v>
      </c>
      <c r="S720">
        <v>595.12091534230103</v>
      </c>
      <c r="T720">
        <v>43.186295032501221</v>
      </c>
      <c r="U720">
        <v>0.31722879111766816</v>
      </c>
      <c r="V720">
        <v>566.29335880279541</v>
      </c>
      <c r="W720">
        <v>1</v>
      </c>
      <c r="X720">
        <v>0.41817051649093628</v>
      </c>
      <c r="Y720">
        <v>413.15405059014984</v>
      </c>
      <c r="Z720">
        <v>1</v>
      </c>
      <c r="AA720">
        <v>48.726496964025507</v>
      </c>
      <c r="AB720">
        <v>149.84293310546877</v>
      </c>
      <c r="AC720">
        <v>69.146735966205597</v>
      </c>
      <c r="AD720">
        <v>1.1961855440058261E-2</v>
      </c>
      <c r="AE720">
        <v>5.2801395646171221</v>
      </c>
      <c r="AF720">
        <v>0.18521214723587034</v>
      </c>
      <c r="AG720">
        <v>1.4647585785593437E-4</v>
      </c>
      <c r="AH720">
        <v>4.6956220829486847E-2</v>
      </c>
      <c r="AI720">
        <v>26.882618963718414</v>
      </c>
      <c r="AJ720">
        <v>8.6675859272137021</v>
      </c>
      <c r="AK720">
        <v>29.779865282177926</v>
      </c>
      <c r="AL720">
        <v>6.8952945894291906</v>
      </c>
      <c r="AM720">
        <v>36.333721911907197</v>
      </c>
      <c r="AN720">
        <v>322.92105197080724</v>
      </c>
      <c r="AO720">
        <v>6.5874386906623839E-2</v>
      </c>
      <c r="AP720">
        <v>0.83699808335304271</v>
      </c>
    </row>
    <row r="721" spans="1:42">
      <c r="A721">
        <v>879.23297106610812</v>
      </c>
      <c r="B721">
        <v>715.72012802991367</v>
      </c>
      <c r="C721">
        <v>688.62316193878382</v>
      </c>
      <c r="D721">
        <v>163.51284303619445</v>
      </c>
      <c r="E721">
        <v>-163.51284303619445</v>
      </c>
      <c r="F721">
        <v>-190.6098091273243</v>
      </c>
      <c r="G721">
        <v>9.691124113429396E-2</v>
      </c>
      <c r="H721">
        <v>1464.6339486051002</v>
      </c>
      <c r="I721">
        <v>4.1938050091266631E-2</v>
      </c>
      <c r="J721">
        <v>7.2656894683837889E-2</v>
      </c>
      <c r="K721">
        <v>1.7173589445769786</v>
      </c>
      <c r="L721">
        <v>26.500352621078491</v>
      </c>
      <c r="M721">
        <v>4.12409135323961</v>
      </c>
      <c r="N721">
        <v>112.00364646110536</v>
      </c>
      <c r="O721">
        <v>0.87213584780693054</v>
      </c>
      <c r="P721">
        <v>1.0240111351013182E-3</v>
      </c>
      <c r="Q721">
        <v>1.9820212311214867E-2</v>
      </c>
      <c r="R721">
        <v>0.48823621749877932</v>
      </c>
      <c r="S721">
        <v>579.79856133077919</v>
      </c>
      <c r="T721">
        <v>37.103703618049622</v>
      </c>
      <c r="U721">
        <v>0.44390765011310579</v>
      </c>
      <c r="V721">
        <v>635.03623008728027</v>
      </c>
      <c r="W721">
        <v>1</v>
      </c>
      <c r="X721">
        <v>0.3152277982234955</v>
      </c>
      <c r="Y721">
        <v>644.64073020057322</v>
      </c>
      <c r="Z721">
        <v>1</v>
      </c>
      <c r="AA721">
        <v>28.299001066637047</v>
      </c>
      <c r="AB721">
        <v>12.32432244873047</v>
      </c>
      <c r="AC721">
        <v>150.0155970454216</v>
      </c>
      <c r="AD721">
        <v>1.0593398004515558E-2</v>
      </c>
      <c r="AE721">
        <v>71.701262867761841</v>
      </c>
      <c r="AF721">
        <v>0.22711285471916196</v>
      </c>
      <c r="AG721">
        <v>5.0922545163312226E-4</v>
      </c>
      <c r="AH721">
        <v>4.0429372072219846E-2</v>
      </c>
      <c r="AI721">
        <v>11.68138712644577</v>
      </c>
      <c r="AJ721">
        <v>12.856393217957754</v>
      </c>
      <c r="AK721">
        <v>34.407432820200917</v>
      </c>
      <c r="AL721">
        <v>6.1878890474781691</v>
      </c>
      <c r="AM721">
        <v>43.295489370822906</v>
      </c>
      <c r="AN721">
        <v>381.49901573490814</v>
      </c>
      <c r="AO721">
        <v>6.1563023447990417E-2</v>
      </c>
      <c r="AP721">
        <v>0.86614389801025404</v>
      </c>
    </row>
    <row r="722" spans="1:42">
      <c r="A722">
        <v>1012.9881302058044</v>
      </c>
      <c r="B722">
        <v>860.9759932736979</v>
      </c>
      <c r="C722">
        <v>473.4847612390829</v>
      </c>
      <c r="D722">
        <v>152.0121369321065</v>
      </c>
      <c r="E722">
        <v>-152.0121369321065</v>
      </c>
      <c r="F722">
        <v>-539.5033689667215</v>
      </c>
      <c r="G722">
        <v>7.3633834913921906E-2</v>
      </c>
      <c r="H722">
        <v>367.01128617906471</v>
      </c>
      <c r="I722">
        <v>4.8259399831295013E-2</v>
      </c>
      <c r="J722">
        <v>2.592865014076233E-2</v>
      </c>
      <c r="K722">
        <v>1.1435551274120808</v>
      </c>
      <c r="L722">
        <v>65.570313930511475</v>
      </c>
      <c r="M722">
        <v>32.452049682519913</v>
      </c>
      <c r="N722">
        <v>159.54597100620273</v>
      </c>
      <c r="O722">
        <v>0.66186073422431946</v>
      </c>
      <c r="P722">
        <v>2.1337349149915905E-2</v>
      </c>
      <c r="Q722">
        <v>7.3734524514940036E-3</v>
      </c>
      <c r="R722">
        <v>0.42211289882659914</v>
      </c>
      <c r="S722">
        <v>415.50751539370282</v>
      </c>
      <c r="T722">
        <v>30.364912748336792</v>
      </c>
      <c r="U722">
        <v>0.35238118112087252</v>
      </c>
      <c r="V722">
        <v>491.29836559295654</v>
      </c>
      <c r="W722">
        <v>1</v>
      </c>
      <c r="X722">
        <v>0.38276448249816897</v>
      </c>
      <c r="Y722">
        <v>308.45121550224007</v>
      </c>
      <c r="Z722">
        <v>1</v>
      </c>
      <c r="AA722">
        <v>36.342906356840139</v>
      </c>
      <c r="AB722">
        <v>168.05413122558596</v>
      </c>
      <c r="AC722">
        <v>40.040470659732819</v>
      </c>
      <c r="AD722">
        <v>2.5893887902936367E-3</v>
      </c>
      <c r="AE722">
        <v>2.7591300792745383</v>
      </c>
      <c r="AF722">
        <v>0.27229066371917721</v>
      </c>
      <c r="AG722">
        <v>5.7818884730643579E-5</v>
      </c>
      <c r="AH722">
        <v>2.8715452075004574E-3</v>
      </c>
      <c r="AI722">
        <v>8.1119540333747864</v>
      </c>
      <c r="AJ722">
        <v>14.913922718517371</v>
      </c>
      <c r="AK722">
        <v>13.155359235405921</v>
      </c>
      <c r="AL722">
        <v>3.9338851546969202</v>
      </c>
      <c r="AM722">
        <v>40.870900285243991</v>
      </c>
      <c r="AN722">
        <v>375.10884860576556</v>
      </c>
      <c r="AO722">
        <v>9.4549173951148993E-2</v>
      </c>
      <c r="AP722">
        <v>0.88561598944664011</v>
      </c>
    </row>
    <row r="723" spans="1:42">
      <c r="A723">
        <v>433.22849931648653</v>
      </c>
      <c r="B723">
        <v>315.67733321830644</v>
      </c>
      <c r="C723">
        <v>481.85323753012392</v>
      </c>
      <c r="D723">
        <v>-48.624738213637386</v>
      </c>
      <c r="E723">
        <v>-166.17590431181748</v>
      </c>
      <c r="F723">
        <v>48.624738213637386</v>
      </c>
      <c r="G723">
        <v>3.4909980403843466E-2</v>
      </c>
      <c r="H723">
        <v>1144.5360456675808</v>
      </c>
      <c r="I723">
        <v>1.8055371344089508E-2</v>
      </c>
      <c r="J723">
        <v>4.3635344028472904E-2</v>
      </c>
      <c r="K723">
        <v>1.3334087200105189</v>
      </c>
      <c r="L723">
        <v>75.3956139087677</v>
      </c>
      <c r="M723">
        <v>5.7186080846383627</v>
      </c>
      <c r="N723">
        <v>65.192468352508556</v>
      </c>
      <c r="O723">
        <v>0.58723291754722595</v>
      </c>
      <c r="P723">
        <v>2.2686233785417342E-2</v>
      </c>
      <c r="Q723">
        <v>1.3249003145429821E-2</v>
      </c>
      <c r="R723">
        <v>0.46547165870666507</v>
      </c>
      <c r="S723">
        <v>1133.2829353226766</v>
      </c>
      <c r="T723">
        <v>39.500722289085388</v>
      </c>
      <c r="U723">
        <v>0.42393669188022615</v>
      </c>
      <c r="V723">
        <v>453.42235565185547</v>
      </c>
      <c r="W723">
        <v>1</v>
      </c>
      <c r="X723">
        <v>0.29625763535499577</v>
      </c>
      <c r="Y723">
        <v>275.25561908503039</v>
      </c>
      <c r="Z723">
        <v>1</v>
      </c>
      <c r="AA723">
        <v>24.054088956460959</v>
      </c>
      <c r="AB723">
        <v>161.41715240478516</v>
      </c>
      <c r="AC723">
        <v>134.67099517583847</v>
      </c>
      <c r="AD723">
        <v>1.2444540170522836E-2</v>
      </c>
      <c r="AE723">
        <v>2.0391607389502497</v>
      </c>
      <c r="AF723">
        <v>0.11819407582283017</v>
      </c>
      <c r="AG723">
        <v>7.6593865229053839E-4</v>
      </c>
      <c r="AH723">
        <v>4.6085684418678281E-2</v>
      </c>
      <c r="AI723">
        <v>11.538890302181244</v>
      </c>
      <c r="AJ723">
        <v>3.5262544027882758</v>
      </c>
      <c r="AK723">
        <v>15.274263347983361</v>
      </c>
      <c r="AL723">
        <v>7.5989990057345356</v>
      </c>
      <c r="AM723">
        <v>41.238804447650907</v>
      </c>
      <c r="AN723">
        <v>281.78725700667138</v>
      </c>
      <c r="AO723">
        <v>8.2172666907310482E-2</v>
      </c>
      <c r="AP723">
        <v>0.85111124181747444</v>
      </c>
    </row>
    <row r="724" spans="1:42">
      <c r="A724">
        <v>196.29356597019679</v>
      </c>
      <c r="B724">
        <v>437.62388565564356</v>
      </c>
      <c r="C724">
        <v>568.31683330317492</v>
      </c>
      <c r="D724">
        <v>-372.02326733297809</v>
      </c>
      <c r="E724">
        <v>-130.69294764753135</v>
      </c>
      <c r="F724">
        <v>130.69294764753135</v>
      </c>
      <c r="G724">
        <v>2.6969667175670273E-2</v>
      </c>
      <c r="H724">
        <v>937.76807028707913</v>
      </c>
      <c r="I724">
        <v>3.1894545257091525E-2</v>
      </c>
      <c r="J724">
        <v>8.7253798246383671E-2</v>
      </c>
      <c r="K724">
        <v>1.2036155849516392</v>
      </c>
      <c r="L724">
        <v>46.861491203308105</v>
      </c>
      <c r="M724">
        <v>1144.8707417905387</v>
      </c>
      <c r="N724">
        <v>33.666104308128361</v>
      </c>
      <c r="O724">
        <v>0.55844298005104065</v>
      </c>
      <c r="P724">
        <v>1.0586646080017088E-2</v>
      </c>
      <c r="Q724">
        <v>3.0236705144246417E-4</v>
      </c>
      <c r="R724">
        <v>0.45309002399444581</v>
      </c>
      <c r="S724">
        <v>460.21776609490877</v>
      </c>
      <c r="T724">
        <v>45.734620094299316</v>
      </c>
      <c r="U724">
        <v>0.368255655169487</v>
      </c>
      <c r="V724">
        <v>522.6243257522583</v>
      </c>
      <c r="W724">
        <v>1</v>
      </c>
      <c r="X724">
        <v>0.38641686677932741</v>
      </c>
      <c r="Y724">
        <v>682.45953937264505</v>
      </c>
      <c r="Z724">
        <v>1</v>
      </c>
      <c r="AA724">
        <v>37.169044430685048</v>
      </c>
      <c r="AB724">
        <v>142.50402270507814</v>
      </c>
      <c r="AC724">
        <v>35.800595581531525</v>
      </c>
      <c r="AD724">
        <v>1.222718230679504E-2</v>
      </c>
      <c r="AE724">
        <v>8.3120816692746473</v>
      </c>
      <c r="AF724">
        <v>9.7494370937347391E-2</v>
      </c>
      <c r="AG724">
        <v>4.3109037739439007E-4</v>
      </c>
      <c r="AH724">
        <v>2.5621627199649808E-2</v>
      </c>
      <c r="AI724">
        <v>20.990401804447174</v>
      </c>
      <c r="AJ724">
        <v>10.641335310125314</v>
      </c>
      <c r="AK724">
        <v>23.702790711522102</v>
      </c>
      <c r="AL724">
        <v>6.926916369086852</v>
      </c>
      <c r="AM724">
        <v>67.225842177867889</v>
      </c>
      <c r="AN724">
        <v>601.06739004627298</v>
      </c>
      <c r="AO724">
        <v>7.488844311237336E-2</v>
      </c>
      <c r="AP724">
        <v>0.88856372189521804</v>
      </c>
    </row>
    <row r="725" spans="1:42">
      <c r="A725">
        <v>534.99075308542922</v>
      </c>
      <c r="B725">
        <v>230.84450857375646</v>
      </c>
      <c r="C725">
        <v>402.16368561001042</v>
      </c>
      <c r="D725">
        <v>132.8270674754188</v>
      </c>
      <c r="E725">
        <v>-304.14624451167276</v>
      </c>
      <c r="F725">
        <v>-132.8270674754188</v>
      </c>
      <c r="G725">
        <v>1.3405144499611993E-2</v>
      </c>
      <c r="H725">
        <v>802.36616224169006</v>
      </c>
      <c r="I725">
        <v>3.4645123779773711E-2</v>
      </c>
      <c r="J725">
        <v>2.3835175514221194E-2</v>
      </c>
      <c r="K725">
        <v>1.3947202237308025</v>
      </c>
      <c r="L725">
        <v>48.394078016281128</v>
      </c>
      <c r="M725">
        <v>12.961187666765525</v>
      </c>
      <c r="N725">
        <v>100.20721333351136</v>
      </c>
      <c r="O725">
        <v>0.75011631846427917</v>
      </c>
      <c r="P725">
        <v>1.3542224407196043E-2</v>
      </c>
      <c r="Q725">
        <v>4.374088059531317E-2</v>
      </c>
      <c r="R725">
        <v>0.44870792388916014</v>
      </c>
      <c r="S725">
        <v>499.52872086077099</v>
      </c>
      <c r="T725">
        <v>37.719598412513733</v>
      </c>
      <c r="U725">
        <v>0.30658265411853791</v>
      </c>
      <c r="V725">
        <v>460.04471778869629</v>
      </c>
      <c r="W725">
        <v>1</v>
      </c>
      <c r="X725">
        <v>0.35862280726432805</v>
      </c>
      <c r="Y725">
        <v>556.41137394177781</v>
      </c>
      <c r="Z725">
        <v>1</v>
      </c>
      <c r="AA725">
        <v>7.9675070849323282</v>
      </c>
      <c r="AB725">
        <v>138.32197259521485</v>
      </c>
      <c r="AC725">
        <v>117.9652139544487</v>
      </c>
      <c r="AD725">
        <v>1.2531453320103834E-2</v>
      </c>
      <c r="AE725">
        <v>2.8280956754791617</v>
      </c>
      <c r="AF725">
        <v>4.119595885276793E-2</v>
      </c>
      <c r="AG725">
        <v>7.806754090598886E-4</v>
      </c>
      <c r="AH725">
        <v>3.2754695892333978E-3</v>
      </c>
      <c r="AI725">
        <v>22.568974196910858</v>
      </c>
      <c r="AJ725">
        <v>4.1040853374192299</v>
      </c>
      <c r="AK725">
        <v>19.605186855196951</v>
      </c>
      <c r="AL725">
        <v>4.6851542071687025</v>
      </c>
      <c r="AM725">
        <v>85.899706041812891</v>
      </c>
      <c r="AN725">
        <v>681.34508786416154</v>
      </c>
      <c r="AO725">
        <v>4.2109329104423526E-2</v>
      </c>
      <c r="AP725">
        <v>0.90908901500701922</v>
      </c>
    </row>
    <row r="726" spans="1:42">
      <c r="A726">
        <v>804.79166639254038</v>
      </c>
      <c r="B726">
        <v>467.18129483517555</v>
      </c>
      <c r="C726">
        <v>958.82352772375862</v>
      </c>
      <c r="D726">
        <v>-154.03186133121824</v>
      </c>
      <c r="E726">
        <v>-491.64223288858307</v>
      </c>
      <c r="F726">
        <v>154.03186133121824</v>
      </c>
      <c r="G726">
        <v>5.0228952842954054E-2</v>
      </c>
      <c r="H726">
        <v>2615.134977143578</v>
      </c>
      <c r="I726">
        <v>2.8504715859889986E-2</v>
      </c>
      <c r="J726">
        <v>1.0927830934524535E-2</v>
      </c>
      <c r="K726">
        <v>1.491871294337511</v>
      </c>
      <c r="L726">
        <v>63.709423542022705</v>
      </c>
      <c r="M726">
        <v>22.29961881011457</v>
      </c>
      <c r="N726">
        <v>156.62138526020053</v>
      </c>
      <c r="O726">
        <v>0.64257290959358215</v>
      </c>
      <c r="P726">
        <v>1.8323995378282332E-2</v>
      </c>
      <c r="Q726">
        <v>3.6334217442406544E-2</v>
      </c>
      <c r="R726">
        <v>0.41766440868377686</v>
      </c>
      <c r="S726">
        <v>578.75991579539573</v>
      </c>
      <c r="T726">
        <v>47.732001543045044</v>
      </c>
      <c r="U726">
        <v>0.28837089002132421</v>
      </c>
      <c r="V726">
        <v>592.70532131195068</v>
      </c>
      <c r="W726">
        <v>1</v>
      </c>
      <c r="X726">
        <v>0.35849839687347412</v>
      </c>
      <c r="Y726">
        <v>617.31358777018977</v>
      </c>
      <c r="Z726">
        <v>1</v>
      </c>
      <c r="AA726">
        <v>21.146933636732108</v>
      </c>
      <c r="AB726">
        <v>2.4595762939453127</v>
      </c>
      <c r="AC726">
        <v>191.31938368082047</v>
      </c>
      <c r="AD726">
        <v>1.3525643307938536E-2</v>
      </c>
      <c r="AE726">
        <v>1.9234994597893136</v>
      </c>
      <c r="AF726">
        <v>0.19725454330444334</v>
      </c>
      <c r="AG726">
        <v>8.365923497108931E-4</v>
      </c>
      <c r="AH726">
        <v>1.067760328054428E-2</v>
      </c>
      <c r="AI726">
        <v>22.959673702716827</v>
      </c>
      <c r="AJ726">
        <v>11.016091529304457</v>
      </c>
      <c r="AK726">
        <v>49.116331463456156</v>
      </c>
      <c r="AL726">
        <v>4.8366871870480042</v>
      </c>
      <c r="AM726">
        <v>58.795996320247653</v>
      </c>
      <c r="AN726">
        <v>799.51655203528321</v>
      </c>
      <c r="AO726">
        <v>3.6165998101234435E-2</v>
      </c>
      <c r="AP726">
        <v>0.86785824847221382</v>
      </c>
    </row>
    <row r="727" spans="1:42">
      <c r="A727">
        <v>1486.3744640652531</v>
      </c>
      <c r="B727">
        <v>1289.5285721188347</v>
      </c>
      <c r="C727">
        <v>918.72810382180421</v>
      </c>
      <c r="D727">
        <v>196.84589194641831</v>
      </c>
      <c r="E727">
        <v>-196.84589194641831</v>
      </c>
      <c r="F727">
        <v>-567.64636024344884</v>
      </c>
      <c r="G727">
        <v>3.2395416592070618E-2</v>
      </c>
      <c r="H727">
        <v>1294.8864182170389</v>
      </c>
      <c r="I727">
        <v>2.4330903589725492E-2</v>
      </c>
      <c r="J727">
        <v>4.5507976055145262E-2</v>
      </c>
      <c r="K727">
        <v>1.4946525194585323</v>
      </c>
      <c r="L727">
        <v>40.929704904556274</v>
      </c>
      <c r="M727">
        <v>37.290584082797935</v>
      </c>
      <c r="N727">
        <v>197.40914575958254</v>
      </c>
      <c r="O727">
        <v>0.79941520094871521</v>
      </c>
      <c r="P727">
        <v>1.3182396411895749E-2</v>
      </c>
      <c r="Q727">
        <v>1.8031141969892712E-2</v>
      </c>
      <c r="R727">
        <v>0.40812811851501463</v>
      </c>
      <c r="S727">
        <v>663.37882173342291</v>
      </c>
      <c r="T727">
        <v>41.478654742240906</v>
      </c>
      <c r="U727">
        <v>0.41421675264835356</v>
      </c>
      <c r="V727">
        <v>479.62255477905273</v>
      </c>
      <c r="W727">
        <v>1</v>
      </c>
      <c r="X727">
        <v>0.28767548680305483</v>
      </c>
      <c r="Y727">
        <v>587.62879659728583</v>
      </c>
      <c r="Z727">
        <v>1</v>
      </c>
      <c r="AA727">
        <v>19.379526262598041</v>
      </c>
      <c r="AB727">
        <v>114.54950177001955</v>
      </c>
      <c r="AC727">
        <v>123.10839742422104</v>
      </c>
      <c r="AD727">
        <v>2.8488289596688035E-3</v>
      </c>
      <c r="AE727">
        <v>8.2981984577374597</v>
      </c>
      <c r="AF727">
        <v>0.11376559853553769</v>
      </c>
      <c r="AG727">
        <v>5.4383493149903696E-4</v>
      </c>
      <c r="AH727">
        <v>2.1828799605369566E-2</v>
      </c>
      <c r="AI727">
        <v>21.317354142665863</v>
      </c>
      <c r="AJ727">
        <v>0.19074040396817993</v>
      </c>
      <c r="AK727">
        <v>27.398920993208886</v>
      </c>
      <c r="AL727">
        <v>2.5337759416511165</v>
      </c>
      <c r="AM727">
        <v>22.947420227527619</v>
      </c>
      <c r="AN727">
        <v>494.14857136650835</v>
      </c>
      <c r="AO727">
        <v>5.4321618437767033E-2</v>
      </c>
      <c r="AP727">
        <v>0.85933930253982549</v>
      </c>
    </row>
    <row r="728" spans="1:42">
      <c r="A728">
        <v>86.221041511500374</v>
      </c>
      <c r="B728">
        <v>-212.89752951892808</v>
      </c>
      <c r="C728">
        <v>170.58396524300866</v>
      </c>
      <c r="D728">
        <v>-84.362923731508289</v>
      </c>
      <c r="E728">
        <v>-383.48149476193674</v>
      </c>
      <c r="F728">
        <v>84.362923731508289</v>
      </c>
      <c r="G728">
        <v>9.6737023462108634E-2</v>
      </c>
      <c r="H728">
        <v>849.27091506856186</v>
      </c>
      <c r="I728">
        <v>4.5178839862346651E-2</v>
      </c>
      <c r="J728">
        <v>9.7980655431747429E-2</v>
      </c>
      <c r="K728">
        <v>1.4775421103060244</v>
      </c>
      <c r="L728">
        <v>59.004125595092773</v>
      </c>
      <c r="M728">
        <v>2.5620760656114618</v>
      </c>
      <c r="N728">
        <v>19.712580561637878</v>
      </c>
      <c r="O728">
        <v>0.52206912636756897</v>
      </c>
      <c r="P728">
        <v>1.3388121922810871E-3</v>
      </c>
      <c r="Q728">
        <v>2.4343623850080699E-2</v>
      </c>
      <c r="R728">
        <v>0.44967150211334228</v>
      </c>
      <c r="S728">
        <v>527.41816299067182</v>
      </c>
      <c r="T728">
        <v>27.923524379730225</v>
      </c>
      <c r="U728">
        <v>0.38039595305919649</v>
      </c>
      <c r="V728">
        <v>619.32699680328369</v>
      </c>
      <c r="W728">
        <v>1</v>
      </c>
      <c r="X728">
        <v>0.28631925344467168</v>
      </c>
      <c r="Y728">
        <v>442.45696978275112</v>
      </c>
      <c r="Z728">
        <v>1</v>
      </c>
      <c r="AA728">
        <v>49.055550019903187</v>
      </c>
      <c r="AB728">
        <v>134.92126074218751</v>
      </c>
      <c r="AC728">
        <v>148.10531884431839</v>
      </c>
      <c r="AD728">
        <v>1.2748961163382245E-2</v>
      </c>
      <c r="AE728">
        <v>81.377789892956741</v>
      </c>
      <c r="AF728">
        <v>0.15828565835952757</v>
      </c>
      <c r="AG728">
        <v>3.4371600986722839E-4</v>
      </c>
      <c r="AH728">
        <v>3.9118715393543245E-2</v>
      </c>
      <c r="AI728">
        <v>14.064020216464996</v>
      </c>
      <c r="AJ728">
        <v>12.857956389905702</v>
      </c>
      <c r="AK728">
        <v>35.454987228512763</v>
      </c>
      <c r="AL728">
        <v>1.7092419645083052</v>
      </c>
      <c r="AM728">
        <v>50.434084880352017</v>
      </c>
      <c r="AN728">
        <v>697.35198935986682</v>
      </c>
      <c r="AO728">
        <v>0.10827868950366974</v>
      </c>
      <c r="AP728">
        <v>0.86084270882606517</v>
      </c>
    </row>
    <row r="729" spans="1:42">
      <c r="A729">
        <v>776.07311354991236</v>
      </c>
      <c r="B729">
        <v>3276.3674024345837</v>
      </c>
      <c r="C729">
        <v>2672.0633203417738</v>
      </c>
      <c r="D729">
        <v>-2500.2942888846715</v>
      </c>
      <c r="E729">
        <v>604.30408209280995</v>
      </c>
      <c r="F729">
        <v>-604.30408209280995</v>
      </c>
      <c r="G729">
        <v>4.7650493984795768E-2</v>
      </c>
      <c r="H729">
        <v>2951.2678176288709</v>
      </c>
      <c r="I729">
        <v>3.7202127277851105E-2</v>
      </c>
      <c r="J729">
        <v>5.2813535690307618E-2</v>
      </c>
      <c r="K729">
        <v>1.7990788310706614</v>
      </c>
      <c r="L729">
        <v>44.87200140953064</v>
      </c>
      <c r="M729">
        <v>5932.6759791230525</v>
      </c>
      <c r="N729">
        <v>90.938453423690802</v>
      </c>
      <c r="O729">
        <v>0.64690324664115906</v>
      </c>
      <c r="P729">
        <v>1.7881625016530352E-2</v>
      </c>
      <c r="Q729">
        <v>8.5260915226406508E-3</v>
      </c>
      <c r="R729">
        <v>0.48793878555297854</v>
      </c>
      <c r="S729">
        <v>728.12915930586234</v>
      </c>
      <c r="T729">
        <v>36.790159344673157</v>
      </c>
      <c r="U729">
        <v>0.36281371891498571</v>
      </c>
      <c r="V729">
        <v>630.0391674041748</v>
      </c>
      <c r="W729">
        <v>1</v>
      </c>
      <c r="X729">
        <v>0.41147292494773868</v>
      </c>
      <c r="Y729">
        <v>483.37579841254944</v>
      </c>
      <c r="Z729">
        <v>1</v>
      </c>
      <c r="AA729">
        <v>37.286259643754967</v>
      </c>
      <c r="AB729">
        <v>12.76395867919922</v>
      </c>
      <c r="AC729">
        <v>42.231588065624237</v>
      </c>
      <c r="AD729">
        <v>6.1205252622946711E-3</v>
      </c>
      <c r="AE729">
        <v>7.359153226756515</v>
      </c>
      <c r="AF729">
        <v>0.19734891772270199</v>
      </c>
      <c r="AG729">
        <v>4.9596827320059166E-4</v>
      </c>
      <c r="AH729">
        <v>3.2636195707321167E-2</v>
      </c>
      <c r="AI729">
        <v>8.3775970339775085</v>
      </c>
      <c r="AJ729">
        <v>12.25992612770081</v>
      </c>
      <c r="AK729">
        <v>59.921439272761347</v>
      </c>
      <c r="AL729">
        <v>5.5932560936629567</v>
      </c>
      <c r="AM729">
        <v>44.92363401651383</v>
      </c>
      <c r="AN729">
        <v>309.34676236205758</v>
      </c>
      <c r="AO729">
        <v>9.4115565180778502E-2</v>
      </c>
      <c r="AP729">
        <v>0.90980973625183115</v>
      </c>
    </row>
    <row r="730" spans="1:42">
      <c r="A730">
        <v>884.31613160840902</v>
      </c>
      <c r="B730">
        <v>882.52653342819315</v>
      </c>
      <c r="C730">
        <v>688.60088654885999</v>
      </c>
      <c r="D730">
        <v>1.7895981802158758</v>
      </c>
      <c r="E730">
        <v>-1.7895981802158758</v>
      </c>
      <c r="F730">
        <v>-195.71524505954903</v>
      </c>
      <c r="G730">
        <v>6.9074692911590033E-2</v>
      </c>
      <c r="H730">
        <v>1027.6758615997976</v>
      </c>
      <c r="I730">
        <v>4.9323228299617765E-2</v>
      </c>
      <c r="J730">
        <v>8.1866007089614862E-2</v>
      </c>
      <c r="K730">
        <v>1.8644378289997576</v>
      </c>
      <c r="L730">
        <v>32.305533885955811</v>
      </c>
      <c r="M730">
        <v>361.7664489500844</v>
      </c>
      <c r="N730">
        <v>103.69456784915926</v>
      </c>
      <c r="O730">
        <v>0.8755510151386261</v>
      </c>
      <c r="P730">
        <v>6.362234751383462E-4</v>
      </c>
      <c r="Q730">
        <v>2.7466491222381588E-2</v>
      </c>
      <c r="R730">
        <v>0.46415769100189208</v>
      </c>
      <c r="S730">
        <v>466.4475888767771</v>
      </c>
      <c r="T730">
        <v>42.646163702011108</v>
      </c>
      <c r="U730">
        <v>0.44068155229091643</v>
      </c>
      <c r="V730">
        <v>583.75155925750732</v>
      </c>
      <c r="W730">
        <v>1</v>
      </c>
      <c r="X730">
        <v>0.30278532028198246</v>
      </c>
      <c r="Y730">
        <v>667.74106366576962</v>
      </c>
      <c r="Z730">
        <v>1</v>
      </c>
      <c r="AA730">
        <v>23.83171071887017</v>
      </c>
      <c r="AB730">
        <v>114.15104479980469</v>
      </c>
      <c r="AC730">
        <v>52.329970896244049</v>
      </c>
      <c r="AD730">
        <v>7.2537397726988185E-3</v>
      </c>
      <c r="AE730">
        <v>12.126662959953656</v>
      </c>
      <c r="AF730">
        <v>0.27274164676666257</v>
      </c>
      <c r="AG730">
        <v>1.9246605731592698E-4</v>
      </c>
      <c r="AH730">
        <v>2.6655748450756071E-2</v>
      </c>
      <c r="AI730">
        <v>26.403355896472931</v>
      </c>
      <c r="AJ730">
        <v>15.515580719393919</v>
      </c>
      <c r="AK730">
        <v>25.476816478371621</v>
      </c>
      <c r="AL730">
        <v>6.3538222519437291</v>
      </c>
      <c r="AM730">
        <v>64.619978463649744</v>
      </c>
      <c r="AN730">
        <v>332.70764761591897</v>
      </c>
      <c r="AO730">
        <v>8.9090164780616765E-2</v>
      </c>
      <c r="AP730">
        <v>0.87778016448020946</v>
      </c>
    </row>
    <row r="731" spans="1:42">
      <c r="A731">
        <v>111.83023102106378</v>
      </c>
      <c r="B731">
        <v>-181.16779405248769</v>
      </c>
      <c r="C731">
        <v>837.92119881852045</v>
      </c>
      <c r="D731">
        <v>-726.09096779745664</v>
      </c>
      <c r="E731">
        <v>-1019.0889928710081</v>
      </c>
      <c r="F731">
        <v>726.09096779745664</v>
      </c>
      <c r="G731">
        <v>7.4808075940534249E-2</v>
      </c>
      <c r="H731">
        <v>3460.818838054679</v>
      </c>
      <c r="I731">
        <v>1.932965666055679E-2</v>
      </c>
      <c r="J731">
        <v>8.8976097583770758E-2</v>
      </c>
      <c r="K731">
        <v>1.5408443551003932</v>
      </c>
      <c r="L731">
        <v>10.869771242141724</v>
      </c>
      <c r="M731">
        <v>2.8096674646078865</v>
      </c>
      <c r="N731">
        <v>20.355722556304933</v>
      </c>
      <c r="O731">
        <v>0.65406116843223572</v>
      </c>
      <c r="P731">
        <v>7.4673027992248524E-3</v>
      </c>
      <c r="Q731">
        <v>4.4983596007029211E-2</v>
      </c>
      <c r="R731">
        <v>0.43824490547180178</v>
      </c>
      <c r="S731">
        <v>530.27020920021005</v>
      </c>
      <c r="T731">
        <v>45.725950598716736</v>
      </c>
      <c r="U731">
        <v>0.39273304998874664</v>
      </c>
      <c r="V731">
        <v>625.4669189453125</v>
      </c>
      <c r="W731">
        <v>1</v>
      </c>
      <c r="X731">
        <v>0.34968370079994204</v>
      </c>
      <c r="Y731">
        <v>567.9823895761383</v>
      </c>
      <c r="Z731">
        <v>1</v>
      </c>
      <c r="AA731">
        <v>15.86525022644997</v>
      </c>
      <c r="AB731">
        <v>14.423062072753908</v>
      </c>
      <c r="AC731">
        <v>43.808601796627045</v>
      </c>
      <c r="AD731">
        <v>7.6371739053318647E-3</v>
      </c>
      <c r="AE731">
        <v>74.775880337897263</v>
      </c>
      <c r="AF731">
        <v>0.27359691739082337</v>
      </c>
      <c r="AG731">
        <v>9.5072908365241083E-4</v>
      </c>
      <c r="AH731">
        <v>4.3159565854072567E-2</v>
      </c>
      <c r="AI731">
        <v>13.469246327877045</v>
      </c>
      <c r="AJ731">
        <v>3.1364170152559616</v>
      </c>
      <c r="AK731">
        <v>43.333939813971519</v>
      </c>
      <c r="AL731">
        <v>4.7330764625095858</v>
      </c>
      <c r="AM731">
        <v>22.589370357990266</v>
      </c>
      <c r="AN731">
        <v>638.46051729229202</v>
      </c>
      <c r="AO731">
        <v>8.3248371481895456E-2</v>
      </c>
      <c r="AP731">
        <v>0.92147724485397353</v>
      </c>
    </row>
    <row r="732" spans="1:42">
      <c r="A732">
        <v>152.23083316480464</v>
      </c>
      <c r="B732">
        <v>-124.27151592798657</v>
      </c>
      <c r="C732">
        <v>353.37872685321344</v>
      </c>
      <c r="D732">
        <v>-201.1478936884088</v>
      </c>
      <c r="E732">
        <v>-477.65024278120001</v>
      </c>
      <c r="F732">
        <v>201.1478936884088</v>
      </c>
      <c r="G732">
        <v>-4.9179433482225412E-3</v>
      </c>
      <c r="H732">
        <v>1191.2925921728483</v>
      </c>
      <c r="I732">
        <v>4.5302200019359584E-2</v>
      </c>
      <c r="J732">
        <v>7.0867699384689328E-2</v>
      </c>
      <c r="K732">
        <v>1.4891785004675389</v>
      </c>
      <c r="L732">
        <v>40.937256813049316</v>
      </c>
      <c r="M732">
        <v>1.7481305688204323</v>
      </c>
      <c r="N732">
        <v>33.306410696983342</v>
      </c>
      <c r="O732">
        <v>0.74150124192237854</v>
      </c>
      <c r="P732">
        <v>6.3606790966457783E-3</v>
      </c>
      <c r="Q732">
        <v>3.7113898118336992E-2</v>
      </c>
      <c r="R732">
        <v>0.44425529956817628</v>
      </c>
      <c r="S732">
        <v>812.25944767191856</v>
      </c>
      <c r="T732">
        <v>25.898027420043945</v>
      </c>
      <c r="U732">
        <v>0.3812912863492966</v>
      </c>
      <c r="V732">
        <v>458.84277820587158</v>
      </c>
      <c r="W732">
        <v>1</v>
      </c>
      <c r="X732">
        <v>0.30655443429946905</v>
      </c>
      <c r="Y732">
        <v>602.34422611731702</v>
      </c>
      <c r="Z732">
        <v>1</v>
      </c>
      <c r="AA732">
        <v>10.300361466054918</v>
      </c>
      <c r="AB732">
        <v>109.34439721679688</v>
      </c>
      <c r="AC732">
        <v>196.62487059831619</v>
      </c>
      <c r="AD732">
        <v>1.4762501838879706E-2</v>
      </c>
      <c r="AE732">
        <v>1.4224646484401169</v>
      </c>
      <c r="AF732">
        <v>-2.4127857685089113E-2</v>
      </c>
      <c r="AG732">
        <v>1.3356583295882445E-3</v>
      </c>
      <c r="AH732">
        <v>4.6529467833042147E-2</v>
      </c>
      <c r="AI732">
        <v>19.836384356021881</v>
      </c>
      <c r="AJ732">
        <v>12.87715489418215</v>
      </c>
      <c r="AK732">
        <v>61.510649169087408</v>
      </c>
      <c r="AL732">
        <v>1.7034950673782299</v>
      </c>
      <c r="AM732">
        <v>29.78257111310959</v>
      </c>
      <c r="AN732">
        <v>623.74555340423581</v>
      </c>
      <c r="AO732">
        <v>4.5274618268013003E-2</v>
      </c>
      <c r="AP732">
        <v>0.88894734883308424</v>
      </c>
    </row>
    <row r="733" spans="1:42">
      <c r="A733">
        <v>115.52913781133728</v>
      </c>
      <c r="B733">
        <v>-18.582279322330038</v>
      </c>
      <c r="C733">
        <v>20.067844267762155</v>
      </c>
      <c r="D733">
        <v>95.461293543575124</v>
      </c>
      <c r="E733">
        <v>-134.11141713366732</v>
      </c>
      <c r="F733">
        <v>-95.461293543575124</v>
      </c>
      <c r="G733">
        <v>6.4940468560103756E-2</v>
      </c>
      <c r="H733">
        <v>66.19373502777168</v>
      </c>
      <c r="I733">
        <v>5.2531423866748805E-2</v>
      </c>
      <c r="J733">
        <v>8.5940608024597173E-2</v>
      </c>
      <c r="K733">
        <v>1.2871490732371806</v>
      </c>
      <c r="L733">
        <v>68.194864988327026</v>
      </c>
      <c r="M733">
        <v>45.505710916785162</v>
      </c>
      <c r="N733">
        <v>31.644612825393679</v>
      </c>
      <c r="O733">
        <v>0.73363921046257019</v>
      </c>
      <c r="P733">
        <v>1.631839699215359E-3</v>
      </c>
      <c r="Q733">
        <v>1.2193640232086181E-2</v>
      </c>
      <c r="R733">
        <v>0.39692489624023436</v>
      </c>
      <c r="S733">
        <v>1029.180326811168</v>
      </c>
      <c r="T733">
        <v>42.433062195777893</v>
      </c>
      <c r="U733">
        <v>0.36200025856494905</v>
      </c>
      <c r="V733">
        <v>529.49223518371582</v>
      </c>
      <c r="W733">
        <v>1</v>
      </c>
      <c r="X733">
        <v>0.35499397158622742</v>
      </c>
      <c r="Y733">
        <v>675.28217385505968</v>
      </c>
      <c r="Z733">
        <v>1</v>
      </c>
      <c r="AA733">
        <v>33.682938352479937</v>
      </c>
      <c r="AB733">
        <v>57.6260307006836</v>
      </c>
      <c r="AC733">
        <v>148.82790297269821</v>
      </c>
      <c r="AD733">
        <v>1.3589513403737648E-2</v>
      </c>
      <c r="AE733">
        <v>2.231507552365747</v>
      </c>
      <c r="AF733">
        <v>0.24327192664146421</v>
      </c>
      <c r="AG733">
        <v>4.9195903007234385E-4</v>
      </c>
      <c r="AH733">
        <v>4.8518142223358152E-2</v>
      </c>
      <c r="AI733">
        <v>6.7659470438957214</v>
      </c>
      <c r="AJ733">
        <v>4.0215498585675142</v>
      </c>
      <c r="AK733">
        <v>1.9683140963315964</v>
      </c>
      <c r="AL733">
        <v>3.276699623399379</v>
      </c>
      <c r="AM733">
        <v>98.821863138675695</v>
      </c>
      <c r="AN733">
        <v>348.30858242712583</v>
      </c>
      <c r="AO733">
        <v>7.1522161364555359E-2</v>
      </c>
      <c r="AP733">
        <v>0.8821918039321901</v>
      </c>
    </row>
    <row r="734" spans="1:42">
      <c r="A734">
        <v>920.73986679884842</v>
      </c>
      <c r="B734">
        <v>751.0400242589717</v>
      </c>
      <c r="C734">
        <v>938.20107508576018</v>
      </c>
      <c r="D734">
        <v>-17.461208286911756</v>
      </c>
      <c r="E734">
        <v>-187.16105082678848</v>
      </c>
      <c r="F734">
        <v>17.461208286911756</v>
      </c>
      <c r="G734">
        <v>1.9047617320101763E-4</v>
      </c>
      <c r="H734">
        <v>2254.2949537213021</v>
      </c>
      <c r="I734">
        <v>2.7328706681728362E-2</v>
      </c>
      <c r="J734">
        <v>3.3005873918533324E-2</v>
      </c>
      <c r="K734">
        <v>1.4750397411644458</v>
      </c>
      <c r="L734">
        <v>78.580324649810791</v>
      </c>
      <c r="M734">
        <v>5.9334283232577052</v>
      </c>
      <c r="N734">
        <v>147.82183361682894</v>
      </c>
      <c r="O734">
        <v>0.93232825398445129</v>
      </c>
      <c r="P734">
        <v>1.7052896287706159E-2</v>
      </c>
      <c r="Q734">
        <v>4.1430430041419129E-2</v>
      </c>
      <c r="R734">
        <v>0.39805758953094483</v>
      </c>
      <c r="S734">
        <v>584.58395839475031</v>
      </c>
      <c r="T734">
        <v>33.478981256484985</v>
      </c>
      <c r="U734">
        <v>0.34953289449214936</v>
      </c>
      <c r="V734">
        <v>587.19098567962646</v>
      </c>
      <c r="W734">
        <v>1</v>
      </c>
      <c r="X734">
        <v>0.30469263553619386</v>
      </c>
      <c r="Y734">
        <v>429.66568166105208</v>
      </c>
      <c r="Z734">
        <v>1</v>
      </c>
      <c r="AA734">
        <v>11.75810408762932</v>
      </c>
      <c r="AB734">
        <v>53.198286743164068</v>
      </c>
      <c r="AC734">
        <v>180.62838464975357</v>
      </c>
      <c r="AD734">
        <v>1.0329500834147135E-2</v>
      </c>
      <c r="AE734">
        <v>1.5429530243661291</v>
      </c>
      <c r="AF734">
        <v>-3.821268081665042E-3</v>
      </c>
      <c r="AG734">
        <v>9.5525211908166355E-4</v>
      </c>
      <c r="AH734">
        <v>8.4840568900108326E-3</v>
      </c>
      <c r="AI734">
        <v>8.9337232708930969</v>
      </c>
      <c r="AJ734">
        <v>5.9987303547485231</v>
      </c>
      <c r="AK734">
        <v>41.235305491089818</v>
      </c>
      <c r="AL734">
        <v>8.5498251574440829</v>
      </c>
      <c r="AM734">
        <v>75.17165530920029</v>
      </c>
      <c r="AN734">
        <v>408.62731433051613</v>
      </c>
      <c r="AO734">
        <v>7.4660541176795964E-2</v>
      </c>
      <c r="AP734">
        <v>0.84122841715812691</v>
      </c>
    </row>
    <row r="735" spans="1:42">
      <c r="A735">
        <v>392.38844858308482</v>
      </c>
      <c r="B735">
        <v>257.60940676547267</v>
      </c>
      <c r="C735">
        <v>618.54780664376744</v>
      </c>
      <c r="D735">
        <v>-226.15935806068262</v>
      </c>
      <c r="E735">
        <v>-360.93839987829477</v>
      </c>
      <c r="F735">
        <v>226.15935806068262</v>
      </c>
      <c r="G735">
        <v>3.4816202883215776E-2</v>
      </c>
      <c r="H735">
        <v>1652.3071299338408</v>
      </c>
      <c r="I735">
        <v>2.0388056337833402E-2</v>
      </c>
      <c r="J735">
        <v>0.10452896642684936</v>
      </c>
      <c r="K735">
        <v>2.0144555648267266</v>
      </c>
      <c r="L735">
        <v>62.085930109024048</v>
      </c>
      <c r="M735">
        <v>157.37300285167393</v>
      </c>
      <c r="N735">
        <v>73.726132336425792</v>
      </c>
      <c r="O735">
        <v>0.57621964812278748</v>
      </c>
      <c r="P735">
        <v>4.3562741279602043E-3</v>
      </c>
      <c r="Q735">
        <v>3.0547771506839322E-2</v>
      </c>
      <c r="R735">
        <v>0.38150561332702637</v>
      </c>
      <c r="S735">
        <v>611.75800534688938</v>
      </c>
      <c r="T735">
        <v>25.399348139762878</v>
      </c>
      <c r="U735">
        <v>0.31208812296390537</v>
      </c>
      <c r="V735">
        <v>558.24060440063477</v>
      </c>
      <c r="W735">
        <v>1</v>
      </c>
      <c r="X735">
        <v>0.31701372265815736</v>
      </c>
      <c r="Y735">
        <v>390.79239246595512</v>
      </c>
      <c r="Z735">
        <v>1</v>
      </c>
      <c r="AA735">
        <v>0.80592920739173901</v>
      </c>
      <c r="AB735">
        <v>81.329583312988291</v>
      </c>
      <c r="AC735">
        <v>25.714479386806488</v>
      </c>
      <c r="AD735">
        <v>3.418816460503472E-3</v>
      </c>
      <c r="AE735">
        <v>2.7319951631127672</v>
      </c>
      <c r="AF735">
        <v>0.1376538527011871</v>
      </c>
      <c r="AG735">
        <v>1.8401008938897872E-4</v>
      </c>
      <c r="AH735">
        <v>1.7449418711662289E-2</v>
      </c>
      <c r="AI735">
        <v>16.473570764064789</v>
      </c>
      <c r="AJ735">
        <v>13.72437246117634</v>
      </c>
      <c r="AK735">
        <v>16.140115708708763</v>
      </c>
      <c r="AL735">
        <v>6.3198779375983367</v>
      </c>
      <c r="AM735">
        <v>64.261432182788852</v>
      </c>
      <c r="AN735">
        <v>480.02475661000273</v>
      </c>
      <c r="AO735">
        <v>4.7877730727195741E-2</v>
      </c>
      <c r="AP735">
        <v>0.82002018594741832</v>
      </c>
    </row>
    <row r="736" spans="1:42">
      <c r="A736">
        <v>785.87464175309594</v>
      </c>
      <c r="B736">
        <v>639.60917725936531</v>
      </c>
      <c r="C736">
        <v>671.89336378010762</v>
      </c>
      <c r="D736">
        <v>113.98127797298832</v>
      </c>
      <c r="E736">
        <v>-146.26546449373063</v>
      </c>
      <c r="F736">
        <v>-113.98127797298832</v>
      </c>
      <c r="G736">
        <v>7.9722033831823774E-2</v>
      </c>
      <c r="H736">
        <v>1337.7677374459586</v>
      </c>
      <c r="I736">
        <v>3.3604957759380341E-2</v>
      </c>
      <c r="J736">
        <v>4.9443250417709354E-2</v>
      </c>
      <c r="K736">
        <v>1.549723046451807</v>
      </c>
      <c r="L736">
        <v>41.366939544677734</v>
      </c>
      <c r="M736">
        <v>1.6512511028890469</v>
      </c>
      <c r="N736">
        <v>123.52729705791475</v>
      </c>
      <c r="O736">
        <v>0.57342877984046936</v>
      </c>
      <c r="P736">
        <v>1.0573470751444497E-2</v>
      </c>
      <c r="Q736">
        <v>1.1308068328433564E-2</v>
      </c>
      <c r="R736">
        <v>0.46549376010894777</v>
      </c>
      <c r="S736">
        <v>1128.7134485832062</v>
      </c>
      <c r="T736">
        <v>43.381273746490479</v>
      </c>
      <c r="U736">
        <v>0.37998950660228731</v>
      </c>
      <c r="V736">
        <v>509.23807621002197</v>
      </c>
      <c r="W736">
        <v>1</v>
      </c>
      <c r="X736">
        <v>0.28783041715621949</v>
      </c>
      <c r="Y736">
        <v>454.60376466817615</v>
      </c>
      <c r="Z736">
        <v>1</v>
      </c>
      <c r="AA736">
        <v>11.814444003515245</v>
      </c>
      <c r="AB736">
        <v>83.695182128906254</v>
      </c>
      <c r="AC736">
        <v>40.282590687274933</v>
      </c>
      <c r="AD736">
        <v>3.4774731367062297E-3</v>
      </c>
      <c r="AE736">
        <v>13.695389479522719</v>
      </c>
      <c r="AF736">
        <v>0.29807120561599731</v>
      </c>
      <c r="AG736">
        <v>2.6320112013082349E-4</v>
      </c>
      <c r="AH736">
        <v>1.1615554440021514E-2</v>
      </c>
      <c r="AI736">
        <v>21.181029379367828</v>
      </c>
      <c r="AJ736">
        <v>3.3619404528835384</v>
      </c>
      <c r="AK736">
        <v>28.686314619183541</v>
      </c>
      <c r="AL736">
        <v>6.8912180713662607</v>
      </c>
      <c r="AM736">
        <v>50.479796969890593</v>
      </c>
      <c r="AN736">
        <v>357.39492096614464</v>
      </c>
      <c r="AO736">
        <v>8.8074471592903131E-2</v>
      </c>
      <c r="AP736">
        <v>0.82220869660377505</v>
      </c>
    </row>
    <row r="737" spans="1:42">
      <c r="A737">
        <v>950.70458081152151</v>
      </c>
      <c r="B737">
        <v>624.97771540584006</v>
      </c>
      <c r="C737">
        <v>452.9005653486563</v>
      </c>
      <c r="D737">
        <v>325.72686540568145</v>
      </c>
      <c r="E737">
        <v>-325.72686540568145</v>
      </c>
      <c r="F737">
        <v>-497.80401546286521</v>
      </c>
      <c r="G737">
        <v>2.6423581800029017E-2</v>
      </c>
      <c r="H737">
        <v>315.33828460326629</v>
      </c>
      <c r="I737">
        <v>5.0508501827716823E-2</v>
      </c>
      <c r="J737">
        <v>7.1096275329589842E-2</v>
      </c>
      <c r="K737">
        <v>2.1518218193709848</v>
      </c>
      <c r="L737">
        <v>18.592160940170288</v>
      </c>
      <c r="M737">
        <v>70.841596363138692</v>
      </c>
      <c r="N737">
        <v>141.76771263237003</v>
      </c>
      <c r="O737">
        <v>0.50177928805351257</v>
      </c>
      <c r="P737">
        <v>1.3338840802510578E-3</v>
      </c>
      <c r="Q737">
        <v>3.8632186253865553E-4</v>
      </c>
      <c r="R737">
        <v>0.41103734970092776</v>
      </c>
      <c r="S737">
        <v>1072.198767362843</v>
      </c>
      <c r="T737">
        <v>45.969107747077942</v>
      </c>
      <c r="U737">
        <v>0.39619793713092805</v>
      </c>
      <c r="V737">
        <v>533.50157737731934</v>
      </c>
      <c r="W737">
        <v>1</v>
      </c>
      <c r="X737">
        <v>0.33868301749229435</v>
      </c>
      <c r="Y737">
        <v>655.33853889788998</v>
      </c>
      <c r="Z737">
        <v>1</v>
      </c>
      <c r="AA737">
        <v>35.372220320482256</v>
      </c>
      <c r="AB737">
        <v>137.85193865966798</v>
      </c>
      <c r="AC737">
        <v>54.001717269420624</v>
      </c>
      <c r="AD737">
        <v>8.6630438128088277E-3</v>
      </c>
      <c r="AE737">
        <v>26.614968502029324</v>
      </c>
      <c r="AF737">
        <v>8.2446430921554556E-2</v>
      </c>
      <c r="AG737">
        <v>1.284919750059206E-3</v>
      </c>
      <c r="AH737">
        <v>1.3045088434219358E-2</v>
      </c>
      <c r="AI737">
        <v>27.658340632915497</v>
      </c>
      <c r="AJ737">
        <v>0.98113126345585633</v>
      </c>
      <c r="AK737">
        <v>7.2890290993452069</v>
      </c>
      <c r="AL737">
        <v>6.6479247666211805</v>
      </c>
      <c r="AM737">
        <v>84.10835825204849</v>
      </c>
      <c r="AN737">
        <v>824.71119517946431</v>
      </c>
      <c r="AO737">
        <v>8.298829734325408E-2</v>
      </c>
      <c r="AP737">
        <v>0.86408971023559578</v>
      </c>
    </row>
    <row r="738" spans="1:42">
      <c r="A738">
        <v>598.50722645468443</v>
      </c>
      <c r="B738">
        <v>484.16373633536568</v>
      </c>
      <c r="C738">
        <v>426.98073911649095</v>
      </c>
      <c r="D738">
        <v>114.34349011931874</v>
      </c>
      <c r="E738">
        <v>-114.34349011931874</v>
      </c>
      <c r="F738">
        <v>-171.52648733819348</v>
      </c>
      <c r="G738">
        <v>2.2598524563388286E-2</v>
      </c>
      <c r="H738">
        <v>687.34058998217427</v>
      </c>
      <c r="I738">
        <v>3.1713045537471771E-2</v>
      </c>
      <c r="J738">
        <v>6.4391376733779898E-2</v>
      </c>
      <c r="K738">
        <v>1.2969511030972003</v>
      </c>
      <c r="L738">
        <v>61.474225521087646</v>
      </c>
      <c r="M738">
        <v>143.51232501837629</v>
      </c>
      <c r="N738">
        <v>76.324472406959543</v>
      </c>
      <c r="O738">
        <v>0.76725032925605774</v>
      </c>
      <c r="P738">
        <v>1.5137598885430228E-2</v>
      </c>
      <c r="Q738">
        <v>3.9511190149519169E-2</v>
      </c>
      <c r="R738">
        <v>0.45520394802093506</v>
      </c>
      <c r="S738">
        <v>592.60729267558202</v>
      </c>
      <c r="T738">
        <v>37.430161237716675</v>
      </c>
      <c r="U738">
        <v>0.42905089318752287</v>
      </c>
      <c r="V738">
        <v>641.40250682830811</v>
      </c>
      <c r="W738">
        <v>1</v>
      </c>
      <c r="X738">
        <v>0.31781897544860843</v>
      </c>
      <c r="Y738">
        <v>455.56066683720474</v>
      </c>
      <c r="Z738">
        <v>1</v>
      </c>
      <c r="AA738">
        <v>28.864357727384576</v>
      </c>
      <c r="AB738">
        <v>151.71105212402344</v>
      </c>
      <c r="AC738">
        <v>195.88015228509903</v>
      </c>
      <c r="AD738">
        <v>9.3514841845911793E-3</v>
      </c>
      <c r="AE738">
        <v>3.0047550346926624</v>
      </c>
      <c r="AF738">
        <v>8.7023806571960433E-2</v>
      </c>
      <c r="AG738">
        <v>3.3387552577784506E-4</v>
      </c>
      <c r="AH738">
        <v>5.3295292270183564E-2</v>
      </c>
      <c r="AI738">
        <v>11.432123482227325</v>
      </c>
      <c r="AJ738">
        <v>8.7611206310677154</v>
      </c>
      <c r="AK738">
        <v>15.850133462548255</v>
      </c>
      <c r="AL738">
        <v>4.4219102566093538</v>
      </c>
      <c r="AM738">
        <v>42.214210450649261</v>
      </c>
      <c r="AN738">
        <v>383.39680371093749</v>
      </c>
      <c r="AO738">
        <v>7.8684744477272028E-2</v>
      </c>
      <c r="AP738">
        <v>0.89976843619346636</v>
      </c>
    </row>
    <row r="739" spans="1:42">
      <c r="A739">
        <v>542.14741208757528</v>
      </c>
      <c r="B739">
        <v>587.00154713739198</v>
      </c>
      <c r="C739">
        <v>249.38409916568799</v>
      </c>
      <c r="D739">
        <v>-44.854135049816705</v>
      </c>
      <c r="E739">
        <v>44.854135049816705</v>
      </c>
      <c r="F739">
        <v>-337.617447971704</v>
      </c>
      <c r="G739">
        <v>1.3888606372039636E-2</v>
      </c>
      <c r="H739">
        <v>210.89164583090732</v>
      </c>
      <c r="I739">
        <v>2.304565340280533E-2</v>
      </c>
      <c r="J739">
        <v>7.0687090396881105E-2</v>
      </c>
      <c r="K739">
        <v>1.8798590490281581</v>
      </c>
      <c r="L739">
        <v>66.917048692703247</v>
      </c>
      <c r="M739">
        <v>516.37045099226134</v>
      </c>
      <c r="N739">
        <v>92.928683693695078</v>
      </c>
      <c r="O739">
        <v>0.93625196814537048</v>
      </c>
      <c r="P739">
        <v>1.0393798245324028E-2</v>
      </c>
      <c r="Q739">
        <v>6.1234080526563848E-3</v>
      </c>
      <c r="R739">
        <v>0.4179688358306885</v>
      </c>
      <c r="S739">
        <v>906.58242571597475</v>
      </c>
      <c r="T739">
        <v>43.108710646629333</v>
      </c>
      <c r="U739">
        <v>0.34004076063632965</v>
      </c>
      <c r="V739">
        <v>585.85376739501953</v>
      </c>
      <c r="W739">
        <v>1</v>
      </c>
      <c r="X739">
        <v>0.33517824769020083</v>
      </c>
      <c r="Y739">
        <v>446.53321721784641</v>
      </c>
      <c r="Z739">
        <v>1</v>
      </c>
      <c r="AA739">
        <v>44.389269064798363</v>
      </c>
      <c r="AB739">
        <v>22.432815490722657</v>
      </c>
      <c r="AC739">
        <v>156.75327628850937</v>
      </c>
      <c r="AD739">
        <v>3.7688100439870458E-3</v>
      </c>
      <c r="AE739">
        <v>44.780022128688593</v>
      </c>
      <c r="AF739">
        <v>1.4183474779129027E-2</v>
      </c>
      <c r="AG739">
        <v>5.6590044382566007E-4</v>
      </c>
      <c r="AH739">
        <v>2.8961981225013731E-2</v>
      </c>
      <c r="AI739">
        <v>12.324956357479095</v>
      </c>
      <c r="AJ739">
        <v>9.8630978667511879</v>
      </c>
      <c r="AK739">
        <v>41.136838325858115</v>
      </c>
      <c r="AL739">
        <v>0.22924226621060573</v>
      </c>
      <c r="AM739">
        <v>29.469758045673373</v>
      </c>
      <c r="AN739">
        <v>399.36456094954247</v>
      </c>
      <c r="AO739">
        <v>0.10135325086116791</v>
      </c>
      <c r="AP739">
        <v>0.86293199300765999</v>
      </c>
    </row>
    <row r="740" spans="1:42">
      <c r="A740">
        <v>83.524538021199305</v>
      </c>
      <c r="B740">
        <v>5.0312157567055067</v>
      </c>
      <c r="C740">
        <v>161.32598537751801</v>
      </c>
      <c r="D740">
        <v>-77.801447356318704</v>
      </c>
      <c r="E740">
        <v>-156.2947696208125</v>
      </c>
      <c r="F740">
        <v>77.801447356318704</v>
      </c>
      <c r="G740">
        <v>5.0650092642724354E-2</v>
      </c>
      <c r="H740">
        <v>640.43956252833618</v>
      </c>
      <c r="I740">
        <v>4.0255570113658906E-2</v>
      </c>
      <c r="J740">
        <v>8.5516878843307498E-2</v>
      </c>
      <c r="K740">
        <v>1.698288101774454</v>
      </c>
      <c r="L740">
        <v>18.217978477478027</v>
      </c>
      <c r="M740">
        <v>34.97286579956527</v>
      </c>
      <c r="N740">
        <v>26.514716988182069</v>
      </c>
      <c r="O740">
        <v>0.88235369324684143</v>
      </c>
      <c r="P740">
        <v>2.1349800003899466E-2</v>
      </c>
      <c r="Q740">
        <v>2.0468235174814858E-2</v>
      </c>
      <c r="R740">
        <v>0.49141422748565672</v>
      </c>
      <c r="S740">
        <v>659.18005281607748</v>
      </c>
      <c r="T740">
        <v>39.174532890319824</v>
      </c>
      <c r="U740">
        <v>0.28194471538066868</v>
      </c>
      <c r="V740">
        <v>604.20429706573486</v>
      </c>
      <c r="W740">
        <v>1</v>
      </c>
      <c r="X740">
        <v>0.31788645982742314</v>
      </c>
      <c r="Y740">
        <v>397.89175562533046</v>
      </c>
      <c r="Z740">
        <v>1</v>
      </c>
      <c r="AA740">
        <v>31.616340366659173</v>
      </c>
      <c r="AB740">
        <v>23.759365478515626</v>
      </c>
      <c r="AC740">
        <v>43.861193954944611</v>
      </c>
      <c r="AD740">
        <v>9.6163643731011286E-3</v>
      </c>
      <c r="AE740">
        <v>2.40775570233783</v>
      </c>
      <c r="AF740">
        <v>0.20723148107528683</v>
      </c>
      <c r="AG740">
        <v>1.0140801146199549E-3</v>
      </c>
      <c r="AH740">
        <v>5.2568332636356352E-2</v>
      </c>
      <c r="AI740">
        <v>7.6121154427528381</v>
      </c>
      <c r="AJ740">
        <v>13.313962157805797</v>
      </c>
      <c r="AK740">
        <v>13.905865414738654</v>
      </c>
      <c r="AL740">
        <v>4.1913132579666978</v>
      </c>
      <c r="AM740">
        <v>26.218633544445041</v>
      </c>
      <c r="AN740">
        <v>212.07762298922071</v>
      </c>
      <c r="AO740">
        <v>9.8845241665840147E-2</v>
      </c>
      <c r="AP740">
        <v>0.87317655682563788</v>
      </c>
    </row>
    <row r="741" spans="1:42">
      <c r="A741">
        <v>571.89519763999942</v>
      </c>
      <c r="B741">
        <v>1791.8650987734932</v>
      </c>
      <c r="C741">
        <v>1422.5835312068198</v>
      </c>
      <c r="D741">
        <v>-1219.9699011334937</v>
      </c>
      <c r="E741">
        <v>369.2815675666734</v>
      </c>
      <c r="F741">
        <v>-369.2815675666734</v>
      </c>
      <c r="G741">
        <v>3.8317130270877645E-2</v>
      </c>
      <c r="H741">
        <v>1028.8331643948181</v>
      </c>
      <c r="I741">
        <v>3.5461974442005155E-2</v>
      </c>
      <c r="J741">
        <v>3.0691670417785644E-2</v>
      </c>
      <c r="K741">
        <v>1.9154145011126995</v>
      </c>
      <c r="L741">
        <v>29.262131452560425</v>
      </c>
      <c r="M741">
        <v>3298.5188778679531</v>
      </c>
      <c r="N741">
        <v>70.438148938369764</v>
      </c>
      <c r="O741">
        <v>0.51309105753898621</v>
      </c>
      <c r="P741">
        <v>2.0035718229081893E-2</v>
      </c>
      <c r="Q741">
        <v>2.5483042663998069E-2</v>
      </c>
      <c r="R741">
        <v>0.43002223968505859</v>
      </c>
      <c r="S741">
        <v>862.64354694332724</v>
      </c>
      <c r="T741">
        <v>34.422221779823303</v>
      </c>
      <c r="U741">
        <v>0.3051186686754227</v>
      </c>
      <c r="V741">
        <v>507.78985023498535</v>
      </c>
      <c r="W741">
        <v>1</v>
      </c>
      <c r="X741">
        <v>0.35531838297843932</v>
      </c>
      <c r="Y741">
        <v>686.38387696543873</v>
      </c>
      <c r="Z741">
        <v>1</v>
      </c>
      <c r="AA741">
        <v>24.517300157136923</v>
      </c>
      <c r="AB741">
        <v>0.39343255615234379</v>
      </c>
      <c r="AC741">
        <v>76.734964549541473</v>
      </c>
      <c r="AD741">
        <v>5.4503579424996663E-3</v>
      </c>
      <c r="AE741">
        <v>8.0534310470426149</v>
      </c>
      <c r="AF741">
        <v>0.139135125875473</v>
      </c>
      <c r="AG741">
        <v>1.0188089278606544E-3</v>
      </c>
      <c r="AH741">
        <v>2.0308001136779785E-2</v>
      </c>
      <c r="AI741">
        <v>15.744719207286835</v>
      </c>
      <c r="AJ741">
        <v>5.4017815322560478</v>
      </c>
      <c r="AK741">
        <v>18.642895805239679</v>
      </c>
      <c r="AL741">
        <v>6.6694329325095243</v>
      </c>
      <c r="AM741">
        <v>71.256459200382238</v>
      </c>
      <c r="AN741">
        <v>337.25679479799459</v>
      </c>
      <c r="AO741">
        <v>6.2891902804374691E-2</v>
      </c>
      <c r="AP741">
        <v>0.85832669734954847</v>
      </c>
    </row>
    <row r="742" spans="1:42">
      <c r="A742">
        <v>996.80585715583675</v>
      </c>
      <c r="B742">
        <v>950.06593361739499</v>
      </c>
      <c r="C742">
        <v>699.41076540544998</v>
      </c>
      <c r="D742">
        <v>46.739923538441758</v>
      </c>
      <c r="E742">
        <v>-46.739923538441758</v>
      </c>
      <c r="F742">
        <v>-297.39509175038677</v>
      </c>
      <c r="G742">
        <v>1.3209550292038363E-2</v>
      </c>
      <c r="H742">
        <v>1126.836323894508</v>
      </c>
      <c r="I742">
        <v>3.6746264398097986E-2</v>
      </c>
      <c r="J742">
        <v>9.284771084785462E-2</v>
      </c>
      <c r="K742">
        <v>1.1606850495636463</v>
      </c>
      <c r="L742">
        <v>46.646416187286377</v>
      </c>
      <c r="M742">
        <v>29.400352702801108</v>
      </c>
      <c r="N742">
        <v>159.09514906330111</v>
      </c>
      <c r="O742">
        <v>0.96747544407844543</v>
      </c>
      <c r="P742">
        <v>1.7905305226643877E-2</v>
      </c>
      <c r="Q742">
        <v>1.3967055744594995E-3</v>
      </c>
      <c r="R742">
        <v>0.49081161022186282</v>
      </c>
      <c r="S742">
        <v>593.39998908063421</v>
      </c>
      <c r="T742">
        <v>33.027535676956177</v>
      </c>
      <c r="U742">
        <v>0.35226777493953709</v>
      </c>
      <c r="V742">
        <v>600.39002895355225</v>
      </c>
      <c r="W742">
        <v>1</v>
      </c>
      <c r="X742">
        <v>0.41529422283172612</v>
      </c>
      <c r="Y742">
        <v>414.26935447508276</v>
      </c>
      <c r="Z742">
        <v>1</v>
      </c>
      <c r="AA742">
        <v>18.827613122510915</v>
      </c>
      <c r="AB742">
        <v>31.103090942382813</v>
      </c>
      <c r="AC742">
        <v>92.360176146030426</v>
      </c>
      <c r="AD742">
        <v>1.2499444097535221E-2</v>
      </c>
      <c r="AE742">
        <v>23.080394209936003</v>
      </c>
      <c r="AF742">
        <v>1.1766128540039056E-2</v>
      </c>
      <c r="AG742">
        <v>1.7502744766569728E-4</v>
      </c>
      <c r="AH742">
        <v>8.3269057631492598E-3</v>
      </c>
      <c r="AI742">
        <v>12.670529186725616</v>
      </c>
      <c r="AJ742">
        <v>8.0898336427436526</v>
      </c>
      <c r="AK742">
        <v>34.584479103684423</v>
      </c>
      <c r="AL742">
        <v>4.7703851782203026</v>
      </c>
      <c r="AM742">
        <v>73.945202481746676</v>
      </c>
      <c r="AN742">
        <v>135.49533787728103</v>
      </c>
      <c r="AO742">
        <v>0.10043914186954499</v>
      </c>
      <c r="AP742">
        <v>0.87968440127372749</v>
      </c>
    </row>
    <row r="743" spans="1:42">
      <c r="A743">
        <v>382.39437792511376</v>
      </c>
      <c r="B743">
        <v>613.79530286957993</v>
      </c>
      <c r="C743">
        <v>577.20894604168973</v>
      </c>
      <c r="D743">
        <v>-231.40092494446617</v>
      </c>
      <c r="E743">
        <v>36.586356827890199</v>
      </c>
      <c r="F743">
        <v>-36.586356827890199</v>
      </c>
      <c r="G743">
        <v>4.3747304410546008E-2</v>
      </c>
      <c r="H743">
        <v>658.16234749609646</v>
      </c>
      <c r="I743">
        <v>2.3545123636722565E-2</v>
      </c>
      <c r="J743">
        <v>6.7002227306365972E-2</v>
      </c>
      <c r="K743">
        <v>1.4255792705953121</v>
      </c>
      <c r="L743">
        <v>78.170744180679321</v>
      </c>
      <c r="M743">
        <v>873.58379995890016</v>
      </c>
      <c r="N743">
        <v>38.5716602218628</v>
      </c>
      <c r="O743">
        <v>0.79983195662498474</v>
      </c>
      <c r="P743">
        <v>4.5201963318718796E-3</v>
      </c>
      <c r="Q743">
        <v>2.7401911894480383E-2</v>
      </c>
      <c r="R743">
        <v>0.42206816673278807</v>
      </c>
      <c r="S743">
        <v>1104.4165656133987</v>
      </c>
      <c r="T743">
        <v>38.417026400566101</v>
      </c>
      <c r="U743">
        <v>0.43450600206851964</v>
      </c>
      <c r="V743">
        <v>556.8415641784668</v>
      </c>
      <c r="W743">
        <v>1</v>
      </c>
      <c r="X743">
        <v>0.4354712212085724</v>
      </c>
      <c r="Y743">
        <v>294.41263871151762</v>
      </c>
      <c r="Z743">
        <v>1</v>
      </c>
      <c r="AA743">
        <v>21.806973158044819</v>
      </c>
      <c r="AB743">
        <v>173.27250860595706</v>
      </c>
      <c r="AC743">
        <v>46.336613595485687</v>
      </c>
      <c r="AD743">
        <v>1.1364772177150106E-2</v>
      </c>
      <c r="AE743">
        <v>22.017600148190184</v>
      </c>
      <c r="AF743">
        <v>0.15471410393714902</v>
      </c>
      <c r="AG743">
        <v>1.0204437363690248E-3</v>
      </c>
      <c r="AH743">
        <v>9.4030639410018907E-3</v>
      </c>
      <c r="AI743">
        <v>24.033657014369965</v>
      </c>
      <c r="AJ743">
        <v>3.7379570408911551</v>
      </c>
      <c r="AK743">
        <v>10.557091063857078</v>
      </c>
      <c r="AL743">
        <v>6.2144748717817144</v>
      </c>
      <c r="AM743">
        <v>55.829875290393829</v>
      </c>
      <c r="AN743">
        <v>277.86114115649957</v>
      </c>
      <c r="AO743">
        <v>8.6037236571311959E-2</v>
      </c>
      <c r="AP743">
        <v>0.88064528322219859</v>
      </c>
    </row>
    <row r="744" spans="1:42">
      <c r="A744">
        <v>1173.936031923831</v>
      </c>
      <c r="B744">
        <v>1357.3287117845341</v>
      </c>
      <c r="C744">
        <v>932.96098123914226</v>
      </c>
      <c r="D744">
        <v>-183.39267986070308</v>
      </c>
      <c r="E744">
        <v>183.39267986070308</v>
      </c>
      <c r="F744">
        <v>-424.36773054539185</v>
      </c>
      <c r="G744">
        <v>6.0950586317097308E-2</v>
      </c>
      <c r="H744">
        <v>487.22004478531318</v>
      </c>
      <c r="I744">
        <v>5.6750619113445283E-2</v>
      </c>
      <c r="J744">
        <v>8.0179404973983764E-2</v>
      </c>
      <c r="K744">
        <v>1.1214500824511051</v>
      </c>
      <c r="L744">
        <v>13.633928298950195</v>
      </c>
      <c r="M744">
        <v>998.20903500372197</v>
      </c>
      <c r="N744">
        <v>194.95352283153537</v>
      </c>
      <c r="O744">
        <v>0.79059043526649475</v>
      </c>
      <c r="P744">
        <v>9.6247797012329085E-3</v>
      </c>
      <c r="Q744">
        <v>2.6983721574147537E-2</v>
      </c>
      <c r="R744">
        <v>0.38941904544830325</v>
      </c>
      <c r="S744">
        <v>964.53220319576917</v>
      </c>
      <c r="T744">
        <v>39.657199382781982</v>
      </c>
      <c r="U744">
        <v>0.31401726424694065</v>
      </c>
      <c r="V744">
        <v>643.05784702301025</v>
      </c>
      <c r="W744">
        <v>1</v>
      </c>
      <c r="X744">
        <v>0.30649307012557986</v>
      </c>
      <c r="Y744">
        <v>470.86700666754359</v>
      </c>
      <c r="Z744">
        <v>1</v>
      </c>
      <c r="AA744">
        <v>10.620090789861681</v>
      </c>
      <c r="AB744">
        <v>106.61069726562501</v>
      </c>
      <c r="AC744">
        <v>115.50277024507523</v>
      </c>
      <c r="AD744">
        <v>6.8503828130216677E-3</v>
      </c>
      <c r="AE744">
        <v>2.753679503931397</v>
      </c>
      <c r="AF744">
        <v>0.25523285150527952</v>
      </c>
      <c r="AG744">
        <v>1.4536837537150866E-4</v>
      </c>
      <c r="AH744">
        <v>5.2658847343921657E-2</v>
      </c>
      <c r="AI744">
        <v>12.78442770242691</v>
      </c>
      <c r="AJ744">
        <v>0.86163610774175126</v>
      </c>
      <c r="AK744">
        <v>24.435527141690255</v>
      </c>
      <c r="AL744">
        <v>5.5225569269737216</v>
      </c>
      <c r="AM744">
        <v>49.27632693052292</v>
      </c>
      <c r="AN744">
        <v>466.74732571120916</v>
      </c>
      <c r="AO744">
        <v>0.10672267067432403</v>
      </c>
      <c r="AP744">
        <v>0.85061948418617261</v>
      </c>
    </row>
    <row r="745" spans="1:42">
      <c r="A745">
        <v>2304.9999729935125</v>
      </c>
      <c r="B745">
        <v>5623.3682138202021</v>
      </c>
      <c r="C745">
        <v>4370.5731440458549</v>
      </c>
      <c r="D745">
        <v>-3318.3682408266895</v>
      </c>
      <c r="E745">
        <v>1252.7950697743472</v>
      </c>
      <c r="F745">
        <v>-1252.7950697743472</v>
      </c>
      <c r="G745">
        <v>5.732630837918893E-2</v>
      </c>
      <c r="H745">
        <v>3659.0701507467061</v>
      </c>
      <c r="I745">
        <v>2.3673579990863801E-2</v>
      </c>
      <c r="J745">
        <v>8.6691761016845711E-3</v>
      </c>
      <c r="K745">
        <v>2.036421112602949</v>
      </c>
      <c r="L745">
        <v>11.371768712997437</v>
      </c>
      <c r="M745">
        <v>7917.7284163397289</v>
      </c>
      <c r="N745">
        <v>113.13949283714295</v>
      </c>
      <c r="O745">
        <v>0.64965459704399109</v>
      </c>
      <c r="P745">
        <v>1.5514468881818981E-2</v>
      </c>
      <c r="Q745">
        <v>3.4598819997575546E-2</v>
      </c>
      <c r="R745">
        <v>0.43800065994262694</v>
      </c>
      <c r="S745">
        <v>1171.9226816865887</v>
      </c>
      <c r="T745">
        <v>28.019455075263977</v>
      </c>
      <c r="U745">
        <v>0.44113061726093294</v>
      </c>
      <c r="V745">
        <v>508.70471000671387</v>
      </c>
      <c r="W745">
        <v>1</v>
      </c>
      <c r="X745">
        <v>0.32595963835716252</v>
      </c>
      <c r="Y745">
        <v>304.71703986851446</v>
      </c>
      <c r="Z745">
        <v>1</v>
      </c>
      <c r="AA745">
        <v>3.0178099718189246</v>
      </c>
      <c r="AB745">
        <v>64.482262390136725</v>
      </c>
      <c r="AC745">
        <v>101.24395340681076</v>
      </c>
      <c r="AD745">
        <v>1.0582064767169136E-2</v>
      </c>
      <c r="AE745">
        <v>7.6205029898399825</v>
      </c>
      <c r="AF745">
        <v>0.20338195681571958</v>
      </c>
      <c r="AG745">
        <v>2.5264302261182337E-4</v>
      </c>
      <c r="AH745">
        <v>2.6815034627914427E-2</v>
      </c>
      <c r="AI745">
        <v>12.980649173259735</v>
      </c>
      <c r="AJ745">
        <v>8.4646154232250908</v>
      </c>
      <c r="AK745">
        <v>42.560319487452503</v>
      </c>
      <c r="AL745">
        <v>4.3489459494982547</v>
      </c>
      <c r="AM745">
        <v>54.59888082742691</v>
      </c>
      <c r="AN745">
        <v>142.86924801065783</v>
      </c>
      <c r="AO745">
        <v>4.4329657435417176E-2</v>
      </c>
      <c r="AP745">
        <v>0.89169475746154792</v>
      </c>
    </row>
    <row r="746" spans="1:42">
      <c r="A746">
        <v>670.71663292448375</v>
      </c>
      <c r="B746">
        <v>491.19091063925669</v>
      </c>
      <c r="C746">
        <v>324.23054469635036</v>
      </c>
      <c r="D746">
        <v>179.52572228522706</v>
      </c>
      <c r="E746">
        <v>-179.52572228522706</v>
      </c>
      <c r="F746">
        <v>-346.48608822813338</v>
      </c>
      <c r="G746">
        <v>8.4462537720576811E-2</v>
      </c>
      <c r="H746">
        <v>155.92990131082837</v>
      </c>
      <c r="I746">
        <v>3.4276507794857025E-2</v>
      </c>
      <c r="J746">
        <v>1.6981321573257446E-2</v>
      </c>
      <c r="K746">
        <v>1.4953437778294085</v>
      </c>
      <c r="L746">
        <v>61.474826335906982</v>
      </c>
      <c r="M746">
        <v>1.0247053710988117</v>
      </c>
      <c r="N746">
        <v>119.11230342960359</v>
      </c>
      <c r="O746">
        <v>0.50297430157661438</v>
      </c>
      <c r="P746">
        <v>1.7822378158569335E-2</v>
      </c>
      <c r="Q746">
        <v>4.2955465899573428E-2</v>
      </c>
      <c r="R746">
        <v>0.39947041988372806</v>
      </c>
      <c r="S746">
        <v>703.28214585112073</v>
      </c>
      <c r="T746">
        <v>47.627061605453491</v>
      </c>
      <c r="U746">
        <v>0.32612201631069188</v>
      </c>
      <c r="V746">
        <v>633.78245830535889</v>
      </c>
      <c r="W746">
        <v>1</v>
      </c>
      <c r="X746">
        <v>0.36477951049804691</v>
      </c>
      <c r="Y746">
        <v>557.17626646463623</v>
      </c>
      <c r="Z746">
        <v>1</v>
      </c>
      <c r="AA746">
        <v>1.902389257383347</v>
      </c>
      <c r="AB746">
        <v>94.828153198242191</v>
      </c>
      <c r="AC746">
        <v>151.45273357629776</v>
      </c>
      <c r="AD746">
        <v>1.5346297239645933E-2</v>
      </c>
      <c r="AE746">
        <v>61.240392941909974</v>
      </c>
      <c r="AF746">
        <v>0.12892620563507079</v>
      </c>
      <c r="AG746">
        <v>8.0797325434333385E-4</v>
      </c>
      <c r="AH746">
        <v>3.9971036040782927E-2</v>
      </c>
      <c r="AI746">
        <v>16.81153804063797</v>
      </c>
      <c r="AJ746">
        <v>3.9929231662528082</v>
      </c>
      <c r="AK746">
        <v>3.161364875435829</v>
      </c>
      <c r="AL746">
        <v>3.4488376100054401</v>
      </c>
      <c r="AM746">
        <v>36.296564996242523</v>
      </c>
      <c r="AN746">
        <v>437.21466640062522</v>
      </c>
      <c r="AO746">
        <v>9.1668850541114816E-2</v>
      </c>
      <c r="AP746">
        <v>0.8229792420864106</v>
      </c>
    </row>
    <row r="747" spans="1:42">
      <c r="A747">
        <v>1475.7236251945117</v>
      </c>
      <c r="B747">
        <v>1545.0595081619942</v>
      </c>
      <c r="C747">
        <v>1069.4806255197316</v>
      </c>
      <c r="D747">
        <v>-69.335882967482576</v>
      </c>
      <c r="E747">
        <v>69.335882967482576</v>
      </c>
      <c r="F747">
        <v>-475.57888264226267</v>
      </c>
      <c r="G747">
        <v>7.3318247952967791E-2</v>
      </c>
      <c r="H747">
        <v>886.36809845481844</v>
      </c>
      <c r="I747">
        <v>4.1332267820835114E-2</v>
      </c>
      <c r="J747">
        <v>9.057384967803955E-3</v>
      </c>
      <c r="K747">
        <v>1.6838422549188135</v>
      </c>
      <c r="L747">
        <v>14.123383760452271</v>
      </c>
      <c r="M747">
        <v>779.28711140706127</v>
      </c>
      <c r="N747">
        <v>190.05292051467899</v>
      </c>
      <c r="O747">
        <v>0.67794594168663025</v>
      </c>
      <c r="P747">
        <v>2.051606734593709E-2</v>
      </c>
      <c r="Q747">
        <v>9.4774670600891106E-3</v>
      </c>
      <c r="R747">
        <v>0.38261219978332522</v>
      </c>
      <c r="S747">
        <v>1015.8728282637553</v>
      </c>
      <c r="T747">
        <v>40.340408682823181</v>
      </c>
      <c r="U747">
        <v>0.42855513632297515</v>
      </c>
      <c r="V747">
        <v>560.36415100097656</v>
      </c>
      <c r="W747">
        <v>1</v>
      </c>
      <c r="X747">
        <v>0.4499678385257721</v>
      </c>
      <c r="Y747">
        <v>547.44889299593524</v>
      </c>
      <c r="Z747">
        <v>1</v>
      </c>
      <c r="AA747">
        <v>42.719622346506128</v>
      </c>
      <c r="AB747">
        <v>5.0284126586914066</v>
      </c>
      <c r="AC747">
        <v>137.86048740148544</v>
      </c>
      <c r="AD747">
        <v>1.114927764631744E-2</v>
      </c>
      <c r="AE747">
        <v>13.121463247347911</v>
      </c>
      <c r="AF747">
        <v>0.2590553104877471</v>
      </c>
      <c r="AG747">
        <v>4.9305575080117888E-4</v>
      </c>
      <c r="AH747">
        <v>7.4706649065017696E-3</v>
      </c>
      <c r="AI747">
        <v>28.125551640987396</v>
      </c>
      <c r="AJ747">
        <v>0.57585091683021794</v>
      </c>
      <c r="AK747">
        <v>21.682451071143149</v>
      </c>
      <c r="AL747">
        <v>7.5650180247099756</v>
      </c>
      <c r="AM747">
        <v>49.766686260700226</v>
      </c>
      <c r="AN747">
        <v>612.11731788038378</v>
      </c>
      <c r="AO747">
        <v>4.0510742545127869E-2</v>
      </c>
      <c r="AP747">
        <v>0.87506142377853402</v>
      </c>
    </row>
    <row r="748" spans="1:42">
      <c r="A748">
        <v>411.68795633321304</v>
      </c>
      <c r="B748">
        <v>662.77766544294138</v>
      </c>
      <c r="C748">
        <v>521.61039022494685</v>
      </c>
      <c r="D748">
        <v>-251.08970910972835</v>
      </c>
      <c r="E748">
        <v>141.16727521799453</v>
      </c>
      <c r="F748">
        <v>-141.16727521799453</v>
      </c>
      <c r="G748">
        <v>6.69508044322632E-2</v>
      </c>
      <c r="H748">
        <v>568.41717400628932</v>
      </c>
      <c r="I748">
        <v>5.8414811789989467E-2</v>
      </c>
      <c r="J748">
        <v>4.8802899122238161E-2</v>
      </c>
      <c r="K748">
        <v>1.0554994669973849</v>
      </c>
      <c r="L748">
        <v>48.977093696594238</v>
      </c>
      <c r="M748">
        <v>845.13996110836592</v>
      </c>
      <c r="N748">
        <v>19.871541931724551</v>
      </c>
      <c r="O748">
        <v>0.92826595902442932</v>
      </c>
      <c r="P748">
        <v>1.5896022690667044E-2</v>
      </c>
      <c r="Q748">
        <v>4.697996155420938E-2</v>
      </c>
      <c r="R748">
        <v>0.45628555774688723</v>
      </c>
      <c r="S748">
        <v>394.03233226303826</v>
      </c>
      <c r="T748">
        <v>26.286792755126953</v>
      </c>
      <c r="U748">
        <v>0.42947375476360322</v>
      </c>
      <c r="V748">
        <v>490.74013233184814</v>
      </c>
      <c r="W748">
        <v>1</v>
      </c>
      <c r="X748">
        <v>0.41045200586318975</v>
      </c>
      <c r="Y748">
        <v>561.64397387797044</v>
      </c>
      <c r="Z748">
        <v>1</v>
      </c>
      <c r="AA748">
        <v>29.473713007497793</v>
      </c>
      <c r="AB748">
        <v>105.95492749023438</v>
      </c>
      <c r="AC748">
        <v>144.20878440141678</v>
      </c>
      <c r="AD748">
        <v>1.4363556234245626E-2</v>
      </c>
      <c r="AE748">
        <v>78.43052389748371</v>
      </c>
      <c r="AF748">
        <v>-1.1513550281524659E-2</v>
      </c>
      <c r="AG748">
        <v>1.2455909142529593E-3</v>
      </c>
      <c r="AH748">
        <v>4.9587830984592435E-2</v>
      </c>
      <c r="AI748">
        <v>26.993376314640045</v>
      </c>
      <c r="AJ748">
        <v>9.9544205348298025</v>
      </c>
      <c r="AK748">
        <v>29.278869135975839</v>
      </c>
      <c r="AL748">
        <v>5.9023597970189563</v>
      </c>
      <c r="AM748">
        <v>80.41449822187424</v>
      </c>
      <c r="AN748">
        <v>251.17016007573744</v>
      </c>
      <c r="AO748">
        <v>3.4811250805854801E-2</v>
      </c>
      <c r="AP748">
        <v>0.92652478337287913</v>
      </c>
    </row>
    <row r="749" spans="1:42">
      <c r="A749">
        <v>1308.5862440806102</v>
      </c>
      <c r="B749">
        <v>968.47587743470979</v>
      </c>
      <c r="C749">
        <v>1359.9629867585838</v>
      </c>
      <c r="D749">
        <v>-51.376742677973652</v>
      </c>
      <c r="E749">
        <v>-391.48710932387405</v>
      </c>
      <c r="F749">
        <v>51.376742677973652</v>
      </c>
      <c r="G749">
        <v>8.1558083748014709E-2</v>
      </c>
      <c r="H749">
        <v>3199.7690283284301</v>
      </c>
      <c r="I749">
        <v>2.0878181755542756E-2</v>
      </c>
      <c r="J749">
        <v>1.7502425193786621E-2</v>
      </c>
      <c r="K749">
        <v>1.5245622104823588</v>
      </c>
      <c r="L749">
        <v>39.056814908981323</v>
      </c>
      <c r="M749">
        <v>1.9493833270135885</v>
      </c>
      <c r="N749">
        <v>182.2228904224396</v>
      </c>
      <c r="O749">
        <v>0.86386248469352722</v>
      </c>
      <c r="P749">
        <v>6.2764294412400974E-3</v>
      </c>
      <c r="Q749">
        <v>3.4473671224382184E-2</v>
      </c>
      <c r="R749">
        <v>0.44346870422363283</v>
      </c>
      <c r="S749">
        <v>527.34814079141552</v>
      </c>
      <c r="T749">
        <v>42.690983414649963</v>
      </c>
      <c r="U749">
        <v>0.39425819694995878</v>
      </c>
      <c r="V749">
        <v>483.21881294250488</v>
      </c>
      <c r="W749">
        <v>1</v>
      </c>
      <c r="X749">
        <v>0.35494760394096375</v>
      </c>
      <c r="Y749">
        <v>624.07986787626055</v>
      </c>
      <c r="Z749">
        <v>1</v>
      </c>
      <c r="AA749">
        <v>17.772459373903278</v>
      </c>
      <c r="AB749">
        <v>104.5101781616211</v>
      </c>
      <c r="AC749">
        <v>189.47936743497849</v>
      </c>
      <c r="AD749">
        <v>2.6973202697232238E-3</v>
      </c>
      <c r="AE749">
        <v>53.11343000437261</v>
      </c>
      <c r="AF749">
        <v>0.25601211905479426</v>
      </c>
      <c r="AG749">
        <v>1.2765862378663277E-3</v>
      </c>
      <c r="AH749">
        <v>1.2415307044982909E-3</v>
      </c>
      <c r="AI749">
        <v>21.087321937084198</v>
      </c>
      <c r="AJ749">
        <v>15.009952598726036</v>
      </c>
      <c r="AK749">
        <v>55.157799169421196</v>
      </c>
      <c r="AL749">
        <v>2.6497174217489485</v>
      </c>
      <c r="AM749">
        <v>85.227712976932523</v>
      </c>
      <c r="AN749">
        <v>813.60308232970897</v>
      </c>
      <c r="AO749">
        <v>4.2116990923881534E-2</v>
      </c>
      <c r="AP749">
        <v>0.83795463275909432</v>
      </c>
    </row>
    <row r="750" spans="1:42">
      <c r="A750">
        <v>1337.3085417190434</v>
      </c>
      <c r="B750">
        <v>2854.0036126839386</v>
      </c>
      <c r="C750">
        <v>2242.9399968150765</v>
      </c>
      <c r="D750">
        <v>-1516.6950709648952</v>
      </c>
      <c r="E750">
        <v>611.06361586886214</v>
      </c>
      <c r="F750">
        <v>-611.06361586886214</v>
      </c>
      <c r="G750">
        <v>6.1270393751480676E-2</v>
      </c>
      <c r="H750">
        <v>1596.0607216347494</v>
      </c>
      <c r="I750">
        <v>5.623004525899887E-2</v>
      </c>
      <c r="J750">
        <v>8.8179904222488406E-2</v>
      </c>
      <c r="K750">
        <v>1.5872685476601123</v>
      </c>
      <c r="L750">
        <v>60.056135654449463</v>
      </c>
      <c r="M750">
        <v>4324.9587441725007</v>
      </c>
      <c r="N750">
        <v>161.92575034961703</v>
      </c>
      <c r="O750">
        <v>0.97653010487556458</v>
      </c>
      <c r="P750">
        <v>1.2139902750651039E-2</v>
      </c>
      <c r="Q750">
        <v>1.5792071819305416E-2</v>
      </c>
      <c r="R750">
        <v>0.41514522075653076</v>
      </c>
      <c r="S750">
        <v>622.0051339528618</v>
      </c>
      <c r="T750">
        <v>44.912821054458618</v>
      </c>
      <c r="U750">
        <v>0.32645834386348727</v>
      </c>
      <c r="V750">
        <v>526.83370113372803</v>
      </c>
      <c r="W750">
        <v>1</v>
      </c>
      <c r="X750">
        <v>0.39346722126007083</v>
      </c>
      <c r="Y750">
        <v>670.94205672676173</v>
      </c>
      <c r="Z750">
        <v>1</v>
      </c>
      <c r="AA750">
        <v>49.657942616376886</v>
      </c>
      <c r="AB750">
        <v>35.643988891601566</v>
      </c>
      <c r="AC750">
        <v>154.15147691965103</v>
      </c>
      <c r="AD750">
        <v>7.6957295083592081E-3</v>
      </c>
      <c r="AE750">
        <v>16.704217002913055</v>
      </c>
      <c r="AF750">
        <v>0.20405579566955565</v>
      </c>
      <c r="AG750">
        <v>3.6064229472857916E-4</v>
      </c>
      <c r="AH750">
        <v>4.8245092749595641E-3</v>
      </c>
      <c r="AI750">
        <v>15.908372700214386</v>
      </c>
      <c r="AJ750">
        <v>3.9523475482428978</v>
      </c>
      <c r="AK750">
        <v>55.898656988739965</v>
      </c>
      <c r="AL750">
        <v>5.8051076002634918</v>
      </c>
      <c r="AM750">
        <v>40.234606587886816</v>
      </c>
      <c r="AN750">
        <v>354.4771682638131</v>
      </c>
      <c r="AO750">
        <v>7.3587737679481513E-2</v>
      </c>
      <c r="AP750">
        <v>0.81037463831901557</v>
      </c>
    </row>
    <row r="751" spans="1:42">
      <c r="A751">
        <v>1106.4611309794277</v>
      </c>
      <c r="B751">
        <v>2469.6459784144777</v>
      </c>
      <c r="C751">
        <v>845.57775170208777</v>
      </c>
      <c r="D751">
        <v>-1363.18484743505</v>
      </c>
      <c r="E751">
        <v>1363.18484743505</v>
      </c>
      <c r="F751">
        <v>-1624.0682267123898</v>
      </c>
      <c r="G751">
        <v>-5.2437317354230911E-3</v>
      </c>
      <c r="H751">
        <v>758.76470167861964</v>
      </c>
      <c r="I751">
        <v>5.1556011736392973E-2</v>
      </c>
      <c r="J751">
        <v>1.9466821193695069E-2</v>
      </c>
      <c r="K751">
        <v>1.5283255898892878</v>
      </c>
      <c r="L751">
        <v>43.520084619522095</v>
      </c>
      <c r="M751">
        <v>4298.7165865464758</v>
      </c>
      <c r="N751">
        <v>116.07429816589357</v>
      </c>
      <c r="O751">
        <v>0.77689275145530701</v>
      </c>
      <c r="P751">
        <v>1.744673246807522E-2</v>
      </c>
      <c r="Q751">
        <v>3.3069257577260328E-2</v>
      </c>
      <c r="R751">
        <v>0.4627845287322998</v>
      </c>
      <c r="S751">
        <v>1002.5093529655462</v>
      </c>
      <c r="T751">
        <v>29.848095774650574</v>
      </c>
      <c r="U751">
        <v>0.28541570246219639</v>
      </c>
      <c r="V751">
        <v>626.20668411254883</v>
      </c>
      <c r="W751">
        <v>1</v>
      </c>
      <c r="X751">
        <v>0.43652454495429993</v>
      </c>
      <c r="Y751">
        <v>568.4875572174019</v>
      </c>
      <c r="Z751">
        <v>1</v>
      </c>
      <c r="AA751">
        <v>21.791794989557271</v>
      </c>
      <c r="AB751">
        <v>144.1042776489258</v>
      </c>
      <c r="AC751">
        <v>46.205268800258636</v>
      </c>
      <c r="AD751">
        <v>4.5178926908052888E-3</v>
      </c>
      <c r="AE751">
        <v>23.142830793678748</v>
      </c>
      <c r="AF751">
        <v>-2.9702085256576537E-2</v>
      </c>
      <c r="AG751">
        <v>1.3700755653656526E-3</v>
      </c>
      <c r="AH751">
        <v>3.9104969668388369E-2</v>
      </c>
      <c r="AI751">
        <v>17.14214414358139</v>
      </c>
      <c r="AJ751">
        <v>6.892284664038776</v>
      </c>
      <c r="AK751">
        <v>31.498089246153832</v>
      </c>
      <c r="AL751">
        <v>1.8732997360278771</v>
      </c>
      <c r="AM751">
        <v>85.21446830034256</v>
      </c>
      <c r="AN751">
        <v>656.68473726090087</v>
      </c>
      <c r="AO751">
        <v>8.2573573470115652E-2</v>
      </c>
      <c r="AP751">
        <v>0.8425505318641664</v>
      </c>
    </row>
    <row r="752" spans="1:42">
      <c r="A752">
        <v>1217.7349239032847</v>
      </c>
      <c r="B752">
        <v>1161.221617168198</v>
      </c>
      <c r="C752">
        <v>1481.5527054728277</v>
      </c>
      <c r="D752">
        <v>-263.81778156954306</v>
      </c>
      <c r="E752">
        <v>-320.3310883046297</v>
      </c>
      <c r="F752">
        <v>263.81778156954306</v>
      </c>
      <c r="G752">
        <v>2.617538355581258E-2</v>
      </c>
      <c r="H752">
        <v>3788.1766009643393</v>
      </c>
      <c r="I752">
        <v>2.6900980174541473E-2</v>
      </c>
      <c r="J752">
        <v>6.8040681600570682E-2</v>
      </c>
      <c r="K752">
        <v>1.8841907964289186</v>
      </c>
      <c r="L752">
        <v>19.828529357910156</v>
      </c>
      <c r="M752">
        <v>16.88605413370659</v>
      </c>
      <c r="N752">
        <v>170.37957663249972</v>
      </c>
      <c r="O752">
        <v>0.68331971764564514</v>
      </c>
      <c r="P752">
        <v>2.066808626386854E-2</v>
      </c>
      <c r="Q752">
        <v>3.2540722476111512E-2</v>
      </c>
      <c r="R752">
        <v>0.39816610813140868</v>
      </c>
      <c r="S752">
        <v>535.42878460282452</v>
      </c>
      <c r="T752">
        <v>48.098957538604736</v>
      </c>
      <c r="U752">
        <v>0.39298703849315642</v>
      </c>
      <c r="V752">
        <v>477.81755924224854</v>
      </c>
      <c r="W752">
        <v>1</v>
      </c>
      <c r="X752">
        <v>0.43859627485275271</v>
      </c>
      <c r="Y752">
        <v>617.24577265978689</v>
      </c>
      <c r="Z752">
        <v>1</v>
      </c>
      <c r="AA752">
        <v>30.670162253942497</v>
      </c>
      <c r="AB752">
        <v>6.785806152343751</v>
      </c>
      <c r="AC752">
        <v>87.340076267719269</v>
      </c>
      <c r="AD752">
        <v>7.9638440384824059E-3</v>
      </c>
      <c r="AE752">
        <v>2.2886817386235321</v>
      </c>
      <c r="AF752">
        <v>9.2934658527374259E-2</v>
      </c>
      <c r="AG752">
        <v>5.726100723226614E-4</v>
      </c>
      <c r="AH752">
        <v>2.583570348024368E-2</v>
      </c>
      <c r="AI752">
        <v>9.6749964356422424</v>
      </c>
      <c r="AJ752">
        <v>13.66854067820525</v>
      </c>
      <c r="AK752">
        <v>53.361804483532907</v>
      </c>
      <c r="AL752">
        <v>7.0524809730337292</v>
      </c>
      <c r="AM752">
        <v>81.779143512248993</v>
      </c>
      <c r="AN752">
        <v>146.10661977153106</v>
      </c>
      <c r="AO752">
        <v>5.1184224247932439E-2</v>
      </c>
      <c r="AP752">
        <v>0.86909850907325759</v>
      </c>
    </row>
    <row r="753" spans="1:42">
      <c r="A753">
        <v>636.06917916077941</v>
      </c>
      <c r="B753">
        <v>478.8763015733569</v>
      </c>
      <c r="C753">
        <v>434.75594805174575</v>
      </c>
      <c r="D753">
        <v>157.19287758742252</v>
      </c>
      <c r="E753">
        <v>-157.19287758742252</v>
      </c>
      <c r="F753">
        <v>-201.31323110903367</v>
      </c>
      <c r="G753">
        <v>-1.2037062981284938E-3</v>
      </c>
      <c r="H753">
        <v>762.85054151581528</v>
      </c>
      <c r="I753">
        <v>4.4763768017292024E-2</v>
      </c>
      <c r="J753">
        <v>9.119630050659179E-2</v>
      </c>
      <c r="K753">
        <v>1.0039349138915539</v>
      </c>
      <c r="L753">
        <v>34.421762228012085</v>
      </c>
      <c r="M753">
        <v>1.0585017129014627</v>
      </c>
      <c r="N753">
        <v>87.675862788009653</v>
      </c>
      <c r="O753">
        <v>0.9284197986125946</v>
      </c>
      <c r="P753">
        <v>1.2668171087900795E-2</v>
      </c>
      <c r="Q753">
        <v>2.0805947038862436E-2</v>
      </c>
      <c r="R753">
        <v>0.41929746627807618</v>
      </c>
      <c r="S753">
        <v>802.2194125395888</v>
      </c>
      <c r="T753">
        <v>27.570107579231262</v>
      </c>
      <c r="U753">
        <v>0.43718207180500035</v>
      </c>
      <c r="V753">
        <v>568.9298152923584</v>
      </c>
      <c r="W753">
        <v>1</v>
      </c>
      <c r="X753">
        <v>0.30490435004234318</v>
      </c>
      <c r="Y753">
        <v>356.04998231919421</v>
      </c>
      <c r="Z753">
        <v>1</v>
      </c>
      <c r="AA753">
        <v>34.365835472764971</v>
      </c>
      <c r="AB753">
        <v>40.300929870605472</v>
      </c>
      <c r="AC753">
        <v>143.62626522779465</v>
      </c>
      <c r="AD753">
        <v>7.6575026552901312E-3</v>
      </c>
      <c r="AE753">
        <v>12.273357635836458</v>
      </c>
      <c r="AF753">
        <v>-2.6367942094802855E-2</v>
      </c>
      <c r="AG753">
        <v>5.8893810140731051E-4</v>
      </c>
      <c r="AH753">
        <v>1.428001866340637E-2</v>
      </c>
      <c r="AI753">
        <v>14.051553905010223</v>
      </c>
      <c r="AJ753">
        <v>2.301982065662548</v>
      </c>
      <c r="AK753">
        <v>33.532927624583245</v>
      </c>
      <c r="AL753">
        <v>5.3792961470354914</v>
      </c>
      <c r="AM753">
        <v>49.494420492649084</v>
      </c>
      <c r="AN753">
        <v>379.37070173799106</v>
      </c>
      <c r="AO753">
        <v>9.1788082957267758E-2</v>
      </c>
      <c r="AP753">
        <v>0.83083581542968754</v>
      </c>
    </row>
    <row r="754" spans="1:42">
      <c r="A754">
        <v>812.87595303381261</v>
      </c>
      <c r="B754">
        <v>549.61515237736921</v>
      </c>
      <c r="C754">
        <v>801.00648279320535</v>
      </c>
      <c r="D754">
        <v>11.869470240607257</v>
      </c>
      <c r="E754">
        <v>-263.26080065644339</v>
      </c>
      <c r="F754">
        <v>-11.869470240607257</v>
      </c>
      <c r="G754">
        <v>6.0503829495668363E-2</v>
      </c>
      <c r="H754">
        <v>1757.2450117370995</v>
      </c>
      <c r="I754">
        <v>1.7111271321773529E-2</v>
      </c>
      <c r="J754">
        <v>9.6124041080474856E-3</v>
      </c>
      <c r="K754">
        <v>1.3213896813213823</v>
      </c>
      <c r="L754">
        <v>28.205773830413818</v>
      </c>
      <c r="M754">
        <v>6.4451133473276974</v>
      </c>
      <c r="N754">
        <v>133.3502796670914</v>
      </c>
      <c r="O754">
        <v>0.87373855710029602</v>
      </c>
      <c r="P754">
        <v>1.467146407233344E-2</v>
      </c>
      <c r="Q754">
        <v>1.9139018058776853E-3</v>
      </c>
      <c r="R754">
        <v>0.45117585659027098</v>
      </c>
      <c r="S754">
        <v>922.77088154201829</v>
      </c>
      <c r="T754">
        <v>37.397021055221558</v>
      </c>
      <c r="U754">
        <v>0.35302773416042332</v>
      </c>
      <c r="V754">
        <v>580.42266368865967</v>
      </c>
      <c r="W754">
        <v>1</v>
      </c>
      <c r="X754">
        <v>0.42308098793029786</v>
      </c>
      <c r="Y754">
        <v>286.95652212893282</v>
      </c>
      <c r="Z754">
        <v>1</v>
      </c>
      <c r="AA754">
        <v>7.0892271838665017</v>
      </c>
      <c r="AB754">
        <v>152.73234802246094</v>
      </c>
      <c r="AC754">
        <v>168.55943351984024</v>
      </c>
      <c r="AD754">
        <v>7.7702302199143631E-3</v>
      </c>
      <c r="AE754">
        <v>4.7368594480102679</v>
      </c>
      <c r="AF754">
        <v>0.2347379064559936</v>
      </c>
      <c r="AG754">
        <v>9.148198772135636E-4</v>
      </c>
      <c r="AH754">
        <v>1.8738839137554166E-2</v>
      </c>
      <c r="AI754">
        <v>27.404880821704865</v>
      </c>
      <c r="AJ754">
        <v>14.676902593619783</v>
      </c>
      <c r="AK754">
        <v>21.994065404534339</v>
      </c>
      <c r="AL754">
        <v>5.2643819715670954</v>
      </c>
      <c r="AM754">
        <v>43.060010850429535</v>
      </c>
      <c r="AN754">
        <v>589.92686362615848</v>
      </c>
      <c r="AO754">
        <v>9.7878420472145081E-2</v>
      </c>
      <c r="AP754">
        <v>0.90231101965904248</v>
      </c>
    </row>
    <row r="755" spans="1:42">
      <c r="A755">
        <v>449.08380541575133</v>
      </c>
      <c r="B755">
        <v>339.81497933622074</v>
      </c>
      <c r="C755">
        <v>314.42609869953264</v>
      </c>
      <c r="D755">
        <v>109.26882607953058</v>
      </c>
      <c r="E755">
        <v>-109.26882607953058</v>
      </c>
      <c r="F755">
        <v>-134.65770671621868</v>
      </c>
      <c r="G755">
        <v>7.1933335448011908E-3</v>
      </c>
      <c r="H755">
        <v>479.09415541963426</v>
      </c>
      <c r="I755">
        <v>5.2568406164646149E-2</v>
      </c>
      <c r="J755">
        <v>5.6876043796539308E-2</v>
      </c>
      <c r="K755">
        <v>1.7373084258973597</v>
      </c>
      <c r="L755">
        <v>60.574713945388794</v>
      </c>
      <c r="M755">
        <v>20.513970838346204</v>
      </c>
      <c r="N755">
        <v>78.485601769256604</v>
      </c>
      <c r="O755">
        <v>0.74828371405601501</v>
      </c>
      <c r="P755">
        <v>9.2177906566196007E-3</v>
      </c>
      <c r="Q755">
        <v>3.829924525154961E-2</v>
      </c>
      <c r="R755">
        <v>0.46014374732971192</v>
      </c>
      <c r="S755">
        <v>686.81073062544647</v>
      </c>
      <c r="T755">
        <v>27.362450957298279</v>
      </c>
      <c r="U755">
        <v>0.35347148954868318</v>
      </c>
      <c r="V755">
        <v>624.77931976318359</v>
      </c>
      <c r="W755">
        <v>1</v>
      </c>
      <c r="X755">
        <v>0.42377903580665588</v>
      </c>
      <c r="Y755">
        <v>355.27864786022246</v>
      </c>
      <c r="Z755">
        <v>1</v>
      </c>
      <c r="AA755">
        <v>7.1063869465732585</v>
      </c>
      <c r="AB755">
        <v>1.3118535766601565</v>
      </c>
      <c r="AC755">
        <v>45.235703885555267</v>
      </c>
      <c r="AD755">
        <v>2.4815681653145034E-3</v>
      </c>
      <c r="AE755">
        <v>1.7824523473979224</v>
      </c>
      <c r="AF755">
        <v>2.9813987016677854E-2</v>
      </c>
      <c r="AG755">
        <v>5.8793269254409368E-4</v>
      </c>
      <c r="AH755">
        <v>5.7538351273536681E-2</v>
      </c>
      <c r="AI755">
        <v>12.140563428401947</v>
      </c>
      <c r="AJ755">
        <v>5.7501663524843831</v>
      </c>
      <c r="AK755">
        <v>13.667770237326621</v>
      </c>
      <c r="AL755">
        <v>6.9508196202895682</v>
      </c>
      <c r="AM755">
        <v>93.516873753070826</v>
      </c>
      <c r="AN755">
        <v>281.33665524167827</v>
      </c>
      <c r="AO755">
        <v>5.824428403377533E-2</v>
      </c>
      <c r="AP755">
        <v>0.83295147466659558</v>
      </c>
    </row>
    <row r="756" spans="1:42">
      <c r="A756">
        <v>426.53670300468218</v>
      </c>
      <c r="B756">
        <v>284.86062265397925</v>
      </c>
      <c r="C756">
        <v>551.6970210544431</v>
      </c>
      <c r="D756">
        <v>-125.16031804976092</v>
      </c>
      <c r="E756">
        <v>-266.83639840046385</v>
      </c>
      <c r="F756">
        <v>125.16031804976092</v>
      </c>
      <c r="G756">
        <v>7.3287321695438223E-2</v>
      </c>
      <c r="H756">
        <v>1594.0108123099039</v>
      </c>
      <c r="I756">
        <v>1.7690081298351288E-2</v>
      </c>
      <c r="J756">
        <v>1.0827322721481323E-2</v>
      </c>
      <c r="K756">
        <v>1.3973926742613316</v>
      </c>
      <c r="L756">
        <v>10.988039970397949</v>
      </c>
      <c r="M756">
        <v>22.59466837277553</v>
      </c>
      <c r="N756">
        <v>66.752204277610787</v>
      </c>
      <c r="O756">
        <v>0.95150366425514221</v>
      </c>
      <c r="P756">
        <v>3.3413610458374017E-3</v>
      </c>
      <c r="Q756">
        <v>3.659699392318725E-2</v>
      </c>
      <c r="R756">
        <v>0.47058804035186769</v>
      </c>
      <c r="S756">
        <v>624.87225082607597</v>
      </c>
      <c r="T756">
        <v>34.207463264465332</v>
      </c>
      <c r="U756">
        <v>0.37563621699810029</v>
      </c>
      <c r="V756">
        <v>500.48153400421143</v>
      </c>
      <c r="W756">
        <v>1</v>
      </c>
      <c r="X756">
        <v>0.44679013490676878</v>
      </c>
      <c r="Y756">
        <v>434.15116682055975</v>
      </c>
      <c r="Z756">
        <v>1</v>
      </c>
      <c r="AA756">
        <v>45.911091263570789</v>
      </c>
      <c r="AB756">
        <v>93.193083251953126</v>
      </c>
      <c r="AC756">
        <v>58.116860687732697</v>
      </c>
      <c r="AD756">
        <v>8.9720261402619194E-3</v>
      </c>
      <c r="AE756">
        <v>30.249769501155107</v>
      </c>
      <c r="AF756">
        <v>0.24905111074447631</v>
      </c>
      <c r="AG756">
        <v>4.791970015622007E-5</v>
      </c>
      <c r="AH756">
        <v>5.8412572252750393E-2</v>
      </c>
      <c r="AI756">
        <v>26.905948221683502</v>
      </c>
      <c r="AJ756">
        <v>4.9247270150442617</v>
      </c>
      <c r="AK756">
        <v>20.557590020298957</v>
      </c>
      <c r="AL756">
        <v>3.8986710901235195</v>
      </c>
      <c r="AM756">
        <v>61.200633895397189</v>
      </c>
      <c r="AN756">
        <v>326.03877691868797</v>
      </c>
      <c r="AO756">
        <v>6.1883583188056951E-2</v>
      </c>
      <c r="AP756">
        <v>0.92776546597480791</v>
      </c>
    </row>
    <row r="757" spans="1:42">
      <c r="A757">
        <v>1432.4748861475364</v>
      </c>
      <c r="B757">
        <v>1299.7052906030549</v>
      </c>
      <c r="C757">
        <v>1161.8492624828591</v>
      </c>
      <c r="D757">
        <v>132.76959554448149</v>
      </c>
      <c r="E757">
        <v>-132.76959554448149</v>
      </c>
      <c r="F757">
        <v>-270.62562366467728</v>
      </c>
      <c r="G757">
        <v>5.5849989633611333E-2</v>
      </c>
      <c r="H757">
        <v>1898.0700801148978</v>
      </c>
      <c r="I757">
        <v>5.7471452057361601E-2</v>
      </c>
      <c r="J757">
        <v>2.0286934852600094E-2</v>
      </c>
      <c r="K757">
        <v>2.1325629044711585</v>
      </c>
      <c r="L757">
        <v>12.539852857589722</v>
      </c>
      <c r="M757">
        <v>331.64200140297112</v>
      </c>
      <c r="N757">
        <v>192.24950602760319</v>
      </c>
      <c r="O757">
        <v>0.68634411692619324</v>
      </c>
      <c r="P757">
        <v>2.1543209446801076E-2</v>
      </c>
      <c r="Q757">
        <v>1.8078870243496362E-3</v>
      </c>
      <c r="R757">
        <v>0.48273303985595706</v>
      </c>
      <c r="S757">
        <v>765.72708196722147</v>
      </c>
      <c r="T757">
        <v>27.493253350257874</v>
      </c>
      <c r="U757">
        <v>0.42023915588855743</v>
      </c>
      <c r="V757">
        <v>594.06037330627441</v>
      </c>
      <c r="W757">
        <v>1</v>
      </c>
      <c r="X757">
        <v>0.39173319697380066</v>
      </c>
      <c r="Y757">
        <v>627.46003664868556</v>
      </c>
      <c r="Z757">
        <v>1</v>
      </c>
      <c r="AA757">
        <v>12.856322877779009</v>
      </c>
      <c r="AB757">
        <v>24.918267517089845</v>
      </c>
      <c r="AC757">
        <v>118.60408037900925</v>
      </c>
      <c r="AD757">
        <v>9.6573234623313978E-3</v>
      </c>
      <c r="AE757">
        <v>8.0878124696386617</v>
      </c>
      <c r="AF757">
        <v>0.21362946867942806</v>
      </c>
      <c r="AG757">
        <v>5.2260720553946036E-4</v>
      </c>
      <c r="AH757">
        <v>2.8990215301513668E-2</v>
      </c>
      <c r="AI757">
        <v>25.625786483287811</v>
      </c>
      <c r="AJ757">
        <v>10.746500406522873</v>
      </c>
      <c r="AK757">
        <v>49.949391376376148</v>
      </c>
      <c r="AL757">
        <v>7.5556198098998415</v>
      </c>
      <c r="AM757">
        <v>67.709843218326569</v>
      </c>
      <c r="AN757">
        <v>642.6698533556023</v>
      </c>
      <c r="AO757">
        <v>5.4595863223075872E-2</v>
      </c>
      <c r="AP757">
        <v>0.8510365476608277</v>
      </c>
    </row>
    <row r="758" spans="1:42">
      <c r="A758">
        <v>1041.7565491406017</v>
      </c>
      <c r="B758">
        <v>984.06033153826684</v>
      </c>
      <c r="C758">
        <v>596.52781891594054</v>
      </c>
      <c r="D758">
        <v>57.696217602334855</v>
      </c>
      <c r="E758">
        <v>-57.696217602334855</v>
      </c>
      <c r="F758">
        <v>-445.22873022466115</v>
      </c>
      <c r="G758">
        <v>0.10810511212966467</v>
      </c>
      <c r="H758">
        <v>757.38700567144735</v>
      </c>
      <c r="I758">
        <v>5.1502705514431001E-2</v>
      </c>
      <c r="J758">
        <v>4.9229016542434695E-2</v>
      </c>
      <c r="K758">
        <v>1.7616765635788441</v>
      </c>
      <c r="L758">
        <v>18.457920551300049</v>
      </c>
      <c r="M758">
        <v>3.1532602867376074</v>
      </c>
      <c r="N758">
        <v>174.5928562257767</v>
      </c>
      <c r="O758">
        <v>0.81300786137580872</v>
      </c>
      <c r="P758">
        <v>2.0459813859727644E-2</v>
      </c>
      <c r="Q758">
        <v>7.5088898870680054E-3</v>
      </c>
      <c r="R758">
        <v>0.40027717113494876</v>
      </c>
      <c r="S758">
        <v>902.19973318886946</v>
      </c>
      <c r="T758">
        <v>48.91999363899231</v>
      </c>
      <c r="U758">
        <v>0.34448741376399994</v>
      </c>
      <c r="V758">
        <v>511.05325222015381</v>
      </c>
      <c r="W758">
        <v>1</v>
      </c>
      <c r="X758">
        <v>0.32487569332122807</v>
      </c>
      <c r="Y758">
        <v>566.41570072586524</v>
      </c>
      <c r="Z758">
        <v>1</v>
      </c>
      <c r="AA758">
        <v>23.132334444227226</v>
      </c>
      <c r="AB758">
        <v>34.578980590820315</v>
      </c>
      <c r="AC758">
        <v>112.38900572061539</v>
      </c>
      <c r="AD758">
        <v>1.4347844246106269E-2</v>
      </c>
      <c r="AE758">
        <v>47.991453897563872</v>
      </c>
      <c r="AF758">
        <v>0.28558679580688473</v>
      </c>
      <c r="AG758">
        <v>9.8313484947577367E-4</v>
      </c>
      <c r="AH758">
        <v>7.5702268004417417E-3</v>
      </c>
      <c r="AI758">
        <v>6.6355350613594055</v>
      </c>
      <c r="AJ758">
        <v>0.86688600598203325</v>
      </c>
      <c r="AK758">
        <v>22.030143833756448</v>
      </c>
      <c r="AL758">
        <v>5.4132112007191502</v>
      </c>
      <c r="AM758">
        <v>69.907836377620697</v>
      </c>
      <c r="AN758">
        <v>139.83840205873975</v>
      </c>
      <c r="AO758">
        <v>5.1692266106605531E-2</v>
      </c>
      <c r="AP758">
        <v>0.84394756579399122</v>
      </c>
    </row>
    <row r="759" spans="1:42">
      <c r="A759">
        <v>1430.6841455924825</v>
      </c>
      <c r="B759">
        <v>1283.4968101819247</v>
      </c>
      <c r="C759">
        <v>1293.8275102737396</v>
      </c>
      <c r="D759">
        <v>136.85663531874297</v>
      </c>
      <c r="E759">
        <v>-147.18733541055781</v>
      </c>
      <c r="F759">
        <v>-136.85663531874297</v>
      </c>
      <c r="G759">
        <v>3.4250327962089704E-2</v>
      </c>
      <c r="H759">
        <v>2600.7441006331019</v>
      </c>
      <c r="I759">
        <v>4.3424626886844633E-2</v>
      </c>
      <c r="J759">
        <v>7.4961810588836664E-2</v>
      </c>
      <c r="K759">
        <v>2.0914214758336542</v>
      </c>
      <c r="L759">
        <v>69.969888925552368</v>
      </c>
      <c r="M759">
        <v>12.889330079258503</v>
      </c>
      <c r="N759">
        <v>189.97821491851809</v>
      </c>
      <c r="O759">
        <v>0.93904265761375427</v>
      </c>
      <c r="P759">
        <v>5.6862297587924526E-3</v>
      </c>
      <c r="Q759">
        <v>3.6692169666290277E-2</v>
      </c>
      <c r="R759">
        <v>0.46662344932556155</v>
      </c>
      <c r="S759">
        <v>1102.2201445345265</v>
      </c>
      <c r="T759">
        <v>30.258962512016296</v>
      </c>
      <c r="U759">
        <v>0.43126253664493563</v>
      </c>
      <c r="V759">
        <v>567.11721420288086</v>
      </c>
      <c r="W759">
        <v>1</v>
      </c>
      <c r="X759">
        <v>0.32615025639534001</v>
      </c>
      <c r="Y759">
        <v>331.02360983107428</v>
      </c>
      <c r="Z759">
        <v>1</v>
      </c>
      <c r="AA759">
        <v>3.3261315769290931</v>
      </c>
      <c r="AB759">
        <v>142.68689044189455</v>
      </c>
      <c r="AC759">
        <v>105.30091375112534</v>
      </c>
      <c r="AD759">
        <v>5.1538190271100421E-3</v>
      </c>
      <c r="AE759">
        <v>5.3454211171843955</v>
      </c>
      <c r="AF759">
        <v>0.13225684762001036</v>
      </c>
      <c r="AG759">
        <v>1.2596208193482834E-3</v>
      </c>
      <c r="AH759">
        <v>4.3145370268821717E-2</v>
      </c>
      <c r="AI759">
        <v>25.193563401699066</v>
      </c>
      <c r="AJ759">
        <v>14.489276736023365</v>
      </c>
      <c r="AK759">
        <v>52.718852443099024</v>
      </c>
      <c r="AL759">
        <v>6.9501940750595823</v>
      </c>
      <c r="AM759">
        <v>84.926929962635043</v>
      </c>
      <c r="AN759">
        <v>342.52249443301037</v>
      </c>
      <c r="AO759">
        <v>4.8760178923606873E-2</v>
      </c>
      <c r="AP759">
        <v>0.89057186937332167</v>
      </c>
    </row>
    <row r="760" spans="1:42">
      <c r="A760">
        <v>165.93918914605555</v>
      </c>
      <c r="B760">
        <v>88.92784348059439</v>
      </c>
      <c r="C760">
        <v>282.47508577065724</v>
      </c>
      <c r="D760">
        <v>-116.53589662460169</v>
      </c>
      <c r="E760">
        <v>-193.54724229006285</v>
      </c>
      <c r="F760">
        <v>116.53589662460169</v>
      </c>
      <c r="G760">
        <v>9.5476243410380773E-2</v>
      </c>
      <c r="H760">
        <v>913.05039744111889</v>
      </c>
      <c r="I760">
        <v>4.759119719266891E-2</v>
      </c>
      <c r="J760">
        <v>2.3378642797470095E-2</v>
      </c>
      <c r="K760">
        <v>1.1760377665102482</v>
      </c>
      <c r="L760">
        <v>51.474180221557617</v>
      </c>
      <c r="M760">
        <v>2.1890758177282401</v>
      </c>
      <c r="N760">
        <v>32.988577210807804</v>
      </c>
      <c r="O760">
        <v>0.88638225197792053</v>
      </c>
      <c r="P760">
        <v>1.1009598837958441E-3</v>
      </c>
      <c r="Q760">
        <v>9.2698770099216025E-4</v>
      </c>
      <c r="R760">
        <v>0.45845369815826414</v>
      </c>
      <c r="S760">
        <v>556.96076465645842</v>
      </c>
      <c r="T760">
        <v>31.30420446395874</v>
      </c>
      <c r="U760">
        <v>0.35990664184093479</v>
      </c>
      <c r="V760">
        <v>520.54846286773682</v>
      </c>
      <c r="W760">
        <v>1</v>
      </c>
      <c r="X760">
        <v>0.31292909383773804</v>
      </c>
      <c r="Y760">
        <v>286.65360131913593</v>
      </c>
      <c r="Z760">
        <v>1</v>
      </c>
      <c r="AA760">
        <v>19.268370270757678</v>
      </c>
      <c r="AB760">
        <v>158.09050878906251</v>
      </c>
      <c r="AC760">
        <v>63.118727505207062</v>
      </c>
      <c r="AD760">
        <v>9.008027753259382E-3</v>
      </c>
      <c r="AE760">
        <v>86.030594600506731</v>
      </c>
      <c r="AF760">
        <v>0.28684068918228145</v>
      </c>
      <c r="AG760">
        <v>1.1014531776918936E-3</v>
      </c>
      <c r="AH760">
        <v>4.9308232223987579E-2</v>
      </c>
      <c r="AI760">
        <v>13.903516829013824</v>
      </c>
      <c r="AJ760">
        <v>4.7352823724769602</v>
      </c>
      <c r="AK760">
        <v>36.241826332211495</v>
      </c>
      <c r="AL760">
        <v>4.4131843093249774</v>
      </c>
      <c r="AM760">
        <v>27.893715465068819</v>
      </c>
      <c r="AN760">
        <v>187.71572520593384</v>
      </c>
      <c r="AO760">
        <v>6.1920069813728329E-2</v>
      </c>
      <c r="AP760">
        <v>0.83016920876502998</v>
      </c>
    </row>
    <row r="761" spans="1:42">
      <c r="A761">
        <v>1274.2046726133681</v>
      </c>
      <c r="B761">
        <v>1227.8037914904546</v>
      </c>
      <c r="C761">
        <v>915.57821962852609</v>
      </c>
      <c r="D761">
        <v>46.400881122913461</v>
      </c>
      <c r="E761">
        <v>-46.400881122913461</v>
      </c>
      <c r="F761">
        <v>-358.62645298484199</v>
      </c>
      <c r="G761">
        <v>5.419321525610675E-2</v>
      </c>
      <c r="H761">
        <v>1600.1848280000063</v>
      </c>
      <c r="I761">
        <v>3.3095472157001496E-2</v>
      </c>
      <c r="J761">
        <v>4.0841711044311522E-2</v>
      </c>
      <c r="K761">
        <v>1.2174464263617992</v>
      </c>
      <c r="L761">
        <v>46.453078985214233</v>
      </c>
      <c r="M761">
        <v>18.836486770919294</v>
      </c>
      <c r="N761">
        <v>194.79369123497011</v>
      </c>
      <c r="O761">
        <v>0.80096551775932312</v>
      </c>
      <c r="P761">
        <v>2.1595337920718719E-2</v>
      </c>
      <c r="Q761">
        <v>2.1761175208621551E-2</v>
      </c>
      <c r="R761">
        <v>0.4753965187072754</v>
      </c>
      <c r="S761">
        <v>813.02354057244293</v>
      </c>
      <c r="T761">
        <v>45.499971508979797</v>
      </c>
      <c r="U761">
        <v>0.36642261326313019</v>
      </c>
      <c r="V761">
        <v>577.45814323425293</v>
      </c>
      <c r="W761">
        <v>1</v>
      </c>
      <c r="X761">
        <v>0.41961871504783632</v>
      </c>
      <c r="Y761">
        <v>581.88448720873771</v>
      </c>
      <c r="Z761">
        <v>1</v>
      </c>
      <c r="AA761">
        <v>34.089303698320393</v>
      </c>
      <c r="AB761">
        <v>5.6259411010742193</v>
      </c>
      <c r="AC761">
        <v>184.56662148237228</v>
      </c>
      <c r="AD761">
        <v>1.2763289101103432E-2</v>
      </c>
      <c r="AE761">
        <v>2.4982029180042931</v>
      </c>
      <c r="AF761">
        <v>0.20917329668998716</v>
      </c>
      <c r="AG761">
        <v>3.5427834686570361E-4</v>
      </c>
      <c r="AH761">
        <v>5.0549024915695191E-2</v>
      </c>
      <c r="AI761">
        <v>11.828086078166962</v>
      </c>
      <c r="AJ761">
        <v>3.6907708768573393</v>
      </c>
      <c r="AK761">
        <v>52.071970698237422</v>
      </c>
      <c r="AL761">
        <v>2.3340178084241714</v>
      </c>
      <c r="AM761">
        <v>95.444195997714999</v>
      </c>
      <c r="AN761">
        <v>120.94704704773847</v>
      </c>
      <c r="AO761">
        <v>4.6512011408805849E-2</v>
      </c>
      <c r="AP761">
        <v>0.9032238216400148</v>
      </c>
    </row>
    <row r="762" spans="1:42">
      <c r="A762">
        <v>511.08310311840751</v>
      </c>
      <c r="B762">
        <v>421.11451010458313</v>
      </c>
      <c r="C762">
        <v>604.03097973545709</v>
      </c>
      <c r="D762">
        <v>-92.947876617049587</v>
      </c>
      <c r="E762">
        <v>-182.91646963087396</v>
      </c>
      <c r="F762">
        <v>92.947876617049587</v>
      </c>
      <c r="G762">
        <v>1.9590102948126114E-2</v>
      </c>
      <c r="H762">
        <v>1460.1668231260687</v>
      </c>
      <c r="I762">
        <v>4.1564992368221282E-2</v>
      </c>
      <c r="J762">
        <v>3.2761186838150026E-2</v>
      </c>
      <c r="K762">
        <v>1.087987641698122</v>
      </c>
      <c r="L762">
        <v>45.065505504608154</v>
      </c>
      <c r="M762">
        <v>183.01155139669225</v>
      </c>
      <c r="N762">
        <v>67.125419869422927</v>
      </c>
      <c r="O762">
        <v>0.79555872082710266</v>
      </c>
      <c r="P762">
        <v>1.7554648293389211E-2</v>
      </c>
      <c r="Q762">
        <v>3.3612192312876377E-2</v>
      </c>
      <c r="R762">
        <v>0.43453900814056395</v>
      </c>
      <c r="S762">
        <v>730.36259065403397</v>
      </c>
      <c r="T762">
        <v>27.150195837020874</v>
      </c>
      <c r="U762">
        <v>0.43340085923671723</v>
      </c>
      <c r="V762">
        <v>550.85437297821045</v>
      </c>
      <c r="W762">
        <v>1</v>
      </c>
      <c r="X762">
        <v>0.34463747024536134</v>
      </c>
      <c r="Y762">
        <v>320.71466436255554</v>
      </c>
      <c r="Z762">
        <v>1</v>
      </c>
      <c r="AA762">
        <v>20.149053381834037</v>
      </c>
      <c r="AB762">
        <v>51.709636596679694</v>
      </c>
      <c r="AC762">
        <v>190.46197086572647</v>
      </c>
      <c r="AD762">
        <v>1.3599778851892196E-2</v>
      </c>
      <c r="AE762">
        <v>20.287529356225672</v>
      </c>
      <c r="AF762">
        <v>-6.752028465270999E-3</v>
      </c>
      <c r="AG762">
        <v>2.9643113859829289E-4</v>
      </c>
      <c r="AH762">
        <v>3.6629560935497282E-2</v>
      </c>
      <c r="AI762">
        <v>9.325433075428009</v>
      </c>
      <c r="AJ762">
        <v>8.9201040663172471</v>
      </c>
      <c r="AK762">
        <v>59.83928973734379</v>
      </c>
      <c r="AL762">
        <v>2.6552810874648056</v>
      </c>
      <c r="AM762">
        <v>80.847516763210294</v>
      </c>
      <c r="AN762">
        <v>380.11718803459615</v>
      </c>
      <c r="AO762">
        <v>8.6649391770362849E-2</v>
      </c>
      <c r="AP762">
        <v>0.83216220641136174</v>
      </c>
    </row>
    <row r="763" spans="1:42">
      <c r="A763">
        <v>1160.103163195924</v>
      </c>
      <c r="B763">
        <v>1554.7981673802699</v>
      </c>
      <c r="C763">
        <v>1712.5712920659064</v>
      </c>
      <c r="D763">
        <v>-552.46812886998237</v>
      </c>
      <c r="E763">
        <v>-157.7731246856365</v>
      </c>
      <c r="F763">
        <v>157.7731246856365</v>
      </c>
      <c r="G763">
        <v>4.0527541030349751E-2</v>
      </c>
      <c r="H763">
        <v>2629.8133003824605</v>
      </c>
      <c r="I763">
        <v>4.638297468423843E-2</v>
      </c>
      <c r="J763">
        <v>7.543212938308716E-2</v>
      </c>
      <c r="K763">
        <v>1.9540970150887964</v>
      </c>
      <c r="L763">
        <v>11.856976747512817</v>
      </c>
      <c r="M763">
        <v>1935.9907410071826</v>
      </c>
      <c r="N763">
        <v>133.316296207428</v>
      </c>
      <c r="O763">
        <v>0.64140591025352478</v>
      </c>
      <c r="P763">
        <v>8.8264873292711037E-4</v>
      </c>
      <c r="Q763">
        <v>4.0508881515926777E-2</v>
      </c>
      <c r="R763">
        <v>0.44853222846984864</v>
      </c>
      <c r="S763">
        <v>823.08151697105359</v>
      </c>
      <c r="T763">
        <v>25.366243720054626</v>
      </c>
      <c r="U763">
        <v>0.36248513281345368</v>
      </c>
      <c r="V763">
        <v>504.88052368164063</v>
      </c>
      <c r="W763">
        <v>1</v>
      </c>
      <c r="X763">
        <v>0.36883840203285218</v>
      </c>
      <c r="Y763">
        <v>297.11026188085924</v>
      </c>
      <c r="Z763">
        <v>1</v>
      </c>
      <c r="AA763">
        <v>47.481519739999776</v>
      </c>
      <c r="AB763">
        <v>94.289138244628916</v>
      </c>
      <c r="AC763">
        <v>155.73439449071884</v>
      </c>
      <c r="AD763">
        <v>8.5883311736278042E-3</v>
      </c>
      <c r="AE763">
        <v>33.632084323397599</v>
      </c>
      <c r="AF763">
        <v>8.0561066865921002E-2</v>
      </c>
      <c r="AG763">
        <v>1.0482240670281202E-3</v>
      </c>
      <c r="AH763">
        <v>3.3392774701118469E-2</v>
      </c>
      <c r="AI763">
        <v>21.889522969722748</v>
      </c>
      <c r="AJ763">
        <v>10.502665245183032</v>
      </c>
      <c r="AK763">
        <v>61.487288011908532</v>
      </c>
      <c r="AL763">
        <v>5.892457800877664</v>
      </c>
      <c r="AM763">
        <v>104.30703927278519</v>
      </c>
      <c r="AN763">
        <v>826.0950597981323</v>
      </c>
      <c r="AO763">
        <v>9.7577312827110296E-2</v>
      </c>
      <c r="AP763">
        <v>0.8771880831718446</v>
      </c>
    </row>
    <row r="764" spans="1:42">
      <c r="A764">
        <v>599.21025286155418</v>
      </c>
      <c r="B764">
        <v>755.70523391096037</v>
      </c>
      <c r="C764">
        <v>937.14954359753142</v>
      </c>
      <c r="D764">
        <v>-337.93929073597724</v>
      </c>
      <c r="E764">
        <v>-181.44430968657105</v>
      </c>
      <c r="F764">
        <v>181.44430968657105</v>
      </c>
      <c r="G764">
        <v>6.2453687866823879E-3</v>
      </c>
      <c r="H764">
        <v>2117.0487566030715</v>
      </c>
      <c r="I764">
        <v>2.7241534888744354E-2</v>
      </c>
      <c r="J764">
        <v>4.8191712141036985E-2</v>
      </c>
      <c r="K764">
        <v>1.3680728016912935</v>
      </c>
      <c r="L764">
        <v>79.52425479888916</v>
      </c>
      <c r="M764">
        <v>576.84712769891792</v>
      </c>
      <c r="N764">
        <v>80.147622775840773</v>
      </c>
      <c r="O764">
        <v>0.6493324339389801</v>
      </c>
      <c r="P764">
        <v>2.9167178471883135E-3</v>
      </c>
      <c r="Q764">
        <v>1.5267248948415118E-2</v>
      </c>
      <c r="R764">
        <v>0.45604042530059813</v>
      </c>
      <c r="S764">
        <v>454.733274775111</v>
      </c>
      <c r="T764">
        <v>41.159200668334961</v>
      </c>
      <c r="U764">
        <v>0.39468991458415986</v>
      </c>
      <c r="V764">
        <v>465.45975208282471</v>
      </c>
      <c r="W764">
        <v>1</v>
      </c>
      <c r="X764">
        <v>0.33193990945816043</v>
      </c>
      <c r="Y764">
        <v>298.5021695187537</v>
      </c>
      <c r="Z764">
        <v>1</v>
      </c>
      <c r="AA764">
        <v>34.547847009878161</v>
      </c>
      <c r="AB764">
        <v>117.87183276367189</v>
      </c>
      <c r="AC764">
        <v>89.784641563892365</v>
      </c>
      <c r="AD764">
        <v>4.1789535783294937E-3</v>
      </c>
      <c r="AE764">
        <v>2.6877308814423744</v>
      </c>
      <c r="AF764">
        <v>2.0839526653289787E-2</v>
      </c>
      <c r="AG764">
        <v>1.2520323141447074E-3</v>
      </c>
      <c r="AH764">
        <v>5.4942165815830231E-2</v>
      </c>
      <c r="AI764">
        <v>12.525612413883209</v>
      </c>
      <c r="AJ764">
        <v>4.4746121441958095</v>
      </c>
      <c r="AK764">
        <v>41.947457755208013</v>
      </c>
      <c r="AL764">
        <v>4.8564638483424964</v>
      </c>
      <c r="AM764">
        <v>36.757509315013884</v>
      </c>
      <c r="AN764">
        <v>207.4263642043469</v>
      </c>
      <c r="AO764">
        <v>9.6273176312446598E-2</v>
      </c>
      <c r="AP764">
        <v>0.9031720421314241</v>
      </c>
    </row>
    <row r="765" spans="1:42">
      <c r="A765">
        <v>1097.0699859023725</v>
      </c>
      <c r="B765">
        <v>970.42576129168992</v>
      </c>
      <c r="C765">
        <v>755.37709387125039</v>
      </c>
      <c r="D765">
        <v>126.64422461068261</v>
      </c>
      <c r="E765">
        <v>-126.64422461068261</v>
      </c>
      <c r="F765">
        <v>-341.69289203112214</v>
      </c>
      <c r="G765">
        <v>1.2394975422028345E-2</v>
      </c>
      <c r="H765">
        <v>1143.7755569059689</v>
      </c>
      <c r="I765">
        <v>2.5183191597461699E-2</v>
      </c>
      <c r="J765">
        <v>3.9459261894226078E-2</v>
      </c>
      <c r="K765">
        <v>1.4040122862040996</v>
      </c>
      <c r="L765">
        <v>22.17218279838562</v>
      </c>
      <c r="M765">
        <v>64.990454343719762</v>
      </c>
      <c r="N765">
        <v>159.74266450386051</v>
      </c>
      <c r="O765">
        <v>0.50592657923698425</v>
      </c>
      <c r="P765">
        <v>1.5136405467987057E-2</v>
      </c>
      <c r="Q765">
        <v>4.323916228612263E-2</v>
      </c>
      <c r="R765">
        <v>0.38328399658203127</v>
      </c>
      <c r="S765">
        <v>815.19084553917924</v>
      </c>
      <c r="T765">
        <v>30.332937836647034</v>
      </c>
      <c r="U765">
        <v>0.3863818579912186</v>
      </c>
      <c r="V765">
        <v>628.59578132629395</v>
      </c>
      <c r="W765">
        <v>1</v>
      </c>
      <c r="X765">
        <v>0.37602672457695008</v>
      </c>
      <c r="Y765">
        <v>521.43475697042959</v>
      </c>
      <c r="Z765">
        <v>1</v>
      </c>
      <c r="AA765">
        <v>21.808117543764119</v>
      </c>
      <c r="AB765">
        <v>162.9277006225586</v>
      </c>
      <c r="AC765">
        <v>64.402072131633759</v>
      </c>
      <c r="AD765">
        <v>6.7256666656233307E-3</v>
      </c>
      <c r="AE765">
        <v>11.361184623954053</v>
      </c>
      <c r="AF765">
        <v>4.4213737249374385E-2</v>
      </c>
      <c r="AG765">
        <v>1.0917840664074472E-3</v>
      </c>
      <c r="AH765">
        <v>3.6400539302825927E-2</v>
      </c>
      <c r="AI765">
        <v>13.442144095897675</v>
      </c>
      <c r="AJ765">
        <v>7.6236643078008548</v>
      </c>
      <c r="AK765">
        <v>19.941539613604544</v>
      </c>
      <c r="AL765">
        <v>4.8994890419871586</v>
      </c>
      <c r="AM765">
        <v>56.427068674564367</v>
      </c>
      <c r="AN765">
        <v>361.32502209136067</v>
      </c>
      <c r="AO765">
        <v>8.7226957201957694E-2</v>
      </c>
      <c r="AP765">
        <v>0.83903337955474866</v>
      </c>
    </row>
    <row r="766" spans="1:42">
      <c r="A766">
        <v>397.94794192980612</v>
      </c>
      <c r="B766">
        <v>368.21851959748932</v>
      </c>
      <c r="C766">
        <v>868.36861233807747</v>
      </c>
      <c r="D766">
        <v>-470.42067040827135</v>
      </c>
      <c r="E766">
        <v>-500.15009274058815</v>
      </c>
      <c r="F766">
        <v>470.42067040827135</v>
      </c>
      <c r="G766">
        <v>2.1314686824768874E-2</v>
      </c>
      <c r="H766">
        <v>2630.0061061359488</v>
      </c>
      <c r="I766">
        <v>4.4536901414394377E-2</v>
      </c>
      <c r="J766">
        <v>3.272161030769348E-2</v>
      </c>
      <c r="K766">
        <v>2.141920425444841</v>
      </c>
      <c r="L766">
        <v>49.000208377838135</v>
      </c>
      <c r="M766">
        <v>170.06991651315585</v>
      </c>
      <c r="N766">
        <v>74.991285441780107</v>
      </c>
      <c r="O766">
        <v>0.95542433857917786</v>
      </c>
      <c r="P766">
        <v>2.2345941331651471E-2</v>
      </c>
      <c r="Q766">
        <v>5.4395208888583704E-3</v>
      </c>
      <c r="R766">
        <v>0.4654262113571167</v>
      </c>
      <c r="S766">
        <v>1020.7744847332269</v>
      </c>
      <c r="T766">
        <v>31.084209680557251</v>
      </c>
      <c r="U766">
        <v>0.35123779714107517</v>
      </c>
      <c r="V766">
        <v>547.57993221282959</v>
      </c>
      <c r="W766">
        <v>1</v>
      </c>
      <c r="X766">
        <v>0.33768370151519778</v>
      </c>
      <c r="Y766">
        <v>409.96074790250236</v>
      </c>
      <c r="Z766">
        <v>1</v>
      </c>
      <c r="AA766">
        <v>22.34119048106194</v>
      </c>
      <c r="AB766">
        <v>39.570066040039066</v>
      </c>
      <c r="AC766">
        <v>107.20948129892349</v>
      </c>
      <c r="AD766">
        <v>1.3278437883425982E-2</v>
      </c>
      <c r="AE766">
        <v>14.201004782310207</v>
      </c>
      <c r="AF766">
        <v>5.1398191452026357E-2</v>
      </c>
      <c r="AG766">
        <v>4.8767797108697922E-4</v>
      </c>
      <c r="AH766">
        <v>4.1132417714595797E-2</v>
      </c>
      <c r="AI766">
        <v>29.090297520160675</v>
      </c>
      <c r="AJ766">
        <v>10.237596506653375</v>
      </c>
      <c r="AK766">
        <v>53.89874432623386</v>
      </c>
      <c r="AL766">
        <v>4.6909765374737598</v>
      </c>
      <c r="AM766">
        <v>103.78286060094834</v>
      </c>
      <c r="AN766">
        <v>237.39014171304143</v>
      </c>
      <c r="AO766">
        <v>3.3838664650917054E-2</v>
      </c>
      <c r="AP766">
        <v>0.86655162119865425</v>
      </c>
    </row>
    <row r="767" spans="1:42">
      <c r="A767">
        <v>974.12362945722725</v>
      </c>
      <c r="B767">
        <v>769.41467565903235</v>
      </c>
      <c r="C767">
        <v>419.87645417452507</v>
      </c>
      <c r="D767">
        <v>204.7089537981949</v>
      </c>
      <c r="E767">
        <v>-204.7089537981949</v>
      </c>
      <c r="F767">
        <v>-554.24717528270219</v>
      </c>
      <c r="G767">
        <v>6.7889514402460369E-2</v>
      </c>
      <c r="H767">
        <v>72.250356643236302</v>
      </c>
      <c r="I767">
        <v>3.9404875338077544E-2</v>
      </c>
      <c r="J767">
        <v>5.502625799179077E-2</v>
      </c>
      <c r="K767">
        <v>2.0129188815534116</v>
      </c>
      <c r="L767">
        <v>76.856094598770142</v>
      </c>
      <c r="M767">
        <v>15.255772779755249</v>
      </c>
      <c r="N767">
        <v>190.82237922973636</v>
      </c>
      <c r="O767">
        <v>0.84292230010032654</v>
      </c>
      <c r="P767">
        <v>8.3445909818013492E-3</v>
      </c>
      <c r="Q767">
        <v>3.9190787050459114E-2</v>
      </c>
      <c r="R767">
        <v>0.42655367851257325</v>
      </c>
      <c r="S767">
        <v>694.71021890817894</v>
      </c>
      <c r="T767">
        <v>26.466032862663269</v>
      </c>
      <c r="U767">
        <v>0.29099181711673738</v>
      </c>
      <c r="V767">
        <v>630.35440444946289</v>
      </c>
      <c r="W767">
        <v>1</v>
      </c>
      <c r="X767">
        <v>0.32282491803169255</v>
      </c>
      <c r="Y767">
        <v>480.37785118285205</v>
      </c>
      <c r="Z767">
        <v>1</v>
      </c>
      <c r="AA767">
        <v>32.132319795160299</v>
      </c>
      <c r="AB767">
        <v>10.554346984863281</v>
      </c>
      <c r="AC767">
        <v>172.35401719808578</v>
      </c>
      <c r="AD767">
        <v>1.1616568280081462E-2</v>
      </c>
      <c r="AE767">
        <v>1.4455356782925768</v>
      </c>
      <c r="AF767">
        <v>0.28094246506690979</v>
      </c>
      <c r="AG767">
        <v>1.0577498512949267E-3</v>
      </c>
      <c r="AH767">
        <v>3.2989500117301944E-2</v>
      </c>
      <c r="AI767">
        <v>8.8324460387229919</v>
      </c>
      <c r="AJ767">
        <v>5.4602539943794595</v>
      </c>
      <c r="AK767">
        <v>0.88262284219264986</v>
      </c>
      <c r="AL767">
        <v>6.1255245892154164</v>
      </c>
      <c r="AM767">
        <v>98.228979027271265</v>
      </c>
      <c r="AN767">
        <v>475.85598179047531</v>
      </c>
      <c r="AO767">
        <v>9.337049043178558E-2</v>
      </c>
      <c r="AP767">
        <v>0.88504523324966444</v>
      </c>
    </row>
    <row r="768" spans="1:42">
      <c r="A768">
        <v>1107.4606800717952</v>
      </c>
      <c r="B768">
        <v>1010.6758638232901</v>
      </c>
      <c r="C768">
        <v>776.39149729089866</v>
      </c>
      <c r="D768">
        <v>96.784816248505081</v>
      </c>
      <c r="E768">
        <v>-96.784816248505081</v>
      </c>
      <c r="F768">
        <v>-331.06918278089654</v>
      </c>
      <c r="G768">
        <v>2.0277903362927948E-2</v>
      </c>
      <c r="H768">
        <v>843.99318275185021</v>
      </c>
      <c r="I768">
        <v>5.3606426417827605E-2</v>
      </c>
      <c r="J768">
        <v>8.9044851064682004E-2</v>
      </c>
      <c r="K768">
        <v>1.2689085708200931</v>
      </c>
      <c r="L768">
        <v>47.594318389892578</v>
      </c>
      <c r="M768">
        <v>607.47414422273732</v>
      </c>
      <c r="N768">
        <v>187.11684331645969</v>
      </c>
      <c r="O768">
        <v>0.65954366326332092</v>
      </c>
      <c r="P768">
        <v>8.4320811165703655E-3</v>
      </c>
      <c r="Q768">
        <v>1.1090433915456135E-2</v>
      </c>
      <c r="R768">
        <v>0.44700056552886963</v>
      </c>
      <c r="S768">
        <v>1099.6760729758907</v>
      </c>
      <c r="T768">
        <v>33.120596408843994</v>
      </c>
      <c r="U768">
        <v>0.3402838867902756</v>
      </c>
      <c r="V768">
        <v>528.2818078994751</v>
      </c>
      <c r="W768">
        <v>1</v>
      </c>
      <c r="X768">
        <v>0.28078058958053592</v>
      </c>
      <c r="Y768">
        <v>652.35462410267201</v>
      </c>
      <c r="Z768">
        <v>1</v>
      </c>
      <c r="AA768">
        <v>37.400306715307238</v>
      </c>
      <c r="AB768">
        <v>100.21880517578126</v>
      </c>
      <c r="AC768">
        <v>193.9129427075386</v>
      </c>
      <c r="AD768">
        <v>1.9166946411132812E-3</v>
      </c>
      <c r="AE768">
        <v>5.0603254910001549</v>
      </c>
      <c r="AF768">
        <v>7.5115005970001203E-2</v>
      </c>
      <c r="AG768">
        <v>2.625593281610503E-4</v>
      </c>
      <c r="AH768">
        <v>1.661354295015335E-2</v>
      </c>
      <c r="AI768">
        <v>8.7707701325416565</v>
      </c>
      <c r="AJ768">
        <v>7.1145598500210543</v>
      </c>
      <c r="AK768">
        <v>35.129772375226018</v>
      </c>
      <c r="AL768">
        <v>3.3978434992905147</v>
      </c>
      <c r="AM768">
        <v>55.475511538982389</v>
      </c>
      <c r="AN768">
        <v>826.63572877912338</v>
      </c>
      <c r="AO768">
        <v>6.4891144871711728E-2</v>
      </c>
      <c r="AP768">
        <v>0.83385502076148998</v>
      </c>
    </row>
    <row r="769" spans="1:42">
      <c r="A769">
        <v>996.4035379837353</v>
      </c>
      <c r="B769">
        <v>3170.8621883470832</v>
      </c>
      <c r="C769">
        <v>2455.1277269738371</v>
      </c>
      <c r="D769">
        <v>-2174.4586503633482</v>
      </c>
      <c r="E769">
        <v>715.73446137324618</v>
      </c>
      <c r="F769">
        <v>-715.73446137324618</v>
      </c>
      <c r="G769">
        <v>6.1671783857754209E-2</v>
      </c>
      <c r="H769">
        <v>1849.6919942878512</v>
      </c>
      <c r="I769">
        <v>5.4235098659992216E-2</v>
      </c>
      <c r="J769">
        <v>3.0269470214843747E-2</v>
      </c>
      <c r="K769">
        <v>1.6475638531386851</v>
      </c>
      <c r="L769">
        <v>23.676656484603882</v>
      </c>
      <c r="M769">
        <v>5481.1060578606148</v>
      </c>
      <c r="N769">
        <v>49.167046928024298</v>
      </c>
      <c r="O769">
        <v>0.85518237948417664</v>
      </c>
      <c r="P769">
        <v>6.3185388247172028E-3</v>
      </c>
      <c r="Q769">
        <v>1.7773532284630668E-2</v>
      </c>
      <c r="R769">
        <v>0.39676656723022463</v>
      </c>
      <c r="S769">
        <v>549.24714789239647</v>
      </c>
      <c r="T769">
        <v>38.937953114509583</v>
      </c>
      <c r="U769">
        <v>0.42342255413532259</v>
      </c>
      <c r="V769">
        <v>647.57094383239746</v>
      </c>
      <c r="W769">
        <v>1</v>
      </c>
      <c r="X769">
        <v>0.34670429587364199</v>
      </c>
      <c r="Y769">
        <v>440.58815912250907</v>
      </c>
      <c r="Z769">
        <v>1</v>
      </c>
      <c r="AA769">
        <v>20.543101523485188</v>
      </c>
      <c r="AB769">
        <v>120.29529608154297</v>
      </c>
      <c r="AC769">
        <v>96.232990920543671</v>
      </c>
      <c r="AD769">
        <v>1.4841731796916734E-2</v>
      </c>
      <c r="AE769">
        <v>45.660336053200567</v>
      </c>
      <c r="AF769">
        <v>0.15848223567008971</v>
      </c>
      <c r="AG769">
        <v>6.8673310948433655E-4</v>
      </c>
      <c r="AH769">
        <v>4.6006037759780884E-2</v>
      </c>
      <c r="AI769">
        <v>18.51727694272995</v>
      </c>
      <c r="AJ769">
        <v>4.9637866512027644</v>
      </c>
      <c r="AK769">
        <v>60.160065895915032</v>
      </c>
      <c r="AL769">
        <v>5.3942526244466418</v>
      </c>
      <c r="AM769">
        <v>64.047426092624661</v>
      </c>
      <c r="AN769">
        <v>368.78439423401778</v>
      </c>
      <c r="AO769">
        <v>6.1149880290031433E-2</v>
      </c>
      <c r="AP769">
        <v>0.8880697135925294</v>
      </c>
    </row>
    <row r="770" spans="1:42">
      <c r="A770">
        <v>843.27015141796994</v>
      </c>
      <c r="B770">
        <v>1231.0004526040777</v>
      </c>
      <c r="C770">
        <v>1114.5007423007305</v>
      </c>
      <c r="D770">
        <v>-387.73030118610779</v>
      </c>
      <c r="E770">
        <v>116.49971030334723</v>
      </c>
      <c r="F770">
        <v>-116.49971030334723</v>
      </c>
      <c r="G770">
        <v>1.8554523085207615E-2</v>
      </c>
      <c r="H770">
        <v>1797.558535208789</v>
      </c>
      <c r="I770">
        <v>4.5235327184200286E-2</v>
      </c>
      <c r="J770">
        <v>0.10340423226356506</v>
      </c>
      <c r="K770">
        <v>1.3982614870846271</v>
      </c>
      <c r="L770">
        <v>72.95245885848999</v>
      </c>
      <c r="M770">
        <v>1194.4754895447336</v>
      </c>
      <c r="N770">
        <v>102.49874278659821</v>
      </c>
      <c r="O770">
        <v>0.8094504177570343</v>
      </c>
      <c r="P770">
        <v>2.0675055821736649E-2</v>
      </c>
      <c r="Q770">
        <v>3.1498254087236187E-2</v>
      </c>
      <c r="R770">
        <v>0.44377862453460692</v>
      </c>
      <c r="S770">
        <v>680.36243448103721</v>
      </c>
      <c r="T770">
        <v>43.54674220085144</v>
      </c>
      <c r="U770">
        <v>0.36337420403957366</v>
      </c>
      <c r="V770">
        <v>464.60883617401123</v>
      </c>
      <c r="W770">
        <v>1</v>
      </c>
      <c r="X770">
        <v>0.36386301994323733</v>
      </c>
      <c r="Y770">
        <v>601.178385493262</v>
      </c>
      <c r="Z770">
        <v>1</v>
      </c>
      <c r="AA770">
        <v>29.43736972628594</v>
      </c>
      <c r="AB770">
        <v>88.798018920898443</v>
      </c>
      <c r="AC770">
        <v>29.172064363956451</v>
      </c>
      <c r="AD770">
        <v>8.5293875800238721E-3</v>
      </c>
      <c r="AE770">
        <v>2.2198133391253654</v>
      </c>
      <c r="AF770">
        <v>6.5745463371276847E-2</v>
      </c>
      <c r="AG770">
        <v>3.0459833275022375E-4</v>
      </c>
      <c r="AH770">
        <v>3.5849060809612275E-2</v>
      </c>
      <c r="AI770">
        <v>9.9364760518074036</v>
      </c>
      <c r="AJ770">
        <v>8.435508964928875</v>
      </c>
      <c r="AK770">
        <v>57.095592561364171</v>
      </c>
      <c r="AL770">
        <v>5.5055094876972621</v>
      </c>
      <c r="AM770">
        <v>101.55205148458481</v>
      </c>
      <c r="AN770">
        <v>275.00582442985984</v>
      </c>
      <c r="AO770">
        <v>6.6817701935768137E-2</v>
      </c>
      <c r="AP770">
        <v>0.92643123984336873</v>
      </c>
    </row>
    <row r="771" spans="1:42">
      <c r="A771">
        <v>390.92188877281575</v>
      </c>
      <c r="B771">
        <v>904.73065456519009</v>
      </c>
      <c r="C771">
        <v>1145.9495416351542</v>
      </c>
      <c r="D771">
        <v>-755.02765286233853</v>
      </c>
      <c r="E771">
        <v>-241.21888706996413</v>
      </c>
      <c r="F771">
        <v>241.21888706996413</v>
      </c>
      <c r="G771">
        <v>9.0819026366581193E-2</v>
      </c>
      <c r="H771">
        <v>2162.9488997325457</v>
      </c>
      <c r="I771">
        <v>2.365487962961197E-2</v>
      </c>
      <c r="J771">
        <v>5.8514704227447513E-2</v>
      </c>
      <c r="K771">
        <v>1.3773724756181238</v>
      </c>
      <c r="L771">
        <v>41.056109666824341</v>
      </c>
      <c r="M771">
        <v>1447.4586352377298</v>
      </c>
      <c r="N771">
        <v>27.712572579193118</v>
      </c>
      <c r="O771">
        <v>0.97645315527915955</v>
      </c>
      <c r="P771">
        <v>2.2276554637485077E-3</v>
      </c>
      <c r="Q771">
        <v>2.2915403630998397E-2</v>
      </c>
      <c r="R771">
        <v>0.41574639320373535</v>
      </c>
      <c r="S771">
        <v>823.34807292722735</v>
      </c>
      <c r="T771">
        <v>36.793193221092224</v>
      </c>
      <c r="U771">
        <v>0.4057913786172867</v>
      </c>
      <c r="V771">
        <v>576.44901275634766</v>
      </c>
      <c r="W771">
        <v>1</v>
      </c>
      <c r="X771">
        <v>0.43987249970436099</v>
      </c>
      <c r="Y771">
        <v>485.85199875455191</v>
      </c>
      <c r="Z771">
        <v>1</v>
      </c>
      <c r="AA771">
        <v>33.781897601785666</v>
      </c>
      <c r="AB771">
        <v>59.638266662597658</v>
      </c>
      <c r="AC771">
        <v>89.962027966976166</v>
      </c>
      <c r="AD771">
        <v>9.0101649618556344E-3</v>
      </c>
      <c r="AE771">
        <v>83.512663235095971</v>
      </c>
      <c r="AF771">
        <v>0.25789811253547668</v>
      </c>
      <c r="AG771">
        <v>1.0457573422012073E-3</v>
      </c>
      <c r="AH771">
        <v>4.383666956424713E-2</v>
      </c>
      <c r="AI771">
        <v>21.141961514949799</v>
      </c>
      <c r="AJ771">
        <v>4.0735022223520581</v>
      </c>
      <c r="AK771">
        <v>36.862996582388874</v>
      </c>
      <c r="AL771">
        <v>5.2179576710991658</v>
      </c>
      <c r="AM771">
        <v>47.873901569843298</v>
      </c>
      <c r="AN771">
        <v>136.64672811837289</v>
      </c>
      <c r="AO771">
        <v>4.3033266425132749E-2</v>
      </c>
      <c r="AP771">
        <v>0.8238571867942811</v>
      </c>
    </row>
    <row r="772" spans="1:42">
      <c r="A772">
        <v>40.933847156666872</v>
      </c>
      <c r="B772">
        <v>-173.08825224960495</v>
      </c>
      <c r="C772">
        <v>434.58411313531781</v>
      </c>
      <c r="D772">
        <v>-393.65026597865096</v>
      </c>
      <c r="E772">
        <v>-607.67236538492273</v>
      </c>
      <c r="F772">
        <v>393.65026597865096</v>
      </c>
      <c r="G772">
        <v>2.0257970616577626E-2</v>
      </c>
      <c r="H772">
        <v>1471.2492763405253</v>
      </c>
      <c r="I772">
        <v>2.7479328811168671E-2</v>
      </c>
      <c r="J772">
        <v>5.1997629880905151E-2</v>
      </c>
      <c r="K772">
        <v>1.0627699274122715</v>
      </c>
      <c r="L772">
        <v>27.359175682067871</v>
      </c>
      <c r="M772">
        <v>130.51285942105437</v>
      </c>
      <c r="N772">
        <v>19.843516176414489</v>
      </c>
      <c r="O772">
        <v>0.84401789307594299</v>
      </c>
      <c r="P772">
        <v>1.618632920583089E-2</v>
      </c>
      <c r="Q772">
        <v>2.0716421074337427E-2</v>
      </c>
      <c r="R772">
        <v>0.48436146259307861</v>
      </c>
      <c r="S772">
        <v>921.67779707866248</v>
      </c>
      <c r="T772">
        <v>31.61466121673584</v>
      </c>
      <c r="U772">
        <v>0.29339266002178194</v>
      </c>
      <c r="V772">
        <v>467.70603656768799</v>
      </c>
      <c r="W772">
        <v>1</v>
      </c>
      <c r="X772">
        <v>0.35344039201736455</v>
      </c>
      <c r="Y772">
        <v>542.51232249602276</v>
      </c>
      <c r="Z772">
        <v>1</v>
      </c>
      <c r="AA772">
        <v>12.159952121419909</v>
      </c>
      <c r="AB772">
        <v>5.0611760253906253</v>
      </c>
      <c r="AC772">
        <v>62.161345779895782</v>
      </c>
      <c r="AD772">
        <v>1.4140321454431257E-2</v>
      </c>
      <c r="AE772">
        <v>3.3848447235976269</v>
      </c>
      <c r="AF772">
        <v>6.8265759944915766E-2</v>
      </c>
      <c r="AG772">
        <v>8.2392706783585153E-4</v>
      </c>
      <c r="AH772">
        <v>3.0051221048831938E-2</v>
      </c>
      <c r="AI772">
        <v>20.278150141239166</v>
      </c>
      <c r="AJ772">
        <v>2.4832058001614525</v>
      </c>
      <c r="AK772">
        <v>37.771402028203013</v>
      </c>
      <c r="AL772">
        <v>8.5231255378287862</v>
      </c>
      <c r="AM772">
        <v>97.41559323072434</v>
      </c>
      <c r="AN772">
        <v>594.71220477585143</v>
      </c>
      <c r="AO772">
        <v>7.369096767902375E-2</v>
      </c>
      <c r="AP772">
        <v>0.90851794934272778</v>
      </c>
    </row>
    <row r="773" spans="1:42">
      <c r="A773">
        <v>1137.4883221162338</v>
      </c>
      <c r="B773">
        <v>1066.7497973455556</v>
      </c>
      <c r="C773">
        <v>1334.1888214884989</v>
      </c>
      <c r="D773">
        <v>-196.70049937226509</v>
      </c>
      <c r="E773">
        <v>-267.43902414294325</v>
      </c>
      <c r="F773">
        <v>196.70049937226509</v>
      </c>
      <c r="G773">
        <v>4.9384005433054608E-2</v>
      </c>
      <c r="H773">
        <v>2930.7385144455966</v>
      </c>
      <c r="I773">
        <v>4.0204806625843047E-2</v>
      </c>
      <c r="J773">
        <v>0.10193346881866455</v>
      </c>
      <c r="K773">
        <v>1.9373310588061807</v>
      </c>
      <c r="L773">
        <v>17.914742231369019</v>
      </c>
      <c r="M773">
        <v>538.84983354554618</v>
      </c>
      <c r="N773">
        <v>190.72183460121158</v>
      </c>
      <c r="O773">
        <v>0.97300049662590027</v>
      </c>
      <c r="P773">
        <v>1.2911920282575817E-2</v>
      </c>
      <c r="Q773">
        <v>3.6320803430345315E-3</v>
      </c>
      <c r="R773">
        <v>0.49059032440185546</v>
      </c>
      <c r="S773">
        <v>988.1659769638336</v>
      </c>
      <c r="T773">
        <v>48.963943123817444</v>
      </c>
      <c r="U773">
        <v>0.33850661575794222</v>
      </c>
      <c r="V773">
        <v>625.10628700256348</v>
      </c>
      <c r="W773">
        <v>1</v>
      </c>
      <c r="X773">
        <v>0.43067974925041197</v>
      </c>
      <c r="Y773">
        <v>654.54692981828225</v>
      </c>
      <c r="Z773">
        <v>1</v>
      </c>
      <c r="AA773">
        <v>18.7731102468586</v>
      </c>
      <c r="AB773">
        <v>85.672477478027346</v>
      </c>
      <c r="AC773">
        <v>95.91631144285202</v>
      </c>
      <c r="AD773">
        <v>5.0668797941289395E-3</v>
      </c>
      <c r="AE773">
        <v>18.601350761684344</v>
      </c>
      <c r="AF773">
        <v>0.19249148726463317</v>
      </c>
      <c r="AG773">
        <v>1.8970240586885229E-4</v>
      </c>
      <c r="AH773">
        <v>3.1193987083435057E-2</v>
      </c>
      <c r="AI773">
        <v>24.868426024913788</v>
      </c>
      <c r="AJ773">
        <v>8.2830829868446418</v>
      </c>
      <c r="AK773">
        <v>60.545611068606377</v>
      </c>
      <c r="AL773">
        <v>3.7447378477854762</v>
      </c>
      <c r="AM773">
        <v>22.653608095645907</v>
      </c>
      <c r="AN773">
        <v>692.16378118404305</v>
      </c>
      <c r="AO773">
        <v>6.8408710360527036E-2</v>
      </c>
      <c r="AP773">
        <v>0.89090606594085708</v>
      </c>
    </row>
    <row r="774" spans="1:42">
      <c r="A774">
        <v>951.65744986798393</v>
      </c>
      <c r="B774">
        <v>909.84632291681191</v>
      </c>
      <c r="C774">
        <v>831.72310004213352</v>
      </c>
      <c r="D774">
        <v>41.811126951172014</v>
      </c>
      <c r="E774">
        <v>-41.811126951172014</v>
      </c>
      <c r="F774">
        <v>-119.9343498258504</v>
      </c>
      <c r="G774">
        <v>1.1210525077753539E-2</v>
      </c>
      <c r="H774">
        <v>1864.2108467207565</v>
      </c>
      <c r="I774">
        <v>2.3555289208889007E-2</v>
      </c>
      <c r="J774">
        <v>1.5884248018264768E-2</v>
      </c>
      <c r="K774">
        <v>1.1544364613831042</v>
      </c>
      <c r="L774">
        <v>16.331436634063721</v>
      </c>
      <c r="M774">
        <v>1.1478135772685998</v>
      </c>
      <c r="N774">
        <v>162.16905674762728</v>
      </c>
      <c r="O774">
        <v>0.507295161485672</v>
      </c>
      <c r="P774">
        <v>3.1680768330891924E-3</v>
      </c>
      <c r="Q774">
        <v>3.1429926024542911E-3</v>
      </c>
      <c r="R774">
        <v>0.41981109142303469</v>
      </c>
      <c r="S774">
        <v>779.52330060812653</v>
      </c>
      <c r="T774">
        <v>33.690625429153442</v>
      </c>
      <c r="U774">
        <v>0.33409230649471283</v>
      </c>
      <c r="V774">
        <v>480.94499111175537</v>
      </c>
      <c r="W774">
        <v>1</v>
      </c>
      <c r="X774">
        <v>0.43255530834197997</v>
      </c>
      <c r="Y774">
        <v>615.57416514459726</v>
      </c>
      <c r="Z774">
        <v>1</v>
      </c>
      <c r="AA774">
        <v>41.955672601881034</v>
      </c>
      <c r="AB774">
        <v>106.18324523925781</v>
      </c>
      <c r="AC774">
        <v>147.49962240457535</v>
      </c>
      <c r="AD774">
        <v>2.4041770869850094E-3</v>
      </c>
      <c r="AE774">
        <v>3.5510282156219763</v>
      </c>
      <c r="AF774">
        <v>3.9029045104980467E-2</v>
      </c>
      <c r="AG774">
        <v>3.9704050881919216E-4</v>
      </c>
      <c r="AH774">
        <v>2.5254441392421719E-2</v>
      </c>
      <c r="AI774">
        <v>8.7609413266181946</v>
      </c>
      <c r="AJ774">
        <v>14.603891649253434</v>
      </c>
      <c r="AK774">
        <v>36.961763153672216</v>
      </c>
      <c r="AL774">
        <v>5.7925311250799609</v>
      </c>
      <c r="AM774">
        <v>104.82764800786973</v>
      </c>
      <c r="AN774">
        <v>92.852540658090632</v>
      </c>
      <c r="AO774">
        <v>3.8612870812416079E-2</v>
      </c>
      <c r="AP774">
        <v>0.91183524203300492</v>
      </c>
    </row>
    <row r="775" spans="1:42">
      <c r="A775">
        <v>538.27374022028471</v>
      </c>
      <c r="B775">
        <v>674.36581442954207</v>
      </c>
      <c r="C775">
        <v>412.34895632737346</v>
      </c>
      <c r="D775">
        <v>-136.09207420925736</v>
      </c>
      <c r="E775">
        <v>136.09207420925736</v>
      </c>
      <c r="F775">
        <v>-262.01685810216861</v>
      </c>
      <c r="G775">
        <v>3.9080440278452144E-2</v>
      </c>
      <c r="H775">
        <v>290.04178176605086</v>
      </c>
      <c r="I775">
        <v>4.6000663340091702E-2</v>
      </c>
      <c r="J775">
        <v>1.969922590255737E-2</v>
      </c>
      <c r="K775">
        <v>1.6419947601735592</v>
      </c>
      <c r="L775">
        <v>71.014639139175415</v>
      </c>
      <c r="M775">
        <v>483.53429216138875</v>
      </c>
      <c r="N775">
        <v>95.94055984954835</v>
      </c>
      <c r="O775">
        <v>0.6701723039150238</v>
      </c>
      <c r="P775">
        <v>2.3305496692657468E-2</v>
      </c>
      <c r="Q775">
        <v>6.1519152853224002E-3</v>
      </c>
      <c r="R775">
        <v>0.48554396629333496</v>
      </c>
      <c r="S775">
        <v>1006.1697813729422</v>
      </c>
      <c r="T775">
        <v>36.535713076591492</v>
      </c>
      <c r="U775">
        <v>0.34604885637760163</v>
      </c>
      <c r="V775">
        <v>516.69950485229492</v>
      </c>
      <c r="W775">
        <v>1</v>
      </c>
      <c r="X775">
        <v>0.34752509236335755</v>
      </c>
      <c r="Y775">
        <v>344.00975403583089</v>
      </c>
      <c r="Z775">
        <v>1</v>
      </c>
      <c r="AA775">
        <v>34.988176519250871</v>
      </c>
      <c r="AB775">
        <v>159.99264727783205</v>
      </c>
      <c r="AC775">
        <v>64.845047891139984</v>
      </c>
      <c r="AD775">
        <v>1.1993747287326387E-2</v>
      </c>
      <c r="AE775">
        <v>7.7111588704226142</v>
      </c>
      <c r="AF775">
        <v>0.13920632958412169</v>
      </c>
      <c r="AG775">
        <v>1.0726768415782607E-4</v>
      </c>
      <c r="AH775">
        <v>3.5077593588829038E-2</v>
      </c>
      <c r="AI775">
        <v>9.9533233046531677</v>
      </c>
      <c r="AJ775">
        <v>12.34247340407666</v>
      </c>
      <c r="AK775">
        <v>6.7201426309347152</v>
      </c>
      <c r="AL775">
        <v>4.6213758142260417</v>
      </c>
      <c r="AM775">
        <v>101.93233424425125</v>
      </c>
      <c r="AN775">
        <v>154.16670570584466</v>
      </c>
      <c r="AO775">
        <v>3.2677945494651792E-2</v>
      </c>
      <c r="AP775">
        <v>0.83380656099319461</v>
      </c>
    </row>
    <row r="776" spans="1:42">
      <c r="A776">
        <v>852.02910785774122</v>
      </c>
      <c r="B776">
        <v>738.83665302802001</v>
      </c>
      <c r="C776">
        <v>361.26822825139936</v>
      </c>
      <c r="D776">
        <v>113.19245482972121</v>
      </c>
      <c r="E776">
        <v>-113.19245482972121</v>
      </c>
      <c r="F776">
        <v>-490.76087960634186</v>
      </c>
      <c r="G776">
        <v>2.9118223182211331E-2</v>
      </c>
      <c r="H776">
        <v>109.72121250862975</v>
      </c>
      <c r="I776">
        <v>3.5981824100017545E-2</v>
      </c>
      <c r="J776">
        <v>1.039086890220642E-2</v>
      </c>
      <c r="K776">
        <v>1.2422457874834536</v>
      </c>
      <c r="L776">
        <v>34.712381362915039</v>
      </c>
      <c r="M776">
        <v>1.0836784870439626</v>
      </c>
      <c r="N776">
        <v>147.99949369945529</v>
      </c>
      <c r="O776">
        <v>0.88756957650184631</v>
      </c>
      <c r="P776">
        <v>1.1836797184414332E-2</v>
      </c>
      <c r="Q776">
        <v>1.2423422230614553E-2</v>
      </c>
      <c r="R776">
        <v>0.3905254602432251</v>
      </c>
      <c r="S776">
        <v>729.10014063698623</v>
      </c>
      <c r="T776">
        <v>28.645789623260498</v>
      </c>
      <c r="U776">
        <v>0.33212658584117893</v>
      </c>
      <c r="V776">
        <v>508.04884433746338</v>
      </c>
      <c r="W776">
        <v>1</v>
      </c>
      <c r="X776">
        <v>0.39593982458114624</v>
      </c>
      <c r="Y776">
        <v>478.90334693773627</v>
      </c>
      <c r="Z776">
        <v>1</v>
      </c>
      <c r="AA776">
        <v>7.1070434625911725</v>
      </c>
      <c r="AB776">
        <v>119.23269531250001</v>
      </c>
      <c r="AC776">
        <v>149.5469406247139</v>
      </c>
      <c r="AD776">
        <v>9.3928361550355572E-3</v>
      </c>
      <c r="AE776">
        <v>5.0959421392956452</v>
      </c>
      <c r="AF776">
        <v>9.8421671390533427E-2</v>
      </c>
      <c r="AG776">
        <v>1.0320065905236302E-3</v>
      </c>
      <c r="AH776">
        <v>1.5963745033740994E-2</v>
      </c>
      <c r="AI776">
        <v>8.8275375962257385</v>
      </c>
      <c r="AJ776">
        <v>8.5002026547797218</v>
      </c>
      <c r="AK776">
        <v>2.1973223000764848</v>
      </c>
      <c r="AL776">
        <v>5.3199744128207058</v>
      </c>
      <c r="AM776">
        <v>88.730000483989713</v>
      </c>
      <c r="AN776">
        <v>254.9276545107075</v>
      </c>
      <c r="AO776">
        <v>8.3558386921882638E-2</v>
      </c>
      <c r="AP776">
        <v>0.89167938256263746</v>
      </c>
    </row>
    <row r="777" spans="1:42">
      <c r="A777">
        <v>342.33297816285381</v>
      </c>
      <c r="B777">
        <v>1.7001429753520938</v>
      </c>
      <c r="C777">
        <v>391.74670156043209</v>
      </c>
      <c r="D777">
        <v>-49.413723397578281</v>
      </c>
      <c r="E777">
        <v>-390.04655858507999</v>
      </c>
      <c r="F777">
        <v>49.413723397578281</v>
      </c>
      <c r="G777">
        <v>3.7106353832610989E-2</v>
      </c>
      <c r="H777">
        <v>1104.2391231334175</v>
      </c>
      <c r="I777">
        <v>4.9999053776264187E-2</v>
      </c>
      <c r="J777">
        <v>4.6643640518188478E-2</v>
      </c>
      <c r="K777">
        <v>1.5551203973472116</v>
      </c>
      <c r="L777">
        <v>29.80343222618103</v>
      </c>
      <c r="M777">
        <v>3.2675318902323469</v>
      </c>
      <c r="N777">
        <v>60.981598617172253</v>
      </c>
      <c r="O777">
        <v>0.80396100878715515</v>
      </c>
      <c r="P777">
        <v>7.4158987998962393E-3</v>
      </c>
      <c r="Q777">
        <v>9.2982382244533946E-4</v>
      </c>
      <c r="R777">
        <v>0.48387636184692384</v>
      </c>
      <c r="S777">
        <v>430.81838699480483</v>
      </c>
      <c r="T777">
        <v>46.262958645820618</v>
      </c>
      <c r="U777">
        <v>0.33525220692157748</v>
      </c>
      <c r="V777">
        <v>542.54946708679199</v>
      </c>
      <c r="W777">
        <v>1</v>
      </c>
      <c r="X777">
        <v>0.31526265501976014</v>
      </c>
      <c r="Y777">
        <v>333.06715176620565</v>
      </c>
      <c r="Z777">
        <v>1</v>
      </c>
      <c r="AA777">
        <v>24.71343582325936</v>
      </c>
      <c r="AB777">
        <v>61.202994812011724</v>
      </c>
      <c r="AC777">
        <v>144.54334229230881</v>
      </c>
      <c r="AD777">
        <v>6.2539418538411461E-3</v>
      </c>
      <c r="AE777">
        <v>1.683681988723094</v>
      </c>
      <c r="AF777">
        <v>0.14253543734550475</v>
      </c>
      <c r="AG777">
        <v>3.3068596970042293E-4</v>
      </c>
      <c r="AH777">
        <v>4.581004157066345E-2</v>
      </c>
      <c r="AI777">
        <v>27.576157748699188</v>
      </c>
      <c r="AJ777">
        <v>2.5773677390486687</v>
      </c>
      <c r="AK777">
        <v>35.477330405116078</v>
      </c>
      <c r="AL777">
        <v>3.7927001453009508</v>
      </c>
      <c r="AM777">
        <v>26.253329527378085</v>
      </c>
      <c r="AN777">
        <v>823.97790457133874</v>
      </c>
      <c r="AO777">
        <v>7.3850127100944518E-2</v>
      </c>
      <c r="AP777">
        <v>0.83008442878723154</v>
      </c>
    </row>
    <row r="778" spans="1:42">
      <c r="A778">
        <v>649.51377206380869</v>
      </c>
      <c r="B778">
        <v>917.81396838621322</v>
      </c>
      <c r="C778">
        <v>1269.5812666550364</v>
      </c>
      <c r="D778">
        <v>-620.06749459122773</v>
      </c>
      <c r="E778">
        <v>-351.7672982688232</v>
      </c>
      <c r="F778">
        <v>351.7672982688232</v>
      </c>
      <c r="G778">
        <v>5.8867489504295482E-2</v>
      </c>
      <c r="H778">
        <v>2869.9124646074233</v>
      </c>
      <c r="I778">
        <v>2.196993201971054E-2</v>
      </c>
      <c r="J778">
        <v>5.3018102884292602E-2</v>
      </c>
      <c r="K778">
        <v>1.9846600456058976</v>
      </c>
      <c r="L778">
        <v>20.265071392059326</v>
      </c>
      <c r="M778">
        <v>906.36039345239556</v>
      </c>
      <c r="N778">
        <v>93.967667168617254</v>
      </c>
      <c r="O778">
        <v>0.58142927289009094</v>
      </c>
      <c r="P778">
        <v>5.6914499070909283E-4</v>
      </c>
      <c r="Q778">
        <v>4.2131114906734886E-2</v>
      </c>
      <c r="R778">
        <v>0.48311345577239989</v>
      </c>
      <c r="S778">
        <v>682.06593208403115</v>
      </c>
      <c r="T778">
        <v>44.496816396713257</v>
      </c>
      <c r="U778">
        <v>0.32158058106899262</v>
      </c>
      <c r="V778">
        <v>491.21730327606201</v>
      </c>
      <c r="W778">
        <v>1</v>
      </c>
      <c r="X778">
        <v>0.4176716995239258</v>
      </c>
      <c r="Y778">
        <v>337.98983964410627</v>
      </c>
      <c r="Z778">
        <v>1</v>
      </c>
      <c r="AA778">
        <v>35.940998092222216</v>
      </c>
      <c r="AB778">
        <v>78.091494995117188</v>
      </c>
      <c r="AC778">
        <v>65.451432764530182</v>
      </c>
      <c r="AD778">
        <v>1.2697945293198284E-2</v>
      </c>
      <c r="AE778">
        <v>9.0534662123864074</v>
      </c>
      <c r="AF778">
        <v>0.20601944446563719</v>
      </c>
      <c r="AG778">
        <v>1.2652474238962926E-3</v>
      </c>
      <c r="AH778">
        <v>3.3478198134899141E-2</v>
      </c>
      <c r="AI778">
        <v>7.8512910008430481</v>
      </c>
      <c r="AJ778">
        <v>6.0713637783425378</v>
      </c>
      <c r="AK778">
        <v>32.649028564095495</v>
      </c>
      <c r="AL778">
        <v>3.7310287633336503</v>
      </c>
      <c r="AM778">
        <v>79.216583764553064</v>
      </c>
      <c r="AN778">
        <v>184.63112232175342</v>
      </c>
      <c r="AO778">
        <v>6.6719288468360893E-2</v>
      </c>
      <c r="AP778">
        <v>0.82051655745506291</v>
      </c>
    </row>
    <row r="779" spans="1:42">
      <c r="A779">
        <v>144.28682720353711</v>
      </c>
      <c r="B779">
        <v>-180.56383129719828</v>
      </c>
      <c r="C779">
        <v>209.53962688687517</v>
      </c>
      <c r="D779">
        <v>-65.252799683338054</v>
      </c>
      <c r="E779">
        <v>-390.10345818407347</v>
      </c>
      <c r="F779">
        <v>65.252799683338054</v>
      </c>
      <c r="G779">
        <v>4.6682929929667744E-2</v>
      </c>
      <c r="H779">
        <v>673.20600755743874</v>
      </c>
      <c r="I779">
        <v>4.1513027250766749E-2</v>
      </c>
      <c r="J779">
        <v>2.6412830829620364E-2</v>
      </c>
      <c r="K779">
        <v>1.6623242606103419</v>
      </c>
      <c r="L779">
        <v>58.758050203323364</v>
      </c>
      <c r="M779">
        <v>1.8331800752623664</v>
      </c>
      <c r="N779">
        <v>43.17439963455201</v>
      </c>
      <c r="O779">
        <v>0.99756607413291931</v>
      </c>
      <c r="P779">
        <v>2.3031580713060162E-3</v>
      </c>
      <c r="Q779">
        <v>4.1056171523200131E-3</v>
      </c>
      <c r="R779">
        <v>0.45975499153137206</v>
      </c>
      <c r="S779">
        <v>1161.289354508729</v>
      </c>
      <c r="T779">
        <v>45.334705710411072</v>
      </c>
      <c r="U779">
        <v>0.30608553946018224</v>
      </c>
      <c r="V779">
        <v>465.26603698730469</v>
      </c>
      <c r="W779">
        <v>1</v>
      </c>
      <c r="X779">
        <v>0.32410789132118228</v>
      </c>
      <c r="Y779">
        <v>301.32658397330374</v>
      </c>
      <c r="Z779">
        <v>1</v>
      </c>
      <c r="AA779">
        <v>50.676837406930929</v>
      </c>
      <c r="AB779">
        <v>68.173238830566405</v>
      </c>
      <c r="AC779">
        <v>37.27407306432724</v>
      </c>
      <c r="AD779">
        <v>1.4056898589827057E-2</v>
      </c>
      <c r="AE779">
        <v>8.1766626353647904</v>
      </c>
      <c r="AF779">
        <v>0.16092668652534484</v>
      </c>
      <c r="AG779">
        <v>9.4315096019893175E-5</v>
      </c>
      <c r="AH779">
        <v>3.2947770237922669E-2</v>
      </c>
      <c r="AI779">
        <v>29.917410314083099</v>
      </c>
      <c r="AJ779">
        <v>12.814633915026251</v>
      </c>
      <c r="AK779">
        <v>15.584388136267663</v>
      </c>
      <c r="AL779">
        <v>6.6507639932610108</v>
      </c>
      <c r="AM779">
        <v>89.304179394245153</v>
      </c>
      <c r="AN779">
        <v>746.42781755534156</v>
      </c>
      <c r="AO779">
        <v>3.2635582327842715E-2</v>
      </c>
      <c r="AP779">
        <v>0.87254472303390518</v>
      </c>
    </row>
    <row r="780" spans="1:42">
      <c r="A780">
        <v>744.35773514362575</v>
      </c>
      <c r="B780">
        <v>1684.6799344084868</v>
      </c>
      <c r="C780">
        <v>1986.6806592283099</v>
      </c>
      <c r="D780">
        <v>-1242.322924084684</v>
      </c>
      <c r="E780">
        <v>-302.00072481982306</v>
      </c>
      <c r="F780">
        <v>302.00072481982306</v>
      </c>
      <c r="G780">
        <v>5.8788575724607564E-2</v>
      </c>
      <c r="H780">
        <v>4210.5086829120355</v>
      </c>
      <c r="I780">
        <v>1.5063619315624237E-2</v>
      </c>
      <c r="J780">
        <v>4.5846638441085816E-2</v>
      </c>
      <c r="K780">
        <v>2.0278391295492648</v>
      </c>
      <c r="L780">
        <v>64.766240119934082</v>
      </c>
      <c r="M780">
        <v>2288.7676897854481</v>
      </c>
      <c r="N780">
        <v>79.599603229331976</v>
      </c>
      <c r="O780">
        <v>0.98282566666603088</v>
      </c>
      <c r="P780">
        <v>3.492209010654025E-3</v>
      </c>
      <c r="Q780">
        <v>8.2257603009541821E-3</v>
      </c>
      <c r="R780">
        <v>0.4172699022293091</v>
      </c>
      <c r="S780">
        <v>698.73285585140661</v>
      </c>
      <c r="T780">
        <v>46.296501159667969</v>
      </c>
      <c r="U780">
        <v>0.43100226581096651</v>
      </c>
      <c r="V780">
        <v>639.25163745880127</v>
      </c>
      <c r="W780">
        <v>1</v>
      </c>
      <c r="X780">
        <v>0.33133064508438115</v>
      </c>
      <c r="Y780">
        <v>402.00540623987479</v>
      </c>
      <c r="Z780">
        <v>1</v>
      </c>
      <c r="AA780">
        <v>8.1546984731960315</v>
      </c>
      <c r="AB780">
        <v>150.5831130371094</v>
      </c>
      <c r="AC780">
        <v>191.94619208574295</v>
      </c>
      <c r="AD780">
        <v>1.7300613924988314E-3</v>
      </c>
      <c r="AE780">
        <v>1.1755564205502997</v>
      </c>
      <c r="AF780">
        <v>0.24824387311935422</v>
      </c>
      <c r="AG780">
        <v>5.4283914299309061E-4</v>
      </c>
      <c r="AH780">
        <v>4.9489347326755521E-2</v>
      </c>
      <c r="AI780">
        <v>17.839342653751373</v>
      </c>
      <c r="AJ780">
        <v>13.447305640600915</v>
      </c>
      <c r="AK780">
        <v>30.839852526783943</v>
      </c>
      <c r="AL780">
        <v>5.6227954212393376</v>
      </c>
      <c r="AM780">
        <v>89.85535439252854</v>
      </c>
      <c r="AN780">
        <v>144.27551873124065</v>
      </c>
      <c r="AO780">
        <v>0.10534789478778839</v>
      </c>
      <c r="AP780">
        <v>0.91107662510871901</v>
      </c>
    </row>
    <row r="781" spans="1:42">
      <c r="A781">
        <v>436.75673514020161</v>
      </c>
      <c r="B781">
        <v>593.25913288364177</v>
      </c>
      <c r="C781">
        <v>690.21653808864335</v>
      </c>
      <c r="D781">
        <v>-253.45980294844173</v>
      </c>
      <c r="E781">
        <v>-96.957405205001578</v>
      </c>
      <c r="F781">
        <v>96.957405205001578</v>
      </c>
      <c r="G781">
        <v>5.9298188724731783E-2</v>
      </c>
      <c r="H781">
        <v>1267.5833414517456</v>
      </c>
      <c r="I781">
        <v>4.9977703392505644E-2</v>
      </c>
      <c r="J781">
        <v>4.9123618125915529E-2</v>
      </c>
      <c r="K781">
        <v>1.9775649254024028</v>
      </c>
      <c r="L781">
        <v>37.228468656539917</v>
      </c>
      <c r="M781">
        <v>727.07006008493454</v>
      </c>
      <c r="N781">
        <v>63.64288506965638</v>
      </c>
      <c r="O781">
        <v>0.86295649409294128</v>
      </c>
      <c r="P781">
        <v>2.3058990001678464E-2</v>
      </c>
      <c r="Q781">
        <v>2.2295668972863086E-2</v>
      </c>
      <c r="R781">
        <v>0.46012077331542967</v>
      </c>
      <c r="S781">
        <v>952.06937946486255</v>
      </c>
      <c r="T781">
        <v>37.390175461769104</v>
      </c>
      <c r="U781">
        <v>0.36493374168872839</v>
      </c>
      <c r="V781">
        <v>471.87314033508301</v>
      </c>
      <c r="W781">
        <v>1</v>
      </c>
      <c r="X781">
        <v>0.38104383349418641</v>
      </c>
      <c r="Y781">
        <v>642.25391796433018</v>
      </c>
      <c r="Z781">
        <v>1</v>
      </c>
      <c r="AA781">
        <v>41.053167862062459</v>
      </c>
      <c r="AB781">
        <v>106.6545980834961</v>
      </c>
      <c r="AC781">
        <v>150.93976706266403</v>
      </c>
      <c r="AD781">
        <v>5.5890825059678817E-3</v>
      </c>
      <c r="AE781">
        <v>14.182610221539433</v>
      </c>
      <c r="AF781">
        <v>0.19568928122520443</v>
      </c>
      <c r="AG781">
        <v>8.3518467946824772E-4</v>
      </c>
      <c r="AH781">
        <v>3.6067043018341065E-2</v>
      </c>
      <c r="AI781">
        <v>6.4866635203361511</v>
      </c>
      <c r="AJ781">
        <v>2.9957944600692605</v>
      </c>
      <c r="AK781">
        <v>31.710472928881646</v>
      </c>
      <c r="AL781">
        <v>7.2247002406572047</v>
      </c>
      <c r="AM781">
        <v>48.413680231571199</v>
      </c>
      <c r="AN781">
        <v>314.78126053561039</v>
      </c>
      <c r="AO781">
        <v>0.10203956019878388</v>
      </c>
      <c r="AP781">
        <v>0.88911554431915296</v>
      </c>
    </row>
    <row r="782" spans="1:42">
      <c r="A782">
        <v>107.29811187818721</v>
      </c>
      <c r="B782">
        <v>-206.93215577718104</v>
      </c>
      <c r="C782">
        <v>663.19776422522386</v>
      </c>
      <c r="D782">
        <v>-555.89965234703664</v>
      </c>
      <c r="E782">
        <v>-870.1299200024049</v>
      </c>
      <c r="F782">
        <v>555.89965234703664</v>
      </c>
      <c r="G782">
        <v>5.9202035005297381E-2</v>
      </c>
      <c r="H782">
        <v>2632.4184733034922</v>
      </c>
      <c r="I782">
        <v>3.3030525147914887E-2</v>
      </c>
      <c r="J782">
        <v>2.4434921741485595E-3</v>
      </c>
      <c r="K782">
        <v>2.1594859995186324</v>
      </c>
      <c r="L782">
        <v>12.600042819976807</v>
      </c>
      <c r="M782">
        <v>146.60653241819051</v>
      </c>
      <c r="N782">
        <v>33.252188893318177</v>
      </c>
      <c r="O782">
        <v>0.69713595509529114</v>
      </c>
      <c r="P782">
        <v>1.296012030707465E-3</v>
      </c>
      <c r="Q782">
        <v>5.9561105834113216E-3</v>
      </c>
      <c r="R782">
        <v>0.46265056133270266</v>
      </c>
      <c r="S782">
        <v>1055.256163223871</v>
      </c>
      <c r="T782">
        <v>30.274397134780884</v>
      </c>
      <c r="U782">
        <v>0.32293375432491306</v>
      </c>
      <c r="V782">
        <v>605.67967891693115</v>
      </c>
      <c r="W782">
        <v>1</v>
      </c>
      <c r="X782">
        <v>0.31265457630157473</v>
      </c>
      <c r="Y782">
        <v>445.26135930411147</v>
      </c>
      <c r="Z782">
        <v>1</v>
      </c>
      <c r="AA782">
        <v>38.7529826816845</v>
      </c>
      <c r="AB782">
        <v>158.27251818847657</v>
      </c>
      <c r="AC782">
        <v>110.89614778757095</v>
      </c>
      <c r="AD782">
        <v>1.041095929268079E-2</v>
      </c>
      <c r="AE782">
        <v>19.468458035693111</v>
      </c>
      <c r="AF782">
        <v>0.20851841926574705</v>
      </c>
      <c r="AG782">
        <v>1.208125981903643E-3</v>
      </c>
      <c r="AH782">
        <v>1.4454657208919523E-2</v>
      </c>
      <c r="AI782">
        <v>27.385747730731964</v>
      </c>
      <c r="AJ782">
        <v>0.6287175887352604</v>
      </c>
      <c r="AK782">
        <v>60.744005003571509</v>
      </c>
      <c r="AL782">
        <v>1.8371417454749381</v>
      </c>
      <c r="AM782">
        <v>58.16016734838486</v>
      </c>
      <c r="AN782">
        <v>823.49125820761287</v>
      </c>
      <c r="AO782">
        <v>0.10410082209110261</v>
      </c>
      <c r="AP782">
        <v>0.92494686579704299</v>
      </c>
    </row>
    <row r="783" spans="1:42">
      <c r="A783">
        <v>883.8277080614846</v>
      </c>
      <c r="B783">
        <v>830.8221267129743</v>
      </c>
      <c r="C783">
        <v>700.5593011138144</v>
      </c>
      <c r="D783">
        <v>53.005581348510304</v>
      </c>
      <c r="E783">
        <v>-53.005581348510304</v>
      </c>
      <c r="F783">
        <v>-183.2684069476702</v>
      </c>
      <c r="G783">
        <v>4.6083285327314212E-2</v>
      </c>
      <c r="H783">
        <v>1300.3573409843366</v>
      </c>
      <c r="I783">
        <v>3.5965897142887115E-2</v>
      </c>
      <c r="J783">
        <v>5.5519776821136478E-2</v>
      </c>
      <c r="K783">
        <v>1.6180510648190976</v>
      </c>
      <c r="L783">
        <v>76.781460046768188</v>
      </c>
      <c r="M783">
        <v>28.396655957331081</v>
      </c>
      <c r="N783">
        <v>116.64052552795411</v>
      </c>
      <c r="O783">
        <v>0.72743329405784607</v>
      </c>
      <c r="P783">
        <v>7.2304052246941449E-3</v>
      </c>
      <c r="Q783">
        <v>9.1623599264356818E-3</v>
      </c>
      <c r="R783">
        <v>0.45656306266784669</v>
      </c>
      <c r="S783">
        <v>897.75368236141185</v>
      </c>
      <c r="T783">
        <v>34.784409403800964</v>
      </c>
      <c r="U783">
        <v>0.44037896692752843</v>
      </c>
      <c r="V783">
        <v>576.93376541137695</v>
      </c>
      <c r="W783">
        <v>1</v>
      </c>
      <c r="X783">
        <v>0.36372734189033512</v>
      </c>
      <c r="Y783">
        <v>610.82336210469884</v>
      </c>
      <c r="Z783">
        <v>1</v>
      </c>
      <c r="AA783">
        <v>1.8281186242008212</v>
      </c>
      <c r="AB783">
        <v>169.11179132080079</v>
      </c>
      <c r="AC783">
        <v>169.00447458028793</v>
      </c>
      <c r="AD783">
        <v>1.146697998046875E-2</v>
      </c>
      <c r="AE783">
        <v>4.3233155177863205</v>
      </c>
      <c r="AF783">
        <v>0.1724000036716461</v>
      </c>
      <c r="AG783">
        <v>8.2857533096652341E-4</v>
      </c>
      <c r="AH783">
        <v>3.0924885058403011E-2</v>
      </c>
      <c r="AI783">
        <v>26.700726449489594</v>
      </c>
      <c r="AJ783">
        <v>5.8201885907364144</v>
      </c>
      <c r="AK783">
        <v>28.289653996825219</v>
      </c>
      <c r="AL783">
        <v>7.6653952751775591</v>
      </c>
      <c r="AM783">
        <v>94.998714363574976</v>
      </c>
      <c r="AN783">
        <v>146.48167843402041</v>
      </c>
      <c r="AO783">
        <v>9.2455981612205501E-2</v>
      </c>
      <c r="AP783">
        <v>0.89219179010391247</v>
      </c>
    </row>
    <row r="784" spans="1:42">
      <c r="A784">
        <v>205.50631457150558</v>
      </c>
      <c r="B784">
        <v>-54.735911113415568</v>
      </c>
      <c r="C784">
        <v>355.801015658175</v>
      </c>
      <c r="D784">
        <v>-150.29470108666942</v>
      </c>
      <c r="E784">
        <v>-410.53692677159057</v>
      </c>
      <c r="F784">
        <v>150.29470108666942</v>
      </c>
      <c r="G784">
        <v>2.4230218684259616E-2</v>
      </c>
      <c r="H784">
        <v>1067.6122970624281</v>
      </c>
      <c r="I784">
        <v>4.2002546489238735E-2</v>
      </c>
      <c r="J784">
        <v>8.9268258810043341E-2</v>
      </c>
      <c r="K784">
        <v>1.6266169946253299</v>
      </c>
      <c r="L784">
        <v>56.851806640625</v>
      </c>
      <c r="M784">
        <v>3.3367650168142964</v>
      </c>
      <c r="N784">
        <v>39.204047109794622</v>
      </c>
      <c r="O784">
        <v>0.5802256166934967</v>
      </c>
      <c r="P784">
        <v>9.9348997539944108E-3</v>
      </c>
      <c r="Q784">
        <v>1.3207202646467419E-2</v>
      </c>
      <c r="R784">
        <v>0.46574713230133058</v>
      </c>
      <c r="S784">
        <v>805.8001817246975</v>
      </c>
      <c r="T784">
        <v>49.227440357208252</v>
      </c>
      <c r="U784">
        <v>0.37594255149364475</v>
      </c>
      <c r="V784">
        <v>516.88082218170166</v>
      </c>
      <c r="W784">
        <v>1</v>
      </c>
      <c r="X784">
        <v>0.41469586133956909</v>
      </c>
      <c r="Y784">
        <v>311.20486853452138</v>
      </c>
      <c r="Z784">
        <v>1</v>
      </c>
      <c r="AA784">
        <v>14.636812387609485</v>
      </c>
      <c r="AB784">
        <v>18.250179199218753</v>
      </c>
      <c r="AC784">
        <v>168.59494000673294</v>
      </c>
      <c r="AD784">
        <v>2.8573924659663795E-3</v>
      </c>
      <c r="AE784">
        <v>3.0398596436748448</v>
      </c>
      <c r="AF784">
        <v>8.9924747943878156E-2</v>
      </c>
      <c r="AG784">
        <v>1.2565463814443012E-3</v>
      </c>
      <c r="AH784">
        <v>3.0745947849750516E-2</v>
      </c>
      <c r="AI784">
        <v>9.8746004700660706</v>
      </c>
      <c r="AJ784">
        <v>0.70957388665169419</v>
      </c>
      <c r="AK784">
        <v>30.893655794262887</v>
      </c>
      <c r="AL784">
        <v>2.615844113811284</v>
      </c>
      <c r="AM784">
        <v>74.012651050090795</v>
      </c>
      <c r="AN784">
        <v>564.92537347911764</v>
      </c>
      <c r="AO784">
        <v>8.2882733464241021E-2</v>
      </c>
      <c r="AP784">
        <v>0.92666573166847244</v>
      </c>
    </row>
    <row r="785" spans="1:42">
      <c r="A785">
        <v>821.97979035614514</v>
      </c>
      <c r="B785">
        <v>551.33250660778299</v>
      </c>
      <c r="C785">
        <v>1161.2798530253224</v>
      </c>
      <c r="D785">
        <v>-339.30006266917724</v>
      </c>
      <c r="E785">
        <v>-609.94734641753939</v>
      </c>
      <c r="F785">
        <v>339.30006266917724</v>
      </c>
      <c r="G785">
        <v>0.10969457323493143</v>
      </c>
      <c r="H785">
        <v>3064.6149545933672</v>
      </c>
      <c r="I785">
        <v>1.8453743755817414E-2</v>
      </c>
      <c r="J785">
        <v>0.1036282844543457</v>
      </c>
      <c r="K785">
        <v>1.652074262112379</v>
      </c>
      <c r="L785">
        <v>76.044343709945679</v>
      </c>
      <c r="M785">
        <v>44.704755807928834</v>
      </c>
      <c r="N785">
        <v>125.68021505241396</v>
      </c>
      <c r="O785">
        <v>0.98519203066825867</v>
      </c>
      <c r="P785">
        <v>6.877650684780544E-4</v>
      </c>
      <c r="Q785">
        <v>2.2205744266510005E-2</v>
      </c>
      <c r="R785">
        <v>0.46719465255737302</v>
      </c>
      <c r="S785">
        <v>1092.6686244526461</v>
      </c>
      <c r="T785">
        <v>37.103894352912903</v>
      </c>
      <c r="U785">
        <v>0.38148188412189488</v>
      </c>
      <c r="V785">
        <v>475.67496299743652</v>
      </c>
      <c r="W785">
        <v>1</v>
      </c>
      <c r="X785">
        <v>0.4268953549861908</v>
      </c>
      <c r="Y785">
        <v>346.04810247208019</v>
      </c>
      <c r="Z785">
        <v>1</v>
      </c>
      <c r="AA785">
        <v>39.692553472642906</v>
      </c>
      <c r="AB785">
        <v>75.995037292480475</v>
      </c>
      <c r="AC785">
        <v>114.16564434766769</v>
      </c>
      <c r="AD785">
        <v>1.0130261152218548E-2</v>
      </c>
      <c r="AE785">
        <v>88.992436808221115</v>
      </c>
      <c r="AF785">
        <v>0.23480946421623225</v>
      </c>
      <c r="AG785">
        <v>1.1081164980284743E-3</v>
      </c>
      <c r="AH785">
        <v>5.0195020723342892E-2</v>
      </c>
      <c r="AI785">
        <v>13.711759746074677</v>
      </c>
      <c r="AJ785">
        <v>13.605520270527617</v>
      </c>
      <c r="AK785">
        <v>34.191381413340565</v>
      </c>
      <c r="AL785">
        <v>4.3233067852482723</v>
      </c>
      <c r="AM785">
        <v>75.161125051975247</v>
      </c>
      <c r="AN785">
        <v>630.44090404009353</v>
      </c>
      <c r="AO785">
        <v>4.2261189341545102E-2</v>
      </c>
      <c r="AP785">
        <v>0.9214789047241212</v>
      </c>
    </row>
    <row r="786" spans="1:42">
      <c r="A786">
        <v>883.54075317794104</v>
      </c>
      <c r="B786">
        <v>959.61517226123556</v>
      </c>
      <c r="C786">
        <v>935.40203259990142</v>
      </c>
      <c r="D786">
        <v>-76.074419083294515</v>
      </c>
      <c r="E786">
        <v>24.213139661334139</v>
      </c>
      <c r="F786">
        <v>-24.213139661334139</v>
      </c>
      <c r="G786">
        <v>7.5903010336721879E-2</v>
      </c>
      <c r="H786">
        <v>1663.1759524578026</v>
      </c>
      <c r="I786">
        <v>2.1866463124752045E-2</v>
      </c>
      <c r="J786">
        <v>5.7579361200332642E-2</v>
      </c>
      <c r="K786">
        <v>1.7089571453869343</v>
      </c>
      <c r="L786">
        <v>22.901780605316162</v>
      </c>
      <c r="M786">
        <v>401.75696257798995</v>
      </c>
      <c r="N786">
        <v>130.00361176548006</v>
      </c>
      <c r="O786">
        <v>0.90251091122627258</v>
      </c>
      <c r="P786">
        <v>1.032892968919542E-2</v>
      </c>
      <c r="Q786">
        <v>2.9625358104705807E-2</v>
      </c>
      <c r="R786">
        <v>0.46676225185394288</v>
      </c>
      <c r="S786">
        <v>859.77181660164092</v>
      </c>
      <c r="T786">
        <v>44.160574674606323</v>
      </c>
      <c r="U786">
        <v>0.35915280282497408</v>
      </c>
      <c r="V786">
        <v>450.21102428436279</v>
      </c>
      <c r="W786">
        <v>1</v>
      </c>
      <c r="X786">
        <v>0.31547757148742678</v>
      </c>
      <c r="Y786">
        <v>521.14177372099357</v>
      </c>
      <c r="Z786">
        <v>1</v>
      </c>
      <c r="AA786">
        <v>2.7528003546428685</v>
      </c>
      <c r="AB786">
        <v>53.20406481933594</v>
      </c>
      <c r="AC786">
        <v>198.81179481744766</v>
      </c>
      <c r="AD786">
        <v>8.6375032734667123E-3</v>
      </c>
      <c r="AE786">
        <v>6.3501933127436221</v>
      </c>
      <c r="AF786">
        <v>0.25035897731780998</v>
      </c>
      <c r="AG786">
        <v>1.1106186062033142E-3</v>
      </c>
      <c r="AH786">
        <v>1.6728322863578796E-3</v>
      </c>
      <c r="AI786">
        <v>12.933159172534943</v>
      </c>
      <c r="AJ786">
        <v>15.293582775228824</v>
      </c>
      <c r="AK786">
        <v>21.083152433037757</v>
      </c>
      <c r="AL786">
        <v>4.1127171454764824</v>
      </c>
      <c r="AM786">
        <v>98.634082353115076</v>
      </c>
      <c r="AN786">
        <v>204.75870965145336</v>
      </c>
      <c r="AO786">
        <v>5.6190088868141176E-2</v>
      </c>
      <c r="AP786">
        <v>0.88731659674644481</v>
      </c>
    </row>
    <row r="787" spans="1:42">
      <c r="A787">
        <v>1085.2006414919563</v>
      </c>
      <c r="B787">
        <v>1354.5380867134747</v>
      </c>
      <c r="C787">
        <v>857.26241096885758</v>
      </c>
      <c r="D787">
        <v>-269.33744522151846</v>
      </c>
      <c r="E787">
        <v>269.33744522151846</v>
      </c>
      <c r="F787">
        <v>-497.27567574461716</v>
      </c>
      <c r="G787">
        <v>3.1466591961728102E-2</v>
      </c>
      <c r="H787">
        <v>965.81428981621048</v>
      </c>
      <c r="I787">
        <v>3.3336323797702787E-2</v>
      </c>
      <c r="J787">
        <v>2.5915571689605711E-2</v>
      </c>
      <c r="K787">
        <v>1.2716668231904507</v>
      </c>
      <c r="L787">
        <v>63.048735857009888</v>
      </c>
      <c r="M787">
        <v>792.50966418063047</v>
      </c>
      <c r="N787">
        <v>133.63814612350467</v>
      </c>
      <c r="O787">
        <v>0.57388529181480408</v>
      </c>
      <c r="P787">
        <v>1.9603948222266299E-2</v>
      </c>
      <c r="Q787">
        <v>1.444410541322496E-2</v>
      </c>
      <c r="R787">
        <v>0.46852677345275878</v>
      </c>
      <c r="S787">
        <v>805.56181918696518</v>
      </c>
      <c r="T787">
        <v>40.932187438011169</v>
      </c>
      <c r="U787">
        <v>0.43856292784214024</v>
      </c>
      <c r="V787">
        <v>647.11284637451172</v>
      </c>
      <c r="W787">
        <v>1</v>
      </c>
      <c r="X787">
        <v>0.43127113938331607</v>
      </c>
      <c r="Y787">
        <v>484.80131398070989</v>
      </c>
      <c r="Z787">
        <v>1</v>
      </c>
      <c r="AA787">
        <v>43.891136030435568</v>
      </c>
      <c r="AB787">
        <v>158.99605474853516</v>
      </c>
      <c r="AC787">
        <v>55.775998532772064</v>
      </c>
      <c r="AD787">
        <v>1.0106737185747196E-2</v>
      </c>
      <c r="AE787">
        <v>2.9908010222014494</v>
      </c>
      <c r="AF787">
        <v>0.13124835133552548</v>
      </c>
      <c r="AG787">
        <v>7.852758965180139E-4</v>
      </c>
      <c r="AH787">
        <v>1.9678811097145078E-2</v>
      </c>
      <c r="AI787">
        <v>24.48540061712265</v>
      </c>
      <c r="AJ787">
        <v>1.2250136148922397</v>
      </c>
      <c r="AK787">
        <v>26.348454861044882</v>
      </c>
      <c r="AL787">
        <v>2.8734708123507553</v>
      </c>
      <c r="AM787">
        <v>61.434591495990759</v>
      </c>
      <c r="AN787">
        <v>174.23796781492047</v>
      </c>
      <c r="AO787">
        <v>6.7907698035240174E-2</v>
      </c>
      <c r="AP787">
        <v>0.89833662939071668</v>
      </c>
    </row>
    <row r="788" spans="1:42">
      <c r="A788">
        <v>1287.1308768204779</v>
      </c>
      <c r="B788">
        <v>2158.9675625135005</v>
      </c>
      <c r="C788">
        <v>1895.911327663619</v>
      </c>
      <c r="D788">
        <v>-871.83668569302267</v>
      </c>
      <c r="E788">
        <v>263.05623484988155</v>
      </c>
      <c r="F788">
        <v>-263.05623484988155</v>
      </c>
      <c r="G788">
        <v>5.960016840252981E-2</v>
      </c>
      <c r="H788">
        <v>2054.2708729881729</v>
      </c>
      <c r="I788">
        <v>4.2904562652111053E-2</v>
      </c>
      <c r="J788">
        <v>7.9840300321578975E-2</v>
      </c>
      <c r="K788">
        <v>1.4562604862272739</v>
      </c>
      <c r="L788">
        <v>69.518885612487793</v>
      </c>
      <c r="M788">
        <v>2849.3501312835001</v>
      </c>
      <c r="N788">
        <v>125.61200268459322</v>
      </c>
      <c r="O788">
        <v>0.63802137970924377</v>
      </c>
      <c r="P788">
        <v>1.7319267061021591E-3</v>
      </c>
      <c r="Q788">
        <v>3.9076516628265376E-2</v>
      </c>
      <c r="R788">
        <v>0.38648449420928954</v>
      </c>
      <c r="S788">
        <v>393.95441590661818</v>
      </c>
      <c r="T788">
        <v>32.177376747131348</v>
      </c>
      <c r="U788">
        <v>0.35927654445171359</v>
      </c>
      <c r="V788">
        <v>562.12780475616455</v>
      </c>
      <c r="W788">
        <v>1</v>
      </c>
      <c r="X788">
        <v>0.29814973115921023</v>
      </c>
      <c r="Y788">
        <v>474.24977218940961</v>
      </c>
      <c r="Z788">
        <v>1</v>
      </c>
      <c r="AA788">
        <v>14.04541794020653</v>
      </c>
      <c r="AB788">
        <v>116.08364379882813</v>
      </c>
      <c r="AC788">
        <v>39.588399231433868</v>
      </c>
      <c r="AD788">
        <v>1.5292190486549312E-2</v>
      </c>
      <c r="AE788">
        <v>69.272755445593972</v>
      </c>
      <c r="AF788">
        <v>0.1701879286766052</v>
      </c>
      <c r="AG788">
        <v>1.1621383913540965E-3</v>
      </c>
      <c r="AH788">
        <v>1.428115402460098E-2</v>
      </c>
      <c r="AI788">
        <v>29.13497120141983</v>
      </c>
      <c r="AJ788">
        <v>6.504840207651938</v>
      </c>
      <c r="AK788">
        <v>59.660738938450812</v>
      </c>
      <c r="AL788">
        <v>5.7935449372297461</v>
      </c>
      <c r="AM788">
        <v>60.107261550426486</v>
      </c>
      <c r="AN788">
        <v>669.85925950188721</v>
      </c>
      <c r="AO788">
        <v>8.7954895138740538E-2</v>
      </c>
      <c r="AP788">
        <v>0.90762150692939769</v>
      </c>
    </row>
    <row r="789" spans="1:42">
      <c r="A789">
        <v>1258.0474863877289</v>
      </c>
      <c r="B789">
        <v>1121.0331059152768</v>
      </c>
      <c r="C789">
        <v>788.9829701799224</v>
      </c>
      <c r="D789">
        <v>137.0143804724521</v>
      </c>
      <c r="E789">
        <v>-137.0143804724521</v>
      </c>
      <c r="F789">
        <v>-469.06451620780649</v>
      </c>
      <c r="G789">
        <v>2.1623555234241646E-3</v>
      </c>
      <c r="H789">
        <v>1271.6834821196192</v>
      </c>
      <c r="I789">
        <v>5.8193288147449493E-2</v>
      </c>
      <c r="J789">
        <v>6.6943772315979005E-2</v>
      </c>
      <c r="K789">
        <v>1.2208845891177653</v>
      </c>
      <c r="L789">
        <v>65.074299573898315</v>
      </c>
      <c r="M789">
        <v>6.1005224696408158</v>
      </c>
      <c r="N789">
        <v>165.29408465919497</v>
      </c>
      <c r="O789">
        <v>0.5761851966381073</v>
      </c>
      <c r="P789">
        <v>1.254462851418389E-2</v>
      </c>
      <c r="Q789">
        <v>1.4761178175608314E-2</v>
      </c>
      <c r="R789">
        <v>0.45734409332275394</v>
      </c>
      <c r="S789">
        <v>589.32117034356702</v>
      </c>
      <c r="T789">
        <v>30.865541100502014</v>
      </c>
      <c r="U789">
        <v>0.42648354828357699</v>
      </c>
      <c r="V789">
        <v>507.17759132385254</v>
      </c>
      <c r="W789">
        <v>1</v>
      </c>
      <c r="X789">
        <v>0.43497053980827333</v>
      </c>
      <c r="Y789">
        <v>623.64561146973347</v>
      </c>
      <c r="Z789">
        <v>1</v>
      </c>
      <c r="AA789">
        <v>37.530917264375688</v>
      </c>
      <c r="AB789">
        <v>56.432062438964849</v>
      </c>
      <c r="AC789">
        <v>36.015407741069794</v>
      </c>
      <c r="AD789">
        <v>1.2619197878063235E-2</v>
      </c>
      <c r="AE789">
        <v>6.3624029806870031</v>
      </c>
      <c r="AF789">
        <v>3.5336816310882549E-3</v>
      </c>
      <c r="AG789">
        <v>9.1772669262137529E-4</v>
      </c>
      <c r="AH789">
        <v>2.8791191482543943E-2</v>
      </c>
      <c r="AI789">
        <v>11.128887832164764</v>
      </c>
      <c r="AJ789">
        <v>2.6505045236724634</v>
      </c>
      <c r="AK789">
        <v>60.242492381930347</v>
      </c>
      <c r="AL789">
        <v>4.2672302276007166</v>
      </c>
      <c r="AM789">
        <v>60.68150383234024</v>
      </c>
      <c r="AN789">
        <v>323.22720965586643</v>
      </c>
      <c r="AO789">
        <v>7.751794421672821E-2</v>
      </c>
      <c r="AP789">
        <v>0.86362275218963636</v>
      </c>
    </row>
    <row r="790" spans="1:42">
      <c r="A790">
        <v>567.0955151849098</v>
      </c>
      <c r="B790">
        <v>256.61861083916239</v>
      </c>
      <c r="C790">
        <v>742.21363992897182</v>
      </c>
      <c r="D790">
        <v>-175.11812474406202</v>
      </c>
      <c r="E790">
        <v>-485.59502908980943</v>
      </c>
      <c r="F790">
        <v>175.11812474406202</v>
      </c>
      <c r="G790">
        <v>8.7450685430674371E-2</v>
      </c>
      <c r="H790">
        <v>2032.8146320031897</v>
      </c>
      <c r="I790">
        <v>3.8685265481472011E-2</v>
      </c>
      <c r="J790">
        <v>2.2625905275344846E-2</v>
      </c>
      <c r="K790">
        <v>1.8421553679764271</v>
      </c>
      <c r="L790">
        <v>77.454464435577393</v>
      </c>
      <c r="M790">
        <v>59.161506720178657</v>
      </c>
      <c r="N790">
        <v>80.878300628852855</v>
      </c>
      <c r="O790">
        <v>0.87846234440803528</v>
      </c>
      <c r="P790">
        <v>1.3877316368950735E-2</v>
      </c>
      <c r="Q790">
        <v>3.0993458165062795E-2</v>
      </c>
      <c r="R790">
        <v>0.4631633710861206</v>
      </c>
      <c r="S790">
        <v>359.7477001369196</v>
      </c>
      <c r="T790">
        <v>25.620681047439575</v>
      </c>
      <c r="U790">
        <v>0.39014495313167574</v>
      </c>
      <c r="V790">
        <v>466.31524562835693</v>
      </c>
      <c r="W790">
        <v>1</v>
      </c>
      <c r="X790">
        <v>0.40364556789398198</v>
      </c>
      <c r="Y790">
        <v>522.47230818459855</v>
      </c>
      <c r="Z790">
        <v>1</v>
      </c>
      <c r="AA790">
        <v>32.666922595472343</v>
      </c>
      <c r="AB790">
        <v>163.59588488769532</v>
      </c>
      <c r="AC790">
        <v>93.785776197910309</v>
      </c>
      <c r="AD790">
        <v>1.4702630654359474E-2</v>
      </c>
      <c r="AE790">
        <v>19.20055889423076</v>
      </c>
      <c r="AF790">
        <v>0.27240537643432616</v>
      </c>
      <c r="AG790">
        <v>1.0241521395114414E-3</v>
      </c>
      <c r="AH790">
        <v>1.8326424539089201E-2</v>
      </c>
      <c r="AI790">
        <v>22.952997982501984</v>
      </c>
      <c r="AJ790">
        <v>8.5809567074869815</v>
      </c>
      <c r="AK790">
        <v>42.097774563431742</v>
      </c>
      <c r="AL790">
        <v>4.8339664912806493</v>
      </c>
      <c r="AM790">
        <v>59.648387372493744</v>
      </c>
      <c r="AN790">
        <v>760.66277720474545</v>
      </c>
      <c r="AO790">
        <v>5.3888455986976627E-2</v>
      </c>
      <c r="AP790">
        <v>0.88053492999076854</v>
      </c>
    </row>
    <row r="791" spans="1:42">
      <c r="A791">
        <v>666.59714860598865</v>
      </c>
      <c r="B791">
        <v>453.57432407065755</v>
      </c>
      <c r="C791">
        <v>775.20900928459082</v>
      </c>
      <c r="D791">
        <v>-108.61186067860217</v>
      </c>
      <c r="E791">
        <v>-321.63468521393327</v>
      </c>
      <c r="F791">
        <v>108.61186067860217</v>
      </c>
      <c r="G791">
        <v>6.7959941060212595E-2</v>
      </c>
      <c r="H791">
        <v>1800.6922888899981</v>
      </c>
      <c r="I791">
        <v>3.8304482996463773E-2</v>
      </c>
      <c r="J791">
        <v>6.3526973247528068E-2</v>
      </c>
      <c r="K791">
        <v>1.7098147486150264</v>
      </c>
      <c r="L791">
        <v>65.992494821548462</v>
      </c>
      <c r="M791">
        <v>201.49732061112212</v>
      </c>
      <c r="N791">
        <v>136.66644501495364</v>
      </c>
      <c r="O791">
        <v>0.94634589552879333</v>
      </c>
      <c r="P791">
        <v>1.689188602235582E-2</v>
      </c>
      <c r="Q791">
        <v>3.736448208491007E-2</v>
      </c>
      <c r="R791">
        <v>0.42257971763610841</v>
      </c>
      <c r="S791">
        <v>1165.645699004782</v>
      </c>
      <c r="T791">
        <v>26.778528094291687</v>
      </c>
      <c r="U791">
        <v>0.29042746126651764</v>
      </c>
      <c r="V791">
        <v>611.83843612670898</v>
      </c>
      <c r="W791">
        <v>1</v>
      </c>
      <c r="X791">
        <v>0.37740822911262517</v>
      </c>
      <c r="Y791">
        <v>398.82513723692182</v>
      </c>
      <c r="Z791">
        <v>1</v>
      </c>
      <c r="AA791">
        <v>36.268442985010154</v>
      </c>
      <c r="AB791">
        <v>11.157779113769532</v>
      </c>
      <c r="AC791">
        <v>39.812766015529633</v>
      </c>
      <c r="AD791">
        <v>4.9614800347222224E-3</v>
      </c>
      <c r="AE791">
        <v>42.922317023563842</v>
      </c>
      <c r="AF791">
        <v>0.26837504982948301</v>
      </c>
      <c r="AG791">
        <v>5.1274715462173027E-4</v>
      </c>
      <c r="AH791">
        <v>1.7021608901023864E-2</v>
      </c>
      <c r="AI791">
        <v>13.469186723232269</v>
      </c>
      <c r="AJ791">
        <v>10.183589407415239</v>
      </c>
      <c r="AK791">
        <v>39.346899127364161</v>
      </c>
      <c r="AL791">
        <v>4.8943911266752922</v>
      </c>
      <c r="AM791">
        <v>98.539838135242462</v>
      </c>
      <c r="AN791">
        <v>664.64607693578682</v>
      </c>
      <c r="AO791">
        <v>4.997803628444672E-2</v>
      </c>
      <c r="AP791">
        <v>0.89103685808181776</v>
      </c>
    </row>
    <row r="792" spans="1:42">
      <c r="A792">
        <v>204.13211097702617</v>
      </c>
      <c r="B792">
        <v>82.940564545055253</v>
      </c>
      <c r="C792">
        <v>683.13859173594028</v>
      </c>
      <c r="D792">
        <v>-479.00648075891411</v>
      </c>
      <c r="E792">
        <v>-600.198027190885</v>
      </c>
      <c r="F792">
        <v>479.00648075891411</v>
      </c>
      <c r="G792">
        <v>6.5962796546393795E-2</v>
      </c>
      <c r="H792">
        <v>2215.9358309771583</v>
      </c>
      <c r="I792">
        <v>4.020374983549118E-2</v>
      </c>
      <c r="J792">
        <v>1.8028583288192748E-2</v>
      </c>
      <c r="K792">
        <v>2.0819147703707217</v>
      </c>
      <c r="L792">
        <v>35.536031723022461</v>
      </c>
      <c r="M792">
        <v>51.193289858294577</v>
      </c>
      <c r="N792">
        <v>31.092822297477724</v>
      </c>
      <c r="O792">
        <v>0.87227740883827209</v>
      </c>
      <c r="P792">
        <v>7.2350693808661557E-3</v>
      </c>
      <c r="Q792">
        <v>3.3500802940792503E-2</v>
      </c>
      <c r="R792">
        <v>0.39938433170318605</v>
      </c>
      <c r="S792">
        <v>325.30805547013375</v>
      </c>
      <c r="T792">
        <v>32.463204860687256</v>
      </c>
      <c r="U792">
        <v>0.38473959624767307</v>
      </c>
      <c r="V792">
        <v>461.80899143218994</v>
      </c>
      <c r="W792">
        <v>1</v>
      </c>
      <c r="X792">
        <v>0.30583776235580445</v>
      </c>
      <c r="Y792">
        <v>379.98477122977545</v>
      </c>
      <c r="Z792">
        <v>1</v>
      </c>
      <c r="AA792">
        <v>7.2933253653621684</v>
      </c>
      <c r="AB792">
        <v>171.14125683593753</v>
      </c>
      <c r="AC792">
        <v>183.38115960359573</v>
      </c>
      <c r="AD792">
        <v>1.1850961864504041E-2</v>
      </c>
      <c r="AE792">
        <v>11.752441098044217</v>
      </c>
      <c r="AF792">
        <v>0.19528829813003537</v>
      </c>
      <c r="AG792">
        <v>4.9270566763067499E-4</v>
      </c>
      <c r="AH792">
        <v>5.9322260773181916E-2</v>
      </c>
      <c r="AI792">
        <v>13.962740004062653</v>
      </c>
      <c r="AJ792">
        <v>12.671838649144602</v>
      </c>
      <c r="AK792">
        <v>41.995452545285225</v>
      </c>
      <c r="AL792">
        <v>4.9584936148537908</v>
      </c>
      <c r="AM792">
        <v>68.428931987285608</v>
      </c>
      <c r="AN792">
        <v>320.14446656670668</v>
      </c>
      <c r="AO792">
        <v>4.7325121998786926E-2</v>
      </c>
      <c r="AP792">
        <v>0.89133750557899494</v>
      </c>
    </row>
    <row r="793" spans="1:42">
      <c r="A793">
        <v>1219.6411632370257</v>
      </c>
      <c r="B793">
        <v>1022.696138989807</v>
      </c>
      <c r="C793">
        <v>541.32285469363251</v>
      </c>
      <c r="D793">
        <v>196.94502424721873</v>
      </c>
      <c r="E793">
        <v>-196.94502424721873</v>
      </c>
      <c r="F793">
        <v>-678.31830854339319</v>
      </c>
      <c r="G793">
        <v>8.3176737500466891E-2</v>
      </c>
      <c r="H793">
        <v>117.73216019243955</v>
      </c>
      <c r="I793">
        <v>5.8915574848651883E-2</v>
      </c>
      <c r="J793">
        <v>2.9387464523315428E-2</v>
      </c>
      <c r="K793">
        <v>1.7797086505591868</v>
      </c>
      <c r="L793">
        <v>51.110328435897827</v>
      </c>
      <c r="M793">
        <v>173.56922644903594</v>
      </c>
      <c r="N793">
        <v>185.50056498374943</v>
      </c>
      <c r="O793">
        <v>0.86176607012748718</v>
      </c>
      <c r="P793">
        <v>1.4934484852684867E-2</v>
      </c>
      <c r="Q793">
        <v>3.0214325057135684E-3</v>
      </c>
      <c r="R793">
        <v>0.46719018936157225</v>
      </c>
      <c r="S793">
        <v>804.69387198505456</v>
      </c>
      <c r="T793">
        <v>37.339666485786438</v>
      </c>
      <c r="U793">
        <v>0.37418189823627473</v>
      </c>
      <c r="V793">
        <v>510.22868156433105</v>
      </c>
      <c r="W793">
        <v>1</v>
      </c>
      <c r="X793">
        <v>0.31570395827293396</v>
      </c>
      <c r="Y793">
        <v>670.98415403020044</v>
      </c>
      <c r="Z793">
        <v>1</v>
      </c>
      <c r="AA793">
        <v>20.678741346635825</v>
      </c>
      <c r="AB793">
        <v>104.98942352294922</v>
      </c>
      <c r="AC793">
        <v>183.51786583662033</v>
      </c>
      <c r="AD793">
        <v>1.1994193965553217E-2</v>
      </c>
      <c r="AE793">
        <v>15.148886160994973</v>
      </c>
      <c r="AF793">
        <v>0.26128087878227235</v>
      </c>
      <c r="AG793">
        <v>1.0794980548885268E-3</v>
      </c>
      <c r="AH793">
        <v>1.4469959592819211E-2</v>
      </c>
      <c r="AI793">
        <v>7.8811141848564148</v>
      </c>
      <c r="AJ793">
        <v>9.7633812602501902</v>
      </c>
      <c r="AK793">
        <v>2.5873361080884933</v>
      </c>
      <c r="AL793">
        <v>4.8578673692420065</v>
      </c>
      <c r="AM793">
        <v>60.220031416416163</v>
      </c>
      <c r="AN793">
        <v>603.63222450302715</v>
      </c>
      <c r="AO793">
        <v>9.9531504511833194E-2</v>
      </c>
      <c r="AP793">
        <v>0.91196407890319842</v>
      </c>
    </row>
    <row r="794" spans="1:42">
      <c r="A794">
        <v>1593.5250087872134</v>
      </c>
      <c r="B794">
        <v>3355.6437870723257</v>
      </c>
      <c r="C794">
        <v>2368.9342655650339</v>
      </c>
      <c r="D794">
        <v>-1762.1187782851123</v>
      </c>
      <c r="E794">
        <v>986.70952150729181</v>
      </c>
      <c r="F794">
        <v>-986.70952150729181</v>
      </c>
      <c r="G794">
        <v>2.9174423502727871E-2</v>
      </c>
      <c r="H794">
        <v>1257.528182878903</v>
      </c>
      <c r="I794">
        <v>1.6272576749324797E-2</v>
      </c>
      <c r="J794">
        <v>0.10756456971168518</v>
      </c>
      <c r="K794">
        <v>2.044951614552736</v>
      </c>
      <c r="L794">
        <v>24.261023998260498</v>
      </c>
      <c r="M794">
        <v>5193.0001956083515</v>
      </c>
      <c r="N794">
        <v>158.69359532718661</v>
      </c>
      <c r="O794">
        <v>0.68871095776557922</v>
      </c>
      <c r="P794">
        <v>1.471309047275119E-2</v>
      </c>
      <c r="Q794">
        <v>1.6984455903371172E-2</v>
      </c>
      <c r="R794">
        <v>0.45894376277923588</v>
      </c>
      <c r="S794">
        <v>692.76917893962559</v>
      </c>
      <c r="T794">
        <v>37.94817328453064</v>
      </c>
      <c r="U794">
        <v>0.39972368180751805</v>
      </c>
      <c r="V794">
        <v>611.12124919891357</v>
      </c>
      <c r="W794">
        <v>1</v>
      </c>
      <c r="X794">
        <v>0.41919469833374023</v>
      </c>
      <c r="Y794">
        <v>569.72935276260773</v>
      </c>
      <c r="Z794">
        <v>1</v>
      </c>
      <c r="AA794">
        <v>6.6475183885478986</v>
      </c>
      <c r="AB794">
        <v>91.653728393554701</v>
      </c>
      <c r="AC794">
        <v>197.51486927270889</v>
      </c>
      <c r="AD794">
        <v>9.6493435721112103E-3</v>
      </c>
      <c r="AE794">
        <v>1.117622509898696</v>
      </c>
      <c r="AF794">
        <v>0.11755312442779539</v>
      </c>
      <c r="AG794">
        <v>8.5054806391540239E-4</v>
      </c>
      <c r="AH794">
        <v>4.7363822638988494E-2</v>
      </c>
      <c r="AI794">
        <v>16.295361816883087</v>
      </c>
      <c r="AJ794">
        <v>4.209211108736338</v>
      </c>
      <c r="AK794">
        <v>9.8890188556909564</v>
      </c>
      <c r="AL794">
        <v>4.6673532440955485</v>
      </c>
      <c r="AM794">
        <v>89.547516000270846</v>
      </c>
      <c r="AN794">
        <v>616.88149279150866</v>
      </c>
      <c r="AO794">
        <v>0.10256604063510895</v>
      </c>
      <c r="AP794">
        <v>0.82122979521751405</v>
      </c>
    </row>
    <row r="795" spans="1:42">
      <c r="A795">
        <v>728.90945298797737</v>
      </c>
      <c r="B795">
        <v>461.27875994127902</v>
      </c>
      <c r="C795">
        <v>744.93598611820426</v>
      </c>
      <c r="D795">
        <v>-16.026533130226881</v>
      </c>
      <c r="E795">
        <v>-283.65722617692523</v>
      </c>
      <c r="F795">
        <v>16.026533130226881</v>
      </c>
      <c r="G795">
        <v>6.6500257228312931E-2</v>
      </c>
      <c r="H795">
        <v>1938.7822179947561</v>
      </c>
      <c r="I795">
        <v>3.3753675520420072E-2</v>
      </c>
      <c r="J795">
        <v>2.4311989307403567E-2</v>
      </c>
      <c r="K795">
        <v>1.2801396164834498</v>
      </c>
      <c r="L795">
        <v>69.514104127883911</v>
      </c>
      <c r="M795">
        <v>2.6708765980195288</v>
      </c>
      <c r="N795">
        <v>112.65578079605103</v>
      </c>
      <c r="O795">
        <v>0.69955143332481384</v>
      </c>
      <c r="P795">
        <v>7.8470398055182546E-3</v>
      </c>
      <c r="Q795">
        <v>1.8510073026021319E-3</v>
      </c>
      <c r="R795">
        <v>0.48003048896789552</v>
      </c>
      <c r="S795">
        <v>659.850851131941</v>
      </c>
      <c r="T795">
        <v>44.777044653892517</v>
      </c>
      <c r="U795">
        <v>0.37091885626316073</v>
      </c>
      <c r="V795">
        <v>647.77069091796875</v>
      </c>
      <c r="W795">
        <v>1</v>
      </c>
      <c r="X795">
        <v>0.36358880639076235</v>
      </c>
      <c r="Y795">
        <v>625.55192518440299</v>
      </c>
      <c r="Z795">
        <v>1</v>
      </c>
      <c r="AA795">
        <v>22.30619034729958</v>
      </c>
      <c r="AB795">
        <v>63.880714416503913</v>
      </c>
      <c r="AC795">
        <v>72.323273122310638</v>
      </c>
      <c r="AD795">
        <v>1.4307116647051948E-2</v>
      </c>
      <c r="AE795">
        <v>12.244728407559894</v>
      </c>
      <c r="AF795">
        <v>0.2629646694660186</v>
      </c>
      <c r="AG795">
        <v>5.8069166160057536E-4</v>
      </c>
      <c r="AH795">
        <v>3.7957526516914371E-2</v>
      </c>
      <c r="AI795">
        <v>12.365463674068451</v>
      </c>
      <c r="AJ795">
        <v>3.9036650648979005</v>
      </c>
      <c r="AK795">
        <v>50.759688944220542</v>
      </c>
      <c r="AL795">
        <v>4.1329864925507032</v>
      </c>
      <c r="AM795">
        <v>85.051856625080106</v>
      </c>
      <c r="AN795">
        <v>582.05877938730578</v>
      </c>
      <c r="AO795">
        <v>9.1873051047325127E-2</v>
      </c>
      <c r="AP795">
        <v>0.92381884336471576</v>
      </c>
    </row>
    <row r="796" spans="1:42">
      <c r="A796">
        <v>394.79369358371946</v>
      </c>
      <c r="B796">
        <v>184.81231229983143</v>
      </c>
      <c r="C796">
        <v>641.52334328958841</v>
      </c>
      <c r="D796">
        <v>-246.72964970586895</v>
      </c>
      <c r="E796">
        <v>-456.71103098975698</v>
      </c>
      <c r="F796">
        <v>246.72964970586895</v>
      </c>
      <c r="G796">
        <v>5.7028711052199033E-2</v>
      </c>
      <c r="H796">
        <v>1954.9583773024722</v>
      </c>
      <c r="I796">
        <v>4.0162315070629118E-2</v>
      </c>
      <c r="J796">
        <v>1.8580178022384645E-2</v>
      </c>
      <c r="K796">
        <v>1.4748390755712986</v>
      </c>
      <c r="L796">
        <v>76.890549659729004</v>
      </c>
      <c r="M796">
        <v>2.291211690152275</v>
      </c>
      <c r="N796">
        <v>70.871633292198183</v>
      </c>
      <c r="O796">
        <v>0.50687065720558167</v>
      </c>
      <c r="P796">
        <v>6.580829514397514E-3</v>
      </c>
      <c r="Q796">
        <v>4.4994384500715461E-2</v>
      </c>
      <c r="R796">
        <v>0.43372398853302002</v>
      </c>
      <c r="S796">
        <v>830.40165613519457</v>
      </c>
      <c r="T796">
        <v>42.479944229125977</v>
      </c>
      <c r="U796">
        <v>0.35247330844402314</v>
      </c>
      <c r="V796">
        <v>468.36578845977783</v>
      </c>
      <c r="W796">
        <v>1</v>
      </c>
      <c r="X796">
        <v>0.32893671274185182</v>
      </c>
      <c r="Y796">
        <v>623.42823357902375</v>
      </c>
      <c r="Z796">
        <v>1</v>
      </c>
      <c r="AA796">
        <v>33.976762397451402</v>
      </c>
      <c r="AB796">
        <v>33.960768310546875</v>
      </c>
      <c r="AC796">
        <v>84.287185966968536</v>
      </c>
      <c r="AD796">
        <v>1.0863033522907486E-2</v>
      </c>
      <c r="AE796">
        <v>13.475913219553883</v>
      </c>
      <c r="AF796">
        <v>0.18601198911666866</v>
      </c>
      <c r="AG796">
        <v>1.0415088945964206E-3</v>
      </c>
      <c r="AH796">
        <v>2.0126250517368313E-2</v>
      </c>
      <c r="AI796">
        <v>9.3408170342445374</v>
      </c>
      <c r="AJ796">
        <v>4.3996742708873349</v>
      </c>
      <c r="AK796">
        <v>52.859490950703623</v>
      </c>
      <c r="AL796">
        <v>4.8482176560007924</v>
      </c>
      <c r="AM796">
        <v>76.351783454418182</v>
      </c>
      <c r="AN796">
        <v>456.38809032308541</v>
      </c>
      <c r="AO796">
        <v>9.372290623188019E-2</v>
      </c>
      <c r="AP796">
        <v>0.92442603230476394</v>
      </c>
    </row>
    <row r="797" spans="1:42">
      <c r="A797">
        <v>1135.6569096888297</v>
      </c>
      <c r="B797">
        <v>912.68925802455465</v>
      </c>
      <c r="C797">
        <v>1017.9053706315414</v>
      </c>
      <c r="D797">
        <v>117.75153905728837</v>
      </c>
      <c r="E797">
        <v>-222.96765166427508</v>
      </c>
      <c r="F797">
        <v>-117.75153905728837</v>
      </c>
      <c r="G797">
        <v>-3.3726722525632595E-3</v>
      </c>
      <c r="H797">
        <v>2152.056732971791</v>
      </c>
      <c r="I797">
        <v>3.4792967140674591E-2</v>
      </c>
      <c r="J797">
        <v>4.9807993888854978E-2</v>
      </c>
      <c r="K797">
        <v>1.9754857530772685</v>
      </c>
      <c r="L797">
        <v>33.913172483444214</v>
      </c>
      <c r="M797">
        <v>1.176875960643377</v>
      </c>
      <c r="N797">
        <v>180.54170211982731</v>
      </c>
      <c r="O797">
        <v>0.63807722926139832</v>
      </c>
      <c r="P797">
        <v>1.335849708980984E-3</v>
      </c>
      <c r="Q797">
        <v>2.5598579512702089E-3</v>
      </c>
      <c r="R797">
        <v>0.43772903442382816</v>
      </c>
      <c r="S797">
        <v>857.35753728935742</v>
      </c>
      <c r="T797">
        <v>45.893946290016174</v>
      </c>
      <c r="U797">
        <v>0.35647634804248812</v>
      </c>
      <c r="V797">
        <v>519.30088996887207</v>
      </c>
      <c r="W797">
        <v>1</v>
      </c>
      <c r="X797">
        <v>0.33281143069267277</v>
      </c>
      <c r="Y797">
        <v>423.63238402220816</v>
      </c>
      <c r="Z797">
        <v>1</v>
      </c>
      <c r="AA797">
        <v>20.245585328798299</v>
      </c>
      <c r="AB797">
        <v>160.69887054443362</v>
      </c>
      <c r="AC797">
        <v>126.43620222806931</v>
      </c>
      <c r="AD797">
        <v>6.5525250557141425E-3</v>
      </c>
      <c r="AE797">
        <v>6.7096829438593435</v>
      </c>
      <c r="AF797">
        <v>-2.1748749017715452E-2</v>
      </c>
      <c r="AG797">
        <v>3.6599800786920057E-5</v>
      </c>
      <c r="AH797">
        <v>2.1129168510437006E-3</v>
      </c>
      <c r="AI797">
        <v>22.877130210399628</v>
      </c>
      <c r="AJ797">
        <v>5.7653183059823654</v>
      </c>
      <c r="AK797">
        <v>37.485536615252492</v>
      </c>
      <c r="AL797">
        <v>6.6775242117283531</v>
      </c>
      <c r="AM797">
        <v>97.181297647953031</v>
      </c>
      <c r="AN797">
        <v>511.46042903500728</v>
      </c>
      <c r="AO797">
        <v>5.9742299914360045E-2</v>
      </c>
      <c r="AP797">
        <v>0.87388862705230719</v>
      </c>
    </row>
    <row r="798" spans="1:42">
      <c r="A798">
        <v>995.91907621559972</v>
      </c>
      <c r="B798">
        <v>708.37483141282689</v>
      </c>
      <c r="C798">
        <v>1468.2450851131134</v>
      </c>
      <c r="D798">
        <v>-472.3260088975137</v>
      </c>
      <c r="E798">
        <v>-759.87025370028653</v>
      </c>
      <c r="F798">
        <v>472.3260088975137</v>
      </c>
      <c r="G798">
        <v>9.6044852765277758E-3</v>
      </c>
      <c r="H798">
        <v>3822.0888694293239</v>
      </c>
      <c r="I798">
        <v>1.7492166459560393E-2</v>
      </c>
      <c r="J798">
        <v>2.7158049821853637E-2</v>
      </c>
      <c r="K798">
        <v>1.8213558948814867</v>
      </c>
      <c r="L798">
        <v>58.043138980865479</v>
      </c>
      <c r="M798">
        <v>11.867317407099229</v>
      </c>
      <c r="N798">
        <v>182.94221070423129</v>
      </c>
      <c r="O798">
        <v>0.52978995442390442</v>
      </c>
      <c r="P798">
        <v>2.0392892625596785E-2</v>
      </c>
      <c r="Q798">
        <v>1.2925174236297606E-2</v>
      </c>
      <c r="R798">
        <v>0.44056827068328858</v>
      </c>
      <c r="S798">
        <v>859.82717822330778</v>
      </c>
      <c r="T798">
        <v>30.764633417129517</v>
      </c>
      <c r="U798">
        <v>0.31060871541500096</v>
      </c>
      <c r="V798">
        <v>457.38294124603271</v>
      </c>
      <c r="W798">
        <v>1</v>
      </c>
      <c r="X798">
        <v>0.32369234561920168</v>
      </c>
      <c r="Y798">
        <v>318.66542955364952</v>
      </c>
      <c r="Z798">
        <v>1</v>
      </c>
      <c r="AA798">
        <v>5.7373342182445537</v>
      </c>
      <c r="AB798">
        <v>133.81534533691408</v>
      </c>
      <c r="AC798">
        <v>61.305226385593414</v>
      </c>
      <c r="AD798">
        <v>9.7770544198843151E-3</v>
      </c>
      <c r="AE798">
        <v>8.8381947759825916</v>
      </c>
      <c r="AF798">
        <v>2.5728979110717767E-2</v>
      </c>
      <c r="AG798">
        <v>1.0259327208909951E-3</v>
      </c>
      <c r="AH798">
        <v>1.5381027579307554E-3</v>
      </c>
      <c r="AI798">
        <v>14.700973331928253</v>
      </c>
      <c r="AJ798">
        <v>0.38235382472238427</v>
      </c>
      <c r="AK798">
        <v>39.152876520752905</v>
      </c>
      <c r="AL798">
        <v>3.6333380912188895</v>
      </c>
      <c r="AM798">
        <v>50.110276830196383</v>
      </c>
      <c r="AN798">
        <v>650.17820010046876</v>
      </c>
      <c r="AO798">
        <v>4.3061710000038146E-2</v>
      </c>
      <c r="AP798">
        <v>0.90074787211418161</v>
      </c>
    </row>
    <row r="799" spans="1:42">
      <c r="A799">
        <v>733.48998582331069</v>
      </c>
      <c r="B799">
        <v>912.4216413615078</v>
      </c>
      <c r="C799">
        <v>947.1947367348331</v>
      </c>
      <c r="D799">
        <v>-213.70475091152241</v>
      </c>
      <c r="E799">
        <v>-34.773095373325305</v>
      </c>
      <c r="F799">
        <v>34.773095373325305</v>
      </c>
      <c r="G799">
        <v>1.9825965686104504E-2</v>
      </c>
      <c r="H799">
        <v>1217.79615283576</v>
      </c>
      <c r="I799">
        <v>4.8270327150821683E-2</v>
      </c>
      <c r="J799">
        <v>7.7259877681732175E-2</v>
      </c>
      <c r="K799">
        <v>1.976237764686346</v>
      </c>
      <c r="L799">
        <v>27.983680963516235</v>
      </c>
      <c r="M799">
        <v>1179.6974369593279</v>
      </c>
      <c r="N799">
        <v>86.557287060546884</v>
      </c>
      <c r="O799">
        <v>0.8835507333278656</v>
      </c>
      <c r="P799">
        <v>2.0729175196753605E-2</v>
      </c>
      <c r="Q799">
        <v>4.456730953852335E-2</v>
      </c>
      <c r="R799">
        <v>0.49656268119812014</v>
      </c>
      <c r="S799">
        <v>1101.0071098908925</v>
      </c>
      <c r="T799">
        <v>49.33447539806366</v>
      </c>
      <c r="U799">
        <v>0.3351396518945694</v>
      </c>
      <c r="V799">
        <v>472.19476699829102</v>
      </c>
      <c r="W799">
        <v>1</v>
      </c>
      <c r="X799">
        <v>0.43704431653022768</v>
      </c>
      <c r="Y799">
        <v>606.37213406281739</v>
      </c>
      <c r="Z799">
        <v>1</v>
      </c>
      <c r="AA799">
        <v>1.9303664766788486</v>
      </c>
      <c r="AB799">
        <v>54.512610656738289</v>
      </c>
      <c r="AC799">
        <v>151.00039094686508</v>
      </c>
      <c r="AD799">
        <v>4.4964782193175745E-3</v>
      </c>
      <c r="AE799">
        <v>4.0205070633037048</v>
      </c>
      <c r="AF799">
        <v>6.748303055763244E-2</v>
      </c>
      <c r="AG799">
        <v>8.9627394813581102E-4</v>
      </c>
      <c r="AH799">
        <v>4.8329994916915895E-3</v>
      </c>
      <c r="AI799">
        <v>5.9032353758811951</v>
      </c>
      <c r="AJ799">
        <v>4.3639965916476653</v>
      </c>
      <c r="AK799">
        <v>29.345120210051537</v>
      </c>
      <c r="AL799">
        <v>5.4976510465811064</v>
      </c>
      <c r="AM799">
        <v>67.217424309253687</v>
      </c>
      <c r="AN799">
        <v>620.41412915232036</v>
      </c>
      <c r="AO799">
        <v>9.2017547011375433E-2</v>
      </c>
      <c r="AP799">
        <v>0.92667770242691061</v>
      </c>
    </row>
    <row r="800" spans="1:42">
      <c r="A800">
        <v>801.17148751384207</v>
      </c>
      <c r="B800">
        <v>629.37593577197595</v>
      </c>
      <c r="C800">
        <v>548.34176019697713</v>
      </c>
      <c r="D800">
        <v>171.79555174186612</v>
      </c>
      <c r="E800">
        <v>-171.79555174186612</v>
      </c>
      <c r="F800">
        <v>-252.82972731686493</v>
      </c>
      <c r="G800">
        <v>-3.5509342112941692E-3</v>
      </c>
      <c r="H800">
        <v>922.93034564914183</v>
      </c>
      <c r="I800">
        <v>5.5370590388774871E-2</v>
      </c>
      <c r="J800">
        <v>4.5523404836654666E-2</v>
      </c>
      <c r="K800">
        <v>1.3973566928446293</v>
      </c>
      <c r="L800">
        <v>49.788494110107422</v>
      </c>
      <c r="M800">
        <v>112.23082774867696</v>
      </c>
      <c r="N800">
        <v>153.6437380125046</v>
      </c>
      <c r="O800">
        <v>0.52349057793617249</v>
      </c>
      <c r="P800">
        <v>1.413487550947401E-2</v>
      </c>
      <c r="Q800">
        <v>1.0918806446923147E-2</v>
      </c>
      <c r="R800">
        <v>0.42815580844879153</v>
      </c>
      <c r="S800">
        <v>1078.1974041134915</v>
      </c>
      <c r="T800">
        <v>47.20073938369751</v>
      </c>
      <c r="U800">
        <v>0.31402553260326388</v>
      </c>
      <c r="V800">
        <v>499.86460208892822</v>
      </c>
      <c r="W800">
        <v>1</v>
      </c>
      <c r="X800">
        <v>0.42065459012985229</v>
      </c>
      <c r="Y800">
        <v>601.78912098680235</v>
      </c>
      <c r="Z800">
        <v>1</v>
      </c>
      <c r="AA800">
        <v>46.062174270849233</v>
      </c>
      <c r="AB800">
        <v>117.59992822265626</v>
      </c>
      <c r="AC800">
        <v>169.97981816530228</v>
      </c>
      <c r="AD800">
        <v>1.4632091359195545E-2</v>
      </c>
      <c r="AE800">
        <v>1.0188509211390393</v>
      </c>
      <c r="AF800">
        <v>-1.7323615550994875E-2</v>
      </c>
      <c r="AG800">
        <v>1.3746074058676614E-3</v>
      </c>
      <c r="AH800">
        <v>5.5129793179035186E-2</v>
      </c>
      <c r="AI800">
        <v>29.392737448215485</v>
      </c>
      <c r="AJ800">
        <v>11.463158706417914</v>
      </c>
      <c r="AK800">
        <v>34.7668922406435</v>
      </c>
      <c r="AL800">
        <v>6.8790655083027836</v>
      </c>
      <c r="AM800">
        <v>62.634312045574191</v>
      </c>
      <c r="AN800">
        <v>498.55513426367071</v>
      </c>
      <c r="AO800">
        <v>5.8846490025520323E-2</v>
      </c>
      <c r="AP800">
        <v>0.88571814179420483</v>
      </c>
    </row>
    <row r="801" spans="1:42">
      <c r="A801">
        <v>211.50906078442651</v>
      </c>
      <c r="B801">
        <v>195.75255087197587</v>
      </c>
      <c r="C801">
        <v>384.97888844610247</v>
      </c>
      <c r="D801">
        <v>-173.46982766167596</v>
      </c>
      <c r="E801">
        <v>-189.2263375741266</v>
      </c>
      <c r="F801">
        <v>173.46982766167596</v>
      </c>
      <c r="G801">
        <v>3.45671643489621E-2</v>
      </c>
      <c r="H801">
        <v>1093.0160953231036</v>
      </c>
      <c r="I801">
        <v>5.6950953304767606E-2</v>
      </c>
      <c r="J801">
        <v>0.10258524322509766</v>
      </c>
      <c r="K801">
        <v>2.0695317658126351</v>
      </c>
      <c r="L801">
        <v>71.212323904037476</v>
      </c>
      <c r="M801">
        <v>228.81178014731589</v>
      </c>
      <c r="N801">
        <v>42.295917161178593</v>
      </c>
      <c r="O801">
        <v>0.5215737521648407</v>
      </c>
      <c r="P801">
        <v>1.4178627596961126E-2</v>
      </c>
      <c r="Q801">
        <v>1.7908138540056014E-2</v>
      </c>
      <c r="R801">
        <v>0.39433172225952151</v>
      </c>
      <c r="S801">
        <v>631.83192432025248</v>
      </c>
      <c r="T801">
        <v>29.099181294441223</v>
      </c>
      <c r="U801">
        <v>0.33792256176471713</v>
      </c>
      <c r="V801">
        <v>559.49187278747559</v>
      </c>
      <c r="W801">
        <v>1</v>
      </c>
      <c r="X801">
        <v>0.33829002737998964</v>
      </c>
      <c r="Y801">
        <v>347.33688919467124</v>
      </c>
      <c r="Z801">
        <v>1</v>
      </c>
      <c r="AA801">
        <v>36.552166320238115</v>
      </c>
      <c r="AB801">
        <v>132.40815350341799</v>
      </c>
      <c r="AC801">
        <v>49.767975509166718</v>
      </c>
      <c r="AD801">
        <v>1.4463261661366519E-2</v>
      </c>
      <c r="AE801">
        <v>5.9007250057379599</v>
      </c>
      <c r="AF801">
        <v>0.13042624354362486</v>
      </c>
      <c r="AG801">
        <v>1.3828999907779143E-3</v>
      </c>
      <c r="AH801">
        <v>2.8718842554092405E-2</v>
      </c>
      <c r="AI801">
        <v>22.291252315044403</v>
      </c>
      <c r="AJ801">
        <v>16.372023950262044</v>
      </c>
      <c r="AK801">
        <v>28.227811676859854</v>
      </c>
      <c r="AL801">
        <v>4.6034846912910075</v>
      </c>
      <c r="AM801">
        <v>30.229267370700839</v>
      </c>
      <c r="AN801">
        <v>258.91974880327712</v>
      </c>
      <c r="AO801">
        <v>8.6309510111808777E-2</v>
      </c>
      <c r="AP801">
        <v>0.8167508888244629</v>
      </c>
    </row>
    <row r="802" spans="1:42">
      <c r="A802">
        <v>1276.4094457445929</v>
      </c>
      <c r="B802">
        <v>1115.5507160932011</v>
      </c>
      <c r="C802">
        <v>514.32345190339367</v>
      </c>
      <c r="D802">
        <v>160.85872965139174</v>
      </c>
      <c r="E802">
        <v>-160.85872965139174</v>
      </c>
      <c r="F802">
        <v>-762.08599384119918</v>
      </c>
      <c r="G802">
        <v>3.9832186575733369E-2</v>
      </c>
      <c r="H802">
        <v>131.1975326191166</v>
      </c>
      <c r="I802">
        <v>3.2785929143428802E-2</v>
      </c>
      <c r="J802">
        <v>7.9502909183502193E-3</v>
      </c>
      <c r="K802">
        <v>1.2739672812283038</v>
      </c>
      <c r="L802">
        <v>55.241239070892334</v>
      </c>
      <c r="M802">
        <v>10.231543241876844</v>
      </c>
      <c r="N802">
        <v>174.9194366037369</v>
      </c>
      <c r="O802">
        <v>0.98104503750801086</v>
      </c>
      <c r="P802">
        <v>7.92475234137641E-3</v>
      </c>
      <c r="Q802">
        <v>3.8989658302730976E-2</v>
      </c>
      <c r="R802">
        <v>0.4338767385482788</v>
      </c>
      <c r="S802">
        <v>735.36318039185471</v>
      </c>
      <c r="T802">
        <v>27.519768476486206</v>
      </c>
      <c r="U802">
        <v>0.40942603051662446</v>
      </c>
      <c r="V802">
        <v>493.47922801971436</v>
      </c>
      <c r="W802">
        <v>1</v>
      </c>
      <c r="X802">
        <v>0.28323714256286625</v>
      </c>
      <c r="Y802">
        <v>426.48026909670614</v>
      </c>
      <c r="Z802">
        <v>1</v>
      </c>
      <c r="AA802">
        <v>35.980654068937305</v>
      </c>
      <c r="AB802">
        <v>139.24648571777345</v>
      </c>
      <c r="AC802">
        <v>48.572374880313873</v>
      </c>
      <c r="AD802">
        <v>5.103124308789897E-3</v>
      </c>
      <c r="AE802">
        <v>22.772041523371861</v>
      </c>
      <c r="AF802">
        <v>0.13889094829559323</v>
      </c>
      <c r="AG802">
        <v>4.6900665125090461E-4</v>
      </c>
      <c r="AH802">
        <v>5.2857028567790981E-2</v>
      </c>
      <c r="AI802">
        <v>15.301180183887482</v>
      </c>
      <c r="AJ802">
        <v>11.025364383274933</v>
      </c>
      <c r="AK802">
        <v>2.2551825195550919</v>
      </c>
      <c r="AL802">
        <v>4.7138392538969391</v>
      </c>
      <c r="AM802">
        <v>92.44985345602035</v>
      </c>
      <c r="AN802">
        <v>402.40142909486059</v>
      </c>
      <c r="AO802">
        <v>5.868308126926422E-2</v>
      </c>
      <c r="AP802">
        <v>0.81815459036827098</v>
      </c>
    </row>
    <row r="803" spans="1:42">
      <c r="A803">
        <v>316.97393761480407</v>
      </c>
      <c r="B803">
        <v>631.55361790878601</v>
      </c>
      <c r="C803">
        <v>744.81679321418926</v>
      </c>
      <c r="D803">
        <v>-427.84285559938519</v>
      </c>
      <c r="E803">
        <v>-113.26317530540325</v>
      </c>
      <c r="F803">
        <v>113.26317530540325</v>
      </c>
      <c r="G803">
        <v>2.4252411308240372E-2</v>
      </c>
      <c r="H803">
        <v>1056.0659708775502</v>
      </c>
      <c r="I803">
        <v>4.364398866891861E-2</v>
      </c>
      <c r="J803">
        <v>1.5391146183013916E-2</v>
      </c>
      <c r="K803">
        <v>1.8918070936143399</v>
      </c>
      <c r="L803">
        <v>41.240092515945435</v>
      </c>
      <c r="M803">
        <v>1395.5222504379608</v>
      </c>
      <c r="N803">
        <v>27.753272402191165</v>
      </c>
      <c r="O803">
        <v>0.99370512366294861</v>
      </c>
      <c r="P803">
        <v>2.0860557821061873E-2</v>
      </c>
      <c r="Q803">
        <v>2.024646170934041E-2</v>
      </c>
      <c r="R803">
        <v>0.44223488807678224</v>
      </c>
      <c r="S803">
        <v>982.83219228079565</v>
      </c>
      <c r="T803">
        <v>34.310683608055115</v>
      </c>
      <c r="U803">
        <v>0.39334863722324376</v>
      </c>
      <c r="V803">
        <v>643.02082061767578</v>
      </c>
      <c r="W803">
        <v>1</v>
      </c>
      <c r="X803">
        <v>0.44578745484352111</v>
      </c>
      <c r="Y803">
        <v>417.58065944983059</v>
      </c>
      <c r="Z803">
        <v>1</v>
      </c>
      <c r="AA803">
        <v>7.4347172325229653</v>
      </c>
      <c r="AB803">
        <v>85.353217834472659</v>
      </c>
      <c r="AC803">
        <v>57.521365582942963</v>
      </c>
      <c r="AD803">
        <v>6.1986352643396102E-3</v>
      </c>
      <c r="AE803">
        <v>53.164714795395788</v>
      </c>
      <c r="AF803">
        <v>7.2677203416824335E-2</v>
      </c>
      <c r="AG803">
        <v>1.3880307392842364E-3</v>
      </c>
      <c r="AH803">
        <v>1.6886650872230527E-2</v>
      </c>
      <c r="AI803">
        <v>7.3271307349205017</v>
      </c>
      <c r="AJ803">
        <v>10.090742892469127</v>
      </c>
      <c r="AK803">
        <v>23.330082573294639</v>
      </c>
      <c r="AL803">
        <v>5.2633031253375204</v>
      </c>
      <c r="AM803">
        <v>37.292693531513216</v>
      </c>
      <c r="AN803">
        <v>603.05356256661503</v>
      </c>
      <c r="AO803">
        <v>6.7055078864097589E-2</v>
      </c>
      <c r="AP803">
        <v>0.88307730245590221</v>
      </c>
    </row>
    <row r="804" spans="1:42">
      <c r="A804">
        <v>412.08863667287812</v>
      </c>
      <c r="B804">
        <v>325.12415555222952</v>
      </c>
      <c r="C804">
        <v>256.71077382133444</v>
      </c>
      <c r="D804">
        <v>86.9644811206486</v>
      </c>
      <c r="E804">
        <v>-86.9644811206486</v>
      </c>
      <c r="F804">
        <v>-155.37786285154368</v>
      </c>
      <c r="G804">
        <v>2.4328026460306261E-2</v>
      </c>
      <c r="H804">
        <v>487.64927505675911</v>
      </c>
      <c r="I804">
        <v>3.724703282117843E-2</v>
      </c>
      <c r="J804">
        <v>7.1167834043502812E-2</v>
      </c>
      <c r="K804">
        <v>1.017904975706339</v>
      </c>
      <c r="L804">
        <v>69.654669761657715</v>
      </c>
      <c r="M804">
        <v>10.204627478438086</v>
      </c>
      <c r="N804">
        <v>62.34341380214692</v>
      </c>
      <c r="O804">
        <v>0.91163912415504456</v>
      </c>
      <c r="P804">
        <v>1.9603153546651202E-2</v>
      </c>
      <c r="Q804">
        <v>1.6593947251637774E-2</v>
      </c>
      <c r="R804">
        <v>0.39070713520050049</v>
      </c>
      <c r="S804">
        <v>466.09840057418944</v>
      </c>
      <c r="T804">
        <v>36.676859855651855</v>
      </c>
      <c r="U804">
        <v>0.38735037028789521</v>
      </c>
      <c r="V804">
        <v>639.99683856964111</v>
      </c>
      <c r="W804">
        <v>1</v>
      </c>
      <c r="X804">
        <v>0.3712306523323059</v>
      </c>
      <c r="Y804">
        <v>399.54408726966915</v>
      </c>
      <c r="Z804">
        <v>1</v>
      </c>
      <c r="AA804">
        <v>34.19942371993065</v>
      </c>
      <c r="AB804">
        <v>80.516486572265634</v>
      </c>
      <c r="AC804">
        <v>148.99177104234695</v>
      </c>
      <c r="AD804">
        <v>2.5985734075562568E-3</v>
      </c>
      <c r="AE804">
        <v>53.246762401394889</v>
      </c>
      <c r="AF804">
        <v>7.0130116939544671E-2</v>
      </c>
      <c r="AG804">
        <v>2.50410284440557E-4</v>
      </c>
      <c r="AH804">
        <v>5.7899246180057526E-2</v>
      </c>
      <c r="AI804">
        <v>19.882661402225494</v>
      </c>
      <c r="AJ804">
        <v>1.0109377081841093</v>
      </c>
      <c r="AK804">
        <v>17.549038251042365</v>
      </c>
      <c r="AL804">
        <v>5.9069143676786879</v>
      </c>
      <c r="AM804">
        <v>51.719388854503634</v>
      </c>
      <c r="AN804">
        <v>203.24129403797224</v>
      </c>
      <c r="AO804">
        <v>5.8362865567207337E-2</v>
      </c>
      <c r="AP804">
        <v>0.89926363873481763</v>
      </c>
    </row>
    <row r="805" spans="1:42">
      <c r="A805">
        <v>161.3730014860044</v>
      </c>
      <c r="B805">
        <v>118.08555675989173</v>
      </c>
      <c r="C805">
        <v>351.40889618562403</v>
      </c>
      <c r="D805">
        <v>-190.03589469961963</v>
      </c>
      <c r="E805">
        <v>-233.32333942573229</v>
      </c>
      <c r="F805">
        <v>190.03589469961963</v>
      </c>
      <c r="G805">
        <v>6.129192683280571E-2</v>
      </c>
      <c r="H805">
        <v>1255.8779465414787</v>
      </c>
      <c r="I805">
        <v>5.0968146622180938E-2</v>
      </c>
      <c r="J805">
        <v>2.4630345344543454E-2</v>
      </c>
      <c r="K805">
        <v>1.0352891204059125</v>
      </c>
      <c r="L805">
        <v>33.706024885177612</v>
      </c>
      <c r="M805">
        <v>19.685146687655909</v>
      </c>
      <c r="N805">
        <v>28.226006201553346</v>
      </c>
      <c r="O805">
        <v>0.69902321696281433</v>
      </c>
      <c r="P805">
        <v>1.5288556363847518E-2</v>
      </c>
      <c r="Q805">
        <v>1.9000736077626545E-2</v>
      </c>
      <c r="R805">
        <v>0.38674434661865237</v>
      </c>
      <c r="S805">
        <v>348.57931313780182</v>
      </c>
      <c r="T805">
        <v>30.229297280311584</v>
      </c>
      <c r="U805">
        <v>0.37073245346546174</v>
      </c>
      <c r="V805">
        <v>546.5242862701416</v>
      </c>
      <c r="W805">
        <v>1</v>
      </c>
      <c r="X805">
        <v>0.36741806864738469</v>
      </c>
      <c r="Y805">
        <v>390.75713659854387</v>
      </c>
      <c r="Z805">
        <v>1</v>
      </c>
      <c r="AA805">
        <v>13.867718930330279</v>
      </c>
      <c r="AB805">
        <v>162.20502239990236</v>
      </c>
      <c r="AC805">
        <v>141.24511927366257</v>
      </c>
      <c r="AD805">
        <v>1.2228807628664195E-2</v>
      </c>
      <c r="AE805">
        <v>2.101653642496069</v>
      </c>
      <c r="AF805">
        <v>0.23456855177879329</v>
      </c>
      <c r="AG805">
        <v>8.6867134950086521E-4</v>
      </c>
      <c r="AH805">
        <v>2.3653703498840328E-2</v>
      </c>
      <c r="AI805">
        <v>7.063421905040741</v>
      </c>
      <c r="AJ805">
        <v>14.981874491283628</v>
      </c>
      <c r="AK805">
        <v>58.850972816348076</v>
      </c>
      <c r="AL805">
        <v>6.2143155273479298</v>
      </c>
      <c r="AM805">
        <v>40.587280428409578</v>
      </c>
      <c r="AN805">
        <v>116.25788386911131</v>
      </c>
      <c r="AO805">
        <v>5.5111064791679383E-2</v>
      </c>
      <c r="AP805">
        <v>0.89087410640716569</v>
      </c>
    </row>
    <row r="806" spans="1:42">
      <c r="A806">
        <v>958.61070926290995</v>
      </c>
      <c r="B806">
        <v>1391.9205131618871</v>
      </c>
      <c r="C806">
        <v>858.20908776597821</v>
      </c>
      <c r="D806">
        <v>-433.30980389897718</v>
      </c>
      <c r="E806">
        <v>433.30980389897718</v>
      </c>
      <c r="F806">
        <v>-533.71142539590892</v>
      </c>
      <c r="G806">
        <v>9.9154783844726466E-3</v>
      </c>
      <c r="H806">
        <v>40.839768468560067</v>
      </c>
      <c r="I806">
        <v>4.7673884332180019E-2</v>
      </c>
      <c r="J806">
        <v>9.9266488313674919E-2</v>
      </c>
      <c r="K806">
        <v>1.6844239083588122</v>
      </c>
      <c r="L806">
        <v>29.014503955841064</v>
      </c>
      <c r="M806">
        <v>1849.5094121238956</v>
      </c>
      <c r="N806">
        <v>76.95433786945344</v>
      </c>
      <c r="O806">
        <v>0.75463441014289856</v>
      </c>
      <c r="P806">
        <v>6.2125324673122824E-3</v>
      </c>
      <c r="Q806">
        <v>3.9532508797115742E-2</v>
      </c>
      <c r="R806">
        <v>0.44408401012420656</v>
      </c>
      <c r="S806">
        <v>637.26279688425075</v>
      </c>
      <c r="T806">
        <v>37.991410493850708</v>
      </c>
      <c r="U806">
        <v>0.4117078536748886</v>
      </c>
      <c r="V806">
        <v>623.4140157699585</v>
      </c>
      <c r="W806">
        <v>1</v>
      </c>
      <c r="X806">
        <v>0.41345897197723391</v>
      </c>
      <c r="Y806">
        <v>666.74371213044765</v>
      </c>
      <c r="Z806">
        <v>1</v>
      </c>
      <c r="AA806">
        <v>3.1606594250011453</v>
      </c>
      <c r="AB806">
        <v>124.49689953613282</v>
      </c>
      <c r="AC806">
        <v>197.34121710062027</v>
      </c>
      <c r="AD806">
        <v>7.2261109311356504E-3</v>
      </c>
      <c r="AE806">
        <v>15.579128123726173</v>
      </c>
      <c r="AF806">
        <v>6.0282897949218706E-3</v>
      </c>
      <c r="AG806">
        <v>1.3684161352649458E-3</v>
      </c>
      <c r="AH806">
        <v>3.6330512404441828E-3</v>
      </c>
      <c r="AI806">
        <v>28.117955029010773</v>
      </c>
      <c r="AJ806">
        <v>8.0547242109165076</v>
      </c>
      <c r="AK806">
        <v>0.15661556303501128</v>
      </c>
      <c r="AL806">
        <v>6.2950506404875775</v>
      </c>
      <c r="AM806">
        <v>81.11380447149277</v>
      </c>
      <c r="AN806">
        <v>680.66679405164541</v>
      </c>
      <c r="AO806">
        <v>9.0206521630287168E-2</v>
      </c>
      <c r="AP806">
        <v>0.90123412966728222</v>
      </c>
    </row>
    <row r="807" spans="1:42">
      <c r="A807">
        <v>924.13844234466762</v>
      </c>
      <c r="B807">
        <v>822.6584632804844</v>
      </c>
      <c r="C807">
        <v>444.03078322310068</v>
      </c>
      <c r="D807">
        <v>101.47997906418323</v>
      </c>
      <c r="E807">
        <v>-101.47997906418323</v>
      </c>
      <c r="F807">
        <v>-480.10765912156694</v>
      </c>
      <c r="G807">
        <v>8.3853504567761236E-2</v>
      </c>
      <c r="H807">
        <v>166.57788710831875</v>
      </c>
      <c r="I807">
        <v>2.7367335855960843E-2</v>
      </c>
      <c r="J807">
        <v>5.0757552623748779E-2</v>
      </c>
      <c r="K807">
        <v>1.6055970661580563</v>
      </c>
      <c r="L807">
        <v>39.590955972671509</v>
      </c>
      <c r="M807">
        <v>386.58780395850516</v>
      </c>
      <c r="N807">
        <v>130.8260204147339</v>
      </c>
      <c r="O807">
        <v>0.72068843245506287</v>
      </c>
      <c r="P807">
        <v>1.6625953303443058E-2</v>
      </c>
      <c r="Q807">
        <v>4.3468758953942185E-2</v>
      </c>
      <c r="R807">
        <v>0.4614807033538818</v>
      </c>
      <c r="S807">
        <v>1070.0152639956932</v>
      </c>
      <c r="T807">
        <v>45.518657565116882</v>
      </c>
      <c r="U807">
        <v>0.37596085131168366</v>
      </c>
      <c r="V807">
        <v>458.78400802612305</v>
      </c>
      <c r="W807">
        <v>1</v>
      </c>
      <c r="X807">
        <v>0.29361216664314271</v>
      </c>
      <c r="Y807">
        <v>560.92382534548119</v>
      </c>
      <c r="Z807">
        <v>1</v>
      </c>
      <c r="AA807">
        <v>27.692825974206929</v>
      </c>
      <c r="AB807">
        <v>8.9982859497070322</v>
      </c>
      <c r="AC807">
        <v>145.04781812429428</v>
      </c>
      <c r="AD807">
        <v>1.1834795047075321E-2</v>
      </c>
      <c r="AE807">
        <v>5.9864925482986653</v>
      </c>
      <c r="AF807">
        <v>0.28257550835609435</v>
      </c>
      <c r="AG807">
        <v>1.3219607344610094E-3</v>
      </c>
      <c r="AH807">
        <v>2.0799291205406186E-2</v>
      </c>
      <c r="AI807">
        <v>20.897403657436371</v>
      </c>
      <c r="AJ807">
        <v>4.4045328845771232</v>
      </c>
      <c r="AK807">
        <v>3.435059432387352</v>
      </c>
      <c r="AL807">
        <v>2.4306416431071862</v>
      </c>
      <c r="AM807">
        <v>66.44319163560867</v>
      </c>
      <c r="AN807">
        <v>597.08556890715056</v>
      </c>
      <c r="AO807">
        <v>3.484795129299164E-2</v>
      </c>
      <c r="AP807">
        <v>0.8889502606391908</v>
      </c>
    </row>
    <row r="808" spans="1:42">
      <c r="A808">
        <v>617.707514164141</v>
      </c>
      <c r="B808">
        <v>263.51403674695871</v>
      </c>
      <c r="C808">
        <v>629.34651078412492</v>
      </c>
      <c r="D808">
        <v>-11.638996619983914</v>
      </c>
      <c r="E808">
        <v>-365.83247403716621</v>
      </c>
      <c r="F808">
        <v>11.638996619983914</v>
      </c>
      <c r="G808">
        <v>2.9873103303949614E-2</v>
      </c>
      <c r="H808">
        <v>1544.9512603395231</v>
      </c>
      <c r="I808">
        <v>3.3538224399089808E-2</v>
      </c>
      <c r="J808">
        <v>2.3104285955429078E-2</v>
      </c>
      <c r="K808">
        <v>2.1350853401720524</v>
      </c>
      <c r="L808">
        <v>56.132631301879883</v>
      </c>
      <c r="M808">
        <v>10.016412642487172</v>
      </c>
      <c r="N808">
        <v>109.27111300487519</v>
      </c>
      <c r="O808">
        <v>0.91863074898719788</v>
      </c>
      <c r="P808">
        <v>2.3365220917595755E-2</v>
      </c>
      <c r="Q808">
        <v>3.6186907609303785E-2</v>
      </c>
      <c r="R808">
        <v>0.45878031253814699</v>
      </c>
      <c r="S808">
        <v>769.98080242014737</v>
      </c>
      <c r="T808">
        <v>43.537700176239014</v>
      </c>
      <c r="U808">
        <v>0.33180817306041721</v>
      </c>
      <c r="V808">
        <v>638.0789041519165</v>
      </c>
      <c r="W808">
        <v>1</v>
      </c>
      <c r="X808">
        <v>0.30293540716171269</v>
      </c>
      <c r="Y808">
        <v>578.98446739546148</v>
      </c>
      <c r="Z808">
        <v>1</v>
      </c>
      <c r="AA808">
        <v>2.4591509790706638</v>
      </c>
      <c r="AB808">
        <v>143.68819335937502</v>
      </c>
      <c r="AC808">
        <v>148.21513444185257</v>
      </c>
      <c r="AD808">
        <v>6.5533450526050014E-3</v>
      </c>
      <c r="AE808">
        <v>21.670239413703651</v>
      </c>
      <c r="AF808">
        <v>9.2753069400787341E-2</v>
      </c>
      <c r="AG808">
        <v>3.9227462776984874E-5</v>
      </c>
      <c r="AH808">
        <v>4.648065444231033E-2</v>
      </c>
      <c r="AI808">
        <v>20.715374052524567</v>
      </c>
      <c r="AJ808">
        <v>1.2714978262399954</v>
      </c>
      <c r="AK808">
        <v>24.169654567837714</v>
      </c>
      <c r="AL808">
        <v>4.6142797906180499</v>
      </c>
      <c r="AM808">
        <v>69.434259974956518</v>
      </c>
      <c r="AN808">
        <v>778.03662804059786</v>
      </c>
      <c r="AO808">
        <v>6.2907775044441228E-2</v>
      </c>
      <c r="AP808">
        <v>0.92133107781410228</v>
      </c>
    </row>
    <row r="809" spans="1:42">
      <c r="A809">
        <v>634.38511595207967</v>
      </c>
      <c r="B809">
        <v>815.60446514705779</v>
      </c>
      <c r="C809">
        <v>848.24679929331512</v>
      </c>
      <c r="D809">
        <v>-213.86168334123545</v>
      </c>
      <c r="E809">
        <v>-32.642334146257326</v>
      </c>
      <c r="F809">
        <v>32.642334146257326</v>
      </c>
      <c r="G809">
        <v>4.0858364496939206E-2</v>
      </c>
      <c r="H809">
        <v>1093.8875505560325</v>
      </c>
      <c r="I809">
        <v>4.4376285374164576E-2</v>
      </c>
      <c r="J809">
        <v>9.8385683059692378E-2</v>
      </c>
      <c r="K809">
        <v>1.7823768109977243</v>
      </c>
      <c r="L809">
        <v>60.061267614364624</v>
      </c>
      <c r="M809">
        <v>1217.3402010362372</v>
      </c>
      <c r="N809">
        <v>106.25194033470154</v>
      </c>
      <c r="O809">
        <v>0.67750570178031921</v>
      </c>
      <c r="P809">
        <v>1.5442762745751272E-2</v>
      </c>
      <c r="Q809">
        <v>1.1841556813981797E-2</v>
      </c>
      <c r="R809">
        <v>0.42908800125122071</v>
      </c>
      <c r="S809">
        <v>994.01093395359544</v>
      </c>
      <c r="T809">
        <v>25.761345028877258</v>
      </c>
      <c r="U809">
        <v>0.33977418720722202</v>
      </c>
      <c r="V809">
        <v>586.74578666687012</v>
      </c>
      <c r="W809">
        <v>1</v>
      </c>
      <c r="X809">
        <v>0.38375512480735779</v>
      </c>
      <c r="Y809">
        <v>613.8245053337082</v>
      </c>
      <c r="Z809">
        <v>1</v>
      </c>
      <c r="AA809">
        <v>17.248475268449788</v>
      </c>
      <c r="AB809">
        <v>10.76122723388672</v>
      </c>
      <c r="AC809">
        <v>153.83394211530685</v>
      </c>
      <c r="AD809">
        <v>9.8985753507695659E-3</v>
      </c>
      <c r="AE809">
        <v>1.181652067711318</v>
      </c>
      <c r="AF809">
        <v>0.1632221210002899</v>
      </c>
      <c r="AG809">
        <v>7.6270588613385057E-4</v>
      </c>
      <c r="AH809">
        <v>1.8300653982162473E-2</v>
      </c>
      <c r="AI809">
        <v>25.399205386638641</v>
      </c>
      <c r="AJ809">
        <v>13.393652467086842</v>
      </c>
      <c r="AK809">
        <v>26.002925307154655</v>
      </c>
      <c r="AL809">
        <v>3.8113983782689695</v>
      </c>
      <c r="AM809">
        <v>56.138051664829248</v>
      </c>
      <c r="AN809">
        <v>783.21686566633343</v>
      </c>
      <c r="AO809">
        <v>9.6743643641471866E-2</v>
      </c>
      <c r="AP809">
        <v>0.91655027198791517</v>
      </c>
    </row>
    <row r="810" spans="1:42">
      <c r="A810">
        <v>181.87309111909954</v>
      </c>
      <c r="B810">
        <v>152.64210315029106</v>
      </c>
      <c r="C810">
        <v>418.19547892442858</v>
      </c>
      <c r="D810">
        <v>-236.32238780532904</v>
      </c>
      <c r="E810">
        <v>-265.55337577413752</v>
      </c>
      <c r="F810">
        <v>236.32238780532904</v>
      </c>
      <c r="G810">
        <v>8.876206240767695E-2</v>
      </c>
      <c r="H810">
        <v>1257.1138713031551</v>
      </c>
      <c r="I810">
        <v>2.0254176557064057E-2</v>
      </c>
      <c r="J810">
        <v>1.4213087320327758E-2</v>
      </c>
      <c r="K810">
        <v>1.4502529735386371</v>
      </c>
      <c r="L810">
        <v>24.24086332321167</v>
      </c>
      <c r="M810">
        <v>147.44290566738073</v>
      </c>
      <c r="N810">
        <v>33.178554345130927</v>
      </c>
      <c r="O810">
        <v>0.9455287754535675</v>
      </c>
      <c r="P810">
        <v>1.3611484739515515E-2</v>
      </c>
      <c r="Q810">
        <v>8.6665974722968198E-4</v>
      </c>
      <c r="R810">
        <v>0.3957799291610718</v>
      </c>
      <c r="S810">
        <v>896.84934001933129</v>
      </c>
      <c r="T810">
        <v>45.785516500473022</v>
      </c>
      <c r="U810">
        <v>0.3968926614522934</v>
      </c>
      <c r="V810">
        <v>466.81621074676514</v>
      </c>
      <c r="W810">
        <v>1</v>
      </c>
      <c r="X810">
        <v>0.3545189666748047</v>
      </c>
      <c r="Y810">
        <v>557.7547423401204</v>
      </c>
      <c r="Z810">
        <v>1</v>
      </c>
      <c r="AA810">
        <v>41.213749270811086</v>
      </c>
      <c r="AB810">
        <v>10.076336791992189</v>
      </c>
      <c r="AC810">
        <v>132.7460303902626</v>
      </c>
      <c r="AD810">
        <v>1.5137734372391659E-2</v>
      </c>
      <c r="AE810">
        <v>78.37362356945502</v>
      </c>
      <c r="AF810">
        <v>6.8161511421203608E-2</v>
      </c>
      <c r="AG810">
        <v>2.9192033243675682E-4</v>
      </c>
      <c r="AH810">
        <v>3.523330944776535E-2</v>
      </c>
      <c r="AI810">
        <v>13.563895523548126</v>
      </c>
      <c r="AJ810">
        <v>12.096154863906303</v>
      </c>
      <c r="AK810">
        <v>17.067698112130167</v>
      </c>
      <c r="AL810">
        <v>4.7151578951686606</v>
      </c>
      <c r="AM810">
        <v>81.384063470363614</v>
      </c>
      <c r="AN810">
        <v>214.2659817968032</v>
      </c>
      <c r="AO810">
        <v>0.108877148270607</v>
      </c>
      <c r="AP810">
        <v>0.86748941969871529</v>
      </c>
    </row>
    <row r="811" spans="1:42">
      <c r="A811">
        <v>991.09951979168898</v>
      </c>
      <c r="B811">
        <v>860.59763753238178</v>
      </c>
      <c r="C811">
        <v>654.35420103986758</v>
      </c>
      <c r="D811">
        <v>130.50188225930719</v>
      </c>
      <c r="E811">
        <v>-130.50188225930719</v>
      </c>
      <c r="F811">
        <v>-336.7453187518214</v>
      </c>
      <c r="G811">
        <v>5.0185349257906312E-2</v>
      </c>
      <c r="H811">
        <v>860.17095976699022</v>
      </c>
      <c r="I811">
        <v>3.0136169493198396E-2</v>
      </c>
      <c r="J811">
        <v>1.9442104816436767E-2</v>
      </c>
      <c r="K811">
        <v>1.2791587077081203</v>
      </c>
      <c r="L811">
        <v>28.812638521194458</v>
      </c>
      <c r="M811">
        <v>254.78990582241596</v>
      </c>
      <c r="N811">
        <v>160.43058969192506</v>
      </c>
      <c r="O811">
        <v>0.70048698782920837</v>
      </c>
      <c r="P811">
        <v>5.8373838000827353E-4</v>
      </c>
      <c r="Q811">
        <v>4.1106163077884242E-2</v>
      </c>
      <c r="R811">
        <v>0.45310872077941894</v>
      </c>
      <c r="S811">
        <v>528.15908602731349</v>
      </c>
      <c r="T811">
        <v>43.224510550498962</v>
      </c>
      <c r="U811">
        <v>0.32854758322238925</v>
      </c>
      <c r="V811">
        <v>458.64448547363281</v>
      </c>
      <c r="W811">
        <v>1</v>
      </c>
      <c r="X811">
        <v>0.36509364724159243</v>
      </c>
      <c r="Y811">
        <v>497.42830776277299</v>
      </c>
      <c r="Z811">
        <v>1</v>
      </c>
      <c r="AA811">
        <v>33.420753561105734</v>
      </c>
      <c r="AB811">
        <v>42.99556500244141</v>
      </c>
      <c r="AC811">
        <v>25.725744664669037</v>
      </c>
      <c r="AD811">
        <v>9.7663357726529114E-3</v>
      </c>
      <c r="AE811">
        <v>73.34542262994502</v>
      </c>
      <c r="AF811">
        <v>0.1494875156879425</v>
      </c>
      <c r="AG811">
        <v>1.3532552674911801E-3</v>
      </c>
      <c r="AH811">
        <v>2.0343918538093565E-2</v>
      </c>
      <c r="AI811">
        <v>29.389933049678802</v>
      </c>
      <c r="AJ811">
        <v>13.149935280988355</v>
      </c>
      <c r="AK811">
        <v>19.849127935767175</v>
      </c>
      <c r="AL811">
        <v>3.6504886894396491</v>
      </c>
      <c r="AM811">
        <v>83.24382096529007</v>
      </c>
      <c r="AN811">
        <v>541.93113352931903</v>
      </c>
      <c r="AO811">
        <v>5.3477218985557559E-2</v>
      </c>
      <c r="AP811">
        <v>0.85769794416427625</v>
      </c>
    </row>
    <row r="812" spans="1:42">
      <c r="A812">
        <v>576.35741775515726</v>
      </c>
      <c r="B812">
        <v>221.98300163069342</v>
      </c>
      <c r="C812">
        <v>728.81613249256759</v>
      </c>
      <c r="D812">
        <v>-152.45871473741033</v>
      </c>
      <c r="E812">
        <v>-506.83313086187417</v>
      </c>
      <c r="F812">
        <v>152.45871473741033</v>
      </c>
      <c r="G812">
        <v>2.8278340314606059E-2</v>
      </c>
      <c r="H812">
        <v>2109.030086405729</v>
      </c>
      <c r="I812">
        <v>3.0818872153759003E-2</v>
      </c>
      <c r="J812">
        <v>4.9204830884933472E-2</v>
      </c>
      <c r="K812">
        <v>1.6318132647573949</v>
      </c>
      <c r="L812">
        <v>48.084683418273926</v>
      </c>
      <c r="M812">
        <v>23.208215773258299</v>
      </c>
      <c r="N812">
        <v>106.60786296443941</v>
      </c>
      <c r="O812">
        <v>0.79959240555763245</v>
      </c>
      <c r="P812">
        <v>1.1409126917521157E-3</v>
      </c>
      <c r="Q812">
        <v>3.3786771032545296E-3</v>
      </c>
      <c r="R812">
        <v>0.47915268421173096</v>
      </c>
      <c r="S812">
        <v>554.11025626974435</v>
      </c>
      <c r="T812">
        <v>30.490779876708984</v>
      </c>
      <c r="U812">
        <v>0.31316554248332978</v>
      </c>
      <c r="V812">
        <v>609.05220508575439</v>
      </c>
      <c r="W812">
        <v>1</v>
      </c>
      <c r="X812">
        <v>0.41507061243057253</v>
      </c>
      <c r="Y812">
        <v>295.13917924263109</v>
      </c>
      <c r="Z812">
        <v>1</v>
      </c>
      <c r="AA812">
        <v>44.120693782644281</v>
      </c>
      <c r="AB812">
        <v>124.72479858398438</v>
      </c>
      <c r="AC812">
        <v>100.40137320756912</v>
      </c>
      <c r="AD812">
        <v>8.0735964652819507E-3</v>
      </c>
      <c r="AE812">
        <v>83.14381819520564</v>
      </c>
      <c r="AF812">
        <v>9.4563746452331482E-3</v>
      </c>
      <c r="AG812">
        <v>5.6807774264994399E-4</v>
      </c>
      <c r="AH812">
        <v>1.3649750387668608E-2</v>
      </c>
      <c r="AI812">
        <v>28.436285555362701</v>
      </c>
      <c r="AJ812">
        <v>10.835428177201988</v>
      </c>
      <c r="AK812">
        <v>39.329810526967051</v>
      </c>
      <c r="AL812">
        <v>3.7974316501403829</v>
      </c>
      <c r="AM812">
        <v>98.690546500682828</v>
      </c>
      <c r="AN812">
        <v>795.52543192105759</v>
      </c>
      <c r="AO812">
        <v>9.3085710644721986E-2</v>
      </c>
      <c r="AP812">
        <v>0.9174077637195589</v>
      </c>
    </row>
    <row r="813" spans="1:42">
      <c r="A813">
        <v>311.68386306068919</v>
      </c>
      <c r="B813">
        <v>-0.46450437401989575</v>
      </c>
      <c r="C813">
        <v>423.17655722485381</v>
      </c>
      <c r="D813">
        <v>-111.49269416416462</v>
      </c>
      <c r="E813">
        <v>-423.6410615988737</v>
      </c>
      <c r="F813">
        <v>111.49269416416462</v>
      </c>
      <c r="G813">
        <v>-3.4468232162559618E-3</v>
      </c>
      <c r="H813">
        <v>1136.8934040379629</v>
      </c>
      <c r="I813">
        <v>5.4160232841968532E-2</v>
      </c>
      <c r="J813">
        <v>4.4824889183044433E-2</v>
      </c>
      <c r="K813">
        <v>1.2889403942286968</v>
      </c>
      <c r="L813">
        <v>31.913794279098511</v>
      </c>
      <c r="M813">
        <v>109.81030951619128</v>
      </c>
      <c r="N813">
        <v>48.340465654373176</v>
      </c>
      <c r="O813">
        <v>0.53441378474235535</v>
      </c>
      <c r="P813">
        <v>1.54808734787835E-2</v>
      </c>
      <c r="Q813">
        <v>1.4948395888010658E-2</v>
      </c>
      <c r="R813">
        <v>0.43985877990722655</v>
      </c>
      <c r="S813">
        <v>450.42911373355525</v>
      </c>
      <c r="T813">
        <v>37.875500321388245</v>
      </c>
      <c r="U813">
        <v>0.38757217705249791</v>
      </c>
      <c r="V813">
        <v>477.12903022766113</v>
      </c>
      <c r="W813">
        <v>1</v>
      </c>
      <c r="X813">
        <v>0.36414201617240904</v>
      </c>
      <c r="Y813">
        <v>559.3832538020863</v>
      </c>
      <c r="Z813">
        <v>1</v>
      </c>
      <c r="AA813">
        <v>5.1739049439716345</v>
      </c>
      <c r="AB813">
        <v>23.220518005371094</v>
      </c>
      <c r="AC813">
        <v>193.23512762784958</v>
      </c>
      <c r="AD813">
        <v>3.2057379046057021E-3</v>
      </c>
      <c r="AE813">
        <v>7.8119797933225712</v>
      </c>
      <c r="AF813">
        <v>-2.0287853479385377E-2</v>
      </c>
      <c r="AG813">
        <v>9.6148203417036396E-4</v>
      </c>
      <c r="AH813">
        <v>5.6210035800933839E-2</v>
      </c>
      <c r="AI813">
        <v>10.269794166088104</v>
      </c>
      <c r="AJ813">
        <v>4.0770768721651045</v>
      </c>
      <c r="AK813">
        <v>47.077668172717097</v>
      </c>
      <c r="AL813">
        <v>6.7117932580224231</v>
      </c>
      <c r="AM813">
        <v>61.523670923709872</v>
      </c>
      <c r="AN813">
        <v>788.85115896210027</v>
      </c>
      <c r="AO813">
        <v>8.9522676348686214E-2</v>
      </c>
      <c r="AP813">
        <v>0.91504012775421162</v>
      </c>
    </row>
    <row r="814" spans="1:42">
      <c r="A814">
        <v>733.25634454503017</v>
      </c>
      <c r="B814">
        <v>534.72604386755472</v>
      </c>
      <c r="C814">
        <v>387.5789590552904</v>
      </c>
      <c r="D814">
        <v>198.53030067747545</v>
      </c>
      <c r="E814">
        <v>-198.53030067747545</v>
      </c>
      <c r="F814">
        <v>-345.67738548973978</v>
      </c>
      <c r="G814">
        <v>5.163148593200536E-2</v>
      </c>
      <c r="H814">
        <v>501.8071983320151</v>
      </c>
      <c r="I814">
        <v>3.8703075349330901E-2</v>
      </c>
      <c r="J814">
        <v>3.0677783250808714E-2</v>
      </c>
      <c r="K814">
        <v>1.3089207365334032</v>
      </c>
      <c r="L814">
        <v>12.51699686050415</v>
      </c>
      <c r="M814">
        <v>3.7633731686156571</v>
      </c>
      <c r="N814">
        <v>108.75750087451937</v>
      </c>
      <c r="O814">
        <v>0.7815113365650177</v>
      </c>
      <c r="P814">
        <v>9.7060275607638875E-3</v>
      </c>
      <c r="Q814">
        <v>2.1930045180850555E-2</v>
      </c>
      <c r="R814">
        <v>0.43292933940887451</v>
      </c>
      <c r="S814">
        <v>568.86453853005116</v>
      </c>
      <c r="T814">
        <v>45.836168527603149</v>
      </c>
      <c r="U814">
        <v>0.38332518041133884</v>
      </c>
      <c r="V814">
        <v>458.93971920013428</v>
      </c>
      <c r="W814">
        <v>1</v>
      </c>
      <c r="X814">
        <v>0.37610950946807864</v>
      </c>
      <c r="Y814">
        <v>409.80654093569512</v>
      </c>
      <c r="Z814">
        <v>1</v>
      </c>
      <c r="AA814">
        <v>32.239380090742117</v>
      </c>
      <c r="AB814">
        <v>59.494547485351568</v>
      </c>
      <c r="AC814">
        <v>29.530467092990875</v>
      </c>
      <c r="AD814">
        <v>8.3852702735835657E-3</v>
      </c>
      <c r="AE814">
        <v>27.284444270199209</v>
      </c>
      <c r="AF814">
        <v>0.17334237098693844</v>
      </c>
      <c r="AG814">
        <v>1.1806854618301695E-3</v>
      </c>
      <c r="AH814">
        <v>1.9229629361629485E-2</v>
      </c>
      <c r="AI814">
        <v>19.942224323749542</v>
      </c>
      <c r="AJ814">
        <v>1.7668797971962273</v>
      </c>
      <c r="AK814">
        <v>14.633796377778053</v>
      </c>
      <c r="AL814">
        <v>6.6077742128918784</v>
      </c>
      <c r="AM814">
        <v>49.176939046382905</v>
      </c>
      <c r="AN814">
        <v>483.57599092102049</v>
      </c>
      <c r="AO814">
        <v>7.7408828377723699E-2</v>
      </c>
      <c r="AP814">
        <v>0.82714214015007026</v>
      </c>
    </row>
    <row r="815" spans="1:42">
      <c r="A815">
        <v>781.63943663233681</v>
      </c>
      <c r="B815">
        <v>530.47928405394691</v>
      </c>
      <c r="C815">
        <v>705.08346302242853</v>
      </c>
      <c r="D815">
        <v>76.555973609908278</v>
      </c>
      <c r="E815">
        <v>-251.1601525783899</v>
      </c>
      <c r="F815">
        <v>-76.555973609908278</v>
      </c>
      <c r="G815">
        <v>2.4212178148710919E-2</v>
      </c>
      <c r="H815">
        <v>1516.571468146469</v>
      </c>
      <c r="I815">
        <v>3.8349415361881259E-2</v>
      </c>
      <c r="J815">
        <v>7.0559060573577886E-2</v>
      </c>
      <c r="K815">
        <v>1.2372946061551571</v>
      </c>
      <c r="L815">
        <v>55.150257349014282</v>
      </c>
      <c r="M815">
        <v>4.7787952323494771</v>
      </c>
      <c r="N815">
        <v>106.42201382751466</v>
      </c>
      <c r="O815">
        <v>0.76439961791038513</v>
      </c>
      <c r="P815">
        <v>8.3547897868686237E-3</v>
      </c>
      <c r="Q815">
        <v>1.1433413664499917E-2</v>
      </c>
      <c r="R815">
        <v>0.49030253410339353</v>
      </c>
      <c r="S815">
        <v>793.83786806226817</v>
      </c>
      <c r="T815">
        <v>39.647480845451355</v>
      </c>
      <c r="U815">
        <v>0.4268363720178604</v>
      </c>
      <c r="V815">
        <v>522.38740921020508</v>
      </c>
      <c r="W815">
        <v>1</v>
      </c>
      <c r="X815">
        <v>0.42058834195137029</v>
      </c>
      <c r="Y815">
        <v>532.4782329683419</v>
      </c>
      <c r="Z815">
        <v>1</v>
      </c>
      <c r="AA815">
        <v>2.4396783525943757</v>
      </c>
      <c r="AB815">
        <v>155.18880499267578</v>
      </c>
      <c r="AC815">
        <v>58.18551629781723</v>
      </c>
      <c r="AD815">
        <v>4.8076270991920401E-3</v>
      </c>
      <c r="AE815">
        <v>75.495403109496607</v>
      </c>
      <c r="AF815">
        <v>5.9004045724868767E-2</v>
      </c>
      <c r="AG815">
        <v>1.0674720652380268E-4</v>
      </c>
      <c r="AH815">
        <v>4.6435718417167662E-2</v>
      </c>
      <c r="AI815">
        <v>6.5962228178977966</v>
      </c>
      <c r="AJ815">
        <v>13.977720359477411</v>
      </c>
      <c r="AK815">
        <v>45.254958981871603</v>
      </c>
      <c r="AL815">
        <v>6.8851334045940664</v>
      </c>
      <c r="AM815">
        <v>95.178858864307401</v>
      </c>
      <c r="AN815">
        <v>620.77829472968915</v>
      </c>
      <c r="AO815">
        <v>0.10424268662929535</v>
      </c>
      <c r="AP815">
        <v>0.81519047021865854</v>
      </c>
    </row>
    <row r="816" spans="1:42">
      <c r="A816">
        <v>134.43857877328577</v>
      </c>
      <c r="B816">
        <v>442.31326731954346</v>
      </c>
      <c r="C816">
        <v>1041.4061998589225</v>
      </c>
      <c r="D816">
        <v>-906.96762108563667</v>
      </c>
      <c r="E816">
        <v>-599.09293253937904</v>
      </c>
      <c r="F816">
        <v>599.09293253937904</v>
      </c>
      <c r="G816">
        <v>0.10705189574831994</v>
      </c>
      <c r="H816">
        <v>2523.0483956446446</v>
      </c>
      <c r="I816">
        <v>2.1991808116436005E-2</v>
      </c>
      <c r="J816">
        <v>4.0622789144515989E-2</v>
      </c>
      <c r="K816">
        <v>1.3429682904779909</v>
      </c>
      <c r="L816">
        <v>28.591880798339844</v>
      </c>
      <c r="M816">
        <v>1003.2312829554285</v>
      </c>
      <c r="N816">
        <v>21.54246602458954</v>
      </c>
      <c r="O816">
        <v>0.56746354699134827</v>
      </c>
      <c r="P816">
        <v>9.9903417163425007E-3</v>
      </c>
      <c r="Q816">
        <v>2.3364134205712209E-2</v>
      </c>
      <c r="R816">
        <v>0.42797659397125243</v>
      </c>
      <c r="S816">
        <v>761.22546447505374</v>
      </c>
      <c r="T816">
        <v>27.821743488311768</v>
      </c>
      <c r="U816">
        <v>0.30859533011913304</v>
      </c>
      <c r="V816">
        <v>533.48314762115479</v>
      </c>
      <c r="W816">
        <v>1</v>
      </c>
      <c r="X816">
        <v>0.38896927595138553</v>
      </c>
      <c r="Y816">
        <v>437.56988733468648</v>
      </c>
      <c r="Z816">
        <v>1</v>
      </c>
      <c r="AA816">
        <v>13.257767365026476</v>
      </c>
      <c r="AB816">
        <v>52.524052246093753</v>
      </c>
      <c r="AC816">
        <v>181.66132718324661</v>
      </c>
      <c r="AD816">
        <v>1.3736517816527277E-2</v>
      </c>
      <c r="AE816">
        <v>39.124588632592733</v>
      </c>
      <c r="AF816">
        <v>0.25868241548538207</v>
      </c>
      <c r="AG816">
        <v>1.1724194551950874E-3</v>
      </c>
      <c r="AH816">
        <v>1.6761953938007352E-2</v>
      </c>
      <c r="AI816">
        <v>8.7314310669898987</v>
      </c>
      <c r="AJ816">
        <v>6.9024875561619305</v>
      </c>
      <c r="AK816">
        <v>40.862919214367864</v>
      </c>
      <c r="AL816">
        <v>6.2284509010724856</v>
      </c>
      <c r="AM816">
        <v>35.18424452543259</v>
      </c>
      <c r="AN816">
        <v>279.28636407395902</v>
      </c>
      <c r="AO816">
        <v>0.10246991455554962</v>
      </c>
      <c r="AP816">
        <v>0.92119975113868724</v>
      </c>
    </row>
    <row r="817" spans="1:42">
      <c r="A817">
        <v>499.93292790941598</v>
      </c>
      <c r="B817">
        <v>381.33493339976087</v>
      </c>
      <c r="C817">
        <v>1364.6199834454776</v>
      </c>
      <c r="D817">
        <v>-864.68705553606162</v>
      </c>
      <c r="E817">
        <v>-983.28505004571673</v>
      </c>
      <c r="F817">
        <v>864.68705553606162</v>
      </c>
      <c r="G817">
        <v>2.7725855241306656E-2</v>
      </c>
      <c r="H817">
        <v>4373.3343805576906</v>
      </c>
      <c r="I817">
        <v>1.9257977306842804E-2</v>
      </c>
      <c r="J817">
        <v>3.0452846527099606E-2</v>
      </c>
      <c r="K817">
        <v>1.6302019892394541</v>
      </c>
      <c r="L817">
        <v>28.868097066879272</v>
      </c>
      <c r="M817">
        <v>316.88052186063356</v>
      </c>
      <c r="N817">
        <v>85.632303254318245</v>
      </c>
      <c r="O817">
        <v>0.66745254397392273</v>
      </c>
      <c r="P817">
        <v>1.8082793076833085E-2</v>
      </c>
      <c r="Q817">
        <v>3.5797381771935352E-2</v>
      </c>
      <c r="R817">
        <v>0.42192777633666995</v>
      </c>
      <c r="S817">
        <v>806.13655483708453</v>
      </c>
      <c r="T817">
        <v>46.955063939094543</v>
      </c>
      <c r="U817">
        <v>0.31930708706378941</v>
      </c>
      <c r="V817">
        <v>605.27167320251465</v>
      </c>
      <c r="W817">
        <v>1</v>
      </c>
      <c r="X817">
        <v>0.38370081305503845</v>
      </c>
      <c r="Y817">
        <v>300.45557428578695</v>
      </c>
      <c r="Z817">
        <v>1</v>
      </c>
      <c r="AA817">
        <v>6.3851950662708292</v>
      </c>
      <c r="AB817">
        <v>163.31064471435548</v>
      </c>
      <c r="AC817">
        <v>105.38373440504074</v>
      </c>
      <c r="AD817">
        <v>7.7552632388905585E-3</v>
      </c>
      <c r="AE817">
        <v>8.6436253264783822</v>
      </c>
      <c r="AF817">
        <v>0.10314507365226744</v>
      </c>
      <c r="AG817">
        <v>1.0408953114708472E-3</v>
      </c>
      <c r="AH817">
        <v>4.3349378252029419E-2</v>
      </c>
      <c r="AI817">
        <v>16.91200464963913</v>
      </c>
      <c r="AJ817">
        <v>1.4081387170309767</v>
      </c>
      <c r="AK817">
        <v>52.080294186472891</v>
      </c>
      <c r="AL817">
        <v>4.060829596366367</v>
      </c>
      <c r="AM817">
        <v>53.845603048801422</v>
      </c>
      <c r="AN817">
        <v>577.52778734709796</v>
      </c>
      <c r="AO817">
        <v>8.8482342600822439E-2</v>
      </c>
      <c r="AP817">
        <v>0.81357316589355477</v>
      </c>
    </row>
    <row r="818" spans="1:42">
      <c r="A818">
        <v>1920.864264161539</v>
      </c>
      <c r="B818">
        <v>5273.4271729008296</v>
      </c>
      <c r="C818">
        <v>3346.5355279414484</v>
      </c>
      <c r="D818">
        <v>-3352.5629087392908</v>
      </c>
      <c r="E818">
        <v>1926.8916449593812</v>
      </c>
      <c r="F818">
        <v>-1926.8916449593812</v>
      </c>
      <c r="G818">
        <v>3.1010701629597383E-2</v>
      </c>
      <c r="H818">
        <v>1323.9777060444731</v>
      </c>
      <c r="I818">
        <v>2.8774975240230559E-2</v>
      </c>
      <c r="J818">
        <v>9.0329521417617797E-2</v>
      </c>
      <c r="K818">
        <v>1.435582519608736</v>
      </c>
      <c r="L818">
        <v>67.158334255218506</v>
      </c>
      <c r="M818">
        <v>8017.1770008119265</v>
      </c>
      <c r="N818">
        <v>196.30076730136875</v>
      </c>
      <c r="O818">
        <v>0.87317779660224915</v>
      </c>
      <c r="P818">
        <v>1.4198634889390731E-2</v>
      </c>
      <c r="Q818">
        <v>8.063376903533934E-3</v>
      </c>
      <c r="R818">
        <v>0.49887208461761473</v>
      </c>
      <c r="S818">
        <v>441.51353465019253</v>
      </c>
      <c r="T818">
        <v>31.905573606491089</v>
      </c>
      <c r="U818">
        <v>0.41325638711452484</v>
      </c>
      <c r="V818">
        <v>550.66344738006592</v>
      </c>
      <c r="W818">
        <v>1</v>
      </c>
      <c r="X818">
        <v>0.44245423316955568</v>
      </c>
      <c r="Y818">
        <v>277.92143207371907</v>
      </c>
      <c r="Z818">
        <v>1</v>
      </c>
      <c r="AA818">
        <v>35.964945869169242</v>
      </c>
      <c r="AB818">
        <v>88.989281616210945</v>
      </c>
      <c r="AC818">
        <v>174.54755455255508</v>
      </c>
      <c r="AD818">
        <v>8.6100113697541066E-3</v>
      </c>
      <c r="AE818">
        <v>21.021394332144574</v>
      </c>
      <c r="AF818">
        <v>7.1653876304626454E-2</v>
      </c>
      <c r="AG818">
        <v>9.8717018170848387E-4</v>
      </c>
      <c r="AH818">
        <v>2.6548524653911589E-2</v>
      </c>
      <c r="AI818">
        <v>20.946789085865021</v>
      </c>
      <c r="AJ818">
        <v>4.3933625954748603</v>
      </c>
      <c r="AK818">
        <v>26.120120320916175</v>
      </c>
      <c r="AL818">
        <v>6.4004748208793476</v>
      </c>
      <c r="AM818">
        <v>52.543114793300632</v>
      </c>
      <c r="AN818">
        <v>148.24077883851294</v>
      </c>
      <c r="AO818">
        <v>6.6984179139137262E-2</v>
      </c>
      <c r="AP818">
        <v>0.87013272070884717</v>
      </c>
    </row>
    <row r="819" spans="1:42">
      <c r="A819">
        <v>582.61285602303064</v>
      </c>
      <c r="B819">
        <v>662.39172754751496</v>
      </c>
      <c r="C819">
        <v>450.45584476838587</v>
      </c>
      <c r="D819">
        <v>-79.778871524484316</v>
      </c>
      <c r="E819">
        <v>79.778871524484316</v>
      </c>
      <c r="F819">
        <v>-211.93588277912909</v>
      </c>
      <c r="G819">
        <v>4.8498828096667966E-2</v>
      </c>
      <c r="H819">
        <v>563.99267169729637</v>
      </c>
      <c r="I819">
        <v>1.6609124243259429E-2</v>
      </c>
      <c r="J819">
        <v>8.3253927707672121E-2</v>
      </c>
      <c r="K819">
        <v>1.3876089118897914</v>
      </c>
      <c r="L819">
        <v>30.317679643630981</v>
      </c>
      <c r="M819">
        <v>336.30677428810685</v>
      </c>
      <c r="N819">
        <v>90.265701415252693</v>
      </c>
      <c r="O819">
        <v>0.68903765082359314</v>
      </c>
      <c r="P819">
        <v>1.2622484260135224E-2</v>
      </c>
      <c r="Q819">
        <v>5.7247251934475359E-4</v>
      </c>
      <c r="R819">
        <v>0.40062073707580564</v>
      </c>
      <c r="S819">
        <v>844.52655877436632</v>
      </c>
      <c r="T819">
        <v>36.45993173122406</v>
      </c>
      <c r="U819">
        <v>0.38171100676059722</v>
      </c>
      <c r="V819">
        <v>570.42293548583984</v>
      </c>
      <c r="W819">
        <v>1</v>
      </c>
      <c r="X819">
        <v>0.36123394608497622</v>
      </c>
      <c r="Y819">
        <v>349.6441010730482</v>
      </c>
      <c r="Z819">
        <v>1</v>
      </c>
      <c r="AA819">
        <v>45.989096208047876</v>
      </c>
      <c r="AB819">
        <v>151.52575592041018</v>
      </c>
      <c r="AC819">
        <v>35.041879117488861</v>
      </c>
      <c r="AD819">
        <v>1.1388423300196984E-2</v>
      </c>
      <c r="AE819">
        <v>30.462127931460067</v>
      </c>
      <c r="AF819">
        <v>0.17499716877937316</v>
      </c>
      <c r="AG819">
        <v>3.3210293418653295E-4</v>
      </c>
      <c r="AH819">
        <v>7.382063889503479E-3</v>
      </c>
      <c r="AI819">
        <v>29.823401868343353</v>
      </c>
      <c r="AJ819">
        <v>10.568463969794568</v>
      </c>
      <c r="AK819">
        <v>6.2238172191381453</v>
      </c>
      <c r="AL819">
        <v>7.962748671086481</v>
      </c>
      <c r="AM819">
        <v>55.741957676410678</v>
      </c>
      <c r="AN819">
        <v>146.21847315777049</v>
      </c>
      <c r="AO819">
        <v>5.2662908911705018E-2</v>
      </c>
      <c r="AP819">
        <v>0.84076670598983771</v>
      </c>
    </row>
    <row r="820" spans="1:42">
      <c r="A820">
        <v>430.76047416782785</v>
      </c>
      <c r="B820">
        <v>385.11870503083162</v>
      </c>
      <c r="C820">
        <v>700.88586588453893</v>
      </c>
      <c r="D820">
        <v>-270.12539171671108</v>
      </c>
      <c r="E820">
        <v>-315.76716085370731</v>
      </c>
      <c r="F820">
        <v>270.12539171671108</v>
      </c>
      <c r="G820">
        <v>7.0838089645532815E-2</v>
      </c>
      <c r="H820">
        <v>1803.5884205919119</v>
      </c>
      <c r="I820">
        <v>2.8787989318370816E-2</v>
      </c>
      <c r="J820">
        <v>2.7927310466766358E-3</v>
      </c>
      <c r="K820">
        <v>1.6704440208494662</v>
      </c>
      <c r="L820">
        <v>29.954028129577637</v>
      </c>
      <c r="M820">
        <v>240.43507591215425</v>
      </c>
      <c r="N820">
        <v>69.861099529075631</v>
      </c>
      <c r="O820">
        <v>0.74299612641334534</v>
      </c>
      <c r="P820">
        <v>1.1647231949700248E-2</v>
      </c>
      <c r="Q820">
        <v>1.9518712944454612E-2</v>
      </c>
      <c r="R820">
        <v>0.47077938556671139</v>
      </c>
      <c r="S820">
        <v>842.48033172464579</v>
      </c>
      <c r="T820">
        <v>45.894360542297363</v>
      </c>
      <c r="U820">
        <v>0.36167663753032686</v>
      </c>
      <c r="V820">
        <v>557.56313800811768</v>
      </c>
      <c r="W820">
        <v>1</v>
      </c>
      <c r="X820">
        <v>0.32299565553665166</v>
      </c>
      <c r="Y820">
        <v>488.57583910575039</v>
      </c>
      <c r="Z820">
        <v>1</v>
      </c>
      <c r="AA820">
        <v>4.7286244605922709</v>
      </c>
      <c r="AB820">
        <v>79.463704345703135</v>
      </c>
      <c r="AC820">
        <v>198.96521121263504</v>
      </c>
      <c r="AD820">
        <v>7.2560514140332863E-3</v>
      </c>
      <c r="AE820">
        <v>3.1566830687156187</v>
      </c>
      <c r="AF820">
        <v>0.27340482473373406</v>
      </c>
      <c r="AG820">
        <v>1.3800606809278989E-3</v>
      </c>
      <c r="AH820">
        <v>2.8002372515201567E-2</v>
      </c>
      <c r="AI820">
        <v>8.9274707436561584</v>
      </c>
      <c r="AJ820">
        <v>3.0110742200787106</v>
      </c>
      <c r="AK820">
        <v>31.129737465977669</v>
      </c>
      <c r="AL820">
        <v>4.072476431957778</v>
      </c>
      <c r="AM820">
        <v>86.095725142955772</v>
      </c>
      <c r="AN820">
        <v>332.43788877626309</v>
      </c>
      <c r="AO820">
        <v>9.4602378964424139E-2</v>
      </c>
      <c r="AP820">
        <v>0.85763184475898757</v>
      </c>
    </row>
    <row r="821" spans="1:42">
      <c r="A821">
        <v>347.17122398968689</v>
      </c>
      <c r="B821">
        <v>70.84812003648193</v>
      </c>
      <c r="C821">
        <v>101.91902869650706</v>
      </c>
      <c r="D821">
        <v>245.25219529317985</v>
      </c>
      <c r="E821">
        <v>-276.32310395320496</v>
      </c>
      <c r="F821">
        <v>-245.25219529317985</v>
      </c>
      <c r="G821">
        <v>3.7602362409182452E-2</v>
      </c>
      <c r="H821">
        <v>15.87188645332777</v>
      </c>
      <c r="I821">
        <v>4.8060632050037383E-2</v>
      </c>
      <c r="J821">
        <v>8.4305687904357912E-2</v>
      </c>
      <c r="K821">
        <v>1.2717102776706217</v>
      </c>
      <c r="L821">
        <v>13.497418165206909</v>
      </c>
      <c r="M821">
        <v>7.8061340711214369</v>
      </c>
      <c r="N821">
        <v>66.135749228286755</v>
      </c>
      <c r="O821">
        <v>0.54463955760002136</v>
      </c>
      <c r="P821">
        <v>1.5990926053788924E-2</v>
      </c>
      <c r="Q821">
        <v>1.5630960464477537E-4</v>
      </c>
      <c r="R821">
        <v>0.40254108428955077</v>
      </c>
      <c r="S821">
        <v>1045.3270563779181</v>
      </c>
      <c r="T821">
        <v>29.086461663246155</v>
      </c>
      <c r="U821">
        <v>0.36781583130359652</v>
      </c>
      <c r="V821">
        <v>649.39637184143066</v>
      </c>
      <c r="W821">
        <v>1</v>
      </c>
      <c r="X821">
        <v>0.360834835767746</v>
      </c>
      <c r="Y821">
        <v>649.69460386273636</v>
      </c>
      <c r="Z821">
        <v>1</v>
      </c>
      <c r="AA821">
        <v>44.097330244722372</v>
      </c>
      <c r="AB821">
        <v>101.15135736083985</v>
      </c>
      <c r="AC821">
        <v>88.949196040630341</v>
      </c>
      <c r="AD821">
        <v>1.1160666310889088E-2</v>
      </c>
      <c r="AE821">
        <v>4.3537591280268941</v>
      </c>
      <c r="AF821">
        <v>0.1534085977077484</v>
      </c>
      <c r="AG821">
        <v>9.4016854027986741E-4</v>
      </c>
      <c r="AH821">
        <v>1.7653398132324218E-2</v>
      </c>
      <c r="AI821">
        <v>10.328278243541718</v>
      </c>
      <c r="AJ821">
        <v>0.43376546865071935</v>
      </c>
      <c r="AK821">
        <v>3.3919898718595505</v>
      </c>
      <c r="AL821">
        <v>0.43673150620697676</v>
      </c>
      <c r="AM821">
        <v>86.964687883853912</v>
      </c>
      <c r="AN821">
        <v>651.65354892181699</v>
      </c>
      <c r="AO821">
        <v>5.2375572085380559E-2</v>
      </c>
      <c r="AP821">
        <v>0.85834762859344493</v>
      </c>
    </row>
    <row r="822" spans="1:42">
      <c r="A822">
        <v>543.72280506170569</v>
      </c>
      <c r="B822">
        <v>331.20723720691717</v>
      </c>
      <c r="C822">
        <v>963.65873888883186</v>
      </c>
      <c r="D822">
        <v>-419.93593382712618</v>
      </c>
      <c r="E822">
        <v>-632.45150168191469</v>
      </c>
      <c r="F822">
        <v>419.93593382712618</v>
      </c>
      <c r="G822">
        <v>7.6442963926177054E-2</v>
      </c>
      <c r="H822">
        <v>2725.7803287239817</v>
      </c>
      <c r="I822">
        <v>4.6302395761013027E-2</v>
      </c>
      <c r="J822">
        <v>6.3618497133255E-2</v>
      </c>
      <c r="K822">
        <v>2.0235327075302596</v>
      </c>
      <c r="L822">
        <v>48.199055194854736</v>
      </c>
      <c r="M822">
        <v>150.21608402238223</v>
      </c>
      <c r="N822">
        <v>109.45171846942903</v>
      </c>
      <c r="O822">
        <v>0.96393635869026184</v>
      </c>
      <c r="P822">
        <v>4.4653917948404937E-3</v>
      </c>
      <c r="Q822">
        <v>2.4343477831946476E-2</v>
      </c>
      <c r="R822">
        <v>0.39632300853729246</v>
      </c>
      <c r="S822">
        <v>886.43274333814543</v>
      </c>
      <c r="T822">
        <v>34.084063768386841</v>
      </c>
      <c r="U822">
        <v>0.29784350812435151</v>
      </c>
      <c r="V822">
        <v>508.49130153656006</v>
      </c>
      <c r="W822">
        <v>1</v>
      </c>
      <c r="X822">
        <v>0.29730802059173589</v>
      </c>
      <c r="Y822">
        <v>590.20991560420475</v>
      </c>
      <c r="Z822">
        <v>1</v>
      </c>
      <c r="AA822">
        <v>11.856738090467456</v>
      </c>
      <c r="AB822">
        <v>82.182289184570323</v>
      </c>
      <c r="AC822">
        <v>179.25969511270523</v>
      </c>
      <c r="AD822">
        <v>4.3335922762878943E-3</v>
      </c>
      <c r="AE822">
        <v>38.953093992196536</v>
      </c>
      <c r="AF822">
        <v>0.24021028518676754</v>
      </c>
      <c r="AG822">
        <v>1.3015993298264848E-3</v>
      </c>
      <c r="AH822">
        <v>5.7921196496486659E-2</v>
      </c>
      <c r="AI822">
        <v>28.162062466144562</v>
      </c>
      <c r="AJ822">
        <v>5.2935687421234929</v>
      </c>
      <c r="AK822">
        <v>62.226723652482029</v>
      </c>
      <c r="AL822">
        <v>4.23459821056022</v>
      </c>
      <c r="AM822">
        <v>50.167649304866792</v>
      </c>
      <c r="AN822">
        <v>618.98961472820201</v>
      </c>
      <c r="AO822">
        <v>6.2254567742347722E-2</v>
      </c>
      <c r="AP822">
        <v>0.88912034106254589</v>
      </c>
    </row>
    <row r="823" spans="1:42">
      <c r="A823">
        <v>538.59696536562706</v>
      </c>
      <c r="B823">
        <v>525.50564897748131</v>
      </c>
      <c r="C823">
        <v>303.31386848454764</v>
      </c>
      <c r="D823">
        <v>13.091316388145742</v>
      </c>
      <c r="E823">
        <v>-13.091316388145742</v>
      </c>
      <c r="F823">
        <v>-235.28309688107942</v>
      </c>
      <c r="G823">
        <v>7.7053268327391386E-2</v>
      </c>
      <c r="H823">
        <v>279.80174733064587</v>
      </c>
      <c r="I823">
        <v>2.0220471918582915E-2</v>
      </c>
      <c r="J823">
        <v>3.7703464031219484E-2</v>
      </c>
      <c r="K823">
        <v>1.8009573378026484</v>
      </c>
      <c r="L823">
        <v>46.497522592544556</v>
      </c>
      <c r="M823">
        <v>145.31041999705917</v>
      </c>
      <c r="N823">
        <v>84.268636048889164</v>
      </c>
      <c r="O823">
        <v>0.9463249146938324</v>
      </c>
      <c r="P823">
        <v>5.5771429803636334E-3</v>
      </c>
      <c r="Q823">
        <v>3.1825857003529863E-2</v>
      </c>
      <c r="R823">
        <v>0.4259969234466553</v>
      </c>
      <c r="S823">
        <v>1068.6586992218117</v>
      </c>
      <c r="T823">
        <v>37.287351489067078</v>
      </c>
      <c r="U823">
        <v>0.37421152651309969</v>
      </c>
      <c r="V823">
        <v>463.78622055053711</v>
      </c>
      <c r="W823">
        <v>1</v>
      </c>
      <c r="X823">
        <v>0.3139494049549103</v>
      </c>
      <c r="Y823">
        <v>476.85386244138402</v>
      </c>
      <c r="Z823">
        <v>1</v>
      </c>
      <c r="AA823">
        <v>29.78722048684121</v>
      </c>
      <c r="AB823">
        <v>115.09816778564453</v>
      </c>
      <c r="AC823">
        <v>145.39395421743393</v>
      </c>
      <c r="AD823">
        <v>5.690615401308761E-3</v>
      </c>
      <c r="AE823">
        <v>1.3585871915069876</v>
      </c>
      <c r="AF823">
        <v>0.27462020516395569</v>
      </c>
      <c r="AG823">
        <v>1.3808099273966764E-3</v>
      </c>
      <c r="AH823">
        <v>1.833251550197601E-2</v>
      </c>
      <c r="AI823">
        <v>17.394224107265472</v>
      </c>
      <c r="AJ823">
        <v>7.8913461979265165</v>
      </c>
      <c r="AK823">
        <v>2.9805610460042953</v>
      </c>
      <c r="AL823">
        <v>3.540891936964782</v>
      </c>
      <c r="AM823">
        <v>85.936144745349878</v>
      </c>
      <c r="AN823">
        <v>160.42836985523002</v>
      </c>
      <c r="AO823">
        <v>7.7475190520286563E-2</v>
      </c>
      <c r="AP823">
        <v>0.89023426866531385</v>
      </c>
    </row>
    <row r="824" spans="1:42">
      <c r="A824">
        <v>298.98268430045869</v>
      </c>
      <c r="B824">
        <v>86.568488718979722</v>
      </c>
      <c r="C824">
        <v>158.36366725413171</v>
      </c>
      <c r="D824">
        <v>140.61901704632697</v>
      </c>
      <c r="E824">
        <v>-212.41419558147896</v>
      </c>
      <c r="F824">
        <v>-140.61901704632697</v>
      </c>
      <c r="G824">
        <v>8.8381395921268605E-2</v>
      </c>
      <c r="H824">
        <v>194.92215568767062</v>
      </c>
      <c r="I824">
        <v>3.4266497790813449E-2</v>
      </c>
      <c r="J824">
        <v>2.4304769039154052E-3</v>
      </c>
      <c r="K824">
        <v>1.0026981218874456</v>
      </c>
      <c r="L824">
        <v>28.689680099487305</v>
      </c>
      <c r="M824">
        <v>33.421774955162988</v>
      </c>
      <c r="N824">
        <v>60.820115821647654</v>
      </c>
      <c r="O824">
        <v>0.60475459694862366</v>
      </c>
      <c r="P824">
        <v>2.0744740168253577E-3</v>
      </c>
      <c r="Q824">
        <v>3.9620625125037293E-2</v>
      </c>
      <c r="R824">
        <v>0.4224634027481079</v>
      </c>
      <c r="S824">
        <v>907.47610581980825</v>
      </c>
      <c r="T824">
        <v>37.650525569915771</v>
      </c>
      <c r="U824">
        <v>0.32739481627941136</v>
      </c>
      <c r="V824">
        <v>493.10858249664307</v>
      </c>
      <c r="W824">
        <v>1</v>
      </c>
      <c r="X824">
        <v>0.30754525899887086</v>
      </c>
      <c r="Y824">
        <v>408.27096314122537</v>
      </c>
      <c r="Z824">
        <v>1</v>
      </c>
      <c r="AA824">
        <v>25.761735303716666</v>
      </c>
      <c r="AB824">
        <v>42.361504882812504</v>
      </c>
      <c r="AC824">
        <v>27.642615139484406</v>
      </c>
      <c r="AD824">
        <v>1.1021353240705963E-2</v>
      </c>
      <c r="AE824">
        <v>65.604158155919933</v>
      </c>
      <c r="AF824">
        <v>0.29612848520278923</v>
      </c>
      <c r="AG824">
        <v>2.2724902972651623E-4</v>
      </c>
      <c r="AH824">
        <v>2.4235801041126249E-2</v>
      </c>
      <c r="AI824">
        <v>20.491689741611481</v>
      </c>
      <c r="AJ824">
        <v>7.802890328212821</v>
      </c>
      <c r="AK824">
        <v>5.6233658677339555</v>
      </c>
      <c r="AL824">
        <v>5.5714673334378864</v>
      </c>
      <c r="AM824">
        <v>105.58973444700241</v>
      </c>
      <c r="AN824">
        <v>537.45637814806764</v>
      </c>
      <c r="AO824">
        <v>8.3993846058845523E-2</v>
      </c>
      <c r="AP824">
        <v>0.83784759926795971</v>
      </c>
    </row>
    <row r="825" spans="1:42">
      <c r="A825">
        <v>1211.4802708941374</v>
      </c>
      <c r="B825">
        <v>2987.1870167168822</v>
      </c>
      <c r="C825">
        <v>2101.2295017707288</v>
      </c>
      <c r="D825">
        <v>-1775.7067458227448</v>
      </c>
      <c r="E825">
        <v>885.95751494615342</v>
      </c>
      <c r="F825">
        <v>-885.95751494615342</v>
      </c>
      <c r="G825">
        <v>4.2686595040440194E-2</v>
      </c>
      <c r="H825">
        <v>1971.2793063417748</v>
      </c>
      <c r="I825">
        <v>3.591243535280228E-2</v>
      </c>
      <c r="J825">
        <v>4.4950796127319337E-2</v>
      </c>
      <c r="K825">
        <v>1.4542905036628246</v>
      </c>
      <c r="L825">
        <v>76.343749761581421</v>
      </c>
      <c r="M825">
        <v>4734.2357521306967</v>
      </c>
      <c r="N825">
        <v>109.8538746700287</v>
      </c>
      <c r="O825">
        <v>0.95430490374565125</v>
      </c>
      <c r="P825">
        <v>3.7879547013176806E-3</v>
      </c>
      <c r="Q825">
        <v>1.1195752302805581E-2</v>
      </c>
      <c r="R825">
        <v>0.49331979751586913</v>
      </c>
      <c r="S825">
        <v>918.14336762131938</v>
      </c>
      <c r="T825">
        <v>43.559244275093079</v>
      </c>
      <c r="U825">
        <v>0.42859157383441926</v>
      </c>
      <c r="V825">
        <v>478.35078239440918</v>
      </c>
      <c r="W825">
        <v>1</v>
      </c>
      <c r="X825">
        <v>0.31222865462303162</v>
      </c>
      <c r="Y825">
        <v>436.49528250349317</v>
      </c>
      <c r="Z825">
        <v>1</v>
      </c>
      <c r="AA825">
        <v>9.6858925887012504</v>
      </c>
      <c r="AB825">
        <v>3.5264059448242189</v>
      </c>
      <c r="AC825">
        <v>82.835321128368378</v>
      </c>
      <c r="AD825">
        <v>7.2320432744474496E-3</v>
      </c>
      <c r="AE825">
        <v>51.890376014063357</v>
      </c>
      <c r="AF825">
        <v>0.10617166399955749</v>
      </c>
      <c r="AG825">
        <v>2.7794162720894009E-4</v>
      </c>
      <c r="AH825">
        <v>5.9173999738693236E-2</v>
      </c>
      <c r="AI825">
        <v>27.786681354045868</v>
      </c>
      <c r="AJ825">
        <v>1.6130223861835569</v>
      </c>
      <c r="AK825">
        <v>52.745035502314565</v>
      </c>
      <c r="AL825">
        <v>3.0027448077392878</v>
      </c>
      <c r="AM825">
        <v>50.001140272617342</v>
      </c>
      <c r="AN825">
        <v>457.31134570831597</v>
      </c>
      <c r="AO825">
        <v>3.8674044489860532E-2</v>
      </c>
      <c r="AP825">
        <v>0.84753050804138197</v>
      </c>
    </row>
    <row r="826" spans="1:42">
      <c r="A826">
        <v>1812.800576020983</v>
      </c>
      <c r="B826">
        <v>4979.0037851945226</v>
      </c>
      <c r="C826">
        <v>2343.6816194781645</v>
      </c>
      <c r="D826">
        <v>-3166.2032091735396</v>
      </c>
      <c r="E826">
        <v>2635.3221657163581</v>
      </c>
      <c r="F826">
        <v>-2635.3221657163581</v>
      </c>
      <c r="G826">
        <v>5.2469086670206513E-2</v>
      </c>
      <c r="H826">
        <v>740.81112203529108</v>
      </c>
      <c r="I826">
        <v>2.9695981442928315E-2</v>
      </c>
      <c r="J826">
        <v>1.4776155710220337E-2</v>
      </c>
      <c r="K826">
        <v>1.5428547475636005</v>
      </c>
      <c r="L826">
        <v>57.392089366912842</v>
      </c>
      <c r="M826">
        <v>8430.0194844897815</v>
      </c>
      <c r="N826">
        <v>50.835494222450265</v>
      </c>
      <c r="O826">
        <v>0.68000772595405579</v>
      </c>
      <c r="P826">
        <v>2.1555994457668724E-2</v>
      </c>
      <c r="Q826">
        <v>3.6472170882754847E-2</v>
      </c>
      <c r="R826">
        <v>0.44737195491790771</v>
      </c>
      <c r="S826">
        <v>568.6705678111739</v>
      </c>
      <c r="T826">
        <v>31.290096044540405</v>
      </c>
      <c r="U826">
        <v>0.38215002000331882</v>
      </c>
      <c r="V826">
        <v>614.5521879196167</v>
      </c>
      <c r="W826">
        <v>1</v>
      </c>
      <c r="X826">
        <v>0.39895700454711913</v>
      </c>
      <c r="Y826">
        <v>681.6995906612226</v>
      </c>
      <c r="Z826">
        <v>1</v>
      </c>
      <c r="AA826">
        <v>46.483705739011768</v>
      </c>
      <c r="AB826">
        <v>102.27132019042969</v>
      </c>
      <c r="AC826">
        <v>117.23866611719131</v>
      </c>
      <c r="AD826">
        <v>1.2496451027372964E-2</v>
      </c>
      <c r="AE826">
        <v>64.111988069334117</v>
      </c>
      <c r="AF826">
        <v>6.8157105445861801E-2</v>
      </c>
      <c r="AG826">
        <v>8.2895150324148958E-4</v>
      </c>
      <c r="AH826">
        <v>1.3933533561229705E-2</v>
      </c>
      <c r="AI826">
        <v>28.563142120838165</v>
      </c>
      <c r="AJ826">
        <v>5.506435402607738</v>
      </c>
      <c r="AK826">
        <v>16.903503833413122</v>
      </c>
      <c r="AL826">
        <v>2.268861764026497</v>
      </c>
      <c r="AM826">
        <v>24.269976174831392</v>
      </c>
      <c r="AN826">
        <v>485.81872659253889</v>
      </c>
      <c r="AO826">
        <v>7.834011137485504E-2</v>
      </c>
      <c r="AP826">
        <v>0.87448293089866647</v>
      </c>
    </row>
    <row r="827" spans="1:42">
      <c r="A827">
        <v>947.48158907568461</v>
      </c>
      <c r="B827">
        <v>910.72279452946964</v>
      </c>
      <c r="C827">
        <v>808.12823898520855</v>
      </c>
      <c r="D827">
        <v>36.758794546214972</v>
      </c>
      <c r="E827">
        <v>-36.758794546214972</v>
      </c>
      <c r="F827">
        <v>-139.35335009047606</v>
      </c>
      <c r="G827">
        <v>7.7971519860746935E-2</v>
      </c>
      <c r="H827">
        <v>1534.5733926315543</v>
      </c>
      <c r="I827">
        <v>3.769175916910171E-2</v>
      </c>
      <c r="J827">
        <v>6.8115677356719972E-2</v>
      </c>
      <c r="K827">
        <v>2.1309971592843531</v>
      </c>
      <c r="L827">
        <v>61.341153383255005</v>
      </c>
      <c r="M827">
        <v>6.9528717112454617</v>
      </c>
      <c r="N827">
        <v>192.34817632217411</v>
      </c>
      <c r="O827">
        <v>0.95349773764610291</v>
      </c>
      <c r="P827">
        <v>1.0693809350331623E-2</v>
      </c>
      <c r="Q827">
        <v>3.5009973367055254E-2</v>
      </c>
      <c r="R827">
        <v>0.4427396869659424</v>
      </c>
      <c r="S827">
        <v>1115.5942820709824</v>
      </c>
      <c r="T827">
        <v>35.208353400230408</v>
      </c>
      <c r="U827">
        <v>0.29053422033786774</v>
      </c>
      <c r="V827">
        <v>504.13742065429688</v>
      </c>
      <c r="W827">
        <v>1</v>
      </c>
      <c r="X827">
        <v>0.37643491387367251</v>
      </c>
      <c r="Y827">
        <v>401.31581945080711</v>
      </c>
      <c r="Z827">
        <v>1</v>
      </c>
      <c r="AA827">
        <v>3.4958620483493812</v>
      </c>
      <c r="AB827">
        <v>142.7177905883789</v>
      </c>
      <c r="AC827">
        <v>187.32523769140244</v>
      </c>
      <c r="AD827">
        <v>1.4537120069194043E-2</v>
      </c>
      <c r="AE827">
        <v>11.411629296858688</v>
      </c>
      <c r="AF827">
        <v>0.24330772519111629</v>
      </c>
      <c r="AG827">
        <v>1.2579074174127202E-3</v>
      </c>
      <c r="AH827">
        <v>1.1928821301460264E-2</v>
      </c>
      <c r="AI827">
        <v>16.147068440914154</v>
      </c>
      <c r="AJ827">
        <v>3.9570842541832869</v>
      </c>
      <c r="AK827">
        <v>26.848642610907554</v>
      </c>
      <c r="AL827">
        <v>5.312313823994157</v>
      </c>
      <c r="AM827">
        <v>75.573822414875025</v>
      </c>
      <c r="AN827">
        <v>92.0789544911852</v>
      </c>
      <c r="AO827">
        <v>8.5635586142539979E-2</v>
      </c>
      <c r="AP827">
        <v>0.85486952543258676</v>
      </c>
    </row>
    <row r="828" spans="1:42">
      <c r="A828">
        <v>271.4620018159805</v>
      </c>
      <c r="B828">
        <v>-39.979864315626571</v>
      </c>
      <c r="C828">
        <v>611.11207334610958</v>
      </c>
      <c r="D828">
        <v>-339.65007153012908</v>
      </c>
      <c r="E828">
        <v>-651.09193766173621</v>
      </c>
      <c r="F828">
        <v>339.65007153012908</v>
      </c>
      <c r="G828">
        <v>6.0020596310011644E-2</v>
      </c>
      <c r="H828">
        <v>1951.2245824325707</v>
      </c>
      <c r="I828">
        <v>5.0314540565013881E-2</v>
      </c>
      <c r="J828">
        <v>8.5330970287322994E-3</v>
      </c>
      <c r="K828">
        <v>2.0997023221075533</v>
      </c>
      <c r="L828">
        <v>50.536141395568848</v>
      </c>
      <c r="M828">
        <v>103.23927978218096</v>
      </c>
      <c r="N828">
        <v>52.273242246055609</v>
      </c>
      <c r="O828">
        <v>0.93911591172218323</v>
      </c>
      <c r="P828">
        <v>2.3241902987162267E-2</v>
      </c>
      <c r="Q828">
        <v>4.3850860330793585E-2</v>
      </c>
      <c r="R828">
        <v>0.40730598926544193</v>
      </c>
      <c r="S828">
        <v>434.24209320881425</v>
      </c>
      <c r="T828">
        <v>36.110258102416992</v>
      </c>
      <c r="U828">
        <v>0.29714146792888646</v>
      </c>
      <c r="V828">
        <v>517.56088733673096</v>
      </c>
      <c r="W828">
        <v>1</v>
      </c>
      <c r="X828">
        <v>0.34004484415054326</v>
      </c>
      <c r="Y828">
        <v>425.13085826216434</v>
      </c>
      <c r="Z828">
        <v>1</v>
      </c>
      <c r="AA828">
        <v>21.218427628774648</v>
      </c>
      <c r="AB828">
        <v>77.13120385742188</v>
      </c>
      <c r="AC828">
        <v>48.882503807544708</v>
      </c>
      <c r="AD828">
        <v>1.088311774098975E-2</v>
      </c>
      <c r="AE828">
        <v>5.6696827045452434</v>
      </c>
      <c r="AF828">
        <v>0.22388952970504758</v>
      </c>
      <c r="AG828">
        <v>1.0460431809519728E-3</v>
      </c>
      <c r="AH828">
        <v>1.6956721937656401E-2</v>
      </c>
      <c r="AI828">
        <v>16.531998217105865</v>
      </c>
      <c r="AJ828">
        <v>0.28174060638709131</v>
      </c>
      <c r="AK828">
        <v>47.154248755574223</v>
      </c>
      <c r="AL828">
        <v>3.8561327561780008</v>
      </c>
      <c r="AM828">
        <v>82.115393531322482</v>
      </c>
      <c r="AN828">
        <v>813.44889646633374</v>
      </c>
      <c r="AO828">
        <v>5.7123808026313783E-2</v>
      </c>
      <c r="AP828">
        <v>0.86420931935310374</v>
      </c>
    </row>
    <row r="829" spans="1:42">
      <c r="A829">
        <v>788.80173025678562</v>
      </c>
      <c r="B829">
        <v>690.67780043912694</v>
      </c>
      <c r="C829">
        <v>351.44121281936668</v>
      </c>
      <c r="D829">
        <v>98.123929817658677</v>
      </c>
      <c r="E829">
        <v>-98.123929817658677</v>
      </c>
      <c r="F829">
        <v>-437.36051743741893</v>
      </c>
      <c r="G829">
        <v>3.6240439742835535E-2</v>
      </c>
      <c r="H829">
        <v>346.40582476025651</v>
      </c>
      <c r="I829">
        <v>4.761075049638748E-2</v>
      </c>
      <c r="J829">
        <v>3.7486804008483886E-2</v>
      </c>
      <c r="K829">
        <v>2.1308944738566873</v>
      </c>
      <c r="L829">
        <v>50.917834043502808</v>
      </c>
      <c r="M829">
        <v>26.146162495142853</v>
      </c>
      <c r="N829">
        <v>140.83652567329409</v>
      </c>
      <c r="O829">
        <v>0.75509116053581238</v>
      </c>
      <c r="P829">
        <v>1.3230172422197128E-2</v>
      </c>
      <c r="Q829">
        <v>4.3266838338639993E-2</v>
      </c>
      <c r="R829">
        <v>0.47026000976562499</v>
      </c>
      <c r="S829">
        <v>510.67075982883625</v>
      </c>
      <c r="T829">
        <v>45.366087555885315</v>
      </c>
      <c r="U829">
        <v>0.31478372871875765</v>
      </c>
      <c r="V829">
        <v>451.6075611114502</v>
      </c>
      <c r="W829">
        <v>1</v>
      </c>
      <c r="X829">
        <v>0.43784808993339541</v>
      </c>
      <c r="Y829">
        <v>486.60156046821021</v>
      </c>
      <c r="Z829">
        <v>1</v>
      </c>
      <c r="AA829">
        <v>41.626661707582478</v>
      </c>
      <c r="AB829">
        <v>94.843540466308596</v>
      </c>
      <c r="AC829">
        <v>28.680293262004852</v>
      </c>
      <c r="AD829">
        <v>2.8136783175998267E-3</v>
      </c>
      <c r="AE829">
        <v>1.4535618133396364</v>
      </c>
      <c r="AF829">
        <v>0.12788446784019469</v>
      </c>
      <c r="AG829">
        <v>4.0400222328806072E-4</v>
      </c>
      <c r="AH829">
        <v>2.0530274868011473E-2</v>
      </c>
      <c r="AI829">
        <v>16.320905387401581</v>
      </c>
      <c r="AJ829">
        <v>2.57004540906859</v>
      </c>
      <c r="AK829">
        <v>7.5078051012754443</v>
      </c>
      <c r="AL829">
        <v>4.6534752265400039</v>
      </c>
      <c r="AM829">
        <v>66.034550058841702</v>
      </c>
      <c r="AN829">
        <v>241.53296796394798</v>
      </c>
      <c r="AO829">
        <v>8.6568189501762399E-2</v>
      </c>
      <c r="AP829">
        <v>0.89825754642486588</v>
      </c>
    </row>
    <row r="830" spans="1:42">
      <c r="A830">
        <v>1195.3925501419146</v>
      </c>
      <c r="B830">
        <v>1126.8839139814561</v>
      </c>
      <c r="C830">
        <v>640.13170325510293</v>
      </c>
      <c r="D830">
        <v>68.508636160458536</v>
      </c>
      <c r="E830">
        <v>-68.508636160458536</v>
      </c>
      <c r="F830">
        <v>-555.26084688681169</v>
      </c>
      <c r="G830">
        <v>5.5046750995850686E-4</v>
      </c>
      <c r="H830">
        <v>582.40912606613097</v>
      </c>
      <c r="I830">
        <v>4.7444501817226412E-2</v>
      </c>
      <c r="J830">
        <v>4.2815192461013792E-2</v>
      </c>
      <c r="K830">
        <v>1.9644711494743823</v>
      </c>
      <c r="L830">
        <v>53.209116458892822</v>
      </c>
      <c r="M830">
        <v>195.06510050715622</v>
      </c>
      <c r="N830">
        <v>144.11100940418245</v>
      </c>
      <c r="O830">
        <v>0.78042510151863098</v>
      </c>
      <c r="P830">
        <v>1.7082639058430986E-2</v>
      </c>
      <c r="Q830">
        <v>2.8554056750403504E-2</v>
      </c>
      <c r="R830">
        <v>0.47348376750946042</v>
      </c>
      <c r="S830">
        <v>316.74525294261497</v>
      </c>
      <c r="T830">
        <v>38.770252466201782</v>
      </c>
      <c r="U830">
        <v>0.44014564931392675</v>
      </c>
      <c r="V830">
        <v>566.60001277923584</v>
      </c>
      <c r="W830">
        <v>1</v>
      </c>
      <c r="X830">
        <v>0.30521856784820561</v>
      </c>
      <c r="Y830">
        <v>679.4122539035676</v>
      </c>
      <c r="Z830">
        <v>1</v>
      </c>
      <c r="AA830">
        <v>25.103135299177175</v>
      </c>
      <c r="AB830">
        <v>28.606124633789065</v>
      </c>
      <c r="AC830">
        <v>86.665619909763336</v>
      </c>
      <c r="AD830">
        <v>3.2441538623255543E-3</v>
      </c>
      <c r="AE830">
        <v>1.1762135764340171</v>
      </c>
      <c r="AF830">
        <v>1.6710948944091766E-3</v>
      </c>
      <c r="AG830">
        <v>1.7633059843359043E-4</v>
      </c>
      <c r="AH830">
        <v>2.4476112020015713E-2</v>
      </c>
      <c r="AI830">
        <v>22.015750706195831</v>
      </c>
      <c r="AJ830">
        <v>13.544804312564445</v>
      </c>
      <c r="AK830">
        <v>12.69520207464695</v>
      </c>
      <c r="AL830">
        <v>5.2934588079000582</v>
      </c>
      <c r="AM830">
        <v>24.903903996944429</v>
      </c>
      <c r="AN830">
        <v>346.90054047319001</v>
      </c>
      <c r="AO830">
        <v>4.3829677224159244E-2</v>
      </c>
      <c r="AP830">
        <v>0.85531716990470896</v>
      </c>
    </row>
    <row r="831" spans="1:42">
      <c r="A831">
        <v>1045.6250965655031</v>
      </c>
      <c r="B831">
        <v>896.13968963590673</v>
      </c>
      <c r="C831">
        <v>654.17820384520621</v>
      </c>
      <c r="D831">
        <v>149.48540692959637</v>
      </c>
      <c r="E831">
        <v>-149.48540692959637</v>
      </c>
      <c r="F831">
        <v>-391.44689272029689</v>
      </c>
      <c r="G831">
        <v>6.3675574227347917E-2</v>
      </c>
      <c r="H831">
        <v>1026.456106505799</v>
      </c>
      <c r="I831">
        <v>5.8234411776065823E-2</v>
      </c>
      <c r="J831">
        <v>9.1729825496673578E-2</v>
      </c>
      <c r="K831">
        <v>1.0337372142255306</v>
      </c>
      <c r="L831">
        <v>72.968689203262329</v>
      </c>
      <c r="M831">
        <v>7.620111562876871</v>
      </c>
      <c r="N831">
        <v>182.08405582885746</v>
      </c>
      <c r="O831">
        <v>0.82310494780540466</v>
      </c>
      <c r="P831">
        <v>2.8780455059475367E-4</v>
      </c>
      <c r="Q831">
        <v>1.1344005637698702E-2</v>
      </c>
      <c r="R831">
        <v>0.381532621383667</v>
      </c>
      <c r="S831">
        <v>325.62617975167507</v>
      </c>
      <c r="T831">
        <v>25.25467574596405</v>
      </c>
      <c r="U831">
        <v>0.31703162729740147</v>
      </c>
      <c r="V831">
        <v>533.76169204711914</v>
      </c>
      <c r="W831">
        <v>1</v>
      </c>
      <c r="X831">
        <v>0.36217191815376282</v>
      </c>
      <c r="Y831">
        <v>454.59572473240667</v>
      </c>
      <c r="Z831">
        <v>1</v>
      </c>
      <c r="AA831">
        <v>23.881949251947407</v>
      </c>
      <c r="AB831">
        <v>81.492374328613295</v>
      </c>
      <c r="AC831">
        <v>180.40360063314438</v>
      </c>
      <c r="AD831">
        <v>1.2827777047442576E-2</v>
      </c>
      <c r="AE831">
        <v>1.8588141446741311</v>
      </c>
      <c r="AF831">
        <v>0.23977554917335506</v>
      </c>
      <c r="AG831">
        <v>4.153748992022088E-5</v>
      </c>
      <c r="AH831">
        <v>7.8549168348312371E-3</v>
      </c>
      <c r="AI831">
        <v>13.935938775539398</v>
      </c>
      <c r="AJ831">
        <v>14.559133808937501</v>
      </c>
      <c r="AK831">
        <v>54.435107812285423</v>
      </c>
      <c r="AL831">
        <v>5.6902307884650911</v>
      </c>
      <c r="AM831">
        <v>81.976768028736117</v>
      </c>
      <c r="AN831">
        <v>356.51736340142043</v>
      </c>
      <c r="AO831">
        <v>6.3318900465965278E-2</v>
      </c>
      <c r="AP831">
        <v>0.85641759347915658</v>
      </c>
    </row>
    <row r="832" spans="1:42">
      <c r="A832">
        <v>525.8263456503314</v>
      </c>
      <c r="B832">
        <v>809.47955112597992</v>
      </c>
      <c r="C832">
        <v>538.95583572376586</v>
      </c>
      <c r="D832">
        <v>-283.65320547564852</v>
      </c>
      <c r="E832">
        <v>270.52371540221407</v>
      </c>
      <c r="F832">
        <v>-270.52371540221407</v>
      </c>
      <c r="G832">
        <v>4.0123021002882932E-2</v>
      </c>
      <c r="H832">
        <v>830.05977702041184</v>
      </c>
      <c r="I832">
        <v>5.0147449672222136E-2</v>
      </c>
      <c r="J832">
        <v>5.1378911733627318E-2</v>
      </c>
      <c r="K832">
        <v>1.0643924125254154</v>
      </c>
      <c r="L832">
        <v>65.449466705322266</v>
      </c>
      <c r="M832">
        <v>1007.5460882034238</v>
      </c>
      <c r="N832">
        <v>69.902781146049506</v>
      </c>
      <c r="O832">
        <v>0.79026952385902405</v>
      </c>
      <c r="P832">
        <v>1.0015187263488767E-2</v>
      </c>
      <c r="Q832">
        <v>2.2570963700612384E-2</v>
      </c>
      <c r="R832">
        <v>0.43895948886871339</v>
      </c>
      <c r="S832">
        <v>419.26779976314242</v>
      </c>
      <c r="T832">
        <v>41.871702671051025</v>
      </c>
      <c r="U832">
        <v>0.34371444404125218</v>
      </c>
      <c r="V832">
        <v>473.98645877838135</v>
      </c>
      <c r="W832">
        <v>1</v>
      </c>
      <c r="X832">
        <v>0.40995241880416872</v>
      </c>
      <c r="Y832">
        <v>407.633760778382</v>
      </c>
      <c r="Z832">
        <v>1</v>
      </c>
      <c r="AA832">
        <v>50.43136667014123</v>
      </c>
      <c r="AB832">
        <v>4.1265512695312507</v>
      </c>
      <c r="AC832">
        <v>187.23321706056595</v>
      </c>
      <c r="AD832">
        <v>4.0168256841154179E-3</v>
      </c>
      <c r="AE832">
        <v>35.348497392978807</v>
      </c>
      <c r="AF832">
        <v>0.10325534105300901</v>
      </c>
      <c r="AG832">
        <v>1.205659583190536E-3</v>
      </c>
      <c r="AH832">
        <v>2.2339305126667021E-2</v>
      </c>
      <c r="AI832">
        <v>14.296931326389313</v>
      </c>
      <c r="AJ832">
        <v>4.0371363542044865</v>
      </c>
      <c r="AK832">
        <v>43.295174215435978</v>
      </c>
      <c r="AL832">
        <v>2.6085420084779507</v>
      </c>
      <c r="AM832">
        <v>94.106198489665985</v>
      </c>
      <c r="AN832">
        <v>301.78952957664939</v>
      </c>
      <c r="AO832">
        <v>8.9440507054328919E-2</v>
      </c>
      <c r="AP832">
        <v>0.88929805970191966</v>
      </c>
    </row>
    <row r="833" spans="1:42">
      <c r="A833">
        <v>1084.4871745269786</v>
      </c>
      <c r="B833">
        <v>993.72826186159239</v>
      </c>
      <c r="C833">
        <v>1314.709432481352</v>
      </c>
      <c r="D833">
        <v>-230.22225795437339</v>
      </c>
      <c r="E833">
        <v>-320.98117061975961</v>
      </c>
      <c r="F833">
        <v>230.22225795437339</v>
      </c>
      <c r="G833">
        <v>3.2251703922824539E-2</v>
      </c>
      <c r="H833">
        <v>2958.1024091612044</v>
      </c>
      <c r="I833">
        <v>2.4906065762042996E-2</v>
      </c>
      <c r="J833">
        <v>0.10254359436035156</v>
      </c>
      <c r="K833">
        <v>1.3861505573928357</v>
      </c>
      <c r="L833">
        <v>38.699163198471069</v>
      </c>
      <c r="M833">
        <v>498.67495608088439</v>
      </c>
      <c r="N833">
        <v>167.94912333183291</v>
      </c>
      <c r="O833">
        <v>0.62595340609550476</v>
      </c>
      <c r="P833">
        <v>7.2474837303161607E-3</v>
      </c>
      <c r="Q833">
        <v>1.2567918406592472E-2</v>
      </c>
      <c r="R833">
        <v>0.43373281478881837</v>
      </c>
      <c r="S833">
        <v>674.94345441354528</v>
      </c>
      <c r="T833">
        <v>47.702792286872864</v>
      </c>
      <c r="U833">
        <v>0.35219796001911163</v>
      </c>
      <c r="V833">
        <v>519.26436424255371</v>
      </c>
      <c r="W833">
        <v>1</v>
      </c>
      <c r="X833">
        <v>0.3559402120113373</v>
      </c>
      <c r="Y833">
        <v>480.3112345721911</v>
      </c>
      <c r="Z833">
        <v>1</v>
      </c>
      <c r="AA833">
        <v>45.505454710741049</v>
      </c>
      <c r="AB833">
        <v>42.478510925292973</v>
      </c>
      <c r="AC833">
        <v>133.35667103528976</v>
      </c>
      <c r="AD833">
        <v>1.0946436824961606E-2</v>
      </c>
      <c r="AE833">
        <v>18.164555400838147</v>
      </c>
      <c r="AF833">
        <v>8.0778454542160025E-2</v>
      </c>
      <c r="AG833">
        <v>9.7973462387981837E-4</v>
      </c>
      <c r="AH833">
        <v>3.6058502817153927E-2</v>
      </c>
      <c r="AI833">
        <v>20.230266749858856</v>
      </c>
      <c r="AJ833">
        <v>6.3411082689378837</v>
      </c>
      <c r="AK833">
        <v>52.76976644217968</v>
      </c>
      <c r="AL833">
        <v>5.1844645218686987</v>
      </c>
      <c r="AM833">
        <v>93.403882086277008</v>
      </c>
      <c r="AN833">
        <v>680.84453731861481</v>
      </c>
      <c r="AO833">
        <v>9.9967186808586114E-2</v>
      </c>
      <c r="AP833">
        <v>0.91563323593139667</v>
      </c>
    </row>
    <row r="834" spans="1:42">
      <c r="A834">
        <v>1171.8124543106851</v>
      </c>
      <c r="B834">
        <v>1087.6133157286179</v>
      </c>
      <c r="C834">
        <v>820.34867725706431</v>
      </c>
      <c r="D834">
        <v>84.199138582067235</v>
      </c>
      <c r="E834">
        <v>-84.199138582067235</v>
      </c>
      <c r="F834">
        <v>-351.46377705362079</v>
      </c>
      <c r="G834">
        <v>1.4736186630328489E-2</v>
      </c>
      <c r="H834">
        <v>1284.950737064358</v>
      </c>
      <c r="I834">
        <v>5.0614851415157314E-2</v>
      </c>
      <c r="J834">
        <v>1.6529552698135375E-2</v>
      </c>
      <c r="K834">
        <v>1.2142934855282306</v>
      </c>
      <c r="L834">
        <v>25.840566158294678</v>
      </c>
      <c r="M834">
        <v>8.7272938930331279</v>
      </c>
      <c r="N834">
        <v>153.20215385837557</v>
      </c>
      <c r="O834">
        <v>0.90703418850898743</v>
      </c>
      <c r="P834">
        <v>6.3311328887939444E-3</v>
      </c>
      <c r="Q834">
        <v>2.6652069462670215E-2</v>
      </c>
      <c r="R834">
        <v>0.45549829006195069</v>
      </c>
      <c r="S834">
        <v>972.61274448565655</v>
      </c>
      <c r="T834">
        <v>45.599240064620972</v>
      </c>
      <c r="U834">
        <v>0.43970637261867523</v>
      </c>
      <c r="V834">
        <v>578.01368236541748</v>
      </c>
      <c r="W834">
        <v>1</v>
      </c>
      <c r="X834">
        <v>0.28844134330749516</v>
      </c>
      <c r="Y834">
        <v>455.09884493661104</v>
      </c>
      <c r="Z834">
        <v>1</v>
      </c>
      <c r="AA834">
        <v>10.600250755338671</v>
      </c>
      <c r="AB834">
        <v>171.34445251464845</v>
      </c>
      <c r="AC834">
        <v>122.8310838341713</v>
      </c>
      <c r="AD834">
        <v>2.491497789692675E-3</v>
      </c>
      <c r="AE834">
        <v>1.0258068676861061</v>
      </c>
      <c r="AF834">
        <v>5.8960261344909656E-2</v>
      </c>
      <c r="AG834">
        <v>1.1690555912884763E-3</v>
      </c>
      <c r="AH834">
        <v>5.9394195544719697E-2</v>
      </c>
      <c r="AI834">
        <v>8.7762358784675598</v>
      </c>
      <c r="AJ834">
        <v>4.1600862182362608</v>
      </c>
      <c r="AK834">
        <v>55.396403337121008</v>
      </c>
      <c r="AL834">
        <v>2.8544135940345829</v>
      </c>
      <c r="AM834">
        <v>37.057616364955905</v>
      </c>
      <c r="AN834">
        <v>208.40178241182215</v>
      </c>
      <c r="AO834">
        <v>7.3780882477760323E-2</v>
      </c>
      <c r="AP834">
        <v>0.84043848776817331</v>
      </c>
    </row>
    <row r="835" spans="1:42">
      <c r="A835">
        <v>1014.7952191073183</v>
      </c>
      <c r="B835">
        <v>2704.8270415536485</v>
      </c>
      <c r="C835">
        <v>1905.2956009710024</v>
      </c>
      <c r="D835">
        <v>-1690.0318224463304</v>
      </c>
      <c r="E835">
        <v>799.53144058264616</v>
      </c>
      <c r="F835">
        <v>-799.53144058264616</v>
      </c>
      <c r="G835">
        <v>6.5325005853522938E-2</v>
      </c>
      <c r="H835">
        <v>522.97888445239619</v>
      </c>
      <c r="I835">
        <v>4.9262980520725246E-2</v>
      </c>
      <c r="J835">
        <v>7.381641626358032E-2</v>
      </c>
      <c r="K835">
        <v>1.3915879030168057</v>
      </c>
      <c r="L835">
        <v>14.968997240066528</v>
      </c>
      <c r="M835">
        <v>4597.1950745933</v>
      </c>
      <c r="N835">
        <v>139.84558316268922</v>
      </c>
      <c r="O835">
        <v>0.61300787329673767</v>
      </c>
      <c r="P835">
        <v>1.5147275394863551E-3</v>
      </c>
      <c r="Q835">
        <v>9.8943600654602028E-3</v>
      </c>
      <c r="R835">
        <v>0.40743432044982908</v>
      </c>
      <c r="S835">
        <v>740.02514154381311</v>
      </c>
      <c r="T835">
        <v>41.911181807518005</v>
      </c>
      <c r="U835">
        <v>0.34521253645420075</v>
      </c>
      <c r="V835">
        <v>635.56919097900391</v>
      </c>
      <c r="W835">
        <v>1</v>
      </c>
      <c r="X835">
        <v>0.3954231131076813</v>
      </c>
      <c r="Y835">
        <v>346.44570476149704</v>
      </c>
      <c r="Z835">
        <v>1</v>
      </c>
      <c r="AA835">
        <v>28.504327957010275</v>
      </c>
      <c r="AB835">
        <v>143.48166900634766</v>
      </c>
      <c r="AC835">
        <v>103.18128913640976</v>
      </c>
      <c r="AD835">
        <v>1.2428238045456064E-2</v>
      </c>
      <c r="AE835">
        <v>36.53404574366774</v>
      </c>
      <c r="AF835">
        <v>0.20102074742317197</v>
      </c>
      <c r="AG835">
        <v>5.668553050489812E-4</v>
      </c>
      <c r="AH835">
        <v>2.2986925148963926E-2</v>
      </c>
      <c r="AI835">
        <v>27.130464017391205</v>
      </c>
      <c r="AJ835">
        <v>15.544219209232761</v>
      </c>
      <c r="AK835">
        <v>16.235596298575402</v>
      </c>
      <c r="AL835">
        <v>3.8642789339848393</v>
      </c>
      <c r="AM835">
        <v>108.47613393068313</v>
      </c>
      <c r="AN835">
        <v>498.49411527466123</v>
      </c>
      <c r="AO835">
        <v>3.6918688178062438E-2</v>
      </c>
      <c r="AP835">
        <v>0.8340923399925233</v>
      </c>
    </row>
    <row r="836" spans="1:42">
      <c r="A836">
        <v>1797.8555435012809</v>
      </c>
      <c r="B836">
        <v>2164.2139650102336</v>
      </c>
      <c r="C836">
        <v>1690.5558912819024</v>
      </c>
      <c r="D836">
        <v>-366.35842150895269</v>
      </c>
      <c r="E836">
        <v>366.35842150895269</v>
      </c>
      <c r="F836">
        <v>-473.65807372833115</v>
      </c>
      <c r="G836">
        <v>7.480975495040823E-2</v>
      </c>
      <c r="H836">
        <v>1695.9152898155669</v>
      </c>
      <c r="I836">
        <v>3.5808682143688202E-2</v>
      </c>
      <c r="J836">
        <v>6.3527491331100458E-2</v>
      </c>
      <c r="K836">
        <v>1.8539182466566562</v>
      </c>
      <c r="L836">
        <v>22.604460716247559</v>
      </c>
      <c r="M836">
        <v>1617.5639864492009</v>
      </c>
      <c r="N836">
        <v>200.80920986537936</v>
      </c>
      <c r="O836">
        <v>0.71021738648414612</v>
      </c>
      <c r="P836">
        <v>1.3933606359693738E-2</v>
      </c>
      <c r="Q836">
        <v>1.9878591484493675E-2</v>
      </c>
      <c r="R836">
        <v>0.48045124530792238</v>
      </c>
      <c r="S836">
        <v>367.45793369076864</v>
      </c>
      <c r="T836">
        <v>35.611128807067871</v>
      </c>
      <c r="U836">
        <v>0.43631784617900848</v>
      </c>
      <c r="V836">
        <v>571.07670307159424</v>
      </c>
      <c r="W836">
        <v>1</v>
      </c>
      <c r="X836">
        <v>0.41375724077224729</v>
      </c>
      <c r="Y836">
        <v>492.61957723534329</v>
      </c>
      <c r="Z836">
        <v>1</v>
      </c>
      <c r="AA836">
        <v>9.3155151621913923</v>
      </c>
      <c r="AB836">
        <v>118.41329711914064</v>
      </c>
      <c r="AC836">
        <v>173.10246974229813</v>
      </c>
      <c r="AD836">
        <v>5.760351001706898E-3</v>
      </c>
      <c r="AE836">
        <v>2.9639835348883308</v>
      </c>
      <c r="AF836">
        <v>0.29532455205917352</v>
      </c>
      <c r="AG836">
        <v>1.0033053144770147E-3</v>
      </c>
      <c r="AH836">
        <v>3.1287408030033111E-2</v>
      </c>
      <c r="AI836">
        <v>12.675649225711823</v>
      </c>
      <c r="AJ836">
        <v>13.02069143783031</v>
      </c>
      <c r="AK836">
        <v>31.726274083256722</v>
      </c>
      <c r="AL836">
        <v>6.4445957686049473</v>
      </c>
      <c r="AM836">
        <v>88.480020415782931</v>
      </c>
      <c r="AN836">
        <v>709.21039665793637</v>
      </c>
      <c r="AO836">
        <v>7.2360935330390924E-2</v>
      </c>
      <c r="AP836">
        <v>0.8749136250019075</v>
      </c>
    </row>
    <row r="837" spans="1:42">
      <c r="A837">
        <v>1516.212029612434</v>
      </c>
      <c r="B837">
        <v>1392.1197215475518</v>
      </c>
      <c r="C837">
        <v>1040.9985313209929</v>
      </c>
      <c r="D837">
        <v>124.09230806488222</v>
      </c>
      <c r="E837">
        <v>-124.09230806488222</v>
      </c>
      <c r="F837">
        <v>-475.21349829144106</v>
      </c>
      <c r="G837">
        <v>5.0421440013120678E-3</v>
      </c>
      <c r="H837">
        <v>1617.3445411418677</v>
      </c>
      <c r="I837">
        <v>3.4001994431018825E-2</v>
      </c>
      <c r="J837">
        <v>3.7282299995422367E-2</v>
      </c>
      <c r="K837">
        <v>1.8213136859118937</v>
      </c>
      <c r="L837">
        <v>24.135979413986206</v>
      </c>
      <c r="M837">
        <v>1.5976123907031889</v>
      </c>
      <c r="N837">
        <v>191.28306373939517</v>
      </c>
      <c r="O837">
        <v>0.81615921854972839</v>
      </c>
      <c r="P837">
        <v>9.498959806230332E-3</v>
      </c>
      <c r="Q837">
        <v>3.6255676534440777E-2</v>
      </c>
      <c r="R837">
        <v>0.38848430633544923</v>
      </c>
      <c r="S837">
        <v>878.91248216383087</v>
      </c>
      <c r="T837">
        <v>34.468284249305725</v>
      </c>
      <c r="U837">
        <v>0.44429618179798125</v>
      </c>
      <c r="V837">
        <v>522.04384803771973</v>
      </c>
      <c r="W837">
        <v>1</v>
      </c>
      <c r="X837">
        <v>0.37803334116935733</v>
      </c>
      <c r="Y837">
        <v>418.64702459529747</v>
      </c>
      <c r="Z837">
        <v>1</v>
      </c>
      <c r="AA837">
        <v>22.432446207551962</v>
      </c>
      <c r="AB837">
        <v>98.279067321777347</v>
      </c>
      <c r="AC837">
        <v>81.471388041973114</v>
      </c>
      <c r="AD837">
        <v>3.0045175144815038E-3</v>
      </c>
      <c r="AE837">
        <v>3.6730846094409348</v>
      </c>
      <c r="AF837">
        <v>1.786631941795349E-2</v>
      </c>
      <c r="AG837">
        <v>6.6202998869657238E-4</v>
      </c>
      <c r="AH837">
        <v>1.2662150382995604E-2</v>
      </c>
      <c r="AI837">
        <v>18.579706847667694</v>
      </c>
      <c r="AJ837">
        <v>13.127555377703377</v>
      </c>
      <c r="AK837">
        <v>29.256481048464774</v>
      </c>
      <c r="AL837">
        <v>5.3871880514959667</v>
      </c>
      <c r="AM837">
        <v>58.607476198673254</v>
      </c>
      <c r="AN837">
        <v>281.08460873555202</v>
      </c>
      <c r="AO837">
        <v>4.2498966097831728E-2</v>
      </c>
      <c r="AP837">
        <v>0.88773081874847426</v>
      </c>
    </row>
    <row r="838" spans="1:42">
      <c r="A838">
        <v>705.72434184062752</v>
      </c>
      <c r="B838">
        <v>443.57219170478402</v>
      </c>
      <c r="C838">
        <v>277.89356752939801</v>
      </c>
      <c r="D838">
        <v>262.1521501358435</v>
      </c>
      <c r="E838">
        <v>-262.1521501358435</v>
      </c>
      <c r="F838">
        <v>-427.8307743112295</v>
      </c>
      <c r="G838">
        <v>7.7551521079735437E-3</v>
      </c>
      <c r="H838">
        <v>199.34323186137726</v>
      </c>
      <c r="I838">
        <v>3.035204976797104E-2</v>
      </c>
      <c r="J838">
        <v>5.1494431734085085E-2</v>
      </c>
      <c r="K838">
        <v>1.8799723904907704</v>
      </c>
      <c r="L838">
        <v>32.195618152618408</v>
      </c>
      <c r="M838">
        <v>1.3224247645309015</v>
      </c>
      <c r="N838">
        <v>137.42499242877963</v>
      </c>
      <c r="O838">
        <v>0.83449319005012512</v>
      </c>
      <c r="P838">
        <v>9.3720054626464828E-3</v>
      </c>
      <c r="Q838">
        <v>2.8120809713999426E-2</v>
      </c>
      <c r="R838">
        <v>0.47363036632537842</v>
      </c>
      <c r="S838">
        <v>381.62169198662889</v>
      </c>
      <c r="T838">
        <v>27.179890871047974</v>
      </c>
      <c r="U838">
        <v>0.28761441648006442</v>
      </c>
      <c r="V838">
        <v>477.79710292816162</v>
      </c>
      <c r="W838">
        <v>1</v>
      </c>
      <c r="X838">
        <v>0.40050521373748782</v>
      </c>
      <c r="Y838">
        <v>672.50450089044853</v>
      </c>
      <c r="Z838">
        <v>1</v>
      </c>
      <c r="AA838">
        <v>16.124453591871266</v>
      </c>
      <c r="AB838">
        <v>129.94805383300783</v>
      </c>
      <c r="AC838">
        <v>110.63496023416519</v>
      </c>
      <c r="AD838">
        <v>3.0336216983632147E-3</v>
      </c>
      <c r="AE838">
        <v>61.632573155607517</v>
      </c>
      <c r="AF838">
        <v>-4.7361373901367194E-3</v>
      </c>
      <c r="AG838">
        <v>6.9546855694283742E-4</v>
      </c>
      <c r="AH838">
        <v>1.8337735307216642E-2</v>
      </c>
      <c r="AI838">
        <v>26.991570293903351</v>
      </c>
      <c r="AJ838">
        <v>9.0599991075155941</v>
      </c>
      <c r="AK838">
        <v>2.6565363317728043</v>
      </c>
      <c r="AL838">
        <v>9.5347031901425972</v>
      </c>
      <c r="AM838">
        <v>24.953671872615814</v>
      </c>
      <c r="AN838">
        <v>598.84714903833719</v>
      </c>
      <c r="AO838">
        <v>4.0720094323158262E-2</v>
      </c>
      <c r="AP838">
        <v>0.87738106417655959</v>
      </c>
    </row>
    <row r="839" spans="1:42">
      <c r="A839">
        <v>1551.6861896151072</v>
      </c>
      <c r="B839">
        <v>3268.8280711064253</v>
      </c>
      <c r="C839">
        <v>2094.3708251092285</v>
      </c>
      <c r="D839">
        <v>-1717.1418814913181</v>
      </c>
      <c r="E839">
        <v>1174.4572459971969</v>
      </c>
      <c r="F839">
        <v>-1174.4572459971969</v>
      </c>
      <c r="G839">
        <v>2.9224336235960557E-2</v>
      </c>
      <c r="H839">
        <v>1108.8271737237878</v>
      </c>
      <c r="I839">
        <v>2.3895141184329984E-2</v>
      </c>
      <c r="J839">
        <v>8.0677207469940185E-2</v>
      </c>
      <c r="K839">
        <v>1.6066111885488032</v>
      </c>
      <c r="L839">
        <v>71.399694681167603</v>
      </c>
      <c r="M839">
        <v>4435.1357646172009</v>
      </c>
      <c r="N839">
        <v>190.02284191741947</v>
      </c>
      <c r="O839">
        <v>0.57638034224510193</v>
      </c>
      <c r="P839">
        <v>1.3926010608673094E-2</v>
      </c>
      <c r="Q839">
        <v>9.7968873447842053E-3</v>
      </c>
      <c r="R839">
        <v>0.49987837791442868</v>
      </c>
      <c r="S839">
        <v>650.94337124878507</v>
      </c>
      <c r="T839">
        <v>46.615859866142273</v>
      </c>
      <c r="U839">
        <v>0.39674198687076567</v>
      </c>
      <c r="V839">
        <v>633.09507369995117</v>
      </c>
      <c r="W839">
        <v>1</v>
      </c>
      <c r="X839">
        <v>0.31623244404792789</v>
      </c>
      <c r="Y839">
        <v>630.97533626702386</v>
      </c>
      <c r="Z839">
        <v>1</v>
      </c>
      <c r="AA839">
        <v>12.552241522912981</v>
      </c>
      <c r="AB839">
        <v>115.42542462158204</v>
      </c>
      <c r="AC839">
        <v>155.69492429494858</v>
      </c>
      <c r="AD839">
        <v>1.4306718875200321E-2</v>
      </c>
      <c r="AE839">
        <v>32.578296132310108</v>
      </c>
      <c r="AF839">
        <v>7.321640253067016E-3</v>
      </c>
      <c r="AG839">
        <v>9.0301667718409903E-4</v>
      </c>
      <c r="AH839">
        <v>4.1443156790733335E-2</v>
      </c>
      <c r="AI839">
        <v>13.115898072719574</v>
      </c>
      <c r="AJ839">
        <v>0.5418032621752652</v>
      </c>
      <c r="AK839">
        <v>16.399341468214988</v>
      </c>
      <c r="AL839">
        <v>7.937746652380385</v>
      </c>
      <c r="AM839">
        <v>60.112447464466101</v>
      </c>
      <c r="AN839">
        <v>306.52678174080944</v>
      </c>
      <c r="AO839">
        <v>3.404725396633148E-2</v>
      </c>
      <c r="AP839">
        <v>0.83957638216018682</v>
      </c>
    </row>
    <row r="840" spans="1:42">
      <c r="A840">
        <v>848.41872227232648</v>
      </c>
      <c r="B840">
        <v>869.53928650214891</v>
      </c>
      <c r="C840">
        <v>1853.3170817335506</v>
      </c>
      <c r="D840">
        <v>-1004.8983594612241</v>
      </c>
      <c r="E840">
        <v>-983.77779523140168</v>
      </c>
      <c r="F840">
        <v>983.77779523140168</v>
      </c>
      <c r="G840">
        <v>-1.7349198156989681E-3</v>
      </c>
      <c r="H840">
        <v>4882.2552018124452</v>
      </c>
      <c r="I840">
        <v>1.566982001066208E-2</v>
      </c>
      <c r="J840">
        <v>3.8819656133651737E-2</v>
      </c>
      <c r="K840">
        <v>1.7683937405169008</v>
      </c>
      <c r="L840">
        <v>25.394678115844727</v>
      </c>
      <c r="M840">
        <v>803.96574718552392</v>
      </c>
      <c r="N840">
        <v>125.56318074779512</v>
      </c>
      <c r="O840">
        <v>0.50877395272254944</v>
      </c>
      <c r="P840">
        <v>2.9878286785549584E-3</v>
      </c>
      <c r="Q840">
        <v>1.5829733265770803E-2</v>
      </c>
      <c r="R840">
        <v>0.38418360233306886</v>
      </c>
      <c r="S840">
        <v>442.16454631238628</v>
      </c>
      <c r="T840">
        <v>40.582931041717529</v>
      </c>
      <c r="U840">
        <v>0.35556202590465547</v>
      </c>
      <c r="V840">
        <v>483.14802646636963</v>
      </c>
      <c r="W840">
        <v>1</v>
      </c>
      <c r="X840">
        <v>0.40997981786727911</v>
      </c>
      <c r="Y840">
        <v>456.93085166727496</v>
      </c>
      <c r="Z840">
        <v>1</v>
      </c>
      <c r="AA840">
        <v>9.3077333393001567</v>
      </c>
      <c r="AB840">
        <v>48.265191406250004</v>
      </c>
      <c r="AC840">
        <v>155.25735169649124</v>
      </c>
      <c r="AD840">
        <v>1.7507129245334201E-3</v>
      </c>
      <c r="AE840">
        <v>6.6962406911333172</v>
      </c>
      <c r="AF840">
        <v>-9.2729544639587429E-3</v>
      </c>
      <c r="AG840">
        <v>2.4462698220887105E-4</v>
      </c>
      <c r="AH840">
        <v>3.9384575569629668E-2</v>
      </c>
      <c r="AI840">
        <v>29.697937071323395</v>
      </c>
      <c r="AJ840">
        <v>16.287323625731471</v>
      </c>
      <c r="AK840">
        <v>43.260023944973945</v>
      </c>
      <c r="AL840">
        <v>4.5337479416270829</v>
      </c>
      <c r="AM840">
        <v>102.13910540342332</v>
      </c>
      <c r="AN840">
        <v>735.98329728127283</v>
      </c>
      <c r="AO840">
        <v>6.4270835041999819E-2</v>
      </c>
      <c r="AP840">
        <v>0.85107456994056707</v>
      </c>
    </row>
    <row r="841" spans="1:42">
      <c r="A841">
        <v>631.84717604468358</v>
      </c>
      <c r="B841">
        <v>548.26893587463394</v>
      </c>
      <c r="C841">
        <v>1037.4327348082682</v>
      </c>
      <c r="D841">
        <v>-405.58555876358457</v>
      </c>
      <c r="E841">
        <v>-489.16379893363421</v>
      </c>
      <c r="F841">
        <v>405.58555876358457</v>
      </c>
      <c r="G841">
        <v>1.1832138190386447E-2</v>
      </c>
      <c r="H841">
        <v>3095.2127375534801</v>
      </c>
      <c r="I841">
        <v>1.8055274784564972E-2</v>
      </c>
      <c r="J841">
        <v>8.4395303726196289E-2</v>
      </c>
      <c r="K841">
        <v>1.847515353554487</v>
      </c>
      <c r="L841">
        <v>49.645274877548218</v>
      </c>
      <c r="M841">
        <v>4.4018968125681877</v>
      </c>
      <c r="N841">
        <v>108.56611798973084</v>
      </c>
      <c r="O841">
        <v>0.89528867602348328</v>
      </c>
      <c r="P841">
        <v>2.1928394052717418E-2</v>
      </c>
      <c r="Q841">
        <v>3.2000685638851584E-2</v>
      </c>
      <c r="R841">
        <v>0.42363557815551756</v>
      </c>
      <c r="S841">
        <v>496.4649677091179</v>
      </c>
      <c r="T841">
        <v>47.764614224433899</v>
      </c>
      <c r="U841">
        <v>0.32719655811786652</v>
      </c>
      <c r="V841">
        <v>491.29366874694824</v>
      </c>
      <c r="W841">
        <v>1</v>
      </c>
      <c r="X841">
        <v>0.40393704771995548</v>
      </c>
      <c r="Y841">
        <v>413.90356236631885</v>
      </c>
      <c r="Z841">
        <v>1</v>
      </c>
      <c r="AA841">
        <v>43.779528307390216</v>
      </c>
      <c r="AB841">
        <v>132.67695965576172</v>
      </c>
      <c r="AC841">
        <v>172.8657528758049</v>
      </c>
      <c r="AD841">
        <v>1.1259555001544137E-2</v>
      </c>
      <c r="AE841">
        <v>8.3305235696652478</v>
      </c>
      <c r="AF841">
        <v>1.794200778007507E-2</v>
      </c>
      <c r="AG841">
        <v>5.228374418863403E-4</v>
      </c>
      <c r="AH841">
        <v>1.9161871862411497E-2</v>
      </c>
      <c r="AI841">
        <v>12.699792087078094</v>
      </c>
      <c r="AJ841">
        <v>12.048734715643802</v>
      </c>
      <c r="AK841">
        <v>29.834604193568229</v>
      </c>
      <c r="AL841">
        <v>5.54592884196353</v>
      </c>
      <c r="AM841">
        <v>77.803047239780426</v>
      </c>
      <c r="AN841">
        <v>206.31340972701429</v>
      </c>
      <c r="AO841">
        <v>5.4510207056999202E-2</v>
      </c>
      <c r="AP841">
        <v>0.82659228706359866</v>
      </c>
    </row>
    <row r="842" spans="1:42">
      <c r="A842">
        <v>1354.458358464917</v>
      </c>
      <c r="B842">
        <v>1217.8612436914734</v>
      </c>
      <c r="C842">
        <v>868.33743911898091</v>
      </c>
      <c r="D842">
        <v>136.59711477344354</v>
      </c>
      <c r="E842">
        <v>-136.59711477344354</v>
      </c>
      <c r="F842">
        <v>-486.12091934593604</v>
      </c>
      <c r="G842">
        <v>3.3679298096315619E-2</v>
      </c>
      <c r="H842">
        <v>1005.251082484023</v>
      </c>
      <c r="I842">
        <v>4.0379241406917565E-2</v>
      </c>
      <c r="J842">
        <v>3.3066274881362913E-2</v>
      </c>
      <c r="K842">
        <v>1.3432475616276265</v>
      </c>
      <c r="L842">
        <v>20.902202129364014</v>
      </c>
      <c r="M842">
        <v>426.84145711234089</v>
      </c>
      <c r="N842">
        <v>170.71896495914461</v>
      </c>
      <c r="O842">
        <v>0.72027280926704407</v>
      </c>
      <c r="P842">
        <v>1.5727175182766381E-2</v>
      </c>
      <c r="Q842">
        <v>2.5162100421057803E-2</v>
      </c>
      <c r="R842">
        <v>0.40746984004974368</v>
      </c>
      <c r="S842">
        <v>702.6227274241553</v>
      </c>
      <c r="T842">
        <v>32.743161916732788</v>
      </c>
      <c r="U842">
        <v>0.42455825746059417</v>
      </c>
      <c r="V842">
        <v>610.57918071746826</v>
      </c>
      <c r="W842">
        <v>1</v>
      </c>
      <c r="X842">
        <v>0.38782131195068359</v>
      </c>
      <c r="Y842">
        <v>483.38543634797492</v>
      </c>
      <c r="Z842">
        <v>1</v>
      </c>
      <c r="AA842">
        <v>30.351962793149955</v>
      </c>
      <c r="AB842">
        <v>110.3026785888672</v>
      </c>
      <c r="AC842">
        <v>47.086526453495026</v>
      </c>
      <c r="AD842">
        <v>1.2409254220815805E-2</v>
      </c>
      <c r="AE842">
        <v>12.563281564134881</v>
      </c>
      <c r="AF842">
        <v>0.12785240650176999</v>
      </c>
      <c r="AG842">
        <v>9.6558797004202529E-4</v>
      </c>
      <c r="AH842">
        <v>3.1136997938156129E-4</v>
      </c>
      <c r="AI842">
        <v>15.199351608753204</v>
      </c>
      <c r="AJ842">
        <v>9.6966957550744741</v>
      </c>
      <c r="AK842">
        <v>34.904873519539834</v>
      </c>
      <c r="AL842">
        <v>2.1802846802347449</v>
      </c>
      <c r="AM842">
        <v>64.949004113674164</v>
      </c>
      <c r="AN842">
        <v>711.84652325714706</v>
      </c>
      <c r="AO842">
        <v>8.164242994785309E-2</v>
      </c>
      <c r="AP842">
        <v>0.87539782881736761</v>
      </c>
    </row>
    <row r="843" spans="1:42">
      <c r="A843">
        <v>160.4297621446556</v>
      </c>
      <c r="B843">
        <v>169.02336027542094</v>
      </c>
      <c r="C843">
        <v>1443.9167520672204</v>
      </c>
      <c r="D843">
        <v>-1283.4869899225648</v>
      </c>
      <c r="E843">
        <v>-1274.8933917917993</v>
      </c>
      <c r="F843">
        <v>1274.8933917917993</v>
      </c>
      <c r="G843">
        <v>-2.9332376110138476E-3</v>
      </c>
      <c r="H843">
        <v>5396.3457378343619</v>
      </c>
      <c r="I843">
        <v>1.8451694548130036E-2</v>
      </c>
      <c r="J843">
        <v>1.4645206928253173E-2</v>
      </c>
      <c r="K843">
        <v>1.9854705962121484</v>
      </c>
      <c r="L843">
        <v>11.787148714065552</v>
      </c>
      <c r="M843">
        <v>219.10414267660349</v>
      </c>
      <c r="N843">
        <v>27.078690686798097</v>
      </c>
      <c r="O843">
        <v>0.91170868277549744</v>
      </c>
      <c r="P843">
        <v>2.1246697160932748E-2</v>
      </c>
      <c r="Q843">
        <v>3.8034660392337369E-2</v>
      </c>
      <c r="R843">
        <v>0.39267338752746583</v>
      </c>
      <c r="S843">
        <v>1051.5109495181073</v>
      </c>
      <c r="T843">
        <v>40.259823203086853</v>
      </c>
      <c r="U843">
        <v>0.36844126760959628</v>
      </c>
      <c r="V843">
        <v>590.49949645996094</v>
      </c>
      <c r="W843">
        <v>1</v>
      </c>
      <c r="X843">
        <v>0.4454251062870026</v>
      </c>
      <c r="Y843">
        <v>402.66852615963944</v>
      </c>
      <c r="Z843">
        <v>1</v>
      </c>
      <c r="AA843">
        <v>3.5826908090305336</v>
      </c>
      <c r="AB843">
        <v>149.01539117431642</v>
      </c>
      <c r="AC843">
        <v>146.96550220251083</v>
      </c>
      <c r="AD843">
        <v>1.5371606288812099E-2</v>
      </c>
      <c r="AE843">
        <v>2.9948362167472915</v>
      </c>
      <c r="AF843">
        <v>-2.2762202024459839E-2</v>
      </c>
      <c r="AG843">
        <v>5.0837005512056367E-4</v>
      </c>
      <c r="AH843">
        <v>4.4534109807014464E-2</v>
      </c>
      <c r="AI843">
        <v>7.7931198477745056</v>
      </c>
      <c r="AJ843">
        <v>5.7052885706730727</v>
      </c>
      <c r="AK843">
        <v>50.174170469641687</v>
      </c>
      <c r="AL843">
        <v>4.480113642021732</v>
      </c>
      <c r="AM843">
        <v>53.735610973834994</v>
      </c>
      <c r="AN843">
        <v>184.35454423368867</v>
      </c>
      <c r="AO843">
        <v>4.4535652518272399E-2</v>
      </c>
      <c r="AP843">
        <v>0.86002108716964731</v>
      </c>
    </row>
    <row r="844" spans="1:42">
      <c r="A844">
        <v>722.31909503711881</v>
      </c>
      <c r="B844">
        <v>686.06715088088299</v>
      </c>
      <c r="C844">
        <v>380.86814078293185</v>
      </c>
      <c r="D844">
        <v>36.251944156235822</v>
      </c>
      <c r="E844">
        <v>-36.251944156235822</v>
      </c>
      <c r="F844">
        <v>-341.45095425418697</v>
      </c>
      <c r="G844">
        <v>3.7336772983893318E-2</v>
      </c>
      <c r="H844">
        <v>397.64526442134093</v>
      </c>
      <c r="I844">
        <v>2.6930570304393768E-2</v>
      </c>
      <c r="J844">
        <v>8.5377476453781131E-2</v>
      </c>
      <c r="K844">
        <v>1.3185468726217746</v>
      </c>
      <c r="L844">
        <v>16.43242359161377</v>
      </c>
      <c r="M844">
        <v>85.260416926443284</v>
      </c>
      <c r="N844">
        <v>147.69112113704682</v>
      </c>
      <c r="O844">
        <v>0.50356617569923401</v>
      </c>
      <c r="P844">
        <v>1.4731022622850204E-2</v>
      </c>
      <c r="Q844">
        <v>4.4216489738888205E-2</v>
      </c>
      <c r="R844">
        <v>0.43193390369415285</v>
      </c>
      <c r="S844">
        <v>1035.1806039061621</v>
      </c>
      <c r="T844">
        <v>35.11962890625</v>
      </c>
      <c r="U844">
        <v>0.28846358478069306</v>
      </c>
      <c r="V844">
        <v>450.14183521270752</v>
      </c>
      <c r="W844">
        <v>1</v>
      </c>
      <c r="X844">
        <v>0.3641719079017639</v>
      </c>
      <c r="Y844">
        <v>345.77179834405416</v>
      </c>
      <c r="Z844">
        <v>1</v>
      </c>
      <c r="AA844">
        <v>48.952458935842522</v>
      </c>
      <c r="AB844">
        <v>72.28398413085938</v>
      </c>
      <c r="AC844">
        <v>88.324327766895294</v>
      </c>
      <c r="AD844">
        <v>9.4625375209710545E-3</v>
      </c>
      <c r="AE844">
        <v>87.749485035275242</v>
      </c>
      <c r="AF844">
        <v>1.4623954296112053E-2</v>
      </c>
      <c r="AG844">
        <v>2.9544138319775339E-4</v>
      </c>
      <c r="AH844">
        <v>1.6944040167331694E-2</v>
      </c>
      <c r="AI844">
        <v>15.03420501947403</v>
      </c>
      <c r="AJ844">
        <v>6.2423217005895646</v>
      </c>
      <c r="AK844">
        <v>7.6562431365251538</v>
      </c>
      <c r="AL844">
        <v>6.4358233844876427</v>
      </c>
      <c r="AM844">
        <v>40.470074546337131</v>
      </c>
      <c r="AN844">
        <v>161.91983690009022</v>
      </c>
      <c r="AO844">
        <v>9.5524698376655573E-2</v>
      </c>
      <c r="AP844">
        <v>0.85701819920539868</v>
      </c>
    </row>
    <row r="845" spans="1:42">
      <c r="A845">
        <v>1097.4957753109595</v>
      </c>
      <c r="B845">
        <v>1271.3606401718907</v>
      </c>
      <c r="C845">
        <v>1231.1218236337606</v>
      </c>
      <c r="D845">
        <v>-173.86486486093122</v>
      </c>
      <c r="E845">
        <v>40.238816538130095</v>
      </c>
      <c r="F845">
        <v>-40.238816538130095</v>
      </c>
      <c r="G845">
        <v>3.1912071578028792E-2</v>
      </c>
      <c r="H845">
        <v>2462.3506349796708</v>
      </c>
      <c r="I845">
        <v>4.4675770103931423E-2</v>
      </c>
      <c r="J845">
        <v>3.1106238365173337E-2</v>
      </c>
      <c r="K845">
        <v>2.0707136169612408</v>
      </c>
      <c r="L845">
        <v>40.612791776657104</v>
      </c>
      <c r="M845">
        <v>649.82513631042184</v>
      </c>
      <c r="N845">
        <v>183.11043217659</v>
      </c>
      <c r="O845">
        <v>0.50323435664176941</v>
      </c>
      <c r="P845">
        <v>1.2986524316999645E-2</v>
      </c>
      <c r="Q845">
        <v>2.4209629747602671E-2</v>
      </c>
      <c r="R845">
        <v>0.41268272399902345</v>
      </c>
      <c r="S845">
        <v>957.45627029609204</v>
      </c>
      <c r="T845">
        <v>25.396957993507385</v>
      </c>
      <c r="U845">
        <v>0.33467350304126742</v>
      </c>
      <c r="V845">
        <v>548.98648262023926</v>
      </c>
      <c r="W845">
        <v>1</v>
      </c>
      <c r="X845">
        <v>0.34674215197563174</v>
      </c>
      <c r="Y845">
        <v>480.19438084734367</v>
      </c>
      <c r="Z845">
        <v>1</v>
      </c>
      <c r="AA845">
        <v>23.816550619630821</v>
      </c>
      <c r="AB845">
        <v>73.727937927246103</v>
      </c>
      <c r="AC845">
        <v>185.11544913053513</v>
      </c>
      <c r="AD845">
        <v>1.2641303559653778E-2</v>
      </c>
      <c r="AE845">
        <v>28.068498439131904</v>
      </c>
      <c r="AF845">
        <v>2.0580714941024772E-2</v>
      </c>
      <c r="AG845">
        <v>6.2961297194691021E-4</v>
      </c>
      <c r="AH845">
        <v>1.6745509052276609E-2</v>
      </c>
      <c r="AI845">
        <v>13.686713874340057</v>
      </c>
      <c r="AJ845">
        <v>5.8831991671439345</v>
      </c>
      <c r="AK845">
        <v>54.166884900927542</v>
      </c>
      <c r="AL845">
        <v>3.2514254855789932</v>
      </c>
      <c r="AM845">
        <v>58.107685053348547</v>
      </c>
      <c r="AN845">
        <v>192.81271486408008</v>
      </c>
      <c r="AO845">
        <v>0.10206633937358857</v>
      </c>
      <c r="AP845">
        <v>0.82722838306427005</v>
      </c>
    </row>
    <row r="846" spans="1:42">
      <c r="A846">
        <v>1563.5562734759069</v>
      </c>
      <c r="B846">
        <v>4338.8070279129724</v>
      </c>
      <c r="C846">
        <v>3266.8493661295306</v>
      </c>
      <c r="D846">
        <v>-2775.2507544370656</v>
      </c>
      <c r="E846">
        <v>1071.9576617834418</v>
      </c>
      <c r="F846">
        <v>-1071.9576617834418</v>
      </c>
      <c r="G846">
        <v>4.6992612645478618E-2</v>
      </c>
      <c r="H846">
        <v>2479.5655797318955</v>
      </c>
      <c r="I846">
        <v>3.9497695863246918E-2</v>
      </c>
      <c r="J846">
        <v>9.3382777452468868E-2</v>
      </c>
      <c r="K846">
        <v>1.6475977587044239</v>
      </c>
      <c r="L846">
        <v>77.306997776031494</v>
      </c>
      <c r="M846">
        <v>7078.684441251713</v>
      </c>
      <c r="N846">
        <v>60.878086293220534</v>
      </c>
      <c r="O846">
        <v>0.85465624928474426</v>
      </c>
      <c r="P846">
        <v>1.9703282674153642E-2</v>
      </c>
      <c r="Q846">
        <v>2.8380542278289789E-2</v>
      </c>
      <c r="R846">
        <v>0.47598155498504641</v>
      </c>
      <c r="S846">
        <v>1097.8591865700014</v>
      </c>
      <c r="T846">
        <v>47.848135232925415</v>
      </c>
      <c r="U846">
        <v>0.38013262212276461</v>
      </c>
      <c r="V846">
        <v>536.6138219833374</v>
      </c>
      <c r="W846">
        <v>1</v>
      </c>
      <c r="X846">
        <v>0.28633202075958253</v>
      </c>
      <c r="Y846">
        <v>669.30410707932742</v>
      </c>
      <c r="Z846">
        <v>1</v>
      </c>
      <c r="AA846">
        <v>42.748454843549737</v>
      </c>
      <c r="AB846">
        <v>134.44607678222658</v>
      </c>
      <c r="AC846">
        <v>128.8044348359108</v>
      </c>
      <c r="AD846">
        <v>5.0374658698709596E-3</v>
      </c>
      <c r="AE846">
        <v>1.4540414754434019</v>
      </c>
      <c r="AF846">
        <v>0.18102765083312986</v>
      </c>
      <c r="AG846">
        <v>6.2027584451674689E-4</v>
      </c>
      <c r="AH846">
        <v>3.412442573308945E-2</v>
      </c>
      <c r="AI846">
        <v>24.82780247926712</v>
      </c>
      <c r="AJ846">
        <v>11.490367729582342</v>
      </c>
      <c r="AK846">
        <v>58.845531111359598</v>
      </c>
      <c r="AL846">
        <v>3.9445683441284078</v>
      </c>
      <c r="AM846">
        <v>35.434921681880951</v>
      </c>
      <c r="AN846">
        <v>263.36775856089872</v>
      </c>
      <c r="AO846">
        <v>9.101175653934479E-2</v>
      </c>
      <c r="AP846">
        <v>0.90046046137809765</v>
      </c>
    </row>
    <row r="847" spans="1:42">
      <c r="A847">
        <v>630.84938357110718</v>
      </c>
      <c r="B847">
        <v>377.75160210563405</v>
      </c>
      <c r="C847">
        <v>759.84696505667182</v>
      </c>
      <c r="D847">
        <v>-128.99758148556464</v>
      </c>
      <c r="E847">
        <v>-382.09536295103777</v>
      </c>
      <c r="F847">
        <v>128.99758148556464</v>
      </c>
      <c r="G847">
        <v>3.8250463786762889E-2</v>
      </c>
      <c r="H847">
        <v>1938.936730023167</v>
      </c>
      <c r="I847">
        <v>2.4956566393375394E-2</v>
      </c>
      <c r="J847">
        <v>9.1084672451019283E-2</v>
      </c>
      <c r="K847">
        <v>1.8371812138974666</v>
      </c>
      <c r="L847">
        <v>66.126476526260376</v>
      </c>
      <c r="M847">
        <v>203.53177417916314</v>
      </c>
      <c r="N847">
        <v>132.21356306457523</v>
      </c>
      <c r="O847">
        <v>0.51279172301292419</v>
      </c>
      <c r="P847">
        <v>3.1532194879319926E-3</v>
      </c>
      <c r="Q847">
        <v>4.5490854581197093E-3</v>
      </c>
      <c r="R847">
        <v>0.47400294303894042</v>
      </c>
      <c r="S847">
        <v>905.76512414573722</v>
      </c>
      <c r="T847">
        <v>25.687310099601746</v>
      </c>
      <c r="U847">
        <v>0.28728791773319245</v>
      </c>
      <c r="V847">
        <v>512.5676155090332</v>
      </c>
      <c r="W847">
        <v>1</v>
      </c>
      <c r="X847">
        <v>0.3096075451374054</v>
      </c>
      <c r="Y847">
        <v>438.178675266146</v>
      </c>
      <c r="Z847">
        <v>1</v>
      </c>
      <c r="AA847">
        <v>36.257794174737938</v>
      </c>
      <c r="AB847">
        <v>146.23931866455078</v>
      </c>
      <c r="AC847">
        <v>107.49839395284653</v>
      </c>
      <c r="AD847">
        <v>1.530906481620593E-2</v>
      </c>
      <c r="AE847">
        <v>38.969713241038299</v>
      </c>
      <c r="AF847">
        <v>4.2610040903091423E-2</v>
      </c>
      <c r="AG847">
        <v>9.1436674208043357E-4</v>
      </c>
      <c r="AH847">
        <v>4.071246974468231E-2</v>
      </c>
      <c r="AI847">
        <v>13.078633248806</v>
      </c>
      <c r="AJ847">
        <v>2.5001450785659585</v>
      </c>
      <c r="AK847">
        <v>35.301504201292992</v>
      </c>
      <c r="AL847">
        <v>2.3608414004461902</v>
      </c>
      <c r="AM847">
        <v>107.90490180253983</v>
      </c>
      <c r="AN847">
        <v>779.48363712829882</v>
      </c>
      <c r="AO847">
        <v>5.9433688521385197E-2</v>
      </c>
      <c r="AP847">
        <v>0.87704657220840465</v>
      </c>
    </row>
    <row r="848" spans="1:42">
      <c r="A848">
        <v>1202.2727778385467</v>
      </c>
      <c r="B848">
        <v>1126.3998309473966</v>
      </c>
      <c r="C848">
        <v>945.43625238371487</v>
      </c>
      <c r="D848">
        <v>75.87294689115015</v>
      </c>
      <c r="E848">
        <v>-75.87294689115015</v>
      </c>
      <c r="F848">
        <v>-256.83652545483187</v>
      </c>
      <c r="G848">
        <v>5.6929611511041317E-3</v>
      </c>
      <c r="H848">
        <v>1914.368798283916</v>
      </c>
      <c r="I848">
        <v>2.3118765056133271E-2</v>
      </c>
      <c r="J848">
        <v>5.4604272603988646E-2</v>
      </c>
      <c r="K848">
        <v>1.3234696839869022</v>
      </c>
      <c r="L848">
        <v>22.548751831054688</v>
      </c>
      <c r="M848">
        <v>48.059177025621416</v>
      </c>
      <c r="N848">
        <v>164.18963337688447</v>
      </c>
      <c r="O848">
        <v>0.77003350853919983</v>
      </c>
      <c r="P848">
        <v>3.1677454842461475E-3</v>
      </c>
      <c r="Q848">
        <v>2.7678183820512556E-2</v>
      </c>
      <c r="R848">
        <v>0.4348544931411743</v>
      </c>
      <c r="S848">
        <v>616.70784693151541</v>
      </c>
      <c r="T848">
        <v>40.131866931915283</v>
      </c>
      <c r="U848">
        <v>0.4034453743696213</v>
      </c>
      <c r="V848">
        <v>577.62453556060791</v>
      </c>
      <c r="W848">
        <v>1</v>
      </c>
      <c r="X848">
        <v>0.40391651868820189</v>
      </c>
      <c r="Y848">
        <v>682.16131268683785</v>
      </c>
      <c r="Z848">
        <v>1</v>
      </c>
      <c r="AA848">
        <v>39.164347186193474</v>
      </c>
      <c r="AB848">
        <v>153.51142529296877</v>
      </c>
      <c r="AC848">
        <v>170.28923779726028</v>
      </c>
      <c r="AD848">
        <v>2.9943824833274907E-3</v>
      </c>
      <c r="AE848">
        <v>1.5430292606513953</v>
      </c>
      <c r="AF848">
        <v>2.1707661151885979E-2</v>
      </c>
      <c r="AG848">
        <v>6.6218440358360871E-4</v>
      </c>
      <c r="AH848">
        <v>5.8758721745014189E-2</v>
      </c>
      <c r="AI848">
        <v>12.495488226413727</v>
      </c>
      <c r="AJ848">
        <v>3.3825467950401511</v>
      </c>
      <c r="AK848">
        <v>36.177094743847846</v>
      </c>
      <c r="AL848">
        <v>2.9441944791119141</v>
      </c>
      <c r="AM848">
        <v>76.043923938274389</v>
      </c>
      <c r="AN848">
        <v>217.82598371291814</v>
      </c>
      <c r="AO848">
        <v>5.1445767521858213E-2</v>
      </c>
      <c r="AP848">
        <v>0.88220056748390208</v>
      </c>
    </row>
    <row r="849" spans="1:42">
      <c r="A849">
        <v>1325.213350337556</v>
      </c>
      <c r="B849">
        <v>2707.9530487776155</v>
      </c>
      <c r="C849">
        <v>1653.493975837353</v>
      </c>
      <c r="D849">
        <v>-1382.7396984400596</v>
      </c>
      <c r="E849">
        <v>1054.4590729402626</v>
      </c>
      <c r="F849">
        <v>-1054.4590729402626</v>
      </c>
      <c r="G849">
        <v>-1.2693808375618129E-3</v>
      </c>
      <c r="H849">
        <v>857.64417158129038</v>
      </c>
      <c r="I849">
        <v>5.8426468670368194E-2</v>
      </c>
      <c r="J849">
        <v>4.1699867248535154E-3</v>
      </c>
      <c r="K849">
        <v>1.2285430952727794</v>
      </c>
      <c r="L849">
        <v>50.393022298812866</v>
      </c>
      <c r="M849">
        <v>3745.0425582903972</v>
      </c>
      <c r="N849">
        <v>201.50612739372258</v>
      </c>
      <c r="O849">
        <v>0.60020133852958679</v>
      </c>
      <c r="P849">
        <v>7.5477335188123902E-5</v>
      </c>
      <c r="Q849">
        <v>2.6247526221805144E-2</v>
      </c>
      <c r="R849">
        <v>0.4334968376159668</v>
      </c>
      <c r="S849">
        <v>1017.6392740810149</v>
      </c>
      <c r="T849">
        <v>38.373616337776184</v>
      </c>
      <c r="U849">
        <v>0.29315768063068393</v>
      </c>
      <c r="V849">
        <v>607.71994590759277</v>
      </c>
      <c r="W849">
        <v>1</v>
      </c>
      <c r="X849">
        <v>0.38782072424888614</v>
      </c>
      <c r="Y849">
        <v>323.99890321812927</v>
      </c>
      <c r="Z849">
        <v>1</v>
      </c>
      <c r="AA849">
        <v>48.125640253648761</v>
      </c>
      <c r="AB849">
        <v>170.53575213623049</v>
      </c>
      <c r="AC849">
        <v>161.03053539991379</v>
      </c>
      <c r="AD849">
        <v>3.9513123341095753E-3</v>
      </c>
      <c r="AE849">
        <v>3.5562467988894144</v>
      </c>
      <c r="AF849">
        <v>-8.8611137866973881E-3</v>
      </c>
      <c r="AG849">
        <v>7.2922965174301803E-4</v>
      </c>
      <c r="AH849">
        <v>8.7180912494659417E-3</v>
      </c>
      <c r="AI849">
        <v>29.902288615703583</v>
      </c>
      <c r="AJ849">
        <v>2.8216394087815222</v>
      </c>
      <c r="AK849">
        <v>40.107165943980213</v>
      </c>
      <c r="AL849">
        <v>5.8099921884499661</v>
      </c>
      <c r="AM849">
        <v>96.297854483127594</v>
      </c>
      <c r="AN849">
        <v>406.35863009037689</v>
      </c>
      <c r="AO849">
        <v>9.3951542735099786E-2</v>
      </c>
      <c r="AP849">
        <v>0.89061859893798845</v>
      </c>
    </row>
    <row r="850" spans="1:42">
      <c r="A850">
        <v>1334.8634117676349</v>
      </c>
      <c r="B850">
        <v>1088.3229261094689</v>
      </c>
      <c r="C850">
        <v>1081.5621570579485</v>
      </c>
      <c r="D850">
        <v>246.54048565816606</v>
      </c>
      <c r="E850">
        <v>-246.54048565816606</v>
      </c>
      <c r="F850">
        <v>-253.30125470968642</v>
      </c>
      <c r="G850">
        <v>3.2221986268102472E-2</v>
      </c>
      <c r="H850">
        <v>2077.7786561321695</v>
      </c>
      <c r="I850">
        <v>4.9086807668209075E-2</v>
      </c>
      <c r="J850">
        <v>2.8362884759902951E-2</v>
      </c>
      <c r="K850">
        <v>1.9523908039867877</v>
      </c>
      <c r="L850">
        <v>38.47543478012085</v>
      </c>
      <c r="M850">
        <v>52.237877392658312</v>
      </c>
      <c r="N850">
        <v>191.85734627475742</v>
      </c>
      <c r="O850">
        <v>0.91073921322822571</v>
      </c>
      <c r="P850">
        <v>8.613913006252711E-3</v>
      </c>
      <c r="Q850">
        <v>4.3227958202362055E-2</v>
      </c>
      <c r="R850">
        <v>0.45750535488128663</v>
      </c>
      <c r="S850">
        <v>743.01210607578378</v>
      </c>
      <c r="T850">
        <v>31.882017850875854</v>
      </c>
      <c r="U850">
        <v>0.38783848702907564</v>
      </c>
      <c r="V850">
        <v>531.77993297576904</v>
      </c>
      <c r="W850">
        <v>1</v>
      </c>
      <c r="X850">
        <v>0.33651097297668459</v>
      </c>
      <c r="Y850">
        <v>499.83404630744224</v>
      </c>
      <c r="Z850">
        <v>1</v>
      </c>
      <c r="AA850">
        <v>18.306423727445608</v>
      </c>
      <c r="AB850">
        <v>128.37599841308594</v>
      </c>
      <c r="AC850">
        <v>139.51671272516251</v>
      </c>
      <c r="AD850">
        <v>1.110655792757996E-2</v>
      </c>
      <c r="AE850">
        <v>5.4339322181081169</v>
      </c>
      <c r="AF850">
        <v>0.11112260341644287</v>
      </c>
      <c r="AG850">
        <v>8.8642971373766131E-4</v>
      </c>
      <c r="AH850">
        <v>4.84409162402153E-2</v>
      </c>
      <c r="AI850">
        <v>7.6957705616950989</v>
      </c>
      <c r="AJ850">
        <v>2.5939098341406135</v>
      </c>
      <c r="AK850">
        <v>52.802469068169593</v>
      </c>
      <c r="AL850">
        <v>3.5689628323253828</v>
      </c>
      <c r="AM850">
        <v>104.13710817098618</v>
      </c>
      <c r="AN850">
        <v>606.10034961870974</v>
      </c>
      <c r="AO850">
        <v>7.1760691285133363E-2</v>
      </c>
      <c r="AP850">
        <v>0.88025939154624955</v>
      </c>
    </row>
    <row r="851" spans="1:42">
      <c r="A851">
        <v>1248.1780187072511</v>
      </c>
      <c r="B851">
        <v>1078.0475290209069</v>
      </c>
      <c r="C851">
        <v>719.72942400901218</v>
      </c>
      <c r="D851">
        <v>170.13048968634416</v>
      </c>
      <c r="E851">
        <v>-170.13048968634416</v>
      </c>
      <c r="F851">
        <v>-528.44859469823894</v>
      </c>
      <c r="G851">
        <v>6.3155157468181594E-2</v>
      </c>
      <c r="H851">
        <v>681.73979898546645</v>
      </c>
      <c r="I851">
        <v>5.8636807501316071E-2</v>
      </c>
      <c r="J851">
        <v>4.3391111850738524E-2</v>
      </c>
      <c r="K851">
        <v>1.2144596919953823</v>
      </c>
      <c r="L851">
        <v>49.881545305252075</v>
      </c>
      <c r="M851">
        <v>15.573370605839026</v>
      </c>
      <c r="N851">
        <v>182.34226764450077</v>
      </c>
      <c r="O851">
        <v>0.7187407910823822</v>
      </c>
      <c r="P851">
        <v>1.7717843214670813E-2</v>
      </c>
      <c r="Q851">
        <v>8.4621243476867662E-3</v>
      </c>
      <c r="R851">
        <v>0.40642563819885252</v>
      </c>
      <c r="S851">
        <v>1018.7081634652718</v>
      </c>
      <c r="T851">
        <v>45.195683836936951</v>
      </c>
      <c r="U851">
        <v>0.3954157263040543</v>
      </c>
      <c r="V851">
        <v>644.70958709716797</v>
      </c>
      <c r="W851">
        <v>1</v>
      </c>
      <c r="X851">
        <v>0.42616745591163641</v>
      </c>
      <c r="Y851">
        <v>473.43953642631135</v>
      </c>
      <c r="Z851">
        <v>1</v>
      </c>
      <c r="AA851">
        <v>26.031587479410177</v>
      </c>
      <c r="AB851">
        <v>22.804957092285157</v>
      </c>
      <c r="AC851">
        <v>26.783345639705658</v>
      </c>
      <c r="AD851">
        <v>9.74542992746728E-3</v>
      </c>
      <c r="AE851">
        <v>59.557447965913255</v>
      </c>
      <c r="AF851">
        <v>0.24356043934822078</v>
      </c>
      <c r="AG851">
        <v>9.381893555925943E-4</v>
      </c>
      <c r="AH851">
        <v>3.5623109650611877E-2</v>
      </c>
      <c r="AI851">
        <v>9.4045671820640564</v>
      </c>
      <c r="AJ851">
        <v>4.9157825254955565</v>
      </c>
      <c r="AK851">
        <v>31.781357311606406</v>
      </c>
      <c r="AL851">
        <v>5.3380243188009961</v>
      </c>
      <c r="AM851">
        <v>98.588972294330603</v>
      </c>
      <c r="AN851">
        <v>383.00544970160092</v>
      </c>
      <c r="AO851">
        <v>3.2009916663169859E-2</v>
      </c>
      <c r="AP851">
        <v>0.92574170446395887</v>
      </c>
    </row>
    <row r="852" spans="1:42">
      <c r="A852">
        <v>1367.1517238739145</v>
      </c>
      <c r="B852">
        <v>1780.7759673889352</v>
      </c>
      <c r="C852">
        <v>989.33034906301509</v>
      </c>
      <c r="D852">
        <v>-413.62424351502068</v>
      </c>
      <c r="E852">
        <v>413.62424351502068</v>
      </c>
      <c r="F852">
        <v>-791.44561832592012</v>
      </c>
      <c r="G852">
        <v>-8.340866866661566E-4</v>
      </c>
      <c r="H852">
        <v>557.39483353864853</v>
      </c>
      <c r="I852">
        <v>3.1590361297130581E-2</v>
      </c>
      <c r="J852">
        <v>1.8184614896774288E-2</v>
      </c>
      <c r="K852">
        <v>1.1692682781279087</v>
      </c>
      <c r="L852">
        <v>49.79346752166748</v>
      </c>
      <c r="M852">
        <v>1313.5925766141959</v>
      </c>
      <c r="N852">
        <v>133.47349481105806</v>
      </c>
      <c r="O852">
        <v>0.8914279043674469</v>
      </c>
      <c r="P852">
        <v>1.5420610109965004E-2</v>
      </c>
      <c r="Q852">
        <v>3.6812471760643846E-2</v>
      </c>
      <c r="R852">
        <v>0.39347271442413329</v>
      </c>
      <c r="S852">
        <v>465.42749973680429</v>
      </c>
      <c r="T852">
        <v>31.608414649963379</v>
      </c>
      <c r="U852">
        <v>0.4253364962339401</v>
      </c>
      <c r="V852">
        <v>536.7875337600708</v>
      </c>
      <c r="W852">
        <v>1</v>
      </c>
      <c r="X852">
        <v>0.39382790803909307</v>
      </c>
      <c r="Y852">
        <v>581.85587302739691</v>
      </c>
      <c r="Z852">
        <v>1</v>
      </c>
      <c r="AA852">
        <v>30.59203082472802</v>
      </c>
      <c r="AB852">
        <v>27.237264892578128</v>
      </c>
      <c r="AC852">
        <v>54.997296631336212</v>
      </c>
      <c r="AD852">
        <v>1.9576260167309362E-3</v>
      </c>
      <c r="AE852">
        <v>90.516473153105821</v>
      </c>
      <c r="AF852">
        <v>-1.8798201084136962E-2</v>
      </c>
      <c r="AG852">
        <v>1.0436416788862156E-3</v>
      </c>
      <c r="AH852">
        <v>5.4651227724552151E-2</v>
      </c>
      <c r="AI852">
        <v>22.533446848392487</v>
      </c>
      <c r="AJ852">
        <v>15.0610968321073</v>
      </c>
      <c r="AK852">
        <v>13.452085602879524</v>
      </c>
      <c r="AL852">
        <v>4.6136419576349024</v>
      </c>
      <c r="AM852">
        <v>72.716024672985071</v>
      </c>
      <c r="AN852">
        <v>242.41105689867805</v>
      </c>
      <c r="AO852">
        <v>0.10132603466510773</v>
      </c>
      <c r="AP852">
        <v>0.9252964794635774</v>
      </c>
    </row>
    <row r="853" spans="1:42">
      <c r="A853">
        <v>1080.1904241701666</v>
      </c>
      <c r="B853">
        <v>3802.6912232627205</v>
      </c>
      <c r="C853">
        <v>1688.4946711861085</v>
      </c>
      <c r="D853">
        <v>-2722.5007990925542</v>
      </c>
      <c r="E853">
        <v>2114.1965520766121</v>
      </c>
      <c r="F853">
        <v>-2114.1965520766121</v>
      </c>
      <c r="G853">
        <v>2.830639448486573E-2</v>
      </c>
      <c r="H853">
        <v>686.76743009838822</v>
      </c>
      <c r="I853">
        <v>3.8323483765125274E-2</v>
      </c>
      <c r="J853">
        <v>9.887268161773681E-2</v>
      </c>
      <c r="K853">
        <v>1.4143649701297283</v>
      </c>
      <c r="L853">
        <v>15.309208631515503</v>
      </c>
      <c r="M853">
        <v>6902.6553814908866</v>
      </c>
      <c r="N853">
        <v>128.74849973487858</v>
      </c>
      <c r="O853">
        <v>0.71670719981193542</v>
      </c>
      <c r="P853">
        <v>1.4215435398949514E-2</v>
      </c>
      <c r="Q853">
        <v>1.6882170200347896E-2</v>
      </c>
      <c r="R853">
        <v>0.46832401275634766</v>
      </c>
      <c r="S853">
        <v>628.72224152692024</v>
      </c>
      <c r="T853">
        <v>28.406015038490295</v>
      </c>
      <c r="U853">
        <v>0.28673600494861606</v>
      </c>
      <c r="V853">
        <v>470.71671485900879</v>
      </c>
      <c r="W853">
        <v>1</v>
      </c>
      <c r="X853">
        <v>0.38182608485221864</v>
      </c>
      <c r="Y853">
        <v>391.42749745424999</v>
      </c>
      <c r="Z853">
        <v>1</v>
      </c>
      <c r="AA853">
        <v>45.186881818819053</v>
      </c>
      <c r="AB853">
        <v>27.364152282714844</v>
      </c>
      <c r="AC853">
        <v>146.15544527769089</v>
      </c>
      <c r="AD853">
        <v>8.7005321796123809E-3</v>
      </c>
      <c r="AE853">
        <v>8.1952224802603997</v>
      </c>
      <c r="AF853">
        <v>8.5754216909408557E-2</v>
      </c>
      <c r="AG853">
        <v>9.3188785852352533E-4</v>
      </c>
      <c r="AH853">
        <v>1.0551835250854491E-2</v>
      </c>
      <c r="AI853">
        <v>29.473957717418671</v>
      </c>
      <c r="AJ853">
        <v>8.219816797414186</v>
      </c>
      <c r="AK853">
        <v>20.675383846163751</v>
      </c>
      <c r="AL853">
        <v>2.6502121108089902</v>
      </c>
      <c r="AM853">
        <v>80.109395372867581</v>
      </c>
      <c r="AN853">
        <v>327.85792213384593</v>
      </c>
      <c r="AO853">
        <v>7.6668746829032908E-2</v>
      </c>
      <c r="AP853">
        <v>0.86471117687225352</v>
      </c>
    </row>
    <row r="854" spans="1:42">
      <c r="A854">
        <v>621.71624789725206</v>
      </c>
      <c r="B854">
        <v>533.08126038305579</v>
      </c>
      <c r="C854">
        <v>748.07528299824673</v>
      </c>
      <c r="D854">
        <v>-126.35903510099467</v>
      </c>
      <c r="E854">
        <v>-214.99402261519094</v>
      </c>
      <c r="F854">
        <v>126.35903510099467</v>
      </c>
      <c r="G854">
        <v>7.8411695125222877E-2</v>
      </c>
      <c r="H854">
        <v>1288.6359826913233</v>
      </c>
      <c r="I854">
        <v>4.0604096353054044E-2</v>
      </c>
      <c r="J854">
        <v>9.2706792116165157E-2</v>
      </c>
      <c r="K854">
        <v>1.435133582240343</v>
      </c>
      <c r="L854">
        <v>18.19169282913208</v>
      </c>
      <c r="M854">
        <v>512.78013320859827</v>
      </c>
      <c r="N854">
        <v>119.92870974750521</v>
      </c>
      <c r="O854">
        <v>0.6944299042224884</v>
      </c>
      <c r="P854">
        <v>2.1668484581841358E-2</v>
      </c>
      <c r="Q854">
        <v>4.644783777660793E-2</v>
      </c>
      <c r="R854">
        <v>0.46975608348846437</v>
      </c>
      <c r="S854">
        <v>977.23236424919196</v>
      </c>
      <c r="T854">
        <v>30.560141801834106</v>
      </c>
      <c r="U854">
        <v>0.28008307874202731</v>
      </c>
      <c r="V854">
        <v>487.58141994476318</v>
      </c>
      <c r="W854">
        <v>1</v>
      </c>
      <c r="X854">
        <v>0.38836305141448979</v>
      </c>
      <c r="Y854">
        <v>455.44900661123938</v>
      </c>
      <c r="Z854">
        <v>1</v>
      </c>
      <c r="AA854">
        <v>23.858380929212576</v>
      </c>
      <c r="AB854">
        <v>9.8581934814453138</v>
      </c>
      <c r="AC854">
        <v>62.560762465000153</v>
      </c>
      <c r="AD854">
        <v>1.4009959881122296E-2</v>
      </c>
      <c r="AE854">
        <v>12.672087767124648</v>
      </c>
      <c r="AF854">
        <v>0.27150152206420897</v>
      </c>
      <c r="AG854">
        <v>7.8961109039513784E-4</v>
      </c>
      <c r="AH854">
        <v>2.1529542672634121E-2</v>
      </c>
      <c r="AI854">
        <v>28.51272851228714</v>
      </c>
      <c r="AJ854">
        <v>11.62238988967429</v>
      </c>
      <c r="AK854">
        <v>35.324491100907323</v>
      </c>
      <c r="AL854">
        <v>4.7783102793893875</v>
      </c>
      <c r="AM854">
        <v>63.61562217473984</v>
      </c>
      <c r="AN854">
        <v>643.45530678597243</v>
      </c>
      <c r="AO854">
        <v>9.6290601372718818E-2</v>
      </c>
      <c r="AP854">
        <v>0.89920379900932323</v>
      </c>
    </row>
    <row r="855" spans="1:42">
      <c r="A855">
        <v>485.5369896490069</v>
      </c>
      <c r="B855">
        <v>276.32870995156196</v>
      </c>
      <c r="C855">
        <v>351.92038508773226</v>
      </c>
      <c r="D855">
        <v>133.61660456127464</v>
      </c>
      <c r="E855">
        <v>-209.20827969744494</v>
      </c>
      <c r="F855">
        <v>-133.61660456127464</v>
      </c>
      <c r="G855">
        <v>6.0774471590875789E-2</v>
      </c>
      <c r="H855">
        <v>771.23453783161301</v>
      </c>
      <c r="I855">
        <v>4.5422593653202059E-2</v>
      </c>
      <c r="J855">
        <v>2.3991282939910888E-2</v>
      </c>
      <c r="K855">
        <v>1.4941742433965206</v>
      </c>
      <c r="L855">
        <v>28.984972238540649</v>
      </c>
      <c r="M855">
        <v>48.023358858596701</v>
      </c>
      <c r="N855">
        <v>79.579588020324721</v>
      </c>
      <c r="O855">
        <v>0.56397971510887146</v>
      </c>
      <c r="P855">
        <v>1.186445077260335E-3</v>
      </c>
      <c r="Q855">
        <v>3.1854072199927433E-2</v>
      </c>
      <c r="R855">
        <v>0.38687506675720218</v>
      </c>
      <c r="S855">
        <v>1026.2623592632376</v>
      </c>
      <c r="T855">
        <v>43.035432696342468</v>
      </c>
      <c r="U855">
        <v>0.38511473238468175</v>
      </c>
      <c r="V855">
        <v>572.96056747436523</v>
      </c>
      <c r="W855">
        <v>1</v>
      </c>
      <c r="X855">
        <v>0.34827378392219543</v>
      </c>
      <c r="Y855">
        <v>669.83629090227578</v>
      </c>
      <c r="Z855">
        <v>1</v>
      </c>
      <c r="AA855">
        <v>47.039064082422264</v>
      </c>
      <c r="AB855">
        <v>147.18005645751956</v>
      </c>
      <c r="AC855">
        <v>115.79447835683823</v>
      </c>
      <c r="AD855">
        <v>1.0760028545673078E-2</v>
      </c>
      <c r="AE855">
        <v>5.3603728486952997</v>
      </c>
      <c r="AF855">
        <v>0.23349231362342829</v>
      </c>
      <c r="AG855">
        <v>1.0230292757864559E-4</v>
      </c>
      <c r="AH855">
        <v>2.1530900716781611E-3</v>
      </c>
      <c r="AI855">
        <v>18.218675553798676</v>
      </c>
      <c r="AJ855">
        <v>11.736080663513745</v>
      </c>
      <c r="AK855">
        <v>22.107338199019431</v>
      </c>
      <c r="AL855">
        <v>3.9523519398151827</v>
      </c>
      <c r="AM855">
        <v>69.265849792957312</v>
      </c>
      <c r="AN855">
        <v>501.41487907369276</v>
      </c>
      <c r="AO855">
        <v>7.2751641631126407E-2</v>
      </c>
      <c r="AP855">
        <v>0.91766410112380992</v>
      </c>
    </row>
    <row r="856" spans="1:42">
      <c r="A856">
        <v>1190.0280265515241</v>
      </c>
      <c r="B856">
        <v>1076.995007044927</v>
      </c>
      <c r="C856">
        <v>474.48487659276731</v>
      </c>
      <c r="D856">
        <v>113.03301950659716</v>
      </c>
      <c r="E856">
        <v>-113.03301950659716</v>
      </c>
      <c r="F856">
        <v>-715.54314995875689</v>
      </c>
      <c r="G856">
        <v>6.7470122449191285E-3</v>
      </c>
      <c r="H856">
        <v>177.64165123740509</v>
      </c>
      <c r="I856">
        <v>4.1029441058635707E-2</v>
      </c>
      <c r="J856">
        <v>3.0843236446380616E-3</v>
      </c>
      <c r="K856">
        <v>1.7113128210604189</v>
      </c>
      <c r="L856">
        <v>48.435125350952148</v>
      </c>
      <c r="M856">
        <v>6.0513177113217562</v>
      </c>
      <c r="N856">
        <v>168.96525778331758</v>
      </c>
      <c r="O856">
        <v>0.70881381630897522</v>
      </c>
      <c r="P856">
        <v>1.506361823611789E-2</v>
      </c>
      <c r="Q856">
        <v>3.1064232031504307E-2</v>
      </c>
      <c r="R856">
        <v>0.43769091129302978</v>
      </c>
      <c r="S856">
        <v>798.44241716212753</v>
      </c>
      <c r="T856">
        <v>28.116166591644287</v>
      </c>
      <c r="U856">
        <v>0.40037230193614959</v>
      </c>
      <c r="V856">
        <v>464.44723606109619</v>
      </c>
      <c r="W856">
        <v>1</v>
      </c>
      <c r="X856">
        <v>0.3605515837669373</v>
      </c>
      <c r="Y856">
        <v>476.23868251130034</v>
      </c>
      <c r="Z856">
        <v>1</v>
      </c>
      <c r="AA856">
        <v>36.779640085821157</v>
      </c>
      <c r="AB856">
        <v>166.88725292968752</v>
      </c>
      <c r="AC856">
        <v>164.65309411287308</v>
      </c>
      <c r="AD856">
        <v>9.9380053006685697E-3</v>
      </c>
      <c r="AE856">
        <v>4.7321965611551891</v>
      </c>
      <c r="AF856">
        <v>1.1861250400543207E-2</v>
      </c>
      <c r="AG856">
        <v>6.4703837398800588E-4</v>
      </c>
      <c r="AH856">
        <v>1.8923853027820584E-2</v>
      </c>
      <c r="AI856">
        <v>14.740366041660309</v>
      </c>
      <c r="AJ856">
        <v>10.746105189464336</v>
      </c>
      <c r="AK856">
        <v>5.6130662995576861</v>
      </c>
      <c r="AL856">
        <v>1.7902710638617245</v>
      </c>
      <c r="AM856">
        <v>72.926122844219208</v>
      </c>
      <c r="AN856">
        <v>282.46962465589934</v>
      </c>
      <c r="AO856">
        <v>3.5426241993904116E-2</v>
      </c>
      <c r="AP856">
        <v>0.81719948983192447</v>
      </c>
    </row>
    <row r="857" spans="1:42">
      <c r="A857">
        <v>95.611884532966116</v>
      </c>
      <c r="B857">
        <v>-1.2524059834946115</v>
      </c>
      <c r="C857">
        <v>767.7084259987339</v>
      </c>
      <c r="D857">
        <v>-672.09654146576781</v>
      </c>
      <c r="E857">
        <v>-768.96083198222846</v>
      </c>
      <c r="F857">
        <v>672.09654146576781</v>
      </c>
      <c r="G857">
        <v>4.0692855425174229E-2</v>
      </c>
      <c r="H857">
        <v>2500.2009858827209</v>
      </c>
      <c r="I857">
        <v>2.0336053669452667E-2</v>
      </c>
      <c r="J857">
        <v>8.0317058563232416E-3</v>
      </c>
      <c r="K857">
        <v>1.6923169856727123</v>
      </c>
      <c r="L857">
        <v>69.653342962265015</v>
      </c>
      <c r="M857">
        <v>389.86311270094916</v>
      </c>
      <c r="N857">
        <v>14.648420293807984</v>
      </c>
      <c r="O857">
        <v>0.70358201861381531</v>
      </c>
      <c r="P857">
        <v>1.7600191911061602E-2</v>
      </c>
      <c r="Q857">
        <v>1.0950801266564262E-2</v>
      </c>
      <c r="R857">
        <v>0.46378534317016601</v>
      </c>
      <c r="S857">
        <v>508.36238524837108</v>
      </c>
      <c r="T857">
        <v>45.408704876899719</v>
      </c>
      <c r="U857">
        <v>0.40215164005756376</v>
      </c>
      <c r="V857">
        <v>531.8244457244873</v>
      </c>
      <c r="W857">
        <v>1</v>
      </c>
      <c r="X857">
        <v>0.2816928040981293</v>
      </c>
      <c r="Y857">
        <v>402.05039991769002</v>
      </c>
      <c r="Z857">
        <v>1</v>
      </c>
      <c r="AA857">
        <v>13.74207742451668</v>
      </c>
      <c r="AB857">
        <v>96.372888366699229</v>
      </c>
      <c r="AC857">
        <v>101.26898735761642</v>
      </c>
      <c r="AD857">
        <v>1.8956404465895432E-3</v>
      </c>
      <c r="AE857">
        <v>3.175017025485265</v>
      </c>
      <c r="AF857">
        <v>0.15634565234184264</v>
      </c>
      <c r="AG857">
        <v>1.0272050539042422E-3</v>
      </c>
      <c r="AH857">
        <v>1.993614535331726E-2</v>
      </c>
      <c r="AI857">
        <v>27.794787585735321</v>
      </c>
      <c r="AJ857">
        <v>16.351496258266334</v>
      </c>
      <c r="AK857">
        <v>29.87256888091564</v>
      </c>
      <c r="AL857">
        <v>3.8981058130662385</v>
      </c>
      <c r="AM857">
        <v>86.93752256631852</v>
      </c>
      <c r="AN857">
        <v>610.62080282046759</v>
      </c>
      <c r="AO857">
        <v>3.9439631342887881E-2</v>
      </c>
      <c r="AP857">
        <v>0.85742310905456554</v>
      </c>
    </row>
    <row r="858" spans="1:42">
      <c r="A858">
        <v>1783.9167183942989</v>
      </c>
      <c r="B858">
        <v>5177.1001800600307</v>
      </c>
      <c r="C858">
        <v>3260.9360123501674</v>
      </c>
      <c r="D858">
        <v>-3393.1834616657316</v>
      </c>
      <c r="E858">
        <v>1916.1641677098632</v>
      </c>
      <c r="F858">
        <v>-1916.1641677098632</v>
      </c>
      <c r="G858">
        <v>7.1455031653373691E-2</v>
      </c>
      <c r="H858">
        <v>720.7012383334561</v>
      </c>
      <c r="I858">
        <v>4.8085206449031831E-2</v>
      </c>
      <c r="J858">
        <v>9.8895944833755495E-2</v>
      </c>
      <c r="K858">
        <v>1.0328220407307147</v>
      </c>
      <c r="L858">
        <v>21.958701610565186</v>
      </c>
      <c r="M858">
        <v>7777.6601096418472</v>
      </c>
      <c r="N858">
        <v>164.70431655521395</v>
      </c>
      <c r="O858">
        <v>0.89444902539253235</v>
      </c>
      <c r="P858">
        <v>2.0416693581475149E-2</v>
      </c>
      <c r="Q858">
        <v>9.6308928065829795E-3</v>
      </c>
      <c r="R858">
        <v>0.4298235845565796</v>
      </c>
      <c r="S858">
        <v>573.06997134630103</v>
      </c>
      <c r="T858">
        <v>38.425964117050171</v>
      </c>
      <c r="U858">
        <v>0.42317987382411959</v>
      </c>
      <c r="V858">
        <v>611.14718914031982</v>
      </c>
      <c r="W858">
        <v>1</v>
      </c>
      <c r="X858">
        <v>0.32642438888549807</v>
      </c>
      <c r="Y858">
        <v>342.44586168495584</v>
      </c>
      <c r="Z858">
        <v>1</v>
      </c>
      <c r="AA858">
        <v>0.71309543322563185</v>
      </c>
      <c r="AB858">
        <v>127.4664119873047</v>
      </c>
      <c r="AC858">
        <v>168.38336139917374</v>
      </c>
      <c r="AD858">
        <v>1.1884690961267194E-2</v>
      </c>
      <c r="AE858">
        <v>12.110483248313463</v>
      </c>
      <c r="AF858">
        <v>0.25755991458892824</v>
      </c>
      <c r="AG858">
        <v>5.7359656658514317E-4</v>
      </c>
      <c r="AH858">
        <v>1.1213693702220915E-2</v>
      </c>
      <c r="AI858">
        <v>27.378773987293243</v>
      </c>
      <c r="AJ858">
        <v>0.44117628006181414</v>
      </c>
      <c r="AK858">
        <v>33.79024467051029</v>
      </c>
      <c r="AL858">
        <v>3.5175051482578916</v>
      </c>
      <c r="AM858">
        <v>84.364897286891932</v>
      </c>
      <c r="AN858">
        <v>172.65616786905923</v>
      </c>
      <c r="AO858">
        <v>3.3471603989601133E-2</v>
      </c>
      <c r="AP858">
        <v>0.90342161345481886</v>
      </c>
    </row>
    <row r="859" spans="1:42">
      <c r="A859">
        <v>220.43741689020732</v>
      </c>
      <c r="B859">
        <v>117.87073092392035</v>
      </c>
      <c r="C859">
        <v>170.73581996077343</v>
      </c>
      <c r="D859">
        <v>49.70159692943389</v>
      </c>
      <c r="E859">
        <v>-102.56668596628697</v>
      </c>
      <c r="F859">
        <v>-49.70159692943389</v>
      </c>
      <c r="G859">
        <v>0.11562168639016199</v>
      </c>
      <c r="H859">
        <v>353.71495958097313</v>
      </c>
      <c r="I859">
        <v>2.4447225630283356E-2</v>
      </c>
      <c r="J859">
        <v>2.1343193531036378E-2</v>
      </c>
      <c r="K859">
        <v>1.3141946434915066</v>
      </c>
      <c r="L859">
        <v>74.838124513626099</v>
      </c>
      <c r="M859">
        <v>34.83495375442515</v>
      </c>
      <c r="N859">
        <v>44.829882785797125</v>
      </c>
      <c r="O859">
        <v>0.52824482321739197</v>
      </c>
      <c r="P859">
        <v>1.5311846256256102E-2</v>
      </c>
      <c r="Q859">
        <v>1.0430224153730603E-2</v>
      </c>
      <c r="R859">
        <v>0.48665982246398926</v>
      </c>
      <c r="S859">
        <v>685.28931124482369</v>
      </c>
      <c r="T859">
        <v>27.910169959068298</v>
      </c>
      <c r="U859">
        <v>0.33383122503757479</v>
      </c>
      <c r="V859">
        <v>523.980712890625</v>
      </c>
      <c r="W859">
        <v>1</v>
      </c>
      <c r="X859">
        <v>0.44987672448158267</v>
      </c>
      <c r="Y859">
        <v>566.94049380040451</v>
      </c>
      <c r="Z859">
        <v>1</v>
      </c>
      <c r="AA859">
        <v>3.6818548431491855</v>
      </c>
      <c r="AB859">
        <v>23.472366760253909</v>
      </c>
      <c r="AC859">
        <v>194.49028819799423</v>
      </c>
      <c r="AD859">
        <v>1.2697144858857506E-2</v>
      </c>
      <c r="AE859">
        <v>86.089320276254867</v>
      </c>
      <c r="AF859">
        <v>0.10409023404121398</v>
      </c>
      <c r="AG859">
        <v>6.8618556440443342E-4</v>
      </c>
      <c r="AH859">
        <v>3.0181659054756161E-2</v>
      </c>
      <c r="AI859">
        <v>14.484337270259857</v>
      </c>
      <c r="AJ859">
        <v>14.786456368995736</v>
      </c>
      <c r="AK859">
        <v>5.4516490119695664</v>
      </c>
      <c r="AL859">
        <v>5.9840463349784994</v>
      </c>
      <c r="AM859">
        <v>98.022936642169952</v>
      </c>
      <c r="AN859">
        <v>284.79197726663324</v>
      </c>
      <c r="AO859">
        <v>9.8364918112754829E-2</v>
      </c>
      <c r="AP859">
        <v>0.8178401293754578</v>
      </c>
    </row>
    <row r="860" spans="1:42">
      <c r="A860">
        <v>559.21141251199276</v>
      </c>
      <c r="B860">
        <v>247.66929575063784</v>
      </c>
      <c r="C860">
        <v>652.31191258527167</v>
      </c>
      <c r="D860">
        <v>-93.100500073278909</v>
      </c>
      <c r="E860">
        <v>-404.64261683463383</v>
      </c>
      <c r="F860">
        <v>93.100500073278909</v>
      </c>
      <c r="G860">
        <v>6.6436202637200653E-2</v>
      </c>
      <c r="H860">
        <v>1725.6244348920723</v>
      </c>
      <c r="I860">
        <v>2.3948211371898648E-2</v>
      </c>
      <c r="J860">
        <v>4.4550469160079958E-2</v>
      </c>
      <c r="K860">
        <v>1.2110875413000584</v>
      </c>
      <c r="L860">
        <v>17.961030006408691</v>
      </c>
      <c r="M860">
        <v>5.5261390557076275</v>
      </c>
      <c r="N860">
        <v>71.14724963741304</v>
      </c>
      <c r="O860">
        <v>0.57106819748878479</v>
      </c>
      <c r="P860">
        <v>1.167771604326036E-2</v>
      </c>
      <c r="Q860">
        <v>2.3614454216427268E-2</v>
      </c>
      <c r="R860">
        <v>0.40678642749786376</v>
      </c>
      <c r="S860">
        <v>341.27065638408078</v>
      </c>
      <c r="T860">
        <v>28.300142288208008</v>
      </c>
      <c r="U860">
        <v>0.44119439303874974</v>
      </c>
      <c r="V860">
        <v>463.04504871368408</v>
      </c>
      <c r="W860">
        <v>1</v>
      </c>
      <c r="X860">
        <v>0.40776430368423466</v>
      </c>
      <c r="Y860">
        <v>646.14859268850864</v>
      </c>
      <c r="Z860">
        <v>1</v>
      </c>
      <c r="AA860">
        <v>8.9041627038478861</v>
      </c>
      <c r="AB860">
        <v>115.67113940429688</v>
      </c>
      <c r="AC860">
        <v>27.32059508562088</v>
      </c>
      <c r="AD860">
        <v>7.6580096513797075E-3</v>
      </c>
      <c r="AE860">
        <v>63.297627061591847</v>
      </c>
      <c r="AF860">
        <v>0.21697214841842649</v>
      </c>
      <c r="AG860">
        <v>2.3976984318559765E-4</v>
      </c>
      <c r="AH860">
        <v>5.0858007669448856E-4</v>
      </c>
      <c r="AI860">
        <v>15.349155962467194</v>
      </c>
      <c r="AJ860">
        <v>12.7384789304778</v>
      </c>
      <c r="AK860">
        <v>40.52923116981983</v>
      </c>
      <c r="AL860">
        <v>2.7652917268882531</v>
      </c>
      <c r="AM860">
        <v>76.198339545726782</v>
      </c>
      <c r="AN860">
        <v>721.42694733997428</v>
      </c>
      <c r="AO860">
        <v>8.3975881695747379E-2</v>
      </c>
      <c r="AP860">
        <v>0.87002190327644358</v>
      </c>
    </row>
    <row r="861" spans="1:42">
      <c r="A861">
        <v>570.52396784291716</v>
      </c>
      <c r="B861">
        <v>619.75310358974957</v>
      </c>
      <c r="C861">
        <v>613.47496350360223</v>
      </c>
      <c r="D861">
        <v>-49.229135746832412</v>
      </c>
      <c r="E861">
        <v>6.2781400861473458</v>
      </c>
      <c r="F861">
        <v>-6.2781400861473458</v>
      </c>
      <c r="G861">
        <v>0.10082893892326236</v>
      </c>
      <c r="H861">
        <v>621.90538522675081</v>
      </c>
      <c r="I861">
        <v>2.988654166460037E-2</v>
      </c>
      <c r="J861">
        <v>2.8995692253112791E-2</v>
      </c>
      <c r="K861">
        <v>2.1604634485423562</v>
      </c>
      <c r="L861">
        <v>20.686167478561401</v>
      </c>
      <c r="M861">
        <v>726.8790429829794</v>
      </c>
      <c r="N861">
        <v>87.421935164260873</v>
      </c>
      <c r="O861">
        <v>0.98196837306022644</v>
      </c>
      <c r="P861">
        <v>9.5971513854132742E-3</v>
      </c>
      <c r="Q861">
        <v>3.5804547892676453E-2</v>
      </c>
      <c r="R861">
        <v>0.39087692260742191</v>
      </c>
      <c r="S861">
        <v>850.14658354572612</v>
      </c>
      <c r="T861">
        <v>34.999361634254456</v>
      </c>
      <c r="U861">
        <v>0.30380400002002717</v>
      </c>
      <c r="V861">
        <v>475.51579475402832</v>
      </c>
      <c r="W861">
        <v>1</v>
      </c>
      <c r="X861">
        <v>0.39363670229911807</v>
      </c>
      <c r="Y861">
        <v>396.16276993499139</v>
      </c>
      <c r="Z861">
        <v>1</v>
      </c>
      <c r="AA861">
        <v>48.057386680116657</v>
      </c>
      <c r="AB861">
        <v>9.265710388183594</v>
      </c>
      <c r="AC861">
        <v>164.8843452334404</v>
      </c>
      <c r="AD861">
        <v>1.2603143545297475E-2</v>
      </c>
      <c r="AE861">
        <v>36.527347511388101</v>
      </c>
      <c r="AF861">
        <v>0.24561338782310485</v>
      </c>
      <c r="AG861">
        <v>1.1681260038851032E-3</v>
      </c>
      <c r="AH861">
        <v>4.6727613353729248E-2</v>
      </c>
      <c r="AI861">
        <v>25.023469626903534</v>
      </c>
      <c r="AJ861">
        <v>2.1613791730160732</v>
      </c>
      <c r="AK861">
        <v>8.4958450716733935</v>
      </c>
      <c r="AL861">
        <v>5.2363991150592613</v>
      </c>
      <c r="AM861">
        <v>73.736825907230383</v>
      </c>
      <c r="AN861">
        <v>480.17903103504557</v>
      </c>
      <c r="AO861">
        <v>0.10920462596416473</v>
      </c>
      <c r="AP861">
        <v>0.82364013767242439</v>
      </c>
    </row>
    <row r="862" spans="1:42">
      <c r="A862">
        <v>1639.1285358774769</v>
      </c>
      <c r="B862">
        <v>1853.4067287753328</v>
      </c>
      <c r="C862">
        <v>1268.7432971277074</v>
      </c>
      <c r="D862">
        <v>-214.27819289785589</v>
      </c>
      <c r="E862">
        <v>214.27819289785589</v>
      </c>
      <c r="F862">
        <v>-584.66343164762543</v>
      </c>
      <c r="G862">
        <v>1.8538887881908744E-2</v>
      </c>
      <c r="H862">
        <v>1639.5972660326868</v>
      </c>
      <c r="I862">
        <v>5.5643907487392424E-2</v>
      </c>
      <c r="J862">
        <v>0.10619303822517395</v>
      </c>
      <c r="K862">
        <v>1.7005911892235277</v>
      </c>
      <c r="L862">
        <v>51.998140811920166</v>
      </c>
      <c r="M862">
        <v>770.3522111558749</v>
      </c>
      <c r="N862">
        <v>192.47168154163364</v>
      </c>
      <c r="O862">
        <v>0.83232977986335754</v>
      </c>
      <c r="P862">
        <v>1.8304069519042968E-2</v>
      </c>
      <c r="Q862">
        <v>1.6992835097842742E-2</v>
      </c>
      <c r="R862">
        <v>0.47417270183563232</v>
      </c>
      <c r="S862">
        <v>466.54477927925893</v>
      </c>
      <c r="T862">
        <v>36.351066827774048</v>
      </c>
      <c r="U862">
        <v>0.44234859883785249</v>
      </c>
      <c r="V862">
        <v>525.23114681243896</v>
      </c>
      <c r="W862">
        <v>1</v>
      </c>
      <c r="X862">
        <v>0.32476236820220949</v>
      </c>
      <c r="Y862">
        <v>340.20966091629384</v>
      </c>
      <c r="Z862">
        <v>1</v>
      </c>
      <c r="AA862">
        <v>42.544633723859796</v>
      </c>
      <c r="AB862">
        <v>119.07840393066407</v>
      </c>
      <c r="AC862">
        <v>52.040661871433258</v>
      </c>
      <c r="AD862">
        <v>1.0773753304766792E-2</v>
      </c>
      <c r="AE862">
        <v>10.584904220159043</v>
      </c>
      <c r="AF862">
        <v>6.1724538803100581E-2</v>
      </c>
      <c r="AG862">
        <v>1.0164675937920635E-3</v>
      </c>
      <c r="AH862">
        <v>5.1214455008506774E-3</v>
      </c>
      <c r="AI862">
        <v>7.2846296429634094</v>
      </c>
      <c r="AJ862">
        <v>4.3660788546575748</v>
      </c>
      <c r="AK862">
        <v>53.013220987915993</v>
      </c>
      <c r="AL862">
        <v>6.0724446024124825</v>
      </c>
      <c r="AM862">
        <v>50.313742101192474</v>
      </c>
      <c r="AN862">
        <v>256.19355498806823</v>
      </c>
      <c r="AO862">
        <v>5.5642566323280337E-2</v>
      </c>
      <c r="AP862">
        <v>0.87775951457023638</v>
      </c>
    </row>
    <row r="863" spans="1:42">
      <c r="A863">
        <v>2327.4340488481207</v>
      </c>
      <c r="B863">
        <v>3395.0172377348163</v>
      </c>
      <c r="C863">
        <v>2250.131783372598</v>
      </c>
      <c r="D863">
        <v>-1067.5831888866956</v>
      </c>
      <c r="E863">
        <v>1067.5831888866956</v>
      </c>
      <c r="F863">
        <v>-1144.8854543622183</v>
      </c>
      <c r="G863">
        <v>9.4232554281924244E-2</v>
      </c>
      <c r="H863">
        <v>1316.4346551316821</v>
      </c>
      <c r="I863">
        <v>3.5547129213809966E-2</v>
      </c>
      <c r="J863">
        <v>1.8936101436614991E-2</v>
      </c>
      <c r="K863">
        <v>1.7974422301709652</v>
      </c>
      <c r="L863">
        <v>19.311119318008423</v>
      </c>
      <c r="M863">
        <v>3874.930756291556</v>
      </c>
      <c r="N863">
        <v>149.83908553466799</v>
      </c>
      <c r="O863">
        <v>0.78658494353294373</v>
      </c>
      <c r="P863">
        <v>2.047904332478841E-5</v>
      </c>
      <c r="Q863">
        <v>4.5520875347985157E-2</v>
      </c>
      <c r="R863">
        <v>0.47146349906921386</v>
      </c>
      <c r="S863">
        <v>1163.609211499614</v>
      </c>
      <c r="T863">
        <v>35.476633906364441</v>
      </c>
      <c r="U863">
        <v>0.44916774332523346</v>
      </c>
      <c r="V863">
        <v>465.05517959594727</v>
      </c>
      <c r="W863">
        <v>1</v>
      </c>
      <c r="X863">
        <v>0.31070772290229798</v>
      </c>
      <c r="Y863">
        <v>548.6811504806941</v>
      </c>
      <c r="Z863">
        <v>1</v>
      </c>
      <c r="AA863">
        <v>9.5678281209659595</v>
      </c>
      <c r="AB863">
        <v>135.39763800048829</v>
      </c>
      <c r="AC863">
        <v>129.31364625692368</v>
      </c>
      <c r="AD863">
        <v>1.2678840832832532E-2</v>
      </c>
      <c r="AE863">
        <v>45.174591363865702</v>
      </c>
      <c r="AF863">
        <v>0.22032002091407774</v>
      </c>
      <c r="AG863">
        <v>2.0331602669109935E-4</v>
      </c>
      <c r="AH863">
        <v>5.7030252146720882E-2</v>
      </c>
      <c r="AI863">
        <v>14.180556237697601</v>
      </c>
      <c r="AJ863">
        <v>7.1809307545531595</v>
      </c>
      <c r="AK863">
        <v>29.060085648894308</v>
      </c>
      <c r="AL863">
        <v>2.7959595522545353</v>
      </c>
      <c r="AM863">
        <v>76.057010185718539</v>
      </c>
      <c r="AN863">
        <v>612.80207669463812</v>
      </c>
      <c r="AO863">
        <v>0.10477455079555512</v>
      </c>
      <c r="AP863">
        <v>0.82176490640640265</v>
      </c>
    </row>
    <row r="864" spans="1:42">
      <c r="A864">
        <v>878.00933619066655</v>
      </c>
      <c r="B864">
        <v>884.29927191221122</v>
      </c>
      <c r="C864">
        <v>598.09979265668505</v>
      </c>
      <c r="D864">
        <v>-6.2899357215446798</v>
      </c>
      <c r="E864">
        <v>6.2899357215446798</v>
      </c>
      <c r="F864">
        <v>-286.19947925552617</v>
      </c>
      <c r="G864">
        <v>9.7940357283008983E-2</v>
      </c>
      <c r="H864">
        <v>478.73839115756363</v>
      </c>
      <c r="I864">
        <v>4.9187004268169403E-2</v>
      </c>
      <c r="J864">
        <v>2.7111371755599974E-2</v>
      </c>
      <c r="K864">
        <v>1.7211407298624515</v>
      </c>
      <c r="L864">
        <v>42.077236175537109</v>
      </c>
      <c r="M864">
        <v>448.29804585759285</v>
      </c>
      <c r="N864">
        <v>169.86797271709446</v>
      </c>
      <c r="O864">
        <v>0.58488050103187561</v>
      </c>
      <c r="P864">
        <v>1.9619052675035262E-3</v>
      </c>
      <c r="Q864">
        <v>1.071357234319051E-2</v>
      </c>
      <c r="R864">
        <v>0.38941160678863523</v>
      </c>
      <c r="S864">
        <v>1057.9161866234424</v>
      </c>
      <c r="T864">
        <v>48.383486270904541</v>
      </c>
      <c r="U864">
        <v>0.30185062110424044</v>
      </c>
      <c r="V864">
        <v>500.64737796783447</v>
      </c>
      <c r="W864">
        <v>1</v>
      </c>
      <c r="X864">
        <v>0.29117407560348513</v>
      </c>
      <c r="Y864">
        <v>593.52107076648474</v>
      </c>
      <c r="Z864">
        <v>1</v>
      </c>
      <c r="AA864">
        <v>12.613923913183214</v>
      </c>
      <c r="AB864">
        <v>154.93467431640627</v>
      </c>
      <c r="AC864">
        <v>114.42313939332962</v>
      </c>
      <c r="AD864">
        <v>1.4515342060317342E-2</v>
      </c>
      <c r="AE864">
        <v>66.828143625798589</v>
      </c>
      <c r="AF864">
        <v>0.1893518757820129</v>
      </c>
      <c r="AG864">
        <v>9.7670970138262643E-5</v>
      </c>
      <c r="AH864">
        <v>5.3017078793048858E-2</v>
      </c>
      <c r="AI864">
        <v>19.733351767063141</v>
      </c>
      <c r="AJ864">
        <v>5.4541605731634917</v>
      </c>
      <c r="AK864">
        <v>13.622118299603462</v>
      </c>
      <c r="AL864">
        <v>3.1347967475741205</v>
      </c>
      <c r="AM864">
        <v>83.441170871257782</v>
      </c>
      <c r="AN864">
        <v>422.06619314943202</v>
      </c>
      <c r="AO864">
        <v>9.8173195958137519E-2</v>
      </c>
      <c r="AP864">
        <v>0.87409477448463446</v>
      </c>
    </row>
    <row r="865" spans="1:42">
      <c r="A865">
        <v>526.40166390192394</v>
      </c>
      <c r="B865">
        <v>406.92690399816183</v>
      </c>
      <c r="C865">
        <v>340.32924690630546</v>
      </c>
      <c r="D865">
        <v>119.47475990376211</v>
      </c>
      <c r="E865">
        <v>-119.47475990376211</v>
      </c>
      <c r="F865">
        <v>-186.07241699561848</v>
      </c>
      <c r="G865">
        <v>2.8072709459328979E-2</v>
      </c>
      <c r="H865">
        <v>467.65149443307138</v>
      </c>
      <c r="I865">
        <v>5.9350436031818388E-2</v>
      </c>
      <c r="J865">
        <v>5.6644523620605472E-2</v>
      </c>
      <c r="K865">
        <v>1.0485452278792857</v>
      </c>
      <c r="L865">
        <v>13.637174367904663</v>
      </c>
      <c r="M865">
        <v>57.871737632419688</v>
      </c>
      <c r="N865">
        <v>98.563065439987199</v>
      </c>
      <c r="O865">
        <v>0.79332134127616882</v>
      </c>
      <c r="P865">
        <v>1.496955166922675E-2</v>
      </c>
      <c r="Q865">
        <v>1.353064966201782E-2</v>
      </c>
      <c r="R865">
        <v>0.42496984481811523</v>
      </c>
      <c r="S865">
        <v>893.58495224989656</v>
      </c>
      <c r="T865">
        <v>25.998786091804504</v>
      </c>
      <c r="U865">
        <v>0.3387487488985062</v>
      </c>
      <c r="V865">
        <v>576.88841819763184</v>
      </c>
      <c r="W865">
        <v>1</v>
      </c>
      <c r="X865">
        <v>0.44215484976768493</v>
      </c>
      <c r="Y865">
        <v>525.33167888162438</v>
      </c>
      <c r="Z865">
        <v>1</v>
      </c>
      <c r="AA865">
        <v>9.5090066949939747</v>
      </c>
      <c r="AB865">
        <v>70.026368347167974</v>
      </c>
      <c r="AC865">
        <v>40.749077498912811</v>
      </c>
      <c r="AD865">
        <v>7.7100607065054083E-3</v>
      </c>
      <c r="AE865">
        <v>42.120866269408303</v>
      </c>
      <c r="AF865">
        <v>9.2038868665695175E-2</v>
      </c>
      <c r="AG865">
        <v>1.1870125588329919E-3</v>
      </c>
      <c r="AH865">
        <v>2.3100018548965453E-2</v>
      </c>
      <c r="AI865">
        <v>18.584320247173309</v>
      </c>
      <c r="AJ865">
        <v>11.982841610839182</v>
      </c>
      <c r="AK865">
        <v>23.903430191874502</v>
      </c>
      <c r="AL865">
        <v>3.6470980569076437</v>
      </c>
      <c r="AM865">
        <v>98.521270239353186</v>
      </c>
      <c r="AN865">
        <v>334.46781076042328</v>
      </c>
      <c r="AO865">
        <v>4.3622910380363464E-2</v>
      </c>
      <c r="AP865">
        <v>0.86021675491333016</v>
      </c>
    </row>
    <row r="866" spans="1:42">
      <c r="A866">
        <v>653.22298203625201</v>
      </c>
      <c r="B866">
        <v>3670.4948414711116</v>
      </c>
      <c r="C866">
        <v>3335.4348249962809</v>
      </c>
      <c r="D866">
        <v>-3017.2718594348598</v>
      </c>
      <c r="E866">
        <v>335.06001647483072</v>
      </c>
      <c r="F866">
        <v>-335.06001647483072</v>
      </c>
      <c r="G866">
        <v>6.0875777276840466E-2</v>
      </c>
      <c r="H866">
        <v>3351.5423164268532</v>
      </c>
      <c r="I866">
        <v>1.9972093999385834E-2</v>
      </c>
      <c r="J866">
        <v>4.964201760292053E-2</v>
      </c>
      <c r="K866">
        <v>1.5094650999844075</v>
      </c>
      <c r="L866">
        <v>72.250440120697021</v>
      </c>
      <c r="M866">
        <v>7364.3149378103399</v>
      </c>
      <c r="N866">
        <v>84.141694550514231</v>
      </c>
      <c r="O866">
        <v>0.71241787075996399</v>
      </c>
      <c r="P866">
        <v>2.1783086352878143E-2</v>
      </c>
      <c r="Q866">
        <v>6.2632653448316776E-3</v>
      </c>
      <c r="R866">
        <v>0.41864327907562254</v>
      </c>
      <c r="S866">
        <v>747.10148452957651</v>
      </c>
      <c r="T866">
        <v>29.035156965255737</v>
      </c>
      <c r="U866">
        <v>0.32671523034572603</v>
      </c>
      <c r="V866">
        <v>568.21219921112061</v>
      </c>
      <c r="W866">
        <v>1</v>
      </c>
      <c r="X866">
        <v>0.42197562217712403</v>
      </c>
      <c r="Y866">
        <v>372.85459663953225</v>
      </c>
      <c r="Z866">
        <v>1</v>
      </c>
      <c r="AA866">
        <v>16.452759785490041</v>
      </c>
      <c r="AB866">
        <v>53.379919311523444</v>
      </c>
      <c r="AC866">
        <v>120.69819122552872</v>
      </c>
      <c r="AD866">
        <v>4.1133114415356237E-3</v>
      </c>
      <c r="AE866">
        <v>6.4166353946119488</v>
      </c>
      <c r="AF866">
        <v>0.23845340251922606</v>
      </c>
      <c r="AG866">
        <v>1.3788798228371729E-3</v>
      </c>
      <c r="AH866">
        <v>1.0535561740398406E-2</v>
      </c>
      <c r="AI866">
        <v>21.611643135547638</v>
      </c>
      <c r="AJ866">
        <v>8.457342249595575</v>
      </c>
      <c r="AK866">
        <v>43.846755014061927</v>
      </c>
      <c r="AL866">
        <v>7.0778448117931934</v>
      </c>
      <c r="AM866">
        <v>46.125340211391446</v>
      </c>
      <c r="AN866">
        <v>621.64327653760733</v>
      </c>
      <c r="AO866">
        <v>5.3611105561256409E-2</v>
      </c>
      <c r="AP866">
        <v>0.90478293204307569</v>
      </c>
    </row>
    <row r="867" spans="1:42">
      <c r="A867">
        <v>92.560288550301763</v>
      </c>
      <c r="B867">
        <v>-195.66997995821617</v>
      </c>
      <c r="C867">
        <v>263.42457695018646</v>
      </c>
      <c r="D867">
        <v>-170.86428839988469</v>
      </c>
      <c r="E867">
        <v>-459.09455690840264</v>
      </c>
      <c r="F867">
        <v>170.86428839988469</v>
      </c>
      <c r="G867">
        <v>2.7831153930486803E-2</v>
      </c>
      <c r="H867">
        <v>838.30117289664372</v>
      </c>
      <c r="I867">
        <v>5.1761855185031888E-2</v>
      </c>
      <c r="J867">
        <v>4.8290514469146728E-2</v>
      </c>
      <c r="K867">
        <v>1.3278399038255215</v>
      </c>
      <c r="L867">
        <v>49.742823839187622</v>
      </c>
      <c r="M867">
        <v>52.77830591006483</v>
      </c>
      <c r="N867">
        <v>36.425904860687261</v>
      </c>
      <c r="O867">
        <v>0.95936140418052673</v>
      </c>
      <c r="P867">
        <v>2.0745720174577497E-2</v>
      </c>
      <c r="Q867">
        <v>3.6368764771355518E-3</v>
      </c>
      <c r="R867">
        <v>0.46134469032287595</v>
      </c>
      <c r="S867">
        <v>1169.9429911043903</v>
      </c>
      <c r="T867">
        <v>40.844687819480896</v>
      </c>
      <c r="U867">
        <v>0.30388307631015782</v>
      </c>
      <c r="V867">
        <v>604.09412384033203</v>
      </c>
      <c r="W867">
        <v>1</v>
      </c>
      <c r="X867">
        <v>0.33127947449684148</v>
      </c>
      <c r="Y867">
        <v>377.1736401473662</v>
      </c>
      <c r="Z867">
        <v>1</v>
      </c>
      <c r="AA867">
        <v>8.571489775247576</v>
      </c>
      <c r="AB867">
        <v>102.31162017822267</v>
      </c>
      <c r="AC867">
        <v>95.691798627376556</v>
      </c>
      <c r="AD867">
        <v>3.7673493735810629E-3</v>
      </c>
      <c r="AE867">
        <v>85.698885295835083</v>
      </c>
      <c r="AF867">
        <v>6.5428744554519649E-2</v>
      </c>
      <c r="AG867">
        <v>2.9200658953838538E-4</v>
      </c>
      <c r="AH867">
        <v>1.7212492394447325E-2</v>
      </c>
      <c r="AI867">
        <v>11.801961362361908</v>
      </c>
      <c r="AJ867">
        <v>8.0633305047733295</v>
      </c>
      <c r="AK867">
        <v>31.277037758231163</v>
      </c>
      <c r="AL867">
        <v>7.5333298253281384</v>
      </c>
      <c r="AM867">
        <v>106.37422276735306</v>
      </c>
      <c r="AN867">
        <v>751.60477839937403</v>
      </c>
      <c r="AO867">
        <v>5.0124094367027285E-2</v>
      </c>
      <c r="AP867">
        <v>0.82440229940414433</v>
      </c>
    </row>
    <row r="868" spans="1:42">
      <c r="A868">
        <v>568.14756726834969</v>
      </c>
      <c r="B868">
        <v>238.14478992624396</v>
      </c>
      <c r="C868">
        <v>642.36833631101308</v>
      </c>
      <c r="D868">
        <v>-74.220769042663392</v>
      </c>
      <c r="E868">
        <v>-404.22354638476912</v>
      </c>
      <c r="F868">
        <v>74.220769042663392</v>
      </c>
      <c r="G868">
        <v>6.2520020926458572E-2</v>
      </c>
      <c r="H868">
        <v>1520.9193614347905</v>
      </c>
      <c r="I868">
        <v>3.4414276778697968E-2</v>
      </c>
      <c r="J868">
        <v>5.557660174369812E-2</v>
      </c>
      <c r="K868">
        <v>1.5392347402632236</v>
      </c>
      <c r="L868">
        <v>43.708548545837402</v>
      </c>
      <c r="M868">
        <v>54.433727113787157</v>
      </c>
      <c r="N868">
        <v>107.67730436611177</v>
      </c>
      <c r="O868">
        <v>0.86475268006324768</v>
      </c>
      <c r="P868">
        <v>5.0665765338473844E-3</v>
      </c>
      <c r="Q868">
        <v>4.2348131550682906E-2</v>
      </c>
      <c r="R868">
        <v>0.42359379291534427</v>
      </c>
      <c r="S868">
        <v>840.75961050602223</v>
      </c>
      <c r="T868">
        <v>34.667468070983887</v>
      </c>
      <c r="U868">
        <v>0.31279508769512177</v>
      </c>
      <c r="V868">
        <v>510.94563007354736</v>
      </c>
      <c r="W868">
        <v>1</v>
      </c>
      <c r="X868">
        <v>0.35352015733718872</v>
      </c>
      <c r="Y868">
        <v>507.55927601960093</v>
      </c>
      <c r="Z868">
        <v>1</v>
      </c>
      <c r="AA868">
        <v>0.66482644820213332</v>
      </c>
      <c r="AB868">
        <v>162.65560766601564</v>
      </c>
      <c r="AC868">
        <v>178.2434418797493</v>
      </c>
      <c r="AD868">
        <v>1.3369243980472924E-2</v>
      </c>
      <c r="AE868">
        <v>18.462329275874659</v>
      </c>
      <c r="AF868">
        <v>0.16634906530380247</v>
      </c>
      <c r="AG868">
        <v>6.8892638788510356E-4</v>
      </c>
      <c r="AH868">
        <v>2.5090706598758696E-2</v>
      </c>
      <c r="AI868">
        <v>29.907113611698151</v>
      </c>
      <c r="AJ868">
        <v>9.6477320974042478</v>
      </c>
      <c r="AK868">
        <v>33.210609524846078</v>
      </c>
      <c r="AL868">
        <v>4.9113241200882767</v>
      </c>
      <c r="AM868">
        <v>52.647487914562227</v>
      </c>
      <c r="AN868">
        <v>812.52856361613567</v>
      </c>
      <c r="AO868">
        <v>5.7185176968574523E-2</v>
      </c>
      <c r="AP868">
        <v>0.86496790814399727</v>
      </c>
    </row>
    <row r="869" spans="1:42">
      <c r="A869">
        <v>1237.8169606180809</v>
      </c>
      <c r="B869">
        <v>952.35665634782094</v>
      </c>
      <c r="C869">
        <v>739.894469418055</v>
      </c>
      <c r="D869">
        <v>285.46030427025994</v>
      </c>
      <c r="E869">
        <v>-285.46030427025994</v>
      </c>
      <c r="F869">
        <v>-497.92249120002589</v>
      </c>
      <c r="G869">
        <v>7.0574887285323934E-2</v>
      </c>
      <c r="H869">
        <v>758.42212795189687</v>
      </c>
      <c r="I869">
        <v>4.5556350052356719E-2</v>
      </c>
      <c r="J869">
        <v>6.038933277130127E-2</v>
      </c>
      <c r="K869">
        <v>1.1029297553241253</v>
      </c>
      <c r="L869">
        <v>76.7046058177948</v>
      </c>
      <c r="M869">
        <v>2.8615793070525566</v>
      </c>
      <c r="N869">
        <v>165.15020721473695</v>
      </c>
      <c r="O869">
        <v>0.94940850138664246</v>
      </c>
      <c r="P869">
        <v>1.4320194986131454E-3</v>
      </c>
      <c r="Q869">
        <v>2.0063568380143903E-2</v>
      </c>
      <c r="R869">
        <v>0.40581020355224612</v>
      </c>
      <c r="S869">
        <v>1074.1429854985663</v>
      </c>
      <c r="T869">
        <v>42.930904030799866</v>
      </c>
      <c r="U869">
        <v>0.43169780075550079</v>
      </c>
      <c r="V869">
        <v>601.66497230529785</v>
      </c>
      <c r="W869">
        <v>1</v>
      </c>
      <c r="X869">
        <v>0.33502556681633</v>
      </c>
      <c r="Y869">
        <v>424.03707743509858</v>
      </c>
      <c r="Z869">
        <v>1</v>
      </c>
      <c r="AA869">
        <v>6.5733320785236371</v>
      </c>
      <c r="AB869">
        <v>113.41461224365236</v>
      </c>
      <c r="AC869">
        <v>135.34511774778366</v>
      </c>
      <c r="AD869">
        <v>8.1632402208116316E-3</v>
      </c>
      <c r="AE869">
        <v>3.1401749516643704</v>
      </c>
      <c r="AF869">
        <v>0.28488479018211366</v>
      </c>
      <c r="AG869">
        <v>1.2795538734989172E-3</v>
      </c>
      <c r="AH869">
        <v>1.3194327735900877E-2</v>
      </c>
      <c r="AI869">
        <v>15.667280852794647</v>
      </c>
      <c r="AJ869">
        <v>6.843659202060433</v>
      </c>
      <c r="AK869">
        <v>50.249635764956473</v>
      </c>
      <c r="AL869">
        <v>1.5452975994031588</v>
      </c>
      <c r="AM869">
        <v>98.86419540643692</v>
      </c>
      <c r="AN869">
        <v>629.46212048924758</v>
      </c>
      <c r="AO869">
        <v>5.0072414278984068E-2</v>
      </c>
      <c r="AP869">
        <v>0.91097620296478288</v>
      </c>
    </row>
    <row r="870" spans="1:42">
      <c r="A870">
        <v>611.73493397615255</v>
      </c>
      <c r="B870">
        <v>1834.2366569153992</v>
      </c>
      <c r="C870">
        <v>2493.7249932440709</v>
      </c>
      <c r="D870">
        <v>-1881.9900592679182</v>
      </c>
      <c r="E870">
        <v>-659.48833632867172</v>
      </c>
      <c r="F870">
        <v>659.48833632867172</v>
      </c>
      <c r="G870">
        <v>2.6210205328102854E-2</v>
      </c>
      <c r="H870">
        <v>4403.58727258411</v>
      </c>
      <c r="I870">
        <v>2.7839785516262053E-2</v>
      </c>
      <c r="J870">
        <v>5.0680782794952396E-3</v>
      </c>
      <c r="K870">
        <v>2.031306907778978</v>
      </c>
      <c r="L870">
        <v>43.374779224395752</v>
      </c>
      <c r="M870">
        <v>3851.511958791431</v>
      </c>
      <c r="N870">
        <v>16.017420425605774</v>
      </c>
      <c r="O870">
        <v>0.87187150120735168</v>
      </c>
      <c r="P870">
        <v>1.8535384707980683E-2</v>
      </c>
      <c r="Q870">
        <v>2.7796784241994218E-2</v>
      </c>
      <c r="R870">
        <v>0.41845016002655028</v>
      </c>
      <c r="S870">
        <v>1087.6160563033714</v>
      </c>
      <c r="T870">
        <v>32.506066560745239</v>
      </c>
      <c r="U870">
        <v>0.34431199491024023</v>
      </c>
      <c r="V870">
        <v>494.09425258636475</v>
      </c>
      <c r="W870">
        <v>1</v>
      </c>
      <c r="X870">
        <v>0.43619403362274167</v>
      </c>
      <c r="Y870">
        <v>318.67701505115576</v>
      </c>
      <c r="Z870">
        <v>1</v>
      </c>
      <c r="AA870">
        <v>42.953095102491382</v>
      </c>
      <c r="AB870">
        <v>166.44070812988284</v>
      </c>
      <c r="AC870">
        <v>106.13085180521011</v>
      </c>
      <c r="AD870">
        <v>6.9207264826847961E-3</v>
      </c>
      <c r="AE870">
        <v>6.9527333825377253</v>
      </c>
      <c r="AF870">
        <v>8.923576354980467E-2</v>
      </c>
      <c r="AG870">
        <v>8.7973323895810583E-5</v>
      </c>
      <c r="AH870">
        <v>2.4443493592739101E-2</v>
      </c>
      <c r="AI870">
        <v>11.631787121295929</v>
      </c>
      <c r="AJ870">
        <v>5.2491156711810598</v>
      </c>
      <c r="AK870">
        <v>60.159025459885598</v>
      </c>
      <c r="AL870">
        <v>5.2521426976694645</v>
      </c>
      <c r="AM870">
        <v>47.097250211238858</v>
      </c>
      <c r="AN870">
        <v>776.02999777502919</v>
      </c>
      <c r="AO870">
        <v>6.565358889102936E-2</v>
      </c>
      <c r="AP870">
        <v>0.86977604556083687</v>
      </c>
    </row>
    <row r="871" spans="1:42">
      <c r="A871">
        <v>662.56875890825279</v>
      </c>
      <c r="B871">
        <v>878.17478173289567</v>
      </c>
      <c r="C871">
        <v>1129.0769413156791</v>
      </c>
      <c r="D871">
        <v>-466.50818240742626</v>
      </c>
      <c r="E871">
        <v>-250.90215958278338</v>
      </c>
      <c r="F871">
        <v>250.90215958278338</v>
      </c>
      <c r="G871">
        <v>3.6960144401919519E-2</v>
      </c>
      <c r="H871">
        <v>2524.0104898450654</v>
      </c>
      <c r="I871">
        <v>4.6834079325199125E-2</v>
      </c>
      <c r="J871">
        <v>2.9958190441131592E-2</v>
      </c>
      <c r="K871">
        <v>1.9352621273458004</v>
      </c>
      <c r="L871">
        <v>43.940855264663696</v>
      </c>
      <c r="M871">
        <v>744.70517424447701</v>
      </c>
      <c r="N871">
        <v>133.14662435760499</v>
      </c>
      <c r="O871">
        <v>0.86224803328514099</v>
      </c>
      <c r="P871">
        <v>2.109455749723646E-2</v>
      </c>
      <c r="Q871">
        <v>1.1136300457848441E-2</v>
      </c>
      <c r="R871">
        <v>0.39073698997497558</v>
      </c>
      <c r="S871">
        <v>823.97017352032844</v>
      </c>
      <c r="T871">
        <v>46.077319979667664</v>
      </c>
      <c r="U871">
        <v>0.28089226305484777</v>
      </c>
      <c r="V871">
        <v>489.6327018737793</v>
      </c>
      <c r="W871">
        <v>1</v>
      </c>
      <c r="X871">
        <v>0.28788592457771306</v>
      </c>
      <c r="Y871">
        <v>658.8907922582739</v>
      </c>
      <c r="Z871">
        <v>1</v>
      </c>
      <c r="AA871">
        <v>2.197743165369034</v>
      </c>
      <c r="AB871">
        <v>171.94606329345706</v>
      </c>
      <c r="AC871">
        <v>140.53636640310287</v>
      </c>
      <c r="AD871">
        <v>9.1531085152911328E-3</v>
      </c>
      <c r="AE871">
        <v>39.299535029412453</v>
      </c>
      <c r="AF871">
        <v>5.5944725275039658E-2</v>
      </c>
      <c r="AG871">
        <v>5.6021106237003852E-4</v>
      </c>
      <c r="AH871">
        <v>5.2084190344810481E-2</v>
      </c>
      <c r="AI871">
        <v>17.858806550502777</v>
      </c>
      <c r="AJ871">
        <v>4.8778180928276287</v>
      </c>
      <c r="AK871">
        <v>61.310488738417625</v>
      </c>
      <c r="AL871">
        <v>3.9320371133579504</v>
      </c>
      <c r="AM871">
        <v>105.09010173082352</v>
      </c>
      <c r="AN871">
        <v>211.12673636368396</v>
      </c>
      <c r="AO871">
        <v>4.9775853514671328E-2</v>
      </c>
      <c r="AP871">
        <v>0.83318492555618295</v>
      </c>
    </row>
    <row r="872" spans="1:42">
      <c r="A872">
        <v>427.60588098759331</v>
      </c>
      <c r="B872">
        <v>524.86691807560192</v>
      </c>
      <c r="C872">
        <v>436.96334880999848</v>
      </c>
      <c r="D872">
        <v>-97.261037088008607</v>
      </c>
      <c r="E872">
        <v>87.903569265603437</v>
      </c>
      <c r="F872">
        <v>-87.903569265603437</v>
      </c>
      <c r="G872">
        <v>6.4918173660783271E-2</v>
      </c>
      <c r="H872">
        <v>542.44633457167652</v>
      </c>
      <c r="I872">
        <v>3.8626610934734344E-2</v>
      </c>
      <c r="J872">
        <v>8.4036979436874396E-2</v>
      </c>
      <c r="K872">
        <v>1.5932959885179996</v>
      </c>
      <c r="L872">
        <v>29.99852180480957</v>
      </c>
      <c r="M872">
        <v>571.55397496676073</v>
      </c>
      <c r="N872">
        <v>56.491296928215036</v>
      </c>
      <c r="O872">
        <v>0.782999187707901</v>
      </c>
      <c r="P872">
        <v>3.7046204672919374E-3</v>
      </c>
      <c r="Q872">
        <v>1.0240788088904485E-2</v>
      </c>
      <c r="R872">
        <v>0.43673532962799072</v>
      </c>
      <c r="S872">
        <v>820.66744270181334</v>
      </c>
      <c r="T872">
        <v>26.031482219696045</v>
      </c>
      <c r="U872">
        <v>0.44588814437389374</v>
      </c>
      <c r="V872">
        <v>493.25621128082275</v>
      </c>
      <c r="W872">
        <v>1</v>
      </c>
      <c r="X872">
        <v>0.4195730566978455</v>
      </c>
      <c r="Y872">
        <v>636.37502704225051</v>
      </c>
      <c r="Z872">
        <v>1</v>
      </c>
      <c r="AA872">
        <v>40.284110543279652</v>
      </c>
      <c r="AB872">
        <v>52.483689453125002</v>
      </c>
      <c r="AC872">
        <v>39.423592388629913</v>
      </c>
      <c r="AD872">
        <v>1.2078956864837908E-2</v>
      </c>
      <c r="AE872">
        <v>47.547372971122783</v>
      </c>
      <c r="AF872">
        <v>0.20484359979629513</v>
      </c>
      <c r="AG872">
        <v>6.2233981879352264E-4</v>
      </c>
      <c r="AH872">
        <v>9.6505084156990033E-3</v>
      </c>
      <c r="AI872">
        <v>17.025226652622223</v>
      </c>
      <c r="AJ872">
        <v>8.1888109377321605</v>
      </c>
      <c r="AK872">
        <v>12.375930431485177</v>
      </c>
      <c r="AL872">
        <v>6.3520486450202567</v>
      </c>
      <c r="AM872">
        <v>31.794536769390106</v>
      </c>
      <c r="AN872">
        <v>314.49494066410443</v>
      </c>
      <c r="AO872">
        <v>0.10714756691455841</v>
      </c>
      <c r="AP872">
        <v>0.8284098589420319</v>
      </c>
    </row>
    <row r="873" spans="1:42">
      <c r="A873">
        <v>676.55986589687279</v>
      </c>
      <c r="B873">
        <v>419.06241518834395</v>
      </c>
      <c r="C873">
        <v>1532.0487159700569</v>
      </c>
      <c r="D873">
        <v>-855.48885007318415</v>
      </c>
      <c r="E873">
        <v>-1112.986300781713</v>
      </c>
      <c r="F873">
        <v>855.48885007318415</v>
      </c>
      <c r="G873">
        <v>3.9317377583605082E-2</v>
      </c>
      <c r="H873">
        <v>4692.97243812742</v>
      </c>
      <c r="I873">
        <v>2.7286022007465362E-2</v>
      </c>
      <c r="J873">
        <v>3.1172502517700193E-2</v>
      </c>
      <c r="K873">
        <v>2.0407610250174999</v>
      </c>
      <c r="L873">
        <v>16.055454015731812</v>
      </c>
      <c r="M873">
        <v>145.59993076291798</v>
      </c>
      <c r="N873">
        <v>114.71893158226014</v>
      </c>
      <c r="O873">
        <v>0.58230993151664734</v>
      </c>
      <c r="P873">
        <v>9.2061260541280096E-3</v>
      </c>
      <c r="Q873">
        <v>2.6073876963721376E-2</v>
      </c>
      <c r="R873">
        <v>0.49751909255981447</v>
      </c>
      <c r="S873">
        <v>873.20941495997067</v>
      </c>
      <c r="T873">
        <v>43.52276623249054</v>
      </c>
      <c r="U873">
        <v>0.34001931965351107</v>
      </c>
      <c r="V873">
        <v>506.19311332702637</v>
      </c>
      <c r="W873">
        <v>1</v>
      </c>
      <c r="X873">
        <v>0.41830842375755312</v>
      </c>
      <c r="Y873">
        <v>675.84287198437039</v>
      </c>
      <c r="Z873">
        <v>1</v>
      </c>
      <c r="AA873">
        <v>15.887354940080645</v>
      </c>
      <c r="AB873">
        <v>119.62219207763673</v>
      </c>
      <c r="AC873">
        <v>70.388774573802948</v>
      </c>
      <c r="AD873">
        <v>1.3755684224968284E-2</v>
      </c>
      <c r="AE873">
        <v>18.655551861410643</v>
      </c>
      <c r="AF873">
        <v>0.11919509768486022</v>
      </c>
      <c r="AG873">
        <v>1.3208561870008356E-3</v>
      </c>
      <c r="AH873">
        <v>3.4686952114105218E-3</v>
      </c>
      <c r="AI873">
        <v>20.727917850017548</v>
      </c>
      <c r="AJ873">
        <v>2.6661480406760902</v>
      </c>
      <c r="AK873">
        <v>62.669867064356801</v>
      </c>
      <c r="AL873">
        <v>5.4597076120388852</v>
      </c>
      <c r="AM873">
        <v>24.798316252231601</v>
      </c>
      <c r="AN873">
        <v>764.81304263573452</v>
      </c>
      <c r="AO873">
        <v>4.4649817347526551E-2</v>
      </c>
      <c r="AP873">
        <v>0.82571047401428233</v>
      </c>
    </row>
    <row r="874" spans="1:42">
      <c r="A874">
        <v>1388.8316087345365</v>
      </c>
      <c r="B874">
        <v>1233.20649288295</v>
      </c>
      <c r="C874">
        <v>986.20874243706578</v>
      </c>
      <c r="D874">
        <v>155.62511585158654</v>
      </c>
      <c r="E874">
        <v>-155.62511585158654</v>
      </c>
      <c r="F874">
        <v>-402.62286629747075</v>
      </c>
      <c r="G874">
        <v>3.5275026782368338E-2</v>
      </c>
      <c r="H874">
        <v>1576.7664203641937</v>
      </c>
      <c r="I874">
        <v>4.8595126569271084E-2</v>
      </c>
      <c r="J874">
        <v>3.0077665567398069E-2</v>
      </c>
      <c r="K874">
        <v>1.9538688098728656</v>
      </c>
      <c r="L874">
        <v>27.749087810516357</v>
      </c>
      <c r="M874">
        <v>22.428996341013605</v>
      </c>
      <c r="N874">
        <v>179.0252990106583</v>
      </c>
      <c r="O874">
        <v>0.53066137433052063</v>
      </c>
      <c r="P874">
        <v>1.2805105209350584E-2</v>
      </c>
      <c r="Q874">
        <v>3.2572992483774814E-2</v>
      </c>
      <c r="R874">
        <v>0.42818318843841552</v>
      </c>
      <c r="S874">
        <v>1174.4021646866133</v>
      </c>
      <c r="T874">
        <v>36.619752645492554</v>
      </c>
      <c r="U874">
        <v>0.44707736909389495</v>
      </c>
      <c r="V874">
        <v>572.50621318817139</v>
      </c>
      <c r="W874">
        <v>1</v>
      </c>
      <c r="X874">
        <v>0.39007873535156251</v>
      </c>
      <c r="Y874">
        <v>638.51444895674399</v>
      </c>
      <c r="Z874">
        <v>1</v>
      </c>
      <c r="AA874">
        <v>15.986958659238818</v>
      </c>
      <c r="AB874">
        <v>71.442520385742199</v>
      </c>
      <c r="AC874">
        <v>27.222920954227448</v>
      </c>
      <c r="AD874">
        <v>7.9313082572741375E-3</v>
      </c>
      <c r="AE874">
        <v>11.792730797515693</v>
      </c>
      <c r="AF874">
        <v>0.13759212970733642</v>
      </c>
      <c r="AG874">
        <v>8.9256456665197706E-4</v>
      </c>
      <c r="AH874">
        <v>3.5873797297477717E-3</v>
      </c>
      <c r="AI874">
        <v>19.007659256458282</v>
      </c>
      <c r="AJ874">
        <v>2.9965200078035918</v>
      </c>
      <c r="AK874">
        <v>39.068054786324502</v>
      </c>
      <c r="AL874">
        <v>4.069387580671374</v>
      </c>
      <c r="AM874">
        <v>52.061405694484712</v>
      </c>
      <c r="AN874">
        <v>377.28179768317727</v>
      </c>
      <c r="AO874">
        <v>8.2515133500099175E-2</v>
      </c>
      <c r="AP874">
        <v>0.87374178481102005</v>
      </c>
    </row>
    <row r="875" spans="1:42">
      <c r="A875">
        <v>333.07579552716027</v>
      </c>
      <c r="B875">
        <v>64.461003871817752</v>
      </c>
      <c r="C875">
        <v>1651.0308185941615</v>
      </c>
      <c r="D875">
        <v>-1317.9550230670011</v>
      </c>
      <c r="E875">
        <v>-1586.5698147223438</v>
      </c>
      <c r="F875">
        <v>1317.9550230670011</v>
      </c>
      <c r="G875">
        <v>1.9863597188112338E-2</v>
      </c>
      <c r="H875">
        <v>5904.7519974128472</v>
      </c>
      <c r="I875">
        <v>1.7709602415561677E-2</v>
      </c>
      <c r="J875">
        <v>3.8522137165069581E-2</v>
      </c>
      <c r="K875">
        <v>1.749684926122427</v>
      </c>
      <c r="L875">
        <v>25.181580781936646</v>
      </c>
      <c r="M875">
        <v>11.581104479482228</v>
      </c>
      <c r="N875">
        <v>64.271902619171144</v>
      </c>
      <c r="O875">
        <v>0.7562311589717865</v>
      </c>
      <c r="P875">
        <v>2.3069812191857227E-2</v>
      </c>
      <c r="Q875">
        <v>6.6688868734571657E-3</v>
      </c>
      <c r="R875">
        <v>0.42844899177551271</v>
      </c>
      <c r="S875">
        <v>366.3095901272676</v>
      </c>
      <c r="T875">
        <v>42.690643668174744</v>
      </c>
      <c r="U875">
        <v>0.29826659262180333</v>
      </c>
      <c r="V875">
        <v>510.83106994628906</v>
      </c>
      <c r="W875">
        <v>1</v>
      </c>
      <c r="X875">
        <v>0.43760226845741274</v>
      </c>
      <c r="Y875">
        <v>540.67976645297711</v>
      </c>
      <c r="Z875">
        <v>1</v>
      </c>
      <c r="AA875">
        <v>24.319249150705343</v>
      </c>
      <c r="AB875">
        <v>78.904717346191418</v>
      </c>
      <c r="AC875">
        <v>94.743345677852631</v>
      </c>
      <c r="AD875">
        <v>6.941086206680689E-3</v>
      </c>
      <c r="AE875">
        <v>17.602577393941925</v>
      </c>
      <c r="AF875">
        <v>5.6677533388137802E-2</v>
      </c>
      <c r="AG875">
        <v>6.3725544898534259E-4</v>
      </c>
      <c r="AH875">
        <v>6.9334404468536373E-4</v>
      </c>
      <c r="AI875">
        <v>21.376970708370209</v>
      </c>
      <c r="AJ875">
        <v>11.098361563863126</v>
      </c>
      <c r="AK875">
        <v>59.467015737891195</v>
      </c>
      <c r="AL875">
        <v>5.2498119892531623</v>
      </c>
      <c r="AM875">
        <v>22.929549419879915</v>
      </c>
      <c r="AN875">
        <v>602.33444182531321</v>
      </c>
      <c r="AO875">
        <v>0.10331088292598724</v>
      </c>
      <c r="AP875">
        <v>0.90901415205001845</v>
      </c>
    </row>
    <row r="876" spans="1:42">
      <c r="A876">
        <v>401.60384230044087</v>
      </c>
      <c r="B876">
        <v>163.65191040801511</v>
      </c>
      <c r="C876">
        <v>219.94489594404689</v>
      </c>
      <c r="D876">
        <v>181.65894635639398</v>
      </c>
      <c r="E876">
        <v>-237.95193189242576</v>
      </c>
      <c r="F876">
        <v>-181.65894635639398</v>
      </c>
      <c r="G876">
        <v>7.0379243705102216E-3</v>
      </c>
      <c r="H876">
        <v>349.28211251181841</v>
      </c>
      <c r="I876">
        <v>5.9648713767528533E-2</v>
      </c>
      <c r="J876">
        <v>7.4864575147628787E-2</v>
      </c>
      <c r="K876">
        <v>1.3782649531424045</v>
      </c>
      <c r="L876">
        <v>57.309460639953613</v>
      </c>
      <c r="M876">
        <v>115.74429439019461</v>
      </c>
      <c r="N876">
        <v>62.464977747154244</v>
      </c>
      <c r="O876">
        <v>0.71974697709083557</v>
      </c>
      <c r="P876">
        <v>3.0403165817260739E-3</v>
      </c>
      <c r="Q876">
        <v>1.1836426522996689E-3</v>
      </c>
      <c r="R876">
        <v>0.42561356067657469</v>
      </c>
      <c r="S876">
        <v>636.92140021730506</v>
      </c>
      <c r="T876">
        <v>41.433048248291016</v>
      </c>
      <c r="U876">
        <v>0.39939639270305638</v>
      </c>
      <c r="V876">
        <v>612.52052783966064</v>
      </c>
      <c r="W876">
        <v>1</v>
      </c>
      <c r="X876">
        <v>0.39113453149795535</v>
      </c>
      <c r="Y876">
        <v>658.62976900195872</v>
      </c>
      <c r="Z876">
        <v>1</v>
      </c>
      <c r="AA876">
        <v>35.281313932790759</v>
      </c>
      <c r="AB876">
        <v>37.164669677734381</v>
      </c>
      <c r="AC876">
        <v>199.46505576372147</v>
      </c>
      <c r="AD876">
        <v>9.3156879783695586E-3</v>
      </c>
      <c r="AE876">
        <v>4.3700591294765276</v>
      </c>
      <c r="AF876">
        <v>1.6246612071990962E-2</v>
      </c>
      <c r="AG876">
        <v>6.6885174645107357E-5</v>
      </c>
      <c r="AH876">
        <v>1.4447216665744779E-2</v>
      </c>
      <c r="AI876">
        <v>8.8831010460853577</v>
      </c>
      <c r="AJ876">
        <v>3.7915197667201901</v>
      </c>
      <c r="AK876">
        <v>14.30665035545826</v>
      </c>
      <c r="AL876">
        <v>4.9195908492157319</v>
      </c>
      <c r="AM876">
        <v>25.943938529491426</v>
      </c>
      <c r="AN876">
        <v>657.91335327618162</v>
      </c>
      <c r="AO876">
        <v>5.4164857983589172E-2</v>
      </c>
      <c r="AP876">
        <v>0.87740793156623853</v>
      </c>
    </row>
    <row r="877" spans="1:42">
      <c r="A877">
        <v>1030.2334455960188</v>
      </c>
      <c r="B877">
        <v>1007.3035642208474</v>
      </c>
      <c r="C877">
        <v>524.74197717042216</v>
      </c>
      <c r="D877">
        <v>22.929881375171362</v>
      </c>
      <c r="E877">
        <v>-22.929881375171362</v>
      </c>
      <c r="F877">
        <v>-505.49146842559662</v>
      </c>
      <c r="G877">
        <v>3.2710352762193952E-2</v>
      </c>
      <c r="H877">
        <v>241.62569123564734</v>
      </c>
      <c r="I877">
        <v>3.2774315178394312E-2</v>
      </c>
      <c r="J877">
        <v>3.446766567230225E-2</v>
      </c>
      <c r="K877">
        <v>1.1304095936000347</v>
      </c>
      <c r="L877">
        <v>10.825461149215698</v>
      </c>
      <c r="M877">
        <v>153.67995202767773</v>
      </c>
      <c r="N877">
        <v>140.38918463630679</v>
      </c>
      <c r="O877">
        <v>0.89441820979118347</v>
      </c>
      <c r="P877">
        <v>2.1464831405215788E-2</v>
      </c>
      <c r="Q877">
        <v>1.4746037218305797E-2</v>
      </c>
      <c r="R877">
        <v>0.40859260559082033</v>
      </c>
      <c r="S877">
        <v>968.12835060911857</v>
      </c>
      <c r="T877">
        <v>31.204548478126526</v>
      </c>
      <c r="U877">
        <v>0.41873771965503692</v>
      </c>
      <c r="V877">
        <v>537.44549751281738</v>
      </c>
      <c r="W877">
        <v>1</v>
      </c>
      <c r="X877">
        <v>0.37134424090385437</v>
      </c>
      <c r="Y877">
        <v>509.41380455791716</v>
      </c>
      <c r="Z877">
        <v>1</v>
      </c>
      <c r="AA877">
        <v>8.5618648890399953</v>
      </c>
      <c r="AB877">
        <v>126.4648578491211</v>
      </c>
      <c r="AC877">
        <v>170.33073157072067</v>
      </c>
      <c r="AD877">
        <v>9.9641555394881821E-3</v>
      </c>
      <c r="AE877">
        <v>20.803210997883255</v>
      </c>
      <c r="AF877">
        <v>7.0794986486434924E-2</v>
      </c>
      <c r="AG877">
        <v>1.8153260280647518E-4</v>
      </c>
      <c r="AH877">
        <v>5.2448462772369385E-2</v>
      </c>
      <c r="AI877">
        <v>22.98742264509201</v>
      </c>
      <c r="AJ877">
        <v>12.537694900962295</v>
      </c>
      <c r="AK877">
        <v>5.8856231135129926</v>
      </c>
      <c r="AL877">
        <v>3.1286405493481757</v>
      </c>
      <c r="AM877">
        <v>60.315722620487207</v>
      </c>
      <c r="AN877">
        <v>198.21143412390316</v>
      </c>
      <c r="AO877">
        <v>8.1170549273490905E-2</v>
      </c>
      <c r="AP877">
        <v>0.89118031024932876</v>
      </c>
    </row>
    <row r="878" spans="1:42">
      <c r="A878">
        <v>719.17335896485088</v>
      </c>
      <c r="B878">
        <v>580.14095285429926</v>
      </c>
      <c r="C878">
        <v>404.65387654682434</v>
      </c>
      <c r="D878">
        <v>139.03240611055162</v>
      </c>
      <c r="E878">
        <v>-139.03240611055162</v>
      </c>
      <c r="F878">
        <v>-314.51948241802654</v>
      </c>
      <c r="G878">
        <v>1.1314357987471218E-2</v>
      </c>
      <c r="H878">
        <v>511.65142875575356</v>
      </c>
      <c r="I878">
        <v>4.6664386689662933E-2</v>
      </c>
      <c r="J878">
        <v>5.0584747791290281E-3</v>
      </c>
      <c r="K878">
        <v>1.1439420660316943</v>
      </c>
      <c r="L878">
        <v>14.470045566558838</v>
      </c>
      <c r="M878">
        <v>10.489191034623943</v>
      </c>
      <c r="N878">
        <v>123.58794514942171</v>
      </c>
      <c r="O878">
        <v>0.54157069325447083</v>
      </c>
      <c r="P878">
        <v>1.3621110704210068E-2</v>
      </c>
      <c r="Q878">
        <v>3.7085379653506806E-2</v>
      </c>
      <c r="R878">
        <v>0.38180720806121826</v>
      </c>
      <c r="S878">
        <v>1137.2176088003669</v>
      </c>
      <c r="T878">
        <v>42.560297250747681</v>
      </c>
      <c r="U878">
        <v>0.3558560794591904</v>
      </c>
      <c r="V878">
        <v>488.70198726654053</v>
      </c>
      <c r="W878">
        <v>1</v>
      </c>
      <c r="X878">
        <v>0.4258221101760864</v>
      </c>
      <c r="Y878">
        <v>490.66851953030482</v>
      </c>
      <c r="Z878">
        <v>1</v>
      </c>
      <c r="AA878">
        <v>32.386246940107348</v>
      </c>
      <c r="AB878">
        <v>75.799106079101563</v>
      </c>
      <c r="AC878">
        <v>102.46805101633072</v>
      </c>
      <c r="AD878">
        <v>3.7863495003463876E-3</v>
      </c>
      <c r="AE878">
        <v>93.178690289205164</v>
      </c>
      <c r="AF878">
        <v>-1.592574119567871E-2</v>
      </c>
      <c r="AG878">
        <v>1.2366726800063193E-3</v>
      </c>
      <c r="AH878">
        <v>1.4214046323299406E-2</v>
      </c>
      <c r="AI878">
        <v>23.292482197284698</v>
      </c>
      <c r="AJ878">
        <v>0.93444649419779768</v>
      </c>
      <c r="AK878">
        <v>20.706709204316137</v>
      </c>
      <c r="AL878">
        <v>5.8544206917287482</v>
      </c>
      <c r="AM878">
        <v>39.084115254878995</v>
      </c>
      <c r="AN878">
        <v>348.59383955862006</v>
      </c>
      <c r="AO878">
        <v>8.6409606575965886E-2</v>
      </c>
      <c r="AP878">
        <v>0.82040182948112494</v>
      </c>
    </row>
    <row r="879" spans="1:42">
      <c r="A879">
        <v>352.77245645362018</v>
      </c>
      <c r="B879">
        <v>975.02303865669046</v>
      </c>
      <c r="C879">
        <v>874.46009684258786</v>
      </c>
      <c r="D879">
        <v>-622.25058220307028</v>
      </c>
      <c r="E879">
        <v>100.5629418141026</v>
      </c>
      <c r="F879">
        <v>-100.5629418141026</v>
      </c>
      <c r="G879">
        <v>5.0888928412660864E-2</v>
      </c>
      <c r="H879">
        <v>414.26006096074116</v>
      </c>
      <c r="I879">
        <v>5.2037350237369537E-2</v>
      </c>
      <c r="J879">
        <v>3.7596612453460694E-2</v>
      </c>
      <c r="K879">
        <v>1.3861358880460262</v>
      </c>
      <c r="L879">
        <v>57.21011757850647</v>
      </c>
      <c r="M879">
        <v>2237.6356463880911</v>
      </c>
      <c r="N879">
        <v>53.630773239135749</v>
      </c>
      <c r="O879">
        <v>0.59760960936546326</v>
      </c>
      <c r="P879">
        <v>2.1070138772328693E-2</v>
      </c>
      <c r="Q879">
        <v>2.8715308507283523E-4</v>
      </c>
      <c r="R879">
        <v>0.43766428947448732</v>
      </c>
      <c r="S879">
        <v>588.52580837895289</v>
      </c>
      <c r="T879">
        <v>49.153897166252136</v>
      </c>
      <c r="U879">
        <v>0.40423360407352449</v>
      </c>
      <c r="V879">
        <v>597.47438430786133</v>
      </c>
      <c r="W879">
        <v>1</v>
      </c>
      <c r="X879">
        <v>0.41328495144844057</v>
      </c>
      <c r="Y879">
        <v>432.65119445592597</v>
      </c>
      <c r="Z879">
        <v>1</v>
      </c>
      <c r="AA879">
        <v>14.863226090631487</v>
      </c>
      <c r="AB879">
        <v>10.551332336425782</v>
      </c>
      <c r="AC879">
        <v>185.69310754537582</v>
      </c>
      <c r="AD879">
        <v>5.3644555246728093E-3</v>
      </c>
      <c r="AE879">
        <v>1.8803428225987844</v>
      </c>
      <c r="AF879">
        <v>0.20571798920631407</v>
      </c>
      <c r="AG879">
        <v>8.5774816757629548E-4</v>
      </c>
      <c r="AH879">
        <v>2.8730139040946956E-2</v>
      </c>
      <c r="AI879">
        <v>27.397957742214203</v>
      </c>
      <c r="AJ879">
        <v>8.4992647516109514</v>
      </c>
      <c r="AK879">
        <v>14.126789655089379</v>
      </c>
      <c r="AL879">
        <v>6.607290024605228</v>
      </c>
      <c r="AM879">
        <v>66.726843178272247</v>
      </c>
      <c r="AN879">
        <v>808.32498406122249</v>
      </c>
      <c r="AO879">
        <v>5.5528987288475037E-2</v>
      </c>
      <c r="AP879">
        <v>0.87126009607315069</v>
      </c>
    </row>
    <row r="880" spans="1:42">
      <c r="A880">
        <v>897.84858439381685</v>
      </c>
      <c r="B880">
        <v>672.98017583581668</v>
      </c>
      <c r="C880">
        <v>669.57960110975864</v>
      </c>
      <c r="D880">
        <v>224.86840855800017</v>
      </c>
      <c r="E880">
        <v>-224.86840855800017</v>
      </c>
      <c r="F880">
        <v>-228.26898328405821</v>
      </c>
      <c r="G880">
        <v>3.9280772370849551E-2</v>
      </c>
      <c r="H880">
        <v>1108.4544159000222</v>
      </c>
      <c r="I880">
        <v>5.6633417308330533E-2</v>
      </c>
      <c r="J880">
        <v>5.1712709188461305E-2</v>
      </c>
      <c r="K880">
        <v>1.8583461751520631</v>
      </c>
      <c r="L880">
        <v>56.222419738769531</v>
      </c>
      <c r="M880">
        <v>35.493604904020764</v>
      </c>
      <c r="N880">
        <v>139.58194916667941</v>
      </c>
      <c r="O880">
        <v>0.81293550133705139</v>
      </c>
      <c r="P880">
        <v>1.8911555502149791E-2</v>
      </c>
      <c r="Q880">
        <v>3.7927129268646234E-2</v>
      </c>
      <c r="R880">
        <v>0.39638082981109618</v>
      </c>
      <c r="S880">
        <v>587.25054317170452</v>
      </c>
      <c r="T880">
        <v>42.407810688018799</v>
      </c>
      <c r="U880">
        <v>0.36299268424510955</v>
      </c>
      <c r="V880">
        <v>499.30498600006104</v>
      </c>
      <c r="W880">
        <v>1</v>
      </c>
      <c r="X880">
        <v>0.33203758955001833</v>
      </c>
      <c r="Y880">
        <v>311.89360638627187</v>
      </c>
      <c r="Z880">
        <v>1</v>
      </c>
      <c r="AA880">
        <v>3.9373118511104588</v>
      </c>
      <c r="AB880">
        <v>13.884298339843751</v>
      </c>
      <c r="AC880">
        <v>178.22867184877396</v>
      </c>
      <c r="AD880">
        <v>1.5075430910811465E-2</v>
      </c>
      <c r="AE880">
        <v>5.8969393917949313</v>
      </c>
      <c r="AF880">
        <v>0.12150048494338989</v>
      </c>
      <c r="AG880">
        <v>6.7796336618454071E-5</v>
      </c>
      <c r="AH880">
        <v>5.1911251270771022E-2</v>
      </c>
      <c r="AI880">
        <v>27.416771948337555</v>
      </c>
      <c r="AJ880">
        <v>10.767419383069075</v>
      </c>
      <c r="AK880">
        <v>32.533682382702828</v>
      </c>
      <c r="AL880">
        <v>4.7022126657137626</v>
      </c>
      <c r="AM880">
        <v>41.541689288616183</v>
      </c>
      <c r="AN880">
        <v>566.27151082736748</v>
      </c>
      <c r="AO880">
        <v>0.10531029236316682</v>
      </c>
      <c r="AP880">
        <v>0.83916818070411692</v>
      </c>
    </row>
    <row r="881" spans="1:42">
      <c r="A881">
        <v>835.67726112319349</v>
      </c>
      <c r="B881">
        <v>740.98918703121251</v>
      </c>
      <c r="C881">
        <v>465.35336853528401</v>
      </c>
      <c r="D881">
        <v>94.68807409198098</v>
      </c>
      <c r="E881">
        <v>-94.68807409198098</v>
      </c>
      <c r="F881">
        <v>-370.32389258790948</v>
      </c>
      <c r="G881">
        <v>-2.2446380257647048E-3</v>
      </c>
      <c r="H881">
        <v>485.63639872552693</v>
      </c>
      <c r="I881">
        <v>5.720921784639358E-2</v>
      </c>
      <c r="J881">
        <v>5.127970504760742E-2</v>
      </c>
      <c r="K881">
        <v>1.8982225802123547</v>
      </c>
      <c r="L881">
        <v>18.11911940574646</v>
      </c>
      <c r="M881">
        <v>75.269346850942966</v>
      </c>
      <c r="N881">
        <v>145.73808747062685</v>
      </c>
      <c r="O881">
        <v>0.90843841433525085</v>
      </c>
      <c r="P881">
        <v>2.3221373399098709E-2</v>
      </c>
      <c r="Q881">
        <v>5.3339553938971619E-3</v>
      </c>
      <c r="R881">
        <v>0.41190183639526368</v>
      </c>
      <c r="S881">
        <v>1082.1671399515708</v>
      </c>
      <c r="T881">
        <v>42.609551548957825</v>
      </c>
      <c r="U881">
        <v>0.34553366482257847</v>
      </c>
      <c r="V881">
        <v>533.0197811126709</v>
      </c>
      <c r="W881">
        <v>1</v>
      </c>
      <c r="X881">
        <v>0.31175508856773382</v>
      </c>
      <c r="Y881">
        <v>521.40459472692191</v>
      </c>
      <c r="Z881">
        <v>1</v>
      </c>
      <c r="AA881">
        <v>25.969369034776694</v>
      </c>
      <c r="AB881">
        <v>141.57435955810547</v>
      </c>
      <c r="AC881">
        <v>149.85604733228683</v>
      </c>
      <c r="AD881">
        <v>2.1372118566790198E-3</v>
      </c>
      <c r="AE881">
        <v>19.59931880641523</v>
      </c>
      <c r="AF881">
        <v>-1.8709098100662232E-2</v>
      </c>
      <c r="AG881">
        <v>5.1507462885357546E-4</v>
      </c>
      <c r="AH881">
        <v>2.1176159715652464E-2</v>
      </c>
      <c r="AI881">
        <v>8.9326116442680359</v>
      </c>
      <c r="AJ881">
        <v>5.4754216779096225</v>
      </c>
      <c r="AK881">
        <v>13.969496685862541</v>
      </c>
      <c r="AL881">
        <v>6.0756653152288713</v>
      </c>
      <c r="AM881">
        <v>47.467879354953766</v>
      </c>
      <c r="AN881">
        <v>302.66071070130295</v>
      </c>
      <c r="AO881">
        <v>7.8168789744377132E-2</v>
      </c>
      <c r="AP881">
        <v>0.82811520385742199</v>
      </c>
    </row>
    <row r="882" spans="1:42">
      <c r="A882">
        <v>875.43265817218662</v>
      </c>
      <c r="B882">
        <v>764.46587503466867</v>
      </c>
      <c r="C882">
        <v>736.51258230302415</v>
      </c>
      <c r="D882">
        <v>110.96678313751795</v>
      </c>
      <c r="E882">
        <v>-110.96678313751795</v>
      </c>
      <c r="F882">
        <v>-138.92007586916247</v>
      </c>
      <c r="G882">
        <v>3.9083744988802509E-2</v>
      </c>
      <c r="H882">
        <v>1413.4319864404911</v>
      </c>
      <c r="I882">
        <v>4.9051960408687589E-2</v>
      </c>
      <c r="J882">
        <v>4.1794512271881102E-3</v>
      </c>
      <c r="K882">
        <v>1.2278069985210895</v>
      </c>
      <c r="L882">
        <v>24.353082180023193</v>
      </c>
      <c r="M882">
        <v>10.753609394416324</v>
      </c>
      <c r="N882">
        <v>163.46814868564607</v>
      </c>
      <c r="O882">
        <v>0.64019516110420227</v>
      </c>
      <c r="P882">
        <v>2.3019208484225798E-2</v>
      </c>
      <c r="Q882">
        <v>5.563546445634629E-3</v>
      </c>
      <c r="R882">
        <v>0.49266206264495849</v>
      </c>
      <c r="S882">
        <v>1119.2578886455483</v>
      </c>
      <c r="T882">
        <v>25.33990740776062</v>
      </c>
      <c r="U882">
        <v>0.32539910256862642</v>
      </c>
      <c r="V882">
        <v>643.56048107147217</v>
      </c>
      <c r="W882">
        <v>1</v>
      </c>
      <c r="X882">
        <v>0.38014779090881351</v>
      </c>
      <c r="Y882">
        <v>453.79407821745963</v>
      </c>
      <c r="Z882">
        <v>1</v>
      </c>
      <c r="AA882">
        <v>12.933833929471971</v>
      </c>
      <c r="AB882">
        <v>39.652215209960943</v>
      </c>
      <c r="AC882">
        <v>137.46926933526993</v>
      </c>
      <c r="AD882">
        <v>5.8707326905340215E-3</v>
      </c>
      <c r="AE882">
        <v>34.685266808405103</v>
      </c>
      <c r="AF882">
        <v>0.12126515865325926</v>
      </c>
      <c r="AG882">
        <v>1.1503523122994355E-3</v>
      </c>
      <c r="AH882">
        <v>2.2425007045269011E-2</v>
      </c>
      <c r="AI882">
        <v>29.430103600025177</v>
      </c>
      <c r="AJ882">
        <v>14.018758047182628</v>
      </c>
      <c r="AK882">
        <v>54.037698674798008</v>
      </c>
      <c r="AL882">
        <v>7.0006273314023773</v>
      </c>
      <c r="AM882">
        <v>98.366062486171728</v>
      </c>
      <c r="AN882">
        <v>278.24647297243604</v>
      </c>
      <c r="AO882">
        <v>9.0019625306129447E-2</v>
      </c>
      <c r="AP882">
        <v>0.8291966092586518</v>
      </c>
    </row>
    <row r="883" spans="1:42">
      <c r="A883">
        <v>596.93191516541003</v>
      </c>
      <c r="B883">
        <v>3584.2049791806326</v>
      </c>
      <c r="C883">
        <v>2774.6850877353354</v>
      </c>
      <c r="D883">
        <v>-2987.2730640152226</v>
      </c>
      <c r="E883">
        <v>809.51989144529716</v>
      </c>
      <c r="F883">
        <v>-809.51989144529716</v>
      </c>
      <c r="G883">
        <v>4.2395653129215366E-2</v>
      </c>
      <c r="H883">
        <v>1638.5448950894377</v>
      </c>
      <c r="I883">
        <v>3.5669373571872706E-2</v>
      </c>
      <c r="J883">
        <v>3.8827124118804936E-2</v>
      </c>
      <c r="K883">
        <v>1.042444163507223</v>
      </c>
      <c r="L883">
        <v>69.240332841873169</v>
      </c>
      <c r="M883">
        <v>7614.5505296217043</v>
      </c>
      <c r="N883">
        <v>82.304244811248793</v>
      </c>
      <c r="O883">
        <v>0.78799471259117126</v>
      </c>
      <c r="P883">
        <v>1.7223358419206403E-2</v>
      </c>
      <c r="Q883">
        <v>2.77972756491767E-3</v>
      </c>
      <c r="R883">
        <v>0.3959414768218994</v>
      </c>
      <c r="S883">
        <v>683.09699102681566</v>
      </c>
      <c r="T883">
        <v>48.389443755149841</v>
      </c>
      <c r="U883">
        <v>0.35217708647251134</v>
      </c>
      <c r="V883">
        <v>519.97280120849609</v>
      </c>
      <c r="W883">
        <v>1</v>
      </c>
      <c r="X883">
        <v>0.32857166886329653</v>
      </c>
      <c r="Y883">
        <v>542.00810366705491</v>
      </c>
      <c r="Z883">
        <v>1</v>
      </c>
      <c r="AA883">
        <v>47.175209844522485</v>
      </c>
      <c r="AB883">
        <v>167.96965826416016</v>
      </c>
      <c r="AC883">
        <v>74.750398099422455</v>
      </c>
      <c r="AD883">
        <v>8.5965604863615114E-3</v>
      </c>
      <c r="AE883">
        <v>70.683011924747746</v>
      </c>
      <c r="AF883">
        <v>8.9438163042068475E-2</v>
      </c>
      <c r="AG883">
        <v>2.0984939067607712E-4</v>
      </c>
      <c r="AH883">
        <v>5.9476948380470275E-2</v>
      </c>
      <c r="AI883">
        <v>19.47889655828476</v>
      </c>
      <c r="AJ883">
        <v>4.8846370617779282</v>
      </c>
      <c r="AK883">
        <v>55.928575138449666</v>
      </c>
      <c r="AL883">
        <v>3.9864825163318773</v>
      </c>
      <c r="AM883">
        <v>34.925635349750522</v>
      </c>
      <c r="AN883">
        <v>327.41706215229408</v>
      </c>
      <c r="AO883">
        <v>0.1034487212896347</v>
      </c>
      <c r="AP883">
        <v>0.82876162481307991</v>
      </c>
    </row>
    <row r="884" spans="1:42">
      <c r="A884">
        <v>1394.9514088035269</v>
      </c>
      <c r="B884">
        <v>1341.851935900926</v>
      </c>
      <c r="C884">
        <v>1158.2002833783386</v>
      </c>
      <c r="D884">
        <v>53.099472902600837</v>
      </c>
      <c r="E884">
        <v>-53.099472902600837</v>
      </c>
      <c r="F884">
        <v>-236.75112542518832</v>
      </c>
      <c r="G884">
        <v>1.0212795857198705E-2</v>
      </c>
      <c r="H884">
        <v>1802.0725314016258</v>
      </c>
      <c r="I884">
        <v>1.7561678588390351E-2</v>
      </c>
      <c r="J884">
        <v>4.6515951871871949E-2</v>
      </c>
      <c r="K884">
        <v>1.4038582580626011</v>
      </c>
      <c r="L884">
        <v>76.537203788757324</v>
      </c>
      <c r="M884">
        <v>473.93107169990401</v>
      </c>
      <c r="N884">
        <v>176.06478853054048</v>
      </c>
      <c r="O884">
        <v>0.70831671357154846</v>
      </c>
      <c r="P884">
        <v>1.8940950075785317E-2</v>
      </c>
      <c r="Q884">
        <v>8.5133486323886436E-3</v>
      </c>
      <c r="R884">
        <v>0.42456448078155518</v>
      </c>
      <c r="S884">
        <v>337.81199033120396</v>
      </c>
      <c r="T884">
        <v>45.569539070129395</v>
      </c>
      <c r="U884">
        <v>0.42275612056255341</v>
      </c>
      <c r="V884">
        <v>549.80099201202393</v>
      </c>
      <c r="W884">
        <v>1</v>
      </c>
      <c r="X884">
        <v>0.38314648866653445</v>
      </c>
      <c r="Y884">
        <v>439.91035758090459</v>
      </c>
      <c r="Z884">
        <v>1</v>
      </c>
      <c r="AA884">
        <v>3.216397032613755</v>
      </c>
      <c r="AB884">
        <v>3.3083254394531254</v>
      </c>
      <c r="AC884">
        <v>176.43465548753738</v>
      </c>
      <c r="AD884">
        <v>2.8157177134456798E-3</v>
      </c>
      <c r="AE884">
        <v>5.1647867197830575</v>
      </c>
      <c r="AF884">
        <v>3.6078851222991939E-2</v>
      </c>
      <c r="AG884">
        <v>4.9483649523763542E-4</v>
      </c>
      <c r="AH884">
        <v>4.9302719652652739E-2</v>
      </c>
      <c r="AI884">
        <v>26.202899515628815</v>
      </c>
      <c r="AJ884">
        <v>13.790173152041897</v>
      </c>
      <c r="AK884">
        <v>22.325283349156379</v>
      </c>
      <c r="AL884">
        <v>3.8652486863129516</v>
      </c>
      <c r="AM884">
        <v>42.118160140514377</v>
      </c>
      <c r="AN884">
        <v>585.50604230050476</v>
      </c>
      <c r="AO884">
        <v>4.9625862240791324E-2</v>
      </c>
      <c r="AP884">
        <v>0.90411541104316728</v>
      </c>
    </row>
    <row r="885" spans="1:42">
      <c r="A885">
        <v>220.68605753272482</v>
      </c>
      <c r="B885">
        <v>278.04581711170073</v>
      </c>
      <c r="C885">
        <v>245.64963652037224</v>
      </c>
      <c r="D885">
        <v>-57.359759578975911</v>
      </c>
      <c r="E885">
        <v>32.396180591328488</v>
      </c>
      <c r="F885">
        <v>-32.396180591328488</v>
      </c>
      <c r="G885">
        <v>5.1340924624907906E-2</v>
      </c>
      <c r="H885">
        <v>164.47800489400404</v>
      </c>
      <c r="I885">
        <v>4.0231843292713163E-2</v>
      </c>
      <c r="J885">
        <v>3.1144753456115719E-2</v>
      </c>
      <c r="K885">
        <v>1.9390736664950845</v>
      </c>
      <c r="L885">
        <v>18.009670972824097</v>
      </c>
      <c r="M885">
        <v>441.70204812213223</v>
      </c>
      <c r="N885">
        <v>25.56873617897034</v>
      </c>
      <c r="O885">
        <v>0.71738812327384949</v>
      </c>
      <c r="P885">
        <v>1.310704543855455E-2</v>
      </c>
      <c r="Q885">
        <v>2.9605426629384354E-2</v>
      </c>
      <c r="R885">
        <v>0.44469287872314456</v>
      </c>
      <c r="S885">
        <v>414.52279617868379</v>
      </c>
      <c r="T885">
        <v>35.074201226234436</v>
      </c>
      <c r="U885">
        <v>0.39574406921863559</v>
      </c>
      <c r="V885">
        <v>621.13862037658691</v>
      </c>
      <c r="W885">
        <v>1</v>
      </c>
      <c r="X885">
        <v>0.3704442870616913</v>
      </c>
      <c r="Y885">
        <v>372.47681953334808</v>
      </c>
      <c r="Z885">
        <v>1</v>
      </c>
      <c r="AA885">
        <v>2.9056119866657264</v>
      </c>
      <c r="AB885">
        <v>54.59044720458985</v>
      </c>
      <c r="AC885">
        <v>76.384155452251434</v>
      </c>
      <c r="AD885">
        <v>8.6575989030365248E-3</v>
      </c>
      <c r="AE885">
        <v>1.3418693191944155</v>
      </c>
      <c r="AF885">
        <v>0.2130705392360687</v>
      </c>
      <c r="AG885">
        <v>1.234839757360938E-3</v>
      </c>
      <c r="AH885">
        <v>2.2461502838134764E-2</v>
      </c>
      <c r="AI885">
        <v>24.815926253795624</v>
      </c>
      <c r="AJ885">
        <v>13.638057842093231</v>
      </c>
      <c r="AK885">
        <v>2.210174304842949</v>
      </c>
      <c r="AL885">
        <v>7.3565868283752831</v>
      </c>
      <c r="AM885">
        <v>62.265626299381253</v>
      </c>
      <c r="AN885">
        <v>280.47672144881608</v>
      </c>
      <c r="AO885">
        <v>9.1897468447685232E-2</v>
      </c>
      <c r="AP885">
        <v>0.91221339702606219</v>
      </c>
    </row>
    <row r="886" spans="1:42">
      <c r="A886">
        <v>1062.9817433563503</v>
      </c>
      <c r="B886">
        <v>950.08689117734639</v>
      </c>
      <c r="C886">
        <v>785.54548037522068</v>
      </c>
      <c r="D886">
        <v>112.89485217900392</v>
      </c>
      <c r="E886">
        <v>-112.89485217900392</v>
      </c>
      <c r="F886">
        <v>-277.43626298112963</v>
      </c>
      <c r="G886">
        <v>3.4320986870265968E-2</v>
      </c>
      <c r="H886">
        <v>1506.3890177332819</v>
      </c>
      <c r="I886">
        <v>3.2840367257595066E-2</v>
      </c>
      <c r="J886">
        <v>3.0390790224075315E-2</v>
      </c>
      <c r="K886">
        <v>1.5280829921066759</v>
      </c>
      <c r="L886">
        <v>74.932377338409424</v>
      </c>
      <c r="M886">
        <v>2.4002930759810597</v>
      </c>
      <c r="N886">
        <v>159.10407446308139</v>
      </c>
      <c r="O886">
        <v>0.69494298100471497</v>
      </c>
      <c r="P886">
        <v>7.0881695217556411E-4</v>
      </c>
      <c r="Q886">
        <v>1.4862093554602726E-2</v>
      </c>
      <c r="R886">
        <v>0.47346259593963624</v>
      </c>
      <c r="S886">
        <v>847.1497769476814</v>
      </c>
      <c r="T886">
        <v>46.298915147781372</v>
      </c>
      <c r="U886">
        <v>0.37936366498470309</v>
      </c>
      <c r="V886">
        <v>453.58560085296631</v>
      </c>
      <c r="W886">
        <v>1</v>
      </c>
      <c r="X886">
        <v>0.3793106603622437</v>
      </c>
      <c r="Y886">
        <v>641.82210849477633</v>
      </c>
      <c r="Z886">
        <v>1</v>
      </c>
      <c r="AA886">
        <v>30.777891111707696</v>
      </c>
      <c r="AB886">
        <v>166.14359777832033</v>
      </c>
      <c r="AC886">
        <v>137.43897825479507</v>
      </c>
      <c r="AD886">
        <v>6.1248958620250737E-3</v>
      </c>
      <c r="AE886">
        <v>2.0904149880099787</v>
      </c>
      <c r="AF886">
        <v>0.11877908706665039</v>
      </c>
      <c r="AG886">
        <v>1.1979629712603442E-3</v>
      </c>
      <c r="AH886">
        <v>4.3926463067531583E-2</v>
      </c>
      <c r="AI886">
        <v>5.254996120929718</v>
      </c>
      <c r="AJ886">
        <v>15.196819482269738</v>
      </c>
      <c r="AK886">
        <v>39.878576908707615</v>
      </c>
      <c r="AL886">
        <v>2.4733815194114284</v>
      </c>
      <c r="AM886">
        <v>33.542305982112886</v>
      </c>
      <c r="AN886">
        <v>276.87801808393891</v>
      </c>
      <c r="AO886">
        <v>9.7496556878089904E-2</v>
      </c>
      <c r="AP886">
        <v>0.82228530383110054</v>
      </c>
    </row>
    <row r="887" spans="1:42">
      <c r="A887">
        <v>1123.641344142703</v>
      </c>
      <c r="B887">
        <v>984.02029333120993</v>
      </c>
      <c r="C887">
        <v>811.50229640486486</v>
      </c>
      <c r="D887">
        <v>139.62105081149309</v>
      </c>
      <c r="E887">
        <v>-139.62105081149309</v>
      </c>
      <c r="F887">
        <v>-312.13904773783815</v>
      </c>
      <c r="G887">
        <v>0.11081850964844214</v>
      </c>
      <c r="H887">
        <v>1563.9095396360212</v>
      </c>
      <c r="I887">
        <v>3.5160848200321199E-2</v>
      </c>
      <c r="J887">
        <v>4.8890429973602295E-2</v>
      </c>
      <c r="K887">
        <v>1.0796904653966426</v>
      </c>
      <c r="L887">
        <v>30.954843759536743</v>
      </c>
      <c r="M887">
        <v>72.256402896441429</v>
      </c>
      <c r="N887">
        <v>169.39410092926028</v>
      </c>
      <c r="O887">
        <v>0.92431029677391052</v>
      </c>
      <c r="P887">
        <v>9.6086812019348135E-3</v>
      </c>
      <c r="Q887">
        <v>2.1157943407694494E-3</v>
      </c>
      <c r="R887">
        <v>0.45521414756774903</v>
      </c>
      <c r="S887">
        <v>393.44703689619348</v>
      </c>
      <c r="T887">
        <v>25.272771716117859</v>
      </c>
      <c r="U887">
        <v>0.36563707888126373</v>
      </c>
      <c r="V887">
        <v>589.36147689819336</v>
      </c>
      <c r="W887">
        <v>1</v>
      </c>
      <c r="X887">
        <v>0.35288136601448061</v>
      </c>
      <c r="Y887">
        <v>663.59290624615278</v>
      </c>
      <c r="Z887">
        <v>1</v>
      </c>
      <c r="AA887">
        <v>50.130013771753319</v>
      </c>
      <c r="AB887">
        <v>151.30744512939455</v>
      </c>
      <c r="AC887">
        <v>169.76433843374252</v>
      </c>
      <c r="AD887">
        <v>9.913309211404913E-3</v>
      </c>
      <c r="AE887">
        <v>83.369194733956022</v>
      </c>
      <c r="AF887">
        <v>0.227491375207901</v>
      </c>
      <c r="AG887">
        <v>1.1226425852792913E-3</v>
      </c>
      <c r="AH887">
        <v>4.3358332610130307E-2</v>
      </c>
      <c r="AI887">
        <v>22.192541062831879</v>
      </c>
      <c r="AJ887">
        <v>9.3471921363072923</v>
      </c>
      <c r="AK887">
        <v>49.634730586409567</v>
      </c>
      <c r="AL887">
        <v>8.3960772114335409</v>
      </c>
      <c r="AM887">
        <v>70.678953278064725</v>
      </c>
      <c r="AN887">
        <v>387.51465557156735</v>
      </c>
      <c r="AO887">
        <v>5.5307389616966247E-2</v>
      </c>
      <c r="AP887">
        <v>0.88482635545730604</v>
      </c>
    </row>
    <row r="888" spans="1:42">
      <c r="A888">
        <v>70.491046419488455</v>
      </c>
      <c r="B888">
        <v>-136.05704366866607</v>
      </c>
      <c r="C888">
        <v>580.64123100438997</v>
      </c>
      <c r="D888">
        <v>-510.15018458490152</v>
      </c>
      <c r="E888">
        <v>-716.69827467305606</v>
      </c>
      <c r="F888">
        <v>510.15018458490152</v>
      </c>
      <c r="G888">
        <v>2.0994422615446044E-2</v>
      </c>
      <c r="H888">
        <v>2229.7225695138072</v>
      </c>
      <c r="I888">
        <v>2.6742579638957976E-2</v>
      </c>
      <c r="J888">
        <v>4.649012351036072E-2</v>
      </c>
      <c r="K888">
        <v>1.0152838678896428</v>
      </c>
      <c r="L888">
        <v>42.272367477416992</v>
      </c>
      <c r="M888">
        <v>3.0186593945525075</v>
      </c>
      <c r="N888">
        <v>27.96464818248749</v>
      </c>
      <c r="O888">
        <v>0.80945506691932678</v>
      </c>
      <c r="P888">
        <v>4.9802798165215377E-3</v>
      </c>
      <c r="Q888">
        <v>1.9609401437971324E-2</v>
      </c>
      <c r="R888">
        <v>0.47506685733795168</v>
      </c>
      <c r="S888">
        <v>1073.2230598852018</v>
      </c>
      <c r="T888">
        <v>35.110127925872803</v>
      </c>
      <c r="U888">
        <v>0.30617205321788787</v>
      </c>
      <c r="V888">
        <v>625.82495212554932</v>
      </c>
      <c r="W888">
        <v>1</v>
      </c>
      <c r="X888">
        <v>0.33735673666000365</v>
      </c>
      <c r="Y888">
        <v>269.70841296655618</v>
      </c>
      <c r="Z888">
        <v>1</v>
      </c>
      <c r="AA888">
        <v>2.4530797116756444</v>
      </c>
      <c r="AB888">
        <v>61.774500976562507</v>
      </c>
      <c r="AC888">
        <v>113.16259652376175</v>
      </c>
      <c r="AD888">
        <v>1.2019721463195278E-2</v>
      </c>
      <c r="AE888">
        <v>1.3948333070883361</v>
      </c>
      <c r="AF888">
        <v>8.4986593723297102E-2</v>
      </c>
      <c r="AG888">
        <v>7.2620837038937791E-4</v>
      </c>
      <c r="AH888">
        <v>5.836141673326492E-2</v>
      </c>
      <c r="AI888">
        <v>27.958768904209137</v>
      </c>
      <c r="AJ888">
        <v>9.1308825650295145</v>
      </c>
      <c r="AK888">
        <v>57.662053840756414</v>
      </c>
      <c r="AL888">
        <v>7.8550546493342335</v>
      </c>
      <c r="AM888">
        <v>81.188097178936005</v>
      </c>
      <c r="AN888">
        <v>483.82059824706431</v>
      </c>
      <c r="AO888">
        <v>7.7122309803962702E-2</v>
      </c>
      <c r="AP888">
        <v>0.85889317727088943</v>
      </c>
    </row>
    <row r="889" spans="1:42">
      <c r="A889">
        <v>1412.298228971011</v>
      </c>
      <c r="B889">
        <v>5118.336010736557</v>
      </c>
      <c r="C889">
        <v>3115.0172239315739</v>
      </c>
      <c r="D889">
        <v>-3706.0377817655462</v>
      </c>
      <c r="E889">
        <v>2003.3187868049831</v>
      </c>
      <c r="F889">
        <v>-2003.3187868049831</v>
      </c>
      <c r="G889">
        <v>4.3626710462917856E-2</v>
      </c>
      <c r="H889">
        <v>838.01711485342219</v>
      </c>
      <c r="I889">
        <v>2.3436429798603057E-2</v>
      </c>
      <c r="J889">
        <v>5.1130193710327149E-2</v>
      </c>
      <c r="K889">
        <v>1.6231130965888498</v>
      </c>
      <c r="L889">
        <v>48.539108037948608</v>
      </c>
      <c r="M889">
        <v>9379.0363557628571</v>
      </c>
      <c r="N889">
        <v>133.85820185508732</v>
      </c>
      <c r="O889">
        <v>0.73459741473197937</v>
      </c>
      <c r="P889">
        <v>1.5148974259694414E-2</v>
      </c>
      <c r="Q889">
        <v>1.4064357174767386E-2</v>
      </c>
      <c r="R889">
        <v>0.40858682632446292</v>
      </c>
      <c r="S889">
        <v>650.36699525432005</v>
      </c>
      <c r="T889">
        <v>49.13804829120636</v>
      </c>
      <c r="U889">
        <v>0.33736209690570834</v>
      </c>
      <c r="V889">
        <v>520.64967155456543</v>
      </c>
      <c r="W889">
        <v>1</v>
      </c>
      <c r="X889">
        <v>0.43659640669822697</v>
      </c>
      <c r="Y889">
        <v>672.37601173060557</v>
      </c>
      <c r="Z889">
        <v>1</v>
      </c>
      <c r="AA889">
        <v>45.478615854082115</v>
      </c>
      <c r="AB889">
        <v>76.200870788574221</v>
      </c>
      <c r="AC889">
        <v>107.56886452436447</v>
      </c>
      <c r="AD889">
        <v>1.3079002575996593E-2</v>
      </c>
      <c r="AE889">
        <v>1.0973834955203525</v>
      </c>
      <c r="AF889">
        <v>0.1643028438091278</v>
      </c>
      <c r="AG889">
        <v>9.3360256491431168E-4</v>
      </c>
      <c r="AH889">
        <v>3.1531396436691284E-2</v>
      </c>
      <c r="AI889">
        <v>14.155432879924774</v>
      </c>
      <c r="AJ889">
        <v>8.6199337609765365</v>
      </c>
      <c r="AK889">
        <v>12.457436243891715</v>
      </c>
      <c r="AL889">
        <v>3.1982593409260369</v>
      </c>
      <c r="AM889">
        <v>104.57917829751969</v>
      </c>
      <c r="AN889">
        <v>506.37876054536412</v>
      </c>
      <c r="AO889">
        <v>4.3328265070915223E-2</v>
      </c>
      <c r="AP889">
        <v>0.85314188194274909</v>
      </c>
    </row>
    <row r="890" spans="1:42">
      <c r="A890">
        <v>1201.0406698256518</v>
      </c>
      <c r="B890">
        <v>954.2028051000093</v>
      </c>
      <c r="C890">
        <v>627.39021660992739</v>
      </c>
      <c r="D890">
        <v>246.83786472564248</v>
      </c>
      <c r="E890">
        <v>-246.83786472564248</v>
      </c>
      <c r="F890">
        <v>-573.65045321572438</v>
      </c>
      <c r="G890">
        <v>3.1202467626021736E-2</v>
      </c>
      <c r="H890">
        <v>680.23172688407919</v>
      </c>
      <c r="I890">
        <v>3.7690251767635345E-2</v>
      </c>
      <c r="J890">
        <v>6.8423937082290651E-2</v>
      </c>
      <c r="K890">
        <v>1.9659784940540788</v>
      </c>
      <c r="L890">
        <v>75.460860729217529</v>
      </c>
      <c r="M890">
        <v>4.1596832998619258</v>
      </c>
      <c r="N890">
        <v>172.73646232547762</v>
      </c>
      <c r="O890">
        <v>0.95703485608100891</v>
      </c>
      <c r="P890">
        <v>1.7184076733059349E-2</v>
      </c>
      <c r="Q890">
        <v>4.2460621674855543E-2</v>
      </c>
      <c r="R890">
        <v>0.43629865169525145</v>
      </c>
      <c r="S890">
        <v>920.97060362262914</v>
      </c>
      <c r="T890">
        <v>40.605777502059937</v>
      </c>
      <c r="U890">
        <v>0.39531324326992034</v>
      </c>
      <c r="V890">
        <v>450.90625286102295</v>
      </c>
      <c r="W890">
        <v>1</v>
      </c>
      <c r="X890">
        <v>0.41409685134887697</v>
      </c>
      <c r="Y890">
        <v>494.50671495414042</v>
      </c>
      <c r="Z890">
        <v>1</v>
      </c>
      <c r="AA890">
        <v>33.542847471189503</v>
      </c>
      <c r="AB890">
        <v>35.527003784179691</v>
      </c>
      <c r="AC890">
        <v>44.698955118656158</v>
      </c>
      <c r="AD890">
        <v>1.1232866792597322E-2</v>
      </c>
      <c r="AE890">
        <v>2.3821100823510566</v>
      </c>
      <c r="AF890">
        <v>0.10826155185699463</v>
      </c>
      <c r="AG890">
        <v>4.2643836395495175E-4</v>
      </c>
      <c r="AH890">
        <v>5.4179303061962128E-2</v>
      </c>
      <c r="AI890">
        <v>18.992257416248322</v>
      </c>
      <c r="AJ890">
        <v>9.6311015208812858</v>
      </c>
      <c r="AK890">
        <v>13.45674136698246</v>
      </c>
      <c r="AL890">
        <v>3.0352967624242631</v>
      </c>
      <c r="AM890">
        <v>26.182279336452485</v>
      </c>
      <c r="AN890">
        <v>606.03020877793256</v>
      </c>
      <c r="AO890">
        <v>6.5460518479347224E-2</v>
      </c>
      <c r="AP890">
        <v>0.8195458428859711</v>
      </c>
    </row>
    <row r="891" spans="1:42">
      <c r="A891">
        <v>1029.6661497470454</v>
      </c>
      <c r="B891">
        <v>2097.0786554967317</v>
      </c>
      <c r="C891">
        <v>1451.768472037963</v>
      </c>
      <c r="D891">
        <v>-1067.4125057496863</v>
      </c>
      <c r="E891">
        <v>645.31018345876873</v>
      </c>
      <c r="F891">
        <v>-645.31018345876873</v>
      </c>
      <c r="G891">
        <v>6.6207360091943723E-2</v>
      </c>
      <c r="H891">
        <v>97.920928708953539</v>
      </c>
      <c r="I891">
        <v>5.0270074903964991E-2</v>
      </c>
      <c r="J891">
        <v>1.6494537830352783E-2</v>
      </c>
      <c r="K891">
        <v>1.4417570691049097</v>
      </c>
      <c r="L891">
        <v>57.505017518997192</v>
      </c>
      <c r="M891">
        <v>3336.9264041810357</v>
      </c>
      <c r="N891">
        <v>91.254100186920169</v>
      </c>
      <c r="O891">
        <v>0.54879269003868103</v>
      </c>
      <c r="P891">
        <v>4.0344838566250263E-3</v>
      </c>
      <c r="Q891">
        <v>3.4111759662628166E-2</v>
      </c>
      <c r="R891">
        <v>0.40179089546203611</v>
      </c>
      <c r="S891">
        <v>443.95200904157485</v>
      </c>
      <c r="T891">
        <v>29.132494330406189</v>
      </c>
      <c r="U891">
        <v>0.3733098703622818</v>
      </c>
      <c r="V891">
        <v>557.30056762695313</v>
      </c>
      <c r="W891">
        <v>1</v>
      </c>
      <c r="X891">
        <v>0.2864142382144928</v>
      </c>
      <c r="Y891">
        <v>389.34041002849165</v>
      </c>
      <c r="Z891">
        <v>1</v>
      </c>
      <c r="AA891">
        <v>35.495488731698991</v>
      </c>
      <c r="AB891">
        <v>101.28044293212892</v>
      </c>
      <c r="AC891">
        <v>137.56842464208603</v>
      </c>
      <c r="AD891">
        <v>1.2205994434845754E-2</v>
      </c>
      <c r="AE891">
        <v>1.6624708052350712</v>
      </c>
      <c r="AF891">
        <v>0.25781219601631156</v>
      </c>
      <c r="AG891">
        <v>5.7530165261865894E-4</v>
      </c>
      <c r="AH891">
        <v>4.7791039776802061E-2</v>
      </c>
      <c r="AI891">
        <v>13.62727016210556</v>
      </c>
      <c r="AJ891">
        <v>7.5270465176394392</v>
      </c>
      <c r="AK891">
        <v>2.2662081474065778</v>
      </c>
      <c r="AL891">
        <v>9.3927774694647397</v>
      </c>
      <c r="AM891">
        <v>85.949199306964871</v>
      </c>
      <c r="AN891">
        <v>603.01601241953244</v>
      </c>
      <c r="AO891">
        <v>7.1561046957969665E-2</v>
      </c>
      <c r="AP891">
        <v>0.84223065519332896</v>
      </c>
    </row>
    <row r="892" spans="1:42">
      <c r="A892">
        <v>973.39244788008909</v>
      </c>
      <c r="B892">
        <v>831.16429112045216</v>
      </c>
      <c r="C892">
        <v>1398.83939229461</v>
      </c>
      <c r="D892">
        <v>-425.44694441452089</v>
      </c>
      <c r="E892">
        <v>-567.67510117415782</v>
      </c>
      <c r="F892">
        <v>425.44694441452089</v>
      </c>
      <c r="G892">
        <v>6.3387169660806625E-2</v>
      </c>
      <c r="H892">
        <v>3920.5004099802209</v>
      </c>
      <c r="I892">
        <v>1.7313327491283417E-2</v>
      </c>
      <c r="J892">
        <v>4.7132294416427613E-2</v>
      </c>
      <c r="K892">
        <v>1.4210197331488132</v>
      </c>
      <c r="L892">
        <v>66.665215492248535</v>
      </c>
      <c r="M892">
        <v>34.001215364415941</v>
      </c>
      <c r="N892">
        <v>174.28845546627048</v>
      </c>
      <c r="O892">
        <v>0.52772751450538635</v>
      </c>
      <c r="P892">
        <v>1.3327131271362303E-3</v>
      </c>
      <c r="Q892">
        <v>4.3174055046505393E-2</v>
      </c>
      <c r="R892">
        <v>0.46216530323028565</v>
      </c>
      <c r="S892">
        <v>766.49055973861618</v>
      </c>
      <c r="T892">
        <v>25.299596786499023</v>
      </c>
      <c r="U892">
        <v>0.31713208377361302</v>
      </c>
      <c r="V892">
        <v>554.81827259063721</v>
      </c>
      <c r="W892">
        <v>1</v>
      </c>
      <c r="X892">
        <v>0.40459509134292604</v>
      </c>
      <c r="Y892">
        <v>553.39589865335324</v>
      </c>
      <c r="Z892">
        <v>1</v>
      </c>
      <c r="AA892">
        <v>9.6652876226711282</v>
      </c>
      <c r="AB892">
        <v>17.868574951171876</v>
      </c>
      <c r="AC892">
        <v>63.351459801197052</v>
      </c>
      <c r="AD892">
        <v>4.6065126728807755E-3</v>
      </c>
      <c r="AE892">
        <v>5.929857111749878</v>
      </c>
      <c r="AF892">
        <v>0.24775984525680536</v>
      </c>
      <c r="AG892">
        <v>3.3246443134023906E-4</v>
      </c>
      <c r="AH892">
        <v>4.5656824934482573E-2</v>
      </c>
      <c r="AI892">
        <v>12.042290270328522</v>
      </c>
      <c r="AJ892">
        <v>12.905154351463654</v>
      </c>
      <c r="AK892">
        <v>48.681938193440438</v>
      </c>
      <c r="AL892">
        <v>3.669853938849708</v>
      </c>
      <c r="AM892">
        <v>80.750621497631073</v>
      </c>
      <c r="AN892">
        <v>366.04952137537936</v>
      </c>
      <c r="AO892">
        <v>3.7779127240180968E-2</v>
      </c>
      <c r="AP892">
        <v>0.85336378407478342</v>
      </c>
    </row>
    <row r="893" spans="1:42">
      <c r="A893">
        <v>435.37026036467796</v>
      </c>
      <c r="B893">
        <v>139.13915788621028</v>
      </c>
      <c r="C893">
        <v>584.34095114905165</v>
      </c>
      <c r="D893">
        <v>-148.97069078437369</v>
      </c>
      <c r="E893">
        <v>-445.20179326284136</v>
      </c>
      <c r="F893">
        <v>148.97069078437369</v>
      </c>
      <c r="G893">
        <v>2.7983364235828839E-2</v>
      </c>
      <c r="H893">
        <v>1806.4144866874221</v>
      </c>
      <c r="I893">
        <v>3.7870340645313263E-2</v>
      </c>
      <c r="J893">
        <v>5.0834658622741696E-2</v>
      </c>
      <c r="K893">
        <v>1.1935176771342755</v>
      </c>
      <c r="L893">
        <v>30.718172788619995</v>
      </c>
      <c r="M893">
        <v>25.791348476334132</v>
      </c>
      <c r="N893">
        <v>67.092730592727676</v>
      </c>
      <c r="O893">
        <v>0.9437088668346405</v>
      </c>
      <c r="P893">
        <v>1.9881231043073863E-2</v>
      </c>
      <c r="Q893">
        <v>3.9061875502268466E-2</v>
      </c>
      <c r="R893">
        <v>0.46957977294921877</v>
      </c>
      <c r="S893">
        <v>370.76250989667267</v>
      </c>
      <c r="T893">
        <v>46.043768525123596</v>
      </c>
      <c r="U893">
        <v>0.36603716194629671</v>
      </c>
      <c r="V893">
        <v>641.02559089660645</v>
      </c>
      <c r="W893">
        <v>1</v>
      </c>
      <c r="X893">
        <v>0.41267726778984071</v>
      </c>
      <c r="Y893">
        <v>675.94853971162559</v>
      </c>
      <c r="Z893">
        <v>1</v>
      </c>
      <c r="AA893">
        <v>1.6438002464008334</v>
      </c>
      <c r="AB893">
        <v>123.4853803100586</v>
      </c>
      <c r="AC893">
        <v>53.798358142375946</v>
      </c>
      <c r="AD893">
        <v>1.1989296807183161E-2</v>
      </c>
      <c r="AE893">
        <v>33.670990541147688</v>
      </c>
      <c r="AF893">
        <v>8.3938010931015009E-2</v>
      </c>
      <c r="AG893">
        <v>1.3031058125522813E-3</v>
      </c>
      <c r="AH893">
        <v>3.5779932308197024E-2</v>
      </c>
      <c r="AI893">
        <v>5.2348229289054871</v>
      </c>
      <c r="AJ893">
        <v>8.6628531537813576</v>
      </c>
      <c r="AK893">
        <v>56.147156526446345</v>
      </c>
      <c r="AL893">
        <v>4.7788680360655018</v>
      </c>
      <c r="AM893">
        <v>53.838125193119048</v>
      </c>
      <c r="AN893">
        <v>670.21678295418246</v>
      </c>
      <c r="AO893">
        <v>6.915160930156708E-2</v>
      </c>
      <c r="AP893">
        <v>0.91553640079498311</v>
      </c>
    </row>
    <row r="894" spans="1:42">
      <c r="A894">
        <v>2669.8885552591541</v>
      </c>
      <c r="B894">
        <v>5213.5858685437743</v>
      </c>
      <c r="C894">
        <v>3716.86178875517</v>
      </c>
      <c r="D894">
        <v>-2543.6973132846201</v>
      </c>
      <c r="E894">
        <v>1496.7240797886043</v>
      </c>
      <c r="F894">
        <v>-1496.7240797886043</v>
      </c>
      <c r="G894">
        <v>7.2342122476669893E-2</v>
      </c>
      <c r="H894">
        <v>1287.0995124987514</v>
      </c>
      <c r="I894">
        <v>5.3340383470058442E-2</v>
      </c>
      <c r="J894">
        <v>3.1791587114334108E-2</v>
      </c>
      <c r="K894">
        <v>1.3199410141289234</v>
      </c>
      <c r="L894">
        <v>71.91021203994751</v>
      </c>
      <c r="M894">
        <v>7261.4202235265384</v>
      </c>
      <c r="N894">
        <v>187.6398271165848</v>
      </c>
      <c r="O894">
        <v>0.81050398945808411</v>
      </c>
      <c r="P894">
        <v>6.3905173407660578E-3</v>
      </c>
      <c r="Q894">
        <v>3.71303981675042E-2</v>
      </c>
      <c r="R894">
        <v>0.47263507366180418</v>
      </c>
      <c r="S894">
        <v>664.21611500037352</v>
      </c>
      <c r="T894">
        <v>29.757076501846313</v>
      </c>
      <c r="U894">
        <v>0.35971756398677829</v>
      </c>
      <c r="V894">
        <v>583.27634334564209</v>
      </c>
      <c r="W894">
        <v>1</v>
      </c>
      <c r="X894">
        <v>0.42482374668121337</v>
      </c>
      <c r="Y894">
        <v>662.50222154342055</v>
      </c>
      <c r="Z894">
        <v>1</v>
      </c>
      <c r="AA894">
        <v>20.167869492292411</v>
      </c>
      <c r="AB894">
        <v>97.904183227539065</v>
      </c>
      <c r="AC894">
        <v>176.18035227060318</v>
      </c>
      <c r="AD894">
        <v>8.4342288155841022E-3</v>
      </c>
      <c r="AE894">
        <v>2.036881680480541</v>
      </c>
      <c r="AF894">
        <v>0.28838931083679198</v>
      </c>
      <c r="AG894">
        <v>1.1526579369062935E-3</v>
      </c>
      <c r="AH894">
        <v>1.8349103200435635E-2</v>
      </c>
      <c r="AI894">
        <v>26.757610142230988</v>
      </c>
      <c r="AJ894">
        <v>9.9579794546106672</v>
      </c>
      <c r="AK894">
        <v>50.224433260560033</v>
      </c>
      <c r="AL894">
        <v>8.0340867873699118</v>
      </c>
      <c r="AM894">
        <v>59.889791142940524</v>
      </c>
      <c r="AN894">
        <v>563.78452207647592</v>
      </c>
      <c r="AO894">
        <v>9.8000377297401423E-2</v>
      </c>
      <c r="AP894">
        <v>0.87957490611076361</v>
      </c>
    </row>
    <row r="895" spans="1:42">
      <c r="A895">
        <v>263.28555612260362</v>
      </c>
      <c r="B895">
        <v>225.95746157806371</v>
      </c>
      <c r="C895">
        <v>293.73644637327379</v>
      </c>
      <c r="D895">
        <v>-30.45089025067017</v>
      </c>
      <c r="E895">
        <v>-67.778984795210079</v>
      </c>
      <c r="F895">
        <v>30.45089025067017</v>
      </c>
      <c r="G895">
        <v>2.6453029076493828E-2</v>
      </c>
      <c r="H895">
        <v>924.8992023558435</v>
      </c>
      <c r="I895">
        <v>3.6458479464054103E-2</v>
      </c>
      <c r="J895">
        <v>9.737870550155639E-2</v>
      </c>
      <c r="K895">
        <v>1.0748778125226497</v>
      </c>
      <c r="L895">
        <v>24.510971307754517</v>
      </c>
      <c r="M895">
        <v>1.6677899556843694</v>
      </c>
      <c r="N895">
        <v>36.617176177978521</v>
      </c>
      <c r="O895">
        <v>0.89899072051048279</v>
      </c>
      <c r="P895">
        <v>2.2605320082770448E-3</v>
      </c>
      <c r="Q895">
        <v>1.7542363113827172E-2</v>
      </c>
      <c r="R895">
        <v>0.43635531425476076</v>
      </c>
      <c r="S895">
        <v>389.90799397037813</v>
      </c>
      <c r="T895">
        <v>36.250349879264832</v>
      </c>
      <c r="U895">
        <v>0.43404799997806554</v>
      </c>
      <c r="V895">
        <v>516.07522964477539</v>
      </c>
      <c r="W895">
        <v>1</v>
      </c>
      <c r="X895">
        <v>0.32515173077583315</v>
      </c>
      <c r="Y895">
        <v>574.44889493423511</v>
      </c>
      <c r="Z895">
        <v>1</v>
      </c>
      <c r="AA895">
        <v>22.144603083734516</v>
      </c>
      <c r="AB895">
        <v>84.516401672363287</v>
      </c>
      <c r="AC895">
        <v>41.480527818202972</v>
      </c>
      <c r="AD895">
        <v>7.4684729942908652E-3</v>
      </c>
      <c r="AE895">
        <v>18.249695472759065</v>
      </c>
      <c r="AF895">
        <v>9.1616445779800396E-2</v>
      </c>
      <c r="AG895">
        <v>3.5574422842268052E-4</v>
      </c>
      <c r="AH895">
        <v>4.7534005427360533E-2</v>
      </c>
      <c r="AI895">
        <v>12.887087762355804</v>
      </c>
      <c r="AJ895">
        <v>2.8470552082773599</v>
      </c>
      <c r="AK895">
        <v>31.707553719878195</v>
      </c>
      <c r="AL895">
        <v>3.5844499457390304</v>
      </c>
      <c r="AM895">
        <v>71.608150780200958</v>
      </c>
      <c r="AN895">
        <v>89.177320012365598</v>
      </c>
      <c r="AO895">
        <v>7.9884498000144966E-2</v>
      </c>
      <c r="AP895">
        <v>0.85221964120864879</v>
      </c>
    </row>
    <row r="896" spans="1:42">
      <c r="A896">
        <v>916.02418593388495</v>
      </c>
      <c r="B896">
        <v>823.81626250792181</v>
      </c>
      <c r="C896">
        <v>800.21101530796898</v>
      </c>
      <c r="D896">
        <v>92.207923425963145</v>
      </c>
      <c r="E896">
        <v>-92.207923425963145</v>
      </c>
      <c r="F896">
        <v>-115.81317062591597</v>
      </c>
      <c r="G896">
        <v>1.0440507572026044E-2</v>
      </c>
      <c r="H896">
        <v>1727.8901243237067</v>
      </c>
      <c r="I896">
        <v>1.873925417661667E-2</v>
      </c>
      <c r="J896">
        <v>0.10522078490257263</v>
      </c>
      <c r="K896">
        <v>1.3360266448557376</v>
      </c>
      <c r="L896">
        <v>67.171802520751953</v>
      </c>
      <c r="M896">
        <v>98.210445012739285</v>
      </c>
      <c r="N896">
        <v>125.97571272563935</v>
      </c>
      <c r="O896">
        <v>0.53232350945472717</v>
      </c>
      <c r="P896">
        <v>1.9419473965962726E-2</v>
      </c>
      <c r="Q896">
        <v>3.4235521263546412E-2</v>
      </c>
      <c r="R896">
        <v>0.42951216220855715</v>
      </c>
      <c r="S896">
        <v>629.10720984054819</v>
      </c>
      <c r="T896">
        <v>47.986090183258057</v>
      </c>
      <c r="U896">
        <v>0.40093406379222873</v>
      </c>
      <c r="V896">
        <v>629.8473596572876</v>
      </c>
      <c r="W896">
        <v>1</v>
      </c>
      <c r="X896">
        <v>0.44681956052780153</v>
      </c>
      <c r="Y896">
        <v>426.36551274640726</v>
      </c>
      <c r="Z896">
        <v>1</v>
      </c>
      <c r="AA896">
        <v>46.291725999975213</v>
      </c>
      <c r="AB896">
        <v>87.080297363281261</v>
      </c>
      <c r="AC896">
        <v>170.29958516359329</v>
      </c>
      <c r="AD896">
        <v>8.5208028809637092E-3</v>
      </c>
      <c r="AE896">
        <v>21.770878910139484</v>
      </c>
      <c r="AF896">
        <v>-6.5340113639831554E-3</v>
      </c>
      <c r="AG896">
        <v>1.1282375567881397E-3</v>
      </c>
      <c r="AH896">
        <v>4.2338114178180696E-2</v>
      </c>
      <c r="AI896">
        <v>26.951998770236969</v>
      </c>
      <c r="AJ896">
        <v>3.3436306954252961</v>
      </c>
      <c r="AK896">
        <v>24.235224493145942</v>
      </c>
      <c r="AL896">
        <v>3.9574863684116903</v>
      </c>
      <c r="AM896">
        <v>52.78922919034958</v>
      </c>
      <c r="AN896">
        <v>302.20328968790091</v>
      </c>
      <c r="AO896">
        <v>0.10454455673694611</v>
      </c>
      <c r="AP896">
        <v>0.86960828614234931</v>
      </c>
    </row>
    <row r="897" spans="1:42">
      <c r="A897">
        <v>380.14131886540503</v>
      </c>
      <c r="B897">
        <v>313.65860052998204</v>
      </c>
      <c r="C897">
        <v>288.33376680633717</v>
      </c>
      <c r="D897">
        <v>66.482718335422987</v>
      </c>
      <c r="E897">
        <v>-66.482718335422987</v>
      </c>
      <c r="F897">
        <v>-91.807552059067859</v>
      </c>
      <c r="G897">
        <v>6.2155563177566112E-2</v>
      </c>
      <c r="H897">
        <v>760.24406885911662</v>
      </c>
      <c r="I897">
        <v>3.6534064114093781E-2</v>
      </c>
      <c r="J897">
        <v>9.7388031005859368E-2</v>
      </c>
      <c r="K897">
        <v>1.3469407772719859</v>
      </c>
      <c r="L897">
        <v>13.526357412338257</v>
      </c>
      <c r="M897">
        <v>3.552752979687098</v>
      </c>
      <c r="N897">
        <v>68.111743485641483</v>
      </c>
      <c r="O897">
        <v>0.64867755770683289</v>
      </c>
      <c r="P897">
        <v>1.9678164747026227E-2</v>
      </c>
      <c r="Q897">
        <v>3.2574110084109834E-2</v>
      </c>
      <c r="R897">
        <v>0.39804281234741212</v>
      </c>
      <c r="S897">
        <v>642.74677559644044</v>
      </c>
      <c r="T897">
        <v>45.237162709236145</v>
      </c>
      <c r="U897">
        <v>0.34007492840290071</v>
      </c>
      <c r="V897">
        <v>582.36403465270996</v>
      </c>
      <c r="W897">
        <v>1</v>
      </c>
      <c r="X897">
        <v>0.29943394064903261</v>
      </c>
      <c r="Y897">
        <v>587.1247275807857</v>
      </c>
      <c r="Z897">
        <v>1</v>
      </c>
      <c r="AA897">
        <v>42.244702272996911</v>
      </c>
      <c r="AB897">
        <v>83.339725769042971</v>
      </c>
      <c r="AC897">
        <v>165.69519490003586</v>
      </c>
      <c r="AD897">
        <v>8.1729367248013496E-3</v>
      </c>
      <c r="AE897">
        <v>2.3266065231507596</v>
      </c>
      <c r="AF897">
        <v>0.24670748591423033</v>
      </c>
      <c r="AG897">
        <v>9.7886846561166915E-4</v>
      </c>
      <c r="AH897">
        <v>4.8183897495269771E-3</v>
      </c>
      <c r="AI897">
        <v>23.603412806987762</v>
      </c>
      <c r="AJ897">
        <v>4.4324890842701308</v>
      </c>
      <c r="AK897">
        <v>20.116302925944328</v>
      </c>
      <c r="AL897">
        <v>5.9749546418040556</v>
      </c>
      <c r="AM897">
        <v>67.731431829929349</v>
      </c>
      <c r="AN897">
        <v>148.42596128556494</v>
      </c>
      <c r="AO897">
        <v>9.2776680827140801E-2</v>
      </c>
      <c r="AP897">
        <v>0.91600144577026388</v>
      </c>
    </row>
    <row r="898" spans="1:42">
      <c r="A898">
        <v>1027.8489124762316</v>
      </c>
      <c r="B898">
        <v>1144.8908764018563</v>
      </c>
      <c r="C898">
        <v>1002.9433488409456</v>
      </c>
      <c r="D898">
        <v>-117.04196392562471</v>
      </c>
      <c r="E898">
        <v>117.04196392562471</v>
      </c>
      <c r="F898">
        <v>-141.94752756091066</v>
      </c>
      <c r="G898">
        <v>2.715755664566559E-2</v>
      </c>
      <c r="H898">
        <v>1458.5486924824338</v>
      </c>
      <c r="I898">
        <v>4.2107656896114343E-2</v>
      </c>
      <c r="J898">
        <v>2.7787685632705686E-2</v>
      </c>
      <c r="K898">
        <v>1.2888071245968342</v>
      </c>
      <c r="L898">
        <v>71.970860958099365</v>
      </c>
      <c r="M898">
        <v>643.75590403485762</v>
      </c>
      <c r="N898">
        <v>201.71205868015292</v>
      </c>
      <c r="O898">
        <v>0.52219608426094055</v>
      </c>
      <c r="P898">
        <v>1.305839051140679E-2</v>
      </c>
      <c r="Q898">
        <v>3.6712134838104239E-2</v>
      </c>
      <c r="R898">
        <v>0.47331170558929442</v>
      </c>
      <c r="S898">
        <v>1133.845470911725</v>
      </c>
      <c r="T898">
        <v>34.077519178390503</v>
      </c>
      <c r="U898">
        <v>0.28295260369777681</v>
      </c>
      <c r="V898">
        <v>514.07477855682373</v>
      </c>
      <c r="W898">
        <v>1</v>
      </c>
      <c r="X898">
        <v>0.38633997917175295</v>
      </c>
      <c r="Y898">
        <v>284.47402966328468</v>
      </c>
      <c r="Z898">
        <v>1</v>
      </c>
      <c r="AA898">
        <v>15.644221159391407</v>
      </c>
      <c r="AB898">
        <v>4.8728861083984381</v>
      </c>
      <c r="AC898">
        <v>85.923697054386139</v>
      </c>
      <c r="AD898">
        <v>1.3387368683122163E-2</v>
      </c>
      <c r="AE898">
        <v>1.7624923791136595</v>
      </c>
      <c r="AF898">
        <v>9.9870371818542469E-2</v>
      </c>
      <c r="AG898">
        <v>7.2614015871228193E-5</v>
      </c>
      <c r="AH898">
        <v>4.1056127154827114E-2</v>
      </c>
      <c r="AI898">
        <v>10.057401955127716</v>
      </c>
      <c r="AJ898">
        <v>11.546531809483248</v>
      </c>
      <c r="AK898">
        <v>46.093737550377845</v>
      </c>
      <c r="AL898">
        <v>8.92902420018976</v>
      </c>
      <c r="AM898">
        <v>53.203024995326999</v>
      </c>
      <c r="AN898">
        <v>342.034962452608</v>
      </c>
      <c r="AO898">
        <v>9.5673750519752507E-2</v>
      </c>
      <c r="AP898">
        <v>0.9226879231929781</v>
      </c>
    </row>
    <row r="899" spans="1:42">
      <c r="A899">
        <v>762.92638954852282</v>
      </c>
      <c r="B899">
        <v>495.87655850595047</v>
      </c>
      <c r="C899">
        <v>968.53617055012614</v>
      </c>
      <c r="D899">
        <v>-205.60978100160332</v>
      </c>
      <c r="E899">
        <v>-472.65961204417567</v>
      </c>
      <c r="F899">
        <v>205.60978100160332</v>
      </c>
      <c r="G899">
        <v>2.6404496517454343E-2</v>
      </c>
      <c r="H899">
        <v>2480.2158031352237</v>
      </c>
      <c r="I899">
        <v>1.7390612661838532E-2</v>
      </c>
      <c r="J899">
        <v>7.1313440799713135E-2</v>
      </c>
      <c r="K899">
        <v>1.9907880960404871</v>
      </c>
      <c r="L899">
        <v>23.061572313308716</v>
      </c>
      <c r="M899">
        <v>204.32570276783866</v>
      </c>
      <c r="N899">
        <v>138.64743749618532</v>
      </c>
      <c r="O899">
        <v>0.6577657163143158</v>
      </c>
      <c r="P899">
        <v>1.3775757948557534E-2</v>
      </c>
      <c r="Q899">
        <v>1.325178872214423E-2</v>
      </c>
      <c r="R899">
        <v>0.39396599769592283</v>
      </c>
      <c r="S899">
        <v>767.56324241917252</v>
      </c>
      <c r="T899">
        <v>37.361201643943787</v>
      </c>
      <c r="U899">
        <v>0.31186025679111484</v>
      </c>
      <c r="V899">
        <v>598.59561920166016</v>
      </c>
      <c r="W899">
        <v>1</v>
      </c>
      <c r="X899">
        <v>0.29585653901100162</v>
      </c>
      <c r="Y899">
        <v>614.49097106525278</v>
      </c>
      <c r="Z899">
        <v>1</v>
      </c>
      <c r="AA899">
        <v>10.792802687234881</v>
      </c>
      <c r="AB899">
        <v>5.7470713500976567</v>
      </c>
      <c r="AC899">
        <v>78.802894055843353</v>
      </c>
      <c r="AD899">
        <v>1.0985200017945378E-2</v>
      </c>
      <c r="AE899">
        <v>21.699798584259359</v>
      </c>
      <c r="AF899">
        <v>7.8401194810867297E-2</v>
      </c>
      <c r="AG899">
        <v>9.0543970276103748E-4</v>
      </c>
      <c r="AH899">
        <v>1.4538352608680723E-2</v>
      </c>
      <c r="AI899">
        <v>17.591622769832611</v>
      </c>
      <c r="AJ899">
        <v>8.2657445588735516</v>
      </c>
      <c r="AK899">
        <v>21.361906952261926</v>
      </c>
      <c r="AL899">
        <v>6.1964878184939476</v>
      </c>
      <c r="AM899">
        <v>53.136960041522983</v>
      </c>
      <c r="AN899">
        <v>805.20371664663571</v>
      </c>
      <c r="AO899">
        <v>4.8171297430992126E-2</v>
      </c>
      <c r="AP899">
        <v>0.8835071806907655</v>
      </c>
    </row>
    <row r="900" spans="1:42">
      <c r="A900">
        <v>91.274712718596049</v>
      </c>
      <c r="B900">
        <v>-205.97073510447214</v>
      </c>
      <c r="C900">
        <v>253.12099018059268</v>
      </c>
      <c r="D900">
        <v>-161.84627746199664</v>
      </c>
      <c r="E900">
        <v>-459.09172528506485</v>
      </c>
      <c r="F900">
        <v>161.84627746199664</v>
      </c>
      <c r="G900">
        <v>2.6191578155571198E-2</v>
      </c>
      <c r="H900">
        <v>1019.6008782466995</v>
      </c>
      <c r="I900">
        <v>4.4313816726207732E-2</v>
      </c>
      <c r="J900">
        <v>7.381516528129578E-2</v>
      </c>
      <c r="K900">
        <v>1.5249794565260411</v>
      </c>
      <c r="L900">
        <v>10.466933250427246</v>
      </c>
      <c r="M900">
        <v>37.628391953757664</v>
      </c>
      <c r="N900">
        <v>16.921697304344178</v>
      </c>
      <c r="O900">
        <v>0.50024500489234924</v>
      </c>
      <c r="P900">
        <v>2.2446508513556583E-2</v>
      </c>
      <c r="Q900">
        <v>1.5581230057610403E-3</v>
      </c>
      <c r="R900">
        <v>0.49013477802276612</v>
      </c>
      <c r="S900">
        <v>380.98093247659568</v>
      </c>
      <c r="T900">
        <v>40.095877647399902</v>
      </c>
      <c r="U900">
        <v>0.39928209483623506</v>
      </c>
      <c r="V900">
        <v>509.60361957550049</v>
      </c>
      <c r="W900">
        <v>1</v>
      </c>
      <c r="X900">
        <v>0.40301940202713016</v>
      </c>
      <c r="Y900">
        <v>549.0896890802569</v>
      </c>
      <c r="Z900">
        <v>1</v>
      </c>
      <c r="AA900">
        <v>20.878677577962879</v>
      </c>
      <c r="AB900">
        <v>81.531418212890628</v>
      </c>
      <c r="AC900">
        <v>33.16468745470047</v>
      </c>
      <c r="AD900">
        <v>1.5168842087444078E-2</v>
      </c>
      <c r="AE900">
        <v>4.0693526076560707</v>
      </c>
      <c r="AF900">
        <v>9.5703656673431392E-2</v>
      </c>
      <c r="AG900">
        <v>1.0170490547077675E-3</v>
      </c>
      <c r="AH900">
        <v>5.4284141886234281E-2</v>
      </c>
      <c r="AI900">
        <v>27.827054560184479</v>
      </c>
      <c r="AJ900">
        <v>11.509727466688641</v>
      </c>
      <c r="AK900">
        <v>37.699544575810435</v>
      </c>
      <c r="AL900">
        <v>2.0881326683698496</v>
      </c>
      <c r="AM900">
        <v>54.971791350841528</v>
      </c>
      <c r="AN900">
        <v>698.92307334394263</v>
      </c>
      <c r="AO900">
        <v>3.2335590481758117E-2</v>
      </c>
      <c r="AP900">
        <v>0.89892648816108722</v>
      </c>
    </row>
    <row r="901" spans="1:42">
      <c r="A901">
        <v>1346.2345809608294</v>
      </c>
      <c r="B901">
        <v>1529.2535907304316</v>
      </c>
      <c r="C901">
        <v>961.88439711489946</v>
      </c>
      <c r="D901">
        <v>-183.01900976960223</v>
      </c>
      <c r="E901">
        <v>183.01900976960223</v>
      </c>
      <c r="F901">
        <v>-567.36919361553214</v>
      </c>
      <c r="G901">
        <v>3.1366400305365923E-2</v>
      </c>
      <c r="H901">
        <v>346.9838835301428</v>
      </c>
      <c r="I901">
        <v>5.1881213486194608E-2</v>
      </c>
      <c r="J901">
        <v>1.4451443672180176E-2</v>
      </c>
      <c r="K901">
        <v>1.4921623286426067</v>
      </c>
      <c r="L901">
        <v>68.911904096603394</v>
      </c>
      <c r="M901">
        <v>1123.7805055160443</v>
      </c>
      <c r="N901">
        <v>183.80143662757877</v>
      </c>
      <c r="O901">
        <v>0.72377106547355652</v>
      </c>
      <c r="P901">
        <v>2.0532179885440399E-2</v>
      </c>
      <c r="Q901">
        <v>2.9313300503624806E-2</v>
      </c>
      <c r="R901">
        <v>0.46872203826904296</v>
      </c>
      <c r="S901">
        <v>1149.2740372196299</v>
      </c>
      <c r="T901">
        <v>36.867156624794006</v>
      </c>
      <c r="U901">
        <v>0.37543731033802036</v>
      </c>
      <c r="V901">
        <v>635.38765907287598</v>
      </c>
      <c r="W901">
        <v>1</v>
      </c>
      <c r="X901">
        <v>0.28089474558830263</v>
      </c>
      <c r="Y901">
        <v>511.65380057576215</v>
      </c>
      <c r="Z901">
        <v>1</v>
      </c>
      <c r="AA901">
        <v>29.446976543245324</v>
      </c>
      <c r="AB901">
        <v>75.899657165527344</v>
      </c>
      <c r="AC901">
        <v>171.61630839109421</v>
      </c>
      <c r="AD901">
        <v>3.7733518160306492E-3</v>
      </c>
      <c r="AE901">
        <v>4.1526935432848413</v>
      </c>
      <c r="AF901">
        <v>0.1281239640712738</v>
      </c>
      <c r="AG901">
        <v>3.2755723384777862E-4</v>
      </c>
      <c r="AH901">
        <v>4.0225235557556152E-2</v>
      </c>
      <c r="AI901">
        <v>29.5761439204216</v>
      </c>
      <c r="AJ901">
        <v>0.25371952031133871</v>
      </c>
      <c r="AK901">
        <v>11.947936965823173</v>
      </c>
      <c r="AL901">
        <v>3.8799119102714754</v>
      </c>
      <c r="AM901">
        <v>94.907438051700595</v>
      </c>
      <c r="AN901">
        <v>604.20858383608061</v>
      </c>
      <c r="AO901">
        <v>9.7331409335136412E-2</v>
      </c>
      <c r="AP901">
        <v>0.87211025905609141</v>
      </c>
    </row>
    <row r="902" spans="1:42">
      <c r="A902">
        <v>682.79650348020766</v>
      </c>
      <c r="B902">
        <v>605.30213505692586</v>
      </c>
      <c r="C902">
        <v>738.44466402191699</v>
      </c>
      <c r="D902">
        <v>-55.648160541709331</v>
      </c>
      <c r="E902">
        <v>-133.14252896499113</v>
      </c>
      <c r="F902">
        <v>55.648160541709331</v>
      </c>
      <c r="G902">
        <v>1.1900441577231656E-2</v>
      </c>
      <c r="H902">
        <v>1552.1163550450685</v>
      </c>
      <c r="I902">
        <v>5.1387091577053068E-2</v>
      </c>
      <c r="J902">
        <v>9.2487427949905401E-2</v>
      </c>
      <c r="K902">
        <v>1.2677524602234362</v>
      </c>
      <c r="L902">
        <v>10.051987171173096</v>
      </c>
      <c r="M902">
        <v>491.24737854171855</v>
      </c>
      <c r="N902">
        <v>133.88482185993198</v>
      </c>
      <c r="O902">
        <v>0.99176934361457825</v>
      </c>
      <c r="P902">
        <v>1.6036003536648219E-2</v>
      </c>
      <c r="Q902">
        <v>3.2270990477667907E-3</v>
      </c>
      <c r="R902">
        <v>0.42854339122772217</v>
      </c>
      <c r="S902">
        <v>390.21053498063543</v>
      </c>
      <c r="T902">
        <v>35.219937562942505</v>
      </c>
      <c r="U902">
        <v>0.28430058896541599</v>
      </c>
      <c r="V902">
        <v>522.30546474456787</v>
      </c>
      <c r="W902">
        <v>1</v>
      </c>
      <c r="X902">
        <v>0.39302543163299564</v>
      </c>
      <c r="Y902">
        <v>547.79980373290232</v>
      </c>
      <c r="Z902">
        <v>1</v>
      </c>
      <c r="AA902">
        <v>45.752623956861505</v>
      </c>
      <c r="AB902">
        <v>102.26286242675782</v>
      </c>
      <c r="AC902">
        <v>52.578891813755035</v>
      </c>
      <c r="AD902">
        <v>8.6310150276901372E-3</v>
      </c>
      <c r="AE902">
        <v>7.0725980447559698</v>
      </c>
      <c r="AF902">
        <v>4.0443992614746085E-2</v>
      </c>
      <c r="AG902">
        <v>1.2557059861668086E-3</v>
      </c>
      <c r="AH902">
        <v>3.6925326097011567E-2</v>
      </c>
      <c r="AI902">
        <v>13.288605511188507</v>
      </c>
      <c r="AJ902">
        <v>0.74560745786945026</v>
      </c>
      <c r="AK902">
        <v>62.781582947373387</v>
      </c>
      <c r="AL902">
        <v>6.3195262277265662</v>
      </c>
      <c r="AM902">
        <v>81.094539487361899</v>
      </c>
      <c r="AN902">
        <v>655.03350496760345</v>
      </c>
      <c r="AO902">
        <v>0.10650700533390045</v>
      </c>
      <c r="AP902">
        <v>0.90791907382011428</v>
      </c>
    </row>
    <row r="903" spans="1:42">
      <c r="A903">
        <v>1413.8531139610525</v>
      </c>
      <c r="B903">
        <v>1198.4360412174824</v>
      </c>
      <c r="C903">
        <v>1337.6963578763273</v>
      </c>
      <c r="D903">
        <v>76.156756084725203</v>
      </c>
      <c r="E903">
        <v>-215.41707274357009</v>
      </c>
      <c r="F903">
        <v>-76.156756084725203</v>
      </c>
      <c r="G903">
        <v>7.7629491483229326E-2</v>
      </c>
      <c r="H903">
        <v>2760.1234243892568</v>
      </c>
      <c r="I903">
        <v>1.7434150278568268E-2</v>
      </c>
      <c r="J903">
        <v>3.1100501537322994E-2</v>
      </c>
      <c r="K903">
        <v>1.7208748825490474</v>
      </c>
      <c r="L903">
        <v>44.71443772315979</v>
      </c>
      <c r="M903">
        <v>18.181103796236698</v>
      </c>
      <c r="N903">
        <v>194.17136773529054</v>
      </c>
      <c r="O903">
        <v>0.70329150557518005</v>
      </c>
      <c r="P903">
        <v>2.0464927302466494E-2</v>
      </c>
      <c r="Q903">
        <v>1.2153664959801566E-2</v>
      </c>
      <c r="R903">
        <v>0.40405653953552245</v>
      </c>
      <c r="S903">
        <v>944.086028577457</v>
      </c>
      <c r="T903">
        <v>25.153037905693054</v>
      </c>
      <c r="U903">
        <v>0.41091167986392974</v>
      </c>
      <c r="V903">
        <v>478.39689254760742</v>
      </c>
      <c r="W903">
        <v>1</v>
      </c>
      <c r="X903">
        <v>0.42107260823249815</v>
      </c>
      <c r="Y903">
        <v>330.49067694578707</v>
      </c>
      <c r="Z903">
        <v>1</v>
      </c>
      <c r="AA903">
        <v>9.2606509015750902</v>
      </c>
      <c r="AB903">
        <v>46.848201965332038</v>
      </c>
      <c r="AC903">
        <v>143.32214444875717</v>
      </c>
      <c r="AD903">
        <v>1.3467981061364851E-2</v>
      </c>
      <c r="AE903">
        <v>33.231472271363124</v>
      </c>
      <c r="AF903">
        <v>0.18094476342201229</v>
      </c>
      <c r="AG903">
        <v>6.3549900002741653E-4</v>
      </c>
      <c r="AH903">
        <v>7.7973918676376335E-3</v>
      </c>
      <c r="AI903">
        <v>16.37612909078598</v>
      </c>
      <c r="AJ903">
        <v>5.041976708664583</v>
      </c>
      <c r="AK903">
        <v>28.286001242995262</v>
      </c>
      <c r="AL903">
        <v>4.2612434232499306</v>
      </c>
      <c r="AM903">
        <v>46.326154434680944</v>
      </c>
      <c r="AN903">
        <v>496.61271120714673</v>
      </c>
      <c r="AO903">
        <v>0.10153374993801118</v>
      </c>
      <c r="AP903">
        <v>0.89927589082717907</v>
      </c>
    </row>
    <row r="904" spans="1:42">
      <c r="A904">
        <v>750.41202065486993</v>
      </c>
      <c r="B904">
        <v>569.99734422607037</v>
      </c>
      <c r="C904">
        <v>528.11926627052719</v>
      </c>
      <c r="D904">
        <v>180.41467642879957</v>
      </c>
      <c r="E904">
        <v>-180.41467642879957</v>
      </c>
      <c r="F904">
        <v>-222.29275438434274</v>
      </c>
      <c r="G904">
        <v>4.4041979971704073E-2</v>
      </c>
      <c r="H904">
        <v>858.01852037353592</v>
      </c>
      <c r="I904">
        <v>2.3658597171306611E-2</v>
      </c>
      <c r="J904">
        <v>7.9256255865097047E-2</v>
      </c>
      <c r="K904">
        <v>1.9000170841753481</v>
      </c>
      <c r="L904">
        <v>17.444162368774414</v>
      </c>
      <c r="M904">
        <v>35.752882121698342</v>
      </c>
      <c r="N904">
        <v>136.02946154613497</v>
      </c>
      <c r="O904">
        <v>0.86630645394325256</v>
      </c>
      <c r="P904">
        <v>7.8489296171400276E-3</v>
      </c>
      <c r="Q904">
        <v>3.1197849856482607E-2</v>
      </c>
      <c r="R904">
        <v>0.4064354944229126</v>
      </c>
      <c r="S904">
        <v>400.46699304507399</v>
      </c>
      <c r="T904">
        <v>31.133353710174561</v>
      </c>
      <c r="U904">
        <v>0.30528652846813203</v>
      </c>
      <c r="V904">
        <v>518.40345859527588</v>
      </c>
      <c r="W904">
        <v>1</v>
      </c>
      <c r="X904">
        <v>0.37421512365341186</v>
      </c>
      <c r="Y904">
        <v>384.23145531568463</v>
      </c>
      <c r="Z904">
        <v>1</v>
      </c>
      <c r="AA904">
        <v>6.9690425910091411</v>
      </c>
      <c r="AB904">
        <v>24.631687500000002</v>
      </c>
      <c r="AC904">
        <v>194.46385651826859</v>
      </c>
      <c r="AD904">
        <v>1.3606452941894533E-2</v>
      </c>
      <c r="AE904">
        <v>2.4532969732277268</v>
      </c>
      <c r="AF904">
        <v>0.15760273218154905</v>
      </c>
      <c r="AG904">
        <v>1.4650064250517356E-4</v>
      </c>
      <c r="AH904">
        <v>3.2153452980518339E-2</v>
      </c>
      <c r="AI904">
        <v>13.947242796421051</v>
      </c>
      <c r="AJ904">
        <v>14.087761765850964</v>
      </c>
      <c r="AK904">
        <v>10.004874027371406</v>
      </c>
      <c r="AL904">
        <v>6.401654561429039</v>
      </c>
      <c r="AM904">
        <v>57.7505540728569</v>
      </c>
      <c r="AN904">
        <v>442.20795034595562</v>
      </c>
      <c r="AO904">
        <v>5.5037970662117006E-2</v>
      </c>
      <c r="AP904">
        <v>0.88283694481849684</v>
      </c>
    </row>
    <row r="905" spans="1:42">
      <c r="A905">
        <v>1300.129794881997</v>
      </c>
      <c r="B905">
        <v>1130.4289543504553</v>
      </c>
      <c r="C905">
        <v>609.05972018717398</v>
      </c>
      <c r="D905">
        <v>169.70084053154164</v>
      </c>
      <c r="E905">
        <v>-169.70084053154164</v>
      </c>
      <c r="F905">
        <v>-691.07007469482301</v>
      </c>
      <c r="G905">
        <v>6.8417508931946633E-2</v>
      </c>
      <c r="H905">
        <v>591.32767334492928</v>
      </c>
      <c r="I905">
        <v>3.8318527042865751E-2</v>
      </c>
      <c r="J905">
        <v>7.1217279434204098E-2</v>
      </c>
      <c r="K905">
        <v>1.4914388253867625</v>
      </c>
      <c r="L905">
        <v>46.791805028915405</v>
      </c>
      <c r="M905">
        <v>4.6131515453049206</v>
      </c>
      <c r="N905">
        <v>171.50518111228945</v>
      </c>
      <c r="O905">
        <v>0.8635694682598114</v>
      </c>
      <c r="P905">
        <v>6.7204031944274895E-3</v>
      </c>
      <c r="Q905">
        <v>5.8389085663689494E-3</v>
      </c>
      <c r="R905">
        <v>0.44073854446411131</v>
      </c>
      <c r="S905">
        <v>619.2217771627993</v>
      </c>
      <c r="T905">
        <v>44.28580105304718</v>
      </c>
      <c r="U905">
        <v>0.42074247181415558</v>
      </c>
      <c r="V905">
        <v>481.44412040710449</v>
      </c>
      <c r="W905">
        <v>1</v>
      </c>
      <c r="X905">
        <v>0.29936925292015076</v>
      </c>
      <c r="Y905">
        <v>666.55689598315939</v>
      </c>
      <c r="Z905">
        <v>1</v>
      </c>
      <c r="AA905">
        <v>47.253835166521078</v>
      </c>
      <c r="AB905">
        <v>15.50092449951172</v>
      </c>
      <c r="AC905">
        <v>65.153007209300995</v>
      </c>
      <c r="AD905">
        <v>7.1305527646317443E-3</v>
      </c>
      <c r="AE905">
        <v>41.965947107346047</v>
      </c>
      <c r="AF905">
        <v>0.21948139071464537</v>
      </c>
      <c r="AG905">
        <v>7.6307635141721554E-4</v>
      </c>
      <c r="AH905">
        <v>4.6096124029159545E-2</v>
      </c>
      <c r="AI905">
        <v>5.7335826754570007</v>
      </c>
      <c r="AJ905">
        <v>5.8635602219664298</v>
      </c>
      <c r="AK905">
        <v>14.626213919520378</v>
      </c>
      <c r="AL905">
        <v>4.7563956959213591</v>
      </c>
      <c r="AM905">
        <v>96.473858702182767</v>
      </c>
      <c r="AN905">
        <v>415.71570164739575</v>
      </c>
      <c r="AO905">
        <v>8.6662474513053894E-2</v>
      </c>
      <c r="AP905">
        <v>0.82540483283996591</v>
      </c>
    </row>
    <row r="906" spans="1:42">
      <c r="A906">
        <v>808.31615687766725</v>
      </c>
      <c r="B906">
        <v>1633.4162271385999</v>
      </c>
      <c r="C906">
        <v>1197.1544749768939</v>
      </c>
      <c r="D906">
        <v>-825.10007026093263</v>
      </c>
      <c r="E906">
        <v>436.261752161706</v>
      </c>
      <c r="F906">
        <v>-436.261752161706</v>
      </c>
      <c r="G906">
        <v>4.4155560264706309E-2</v>
      </c>
      <c r="H906">
        <v>1062.4447208810452</v>
      </c>
      <c r="I906">
        <v>5.6151832044124599E-2</v>
      </c>
      <c r="J906">
        <v>3.1747259378433229E-2</v>
      </c>
      <c r="K906">
        <v>1.2505417182743548</v>
      </c>
      <c r="L906">
        <v>62.281520366668701</v>
      </c>
      <c r="M906">
        <v>2069.9140668405298</v>
      </c>
      <c r="N906">
        <v>104.89235649967195</v>
      </c>
      <c r="O906">
        <v>0.50169447064399719</v>
      </c>
      <c r="P906">
        <v>1.0734163708157008E-2</v>
      </c>
      <c r="Q906">
        <v>3.4877113713158499E-2</v>
      </c>
      <c r="R906">
        <v>0.48791997432708739</v>
      </c>
      <c r="S906">
        <v>807.1651532633507</v>
      </c>
      <c r="T906">
        <v>38.665288686752319</v>
      </c>
      <c r="U906">
        <v>0.33694999635219575</v>
      </c>
      <c r="V906">
        <v>602.59730815887451</v>
      </c>
      <c r="W906">
        <v>1</v>
      </c>
      <c r="X906">
        <v>0.40379123687744145</v>
      </c>
      <c r="Y906">
        <v>290.05624196172386</v>
      </c>
      <c r="Z906">
        <v>1</v>
      </c>
      <c r="AA906">
        <v>10.750056869077683</v>
      </c>
      <c r="AB906">
        <v>113.0158621826172</v>
      </c>
      <c r="AC906">
        <v>116.90521389245987</v>
      </c>
      <c r="AD906">
        <v>5.1226999005700782E-3</v>
      </c>
      <c r="AE906">
        <v>2.0497637158970603</v>
      </c>
      <c r="AF906">
        <v>0.17988068103790281</v>
      </c>
      <c r="AG906">
        <v>4.1480523227520094E-4</v>
      </c>
      <c r="AH906">
        <v>1.3633869886398316E-4</v>
      </c>
      <c r="AI906">
        <v>6.2388184666633606</v>
      </c>
      <c r="AJ906">
        <v>12.613295401876378</v>
      </c>
      <c r="AK906">
        <v>45.254741912484171</v>
      </c>
      <c r="AL906">
        <v>4.8253493627983834</v>
      </c>
      <c r="AM906">
        <v>64.871268212795258</v>
      </c>
      <c r="AN906">
        <v>139.20819723175646</v>
      </c>
      <c r="AO906">
        <v>5.2995258927345273E-2</v>
      </c>
      <c r="AP906">
        <v>0.89202128767967237</v>
      </c>
    </row>
    <row r="907" spans="1:42">
      <c r="A907">
        <v>891.76817757962863</v>
      </c>
      <c r="B907">
        <v>2300.1056262404177</v>
      </c>
      <c r="C907">
        <v>414.34609152651001</v>
      </c>
      <c r="D907">
        <v>-1408.3374486607891</v>
      </c>
      <c r="E907">
        <v>1408.3374486607891</v>
      </c>
      <c r="F907">
        <v>-1885.7595347139077</v>
      </c>
      <c r="G907">
        <v>4.1623836797748212E-2</v>
      </c>
      <c r="H907">
        <v>4.3701128373668112</v>
      </c>
      <c r="I907">
        <v>3.9159893095493316E-2</v>
      </c>
      <c r="J907">
        <v>1.1572895526885986E-2</v>
      </c>
      <c r="K907">
        <v>2.0229266974389555</v>
      </c>
      <c r="L907">
        <v>16.495934724807739</v>
      </c>
      <c r="M907">
        <v>3640.6513161651965</v>
      </c>
      <c r="N907">
        <v>131.62582548904422</v>
      </c>
      <c r="O907">
        <v>0.85905441641807556</v>
      </c>
      <c r="P907">
        <v>1.1941972361670598E-2</v>
      </c>
      <c r="Q907">
        <v>5.8977314101325128E-3</v>
      </c>
      <c r="R907">
        <v>0.4704355335235596</v>
      </c>
      <c r="S907">
        <v>407.58393455339308</v>
      </c>
      <c r="T907">
        <v>31.766971945762634</v>
      </c>
      <c r="U907">
        <v>0.33052355825901036</v>
      </c>
      <c r="V907">
        <v>469.63920593261719</v>
      </c>
      <c r="W907">
        <v>1</v>
      </c>
      <c r="X907">
        <v>0.38412513375282287</v>
      </c>
      <c r="Y907">
        <v>597.2825122693414</v>
      </c>
      <c r="Z907">
        <v>1</v>
      </c>
      <c r="AA907">
        <v>7.2111885861301435</v>
      </c>
      <c r="AB907">
        <v>52.183543518066408</v>
      </c>
      <c r="AC907">
        <v>87.809275090694427</v>
      </c>
      <c r="AD907">
        <v>1.524400629548945E-2</v>
      </c>
      <c r="AE907">
        <v>4.7095842835031556</v>
      </c>
      <c r="AF907">
        <v>0.14030672192573546</v>
      </c>
      <c r="AG907">
        <v>7.1404611905975053E-4</v>
      </c>
      <c r="AH907">
        <v>2.3596621251106259E-2</v>
      </c>
      <c r="AI907">
        <v>26.391485631465912</v>
      </c>
      <c r="AJ907">
        <v>0.4644193688627033</v>
      </c>
      <c r="AK907">
        <v>0.6351637405157089</v>
      </c>
      <c r="AL907">
        <v>1.5952279991211071E-2</v>
      </c>
      <c r="AM907">
        <v>101.57563630342483</v>
      </c>
      <c r="AN907">
        <v>495.77987728458481</v>
      </c>
      <c r="AO907">
        <v>9.3302910208702086E-2</v>
      </c>
      <c r="AP907">
        <v>0.91617713880538953</v>
      </c>
    </row>
    <row r="908" spans="1:42">
      <c r="A908">
        <v>568.92019393168789</v>
      </c>
      <c r="B908">
        <v>707.29127734067583</v>
      </c>
      <c r="C908">
        <v>493.43745385758598</v>
      </c>
      <c r="D908">
        <v>-138.37108340898794</v>
      </c>
      <c r="E908">
        <v>138.37108340898794</v>
      </c>
      <c r="F908">
        <v>-213.85382348308985</v>
      </c>
      <c r="G908">
        <v>2.6562323006431056E-2</v>
      </c>
      <c r="H908">
        <v>542.17990896797869</v>
      </c>
      <c r="I908">
        <v>5.0223302543163297E-2</v>
      </c>
      <c r="J908">
        <v>4.4166126966476441E-2</v>
      </c>
      <c r="K908">
        <v>2.1011925063192844</v>
      </c>
      <c r="L908">
        <v>48.215794563293457</v>
      </c>
      <c r="M908">
        <v>576.81681445843208</v>
      </c>
      <c r="N908">
        <v>84.90343279476167</v>
      </c>
      <c r="O908">
        <v>0.57313480973243713</v>
      </c>
      <c r="P908">
        <v>1.9068794568379718E-2</v>
      </c>
      <c r="Q908">
        <v>2.7391246954600011E-2</v>
      </c>
      <c r="R908">
        <v>0.4901916551589966</v>
      </c>
      <c r="S908">
        <v>434.34871559128374</v>
      </c>
      <c r="T908">
        <v>30.681037902832031</v>
      </c>
      <c r="U908">
        <v>0.34846396625041964</v>
      </c>
      <c r="V908">
        <v>546.18828296661377</v>
      </c>
      <c r="W908">
        <v>1</v>
      </c>
      <c r="X908">
        <v>0.36845848321914676</v>
      </c>
      <c r="Y908">
        <v>500.62755301164145</v>
      </c>
      <c r="Z908">
        <v>1</v>
      </c>
      <c r="AA908">
        <v>15.738578773489001</v>
      </c>
      <c r="AB908">
        <v>63.270855224609377</v>
      </c>
      <c r="AC908">
        <v>127.57355719804764</v>
      </c>
      <c r="AD908">
        <v>1.1051851256280883E-2</v>
      </c>
      <c r="AE908">
        <v>3.2475674142268707</v>
      </c>
      <c r="AF908">
        <v>9.6824347972869845E-2</v>
      </c>
      <c r="AG908">
        <v>2.2436422700059465E-4</v>
      </c>
      <c r="AH908">
        <v>2.1134279882907864E-2</v>
      </c>
      <c r="AI908">
        <v>16.232973635196686</v>
      </c>
      <c r="AJ908">
        <v>7.6065559315504077</v>
      </c>
      <c r="AK908">
        <v>12.188532183766364</v>
      </c>
      <c r="AL908">
        <v>5.4744289981870393</v>
      </c>
      <c r="AM908">
        <v>77.262138450145727</v>
      </c>
      <c r="AN908">
        <v>240.50591830423392</v>
      </c>
      <c r="AO908">
        <v>6.6506189465522766E-2</v>
      </c>
      <c r="AP908">
        <v>0.89007696080207843</v>
      </c>
    </row>
    <row r="909" spans="1:42">
      <c r="A909">
        <v>934.05123231301445</v>
      </c>
      <c r="B909">
        <v>828.48383658361547</v>
      </c>
      <c r="C909">
        <v>593.49097541452534</v>
      </c>
      <c r="D909">
        <v>105.56739572939898</v>
      </c>
      <c r="E909">
        <v>-105.56739572939898</v>
      </c>
      <c r="F909">
        <v>-340.56025689848911</v>
      </c>
      <c r="G909">
        <v>6.7617379296799521E-2</v>
      </c>
      <c r="H909">
        <v>868.89820743491669</v>
      </c>
      <c r="I909">
        <v>2.9705868065357209E-2</v>
      </c>
      <c r="J909">
        <v>8.1409171104431147E-2</v>
      </c>
      <c r="K909">
        <v>1.0800533241450787</v>
      </c>
      <c r="L909">
        <v>30.051802396774292</v>
      </c>
      <c r="M909">
        <v>14.429290734328807</v>
      </c>
      <c r="N909">
        <v>154.15072303352358</v>
      </c>
      <c r="O909">
        <v>0.83296534419059753</v>
      </c>
      <c r="P909">
        <v>2.3249128076765269E-2</v>
      </c>
      <c r="Q909">
        <v>4.5446507189008917E-2</v>
      </c>
      <c r="R909">
        <v>0.45758842468261718</v>
      </c>
      <c r="S909">
        <v>697.44856875025675</v>
      </c>
      <c r="T909">
        <v>36.548271775245667</v>
      </c>
      <c r="U909">
        <v>0.3422648268938065</v>
      </c>
      <c r="V909">
        <v>492.50607490539551</v>
      </c>
      <c r="W909">
        <v>1</v>
      </c>
      <c r="X909">
        <v>0.31044828295707705</v>
      </c>
      <c r="Y909">
        <v>332.86200856036237</v>
      </c>
      <c r="Z909">
        <v>1</v>
      </c>
      <c r="AA909">
        <v>22.566447752199178</v>
      </c>
      <c r="AB909">
        <v>49.719277770996101</v>
      </c>
      <c r="AC909">
        <v>192.63097494840622</v>
      </c>
      <c r="AD909">
        <v>1.2268310938126002E-2</v>
      </c>
      <c r="AE909">
        <v>10.057607722544127</v>
      </c>
      <c r="AF909">
        <v>0.21285496115684507</v>
      </c>
      <c r="AG909">
        <v>1.3270164767920022E-3</v>
      </c>
      <c r="AH909">
        <v>5.8493896961212155E-2</v>
      </c>
      <c r="AI909">
        <v>19.421920478343964</v>
      </c>
      <c r="AJ909">
        <v>11.669963405750552</v>
      </c>
      <c r="AK909">
        <v>43.511382810473442</v>
      </c>
      <c r="AL909">
        <v>1.7795469889405924</v>
      </c>
      <c r="AM909">
        <v>90.297783625125888</v>
      </c>
      <c r="AN909">
        <v>247.86548144745171</v>
      </c>
      <c r="AO909">
        <v>4.6335306048393254E-2</v>
      </c>
      <c r="AP909">
        <v>0.9003959093093874</v>
      </c>
    </row>
    <row r="910" spans="1:42">
      <c r="A910">
        <v>962.44592129060709</v>
      </c>
      <c r="B910">
        <v>889.53809623509733</v>
      </c>
      <c r="C910">
        <v>903.53811219405054</v>
      </c>
      <c r="D910">
        <v>58.907809096556548</v>
      </c>
      <c r="E910">
        <v>-72.907825055509761</v>
      </c>
      <c r="F910">
        <v>-58.907809096556548</v>
      </c>
      <c r="G910">
        <v>1.1123047293818366E-2</v>
      </c>
      <c r="H910">
        <v>1965.9569861095704</v>
      </c>
      <c r="I910">
        <v>2.6453147828578948E-2</v>
      </c>
      <c r="J910">
        <v>4.2048752307891849E-3</v>
      </c>
      <c r="K910">
        <v>1.2490786585152149</v>
      </c>
      <c r="L910">
        <v>51.506140232086182</v>
      </c>
      <c r="M910">
        <v>11.539932407865271</v>
      </c>
      <c r="N910">
        <v>156.50267744312288</v>
      </c>
      <c r="O910">
        <v>0.96725466847419739</v>
      </c>
      <c r="P910">
        <v>2.0903956095377599E-2</v>
      </c>
      <c r="Q910">
        <v>1.2711223973168265E-2</v>
      </c>
      <c r="R910">
        <v>0.42040629863739015</v>
      </c>
      <c r="S910">
        <v>901.94301929876974</v>
      </c>
      <c r="T910">
        <v>36.222654581069946</v>
      </c>
      <c r="U910">
        <v>0.3529955524206162</v>
      </c>
      <c r="V910">
        <v>565.20421504974365</v>
      </c>
      <c r="W910">
        <v>1</v>
      </c>
      <c r="X910">
        <v>0.32707977771759034</v>
      </c>
      <c r="Y910">
        <v>397.53230557770138</v>
      </c>
      <c r="Z910">
        <v>1</v>
      </c>
      <c r="AA910">
        <v>13.784076380414964</v>
      </c>
      <c r="AB910">
        <v>103.07363537597656</v>
      </c>
      <c r="AC910">
        <v>169.27131563425064</v>
      </c>
      <c r="AD910">
        <v>8.0507245838132672E-3</v>
      </c>
      <c r="AE910">
        <v>22.705681098038585</v>
      </c>
      <c r="AF910">
        <v>-5.0178050994873075E-3</v>
      </c>
      <c r="AG910">
        <v>6.3619019823876527E-4</v>
      </c>
      <c r="AH910">
        <v>3.4373491132259369E-2</v>
      </c>
      <c r="AI910">
        <v>21.586263477802277</v>
      </c>
      <c r="AJ910">
        <v>7.2109180946514897</v>
      </c>
      <c r="AK910">
        <v>41.494830656647679</v>
      </c>
      <c r="AL910">
        <v>3.9083776323718578</v>
      </c>
      <c r="AM910">
        <v>82.274519765377036</v>
      </c>
      <c r="AN910">
        <v>182.07239862006691</v>
      </c>
      <c r="AO910">
        <v>8.3102378487586975E-2</v>
      </c>
      <c r="AP910">
        <v>0.85246624445915231</v>
      </c>
    </row>
    <row r="911" spans="1:42">
      <c r="A911">
        <v>526.28928228152927</v>
      </c>
      <c r="B911">
        <v>466.84113948380855</v>
      </c>
      <c r="C911">
        <v>690.55124656623275</v>
      </c>
      <c r="D911">
        <v>-164.26196428470348</v>
      </c>
      <c r="E911">
        <v>-223.7101070824242</v>
      </c>
      <c r="F911">
        <v>164.26196428470348</v>
      </c>
      <c r="G911">
        <v>-6.0054199547900696E-3</v>
      </c>
      <c r="H911">
        <v>1979.3691739587018</v>
      </c>
      <c r="I911">
        <v>4.0841766893863679E-2</v>
      </c>
      <c r="J911">
        <v>4.2594880580902099E-2</v>
      </c>
      <c r="K911">
        <v>1.3352836286008358</v>
      </c>
      <c r="L911">
        <v>45.901180505752563</v>
      </c>
      <c r="M911">
        <v>6.4769517938198886</v>
      </c>
      <c r="N911">
        <v>104.64764435119631</v>
      </c>
      <c r="O911">
        <v>0.64385327696800232</v>
      </c>
      <c r="P911">
        <v>2.0883325417836503E-2</v>
      </c>
      <c r="Q911">
        <v>1.042539432313707E-2</v>
      </c>
      <c r="R911">
        <v>0.41128657341003416</v>
      </c>
      <c r="S911">
        <v>917.13599115002557</v>
      </c>
      <c r="T911">
        <v>41.297242045402527</v>
      </c>
      <c r="U911">
        <v>0.31017343103885653</v>
      </c>
      <c r="V911">
        <v>627.10771560668945</v>
      </c>
      <c r="W911">
        <v>1</v>
      </c>
      <c r="X911">
        <v>0.4341205608844757</v>
      </c>
      <c r="Y911">
        <v>620.62229599549653</v>
      </c>
      <c r="Z911">
        <v>1</v>
      </c>
      <c r="AA911">
        <v>1.4125741002750398</v>
      </c>
      <c r="AB911">
        <v>143.2608460083008</v>
      </c>
      <c r="AC911">
        <v>161.51965707540512</v>
      </c>
      <c r="AD911">
        <v>5.7430299938234508E-3</v>
      </c>
      <c r="AE911">
        <v>2.6819457475605519</v>
      </c>
      <c r="AF911">
        <v>-2.9172109365463255E-2</v>
      </c>
      <c r="AG911">
        <v>2.78846593019977E-4</v>
      </c>
      <c r="AH911">
        <v>2.5463726305961606E-2</v>
      </c>
      <c r="AI911">
        <v>5.804196298122406</v>
      </c>
      <c r="AJ911">
        <v>3.1103444869165835</v>
      </c>
      <c r="AK911">
        <v>60.218315343260763</v>
      </c>
      <c r="AL911">
        <v>4.2739287884185027</v>
      </c>
      <c r="AM911">
        <v>82.394682991504666</v>
      </c>
      <c r="AN911">
        <v>150.1205002343421</v>
      </c>
      <c r="AO911">
        <v>3.4028582930564884E-2</v>
      </c>
      <c r="AP911">
        <v>0.82733104181289685</v>
      </c>
    </row>
    <row r="912" spans="1:42">
      <c r="A912">
        <v>1744.5909376937761</v>
      </c>
      <c r="B912">
        <v>3021.0308962750246</v>
      </c>
      <c r="C912">
        <v>2370.3938181564572</v>
      </c>
      <c r="D912">
        <v>-1276.4399585812484</v>
      </c>
      <c r="E912">
        <v>650.63707811856739</v>
      </c>
      <c r="F912">
        <v>-650.63707811856739</v>
      </c>
      <c r="G912">
        <v>2.0822473083043982E-2</v>
      </c>
      <c r="H912">
        <v>2169.375391949387</v>
      </c>
      <c r="I912">
        <v>4.3785764873027801E-2</v>
      </c>
      <c r="J912">
        <v>5.844809889793396E-2</v>
      </c>
      <c r="K912">
        <v>2.0769227639734744</v>
      </c>
      <c r="L912">
        <v>77.112884521484375</v>
      </c>
      <c r="M912">
        <v>4014.7836641925383</v>
      </c>
      <c r="N912">
        <v>181.69341339397434</v>
      </c>
      <c r="O912">
        <v>0.82116952538490295</v>
      </c>
      <c r="P912">
        <v>1.5999549547831216E-2</v>
      </c>
      <c r="Q912">
        <v>1.8777637216779917E-2</v>
      </c>
      <c r="R912">
        <v>0.46255560398101808</v>
      </c>
      <c r="S912">
        <v>887.85676727324312</v>
      </c>
      <c r="T912">
        <v>40.899574756622314</v>
      </c>
      <c r="U912">
        <v>0.39973725974559787</v>
      </c>
      <c r="V912">
        <v>548.52449893951416</v>
      </c>
      <c r="W912">
        <v>1</v>
      </c>
      <c r="X912">
        <v>0.38583248853683472</v>
      </c>
      <c r="Y912">
        <v>269.30531755332169</v>
      </c>
      <c r="Z912">
        <v>1</v>
      </c>
      <c r="AA912">
        <v>21.258541359777457</v>
      </c>
      <c r="AB912">
        <v>28.778671386718752</v>
      </c>
      <c r="AC912">
        <v>74.229629337787628</v>
      </c>
      <c r="AD912">
        <v>1.2372825492141592E-2</v>
      </c>
      <c r="AE912">
        <v>69.05693384615185</v>
      </c>
      <c r="AF912">
        <v>-1.9439113140106202E-2</v>
      </c>
      <c r="AG912">
        <v>1.0990308043425667E-3</v>
      </c>
      <c r="AH912">
        <v>1.119454251527786E-2</v>
      </c>
      <c r="AI912">
        <v>9.7452822327613831</v>
      </c>
      <c r="AJ912">
        <v>0.19237042855289671</v>
      </c>
      <c r="AK912">
        <v>45.630182130932809</v>
      </c>
      <c r="AL912">
        <v>8.4902660749700232</v>
      </c>
      <c r="AM912">
        <v>42.427540576457979</v>
      </c>
      <c r="AN912">
        <v>767.44111012318922</v>
      </c>
      <c r="AO912">
        <v>4.9563489079475401E-2</v>
      </c>
      <c r="AP912">
        <v>0.82160259079933173</v>
      </c>
    </row>
    <row r="913" spans="1:42">
      <c r="A913">
        <v>1005.9264036229839</v>
      </c>
      <c r="B913">
        <v>908.841484246086</v>
      </c>
      <c r="C913">
        <v>1248.9699893376021</v>
      </c>
      <c r="D913">
        <v>-243.04358571461819</v>
      </c>
      <c r="E913">
        <v>-340.1285050915161</v>
      </c>
      <c r="F913">
        <v>243.04358571461819</v>
      </c>
      <c r="G913">
        <v>4.8589912385478759E-2</v>
      </c>
      <c r="H913">
        <v>3179.5858323367497</v>
      </c>
      <c r="I913">
        <v>2.6856224834918976E-2</v>
      </c>
      <c r="J913">
        <v>9.2282001495361324E-2</v>
      </c>
      <c r="K913">
        <v>1.6076654440581799</v>
      </c>
      <c r="L913">
        <v>19.546388387680054</v>
      </c>
      <c r="M913">
        <v>248.93067175523581</v>
      </c>
      <c r="N913">
        <v>152.30218348503115</v>
      </c>
      <c r="O913">
        <v>0.71716377139091492</v>
      </c>
      <c r="P913">
        <v>2.2742703490787077E-2</v>
      </c>
      <c r="Q913">
        <v>3.1945558177100285E-2</v>
      </c>
      <c r="R913">
        <v>0.38714277267456054</v>
      </c>
      <c r="S913">
        <v>354.71051021588585</v>
      </c>
      <c r="T913">
        <v>40.912869572639465</v>
      </c>
      <c r="U913">
        <v>0.34893503963947298</v>
      </c>
      <c r="V913">
        <v>631.17117881774902</v>
      </c>
      <c r="W913">
        <v>1</v>
      </c>
      <c r="X913">
        <v>0.36800390601158145</v>
      </c>
      <c r="Y913">
        <v>578.49313243872052</v>
      </c>
      <c r="Z913">
        <v>1</v>
      </c>
      <c r="AA913">
        <v>3.0729814096546182</v>
      </c>
      <c r="AB913">
        <v>120.33046697998047</v>
      </c>
      <c r="AC913">
        <v>115.61027020215988</v>
      </c>
      <c r="AD913">
        <v>5.7317652254023103E-3</v>
      </c>
      <c r="AE913">
        <v>45.755487486874294</v>
      </c>
      <c r="AF913">
        <v>0.15610112071037291</v>
      </c>
      <c r="AG913">
        <v>7.4038535281110822E-4</v>
      </c>
      <c r="AH913">
        <v>3.5798583650588987E-2</v>
      </c>
      <c r="AI913">
        <v>10.252973735332489</v>
      </c>
      <c r="AJ913">
        <v>13.49301908037182</v>
      </c>
      <c r="AK913">
        <v>52.154786412119861</v>
      </c>
      <c r="AL913">
        <v>5.9461244587973709</v>
      </c>
      <c r="AM913">
        <v>106.70567766427993</v>
      </c>
      <c r="AN913">
        <v>452.16130761124856</v>
      </c>
      <c r="AO913">
        <v>6.0634083628654481E-2</v>
      </c>
      <c r="AP913">
        <v>0.89156298065185557</v>
      </c>
    </row>
    <row r="914" spans="1:42">
      <c r="A914">
        <v>1221.2653495101779</v>
      </c>
      <c r="B914">
        <v>1480.6395959210458</v>
      </c>
      <c r="C914">
        <v>1238.2390286121895</v>
      </c>
      <c r="D914">
        <v>-259.37424641086795</v>
      </c>
      <c r="E914">
        <v>242.40056730885635</v>
      </c>
      <c r="F914">
        <v>-242.40056730885635</v>
      </c>
      <c r="G914">
        <v>4.7812224967276856E-2</v>
      </c>
      <c r="H914">
        <v>2177.2112962317783</v>
      </c>
      <c r="I914">
        <v>3.9920433461666106E-2</v>
      </c>
      <c r="J914">
        <v>4.4279220819473268E-2</v>
      </c>
      <c r="K914">
        <v>1.8738561032116412</v>
      </c>
      <c r="L914">
        <v>42.291276454925537</v>
      </c>
      <c r="M914">
        <v>694.81217257834544</v>
      </c>
      <c r="N914">
        <v>157.92797453403475</v>
      </c>
      <c r="O914">
        <v>0.68654564023017883</v>
      </c>
      <c r="P914">
        <v>1.6192299101087781E-2</v>
      </c>
      <c r="Q914">
        <v>1.0701416333516436E-3</v>
      </c>
      <c r="R914">
        <v>0.39434220790863039</v>
      </c>
      <c r="S914">
        <v>925.24124012661991</v>
      </c>
      <c r="T914">
        <v>43.529242277145386</v>
      </c>
      <c r="U914">
        <v>0.4384382337331772</v>
      </c>
      <c r="V914">
        <v>536.00509166717529</v>
      </c>
      <c r="W914">
        <v>1</v>
      </c>
      <c r="X914">
        <v>0.44586468696594239</v>
      </c>
      <c r="Y914">
        <v>663.43405509284503</v>
      </c>
      <c r="Z914">
        <v>1</v>
      </c>
      <c r="AA914">
        <v>32.478496475248342</v>
      </c>
      <c r="AB914">
        <v>42.337932006835942</v>
      </c>
      <c r="AC914">
        <v>37.15522438287735</v>
      </c>
      <c r="AD914">
        <v>9.9965527526333815E-3</v>
      </c>
      <c r="AE914">
        <v>1.7288367560180258</v>
      </c>
      <c r="AF914">
        <v>0.18458154201507565</v>
      </c>
      <c r="AG914">
        <v>7.5307264736803985E-4</v>
      </c>
      <c r="AH914">
        <v>2.337579706907272E-2</v>
      </c>
      <c r="AI914">
        <v>17.399788200855255</v>
      </c>
      <c r="AJ914">
        <v>9.8031723429050928</v>
      </c>
      <c r="AK914">
        <v>45.52330914080143</v>
      </c>
      <c r="AL914">
        <v>9.3461778042502779</v>
      </c>
      <c r="AM914">
        <v>57.379977738857264</v>
      </c>
      <c r="AN914">
        <v>93.315541056554451</v>
      </c>
      <c r="AO914">
        <v>6.326098120212556E-2</v>
      </c>
      <c r="AP914">
        <v>0.86444437384605421</v>
      </c>
    </row>
    <row r="915" spans="1:42">
      <c r="A915">
        <v>538.92935823366031</v>
      </c>
      <c r="B915">
        <v>2060.077621796619</v>
      </c>
      <c r="C915">
        <v>1448.1092620806185</v>
      </c>
      <c r="D915">
        <v>-1521.1482635629586</v>
      </c>
      <c r="E915">
        <v>611.96835971600058</v>
      </c>
      <c r="F915">
        <v>-611.96835971600058</v>
      </c>
      <c r="G915">
        <v>2.9742678084717276E-2</v>
      </c>
      <c r="H915">
        <v>811.46369358201639</v>
      </c>
      <c r="I915">
        <v>4.8956822454929348E-2</v>
      </c>
      <c r="J915">
        <v>9.6061964511871337E-2</v>
      </c>
      <c r="K915">
        <v>1.161787326425314</v>
      </c>
      <c r="L915">
        <v>35.894042253494263</v>
      </c>
      <c r="M915">
        <v>4116.6353914306692</v>
      </c>
      <c r="N915">
        <v>24.12563291549683</v>
      </c>
      <c r="O915">
        <v>0.52179941534996033</v>
      </c>
      <c r="P915">
        <v>1.7027918762630885E-2</v>
      </c>
      <c r="Q915">
        <v>4.2414171059926342E-2</v>
      </c>
      <c r="R915">
        <v>0.39916825294494629</v>
      </c>
      <c r="S915">
        <v>912.70911184710826</v>
      </c>
      <c r="T915">
        <v>27.291211485862732</v>
      </c>
      <c r="U915">
        <v>0.29449508726596835</v>
      </c>
      <c r="V915">
        <v>646.21257781982422</v>
      </c>
      <c r="W915">
        <v>1</v>
      </c>
      <c r="X915">
        <v>0.28094658493995667</v>
      </c>
      <c r="Y915">
        <v>660.07630825309388</v>
      </c>
      <c r="Z915">
        <v>1</v>
      </c>
      <c r="AA915">
        <v>21.000723303384785</v>
      </c>
      <c r="AB915">
        <v>104.07585943603516</v>
      </c>
      <c r="AC915">
        <v>47.693036496639252</v>
      </c>
      <c r="AD915">
        <v>1.1360618395683093E-2</v>
      </c>
      <c r="AE915">
        <v>1.6102642070800113</v>
      </c>
      <c r="AF915">
        <v>0.12513033986091612</v>
      </c>
      <c r="AG915">
        <v>1.2246790295142797E-3</v>
      </c>
      <c r="AH915">
        <v>3.4018580079078674E-2</v>
      </c>
      <c r="AI915">
        <v>16.296389997005463</v>
      </c>
      <c r="AJ915">
        <v>14.598561134598226</v>
      </c>
      <c r="AK915">
        <v>31.57297069966793</v>
      </c>
      <c r="AL915">
        <v>4.1219488704851139</v>
      </c>
      <c r="AM915">
        <v>64.101946842670444</v>
      </c>
      <c r="AN915">
        <v>165.18058894122254</v>
      </c>
      <c r="AO915">
        <v>5.2479322791099549E-2</v>
      </c>
      <c r="AP915">
        <v>0.81532646703720102</v>
      </c>
    </row>
    <row r="916" spans="1:42">
      <c r="A916">
        <v>392.25397250550827</v>
      </c>
      <c r="B916">
        <v>104.55210064552722</v>
      </c>
      <c r="C916">
        <v>233.56461063361749</v>
      </c>
      <c r="D916">
        <v>158.68936187189078</v>
      </c>
      <c r="E916">
        <v>-287.70187185998105</v>
      </c>
      <c r="F916">
        <v>-158.68936187189078</v>
      </c>
      <c r="G916">
        <v>5.2339743962371052E-2</v>
      </c>
      <c r="H916">
        <v>370.39027264468604</v>
      </c>
      <c r="I916">
        <v>4.2951941192150116E-2</v>
      </c>
      <c r="J916">
        <v>8.286741971969604E-3</v>
      </c>
      <c r="K916">
        <v>1.5035389606535434</v>
      </c>
      <c r="L916">
        <v>57.685236930847168</v>
      </c>
      <c r="M916">
        <v>112.17628570714497</v>
      </c>
      <c r="N916">
        <v>57.250580687522898</v>
      </c>
      <c r="O916">
        <v>0.81866255402565002</v>
      </c>
      <c r="P916">
        <v>4.5415851804945194E-3</v>
      </c>
      <c r="Q916">
        <v>4.0621343559688987E-2</v>
      </c>
      <c r="R916">
        <v>0.47405468463897704</v>
      </c>
      <c r="S916">
        <v>674.63701758546699</v>
      </c>
      <c r="T916">
        <v>44.02773380279541</v>
      </c>
      <c r="U916">
        <v>0.39643551051616671</v>
      </c>
      <c r="V916">
        <v>646.60351276397705</v>
      </c>
      <c r="W916">
        <v>1</v>
      </c>
      <c r="X916">
        <v>0.33345139741897584</v>
      </c>
      <c r="Y916">
        <v>586.3718200553476</v>
      </c>
      <c r="Z916">
        <v>1</v>
      </c>
      <c r="AA916">
        <v>36.283603084249499</v>
      </c>
      <c r="AB916">
        <v>51.580885986328127</v>
      </c>
      <c r="AC916">
        <v>82.027287781238556</v>
      </c>
      <c r="AD916">
        <v>1.3249129922980937E-2</v>
      </c>
      <c r="AE916">
        <v>18.544079696097118</v>
      </c>
      <c r="AF916">
        <v>0.19053598165512081</v>
      </c>
      <c r="AG916">
        <v>7.5600239990747091E-5</v>
      </c>
      <c r="AH916">
        <v>2.6931848299503323E-2</v>
      </c>
      <c r="AI916">
        <v>26.185828745365143</v>
      </c>
      <c r="AJ916">
        <v>3.3218367358390468</v>
      </c>
      <c r="AK916">
        <v>10.656830704808234</v>
      </c>
      <c r="AL916">
        <v>2.6975274940898921</v>
      </c>
      <c r="AM916">
        <v>105.05213154554367</v>
      </c>
      <c r="AN916">
        <v>804.54100968762577</v>
      </c>
      <c r="AO916">
        <v>3.7001861691474916E-2</v>
      </c>
      <c r="AP916">
        <v>0.82358863949775707</v>
      </c>
    </row>
    <row r="917" spans="1:42">
      <c r="A917">
        <v>1276.1113413849055</v>
      </c>
      <c r="B917">
        <v>1048.9480799503417</v>
      </c>
      <c r="C917">
        <v>1255.4367943450206</v>
      </c>
      <c r="D917">
        <v>20.674547039884828</v>
      </c>
      <c r="E917">
        <v>-227.16326143456376</v>
      </c>
      <c r="F917">
        <v>-20.674547039884828</v>
      </c>
      <c r="G917">
        <v>7.6600779852025444E-2</v>
      </c>
      <c r="H917">
        <v>2628.4780110924785</v>
      </c>
      <c r="I917">
        <v>2.0035710632801056E-2</v>
      </c>
      <c r="J917">
        <v>1.3621903419494629E-2</v>
      </c>
      <c r="K917">
        <v>1.9751613667666912</v>
      </c>
      <c r="L917">
        <v>39.09880518913269</v>
      </c>
      <c r="M917">
        <v>197.91302033569613</v>
      </c>
      <c r="N917">
        <v>177.74965856056215</v>
      </c>
      <c r="O917">
        <v>0.67168232798576355</v>
      </c>
      <c r="P917">
        <v>1.8554645061492916E-2</v>
      </c>
      <c r="Q917">
        <v>2.9927455584208167E-3</v>
      </c>
      <c r="R917">
        <v>0.48164768218994142</v>
      </c>
      <c r="S917">
        <v>617.73193441083095</v>
      </c>
      <c r="T917">
        <v>30.341020226478577</v>
      </c>
      <c r="U917">
        <v>0.3973400241136551</v>
      </c>
      <c r="V917">
        <v>550.66208839416504</v>
      </c>
      <c r="W917">
        <v>1</v>
      </c>
      <c r="X917">
        <v>0.36918944239616397</v>
      </c>
      <c r="Y917">
        <v>278.66305372658644</v>
      </c>
      <c r="Z917">
        <v>1</v>
      </c>
      <c r="AA917">
        <v>30.935400748262413</v>
      </c>
      <c r="AB917">
        <v>51.11824212646485</v>
      </c>
      <c r="AC917">
        <v>98.385326564311981</v>
      </c>
      <c r="AD917">
        <v>1.4450669899964942E-2</v>
      </c>
      <c r="AE917">
        <v>6.0438381164990842</v>
      </c>
      <c r="AF917">
        <v>0.28785756468772883</v>
      </c>
      <c r="AG917">
        <v>8.2315890676633893E-4</v>
      </c>
      <c r="AH917">
        <v>8.4574008941650375E-3</v>
      </c>
      <c r="AI917">
        <v>27.604183852672577</v>
      </c>
      <c r="AJ917">
        <v>4.3178879348182218</v>
      </c>
      <c r="AK917">
        <v>26.483861247897149</v>
      </c>
      <c r="AL917">
        <v>5.7355489209554991</v>
      </c>
      <c r="AM917">
        <v>55.583380663394934</v>
      </c>
      <c r="AN917">
        <v>695.23722529809993</v>
      </c>
      <c r="AO917">
        <v>3.9561736941337584E-2</v>
      </c>
      <c r="AP917">
        <v>0.9123542890548707</v>
      </c>
    </row>
    <row r="918" spans="1:42">
      <c r="A918">
        <v>422.2744149791165</v>
      </c>
      <c r="B918">
        <v>216.01604768744249</v>
      </c>
      <c r="C918">
        <v>451.29434782549151</v>
      </c>
      <c r="D918">
        <v>-29.019932846375013</v>
      </c>
      <c r="E918">
        <v>-235.27830013804902</v>
      </c>
      <c r="F918">
        <v>29.019932846375013</v>
      </c>
      <c r="G918">
        <v>8.2468296761892768E-2</v>
      </c>
      <c r="H918">
        <v>1210.9121357293236</v>
      </c>
      <c r="I918">
        <v>3.4261208474636082E-2</v>
      </c>
      <c r="J918">
        <v>9.1704914569854731E-3</v>
      </c>
      <c r="K918">
        <v>1.4317059371292591</v>
      </c>
      <c r="L918">
        <v>25.921108722686768</v>
      </c>
      <c r="M918">
        <v>1.4907828116065169</v>
      </c>
      <c r="N918">
        <v>86.593412616157536</v>
      </c>
      <c r="O918">
        <v>0.59047558903694153</v>
      </c>
      <c r="P918">
        <v>1.8141944461398652E-2</v>
      </c>
      <c r="Q918">
        <v>3.5586245165930848E-2</v>
      </c>
      <c r="R918">
        <v>0.43744254589080811</v>
      </c>
      <c r="S918">
        <v>711.18819551123579</v>
      </c>
      <c r="T918">
        <v>37.550383806228638</v>
      </c>
      <c r="U918">
        <v>0.29818526685237889</v>
      </c>
      <c r="V918">
        <v>456.50384426116943</v>
      </c>
      <c r="W918">
        <v>1</v>
      </c>
      <c r="X918">
        <v>0.3126508474349976</v>
      </c>
      <c r="Y918">
        <v>416.24368305011222</v>
      </c>
      <c r="Z918">
        <v>1</v>
      </c>
      <c r="AA918">
        <v>45.246588637952811</v>
      </c>
      <c r="AB918">
        <v>68.094502075195322</v>
      </c>
      <c r="AC918">
        <v>97.644342482089996</v>
      </c>
      <c r="AD918">
        <v>1.1447630988226997E-2</v>
      </c>
      <c r="AE918">
        <v>55.296160107656327</v>
      </c>
      <c r="AF918">
        <v>0.19454298019409177</v>
      </c>
      <c r="AG918">
        <v>1.3296920236198284E-4</v>
      </c>
      <c r="AH918">
        <v>2.0286957681179045E-2</v>
      </c>
      <c r="AI918">
        <v>14.638865292072296</v>
      </c>
      <c r="AJ918">
        <v>3.6462568520402061</v>
      </c>
      <c r="AK918">
        <v>28.796481075882912</v>
      </c>
      <c r="AL918">
        <v>4.6693628212831388</v>
      </c>
      <c r="AM918">
        <v>70.697700726985929</v>
      </c>
      <c r="AN918">
        <v>447.89414077896419</v>
      </c>
      <c r="AO918">
        <v>8.5372434258461E-2</v>
      </c>
      <c r="AP918">
        <v>0.923864855527878</v>
      </c>
    </row>
    <row r="919" spans="1:42">
      <c r="A919">
        <v>103.40345646175818</v>
      </c>
      <c r="B919">
        <v>1811.50569158796</v>
      </c>
      <c r="C919">
        <v>1668.5818232208705</v>
      </c>
      <c r="D919">
        <v>-1708.1022351262018</v>
      </c>
      <c r="E919">
        <v>142.92386836708943</v>
      </c>
      <c r="F919">
        <v>-142.92386836708943</v>
      </c>
      <c r="G919">
        <v>3.0391450195107624E-3</v>
      </c>
      <c r="H919">
        <v>1712.5479842018087</v>
      </c>
      <c r="I919">
        <v>4.5685235559940335E-2</v>
      </c>
      <c r="J919">
        <v>3.2900905132293698E-2</v>
      </c>
      <c r="K919">
        <v>2.0086310038030146</v>
      </c>
      <c r="L919">
        <v>69.907137155532837</v>
      </c>
      <c r="M919">
        <v>4917.0872311479552</v>
      </c>
      <c r="N919">
        <v>26.148574775695803</v>
      </c>
      <c r="O919">
        <v>0.65231665968894958</v>
      </c>
      <c r="P919">
        <v>1.3177184687720403E-2</v>
      </c>
      <c r="Q919">
        <v>1.4999123149447968E-3</v>
      </c>
      <c r="R919">
        <v>0.42101416587829588</v>
      </c>
      <c r="S919">
        <v>1105.2416588192782</v>
      </c>
      <c r="T919">
        <v>40.24936854839325</v>
      </c>
      <c r="U919">
        <v>0.3582785660028458</v>
      </c>
      <c r="V919">
        <v>562.98894882202148</v>
      </c>
      <c r="W919">
        <v>1</v>
      </c>
      <c r="X919">
        <v>0.37027215123176577</v>
      </c>
      <c r="Y919">
        <v>562.85021393082957</v>
      </c>
      <c r="Z919">
        <v>1</v>
      </c>
      <c r="AA919">
        <v>1.1661095548343661</v>
      </c>
      <c r="AB919">
        <v>171.38433380126955</v>
      </c>
      <c r="AC919">
        <v>176.05353444814682</v>
      </c>
      <c r="AD919">
        <v>6.5692608173076924E-3</v>
      </c>
      <c r="AE919">
        <v>1.6162901995002081</v>
      </c>
      <c r="AF919">
        <v>9.1173899173736528E-3</v>
      </c>
      <c r="AG919">
        <v>6.8032269040413742E-4</v>
      </c>
      <c r="AH919">
        <v>3.7123243117332456E-2</v>
      </c>
      <c r="AI919">
        <v>10.565820634365082</v>
      </c>
      <c r="AJ919">
        <v>4.8482141722637015</v>
      </c>
      <c r="AK919">
        <v>38.470238208174706</v>
      </c>
      <c r="AL919">
        <v>4.8718779773994632</v>
      </c>
      <c r="AM919">
        <v>23.725455200672151</v>
      </c>
      <c r="AN919">
        <v>747.36409150571649</v>
      </c>
      <c r="AO919">
        <v>4.4642434477806095E-2</v>
      </c>
      <c r="AP919">
        <v>0.82122103166580207</v>
      </c>
    </row>
    <row r="920" spans="1:42">
      <c r="A920">
        <v>370.95137166725829</v>
      </c>
      <c r="B920">
        <v>132.98672477838488</v>
      </c>
      <c r="C920">
        <v>564.41335050320777</v>
      </c>
      <c r="D920">
        <v>-193.46197883594948</v>
      </c>
      <c r="E920">
        <v>-431.42662572482288</v>
      </c>
      <c r="F920">
        <v>193.46197883594948</v>
      </c>
      <c r="G920">
        <v>6.5162893182942216E-2</v>
      </c>
      <c r="H920">
        <v>1693.1093742807323</v>
      </c>
      <c r="I920">
        <v>4.7655913531780239E-2</v>
      </c>
      <c r="J920">
        <v>5.3147876501083373E-2</v>
      </c>
      <c r="K920">
        <v>1.5266362623751162</v>
      </c>
      <c r="L920">
        <v>27.701406478881836</v>
      </c>
      <c r="M920">
        <v>41.215609137006659</v>
      </c>
      <c r="N920">
        <v>58.971487019157422</v>
      </c>
      <c r="O920">
        <v>0.53167834877967834</v>
      </c>
      <c r="P920">
        <v>1.2689032024807399E-3</v>
      </c>
      <c r="Q920">
        <v>1.7033911122216115E-2</v>
      </c>
      <c r="R920">
        <v>0.44459124088287355</v>
      </c>
      <c r="S920">
        <v>1086.8083917561648</v>
      </c>
      <c r="T920">
        <v>39.882409572601318</v>
      </c>
      <c r="U920">
        <v>0.42729407012462617</v>
      </c>
      <c r="V920">
        <v>627.24173069000244</v>
      </c>
      <c r="W920">
        <v>1</v>
      </c>
      <c r="X920">
        <v>0.28046071767807007</v>
      </c>
      <c r="Y920">
        <v>312.31268179606667</v>
      </c>
      <c r="Z920">
        <v>1</v>
      </c>
      <c r="AA920">
        <v>36.463934181280138</v>
      </c>
      <c r="AB920">
        <v>122.15924902343751</v>
      </c>
      <c r="AC920">
        <v>91.921122372150421</v>
      </c>
      <c r="AD920">
        <v>7.0100914718758348E-3</v>
      </c>
      <c r="AE920">
        <v>5.3126348640613275</v>
      </c>
      <c r="AF920">
        <v>0.26800451517105095</v>
      </c>
      <c r="AG920">
        <v>8.0671412893922089E-4</v>
      </c>
      <c r="AH920">
        <v>3.7723492157459258E-2</v>
      </c>
      <c r="AI920">
        <v>16.396898329257965</v>
      </c>
      <c r="AJ920">
        <v>7.080756010864901</v>
      </c>
      <c r="AK920">
        <v>51.887828491330147</v>
      </c>
      <c r="AL920">
        <v>5.4429906208820498</v>
      </c>
      <c r="AM920">
        <v>63.925657451152802</v>
      </c>
      <c r="AN920">
        <v>584.32746362744501</v>
      </c>
      <c r="AO920">
        <v>7.2582049489021305E-2</v>
      </c>
      <c r="AP920">
        <v>0.87442866158485422</v>
      </c>
    </row>
    <row r="921" spans="1:42">
      <c r="A921">
        <v>1100.299838230985</v>
      </c>
      <c r="B921">
        <v>960.36000618466119</v>
      </c>
      <c r="C921">
        <v>511.9266735221197</v>
      </c>
      <c r="D921">
        <v>139.93983204632377</v>
      </c>
      <c r="E921">
        <v>-139.93983204632377</v>
      </c>
      <c r="F921">
        <v>-588.37316470886526</v>
      </c>
      <c r="G921">
        <v>5.8499110324043042E-2</v>
      </c>
      <c r="H921">
        <v>369.75818607969467</v>
      </c>
      <c r="I921">
        <v>5.6463563740253443E-2</v>
      </c>
      <c r="J921">
        <v>9.474625968933105E-2</v>
      </c>
      <c r="K921">
        <v>1.5369038364112377</v>
      </c>
      <c r="L921">
        <v>30.501044988632202</v>
      </c>
      <c r="M921">
        <v>6.9025558052019758</v>
      </c>
      <c r="N921">
        <v>139.91961935386661</v>
      </c>
      <c r="O921">
        <v>0.67235109210014343</v>
      </c>
      <c r="P921">
        <v>2.3231906361050074E-3</v>
      </c>
      <c r="Q921">
        <v>3.2314197805192728E-2</v>
      </c>
      <c r="R921">
        <v>0.47772424697875976</v>
      </c>
      <c r="S921">
        <v>699.14755540630006</v>
      </c>
      <c r="T921">
        <v>35.997274518013</v>
      </c>
      <c r="U921">
        <v>0.44672294437885285</v>
      </c>
      <c r="V921">
        <v>494.82645988464355</v>
      </c>
      <c r="W921">
        <v>1</v>
      </c>
      <c r="X921">
        <v>0.3094394624233246</v>
      </c>
      <c r="Y921">
        <v>514.38657973753652</v>
      </c>
      <c r="Z921">
        <v>1</v>
      </c>
      <c r="AA921">
        <v>16.476267877397543</v>
      </c>
      <c r="AB921">
        <v>162.53035321044922</v>
      </c>
      <c r="AC921">
        <v>145.48495262861252</v>
      </c>
      <c r="AD921">
        <v>3.1752920558309962E-3</v>
      </c>
      <c r="AE921">
        <v>6.7752280037027299</v>
      </c>
      <c r="AF921">
        <v>0.21254323840141293</v>
      </c>
      <c r="AG921">
        <v>3.3908927024773786E-4</v>
      </c>
      <c r="AH921">
        <v>4.9034752988815308E-2</v>
      </c>
      <c r="AI921">
        <v>18.118617236614227</v>
      </c>
      <c r="AJ921">
        <v>15.530136897923061</v>
      </c>
      <c r="AK921">
        <v>16.19713759124279</v>
      </c>
      <c r="AL921">
        <v>1.8524391859868032</v>
      </c>
      <c r="AM921">
        <v>36.476107466220853</v>
      </c>
      <c r="AN921">
        <v>330.31249731437833</v>
      </c>
      <c r="AO921">
        <v>6.9839945673942569E-2</v>
      </c>
      <c r="AP921">
        <v>0.86418682670593272</v>
      </c>
    </row>
    <row r="922" spans="1:42">
      <c r="A922">
        <v>723.46064959203102</v>
      </c>
      <c r="B922">
        <v>1042.8845894270523</v>
      </c>
      <c r="C922">
        <v>704.31917076300294</v>
      </c>
      <c r="D922">
        <v>-319.42393983502132</v>
      </c>
      <c r="E922">
        <v>319.42393983502132</v>
      </c>
      <c r="F922">
        <v>-338.56541866404939</v>
      </c>
      <c r="G922">
        <v>9.2656579489478665E-3</v>
      </c>
      <c r="H922">
        <v>697.09535681801435</v>
      </c>
      <c r="I922">
        <v>5.4761117398738859E-2</v>
      </c>
      <c r="J922">
        <v>5.5860132455825807E-2</v>
      </c>
      <c r="K922">
        <v>1.1498491075336932</v>
      </c>
      <c r="L922">
        <v>25.398566722869873</v>
      </c>
      <c r="M922">
        <v>1215.402570808229</v>
      </c>
      <c r="N922">
        <v>121.72673153324129</v>
      </c>
      <c r="O922">
        <v>0.99276521801948547</v>
      </c>
      <c r="P922">
        <v>1.7747032801310219E-2</v>
      </c>
      <c r="Q922">
        <v>5.4058019320170079E-3</v>
      </c>
      <c r="R922">
        <v>0.49679715633392335</v>
      </c>
      <c r="S922">
        <v>967.36282240729179</v>
      </c>
      <c r="T922">
        <v>44.079536199569702</v>
      </c>
      <c r="U922">
        <v>0.34105012834072113</v>
      </c>
      <c r="V922">
        <v>583.82937908172607</v>
      </c>
      <c r="W922">
        <v>1</v>
      </c>
      <c r="X922">
        <v>0.36447439193725589</v>
      </c>
      <c r="Y922">
        <v>404.79661226407291</v>
      </c>
      <c r="Z922">
        <v>1</v>
      </c>
      <c r="AA922">
        <v>6.0284418529033665</v>
      </c>
      <c r="AB922">
        <v>45.973095581054693</v>
      </c>
      <c r="AC922">
        <v>139.93544727563858</v>
      </c>
      <c r="AD922">
        <v>1.3959781940166768E-2</v>
      </c>
      <c r="AE922">
        <v>1.5429089784514785</v>
      </c>
      <c r="AF922">
        <v>3.2762017250061032E-2</v>
      </c>
      <c r="AG922">
        <v>7.2943200535950388E-4</v>
      </c>
      <c r="AH922">
        <v>3.8005361640453338E-2</v>
      </c>
      <c r="AI922">
        <v>9.6535924077033997</v>
      </c>
      <c r="AJ922">
        <v>4.2114762333703473</v>
      </c>
      <c r="AK922">
        <v>34.390493922829627</v>
      </c>
      <c r="AL922">
        <v>2.6655486057506241</v>
      </c>
      <c r="AM922">
        <v>49.072122323513028</v>
      </c>
      <c r="AN922">
        <v>485.849900299551</v>
      </c>
      <c r="AO922">
        <v>3.7806854844093324E-2</v>
      </c>
      <c r="AP922">
        <v>0.88835561919212358</v>
      </c>
    </row>
    <row r="923" spans="1:42">
      <c r="A923">
        <v>1455.7388429876435</v>
      </c>
      <c r="B923">
        <v>3685.3205506546524</v>
      </c>
      <c r="C923">
        <v>2854.8751331340413</v>
      </c>
      <c r="D923">
        <v>-2229.5817076670091</v>
      </c>
      <c r="E923">
        <v>830.44541752061104</v>
      </c>
      <c r="F923">
        <v>-830.44541752061104</v>
      </c>
      <c r="G923">
        <v>3.6016444686621407E-2</v>
      </c>
      <c r="H923">
        <v>1498.2450174215871</v>
      </c>
      <c r="I923">
        <v>3.6410306990146635E-2</v>
      </c>
      <c r="J923">
        <v>8.0069710254669191E-2</v>
      </c>
      <c r="K923">
        <v>1.6430094361245631</v>
      </c>
      <c r="L923">
        <v>26.841832399368286</v>
      </c>
      <c r="M923">
        <v>6233.6034154989493</v>
      </c>
      <c r="N923">
        <v>191.23642852554323</v>
      </c>
      <c r="O923">
        <v>0.64014133810997009</v>
      </c>
      <c r="P923">
        <v>6.3061665958828389E-3</v>
      </c>
      <c r="Q923">
        <v>2.3610135449303519E-2</v>
      </c>
      <c r="R923">
        <v>0.45813290596008299</v>
      </c>
      <c r="S923">
        <v>606.58558953885813</v>
      </c>
      <c r="T923">
        <v>45.12532651424408</v>
      </c>
      <c r="U923">
        <v>0.28147015631198885</v>
      </c>
      <c r="V923">
        <v>454.09698486328125</v>
      </c>
      <c r="W923">
        <v>1</v>
      </c>
      <c r="X923">
        <v>0.438547455072403</v>
      </c>
      <c r="Y923">
        <v>392.14809542414258</v>
      </c>
      <c r="Z923">
        <v>1</v>
      </c>
      <c r="AA923">
        <v>10.517523713998797</v>
      </c>
      <c r="AB923">
        <v>68.814019104003918</v>
      </c>
      <c r="AC923">
        <v>60.309647023677826</v>
      </c>
      <c r="AD923">
        <v>2.807258540748531E-3</v>
      </c>
      <c r="AE923">
        <v>2.5987344334516376</v>
      </c>
      <c r="AF923">
        <v>0.12697361111640929</v>
      </c>
      <c r="AG923">
        <v>1.2672107920639853E-3</v>
      </c>
      <c r="AH923">
        <v>1.9831963467597958E-2</v>
      </c>
      <c r="AI923">
        <v>19.825867116451263</v>
      </c>
      <c r="AJ923">
        <v>2.7965224798971167</v>
      </c>
      <c r="AK923">
        <v>32.989820017218591</v>
      </c>
      <c r="AL923">
        <v>5.5312646334669617</v>
      </c>
      <c r="AM923">
        <v>61.502610409259802</v>
      </c>
      <c r="AN923">
        <v>489.56922465576474</v>
      </c>
      <c r="AO923">
        <v>0.10272397267818451</v>
      </c>
      <c r="AP923">
        <v>0.83954110288619999</v>
      </c>
    </row>
    <row r="924" spans="1:42">
      <c r="A924">
        <v>97.323717710464663</v>
      </c>
      <c r="B924">
        <v>-178.30366761753265</v>
      </c>
      <c r="C924">
        <v>261.72624732606613</v>
      </c>
      <c r="D924">
        <v>-164.40252961560145</v>
      </c>
      <c r="E924">
        <v>-440.02991494359878</v>
      </c>
      <c r="F924">
        <v>164.40252961560145</v>
      </c>
      <c r="G924">
        <v>1.6273080650577188E-2</v>
      </c>
      <c r="H924">
        <v>1118.9073044703007</v>
      </c>
      <c r="I924">
        <v>4.165988892316818E-2</v>
      </c>
      <c r="J924">
        <v>4.277857279777527E-2</v>
      </c>
      <c r="K924">
        <v>1.8588238976538181</v>
      </c>
      <c r="L924">
        <v>74.148697853088379</v>
      </c>
      <c r="M924">
        <v>24.526955590195744</v>
      </c>
      <c r="N924">
        <v>34.13325973262787</v>
      </c>
      <c r="O924">
        <v>0.93409386277198792</v>
      </c>
      <c r="P924">
        <v>2.1651338683234319E-2</v>
      </c>
      <c r="Q924">
        <v>2.008521837658352E-2</v>
      </c>
      <c r="R924">
        <v>0.48344261646270753</v>
      </c>
      <c r="S924">
        <v>1064.8921610395541</v>
      </c>
      <c r="T924">
        <v>33.358621597290039</v>
      </c>
      <c r="U924">
        <v>0.30745454013347628</v>
      </c>
      <c r="V924">
        <v>642.88055896759033</v>
      </c>
      <c r="W924">
        <v>1</v>
      </c>
      <c r="X924">
        <v>0.37303720712661748</v>
      </c>
      <c r="Y924">
        <v>670.50530344577214</v>
      </c>
      <c r="Z924">
        <v>1</v>
      </c>
      <c r="AA924">
        <v>36.133122385244377</v>
      </c>
      <c r="AB924">
        <v>3.2435104980468754</v>
      </c>
      <c r="AC924">
        <v>25.725097954273224</v>
      </c>
      <c r="AD924">
        <v>5.1474302242963746E-3</v>
      </c>
      <c r="AE924">
        <v>1.4741074900135422</v>
      </c>
      <c r="AF924">
        <v>6.8752620220184316E-2</v>
      </c>
      <c r="AG924">
        <v>2.9826161539013075E-4</v>
      </c>
      <c r="AH924">
        <v>4.7576456511020659E-2</v>
      </c>
      <c r="AI924">
        <v>12.86140114068985</v>
      </c>
      <c r="AJ924">
        <v>4.9053004253011956</v>
      </c>
      <c r="AK924">
        <v>24.519869826436043</v>
      </c>
      <c r="AL924">
        <v>7.4545415789468539</v>
      </c>
      <c r="AM924">
        <v>29.322239387035371</v>
      </c>
      <c r="AN924">
        <v>675.95301072941197</v>
      </c>
      <c r="AO924">
        <v>9.4033544659614554E-2</v>
      </c>
      <c r="AP924">
        <v>0.84373496174812324</v>
      </c>
    </row>
    <row r="925" spans="1:42">
      <c r="A925">
        <v>806.5674178351494</v>
      </c>
      <c r="B925">
        <v>744.65486703410636</v>
      </c>
      <c r="C925">
        <v>851.27919276110993</v>
      </c>
      <c r="D925">
        <v>-44.711774925960526</v>
      </c>
      <c r="E925">
        <v>-106.62432572700357</v>
      </c>
      <c r="F925">
        <v>44.711774925960526</v>
      </c>
      <c r="G925">
        <v>1.4039124758217005E-2</v>
      </c>
      <c r="H925">
        <v>2013.1242465958537</v>
      </c>
      <c r="I925">
        <v>3.781214743852615E-2</v>
      </c>
      <c r="J925">
        <v>2.3503703117370607E-2</v>
      </c>
      <c r="K925">
        <v>1.8420821596324441</v>
      </c>
      <c r="L925">
        <v>28.513849973678589</v>
      </c>
      <c r="M925">
        <v>113.01663107966803</v>
      </c>
      <c r="N925">
        <v>126.64371195869447</v>
      </c>
      <c r="O925">
        <v>0.76531264185905457</v>
      </c>
      <c r="P925">
        <v>2.860189172956678E-3</v>
      </c>
      <c r="Q925">
        <v>1.7705487834082708E-2</v>
      </c>
      <c r="R925">
        <v>0.49636856079101566</v>
      </c>
      <c r="S925">
        <v>1007.5474655802743</v>
      </c>
      <c r="T925">
        <v>34.749308228492737</v>
      </c>
      <c r="U925">
        <v>0.37398321449756622</v>
      </c>
      <c r="V925">
        <v>598.13694953918457</v>
      </c>
      <c r="W925">
        <v>1</v>
      </c>
      <c r="X925">
        <v>0.36746978640556338</v>
      </c>
      <c r="Y925">
        <v>592.87333159340938</v>
      </c>
      <c r="Z925">
        <v>1</v>
      </c>
      <c r="AA925">
        <v>16.067782406435015</v>
      </c>
      <c r="AB925">
        <v>130.17455023193361</v>
      </c>
      <c r="AC925">
        <v>89.172331988811493</v>
      </c>
      <c r="AD925">
        <v>4.3909415220602967E-3</v>
      </c>
      <c r="AE925">
        <v>3.6003670139346946</v>
      </c>
      <c r="AF925">
        <v>5.5358337163925159E-2</v>
      </c>
      <c r="AG925">
        <v>1.1508967592981836E-3</v>
      </c>
      <c r="AH925">
        <v>2.6622317314147943E-3</v>
      </c>
      <c r="AI925">
        <v>13.20496529340744</v>
      </c>
      <c r="AJ925">
        <v>9.7038666834948142</v>
      </c>
      <c r="AK925">
        <v>40.579239465594291</v>
      </c>
      <c r="AL925">
        <v>4.4105237773998072</v>
      </c>
      <c r="AM925">
        <v>28.488447916507724</v>
      </c>
      <c r="AN925">
        <v>254.46438842724072</v>
      </c>
      <c r="AO925">
        <v>6.3909139513969426E-2</v>
      </c>
      <c r="AP925">
        <v>0.84944633579254158</v>
      </c>
    </row>
    <row r="926" spans="1:42">
      <c r="A926">
        <v>1220.8596286932366</v>
      </c>
      <c r="B926">
        <v>977.29071528011355</v>
      </c>
      <c r="C926">
        <v>676.59934393250921</v>
      </c>
      <c r="D926">
        <v>243.56891341312303</v>
      </c>
      <c r="E926">
        <v>-243.56891341312303</v>
      </c>
      <c r="F926">
        <v>-544.26028476072736</v>
      </c>
      <c r="G926">
        <v>2.7650928504489448E-2</v>
      </c>
      <c r="H926">
        <v>439.18892630933527</v>
      </c>
      <c r="I926">
        <v>5.1783929765224453E-2</v>
      </c>
      <c r="J926">
        <v>5.8110839128494261E-2</v>
      </c>
      <c r="K926">
        <v>1.1127456241905689</v>
      </c>
      <c r="L926">
        <v>60.445330142974854</v>
      </c>
      <c r="M926">
        <v>166.63148664827776</v>
      </c>
      <c r="N926">
        <v>176.41024612903598</v>
      </c>
      <c r="O926">
        <v>0.83994773030281067</v>
      </c>
      <c r="P926">
        <v>1.0786426968044703E-2</v>
      </c>
      <c r="Q926">
        <v>6.5223015149434398E-3</v>
      </c>
      <c r="R926">
        <v>0.49887088298797611</v>
      </c>
      <c r="S926">
        <v>1124.7624741835807</v>
      </c>
      <c r="T926">
        <v>25.238281488418579</v>
      </c>
      <c r="U926">
        <v>0.40475254476070405</v>
      </c>
      <c r="V926">
        <v>590.73560237884521</v>
      </c>
      <c r="W926">
        <v>1</v>
      </c>
      <c r="X926">
        <v>0.30790270328521729</v>
      </c>
      <c r="Y926">
        <v>494.29837574898499</v>
      </c>
      <c r="Z926">
        <v>1</v>
      </c>
      <c r="AA926">
        <v>21.129442604475027</v>
      </c>
      <c r="AB926">
        <v>8.9874625244140631</v>
      </c>
      <c r="AC926">
        <v>152.8346911072731</v>
      </c>
      <c r="AD926">
        <v>1.331959748879457E-2</v>
      </c>
      <c r="AE926">
        <v>2.6504694135131039</v>
      </c>
      <c r="AF926">
        <v>0.10416541099548338</v>
      </c>
      <c r="AG926">
        <v>9.2685673778486889E-4</v>
      </c>
      <c r="AH926">
        <v>1.9234085118770596E-2</v>
      </c>
      <c r="AI926">
        <v>11.684692203998566</v>
      </c>
      <c r="AJ926">
        <v>1.4557712207279176</v>
      </c>
      <c r="AK926">
        <v>20.02633889257908</v>
      </c>
      <c r="AL926">
        <v>4.8200552309736286</v>
      </c>
      <c r="AM926">
        <v>75.782051122188562</v>
      </c>
      <c r="AN926">
        <v>712.49160644429526</v>
      </c>
      <c r="AO926">
        <v>3.4403110146522524E-2</v>
      </c>
      <c r="AP926">
        <v>0.89026334452629108</v>
      </c>
    </row>
    <row r="927" spans="1:42">
      <c r="A927">
        <v>1244.4699438410116</v>
      </c>
      <c r="B927">
        <v>3207.675454016854</v>
      </c>
      <c r="C927">
        <v>2557.4246400648576</v>
      </c>
      <c r="D927">
        <v>-1963.2055101758424</v>
      </c>
      <c r="E927">
        <v>650.25081395199641</v>
      </c>
      <c r="F927">
        <v>-650.25081395199641</v>
      </c>
      <c r="G927">
        <v>9.9380379324901139E-2</v>
      </c>
      <c r="H927">
        <v>836.13603925683663</v>
      </c>
      <c r="I927">
        <v>2.721846252679825E-2</v>
      </c>
      <c r="J927">
        <v>3.5557637691497807E-2</v>
      </c>
      <c r="K927">
        <v>1.4780689612805842</v>
      </c>
      <c r="L927">
        <v>36.06824517250061</v>
      </c>
      <c r="M927">
        <v>5577.1222307350126</v>
      </c>
      <c r="N927">
        <v>76.392327758789079</v>
      </c>
      <c r="O927">
        <v>0.78532227873802185</v>
      </c>
      <c r="P927">
        <v>1.2896852334340412E-2</v>
      </c>
      <c r="Q927">
        <v>3.3408468935224742E-2</v>
      </c>
      <c r="R927">
        <v>0.42620806694030761</v>
      </c>
      <c r="S927">
        <v>799.56431017305442</v>
      </c>
      <c r="T927">
        <v>33.825823664665222</v>
      </c>
      <c r="U927">
        <v>0.31417239725589752</v>
      </c>
      <c r="V927">
        <v>536.82184219360352</v>
      </c>
      <c r="W927">
        <v>1</v>
      </c>
      <c r="X927">
        <v>0.44800394177436831</v>
      </c>
      <c r="Y927">
        <v>636.62546355084453</v>
      </c>
      <c r="Z927">
        <v>1</v>
      </c>
      <c r="AA927">
        <v>23.718314140253074</v>
      </c>
      <c r="AB927">
        <v>148.36866534423828</v>
      </c>
      <c r="AC927">
        <v>135.65424531698227</v>
      </c>
      <c r="AD927">
        <v>1.4290690625834667E-2</v>
      </c>
      <c r="AE927">
        <v>38.754321347145797</v>
      </c>
      <c r="AF927">
        <v>0.26616482377052308</v>
      </c>
      <c r="AG927">
        <v>8.4077720512355293E-4</v>
      </c>
      <c r="AH927">
        <v>5.4241176676750179E-2</v>
      </c>
      <c r="AI927">
        <v>16.305533349514008</v>
      </c>
      <c r="AJ927">
        <v>5.6810407260666462</v>
      </c>
      <c r="AK927">
        <v>15.285012025237084</v>
      </c>
      <c r="AL927">
        <v>3.7155863532808002</v>
      </c>
      <c r="AM927">
        <v>90.78018981218338</v>
      </c>
      <c r="AN927">
        <v>457.18859923695584</v>
      </c>
      <c r="AO927">
        <v>8.6148742079734802E-2</v>
      </c>
      <c r="AP927">
        <v>0.85928179788589487</v>
      </c>
    </row>
    <row r="928" spans="1:42">
      <c r="A928">
        <v>1040.6543566963926</v>
      </c>
      <c r="B928">
        <v>1029.5830810439691</v>
      </c>
      <c r="C928">
        <v>1132.977711784567</v>
      </c>
      <c r="D928">
        <v>-92.323355088174367</v>
      </c>
      <c r="E928">
        <v>-103.3946307405979</v>
      </c>
      <c r="F928">
        <v>92.323355088174367</v>
      </c>
      <c r="G928">
        <v>6.8406659744542478E-2</v>
      </c>
      <c r="H928">
        <v>2540.3477581893153</v>
      </c>
      <c r="I928">
        <v>1.5054199397563934E-2</v>
      </c>
      <c r="J928">
        <v>0.10020715117454529</v>
      </c>
      <c r="K928">
        <v>1.3601751575052738</v>
      </c>
      <c r="L928">
        <v>18.233165740966797</v>
      </c>
      <c r="M928">
        <v>105.23910837123655</v>
      </c>
      <c r="N928">
        <v>172.20000117168428</v>
      </c>
      <c r="O928">
        <v>0.75759854912757874</v>
      </c>
      <c r="P928">
        <v>2.1165671136644148E-2</v>
      </c>
      <c r="Q928">
        <v>1.0692366017235649E-2</v>
      </c>
      <c r="R928">
        <v>0.46926115512847899</v>
      </c>
      <c r="S928">
        <v>1067.8697961130588</v>
      </c>
      <c r="T928">
        <v>46.929514408111572</v>
      </c>
      <c r="U928">
        <v>0.34346477210521698</v>
      </c>
      <c r="V928">
        <v>511.58640384674072</v>
      </c>
      <c r="W928">
        <v>1</v>
      </c>
      <c r="X928">
        <v>0.40938887357711795</v>
      </c>
      <c r="Y928">
        <v>429.79961400722334</v>
      </c>
      <c r="Z928">
        <v>1</v>
      </c>
      <c r="AA928">
        <v>12.520252930517199</v>
      </c>
      <c r="AB928">
        <v>20.083420410156251</v>
      </c>
      <c r="AC928">
        <v>48.612554371356964</v>
      </c>
      <c r="AD928">
        <v>3.1272252400716145E-3</v>
      </c>
      <c r="AE928">
        <v>3.8647432933025261</v>
      </c>
      <c r="AF928">
        <v>0.25809767961502073</v>
      </c>
      <c r="AG928">
        <v>5.3585313304569152E-4</v>
      </c>
      <c r="AH928">
        <v>5.2774112820625305E-3</v>
      </c>
      <c r="AI928">
        <v>17.202872335910797</v>
      </c>
      <c r="AJ928">
        <v>1.8290802769464454</v>
      </c>
      <c r="AK928">
        <v>28.041992796063422</v>
      </c>
      <c r="AL928">
        <v>6.1896272286922942</v>
      </c>
      <c r="AM928">
        <v>24.300373446941379</v>
      </c>
      <c r="AN928">
        <v>127.92809762342864</v>
      </c>
      <c r="AO928">
        <v>5.0054589390754703E-2</v>
      </c>
      <c r="AP928">
        <v>0.90533859467506428</v>
      </c>
    </row>
    <row r="929" spans="1:42">
      <c r="A929">
        <v>817.3837445948825</v>
      </c>
      <c r="B929">
        <v>682.69154783353406</v>
      </c>
      <c r="C929">
        <v>713.74758071884855</v>
      </c>
      <c r="D929">
        <v>103.63616387603395</v>
      </c>
      <c r="E929">
        <v>-134.69219676134844</v>
      </c>
      <c r="F929">
        <v>-103.63616387603395</v>
      </c>
      <c r="G929">
        <v>7.5326295524165685E-2</v>
      </c>
      <c r="H929">
        <v>1406.4790552813304</v>
      </c>
      <c r="I929">
        <v>5.7706950008869169E-2</v>
      </c>
      <c r="J929">
        <v>3.9274116516113282E-2</v>
      </c>
      <c r="K929">
        <v>1.4106622055709361</v>
      </c>
      <c r="L929">
        <v>55.866712331771851</v>
      </c>
      <c r="M929">
        <v>1.1461798438231656</v>
      </c>
      <c r="N929">
        <v>123.38995746879579</v>
      </c>
      <c r="O929">
        <v>0.81702205538749695</v>
      </c>
      <c r="P929">
        <v>3.7066562970479323E-3</v>
      </c>
      <c r="Q929">
        <v>3.4364966339535175E-2</v>
      </c>
      <c r="R929">
        <v>0.38295171737670897</v>
      </c>
      <c r="S929">
        <v>997.4449948412871</v>
      </c>
      <c r="T929">
        <v>36.667922139167786</v>
      </c>
      <c r="U929">
        <v>0.39867649853229525</v>
      </c>
      <c r="V929">
        <v>585.69121360778809</v>
      </c>
      <c r="W929">
        <v>1</v>
      </c>
      <c r="X929">
        <v>0.3102774846553803</v>
      </c>
      <c r="Y929">
        <v>351.51086429623092</v>
      </c>
      <c r="Z929">
        <v>1</v>
      </c>
      <c r="AA929">
        <v>4.7680214447498326</v>
      </c>
      <c r="AB929">
        <v>126.32258319091798</v>
      </c>
      <c r="AC929">
        <v>26.945023238658905</v>
      </c>
      <c r="AD929">
        <v>2.0786546234391693E-3</v>
      </c>
      <c r="AE929">
        <v>96.805874687359477</v>
      </c>
      <c r="AF929">
        <v>0.29728430628776548</v>
      </c>
      <c r="AG929">
        <v>6.9725745422443851E-4</v>
      </c>
      <c r="AH929">
        <v>5.6088616418838499E-2</v>
      </c>
      <c r="AI929">
        <v>16.537544429302216</v>
      </c>
      <c r="AJ929">
        <v>4.3077184690134507</v>
      </c>
      <c r="AK929">
        <v>57.10588464438915</v>
      </c>
      <c r="AL929">
        <v>3.7327825200257463</v>
      </c>
      <c r="AM929">
        <v>23.184366858005525</v>
      </c>
      <c r="AN929">
        <v>308.44626732541252</v>
      </c>
      <c r="AO929">
        <v>3.2928498148918149E-2</v>
      </c>
      <c r="AP929">
        <v>0.87648730850219736</v>
      </c>
    </row>
    <row r="930" spans="1:42">
      <c r="A930">
        <v>1245.9009062269133</v>
      </c>
      <c r="B930">
        <v>1345.7260883951285</v>
      </c>
      <c r="C930">
        <v>854.29139944202007</v>
      </c>
      <c r="D930">
        <v>-99.825182168215179</v>
      </c>
      <c r="E930">
        <v>99.825182168215179</v>
      </c>
      <c r="F930">
        <v>-491.43468895310843</v>
      </c>
      <c r="G930">
        <v>1.6682091234493879E-2</v>
      </c>
      <c r="H930">
        <v>793.12467335185647</v>
      </c>
      <c r="I930">
        <v>3.8271540105342866E-2</v>
      </c>
      <c r="J930">
        <v>8.3466556787490848E-2</v>
      </c>
      <c r="K930">
        <v>2.0034445593655108</v>
      </c>
      <c r="L930">
        <v>42.501828670501709</v>
      </c>
      <c r="M930">
        <v>564.08547051668006</v>
      </c>
      <c r="N930">
        <v>178.34964624729159</v>
      </c>
      <c r="O930">
        <v>0.96136882901191711</v>
      </c>
      <c r="P930">
        <v>9.6014898088243265E-3</v>
      </c>
      <c r="Q930">
        <v>3.5554233498043479E-2</v>
      </c>
      <c r="R930">
        <v>0.4095035696029663</v>
      </c>
      <c r="S930">
        <v>627.8222050887473</v>
      </c>
      <c r="T930">
        <v>41.976326704025269</v>
      </c>
      <c r="U930">
        <v>0.35091849267482761</v>
      </c>
      <c r="V930">
        <v>465.60142040252686</v>
      </c>
      <c r="W930">
        <v>1</v>
      </c>
      <c r="X930">
        <v>0.39403441429138186</v>
      </c>
      <c r="Y930">
        <v>294.683649465683</v>
      </c>
      <c r="Z930">
        <v>1</v>
      </c>
      <c r="AA930">
        <v>20.805954877042776</v>
      </c>
      <c r="AB930">
        <v>69.727352905273449</v>
      </c>
      <c r="AC930">
        <v>62.257601320743561</v>
      </c>
      <c r="AD930">
        <v>6.3820455828283587E-3</v>
      </c>
      <c r="AE930">
        <v>6.7224140475650112</v>
      </c>
      <c r="AF930">
        <v>5.5711169242858877E-2</v>
      </c>
      <c r="AG930">
        <v>3.2785416046794046E-4</v>
      </c>
      <c r="AH930">
        <v>4.6130891788005828E-2</v>
      </c>
      <c r="AI930">
        <v>5.3635123372077942</v>
      </c>
      <c r="AJ930">
        <v>1.057054230029643</v>
      </c>
      <c r="AK930">
        <v>15.044850946068763</v>
      </c>
      <c r="AL930">
        <v>5.7221816434725143</v>
      </c>
      <c r="AM930">
        <v>80.44067071676254</v>
      </c>
      <c r="AN930">
        <v>298.21323231368717</v>
      </c>
      <c r="AO930">
        <v>6.3468817353248594E-2</v>
      </c>
      <c r="AP930">
        <v>0.92365346121788039</v>
      </c>
    </row>
    <row r="931" spans="1:42">
      <c r="A931">
        <v>865.48433667301003</v>
      </c>
      <c r="B931">
        <v>943.1797031639835</v>
      </c>
      <c r="C931">
        <v>309.78674403422565</v>
      </c>
      <c r="D931">
        <v>-77.69536649097347</v>
      </c>
      <c r="E931">
        <v>77.69536649097347</v>
      </c>
      <c r="F931">
        <v>-633.39295912975786</v>
      </c>
      <c r="G931">
        <v>-1.2842055506679779E-3</v>
      </c>
      <c r="H931">
        <v>54.972468625405902</v>
      </c>
      <c r="I931">
        <v>4.7399252951145172E-2</v>
      </c>
      <c r="J931">
        <v>6.3385195255279539E-2</v>
      </c>
      <c r="K931">
        <v>1.348857479661703</v>
      </c>
      <c r="L931">
        <v>22.42524266242981</v>
      </c>
      <c r="M931">
        <v>272.06732147629339</v>
      </c>
      <c r="N931">
        <v>118.94658106918337</v>
      </c>
      <c r="O931">
        <v>0.83322080969810486</v>
      </c>
      <c r="P931">
        <v>1.0049285305870903E-2</v>
      </c>
      <c r="Q931">
        <v>3.4057634671529127E-3</v>
      </c>
      <c r="R931">
        <v>0.47529824256896974</v>
      </c>
      <c r="S931">
        <v>607.90196587627042</v>
      </c>
      <c r="T931">
        <v>37.710723280906677</v>
      </c>
      <c r="U931">
        <v>0.41164407789707186</v>
      </c>
      <c r="V931">
        <v>469.07367706298828</v>
      </c>
      <c r="W931">
        <v>1</v>
      </c>
      <c r="X931">
        <v>0.33165430665016177</v>
      </c>
      <c r="Y931">
        <v>325.31215931045335</v>
      </c>
      <c r="Z931">
        <v>1</v>
      </c>
      <c r="AA931">
        <v>47.799586692972191</v>
      </c>
      <c r="AB931">
        <v>73.30802252197266</v>
      </c>
      <c r="AC931">
        <v>96.26457542181015</v>
      </c>
      <c r="AD931">
        <v>1.0150166046925081E-2</v>
      </c>
      <c r="AE931">
        <v>1.875596257825495</v>
      </c>
      <c r="AF931">
        <v>-7.5619018077850361E-3</v>
      </c>
      <c r="AG931">
        <v>1.3812893146911715E-3</v>
      </c>
      <c r="AH931">
        <v>2.9939505791664121E-2</v>
      </c>
      <c r="AI931">
        <v>25.749448239803314</v>
      </c>
      <c r="AJ931">
        <v>3.7808607036637971</v>
      </c>
      <c r="AK931">
        <v>2.1877038806676863</v>
      </c>
      <c r="AL931">
        <v>1.8462243465020549</v>
      </c>
      <c r="AM931">
        <v>59.514345753192899</v>
      </c>
      <c r="AN931">
        <v>102.10909472232893</v>
      </c>
      <c r="AO931">
        <v>5.0560297369956972E-2</v>
      </c>
      <c r="AP931">
        <v>0.92290698385238668</v>
      </c>
    </row>
    <row r="932" spans="1:42">
      <c r="A932">
        <v>1235.380101090991</v>
      </c>
      <c r="B932">
        <v>3322.157107885128</v>
      </c>
      <c r="C932">
        <v>3010.3782100978324</v>
      </c>
      <c r="D932">
        <v>-2086.7770067941369</v>
      </c>
      <c r="E932">
        <v>311.77889778729559</v>
      </c>
      <c r="F932">
        <v>-311.77889778729559</v>
      </c>
      <c r="G932">
        <v>4.7212559286585687E-2</v>
      </c>
      <c r="H932">
        <v>4055.195371322593</v>
      </c>
      <c r="I932">
        <v>3.1757301986217498E-2</v>
      </c>
      <c r="J932">
        <v>3.874318194389343E-2</v>
      </c>
      <c r="K932">
        <v>2.101377395445108</v>
      </c>
      <c r="L932">
        <v>10.37961483001709</v>
      </c>
      <c r="M932">
        <v>5308.1595798539574</v>
      </c>
      <c r="N932">
        <v>162.51638868007663</v>
      </c>
      <c r="O932">
        <v>0.74169436097145081</v>
      </c>
      <c r="P932">
        <v>1.2956245210435653E-3</v>
      </c>
      <c r="Q932">
        <v>3.5085658497280539E-3</v>
      </c>
      <c r="R932">
        <v>0.47007420063018801</v>
      </c>
      <c r="S932">
        <v>923.15082630108759</v>
      </c>
      <c r="T932">
        <v>33.146357536315918</v>
      </c>
      <c r="U932">
        <v>0.39827886760234832</v>
      </c>
      <c r="V932">
        <v>617.05067157745361</v>
      </c>
      <c r="W932">
        <v>1</v>
      </c>
      <c r="X932">
        <v>0.43475497484207154</v>
      </c>
      <c r="Y932">
        <v>303.03130004386679</v>
      </c>
      <c r="Z932">
        <v>1</v>
      </c>
      <c r="AA932">
        <v>32.063108551473626</v>
      </c>
      <c r="AB932">
        <v>94.560728759765638</v>
      </c>
      <c r="AC932">
        <v>131.61620646715164</v>
      </c>
      <c r="AD932">
        <v>1.4577948741423777E-2</v>
      </c>
      <c r="AE932">
        <v>10.036730860003642</v>
      </c>
      <c r="AF932">
        <v>0.16588832616806029</v>
      </c>
      <c r="AG932">
        <v>9.6180798491924009E-4</v>
      </c>
      <c r="AH932">
        <v>1.4042713892459868E-2</v>
      </c>
      <c r="AI932">
        <v>12.685472071170807</v>
      </c>
      <c r="AJ932">
        <v>6.2360768778138587</v>
      </c>
      <c r="AK932">
        <v>60.89057923614979</v>
      </c>
      <c r="AL932">
        <v>5.9460011551301317</v>
      </c>
      <c r="AM932">
        <v>29.002930724620821</v>
      </c>
      <c r="AN932">
        <v>554.12120427273021</v>
      </c>
      <c r="AO932">
        <v>9.5312175869941715E-2</v>
      </c>
      <c r="AP932">
        <v>0.88828936505317702</v>
      </c>
    </row>
    <row r="933" spans="1:42">
      <c r="A933">
        <v>605.72522755016007</v>
      </c>
      <c r="B933">
        <v>430.56395445726957</v>
      </c>
      <c r="C933">
        <v>1934.9931956030791</v>
      </c>
      <c r="D933">
        <v>-1329.2679680529191</v>
      </c>
      <c r="E933">
        <v>-1504.4292411458096</v>
      </c>
      <c r="F933">
        <v>1329.2679680529191</v>
      </c>
      <c r="G933">
        <v>8.4793717072371058E-2</v>
      </c>
      <c r="H933">
        <v>6167.8186883607559</v>
      </c>
      <c r="I933">
        <v>1.9226584732532501E-2</v>
      </c>
      <c r="J933">
        <v>3.196863269805908E-2</v>
      </c>
      <c r="K933">
        <v>2.1183364058673382</v>
      </c>
      <c r="L933">
        <v>18.257874250411987</v>
      </c>
      <c r="M933">
        <v>10.132587616141185</v>
      </c>
      <c r="N933">
        <v>106.85235197792055</v>
      </c>
      <c r="O933">
        <v>0.76424691081047058</v>
      </c>
      <c r="P933">
        <v>2.021663188934326E-3</v>
      </c>
      <c r="Q933">
        <v>2.8671539571550154E-2</v>
      </c>
      <c r="R933">
        <v>0.48721981048583984</v>
      </c>
      <c r="S933">
        <v>459.29599509415539</v>
      </c>
      <c r="T933">
        <v>47.527042031288147</v>
      </c>
      <c r="U933">
        <v>0.31801471054553987</v>
      </c>
      <c r="V933">
        <v>473.2119083404541</v>
      </c>
      <c r="W933">
        <v>1</v>
      </c>
      <c r="X933">
        <v>0.4281408774852753</v>
      </c>
      <c r="Y933">
        <v>367.31767764384375</v>
      </c>
      <c r="Z933">
        <v>1</v>
      </c>
      <c r="AA933">
        <v>2.6341396017169956</v>
      </c>
      <c r="AB933">
        <v>29.638202087402345</v>
      </c>
      <c r="AC933">
        <v>59.034959971904755</v>
      </c>
      <c r="AD933">
        <v>6.9288693941556489E-3</v>
      </c>
      <c r="AE933">
        <v>26.863280395736105</v>
      </c>
      <c r="AF933">
        <v>0.29008384108543395</v>
      </c>
      <c r="AG933">
        <v>8.8363605982045494E-4</v>
      </c>
      <c r="AH933">
        <v>4.8829873847961426E-2</v>
      </c>
      <c r="AI933">
        <v>16.556296050548553</v>
      </c>
      <c r="AJ933">
        <v>13.975404112238815</v>
      </c>
      <c r="AK933">
        <v>55.628884651064872</v>
      </c>
      <c r="AL933">
        <v>5.4688873108885554</v>
      </c>
      <c r="AM933">
        <v>68.88720413446427</v>
      </c>
      <c r="AN933">
        <v>391.0512772074232</v>
      </c>
      <c r="AO933">
        <v>4.7775951266288759E-2</v>
      </c>
      <c r="AP933">
        <v>0.91863298702240004</v>
      </c>
    </row>
    <row r="934" spans="1:42">
      <c r="A934">
        <v>915.48925249212971</v>
      </c>
      <c r="B934">
        <v>839.30843208288638</v>
      </c>
      <c r="C934">
        <v>756.44732624585617</v>
      </c>
      <c r="D934">
        <v>76.180820409243324</v>
      </c>
      <c r="E934">
        <v>-76.180820409243324</v>
      </c>
      <c r="F934">
        <v>-159.04192624627353</v>
      </c>
      <c r="G934">
        <v>6.4526314665013226E-2</v>
      </c>
      <c r="H934">
        <v>1294.6195014492801</v>
      </c>
      <c r="I934">
        <v>2.2243967950344085E-2</v>
      </c>
      <c r="J934">
        <v>2.225248074531555E-2</v>
      </c>
      <c r="K934">
        <v>1.0404340478241443</v>
      </c>
      <c r="L934">
        <v>19.727241992950439</v>
      </c>
      <c r="M934">
        <v>265.50741545225293</v>
      </c>
      <c r="N934">
        <v>163.46359673175814</v>
      </c>
      <c r="O934">
        <v>0.81918671727180481</v>
      </c>
      <c r="P934">
        <v>7.7627508375379762E-3</v>
      </c>
      <c r="Q934">
        <v>1.3300643020206025E-2</v>
      </c>
      <c r="R934">
        <v>0.41391005992889407</v>
      </c>
      <c r="S934">
        <v>1084.4469110275081</v>
      </c>
      <c r="T934">
        <v>41.571503877639771</v>
      </c>
      <c r="U934">
        <v>0.32008019864559178</v>
      </c>
      <c r="V934">
        <v>612.430739402771</v>
      </c>
      <c r="W934">
        <v>1</v>
      </c>
      <c r="X934">
        <v>0.31349940776824953</v>
      </c>
      <c r="Y934">
        <v>626.78732873098465</v>
      </c>
      <c r="Z934">
        <v>1</v>
      </c>
      <c r="AA934">
        <v>37.154360154981617</v>
      </c>
      <c r="AB934">
        <v>156.93451672363281</v>
      </c>
      <c r="AC934">
        <v>168.72908025979996</v>
      </c>
      <c r="AD934">
        <v>1.1583290752182659E-2</v>
      </c>
      <c r="AE934">
        <v>2.0515424254457044</v>
      </c>
      <c r="AF934">
        <v>0.26138854980468751</v>
      </c>
      <c r="AG934">
        <v>4.3716033366135584E-4</v>
      </c>
      <c r="AH934">
        <v>1.0858232820034026E-2</v>
      </c>
      <c r="AI934">
        <v>13.212025463581085</v>
      </c>
      <c r="AJ934">
        <v>16.167142247363486</v>
      </c>
      <c r="AK934">
        <v>26.221708794236182</v>
      </c>
      <c r="AL934">
        <v>6.8776299895131654</v>
      </c>
      <c r="AM934">
        <v>60.495539700984949</v>
      </c>
      <c r="AN934">
        <v>421.5849490474327</v>
      </c>
      <c r="AO934">
        <v>0.10478034365177155</v>
      </c>
      <c r="AP934">
        <v>0.90331014895439166</v>
      </c>
    </row>
    <row r="935" spans="1:42">
      <c r="A935">
        <v>908.04382493739422</v>
      </c>
      <c r="B935">
        <v>3141.569706348494</v>
      </c>
      <c r="C935">
        <v>2454.3374318582023</v>
      </c>
      <c r="D935">
        <v>-2233.5258814110998</v>
      </c>
      <c r="E935">
        <v>687.23227449029173</v>
      </c>
      <c r="F935">
        <v>-687.23227449029173</v>
      </c>
      <c r="G935">
        <v>3.4164283083294056E-2</v>
      </c>
      <c r="H935">
        <v>2008.5025756294035</v>
      </c>
      <c r="I935">
        <v>3.6945354044437412E-2</v>
      </c>
      <c r="J935">
        <v>4.6041407585144037E-3</v>
      </c>
      <c r="K935">
        <v>1.2536744541585445</v>
      </c>
      <c r="L935">
        <v>21.220442056655884</v>
      </c>
      <c r="M935">
        <v>6244.7238681808394</v>
      </c>
      <c r="N935">
        <v>45.533472050476078</v>
      </c>
      <c r="O935">
        <v>0.72451075911521912</v>
      </c>
      <c r="P935">
        <v>1.7926008913252085E-2</v>
      </c>
      <c r="Q935">
        <v>2.4626758628421355E-2</v>
      </c>
      <c r="R935">
        <v>0.44983702659606933</v>
      </c>
      <c r="S935">
        <v>366.28129418730452</v>
      </c>
      <c r="T935">
        <v>40.093013644218445</v>
      </c>
      <c r="U935">
        <v>0.31930023729801182</v>
      </c>
      <c r="V935">
        <v>649.38764572143555</v>
      </c>
      <c r="W935">
        <v>1</v>
      </c>
      <c r="X935">
        <v>0.41829249501228333</v>
      </c>
      <c r="Y935">
        <v>588.3135394498961</v>
      </c>
      <c r="Z935">
        <v>1</v>
      </c>
      <c r="AA935">
        <v>46.372284731531153</v>
      </c>
      <c r="AB935">
        <v>135.26784063720703</v>
      </c>
      <c r="AC935">
        <v>32.802258431911469</v>
      </c>
      <c r="AD935">
        <v>3.3197125817975427E-3</v>
      </c>
      <c r="AE935">
        <v>62.289504747492579</v>
      </c>
      <c r="AF935">
        <v>0.13482175469398497</v>
      </c>
      <c r="AG935">
        <v>1.0301516013046706E-4</v>
      </c>
      <c r="AH935">
        <v>4.3357761359214785E-2</v>
      </c>
      <c r="AI935">
        <v>14.917865693569183</v>
      </c>
      <c r="AJ935">
        <v>5.1578126656426715</v>
      </c>
      <c r="AK935">
        <v>58.603378981947898</v>
      </c>
      <c r="AL935">
        <v>4.4488539888455314</v>
      </c>
      <c r="AM935">
        <v>83.170605576038355</v>
      </c>
      <c r="AN935">
        <v>605.80287097708015</v>
      </c>
      <c r="AO935">
        <v>5.2820943236351017E-2</v>
      </c>
      <c r="AP935">
        <v>0.83134927797317515</v>
      </c>
    </row>
    <row r="936" spans="1:42">
      <c r="A936">
        <v>125.05249385209495</v>
      </c>
      <c r="B936">
        <v>-134.29774114322493</v>
      </c>
      <c r="C936">
        <v>871.67627305047517</v>
      </c>
      <c r="D936">
        <v>-746.62377919838025</v>
      </c>
      <c r="E936">
        <v>-1005.9740141937001</v>
      </c>
      <c r="F936">
        <v>746.62377919838025</v>
      </c>
      <c r="G936">
        <v>7.8426763597309893E-2</v>
      </c>
      <c r="H936">
        <v>3513.1902335825685</v>
      </c>
      <c r="I936">
        <v>2.7015778720378875E-2</v>
      </c>
      <c r="J936">
        <v>5.0977485418319701E-2</v>
      </c>
      <c r="K936">
        <v>1.8178820274889467</v>
      </c>
      <c r="L936">
        <v>75.231599807739258</v>
      </c>
      <c r="M936">
        <v>1.9549637459232703</v>
      </c>
      <c r="N936">
        <v>36.614074601554876</v>
      </c>
      <c r="O936">
        <v>0.88369575142860413</v>
      </c>
      <c r="P936">
        <v>2.1309645016988114E-2</v>
      </c>
      <c r="Q936">
        <v>4.336758523517184E-2</v>
      </c>
      <c r="R936">
        <v>0.44328409671783447</v>
      </c>
      <c r="S936">
        <v>1116.592124040767</v>
      </c>
      <c r="T936">
        <v>37.138545513153076</v>
      </c>
      <c r="U936">
        <v>0.31625717818737031</v>
      </c>
      <c r="V936">
        <v>608.589768409729</v>
      </c>
      <c r="W936">
        <v>1</v>
      </c>
      <c r="X936">
        <v>0.31640601873397828</v>
      </c>
      <c r="Y936">
        <v>643.03868560791034</v>
      </c>
      <c r="Z936">
        <v>1</v>
      </c>
      <c r="AA936">
        <v>23.044409482488639</v>
      </c>
      <c r="AB936">
        <v>8.613185546875</v>
      </c>
      <c r="AC936">
        <v>139.12814408540726</v>
      </c>
      <c r="AD936">
        <v>9.7520045745067112E-3</v>
      </c>
      <c r="AE936">
        <v>29.087195119507744</v>
      </c>
      <c r="AF936">
        <v>0.26150444269180295</v>
      </c>
      <c r="AG936">
        <v>5.2688500338676726E-4</v>
      </c>
      <c r="AH936">
        <v>2.0684092640876769E-3</v>
      </c>
      <c r="AI936">
        <v>26.713985502719879</v>
      </c>
      <c r="AJ936">
        <v>5.1194412183920708</v>
      </c>
      <c r="AK936">
        <v>51.844354732632638</v>
      </c>
      <c r="AL936">
        <v>5.808150869785301</v>
      </c>
      <c r="AM936">
        <v>24.9571573138237</v>
      </c>
      <c r="AN936">
        <v>561.94049103270891</v>
      </c>
      <c r="AO936">
        <v>8.3442046284675608E-2</v>
      </c>
      <c r="AP936">
        <v>0.92585582756996176</v>
      </c>
    </row>
    <row r="937" spans="1:42">
      <c r="A937">
        <v>1085.4323215271129</v>
      </c>
      <c r="B937">
        <v>1053.4515028280921</v>
      </c>
      <c r="C937">
        <v>1093.3028848417255</v>
      </c>
      <c r="D937">
        <v>-7.870563314612582</v>
      </c>
      <c r="E937">
        <v>-39.851382013633383</v>
      </c>
      <c r="F937">
        <v>7.870563314612582</v>
      </c>
      <c r="G937">
        <v>2.0089876902672239E-2</v>
      </c>
      <c r="H937">
        <v>2563.1581988582489</v>
      </c>
      <c r="I937">
        <v>1.7402789890766143E-2</v>
      </c>
      <c r="J937">
        <v>1.9029634475708004E-2</v>
      </c>
      <c r="K937">
        <v>1.6506737546622752</v>
      </c>
      <c r="L937">
        <v>19.354327917098999</v>
      </c>
      <c r="M937">
        <v>13.547158551901735</v>
      </c>
      <c r="N937">
        <v>138.54046657981874</v>
      </c>
      <c r="O937">
        <v>0.86406728625297546</v>
      </c>
      <c r="P937">
        <v>2.0360114362504744E-2</v>
      </c>
      <c r="Q937">
        <v>3.0184669335683183E-2</v>
      </c>
      <c r="R937">
        <v>0.40329393386840823</v>
      </c>
      <c r="S937">
        <v>809.51812470571417</v>
      </c>
      <c r="T937">
        <v>31.303718686103821</v>
      </c>
      <c r="U937">
        <v>0.44186601459980013</v>
      </c>
      <c r="V937">
        <v>467.04668998718262</v>
      </c>
      <c r="W937">
        <v>1</v>
      </c>
      <c r="X937">
        <v>0.42961953520774843</v>
      </c>
      <c r="Y937">
        <v>490.77213982050074</v>
      </c>
      <c r="Z937">
        <v>1</v>
      </c>
      <c r="AA937">
        <v>49.459728986711511</v>
      </c>
      <c r="AB937">
        <v>39.833156921386724</v>
      </c>
      <c r="AC937">
        <v>25.908450782299042</v>
      </c>
      <c r="AD937">
        <v>8.4781777145516157E-3</v>
      </c>
      <c r="AE937">
        <v>2.9987418603334826</v>
      </c>
      <c r="AF937">
        <v>7.1300886869430535E-2</v>
      </c>
      <c r="AG937">
        <v>5.5927348517842369E-4</v>
      </c>
      <c r="AH937">
        <v>4.2219158315658568E-2</v>
      </c>
      <c r="AI937">
        <v>23.966786563396454</v>
      </c>
      <c r="AJ937">
        <v>9.2703705916451877</v>
      </c>
      <c r="AK937">
        <v>26.981144759058953</v>
      </c>
      <c r="AL937">
        <v>4.57664723318182</v>
      </c>
      <c r="AM937">
        <v>49.179674589633947</v>
      </c>
      <c r="AN937">
        <v>87.657778918860942</v>
      </c>
      <c r="AO937">
        <v>4.4048178553581237E-2</v>
      </c>
      <c r="AP937">
        <v>0.85517536354064949</v>
      </c>
    </row>
    <row r="938" spans="1:42">
      <c r="A938">
        <v>1001.4840084998784</v>
      </c>
      <c r="B938">
        <v>937.11706652215787</v>
      </c>
      <c r="C938">
        <v>518.13153097295799</v>
      </c>
      <c r="D938">
        <v>64.366941977720558</v>
      </c>
      <c r="E938">
        <v>-64.366941977720558</v>
      </c>
      <c r="F938">
        <v>-483.35247752692044</v>
      </c>
      <c r="G938">
        <v>1.3408620862578931E-2</v>
      </c>
      <c r="H938">
        <v>443.36120616800036</v>
      </c>
      <c r="I938">
        <v>2.9299357831478117E-2</v>
      </c>
      <c r="J938">
        <v>6.4575056314468388E-2</v>
      </c>
      <c r="K938">
        <v>1.8452912868320941</v>
      </c>
      <c r="L938">
        <v>71.999499797821045</v>
      </c>
      <c r="M938">
        <v>35.133049440601219</v>
      </c>
      <c r="N938">
        <v>182.29413742618564</v>
      </c>
      <c r="O938">
        <v>0.75837209820747375</v>
      </c>
      <c r="P938">
        <v>1.5403239568074541E-2</v>
      </c>
      <c r="Q938">
        <v>4.3852241886986616E-2</v>
      </c>
      <c r="R938">
        <v>0.49668019771575928</v>
      </c>
      <c r="S938">
        <v>675.92776354247781</v>
      </c>
      <c r="T938">
        <v>45.129770040512085</v>
      </c>
      <c r="U938">
        <v>0.30667613923549653</v>
      </c>
      <c r="V938">
        <v>550.85246562957764</v>
      </c>
      <c r="W938">
        <v>1</v>
      </c>
      <c r="X938">
        <v>0.30145881652832035</v>
      </c>
      <c r="Y938">
        <v>380.54936448324781</v>
      </c>
      <c r="Z938">
        <v>1</v>
      </c>
      <c r="AA938">
        <v>27.272577422666558</v>
      </c>
      <c r="AB938">
        <v>103.31070397949219</v>
      </c>
      <c r="AC938">
        <v>184.88340526819229</v>
      </c>
      <c r="AD938">
        <v>7.4022325695070447E-3</v>
      </c>
      <c r="AE938">
        <v>20.862739852162729</v>
      </c>
      <c r="AF938">
        <v>7.2180604934692361E-3</v>
      </c>
      <c r="AG938">
        <v>1.2420855169546401E-3</v>
      </c>
      <c r="AH938">
        <v>4.9332468867301941E-3</v>
      </c>
      <c r="AI938">
        <v>8.1428292393684387</v>
      </c>
      <c r="AJ938">
        <v>9.6822870455970254</v>
      </c>
      <c r="AK938">
        <v>6.3724348980188372</v>
      </c>
      <c r="AL938">
        <v>6.4077257291277574</v>
      </c>
      <c r="AM938">
        <v>36.928591668605804</v>
      </c>
      <c r="AN938">
        <v>183.35300033425725</v>
      </c>
      <c r="AO938">
        <v>9.0582806229591362E-2</v>
      </c>
      <c r="AP938">
        <v>0.84173633742332465</v>
      </c>
    </row>
    <row r="939" spans="1:42">
      <c r="A939">
        <v>511.85200446160229</v>
      </c>
      <c r="B939">
        <v>475.01637433386469</v>
      </c>
      <c r="C939">
        <v>500.50868809795418</v>
      </c>
      <c r="D939">
        <v>11.343316363648114</v>
      </c>
      <c r="E939">
        <v>-36.835630127737602</v>
      </c>
      <c r="F939">
        <v>-11.343316363648114</v>
      </c>
      <c r="G939">
        <v>-1.6336374344534956E-3</v>
      </c>
      <c r="H939">
        <v>635.39800883129737</v>
      </c>
      <c r="I939">
        <v>4.9052566587924958E-2</v>
      </c>
      <c r="J939">
        <v>6.6297482013702391E-2</v>
      </c>
      <c r="K939">
        <v>1.9345209101617336</v>
      </c>
      <c r="L939">
        <v>73.230210542678833</v>
      </c>
      <c r="M939">
        <v>712.78694118804901</v>
      </c>
      <c r="N939">
        <v>88.756059296417249</v>
      </c>
      <c r="O939">
        <v>0.84517845511436462</v>
      </c>
      <c r="P939">
        <v>1.73076221148173E-2</v>
      </c>
      <c r="Q939">
        <v>3.8786066903008347E-4</v>
      </c>
      <c r="R939">
        <v>0.42863301277160643</v>
      </c>
      <c r="S939">
        <v>530.32434056361762</v>
      </c>
      <c r="T939">
        <v>38.738808035850525</v>
      </c>
      <c r="U939">
        <v>0.33771216452121738</v>
      </c>
      <c r="V939">
        <v>516.92390441894531</v>
      </c>
      <c r="W939">
        <v>1</v>
      </c>
      <c r="X939">
        <v>0.32749370217323304</v>
      </c>
      <c r="Y939">
        <v>677.20326906654748</v>
      </c>
      <c r="Z939">
        <v>1</v>
      </c>
      <c r="AA939">
        <v>15.415109115304949</v>
      </c>
      <c r="AB939">
        <v>112.75586968994142</v>
      </c>
      <c r="AC939">
        <v>169.91329044103622</v>
      </c>
      <c r="AD939">
        <v>2.6735289484007747E-3</v>
      </c>
      <c r="AE939">
        <v>18.138109087935717</v>
      </c>
      <c r="AF939">
        <v>-1.9374636411666868E-2</v>
      </c>
      <c r="AG939">
        <v>1.0806971753523763E-3</v>
      </c>
      <c r="AH939">
        <v>8.4189414262771586E-3</v>
      </c>
      <c r="AI939">
        <v>29.086664617061615</v>
      </c>
      <c r="AJ939">
        <v>10.915263989280705</v>
      </c>
      <c r="AK939">
        <v>14.95611447751522</v>
      </c>
      <c r="AL939">
        <v>7.5795409783475307</v>
      </c>
      <c r="AM939">
        <v>46.023871624469763</v>
      </c>
      <c r="AN939">
        <v>793.3272427683662</v>
      </c>
      <c r="AO939">
        <v>3.4011734366416933E-2</v>
      </c>
      <c r="AP939">
        <v>0.91101004743576064</v>
      </c>
    </row>
    <row r="940" spans="1:42">
      <c r="A940">
        <v>421.68745755574218</v>
      </c>
      <c r="B940">
        <v>157.55990266222011</v>
      </c>
      <c r="C940">
        <v>288.41603647774423</v>
      </c>
      <c r="D940">
        <v>133.27142107799796</v>
      </c>
      <c r="E940">
        <v>-264.12755489352207</v>
      </c>
      <c r="F940">
        <v>-133.27142107799796</v>
      </c>
      <c r="G940">
        <v>2.5612357531408789E-3</v>
      </c>
      <c r="H940">
        <v>473.33115914789164</v>
      </c>
      <c r="I940">
        <v>5.490433663129806E-2</v>
      </c>
      <c r="J940">
        <v>1.9782131910324095E-2</v>
      </c>
      <c r="K940">
        <v>1.4557545321524143</v>
      </c>
      <c r="L940">
        <v>76.651425361633301</v>
      </c>
      <c r="M940">
        <v>10.763244219810083</v>
      </c>
      <c r="N940">
        <v>74.622086279869094</v>
      </c>
      <c r="O940">
        <v>0.6887296736240387</v>
      </c>
      <c r="P940">
        <v>2.1594234360588917E-2</v>
      </c>
      <c r="Q940">
        <v>4.0394858201344801E-2</v>
      </c>
      <c r="R940">
        <v>0.41566818714141845</v>
      </c>
      <c r="S940">
        <v>642.46576410572027</v>
      </c>
      <c r="T940">
        <v>34.113597869873047</v>
      </c>
      <c r="U940">
        <v>0.34816630542278293</v>
      </c>
      <c r="V940">
        <v>501.14510059356689</v>
      </c>
      <c r="W940">
        <v>1</v>
      </c>
      <c r="X940">
        <v>0.33864376306533817</v>
      </c>
      <c r="Y940">
        <v>395.39767766217608</v>
      </c>
      <c r="Z940">
        <v>1</v>
      </c>
      <c r="AA940">
        <v>2.9555734579372412</v>
      </c>
      <c r="AB940">
        <v>18.890540771484375</v>
      </c>
      <c r="AC940">
        <v>91.39983206987381</v>
      </c>
      <c r="AD940">
        <v>4.4146170982947716E-3</v>
      </c>
      <c r="AE940">
        <v>1.1388254444581818</v>
      </c>
      <c r="AF940">
        <v>8.8571619987487735E-3</v>
      </c>
      <c r="AG940">
        <v>1.1098336502728041E-3</v>
      </c>
      <c r="AH940">
        <v>5.1980229818820951E-2</v>
      </c>
      <c r="AI940">
        <v>18.333822786808014</v>
      </c>
      <c r="AJ940">
        <v>5.3168295272105857</v>
      </c>
      <c r="AK940">
        <v>16.999388621449469</v>
      </c>
      <c r="AL940">
        <v>4.5126099576061502</v>
      </c>
      <c r="AM940">
        <v>39.374674308300015</v>
      </c>
      <c r="AN940">
        <v>581.24303786659993</v>
      </c>
      <c r="AO940">
        <v>7.4048692822456352E-2</v>
      </c>
      <c r="AP940">
        <v>0.92452528691291824</v>
      </c>
    </row>
    <row r="941" spans="1:42">
      <c r="A941">
        <v>468.50165086123963</v>
      </c>
      <c r="B941">
        <v>237.30488194509456</v>
      </c>
      <c r="C941">
        <v>408.19573280611201</v>
      </c>
      <c r="D941">
        <v>60.30591805512762</v>
      </c>
      <c r="E941">
        <v>-231.19676891614506</v>
      </c>
      <c r="F941">
        <v>-60.30591805512762</v>
      </c>
      <c r="G941">
        <v>6.0529686518214901E-2</v>
      </c>
      <c r="H941">
        <v>1001.2344973853145</v>
      </c>
      <c r="I941">
        <v>4.6720428764820097E-2</v>
      </c>
      <c r="J941">
        <v>9.2430754661560061E-2</v>
      </c>
      <c r="K941">
        <v>1.0489698085963726</v>
      </c>
      <c r="L941">
        <v>45.791815519332886</v>
      </c>
      <c r="M941">
        <v>5.3434229214031017</v>
      </c>
      <c r="N941">
        <v>84.01064736824037</v>
      </c>
      <c r="O941">
        <v>0.9438757598400116</v>
      </c>
      <c r="P941">
        <v>6.7274766498141804E-4</v>
      </c>
      <c r="Q941">
        <v>3.3866595215267602E-2</v>
      </c>
      <c r="R941">
        <v>0.46967018127441407</v>
      </c>
      <c r="S941">
        <v>360.42013879712886</v>
      </c>
      <c r="T941">
        <v>47.678127884864807</v>
      </c>
      <c r="U941">
        <v>0.31775482475757599</v>
      </c>
      <c r="V941">
        <v>464.16821479797363</v>
      </c>
      <c r="W941">
        <v>1</v>
      </c>
      <c r="X941">
        <v>0.37655427813529968</v>
      </c>
      <c r="Y941">
        <v>474.17152014375324</v>
      </c>
      <c r="Z941">
        <v>1</v>
      </c>
      <c r="AA941">
        <v>27.936339209108358</v>
      </c>
      <c r="AB941">
        <v>63.0111976928711</v>
      </c>
      <c r="AC941">
        <v>120.76617926359177</v>
      </c>
      <c r="AD941">
        <v>9.2973594991569847E-3</v>
      </c>
      <c r="AE941">
        <v>10.030258750363434</v>
      </c>
      <c r="AF941">
        <v>0.19926063895225521</v>
      </c>
      <c r="AG941">
        <v>3.0455838380901584E-4</v>
      </c>
      <c r="AH941">
        <v>4.9856811618804932E-2</v>
      </c>
      <c r="AI941">
        <v>9.2402073740959167</v>
      </c>
      <c r="AJ941">
        <v>7.4035382374652539</v>
      </c>
      <c r="AK941">
        <v>57.161663991808894</v>
      </c>
      <c r="AL941">
        <v>2.172897845614937</v>
      </c>
      <c r="AM941">
        <v>81.603868067264557</v>
      </c>
      <c r="AN941">
        <v>527.50213526609832</v>
      </c>
      <c r="AO941">
        <v>9.5060609698295592E-2</v>
      </c>
      <c r="AP941">
        <v>0.88437518024444595</v>
      </c>
    </row>
    <row r="942" spans="1:42">
      <c r="A942">
        <v>95.617786299896608</v>
      </c>
      <c r="B942">
        <v>-214.63174521573742</v>
      </c>
      <c r="C942">
        <v>62.678141253784077</v>
      </c>
      <c r="D942">
        <v>32.939645046112531</v>
      </c>
      <c r="E942">
        <v>-310.24953151563403</v>
      </c>
      <c r="F942">
        <v>-32.939645046112531</v>
      </c>
      <c r="G942">
        <v>7.5009085281081675E-2</v>
      </c>
      <c r="H942">
        <v>360.13653301031542</v>
      </c>
      <c r="I942">
        <v>3.5113979279994961E-2</v>
      </c>
      <c r="J942">
        <v>1.132197880744934E-2</v>
      </c>
      <c r="K942">
        <v>1.0923325361549854</v>
      </c>
      <c r="L942">
        <v>65.915281772613525</v>
      </c>
      <c r="M942">
        <v>9.6142883826433447</v>
      </c>
      <c r="N942">
        <v>19.237883174324036</v>
      </c>
      <c r="O942">
        <v>0.75670817494392395</v>
      </c>
      <c r="P942">
        <v>3.2959662543402774E-4</v>
      </c>
      <c r="Q942">
        <v>1.4146964126163057E-2</v>
      </c>
      <c r="R942">
        <v>0.381778826713562</v>
      </c>
      <c r="S942">
        <v>607.03863214283206</v>
      </c>
      <c r="T942">
        <v>35.085207223892212</v>
      </c>
      <c r="U942">
        <v>0.41405104100704193</v>
      </c>
      <c r="V942">
        <v>616.12050533294678</v>
      </c>
      <c r="W942">
        <v>1</v>
      </c>
      <c r="X942">
        <v>0.37260502338409424</v>
      </c>
      <c r="Y942">
        <v>494.62197067933187</v>
      </c>
      <c r="Z942">
        <v>1</v>
      </c>
      <c r="AA942">
        <v>50.098543164472588</v>
      </c>
      <c r="AB942">
        <v>84.557664672851573</v>
      </c>
      <c r="AC942">
        <v>197.96422868967056</v>
      </c>
      <c r="AD942">
        <v>7.5741808638613451E-3</v>
      </c>
      <c r="AE942">
        <v>6.6532001863286858</v>
      </c>
      <c r="AF942">
        <v>0.29625145912170403</v>
      </c>
      <c r="AG942">
        <v>5.2860394925702866E-4</v>
      </c>
      <c r="AH942">
        <v>4.9677760159969331E-2</v>
      </c>
      <c r="AI942">
        <v>25.959146320819855</v>
      </c>
      <c r="AJ942">
        <v>1.4550476392476093</v>
      </c>
      <c r="AK942">
        <v>11.327395468354226</v>
      </c>
      <c r="AL942">
        <v>4.0286542705428543</v>
      </c>
      <c r="AM942">
        <v>98.556135213375086</v>
      </c>
      <c r="AN942">
        <v>692.43982790210202</v>
      </c>
      <c r="AO942">
        <v>0.10059007227420808</v>
      </c>
      <c r="AP942">
        <v>0.90815370631217973</v>
      </c>
    </row>
    <row r="943" spans="1:42">
      <c r="A943">
        <v>2242.8927018952145</v>
      </c>
      <c r="B943">
        <v>3813.9180326571986</v>
      </c>
      <c r="C943">
        <v>2244.0273803072846</v>
      </c>
      <c r="D943">
        <v>-1571.0253307619842</v>
      </c>
      <c r="E943">
        <v>1569.890652349914</v>
      </c>
      <c r="F943">
        <v>-1569.890652349914</v>
      </c>
      <c r="G943">
        <v>2.3553127669771246E-2</v>
      </c>
      <c r="H943">
        <v>64.724121265151425</v>
      </c>
      <c r="I943">
        <v>4.7619816362857816E-2</v>
      </c>
      <c r="J943">
        <v>2.6579476833343503E-2</v>
      </c>
      <c r="K943">
        <v>1.9748494355618953</v>
      </c>
      <c r="L943">
        <v>49.699665307998657</v>
      </c>
      <c r="M943">
        <v>4651.9361995614918</v>
      </c>
      <c r="N943">
        <v>144.87977640075687</v>
      </c>
      <c r="O943">
        <v>0.77652272582054138</v>
      </c>
      <c r="P943">
        <v>8.4816683133443187E-3</v>
      </c>
      <c r="Q943">
        <v>4.6741586950090189E-2</v>
      </c>
      <c r="R943">
        <v>0.42486979484558107</v>
      </c>
      <c r="S943">
        <v>386.57317391560059</v>
      </c>
      <c r="T943">
        <v>33.367344737052917</v>
      </c>
      <c r="U943">
        <v>0.38760739862918858</v>
      </c>
      <c r="V943">
        <v>451.46760940551758</v>
      </c>
      <c r="W943">
        <v>1</v>
      </c>
      <c r="X943">
        <v>0.41461437344551089</v>
      </c>
      <c r="Y943">
        <v>269.00644168015418</v>
      </c>
      <c r="Z943">
        <v>1</v>
      </c>
      <c r="AA943">
        <v>8.5371582036685965</v>
      </c>
      <c r="AB943">
        <v>61.423859680175788</v>
      </c>
      <c r="AC943">
        <v>78.728042542934418</v>
      </c>
      <c r="AD943">
        <v>6.1883779672475964E-3</v>
      </c>
      <c r="AE943">
        <v>3.5757410890390915</v>
      </c>
      <c r="AF943">
        <v>8.0439745187759384E-2</v>
      </c>
      <c r="AG943">
        <v>8.8743756845442148E-4</v>
      </c>
      <c r="AH943">
        <v>4.5888231539726258E-2</v>
      </c>
      <c r="AI943">
        <v>29.547348916530609</v>
      </c>
      <c r="AJ943">
        <v>6.9510520642655731</v>
      </c>
      <c r="AK943">
        <v>0.90358126580715181</v>
      </c>
      <c r="AL943">
        <v>7.6634193441356704</v>
      </c>
      <c r="AM943">
        <v>88.458421242237094</v>
      </c>
      <c r="AN943">
        <v>476.41569153001075</v>
      </c>
      <c r="AO943">
        <v>9.2432475447654733E-2</v>
      </c>
      <c r="AP943">
        <v>0.89275940942764298</v>
      </c>
    </row>
    <row r="944" spans="1:42">
      <c r="A944">
        <v>1010.5227024480484</v>
      </c>
      <c r="B944">
        <v>899.97822147076147</v>
      </c>
      <c r="C944">
        <v>624.04140406919453</v>
      </c>
      <c r="D944">
        <v>110.54448097728698</v>
      </c>
      <c r="E944">
        <v>-110.54448097728698</v>
      </c>
      <c r="F944">
        <v>-386.48129837885392</v>
      </c>
      <c r="G944">
        <v>3.1513705900929001E-2</v>
      </c>
      <c r="H944">
        <v>807.5290247176514</v>
      </c>
      <c r="I944">
        <v>4.0825807750225068E-2</v>
      </c>
      <c r="J944">
        <v>0.10131044173240661</v>
      </c>
      <c r="K944">
        <v>1.1085244504511356</v>
      </c>
      <c r="L944">
        <v>32.720146179199219</v>
      </c>
      <c r="M944">
        <v>7.2834017843750187</v>
      </c>
      <c r="N944">
        <v>150.13962605876924</v>
      </c>
      <c r="O944">
        <v>0.91973558068275452</v>
      </c>
      <c r="P944">
        <v>3.2061651017930768E-4</v>
      </c>
      <c r="Q944">
        <v>2.9118596553802487E-2</v>
      </c>
      <c r="R944">
        <v>0.42337881565093993</v>
      </c>
      <c r="S944">
        <v>873.51687700326488</v>
      </c>
      <c r="T944">
        <v>41.85715913772583</v>
      </c>
      <c r="U944">
        <v>0.38617910087108615</v>
      </c>
      <c r="V944">
        <v>575.28307437896729</v>
      </c>
      <c r="W944">
        <v>1</v>
      </c>
      <c r="X944">
        <v>0.43780121564865115</v>
      </c>
      <c r="Y944">
        <v>659.12295164580212</v>
      </c>
      <c r="Z944">
        <v>1</v>
      </c>
      <c r="AA944">
        <v>2.7087957121944433</v>
      </c>
      <c r="AB944">
        <v>66.482544433593759</v>
      </c>
      <c r="AC944">
        <v>77.0421102643013</v>
      </c>
      <c r="AD944">
        <v>1.1980583321334969E-2</v>
      </c>
      <c r="AE944">
        <v>78.363900414458982</v>
      </c>
      <c r="AF944">
        <v>1.1388866901397704E-2</v>
      </c>
      <c r="AG944">
        <v>1.3622020366958257E-3</v>
      </c>
      <c r="AH944">
        <v>1.1483595478534697E-2</v>
      </c>
      <c r="AI944">
        <v>15.731019079685211</v>
      </c>
      <c r="AJ944">
        <v>8.7692019351005097</v>
      </c>
      <c r="AK944">
        <v>28.374093988537787</v>
      </c>
      <c r="AL944">
        <v>7.7872537517807592</v>
      </c>
      <c r="AM944">
        <v>100.85147780179977</v>
      </c>
      <c r="AN944">
        <v>264.15294630626602</v>
      </c>
      <c r="AO944">
        <v>5.9705357670783998E-2</v>
      </c>
      <c r="AP944">
        <v>0.85900379776954661</v>
      </c>
    </row>
    <row r="945" spans="1:42">
      <c r="A945">
        <v>477.2584107332878</v>
      </c>
      <c r="B945">
        <v>405.08799753004757</v>
      </c>
      <c r="C945">
        <v>1071.259591675743</v>
      </c>
      <c r="D945">
        <v>-594.00118094245522</v>
      </c>
      <c r="E945">
        <v>-666.17159414569539</v>
      </c>
      <c r="F945">
        <v>594.00118094245522</v>
      </c>
      <c r="G945">
        <v>6.8258734048451078E-2</v>
      </c>
      <c r="H945">
        <v>3489.0591560880625</v>
      </c>
      <c r="I945">
        <v>2.3617489635944365E-2</v>
      </c>
      <c r="J945">
        <v>4.7676876068115236E-2</v>
      </c>
      <c r="K945">
        <v>1.807996686810255</v>
      </c>
      <c r="L945">
        <v>72.174829244613647</v>
      </c>
      <c r="M945">
        <v>138.17145488567508</v>
      </c>
      <c r="N945">
        <v>80.814015436935435</v>
      </c>
      <c r="O945">
        <v>0.65137740969657898</v>
      </c>
      <c r="P945">
        <v>4.5283564991421164E-3</v>
      </c>
      <c r="Q945">
        <v>2.3637890126970075E-2</v>
      </c>
      <c r="R945">
        <v>0.38921964645385743</v>
      </c>
      <c r="S945">
        <v>770.29831157255899</v>
      </c>
      <c r="T945">
        <v>39.533570408821106</v>
      </c>
      <c r="U945">
        <v>0.34586180508136755</v>
      </c>
      <c r="V945">
        <v>552.17413902282715</v>
      </c>
      <c r="W945">
        <v>1</v>
      </c>
      <c r="X945">
        <v>0.42906717658042909</v>
      </c>
      <c r="Y945">
        <v>599.99102181133981</v>
      </c>
      <c r="Z945">
        <v>1</v>
      </c>
      <c r="AA945">
        <v>42.593077378282551</v>
      </c>
      <c r="AB945">
        <v>150.70807440185547</v>
      </c>
      <c r="AC945">
        <v>102.04320400953293</v>
      </c>
      <c r="AD945">
        <v>4.4785621838691909E-3</v>
      </c>
      <c r="AE945">
        <v>1.430864540664798</v>
      </c>
      <c r="AF945">
        <v>0.26806954264640803</v>
      </c>
      <c r="AG945">
        <v>3.7929649358985036E-4</v>
      </c>
      <c r="AH945">
        <v>7.6603630542755119E-3</v>
      </c>
      <c r="AI945">
        <v>15.113374888896942</v>
      </c>
      <c r="AJ945">
        <v>14.503830948298486</v>
      </c>
      <c r="AK945">
        <v>44.780535122752191</v>
      </c>
      <c r="AL945">
        <v>6.9555648809514228</v>
      </c>
      <c r="AM945">
        <v>30.361249411106112</v>
      </c>
      <c r="AN945">
        <v>297.67858552609613</v>
      </c>
      <c r="AO945">
        <v>6.0847424387931823E-2</v>
      </c>
      <c r="AP945">
        <v>0.87446192932128919</v>
      </c>
    </row>
    <row r="946" spans="1:42">
      <c r="A946">
        <v>249.61489944068012</v>
      </c>
      <c r="B946">
        <v>143.83831018503844</v>
      </c>
      <c r="C946">
        <v>731.82212925970475</v>
      </c>
      <c r="D946">
        <v>-482.20722981902463</v>
      </c>
      <c r="E946">
        <v>-587.98381907466637</v>
      </c>
      <c r="F946">
        <v>482.20722981902463</v>
      </c>
      <c r="G946">
        <v>2.2240165233896398E-2</v>
      </c>
      <c r="H946">
        <v>2463.447797902345</v>
      </c>
      <c r="I946">
        <v>3.2942226827144622E-2</v>
      </c>
      <c r="J946">
        <v>6.9162193536758426E-2</v>
      </c>
      <c r="K946">
        <v>1.8589631180584429</v>
      </c>
      <c r="L946">
        <v>39.790017604827881</v>
      </c>
      <c r="M946">
        <v>1.4755258753870097</v>
      </c>
      <c r="N946">
        <v>34.852423819923402</v>
      </c>
      <c r="O946">
        <v>0.6747906506061554</v>
      </c>
      <c r="P946">
        <v>1.7577629301283093E-2</v>
      </c>
      <c r="Q946">
        <v>4.1525521543290873E-2</v>
      </c>
      <c r="R946">
        <v>0.43254579067230225</v>
      </c>
      <c r="S946">
        <v>375.96537459662062</v>
      </c>
      <c r="T946">
        <v>42.700022459030151</v>
      </c>
      <c r="U946">
        <v>0.42945588052272798</v>
      </c>
      <c r="V946">
        <v>459.11376476287842</v>
      </c>
      <c r="W946">
        <v>1</v>
      </c>
      <c r="X946">
        <v>0.40616166114807128</v>
      </c>
      <c r="Y946">
        <v>395.66843872889524</v>
      </c>
      <c r="Z946">
        <v>1</v>
      </c>
      <c r="AA946">
        <v>39.046451364774711</v>
      </c>
      <c r="AB946">
        <v>4.7211488037109381</v>
      </c>
      <c r="AC946">
        <v>57.324577867984772</v>
      </c>
      <c r="AD946">
        <v>1.3227607857467783E-2</v>
      </c>
      <c r="AE946">
        <v>21.278502468646678</v>
      </c>
      <c r="AF946">
        <v>5.3571753501892083E-2</v>
      </c>
      <c r="AG946">
        <v>3.6545828952063625E-5</v>
      </c>
      <c r="AH946">
        <v>6.3682863116264338E-3</v>
      </c>
      <c r="AI946">
        <v>27.854824364185333</v>
      </c>
      <c r="AJ946">
        <v>10.564820501090731</v>
      </c>
      <c r="AK946">
        <v>42.95680046617985</v>
      </c>
      <c r="AL946">
        <v>6.5583805433749056</v>
      </c>
      <c r="AM946">
        <v>91.928853929042816</v>
      </c>
      <c r="AN946">
        <v>237.03483230243759</v>
      </c>
      <c r="AO946">
        <v>8.8984758973121636E-2</v>
      </c>
      <c r="AP946">
        <v>0.89750268530845656</v>
      </c>
    </row>
    <row r="947" spans="1:42">
      <c r="A947">
        <v>368.00640347004912</v>
      </c>
      <c r="B947">
        <v>1.1962658352762787</v>
      </c>
      <c r="C947">
        <v>1110.131459573284</v>
      </c>
      <c r="D947">
        <v>-742.1250561032349</v>
      </c>
      <c r="E947">
        <v>-1108.9351937380077</v>
      </c>
      <c r="F947">
        <v>742.1250561032349</v>
      </c>
      <c r="G947">
        <v>4.095004846126675E-2</v>
      </c>
      <c r="H947">
        <v>3529.5350897720728</v>
      </c>
      <c r="I947">
        <v>1.974915415048599E-2</v>
      </c>
      <c r="J947">
        <v>2.9595633029937743E-2</v>
      </c>
      <c r="K947">
        <v>1.8627141807496548</v>
      </c>
      <c r="L947">
        <v>37.342673540115356</v>
      </c>
      <c r="M947">
        <v>24.446503340614015</v>
      </c>
      <c r="N947">
        <v>54.601231957244885</v>
      </c>
      <c r="O947">
        <v>0.54515489935874939</v>
      </c>
      <c r="P947">
        <v>2.3020413133833139E-2</v>
      </c>
      <c r="Q947">
        <v>4.4921010388268359E-2</v>
      </c>
      <c r="R947">
        <v>0.44610596656799317</v>
      </c>
      <c r="S947">
        <v>1062.5348836932833</v>
      </c>
      <c r="T947">
        <v>38.150987029075623</v>
      </c>
      <c r="U947">
        <v>0.43486972868442536</v>
      </c>
      <c r="V947">
        <v>473.42891693115234</v>
      </c>
      <c r="W947">
        <v>1</v>
      </c>
      <c r="X947">
        <v>0.32579220414161686</v>
      </c>
      <c r="Y947">
        <v>513.46463381098374</v>
      </c>
      <c r="Z947">
        <v>1</v>
      </c>
      <c r="AA947">
        <v>10.664727855997088</v>
      </c>
      <c r="AB947">
        <v>50.64356060791016</v>
      </c>
      <c r="AC947">
        <v>164.36126083135605</v>
      </c>
      <c r="AD947">
        <v>7.7811933990217684E-3</v>
      </c>
      <c r="AE947">
        <v>22.268058667722791</v>
      </c>
      <c r="AF947">
        <v>0.10313696980476378</v>
      </c>
      <c r="AG947">
        <v>2.2117206201272628E-4</v>
      </c>
      <c r="AH947">
        <v>3.412300474643707E-2</v>
      </c>
      <c r="AI947">
        <v>6.1070474982261658</v>
      </c>
      <c r="AJ947">
        <v>5.1928198522606417</v>
      </c>
      <c r="AK947">
        <v>37.202043995261192</v>
      </c>
      <c r="AL947">
        <v>7.5348739517176444</v>
      </c>
      <c r="AM947">
        <v>31.067906773090364</v>
      </c>
      <c r="AN947">
        <v>824.93242222524896</v>
      </c>
      <c r="AO947">
        <v>5.4601721167564392E-2</v>
      </c>
      <c r="AP947">
        <v>0.91493623113632216</v>
      </c>
    </row>
    <row r="948" spans="1:42">
      <c r="A948">
        <v>1377.3924718374399</v>
      </c>
      <c r="B948">
        <v>1306.2169894301398</v>
      </c>
      <c r="C948">
        <v>1445.9990959638565</v>
      </c>
      <c r="D948">
        <v>-68.606624126416591</v>
      </c>
      <c r="E948">
        <v>-139.78210653371661</v>
      </c>
      <c r="F948">
        <v>68.606624126416591</v>
      </c>
      <c r="G948">
        <v>5.4963896581514328E-2</v>
      </c>
      <c r="H948">
        <v>3206.2762471403694</v>
      </c>
      <c r="I948">
        <v>2.9011149108409878E-2</v>
      </c>
      <c r="J948">
        <v>3.5996985197067261E-2</v>
      </c>
      <c r="K948">
        <v>1.7585353859007358</v>
      </c>
      <c r="L948">
        <v>10.737566947937012</v>
      </c>
      <c r="M948">
        <v>173.04459720925246</v>
      </c>
      <c r="N948">
        <v>198.18407128200533</v>
      </c>
      <c r="O948">
        <v>0.84746542572975159</v>
      </c>
      <c r="P948">
        <v>1.6669598685370548E-3</v>
      </c>
      <c r="Q948">
        <v>3.5809009869893385E-3</v>
      </c>
      <c r="R948">
        <v>0.45194332599639891</v>
      </c>
      <c r="S948">
        <v>830.89293926672713</v>
      </c>
      <c r="T948">
        <v>33.232998847961426</v>
      </c>
      <c r="U948">
        <v>0.38887466609478</v>
      </c>
      <c r="V948">
        <v>477.19509601593018</v>
      </c>
      <c r="W948">
        <v>1</v>
      </c>
      <c r="X948">
        <v>0.28724263429641728</v>
      </c>
      <c r="Y948">
        <v>288.15472224602246</v>
      </c>
      <c r="Z948">
        <v>1</v>
      </c>
      <c r="AA948">
        <v>41.374408979635241</v>
      </c>
      <c r="AB948">
        <v>40.342946533203126</v>
      </c>
      <c r="AC948">
        <v>165.52519351243973</v>
      </c>
      <c r="AD948">
        <v>9.3262387137127735E-3</v>
      </c>
      <c r="AE948">
        <v>1.3249097715489544</v>
      </c>
      <c r="AF948">
        <v>0.19707319021224973</v>
      </c>
      <c r="AG948">
        <v>1.2788802315413924E-4</v>
      </c>
      <c r="AH948">
        <v>2.5136136651039121E-3</v>
      </c>
      <c r="AI948">
        <v>28.732234537601471</v>
      </c>
      <c r="AJ948">
        <v>4.2737553632814684</v>
      </c>
      <c r="AK948">
        <v>56.934227669835089</v>
      </c>
      <c r="AL948">
        <v>3.1730702800744002</v>
      </c>
      <c r="AM948">
        <v>106.46793888807296</v>
      </c>
      <c r="AN948">
        <v>342.33412376592298</v>
      </c>
      <c r="AO948">
        <v>8.2954033017158507E-2</v>
      </c>
      <c r="AP948">
        <v>0.83121616482734684</v>
      </c>
    </row>
    <row r="949" spans="1:42">
      <c r="A949">
        <v>1565.1778823943787</v>
      </c>
      <c r="B949">
        <v>3868.7748916924515</v>
      </c>
      <c r="C949">
        <v>2922.3374001586549</v>
      </c>
      <c r="D949">
        <v>-2303.5970092980729</v>
      </c>
      <c r="E949">
        <v>946.43749153379667</v>
      </c>
      <c r="F949">
        <v>-946.43749153379667</v>
      </c>
      <c r="G949">
        <v>1.8315156417280404E-2</v>
      </c>
      <c r="H949">
        <v>2478.4470757935883</v>
      </c>
      <c r="I949">
        <v>3.3985085785388947E-2</v>
      </c>
      <c r="J949">
        <v>7.2804131507873529E-2</v>
      </c>
      <c r="K949">
        <v>1.8128530709445476</v>
      </c>
      <c r="L949">
        <v>26.076611280441284</v>
      </c>
      <c r="M949">
        <v>6168.6593987694605</v>
      </c>
      <c r="N949">
        <v>70.548466879653944</v>
      </c>
      <c r="O949">
        <v>0.70458981394767761</v>
      </c>
      <c r="P949">
        <v>1.2891567601097952E-2</v>
      </c>
      <c r="Q949">
        <v>4.3044126987457271E-2</v>
      </c>
      <c r="R949">
        <v>0.48918842315673827</v>
      </c>
      <c r="S949">
        <v>593.34001399049521</v>
      </c>
      <c r="T949">
        <v>45.456472039222717</v>
      </c>
      <c r="U949">
        <v>0.33402386963367464</v>
      </c>
      <c r="V949">
        <v>509.28711891174316</v>
      </c>
      <c r="W949">
        <v>1</v>
      </c>
      <c r="X949">
        <v>0.42056155085563662</v>
      </c>
      <c r="Y949">
        <v>633.61872732303891</v>
      </c>
      <c r="Z949">
        <v>1</v>
      </c>
      <c r="AA949">
        <v>40.85700810360909</v>
      </c>
      <c r="AB949">
        <v>60.85153704833985</v>
      </c>
      <c r="AC949">
        <v>80.908958613872528</v>
      </c>
      <c r="AD949">
        <v>2.1481212387737046E-3</v>
      </c>
      <c r="AE949">
        <v>23.679283022944823</v>
      </c>
      <c r="AF949">
        <v>6.2615293264389027E-2</v>
      </c>
      <c r="AG949">
        <v>3.8800416748317186E-5</v>
      </c>
      <c r="AH949">
        <v>4.3414529418945309E-2</v>
      </c>
      <c r="AI949">
        <v>19.08873051404953</v>
      </c>
      <c r="AJ949">
        <v>0.87697485537187869</v>
      </c>
      <c r="AK949">
        <v>46.403944675326343</v>
      </c>
      <c r="AL949">
        <v>5.6067976288772563</v>
      </c>
      <c r="AM949">
        <v>82.2126584649086</v>
      </c>
      <c r="AN949">
        <v>272.04848466208966</v>
      </c>
      <c r="AO949">
        <v>9.5161552309989933E-2</v>
      </c>
      <c r="AP949">
        <v>0.89463385295867937</v>
      </c>
    </row>
    <row r="950" spans="1:42">
      <c r="A950">
        <v>1116.6151595329977</v>
      </c>
      <c r="B950">
        <v>1365.6500780464357</v>
      </c>
      <c r="C950">
        <v>1003.7821625959187</v>
      </c>
      <c r="D950">
        <v>-249.03491851343801</v>
      </c>
      <c r="E950">
        <v>249.03491851343801</v>
      </c>
      <c r="F950">
        <v>-361.86791545051699</v>
      </c>
      <c r="G950">
        <v>9.3658425717711935E-2</v>
      </c>
      <c r="H950">
        <v>511.70185331069121</v>
      </c>
      <c r="I950">
        <v>5.6116620004177088E-2</v>
      </c>
      <c r="J950">
        <v>5.5545895814895628E-2</v>
      </c>
      <c r="K950">
        <v>1.436227417308092</v>
      </c>
      <c r="L950">
        <v>28.657886981964111</v>
      </c>
      <c r="M950">
        <v>1220.4535174769339</v>
      </c>
      <c r="N950">
        <v>136.37072420673374</v>
      </c>
      <c r="O950">
        <v>0.50602772831916809</v>
      </c>
      <c r="P950">
        <v>9.190089331732855E-3</v>
      </c>
      <c r="Q950">
        <v>2.6175848166147864E-2</v>
      </c>
      <c r="R950">
        <v>0.39169593334198</v>
      </c>
      <c r="S950">
        <v>784.35083401747738</v>
      </c>
      <c r="T950">
        <v>35.564547777175903</v>
      </c>
      <c r="U950">
        <v>0.41904788434505463</v>
      </c>
      <c r="V950">
        <v>546.33615016937256</v>
      </c>
      <c r="W950">
        <v>1</v>
      </c>
      <c r="X950">
        <v>0.40088361263275146</v>
      </c>
      <c r="Y950">
        <v>302.3462575663209</v>
      </c>
      <c r="Z950">
        <v>1</v>
      </c>
      <c r="AA950">
        <v>29.37051350794793</v>
      </c>
      <c r="AB950">
        <v>110.84690637207032</v>
      </c>
      <c r="AC950">
        <v>161.92685514688492</v>
      </c>
      <c r="AD950">
        <v>6.0465413281041332E-3</v>
      </c>
      <c r="AE950">
        <v>74.171243874507795</v>
      </c>
      <c r="AF950">
        <v>0.25129320144653322</v>
      </c>
      <c r="AG950">
        <v>6.7222577377735191E-4</v>
      </c>
      <c r="AH950">
        <v>2.5486026513576506E-2</v>
      </c>
      <c r="AI950">
        <v>12.914336025714874</v>
      </c>
      <c r="AJ950">
        <v>14.082504002594591</v>
      </c>
      <c r="AK950">
        <v>17.775703602433204</v>
      </c>
      <c r="AL950">
        <v>6.4689315784821568</v>
      </c>
      <c r="AM950">
        <v>108.63180640935897</v>
      </c>
      <c r="AN950">
        <v>599.32183957693064</v>
      </c>
      <c r="AO950">
        <v>7.9418233513832093E-2</v>
      </c>
      <c r="AP950">
        <v>0.87944245409965527</v>
      </c>
    </row>
    <row r="951" spans="1:42">
      <c r="A951">
        <v>468.10157726166921</v>
      </c>
      <c r="B951">
        <v>345.93898322131707</v>
      </c>
      <c r="C951">
        <v>205.71242314909688</v>
      </c>
      <c r="D951">
        <v>122.16259404035213</v>
      </c>
      <c r="E951">
        <v>-122.16259404035213</v>
      </c>
      <c r="F951">
        <v>-262.38915411257233</v>
      </c>
      <c r="G951">
        <v>-1.9610354968670751E-3</v>
      </c>
      <c r="H951">
        <v>110.4982486177741</v>
      </c>
      <c r="I951">
        <v>4.3245755732059479E-2</v>
      </c>
      <c r="J951">
        <v>2.5227084159851077E-3</v>
      </c>
      <c r="K951">
        <v>1.0885208586156367</v>
      </c>
      <c r="L951">
        <v>23.341852426528931</v>
      </c>
      <c r="M951">
        <v>1.5847803730671983</v>
      </c>
      <c r="N951">
        <v>70.996209559631353</v>
      </c>
      <c r="O951">
        <v>0.87299880385398865</v>
      </c>
      <c r="P951">
        <v>1.7780844423505991E-2</v>
      </c>
      <c r="Q951">
        <v>4.178420390023125E-2</v>
      </c>
      <c r="R951">
        <v>0.43427512168884275</v>
      </c>
      <c r="S951">
        <v>796.61087017864861</v>
      </c>
      <c r="T951">
        <v>44.21522319316864</v>
      </c>
      <c r="U951">
        <v>0.40553919374942782</v>
      </c>
      <c r="V951">
        <v>543.84298324584961</v>
      </c>
      <c r="W951">
        <v>1</v>
      </c>
      <c r="X951">
        <v>0.44294613957405093</v>
      </c>
      <c r="Y951">
        <v>472.33471941412114</v>
      </c>
      <c r="Z951">
        <v>1</v>
      </c>
      <c r="AA951">
        <v>13.829231431665423</v>
      </c>
      <c r="AB951">
        <v>75.698722473144542</v>
      </c>
      <c r="AC951">
        <v>178.41206640005112</v>
      </c>
      <c r="AD951">
        <v>4.1466867821848292E-3</v>
      </c>
      <c r="AE951">
        <v>1.2351969126186577</v>
      </c>
      <c r="AF951">
        <v>-9.1296422481536889E-3</v>
      </c>
      <c r="AG951">
        <v>4.85118792996128E-4</v>
      </c>
      <c r="AH951">
        <v>5.8322821593284606E-2</v>
      </c>
      <c r="AI951">
        <v>14.588514268398285</v>
      </c>
      <c r="AJ951">
        <v>2.3626803273395169</v>
      </c>
      <c r="AK951">
        <v>4.3113610643148421</v>
      </c>
      <c r="AL951">
        <v>2.7415290962582737</v>
      </c>
      <c r="AM951">
        <v>39.155355560779569</v>
      </c>
      <c r="AN951">
        <v>280.87223785653208</v>
      </c>
      <c r="AO951">
        <v>6.0256776213645932E-2</v>
      </c>
      <c r="AP951">
        <v>0.87434812974929821</v>
      </c>
    </row>
    <row r="952" spans="1:42">
      <c r="A952">
        <v>597.59568872907619</v>
      </c>
      <c r="B952">
        <v>260.6019691024872</v>
      </c>
      <c r="C952">
        <v>277.51301816720803</v>
      </c>
      <c r="D952">
        <v>320.08267056186816</v>
      </c>
      <c r="E952">
        <v>-336.99371962658898</v>
      </c>
      <c r="F952">
        <v>-320.08267056186816</v>
      </c>
      <c r="G952">
        <v>1.6614144272259499E-3</v>
      </c>
      <c r="H952">
        <v>224.70241455947505</v>
      </c>
      <c r="I952">
        <v>2.5019442737102507E-2</v>
      </c>
      <c r="J952">
        <v>4.9557582616806033E-2</v>
      </c>
      <c r="K952">
        <v>1.21379500451684</v>
      </c>
      <c r="L952">
        <v>22.22224235534668</v>
      </c>
      <c r="M952">
        <v>15.709905305806242</v>
      </c>
      <c r="N952">
        <v>121.60137429332735</v>
      </c>
      <c r="O952">
        <v>0.50048366189002991</v>
      </c>
      <c r="P952">
        <v>9.818377282884384E-3</v>
      </c>
      <c r="Q952">
        <v>3.511553886201646E-2</v>
      </c>
      <c r="R952">
        <v>0.49626406192779543</v>
      </c>
      <c r="S952">
        <v>1054.2016268526386</v>
      </c>
      <c r="T952">
        <v>48.683011531829834</v>
      </c>
      <c r="U952">
        <v>0.29623835265636445</v>
      </c>
      <c r="V952">
        <v>518.69757175445557</v>
      </c>
      <c r="W952">
        <v>1</v>
      </c>
      <c r="X952">
        <v>0.40236352682113652</v>
      </c>
      <c r="Y952">
        <v>289.8719726263875</v>
      </c>
      <c r="Z952">
        <v>1</v>
      </c>
      <c r="AA952">
        <v>50.392963494634635</v>
      </c>
      <c r="AB952">
        <v>40.713497070312506</v>
      </c>
      <c r="AC952">
        <v>144.67867165803909</v>
      </c>
      <c r="AD952">
        <v>1.2003132420727331E-2</v>
      </c>
      <c r="AE952">
        <v>8.2684813599540661</v>
      </c>
      <c r="AF952">
        <v>-1.6584985256195069E-2</v>
      </c>
      <c r="AG952">
        <v>1.2305107596461238E-3</v>
      </c>
      <c r="AH952">
        <v>3.1885079300403595E-2</v>
      </c>
      <c r="AI952">
        <v>11.304754316806793</v>
      </c>
      <c r="AJ952">
        <v>8.7192590829270404</v>
      </c>
      <c r="AK952">
        <v>3.9878902512788774</v>
      </c>
      <c r="AL952">
        <v>3.9655423667867611</v>
      </c>
      <c r="AM952">
        <v>43.288803660869604</v>
      </c>
      <c r="AN952">
        <v>769.717499228414</v>
      </c>
      <c r="AO952">
        <v>4.1305461049079895E-2</v>
      </c>
      <c r="AP952">
        <v>0.89330594277381914</v>
      </c>
    </row>
    <row r="953" spans="1:42">
      <c r="A953">
        <v>589.20567782696821</v>
      </c>
      <c r="B953">
        <v>529.98672418178899</v>
      </c>
      <c r="C953">
        <v>840.57464733030451</v>
      </c>
      <c r="D953">
        <v>-251.3689695033363</v>
      </c>
      <c r="E953">
        <v>-310.58792314851553</v>
      </c>
      <c r="F953">
        <v>251.3689695033363</v>
      </c>
      <c r="G953">
        <v>1.6739411877214859E-2</v>
      </c>
      <c r="H953">
        <v>2305.0845100212318</v>
      </c>
      <c r="I953">
        <v>4.0667455494403842E-2</v>
      </c>
      <c r="J953">
        <v>5.9379903793334958E-2</v>
      </c>
      <c r="K953">
        <v>1.7239142051398753</v>
      </c>
      <c r="L953">
        <v>33.039153814315796</v>
      </c>
      <c r="M953">
        <v>146.46198653266399</v>
      </c>
      <c r="N953">
        <v>79.627472790145887</v>
      </c>
      <c r="O953">
        <v>0.6418430507183075</v>
      </c>
      <c r="P953">
        <v>8.5672854847378185E-3</v>
      </c>
      <c r="Q953">
        <v>3.0366989824506967E-2</v>
      </c>
      <c r="R953">
        <v>0.46119760513305663</v>
      </c>
      <c r="S953">
        <v>869.70727978193327</v>
      </c>
      <c r="T953">
        <v>37.236383557319641</v>
      </c>
      <c r="U953">
        <v>0.43273418247699735</v>
      </c>
      <c r="V953">
        <v>504.35481071472168</v>
      </c>
      <c r="W953">
        <v>1</v>
      </c>
      <c r="X953">
        <v>0.28272197127342225</v>
      </c>
      <c r="Y953">
        <v>451.71463122755671</v>
      </c>
      <c r="Z953">
        <v>1</v>
      </c>
      <c r="AA953">
        <v>40.416913494462975</v>
      </c>
      <c r="AB953">
        <v>48.033335632324224</v>
      </c>
      <c r="AC953">
        <v>83.767251670360565</v>
      </c>
      <c r="AD953">
        <v>2.9537396553235176E-3</v>
      </c>
      <c r="AE953">
        <v>23.628847023983326</v>
      </c>
      <c r="AF953">
        <v>5.3566836118698113E-2</v>
      </c>
      <c r="AG953">
        <v>9.5344071994746379E-4</v>
      </c>
      <c r="AH953">
        <v>2.7521215009689327E-2</v>
      </c>
      <c r="AI953">
        <v>20.93434065580368</v>
      </c>
      <c r="AJ953">
        <v>8.2173707774100997</v>
      </c>
      <c r="AK953">
        <v>56.789172922968866</v>
      </c>
      <c r="AL953">
        <v>3.0784892837711215</v>
      </c>
      <c r="AM953">
        <v>81.978310072422019</v>
      </c>
      <c r="AN953">
        <v>268.14929155888274</v>
      </c>
      <c r="AO953">
        <v>6.0474673151969915E-2</v>
      </c>
      <c r="AP953">
        <v>0.92005794334411639</v>
      </c>
    </row>
    <row r="954" spans="1:42">
      <c r="A954">
        <v>253.6312168953371</v>
      </c>
      <c r="B954">
        <v>-80.011240443089036</v>
      </c>
      <c r="C954">
        <v>845.16858046918719</v>
      </c>
      <c r="D954">
        <v>-591.53736357385014</v>
      </c>
      <c r="E954">
        <v>-925.17982091227623</v>
      </c>
      <c r="F954">
        <v>591.53736357385014</v>
      </c>
      <c r="G954">
        <v>3.8553281279413452E-2</v>
      </c>
      <c r="H954">
        <v>2837.9742991017088</v>
      </c>
      <c r="I954">
        <v>2.0547803342342377E-2</v>
      </c>
      <c r="J954">
        <v>8.7704530954360968E-2</v>
      </c>
      <c r="K954">
        <v>1.1964588811695576</v>
      </c>
      <c r="L954">
        <v>29.271819591522217</v>
      </c>
      <c r="M954">
        <v>2.0858903785138621</v>
      </c>
      <c r="N954">
        <v>58.469924178504954</v>
      </c>
      <c r="O954">
        <v>0.62664011120796204</v>
      </c>
      <c r="P954">
        <v>4.4388951195610885E-3</v>
      </c>
      <c r="Q954">
        <v>4.466433578067355E-3</v>
      </c>
      <c r="R954">
        <v>0.40131909847259523</v>
      </c>
      <c r="S954">
        <v>927.24984177791112</v>
      </c>
      <c r="T954">
        <v>30.097240209579468</v>
      </c>
      <c r="U954">
        <v>0.30289052903652192</v>
      </c>
      <c r="V954">
        <v>459.9165678024292</v>
      </c>
      <c r="W954">
        <v>1</v>
      </c>
      <c r="X954">
        <v>0.39005701065063481</v>
      </c>
      <c r="Y954">
        <v>596.94808090382719</v>
      </c>
      <c r="Z954">
        <v>1</v>
      </c>
      <c r="AA954">
        <v>31.851758578367242</v>
      </c>
      <c r="AB954">
        <v>27.092687377929689</v>
      </c>
      <c r="AC954">
        <v>147.842837870121</v>
      </c>
      <c r="AD954">
        <v>9.809026147565271E-3</v>
      </c>
      <c r="AE954">
        <v>10.406313619767589</v>
      </c>
      <c r="AF954">
        <v>0.11356131076812742</v>
      </c>
      <c r="AG954">
        <v>4.567121607730339E-4</v>
      </c>
      <c r="AH954">
        <v>3.756686943769455E-2</v>
      </c>
      <c r="AI954">
        <v>5.6127789616584778</v>
      </c>
      <c r="AJ954">
        <v>4.7999681973117161</v>
      </c>
      <c r="AK954">
        <v>49.499002338051795</v>
      </c>
      <c r="AL954">
        <v>4.1644210871477298</v>
      </c>
      <c r="AM954">
        <v>86.584426248073584</v>
      </c>
      <c r="AN954">
        <v>740.75163459077726</v>
      </c>
      <c r="AO954">
        <v>4.8010613083839415E-2</v>
      </c>
      <c r="AP954">
        <v>0.90335094237327584</v>
      </c>
    </row>
    <row r="955" spans="1:42">
      <c r="A955">
        <v>746.38965903487679</v>
      </c>
      <c r="B955">
        <v>1556.2845037045256</v>
      </c>
      <c r="C955">
        <v>1298.2447191857859</v>
      </c>
      <c r="D955">
        <v>-809.89484466964882</v>
      </c>
      <c r="E955">
        <v>258.03978451873968</v>
      </c>
      <c r="F955">
        <v>-258.03978451873968</v>
      </c>
      <c r="G955">
        <v>4.7376413891976457E-2</v>
      </c>
      <c r="H955">
        <v>1373.498243511254</v>
      </c>
      <c r="I955">
        <v>3.9117921888828275E-2</v>
      </c>
      <c r="J955">
        <v>2.6568710803985596E-2</v>
      </c>
      <c r="K955">
        <v>1.0472767445504665</v>
      </c>
      <c r="L955">
        <v>70.34856915473938</v>
      </c>
      <c r="M955">
        <v>2255.966253134739</v>
      </c>
      <c r="N955">
        <v>17.213267801666259</v>
      </c>
      <c r="O955">
        <v>0.92729076743125916</v>
      </c>
      <c r="P955">
        <v>4.4602278073628734E-3</v>
      </c>
      <c r="Q955">
        <v>3.7814240402645527E-2</v>
      </c>
      <c r="R955">
        <v>0.44568585395812987</v>
      </c>
      <c r="S955">
        <v>528.18041050380737</v>
      </c>
      <c r="T955">
        <v>32.13866651058197</v>
      </c>
      <c r="U955">
        <v>0.44081208288669588</v>
      </c>
      <c r="V955">
        <v>464.36996459960938</v>
      </c>
      <c r="W955">
        <v>1</v>
      </c>
      <c r="X955">
        <v>0.43877637505531308</v>
      </c>
      <c r="Y955">
        <v>680.09005544517208</v>
      </c>
      <c r="Z955">
        <v>1</v>
      </c>
      <c r="AA955">
        <v>42.429839790048604</v>
      </c>
      <c r="AB955">
        <v>145.59309527587891</v>
      </c>
      <c r="AC955">
        <v>181.46395534276962</v>
      </c>
      <c r="AD955">
        <v>1.5270167945796609E-2</v>
      </c>
      <c r="AE955">
        <v>10.398552754288767</v>
      </c>
      <c r="AF955">
        <v>0.12407447934150695</v>
      </c>
      <c r="AG955">
        <v>3.6822721268029156E-4</v>
      </c>
      <c r="AH955">
        <v>2.1179430127143857E-2</v>
      </c>
      <c r="AI955">
        <v>14.330128133296967</v>
      </c>
      <c r="AJ955">
        <v>4.7184178117253124</v>
      </c>
      <c r="AK955">
        <v>50.529984621405603</v>
      </c>
      <c r="AL955">
        <v>7.3532543279237839</v>
      </c>
      <c r="AM955">
        <v>46.833169949054721</v>
      </c>
      <c r="AN955">
        <v>130.17889240670297</v>
      </c>
      <c r="AO955">
        <v>5.5353695273399353E-2</v>
      </c>
      <c r="AP955">
        <v>0.83927147245407108</v>
      </c>
    </row>
    <row r="956" spans="1:42">
      <c r="A956">
        <v>337.73191663883114</v>
      </c>
      <c r="B956">
        <v>193.70653633185287</v>
      </c>
      <c r="C956">
        <v>1119.7616727125162</v>
      </c>
      <c r="D956">
        <v>-782.02975607368512</v>
      </c>
      <c r="E956">
        <v>-926.05513638066327</v>
      </c>
      <c r="F956">
        <v>782.02975607368512</v>
      </c>
      <c r="G956">
        <v>2.4986454176450693E-2</v>
      </c>
      <c r="H956">
        <v>4232.5439555030907</v>
      </c>
      <c r="I956">
        <v>1.8237895667552947E-2</v>
      </c>
      <c r="J956">
        <v>5.7989304304122927E-2</v>
      </c>
      <c r="K956">
        <v>1.6538250348150729</v>
      </c>
      <c r="L956">
        <v>57.911477088928223</v>
      </c>
      <c r="M956">
        <v>20.606733720501303</v>
      </c>
      <c r="N956">
        <v>71.834862436485295</v>
      </c>
      <c r="O956">
        <v>0.91516724228858948</v>
      </c>
      <c r="P956">
        <v>7.8558149337768536E-3</v>
      </c>
      <c r="Q956">
        <v>1.3236833095550534E-2</v>
      </c>
      <c r="R956">
        <v>0.38061836719512943</v>
      </c>
      <c r="S956">
        <v>591.46581805402843</v>
      </c>
      <c r="T956">
        <v>33.727216720581055</v>
      </c>
      <c r="U956">
        <v>0.28466176211833955</v>
      </c>
      <c r="V956">
        <v>577.23190784454346</v>
      </c>
      <c r="W956">
        <v>1</v>
      </c>
      <c r="X956">
        <v>0.35559065103530885</v>
      </c>
      <c r="Y956">
        <v>683.29729069232064</v>
      </c>
      <c r="Z956">
        <v>1</v>
      </c>
      <c r="AA956">
        <v>50.413706991567622</v>
      </c>
      <c r="AB956">
        <v>115.69994604492189</v>
      </c>
      <c r="AC956">
        <v>133.1915095448494</v>
      </c>
      <c r="AD956">
        <v>1.2699565724429922E-2</v>
      </c>
      <c r="AE956">
        <v>3.074979339850842</v>
      </c>
      <c r="AF956">
        <v>9.2450473308563222E-2</v>
      </c>
      <c r="AG956">
        <v>4.791165053438614E-4</v>
      </c>
      <c r="AH956">
        <v>2.1242474806308743E-2</v>
      </c>
      <c r="AI956">
        <v>24.056488573551178</v>
      </c>
      <c r="AJ956">
        <v>9.3565849317731455</v>
      </c>
      <c r="AK956">
        <v>46.530526068806651</v>
      </c>
      <c r="AL956">
        <v>4.3909023217545124</v>
      </c>
      <c r="AM956">
        <v>32.663193213939664</v>
      </c>
      <c r="AN956">
        <v>351.04646638246425</v>
      </c>
      <c r="AO956">
        <v>3.8239133954048155E-2</v>
      </c>
      <c r="AP956">
        <v>0.87063543629646312</v>
      </c>
    </row>
    <row r="957" spans="1:42">
      <c r="A957">
        <v>842.44316603180823</v>
      </c>
      <c r="B957">
        <v>797.54899025300881</v>
      </c>
      <c r="C957">
        <v>849.58775647204334</v>
      </c>
      <c r="D957">
        <v>-7.1445904402351061</v>
      </c>
      <c r="E957">
        <v>-52.038766219034528</v>
      </c>
      <c r="F957">
        <v>7.1445904402351061</v>
      </c>
      <c r="G957">
        <v>6.4432758259753198E-2</v>
      </c>
      <c r="H957">
        <v>2079.4509588152987</v>
      </c>
      <c r="I957">
        <v>4.0961962044239048E-2</v>
      </c>
      <c r="J957">
        <v>7.9502825736999516E-2</v>
      </c>
      <c r="K957">
        <v>2.0745818960368632</v>
      </c>
      <c r="L957">
        <v>31.573199033737183</v>
      </c>
      <c r="M957">
        <v>62.380356660492431</v>
      </c>
      <c r="N957">
        <v>125.69047926216128</v>
      </c>
      <c r="O957">
        <v>0.57177969813346863</v>
      </c>
      <c r="P957">
        <v>1.1534025775061711E-2</v>
      </c>
      <c r="Q957">
        <v>3.0624273777008052E-2</v>
      </c>
      <c r="R957">
        <v>0.3812432861328125</v>
      </c>
      <c r="S957">
        <v>395.46609574268848</v>
      </c>
      <c r="T957">
        <v>32.365980744361877</v>
      </c>
      <c r="U957">
        <v>0.37014215767383579</v>
      </c>
      <c r="V957">
        <v>596.8498706817627</v>
      </c>
      <c r="W957">
        <v>1</v>
      </c>
      <c r="X957">
        <v>0.30051425814628602</v>
      </c>
      <c r="Y957">
        <v>670.56967286941676</v>
      </c>
      <c r="Z957">
        <v>1</v>
      </c>
      <c r="AA957">
        <v>2.9100931602191933</v>
      </c>
      <c r="AB957">
        <v>73.237220153808593</v>
      </c>
      <c r="AC957">
        <v>139.75626677274704</v>
      </c>
      <c r="AD957">
        <v>6.9020947839459803E-3</v>
      </c>
      <c r="AE957">
        <v>14.121823540199447</v>
      </c>
      <c r="AF957">
        <v>0.24237436652183528</v>
      </c>
      <c r="AG957">
        <v>1.0534539541313991E-3</v>
      </c>
      <c r="AH957">
        <v>2.2249511623382567E-2</v>
      </c>
      <c r="AI957">
        <v>5.1838967204093933</v>
      </c>
      <c r="AJ957">
        <v>9.407953318112984</v>
      </c>
      <c r="AK957">
        <v>40.279593889117237</v>
      </c>
      <c r="AL957">
        <v>5.2767987522788689</v>
      </c>
      <c r="AM957">
        <v>108.43779407739639</v>
      </c>
      <c r="AN957">
        <v>161.55823961108339</v>
      </c>
      <c r="AO957">
        <v>3.4977216601371763E-2</v>
      </c>
      <c r="AP957">
        <v>0.89086994266510022</v>
      </c>
    </row>
    <row r="958" spans="1:42">
      <c r="A958">
        <v>255.82924382386005</v>
      </c>
      <c r="B958">
        <v>554.52591004150474</v>
      </c>
      <c r="C958">
        <v>1176.6195747531331</v>
      </c>
      <c r="D958">
        <v>-920.79033092927307</v>
      </c>
      <c r="E958">
        <v>-622.09366471162832</v>
      </c>
      <c r="F958">
        <v>622.09366471162832</v>
      </c>
      <c r="G958">
        <v>7.2545715133230437E-2</v>
      </c>
      <c r="H958">
        <v>3315.42421712542</v>
      </c>
      <c r="I958">
        <v>1.7224546372890472E-2</v>
      </c>
      <c r="J958">
        <v>0.10565079426765442</v>
      </c>
      <c r="K958">
        <v>1.3692300194084643</v>
      </c>
      <c r="L958">
        <v>35.103495121002197</v>
      </c>
      <c r="M958">
        <v>900.72978768488122</v>
      </c>
      <c r="N958">
        <v>18.398538578987122</v>
      </c>
      <c r="O958">
        <v>0.54566100239753723</v>
      </c>
      <c r="P958">
        <v>1.3825131734212237E-2</v>
      </c>
      <c r="Q958">
        <v>3.1168545140160448E-2</v>
      </c>
      <c r="R958">
        <v>0.46288012981414794</v>
      </c>
      <c r="S958">
        <v>343.16135828552592</v>
      </c>
      <c r="T958">
        <v>29.044681787490845</v>
      </c>
      <c r="U958">
        <v>0.44995354115962982</v>
      </c>
      <c r="V958">
        <v>597.60892391204834</v>
      </c>
      <c r="W958">
        <v>1</v>
      </c>
      <c r="X958">
        <v>0.35649923801422123</v>
      </c>
      <c r="Y958">
        <v>359.23065082206119</v>
      </c>
      <c r="Z958">
        <v>1</v>
      </c>
      <c r="AA958">
        <v>7.5353930604076398</v>
      </c>
      <c r="AB958">
        <v>71.848241821289065</v>
      </c>
      <c r="AC958">
        <v>25.753678381443024</v>
      </c>
      <c r="AD958">
        <v>1.5173449067987947E-2</v>
      </c>
      <c r="AE958">
        <v>73.749302366694764</v>
      </c>
      <c r="AF958">
        <v>0.25155283927917482</v>
      </c>
      <c r="AG958">
        <v>6.8101910643637864E-4</v>
      </c>
      <c r="AH958">
        <v>2.2751391255855558E-2</v>
      </c>
      <c r="AI958">
        <v>18.315875828266144</v>
      </c>
      <c r="AJ958">
        <v>15.971256156618219</v>
      </c>
      <c r="AK958">
        <v>40.906437883973119</v>
      </c>
      <c r="AL958">
        <v>5.202512389561508</v>
      </c>
      <c r="AM958">
        <v>31.540522038936615</v>
      </c>
      <c r="AN958">
        <v>145.13297279740877</v>
      </c>
      <c r="AO958">
        <v>4.0350764870643617E-2</v>
      </c>
      <c r="AP958">
        <v>0.82132482981681831</v>
      </c>
    </row>
    <row r="959" spans="1:42">
      <c r="A959">
        <v>712.73774709644943</v>
      </c>
      <c r="B959">
        <v>1198.9441968490839</v>
      </c>
      <c r="C959">
        <v>2348.2883145402761</v>
      </c>
      <c r="D959">
        <v>-1635.5505674438268</v>
      </c>
      <c r="E959">
        <v>-1149.3441176911922</v>
      </c>
      <c r="F959">
        <v>1149.3441176911922</v>
      </c>
      <c r="G959">
        <v>4.6548917717619466E-2</v>
      </c>
      <c r="H959">
        <v>6517.7113689881089</v>
      </c>
      <c r="I959">
        <v>1.907707840204239E-2</v>
      </c>
      <c r="J959">
        <v>7.1972898006439204E-2</v>
      </c>
      <c r="K959">
        <v>2.1363406764447688</v>
      </c>
      <c r="L959">
        <v>71.482940912246704</v>
      </c>
      <c r="M959">
        <v>1557.8772716294145</v>
      </c>
      <c r="N959">
        <v>128.78014027709963</v>
      </c>
      <c r="O959">
        <v>0.57057961821556091</v>
      </c>
      <c r="P959">
        <v>1.4262773354848223E-2</v>
      </c>
      <c r="Q959">
        <v>1.0674748367733423E-2</v>
      </c>
      <c r="R959">
        <v>0.47102175712585448</v>
      </c>
      <c r="S959">
        <v>887.55566156428836</v>
      </c>
      <c r="T959">
        <v>34.453055262565613</v>
      </c>
      <c r="U959">
        <v>0.3020409351587296</v>
      </c>
      <c r="V959">
        <v>577.29501724243164</v>
      </c>
      <c r="W959">
        <v>1</v>
      </c>
      <c r="X959">
        <v>0.38176435589790347</v>
      </c>
      <c r="Y959">
        <v>421.03133995707799</v>
      </c>
      <c r="Z959">
        <v>1</v>
      </c>
      <c r="AA959">
        <v>26.920281290521629</v>
      </c>
      <c r="AB959">
        <v>19.626429016113281</v>
      </c>
      <c r="AC959">
        <v>105.58479875326157</v>
      </c>
      <c r="AD959">
        <v>9.2138697958400115E-3</v>
      </c>
      <c r="AE959">
        <v>13.680052851193883</v>
      </c>
      <c r="AF959">
        <v>0.16646515488624569</v>
      </c>
      <c r="AG959">
        <v>6.3254962676795063E-4</v>
      </c>
      <c r="AH959">
        <v>3.2226765894889833E-2</v>
      </c>
      <c r="AI959">
        <v>5.6858929991722107</v>
      </c>
      <c r="AJ959">
        <v>3.3122866400513877</v>
      </c>
      <c r="AK959">
        <v>58.27996056497097</v>
      </c>
      <c r="AL959">
        <v>4.623320597755896</v>
      </c>
      <c r="AM959">
        <v>67.123127281665802</v>
      </c>
      <c r="AN959">
        <v>416.74496534880097</v>
      </c>
      <c r="AO959">
        <v>6.5067283034324644E-2</v>
      </c>
      <c r="AP959">
        <v>0.87245137643814097</v>
      </c>
    </row>
    <row r="960" spans="1:42">
      <c r="A960">
        <v>2419.6708735200709</v>
      </c>
      <c r="B960">
        <v>4361.105450634861</v>
      </c>
      <c r="C960">
        <v>2909.4193522261362</v>
      </c>
      <c r="D960">
        <v>-1941.43457711479</v>
      </c>
      <c r="E960">
        <v>1451.6860984087248</v>
      </c>
      <c r="F960">
        <v>-1451.6860984087248</v>
      </c>
      <c r="G960">
        <v>1.8609035191575776E-2</v>
      </c>
      <c r="H960">
        <v>1742.5674200169931</v>
      </c>
      <c r="I960">
        <v>4.9381839931011196E-2</v>
      </c>
      <c r="J960">
        <v>3.8570470571517947E-2</v>
      </c>
      <c r="K960">
        <v>2.0838112678110599</v>
      </c>
      <c r="L960">
        <v>52.761325836181641</v>
      </c>
      <c r="M960">
        <v>5479.8040363596137</v>
      </c>
      <c r="N960">
        <v>168.15643805522922</v>
      </c>
      <c r="O960">
        <v>0.8857056200504303</v>
      </c>
      <c r="P960">
        <v>1.3089385668436685E-2</v>
      </c>
      <c r="Q960">
        <v>4.6084106604258213E-2</v>
      </c>
      <c r="R960">
        <v>0.41865858554840085</v>
      </c>
      <c r="S960">
        <v>869.18144689761948</v>
      </c>
      <c r="T960">
        <v>26.463758945465088</v>
      </c>
      <c r="U960">
        <v>0.34194274604320529</v>
      </c>
      <c r="V960">
        <v>595.86451053619385</v>
      </c>
      <c r="W960">
        <v>1</v>
      </c>
      <c r="X960">
        <v>0.39138201475143436</v>
      </c>
      <c r="Y960">
        <v>289.64385817548873</v>
      </c>
      <c r="Z960">
        <v>1</v>
      </c>
      <c r="AA960">
        <v>24.981384704809194</v>
      </c>
      <c r="AB960">
        <v>173.46404345703127</v>
      </c>
      <c r="AC960">
        <v>143.11204701662064</v>
      </c>
      <c r="AD960">
        <v>1.7534125564444779E-3</v>
      </c>
      <c r="AE960">
        <v>1.1822068383220179</v>
      </c>
      <c r="AF960">
        <v>7.574694871902464E-2</v>
      </c>
      <c r="AG960">
        <v>3.0293248953861611E-5</v>
      </c>
      <c r="AH960">
        <v>1.6709970104694365E-2</v>
      </c>
      <c r="AI960">
        <v>21.735972464084625</v>
      </c>
      <c r="AJ960">
        <v>5.0340428736834824</v>
      </c>
      <c r="AK960">
        <v>40.739923208355904</v>
      </c>
      <c r="AL960">
        <v>6.4223684279496078</v>
      </c>
      <c r="AM960">
        <v>108.72460364103317</v>
      </c>
      <c r="AN960">
        <v>827.87700911287789</v>
      </c>
      <c r="AO960">
        <v>3.2203293919563294E-2</v>
      </c>
      <c r="AP960">
        <v>0.89278570008277902</v>
      </c>
    </row>
    <row r="961" spans="1:42">
      <c r="A961">
        <v>859.66745238478586</v>
      </c>
      <c r="B961">
        <v>753.43092765481185</v>
      </c>
      <c r="C961">
        <v>581.30377702868816</v>
      </c>
      <c r="D961">
        <v>106.23652472997401</v>
      </c>
      <c r="E961">
        <v>-106.23652472997401</v>
      </c>
      <c r="F961">
        <v>-278.3636753560977</v>
      </c>
      <c r="G961">
        <v>3.684845660240371E-3</v>
      </c>
      <c r="H961">
        <v>869.35213461401224</v>
      </c>
      <c r="I961">
        <v>4.4119093716144558E-2</v>
      </c>
      <c r="J961">
        <v>1.4802780151367188E-2</v>
      </c>
      <c r="K961">
        <v>1.5299345127761363</v>
      </c>
      <c r="L961">
        <v>18.158239126205444</v>
      </c>
      <c r="M961">
        <v>19.30498752476996</v>
      </c>
      <c r="N961">
        <v>124.01330738945009</v>
      </c>
      <c r="O961">
        <v>0.92335483431816101</v>
      </c>
      <c r="P961">
        <v>2.0055026319291853E-2</v>
      </c>
      <c r="Q961">
        <v>3.0680996206071637E-2</v>
      </c>
      <c r="R961">
        <v>0.40969655990600584</v>
      </c>
      <c r="S961">
        <v>452.65711144108184</v>
      </c>
      <c r="T961">
        <v>31.541064381599426</v>
      </c>
      <c r="U961">
        <v>0.38705345928668977</v>
      </c>
      <c r="V961">
        <v>636.86995506286621</v>
      </c>
      <c r="W961">
        <v>1</v>
      </c>
      <c r="X961">
        <v>0.34718548178672792</v>
      </c>
      <c r="Y961">
        <v>342.12261631703382</v>
      </c>
      <c r="Z961">
        <v>1</v>
      </c>
      <c r="AA961">
        <v>10.760844210252763</v>
      </c>
      <c r="AB961">
        <v>67.262940612792974</v>
      </c>
      <c r="AC961">
        <v>193.24856251478195</v>
      </c>
      <c r="AD961">
        <v>6.5212314964359641E-3</v>
      </c>
      <c r="AE961">
        <v>9.5947488305338631</v>
      </c>
      <c r="AF961">
        <v>-3.7306702136993414E-3</v>
      </c>
      <c r="AG961">
        <v>6.8413463467988892E-4</v>
      </c>
      <c r="AH961">
        <v>1.2185698556900023E-2</v>
      </c>
      <c r="AI961">
        <v>28.636715114116669</v>
      </c>
      <c r="AJ961">
        <v>15.732063321025684</v>
      </c>
      <c r="AK961">
        <v>24.989675347208976</v>
      </c>
      <c r="AL961">
        <v>2.5350448351507677</v>
      </c>
      <c r="AM961">
        <v>75.630075323581693</v>
      </c>
      <c r="AN961">
        <v>257.34689358584831</v>
      </c>
      <c r="AO961">
        <v>3.9578362345695499E-2</v>
      </c>
      <c r="AP961">
        <v>0.88917434310913102</v>
      </c>
    </row>
    <row r="962" spans="1:42">
      <c r="A962">
        <v>366.73301697735053</v>
      </c>
      <c r="B962">
        <v>91.909615409025605</v>
      </c>
      <c r="C962">
        <v>730.00829882328014</v>
      </c>
      <c r="D962">
        <v>-363.27528184592961</v>
      </c>
      <c r="E962">
        <v>-638.09868341425454</v>
      </c>
      <c r="F962">
        <v>363.27528184592961</v>
      </c>
      <c r="G962">
        <v>5.8400268257189955E-2</v>
      </c>
      <c r="H962">
        <v>2283.4682223246627</v>
      </c>
      <c r="I962">
        <v>1.971374362707138E-2</v>
      </c>
      <c r="J962">
        <v>3.1178631067276003E-2</v>
      </c>
      <c r="K962">
        <v>1.6218024042904378</v>
      </c>
      <c r="L962">
        <v>71.343343257904053</v>
      </c>
      <c r="M962">
        <v>5.0534061035557567</v>
      </c>
      <c r="N962">
        <v>60.849257251930247</v>
      </c>
      <c r="O962">
        <v>0.65493610501289368</v>
      </c>
      <c r="P962">
        <v>1.7301273134019638E-2</v>
      </c>
      <c r="Q962">
        <v>1.4567339102427163E-2</v>
      </c>
      <c r="R962">
        <v>0.49721887111663821</v>
      </c>
      <c r="S962">
        <v>1164.0606137592422</v>
      </c>
      <c r="T962">
        <v>33.981579542160034</v>
      </c>
      <c r="U962">
        <v>0.40311289727687838</v>
      </c>
      <c r="V962">
        <v>472.79212474822998</v>
      </c>
      <c r="W962">
        <v>1</v>
      </c>
      <c r="X962">
        <v>0.31755892753601078</v>
      </c>
      <c r="Y962">
        <v>508.20996150454209</v>
      </c>
      <c r="Z962">
        <v>1</v>
      </c>
      <c r="AA962">
        <v>44.569280938444145</v>
      </c>
      <c r="AB962">
        <v>116.23131970214844</v>
      </c>
      <c r="AC962">
        <v>93.449904024600983</v>
      </c>
      <c r="AD962">
        <v>1.3866572909884984E-2</v>
      </c>
      <c r="AE962">
        <v>11.259040810525192</v>
      </c>
      <c r="AF962">
        <v>0.18847579479217527</v>
      </c>
      <c r="AG962">
        <v>1.1187349266015437E-3</v>
      </c>
      <c r="AH962">
        <v>4.0734855639934536E-2</v>
      </c>
      <c r="AI962">
        <v>13.779974281787872</v>
      </c>
      <c r="AJ962">
        <v>14.10071151484366</v>
      </c>
      <c r="AK962">
        <v>29.18759520113468</v>
      </c>
      <c r="AL962">
        <v>3.434628936681793</v>
      </c>
      <c r="AM962">
        <v>61.388277375698095</v>
      </c>
      <c r="AN962">
        <v>675.90536455221741</v>
      </c>
      <c r="AO962">
        <v>5.4496306061744687E-2</v>
      </c>
      <c r="AP962">
        <v>0.81917954611778265</v>
      </c>
    </row>
    <row r="963" spans="1:42">
      <c r="A963">
        <v>216.86362732515272</v>
      </c>
      <c r="B963">
        <v>575.50403448522559</v>
      </c>
      <c r="C963">
        <v>372.7496983566387</v>
      </c>
      <c r="D963">
        <v>-358.64040716007287</v>
      </c>
      <c r="E963">
        <v>202.75433612858689</v>
      </c>
      <c r="F963">
        <v>-202.75433612858689</v>
      </c>
      <c r="G963">
        <v>6.8187481800511443E-2</v>
      </c>
      <c r="H963">
        <v>932.46527402185654</v>
      </c>
      <c r="I963">
        <v>1.8037776052951811E-2</v>
      </c>
      <c r="J963">
        <v>5.100577783584595E-2</v>
      </c>
      <c r="K963">
        <v>2.0140730546891685</v>
      </c>
      <c r="L963">
        <v>65.333834886550903</v>
      </c>
      <c r="M963">
        <v>1237.8138113816908</v>
      </c>
      <c r="N963">
        <v>24.1181355796814</v>
      </c>
      <c r="O963">
        <v>0.61072668433189392</v>
      </c>
      <c r="P963">
        <v>1.5455191135406492E-2</v>
      </c>
      <c r="Q963">
        <v>3.2987689601050481E-2</v>
      </c>
      <c r="R963">
        <v>0.49534142494201661</v>
      </c>
      <c r="S963">
        <v>905.96237555330595</v>
      </c>
      <c r="T963">
        <v>48.143252730369568</v>
      </c>
      <c r="U963">
        <v>0.30573453962802888</v>
      </c>
      <c r="V963">
        <v>465.52829742431641</v>
      </c>
      <c r="W963">
        <v>1</v>
      </c>
      <c r="X963">
        <v>0.31117277741432192</v>
      </c>
      <c r="Y963">
        <v>452.17575400330088</v>
      </c>
      <c r="Z963">
        <v>1</v>
      </c>
      <c r="AA963">
        <v>31.172601792459496</v>
      </c>
      <c r="AB963">
        <v>173.28247369384766</v>
      </c>
      <c r="AC963">
        <v>191.82684272527695</v>
      </c>
      <c r="AD963">
        <v>4.6810508793235844E-3</v>
      </c>
      <c r="AE963">
        <v>17.49952003651785</v>
      </c>
      <c r="AF963">
        <v>0.22003945469856259</v>
      </c>
      <c r="AG963">
        <v>6.9369009530302129E-4</v>
      </c>
      <c r="AH963">
        <v>1.8490951943397518E-2</v>
      </c>
      <c r="AI963">
        <v>17.525437772274017</v>
      </c>
      <c r="AJ963">
        <v>15.226346718926784</v>
      </c>
      <c r="AK963">
        <v>52.241928543448445</v>
      </c>
      <c r="AL963">
        <v>1.0821452615299156</v>
      </c>
      <c r="AM963">
        <v>59.056379902362821</v>
      </c>
      <c r="AN963">
        <v>313.86641850880642</v>
      </c>
      <c r="AO963">
        <v>7.6791094183921813E-2</v>
      </c>
      <c r="AP963">
        <v>0.85410170888900772</v>
      </c>
    </row>
    <row r="964" spans="1:42">
      <c r="A964">
        <v>102.4198826434247</v>
      </c>
      <c r="B964">
        <v>-134.1575385662963</v>
      </c>
      <c r="C964">
        <v>378.0470327310104</v>
      </c>
      <c r="D964">
        <v>-275.62715008758573</v>
      </c>
      <c r="E964">
        <v>-512.20457129730676</v>
      </c>
      <c r="F964">
        <v>275.62715008758573</v>
      </c>
      <c r="G964">
        <v>4.4826471006560668E-2</v>
      </c>
      <c r="H964">
        <v>1355.8293962282039</v>
      </c>
      <c r="I964">
        <v>5.2994732558727262E-2</v>
      </c>
      <c r="J964">
        <v>8.2860651731491083E-2</v>
      </c>
      <c r="K964">
        <v>1.2368535570204258</v>
      </c>
      <c r="L964">
        <v>60.946593284606934</v>
      </c>
      <c r="M964">
        <v>16.002020837786031</v>
      </c>
      <c r="N964">
        <v>29.718578493309025</v>
      </c>
      <c r="O964">
        <v>0.71410074830055237</v>
      </c>
      <c r="P964">
        <v>1.8169480111863874E-2</v>
      </c>
      <c r="Q964">
        <v>1.2866126749250622E-2</v>
      </c>
      <c r="R964">
        <v>0.39341206073760987</v>
      </c>
      <c r="S964">
        <v>962.24679343614343</v>
      </c>
      <c r="T964">
        <v>45.068907737731934</v>
      </c>
      <c r="U964">
        <v>0.35228540599346164</v>
      </c>
      <c r="V964">
        <v>483.28678607940674</v>
      </c>
      <c r="W964">
        <v>1</v>
      </c>
      <c r="X964">
        <v>0.32122687578201298</v>
      </c>
      <c r="Y964">
        <v>293.01663619950455</v>
      </c>
      <c r="Z964">
        <v>1</v>
      </c>
      <c r="AA964">
        <v>46.849439368734366</v>
      </c>
      <c r="AB964">
        <v>70.031539306640624</v>
      </c>
      <c r="AC964">
        <v>167.34799891710281</v>
      </c>
      <c r="AD964">
        <v>1.5015367361215445E-2</v>
      </c>
      <c r="AE964">
        <v>8.7596622062706615</v>
      </c>
      <c r="AF964">
        <v>0.1294030737876892</v>
      </c>
      <c r="AG964">
        <v>8.6515828852811024E-4</v>
      </c>
      <c r="AH964">
        <v>3.9141422617435452E-2</v>
      </c>
      <c r="AI964">
        <v>15.732366144657135</v>
      </c>
      <c r="AJ964">
        <v>14.44444811056262</v>
      </c>
      <c r="AK964">
        <v>55.691213505864141</v>
      </c>
      <c r="AL964">
        <v>6.0437773274677529</v>
      </c>
      <c r="AM964">
        <v>85.49090603590011</v>
      </c>
      <c r="AN964">
        <v>563.85023483387067</v>
      </c>
      <c r="AO964">
        <v>0.1096149331331253</v>
      </c>
      <c r="AP964">
        <v>0.86255653882026684</v>
      </c>
    </row>
    <row r="965" spans="1:42">
      <c r="A965">
        <v>1089.6203260996544</v>
      </c>
      <c r="B965">
        <v>1790.3663758653497</v>
      </c>
      <c r="C965">
        <v>1113.3190957701802</v>
      </c>
      <c r="D965">
        <v>-700.74604976569526</v>
      </c>
      <c r="E965">
        <v>677.04728009516953</v>
      </c>
      <c r="F965">
        <v>-677.04728009516953</v>
      </c>
      <c r="G965">
        <v>6.3617772339843864E-2</v>
      </c>
      <c r="H965">
        <v>381.30727982927476</v>
      </c>
      <c r="I965">
        <v>4.8842463791370389E-2</v>
      </c>
      <c r="J965">
        <v>3.3440899848937992E-2</v>
      </c>
      <c r="K965">
        <v>2.1107769869983195</v>
      </c>
      <c r="L965">
        <v>12.242516279220581</v>
      </c>
      <c r="M965">
        <v>1976.8788763535922</v>
      </c>
      <c r="N965">
        <v>168.27695326576236</v>
      </c>
      <c r="O965">
        <v>0.69583603739738464</v>
      </c>
      <c r="P965">
        <v>2.2456024964650469E-2</v>
      </c>
      <c r="Q965">
        <v>2.9916063361697724E-2</v>
      </c>
      <c r="R965">
        <v>0.49130352020263673</v>
      </c>
      <c r="S965">
        <v>939.23778582074192</v>
      </c>
      <c r="T965">
        <v>31.160560250282288</v>
      </c>
      <c r="U965">
        <v>0.30193000137805942</v>
      </c>
      <c r="V965">
        <v>565.13772010803223</v>
      </c>
      <c r="W965">
        <v>1</v>
      </c>
      <c r="X965">
        <v>0.30926396250724797</v>
      </c>
      <c r="Y965">
        <v>514.66123592841734</v>
      </c>
      <c r="Z965">
        <v>1</v>
      </c>
      <c r="AA965">
        <v>39.816701253938682</v>
      </c>
      <c r="AB965">
        <v>18.534247009277344</v>
      </c>
      <c r="AC965">
        <v>191.3510724902153</v>
      </c>
      <c r="AD965">
        <v>7.3733826987763757E-3</v>
      </c>
      <c r="AE965">
        <v>26.880746967924903</v>
      </c>
      <c r="AF965">
        <v>0.19326442122459409</v>
      </c>
      <c r="AG965">
        <v>5.5410458135682556E-4</v>
      </c>
      <c r="AH965">
        <v>5.3983242607116698E-2</v>
      </c>
      <c r="AI965">
        <v>7.8577372431755066</v>
      </c>
      <c r="AJ965">
        <v>2.6498438623208771</v>
      </c>
      <c r="AK965">
        <v>8.6199788206815722</v>
      </c>
      <c r="AL965">
        <v>3.9352468437538581</v>
      </c>
      <c r="AM965">
        <v>42.953493654727936</v>
      </c>
      <c r="AN965">
        <v>175.71747903464822</v>
      </c>
      <c r="AO965">
        <v>7.6906040072441104E-2</v>
      </c>
      <c r="AP965">
        <v>0.84404438686370853</v>
      </c>
    </row>
    <row r="966" spans="1:42">
      <c r="A966">
        <v>1660.147150653911</v>
      </c>
      <c r="B966">
        <v>4017.5233050810939</v>
      </c>
      <c r="C966">
        <v>1902.2728423559472</v>
      </c>
      <c r="D966">
        <v>-2357.3761544271829</v>
      </c>
      <c r="E966">
        <v>2115.2504627251465</v>
      </c>
      <c r="F966">
        <v>-2115.2504627251465</v>
      </c>
      <c r="G966">
        <v>5.8876541384057887E-2</v>
      </c>
      <c r="H966">
        <v>980.51061976089341</v>
      </c>
      <c r="I966">
        <v>4.1660414636135096E-2</v>
      </c>
      <c r="J966">
        <v>3.2863236665725708E-2</v>
      </c>
      <c r="K966">
        <v>1.6395766705811021</v>
      </c>
      <c r="L966">
        <v>19.900543689727783</v>
      </c>
      <c r="M966">
        <v>6040.8801264434014</v>
      </c>
      <c r="N966">
        <v>151.54854504108431</v>
      </c>
      <c r="O966">
        <v>0.97912362217903137</v>
      </c>
      <c r="P966">
        <v>2.3160071055094399E-2</v>
      </c>
      <c r="Q966">
        <v>2.2684082825978592E-2</v>
      </c>
      <c r="R966">
        <v>0.40455016613006595</v>
      </c>
      <c r="S966">
        <v>805.28982959014627</v>
      </c>
      <c r="T966">
        <v>32.810765504837036</v>
      </c>
      <c r="U966">
        <v>0.32415082395076755</v>
      </c>
      <c r="V966">
        <v>614.47007656097412</v>
      </c>
      <c r="W966">
        <v>1</v>
      </c>
      <c r="X966">
        <v>0.41011596202850342</v>
      </c>
      <c r="Y966">
        <v>660.36609550321771</v>
      </c>
      <c r="Z966">
        <v>1</v>
      </c>
      <c r="AA966">
        <v>29.789623696851738</v>
      </c>
      <c r="AB966">
        <v>23.127671020507815</v>
      </c>
      <c r="AC966">
        <v>148.33141714334488</v>
      </c>
      <c r="AD966">
        <v>5.5211433997521039E-3</v>
      </c>
      <c r="AE966">
        <v>53.661171954805454</v>
      </c>
      <c r="AF966">
        <v>0.17456943511962889</v>
      </c>
      <c r="AG966">
        <v>7.0993235645675054E-4</v>
      </c>
      <c r="AH966">
        <v>2.1117213761806485E-2</v>
      </c>
      <c r="AI966">
        <v>17.652046978473663</v>
      </c>
      <c r="AJ966">
        <v>6.1548509241411802</v>
      </c>
      <c r="AK966">
        <v>28.966903000473977</v>
      </c>
      <c r="AL966">
        <v>2.180491770805467</v>
      </c>
      <c r="AM966">
        <v>96.050250852108007</v>
      </c>
      <c r="AN966">
        <v>261.41160844588933</v>
      </c>
      <c r="AO966">
        <v>7.9973603844642638E-2</v>
      </c>
      <c r="AP966">
        <v>0.88544927096366899</v>
      </c>
    </row>
    <row r="967" spans="1:42">
      <c r="A967">
        <v>878.57605848576895</v>
      </c>
      <c r="B967">
        <v>1934.1946570909181</v>
      </c>
      <c r="C967">
        <v>2076.4941066877259</v>
      </c>
      <c r="D967">
        <v>-1197.9180482019569</v>
      </c>
      <c r="E967">
        <v>-142.29944959680779</v>
      </c>
      <c r="F967">
        <v>142.29944959680779</v>
      </c>
      <c r="G967">
        <v>9.9173668898953102E-4</v>
      </c>
      <c r="H967">
        <v>3192.3542730115241</v>
      </c>
      <c r="I967">
        <v>2.6617690622806549E-2</v>
      </c>
      <c r="J967">
        <v>8.2969108104705813E-2</v>
      </c>
      <c r="K967">
        <v>1.9847858421742914</v>
      </c>
      <c r="L967">
        <v>60.958868265151978</v>
      </c>
      <c r="M967">
        <v>3159.986128045291</v>
      </c>
      <c r="N967">
        <v>108.38613730316163</v>
      </c>
      <c r="O967">
        <v>0.55090579390525818</v>
      </c>
      <c r="P967">
        <v>1.936669121848212E-2</v>
      </c>
      <c r="Q967">
        <v>1.3222248130374483E-2</v>
      </c>
      <c r="R967">
        <v>0.4380784511566162</v>
      </c>
      <c r="S967">
        <v>1025.5848970484697</v>
      </c>
      <c r="T967">
        <v>47.147247195243835</v>
      </c>
      <c r="U967">
        <v>0.38855793535709382</v>
      </c>
      <c r="V967">
        <v>452.60496139526367</v>
      </c>
      <c r="W967">
        <v>1</v>
      </c>
      <c r="X967">
        <v>0.32204558491706853</v>
      </c>
      <c r="Y967">
        <v>280.36781973463872</v>
      </c>
      <c r="Z967">
        <v>1</v>
      </c>
      <c r="AA967">
        <v>25.113404655237204</v>
      </c>
      <c r="AB967">
        <v>129.87697930908203</v>
      </c>
      <c r="AC967">
        <v>27.726708352565765</v>
      </c>
      <c r="AD967">
        <v>9.4775338458199798E-3</v>
      </c>
      <c r="AE967">
        <v>8.1843331297291986</v>
      </c>
      <c r="AF967">
        <v>7.5699090957639242E-5</v>
      </c>
      <c r="AG967">
        <v>6.7253509272213339E-4</v>
      </c>
      <c r="AH967">
        <v>5.3940298819541932E-2</v>
      </c>
      <c r="AI967">
        <v>19.734016358852386</v>
      </c>
      <c r="AJ967">
        <v>9.3488595197184381</v>
      </c>
      <c r="AK967">
        <v>42.380121955275534</v>
      </c>
      <c r="AL967">
        <v>5.6649684420281838</v>
      </c>
      <c r="AM967">
        <v>60.573455154895782</v>
      </c>
      <c r="AN967">
        <v>724.42449410485665</v>
      </c>
      <c r="AO967">
        <v>7.9137433409690858E-2</v>
      </c>
      <c r="AP967">
        <v>0.89490508699417126</v>
      </c>
    </row>
    <row r="968" spans="1:42">
      <c r="A968">
        <v>1764.7072947327729</v>
      </c>
      <c r="B968">
        <v>5538.5689091391214</v>
      </c>
      <c r="C968">
        <v>3627.2843411798849</v>
      </c>
      <c r="D968">
        <v>-3773.8616144063485</v>
      </c>
      <c r="E968">
        <v>1911.2845679592365</v>
      </c>
      <c r="F968">
        <v>-1911.2845679592365</v>
      </c>
      <c r="G968">
        <v>6.8252485038972383E-2</v>
      </c>
      <c r="H968">
        <v>773.41615269810984</v>
      </c>
      <c r="I968">
        <v>5.9948155581951136E-2</v>
      </c>
      <c r="J968">
        <v>2.570066809654236E-2</v>
      </c>
      <c r="K968">
        <v>1.6371158184587955</v>
      </c>
      <c r="L968">
        <v>10.860834121704102</v>
      </c>
      <c r="M968">
        <v>9041.4669356230879</v>
      </c>
      <c r="N968">
        <v>179.39833609447481</v>
      </c>
      <c r="O968">
        <v>0.96016708016395569</v>
      </c>
      <c r="P968">
        <v>2.8645444446139859E-3</v>
      </c>
      <c r="Q968">
        <v>1.141666089163886E-2</v>
      </c>
      <c r="R968">
        <v>0.45728113651275637</v>
      </c>
      <c r="S968">
        <v>604.00748083504936</v>
      </c>
      <c r="T968">
        <v>25.297057628631592</v>
      </c>
      <c r="U968">
        <v>0.35130009353160863</v>
      </c>
      <c r="V968">
        <v>613.81514072418213</v>
      </c>
      <c r="W968">
        <v>1</v>
      </c>
      <c r="X968">
        <v>0.28864574193954473</v>
      </c>
      <c r="Y968">
        <v>679.71117971422439</v>
      </c>
      <c r="Z968">
        <v>1</v>
      </c>
      <c r="AA968">
        <v>50.61625121771813</v>
      </c>
      <c r="AB968">
        <v>48.332183593750003</v>
      </c>
      <c r="AC968">
        <v>92.166455090045929</v>
      </c>
      <c r="AD968">
        <v>3.9344151814778641E-3</v>
      </c>
      <c r="AE968">
        <v>25.060035992059543</v>
      </c>
      <c r="AF968">
        <v>0.26904873132705687</v>
      </c>
      <c r="AG968">
        <v>7.3762757141253765E-4</v>
      </c>
      <c r="AH968">
        <v>5.4170377266407013E-2</v>
      </c>
      <c r="AI968">
        <v>11.575454771518707</v>
      </c>
      <c r="AJ968">
        <v>1.901517075138202</v>
      </c>
      <c r="AK968">
        <v>28.011872547268869</v>
      </c>
      <c r="AL968">
        <v>5.9833379744165001</v>
      </c>
      <c r="AM968">
        <v>44.164346492290498</v>
      </c>
      <c r="AN968">
        <v>116.51072743024639</v>
      </c>
      <c r="AO968">
        <v>5.5859793782234192E-2</v>
      </c>
      <c r="AP968">
        <v>0.86896650719642654</v>
      </c>
    </row>
    <row r="969" spans="1:42">
      <c r="A969">
        <v>460.46414354934149</v>
      </c>
      <c r="B969">
        <v>168.82543588189617</v>
      </c>
      <c r="C969">
        <v>1231.6549982210499</v>
      </c>
      <c r="D969">
        <v>-771.19085467170839</v>
      </c>
      <c r="E969">
        <v>-1062.8295623391537</v>
      </c>
      <c r="F969">
        <v>771.19085467170839</v>
      </c>
      <c r="G969">
        <v>2.4152817978517808E-2</v>
      </c>
      <c r="H969">
        <v>4174.1038812267971</v>
      </c>
      <c r="I969">
        <v>2.0788810551166534E-2</v>
      </c>
      <c r="J969">
        <v>7.1095676422119137E-3</v>
      </c>
      <c r="K969">
        <v>1.6477908128440379</v>
      </c>
      <c r="L969">
        <v>21.243022680282593</v>
      </c>
      <c r="M969">
        <v>3.7609142084197793</v>
      </c>
      <c r="N969">
        <v>62.619587984848032</v>
      </c>
      <c r="O969">
        <v>0.70880338549613953</v>
      </c>
      <c r="P969">
        <v>8.9030373361375578E-3</v>
      </c>
      <c r="Q969">
        <v>1.6666714827219643E-2</v>
      </c>
      <c r="R969">
        <v>0.41518526077270507</v>
      </c>
      <c r="S969">
        <v>799.08881535584896</v>
      </c>
      <c r="T969">
        <v>35.826519131660461</v>
      </c>
      <c r="U969">
        <v>0.44588994801044468</v>
      </c>
      <c r="V969">
        <v>513.00082206726074</v>
      </c>
      <c r="W969">
        <v>1</v>
      </c>
      <c r="X969">
        <v>0.34155927062034608</v>
      </c>
      <c r="Y969">
        <v>672.12113078546827</v>
      </c>
      <c r="Z969">
        <v>1</v>
      </c>
      <c r="AA969">
        <v>35.136356400651934</v>
      </c>
      <c r="AB969">
        <v>60.906889343261724</v>
      </c>
      <c r="AC969">
        <v>171.40510529279709</v>
      </c>
      <c r="AD969">
        <v>7.5421488183176413E-3</v>
      </c>
      <c r="AE969">
        <v>2.1524558904563587</v>
      </c>
      <c r="AF969">
        <v>8.7153586149215687E-2</v>
      </c>
      <c r="AG969">
        <v>1.0514026982930487E-3</v>
      </c>
      <c r="AH969">
        <v>6.8127980709075924E-3</v>
      </c>
      <c r="AI969">
        <v>6.677529513835907</v>
      </c>
      <c r="AJ969">
        <v>0.51597848184273165</v>
      </c>
      <c r="AK969">
        <v>52.642159582972525</v>
      </c>
      <c r="AL969">
        <v>6.136227269931295</v>
      </c>
      <c r="AM969">
        <v>82.265763914585108</v>
      </c>
      <c r="AN969">
        <v>709.2756666069929</v>
      </c>
      <c r="AO969">
        <v>9.2306929469108581E-2</v>
      </c>
      <c r="AP969">
        <v>0.82652206611633305</v>
      </c>
    </row>
    <row r="970" spans="1:42">
      <c r="A970">
        <v>547.04168744986714</v>
      </c>
      <c r="B970">
        <v>248.74570964719248</v>
      </c>
      <c r="C970">
        <v>208.96911529918754</v>
      </c>
      <c r="D970">
        <v>298.29597780267466</v>
      </c>
      <c r="E970">
        <v>-298.29597780267466</v>
      </c>
      <c r="F970">
        <v>-338.0725721506796</v>
      </c>
      <c r="G970">
        <v>9.6976380117304653E-3</v>
      </c>
      <c r="H970">
        <v>121.01637834457651</v>
      </c>
      <c r="I970">
        <v>2.4287703931331634E-2</v>
      </c>
      <c r="J970">
        <v>4.9061056375503544E-2</v>
      </c>
      <c r="K970">
        <v>1.7065425155460834</v>
      </c>
      <c r="L970">
        <v>74.403026103973389</v>
      </c>
      <c r="M970">
        <v>10.612046123002461</v>
      </c>
      <c r="N970">
        <v>83.667041790199292</v>
      </c>
      <c r="O970">
        <v>0.92569425702095032</v>
      </c>
      <c r="P970">
        <v>9.1456661224365212E-3</v>
      </c>
      <c r="Q970">
        <v>2.4165043671925859E-2</v>
      </c>
      <c r="R970">
        <v>0.48446385860443114</v>
      </c>
      <c r="S970">
        <v>995.69320960161713</v>
      </c>
      <c r="T970">
        <v>37.263196706771851</v>
      </c>
      <c r="U970">
        <v>0.39875579774379732</v>
      </c>
      <c r="V970">
        <v>467.27168560028076</v>
      </c>
      <c r="W970">
        <v>1</v>
      </c>
      <c r="X970">
        <v>0.29558147430419923</v>
      </c>
      <c r="Y970">
        <v>595.81430014787134</v>
      </c>
      <c r="Z970">
        <v>1</v>
      </c>
      <c r="AA970">
        <v>27.660560320005423</v>
      </c>
      <c r="AB970">
        <v>86.231045776367196</v>
      </c>
      <c r="AC970">
        <v>99.907495081424713</v>
      </c>
      <c r="AD970">
        <v>4.5134960076747797E-3</v>
      </c>
      <c r="AE970">
        <v>3.9320316883291335</v>
      </c>
      <c r="AF970">
        <v>3.2104268074035637E-2</v>
      </c>
      <c r="AG970">
        <v>9.8071965063017399E-4</v>
      </c>
      <c r="AH970">
        <v>3.2953104293346407E-2</v>
      </c>
      <c r="AI970">
        <v>5.9696915745735168</v>
      </c>
      <c r="AJ970">
        <v>14.821162718748253</v>
      </c>
      <c r="AK970">
        <v>0.90863374292850496</v>
      </c>
      <c r="AL970">
        <v>4.9735856008417203</v>
      </c>
      <c r="AM970">
        <v>78.983376061916346</v>
      </c>
      <c r="AN970">
        <v>695.44348542205216</v>
      </c>
      <c r="AO970">
        <v>5.8777775406837464E-2</v>
      </c>
      <c r="AP970">
        <v>0.87038693404197698</v>
      </c>
    </row>
    <row r="971" spans="1:42">
      <c r="A971">
        <v>1146.9901497131264</v>
      </c>
      <c r="B971">
        <v>4912.6332311297692</v>
      </c>
      <c r="C971">
        <v>3088.5869663070084</v>
      </c>
      <c r="D971">
        <v>-3765.6430814166429</v>
      </c>
      <c r="E971">
        <v>1824.0462648227608</v>
      </c>
      <c r="F971">
        <v>-1824.0462648227608</v>
      </c>
      <c r="G971">
        <v>3.8107710040301396E-3</v>
      </c>
      <c r="H971">
        <v>1728.7666378230056</v>
      </c>
      <c r="I971">
        <v>5.8637622892856595E-2</v>
      </c>
      <c r="J971">
        <v>1.7195896625518799E-2</v>
      </c>
      <c r="K971">
        <v>1.7746925642907618</v>
      </c>
      <c r="L971">
        <v>72.884408235549927</v>
      </c>
      <c r="M971">
        <v>8409.8959045721786</v>
      </c>
      <c r="N971">
        <v>169.6366040412903</v>
      </c>
      <c r="O971">
        <v>0.83960327506065369</v>
      </c>
      <c r="P971">
        <v>2.1500094784630667E-2</v>
      </c>
      <c r="Q971">
        <v>1.9170524279276528E-3</v>
      </c>
      <c r="R971">
        <v>0.45304142951965332</v>
      </c>
      <c r="S971">
        <v>949.53402223556327</v>
      </c>
      <c r="T971">
        <v>44.856151938438416</v>
      </c>
      <c r="U971">
        <v>0.36233241140842443</v>
      </c>
      <c r="V971">
        <v>502.68516540527344</v>
      </c>
      <c r="W971">
        <v>1</v>
      </c>
      <c r="X971">
        <v>0.31020797371864323</v>
      </c>
      <c r="Y971">
        <v>466.26252047115065</v>
      </c>
      <c r="Z971">
        <v>1</v>
      </c>
      <c r="AA971">
        <v>11.037050738229754</v>
      </c>
      <c r="AB971">
        <v>128.9096958618164</v>
      </c>
      <c r="AC971">
        <v>34.805391728878021</v>
      </c>
      <c r="AD971">
        <v>1.3674098609859107E-2</v>
      </c>
      <c r="AE971">
        <v>31.798348925693769</v>
      </c>
      <c r="AF971">
        <v>-9.8665416240692159E-3</v>
      </c>
      <c r="AG971">
        <v>7.1134328783745366E-4</v>
      </c>
      <c r="AH971">
        <v>3.0035304570198054E-2</v>
      </c>
      <c r="AI971">
        <v>10.712507665157318</v>
      </c>
      <c r="AJ971">
        <v>13.586160533421319</v>
      </c>
      <c r="AK971">
        <v>55.337367948889728</v>
      </c>
      <c r="AL971">
        <v>5.4227304305361663</v>
      </c>
      <c r="AM971">
        <v>55.624255383014685</v>
      </c>
      <c r="AN971">
        <v>194.88558925704956</v>
      </c>
      <c r="AO971">
        <v>0.10093735539913178</v>
      </c>
      <c r="AP971">
        <v>0.92301287794113174</v>
      </c>
    </row>
    <row r="972" spans="1:42">
      <c r="A972">
        <v>592.30921544448631</v>
      </c>
      <c r="B972">
        <v>454.78591271837581</v>
      </c>
      <c r="C972">
        <v>789.94048677086391</v>
      </c>
      <c r="D972">
        <v>-197.6312713263776</v>
      </c>
      <c r="E972">
        <v>-335.1545740524881</v>
      </c>
      <c r="F972">
        <v>197.6312713263776</v>
      </c>
      <c r="G972">
        <v>6.4462555073416278E-2</v>
      </c>
      <c r="H972">
        <v>2109.932524918866</v>
      </c>
      <c r="I972">
        <v>3.9941816031932829E-2</v>
      </c>
      <c r="J972">
        <v>2.8212589979171754E-2</v>
      </c>
      <c r="K972">
        <v>2.053976030641794</v>
      </c>
      <c r="L972">
        <v>20.116353034973145</v>
      </c>
      <c r="M972">
        <v>72.763593051278917</v>
      </c>
      <c r="N972">
        <v>78.415738202476518</v>
      </c>
      <c r="O972">
        <v>0.69153156876564026</v>
      </c>
      <c r="P972">
        <v>1.6505524847242565E-2</v>
      </c>
      <c r="Q972">
        <v>4.8611430592007104E-3</v>
      </c>
      <c r="R972">
        <v>0.47204315662384033</v>
      </c>
      <c r="S972">
        <v>616.26290352774834</v>
      </c>
      <c r="T972">
        <v>32.980728149414063</v>
      </c>
      <c r="U972">
        <v>0.44100341022014622</v>
      </c>
      <c r="V972">
        <v>527.39098072052002</v>
      </c>
      <c r="W972">
        <v>1</v>
      </c>
      <c r="X972">
        <v>0.34419037103652955</v>
      </c>
      <c r="Y972">
        <v>447.66664841137748</v>
      </c>
      <c r="Z972">
        <v>1</v>
      </c>
      <c r="AA972">
        <v>9.5636179861354851</v>
      </c>
      <c r="AB972">
        <v>123.54372631835939</v>
      </c>
      <c r="AC972">
        <v>134.69388037919998</v>
      </c>
      <c r="AD972">
        <v>6.4980025984283183E-3</v>
      </c>
      <c r="AE972">
        <v>59.591494013071191</v>
      </c>
      <c r="AF972">
        <v>0.16484505414962766</v>
      </c>
      <c r="AG972">
        <v>3.2960767440161446E-4</v>
      </c>
      <c r="AH972">
        <v>2.1600664734840389E-3</v>
      </c>
      <c r="AI972">
        <v>21.435648500919342</v>
      </c>
      <c r="AJ972">
        <v>1.0458741096572672</v>
      </c>
      <c r="AK972">
        <v>44.436719668507578</v>
      </c>
      <c r="AL972">
        <v>2.824504731295987</v>
      </c>
      <c r="AM972">
        <v>23.031546103954316</v>
      </c>
      <c r="AN972">
        <v>380.03376294367172</v>
      </c>
      <c r="AO972">
        <v>9.6292368054389954E-2</v>
      </c>
      <c r="AP972">
        <v>0.89225290989875805</v>
      </c>
    </row>
    <row r="973" spans="1:42">
      <c r="A973">
        <v>1112.2361277815698</v>
      </c>
      <c r="B973">
        <v>932.28159237550562</v>
      </c>
      <c r="C973">
        <v>881.13814567009319</v>
      </c>
      <c r="D973">
        <v>179.95453540606422</v>
      </c>
      <c r="E973">
        <v>-179.95453540606422</v>
      </c>
      <c r="F973">
        <v>-231.09798211147665</v>
      </c>
      <c r="G973">
        <v>5.1547707123091355E-2</v>
      </c>
      <c r="H973">
        <v>1673.2136686789772</v>
      </c>
      <c r="I973">
        <v>5.0067997276782988E-2</v>
      </c>
      <c r="J973">
        <v>9.403241634368896E-2</v>
      </c>
      <c r="K973">
        <v>1.3273840469539164</v>
      </c>
      <c r="L973">
        <v>75.545500516891479</v>
      </c>
      <c r="M973">
        <v>77.531939933066099</v>
      </c>
      <c r="N973">
        <v>163.94295764045717</v>
      </c>
      <c r="O973">
        <v>0.85214945673942566</v>
      </c>
      <c r="P973">
        <v>6.7356901698642294E-3</v>
      </c>
      <c r="Q973">
        <v>3.8895190185970721E-2</v>
      </c>
      <c r="R973">
        <v>0.47483787536621092</v>
      </c>
      <c r="S973">
        <v>1032.059131137845</v>
      </c>
      <c r="T973">
        <v>45.844116806983948</v>
      </c>
      <c r="U973">
        <v>0.38770771324634556</v>
      </c>
      <c r="V973">
        <v>502.43191719055176</v>
      </c>
      <c r="W973">
        <v>1</v>
      </c>
      <c r="X973">
        <v>0.44216222643852232</v>
      </c>
      <c r="Y973">
        <v>619.16282293464542</v>
      </c>
      <c r="Z973">
        <v>1</v>
      </c>
      <c r="AA973">
        <v>37.302859259767537</v>
      </c>
      <c r="AB973">
        <v>34.628617614746098</v>
      </c>
      <c r="AC973">
        <v>173.48634451627731</v>
      </c>
      <c r="AD973">
        <v>4.4701046413845487E-3</v>
      </c>
      <c r="AE973">
        <v>65.250328957471126</v>
      </c>
      <c r="AF973">
        <v>0.11251201987266538</v>
      </c>
      <c r="AG973">
        <v>1.9175431393481416E-4</v>
      </c>
      <c r="AH973">
        <v>4.1512206745147703E-2</v>
      </c>
      <c r="AI973">
        <v>23.69228333234787</v>
      </c>
      <c r="AJ973">
        <v>3.8619529520629401</v>
      </c>
      <c r="AK973">
        <v>62.533966657519336</v>
      </c>
      <c r="AL973">
        <v>4.8208922337682312</v>
      </c>
      <c r="AM973">
        <v>56.383975946903234</v>
      </c>
      <c r="AN973">
        <v>479.93956028572535</v>
      </c>
      <c r="AO973">
        <v>9.0846460223197936E-2</v>
      </c>
      <c r="AP973">
        <v>0.87261812305450448</v>
      </c>
    </row>
    <row r="974" spans="1:42">
      <c r="A974">
        <v>987.28751330478406</v>
      </c>
      <c r="B974">
        <v>753.55623325143426</v>
      </c>
      <c r="C974">
        <v>437.2458227861157</v>
      </c>
      <c r="D974">
        <v>233.73128005334979</v>
      </c>
      <c r="E974">
        <v>-233.73128005334979</v>
      </c>
      <c r="F974">
        <v>-550.04169051866836</v>
      </c>
      <c r="G974">
        <v>-4.2382645160686377E-3</v>
      </c>
      <c r="H974">
        <v>203.72924626895693</v>
      </c>
      <c r="I974">
        <v>3.889688104391098E-2</v>
      </c>
      <c r="J974">
        <v>5.2909785509109498E-2</v>
      </c>
      <c r="K974">
        <v>2.1248286989510055</v>
      </c>
      <c r="L974">
        <v>75.197470188140869</v>
      </c>
      <c r="M974">
        <v>60.259201617953003</v>
      </c>
      <c r="N974">
        <v>132.94676234302523</v>
      </c>
      <c r="O974">
        <v>0.53493121266365051</v>
      </c>
      <c r="P974">
        <v>4.8980322943793396E-3</v>
      </c>
      <c r="Q974">
        <v>6.0592667791578491E-3</v>
      </c>
      <c r="R974">
        <v>0.41592479228973389</v>
      </c>
      <c r="S974">
        <v>467.50766141017607</v>
      </c>
      <c r="T974">
        <v>45.397955179214478</v>
      </c>
      <c r="U974">
        <v>0.41152254521846776</v>
      </c>
      <c r="V974">
        <v>491.4508581161499</v>
      </c>
      <c r="W974">
        <v>1</v>
      </c>
      <c r="X974">
        <v>0.43489784717559815</v>
      </c>
      <c r="Y974">
        <v>467.75799846175181</v>
      </c>
      <c r="Z974">
        <v>1</v>
      </c>
      <c r="AA974">
        <v>2.3851272922801972</v>
      </c>
      <c r="AB974">
        <v>64.155193969726568</v>
      </c>
      <c r="AC974">
        <v>57.296790182590485</v>
      </c>
      <c r="AD974">
        <v>5.775521759294037E-3</v>
      </c>
      <c r="AE974">
        <v>7.413183887610459</v>
      </c>
      <c r="AF974">
        <v>-1.9617948532104492E-2</v>
      </c>
      <c r="AG974">
        <v>1.2558690430696982E-3</v>
      </c>
      <c r="AH974">
        <v>1.5201853406429289E-2</v>
      </c>
      <c r="AI974">
        <v>17.661130726337433</v>
      </c>
      <c r="AJ974">
        <v>4.2845029077688777</v>
      </c>
      <c r="AK974">
        <v>8.6919036394357683</v>
      </c>
      <c r="AL974">
        <v>1.3335607506073011</v>
      </c>
      <c r="AM974">
        <v>110.07896159887314</v>
      </c>
      <c r="AN974">
        <v>579.60517838511748</v>
      </c>
      <c r="AO974">
        <v>8.0372687935829162E-2</v>
      </c>
      <c r="AP974">
        <v>0.89896421504020707</v>
      </c>
    </row>
    <row r="975" spans="1:42">
      <c r="A975">
        <v>128.05007409783616</v>
      </c>
      <c r="B975">
        <v>-78.090591789972422</v>
      </c>
      <c r="C975">
        <v>369.59914943465685</v>
      </c>
      <c r="D975">
        <v>-241.54907533682069</v>
      </c>
      <c r="E975">
        <v>-447.6897412246293</v>
      </c>
      <c r="F975">
        <v>241.54907533682069</v>
      </c>
      <c r="G975">
        <v>8.4396854544188674E-2</v>
      </c>
      <c r="H975">
        <v>1356.9045894371366</v>
      </c>
      <c r="I975">
        <v>3.8621498644351958E-2</v>
      </c>
      <c r="J975">
        <v>1.6050401210784909E-2</v>
      </c>
      <c r="K975">
        <v>1.2732583089292049</v>
      </c>
      <c r="L975">
        <v>16.105571985244751</v>
      </c>
      <c r="M975">
        <v>8.913360990465403</v>
      </c>
      <c r="N975">
        <v>33.942769387817386</v>
      </c>
      <c r="O975">
        <v>0.62061795592308044</v>
      </c>
      <c r="P975">
        <v>1.3309611903296574E-2</v>
      </c>
      <c r="Q975">
        <v>2.679128652148776E-2</v>
      </c>
      <c r="R975">
        <v>0.38841395378112792</v>
      </c>
      <c r="S975">
        <v>931.86628337427669</v>
      </c>
      <c r="T975">
        <v>31.614205241203308</v>
      </c>
      <c r="U975">
        <v>0.33903550684452061</v>
      </c>
      <c r="V975">
        <v>520.5540657043457</v>
      </c>
      <c r="W975">
        <v>1</v>
      </c>
      <c r="X975">
        <v>0.39726638913154605</v>
      </c>
      <c r="Y975">
        <v>320.34218063023201</v>
      </c>
      <c r="Z975">
        <v>1</v>
      </c>
      <c r="AA975">
        <v>48.868298400812158</v>
      </c>
      <c r="AB975">
        <v>160.1763733520508</v>
      </c>
      <c r="AC975">
        <v>156.06826394796371</v>
      </c>
      <c r="AD975">
        <v>1.0119302863748663E-2</v>
      </c>
      <c r="AE975">
        <v>14.092409895185163</v>
      </c>
      <c r="AF975">
        <v>0.287053552865982</v>
      </c>
      <c r="AG975">
        <v>2.8983532381950838E-4</v>
      </c>
      <c r="AH975">
        <v>4.5078654742240903E-2</v>
      </c>
      <c r="AI975">
        <v>29.877415597438812</v>
      </c>
      <c r="AJ975">
        <v>7.6507868157882895</v>
      </c>
      <c r="AK975">
        <v>40.250087422728541</v>
      </c>
      <c r="AL975">
        <v>6.3837261905209086</v>
      </c>
      <c r="AM975">
        <v>107.06805793046951</v>
      </c>
      <c r="AN975">
        <v>487.11960892862061</v>
      </c>
      <c r="AO975">
        <v>9.4240664839744567E-2</v>
      </c>
      <c r="AP975">
        <v>0.86104519891738907</v>
      </c>
    </row>
    <row r="976" spans="1:42">
      <c r="A976">
        <v>573.84722558087981</v>
      </c>
      <c r="B976">
        <v>338.8109535753872</v>
      </c>
      <c r="C976">
        <v>695.35360913559794</v>
      </c>
      <c r="D976">
        <v>-121.50638355471813</v>
      </c>
      <c r="E976">
        <v>-356.54265556021073</v>
      </c>
      <c r="F976">
        <v>121.50638355471813</v>
      </c>
      <c r="G976">
        <v>7.2614432658061792E-2</v>
      </c>
      <c r="H976">
        <v>1604.2082218807243</v>
      </c>
      <c r="I976">
        <v>5.9003545939922332E-2</v>
      </c>
      <c r="J976">
        <v>0.10079973769187928</v>
      </c>
      <c r="K976">
        <v>1.5651762345850466</v>
      </c>
      <c r="L976">
        <v>10.544204711914063</v>
      </c>
      <c r="M976">
        <v>199.72117991460416</v>
      </c>
      <c r="N976">
        <v>91.715387161064157</v>
      </c>
      <c r="O976">
        <v>0.73363366723060608</v>
      </c>
      <c r="P976">
        <v>1.3192008336385089E-3</v>
      </c>
      <c r="Q976">
        <v>3.3616673946380612E-2</v>
      </c>
      <c r="R976">
        <v>0.42885046482086181</v>
      </c>
      <c r="S976">
        <v>759.23408643939229</v>
      </c>
      <c r="T976">
        <v>26.530563831329346</v>
      </c>
      <c r="U976">
        <v>0.36481820762157441</v>
      </c>
      <c r="V976">
        <v>629.58071231842041</v>
      </c>
      <c r="W976">
        <v>1</v>
      </c>
      <c r="X976">
        <v>0.36044377088546753</v>
      </c>
      <c r="Y976">
        <v>329.35494862775045</v>
      </c>
      <c r="Z976">
        <v>1</v>
      </c>
      <c r="AA976">
        <v>11.444674908361437</v>
      </c>
      <c r="AB976">
        <v>170.89991748046876</v>
      </c>
      <c r="AC976">
        <v>55.416114628314972</v>
      </c>
      <c r="AD976">
        <v>3.6422941419813368E-3</v>
      </c>
      <c r="AE976">
        <v>27.249147608524424</v>
      </c>
      <c r="AF976">
        <v>0.29648442506790162</v>
      </c>
      <c r="AG976">
        <v>1.19926514368682E-3</v>
      </c>
      <c r="AH976">
        <v>7.8534101605415331E-3</v>
      </c>
      <c r="AI976">
        <v>26.623982489109039</v>
      </c>
      <c r="AJ976">
        <v>7.6331790110161073</v>
      </c>
      <c r="AK976">
        <v>59.252917955517766</v>
      </c>
      <c r="AL976">
        <v>5.4183898332865921</v>
      </c>
      <c r="AM976">
        <v>61.763500964641565</v>
      </c>
      <c r="AN976">
        <v>727.95252525895057</v>
      </c>
      <c r="AO976">
        <v>7.7235898137092585E-2</v>
      </c>
      <c r="AP976">
        <v>0.8628718016147614</v>
      </c>
    </row>
    <row r="977" spans="1:42">
      <c r="A977">
        <v>1118.9930569239593</v>
      </c>
      <c r="B977">
        <v>815.47372055786025</v>
      </c>
      <c r="C977">
        <v>588.51601537455838</v>
      </c>
      <c r="D977">
        <v>303.51933636609908</v>
      </c>
      <c r="E977">
        <v>-303.51933636609908</v>
      </c>
      <c r="F977">
        <v>-530.47704154940095</v>
      </c>
      <c r="G977">
        <v>1.9901077323828748E-2</v>
      </c>
      <c r="H977">
        <v>261.26445459378721</v>
      </c>
      <c r="I977">
        <v>5.8743012249469755E-2</v>
      </c>
      <c r="J977">
        <v>4.9964328765869141E-2</v>
      </c>
      <c r="K977">
        <v>1.6285413084685803</v>
      </c>
      <c r="L977">
        <v>53.504441976547241</v>
      </c>
      <c r="M977">
        <v>127.87264399165637</v>
      </c>
      <c r="N977">
        <v>165.24758332633974</v>
      </c>
      <c r="O977">
        <v>0.83607932925224304</v>
      </c>
      <c r="P977">
        <v>2.1578332424163814E-2</v>
      </c>
      <c r="Q977">
        <v>3.9299840132395424E-2</v>
      </c>
      <c r="R977">
        <v>0.4481324577331543</v>
      </c>
      <c r="S977">
        <v>823.90804547823564</v>
      </c>
      <c r="T977">
        <v>44.721654057502747</v>
      </c>
      <c r="U977">
        <v>0.37881396114826205</v>
      </c>
      <c r="V977">
        <v>546.02866172790527</v>
      </c>
      <c r="W977">
        <v>1</v>
      </c>
      <c r="X977">
        <v>0.36744490027427679</v>
      </c>
      <c r="Y977">
        <v>271.71874647133563</v>
      </c>
      <c r="Z977">
        <v>1</v>
      </c>
      <c r="AA977">
        <v>5.5851369406604778</v>
      </c>
      <c r="AB977">
        <v>100.99518182373048</v>
      </c>
      <c r="AC977">
        <v>152.90484875440598</v>
      </c>
      <c r="AD977">
        <v>1.7964061508830796E-3</v>
      </c>
      <c r="AE977">
        <v>18.954266418128096</v>
      </c>
      <c r="AF977">
        <v>6.9696167707443232E-2</v>
      </c>
      <c r="AG977">
        <v>1.1415836012327451E-3</v>
      </c>
      <c r="AH977">
        <v>1.1636497926712034E-2</v>
      </c>
      <c r="AI977">
        <v>29.763815104961395</v>
      </c>
      <c r="AJ977">
        <v>12.63139083764616</v>
      </c>
      <c r="AK977">
        <v>7.544242817759514</v>
      </c>
      <c r="AL977">
        <v>4.6832983214935382</v>
      </c>
      <c r="AM977">
        <v>106.38459459543228</v>
      </c>
      <c r="AN977">
        <v>767.84893660270836</v>
      </c>
      <c r="AO977">
        <v>9.8308812022209174E-2</v>
      </c>
      <c r="AP977">
        <v>0.9243120498657228</v>
      </c>
    </row>
    <row r="978" spans="1:42">
      <c r="A978">
        <v>146.94094541116891</v>
      </c>
      <c r="B978">
        <v>117.34941334566768</v>
      </c>
      <c r="C978">
        <v>655.57344620610559</v>
      </c>
      <c r="D978">
        <v>-508.63250079493667</v>
      </c>
      <c r="E978">
        <v>-538.22403286043789</v>
      </c>
      <c r="F978">
        <v>508.63250079493667</v>
      </c>
      <c r="G978">
        <v>4.2500905522461399E-2</v>
      </c>
      <c r="H978">
        <v>2334.8898387607246</v>
      </c>
      <c r="I978">
        <v>3.9367340505123138E-2</v>
      </c>
      <c r="J978">
        <v>0.10532836937904358</v>
      </c>
      <c r="K978">
        <v>1.4733530430614947</v>
      </c>
      <c r="L978">
        <v>34.349305629730225</v>
      </c>
      <c r="M978">
        <v>97.062203174346976</v>
      </c>
      <c r="N978">
        <v>28.215496543312074</v>
      </c>
      <c r="O978">
        <v>0.72993019223213196</v>
      </c>
      <c r="P978">
        <v>9.5085324181450725E-3</v>
      </c>
      <c r="Q978">
        <v>4.4485241731007888E-2</v>
      </c>
      <c r="R978">
        <v>0.39727281093597411</v>
      </c>
      <c r="S978">
        <v>546.44636244366086</v>
      </c>
      <c r="T978">
        <v>29.102247953414917</v>
      </c>
      <c r="U978">
        <v>0.34095204293727877</v>
      </c>
      <c r="V978">
        <v>462.88650035858154</v>
      </c>
      <c r="W978">
        <v>1</v>
      </c>
      <c r="X978">
        <v>0.30353871345520023</v>
      </c>
      <c r="Y978">
        <v>593.03577824594299</v>
      </c>
      <c r="Z978">
        <v>1</v>
      </c>
      <c r="AA978">
        <v>45.269018598051076</v>
      </c>
      <c r="AB978">
        <v>146.32186560058594</v>
      </c>
      <c r="AC978">
        <v>66.727329790592194</v>
      </c>
      <c r="AD978">
        <v>5.3074877486269699E-3</v>
      </c>
      <c r="AE978">
        <v>20.450609583949628</v>
      </c>
      <c r="AF978">
        <v>0.14073579311370848</v>
      </c>
      <c r="AG978">
        <v>7.105474070944498E-4</v>
      </c>
      <c r="AH978">
        <v>4.6277474772930142E-2</v>
      </c>
      <c r="AI978">
        <v>17.045212090015411</v>
      </c>
      <c r="AJ978">
        <v>3.9331018538699087</v>
      </c>
      <c r="AK978">
        <v>62.035672650933265</v>
      </c>
      <c r="AL978">
        <v>5.432684471782391</v>
      </c>
      <c r="AM978">
        <v>46.96269105672836</v>
      </c>
      <c r="AN978">
        <v>152.22251141596774</v>
      </c>
      <c r="AO978">
        <v>0.10869095861911773</v>
      </c>
      <c r="AP978">
        <v>0.83987154364585881</v>
      </c>
    </row>
    <row r="979" spans="1:42">
      <c r="A979">
        <v>162.2079767452895</v>
      </c>
      <c r="B979">
        <v>108.61237624719794</v>
      </c>
      <c r="C979">
        <v>219.95874552654672</v>
      </c>
      <c r="D979">
        <v>-57.750768781257221</v>
      </c>
      <c r="E979">
        <v>-111.34636927934878</v>
      </c>
      <c r="F979">
        <v>57.750768781257221</v>
      </c>
      <c r="G979">
        <v>7.729727119739252E-2</v>
      </c>
      <c r="H979">
        <v>625.12952264388093</v>
      </c>
      <c r="I979">
        <v>4.929636865854263E-2</v>
      </c>
      <c r="J979">
        <v>7.7928129673004151E-2</v>
      </c>
      <c r="K979">
        <v>1.1136497264802456</v>
      </c>
      <c r="L979">
        <v>21.08622670173645</v>
      </c>
      <c r="M979">
        <v>154.30002875872117</v>
      </c>
      <c r="N979">
        <v>33.346641936492922</v>
      </c>
      <c r="O979">
        <v>0.98306116461753845</v>
      </c>
      <c r="P979">
        <v>1.7534174866146508E-2</v>
      </c>
      <c r="Q979">
        <v>2.2078023327721488E-2</v>
      </c>
      <c r="R979">
        <v>0.44675461769104002</v>
      </c>
      <c r="S979">
        <v>487.56466433247436</v>
      </c>
      <c r="T979">
        <v>37.218770384788513</v>
      </c>
      <c r="U979">
        <v>0.30580101072788241</v>
      </c>
      <c r="V979">
        <v>451.62181854248047</v>
      </c>
      <c r="W979">
        <v>1</v>
      </c>
      <c r="X979">
        <v>0.33560852646827699</v>
      </c>
      <c r="Y979">
        <v>625.80560762979826</v>
      </c>
      <c r="Z979">
        <v>1</v>
      </c>
      <c r="AA979">
        <v>28.798543502359397</v>
      </c>
      <c r="AB979">
        <v>51.576761779785159</v>
      </c>
      <c r="AC979">
        <v>118.50507110357285</v>
      </c>
      <c r="AD979">
        <v>1.495230259039463E-2</v>
      </c>
      <c r="AE979">
        <v>59.111325654192427</v>
      </c>
      <c r="AF979">
        <v>0.10595805287361143</v>
      </c>
      <c r="AG979">
        <v>2.7692447824871521E-4</v>
      </c>
      <c r="AH979">
        <v>1.486522238254547E-2</v>
      </c>
      <c r="AI979">
        <v>20.160869061946869</v>
      </c>
      <c r="AJ979">
        <v>13.779215218374073</v>
      </c>
      <c r="AK979">
        <v>25.723295025229454</v>
      </c>
      <c r="AL979">
        <v>4.1517440946617556</v>
      </c>
      <c r="AM979">
        <v>46.57351514101029</v>
      </c>
      <c r="AN979">
        <v>263.67249925927558</v>
      </c>
      <c r="AO979">
        <v>5.1315916419029238E-2</v>
      </c>
      <c r="AP979">
        <v>0.92109091711044322</v>
      </c>
    </row>
    <row r="980" spans="1:42">
      <c r="A980">
        <v>614.37364055490787</v>
      </c>
      <c r="B980">
        <v>561.64891014446312</v>
      </c>
      <c r="C980">
        <v>782.31427505869351</v>
      </c>
      <c r="D980">
        <v>-167.94063450378565</v>
      </c>
      <c r="E980">
        <v>-220.66536491423039</v>
      </c>
      <c r="F980">
        <v>167.94063450378565</v>
      </c>
      <c r="G980">
        <v>6.2509576921236779E-2</v>
      </c>
      <c r="H980">
        <v>2096.8864367809078</v>
      </c>
      <c r="I980">
        <v>3.1989302337169651E-2</v>
      </c>
      <c r="J980">
        <v>5.0146681547164916E-2</v>
      </c>
      <c r="K980">
        <v>1.2981725338041783</v>
      </c>
      <c r="L980">
        <v>23.194193840026855</v>
      </c>
      <c r="M980">
        <v>1.7744629271366463</v>
      </c>
      <c r="N980">
        <v>84.122460313987744</v>
      </c>
      <c r="O980">
        <v>0.91972532868385315</v>
      </c>
      <c r="P980">
        <v>1.6205963028801808E-2</v>
      </c>
      <c r="Q980">
        <v>3.392020914289686E-3</v>
      </c>
      <c r="R980">
        <v>0.38823040485382082</v>
      </c>
      <c r="S980">
        <v>1021.5829694526064</v>
      </c>
      <c r="T980">
        <v>44.435334205627441</v>
      </c>
      <c r="U980">
        <v>0.44257358729839325</v>
      </c>
      <c r="V980">
        <v>491.5757417678833</v>
      </c>
      <c r="W980">
        <v>1</v>
      </c>
      <c r="X980">
        <v>0.28702019929885869</v>
      </c>
      <c r="Y980">
        <v>487.79761327326207</v>
      </c>
      <c r="Z980">
        <v>1</v>
      </c>
      <c r="AA980">
        <v>31.120134718770988</v>
      </c>
      <c r="AB980">
        <v>13.498507080078125</v>
      </c>
      <c r="AC980">
        <v>120.6783726811409</v>
      </c>
      <c r="AD980">
        <v>8.1410611796582863E-3</v>
      </c>
      <c r="AE980">
        <v>59.565589774625288</v>
      </c>
      <c r="AF980">
        <v>0.13819047689437863</v>
      </c>
      <c r="AG980">
        <v>9.9365495473640046E-4</v>
      </c>
      <c r="AH980">
        <v>5.0923015749454494E-2</v>
      </c>
      <c r="AI980">
        <v>15.092116892337799</v>
      </c>
      <c r="AJ980">
        <v>4.2753283664995303</v>
      </c>
      <c r="AK980">
        <v>51.274974244236944</v>
      </c>
      <c r="AL980">
        <v>5.8860958300970401</v>
      </c>
      <c r="AM980">
        <v>68.51558216810227</v>
      </c>
      <c r="AN980">
        <v>127.52177669225955</v>
      </c>
      <c r="AO980">
        <v>5.0982376217842101E-2</v>
      </c>
      <c r="AP980">
        <v>0.83849798703193668</v>
      </c>
    </row>
    <row r="981" spans="1:42">
      <c r="A981">
        <v>927.30225028167831</v>
      </c>
      <c r="B981">
        <v>624.70354471176438</v>
      </c>
      <c r="C981">
        <v>477.45738757861409</v>
      </c>
      <c r="D981">
        <v>302.59870556991393</v>
      </c>
      <c r="E981">
        <v>-302.59870556991393</v>
      </c>
      <c r="F981">
        <v>-449.84486270306422</v>
      </c>
      <c r="G981">
        <v>7.1503139937782248E-2</v>
      </c>
      <c r="H981">
        <v>505.97780504556204</v>
      </c>
      <c r="I981">
        <v>4.8329968750476834E-2</v>
      </c>
      <c r="J981">
        <v>2.3191437721252442E-2</v>
      </c>
      <c r="K981">
        <v>1.742373779028654</v>
      </c>
      <c r="L981">
        <v>66.443089246749878</v>
      </c>
      <c r="M981">
        <v>1.400556111692181</v>
      </c>
      <c r="N981">
        <v>125.11836113624574</v>
      </c>
      <c r="O981">
        <v>0.94111058115959167</v>
      </c>
      <c r="P981">
        <v>2.0067019462585447E-3</v>
      </c>
      <c r="Q981">
        <v>2.0204015360938174E-2</v>
      </c>
      <c r="R981">
        <v>0.49731510162353515</v>
      </c>
      <c r="S981">
        <v>556.35024899529878</v>
      </c>
      <c r="T981">
        <v>36.670556664466858</v>
      </c>
      <c r="U981">
        <v>0.41829560577869418</v>
      </c>
      <c r="V981">
        <v>547.01371192932129</v>
      </c>
      <c r="W981">
        <v>1</v>
      </c>
      <c r="X981">
        <v>0.39706061244010926</v>
      </c>
      <c r="Y981">
        <v>285.35228028674288</v>
      </c>
      <c r="Z981">
        <v>1</v>
      </c>
      <c r="AA981">
        <v>45.301754052705768</v>
      </c>
      <c r="AB981">
        <v>127.69433197021485</v>
      </c>
      <c r="AC981">
        <v>67.705051600933075</v>
      </c>
      <c r="AD981">
        <v>2.5191836886935765E-3</v>
      </c>
      <c r="AE981">
        <v>2.5519807757513027</v>
      </c>
      <c r="AF981">
        <v>0.27984372496604915</v>
      </c>
      <c r="AG981">
        <v>5.9153983734981598E-4</v>
      </c>
      <c r="AH981">
        <v>2.2507888412475585E-2</v>
      </c>
      <c r="AI981">
        <v>5.5195662379264832</v>
      </c>
      <c r="AJ981">
        <v>7.4388521597107458</v>
      </c>
      <c r="AK981">
        <v>14.877924587130547</v>
      </c>
      <c r="AL981">
        <v>2.4407768034671231</v>
      </c>
      <c r="AM981">
        <v>75.703459703922277</v>
      </c>
      <c r="AN981">
        <v>682.45600542313809</v>
      </c>
      <c r="AO981">
        <v>4.4196914553642275E-2</v>
      </c>
      <c r="AP981">
        <v>0.88855208873748792</v>
      </c>
    </row>
    <row r="982" spans="1:42">
      <c r="A982">
        <v>1400.3721032165054</v>
      </c>
      <c r="B982">
        <v>1378.6708297700225</v>
      </c>
      <c r="C982">
        <v>1107.2530628034622</v>
      </c>
      <c r="D982">
        <v>21.701273446482901</v>
      </c>
      <c r="E982">
        <v>-21.701273446482901</v>
      </c>
      <c r="F982">
        <v>-293.11904041304319</v>
      </c>
      <c r="G982">
        <v>1.918784807800207E-2</v>
      </c>
      <c r="H982">
        <v>2093.8442297780985</v>
      </c>
      <c r="I982">
        <v>1.9656601846218109E-2</v>
      </c>
      <c r="J982">
        <v>9.0017003297805792E-2</v>
      </c>
      <c r="K982">
        <v>1.831872432643175</v>
      </c>
      <c r="L982">
        <v>30.642712116241455</v>
      </c>
      <c r="M982">
        <v>137.91347377818821</v>
      </c>
      <c r="N982">
        <v>168.05160923480989</v>
      </c>
      <c r="O982">
        <v>0.56659939885139465</v>
      </c>
      <c r="P982">
        <v>3.2976960076226123E-3</v>
      </c>
      <c r="Q982">
        <v>4.551979144414265E-2</v>
      </c>
      <c r="R982">
        <v>0.48622275829315187</v>
      </c>
      <c r="S982">
        <v>421.62805023353991</v>
      </c>
      <c r="T982">
        <v>46.591407060623169</v>
      </c>
      <c r="U982">
        <v>0.44445151746273043</v>
      </c>
      <c r="V982">
        <v>573.08251857757568</v>
      </c>
      <c r="W982">
        <v>1</v>
      </c>
      <c r="X982">
        <v>0.3465089559555054</v>
      </c>
      <c r="Y982">
        <v>404.85633750121713</v>
      </c>
      <c r="Z982">
        <v>1</v>
      </c>
      <c r="AA982">
        <v>46.306265721693045</v>
      </c>
      <c r="AB982">
        <v>162.68881066894534</v>
      </c>
      <c r="AC982">
        <v>199.03651624917984</v>
      </c>
      <c r="AD982">
        <v>7.0156439756735777E-3</v>
      </c>
      <c r="AE982">
        <v>15.953437516386414</v>
      </c>
      <c r="AF982">
        <v>4.1529750823974601E-2</v>
      </c>
      <c r="AG982">
        <v>4.2204691544633086E-4</v>
      </c>
      <c r="AH982">
        <v>1.4598669564723967E-2</v>
      </c>
      <c r="AI982">
        <v>6.3314083218574524</v>
      </c>
      <c r="AJ982">
        <v>1.1466918184109083</v>
      </c>
      <c r="AK982">
        <v>22.513744488358498</v>
      </c>
      <c r="AL982">
        <v>4.5056717509702278</v>
      </c>
      <c r="AM982">
        <v>80.894623029232022</v>
      </c>
      <c r="AN982">
        <v>173.97927918372062</v>
      </c>
      <c r="AO982">
        <v>9.9133954644203187E-2</v>
      </c>
      <c r="AP982">
        <v>0.83651809954643253</v>
      </c>
    </row>
    <row r="983" spans="1:42">
      <c r="A983">
        <v>1118.5198752541573</v>
      </c>
      <c r="B983">
        <v>843.15146091835595</v>
      </c>
      <c r="C983">
        <v>729.15743987384042</v>
      </c>
      <c r="D983">
        <v>275.36841433580139</v>
      </c>
      <c r="E983">
        <v>-275.36841433580139</v>
      </c>
      <c r="F983">
        <v>-389.36243538031692</v>
      </c>
      <c r="G983">
        <v>6.3174818248413159E-2</v>
      </c>
      <c r="H983">
        <v>1224.4044442454669</v>
      </c>
      <c r="I983">
        <v>3.9092408716678614E-2</v>
      </c>
      <c r="J983">
        <v>9.0255839824676512E-2</v>
      </c>
      <c r="K983">
        <v>2.0922850298345086</v>
      </c>
      <c r="L983">
        <v>48.758989572525024</v>
      </c>
      <c r="M983">
        <v>2.2799089511921067</v>
      </c>
      <c r="N983">
        <v>163.55260528106692</v>
      </c>
      <c r="O983">
        <v>0.71135672926902771</v>
      </c>
      <c r="P983">
        <v>5.7529937426249178E-3</v>
      </c>
      <c r="Q983">
        <v>4.0524224652184374E-2</v>
      </c>
      <c r="R983">
        <v>0.40499701499938967</v>
      </c>
      <c r="S983">
        <v>542.57074136241533</v>
      </c>
      <c r="T983">
        <v>43.420335650444031</v>
      </c>
      <c r="U983">
        <v>0.37991896212100984</v>
      </c>
      <c r="V983">
        <v>581.92358016967773</v>
      </c>
      <c r="W983">
        <v>1</v>
      </c>
      <c r="X983">
        <v>0.44340333104133611</v>
      </c>
      <c r="Y983">
        <v>496.77292815384226</v>
      </c>
      <c r="Z983">
        <v>1</v>
      </c>
      <c r="AA983">
        <v>50.22541940224648</v>
      </c>
      <c r="AB983">
        <v>83.770611145019544</v>
      </c>
      <c r="AC983">
        <v>45.589934289455414</v>
      </c>
      <c r="AD983">
        <v>6.0643905248397439E-3</v>
      </c>
      <c r="AE983">
        <v>1.1766740625080787</v>
      </c>
      <c r="AF983">
        <v>0.25525027871131889</v>
      </c>
      <c r="AG983">
        <v>8.7898600306385126E-4</v>
      </c>
      <c r="AH983">
        <v>2.1320680379867552E-3</v>
      </c>
      <c r="AI983">
        <v>15.510621964931488</v>
      </c>
      <c r="AJ983">
        <v>6.0141241574912829</v>
      </c>
      <c r="AK983">
        <v>25.645599154829977</v>
      </c>
      <c r="AL983">
        <v>2.4233333957868481</v>
      </c>
      <c r="AM983">
        <v>50.518654358386996</v>
      </c>
      <c r="AN983">
        <v>659.58460050636745</v>
      </c>
      <c r="AO983">
        <v>4.3650414824485784E-2</v>
      </c>
      <c r="AP983">
        <v>0.83770764970779421</v>
      </c>
    </row>
    <row r="984" spans="1:42">
      <c r="A984">
        <v>395.00464205928938</v>
      </c>
      <c r="B984">
        <v>195.96230523802475</v>
      </c>
      <c r="C984">
        <v>1524.3841475645736</v>
      </c>
      <c r="D984">
        <v>-1129.3795055052842</v>
      </c>
      <c r="E984">
        <v>-1328.4218423265488</v>
      </c>
      <c r="F984">
        <v>1129.3795055052842</v>
      </c>
      <c r="G984">
        <v>-3.7779562227210801E-3</v>
      </c>
      <c r="H984">
        <v>5392.1469096529554</v>
      </c>
      <c r="I984">
        <v>1.5083167254924774E-2</v>
      </c>
      <c r="J984">
        <v>6.2219241857528688E-2</v>
      </c>
      <c r="K984">
        <v>1.5278850943148137</v>
      </c>
      <c r="L984">
        <v>43.334875106811523</v>
      </c>
      <c r="M984">
        <v>1.660693116482908</v>
      </c>
      <c r="N984">
        <v>75.46991000499726</v>
      </c>
      <c r="O984">
        <v>0.84087100625038147</v>
      </c>
      <c r="P984">
        <v>1.2962035391065807E-2</v>
      </c>
      <c r="Q984">
        <v>3.8520951324039029E-2</v>
      </c>
      <c r="R984">
        <v>0.42008532047271729</v>
      </c>
      <c r="S984">
        <v>330.39312294175721</v>
      </c>
      <c r="T984">
        <v>42.76193380355835</v>
      </c>
      <c r="U984">
        <v>0.29550490081310277</v>
      </c>
      <c r="V984">
        <v>550.19247531890869</v>
      </c>
      <c r="W984">
        <v>1</v>
      </c>
      <c r="X984">
        <v>0.4055651640892029</v>
      </c>
      <c r="Y984">
        <v>307.11279091533351</v>
      </c>
      <c r="Z984">
        <v>1</v>
      </c>
      <c r="AA984">
        <v>6.346207651739121</v>
      </c>
      <c r="AB984">
        <v>36.957245117187504</v>
      </c>
      <c r="AC984">
        <v>140.18524438142776</v>
      </c>
      <c r="AD984">
        <v>3.0672203781258347E-3</v>
      </c>
      <c r="AE984">
        <v>16.629135050779585</v>
      </c>
      <c r="AF984">
        <v>-2.6281907558441162E-2</v>
      </c>
      <c r="AG984">
        <v>9.7173293248432023E-4</v>
      </c>
      <c r="AH984">
        <v>5.5821178162097931E-2</v>
      </c>
      <c r="AI984">
        <v>18.932336866855621</v>
      </c>
      <c r="AJ984">
        <v>1.6757911133462999</v>
      </c>
      <c r="AK984">
        <v>55.239739120602607</v>
      </c>
      <c r="AL984">
        <v>3.6735087660293537</v>
      </c>
      <c r="AM984">
        <v>41.427535808086397</v>
      </c>
      <c r="AN984">
        <v>482.80886975585338</v>
      </c>
      <c r="AO984">
        <v>8.0792544484138487E-2</v>
      </c>
      <c r="AP984">
        <v>0.82702502083778384</v>
      </c>
    </row>
    <row r="985" spans="1:42">
      <c r="A985">
        <v>1140.3298791636992</v>
      </c>
      <c r="B985">
        <v>938.20546861505909</v>
      </c>
      <c r="C985">
        <v>705.4724974486362</v>
      </c>
      <c r="D985">
        <v>202.12441054864007</v>
      </c>
      <c r="E985">
        <v>-202.12441054864007</v>
      </c>
      <c r="F985">
        <v>-434.85738171506296</v>
      </c>
      <c r="G985">
        <v>2.4491673545568648E-2</v>
      </c>
      <c r="H985">
        <v>1024.2149605370757</v>
      </c>
      <c r="I985">
        <v>3.2298105061054225E-2</v>
      </c>
      <c r="J985">
        <v>7.7531126022338873E-2</v>
      </c>
      <c r="K985">
        <v>1.313469202774763</v>
      </c>
      <c r="L985">
        <v>73.65343451499939</v>
      </c>
      <c r="M985">
        <v>9.3826394205320867</v>
      </c>
      <c r="N985">
        <v>186.95576216392519</v>
      </c>
      <c r="O985">
        <v>0.76807329058647156</v>
      </c>
      <c r="P985">
        <v>1.6214592138926186E-2</v>
      </c>
      <c r="Q985">
        <v>2.000051101048787E-2</v>
      </c>
      <c r="R985">
        <v>0.3890069007873535</v>
      </c>
      <c r="S985">
        <v>517.03652614835323</v>
      </c>
      <c r="T985">
        <v>34.105375409126282</v>
      </c>
      <c r="U985">
        <v>0.33789581120014195</v>
      </c>
      <c r="V985">
        <v>599.2347240447998</v>
      </c>
      <c r="W985">
        <v>1</v>
      </c>
      <c r="X985">
        <v>0.3989439332485199</v>
      </c>
      <c r="Y985">
        <v>589.0866716584809</v>
      </c>
      <c r="Z985">
        <v>1</v>
      </c>
      <c r="AA985">
        <v>28.881312705278404</v>
      </c>
      <c r="AB985">
        <v>127.84581805419923</v>
      </c>
      <c r="AC985">
        <v>141.16576164960861</v>
      </c>
      <c r="AD985">
        <v>2.1579351180639021E-3</v>
      </c>
      <c r="AE985">
        <v>1.4720219003074007</v>
      </c>
      <c r="AF985">
        <v>9.9873636960983253E-2</v>
      </c>
      <c r="AG985">
        <v>3.8297114395336883E-4</v>
      </c>
      <c r="AH985">
        <v>4.1865782499313352E-2</v>
      </c>
      <c r="AI985">
        <v>28.852603137493134</v>
      </c>
      <c r="AJ985">
        <v>7.2993031792203729</v>
      </c>
      <c r="AK985">
        <v>24.351042239069937</v>
      </c>
      <c r="AL985">
        <v>6.1482525480756829</v>
      </c>
      <c r="AM985">
        <v>86.035786116123191</v>
      </c>
      <c r="AN985">
        <v>505.61642171024999</v>
      </c>
      <c r="AO985">
        <v>3.4732447504997252E-2</v>
      </c>
      <c r="AP985">
        <v>0.81425523185729987</v>
      </c>
    </row>
    <row r="986" spans="1:42">
      <c r="A986">
        <v>84.221224965713247</v>
      </c>
      <c r="B986">
        <v>-270.65099006176541</v>
      </c>
      <c r="C986">
        <v>133.15622252751467</v>
      </c>
      <c r="D986">
        <v>-48.934997561801424</v>
      </c>
      <c r="E986">
        <v>-403.80721258928008</v>
      </c>
      <c r="F986">
        <v>48.934997561801424</v>
      </c>
      <c r="G986">
        <v>2.9115327442949784E-2</v>
      </c>
      <c r="H986">
        <v>414.00358858461834</v>
      </c>
      <c r="I986">
        <v>3.6300309598445893E-2</v>
      </c>
      <c r="J986">
        <v>8.4457132577896124E-2</v>
      </c>
      <c r="K986">
        <v>1.2351328149616718</v>
      </c>
      <c r="L986">
        <v>34.580619335174561</v>
      </c>
      <c r="M986">
        <v>19.816726260713299</v>
      </c>
      <c r="N986">
        <v>29.760840261268619</v>
      </c>
      <c r="O986">
        <v>0.9836595356464386</v>
      </c>
      <c r="P986">
        <v>6.7041081322564006E-3</v>
      </c>
      <c r="Q986">
        <v>4.3091832796732579E-3</v>
      </c>
      <c r="R986">
        <v>0.41986447811126709</v>
      </c>
      <c r="S986">
        <v>1015.6348758121094</v>
      </c>
      <c r="T986">
        <v>29.908889532089233</v>
      </c>
      <c r="U986">
        <v>0.3233344453573227</v>
      </c>
      <c r="V986">
        <v>529.16781902313232</v>
      </c>
      <c r="W986">
        <v>1</v>
      </c>
      <c r="X986">
        <v>0.36334470748901371</v>
      </c>
      <c r="Y986">
        <v>337.87558266869985</v>
      </c>
      <c r="Z986">
        <v>1</v>
      </c>
      <c r="AA986">
        <v>22.593557647581108</v>
      </c>
      <c r="AB986">
        <v>22.789779174804689</v>
      </c>
      <c r="AC986">
        <v>112.17112690210342</v>
      </c>
      <c r="AD986">
        <v>2.1994028335962541E-3</v>
      </c>
      <c r="AE986">
        <v>23.111686576098862</v>
      </c>
      <c r="AF986">
        <v>0.10315943241119382</v>
      </c>
      <c r="AG986">
        <v>1.3180543802384849E-3</v>
      </c>
      <c r="AH986">
        <v>7.9388264536857586E-3</v>
      </c>
      <c r="AI986">
        <v>13.119817078113556</v>
      </c>
      <c r="AJ986">
        <v>15.520110968661937</v>
      </c>
      <c r="AK986">
        <v>11.689766612648963</v>
      </c>
      <c r="AL986">
        <v>2.6525630708810417</v>
      </c>
      <c r="AM986">
        <v>72.26919111013413</v>
      </c>
      <c r="AN986">
        <v>813.55357635749374</v>
      </c>
      <c r="AO986">
        <v>3.7571793198585508E-2</v>
      </c>
      <c r="AP986">
        <v>0.8940318124294282</v>
      </c>
    </row>
    <row r="987" spans="1:42">
      <c r="A987">
        <v>1496.8495419563317</v>
      </c>
      <c r="B987">
        <v>1915.0756644337225</v>
      </c>
      <c r="C987">
        <v>875.79389871574699</v>
      </c>
      <c r="D987">
        <v>-418.22612247739085</v>
      </c>
      <c r="E987">
        <v>418.22612247739085</v>
      </c>
      <c r="F987">
        <v>-1039.2817657179755</v>
      </c>
      <c r="G987">
        <v>3.3500133437583137E-3</v>
      </c>
      <c r="H987">
        <v>282.34337293278895</v>
      </c>
      <c r="I987">
        <v>2.4642919600009916E-2</v>
      </c>
      <c r="J987">
        <v>9.4491539478301995E-2</v>
      </c>
      <c r="K987">
        <v>1.1056839943826198</v>
      </c>
      <c r="L987">
        <v>65.525227785110474</v>
      </c>
      <c r="M987">
        <v>1571.3273056229341</v>
      </c>
      <c r="N987">
        <v>177.51701801528932</v>
      </c>
      <c r="O987">
        <v>0.53524097800254822</v>
      </c>
      <c r="P987">
        <v>4.3855563799540193E-3</v>
      </c>
      <c r="Q987">
        <v>4.1390741189320873E-2</v>
      </c>
      <c r="R987">
        <v>0.39444973945617678</v>
      </c>
      <c r="S987">
        <v>423.73968601404454</v>
      </c>
      <c r="T987">
        <v>46.422514319419861</v>
      </c>
      <c r="U987">
        <v>0.38383565008640291</v>
      </c>
      <c r="V987">
        <v>638.1195068359375</v>
      </c>
      <c r="W987">
        <v>1</v>
      </c>
      <c r="X987">
        <v>0.3296009981632233</v>
      </c>
      <c r="Y987">
        <v>520.08075188687656</v>
      </c>
      <c r="Z987">
        <v>1</v>
      </c>
      <c r="AA987">
        <v>42.813196959848412</v>
      </c>
      <c r="AB987">
        <v>24.289671447753907</v>
      </c>
      <c r="AC987">
        <v>194.78134959936142</v>
      </c>
      <c r="AD987">
        <v>1.1987885043152378E-2</v>
      </c>
      <c r="AE987">
        <v>3.368115864405989</v>
      </c>
      <c r="AF987">
        <v>1.6148006916046134E-3</v>
      </c>
      <c r="AG987">
        <v>9.559469045448759E-4</v>
      </c>
      <c r="AH987">
        <v>6.9084397554397582E-3</v>
      </c>
      <c r="AI987">
        <v>28.39005321264267</v>
      </c>
      <c r="AJ987">
        <v>0.92213184525439451</v>
      </c>
      <c r="AK987">
        <v>7.7942019599676131</v>
      </c>
      <c r="AL987">
        <v>2.2274325899897613</v>
      </c>
      <c r="AM987">
        <v>64.090877926349634</v>
      </c>
      <c r="AN987">
        <v>453.4814078292099</v>
      </c>
      <c r="AO987">
        <v>0.1049502147436142</v>
      </c>
      <c r="AP987">
        <v>0.8709217638969422</v>
      </c>
    </row>
    <row r="988" spans="1:42">
      <c r="A988">
        <v>783.10661736280395</v>
      </c>
      <c r="B988">
        <v>728.98619087806549</v>
      </c>
      <c r="C988">
        <v>423.87323610928968</v>
      </c>
      <c r="D988">
        <v>54.120426484738459</v>
      </c>
      <c r="E988">
        <v>-54.120426484738459</v>
      </c>
      <c r="F988">
        <v>-359.23338125351427</v>
      </c>
      <c r="G988">
        <v>1.7428367142639511E-2</v>
      </c>
      <c r="H988">
        <v>169.01102561150904</v>
      </c>
      <c r="I988">
        <v>4.8297347724437709E-2</v>
      </c>
      <c r="J988">
        <v>1.3264488935470581E-2</v>
      </c>
      <c r="K988">
        <v>1.0962481446325778</v>
      </c>
      <c r="L988">
        <v>35.453553199768066</v>
      </c>
      <c r="M988">
        <v>200.3229576559842</v>
      </c>
      <c r="N988">
        <v>147.00886357784273</v>
      </c>
      <c r="O988">
        <v>0.59594765305519104</v>
      </c>
      <c r="P988">
        <v>1.2946141878763832E-2</v>
      </c>
      <c r="Q988">
        <v>3.4406676981184214E-2</v>
      </c>
      <c r="R988">
        <v>0.42369255542755124</v>
      </c>
      <c r="S988">
        <v>421.22760117014957</v>
      </c>
      <c r="T988">
        <v>32.65538215637207</v>
      </c>
      <c r="U988">
        <v>0.29125374972820284</v>
      </c>
      <c r="V988">
        <v>607.87231922149658</v>
      </c>
      <c r="W988">
        <v>1</v>
      </c>
      <c r="X988">
        <v>0.39475542306900024</v>
      </c>
      <c r="Y988">
        <v>277.59234401955467</v>
      </c>
      <c r="Z988">
        <v>1</v>
      </c>
      <c r="AA988">
        <v>14.613081441640857</v>
      </c>
      <c r="AB988">
        <v>47.909881591796882</v>
      </c>
      <c r="AC988">
        <v>79.500694572925568</v>
      </c>
      <c r="AD988">
        <v>3.3312952416574854E-3</v>
      </c>
      <c r="AE988">
        <v>1.7020933560927234</v>
      </c>
      <c r="AF988">
        <v>7.1353404521942124E-2</v>
      </c>
      <c r="AG988">
        <v>1.2169842112100197E-3</v>
      </c>
      <c r="AH988">
        <v>4.1529879820346831E-2</v>
      </c>
      <c r="AI988">
        <v>26.877552568912506</v>
      </c>
      <c r="AJ988">
        <v>13.888407203009871</v>
      </c>
      <c r="AK988">
        <v>4.8314069205522534</v>
      </c>
      <c r="AL988">
        <v>7.2240156102634492</v>
      </c>
      <c r="AM988">
        <v>24.323482978343964</v>
      </c>
      <c r="AN988">
        <v>319.96628049139883</v>
      </c>
      <c r="AO988">
        <v>4.5895895123481752E-2</v>
      </c>
      <c r="AP988">
        <v>0.84556520771980292</v>
      </c>
    </row>
    <row r="989" spans="1:42">
      <c r="A989">
        <v>792.00549160386674</v>
      </c>
      <c r="B989">
        <v>566.74389001830491</v>
      </c>
      <c r="C989">
        <v>320.38570626852476</v>
      </c>
      <c r="D989">
        <v>225.26160158556183</v>
      </c>
      <c r="E989">
        <v>-225.26160158556183</v>
      </c>
      <c r="F989">
        <v>-471.61978533534199</v>
      </c>
      <c r="G989">
        <v>3.7458941653332155E-2</v>
      </c>
      <c r="H989">
        <v>187.67816790019361</v>
      </c>
      <c r="I989">
        <v>5.8569784462451931E-2</v>
      </c>
      <c r="J989">
        <v>3.3332026481628418E-2</v>
      </c>
      <c r="K989">
        <v>1.0203418863475322</v>
      </c>
      <c r="L989">
        <v>57.396219968795776</v>
      </c>
      <c r="M989">
        <v>43.08541470263237</v>
      </c>
      <c r="N989">
        <v>111.02783250312807</v>
      </c>
      <c r="O989">
        <v>0.98811003565788269</v>
      </c>
      <c r="P989">
        <v>4.6805186271667472E-3</v>
      </c>
      <c r="Q989">
        <v>4.2484899997711177E-2</v>
      </c>
      <c r="R989">
        <v>0.39420394897460936</v>
      </c>
      <c r="S989">
        <v>469.54732708251368</v>
      </c>
      <c r="T989">
        <v>45.143786072731018</v>
      </c>
      <c r="U989">
        <v>0.3970139914751053</v>
      </c>
      <c r="V989">
        <v>487.16435432434082</v>
      </c>
      <c r="W989">
        <v>1</v>
      </c>
      <c r="X989">
        <v>0.42431068301200869</v>
      </c>
      <c r="Y989">
        <v>594.85804716620305</v>
      </c>
      <c r="Z989">
        <v>1</v>
      </c>
      <c r="AA989">
        <v>25.327332507753379</v>
      </c>
      <c r="AB989">
        <v>172.1933900756836</v>
      </c>
      <c r="AC989">
        <v>74.300162494182587</v>
      </c>
      <c r="AD989">
        <v>9.266346336429955E-3</v>
      </c>
      <c r="AE989">
        <v>64.252186575960721</v>
      </c>
      <c r="AF989">
        <v>6.7486099004745476E-2</v>
      </c>
      <c r="AG989">
        <v>1.3527325070605161E-3</v>
      </c>
      <c r="AH989">
        <v>4.961677198410034E-2</v>
      </c>
      <c r="AI989">
        <v>12.421617209911346</v>
      </c>
      <c r="AJ989">
        <v>11.898646613592412</v>
      </c>
      <c r="AK989">
        <v>8.1557197970151893</v>
      </c>
      <c r="AL989">
        <v>3.9236322789072178</v>
      </c>
      <c r="AM989">
        <v>50.036163675785062</v>
      </c>
      <c r="AN989">
        <v>577.22561493708292</v>
      </c>
      <c r="AO989">
        <v>7.9855840563774108E-2</v>
      </c>
      <c r="AP989">
        <v>0.83330722141265878</v>
      </c>
    </row>
    <row r="990" spans="1:42">
      <c r="A990">
        <v>950.50706260965273</v>
      </c>
      <c r="B990">
        <v>1191.6654593050989</v>
      </c>
      <c r="C990">
        <v>734.42400500514225</v>
      </c>
      <c r="D990">
        <v>-241.15839669544619</v>
      </c>
      <c r="E990">
        <v>241.15839669544619</v>
      </c>
      <c r="F990">
        <v>-457.24145429995667</v>
      </c>
      <c r="G990">
        <v>4.7595722818562454E-2</v>
      </c>
      <c r="H990">
        <v>100.73751644315338</v>
      </c>
      <c r="I990">
        <v>5.0912233293056483E-2</v>
      </c>
      <c r="J990">
        <v>9.4911452531814572E-2</v>
      </c>
      <c r="K990">
        <v>1.2187191997826099</v>
      </c>
      <c r="L990">
        <v>13.384706974029541</v>
      </c>
      <c r="M990">
        <v>1169.8083629658788</v>
      </c>
      <c r="N990">
        <v>134.7579044664383</v>
      </c>
      <c r="O990">
        <v>0.55264380574226379</v>
      </c>
      <c r="P990">
        <v>2.139552052815755E-2</v>
      </c>
      <c r="Q990">
        <v>2.8624684598710797E-2</v>
      </c>
      <c r="R990">
        <v>0.39466281414031984</v>
      </c>
      <c r="S990">
        <v>1114.4545503152963</v>
      </c>
      <c r="T990">
        <v>47.42627739906311</v>
      </c>
      <c r="U990">
        <v>0.36782055318355561</v>
      </c>
      <c r="V990">
        <v>453.89630794525146</v>
      </c>
      <c r="W990">
        <v>1</v>
      </c>
      <c r="X990">
        <v>0.44311335086822512</v>
      </c>
      <c r="Y990">
        <v>362.02555222046391</v>
      </c>
      <c r="Z990">
        <v>1</v>
      </c>
      <c r="AA990">
        <v>42.542320860090264</v>
      </c>
      <c r="AB990">
        <v>154.77452111816407</v>
      </c>
      <c r="AC990">
        <v>188.68731409311295</v>
      </c>
      <c r="AD990">
        <v>3.7393732967539732E-3</v>
      </c>
      <c r="AE990">
        <v>13.876219499948917</v>
      </c>
      <c r="AF990">
        <v>0.15305159568786619</v>
      </c>
      <c r="AG990">
        <v>7.5710015286941138E-4</v>
      </c>
      <c r="AH990">
        <v>4.3876021611690519E-2</v>
      </c>
      <c r="AI990">
        <v>27.901161015033722</v>
      </c>
      <c r="AJ990">
        <v>8.1455651467595906</v>
      </c>
      <c r="AK990">
        <v>2.9822302347421648</v>
      </c>
      <c r="AL990">
        <v>4.7223785130911278</v>
      </c>
      <c r="AM990">
        <v>37.91520389318466</v>
      </c>
      <c r="AN990">
        <v>533.25412701816936</v>
      </c>
      <c r="AO990">
        <v>5.7343341469764705E-2</v>
      </c>
      <c r="AP990">
        <v>0.82025936198234561</v>
      </c>
    </row>
    <row r="991" spans="1:42">
      <c r="A991">
        <v>584.95539569740845</v>
      </c>
      <c r="B991">
        <v>2117.0652024873725</v>
      </c>
      <c r="C991">
        <v>636.97539232206145</v>
      </c>
      <c r="D991">
        <v>-1532.1098067899641</v>
      </c>
      <c r="E991">
        <v>1480.0898101653111</v>
      </c>
      <c r="F991">
        <v>-1480.0898101653111</v>
      </c>
      <c r="G991">
        <v>5.7329464110979569E-2</v>
      </c>
      <c r="H991">
        <v>958.57431537960417</v>
      </c>
      <c r="I991">
        <v>2.3284327089786529E-2</v>
      </c>
      <c r="J991">
        <v>2.1124486446380618E-2</v>
      </c>
      <c r="K991">
        <v>1.0181179580152036</v>
      </c>
      <c r="L991">
        <v>78.255058526992798</v>
      </c>
      <c r="M991">
        <v>3517.2989758078943</v>
      </c>
      <c r="N991">
        <v>53.396213732910162</v>
      </c>
      <c r="O991">
        <v>0.87976273894309998</v>
      </c>
      <c r="P991">
        <v>1.2247183958689369E-2</v>
      </c>
      <c r="Q991">
        <v>8.2300903002421044E-3</v>
      </c>
      <c r="R991">
        <v>0.48079638481140136</v>
      </c>
      <c r="S991">
        <v>868.88526222170185</v>
      </c>
      <c r="T991">
        <v>44.382044672966003</v>
      </c>
      <c r="U991">
        <v>0.44015361368656158</v>
      </c>
      <c r="V991">
        <v>487.49475479125977</v>
      </c>
      <c r="W991">
        <v>1</v>
      </c>
      <c r="X991">
        <v>0.33893297314643861</v>
      </c>
      <c r="Y991">
        <v>451.2990514420095</v>
      </c>
      <c r="Z991">
        <v>1</v>
      </c>
      <c r="AA991">
        <v>44.381824534540179</v>
      </c>
      <c r="AB991">
        <v>93.425692687988288</v>
      </c>
      <c r="AC991">
        <v>170.02218812704086</v>
      </c>
      <c r="AD991">
        <v>9.3320275983239838E-3</v>
      </c>
      <c r="AE991">
        <v>2.5383911175378926</v>
      </c>
      <c r="AF991">
        <v>0.20501743912696835</v>
      </c>
      <c r="AG991">
        <v>7.3016603364462444E-5</v>
      </c>
      <c r="AH991">
        <v>5.636577308177948E-2</v>
      </c>
      <c r="AI991">
        <v>12.278166711330414</v>
      </c>
      <c r="AJ991">
        <v>16.358460730014304</v>
      </c>
      <c r="AK991">
        <v>50.809899339079855</v>
      </c>
      <c r="AL991">
        <v>1.6583541346479889</v>
      </c>
      <c r="AM991">
        <v>22.786963188648226</v>
      </c>
      <c r="AN991">
        <v>153.57369677927352</v>
      </c>
      <c r="AO991">
        <v>3.6140120863914493E-2</v>
      </c>
      <c r="AP991">
        <v>0.92122837686538706</v>
      </c>
    </row>
    <row r="992" spans="1:42">
      <c r="A992">
        <v>1221.5628680017994</v>
      </c>
      <c r="B992">
        <v>1067.525232005409</v>
      </c>
      <c r="C992">
        <v>611.98875424496896</v>
      </c>
      <c r="D992">
        <v>154.03763599639046</v>
      </c>
      <c r="E992">
        <v>-154.03763599639046</v>
      </c>
      <c r="F992">
        <v>-609.57411375683046</v>
      </c>
      <c r="G992">
        <v>4.9761751894522165E-2</v>
      </c>
      <c r="H992">
        <v>527.83054689819744</v>
      </c>
      <c r="I992">
        <v>4.2972175776958464E-2</v>
      </c>
      <c r="J992">
        <v>5.2810743093490597E-2</v>
      </c>
      <c r="K992">
        <v>1.475359975773096</v>
      </c>
      <c r="L992">
        <v>48.256282806396484</v>
      </c>
      <c r="M992">
        <v>1.4519214068554611</v>
      </c>
      <c r="N992">
        <v>160.63982337627414</v>
      </c>
      <c r="O992">
        <v>0.54164472222328186</v>
      </c>
      <c r="P992">
        <v>1.0795064502292207E-3</v>
      </c>
      <c r="Q992">
        <v>1.0855187469058565E-2</v>
      </c>
      <c r="R992">
        <v>0.42770445346832275</v>
      </c>
      <c r="S992">
        <v>1108.0582325823409</v>
      </c>
      <c r="T992">
        <v>42.838823795318604</v>
      </c>
      <c r="U992">
        <v>0.43886798560619356</v>
      </c>
      <c r="V992">
        <v>532.68167972564697</v>
      </c>
      <c r="W992">
        <v>1</v>
      </c>
      <c r="X992">
        <v>0.43529898405075074</v>
      </c>
      <c r="Y992">
        <v>529.53077254027721</v>
      </c>
      <c r="Z992">
        <v>1</v>
      </c>
      <c r="AA992">
        <v>45.78116132285119</v>
      </c>
      <c r="AB992">
        <v>64.278166503906249</v>
      </c>
      <c r="AC992">
        <v>147.54806309938431</v>
      </c>
      <c r="AD992">
        <v>7.8181682488857179E-3</v>
      </c>
      <c r="AE992">
        <v>1.9705815263407733</v>
      </c>
      <c r="AF992">
        <v>0.18891379594802854</v>
      </c>
      <c r="AG992">
        <v>1.3213334545555933E-3</v>
      </c>
      <c r="AH992">
        <v>3.1710790646076202E-2</v>
      </c>
      <c r="AI992">
        <v>21.801299154758453</v>
      </c>
      <c r="AJ992">
        <v>0.58791781776677632</v>
      </c>
      <c r="AK992">
        <v>15.236515730023385</v>
      </c>
      <c r="AL992">
        <v>5.6607437067243804</v>
      </c>
      <c r="AM992">
        <v>62.411919772624969</v>
      </c>
      <c r="AN992">
        <v>359.04996141115078</v>
      </c>
      <c r="AO992">
        <v>7.049067032337189E-2</v>
      </c>
      <c r="AP992">
        <v>0.86144960236549384</v>
      </c>
    </row>
    <row r="993" spans="1:42">
      <c r="A993">
        <v>667.92947922800306</v>
      </c>
      <c r="B993">
        <v>596.80423818707709</v>
      </c>
      <c r="C993">
        <v>284.76226383988114</v>
      </c>
      <c r="D993">
        <v>71.125241040925971</v>
      </c>
      <c r="E993">
        <v>-71.125241040925971</v>
      </c>
      <c r="F993">
        <v>-383.16721538812192</v>
      </c>
      <c r="G993">
        <v>7.9250548536795987E-2</v>
      </c>
      <c r="H993">
        <v>129.53850126375073</v>
      </c>
      <c r="I993">
        <v>5.202049523591995E-2</v>
      </c>
      <c r="J993">
        <v>5.0474021911621092E-2</v>
      </c>
      <c r="K993">
        <v>1.9949826988875863</v>
      </c>
      <c r="L993">
        <v>57.900937795639038</v>
      </c>
      <c r="M993">
        <v>17.313946450024282</v>
      </c>
      <c r="N993">
        <v>116.77659324760438</v>
      </c>
      <c r="O993">
        <v>0.59267589449882507</v>
      </c>
      <c r="P993">
        <v>3.9454970359802241E-3</v>
      </c>
      <c r="Q993">
        <v>3.3299977461496981E-2</v>
      </c>
      <c r="R993">
        <v>0.38827733993530272</v>
      </c>
      <c r="S993">
        <v>943.41205209442364</v>
      </c>
      <c r="T993">
        <v>36.106589436531067</v>
      </c>
      <c r="U993">
        <v>0.3477058106660843</v>
      </c>
      <c r="V993">
        <v>585.90025901794434</v>
      </c>
      <c r="W993">
        <v>1</v>
      </c>
      <c r="X993">
        <v>0.2826579320430756</v>
      </c>
      <c r="Y993">
        <v>663.6864891010091</v>
      </c>
      <c r="Z993">
        <v>1</v>
      </c>
      <c r="AA993">
        <v>22.329210569505697</v>
      </c>
      <c r="AB993">
        <v>125.68079803466797</v>
      </c>
      <c r="AC993">
        <v>183.355812728405</v>
      </c>
      <c r="AD993">
        <v>1.1244257087381478E-2</v>
      </c>
      <c r="AE993">
        <v>71.633905938629383</v>
      </c>
      <c r="AF993">
        <v>8.6162556409835805E-2</v>
      </c>
      <c r="AG993">
        <v>1.2814551169866091E-3</v>
      </c>
      <c r="AH993">
        <v>7.8846361637115465E-3</v>
      </c>
      <c r="AI993">
        <v>16.150924861431122</v>
      </c>
      <c r="AJ993">
        <v>9.8407887486110237</v>
      </c>
      <c r="AK993">
        <v>2.2551750344038011</v>
      </c>
      <c r="AL993">
        <v>4.8104810590805176</v>
      </c>
      <c r="AM993">
        <v>70.018557226657862</v>
      </c>
      <c r="AN993">
        <v>180.85511849824496</v>
      </c>
      <c r="AO993">
        <v>5.4226273417472839E-2</v>
      </c>
      <c r="AP993">
        <v>0.8655625495910646</v>
      </c>
    </row>
    <row r="994" spans="1:42">
      <c r="A994">
        <v>458.57636273216013</v>
      </c>
      <c r="B994">
        <v>399.8517496608797</v>
      </c>
      <c r="C994">
        <v>516.06967427938253</v>
      </c>
      <c r="D994">
        <v>-57.49331154722239</v>
      </c>
      <c r="E994">
        <v>-116.21792461850282</v>
      </c>
      <c r="F994">
        <v>57.49331154722239</v>
      </c>
      <c r="G994">
        <v>6.7633512882708566E-2</v>
      </c>
      <c r="H994">
        <v>1571.6069664481001</v>
      </c>
      <c r="I994">
        <v>4.2684267461299899E-2</v>
      </c>
      <c r="J994">
        <v>3.4239084720611573E-3</v>
      </c>
      <c r="K994">
        <v>1.5950056593716142</v>
      </c>
      <c r="L994">
        <v>35.995404720306396</v>
      </c>
      <c r="M994">
        <v>44.785536630969133</v>
      </c>
      <c r="N994">
        <v>83.184891694068924</v>
      </c>
      <c r="O994">
        <v>0.72789791226387024</v>
      </c>
      <c r="P994">
        <v>1.8491073820326061E-2</v>
      </c>
      <c r="Q994">
        <v>3.2640340540144176E-2</v>
      </c>
      <c r="R994">
        <v>0.40645761013031007</v>
      </c>
      <c r="S994">
        <v>377.52534206936701</v>
      </c>
      <c r="T994">
        <v>41.3432776927948</v>
      </c>
      <c r="U994">
        <v>0.31203581750392917</v>
      </c>
      <c r="V994">
        <v>585.64689159393311</v>
      </c>
      <c r="W994">
        <v>1</v>
      </c>
      <c r="X994">
        <v>0.36941351890563967</v>
      </c>
      <c r="Y994">
        <v>610.87344940641765</v>
      </c>
      <c r="Z994">
        <v>1</v>
      </c>
      <c r="AA994">
        <v>49.040239343595509</v>
      </c>
      <c r="AB994">
        <v>12.672786499023438</v>
      </c>
      <c r="AC994">
        <v>48.250605165958405</v>
      </c>
      <c r="AD994">
        <v>1.1909326732668101E-2</v>
      </c>
      <c r="AE994">
        <v>26.18518542239056</v>
      </c>
      <c r="AF994">
        <v>0.25066424846649171</v>
      </c>
      <c r="AG994">
        <v>5.1570544211916697E-5</v>
      </c>
      <c r="AH994">
        <v>3.984301871061325E-2</v>
      </c>
      <c r="AI994">
        <v>16.55678778886795</v>
      </c>
      <c r="AJ994">
        <v>5.3186345484033115</v>
      </c>
      <c r="AK994">
        <v>41.4294703155756</v>
      </c>
      <c r="AL994">
        <v>6.6183778143284577</v>
      </c>
      <c r="AM994">
        <v>106.79584497213364</v>
      </c>
      <c r="AN994">
        <v>175.02041014859068</v>
      </c>
      <c r="AO994">
        <v>8.8256216645240776E-2</v>
      </c>
      <c r="AP994">
        <v>0.87476617789268507</v>
      </c>
    </row>
    <row r="995" spans="1:42">
      <c r="A995">
        <v>543.89083783854983</v>
      </c>
      <c r="B995">
        <v>493.79981278773704</v>
      </c>
      <c r="C995">
        <v>1162.0430854285401</v>
      </c>
      <c r="D995">
        <v>-618.15224758999022</v>
      </c>
      <c r="E995">
        <v>-668.24327264080307</v>
      </c>
      <c r="F995">
        <v>618.15224758999022</v>
      </c>
      <c r="G995">
        <v>4.4890129598300792E-2</v>
      </c>
      <c r="H995">
        <v>4003.2987693575715</v>
      </c>
      <c r="I995">
        <v>3.0556181967258452E-2</v>
      </c>
      <c r="J995">
        <v>6.067518854141235E-2</v>
      </c>
      <c r="K995">
        <v>1.9548598211228847</v>
      </c>
      <c r="L995">
        <v>29.287348985671997</v>
      </c>
      <c r="M995">
        <v>19.626398530574782</v>
      </c>
      <c r="N995">
        <v>88.136101027679459</v>
      </c>
      <c r="O995">
        <v>0.61528334021568298</v>
      </c>
      <c r="P995">
        <v>1.2326808770497638E-2</v>
      </c>
      <c r="Q995">
        <v>1.9553122679392493E-2</v>
      </c>
      <c r="R995">
        <v>0.48409554481506345</v>
      </c>
      <c r="S995">
        <v>1016.7348292174129</v>
      </c>
      <c r="T995">
        <v>49.908789992332458</v>
      </c>
      <c r="U995">
        <v>0.37663164198398591</v>
      </c>
      <c r="V995">
        <v>637.95948028564453</v>
      </c>
      <c r="W995">
        <v>1</v>
      </c>
      <c r="X995">
        <v>0.44691195130348205</v>
      </c>
      <c r="Y995">
        <v>680.90223877035112</v>
      </c>
      <c r="Z995">
        <v>1</v>
      </c>
      <c r="AA995">
        <v>24.0684479856968</v>
      </c>
      <c r="AB995">
        <v>173.95842486572266</v>
      </c>
      <c r="AC995">
        <v>59.239695966243744</v>
      </c>
      <c r="AD995">
        <v>1.1671871609157985E-2</v>
      </c>
      <c r="AE995">
        <v>5.5733464712574898</v>
      </c>
      <c r="AF995">
        <v>0.18370526432991025</v>
      </c>
      <c r="AG995">
        <v>5.5241759463953047E-4</v>
      </c>
      <c r="AH995">
        <v>5.5067691063880916E-2</v>
      </c>
      <c r="AI995">
        <v>24.16959136724472</v>
      </c>
      <c r="AJ995">
        <v>13.737467712966707</v>
      </c>
      <c r="AK995">
        <v>61.64208094060421</v>
      </c>
      <c r="AL995">
        <v>7.5646935161190445</v>
      </c>
      <c r="AM995">
        <v>73.91306248903274</v>
      </c>
      <c r="AN995">
        <v>140.38473898646038</v>
      </c>
      <c r="AO995">
        <v>6.8363687872886658E-2</v>
      </c>
      <c r="AP995">
        <v>0.8245913558006287</v>
      </c>
    </row>
    <row r="996" spans="1:42">
      <c r="A996">
        <v>287.50970936602999</v>
      </c>
      <c r="B996">
        <v>589.46937912455098</v>
      </c>
      <c r="C996">
        <v>831.67991501294864</v>
      </c>
      <c r="D996">
        <v>-544.1702056469187</v>
      </c>
      <c r="E996">
        <v>-242.21053588839766</v>
      </c>
      <c r="F996">
        <v>242.21053588839766</v>
      </c>
      <c r="G996">
        <v>2.1286086016490055E-2</v>
      </c>
      <c r="H996">
        <v>2011.5303636618257</v>
      </c>
      <c r="I996">
        <v>2.9276108443737028E-2</v>
      </c>
      <c r="J996">
        <v>2.0667574644088742E-2</v>
      </c>
      <c r="K996">
        <v>1.5434329412519929</v>
      </c>
      <c r="L996">
        <v>39.667868614196777</v>
      </c>
      <c r="M996">
        <v>971.55165312561064</v>
      </c>
      <c r="N996">
        <v>39.681466744041451</v>
      </c>
      <c r="O996">
        <v>0.54246416687965393</v>
      </c>
      <c r="P996">
        <v>8.290297508239744E-3</v>
      </c>
      <c r="Q996">
        <v>4.140858348210652E-2</v>
      </c>
      <c r="R996">
        <v>0.41014835834503172</v>
      </c>
      <c r="S996">
        <v>713.27204795938542</v>
      </c>
      <c r="T996">
        <v>32.113528251647949</v>
      </c>
      <c r="U996">
        <v>0.3038017100095749</v>
      </c>
      <c r="V996">
        <v>558.31196308135986</v>
      </c>
      <c r="W996">
        <v>1</v>
      </c>
      <c r="X996">
        <v>0.44493510484695437</v>
      </c>
      <c r="Y996">
        <v>623.77220300498493</v>
      </c>
      <c r="Z996">
        <v>1</v>
      </c>
      <c r="AA996">
        <v>27.343710029745107</v>
      </c>
      <c r="AB996">
        <v>51.847849853515626</v>
      </c>
      <c r="AC996">
        <v>184.11006480455399</v>
      </c>
      <c r="AD996">
        <v>6.2246876904088208E-3</v>
      </c>
      <c r="AE996">
        <v>8.5548138646113312</v>
      </c>
      <c r="AF996">
        <v>6.8747899532318107E-2</v>
      </c>
      <c r="AG996">
        <v>1.0690550755429666E-3</v>
      </c>
      <c r="AH996">
        <v>2.4755268061161038E-2</v>
      </c>
      <c r="AI996">
        <v>18.217736780643463</v>
      </c>
      <c r="AJ996">
        <v>7.2701062732391186</v>
      </c>
      <c r="AK996">
        <v>37.7989473849535</v>
      </c>
      <c r="AL996">
        <v>4.2621997886093785</v>
      </c>
      <c r="AM996">
        <v>69.385717284679416</v>
      </c>
      <c r="AN996">
        <v>170.92832973324644</v>
      </c>
      <c r="AO996">
        <v>9.4743862271308904E-2</v>
      </c>
      <c r="AP996">
        <v>0.85122800946235666</v>
      </c>
    </row>
    <row r="997" spans="1:42">
      <c r="A997">
        <v>377.35659695080062</v>
      </c>
      <c r="B997">
        <v>688.10261704775553</v>
      </c>
      <c r="C997">
        <v>740.87386408683449</v>
      </c>
      <c r="D997">
        <v>-363.51726713603387</v>
      </c>
      <c r="E997">
        <v>-52.771247039078958</v>
      </c>
      <c r="F997">
        <v>52.771247039078958</v>
      </c>
      <c r="G997">
        <v>6.6862834448662894E-2</v>
      </c>
      <c r="H997">
        <v>1279.0484007723105</v>
      </c>
      <c r="I997">
        <v>1.6978850662708281E-2</v>
      </c>
      <c r="J997">
        <v>4.5368245124816894E-2</v>
      </c>
      <c r="K997">
        <v>1.7597090720355508</v>
      </c>
      <c r="L997">
        <v>68.365830183029175</v>
      </c>
      <c r="M997">
        <v>873.94157240877973</v>
      </c>
      <c r="N997">
        <v>40.511640491104131</v>
      </c>
      <c r="O997">
        <v>0.64353844523429871</v>
      </c>
      <c r="P997">
        <v>1.7057487434811058E-2</v>
      </c>
      <c r="Q997">
        <v>4.4824649651845287E-2</v>
      </c>
      <c r="R997">
        <v>0.39097316741943361</v>
      </c>
      <c r="S997">
        <v>1084.0769108560344</v>
      </c>
      <c r="T997">
        <v>44.017711281776428</v>
      </c>
      <c r="U997">
        <v>0.36968318283557894</v>
      </c>
      <c r="V997">
        <v>561.16509437561035</v>
      </c>
      <c r="W997">
        <v>1</v>
      </c>
      <c r="X997">
        <v>0.3067640006542206</v>
      </c>
      <c r="Y997">
        <v>639.50495905603839</v>
      </c>
      <c r="Z997">
        <v>1</v>
      </c>
      <c r="AA997">
        <v>2.0501414999103549</v>
      </c>
      <c r="AB997">
        <v>86.491791931152349</v>
      </c>
      <c r="AC997">
        <v>87.314645946025848</v>
      </c>
      <c r="AD997">
        <v>8.5256951486962461E-3</v>
      </c>
      <c r="AE997">
        <v>13.157601999595311</v>
      </c>
      <c r="AF997">
        <v>0.25016570448875419</v>
      </c>
      <c r="AG997">
        <v>1.0487383484998338E-3</v>
      </c>
      <c r="AH997">
        <v>1.0760341835021971E-2</v>
      </c>
      <c r="AI997">
        <v>9.7304674983024597</v>
      </c>
      <c r="AJ997">
        <v>3.3888407741664217</v>
      </c>
      <c r="AK997">
        <v>12.198719474673272</v>
      </c>
      <c r="AL997">
        <v>5.128501887601816</v>
      </c>
      <c r="AM997">
        <v>39.256306612491613</v>
      </c>
      <c r="AN997">
        <v>143.93446774912815</v>
      </c>
      <c r="AO997">
        <v>4.8221675753593443E-2</v>
      </c>
      <c r="AP997">
        <v>0.91384445858001728</v>
      </c>
    </row>
    <row r="998" spans="1:42">
      <c r="A998">
        <v>1835.8192622823606</v>
      </c>
      <c r="B998">
        <v>4137.4732825498359</v>
      </c>
      <c r="C998">
        <v>2702.938240859693</v>
      </c>
      <c r="D998">
        <v>-2301.6540202674751</v>
      </c>
      <c r="E998">
        <v>1434.5350416901429</v>
      </c>
      <c r="F998">
        <v>-1434.5350416901429</v>
      </c>
      <c r="G998">
        <v>5.1879486870602495E-2</v>
      </c>
      <c r="H998">
        <v>833.40133154282842</v>
      </c>
      <c r="I998">
        <v>3.0886431634426115E-2</v>
      </c>
      <c r="J998">
        <v>4.4819695711135865E-2</v>
      </c>
      <c r="K998">
        <v>1.0336053284943103</v>
      </c>
      <c r="L998">
        <v>28.071892261505127</v>
      </c>
      <c r="M998">
        <v>5901.354665900627</v>
      </c>
      <c r="N998">
        <v>144.93446678791048</v>
      </c>
      <c r="O998">
        <v>0.59658005833625793</v>
      </c>
      <c r="P998">
        <v>2.1005741967095266E-2</v>
      </c>
      <c r="Q998">
        <v>4.3155196242862272E-2</v>
      </c>
      <c r="R998">
        <v>0.43046370983123777</v>
      </c>
      <c r="S998">
        <v>627.7553610566606</v>
      </c>
      <c r="T998">
        <v>40.187722444534302</v>
      </c>
      <c r="U998">
        <v>0.33901246488094333</v>
      </c>
      <c r="V998">
        <v>578.42347621917725</v>
      </c>
      <c r="W998">
        <v>1</v>
      </c>
      <c r="X998">
        <v>0.38537509441375734</v>
      </c>
      <c r="Y998">
        <v>334.35658767615701</v>
      </c>
      <c r="Z998">
        <v>1</v>
      </c>
      <c r="AA998">
        <v>36.289734582471851</v>
      </c>
      <c r="AB998">
        <v>95.978325317382826</v>
      </c>
      <c r="AC998">
        <v>35.135902464389801</v>
      </c>
      <c r="AD998">
        <v>7.5385900644155653E-3</v>
      </c>
      <c r="AE998">
        <v>40.023764018527771</v>
      </c>
      <c r="AF998">
        <v>0.19248664855957029</v>
      </c>
      <c r="AG998">
        <v>1.0481567245272268E-3</v>
      </c>
      <c r="AH998">
        <v>2.2777268922328946E-2</v>
      </c>
      <c r="AI998">
        <v>7.8586700558662415</v>
      </c>
      <c r="AJ998">
        <v>7.8205354918114312</v>
      </c>
      <c r="AK998">
        <v>23.92466556608677</v>
      </c>
      <c r="AL998">
        <v>5.5307368329785902</v>
      </c>
      <c r="AM998">
        <v>32.708672940731049</v>
      </c>
      <c r="AN998">
        <v>360.240761594346</v>
      </c>
      <c r="AO998">
        <v>5.1586785912513734E-2</v>
      </c>
      <c r="AP998">
        <v>0.88383643984794624</v>
      </c>
    </row>
    <row r="999" spans="1:42">
      <c r="A999">
        <v>279.61814340361354</v>
      </c>
      <c r="B999">
        <v>158.94294842284458</v>
      </c>
      <c r="C999">
        <v>768.19526707097612</v>
      </c>
      <c r="D999">
        <v>-488.57712366736257</v>
      </c>
      <c r="E999">
        <v>-609.25231864813156</v>
      </c>
      <c r="F999">
        <v>488.57712366736257</v>
      </c>
      <c r="G999">
        <v>6.2108369276565739E-2</v>
      </c>
      <c r="H999">
        <v>2575.5700403485107</v>
      </c>
      <c r="I999">
        <v>4.2701160013675687E-2</v>
      </c>
      <c r="J999">
        <v>8.0695403575897218E-2</v>
      </c>
      <c r="K999">
        <v>1.8826340465962885</v>
      </c>
      <c r="L999">
        <v>41.429716348648071</v>
      </c>
      <c r="M999">
        <v>23.403229735243407</v>
      </c>
      <c r="N999">
        <v>55.165763493347178</v>
      </c>
      <c r="O999">
        <v>0.80747660994529724</v>
      </c>
      <c r="P999">
        <v>7.1203075514899346E-3</v>
      </c>
      <c r="Q999">
        <v>3.6829022354549823E-2</v>
      </c>
      <c r="R999">
        <v>0.39878081321716308</v>
      </c>
      <c r="S999">
        <v>556.96148230710969</v>
      </c>
      <c r="T999">
        <v>27.565738558769226</v>
      </c>
      <c r="U999">
        <v>0.32118477404117585</v>
      </c>
      <c r="V999">
        <v>538.0488395690918</v>
      </c>
      <c r="W999">
        <v>1</v>
      </c>
      <c r="X999">
        <v>0.34483187794685366</v>
      </c>
      <c r="Y999">
        <v>349.19206692034771</v>
      </c>
      <c r="Z999">
        <v>1</v>
      </c>
      <c r="AA999">
        <v>8.6406106726932546</v>
      </c>
      <c r="AB999">
        <v>74.579617980957039</v>
      </c>
      <c r="AC999">
        <v>171.84549421072006</v>
      </c>
      <c r="AD999">
        <v>8.0098209218082261E-3</v>
      </c>
      <c r="AE999">
        <v>23.837178230682024</v>
      </c>
      <c r="AF999">
        <v>0.18920659661293027</v>
      </c>
      <c r="AG999">
        <v>1.3181934677766497E-3</v>
      </c>
      <c r="AH999">
        <v>5.4520004248619081E-2</v>
      </c>
      <c r="AI999">
        <v>12.07458108663559</v>
      </c>
      <c r="AJ999">
        <v>5.2445166030222508</v>
      </c>
      <c r="AK999">
        <v>58.103730162978174</v>
      </c>
      <c r="AL999">
        <v>4.4508756603122075</v>
      </c>
      <c r="AM999">
        <v>89.284703171253199</v>
      </c>
      <c r="AN999">
        <v>295.29574529635863</v>
      </c>
      <c r="AO999">
        <v>4.39832204580307E-2</v>
      </c>
      <c r="AP999">
        <v>0.88344331789016739</v>
      </c>
    </row>
    <row r="1000" spans="1:42">
      <c r="A1000">
        <v>186.57214695085153</v>
      </c>
      <c r="B1000">
        <v>-132.74794098084396</v>
      </c>
      <c r="C1000">
        <v>227.77777163924185</v>
      </c>
      <c r="D1000">
        <v>-41.205624688390316</v>
      </c>
      <c r="E1000">
        <v>-360.52571262008581</v>
      </c>
      <c r="F1000">
        <v>41.205624688390316</v>
      </c>
      <c r="G1000">
        <v>6.7294587481489185E-2</v>
      </c>
      <c r="H1000">
        <v>653.74070929170443</v>
      </c>
      <c r="I1000">
        <v>4.370572775602341E-2</v>
      </c>
      <c r="J1000">
        <v>2.9925803899765013E-2</v>
      </c>
      <c r="K1000">
        <v>1.6479434570848941</v>
      </c>
      <c r="L1000">
        <v>51.831865310668945</v>
      </c>
      <c r="M1000">
        <v>38.025461794582235</v>
      </c>
      <c r="N1000">
        <v>49.639446024894724</v>
      </c>
      <c r="O1000">
        <v>0.72072044014930725</v>
      </c>
      <c r="P1000">
        <v>5.5136279000176317E-3</v>
      </c>
      <c r="Q1000">
        <v>4.1345076825883648E-2</v>
      </c>
      <c r="R1000">
        <v>0.4784266138076782</v>
      </c>
      <c r="S1000">
        <v>797.74199012652002</v>
      </c>
      <c r="T1000">
        <v>26.858890056610107</v>
      </c>
      <c r="U1000">
        <v>0.28291527450084691</v>
      </c>
      <c r="V1000">
        <v>584.07957553863525</v>
      </c>
      <c r="W1000">
        <v>1</v>
      </c>
      <c r="X1000">
        <v>0.33343429327011109</v>
      </c>
      <c r="Y1000">
        <v>598.97544309244131</v>
      </c>
      <c r="Z1000">
        <v>1</v>
      </c>
      <c r="AA1000">
        <v>1.2653277966976169</v>
      </c>
      <c r="AB1000">
        <v>12.076681640625001</v>
      </c>
      <c r="AC1000">
        <v>97.328789532184601</v>
      </c>
      <c r="AD1000">
        <v>1.3247701856825087E-2</v>
      </c>
      <c r="AE1000">
        <v>4.9612334320407649</v>
      </c>
      <c r="AF1000">
        <v>0.26273559808731073</v>
      </c>
      <c r="AG1000">
        <v>1.1206834565910735E-3</v>
      </c>
      <c r="AH1000">
        <v>2.3734356987476345E-2</v>
      </c>
      <c r="AI1000">
        <v>24.781650602817535</v>
      </c>
      <c r="AJ1000">
        <v>8.5575228920459026</v>
      </c>
      <c r="AK1000">
        <v>16.994927471280096</v>
      </c>
      <c r="AL1000">
        <v>3.0175572623739488</v>
      </c>
      <c r="AM1000">
        <v>48.922121608257299</v>
      </c>
      <c r="AN1000">
        <v>777.46416542092129</v>
      </c>
      <c r="AO1000">
        <v>6.9791213154792781E-2</v>
      </c>
      <c r="AP1000">
        <v>0.85966898369789135</v>
      </c>
    </row>
    <row r="1001" spans="1:42">
      <c r="A1001">
        <v>1623.9475957874943</v>
      </c>
      <c r="B1001">
        <v>5539.0244471411397</v>
      </c>
      <c r="C1001">
        <v>3853.8848100825248</v>
      </c>
      <c r="D1001">
        <v>-3915.0768513536455</v>
      </c>
      <c r="E1001">
        <v>1685.1396370586149</v>
      </c>
      <c r="F1001">
        <v>-1685.1396370586149</v>
      </c>
      <c r="G1001">
        <v>3.8228221537554369E-2</v>
      </c>
      <c r="H1001">
        <v>1325.5973769762008</v>
      </c>
      <c r="I1001">
        <v>5.9726589024066926E-2</v>
      </c>
      <c r="J1001">
        <v>6.1957078933715819E-2</v>
      </c>
      <c r="K1001">
        <v>1.7730149999320506</v>
      </c>
      <c r="L1001">
        <v>69.957889318466187</v>
      </c>
      <c r="M1001">
        <v>9550.6308002005771</v>
      </c>
      <c r="N1001">
        <v>177.71654532737733</v>
      </c>
      <c r="O1001">
        <v>0.52277776598930359</v>
      </c>
      <c r="P1001">
        <v>1.7936165597703718E-3</v>
      </c>
      <c r="Q1001">
        <v>2.4173933929867209E-2</v>
      </c>
      <c r="R1001">
        <v>0.38641252517700198</v>
      </c>
      <c r="S1001">
        <v>802.93706319082594</v>
      </c>
      <c r="T1001">
        <v>39.104202389717102</v>
      </c>
      <c r="U1001">
        <v>0.30531427204608919</v>
      </c>
      <c r="V1001">
        <v>469.30651664733887</v>
      </c>
      <c r="W1001">
        <v>1</v>
      </c>
      <c r="X1001">
        <v>0.41768845915794373</v>
      </c>
      <c r="Y1001">
        <v>477.51833067335849</v>
      </c>
      <c r="Z1001">
        <v>1</v>
      </c>
      <c r="AA1001">
        <v>16.915037408342368</v>
      </c>
      <c r="AB1001">
        <v>122.62612176513673</v>
      </c>
      <c r="AC1001">
        <v>195.39297074079514</v>
      </c>
      <c r="AD1001">
        <v>7.7412694947332399E-3</v>
      </c>
      <c r="AE1001">
        <v>49.077514901312796</v>
      </c>
      <c r="AF1001">
        <v>1.9539488554000853E-2</v>
      </c>
      <c r="AG1001">
        <v>1.2135986607353245E-3</v>
      </c>
      <c r="AH1001">
        <v>1.4752043294906614E-2</v>
      </c>
      <c r="AI1001">
        <v>10.11581152677536</v>
      </c>
      <c r="AJ1001">
        <v>0.21805167234178202</v>
      </c>
      <c r="AK1001">
        <v>44.516758391261099</v>
      </c>
      <c r="AL1001">
        <v>5.8062823469783007</v>
      </c>
      <c r="AM1001">
        <v>40.682126677036287</v>
      </c>
      <c r="AN1001">
        <v>237.56930196669336</v>
      </c>
      <c r="AO1001">
        <v>9.4938727259635924E-2</v>
      </c>
      <c r="AP1001">
        <v>0.88694494056701667</v>
      </c>
    </row>
    <row r="1002" spans="1:42">
      <c r="A1002">
        <v>218.17566792093982</v>
      </c>
      <c r="B1002">
        <v>290.47442743879566</v>
      </c>
      <c r="C1002">
        <v>443.37913417677947</v>
      </c>
      <c r="D1002">
        <v>-225.20346625583966</v>
      </c>
      <c r="E1002">
        <v>-152.90470673798382</v>
      </c>
      <c r="F1002">
        <v>152.90470673798382</v>
      </c>
      <c r="G1002">
        <v>3.5516184797071753E-3</v>
      </c>
      <c r="H1002">
        <v>1022.2537760304295</v>
      </c>
      <c r="I1002">
        <v>5.2366870343685146E-2</v>
      </c>
      <c r="J1002">
        <v>1.1705259561538697E-2</v>
      </c>
      <c r="K1002">
        <v>1.1245204044163226</v>
      </c>
      <c r="L1002">
        <v>16.992099285125732</v>
      </c>
      <c r="M1002">
        <v>566.68524025841157</v>
      </c>
      <c r="N1002">
        <v>42.985069591712957</v>
      </c>
      <c r="O1002">
        <v>0.62866094708442688</v>
      </c>
      <c r="P1002">
        <v>2.1405887815687388E-2</v>
      </c>
      <c r="Q1002">
        <v>3.4704407956865094E-2</v>
      </c>
      <c r="R1002">
        <v>0.48127095699310302</v>
      </c>
      <c r="S1002">
        <v>1121.4518492079019</v>
      </c>
      <c r="T1002">
        <v>46.315568685531616</v>
      </c>
      <c r="U1002">
        <v>0.3156889718770981</v>
      </c>
      <c r="V1002">
        <v>601.85496807098389</v>
      </c>
      <c r="W1002">
        <v>1</v>
      </c>
      <c r="X1002">
        <v>0.42865921020507813</v>
      </c>
      <c r="Y1002">
        <v>621.67153258215035</v>
      </c>
      <c r="Z1002">
        <v>1</v>
      </c>
      <c r="AA1002">
        <v>24.545325561094291</v>
      </c>
      <c r="AB1002">
        <v>105.6808875732422</v>
      </c>
      <c r="AC1002">
        <v>80.727483332157135</v>
      </c>
      <c r="AD1002">
        <v>1.3550507309090378E-2</v>
      </c>
      <c r="AE1002">
        <v>4.3395110708572195</v>
      </c>
      <c r="AF1002">
        <v>7.0393037796020463E-3</v>
      </c>
      <c r="AG1002">
        <v>1.3404831833447458E-3</v>
      </c>
      <c r="AH1002">
        <v>3.9270910918712612E-2</v>
      </c>
      <c r="AI1002">
        <v>5.969405472278595</v>
      </c>
      <c r="AJ1002">
        <v>15.659321753460429</v>
      </c>
      <c r="AK1002">
        <v>44.560838447213172</v>
      </c>
      <c r="AL1002">
        <v>7.0969997947352228</v>
      </c>
      <c r="AM1002">
        <v>35.985621392726898</v>
      </c>
      <c r="AN1002">
        <v>375.3887034755333</v>
      </c>
      <c r="AO1002">
        <v>5.5080166459083563E-2</v>
      </c>
      <c r="AP1002">
        <v>0.88947307753562943</v>
      </c>
    </row>
    <row r="1003" spans="1:42">
      <c r="A1003">
        <v>1398.6530206012033</v>
      </c>
      <c r="B1003">
        <v>3675.6547933279735</v>
      </c>
      <c r="C1003">
        <v>2831.4477161906962</v>
      </c>
      <c r="D1003">
        <v>-2277.0017727267705</v>
      </c>
      <c r="E1003">
        <v>844.20707713727734</v>
      </c>
      <c r="F1003">
        <v>-844.20707713727734</v>
      </c>
      <c r="G1003">
        <v>9.7490946499359993E-2</v>
      </c>
      <c r="H1003">
        <v>675.76389055295556</v>
      </c>
      <c r="I1003">
        <v>3.4165062010288239E-2</v>
      </c>
      <c r="J1003">
        <v>0.1027681393623352</v>
      </c>
      <c r="K1003">
        <v>1.83366665982604</v>
      </c>
      <c r="L1003">
        <v>32.958527803421021</v>
      </c>
      <c r="M1003">
        <v>6098.9142313689672</v>
      </c>
      <c r="N1003">
        <v>46.703859723663335</v>
      </c>
      <c r="O1003">
        <v>0.96732887625694275</v>
      </c>
      <c r="P1003">
        <v>6.8527237044440368E-3</v>
      </c>
      <c r="Q1003">
        <v>2.2263084464602997E-2</v>
      </c>
      <c r="R1003">
        <v>0.45366078376770019</v>
      </c>
      <c r="S1003">
        <v>1020.2033373363638</v>
      </c>
      <c r="T1003">
        <v>31.369003653526306</v>
      </c>
      <c r="U1003">
        <v>0.44688429892063142</v>
      </c>
      <c r="V1003">
        <v>476.92298889160156</v>
      </c>
      <c r="W1003">
        <v>1</v>
      </c>
      <c r="X1003">
        <v>0.37476794838905336</v>
      </c>
      <c r="Y1003">
        <v>488.09279377222498</v>
      </c>
      <c r="Z1003">
        <v>1</v>
      </c>
      <c r="AA1003">
        <v>6.7083334549045572</v>
      </c>
      <c r="AB1003">
        <v>144.54902203369141</v>
      </c>
      <c r="AC1003">
        <v>76.235578954219818</v>
      </c>
      <c r="AD1003">
        <v>1.0638877673026844E-2</v>
      </c>
      <c r="AE1003">
        <v>80.24542039693263</v>
      </c>
      <c r="AF1003">
        <v>0.25133100628852845</v>
      </c>
      <c r="AG1003">
        <v>1.3157600065579263E-3</v>
      </c>
      <c r="AH1003">
        <v>4.352071068286896E-2</v>
      </c>
      <c r="AI1003">
        <v>27.519014775753021</v>
      </c>
      <c r="AJ1003">
        <v>12.600642557241091</v>
      </c>
      <c r="AK1003">
        <v>11.896424154639243</v>
      </c>
      <c r="AL1003">
        <v>3.9728248539210709</v>
      </c>
      <c r="AM1003">
        <v>63.926787579059607</v>
      </c>
      <c r="AN1003">
        <v>372.00042263298781</v>
      </c>
      <c r="AO1003">
        <v>7.9579773306846624E-2</v>
      </c>
      <c r="AP1003">
        <v>0.86368563032150281</v>
      </c>
    </row>
    <row r="1004" spans="1:42">
      <c r="A1004">
        <v>860.65290411889669</v>
      </c>
      <c r="B1004">
        <v>697.96472967739646</v>
      </c>
      <c r="C1004">
        <v>337.72547867969251</v>
      </c>
      <c r="D1004">
        <v>162.68817444150022</v>
      </c>
      <c r="E1004">
        <v>-162.68817444150022</v>
      </c>
      <c r="F1004">
        <v>-522.92742543920417</v>
      </c>
      <c r="G1004">
        <v>-2.9222819198114845E-3</v>
      </c>
      <c r="H1004">
        <v>176.98803969303421</v>
      </c>
      <c r="I1004">
        <v>1.6585740745067596E-2</v>
      </c>
      <c r="J1004">
        <v>9.5957501173019405E-2</v>
      </c>
      <c r="K1004">
        <v>1.864282001787424</v>
      </c>
      <c r="L1004">
        <v>36.110577583312988</v>
      </c>
      <c r="M1004">
        <v>181.77389748045817</v>
      </c>
      <c r="N1004">
        <v>143.07918856258394</v>
      </c>
      <c r="O1004">
        <v>0.70654049515724182</v>
      </c>
      <c r="P1004">
        <v>9.6915549172295456E-3</v>
      </c>
      <c r="Q1004">
        <v>2.6790101528167722E-2</v>
      </c>
      <c r="R1004">
        <v>0.44931656360626221</v>
      </c>
      <c r="S1004">
        <v>570.74334793499008</v>
      </c>
      <c r="T1004">
        <v>33.532428741455078</v>
      </c>
      <c r="U1004">
        <v>0.32947528064250947</v>
      </c>
      <c r="V1004">
        <v>474.92592334747314</v>
      </c>
      <c r="W1004">
        <v>1</v>
      </c>
      <c r="X1004">
        <v>0.42759830713272096</v>
      </c>
      <c r="Y1004">
        <v>343.2549488858013</v>
      </c>
      <c r="Z1004">
        <v>1</v>
      </c>
      <c r="AA1004">
        <v>48.194032358083732</v>
      </c>
      <c r="AB1004">
        <v>69.902411865234384</v>
      </c>
      <c r="AC1004">
        <v>126.20570212602615</v>
      </c>
      <c r="AD1004">
        <v>7.0455975002712678E-3</v>
      </c>
      <c r="AE1004">
        <v>1.4714296754219502</v>
      </c>
      <c r="AF1004">
        <v>-1.2711975574493408E-2</v>
      </c>
      <c r="AG1004">
        <v>9.612822894643243E-4</v>
      </c>
      <c r="AH1004">
        <v>6.4487898468971253E-3</v>
      </c>
      <c r="AI1004">
        <v>6.7884507775306702</v>
      </c>
      <c r="AJ1004">
        <v>15.411357458673173</v>
      </c>
      <c r="AK1004">
        <v>47.408025324940681</v>
      </c>
      <c r="AL1004">
        <v>-2.6133210171454202E-2</v>
      </c>
      <c r="AM1004">
        <v>50.382753837108609</v>
      </c>
      <c r="AN1004">
        <v>565.51448569231229</v>
      </c>
      <c r="AO1004">
        <v>7.4737215161323547E-2</v>
      </c>
      <c r="AP1004">
        <v>0.82275982975959783</v>
      </c>
    </row>
    <row r="1005" spans="1:42">
      <c r="A1005">
        <v>500.1864582009232</v>
      </c>
      <c r="B1005">
        <v>389.3993500393488</v>
      </c>
      <c r="C1005">
        <v>247.8432377452859</v>
      </c>
      <c r="D1005">
        <v>110.78710816157439</v>
      </c>
      <c r="E1005">
        <v>-110.78710816157439</v>
      </c>
      <c r="F1005">
        <v>-252.34322045563729</v>
      </c>
      <c r="G1005">
        <v>3.5897085862264692E-2</v>
      </c>
      <c r="H1005">
        <v>278.32424629862641</v>
      </c>
      <c r="I1005">
        <v>5.0998573601245878E-2</v>
      </c>
      <c r="J1005">
        <v>6.714156150817871E-3</v>
      </c>
      <c r="K1005">
        <v>1.0446210392177104</v>
      </c>
      <c r="L1005">
        <v>66.812857389450073</v>
      </c>
      <c r="M1005">
        <v>44.958216149237366</v>
      </c>
      <c r="N1005">
        <v>66.384053850173956</v>
      </c>
      <c r="O1005">
        <v>0.68278643488883972</v>
      </c>
      <c r="P1005">
        <v>2.1573336919148759E-4</v>
      </c>
      <c r="Q1005">
        <v>2.5198958767784961E-2</v>
      </c>
      <c r="R1005">
        <v>0.38309150695800781</v>
      </c>
      <c r="S1005">
        <v>347.33019091856266</v>
      </c>
      <c r="T1005">
        <v>37.296238541603088</v>
      </c>
      <c r="U1005">
        <v>0.4246234923601151</v>
      </c>
      <c r="V1005">
        <v>457.29718208312988</v>
      </c>
      <c r="W1005">
        <v>1</v>
      </c>
      <c r="X1005">
        <v>0.37977212786674502</v>
      </c>
      <c r="Y1005">
        <v>453.65640055959449</v>
      </c>
      <c r="Z1005">
        <v>1</v>
      </c>
      <c r="AA1005">
        <v>12.772047904176715</v>
      </c>
      <c r="AB1005">
        <v>8.4755375366210952</v>
      </c>
      <c r="AC1005">
        <v>44.54147070646286</v>
      </c>
      <c r="AD1005">
        <v>1.4880563458825789E-2</v>
      </c>
      <c r="AE1005">
        <v>87.560130333594017</v>
      </c>
      <c r="AF1005">
        <v>3.5109103918075549E-2</v>
      </c>
      <c r="AG1005">
        <v>1.3305593771779859E-3</v>
      </c>
      <c r="AH1005">
        <v>4.8435082340240479E-2</v>
      </c>
      <c r="AI1005">
        <v>19.028148353099823</v>
      </c>
      <c r="AJ1005">
        <v>5.1687411055001578</v>
      </c>
      <c r="AK1005">
        <v>12.535790807604789</v>
      </c>
      <c r="AL1005">
        <v>5.1129920104859741</v>
      </c>
      <c r="AM1005">
        <v>36.788107264041898</v>
      </c>
      <c r="AN1005">
        <v>290.90503493770524</v>
      </c>
      <c r="AO1005">
        <v>5.3192857623100283E-2</v>
      </c>
      <c r="AP1005">
        <v>0.89462473773956308</v>
      </c>
    </row>
    <row r="1006" spans="1:42">
      <c r="A1006">
        <v>1171.9173862921452</v>
      </c>
      <c r="B1006">
        <v>843.26989555287059</v>
      </c>
      <c r="C1006">
        <v>776.73052283439051</v>
      </c>
      <c r="D1006">
        <v>328.64749073927464</v>
      </c>
      <c r="E1006">
        <v>-328.64749073927464</v>
      </c>
      <c r="F1006">
        <v>-395.18686345775473</v>
      </c>
      <c r="G1006">
        <v>6.0315758517062862E-2</v>
      </c>
      <c r="H1006">
        <v>1175.0534738821955</v>
      </c>
      <c r="I1006">
        <v>4.9051853120326991E-2</v>
      </c>
      <c r="J1006">
        <v>4.9468295335769651E-2</v>
      </c>
      <c r="K1006">
        <v>1.1540921469032763</v>
      </c>
      <c r="L1006">
        <v>26.852705478668213</v>
      </c>
      <c r="M1006">
        <v>2.8980290411522573</v>
      </c>
      <c r="N1006">
        <v>170.06571494922642</v>
      </c>
      <c r="O1006">
        <v>0.92692378163337708</v>
      </c>
      <c r="P1006">
        <v>1.6942596435546874E-2</v>
      </c>
      <c r="Q1006">
        <v>2.2590970993041989E-4</v>
      </c>
      <c r="R1006">
        <v>0.43284419536590579</v>
      </c>
      <c r="S1006">
        <v>698.3533211784237</v>
      </c>
      <c r="T1006">
        <v>48.410898447036743</v>
      </c>
      <c r="U1006">
        <v>0.3879100650548935</v>
      </c>
      <c r="V1006">
        <v>641.19527339935303</v>
      </c>
      <c r="W1006">
        <v>1</v>
      </c>
      <c r="X1006">
        <v>0.38645824909210208</v>
      </c>
      <c r="Y1006">
        <v>421.66689438277609</v>
      </c>
      <c r="Z1006">
        <v>1</v>
      </c>
      <c r="AA1006">
        <v>34.850988763837819</v>
      </c>
      <c r="AB1006">
        <v>85.770223266601576</v>
      </c>
      <c r="AC1006">
        <v>141.01900011301041</v>
      </c>
      <c r="AD1006">
        <v>6.0735506889147634E-3</v>
      </c>
      <c r="AE1006">
        <v>99.324658440250403</v>
      </c>
      <c r="AF1006">
        <v>0.11987397193908689</v>
      </c>
      <c r="AG1006">
        <v>4.242997096166526E-4</v>
      </c>
      <c r="AH1006">
        <v>5.8207708716392515E-3</v>
      </c>
      <c r="AI1006">
        <v>27.942216694355011</v>
      </c>
      <c r="AJ1006">
        <v>3.3286832323456617</v>
      </c>
      <c r="AK1006">
        <v>49.285855169892308</v>
      </c>
      <c r="AL1006">
        <v>5.6650268620654556</v>
      </c>
      <c r="AM1006">
        <v>50.392998921871182</v>
      </c>
      <c r="AN1006">
        <v>772.20484222597611</v>
      </c>
      <c r="AO1006">
        <v>4.1950225472450253E-2</v>
      </c>
      <c r="AP1006">
        <v>0.8543977706432343</v>
      </c>
    </row>
    <row r="1007" spans="1:42">
      <c r="A1007">
        <v>1284.9223078611462</v>
      </c>
      <c r="B1007">
        <v>1141.6037884768944</v>
      </c>
      <c r="C1007">
        <v>615.22640425483814</v>
      </c>
      <c r="D1007">
        <v>143.31851938425189</v>
      </c>
      <c r="E1007">
        <v>-143.31851938425189</v>
      </c>
      <c r="F1007">
        <v>-669.69590360630809</v>
      </c>
      <c r="G1007">
        <v>5.0162764065185602E-3</v>
      </c>
      <c r="H1007">
        <v>419.33290388845188</v>
      </c>
      <c r="I1007">
        <v>2.5096813738346099E-2</v>
      </c>
      <c r="J1007">
        <v>3.750765371322632E-2</v>
      </c>
      <c r="K1007">
        <v>1.8425352487027644</v>
      </c>
      <c r="L1007">
        <v>32.618900537490845</v>
      </c>
      <c r="M1007">
        <v>42.938963372766061</v>
      </c>
      <c r="N1007">
        <v>192.98982331237795</v>
      </c>
      <c r="O1007">
        <v>0.80113896727561951</v>
      </c>
      <c r="P1007">
        <v>1.7700489521026607E-2</v>
      </c>
      <c r="Q1007">
        <v>9.4633819262186676E-3</v>
      </c>
      <c r="R1007">
        <v>0.45191905021667478</v>
      </c>
      <c r="S1007">
        <v>1047.9928209826994</v>
      </c>
      <c r="T1007">
        <v>42.287823557853699</v>
      </c>
      <c r="U1007">
        <v>0.37695775568485262</v>
      </c>
      <c r="V1007">
        <v>484.36708450317383</v>
      </c>
      <c r="W1007">
        <v>1</v>
      </c>
      <c r="X1007">
        <v>0.42457660794258123</v>
      </c>
      <c r="Y1007">
        <v>460.44999647228565</v>
      </c>
      <c r="Z1007">
        <v>1</v>
      </c>
      <c r="AA1007">
        <v>33.986754691705706</v>
      </c>
      <c r="AB1007">
        <v>132.19038702392578</v>
      </c>
      <c r="AC1007">
        <v>87.290321290493011</v>
      </c>
      <c r="AD1007">
        <v>7.2793944269163996E-3</v>
      </c>
      <c r="AE1007">
        <v>5.1916761432202874</v>
      </c>
      <c r="AF1007">
        <v>1.3169313669204707E-2</v>
      </c>
      <c r="AG1007">
        <v>1.9581540915818087E-4</v>
      </c>
      <c r="AH1007">
        <v>3.8009995913505554E-2</v>
      </c>
      <c r="AI1007">
        <v>13.044396340847015</v>
      </c>
      <c r="AJ1007">
        <v>9.3330822974412762</v>
      </c>
      <c r="AK1007">
        <v>5.5853338140249251</v>
      </c>
      <c r="AL1007">
        <v>3.317679165995588</v>
      </c>
      <c r="AM1007">
        <v>71.773593056201932</v>
      </c>
      <c r="AN1007">
        <v>367.95953086154412</v>
      </c>
      <c r="AO1007">
        <v>5.8953151106834412E-2</v>
      </c>
      <c r="AP1007">
        <v>0.87968841028213518</v>
      </c>
    </row>
    <row r="1008" spans="1:42">
      <c r="A1008">
        <v>312.21233236502007</v>
      </c>
      <c r="B1008">
        <v>265.70601527288602</v>
      </c>
      <c r="C1008">
        <v>603.12205418995813</v>
      </c>
      <c r="D1008">
        <v>-290.90972182493806</v>
      </c>
      <c r="E1008">
        <v>-337.41603891707211</v>
      </c>
      <c r="F1008">
        <v>290.90972182493806</v>
      </c>
      <c r="G1008">
        <v>6.5844165004442054E-2</v>
      </c>
      <c r="H1008">
        <v>1991.8789488722648</v>
      </c>
      <c r="I1008">
        <v>1.9568979442119598E-2</v>
      </c>
      <c r="J1008">
        <v>8.3415986776351925E-2</v>
      </c>
      <c r="K1008">
        <v>1.4153031163752079</v>
      </c>
      <c r="L1008">
        <v>28.085060119628906</v>
      </c>
      <c r="M1008">
        <v>8.6686913196200379</v>
      </c>
      <c r="N1008">
        <v>53.215496700859077</v>
      </c>
      <c r="O1008">
        <v>0.88786378502845764</v>
      </c>
      <c r="P1008">
        <v>1.3286358515421548E-3</v>
      </c>
      <c r="Q1008">
        <v>4.4049647172292067E-2</v>
      </c>
      <c r="R1008">
        <v>0.38897055149078369</v>
      </c>
      <c r="S1008">
        <v>760.01160965924691</v>
      </c>
      <c r="T1008">
        <v>26.169788837432861</v>
      </c>
      <c r="U1008">
        <v>0.3781545799970627</v>
      </c>
      <c r="V1008">
        <v>561.41741275787354</v>
      </c>
      <c r="W1008">
        <v>1</v>
      </c>
      <c r="X1008">
        <v>0.36626015424728398</v>
      </c>
      <c r="Y1008">
        <v>641.44587945075898</v>
      </c>
      <c r="Z1008">
        <v>1</v>
      </c>
      <c r="AA1008">
        <v>9.5722189482784295</v>
      </c>
      <c r="AB1008">
        <v>34.702790527343751</v>
      </c>
      <c r="AC1008">
        <v>53.101642429828644</v>
      </c>
      <c r="AD1008">
        <v>4.45197504809779E-3</v>
      </c>
      <c r="AE1008">
        <v>9.1815905982986372</v>
      </c>
      <c r="AF1008">
        <v>0.25834756135940551</v>
      </c>
      <c r="AG1008">
        <v>9.5217523532413809E-4</v>
      </c>
      <c r="AH1008">
        <v>1.5278986561298369E-2</v>
      </c>
      <c r="AI1008">
        <v>23.674172461032867</v>
      </c>
      <c r="AJ1008">
        <v>0.9078352122562332</v>
      </c>
      <c r="AK1008">
        <v>28.38415403187275</v>
      </c>
      <c r="AL1008">
        <v>3.5885865763957843</v>
      </c>
      <c r="AM1008">
        <v>35.913610064983374</v>
      </c>
      <c r="AN1008">
        <v>115.83978423614502</v>
      </c>
      <c r="AO1008">
        <v>4.3655110478401184E-2</v>
      </c>
      <c r="AP1008">
        <v>0.86270660233497631</v>
      </c>
    </row>
    <row r="1009" spans="1:42">
      <c r="A1009">
        <v>854.67262715391337</v>
      </c>
      <c r="B1009">
        <v>1385.415761025791</v>
      </c>
      <c r="C1009">
        <v>1023.1920015731135</v>
      </c>
      <c r="D1009">
        <v>-530.7431338718776</v>
      </c>
      <c r="E1009">
        <v>362.22375945267743</v>
      </c>
      <c r="F1009">
        <v>-362.22375945267743</v>
      </c>
      <c r="G1009">
        <v>2.2930248983015853E-2</v>
      </c>
      <c r="H1009">
        <v>526.84165273525014</v>
      </c>
      <c r="I1009">
        <v>5.3482792675495147E-2</v>
      </c>
      <c r="J1009">
        <v>1.9644359588623046E-2</v>
      </c>
      <c r="K1009">
        <v>1.3595243090331555</v>
      </c>
      <c r="L1009">
        <v>51.035226583480835</v>
      </c>
      <c r="M1009">
        <v>1960.1806326206261</v>
      </c>
      <c r="N1009">
        <v>78.039287153244032</v>
      </c>
      <c r="O1009">
        <v>0.8962695300579071</v>
      </c>
      <c r="P1009">
        <v>9.1148534880744064E-3</v>
      </c>
      <c r="Q1009">
        <v>4.3598074860042989E-2</v>
      </c>
      <c r="R1009">
        <v>0.47388120651245119</v>
      </c>
      <c r="S1009">
        <v>730.54292601053771</v>
      </c>
      <c r="T1009">
        <v>37.727120518684387</v>
      </c>
      <c r="U1009">
        <v>0.32029150784015659</v>
      </c>
      <c r="V1009">
        <v>462.7347469329834</v>
      </c>
      <c r="W1009">
        <v>1</v>
      </c>
      <c r="X1009">
        <v>0.3956370770931244</v>
      </c>
      <c r="Y1009">
        <v>536.21485553904085</v>
      </c>
      <c r="Z1009">
        <v>1</v>
      </c>
      <c r="AA1009">
        <v>5.7310400967884068</v>
      </c>
      <c r="AB1009">
        <v>15.09578924560547</v>
      </c>
      <c r="AC1009">
        <v>136.94520443677902</v>
      </c>
      <c r="AD1009">
        <v>1.4779314220461071E-2</v>
      </c>
      <c r="AE1009">
        <v>33.633229068114268</v>
      </c>
      <c r="AF1009">
        <v>-2.6519004106521606E-2</v>
      </c>
      <c r="AG1009">
        <v>6.3356090567967158E-4</v>
      </c>
      <c r="AH1009">
        <v>2.8019882678985593E-3</v>
      </c>
      <c r="AI1009">
        <v>10.454294383525848</v>
      </c>
      <c r="AJ1009">
        <v>11.999232304371388</v>
      </c>
      <c r="AK1009">
        <v>18.933409497141838</v>
      </c>
      <c r="AL1009">
        <v>5.8909042749163767</v>
      </c>
      <c r="AM1009">
        <v>91.125713217258451</v>
      </c>
      <c r="AN1009">
        <v>562.58141182147756</v>
      </c>
      <c r="AO1009">
        <v>3.6518246531486512E-2</v>
      </c>
      <c r="AP1009">
        <v>0.83461334228515638</v>
      </c>
    </row>
    <row r="1010" spans="1:42">
      <c r="A1010">
        <v>1272.9982946307875</v>
      </c>
      <c r="B1010">
        <v>959.16802947527447</v>
      </c>
      <c r="C1010">
        <v>1097.250394581283</v>
      </c>
      <c r="D1010">
        <v>175.74790004950455</v>
      </c>
      <c r="E1010">
        <v>-313.83026515551308</v>
      </c>
      <c r="F1010">
        <v>-175.74790004950455</v>
      </c>
      <c r="G1010">
        <v>4.9110335582571434E-2</v>
      </c>
      <c r="H1010">
        <v>2248.1093260869734</v>
      </c>
      <c r="I1010">
        <v>2.5445774495601654E-2</v>
      </c>
      <c r="J1010">
        <v>7.3277748346328733E-2</v>
      </c>
      <c r="K1010">
        <v>1.0072508782207965</v>
      </c>
      <c r="L1010">
        <v>43.469140529632568</v>
      </c>
      <c r="M1010">
        <v>20.710910366801762</v>
      </c>
      <c r="N1010">
        <v>184.81199270420078</v>
      </c>
      <c r="O1010">
        <v>0.97696426510810852</v>
      </c>
      <c r="P1010">
        <v>2.142945289611816E-2</v>
      </c>
      <c r="Q1010">
        <v>2.1727079974280458E-2</v>
      </c>
      <c r="R1010">
        <v>0.43852326869964597</v>
      </c>
      <c r="S1010">
        <v>791.67456143487448</v>
      </c>
      <c r="T1010">
        <v>33.985918760299683</v>
      </c>
      <c r="U1010">
        <v>0.38542672097682956</v>
      </c>
      <c r="V1010">
        <v>597.32329845428467</v>
      </c>
      <c r="W1010">
        <v>1</v>
      </c>
      <c r="X1010">
        <v>0.35049584388732913</v>
      </c>
      <c r="Y1010">
        <v>522.45053543928509</v>
      </c>
      <c r="Z1010">
        <v>1</v>
      </c>
      <c r="AA1010">
        <v>13.252238175077441</v>
      </c>
      <c r="AB1010">
        <v>159.81208239746096</v>
      </c>
      <c r="AC1010">
        <v>109.11348015069962</v>
      </c>
      <c r="AD1010">
        <v>3.3302095201280385E-3</v>
      </c>
      <c r="AE1010">
        <v>4.8534390555386109</v>
      </c>
      <c r="AF1010">
        <v>0.19857366085052489</v>
      </c>
      <c r="AG1010">
        <v>3.8139161173507793E-4</v>
      </c>
      <c r="AH1010">
        <v>3.8278362452983855E-2</v>
      </c>
      <c r="AI1010">
        <v>16.22095137834549</v>
      </c>
      <c r="AJ1010">
        <v>10.525684181025348</v>
      </c>
      <c r="AK1010">
        <v>55.667425695061681</v>
      </c>
      <c r="AL1010">
        <v>5.4862654081055453</v>
      </c>
      <c r="AM1010">
        <v>33.23148912191391</v>
      </c>
      <c r="AN1010">
        <v>767.51497055400773</v>
      </c>
      <c r="AO1010">
        <v>6.3879580140113829E-2</v>
      </c>
      <c r="AP1010">
        <v>0.83905094885826115</v>
      </c>
    </row>
    <row r="1011" spans="1:42">
      <c r="A1011">
        <v>1112.6696033986773</v>
      </c>
      <c r="B1011">
        <v>1463.6299671933036</v>
      </c>
      <c r="C1011">
        <v>888.93447740731153</v>
      </c>
      <c r="D1011">
        <v>-350.96036379462635</v>
      </c>
      <c r="E1011">
        <v>350.96036379462635</v>
      </c>
      <c r="F1011">
        <v>-574.69548978599209</v>
      </c>
      <c r="G1011">
        <v>9.3005359775306967E-2</v>
      </c>
      <c r="H1011">
        <v>385.36944932005372</v>
      </c>
      <c r="I1011">
        <v>5.884846597909927E-2</v>
      </c>
      <c r="J1011">
        <v>5.5559454441070556E-2</v>
      </c>
      <c r="K1011">
        <v>1.5266189636170864</v>
      </c>
      <c r="L1011">
        <v>74.624701738357544</v>
      </c>
      <c r="M1011">
        <v>1055.7739900564854</v>
      </c>
      <c r="N1011">
        <v>194.335862853241</v>
      </c>
      <c r="O1011">
        <v>0.96051821112632751</v>
      </c>
      <c r="P1011">
        <v>6.4580928484598782E-3</v>
      </c>
      <c r="Q1011">
        <v>3.277409876717461E-2</v>
      </c>
      <c r="R1011">
        <v>0.43111420631408692</v>
      </c>
      <c r="S1011">
        <v>1122.8273804632804</v>
      </c>
      <c r="T1011">
        <v>30.744561553001404</v>
      </c>
      <c r="U1011">
        <v>0.28978893339633943</v>
      </c>
      <c r="V1011">
        <v>630.79128265380859</v>
      </c>
      <c r="W1011">
        <v>1</v>
      </c>
      <c r="X1011">
        <v>0.35289555191993716</v>
      </c>
      <c r="Y1011">
        <v>682.91971333609354</v>
      </c>
      <c r="Z1011">
        <v>1</v>
      </c>
      <c r="AA1011">
        <v>37.508210242471698</v>
      </c>
      <c r="AB1011">
        <v>150.77946295166018</v>
      </c>
      <c r="AC1011">
        <v>128.87446731328964</v>
      </c>
      <c r="AD1011">
        <v>8.9423220381777517E-3</v>
      </c>
      <c r="AE1011">
        <v>95.24938196729471</v>
      </c>
      <c r="AF1011">
        <v>0.21609358906745907</v>
      </c>
      <c r="AG1011">
        <v>3.660709481964804E-4</v>
      </c>
      <c r="AH1011">
        <v>5.1120232987403869E-2</v>
      </c>
      <c r="AI1011">
        <v>14.707854688167572</v>
      </c>
      <c r="AJ1011">
        <v>11.493012341242709</v>
      </c>
      <c r="AK1011">
        <v>12.834223789572716</v>
      </c>
      <c r="AL1011">
        <v>6.5373149118844163</v>
      </c>
      <c r="AM1011">
        <v>44.168771946430212</v>
      </c>
      <c r="AN1011">
        <v>152.946325925655</v>
      </c>
      <c r="AO1011">
        <v>6.2121908545494084E-2</v>
      </c>
      <c r="AP1011">
        <v>0.86329052495956426</v>
      </c>
    </row>
    <row r="1012" spans="1:42">
      <c r="A1012">
        <v>1051.4506387730294</v>
      </c>
      <c r="B1012">
        <v>905.25446026181726</v>
      </c>
      <c r="C1012">
        <v>640.46045730403421</v>
      </c>
      <c r="D1012">
        <v>146.19617851121211</v>
      </c>
      <c r="E1012">
        <v>-146.19617851121211</v>
      </c>
      <c r="F1012">
        <v>-410.99018146899516</v>
      </c>
      <c r="G1012">
        <v>2.9498453416619091E-2</v>
      </c>
      <c r="H1012">
        <v>844.90056458221272</v>
      </c>
      <c r="I1012">
        <v>1.8136400878429413E-2</v>
      </c>
      <c r="J1012">
        <v>7.7235831022262572E-2</v>
      </c>
      <c r="K1012">
        <v>1.5735754043638706</v>
      </c>
      <c r="L1012">
        <v>42.555117607116699</v>
      </c>
      <c r="M1012">
        <v>11.703787016023345</v>
      </c>
      <c r="N1012">
        <v>136.21894778347018</v>
      </c>
      <c r="O1012">
        <v>0.66044226288795471</v>
      </c>
      <c r="P1012">
        <v>6.9363724390665675E-3</v>
      </c>
      <c r="Q1012">
        <v>4.7213700082566999E-3</v>
      </c>
      <c r="R1012">
        <v>0.43291592121124267</v>
      </c>
      <c r="S1012">
        <v>601.69746591023863</v>
      </c>
      <c r="T1012">
        <v>33.884739875793457</v>
      </c>
      <c r="U1012">
        <v>0.43003227412700651</v>
      </c>
      <c r="V1012">
        <v>539.74545001983643</v>
      </c>
      <c r="W1012">
        <v>1</v>
      </c>
      <c r="X1012">
        <v>0.37528409242630006</v>
      </c>
      <c r="Y1012">
        <v>452.21495493236296</v>
      </c>
      <c r="Z1012">
        <v>1</v>
      </c>
      <c r="AA1012">
        <v>18.152100301656727</v>
      </c>
      <c r="AB1012">
        <v>14.951567626953127</v>
      </c>
      <c r="AC1012">
        <v>166.23682528734207</v>
      </c>
      <c r="AD1012">
        <v>1.3112400739620892E-2</v>
      </c>
      <c r="AE1012">
        <v>5.3288404129551639</v>
      </c>
      <c r="AF1012">
        <v>9.6387841701507548E-2</v>
      </c>
      <c r="AG1012">
        <v>2.7921526467741023E-4</v>
      </c>
      <c r="AH1012">
        <v>7.4350545525550841E-3</v>
      </c>
      <c r="AI1012">
        <v>16.515475809574127</v>
      </c>
      <c r="AJ1012">
        <v>7.4500893014497764</v>
      </c>
      <c r="AK1012">
        <v>9.3765704280138014</v>
      </c>
      <c r="AL1012">
        <v>8.6390985237265507</v>
      </c>
      <c r="AM1012">
        <v>101.94506138563156</v>
      </c>
      <c r="AN1012">
        <v>345.83124689800786</v>
      </c>
      <c r="AO1012">
        <v>3.8586891293525695E-2</v>
      </c>
      <c r="AP1012">
        <v>0.87493410611152655</v>
      </c>
    </row>
    <row r="1013" spans="1:42">
      <c r="A1013">
        <v>1268.828946529122</v>
      </c>
      <c r="B1013">
        <v>980.52496065571017</v>
      </c>
      <c r="C1013">
        <v>699.93863273451461</v>
      </c>
      <c r="D1013">
        <v>288.30398587341188</v>
      </c>
      <c r="E1013">
        <v>-288.30398587341188</v>
      </c>
      <c r="F1013">
        <v>-568.89031379460744</v>
      </c>
      <c r="G1013">
        <v>8.9894259940060204E-3</v>
      </c>
      <c r="H1013">
        <v>750.98913579840087</v>
      </c>
      <c r="I1013">
        <v>2.9320359528064728E-2</v>
      </c>
      <c r="J1013">
        <v>0.10328382205963135</v>
      </c>
      <c r="K1013">
        <v>2.0539484910190104</v>
      </c>
      <c r="L1013">
        <v>37.698239088058472</v>
      </c>
      <c r="M1013">
        <v>2.1830374412483526</v>
      </c>
      <c r="N1013">
        <v>201.07494133033757</v>
      </c>
      <c r="O1013">
        <v>0.50624462962150574</v>
      </c>
      <c r="P1013">
        <v>1.5344492541419133E-2</v>
      </c>
      <c r="Q1013">
        <v>4.0472410678863521E-2</v>
      </c>
      <c r="R1013">
        <v>0.41602771759033202</v>
      </c>
      <c r="S1013">
        <v>721.76585350286382</v>
      </c>
      <c r="T1013">
        <v>35.233274102210999</v>
      </c>
      <c r="U1013">
        <v>0.35265523254871367</v>
      </c>
      <c r="V1013">
        <v>513.84186744689941</v>
      </c>
      <c r="W1013">
        <v>1</v>
      </c>
      <c r="X1013">
        <v>0.34118662714958192</v>
      </c>
      <c r="Y1013">
        <v>595.30828356929055</v>
      </c>
      <c r="Z1013">
        <v>1</v>
      </c>
      <c r="AA1013">
        <v>6.3756785955524453</v>
      </c>
      <c r="AB1013">
        <v>119.93462689208985</v>
      </c>
      <c r="AC1013">
        <v>102.52360552549362</v>
      </c>
      <c r="AD1013">
        <v>5.3074469933143027E-3</v>
      </c>
      <c r="AE1013">
        <v>2.3924307379343883</v>
      </c>
      <c r="AF1013">
        <v>3.2042859792709343E-2</v>
      </c>
      <c r="AG1013">
        <v>8.7691398510714592E-5</v>
      </c>
      <c r="AH1013">
        <v>2.0612477874755859E-2</v>
      </c>
      <c r="AI1013">
        <v>18.146691024303436</v>
      </c>
      <c r="AJ1013">
        <v>11.632919179965192</v>
      </c>
      <c r="AK1013">
        <v>10.393300983309746</v>
      </c>
      <c r="AL1013">
        <v>3.5413691234934319</v>
      </c>
      <c r="AM1013">
        <v>58.205784380435944</v>
      </c>
      <c r="AN1013">
        <v>626.36883856163763</v>
      </c>
      <c r="AO1013">
        <v>6.216782367229462E-2</v>
      </c>
      <c r="AP1013">
        <v>0.92360899639129657</v>
      </c>
    </row>
    <row r="1014" spans="1:42">
      <c r="A1014">
        <v>274.62123459870048</v>
      </c>
      <c r="B1014">
        <v>315.63439792931774</v>
      </c>
      <c r="C1014">
        <v>1121.1869857276463</v>
      </c>
      <c r="D1014">
        <v>-846.56575112894575</v>
      </c>
      <c r="E1014">
        <v>-805.55258779832855</v>
      </c>
      <c r="F1014">
        <v>805.55258779832855</v>
      </c>
      <c r="G1014">
        <v>-5.2550695136302575E-3</v>
      </c>
      <c r="H1014">
        <v>3932.4236947271265</v>
      </c>
      <c r="I1014">
        <v>2.6131154000759126E-2</v>
      </c>
      <c r="J1014">
        <v>3.3083813905715943E-2</v>
      </c>
      <c r="K1014">
        <v>1.747965983134508</v>
      </c>
      <c r="L1014">
        <v>49.375584125518799</v>
      </c>
      <c r="M1014">
        <v>208.14665482968613</v>
      </c>
      <c r="N1014">
        <v>41.251667700386051</v>
      </c>
      <c r="O1014">
        <v>0.89719060063362122</v>
      </c>
      <c r="P1014">
        <v>6.3536533779568133E-3</v>
      </c>
      <c r="Q1014">
        <v>1.1173630555470783E-2</v>
      </c>
      <c r="R1014">
        <v>0.39102302074432371</v>
      </c>
      <c r="S1014">
        <v>698.03591454753359</v>
      </c>
      <c r="T1014">
        <v>26.880961656570435</v>
      </c>
      <c r="U1014">
        <v>0.4168961662054062</v>
      </c>
      <c r="V1014">
        <v>586.74294948577881</v>
      </c>
      <c r="W1014">
        <v>1</v>
      </c>
      <c r="X1014">
        <v>0.36202687740325928</v>
      </c>
      <c r="Y1014">
        <v>409.5944064813566</v>
      </c>
      <c r="Z1014">
        <v>1</v>
      </c>
      <c r="AA1014">
        <v>7.6346052791881576</v>
      </c>
      <c r="AB1014">
        <v>91.908214965820321</v>
      </c>
      <c r="AC1014">
        <v>77.723325788974762</v>
      </c>
      <c r="AD1014">
        <v>4.0985286745250735E-3</v>
      </c>
      <c r="AE1014">
        <v>1.7400074753390864</v>
      </c>
      <c r="AF1014">
        <v>-2.2247371673583982E-2</v>
      </c>
      <c r="AG1014">
        <v>1.0922081774118629E-3</v>
      </c>
      <c r="AH1014">
        <v>2.5998868346214289E-3</v>
      </c>
      <c r="AI1014">
        <v>26.140082180500031</v>
      </c>
      <c r="AJ1014">
        <v>1.9506223030980536</v>
      </c>
      <c r="AK1014">
        <v>58.708103733658788</v>
      </c>
      <c r="AL1014">
        <v>4.9720930618090584</v>
      </c>
      <c r="AM1014">
        <v>98.236150586605078</v>
      </c>
      <c r="AN1014">
        <v>100.50285175619686</v>
      </c>
      <c r="AO1014">
        <v>8.6019597649574286E-2</v>
      </c>
      <c r="AP1014">
        <v>0.82459179186820986</v>
      </c>
    </row>
    <row r="1015" spans="1:42">
      <c r="A1015">
        <v>942.59891961260598</v>
      </c>
      <c r="B1015">
        <v>698.30003846537852</v>
      </c>
      <c r="C1015">
        <v>973.36045030422986</v>
      </c>
      <c r="D1015">
        <v>-30.761530691623875</v>
      </c>
      <c r="E1015">
        <v>-275.06041183885134</v>
      </c>
      <c r="F1015">
        <v>30.761530691623875</v>
      </c>
      <c r="G1015">
        <v>5.9053441349047983E-2</v>
      </c>
      <c r="H1015">
        <v>2289.0647545129318</v>
      </c>
      <c r="I1015">
        <v>4.4475194513797757E-2</v>
      </c>
      <c r="J1015">
        <v>4.6002993583679199E-3</v>
      </c>
      <c r="K1015">
        <v>1.8274485174596309</v>
      </c>
      <c r="L1015">
        <v>23.658548593521118</v>
      </c>
      <c r="M1015">
        <v>14.932549199721855</v>
      </c>
      <c r="N1015">
        <v>163.43336194000247</v>
      </c>
      <c r="O1015">
        <v>0.79239043593406677</v>
      </c>
      <c r="P1015">
        <v>6.5380770895216191E-3</v>
      </c>
      <c r="Q1015">
        <v>9.497752348581948E-3</v>
      </c>
      <c r="R1015">
        <v>0.4831798458099365</v>
      </c>
      <c r="S1015">
        <v>558.12448644820029</v>
      </c>
      <c r="T1015">
        <v>44.114705920219421</v>
      </c>
      <c r="U1015">
        <v>0.3239178711175919</v>
      </c>
      <c r="V1015">
        <v>527.23073959350586</v>
      </c>
      <c r="W1015">
        <v>1</v>
      </c>
      <c r="X1015">
        <v>0.41414372563362123</v>
      </c>
      <c r="Y1015">
        <v>321.98532377654851</v>
      </c>
      <c r="Z1015">
        <v>1</v>
      </c>
      <c r="AA1015">
        <v>21.935433466577535</v>
      </c>
      <c r="AB1015">
        <v>63.887999816894535</v>
      </c>
      <c r="AC1015">
        <v>171.33713811635971</v>
      </c>
      <c r="AD1015">
        <v>2.0659617888621794E-3</v>
      </c>
      <c r="AE1015">
        <v>4.4185450603706249</v>
      </c>
      <c r="AF1015">
        <v>0.22475715279579159</v>
      </c>
      <c r="AG1015">
        <v>8.3605899058154136E-4</v>
      </c>
      <c r="AH1015">
        <v>3.3259824514389035E-3</v>
      </c>
      <c r="AI1015">
        <v>19.582143723964691</v>
      </c>
      <c r="AJ1015">
        <v>3.4319449948493665</v>
      </c>
      <c r="AK1015">
        <v>55.380452479720113</v>
      </c>
      <c r="AL1015">
        <v>5.5976225333752421</v>
      </c>
      <c r="AM1015">
        <v>79.965351593494418</v>
      </c>
      <c r="AN1015">
        <v>583.41023043561449</v>
      </c>
      <c r="AO1015">
        <v>9.2323350310325625E-2</v>
      </c>
      <c r="AP1015">
        <v>0.85879959154129037</v>
      </c>
    </row>
    <row r="1016" spans="1:42">
      <c r="A1016">
        <v>1480.4555701439049</v>
      </c>
      <c r="B1016">
        <v>3023.2401789830874</v>
      </c>
      <c r="C1016">
        <v>2217.5261402704728</v>
      </c>
      <c r="D1016">
        <v>-1542.7846088391825</v>
      </c>
      <c r="E1016">
        <v>805.71403871261464</v>
      </c>
      <c r="F1016">
        <v>-805.71403871261464</v>
      </c>
      <c r="G1016">
        <v>-1.4107594690748553E-3</v>
      </c>
      <c r="H1016">
        <v>1839.0202954328365</v>
      </c>
      <c r="I1016">
        <v>2.9097087085247039E-2</v>
      </c>
      <c r="J1016">
        <v>1.1632854223251343E-2</v>
      </c>
      <c r="K1016">
        <v>1.5982315317690372</v>
      </c>
      <c r="L1016">
        <v>38.539304733276367</v>
      </c>
      <c r="M1016">
        <v>4710.9432621603055</v>
      </c>
      <c r="N1016">
        <v>154.5510941541672</v>
      </c>
      <c r="O1016">
        <v>0.67784038186073303</v>
      </c>
      <c r="P1016">
        <v>1.6588766415913898E-2</v>
      </c>
      <c r="Q1016">
        <v>3.9027926286061596E-2</v>
      </c>
      <c r="R1016">
        <v>0.48605501651763916</v>
      </c>
      <c r="S1016">
        <v>850.41180672211908</v>
      </c>
      <c r="T1016">
        <v>28.369176387786865</v>
      </c>
      <c r="U1016">
        <v>0.29759371459484102</v>
      </c>
      <c r="V1016">
        <v>571.72644138336182</v>
      </c>
      <c r="W1016">
        <v>1</v>
      </c>
      <c r="X1016">
        <v>0.33256562948226931</v>
      </c>
      <c r="Y1016">
        <v>468.76164212071939</v>
      </c>
      <c r="Z1016">
        <v>1</v>
      </c>
      <c r="AA1016">
        <v>18.005546652593619</v>
      </c>
      <c r="AB1016">
        <v>154.79449316406252</v>
      </c>
      <c r="AC1016">
        <v>122.19084054231644</v>
      </c>
      <c r="AD1016">
        <v>1.0971586113302116E-2</v>
      </c>
      <c r="AE1016">
        <v>1.3666008737865361</v>
      </c>
      <c r="AF1016">
        <v>-8.5862517356872572E-3</v>
      </c>
      <c r="AG1016">
        <v>3.7233575746239907E-4</v>
      </c>
      <c r="AH1016">
        <v>4.7067887425422663E-3</v>
      </c>
      <c r="AI1016">
        <v>20.529645979404449</v>
      </c>
      <c r="AJ1016">
        <v>6.5680198819053999</v>
      </c>
      <c r="AK1016">
        <v>32.970875099301338</v>
      </c>
      <c r="AL1016">
        <v>5.8759839505204745</v>
      </c>
      <c r="AM1016">
        <v>80.491853892803192</v>
      </c>
      <c r="AN1016">
        <v>652.23796736662621</v>
      </c>
      <c r="AO1016">
        <v>5.4543299794197087E-2</v>
      </c>
      <c r="AP1016">
        <v>0.82308589577674873</v>
      </c>
    </row>
    <row r="1017" spans="1:42">
      <c r="A1017">
        <v>885.83863042042458</v>
      </c>
      <c r="B1017">
        <v>757.35261943856312</v>
      </c>
      <c r="C1017">
        <v>915.30768295144503</v>
      </c>
      <c r="D1017">
        <v>-29.469052531020452</v>
      </c>
      <c r="E1017">
        <v>-157.95506351288191</v>
      </c>
      <c r="F1017">
        <v>29.469052531020452</v>
      </c>
      <c r="G1017">
        <v>4.016091757186846E-2</v>
      </c>
      <c r="H1017">
        <v>2295.1076311544412</v>
      </c>
      <c r="I1017">
        <v>4.2605512440204621E-2</v>
      </c>
      <c r="J1017">
        <v>6.9699926376342772E-2</v>
      </c>
      <c r="K1017">
        <v>1.7566938293159007</v>
      </c>
      <c r="L1017">
        <v>29.843887090682983</v>
      </c>
      <c r="M1017">
        <v>175.59370436814348</v>
      </c>
      <c r="N1017">
        <v>134.34088747520448</v>
      </c>
      <c r="O1017">
        <v>0.67604181170463562</v>
      </c>
      <c r="P1017">
        <v>7.5984439320034439E-3</v>
      </c>
      <c r="Q1017">
        <v>1.2992539140913219E-2</v>
      </c>
      <c r="R1017">
        <v>0.4111521339416504</v>
      </c>
      <c r="S1017">
        <v>716.15136489367057</v>
      </c>
      <c r="T1017">
        <v>32.854250073432922</v>
      </c>
      <c r="U1017">
        <v>0.37470783054828644</v>
      </c>
      <c r="V1017">
        <v>629.46619987487793</v>
      </c>
      <c r="W1017">
        <v>1</v>
      </c>
      <c r="X1017">
        <v>0.36060534834861757</v>
      </c>
      <c r="Y1017">
        <v>612.32318465686478</v>
      </c>
      <c r="Z1017">
        <v>1</v>
      </c>
      <c r="AA1017">
        <v>45.026065509843832</v>
      </c>
      <c r="AB1017">
        <v>94.639800476074228</v>
      </c>
      <c r="AC1017">
        <v>186.43048256635666</v>
      </c>
      <c r="AD1017">
        <v>4.2066818628555686E-3</v>
      </c>
      <c r="AE1017">
        <v>51.801118483119467</v>
      </c>
      <c r="AF1017">
        <v>0.10396364092826843</v>
      </c>
      <c r="AG1017">
        <v>3.3745609230839631E-4</v>
      </c>
      <c r="AH1017">
        <v>4.7143455457687375E-2</v>
      </c>
      <c r="AI1017">
        <v>23.123404681682587</v>
      </c>
      <c r="AJ1017">
        <v>0.40533343548424805</v>
      </c>
      <c r="AK1017">
        <v>60.160245539546011</v>
      </c>
      <c r="AL1017">
        <v>2.5584893280802543</v>
      </c>
      <c r="AM1017">
        <v>70.798535597324374</v>
      </c>
      <c r="AN1017">
        <v>485.53205247436227</v>
      </c>
      <c r="AO1017">
        <v>9.0113268733024596E-2</v>
      </c>
      <c r="AP1017">
        <v>0.81227869224548344</v>
      </c>
    </row>
    <row r="1018" spans="1:42">
      <c r="A1018">
        <v>746.38621817331148</v>
      </c>
      <c r="B1018">
        <v>1130.0385033108309</v>
      </c>
      <c r="C1018">
        <v>1549.2695892115971</v>
      </c>
      <c r="D1018">
        <v>-802.88337103828565</v>
      </c>
      <c r="E1018">
        <v>-419.23108590076617</v>
      </c>
      <c r="F1018">
        <v>419.23108590076617</v>
      </c>
      <c r="G1018">
        <v>3.2513679405172684E-2</v>
      </c>
      <c r="H1018">
        <v>4196.3081825815671</v>
      </c>
      <c r="I1018">
        <v>2.3268636167049408E-2</v>
      </c>
      <c r="J1018">
        <v>7.2617937326431278E-2</v>
      </c>
      <c r="K1018">
        <v>1.5560959089100361</v>
      </c>
      <c r="L1018">
        <v>58.824965953826904</v>
      </c>
      <c r="M1018">
        <v>1062.9729701936635</v>
      </c>
      <c r="N1018">
        <v>82.39427978153229</v>
      </c>
      <c r="O1018">
        <v>0.68882349133491516</v>
      </c>
      <c r="P1018">
        <v>6.8760051727294914E-3</v>
      </c>
      <c r="Q1018">
        <v>1.6711828814612494E-2</v>
      </c>
      <c r="R1018">
        <v>0.46243329524993898</v>
      </c>
      <c r="S1018">
        <v>587.50828227702027</v>
      </c>
      <c r="T1018">
        <v>49.764484167098999</v>
      </c>
      <c r="U1018">
        <v>0.44488187730312345</v>
      </c>
      <c r="V1018">
        <v>641.58313274383545</v>
      </c>
      <c r="W1018">
        <v>1</v>
      </c>
      <c r="X1018">
        <v>0.32683748245239258</v>
      </c>
      <c r="Y1018">
        <v>570.11766667902384</v>
      </c>
      <c r="Z1018">
        <v>1</v>
      </c>
      <c r="AA1018">
        <v>41.410439060544974</v>
      </c>
      <c r="AB1018">
        <v>76.96837097167969</v>
      </c>
      <c r="AC1018">
        <v>76.670314371585846</v>
      </c>
      <c r="AD1018">
        <v>8.2249290922768101E-3</v>
      </c>
      <c r="AE1018">
        <v>53.44960416724502</v>
      </c>
      <c r="AF1018">
        <v>8.4056382179260244E-2</v>
      </c>
      <c r="AG1018">
        <v>9.1977289369573603E-4</v>
      </c>
      <c r="AH1018">
        <v>2.3996232688426967E-2</v>
      </c>
      <c r="AI1018">
        <v>13.424706757068634</v>
      </c>
      <c r="AJ1018">
        <v>7.5071696557252032</v>
      </c>
      <c r="AK1018">
        <v>62.24028674662113</v>
      </c>
      <c r="AL1018">
        <v>5.5774724326495875</v>
      </c>
      <c r="AM1018">
        <v>28.276416909694674</v>
      </c>
      <c r="AN1018">
        <v>147.07389030558267</v>
      </c>
      <c r="AO1018">
        <v>0.1039903951883316</v>
      </c>
      <c r="AP1018">
        <v>0.88989822936058061</v>
      </c>
    </row>
    <row r="1019" spans="1:42">
      <c r="A1019">
        <v>905.70569160086552</v>
      </c>
      <c r="B1019">
        <v>839.15437765794854</v>
      </c>
      <c r="C1019">
        <v>851.43355936997591</v>
      </c>
      <c r="D1019">
        <v>54.272132230889611</v>
      </c>
      <c r="E1019">
        <v>-66.551313942916977</v>
      </c>
      <c r="F1019">
        <v>-54.272132230889611</v>
      </c>
      <c r="G1019">
        <v>5.6467629455731562E-2</v>
      </c>
      <c r="H1019">
        <v>2019.8284272884071</v>
      </c>
      <c r="I1019">
        <v>4.923530012369156E-2</v>
      </c>
      <c r="J1019">
        <v>9.8338196277618403E-2</v>
      </c>
      <c r="K1019">
        <v>2.1084561856210229</v>
      </c>
      <c r="L1019">
        <v>29.871808290481567</v>
      </c>
      <c r="M1019">
        <v>2.1484345472987587</v>
      </c>
      <c r="N1019">
        <v>157.40487916641237</v>
      </c>
      <c r="O1019">
        <v>0.58899196982383728</v>
      </c>
      <c r="P1019">
        <v>1.1971041202545165E-2</v>
      </c>
      <c r="Q1019">
        <v>4.611741558710733E-2</v>
      </c>
      <c r="R1019">
        <v>0.45442456245422364</v>
      </c>
      <c r="S1019">
        <v>508.26663014719168</v>
      </c>
      <c r="T1019">
        <v>44.226869940757751</v>
      </c>
      <c r="U1019">
        <v>0.32304085791110992</v>
      </c>
      <c r="V1019">
        <v>625.34561157226563</v>
      </c>
      <c r="W1019">
        <v>1</v>
      </c>
      <c r="X1019">
        <v>0.32352132439613346</v>
      </c>
      <c r="Y1019">
        <v>435.75271203833006</v>
      </c>
      <c r="Z1019">
        <v>1</v>
      </c>
      <c r="AA1019">
        <v>24.298915223398215</v>
      </c>
      <c r="AB1019">
        <v>100.03974761962891</v>
      </c>
      <c r="AC1019">
        <v>144.01182979345322</v>
      </c>
      <c r="AD1019">
        <v>1.0054426926832932E-2</v>
      </c>
      <c r="AE1019">
        <v>27.925713074623516</v>
      </c>
      <c r="AF1019">
        <v>0.17209457516670223</v>
      </c>
      <c r="AG1019">
        <v>6.366840975976177E-4</v>
      </c>
      <c r="AH1019">
        <v>5.1893992352485659E-2</v>
      </c>
      <c r="AI1019">
        <v>18.255642354488373</v>
      </c>
      <c r="AJ1019">
        <v>12.025332360267083</v>
      </c>
      <c r="AK1019">
        <v>46.059972032904625</v>
      </c>
      <c r="AL1019">
        <v>4.2184845866994571</v>
      </c>
      <c r="AM1019">
        <v>46.825734341144567</v>
      </c>
      <c r="AN1019">
        <v>159.38582190367754</v>
      </c>
      <c r="AO1019">
        <v>3.7013531088829044E-2</v>
      </c>
      <c r="AP1019">
        <v>0.84599197721481334</v>
      </c>
    </row>
    <row r="1020" spans="1:42">
      <c r="A1020">
        <v>748.61924928042788</v>
      </c>
      <c r="B1020">
        <v>407.17313747081971</v>
      </c>
      <c r="C1020">
        <v>608.61351731363663</v>
      </c>
      <c r="D1020">
        <v>140.00573196679125</v>
      </c>
      <c r="E1020">
        <v>-341.44611180960817</v>
      </c>
      <c r="F1020">
        <v>-140.00573196679125</v>
      </c>
      <c r="G1020">
        <v>4.1934926022292429E-2</v>
      </c>
      <c r="H1020">
        <v>1281.23036602855</v>
      </c>
      <c r="I1020">
        <v>5.3088245093822477E-2</v>
      </c>
      <c r="J1020">
        <v>4.1104126691818239E-2</v>
      </c>
      <c r="K1020">
        <v>1.6372182271063327</v>
      </c>
      <c r="L1020">
        <v>24.27492618560791</v>
      </c>
      <c r="M1020">
        <v>22.982068806492158</v>
      </c>
      <c r="N1020">
        <v>119.27086315670014</v>
      </c>
      <c r="O1020">
        <v>0.6014350950717926</v>
      </c>
      <c r="P1020">
        <v>1.9255652851528589E-2</v>
      </c>
      <c r="Q1020">
        <v>1.1503055890401202E-3</v>
      </c>
      <c r="R1020">
        <v>0.40266518115997313</v>
      </c>
      <c r="S1020">
        <v>769.18072446553947</v>
      </c>
      <c r="T1020">
        <v>36.393117904663086</v>
      </c>
      <c r="U1020">
        <v>0.36973050296306609</v>
      </c>
      <c r="V1020">
        <v>584.80179309844971</v>
      </c>
      <c r="W1020">
        <v>1</v>
      </c>
      <c r="X1020">
        <v>0.36303152322769167</v>
      </c>
      <c r="Y1020">
        <v>395.92901254780725</v>
      </c>
      <c r="Z1020">
        <v>1</v>
      </c>
      <c r="AA1020">
        <v>42.413125735464099</v>
      </c>
      <c r="AB1020">
        <v>19.393317138671875</v>
      </c>
      <c r="AC1020">
        <v>83.40265303850174</v>
      </c>
      <c r="AD1020">
        <v>7.8118495452098357E-3</v>
      </c>
      <c r="AE1020">
        <v>79.059247406250805</v>
      </c>
      <c r="AF1020">
        <v>8.7961413860321025E-2</v>
      </c>
      <c r="AG1020">
        <v>1.1817896292848491E-4</v>
      </c>
      <c r="AH1020">
        <v>3.6136715531349178E-3</v>
      </c>
      <c r="AI1020">
        <v>27.574593126773834</v>
      </c>
      <c r="AJ1020">
        <v>6.1301665711417419</v>
      </c>
      <c r="AK1020">
        <v>40.700012381672856</v>
      </c>
      <c r="AL1020">
        <v>5.8777867282294221</v>
      </c>
      <c r="AM1020">
        <v>26.453108680248263</v>
      </c>
      <c r="AN1020">
        <v>768.43973148758823</v>
      </c>
      <c r="AO1020">
        <v>5.8503828167915342E-2</v>
      </c>
      <c r="AP1020">
        <v>0.91602427601814285</v>
      </c>
    </row>
    <row r="1021" spans="1:42">
      <c r="A1021">
        <v>755.73854204100166</v>
      </c>
      <c r="B1021">
        <v>820.26480125359967</v>
      </c>
      <c r="C1021">
        <v>513.19225849953955</v>
      </c>
      <c r="D1021">
        <v>-64.526259212598006</v>
      </c>
      <c r="E1021">
        <v>64.526259212598006</v>
      </c>
      <c r="F1021">
        <v>-307.07254275406012</v>
      </c>
      <c r="G1021">
        <v>7.9040688055420985E-2</v>
      </c>
      <c r="H1021">
        <v>536.38997067209857</v>
      </c>
      <c r="I1021">
        <v>5.6885614693164825E-2</v>
      </c>
      <c r="J1021">
        <v>1.7491305351257324E-2</v>
      </c>
      <c r="K1021">
        <v>1.2913871305644511</v>
      </c>
      <c r="L1021">
        <v>53.48291277885437</v>
      </c>
      <c r="M1021">
        <v>369.93836112624768</v>
      </c>
      <c r="N1021">
        <v>129.45057168159488</v>
      </c>
      <c r="O1021">
        <v>0.63930365443229675</v>
      </c>
      <c r="P1021">
        <v>1.1744112173716225E-2</v>
      </c>
      <c r="Q1021">
        <v>1.7954033162858749E-2</v>
      </c>
      <c r="R1021">
        <v>0.44525054931640629</v>
      </c>
      <c r="S1021">
        <v>584.78151736688369</v>
      </c>
      <c r="T1021">
        <v>29.332724213600159</v>
      </c>
      <c r="U1021">
        <v>0.32709871590137485</v>
      </c>
      <c r="V1021">
        <v>519.08040046691895</v>
      </c>
      <c r="W1021">
        <v>1</v>
      </c>
      <c r="X1021">
        <v>0.44135906100273137</v>
      </c>
      <c r="Y1021">
        <v>470.4649599415834</v>
      </c>
      <c r="Z1021">
        <v>1</v>
      </c>
      <c r="AA1021">
        <v>45.425540449037555</v>
      </c>
      <c r="AB1021">
        <v>119.7150599975586</v>
      </c>
      <c r="AC1021">
        <v>111.55401915311813</v>
      </c>
      <c r="AD1021">
        <v>1.490249959831564E-2</v>
      </c>
      <c r="AE1021">
        <v>10.723539803762867</v>
      </c>
      <c r="AF1021">
        <v>0.27319353461265561</v>
      </c>
      <c r="AG1021">
        <v>1.0228670880597689E-3</v>
      </c>
      <c r="AH1021">
        <v>3.9839012813568116E-2</v>
      </c>
      <c r="AI1021">
        <v>16.1681267619133</v>
      </c>
      <c r="AJ1021">
        <v>4.8053459020634657</v>
      </c>
      <c r="AK1021">
        <v>22.69511718928814</v>
      </c>
      <c r="AL1021">
        <v>6.2605254545925195</v>
      </c>
      <c r="AM1021">
        <v>52.633556711673734</v>
      </c>
      <c r="AN1021">
        <v>201.37556538563149</v>
      </c>
      <c r="AO1021">
        <v>6.204501140117645E-2</v>
      </c>
      <c r="AP1021">
        <v>0.82425817203521734</v>
      </c>
    </row>
    <row r="1022" spans="1:42">
      <c r="A1022">
        <v>1551.6998139924317</v>
      </c>
      <c r="B1022">
        <v>2874.1679443239013</v>
      </c>
      <c r="C1022">
        <v>2561.1371893661717</v>
      </c>
      <c r="D1022">
        <v>-1322.4681303314696</v>
      </c>
      <c r="E1022">
        <v>313.03075495772964</v>
      </c>
      <c r="F1022">
        <v>-313.03075495772964</v>
      </c>
      <c r="G1022">
        <v>5.678656072865524E-2</v>
      </c>
      <c r="H1022">
        <v>3505.1230747033605</v>
      </c>
      <c r="I1022">
        <v>2.9096990525722503E-2</v>
      </c>
      <c r="J1022">
        <v>5.239281392097473E-2</v>
      </c>
      <c r="K1022">
        <v>2.1123381653130053</v>
      </c>
      <c r="L1022">
        <v>12.788965702056885</v>
      </c>
      <c r="M1022">
        <v>3626.2471256944691</v>
      </c>
      <c r="N1022">
        <v>197.92474379138949</v>
      </c>
      <c r="O1022">
        <v>0.98589614033699036</v>
      </c>
      <c r="P1022">
        <v>1.5830926683213974E-2</v>
      </c>
      <c r="Q1022">
        <v>1.0668497668372259E-2</v>
      </c>
      <c r="R1022">
        <v>0.4442189359664917</v>
      </c>
      <c r="S1022">
        <v>1073.6066954190487</v>
      </c>
      <c r="T1022">
        <v>36.633068323135376</v>
      </c>
      <c r="U1022">
        <v>0.37085358083248143</v>
      </c>
      <c r="V1022">
        <v>609.59775447845459</v>
      </c>
      <c r="W1022">
        <v>1</v>
      </c>
      <c r="X1022">
        <v>0.44024504184722901</v>
      </c>
      <c r="Y1022">
        <v>607.40958540200791</v>
      </c>
      <c r="Z1022">
        <v>1</v>
      </c>
      <c r="AA1022">
        <v>37.730986003522879</v>
      </c>
      <c r="AB1022">
        <v>126.05430041503907</v>
      </c>
      <c r="AC1022">
        <v>160.38559824228287</v>
      </c>
      <c r="AD1022">
        <v>9.7866009443234175E-3</v>
      </c>
      <c r="AE1022">
        <v>5.5829344749274377</v>
      </c>
      <c r="AF1022">
        <v>0.2211616802215576</v>
      </c>
      <c r="AG1022">
        <v>1.2923454705820097E-4</v>
      </c>
      <c r="AH1022">
        <v>3.7682976186275481E-2</v>
      </c>
      <c r="AI1022">
        <v>21.6905477643013</v>
      </c>
      <c r="AJ1022">
        <v>15.090500194760924</v>
      </c>
      <c r="AK1022">
        <v>47.531215944886206</v>
      </c>
      <c r="AL1022">
        <v>4.5102707184502133</v>
      </c>
      <c r="AM1022">
        <v>28.45609668493271</v>
      </c>
      <c r="AN1022">
        <v>576.76412008696911</v>
      </c>
      <c r="AO1022">
        <v>0.10488083994388581</v>
      </c>
      <c r="AP1022">
        <v>0.91656694102287306</v>
      </c>
    </row>
    <row r="1023" spans="1:42">
      <c r="A1023">
        <v>604.68338931257244</v>
      </c>
      <c r="B1023">
        <v>357.48731958441789</v>
      </c>
      <c r="C1023">
        <v>336.19180175573388</v>
      </c>
      <c r="D1023">
        <v>247.19606972815455</v>
      </c>
      <c r="E1023">
        <v>-247.19606972815455</v>
      </c>
      <c r="F1023">
        <v>-268.49158755683857</v>
      </c>
      <c r="G1023">
        <v>6.3723900275227036E-2</v>
      </c>
      <c r="H1023">
        <v>380.00276581441386</v>
      </c>
      <c r="I1023">
        <v>5.1090208590030668E-2</v>
      </c>
      <c r="J1023">
        <v>1.5512403011322021E-2</v>
      </c>
      <c r="K1023">
        <v>1.8963258059918879</v>
      </c>
      <c r="L1023">
        <v>73.884598016738892</v>
      </c>
      <c r="M1023">
        <v>65.466493199949909</v>
      </c>
      <c r="N1023">
        <v>84.214548126220706</v>
      </c>
      <c r="O1023">
        <v>0.83787164092063904</v>
      </c>
      <c r="P1023">
        <v>1.2738973034752738E-2</v>
      </c>
      <c r="Q1023">
        <v>3.7852272510528556E-2</v>
      </c>
      <c r="R1023">
        <v>0.48553194999694826</v>
      </c>
      <c r="S1023">
        <v>958.55632622291705</v>
      </c>
      <c r="T1023">
        <v>44.862791895866394</v>
      </c>
      <c r="U1023">
        <v>0.43101043283939366</v>
      </c>
      <c r="V1023">
        <v>517.42105484008789</v>
      </c>
      <c r="W1023">
        <v>1</v>
      </c>
      <c r="X1023">
        <v>0.36200979351997375</v>
      </c>
      <c r="Y1023">
        <v>413.24908163219459</v>
      </c>
      <c r="Z1023">
        <v>1</v>
      </c>
      <c r="AA1023">
        <v>38.208983872308735</v>
      </c>
      <c r="AB1023">
        <v>62.438456359863288</v>
      </c>
      <c r="AC1023">
        <v>197.71641343832016</v>
      </c>
      <c r="AD1023">
        <v>4.3887537768763354E-3</v>
      </c>
      <c r="AE1023">
        <v>78.29471156980739</v>
      </c>
      <c r="AF1023">
        <v>0.13432167649269103</v>
      </c>
      <c r="AG1023">
        <v>8.7195368495603153E-4</v>
      </c>
      <c r="AH1023">
        <v>2.1833198237419128E-2</v>
      </c>
      <c r="AI1023">
        <v>17.332354485988617</v>
      </c>
      <c r="AJ1023">
        <v>15.954828104259585</v>
      </c>
      <c r="AK1023">
        <v>8.5723283475637437</v>
      </c>
      <c r="AL1023">
        <v>3.9076517269427535</v>
      </c>
      <c r="AM1023">
        <v>68.521697533130649</v>
      </c>
      <c r="AN1023">
        <v>596.3111856852363</v>
      </c>
      <c r="AO1023">
        <v>9.686725556850434E-2</v>
      </c>
      <c r="AP1023">
        <v>0.91711279916763322</v>
      </c>
    </row>
    <row r="1024" spans="1:42">
      <c r="A1024">
        <v>1116.640848462798</v>
      </c>
      <c r="B1024">
        <v>952.16200313553645</v>
      </c>
      <c r="C1024">
        <v>785.38934219361681</v>
      </c>
      <c r="D1024">
        <v>164.47884532726152</v>
      </c>
      <c r="E1024">
        <v>-164.47884532726152</v>
      </c>
      <c r="F1024">
        <v>-331.25150626918116</v>
      </c>
      <c r="G1024">
        <v>3.1327091034925675E-2</v>
      </c>
      <c r="H1024">
        <v>1274.9052732829628</v>
      </c>
      <c r="I1024">
        <v>5.2075206935405731E-2</v>
      </c>
      <c r="J1024">
        <v>6.3427968740463248E-2</v>
      </c>
      <c r="K1024">
        <v>2.1468462813913822</v>
      </c>
      <c r="L1024">
        <v>22.218036651611328</v>
      </c>
      <c r="M1024">
        <v>1.8448839577231115</v>
      </c>
      <c r="N1024">
        <v>196.44495713481905</v>
      </c>
      <c r="O1024">
        <v>0.85041585564613342</v>
      </c>
      <c r="P1024">
        <v>1.4580477926466199E-2</v>
      </c>
      <c r="Q1024">
        <v>1.1005608611636689E-2</v>
      </c>
      <c r="R1024">
        <v>0.40639875888824462</v>
      </c>
      <c r="S1024">
        <v>1139.4905109343565</v>
      </c>
      <c r="T1024">
        <v>27.304708957672119</v>
      </c>
      <c r="U1024">
        <v>0.33674049079418183</v>
      </c>
      <c r="V1024">
        <v>572.0379114151001</v>
      </c>
      <c r="W1024">
        <v>1</v>
      </c>
      <c r="X1024">
        <v>0.41363978147506719</v>
      </c>
      <c r="Y1024">
        <v>416.37481889688547</v>
      </c>
      <c r="Z1024">
        <v>1</v>
      </c>
      <c r="AA1024">
        <v>37.025622784643176</v>
      </c>
      <c r="AB1024">
        <v>87.661789550781251</v>
      </c>
      <c r="AC1024">
        <v>105.67060261964798</v>
      </c>
      <c r="AD1024">
        <v>1.1065082060985075E-2</v>
      </c>
      <c r="AE1024">
        <v>56.600917613493159</v>
      </c>
      <c r="AF1024">
        <v>2.0098221302032468E-2</v>
      </c>
      <c r="AG1024">
        <v>6.474675397564111E-4</v>
      </c>
      <c r="AH1024">
        <v>5.3548729062080384E-3</v>
      </c>
      <c r="AI1024">
        <v>23.648852407932281</v>
      </c>
      <c r="AJ1024">
        <v>9.1083728889790461</v>
      </c>
      <c r="AK1024">
        <v>30.019270361065864</v>
      </c>
      <c r="AL1024">
        <v>5.3645933434891235</v>
      </c>
      <c r="AM1024">
        <v>84.712321841716758</v>
      </c>
      <c r="AN1024">
        <v>392.99246040060007</v>
      </c>
      <c r="AO1024">
        <v>0.10641671860218048</v>
      </c>
      <c r="AP1024">
        <v>0.8408303015232087</v>
      </c>
    </row>
    <row r="1025" spans="1:42">
      <c r="A1025">
        <v>802.29468335684714</v>
      </c>
      <c r="B1025">
        <v>695.09597057492829</v>
      </c>
      <c r="C1025">
        <v>364.38340134135683</v>
      </c>
      <c r="D1025">
        <v>107.19871278191886</v>
      </c>
      <c r="E1025">
        <v>-107.19871278191886</v>
      </c>
      <c r="F1025">
        <v>-437.91128201549031</v>
      </c>
      <c r="G1025">
        <v>-1.5096188315990439E-3</v>
      </c>
      <c r="H1025">
        <v>216.14402490851677</v>
      </c>
      <c r="I1025">
        <v>4.7661154568195342E-2</v>
      </c>
      <c r="J1025">
        <v>6.6787841796874997E-2</v>
      </c>
      <c r="K1025">
        <v>1.9351317639052867</v>
      </c>
      <c r="L1025">
        <v>52.594808340072632</v>
      </c>
      <c r="M1025">
        <v>8.2143298861585059</v>
      </c>
      <c r="N1025">
        <v>148.47461504325869</v>
      </c>
      <c r="O1025">
        <v>0.94998523592948914</v>
      </c>
      <c r="P1025">
        <v>8.3780684471130365E-3</v>
      </c>
      <c r="Q1025">
        <v>6.8885767724778902E-3</v>
      </c>
      <c r="R1025">
        <v>0.46869405746459958</v>
      </c>
      <c r="S1025">
        <v>964.68731825795794</v>
      </c>
      <c r="T1025">
        <v>31.614497303962708</v>
      </c>
      <c r="U1025">
        <v>0.32313355267047883</v>
      </c>
      <c r="V1025">
        <v>482.78212547302246</v>
      </c>
      <c r="W1025">
        <v>1</v>
      </c>
      <c r="X1025">
        <v>0.32919483542442324</v>
      </c>
      <c r="Y1025">
        <v>583.11694444345358</v>
      </c>
      <c r="Z1025">
        <v>1</v>
      </c>
      <c r="AA1025">
        <v>1.5791605225086214</v>
      </c>
      <c r="AB1025">
        <v>169.86415545654299</v>
      </c>
      <c r="AC1025">
        <v>41.016773879528046</v>
      </c>
      <c r="AD1025">
        <v>5.9913211398654517E-3</v>
      </c>
      <c r="AE1025">
        <v>12.739628956326673</v>
      </c>
      <c r="AF1025">
        <v>-1.0536013841629031E-2</v>
      </c>
      <c r="AG1025">
        <v>9.5533131084477984E-5</v>
      </c>
      <c r="AH1025">
        <v>5.8160429239273066E-2</v>
      </c>
      <c r="AI1025">
        <v>10.330173671245575</v>
      </c>
      <c r="AJ1025">
        <v>7.2515625315521897</v>
      </c>
      <c r="AK1025">
        <v>4.5998837059736255</v>
      </c>
      <c r="AL1025">
        <v>5.6874969802419626</v>
      </c>
      <c r="AM1025">
        <v>28.499812567234041</v>
      </c>
      <c r="AN1025">
        <v>264.69822049397487</v>
      </c>
      <c r="AO1025">
        <v>9.6372231364250188E-2</v>
      </c>
      <c r="AP1025">
        <v>0.83515192794799809</v>
      </c>
    </row>
    <row r="1026" spans="1:42">
      <c r="A1026">
        <v>499.87882197424011</v>
      </c>
      <c r="B1026">
        <v>465.72437715242091</v>
      </c>
      <c r="C1026">
        <v>329.6833915227358</v>
      </c>
      <c r="D1026">
        <v>34.154444821819197</v>
      </c>
      <c r="E1026">
        <v>-34.154444821819197</v>
      </c>
      <c r="F1026">
        <v>-170.19543045150431</v>
      </c>
      <c r="G1026">
        <v>-7.8538977998921942E-4</v>
      </c>
      <c r="H1026">
        <v>216.29329616045788</v>
      </c>
      <c r="I1026">
        <v>2.8433111608028409E-2</v>
      </c>
      <c r="J1026">
        <v>2.6702389001846315E-2</v>
      </c>
      <c r="K1026">
        <v>1.0523793246090412</v>
      </c>
      <c r="L1026">
        <v>23.95801305770874</v>
      </c>
      <c r="M1026">
        <v>400.48517238868976</v>
      </c>
      <c r="N1026">
        <v>104.9721495737076</v>
      </c>
      <c r="O1026">
        <v>0.8052542507648468</v>
      </c>
      <c r="P1026">
        <v>1.9059780756632484E-2</v>
      </c>
      <c r="Q1026">
        <v>7.3287933667500801E-3</v>
      </c>
      <c r="R1026">
        <v>0.40721978664398195</v>
      </c>
      <c r="S1026">
        <v>1063.2581730282086</v>
      </c>
      <c r="T1026">
        <v>45.311421155929565</v>
      </c>
      <c r="U1026">
        <v>0.29018725335597995</v>
      </c>
      <c r="V1026">
        <v>454.16572093963623</v>
      </c>
      <c r="W1026">
        <v>1</v>
      </c>
      <c r="X1026">
        <v>0.42209818840026858</v>
      </c>
      <c r="Y1026">
        <v>288.49459679786509</v>
      </c>
      <c r="Z1026">
        <v>1</v>
      </c>
      <c r="AA1026">
        <v>46.850150092496875</v>
      </c>
      <c r="AB1026">
        <v>154.18775329589846</v>
      </c>
      <c r="AC1026">
        <v>145.40970474481583</v>
      </c>
      <c r="AD1026">
        <v>3.9291104699811369E-3</v>
      </c>
      <c r="AE1026">
        <v>2.6741640052632984</v>
      </c>
      <c r="AF1026">
        <v>-5.2234697341918962E-3</v>
      </c>
      <c r="AG1026">
        <v>2.0395700337635811E-4</v>
      </c>
      <c r="AH1026">
        <v>5.8430381000041963E-2</v>
      </c>
      <c r="AI1026">
        <v>19.943952858448029</v>
      </c>
      <c r="AJ1026">
        <v>11.822625334317497</v>
      </c>
      <c r="AK1026">
        <v>4.677976289391518</v>
      </c>
      <c r="AL1026">
        <v>6.3697210067004573</v>
      </c>
      <c r="AM1026">
        <v>61.613373506069181</v>
      </c>
      <c r="AN1026">
        <v>467.10387498516008</v>
      </c>
      <c r="AO1026">
        <v>0.10624854910373688</v>
      </c>
      <c r="AP1026">
        <v>0.8839133565425874</v>
      </c>
    </row>
    <row r="1027" spans="1:42">
      <c r="A1027">
        <v>949.19111863133526</v>
      </c>
      <c r="B1027">
        <v>772.21508553694071</v>
      </c>
      <c r="C1027">
        <v>662.06247812775371</v>
      </c>
      <c r="D1027">
        <v>176.97603309439455</v>
      </c>
      <c r="E1027">
        <v>-176.97603309439455</v>
      </c>
      <c r="F1027">
        <v>-287.12864050358155</v>
      </c>
      <c r="G1027">
        <v>7.485423432406782E-2</v>
      </c>
      <c r="H1027">
        <v>957.66939512991109</v>
      </c>
      <c r="I1027">
        <v>5.1204470694065092E-2</v>
      </c>
      <c r="J1027">
        <v>1.2893427371978759E-2</v>
      </c>
      <c r="K1027">
        <v>1.4614427789628506</v>
      </c>
      <c r="L1027">
        <v>71.785784959793091</v>
      </c>
      <c r="M1027">
        <v>104.93755580652324</v>
      </c>
      <c r="N1027">
        <v>170.61607741317752</v>
      </c>
      <c r="O1027">
        <v>0.97189077734947205</v>
      </c>
      <c r="P1027">
        <v>6.5530271000332294E-3</v>
      </c>
      <c r="Q1027">
        <v>2.1990951591067842E-2</v>
      </c>
      <c r="R1027">
        <v>0.47156060218811036</v>
      </c>
      <c r="S1027">
        <v>1155.2225409462133</v>
      </c>
      <c r="T1027">
        <v>49.257335066795349</v>
      </c>
      <c r="U1027">
        <v>0.32683538496494297</v>
      </c>
      <c r="V1027">
        <v>636.36722564697266</v>
      </c>
      <c r="W1027">
        <v>1</v>
      </c>
      <c r="X1027">
        <v>0.44137182831764221</v>
      </c>
      <c r="Y1027">
        <v>278.40607540690053</v>
      </c>
      <c r="Z1027">
        <v>1</v>
      </c>
      <c r="AA1027">
        <v>39.118445272684106</v>
      </c>
      <c r="AB1027">
        <v>119.23987603759767</v>
      </c>
      <c r="AC1027">
        <v>92.253135144710541</v>
      </c>
      <c r="AD1027">
        <v>7.1910043048043536E-3</v>
      </c>
      <c r="AE1027">
        <v>19.160598559815323</v>
      </c>
      <c r="AF1027">
        <v>0.29593552708625792</v>
      </c>
      <c r="AG1027">
        <v>1.2994269227092877E-3</v>
      </c>
      <c r="AH1027">
        <v>3.4844723153114321E-2</v>
      </c>
      <c r="AI1027">
        <v>26.931909024715424</v>
      </c>
      <c r="AJ1027">
        <v>3.4377572417401057</v>
      </c>
      <c r="AK1027">
        <v>46.085661072134968</v>
      </c>
      <c r="AL1027">
        <v>1.6937859854937831</v>
      </c>
      <c r="AM1027">
        <v>37.634393513202667</v>
      </c>
      <c r="AN1027">
        <v>510.30044831215355</v>
      </c>
      <c r="AO1027">
        <v>4.4778078436851498E-2</v>
      </c>
      <c r="AP1027">
        <v>0.86387592458724982</v>
      </c>
    </row>
    <row r="1028" spans="1:42">
      <c r="A1028">
        <v>257.5660668020472</v>
      </c>
      <c r="B1028">
        <v>177.27244484982219</v>
      </c>
      <c r="C1028">
        <v>862.39352212033873</v>
      </c>
      <c r="D1028">
        <v>-604.82745531829153</v>
      </c>
      <c r="E1028">
        <v>-685.12107727051648</v>
      </c>
      <c r="F1028">
        <v>604.82745531829153</v>
      </c>
      <c r="G1028">
        <v>2.133303480667733E-2</v>
      </c>
      <c r="H1028">
        <v>2944.7730361066192</v>
      </c>
      <c r="I1028">
        <v>1.6851429641246796E-2</v>
      </c>
      <c r="J1028">
        <v>9.0663950681686395E-2</v>
      </c>
      <c r="K1028">
        <v>2.1504405481398106</v>
      </c>
      <c r="L1028">
        <v>34.043440818786621</v>
      </c>
      <c r="M1028">
        <v>124.40532968628148</v>
      </c>
      <c r="N1028">
        <v>52.020653432273875</v>
      </c>
      <c r="O1028">
        <v>0.85178461670875549</v>
      </c>
      <c r="P1028">
        <v>1.1025211546156139E-3</v>
      </c>
      <c r="Q1028">
        <v>6.691491603851317E-3</v>
      </c>
      <c r="R1028">
        <v>0.43028309345245364</v>
      </c>
      <c r="S1028">
        <v>391.22980394843546</v>
      </c>
      <c r="T1028">
        <v>25.530219078063965</v>
      </c>
      <c r="U1028">
        <v>0.29532777965068818</v>
      </c>
      <c r="V1028">
        <v>492.12620258331299</v>
      </c>
      <c r="W1028">
        <v>1</v>
      </c>
      <c r="X1028">
        <v>0.33837966203689579</v>
      </c>
      <c r="Y1028">
        <v>562.21246225560435</v>
      </c>
      <c r="Z1028">
        <v>1</v>
      </c>
      <c r="AA1028">
        <v>36.702520534505851</v>
      </c>
      <c r="AB1028">
        <v>83.913660400390626</v>
      </c>
      <c r="AC1028">
        <v>50.652404129505157</v>
      </c>
      <c r="AD1028">
        <v>5.2999268230210003E-3</v>
      </c>
      <c r="AE1028">
        <v>29.563911611515532</v>
      </c>
      <c r="AF1028">
        <v>6.6422803401947006E-2</v>
      </c>
      <c r="AG1028">
        <v>5.4763301593804283E-4</v>
      </c>
      <c r="AH1028">
        <v>4.5759250223636624E-2</v>
      </c>
      <c r="AI1028">
        <v>26.391583979129791</v>
      </c>
      <c r="AJ1028">
        <v>5.3307191456260732</v>
      </c>
      <c r="AK1028">
        <v>22.911280873417855</v>
      </c>
      <c r="AL1028">
        <v>6.7133765296945578</v>
      </c>
      <c r="AM1028">
        <v>91.437364470958713</v>
      </c>
      <c r="AN1028">
        <v>303.99188112772026</v>
      </c>
      <c r="AO1028">
        <v>7.0198963284492488E-2</v>
      </c>
      <c r="AP1028">
        <v>0.88380377697944656</v>
      </c>
    </row>
    <row r="1029" spans="1:42">
      <c r="A1029">
        <v>983.99142115892653</v>
      </c>
      <c r="B1029">
        <v>765.90263482650357</v>
      </c>
      <c r="C1029">
        <v>695.47596750395519</v>
      </c>
      <c r="D1029">
        <v>218.08878633242296</v>
      </c>
      <c r="E1029">
        <v>-218.08878633242296</v>
      </c>
      <c r="F1029">
        <v>-288.51545365497134</v>
      </c>
      <c r="G1029">
        <v>6.4501723416982723E-2</v>
      </c>
      <c r="H1029">
        <v>1066.6085536730927</v>
      </c>
      <c r="I1029">
        <v>2.4885745346546174E-2</v>
      </c>
      <c r="J1029">
        <v>9.4250668525695802E-2</v>
      </c>
      <c r="K1029">
        <v>1.3553576609790325</v>
      </c>
      <c r="L1029">
        <v>64.127815961837769</v>
      </c>
      <c r="M1029">
        <v>8.6969529514804425</v>
      </c>
      <c r="N1029">
        <v>144.70961365394595</v>
      </c>
      <c r="O1029">
        <v>0.73235413432121277</v>
      </c>
      <c r="P1029">
        <v>1.5270495043860539E-2</v>
      </c>
      <c r="Q1029">
        <v>3.8063965108659524E-2</v>
      </c>
      <c r="R1029">
        <v>0.45622875213623049</v>
      </c>
      <c r="S1029">
        <v>1108.8165842776555</v>
      </c>
      <c r="T1029">
        <v>42.348495125770569</v>
      </c>
      <c r="U1029">
        <v>0.39377425491809848</v>
      </c>
      <c r="V1029">
        <v>511.29403114318848</v>
      </c>
      <c r="W1029">
        <v>1</v>
      </c>
      <c r="X1029">
        <v>0.29314099192619325</v>
      </c>
      <c r="Y1029">
        <v>427.66933065326288</v>
      </c>
      <c r="Z1029">
        <v>1</v>
      </c>
      <c r="AA1029">
        <v>3.016340339632035</v>
      </c>
      <c r="AB1029">
        <v>101.79883685302735</v>
      </c>
      <c r="AC1029">
        <v>140.6756803393364</v>
      </c>
      <c r="AD1029">
        <v>1.3804610162718684E-2</v>
      </c>
      <c r="AE1029">
        <v>9.9624300028320256</v>
      </c>
      <c r="AF1029">
        <v>0.21328769087791441</v>
      </c>
      <c r="AG1029">
        <v>1.3416720312237134E-3</v>
      </c>
      <c r="AH1029">
        <v>5.3936171531677242E-2</v>
      </c>
      <c r="AI1029">
        <v>28.424486815929413</v>
      </c>
      <c r="AJ1029">
        <v>3.8217941799058166</v>
      </c>
      <c r="AK1029">
        <v>19.272606613039969</v>
      </c>
      <c r="AL1029">
        <v>5.5376748592717044</v>
      </c>
      <c r="AM1029">
        <v>79.94564300775528</v>
      </c>
      <c r="AN1029">
        <v>481.42952178223555</v>
      </c>
      <c r="AO1029">
        <v>5.9222858309745788E-2</v>
      </c>
      <c r="AP1029">
        <v>0.92153320217132584</v>
      </c>
    </row>
    <row r="1030" spans="1:42">
      <c r="A1030">
        <v>1972.6529250211679</v>
      </c>
      <c r="B1030">
        <v>2982.3535590400161</v>
      </c>
      <c r="C1030">
        <v>1736.3041734930432</v>
      </c>
      <c r="D1030">
        <v>-1009.7006340188482</v>
      </c>
      <c r="E1030">
        <v>1009.7006340188482</v>
      </c>
      <c r="F1030">
        <v>-1246.0493855469729</v>
      </c>
      <c r="G1030">
        <v>1.750714080068929E-2</v>
      </c>
      <c r="H1030">
        <v>1102.6255616666147</v>
      </c>
      <c r="I1030">
        <v>4.6172018945217136E-2</v>
      </c>
      <c r="J1030">
        <v>8.4621857881546025E-2</v>
      </c>
      <c r="K1030">
        <v>1.8345450215637684</v>
      </c>
      <c r="L1030">
        <v>61.741287708282471</v>
      </c>
      <c r="M1030">
        <v>2459.0699873960029</v>
      </c>
      <c r="N1030">
        <v>190.41616197223667</v>
      </c>
      <c r="O1030">
        <v>0.7965560257434845</v>
      </c>
      <c r="P1030">
        <v>7.1886524624294691E-3</v>
      </c>
      <c r="Q1030">
        <v>3.9380649937523729E-2</v>
      </c>
      <c r="R1030">
        <v>0.40165069103240969</v>
      </c>
      <c r="S1030">
        <v>766.84671950467305</v>
      </c>
      <c r="T1030">
        <v>44.952374696731567</v>
      </c>
      <c r="U1030">
        <v>0.4071651214361191</v>
      </c>
      <c r="V1030">
        <v>554.29093837738037</v>
      </c>
      <c r="W1030">
        <v>1</v>
      </c>
      <c r="X1030">
        <v>0.28177680492401125</v>
      </c>
      <c r="Y1030">
        <v>591.29735437013551</v>
      </c>
      <c r="Z1030">
        <v>1</v>
      </c>
      <c r="AA1030">
        <v>18.760732811841969</v>
      </c>
      <c r="AB1030">
        <v>68.158479614257814</v>
      </c>
      <c r="AC1030">
        <v>47.892536222934723</v>
      </c>
      <c r="AD1030">
        <v>7.3792204897627873E-3</v>
      </c>
      <c r="AE1030">
        <v>2.6918684362873906</v>
      </c>
      <c r="AF1030">
        <v>6.7640190124511709E-2</v>
      </c>
      <c r="AG1030">
        <v>4.259681078470183E-4</v>
      </c>
      <c r="AH1030">
        <v>3.0813398301601406E-2</v>
      </c>
      <c r="AI1030">
        <v>15.08189469575882</v>
      </c>
      <c r="AJ1030">
        <v>8.7935952825046062</v>
      </c>
      <c r="AK1030">
        <v>26.792496491074562</v>
      </c>
      <c r="AL1030">
        <v>6.6367293219870298</v>
      </c>
      <c r="AM1030">
        <v>69.820805966854095</v>
      </c>
      <c r="AN1030">
        <v>160.89057319868499</v>
      </c>
      <c r="AO1030">
        <v>3.9119889855384823E-2</v>
      </c>
      <c r="AP1030">
        <v>0.92797165560722372</v>
      </c>
    </row>
    <row r="1031" spans="1:42">
      <c r="A1031">
        <v>663.478702687686</v>
      </c>
      <c r="B1031">
        <v>661.15763177248141</v>
      </c>
      <c r="C1031">
        <v>711.92786402986439</v>
      </c>
      <c r="D1031">
        <v>-48.4491613421784</v>
      </c>
      <c r="E1031">
        <v>-50.770232257382986</v>
      </c>
      <c r="F1031">
        <v>48.4491613421784</v>
      </c>
      <c r="G1031">
        <v>3.8818082969690026E-2</v>
      </c>
      <c r="H1031">
        <v>1467.4275145206147</v>
      </c>
      <c r="I1031">
        <v>5.1445762217044826E-2</v>
      </c>
      <c r="J1031">
        <v>2.428302717208862E-2</v>
      </c>
      <c r="K1031">
        <v>1.2374440674245357</v>
      </c>
      <c r="L1031">
        <v>50.132986307144165</v>
      </c>
      <c r="M1031">
        <v>245.46173215513033</v>
      </c>
      <c r="N1031">
        <v>119.84635062103273</v>
      </c>
      <c r="O1031">
        <v>0.6192232072353363</v>
      </c>
      <c r="P1031">
        <v>1.0631302356719968E-2</v>
      </c>
      <c r="Q1031">
        <v>1.3002636856502955E-2</v>
      </c>
      <c r="R1031">
        <v>0.48194411277770999</v>
      </c>
      <c r="S1031">
        <v>895.43997666182327</v>
      </c>
      <c r="T1031">
        <v>37.598487734794617</v>
      </c>
      <c r="U1031">
        <v>0.32968075335025793</v>
      </c>
      <c r="V1031">
        <v>555.71928024291992</v>
      </c>
      <c r="W1031">
        <v>1</v>
      </c>
      <c r="X1031">
        <v>0.35915137410163883</v>
      </c>
      <c r="Y1031">
        <v>480.60676463357879</v>
      </c>
      <c r="Z1031">
        <v>1</v>
      </c>
      <c r="AA1031">
        <v>9.585222783899308</v>
      </c>
      <c r="AB1031">
        <v>13.279756652832033</v>
      </c>
      <c r="AC1031">
        <v>158.90861600637436</v>
      </c>
      <c r="AD1031">
        <v>2.335377228565705E-3</v>
      </c>
      <c r="AE1031">
        <v>48.66643280621458</v>
      </c>
      <c r="AF1031">
        <v>0.12471444725990294</v>
      </c>
      <c r="AG1031">
        <v>1.0141249552682496E-3</v>
      </c>
      <c r="AH1031">
        <v>1.7187764644622803E-4</v>
      </c>
      <c r="AI1031">
        <v>23.189559876918793</v>
      </c>
      <c r="AJ1031">
        <v>13.46245169533683</v>
      </c>
      <c r="AK1031">
        <v>58.681703605055809</v>
      </c>
      <c r="AL1031">
        <v>6.8697059200633381</v>
      </c>
      <c r="AM1031">
        <v>102.85434962511063</v>
      </c>
      <c r="AN1031">
        <v>247.05301670844884</v>
      </c>
      <c r="AO1031">
        <v>4.4858304381370548E-2</v>
      </c>
      <c r="AP1031">
        <v>0.82646397066116339</v>
      </c>
    </row>
    <row r="1032" spans="1:42">
      <c r="A1032">
        <v>330.93204839290274</v>
      </c>
      <c r="B1032">
        <v>161.30116704322074</v>
      </c>
      <c r="C1032">
        <v>677.18891742999881</v>
      </c>
      <c r="D1032">
        <v>-346.25686903709607</v>
      </c>
      <c r="E1032">
        <v>-515.88775038677807</v>
      </c>
      <c r="F1032">
        <v>346.25686903709607</v>
      </c>
      <c r="G1032">
        <v>7.6426647275419743E-2</v>
      </c>
      <c r="H1032">
        <v>2141.2085081924401</v>
      </c>
      <c r="I1032">
        <v>3.4538495242595668E-2</v>
      </c>
      <c r="J1032">
        <v>9.0152892827987677E-2</v>
      </c>
      <c r="K1032">
        <v>2.1405899433672424</v>
      </c>
      <c r="L1032">
        <v>75.644693374633789</v>
      </c>
      <c r="M1032">
        <v>137.05761070643689</v>
      </c>
      <c r="N1032">
        <v>68.490604392814646</v>
      </c>
      <c r="O1032">
        <v>0.79035583138465881</v>
      </c>
      <c r="P1032">
        <v>1.1590228716532388E-2</v>
      </c>
      <c r="Q1032">
        <v>3.5972774823506666E-3</v>
      </c>
      <c r="R1032">
        <v>0.41672052860260012</v>
      </c>
      <c r="S1032">
        <v>1052.7860096823126</v>
      </c>
      <c r="T1032">
        <v>48.074042797088623</v>
      </c>
      <c r="U1032">
        <v>0.32360272109508514</v>
      </c>
      <c r="V1032">
        <v>569.38307285308838</v>
      </c>
      <c r="W1032">
        <v>1</v>
      </c>
      <c r="X1032">
        <v>0.32327167272567753</v>
      </c>
      <c r="Y1032">
        <v>505.55798120037593</v>
      </c>
      <c r="Z1032">
        <v>1</v>
      </c>
      <c r="AA1032">
        <v>39.198799219427116</v>
      </c>
      <c r="AB1032">
        <v>119.36667968750001</v>
      </c>
      <c r="AC1032">
        <v>198.36514741182327</v>
      </c>
      <c r="AD1032">
        <v>1.3760240668924447E-2</v>
      </c>
      <c r="AE1032">
        <v>71.371653403968907</v>
      </c>
      <c r="AF1032">
        <v>-4.9349570274353043E-3</v>
      </c>
      <c r="AG1032">
        <v>6.501873288966085E-4</v>
      </c>
      <c r="AH1032">
        <v>4.5535348427295681E-2</v>
      </c>
      <c r="AI1032">
        <v>22.582572996616364</v>
      </c>
      <c r="AJ1032">
        <v>12.716858001245537</v>
      </c>
      <c r="AK1032">
        <v>34.491019504666326</v>
      </c>
      <c r="AL1032">
        <v>3.4240955015999424</v>
      </c>
      <c r="AM1032">
        <v>61.380482661724088</v>
      </c>
      <c r="AN1032">
        <v>501.80074225963517</v>
      </c>
      <c r="AO1032">
        <v>6.6736304402351371E-2</v>
      </c>
      <c r="AP1032">
        <v>0.92746325707435628</v>
      </c>
    </row>
    <row r="1033" spans="1:42">
      <c r="A1033">
        <v>1077.1579911069184</v>
      </c>
      <c r="B1033">
        <v>935.31076830795791</v>
      </c>
      <c r="C1033">
        <v>582.84333838952625</v>
      </c>
      <c r="D1033">
        <v>141.8472227989605</v>
      </c>
      <c r="E1033">
        <v>-141.8472227989605</v>
      </c>
      <c r="F1033">
        <v>-494.31465271739216</v>
      </c>
      <c r="G1033">
        <v>7.6975723202065929E-2</v>
      </c>
      <c r="H1033">
        <v>434.20152620949779</v>
      </c>
      <c r="I1033">
        <v>5.5466125309467311E-2</v>
      </c>
      <c r="J1033">
        <v>0.10407216835021972</v>
      </c>
      <c r="K1033">
        <v>1.1556713159263134</v>
      </c>
      <c r="L1033">
        <v>42.99892783164978</v>
      </c>
      <c r="M1033">
        <v>2.3852119289094955</v>
      </c>
      <c r="N1033">
        <v>156.26773860740664</v>
      </c>
      <c r="O1033">
        <v>0.93099042773246765</v>
      </c>
      <c r="P1033">
        <v>4.9207409222920724E-3</v>
      </c>
      <c r="Q1033">
        <v>1.7372993310292559E-2</v>
      </c>
      <c r="R1033">
        <v>0.46697572708129886</v>
      </c>
      <c r="S1033">
        <v>1036.0660822882671</v>
      </c>
      <c r="T1033">
        <v>47.386768460273743</v>
      </c>
      <c r="U1033">
        <v>0.4026389867067337</v>
      </c>
      <c r="V1033">
        <v>585.96377372741699</v>
      </c>
      <c r="W1033">
        <v>1</v>
      </c>
      <c r="X1033">
        <v>0.36050710082054138</v>
      </c>
      <c r="Y1033">
        <v>430.59626677324536</v>
      </c>
      <c r="Z1033">
        <v>1</v>
      </c>
      <c r="AA1033">
        <v>7.4270920097827924</v>
      </c>
      <c r="AB1033">
        <v>93.278854187011731</v>
      </c>
      <c r="AC1033">
        <v>141.62204712629318</v>
      </c>
      <c r="AD1033">
        <v>1.2494343162601829E-2</v>
      </c>
      <c r="AE1033">
        <v>11.2404576014196</v>
      </c>
      <c r="AF1033">
        <v>0.28095859408378598</v>
      </c>
      <c r="AG1033">
        <v>1.3878164825138395E-3</v>
      </c>
      <c r="AH1033">
        <v>2.1111893987655637E-2</v>
      </c>
      <c r="AI1033">
        <v>15.531632602214813</v>
      </c>
      <c r="AJ1033">
        <v>12.500123719098882</v>
      </c>
      <c r="AK1033">
        <v>18.302441183924675</v>
      </c>
      <c r="AL1033">
        <v>4.8805109580128407</v>
      </c>
      <c r="AM1033">
        <v>35.178762876987463</v>
      </c>
      <c r="AN1033">
        <v>344.08419088031548</v>
      </c>
      <c r="AO1033">
        <v>7.1443571925163263E-2</v>
      </c>
      <c r="AP1033">
        <v>0.82994398689270021</v>
      </c>
    </row>
    <row r="1034" spans="1:42">
      <c r="A1034">
        <v>2638.6861448844006</v>
      </c>
      <c r="B1034">
        <v>4384.7922717397041</v>
      </c>
      <c r="C1034">
        <v>2924.8503208031761</v>
      </c>
      <c r="D1034">
        <v>-1746.1061268553035</v>
      </c>
      <c r="E1034">
        <v>1459.941950936528</v>
      </c>
      <c r="F1034">
        <v>-1459.941950936528</v>
      </c>
      <c r="G1034">
        <v>6.5662454109109494E-2</v>
      </c>
      <c r="H1034">
        <v>1251.8671254601065</v>
      </c>
      <c r="I1034">
        <v>3.4786857068538665E-2</v>
      </c>
      <c r="J1034">
        <v>8.5007665872573857E-2</v>
      </c>
      <c r="K1034">
        <v>1.550349953442812</v>
      </c>
      <c r="L1034">
        <v>57.266719341278076</v>
      </c>
      <c r="M1034">
        <v>5456.635527597572</v>
      </c>
      <c r="N1034">
        <v>107.04302083072663</v>
      </c>
      <c r="O1034">
        <v>0.99227216839790344</v>
      </c>
      <c r="P1034">
        <v>1.0961682425604925E-2</v>
      </c>
      <c r="Q1034">
        <v>4.0137001408470992E-2</v>
      </c>
      <c r="R1034">
        <v>0.39710149288177493</v>
      </c>
      <c r="S1034">
        <v>408.19404012846633</v>
      </c>
      <c r="T1034">
        <v>28.536885976791382</v>
      </c>
      <c r="U1034">
        <v>0.43997566163539892</v>
      </c>
      <c r="V1034">
        <v>604.60231304168701</v>
      </c>
      <c r="W1034">
        <v>1</v>
      </c>
      <c r="X1034">
        <v>0.40319202423095701</v>
      </c>
      <c r="Y1034">
        <v>562.84756724389922</v>
      </c>
      <c r="Z1034">
        <v>1</v>
      </c>
      <c r="AA1034">
        <v>30.55819314593316</v>
      </c>
      <c r="AB1034">
        <v>29.94822937011719</v>
      </c>
      <c r="AC1034">
        <v>171.09337002038956</v>
      </c>
      <c r="AD1034">
        <v>1.0581642542129909E-2</v>
      </c>
      <c r="AE1034">
        <v>88.683478036276114</v>
      </c>
      <c r="AF1034">
        <v>1.4523167610168454E-2</v>
      </c>
      <c r="AG1034">
        <v>1.2955107850725898E-3</v>
      </c>
      <c r="AH1034">
        <v>3.8861666762828824E-2</v>
      </c>
      <c r="AI1034">
        <v>14.391970932483673</v>
      </c>
      <c r="AJ1034">
        <v>16.320297705690095</v>
      </c>
      <c r="AK1034">
        <v>27.44654901087284</v>
      </c>
      <c r="AL1034">
        <v>3.1340161192077689</v>
      </c>
      <c r="AM1034">
        <v>107.28532766103744</v>
      </c>
      <c r="AN1034">
        <v>151.82504665156347</v>
      </c>
      <c r="AO1034">
        <v>9.8989979386329655E-2</v>
      </c>
      <c r="AP1034">
        <v>0.81049476790428165</v>
      </c>
    </row>
    <row r="1035" spans="1:42">
      <c r="A1035">
        <v>1020.8664803241122</v>
      </c>
      <c r="B1035">
        <v>1795.9178298229144</v>
      </c>
      <c r="C1035">
        <v>1471.9917907182191</v>
      </c>
      <c r="D1035">
        <v>-775.05134949880221</v>
      </c>
      <c r="E1035">
        <v>323.92603910469529</v>
      </c>
      <c r="F1035">
        <v>-323.92603910469529</v>
      </c>
      <c r="G1035">
        <v>5.7417791833308633E-2</v>
      </c>
      <c r="H1035">
        <v>1027.5486677395802</v>
      </c>
      <c r="I1035">
        <v>3.1884883940219877E-2</v>
      </c>
      <c r="J1035">
        <v>3.1514210224151608E-2</v>
      </c>
      <c r="K1035">
        <v>1.2407681967675686</v>
      </c>
      <c r="L1035">
        <v>40.952569246292114</v>
      </c>
      <c r="M1035">
        <v>2700.755012466876</v>
      </c>
      <c r="N1035">
        <v>141.11102634353639</v>
      </c>
      <c r="O1035">
        <v>0.85335525870323181</v>
      </c>
      <c r="P1035">
        <v>2.8099533187018496E-3</v>
      </c>
      <c r="Q1035">
        <v>2.6092623445722787E-2</v>
      </c>
      <c r="R1035">
        <v>0.46049107551574708</v>
      </c>
      <c r="S1035">
        <v>957.33549994364103</v>
      </c>
      <c r="T1035">
        <v>29.527363181114197</v>
      </c>
      <c r="U1035">
        <v>0.29386782705783848</v>
      </c>
      <c r="V1035">
        <v>489.63737487792969</v>
      </c>
      <c r="W1035">
        <v>1</v>
      </c>
      <c r="X1035">
        <v>0.3936736261844635</v>
      </c>
      <c r="Y1035">
        <v>428.51457259632616</v>
      </c>
      <c r="Z1035">
        <v>1</v>
      </c>
      <c r="AA1035">
        <v>15.060277265329363</v>
      </c>
      <c r="AB1035">
        <v>27.961848205566408</v>
      </c>
      <c r="AC1035">
        <v>162.95385211706161</v>
      </c>
      <c r="AD1035">
        <v>1.0661883231921073E-2</v>
      </c>
      <c r="AE1035">
        <v>9.2180501736357261</v>
      </c>
      <c r="AF1035">
        <v>0.18671800732612606</v>
      </c>
      <c r="AG1035">
        <v>5.0026156145367305E-4</v>
      </c>
      <c r="AH1035">
        <v>3.9501597642898553E-3</v>
      </c>
      <c r="AI1035">
        <v>10.756185948848724</v>
      </c>
      <c r="AJ1035">
        <v>12.082243616696568</v>
      </c>
      <c r="AK1035">
        <v>25.910783094763755</v>
      </c>
      <c r="AL1035">
        <v>3.6695960716053118</v>
      </c>
      <c r="AM1035">
        <v>93.08146821260452</v>
      </c>
      <c r="AN1035">
        <v>767.48990760206334</v>
      </c>
      <c r="AO1035">
        <v>6.7438988089561461E-2</v>
      </c>
      <c r="AP1035">
        <v>0.88052830457687392</v>
      </c>
    </row>
    <row r="1036" spans="1:42">
      <c r="A1036">
        <v>1140.3871141792674</v>
      </c>
      <c r="B1036">
        <v>1541.3565417617449</v>
      </c>
      <c r="C1036">
        <v>1256.6498892062843</v>
      </c>
      <c r="D1036">
        <v>-400.96942758247746</v>
      </c>
      <c r="E1036">
        <v>284.70665255546055</v>
      </c>
      <c r="F1036">
        <v>-284.70665255546055</v>
      </c>
      <c r="G1036">
        <v>7.5485749171194411E-2</v>
      </c>
      <c r="H1036">
        <v>1200.8783533002713</v>
      </c>
      <c r="I1036">
        <v>4.1086110770702358E-2</v>
      </c>
      <c r="J1036">
        <v>3.7516865491867064E-2</v>
      </c>
      <c r="K1036">
        <v>1.176897445589304</v>
      </c>
      <c r="L1036">
        <v>72.134099006652832</v>
      </c>
      <c r="M1036">
        <v>1666.9980142425318</v>
      </c>
      <c r="N1036">
        <v>128.22803736019137</v>
      </c>
      <c r="O1036">
        <v>0.85875645279884338</v>
      </c>
      <c r="P1036">
        <v>7.0412134594387468E-3</v>
      </c>
      <c r="Q1036">
        <v>2.3737289163801401E-2</v>
      </c>
      <c r="R1036">
        <v>0.49748840808868411</v>
      </c>
      <c r="S1036">
        <v>720.91031140506755</v>
      </c>
      <c r="T1036">
        <v>42.018699645996094</v>
      </c>
      <c r="U1036">
        <v>0.39608191668987275</v>
      </c>
      <c r="V1036">
        <v>593.74992847442627</v>
      </c>
      <c r="W1036">
        <v>1</v>
      </c>
      <c r="X1036">
        <v>0.29136757135391239</v>
      </c>
      <c r="Y1036">
        <v>605.79510637452154</v>
      </c>
      <c r="Z1036">
        <v>1</v>
      </c>
      <c r="AA1036">
        <v>30.427576573781973</v>
      </c>
      <c r="AB1036">
        <v>77.486597412109376</v>
      </c>
      <c r="AC1036">
        <v>109.68529731035233</v>
      </c>
      <c r="AD1036">
        <v>9.4762052226270363E-3</v>
      </c>
      <c r="AE1036">
        <v>54.215425718180363</v>
      </c>
      <c r="AF1036">
        <v>0.21868607282638547</v>
      </c>
      <c r="AG1036">
        <v>6.1117172540081275E-4</v>
      </c>
      <c r="AH1036">
        <v>1.9921399939060207E-2</v>
      </c>
      <c r="AI1036">
        <v>5.6422296166419983</v>
      </c>
      <c r="AJ1036">
        <v>3.0544104587363199</v>
      </c>
      <c r="AK1036">
        <v>41.610805590748789</v>
      </c>
      <c r="AL1036">
        <v>3.9443596508978178</v>
      </c>
      <c r="AM1036">
        <v>54.978297507762903</v>
      </c>
      <c r="AN1036">
        <v>580.50337081840371</v>
      </c>
      <c r="AO1036">
        <v>0.10688323414325714</v>
      </c>
      <c r="AP1036">
        <v>0.86354604649543776</v>
      </c>
    </row>
    <row r="1037" spans="1:42">
      <c r="A1037">
        <v>50.476438271439406</v>
      </c>
      <c r="B1037">
        <v>-8.075271501323499</v>
      </c>
      <c r="C1037">
        <v>1276.5959976934914</v>
      </c>
      <c r="D1037">
        <v>-1226.1195594220521</v>
      </c>
      <c r="E1037">
        <v>-1284.6712691948148</v>
      </c>
      <c r="F1037">
        <v>1226.1195594220521</v>
      </c>
      <c r="G1037">
        <v>2.3578039204755527E-2</v>
      </c>
      <c r="H1037">
        <v>5128.0254330023745</v>
      </c>
      <c r="I1037">
        <v>1.5762157738208771E-2</v>
      </c>
      <c r="J1037">
        <v>6.8975974082946784E-2</v>
      </c>
      <c r="K1037">
        <v>1.6518057853877544</v>
      </c>
      <c r="L1037">
        <v>37.093886137008667</v>
      </c>
      <c r="M1037">
        <v>10.350100084099829</v>
      </c>
      <c r="N1037">
        <v>25.30793599739075</v>
      </c>
      <c r="O1037">
        <v>0.56078669428825378</v>
      </c>
      <c r="P1037">
        <v>1.0557321707407632E-2</v>
      </c>
      <c r="Q1037">
        <v>4.5556787384880906E-3</v>
      </c>
      <c r="R1037">
        <v>0.46443107604980471</v>
      </c>
      <c r="S1037">
        <v>1101.2751011483688</v>
      </c>
      <c r="T1037">
        <v>28.284493088722229</v>
      </c>
      <c r="U1037">
        <v>0.30100216209888458</v>
      </c>
      <c r="V1037">
        <v>578.76400947570801</v>
      </c>
      <c r="W1037">
        <v>1</v>
      </c>
      <c r="X1037">
        <v>0.4018839824199677</v>
      </c>
      <c r="Y1037">
        <v>501.28478030767445</v>
      </c>
      <c r="Z1037">
        <v>1</v>
      </c>
      <c r="AA1037">
        <v>17.500505142335896</v>
      </c>
      <c r="AB1037">
        <v>28.455957458496098</v>
      </c>
      <c r="AC1037">
        <v>127.68155783414841</v>
      </c>
      <c r="AD1037">
        <v>2.9218983446430953E-3</v>
      </c>
      <c r="AE1037">
        <v>76.644892282480043</v>
      </c>
      <c r="AF1037">
        <v>4.9551891088485706E-2</v>
      </c>
      <c r="AG1037">
        <v>1.3272878034784105E-3</v>
      </c>
      <c r="AH1037">
        <v>2.5700438404083249E-2</v>
      </c>
      <c r="AI1037">
        <v>26.497802436351776</v>
      </c>
      <c r="AJ1037">
        <v>15.447436253733448</v>
      </c>
      <c r="AK1037">
        <v>48.444636442065239</v>
      </c>
      <c r="AL1037">
        <v>4.9324790688026772</v>
      </c>
      <c r="AM1037">
        <v>44.966262018680574</v>
      </c>
      <c r="AN1037">
        <v>146.12583765341066</v>
      </c>
      <c r="AO1037">
        <v>7.9599801898002628E-2</v>
      </c>
      <c r="AP1037">
        <v>0.86189502429962173</v>
      </c>
    </row>
    <row r="1038" spans="1:42">
      <c r="A1038">
        <v>1223.1875516134473</v>
      </c>
      <c r="B1038">
        <v>941.43064319298696</v>
      </c>
      <c r="C1038">
        <v>900.75309251795863</v>
      </c>
      <c r="D1038">
        <v>281.75690842046038</v>
      </c>
      <c r="E1038">
        <v>-281.75690842046038</v>
      </c>
      <c r="F1038">
        <v>-322.43445909548871</v>
      </c>
      <c r="G1038">
        <v>3.970544892610204E-2</v>
      </c>
      <c r="H1038">
        <v>1436.080245572565</v>
      </c>
      <c r="I1038">
        <v>3.1828895509243012E-2</v>
      </c>
      <c r="J1038">
        <v>2.7497508287429806E-2</v>
      </c>
      <c r="K1038">
        <v>1.953047880011797</v>
      </c>
      <c r="L1038">
        <v>78.380987644195557</v>
      </c>
      <c r="M1038">
        <v>103.47940442116276</v>
      </c>
      <c r="N1038">
        <v>177.38954099292758</v>
      </c>
      <c r="O1038">
        <v>0.55768588185310364</v>
      </c>
      <c r="P1038">
        <v>1.8796622382269961E-2</v>
      </c>
      <c r="Q1038">
        <v>8.4246706962585443E-3</v>
      </c>
      <c r="R1038">
        <v>0.46253703594207762</v>
      </c>
      <c r="S1038">
        <v>654.56596921470873</v>
      </c>
      <c r="T1038">
        <v>25.374037027359009</v>
      </c>
      <c r="U1038">
        <v>0.38571360051631931</v>
      </c>
      <c r="V1038">
        <v>515.35375118255615</v>
      </c>
      <c r="W1038">
        <v>1</v>
      </c>
      <c r="X1038">
        <v>0.43978622913360599</v>
      </c>
      <c r="Y1038">
        <v>461.07516390021954</v>
      </c>
      <c r="Z1038">
        <v>1</v>
      </c>
      <c r="AA1038">
        <v>8.5516075791454327</v>
      </c>
      <c r="AB1038">
        <v>17.690752563476565</v>
      </c>
      <c r="AC1038">
        <v>142.88085848093033</v>
      </c>
      <c r="AD1038">
        <v>1.1887071071526943E-2</v>
      </c>
      <c r="AE1038">
        <v>5.0604310565862338</v>
      </c>
      <c r="AF1038">
        <v>0.1372272205352783</v>
      </c>
      <c r="AG1038">
        <v>1.1114919389751906E-3</v>
      </c>
      <c r="AH1038">
        <v>3.6509512555599213E-2</v>
      </c>
      <c r="AI1038">
        <v>13.052404224872589</v>
      </c>
      <c r="AJ1038">
        <v>2.7111221689345064</v>
      </c>
      <c r="AK1038">
        <v>23.226750059723855</v>
      </c>
      <c r="AL1038">
        <v>4.8615775432770754</v>
      </c>
      <c r="AM1038">
        <v>30.248247182369234</v>
      </c>
      <c r="AN1038">
        <v>713.05698413056029</v>
      </c>
      <c r="AO1038">
        <v>8.2822684884071351E-2</v>
      </c>
      <c r="AP1038">
        <v>0.92195437312126172</v>
      </c>
    </row>
    <row r="1039" spans="1:42">
      <c r="A1039">
        <v>707.06663859016589</v>
      </c>
      <c r="B1039">
        <v>799.01909141223143</v>
      </c>
      <c r="C1039">
        <v>1288.9766180332003</v>
      </c>
      <c r="D1039">
        <v>-581.90997944303444</v>
      </c>
      <c r="E1039">
        <v>-489.95752662096891</v>
      </c>
      <c r="F1039">
        <v>489.95752662096891</v>
      </c>
      <c r="G1039">
        <v>3.0037110356300082E-2</v>
      </c>
      <c r="H1039">
        <v>3490.7232550370472</v>
      </c>
      <c r="I1039">
        <v>1.8295761644840241E-2</v>
      </c>
      <c r="J1039">
        <v>1.1451234340667724E-2</v>
      </c>
      <c r="K1039">
        <v>1.651105254882574</v>
      </c>
      <c r="L1039">
        <v>46.739650964736938</v>
      </c>
      <c r="M1039">
        <v>530.45031479095587</v>
      </c>
      <c r="N1039">
        <v>107.2781381744385</v>
      </c>
      <c r="O1039">
        <v>0.94308575987815857</v>
      </c>
      <c r="P1039">
        <v>3.9876344998677569E-3</v>
      </c>
      <c r="Q1039">
        <v>6.5356509420606817E-3</v>
      </c>
      <c r="R1039">
        <v>0.40538508415222169</v>
      </c>
      <c r="S1039">
        <v>949.95600081849079</v>
      </c>
      <c r="T1039">
        <v>46.638199687004089</v>
      </c>
      <c r="U1039">
        <v>0.37387414515018463</v>
      </c>
      <c r="V1039">
        <v>592.90666580200195</v>
      </c>
      <c r="W1039">
        <v>1</v>
      </c>
      <c r="X1039">
        <v>0.36904502987861637</v>
      </c>
      <c r="Y1039">
        <v>375.15037283287074</v>
      </c>
      <c r="Z1039">
        <v>1</v>
      </c>
      <c r="AA1039">
        <v>27.049127076349265</v>
      </c>
      <c r="AB1039">
        <v>21.369900695800784</v>
      </c>
      <c r="AC1039">
        <v>91.144214570522308</v>
      </c>
      <c r="AD1039">
        <v>1.4762669750767895E-2</v>
      </c>
      <c r="AE1039">
        <v>56.537037106046846</v>
      </c>
      <c r="AF1039">
        <v>1.2870275974273676E-3</v>
      </c>
      <c r="AG1039">
        <v>9.4733293447902764E-4</v>
      </c>
      <c r="AH1039">
        <v>3.9657255053520205E-2</v>
      </c>
      <c r="AI1039">
        <v>10.298291146755219</v>
      </c>
      <c r="AJ1039">
        <v>16.121472065181077</v>
      </c>
      <c r="AK1039">
        <v>38.186820439696312</v>
      </c>
      <c r="AL1039">
        <v>4.3013789007136234</v>
      </c>
      <c r="AM1039">
        <v>93.325026619434354</v>
      </c>
      <c r="AN1039">
        <v>304.66273576015396</v>
      </c>
      <c r="AO1039">
        <v>8.4069934248924255E-2</v>
      </c>
      <c r="AP1039">
        <v>0.86018904352188119</v>
      </c>
    </row>
    <row r="1040" spans="1:42">
      <c r="A1040">
        <v>378.09858708013752</v>
      </c>
      <c r="B1040">
        <v>358.79148183317886</v>
      </c>
      <c r="C1040">
        <v>384.21809940222215</v>
      </c>
      <c r="D1040">
        <v>-6.1195123220846313</v>
      </c>
      <c r="E1040">
        <v>-25.426617569043287</v>
      </c>
      <c r="F1040">
        <v>6.1195123220846313</v>
      </c>
      <c r="G1040">
        <v>-3.2001187967841474E-3</v>
      </c>
      <c r="H1040">
        <v>895.70204679239225</v>
      </c>
      <c r="I1040">
        <v>2.3772108256816863E-2</v>
      </c>
      <c r="J1040">
        <v>7.5659188985824591E-2</v>
      </c>
      <c r="K1040">
        <v>2.1100300958216192</v>
      </c>
      <c r="L1040">
        <v>32.84271240234375</v>
      </c>
      <c r="M1040">
        <v>57.626363012200457</v>
      </c>
      <c r="N1040">
        <v>81.434754678153993</v>
      </c>
      <c r="O1040">
        <v>0.5074259340763092</v>
      </c>
      <c r="P1040">
        <v>6.2378104527791335E-3</v>
      </c>
      <c r="Q1040">
        <v>2.5084182898203529E-2</v>
      </c>
      <c r="R1040">
        <v>0.45373907566070559</v>
      </c>
      <c r="S1040">
        <v>1090.852660740451</v>
      </c>
      <c r="T1040">
        <v>47.024834156036377</v>
      </c>
      <c r="U1040">
        <v>0.29868821799755096</v>
      </c>
      <c r="V1040">
        <v>620.79317569732666</v>
      </c>
      <c r="W1040">
        <v>1</v>
      </c>
      <c r="X1040">
        <v>0.32775036573410038</v>
      </c>
      <c r="Y1040">
        <v>443.404184078865</v>
      </c>
      <c r="Z1040">
        <v>1</v>
      </c>
      <c r="AA1040">
        <v>9.722747831945421</v>
      </c>
      <c r="AB1040">
        <v>53.027163574218754</v>
      </c>
      <c r="AC1040">
        <v>113.84869366884232</v>
      </c>
      <c r="AD1040">
        <v>4.1532157832740724E-3</v>
      </c>
      <c r="AE1040">
        <v>9.4800592434212305</v>
      </c>
      <c r="AF1040">
        <v>-2.0521724224090578E-2</v>
      </c>
      <c r="AG1040">
        <v>9.6288742161636882E-4</v>
      </c>
      <c r="AH1040">
        <v>4.8735324680805207E-2</v>
      </c>
      <c r="AI1040">
        <v>13.131588995456696</v>
      </c>
      <c r="AJ1040">
        <v>9.2108383186036065</v>
      </c>
      <c r="AK1040">
        <v>14.255302217602729</v>
      </c>
      <c r="AL1040">
        <v>2.0038532171424785</v>
      </c>
      <c r="AM1040">
        <v>45.451805102825162</v>
      </c>
      <c r="AN1040">
        <v>99.360229120202163</v>
      </c>
      <c r="AO1040">
        <v>5.6462994694709778E-2</v>
      </c>
      <c r="AP1040">
        <v>0.8880081999301912</v>
      </c>
    </row>
    <row r="1041" spans="1:42">
      <c r="A1041">
        <v>335.76082995354443</v>
      </c>
      <c r="B1041">
        <v>290.40886608385904</v>
      </c>
      <c r="C1041">
        <v>796.57031552418323</v>
      </c>
      <c r="D1041">
        <v>-460.8094855706388</v>
      </c>
      <c r="E1041">
        <v>-506.16144944032419</v>
      </c>
      <c r="F1041">
        <v>460.8094855706388</v>
      </c>
      <c r="G1041">
        <v>2.1538101536576839E-2</v>
      </c>
      <c r="H1041">
        <v>2156.4617431443735</v>
      </c>
      <c r="I1041">
        <v>1.9086830914020539E-2</v>
      </c>
      <c r="J1041">
        <v>8.921696853637695E-2</v>
      </c>
      <c r="K1041">
        <v>1.2911706885039806</v>
      </c>
      <c r="L1041">
        <v>12.267183065414429</v>
      </c>
      <c r="M1041">
        <v>507.63839145607926</v>
      </c>
      <c r="N1041">
        <v>53.163126917648327</v>
      </c>
      <c r="O1041">
        <v>0.95694801211357117</v>
      </c>
      <c r="P1041">
        <v>2.0137919690873883E-2</v>
      </c>
      <c r="Q1041">
        <v>1.199260976579454E-3</v>
      </c>
      <c r="R1041">
        <v>0.49646589279174802</v>
      </c>
      <c r="S1041">
        <v>705.20616724708748</v>
      </c>
      <c r="T1041">
        <v>49.799969792366028</v>
      </c>
      <c r="U1041">
        <v>0.38279444515705108</v>
      </c>
      <c r="V1041">
        <v>552.29239463806152</v>
      </c>
      <c r="W1041">
        <v>1</v>
      </c>
      <c r="X1041">
        <v>0.38614370703697209</v>
      </c>
      <c r="Y1041">
        <v>660.39381080975204</v>
      </c>
      <c r="Z1041">
        <v>1</v>
      </c>
      <c r="AA1041">
        <v>5.1368268466663372</v>
      </c>
      <c r="AB1041">
        <v>112.52989666748047</v>
      </c>
      <c r="AC1041">
        <v>97.914271056652069</v>
      </c>
      <c r="AD1041">
        <v>5.8204487857655583E-3</v>
      </c>
      <c r="AE1041">
        <v>25.280361193945744</v>
      </c>
      <c r="AF1041">
        <v>6.1924027204513538E-2</v>
      </c>
      <c r="AG1041">
        <v>5.6500395697357342E-4</v>
      </c>
      <c r="AH1041">
        <v>5.6031834077835081E-2</v>
      </c>
      <c r="AI1041">
        <v>13.434812724590302</v>
      </c>
      <c r="AJ1041">
        <v>0.23675468060453964</v>
      </c>
      <c r="AK1041">
        <v>31.855535160899162</v>
      </c>
      <c r="AL1041">
        <v>7.139488507047548</v>
      </c>
      <c r="AM1041">
        <v>95.334605276584625</v>
      </c>
      <c r="AN1041">
        <v>610.51240333926626</v>
      </c>
      <c r="AO1041">
        <v>5.0975727915763852E-2</v>
      </c>
      <c r="AP1041">
        <v>0.87086580657959001</v>
      </c>
    </row>
    <row r="1042" spans="1:42">
      <c r="A1042">
        <v>1598.356232202319</v>
      </c>
      <c r="B1042">
        <v>1854.1240355126874</v>
      </c>
      <c r="C1042">
        <v>1266.7306123255703</v>
      </c>
      <c r="D1042">
        <v>-255.76780331036844</v>
      </c>
      <c r="E1042">
        <v>255.76780331036844</v>
      </c>
      <c r="F1042">
        <v>-587.39342318711715</v>
      </c>
      <c r="G1042">
        <v>1.6222492774509621E-2</v>
      </c>
      <c r="H1042">
        <v>1446.2507805700345</v>
      </c>
      <c r="I1042">
        <v>4.7427528798580171E-2</v>
      </c>
      <c r="J1042">
        <v>0.10551033043861389</v>
      </c>
      <c r="K1042">
        <v>1.9117816235363483</v>
      </c>
      <c r="L1042">
        <v>14.649522304534912</v>
      </c>
      <c r="M1042">
        <v>1387.0517302451651</v>
      </c>
      <c r="N1042">
        <v>177.07831230258944</v>
      </c>
      <c r="O1042">
        <v>0.54089286923408508</v>
      </c>
      <c r="P1042">
        <v>1.2118168512980141E-2</v>
      </c>
      <c r="Q1042">
        <v>3.2139925161997471E-2</v>
      </c>
      <c r="R1042">
        <v>0.46629716396331788</v>
      </c>
      <c r="S1042">
        <v>466.64032933739509</v>
      </c>
      <c r="T1042">
        <v>38.601034879684448</v>
      </c>
      <c r="U1042">
        <v>0.43537991464138032</v>
      </c>
      <c r="V1042">
        <v>512.42415904998779</v>
      </c>
      <c r="W1042">
        <v>1</v>
      </c>
      <c r="X1042">
        <v>0.41953305244445804</v>
      </c>
      <c r="Y1042">
        <v>288.63921576673613</v>
      </c>
      <c r="Z1042">
        <v>1</v>
      </c>
      <c r="AA1042">
        <v>6.1527100958538066</v>
      </c>
      <c r="AB1042">
        <v>89.095799194335939</v>
      </c>
      <c r="AC1042">
        <v>53.233028948307037</v>
      </c>
      <c r="AD1042">
        <v>1.0714576590774405E-2</v>
      </c>
      <c r="AE1042">
        <v>89.94375782814835</v>
      </c>
      <c r="AF1042">
        <v>-2.0414643287658692E-2</v>
      </c>
      <c r="AG1042">
        <v>7.5885399291689116E-4</v>
      </c>
      <c r="AH1042">
        <v>5.7245949351787562E-2</v>
      </c>
      <c r="AI1042">
        <v>6.6320422291755676</v>
      </c>
      <c r="AJ1042">
        <v>1.4778325908612377</v>
      </c>
      <c r="AK1042">
        <v>39.549559598565104</v>
      </c>
      <c r="AL1042">
        <v>2.6521810229277736</v>
      </c>
      <c r="AM1042">
        <v>72.885248124599457</v>
      </c>
      <c r="AN1042">
        <v>782.82126069694959</v>
      </c>
      <c r="AO1042">
        <v>5.2050623536109925E-2</v>
      </c>
      <c r="AP1042">
        <v>0.92454090094566355</v>
      </c>
    </row>
    <row r="1043" spans="1:42">
      <c r="A1043">
        <v>123.27441602290573</v>
      </c>
      <c r="B1043">
        <v>-175.17265069266352</v>
      </c>
      <c r="C1043">
        <v>64.049876625129457</v>
      </c>
      <c r="D1043">
        <v>59.224539397776269</v>
      </c>
      <c r="E1043">
        <v>-298.44706671556924</v>
      </c>
      <c r="F1043">
        <v>-59.224539397776269</v>
      </c>
      <c r="G1043">
        <v>5.2619628914107076E-2</v>
      </c>
      <c r="H1043">
        <v>268.00488054483748</v>
      </c>
      <c r="I1043">
        <v>5.965544611215591E-2</v>
      </c>
      <c r="J1043">
        <v>9.4989607334136958E-2</v>
      </c>
      <c r="K1043">
        <v>1.0700468921601771</v>
      </c>
      <c r="L1043">
        <v>75.458098649978638</v>
      </c>
      <c r="M1043">
        <v>7.9875278682898117</v>
      </c>
      <c r="N1043">
        <v>22.826094707489013</v>
      </c>
      <c r="O1043">
        <v>0.60252603888511658</v>
      </c>
      <c r="P1043">
        <v>1.9236611525217689E-2</v>
      </c>
      <c r="Q1043">
        <v>4.1675903373294403E-2</v>
      </c>
      <c r="R1043">
        <v>0.42918473243713379</v>
      </c>
      <c r="S1043">
        <v>603.28767723185854</v>
      </c>
      <c r="T1043">
        <v>49.978360533714294</v>
      </c>
      <c r="U1043">
        <v>0.42933349668979648</v>
      </c>
      <c r="V1043">
        <v>460.93730926513672</v>
      </c>
      <c r="W1043">
        <v>1</v>
      </c>
      <c r="X1043">
        <v>0.42015328049659728</v>
      </c>
      <c r="Y1043">
        <v>370.62743455642476</v>
      </c>
      <c r="Z1043">
        <v>1</v>
      </c>
      <c r="AA1043">
        <v>49.425048076334008</v>
      </c>
      <c r="AB1043">
        <v>40.923664123535161</v>
      </c>
      <c r="AC1043">
        <v>64.219449460506439</v>
      </c>
      <c r="AD1043">
        <v>6.8452688363882215E-3</v>
      </c>
      <c r="AE1043">
        <v>2.9461629162587877</v>
      </c>
      <c r="AF1043">
        <v>0.18604357838630672</v>
      </c>
      <c r="AG1043">
        <v>8.3056658186461034E-4</v>
      </c>
      <c r="AH1043">
        <v>3.8063036561012266E-2</v>
      </c>
      <c r="AI1043">
        <v>20.998004376888275</v>
      </c>
      <c r="AJ1043">
        <v>2.457744776823096</v>
      </c>
      <c r="AK1043">
        <v>14.232330288290978</v>
      </c>
      <c r="AL1043">
        <v>5.4230226485081454</v>
      </c>
      <c r="AM1043">
        <v>46.003677189350128</v>
      </c>
      <c r="AN1043">
        <v>678.48118065576</v>
      </c>
      <c r="AO1043">
        <v>0.10651969754695892</v>
      </c>
      <c r="AP1043">
        <v>0.88903505468368538</v>
      </c>
    </row>
    <row r="1044" spans="1:42">
      <c r="A1044">
        <v>140.56030790080359</v>
      </c>
      <c r="B1044">
        <v>-26.17849451856361</v>
      </c>
      <c r="C1044">
        <v>158.01903502930389</v>
      </c>
      <c r="D1044">
        <v>-17.4587271285003</v>
      </c>
      <c r="E1044">
        <v>-184.1975295478675</v>
      </c>
      <c r="F1044">
        <v>17.4587271285003</v>
      </c>
      <c r="G1044">
        <v>7.4182223596200525E-2</v>
      </c>
      <c r="H1044">
        <v>377.53092799087034</v>
      </c>
      <c r="I1044">
        <v>4.3702444732189177E-2</v>
      </c>
      <c r="J1044">
        <v>3.7764433622360233E-2</v>
      </c>
      <c r="K1044">
        <v>1.7140689975798129</v>
      </c>
      <c r="L1044">
        <v>16.320338249206543</v>
      </c>
      <c r="M1044">
        <v>50.6427482416304</v>
      </c>
      <c r="N1044">
        <v>26.909933690452576</v>
      </c>
      <c r="O1044">
        <v>0.69461622834205627</v>
      </c>
      <c r="P1044">
        <v>3.3026325437757699E-3</v>
      </c>
      <c r="Q1044">
        <v>1.9346726046668157E-2</v>
      </c>
      <c r="R1044">
        <v>0.49599987506866455</v>
      </c>
      <c r="S1044">
        <v>646.25249902773407</v>
      </c>
      <c r="T1044">
        <v>32.831215858459473</v>
      </c>
      <c r="U1044">
        <v>0.39375072658061983</v>
      </c>
      <c r="V1044">
        <v>471.70422077178955</v>
      </c>
      <c r="W1044">
        <v>1</v>
      </c>
      <c r="X1044">
        <v>0.4245343136787415</v>
      </c>
      <c r="Y1044">
        <v>286.13325268113999</v>
      </c>
      <c r="Z1044">
        <v>1</v>
      </c>
      <c r="AA1044">
        <v>15.101625728292468</v>
      </c>
      <c r="AB1044">
        <v>88.606128173828125</v>
      </c>
      <c r="AC1044">
        <v>170.95055133104324</v>
      </c>
      <c r="AD1044">
        <v>1.398384713719034E-2</v>
      </c>
      <c r="AE1044">
        <v>29.998401078128644</v>
      </c>
      <c r="AF1044">
        <v>0.15416528463363646</v>
      </c>
      <c r="AG1044">
        <v>1.0621649430544665E-3</v>
      </c>
      <c r="AH1044">
        <v>6.8247300744056702E-3</v>
      </c>
      <c r="AI1044">
        <v>14.252311289310455</v>
      </c>
      <c r="AJ1044">
        <v>1.4274375002625752</v>
      </c>
      <c r="AK1044">
        <v>9.7265162211656566</v>
      </c>
      <c r="AL1044">
        <v>3.5847193124709222</v>
      </c>
      <c r="AM1044">
        <v>51.706376540660855</v>
      </c>
      <c r="AN1044">
        <v>440.08069908905031</v>
      </c>
      <c r="AO1044">
        <v>6.5267578244209284E-2</v>
      </c>
      <c r="AP1044">
        <v>0.85202452206611645</v>
      </c>
    </row>
    <row r="1045" spans="1:42">
      <c r="A1045">
        <v>1001.8990809281506</v>
      </c>
      <c r="B1045">
        <v>880.38264592830967</v>
      </c>
      <c r="C1045">
        <v>1107.7139928737877</v>
      </c>
      <c r="D1045">
        <v>-105.81491194563705</v>
      </c>
      <c r="E1045">
        <v>-227.331346945478</v>
      </c>
      <c r="F1045">
        <v>105.81491194563705</v>
      </c>
      <c r="G1045">
        <v>3.8087820612497686E-2</v>
      </c>
      <c r="H1045">
        <v>2711.0505896996501</v>
      </c>
      <c r="I1045">
        <v>3.3206258118152615E-2</v>
      </c>
      <c r="J1045">
        <v>2.1581284523010252E-2</v>
      </c>
      <c r="K1045">
        <v>1.8769022069156169</v>
      </c>
      <c r="L1045">
        <v>27.342060804367065</v>
      </c>
      <c r="M1045">
        <v>23.826134427581589</v>
      </c>
      <c r="N1045">
        <v>158.03380746192934</v>
      </c>
      <c r="O1045">
        <v>0.5249919593334198</v>
      </c>
      <c r="P1045">
        <v>1.1682717164357502E-2</v>
      </c>
      <c r="Q1045">
        <v>2.1404868496788867E-2</v>
      </c>
      <c r="R1045">
        <v>0.39532627105712892</v>
      </c>
      <c r="S1045">
        <v>444.5771852803241</v>
      </c>
      <c r="T1045">
        <v>47.394624352455139</v>
      </c>
      <c r="U1045">
        <v>0.34960274994373325</v>
      </c>
      <c r="V1045">
        <v>459.77158546447754</v>
      </c>
      <c r="W1045">
        <v>1</v>
      </c>
      <c r="X1045">
        <v>0.29543959498405459</v>
      </c>
      <c r="Y1045">
        <v>411.49517713471926</v>
      </c>
      <c r="Z1045">
        <v>1</v>
      </c>
      <c r="AA1045">
        <v>37.760661732149131</v>
      </c>
      <c r="AB1045">
        <v>81.476421813964848</v>
      </c>
      <c r="AC1045">
        <v>54.114620387554169</v>
      </c>
      <c r="AD1045">
        <v>1.3931714571439303E-2</v>
      </c>
      <c r="AE1045">
        <v>61.695639991792731</v>
      </c>
      <c r="AF1045">
        <v>6.1712697744369494E-2</v>
      </c>
      <c r="AG1045">
        <v>2.3703065027395643E-4</v>
      </c>
      <c r="AH1045">
        <v>5.2703297805786128E-2</v>
      </c>
      <c r="AI1045">
        <v>13.220104873180389</v>
      </c>
      <c r="AJ1045">
        <v>1.0885752482655837</v>
      </c>
      <c r="AK1045">
        <v>48.647573863863947</v>
      </c>
      <c r="AL1045">
        <v>4.0727942476287025</v>
      </c>
      <c r="AM1045">
        <v>51.869632494449618</v>
      </c>
      <c r="AN1045">
        <v>289.51426250896077</v>
      </c>
      <c r="AO1045">
        <v>9.0574279665946958E-2</v>
      </c>
      <c r="AP1045">
        <v>0.91130457592010516</v>
      </c>
    </row>
    <row r="1046" spans="1:42">
      <c r="A1046">
        <v>1166.1502462115714</v>
      </c>
      <c r="B1046">
        <v>921.42905046308806</v>
      </c>
      <c r="C1046">
        <v>654.97774810860722</v>
      </c>
      <c r="D1046">
        <v>244.7211957484833</v>
      </c>
      <c r="E1046">
        <v>-244.7211957484833</v>
      </c>
      <c r="F1046">
        <v>-511.17249810296414</v>
      </c>
      <c r="G1046">
        <v>6.5405249118750425E-2</v>
      </c>
      <c r="H1046">
        <v>599.31360911370018</v>
      </c>
      <c r="I1046">
        <v>4.179027646780014E-2</v>
      </c>
      <c r="J1046">
        <v>1.7246327638626099E-2</v>
      </c>
      <c r="K1046">
        <v>1.4747330687820912</v>
      </c>
      <c r="L1046">
        <v>32.356503009796143</v>
      </c>
      <c r="M1046">
        <v>4.2794724975383698</v>
      </c>
      <c r="N1046">
        <v>177.12409960346224</v>
      </c>
      <c r="O1046">
        <v>0.62280133366584778</v>
      </c>
      <c r="P1046">
        <v>6.9129477606879328E-4</v>
      </c>
      <c r="Q1046">
        <v>2.913736550013224E-2</v>
      </c>
      <c r="R1046">
        <v>0.4960967206954956</v>
      </c>
      <c r="S1046">
        <v>968.56478472659251</v>
      </c>
      <c r="T1046">
        <v>32.6832115650177</v>
      </c>
      <c r="U1046">
        <v>0.378881830573082</v>
      </c>
      <c r="V1046">
        <v>637.31744289398193</v>
      </c>
      <c r="W1046">
        <v>1</v>
      </c>
      <c r="X1046">
        <v>0.31993737697601321</v>
      </c>
      <c r="Y1046">
        <v>421.28696996455415</v>
      </c>
      <c r="Z1046">
        <v>1</v>
      </c>
      <c r="AA1046">
        <v>27.037412180433279</v>
      </c>
      <c r="AB1046">
        <v>118.02511926269533</v>
      </c>
      <c r="AC1046">
        <v>191.73728376626968</v>
      </c>
      <c r="AD1046">
        <v>1.4389212518675715E-2</v>
      </c>
      <c r="AE1046">
        <v>30.431690436576961</v>
      </c>
      <c r="AF1046">
        <v>0.14246183395385739</v>
      </c>
      <c r="AG1046">
        <v>2.8902378961382719E-4</v>
      </c>
      <c r="AH1046">
        <v>4.4646783232688905E-3</v>
      </c>
      <c r="AI1046">
        <v>28.590357601642609</v>
      </c>
      <c r="AJ1046">
        <v>4.1236947887863957</v>
      </c>
      <c r="AK1046">
        <v>16.476281338334083</v>
      </c>
      <c r="AL1046">
        <v>4.28304756437206</v>
      </c>
      <c r="AM1046">
        <v>94.206389081478122</v>
      </c>
      <c r="AN1046">
        <v>564.61983572573195</v>
      </c>
      <c r="AO1046">
        <v>5.9575162529945373E-2</v>
      </c>
      <c r="AP1046">
        <v>0.87316353106498723</v>
      </c>
    </row>
    <row r="1047" spans="1:42">
      <c r="A1047">
        <v>651.48579900102641</v>
      </c>
      <c r="B1047">
        <v>2395.831747353503</v>
      </c>
      <c r="C1047">
        <v>1344.1401668154531</v>
      </c>
      <c r="D1047">
        <v>-1744.3459483524766</v>
      </c>
      <c r="E1047">
        <v>1051.6915805380499</v>
      </c>
      <c r="F1047">
        <v>-1051.6915805380499</v>
      </c>
      <c r="G1047">
        <v>-3.766867710709455E-3</v>
      </c>
      <c r="H1047">
        <v>2545.6734395542317</v>
      </c>
      <c r="I1047">
        <v>2.5644113123416898E-2</v>
      </c>
      <c r="J1047">
        <v>9.0056087017059319E-2</v>
      </c>
      <c r="K1047">
        <v>1.745136321491003</v>
      </c>
      <c r="L1047">
        <v>35.540529489517212</v>
      </c>
      <c r="M1047">
        <v>4423.4199792224344</v>
      </c>
      <c r="N1047">
        <v>117.43327953643801</v>
      </c>
      <c r="O1047">
        <v>0.74109992384910583</v>
      </c>
      <c r="P1047">
        <v>2.469427797529432E-3</v>
      </c>
      <c r="Q1047">
        <v>7.5936758783128515E-3</v>
      </c>
      <c r="R1047">
        <v>0.45882361412048339</v>
      </c>
      <c r="S1047">
        <v>1058.2753195136258</v>
      </c>
      <c r="T1047">
        <v>27.548334002494812</v>
      </c>
      <c r="U1047">
        <v>0.28003592073917394</v>
      </c>
      <c r="V1047">
        <v>629.76446151733398</v>
      </c>
      <c r="W1047">
        <v>1</v>
      </c>
      <c r="X1047">
        <v>0.39766732335090638</v>
      </c>
      <c r="Y1047">
        <v>471.60443357131385</v>
      </c>
      <c r="Z1047">
        <v>1</v>
      </c>
      <c r="AA1047">
        <v>42.641153624658592</v>
      </c>
      <c r="AB1047">
        <v>59.954888488769534</v>
      </c>
      <c r="AC1047">
        <v>74.403677880764008</v>
      </c>
      <c r="AD1047">
        <v>9.2454176682692304E-3</v>
      </c>
      <c r="AE1047">
        <v>2.0682618496553351</v>
      </c>
      <c r="AF1047">
        <v>-1.8109019994735718E-2</v>
      </c>
      <c r="AG1047">
        <v>6.98292865557787E-4</v>
      </c>
      <c r="AH1047">
        <v>1.6979564833641051E-2</v>
      </c>
      <c r="AI1047">
        <v>8.0530795454978943</v>
      </c>
      <c r="AJ1047">
        <v>15.23381061919649</v>
      </c>
      <c r="AK1047">
        <v>46.423421038985254</v>
      </c>
      <c r="AL1047">
        <v>2.2217074758612956</v>
      </c>
      <c r="AM1047">
        <v>61.045447266101831</v>
      </c>
      <c r="AN1047">
        <v>238.07640607564591</v>
      </c>
      <c r="AO1047">
        <v>6.9775582671165459E-2</v>
      </c>
      <c r="AP1047">
        <v>0.84912395524978646</v>
      </c>
    </row>
    <row r="1048" spans="1:42">
      <c r="A1048">
        <v>105.37660817572839</v>
      </c>
      <c r="B1048">
        <v>-221.20152800984786</v>
      </c>
      <c r="C1048">
        <v>208.55431728335185</v>
      </c>
      <c r="D1048">
        <v>-103.17770910762346</v>
      </c>
      <c r="E1048">
        <v>-429.75584529319974</v>
      </c>
      <c r="F1048">
        <v>103.17770910762346</v>
      </c>
      <c r="G1048">
        <v>2.9101894847191653E-2</v>
      </c>
      <c r="H1048">
        <v>854.57083317520653</v>
      </c>
      <c r="I1048">
        <v>3.3311202228069305E-2</v>
      </c>
      <c r="J1048">
        <v>3.0298419713973998E-2</v>
      </c>
      <c r="K1048">
        <v>1.7150593168795107</v>
      </c>
      <c r="L1048">
        <v>25.335531234741211</v>
      </c>
      <c r="M1048">
        <v>3.8555993673612923</v>
      </c>
      <c r="N1048">
        <v>31.281326740837102</v>
      </c>
      <c r="O1048">
        <v>0.63639178872108459</v>
      </c>
      <c r="P1048">
        <v>3.0319036907619896E-3</v>
      </c>
      <c r="Q1048">
        <v>1.3031304147508407E-3</v>
      </c>
      <c r="R1048">
        <v>0.48417315006256101</v>
      </c>
      <c r="S1048">
        <v>1109.2351796503699</v>
      </c>
      <c r="T1048">
        <v>36.754739284515381</v>
      </c>
      <c r="U1048">
        <v>0.3450047940015793</v>
      </c>
      <c r="V1048">
        <v>633.29946994781494</v>
      </c>
      <c r="W1048">
        <v>1</v>
      </c>
      <c r="X1048">
        <v>0.39586492300033571</v>
      </c>
      <c r="Y1048">
        <v>460.63900986910085</v>
      </c>
      <c r="Z1048">
        <v>1</v>
      </c>
      <c r="AA1048">
        <v>47.477020497198112</v>
      </c>
      <c r="AB1048">
        <v>86.897241210937509</v>
      </c>
      <c r="AC1048">
        <v>134.44546014070511</v>
      </c>
      <c r="AD1048">
        <v>1.1784605694632244E-2</v>
      </c>
      <c r="AE1048">
        <v>1.4512487302281705</v>
      </c>
      <c r="AF1048">
        <v>0.11900198221206662</v>
      </c>
      <c r="AG1048">
        <v>1.1420947846233038E-3</v>
      </c>
      <c r="AH1048">
        <v>1.3316911041736601E-2</v>
      </c>
      <c r="AI1048">
        <v>22.346681654453278</v>
      </c>
      <c r="AJ1048">
        <v>11.025344720734708</v>
      </c>
      <c r="AK1048">
        <v>15.668798187375069</v>
      </c>
      <c r="AL1048">
        <v>7.5366752536566644</v>
      </c>
      <c r="AM1048">
        <v>94.031757915019995</v>
      </c>
      <c r="AN1048">
        <v>720.82295676661465</v>
      </c>
      <c r="AO1048">
        <v>6.0057726979255675E-2</v>
      </c>
      <c r="AP1048">
        <v>0.91098856759071367</v>
      </c>
    </row>
    <row r="1049" spans="1:42">
      <c r="A1049">
        <v>1301.4276743789824</v>
      </c>
      <c r="B1049">
        <v>1508.5026142451861</v>
      </c>
      <c r="C1049">
        <v>1191.8268110868692</v>
      </c>
      <c r="D1049">
        <v>-207.07493986620375</v>
      </c>
      <c r="E1049">
        <v>207.07493986620375</v>
      </c>
      <c r="F1049">
        <v>-316.67580315831697</v>
      </c>
      <c r="G1049">
        <v>3.625078427675963E-2</v>
      </c>
      <c r="H1049">
        <v>1503.4859147727364</v>
      </c>
      <c r="I1049">
        <v>3.7839677631855008E-2</v>
      </c>
      <c r="J1049">
        <v>6.2386304855346679E-2</v>
      </c>
      <c r="K1049">
        <v>1.0220130847632884</v>
      </c>
      <c r="L1049">
        <v>59.110511541366577</v>
      </c>
      <c r="M1049">
        <v>979.16852767015359</v>
      </c>
      <c r="N1049">
        <v>155.75684872398378</v>
      </c>
      <c r="O1049">
        <v>0.99074861407279968</v>
      </c>
      <c r="P1049">
        <v>1.2163285308414033E-2</v>
      </c>
      <c r="Q1049">
        <v>2.1120851993560789E-2</v>
      </c>
      <c r="R1049">
        <v>0.43763330459594729</v>
      </c>
      <c r="S1049">
        <v>822.04215378501897</v>
      </c>
      <c r="T1049">
        <v>39.733007550239563</v>
      </c>
      <c r="U1049">
        <v>0.41567024052143098</v>
      </c>
      <c r="V1049">
        <v>645.04923820495605</v>
      </c>
      <c r="W1049">
        <v>1</v>
      </c>
      <c r="X1049">
        <v>0.38020621657371523</v>
      </c>
      <c r="Y1049">
        <v>626.15067568052314</v>
      </c>
      <c r="Z1049">
        <v>1</v>
      </c>
      <c r="AA1049">
        <v>0.43193190815925603</v>
      </c>
      <c r="AB1049">
        <v>167.93528289794924</v>
      </c>
      <c r="AC1049">
        <v>88.311414420604706</v>
      </c>
      <c r="AD1049">
        <v>1.2518783308501938E-2</v>
      </c>
      <c r="AE1049">
        <v>3.2562454050288778</v>
      </c>
      <c r="AF1049">
        <v>0.14833684802055358</v>
      </c>
      <c r="AG1049">
        <v>1.158850675021135E-3</v>
      </c>
      <c r="AH1049">
        <v>5.8329233884811399E-2</v>
      </c>
      <c r="AI1049">
        <v>9.9967452883720398</v>
      </c>
      <c r="AJ1049">
        <v>8.1531293259844464</v>
      </c>
      <c r="AK1049">
        <v>54.334282824397086</v>
      </c>
      <c r="AL1049">
        <v>4.5576084326105519</v>
      </c>
      <c r="AM1049">
        <v>58.416558516025546</v>
      </c>
      <c r="AN1049">
        <v>393.62346228259219</v>
      </c>
      <c r="AO1049">
        <v>9.0117136836051936E-2</v>
      </c>
      <c r="AP1049">
        <v>0.82562832450866708</v>
      </c>
    </row>
    <row r="1050" spans="1:42">
      <c r="A1050">
        <v>478.28154686993008</v>
      </c>
      <c r="B1050">
        <v>438.28092334154104</v>
      </c>
      <c r="C1050">
        <v>461.37470573506545</v>
      </c>
      <c r="D1050">
        <v>16.906841134864635</v>
      </c>
      <c r="E1050">
        <v>-40.000623528389042</v>
      </c>
      <c r="F1050">
        <v>-16.906841134864635</v>
      </c>
      <c r="G1050">
        <v>3.3109633568199986E-2</v>
      </c>
      <c r="H1050">
        <v>970.3657239862489</v>
      </c>
      <c r="I1050">
        <v>3.7702783048152923E-2</v>
      </c>
      <c r="J1050">
        <v>7.8686945199966427E-2</v>
      </c>
      <c r="K1050">
        <v>1.2886731630146504</v>
      </c>
      <c r="L1050">
        <v>49.504859447479248</v>
      </c>
      <c r="M1050">
        <v>328.35466895245173</v>
      </c>
      <c r="N1050">
        <v>75.985842739295975</v>
      </c>
      <c r="O1050">
        <v>0.86713197827339172</v>
      </c>
      <c r="P1050">
        <v>1.0843475129869247E-2</v>
      </c>
      <c r="Q1050">
        <v>6.3410368495517297E-3</v>
      </c>
      <c r="R1050">
        <v>0.43902554988861087</v>
      </c>
      <c r="S1050">
        <v>717.88613156075405</v>
      </c>
      <c r="T1050">
        <v>45.914024114608765</v>
      </c>
      <c r="U1050">
        <v>0.3700328248739243</v>
      </c>
      <c r="V1050">
        <v>647.16250896453857</v>
      </c>
      <c r="W1050">
        <v>1</v>
      </c>
      <c r="X1050">
        <v>0.32303533554077152</v>
      </c>
      <c r="Y1050">
        <v>560.58879473009586</v>
      </c>
      <c r="Z1050">
        <v>1</v>
      </c>
      <c r="AA1050">
        <v>50.408442817258845</v>
      </c>
      <c r="AB1050">
        <v>57.916462768554695</v>
      </c>
      <c r="AC1050">
        <v>85.090400278568268</v>
      </c>
      <c r="AD1050">
        <v>3.9539809919830063E-3</v>
      </c>
      <c r="AE1050">
        <v>4.0703848416526016</v>
      </c>
      <c r="AF1050">
        <v>0.13875216007232663</v>
      </c>
      <c r="AG1050">
        <v>9.71643251187731E-4</v>
      </c>
      <c r="AH1050">
        <v>4.0814088141918184E-2</v>
      </c>
      <c r="AI1050">
        <v>12.777447998523712</v>
      </c>
      <c r="AJ1050">
        <v>1.3788120382842326</v>
      </c>
      <c r="AK1050">
        <v>28.478062739968298</v>
      </c>
      <c r="AL1050">
        <v>3.4932106680985466</v>
      </c>
      <c r="AM1050">
        <v>65.356103646755216</v>
      </c>
      <c r="AN1050">
        <v>412.85808231739719</v>
      </c>
      <c r="AO1050">
        <v>3.27664190530777E-2</v>
      </c>
      <c r="AP1050">
        <v>0.92045019316673293</v>
      </c>
    </row>
    <row r="1051" spans="1:42">
      <c r="A1051">
        <v>1350.7069928028468</v>
      </c>
      <c r="B1051">
        <v>3620.9384438277812</v>
      </c>
      <c r="C1051">
        <v>767.62823006998485</v>
      </c>
      <c r="D1051">
        <v>-2270.2314510249344</v>
      </c>
      <c r="E1051">
        <v>2270.2314510249344</v>
      </c>
      <c r="F1051">
        <v>-2853.3102137577962</v>
      </c>
      <c r="G1051">
        <v>1.6710102418638486E-2</v>
      </c>
      <c r="H1051">
        <v>975.42136945060054</v>
      </c>
      <c r="I1051">
        <v>3.4145063459873198E-2</v>
      </c>
      <c r="J1051">
        <v>6.4608681201934817E-2</v>
      </c>
      <c r="K1051">
        <v>2.0240183182656764</v>
      </c>
      <c r="L1051">
        <v>50.888310670852661</v>
      </c>
      <c r="M1051">
        <v>5434.4633123273861</v>
      </c>
      <c r="N1051">
        <v>190.85085125503542</v>
      </c>
      <c r="O1051">
        <v>0.71354374289512634</v>
      </c>
      <c r="P1051">
        <v>9.550015608469643E-3</v>
      </c>
      <c r="Q1051">
        <v>1.6660930262671573E-2</v>
      </c>
      <c r="R1051">
        <v>0.41561032295227052</v>
      </c>
      <c r="S1051">
        <v>996.76445698087105</v>
      </c>
      <c r="T1051">
        <v>31.801733374595642</v>
      </c>
      <c r="U1051">
        <v>0.300927706360817</v>
      </c>
      <c r="V1051">
        <v>476.04827880859375</v>
      </c>
      <c r="W1051">
        <v>1</v>
      </c>
      <c r="X1051">
        <v>0.29303735375404361</v>
      </c>
      <c r="Y1051">
        <v>531.83244135734731</v>
      </c>
      <c r="Z1051">
        <v>1</v>
      </c>
      <c r="AA1051">
        <v>50.04359458069802</v>
      </c>
      <c r="AB1051">
        <v>65.515323791503917</v>
      </c>
      <c r="AC1051">
        <v>72.905395925045013</v>
      </c>
      <c r="AD1051">
        <v>1.2888597015641694E-2</v>
      </c>
      <c r="AE1051">
        <v>1.8742375948957828</v>
      </c>
      <c r="AF1051">
        <v>5.8013802766799918E-2</v>
      </c>
      <c r="AG1051">
        <v>1.1202143418814602E-3</v>
      </c>
      <c r="AH1051">
        <v>5.1311087918281553E-2</v>
      </c>
      <c r="AI1051">
        <v>15.176895558834076</v>
      </c>
      <c r="AJ1051">
        <v>9.1632844650675693</v>
      </c>
      <c r="AK1051">
        <v>55.444794840216638</v>
      </c>
      <c r="AL1051">
        <v>1.1722063767508035</v>
      </c>
      <c r="AM1051">
        <v>105.78773919343948</v>
      </c>
      <c r="AN1051">
        <v>176.52852678696877</v>
      </c>
      <c r="AO1051">
        <v>0.10504364430904388</v>
      </c>
      <c r="AP1051">
        <v>0.91198211240768445</v>
      </c>
    </row>
    <row r="1052" spans="1:42">
      <c r="A1052">
        <v>397.27488956335031</v>
      </c>
      <c r="B1052">
        <v>1483.2569021399165</v>
      </c>
      <c r="C1052">
        <v>800.56021516423868</v>
      </c>
      <c r="D1052">
        <v>-1085.9820125765661</v>
      </c>
      <c r="E1052">
        <v>682.69668697567784</v>
      </c>
      <c r="F1052">
        <v>-682.69668697567784</v>
      </c>
      <c r="G1052">
        <v>7.306307638130613E-2</v>
      </c>
      <c r="H1052">
        <v>1001.9496394245082</v>
      </c>
      <c r="I1052">
        <v>4.3860587775707241E-2</v>
      </c>
      <c r="J1052">
        <v>6.2008217573165894E-2</v>
      </c>
      <c r="K1052">
        <v>1.2451602822363377</v>
      </c>
      <c r="L1052">
        <v>41.875596046447754</v>
      </c>
      <c r="M1052">
        <v>3010.8078929962362</v>
      </c>
      <c r="N1052">
        <v>35.415661173057558</v>
      </c>
      <c r="O1052">
        <v>0.55662956833839417</v>
      </c>
      <c r="P1052">
        <v>9.1176811854044582E-3</v>
      </c>
      <c r="Q1052">
        <v>1.9467718919118242E-2</v>
      </c>
      <c r="R1052">
        <v>0.46753624439239505</v>
      </c>
      <c r="S1052">
        <v>990.31554570733215</v>
      </c>
      <c r="T1052">
        <v>26.190423965454102</v>
      </c>
      <c r="U1052">
        <v>0.3925920218229294</v>
      </c>
      <c r="V1052">
        <v>558.02032947540283</v>
      </c>
      <c r="W1052">
        <v>1</v>
      </c>
      <c r="X1052">
        <v>0.30291895151138309</v>
      </c>
      <c r="Y1052">
        <v>305.22175807237477</v>
      </c>
      <c r="Z1052">
        <v>1</v>
      </c>
      <c r="AA1052">
        <v>45.394599873037343</v>
      </c>
      <c r="AB1052">
        <v>74.054252685546885</v>
      </c>
      <c r="AC1052">
        <v>188.64738494157791</v>
      </c>
      <c r="AD1052">
        <v>2.2096047034630409E-3</v>
      </c>
      <c r="AE1052">
        <v>97.442877475067178</v>
      </c>
      <c r="AF1052">
        <v>0.22477450132369994</v>
      </c>
      <c r="AG1052">
        <v>2.6029675057655515E-4</v>
      </c>
      <c r="AH1052">
        <v>4.2268850004673002E-2</v>
      </c>
      <c r="AI1052">
        <v>7.3976102471351624</v>
      </c>
      <c r="AJ1052">
        <v>6.6995308159514764</v>
      </c>
      <c r="AK1052">
        <v>44.253842452168463</v>
      </c>
      <c r="AL1052">
        <v>2.0631670743544412</v>
      </c>
      <c r="AM1052">
        <v>61.202070319652563</v>
      </c>
      <c r="AN1052">
        <v>396.37587035142485</v>
      </c>
      <c r="AO1052">
        <v>9.5562933087348936E-2</v>
      </c>
      <c r="AP1052">
        <v>0.87551264119148264</v>
      </c>
    </row>
    <row r="1053" spans="1:42">
      <c r="A1053">
        <v>195.52119725753329</v>
      </c>
      <c r="B1053">
        <v>-102.21869083481192</v>
      </c>
      <c r="C1053">
        <v>480.337490135655</v>
      </c>
      <c r="D1053">
        <v>-284.81629287812171</v>
      </c>
      <c r="E1053">
        <v>-582.55618097046693</v>
      </c>
      <c r="F1053">
        <v>284.81629287812171</v>
      </c>
      <c r="G1053">
        <v>8.6007129126440984E-2</v>
      </c>
      <c r="H1053">
        <v>1595.1074825162186</v>
      </c>
      <c r="I1053">
        <v>4.7159452736377713E-2</v>
      </c>
      <c r="J1053">
        <v>5.8480662345886232E-2</v>
      </c>
      <c r="K1053">
        <v>2.0170426286876202</v>
      </c>
      <c r="L1053">
        <v>37.333277463912964</v>
      </c>
      <c r="M1053">
        <v>40.274105953221486</v>
      </c>
      <c r="N1053">
        <v>40.574296797561651</v>
      </c>
      <c r="O1053">
        <v>0.65036055445671082</v>
      </c>
      <c r="P1053">
        <v>1.5058139748043481E-2</v>
      </c>
      <c r="Q1053">
        <v>1.5920562161339653E-2</v>
      </c>
      <c r="R1053">
        <v>0.44438308715820313</v>
      </c>
      <c r="S1053">
        <v>956.17188067342067</v>
      </c>
      <c r="T1053">
        <v>41.182795166969299</v>
      </c>
      <c r="U1053">
        <v>0.37289633095264435</v>
      </c>
      <c r="V1053">
        <v>542.59800910949707</v>
      </c>
      <c r="W1053">
        <v>1</v>
      </c>
      <c r="X1053">
        <v>0.39415939211845397</v>
      </c>
      <c r="Y1053">
        <v>402.11691665337241</v>
      </c>
      <c r="Z1053">
        <v>1</v>
      </c>
      <c r="AA1053">
        <v>25.310756984071737</v>
      </c>
      <c r="AB1053">
        <v>135.3222299194336</v>
      </c>
      <c r="AC1053">
        <v>120.26783674955368</v>
      </c>
      <c r="AD1053">
        <v>1.3554144313192774E-2</v>
      </c>
      <c r="AE1053">
        <v>20.760678809841959</v>
      </c>
      <c r="AF1053">
        <v>0.28199667334556577</v>
      </c>
      <c r="AG1053">
        <v>4.0581280713774609E-4</v>
      </c>
      <c r="AH1053">
        <v>7.8912341117858883E-3</v>
      </c>
      <c r="AI1053">
        <v>22.673425376415253</v>
      </c>
      <c r="AJ1053">
        <v>8.7457189633088657</v>
      </c>
      <c r="AK1053">
        <v>36.805286065936087</v>
      </c>
      <c r="AL1053">
        <v>3.8323878399256919</v>
      </c>
      <c r="AM1053">
        <v>49.77997318506241</v>
      </c>
      <c r="AN1053">
        <v>705.55359683908205</v>
      </c>
      <c r="AO1053">
        <v>7.9044729113578793E-2</v>
      </c>
      <c r="AP1053">
        <v>0.89322279453277598</v>
      </c>
    </row>
    <row r="1054" spans="1:42">
      <c r="A1054">
        <v>378.32173181604276</v>
      </c>
      <c r="B1054">
        <v>181.35948620394885</v>
      </c>
      <c r="C1054">
        <v>170.04019111318888</v>
      </c>
      <c r="D1054">
        <v>196.96224561209391</v>
      </c>
      <c r="E1054">
        <v>-196.96224561209391</v>
      </c>
      <c r="F1054">
        <v>-208.28154070285387</v>
      </c>
      <c r="G1054">
        <v>6.440827460084475E-2</v>
      </c>
      <c r="H1054">
        <v>104.48003710534603</v>
      </c>
      <c r="I1054">
        <v>5.3028818070888516E-2</v>
      </c>
      <c r="J1054">
        <v>4.5948784351348875E-3</v>
      </c>
      <c r="K1054">
        <v>2.0185119159996505</v>
      </c>
      <c r="L1054">
        <v>50.816271305084229</v>
      </c>
      <c r="M1054">
        <v>27.36549668326483</v>
      </c>
      <c r="N1054">
        <v>67.514656553840652</v>
      </c>
      <c r="O1054">
        <v>0.97041800618171692</v>
      </c>
      <c r="P1054">
        <v>3.0202390882703989E-3</v>
      </c>
      <c r="Q1054">
        <v>3.6188873238033714E-2</v>
      </c>
      <c r="R1054">
        <v>0.40154849529266357</v>
      </c>
      <c r="S1054">
        <v>435.62100767440563</v>
      </c>
      <c r="T1054">
        <v>27.915054559707642</v>
      </c>
      <c r="U1054">
        <v>0.33155262410640718</v>
      </c>
      <c r="V1054">
        <v>514.71326351165771</v>
      </c>
      <c r="W1054">
        <v>1</v>
      </c>
      <c r="X1054">
        <v>0.39039431095123289</v>
      </c>
      <c r="Y1054">
        <v>362.29721216198959</v>
      </c>
      <c r="Z1054">
        <v>1</v>
      </c>
      <c r="AA1054">
        <v>5.732708490705491</v>
      </c>
      <c r="AB1054">
        <v>29.591579711914065</v>
      </c>
      <c r="AC1054">
        <v>159.59853082895279</v>
      </c>
      <c r="AD1054">
        <v>9.3835080790723481E-3</v>
      </c>
      <c r="AE1054">
        <v>15.189099439376987</v>
      </c>
      <c r="AF1054">
        <v>0.208383092880249</v>
      </c>
      <c r="AG1054">
        <v>5.0719783904569092E-4</v>
      </c>
      <c r="AH1054">
        <v>1.914725497961044E-2</v>
      </c>
      <c r="AI1054">
        <v>5.9340360760688782</v>
      </c>
      <c r="AJ1054">
        <v>7.9413264089264155</v>
      </c>
      <c r="AK1054">
        <v>1.8808950144052505</v>
      </c>
      <c r="AL1054">
        <v>5.729771240940158</v>
      </c>
      <c r="AM1054">
        <v>25.313200414180756</v>
      </c>
      <c r="AN1054">
        <v>461.39023043518068</v>
      </c>
      <c r="AO1054">
        <v>4.6463260293006896E-2</v>
      </c>
      <c r="AP1054">
        <v>0.90374756693840042</v>
      </c>
    </row>
    <row r="1055" spans="1:42">
      <c r="A1055">
        <v>497.62565330844728</v>
      </c>
      <c r="B1055">
        <v>726.27134422010317</v>
      </c>
      <c r="C1055">
        <v>606.6836579240254</v>
      </c>
      <c r="D1055">
        <v>-228.64569091165589</v>
      </c>
      <c r="E1055">
        <v>119.58768629607778</v>
      </c>
      <c r="F1055">
        <v>-119.58768629607778</v>
      </c>
      <c r="G1055">
        <v>1.0033693383535802E-2</v>
      </c>
      <c r="H1055">
        <v>693.25848406909029</v>
      </c>
      <c r="I1055">
        <v>2.3744722902774809E-2</v>
      </c>
      <c r="J1055">
        <v>8.1636647701263429E-2</v>
      </c>
      <c r="K1055">
        <v>1.5784892203748226</v>
      </c>
      <c r="L1055">
        <v>75.871559381484985</v>
      </c>
      <c r="M1055">
        <v>971.98892066109875</v>
      </c>
      <c r="N1055">
        <v>80.850743457031257</v>
      </c>
      <c r="O1055">
        <v>0.5699063241481781</v>
      </c>
      <c r="P1055">
        <v>2.1627029471927215E-2</v>
      </c>
      <c r="Q1055">
        <v>1.7096850554148352E-2</v>
      </c>
      <c r="R1055">
        <v>0.39522845268249512</v>
      </c>
      <c r="S1055">
        <v>511.55921133506786</v>
      </c>
      <c r="T1055">
        <v>42.145296931266785</v>
      </c>
      <c r="U1055">
        <v>0.31711139261722565</v>
      </c>
      <c r="V1055">
        <v>517.07391738891602</v>
      </c>
      <c r="W1055">
        <v>1</v>
      </c>
      <c r="X1055">
        <v>0.32349481701850891</v>
      </c>
      <c r="Y1055">
        <v>411.60793598544819</v>
      </c>
      <c r="Z1055">
        <v>1</v>
      </c>
      <c r="AA1055">
        <v>21.033079303827289</v>
      </c>
      <c r="AB1055">
        <v>146.18472003173829</v>
      </c>
      <c r="AC1055">
        <v>57.417474687099457</v>
      </c>
      <c r="AD1055">
        <v>1.1478065425514154E-2</v>
      </c>
      <c r="AE1055">
        <v>1.2694320024715122</v>
      </c>
      <c r="AF1055">
        <v>3.6877866983413693E-2</v>
      </c>
      <c r="AG1055">
        <v>6.3567510148253726E-4</v>
      </c>
      <c r="AH1055">
        <v>3.5040413618087764E-3</v>
      </c>
      <c r="AI1055">
        <v>27.09845632314682</v>
      </c>
      <c r="AJ1055">
        <v>6.2249223187437766</v>
      </c>
      <c r="AK1055">
        <v>10.054747590422631</v>
      </c>
      <c r="AL1055">
        <v>4.7095503101915286</v>
      </c>
      <c r="AM1055">
        <v>49.277330315113069</v>
      </c>
      <c r="AN1055">
        <v>444.86648304708143</v>
      </c>
      <c r="AO1055">
        <v>3.2748687148094181E-2</v>
      </c>
      <c r="AP1055">
        <v>0.88960464334487932</v>
      </c>
    </row>
    <row r="1056" spans="1:42">
      <c r="A1056">
        <v>1031.150363358473</v>
      </c>
      <c r="B1056">
        <v>875.63488660494761</v>
      </c>
      <c r="C1056">
        <v>871.26169455862248</v>
      </c>
      <c r="D1056">
        <v>155.51547675352538</v>
      </c>
      <c r="E1056">
        <v>-155.51547675352538</v>
      </c>
      <c r="F1056">
        <v>-159.88866879985051</v>
      </c>
      <c r="G1056">
        <v>-1.3263537773334161E-3</v>
      </c>
      <c r="H1056">
        <v>1838.9604033801934</v>
      </c>
      <c r="I1056">
        <v>4.2940933406352993E-2</v>
      </c>
      <c r="J1056">
        <v>9.6922147512435913E-2</v>
      </c>
      <c r="K1056">
        <v>2.0666951846659183</v>
      </c>
      <c r="L1056">
        <v>62.146587371826172</v>
      </c>
      <c r="M1056">
        <v>11.46630918694629</v>
      </c>
      <c r="N1056">
        <v>135.18743933086398</v>
      </c>
      <c r="O1056">
        <v>0.93701902031898499</v>
      </c>
      <c r="P1056">
        <v>1.23700778749254E-2</v>
      </c>
      <c r="Q1056">
        <v>1.1202036698659259E-2</v>
      </c>
      <c r="R1056">
        <v>0.38474150180816652</v>
      </c>
      <c r="S1056">
        <v>318.46863972080024</v>
      </c>
      <c r="T1056">
        <v>36.111414432525635</v>
      </c>
      <c r="U1056">
        <v>0.41806026160717014</v>
      </c>
      <c r="V1056">
        <v>563.93320560455322</v>
      </c>
      <c r="W1056">
        <v>1</v>
      </c>
      <c r="X1056">
        <v>0.36890440702438354</v>
      </c>
      <c r="Y1056">
        <v>473.80852453438735</v>
      </c>
      <c r="Z1056">
        <v>1</v>
      </c>
      <c r="AA1056">
        <v>11.346089090185167</v>
      </c>
      <c r="AB1056">
        <v>111.90291259765625</v>
      </c>
      <c r="AC1056">
        <v>61.229665577411652</v>
      </c>
      <c r="AD1056">
        <v>1.4912957411545972E-2</v>
      </c>
      <c r="AE1056">
        <v>8.8589175957388377</v>
      </c>
      <c r="AF1056">
        <v>-1.8199775218963623E-2</v>
      </c>
      <c r="AG1056">
        <v>1.0862914946336132E-3</v>
      </c>
      <c r="AH1056">
        <v>1.2517216885089872E-2</v>
      </c>
      <c r="AI1056">
        <v>8.5286322236061096</v>
      </c>
      <c r="AJ1056">
        <v>1.7306731956244843</v>
      </c>
      <c r="AK1056">
        <v>37.995687101483341</v>
      </c>
      <c r="AL1056">
        <v>6.8956307612296879</v>
      </c>
      <c r="AM1056">
        <v>109.17580984830856</v>
      </c>
      <c r="AN1056">
        <v>372.52267078710821</v>
      </c>
      <c r="AO1056">
        <v>8.1481438755989066E-2</v>
      </c>
      <c r="AP1056">
        <v>0.86042779755592358</v>
      </c>
    </row>
    <row r="1057" spans="1:42">
      <c r="A1057">
        <v>461.69017131597923</v>
      </c>
      <c r="B1057">
        <v>182.52623188367681</v>
      </c>
      <c r="C1057">
        <v>642.84535275893836</v>
      </c>
      <c r="D1057">
        <v>-181.15518144295913</v>
      </c>
      <c r="E1057">
        <v>-460.31912087526155</v>
      </c>
      <c r="F1057">
        <v>181.15518144295913</v>
      </c>
      <c r="G1057">
        <v>3.791366950770643E-2</v>
      </c>
      <c r="H1057">
        <v>1901.0863625109309</v>
      </c>
      <c r="I1057">
        <v>4.2291071712970731E-2</v>
      </c>
      <c r="J1057">
        <v>9.0244239807128909E-2</v>
      </c>
      <c r="K1057">
        <v>1.640606707829237</v>
      </c>
      <c r="L1057">
        <v>19.739850759506226</v>
      </c>
      <c r="M1057">
        <v>20.480354742699699</v>
      </c>
      <c r="N1057">
        <v>78.722972776412973</v>
      </c>
      <c r="O1057">
        <v>0.6202828586101532</v>
      </c>
      <c r="P1057">
        <v>1.5686073886023624E-2</v>
      </c>
      <c r="Q1057">
        <v>1.0335683027903237E-2</v>
      </c>
      <c r="R1057">
        <v>0.4409467124938965</v>
      </c>
      <c r="S1057">
        <v>731.48612400930665</v>
      </c>
      <c r="T1057">
        <v>49.314787983894348</v>
      </c>
      <c r="U1057">
        <v>0.35583668529987339</v>
      </c>
      <c r="V1057">
        <v>577.51555442810059</v>
      </c>
      <c r="W1057">
        <v>1</v>
      </c>
      <c r="X1057">
        <v>0.35929619193077089</v>
      </c>
      <c r="Y1057">
        <v>624.04650963344091</v>
      </c>
      <c r="Z1057">
        <v>1</v>
      </c>
      <c r="AA1057">
        <v>11.667294069261553</v>
      </c>
      <c r="AB1057">
        <v>68.101012878417976</v>
      </c>
      <c r="AC1057">
        <v>159.98144596815109</v>
      </c>
      <c r="AD1057">
        <v>7.8564407479049803E-3</v>
      </c>
      <c r="AE1057">
        <v>17.066640927080172</v>
      </c>
      <c r="AF1057">
        <v>0.11867361903190612</v>
      </c>
      <c r="AG1057">
        <v>2.0396466705079394E-4</v>
      </c>
      <c r="AH1057">
        <v>5.8188077783584591E-2</v>
      </c>
      <c r="AI1057">
        <v>17.424461543560028</v>
      </c>
      <c r="AJ1057">
        <v>12.087918225805726</v>
      </c>
      <c r="AK1057">
        <v>47.721301361918449</v>
      </c>
      <c r="AL1057">
        <v>7.3217683298698013</v>
      </c>
      <c r="AM1057">
        <v>61.823841345310214</v>
      </c>
      <c r="AN1057">
        <v>694.60347800441059</v>
      </c>
      <c r="AO1057">
        <v>0.10751623618602753</v>
      </c>
      <c r="AP1057">
        <v>0.82744247817993166</v>
      </c>
    </row>
    <row r="1058" spans="1:42">
      <c r="A1058">
        <v>1151.7695727076625</v>
      </c>
      <c r="B1058">
        <v>1042.8854759921728</v>
      </c>
      <c r="C1058">
        <v>1108.7844653807865</v>
      </c>
      <c r="D1058">
        <v>42.985107326876005</v>
      </c>
      <c r="E1058">
        <v>-108.8840967154897</v>
      </c>
      <c r="F1058">
        <v>-42.985107326876005</v>
      </c>
      <c r="G1058">
        <v>4.3258083586059648E-2</v>
      </c>
      <c r="H1058">
        <v>2620.5604723992437</v>
      </c>
      <c r="I1058">
        <v>3.3210276067256926E-2</v>
      </c>
      <c r="J1058">
        <v>2.1514072656631467E-2</v>
      </c>
      <c r="K1058">
        <v>1.4450484000027179</v>
      </c>
      <c r="L1058">
        <v>52.731168270111084</v>
      </c>
      <c r="M1058">
        <v>3.6856234267554884</v>
      </c>
      <c r="N1058">
        <v>173.00583089084628</v>
      </c>
      <c r="O1058">
        <v>0.51200512051582336</v>
      </c>
      <c r="P1058">
        <v>1.3407272762722437E-3</v>
      </c>
      <c r="Q1058">
        <v>4.4632697582244869E-2</v>
      </c>
      <c r="R1058">
        <v>0.40950540065765384</v>
      </c>
      <c r="S1058">
        <v>856.22375178192419</v>
      </c>
      <c r="T1058">
        <v>27.136009931564331</v>
      </c>
      <c r="U1058">
        <v>0.38006720483303069</v>
      </c>
      <c r="V1058">
        <v>528.34861278533936</v>
      </c>
      <c r="W1058">
        <v>1</v>
      </c>
      <c r="X1058">
        <v>0.34811293601989746</v>
      </c>
      <c r="Y1058">
        <v>483.61195279921765</v>
      </c>
      <c r="Z1058">
        <v>1</v>
      </c>
      <c r="AA1058">
        <v>50.630333185148245</v>
      </c>
      <c r="AB1058">
        <v>57.83222009277344</v>
      </c>
      <c r="AC1058">
        <v>78.677202761173248</v>
      </c>
      <c r="AD1058">
        <v>7.0199412158411792E-3</v>
      </c>
      <c r="AE1058">
        <v>3.792263875783203</v>
      </c>
      <c r="AF1058">
        <v>0.16331264019012448</v>
      </c>
      <c r="AG1058">
        <v>5.5002897406910168E-4</v>
      </c>
      <c r="AH1058">
        <v>5.1571942508220669E-2</v>
      </c>
      <c r="AI1058">
        <v>5.1914694905281067</v>
      </c>
      <c r="AJ1058">
        <v>4.7479489808904045</v>
      </c>
      <c r="AK1058">
        <v>60.210613122582437</v>
      </c>
      <c r="AL1058">
        <v>4.1879425291173931</v>
      </c>
      <c r="AM1058">
        <v>36.590862977504727</v>
      </c>
      <c r="AN1058">
        <v>252.0648100423177</v>
      </c>
      <c r="AO1058">
        <v>4.9973303437232969E-2</v>
      </c>
      <c r="AP1058">
        <v>0.87612108206748973</v>
      </c>
    </row>
    <row r="1059" spans="1:42">
      <c r="A1059">
        <v>842.12264612365311</v>
      </c>
      <c r="B1059">
        <v>871.30261620730107</v>
      </c>
      <c r="C1059">
        <v>577.28698767523861</v>
      </c>
      <c r="D1059">
        <v>-29.179970083647959</v>
      </c>
      <c r="E1059">
        <v>29.179970083647959</v>
      </c>
      <c r="F1059">
        <v>-294.01562853206246</v>
      </c>
      <c r="G1059">
        <v>7.1293807904037627E-3</v>
      </c>
      <c r="H1059">
        <v>934.96762707118717</v>
      </c>
      <c r="I1059">
        <v>4.6232642233371729E-2</v>
      </c>
      <c r="J1059">
        <v>4.016049432754517E-2</v>
      </c>
      <c r="K1059">
        <v>1.9849469282090664</v>
      </c>
      <c r="L1059">
        <v>70.329142808914185</v>
      </c>
      <c r="M1059">
        <v>192.97768842489188</v>
      </c>
      <c r="N1059">
        <v>131.17366473617557</v>
      </c>
      <c r="O1059">
        <v>0.80554899573326111</v>
      </c>
      <c r="P1059">
        <v>4.0227350129021528E-3</v>
      </c>
      <c r="Q1059">
        <v>4.9678430027431907E-3</v>
      </c>
      <c r="R1059">
        <v>0.48773659706115724</v>
      </c>
      <c r="S1059">
        <v>676.41586850684075</v>
      </c>
      <c r="T1059">
        <v>27.43888795375824</v>
      </c>
      <c r="U1059">
        <v>0.36884576857090001</v>
      </c>
      <c r="V1059">
        <v>510.75153350830078</v>
      </c>
      <c r="W1059">
        <v>1</v>
      </c>
      <c r="X1059">
        <v>0.3370524084568024</v>
      </c>
      <c r="Y1059">
        <v>606.13183486454136</v>
      </c>
      <c r="Z1059">
        <v>1</v>
      </c>
      <c r="AA1059">
        <v>38.428633653421407</v>
      </c>
      <c r="AB1059">
        <v>53.030827209472662</v>
      </c>
      <c r="AC1059">
        <v>159.61716026067734</v>
      </c>
      <c r="AD1059">
        <v>8.3324660602797813E-3</v>
      </c>
      <c r="AE1059">
        <v>22.485638626569891</v>
      </c>
      <c r="AF1059">
        <v>-2.076975703239441E-2</v>
      </c>
      <c r="AG1059">
        <v>5.4103230945217167E-4</v>
      </c>
      <c r="AH1059">
        <v>3.2697048211097715E-2</v>
      </c>
      <c r="AI1059">
        <v>7.0623907446861267</v>
      </c>
      <c r="AJ1059">
        <v>4.9448830850297041</v>
      </c>
      <c r="AK1059">
        <v>21.270168938040733</v>
      </c>
      <c r="AL1059">
        <v>5.2848553995353225</v>
      </c>
      <c r="AM1059">
        <v>60.970372974872589</v>
      </c>
      <c r="AN1059">
        <v>123.52259746627809</v>
      </c>
      <c r="AO1059">
        <v>0.10353426587581635</v>
      </c>
      <c r="AP1059">
        <v>0.88345541524887095</v>
      </c>
    </row>
    <row r="1060" spans="1:42">
      <c r="A1060">
        <v>947.46744598930434</v>
      </c>
      <c r="B1060">
        <v>2149.3650085964518</v>
      </c>
      <c r="C1060">
        <v>1604.1802517653373</v>
      </c>
      <c r="D1060">
        <v>-1201.8975626071474</v>
      </c>
      <c r="E1060">
        <v>545.18475683111456</v>
      </c>
      <c r="F1060">
        <v>-545.18475683111456</v>
      </c>
      <c r="G1060">
        <v>5.4357167803156241E-2</v>
      </c>
      <c r="H1060">
        <v>1065.3571964672522</v>
      </c>
      <c r="I1060">
        <v>2.6970696151256558E-2</v>
      </c>
      <c r="J1060">
        <v>0.10734977984428405</v>
      </c>
      <c r="K1060">
        <v>1.0263013776838779</v>
      </c>
      <c r="L1060">
        <v>61.573309898376465</v>
      </c>
      <c r="M1060">
        <v>3250.8190940427689</v>
      </c>
      <c r="N1060">
        <v>113.5309385580063</v>
      </c>
      <c r="O1060">
        <v>0.76706209778785706</v>
      </c>
      <c r="P1060">
        <v>2.4950399398803707E-3</v>
      </c>
      <c r="Q1060">
        <v>1.4714851114484997E-2</v>
      </c>
      <c r="R1060">
        <v>0.48381626605987549</v>
      </c>
      <c r="S1060">
        <v>1071.1361317914041</v>
      </c>
      <c r="T1060">
        <v>31.56898021697998</v>
      </c>
      <c r="U1060">
        <v>0.36936361491680147</v>
      </c>
      <c r="V1060">
        <v>534.72950458526611</v>
      </c>
      <c r="W1060">
        <v>1</v>
      </c>
      <c r="X1060">
        <v>0.38406054735183714</v>
      </c>
      <c r="Y1060">
        <v>631.96994124043704</v>
      </c>
      <c r="Z1060">
        <v>1</v>
      </c>
      <c r="AA1060">
        <v>37.031910883016593</v>
      </c>
      <c r="AB1060">
        <v>34.516970947265627</v>
      </c>
      <c r="AC1060">
        <v>160.72501689195633</v>
      </c>
      <c r="AD1060">
        <v>1.9846745026417269E-3</v>
      </c>
      <c r="AE1060">
        <v>11.432503703657373</v>
      </c>
      <c r="AF1060">
        <v>0.20492778539657591</v>
      </c>
      <c r="AG1060">
        <v>1.0106676597562828E-3</v>
      </c>
      <c r="AH1060">
        <v>5.722836910486221E-2</v>
      </c>
      <c r="AI1060">
        <v>21.503907740116119</v>
      </c>
      <c r="AJ1060">
        <v>12.749820283680029</v>
      </c>
      <c r="AK1060">
        <v>26.72571397125721</v>
      </c>
      <c r="AL1060">
        <v>4.5805471234652959</v>
      </c>
      <c r="AM1060">
        <v>85.195847594737998</v>
      </c>
      <c r="AN1060">
        <v>405.85905372317444</v>
      </c>
      <c r="AO1060">
        <v>5.5480236172676084E-2</v>
      </c>
      <c r="AP1060">
        <v>0.87178384137153642</v>
      </c>
    </row>
    <row r="1061" spans="1:42">
      <c r="A1061">
        <v>1182.3132368316183</v>
      </c>
      <c r="B1061">
        <v>981.64638032135588</v>
      </c>
      <c r="C1061">
        <v>900.63980126095146</v>
      </c>
      <c r="D1061">
        <v>200.66685651026239</v>
      </c>
      <c r="E1061">
        <v>-200.66685651026239</v>
      </c>
      <c r="F1061">
        <v>-281.67343557066681</v>
      </c>
      <c r="G1061">
        <v>5.5526008625346221E-2</v>
      </c>
      <c r="H1061">
        <v>1423.4998097027342</v>
      </c>
      <c r="I1061">
        <v>3.881314784288406E-2</v>
      </c>
      <c r="J1061">
        <v>0.10058817005157471</v>
      </c>
      <c r="K1061">
        <v>1.1879477538287639</v>
      </c>
      <c r="L1061">
        <v>17.028473615646362</v>
      </c>
      <c r="M1061">
        <v>188.50936160991509</v>
      </c>
      <c r="N1061">
        <v>153.30727275428774</v>
      </c>
      <c r="O1061">
        <v>0.58728310465812683</v>
      </c>
      <c r="P1061">
        <v>2.2983936680687794E-2</v>
      </c>
      <c r="Q1061">
        <v>2.141178750991821E-2</v>
      </c>
      <c r="R1061">
        <v>0.47707027435302735</v>
      </c>
      <c r="S1061">
        <v>368.4471638527383</v>
      </c>
      <c r="T1061">
        <v>32.402911782264709</v>
      </c>
      <c r="U1061">
        <v>0.41670321762561802</v>
      </c>
      <c r="V1061">
        <v>465.5245304107666</v>
      </c>
      <c r="W1061">
        <v>1</v>
      </c>
      <c r="X1061">
        <v>0.31089493632316589</v>
      </c>
      <c r="Y1061">
        <v>402.78687800916447</v>
      </c>
      <c r="Z1061">
        <v>1</v>
      </c>
      <c r="AA1061">
        <v>4.821337773103715</v>
      </c>
      <c r="AB1061">
        <v>108.35938177490235</v>
      </c>
      <c r="AC1061">
        <v>45.184175670146942</v>
      </c>
      <c r="AD1061">
        <v>1.2953717484433427E-2</v>
      </c>
      <c r="AE1061">
        <v>36.898349962373381</v>
      </c>
      <c r="AF1061">
        <v>0.16513038039207456</v>
      </c>
      <c r="AG1061">
        <v>4.0704029950269853E-4</v>
      </c>
      <c r="AH1061">
        <v>1.8785731697082517E-2</v>
      </c>
      <c r="AI1061">
        <v>20.189795196056366</v>
      </c>
      <c r="AJ1061">
        <v>8.0722376354956058</v>
      </c>
      <c r="AK1061">
        <v>45.539140235781666</v>
      </c>
      <c r="AL1061">
        <v>6.4789851064217103</v>
      </c>
      <c r="AM1061">
        <v>98.571502840518946</v>
      </c>
      <c r="AN1061">
        <v>631.02080583985276</v>
      </c>
      <c r="AO1061">
        <v>5.1409587740898134E-2</v>
      </c>
      <c r="AP1061">
        <v>0.89661061763763439</v>
      </c>
    </row>
    <row r="1062" spans="1:42">
      <c r="A1062">
        <v>1580.0662067780822</v>
      </c>
      <c r="B1062">
        <v>3019.0030717153818</v>
      </c>
      <c r="C1062">
        <v>2429.9414461361989</v>
      </c>
      <c r="D1062">
        <v>-1438.9368649372996</v>
      </c>
      <c r="E1062">
        <v>589.06162557918287</v>
      </c>
      <c r="F1062">
        <v>-589.06162557918287</v>
      </c>
      <c r="G1062">
        <v>5.2995543264382786E-2</v>
      </c>
      <c r="H1062">
        <v>2049.7717242907293</v>
      </c>
      <c r="I1062">
        <v>5.3767176568508143E-2</v>
      </c>
      <c r="J1062">
        <v>7.276972317695618E-2</v>
      </c>
      <c r="K1062">
        <v>2.0108207497894766</v>
      </c>
      <c r="L1062">
        <v>68.408730030059814</v>
      </c>
      <c r="M1062">
        <v>4342.0765595680714</v>
      </c>
      <c r="N1062">
        <v>147.60923059406284</v>
      </c>
      <c r="O1062">
        <v>0.70405152440071106</v>
      </c>
      <c r="P1062">
        <v>1.1153246985541447E-2</v>
      </c>
      <c r="Q1062">
        <v>2.3138221687740747E-2</v>
      </c>
      <c r="R1062">
        <v>0.46811110973358155</v>
      </c>
      <c r="S1062">
        <v>577.55426270131738</v>
      </c>
      <c r="T1062">
        <v>28.354722261428833</v>
      </c>
      <c r="U1062">
        <v>0.40110879361629487</v>
      </c>
      <c r="V1062">
        <v>592.0724630355835</v>
      </c>
      <c r="W1062">
        <v>1</v>
      </c>
      <c r="X1062">
        <v>0.31182109355926518</v>
      </c>
      <c r="Y1062">
        <v>279.19683554919089</v>
      </c>
      <c r="Z1062">
        <v>1</v>
      </c>
      <c r="AA1062">
        <v>40.359218384962084</v>
      </c>
      <c r="AB1062">
        <v>159.18813391113284</v>
      </c>
      <c r="AC1062">
        <v>55.351318418979645</v>
      </c>
      <c r="AD1062">
        <v>8.4618380945971888E-3</v>
      </c>
      <c r="AE1062">
        <v>5.1625926174862364</v>
      </c>
      <c r="AF1062">
        <v>0.21253005981445311</v>
      </c>
      <c r="AG1062">
        <v>5.5314205645906861E-4</v>
      </c>
      <c r="AH1062">
        <v>3.0060189962387084E-4</v>
      </c>
      <c r="AI1062">
        <v>20.571720898151398</v>
      </c>
      <c r="AJ1062">
        <v>13.19756385217725</v>
      </c>
      <c r="AK1062">
        <v>53.267895775437353</v>
      </c>
      <c r="AL1062">
        <v>7.2087325179381985</v>
      </c>
      <c r="AM1062">
        <v>52.336649930477144</v>
      </c>
      <c r="AN1062">
        <v>591.99743541576913</v>
      </c>
      <c r="AO1062">
        <v>6.2072915673255923E-2</v>
      </c>
      <c r="AP1062">
        <v>0.81135491824150086</v>
      </c>
    </row>
    <row r="1063" spans="1:42">
      <c r="A1063">
        <v>835.72328427290404</v>
      </c>
      <c r="B1063">
        <v>2119.8313697427975</v>
      </c>
      <c r="C1063">
        <v>2571.2113166882791</v>
      </c>
      <c r="D1063">
        <v>-1735.4880324153751</v>
      </c>
      <c r="E1063">
        <v>-451.37994694548161</v>
      </c>
      <c r="F1063">
        <v>451.37994694548161</v>
      </c>
      <c r="G1063">
        <v>5.5672826918243143E-2</v>
      </c>
      <c r="H1063">
        <v>4637.0644280605829</v>
      </c>
      <c r="I1063">
        <v>1.9101497232913971E-2</v>
      </c>
      <c r="J1063">
        <v>4.6231978893280033E-2</v>
      </c>
      <c r="K1063">
        <v>1.5003409046590326</v>
      </c>
      <c r="L1063">
        <v>34.568678140640259</v>
      </c>
      <c r="M1063">
        <v>3718.6898182809991</v>
      </c>
      <c r="N1063">
        <v>162.04349868621827</v>
      </c>
      <c r="O1063">
        <v>0.61114558577537537</v>
      </c>
      <c r="P1063">
        <v>1.2233008967505558E-2</v>
      </c>
      <c r="Q1063">
        <v>6.3198052512274843E-4</v>
      </c>
      <c r="R1063">
        <v>0.47756834983825686</v>
      </c>
      <c r="S1063">
        <v>535.99788156925558</v>
      </c>
      <c r="T1063">
        <v>33.495494723320007</v>
      </c>
      <c r="U1063">
        <v>0.28654587328433995</v>
      </c>
      <c r="V1063">
        <v>555.61628341674805</v>
      </c>
      <c r="W1063">
        <v>1</v>
      </c>
      <c r="X1063">
        <v>0.40750407338142397</v>
      </c>
      <c r="Y1063">
        <v>360.43239650088771</v>
      </c>
      <c r="Z1063">
        <v>1</v>
      </c>
      <c r="AA1063">
        <v>40.578560988855365</v>
      </c>
      <c r="AB1063">
        <v>165.49739532470704</v>
      </c>
      <c r="AC1063">
        <v>32.666073739528656</v>
      </c>
      <c r="AD1063">
        <v>9.5482198601095081E-3</v>
      </c>
      <c r="AE1063">
        <v>2.2024563477179115</v>
      </c>
      <c r="AF1063">
        <v>0.21909925103187558</v>
      </c>
      <c r="AG1063">
        <v>1.0228466520552196E-4</v>
      </c>
      <c r="AH1063">
        <v>2.5670919013023374E-2</v>
      </c>
      <c r="AI1063">
        <v>9.3289527297019958</v>
      </c>
      <c r="AJ1063">
        <v>5.1379299049663674</v>
      </c>
      <c r="AK1063">
        <v>59.811542281508444</v>
      </c>
      <c r="AL1063">
        <v>3.9388122655916464</v>
      </c>
      <c r="AM1063">
        <v>34.83239451646805</v>
      </c>
      <c r="AN1063">
        <v>765.4235867724999</v>
      </c>
      <c r="AO1063">
        <v>0.10126268517971039</v>
      </c>
      <c r="AP1063">
        <v>0.87146704530715957</v>
      </c>
    </row>
    <row r="1064" spans="1:42">
      <c r="A1064">
        <v>563.52372885482339</v>
      </c>
      <c r="B1064">
        <v>654.2476263048286</v>
      </c>
      <c r="C1064">
        <v>521.61431034229645</v>
      </c>
      <c r="D1064">
        <v>-90.723897450005211</v>
      </c>
      <c r="E1064">
        <v>90.723897450005211</v>
      </c>
      <c r="F1064">
        <v>-132.63331596253215</v>
      </c>
      <c r="G1064">
        <v>5.7113454156775559E-2</v>
      </c>
      <c r="H1064">
        <v>813.93285906618974</v>
      </c>
      <c r="I1064">
        <v>4.369645804166794E-2</v>
      </c>
      <c r="J1064">
        <v>2.0881934881210325E-2</v>
      </c>
      <c r="K1064">
        <v>1.0834802773058414</v>
      </c>
      <c r="L1064">
        <v>29.799318313598633</v>
      </c>
      <c r="M1064">
        <v>431.82288998567515</v>
      </c>
      <c r="N1064">
        <v>95.567411198234566</v>
      </c>
      <c r="O1064">
        <v>0.79407325387001038</v>
      </c>
      <c r="P1064">
        <v>3.42768022749159E-3</v>
      </c>
      <c r="Q1064">
        <v>4.1732628610399031E-3</v>
      </c>
      <c r="R1064">
        <v>0.42216288089752196</v>
      </c>
      <c r="S1064">
        <v>724.12989726956073</v>
      </c>
      <c r="T1064">
        <v>45.192515850067139</v>
      </c>
      <c r="U1064">
        <v>0.34586243331432343</v>
      </c>
      <c r="V1064">
        <v>619.7256326675415</v>
      </c>
      <c r="W1064">
        <v>1</v>
      </c>
      <c r="X1064">
        <v>0.30065788030624391</v>
      </c>
      <c r="Y1064">
        <v>504.18529949584308</v>
      </c>
      <c r="Z1064">
        <v>1</v>
      </c>
      <c r="AA1064">
        <v>25.472145485906609</v>
      </c>
      <c r="AB1064">
        <v>62.874177734375003</v>
      </c>
      <c r="AC1064">
        <v>89.025528728961945</v>
      </c>
      <c r="AD1064">
        <v>8.8908350365793608E-3</v>
      </c>
      <c r="AE1064">
        <v>23.593370024866729</v>
      </c>
      <c r="AF1064">
        <v>0.20853706598281857</v>
      </c>
      <c r="AG1064">
        <v>1.0359147383720865E-3</v>
      </c>
      <c r="AH1064">
        <v>1.474835158586502E-2</v>
      </c>
      <c r="AI1064">
        <v>11.228221952915192</v>
      </c>
      <c r="AJ1064">
        <v>2.0089217348674779</v>
      </c>
      <c r="AK1064">
        <v>33.407648647427557</v>
      </c>
      <c r="AL1064">
        <v>3.0550550373981054</v>
      </c>
      <c r="AM1064">
        <v>103.68942965269089</v>
      </c>
      <c r="AN1064">
        <v>218.15685010325114</v>
      </c>
      <c r="AO1064">
        <v>6.6195067524909973E-2</v>
      </c>
      <c r="AP1064">
        <v>0.86584932732582098</v>
      </c>
    </row>
    <row r="1065" spans="1:42">
      <c r="A1065">
        <v>328.35163865092943</v>
      </c>
      <c r="B1065">
        <v>356.9323529772501</v>
      </c>
      <c r="C1065">
        <v>1172.914255567159</v>
      </c>
      <c r="D1065">
        <v>-844.56261691622956</v>
      </c>
      <c r="E1065">
        <v>-815.98190258990894</v>
      </c>
      <c r="F1065">
        <v>815.98190258990894</v>
      </c>
      <c r="G1065">
        <v>7.9643363717038396E-2</v>
      </c>
      <c r="H1065">
        <v>3403.6027769909761</v>
      </c>
      <c r="I1065">
        <v>1.9257419407367707E-2</v>
      </c>
      <c r="J1065">
        <v>5.3954835891723632E-2</v>
      </c>
      <c r="K1065">
        <v>1.2468847608268261</v>
      </c>
      <c r="L1065">
        <v>27.866138219833374</v>
      </c>
      <c r="M1065">
        <v>537.76778729884484</v>
      </c>
      <c r="N1065">
        <v>45.06796782493592</v>
      </c>
      <c r="O1065">
        <v>0.55844137072563171</v>
      </c>
      <c r="P1065">
        <v>6.1774375703599707E-4</v>
      </c>
      <c r="Q1065">
        <v>8.0416707462734639E-3</v>
      </c>
      <c r="R1065">
        <v>0.44687486648559571</v>
      </c>
      <c r="S1065">
        <v>853.4662304153062</v>
      </c>
      <c r="T1065">
        <v>41.924217343330383</v>
      </c>
      <c r="U1065">
        <v>0.44036409199237825</v>
      </c>
      <c r="V1065">
        <v>512.97259330749512</v>
      </c>
      <c r="W1065">
        <v>1</v>
      </c>
      <c r="X1065">
        <v>0.38251519560813907</v>
      </c>
      <c r="Y1065">
        <v>636.08144454294359</v>
      </c>
      <c r="Z1065">
        <v>1</v>
      </c>
      <c r="AA1065">
        <v>19.303840204973227</v>
      </c>
      <c r="AB1065">
        <v>16.76908660888672</v>
      </c>
      <c r="AC1065">
        <v>53.842334449291229</v>
      </c>
      <c r="AD1065">
        <v>1.1544959565513154E-2</v>
      </c>
      <c r="AE1065">
        <v>8.1778387899012159</v>
      </c>
      <c r="AF1065">
        <v>0.29391090273857112</v>
      </c>
      <c r="AG1065">
        <v>5.4819083360282798E-4</v>
      </c>
      <c r="AH1065">
        <v>4.0867350149154665E-2</v>
      </c>
      <c r="AI1065">
        <v>29.174992740154266</v>
      </c>
      <c r="AJ1065">
        <v>8.4974597304182247</v>
      </c>
      <c r="AK1065">
        <v>52.486707960963251</v>
      </c>
      <c r="AL1065">
        <v>4.5054378850124452</v>
      </c>
      <c r="AM1065">
        <v>87.905672514438635</v>
      </c>
      <c r="AN1065">
        <v>471.63849805374144</v>
      </c>
      <c r="AO1065">
        <v>4.1321463465690614E-2</v>
      </c>
      <c r="AP1065">
        <v>0.92101920509338397</v>
      </c>
    </row>
    <row r="1066" spans="1:42">
      <c r="A1066">
        <v>708.57217448963422</v>
      </c>
      <c r="B1066">
        <v>618.27779096839618</v>
      </c>
      <c r="C1066">
        <v>841.54798264918429</v>
      </c>
      <c r="D1066">
        <v>-132.97580815955007</v>
      </c>
      <c r="E1066">
        <v>-223.27019168078812</v>
      </c>
      <c r="F1066">
        <v>132.97580815955007</v>
      </c>
      <c r="G1066">
        <v>3.9303833701705732E-2</v>
      </c>
      <c r="H1066">
        <v>2151.3273904940975</v>
      </c>
      <c r="I1066">
        <v>2.779766410589218E-2</v>
      </c>
      <c r="J1066">
        <v>8.3468275308609008E-2</v>
      </c>
      <c r="K1066">
        <v>2.1133561626255508</v>
      </c>
      <c r="L1066">
        <v>72.72688627243042</v>
      </c>
      <c r="M1066">
        <v>9.6633797439664928</v>
      </c>
      <c r="N1066">
        <v>135.45649550724033</v>
      </c>
      <c r="O1066">
        <v>0.64152792096138</v>
      </c>
      <c r="P1066">
        <v>7.2574943966335712E-3</v>
      </c>
      <c r="Q1066">
        <v>5.1294906934102368E-3</v>
      </c>
      <c r="R1066">
        <v>0.3819554662704468</v>
      </c>
      <c r="S1066">
        <v>790.94870906190886</v>
      </c>
      <c r="T1066">
        <v>40.177148580551147</v>
      </c>
      <c r="U1066">
        <v>0.30411586701869969</v>
      </c>
      <c r="V1066">
        <v>525.51372051239014</v>
      </c>
      <c r="W1066">
        <v>1</v>
      </c>
      <c r="X1066">
        <v>0.43167991638183595</v>
      </c>
      <c r="Y1066">
        <v>524.06890959093312</v>
      </c>
      <c r="Z1066">
        <v>1</v>
      </c>
      <c r="AA1066">
        <v>7.8052030745220193</v>
      </c>
      <c r="AB1066">
        <v>78.553071166992197</v>
      </c>
      <c r="AC1066">
        <v>64.755155146121979</v>
      </c>
      <c r="AD1066">
        <v>1.2700918800810465E-2</v>
      </c>
      <c r="AE1066">
        <v>10.612623535957681</v>
      </c>
      <c r="AF1066">
        <v>0.13705585956573485</v>
      </c>
      <c r="AG1066">
        <v>1.1877575658222942E-3</v>
      </c>
      <c r="AH1066">
        <v>4.6700371825695038E-2</v>
      </c>
      <c r="AI1066">
        <v>12.487387955188751</v>
      </c>
      <c r="AJ1066">
        <v>4.4334899075676235</v>
      </c>
      <c r="AK1066">
        <v>28.053265433907509</v>
      </c>
      <c r="AL1066">
        <v>5.3120368394672361</v>
      </c>
      <c r="AM1066">
        <v>49.232494866847993</v>
      </c>
      <c r="AN1066">
        <v>210.47979338151521</v>
      </c>
      <c r="AO1066">
        <v>5.400721418857575E-2</v>
      </c>
      <c r="AP1066">
        <v>0.89895200514793405</v>
      </c>
    </row>
    <row r="1067" spans="1:42">
      <c r="A1067">
        <v>1211.289210169768</v>
      </c>
      <c r="B1067">
        <v>3877.651876736707</v>
      </c>
      <c r="C1067">
        <v>3623.6870598792038</v>
      </c>
      <c r="D1067">
        <v>-2666.362666566939</v>
      </c>
      <c r="E1067">
        <v>253.96481685750314</v>
      </c>
      <c r="F1067">
        <v>-253.96481685750314</v>
      </c>
      <c r="G1067">
        <v>5.4593119965276223E-2</v>
      </c>
      <c r="H1067">
        <v>4099.2985615906327</v>
      </c>
      <c r="I1067">
        <v>1.8047088682651518E-2</v>
      </c>
      <c r="J1067">
        <v>4.1934109210968018E-2</v>
      </c>
      <c r="K1067">
        <v>1.4471221751153469</v>
      </c>
      <c r="L1067">
        <v>44.366532564163208</v>
      </c>
      <c r="M1067">
        <v>7254.8486058217923</v>
      </c>
      <c r="N1067">
        <v>125.29450390090943</v>
      </c>
      <c r="O1067">
        <v>0.62268242239952087</v>
      </c>
      <c r="P1067">
        <v>1.5260672516292994E-2</v>
      </c>
      <c r="Q1067">
        <v>2.5183447149064803E-2</v>
      </c>
      <c r="R1067">
        <v>0.38353230476379396</v>
      </c>
      <c r="S1067">
        <v>975.93372413501743</v>
      </c>
      <c r="T1067">
        <v>45.581230521202087</v>
      </c>
      <c r="U1067">
        <v>0.28578299582004552</v>
      </c>
      <c r="V1067">
        <v>590.82832336425781</v>
      </c>
      <c r="W1067">
        <v>1</v>
      </c>
      <c r="X1067">
        <v>0.40942500710487367</v>
      </c>
      <c r="Y1067">
        <v>392.25436240126885</v>
      </c>
      <c r="Z1067">
        <v>1</v>
      </c>
      <c r="AA1067">
        <v>48.724202169504174</v>
      </c>
      <c r="AB1067">
        <v>174.28417437744142</v>
      </c>
      <c r="AC1067">
        <v>163.71021121740341</v>
      </c>
      <c r="AD1067">
        <v>3.4867050301315436E-3</v>
      </c>
      <c r="AE1067">
        <v>15.242668466952253</v>
      </c>
      <c r="AF1067">
        <v>0.20879446148872371</v>
      </c>
      <c r="AG1067">
        <v>1.3424439426019926E-3</v>
      </c>
      <c r="AH1067">
        <v>4.6098651814460753E-2</v>
      </c>
      <c r="AI1067">
        <v>16.674021184444427</v>
      </c>
      <c r="AJ1067">
        <v>16.15449726774429</v>
      </c>
      <c r="AK1067">
        <v>50.28794476926327</v>
      </c>
      <c r="AL1067">
        <v>5.8208317135382108</v>
      </c>
      <c r="AM1067">
        <v>76.63829728364945</v>
      </c>
      <c r="AN1067">
        <v>824.17220887015856</v>
      </c>
      <c r="AO1067">
        <v>8.4014999747276303E-2</v>
      </c>
      <c r="AP1067">
        <v>0.88504090070724495</v>
      </c>
    </row>
    <row r="1068" spans="1:42">
      <c r="A1068">
        <v>485.12825833386103</v>
      </c>
      <c r="B1068">
        <v>228.48364136063549</v>
      </c>
      <c r="C1068">
        <v>631.51595744605356</v>
      </c>
      <c r="D1068">
        <v>-146.38769911219254</v>
      </c>
      <c r="E1068">
        <v>-403.03231608541807</v>
      </c>
      <c r="F1068">
        <v>146.38769911219254</v>
      </c>
      <c r="G1068">
        <v>7.4446507972333542E-2</v>
      </c>
      <c r="H1068">
        <v>1757.7093861118519</v>
      </c>
      <c r="I1068">
        <v>3.4692926108837126E-2</v>
      </c>
      <c r="J1068">
        <v>9.1390682935714715E-2</v>
      </c>
      <c r="K1068">
        <v>1.4429473620474338</v>
      </c>
      <c r="L1068">
        <v>75.686917304992676</v>
      </c>
      <c r="M1068">
        <v>57.240788626119915</v>
      </c>
      <c r="N1068">
        <v>80.65708459529877</v>
      </c>
      <c r="O1068">
        <v>0.77317944169044495</v>
      </c>
      <c r="P1068">
        <v>1.4443389362759058E-2</v>
      </c>
      <c r="Q1068">
        <v>7.4804837438795287E-3</v>
      </c>
      <c r="R1068">
        <v>0.40655869007110595</v>
      </c>
      <c r="S1068">
        <v>421.75415170511445</v>
      </c>
      <c r="T1068">
        <v>39.689540863037109</v>
      </c>
      <c r="U1068">
        <v>0.34332331836223606</v>
      </c>
      <c r="V1068">
        <v>533.86299610137939</v>
      </c>
      <c r="W1068">
        <v>1</v>
      </c>
      <c r="X1068">
        <v>0.31799816370010381</v>
      </c>
      <c r="Y1068">
        <v>502.20158267283443</v>
      </c>
      <c r="Z1068">
        <v>1</v>
      </c>
      <c r="AA1068">
        <v>19.420850633230213</v>
      </c>
      <c r="AB1068">
        <v>14.584282958984376</v>
      </c>
      <c r="AC1068">
        <v>128.8826659321785</v>
      </c>
      <c r="AD1068">
        <v>3.53341550908537E-3</v>
      </c>
      <c r="AE1068">
        <v>9.4261502753246784</v>
      </c>
      <c r="AF1068">
        <v>0.28153919935226435</v>
      </c>
      <c r="AG1068">
        <v>9.8905153225402331E-4</v>
      </c>
      <c r="AH1068">
        <v>5.7552896749973298E-2</v>
      </c>
      <c r="AI1068">
        <v>24.246985018253326</v>
      </c>
      <c r="AJ1068">
        <v>1.0868351134556027</v>
      </c>
      <c r="AK1068">
        <v>42.742560465931895</v>
      </c>
      <c r="AL1068">
        <v>3.7602808070836735</v>
      </c>
      <c r="AM1068">
        <v>58.9681771159172</v>
      </c>
      <c r="AN1068">
        <v>610.7276967533187</v>
      </c>
      <c r="AO1068">
        <v>5.6230425000190737E-2</v>
      </c>
      <c r="AP1068">
        <v>0.9261115601062776</v>
      </c>
    </row>
    <row r="1069" spans="1:42">
      <c r="A1069">
        <v>557.15634011764189</v>
      </c>
      <c r="B1069">
        <v>454.72412701481198</v>
      </c>
      <c r="C1069">
        <v>613.40094655253586</v>
      </c>
      <c r="D1069">
        <v>-56.244606434893967</v>
      </c>
      <c r="E1069">
        <v>-158.67681953772387</v>
      </c>
      <c r="F1069">
        <v>56.244606434893967</v>
      </c>
      <c r="G1069">
        <v>6.3479234342309732E-2</v>
      </c>
      <c r="H1069">
        <v>1504.5259156470152</v>
      </c>
      <c r="I1069">
        <v>4.560874968767166E-2</v>
      </c>
      <c r="J1069">
        <v>9.5317870140075686E-2</v>
      </c>
      <c r="K1069">
        <v>1.1173632854640483</v>
      </c>
      <c r="L1069">
        <v>73.888586759567261</v>
      </c>
      <c r="M1069">
        <v>9.39781356221817</v>
      </c>
      <c r="N1069">
        <v>87.509404082107551</v>
      </c>
      <c r="O1069">
        <v>0.61115023493766785</v>
      </c>
      <c r="P1069">
        <v>2.0093788517846E-2</v>
      </c>
      <c r="Q1069">
        <v>3.5854238986968989E-2</v>
      </c>
      <c r="R1069">
        <v>0.38885658264160156</v>
      </c>
      <c r="S1069">
        <v>928.85850697342016</v>
      </c>
      <c r="T1069">
        <v>25.05888044834137</v>
      </c>
      <c r="U1069">
        <v>0.39934372246265415</v>
      </c>
      <c r="V1069">
        <v>516.83239936828613</v>
      </c>
      <c r="W1069">
        <v>1</v>
      </c>
      <c r="X1069">
        <v>0.38099779009819035</v>
      </c>
      <c r="Y1069">
        <v>447.86844580544096</v>
      </c>
      <c r="Z1069">
        <v>1</v>
      </c>
      <c r="AA1069">
        <v>13.594270974245074</v>
      </c>
      <c r="AB1069">
        <v>138.47387738037111</v>
      </c>
      <c r="AC1069">
        <v>116.65660589933395</v>
      </c>
      <c r="AD1069">
        <v>1.3038553743280917E-2</v>
      </c>
      <c r="AE1069">
        <v>1.3839269352329884</v>
      </c>
      <c r="AF1069">
        <v>0.23834038138389582</v>
      </c>
      <c r="AG1069">
        <v>5.2389470284467602E-4</v>
      </c>
      <c r="AH1069">
        <v>4.8183274936676027E-2</v>
      </c>
      <c r="AI1069">
        <v>27.351245582103729</v>
      </c>
      <c r="AJ1069">
        <v>5.8333035050670068</v>
      </c>
      <c r="AK1069">
        <v>60.378003560900687</v>
      </c>
      <c r="AL1069">
        <v>5.4164589841915962</v>
      </c>
      <c r="AM1069">
        <v>103.06844021081925</v>
      </c>
      <c r="AN1069">
        <v>231.32924686421413</v>
      </c>
      <c r="AO1069">
        <v>3.356729304790497E-2</v>
      </c>
      <c r="AP1069">
        <v>0.92192898273468038</v>
      </c>
    </row>
    <row r="1070" spans="1:42">
      <c r="A1070">
        <v>2189.9207909715874</v>
      </c>
      <c r="B1070">
        <v>3097.3231777161709</v>
      </c>
      <c r="C1070">
        <v>1802.7483685385421</v>
      </c>
      <c r="D1070">
        <v>-907.40238674458351</v>
      </c>
      <c r="E1070">
        <v>907.40238674458351</v>
      </c>
      <c r="F1070">
        <v>-1294.5748091776288</v>
      </c>
      <c r="G1070">
        <v>4.6003672647021876E-2</v>
      </c>
      <c r="H1070">
        <v>303.32417146694746</v>
      </c>
      <c r="I1070">
        <v>4.347800821065903E-2</v>
      </c>
      <c r="J1070">
        <v>1.3497424364089966E-2</v>
      </c>
      <c r="K1070">
        <v>1.3292208982765674</v>
      </c>
      <c r="L1070">
        <v>37.2823166847229</v>
      </c>
      <c r="M1070">
        <v>2798.0644737119169</v>
      </c>
      <c r="N1070">
        <v>201.71304047412875</v>
      </c>
      <c r="O1070">
        <v>0.5522175133228302</v>
      </c>
      <c r="P1070">
        <v>1.6348999023437498E-2</v>
      </c>
      <c r="Q1070">
        <v>4.2433327515919994E-2</v>
      </c>
      <c r="R1070">
        <v>0.41500331401824953</v>
      </c>
      <c r="S1070">
        <v>551.14881959665331</v>
      </c>
      <c r="T1070">
        <v>32.537370920181274</v>
      </c>
      <c r="U1070">
        <v>0.44743315160274511</v>
      </c>
      <c r="V1070">
        <v>563.92629146575928</v>
      </c>
      <c r="W1070">
        <v>1</v>
      </c>
      <c r="X1070">
        <v>0.29738178730010989</v>
      </c>
      <c r="Y1070">
        <v>271.80329064063767</v>
      </c>
      <c r="Z1070">
        <v>1</v>
      </c>
      <c r="AA1070">
        <v>37.168863738203051</v>
      </c>
      <c r="AB1070">
        <v>79.436781860351573</v>
      </c>
      <c r="AC1070">
        <v>106.63236528635025</v>
      </c>
      <c r="AD1070">
        <v>1.295967265072032E-2</v>
      </c>
      <c r="AE1070">
        <v>31.002453838776336</v>
      </c>
      <c r="AF1070">
        <v>0.11494179725646972</v>
      </c>
      <c r="AG1070">
        <v>9.2375996108519083E-4</v>
      </c>
      <c r="AH1070">
        <v>2.4430784583091732E-3</v>
      </c>
      <c r="AI1070">
        <v>29.241693317890167</v>
      </c>
      <c r="AJ1070">
        <v>6.5553532734919555</v>
      </c>
      <c r="AK1070">
        <v>9.0020883089303965</v>
      </c>
      <c r="AL1070">
        <v>6.1346317032440707</v>
      </c>
      <c r="AM1070">
        <v>71.794706380367273</v>
      </c>
      <c r="AN1070">
        <v>587.88888253024231</v>
      </c>
      <c r="AO1070">
        <v>6.6490066170692447E-2</v>
      </c>
      <c r="AP1070">
        <v>0.89513402247428908</v>
      </c>
    </row>
    <row r="1071" spans="1:42">
      <c r="A1071">
        <v>1303.6115673420236</v>
      </c>
      <c r="B1071">
        <v>1109.6079410499337</v>
      </c>
      <c r="C1071">
        <v>1053.2994183303281</v>
      </c>
      <c r="D1071">
        <v>194.00362629208985</v>
      </c>
      <c r="E1071">
        <v>-194.00362629208985</v>
      </c>
      <c r="F1071">
        <v>-250.31214901169551</v>
      </c>
      <c r="G1071">
        <v>1.8242152542645269E-3</v>
      </c>
      <c r="H1071">
        <v>2114.8329421921107</v>
      </c>
      <c r="I1071">
        <v>2.9468342363834381E-2</v>
      </c>
      <c r="J1071">
        <v>7.0381143093109125E-2</v>
      </c>
      <c r="K1071">
        <v>2.1500933274686336</v>
      </c>
      <c r="L1071">
        <v>75.967823266983032</v>
      </c>
      <c r="M1071">
        <v>17.139641978220578</v>
      </c>
      <c r="N1071">
        <v>197.96091397399906</v>
      </c>
      <c r="O1071">
        <v>0.67145833373069763</v>
      </c>
      <c r="P1071">
        <v>1.6154912842644583E-3</v>
      </c>
      <c r="Q1071">
        <v>2.978587134679158E-2</v>
      </c>
      <c r="R1071">
        <v>0.39881205558776855</v>
      </c>
      <c r="S1071">
        <v>852.75903695927286</v>
      </c>
      <c r="T1071">
        <v>25.91533362865448</v>
      </c>
      <c r="U1071">
        <v>0.37228467524051667</v>
      </c>
      <c r="V1071">
        <v>496.17280960083008</v>
      </c>
      <c r="W1071">
        <v>1</v>
      </c>
      <c r="X1071">
        <v>0.44317165493965149</v>
      </c>
      <c r="Y1071">
        <v>588.07583700106125</v>
      </c>
      <c r="Z1071">
        <v>1</v>
      </c>
      <c r="AA1071">
        <v>40.686735554742818</v>
      </c>
      <c r="AB1071">
        <v>47.234914367675785</v>
      </c>
      <c r="AC1071">
        <v>36.379943788051605</v>
      </c>
      <c r="AD1071">
        <v>8.637504903679219E-3</v>
      </c>
      <c r="AE1071">
        <v>5.7552159180171003</v>
      </c>
      <c r="AF1071">
        <v>3.9066946506500222E-3</v>
      </c>
      <c r="AG1071">
        <v>1.5070212972192814E-4</v>
      </c>
      <c r="AH1071">
        <v>5.0954321622848509E-3</v>
      </c>
      <c r="AI1071">
        <v>27.889100015163422</v>
      </c>
      <c r="AJ1071">
        <v>15.645355451138059</v>
      </c>
      <c r="AK1071">
        <v>28.172047299742697</v>
      </c>
      <c r="AL1071">
        <v>5.2930997591711701</v>
      </c>
      <c r="AM1071">
        <v>105.27235862016678</v>
      </c>
      <c r="AN1071">
        <v>482.95650205582263</v>
      </c>
      <c r="AO1071">
        <v>3.3091014266014102E-2</v>
      </c>
      <c r="AP1071">
        <v>0.83204709863662729</v>
      </c>
    </row>
    <row r="1072" spans="1:42">
      <c r="A1072">
        <v>142.8741643681202</v>
      </c>
      <c r="B1072">
        <v>115.09308982585543</v>
      </c>
      <c r="C1072">
        <v>420.23540956409602</v>
      </c>
      <c r="D1072">
        <v>-277.36124519597581</v>
      </c>
      <c r="E1072">
        <v>-305.14231973824059</v>
      </c>
      <c r="F1072">
        <v>277.36124519597581</v>
      </c>
      <c r="G1072">
        <v>8.4729404131240735E-2</v>
      </c>
      <c r="H1072">
        <v>1386.8048391686741</v>
      </c>
      <c r="I1072">
        <v>3.7862932384014128E-2</v>
      </c>
      <c r="J1072">
        <v>0.10402934432029724</v>
      </c>
      <c r="K1072">
        <v>1.6177821729242801</v>
      </c>
      <c r="L1072">
        <v>42.317161560058594</v>
      </c>
      <c r="M1072">
        <v>59.842251057398499</v>
      </c>
      <c r="N1072">
        <v>35.98876109294892</v>
      </c>
      <c r="O1072">
        <v>0.71732011437416077</v>
      </c>
      <c r="P1072">
        <v>2.193561352623833E-2</v>
      </c>
      <c r="Q1072">
        <v>3.5609170013003871E-2</v>
      </c>
      <c r="R1072">
        <v>0.41315603733062745</v>
      </c>
      <c r="S1072">
        <v>1106.7475974501385</v>
      </c>
      <c r="T1072">
        <v>45.345699787139893</v>
      </c>
      <c r="U1072">
        <v>0.33891912162303928</v>
      </c>
      <c r="V1072">
        <v>457.70800113677979</v>
      </c>
      <c r="W1072">
        <v>1</v>
      </c>
      <c r="X1072">
        <v>0.28741440534591678</v>
      </c>
      <c r="Y1072">
        <v>677.76841163240158</v>
      </c>
      <c r="Z1072">
        <v>1</v>
      </c>
      <c r="AA1072">
        <v>24.527581559362417</v>
      </c>
      <c r="AB1072">
        <v>94.161036621093757</v>
      </c>
      <c r="AC1072">
        <v>106.40726834535599</v>
      </c>
      <c r="AD1072">
        <v>6.1648197663136022E-3</v>
      </c>
      <c r="AE1072">
        <v>94.8489011444385</v>
      </c>
      <c r="AF1072">
        <v>0.2023765683174133</v>
      </c>
      <c r="AG1072">
        <v>2.0553637253774613E-4</v>
      </c>
      <c r="AH1072">
        <v>3.3974245190620416E-3</v>
      </c>
      <c r="AI1072">
        <v>26.246232092380524</v>
      </c>
      <c r="AJ1072">
        <v>3.6774534383624213</v>
      </c>
      <c r="AK1072">
        <v>32.563862512707708</v>
      </c>
      <c r="AL1072">
        <v>4.0692288375191783</v>
      </c>
      <c r="AM1072">
        <v>23.928086078166963</v>
      </c>
      <c r="AN1072">
        <v>121.33202461700439</v>
      </c>
      <c r="AO1072">
        <v>5.7159550786018372E-2</v>
      </c>
      <c r="AP1072">
        <v>0.85027659440040593</v>
      </c>
    </row>
    <row r="1073" spans="1:42">
      <c r="A1073">
        <v>1032.3195777147</v>
      </c>
      <c r="B1073">
        <v>894.54458634900629</v>
      </c>
      <c r="C1073">
        <v>937.9636850295758</v>
      </c>
      <c r="D1073">
        <v>94.355892685124218</v>
      </c>
      <c r="E1073">
        <v>-137.77499136569372</v>
      </c>
      <c r="F1073">
        <v>-94.355892685124218</v>
      </c>
      <c r="G1073">
        <v>2.9493007898564707E-2</v>
      </c>
      <c r="H1073">
        <v>1891.4447717234918</v>
      </c>
      <c r="I1073">
        <v>5.680512696504593E-2</v>
      </c>
      <c r="J1073">
        <v>7.3182155609130856E-2</v>
      </c>
      <c r="K1073">
        <v>1.7137054468810557</v>
      </c>
      <c r="L1073">
        <v>24.700311422348022</v>
      </c>
      <c r="M1073">
        <v>22.064418210896882</v>
      </c>
      <c r="N1073">
        <v>137.41390261955263</v>
      </c>
      <c r="O1073">
        <v>0.64311477541923523</v>
      </c>
      <c r="P1073">
        <v>1.3425308810340032E-2</v>
      </c>
      <c r="Q1073">
        <v>1.8103398482004797E-2</v>
      </c>
      <c r="R1073">
        <v>0.42588651657104493</v>
      </c>
      <c r="S1073">
        <v>962.90098326550697</v>
      </c>
      <c r="T1073">
        <v>37.190201878547668</v>
      </c>
      <c r="U1073">
        <v>0.43882277309894563</v>
      </c>
      <c r="V1073">
        <v>464.70160484313965</v>
      </c>
      <c r="W1073">
        <v>1</v>
      </c>
      <c r="X1073">
        <v>0.38146479010581974</v>
      </c>
      <c r="Y1073">
        <v>330.07609591002483</v>
      </c>
      <c r="Z1073">
        <v>1</v>
      </c>
      <c r="AA1073">
        <v>16.43381719029427</v>
      </c>
      <c r="AB1073">
        <v>85.969504089355482</v>
      </c>
      <c r="AC1073">
        <v>79.562048614025116</v>
      </c>
      <c r="AD1073">
        <v>5.6890406160273101E-3</v>
      </c>
      <c r="AE1073">
        <v>25.453711016196703</v>
      </c>
      <c r="AF1073">
        <v>8.7525261640548691E-2</v>
      </c>
      <c r="AG1073">
        <v>1.2778678651230394E-3</v>
      </c>
      <c r="AH1073">
        <v>6.6010353565216064E-3</v>
      </c>
      <c r="AI1073">
        <v>19.955370128154755</v>
      </c>
      <c r="AJ1073">
        <v>14.455759969954508</v>
      </c>
      <c r="AK1073">
        <v>62.008119809031484</v>
      </c>
      <c r="AL1073">
        <v>3.7009516221148884</v>
      </c>
      <c r="AM1073">
        <v>52.561270773410797</v>
      </c>
      <c r="AN1073">
        <v>354.46007586195702</v>
      </c>
      <c r="AO1073">
        <v>8.3181256175041199E-2</v>
      </c>
      <c r="AP1073">
        <v>0.82656944274902355</v>
      </c>
    </row>
    <row r="1074" spans="1:42">
      <c r="A1074">
        <v>304.09965135484458</v>
      </c>
      <c r="B1074">
        <v>134.5496851243484</v>
      </c>
      <c r="C1074">
        <v>739.11998829647575</v>
      </c>
      <c r="D1074">
        <v>-435.02033694163117</v>
      </c>
      <c r="E1074">
        <v>-604.5703031721273</v>
      </c>
      <c r="F1074">
        <v>435.02033694163117</v>
      </c>
      <c r="G1074">
        <v>7.117628138800669E-2</v>
      </c>
      <c r="H1074">
        <v>2375.5881785143315</v>
      </c>
      <c r="I1074">
        <v>2.6562603414058684E-2</v>
      </c>
      <c r="J1074">
        <v>1.6526115655899048E-2</v>
      </c>
      <c r="K1074">
        <v>2.1553702790081499</v>
      </c>
      <c r="L1074">
        <v>35.390450954437256</v>
      </c>
      <c r="M1074">
        <v>3.0531797856928296</v>
      </c>
      <c r="N1074">
        <v>51.809255338478096</v>
      </c>
      <c r="O1074">
        <v>0.54671600461006165</v>
      </c>
      <c r="P1074">
        <v>1.1019123713175453E-2</v>
      </c>
      <c r="Q1074">
        <v>4.0390443960825598E-2</v>
      </c>
      <c r="R1074">
        <v>0.39059449672698976</v>
      </c>
      <c r="S1074">
        <v>646.3597365393332</v>
      </c>
      <c r="T1074">
        <v>49.197596311569214</v>
      </c>
      <c r="U1074">
        <v>0.36331162393093108</v>
      </c>
      <c r="V1074">
        <v>458.18908214569092</v>
      </c>
      <c r="W1074">
        <v>1</v>
      </c>
      <c r="X1074">
        <v>0.38315033912658691</v>
      </c>
      <c r="Y1074">
        <v>415.23434651737006</v>
      </c>
      <c r="Z1074">
        <v>1</v>
      </c>
      <c r="AA1074">
        <v>36.601754360380177</v>
      </c>
      <c r="AB1074">
        <v>153.69301599121096</v>
      </c>
      <c r="AC1074">
        <v>117.83597618341446</v>
      </c>
      <c r="AD1074">
        <v>3.5289650289421406E-3</v>
      </c>
      <c r="AE1074">
        <v>41.159548401639839</v>
      </c>
      <c r="AF1074">
        <v>0.22627088069915771</v>
      </c>
      <c r="AG1074">
        <v>8.1706922061412356E-4</v>
      </c>
      <c r="AH1074">
        <v>5.8255235469341277E-2</v>
      </c>
      <c r="AI1074">
        <v>19.528484642505646</v>
      </c>
      <c r="AJ1074">
        <v>13.901349086986476</v>
      </c>
      <c r="AK1074">
        <v>29.37957436144352</v>
      </c>
      <c r="AL1074">
        <v>3.9451832360988521</v>
      </c>
      <c r="AM1074">
        <v>99.473968064784998</v>
      </c>
      <c r="AN1074">
        <v>383.86866027616611</v>
      </c>
      <c r="AO1074">
        <v>9.2704088807106011E-2</v>
      </c>
      <c r="AP1074">
        <v>0.88984139990806588</v>
      </c>
    </row>
    <row r="1075" spans="1:42">
      <c r="A1075">
        <v>942.72037654464123</v>
      </c>
      <c r="B1075">
        <v>699.88240267318361</v>
      </c>
      <c r="C1075">
        <v>1127.917608834051</v>
      </c>
      <c r="D1075">
        <v>-185.19723228940973</v>
      </c>
      <c r="E1075">
        <v>-428.03520616086735</v>
      </c>
      <c r="F1075">
        <v>185.19723228940973</v>
      </c>
      <c r="G1075">
        <v>6.1512734797185484E-2</v>
      </c>
      <c r="H1075">
        <v>3065.979096195098</v>
      </c>
      <c r="I1075">
        <v>1.7967309057712554E-2</v>
      </c>
      <c r="J1075">
        <v>1.0718588352203368E-2</v>
      </c>
      <c r="K1075">
        <v>1.1950585121095181</v>
      </c>
      <c r="L1075">
        <v>41.086417436599731</v>
      </c>
      <c r="M1075">
        <v>6.4653045410170265</v>
      </c>
      <c r="N1075">
        <v>127.14973749923708</v>
      </c>
      <c r="O1075">
        <v>0.53408464789390564</v>
      </c>
      <c r="P1075">
        <v>1.4647508674197724E-2</v>
      </c>
      <c r="Q1075">
        <v>1.3450103812747529E-2</v>
      </c>
      <c r="R1075">
        <v>0.47096619606018064</v>
      </c>
      <c r="S1075">
        <v>863.97448133680746</v>
      </c>
      <c r="T1075">
        <v>26.170167326927185</v>
      </c>
      <c r="U1075">
        <v>0.4269347006082535</v>
      </c>
      <c r="V1075">
        <v>592.05989837646484</v>
      </c>
      <c r="W1075">
        <v>1</v>
      </c>
      <c r="X1075">
        <v>0.40988171219825742</v>
      </c>
      <c r="Y1075">
        <v>631.46732041112523</v>
      </c>
      <c r="Z1075">
        <v>1</v>
      </c>
      <c r="AA1075">
        <v>26.65509700394631</v>
      </c>
      <c r="AB1075">
        <v>117.14536529541016</v>
      </c>
      <c r="AC1075">
        <v>143.29001754522324</v>
      </c>
      <c r="AD1075">
        <v>1.2079946403829461E-2</v>
      </c>
      <c r="AE1075">
        <v>55.316472291996604</v>
      </c>
      <c r="AF1075">
        <v>9.8308020830154413E-2</v>
      </c>
      <c r="AG1075">
        <v>6.445460492273394E-4</v>
      </c>
      <c r="AH1075">
        <v>5.0568633103370668E-2</v>
      </c>
      <c r="AI1075">
        <v>20.281318128108978</v>
      </c>
      <c r="AJ1075">
        <v>7.2910803048979531</v>
      </c>
      <c r="AK1075">
        <v>45.615114521384236</v>
      </c>
      <c r="AL1075">
        <v>8.5978629019708102</v>
      </c>
      <c r="AM1075">
        <v>74.228230869770044</v>
      </c>
      <c r="AN1075">
        <v>540.18611442998258</v>
      </c>
      <c r="AO1075">
        <v>4.8009283423423768E-2</v>
      </c>
      <c r="AP1075">
        <v>0.90982450628280653</v>
      </c>
    </row>
    <row r="1076" spans="1:42">
      <c r="A1076">
        <v>1289.1905428496877</v>
      </c>
      <c r="B1076">
        <v>1655.8397701097088</v>
      </c>
      <c r="C1076">
        <v>973.02763438351633</v>
      </c>
      <c r="D1076">
        <v>-366.64922726002101</v>
      </c>
      <c r="E1076">
        <v>366.64922726002101</v>
      </c>
      <c r="F1076">
        <v>-682.81213572619242</v>
      </c>
      <c r="G1076">
        <v>1.9961744110801961E-2</v>
      </c>
      <c r="H1076">
        <v>379.45315043105046</v>
      </c>
      <c r="I1076">
        <v>2.9937433898448943E-2</v>
      </c>
      <c r="J1076">
        <v>6.4232489347457886E-2</v>
      </c>
      <c r="K1076">
        <v>2.0098783134520053</v>
      </c>
      <c r="L1076">
        <v>31.989855766296387</v>
      </c>
      <c r="M1076">
        <v>1428.1677980141071</v>
      </c>
      <c r="N1076">
        <v>177.34861803493501</v>
      </c>
      <c r="O1076">
        <v>0.64724722504615784</v>
      </c>
      <c r="P1076">
        <v>1.1193632231818303E-2</v>
      </c>
      <c r="Q1076">
        <v>1.1934755696190727E-2</v>
      </c>
      <c r="R1076">
        <v>0.48748226642608644</v>
      </c>
      <c r="S1076">
        <v>510.23842657222667</v>
      </c>
      <c r="T1076">
        <v>47.524762153625488</v>
      </c>
      <c r="U1076">
        <v>0.37622894465923312</v>
      </c>
      <c r="V1076">
        <v>537.45205402374268</v>
      </c>
      <c r="W1076">
        <v>1</v>
      </c>
      <c r="X1076">
        <v>0.3072708630561829</v>
      </c>
      <c r="Y1076">
        <v>513.18503380866707</v>
      </c>
      <c r="Z1076">
        <v>1</v>
      </c>
      <c r="AA1076">
        <v>34.600030998678214</v>
      </c>
      <c r="AB1076">
        <v>102.75018872070314</v>
      </c>
      <c r="AC1076">
        <v>178.56955081224442</v>
      </c>
      <c r="AD1076">
        <v>1.4174203791170039E-2</v>
      </c>
      <c r="AE1076">
        <v>3.3604050245559152</v>
      </c>
      <c r="AF1076">
        <v>6.4022805690765364E-2</v>
      </c>
      <c r="AG1076">
        <v>9.4881821980744843E-4</v>
      </c>
      <c r="AH1076">
        <v>4.1670423150062556E-3</v>
      </c>
      <c r="AI1076">
        <v>14.552623331546783</v>
      </c>
      <c r="AJ1076">
        <v>6.8250407427206463</v>
      </c>
      <c r="AK1076">
        <v>5.232311623692512</v>
      </c>
      <c r="AL1076">
        <v>5.9307572228837477</v>
      </c>
      <c r="AM1076">
        <v>28.549527633190156</v>
      </c>
      <c r="AN1076">
        <v>595.9974116967594</v>
      </c>
      <c r="AO1076">
        <v>7.2524437069892894E-2</v>
      </c>
      <c r="AP1076">
        <v>0.91726923489570633</v>
      </c>
    </row>
    <row r="1077" spans="1:42">
      <c r="A1077">
        <v>154.90035911346749</v>
      </c>
      <c r="B1077">
        <v>-108.88964690153858</v>
      </c>
      <c r="C1077">
        <v>324.45721672886452</v>
      </c>
      <c r="D1077">
        <v>-169.55685761539704</v>
      </c>
      <c r="E1077">
        <v>-433.34686363040311</v>
      </c>
      <c r="F1077">
        <v>169.55685761539704</v>
      </c>
      <c r="G1077">
        <v>3.2055846675340026E-2</v>
      </c>
      <c r="H1077">
        <v>1187.7079963049628</v>
      </c>
      <c r="I1077">
        <v>2.6237664520740507E-2</v>
      </c>
      <c r="J1077">
        <v>1.6583825111389158E-2</v>
      </c>
      <c r="K1077">
        <v>1.5014599267184734</v>
      </c>
      <c r="L1077">
        <v>52.874554395675659</v>
      </c>
      <c r="M1077">
        <v>1.8571992754761519</v>
      </c>
      <c r="N1077">
        <v>42.789759531021126</v>
      </c>
      <c r="O1077">
        <v>0.62235257029533386</v>
      </c>
      <c r="P1077">
        <v>2.046582025951809E-2</v>
      </c>
      <c r="Q1077">
        <v>2.1890277703603106E-2</v>
      </c>
      <c r="R1077">
        <v>0.46521076202392575</v>
      </c>
      <c r="S1077">
        <v>799.80031471578991</v>
      </c>
      <c r="T1077">
        <v>29.40460741519928</v>
      </c>
      <c r="U1077">
        <v>0.2816381579637528</v>
      </c>
      <c r="V1077">
        <v>634.80286598205566</v>
      </c>
      <c r="W1077">
        <v>1</v>
      </c>
      <c r="X1077">
        <v>0.30231951594352724</v>
      </c>
      <c r="Y1077">
        <v>676.45151010336212</v>
      </c>
      <c r="Z1077">
        <v>1</v>
      </c>
      <c r="AA1077">
        <v>0.51218346249580393</v>
      </c>
      <c r="AB1077">
        <v>56.223716735839851</v>
      </c>
      <c r="AC1077">
        <v>141.22809618711472</v>
      </c>
      <c r="AD1077">
        <v>4.4603624914446444E-3</v>
      </c>
      <c r="AE1077">
        <v>13.839573254433194</v>
      </c>
      <c r="AF1077">
        <v>0.12135323882102964</v>
      </c>
      <c r="AG1077">
        <v>1.3815127026481301E-3</v>
      </c>
      <c r="AH1077">
        <v>1.3955348205566405E-2</v>
      </c>
      <c r="AI1077">
        <v>21.989807784557343</v>
      </c>
      <c r="AJ1077">
        <v>12.917622368220819</v>
      </c>
      <c r="AK1077">
        <v>19.758243228793145</v>
      </c>
      <c r="AL1077">
        <v>5.4919998675714501</v>
      </c>
      <c r="AM1077">
        <v>78.845004045963279</v>
      </c>
      <c r="AN1077">
        <v>600.52866942197011</v>
      </c>
      <c r="AO1077">
        <v>7.0916282534599306E-2</v>
      </c>
      <c r="AP1077">
        <v>0.88113882732391369</v>
      </c>
    </row>
    <row r="1078" spans="1:42">
      <c r="A1078">
        <v>389.57375716235572</v>
      </c>
      <c r="B1078">
        <v>321.1659405072898</v>
      </c>
      <c r="C1078">
        <v>537.27936962864624</v>
      </c>
      <c r="D1078">
        <v>-147.70561246629052</v>
      </c>
      <c r="E1078">
        <v>-216.11342912135643</v>
      </c>
      <c r="F1078">
        <v>147.70561246629052</v>
      </c>
      <c r="G1078">
        <v>8.0552468865269733E-2</v>
      </c>
      <c r="H1078">
        <v>1487.3179793364075</v>
      </c>
      <c r="I1078">
        <v>3.2883969247341154E-2</v>
      </c>
      <c r="J1078">
        <v>6.9004544496536258E-2</v>
      </c>
      <c r="K1078">
        <v>1.3023986895859241</v>
      </c>
      <c r="L1078">
        <v>67.085468769073486</v>
      </c>
      <c r="M1078">
        <v>115.97591454561696</v>
      </c>
      <c r="N1078">
        <v>60.9261049440384</v>
      </c>
      <c r="O1078">
        <v>0.86843159794807434</v>
      </c>
      <c r="P1078">
        <v>1.5755064646402993E-2</v>
      </c>
      <c r="Q1078">
        <v>1.6966551833682588E-2</v>
      </c>
      <c r="R1078">
        <v>0.47144385814666745</v>
      </c>
      <c r="S1078">
        <v>588.20501853784992</v>
      </c>
      <c r="T1078">
        <v>45.248156785964966</v>
      </c>
      <c r="U1078">
        <v>0.3729085105657578</v>
      </c>
      <c r="V1078">
        <v>574.80599880218506</v>
      </c>
      <c r="W1078">
        <v>1</v>
      </c>
      <c r="X1078">
        <v>0.43274045467376709</v>
      </c>
      <c r="Y1078">
        <v>544.66053340862436</v>
      </c>
      <c r="Z1078">
        <v>1</v>
      </c>
      <c r="AA1078">
        <v>16.095446425428396</v>
      </c>
      <c r="AB1078">
        <v>109.32752355957032</v>
      </c>
      <c r="AC1078">
        <v>59.828390181064606</v>
      </c>
      <c r="AD1078">
        <v>1.3956071576501569E-2</v>
      </c>
      <c r="AE1078">
        <v>26.988525998601027</v>
      </c>
      <c r="AF1078">
        <v>0.28815736770629874</v>
      </c>
      <c r="AG1078">
        <v>1.0900897421295221E-3</v>
      </c>
      <c r="AH1078">
        <v>3.5168044030666354E-2</v>
      </c>
      <c r="AI1078">
        <v>19.932234585285187</v>
      </c>
      <c r="AJ1078">
        <v>11.789442831432478</v>
      </c>
      <c r="AK1078">
        <v>37.095777302384377</v>
      </c>
      <c r="AL1078">
        <v>3.4685385486961993</v>
      </c>
      <c r="AM1078">
        <v>90.95533851385116</v>
      </c>
      <c r="AN1078">
        <v>266.23928207271797</v>
      </c>
      <c r="AO1078">
        <v>3.9300649285316472E-2</v>
      </c>
      <c r="AP1078">
        <v>0.89373331713676463</v>
      </c>
    </row>
    <row r="1079" spans="1:42">
      <c r="A1079">
        <v>349.72354802762106</v>
      </c>
      <c r="B1079">
        <v>120.62236945026518</v>
      </c>
      <c r="C1079">
        <v>310.15864142133535</v>
      </c>
      <c r="D1079">
        <v>39.564906606285717</v>
      </c>
      <c r="E1079">
        <v>-229.10117857735588</v>
      </c>
      <c r="F1079">
        <v>-39.564906606285717</v>
      </c>
      <c r="G1079">
        <v>7.7624352753983855E-2</v>
      </c>
      <c r="H1079">
        <v>845.56109725499687</v>
      </c>
      <c r="I1079">
        <v>3.8849164545536038E-2</v>
      </c>
      <c r="J1079">
        <v>5.5123202800750733E-2</v>
      </c>
      <c r="K1079">
        <v>2.1355734419286252</v>
      </c>
      <c r="L1079">
        <v>31.904932260513306</v>
      </c>
      <c r="M1079">
        <v>6.2060031499704555</v>
      </c>
      <c r="N1079">
        <v>72.347158070373538</v>
      </c>
      <c r="O1079">
        <v>0.6824851930141449</v>
      </c>
      <c r="P1079">
        <v>2.2991490311092797E-2</v>
      </c>
      <c r="Q1079">
        <v>4.6589773019154859E-2</v>
      </c>
      <c r="R1079">
        <v>0.48192831993103025</v>
      </c>
      <c r="S1079">
        <v>538.00074201533698</v>
      </c>
      <c r="T1079">
        <v>49.971219897270203</v>
      </c>
      <c r="U1079">
        <v>0.29077311098575592</v>
      </c>
      <c r="V1079">
        <v>539.52474594116211</v>
      </c>
      <c r="W1079">
        <v>1</v>
      </c>
      <c r="X1079">
        <v>0.43647412419319154</v>
      </c>
      <c r="Y1079">
        <v>631.45074116469391</v>
      </c>
      <c r="Z1079">
        <v>1</v>
      </c>
      <c r="AA1079">
        <v>23.923339876489646</v>
      </c>
      <c r="AB1079">
        <v>115.87527716064454</v>
      </c>
      <c r="AC1079">
        <v>148.5395535826683</v>
      </c>
      <c r="AD1079">
        <v>3.6711342314369659E-3</v>
      </c>
      <c r="AE1079">
        <v>38.162329686572903</v>
      </c>
      <c r="AF1079">
        <v>0.26915176033973687</v>
      </c>
      <c r="AG1079">
        <v>8.0764273800117679E-4</v>
      </c>
      <c r="AH1079">
        <v>5.8067815184593197E-2</v>
      </c>
      <c r="AI1079">
        <v>12.173429429531097</v>
      </c>
      <c r="AJ1079">
        <v>12.554986138836842</v>
      </c>
      <c r="AK1079">
        <v>14.472004832625389</v>
      </c>
      <c r="AL1079">
        <v>5.2717770544700953</v>
      </c>
      <c r="AM1079">
        <v>104.50894137620926</v>
      </c>
      <c r="AN1079">
        <v>552.21951958332443</v>
      </c>
      <c r="AO1079">
        <v>7.3507111907005318E-2</v>
      </c>
      <c r="AP1079">
        <v>0.83818074083328253</v>
      </c>
    </row>
    <row r="1080" spans="1:42">
      <c r="A1080">
        <v>1981.7926632439212</v>
      </c>
      <c r="B1080">
        <v>5457.8951564450044</v>
      </c>
      <c r="C1080">
        <v>3016.3554144405334</v>
      </c>
      <c r="D1080">
        <v>-3476.1024932010832</v>
      </c>
      <c r="E1080">
        <v>2441.539742004471</v>
      </c>
      <c r="F1080">
        <v>-2441.539742004471</v>
      </c>
      <c r="G1080">
        <v>3.6953193071533011E-2</v>
      </c>
      <c r="H1080">
        <v>486.91197912467049</v>
      </c>
      <c r="I1080">
        <v>3.8975512683391569E-2</v>
      </c>
      <c r="J1080">
        <v>3.8715938329696657E-2</v>
      </c>
      <c r="K1080">
        <v>1.0076934496462344</v>
      </c>
      <c r="L1080">
        <v>21.223554611206055</v>
      </c>
      <c r="M1080">
        <v>8357.1476533797995</v>
      </c>
      <c r="N1080">
        <v>126.81380776500704</v>
      </c>
      <c r="O1080">
        <v>0.84152522683143616</v>
      </c>
      <c r="P1080">
        <v>1.7358916600545245E-3</v>
      </c>
      <c r="Q1080">
        <v>3.1346563710106738E-2</v>
      </c>
      <c r="R1080">
        <v>0.44443972110748292</v>
      </c>
      <c r="S1080">
        <v>461.85359949364312</v>
      </c>
      <c r="T1080">
        <v>49.168622493743896</v>
      </c>
      <c r="U1080">
        <v>0.31023813903331759</v>
      </c>
      <c r="V1080">
        <v>584.91156101226807</v>
      </c>
      <c r="W1080">
        <v>1</v>
      </c>
      <c r="X1080">
        <v>0.29796304464340212</v>
      </c>
      <c r="Y1080">
        <v>387.47139961829265</v>
      </c>
      <c r="Z1080">
        <v>1</v>
      </c>
      <c r="AA1080">
        <v>6.3413891855525977</v>
      </c>
      <c r="AB1080">
        <v>52.785489257812507</v>
      </c>
      <c r="AC1080">
        <v>45.699103176593781</v>
      </c>
      <c r="AD1080">
        <v>8.9250825409196381E-3</v>
      </c>
      <c r="AE1080">
        <v>62.975284251851363</v>
      </c>
      <c r="AF1080">
        <v>0.10898279428482055</v>
      </c>
      <c r="AG1080">
        <v>8.8732424390691332E-4</v>
      </c>
      <c r="AH1080">
        <v>3.672654505968094E-2</v>
      </c>
      <c r="AI1080">
        <v>5.6334438920021057</v>
      </c>
      <c r="AJ1080">
        <v>2.6771649619645923</v>
      </c>
      <c r="AK1080">
        <v>19.031008384823799</v>
      </c>
      <c r="AL1080">
        <v>3.1232074298975236</v>
      </c>
      <c r="AM1080">
        <v>104.19724787473679</v>
      </c>
      <c r="AN1080">
        <v>131.38200266170128</v>
      </c>
      <c r="AO1080">
        <v>3.8835826039314271E-2</v>
      </c>
      <c r="AP1080">
        <v>0.88423303627967842</v>
      </c>
    </row>
    <row r="1081" spans="1:42">
      <c r="A1081">
        <v>603.55993551801419</v>
      </c>
      <c r="B1081">
        <v>420.61800753288213</v>
      </c>
      <c r="C1081">
        <v>610.44413968121273</v>
      </c>
      <c r="D1081">
        <v>-6.8842041631985467</v>
      </c>
      <c r="E1081">
        <v>-189.8261321483306</v>
      </c>
      <c r="F1081">
        <v>6.8842041631985467</v>
      </c>
      <c r="G1081">
        <v>-2.8682023731174773E-3</v>
      </c>
      <c r="H1081">
        <v>1336.7076902701406</v>
      </c>
      <c r="I1081">
        <v>2.9250600636005403E-2</v>
      </c>
      <c r="J1081">
        <v>8.2090261459350583E-2</v>
      </c>
      <c r="K1081">
        <v>1.7214519691169261</v>
      </c>
      <c r="L1081">
        <v>38.953307867050171</v>
      </c>
      <c r="M1081">
        <v>1.6594009104304586</v>
      </c>
      <c r="N1081">
        <v>110.81924591026308</v>
      </c>
      <c r="O1081">
        <v>0.83719369769096375</v>
      </c>
      <c r="P1081">
        <v>1.224244960149129E-2</v>
      </c>
      <c r="Q1081">
        <v>9.0521162350972479E-3</v>
      </c>
      <c r="R1081">
        <v>0.49845041275024415</v>
      </c>
      <c r="S1081">
        <v>1049.7121069000204</v>
      </c>
      <c r="T1081">
        <v>35.991647839546204</v>
      </c>
      <c r="U1081">
        <v>0.33328304111957552</v>
      </c>
      <c r="V1081">
        <v>495.98383903503418</v>
      </c>
      <c r="W1081">
        <v>1</v>
      </c>
      <c r="X1081">
        <v>0.33024653792381287</v>
      </c>
      <c r="Y1081">
        <v>316.38962835601149</v>
      </c>
      <c r="Z1081">
        <v>1</v>
      </c>
      <c r="AA1081">
        <v>8.7807919002246866</v>
      </c>
      <c r="AB1081">
        <v>40.404265319824219</v>
      </c>
      <c r="AC1081">
        <v>65.558557212352753</v>
      </c>
      <c r="AD1081">
        <v>3.1626155233790733E-3</v>
      </c>
      <c r="AE1081">
        <v>11.562406758412658</v>
      </c>
      <c r="AF1081">
        <v>-1.4506741762161256E-2</v>
      </c>
      <c r="AG1081">
        <v>4.5346912203146395E-4</v>
      </c>
      <c r="AH1081">
        <v>3.0498117780685421E-2</v>
      </c>
      <c r="AI1081">
        <v>20.722624957561493</v>
      </c>
      <c r="AJ1081">
        <v>1.6779559590251578</v>
      </c>
      <c r="AK1081">
        <v>22.570654093623162</v>
      </c>
      <c r="AL1081">
        <v>9.5442427155528549</v>
      </c>
      <c r="AM1081">
        <v>71.039854872226712</v>
      </c>
      <c r="AN1081">
        <v>415.61792956631228</v>
      </c>
      <c r="AO1081">
        <v>5.4244051814079285E-2</v>
      </c>
      <c r="AP1081">
        <v>0.88380412864685076</v>
      </c>
    </row>
    <row r="1082" spans="1:42">
      <c r="A1082">
        <v>265.92450002336079</v>
      </c>
      <c r="B1082">
        <v>128.92376862418269</v>
      </c>
      <c r="C1082">
        <v>541.5124668705289</v>
      </c>
      <c r="D1082">
        <v>-275.5879668471681</v>
      </c>
      <c r="E1082">
        <v>-412.58869824634621</v>
      </c>
      <c r="F1082">
        <v>275.5879668471681</v>
      </c>
      <c r="G1082">
        <v>6.2980848482026546E-3</v>
      </c>
      <c r="H1082">
        <v>1799.0361656951613</v>
      </c>
      <c r="I1082">
        <v>4.5852750241756439E-2</v>
      </c>
      <c r="J1082">
        <v>2.3164156198501588E-2</v>
      </c>
      <c r="K1082">
        <v>1.8839895772755144</v>
      </c>
      <c r="L1082">
        <v>24.120299816131592</v>
      </c>
      <c r="M1082">
        <v>5.8027595350711207</v>
      </c>
      <c r="N1082">
        <v>57.330329134559641</v>
      </c>
      <c r="O1082">
        <v>0.64358499646186829</v>
      </c>
      <c r="P1082">
        <v>9.3985133700900589E-4</v>
      </c>
      <c r="Q1082">
        <v>3.208569627337985E-2</v>
      </c>
      <c r="R1082">
        <v>0.49964124202728272</v>
      </c>
      <c r="S1082">
        <v>761.75878143044463</v>
      </c>
      <c r="T1082">
        <v>49.60750937461853</v>
      </c>
      <c r="U1082">
        <v>0.31128728806972505</v>
      </c>
      <c r="V1082">
        <v>595.9059476852417</v>
      </c>
      <c r="W1082">
        <v>1</v>
      </c>
      <c r="X1082">
        <v>0.39443826675415039</v>
      </c>
      <c r="Y1082">
        <v>414.01547227973049</v>
      </c>
      <c r="Z1082">
        <v>1</v>
      </c>
      <c r="AA1082">
        <v>11.693608917722704</v>
      </c>
      <c r="AB1082">
        <v>9.5380545654296878</v>
      </c>
      <c r="AC1082">
        <v>181.18138462305069</v>
      </c>
      <c r="AD1082">
        <v>6.4805756267319378E-3</v>
      </c>
      <c r="AE1082">
        <v>3.2277848310827353</v>
      </c>
      <c r="AF1082">
        <v>1.974676609039306E-2</v>
      </c>
      <c r="AG1082">
        <v>4.4780012268870359E-4</v>
      </c>
      <c r="AH1082">
        <v>1.3467392814159391E-2</v>
      </c>
      <c r="AI1082">
        <v>17.42804080247879</v>
      </c>
      <c r="AJ1082">
        <v>1.2585716722955707</v>
      </c>
      <c r="AK1082">
        <v>51.680594592690468</v>
      </c>
      <c r="AL1082">
        <v>2.1972405700231756</v>
      </c>
      <c r="AM1082">
        <v>28.458251321315768</v>
      </c>
      <c r="AN1082">
        <v>310.81520337332933</v>
      </c>
      <c r="AO1082">
        <v>7.7399864792823792E-2</v>
      </c>
      <c r="AP1082">
        <v>0.89718770384788527</v>
      </c>
    </row>
    <row r="1083" spans="1:42">
      <c r="A1083">
        <v>906.88479279846501</v>
      </c>
      <c r="B1083">
        <v>723.89910389330078</v>
      </c>
      <c r="C1083">
        <v>827.44452424214433</v>
      </c>
      <c r="D1083">
        <v>79.440268556320689</v>
      </c>
      <c r="E1083">
        <v>-182.98568890516424</v>
      </c>
      <c r="F1083">
        <v>-79.440268556320689</v>
      </c>
      <c r="G1083">
        <v>2.009731027929567E-2</v>
      </c>
      <c r="H1083">
        <v>1708.2140898861971</v>
      </c>
      <c r="I1083">
        <v>3.562220960855484E-2</v>
      </c>
      <c r="J1083">
        <v>1.9802994251251219E-2</v>
      </c>
      <c r="K1083">
        <v>1.1425953923165797</v>
      </c>
      <c r="L1083">
        <v>76.074734926223755</v>
      </c>
      <c r="M1083">
        <v>273.42179353650721</v>
      </c>
      <c r="N1083">
        <v>137.47053428115848</v>
      </c>
      <c r="O1083">
        <v>0.53389629721641541</v>
      </c>
      <c r="P1083">
        <v>3.0113684866163461E-3</v>
      </c>
      <c r="Q1083">
        <v>1.1910174104902478E-2</v>
      </c>
      <c r="R1083">
        <v>0.4280070209503174</v>
      </c>
      <c r="S1083">
        <v>384.21066797172779</v>
      </c>
      <c r="T1083">
        <v>40.397104620933533</v>
      </c>
      <c r="U1083">
        <v>0.35999619543552402</v>
      </c>
      <c r="V1083">
        <v>640.22750854492188</v>
      </c>
      <c r="W1083">
        <v>1</v>
      </c>
      <c r="X1083">
        <v>0.28064908623695378</v>
      </c>
      <c r="Y1083">
        <v>494.14042347048394</v>
      </c>
      <c r="Z1083">
        <v>1</v>
      </c>
      <c r="AA1083">
        <v>31.627995031747826</v>
      </c>
      <c r="AB1083">
        <v>140.23639996337891</v>
      </c>
      <c r="AC1083">
        <v>25.21204799413681</v>
      </c>
      <c r="AD1083">
        <v>1.0233985053168401E-2</v>
      </c>
      <c r="AE1083">
        <v>32.199427017371541</v>
      </c>
      <c r="AF1083">
        <v>7.1872483491897565E-2</v>
      </c>
      <c r="AG1083">
        <v>1.3806723073706375E-3</v>
      </c>
      <c r="AH1083">
        <v>2.0134726452827451E-2</v>
      </c>
      <c r="AI1083">
        <v>25.403812825679779</v>
      </c>
      <c r="AJ1083">
        <v>12.953655939438574</v>
      </c>
      <c r="AK1083">
        <v>51.646170381903644</v>
      </c>
      <c r="AL1083">
        <v>4.018905600798151</v>
      </c>
      <c r="AM1083">
        <v>85.926892483234397</v>
      </c>
      <c r="AN1083">
        <v>690.63680091045603</v>
      </c>
      <c r="AO1083">
        <v>9.4540554404258723E-2</v>
      </c>
      <c r="AP1083">
        <v>0.86239216947555553</v>
      </c>
    </row>
    <row r="1084" spans="1:42">
      <c r="A1084">
        <v>939.26059018601632</v>
      </c>
      <c r="B1084">
        <v>901.7601980713514</v>
      </c>
      <c r="C1084">
        <v>692.39470810542628</v>
      </c>
      <c r="D1084">
        <v>37.500392114664919</v>
      </c>
      <c r="E1084">
        <v>-37.500392114664919</v>
      </c>
      <c r="F1084">
        <v>-246.86588208059004</v>
      </c>
      <c r="G1084">
        <v>5.9372969466527453E-2</v>
      </c>
      <c r="H1084">
        <v>1321.3988006050229</v>
      </c>
      <c r="I1084">
        <v>3.1864375770092004E-2</v>
      </c>
      <c r="J1084">
        <v>0.10247676157951355</v>
      </c>
      <c r="K1084">
        <v>1.3711993100225925</v>
      </c>
      <c r="L1084">
        <v>35.755562782287598</v>
      </c>
      <c r="M1084">
        <v>47.166573267432177</v>
      </c>
      <c r="N1084">
        <v>129.41725762691499</v>
      </c>
      <c r="O1084">
        <v>0.58653107285499573</v>
      </c>
      <c r="P1084">
        <v>1.1976671324835882E-2</v>
      </c>
      <c r="Q1084">
        <v>6.9144725269741471E-3</v>
      </c>
      <c r="R1084">
        <v>0.40830574512481688</v>
      </c>
      <c r="S1084">
        <v>439.62242266266094</v>
      </c>
      <c r="T1084">
        <v>33.297300338745117</v>
      </c>
      <c r="U1084">
        <v>0.40233830630779266</v>
      </c>
      <c r="V1084">
        <v>577.52792835235596</v>
      </c>
      <c r="W1084">
        <v>1</v>
      </c>
      <c r="X1084">
        <v>0.42691770792007444</v>
      </c>
      <c r="Y1084">
        <v>529.1031078823313</v>
      </c>
      <c r="Z1084">
        <v>1</v>
      </c>
      <c r="AA1084">
        <v>36.188823854360585</v>
      </c>
      <c r="AB1084">
        <v>80.180688232421886</v>
      </c>
      <c r="AC1084">
        <v>88.984890282154083</v>
      </c>
      <c r="AD1084">
        <v>3.618577810434195E-3</v>
      </c>
      <c r="AE1084">
        <v>10.078030061141332</v>
      </c>
      <c r="AF1084">
        <v>0.23429266691207881</v>
      </c>
      <c r="AG1084">
        <v>6.1747224412846428E-4</v>
      </c>
      <c r="AH1084">
        <v>5.2670415174961085E-2</v>
      </c>
      <c r="AI1084">
        <v>22.59660392999649</v>
      </c>
      <c r="AJ1084">
        <v>3.2258992695694433</v>
      </c>
      <c r="AK1084">
        <v>31.19039713203907</v>
      </c>
      <c r="AL1084">
        <v>3.3868431327154056</v>
      </c>
      <c r="AM1084">
        <v>62.120367896556857</v>
      </c>
      <c r="AN1084">
        <v>132.41108923977123</v>
      </c>
      <c r="AO1084">
        <v>9.8573209881782531E-2</v>
      </c>
      <c r="AP1084">
        <v>0.8715303032398225</v>
      </c>
    </row>
    <row r="1085" spans="1:42">
      <c r="A1085">
        <v>539.22034725475316</v>
      </c>
      <c r="B1085">
        <v>2447.4123356639366</v>
      </c>
      <c r="C1085">
        <v>803.11364067366253</v>
      </c>
      <c r="D1085">
        <v>-1908.1919884091835</v>
      </c>
      <c r="E1085">
        <v>1644.298694990274</v>
      </c>
      <c r="F1085">
        <v>-1644.298694990274</v>
      </c>
      <c r="G1085">
        <v>4.9751894078885826E-2</v>
      </c>
      <c r="H1085">
        <v>121.27069385559037</v>
      </c>
      <c r="I1085">
        <v>4.0641298592090605E-2</v>
      </c>
      <c r="J1085">
        <v>7.6800097465515138E-2</v>
      </c>
      <c r="K1085">
        <v>1.1657333807170391</v>
      </c>
      <c r="L1085">
        <v>26.447314023971558</v>
      </c>
      <c r="M1085">
        <v>5379.2111704863682</v>
      </c>
      <c r="N1085">
        <v>78.373007851028447</v>
      </c>
      <c r="O1085">
        <v>0.64628073573112488</v>
      </c>
      <c r="P1085">
        <v>2.0511490239037405E-2</v>
      </c>
      <c r="Q1085">
        <v>1.0511536598205565E-3</v>
      </c>
      <c r="R1085">
        <v>0.42160156250000003</v>
      </c>
      <c r="S1085">
        <v>938.70877476925853</v>
      </c>
      <c r="T1085">
        <v>36.94399893283844</v>
      </c>
      <c r="U1085">
        <v>0.40690683662891391</v>
      </c>
      <c r="V1085">
        <v>607.7171802520752</v>
      </c>
      <c r="W1085">
        <v>1</v>
      </c>
      <c r="X1085">
        <v>0.32521167635917664</v>
      </c>
      <c r="Y1085">
        <v>494.54042275938485</v>
      </c>
      <c r="Z1085">
        <v>1</v>
      </c>
      <c r="AA1085">
        <v>28.139582112855919</v>
      </c>
      <c r="AB1085">
        <v>87.302899841308601</v>
      </c>
      <c r="AC1085">
        <v>144.19161528348923</v>
      </c>
      <c r="AD1085">
        <v>8.6400838998647832E-3</v>
      </c>
      <c r="AE1085">
        <v>14.743413830174815</v>
      </c>
      <c r="AF1085">
        <v>0.17639551520347593</v>
      </c>
      <c r="AG1085">
        <v>1.2113452143373911E-3</v>
      </c>
      <c r="AH1085">
        <v>2.864843587875366E-2</v>
      </c>
      <c r="AI1085">
        <v>13.187513053417206</v>
      </c>
      <c r="AJ1085">
        <v>11.349165129458981</v>
      </c>
      <c r="AK1085">
        <v>3.3937264269590379</v>
      </c>
      <c r="AL1085">
        <v>1.9386842623781093</v>
      </c>
      <c r="AM1085">
        <v>63.625413095951075</v>
      </c>
      <c r="AN1085">
        <v>789.66876027782655</v>
      </c>
      <c r="AO1085">
        <v>7.2354993700981141E-2</v>
      </c>
      <c r="AP1085">
        <v>0.83370108890533456</v>
      </c>
    </row>
    <row r="1086" spans="1:42">
      <c r="A1086">
        <v>790.05615696446171</v>
      </c>
      <c r="B1086">
        <v>657.78425044154005</v>
      </c>
      <c r="C1086">
        <v>414.31928771287357</v>
      </c>
      <c r="D1086">
        <v>132.27190652292165</v>
      </c>
      <c r="E1086">
        <v>-132.27190652292165</v>
      </c>
      <c r="F1086">
        <v>-375.73686925158813</v>
      </c>
      <c r="G1086">
        <v>4.8382150461381675E-2</v>
      </c>
      <c r="H1086">
        <v>238.58583139834383</v>
      </c>
      <c r="I1086">
        <v>4.3957715928554533E-2</v>
      </c>
      <c r="J1086">
        <v>8.4017646074295044E-2</v>
      </c>
      <c r="K1086">
        <v>1.2274654518425465</v>
      </c>
      <c r="L1086">
        <v>74.966623783111572</v>
      </c>
      <c r="M1086">
        <v>48.646458654090786</v>
      </c>
      <c r="N1086">
        <v>164.68084275379184</v>
      </c>
      <c r="O1086">
        <v>0.63120940327644348</v>
      </c>
      <c r="P1086">
        <v>1.2407902187771266E-2</v>
      </c>
      <c r="Q1086">
        <v>2.274136686325073E-2</v>
      </c>
      <c r="R1086">
        <v>0.41665149211883545</v>
      </c>
      <c r="S1086">
        <v>1135.5264137799657</v>
      </c>
      <c r="T1086">
        <v>27.522236108779907</v>
      </c>
      <c r="U1086">
        <v>0.292417683005333</v>
      </c>
      <c r="V1086">
        <v>619.24283504486084</v>
      </c>
      <c r="W1086">
        <v>1</v>
      </c>
      <c r="X1086">
        <v>0.33606115818023685</v>
      </c>
      <c r="Y1086">
        <v>569.22698162074221</v>
      </c>
      <c r="Z1086">
        <v>1</v>
      </c>
      <c r="AA1086">
        <v>9.7040883216381086</v>
      </c>
      <c r="AB1086">
        <v>84.906359008789067</v>
      </c>
      <c r="AC1086">
        <v>55.076111853122711</v>
      </c>
      <c r="AD1086">
        <v>5.9488981198041867E-3</v>
      </c>
      <c r="AE1086">
        <v>8.8364870426517665</v>
      </c>
      <c r="AF1086">
        <v>0.19721583366394041</v>
      </c>
      <c r="AG1086">
        <v>8.6512469880611496E-4</v>
      </c>
      <c r="AH1086">
        <v>3.2438579916954035E-3</v>
      </c>
      <c r="AI1086">
        <v>11.881625950336456</v>
      </c>
      <c r="AJ1086">
        <v>7.3157115690387826</v>
      </c>
      <c r="AK1086">
        <v>7.3087674432992937</v>
      </c>
      <c r="AL1086">
        <v>4.90029638816568</v>
      </c>
      <c r="AM1086">
        <v>50.636515080928802</v>
      </c>
      <c r="AN1086">
        <v>372.85973649417656</v>
      </c>
      <c r="AO1086">
        <v>5.7590602517127991E-2</v>
      </c>
      <c r="AP1086">
        <v>0.81130123972892765</v>
      </c>
    </row>
    <row r="1087" spans="1:42">
      <c r="A1087">
        <v>470.71480907479622</v>
      </c>
      <c r="B1087">
        <v>198.66843290170647</v>
      </c>
      <c r="C1087">
        <v>254.66695976483749</v>
      </c>
      <c r="D1087">
        <v>216.04784930995874</v>
      </c>
      <c r="E1087">
        <v>-272.04637617308975</v>
      </c>
      <c r="F1087">
        <v>-216.04784930995874</v>
      </c>
      <c r="G1087">
        <v>1.2159346931792471E-2</v>
      </c>
      <c r="H1087">
        <v>323.13509425018327</v>
      </c>
      <c r="I1087">
        <v>4.2497870028018948E-2</v>
      </c>
      <c r="J1087">
        <v>3.3997220516204837E-2</v>
      </c>
      <c r="K1087">
        <v>1.5157332011640072</v>
      </c>
      <c r="L1087">
        <v>31.715942621231079</v>
      </c>
      <c r="M1087">
        <v>1.2054739252001869</v>
      </c>
      <c r="N1087">
        <v>90.099599725341804</v>
      </c>
      <c r="O1087">
        <v>0.70086678862571716</v>
      </c>
      <c r="P1087">
        <v>2.1244686603546139E-2</v>
      </c>
      <c r="Q1087">
        <v>4.8527133199903691E-3</v>
      </c>
      <c r="R1087">
        <v>0.47988589286804201</v>
      </c>
      <c r="S1087">
        <v>602.90998794626455</v>
      </c>
      <c r="T1087">
        <v>42.479559779167175</v>
      </c>
      <c r="U1087">
        <v>0.31095649302005768</v>
      </c>
      <c r="V1087">
        <v>536.45334243774414</v>
      </c>
      <c r="W1087">
        <v>1</v>
      </c>
      <c r="X1087">
        <v>0.43588804364204409</v>
      </c>
      <c r="Y1087">
        <v>551.10211995958491</v>
      </c>
      <c r="Z1087">
        <v>1</v>
      </c>
      <c r="AA1087">
        <v>5.4854308290958409</v>
      </c>
      <c r="AB1087">
        <v>37.336483703613283</v>
      </c>
      <c r="AC1087">
        <v>142.87537187337875</v>
      </c>
      <c r="AD1087">
        <v>6.6683386126135148E-3</v>
      </c>
      <c r="AE1087">
        <v>34.212875883724713</v>
      </c>
      <c r="AF1087">
        <v>-4.813989400863649E-3</v>
      </c>
      <c r="AG1087">
        <v>1.0739564029869232E-3</v>
      </c>
      <c r="AH1087">
        <v>1.6353302454948423E-2</v>
      </c>
      <c r="AI1087">
        <v>22.826472222805023</v>
      </c>
      <c r="AJ1087">
        <v>7.7864111532495981</v>
      </c>
      <c r="AK1087">
        <v>8.1646570676565169</v>
      </c>
      <c r="AL1087">
        <v>6.3332020552744499</v>
      </c>
      <c r="AM1087">
        <v>75.803861534595484</v>
      </c>
      <c r="AN1087">
        <v>627.87598102167158</v>
      </c>
      <c r="AO1087">
        <v>9.7284415602684027E-2</v>
      </c>
      <c r="AP1087">
        <v>0.86820390939712533</v>
      </c>
    </row>
    <row r="1088" spans="1:42">
      <c r="A1088">
        <v>654.86115313351888</v>
      </c>
      <c r="B1088">
        <v>1763.7163878759559</v>
      </c>
      <c r="C1088">
        <v>2029.6219377710572</v>
      </c>
      <c r="D1088">
        <v>-1374.7607846375383</v>
      </c>
      <c r="E1088">
        <v>-265.90554989510133</v>
      </c>
      <c r="F1088">
        <v>265.90554989510133</v>
      </c>
      <c r="G1088">
        <v>3.9981129268765549E-2</v>
      </c>
      <c r="H1088">
        <v>3183.180790283448</v>
      </c>
      <c r="I1088">
        <v>2.6819355189800262E-2</v>
      </c>
      <c r="J1088">
        <v>7.3793279409408566E-2</v>
      </c>
      <c r="K1088">
        <v>1.5251316855967043</v>
      </c>
      <c r="L1088">
        <v>45.541934967041016</v>
      </c>
      <c r="M1088">
        <v>3462.9532542301499</v>
      </c>
      <c r="N1088">
        <v>23.662069964408875</v>
      </c>
      <c r="O1088">
        <v>0.92645421624183655</v>
      </c>
      <c r="P1088">
        <v>3.3719518449571394E-4</v>
      </c>
      <c r="Q1088">
        <v>2.3222249507904049E-2</v>
      </c>
      <c r="R1088">
        <v>0.39273268222808838</v>
      </c>
      <c r="S1088">
        <v>580.02154564027069</v>
      </c>
      <c r="T1088">
        <v>25.50894021987915</v>
      </c>
      <c r="U1088">
        <v>0.38532729804515842</v>
      </c>
      <c r="V1088">
        <v>558.36756229400635</v>
      </c>
      <c r="W1088">
        <v>1</v>
      </c>
      <c r="X1088">
        <v>0.34359286069869999</v>
      </c>
      <c r="Y1088">
        <v>387.65237307933842</v>
      </c>
      <c r="Z1088">
        <v>1</v>
      </c>
      <c r="AA1088">
        <v>31.899160239477165</v>
      </c>
      <c r="AB1088">
        <v>5.2895356445312505</v>
      </c>
      <c r="AC1088">
        <v>57.975251972675323</v>
      </c>
      <c r="AD1088">
        <v>9.1053840441581539E-3</v>
      </c>
      <c r="AE1088">
        <v>2.3892741087198002</v>
      </c>
      <c r="AF1088">
        <v>0.15651980638504026</v>
      </c>
      <c r="AG1088">
        <v>2.4411954912707882E-4</v>
      </c>
      <c r="AH1088">
        <v>8.2728225827217085E-3</v>
      </c>
      <c r="AI1088">
        <v>7.6906386017799377</v>
      </c>
      <c r="AJ1088">
        <v>15.566620741311986</v>
      </c>
      <c r="AK1088">
        <v>54.863265951275828</v>
      </c>
      <c r="AL1088">
        <v>5.865327471204151</v>
      </c>
      <c r="AM1088">
        <v>69.35238379240036</v>
      </c>
      <c r="AN1088">
        <v>483.36787100204771</v>
      </c>
      <c r="AO1088">
        <v>9.3184830784797668E-2</v>
      </c>
      <c r="AP1088">
        <v>0.83174209046363834</v>
      </c>
    </row>
    <row r="1089" spans="1:42">
      <c r="A1089">
        <v>898.46904344434859</v>
      </c>
      <c r="B1089">
        <v>1953.9134099966805</v>
      </c>
      <c r="C1089">
        <v>1346.657204196254</v>
      </c>
      <c r="D1089">
        <v>-1055.4443665523318</v>
      </c>
      <c r="E1089">
        <v>607.25620580042641</v>
      </c>
      <c r="F1089">
        <v>-607.25620580042641</v>
      </c>
      <c r="G1089">
        <v>6.011562509866801E-2</v>
      </c>
      <c r="H1089">
        <v>692.83462145330043</v>
      </c>
      <c r="I1089">
        <v>4.7160246670246125E-2</v>
      </c>
      <c r="J1089">
        <v>4.1343215942382813E-2</v>
      </c>
      <c r="K1089">
        <v>1.401632530659437</v>
      </c>
      <c r="L1089">
        <v>46.836065053939819</v>
      </c>
      <c r="M1089">
        <v>2665.8260868370753</v>
      </c>
      <c r="N1089">
        <v>141.49566644706729</v>
      </c>
      <c r="O1089">
        <v>0.72856876254081726</v>
      </c>
      <c r="P1089">
        <v>8.2028466860453279E-3</v>
      </c>
      <c r="Q1089">
        <v>8.3079628944396963E-3</v>
      </c>
      <c r="R1089">
        <v>0.45503530502319334</v>
      </c>
      <c r="S1089">
        <v>458.81168342609192</v>
      </c>
      <c r="T1089">
        <v>45.457461476325989</v>
      </c>
      <c r="U1089">
        <v>0.31831520855426793</v>
      </c>
      <c r="V1089">
        <v>520.10054588317871</v>
      </c>
      <c r="W1089">
        <v>1</v>
      </c>
      <c r="X1089">
        <v>0.41546200156211854</v>
      </c>
      <c r="Y1089">
        <v>472.29566829752684</v>
      </c>
      <c r="Z1089">
        <v>1</v>
      </c>
      <c r="AA1089">
        <v>14.699651209764482</v>
      </c>
      <c r="AB1089">
        <v>39.911370300292973</v>
      </c>
      <c r="AC1089">
        <v>58.999828994274139</v>
      </c>
      <c r="AD1089">
        <v>6.5832056550898105E-3</v>
      </c>
      <c r="AE1089">
        <v>5.4461857341982105</v>
      </c>
      <c r="AF1089">
        <v>0.22629145503044126</v>
      </c>
      <c r="AG1089">
        <v>5.8088439485979074E-4</v>
      </c>
      <c r="AH1089">
        <v>2.2942581796646117E-2</v>
      </c>
      <c r="AI1089">
        <v>18.683788478374481</v>
      </c>
      <c r="AJ1089">
        <v>11.979255163502001</v>
      </c>
      <c r="AK1089">
        <v>21.736928002238272</v>
      </c>
      <c r="AL1089">
        <v>4.6816263204025628</v>
      </c>
      <c r="AM1089">
        <v>103.54064356088638</v>
      </c>
      <c r="AN1089">
        <v>170.47994200994452</v>
      </c>
      <c r="AO1089">
        <v>0.10715828788280488</v>
      </c>
      <c r="AP1089">
        <v>0.8719342002868653</v>
      </c>
    </row>
    <row r="1090" spans="1:42">
      <c r="A1090">
        <v>719.53798919890323</v>
      </c>
      <c r="B1090">
        <v>518.97651015813267</v>
      </c>
      <c r="C1090">
        <v>1072.5231639981198</v>
      </c>
      <c r="D1090">
        <v>-352.98517479921657</v>
      </c>
      <c r="E1090">
        <v>-553.54665383998713</v>
      </c>
      <c r="F1090">
        <v>352.98517479921657</v>
      </c>
      <c r="G1090">
        <v>5.0947807237971883E-2</v>
      </c>
      <c r="H1090">
        <v>2909.309053862678</v>
      </c>
      <c r="I1090">
        <v>2.326576083898544E-2</v>
      </c>
      <c r="J1090">
        <v>1.4358959436416626E-2</v>
      </c>
      <c r="K1090">
        <v>1.9023378855526447</v>
      </c>
      <c r="L1090">
        <v>69.814870357513428</v>
      </c>
      <c r="M1090">
        <v>3.3776141367719705</v>
      </c>
      <c r="N1090">
        <v>146.90153564548496</v>
      </c>
      <c r="O1090">
        <v>0.97315052151679993</v>
      </c>
      <c r="P1090">
        <v>1.833391337924533E-2</v>
      </c>
      <c r="Q1090">
        <v>1.4996497631072995E-2</v>
      </c>
      <c r="R1090">
        <v>0.4433144521713257</v>
      </c>
      <c r="S1090">
        <v>831.43814871862423</v>
      </c>
      <c r="T1090">
        <v>43.067044019699097</v>
      </c>
      <c r="U1090">
        <v>0.28417567193508153</v>
      </c>
      <c r="V1090">
        <v>458.19556713104248</v>
      </c>
      <c r="W1090">
        <v>1</v>
      </c>
      <c r="X1090">
        <v>0.35995776176452637</v>
      </c>
      <c r="Y1090">
        <v>463.13997920577185</v>
      </c>
      <c r="Z1090">
        <v>1</v>
      </c>
      <c r="AA1090">
        <v>22.486828621549613</v>
      </c>
      <c r="AB1090">
        <v>118.74218688964845</v>
      </c>
      <c r="AC1090">
        <v>66.80309921503067</v>
      </c>
      <c r="AD1090">
        <v>1.0925408713837972E-2</v>
      </c>
      <c r="AE1090">
        <v>2.3614958371264305</v>
      </c>
      <c r="AF1090">
        <v>0.1787725782394409</v>
      </c>
      <c r="AG1090">
        <v>6.3921126264381437E-5</v>
      </c>
      <c r="AH1090">
        <v>3.4242703235149385E-2</v>
      </c>
      <c r="AI1090">
        <v>28.549337685108185</v>
      </c>
      <c r="AJ1090">
        <v>4.7122732679047576</v>
      </c>
      <c r="AK1090">
        <v>35.354880815148356</v>
      </c>
      <c r="AL1090">
        <v>6.0638966460910693</v>
      </c>
      <c r="AM1090">
        <v>53.878313386440276</v>
      </c>
      <c r="AN1090">
        <v>458.53960747692634</v>
      </c>
      <c r="AO1090">
        <v>9.4930479645729066E-2</v>
      </c>
      <c r="AP1090">
        <v>0.88088935446739214</v>
      </c>
    </row>
    <row r="1091" spans="1:42">
      <c r="A1091">
        <v>237.17833151920343</v>
      </c>
      <c r="B1091">
        <v>443.29814091672114</v>
      </c>
      <c r="C1091">
        <v>402.79264905194725</v>
      </c>
      <c r="D1091">
        <v>-206.11980939751771</v>
      </c>
      <c r="E1091">
        <v>40.505491864773887</v>
      </c>
      <c r="F1091">
        <v>-40.505491864773887</v>
      </c>
      <c r="G1091">
        <v>1.2465995994098162E-3</v>
      </c>
      <c r="H1091">
        <v>185.29714983109668</v>
      </c>
      <c r="I1091">
        <v>2.6890696585178377E-2</v>
      </c>
      <c r="J1091">
        <v>6.2976389408111566E-2</v>
      </c>
      <c r="K1091">
        <v>1.4937972688615322</v>
      </c>
      <c r="L1091">
        <v>42.417422533035278</v>
      </c>
      <c r="M1091">
        <v>1212.5755833796784</v>
      </c>
      <c r="N1091">
        <v>16.603662996673584</v>
      </c>
      <c r="O1091">
        <v>0.74125799536705017</v>
      </c>
      <c r="P1091">
        <v>1.0624821397993298E-2</v>
      </c>
      <c r="Q1091">
        <v>2.7372685803307421E-2</v>
      </c>
      <c r="R1091">
        <v>0.44262352943420413</v>
      </c>
      <c r="S1091">
        <v>655.33088228740598</v>
      </c>
      <c r="T1091">
        <v>40.70344865322113</v>
      </c>
      <c r="U1091">
        <v>0.37516279280185699</v>
      </c>
      <c r="V1091">
        <v>511.11240386962891</v>
      </c>
      <c r="W1091">
        <v>1</v>
      </c>
      <c r="X1091">
        <v>0.34645369172096252</v>
      </c>
      <c r="Y1091">
        <v>512.08795710731079</v>
      </c>
      <c r="Z1091">
        <v>1</v>
      </c>
      <c r="AA1091">
        <v>34.630333127908713</v>
      </c>
      <c r="AB1091">
        <v>19.235278381347658</v>
      </c>
      <c r="AC1091">
        <v>130.08177131414413</v>
      </c>
      <c r="AD1091">
        <v>4.8398466191740116E-3</v>
      </c>
      <c r="AE1091">
        <v>28.484231482774238</v>
      </c>
      <c r="AF1091">
        <v>-2.3910588026046752E-2</v>
      </c>
      <c r="AG1091">
        <v>1.3548297449454813E-3</v>
      </c>
      <c r="AH1091">
        <v>3.6996662378311154E-3</v>
      </c>
      <c r="AI1091">
        <v>20.81103652715683</v>
      </c>
      <c r="AJ1091">
        <v>5.8882445749658681</v>
      </c>
      <c r="AK1091">
        <v>2.8931045383214951</v>
      </c>
      <c r="AL1091">
        <v>6.5941936890701243</v>
      </c>
      <c r="AM1091">
        <v>77.471000874042517</v>
      </c>
      <c r="AN1091">
        <v>651.59669233118689</v>
      </c>
      <c r="AO1091">
        <v>0.10813225018978119</v>
      </c>
      <c r="AP1091">
        <v>0.91282982778549204</v>
      </c>
    </row>
    <row r="1092" spans="1:42">
      <c r="A1092">
        <v>593.35135255878288</v>
      </c>
      <c r="B1092">
        <v>314.35852235598895</v>
      </c>
      <c r="C1092">
        <v>222.1409191117838</v>
      </c>
      <c r="D1092">
        <v>278.99283020279393</v>
      </c>
      <c r="E1092">
        <v>-278.99283020279393</v>
      </c>
      <c r="F1092">
        <v>-371.2104334469991</v>
      </c>
      <c r="G1092">
        <v>6.1267609475934341E-2</v>
      </c>
      <c r="H1092">
        <v>166.67018698000055</v>
      </c>
      <c r="I1092">
        <v>2.5883907973766326E-2</v>
      </c>
      <c r="J1092">
        <v>9.7225062131881715E-2</v>
      </c>
      <c r="K1092">
        <v>1.9439404298841951</v>
      </c>
      <c r="L1092">
        <v>69.757475852966309</v>
      </c>
      <c r="M1092">
        <v>1.815303173774953</v>
      </c>
      <c r="N1092">
        <v>83.827922121238714</v>
      </c>
      <c r="O1092">
        <v>0.91329661011695862</v>
      </c>
      <c r="P1092">
        <v>1.8356742752922903E-2</v>
      </c>
      <c r="Q1092">
        <v>3.0145328680674231E-2</v>
      </c>
      <c r="R1092">
        <v>0.48074787616729736</v>
      </c>
      <c r="S1092">
        <v>387.9556766344482</v>
      </c>
      <c r="T1092">
        <v>31.479811668395996</v>
      </c>
      <c r="U1092">
        <v>0.39840921580791477</v>
      </c>
      <c r="V1092">
        <v>536.12186908721924</v>
      </c>
      <c r="W1092">
        <v>1</v>
      </c>
      <c r="X1092">
        <v>0.28447776079177861</v>
      </c>
      <c r="Y1092">
        <v>518.86512358603829</v>
      </c>
      <c r="Z1092">
        <v>1</v>
      </c>
      <c r="AA1092">
        <v>40.963201075277333</v>
      </c>
      <c r="AB1092">
        <v>123.17778149414063</v>
      </c>
      <c r="AC1092">
        <v>33.077903091907501</v>
      </c>
      <c r="AD1092">
        <v>1.3372947823288094E-2</v>
      </c>
      <c r="AE1092">
        <v>1.5644040489546649</v>
      </c>
      <c r="AF1092">
        <v>0.23676284551620483</v>
      </c>
      <c r="AG1092">
        <v>6.4473236937565397E-5</v>
      </c>
      <c r="AH1092">
        <v>1.4237624704837797E-2</v>
      </c>
      <c r="AI1092">
        <v>9.8047080636024475</v>
      </c>
      <c r="AJ1092">
        <v>0.66267479570517462</v>
      </c>
      <c r="AK1092">
        <v>2.1497466784715651</v>
      </c>
      <c r="AL1092">
        <v>4.3187285917875133</v>
      </c>
      <c r="AM1092">
        <v>72.811166656017306</v>
      </c>
      <c r="AN1092">
        <v>662.25712595098162</v>
      </c>
      <c r="AO1092">
        <v>7.0087680935859681E-2</v>
      </c>
      <c r="AP1092">
        <v>0.84466820263862619</v>
      </c>
    </row>
    <row r="1093" spans="1:42">
      <c r="A1093">
        <v>891.75243925437303</v>
      </c>
      <c r="B1093">
        <v>4454.1172157937408</v>
      </c>
      <c r="C1093">
        <v>3915.980464037897</v>
      </c>
      <c r="D1093">
        <v>-3562.364776539368</v>
      </c>
      <c r="E1093">
        <v>538.13675175584376</v>
      </c>
      <c r="F1093">
        <v>-538.13675175584376</v>
      </c>
      <c r="G1093">
        <v>6.882183046392118E-2</v>
      </c>
      <c r="H1093">
        <v>2674.9207181517027</v>
      </c>
      <c r="I1093">
        <v>2.5011058151721954E-2</v>
      </c>
      <c r="J1093">
        <v>9.0880749702453606E-2</v>
      </c>
      <c r="K1093">
        <v>1.5477043505847452</v>
      </c>
      <c r="L1093">
        <v>14.567803144454956</v>
      </c>
      <c r="M1093">
        <v>9077.3814796023707</v>
      </c>
      <c r="N1093">
        <v>113.09941779212953</v>
      </c>
      <c r="O1093">
        <v>0.83332535624504089</v>
      </c>
      <c r="P1093">
        <v>2.2531145678626161E-2</v>
      </c>
      <c r="Q1093">
        <v>6.6458946333991147E-3</v>
      </c>
      <c r="R1093">
        <v>0.48349773406982421</v>
      </c>
      <c r="S1093">
        <v>797.99757627988208</v>
      </c>
      <c r="T1093">
        <v>45.43096125125885</v>
      </c>
      <c r="U1093">
        <v>0.31097007095813756</v>
      </c>
      <c r="V1093">
        <v>473.85659217834473</v>
      </c>
      <c r="W1093">
        <v>1</v>
      </c>
      <c r="X1093">
        <v>0.40252583384513857</v>
      </c>
      <c r="Y1093">
        <v>669.58410658155799</v>
      </c>
      <c r="Z1093">
        <v>1</v>
      </c>
      <c r="AA1093">
        <v>20.096453800325399</v>
      </c>
      <c r="AB1093">
        <v>150.07742669677737</v>
      </c>
      <c r="AC1093">
        <v>194.59013193845749</v>
      </c>
      <c r="AD1093">
        <v>9.3918205326438964E-3</v>
      </c>
      <c r="AE1093">
        <v>21.139841812985093</v>
      </c>
      <c r="AF1093">
        <v>0.18819377303123472</v>
      </c>
      <c r="AG1093">
        <v>1.3224391434140874E-3</v>
      </c>
      <c r="AH1093">
        <v>4.0084022331237791E-2</v>
      </c>
      <c r="AI1093">
        <v>16.276392638683319</v>
      </c>
      <c r="AJ1093">
        <v>3.7695704730661568</v>
      </c>
      <c r="AK1093">
        <v>43.905820342898366</v>
      </c>
      <c r="AL1093">
        <v>4.0235913705970807</v>
      </c>
      <c r="AM1093">
        <v>28.683886110782623</v>
      </c>
      <c r="AN1093">
        <v>778.43559835335236</v>
      </c>
      <c r="AO1093">
        <v>4.4281864047050479E-2</v>
      </c>
      <c r="AP1093">
        <v>0.86857670497894301</v>
      </c>
    </row>
    <row r="1094" spans="1:42">
      <c r="A1094">
        <v>349.9569060963056</v>
      </c>
      <c r="B1094">
        <v>202.78048275829261</v>
      </c>
      <c r="C1094">
        <v>1186.0690145248966</v>
      </c>
      <c r="D1094">
        <v>-836.112108428591</v>
      </c>
      <c r="E1094">
        <v>-983.28853176660402</v>
      </c>
      <c r="F1094">
        <v>836.112108428591</v>
      </c>
      <c r="G1094">
        <v>1.7971856580331097E-2</v>
      </c>
      <c r="H1094">
        <v>4038.433498007354</v>
      </c>
      <c r="I1094">
        <v>1.9921904504299162E-2</v>
      </c>
      <c r="J1094">
        <v>3.5763291597366333E-2</v>
      </c>
      <c r="K1094">
        <v>1.8526575131714342</v>
      </c>
      <c r="L1094">
        <v>65.574219226837158</v>
      </c>
      <c r="M1094">
        <v>33.136929246025524</v>
      </c>
      <c r="N1094">
        <v>63.308472653388989</v>
      </c>
      <c r="O1094">
        <v>0.94406655430793762</v>
      </c>
      <c r="P1094">
        <v>1.5232858869764538E-2</v>
      </c>
      <c r="Q1094">
        <v>6.2056892712910958E-3</v>
      </c>
      <c r="R1094">
        <v>0.4198449659347534</v>
      </c>
      <c r="S1094">
        <v>1134.894061034704</v>
      </c>
      <c r="T1094">
        <v>46.644765138626099</v>
      </c>
      <c r="U1094">
        <v>0.36334348142147066</v>
      </c>
      <c r="V1094">
        <v>541.76805019378662</v>
      </c>
      <c r="W1094">
        <v>1</v>
      </c>
      <c r="X1094">
        <v>0.34800796031951908</v>
      </c>
      <c r="Y1094">
        <v>340.59358033365595</v>
      </c>
      <c r="Z1094">
        <v>1</v>
      </c>
      <c r="AA1094">
        <v>12.665951301832202</v>
      </c>
      <c r="AB1094">
        <v>61.739288208007821</v>
      </c>
      <c r="AC1094">
        <v>101.26224905252457</v>
      </c>
      <c r="AD1094">
        <v>1.4205246297722188E-2</v>
      </c>
      <c r="AE1094">
        <v>8.9281197545178639</v>
      </c>
      <c r="AF1094">
        <v>4.9656257629394518E-2</v>
      </c>
      <c r="AG1094">
        <v>4.0381324033761178E-4</v>
      </c>
      <c r="AH1094">
        <v>6.1138797163963312E-3</v>
      </c>
      <c r="AI1094">
        <v>5.5781486630439758</v>
      </c>
      <c r="AJ1094">
        <v>8.6618405329597312</v>
      </c>
      <c r="AK1094">
        <v>56.258363419175147</v>
      </c>
      <c r="AL1094">
        <v>2.480083005913563</v>
      </c>
      <c r="AM1094">
        <v>91.006204831600186</v>
      </c>
      <c r="AN1094">
        <v>353.47039922599043</v>
      </c>
      <c r="AO1094">
        <v>6.1945863366127014E-2</v>
      </c>
      <c r="AP1094">
        <v>0.91748622775077837</v>
      </c>
    </row>
    <row r="1095" spans="1:42">
      <c r="A1095">
        <v>268.80195039488024</v>
      </c>
      <c r="B1095">
        <v>77.835284543005628</v>
      </c>
      <c r="C1095">
        <v>245.74289291421985</v>
      </c>
      <c r="D1095">
        <v>23.059057480660385</v>
      </c>
      <c r="E1095">
        <v>-190.96666585187461</v>
      </c>
      <c r="F1095">
        <v>-23.059057480660385</v>
      </c>
      <c r="G1095">
        <v>8.4556126377390628E-2</v>
      </c>
      <c r="H1095">
        <v>556.96114158051421</v>
      </c>
      <c r="I1095">
        <v>4.6918365061283107E-2</v>
      </c>
      <c r="J1095">
        <v>6.7042258739471436E-2</v>
      </c>
      <c r="K1095">
        <v>1.8006495582997797</v>
      </c>
      <c r="L1095">
        <v>12.236791849136353</v>
      </c>
      <c r="M1095">
        <v>82.999420182443259</v>
      </c>
      <c r="N1095">
        <v>41.372807688903812</v>
      </c>
      <c r="O1095">
        <v>0.90824374556541443</v>
      </c>
      <c r="P1095">
        <v>1.7814316272735591E-2</v>
      </c>
      <c r="Q1095">
        <v>1.1494831138186983E-2</v>
      </c>
      <c r="R1095">
        <v>0.41565352439880371</v>
      </c>
      <c r="S1095">
        <v>553.65126741751737</v>
      </c>
      <c r="T1095">
        <v>46.506759524345398</v>
      </c>
      <c r="U1095">
        <v>0.40428013384342198</v>
      </c>
      <c r="V1095">
        <v>587.73984909057617</v>
      </c>
      <c r="W1095">
        <v>1</v>
      </c>
      <c r="X1095">
        <v>0.36238997578620913</v>
      </c>
      <c r="Y1095">
        <v>512.30148981134823</v>
      </c>
      <c r="Z1095">
        <v>1</v>
      </c>
      <c r="AA1095">
        <v>13.201385287561418</v>
      </c>
      <c r="AB1095">
        <v>48.288533996582032</v>
      </c>
      <c r="AC1095">
        <v>186.86786741018295</v>
      </c>
      <c r="AD1095">
        <v>5.7167248848157054E-3</v>
      </c>
      <c r="AE1095">
        <v>69.869595655459307</v>
      </c>
      <c r="AF1095">
        <v>0.22486100792884825</v>
      </c>
      <c r="AG1095">
        <v>2.9244814763141025E-4</v>
      </c>
      <c r="AH1095">
        <v>2.6192128348350521E-2</v>
      </c>
      <c r="AI1095">
        <v>26.742759644985199</v>
      </c>
      <c r="AJ1095">
        <v>0.88861901169358293</v>
      </c>
      <c r="AK1095">
        <v>14.400746192336083</v>
      </c>
      <c r="AL1095">
        <v>7.9711786872027641</v>
      </c>
      <c r="AM1095">
        <v>84.568837845325461</v>
      </c>
      <c r="AN1095">
        <v>550.31650646890375</v>
      </c>
      <c r="AO1095">
        <v>7.6696362853050232E-2</v>
      </c>
      <c r="AP1095">
        <v>0.81195254182815557</v>
      </c>
    </row>
    <row r="1096" spans="1:42">
      <c r="A1096">
        <v>1232.3948683551391</v>
      </c>
      <c r="B1096">
        <v>1186.7232492588623</v>
      </c>
      <c r="C1096">
        <v>756.61220819319794</v>
      </c>
      <c r="D1096">
        <v>45.6716190962768</v>
      </c>
      <c r="E1096">
        <v>-45.6716190962768</v>
      </c>
      <c r="F1096">
        <v>-475.78266016194118</v>
      </c>
      <c r="G1096">
        <v>6.4089860303710115E-3</v>
      </c>
      <c r="H1096">
        <v>903.10944804775556</v>
      </c>
      <c r="I1096">
        <v>3.7429616153240204E-2</v>
      </c>
      <c r="J1096">
        <v>6.0612930059432982E-2</v>
      </c>
      <c r="K1096">
        <v>1.08863945890069</v>
      </c>
      <c r="L1096">
        <v>71.795740127563477</v>
      </c>
      <c r="M1096">
        <v>1.213005551178755</v>
      </c>
      <c r="N1096">
        <v>177.66466644115451</v>
      </c>
      <c r="O1096">
        <v>0.85687270760536194</v>
      </c>
      <c r="P1096">
        <v>1.047042687733968E-2</v>
      </c>
      <c r="Q1096">
        <v>7.7396996286180275E-3</v>
      </c>
      <c r="R1096">
        <v>0.40475367069244383</v>
      </c>
      <c r="S1096">
        <v>886.78972327637507</v>
      </c>
      <c r="T1096">
        <v>49.464309215545654</v>
      </c>
      <c r="U1096">
        <v>0.39219441115856174</v>
      </c>
      <c r="V1096">
        <v>585.10725498199463</v>
      </c>
      <c r="W1096">
        <v>1</v>
      </c>
      <c r="X1096">
        <v>0.30809291601181032</v>
      </c>
      <c r="Y1096">
        <v>280.67788160539845</v>
      </c>
      <c r="Z1096">
        <v>1</v>
      </c>
      <c r="AA1096">
        <v>23.241966596136098</v>
      </c>
      <c r="AB1096">
        <v>62.119175781250007</v>
      </c>
      <c r="AC1096">
        <v>163.05993348360062</v>
      </c>
      <c r="AD1096">
        <v>2.0582883785932493E-3</v>
      </c>
      <c r="AE1096">
        <v>56.673798948626697</v>
      </c>
      <c r="AF1096">
        <v>-4.3483328819274927E-3</v>
      </c>
      <c r="AG1096">
        <v>1.2520003549917412E-3</v>
      </c>
      <c r="AH1096">
        <v>6.2483664631843563E-3</v>
      </c>
      <c r="AI1096">
        <v>21.96859747171402</v>
      </c>
      <c r="AJ1096">
        <v>13.545516096520618</v>
      </c>
      <c r="AK1096">
        <v>29.44231489956379</v>
      </c>
      <c r="AL1096">
        <v>3.606998911278863</v>
      </c>
      <c r="AM1096">
        <v>109.39896258115769</v>
      </c>
      <c r="AN1096">
        <v>112.25976738314161</v>
      </c>
      <c r="AO1096">
        <v>8.7667502522468577E-2</v>
      </c>
      <c r="AP1096">
        <v>0.82232719445228586</v>
      </c>
    </row>
    <row r="1097" spans="1:42">
      <c r="A1097">
        <v>375.71788953627743</v>
      </c>
      <c r="B1097">
        <v>39.441756741822246</v>
      </c>
      <c r="C1097">
        <v>353.29079106176744</v>
      </c>
      <c r="D1097">
        <v>22.42709847450999</v>
      </c>
      <c r="E1097">
        <v>-336.27613279445518</v>
      </c>
      <c r="F1097">
        <v>-22.42709847450999</v>
      </c>
      <c r="G1097">
        <v>6.9626330950609272E-2</v>
      </c>
      <c r="H1097">
        <v>870.41065113246589</v>
      </c>
      <c r="I1097">
        <v>5.2350471317768092E-2</v>
      </c>
      <c r="J1097">
        <v>4.4105081558227538E-2</v>
      </c>
      <c r="K1097">
        <v>1.1759803346335889</v>
      </c>
      <c r="L1097">
        <v>42.059520483016968</v>
      </c>
      <c r="M1097">
        <v>1.1767883483108232</v>
      </c>
      <c r="N1097">
        <v>78.091232979965227</v>
      </c>
      <c r="O1097">
        <v>0.53013059496879578</v>
      </c>
      <c r="P1097">
        <v>1.8329069508446583E-2</v>
      </c>
      <c r="Q1097">
        <v>7.9577440155876988E-3</v>
      </c>
      <c r="R1097">
        <v>0.4761099433898926</v>
      </c>
      <c r="S1097">
        <v>470.14072164956525</v>
      </c>
      <c r="T1097">
        <v>28.966549038887024</v>
      </c>
      <c r="U1097">
        <v>0.29098958790302282</v>
      </c>
      <c r="V1097">
        <v>500.33297538757324</v>
      </c>
      <c r="W1097">
        <v>1</v>
      </c>
      <c r="X1097">
        <v>0.35621274352073673</v>
      </c>
      <c r="Y1097">
        <v>360.88832577774974</v>
      </c>
      <c r="Z1097">
        <v>1</v>
      </c>
      <c r="AA1097">
        <v>14.651321993913653</v>
      </c>
      <c r="AB1097">
        <v>112.61681903076173</v>
      </c>
      <c r="AC1097">
        <v>150.80383270978928</v>
      </c>
      <c r="AD1097">
        <v>8.311922122270634E-3</v>
      </c>
      <c r="AE1097">
        <v>59.764903590271871</v>
      </c>
      <c r="AF1097">
        <v>0.1408964145183563</v>
      </c>
      <c r="AG1097">
        <v>4.0449726404523335E-4</v>
      </c>
      <c r="AH1097">
        <v>2.9093411779403684E-2</v>
      </c>
      <c r="AI1097">
        <v>7.2958919405937195</v>
      </c>
      <c r="AJ1097">
        <v>8.8277274860825301</v>
      </c>
      <c r="AK1097">
        <v>37.187058722376825</v>
      </c>
      <c r="AL1097">
        <v>5.8193749132358494</v>
      </c>
      <c r="AM1097">
        <v>43.812855589389798</v>
      </c>
      <c r="AN1097">
        <v>805.9595019183439</v>
      </c>
      <c r="AO1097">
        <v>0.10207240188121795</v>
      </c>
      <c r="AP1097">
        <v>0.8356705951690675</v>
      </c>
    </row>
    <row r="1098" spans="1:42">
      <c r="A1098">
        <v>1287.3801080595254</v>
      </c>
      <c r="B1098">
        <v>2079.6633994784797</v>
      </c>
      <c r="C1098">
        <v>2004.1836080299788</v>
      </c>
      <c r="D1098">
        <v>-792.28329141895438</v>
      </c>
      <c r="E1098">
        <v>75.479791448500919</v>
      </c>
      <c r="F1098">
        <v>-75.479791448500919</v>
      </c>
      <c r="G1098">
        <v>3.1939197733014825E-2</v>
      </c>
      <c r="H1098">
        <v>2826.7705835757843</v>
      </c>
      <c r="I1098">
        <v>4.2649291455745697E-2</v>
      </c>
      <c r="J1098">
        <v>3.3587087869644164E-2</v>
      </c>
      <c r="K1098">
        <v>1.9428640319645405</v>
      </c>
      <c r="L1098">
        <v>10.872600078582764</v>
      </c>
      <c r="M1098">
        <v>2966.2780260513855</v>
      </c>
      <c r="N1098">
        <v>175.02029362125398</v>
      </c>
      <c r="O1098">
        <v>0.70142820477485657</v>
      </c>
      <c r="P1098">
        <v>1.6182212617662214E-2</v>
      </c>
      <c r="Q1098">
        <v>3.5681875811682799E-2</v>
      </c>
      <c r="R1098">
        <v>0.46583287715911864</v>
      </c>
      <c r="S1098">
        <v>764.69335746487502</v>
      </c>
      <c r="T1098">
        <v>37.486356496810913</v>
      </c>
      <c r="U1098">
        <v>0.29060958802700043</v>
      </c>
      <c r="V1098">
        <v>614.58919048309326</v>
      </c>
      <c r="W1098">
        <v>1</v>
      </c>
      <c r="X1098">
        <v>0.38662288665771483</v>
      </c>
      <c r="Y1098">
        <v>610.06206508106652</v>
      </c>
      <c r="Z1098">
        <v>1</v>
      </c>
      <c r="AA1098">
        <v>19.442955346860892</v>
      </c>
      <c r="AB1098">
        <v>119.78341296386719</v>
      </c>
      <c r="AC1098">
        <v>155.4628387093544</v>
      </c>
      <c r="AD1098">
        <v>9.6519258287217878E-3</v>
      </c>
      <c r="AE1098">
        <v>2.3516946175710483</v>
      </c>
      <c r="AF1098">
        <v>0.12713737964630126</v>
      </c>
      <c r="AG1098">
        <v>1.359178635602448E-3</v>
      </c>
      <c r="AH1098">
        <v>1.7862026107311246E-2</v>
      </c>
      <c r="AI1098">
        <v>6.5056565403938293</v>
      </c>
      <c r="AJ1098">
        <v>0.6165661388757312</v>
      </c>
      <c r="AK1098">
        <v>62.078487716317177</v>
      </c>
      <c r="AL1098">
        <v>4.5452296996025368</v>
      </c>
      <c r="AM1098">
        <v>61.177123010158539</v>
      </c>
      <c r="AN1098">
        <v>737.08022209676119</v>
      </c>
      <c r="AO1098">
        <v>9.5631870865821839E-2</v>
      </c>
      <c r="AP1098">
        <v>0.83034478926658639</v>
      </c>
    </row>
    <row r="1099" spans="1:42">
      <c r="A1099">
        <v>230.85216063323344</v>
      </c>
      <c r="B1099">
        <v>-48.944500068125478</v>
      </c>
      <c r="C1099">
        <v>392.3972943260361</v>
      </c>
      <c r="D1099">
        <v>-161.54513369280266</v>
      </c>
      <c r="E1099">
        <v>-441.34179439416158</v>
      </c>
      <c r="F1099">
        <v>161.54513369280266</v>
      </c>
      <c r="G1099">
        <v>1.9958571086440158E-2</v>
      </c>
      <c r="H1099">
        <v>1282.9458295968855</v>
      </c>
      <c r="I1099">
        <v>4.890167623758316E-2</v>
      </c>
      <c r="J1099">
        <v>5.4527836322784427E-2</v>
      </c>
      <c r="K1099">
        <v>1.5820535948693752</v>
      </c>
      <c r="L1099">
        <v>60.700417757034302</v>
      </c>
      <c r="M1099">
        <v>120.57653459074713</v>
      </c>
      <c r="N1099">
        <v>46.049092395782473</v>
      </c>
      <c r="O1099">
        <v>0.90031036734580994</v>
      </c>
      <c r="P1099">
        <v>2.9826590749952525E-3</v>
      </c>
      <c r="Q1099">
        <v>3.1313333352406818E-2</v>
      </c>
      <c r="R1099">
        <v>0.49278447151184079</v>
      </c>
      <c r="S1099">
        <v>430.98836767762646</v>
      </c>
      <c r="T1099">
        <v>35.780605673789978</v>
      </c>
      <c r="U1099">
        <v>0.29512980520725252</v>
      </c>
      <c r="V1099">
        <v>630.49583435058594</v>
      </c>
      <c r="W1099">
        <v>1</v>
      </c>
      <c r="X1099">
        <v>0.29452209115028383</v>
      </c>
      <c r="Y1099">
        <v>484.03866864486787</v>
      </c>
      <c r="Z1099">
        <v>1</v>
      </c>
      <c r="AA1099">
        <v>19.280868167428974</v>
      </c>
      <c r="AB1099">
        <v>100.57200054931641</v>
      </c>
      <c r="AC1099">
        <v>122.25465625524521</v>
      </c>
      <c r="AD1099">
        <v>6.207360161675347E-3</v>
      </c>
      <c r="AE1099">
        <v>11.47323963975518</v>
      </c>
      <c r="AF1099">
        <v>7.0060368776321394E-2</v>
      </c>
      <c r="AG1099">
        <v>8.0800939908408725E-5</v>
      </c>
      <c r="AH1099">
        <v>5.2411868333816529E-3</v>
      </c>
      <c r="AI1099">
        <v>26.522520482540131</v>
      </c>
      <c r="AJ1099">
        <v>12.446802842514625</v>
      </c>
      <c r="AK1099">
        <v>37.935409178137782</v>
      </c>
      <c r="AL1099">
        <v>7.2063779791489448</v>
      </c>
      <c r="AM1099">
        <v>36.747274792194368</v>
      </c>
      <c r="AN1099">
        <v>727.77460486864584</v>
      </c>
      <c r="AO1099">
        <v>7.0807808279991141E-2</v>
      </c>
      <c r="AP1099">
        <v>0.90672341871261608</v>
      </c>
    </row>
    <row r="1100" spans="1:42">
      <c r="A1100">
        <v>369.40656842200718</v>
      </c>
      <c r="B1100">
        <v>624.17098525637221</v>
      </c>
      <c r="C1100">
        <v>339.20278515211788</v>
      </c>
      <c r="D1100">
        <v>-254.76441683436502</v>
      </c>
      <c r="E1100">
        <v>254.76441683436502</v>
      </c>
      <c r="F1100">
        <v>-284.96820010425432</v>
      </c>
      <c r="G1100">
        <v>6.6287274193212439E-2</v>
      </c>
      <c r="H1100">
        <v>176.07002451063619</v>
      </c>
      <c r="I1100">
        <v>5.365618675947189E-2</v>
      </c>
      <c r="J1100">
        <v>7.2078953504562379E-2</v>
      </c>
      <c r="K1100">
        <v>1.7917567511618135</v>
      </c>
      <c r="L1100">
        <v>64.26903247833252</v>
      </c>
      <c r="M1100">
        <v>712.10132437316622</v>
      </c>
      <c r="N1100">
        <v>47.161130267906195</v>
      </c>
      <c r="O1100">
        <v>0.57480946183204651</v>
      </c>
      <c r="P1100">
        <v>1.4231415960523816E-2</v>
      </c>
      <c r="Q1100">
        <v>3.6908574157290985E-2</v>
      </c>
      <c r="R1100">
        <v>0.44652740955352782</v>
      </c>
      <c r="S1100">
        <v>748.29093922324125</v>
      </c>
      <c r="T1100">
        <v>32.794952392578125</v>
      </c>
      <c r="U1100">
        <v>0.38369948565959933</v>
      </c>
      <c r="V1100">
        <v>545.26512622833252</v>
      </c>
      <c r="W1100">
        <v>1</v>
      </c>
      <c r="X1100">
        <v>0.37999008417129521</v>
      </c>
      <c r="Y1100">
        <v>556.10690506981427</v>
      </c>
      <c r="Z1100">
        <v>1</v>
      </c>
      <c r="AA1100">
        <v>27.80517453642846</v>
      </c>
      <c r="AB1100">
        <v>100.71546850585938</v>
      </c>
      <c r="AC1100">
        <v>52.547807991504669</v>
      </c>
      <c r="AD1100">
        <v>6.3112454536633613E-3</v>
      </c>
      <c r="AE1100">
        <v>2.4455354969362313</v>
      </c>
      <c r="AF1100">
        <v>0.25834740400314327</v>
      </c>
      <c r="AG1100">
        <v>1.0690563799981897E-3</v>
      </c>
      <c r="AH1100">
        <v>1.4518280279636381E-2</v>
      </c>
      <c r="AI1100">
        <v>18.852716982364655</v>
      </c>
      <c r="AJ1100">
        <v>13.632164978787566</v>
      </c>
      <c r="AK1100">
        <v>3.7107899504899979</v>
      </c>
      <c r="AL1100">
        <v>3.0207807053271076</v>
      </c>
      <c r="AM1100">
        <v>84.502392661571506</v>
      </c>
      <c r="AN1100">
        <v>99.005628202939505</v>
      </c>
      <c r="AO1100">
        <v>9.8278787732124326E-2</v>
      </c>
      <c r="AP1100">
        <v>0.92195637059211744</v>
      </c>
    </row>
    <row r="1101" spans="1:42">
      <c r="A1101">
        <v>913.55552649136143</v>
      </c>
      <c r="B1101">
        <v>720.84947942341648</v>
      </c>
      <c r="C1101">
        <v>477.37274802636745</v>
      </c>
      <c r="D1101">
        <v>192.70604706794495</v>
      </c>
      <c r="E1101">
        <v>-192.70604706794495</v>
      </c>
      <c r="F1101">
        <v>-436.18277846499399</v>
      </c>
      <c r="G1101">
        <v>9.1294446392281396E-3</v>
      </c>
      <c r="H1101">
        <v>176.41733594425651</v>
      </c>
      <c r="I1101">
        <v>1.6788349449634553E-2</v>
      </c>
      <c r="J1101">
        <v>6.2398443222045899E-3</v>
      </c>
      <c r="K1101">
        <v>2.0533185394465923</v>
      </c>
      <c r="L1101">
        <v>54.696959257125854</v>
      </c>
      <c r="M1101">
        <v>334.34561922549699</v>
      </c>
      <c r="N1101">
        <v>112.60405810432435</v>
      </c>
      <c r="O1101">
        <v>0.95887705683708191</v>
      </c>
      <c r="P1101">
        <v>1.1158467133839924E-2</v>
      </c>
      <c r="Q1101">
        <v>3.6650195068783226E-2</v>
      </c>
      <c r="R1101">
        <v>0.42636802673339846</v>
      </c>
      <c r="S1101">
        <v>905.0964787818275</v>
      </c>
      <c r="T1101">
        <v>33.86940062046051</v>
      </c>
      <c r="U1101">
        <v>0.42214817345142364</v>
      </c>
      <c r="V1101">
        <v>521.50235176086426</v>
      </c>
      <c r="W1101">
        <v>1</v>
      </c>
      <c r="X1101">
        <v>0.359613550901413</v>
      </c>
      <c r="Y1101">
        <v>398.13390251070877</v>
      </c>
      <c r="Z1101">
        <v>1</v>
      </c>
      <c r="AA1101">
        <v>13.684665399904253</v>
      </c>
      <c r="AB1101">
        <v>31.201297302246097</v>
      </c>
      <c r="AC1101">
        <v>55.216614902019501</v>
      </c>
      <c r="AD1101">
        <v>7.6236920479016423E-3</v>
      </c>
      <c r="AE1101">
        <v>16.300323773610383</v>
      </c>
      <c r="AF1101">
        <v>2.3974574804306023E-2</v>
      </c>
      <c r="AG1101">
        <v>6.3015562531972653E-4</v>
      </c>
      <c r="AH1101">
        <v>1.1058591938018798E-2</v>
      </c>
      <c r="AI1101">
        <v>27.838477790355682</v>
      </c>
      <c r="AJ1101">
        <v>13.438144863109727</v>
      </c>
      <c r="AK1101">
        <v>1.2433921641111374</v>
      </c>
      <c r="AL1101">
        <v>2.7401841044986197</v>
      </c>
      <c r="AM1101">
        <v>56.044641840457913</v>
      </c>
      <c r="AN1101">
        <v>732.24254100148823</v>
      </c>
      <c r="AO1101">
        <v>9.0595331072807317E-2</v>
      </c>
      <c r="AP1101">
        <v>0.86822661304473892</v>
      </c>
    </row>
    <row r="1102" spans="1:42">
      <c r="A1102">
        <v>797.33667548832238</v>
      </c>
      <c r="B1102">
        <v>554.87287207944667</v>
      </c>
      <c r="C1102">
        <v>538.42340682108784</v>
      </c>
      <c r="D1102">
        <v>242.46380340887572</v>
      </c>
      <c r="E1102">
        <v>-242.46380340887572</v>
      </c>
      <c r="F1102">
        <v>-258.91326866723455</v>
      </c>
      <c r="G1102">
        <v>3.4702087044575378E-2</v>
      </c>
      <c r="H1102">
        <v>854.95392680120767</v>
      </c>
      <c r="I1102">
        <v>5.0249191224575038E-2</v>
      </c>
      <c r="J1102">
        <v>3.3968043565750124E-2</v>
      </c>
      <c r="K1102">
        <v>1.8946362016975877</v>
      </c>
      <c r="L1102">
        <v>61.056692600250244</v>
      </c>
      <c r="M1102">
        <v>58.437941102243052</v>
      </c>
      <c r="N1102">
        <v>102.65181339282991</v>
      </c>
      <c r="O1102">
        <v>0.53551867604255676</v>
      </c>
      <c r="P1102">
        <v>1.5488615247938365E-2</v>
      </c>
      <c r="Q1102">
        <v>1.9807435724470347E-2</v>
      </c>
      <c r="R1102">
        <v>0.44024302959442141</v>
      </c>
      <c r="S1102">
        <v>603.10508640187948</v>
      </c>
      <c r="T1102">
        <v>26.15090012550354</v>
      </c>
      <c r="U1102">
        <v>0.44556871831417089</v>
      </c>
      <c r="V1102">
        <v>636.9128942489624</v>
      </c>
      <c r="W1102">
        <v>1</v>
      </c>
      <c r="X1102">
        <v>0.34174492359161379</v>
      </c>
      <c r="Y1102">
        <v>377.48380189310444</v>
      </c>
      <c r="Z1102">
        <v>1</v>
      </c>
      <c r="AA1102">
        <v>32.283517241010671</v>
      </c>
      <c r="AB1102">
        <v>139.29631115722657</v>
      </c>
      <c r="AC1102">
        <v>76.023520529270172</v>
      </c>
      <c r="AD1102">
        <v>1.271015884529831E-2</v>
      </c>
      <c r="AE1102">
        <v>7.2224201933686931</v>
      </c>
      <c r="AF1102">
        <v>0.13551770210266112</v>
      </c>
      <c r="AG1102">
        <v>2.0305888595524254E-4</v>
      </c>
      <c r="AH1102">
        <v>3.8396468579769132E-2</v>
      </c>
      <c r="AI1102">
        <v>7.7600839734077454</v>
      </c>
      <c r="AJ1102">
        <v>2.4907758781483764</v>
      </c>
      <c r="AK1102">
        <v>22.30936991751194</v>
      </c>
      <c r="AL1102">
        <v>5.8421842158043562</v>
      </c>
      <c r="AM1102">
        <v>108.58237651586532</v>
      </c>
      <c r="AN1102">
        <v>582.427815856395</v>
      </c>
      <c r="AO1102">
        <v>9.0452369332313542E-2</v>
      </c>
      <c r="AP1102">
        <v>0.92143671870231647</v>
      </c>
    </row>
    <row r="1103" spans="1:42">
      <c r="A1103">
        <v>1019.2070717692902</v>
      </c>
      <c r="B1103">
        <v>928.71258859352668</v>
      </c>
      <c r="C1103">
        <v>1061.2930366615196</v>
      </c>
      <c r="D1103">
        <v>-42.085964892229413</v>
      </c>
      <c r="E1103">
        <v>-132.58044806799296</v>
      </c>
      <c r="F1103">
        <v>42.085964892229413</v>
      </c>
      <c r="G1103">
        <v>2.4925052301699238E-2</v>
      </c>
      <c r="H1103">
        <v>2523.7682735550552</v>
      </c>
      <c r="I1103">
        <v>2.4864555895328523E-2</v>
      </c>
      <c r="J1103">
        <v>2.8797379970550534E-2</v>
      </c>
      <c r="K1103">
        <v>1.3079244664609431</v>
      </c>
      <c r="L1103">
        <v>67.803417444229126</v>
      </c>
      <c r="M1103">
        <v>140.15911769991041</v>
      </c>
      <c r="N1103">
        <v>137.47455071105961</v>
      </c>
      <c r="O1103">
        <v>0.61125668883323669</v>
      </c>
      <c r="P1103">
        <v>1.6472948763105601E-2</v>
      </c>
      <c r="Q1103">
        <v>4.3880709807078033E-2</v>
      </c>
      <c r="R1103">
        <v>0.46219996452331547</v>
      </c>
      <c r="S1103">
        <v>971.40514348266765</v>
      </c>
      <c r="T1103">
        <v>36.369225382804871</v>
      </c>
      <c r="U1103">
        <v>0.41468934595584872</v>
      </c>
      <c r="V1103">
        <v>644.1655158996582</v>
      </c>
      <c r="W1103">
        <v>1</v>
      </c>
      <c r="X1103">
        <v>0.34945648312568667</v>
      </c>
      <c r="Y1103">
        <v>366.14085077215356</v>
      </c>
      <c r="Z1103">
        <v>1</v>
      </c>
      <c r="AA1103">
        <v>37.00562012688637</v>
      </c>
      <c r="AB1103">
        <v>78.073428039550791</v>
      </c>
      <c r="AC1103">
        <v>141.7475089430809</v>
      </c>
      <c r="AD1103">
        <v>5.9979169796674676E-3</v>
      </c>
      <c r="AE1103">
        <v>1.7317824067985368</v>
      </c>
      <c r="AF1103">
        <v>0.10352831482887268</v>
      </c>
      <c r="AG1103">
        <v>8.8351898496418022E-4</v>
      </c>
      <c r="AH1103">
        <v>9.1995272397994987E-3</v>
      </c>
      <c r="AI1103">
        <v>22.066822946071625</v>
      </c>
      <c r="AJ1103">
        <v>12.028266011268769</v>
      </c>
      <c r="AK1103">
        <v>54.028514394164084</v>
      </c>
      <c r="AL1103">
        <v>2.4931948276263429</v>
      </c>
      <c r="AM1103">
        <v>41.165589058399206</v>
      </c>
      <c r="AN1103">
        <v>345.6589944544325</v>
      </c>
      <c r="AO1103">
        <v>8.151639115810394E-2</v>
      </c>
      <c r="AP1103">
        <v>0.82476257562637334</v>
      </c>
    </row>
    <row r="1104" spans="1:42">
      <c r="A1104">
        <v>973.56320592573707</v>
      </c>
      <c r="B1104">
        <v>848.94213605313212</v>
      </c>
      <c r="C1104">
        <v>868.48542784266533</v>
      </c>
      <c r="D1104">
        <v>105.07777808307173</v>
      </c>
      <c r="E1104">
        <v>-124.62106987260495</v>
      </c>
      <c r="F1104">
        <v>-105.07777808307173</v>
      </c>
      <c r="G1104">
        <v>6.3610418872813799E-3</v>
      </c>
      <c r="H1104">
        <v>1785.9583445637659</v>
      </c>
      <c r="I1104">
        <v>2.8091451823711394E-2</v>
      </c>
      <c r="J1104">
        <v>8.9026452779769893E-2</v>
      </c>
      <c r="K1104">
        <v>1.3896843476831913</v>
      </c>
      <c r="L1104">
        <v>74.008407592773438</v>
      </c>
      <c r="M1104">
        <v>96.439158263416914</v>
      </c>
      <c r="N1104">
        <v>150.85151594524385</v>
      </c>
      <c r="O1104">
        <v>0.64254632592201233</v>
      </c>
      <c r="P1104">
        <v>7.1998228496975361E-3</v>
      </c>
      <c r="Q1104">
        <v>4.0291275183359773E-2</v>
      </c>
      <c r="R1104">
        <v>0.41722143650054933</v>
      </c>
      <c r="S1104">
        <v>1022.6996338659314</v>
      </c>
      <c r="T1104">
        <v>27.382385730743408</v>
      </c>
      <c r="U1104">
        <v>0.37134729087352752</v>
      </c>
      <c r="V1104">
        <v>522.16188907623291</v>
      </c>
      <c r="W1104">
        <v>1</v>
      </c>
      <c r="X1104">
        <v>0.28775227308273316</v>
      </c>
      <c r="Y1104">
        <v>611.45302390666529</v>
      </c>
      <c r="Z1104">
        <v>1</v>
      </c>
      <c r="AA1104">
        <v>16.092760130529406</v>
      </c>
      <c r="AB1104">
        <v>26.392409667968753</v>
      </c>
      <c r="AC1104">
        <v>74.527366459369659</v>
      </c>
      <c r="AD1104">
        <v>1.3905590416019797E-2</v>
      </c>
      <c r="AE1104">
        <v>2.9079148229136402</v>
      </c>
      <c r="AF1104">
        <v>1.9542438983917235E-2</v>
      </c>
      <c r="AG1104">
        <v>3.8989763813121329E-4</v>
      </c>
      <c r="AH1104">
        <v>1.4040286076068876E-2</v>
      </c>
      <c r="AI1104">
        <v>19.268101751804352</v>
      </c>
      <c r="AJ1104">
        <v>4.9253483513153959</v>
      </c>
      <c r="AK1104">
        <v>36.217334917187692</v>
      </c>
      <c r="AL1104">
        <v>3.9157898457169282</v>
      </c>
      <c r="AM1104">
        <v>82.092452991008756</v>
      </c>
      <c r="AN1104">
        <v>367.48244915792429</v>
      </c>
      <c r="AO1104">
        <v>6.5244778752326968E-2</v>
      </c>
      <c r="AP1104">
        <v>0.8970117857456209</v>
      </c>
    </row>
    <row r="1105" spans="1:42">
      <c r="A1105">
        <v>1204.5782799486781</v>
      </c>
      <c r="B1105">
        <v>898.22143942725404</v>
      </c>
      <c r="C1105">
        <v>987.57620670760241</v>
      </c>
      <c r="D1105">
        <v>217.00207324107566</v>
      </c>
      <c r="E1105">
        <v>-306.35684052142403</v>
      </c>
      <c r="F1105">
        <v>-217.00207324107566</v>
      </c>
      <c r="G1105">
        <v>3.1345035604292776E-2</v>
      </c>
      <c r="H1105">
        <v>1872.5558049032438</v>
      </c>
      <c r="I1105">
        <v>4.288768082857132E-2</v>
      </c>
      <c r="J1105">
        <v>0.10403992080688476</v>
      </c>
      <c r="K1105">
        <v>1.7564535841643809</v>
      </c>
      <c r="L1105">
        <v>35.834611654281616</v>
      </c>
      <c r="M1105">
        <v>1.5990052766105345</v>
      </c>
      <c r="N1105">
        <v>190.40721425895694</v>
      </c>
      <c r="O1105">
        <v>0.57976981997489929</v>
      </c>
      <c r="P1105">
        <v>1.8421465290917288E-2</v>
      </c>
      <c r="Q1105">
        <v>1.1866042931874592E-2</v>
      </c>
      <c r="R1105">
        <v>0.41214307785034182</v>
      </c>
      <c r="S1105">
        <v>858.61773183292985</v>
      </c>
      <c r="T1105">
        <v>31.147816777229309</v>
      </c>
      <c r="U1105">
        <v>0.36087649166584018</v>
      </c>
      <c r="V1105">
        <v>649.96237754821777</v>
      </c>
      <c r="W1105">
        <v>1</v>
      </c>
      <c r="X1105">
        <v>0.42410032629966737</v>
      </c>
      <c r="Y1105">
        <v>487.80025996019236</v>
      </c>
      <c r="Z1105">
        <v>1</v>
      </c>
      <c r="AA1105">
        <v>1.7280511276721957</v>
      </c>
      <c r="AB1105">
        <v>154.93461151123049</v>
      </c>
      <c r="AC1105">
        <v>125.63853710889816</v>
      </c>
      <c r="AD1105">
        <v>4.1286794548360713E-3</v>
      </c>
      <c r="AE1105">
        <v>1.0856055841742596</v>
      </c>
      <c r="AF1105">
        <v>0.13278469920158384</v>
      </c>
      <c r="AG1105">
        <v>3.7846686006794838E-4</v>
      </c>
      <c r="AH1105">
        <v>4.9184592103958126E-2</v>
      </c>
      <c r="AI1105">
        <v>11.265966594219208</v>
      </c>
      <c r="AJ1105">
        <v>9.2973790568993131</v>
      </c>
      <c r="AK1105">
        <v>62.298663441538807</v>
      </c>
      <c r="AL1105">
        <v>1.7663744858651476</v>
      </c>
      <c r="AM1105">
        <v>73.555709707736966</v>
      </c>
      <c r="AN1105">
        <v>723.0608215464124</v>
      </c>
      <c r="AO1105">
        <v>7.4634831309318542E-2</v>
      </c>
      <c r="AP1105">
        <v>0.84922425079345709</v>
      </c>
    </row>
    <row r="1106" spans="1:42">
      <c r="A1106">
        <v>268.46553523840913</v>
      </c>
      <c r="B1106">
        <v>138.68738782637774</v>
      </c>
      <c r="C1106">
        <v>1299.6877720897219</v>
      </c>
      <c r="D1106">
        <v>-1031.2222368513128</v>
      </c>
      <c r="E1106">
        <v>-1161.0003842633441</v>
      </c>
      <c r="F1106">
        <v>1031.2222368513128</v>
      </c>
      <c r="G1106">
        <v>9.8431971413921911E-3</v>
      </c>
      <c r="H1106">
        <v>4317.518536574411</v>
      </c>
      <c r="I1106">
        <v>1.9100998342037198E-2</v>
      </c>
      <c r="J1106">
        <v>4.4825103998184207E-2</v>
      </c>
      <c r="K1106">
        <v>2.0282418446362014</v>
      </c>
      <c r="L1106">
        <v>53.1919264793396</v>
      </c>
      <c r="M1106">
        <v>208.1785608442616</v>
      </c>
      <c r="N1106">
        <v>42.978821811866766</v>
      </c>
      <c r="O1106">
        <v>0.61943367123603821</v>
      </c>
      <c r="P1106">
        <v>4.6565183003743481E-4</v>
      </c>
      <c r="Q1106">
        <v>1.1145303037431503E-2</v>
      </c>
      <c r="R1106">
        <v>0.48141526699066162</v>
      </c>
      <c r="S1106">
        <v>685.82314080782248</v>
      </c>
      <c r="T1106">
        <v>47.025603055953979</v>
      </c>
      <c r="U1106">
        <v>0.38172184884548188</v>
      </c>
      <c r="V1106">
        <v>484.61806774139404</v>
      </c>
      <c r="W1106">
        <v>1</v>
      </c>
      <c r="X1106">
        <v>0.28384770393371583</v>
      </c>
      <c r="Y1106">
        <v>588.05641131774246</v>
      </c>
      <c r="Z1106">
        <v>1</v>
      </c>
      <c r="AA1106">
        <v>16.180130968656542</v>
      </c>
      <c r="AB1106">
        <v>46.275732788085939</v>
      </c>
      <c r="AC1106">
        <v>171.67232185602188</v>
      </c>
      <c r="AD1106">
        <v>1.2542605603862011E-2</v>
      </c>
      <c r="AE1106">
        <v>1.4707819751780851</v>
      </c>
      <c r="AF1106">
        <v>3.1130232810974115E-2</v>
      </c>
      <c r="AG1106">
        <v>8.9799240483536382E-4</v>
      </c>
      <c r="AH1106">
        <v>5.6281220805644988E-2</v>
      </c>
      <c r="AI1106">
        <v>11.160278618335724</v>
      </c>
      <c r="AJ1106">
        <v>2.43736455387908</v>
      </c>
      <c r="AK1106">
        <v>40.85496998369694</v>
      </c>
      <c r="AL1106">
        <v>4.7027934741868869</v>
      </c>
      <c r="AM1106">
        <v>46.547648942470552</v>
      </c>
      <c r="AN1106">
        <v>499.29356144851982</v>
      </c>
      <c r="AO1106">
        <v>4.9339975953102112E-2</v>
      </c>
      <c r="AP1106">
        <v>0.88245244574546822</v>
      </c>
    </row>
    <row r="1107" spans="1:42">
      <c r="A1107">
        <v>1270.4293577698459</v>
      </c>
      <c r="B1107">
        <v>3279.7090407530918</v>
      </c>
      <c r="C1107">
        <v>2090.5552415083957</v>
      </c>
      <c r="D1107">
        <v>-2009.2796829832459</v>
      </c>
      <c r="E1107">
        <v>1189.1537992446961</v>
      </c>
      <c r="F1107">
        <v>-1189.1537992446961</v>
      </c>
      <c r="G1107">
        <v>1.0497693006326145E-2</v>
      </c>
      <c r="H1107">
        <v>1689.1662196637169</v>
      </c>
      <c r="I1107">
        <v>3.5034054815769197E-2</v>
      </c>
      <c r="J1107">
        <v>4.1246397495269774E-2</v>
      </c>
      <c r="K1107">
        <v>1.0309788234651089</v>
      </c>
      <c r="L1107">
        <v>59.009658098220825</v>
      </c>
      <c r="M1107">
        <v>5562.1218468541056</v>
      </c>
      <c r="N1107">
        <v>179.74319122848513</v>
      </c>
      <c r="O1107">
        <v>0.8801940381526947</v>
      </c>
      <c r="P1107">
        <v>2.2135228739844425E-2</v>
      </c>
      <c r="Q1107">
        <v>6.9855889744228775E-3</v>
      </c>
      <c r="R1107">
        <v>0.46645859718322757</v>
      </c>
      <c r="S1107">
        <v>399.86529423477242</v>
      </c>
      <c r="T1107">
        <v>40.569981932640076</v>
      </c>
      <c r="U1107">
        <v>0.32509254515171054</v>
      </c>
      <c r="V1107">
        <v>474.15904998779297</v>
      </c>
      <c r="W1107">
        <v>1</v>
      </c>
      <c r="X1107">
        <v>0.36458084702491761</v>
      </c>
      <c r="Y1107">
        <v>313.44781086423222</v>
      </c>
      <c r="Z1107">
        <v>1</v>
      </c>
      <c r="AA1107">
        <v>32.354957025308615</v>
      </c>
      <c r="AB1107">
        <v>72.116566467285168</v>
      </c>
      <c r="AC1107">
        <v>59.836171567440033</v>
      </c>
      <c r="AD1107">
        <v>1.4389944484091213E-2</v>
      </c>
      <c r="AE1107">
        <v>1.9936793852399308</v>
      </c>
      <c r="AF1107">
        <v>3.5386916399002072E-2</v>
      </c>
      <c r="AG1107">
        <v>1.4996446029325592E-4</v>
      </c>
      <c r="AH1107">
        <v>4.3712022614479061E-2</v>
      </c>
      <c r="AI1107">
        <v>18.807795941829681</v>
      </c>
      <c r="AJ1107">
        <v>13.62241825759765</v>
      </c>
      <c r="AK1107">
        <v>59.8900764888525</v>
      </c>
      <c r="AL1107">
        <v>3.1113682592504164</v>
      </c>
      <c r="AM1107">
        <v>62.392432987689972</v>
      </c>
      <c r="AN1107">
        <v>666.6975194051854</v>
      </c>
      <c r="AO1107">
        <v>6.2090666174888606E-2</v>
      </c>
      <c r="AP1107">
        <v>0.8371588797569276</v>
      </c>
    </row>
    <row r="1108" spans="1:42">
      <c r="A1108">
        <v>593.28898505306256</v>
      </c>
      <c r="B1108">
        <v>587.50552085115305</v>
      </c>
      <c r="C1108">
        <v>435.34248801413253</v>
      </c>
      <c r="D1108">
        <v>5.7834642019095099</v>
      </c>
      <c r="E1108">
        <v>-5.7834642019095099</v>
      </c>
      <c r="F1108">
        <v>-157.94649703893003</v>
      </c>
      <c r="G1108">
        <v>5.8832349681332739E-2</v>
      </c>
      <c r="H1108">
        <v>604.81095232318012</v>
      </c>
      <c r="I1108">
        <v>3.3091368377208705E-2</v>
      </c>
      <c r="J1108">
        <v>7.7139998197555543E-2</v>
      </c>
      <c r="K1108">
        <v>1.5903283519804476</v>
      </c>
      <c r="L1108">
        <v>37.06367015838623</v>
      </c>
      <c r="M1108">
        <v>267.72757538301437</v>
      </c>
      <c r="N1108">
        <v>72.792200816917429</v>
      </c>
      <c r="O1108">
        <v>0.6433352530002594</v>
      </c>
      <c r="P1108">
        <v>1.2942704836527505E-2</v>
      </c>
      <c r="Q1108">
        <v>4.137434784571329E-2</v>
      </c>
      <c r="R1108">
        <v>0.43736309528350831</v>
      </c>
      <c r="S1108">
        <v>408.6584626213384</v>
      </c>
      <c r="T1108">
        <v>34.215378761291504</v>
      </c>
      <c r="U1108">
        <v>0.41996692836284638</v>
      </c>
      <c r="V1108">
        <v>586.9889497756958</v>
      </c>
      <c r="W1108">
        <v>1</v>
      </c>
      <c r="X1108">
        <v>0.40599374055862425</v>
      </c>
      <c r="Y1108">
        <v>400.28476011024065</v>
      </c>
      <c r="Z1108">
        <v>1</v>
      </c>
      <c r="AA1108">
        <v>38.753356112813954</v>
      </c>
      <c r="AB1108">
        <v>101.28774926757814</v>
      </c>
      <c r="AC1108">
        <v>57.843823730945587</v>
      </c>
      <c r="AD1108">
        <v>3.4270604451497396E-3</v>
      </c>
      <c r="AE1108">
        <v>2.368717499221654</v>
      </c>
      <c r="AF1108">
        <v>0.23846040487289424</v>
      </c>
      <c r="AG1108">
        <v>2.811302049449449E-4</v>
      </c>
      <c r="AH1108">
        <v>1.4436991274356841E-2</v>
      </c>
      <c r="AI1108">
        <v>23.666411936283112</v>
      </c>
      <c r="AJ1108">
        <v>11.272298360954357</v>
      </c>
      <c r="AK1108">
        <v>11.591456635594367</v>
      </c>
      <c r="AL1108">
        <v>5.7527379644837744</v>
      </c>
      <c r="AM1108">
        <v>54.624514663219458</v>
      </c>
      <c r="AN1108">
        <v>256.39954942701752</v>
      </c>
      <c r="AO1108">
        <v>7.9857467770576479E-2</v>
      </c>
      <c r="AP1108">
        <v>0.86416824460029606</v>
      </c>
    </row>
    <row r="1109" spans="1:42">
      <c r="A1109">
        <v>520.53393987823006</v>
      </c>
      <c r="B1109">
        <v>450.68412870937004</v>
      </c>
      <c r="C1109">
        <v>264.77650413815172</v>
      </c>
      <c r="D1109">
        <v>69.849811168860015</v>
      </c>
      <c r="E1109">
        <v>-69.849811168860015</v>
      </c>
      <c r="F1109">
        <v>-255.75743574007834</v>
      </c>
      <c r="G1109">
        <v>8.1066558025488358E-2</v>
      </c>
      <c r="H1109">
        <v>145.25541279832802</v>
      </c>
      <c r="I1109">
        <v>1.96645787358284E-2</v>
      </c>
      <c r="J1109">
        <v>8.7914438247680658E-3</v>
      </c>
      <c r="K1109">
        <v>1.2178466504275798</v>
      </c>
      <c r="L1109">
        <v>61.795719861984253</v>
      </c>
      <c r="M1109">
        <v>100.04021902629263</v>
      </c>
      <c r="N1109">
        <v>89.316797537612928</v>
      </c>
      <c r="O1109">
        <v>0.92332646250724792</v>
      </c>
      <c r="P1109">
        <v>4.7157960467868372E-4</v>
      </c>
      <c r="Q1109">
        <v>6.5953049659728995E-3</v>
      </c>
      <c r="R1109">
        <v>0.41568119049072266</v>
      </c>
      <c r="S1109">
        <v>1142.4255995763949</v>
      </c>
      <c r="T1109">
        <v>37.51322329044342</v>
      </c>
      <c r="U1109">
        <v>0.36126145660877229</v>
      </c>
      <c r="V1109">
        <v>488.93570899963379</v>
      </c>
      <c r="W1109">
        <v>1</v>
      </c>
      <c r="X1109">
        <v>0.40432639002799986</v>
      </c>
      <c r="Y1109">
        <v>657.09174427051562</v>
      </c>
      <c r="Z1109">
        <v>1</v>
      </c>
      <c r="AA1109">
        <v>8.3121237865924851</v>
      </c>
      <c r="AB1109">
        <v>88.080511657714851</v>
      </c>
      <c r="AC1109">
        <v>57.614032924175262</v>
      </c>
      <c r="AD1109">
        <v>7.6626215225610974E-3</v>
      </c>
      <c r="AE1109">
        <v>8.5397282112427568</v>
      </c>
      <c r="AF1109">
        <v>0.29346448302268979</v>
      </c>
      <c r="AG1109">
        <v>1.127451785573115E-3</v>
      </c>
      <c r="AH1109">
        <v>3.9143629074096679E-2</v>
      </c>
      <c r="AI1109">
        <v>25.705799758434296</v>
      </c>
      <c r="AJ1109">
        <v>1.7611914243089104</v>
      </c>
      <c r="AK1109">
        <v>2.2128090780973433</v>
      </c>
      <c r="AL1109">
        <v>4.4108759748458573</v>
      </c>
      <c r="AM1109">
        <v>72.681899034976965</v>
      </c>
      <c r="AN1109">
        <v>259.32111028105794</v>
      </c>
      <c r="AO1109">
        <v>0.10069383227825165</v>
      </c>
      <c r="AP1109">
        <v>0.86261175060272222</v>
      </c>
    </row>
    <row r="1110" spans="1:42">
      <c r="A1110">
        <v>1770.5494574540885</v>
      </c>
      <c r="B1110">
        <v>3553.8212356801996</v>
      </c>
      <c r="C1110">
        <v>1971.8026086370014</v>
      </c>
      <c r="D1110">
        <v>-1783.2717782261111</v>
      </c>
      <c r="E1110">
        <v>1582.0186270431982</v>
      </c>
      <c r="F1110">
        <v>-1582.0186270431982</v>
      </c>
      <c r="G1110">
        <v>3.9933531931099497E-2</v>
      </c>
      <c r="H1110">
        <v>346.44610886881765</v>
      </c>
      <c r="I1110">
        <v>5.5662232339382167E-2</v>
      </c>
      <c r="J1110">
        <v>2.8584644794464112E-3</v>
      </c>
      <c r="K1110">
        <v>1.5211878455460071</v>
      </c>
      <c r="L1110">
        <v>31.06248140335083</v>
      </c>
      <c r="M1110">
        <v>4225.5468051612233</v>
      </c>
      <c r="N1110">
        <v>113.81088372211458</v>
      </c>
      <c r="O1110">
        <v>0.7590813934803009</v>
      </c>
      <c r="P1110">
        <v>1.0322740766737195E-2</v>
      </c>
      <c r="Q1110">
        <v>3.3550078445010713E-2</v>
      </c>
      <c r="R1110">
        <v>0.46706443309783935</v>
      </c>
      <c r="S1110">
        <v>631.97268636941658</v>
      </c>
      <c r="T1110">
        <v>45.825797319412231</v>
      </c>
      <c r="U1110">
        <v>0.44147620618343353</v>
      </c>
      <c r="V1110">
        <v>649.20861721038818</v>
      </c>
      <c r="W1110">
        <v>1</v>
      </c>
      <c r="X1110">
        <v>0.402936110496521</v>
      </c>
      <c r="Y1110">
        <v>465.53558044012311</v>
      </c>
      <c r="Z1110">
        <v>1</v>
      </c>
      <c r="AA1110">
        <v>37.965308014173516</v>
      </c>
      <c r="AB1110">
        <v>109.71942785644532</v>
      </c>
      <c r="AC1110">
        <v>75.746645033359528</v>
      </c>
      <c r="AD1110">
        <v>6.2179092668060562E-3</v>
      </c>
      <c r="AE1110">
        <v>3.8380477997758882</v>
      </c>
      <c r="AF1110">
        <v>0.1673392295837402</v>
      </c>
      <c r="AG1110">
        <v>1.1017202648988267E-3</v>
      </c>
      <c r="AH1110">
        <v>4.9784983956813814E-2</v>
      </c>
      <c r="AI1110">
        <v>6.4157131314277649</v>
      </c>
      <c r="AJ1110">
        <v>12.577265763166668</v>
      </c>
      <c r="AK1110">
        <v>10.684091625809669</v>
      </c>
      <c r="AL1110">
        <v>3.991281224397885</v>
      </c>
      <c r="AM1110">
        <v>110.63299888372421</v>
      </c>
      <c r="AN1110">
        <v>133.99758295401779</v>
      </c>
      <c r="AO1110">
        <v>4.4696057915687565E-2</v>
      </c>
      <c r="AP1110">
        <v>0.91580115008354201</v>
      </c>
    </row>
    <row r="1111" spans="1:42">
      <c r="A1111">
        <v>479.42731499899941</v>
      </c>
      <c r="B1111">
        <v>398.41828330917861</v>
      </c>
      <c r="C1111">
        <v>615.2781356884866</v>
      </c>
      <c r="D1111">
        <v>-135.85082068948719</v>
      </c>
      <c r="E1111">
        <v>-216.85985237930799</v>
      </c>
      <c r="F1111">
        <v>135.85082068948719</v>
      </c>
      <c r="G1111">
        <v>4.8330215031124626E-2</v>
      </c>
      <c r="H1111">
        <v>1664.7609776956756</v>
      </c>
      <c r="I1111">
        <v>5.0340348780155177E-2</v>
      </c>
      <c r="J1111">
        <v>3.230164670944214E-2</v>
      </c>
      <c r="K1111">
        <v>2.1280848787724969</v>
      </c>
      <c r="L1111">
        <v>30.251756906509399</v>
      </c>
      <c r="M1111">
        <v>38.864497496391358</v>
      </c>
      <c r="N1111">
        <v>74.969797541809086</v>
      </c>
      <c r="O1111">
        <v>0.74154624342918396</v>
      </c>
      <c r="P1111">
        <v>3.3264868524339459E-3</v>
      </c>
      <c r="Q1111">
        <v>4.4041599326663537E-2</v>
      </c>
      <c r="R1111">
        <v>0.46249396324157716</v>
      </c>
      <c r="S1111">
        <v>932.32968065193268</v>
      </c>
      <c r="T1111">
        <v>42.633363604545593</v>
      </c>
      <c r="U1111">
        <v>0.39862944185733795</v>
      </c>
      <c r="V1111">
        <v>506.51159286499023</v>
      </c>
      <c r="W1111">
        <v>1</v>
      </c>
      <c r="X1111">
        <v>0.40306412816047671</v>
      </c>
      <c r="Y1111">
        <v>487.34473018324428</v>
      </c>
      <c r="Z1111">
        <v>1</v>
      </c>
      <c r="AA1111">
        <v>28.938592222070699</v>
      </c>
      <c r="AB1111">
        <v>99.93716583251954</v>
      </c>
      <c r="AC1111">
        <v>87.494765222072601</v>
      </c>
      <c r="AD1111">
        <v>2.4371285723824784E-3</v>
      </c>
      <c r="AE1111">
        <v>8.777429744727419</v>
      </c>
      <c r="AF1111">
        <v>0.17903949379920958</v>
      </c>
      <c r="AG1111">
        <v>1.3824327788594475E-4</v>
      </c>
      <c r="AH1111">
        <v>2.1765733504295347E-2</v>
      </c>
      <c r="AI1111">
        <v>13.193193376064301</v>
      </c>
      <c r="AJ1111">
        <v>16.013139333553145</v>
      </c>
      <c r="AK1111">
        <v>38.013703860640526</v>
      </c>
      <c r="AL1111">
        <v>4.6523608291704166</v>
      </c>
      <c r="AM1111">
        <v>55.305833923816678</v>
      </c>
      <c r="AN1111">
        <v>225.74862193904204</v>
      </c>
      <c r="AO1111">
        <v>4.5017938017845156E-2</v>
      </c>
      <c r="AP1111">
        <v>0.85546994829177869</v>
      </c>
    </row>
    <row r="1112" spans="1:42">
      <c r="A1112">
        <v>947.40227623491762</v>
      </c>
      <c r="B1112">
        <v>893.05201593552795</v>
      </c>
      <c r="C1112">
        <v>1111.4213336985463</v>
      </c>
      <c r="D1112">
        <v>-164.01905746362866</v>
      </c>
      <c r="E1112">
        <v>-218.36931776301833</v>
      </c>
      <c r="F1112">
        <v>164.01905746362866</v>
      </c>
      <c r="G1112">
        <v>1.876080186012706E-2</v>
      </c>
      <c r="H1112">
        <v>2148.7781718706242</v>
      </c>
      <c r="I1112">
        <v>5.7340018451213837E-2</v>
      </c>
      <c r="J1112">
        <v>6.3385410070419312E-2</v>
      </c>
      <c r="K1112">
        <v>2.0881589300692083</v>
      </c>
      <c r="L1112">
        <v>43.703374862670898</v>
      </c>
      <c r="M1112">
        <v>515.78566427168244</v>
      </c>
      <c r="N1112">
        <v>113.58493722667696</v>
      </c>
      <c r="O1112">
        <v>0.91824069619178772</v>
      </c>
      <c r="P1112">
        <v>1.8589619212680389E-2</v>
      </c>
      <c r="Q1112">
        <v>4.671378172768486E-2</v>
      </c>
      <c r="R1112">
        <v>0.39685472965240481</v>
      </c>
      <c r="S1112">
        <v>843.29599295053777</v>
      </c>
      <c r="T1112">
        <v>46.860826015472412</v>
      </c>
      <c r="U1112">
        <v>0.40579374969005588</v>
      </c>
      <c r="V1112">
        <v>476.56271457672119</v>
      </c>
      <c r="W1112">
        <v>1</v>
      </c>
      <c r="X1112">
        <v>0.42135999441146854</v>
      </c>
      <c r="Y1112">
        <v>353.98531682610962</v>
      </c>
      <c r="Z1112">
        <v>1</v>
      </c>
      <c r="AA1112">
        <v>8.2805327176570902</v>
      </c>
      <c r="AB1112">
        <v>96.363237304687502</v>
      </c>
      <c r="AC1112">
        <v>74.701769649982452</v>
      </c>
      <c r="AD1112">
        <v>5.8118200709677149E-3</v>
      </c>
      <c r="AE1112">
        <v>35.312343883418187</v>
      </c>
      <c r="AF1112">
        <v>4.3856184482574459E-2</v>
      </c>
      <c r="AG1112">
        <v>1.3177996853561715E-3</v>
      </c>
      <c r="AH1112">
        <v>3.0010690796375271E-2</v>
      </c>
      <c r="AI1112">
        <v>26.639932692050934</v>
      </c>
      <c r="AJ1112">
        <v>2.1411483853777726</v>
      </c>
      <c r="AK1112">
        <v>58.755005691647526</v>
      </c>
      <c r="AL1112">
        <v>5.6311874503939636</v>
      </c>
      <c r="AM1112">
        <v>44.538323771953586</v>
      </c>
      <c r="AN1112">
        <v>555.46061093423884</v>
      </c>
      <c r="AO1112">
        <v>8.8377596974372863E-2</v>
      </c>
      <c r="AP1112">
        <v>0.89031930184364327</v>
      </c>
    </row>
    <row r="1113" spans="1:42">
      <c r="A1113">
        <v>380.10806533448391</v>
      </c>
      <c r="B1113">
        <v>374.50523983330788</v>
      </c>
      <c r="C1113">
        <v>677.65382001524631</v>
      </c>
      <c r="D1113">
        <v>-297.5457546807624</v>
      </c>
      <c r="E1113">
        <v>-303.14858018193843</v>
      </c>
      <c r="F1113">
        <v>297.5457546807624</v>
      </c>
      <c r="G1113">
        <v>3.7719976013587189E-2</v>
      </c>
      <c r="H1113">
        <v>2004.3399193098328</v>
      </c>
      <c r="I1113">
        <v>2.8088281452655791E-2</v>
      </c>
      <c r="J1113">
        <v>4.931179618835449E-2</v>
      </c>
      <c r="K1113">
        <v>1.8234354823768137</v>
      </c>
      <c r="L1113">
        <v>56.872276067733765</v>
      </c>
      <c r="M1113">
        <v>805.46788278206861</v>
      </c>
      <c r="N1113">
        <v>46.322879034042366</v>
      </c>
      <c r="O1113">
        <v>0.84037706255912781</v>
      </c>
      <c r="P1113">
        <v>1.3724825700124102E-2</v>
      </c>
      <c r="Q1113">
        <v>3.5675220754411478E-2</v>
      </c>
      <c r="R1113">
        <v>0.38360345840454102</v>
      </c>
      <c r="S1113">
        <v>754.1515820058089</v>
      </c>
      <c r="T1113">
        <v>27.880170941352844</v>
      </c>
      <c r="U1113">
        <v>0.34004623234272002</v>
      </c>
      <c r="V1113">
        <v>632.2700023651123</v>
      </c>
      <c r="W1113">
        <v>1</v>
      </c>
      <c r="X1113">
        <v>0.42322631239891051</v>
      </c>
      <c r="Y1113">
        <v>625.57859180366313</v>
      </c>
      <c r="Z1113">
        <v>1</v>
      </c>
      <c r="AA1113">
        <v>32.178685486040123</v>
      </c>
      <c r="AB1113">
        <v>107.18274774169923</v>
      </c>
      <c r="AC1113">
        <v>161.9219109416008</v>
      </c>
      <c r="AD1113">
        <v>6.9074092767177483E-3</v>
      </c>
      <c r="AE1113">
        <v>73.338577882072485</v>
      </c>
      <c r="AF1113">
        <v>2.7932871580123898E-2</v>
      </c>
      <c r="AG1113">
        <v>1.2989074234166815E-3</v>
      </c>
      <c r="AH1113">
        <v>3.8525107145309448E-2</v>
      </c>
      <c r="AI1113">
        <v>11.551043689250946</v>
      </c>
      <c r="AJ1113">
        <v>1.5974811143891039</v>
      </c>
      <c r="AK1113">
        <v>43.356859347224237</v>
      </c>
      <c r="AL1113">
        <v>1.9769485263565798</v>
      </c>
      <c r="AM1113">
        <v>42.218424665927884</v>
      </c>
      <c r="AN1113">
        <v>737.24273275689529</v>
      </c>
      <c r="AO1113">
        <v>7.9994013667106623E-2</v>
      </c>
      <c r="AP1113">
        <v>0.89830610466003435</v>
      </c>
    </row>
    <row r="1114" spans="1:42">
      <c r="A1114">
        <v>354.13238270861024</v>
      </c>
      <c r="B1114">
        <v>260.36969207878627</v>
      </c>
      <c r="C1114">
        <v>386.92165943230361</v>
      </c>
      <c r="D1114">
        <v>-32.789276723693376</v>
      </c>
      <c r="E1114">
        <v>-126.55196735351734</v>
      </c>
      <c r="F1114">
        <v>32.789276723693376</v>
      </c>
      <c r="G1114">
        <v>4.714945816945644E-2</v>
      </c>
      <c r="H1114">
        <v>534.92659652357884</v>
      </c>
      <c r="I1114">
        <v>5.8968537747859956E-2</v>
      </c>
      <c r="J1114">
        <v>3.8549570322036743E-2</v>
      </c>
      <c r="K1114">
        <v>1.3104701516926287</v>
      </c>
      <c r="L1114">
        <v>70.171287059783936</v>
      </c>
      <c r="M1114">
        <v>567.66883344606288</v>
      </c>
      <c r="N1114">
        <v>73.222538967323317</v>
      </c>
      <c r="O1114">
        <v>0.64318254590034485</v>
      </c>
      <c r="P1114">
        <v>6.6095782385932065E-3</v>
      </c>
      <c r="Q1114">
        <v>1.1501362641652423E-2</v>
      </c>
      <c r="R1114">
        <v>0.43428037166595457</v>
      </c>
      <c r="S1114">
        <v>934.12944596371403</v>
      </c>
      <c r="T1114">
        <v>42.094939947128296</v>
      </c>
      <c r="U1114">
        <v>0.31114526689052585</v>
      </c>
      <c r="V1114">
        <v>537.81344890594482</v>
      </c>
      <c r="W1114">
        <v>1</v>
      </c>
      <c r="X1114">
        <v>0.41354627609252931</v>
      </c>
      <c r="Y1114">
        <v>654.03022661700174</v>
      </c>
      <c r="Z1114">
        <v>1</v>
      </c>
      <c r="AA1114">
        <v>38.947817361936572</v>
      </c>
      <c r="AB1114">
        <v>151.3531463623047</v>
      </c>
      <c r="AC1114">
        <v>58.693267405033112</v>
      </c>
      <c r="AD1114">
        <v>5.548302740113348E-3</v>
      </c>
      <c r="AE1114">
        <v>84.285293857678496</v>
      </c>
      <c r="AF1114">
        <v>0.13954020023345945</v>
      </c>
      <c r="AG1114">
        <v>1.0580190582415972E-3</v>
      </c>
      <c r="AH1114">
        <v>1.6831146705150603E-2</v>
      </c>
      <c r="AI1114">
        <v>8.6264851689338684</v>
      </c>
      <c r="AJ1114">
        <v>11.269982113715761</v>
      </c>
      <c r="AK1114">
        <v>21.965382304787635</v>
      </c>
      <c r="AL1114">
        <v>4.63696841297552</v>
      </c>
      <c r="AM1114">
        <v>28.332859933376312</v>
      </c>
      <c r="AN1114">
        <v>769.58164563024184</v>
      </c>
      <c r="AO1114">
        <v>0.10139073240756989</v>
      </c>
      <c r="AP1114">
        <v>0.84961076140403757</v>
      </c>
    </row>
    <row r="1115" spans="1:42">
      <c r="A1115">
        <v>259.54208465276497</v>
      </c>
      <c r="B1115">
        <v>99.588381495944191</v>
      </c>
      <c r="C1115">
        <v>1396.0756286645592</v>
      </c>
      <c r="D1115">
        <v>-1136.5335440117942</v>
      </c>
      <c r="E1115">
        <v>-1296.4872471686149</v>
      </c>
      <c r="F1115">
        <v>1136.5335440117942</v>
      </c>
      <c r="G1115">
        <v>7.8453461770162367E-2</v>
      </c>
      <c r="H1115">
        <v>5282.6978067968112</v>
      </c>
      <c r="I1115">
        <v>1.991673856973648E-2</v>
      </c>
      <c r="J1115">
        <v>9.6421135425567628E-2</v>
      </c>
      <c r="K1115">
        <v>2.0762124077737329</v>
      </c>
      <c r="L1115">
        <v>52.931081056594849</v>
      </c>
      <c r="M1115">
        <v>26.475868970812741</v>
      </c>
      <c r="N1115">
        <v>44.058728244781499</v>
      </c>
      <c r="O1115">
        <v>0.67504963278770447</v>
      </c>
      <c r="P1115">
        <v>2.179954428142971E-2</v>
      </c>
      <c r="Q1115">
        <v>4.3642924891577818E-2</v>
      </c>
      <c r="R1115">
        <v>0.40161465644836425</v>
      </c>
      <c r="S1115">
        <v>605.63418981836094</v>
      </c>
      <c r="T1115">
        <v>26.262983679771423</v>
      </c>
      <c r="U1115">
        <v>0.37274632513523104</v>
      </c>
      <c r="V1115">
        <v>567.88330078125</v>
      </c>
      <c r="W1115">
        <v>1</v>
      </c>
      <c r="X1115">
        <v>0.32885652184486391</v>
      </c>
      <c r="Y1115">
        <v>427.40316383555478</v>
      </c>
      <c r="Z1115">
        <v>1</v>
      </c>
      <c r="AA1115">
        <v>32.20871657654763</v>
      </c>
      <c r="AB1115">
        <v>16.874976135253906</v>
      </c>
      <c r="AC1115">
        <v>44.681786000728607</v>
      </c>
      <c r="AD1115">
        <v>5.5093944582164794E-3</v>
      </c>
      <c r="AE1115">
        <v>44.779038807695912</v>
      </c>
      <c r="AF1115">
        <v>0.29617061734199523</v>
      </c>
      <c r="AG1115">
        <v>3.9219266403938346E-4</v>
      </c>
      <c r="AH1115">
        <v>3.3239907956123353E-2</v>
      </c>
      <c r="AI1115">
        <v>5.1863941550254822</v>
      </c>
      <c r="AJ1115">
        <v>11.025846115510465</v>
      </c>
      <c r="AK1115">
        <v>50.361598657965658</v>
      </c>
      <c r="AL1115">
        <v>4.8397741901211004</v>
      </c>
      <c r="AM1115">
        <v>97.993194210529325</v>
      </c>
      <c r="AN1115">
        <v>401.61969525453156</v>
      </c>
      <c r="AO1115">
        <v>0.10300426137447358</v>
      </c>
      <c r="AP1115">
        <v>0.84472214841842663</v>
      </c>
    </row>
    <row r="1116" spans="1:42">
      <c r="A1116">
        <v>524.85555085623491</v>
      </c>
      <c r="B1116">
        <v>461.91398374823211</v>
      </c>
      <c r="C1116">
        <v>403.77029060261145</v>
      </c>
      <c r="D1116">
        <v>62.941567108002801</v>
      </c>
      <c r="E1116">
        <v>-62.941567108002801</v>
      </c>
      <c r="F1116">
        <v>-121.08526025362346</v>
      </c>
      <c r="G1116">
        <v>5.7383991533499955E-2</v>
      </c>
      <c r="H1116">
        <v>750.8601635125616</v>
      </c>
      <c r="I1116">
        <v>2.8349609076976777E-2</v>
      </c>
      <c r="J1116">
        <v>8.3009758710861206E-2</v>
      </c>
      <c r="K1116">
        <v>1.1446603104650974</v>
      </c>
      <c r="L1116">
        <v>23.414826393127441</v>
      </c>
      <c r="M1116">
        <v>8.549518461365496</v>
      </c>
      <c r="N1116">
        <v>73.712052518272415</v>
      </c>
      <c r="O1116">
        <v>0.81613960862159729</v>
      </c>
      <c r="P1116">
        <v>1.0165956603156194E-2</v>
      </c>
      <c r="Q1116">
        <v>2.2379455301496712E-2</v>
      </c>
      <c r="R1116">
        <v>0.49497368335723879</v>
      </c>
      <c r="S1116">
        <v>1052.130282030125</v>
      </c>
      <c r="T1116">
        <v>38.963747024536133</v>
      </c>
      <c r="U1116">
        <v>0.44146935641765594</v>
      </c>
      <c r="V1116">
        <v>493.32458972930908</v>
      </c>
      <c r="W1116">
        <v>1</v>
      </c>
      <c r="X1116">
        <v>0.43752779245376588</v>
      </c>
      <c r="Y1116">
        <v>334.48752377297325</v>
      </c>
      <c r="Z1116">
        <v>1</v>
      </c>
      <c r="AA1116">
        <v>27.427117679433831</v>
      </c>
      <c r="AB1116">
        <v>81.676623779296875</v>
      </c>
      <c r="AC1116">
        <v>178.16516906023026</v>
      </c>
      <c r="AD1116">
        <v>1.7823586097130409E-3</v>
      </c>
      <c r="AE1116">
        <v>27.658544605455081</v>
      </c>
      <c r="AF1116">
        <v>0.19901591062545773</v>
      </c>
      <c r="AG1116">
        <v>1.6384011355844645E-4</v>
      </c>
      <c r="AH1116">
        <v>4.9793367063999172E-2</v>
      </c>
      <c r="AI1116">
        <v>29.421574175357819</v>
      </c>
      <c r="AJ1116">
        <v>16.326939711778362</v>
      </c>
      <c r="AK1116">
        <v>17.207176421284675</v>
      </c>
      <c r="AL1116">
        <v>4.3846928406206587</v>
      </c>
      <c r="AM1116">
        <v>51.358001410961151</v>
      </c>
      <c r="AN1116">
        <v>162.27266658399992</v>
      </c>
      <c r="AO1116">
        <v>8.7034658551216129E-2</v>
      </c>
      <c r="AP1116">
        <v>0.81557726216316229</v>
      </c>
    </row>
    <row r="1117" spans="1:42">
      <c r="A1117">
        <v>522.18444843543477</v>
      </c>
      <c r="B1117">
        <v>270.32698649167617</v>
      </c>
      <c r="C1117">
        <v>234.85492163241662</v>
      </c>
      <c r="D1117">
        <v>251.85746194375861</v>
      </c>
      <c r="E1117">
        <v>-251.85746194375861</v>
      </c>
      <c r="F1117">
        <v>-287.32952680301815</v>
      </c>
      <c r="G1117">
        <v>1.0660309647050108E-2</v>
      </c>
      <c r="H1117">
        <v>29.306404006522797</v>
      </c>
      <c r="I1117">
        <v>4.8581152260303496E-2</v>
      </c>
      <c r="J1117">
        <v>9.8949610710144048E-2</v>
      </c>
      <c r="K1117">
        <v>1.349484386652708</v>
      </c>
      <c r="L1117">
        <v>38.325022459030151</v>
      </c>
      <c r="M1117">
        <v>92.305855075474739</v>
      </c>
      <c r="N1117">
        <v>102.46230484199525</v>
      </c>
      <c r="O1117">
        <v>0.75206419825553894</v>
      </c>
      <c r="P1117">
        <v>1.043749698003133E-2</v>
      </c>
      <c r="Q1117">
        <v>3.2234696547190342E-2</v>
      </c>
      <c r="R1117">
        <v>0.4069059753417969</v>
      </c>
      <c r="S1117">
        <v>747.39541373201882</v>
      </c>
      <c r="T1117">
        <v>47.866335511207581</v>
      </c>
      <c r="U1117">
        <v>0.30163023293018343</v>
      </c>
      <c r="V1117">
        <v>564.43791389465332</v>
      </c>
      <c r="W1117">
        <v>1</v>
      </c>
      <c r="X1117">
        <v>0.44701591372489929</v>
      </c>
      <c r="Y1117">
        <v>433.55596188617648</v>
      </c>
      <c r="Z1117">
        <v>1</v>
      </c>
      <c r="AA1117">
        <v>16.018055835390093</v>
      </c>
      <c r="AB1117">
        <v>19.561069763183596</v>
      </c>
      <c r="AC1117">
        <v>52.075354754924774</v>
      </c>
      <c r="AD1117">
        <v>3.5791217771350831E-3</v>
      </c>
      <c r="AE1117">
        <v>12.145284351678445</v>
      </c>
      <c r="AF1117">
        <v>3.8890060186386105E-2</v>
      </c>
      <c r="AG1117">
        <v>1.0457785395985831E-3</v>
      </c>
      <c r="AH1117">
        <v>5.7185618114471433E-2</v>
      </c>
      <c r="AI1117">
        <v>18.960389792919159</v>
      </c>
      <c r="AJ1117">
        <v>0.24508373264417813</v>
      </c>
      <c r="AK1117">
        <v>0.94793827235698702</v>
      </c>
      <c r="AL1117">
        <v>4.1631555417403607</v>
      </c>
      <c r="AM1117">
        <v>27.719876444339754</v>
      </c>
      <c r="AN1117">
        <v>639.44833413323795</v>
      </c>
      <c r="AO1117">
        <v>6.1475805163383482E-2</v>
      </c>
      <c r="AP1117">
        <v>0.91119305515289317</v>
      </c>
    </row>
    <row r="1118" spans="1:42">
      <c r="A1118">
        <v>816.58246479829779</v>
      </c>
      <c r="B1118">
        <v>600.66262572156529</v>
      </c>
      <c r="C1118">
        <v>420.65391268218639</v>
      </c>
      <c r="D1118">
        <v>215.9198390767325</v>
      </c>
      <c r="E1118">
        <v>-215.9198390767325</v>
      </c>
      <c r="F1118">
        <v>-395.9285521161114</v>
      </c>
      <c r="G1118">
        <v>6.7497149023005812E-2</v>
      </c>
      <c r="H1118">
        <v>334.40766662534401</v>
      </c>
      <c r="I1118">
        <v>5.8133684098720551E-2</v>
      </c>
      <c r="J1118">
        <v>0.10516111683845519</v>
      </c>
      <c r="K1118">
        <v>1.190323772841692</v>
      </c>
      <c r="L1118">
        <v>32.740023136138916</v>
      </c>
      <c r="M1118">
        <v>20.776953385721747</v>
      </c>
      <c r="N1118">
        <v>161.85970239124299</v>
      </c>
      <c r="O1118">
        <v>0.59327033162117004</v>
      </c>
      <c r="P1118">
        <v>2.7716937594943571E-3</v>
      </c>
      <c r="Q1118">
        <v>2.9214867432912187E-2</v>
      </c>
      <c r="R1118">
        <v>0.39952792644500734</v>
      </c>
      <c r="S1118">
        <v>808.28755888188562</v>
      </c>
      <c r="T1118">
        <v>41.704612970352173</v>
      </c>
      <c r="U1118">
        <v>0.29594875752925875</v>
      </c>
      <c r="V1118">
        <v>573.18646907806396</v>
      </c>
      <c r="W1118">
        <v>1</v>
      </c>
      <c r="X1118">
        <v>0.31974558353424076</v>
      </c>
      <c r="Y1118">
        <v>495.1133555735621</v>
      </c>
      <c r="Z1118">
        <v>1</v>
      </c>
      <c r="AA1118">
        <v>11.751165496320727</v>
      </c>
      <c r="AB1118">
        <v>160.28663830566407</v>
      </c>
      <c r="AC1118">
        <v>65.568341314792633</v>
      </c>
      <c r="AD1118">
        <v>2.9015744853223488E-3</v>
      </c>
      <c r="AE1118">
        <v>3.4762050775952362</v>
      </c>
      <c r="AF1118">
        <v>0.27015990257263178</v>
      </c>
      <c r="AG1118">
        <v>1.7714979631370745E-4</v>
      </c>
      <c r="AH1118">
        <v>4.9477852225303645E-3</v>
      </c>
      <c r="AI1118">
        <v>20.783317387104034</v>
      </c>
      <c r="AJ1118">
        <v>0.84305500722839344</v>
      </c>
      <c r="AK1118">
        <v>16.722333231568335</v>
      </c>
      <c r="AL1118">
        <v>2.9007443143453226</v>
      </c>
      <c r="AM1118">
        <v>37.976040685176848</v>
      </c>
      <c r="AN1118">
        <v>496.89991669532924</v>
      </c>
      <c r="AO1118">
        <v>7.9762866616249095E-2</v>
      </c>
      <c r="AP1118">
        <v>0.90472795939445505</v>
      </c>
    </row>
    <row r="1119" spans="1:42">
      <c r="A1119">
        <v>801.10909780515556</v>
      </c>
      <c r="B1119">
        <v>591.68751401739109</v>
      </c>
      <c r="C1119">
        <v>686.9751898397999</v>
      </c>
      <c r="D1119">
        <v>114.13390796535566</v>
      </c>
      <c r="E1119">
        <v>-209.42158378776446</v>
      </c>
      <c r="F1119">
        <v>-114.13390796535566</v>
      </c>
      <c r="G1119">
        <v>2.3813729083471066E-2</v>
      </c>
      <c r="H1119">
        <v>1334.7585473146319</v>
      </c>
      <c r="I1119">
        <v>2.8599649965763092E-2</v>
      </c>
      <c r="J1119">
        <v>5.0941214561462406E-3</v>
      </c>
      <c r="K1119">
        <v>1.9982827483594416</v>
      </c>
      <c r="L1119">
        <v>28.917747735977173</v>
      </c>
      <c r="M1119">
        <v>117.69723215816482</v>
      </c>
      <c r="N1119">
        <v>158.75591693115237</v>
      </c>
      <c r="O1119">
        <v>0.85575303435325623</v>
      </c>
      <c r="P1119">
        <v>1.7480833318498396E-2</v>
      </c>
      <c r="Q1119">
        <v>1.2897638585832382E-2</v>
      </c>
      <c r="R1119">
        <v>0.40950427055358884</v>
      </c>
      <c r="S1119">
        <v>587.59901382364092</v>
      </c>
      <c r="T1119">
        <v>27.115580439567566</v>
      </c>
      <c r="U1119">
        <v>0.28504573404788974</v>
      </c>
      <c r="V1119">
        <v>625.55932998657227</v>
      </c>
      <c r="W1119">
        <v>1</v>
      </c>
      <c r="X1119">
        <v>0.40168947339057925</v>
      </c>
      <c r="Y1119">
        <v>517.5521171811605</v>
      </c>
      <c r="Z1119">
        <v>1</v>
      </c>
      <c r="AA1119">
        <v>4.1973584481143957</v>
      </c>
      <c r="AB1119">
        <v>131.02974737548828</v>
      </c>
      <c r="AC1119">
        <v>147.84010499715805</v>
      </c>
      <c r="AD1119">
        <v>7.0535904321915067E-3</v>
      </c>
      <c r="AE1119">
        <v>4.8469980614930481</v>
      </c>
      <c r="AF1119">
        <v>9.1746107339858995E-2</v>
      </c>
      <c r="AG1119">
        <v>1.1609322594434228E-3</v>
      </c>
      <c r="AH1119">
        <v>1.5455981516838071E-2</v>
      </c>
      <c r="AI1119">
        <v>10.766402184963226</v>
      </c>
      <c r="AJ1119">
        <v>8.2686939399074184</v>
      </c>
      <c r="AK1119">
        <v>18.599556779265402</v>
      </c>
      <c r="AL1119">
        <v>5.0181521029892178</v>
      </c>
      <c r="AM1119">
        <v>81.651291191577911</v>
      </c>
      <c r="AN1119">
        <v>588.15784431488942</v>
      </c>
      <c r="AO1119">
        <v>7.5974440932273873E-2</v>
      </c>
      <c r="AP1119">
        <v>0.88241059732437144</v>
      </c>
    </row>
    <row r="1120" spans="1:42">
      <c r="A1120">
        <v>457.12289461884171</v>
      </c>
      <c r="B1120">
        <v>383.48481738652072</v>
      </c>
      <c r="C1120">
        <v>413.16502141461916</v>
      </c>
      <c r="D1120">
        <v>43.957873204222551</v>
      </c>
      <c r="E1120">
        <v>-73.638077232320995</v>
      </c>
      <c r="F1120">
        <v>-43.957873204222551</v>
      </c>
      <c r="G1120">
        <v>7.3940083624562225E-2</v>
      </c>
      <c r="H1120">
        <v>1126.2210275531515</v>
      </c>
      <c r="I1120">
        <v>5.9960472285747524E-2</v>
      </c>
      <c r="J1120">
        <v>2.0541364431381222E-2</v>
      </c>
      <c r="K1120">
        <v>1.9732807841837405</v>
      </c>
      <c r="L1120">
        <v>59.904079437255859</v>
      </c>
      <c r="M1120">
        <v>5.3218156029665522</v>
      </c>
      <c r="N1120">
        <v>95.84284903545381</v>
      </c>
      <c r="O1120">
        <v>0.94372144341468811</v>
      </c>
      <c r="P1120">
        <v>7.9262742996215815E-3</v>
      </c>
      <c r="Q1120">
        <v>1.1732913706037731E-2</v>
      </c>
      <c r="R1120">
        <v>0.46037230014801023</v>
      </c>
      <c r="S1120">
        <v>419.1267301494135</v>
      </c>
      <c r="T1120">
        <v>26.747286319732666</v>
      </c>
      <c r="U1120">
        <v>0.28104160010814672</v>
      </c>
      <c r="V1120">
        <v>605.34098148345947</v>
      </c>
      <c r="W1120">
        <v>1</v>
      </c>
      <c r="X1120">
        <v>0.3802051424980164</v>
      </c>
      <c r="Y1120">
        <v>681.53889182081275</v>
      </c>
      <c r="Z1120">
        <v>1</v>
      </c>
      <c r="AA1120">
        <v>10.265596232519151</v>
      </c>
      <c r="AB1120">
        <v>162.95765869140627</v>
      </c>
      <c r="AC1120">
        <v>139.657361805439</v>
      </c>
      <c r="AD1120">
        <v>1.073637905283871E-2</v>
      </c>
      <c r="AE1120">
        <v>3.5113928206499674</v>
      </c>
      <c r="AF1120">
        <v>0.29675696611404412</v>
      </c>
      <c r="AG1120">
        <v>1.1985476933141061E-3</v>
      </c>
      <c r="AH1120">
        <v>7.5966899991035458E-3</v>
      </c>
      <c r="AI1120">
        <v>27.384871542453766</v>
      </c>
      <c r="AJ1120">
        <v>5.2573464105195695</v>
      </c>
      <c r="AK1120">
        <v>33.529506910443303</v>
      </c>
      <c r="AL1120">
        <v>4.2920001710007414</v>
      </c>
      <c r="AM1120">
        <v>75.992043673992157</v>
      </c>
      <c r="AN1120">
        <v>168.34622575130089</v>
      </c>
      <c r="AO1120">
        <v>8.3026894688606273E-2</v>
      </c>
      <c r="AP1120">
        <v>0.90227318024635328</v>
      </c>
    </row>
    <row r="1121" spans="1:42">
      <c r="A1121">
        <v>1525.12006997153</v>
      </c>
      <c r="B1121">
        <v>1365.812762516759</v>
      </c>
      <c r="C1121">
        <v>677.95449675671898</v>
      </c>
      <c r="D1121">
        <v>159.30730745477103</v>
      </c>
      <c r="E1121">
        <v>-159.30730745477103</v>
      </c>
      <c r="F1121">
        <v>-847.16557321481105</v>
      </c>
      <c r="G1121">
        <v>1.6701872001953496E-2</v>
      </c>
      <c r="H1121">
        <v>315.75852669325661</v>
      </c>
      <c r="I1121">
        <v>2.8518679440021514E-2</v>
      </c>
      <c r="J1121">
        <v>5.2584770202636716E-2</v>
      </c>
      <c r="K1121">
        <v>1.5084342323958873</v>
      </c>
      <c r="L1121">
        <v>11.383451223373413</v>
      </c>
      <c r="M1121">
        <v>1.8970421544346032</v>
      </c>
      <c r="N1121">
        <v>196.4082960552216</v>
      </c>
      <c r="O1121">
        <v>0.89984294772148132</v>
      </c>
      <c r="P1121">
        <v>1.5372831291622584E-2</v>
      </c>
      <c r="Q1121">
        <v>1.2583194149865043E-2</v>
      </c>
      <c r="R1121">
        <v>0.42095983505249024</v>
      </c>
      <c r="S1121">
        <v>361.66721058593589</v>
      </c>
      <c r="T1121">
        <v>26.292517781257629</v>
      </c>
      <c r="U1121">
        <v>0.42306912243366246</v>
      </c>
      <c r="V1121">
        <v>560.53709983825684</v>
      </c>
      <c r="W1121">
        <v>1</v>
      </c>
      <c r="X1121">
        <v>0.37019226431846619</v>
      </c>
      <c r="Y1121">
        <v>651.49694772478529</v>
      </c>
      <c r="Z1121">
        <v>1</v>
      </c>
      <c r="AA1121">
        <v>23.307551944017415</v>
      </c>
      <c r="AB1121">
        <v>129.19922772216799</v>
      </c>
      <c r="AC1121">
        <v>131.82192295789719</v>
      </c>
      <c r="AD1121">
        <v>5.5904192802233577E-3</v>
      </c>
      <c r="AE1121">
        <v>1.3091516885102985</v>
      </c>
      <c r="AF1121">
        <v>6.4817494153976432E-2</v>
      </c>
      <c r="AG1121">
        <v>2.0042698448570262E-4</v>
      </c>
      <c r="AH1121">
        <v>2.7298941278457639E-2</v>
      </c>
      <c r="AI1121">
        <v>20.358154475688934</v>
      </c>
      <c r="AJ1121">
        <v>11.049106900597558</v>
      </c>
      <c r="AK1121">
        <v>5.1342636269330981</v>
      </c>
      <c r="AL1121">
        <v>5.1068642718790693</v>
      </c>
      <c r="AM1121">
        <v>87.200219213962555</v>
      </c>
      <c r="AN1121">
        <v>363.87311839292937</v>
      </c>
      <c r="AO1121">
        <v>3.6798386454582215E-2</v>
      </c>
      <c r="AP1121">
        <v>0.88012709426879898</v>
      </c>
    </row>
    <row r="1122" spans="1:42">
      <c r="A1122">
        <v>936.14246866541896</v>
      </c>
      <c r="B1122">
        <v>1991.5523479617375</v>
      </c>
      <c r="C1122">
        <v>1230.8499413832074</v>
      </c>
      <c r="D1122">
        <v>-1055.4098792963186</v>
      </c>
      <c r="E1122">
        <v>760.70240657853014</v>
      </c>
      <c r="F1122">
        <v>-760.70240657853014</v>
      </c>
      <c r="G1122">
        <v>3.4020296193166544E-2</v>
      </c>
      <c r="H1122">
        <v>298.86515541044832</v>
      </c>
      <c r="I1122">
        <v>5.484956592321396E-2</v>
      </c>
      <c r="J1122">
        <v>3.1737049341201778E-2</v>
      </c>
      <c r="K1122">
        <v>1.5535727812588214</v>
      </c>
      <c r="L1122">
        <v>22.709119319915771</v>
      </c>
      <c r="M1122">
        <v>3062.1284350131909</v>
      </c>
      <c r="N1122">
        <v>73.454063837623607</v>
      </c>
      <c r="O1122">
        <v>0.81369045376777649</v>
      </c>
      <c r="P1122">
        <v>5.2615612877739788E-3</v>
      </c>
      <c r="Q1122">
        <v>2.4420193513234451E-2</v>
      </c>
      <c r="R1122">
        <v>0.41864694118499757</v>
      </c>
      <c r="S1122">
        <v>343.89172160544217</v>
      </c>
      <c r="T1122">
        <v>49.354523420333862</v>
      </c>
      <c r="U1122">
        <v>0.3850126546621323</v>
      </c>
      <c r="V1122">
        <v>493.70658397674561</v>
      </c>
      <c r="W1122">
        <v>1</v>
      </c>
      <c r="X1122">
        <v>0.33013266563415528</v>
      </c>
      <c r="Y1122">
        <v>331.80518147534241</v>
      </c>
      <c r="Z1122">
        <v>1</v>
      </c>
      <c r="AA1122">
        <v>25.576236401700978</v>
      </c>
      <c r="AB1122">
        <v>29.589653686523441</v>
      </c>
      <c r="AC1122">
        <v>153.53739410638809</v>
      </c>
      <c r="AD1122">
        <v>5.3891027075612646E-3</v>
      </c>
      <c r="AE1122">
        <v>2.0419915687815187</v>
      </c>
      <c r="AF1122">
        <v>0.12365634441375731</v>
      </c>
      <c r="AG1122">
        <v>4.5540901000514075E-4</v>
      </c>
      <c r="AH1122">
        <v>2.1417663180828092E-2</v>
      </c>
      <c r="AI1122">
        <v>21.267557442188263</v>
      </c>
      <c r="AJ1122">
        <v>15.839131751317099</v>
      </c>
      <c r="AK1122">
        <v>8.5982793670892708</v>
      </c>
      <c r="AL1122">
        <v>3.5497926109322062</v>
      </c>
      <c r="AM1122">
        <v>47.02572473287583</v>
      </c>
      <c r="AN1122">
        <v>529.34643199486823</v>
      </c>
      <c r="AO1122">
        <v>0.10462007772922516</v>
      </c>
      <c r="AP1122">
        <v>0.92771817374229448</v>
      </c>
    </row>
    <row r="1123" spans="1:42">
      <c r="A1123">
        <v>401.966308424555</v>
      </c>
      <c r="B1123">
        <v>70.197302035357211</v>
      </c>
      <c r="C1123">
        <v>116.13243120426165</v>
      </c>
      <c r="D1123">
        <v>285.83387722029335</v>
      </c>
      <c r="E1123">
        <v>-331.76900638919778</v>
      </c>
      <c r="F1123">
        <v>-285.83387722029335</v>
      </c>
      <c r="G1123">
        <v>1.0927012725851764E-2</v>
      </c>
      <c r="H1123">
        <v>88.527817841547488</v>
      </c>
      <c r="I1123">
        <v>4.9428633749485015E-2</v>
      </c>
      <c r="J1123">
        <v>0.10784111261367797</v>
      </c>
      <c r="K1123">
        <v>1.439118800920248</v>
      </c>
      <c r="L1123">
        <v>75.550624132156372</v>
      </c>
      <c r="M1123">
        <v>26.553201058072563</v>
      </c>
      <c r="N1123">
        <v>60.880072194671641</v>
      </c>
      <c r="O1123">
        <v>0.90401777625083923</v>
      </c>
      <c r="P1123">
        <v>8.69261958864E-3</v>
      </c>
      <c r="Q1123">
        <v>6.7610355483161064E-3</v>
      </c>
      <c r="R1123">
        <v>0.48622139930725095</v>
      </c>
      <c r="S1123">
        <v>446.95794005504263</v>
      </c>
      <c r="T1123">
        <v>45.301017165184021</v>
      </c>
      <c r="U1123">
        <v>0.38828645765781405</v>
      </c>
      <c r="V1123">
        <v>487.44983673095703</v>
      </c>
      <c r="W1123">
        <v>1</v>
      </c>
      <c r="X1123">
        <v>0.34207567811012268</v>
      </c>
      <c r="Y1123">
        <v>519.90696942428292</v>
      </c>
      <c r="Z1123">
        <v>1</v>
      </c>
      <c r="AA1123">
        <v>40.354863696146019</v>
      </c>
      <c r="AB1123">
        <v>61.757229553222658</v>
      </c>
      <c r="AC1123">
        <v>47.396968305110931</v>
      </c>
      <c r="AD1123">
        <v>1.3807163075504138E-2</v>
      </c>
      <c r="AE1123">
        <v>1.2317055867031241</v>
      </c>
      <c r="AF1123">
        <v>3.9013034105300895E-2</v>
      </c>
      <c r="AG1123">
        <v>1.3471334591290953E-3</v>
      </c>
      <c r="AH1123">
        <v>2.2727577233314512E-2</v>
      </c>
      <c r="AI1123">
        <v>24.427846372127533</v>
      </c>
      <c r="AJ1123">
        <v>10.391375267505143</v>
      </c>
      <c r="AK1123">
        <v>6.6519678729772567</v>
      </c>
      <c r="AL1123">
        <v>0.81627087561630418</v>
      </c>
      <c r="AM1123">
        <v>109.28627721071243</v>
      </c>
      <c r="AN1123">
        <v>794.43178388727233</v>
      </c>
      <c r="AO1123">
        <v>7.8072031378746035E-2</v>
      </c>
      <c r="AP1123">
        <v>0.86349916219711309</v>
      </c>
    </row>
    <row r="1124" spans="1:42">
      <c r="A1124">
        <v>1474.6677237500123</v>
      </c>
      <c r="B1124">
        <v>1268.1699386984226</v>
      </c>
      <c r="C1124">
        <v>1144.6385119569786</v>
      </c>
      <c r="D1124">
        <v>206.49778505158974</v>
      </c>
      <c r="E1124">
        <v>-206.49778505158974</v>
      </c>
      <c r="F1124">
        <v>-330.02921179303371</v>
      </c>
      <c r="G1124">
        <v>6.3455127622420324E-2</v>
      </c>
      <c r="H1124">
        <v>1934.1638136049621</v>
      </c>
      <c r="I1124">
        <v>2.4841065108776091E-2</v>
      </c>
      <c r="J1124">
        <v>8.6789797544479366E-2</v>
      </c>
      <c r="K1124">
        <v>1.7108827047407626</v>
      </c>
      <c r="L1124">
        <v>76.095938682556152</v>
      </c>
      <c r="M1124">
        <v>20.415768591190442</v>
      </c>
      <c r="N1124">
        <v>196.88560412197117</v>
      </c>
      <c r="O1124">
        <v>0.91548815369606018</v>
      </c>
      <c r="P1124">
        <v>7.4654073715209948E-3</v>
      </c>
      <c r="Q1124">
        <v>1.764959096908569E-2</v>
      </c>
      <c r="R1124">
        <v>0.45107792377471922</v>
      </c>
      <c r="S1124">
        <v>1136.7302214866552</v>
      </c>
      <c r="T1124">
        <v>31.512713432312012</v>
      </c>
      <c r="U1124">
        <v>0.42496458232402801</v>
      </c>
      <c r="V1124">
        <v>546.30329608917236</v>
      </c>
      <c r="W1124">
        <v>1</v>
      </c>
      <c r="X1124">
        <v>0.42213130235671997</v>
      </c>
      <c r="Y1124">
        <v>327.62451475022311</v>
      </c>
      <c r="Z1124">
        <v>1</v>
      </c>
      <c r="AA1124">
        <v>10.602431111288073</v>
      </c>
      <c r="AB1124">
        <v>42.568092041015632</v>
      </c>
      <c r="AC1124">
        <v>61.461062729358673</v>
      </c>
      <c r="AD1124">
        <v>1.857909178122496E-3</v>
      </c>
      <c r="AE1124">
        <v>23.954363573150491</v>
      </c>
      <c r="AF1124">
        <v>0.24442798376083372</v>
      </c>
      <c r="AG1124">
        <v>7.8664573755918884E-4</v>
      </c>
      <c r="AH1124">
        <v>5.1562017023563382E-2</v>
      </c>
      <c r="AI1124">
        <v>22.543984949588776</v>
      </c>
      <c r="AJ1124">
        <v>6.1810846853104096</v>
      </c>
      <c r="AK1124">
        <v>27.670878995060921</v>
      </c>
      <c r="AL1124">
        <v>7.489513528199673</v>
      </c>
      <c r="AM1124">
        <v>76.4333216547966</v>
      </c>
      <c r="AN1124">
        <v>516.00426251702402</v>
      </c>
      <c r="AO1124">
        <v>5.5521297574043275E-2</v>
      </c>
      <c r="AP1124">
        <v>0.83195686078071607</v>
      </c>
    </row>
    <row r="1125" spans="1:42">
      <c r="A1125">
        <v>320.43487152368198</v>
      </c>
      <c r="B1125">
        <v>587.37957945558742</v>
      </c>
      <c r="C1125">
        <v>671.38381899155911</v>
      </c>
      <c r="D1125">
        <v>-350.94894746787713</v>
      </c>
      <c r="E1125">
        <v>-84.004239535971692</v>
      </c>
      <c r="F1125">
        <v>84.004239535971692</v>
      </c>
      <c r="G1125">
        <v>1.0245619013226723E-2</v>
      </c>
      <c r="H1125">
        <v>1231.6444742130534</v>
      </c>
      <c r="I1125">
        <v>3.9729476273059838E-2</v>
      </c>
      <c r="J1125">
        <v>9.1628407478332521E-2</v>
      </c>
      <c r="K1125">
        <v>1.5639524512469767</v>
      </c>
      <c r="L1125">
        <v>74.24580454826355</v>
      </c>
      <c r="M1125">
        <v>990.44621457203675</v>
      </c>
      <c r="N1125">
        <v>70.880848767471321</v>
      </c>
      <c r="O1125">
        <v>0.59548088908195496</v>
      </c>
      <c r="P1125">
        <v>1.9801010926564531E-2</v>
      </c>
      <c r="Q1125">
        <v>5.5440642568800177E-3</v>
      </c>
      <c r="R1125">
        <v>0.38551113128662112</v>
      </c>
      <c r="S1125">
        <v>892.44532301573213</v>
      </c>
      <c r="T1125">
        <v>37.682643532752991</v>
      </c>
      <c r="U1125">
        <v>0.28907481491565706</v>
      </c>
      <c r="V1125">
        <v>586.29021644592285</v>
      </c>
      <c r="W1125">
        <v>1</v>
      </c>
      <c r="X1125">
        <v>0.44053368449211122</v>
      </c>
      <c r="Y1125">
        <v>494.97547816574001</v>
      </c>
      <c r="Z1125">
        <v>1</v>
      </c>
      <c r="AA1125">
        <v>10.947728421297075</v>
      </c>
      <c r="AB1125">
        <v>95.240971618652353</v>
      </c>
      <c r="AC1125">
        <v>107.64354914426804</v>
      </c>
      <c r="AD1125">
        <v>6.5377227261535125E-3</v>
      </c>
      <c r="AE1125">
        <v>5.9244719254244433</v>
      </c>
      <c r="AF1125">
        <v>3.4977868795394884E-2</v>
      </c>
      <c r="AG1125">
        <v>3.2636235286340409E-4</v>
      </c>
      <c r="AH1125">
        <v>1.3006043434143065E-2</v>
      </c>
      <c r="AI1125">
        <v>22.934279143810272</v>
      </c>
      <c r="AJ1125">
        <v>11.531460472400191</v>
      </c>
      <c r="AK1125">
        <v>30.070146934390067</v>
      </c>
      <c r="AL1125">
        <v>4.4431217779068062</v>
      </c>
      <c r="AM1125">
        <v>69.632792818546292</v>
      </c>
      <c r="AN1125">
        <v>366.49206402861654</v>
      </c>
      <c r="AO1125">
        <v>5.7339687228202818E-2</v>
      </c>
      <c r="AP1125">
        <v>0.86693146419525158</v>
      </c>
    </row>
    <row r="1126" spans="1:42">
      <c r="A1126">
        <v>988.16296642486191</v>
      </c>
      <c r="B1126">
        <v>864.51971278845463</v>
      </c>
      <c r="C1126">
        <v>903.76334308540595</v>
      </c>
      <c r="D1126">
        <v>84.399623339455957</v>
      </c>
      <c r="E1126">
        <v>-123.64325363640728</v>
      </c>
      <c r="F1126">
        <v>-84.399623339455957</v>
      </c>
      <c r="G1126">
        <v>1.3093738801611264E-2</v>
      </c>
      <c r="H1126">
        <v>1909.044659392735</v>
      </c>
      <c r="I1126">
        <v>4.5886202752590179E-2</v>
      </c>
      <c r="J1126">
        <v>0.10610256314277648</v>
      </c>
      <c r="K1126">
        <v>1.6502803117096423</v>
      </c>
      <c r="L1126">
        <v>70.737755298614502</v>
      </c>
      <c r="M1126">
        <v>105.75817231114375</v>
      </c>
      <c r="N1126">
        <v>171.48788815021518</v>
      </c>
      <c r="O1126">
        <v>0.64160111546516418</v>
      </c>
      <c r="P1126">
        <v>1.7608214484320743E-3</v>
      </c>
      <c r="Q1126">
        <v>3.6083046595255527E-4</v>
      </c>
      <c r="R1126">
        <v>0.40685225963592531</v>
      </c>
      <c r="S1126">
        <v>933.84361596147846</v>
      </c>
      <c r="T1126">
        <v>31.072503328323364</v>
      </c>
      <c r="U1126">
        <v>0.33636918485164646</v>
      </c>
      <c r="V1126">
        <v>453.37769985198975</v>
      </c>
      <c r="W1126">
        <v>1</v>
      </c>
      <c r="X1126">
        <v>0.43283740520477298</v>
      </c>
      <c r="Y1126">
        <v>461.30807235008638</v>
      </c>
      <c r="Z1126">
        <v>1</v>
      </c>
      <c r="AA1126">
        <v>49.362811562452322</v>
      </c>
      <c r="AB1126">
        <v>170.94794250488283</v>
      </c>
      <c r="AC1126">
        <v>54.375328123569489</v>
      </c>
      <c r="AD1126">
        <v>1.4353034842727531E-2</v>
      </c>
      <c r="AE1126">
        <v>44.028134324307658</v>
      </c>
      <c r="AF1126">
        <v>-8.4812164306640632E-3</v>
      </c>
      <c r="AG1126">
        <v>3.1993676949123629E-4</v>
      </c>
      <c r="AH1126">
        <v>3.3282317519187925E-3</v>
      </c>
      <c r="AI1126">
        <v>26.351177990436554</v>
      </c>
      <c r="AJ1126">
        <v>15.804093104634767</v>
      </c>
      <c r="AK1126">
        <v>51.46139942228794</v>
      </c>
      <c r="AL1126">
        <v>5.5910326486372535</v>
      </c>
      <c r="AM1126">
        <v>30.779470670223237</v>
      </c>
      <c r="AN1126">
        <v>373.94585678621178</v>
      </c>
      <c r="AO1126">
        <v>5.8238732933998109E-2</v>
      </c>
      <c r="AP1126">
        <v>0.9218655841350557</v>
      </c>
    </row>
    <row r="1127" spans="1:42">
      <c r="A1127">
        <v>1181.8940599012551</v>
      </c>
      <c r="B1127">
        <v>1058.0602784558196</v>
      </c>
      <c r="C1127">
        <v>495.8790434988278</v>
      </c>
      <c r="D1127">
        <v>123.83378144543553</v>
      </c>
      <c r="E1127">
        <v>-123.83378144543553</v>
      </c>
      <c r="F1127">
        <v>-686.01501640242736</v>
      </c>
      <c r="G1127">
        <v>6.2220779565577561E-2</v>
      </c>
      <c r="H1127">
        <v>40.552077118273345</v>
      </c>
      <c r="I1127">
        <v>5.614636570215225E-2</v>
      </c>
      <c r="J1127">
        <v>7.2138667106628413E-3</v>
      </c>
      <c r="K1127">
        <v>1.2676950283467769</v>
      </c>
      <c r="L1127">
        <v>70.637327432632446</v>
      </c>
      <c r="M1127">
        <v>264.08139294419692</v>
      </c>
      <c r="N1127">
        <v>178.98747762908937</v>
      </c>
      <c r="O1127">
        <v>0.63551768660545349</v>
      </c>
      <c r="P1127">
        <v>9.7085576057434064E-3</v>
      </c>
      <c r="Q1127">
        <v>1.0257855362362331E-2</v>
      </c>
      <c r="R1127">
        <v>0.44619963645935057</v>
      </c>
      <c r="S1127">
        <v>1163.4033482842306</v>
      </c>
      <c r="T1127">
        <v>32.882282137870789</v>
      </c>
      <c r="U1127">
        <v>0.385383535027504</v>
      </c>
      <c r="V1127">
        <v>502.0899772644043</v>
      </c>
      <c r="W1127">
        <v>1</v>
      </c>
      <c r="X1127">
        <v>0.43630908131599427</v>
      </c>
      <c r="Y1127">
        <v>622.03452819151619</v>
      </c>
      <c r="Z1127">
        <v>1</v>
      </c>
      <c r="AA1127">
        <v>41.135575680017475</v>
      </c>
      <c r="AB1127">
        <v>56.789172668457034</v>
      </c>
      <c r="AC1127">
        <v>140.26399701833725</v>
      </c>
      <c r="AD1127">
        <v>7.9349093967013892E-3</v>
      </c>
      <c r="AE1127">
        <v>4.9132886066917409</v>
      </c>
      <c r="AF1127">
        <v>0.22449971795082088</v>
      </c>
      <c r="AG1127">
        <v>5.5875007252014831E-4</v>
      </c>
      <c r="AH1127">
        <v>1.6710505652427671E-2</v>
      </c>
      <c r="AI1127">
        <v>6.6809806227684021</v>
      </c>
      <c r="AJ1127">
        <v>4.8380525714750204</v>
      </c>
      <c r="AK1127">
        <v>0.93681533753871915</v>
      </c>
      <c r="AL1127">
        <v>2.4553589896047305</v>
      </c>
      <c r="AM1127">
        <v>97.013679611682889</v>
      </c>
      <c r="AN1127">
        <v>530.36816795452341</v>
      </c>
      <c r="AO1127">
        <v>6.8659337401390075E-2</v>
      </c>
      <c r="AP1127">
        <v>0.9134204602241518</v>
      </c>
    </row>
    <row r="1128" spans="1:42">
      <c r="A1128">
        <v>1308.2820119054049</v>
      </c>
      <c r="B1128">
        <v>2277.0384579957758</v>
      </c>
      <c r="C1128">
        <v>1832.2358408605498</v>
      </c>
      <c r="D1128">
        <v>-968.7564460903709</v>
      </c>
      <c r="E1128">
        <v>444.802617135226</v>
      </c>
      <c r="F1128">
        <v>-444.802617135226</v>
      </c>
      <c r="G1128">
        <v>4.1548636424130127E-2</v>
      </c>
      <c r="H1128">
        <v>1834.7451394325783</v>
      </c>
      <c r="I1128">
        <v>2.6987969577312469E-2</v>
      </c>
      <c r="J1128">
        <v>2.3845878362655643E-2</v>
      </c>
      <c r="K1128">
        <v>1.2853924881517886</v>
      </c>
      <c r="L1128">
        <v>79.13395881652832</v>
      </c>
      <c r="M1128">
        <v>2863.0715130698641</v>
      </c>
      <c r="N1128">
        <v>174.39797012157442</v>
      </c>
      <c r="O1128">
        <v>0.6037541925907135</v>
      </c>
      <c r="P1128">
        <v>1.5051801999409991E-2</v>
      </c>
      <c r="Q1128">
        <v>2.6074365562862818E-2</v>
      </c>
      <c r="R1128">
        <v>0.39449289798736575</v>
      </c>
      <c r="S1128">
        <v>895.75584546988921</v>
      </c>
      <c r="T1128">
        <v>42.13942289352417</v>
      </c>
      <c r="U1128">
        <v>0.33509865462780003</v>
      </c>
      <c r="V1128">
        <v>515.52793979644775</v>
      </c>
      <c r="W1128">
        <v>1</v>
      </c>
      <c r="X1128">
        <v>0.38807677984237671</v>
      </c>
      <c r="Y1128">
        <v>358.66825481811588</v>
      </c>
      <c r="Z1128">
        <v>1</v>
      </c>
      <c r="AA1128">
        <v>45.139582550115591</v>
      </c>
      <c r="AB1128">
        <v>161.00567382812503</v>
      </c>
      <c r="AC1128">
        <v>114.21836167573929</v>
      </c>
      <c r="AD1128">
        <v>1.0356617788983207E-2</v>
      </c>
      <c r="AE1128">
        <v>31.282596746367215</v>
      </c>
      <c r="AF1128">
        <v>9.8908846378326393E-2</v>
      </c>
      <c r="AG1128">
        <v>2.7257884872980626E-4</v>
      </c>
      <c r="AH1128">
        <v>3.5010393059253693E-2</v>
      </c>
      <c r="AI1128">
        <v>11.053699553012848</v>
      </c>
      <c r="AJ1128">
        <v>1.967771970682975</v>
      </c>
      <c r="AK1128">
        <v>38.292518261075017</v>
      </c>
      <c r="AL1128">
        <v>5.8843836972934822</v>
      </c>
      <c r="AM1128">
        <v>100.65908144712448</v>
      </c>
      <c r="AN1128">
        <v>369.83677253067913</v>
      </c>
      <c r="AO1128">
        <v>7.2653609395027158E-2</v>
      </c>
      <c r="AP1128">
        <v>0.82639685845375066</v>
      </c>
    </row>
    <row r="1129" spans="1:42">
      <c r="A1129">
        <v>650.27941344568785</v>
      </c>
      <c r="B1129">
        <v>328.17376833794987</v>
      </c>
      <c r="C1129">
        <v>774.94181546760456</v>
      </c>
      <c r="D1129">
        <v>-124.66240202191671</v>
      </c>
      <c r="E1129">
        <v>-446.76804712965469</v>
      </c>
      <c r="F1129">
        <v>124.66240202191671</v>
      </c>
      <c r="G1129">
        <v>5.7554101747905789E-2</v>
      </c>
      <c r="H1129">
        <v>2030.1316861499602</v>
      </c>
      <c r="I1129">
        <v>3.0995281040668485E-2</v>
      </c>
      <c r="J1129">
        <v>0.10102290534973145</v>
      </c>
      <c r="K1129">
        <v>1.2331830373466015</v>
      </c>
      <c r="L1129">
        <v>33.079074621200562</v>
      </c>
      <c r="M1129">
        <v>23.555664082216961</v>
      </c>
      <c r="N1129">
        <v>114.95313407249452</v>
      </c>
      <c r="O1129">
        <v>0.97105810046195984</v>
      </c>
      <c r="P1129">
        <v>1.683249595430162E-2</v>
      </c>
      <c r="Q1129">
        <v>2.8898990896013044E-2</v>
      </c>
      <c r="R1129">
        <v>0.46468095779418944</v>
      </c>
      <c r="S1129">
        <v>961.10562637915473</v>
      </c>
      <c r="T1129">
        <v>39.763763546943665</v>
      </c>
      <c r="U1129">
        <v>0.33701547443866731</v>
      </c>
      <c r="V1129">
        <v>598.04491996765137</v>
      </c>
      <c r="W1129">
        <v>1</v>
      </c>
      <c r="X1129">
        <v>0.32409974455833435</v>
      </c>
      <c r="Y1129">
        <v>547.55545959799701</v>
      </c>
      <c r="Z1129">
        <v>1</v>
      </c>
      <c r="AA1129">
        <v>6.1008573766040808</v>
      </c>
      <c r="AB1129">
        <v>73.494051452636725</v>
      </c>
      <c r="AC1129">
        <v>126.25654190778732</v>
      </c>
      <c r="AD1129">
        <v>6.2140342516776841E-3</v>
      </c>
      <c r="AE1129">
        <v>1.3874170475415804</v>
      </c>
      <c r="AF1129">
        <v>0.23441512942314144</v>
      </c>
      <c r="AG1129">
        <v>1.2986908838496442E-3</v>
      </c>
      <c r="AH1129">
        <v>7.6507887840270993E-4</v>
      </c>
      <c r="AI1129">
        <v>6.1443302035331726</v>
      </c>
      <c r="AJ1129">
        <v>1.1203263182221659</v>
      </c>
      <c r="AK1129">
        <v>50.890993468165398</v>
      </c>
      <c r="AL1129">
        <v>5.3144802879866448</v>
      </c>
      <c r="AM1129">
        <v>102.25031210184098</v>
      </c>
      <c r="AN1129">
        <v>789.86536718000525</v>
      </c>
      <c r="AO1129">
        <v>3.9196387171745298E-2</v>
      </c>
      <c r="AP1129">
        <v>0.83939815711975108</v>
      </c>
    </row>
    <row r="1130" spans="1:42">
      <c r="A1130">
        <v>650.37398833134807</v>
      </c>
      <c r="B1130">
        <v>463.35204442584296</v>
      </c>
      <c r="C1130">
        <v>378.0024018303717</v>
      </c>
      <c r="D1130">
        <v>187.02194390550511</v>
      </c>
      <c r="E1130">
        <v>-187.02194390550511</v>
      </c>
      <c r="F1130">
        <v>-272.37158650097638</v>
      </c>
      <c r="G1130">
        <v>1.8422254025147213E-2</v>
      </c>
      <c r="H1130">
        <v>608.54628628472062</v>
      </c>
      <c r="I1130">
        <v>4.559173911809921E-2</v>
      </c>
      <c r="J1130">
        <v>6.7864103555679317E-2</v>
      </c>
      <c r="K1130">
        <v>1.3290985614597797</v>
      </c>
      <c r="L1130">
        <v>29.203860759735107</v>
      </c>
      <c r="M1130">
        <v>1.6968218160158881</v>
      </c>
      <c r="N1130">
        <v>85.350015172767641</v>
      </c>
      <c r="O1130">
        <v>0.79697301983833313</v>
      </c>
      <c r="P1130">
        <v>2.0069170422024194E-2</v>
      </c>
      <c r="Q1130">
        <v>2.2386012077331538E-3</v>
      </c>
      <c r="R1130">
        <v>0.43873372554779055</v>
      </c>
      <c r="S1130">
        <v>544.43119941498685</v>
      </c>
      <c r="T1130">
        <v>26.714509725570679</v>
      </c>
      <c r="U1130">
        <v>0.44195682466030123</v>
      </c>
      <c r="V1130">
        <v>521.82872295379639</v>
      </c>
      <c r="W1130">
        <v>1</v>
      </c>
      <c r="X1130">
        <v>0.31052093505859379</v>
      </c>
      <c r="Y1130">
        <v>506.6475173408553</v>
      </c>
      <c r="Z1130">
        <v>1</v>
      </c>
      <c r="AA1130">
        <v>27.577489962949759</v>
      </c>
      <c r="AB1130">
        <v>21.927254760742191</v>
      </c>
      <c r="AC1130">
        <v>136.96642071008682</v>
      </c>
      <c r="AD1130">
        <v>4.8534670446673013E-3</v>
      </c>
      <c r="AE1130">
        <v>3.0515269980506301</v>
      </c>
      <c r="AF1130">
        <v>6.7267727851867659E-2</v>
      </c>
      <c r="AG1130">
        <v>7.8390866438728514E-4</v>
      </c>
      <c r="AH1130">
        <v>2.7221629607677458E-2</v>
      </c>
      <c r="AI1130">
        <v>27.696776688098907</v>
      </c>
      <c r="AJ1130">
        <v>8.9930599555709634</v>
      </c>
      <c r="AK1130">
        <v>19.639715858101845</v>
      </c>
      <c r="AL1130">
        <v>7.2894168369178942</v>
      </c>
      <c r="AM1130">
        <v>76.669212090969083</v>
      </c>
      <c r="AN1130">
        <v>431.5353837776932</v>
      </c>
      <c r="AO1130">
        <v>8.7363949418067938E-2</v>
      </c>
      <c r="AP1130">
        <v>0.87017312026023874</v>
      </c>
    </row>
    <row r="1131" spans="1:42">
      <c r="A1131">
        <v>960.03005565933358</v>
      </c>
      <c r="B1131">
        <v>1181.6988102550959</v>
      </c>
      <c r="C1131">
        <v>601.58562314345681</v>
      </c>
      <c r="D1131">
        <v>-221.66875459576227</v>
      </c>
      <c r="E1131">
        <v>221.66875459576227</v>
      </c>
      <c r="F1131">
        <v>-580.11318711163904</v>
      </c>
      <c r="G1131">
        <v>5.5265468889943568E-2</v>
      </c>
      <c r="H1131">
        <v>189.49214240516125</v>
      </c>
      <c r="I1131">
        <v>4.5698646605014798E-2</v>
      </c>
      <c r="J1131">
        <v>9.5795391559600832E-2</v>
      </c>
      <c r="K1131">
        <v>1.9357874560296535</v>
      </c>
      <c r="L1131">
        <v>37.454224824905396</v>
      </c>
      <c r="M1131">
        <v>1199.7402209179136</v>
      </c>
      <c r="N1131">
        <v>137.34879182815556</v>
      </c>
      <c r="O1131">
        <v>0.811239093542099</v>
      </c>
      <c r="P1131">
        <v>1.8975912994808618E-2</v>
      </c>
      <c r="Q1131">
        <v>9.1489487224154994E-3</v>
      </c>
      <c r="R1131">
        <v>0.45824757575988773</v>
      </c>
      <c r="S1131">
        <v>397.51550095957867</v>
      </c>
      <c r="T1131">
        <v>31.375488638877869</v>
      </c>
      <c r="U1131">
        <v>0.36440825521945952</v>
      </c>
      <c r="V1131">
        <v>458.63990783691406</v>
      </c>
      <c r="W1131">
        <v>1</v>
      </c>
      <c r="X1131">
        <v>0.43146487832069402</v>
      </c>
      <c r="Y1131">
        <v>389.68797495367892</v>
      </c>
      <c r="Z1131">
        <v>1</v>
      </c>
      <c r="AA1131">
        <v>40.412155259103777</v>
      </c>
      <c r="AB1131">
        <v>26.345326721191409</v>
      </c>
      <c r="AC1131">
        <v>82.337187230587006</v>
      </c>
      <c r="AD1131">
        <v>8.5674383701422278E-3</v>
      </c>
      <c r="AE1131">
        <v>12.431234265013289</v>
      </c>
      <c r="AF1131">
        <v>0.18301572918891904</v>
      </c>
      <c r="AG1131">
        <v>1.1607489834845749E-3</v>
      </c>
      <c r="AH1131">
        <v>1.6152764821052549E-2</v>
      </c>
      <c r="AI1131">
        <v>21.551683843135834</v>
      </c>
      <c r="AJ1131">
        <v>5.0826938969641189</v>
      </c>
      <c r="AK1131">
        <v>4.5506763213872912</v>
      </c>
      <c r="AL1131">
        <v>2.675328111978764</v>
      </c>
      <c r="AM1131">
        <v>84.15840073823928</v>
      </c>
      <c r="AN1131">
        <v>664.02437402889768</v>
      </c>
      <c r="AO1131">
        <v>4.7317413687705992E-2</v>
      </c>
      <c r="AP1131">
        <v>0.85707585859298718</v>
      </c>
    </row>
    <row r="1132" spans="1:42">
      <c r="A1132">
        <v>1082.3190321742079</v>
      </c>
      <c r="B1132">
        <v>2052.1717083978074</v>
      </c>
      <c r="C1132">
        <v>1419.282035180411</v>
      </c>
      <c r="D1132">
        <v>-969.85267622359947</v>
      </c>
      <c r="E1132">
        <v>632.88967321739642</v>
      </c>
      <c r="F1132">
        <v>-632.88967321739642</v>
      </c>
      <c r="G1132">
        <v>6.4471295853119018E-2</v>
      </c>
      <c r="H1132">
        <v>241.24124949193612</v>
      </c>
      <c r="I1132">
        <v>1.9225892722606656E-2</v>
      </c>
      <c r="J1132">
        <v>6.0816771984100338E-3</v>
      </c>
      <c r="K1132">
        <v>1.3526506129324436</v>
      </c>
      <c r="L1132">
        <v>55.380444526672363</v>
      </c>
      <c r="M1132">
        <v>3273.5910117302346</v>
      </c>
      <c r="N1132">
        <v>74.534974378013615</v>
      </c>
      <c r="O1132">
        <v>0.88864651322364807</v>
      </c>
      <c r="P1132">
        <v>1.2294182141621906E-2</v>
      </c>
      <c r="Q1132">
        <v>2.9577115959591331E-2</v>
      </c>
      <c r="R1132">
        <v>0.40739456653594969</v>
      </c>
      <c r="S1132">
        <v>1055.5110317265817</v>
      </c>
      <c r="T1132">
        <v>27.584934234619141</v>
      </c>
      <c r="U1132">
        <v>0.38971041858196259</v>
      </c>
      <c r="V1132">
        <v>477.95631885528564</v>
      </c>
      <c r="W1132">
        <v>1</v>
      </c>
      <c r="X1132">
        <v>0.34984333276748658</v>
      </c>
      <c r="Y1132">
        <v>453.33155719201642</v>
      </c>
      <c r="Z1132">
        <v>1</v>
      </c>
      <c r="AA1132">
        <v>17.686588283376697</v>
      </c>
      <c r="AB1132">
        <v>28.552154052734377</v>
      </c>
      <c r="AC1132">
        <v>99.430723488330841</v>
      </c>
      <c r="AD1132">
        <v>7.5532847999507545E-3</v>
      </c>
      <c r="AE1132">
        <v>2.9939304533286304</v>
      </c>
      <c r="AF1132">
        <v>0.23161068677902216</v>
      </c>
      <c r="AG1132">
        <v>1.1931413786419008E-3</v>
      </c>
      <c r="AH1132">
        <v>2.5592550528049467E-2</v>
      </c>
      <c r="AI1132">
        <v>20.709425508975983</v>
      </c>
      <c r="AJ1132">
        <v>11.825665163036401</v>
      </c>
      <c r="AK1132">
        <v>3.0029940444231031</v>
      </c>
      <c r="AL1132">
        <v>3.3935041675736479</v>
      </c>
      <c r="AM1132">
        <v>65.130944144725802</v>
      </c>
      <c r="AN1132">
        <v>716.88267104961915</v>
      </c>
      <c r="AO1132">
        <v>9.652832233905792E-2</v>
      </c>
      <c r="AP1132">
        <v>0.88058047795295724</v>
      </c>
    </row>
    <row r="1133" spans="1:42">
      <c r="A1133">
        <v>1156.1135992296995</v>
      </c>
      <c r="B1133">
        <v>1205.4035669015304</v>
      </c>
      <c r="C1133">
        <v>736.93155757883062</v>
      </c>
      <c r="D1133">
        <v>-49.289967671830937</v>
      </c>
      <c r="E1133">
        <v>49.289967671830937</v>
      </c>
      <c r="F1133">
        <v>-468.47200932269982</v>
      </c>
      <c r="G1133">
        <v>4.420797184998234E-2</v>
      </c>
      <c r="H1133">
        <v>549.91510966561657</v>
      </c>
      <c r="I1133">
        <v>3.0550957024097443E-2</v>
      </c>
      <c r="J1133">
        <v>4.0241896629333494E-2</v>
      </c>
      <c r="K1133">
        <v>1.2671965473353861</v>
      </c>
      <c r="L1133">
        <v>67.019003629684448</v>
      </c>
      <c r="M1133">
        <v>475.36999750754194</v>
      </c>
      <c r="N1133">
        <v>147.38669806404116</v>
      </c>
      <c r="O1133">
        <v>0.72896715998649597</v>
      </c>
      <c r="P1133">
        <v>1.3195801999833846E-2</v>
      </c>
      <c r="Q1133">
        <v>1.8721324761708576E-2</v>
      </c>
      <c r="R1133">
        <v>0.4869654083251953</v>
      </c>
      <c r="S1133">
        <v>384.97937434072441</v>
      </c>
      <c r="T1133">
        <v>35.966053605079651</v>
      </c>
      <c r="U1133">
        <v>0.41191551506519319</v>
      </c>
      <c r="V1133">
        <v>642.77386665344238</v>
      </c>
      <c r="W1133">
        <v>1</v>
      </c>
      <c r="X1133">
        <v>0.38023126482963565</v>
      </c>
      <c r="Y1133">
        <v>456.80765588129265</v>
      </c>
      <c r="Z1133">
        <v>1</v>
      </c>
      <c r="AA1133">
        <v>30.403008419313437</v>
      </c>
      <c r="AB1133">
        <v>101.7742172241211</v>
      </c>
      <c r="AC1133">
        <v>162.11158484220505</v>
      </c>
      <c r="AD1133">
        <v>3.7713303525223692E-3</v>
      </c>
      <c r="AE1133">
        <v>39.603395668566144</v>
      </c>
      <c r="AF1133">
        <v>0.14895447134971618</v>
      </c>
      <c r="AG1133">
        <v>6.2020524087779577E-4</v>
      </c>
      <c r="AH1133">
        <v>4.9101389408111568E-2</v>
      </c>
      <c r="AI1133">
        <v>9.2094990611076355</v>
      </c>
      <c r="AJ1133">
        <v>9.397225436165801</v>
      </c>
      <c r="AK1133">
        <v>12.318302251696586</v>
      </c>
      <c r="AL1133">
        <v>3.7475444482396938</v>
      </c>
      <c r="AM1133">
        <v>103.24486690759659</v>
      </c>
      <c r="AN1133">
        <v>348.77477104562496</v>
      </c>
      <c r="AO1133">
        <v>3.618391597270966E-2</v>
      </c>
      <c r="AP1133">
        <v>0.84828791522979741</v>
      </c>
    </row>
    <row r="1134" spans="1:42">
      <c r="A1134">
        <v>847.59982510737996</v>
      </c>
      <c r="B1134">
        <v>820.72801506280086</v>
      </c>
      <c r="C1134">
        <v>761.30835846695027</v>
      </c>
      <c r="D1134">
        <v>26.871810044579092</v>
      </c>
      <c r="E1134">
        <v>-26.871810044579092</v>
      </c>
      <c r="F1134">
        <v>-86.29146664042969</v>
      </c>
      <c r="G1134">
        <v>8.0366339861657143E-2</v>
      </c>
      <c r="H1134">
        <v>1457.3163289983904</v>
      </c>
      <c r="I1134">
        <v>1.8392444550991059E-2</v>
      </c>
      <c r="J1134">
        <v>9.409365892410277E-3</v>
      </c>
      <c r="K1134">
        <v>1.6177187902748584</v>
      </c>
      <c r="L1134">
        <v>27.204115390777588</v>
      </c>
      <c r="M1134">
        <v>91.214563355545508</v>
      </c>
      <c r="N1134">
        <v>114.17985974903108</v>
      </c>
      <c r="O1134">
        <v>0.63258937001228333</v>
      </c>
      <c r="P1134">
        <v>2.2104359944661454E-2</v>
      </c>
      <c r="Q1134">
        <v>4.6546995321909576E-2</v>
      </c>
      <c r="R1134">
        <v>0.44825618267059325</v>
      </c>
      <c r="S1134">
        <v>1025.4379837080094</v>
      </c>
      <c r="T1134">
        <v>37.464624643325806</v>
      </c>
      <c r="U1134">
        <v>0.42262030065059664</v>
      </c>
      <c r="V1134">
        <v>584.31355953216553</v>
      </c>
      <c r="W1134">
        <v>1</v>
      </c>
      <c r="X1134">
        <v>0.44537563800811769</v>
      </c>
      <c r="Y1134">
        <v>463.93718128417561</v>
      </c>
      <c r="Z1134">
        <v>1</v>
      </c>
      <c r="AA1134">
        <v>6.5268880875682838</v>
      </c>
      <c r="AB1134">
        <v>65.557340454101563</v>
      </c>
      <c r="AC1134">
        <v>94.804324209690094</v>
      </c>
      <c r="AD1134">
        <v>1.4557333074064337E-2</v>
      </c>
      <c r="AE1134">
        <v>20.232407278927941</v>
      </c>
      <c r="AF1134">
        <v>0.28145493507385255</v>
      </c>
      <c r="AG1134">
        <v>6.5916426362828886E-4</v>
      </c>
      <c r="AH1134">
        <v>3.9544682919979098E-2</v>
      </c>
      <c r="AI1134">
        <v>29.857576191425323</v>
      </c>
      <c r="AJ1134">
        <v>11.13505776268649</v>
      </c>
      <c r="AK1134">
        <v>16.056094885468482</v>
      </c>
      <c r="AL1134">
        <v>5.2644501253062632</v>
      </c>
      <c r="AM1134">
        <v>74.161257588863378</v>
      </c>
      <c r="AN1134">
        <v>139.49194881490072</v>
      </c>
      <c r="AO1134">
        <v>9.6209594368934628E-2</v>
      </c>
      <c r="AP1134">
        <v>0.91236246180534375</v>
      </c>
    </row>
    <row r="1135" spans="1:42">
      <c r="A1135">
        <v>1093.4112982017091</v>
      </c>
      <c r="B1135">
        <v>859.19745166259645</v>
      </c>
      <c r="C1135">
        <v>595.01108293395362</v>
      </c>
      <c r="D1135">
        <v>234.21384653911264</v>
      </c>
      <c r="E1135">
        <v>-234.21384653911264</v>
      </c>
      <c r="F1135">
        <v>-498.40021526775547</v>
      </c>
      <c r="G1135">
        <v>1.64721989561303E-2</v>
      </c>
      <c r="H1135">
        <v>556.25668779440184</v>
      </c>
      <c r="I1135">
        <v>1.573440223932266E-2</v>
      </c>
      <c r="J1135">
        <v>1.9199944972991941E-2</v>
      </c>
      <c r="K1135">
        <v>1.7366236718595027</v>
      </c>
      <c r="L1135">
        <v>39.74643349647522</v>
      </c>
      <c r="M1135">
        <v>295.85868385874966</v>
      </c>
      <c r="N1135">
        <v>159.79304838562015</v>
      </c>
      <c r="O1135">
        <v>0.88748082518577576</v>
      </c>
      <c r="P1135">
        <v>7.3377847141689713E-3</v>
      </c>
      <c r="Q1135">
        <v>1.3486832989586722E-2</v>
      </c>
      <c r="R1135">
        <v>0.38554881095886229</v>
      </c>
      <c r="S1135">
        <v>660.88467815580884</v>
      </c>
      <c r="T1135">
        <v>34.249874949455261</v>
      </c>
      <c r="U1135">
        <v>0.37358815729618072</v>
      </c>
      <c r="V1135">
        <v>486.88478469848633</v>
      </c>
      <c r="W1135">
        <v>1</v>
      </c>
      <c r="X1135">
        <v>0.3003995144367218</v>
      </c>
      <c r="Y1135">
        <v>651.88396326648081</v>
      </c>
      <c r="Z1135">
        <v>1</v>
      </c>
      <c r="AA1135">
        <v>28.637100792779929</v>
      </c>
      <c r="AB1135">
        <v>157.78944171142578</v>
      </c>
      <c r="AC1135">
        <v>100.9969100356102</v>
      </c>
      <c r="AD1135">
        <v>1.0262709397536058E-2</v>
      </c>
      <c r="AE1135">
        <v>4.8711123891832404</v>
      </c>
      <c r="AF1135">
        <v>5.2651888132095329E-2</v>
      </c>
      <c r="AG1135">
        <v>7.520977301456634E-4</v>
      </c>
      <c r="AH1135">
        <v>7.0445402860641474E-3</v>
      </c>
      <c r="AI1135">
        <v>24.081459939479828</v>
      </c>
      <c r="AJ1135">
        <v>9.3937373015297485</v>
      </c>
      <c r="AK1135">
        <v>5.8737217229604717</v>
      </c>
      <c r="AL1135">
        <v>2.867071108779168</v>
      </c>
      <c r="AM1135">
        <v>100.35471793413163</v>
      </c>
      <c r="AN1135">
        <v>821.40660511284614</v>
      </c>
      <c r="AO1135">
        <v>9.2846064925193789E-2</v>
      </c>
      <c r="AP1135">
        <v>0.86783547449111953</v>
      </c>
    </row>
    <row r="1136" spans="1:42">
      <c r="A1136">
        <v>777.37043656381388</v>
      </c>
      <c r="B1136">
        <v>1630.9722260343997</v>
      </c>
      <c r="C1136">
        <v>1304.72700722892</v>
      </c>
      <c r="D1136">
        <v>-853.6017894705858</v>
      </c>
      <c r="E1136">
        <v>326.24521880547968</v>
      </c>
      <c r="F1136">
        <v>-326.24521880547968</v>
      </c>
      <c r="G1136">
        <v>4.9156497379104221E-2</v>
      </c>
      <c r="H1136">
        <v>1350.2398728361486</v>
      </c>
      <c r="I1136">
        <v>5.070766657590866E-2</v>
      </c>
      <c r="J1136">
        <v>5.7150514364242552E-2</v>
      </c>
      <c r="K1136">
        <v>1.7159616200983523</v>
      </c>
      <c r="L1136">
        <v>75.416450500488281</v>
      </c>
      <c r="M1136">
        <v>2396.0585037962574</v>
      </c>
      <c r="N1136">
        <v>98.459419235038766</v>
      </c>
      <c r="O1136">
        <v>0.90810456871986389</v>
      </c>
      <c r="P1136">
        <v>1.5030438423156735E-2</v>
      </c>
      <c r="Q1136">
        <v>3.7971650759379065E-3</v>
      </c>
      <c r="R1136">
        <v>0.4959352731704712</v>
      </c>
      <c r="S1136">
        <v>1053.7119840654518</v>
      </c>
      <c r="T1136">
        <v>49.384891986846924</v>
      </c>
      <c r="U1136">
        <v>0.43847272574901586</v>
      </c>
      <c r="V1136">
        <v>464.15483951568604</v>
      </c>
      <c r="W1136">
        <v>1</v>
      </c>
      <c r="X1136">
        <v>0.3712639689445496</v>
      </c>
      <c r="Y1136">
        <v>349.18452635947079</v>
      </c>
      <c r="Z1136">
        <v>1</v>
      </c>
      <c r="AA1136">
        <v>47.574883545446404</v>
      </c>
      <c r="AB1136">
        <v>69.241282714843749</v>
      </c>
      <c r="AC1136">
        <v>61.958988010883331</v>
      </c>
      <c r="AD1136">
        <v>3.4439038007687299E-3</v>
      </c>
      <c r="AE1136">
        <v>8.638914657398983</v>
      </c>
      <c r="AF1136">
        <v>0.17347588777542111</v>
      </c>
      <c r="AG1136">
        <v>4.9010588837100427E-4</v>
      </c>
      <c r="AH1136">
        <v>3.5738909351825714E-2</v>
      </c>
      <c r="AI1136">
        <v>23.44719797372818</v>
      </c>
      <c r="AJ1136">
        <v>0.58392238959289877</v>
      </c>
      <c r="AK1136">
        <v>40.91321943104267</v>
      </c>
      <c r="AL1136">
        <v>3.4654170076138371</v>
      </c>
      <c r="AM1136">
        <v>64.89490584135055</v>
      </c>
      <c r="AN1136">
        <v>280.6296674488442</v>
      </c>
      <c r="AO1136">
        <v>0.10021867859363556</v>
      </c>
      <c r="AP1136">
        <v>0.82171377396583567</v>
      </c>
    </row>
    <row r="1137" spans="1:42">
      <c r="A1137">
        <v>434.31232795791669</v>
      </c>
      <c r="B1137">
        <v>258.10500599025499</v>
      </c>
      <c r="C1137">
        <v>782.05678181623148</v>
      </c>
      <c r="D1137">
        <v>-347.74445385831478</v>
      </c>
      <c r="E1137">
        <v>-523.95177582597648</v>
      </c>
      <c r="F1137">
        <v>347.74445385831478</v>
      </c>
      <c r="G1137">
        <v>8.2626542404109576E-2</v>
      </c>
      <c r="H1137">
        <v>2486.1339415731768</v>
      </c>
      <c r="I1137">
        <v>3.3584492504596705E-2</v>
      </c>
      <c r="J1137">
        <v>0.10229026412963867</v>
      </c>
      <c r="K1137">
        <v>1.7096401003539561</v>
      </c>
      <c r="L1137">
        <v>63.17008376121521</v>
      </c>
      <c r="M1137">
        <v>1.9194042296778464</v>
      </c>
      <c r="N1137">
        <v>71.758661835861218</v>
      </c>
      <c r="O1137">
        <v>0.89191314578056335</v>
      </c>
      <c r="P1137">
        <v>1.7459722465938989E-2</v>
      </c>
      <c r="Q1137">
        <v>4.1376083215077714E-2</v>
      </c>
      <c r="R1137">
        <v>0.48523557662963868</v>
      </c>
      <c r="S1137">
        <v>607.35962702697827</v>
      </c>
      <c r="T1137">
        <v>37.92281448841095</v>
      </c>
      <c r="U1137">
        <v>0.3614556008577347</v>
      </c>
      <c r="V1137">
        <v>558.0747127532959</v>
      </c>
      <c r="W1137">
        <v>1</v>
      </c>
      <c r="X1137">
        <v>0.38655031561851505</v>
      </c>
      <c r="Y1137">
        <v>400.48076475555104</v>
      </c>
      <c r="Z1137">
        <v>1</v>
      </c>
      <c r="AA1137">
        <v>24.176128658800131</v>
      </c>
      <c r="AB1137">
        <v>12.09721893310547</v>
      </c>
      <c r="AC1137">
        <v>104.89373654127121</v>
      </c>
      <c r="AD1137">
        <v>4.5581687209952596E-3</v>
      </c>
      <c r="AE1137">
        <v>62.022055183791807</v>
      </c>
      <c r="AF1137">
        <v>0.280202339887619</v>
      </c>
      <c r="AG1137">
        <v>9.4439693188559876E-4</v>
      </c>
      <c r="AH1137">
        <v>1.905750432014465E-2</v>
      </c>
      <c r="AI1137">
        <v>18.616602122783661</v>
      </c>
      <c r="AJ1137">
        <v>5.3792797212216703</v>
      </c>
      <c r="AK1137">
        <v>48.424666058421131</v>
      </c>
      <c r="AL1137">
        <v>4.9125467759408021</v>
      </c>
      <c r="AM1137">
        <v>91.867922079563144</v>
      </c>
      <c r="AN1137">
        <v>416.22369137302474</v>
      </c>
      <c r="AO1137">
        <v>4.4836453318595884E-2</v>
      </c>
      <c r="AP1137">
        <v>0.85033023071289071</v>
      </c>
    </row>
    <row r="1138" spans="1:42">
      <c r="A1138">
        <v>1274.7592785270465</v>
      </c>
      <c r="B1138">
        <v>1060.5177806338083</v>
      </c>
      <c r="C1138">
        <v>902.47763237568802</v>
      </c>
      <c r="D1138">
        <v>214.24149789323815</v>
      </c>
      <c r="E1138">
        <v>-214.24149789323815</v>
      </c>
      <c r="F1138">
        <v>-372.28164615135847</v>
      </c>
      <c r="G1138">
        <v>3.2791257488618317E-2</v>
      </c>
      <c r="H1138">
        <v>1367.2097222631032</v>
      </c>
      <c r="I1138">
        <v>3.6292713582515713E-2</v>
      </c>
      <c r="J1138">
        <v>4.90729546546936E-3</v>
      </c>
      <c r="K1138">
        <v>1.8206213204205035</v>
      </c>
      <c r="L1138">
        <v>15.553948879241943</v>
      </c>
      <c r="M1138">
        <v>46.043184630660207</v>
      </c>
      <c r="N1138">
        <v>197.38181172275546</v>
      </c>
      <c r="O1138">
        <v>0.88404586911201477</v>
      </c>
      <c r="P1138">
        <v>9.9021973080105231E-3</v>
      </c>
      <c r="Q1138">
        <v>3.2933912807040738E-3</v>
      </c>
      <c r="R1138">
        <v>0.4087594747543335</v>
      </c>
      <c r="S1138">
        <v>800.0337562204852</v>
      </c>
      <c r="T1138">
        <v>38.335055112838745</v>
      </c>
      <c r="U1138">
        <v>0.36311058938503266</v>
      </c>
      <c r="V1138">
        <v>641.71111583709717</v>
      </c>
      <c r="W1138">
        <v>1</v>
      </c>
      <c r="X1138">
        <v>0.33412514686584477</v>
      </c>
      <c r="Y1138">
        <v>492.92589379440921</v>
      </c>
      <c r="Z1138">
        <v>1</v>
      </c>
      <c r="AA1138">
        <v>8.0444399206829083</v>
      </c>
      <c r="AB1138">
        <v>161.97994958496096</v>
      </c>
      <c r="AC1138">
        <v>83.492065966129303</v>
      </c>
      <c r="AD1138">
        <v>1.3823874383910091E-2</v>
      </c>
      <c r="AE1138">
        <v>1.2977890980493769</v>
      </c>
      <c r="AF1138">
        <v>0.13666341304779051</v>
      </c>
      <c r="AG1138">
        <v>1.3435786555892008E-3</v>
      </c>
      <c r="AH1138">
        <v>6.3989053606986999E-3</v>
      </c>
      <c r="AI1138">
        <v>12.777424156665802</v>
      </c>
      <c r="AJ1138">
        <v>4.1976809951479437</v>
      </c>
      <c r="AK1138">
        <v>26.883246465325357</v>
      </c>
      <c r="AL1138">
        <v>6.6301090845752748</v>
      </c>
      <c r="AM1138">
        <v>24.856290757656097</v>
      </c>
      <c r="AN1138">
        <v>571.91412891989319</v>
      </c>
      <c r="AO1138">
        <v>9.7458284974098211E-2</v>
      </c>
      <c r="AP1138">
        <v>0.81387403845787054</v>
      </c>
    </row>
    <row r="1139" spans="1:42">
      <c r="A1139">
        <v>249.08590153146531</v>
      </c>
      <c r="B1139">
        <v>238.5511818349799</v>
      </c>
      <c r="C1139">
        <v>397.74452262078091</v>
      </c>
      <c r="D1139">
        <v>-148.6586210893156</v>
      </c>
      <c r="E1139">
        <v>-159.19334078580101</v>
      </c>
      <c r="F1139">
        <v>148.6586210893156</v>
      </c>
      <c r="G1139">
        <v>2.0342729672270132E-2</v>
      </c>
      <c r="H1139">
        <v>667.59941543075138</v>
      </c>
      <c r="I1139">
        <v>3.2105683386325835E-2</v>
      </c>
      <c r="J1139">
        <v>0.10707303476333618</v>
      </c>
      <c r="K1139">
        <v>2.0289328262269493</v>
      </c>
      <c r="L1139">
        <v>76.727820634841919</v>
      </c>
      <c r="M1139">
        <v>532.58477544059292</v>
      </c>
      <c r="N1139">
        <v>40.222055895233161</v>
      </c>
      <c r="O1139">
        <v>0.76585420966148376</v>
      </c>
      <c r="P1139">
        <v>4.7754949993557391E-4</v>
      </c>
      <c r="Q1139">
        <v>3.4060136636098221E-2</v>
      </c>
      <c r="R1139">
        <v>0.44566193580627445</v>
      </c>
      <c r="S1139">
        <v>1145.9890426243524</v>
      </c>
      <c r="T1139">
        <v>49.427804350852966</v>
      </c>
      <c r="U1139">
        <v>0.33630703032016757</v>
      </c>
      <c r="V1139">
        <v>557.23476409912109</v>
      </c>
      <c r="W1139">
        <v>1</v>
      </c>
      <c r="X1139">
        <v>0.32675068497657778</v>
      </c>
      <c r="Y1139">
        <v>359.10745503607887</v>
      </c>
      <c r="Z1139">
        <v>1</v>
      </c>
      <c r="AA1139">
        <v>28.630668140420919</v>
      </c>
      <c r="AB1139">
        <v>125.35726763916017</v>
      </c>
      <c r="AC1139">
        <v>32.60791152715683</v>
      </c>
      <c r="AD1139">
        <v>3.5188528207632211E-3</v>
      </c>
      <c r="AE1139">
        <v>4.3617350938062085</v>
      </c>
      <c r="AF1139">
        <v>7.9780265092849717E-2</v>
      </c>
      <c r="AG1139">
        <v>1.0565973651053035E-3</v>
      </c>
      <c r="AH1139">
        <v>3.2468205094337461E-2</v>
      </c>
      <c r="AI1139">
        <v>22.827437818050385</v>
      </c>
      <c r="AJ1139">
        <v>9.0811579670525511</v>
      </c>
      <c r="AK1139">
        <v>9.9647161906957624</v>
      </c>
      <c r="AL1139">
        <v>4.4812307941818741</v>
      </c>
      <c r="AM1139">
        <v>32.646283543109895</v>
      </c>
      <c r="AN1139">
        <v>500.8335602872512</v>
      </c>
      <c r="AO1139">
        <v>9.0263845801353465E-2</v>
      </c>
      <c r="AP1139">
        <v>0.81853817510604865</v>
      </c>
    </row>
    <row r="1140" spans="1:42">
      <c r="A1140">
        <v>962.86633174816143</v>
      </c>
      <c r="B1140">
        <v>817.11680283439159</v>
      </c>
      <c r="C1140">
        <v>1526.3926587812391</v>
      </c>
      <c r="D1140">
        <v>-563.52632703307768</v>
      </c>
      <c r="E1140">
        <v>-709.27585594684751</v>
      </c>
      <c r="F1140">
        <v>563.52632703307768</v>
      </c>
      <c r="G1140">
        <v>3.2704450679620481E-2</v>
      </c>
      <c r="H1140">
        <v>4313.471903023672</v>
      </c>
      <c r="I1140">
        <v>1.9414248168468474E-2</v>
      </c>
      <c r="J1140">
        <v>0.1029869601726532</v>
      </c>
      <c r="K1140">
        <v>1.9065441131651402</v>
      </c>
      <c r="L1140">
        <v>49.041781425476074</v>
      </c>
      <c r="M1140">
        <v>3.3143518432422372</v>
      </c>
      <c r="N1140">
        <v>134.39388203639987</v>
      </c>
      <c r="O1140">
        <v>0.80788031220436096</v>
      </c>
      <c r="P1140">
        <v>1.4438739246792261E-2</v>
      </c>
      <c r="Q1140">
        <v>2.5221058050791417E-2</v>
      </c>
      <c r="R1140">
        <v>0.49564236164093017</v>
      </c>
      <c r="S1140">
        <v>556.51582125269135</v>
      </c>
      <c r="T1140">
        <v>49.15306568145752</v>
      </c>
      <c r="U1140">
        <v>0.39746467769145966</v>
      </c>
      <c r="V1140">
        <v>470.31490802764893</v>
      </c>
      <c r="W1140">
        <v>1</v>
      </c>
      <c r="X1140">
        <v>0.42320294618606569</v>
      </c>
      <c r="Y1140">
        <v>471.06495887493475</v>
      </c>
      <c r="Z1140">
        <v>1</v>
      </c>
      <c r="AA1140">
        <v>40.192921070699697</v>
      </c>
      <c r="AB1140">
        <v>128.12280981445315</v>
      </c>
      <c r="AC1140">
        <v>27.523370087146759</v>
      </c>
      <c r="AD1140">
        <v>1.2511647868360211E-2</v>
      </c>
      <c r="AE1140">
        <v>33.224850583279263</v>
      </c>
      <c r="AF1140">
        <v>9.9978082180023187E-2</v>
      </c>
      <c r="AG1140">
        <v>7.6887644850989919E-4</v>
      </c>
      <c r="AH1140">
        <v>5.2609576952457424E-2</v>
      </c>
      <c r="AI1140">
        <v>22.84367710351944</v>
      </c>
      <c r="AJ1140">
        <v>2.3986096870940763</v>
      </c>
      <c r="AK1140">
        <v>44.501451256871221</v>
      </c>
      <c r="AL1140">
        <v>4.34620318706056</v>
      </c>
      <c r="AM1140">
        <v>63.481337630748754</v>
      </c>
      <c r="AN1140">
        <v>349.92350443668738</v>
      </c>
      <c r="AO1140">
        <v>0.10676667034626007</v>
      </c>
      <c r="AP1140">
        <v>0.84022155117988595</v>
      </c>
    </row>
    <row r="1141" spans="1:42">
      <c r="A1141">
        <v>1178.5279202498041</v>
      </c>
      <c r="B1141">
        <v>2714.7188023841845</v>
      </c>
      <c r="C1141">
        <v>1812.4251292982322</v>
      </c>
      <c r="D1141">
        <v>-1536.1908821343804</v>
      </c>
      <c r="E1141">
        <v>902.29367308595238</v>
      </c>
      <c r="F1141">
        <v>-902.29367308595238</v>
      </c>
      <c r="G1141">
        <v>5.2998329052297191E-2</v>
      </c>
      <c r="H1141">
        <v>643.9771907853011</v>
      </c>
      <c r="I1141">
        <v>2.4737000763416291E-2</v>
      </c>
      <c r="J1141">
        <v>2.4704140663146974E-2</v>
      </c>
      <c r="K1141">
        <v>1.3162873780429363</v>
      </c>
      <c r="L1141">
        <v>71.605557203292847</v>
      </c>
      <c r="M1141">
        <v>3798.2430782830979</v>
      </c>
      <c r="N1141">
        <v>157.23052148170473</v>
      </c>
      <c r="O1141">
        <v>0.55291363596916199</v>
      </c>
      <c r="P1141">
        <v>4.6999951998392729E-3</v>
      </c>
      <c r="Q1141">
        <v>3.4408839172787128E-2</v>
      </c>
      <c r="R1141">
        <v>0.39673755645751951</v>
      </c>
      <c r="S1141">
        <v>827.44339762927325</v>
      </c>
      <c r="T1141">
        <v>27.970471978187561</v>
      </c>
      <c r="U1141">
        <v>0.29097264587879185</v>
      </c>
      <c r="V1141">
        <v>472.17011451721191</v>
      </c>
      <c r="W1141">
        <v>1</v>
      </c>
      <c r="X1141">
        <v>0.30396021723747257</v>
      </c>
      <c r="Y1141">
        <v>458.14238509399468</v>
      </c>
      <c r="Z1141">
        <v>1</v>
      </c>
      <c r="AA1141">
        <v>23.266522704439168</v>
      </c>
      <c r="AB1141">
        <v>45.334806579589845</v>
      </c>
      <c r="AC1141">
        <v>197.02243059873581</v>
      </c>
      <c r="AD1141">
        <v>1.3282081408378405E-2</v>
      </c>
      <c r="AE1141">
        <v>45.837246799969158</v>
      </c>
      <c r="AF1141">
        <v>5.4643034934997309E-4</v>
      </c>
      <c r="AG1141">
        <v>1.1846234490918545E-3</v>
      </c>
      <c r="AH1141">
        <v>2.3443140411376951E-2</v>
      </c>
      <c r="AI1141">
        <v>5.6180807948112488</v>
      </c>
      <c r="AJ1141">
        <v>4.7310844201387567</v>
      </c>
      <c r="AK1141">
        <v>11.708771411776542</v>
      </c>
      <c r="AL1141">
        <v>6.8932720316262053</v>
      </c>
      <c r="AM1141">
        <v>55.530317461490625</v>
      </c>
      <c r="AN1141">
        <v>194.52797724308687</v>
      </c>
      <c r="AO1141">
        <v>4.3406928896903993E-2</v>
      </c>
      <c r="AP1141">
        <v>0.88522334575653083</v>
      </c>
    </row>
    <row r="1142" spans="1:42">
      <c r="A1142">
        <v>1059.9526403146492</v>
      </c>
      <c r="B1142">
        <v>984.20816967840358</v>
      </c>
      <c r="C1142">
        <v>678.21901694652888</v>
      </c>
      <c r="D1142">
        <v>75.744470636245637</v>
      </c>
      <c r="E1142">
        <v>-75.744470636245637</v>
      </c>
      <c r="F1142">
        <v>-381.73362336812033</v>
      </c>
      <c r="G1142">
        <v>6.1349951213662393E-2</v>
      </c>
      <c r="H1142">
        <v>672.6222759192442</v>
      </c>
      <c r="I1142">
        <v>3.1375065743923188E-2</v>
      </c>
      <c r="J1142">
        <v>5.7308087587356567E-2</v>
      </c>
      <c r="K1142">
        <v>1.26042553666234</v>
      </c>
      <c r="L1142">
        <v>11.787540912628174</v>
      </c>
      <c r="M1142">
        <v>211.11366932335537</v>
      </c>
      <c r="N1142">
        <v>195.39403593769077</v>
      </c>
      <c r="O1142">
        <v>0.91975072026252747</v>
      </c>
      <c r="P1142">
        <v>1.3838767581515839E-2</v>
      </c>
      <c r="Q1142">
        <v>4.3554612000783276E-2</v>
      </c>
      <c r="R1142">
        <v>0.39295844554901121</v>
      </c>
      <c r="S1142">
        <v>454.85814598842626</v>
      </c>
      <c r="T1142">
        <v>40.666133165359497</v>
      </c>
      <c r="U1142">
        <v>0.28708491742610937</v>
      </c>
      <c r="V1142">
        <v>510.52529811859131</v>
      </c>
      <c r="W1142">
        <v>1</v>
      </c>
      <c r="X1142">
        <v>0.44302434444427491</v>
      </c>
      <c r="Y1142">
        <v>288.63861651686511</v>
      </c>
      <c r="Z1142">
        <v>1</v>
      </c>
      <c r="AA1142">
        <v>4.2277569466686256</v>
      </c>
      <c r="AB1142">
        <v>163.10483215332033</v>
      </c>
      <c r="AC1142">
        <v>108.24204832315445</v>
      </c>
      <c r="AD1142">
        <v>8.2687426836062696E-3</v>
      </c>
      <c r="AE1142">
        <v>27.677044855623553</v>
      </c>
      <c r="AF1142">
        <v>0.19250741958618162</v>
      </c>
      <c r="AG1142">
        <v>6.6587046793032951E-4</v>
      </c>
      <c r="AH1142">
        <v>3.3904981017112727E-3</v>
      </c>
      <c r="AI1142">
        <v>19.290793240070343</v>
      </c>
      <c r="AJ1142">
        <v>10.610697139945509</v>
      </c>
      <c r="AK1142">
        <v>15.728724308609962</v>
      </c>
      <c r="AL1142">
        <v>7.1946960354064444</v>
      </c>
      <c r="AM1142">
        <v>86.789370191097262</v>
      </c>
      <c r="AN1142">
        <v>353.62201680100384</v>
      </c>
      <c r="AO1142">
        <v>9.5261388421058649E-2</v>
      </c>
      <c r="AP1142">
        <v>0.85086702990531926</v>
      </c>
    </row>
    <row r="1143" spans="1:42">
      <c r="A1143">
        <v>968.04755241385965</v>
      </c>
      <c r="B1143">
        <v>1331.2647752973212</v>
      </c>
      <c r="C1143">
        <v>843.56467725015432</v>
      </c>
      <c r="D1143">
        <v>-363.21722288346155</v>
      </c>
      <c r="E1143">
        <v>363.21722288346155</v>
      </c>
      <c r="F1143">
        <v>-487.70009804716688</v>
      </c>
      <c r="G1143">
        <v>3.3769835201726175E-2</v>
      </c>
      <c r="H1143">
        <v>603.20317982017264</v>
      </c>
      <c r="I1143">
        <v>2.6367665827274324E-2</v>
      </c>
      <c r="J1143">
        <v>4.8091418743133545E-2</v>
      </c>
      <c r="K1143">
        <v>2.012895632022619</v>
      </c>
      <c r="L1143">
        <v>48.081003427505493</v>
      </c>
      <c r="M1143">
        <v>1108.0571306975553</v>
      </c>
      <c r="N1143">
        <v>172.09599795074465</v>
      </c>
      <c r="O1143">
        <v>0.54328307509422302</v>
      </c>
      <c r="P1143">
        <v>2.0029972977108422E-2</v>
      </c>
      <c r="Q1143">
        <v>1.1726932578616671E-2</v>
      </c>
      <c r="R1143">
        <v>0.43052054405212403</v>
      </c>
      <c r="S1143">
        <v>736.23963688005847</v>
      </c>
      <c r="T1143">
        <v>36.784765124320984</v>
      </c>
      <c r="U1143">
        <v>0.30610491335391998</v>
      </c>
      <c r="V1143">
        <v>580.72500228881836</v>
      </c>
      <c r="W1143">
        <v>1</v>
      </c>
      <c r="X1143">
        <v>0.33993733525276187</v>
      </c>
      <c r="Y1143">
        <v>562.91892791603902</v>
      </c>
      <c r="Z1143">
        <v>1</v>
      </c>
      <c r="AA1143">
        <v>19.792950661401754</v>
      </c>
      <c r="AB1143">
        <v>56.044554504394533</v>
      </c>
      <c r="AC1143">
        <v>110.0193127989769</v>
      </c>
      <c r="AD1143">
        <v>8.9622041099091873E-3</v>
      </c>
      <c r="AE1143">
        <v>7.9579823196254447</v>
      </c>
      <c r="AF1143">
        <v>0.12405418038368224</v>
      </c>
      <c r="AG1143">
        <v>3.9987003525503422E-4</v>
      </c>
      <c r="AH1143">
        <v>4.2848319792747495E-2</v>
      </c>
      <c r="AI1143">
        <v>17.362371385097504</v>
      </c>
      <c r="AJ1143">
        <v>13.237669535475765</v>
      </c>
      <c r="AK1143">
        <v>7.1660181230306623</v>
      </c>
      <c r="AL1143">
        <v>7.2990987772390579</v>
      </c>
      <c r="AM1143">
        <v>24.186124908924103</v>
      </c>
      <c r="AN1143">
        <v>187.30010529966168</v>
      </c>
      <c r="AO1143">
        <v>8.1808061003684998E-2</v>
      </c>
      <c r="AP1143">
        <v>0.81249157762527469</v>
      </c>
    </row>
    <row r="1144" spans="1:42">
      <c r="A1144">
        <v>169.41461440025193</v>
      </c>
      <c r="B1144">
        <v>-86.443791357963732</v>
      </c>
      <c r="C1144">
        <v>283.07011770617669</v>
      </c>
      <c r="D1144">
        <v>-113.65550330592475</v>
      </c>
      <c r="E1144">
        <v>-369.51390906414042</v>
      </c>
      <c r="F1144">
        <v>113.65550330592475</v>
      </c>
      <c r="G1144">
        <v>1.8775898436636938E-2</v>
      </c>
      <c r="H1144">
        <v>861.22574871764368</v>
      </c>
      <c r="I1144">
        <v>5.4654719531536097E-2</v>
      </c>
      <c r="J1144">
        <v>2.4806834936141969E-2</v>
      </c>
      <c r="K1144">
        <v>1.7639807581484317</v>
      </c>
      <c r="L1144">
        <v>40.274991989135742</v>
      </c>
      <c r="M1144">
        <v>87.704963491290457</v>
      </c>
      <c r="N1144">
        <v>38.38951512584687</v>
      </c>
      <c r="O1144">
        <v>0.99153819680213928</v>
      </c>
      <c r="P1144">
        <v>1.237086412641737E-2</v>
      </c>
      <c r="Q1144">
        <v>1.2071451134151881E-2</v>
      </c>
      <c r="R1144">
        <v>0.49141817569732665</v>
      </c>
      <c r="S1144">
        <v>748.53986147769899</v>
      </c>
      <c r="T1144">
        <v>36.081349849700928</v>
      </c>
      <c r="U1144">
        <v>0.33417162597179417</v>
      </c>
      <c r="V1144">
        <v>558.25293064117432</v>
      </c>
      <c r="W1144">
        <v>1</v>
      </c>
      <c r="X1144">
        <v>0.29855577230453495</v>
      </c>
      <c r="Y1144">
        <v>464.90726695036642</v>
      </c>
      <c r="Z1144">
        <v>1</v>
      </c>
      <c r="AA1144">
        <v>15.400491093511585</v>
      </c>
      <c r="AB1144">
        <v>85.918485351562509</v>
      </c>
      <c r="AC1144">
        <v>90.203459560871124</v>
      </c>
      <c r="AD1144">
        <v>5.8636217035798943E-3</v>
      </c>
      <c r="AE1144">
        <v>80.911653944506099</v>
      </c>
      <c r="AF1144">
        <v>6.1221528053283653E-3</v>
      </c>
      <c r="AG1144">
        <v>3.9835338910957052E-5</v>
      </c>
      <c r="AH1144">
        <v>8.1443482518196095E-3</v>
      </c>
      <c r="AI1144">
        <v>16.616148054599762</v>
      </c>
      <c r="AJ1144">
        <v>13.540828546930793</v>
      </c>
      <c r="AK1144">
        <v>24.95829010784626</v>
      </c>
      <c r="AL1144">
        <v>5.6770126359935391</v>
      </c>
      <c r="AM1144">
        <v>25.804985606670382</v>
      </c>
      <c r="AN1144">
        <v>692.96783256461958</v>
      </c>
      <c r="AO1144">
        <v>7.2183039784431455E-2</v>
      </c>
      <c r="AP1144">
        <v>0.8407473642826081</v>
      </c>
    </row>
    <row r="1145" spans="1:42">
      <c r="A1145">
        <v>1042.8289913005908</v>
      </c>
      <c r="B1145">
        <v>683.29641062321639</v>
      </c>
      <c r="C1145">
        <v>481.92589155856956</v>
      </c>
      <c r="D1145">
        <v>359.53258067737443</v>
      </c>
      <c r="E1145">
        <v>-359.53258067737443</v>
      </c>
      <c r="F1145">
        <v>-560.90309974202125</v>
      </c>
      <c r="G1145">
        <v>1.8222398904215481E-2</v>
      </c>
      <c r="H1145">
        <v>290.1693896220869</v>
      </c>
      <c r="I1145">
        <v>4.5602720081806186E-2</v>
      </c>
      <c r="J1145">
        <v>9.6550909042358399E-2</v>
      </c>
      <c r="K1145">
        <v>1.6181886245429515</v>
      </c>
      <c r="L1145">
        <v>60.367416143417358</v>
      </c>
      <c r="M1145">
        <v>1.2039571399485849</v>
      </c>
      <c r="N1145">
        <v>196.2417480953217</v>
      </c>
      <c r="O1145">
        <v>0.62529870867729187</v>
      </c>
      <c r="P1145">
        <v>2.2499302493201357E-2</v>
      </c>
      <c r="Q1145">
        <v>1.854572110705905E-2</v>
      </c>
      <c r="R1145">
        <v>0.4830924415588379</v>
      </c>
      <c r="S1145">
        <v>1010.3766494904946</v>
      </c>
      <c r="T1145">
        <v>46.648576855659485</v>
      </c>
      <c r="U1145">
        <v>0.3084598141908646</v>
      </c>
      <c r="V1145">
        <v>503.90772819519043</v>
      </c>
      <c r="W1145">
        <v>1</v>
      </c>
      <c r="X1145">
        <v>0.36164553999900817</v>
      </c>
      <c r="Y1145">
        <v>401.72600598751518</v>
      </c>
      <c r="Z1145">
        <v>1</v>
      </c>
      <c r="AA1145">
        <v>32.731652665605552</v>
      </c>
      <c r="AB1145">
        <v>60.942730163574225</v>
      </c>
      <c r="AC1145">
        <v>71.151475608348846</v>
      </c>
      <c r="AD1145">
        <v>1.3496754312107704E-2</v>
      </c>
      <c r="AE1145">
        <v>26.276641141427937</v>
      </c>
      <c r="AF1145">
        <v>2.8155688047409054E-2</v>
      </c>
      <c r="AG1145">
        <v>1.3014798091166668E-3</v>
      </c>
      <c r="AH1145">
        <v>3.748520197868347E-2</v>
      </c>
      <c r="AI1145">
        <v>13.732001483440399</v>
      </c>
      <c r="AJ1145">
        <v>12.035238348032829</v>
      </c>
      <c r="AK1145">
        <v>6.8103985852003097</v>
      </c>
      <c r="AL1145">
        <v>6.7532782921553069</v>
      </c>
      <c r="AM1145">
        <v>82.702267897129062</v>
      </c>
      <c r="AN1145">
        <v>801.31603656022321</v>
      </c>
      <c r="AO1145">
        <v>0.10886702239513397</v>
      </c>
      <c r="AP1145">
        <v>0.89863425254821794</v>
      </c>
    </row>
    <row r="1146" spans="1:42">
      <c r="A1146">
        <v>1259.6206307222774</v>
      </c>
      <c r="B1146">
        <v>1048.1698003259935</v>
      </c>
      <c r="C1146">
        <v>587.93622823634246</v>
      </c>
      <c r="D1146">
        <v>211.45083039628389</v>
      </c>
      <c r="E1146">
        <v>-211.45083039628389</v>
      </c>
      <c r="F1146">
        <v>-671.68440248593492</v>
      </c>
      <c r="G1146">
        <v>7.0282896288150418E-2</v>
      </c>
      <c r="H1146">
        <v>432.46937345043943</v>
      </c>
      <c r="I1146">
        <v>4.3300145566463472E-2</v>
      </c>
      <c r="J1146">
        <v>4.5343187570571902E-2</v>
      </c>
      <c r="K1146">
        <v>1.019239886265993</v>
      </c>
      <c r="L1146">
        <v>65.157821178436279</v>
      </c>
      <c r="M1146">
        <v>32.191888338484041</v>
      </c>
      <c r="N1146">
        <v>170.45727223758701</v>
      </c>
      <c r="O1146">
        <v>0.99092462658882141</v>
      </c>
      <c r="P1146">
        <v>1.0185989167955186E-2</v>
      </c>
      <c r="Q1146">
        <v>3.4769248432583275E-3</v>
      </c>
      <c r="R1146">
        <v>0.3929429388046265</v>
      </c>
      <c r="S1146">
        <v>589.98848292769594</v>
      </c>
      <c r="T1146">
        <v>29.626315832138062</v>
      </c>
      <c r="U1146">
        <v>0.41210676133632662</v>
      </c>
      <c r="V1146">
        <v>522.88501262664795</v>
      </c>
      <c r="W1146">
        <v>1</v>
      </c>
      <c r="X1146">
        <v>0.42285936355590825</v>
      </c>
      <c r="Y1146">
        <v>547.54751953720597</v>
      </c>
      <c r="Z1146">
        <v>1</v>
      </c>
      <c r="AA1146">
        <v>43.75182814990044</v>
      </c>
      <c r="AB1146">
        <v>0.41773815917968754</v>
      </c>
      <c r="AC1146">
        <v>111.37604862451553</v>
      </c>
      <c r="AD1146">
        <v>4.5759657509306557E-3</v>
      </c>
      <c r="AE1146">
        <v>22.918023441746186</v>
      </c>
      <c r="AF1146">
        <v>0.25063246250152582</v>
      </c>
      <c r="AG1146">
        <v>4.0861428778629118E-4</v>
      </c>
      <c r="AH1146">
        <v>5.9803498148918149E-3</v>
      </c>
      <c r="AI1146">
        <v>17.622781097888947</v>
      </c>
      <c r="AJ1146">
        <v>2.5483084708489954</v>
      </c>
      <c r="AK1146">
        <v>17.819925876259802</v>
      </c>
      <c r="AL1146">
        <v>5.3422879986883238</v>
      </c>
      <c r="AM1146">
        <v>87.129929482936859</v>
      </c>
      <c r="AN1146">
        <v>489.06646006852691</v>
      </c>
      <c r="AO1146">
        <v>4.6239021897315977E-2</v>
      </c>
      <c r="AP1146">
        <v>0.92521936583518993</v>
      </c>
    </row>
    <row r="1147" spans="1:42">
      <c r="A1147">
        <v>951.32815356813751</v>
      </c>
      <c r="B1147">
        <v>865.84172916604405</v>
      </c>
      <c r="C1147">
        <v>449.77719337203246</v>
      </c>
      <c r="D1147">
        <v>85.486424402093462</v>
      </c>
      <c r="E1147">
        <v>-85.486424402093462</v>
      </c>
      <c r="F1147">
        <v>-501.55096019610505</v>
      </c>
      <c r="G1147">
        <v>4.3139863581403107E-2</v>
      </c>
      <c r="H1147">
        <v>201.7049039228074</v>
      </c>
      <c r="I1147">
        <v>4.3278650343418115E-2</v>
      </c>
      <c r="J1147">
        <v>2.9631047248840333E-3</v>
      </c>
      <c r="K1147">
        <v>1.6323943646371364</v>
      </c>
      <c r="L1147">
        <v>68.957349061965942</v>
      </c>
      <c r="M1147">
        <v>49.017108228183929</v>
      </c>
      <c r="N1147">
        <v>144.58943314590456</v>
      </c>
      <c r="O1147">
        <v>0.76200374960899353</v>
      </c>
      <c r="P1147">
        <v>1.1367652151319713E-3</v>
      </c>
      <c r="Q1147">
        <v>2.9414738178253168E-2</v>
      </c>
      <c r="R1147">
        <v>0.48643322944641115</v>
      </c>
      <c r="S1147">
        <v>1016.025380287904</v>
      </c>
      <c r="T1147">
        <v>45.649370551109314</v>
      </c>
      <c r="U1147">
        <v>0.38167809545993808</v>
      </c>
      <c r="V1147">
        <v>509.01565551757813</v>
      </c>
      <c r="W1147">
        <v>1</v>
      </c>
      <c r="X1147">
        <v>0.31015966057777405</v>
      </c>
      <c r="Y1147">
        <v>436.34716791037454</v>
      </c>
      <c r="Z1147">
        <v>1</v>
      </c>
      <c r="AA1147">
        <v>13.89179921509743</v>
      </c>
      <c r="AB1147">
        <v>90.567052307128918</v>
      </c>
      <c r="AC1147">
        <v>175.0646099448204</v>
      </c>
      <c r="AD1147">
        <v>2.1336286495893431E-3</v>
      </c>
      <c r="AE1147">
        <v>15.940594551198837</v>
      </c>
      <c r="AF1147">
        <v>0.15340820431709287</v>
      </c>
      <c r="AG1147">
        <v>1.2323714019649963E-3</v>
      </c>
      <c r="AH1147">
        <v>4.5701632428169249E-2</v>
      </c>
      <c r="AI1147">
        <v>10.774639546871185</v>
      </c>
      <c r="AJ1147">
        <v>7.5033885492397863</v>
      </c>
      <c r="AK1147">
        <v>4.4985796684026713</v>
      </c>
      <c r="AL1147">
        <v>6.3629484939455558</v>
      </c>
      <c r="AM1147">
        <v>75.536644375324244</v>
      </c>
      <c r="AN1147">
        <v>238.11360197605808</v>
      </c>
      <c r="AO1147">
        <v>7.1934765219688418E-2</v>
      </c>
      <c r="AP1147">
        <v>0.88847204923629775</v>
      </c>
    </row>
    <row r="1148" spans="1:42">
      <c r="A1148">
        <v>726.13707011623455</v>
      </c>
      <c r="B1148">
        <v>507.95895888668736</v>
      </c>
      <c r="C1148">
        <v>510.03902094924456</v>
      </c>
      <c r="D1148">
        <v>216.09804916698999</v>
      </c>
      <c r="E1148">
        <v>-218.1781112295472</v>
      </c>
      <c r="F1148">
        <v>-216.09804916698999</v>
      </c>
      <c r="G1148">
        <v>0.10412905785444482</v>
      </c>
      <c r="H1148">
        <v>818.33275090003508</v>
      </c>
      <c r="I1148">
        <v>4.4566287696361541E-2</v>
      </c>
      <c r="J1148">
        <v>3.0107208967208865E-2</v>
      </c>
      <c r="K1148">
        <v>2.0166682835638521</v>
      </c>
      <c r="L1148">
        <v>22.353386878967285</v>
      </c>
      <c r="M1148">
        <v>178.13316033638878</v>
      </c>
      <c r="N1148">
        <v>102.27404584712983</v>
      </c>
      <c r="O1148">
        <v>0.87045517563819885</v>
      </c>
      <c r="P1148">
        <v>9.574425909254284E-3</v>
      </c>
      <c r="Q1148">
        <v>3.0529333909352616E-2</v>
      </c>
      <c r="R1148">
        <v>0.39754005908966067</v>
      </c>
      <c r="S1148">
        <v>462.80376895588114</v>
      </c>
      <c r="T1148">
        <v>49.439764022827148</v>
      </c>
      <c r="U1148">
        <v>0.38248517215251926</v>
      </c>
      <c r="V1148">
        <v>555.41031360626221</v>
      </c>
      <c r="W1148">
        <v>1</v>
      </c>
      <c r="X1148">
        <v>0.3772492051124573</v>
      </c>
      <c r="Y1148">
        <v>663.91355486463362</v>
      </c>
      <c r="Z1148">
        <v>1</v>
      </c>
      <c r="AA1148">
        <v>31.740801348257072</v>
      </c>
      <c r="AB1148">
        <v>122.44605932617189</v>
      </c>
      <c r="AC1148">
        <v>149.93822127580643</v>
      </c>
      <c r="AD1148">
        <v>1.3794964195316672E-2</v>
      </c>
      <c r="AE1148">
        <v>63.695847885366291</v>
      </c>
      <c r="AF1148">
        <v>0.20144423246383664</v>
      </c>
      <c r="AG1148">
        <v>6.0917590890944488E-4</v>
      </c>
      <c r="AH1148">
        <v>4.8612705671787264E-2</v>
      </c>
      <c r="AI1148">
        <v>9.1225209832191467</v>
      </c>
      <c r="AJ1148">
        <v>0.64378302705624957</v>
      </c>
      <c r="AK1148">
        <v>18.00168031990528</v>
      </c>
      <c r="AL1148">
        <v>6.9263042847894907</v>
      </c>
      <c r="AM1148">
        <v>51.064970862865451</v>
      </c>
      <c r="AN1148">
        <v>671.6878808154836</v>
      </c>
      <c r="AO1148">
        <v>8.0447279095649721E-2</v>
      </c>
      <c r="AP1148">
        <v>0.85515351796150219</v>
      </c>
    </row>
    <row r="1149" spans="1:42">
      <c r="A1149">
        <v>1262.1149530297346</v>
      </c>
      <c r="B1149">
        <v>1068.26614051049</v>
      </c>
      <c r="C1149">
        <v>1083.7435747240067</v>
      </c>
      <c r="D1149">
        <v>178.37137830572783</v>
      </c>
      <c r="E1149">
        <v>-193.84881251924458</v>
      </c>
      <c r="F1149">
        <v>-178.37137830572783</v>
      </c>
      <c r="G1149">
        <v>8.0537007807028257E-2</v>
      </c>
      <c r="H1149">
        <v>2091.0046435000286</v>
      </c>
      <c r="I1149">
        <v>3.7229013741016385E-2</v>
      </c>
      <c r="J1149">
        <v>4.5429202079772947E-2</v>
      </c>
      <c r="K1149">
        <v>1.6976206464946269</v>
      </c>
      <c r="L1149">
        <v>20.466402769088745</v>
      </c>
      <c r="M1149">
        <v>19.69049222171007</v>
      </c>
      <c r="N1149">
        <v>159.63698777046207</v>
      </c>
      <c r="O1149">
        <v>0.592710942029953</v>
      </c>
      <c r="P1149">
        <v>1.4280604415469697E-2</v>
      </c>
      <c r="Q1149">
        <v>2.7026746379004579E-2</v>
      </c>
      <c r="R1149">
        <v>0.43029632568359377</v>
      </c>
      <c r="S1149">
        <v>597.23501163932417</v>
      </c>
      <c r="T1149">
        <v>30.199804902076721</v>
      </c>
      <c r="U1149">
        <v>0.43956651985645295</v>
      </c>
      <c r="V1149">
        <v>462.76021003723145</v>
      </c>
      <c r="W1149">
        <v>1</v>
      </c>
      <c r="X1149">
        <v>0.29207210421562196</v>
      </c>
      <c r="Y1149">
        <v>323.89003949156199</v>
      </c>
      <c r="Z1149">
        <v>1</v>
      </c>
      <c r="AA1149">
        <v>1.577498151674271</v>
      </c>
      <c r="AB1149">
        <v>151.6167396850586</v>
      </c>
      <c r="AC1149">
        <v>62.669055163860321</v>
      </c>
      <c r="AD1149">
        <v>1.7900613638070913E-3</v>
      </c>
      <c r="AE1149">
        <v>36.700370072599078</v>
      </c>
      <c r="AF1149">
        <v>0.28198030829429621</v>
      </c>
      <c r="AG1149">
        <v>2.5106789292991046E-4</v>
      </c>
      <c r="AH1149">
        <v>4.8577780818939209E-2</v>
      </c>
      <c r="AI1149">
        <v>21.242055594921112</v>
      </c>
      <c r="AJ1149">
        <v>12.545276776473353</v>
      </c>
      <c r="AK1149">
        <v>45.165421602129939</v>
      </c>
      <c r="AL1149">
        <v>4.4633780795030997</v>
      </c>
      <c r="AM1149">
        <v>52.813363230228425</v>
      </c>
      <c r="AN1149">
        <v>440.61959683668846</v>
      </c>
      <c r="AO1149">
        <v>6.590716350078582E-2</v>
      </c>
      <c r="AP1149">
        <v>0.91919869327545178</v>
      </c>
    </row>
    <row r="1150" spans="1:42">
      <c r="A1150">
        <v>721.07543214776274</v>
      </c>
      <c r="B1150">
        <v>610.99089737879694</v>
      </c>
      <c r="C1150">
        <v>956.75509342702765</v>
      </c>
      <c r="D1150">
        <v>-235.67966127926491</v>
      </c>
      <c r="E1150">
        <v>-345.7641960482307</v>
      </c>
      <c r="F1150">
        <v>235.67966127926491</v>
      </c>
      <c r="G1150">
        <v>4.3088662318384666E-2</v>
      </c>
      <c r="H1150">
        <v>2864.336698834994</v>
      </c>
      <c r="I1150">
        <v>1.6806722581386567E-2</v>
      </c>
      <c r="J1150">
        <v>9.4525290727615355E-2</v>
      </c>
      <c r="K1150">
        <v>1.0364118789970875</v>
      </c>
      <c r="L1150">
        <v>11.63646936416626</v>
      </c>
      <c r="M1150">
        <v>21.180440104575641</v>
      </c>
      <c r="N1150">
        <v>105.84603546619417</v>
      </c>
      <c r="O1150">
        <v>0.98160079121589661</v>
      </c>
      <c r="P1150">
        <v>3.5560582478841138E-3</v>
      </c>
      <c r="Q1150">
        <v>2.0276041613684757E-2</v>
      </c>
      <c r="R1150">
        <v>0.3801777982711792</v>
      </c>
      <c r="S1150">
        <v>528.92051336827615</v>
      </c>
      <c r="T1150">
        <v>26.712185144424438</v>
      </c>
      <c r="U1150">
        <v>0.38464584767818455</v>
      </c>
      <c r="V1150">
        <v>626.54416561126709</v>
      </c>
      <c r="W1150">
        <v>1</v>
      </c>
      <c r="X1150">
        <v>0.38394758701324466</v>
      </c>
      <c r="Y1150">
        <v>663.58886130952328</v>
      </c>
      <c r="Z1150">
        <v>1</v>
      </c>
      <c r="AA1150">
        <v>24.505260014753347</v>
      </c>
      <c r="AB1150">
        <v>124.02041760253907</v>
      </c>
      <c r="AC1150">
        <v>59.825219213962555</v>
      </c>
      <c r="AD1150">
        <v>3.6603405944302548E-3</v>
      </c>
      <c r="AE1150">
        <v>2.9242147218782044</v>
      </c>
      <c r="AF1150">
        <v>0.17971529960632321</v>
      </c>
      <c r="AG1150">
        <v>1.5304868161141144E-4</v>
      </c>
      <c r="AH1150">
        <v>3.9234036672115329E-2</v>
      </c>
      <c r="AI1150">
        <v>13.889110386371613</v>
      </c>
      <c r="AJ1150">
        <v>9.1410245032779684</v>
      </c>
      <c r="AK1150">
        <v>45.819092379212378</v>
      </c>
      <c r="AL1150">
        <v>6.5819657006828418</v>
      </c>
      <c r="AM1150">
        <v>98.081777226924899</v>
      </c>
      <c r="AN1150">
        <v>276.32893574452123</v>
      </c>
      <c r="AO1150">
        <v>5.4480052590370177E-2</v>
      </c>
      <c r="AP1150">
        <v>0.85952772593498239</v>
      </c>
    </row>
    <row r="1151" spans="1:42">
      <c r="A1151">
        <v>708.60517642108846</v>
      </c>
      <c r="B1151">
        <v>532.35449766497629</v>
      </c>
      <c r="C1151">
        <v>1083.9693904648877</v>
      </c>
      <c r="D1151">
        <v>-375.36421404379928</v>
      </c>
      <c r="E1151">
        <v>-551.61489279991144</v>
      </c>
      <c r="F1151">
        <v>375.36421404379928</v>
      </c>
      <c r="G1151">
        <v>1.8859557280786213E-2</v>
      </c>
      <c r="H1151">
        <v>3261.6299810201754</v>
      </c>
      <c r="I1151">
        <v>3.8300062716007235E-2</v>
      </c>
      <c r="J1151">
        <v>2.1427350521087643E-2</v>
      </c>
      <c r="K1151">
        <v>2.1554628619611265</v>
      </c>
      <c r="L1151">
        <v>14.976974725723267</v>
      </c>
      <c r="M1151">
        <v>94.734556624453532</v>
      </c>
      <c r="N1151">
        <v>146.43529507446291</v>
      </c>
      <c r="O1151">
        <v>0.65956506133079529</v>
      </c>
      <c r="P1151">
        <v>1.6224358505672876E-2</v>
      </c>
      <c r="Q1151">
        <v>5.8982930183410637E-3</v>
      </c>
      <c r="R1151">
        <v>0.45408358573913576</v>
      </c>
      <c r="S1151">
        <v>680.6295030448191</v>
      </c>
      <c r="T1151">
        <v>27.303358912467957</v>
      </c>
      <c r="U1151">
        <v>0.28187911570072177</v>
      </c>
      <c r="V1151">
        <v>634.39188003540039</v>
      </c>
      <c r="W1151">
        <v>1</v>
      </c>
      <c r="X1151">
        <v>0.43339910626411438</v>
      </c>
      <c r="Y1151">
        <v>415.68443310798978</v>
      </c>
      <c r="Z1151">
        <v>1</v>
      </c>
      <c r="AA1151">
        <v>29.800182160882958</v>
      </c>
      <c r="AB1151">
        <v>119.9365110473633</v>
      </c>
      <c r="AC1151">
        <v>116.06167405843735</v>
      </c>
      <c r="AD1151">
        <v>2.3774106278378741E-3</v>
      </c>
      <c r="AE1151">
        <v>1.1414561574464361</v>
      </c>
      <c r="AF1151">
        <v>7.9058157205581653E-2</v>
      </c>
      <c r="AG1151">
        <v>1.2385577808606252E-3</v>
      </c>
      <c r="AH1151">
        <v>1.5787078547477719E-2</v>
      </c>
      <c r="AI1151">
        <v>22.168246209621429</v>
      </c>
      <c r="AJ1151">
        <v>11.795304234673781</v>
      </c>
      <c r="AK1151">
        <v>57.05694672524929</v>
      </c>
      <c r="AL1151">
        <v>7.5361600991282316</v>
      </c>
      <c r="AM1151">
        <v>88.969619286060336</v>
      </c>
      <c r="AN1151">
        <v>511.43935135810705</v>
      </c>
      <c r="AO1151">
        <v>6.6318763136863718E-2</v>
      </c>
      <c r="AP1151">
        <v>0.84372470712661751</v>
      </c>
    </row>
    <row r="1152" spans="1:42">
      <c r="A1152">
        <v>83.127843774386236</v>
      </c>
      <c r="B1152">
        <v>-55.136861086682217</v>
      </c>
      <c r="C1152">
        <v>838.49999857771377</v>
      </c>
      <c r="D1152">
        <v>-755.37215480332748</v>
      </c>
      <c r="E1152">
        <v>-893.63685966439596</v>
      </c>
      <c r="F1152">
        <v>755.37215480332748</v>
      </c>
      <c r="G1152">
        <v>9.9253538803417085E-2</v>
      </c>
      <c r="H1152">
        <v>3236.858235471409</v>
      </c>
      <c r="I1152">
        <v>1.8614284694194794E-2</v>
      </c>
      <c r="J1152">
        <v>6.9666402578353881E-2</v>
      </c>
      <c r="K1152">
        <v>1.3795674804270268</v>
      </c>
      <c r="L1152">
        <v>52.733020782470703</v>
      </c>
      <c r="M1152">
        <v>39.221200383871356</v>
      </c>
      <c r="N1152">
        <v>24.16617654399872</v>
      </c>
      <c r="O1152">
        <v>0.61382070183753967</v>
      </c>
      <c r="P1152">
        <v>1.7470648553636337E-2</v>
      </c>
      <c r="Q1152">
        <v>3.5622918181949188E-2</v>
      </c>
      <c r="R1152">
        <v>0.49766035556793214</v>
      </c>
      <c r="S1152">
        <v>910.80026363633897</v>
      </c>
      <c r="T1152">
        <v>46.076452732086182</v>
      </c>
      <c r="U1152">
        <v>0.31770316779613494</v>
      </c>
      <c r="V1152">
        <v>554.8534631729126</v>
      </c>
      <c r="W1152">
        <v>1</v>
      </c>
      <c r="X1152">
        <v>0.35124125242233278</v>
      </c>
      <c r="Y1152">
        <v>622.38254255410675</v>
      </c>
      <c r="Z1152">
        <v>1</v>
      </c>
      <c r="AA1152">
        <v>9.6019970693111443</v>
      </c>
      <c r="AB1152">
        <v>101.96328173828125</v>
      </c>
      <c r="AC1152">
        <v>175.02599507570267</v>
      </c>
      <c r="AD1152">
        <v>9.5495321811773851E-3</v>
      </c>
      <c r="AE1152">
        <v>88.924407829464883</v>
      </c>
      <c r="AF1152">
        <v>0.15501170396804809</v>
      </c>
      <c r="AG1152">
        <v>1.8806971710021939E-4</v>
      </c>
      <c r="AH1152">
        <v>2.5463819134235378E-2</v>
      </c>
      <c r="AI1152">
        <v>23.861331045627594</v>
      </c>
      <c r="AJ1152">
        <v>7.914652206856128</v>
      </c>
      <c r="AK1152">
        <v>52.481909978985783</v>
      </c>
      <c r="AL1152">
        <v>2.67147176032692</v>
      </c>
      <c r="AM1152">
        <v>62.644789493083948</v>
      </c>
      <c r="AN1152">
        <v>356.09412719173059</v>
      </c>
      <c r="AO1152">
        <v>7.0507630467414859E-2</v>
      </c>
      <c r="AP1152">
        <v>0.86552106690406805</v>
      </c>
    </row>
    <row r="1153" spans="1:42">
      <c r="A1153">
        <v>663.47279235922804</v>
      </c>
      <c r="B1153">
        <v>349.99920238187264</v>
      </c>
      <c r="C1153">
        <v>331.3062305826769</v>
      </c>
      <c r="D1153">
        <v>313.4735899773554</v>
      </c>
      <c r="E1153">
        <v>-313.4735899773554</v>
      </c>
      <c r="F1153">
        <v>-332.16656177655113</v>
      </c>
      <c r="G1153">
        <v>3.0135249784705671E-2</v>
      </c>
      <c r="H1153">
        <v>404.0648240238188</v>
      </c>
      <c r="I1153">
        <v>4.2616370022296901E-2</v>
      </c>
      <c r="J1153">
        <v>4.4468902587890623E-2</v>
      </c>
      <c r="K1153">
        <v>1.0903368130385875</v>
      </c>
      <c r="L1153">
        <v>70.882009267807007</v>
      </c>
      <c r="M1153">
        <v>6.9555364661820098</v>
      </c>
      <c r="N1153">
        <v>103.07646160087586</v>
      </c>
      <c r="O1153">
        <v>0.75910541415214539</v>
      </c>
      <c r="P1153">
        <v>1.9529361036088728E-2</v>
      </c>
      <c r="Q1153">
        <v>3.4939154571957051E-2</v>
      </c>
      <c r="R1153">
        <v>0.48872030258178711</v>
      </c>
      <c r="S1153">
        <v>655.05591956646049</v>
      </c>
      <c r="T1153">
        <v>48.06995689868927</v>
      </c>
      <c r="U1153">
        <v>0.37259842693805695</v>
      </c>
      <c r="V1153">
        <v>548.82521629333496</v>
      </c>
      <c r="W1153">
        <v>1</v>
      </c>
      <c r="X1153">
        <v>0.43598698019981386</v>
      </c>
      <c r="Y1153">
        <v>428.56480971051269</v>
      </c>
      <c r="Z1153">
        <v>1</v>
      </c>
      <c r="AA1153">
        <v>50.122316272020349</v>
      </c>
      <c r="AB1153">
        <v>28.636585144042972</v>
      </c>
      <c r="AC1153">
        <v>72.197727859020233</v>
      </c>
      <c r="AD1153">
        <v>8.2968850421090423E-3</v>
      </c>
      <c r="AE1153">
        <v>74.961905427056763</v>
      </c>
      <c r="AF1153">
        <v>4.6751736402511582E-2</v>
      </c>
      <c r="AG1153">
        <v>7.7236798597147269E-4</v>
      </c>
      <c r="AH1153">
        <v>2.6332156229019164E-2</v>
      </c>
      <c r="AI1153">
        <v>28.697559535503387</v>
      </c>
      <c r="AJ1153">
        <v>13.421006993048941</v>
      </c>
      <c r="AK1153">
        <v>13.610808236002923</v>
      </c>
      <c r="AL1153">
        <v>4.635288170270206</v>
      </c>
      <c r="AM1153">
        <v>34.95256830453873</v>
      </c>
      <c r="AN1153">
        <v>717.60117185924764</v>
      </c>
      <c r="AO1153">
        <v>7.1936531901359568E-2</v>
      </c>
      <c r="AP1153">
        <v>0.88152116012573256</v>
      </c>
    </row>
    <row r="1154" spans="1:42">
      <c r="A1154">
        <v>1349.6260592356628</v>
      </c>
      <c r="B1154">
        <v>1189.5859663601714</v>
      </c>
      <c r="C1154">
        <v>942.941062829884</v>
      </c>
      <c r="D1154">
        <v>160.04009287549138</v>
      </c>
      <c r="E1154">
        <v>-160.04009287549138</v>
      </c>
      <c r="F1154">
        <v>-406.68499640577875</v>
      </c>
      <c r="G1154">
        <v>2.2705264938307438E-2</v>
      </c>
      <c r="H1154">
        <v>1630.6432959447668</v>
      </c>
      <c r="I1154">
        <v>4.921169131994247E-2</v>
      </c>
      <c r="J1154">
        <v>0.10014834237098694</v>
      </c>
      <c r="K1154">
        <v>1.8498780871212481</v>
      </c>
      <c r="L1154">
        <v>68.913915157318115</v>
      </c>
      <c r="M1154">
        <v>287.58941097714995</v>
      </c>
      <c r="N1154">
        <v>186.63741546726229</v>
      </c>
      <c r="O1154">
        <v>0.65862491726875305</v>
      </c>
      <c r="P1154">
        <v>1.5123671001858179E-2</v>
      </c>
      <c r="Q1154">
        <v>3.7570451895395908E-2</v>
      </c>
      <c r="R1154">
        <v>0.48550286769866946</v>
      </c>
      <c r="S1154">
        <v>468.60054083048863</v>
      </c>
      <c r="T1154">
        <v>27.248448133468628</v>
      </c>
      <c r="U1154">
        <v>0.38507815301418308</v>
      </c>
      <c r="V1154">
        <v>484.88166332244873</v>
      </c>
      <c r="W1154">
        <v>1</v>
      </c>
      <c r="X1154">
        <v>0.3011376476287842</v>
      </c>
      <c r="Y1154">
        <v>613.24008689700327</v>
      </c>
      <c r="Z1154">
        <v>1</v>
      </c>
      <c r="AA1154">
        <v>22.004596525602345</v>
      </c>
      <c r="AB1154">
        <v>9.8946204833984375</v>
      </c>
      <c r="AC1154">
        <v>32.630087435245514</v>
      </c>
      <c r="AD1154">
        <v>7.5050402910281453E-3</v>
      </c>
      <c r="AE1154">
        <v>7.7535185425707693</v>
      </c>
      <c r="AF1154">
        <v>8.0463938713073724E-2</v>
      </c>
      <c r="AG1154">
        <v>6.9862729526561345E-4</v>
      </c>
      <c r="AH1154">
        <v>2.8071822345256802E-2</v>
      </c>
      <c r="AI1154">
        <v>14.596128761768341</v>
      </c>
      <c r="AJ1154">
        <v>9.2637895394316203</v>
      </c>
      <c r="AK1154">
        <v>58.428308778405189</v>
      </c>
      <c r="AL1154">
        <v>2.0052256280390957</v>
      </c>
      <c r="AM1154">
        <v>38.183097016811374</v>
      </c>
      <c r="AN1154">
        <v>650.21256202751601</v>
      </c>
      <c r="AO1154">
        <v>9.854209768772125E-2</v>
      </c>
      <c r="AP1154">
        <v>0.81010753989219675</v>
      </c>
    </row>
    <row r="1155" spans="1:42">
      <c r="A1155">
        <v>558.93068011188302</v>
      </c>
      <c r="B1155">
        <v>319.56580659698807</v>
      </c>
      <c r="C1155">
        <v>1080.9795735431217</v>
      </c>
      <c r="D1155">
        <v>-522.04889343123864</v>
      </c>
      <c r="E1155">
        <v>-761.41376694613359</v>
      </c>
      <c r="F1155">
        <v>522.04889343123864</v>
      </c>
      <c r="G1155">
        <v>0.10430392265318127</v>
      </c>
      <c r="H1155">
        <v>2906.6524995129666</v>
      </c>
      <c r="I1155">
        <v>3.5096453726291651E-2</v>
      </c>
      <c r="J1155">
        <v>9.525466394424438E-2</v>
      </c>
      <c r="K1155">
        <v>2.1111365243852136</v>
      </c>
      <c r="L1155">
        <v>47.228747606277466</v>
      </c>
      <c r="M1155">
        <v>196.07850675643914</v>
      </c>
      <c r="N1155">
        <v>123.61849233016969</v>
      </c>
      <c r="O1155">
        <v>0.9188283383846283</v>
      </c>
      <c r="P1155">
        <v>4.1150184737311461E-3</v>
      </c>
      <c r="Q1155">
        <v>2.0217811266581213E-3</v>
      </c>
      <c r="R1155">
        <v>0.40853020668029788</v>
      </c>
      <c r="S1155">
        <v>1126.3131121978611</v>
      </c>
      <c r="T1155">
        <v>47.481593489646912</v>
      </c>
      <c r="U1155">
        <v>0.28071676313877109</v>
      </c>
      <c r="V1155">
        <v>489.76383209228516</v>
      </c>
      <c r="W1155">
        <v>1</v>
      </c>
      <c r="X1155">
        <v>0.36641836762428287</v>
      </c>
      <c r="Y1155">
        <v>315.40935544201341</v>
      </c>
      <c r="Z1155">
        <v>1</v>
      </c>
      <c r="AA1155">
        <v>17.708265358133321</v>
      </c>
      <c r="AB1155">
        <v>48.88468072509766</v>
      </c>
      <c r="AC1155">
        <v>130.31275123357773</v>
      </c>
      <c r="AD1155">
        <v>1.1302791497646233E-2</v>
      </c>
      <c r="AE1155">
        <v>57.492665102887784</v>
      </c>
      <c r="AF1155">
        <v>0.25050110936164849</v>
      </c>
      <c r="AG1155">
        <v>8.5989856201160262E-4</v>
      </c>
      <c r="AH1155">
        <v>4.4855781197547913E-2</v>
      </c>
      <c r="AI1155">
        <v>24.162820279598236</v>
      </c>
      <c r="AJ1155">
        <v>6.0836744947778953</v>
      </c>
      <c r="AK1155">
        <v>48.244258942008017</v>
      </c>
      <c r="AL1155">
        <v>4.3772916522368641</v>
      </c>
      <c r="AM1155">
        <v>89.96620198488236</v>
      </c>
      <c r="AN1155">
        <v>737.75515056590666</v>
      </c>
      <c r="AO1155">
        <v>3.2853609442710874E-2</v>
      </c>
      <c r="AP1155">
        <v>0.88296341848373427</v>
      </c>
    </row>
    <row r="1156" spans="1:42">
      <c r="A1156">
        <v>1594.6071631154757</v>
      </c>
      <c r="B1156">
        <v>3250.3006421458831</v>
      </c>
      <c r="C1156">
        <v>2483.7148430086595</v>
      </c>
      <c r="D1156">
        <v>-1655.6934790304074</v>
      </c>
      <c r="E1156">
        <v>766.5857991372236</v>
      </c>
      <c r="F1156">
        <v>-766.5857991372236</v>
      </c>
      <c r="G1156">
        <v>2.0793762589987972E-3</v>
      </c>
      <c r="H1156">
        <v>2838.2840335728984</v>
      </c>
      <c r="I1156">
        <v>3.5092167556285858E-2</v>
      </c>
      <c r="J1156">
        <v>0.10254398608207703</v>
      </c>
      <c r="K1156">
        <v>1.77825320225358</v>
      </c>
      <c r="L1156">
        <v>28.088698387145996</v>
      </c>
      <c r="M1156">
        <v>4716.5374454583834</v>
      </c>
      <c r="N1156">
        <v>125.14038456020357</v>
      </c>
      <c r="O1156">
        <v>0.89863672852516174</v>
      </c>
      <c r="P1156">
        <v>2.2821033795674638E-2</v>
      </c>
      <c r="Q1156">
        <v>3.6116526868608258E-2</v>
      </c>
      <c r="R1156">
        <v>0.42480640888214111</v>
      </c>
      <c r="S1156">
        <v>952.42441149418187</v>
      </c>
      <c r="T1156">
        <v>37.917685508728027</v>
      </c>
      <c r="U1156">
        <v>0.32152971446514134</v>
      </c>
      <c r="V1156">
        <v>615.27378559112549</v>
      </c>
      <c r="W1156">
        <v>1</v>
      </c>
      <c r="X1156">
        <v>0.32952117204666143</v>
      </c>
      <c r="Y1156">
        <v>581.88064202206533</v>
      </c>
      <c r="Z1156">
        <v>1</v>
      </c>
      <c r="AA1156">
        <v>9.106200991048814</v>
      </c>
      <c r="AB1156">
        <v>12.207902587890626</v>
      </c>
      <c r="AC1156">
        <v>114.62449580430984</v>
      </c>
      <c r="AD1156">
        <v>1.1884003011589376E-2</v>
      </c>
      <c r="AE1156">
        <v>12.979216221980472</v>
      </c>
      <c r="AF1156">
        <v>-1.9576799869537354E-2</v>
      </c>
      <c r="AG1156">
        <v>7.8349939156103241E-4</v>
      </c>
      <c r="AH1156">
        <v>4.4765460610389713E-3</v>
      </c>
      <c r="AI1156">
        <v>15.971738398075104</v>
      </c>
      <c r="AJ1156">
        <v>0.44031506079992516</v>
      </c>
      <c r="AK1156">
        <v>56.196610921025275</v>
      </c>
      <c r="AL1156">
        <v>4.1094484531912858</v>
      </c>
      <c r="AM1156">
        <v>29.612312591075899</v>
      </c>
      <c r="AN1156">
        <v>152.82774185267431</v>
      </c>
      <c r="AO1156">
        <v>0.10928108608722686</v>
      </c>
      <c r="AP1156">
        <v>0.86314981579780592</v>
      </c>
    </row>
    <row r="1157" spans="1:42">
      <c r="A1157">
        <v>458.37009873620082</v>
      </c>
      <c r="B1157">
        <v>310.29638285174667</v>
      </c>
      <c r="C1157">
        <v>308.56887571000732</v>
      </c>
      <c r="D1157">
        <v>148.07371588445415</v>
      </c>
      <c r="E1157">
        <v>-148.07371588445415</v>
      </c>
      <c r="F1157">
        <v>-149.8012230261935</v>
      </c>
      <c r="G1157">
        <v>3.4946135321973049E-2</v>
      </c>
      <c r="H1157">
        <v>617.70353438941243</v>
      </c>
      <c r="I1157">
        <v>4.9218402206897736E-2</v>
      </c>
      <c r="J1157">
        <v>2.3331143379211425E-2</v>
      </c>
      <c r="K1157">
        <v>1.5269170558154581</v>
      </c>
      <c r="L1157">
        <v>73.562477827072144</v>
      </c>
      <c r="M1157">
        <v>2.4326721868788415</v>
      </c>
      <c r="N1157">
        <v>73.446365680313122</v>
      </c>
      <c r="O1157">
        <v>0.99874970316886902</v>
      </c>
      <c r="P1157">
        <v>2.0682421313391788E-2</v>
      </c>
      <c r="Q1157">
        <v>2.9884074158138693E-2</v>
      </c>
      <c r="R1157">
        <v>0.45311046600341798</v>
      </c>
      <c r="S1157">
        <v>866.79361813791024</v>
      </c>
      <c r="T1157">
        <v>40.407958626747131</v>
      </c>
      <c r="U1157">
        <v>0.39351744949817657</v>
      </c>
      <c r="V1157">
        <v>452.82540321350098</v>
      </c>
      <c r="W1157">
        <v>1</v>
      </c>
      <c r="X1157">
        <v>0.2974184882640839</v>
      </c>
      <c r="Y1157">
        <v>402.59352005078438</v>
      </c>
      <c r="Z1157">
        <v>1</v>
      </c>
      <c r="AA1157">
        <v>40.531761636018757</v>
      </c>
      <c r="AB1157">
        <v>163.37001654052736</v>
      </c>
      <c r="AC1157">
        <v>178.09442728757858</v>
      </c>
      <c r="AD1157">
        <v>7.8102274837656919E-3</v>
      </c>
      <c r="AE1157">
        <v>2.5683291645070088</v>
      </c>
      <c r="AF1157">
        <v>0.11798266768455504</v>
      </c>
      <c r="AG1157">
        <v>4.964059179279472E-4</v>
      </c>
      <c r="AH1157">
        <v>1.2426795005798338E-2</v>
      </c>
      <c r="AI1157">
        <v>21.413454711437225</v>
      </c>
      <c r="AJ1157">
        <v>2.4931727418018985</v>
      </c>
      <c r="AK1157">
        <v>19.729620010256767</v>
      </c>
      <c r="AL1157">
        <v>4.0571844612800962</v>
      </c>
      <c r="AM1157">
        <v>66.36822296380997</v>
      </c>
      <c r="AN1157">
        <v>323.82659502250817</v>
      </c>
      <c r="AO1157">
        <v>3.2083057284355163E-2</v>
      </c>
      <c r="AP1157">
        <v>0.92117489528656016</v>
      </c>
    </row>
    <row r="1158" spans="1:42">
      <c r="A1158">
        <v>892.96024995846028</v>
      </c>
      <c r="B1158">
        <v>910.29263242097954</v>
      </c>
      <c r="C1158">
        <v>880.95346840622983</v>
      </c>
      <c r="D1158">
        <v>-17.332382462519263</v>
      </c>
      <c r="E1158">
        <v>17.332382462519263</v>
      </c>
      <c r="F1158">
        <v>-29.339164014749713</v>
      </c>
      <c r="G1158">
        <v>4.2671833209606533E-2</v>
      </c>
      <c r="H1158">
        <v>1772.1003237294326</v>
      </c>
      <c r="I1158">
        <v>5.2910071313381192E-2</v>
      </c>
      <c r="J1158">
        <v>9.8287537813186651E-2</v>
      </c>
      <c r="K1158">
        <v>1.6939141454041002</v>
      </c>
      <c r="L1158">
        <v>31.399338245391846</v>
      </c>
      <c r="M1158">
        <v>143.97374054142639</v>
      </c>
      <c r="N1158">
        <v>144.58387708454134</v>
      </c>
      <c r="O1158">
        <v>0.92165520787239075</v>
      </c>
      <c r="P1158">
        <v>1.8157916598849825E-4</v>
      </c>
      <c r="Q1158">
        <v>1.7381423049502898E-2</v>
      </c>
      <c r="R1158">
        <v>0.45913299083709719</v>
      </c>
      <c r="S1158">
        <v>1049.4189978697509</v>
      </c>
      <c r="T1158">
        <v>37.88793683052063</v>
      </c>
      <c r="U1158">
        <v>0.3626859039068222</v>
      </c>
      <c r="V1158">
        <v>576.90141201019287</v>
      </c>
      <c r="W1158">
        <v>1</v>
      </c>
      <c r="X1158">
        <v>0.43880942821502689</v>
      </c>
      <c r="Y1158">
        <v>327.16079522503787</v>
      </c>
      <c r="Z1158">
        <v>1</v>
      </c>
      <c r="AA1158">
        <v>11.505279166822435</v>
      </c>
      <c r="AB1158">
        <v>3.8700968017578128</v>
      </c>
      <c r="AC1158">
        <v>133.44055563211441</v>
      </c>
      <c r="AD1158">
        <v>1.2324007148416635E-2</v>
      </c>
      <c r="AE1158">
        <v>19.578467011532975</v>
      </c>
      <c r="AF1158">
        <v>0.12061763763427732</v>
      </c>
      <c r="AG1158">
        <v>6.4346775392853082E-4</v>
      </c>
      <c r="AH1158">
        <v>6.9186580061912535E-3</v>
      </c>
      <c r="AI1158">
        <v>14.140808880329132</v>
      </c>
      <c r="AJ1158">
        <v>5.7595866755065517</v>
      </c>
      <c r="AK1158">
        <v>54.574503784775736</v>
      </c>
      <c r="AL1158">
        <v>6.6421393184780699</v>
      </c>
      <c r="AM1158">
        <v>71.006447446346286</v>
      </c>
      <c r="AN1158">
        <v>96.241972802315502</v>
      </c>
      <c r="AO1158">
        <v>7.0451524376869204E-2</v>
      </c>
      <c r="AP1158">
        <v>0.85399298739433294</v>
      </c>
    </row>
    <row r="1159" spans="1:42">
      <c r="A1159">
        <v>419.59469210565715</v>
      </c>
      <c r="B1159">
        <v>406.66049401686882</v>
      </c>
      <c r="C1159">
        <v>385.833963836706</v>
      </c>
      <c r="D1159">
        <v>12.934198088788321</v>
      </c>
      <c r="E1159">
        <v>-12.934198088788321</v>
      </c>
      <c r="F1159">
        <v>-33.760728268951141</v>
      </c>
      <c r="G1159">
        <v>-9.7350917737929702E-4</v>
      </c>
      <c r="H1159">
        <v>837.54457274592789</v>
      </c>
      <c r="I1159">
        <v>5.8035499155521392E-2</v>
      </c>
      <c r="J1159">
        <v>0.10524680280685425</v>
      </c>
      <c r="K1159">
        <v>1.3526023148000239</v>
      </c>
      <c r="L1159">
        <v>17.27028489112854</v>
      </c>
      <c r="M1159">
        <v>122.16842299142762</v>
      </c>
      <c r="N1159">
        <v>60.144708506774911</v>
      </c>
      <c r="O1159">
        <v>0.91796740889549255</v>
      </c>
      <c r="P1159">
        <v>1.736017741097344E-2</v>
      </c>
      <c r="Q1159">
        <v>8.6988309754265671E-3</v>
      </c>
      <c r="R1159">
        <v>0.47920668601989747</v>
      </c>
      <c r="S1159">
        <v>860.2316256260408</v>
      </c>
      <c r="T1159">
        <v>48.872062563896179</v>
      </c>
      <c r="U1159">
        <v>0.44235607683658601</v>
      </c>
      <c r="V1159">
        <v>548.66666793823242</v>
      </c>
      <c r="W1159">
        <v>1</v>
      </c>
      <c r="X1159">
        <v>0.33176138997077942</v>
      </c>
      <c r="Y1159">
        <v>375.45199526794704</v>
      </c>
      <c r="Z1159">
        <v>1</v>
      </c>
      <c r="AA1159">
        <v>35.961892166223528</v>
      </c>
      <c r="AB1159">
        <v>59.287311340332039</v>
      </c>
      <c r="AC1159">
        <v>111.60446256399155</v>
      </c>
      <c r="AD1159">
        <v>5.9463631393563031E-3</v>
      </c>
      <c r="AE1159">
        <v>24.219180603184192</v>
      </c>
      <c r="AF1159">
        <v>-2.9484618902206421E-2</v>
      </c>
      <c r="AG1159">
        <v>1.2431455498803251E-3</v>
      </c>
      <c r="AH1159">
        <v>1.220105092525482E-2</v>
      </c>
      <c r="AI1159">
        <v>5.3936156630516052</v>
      </c>
      <c r="AJ1159">
        <v>4.6156299164410486</v>
      </c>
      <c r="AK1159">
        <v>35.117249717116358</v>
      </c>
      <c r="AL1159">
        <v>7.7394604449478557</v>
      </c>
      <c r="AM1159">
        <v>94.316919815540317</v>
      </c>
      <c r="AN1159">
        <v>148.39673593524111</v>
      </c>
      <c r="AO1159">
        <v>9.6651608824729923E-2</v>
      </c>
      <c r="AP1159">
        <v>0.85137080049514779</v>
      </c>
    </row>
    <row r="1160" spans="1:42">
      <c r="A1160">
        <v>885.24982545183286</v>
      </c>
      <c r="B1160">
        <v>715.41318326168766</v>
      </c>
      <c r="C1160">
        <v>675.59755622579587</v>
      </c>
      <c r="D1160">
        <v>169.8366421901452</v>
      </c>
      <c r="E1160">
        <v>-169.8366421901452</v>
      </c>
      <c r="F1160">
        <v>-209.65226922603699</v>
      </c>
      <c r="G1160">
        <v>8.4650501575652931E-2</v>
      </c>
      <c r="H1160">
        <v>1088.8329862615649</v>
      </c>
      <c r="I1160">
        <v>2.3621518313884732E-2</v>
      </c>
      <c r="J1160">
        <v>4.30807797908783E-2</v>
      </c>
      <c r="K1160">
        <v>1.9639643650591372</v>
      </c>
      <c r="L1160">
        <v>69.313974380493164</v>
      </c>
      <c r="M1160">
        <v>61.048746435680371</v>
      </c>
      <c r="N1160">
        <v>132.56212223949436</v>
      </c>
      <c r="O1160">
        <v>0.65971770882606506</v>
      </c>
      <c r="P1160">
        <v>2.3060694482591414E-2</v>
      </c>
      <c r="Q1160">
        <v>2.3843927330440943E-2</v>
      </c>
      <c r="R1160">
        <v>0.42138056278228758</v>
      </c>
      <c r="S1160">
        <v>966.03147792772506</v>
      </c>
      <c r="T1160">
        <v>29.467856884002686</v>
      </c>
      <c r="U1160">
        <v>0.38707516372203832</v>
      </c>
      <c r="V1160">
        <v>460.98768711090088</v>
      </c>
      <c r="W1160">
        <v>1</v>
      </c>
      <c r="X1160">
        <v>0.41310947179794311</v>
      </c>
      <c r="Y1160">
        <v>423.97690276055107</v>
      </c>
      <c r="Z1160">
        <v>1</v>
      </c>
      <c r="AA1160">
        <v>2.7457533478450777</v>
      </c>
      <c r="AB1160">
        <v>52.205671875000007</v>
      </c>
      <c r="AC1160">
        <v>161.25081330537796</v>
      </c>
      <c r="AD1160">
        <v>9.8541993361253022E-3</v>
      </c>
      <c r="AE1160">
        <v>12.547332088453182</v>
      </c>
      <c r="AF1160">
        <v>0.27080860376358029</v>
      </c>
      <c r="AG1160">
        <v>1.1752462096635804E-3</v>
      </c>
      <c r="AH1160">
        <v>5.6109431374073024E-2</v>
      </c>
      <c r="AI1160">
        <v>9.733528196811676</v>
      </c>
      <c r="AJ1160">
        <v>4.3874913609634438</v>
      </c>
      <c r="AK1160">
        <v>12.86575873196125</v>
      </c>
      <c r="AL1160">
        <v>6.5311769207501751</v>
      </c>
      <c r="AM1160">
        <v>99.619786250591275</v>
      </c>
      <c r="AN1160">
        <v>433.70603025174609</v>
      </c>
      <c r="AO1160">
        <v>4.0653388142585754E-2</v>
      </c>
      <c r="AP1160">
        <v>0.90755831933021558</v>
      </c>
    </row>
    <row r="1161" spans="1:42">
      <c r="A1161">
        <v>407.76163380588599</v>
      </c>
      <c r="B1161">
        <v>1848.9267111831957</v>
      </c>
      <c r="C1161">
        <v>1659.6625414824457</v>
      </c>
      <c r="D1161">
        <v>-1441.1650773773097</v>
      </c>
      <c r="E1161">
        <v>189.26416970075002</v>
      </c>
      <c r="F1161">
        <v>-189.26416970075002</v>
      </c>
      <c r="G1161">
        <v>1.6535214610249563E-3</v>
      </c>
      <c r="H1161">
        <v>1419.4817890243748</v>
      </c>
      <c r="I1161">
        <v>5.6441848576068876E-2</v>
      </c>
      <c r="J1161">
        <v>3.9208307266235351E-2</v>
      </c>
      <c r="K1161">
        <v>1.7087178689658642</v>
      </c>
      <c r="L1161">
        <v>18.424800634384155</v>
      </c>
      <c r="M1161">
        <v>4399.1274519987592</v>
      </c>
      <c r="N1161">
        <v>15.269271102523803</v>
      </c>
      <c r="O1161">
        <v>0.5062238872051239</v>
      </c>
      <c r="P1161">
        <v>2.0169119834899901E-3</v>
      </c>
      <c r="Q1161">
        <v>3.5532078054216168E-2</v>
      </c>
      <c r="R1161">
        <v>0.44258790969848633</v>
      </c>
      <c r="S1161">
        <v>821.33844606072012</v>
      </c>
      <c r="T1161">
        <v>30.565860867500305</v>
      </c>
      <c r="U1161">
        <v>0.28094175159931184</v>
      </c>
      <c r="V1161">
        <v>456.10842704772949</v>
      </c>
      <c r="W1161">
        <v>1</v>
      </c>
      <c r="X1161">
        <v>0.32867619872093201</v>
      </c>
      <c r="Y1161">
        <v>462.99730779898164</v>
      </c>
      <c r="Z1161">
        <v>1</v>
      </c>
      <c r="AA1161">
        <v>6.2837663530445109</v>
      </c>
      <c r="AB1161">
        <v>118.92078387451173</v>
      </c>
      <c r="AC1161">
        <v>198.95046204328537</v>
      </c>
      <c r="AD1161">
        <v>8.6700993725377269E-3</v>
      </c>
      <c r="AE1161">
        <v>3.2353476548671805</v>
      </c>
      <c r="AF1161">
        <v>-3.0329525470733677E-3</v>
      </c>
      <c r="AG1161">
        <v>8.3708592295593965E-4</v>
      </c>
      <c r="AH1161">
        <v>3.0757351446151729E-2</v>
      </c>
      <c r="AI1161">
        <v>6.9703075289726257</v>
      </c>
      <c r="AJ1161">
        <v>5.9929240066198517</v>
      </c>
      <c r="AK1161">
        <v>46.506012198328975</v>
      </c>
      <c r="AL1161">
        <v>4.2134156801294029</v>
      </c>
      <c r="AM1161">
        <v>108.16804205179214</v>
      </c>
      <c r="AN1161">
        <v>609.08337227009793</v>
      </c>
      <c r="AO1161">
        <v>0.10619341933727265</v>
      </c>
      <c r="AP1161">
        <v>0.84370189094543468</v>
      </c>
    </row>
    <row r="1162" spans="1:42">
      <c r="A1162">
        <v>514.23227045661179</v>
      </c>
      <c r="B1162">
        <v>424.59448723260545</v>
      </c>
      <c r="C1162">
        <v>555.9310749350791</v>
      </c>
      <c r="D1162">
        <v>-41.698804478467309</v>
      </c>
      <c r="E1162">
        <v>-131.33658770247365</v>
      </c>
      <c r="F1162">
        <v>41.698804478467309</v>
      </c>
      <c r="G1162">
        <v>1.3583620473775104E-2</v>
      </c>
      <c r="H1162">
        <v>1502.3756287818758</v>
      </c>
      <c r="I1162">
        <v>4.7875007092952726E-2</v>
      </c>
      <c r="J1162">
        <v>0.10679932236671448</v>
      </c>
      <c r="K1162">
        <v>1.723184751111269</v>
      </c>
      <c r="L1162">
        <v>75.220668315887451</v>
      </c>
      <c r="M1162">
        <v>1.704746680837137</v>
      </c>
      <c r="N1162">
        <v>100.41966016178132</v>
      </c>
      <c r="O1162">
        <v>0.55316236615180969</v>
      </c>
      <c r="P1162">
        <v>1.2517011430528426E-3</v>
      </c>
      <c r="Q1162">
        <v>1.0799666881561278E-2</v>
      </c>
      <c r="R1162">
        <v>0.45065801143646239</v>
      </c>
      <c r="S1162">
        <v>345.16544898986655</v>
      </c>
      <c r="T1162">
        <v>39.111608266830444</v>
      </c>
      <c r="U1162">
        <v>0.290657576918602</v>
      </c>
      <c r="V1162">
        <v>497.23231792449951</v>
      </c>
      <c r="W1162">
        <v>1</v>
      </c>
      <c r="X1162">
        <v>0.41587406158447271</v>
      </c>
      <c r="Y1162">
        <v>318.55177182811417</v>
      </c>
      <c r="Z1162">
        <v>1</v>
      </c>
      <c r="AA1162">
        <v>44.840126922788627</v>
      </c>
      <c r="AB1162">
        <v>4.5045965576171882</v>
      </c>
      <c r="AC1162">
        <v>53.015901148319244</v>
      </c>
      <c r="AD1162">
        <v>1.7243458674504207E-3</v>
      </c>
      <c r="AE1162">
        <v>73.321549310809843</v>
      </c>
      <c r="AF1162">
        <v>3.9946904182434073E-2</v>
      </c>
      <c r="AG1162">
        <v>1.1717232022197491E-3</v>
      </c>
      <c r="AH1162">
        <v>2.9854182326793668E-2</v>
      </c>
      <c r="AI1162">
        <v>7.3107483983039856</v>
      </c>
      <c r="AJ1162">
        <v>0.6982364659575121</v>
      </c>
      <c r="AK1162">
        <v>42.014449859261511</v>
      </c>
      <c r="AL1162">
        <v>3.9291598906733634</v>
      </c>
      <c r="AM1162">
        <v>29.258762109279633</v>
      </c>
      <c r="AN1162">
        <v>222.48167058117437</v>
      </c>
      <c r="AO1162">
        <v>4.8703449845314023E-2</v>
      </c>
      <c r="AP1162">
        <v>0.81193699812889109</v>
      </c>
    </row>
    <row r="1163" spans="1:42">
      <c r="A1163">
        <v>1270.956843856814</v>
      </c>
      <c r="B1163">
        <v>4051.7620185214541</v>
      </c>
      <c r="C1163">
        <v>3123.0192590102843</v>
      </c>
      <c r="D1163">
        <v>-2780.8051746646402</v>
      </c>
      <c r="E1163">
        <v>928.74275951116988</v>
      </c>
      <c r="F1163">
        <v>-928.74275951116988</v>
      </c>
      <c r="G1163">
        <v>2.3492577062922865E-2</v>
      </c>
      <c r="H1163">
        <v>2435.8381153126415</v>
      </c>
      <c r="I1163">
        <v>1.9687999784946439E-2</v>
      </c>
      <c r="J1163">
        <v>8.6236774921417236E-2</v>
      </c>
      <c r="K1163">
        <v>1.6376487585961819</v>
      </c>
      <c r="L1163">
        <v>62.127953767776489</v>
      </c>
      <c r="M1163">
        <v>7289.2424985405805</v>
      </c>
      <c r="N1163">
        <v>71.630002198028578</v>
      </c>
      <c r="O1163">
        <v>0.98046860098838806</v>
      </c>
      <c r="P1163">
        <v>2.2018212053510875E-2</v>
      </c>
      <c r="Q1163">
        <v>1.7579182147979735E-2</v>
      </c>
      <c r="R1163">
        <v>0.42992161750793456</v>
      </c>
      <c r="S1163">
        <v>1090.5183380584963</v>
      </c>
      <c r="T1163">
        <v>38.615879416465759</v>
      </c>
      <c r="U1163">
        <v>0.36611834585666658</v>
      </c>
      <c r="V1163">
        <v>525.26054382324219</v>
      </c>
      <c r="W1163">
        <v>1</v>
      </c>
      <c r="X1163">
        <v>0.35275336861610418</v>
      </c>
      <c r="Y1163">
        <v>632.83480861677594</v>
      </c>
      <c r="Z1163">
        <v>1</v>
      </c>
      <c r="AA1163">
        <v>23.698823444528585</v>
      </c>
      <c r="AB1163">
        <v>171.12415289306642</v>
      </c>
      <c r="AC1163">
        <v>87.707804143428802</v>
      </c>
      <c r="AD1163">
        <v>1.3985743074335602E-2</v>
      </c>
      <c r="AE1163">
        <v>61.312011114517702</v>
      </c>
      <c r="AF1163">
        <v>-2.9839457273483274E-2</v>
      </c>
      <c r="AG1163">
        <v>8.2078186323601536E-4</v>
      </c>
      <c r="AH1163">
        <v>3.3908385777473453E-2</v>
      </c>
      <c r="AI1163">
        <v>8.0115112662315369</v>
      </c>
      <c r="AJ1163">
        <v>14.679838210875491</v>
      </c>
      <c r="AK1163">
        <v>28.621246199011804</v>
      </c>
      <c r="AL1163">
        <v>5.2189770822422599</v>
      </c>
      <c r="AM1163">
        <v>63.82167512178421</v>
      </c>
      <c r="AN1163">
        <v>818.64879478228704</v>
      </c>
      <c r="AO1163">
        <v>3.3043815970420838E-2</v>
      </c>
      <c r="AP1163">
        <v>0.88359822034835833</v>
      </c>
    </row>
    <row r="1164" spans="1:42">
      <c r="A1164">
        <v>106.72390475736186</v>
      </c>
      <c r="B1164">
        <v>-66.374019561420482</v>
      </c>
      <c r="C1164">
        <v>737.64044201500917</v>
      </c>
      <c r="D1164">
        <v>-630.91653725764729</v>
      </c>
      <c r="E1164">
        <v>-804.01446157642965</v>
      </c>
      <c r="F1164">
        <v>630.91653725764729</v>
      </c>
      <c r="G1164">
        <v>0.10194994130280019</v>
      </c>
      <c r="H1164">
        <v>2788.3324981714049</v>
      </c>
      <c r="I1164">
        <v>3.2652043998241426E-2</v>
      </c>
      <c r="J1164">
        <v>2.5898854017257687E-2</v>
      </c>
      <c r="K1164">
        <v>1.5767539473593235</v>
      </c>
      <c r="L1164">
        <v>66.521153450012207</v>
      </c>
      <c r="M1164">
        <v>5.6719744943881629</v>
      </c>
      <c r="N1164">
        <v>22.394216925621034</v>
      </c>
      <c r="O1164">
        <v>0.83969059586524963</v>
      </c>
      <c r="P1164">
        <v>1.4520576794942218E-2</v>
      </c>
      <c r="Q1164">
        <v>4.4374998039669454E-2</v>
      </c>
      <c r="R1164">
        <v>0.43916016101837158</v>
      </c>
      <c r="S1164">
        <v>698.40478698226957</v>
      </c>
      <c r="T1164">
        <v>30.309486389160156</v>
      </c>
      <c r="U1164">
        <v>0.4038561171293259</v>
      </c>
      <c r="V1164">
        <v>581.93657398223877</v>
      </c>
      <c r="W1164">
        <v>1</v>
      </c>
      <c r="X1164">
        <v>0.44005790948867796</v>
      </c>
      <c r="Y1164">
        <v>298.6020444972558</v>
      </c>
      <c r="Z1164">
        <v>1</v>
      </c>
      <c r="AA1164">
        <v>1.6964118740749361</v>
      </c>
      <c r="AB1164">
        <v>17.614339599609377</v>
      </c>
      <c r="AC1164">
        <v>138.28141242265701</v>
      </c>
      <c r="AD1164">
        <v>1.0678336966750968E-2</v>
      </c>
      <c r="AE1164">
        <v>54.693733430816621</v>
      </c>
      <c r="AF1164">
        <v>0.28382904767990114</v>
      </c>
      <c r="AG1164">
        <v>3.3544119815939039E-4</v>
      </c>
      <c r="AH1164">
        <v>4.5850707495212556E-2</v>
      </c>
      <c r="AI1164">
        <v>11.067110598087311</v>
      </c>
      <c r="AJ1164">
        <v>16.285003445984827</v>
      </c>
      <c r="AK1164">
        <v>56.316672747731211</v>
      </c>
      <c r="AL1164">
        <v>5.7076297110348762</v>
      </c>
      <c r="AM1164">
        <v>23.0038315653801</v>
      </c>
      <c r="AN1164">
        <v>421.35876254825968</v>
      </c>
      <c r="AO1164">
        <v>7.0479028820991524E-2</v>
      </c>
      <c r="AP1164">
        <v>0.8314838821887971</v>
      </c>
    </row>
    <row r="1165" spans="1:42">
      <c r="A1165">
        <v>398.1841949581393</v>
      </c>
      <c r="B1165">
        <v>177.18797697428454</v>
      </c>
      <c r="C1165">
        <v>526.47605224789334</v>
      </c>
      <c r="D1165">
        <v>-128.29185728975403</v>
      </c>
      <c r="E1165">
        <v>-349.2880752736088</v>
      </c>
      <c r="F1165">
        <v>128.29185728975403</v>
      </c>
      <c r="G1165">
        <v>2.5935033294874576E-2</v>
      </c>
      <c r="H1165">
        <v>1249.6391655002451</v>
      </c>
      <c r="I1165">
        <v>5.3146572411060335E-2</v>
      </c>
      <c r="J1165">
        <v>1.1824027061462402E-2</v>
      </c>
      <c r="K1165">
        <v>1.3710223091304301</v>
      </c>
      <c r="L1165">
        <v>58.354719877243042</v>
      </c>
      <c r="M1165">
        <v>268.33353821128492</v>
      </c>
      <c r="N1165">
        <v>51.472923961257941</v>
      </c>
      <c r="O1165">
        <v>0.54642054438591003</v>
      </c>
      <c r="P1165">
        <v>8.5391264491611052E-3</v>
      </c>
      <c r="Q1165">
        <v>4.0956516954633919E-2</v>
      </c>
      <c r="R1165">
        <v>0.48064872741699216</v>
      </c>
      <c r="S1165">
        <v>443.52326403822144</v>
      </c>
      <c r="T1165">
        <v>37.598839402198792</v>
      </c>
      <c r="U1165">
        <v>0.41114574730396269</v>
      </c>
      <c r="V1165">
        <v>530.64694404602051</v>
      </c>
      <c r="W1165">
        <v>1</v>
      </c>
      <c r="X1165">
        <v>0.31535093188285829</v>
      </c>
      <c r="Y1165">
        <v>309.71018954374824</v>
      </c>
      <c r="Z1165">
        <v>1</v>
      </c>
      <c r="AA1165">
        <v>25.855340032472618</v>
      </c>
      <c r="AB1165">
        <v>42.864637145996099</v>
      </c>
      <c r="AC1165">
        <v>131.09151571989059</v>
      </c>
      <c r="AD1165">
        <v>4.9002720759465145E-3</v>
      </c>
      <c r="AE1165">
        <v>62.765608500641264</v>
      </c>
      <c r="AF1165">
        <v>3.5780071020126342E-2</v>
      </c>
      <c r="AG1165">
        <v>8.3599865952747225E-4</v>
      </c>
      <c r="AH1165">
        <v>5.7486667346954345E-2</v>
      </c>
      <c r="AI1165">
        <v>27.714309394359589</v>
      </c>
      <c r="AJ1165">
        <v>14.328213004017949</v>
      </c>
      <c r="AK1165">
        <v>46.510233823657032</v>
      </c>
      <c r="AL1165">
        <v>3.9716696362838015</v>
      </c>
      <c r="AM1165">
        <v>89.61911541223526</v>
      </c>
      <c r="AN1165">
        <v>752.47144287897754</v>
      </c>
      <c r="AO1165">
        <v>4.5833047747612002E-2</v>
      </c>
      <c r="AP1165">
        <v>0.89161288928985605</v>
      </c>
    </row>
    <row r="1166" spans="1:42">
      <c r="A1166">
        <v>650.07119006607013</v>
      </c>
      <c r="B1166">
        <v>569.89217415266387</v>
      </c>
      <c r="C1166">
        <v>291.95656815468425</v>
      </c>
      <c r="D1166">
        <v>80.179015913406261</v>
      </c>
      <c r="E1166">
        <v>-80.179015913406261</v>
      </c>
      <c r="F1166">
        <v>-358.11462191138588</v>
      </c>
      <c r="G1166">
        <v>-4.430942867911937E-3</v>
      </c>
      <c r="H1166">
        <v>249.52613333390988</v>
      </c>
      <c r="I1166">
        <v>4.9157768189907074E-2</v>
      </c>
      <c r="J1166">
        <v>7.2321391344070438E-2</v>
      </c>
      <c r="K1166">
        <v>1.9495936640083789</v>
      </c>
      <c r="L1166">
        <v>23.224585056304932</v>
      </c>
      <c r="M1166">
        <v>10.852913237828076</v>
      </c>
      <c r="N1166">
        <v>95.912779542732252</v>
      </c>
      <c r="O1166">
        <v>0.96842959523200989</v>
      </c>
      <c r="P1166">
        <v>1.85295664469401E-2</v>
      </c>
      <c r="Q1166">
        <v>4.0207561863793262E-2</v>
      </c>
      <c r="R1166">
        <v>0.46904277324676513</v>
      </c>
      <c r="S1166">
        <v>1173.1378692821766</v>
      </c>
      <c r="T1166">
        <v>47.728544473648071</v>
      </c>
      <c r="U1166">
        <v>0.42108789861202245</v>
      </c>
      <c r="V1166">
        <v>456.12828731536865</v>
      </c>
      <c r="W1166">
        <v>1</v>
      </c>
      <c r="X1166">
        <v>0.3107739305496216</v>
      </c>
      <c r="Y1166">
        <v>635.88993427166588</v>
      </c>
      <c r="Z1166">
        <v>1</v>
      </c>
      <c r="AA1166">
        <v>23.055576277875907</v>
      </c>
      <c r="AB1166">
        <v>77.739869750976567</v>
      </c>
      <c r="AC1166">
        <v>31.724776327610016</v>
      </c>
      <c r="AD1166">
        <v>8.2447850806081392E-3</v>
      </c>
      <c r="AE1166">
        <v>21.552144535922586</v>
      </c>
      <c r="AF1166">
        <v>-2.4746503829956055E-2</v>
      </c>
      <c r="AG1166">
        <v>1.2662107640785639E-3</v>
      </c>
      <c r="AH1166">
        <v>2.0862721478939052E-2</v>
      </c>
      <c r="AI1166">
        <v>26.784169971942902</v>
      </c>
      <c r="AJ1166">
        <v>3.6234640354104872</v>
      </c>
      <c r="AK1166">
        <v>5.9397632128000257</v>
      </c>
      <c r="AL1166">
        <v>5.5727468117042749</v>
      </c>
      <c r="AM1166">
        <v>79.28134959936142</v>
      </c>
      <c r="AN1166">
        <v>187.71767356262205</v>
      </c>
      <c r="AO1166">
        <v>0.10326174128055572</v>
      </c>
      <c r="AP1166">
        <v>0.89741125178337111</v>
      </c>
    </row>
    <row r="1167" spans="1:42">
      <c r="A1167">
        <v>809.86805574700395</v>
      </c>
      <c r="B1167">
        <v>1169.954020009782</v>
      </c>
      <c r="C1167">
        <v>1030.1044109060056</v>
      </c>
      <c r="D1167">
        <v>-360.08596426277802</v>
      </c>
      <c r="E1167">
        <v>139.8496091037764</v>
      </c>
      <c r="F1167">
        <v>-139.8496091037764</v>
      </c>
      <c r="G1167">
        <v>7.5254755670589743E-2</v>
      </c>
      <c r="H1167">
        <v>649.11117452249209</v>
      </c>
      <c r="I1167">
        <v>5.8327881395816801E-2</v>
      </c>
      <c r="J1167">
        <v>6.8088838100433355E-2</v>
      </c>
      <c r="K1167">
        <v>1.4046159436643122</v>
      </c>
      <c r="L1167">
        <v>79.296871423721313</v>
      </c>
      <c r="M1167">
        <v>1601.5126856924014</v>
      </c>
      <c r="N1167">
        <v>124.53200699768068</v>
      </c>
      <c r="O1167">
        <v>0.62513074278831482</v>
      </c>
      <c r="P1167">
        <v>3.6544435818990067E-3</v>
      </c>
      <c r="Q1167">
        <v>4.4604240894317623E-2</v>
      </c>
      <c r="R1167">
        <v>0.4388585948944092</v>
      </c>
      <c r="S1167">
        <v>996.21371136680727</v>
      </c>
      <c r="T1167">
        <v>25.807282328605652</v>
      </c>
      <c r="U1167">
        <v>0.29148110926151277</v>
      </c>
      <c r="V1167">
        <v>474.33061599731445</v>
      </c>
      <c r="W1167">
        <v>1</v>
      </c>
      <c r="X1167">
        <v>0.338500748872757</v>
      </c>
      <c r="Y1167">
        <v>293.3136144480805</v>
      </c>
      <c r="Z1167">
        <v>1</v>
      </c>
      <c r="AA1167">
        <v>28.212497552423486</v>
      </c>
      <c r="AB1167">
        <v>154.67095538330079</v>
      </c>
      <c r="AC1167">
        <v>132.8781470656395</v>
      </c>
      <c r="AD1167">
        <v>1.1175471900874732E-2</v>
      </c>
      <c r="AE1167">
        <v>4.0501033128965407</v>
      </c>
      <c r="AF1167">
        <v>0.263777414560318</v>
      </c>
      <c r="AG1167">
        <v>9.8393475274966157E-5</v>
      </c>
      <c r="AH1167">
        <v>1.3605471301078795E-2</v>
      </c>
      <c r="AI1167">
        <v>15.183010995388031</v>
      </c>
      <c r="AJ1167">
        <v>11.865302877877541</v>
      </c>
      <c r="AK1167">
        <v>24.985169286131857</v>
      </c>
      <c r="AL1167">
        <v>7.9552289481503706</v>
      </c>
      <c r="AM1167">
        <v>39.189745247364044</v>
      </c>
      <c r="AN1167">
        <v>610.10838501145599</v>
      </c>
      <c r="AO1167">
        <v>8.6580035567283636E-2</v>
      </c>
      <c r="AP1167">
        <v>0.87276579523086562</v>
      </c>
    </row>
    <row r="1168" spans="1:42">
      <c r="A1168">
        <v>978.19076860394784</v>
      </c>
      <c r="B1168">
        <v>1006.1081918139475</v>
      </c>
      <c r="C1168">
        <v>1673.6575122787847</v>
      </c>
      <c r="D1168">
        <v>-695.46674367483683</v>
      </c>
      <c r="E1168">
        <v>-667.54932046483714</v>
      </c>
      <c r="F1168">
        <v>667.54932046483714</v>
      </c>
      <c r="G1168">
        <v>4.2606015505787673E-2</v>
      </c>
      <c r="H1168">
        <v>3996.6692929111546</v>
      </c>
      <c r="I1168">
        <v>2.6961576640605923E-2</v>
      </c>
      <c r="J1168">
        <v>3.4901529073715208E-2</v>
      </c>
      <c r="K1168">
        <v>1.7259389901697635</v>
      </c>
      <c r="L1168">
        <v>64.041290283203125</v>
      </c>
      <c r="M1168">
        <v>936.09672189325113</v>
      </c>
      <c r="N1168">
        <v>112.78647096233369</v>
      </c>
      <c r="O1168">
        <v>0.63899484276771545</v>
      </c>
      <c r="P1168">
        <v>4.2052380243937171E-3</v>
      </c>
      <c r="Q1168">
        <v>3.2126839690738249E-2</v>
      </c>
      <c r="R1168">
        <v>0.43929754734039306</v>
      </c>
      <c r="S1168">
        <v>554.7750058158332</v>
      </c>
      <c r="T1168">
        <v>42.603218555450439</v>
      </c>
      <c r="U1168">
        <v>0.4127954262495041</v>
      </c>
      <c r="V1168">
        <v>533.68685245513916</v>
      </c>
      <c r="W1168">
        <v>1</v>
      </c>
      <c r="X1168">
        <v>0.41044949293136601</v>
      </c>
      <c r="Y1168">
        <v>414.59544627989214</v>
      </c>
      <c r="Z1168">
        <v>1</v>
      </c>
      <c r="AA1168">
        <v>30.554711804113396</v>
      </c>
      <c r="AB1168">
        <v>90.995655761718751</v>
      </c>
      <c r="AC1168">
        <v>112.452132999897</v>
      </c>
      <c r="AD1168">
        <v>5.5489906897911653E-3</v>
      </c>
      <c r="AE1168">
        <v>78.643858140984193</v>
      </c>
      <c r="AF1168">
        <v>8.6676914691925039E-2</v>
      </c>
      <c r="AG1168">
        <v>8.4811623326570785E-4</v>
      </c>
      <c r="AH1168">
        <v>2.3568294346332546E-2</v>
      </c>
      <c r="AI1168">
        <v>20.033520758152008</v>
      </c>
      <c r="AJ1168">
        <v>11.27084333297765</v>
      </c>
      <c r="AK1168">
        <v>62.349016054272653</v>
      </c>
      <c r="AL1168">
        <v>4.1215017000832823</v>
      </c>
      <c r="AM1168">
        <v>83.085444629192352</v>
      </c>
      <c r="AN1168">
        <v>789.41007164662688</v>
      </c>
      <c r="AO1168">
        <v>0.10358125030994415</v>
      </c>
      <c r="AP1168">
        <v>0.88988255906105052</v>
      </c>
    </row>
    <row r="1169" spans="1:42">
      <c r="A1169">
        <v>89.940735840268758</v>
      </c>
      <c r="B1169">
        <v>85.980568407546798</v>
      </c>
      <c r="C1169">
        <v>476.46661364444509</v>
      </c>
      <c r="D1169">
        <v>-386.52587780417633</v>
      </c>
      <c r="E1169">
        <v>-390.48604523689829</v>
      </c>
      <c r="F1169">
        <v>386.52587780417633</v>
      </c>
      <c r="G1169">
        <v>7.0285971393047042E-2</v>
      </c>
      <c r="H1169">
        <v>1706.8046035793705</v>
      </c>
      <c r="I1169">
        <v>4.0145561993122095E-2</v>
      </c>
      <c r="J1169">
        <v>9.4433185577392581E-2</v>
      </c>
      <c r="K1169">
        <v>1.8634899954497812</v>
      </c>
      <c r="L1169">
        <v>54.206727743148804</v>
      </c>
      <c r="M1169">
        <v>379.12451837162212</v>
      </c>
      <c r="N1169">
        <v>15.442245350265503</v>
      </c>
      <c r="O1169">
        <v>0.70454475283622742</v>
      </c>
      <c r="P1169">
        <v>1.6428969224294022E-2</v>
      </c>
      <c r="Q1169">
        <v>2.4189074887169728E-2</v>
      </c>
      <c r="R1169">
        <v>0.43516401290893553</v>
      </c>
      <c r="S1169">
        <v>424.12988292527433</v>
      </c>
      <c r="T1169">
        <v>38.76519501209259</v>
      </c>
      <c r="U1169">
        <v>0.31306010067462925</v>
      </c>
      <c r="V1169">
        <v>639.03861045837402</v>
      </c>
      <c r="W1169">
        <v>1</v>
      </c>
      <c r="X1169">
        <v>0.3113147580623627</v>
      </c>
      <c r="Y1169">
        <v>591.7501375851748</v>
      </c>
      <c r="Z1169">
        <v>1</v>
      </c>
      <c r="AA1169">
        <v>45.884089783678064</v>
      </c>
      <c r="AB1169">
        <v>52.593326354980476</v>
      </c>
      <c r="AC1169">
        <v>61.077646911144257</v>
      </c>
      <c r="AD1169">
        <v>1.0396311833308292E-2</v>
      </c>
      <c r="AE1169">
        <v>15.009746674424207</v>
      </c>
      <c r="AF1169">
        <v>0.28227818369865409</v>
      </c>
      <c r="AG1169">
        <v>5.8197231051586968E-4</v>
      </c>
      <c r="AH1169">
        <v>5.0994772005081172E-2</v>
      </c>
      <c r="AI1169">
        <v>23.257276713848114</v>
      </c>
      <c r="AJ1169">
        <v>6.8249955188781266</v>
      </c>
      <c r="AK1169">
        <v>36.083627659678456</v>
      </c>
      <c r="AL1169">
        <v>7.1505040539773876</v>
      </c>
      <c r="AM1169">
        <v>41.047907888889313</v>
      </c>
      <c r="AN1169">
        <v>362.58507749865663</v>
      </c>
      <c r="AO1169">
        <v>9.1286122202873229E-2</v>
      </c>
      <c r="AP1169">
        <v>0.85938738250732427</v>
      </c>
    </row>
    <row r="1170" spans="1:42">
      <c r="A1170">
        <v>1775.9157538988459</v>
      </c>
      <c r="B1170">
        <v>2610.8808955453856</v>
      </c>
      <c r="C1170">
        <v>1844.341896491449</v>
      </c>
      <c r="D1170">
        <v>-834.96514164653968</v>
      </c>
      <c r="E1170">
        <v>766.53899905393655</v>
      </c>
      <c r="F1170">
        <v>-766.53899905393655</v>
      </c>
      <c r="G1170">
        <v>0.10058104714997169</v>
      </c>
      <c r="H1170">
        <v>161.67319582234501</v>
      </c>
      <c r="I1170">
        <v>4.4387749135494231E-2</v>
      </c>
      <c r="J1170">
        <v>2.9272690057754513E-2</v>
      </c>
      <c r="K1170">
        <v>1.8227337063610554</v>
      </c>
      <c r="L1170">
        <v>79.976518154144287</v>
      </c>
      <c r="M1170">
        <v>3196.2381597501376</v>
      </c>
      <c r="N1170">
        <v>187.45462507114414</v>
      </c>
      <c r="O1170">
        <v>0.96555259823799133</v>
      </c>
      <c r="P1170">
        <v>2.1662093480428055E-2</v>
      </c>
      <c r="Q1170">
        <v>2.8612486468421083E-2</v>
      </c>
      <c r="R1170">
        <v>0.44262712001800536</v>
      </c>
      <c r="S1170">
        <v>343.9819405444548</v>
      </c>
      <c r="T1170">
        <v>29.375952482223511</v>
      </c>
      <c r="U1170">
        <v>0.34997784554958344</v>
      </c>
      <c r="V1170">
        <v>579.46822643280029</v>
      </c>
      <c r="W1170">
        <v>1</v>
      </c>
      <c r="X1170">
        <v>0.40648266792297366</v>
      </c>
      <c r="Y1170">
        <v>653.47532123644396</v>
      </c>
      <c r="Z1170">
        <v>1</v>
      </c>
      <c r="AA1170">
        <v>24.826001216459279</v>
      </c>
      <c r="AB1170">
        <v>17.861666381835938</v>
      </c>
      <c r="AC1170">
        <v>72.045208513736725</v>
      </c>
      <c r="AD1170">
        <v>1.079157478788979E-2</v>
      </c>
      <c r="AE1170">
        <v>89.420700837875245</v>
      </c>
      <c r="AF1170">
        <v>0.2953704214096069</v>
      </c>
      <c r="AG1170">
        <v>1.1279626428498679E-3</v>
      </c>
      <c r="AH1170">
        <v>4.3383289134502408E-2</v>
      </c>
      <c r="AI1170">
        <v>5.6299212574958801</v>
      </c>
      <c r="AJ1170">
        <v>6.8116977429234353</v>
      </c>
      <c r="AK1170">
        <v>3.1619038063287737</v>
      </c>
      <c r="AL1170">
        <v>5.6995601966656873</v>
      </c>
      <c r="AM1170">
        <v>56.549893510341647</v>
      </c>
      <c r="AN1170">
        <v>787.45764112165875</v>
      </c>
      <c r="AO1170">
        <v>0.1005590158700943</v>
      </c>
      <c r="AP1170">
        <v>0.83160617804527293</v>
      </c>
    </row>
    <row r="1171" spans="1:42">
      <c r="A1171">
        <v>785.30524402691151</v>
      </c>
      <c r="B1171">
        <v>919.43496085203606</v>
      </c>
      <c r="C1171">
        <v>1498.1910018442475</v>
      </c>
      <c r="D1171">
        <v>-712.88575781733596</v>
      </c>
      <c r="E1171">
        <v>-578.75604099221141</v>
      </c>
      <c r="F1171">
        <v>578.75604099221141</v>
      </c>
      <c r="G1171">
        <v>4.1909324806010707E-3</v>
      </c>
      <c r="H1171">
        <v>3974.1143429035119</v>
      </c>
      <c r="I1171">
        <v>2.0432194769382475E-2</v>
      </c>
      <c r="J1171">
        <v>2.2698500156402589E-2</v>
      </c>
      <c r="K1171">
        <v>2.1573455203950402</v>
      </c>
      <c r="L1171">
        <v>41.740905046463013</v>
      </c>
      <c r="M1171">
        <v>549.20240399349871</v>
      </c>
      <c r="N1171">
        <v>129.73953149948122</v>
      </c>
      <c r="O1171">
        <v>0.81606516242027283</v>
      </c>
      <c r="P1171">
        <v>2.674470954471164E-3</v>
      </c>
      <c r="Q1171">
        <v>1.2229302353329127E-2</v>
      </c>
      <c r="R1171">
        <v>0.43857621192932128</v>
      </c>
      <c r="S1171">
        <v>737.31037165170437</v>
      </c>
      <c r="T1171">
        <v>33.993634581565857</v>
      </c>
      <c r="U1171">
        <v>0.33307815611362457</v>
      </c>
      <c r="V1171">
        <v>491.28704071044922</v>
      </c>
      <c r="W1171">
        <v>1</v>
      </c>
      <c r="X1171">
        <v>0.33889122605323796</v>
      </c>
      <c r="Y1171">
        <v>454.26673655322077</v>
      </c>
      <c r="Z1171">
        <v>1</v>
      </c>
      <c r="AA1171">
        <v>28.113550349283226</v>
      </c>
      <c r="AB1171">
        <v>145.15546881103518</v>
      </c>
      <c r="AC1171">
        <v>105.35523742437363</v>
      </c>
      <c r="AD1171">
        <v>1.0235902183076254E-2</v>
      </c>
      <c r="AE1171">
        <v>18.317507491564601</v>
      </c>
      <c r="AF1171">
        <v>-1.6011933088302614E-2</v>
      </c>
      <c r="AG1171">
        <v>9.70758993603361E-4</v>
      </c>
      <c r="AH1171">
        <v>3.1812180542945864E-2</v>
      </c>
      <c r="AI1171">
        <v>13.590243756771088</v>
      </c>
      <c r="AJ1171">
        <v>14.284967213045379</v>
      </c>
      <c r="AK1171">
        <v>37.116533626914027</v>
      </c>
      <c r="AL1171">
        <v>8.4552960311593992</v>
      </c>
      <c r="AM1171">
        <v>95.739782536029821</v>
      </c>
      <c r="AN1171">
        <v>228.32151550755219</v>
      </c>
      <c r="AO1171">
        <v>7.4028822302818292E-2</v>
      </c>
      <c r="AP1171">
        <v>0.88346239233016977</v>
      </c>
    </row>
    <row r="1172" spans="1:42">
      <c r="A1172">
        <v>151.02777806055809</v>
      </c>
      <c r="B1172">
        <v>118.01642813362918</v>
      </c>
      <c r="C1172">
        <v>627.71740465926791</v>
      </c>
      <c r="D1172">
        <v>-476.68962659870982</v>
      </c>
      <c r="E1172">
        <v>-509.70097652563874</v>
      </c>
      <c r="F1172">
        <v>476.68962659870982</v>
      </c>
      <c r="G1172">
        <v>1.5002109718021784E-2</v>
      </c>
      <c r="H1172">
        <v>2198.0202657665541</v>
      </c>
      <c r="I1172">
        <v>4.5156073272228238E-2</v>
      </c>
      <c r="J1172">
        <v>6.2273375272750855E-2</v>
      </c>
      <c r="K1172">
        <v>2.0878505970060823</v>
      </c>
      <c r="L1172">
        <v>15.424189567565918</v>
      </c>
      <c r="M1172">
        <v>262.1769146175082</v>
      </c>
      <c r="N1172">
        <v>34.590061693382268</v>
      </c>
      <c r="O1172">
        <v>0.76588240265846252</v>
      </c>
      <c r="P1172">
        <v>2.157062435150146E-2</v>
      </c>
      <c r="Q1172">
        <v>2.236377520031399E-2</v>
      </c>
      <c r="R1172">
        <v>0.45232006549835202</v>
      </c>
      <c r="S1172">
        <v>1168.8137165439077</v>
      </c>
      <c r="T1172">
        <v>48.587822914123535</v>
      </c>
      <c r="U1172">
        <v>0.35122219264507293</v>
      </c>
      <c r="V1172">
        <v>637.42992877960205</v>
      </c>
      <c r="W1172">
        <v>1</v>
      </c>
      <c r="X1172">
        <v>0.40139847993850708</v>
      </c>
      <c r="Y1172">
        <v>411.34611372930488</v>
      </c>
      <c r="Z1172">
        <v>1</v>
      </c>
      <c r="AA1172">
        <v>1.024765872335434</v>
      </c>
      <c r="AB1172">
        <v>51.54337036132813</v>
      </c>
      <c r="AC1172">
        <v>131.35818988084793</v>
      </c>
      <c r="AD1172">
        <v>3.8211284539638422E-3</v>
      </c>
      <c r="AE1172">
        <v>2.9325196413536689</v>
      </c>
      <c r="AF1172">
        <v>6.1075837612152087E-2</v>
      </c>
      <c r="AG1172">
        <v>1.3861916204765453E-3</v>
      </c>
      <c r="AH1172">
        <v>1.3859799349308012E-2</v>
      </c>
      <c r="AI1172">
        <v>18.334418833255768</v>
      </c>
      <c r="AJ1172">
        <v>0.821642500922524</v>
      </c>
      <c r="AK1172">
        <v>56.869795487523078</v>
      </c>
      <c r="AL1172">
        <v>2.0895480273953351</v>
      </c>
      <c r="AM1172">
        <v>77.269996535778048</v>
      </c>
      <c r="AN1172">
        <v>319.38744143165138</v>
      </c>
      <c r="AO1172">
        <v>9.4752044796943671E-2</v>
      </c>
      <c r="AP1172">
        <v>0.87492915463447585</v>
      </c>
    </row>
    <row r="1173" spans="1:42">
      <c r="A1173">
        <v>474.28848727814648</v>
      </c>
      <c r="B1173">
        <v>262.13372405480573</v>
      </c>
      <c r="C1173">
        <v>237.2854310443837</v>
      </c>
      <c r="D1173">
        <v>212.15476322334075</v>
      </c>
      <c r="E1173">
        <v>-212.15476322334075</v>
      </c>
      <c r="F1173">
        <v>-237.00305623376278</v>
      </c>
      <c r="G1173">
        <v>1.862265520348335E-2</v>
      </c>
      <c r="H1173">
        <v>87.047552652693042</v>
      </c>
      <c r="I1173">
        <v>5.2704930603504181E-2</v>
      </c>
      <c r="J1173">
        <v>9.0821915626525876E-2</v>
      </c>
      <c r="K1173">
        <v>2.0870071095645426</v>
      </c>
      <c r="L1173">
        <v>29.80406641960144</v>
      </c>
      <c r="M1173">
        <v>103.67251910667969</v>
      </c>
      <c r="N1173">
        <v>106.14653136329652</v>
      </c>
      <c r="O1173">
        <v>0.63611409068107605</v>
      </c>
      <c r="P1173">
        <v>1.5484400378333195E-2</v>
      </c>
      <c r="Q1173">
        <v>2.2886435879601368E-2</v>
      </c>
      <c r="R1173">
        <v>0.43837985992431638</v>
      </c>
      <c r="S1173">
        <v>929.86977926253485</v>
      </c>
      <c r="T1173">
        <v>32.026353478431702</v>
      </c>
      <c r="U1173">
        <v>0.28327172577381138</v>
      </c>
      <c r="V1173">
        <v>634.50608253479004</v>
      </c>
      <c r="W1173">
        <v>1</v>
      </c>
      <c r="X1173">
        <v>0.38372099757194522</v>
      </c>
      <c r="Y1173">
        <v>603.23595986287296</v>
      </c>
      <c r="Z1173">
        <v>1</v>
      </c>
      <c r="AA1173">
        <v>7.4814202160358443</v>
      </c>
      <c r="AB1173">
        <v>147.50660150146484</v>
      </c>
      <c r="AC1173">
        <v>78.203289210796356</v>
      </c>
      <c r="AD1173">
        <v>1.1062331892486312E-2</v>
      </c>
      <c r="AE1173">
        <v>67.677783078426714</v>
      </c>
      <c r="AF1173">
        <v>-1.4900919198989868E-2</v>
      </c>
      <c r="AG1173">
        <v>5.2716236317858233E-4</v>
      </c>
      <c r="AH1173">
        <v>4.1728882217407226E-2</v>
      </c>
      <c r="AI1173">
        <v>17.976650893688202</v>
      </c>
      <c r="AJ1173">
        <v>9.4567006878407263</v>
      </c>
      <c r="AK1173">
        <v>1.1536302298307419</v>
      </c>
      <c r="AL1173">
        <v>3.9316491629149848</v>
      </c>
      <c r="AM1173">
        <v>49.540259325504309</v>
      </c>
      <c r="AN1173">
        <v>591.87654873942961</v>
      </c>
      <c r="AO1173">
        <v>7.4555572390556338E-2</v>
      </c>
      <c r="AP1173">
        <v>0.8604736127853394</v>
      </c>
    </row>
    <row r="1174" spans="1:42">
      <c r="A1174">
        <v>906.48714148196109</v>
      </c>
      <c r="B1174">
        <v>1326.7971016598221</v>
      </c>
      <c r="C1174">
        <v>892.27805347834874</v>
      </c>
      <c r="D1174">
        <v>-420.30996017786106</v>
      </c>
      <c r="E1174">
        <v>420.30996017786106</v>
      </c>
      <c r="F1174">
        <v>-434.51904818147341</v>
      </c>
      <c r="G1174">
        <v>2.8387356270768001E-2</v>
      </c>
      <c r="H1174">
        <v>648.05575910217203</v>
      </c>
      <c r="I1174">
        <v>1.6272469460964202E-2</v>
      </c>
      <c r="J1174">
        <v>4.6853413820266726E-2</v>
      </c>
      <c r="K1174">
        <v>1.971236762934923</v>
      </c>
      <c r="L1174">
        <v>26.760647296905518</v>
      </c>
      <c r="M1174">
        <v>1399.4803814797842</v>
      </c>
      <c r="N1174">
        <v>165.29116159076693</v>
      </c>
      <c r="O1174">
        <v>0.97543957829475403</v>
      </c>
      <c r="P1174">
        <v>8.6364784240722647E-3</v>
      </c>
      <c r="Q1174">
        <v>1.1646819167666963E-2</v>
      </c>
      <c r="R1174">
        <v>0.39912589550018313</v>
      </c>
      <c r="S1174">
        <v>1131.8774677829892</v>
      </c>
      <c r="T1174">
        <v>36.019164323806763</v>
      </c>
      <c r="U1174">
        <v>0.2922346442937851</v>
      </c>
      <c r="V1174">
        <v>608.75604152679443</v>
      </c>
      <c r="W1174">
        <v>1</v>
      </c>
      <c r="X1174">
        <v>0.4255051565170288</v>
      </c>
      <c r="Y1174">
        <v>537.60216892792414</v>
      </c>
      <c r="Z1174">
        <v>1</v>
      </c>
      <c r="AA1174">
        <v>28.564673222913751</v>
      </c>
      <c r="AB1174">
        <v>137.77173645019533</v>
      </c>
      <c r="AC1174">
        <v>26.064600050449371</v>
      </c>
      <c r="AD1174">
        <v>9.8521615704919539E-3</v>
      </c>
      <c r="AE1174">
        <v>3.2004215125115762</v>
      </c>
      <c r="AF1174">
        <v>0.11616193771362304</v>
      </c>
      <c r="AG1174">
        <v>1.2449546123261961E-4</v>
      </c>
      <c r="AH1174">
        <v>3.0759586465358729E-2</v>
      </c>
      <c r="AI1174">
        <v>14.807474911212921</v>
      </c>
      <c r="AJ1174">
        <v>10.013270517725548</v>
      </c>
      <c r="AK1174">
        <v>5.1371753507852551</v>
      </c>
      <c r="AL1174">
        <v>3.606309560103294</v>
      </c>
      <c r="AM1174">
        <v>41.574452435970308</v>
      </c>
      <c r="AN1174">
        <v>367.93074831955852</v>
      </c>
      <c r="AO1174">
        <v>5.4496640801429748E-2</v>
      </c>
      <c r="AP1174">
        <v>0.84643095660209666</v>
      </c>
    </row>
    <row r="1175" spans="1:42">
      <c r="A1175">
        <v>193.71984909968714</v>
      </c>
      <c r="B1175">
        <v>-10.937994486465016</v>
      </c>
      <c r="C1175">
        <v>133.42117690407733</v>
      </c>
      <c r="D1175">
        <v>60.298672195609811</v>
      </c>
      <c r="E1175">
        <v>-204.65784358615215</v>
      </c>
      <c r="F1175">
        <v>-60.298672195609811</v>
      </c>
      <c r="G1175">
        <v>8.3141402482085569E-2</v>
      </c>
      <c r="H1175">
        <v>72.930576871195143</v>
      </c>
      <c r="I1175">
        <v>2.3181115686893461E-2</v>
      </c>
      <c r="J1175">
        <v>2.2992518901824952E-2</v>
      </c>
      <c r="K1175">
        <v>2.0802307016789912</v>
      </c>
      <c r="L1175">
        <v>32.892671823501587</v>
      </c>
      <c r="M1175">
        <v>146.6966047414017</v>
      </c>
      <c r="N1175">
        <v>36.162159297180182</v>
      </c>
      <c r="O1175">
        <v>0.71269568800926208</v>
      </c>
      <c r="P1175">
        <v>8.3241709073384584E-3</v>
      </c>
      <c r="Q1175">
        <v>8.5346616639031293E-3</v>
      </c>
      <c r="R1175">
        <v>0.41600806236267091</v>
      </c>
      <c r="S1175">
        <v>1024.7466810878248</v>
      </c>
      <c r="T1175">
        <v>38.675424456596375</v>
      </c>
      <c r="U1175">
        <v>0.39569952547550202</v>
      </c>
      <c r="V1175">
        <v>612.16497421264648</v>
      </c>
      <c r="W1175">
        <v>1</v>
      </c>
      <c r="X1175">
        <v>0.28959374547004701</v>
      </c>
      <c r="Y1175">
        <v>543.99381798963373</v>
      </c>
      <c r="Z1175">
        <v>1</v>
      </c>
      <c r="AA1175">
        <v>9.1177351944828047</v>
      </c>
      <c r="AB1175">
        <v>28.101443176269534</v>
      </c>
      <c r="AC1175">
        <v>84.863196313381195</v>
      </c>
      <c r="AD1175">
        <v>1.2989950587606838E-2</v>
      </c>
      <c r="AE1175">
        <v>89.937684632653429</v>
      </c>
      <c r="AF1175">
        <v>0.18669582009315489</v>
      </c>
      <c r="AG1175">
        <v>5.6665768008267912E-4</v>
      </c>
      <c r="AH1175">
        <v>1.6490574049949643E-2</v>
      </c>
      <c r="AI1175">
        <v>5.9309634566307068</v>
      </c>
      <c r="AJ1175">
        <v>8.3521103005612485</v>
      </c>
      <c r="AK1175">
        <v>0.41644761979579925</v>
      </c>
      <c r="AL1175">
        <v>3.5023572196960617</v>
      </c>
      <c r="AM1175">
        <v>33.299814331531522</v>
      </c>
      <c r="AN1175">
        <v>622.60124809655576</v>
      </c>
      <c r="AO1175">
        <v>4.737748086452484E-2</v>
      </c>
      <c r="AP1175">
        <v>0.85674562883377081</v>
      </c>
    </row>
    <row r="1176" spans="1:42">
      <c r="A1176">
        <v>800.23315414087369</v>
      </c>
      <c r="B1176">
        <v>642.89629682390523</v>
      </c>
      <c r="C1176">
        <v>956.12469290899242</v>
      </c>
      <c r="D1176">
        <v>-155.89153876811872</v>
      </c>
      <c r="E1176">
        <v>-313.22839608508718</v>
      </c>
      <c r="F1176">
        <v>155.89153876811872</v>
      </c>
      <c r="G1176">
        <v>3.9180302737781086E-2</v>
      </c>
      <c r="H1176">
        <v>2098.947878836841</v>
      </c>
      <c r="I1176">
        <v>4.2169615924358361E-2</v>
      </c>
      <c r="J1176">
        <v>5.5480212926864628E-2</v>
      </c>
      <c r="K1176">
        <v>1.4862839338839053</v>
      </c>
      <c r="L1176">
        <v>28.438405990600586</v>
      </c>
      <c r="M1176">
        <v>408.19015814495663</v>
      </c>
      <c r="N1176">
        <v>135.20154146251681</v>
      </c>
      <c r="O1176">
        <v>0.68641772866249084</v>
      </c>
      <c r="P1176">
        <v>1.2524070845709905E-2</v>
      </c>
      <c r="Q1176">
        <v>3.3419571929507778E-2</v>
      </c>
      <c r="R1176">
        <v>0.39813005924224854</v>
      </c>
      <c r="S1176">
        <v>392.588419152749</v>
      </c>
      <c r="T1176">
        <v>48.080193996429443</v>
      </c>
      <c r="U1176">
        <v>0.30787176787853243</v>
      </c>
      <c r="V1176">
        <v>479.98220920562744</v>
      </c>
      <c r="W1176">
        <v>1</v>
      </c>
      <c r="X1176">
        <v>0.31205037832260135</v>
      </c>
      <c r="Y1176">
        <v>406.05773361761885</v>
      </c>
      <c r="Z1176">
        <v>1</v>
      </c>
      <c r="AA1176">
        <v>40.332584313116079</v>
      </c>
      <c r="AB1176">
        <v>65.355233398437505</v>
      </c>
      <c r="AC1176">
        <v>135.9541729092598</v>
      </c>
      <c r="AD1176">
        <v>1.2499290857559596E-2</v>
      </c>
      <c r="AE1176">
        <v>23.956520343078449</v>
      </c>
      <c r="AF1176">
        <v>7.8280699253082259E-2</v>
      </c>
      <c r="AG1176">
        <v>1.3102719464856851E-4</v>
      </c>
      <c r="AH1176">
        <v>4.6002517426013946E-2</v>
      </c>
      <c r="AI1176">
        <v>6.8120899796485901</v>
      </c>
      <c r="AJ1176">
        <v>8.0114705549278469</v>
      </c>
      <c r="AK1176">
        <v>58.918361633419991</v>
      </c>
      <c r="AL1176">
        <v>4.6228360626103804</v>
      </c>
      <c r="AM1176">
        <v>70.147233378887179</v>
      </c>
      <c r="AN1176">
        <v>729.63094598421594</v>
      </c>
      <c r="AO1176">
        <v>8.7752154469490057E-2</v>
      </c>
      <c r="AP1176">
        <v>0.88301722359657298</v>
      </c>
    </row>
    <row r="1177" spans="1:42">
      <c r="A1177">
        <v>132.30624457633539</v>
      </c>
      <c r="B1177">
        <v>-228.18912233253252</v>
      </c>
      <c r="C1177">
        <v>427.22599139813224</v>
      </c>
      <c r="D1177">
        <v>-294.91974682179682</v>
      </c>
      <c r="E1177">
        <v>-655.41511373066476</v>
      </c>
      <c r="F1177">
        <v>294.91974682179682</v>
      </c>
      <c r="G1177">
        <v>1.8877155072886537E-2</v>
      </c>
      <c r="H1177">
        <v>1594.5904513172013</v>
      </c>
      <c r="I1177">
        <v>4.8043916523456569E-2</v>
      </c>
      <c r="J1177">
        <v>3.8307600021362305E-2</v>
      </c>
      <c r="K1177">
        <v>1.3959363956153392</v>
      </c>
      <c r="L1177">
        <v>66.938728094100952</v>
      </c>
      <c r="M1177">
        <v>5.222727571351621</v>
      </c>
      <c r="N1177">
        <v>45.833053094100961</v>
      </c>
      <c r="O1177">
        <v>0.81695863604545593</v>
      </c>
      <c r="P1177">
        <v>2.0899213314056392E-2</v>
      </c>
      <c r="Q1177">
        <v>1.6552506181928845E-2</v>
      </c>
      <c r="R1177">
        <v>0.46691736221313473</v>
      </c>
      <c r="S1177">
        <v>1173.3776671212113</v>
      </c>
      <c r="T1177">
        <v>48.546865582466125</v>
      </c>
      <c r="U1177">
        <v>0.28102378666400912</v>
      </c>
      <c r="V1177">
        <v>560.89701652526855</v>
      </c>
      <c r="W1177">
        <v>1</v>
      </c>
      <c r="X1177">
        <v>0.35800422072410587</v>
      </c>
      <c r="Y1177">
        <v>587.37042002790088</v>
      </c>
      <c r="Z1177">
        <v>1</v>
      </c>
      <c r="AA1177">
        <v>23.071013438920982</v>
      </c>
      <c r="AB1177">
        <v>121.20421258544923</v>
      </c>
      <c r="AC1177">
        <v>186.99725121259689</v>
      </c>
      <c r="AD1177">
        <v>1.267424037313869E-2</v>
      </c>
      <c r="AE1177">
        <v>1.681745757185352</v>
      </c>
      <c r="AF1177">
        <v>6.8661707639694203E-2</v>
      </c>
      <c r="AG1177">
        <v>8.0314138914000836E-4</v>
      </c>
      <c r="AH1177">
        <v>4.2353402280807494E-2</v>
      </c>
      <c r="AI1177">
        <v>8.5154983401298523</v>
      </c>
      <c r="AJ1177">
        <v>4.1264927682605235</v>
      </c>
      <c r="AK1177">
        <v>54.208771807551386</v>
      </c>
      <c r="AL1177">
        <v>5.5153880763216385</v>
      </c>
      <c r="AM1177">
        <v>37.441384565830234</v>
      </c>
      <c r="AN1177">
        <v>793.56511940766882</v>
      </c>
      <c r="AO1177">
        <v>8.236307799816131E-2</v>
      </c>
      <c r="AP1177">
        <v>0.91428857231140148</v>
      </c>
    </row>
    <row r="1178" spans="1:42">
      <c r="A1178">
        <v>56.087487548376259</v>
      </c>
      <c r="B1178">
        <v>-82.17850644852706</v>
      </c>
      <c r="C1178">
        <v>314.23927500370979</v>
      </c>
      <c r="D1178">
        <v>-258.15178745533353</v>
      </c>
      <c r="E1178">
        <v>-396.41778145223685</v>
      </c>
      <c r="F1178">
        <v>258.15178745533353</v>
      </c>
      <c r="G1178">
        <v>2.7488067280260136E-2</v>
      </c>
      <c r="H1178">
        <v>1348.4552795591057</v>
      </c>
      <c r="I1178">
        <v>5.5097573697566987E-2</v>
      </c>
      <c r="J1178">
        <v>7.0045007944107049E-2</v>
      </c>
      <c r="K1178">
        <v>1.3005237809956074</v>
      </c>
      <c r="L1178">
        <v>26.579902172088623</v>
      </c>
      <c r="M1178">
        <v>102.3970570811903</v>
      </c>
      <c r="N1178">
        <v>21.47092894535065</v>
      </c>
      <c r="O1178">
        <v>0.81181123852729797</v>
      </c>
      <c r="P1178">
        <v>1.7557973013983829E-2</v>
      </c>
      <c r="Q1178">
        <v>1.9790160655975338E-2</v>
      </c>
      <c r="R1178">
        <v>0.40562894344329836</v>
      </c>
      <c r="S1178">
        <v>804.35196271050086</v>
      </c>
      <c r="T1178">
        <v>43.451637029647827</v>
      </c>
      <c r="U1178">
        <v>0.31667177140712743</v>
      </c>
      <c r="V1178">
        <v>601.12063884735107</v>
      </c>
      <c r="W1178">
        <v>1</v>
      </c>
      <c r="X1178">
        <v>0.29487752914428711</v>
      </c>
      <c r="Y1178">
        <v>618.1998783294174</v>
      </c>
      <c r="Z1178">
        <v>1</v>
      </c>
      <c r="AA1178">
        <v>38.736961281614306</v>
      </c>
      <c r="AB1178">
        <v>127.48382995605469</v>
      </c>
      <c r="AC1178">
        <v>32.979728281497955</v>
      </c>
      <c r="AD1178">
        <v>6.9823680779872799E-3</v>
      </c>
      <c r="AE1178">
        <v>20.52015506597893</v>
      </c>
      <c r="AF1178">
        <v>0.10552355289459228</v>
      </c>
      <c r="AG1178">
        <v>2.0936136136572877E-4</v>
      </c>
      <c r="AH1178">
        <v>5.5790002143383026E-2</v>
      </c>
      <c r="AI1178">
        <v>25.666928589344025</v>
      </c>
      <c r="AJ1178">
        <v>12.20535274730417</v>
      </c>
      <c r="AK1178">
        <v>54.941725307106971</v>
      </c>
      <c r="AL1178">
        <v>6.2958823389572016</v>
      </c>
      <c r="AM1178">
        <v>49.799459969997407</v>
      </c>
      <c r="AN1178">
        <v>397.90603884504731</v>
      </c>
      <c r="AO1178">
        <v>8.7444733262062063E-2</v>
      </c>
      <c r="AP1178">
        <v>0.91751351714134233</v>
      </c>
    </row>
    <row r="1179" spans="1:42">
      <c r="A1179">
        <v>811.90476530961541</v>
      </c>
      <c r="B1179">
        <v>637.99823319209634</v>
      </c>
      <c r="C1179">
        <v>972.94502321293146</v>
      </c>
      <c r="D1179">
        <v>-161.04025790331605</v>
      </c>
      <c r="E1179">
        <v>-334.94679002083512</v>
      </c>
      <c r="F1179">
        <v>161.04025790331605</v>
      </c>
      <c r="G1179">
        <v>1.5529525356600187E-2</v>
      </c>
      <c r="H1179">
        <v>2610.4242395329952</v>
      </c>
      <c r="I1179">
        <v>2.6957944929599763E-2</v>
      </c>
      <c r="J1179">
        <v>8.3928902149200443E-2</v>
      </c>
      <c r="K1179">
        <v>1.2622662629067898</v>
      </c>
      <c r="L1179">
        <v>71.653538942337036</v>
      </c>
      <c r="M1179">
        <v>1.769727094695172</v>
      </c>
      <c r="N1179">
        <v>111.4990489845276</v>
      </c>
      <c r="O1179">
        <v>0.91975864768028259</v>
      </c>
      <c r="P1179">
        <v>1.7578586843278669E-2</v>
      </c>
      <c r="Q1179">
        <v>2.8114502853817405E-2</v>
      </c>
      <c r="R1179">
        <v>0.47246273994445798</v>
      </c>
      <c r="S1179">
        <v>970.37459714749093</v>
      </c>
      <c r="T1179">
        <v>29.806265234947205</v>
      </c>
      <c r="U1179">
        <v>0.42929150640964509</v>
      </c>
      <c r="V1179">
        <v>513.62457275390625</v>
      </c>
      <c r="W1179">
        <v>1</v>
      </c>
      <c r="X1179">
        <v>0.43705850243568423</v>
      </c>
      <c r="Y1179">
        <v>625.69894115275815</v>
      </c>
      <c r="Z1179">
        <v>1</v>
      </c>
      <c r="AA1179">
        <v>39.833842947397237</v>
      </c>
      <c r="AB1179">
        <v>53.984628479003909</v>
      </c>
      <c r="AC1179">
        <v>110.1105198264122</v>
      </c>
      <c r="AD1179">
        <v>3.5254910460904114E-3</v>
      </c>
      <c r="AE1179">
        <v>4.5934330323913528</v>
      </c>
      <c r="AF1179">
        <v>5.6085244417190538E-2</v>
      </c>
      <c r="AG1179">
        <v>1.3970231105300032E-4</v>
      </c>
      <c r="AH1179">
        <v>1.2594899868965148E-2</v>
      </c>
      <c r="AI1179">
        <v>23.418549001216888</v>
      </c>
      <c r="AJ1179">
        <v>6.509816796583082</v>
      </c>
      <c r="AK1179">
        <v>55.334613413214683</v>
      </c>
      <c r="AL1179">
        <v>4.7899186484537699</v>
      </c>
      <c r="AM1179">
        <v>40.707242977619174</v>
      </c>
      <c r="AN1179">
        <v>385.84579950640813</v>
      </c>
      <c r="AO1179">
        <v>9.8832065939903263E-2</v>
      </c>
      <c r="AP1179">
        <v>0.90514187192916884</v>
      </c>
    </row>
    <row r="1180" spans="1:42">
      <c r="A1180">
        <v>692.20593297643006</v>
      </c>
      <c r="B1180">
        <v>695.54530610044117</v>
      </c>
      <c r="C1180">
        <v>900.62686910525019</v>
      </c>
      <c r="D1180">
        <v>-208.42093612882013</v>
      </c>
      <c r="E1180">
        <v>-205.08156300480903</v>
      </c>
      <c r="F1180">
        <v>205.08156300480903</v>
      </c>
      <c r="G1180">
        <v>-1.2782425497849838E-3</v>
      </c>
      <c r="H1180">
        <v>2103.8618840636627</v>
      </c>
      <c r="I1180">
        <v>4.6764411628246308E-2</v>
      </c>
      <c r="J1180">
        <v>7.6269112348556517E-2</v>
      </c>
      <c r="K1180">
        <v>1.9556482293188571</v>
      </c>
      <c r="L1180">
        <v>50.071244239807129</v>
      </c>
      <c r="M1180">
        <v>435.13544687185168</v>
      </c>
      <c r="N1180">
        <v>74.718837613487253</v>
      </c>
      <c r="O1180">
        <v>0.87447777390480042</v>
      </c>
      <c r="P1180">
        <v>1.6090968132019039E-2</v>
      </c>
      <c r="Q1180">
        <v>4.314188612831963E-2</v>
      </c>
      <c r="R1180">
        <v>0.38600487232208253</v>
      </c>
      <c r="S1180">
        <v>606.67181013852826</v>
      </c>
      <c r="T1180">
        <v>45.975351333618164</v>
      </c>
      <c r="U1180">
        <v>0.43788575351238251</v>
      </c>
      <c r="V1180">
        <v>613.78509998321533</v>
      </c>
      <c r="W1180">
        <v>1</v>
      </c>
      <c r="X1180">
        <v>0.28858194589614872</v>
      </c>
      <c r="Y1180">
        <v>365.38964112135005</v>
      </c>
      <c r="Z1180">
        <v>1</v>
      </c>
      <c r="AA1180">
        <v>11.235914860830309</v>
      </c>
      <c r="AB1180">
        <v>70.776994873046874</v>
      </c>
      <c r="AC1180">
        <v>48.054046928882599</v>
      </c>
      <c r="AD1180">
        <v>2.0495569604074854E-3</v>
      </c>
      <c r="AE1180">
        <v>3.8924321176956695</v>
      </c>
      <c r="AF1180">
        <v>-5.9223675727844254E-3</v>
      </c>
      <c r="AG1180">
        <v>9.2761430015569359E-4</v>
      </c>
      <c r="AH1180">
        <v>4.2034309983253479E-3</v>
      </c>
      <c r="AI1180">
        <v>17.949444353580475</v>
      </c>
      <c r="AJ1180">
        <v>9.7823654428381772</v>
      </c>
      <c r="AK1180">
        <v>49.271408827900885</v>
      </c>
      <c r="AL1180">
        <v>7.1618231879660401</v>
      </c>
      <c r="AM1180">
        <v>83.391276252269748</v>
      </c>
      <c r="AN1180">
        <v>360.5657829146142</v>
      </c>
      <c r="AO1180">
        <v>9.8311071515083309E-2</v>
      </c>
      <c r="AP1180">
        <v>0.90175907063484206</v>
      </c>
    </row>
    <row r="1181" spans="1:42">
      <c r="A1181">
        <v>793.87287901133573</v>
      </c>
      <c r="B1181">
        <v>819.92119798549436</v>
      </c>
      <c r="C1181">
        <v>929.3637920214486</v>
      </c>
      <c r="D1181">
        <v>-135.49091301011288</v>
      </c>
      <c r="E1181">
        <v>-109.44259403595424</v>
      </c>
      <c r="F1181">
        <v>109.44259403595424</v>
      </c>
      <c r="G1181">
        <v>1.0932836043619839E-3</v>
      </c>
      <c r="H1181">
        <v>1972.9517908511586</v>
      </c>
      <c r="I1181">
        <v>1.7834883034229278E-2</v>
      </c>
      <c r="J1181">
        <v>4.8738871574401856E-2</v>
      </c>
      <c r="K1181">
        <v>1.3394671602427959</v>
      </c>
      <c r="L1181">
        <v>60.371454954147339</v>
      </c>
      <c r="M1181">
        <v>518.72872952643354</v>
      </c>
      <c r="N1181">
        <v>109.51265663642884</v>
      </c>
      <c r="O1181">
        <v>0.79322096705436707</v>
      </c>
      <c r="P1181">
        <v>1.4374145878685842E-2</v>
      </c>
      <c r="Q1181">
        <v>4.4316192044152145E-2</v>
      </c>
      <c r="R1181">
        <v>0.40177261352539062</v>
      </c>
      <c r="S1181">
        <v>703.23078256879637</v>
      </c>
      <c r="T1181">
        <v>40.194407105445862</v>
      </c>
      <c r="U1181">
        <v>0.35321569740772252</v>
      </c>
      <c r="V1181">
        <v>552.68406867980957</v>
      </c>
      <c r="W1181">
        <v>1</v>
      </c>
      <c r="X1181">
        <v>0.41288024783134458</v>
      </c>
      <c r="Y1181">
        <v>270.26916103335617</v>
      </c>
      <c r="Z1181">
        <v>1</v>
      </c>
      <c r="AA1181">
        <v>47.97450906170846</v>
      </c>
      <c r="AB1181">
        <v>0.52590960693359379</v>
      </c>
      <c r="AC1181">
        <v>44.722716510295868</v>
      </c>
      <c r="AD1181">
        <v>6.6917060786842279E-3</v>
      </c>
      <c r="AE1181">
        <v>12.86430490111535</v>
      </c>
      <c r="AF1181">
        <v>-1.8337404727935824E-3</v>
      </c>
      <c r="AG1181">
        <v>5.3698882437431704E-4</v>
      </c>
      <c r="AH1181">
        <v>1.779992399215698E-2</v>
      </c>
      <c r="AI1181">
        <v>26.282510459423065</v>
      </c>
      <c r="AJ1181">
        <v>2.890875145424523</v>
      </c>
      <c r="AK1181">
        <v>26.163676416277884</v>
      </c>
      <c r="AL1181">
        <v>4.8447684014736652</v>
      </c>
      <c r="AM1181">
        <v>72.455873453617102</v>
      </c>
      <c r="AN1181">
        <v>378.90982681955074</v>
      </c>
      <c r="AO1181">
        <v>0.10514906871318817</v>
      </c>
      <c r="AP1181">
        <v>0.88721800327301037</v>
      </c>
    </row>
    <row r="1182" spans="1:42">
      <c r="A1182">
        <v>340.63462556858337</v>
      </c>
      <c r="B1182">
        <v>282.62792967583425</v>
      </c>
      <c r="C1182">
        <v>827.37216345116326</v>
      </c>
      <c r="D1182">
        <v>-486.73753788257989</v>
      </c>
      <c r="E1182">
        <v>-544.74423377532901</v>
      </c>
      <c r="F1182">
        <v>486.73753788257989</v>
      </c>
      <c r="G1182">
        <v>7.9969399496617327E-3</v>
      </c>
      <c r="H1182">
        <v>2378.836825782611</v>
      </c>
      <c r="I1182">
        <v>2.1226831376552582E-2</v>
      </c>
      <c r="J1182">
        <v>7.8610167741775511E-2</v>
      </c>
      <c r="K1182">
        <v>1.0559547703087331</v>
      </c>
      <c r="L1182">
        <v>29.155962467193604</v>
      </c>
      <c r="M1182">
        <v>511.9768371819647</v>
      </c>
      <c r="N1182">
        <v>43.434641978645331</v>
      </c>
      <c r="O1182">
        <v>0.92120078206062317</v>
      </c>
      <c r="P1182">
        <v>2.0649884541829425E-2</v>
      </c>
      <c r="Q1182">
        <v>7.7026671833462174E-3</v>
      </c>
      <c r="R1182">
        <v>0.38860110759735106</v>
      </c>
      <c r="S1182">
        <v>512.42849131675928</v>
      </c>
      <c r="T1182">
        <v>38.794952630996704</v>
      </c>
      <c r="U1182">
        <v>0.43100895345211032</v>
      </c>
      <c r="V1182">
        <v>629.31592464447021</v>
      </c>
      <c r="W1182">
        <v>1</v>
      </c>
      <c r="X1182">
        <v>0.40116716861724855</v>
      </c>
      <c r="Y1182">
        <v>341.56796062392237</v>
      </c>
      <c r="Z1182">
        <v>1</v>
      </c>
      <c r="AA1182">
        <v>10.072411876935961</v>
      </c>
      <c r="AB1182">
        <v>20.011696899414066</v>
      </c>
      <c r="AC1182">
        <v>81.596745550632477</v>
      </c>
      <c r="AD1182">
        <v>1.1643999865931322E-2</v>
      </c>
      <c r="AE1182">
        <v>16.633791516591927</v>
      </c>
      <c r="AF1182">
        <v>8.3820247650146437E-3</v>
      </c>
      <c r="AG1182">
        <v>1.1347764647078157E-3</v>
      </c>
      <c r="AH1182">
        <v>1.2776123404502869E-3</v>
      </c>
      <c r="AI1182">
        <v>22.449004948139191</v>
      </c>
      <c r="AJ1182">
        <v>3.3448851654917005</v>
      </c>
      <c r="AK1182">
        <v>47.506544886231424</v>
      </c>
      <c r="AL1182">
        <v>6.5918703080063406</v>
      </c>
      <c r="AM1182">
        <v>75.903724706172937</v>
      </c>
      <c r="AN1182">
        <v>639.78318579861502</v>
      </c>
      <c r="AO1182">
        <v>7.9242160439491283E-2</v>
      </c>
      <c r="AP1182">
        <v>0.82320053935050974</v>
      </c>
    </row>
    <row r="1183" spans="1:42">
      <c r="A1183">
        <v>552.90162600111626</v>
      </c>
      <c r="B1183">
        <v>292.93812257472922</v>
      </c>
      <c r="C1183">
        <v>324.3567870625651</v>
      </c>
      <c r="D1183">
        <v>228.54483893855115</v>
      </c>
      <c r="E1183">
        <v>-259.96350342638704</v>
      </c>
      <c r="F1183">
        <v>-228.54483893855115</v>
      </c>
      <c r="G1183">
        <v>1.0026289776735012E-2</v>
      </c>
      <c r="H1183">
        <v>427.34070378405244</v>
      </c>
      <c r="I1183">
        <v>3.7849108278751376E-2</v>
      </c>
      <c r="J1183">
        <v>3.496907711029053E-3</v>
      </c>
      <c r="K1183">
        <v>1.1165985419690609</v>
      </c>
      <c r="L1183">
        <v>77.39362359046936</v>
      </c>
      <c r="M1183">
        <v>6.2448799104053831</v>
      </c>
      <c r="N1183">
        <v>99.932534155273444</v>
      </c>
      <c r="O1183">
        <v>0.73730286955833435</v>
      </c>
      <c r="P1183">
        <v>2.3364151053958466E-2</v>
      </c>
      <c r="Q1183">
        <v>4.2743565506405297E-2</v>
      </c>
      <c r="R1183">
        <v>0.40362383842468263</v>
      </c>
      <c r="S1183">
        <v>1097.004669687421</v>
      </c>
      <c r="T1183">
        <v>49.292895197868347</v>
      </c>
      <c r="U1183">
        <v>0.3439566379785538</v>
      </c>
      <c r="V1183">
        <v>612.95099258422852</v>
      </c>
      <c r="W1183">
        <v>1</v>
      </c>
      <c r="X1183">
        <v>0.40351694226264956</v>
      </c>
      <c r="Y1183">
        <v>350.2255731978874</v>
      </c>
      <c r="Z1183">
        <v>1</v>
      </c>
      <c r="AA1183">
        <v>44.39994196740151</v>
      </c>
      <c r="AB1183">
        <v>47.960774719238287</v>
      </c>
      <c r="AC1183">
        <v>91.290079057216644</v>
      </c>
      <c r="AD1183">
        <v>9.733816293569713E-3</v>
      </c>
      <c r="AE1183">
        <v>1.413021432950776</v>
      </c>
      <c r="AF1183">
        <v>3.962216019630431E-2</v>
      </c>
      <c r="AG1183">
        <v>2.8096763721276408E-4</v>
      </c>
      <c r="AH1183">
        <v>3.2321593546867373E-2</v>
      </c>
      <c r="AI1183">
        <v>13.282004296779633</v>
      </c>
      <c r="AJ1183">
        <v>5.9956413696790536</v>
      </c>
      <c r="AK1183">
        <v>13.654326905608176</v>
      </c>
      <c r="AL1183">
        <v>3.6256875645754931</v>
      </c>
      <c r="AM1183">
        <v>31.308845818042755</v>
      </c>
      <c r="AN1183">
        <v>583.44778058269731</v>
      </c>
      <c r="AO1183">
        <v>8.7817382216453549E-2</v>
      </c>
      <c r="AP1183">
        <v>0.89964623880386363</v>
      </c>
    </row>
    <row r="1184" spans="1:42">
      <c r="A1184">
        <v>308.58091872837059</v>
      </c>
      <c r="B1184">
        <v>696.30840989169042</v>
      </c>
      <c r="C1184">
        <v>439.80153504996633</v>
      </c>
      <c r="D1184">
        <v>-387.72749116331983</v>
      </c>
      <c r="E1184">
        <v>256.50687484172408</v>
      </c>
      <c r="F1184">
        <v>-256.50687484172408</v>
      </c>
      <c r="G1184">
        <v>4.2040261216681557E-2</v>
      </c>
      <c r="H1184">
        <v>84.550430656432866</v>
      </c>
      <c r="I1184">
        <v>4.9030792415142056E-2</v>
      </c>
      <c r="J1184">
        <v>3.5668393850326538E-2</v>
      </c>
      <c r="K1184">
        <v>1.1951167743265629</v>
      </c>
      <c r="L1184">
        <v>41.528759002685547</v>
      </c>
      <c r="M1184">
        <v>1413.8736085509204</v>
      </c>
      <c r="N1184">
        <v>42.606052490043645</v>
      </c>
      <c r="O1184">
        <v>0.56175199151039124</v>
      </c>
      <c r="P1184">
        <v>1.1303651279873317E-2</v>
      </c>
      <c r="Q1184">
        <v>1.2447818491193981E-2</v>
      </c>
      <c r="R1184">
        <v>0.414596848487854</v>
      </c>
      <c r="S1184">
        <v>550.01964755769245</v>
      </c>
      <c r="T1184">
        <v>39.746439456939697</v>
      </c>
      <c r="U1184">
        <v>0.36781200110912327</v>
      </c>
      <c r="V1184">
        <v>456.90500736236572</v>
      </c>
      <c r="W1184">
        <v>1</v>
      </c>
      <c r="X1184">
        <v>0.29920119047164917</v>
      </c>
      <c r="Y1184">
        <v>314.90983073703518</v>
      </c>
      <c r="Z1184">
        <v>1</v>
      </c>
      <c r="AA1184">
        <v>42.539682749853142</v>
      </c>
      <c r="AB1184">
        <v>41.826404785156257</v>
      </c>
      <c r="AC1184">
        <v>32.831151783466339</v>
      </c>
      <c r="AD1184">
        <v>8.9636468479775966E-3</v>
      </c>
      <c r="AE1184">
        <v>12.271302773866848</v>
      </c>
      <c r="AF1184">
        <v>0.14378401994705198</v>
      </c>
      <c r="AG1184">
        <v>2.9028161056271701E-4</v>
      </c>
      <c r="AH1184">
        <v>1.6949209988117216E-2</v>
      </c>
      <c r="AI1184">
        <v>28.370017111301422</v>
      </c>
      <c r="AJ1184">
        <v>11.167937462452031</v>
      </c>
      <c r="AK1184">
        <v>1.837975156903267</v>
      </c>
      <c r="AL1184">
        <v>3.1943629715499986</v>
      </c>
      <c r="AM1184">
        <v>51.460621249675754</v>
      </c>
      <c r="AN1184">
        <v>489.42974002921909</v>
      </c>
      <c r="AO1184">
        <v>7.5127038121223455E-2</v>
      </c>
      <c r="AP1184">
        <v>0.86898575043678294</v>
      </c>
    </row>
    <row r="1185" spans="1:42">
      <c r="A1185">
        <v>644.43696675266551</v>
      </c>
      <c r="B1185">
        <v>392.5773709710719</v>
      </c>
      <c r="C1185">
        <v>314.33096973315475</v>
      </c>
      <c r="D1185">
        <v>251.85959578159361</v>
      </c>
      <c r="E1185">
        <v>-251.85959578159361</v>
      </c>
      <c r="F1185">
        <v>-330.10599701951077</v>
      </c>
      <c r="G1185">
        <v>6.6235607374076938E-2</v>
      </c>
      <c r="H1185">
        <v>29.983146469187773</v>
      </c>
      <c r="I1185">
        <v>5.5703318417072295E-2</v>
      </c>
      <c r="J1185">
        <v>4.349561309814453E-2</v>
      </c>
      <c r="K1185">
        <v>1.5984652725875377</v>
      </c>
      <c r="L1185">
        <v>32.831739187240601</v>
      </c>
      <c r="M1185">
        <v>134.02121378366544</v>
      </c>
      <c r="N1185">
        <v>95.474163084030167</v>
      </c>
      <c r="O1185">
        <v>0.93135616183280945</v>
      </c>
      <c r="P1185">
        <v>3.0057692527770993E-3</v>
      </c>
      <c r="Q1185">
        <v>4.0042510827382402E-2</v>
      </c>
      <c r="R1185">
        <v>0.448316707611084</v>
      </c>
      <c r="S1185">
        <v>693.96816813479973</v>
      </c>
      <c r="T1185">
        <v>42.039778828620911</v>
      </c>
      <c r="U1185">
        <v>0.37940312206745153</v>
      </c>
      <c r="V1185">
        <v>534.96489524841309</v>
      </c>
      <c r="W1185">
        <v>1</v>
      </c>
      <c r="X1185">
        <v>0.31534614920616155</v>
      </c>
      <c r="Y1185">
        <v>327.13178154378306</v>
      </c>
      <c r="Z1185">
        <v>1</v>
      </c>
      <c r="AA1185">
        <v>6.7247041937732703</v>
      </c>
      <c r="AB1185">
        <v>133.35944256591799</v>
      </c>
      <c r="AC1185">
        <v>98.87724369764328</v>
      </c>
      <c r="AD1185">
        <v>4.4461926843366046E-3</v>
      </c>
      <c r="AE1185">
        <v>3.2332879905144507</v>
      </c>
      <c r="AF1185">
        <v>0.25459418177604676</v>
      </c>
      <c r="AG1185">
        <v>1.2708420692913351E-3</v>
      </c>
      <c r="AH1185">
        <v>3.5017226648330686E-2</v>
      </c>
      <c r="AI1185">
        <v>24.952003657817841</v>
      </c>
      <c r="AJ1185">
        <v>6.7243547729865174</v>
      </c>
      <c r="AK1185">
        <v>7.406182944774628E-2</v>
      </c>
      <c r="AL1185">
        <v>4.393223196611955</v>
      </c>
      <c r="AM1185">
        <v>57.547690832614904</v>
      </c>
      <c r="AN1185">
        <v>674.48226711478151</v>
      </c>
      <c r="AO1185">
        <v>7.6072724223136906E-2</v>
      </c>
      <c r="AP1185">
        <v>0.90561639785766612</v>
      </c>
    </row>
    <row r="1186" spans="1:42">
      <c r="A1186">
        <v>949.63826439235913</v>
      </c>
      <c r="B1186">
        <v>946.81924510997248</v>
      </c>
      <c r="C1186">
        <v>779.18962696374695</v>
      </c>
      <c r="D1186">
        <v>2.8190192823866482</v>
      </c>
      <c r="E1186">
        <v>-2.8190192823866482</v>
      </c>
      <c r="F1186">
        <v>-170.44863742861219</v>
      </c>
      <c r="G1186">
        <v>3.7165187967881951E-2</v>
      </c>
      <c r="H1186">
        <v>1339.5761672591798</v>
      </c>
      <c r="I1186">
        <v>1.7602137029170989E-2</v>
      </c>
      <c r="J1186">
        <v>3.4092838525772093E-2</v>
      </c>
      <c r="K1186">
        <v>1.9205788031399249</v>
      </c>
      <c r="L1186">
        <v>15.929257869720459</v>
      </c>
      <c r="M1186">
        <v>270.74297488483415</v>
      </c>
      <c r="N1186">
        <v>158.88799053440096</v>
      </c>
      <c r="O1186">
        <v>0.63295391201972961</v>
      </c>
      <c r="P1186">
        <v>6.6980202992757152E-3</v>
      </c>
      <c r="Q1186">
        <v>1.9113939444224036E-2</v>
      </c>
      <c r="R1186">
        <v>0.4338822317123413</v>
      </c>
      <c r="S1186">
        <v>560.5549641608975</v>
      </c>
      <c r="T1186">
        <v>32.998818159103394</v>
      </c>
      <c r="U1186">
        <v>0.32687216699123384</v>
      </c>
      <c r="V1186">
        <v>481.72080516815186</v>
      </c>
      <c r="W1186">
        <v>1</v>
      </c>
      <c r="X1186">
        <v>0.31547270774841313</v>
      </c>
      <c r="Y1186">
        <v>574.35915726605094</v>
      </c>
      <c r="Z1186">
        <v>1</v>
      </c>
      <c r="AA1186">
        <v>24.403228993253713</v>
      </c>
      <c r="AB1186">
        <v>103.56108728027344</v>
      </c>
      <c r="AC1186">
        <v>97.831179201602936</v>
      </c>
      <c r="AD1186">
        <v>7.0168112078283591E-3</v>
      </c>
      <c r="AE1186">
        <v>4.0881031012439966</v>
      </c>
      <c r="AF1186">
        <v>0.13169536113739011</v>
      </c>
      <c r="AG1186">
        <v>1.1355310920543886E-3</v>
      </c>
      <c r="AH1186">
        <v>9.2801807284355158E-3</v>
      </c>
      <c r="AI1186">
        <v>14.785051643848419</v>
      </c>
      <c r="AJ1186">
        <v>5.6039144120310427</v>
      </c>
      <c r="AK1186">
        <v>12.172469049096108</v>
      </c>
      <c r="AL1186">
        <v>4.7615842126674277</v>
      </c>
      <c r="AM1186">
        <v>49.500430238246921</v>
      </c>
      <c r="AN1186">
        <v>263.95616228075215</v>
      </c>
      <c r="AO1186">
        <v>9.6196539521217345E-2</v>
      </c>
      <c r="AP1186">
        <v>0.91155745291709911</v>
      </c>
    </row>
    <row r="1187" spans="1:42">
      <c r="A1187">
        <v>585.47055011995644</v>
      </c>
      <c r="B1187">
        <v>495.9033840759144</v>
      </c>
      <c r="C1187">
        <v>490.17232067965847</v>
      </c>
      <c r="D1187">
        <v>89.56716604404204</v>
      </c>
      <c r="E1187">
        <v>-89.56716604404204</v>
      </c>
      <c r="F1187">
        <v>-95.298229440297973</v>
      </c>
      <c r="G1187">
        <v>1.2089893495235336E-2</v>
      </c>
      <c r="H1187">
        <v>697.82378220857822</v>
      </c>
      <c r="I1187">
        <v>4.01441565155983E-2</v>
      </c>
      <c r="J1187">
        <v>5.1717043399810793E-2</v>
      </c>
      <c r="K1187">
        <v>1.4782754392564297</v>
      </c>
      <c r="L1187">
        <v>44.95179295539856</v>
      </c>
      <c r="M1187">
        <v>497.999517719842</v>
      </c>
      <c r="N1187">
        <v>64.434523403167731</v>
      </c>
      <c r="O1187">
        <v>0.91068968176841736</v>
      </c>
      <c r="P1187">
        <v>2.7809069421556257E-3</v>
      </c>
      <c r="Q1187">
        <v>2.4932700316111243E-2</v>
      </c>
      <c r="R1187">
        <v>0.47954995155334473</v>
      </c>
      <c r="S1187">
        <v>328.36104386201833</v>
      </c>
      <c r="T1187">
        <v>28.495177626609802</v>
      </c>
      <c r="U1187">
        <v>0.43495370924472809</v>
      </c>
      <c r="V1187">
        <v>568.05438995361328</v>
      </c>
      <c r="W1187">
        <v>1</v>
      </c>
      <c r="X1187">
        <v>0.29198176026344302</v>
      </c>
      <c r="Y1187">
        <v>422.22764244957614</v>
      </c>
      <c r="Z1187">
        <v>1</v>
      </c>
      <c r="AA1187">
        <v>29.847138113870628</v>
      </c>
      <c r="AB1187">
        <v>24.521631896972657</v>
      </c>
      <c r="AC1187">
        <v>72.579120099544525</v>
      </c>
      <c r="AD1187">
        <v>1.4420748979617388E-2</v>
      </c>
      <c r="AE1187">
        <v>9.1605404307541427</v>
      </c>
      <c r="AF1187">
        <v>3.3053637742996203E-2</v>
      </c>
      <c r="AG1187">
        <v>2.3508016360159183E-4</v>
      </c>
      <c r="AH1187">
        <v>2.5159278130531308E-2</v>
      </c>
      <c r="AI1187">
        <v>26.265958249568939</v>
      </c>
      <c r="AJ1187">
        <v>13.582810036566848</v>
      </c>
      <c r="AK1187">
        <v>17.787477745413781</v>
      </c>
      <c r="AL1187">
        <v>3.4154571969092693</v>
      </c>
      <c r="AM1187">
        <v>41.660775196552279</v>
      </c>
      <c r="AN1187">
        <v>667.2940707984626</v>
      </c>
      <c r="AO1187">
        <v>6.9976984381675711E-2</v>
      </c>
      <c r="AP1187">
        <v>0.88272259664535535</v>
      </c>
    </row>
    <row r="1188" spans="1:42">
      <c r="A1188">
        <v>501.68640518648886</v>
      </c>
      <c r="B1188">
        <v>289.65321836604289</v>
      </c>
      <c r="C1188">
        <v>722.90613247476506</v>
      </c>
      <c r="D1188">
        <v>-221.2197272882762</v>
      </c>
      <c r="E1188">
        <v>-433.25291410872217</v>
      </c>
      <c r="F1188">
        <v>221.2197272882762</v>
      </c>
      <c r="G1188">
        <v>5.6839588126274994E-2</v>
      </c>
      <c r="H1188">
        <v>2281.5381142008328</v>
      </c>
      <c r="I1188">
        <v>2.2887215316295624E-2</v>
      </c>
      <c r="J1188">
        <v>6.4987627744674689E-2</v>
      </c>
      <c r="K1188">
        <v>1.2753769224226474</v>
      </c>
      <c r="L1188">
        <v>13.23575496673584</v>
      </c>
      <c r="M1188">
        <v>2.3439246662002016</v>
      </c>
      <c r="N1188">
        <v>102.56626343593598</v>
      </c>
      <c r="O1188">
        <v>0.98774233460426331</v>
      </c>
      <c r="P1188">
        <v>2.3201399803161618E-2</v>
      </c>
      <c r="Q1188">
        <v>3.1016919347974983E-3</v>
      </c>
      <c r="R1188">
        <v>0.43193333148956298</v>
      </c>
      <c r="S1188">
        <v>910.05431704513876</v>
      </c>
      <c r="T1188">
        <v>31.944727897644043</v>
      </c>
      <c r="U1188">
        <v>0.30060461223125462</v>
      </c>
      <c r="V1188">
        <v>593.03333759307861</v>
      </c>
      <c r="W1188">
        <v>1</v>
      </c>
      <c r="X1188">
        <v>0.38914736986160281</v>
      </c>
      <c r="Y1188">
        <v>548.54796719686146</v>
      </c>
      <c r="Z1188">
        <v>1</v>
      </c>
      <c r="AA1188">
        <v>49.105830714559559</v>
      </c>
      <c r="AB1188">
        <v>76.001213134765635</v>
      </c>
      <c r="AC1188">
        <v>61.318202316761017</v>
      </c>
      <c r="AD1188">
        <v>5.8443917168511288E-3</v>
      </c>
      <c r="AE1188">
        <v>78.693782930498571</v>
      </c>
      <c r="AF1188">
        <v>0.18724849462509152</v>
      </c>
      <c r="AG1188">
        <v>3.9698930895168486E-4</v>
      </c>
      <c r="AH1188">
        <v>7.7562118172645562E-3</v>
      </c>
      <c r="AI1188">
        <v>21.337968409061432</v>
      </c>
      <c r="AJ1188">
        <v>4.0580337019564405</v>
      </c>
      <c r="AK1188">
        <v>40.634442456364631</v>
      </c>
      <c r="AL1188">
        <v>6.7199726539078632</v>
      </c>
      <c r="AM1188">
        <v>43.098139464855194</v>
      </c>
      <c r="AN1188">
        <v>501.36395611479514</v>
      </c>
      <c r="AO1188">
        <v>9.4867046475410458E-2</v>
      </c>
      <c r="AP1188">
        <v>0.84974706768989572</v>
      </c>
    </row>
    <row r="1189" spans="1:42">
      <c r="A1189">
        <v>955.18582400834293</v>
      </c>
      <c r="B1189">
        <v>921.61579749227496</v>
      </c>
      <c r="C1189">
        <v>1037.5481814002615</v>
      </c>
      <c r="D1189">
        <v>-82.362357391918522</v>
      </c>
      <c r="E1189">
        <v>-115.93238390798649</v>
      </c>
      <c r="F1189">
        <v>82.362357391918522</v>
      </c>
      <c r="G1189">
        <v>5.015311099569205E-2</v>
      </c>
      <c r="H1189">
        <v>2514.1151821929229</v>
      </c>
      <c r="I1189">
        <v>1.9727835953235625E-2</v>
      </c>
      <c r="J1189">
        <v>1.848895740509033E-2</v>
      </c>
      <c r="K1189">
        <v>1.7268231642901897</v>
      </c>
      <c r="L1189">
        <v>30.017822980880737</v>
      </c>
      <c r="M1189">
        <v>13.014196603187951</v>
      </c>
      <c r="N1189">
        <v>167.59076853065494</v>
      </c>
      <c r="O1189">
        <v>0.66813179850578308</v>
      </c>
      <c r="P1189">
        <v>7.5087101724412696E-3</v>
      </c>
      <c r="Q1189">
        <v>4.433259100384182E-2</v>
      </c>
      <c r="R1189">
        <v>0.47629573822021487</v>
      </c>
      <c r="S1189">
        <v>936.0456757240388</v>
      </c>
      <c r="T1189">
        <v>34.856906533241272</v>
      </c>
      <c r="U1189">
        <v>0.32679797470569616</v>
      </c>
      <c r="V1189">
        <v>523.4621524810791</v>
      </c>
      <c r="W1189">
        <v>1</v>
      </c>
      <c r="X1189">
        <v>0.35568024516105656</v>
      </c>
      <c r="Y1189">
        <v>497.16473769450596</v>
      </c>
      <c r="Z1189">
        <v>1</v>
      </c>
      <c r="AA1189">
        <v>20.42931344449044</v>
      </c>
      <c r="AB1189">
        <v>47.136561462402348</v>
      </c>
      <c r="AC1189">
        <v>99.69276636838913</v>
      </c>
      <c r="AD1189">
        <v>2.9529245490701791E-3</v>
      </c>
      <c r="AE1189">
        <v>5.4463412081991853</v>
      </c>
      <c r="AF1189">
        <v>0.18970816969871518</v>
      </c>
      <c r="AG1189">
        <v>8.0670450858195042E-4</v>
      </c>
      <c r="AH1189">
        <v>5.3321277046203611E-2</v>
      </c>
      <c r="AI1189">
        <v>17.963919341564178</v>
      </c>
      <c r="AJ1189">
        <v>13.766509284880177</v>
      </c>
      <c r="AK1189">
        <v>28.581739570498467</v>
      </c>
      <c r="AL1189">
        <v>4.0714297855172097</v>
      </c>
      <c r="AM1189">
        <v>41.04017654657364</v>
      </c>
      <c r="AN1189">
        <v>93.257356040909713</v>
      </c>
      <c r="AO1189">
        <v>6.6011974215507502E-2</v>
      </c>
      <c r="AP1189">
        <v>0.82480699825286874</v>
      </c>
    </row>
    <row r="1190" spans="1:42">
      <c r="A1190">
        <v>190.19343532091634</v>
      </c>
      <c r="B1190">
        <v>342.06046360715322</v>
      </c>
      <c r="C1190">
        <v>418.24959685466479</v>
      </c>
      <c r="D1190">
        <v>-228.05616153374845</v>
      </c>
      <c r="E1190">
        <v>-76.189133247511563</v>
      </c>
      <c r="F1190">
        <v>76.189133247511563</v>
      </c>
      <c r="G1190">
        <v>4.7976389829244369E-2</v>
      </c>
      <c r="H1190">
        <v>458.33701947509508</v>
      </c>
      <c r="I1190">
        <v>5.2243510186672205E-2</v>
      </c>
      <c r="J1190">
        <v>3.8818215608596801E-2</v>
      </c>
      <c r="K1190">
        <v>1.1128840142548084</v>
      </c>
      <c r="L1190">
        <v>35.058968067169189</v>
      </c>
      <c r="M1190">
        <v>830.53904364880123</v>
      </c>
      <c r="N1190">
        <v>29.391239456367494</v>
      </c>
      <c r="O1190">
        <v>0.90922883152961731</v>
      </c>
      <c r="P1190">
        <v>1.6384020911322697E-2</v>
      </c>
      <c r="Q1190">
        <v>2.1934133688608803E-2</v>
      </c>
      <c r="R1190">
        <v>0.48668715953826902</v>
      </c>
      <c r="S1190">
        <v>836.61056452665525</v>
      </c>
      <c r="T1190">
        <v>48.341065645217896</v>
      </c>
      <c r="U1190">
        <v>0.31479363858699799</v>
      </c>
      <c r="V1190">
        <v>562.339186668396</v>
      </c>
      <c r="W1190">
        <v>1</v>
      </c>
      <c r="X1190">
        <v>0.40842402935028077</v>
      </c>
      <c r="Y1190">
        <v>461.78427624758439</v>
      </c>
      <c r="Z1190">
        <v>1</v>
      </c>
      <c r="AA1190">
        <v>12.775234114942553</v>
      </c>
      <c r="AB1190">
        <v>131.25775109863281</v>
      </c>
      <c r="AC1190">
        <v>32.207931578159332</v>
      </c>
      <c r="AD1190">
        <v>1.1536966633592917E-2</v>
      </c>
      <c r="AE1190">
        <v>2.4825911881158778</v>
      </c>
      <c r="AF1190">
        <v>0.18945281982421872</v>
      </c>
      <c r="AG1190">
        <v>3.4854086362372965E-4</v>
      </c>
      <c r="AH1190">
        <v>3.1860158479213717E-2</v>
      </c>
      <c r="AI1190">
        <v>25.19704133272171</v>
      </c>
      <c r="AJ1190">
        <v>15.640123249183981</v>
      </c>
      <c r="AK1190">
        <v>18.505176506638527</v>
      </c>
      <c r="AL1190">
        <v>7.0995523190864338</v>
      </c>
      <c r="AM1190">
        <v>56.637135159969333</v>
      </c>
      <c r="AN1190">
        <v>448.99513943116432</v>
      </c>
      <c r="AO1190">
        <v>4.0084237694740295E-2</v>
      </c>
      <c r="AP1190">
        <v>0.86136843752861036</v>
      </c>
    </row>
    <row r="1191" spans="1:42">
      <c r="A1191">
        <v>837.36294688444832</v>
      </c>
      <c r="B1191">
        <v>722.76182967813236</v>
      </c>
      <c r="C1191">
        <v>503.59965756391813</v>
      </c>
      <c r="D1191">
        <v>114.60111720631596</v>
      </c>
      <c r="E1191">
        <v>-114.60111720631596</v>
      </c>
      <c r="F1191">
        <v>-333.76328932053019</v>
      </c>
      <c r="G1191">
        <v>5.1409935456239897E-2</v>
      </c>
      <c r="H1191">
        <v>465.82808963641406</v>
      </c>
      <c r="I1191">
        <v>1.8835765421390531E-2</v>
      </c>
      <c r="J1191">
        <v>6.964106702804565E-2</v>
      </c>
      <c r="K1191">
        <v>1.1846964176595212</v>
      </c>
      <c r="L1191">
        <v>79.635664224624634</v>
      </c>
      <c r="M1191">
        <v>81.635356741641289</v>
      </c>
      <c r="N1191">
        <v>105.99770032196047</v>
      </c>
      <c r="O1191">
        <v>0.88059291243553162</v>
      </c>
      <c r="P1191">
        <v>2.3102509021759029E-2</v>
      </c>
      <c r="Q1191">
        <v>1.8595535755157468E-2</v>
      </c>
      <c r="R1191">
        <v>0.42467467308044432</v>
      </c>
      <c r="S1191">
        <v>719.15216983105802</v>
      </c>
      <c r="T1191">
        <v>25.72610080242157</v>
      </c>
      <c r="U1191">
        <v>0.44769775927066802</v>
      </c>
      <c r="V1191">
        <v>577.46992111206055</v>
      </c>
      <c r="W1191">
        <v>1</v>
      </c>
      <c r="X1191">
        <v>0.43124690175056457</v>
      </c>
      <c r="Y1191">
        <v>296.18641832971485</v>
      </c>
      <c r="Z1191">
        <v>1</v>
      </c>
      <c r="AA1191">
        <v>10.311654746179583</v>
      </c>
      <c r="AB1191">
        <v>99.686950012207035</v>
      </c>
      <c r="AC1191">
        <v>144.63926404714584</v>
      </c>
      <c r="AD1191">
        <v>3.1698895315838676E-3</v>
      </c>
      <c r="AE1191">
        <v>2.6463649823656499</v>
      </c>
      <c r="AF1191">
        <v>0.2054079973697662</v>
      </c>
      <c r="AG1191">
        <v>1.319769249686174E-3</v>
      </c>
      <c r="AH1191">
        <v>2.7638764166831968E-2</v>
      </c>
      <c r="AI1191">
        <v>29.130664765834808</v>
      </c>
      <c r="AJ1191">
        <v>4.3448846025482109</v>
      </c>
      <c r="AK1191">
        <v>7.0595493310689923</v>
      </c>
      <c r="AL1191">
        <v>6.2325468614174433</v>
      </c>
      <c r="AM1191">
        <v>98.628558456897736</v>
      </c>
      <c r="AN1191">
        <v>333.03860256791955</v>
      </c>
      <c r="AO1191">
        <v>0.10217317712306977</v>
      </c>
      <c r="AP1191">
        <v>0.89130356264114396</v>
      </c>
    </row>
    <row r="1192" spans="1:42">
      <c r="A1192">
        <v>741.15417115998684</v>
      </c>
      <c r="B1192">
        <v>531.26995236597531</v>
      </c>
      <c r="C1192">
        <v>513.35013708753718</v>
      </c>
      <c r="D1192">
        <v>209.88421879401153</v>
      </c>
      <c r="E1192">
        <v>-209.88421879401153</v>
      </c>
      <c r="F1192">
        <v>-227.80403407244967</v>
      </c>
      <c r="G1192">
        <v>7.6376214137658591E-2</v>
      </c>
      <c r="H1192">
        <v>930.10511163230763</v>
      </c>
      <c r="I1192">
        <v>3.8580262362957002E-2</v>
      </c>
      <c r="J1192">
        <v>3.8817634344100953E-2</v>
      </c>
      <c r="K1192">
        <v>1.092780089622736</v>
      </c>
      <c r="L1192">
        <v>59.835786819458008</v>
      </c>
      <c r="M1192">
        <v>1.137876553961668</v>
      </c>
      <c r="N1192">
        <v>98.951922794914253</v>
      </c>
      <c r="O1192">
        <v>0.64976325631141663</v>
      </c>
      <c r="P1192">
        <v>1.6830437660217284E-2</v>
      </c>
      <c r="Q1192">
        <v>1.2826162709130179E-2</v>
      </c>
      <c r="R1192">
        <v>0.39541666507720946</v>
      </c>
      <c r="S1192">
        <v>452.60697841701688</v>
      </c>
      <c r="T1192">
        <v>42.699611186981201</v>
      </c>
      <c r="U1192">
        <v>0.42062393844127655</v>
      </c>
      <c r="V1192">
        <v>471.486496925354</v>
      </c>
      <c r="W1192">
        <v>1</v>
      </c>
      <c r="X1192">
        <v>0.42569099187850956</v>
      </c>
      <c r="Y1192">
        <v>581.33033089051878</v>
      </c>
      <c r="Z1192">
        <v>1</v>
      </c>
      <c r="AA1192">
        <v>9.7423589893245719</v>
      </c>
      <c r="AB1192">
        <v>130.85516992187502</v>
      </c>
      <c r="AC1192">
        <v>172.90728837251663</v>
      </c>
      <c r="AD1192">
        <v>3.9698364388229502E-3</v>
      </c>
      <c r="AE1192">
        <v>11.564533372910958</v>
      </c>
      <c r="AF1192">
        <v>0.26385093927383418</v>
      </c>
      <c r="AG1192">
        <v>1.9849622769858768E-4</v>
      </c>
      <c r="AH1192">
        <v>2.462048140764236E-2</v>
      </c>
      <c r="AI1192">
        <v>24.258083403110504</v>
      </c>
      <c r="AJ1192">
        <v>8.4340735994923932</v>
      </c>
      <c r="AK1192">
        <v>31.64953631222248</v>
      </c>
      <c r="AL1192">
        <v>6.5112723240800836</v>
      </c>
      <c r="AM1192">
        <v>39.831076991558078</v>
      </c>
      <c r="AN1192">
        <v>489.59481897771502</v>
      </c>
      <c r="AO1192">
        <v>8.9166838765144349E-2</v>
      </c>
      <c r="AP1192">
        <v>0.85931157708168038</v>
      </c>
    </row>
    <row r="1193" spans="1:42">
      <c r="A1193">
        <v>2626.4160317117589</v>
      </c>
      <c r="B1193">
        <v>5469.8711136515531</v>
      </c>
      <c r="C1193">
        <v>3601.6925358784733</v>
      </c>
      <c r="D1193">
        <v>-2843.4550819397941</v>
      </c>
      <c r="E1193">
        <v>1868.1785777730797</v>
      </c>
      <c r="F1193">
        <v>-1868.1785777730797</v>
      </c>
      <c r="G1193">
        <v>4.7957586384232788E-2</v>
      </c>
      <c r="H1193">
        <v>1396.9571114637577</v>
      </c>
      <c r="I1193">
        <v>4.9940173923969267E-2</v>
      </c>
      <c r="J1193">
        <v>9.7161287307739264E-2</v>
      </c>
      <c r="K1193">
        <v>1.7319098294913768</v>
      </c>
      <c r="L1193">
        <v>15.596698522567749</v>
      </c>
      <c r="M1193">
        <v>7817.9469404016627</v>
      </c>
      <c r="N1193">
        <v>200.19284407005313</v>
      </c>
      <c r="O1193">
        <v>0.76062795519828796</v>
      </c>
      <c r="P1193">
        <v>3.3267620404561354E-3</v>
      </c>
      <c r="Q1193">
        <v>3.963478326797485E-2</v>
      </c>
      <c r="R1193">
        <v>0.43983079910278322</v>
      </c>
      <c r="S1193">
        <v>1125.8552510823718</v>
      </c>
      <c r="T1193">
        <v>32.622841000556946</v>
      </c>
      <c r="U1193">
        <v>0.33526841938495638</v>
      </c>
      <c r="V1193">
        <v>524.52349662780762</v>
      </c>
      <c r="W1193">
        <v>1</v>
      </c>
      <c r="X1193">
        <v>0.41244210600852971</v>
      </c>
      <c r="Y1193">
        <v>630.84639766977762</v>
      </c>
      <c r="Z1193">
        <v>1</v>
      </c>
      <c r="AA1193">
        <v>27.831368923234947</v>
      </c>
      <c r="AB1193">
        <v>117.18501629638673</v>
      </c>
      <c r="AC1193">
        <v>62.635593116283417</v>
      </c>
      <c r="AD1193">
        <v>5.4237072284405042E-3</v>
      </c>
      <c r="AE1193">
        <v>23.965583528836063</v>
      </c>
      <c r="AF1193">
        <v>0.17105216860771177</v>
      </c>
      <c r="AG1193">
        <v>7.2945793140706333E-4</v>
      </c>
      <c r="AH1193">
        <v>1.4245229482650754E-2</v>
      </c>
      <c r="AI1193">
        <v>16.023823916912079</v>
      </c>
      <c r="AJ1193">
        <v>11.074919883405956</v>
      </c>
      <c r="AK1193">
        <v>39.729614912867547</v>
      </c>
      <c r="AL1193">
        <v>3.5484829276060106</v>
      </c>
      <c r="AM1193">
        <v>83.716045439243317</v>
      </c>
      <c r="AN1193">
        <v>449.34079561999454</v>
      </c>
      <c r="AO1193">
        <v>8.856349837779999E-2</v>
      </c>
      <c r="AP1193">
        <v>0.8780817966461183</v>
      </c>
    </row>
    <row r="1194" spans="1:42">
      <c r="A1194">
        <v>552.48759554229025</v>
      </c>
      <c r="B1194">
        <v>417.66653776307078</v>
      </c>
      <c r="C1194">
        <v>524.56073636409451</v>
      </c>
      <c r="D1194">
        <v>27.926859178195741</v>
      </c>
      <c r="E1194">
        <v>-134.82105777921947</v>
      </c>
      <c r="F1194">
        <v>-27.926859178195741</v>
      </c>
      <c r="G1194">
        <v>3.312119034079547E-2</v>
      </c>
      <c r="H1194">
        <v>1395.2466216687926</v>
      </c>
      <c r="I1194">
        <v>1.5749095380306243E-2</v>
      </c>
      <c r="J1194">
        <v>7.0892744302749638E-2</v>
      </c>
      <c r="K1194">
        <v>1.0935476009190082</v>
      </c>
      <c r="L1194">
        <v>26.423022747039795</v>
      </c>
      <c r="M1194">
        <v>3.0680573943622909</v>
      </c>
      <c r="N1194">
        <v>79.844828588294988</v>
      </c>
      <c r="O1194">
        <v>0.59499624371528625</v>
      </c>
      <c r="P1194">
        <v>1.2729804780748153E-2</v>
      </c>
      <c r="Q1194">
        <v>2.6031739499833846E-2</v>
      </c>
      <c r="R1194">
        <v>0.4116057348251343</v>
      </c>
      <c r="S1194">
        <v>381.89932026713603</v>
      </c>
      <c r="T1194">
        <v>30.92765212059021</v>
      </c>
      <c r="U1194">
        <v>0.3892118448019028</v>
      </c>
      <c r="V1194">
        <v>590.79997539520264</v>
      </c>
      <c r="W1194">
        <v>1</v>
      </c>
      <c r="X1194">
        <v>0.40518226623535158</v>
      </c>
      <c r="Y1194">
        <v>569.4073558319169</v>
      </c>
      <c r="Z1194">
        <v>1</v>
      </c>
      <c r="AA1194">
        <v>33.336906226377494</v>
      </c>
      <c r="AB1194">
        <v>111.4194383544922</v>
      </c>
      <c r="AC1194">
        <v>122.36128002405167</v>
      </c>
      <c r="AD1194">
        <v>3.6833657158745659E-3</v>
      </c>
      <c r="AE1194">
        <v>10.3163050281188</v>
      </c>
      <c r="AF1194">
        <v>0.12767490863800046</v>
      </c>
      <c r="AG1194">
        <v>1.2893647903971893E-4</v>
      </c>
      <c r="AH1194">
        <v>4.0734684264659884E-2</v>
      </c>
      <c r="AI1194">
        <v>26.597571671009064</v>
      </c>
      <c r="AJ1194">
        <v>12.843897673644273</v>
      </c>
      <c r="AK1194">
        <v>19.320189719796179</v>
      </c>
      <c r="AL1194">
        <v>6.6657620885467157</v>
      </c>
      <c r="AM1194">
        <v>29.695773065090179</v>
      </c>
      <c r="AN1194">
        <v>295.64636093857712</v>
      </c>
      <c r="AO1194">
        <v>7.7150372147560126E-2</v>
      </c>
      <c r="AP1194">
        <v>0.92113642287254349</v>
      </c>
    </row>
    <row r="1195" spans="1:42">
      <c r="A1195">
        <v>452.539326631623</v>
      </c>
      <c r="B1195">
        <v>179.83343088654675</v>
      </c>
      <c r="C1195">
        <v>175.47893708350841</v>
      </c>
      <c r="D1195">
        <v>272.70589574507625</v>
      </c>
      <c r="E1195">
        <v>-272.70589574507625</v>
      </c>
      <c r="F1195">
        <v>-277.06038954811459</v>
      </c>
      <c r="G1195">
        <v>8.9786324022692543E-2</v>
      </c>
      <c r="H1195">
        <v>66.741992941270468</v>
      </c>
      <c r="I1195">
        <v>2.7119735777378081E-2</v>
      </c>
      <c r="J1195">
        <v>5.2351986408233644E-2</v>
      </c>
      <c r="K1195">
        <v>2.1387625025689601</v>
      </c>
      <c r="L1195">
        <v>12.221604585647583</v>
      </c>
      <c r="M1195">
        <v>27.582213764514137</v>
      </c>
      <c r="N1195">
        <v>82.866723505401623</v>
      </c>
      <c r="O1195">
        <v>0.53299888968467712</v>
      </c>
      <c r="P1195">
        <v>1.799844513999091E-2</v>
      </c>
      <c r="Q1195">
        <v>2.1270700295766193E-2</v>
      </c>
      <c r="R1195">
        <v>0.43780659675598144</v>
      </c>
      <c r="S1195">
        <v>1004.9743804310244</v>
      </c>
      <c r="T1195">
        <v>38.75177800655365</v>
      </c>
      <c r="U1195">
        <v>0.34276007711887363</v>
      </c>
      <c r="V1195">
        <v>480.35774230957031</v>
      </c>
      <c r="W1195">
        <v>1</v>
      </c>
      <c r="X1195">
        <v>0.4408875620365143</v>
      </c>
      <c r="Y1195">
        <v>480.39363142945535</v>
      </c>
      <c r="Z1195">
        <v>1</v>
      </c>
      <c r="AA1195">
        <v>32.297472723703386</v>
      </c>
      <c r="AB1195">
        <v>51.964479064941408</v>
      </c>
      <c r="AC1195">
        <v>182.1165069937706</v>
      </c>
      <c r="AD1195">
        <v>1.2205864017845219E-2</v>
      </c>
      <c r="AE1195">
        <v>43.529131068292649</v>
      </c>
      <c r="AF1195">
        <v>0.17399480938911435</v>
      </c>
      <c r="AG1195">
        <v>7.7067512920567357E-4</v>
      </c>
      <c r="AH1195">
        <v>1.3583049702644347E-2</v>
      </c>
      <c r="AI1195">
        <v>17.15200275182724</v>
      </c>
      <c r="AJ1195">
        <v>12.373500892552935</v>
      </c>
      <c r="AK1195">
        <v>0.2646188110113144</v>
      </c>
      <c r="AL1195">
        <v>5.0736004310946337</v>
      </c>
      <c r="AM1195">
        <v>86.487097942829138</v>
      </c>
      <c r="AN1195">
        <v>634.46603183469597</v>
      </c>
      <c r="AO1195">
        <v>4.7487015128135683E-2</v>
      </c>
      <c r="AP1195">
        <v>0.89779050397872939</v>
      </c>
    </row>
    <row r="1196" spans="1:42">
      <c r="A1196">
        <v>1143.5265350386742</v>
      </c>
      <c r="B1196">
        <v>2622.0640604163982</v>
      </c>
      <c r="C1196">
        <v>2972.049644611639</v>
      </c>
      <c r="D1196">
        <v>-1828.5231095729648</v>
      </c>
      <c r="E1196">
        <v>-349.98558419524079</v>
      </c>
      <c r="F1196">
        <v>349.98558419524079</v>
      </c>
      <c r="G1196">
        <v>4.4851079532391994E-2</v>
      </c>
      <c r="H1196">
        <v>5698.3270872846333</v>
      </c>
      <c r="I1196">
        <v>1.518464058637619E-2</v>
      </c>
      <c r="J1196">
        <v>5.203048396110535E-2</v>
      </c>
      <c r="K1196">
        <v>1.5933917544424534</v>
      </c>
      <c r="L1196">
        <v>45.191159248352051</v>
      </c>
      <c r="M1196">
        <v>3490.8323777320315</v>
      </c>
      <c r="N1196">
        <v>124.71285791072847</v>
      </c>
      <c r="O1196">
        <v>0.5529417097568512</v>
      </c>
      <c r="P1196">
        <v>3.2439332538180877E-3</v>
      </c>
      <c r="Q1196">
        <v>4.596888706419202E-2</v>
      </c>
      <c r="R1196">
        <v>0.45182419300079346</v>
      </c>
      <c r="S1196">
        <v>751.98827537841521</v>
      </c>
      <c r="T1196">
        <v>47.218608856201172</v>
      </c>
      <c r="U1196">
        <v>0.29863658130168919</v>
      </c>
      <c r="V1196">
        <v>507.20589160919189</v>
      </c>
      <c r="W1196">
        <v>1</v>
      </c>
      <c r="X1196">
        <v>0.3531338143348694</v>
      </c>
      <c r="Y1196">
        <v>615.55089427460621</v>
      </c>
      <c r="Z1196">
        <v>1</v>
      </c>
      <c r="AA1196">
        <v>42.991245308523183</v>
      </c>
      <c r="AB1196">
        <v>111.80602514648439</v>
      </c>
      <c r="AC1196">
        <v>37.849874794483185</v>
      </c>
      <c r="AD1196">
        <v>5.4299916976537459E-3</v>
      </c>
      <c r="AE1196">
        <v>4.7147813444251465</v>
      </c>
      <c r="AF1196">
        <v>0.16750248670578</v>
      </c>
      <c r="AG1196">
        <v>2.0573138859360203E-4</v>
      </c>
      <c r="AH1196">
        <v>3.0367751181125637E-2</v>
      </c>
      <c r="AI1196">
        <v>21.175772249698639</v>
      </c>
      <c r="AJ1196">
        <v>14.639579159763215</v>
      </c>
      <c r="AK1196">
        <v>53.769326060414315</v>
      </c>
      <c r="AL1196">
        <v>6.5131872898810403</v>
      </c>
      <c r="AM1196">
        <v>68.871054923534388</v>
      </c>
      <c r="AN1196">
        <v>141.07029485572366</v>
      </c>
      <c r="AO1196">
        <v>3.9630907177925112E-2</v>
      </c>
      <c r="AP1196">
        <v>0.92216658329963697</v>
      </c>
    </row>
    <row r="1197" spans="1:42">
      <c r="A1197">
        <v>317.24888749064866</v>
      </c>
      <c r="B1197">
        <v>288.72480130496803</v>
      </c>
      <c r="C1197">
        <v>670.25126981023914</v>
      </c>
      <c r="D1197">
        <v>-353.00238231959048</v>
      </c>
      <c r="E1197">
        <v>-381.52646850527111</v>
      </c>
      <c r="F1197">
        <v>353.00238231959048</v>
      </c>
      <c r="G1197">
        <v>2.499572555309728E-2</v>
      </c>
      <c r="H1197">
        <v>1736.1272721957703</v>
      </c>
      <c r="I1197">
        <v>5.0825195610523219E-2</v>
      </c>
      <c r="J1197">
        <v>5.348623561859131E-2</v>
      </c>
      <c r="K1197">
        <v>1.4941208248317241</v>
      </c>
      <c r="L1197">
        <v>46.204107999801636</v>
      </c>
      <c r="M1197">
        <v>597.39962210158467</v>
      </c>
      <c r="N1197">
        <v>58.836735795974739</v>
      </c>
      <c r="O1197">
        <v>0.5362372100353241</v>
      </c>
      <c r="P1197">
        <v>3.0773293707105844E-3</v>
      </c>
      <c r="Q1197">
        <v>2.0911327203114824E-2</v>
      </c>
      <c r="R1197">
        <v>0.43741798400878906</v>
      </c>
      <c r="S1197">
        <v>435.71850564145234</v>
      </c>
      <c r="T1197">
        <v>45.017758011817932</v>
      </c>
      <c r="U1197">
        <v>0.29233887016773225</v>
      </c>
      <c r="V1197">
        <v>635.12158393859863</v>
      </c>
      <c r="W1197">
        <v>1</v>
      </c>
      <c r="X1197">
        <v>0.37747255206108093</v>
      </c>
      <c r="Y1197">
        <v>480.47403078714956</v>
      </c>
      <c r="Z1197">
        <v>1</v>
      </c>
      <c r="AA1197">
        <v>12.672980239381792</v>
      </c>
      <c r="AB1197">
        <v>73.992557067871104</v>
      </c>
      <c r="AC1197">
        <v>180.90640753507614</v>
      </c>
      <c r="AD1197">
        <v>1.4429320636977497E-2</v>
      </c>
      <c r="AE1197">
        <v>2.0519377786346533</v>
      </c>
      <c r="AF1197">
        <v>9.6951373815536479E-2</v>
      </c>
      <c r="AG1197">
        <v>2.5167055124299017E-4</v>
      </c>
      <c r="AH1197">
        <v>5.1189425754547116E-2</v>
      </c>
      <c r="AI1197">
        <v>14.602908790111542</v>
      </c>
      <c r="AJ1197">
        <v>15.86050689879654</v>
      </c>
      <c r="AK1197">
        <v>56.726686879992485</v>
      </c>
      <c r="AL1197">
        <v>4.8566903281584413</v>
      </c>
      <c r="AM1197">
        <v>37.317387354373935</v>
      </c>
      <c r="AN1197">
        <v>643.24160748193776</v>
      </c>
      <c r="AO1197">
        <v>6.1042726397514346E-2</v>
      </c>
      <c r="AP1197">
        <v>0.9097015352249147</v>
      </c>
    </row>
    <row r="1198" spans="1:42">
      <c r="A1198">
        <v>996.14083575192114</v>
      </c>
      <c r="B1198">
        <v>5154.4504465765258</v>
      </c>
      <c r="C1198">
        <v>3206.7582957224818</v>
      </c>
      <c r="D1198">
        <v>-4158.3096108246045</v>
      </c>
      <c r="E1198">
        <v>1947.692150854044</v>
      </c>
      <c r="F1198">
        <v>-1947.692150854044</v>
      </c>
      <c r="G1198">
        <v>9.0666570967957327E-2</v>
      </c>
      <c r="H1198">
        <v>722.41263004854977</v>
      </c>
      <c r="I1198">
        <v>1.8795162141323089E-2</v>
      </c>
      <c r="J1198">
        <v>3.720411992073059E-2</v>
      </c>
      <c r="K1198">
        <v>2.0195858228981494</v>
      </c>
      <c r="L1198">
        <v>66.618101596832275</v>
      </c>
      <c r="M1198">
        <v>9524.4530496042953</v>
      </c>
      <c r="N1198">
        <v>94.645372773933417</v>
      </c>
      <c r="O1198">
        <v>0.66803935170173645</v>
      </c>
      <c r="P1198">
        <v>1.0653123643663193E-2</v>
      </c>
      <c r="Q1198">
        <v>1.2566913127899168E-2</v>
      </c>
      <c r="R1198">
        <v>0.41260280132293703</v>
      </c>
      <c r="S1198">
        <v>401.19510089151493</v>
      </c>
      <c r="T1198">
        <v>38.192659616470337</v>
      </c>
      <c r="U1198">
        <v>0.31347151219844821</v>
      </c>
      <c r="V1198">
        <v>502.35707759857178</v>
      </c>
      <c r="W1198">
        <v>1</v>
      </c>
      <c r="X1198">
        <v>0.32043980121612553</v>
      </c>
      <c r="Y1198">
        <v>579.16254448213078</v>
      </c>
      <c r="Z1198">
        <v>1</v>
      </c>
      <c r="AA1198">
        <v>43.975621811933522</v>
      </c>
      <c r="AB1198">
        <v>44.131899047851569</v>
      </c>
      <c r="AC1198">
        <v>105.53487688302994</v>
      </c>
      <c r="AD1198">
        <v>1.0866531958946817E-2</v>
      </c>
      <c r="AE1198">
        <v>27.606512619278131</v>
      </c>
      <c r="AF1198">
        <v>0.28941338539123529</v>
      </c>
      <c r="AG1198">
        <v>9.9833305728030128E-4</v>
      </c>
      <c r="AH1198">
        <v>5.7225584256649017E-2</v>
      </c>
      <c r="AI1198">
        <v>29.78986531496048</v>
      </c>
      <c r="AJ1198">
        <v>0.57366247610308907</v>
      </c>
      <c r="AK1198">
        <v>7.6578748995065684</v>
      </c>
      <c r="AL1198">
        <v>3.0066628229275079</v>
      </c>
      <c r="AM1198">
        <v>57.492652547359469</v>
      </c>
      <c r="AN1198">
        <v>169.92315480544147</v>
      </c>
      <c r="AO1198">
        <v>5.3108810067176819E-2</v>
      </c>
      <c r="AP1198">
        <v>0.90608308863639841</v>
      </c>
    </row>
    <row r="1199" spans="1:42">
      <c r="A1199">
        <v>523.69403698110773</v>
      </c>
      <c r="B1199">
        <v>255.02059702089986</v>
      </c>
      <c r="C1199">
        <v>162.25886481470181</v>
      </c>
      <c r="D1199">
        <v>268.67343996020787</v>
      </c>
      <c r="E1199">
        <v>-268.67343996020787</v>
      </c>
      <c r="F1199">
        <v>-361.43517216640589</v>
      </c>
      <c r="G1199">
        <v>4.665651934295037E-2</v>
      </c>
      <c r="H1199">
        <v>118.95875953676506</v>
      </c>
      <c r="I1199">
        <v>2.8894993364810943E-2</v>
      </c>
      <c r="J1199">
        <v>9.5964059352874762E-2</v>
      </c>
      <c r="K1199">
        <v>1.7630262818753719</v>
      </c>
      <c r="L1199">
        <v>63.954731225967407</v>
      </c>
      <c r="M1199">
        <v>22.674635987721022</v>
      </c>
      <c r="N1199">
        <v>78.486226547241216</v>
      </c>
      <c r="O1199">
        <v>0.94920644164085388</v>
      </c>
      <c r="P1199">
        <v>1.1311814255184596E-2</v>
      </c>
      <c r="Q1199">
        <v>7.6773779657151953E-3</v>
      </c>
      <c r="R1199">
        <v>0.41212931632995609</v>
      </c>
      <c r="S1199">
        <v>472.36974457230792</v>
      </c>
      <c r="T1199">
        <v>42.291447520256042</v>
      </c>
      <c r="U1199">
        <v>0.38086820185184478</v>
      </c>
      <c r="V1199">
        <v>456.50300979614258</v>
      </c>
      <c r="W1199">
        <v>1</v>
      </c>
      <c r="X1199">
        <v>0.33626018643379213</v>
      </c>
      <c r="Y1199">
        <v>651.87437526854467</v>
      </c>
      <c r="Z1199">
        <v>1</v>
      </c>
      <c r="AA1199">
        <v>48.363130405817039</v>
      </c>
      <c r="AB1199">
        <v>112.6219690551758</v>
      </c>
      <c r="AC1199">
        <v>106.14122003316879</v>
      </c>
      <c r="AD1199">
        <v>1.2155007908486913E-2</v>
      </c>
      <c r="AE1199">
        <v>3.1478003425983685</v>
      </c>
      <c r="AF1199">
        <v>0.15940489411354064</v>
      </c>
      <c r="AG1199">
        <v>6.3218177039503184E-4</v>
      </c>
      <c r="AH1199">
        <v>4.3857320284843446E-2</v>
      </c>
      <c r="AI1199">
        <v>26.621476113796234</v>
      </c>
      <c r="AJ1199">
        <v>7.0723620724425178</v>
      </c>
      <c r="AK1199">
        <v>1.4803570836782456</v>
      </c>
      <c r="AL1199">
        <v>6.5172420665038659</v>
      </c>
      <c r="AM1199">
        <v>57.020670998096463</v>
      </c>
      <c r="AN1199">
        <v>640.40072630712484</v>
      </c>
      <c r="AO1199">
        <v>8.2218303084373473E-2</v>
      </c>
      <c r="AP1199">
        <v>0.86905353784561168</v>
      </c>
    </row>
    <row r="1200" spans="1:42">
      <c r="A1200">
        <v>289.14836182462187</v>
      </c>
      <c r="B1200">
        <v>44.832377728811991</v>
      </c>
      <c r="C1200">
        <v>490.51345777637937</v>
      </c>
      <c r="D1200">
        <v>-201.3650959517575</v>
      </c>
      <c r="E1200">
        <v>-445.68108004756738</v>
      </c>
      <c r="F1200">
        <v>201.3650959517575</v>
      </c>
      <c r="G1200">
        <v>6.829305624708959E-2</v>
      </c>
      <c r="H1200">
        <v>1608.3511751825649</v>
      </c>
      <c r="I1200">
        <v>5.8103182017803193E-2</v>
      </c>
      <c r="J1200">
        <v>4.8779496908187864E-2</v>
      </c>
      <c r="K1200">
        <v>1.7098414578974246</v>
      </c>
      <c r="L1200">
        <v>57.382926940917969</v>
      </c>
      <c r="M1200">
        <v>57.129848174554972</v>
      </c>
      <c r="N1200">
        <v>53.448271127128614</v>
      </c>
      <c r="O1200">
        <v>0.96021714806556702</v>
      </c>
      <c r="P1200">
        <v>4.1686660978529182E-3</v>
      </c>
      <c r="Q1200">
        <v>4.2835854583316374E-2</v>
      </c>
      <c r="R1200">
        <v>0.39730825901031497</v>
      </c>
      <c r="S1200">
        <v>600.90476950518632</v>
      </c>
      <c r="T1200">
        <v>38.287365436553955</v>
      </c>
      <c r="U1200">
        <v>0.33681539237499236</v>
      </c>
      <c r="V1200">
        <v>580.75792789459229</v>
      </c>
      <c r="W1200">
        <v>1</v>
      </c>
      <c r="X1200">
        <v>0.44780884504318241</v>
      </c>
      <c r="Y1200">
        <v>493.50626729448493</v>
      </c>
      <c r="Z1200">
        <v>1</v>
      </c>
      <c r="AA1200">
        <v>28.188844906530388</v>
      </c>
      <c r="AB1200">
        <v>135.55952880859377</v>
      </c>
      <c r="AC1200">
        <v>94.756801426410675</v>
      </c>
      <c r="AD1200">
        <v>9.96444082667685E-3</v>
      </c>
      <c r="AE1200">
        <v>69.374291939120042</v>
      </c>
      <c r="AF1200">
        <v>0.17164551973342893</v>
      </c>
      <c r="AG1200">
        <v>4.3806334278955806E-4</v>
      </c>
      <c r="AH1200">
        <v>5.2403441059589384E-2</v>
      </c>
      <c r="AI1200">
        <v>15.277070105075836</v>
      </c>
      <c r="AJ1200">
        <v>8.1213762897738402</v>
      </c>
      <c r="AK1200">
        <v>53.432224786877633</v>
      </c>
      <c r="AL1200">
        <v>7.2519282673243879</v>
      </c>
      <c r="AM1200">
        <v>70.214069354534146</v>
      </c>
      <c r="AN1200">
        <v>593.73271273166438</v>
      </c>
      <c r="AO1200">
        <v>9.4832493901252743E-2</v>
      </c>
      <c r="AP1200">
        <v>0.89501814103126542</v>
      </c>
    </row>
    <row r="1201" spans="1:42">
      <c r="A1201">
        <v>505.28276829762996</v>
      </c>
      <c r="B1201">
        <v>167.09696817034472</v>
      </c>
      <c r="C1201">
        <v>666.72847396148859</v>
      </c>
      <c r="D1201">
        <v>-161.44570566385863</v>
      </c>
      <c r="E1201">
        <v>-499.63150579114387</v>
      </c>
      <c r="F1201">
        <v>161.44570566385863</v>
      </c>
      <c r="G1201">
        <v>5.7542030952262617E-2</v>
      </c>
      <c r="H1201">
        <v>1916.205720180347</v>
      </c>
      <c r="I1201">
        <v>2.882088929414749E-2</v>
      </c>
      <c r="J1201">
        <v>0.10696868515014649</v>
      </c>
      <c r="K1201">
        <v>1.3473282694518565</v>
      </c>
      <c r="L1201">
        <v>26.444543600082397</v>
      </c>
      <c r="M1201">
        <v>1.2903811038201933</v>
      </c>
      <c r="N1201">
        <v>68.252764802169807</v>
      </c>
      <c r="O1201">
        <v>0.64266464114189148</v>
      </c>
      <c r="P1201">
        <v>2.1218094454871279E-2</v>
      </c>
      <c r="Q1201">
        <v>1.9193906837039521E-2</v>
      </c>
      <c r="R1201">
        <v>0.4119283866882324</v>
      </c>
      <c r="S1201">
        <v>523.93171360544011</v>
      </c>
      <c r="T1201">
        <v>39.924958348274231</v>
      </c>
      <c r="U1201">
        <v>0.42818999111652378</v>
      </c>
      <c r="V1201">
        <v>542.85407066345215</v>
      </c>
      <c r="W1201">
        <v>1</v>
      </c>
      <c r="X1201">
        <v>0.41089365363121033</v>
      </c>
      <c r="Y1201">
        <v>328.52284024436022</v>
      </c>
      <c r="Z1201">
        <v>1</v>
      </c>
      <c r="AA1201">
        <v>28.957974502305991</v>
      </c>
      <c r="AB1201">
        <v>144.71093377685548</v>
      </c>
      <c r="AC1201">
        <v>37.940268218517303</v>
      </c>
      <c r="AD1201">
        <v>1.1386698535364916E-2</v>
      </c>
      <c r="AE1201">
        <v>4.8657937588562703</v>
      </c>
      <c r="AF1201">
        <v>0.22151223063468931</v>
      </c>
      <c r="AG1201">
        <v>1.0009685460017049E-3</v>
      </c>
      <c r="AH1201">
        <v>4.0171395158767699E-2</v>
      </c>
      <c r="AI1201">
        <v>6.4379903674125671</v>
      </c>
      <c r="AJ1201">
        <v>1.2639257819990493</v>
      </c>
      <c r="AK1201">
        <v>40.973048245310785</v>
      </c>
      <c r="AL1201">
        <v>4.720938822879738</v>
      </c>
      <c r="AM1201">
        <v>31.845667135715487</v>
      </c>
      <c r="AN1201">
        <v>747.87225835468075</v>
      </c>
      <c r="AO1201">
        <v>7.7483837962150581E-2</v>
      </c>
      <c r="AP1201">
        <v>0.90589570617675796</v>
      </c>
    </row>
    <row r="1202" spans="1:42">
      <c r="A1202">
        <v>389.28280796147709</v>
      </c>
      <c r="B1202">
        <v>142.9463167921665</v>
      </c>
      <c r="C1202">
        <v>397.04125626623971</v>
      </c>
      <c r="D1202">
        <v>-7.7584483047626236</v>
      </c>
      <c r="E1202">
        <v>-254.09493947407321</v>
      </c>
      <c r="F1202">
        <v>7.7584483047626236</v>
      </c>
      <c r="G1202">
        <v>6.6918867504173932E-2</v>
      </c>
      <c r="H1202">
        <v>1071.8682593999067</v>
      </c>
      <c r="I1202">
        <v>5.4636105000972747E-2</v>
      </c>
      <c r="J1202">
        <v>3.8421287775039677E-2</v>
      </c>
      <c r="K1202">
        <v>1.1639040024578571</v>
      </c>
      <c r="L1202">
        <v>53.959634304046631</v>
      </c>
      <c r="M1202">
        <v>7.2925457201055126</v>
      </c>
      <c r="N1202">
        <v>59.992061857032787</v>
      </c>
      <c r="O1202">
        <v>0.9889538586139679</v>
      </c>
      <c r="P1202">
        <v>1.807867368062337E-2</v>
      </c>
      <c r="Q1202">
        <v>4.6581441561381011E-3</v>
      </c>
      <c r="R1202">
        <v>0.49301820278167724</v>
      </c>
      <c r="S1202">
        <v>392.68376416784196</v>
      </c>
      <c r="T1202">
        <v>26.398295164108276</v>
      </c>
      <c r="U1202">
        <v>0.38482361733913423</v>
      </c>
      <c r="V1202">
        <v>547.88939952850342</v>
      </c>
      <c r="W1202">
        <v>1</v>
      </c>
      <c r="X1202">
        <v>0.37342026710510257</v>
      </c>
      <c r="Y1202">
        <v>336.61915543914347</v>
      </c>
      <c r="Z1202">
        <v>1</v>
      </c>
      <c r="AA1202">
        <v>28.63085485598565</v>
      </c>
      <c r="AB1202">
        <v>9.0568831787109385</v>
      </c>
      <c r="AC1202">
        <v>181.08174949884415</v>
      </c>
      <c r="AD1202">
        <v>6.8645102346045336E-3</v>
      </c>
      <c r="AE1202">
        <v>1.5214235770273252</v>
      </c>
      <c r="AF1202">
        <v>0.25975125789642328</v>
      </c>
      <c r="AG1202">
        <v>5.9309947662595434E-4</v>
      </c>
      <c r="AH1202">
        <v>2.5093721270561214E-3</v>
      </c>
      <c r="AI1202">
        <v>20.967769920825958</v>
      </c>
      <c r="AJ1202">
        <v>14.402948353162099</v>
      </c>
      <c r="AK1202">
        <v>48.178442006707193</v>
      </c>
      <c r="AL1202">
        <v>3.5587348767123661</v>
      </c>
      <c r="AM1202">
        <v>75.178457200527191</v>
      </c>
      <c r="AN1202">
        <v>588.74226275969863</v>
      </c>
      <c r="AO1202">
        <v>7.8142168641090387E-2</v>
      </c>
      <c r="AP1202">
        <v>0.84714886450767524</v>
      </c>
    </row>
    <row r="1203" spans="1:42">
      <c r="A1203">
        <v>683.55108263416685</v>
      </c>
      <c r="B1203">
        <v>365.10817405198219</v>
      </c>
      <c r="C1203">
        <v>501.63619229316862</v>
      </c>
      <c r="D1203">
        <v>181.91489034099823</v>
      </c>
      <c r="E1203">
        <v>-318.44290858218466</v>
      </c>
      <c r="F1203">
        <v>-181.91489034099823</v>
      </c>
      <c r="G1203">
        <v>4.476854555274902E-2</v>
      </c>
      <c r="H1203">
        <v>886.8473927294184</v>
      </c>
      <c r="I1203">
        <v>5.6263588964939118E-2</v>
      </c>
      <c r="J1203">
        <v>2.6622793674468993E-2</v>
      </c>
      <c r="K1203">
        <v>1.7064419059693812</v>
      </c>
      <c r="L1203">
        <v>41.548911333084106</v>
      </c>
      <c r="M1203">
        <v>6.2208872090544212</v>
      </c>
      <c r="N1203">
        <v>120.73201804122927</v>
      </c>
      <c r="O1203">
        <v>0.65582689642906189</v>
      </c>
      <c r="P1203">
        <v>1.105932643678453E-2</v>
      </c>
      <c r="Q1203">
        <v>3.8197501500447585E-4</v>
      </c>
      <c r="R1203">
        <v>0.47520142555236816</v>
      </c>
      <c r="S1203">
        <v>1108.8582080154272</v>
      </c>
      <c r="T1203">
        <v>25.517472624778748</v>
      </c>
      <c r="U1203">
        <v>0.35790592253208164</v>
      </c>
      <c r="V1203">
        <v>526.31587982177734</v>
      </c>
      <c r="W1203">
        <v>1</v>
      </c>
      <c r="X1203">
        <v>0.44350247025489808</v>
      </c>
      <c r="Y1203">
        <v>284.74613904221366</v>
      </c>
      <c r="Z1203">
        <v>1</v>
      </c>
      <c r="AA1203">
        <v>43.434923651895531</v>
      </c>
      <c r="AB1203">
        <v>175.41516998291016</v>
      </c>
      <c r="AC1203">
        <v>146.82814925909042</v>
      </c>
      <c r="AD1203">
        <v>1.0609468639406382E-2</v>
      </c>
      <c r="AE1203">
        <v>4.6695668277262605</v>
      </c>
      <c r="AF1203">
        <v>0.16051032185554504</v>
      </c>
      <c r="AG1203">
        <v>2.3440445579601759E-4</v>
      </c>
      <c r="AH1203">
        <v>5.6718948960304258E-2</v>
      </c>
      <c r="AI1203">
        <v>22.346213757991791</v>
      </c>
      <c r="AJ1203">
        <v>0.36911110388032453</v>
      </c>
      <c r="AK1203">
        <v>31.463028797507285</v>
      </c>
      <c r="AL1203">
        <v>2.6782695017447895</v>
      </c>
      <c r="AM1203">
        <v>96.622929966449732</v>
      </c>
      <c r="AN1203">
        <v>777.79777722295125</v>
      </c>
      <c r="AO1203">
        <v>3.288559567928314E-2</v>
      </c>
      <c r="AP1203">
        <v>0.82543153142929082</v>
      </c>
    </row>
    <row r="1204" spans="1:42">
      <c r="A1204">
        <v>1121.1161102025835</v>
      </c>
      <c r="B1204">
        <v>972.55696400796091</v>
      </c>
      <c r="C1204">
        <v>478.67322732185357</v>
      </c>
      <c r="D1204">
        <v>148.5591461946226</v>
      </c>
      <c r="E1204">
        <v>-148.5591461946226</v>
      </c>
      <c r="F1204">
        <v>-642.44288288072994</v>
      </c>
      <c r="G1204">
        <v>6.3329808107572702E-2</v>
      </c>
      <c r="H1204">
        <v>107.00290545527358</v>
      </c>
      <c r="I1204">
        <v>3.1566843688488007E-2</v>
      </c>
      <c r="J1204">
        <v>8.7499243497848517E-2</v>
      </c>
      <c r="K1204">
        <v>1.2635728035032749</v>
      </c>
      <c r="L1204">
        <v>23.710894584655762</v>
      </c>
      <c r="M1204">
        <v>13.877219083963471</v>
      </c>
      <c r="N1204">
        <v>194.53393978786471</v>
      </c>
      <c r="O1204">
        <v>0.64234152436256409</v>
      </c>
      <c r="P1204">
        <v>1.6671693483988441E-2</v>
      </c>
      <c r="Q1204">
        <v>4.4580277072058777E-2</v>
      </c>
      <c r="R1204">
        <v>0.45739620685577392</v>
      </c>
      <c r="S1204">
        <v>740.52964995163279</v>
      </c>
      <c r="T1204">
        <v>38.769650459289551</v>
      </c>
      <c r="U1204">
        <v>0.32373947322368624</v>
      </c>
      <c r="V1204">
        <v>538.33401203155518</v>
      </c>
      <c r="W1204">
        <v>1</v>
      </c>
      <c r="X1204">
        <v>0.38308034181594852</v>
      </c>
      <c r="Y1204">
        <v>325.85473013116598</v>
      </c>
      <c r="Z1204">
        <v>1</v>
      </c>
      <c r="AA1204">
        <v>34.930770517721179</v>
      </c>
      <c r="AB1204">
        <v>91.069430908203131</v>
      </c>
      <c r="AC1204">
        <v>63.098283112049103</v>
      </c>
      <c r="AD1204">
        <v>8.1247329711914059E-3</v>
      </c>
      <c r="AE1204">
        <v>51.504710174794852</v>
      </c>
      <c r="AF1204">
        <v>0.20425367116928098</v>
      </c>
      <c r="AG1204">
        <v>1.1072103908191173E-3</v>
      </c>
      <c r="AH1204">
        <v>3.2962658464908597E-2</v>
      </c>
      <c r="AI1204">
        <v>16.388637125492096</v>
      </c>
      <c r="AJ1204">
        <v>10.664930358396244</v>
      </c>
      <c r="AK1204">
        <v>1.6039893275499344</v>
      </c>
      <c r="AL1204">
        <v>8.2731833735687808</v>
      </c>
      <c r="AM1204">
        <v>29.540491378307344</v>
      </c>
      <c r="AN1204">
        <v>350.51863884328208</v>
      </c>
      <c r="AO1204">
        <v>6.3313591122627258E-2</v>
      </c>
      <c r="AP1204">
        <v>0.87979105496406562</v>
      </c>
    </row>
    <row r="1205" spans="1:42">
      <c r="A1205">
        <v>1179.4348168526164</v>
      </c>
      <c r="B1205">
        <v>1192.8160020941082</v>
      </c>
      <c r="C1205">
        <v>1275.1259562264556</v>
      </c>
      <c r="D1205">
        <v>-95.691139373839178</v>
      </c>
      <c r="E1205">
        <v>-82.309954132347457</v>
      </c>
      <c r="F1205">
        <v>82.309954132347457</v>
      </c>
      <c r="G1205">
        <v>1.3800389703358012E-2</v>
      </c>
      <c r="H1205">
        <v>2976.7627755874669</v>
      </c>
      <c r="I1205">
        <v>2.4818368256092072E-2</v>
      </c>
      <c r="J1205">
        <v>2.1644768714904783E-2</v>
      </c>
      <c r="K1205">
        <v>1.4984308449923991</v>
      </c>
      <c r="L1205">
        <v>23.891247510910034</v>
      </c>
      <c r="M1205">
        <v>196.84120687408119</v>
      </c>
      <c r="N1205">
        <v>170.03882718238833</v>
      </c>
      <c r="O1205">
        <v>0.79792782664299011</v>
      </c>
      <c r="P1205">
        <v>1.5158128473493786E-2</v>
      </c>
      <c r="Q1205">
        <v>3.0916983975304492E-2</v>
      </c>
      <c r="R1205">
        <v>0.45060810089111325</v>
      </c>
      <c r="S1205">
        <v>804.69510224331384</v>
      </c>
      <c r="T1205">
        <v>30.930867791175842</v>
      </c>
      <c r="U1205">
        <v>0.38065869629383087</v>
      </c>
      <c r="V1205">
        <v>625.94361305236816</v>
      </c>
      <c r="W1205">
        <v>1</v>
      </c>
      <c r="X1205">
        <v>0.34610873103141787</v>
      </c>
      <c r="Y1205">
        <v>359.28693037244716</v>
      </c>
      <c r="Z1205">
        <v>1</v>
      </c>
      <c r="AA1205">
        <v>24.113416321382527</v>
      </c>
      <c r="AB1205">
        <v>87.267896423339849</v>
      </c>
      <c r="AC1205">
        <v>94.906608760356903</v>
      </c>
      <c r="AD1205">
        <v>4.4221763936882347E-3</v>
      </c>
      <c r="AE1205">
        <v>86.921427320300708</v>
      </c>
      <c r="AF1205">
        <v>-3.7756562232971538E-4</v>
      </c>
      <c r="AG1205">
        <v>8.6484407787624216E-4</v>
      </c>
      <c r="AH1205">
        <v>4.9075854492187501E-2</v>
      </c>
      <c r="AI1205">
        <v>19.031510055065155</v>
      </c>
      <c r="AJ1205">
        <v>3.5674395595451851</v>
      </c>
      <c r="AK1205">
        <v>49.034885532259942</v>
      </c>
      <c r="AL1205">
        <v>7.619855341715434</v>
      </c>
      <c r="AM1205">
        <v>76.861724627017978</v>
      </c>
      <c r="AN1205">
        <v>151.27587575047812</v>
      </c>
      <c r="AO1205">
        <v>5.7639762759208679E-2</v>
      </c>
      <c r="AP1205">
        <v>0.81786255168914801</v>
      </c>
    </row>
    <row r="1206" spans="1:42">
      <c r="A1206">
        <v>530.77405247594697</v>
      </c>
      <c r="B1206">
        <v>838.44881571163899</v>
      </c>
      <c r="C1206">
        <v>1591.5310974502356</v>
      </c>
      <c r="D1206">
        <v>-1060.7570449742886</v>
      </c>
      <c r="E1206">
        <v>-753.08228173859663</v>
      </c>
      <c r="F1206">
        <v>753.08228173859663</v>
      </c>
      <c r="G1206">
        <v>5.5926430316527746E-3</v>
      </c>
      <c r="H1206">
        <v>4367.5831660256472</v>
      </c>
      <c r="I1206">
        <v>2.1604443490505217E-2</v>
      </c>
      <c r="J1206">
        <v>0.10399444317817688</v>
      </c>
      <c r="K1206">
        <v>1.6220465243637561</v>
      </c>
      <c r="L1206">
        <v>23.481800556182861</v>
      </c>
      <c r="M1206">
        <v>1255.4952689972297</v>
      </c>
      <c r="N1206">
        <v>70.297060681343083</v>
      </c>
      <c r="O1206">
        <v>0.55114796757698059</v>
      </c>
      <c r="P1206">
        <v>6.0476218329535579E-4</v>
      </c>
      <c r="Q1206">
        <v>4.3826699945661747E-2</v>
      </c>
      <c r="R1206">
        <v>0.395566782951355</v>
      </c>
      <c r="S1206">
        <v>1158.0081532097511</v>
      </c>
      <c r="T1206">
        <v>38.134890794754028</v>
      </c>
      <c r="U1206">
        <v>0.32942538678646088</v>
      </c>
      <c r="V1206">
        <v>593.90084743499756</v>
      </c>
      <c r="W1206">
        <v>1</v>
      </c>
      <c r="X1206">
        <v>0.39287854671478273</v>
      </c>
      <c r="Y1206">
        <v>479.34069946859699</v>
      </c>
      <c r="Z1206">
        <v>1</v>
      </c>
      <c r="AA1206">
        <v>22.556816842908866</v>
      </c>
      <c r="AB1206">
        <v>77.624140747070314</v>
      </c>
      <c r="AC1206">
        <v>47.964300215244293</v>
      </c>
      <c r="AD1206">
        <v>1.4386969346266525E-2</v>
      </c>
      <c r="AE1206">
        <v>1.8766045689172155</v>
      </c>
      <c r="AF1206">
        <v>2.0802783966064449E-2</v>
      </c>
      <c r="AG1206">
        <v>1.1873707948486401E-3</v>
      </c>
      <c r="AH1206">
        <v>2.7067249047756193E-2</v>
      </c>
      <c r="AI1206">
        <v>24.215758144855499</v>
      </c>
      <c r="AJ1206">
        <v>14.908519452463327</v>
      </c>
      <c r="AK1206">
        <v>57.39694475233555</v>
      </c>
      <c r="AL1206">
        <v>5.2213263959382301</v>
      </c>
      <c r="AM1206">
        <v>85.738245618343356</v>
      </c>
      <c r="AN1206">
        <v>362.65105594105438</v>
      </c>
      <c r="AO1206">
        <v>9.7901815056800845E-2</v>
      </c>
      <c r="AP1206">
        <v>0.81399293017387397</v>
      </c>
    </row>
    <row r="1207" spans="1:42">
      <c r="A1207">
        <v>2939.8011288609678</v>
      </c>
      <c r="B1207">
        <v>6501.4398147188867</v>
      </c>
      <c r="C1207">
        <v>4028.9611257083689</v>
      </c>
      <c r="D1207">
        <v>-3561.638685857919</v>
      </c>
      <c r="E1207">
        <v>2472.4786890105179</v>
      </c>
      <c r="F1207">
        <v>-2472.4786890105179</v>
      </c>
      <c r="G1207">
        <v>3.4268600601901289E-2</v>
      </c>
      <c r="H1207">
        <v>961.01339099171389</v>
      </c>
      <c r="I1207">
        <v>5.2030698359012605E-2</v>
      </c>
      <c r="J1207">
        <v>8.9504947185516354E-2</v>
      </c>
      <c r="K1207">
        <v>1.4594150877416134</v>
      </c>
      <c r="L1207">
        <v>72.186762094497681</v>
      </c>
      <c r="M1207">
        <v>8726.2064007972276</v>
      </c>
      <c r="N1207">
        <v>88.321481581115734</v>
      </c>
      <c r="O1207">
        <v>0.87478408217430115</v>
      </c>
      <c r="P1207">
        <v>2.1209080643124049E-2</v>
      </c>
      <c r="Q1207">
        <v>4.6242564360300692E-2</v>
      </c>
      <c r="R1207">
        <v>0.4489565181732178</v>
      </c>
      <c r="S1207">
        <v>1152.841171042365</v>
      </c>
      <c r="T1207">
        <v>29.555341601371765</v>
      </c>
      <c r="U1207">
        <v>0.36991327822208409</v>
      </c>
      <c r="V1207">
        <v>450.83150863647461</v>
      </c>
      <c r="W1207">
        <v>1</v>
      </c>
      <c r="X1207">
        <v>0.29453335881233217</v>
      </c>
      <c r="Y1207">
        <v>535.29590586184304</v>
      </c>
      <c r="Z1207">
        <v>1</v>
      </c>
      <c r="AA1207">
        <v>9.5442658213138589</v>
      </c>
      <c r="AB1207">
        <v>60.011831848144539</v>
      </c>
      <c r="AC1207">
        <v>55.776415765285492</v>
      </c>
      <c r="AD1207">
        <v>4.2639577490651715E-3</v>
      </c>
      <c r="AE1207">
        <v>4.0066698754168657</v>
      </c>
      <c r="AF1207">
        <v>0.11946441292762755</v>
      </c>
      <c r="AG1207">
        <v>9.8056132237746827E-4</v>
      </c>
      <c r="AH1207">
        <v>1.7567496275901793E-2</v>
      </c>
      <c r="AI1207">
        <v>10.14896959066391</v>
      </c>
      <c r="AJ1207">
        <v>5.4799951847661381</v>
      </c>
      <c r="AK1207">
        <v>33.462492350935932</v>
      </c>
      <c r="AL1207">
        <v>5.4862705219004324</v>
      </c>
      <c r="AM1207">
        <v>104.79690219163895</v>
      </c>
      <c r="AN1207">
        <v>231.56110131011664</v>
      </c>
      <c r="AO1207">
        <v>3.9226197600364686E-2</v>
      </c>
      <c r="AP1207">
        <v>0.89973210191726694</v>
      </c>
    </row>
    <row r="1208" spans="1:42">
      <c r="A1208">
        <v>464.55029109625411</v>
      </c>
      <c r="B1208">
        <v>440.80876314921807</v>
      </c>
      <c r="C1208">
        <v>826.5623528738779</v>
      </c>
      <c r="D1208">
        <v>-362.01206177762379</v>
      </c>
      <c r="E1208">
        <v>-385.75358972465983</v>
      </c>
      <c r="F1208">
        <v>362.01206177762379</v>
      </c>
      <c r="G1208">
        <v>3.6425525081520312E-3</v>
      </c>
      <c r="H1208">
        <v>2454.8407392414115</v>
      </c>
      <c r="I1208">
        <v>3.1134707629680632E-2</v>
      </c>
      <c r="J1208">
        <v>7.5905544042587286E-2</v>
      </c>
      <c r="K1208">
        <v>1.5452934572756289</v>
      </c>
      <c r="L1208">
        <v>25.69361686706543</v>
      </c>
      <c r="M1208">
        <v>53.035311129642366</v>
      </c>
      <c r="N1208">
        <v>76.457416236686711</v>
      </c>
      <c r="O1208">
        <v>0.62787929177284241</v>
      </c>
      <c r="P1208">
        <v>1.3825727038913301E-3</v>
      </c>
      <c r="Q1208">
        <v>2.8313699669308127E-2</v>
      </c>
      <c r="R1208">
        <v>0.38699038028717042</v>
      </c>
      <c r="S1208">
        <v>850.4577363637984</v>
      </c>
      <c r="T1208">
        <v>39.107358455657959</v>
      </c>
      <c r="U1208">
        <v>0.3693941754102707</v>
      </c>
      <c r="V1208">
        <v>491.75055027008057</v>
      </c>
      <c r="W1208">
        <v>1</v>
      </c>
      <c r="X1208">
        <v>0.33434381246566774</v>
      </c>
      <c r="Y1208">
        <v>282.16322228568168</v>
      </c>
      <c r="Z1208">
        <v>1</v>
      </c>
      <c r="AA1208">
        <v>45.182852376470571</v>
      </c>
      <c r="AB1208">
        <v>78.5774814453125</v>
      </c>
      <c r="AC1208">
        <v>80.703909695148468</v>
      </c>
      <c r="AD1208">
        <v>1.7872036012828859E-3</v>
      </c>
      <c r="AE1208">
        <v>2.8984413792075046</v>
      </c>
      <c r="AF1208">
        <v>1.2831823825836176E-2</v>
      </c>
      <c r="AG1208">
        <v>5.6550992254323967E-4</v>
      </c>
      <c r="AH1208">
        <v>3.8760198318958279E-2</v>
      </c>
      <c r="AI1208">
        <v>28.477758467197418</v>
      </c>
      <c r="AJ1208">
        <v>6.1707421891516523</v>
      </c>
      <c r="AK1208">
        <v>50.752720268368719</v>
      </c>
      <c r="AL1208">
        <v>3.5343049040404408</v>
      </c>
      <c r="AM1208">
        <v>22.515067088603974</v>
      </c>
      <c r="AN1208">
        <v>108.26811589891022</v>
      </c>
      <c r="AO1208">
        <v>7.6584941029548645E-2</v>
      </c>
      <c r="AP1208">
        <v>0.81062887978553777</v>
      </c>
    </row>
    <row r="1209" spans="1:42">
      <c r="A1209">
        <v>42.755175005947066</v>
      </c>
      <c r="B1209">
        <v>1.5469387822430036</v>
      </c>
      <c r="C1209">
        <v>129.4735330319476</v>
      </c>
      <c r="D1209">
        <v>-86.71835802600053</v>
      </c>
      <c r="E1209">
        <v>-127.92659424970459</v>
      </c>
      <c r="F1209">
        <v>86.71835802600053</v>
      </c>
      <c r="G1209">
        <v>6.6109267014166403E-2</v>
      </c>
      <c r="H1209">
        <v>453.41049444023906</v>
      </c>
      <c r="I1209">
        <v>4.6661870777606959E-2</v>
      </c>
      <c r="J1209">
        <v>7.0818691253662107E-3</v>
      </c>
      <c r="K1209">
        <v>1.446903795593977</v>
      </c>
      <c r="L1209">
        <v>24.086211919784546</v>
      </c>
      <c r="M1209">
        <v>67.06378311679812</v>
      </c>
      <c r="N1209">
        <v>16.24999403038025</v>
      </c>
      <c r="O1209">
        <v>0.54035684466362</v>
      </c>
      <c r="P1209">
        <v>1.4813447051578096E-2</v>
      </c>
      <c r="Q1209">
        <v>4.1473353756798628E-2</v>
      </c>
      <c r="R1209">
        <v>0.48507822036743165</v>
      </c>
      <c r="S1209">
        <v>598.1449926650929</v>
      </c>
      <c r="T1209">
        <v>39.825037121772766</v>
      </c>
      <c r="U1209">
        <v>0.30023814976215363</v>
      </c>
      <c r="V1209">
        <v>453.23786735534668</v>
      </c>
      <c r="W1209">
        <v>1</v>
      </c>
      <c r="X1209">
        <v>0.2848023545742035</v>
      </c>
      <c r="Y1209">
        <v>449.42629572011668</v>
      </c>
      <c r="Z1209">
        <v>1</v>
      </c>
      <c r="AA1209">
        <v>15.828087805986407</v>
      </c>
      <c r="AB1209">
        <v>156.25519500732423</v>
      </c>
      <c r="AC1209">
        <v>28.20923775434494</v>
      </c>
      <c r="AD1209">
        <v>7.8586708786141171E-3</v>
      </c>
      <c r="AE1209">
        <v>6.0800052798631787</v>
      </c>
      <c r="AF1209">
        <v>0.23195093035697936</v>
      </c>
      <c r="AG1209">
        <v>1.4584727349529521E-4</v>
      </c>
      <c r="AH1209">
        <v>8.2047080516815165E-3</v>
      </c>
      <c r="AI1209">
        <v>27.151534259319305</v>
      </c>
      <c r="AJ1209">
        <v>14.983046378681085</v>
      </c>
      <c r="AK1209">
        <v>12.879479014277457</v>
      </c>
      <c r="AL1209">
        <v>5.6387938338573935</v>
      </c>
      <c r="AM1209">
        <v>105.78577467203141</v>
      </c>
      <c r="AN1209">
        <v>156.80814600511439</v>
      </c>
      <c r="AO1209">
        <v>9.798218047618866E-2</v>
      </c>
      <c r="AP1209">
        <v>0.85676906394958507</v>
      </c>
    </row>
    <row r="1210" spans="1:42">
      <c r="A1210">
        <v>296.12840373844801</v>
      </c>
      <c r="B1210">
        <v>11.715789719092925</v>
      </c>
      <c r="C1210">
        <v>555.90770887864915</v>
      </c>
      <c r="D1210">
        <v>-259.77930514020113</v>
      </c>
      <c r="E1210">
        <v>-544.19191915955616</v>
      </c>
      <c r="F1210">
        <v>259.77930514020113</v>
      </c>
      <c r="G1210">
        <v>2.7985809916093209E-2</v>
      </c>
      <c r="H1210">
        <v>1930.9292216774863</v>
      </c>
      <c r="I1210">
        <v>1.5610822141170501E-2</v>
      </c>
      <c r="J1210">
        <v>3.3155031442642209E-2</v>
      </c>
      <c r="K1210">
        <v>1.2836468358814717</v>
      </c>
      <c r="L1210">
        <v>41.937530040740967</v>
      </c>
      <c r="M1210">
        <v>18.633691482122053</v>
      </c>
      <c r="N1210">
        <v>47.416709090614326</v>
      </c>
      <c r="O1210">
        <v>0.73084238171577454</v>
      </c>
      <c r="P1210">
        <v>1.1058863110012477E-2</v>
      </c>
      <c r="Q1210">
        <v>2.5107736746470131E-2</v>
      </c>
      <c r="R1210">
        <v>0.3823383855819702</v>
      </c>
      <c r="S1210">
        <v>932.21024307926245</v>
      </c>
      <c r="T1210">
        <v>39.820903539657593</v>
      </c>
      <c r="U1210">
        <v>0.40734029710292818</v>
      </c>
      <c r="V1210">
        <v>622.5203275680542</v>
      </c>
      <c r="W1210">
        <v>1</v>
      </c>
      <c r="X1210">
        <v>0.412100772857666</v>
      </c>
      <c r="Y1210">
        <v>551.80778662019145</v>
      </c>
      <c r="Z1210">
        <v>1</v>
      </c>
      <c r="AA1210">
        <v>36.534536757078179</v>
      </c>
      <c r="AB1210">
        <v>49.607421752929689</v>
      </c>
      <c r="AC1210">
        <v>42.254306375980377</v>
      </c>
      <c r="AD1210">
        <v>2.5110994648729632E-3</v>
      </c>
      <c r="AE1210">
        <v>1.9132082384562079</v>
      </c>
      <c r="AF1210">
        <v>0.11671347141265867</v>
      </c>
      <c r="AG1210">
        <v>8.0221538898849875E-4</v>
      </c>
      <c r="AH1210">
        <v>1.535103690624237E-3</v>
      </c>
      <c r="AI1210">
        <v>14.008927643299103</v>
      </c>
      <c r="AJ1210">
        <v>11.376380051385476</v>
      </c>
      <c r="AK1210">
        <v>23.448280597329138</v>
      </c>
      <c r="AL1210">
        <v>3.6437023249236917</v>
      </c>
      <c r="AM1210">
        <v>27.091451394557954</v>
      </c>
      <c r="AN1210">
        <v>681.82766039117564</v>
      </c>
      <c r="AO1210">
        <v>8.8507866501808169E-2</v>
      </c>
      <c r="AP1210">
        <v>0.85599321532249462</v>
      </c>
    </row>
    <row r="1211" spans="1:42">
      <c r="A1211">
        <v>1246.8332174958045</v>
      </c>
      <c r="B1211">
        <v>1169.2642051626444</v>
      </c>
      <c r="C1211">
        <v>896.93855806536317</v>
      </c>
      <c r="D1211">
        <v>77.569012333160117</v>
      </c>
      <c r="E1211">
        <v>-77.569012333160117</v>
      </c>
      <c r="F1211">
        <v>-349.89465943044138</v>
      </c>
      <c r="G1211">
        <v>2.1746413984899821E-2</v>
      </c>
      <c r="H1211">
        <v>1449.6709196022746</v>
      </c>
      <c r="I1211">
        <v>2.72046223282814E-2</v>
      </c>
      <c r="J1211">
        <v>4.7818527698516848E-2</v>
      </c>
      <c r="K1211">
        <v>1.2560531025826931</v>
      </c>
      <c r="L1211">
        <v>78.51965069770813</v>
      </c>
      <c r="M1211">
        <v>120.56597430741348</v>
      </c>
      <c r="N1211">
        <v>178.76157576065066</v>
      </c>
      <c r="O1211">
        <v>0.77331432700157166</v>
      </c>
      <c r="P1211">
        <v>6.3472313880920403E-3</v>
      </c>
      <c r="Q1211">
        <v>4.4088855849372006E-3</v>
      </c>
      <c r="R1211">
        <v>0.38970318794250491</v>
      </c>
      <c r="S1211">
        <v>683.68505447474377</v>
      </c>
      <c r="T1211">
        <v>34.983667731285095</v>
      </c>
      <c r="U1211">
        <v>0.3880865579843521</v>
      </c>
      <c r="V1211">
        <v>631.71005249023438</v>
      </c>
      <c r="W1211">
        <v>1</v>
      </c>
      <c r="X1211">
        <v>0.41205304741859439</v>
      </c>
      <c r="Y1211">
        <v>681.27896718926104</v>
      </c>
      <c r="Z1211">
        <v>1</v>
      </c>
      <c r="AA1211">
        <v>21.615607773447042</v>
      </c>
      <c r="AB1211">
        <v>126.64770465087892</v>
      </c>
      <c r="AC1211">
        <v>68.569515645503998</v>
      </c>
      <c r="AD1211">
        <v>1.3103785066523103E-2</v>
      </c>
      <c r="AE1211">
        <v>3.388233934072999</v>
      </c>
      <c r="AF1211">
        <v>8.6701737642288196E-2</v>
      </c>
      <c r="AG1211">
        <v>1.9178138138069382E-4</v>
      </c>
      <c r="AH1211">
        <v>8.7947102785110465E-3</v>
      </c>
      <c r="AI1211">
        <v>24.368122518062592</v>
      </c>
      <c r="AJ1211">
        <v>12.168664413496895</v>
      </c>
      <c r="AK1211">
        <v>30.197199892401695</v>
      </c>
      <c r="AL1211">
        <v>6.3549282949173591</v>
      </c>
      <c r="AM1211">
        <v>104.25499001741409</v>
      </c>
      <c r="AN1211">
        <v>287.63445255146405</v>
      </c>
      <c r="AO1211">
        <v>4.7196163535118102E-2</v>
      </c>
      <c r="AP1211">
        <v>0.92423161649703989</v>
      </c>
    </row>
    <row r="1212" spans="1:42">
      <c r="A1212">
        <v>308.69495094308104</v>
      </c>
      <c r="B1212">
        <v>731.76518377672835</v>
      </c>
      <c r="C1212">
        <v>430.06276574278127</v>
      </c>
      <c r="D1212">
        <v>-423.07023283364731</v>
      </c>
      <c r="E1212">
        <v>301.70241803394708</v>
      </c>
      <c r="F1212">
        <v>-301.70241803394708</v>
      </c>
      <c r="G1212">
        <v>-1.9370441281333218E-3</v>
      </c>
      <c r="H1212">
        <v>90.40029915029379</v>
      </c>
      <c r="I1212">
        <v>4.6193980872631074E-2</v>
      </c>
      <c r="J1212">
        <v>3.5995468854904178E-2</v>
      </c>
      <c r="K1212">
        <v>1.2518251477301121</v>
      </c>
      <c r="L1212">
        <v>54.068398475646973</v>
      </c>
      <c r="M1212">
        <v>1237.9994850279018</v>
      </c>
      <c r="N1212">
        <v>37.841227817344667</v>
      </c>
      <c r="O1212">
        <v>0.95320740342140198</v>
      </c>
      <c r="P1212">
        <v>1.2048916604783797E-2</v>
      </c>
      <c r="Q1212">
        <v>2.4883778625064423E-2</v>
      </c>
      <c r="R1212">
        <v>0.49036812305450439</v>
      </c>
      <c r="S1212">
        <v>838.72476334520002</v>
      </c>
      <c r="T1212">
        <v>34.82050895690918</v>
      </c>
      <c r="U1212">
        <v>0.31017110049724583</v>
      </c>
      <c r="V1212">
        <v>518.44894886016846</v>
      </c>
      <c r="W1212">
        <v>1</v>
      </c>
      <c r="X1212">
        <v>0.38402601480484011</v>
      </c>
      <c r="Y1212">
        <v>381.45433166345532</v>
      </c>
      <c r="Z1212">
        <v>1</v>
      </c>
      <c r="AA1212">
        <v>29.069058217153557</v>
      </c>
      <c r="AB1212">
        <v>146.18943041992188</v>
      </c>
      <c r="AC1212">
        <v>91.262646019458771</v>
      </c>
      <c r="AD1212">
        <v>1.0990581349429922E-2</v>
      </c>
      <c r="AE1212">
        <v>1.9959933807555594</v>
      </c>
      <c r="AF1212">
        <v>-1.0583889484405518E-2</v>
      </c>
      <c r="AG1212">
        <v>9.3289957271426685E-5</v>
      </c>
      <c r="AH1212">
        <v>5.1340543043613435E-2</v>
      </c>
      <c r="AI1212">
        <v>12.152344286441803</v>
      </c>
      <c r="AJ1212">
        <v>14.877952067428337</v>
      </c>
      <c r="AK1212">
        <v>1.133861945271492</v>
      </c>
      <c r="AL1212">
        <v>5.9178507584513964</v>
      </c>
      <c r="AM1212">
        <v>81.886917579174039</v>
      </c>
      <c r="AN1212">
        <v>157.54276503825469</v>
      </c>
      <c r="AO1212">
        <v>8.2126035809516912E-2</v>
      </c>
      <c r="AP1212">
        <v>0.8668939201831819</v>
      </c>
    </row>
    <row r="1213" spans="1:42">
      <c r="A1213">
        <v>1464.6516901120472</v>
      </c>
      <c r="B1213">
        <v>1919.1160037882178</v>
      </c>
      <c r="C1213">
        <v>1365.4475286575439</v>
      </c>
      <c r="D1213">
        <v>-454.4643136761706</v>
      </c>
      <c r="E1213">
        <v>454.4643136761706</v>
      </c>
      <c r="F1213">
        <v>-553.66847513067387</v>
      </c>
      <c r="G1213">
        <v>7.0985413899077393E-2</v>
      </c>
      <c r="H1213">
        <v>862.68779343184463</v>
      </c>
      <c r="I1213">
        <v>4.6648760139942166E-2</v>
      </c>
      <c r="J1213">
        <v>2.9378619194030758E-2</v>
      </c>
      <c r="K1213">
        <v>1.7261489278972149</v>
      </c>
      <c r="L1213">
        <v>35.540179014205933</v>
      </c>
      <c r="M1213">
        <v>1721.3184325575799</v>
      </c>
      <c r="N1213">
        <v>186.06331143989567</v>
      </c>
      <c r="O1213">
        <v>0.97859427332878113</v>
      </c>
      <c r="P1213">
        <v>1.6607010258568655E-2</v>
      </c>
      <c r="Q1213">
        <v>1.658589098188612E-3</v>
      </c>
      <c r="R1213">
        <v>0.47133483886718752</v>
      </c>
      <c r="S1213">
        <v>420.37308428756933</v>
      </c>
      <c r="T1213">
        <v>34.100142121315002</v>
      </c>
      <c r="U1213">
        <v>0.42507776558399202</v>
      </c>
      <c r="V1213">
        <v>484.2094898223877</v>
      </c>
      <c r="W1213">
        <v>1</v>
      </c>
      <c r="X1213">
        <v>0.34194034457206729</v>
      </c>
      <c r="Y1213">
        <v>377.41983196937383</v>
      </c>
      <c r="Z1213">
        <v>1</v>
      </c>
      <c r="AA1213">
        <v>16.264568565492635</v>
      </c>
      <c r="AB1213">
        <v>137.04057952880859</v>
      </c>
      <c r="AC1213">
        <v>41.986338794231415</v>
      </c>
      <c r="AD1213">
        <v>8.027645665356237E-3</v>
      </c>
      <c r="AE1213">
        <v>1.6540755086155401</v>
      </c>
      <c r="AF1213">
        <v>0.25994791388511651</v>
      </c>
      <c r="AG1213">
        <v>8.7767600390603671E-4</v>
      </c>
      <c r="AH1213">
        <v>3.9727047634124754E-2</v>
      </c>
      <c r="AI1213">
        <v>15.331754386425018</v>
      </c>
      <c r="AJ1213">
        <v>8.3936808431065835</v>
      </c>
      <c r="AK1213">
        <v>22.430202714800835</v>
      </c>
      <c r="AL1213">
        <v>6.7108886511801833</v>
      </c>
      <c r="AM1213">
        <v>108.79740711450577</v>
      </c>
      <c r="AN1213">
        <v>640.04630251319736</v>
      </c>
      <c r="AO1213">
        <v>4.2701520800590517E-2</v>
      </c>
      <c r="AP1213">
        <v>0.8447509851455689</v>
      </c>
    </row>
    <row r="1214" spans="1:42">
      <c r="A1214">
        <v>36.594468589559582</v>
      </c>
      <c r="B1214">
        <v>40.656307579583654</v>
      </c>
      <c r="C1214">
        <v>432.57877309838642</v>
      </c>
      <c r="D1214">
        <v>-395.98430450882682</v>
      </c>
      <c r="E1214">
        <v>-391.92246551880277</v>
      </c>
      <c r="F1214">
        <v>391.92246551880277</v>
      </c>
      <c r="G1214">
        <v>4.397736818475706E-2</v>
      </c>
      <c r="H1214">
        <v>1548.262280933516</v>
      </c>
      <c r="I1214">
        <v>3.7644010484218594E-2</v>
      </c>
      <c r="J1214">
        <v>8.391574788093567E-2</v>
      </c>
      <c r="K1214">
        <v>1.5391774467766284</v>
      </c>
      <c r="L1214">
        <v>32.798502445220947</v>
      </c>
      <c r="M1214">
        <v>299.30133025765292</v>
      </c>
      <c r="N1214">
        <v>21.420321928596497</v>
      </c>
      <c r="O1214">
        <v>0.53707030415534973</v>
      </c>
      <c r="P1214">
        <v>1.283095041910807E-2</v>
      </c>
      <c r="Q1214">
        <v>3.2725219196743432E-3</v>
      </c>
      <c r="R1214">
        <v>0.45479785442352294</v>
      </c>
      <c r="S1214">
        <v>973.81470680495727</v>
      </c>
      <c r="T1214">
        <v>34.20291543006897</v>
      </c>
      <c r="U1214">
        <v>0.30753807485103613</v>
      </c>
      <c r="V1214">
        <v>631.50174617767334</v>
      </c>
      <c r="W1214">
        <v>1</v>
      </c>
      <c r="X1214">
        <v>0.41390432834625246</v>
      </c>
      <c r="Y1214">
        <v>471.58920263709223</v>
      </c>
      <c r="Z1214">
        <v>1</v>
      </c>
      <c r="AA1214">
        <v>31.609221082868583</v>
      </c>
      <c r="AB1214">
        <v>67.780476196289072</v>
      </c>
      <c r="AC1214">
        <v>174.6329203248024</v>
      </c>
      <c r="AD1214">
        <v>2.9209283682016226E-3</v>
      </c>
      <c r="AE1214">
        <v>20.2325849943973</v>
      </c>
      <c r="AF1214">
        <v>0.16866007804870603</v>
      </c>
      <c r="AG1214">
        <v>7.2864737554279946E-4</v>
      </c>
      <c r="AH1214">
        <v>2.5853512227535246E-2</v>
      </c>
      <c r="AI1214">
        <v>27.713001072406769</v>
      </c>
      <c r="AJ1214">
        <v>4.0723047736523084</v>
      </c>
      <c r="AK1214">
        <v>37.482190752625463</v>
      </c>
      <c r="AL1214">
        <v>4.3814615818215303</v>
      </c>
      <c r="AM1214">
        <v>82.191883122920984</v>
      </c>
      <c r="AN1214">
        <v>287.17171783800313</v>
      </c>
      <c r="AO1214">
        <v>9.5549190163612366E-2</v>
      </c>
      <c r="AP1214">
        <v>0.82524639964103708</v>
      </c>
    </row>
    <row r="1215" spans="1:42">
      <c r="A1215">
        <v>1013.44713223698</v>
      </c>
      <c r="B1215">
        <v>2138.5399433412322</v>
      </c>
      <c r="C1215">
        <v>1545.7160930678835</v>
      </c>
      <c r="D1215">
        <v>-1125.0928111042522</v>
      </c>
      <c r="E1215">
        <v>592.82385027334863</v>
      </c>
      <c r="F1215">
        <v>-592.82385027334863</v>
      </c>
      <c r="G1215">
        <v>2.0306923464909647E-2</v>
      </c>
      <c r="H1215">
        <v>1199.9993743555181</v>
      </c>
      <c r="I1215">
        <v>3.8496786653995516E-2</v>
      </c>
      <c r="J1215">
        <v>8.3802793025970462E-2</v>
      </c>
      <c r="K1215">
        <v>1.4937147883832453</v>
      </c>
      <c r="L1215">
        <v>23.667694330215454</v>
      </c>
      <c r="M1215">
        <v>3262.2101834034138</v>
      </c>
      <c r="N1215">
        <v>66.042434173583999</v>
      </c>
      <c r="O1215">
        <v>0.71396645903587341</v>
      </c>
      <c r="P1215">
        <v>2.12335442966885E-2</v>
      </c>
      <c r="Q1215">
        <v>4.098901160558064E-2</v>
      </c>
      <c r="R1215">
        <v>0.40812502861022948</v>
      </c>
      <c r="S1215">
        <v>331.70201520809223</v>
      </c>
      <c r="T1215">
        <v>49.334189295768738</v>
      </c>
      <c r="U1215">
        <v>0.34377830088138583</v>
      </c>
      <c r="V1215">
        <v>611.23666763305664</v>
      </c>
      <c r="W1215">
        <v>1</v>
      </c>
      <c r="X1215">
        <v>0.35454298138618473</v>
      </c>
      <c r="Y1215">
        <v>425.90204290866825</v>
      </c>
      <c r="Z1215">
        <v>1</v>
      </c>
      <c r="AA1215">
        <v>10.10267786767006</v>
      </c>
      <c r="AB1215">
        <v>134.6225383911133</v>
      </c>
      <c r="AC1215">
        <v>117.27531999349594</v>
      </c>
      <c r="AD1215">
        <v>5.1911834977630879E-3</v>
      </c>
      <c r="AE1215">
        <v>29.076450464709264</v>
      </c>
      <c r="AF1215">
        <v>5.593811631202697E-2</v>
      </c>
      <c r="AG1215">
        <v>1.3657578185771377E-3</v>
      </c>
      <c r="AH1215">
        <v>2.0134526515007016E-2</v>
      </c>
      <c r="AI1215">
        <v>15.357676446437836</v>
      </c>
      <c r="AJ1215">
        <v>11.487373124705957</v>
      </c>
      <c r="AK1215">
        <v>29.669197320342064</v>
      </c>
      <c r="AL1215">
        <v>5.9089636497311879</v>
      </c>
      <c r="AM1215">
        <v>108.01897078752518</v>
      </c>
      <c r="AN1215">
        <v>247.00129669454239</v>
      </c>
      <c r="AO1215">
        <v>8.1970298171043399E-2</v>
      </c>
      <c r="AP1215">
        <v>0.84367519235610966</v>
      </c>
    </row>
    <row r="1216" spans="1:42">
      <c r="A1216">
        <v>1096.3348336271533</v>
      </c>
      <c r="B1216">
        <v>890.19145497412546</v>
      </c>
      <c r="C1216">
        <v>878.91196776615061</v>
      </c>
      <c r="D1216">
        <v>206.14337865302787</v>
      </c>
      <c r="E1216">
        <v>-206.14337865302787</v>
      </c>
      <c r="F1216">
        <v>-217.42286586100272</v>
      </c>
      <c r="G1216">
        <v>5.467889746617975E-3</v>
      </c>
      <c r="H1216">
        <v>1437.4133919167584</v>
      </c>
      <c r="I1216">
        <v>2.7459995448589326E-2</v>
      </c>
      <c r="J1216">
        <v>5.1047338247299193E-2</v>
      </c>
      <c r="K1216">
        <v>1.7101536658823489</v>
      </c>
      <c r="L1216">
        <v>43.791294097900391</v>
      </c>
      <c r="M1216">
        <v>254.27854916135448</v>
      </c>
      <c r="N1216">
        <v>197.9572768735886</v>
      </c>
      <c r="O1216">
        <v>0.9125153124332428</v>
      </c>
      <c r="P1216">
        <v>1.8869726922776962E-2</v>
      </c>
      <c r="Q1216">
        <v>1.0965035226609969E-3</v>
      </c>
      <c r="R1216">
        <v>0.48118177890777586</v>
      </c>
      <c r="S1216">
        <v>411.8009523015844</v>
      </c>
      <c r="T1216">
        <v>39.007246494293213</v>
      </c>
      <c r="U1216">
        <v>0.30386810004711151</v>
      </c>
      <c r="V1216">
        <v>561.49561405181885</v>
      </c>
      <c r="W1216">
        <v>1</v>
      </c>
      <c r="X1216">
        <v>0.43658495664596558</v>
      </c>
      <c r="Y1216">
        <v>282.75328365867205</v>
      </c>
      <c r="Z1216">
        <v>1</v>
      </c>
      <c r="AA1216">
        <v>20.65941327414513</v>
      </c>
      <c r="AB1216">
        <v>26.451027832031251</v>
      </c>
      <c r="AC1216">
        <v>106.82283192873001</v>
      </c>
      <c r="AD1216">
        <v>1.2397526472042768E-2</v>
      </c>
      <c r="AE1216">
        <v>2.9180214947448486</v>
      </c>
      <c r="AF1216">
        <v>1.5573914051055904E-2</v>
      </c>
      <c r="AG1216">
        <v>4.7931804367583287E-4</v>
      </c>
      <c r="AH1216">
        <v>5.6927862560749054E-2</v>
      </c>
      <c r="AI1216">
        <v>22.16092973947525</v>
      </c>
      <c r="AJ1216">
        <v>2.6466015094376467</v>
      </c>
      <c r="AK1216">
        <v>22.875202444195747</v>
      </c>
      <c r="AL1216">
        <v>6.4868582257590486</v>
      </c>
      <c r="AM1216">
        <v>64.58953894376755</v>
      </c>
      <c r="AN1216">
        <v>754.08034269513905</v>
      </c>
      <c r="AO1216">
        <v>3.8385117650032045E-2</v>
      </c>
      <c r="AP1216">
        <v>0.82416723084449772</v>
      </c>
    </row>
    <row r="1217" spans="1:42">
      <c r="A1217">
        <v>138.7756555071951</v>
      </c>
      <c r="B1217">
        <v>-37.155724819030524</v>
      </c>
      <c r="C1217">
        <v>371.8519997148785</v>
      </c>
      <c r="D1217">
        <v>-233.07634420768341</v>
      </c>
      <c r="E1217">
        <v>-409.00772453390903</v>
      </c>
      <c r="F1217">
        <v>233.07634420768341</v>
      </c>
      <c r="G1217">
        <v>2.8877647669296694E-2</v>
      </c>
      <c r="H1217">
        <v>1314.3573509355738</v>
      </c>
      <c r="I1217">
        <v>3.402952462434769E-2</v>
      </c>
      <c r="J1217">
        <v>7.6164901733398432E-2</v>
      </c>
      <c r="K1217">
        <v>1.001244611042738</v>
      </c>
      <c r="L1217">
        <v>54.732640981674194</v>
      </c>
      <c r="M1217">
        <v>13.841606827668594</v>
      </c>
      <c r="N1217">
        <v>33.217000504684449</v>
      </c>
      <c r="O1217">
        <v>0.54159519076347351</v>
      </c>
      <c r="P1217">
        <v>1.8802055941687688E-2</v>
      </c>
      <c r="Q1217">
        <v>3.9671040693918858E-2</v>
      </c>
      <c r="R1217">
        <v>0.44974905014038086</v>
      </c>
      <c r="S1217">
        <v>693.40717036857541</v>
      </c>
      <c r="T1217">
        <v>39.451983571052551</v>
      </c>
      <c r="U1217">
        <v>0.31598320782184602</v>
      </c>
      <c r="V1217">
        <v>568.95613670349121</v>
      </c>
      <c r="W1217">
        <v>1</v>
      </c>
      <c r="X1217">
        <v>0.39076977133750918</v>
      </c>
      <c r="Y1217">
        <v>451.92436868241111</v>
      </c>
      <c r="Z1217">
        <v>1</v>
      </c>
      <c r="AA1217">
        <v>6.7965957092762004</v>
      </c>
      <c r="AB1217">
        <v>136.03979998779297</v>
      </c>
      <c r="AC1217">
        <v>80.610470473766327</v>
      </c>
      <c r="AD1217">
        <v>1.1132359300923142E-2</v>
      </c>
      <c r="AE1217">
        <v>3.3220126824523999</v>
      </c>
      <c r="AF1217">
        <v>0.11084483027458189</v>
      </c>
      <c r="AG1217">
        <v>6.6998390441952373E-4</v>
      </c>
      <c r="AH1217">
        <v>8.4291525363922107E-3</v>
      </c>
      <c r="AI1217">
        <v>15.371486842632294</v>
      </c>
      <c r="AJ1217">
        <v>11.576818020193009</v>
      </c>
      <c r="AK1217">
        <v>43.011524407267572</v>
      </c>
      <c r="AL1217">
        <v>5.5380214672648789</v>
      </c>
      <c r="AM1217">
        <v>88.535586798191076</v>
      </c>
      <c r="AN1217">
        <v>420.24368259090352</v>
      </c>
      <c r="AO1217">
        <v>6.8706963419914252E-2</v>
      </c>
      <c r="AP1217">
        <v>0.86391280746459975</v>
      </c>
    </row>
    <row r="1218" spans="1:42">
      <c r="A1218">
        <v>235.46769954020891</v>
      </c>
      <c r="B1218">
        <v>100.82586308381414</v>
      </c>
      <c r="C1218">
        <v>430.83315498991522</v>
      </c>
      <c r="D1218">
        <v>-195.3654554497063</v>
      </c>
      <c r="E1218">
        <v>-330.00729190610105</v>
      </c>
      <c r="F1218">
        <v>195.3654554497063</v>
      </c>
      <c r="G1218">
        <v>1.9983832415417055E-2</v>
      </c>
      <c r="H1218">
        <v>1438.8405440226079</v>
      </c>
      <c r="I1218">
        <v>1.6270903050899507E-2</v>
      </c>
      <c r="J1218">
        <v>7.207053780555725E-2</v>
      </c>
      <c r="K1218">
        <v>2.0558999293148519</v>
      </c>
      <c r="L1218">
        <v>21.255147457122803</v>
      </c>
      <c r="M1218">
        <v>2.6058961274745132</v>
      </c>
      <c r="N1218">
        <v>37.000589039039617</v>
      </c>
      <c r="O1218">
        <v>0.86167743802070618</v>
      </c>
      <c r="P1218">
        <v>9.4290536244710267E-3</v>
      </c>
      <c r="Q1218">
        <v>2.7939545048607715E-2</v>
      </c>
      <c r="R1218">
        <v>0.41378503322601318</v>
      </c>
      <c r="S1218">
        <v>834.75820567429059</v>
      </c>
      <c r="T1218">
        <v>47.855633497238159</v>
      </c>
      <c r="U1218">
        <v>0.4228946965932846</v>
      </c>
      <c r="V1218">
        <v>534.22400951385498</v>
      </c>
      <c r="W1218">
        <v>1</v>
      </c>
      <c r="X1218">
        <v>0.41563784599304199</v>
      </c>
      <c r="Y1218">
        <v>319.88889804030021</v>
      </c>
      <c r="Z1218">
        <v>1</v>
      </c>
      <c r="AA1218">
        <v>45.403453804655079</v>
      </c>
      <c r="AB1218">
        <v>3.2610540771484375</v>
      </c>
      <c r="AC1218">
        <v>42.890669405460358</v>
      </c>
      <c r="AD1218">
        <v>7.3432188767653247E-3</v>
      </c>
      <c r="AE1218">
        <v>94.650513696029691</v>
      </c>
      <c r="AF1218">
        <v>2.9850611686706538E-2</v>
      </c>
      <c r="AG1218">
        <v>7.4025507034569953E-4</v>
      </c>
      <c r="AH1218">
        <v>3.991773833036423E-2</v>
      </c>
      <c r="AI1218">
        <v>28.084326088428497</v>
      </c>
      <c r="AJ1218">
        <v>8.9830399250719086</v>
      </c>
      <c r="AK1218">
        <v>11.108260179162025</v>
      </c>
      <c r="AL1218">
        <v>5.9900168872543498</v>
      </c>
      <c r="AM1218">
        <v>103.12772439718246</v>
      </c>
      <c r="AN1218">
        <v>299.21362491143918</v>
      </c>
      <c r="AO1218">
        <v>3.9083403229713438E-2</v>
      </c>
      <c r="AP1218">
        <v>0.90756791281700144</v>
      </c>
    </row>
    <row r="1219" spans="1:42">
      <c r="A1219">
        <v>1405.1180488490802</v>
      </c>
      <c r="B1219">
        <v>2903.2082313540418</v>
      </c>
      <c r="C1219">
        <v>2741.5000462175349</v>
      </c>
      <c r="D1219">
        <v>-1498.0901825049616</v>
      </c>
      <c r="E1219">
        <v>161.70818513650693</v>
      </c>
      <c r="F1219">
        <v>-161.70818513650693</v>
      </c>
      <c r="G1219">
        <v>3.2922300716096149E-2</v>
      </c>
      <c r="H1219">
        <v>3966.2697497817935</v>
      </c>
      <c r="I1219">
        <v>3.0821742117404936E-2</v>
      </c>
      <c r="J1219">
        <v>3.7282509803771972E-3</v>
      </c>
      <c r="K1219">
        <v>2.1525605455338956</v>
      </c>
      <c r="L1219">
        <v>16.219760179519653</v>
      </c>
      <c r="M1219">
        <v>4321.6880679387223</v>
      </c>
      <c r="N1219">
        <v>117.30216541366579</v>
      </c>
      <c r="O1219">
        <v>0.50460180640220642</v>
      </c>
      <c r="P1219">
        <v>1.0579173882802325E-2</v>
      </c>
      <c r="Q1219">
        <v>4.0160459783342144E-2</v>
      </c>
      <c r="R1219">
        <v>0.48928063392639159</v>
      </c>
      <c r="S1219">
        <v>848.14351805660158</v>
      </c>
      <c r="T1219">
        <v>44.591769576072693</v>
      </c>
      <c r="U1219">
        <v>0.38349729597568516</v>
      </c>
      <c r="V1219">
        <v>572.32151031494141</v>
      </c>
      <c r="W1219">
        <v>1</v>
      </c>
      <c r="X1219">
        <v>0.33126585602760317</v>
      </c>
      <c r="Y1219">
        <v>526.18231407352664</v>
      </c>
      <c r="Z1219">
        <v>1</v>
      </c>
      <c r="AA1219">
        <v>38.877521963357928</v>
      </c>
      <c r="AB1219">
        <v>32.572083068847661</v>
      </c>
      <c r="AC1219">
        <v>92.946074903011322</v>
      </c>
      <c r="AD1219">
        <v>1.2904625265007345E-2</v>
      </c>
      <c r="AE1219">
        <v>1.5755524872149629</v>
      </c>
      <c r="AF1219">
        <v>0.12917061924934387</v>
      </c>
      <c r="AG1219">
        <v>1.1824538139420064E-3</v>
      </c>
      <c r="AH1219">
        <v>3.8513068032264709E-2</v>
      </c>
      <c r="AI1219">
        <v>11.987260282039642</v>
      </c>
      <c r="AJ1219">
        <v>4.0240470011761884</v>
      </c>
      <c r="AK1219">
        <v>56.559124283194542</v>
      </c>
      <c r="AL1219">
        <v>5.9240531056826216</v>
      </c>
      <c r="AM1219">
        <v>75.119996845722198</v>
      </c>
      <c r="AN1219">
        <v>768.77582301631264</v>
      </c>
      <c r="AO1219">
        <v>5.2942156195640563E-2</v>
      </c>
      <c r="AP1219">
        <v>0.8922766966819764</v>
      </c>
    </row>
    <row r="1220" spans="1:42">
      <c r="A1220">
        <v>1302.9997857413298</v>
      </c>
      <c r="B1220">
        <v>1196.4855111066124</v>
      </c>
      <c r="C1220">
        <v>1074.0536951194206</v>
      </c>
      <c r="D1220">
        <v>106.51427463471737</v>
      </c>
      <c r="E1220">
        <v>-106.51427463471737</v>
      </c>
      <c r="F1220">
        <v>-228.94609062190921</v>
      </c>
      <c r="G1220">
        <v>7.5727192680952696E-2</v>
      </c>
      <c r="H1220">
        <v>2231.0253346450418</v>
      </c>
      <c r="I1220">
        <v>4.4476208388805387E-2</v>
      </c>
      <c r="J1220">
        <v>0.10662072253227234</v>
      </c>
      <c r="K1220">
        <v>1.6533788652479648</v>
      </c>
      <c r="L1220">
        <v>49.037108421325684</v>
      </c>
      <c r="M1220">
        <v>2.3614811061787546</v>
      </c>
      <c r="N1220">
        <v>175.95804074916842</v>
      </c>
      <c r="O1220">
        <v>0.80780497193336487</v>
      </c>
      <c r="P1220">
        <v>1.4495394282870821E-2</v>
      </c>
      <c r="Q1220">
        <v>2.4605086167653396E-2</v>
      </c>
      <c r="R1220">
        <v>0.38245869159698487</v>
      </c>
      <c r="S1220">
        <v>364.61029590665953</v>
      </c>
      <c r="T1220">
        <v>44.843840599060059</v>
      </c>
      <c r="U1220">
        <v>0.40468927562236789</v>
      </c>
      <c r="V1220">
        <v>529.58195209503174</v>
      </c>
      <c r="W1220">
        <v>1</v>
      </c>
      <c r="X1220">
        <v>0.30350989580154419</v>
      </c>
      <c r="Y1220">
        <v>332.35299573242639</v>
      </c>
      <c r="Z1220">
        <v>1</v>
      </c>
      <c r="AA1220">
        <v>42.182080281820305</v>
      </c>
      <c r="AB1220">
        <v>102.23602368164063</v>
      </c>
      <c r="AC1220">
        <v>120.29218226671219</v>
      </c>
      <c r="AD1220">
        <v>1.4508306063138521E-2</v>
      </c>
      <c r="AE1220">
        <v>1.6883423081176583</v>
      </c>
      <c r="AF1220">
        <v>0.28740386724472045</v>
      </c>
      <c r="AG1220">
        <v>1.3368910397740894E-3</v>
      </c>
      <c r="AH1220">
        <v>1.6476014292240142E-2</v>
      </c>
      <c r="AI1220">
        <v>19.89267498254776</v>
      </c>
      <c r="AJ1220">
        <v>4.6636399409103246</v>
      </c>
      <c r="AK1220">
        <v>59.47187360107899</v>
      </c>
      <c r="AL1220">
        <v>5.9117029267677443</v>
      </c>
      <c r="AM1220">
        <v>50.440802276134491</v>
      </c>
      <c r="AN1220">
        <v>261.52195628377876</v>
      </c>
      <c r="AO1220">
        <v>0.10977917873859405</v>
      </c>
      <c r="AP1220">
        <v>0.82124861645698555</v>
      </c>
    </row>
    <row r="1221" spans="1:42">
      <c r="A1221">
        <v>104.30382464196245</v>
      </c>
      <c r="B1221">
        <v>-87.801739599809764</v>
      </c>
      <c r="C1221">
        <v>112.71995276529725</v>
      </c>
      <c r="D1221">
        <v>-8.4161281233348006</v>
      </c>
      <c r="E1221">
        <v>-200.52169236510701</v>
      </c>
      <c r="F1221">
        <v>8.4161281233348006</v>
      </c>
      <c r="G1221">
        <v>1.1762697073137245E-3</v>
      </c>
      <c r="H1221">
        <v>306.69662041764599</v>
      </c>
      <c r="I1221">
        <v>5.2507777512073514E-2</v>
      </c>
      <c r="J1221">
        <v>0.10360184955596924</v>
      </c>
      <c r="K1221">
        <v>1.2929957766711713</v>
      </c>
      <c r="L1221">
        <v>31.111840009689331</v>
      </c>
      <c r="M1221">
        <v>154.67246224918824</v>
      </c>
      <c r="N1221">
        <v>25.750457318496707</v>
      </c>
      <c r="O1221">
        <v>0.72862717509269714</v>
      </c>
      <c r="P1221">
        <v>9.7243219481574147E-3</v>
      </c>
      <c r="Q1221">
        <v>1.3556281460656058E-2</v>
      </c>
      <c r="R1221">
        <v>0.48506694793701172</v>
      </c>
      <c r="S1221">
        <v>455.19185354125159</v>
      </c>
      <c r="T1221">
        <v>27.279487252235413</v>
      </c>
      <c r="U1221">
        <v>0.30141639053821567</v>
      </c>
      <c r="V1221">
        <v>648.20046424865723</v>
      </c>
      <c r="W1221">
        <v>1</v>
      </c>
      <c r="X1221">
        <v>0.31781895518302922</v>
      </c>
      <c r="Y1221">
        <v>464.50961472346034</v>
      </c>
      <c r="Z1221">
        <v>1</v>
      </c>
      <c r="AA1221">
        <v>13.796983846712115</v>
      </c>
      <c r="AB1221">
        <v>141.67660638427736</v>
      </c>
      <c r="AC1221">
        <v>91.188566386699677</v>
      </c>
      <c r="AD1221">
        <v>9.0598310160840689E-3</v>
      </c>
      <c r="AE1221">
        <v>1.7865374875872178</v>
      </c>
      <c r="AF1221">
        <v>2.6543748378753604E-3</v>
      </c>
      <c r="AG1221">
        <v>2.3139279479964794E-4</v>
      </c>
      <c r="AH1221">
        <v>3.0864489555358882E-2</v>
      </c>
      <c r="AI1221">
        <v>18.835673034191132</v>
      </c>
      <c r="AJ1221">
        <v>16.486735209939216</v>
      </c>
      <c r="AK1221">
        <v>9.5340056151151664</v>
      </c>
      <c r="AL1221">
        <v>5.6348427840819753</v>
      </c>
      <c r="AM1221">
        <v>104.39865356683731</v>
      </c>
      <c r="AN1221">
        <v>603.42073924068382</v>
      </c>
      <c r="AO1221">
        <v>0.10062643802165985</v>
      </c>
      <c r="AP1221">
        <v>0.84332777309417728</v>
      </c>
    </row>
    <row r="1222" spans="1:42">
      <c r="A1222">
        <v>406.7086886106004</v>
      </c>
      <c r="B1222">
        <v>358.58227301038096</v>
      </c>
      <c r="C1222">
        <v>234.12279843758256</v>
      </c>
      <c r="D1222">
        <v>48.126415600219445</v>
      </c>
      <c r="E1222">
        <v>-48.126415600219445</v>
      </c>
      <c r="F1222">
        <v>-172.58589017301784</v>
      </c>
      <c r="G1222">
        <v>8.177182101012842E-2</v>
      </c>
      <c r="H1222">
        <v>426.06883046903982</v>
      </c>
      <c r="I1222">
        <v>5.5136519372463222E-2</v>
      </c>
      <c r="J1222">
        <v>6.0194596529006959E-2</v>
      </c>
      <c r="K1222">
        <v>1.3583149182617664</v>
      </c>
      <c r="L1222">
        <v>29.216644763946533</v>
      </c>
      <c r="M1222">
        <v>20.707373420181518</v>
      </c>
      <c r="N1222">
        <v>59.883975265693678</v>
      </c>
      <c r="O1222">
        <v>0.72932198643684387</v>
      </c>
      <c r="P1222">
        <v>9.1459244622124555E-3</v>
      </c>
      <c r="Q1222">
        <v>2.5796740161048038E-2</v>
      </c>
      <c r="R1222">
        <v>0.39951476573944095</v>
      </c>
      <c r="S1222">
        <v>510.42153000981375</v>
      </c>
      <c r="T1222">
        <v>43.681889772415161</v>
      </c>
      <c r="U1222">
        <v>0.40519238889217379</v>
      </c>
      <c r="V1222">
        <v>459.69102382659912</v>
      </c>
      <c r="W1222">
        <v>1</v>
      </c>
      <c r="X1222">
        <v>0.38418120861053467</v>
      </c>
      <c r="Y1222">
        <v>550.9989990442815</v>
      </c>
      <c r="Z1222">
        <v>1</v>
      </c>
      <c r="AA1222">
        <v>15.27871640681267</v>
      </c>
      <c r="AB1222">
        <v>70.166905395507811</v>
      </c>
      <c r="AC1222">
        <v>144.42745596170425</v>
      </c>
      <c r="AD1222">
        <v>1.7355030418461205E-3</v>
      </c>
      <c r="AE1222">
        <v>28.386370076632943</v>
      </c>
      <c r="AF1222">
        <v>0.28052433013916012</v>
      </c>
      <c r="AG1222">
        <v>1.1449316486197758E-3</v>
      </c>
      <c r="AH1222">
        <v>3.3227733170986179E-2</v>
      </c>
      <c r="AI1222">
        <v>15.769875347614288</v>
      </c>
      <c r="AJ1222">
        <v>8.6833710145069548E-2</v>
      </c>
      <c r="AK1222">
        <v>21.740917587876318</v>
      </c>
      <c r="AL1222">
        <v>2.2012585995048748</v>
      </c>
      <c r="AM1222">
        <v>98.421533811092374</v>
      </c>
      <c r="AN1222">
        <v>132.11440765315038</v>
      </c>
      <c r="AO1222">
        <v>6.4636872887611385E-2</v>
      </c>
      <c r="AP1222">
        <v>0.85549193453788763</v>
      </c>
    </row>
    <row r="1223" spans="1:42">
      <c r="A1223">
        <v>1402.553954013845</v>
      </c>
      <c r="B1223">
        <v>1503.6313031614188</v>
      </c>
      <c r="C1223">
        <v>1176.0269872369038</v>
      </c>
      <c r="D1223">
        <v>-101.07734914757384</v>
      </c>
      <c r="E1223">
        <v>101.07734914757384</v>
      </c>
      <c r="F1223">
        <v>-327.60431592451505</v>
      </c>
      <c r="G1223">
        <v>5.3735848537881294E-3</v>
      </c>
      <c r="H1223">
        <v>1575.4694096713092</v>
      </c>
      <c r="I1223">
        <v>3.9797164499759674E-2</v>
      </c>
      <c r="J1223">
        <v>3.289665937423706E-2</v>
      </c>
      <c r="K1223">
        <v>1.0542023369252682</v>
      </c>
      <c r="L1223">
        <v>65.233465433120728</v>
      </c>
      <c r="M1223">
        <v>782.77243292948742</v>
      </c>
      <c r="N1223">
        <v>176.16205307464602</v>
      </c>
      <c r="O1223">
        <v>0.64839419722557068</v>
      </c>
      <c r="P1223">
        <v>9.2688857714335101E-3</v>
      </c>
      <c r="Q1223">
        <v>4.6146363682217058E-3</v>
      </c>
      <c r="R1223">
        <v>0.43260359764099121</v>
      </c>
      <c r="S1223">
        <v>955.16819497690472</v>
      </c>
      <c r="T1223">
        <v>44.69439685344696</v>
      </c>
      <c r="U1223">
        <v>0.44390858232975006</v>
      </c>
      <c r="V1223">
        <v>638.49973678588867</v>
      </c>
      <c r="W1223">
        <v>1</v>
      </c>
      <c r="X1223">
        <v>0.43726561665534974</v>
      </c>
      <c r="Y1223">
        <v>488.96430283463428</v>
      </c>
      <c r="Z1223">
        <v>1</v>
      </c>
      <c r="AA1223">
        <v>27.341463419885642</v>
      </c>
      <c r="AB1223">
        <v>46.276088684082033</v>
      </c>
      <c r="AC1223">
        <v>108.11840146780014</v>
      </c>
      <c r="AD1223">
        <v>3.0242919921874998E-3</v>
      </c>
      <c r="AE1223">
        <v>2.0269505869601896</v>
      </c>
      <c r="AF1223">
        <v>2.1677566766738883E-2</v>
      </c>
      <c r="AG1223">
        <v>1.1305762819462844E-3</v>
      </c>
      <c r="AH1223">
        <v>1.8098645377159116E-2</v>
      </c>
      <c r="AI1223">
        <v>9.1421279311180115</v>
      </c>
      <c r="AJ1223">
        <v>8.1493501857530521</v>
      </c>
      <c r="AK1223">
        <v>58.041214179396626</v>
      </c>
      <c r="AL1223">
        <v>6.5693813787049509</v>
      </c>
      <c r="AM1223">
        <v>43.498595535755157</v>
      </c>
      <c r="AN1223">
        <v>527.11193255844114</v>
      </c>
      <c r="AO1223">
        <v>0.10472404229640961</v>
      </c>
      <c r="AP1223">
        <v>0.82671874666213996</v>
      </c>
    </row>
    <row r="1224" spans="1:42">
      <c r="A1224">
        <v>692.12218634544126</v>
      </c>
      <c r="B1224">
        <v>1126.7554609801523</v>
      </c>
      <c r="C1224">
        <v>1243.5237725923907</v>
      </c>
      <c r="D1224">
        <v>-551.40158624694948</v>
      </c>
      <c r="E1224">
        <v>-116.76831161223845</v>
      </c>
      <c r="F1224">
        <v>116.76831161223845</v>
      </c>
      <c r="G1224">
        <v>9.6168520227732562E-2</v>
      </c>
      <c r="H1224">
        <v>1612.5776832455804</v>
      </c>
      <c r="I1224">
        <v>3.8114201724529263E-2</v>
      </c>
      <c r="J1224">
        <v>3.7556442022323611E-2</v>
      </c>
      <c r="K1224">
        <v>1.2838646618425846</v>
      </c>
      <c r="L1224">
        <v>68.199396133422852</v>
      </c>
      <c r="M1224">
        <v>1793.8498413864463</v>
      </c>
      <c r="N1224">
        <v>120.36217178783419</v>
      </c>
      <c r="O1224">
        <v>0.69889083504676819</v>
      </c>
      <c r="P1224">
        <v>2.2499204211764864E-3</v>
      </c>
      <c r="Q1224">
        <v>4.7988494767083056E-3</v>
      </c>
      <c r="R1224">
        <v>0.46660120487213136</v>
      </c>
      <c r="S1224">
        <v>430.4984173258747</v>
      </c>
      <c r="T1224">
        <v>38.084685802459717</v>
      </c>
      <c r="U1224">
        <v>0.30824497878551488</v>
      </c>
      <c r="V1224">
        <v>597.02436923980713</v>
      </c>
      <c r="W1224">
        <v>1</v>
      </c>
      <c r="X1224">
        <v>0.29832134008407596</v>
      </c>
      <c r="Y1224">
        <v>516.54902283457466</v>
      </c>
      <c r="Z1224">
        <v>1</v>
      </c>
      <c r="AA1224">
        <v>28.23543947455407</v>
      </c>
      <c r="AB1224">
        <v>89.626167968750011</v>
      </c>
      <c r="AC1224">
        <v>192.9377868771553</v>
      </c>
      <c r="AD1224">
        <v>9.7975461910932496E-3</v>
      </c>
      <c r="AE1224">
        <v>77.452057631018278</v>
      </c>
      <c r="AF1224">
        <v>0.16053585290908812</v>
      </c>
      <c r="AG1224">
        <v>4.1992489291212647E-4</v>
      </c>
      <c r="AH1224">
        <v>1.5418543159961698E-2</v>
      </c>
      <c r="AI1224">
        <v>10.877365171909332</v>
      </c>
      <c r="AJ1224">
        <v>1.7369180184001907</v>
      </c>
      <c r="AK1224">
        <v>47.551351001858713</v>
      </c>
      <c r="AL1224">
        <v>7.8665108511845752</v>
      </c>
      <c r="AM1224">
        <v>32.042953670024872</v>
      </c>
      <c r="AN1224">
        <v>723.23041713995849</v>
      </c>
      <c r="AO1224">
        <v>8.1693961262702952E-2</v>
      </c>
      <c r="AP1224">
        <v>0.82915663170814524</v>
      </c>
    </row>
    <row r="1225" spans="1:42">
      <c r="A1225">
        <v>1096.3910837316455</v>
      </c>
      <c r="B1225">
        <v>1434.8774401446908</v>
      </c>
      <c r="C1225">
        <v>1726.4806961075392</v>
      </c>
      <c r="D1225">
        <v>-630.08961237589369</v>
      </c>
      <c r="E1225">
        <v>-291.60325596284838</v>
      </c>
      <c r="F1225">
        <v>291.60325596284838</v>
      </c>
      <c r="G1225">
        <v>6.2707623244728297E-2</v>
      </c>
      <c r="H1225">
        <v>3231.9971706041929</v>
      </c>
      <c r="I1225">
        <v>2.2740257084369657E-2</v>
      </c>
      <c r="J1225">
        <v>8.938184547424316E-2</v>
      </c>
      <c r="K1225">
        <v>1.5929839189231396</v>
      </c>
      <c r="L1225">
        <v>42.094768285751343</v>
      </c>
      <c r="M1225">
        <v>1313.4502080357029</v>
      </c>
      <c r="N1225">
        <v>154.98105297508241</v>
      </c>
      <c r="O1225">
        <v>0.85927030444145203</v>
      </c>
      <c r="P1225">
        <v>3.0953794585333923E-3</v>
      </c>
      <c r="Q1225">
        <v>5.8737732039557556E-3</v>
      </c>
      <c r="R1225">
        <v>0.4864096260070801</v>
      </c>
      <c r="S1225">
        <v>369.633542900755</v>
      </c>
      <c r="T1225">
        <v>27.184703946113586</v>
      </c>
      <c r="U1225">
        <v>0.37249547779560088</v>
      </c>
      <c r="V1225">
        <v>453.29012870788574</v>
      </c>
      <c r="W1225">
        <v>1</v>
      </c>
      <c r="X1225">
        <v>0.44789746642112732</v>
      </c>
      <c r="Y1225">
        <v>318.0171910056817</v>
      </c>
      <c r="Z1225">
        <v>1</v>
      </c>
      <c r="AA1225">
        <v>32.849705087175373</v>
      </c>
      <c r="AB1225">
        <v>112.19074871826173</v>
      </c>
      <c r="AC1225">
        <v>111.06193512678146</v>
      </c>
      <c r="AD1225">
        <v>1.3568874913403112E-2</v>
      </c>
      <c r="AE1225">
        <v>17.832333846279234</v>
      </c>
      <c r="AF1225">
        <v>0.17917049288749692</v>
      </c>
      <c r="AG1225">
        <v>1.317762019211604E-3</v>
      </c>
      <c r="AH1225">
        <v>2.6103712987899777E-2</v>
      </c>
      <c r="AI1225">
        <v>14.554879367351532</v>
      </c>
      <c r="AJ1225">
        <v>3.9957132807108455</v>
      </c>
      <c r="AK1225">
        <v>46.259301611781119</v>
      </c>
      <c r="AL1225">
        <v>4.740270094745167</v>
      </c>
      <c r="AM1225">
        <v>51.044322264194491</v>
      </c>
      <c r="AN1225">
        <v>496.36491566106758</v>
      </c>
      <c r="AO1225">
        <v>8.3806624293327331E-2</v>
      </c>
      <c r="AP1225">
        <v>0.85403787422180188</v>
      </c>
    </row>
    <row r="1226" spans="1:42">
      <c r="A1226">
        <v>497.98020512861899</v>
      </c>
      <c r="B1226">
        <v>499.44727792605539</v>
      </c>
      <c r="C1226">
        <v>547.2401231754651</v>
      </c>
      <c r="D1226">
        <v>-49.25991804684611</v>
      </c>
      <c r="E1226">
        <v>-47.792845249409709</v>
      </c>
      <c r="F1226">
        <v>47.792845249409709</v>
      </c>
      <c r="G1226">
        <v>2.4110737708393937E-2</v>
      </c>
      <c r="H1226">
        <v>1223.9919607097852</v>
      </c>
      <c r="I1226">
        <v>5.0464003980159759E-2</v>
      </c>
      <c r="J1226">
        <v>9.2644369363784784E-2</v>
      </c>
      <c r="K1226">
        <v>2.0522121108829974</v>
      </c>
      <c r="L1226">
        <v>40.310924053192139</v>
      </c>
      <c r="M1226">
        <v>98.262284549934293</v>
      </c>
      <c r="N1226">
        <v>70.420320452308658</v>
      </c>
      <c r="O1226">
        <v>0.54747465252876282</v>
      </c>
      <c r="P1226">
        <v>1.3281259112887911E-2</v>
      </c>
      <c r="Q1226">
        <v>1.2601485729217527E-2</v>
      </c>
      <c r="R1226">
        <v>0.47157689571380612</v>
      </c>
      <c r="S1226">
        <v>869.63602732441746</v>
      </c>
      <c r="T1226">
        <v>33.412641286849976</v>
      </c>
      <c r="U1226">
        <v>0.44011962831020357</v>
      </c>
      <c r="V1226">
        <v>452.53169536590576</v>
      </c>
      <c r="W1226">
        <v>1</v>
      </c>
      <c r="X1226">
        <v>0.32094554901123051</v>
      </c>
      <c r="Y1226">
        <v>526.1287311475603</v>
      </c>
      <c r="Z1226">
        <v>1</v>
      </c>
      <c r="AA1226">
        <v>5.6991478737163552</v>
      </c>
      <c r="AB1226">
        <v>35.343780151367191</v>
      </c>
      <c r="AC1226">
        <v>38.752557337284088</v>
      </c>
      <c r="AD1226">
        <v>1.4149330008743157E-2</v>
      </c>
      <c r="AE1226">
        <v>2.6877869513308084</v>
      </c>
      <c r="AF1226">
        <v>8.2951741218566882E-2</v>
      </c>
      <c r="AG1226">
        <v>7.3314448492449284E-4</v>
      </c>
      <c r="AH1226">
        <v>1.493813542127609E-2</v>
      </c>
      <c r="AI1226">
        <v>16.807246506214142</v>
      </c>
      <c r="AJ1226">
        <v>7.1174463109261982E-2</v>
      </c>
      <c r="AK1226">
        <v>30.044435439705847</v>
      </c>
      <c r="AL1226">
        <v>6.2964778443232596</v>
      </c>
      <c r="AM1226">
        <v>100.13024495840072</v>
      </c>
      <c r="AN1226">
        <v>93.847619555783737</v>
      </c>
      <c r="AO1226">
        <v>3.6204716324806215E-2</v>
      </c>
      <c r="AP1226">
        <v>0.87327139449119584</v>
      </c>
    </row>
    <row r="1227" spans="1:42">
      <c r="A1227">
        <v>163.51387079023272</v>
      </c>
      <c r="B1227">
        <v>45.454048462474503</v>
      </c>
      <c r="C1227">
        <v>633.26711608588539</v>
      </c>
      <c r="D1227">
        <v>-469.75324529565268</v>
      </c>
      <c r="E1227">
        <v>-587.81306762341092</v>
      </c>
      <c r="F1227">
        <v>469.75324529565268</v>
      </c>
      <c r="G1227">
        <v>5.6175943715955502E-2</v>
      </c>
      <c r="H1227">
        <v>2477.6904844645519</v>
      </c>
      <c r="I1227">
        <v>3.4243854582309718E-2</v>
      </c>
      <c r="J1227">
        <v>2.0641026020050052E-2</v>
      </c>
      <c r="K1227">
        <v>1.4075536879479884</v>
      </c>
      <c r="L1227">
        <v>45.235177278518677</v>
      </c>
      <c r="M1227">
        <v>6.2896442070470338</v>
      </c>
      <c r="N1227">
        <v>30.674555750274664</v>
      </c>
      <c r="O1227">
        <v>0.59382995963096619</v>
      </c>
      <c r="P1227">
        <v>1.2805501143137612E-2</v>
      </c>
      <c r="Q1227">
        <v>3.2001280943552646E-2</v>
      </c>
      <c r="R1227">
        <v>0.39190251350402833</v>
      </c>
      <c r="S1227">
        <v>355.8868421547852</v>
      </c>
      <c r="T1227">
        <v>38.033184409141541</v>
      </c>
      <c r="U1227">
        <v>0.33683344900608064</v>
      </c>
      <c r="V1227">
        <v>573.93150329589844</v>
      </c>
      <c r="W1227">
        <v>1</v>
      </c>
      <c r="X1227">
        <v>0.39836745858192446</v>
      </c>
      <c r="Y1227">
        <v>455.99697068079115</v>
      </c>
      <c r="Z1227">
        <v>1</v>
      </c>
      <c r="AA1227">
        <v>28.314143096628197</v>
      </c>
      <c r="AB1227">
        <v>64.002305236816412</v>
      </c>
      <c r="AC1227">
        <v>59.313295781612396</v>
      </c>
      <c r="AD1227">
        <v>6.6466046194744929E-3</v>
      </c>
      <c r="AE1227">
        <v>14.067520569816637</v>
      </c>
      <c r="AF1227">
        <v>0.21701852917671199</v>
      </c>
      <c r="AG1227">
        <v>1.3523838914021383E-3</v>
      </c>
      <c r="AH1227">
        <v>3.0051756596565244E-2</v>
      </c>
      <c r="AI1227">
        <v>5.2231582999229431</v>
      </c>
      <c r="AJ1227">
        <v>2.2872154979529906</v>
      </c>
      <c r="AK1227">
        <v>60.758294157385826</v>
      </c>
      <c r="AL1227">
        <v>3.7519816865869444</v>
      </c>
      <c r="AM1227">
        <v>85.704669201374045</v>
      </c>
      <c r="AN1227">
        <v>297.20336361749685</v>
      </c>
      <c r="AO1227">
        <v>3.2147011160850524E-2</v>
      </c>
      <c r="AP1227">
        <v>0.81115270948410034</v>
      </c>
    </row>
    <row r="1228" spans="1:42">
      <c r="A1228">
        <v>244.26843321797082</v>
      </c>
      <c r="B1228">
        <v>-85.983561144563282</v>
      </c>
      <c r="C1228">
        <v>294.72936447902498</v>
      </c>
      <c r="D1228">
        <v>-50.460931261054156</v>
      </c>
      <c r="E1228">
        <v>-380.71292562358826</v>
      </c>
      <c r="F1228">
        <v>50.460931261054156</v>
      </c>
      <c r="G1228">
        <v>0.12263473726340926</v>
      </c>
      <c r="H1228">
        <v>856.83681281975964</v>
      </c>
      <c r="I1228">
        <v>2.3073682487010957E-2</v>
      </c>
      <c r="J1228">
        <v>4.9765670299530031E-3</v>
      </c>
      <c r="K1228">
        <v>1.6927890341818332</v>
      </c>
      <c r="L1228">
        <v>78.890461921691895</v>
      </c>
      <c r="M1228">
        <v>8.2048655097788092</v>
      </c>
      <c r="N1228">
        <v>53.927297333335886</v>
      </c>
      <c r="O1228">
        <v>0.65339985489845276</v>
      </c>
      <c r="P1228">
        <v>7.9086959626939544E-3</v>
      </c>
      <c r="Q1228">
        <v>4.6136560810936818E-2</v>
      </c>
      <c r="R1228">
        <v>0.47538666248321532</v>
      </c>
      <c r="S1228">
        <v>571.25185468215238</v>
      </c>
      <c r="T1228">
        <v>34.562301635742188</v>
      </c>
      <c r="U1228">
        <v>0.28655181109905248</v>
      </c>
      <c r="V1228">
        <v>503.76427173614502</v>
      </c>
      <c r="W1228">
        <v>1</v>
      </c>
      <c r="X1228">
        <v>0.30157104730606082</v>
      </c>
      <c r="Y1228">
        <v>671.09256831936443</v>
      </c>
      <c r="Z1228">
        <v>1</v>
      </c>
      <c r="AA1228">
        <v>2.6265685867214206</v>
      </c>
      <c r="AB1228">
        <v>3.7992106933593752</v>
      </c>
      <c r="AC1228">
        <v>191.88611060380936</v>
      </c>
      <c r="AD1228">
        <v>8.9022660866761825E-3</v>
      </c>
      <c r="AE1228">
        <v>60.647606841327267</v>
      </c>
      <c r="AF1228">
        <v>0.29513100385665891</v>
      </c>
      <c r="AG1228">
        <v>1.1459670599531244E-3</v>
      </c>
      <c r="AH1228">
        <v>5.4018681585788722E-2</v>
      </c>
      <c r="AI1228">
        <v>7.285410463809967</v>
      </c>
      <c r="AJ1228">
        <v>11.012925860328108</v>
      </c>
      <c r="AK1228">
        <v>11.05845398247242</v>
      </c>
      <c r="AL1228">
        <v>6.9746395938682682</v>
      </c>
      <c r="AM1228">
        <v>47.682614219188693</v>
      </c>
      <c r="AN1228">
        <v>804.65366012887398</v>
      </c>
      <c r="AO1228">
        <v>0.1014839574098587</v>
      </c>
      <c r="AP1228">
        <v>0.82812858128547673</v>
      </c>
    </row>
    <row r="1229" spans="1:42">
      <c r="A1229">
        <v>189.57461393665847</v>
      </c>
      <c r="B1229">
        <v>107.42772790059817</v>
      </c>
      <c r="C1229">
        <v>713.48495221850339</v>
      </c>
      <c r="D1229">
        <v>-523.91033828184493</v>
      </c>
      <c r="E1229">
        <v>-606.05722431790525</v>
      </c>
      <c r="F1229">
        <v>523.91033828184493</v>
      </c>
      <c r="G1229">
        <v>4.6274180519280429E-2</v>
      </c>
      <c r="H1229">
        <v>2744.965572371374</v>
      </c>
      <c r="I1229">
        <v>3.4836826622486113E-2</v>
      </c>
      <c r="J1229">
        <v>8.5728522300720214E-2</v>
      </c>
      <c r="K1229">
        <v>1.926717094439268</v>
      </c>
      <c r="L1229">
        <v>48.067167997360229</v>
      </c>
      <c r="M1229">
        <v>5.3503539001392273</v>
      </c>
      <c r="N1229">
        <v>29.093733568191531</v>
      </c>
      <c r="O1229">
        <v>0.82341715693473816</v>
      </c>
      <c r="P1229">
        <v>2.6992996533711745E-3</v>
      </c>
      <c r="Q1229">
        <v>1.747464439604017E-2</v>
      </c>
      <c r="R1229">
        <v>0.38727317810058592</v>
      </c>
      <c r="S1229">
        <v>576.56831322803907</v>
      </c>
      <c r="T1229">
        <v>39.472809433937073</v>
      </c>
      <c r="U1229">
        <v>0.43799488365650174</v>
      </c>
      <c r="V1229">
        <v>606.19778633117676</v>
      </c>
      <c r="W1229">
        <v>1</v>
      </c>
      <c r="X1229">
        <v>0.43909612536430359</v>
      </c>
      <c r="Y1229">
        <v>654.91966323805218</v>
      </c>
      <c r="Z1229">
        <v>1</v>
      </c>
      <c r="AA1229">
        <v>3.4872490400409708</v>
      </c>
      <c r="AB1229">
        <v>63.4459769897461</v>
      </c>
      <c r="AC1229">
        <v>180.30626028776169</v>
      </c>
      <c r="AD1229">
        <v>8.426852103991387E-3</v>
      </c>
      <c r="AE1229">
        <v>43.758230968036401</v>
      </c>
      <c r="AF1229">
        <v>8.4968379735946648E-2</v>
      </c>
      <c r="AG1229">
        <v>5.7699646606729281E-4</v>
      </c>
      <c r="AH1229">
        <v>4.5184664630889888E-2</v>
      </c>
      <c r="AI1229">
        <v>26.125297248363495</v>
      </c>
      <c r="AJ1229">
        <v>1.6235064526319405</v>
      </c>
      <c r="AK1229">
        <v>58.665161420702937</v>
      </c>
      <c r="AL1229">
        <v>2.3087486449297061</v>
      </c>
      <c r="AM1229">
        <v>57.089682734012598</v>
      </c>
      <c r="AN1229">
        <v>206.81254328587852</v>
      </c>
      <c r="AO1229">
        <v>0.10131295192241668</v>
      </c>
      <c r="AP1229">
        <v>0.81405385303497324</v>
      </c>
    </row>
    <row r="1230" spans="1:42">
      <c r="A1230">
        <v>1597.3227163925644</v>
      </c>
      <c r="B1230">
        <v>4124.2159938378354</v>
      </c>
      <c r="C1230">
        <v>2863.7781589246829</v>
      </c>
      <c r="D1230">
        <v>-2526.893277445271</v>
      </c>
      <c r="E1230">
        <v>1260.4378349131525</v>
      </c>
      <c r="F1230">
        <v>-1260.4378349131525</v>
      </c>
      <c r="G1230">
        <v>-2.1740401274375184E-3</v>
      </c>
      <c r="H1230">
        <v>2743.2580092539615</v>
      </c>
      <c r="I1230">
        <v>2.8554626405239106E-2</v>
      </c>
      <c r="J1230">
        <v>3.6557551622390751E-2</v>
      </c>
      <c r="K1230">
        <v>2.1179202669441697</v>
      </c>
      <c r="L1230">
        <v>34.884665012359619</v>
      </c>
      <c r="M1230">
        <v>6456.0539594416441</v>
      </c>
      <c r="N1230">
        <v>157.17243944263461</v>
      </c>
      <c r="O1230">
        <v>0.85641863942146301</v>
      </c>
      <c r="P1230">
        <v>4.363920423719617E-3</v>
      </c>
      <c r="Q1230">
        <v>2.2513938003116182E-2</v>
      </c>
      <c r="R1230">
        <v>0.42893626689910891</v>
      </c>
      <c r="S1230">
        <v>644.63860523462324</v>
      </c>
      <c r="T1230">
        <v>40.106970071792603</v>
      </c>
      <c r="U1230">
        <v>0.312271141409874</v>
      </c>
      <c r="V1230">
        <v>572.9999303817749</v>
      </c>
      <c r="W1230">
        <v>1</v>
      </c>
      <c r="X1230">
        <v>0.34687325000762942</v>
      </c>
      <c r="Y1230">
        <v>398.48151737338532</v>
      </c>
      <c r="Z1230">
        <v>1</v>
      </c>
      <c r="AA1230">
        <v>31.393064689741141</v>
      </c>
      <c r="AB1230">
        <v>8.6374283447265636</v>
      </c>
      <c r="AC1230">
        <v>184.98462587594986</v>
      </c>
      <c r="AD1230">
        <v>1.2166163452670107E-2</v>
      </c>
      <c r="AE1230">
        <v>1.344654563682222</v>
      </c>
      <c r="AF1230">
        <v>-1.3565397262573244E-2</v>
      </c>
      <c r="AG1230">
        <v>1.9748625324208992E-4</v>
      </c>
      <c r="AH1230">
        <v>4.3808271253108974E-2</v>
      </c>
      <c r="AI1230">
        <v>20.124662220478058</v>
      </c>
      <c r="AJ1230">
        <v>6.1091866407208393</v>
      </c>
      <c r="AK1230">
        <v>36.907929945588108</v>
      </c>
      <c r="AL1230">
        <v>4.1091990906883176</v>
      </c>
      <c r="AM1230">
        <v>30.945166432857516</v>
      </c>
      <c r="AN1230">
        <v>271.83567097473144</v>
      </c>
      <c r="AO1230">
        <v>4.3250800728797917E-2</v>
      </c>
      <c r="AP1230">
        <v>0.84987797236442575</v>
      </c>
    </row>
    <row r="1231" spans="1:42">
      <c r="A1231">
        <v>362.26360934216973</v>
      </c>
      <c r="B1231">
        <v>239.62186460900961</v>
      </c>
      <c r="C1231">
        <v>429.26269427769455</v>
      </c>
      <c r="D1231">
        <v>-66.99908493552482</v>
      </c>
      <c r="E1231">
        <v>-189.64082966868494</v>
      </c>
      <c r="F1231">
        <v>66.99908493552482</v>
      </c>
      <c r="G1231">
        <v>4.2011109959877758E-2</v>
      </c>
      <c r="H1231">
        <v>995.00651146783161</v>
      </c>
      <c r="I1231">
        <v>2.8685738146305081E-2</v>
      </c>
      <c r="J1231">
        <v>2.3325608730316159E-2</v>
      </c>
      <c r="K1231">
        <v>1.9411796864926814</v>
      </c>
      <c r="L1231">
        <v>11.220012903213501</v>
      </c>
      <c r="M1231">
        <v>81.248029897578505</v>
      </c>
      <c r="N1231">
        <v>68.450507034301765</v>
      </c>
      <c r="O1231">
        <v>0.98470792174339294</v>
      </c>
      <c r="P1231">
        <v>1.2643230067359075E-2</v>
      </c>
      <c r="Q1231">
        <v>8.706244203779431E-3</v>
      </c>
      <c r="R1231">
        <v>0.4553609752655029</v>
      </c>
      <c r="S1231">
        <v>1024.3817044709099</v>
      </c>
      <c r="T1231">
        <v>39.952370524406433</v>
      </c>
      <c r="U1231">
        <v>0.34424943506717687</v>
      </c>
      <c r="V1231">
        <v>483.4019660949707</v>
      </c>
      <c r="W1231">
        <v>1</v>
      </c>
      <c r="X1231">
        <v>0.3361778271198273</v>
      </c>
      <c r="Y1231">
        <v>575.57468569191064</v>
      </c>
      <c r="Z1231">
        <v>1</v>
      </c>
      <c r="AA1231">
        <v>0.66975935296058664</v>
      </c>
      <c r="AB1231">
        <v>75.546482727050787</v>
      </c>
      <c r="AC1231">
        <v>64.53612893819809</v>
      </c>
      <c r="AD1231">
        <v>2.9449071639623394E-3</v>
      </c>
      <c r="AE1231">
        <v>7.2318828104111663</v>
      </c>
      <c r="AF1231">
        <v>0.15203432679176329</v>
      </c>
      <c r="AG1231">
        <v>1.3275972854800947E-3</v>
      </c>
      <c r="AH1231">
        <v>5.2875087237358093E-2</v>
      </c>
      <c r="AI1231">
        <v>14.646855294704437</v>
      </c>
      <c r="AJ1231">
        <v>15.632582665007396</v>
      </c>
      <c r="AK1231">
        <v>13.846785115599632</v>
      </c>
      <c r="AL1231">
        <v>8.1385416259677665</v>
      </c>
      <c r="AM1231">
        <v>87.397495186328896</v>
      </c>
      <c r="AN1231">
        <v>355.10179370573456</v>
      </c>
      <c r="AO1231">
        <v>9.9260867476463316E-2</v>
      </c>
      <c r="AP1231">
        <v>0.8861987023353578</v>
      </c>
    </row>
    <row r="1232" spans="1:42">
      <c r="A1232">
        <v>1184.5508003282819</v>
      </c>
      <c r="B1232">
        <v>917.26941196541452</v>
      </c>
      <c r="C1232">
        <v>1199.3661201053731</v>
      </c>
      <c r="D1232">
        <v>-14.81531977709119</v>
      </c>
      <c r="E1232">
        <v>-282.09670813995854</v>
      </c>
      <c r="F1232">
        <v>14.81531977709119</v>
      </c>
      <c r="G1232">
        <v>5.3799664204815342E-2</v>
      </c>
      <c r="H1232">
        <v>2600.3578997190498</v>
      </c>
      <c r="I1232">
        <v>2.0382482707500458E-2</v>
      </c>
      <c r="J1232">
        <v>1.9284417867660525E-2</v>
      </c>
      <c r="K1232">
        <v>1.9578940232813355</v>
      </c>
      <c r="L1232">
        <v>72.941360473632813</v>
      </c>
      <c r="M1232">
        <v>5.4108337917680727</v>
      </c>
      <c r="N1232">
        <v>154.41881972942355</v>
      </c>
      <c r="O1232">
        <v>0.99677148461341858</v>
      </c>
      <c r="P1232">
        <v>2.0809611532423229E-2</v>
      </c>
      <c r="Q1232">
        <v>5.9087642033894849E-4</v>
      </c>
      <c r="R1232">
        <v>0.39996740818023679</v>
      </c>
      <c r="S1232">
        <v>547.09163290064475</v>
      </c>
      <c r="T1232">
        <v>42.687332630157471</v>
      </c>
      <c r="U1232">
        <v>0.42303262412548071</v>
      </c>
      <c r="V1232">
        <v>455.36806583404541</v>
      </c>
      <c r="W1232">
        <v>1</v>
      </c>
      <c r="X1232">
        <v>0.35584202527999881</v>
      </c>
      <c r="Y1232">
        <v>271.73747302980479</v>
      </c>
      <c r="Z1232">
        <v>1</v>
      </c>
      <c r="AA1232">
        <v>2.5833228526973731</v>
      </c>
      <c r="AB1232">
        <v>71.220901855468753</v>
      </c>
      <c r="AC1232">
        <v>52.622993290424347</v>
      </c>
      <c r="AD1232">
        <v>6.4338439550155248E-3</v>
      </c>
      <c r="AE1232">
        <v>18.752554703088734</v>
      </c>
      <c r="AF1232">
        <v>0.18088170289993283</v>
      </c>
      <c r="AG1232">
        <v>9.6972276698549802E-4</v>
      </c>
      <c r="AH1232">
        <v>1.7419349491596219E-2</v>
      </c>
      <c r="AI1232">
        <v>15.427846014499664</v>
      </c>
      <c r="AJ1232">
        <v>11.753189039764193</v>
      </c>
      <c r="AK1232">
        <v>29.860345628857612</v>
      </c>
      <c r="AL1232">
        <v>3.2148936071207905</v>
      </c>
      <c r="AM1232">
        <v>48.430780017375952</v>
      </c>
      <c r="AN1232">
        <v>622.23398286081942</v>
      </c>
      <c r="AO1232">
        <v>9.3472409367561349E-2</v>
      </c>
      <c r="AP1232">
        <v>0.86662051987648026</v>
      </c>
    </row>
    <row r="1233" spans="1:42">
      <c r="A1233">
        <v>594.54939001702155</v>
      </c>
      <c r="B1233">
        <v>499.82590702243203</v>
      </c>
      <c r="C1233">
        <v>359.11422176788739</v>
      </c>
      <c r="D1233">
        <v>94.723482994589517</v>
      </c>
      <c r="E1233">
        <v>-94.723482994589517</v>
      </c>
      <c r="F1233">
        <v>-235.43516824913416</v>
      </c>
      <c r="G1233">
        <v>4.9672359784450192E-2</v>
      </c>
      <c r="H1233">
        <v>500.1576884229799</v>
      </c>
      <c r="I1233">
        <v>5.5860474407672882E-2</v>
      </c>
      <c r="J1233">
        <v>6.0396762847900388E-2</v>
      </c>
      <c r="K1233">
        <v>1.6122799223601816</v>
      </c>
      <c r="L1233">
        <v>67.383531332015991</v>
      </c>
      <c r="M1233">
        <v>71.323470911194747</v>
      </c>
      <c r="N1233">
        <v>89.805820191574099</v>
      </c>
      <c r="O1233">
        <v>0.83127281069755554</v>
      </c>
      <c r="P1233">
        <v>1.4160431491004094E-2</v>
      </c>
      <c r="Q1233">
        <v>3.8168356842464862E-2</v>
      </c>
      <c r="R1233">
        <v>0.44552869796752931</v>
      </c>
      <c r="S1233">
        <v>1121.7683331450976</v>
      </c>
      <c r="T1233">
        <v>47.652104496955872</v>
      </c>
      <c r="U1233">
        <v>0.40934527218341832</v>
      </c>
      <c r="V1233">
        <v>519.52109336853027</v>
      </c>
      <c r="W1233">
        <v>1</v>
      </c>
      <c r="X1233">
        <v>0.38778700232505803</v>
      </c>
      <c r="Y1233">
        <v>553.33742185344033</v>
      </c>
      <c r="Z1233">
        <v>1</v>
      </c>
      <c r="AA1233">
        <v>36.554382814683919</v>
      </c>
      <c r="AB1233">
        <v>156.73804119873049</v>
      </c>
      <c r="AC1233">
        <v>79.23160046339035</v>
      </c>
      <c r="AD1233">
        <v>1.094813224596855E-2</v>
      </c>
      <c r="AE1233">
        <v>6.68170283129691</v>
      </c>
      <c r="AF1233">
        <v>0.18040448069572446</v>
      </c>
      <c r="AG1233">
        <v>1.1755203083173376E-3</v>
      </c>
      <c r="AH1233">
        <v>1.5623737812042236E-3</v>
      </c>
      <c r="AI1233">
        <v>24.40874308347702</v>
      </c>
      <c r="AJ1233">
        <v>9.3137382903671586</v>
      </c>
      <c r="AK1233">
        <v>16.000427815318108</v>
      </c>
      <c r="AL1233">
        <v>4.6934132081166267</v>
      </c>
      <c r="AM1233">
        <v>86.411199820041659</v>
      </c>
      <c r="AN1233">
        <v>271.99428492148905</v>
      </c>
      <c r="AO1233">
        <v>0.10092960059642792</v>
      </c>
      <c r="AP1233">
        <v>0.90135520172119155</v>
      </c>
    </row>
    <row r="1234" spans="1:42">
      <c r="A1234">
        <v>281.29941637139012</v>
      </c>
      <c r="B1234">
        <v>428.36412401389782</v>
      </c>
      <c r="C1234">
        <v>746.74656272973311</v>
      </c>
      <c r="D1234">
        <v>-465.44714635834299</v>
      </c>
      <c r="E1234">
        <v>-318.38243871583529</v>
      </c>
      <c r="F1234">
        <v>318.38243871583529</v>
      </c>
      <c r="G1234">
        <v>3.1880444326292182E-2</v>
      </c>
      <c r="H1234">
        <v>2086.3523492258755</v>
      </c>
      <c r="I1234">
        <v>3.3287781178951259E-2</v>
      </c>
      <c r="J1234">
        <v>5.8853088617324828E-2</v>
      </c>
      <c r="K1234">
        <v>1.2952572087109089</v>
      </c>
      <c r="L1234">
        <v>25.003297328948975</v>
      </c>
      <c r="M1234">
        <v>515.39843149514832</v>
      </c>
      <c r="N1234">
        <v>48.968122080421459</v>
      </c>
      <c r="O1234">
        <v>0.57924965023994446</v>
      </c>
      <c r="P1234">
        <v>5.0408267974853512E-3</v>
      </c>
      <c r="Q1234">
        <v>3.7430364343855112E-2</v>
      </c>
      <c r="R1234">
        <v>0.46993272304534911</v>
      </c>
      <c r="S1234">
        <v>1161.1424411682688</v>
      </c>
      <c r="T1234">
        <v>35.652083158493042</v>
      </c>
      <c r="U1234">
        <v>0.340147904753685</v>
      </c>
      <c r="V1234">
        <v>596.97463512420654</v>
      </c>
      <c r="W1234">
        <v>1</v>
      </c>
      <c r="X1234">
        <v>0.44743794441223145</v>
      </c>
      <c r="Y1234">
        <v>484.89594552284063</v>
      </c>
      <c r="Z1234">
        <v>1</v>
      </c>
      <c r="AA1234">
        <v>32.090320839262013</v>
      </c>
      <c r="AB1234">
        <v>3.8535999755859378</v>
      </c>
      <c r="AC1234">
        <v>104.35168892145157</v>
      </c>
      <c r="AD1234">
        <v>5.4614841428577386E-3</v>
      </c>
      <c r="AE1234">
        <v>20.213445127271665</v>
      </c>
      <c r="AF1234">
        <v>0.11230592250823973</v>
      </c>
      <c r="AG1234">
        <v>8.0944266926048623E-5</v>
      </c>
      <c r="AH1234">
        <v>1.8552154338359831E-2</v>
      </c>
      <c r="AI1234">
        <v>15.040970146656036</v>
      </c>
      <c r="AJ1234">
        <v>14.600832157994303</v>
      </c>
      <c r="AK1234">
        <v>52.05036106646061</v>
      </c>
      <c r="AL1234">
        <v>6.1143617134708386</v>
      </c>
      <c r="AM1234">
        <v>102.89198182821274</v>
      </c>
      <c r="AN1234">
        <v>161.49527226538567</v>
      </c>
      <c r="AO1234">
        <v>4.9707743287086492E-2</v>
      </c>
      <c r="AP1234">
        <v>0.89000209784507767</v>
      </c>
    </row>
    <row r="1235" spans="1:42">
      <c r="A1235">
        <v>260.77193608877587</v>
      </c>
      <c r="B1235">
        <v>245.65304057887806</v>
      </c>
      <c r="C1235">
        <v>236.35778409716434</v>
      </c>
      <c r="D1235">
        <v>15.118895509897811</v>
      </c>
      <c r="E1235">
        <v>-15.118895509897811</v>
      </c>
      <c r="F1235">
        <v>-24.414151991611533</v>
      </c>
      <c r="G1235">
        <v>1.0403186892768165E-2</v>
      </c>
      <c r="H1235">
        <v>633.42367126391389</v>
      </c>
      <c r="I1235">
        <v>1.5849865972995758E-2</v>
      </c>
      <c r="J1235">
        <v>3.9345915317535403E-2</v>
      </c>
      <c r="K1235">
        <v>2.1273469829499723</v>
      </c>
      <c r="L1235">
        <v>23.6518394947052</v>
      </c>
      <c r="M1235">
        <v>74.894018988268087</v>
      </c>
      <c r="N1235">
        <v>59.994315520477308</v>
      </c>
      <c r="O1235">
        <v>0.91013941168785095</v>
      </c>
      <c r="P1235">
        <v>7.96544928020901E-3</v>
      </c>
      <c r="Q1235">
        <v>1.0295932398902044E-2</v>
      </c>
      <c r="R1235">
        <v>0.46553757667541507</v>
      </c>
      <c r="S1235">
        <v>755.61005317216609</v>
      </c>
      <c r="T1235">
        <v>30.249318480491638</v>
      </c>
      <c r="U1235">
        <v>0.28329032957553868</v>
      </c>
      <c r="V1235">
        <v>512.32128143310547</v>
      </c>
      <c r="W1235">
        <v>1</v>
      </c>
      <c r="X1235">
        <v>0.34308441758155828</v>
      </c>
      <c r="Y1235">
        <v>374.17818979213132</v>
      </c>
      <c r="Z1235">
        <v>1</v>
      </c>
      <c r="AA1235">
        <v>36.700828048257833</v>
      </c>
      <c r="AB1235">
        <v>84.424371154785163</v>
      </c>
      <c r="AC1235">
        <v>25.77664703130722</v>
      </c>
      <c r="AD1235">
        <v>8.0583556085570239E-3</v>
      </c>
      <c r="AE1235">
        <v>22.850196408899347</v>
      </c>
      <c r="AF1235">
        <v>3.1847029924392693E-2</v>
      </c>
      <c r="AG1235">
        <v>5.5730930172621636E-4</v>
      </c>
      <c r="AH1235">
        <v>2.3635103464126582E-3</v>
      </c>
      <c r="AI1235">
        <v>5.3453478217124939</v>
      </c>
      <c r="AJ1235">
        <v>4.4453916431662845</v>
      </c>
      <c r="AK1235">
        <v>8.7017017024755479</v>
      </c>
      <c r="AL1235">
        <v>2.0968912469309013</v>
      </c>
      <c r="AM1235">
        <v>57.445725834369654</v>
      </c>
      <c r="AN1235">
        <v>106.2622826883503</v>
      </c>
      <c r="AO1235">
        <v>6.4334165930747977E-2</v>
      </c>
      <c r="AP1235">
        <v>0.909945592403412</v>
      </c>
    </row>
    <row r="1236" spans="1:42">
      <c r="A1236">
        <v>634.6590795554265</v>
      </c>
      <c r="B1236">
        <v>377.03265416165056</v>
      </c>
      <c r="C1236">
        <v>568.47620548040015</v>
      </c>
      <c r="D1236">
        <v>66.182874075026348</v>
      </c>
      <c r="E1236">
        <v>-257.62642539377595</v>
      </c>
      <c r="F1236">
        <v>-66.182874075026348</v>
      </c>
      <c r="G1236">
        <v>8.1077460260729151E-2</v>
      </c>
      <c r="H1236">
        <v>1181.6369294028464</v>
      </c>
      <c r="I1236">
        <v>3.4896559417247772E-2</v>
      </c>
      <c r="J1236">
        <v>9.9164564847946168E-2</v>
      </c>
      <c r="K1236">
        <v>2.0457357326567172</v>
      </c>
      <c r="L1236">
        <v>21.401896476745605</v>
      </c>
      <c r="M1236">
        <v>47.55774956234783</v>
      </c>
      <c r="N1236">
        <v>99.482716319847114</v>
      </c>
      <c r="O1236">
        <v>0.56225767731666565</v>
      </c>
      <c r="P1236">
        <v>5.6308355331420893E-3</v>
      </c>
      <c r="Q1236">
        <v>9.4261192215813524E-3</v>
      </c>
      <c r="R1236">
        <v>0.42087078571319581</v>
      </c>
      <c r="S1236">
        <v>346.67969186397698</v>
      </c>
      <c r="T1236">
        <v>25.948548316955566</v>
      </c>
      <c r="U1236">
        <v>0.35751651942729951</v>
      </c>
      <c r="V1236">
        <v>623.0271577835083</v>
      </c>
      <c r="W1236">
        <v>1</v>
      </c>
      <c r="X1236">
        <v>0.41074853181838988</v>
      </c>
      <c r="Y1236">
        <v>319.31731353833271</v>
      </c>
      <c r="Z1236">
        <v>1</v>
      </c>
      <c r="AA1236">
        <v>2.9664150068569191</v>
      </c>
      <c r="AB1236">
        <v>114.98899145507814</v>
      </c>
      <c r="AC1236">
        <v>41.493649780750275</v>
      </c>
      <c r="AD1236">
        <v>1.5166051163632645E-2</v>
      </c>
      <c r="AE1236">
        <v>56.922123173941884</v>
      </c>
      <c r="AF1236">
        <v>0.28201158285140993</v>
      </c>
      <c r="AG1236">
        <v>2.7388786954620344E-4</v>
      </c>
      <c r="AH1236">
        <v>5.0931542992591859E-3</v>
      </c>
      <c r="AI1236">
        <v>23.256331980228424</v>
      </c>
      <c r="AJ1236">
        <v>3.0637383678194277</v>
      </c>
      <c r="AK1236">
        <v>19.981532776951788</v>
      </c>
      <c r="AL1236">
        <v>4.2514975429878659</v>
      </c>
      <c r="AM1236">
        <v>31.042822158336641</v>
      </c>
      <c r="AN1236">
        <v>629.04437510295202</v>
      </c>
      <c r="AO1236">
        <v>0.10995130932331085</v>
      </c>
      <c r="AP1236">
        <v>0.88430725216865547</v>
      </c>
    </row>
    <row r="1237" spans="1:42">
      <c r="A1237">
        <v>50.835702595018418</v>
      </c>
      <c r="B1237">
        <v>-184.10925709460253</v>
      </c>
      <c r="C1237">
        <v>100.92989671300271</v>
      </c>
      <c r="D1237">
        <v>-50.094194117984287</v>
      </c>
      <c r="E1237">
        <v>-285.0391538076052</v>
      </c>
      <c r="F1237">
        <v>50.094194117984287</v>
      </c>
      <c r="G1237">
        <v>3.5580821304064397E-2</v>
      </c>
      <c r="H1237">
        <v>574.81297882573529</v>
      </c>
      <c r="I1237">
        <v>4.2327313721179961E-2</v>
      </c>
      <c r="J1237">
        <v>5.5672699928283692E-2</v>
      </c>
      <c r="K1237">
        <v>1.0016835843265057</v>
      </c>
      <c r="L1237">
        <v>71.367100477218628</v>
      </c>
      <c r="M1237">
        <v>26.51677114481496</v>
      </c>
      <c r="N1237">
        <v>21.343808938980104</v>
      </c>
      <c r="O1237">
        <v>0.66335484385490417</v>
      </c>
      <c r="P1237">
        <v>9.6100683742099315E-3</v>
      </c>
      <c r="Q1237">
        <v>2.3167150126563174E-2</v>
      </c>
      <c r="R1237">
        <v>0.46342227935791014</v>
      </c>
      <c r="S1237">
        <v>666.92258064923215</v>
      </c>
      <c r="T1237">
        <v>30.934014916419983</v>
      </c>
      <c r="U1237">
        <v>0.28563355743885044</v>
      </c>
      <c r="V1237">
        <v>496.48270606994629</v>
      </c>
      <c r="W1237">
        <v>1</v>
      </c>
      <c r="X1237">
        <v>0.40362341761589049</v>
      </c>
      <c r="Y1237">
        <v>668.83384574305023</v>
      </c>
      <c r="Z1237">
        <v>1</v>
      </c>
      <c r="AA1237">
        <v>35.268551020479208</v>
      </c>
      <c r="AB1237">
        <v>84.138691345214852</v>
      </c>
      <c r="AC1237">
        <v>115.88238924741745</v>
      </c>
      <c r="AD1237">
        <v>1.0455632006001268E-2</v>
      </c>
      <c r="AE1237">
        <v>3.0708648208941396</v>
      </c>
      <c r="AF1237">
        <v>0.12661649107933043</v>
      </c>
      <c r="AG1237">
        <v>1.1718032631590678E-3</v>
      </c>
      <c r="AH1237">
        <v>5.5905723571777338E-4</v>
      </c>
      <c r="AI1237">
        <v>15.032658278942108</v>
      </c>
      <c r="AJ1237">
        <v>7.6809688150348547</v>
      </c>
      <c r="AK1237">
        <v>45.47003731906414</v>
      </c>
      <c r="AL1237">
        <v>1.5413718637292968</v>
      </c>
      <c r="AM1237">
        <v>71.044713366031644</v>
      </c>
      <c r="AN1237">
        <v>544.27146415858556</v>
      </c>
      <c r="AO1237">
        <v>9.0159500002861021E-2</v>
      </c>
      <c r="AP1237">
        <v>0.90489016246795673</v>
      </c>
    </row>
    <row r="1238" spans="1:42">
      <c r="A1238">
        <v>1212.3991643729544</v>
      </c>
      <c r="B1238">
        <v>1638.1937786233973</v>
      </c>
      <c r="C1238">
        <v>1192.7030696766933</v>
      </c>
      <c r="D1238">
        <v>-425.79461425044292</v>
      </c>
      <c r="E1238">
        <v>425.79461425044292</v>
      </c>
      <c r="F1238">
        <v>-445.49070894670399</v>
      </c>
      <c r="G1238">
        <v>7.6225845833475516E-4</v>
      </c>
      <c r="H1238">
        <v>1760.1307634068314</v>
      </c>
      <c r="I1238">
        <v>5.8620987832546233E-2</v>
      </c>
      <c r="J1238">
        <v>4.3231175661087036E-2</v>
      </c>
      <c r="K1238">
        <v>1.663979820948839</v>
      </c>
      <c r="L1238">
        <v>19.451000690460205</v>
      </c>
      <c r="M1238">
        <v>1514.2615357971656</v>
      </c>
      <c r="N1238">
        <v>144.38573320941927</v>
      </c>
      <c r="O1238">
        <v>0.77187588810920715</v>
      </c>
      <c r="P1238">
        <v>1.9188063303629554E-2</v>
      </c>
      <c r="Q1238">
        <v>1.0538698779212102E-2</v>
      </c>
      <c r="R1238">
        <v>0.41228110790252687</v>
      </c>
      <c r="S1238">
        <v>748.25341634633378</v>
      </c>
      <c r="T1238">
        <v>28.263312578201294</v>
      </c>
      <c r="U1238">
        <v>0.44115714490413671</v>
      </c>
      <c r="V1238">
        <v>515.95971584320068</v>
      </c>
      <c r="W1238">
        <v>1</v>
      </c>
      <c r="X1238">
        <v>0.38764451503753661</v>
      </c>
      <c r="Y1238">
        <v>637.48673542795734</v>
      </c>
      <c r="Z1238">
        <v>1</v>
      </c>
      <c r="AA1238">
        <v>49.360787806653981</v>
      </c>
      <c r="AB1238">
        <v>26.566045043945316</v>
      </c>
      <c r="AC1238">
        <v>42.691148817539215</v>
      </c>
      <c r="AD1238">
        <v>1.1616755754519731E-2</v>
      </c>
      <c r="AE1238">
        <v>17.644789544016774</v>
      </c>
      <c r="AF1238">
        <v>-1.1070041656494143E-2</v>
      </c>
      <c r="AG1238">
        <v>9.2990258683915721E-5</v>
      </c>
      <c r="AH1238">
        <v>7.2884858489036556E-3</v>
      </c>
      <c r="AI1238">
        <v>28.765642940998077</v>
      </c>
      <c r="AJ1238">
        <v>12.925843276289214</v>
      </c>
      <c r="AK1238">
        <v>62.625532513260843</v>
      </c>
      <c r="AL1238">
        <v>3.0644046969089294</v>
      </c>
      <c r="AM1238">
        <v>64.230749738216403</v>
      </c>
      <c r="AN1238">
        <v>523.51021809686404</v>
      </c>
      <c r="AO1238">
        <v>8.8976911187171936E-2</v>
      </c>
      <c r="AP1238">
        <v>0.90105295062065138</v>
      </c>
    </row>
    <row r="1239" spans="1:42">
      <c r="A1239">
        <v>1522.8809680113613</v>
      </c>
      <c r="B1239">
        <v>1239.8742345551323</v>
      </c>
      <c r="C1239">
        <v>1310.7445986195828</v>
      </c>
      <c r="D1239">
        <v>212.13636939177854</v>
      </c>
      <c r="E1239">
        <v>-283.00673345622909</v>
      </c>
      <c r="F1239">
        <v>-212.13636939177854</v>
      </c>
      <c r="G1239">
        <v>9.4022286022412988E-3</v>
      </c>
      <c r="H1239">
        <v>2799.4584860321393</v>
      </c>
      <c r="I1239">
        <v>3.416641384363174E-2</v>
      </c>
      <c r="J1239">
        <v>6.2128703594207767E-2</v>
      </c>
      <c r="K1239">
        <v>1.6015737902104854</v>
      </c>
      <c r="L1239">
        <v>43.463274240493774</v>
      </c>
      <c r="M1239">
        <v>24.423068909278289</v>
      </c>
      <c r="N1239">
        <v>188.1895648025513</v>
      </c>
      <c r="O1239">
        <v>0.65454825758934021</v>
      </c>
      <c r="P1239">
        <v>1.7462479962242972E-2</v>
      </c>
      <c r="Q1239">
        <v>4.2406196223364931E-2</v>
      </c>
      <c r="R1239">
        <v>0.43936591148376464</v>
      </c>
      <c r="S1239">
        <v>475.51346451081321</v>
      </c>
      <c r="T1239">
        <v>40.674516558647156</v>
      </c>
      <c r="U1239">
        <v>0.44124617159366608</v>
      </c>
      <c r="V1239">
        <v>546.72460556030273</v>
      </c>
      <c r="W1239">
        <v>1</v>
      </c>
      <c r="X1239">
        <v>0.39725617527961732</v>
      </c>
      <c r="Y1239">
        <v>641.55169699048201</v>
      </c>
      <c r="Z1239">
        <v>1</v>
      </c>
      <c r="AA1239">
        <v>33.703862541894914</v>
      </c>
      <c r="AB1239">
        <v>20.063720520019533</v>
      </c>
      <c r="AC1239">
        <v>66.508971154689789</v>
      </c>
      <c r="AD1239">
        <v>1.3553456363514956E-2</v>
      </c>
      <c r="AE1239">
        <v>22.249924603591051</v>
      </c>
      <c r="AF1239">
        <v>4.8599588871002172E-3</v>
      </c>
      <c r="AG1239">
        <v>6.1571563211363538E-4</v>
      </c>
      <c r="AH1239">
        <v>1.1540864706039429E-3</v>
      </c>
      <c r="AI1239">
        <v>11.266389787197113</v>
      </c>
      <c r="AJ1239">
        <v>8.7448577440469766</v>
      </c>
      <c r="AK1239">
        <v>59.211652316451072</v>
      </c>
      <c r="AL1239">
        <v>4.3769264357095414</v>
      </c>
      <c r="AM1239">
        <v>83.627388489246371</v>
      </c>
      <c r="AN1239">
        <v>685.72517082269701</v>
      </c>
      <c r="AO1239">
        <v>7.6854211211204532E-2</v>
      </c>
      <c r="AP1239">
        <v>0.85295099687576303</v>
      </c>
    </row>
    <row r="1240" spans="1:42">
      <c r="A1240">
        <v>653.35316654858082</v>
      </c>
      <c r="B1240">
        <v>431.72651267077225</v>
      </c>
      <c r="C1240">
        <v>366.84312143998295</v>
      </c>
      <c r="D1240">
        <v>221.62665387780856</v>
      </c>
      <c r="E1240">
        <v>-221.62665387780856</v>
      </c>
      <c r="F1240">
        <v>-286.51004510859786</v>
      </c>
      <c r="G1240">
        <v>6.3318857446285709E-2</v>
      </c>
      <c r="H1240">
        <v>577.64680938432923</v>
      </c>
      <c r="I1240">
        <v>3.2799994647502898E-2</v>
      </c>
      <c r="J1240">
        <v>6.582828283309936E-3</v>
      </c>
      <c r="K1240">
        <v>1.0703343283236026</v>
      </c>
      <c r="L1240">
        <v>49.540624618530273</v>
      </c>
      <c r="M1240">
        <v>1.911048400718685</v>
      </c>
      <c r="N1240">
        <v>96.131139448356635</v>
      </c>
      <c r="O1240">
        <v>0.94092288613319397</v>
      </c>
      <c r="P1240">
        <v>8.3908141454060864E-3</v>
      </c>
      <c r="Q1240">
        <v>8.5316121313307007E-3</v>
      </c>
      <c r="R1240">
        <v>0.48799913883209228</v>
      </c>
      <c r="S1240">
        <v>617.1253145674923</v>
      </c>
      <c r="T1240">
        <v>40.412843227386475</v>
      </c>
      <c r="U1240">
        <v>0.39123884856700897</v>
      </c>
      <c r="V1240">
        <v>643.55795383453369</v>
      </c>
      <c r="W1240">
        <v>1</v>
      </c>
      <c r="X1240">
        <v>0.40793607473373417</v>
      </c>
      <c r="Y1240">
        <v>616.85626024362864</v>
      </c>
      <c r="Z1240">
        <v>1</v>
      </c>
      <c r="AA1240">
        <v>42.582615283575066</v>
      </c>
      <c r="AB1240">
        <v>169.48922949218752</v>
      </c>
      <c r="AC1240">
        <v>143.20266991853714</v>
      </c>
      <c r="AD1240">
        <v>4.4965907039805353E-3</v>
      </c>
      <c r="AE1240">
        <v>45.314107426526959</v>
      </c>
      <c r="AF1240">
        <v>0.22227552652359003</v>
      </c>
      <c r="AG1240">
        <v>3.1741819256920459E-4</v>
      </c>
      <c r="AH1240">
        <v>1.3923909306526184E-3</v>
      </c>
      <c r="AI1240">
        <v>12.863153517246246</v>
      </c>
      <c r="AJ1240">
        <v>12.142177005558754</v>
      </c>
      <c r="AK1240">
        <v>16.158866012692449</v>
      </c>
      <c r="AL1240">
        <v>3.8034549922545611</v>
      </c>
      <c r="AM1240">
        <v>82.258486735820767</v>
      </c>
      <c r="AN1240">
        <v>500.42484819105562</v>
      </c>
      <c r="AO1240">
        <v>5.8181399464607236E-2</v>
      </c>
      <c r="AP1240">
        <v>0.88908233284950267</v>
      </c>
    </row>
    <row r="1241" spans="1:42">
      <c r="A1241">
        <v>1143.326127448162</v>
      </c>
      <c r="B1241">
        <v>898.68156425251982</v>
      </c>
      <c r="C1241">
        <v>700.92203524954175</v>
      </c>
      <c r="D1241">
        <v>244.64456319564215</v>
      </c>
      <c r="E1241">
        <v>-244.64456319564215</v>
      </c>
      <c r="F1241">
        <v>-442.40409219862022</v>
      </c>
      <c r="G1241">
        <v>7.0301315761228819E-2</v>
      </c>
      <c r="H1241">
        <v>994.04627395224145</v>
      </c>
      <c r="I1241">
        <v>5.2706582844257353E-2</v>
      </c>
      <c r="J1241">
        <v>2.9373716354370118E-2</v>
      </c>
      <c r="K1241">
        <v>2.0613158244788643</v>
      </c>
      <c r="L1241">
        <v>19.30986762046814</v>
      </c>
      <c r="M1241">
        <v>2.5999430599640969</v>
      </c>
      <c r="N1241">
        <v>154.28737090415956</v>
      </c>
      <c r="O1241">
        <v>0.92049333453178406</v>
      </c>
      <c r="P1241">
        <v>1.0130892594655353E-2</v>
      </c>
      <c r="Q1241">
        <v>1.0863819387223984E-2</v>
      </c>
      <c r="R1241">
        <v>0.4475750160217285</v>
      </c>
      <c r="S1241">
        <v>359.69469651024968</v>
      </c>
      <c r="T1241">
        <v>26.733091473579407</v>
      </c>
      <c r="U1241">
        <v>0.40860290348529815</v>
      </c>
      <c r="V1241">
        <v>630.9302806854248</v>
      </c>
      <c r="W1241">
        <v>1</v>
      </c>
      <c r="X1241">
        <v>0.35453994154930119</v>
      </c>
      <c r="Y1241">
        <v>511.52616035323649</v>
      </c>
      <c r="Z1241">
        <v>1</v>
      </c>
      <c r="AA1241">
        <v>23.634195766801842</v>
      </c>
      <c r="AB1241">
        <v>34.383677429199224</v>
      </c>
      <c r="AC1241">
        <v>163.53743523359299</v>
      </c>
      <c r="AD1241">
        <v>2.4688492473374066E-3</v>
      </c>
      <c r="AE1241">
        <v>39.264556567956305</v>
      </c>
      <c r="AF1241">
        <v>0.27052335619926449</v>
      </c>
      <c r="AG1241">
        <v>1.0393730122254705E-3</v>
      </c>
      <c r="AH1241">
        <v>9.9141192913055412E-3</v>
      </c>
      <c r="AI1241">
        <v>25.890109241008759</v>
      </c>
      <c r="AJ1241">
        <v>15.740164287598704</v>
      </c>
      <c r="AK1241">
        <v>24.100020205378531</v>
      </c>
      <c r="AL1241">
        <v>3.2145460833077064</v>
      </c>
      <c r="AM1241">
        <v>44.08543821573258</v>
      </c>
      <c r="AN1241">
        <v>562.59062223491298</v>
      </c>
      <c r="AO1241">
        <v>9.7224329829216E-2</v>
      </c>
      <c r="AP1241">
        <v>0.87357572746276868</v>
      </c>
    </row>
    <row r="1242" spans="1:42">
      <c r="A1242">
        <v>758.20856525662202</v>
      </c>
      <c r="B1242">
        <v>410.99401278120763</v>
      </c>
      <c r="C1242">
        <v>299.22260780571344</v>
      </c>
      <c r="D1242">
        <v>347.21455247541439</v>
      </c>
      <c r="E1242">
        <v>-347.21455247541439</v>
      </c>
      <c r="F1242">
        <v>-458.98595745090859</v>
      </c>
      <c r="G1242">
        <v>1.2034350731598841E-2</v>
      </c>
      <c r="H1242">
        <v>107.73292523857984</v>
      </c>
      <c r="I1242">
        <v>2.6089890897274017E-2</v>
      </c>
      <c r="J1242">
        <v>6.7173258066177369E-2</v>
      </c>
      <c r="K1242">
        <v>1.2588340509235858</v>
      </c>
      <c r="L1242">
        <v>58.730704784393311</v>
      </c>
      <c r="M1242">
        <v>1.9271719613109668</v>
      </c>
      <c r="N1242">
        <v>107.910212673378</v>
      </c>
      <c r="O1242">
        <v>0.8730180561542511</v>
      </c>
      <c r="P1242">
        <v>2.0133103900485564E-2</v>
      </c>
      <c r="Q1242">
        <v>3.1207430892520475E-2</v>
      </c>
      <c r="R1242">
        <v>0.47307126522064208</v>
      </c>
      <c r="S1242">
        <v>328.55368180111469</v>
      </c>
      <c r="T1242">
        <v>49.984115362167358</v>
      </c>
      <c r="U1242">
        <v>0.38661233842372894</v>
      </c>
      <c r="V1242">
        <v>637.08407878875732</v>
      </c>
      <c r="W1242">
        <v>1</v>
      </c>
      <c r="X1242">
        <v>0.30702909469604495</v>
      </c>
      <c r="Y1242">
        <v>453.097749867343</v>
      </c>
      <c r="Z1242">
        <v>1</v>
      </c>
      <c r="AA1242">
        <v>49.775874576292047</v>
      </c>
      <c r="AB1242">
        <v>161.92451354980469</v>
      </c>
      <c r="AC1242">
        <v>182.9497829079628</v>
      </c>
      <c r="AD1242">
        <v>8.2561770056048013E-3</v>
      </c>
      <c r="AE1242">
        <v>5.8738380916663431</v>
      </c>
      <c r="AF1242">
        <v>3.6702218055725086E-2</v>
      </c>
      <c r="AG1242">
        <v>1.1613110406288351E-3</v>
      </c>
      <c r="AH1242">
        <v>3.789065445661545E-2</v>
      </c>
      <c r="AI1242">
        <v>13.898778259754181</v>
      </c>
      <c r="AJ1242">
        <v>4.1849239390494599</v>
      </c>
      <c r="AK1242">
        <v>1.8270917469263077</v>
      </c>
      <c r="AL1242">
        <v>3.5860328436147899</v>
      </c>
      <c r="AM1242">
        <v>41.1559037566185</v>
      </c>
      <c r="AN1242">
        <v>783.64948941279386</v>
      </c>
      <c r="AO1242">
        <v>6.892842161655427E-2</v>
      </c>
      <c r="AP1242">
        <v>0.88815846037864699</v>
      </c>
    </row>
    <row r="1243" spans="1:42">
      <c r="A1243">
        <v>68.580463437808476</v>
      </c>
      <c r="B1243">
        <v>13.849511711738643</v>
      </c>
      <c r="C1243">
        <v>75.183212214982504</v>
      </c>
      <c r="D1243">
        <v>-6.6027487771740283</v>
      </c>
      <c r="E1243">
        <v>-61.333700503243861</v>
      </c>
      <c r="F1243">
        <v>6.6027487771740283</v>
      </c>
      <c r="G1243">
        <v>4.9718695003331519E-3</v>
      </c>
      <c r="H1243">
        <v>308.85922220714417</v>
      </c>
      <c r="I1243">
        <v>5.5268682539463043E-2</v>
      </c>
      <c r="J1243">
        <v>2.713198137283325E-2</v>
      </c>
      <c r="K1243">
        <v>1.9039798836648463</v>
      </c>
      <c r="L1243">
        <v>37.055684328079224</v>
      </c>
      <c r="M1243">
        <v>1.6230238136447297</v>
      </c>
      <c r="N1243">
        <v>18.81341347427368</v>
      </c>
      <c r="O1243">
        <v>0.94767078757286072</v>
      </c>
      <c r="P1243">
        <v>2.0442698849572071E-2</v>
      </c>
      <c r="Q1243">
        <v>1.7186775260501434E-2</v>
      </c>
      <c r="R1243">
        <v>0.38815457344055176</v>
      </c>
      <c r="S1243">
        <v>370.95996634728448</v>
      </c>
      <c r="T1243">
        <v>42.431578040122986</v>
      </c>
      <c r="U1243">
        <v>0.30056325018405916</v>
      </c>
      <c r="V1243">
        <v>513.2720947265625</v>
      </c>
      <c r="W1243">
        <v>1</v>
      </c>
      <c r="X1243">
        <v>0.4476432955265045</v>
      </c>
      <c r="Y1243">
        <v>288.90772964643901</v>
      </c>
      <c r="Z1243">
        <v>1</v>
      </c>
      <c r="AA1243">
        <v>22.393693693246846</v>
      </c>
      <c r="AB1243">
        <v>1.2282808227539064</v>
      </c>
      <c r="AC1243">
        <v>94.191597402095795</v>
      </c>
      <c r="AD1243">
        <v>6.9368867792634886E-3</v>
      </c>
      <c r="AE1243">
        <v>20.230774591103845</v>
      </c>
      <c r="AF1243">
        <v>-2.2423160076141396E-3</v>
      </c>
      <c r="AG1243">
        <v>3.627432829223108E-4</v>
      </c>
      <c r="AH1243">
        <v>4.9276063656806944E-2</v>
      </c>
      <c r="AI1243">
        <v>19.873360097408295</v>
      </c>
      <c r="AJ1243">
        <v>12.109330732111596</v>
      </c>
      <c r="AK1243">
        <v>7.5738391059637067</v>
      </c>
      <c r="AL1243">
        <v>8.8614917895640577</v>
      </c>
      <c r="AM1243">
        <v>22.529885494709017</v>
      </c>
      <c r="AN1243">
        <v>129.20683954259835</v>
      </c>
      <c r="AO1243">
        <v>9.2527058005332952E-2</v>
      </c>
      <c r="AP1243">
        <v>0.85724128293991098</v>
      </c>
    </row>
    <row r="1244" spans="1:42">
      <c r="A1244">
        <v>225.26016644839765</v>
      </c>
      <c r="B1244">
        <v>115.52211527244009</v>
      </c>
      <c r="C1244">
        <v>133.26794980936046</v>
      </c>
      <c r="D1244">
        <v>91.992216639037196</v>
      </c>
      <c r="E1244">
        <v>-109.73805117595757</v>
      </c>
      <c r="F1244">
        <v>-91.992216639037196</v>
      </c>
      <c r="G1244">
        <v>7.578488853851284E-2</v>
      </c>
      <c r="H1244">
        <v>388.8257254122164</v>
      </c>
      <c r="I1244">
        <v>5.4104995429515836E-2</v>
      </c>
      <c r="J1244">
        <v>4.1786278486251834E-2</v>
      </c>
      <c r="K1244">
        <v>1.356324038797617</v>
      </c>
      <c r="L1244">
        <v>51.844849586486816</v>
      </c>
      <c r="M1244">
        <v>4.184210819262927</v>
      </c>
      <c r="N1244">
        <v>38.436016458702092</v>
      </c>
      <c r="O1244">
        <v>0.73164406418800354</v>
      </c>
      <c r="P1244">
        <v>3.3371602164374453E-3</v>
      </c>
      <c r="Q1244">
        <v>3.464390028847588E-2</v>
      </c>
      <c r="R1244">
        <v>0.3806298112869263</v>
      </c>
      <c r="S1244">
        <v>513.95298634303026</v>
      </c>
      <c r="T1244">
        <v>47.225236892700195</v>
      </c>
      <c r="U1244">
        <v>0.38184121310710906</v>
      </c>
      <c r="V1244">
        <v>519.40186023712158</v>
      </c>
      <c r="W1244">
        <v>1</v>
      </c>
      <c r="X1244">
        <v>0.36608141183853149</v>
      </c>
      <c r="Y1244">
        <v>397.92811011750518</v>
      </c>
      <c r="Z1244">
        <v>1</v>
      </c>
      <c r="AA1244">
        <v>47.346271417226795</v>
      </c>
      <c r="AB1244">
        <v>41.355365966796882</v>
      </c>
      <c r="AC1244">
        <v>148.31401854753494</v>
      </c>
      <c r="AD1244">
        <v>3.0111997555463742E-3</v>
      </c>
      <c r="AE1244">
        <v>27.159718918822783</v>
      </c>
      <c r="AF1244">
        <v>0.26995966672897331</v>
      </c>
      <c r="AG1244">
        <v>1.1837988703339421E-3</v>
      </c>
      <c r="AH1244">
        <v>2.5299041807651516E-2</v>
      </c>
      <c r="AI1244">
        <v>22.981220781803131</v>
      </c>
      <c r="AJ1244">
        <v>3.5599422329570971</v>
      </c>
      <c r="AK1244">
        <v>14.866539672017097</v>
      </c>
      <c r="AL1244">
        <v>5.2507234563367398</v>
      </c>
      <c r="AM1244">
        <v>68.701894843578344</v>
      </c>
      <c r="AN1244">
        <v>248.34610561777751</v>
      </c>
      <c r="AO1244">
        <v>5.1392171978950504E-2</v>
      </c>
      <c r="AP1244">
        <v>0.89805806660652177</v>
      </c>
    </row>
    <row r="1245" spans="1:42">
      <c r="A1245">
        <v>525.34416758058603</v>
      </c>
      <c r="B1245">
        <v>3158.2923955592814</v>
      </c>
      <c r="C1245">
        <v>2971.6378866193299</v>
      </c>
      <c r="D1245">
        <v>-2632.9482279786953</v>
      </c>
      <c r="E1245">
        <v>186.65450893995148</v>
      </c>
      <c r="F1245">
        <v>-186.65450893995148</v>
      </c>
      <c r="G1245">
        <v>5.1854917581570209E-2</v>
      </c>
      <c r="H1245">
        <v>2198.6577283772708</v>
      </c>
      <c r="I1245">
        <v>4.4920645058155059E-2</v>
      </c>
      <c r="J1245">
        <v>1.3848444938659667E-2</v>
      </c>
      <c r="K1245">
        <v>1.9869909494578837</v>
      </c>
      <c r="L1245">
        <v>33.472574949264526</v>
      </c>
      <c r="M1245">
        <v>7147.5806521913182</v>
      </c>
      <c r="N1245">
        <v>61.725352180862437</v>
      </c>
      <c r="O1245">
        <v>0.77383086085319519</v>
      </c>
      <c r="P1245">
        <v>3.3125308884514697E-3</v>
      </c>
      <c r="Q1245">
        <v>5.0539375411139589E-3</v>
      </c>
      <c r="R1245">
        <v>0.4289830017089844</v>
      </c>
      <c r="S1245">
        <v>823.67798718375332</v>
      </c>
      <c r="T1245">
        <v>43.167009949684143</v>
      </c>
      <c r="U1245">
        <v>0.35765272438526152</v>
      </c>
      <c r="V1245">
        <v>507.33647346496582</v>
      </c>
      <c r="W1245">
        <v>1</v>
      </c>
      <c r="X1245">
        <v>0.29175239443778994</v>
      </c>
      <c r="Y1245">
        <v>331.16253592617068</v>
      </c>
      <c r="Z1245">
        <v>1</v>
      </c>
      <c r="AA1245">
        <v>20.129556663026815</v>
      </c>
      <c r="AB1245">
        <v>78.216749450683594</v>
      </c>
      <c r="AC1245">
        <v>98.209922015666962</v>
      </c>
      <c r="AD1245">
        <v>9.2166835426265355E-3</v>
      </c>
      <c r="AE1245">
        <v>24.670472227611462</v>
      </c>
      <c r="AF1245">
        <v>0.15982527136802671</v>
      </c>
      <c r="AG1245">
        <v>2.4726410149930345E-4</v>
      </c>
      <c r="AH1245">
        <v>9.5341517448425273E-3</v>
      </c>
      <c r="AI1245">
        <v>19.639787375926971</v>
      </c>
      <c r="AJ1245">
        <v>0.18895897782372467</v>
      </c>
      <c r="AK1245">
        <v>49.662500497698787</v>
      </c>
      <c r="AL1245">
        <v>5.9327292241119363</v>
      </c>
      <c r="AM1245">
        <v>95.387964212894445</v>
      </c>
      <c r="AN1245">
        <v>666.84718862351065</v>
      </c>
      <c r="AO1245">
        <v>5.4064519762992855E-2</v>
      </c>
      <c r="AP1245">
        <v>0.82129763889312746</v>
      </c>
    </row>
    <row r="1246" spans="1:42">
      <c r="A1246">
        <v>616.45996706988126</v>
      </c>
      <c r="B1246">
        <v>568.78839768509135</v>
      </c>
      <c r="C1246">
        <v>691.29554635544764</v>
      </c>
      <c r="D1246">
        <v>-74.835579285566382</v>
      </c>
      <c r="E1246">
        <v>-122.50714867035629</v>
      </c>
      <c r="F1246">
        <v>74.835579285566382</v>
      </c>
      <c r="G1246">
        <v>2.4584481737226337E-2</v>
      </c>
      <c r="H1246">
        <v>1630.5108518961797</v>
      </c>
      <c r="I1246">
        <v>3.2308259904384615E-2</v>
      </c>
      <c r="J1246">
        <v>3.0942031145095826E-2</v>
      </c>
      <c r="K1246">
        <v>1.615404908400774</v>
      </c>
      <c r="L1246">
        <v>40.064089298248291</v>
      </c>
      <c r="M1246">
        <v>42.038742946445076</v>
      </c>
      <c r="N1246">
        <v>86.597875316047677</v>
      </c>
      <c r="O1246">
        <v>0.95420935750007629</v>
      </c>
      <c r="P1246">
        <v>9.5437003241644943E-3</v>
      </c>
      <c r="Q1246">
        <v>1.8763383600446909E-2</v>
      </c>
      <c r="R1246">
        <v>0.48876803874969482</v>
      </c>
      <c r="S1246">
        <v>408.0566612895152</v>
      </c>
      <c r="T1246">
        <v>44.186073541641235</v>
      </c>
      <c r="U1246">
        <v>0.39673321187496186</v>
      </c>
      <c r="V1246">
        <v>483.10163021087646</v>
      </c>
      <c r="W1246">
        <v>1</v>
      </c>
      <c r="X1246">
        <v>0.29465906620025639</v>
      </c>
      <c r="Y1246">
        <v>320.56704914432947</v>
      </c>
      <c r="Z1246">
        <v>1</v>
      </c>
      <c r="AA1246">
        <v>0.69644763255119335</v>
      </c>
      <c r="AB1246">
        <v>135.61475549316407</v>
      </c>
      <c r="AC1246">
        <v>32.683743536472321</v>
      </c>
      <c r="AD1246">
        <v>8.2603568704719219E-3</v>
      </c>
      <c r="AE1246">
        <v>16.641390745909099</v>
      </c>
      <c r="AF1246">
        <v>8.3049459457397445E-2</v>
      </c>
      <c r="AG1246">
        <v>6.4443696415930629E-4</v>
      </c>
      <c r="AH1246">
        <v>8.1367363333702068E-3</v>
      </c>
      <c r="AI1246">
        <v>10.931098759174347</v>
      </c>
      <c r="AJ1246">
        <v>15.446816883716338</v>
      </c>
      <c r="AK1246">
        <v>31.443529978394508</v>
      </c>
      <c r="AL1246">
        <v>6.1574111603301036</v>
      </c>
      <c r="AM1246">
        <v>50.496252477169037</v>
      </c>
      <c r="AN1246">
        <v>147.13092401954799</v>
      </c>
      <c r="AO1246">
        <v>4.4901141762733458E-2</v>
      </c>
      <c r="AP1246">
        <v>0.89516530680656448</v>
      </c>
    </row>
    <row r="1247" spans="1:42">
      <c r="A1247">
        <v>599.60233959367508</v>
      </c>
      <c r="B1247">
        <v>988.35929607259595</v>
      </c>
      <c r="C1247">
        <v>1032.8559424990285</v>
      </c>
      <c r="D1247">
        <v>-433.25360290535343</v>
      </c>
      <c r="E1247">
        <v>-44.496646426432562</v>
      </c>
      <c r="F1247">
        <v>44.496646426432562</v>
      </c>
      <c r="G1247">
        <v>5.8119830064927241E-2</v>
      </c>
      <c r="H1247">
        <v>1471.4619964528654</v>
      </c>
      <c r="I1247">
        <v>5.1493097841739652E-2</v>
      </c>
      <c r="J1247">
        <v>7.6845006465911858E-2</v>
      </c>
      <c r="K1247">
        <v>1.25523660120368</v>
      </c>
      <c r="L1247">
        <v>11.299186944961548</v>
      </c>
      <c r="M1247">
        <v>1414.1445229233466</v>
      </c>
      <c r="N1247">
        <v>91.559795129394544</v>
      </c>
      <c r="O1247">
        <v>0.71455582976341248</v>
      </c>
      <c r="P1247">
        <v>1.5721427122751871E-2</v>
      </c>
      <c r="Q1247">
        <v>1.2412409093644883E-2</v>
      </c>
      <c r="R1247">
        <v>0.49758715629577638</v>
      </c>
      <c r="S1247">
        <v>319.75046630543142</v>
      </c>
      <c r="T1247">
        <v>33.677241206169128</v>
      </c>
      <c r="U1247">
        <v>0.32384410440921785</v>
      </c>
      <c r="V1247">
        <v>479.24890518188477</v>
      </c>
      <c r="W1247">
        <v>1</v>
      </c>
      <c r="X1247">
        <v>0.32897722363471987</v>
      </c>
      <c r="Y1247">
        <v>328.53432586688797</v>
      </c>
      <c r="Z1247">
        <v>1</v>
      </c>
      <c r="AA1247">
        <v>40.590269861688618</v>
      </c>
      <c r="AB1247">
        <v>72.593802062988289</v>
      </c>
      <c r="AC1247">
        <v>62.767396867275238</v>
      </c>
      <c r="AD1247">
        <v>5.843529334435096E-3</v>
      </c>
      <c r="AE1247">
        <v>3.1451195100996969</v>
      </c>
      <c r="AF1247">
        <v>0.21050602555274961</v>
      </c>
      <c r="AG1247">
        <v>7.3142211485927066E-4</v>
      </c>
      <c r="AH1247">
        <v>5.4100877451896665E-2</v>
      </c>
      <c r="AI1247">
        <v>9.6452626585960388</v>
      </c>
      <c r="AJ1247">
        <v>15.899898831884858</v>
      </c>
      <c r="AK1247">
        <v>58.00905796945095</v>
      </c>
      <c r="AL1247">
        <v>5.3394336121740613</v>
      </c>
      <c r="AM1247">
        <v>75.449994194507596</v>
      </c>
      <c r="AN1247">
        <v>430.73629185050515</v>
      </c>
      <c r="AO1247">
        <v>6.8277511000633243E-2</v>
      </c>
      <c r="AP1247">
        <v>0.82331156778335579</v>
      </c>
    </row>
    <row r="1248" spans="1:42">
      <c r="A1248">
        <v>951.44041558382378</v>
      </c>
      <c r="B1248">
        <v>691.97513406174869</v>
      </c>
      <c r="C1248">
        <v>414.19458535776903</v>
      </c>
      <c r="D1248">
        <v>259.46528152207509</v>
      </c>
      <c r="E1248">
        <v>-259.46528152207509</v>
      </c>
      <c r="F1248">
        <v>-537.24583022605475</v>
      </c>
      <c r="G1248">
        <v>4.9319837146408453E-2</v>
      </c>
      <c r="H1248">
        <v>226.08901197687734</v>
      </c>
      <c r="I1248">
        <v>5.515189379453659E-2</v>
      </c>
      <c r="J1248">
        <v>3.6303235769271851E-2</v>
      </c>
      <c r="K1248">
        <v>2.0540031550943851</v>
      </c>
      <c r="L1248">
        <v>77.020626068115234</v>
      </c>
      <c r="M1248">
        <v>2.2665120430356018</v>
      </c>
      <c r="N1248">
        <v>162.65624969463352</v>
      </c>
      <c r="O1248">
        <v>0.79111066460609436</v>
      </c>
      <c r="P1248">
        <v>2.2502208815680606E-2</v>
      </c>
      <c r="Q1248">
        <v>1.3346751054128008E-2</v>
      </c>
      <c r="R1248">
        <v>0.48741514682769777</v>
      </c>
      <c r="S1248">
        <v>711.14739194563685</v>
      </c>
      <c r="T1248">
        <v>25.108873844146729</v>
      </c>
      <c r="U1248">
        <v>0.33837146461009981</v>
      </c>
      <c r="V1248">
        <v>518.62528324127197</v>
      </c>
      <c r="W1248">
        <v>1</v>
      </c>
      <c r="X1248">
        <v>0.295892550945282</v>
      </c>
      <c r="Y1248">
        <v>630.63940677683206</v>
      </c>
      <c r="Z1248">
        <v>1</v>
      </c>
      <c r="AA1248">
        <v>7.1177886421871195</v>
      </c>
      <c r="AB1248">
        <v>99.741150878906254</v>
      </c>
      <c r="AC1248">
        <v>90.751035511493683</v>
      </c>
      <c r="AD1248">
        <v>9.594760796962639E-3</v>
      </c>
      <c r="AE1248">
        <v>3.781067466150458</v>
      </c>
      <c r="AF1248">
        <v>0.18288138628005979</v>
      </c>
      <c r="AG1248">
        <v>1.0971341264481556E-3</v>
      </c>
      <c r="AH1248">
        <v>4.0574776852130887E-2</v>
      </c>
      <c r="AI1248">
        <v>11.484068930149078</v>
      </c>
      <c r="AJ1248">
        <v>2.9683121275956945</v>
      </c>
      <c r="AK1248">
        <v>5.7110918408632276</v>
      </c>
      <c r="AL1248">
        <v>3.8253530028078844</v>
      </c>
      <c r="AM1248">
        <v>35.58154257535935</v>
      </c>
      <c r="AN1248">
        <v>592.86409989537265</v>
      </c>
      <c r="AO1248">
        <v>5.778186905384064E-2</v>
      </c>
      <c r="AP1248">
        <v>0.87856550812721268</v>
      </c>
    </row>
    <row r="1249" spans="1:42">
      <c r="A1249">
        <v>1220.3702370538927</v>
      </c>
      <c r="B1249">
        <v>1460.466193806692</v>
      </c>
      <c r="C1249">
        <v>1180.2133209108449</v>
      </c>
      <c r="D1249">
        <v>-240.09595675279934</v>
      </c>
      <c r="E1249">
        <v>240.09595675279934</v>
      </c>
      <c r="F1249">
        <v>-280.25287289584708</v>
      </c>
      <c r="G1249">
        <v>7.7779007000573185E-3</v>
      </c>
      <c r="H1249">
        <v>1888.4386030137216</v>
      </c>
      <c r="I1249">
        <v>3.3844988644123081E-2</v>
      </c>
      <c r="J1249">
        <v>6.2976768493652344E-2</v>
      </c>
      <c r="K1249">
        <v>1.9106998284041881</v>
      </c>
      <c r="L1249">
        <v>14.084714651107788</v>
      </c>
      <c r="M1249">
        <v>741.42668702132914</v>
      </c>
      <c r="N1249">
        <v>150.27897386283877</v>
      </c>
      <c r="O1249">
        <v>0.71482250094413757</v>
      </c>
      <c r="P1249">
        <v>2.1404433250427242E-3</v>
      </c>
      <c r="Q1249">
        <v>4.5602521949344201E-2</v>
      </c>
      <c r="R1249">
        <v>0.40301733016967772</v>
      </c>
      <c r="S1249">
        <v>868.37614034540979</v>
      </c>
      <c r="T1249">
        <v>46.556571125984192</v>
      </c>
      <c r="U1249">
        <v>0.39483868420124058</v>
      </c>
      <c r="V1249">
        <v>500.79894065856934</v>
      </c>
      <c r="W1249">
        <v>1</v>
      </c>
      <c r="X1249">
        <v>0.36475784659385685</v>
      </c>
      <c r="Y1249">
        <v>488.7630547529526</v>
      </c>
      <c r="Z1249">
        <v>1</v>
      </c>
      <c r="AA1249">
        <v>12.44403081852913</v>
      </c>
      <c r="AB1249">
        <v>80.581657409667969</v>
      </c>
      <c r="AC1249">
        <v>61.147408187389374</v>
      </c>
      <c r="AD1249">
        <v>4.4237609602447246E-3</v>
      </c>
      <c r="AE1249">
        <v>2.5710546502983331</v>
      </c>
      <c r="AF1249">
        <v>2.8003681898117062E-2</v>
      </c>
      <c r="AG1249">
        <v>6.7956904139898199E-4</v>
      </c>
      <c r="AH1249">
        <v>2.1442933893203734E-2</v>
      </c>
      <c r="AI1249">
        <v>6.2060090899467468</v>
      </c>
      <c r="AJ1249">
        <v>15.607796066798784</v>
      </c>
      <c r="AK1249">
        <v>32.540695969462391</v>
      </c>
      <c r="AL1249">
        <v>4.6257402659102098</v>
      </c>
      <c r="AM1249">
        <v>61.466256201267242</v>
      </c>
      <c r="AN1249">
        <v>140.61269671898637</v>
      </c>
      <c r="AO1249">
        <v>6.9339249491691596E-2</v>
      </c>
      <c r="AP1249">
        <v>0.90391038894653331</v>
      </c>
    </row>
    <row r="1250" spans="1:42">
      <c r="A1250">
        <v>319.90777674329217</v>
      </c>
      <c r="B1250">
        <v>246.57558480138019</v>
      </c>
      <c r="C1250">
        <v>127.40463456389887</v>
      </c>
      <c r="D1250">
        <v>73.332191941911987</v>
      </c>
      <c r="E1250">
        <v>-73.332191941911987</v>
      </c>
      <c r="F1250">
        <v>-192.50314217939331</v>
      </c>
      <c r="G1250">
        <v>6.403484610343177E-2</v>
      </c>
      <c r="H1250">
        <v>197.76063105255247</v>
      </c>
      <c r="I1250">
        <v>5.6467989385128016E-2</v>
      </c>
      <c r="J1250">
        <v>2.858144021034241E-2</v>
      </c>
      <c r="K1250">
        <v>1.3851664656460285</v>
      </c>
      <c r="L1250">
        <v>32.391583919525146</v>
      </c>
      <c r="M1250">
        <v>24.812544282299605</v>
      </c>
      <c r="N1250">
        <v>54.94921098117829</v>
      </c>
      <c r="O1250">
        <v>0.96979549527168274</v>
      </c>
      <c r="P1250">
        <v>5.6501043107774511E-3</v>
      </c>
      <c r="Q1250">
        <v>2.871393537521362E-2</v>
      </c>
      <c r="R1250">
        <v>0.45521127223968505</v>
      </c>
      <c r="S1250">
        <v>646.20062313780181</v>
      </c>
      <c r="T1250">
        <v>28.068894147872925</v>
      </c>
      <c r="U1250">
        <v>0.37564574182033539</v>
      </c>
      <c r="V1250">
        <v>492.39127635955811</v>
      </c>
      <c r="W1250">
        <v>1</v>
      </c>
      <c r="X1250">
        <v>0.3041330623626709</v>
      </c>
      <c r="Y1250">
        <v>373.461836508825</v>
      </c>
      <c r="Z1250">
        <v>1</v>
      </c>
      <c r="AA1250">
        <v>47.111310959806445</v>
      </c>
      <c r="AB1250">
        <v>104.13052087402345</v>
      </c>
      <c r="AC1250">
        <v>86.55855804681778</v>
      </c>
      <c r="AD1250">
        <v>1.1903066716642461E-2</v>
      </c>
      <c r="AE1250">
        <v>30.430019846333668</v>
      </c>
      <c r="AF1250">
        <v>0.18742969036102292</v>
      </c>
      <c r="AG1250">
        <v>1.2225747801824904E-3</v>
      </c>
      <c r="AH1250">
        <v>1.5159495151042937E-2</v>
      </c>
      <c r="AI1250">
        <v>10.743952095508575</v>
      </c>
      <c r="AJ1250">
        <v>7.030565410684587</v>
      </c>
      <c r="AK1250">
        <v>8.1431821686029426</v>
      </c>
      <c r="AL1250">
        <v>2.3381223788045693</v>
      </c>
      <c r="AM1250">
        <v>44.014979493618014</v>
      </c>
      <c r="AN1250">
        <v>198.80311462545956</v>
      </c>
      <c r="AO1250">
        <v>0.10270268881320953</v>
      </c>
      <c r="AP1250">
        <v>0.82763891959190372</v>
      </c>
    </row>
    <row r="1251" spans="1:42">
      <c r="A1251">
        <v>882.30432548173997</v>
      </c>
      <c r="B1251">
        <v>734.4959549842431</v>
      </c>
      <c r="C1251">
        <v>1879.1319909370939</v>
      </c>
      <c r="D1251">
        <v>-996.82766545535389</v>
      </c>
      <c r="E1251">
        <v>-1144.6360359528508</v>
      </c>
      <c r="F1251">
        <v>996.82766545535389</v>
      </c>
      <c r="G1251">
        <v>9.6789230658706829E-2</v>
      </c>
      <c r="H1251">
        <v>5833.9089874951669</v>
      </c>
      <c r="I1251">
        <v>1.8379210531711578E-2</v>
      </c>
      <c r="J1251">
        <v>8.3788286685943597E-2</v>
      </c>
      <c r="K1251">
        <v>2.1024168432176111</v>
      </c>
      <c r="L1251">
        <v>48.532649278640747</v>
      </c>
      <c r="M1251">
        <v>130.70260931714697</v>
      </c>
      <c r="N1251">
        <v>141.83701836166384</v>
      </c>
      <c r="O1251">
        <v>0.82556471228599548</v>
      </c>
      <c r="P1251">
        <v>9.8431526290045836E-3</v>
      </c>
      <c r="Q1251">
        <v>1.2371726195017495E-2</v>
      </c>
      <c r="R1251">
        <v>0.46772225379943849</v>
      </c>
      <c r="S1251">
        <v>320.62517992776793</v>
      </c>
      <c r="T1251">
        <v>27.021369338035583</v>
      </c>
      <c r="U1251">
        <v>0.33884752333164214</v>
      </c>
      <c r="V1251">
        <v>552.56519317626953</v>
      </c>
      <c r="W1251">
        <v>1</v>
      </c>
      <c r="X1251">
        <v>0.3567706549167633</v>
      </c>
      <c r="Y1251">
        <v>313.09385394042079</v>
      </c>
      <c r="Z1251">
        <v>1</v>
      </c>
      <c r="AA1251">
        <v>6.9054569065952309</v>
      </c>
      <c r="AB1251">
        <v>116.94003424072267</v>
      </c>
      <c r="AC1251">
        <v>60.163615643978119</v>
      </c>
      <c r="AD1251">
        <v>1.0173223772619526E-2</v>
      </c>
      <c r="AE1251">
        <v>92.501288098880948</v>
      </c>
      <c r="AF1251">
        <v>0.29135205388069152</v>
      </c>
      <c r="AG1251">
        <v>1.3083337429727255E-3</v>
      </c>
      <c r="AH1251">
        <v>3.999215090274811E-2</v>
      </c>
      <c r="AI1251">
        <v>12.576726377010345</v>
      </c>
      <c r="AJ1251">
        <v>14.519187392214816</v>
      </c>
      <c r="AK1251">
        <v>54.676698555350306</v>
      </c>
      <c r="AL1251">
        <v>3.175322956011347</v>
      </c>
      <c r="AM1251">
        <v>35.29386693239212</v>
      </c>
      <c r="AN1251">
        <v>485.01857192533907</v>
      </c>
      <c r="AO1251">
        <v>7.9249124884605407E-2</v>
      </c>
      <c r="AP1251">
        <v>0.82312571859359751</v>
      </c>
    </row>
    <row r="1252" spans="1:42">
      <c r="A1252">
        <v>80.303072344889713</v>
      </c>
      <c r="B1252">
        <v>-85.003312028975785</v>
      </c>
      <c r="C1252">
        <v>81.620081005637104</v>
      </c>
      <c r="D1252">
        <v>-1.3170086607473905</v>
      </c>
      <c r="E1252">
        <v>-166.62339303461289</v>
      </c>
      <c r="F1252">
        <v>1.3170086607473905</v>
      </c>
      <c r="G1252">
        <v>1.3163647863032767E-2</v>
      </c>
      <c r="H1252">
        <v>275.05429936370706</v>
      </c>
      <c r="I1252">
        <v>2.1109146773815153E-2</v>
      </c>
      <c r="J1252">
        <v>4.1943270444869993E-2</v>
      </c>
      <c r="K1252">
        <v>2.0415840307295321</v>
      </c>
      <c r="L1252">
        <v>12.992758750915527</v>
      </c>
      <c r="M1252">
        <v>4.919563228481965</v>
      </c>
      <c r="N1252">
        <v>17.752116499900819</v>
      </c>
      <c r="O1252">
        <v>0.98382464051246643</v>
      </c>
      <c r="P1252">
        <v>2.5919061236911347E-3</v>
      </c>
      <c r="Q1252">
        <v>1.8182265122731522E-2</v>
      </c>
      <c r="R1252">
        <v>0.42638248920440674</v>
      </c>
      <c r="S1252">
        <v>391.10841846685474</v>
      </c>
      <c r="T1252">
        <v>32.865023612976074</v>
      </c>
      <c r="U1252">
        <v>0.33628370463848117</v>
      </c>
      <c r="V1252">
        <v>474.91962909698486</v>
      </c>
      <c r="W1252">
        <v>1</v>
      </c>
      <c r="X1252">
        <v>0.2851087498664856</v>
      </c>
      <c r="Y1252">
        <v>456.9282549178339</v>
      </c>
      <c r="Z1252">
        <v>1</v>
      </c>
      <c r="AA1252">
        <v>0.96626969283103958</v>
      </c>
      <c r="AB1252">
        <v>134.81633422851564</v>
      </c>
      <c r="AC1252">
        <v>160.29643565416336</v>
      </c>
      <c r="AD1252">
        <v>1.3944122118827625E-2</v>
      </c>
      <c r="AE1252">
        <v>4.0532996308108853</v>
      </c>
      <c r="AF1252">
        <v>3.3389317989349354E-2</v>
      </c>
      <c r="AG1252">
        <v>1.2095188139681255E-3</v>
      </c>
      <c r="AH1252">
        <v>4.5610953485965729E-2</v>
      </c>
      <c r="AI1252">
        <v>17.885858118534088</v>
      </c>
      <c r="AJ1252">
        <v>6.3806673336181206</v>
      </c>
      <c r="AK1252">
        <v>2.8264043551683424</v>
      </c>
      <c r="AL1252">
        <v>3.3151325339610778</v>
      </c>
      <c r="AM1252">
        <v>73.790301024913788</v>
      </c>
      <c r="AN1252">
        <v>361.93813451648788</v>
      </c>
      <c r="AO1252">
        <v>9.5517482876777651E-2</v>
      </c>
      <c r="AP1252">
        <v>0.92515446209907548</v>
      </c>
    </row>
    <row r="1253" spans="1:42">
      <c r="A1253">
        <v>430.08811507788215</v>
      </c>
      <c r="B1253">
        <v>185.58379672320694</v>
      </c>
      <c r="C1253">
        <v>928.37202978457231</v>
      </c>
      <c r="D1253">
        <v>-498.28391470669015</v>
      </c>
      <c r="E1253">
        <v>-742.78823306136542</v>
      </c>
      <c r="F1253">
        <v>498.28391470669015</v>
      </c>
      <c r="G1253">
        <v>8.7557626501053865E-2</v>
      </c>
      <c r="H1253">
        <v>2940.582344171436</v>
      </c>
      <c r="I1253">
        <v>2.3808226883411408E-2</v>
      </c>
      <c r="J1253">
        <v>9.3169819831848147E-2</v>
      </c>
      <c r="K1253">
        <v>1.6765598929584025</v>
      </c>
      <c r="L1253">
        <v>24.344528913497925</v>
      </c>
      <c r="M1253">
        <v>4.1653478932328998</v>
      </c>
      <c r="N1253">
        <v>69.07863204383851</v>
      </c>
      <c r="O1253">
        <v>0.80523583292961121</v>
      </c>
      <c r="P1253">
        <v>9.6625899738735609E-3</v>
      </c>
      <c r="Q1253">
        <v>4.3555145528581397E-2</v>
      </c>
      <c r="R1253">
        <v>0.3894240951538086</v>
      </c>
      <c r="S1253">
        <v>499.24822197765889</v>
      </c>
      <c r="T1253">
        <v>48.925700783729553</v>
      </c>
      <c r="U1253">
        <v>0.35987269699573521</v>
      </c>
      <c r="V1253">
        <v>477.04033851623535</v>
      </c>
      <c r="W1253">
        <v>1</v>
      </c>
      <c r="X1253">
        <v>0.39633461833000183</v>
      </c>
      <c r="Y1253">
        <v>409.35465659546236</v>
      </c>
      <c r="Z1253">
        <v>1</v>
      </c>
      <c r="AA1253">
        <v>33.266092842683797</v>
      </c>
      <c r="AB1253">
        <v>139.66215130615237</v>
      </c>
      <c r="AC1253">
        <v>196.33182734251022</v>
      </c>
      <c r="AD1253">
        <v>2.1993229531834268E-3</v>
      </c>
      <c r="AE1253">
        <v>28.66635971207193</v>
      </c>
      <c r="AF1253">
        <v>0.29932128310203543</v>
      </c>
      <c r="AG1253">
        <v>4.80246326623983E-4</v>
      </c>
      <c r="AH1253">
        <v>1.9931432533264157E-2</v>
      </c>
      <c r="AI1253">
        <v>5.2787157893180847</v>
      </c>
      <c r="AJ1253">
        <v>14.777384072935563</v>
      </c>
      <c r="AK1253">
        <v>41.073918144106862</v>
      </c>
      <c r="AL1253">
        <v>5.2504057219209601</v>
      </c>
      <c r="AM1253">
        <v>101.39365402460098</v>
      </c>
      <c r="AN1253">
        <v>554.22579560222255</v>
      </c>
      <c r="AO1253">
        <v>7.7426448702812192E-2</v>
      </c>
      <c r="AP1253">
        <v>0.88823721981048598</v>
      </c>
    </row>
    <row r="1254" spans="1:42">
      <c r="A1254">
        <v>529.56447772537012</v>
      </c>
      <c r="B1254">
        <v>262.10738452245619</v>
      </c>
      <c r="C1254">
        <v>541.05218102100059</v>
      </c>
      <c r="D1254">
        <v>-11.487703295630467</v>
      </c>
      <c r="E1254">
        <v>-278.94479649854441</v>
      </c>
      <c r="F1254">
        <v>11.487703295630467</v>
      </c>
      <c r="G1254">
        <v>4.7032184035632481E-2</v>
      </c>
      <c r="H1254">
        <v>1012.1726424291498</v>
      </c>
      <c r="I1254">
        <v>2.7839098870754239E-2</v>
      </c>
      <c r="J1254">
        <v>8.2916680574417118E-2</v>
      </c>
      <c r="K1254">
        <v>1.5595318574249744</v>
      </c>
      <c r="L1254">
        <v>31.372368335723877</v>
      </c>
      <c r="M1254">
        <v>215.91204443041715</v>
      </c>
      <c r="N1254">
        <v>95.677684512519846</v>
      </c>
      <c r="O1254">
        <v>0.50693467259407043</v>
      </c>
      <c r="P1254">
        <v>7.911734263102212E-3</v>
      </c>
      <c r="Q1254">
        <v>4.0747020244598385E-2</v>
      </c>
      <c r="R1254">
        <v>0.46761580944061276</v>
      </c>
      <c r="S1254">
        <v>1145.8679647073366</v>
      </c>
      <c r="T1254">
        <v>30.160409212112427</v>
      </c>
      <c r="U1254">
        <v>0.33638215482234957</v>
      </c>
      <c r="V1254">
        <v>518.95692348480225</v>
      </c>
      <c r="W1254">
        <v>1</v>
      </c>
      <c r="X1254">
        <v>0.40858096599578858</v>
      </c>
      <c r="Y1254">
        <v>280.62544724168487</v>
      </c>
      <c r="Z1254">
        <v>1</v>
      </c>
      <c r="AA1254">
        <v>31.647046042432791</v>
      </c>
      <c r="AB1254">
        <v>40.117559692382812</v>
      </c>
      <c r="AC1254">
        <v>163.84912878274918</v>
      </c>
      <c r="AD1254">
        <v>1.3688847142407017E-2</v>
      </c>
      <c r="AE1254">
        <v>9.2553455168502072</v>
      </c>
      <c r="AF1254">
        <v>0.14633216857910153</v>
      </c>
      <c r="AG1254">
        <v>6.3895433885654857E-4</v>
      </c>
      <c r="AH1254">
        <v>2.5996382081508635E-2</v>
      </c>
      <c r="AI1254">
        <v>17.109310925006866</v>
      </c>
      <c r="AJ1254">
        <v>12.705654285824892</v>
      </c>
      <c r="AK1254">
        <v>17.189227028489114</v>
      </c>
      <c r="AL1254">
        <v>5.426286893040059</v>
      </c>
      <c r="AM1254">
        <v>41.309643399715426</v>
      </c>
      <c r="AN1254">
        <v>817.14528335062664</v>
      </c>
      <c r="AO1254">
        <v>8.5609429955482486E-2</v>
      </c>
      <c r="AP1254">
        <v>0.86586347842216504</v>
      </c>
    </row>
    <row r="1255" spans="1:42">
      <c r="A1255">
        <v>668.67965491661187</v>
      </c>
      <c r="B1255">
        <v>637.28358925680652</v>
      </c>
      <c r="C1255">
        <v>374.81870014638389</v>
      </c>
      <c r="D1255">
        <v>31.396065659805345</v>
      </c>
      <c r="E1255">
        <v>-31.396065659805345</v>
      </c>
      <c r="F1255">
        <v>-293.86095477022798</v>
      </c>
      <c r="G1255">
        <v>4.5524974631145326E-2</v>
      </c>
      <c r="H1255">
        <v>472.9833391071777</v>
      </c>
      <c r="I1255">
        <v>4.2169696390628814E-2</v>
      </c>
      <c r="J1255">
        <v>2.1513579845428468E-2</v>
      </c>
      <c r="K1255">
        <v>1.2513450725972652</v>
      </c>
      <c r="L1255">
        <v>61.563688516616821</v>
      </c>
      <c r="M1255">
        <v>109.85287644759526</v>
      </c>
      <c r="N1255">
        <v>130.25336676483155</v>
      </c>
      <c r="O1255">
        <v>0.84637126326560974</v>
      </c>
      <c r="P1255">
        <v>5.3037521044413238E-3</v>
      </c>
      <c r="Q1255">
        <v>2.5645021703508162E-2</v>
      </c>
      <c r="R1255">
        <v>0.41299345970153811</v>
      </c>
      <c r="S1255">
        <v>923.27005883071456</v>
      </c>
      <c r="T1255">
        <v>37.026950716972351</v>
      </c>
      <c r="U1255">
        <v>0.30348854601383213</v>
      </c>
      <c r="V1255">
        <v>581.7561149597168</v>
      </c>
      <c r="W1255">
        <v>1</v>
      </c>
      <c r="X1255">
        <v>0.39231753468513492</v>
      </c>
      <c r="Y1255">
        <v>639.60613240926114</v>
      </c>
      <c r="Z1255">
        <v>1</v>
      </c>
      <c r="AA1255">
        <v>49.1573581873417</v>
      </c>
      <c r="AB1255">
        <v>118.57472735595704</v>
      </c>
      <c r="AC1255">
        <v>45.791874825954437</v>
      </c>
      <c r="AD1255">
        <v>8.9283739399706186E-3</v>
      </c>
      <c r="AE1255">
        <v>34.414360757086769</v>
      </c>
      <c r="AF1255">
        <v>0.16182408928871153</v>
      </c>
      <c r="AG1255">
        <v>1.0175217566692444E-3</v>
      </c>
      <c r="AH1255">
        <v>5.8455694556236268E-2</v>
      </c>
      <c r="AI1255">
        <v>26.678005158901215</v>
      </c>
      <c r="AJ1255">
        <v>3.6584259981859386</v>
      </c>
      <c r="AK1255">
        <v>15.389744262099265</v>
      </c>
      <c r="AL1255">
        <v>4.1997444536314195</v>
      </c>
      <c r="AM1255">
        <v>39.677031052112582</v>
      </c>
      <c r="AN1255">
        <v>173.43489061268826</v>
      </c>
      <c r="AO1255">
        <v>4.5804204344749452E-2</v>
      </c>
      <c r="AP1255">
        <v>0.92311635255813618</v>
      </c>
    </row>
    <row r="1256" spans="1:42">
      <c r="A1256">
        <v>365.88945340511668</v>
      </c>
      <c r="B1256">
        <v>122.53378421211198</v>
      </c>
      <c r="C1256">
        <v>327.43421030875368</v>
      </c>
      <c r="D1256">
        <v>38.455243096363006</v>
      </c>
      <c r="E1256">
        <v>-243.3556691930047</v>
      </c>
      <c r="F1256">
        <v>-38.455243096363006</v>
      </c>
      <c r="G1256">
        <v>1.191392926119556E-2</v>
      </c>
      <c r="H1256">
        <v>688.99317387234601</v>
      </c>
      <c r="I1256">
        <v>3.3473336398601533E-2</v>
      </c>
      <c r="J1256">
        <v>6.5797202825546269E-2</v>
      </c>
      <c r="K1256">
        <v>1.6665430817186833</v>
      </c>
      <c r="L1256">
        <v>41.904802322387695</v>
      </c>
      <c r="M1256">
        <v>2.5716533827408758</v>
      </c>
      <c r="N1256">
        <v>56.408469218254098</v>
      </c>
      <c r="O1256">
        <v>0.93210044503211975</v>
      </c>
      <c r="P1256">
        <v>8.7635872099134648E-3</v>
      </c>
      <c r="Q1256">
        <v>1.1539765410953097E-2</v>
      </c>
      <c r="R1256">
        <v>0.42493418216705325</v>
      </c>
      <c r="S1256">
        <v>1114.7090087319207</v>
      </c>
      <c r="T1256">
        <v>46.873080730438232</v>
      </c>
      <c r="U1256">
        <v>0.4324382847547531</v>
      </c>
      <c r="V1256">
        <v>487.60130405426025</v>
      </c>
      <c r="W1256">
        <v>1</v>
      </c>
      <c r="X1256">
        <v>0.41350051641464236</v>
      </c>
      <c r="Y1256">
        <v>334.35948405053352</v>
      </c>
      <c r="Z1256">
        <v>1</v>
      </c>
      <c r="AA1256">
        <v>20.331034803533559</v>
      </c>
      <c r="AB1256">
        <v>148.03866601562501</v>
      </c>
      <c r="AC1256">
        <v>90.092308819293976</v>
      </c>
      <c r="AD1256">
        <v>3.4057046613122661E-3</v>
      </c>
      <c r="AE1256">
        <v>1.19197166349159</v>
      </c>
      <c r="AF1256">
        <v>4.3363344669342038E-2</v>
      </c>
      <c r="AG1256">
        <v>8.1366687527843057E-4</v>
      </c>
      <c r="AH1256">
        <v>4.3478616631031038E-2</v>
      </c>
      <c r="AI1256">
        <v>25.84137350320816</v>
      </c>
      <c r="AJ1256">
        <v>4.9136923974695561</v>
      </c>
      <c r="AK1256">
        <v>13.478702800869941</v>
      </c>
      <c r="AL1256">
        <v>4.7697221349234056</v>
      </c>
      <c r="AM1256">
        <v>98.405416285991663</v>
      </c>
      <c r="AN1256">
        <v>577.43098944435872</v>
      </c>
      <c r="AO1256">
        <v>3.7734755635261533E-2</v>
      </c>
      <c r="AP1256">
        <v>0.84659348320961003</v>
      </c>
    </row>
    <row r="1257" spans="1:42">
      <c r="A1257">
        <v>951.01198756406495</v>
      </c>
      <c r="B1257">
        <v>952.71681827444195</v>
      </c>
      <c r="C1257">
        <v>652.37958623047689</v>
      </c>
      <c r="D1257">
        <v>-1.7048307103769957</v>
      </c>
      <c r="E1257">
        <v>1.7048307103769957</v>
      </c>
      <c r="F1257">
        <v>-300.33723204396506</v>
      </c>
      <c r="G1257">
        <v>2.8626315986012681E-2</v>
      </c>
      <c r="H1257">
        <v>975.7622742193422</v>
      </c>
      <c r="I1257">
        <v>3.1092098057270048E-2</v>
      </c>
      <c r="J1257">
        <v>4.2369981765747071E-2</v>
      </c>
      <c r="K1257">
        <v>1.582165137261152</v>
      </c>
      <c r="L1257">
        <v>45.419009923934937</v>
      </c>
      <c r="M1257">
        <v>207.23779794487314</v>
      </c>
      <c r="N1257">
        <v>113.60789781761171</v>
      </c>
      <c r="O1257">
        <v>0.92715093493461609</v>
      </c>
      <c r="P1257">
        <v>7.2116531266106492E-3</v>
      </c>
      <c r="Q1257">
        <v>4.0249047862158875E-2</v>
      </c>
      <c r="R1257">
        <v>0.49232439041137693</v>
      </c>
      <c r="S1257">
        <v>487.70224821446868</v>
      </c>
      <c r="T1257">
        <v>45.501449704170227</v>
      </c>
      <c r="U1257">
        <v>0.43512292683124543</v>
      </c>
      <c r="V1257">
        <v>492.40832328796387</v>
      </c>
      <c r="W1257">
        <v>1</v>
      </c>
      <c r="X1257">
        <v>0.30754227995872502</v>
      </c>
      <c r="Y1257">
        <v>467.04823692702666</v>
      </c>
      <c r="Z1257">
        <v>1</v>
      </c>
      <c r="AA1257">
        <v>33.970094844865805</v>
      </c>
      <c r="AB1257">
        <v>147.84198114013674</v>
      </c>
      <c r="AC1257">
        <v>37.97948807477951</v>
      </c>
      <c r="AD1257">
        <v>9.1739784958016161E-3</v>
      </c>
      <c r="AE1257">
        <v>4.2148438470619372</v>
      </c>
      <c r="AF1257">
        <v>0.1038220202922821</v>
      </c>
      <c r="AG1257">
        <v>2.0831241630944042E-4</v>
      </c>
      <c r="AH1257">
        <v>2.1407801961898801E-2</v>
      </c>
      <c r="AI1257">
        <v>8.8134738802909851</v>
      </c>
      <c r="AJ1257">
        <v>5.372971978317242</v>
      </c>
      <c r="AK1257">
        <v>19.002572295069694</v>
      </c>
      <c r="AL1257">
        <v>4.0477121812304695</v>
      </c>
      <c r="AM1257">
        <v>32.302872526645658</v>
      </c>
      <c r="AN1257">
        <v>192.97389709919949</v>
      </c>
      <c r="AO1257">
        <v>3.3422797083854677E-2</v>
      </c>
      <c r="AP1257">
        <v>0.91907012367248553</v>
      </c>
    </row>
    <row r="1258" spans="1:42">
      <c r="A1258">
        <v>602.81000925946364</v>
      </c>
      <c r="B1258">
        <v>401.78958105334499</v>
      </c>
      <c r="C1258">
        <v>624.91649594922501</v>
      </c>
      <c r="D1258">
        <v>-22.106486689761368</v>
      </c>
      <c r="E1258">
        <v>-223.12691489588002</v>
      </c>
      <c r="F1258">
        <v>22.106486689761368</v>
      </c>
      <c r="G1258">
        <v>1.704793211638328E-5</v>
      </c>
      <c r="H1258">
        <v>1404.6539273239011</v>
      </c>
      <c r="I1258">
        <v>2.8269732892513274E-2</v>
      </c>
      <c r="J1258">
        <v>9.2554197549819944E-2</v>
      </c>
      <c r="K1258">
        <v>1.4067032810032367</v>
      </c>
      <c r="L1258">
        <v>64.384372234344482</v>
      </c>
      <c r="M1258">
        <v>57.122968444328258</v>
      </c>
      <c r="N1258">
        <v>118.94093575382234</v>
      </c>
      <c r="O1258">
        <v>0.53559759259223938</v>
      </c>
      <c r="P1258">
        <v>8.7949530283610005E-3</v>
      </c>
      <c r="Q1258">
        <v>2.9397794458601204E-2</v>
      </c>
      <c r="R1258">
        <v>0.42057149410247802</v>
      </c>
      <c r="S1258">
        <v>1163.3659279288447</v>
      </c>
      <c r="T1258">
        <v>27.816575765609741</v>
      </c>
      <c r="U1258">
        <v>0.31588092744350438</v>
      </c>
      <c r="V1258">
        <v>532.42747783660889</v>
      </c>
      <c r="W1258">
        <v>1</v>
      </c>
      <c r="X1258">
        <v>0.37566390991210941</v>
      </c>
      <c r="Y1258">
        <v>293.44240323285896</v>
      </c>
      <c r="Z1258">
        <v>1</v>
      </c>
      <c r="AA1258">
        <v>25.083451864805227</v>
      </c>
      <c r="AB1258">
        <v>171.4136219482422</v>
      </c>
      <c r="AC1258">
        <v>195.93973308801651</v>
      </c>
      <c r="AD1258">
        <v>9.1906148144322575E-3</v>
      </c>
      <c r="AE1258">
        <v>4.1005643598722408</v>
      </c>
      <c r="AF1258">
        <v>-1.1722598075866699E-2</v>
      </c>
      <c r="AG1258">
        <v>5.9066144981395001E-4</v>
      </c>
      <c r="AH1258">
        <v>2.7339535796642299E-2</v>
      </c>
      <c r="AI1258">
        <v>9.18977290391922</v>
      </c>
      <c r="AJ1258">
        <v>15.986003061787551</v>
      </c>
      <c r="AK1258">
        <v>27.094687018990516</v>
      </c>
      <c r="AL1258">
        <v>4.3433234194743537</v>
      </c>
      <c r="AM1258">
        <v>85.512177789211265</v>
      </c>
      <c r="AN1258">
        <v>545.72183858965707</v>
      </c>
      <c r="AO1258">
        <v>0.10136648237705231</v>
      </c>
      <c r="AP1258">
        <v>0.81584191298484809</v>
      </c>
    </row>
    <row r="1259" spans="1:42">
      <c r="A1259">
        <v>1057.7939874906167</v>
      </c>
      <c r="B1259">
        <v>1097.0519379505315</v>
      </c>
      <c r="C1259">
        <v>1073.562787391201</v>
      </c>
      <c r="D1259">
        <v>-39.257950459914809</v>
      </c>
      <c r="E1259">
        <v>23.489150559330483</v>
      </c>
      <c r="F1259">
        <v>-23.489150559330483</v>
      </c>
      <c r="G1259">
        <v>5.5932556032299172E-2</v>
      </c>
      <c r="H1259">
        <v>1491.1604818438075</v>
      </c>
      <c r="I1259">
        <v>5.2310356199741365E-2</v>
      </c>
      <c r="J1259">
        <v>1.7603893756866454E-2</v>
      </c>
      <c r="K1259">
        <v>2.0560473147332665</v>
      </c>
      <c r="L1259">
        <v>38.668671846389771</v>
      </c>
      <c r="M1259">
        <v>858.64375328400695</v>
      </c>
      <c r="N1259">
        <v>149.02749893264772</v>
      </c>
      <c r="O1259">
        <v>0.78796181082725525</v>
      </c>
      <c r="P1259">
        <v>1.2328268951839869E-2</v>
      </c>
      <c r="Q1259">
        <v>1.4437590758005776E-2</v>
      </c>
      <c r="R1259">
        <v>0.4422093677520752</v>
      </c>
      <c r="S1259">
        <v>1078.2846499283776</v>
      </c>
      <c r="T1259">
        <v>42.710098624229431</v>
      </c>
      <c r="U1259">
        <v>0.39083846151828766</v>
      </c>
      <c r="V1259">
        <v>455.98182678222656</v>
      </c>
      <c r="W1259">
        <v>1</v>
      </c>
      <c r="X1259">
        <v>0.43769305825233462</v>
      </c>
      <c r="Y1259">
        <v>664.37133182859804</v>
      </c>
      <c r="Z1259">
        <v>1</v>
      </c>
      <c r="AA1259">
        <v>24.380154563302998</v>
      </c>
      <c r="AB1259">
        <v>75.52563140869141</v>
      </c>
      <c r="AC1259">
        <v>113.04817050695419</v>
      </c>
      <c r="AD1259">
        <v>1.4401981973240517E-2</v>
      </c>
      <c r="AE1259">
        <v>6.5442253360047493</v>
      </c>
      <c r="AF1259">
        <v>0.18173170208930967</v>
      </c>
      <c r="AG1259">
        <v>1.7222237976528864E-4</v>
      </c>
      <c r="AH1259">
        <v>3.8389506459236146E-2</v>
      </c>
      <c r="AI1259">
        <v>28.474977910518646</v>
      </c>
      <c r="AJ1259">
        <v>5.0386498068583823</v>
      </c>
      <c r="AK1259">
        <v>37.429772238135335</v>
      </c>
      <c r="AL1259">
        <v>9.1857692490571274</v>
      </c>
      <c r="AM1259">
        <v>83.624388897418967</v>
      </c>
      <c r="AN1259">
        <v>735.49718228755273</v>
      </c>
      <c r="AO1259">
        <v>8.452380406856537E-2</v>
      </c>
      <c r="AP1259">
        <v>0.88918483686447158</v>
      </c>
    </row>
    <row r="1260" spans="1:42">
      <c r="A1260">
        <v>315.070126053862</v>
      </c>
      <c r="B1260">
        <v>192.56662988583776</v>
      </c>
      <c r="C1260">
        <v>155.82931676538664</v>
      </c>
      <c r="D1260">
        <v>122.50349616802424</v>
      </c>
      <c r="E1260">
        <v>-122.50349616802424</v>
      </c>
      <c r="F1260">
        <v>-159.24080928847536</v>
      </c>
      <c r="G1260">
        <v>3.9506223114993529E-2</v>
      </c>
      <c r="H1260">
        <v>303.53990998084083</v>
      </c>
      <c r="I1260">
        <v>2.2569169700145719E-2</v>
      </c>
      <c r="J1260">
        <v>1.7237103223800659E-2</v>
      </c>
      <c r="K1260">
        <v>1.0042707865774632</v>
      </c>
      <c r="L1260">
        <v>45.119061470031738</v>
      </c>
      <c r="M1260">
        <v>69.409567145923162</v>
      </c>
      <c r="N1260">
        <v>44.011535193443301</v>
      </c>
      <c r="O1260">
        <v>0.76606503129005432</v>
      </c>
      <c r="P1260">
        <v>1.0848198254903156E-2</v>
      </c>
      <c r="Q1260">
        <v>9.5446859465705015E-3</v>
      </c>
      <c r="R1260">
        <v>0.41984756946563723</v>
      </c>
      <c r="S1260">
        <v>371.19873897110324</v>
      </c>
      <c r="T1260">
        <v>48.590564727783203</v>
      </c>
      <c r="U1260">
        <v>0.4101018065214157</v>
      </c>
      <c r="V1260">
        <v>621.61171436309814</v>
      </c>
      <c r="W1260">
        <v>1</v>
      </c>
      <c r="X1260">
        <v>0.32786960840225221</v>
      </c>
      <c r="Y1260">
        <v>569.95357208934502</v>
      </c>
      <c r="Z1260">
        <v>1</v>
      </c>
      <c r="AA1260">
        <v>44.80954170866967</v>
      </c>
      <c r="AB1260">
        <v>88.729896240234382</v>
      </c>
      <c r="AC1260">
        <v>119.14011985063553</v>
      </c>
      <c r="AD1260">
        <v>1.0838749877408019E-2</v>
      </c>
      <c r="AE1260">
        <v>36.812380731964332</v>
      </c>
      <c r="AF1260">
        <v>8.9214599132537833E-2</v>
      </c>
      <c r="AG1260">
        <v>7.6246244217783655E-4</v>
      </c>
      <c r="AH1260">
        <v>1.1978498709201811E-2</v>
      </c>
      <c r="AI1260">
        <v>25.646025240421295</v>
      </c>
      <c r="AJ1260">
        <v>9.5285771036360476</v>
      </c>
      <c r="AK1260">
        <v>6.6715565139055251</v>
      </c>
      <c r="AL1260">
        <v>2.6407404800155652</v>
      </c>
      <c r="AM1260">
        <v>70.188509452342984</v>
      </c>
      <c r="AN1260">
        <v>369.10879562261243</v>
      </c>
      <c r="AO1260">
        <v>4.1538179516792298E-2</v>
      </c>
      <c r="AP1260">
        <v>0.81486987614631656</v>
      </c>
    </row>
    <row r="1261" spans="1:42">
      <c r="A1261">
        <v>1311.5139871271313</v>
      </c>
      <c r="B1261">
        <v>1156.9998886664328</v>
      </c>
      <c r="C1261">
        <v>690.53997851203133</v>
      </c>
      <c r="D1261">
        <v>154.51409846069851</v>
      </c>
      <c r="E1261">
        <v>-154.51409846069851</v>
      </c>
      <c r="F1261">
        <v>-620.97400861509993</v>
      </c>
      <c r="G1261">
        <v>2.2733904800419029E-2</v>
      </c>
      <c r="H1261">
        <v>588.5974816077694</v>
      </c>
      <c r="I1261">
        <v>1.6431465446949005E-2</v>
      </c>
      <c r="J1261">
        <v>2.9050887107849123E-2</v>
      </c>
      <c r="K1261">
        <v>1.7981361179530619</v>
      </c>
      <c r="L1261">
        <v>11.443899869918823</v>
      </c>
      <c r="M1261">
        <v>18.652040555587629</v>
      </c>
      <c r="N1261">
        <v>196.21791727790836</v>
      </c>
      <c r="O1261">
        <v>0.53296038508415222</v>
      </c>
      <c r="P1261">
        <v>1.3293926186031764E-2</v>
      </c>
      <c r="Q1261">
        <v>4.2424246311187734E-2</v>
      </c>
      <c r="R1261">
        <v>0.48021430969238282</v>
      </c>
      <c r="S1261">
        <v>1081.0759008756038</v>
      </c>
      <c r="T1261">
        <v>27.213993668556213</v>
      </c>
      <c r="U1261">
        <v>0.38061378777027133</v>
      </c>
      <c r="V1261">
        <v>493.87555122375488</v>
      </c>
      <c r="W1261">
        <v>1</v>
      </c>
      <c r="X1261">
        <v>0.37272165179252625</v>
      </c>
      <c r="Y1261">
        <v>518.86757052301164</v>
      </c>
      <c r="Z1261">
        <v>1</v>
      </c>
      <c r="AA1261">
        <v>10.929466434450152</v>
      </c>
      <c r="AB1261">
        <v>55.128896911621098</v>
      </c>
      <c r="AC1261">
        <v>173.04107397794724</v>
      </c>
      <c r="AD1261">
        <v>3.9868835710052753E-3</v>
      </c>
      <c r="AE1261">
        <v>1.9249012304825306</v>
      </c>
      <c r="AF1261">
        <v>8.2331088781356795E-2</v>
      </c>
      <c r="AG1261">
        <v>7.8611107397461401E-4</v>
      </c>
      <c r="AH1261">
        <v>5.4447383975982665E-2</v>
      </c>
      <c r="AI1261">
        <v>18.531474769115448</v>
      </c>
      <c r="AJ1261">
        <v>8.7290136691330478</v>
      </c>
      <c r="AK1261">
        <v>5.2331574457883834</v>
      </c>
      <c r="AL1261">
        <v>3.9690613486092423</v>
      </c>
      <c r="AM1261">
        <v>82.486001551151276</v>
      </c>
      <c r="AN1261">
        <v>371.82064244766235</v>
      </c>
      <c r="AO1261">
        <v>0.10814372432231903</v>
      </c>
      <c r="AP1261">
        <v>0.87016984272003184</v>
      </c>
    </row>
    <row r="1262" spans="1:42">
      <c r="A1262">
        <v>744.12689346259754</v>
      </c>
      <c r="B1262">
        <v>459.91468180611867</v>
      </c>
      <c r="C1262">
        <v>617.1162616293534</v>
      </c>
      <c r="D1262">
        <v>127.01063183324413</v>
      </c>
      <c r="E1262">
        <v>-284.21221165647887</v>
      </c>
      <c r="F1262">
        <v>-127.01063183324413</v>
      </c>
      <c r="G1262">
        <v>4.5052534122798235E-2</v>
      </c>
      <c r="H1262">
        <v>1459.8164361652632</v>
      </c>
      <c r="I1262">
        <v>4.4686160981655121E-2</v>
      </c>
      <c r="J1262">
        <v>9.6881686449050902E-2</v>
      </c>
      <c r="K1262">
        <v>1.3739219961464404</v>
      </c>
      <c r="L1262">
        <v>15.524275302886963</v>
      </c>
      <c r="M1262">
        <v>33.578971436033441</v>
      </c>
      <c r="N1262">
        <v>143.10957954883577</v>
      </c>
      <c r="O1262">
        <v>0.65856745839118958</v>
      </c>
      <c r="P1262">
        <v>5.550845675998263E-3</v>
      </c>
      <c r="Q1262">
        <v>3.4715303156110967E-2</v>
      </c>
      <c r="R1262">
        <v>0.42804316997528075</v>
      </c>
      <c r="S1262">
        <v>398.44588376814687</v>
      </c>
      <c r="T1262">
        <v>34.721475839614868</v>
      </c>
      <c r="U1262">
        <v>0.28998678624629975</v>
      </c>
      <c r="V1262">
        <v>518.05684566497803</v>
      </c>
      <c r="W1262">
        <v>1</v>
      </c>
      <c r="X1262">
        <v>0.43257427692413331</v>
      </c>
      <c r="Y1262">
        <v>617.4793802345032</v>
      </c>
      <c r="Z1262">
        <v>1</v>
      </c>
      <c r="AA1262">
        <v>48.464504911298761</v>
      </c>
      <c r="AB1262">
        <v>15.160457641601564</v>
      </c>
      <c r="AC1262">
        <v>138.82402330636978</v>
      </c>
      <c r="AD1262">
        <v>1.887269305367755E-3</v>
      </c>
      <c r="AE1262">
        <v>78.756795552285197</v>
      </c>
      <c r="AF1262">
        <v>0.13881714820861815</v>
      </c>
      <c r="AG1262">
        <v>5.7344590200687317E-4</v>
      </c>
      <c r="AH1262">
        <v>5.5485782468318937E-2</v>
      </c>
      <c r="AI1262">
        <v>29.038560688495636</v>
      </c>
      <c r="AJ1262">
        <v>7.8594358613941058</v>
      </c>
      <c r="AK1262">
        <v>46.597428351044655</v>
      </c>
      <c r="AL1262">
        <v>4.6697573337298195</v>
      </c>
      <c r="AM1262">
        <v>110.38889125585555</v>
      </c>
      <c r="AN1262">
        <v>679.18250050186452</v>
      </c>
      <c r="AO1262">
        <v>9.3187713265418998E-2</v>
      </c>
      <c r="AP1262">
        <v>0.87629590296745308</v>
      </c>
    </row>
    <row r="1263" spans="1:42">
      <c r="A1263">
        <v>942.89622762949546</v>
      </c>
      <c r="B1263">
        <v>687.78687978681035</v>
      </c>
      <c r="C1263">
        <v>558.74871459721089</v>
      </c>
      <c r="D1263">
        <v>255.10934784268511</v>
      </c>
      <c r="E1263">
        <v>-255.10934784268511</v>
      </c>
      <c r="F1263">
        <v>-384.14751303228456</v>
      </c>
      <c r="G1263">
        <v>-9.6831199104510527E-4</v>
      </c>
      <c r="H1263">
        <v>708.67700281016664</v>
      </c>
      <c r="I1263">
        <v>2.3950115740299226E-2</v>
      </c>
      <c r="J1263">
        <v>8.8673486232757573E-2</v>
      </c>
      <c r="K1263">
        <v>1.0684011575162411</v>
      </c>
      <c r="L1263">
        <v>78.592716455459595</v>
      </c>
      <c r="M1263">
        <v>75.149952636740508</v>
      </c>
      <c r="N1263">
        <v>141.21964845886234</v>
      </c>
      <c r="O1263">
        <v>0.85663518309593201</v>
      </c>
      <c r="P1263">
        <v>1.3537579907311331E-2</v>
      </c>
      <c r="Q1263">
        <v>1.2357506275177E-2</v>
      </c>
      <c r="R1263">
        <v>0.47855357170104978</v>
      </c>
      <c r="S1263">
        <v>1147.2270925192581</v>
      </c>
      <c r="T1263">
        <v>25.040051341056824</v>
      </c>
      <c r="U1263">
        <v>0.39412480890750889</v>
      </c>
      <c r="V1263">
        <v>605.02748489379883</v>
      </c>
      <c r="W1263">
        <v>1</v>
      </c>
      <c r="X1263">
        <v>0.38075367093086243</v>
      </c>
      <c r="Y1263">
        <v>588.04707300725261</v>
      </c>
      <c r="Z1263">
        <v>1</v>
      </c>
      <c r="AA1263">
        <v>49.339544393854148</v>
      </c>
      <c r="AB1263">
        <v>87.348496398925789</v>
      </c>
      <c r="AC1263">
        <v>51.812873780727386</v>
      </c>
      <c r="AD1263">
        <v>1.4314400436531784E-2</v>
      </c>
      <c r="AE1263">
        <v>1.5530974499438996</v>
      </c>
      <c r="AF1263">
        <v>-5.8342874050140402E-3</v>
      </c>
      <c r="AG1263">
        <v>1.1587746905043885E-3</v>
      </c>
      <c r="AH1263">
        <v>5.5633772158622738E-2</v>
      </c>
      <c r="AI1263">
        <v>10.50914853811264</v>
      </c>
      <c r="AJ1263">
        <v>8.6812297638763685</v>
      </c>
      <c r="AK1263">
        <v>14.991953381896019</v>
      </c>
      <c r="AL1263">
        <v>5.5739150558347719</v>
      </c>
      <c r="AM1263">
        <v>63.870217812061313</v>
      </c>
      <c r="AN1263">
        <v>682.84797936414839</v>
      </c>
      <c r="AO1263">
        <v>7.9207728743553169E-2</v>
      </c>
      <c r="AP1263">
        <v>0.83570128870010385</v>
      </c>
    </row>
    <row r="1264" spans="1:42">
      <c r="A1264">
        <v>573.08571330925474</v>
      </c>
      <c r="B1264">
        <v>443.79614750928818</v>
      </c>
      <c r="C1264">
        <v>441.89503568987925</v>
      </c>
      <c r="D1264">
        <v>129.28956579996657</v>
      </c>
      <c r="E1264">
        <v>-129.28956579996657</v>
      </c>
      <c r="F1264">
        <v>-131.19067761937549</v>
      </c>
      <c r="G1264">
        <v>4.8304364065705353E-2</v>
      </c>
      <c r="H1264">
        <v>818.19722223566191</v>
      </c>
      <c r="I1264">
        <v>1.5049478709697722E-2</v>
      </c>
      <c r="J1264">
        <v>7.8916291952133177E-2</v>
      </c>
      <c r="K1264">
        <v>1.5994216863214969</v>
      </c>
      <c r="L1264">
        <v>58.216590881347656</v>
      </c>
      <c r="M1264">
        <v>7.9006684076601603</v>
      </c>
      <c r="N1264">
        <v>88.13451676921845</v>
      </c>
      <c r="O1264">
        <v>0.87365785241127014</v>
      </c>
      <c r="P1264">
        <v>1.290585210588243E-2</v>
      </c>
      <c r="Q1264">
        <v>1.139190520180596E-2</v>
      </c>
      <c r="R1264">
        <v>0.47727499485015867</v>
      </c>
      <c r="S1264">
        <v>608.33881007983064</v>
      </c>
      <c r="T1264">
        <v>37.053120136260986</v>
      </c>
      <c r="U1264">
        <v>0.37394712150096898</v>
      </c>
      <c r="V1264">
        <v>607.51726627349854</v>
      </c>
      <c r="W1264">
        <v>1</v>
      </c>
      <c r="X1264">
        <v>0.34704903364181522</v>
      </c>
      <c r="Y1264">
        <v>272.92159077492562</v>
      </c>
      <c r="Z1264">
        <v>1</v>
      </c>
      <c r="AA1264">
        <v>16.894745642614371</v>
      </c>
      <c r="AB1264">
        <v>117.49977490234376</v>
      </c>
      <c r="AC1264">
        <v>29.800708591938019</v>
      </c>
      <c r="AD1264">
        <v>1.2051217168824284E-2</v>
      </c>
      <c r="AE1264">
        <v>4.9119104834880902</v>
      </c>
      <c r="AF1264">
        <v>0.19688546419143674</v>
      </c>
      <c r="AG1264">
        <v>4.940873579340728E-5</v>
      </c>
      <c r="AH1264">
        <v>5.3391019642353058E-2</v>
      </c>
      <c r="AI1264">
        <v>26.735848486423492</v>
      </c>
      <c r="AJ1264">
        <v>9.7956809150790729</v>
      </c>
      <c r="AK1264">
        <v>7.3308785802125929</v>
      </c>
      <c r="AL1264">
        <v>4.4198792375710925</v>
      </c>
      <c r="AM1264">
        <v>39.885576617717746</v>
      </c>
      <c r="AN1264">
        <v>317.73204673997469</v>
      </c>
      <c r="AO1264">
        <v>4.1000996708869933E-2</v>
      </c>
      <c r="AP1264">
        <v>0.83418969559669498</v>
      </c>
    </row>
    <row r="1265" spans="1:42">
      <c r="A1265">
        <v>648.72267627480085</v>
      </c>
      <c r="B1265">
        <v>385.70201111918271</v>
      </c>
      <c r="C1265">
        <v>626.37039480207659</v>
      </c>
      <c r="D1265">
        <v>22.352281472724258</v>
      </c>
      <c r="E1265">
        <v>-263.02066515561813</v>
      </c>
      <c r="F1265">
        <v>-22.352281472724258</v>
      </c>
      <c r="G1265">
        <v>5.8203334836184457E-2</v>
      </c>
      <c r="H1265">
        <v>1601.531823671751</v>
      </c>
      <c r="I1265">
        <v>4.2514317333698273E-2</v>
      </c>
      <c r="J1265">
        <v>8.7217418670654301E-2</v>
      </c>
      <c r="K1265">
        <v>1.7876699541747569</v>
      </c>
      <c r="L1265">
        <v>54.523690938949585</v>
      </c>
      <c r="M1265">
        <v>6.7042024758298391</v>
      </c>
      <c r="N1265">
        <v>126.89621151847841</v>
      </c>
      <c r="O1265">
        <v>0.8953692615032196</v>
      </c>
      <c r="P1265">
        <v>1.1448692215813528E-3</v>
      </c>
      <c r="Q1265">
        <v>4.577909157011243E-2</v>
      </c>
      <c r="R1265">
        <v>0.44596494674682619</v>
      </c>
      <c r="S1265">
        <v>712.61724300089236</v>
      </c>
      <c r="T1265">
        <v>43.196633458137512</v>
      </c>
      <c r="U1265">
        <v>0.29902594387531284</v>
      </c>
      <c r="V1265">
        <v>619.0396785736084</v>
      </c>
      <c r="W1265">
        <v>1</v>
      </c>
      <c r="X1265">
        <v>0.28449480414390566</v>
      </c>
      <c r="Y1265">
        <v>533.10834420771164</v>
      </c>
      <c r="Z1265">
        <v>1</v>
      </c>
      <c r="AA1265">
        <v>30.779354720811853</v>
      </c>
      <c r="AB1265">
        <v>132.57864862060549</v>
      </c>
      <c r="AC1265">
        <v>53.701643645763397</v>
      </c>
      <c r="AD1265">
        <v>1.2499416383922608E-2</v>
      </c>
      <c r="AE1265">
        <v>1.2290618572155951</v>
      </c>
      <c r="AF1265">
        <v>0.24145493388175962</v>
      </c>
      <c r="AG1265">
        <v>7.9762267437002407E-5</v>
      </c>
      <c r="AH1265">
        <v>1.0042707872390746E-2</v>
      </c>
      <c r="AI1265">
        <v>8.4195348620414734</v>
      </c>
      <c r="AJ1265">
        <v>2.1096981522866449</v>
      </c>
      <c r="AK1265">
        <v>39.653266369700432</v>
      </c>
      <c r="AL1265">
        <v>2.8385313879124374</v>
      </c>
      <c r="AM1265">
        <v>49.694505941867831</v>
      </c>
      <c r="AN1265">
        <v>606.49666308143469</v>
      </c>
      <c r="AO1265">
        <v>0.10312341010570526</v>
      </c>
      <c r="AP1265">
        <v>0.8752658691406251</v>
      </c>
    </row>
    <row r="1266" spans="1:42">
      <c r="A1266">
        <v>1551.9981848776499</v>
      </c>
      <c r="B1266">
        <v>1411.2359394519497</v>
      </c>
      <c r="C1266">
        <v>979.65555047059399</v>
      </c>
      <c r="D1266">
        <v>140.76224542570026</v>
      </c>
      <c r="E1266">
        <v>-140.76224542570026</v>
      </c>
      <c r="F1266">
        <v>-572.34263440705593</v>
      </c>
      <c r="G1266">
        <v>8.180062456533041E-2</v>
      </c>
      <c r="H1266">
        <v>1166.5914031202196</v>
      </c>
      <c r="I1266">
        <v>3.6592777669429782E-2</v>
      </c>
      <c r="J1266">
        <v>1.1068092584609985E-2</v>
      </c>
      <c r="K1266">
        <v>1.3461183251202105</v>
      </c>
      <c r="L1266">
        <v>10.607507228851318</v>
      </c>
      <c r="M1266">
        <v>118.15517657380757</v>
      </c>
      <c r="N1266">
        <v>201.17760574131015</v>
      </c>
      <c r="O1266">
        <v>0.86143997311592102</v>
      </c>
      <c r="P1266">
        <v>1.1992997275458439E-2</v>
      </c>
      <c r="Q1266">
        <v>4.4484702587127681E-2</v>
      </c>
      <c r="R1266">
        <v>0.403370680809021</v>
      </c>
      <c r="S1266">
        <v>1144.3354730023802</v>
      </c>
      <c r="T1266">
        <v>38.387316465377808</v>
      </c>
      <c r="U1266">
        <v>0.4284507077932358</v>
      </c>
      <c r="V1266">
        <v>576.72393321990967</v>
      </c>
      <c r="W1266">
        <v>1</v>
      </c>
      <c r="X1266">
        <v>0.33103569984436038</v>
      </c>
      <c r="Y1266">
        <v>365.22015328283197</v>
      </c>
      <c r="Z1266">
        <v>1</v>
      </c>
      <c r="AA1266">
        <v>47.835719166288385</v>
      </c>
      <c r="AB1266">
        <v>46.155816772460938</v>
      </c>
      <c r="AC1266">
        <v>60.60502678155899</v>
      </c>
      <c r="AD1266">
        <v>1.0001299931452823E-2</v>
      </c>
      <c r="AE1266">
        <v>66.314524910261326</v>
      </c>
      <c r="AF1266">
        <v>0.26553441524505617</v>
      </c>
      <c r="AG1266">
        <v>1.3012725637930943E-3</v>
      </c>
      <c r="AH1266">
        <v>4.6586635768413542E-2</v>
      </c>
      <c r="AI1266">
        <v>19.099521934986115</v>
      </c>
      <c r="AJ1266">
        <v>11.528882713376591</v>
      </c>
      <c r="AK1266">
        <v>30.475160985589028</v>
      </c>
      <c r="AL1266">
        <v>4.8433829505938455</v>
      </c>
      <c r="AM1266">
        <v>73.240467393398291</v>
      </c>
      <c r="AN1266">
        <v>434.35306179558251</v>
      </c>
      <c r="AO1266">
        <v>3.4755739808082581E-2</v>
      </c>
      <c r="AP1266">
        <v>0.87166587805747997</v>
      </c>
    </row>
    <row r="1267" spans="1:42">
      <c r="A1267">
        <v>1046.2987398389339</v>
      </c>
      <c r="B1267">
        <v>1178.7804802789824</v>
      </c>
      <c r="C1267">
        <v>856.19863493645403</v>
      </c>
      <c r="D1267">
        <v>-132.4817404400485</v>
      </c>
      <c r="E1267">
        <v>132.4817404400485</v>
      </c>
      <c r="F1267">
        <v>-322.58184534252837</v>
      </c>
      <c r="G1267">
        <v>2.6466103559702955E-2</v>
      </c>
      <c r="H1267">
        <v>1252.0330435700262</v>
      </c>
      <c r="I1267">
        <v>4.54410257935524E-2</v>
      </c>
      <c r="J1267">
        <v>8.7367865085601806E-2</v>
      </c>
      <c r="K1267">
        <v>1.388485751336813</v>
      </c>
      <c r="L1267">
        <v>75.549689531326294</v>
      </c>
      <c r="M1267">
        <v>977.45695171163754</v>
      </c>
      <c r="N1267">
        <v>181.50042393722538</v>
      </c>
      <c r="O1267">
        <v>0.70400270819664001</v>
      </c>
      <c r="P1267">
        <v>2.2837283929189042E-2</v>
      </c>
      <c r="Q1267">
        <v>6.6378411716885031E-3</v>
      </c>
      <c r="R1267">
        <v>0.43958466529846191</v>
      </c>
      <c r="S1267">
        <v>752.58197751003149</v>
      </c>
      <c r="T1267">
        <v>29.439172148704529</v>
      </c>
      <c r="U1267">
        <v>0.3217313772439957</v>
      </c>
      <c r="V1267">
        <v>499.30324554443359</v>
      </c>
      <c r="W1267">
        <v>1</v>
      </c>
      <c r="X1267">
        <v>0.42013706803321837</v>
      </c>
      <c r="Y1267">
        <v>408.38337242952946</v>
      </c>
      <c r="Z1267">
        <v>1</v>
      </c>
      <c r="AA1267">
        <v>20.542583538370138</v>
      </c>
      <c r="AB1267">
        <v>91.703072326660163</v>
      </c>
      <c r="AC1267">
        <v>135.95073074102402</v>
      </c>
      <c r="AD1267">
        <v>6.001366509331597E-3</v>
      </c>
      <c r="AE1267">
        <v>67.874462698029916</v>
      </c>
      <c r="AF1267">
        <v>1.0498191118240352E-2</v>
      </c>
      <c r="AG1267">
        <v>9.1360820136819143E-4</v>
      </c>
      <c r="AH1267">
        <v>3.5208647012710567E-3</v>
      </c>
      <c r="AI1267">
        <v>18.837645947933197</v>
      </c>
      <c r="AJ1267">
        <v>14.143208163033627</v>
      </c>
      <c r="AK1267">
        <v>47.320052341818808</v>
      </c>
      <c r="AL1267">
        <v>2.3428931148615475</v>
      </c>
      <c r="AM1267">
        <v>88.958170139789587</v>
      </c>
      <c r="AN1267">
        <v>628.16965151159252</v>
      </c>
      <c r="AO1267">
        <v>0.10987453305721283</v>
      </c>
      <c r="AP1267">
        <v>0.81250457525253306</v>
      </c>
    </row>
    <row r="1268" spans="1:42">
      <c r="A1268">
        <v>959.99559263505762</v>
      </c>
      <c r="B1268">
        <v>690.26461735879843</v>
      </c>
      <c r="C1268">
        <v>441.11236789695175</v>
      </c>
      <c r="D1268">
        <v>269.73097527625919</v>
      </c>
      <c r="E1268">
        <v>-269.73097527625919</v>
      </c>
      <c r="F1268">
        <v>-518.88322473810581</v>
      </c>
      <c r="G1268">
        <v>2.0299587921581153E-2</v>
      </c>
      <c r="H1268">
        <v>183.09693417210303</v>
      </c>
      <c r="I1268">
        <v>2.1395220458507537E-2</v>
      </c>
      <c r="J1268">
        <v>1.7769339323043823E-2</v>
      </c>
      <c r="K1268">
        <v>1.2418643844664097</v>
      </c>
      <c r="L1268">
        <v>25.997195243835449</v>
      </c>
      <c r="M1268">
        <v>10.762961412562518</v>
      </c>
      <c r="N1268">
        <v>170.58959128932955</v>
      </c>
      <c r="O1268">
        <v>0.65063086152076721</v>
      </c>
      <c r="P1268">
        <v>1.7892494943406844E-2</v>
      </c>
      <c r="Q1268">
        <v>2.2901301648881697E-2</v>
      </c>
      <c r="R1268">
        <v>0.49274380207061769</v>
      </c>
      <c r="S1268">
        <v>1062.2799126690509</v>
      </c>
      <c r="T1268">
        <v>41.374516487121582</v>
      </c>
      <c r="U1268">
        <v>0.32505333125591279</v>
      </c>
      <c r="V1268">
        <v>541.50936603546143</v>
      </c>
      <c r="W1268">
        <v>1</v>
      </c>
      <c r="X1268">
        <v>0.35690304994583133</v>
      </c>
      <c r="Y1268">
        <v>496.46036940861995</v>
      </c>
      <c r="Z1268">
        <v>1</v>
      </c>
      <c r="AA1268">
        <v>18.813579339742667</v>
      </c>
      <c r="AB1268">
        <v>167.20605200195314</v>
      </c>
      <c r="AC1268">
        <v>110.29428988695145</v>
      </c>
      <c r="AD1268">
        <v>1.4688672774877305E-2</v>
      </c>
      <c r="AE1268">
        <v>12.51824245587181</v>
      </c>
      <c r="AF1268">
        <v>4.6849572658538813E-2</v>
      </c>
      <c r="AG1268">
        <v>5.9599960670074753E-4</v>
      </c>
      <c r="AH1268">
        <v>5.1262868523597712E-3</v>
      </c>
      <c r="AI1268">
        <v>20.187503397464752</v>
      </c>
      <c r="AJ1268">
        <v>15.129868532800971</v>
      </c>
      <c r="AK1268">
        <v>2.1199258357286452</v>
      </c>
      <c r="AL1268">
        <v>4.8192661199578728</v>
      </c>
      <c r="AM1268">
        <v>103.92698887586593</v>
      </c>
      <c r="AN1268">
        <v>597.78281491654343</v>
      </c>
      <c r="AO1268">
        <v>9.8165199398994443E-2</v>
      </c>
      <c r="AP1268">
        <v>0.91797774624824535</v>
      </c>
    </row>
    <row r="1269" spans="1:42">
      <c r="A1269">
        <v>520.41612756454265</v>
      </c>
      <c r="B1269">
        <v>306.1599713349155</v>
      </c>
      <c r="C1269">
        <v>346.92799297880526</v>
      </c>
      <c r="D1269">
        <v>173.48813458573738</v>
      </c>
      <c r="E1269">
        <v>-214.25615622962715</v>
      </c>
      <c r="F1269">
        <v>-173.48813458573738</v>
      </c>
      <c r="G1269">
        <v>7.096837987840747E-2</v>
      </c>
      <c r="H1269">
        <v>513.81959952072202</v>
      </c>
      <c r="I1269">
        <v>2.648176699876785E-2</v>
      </c>
      <c r="J1269">
        <v>7.4057092666625973E-3</v>
      </c>
      <c r="K1269">
        <v>2.0478903275668618</v>
      </c>
      <c r="L1269">
        <v>49.731625318527222</v>
      </c>
      <c r="M1269">
        <v>2.5177769573696218</v>
      </c>
      <c r="N1269">
        <v>81.214676633071903</v>
      </c>
      <c r="O1269">
        <v>0.85739514231681824</v>
      </c>
      <c r="P1269">
        <v>4.7291089693705232E-3</v>
      </c>
      <c r="Q1269">
        <v>1.141471211115519E-2</v>
      </c>
      <c r="R1269">
        <v>0.38682239532470702</v>
      </c>
      <c r="S1269">
        <v>731.55542855791191</v>
      </c>
      <c r="T1269">
        <v>38.285794854164124</v>
      </c>
      <c r="U1269">
        <v>0.38069630920886993</v>
      </c>
      <c r="V1269">
        <v>496.12336158752441</v>
      </c>
      <c r="W1269">
        <v>1</v>
      </c>
      <c r="X1269">
        <v>0.42876505732536319</v>
      </c>
      <c r="Y1269">
        <v>379.88514593871963</v>
      </c>
      <c r="Z1269">
        <v>1</v>
      </c>
      <c r="AA1269">
        <v>3.0528643133258822</v>
      </c>
      <c r="AB1269">
        <v>6.4069862670898443</v>
      </c>
      <c r="AC1269">
        <v>184.880630671978</v>
      </c>
      <c r="AD1269">
        <v>5.2310747978014825E-3</v>
      </c>
      <c r="AE1269">
        <v>94.372981186388969</v>
      </c>
      <c r="AF1269">
        <v>0.11858125090599059</v>
      </c>
      <c r="AG1269">
        <v>4.2217458900129336E-4</v>
      </c>
      <c r="AH1269">
        <v>3.0953490447998045E-2</v>
      </c>
      <c r="AI1269">
        <v>12.230095565319061</v>
      </c>
      <c r="AJ1269">
        <v>9.4266877864401017</v>
      </c>
      <c r="AK1269">
        <v>6.1565855902433393</v>
      </c>
      <c r="AL1269">
        <v>6.6472489922281559</v>
      </c>
      <c r="AM1269">
        <v>54.23922554254532</v>
      </c>
      <c r="AN1269">
        <v>470.77236494414387</v>
      </c>
      <c r="AO1269">
        <v>3.5614784121513365E-2</v>
      </c>
      <c r="AP1269">
        <v>0.91505644512176532</v>
      </c>
    </row>
    <row r="1270" spans="1:42">
      <c r="A1270">
        <v>275.45775111191585</v>
      </c>
      <c r="B1270">
        <v>144.39620676202523</v>
      </c>
      <c r="C1270">
        <v>347.87705300050141</v>
      </c>
      <c r="D1270">
        <v>-72.419301888585551</v>
      </c>
      <c r="E1270">
        <v>-203.48084623847618</v>
      </c>
      <c r="F1270">
        <v>72.419301888585551</v>
      </c>
      <c r="G1270">
        <v>3.3181224940566821E-2</v>
      </c>
      <c r="H1270">
        <v>950.03297960603595</v>
      </c>
      <c r="I1270">
        <v>4.8572102487087251E-2</v>
      </c>
      <c r="J1270">
        <v>0.10306361126899719</v>
      </c>
      <c r="K1270">
        <v>1.2263616526901722</v>
      </c>
      <c r="L1270">
        <v>32.168247699737549</v>
      </c>
      <c r="M1270">
        <v>2.5044076863233697</v>
      </c>
      <c r="N1270">
        <v>59.993579174995432</v>
      </c>
      <c r="O1270">
        <v>0.76262333989143372</v>
      </c>
      <c r="P1270">
        <v>2.3164159562852643E-2</v>
      </c>
      <c r="Q1270">
        <v>1.7782815668318006E-2</v>
      </c>
      <c r="R1270">
        <v>0.47926887035369875</v>
      </c>
      <c r="S1270">
        <v>977.62932758084753</v>
      </c>
      <c r="T1270">
        <v>37.65442967414856</v>
      </c>
      <c r="U1270">
        <v>0.32992991864681248</v>
      </c>
      <c r="V1270">
        <v>624.93264675140381</v>
      </c>
      <c r="W1270">
        <v>1</v>
      </c>
      <c r="X1270">
        <v>0.28230306148529055</v>
      </c>
      <c r="Y1270">
        <v>278.95473860130181</v>
      </c>
      <c r="Z1270">
        <v>1</v>
      </c>
      <c r="AA1270">
        <v>20.557346114149098</v>
      </c>
      <c r="AB1270">
        <v>28.501449340820315</v>
      </c>
      <c r="AC1270">
        <v>53.995145857334137</v>
      </c>
      <c r="AD1270">
        <v>4.9603242140549876E-3</v>
      </c>
      <c r="AE1270">
        <v>84.127565444808155</v>
      </c>
      <c r="AF1270">
        <v>0.10304346084594726</v>
      </c>
      <c r="AG1270">
        <v>1.2867702828500993E-3</v>
      </c>
      <c r="AH1270">
        <v>4.6298296868801117E-2</v>
      </c>
      <c r="AI1270">
        <v>9.7071292996406555</v>
      </c>
      <c r="AJ1270">
        <v>8.1887755451597535</v>
      </c>
      <c r="AK1270">
        <v>36.520438633561135</v>
      </c>
      <c r="AL1270">
        <v>3.5867683415075287</v>
      </c>
      <c r="AM1270">
        <v>87.801964795589456</v>
      </c>
      <c r="AN1270">
        <v>293.32639949286965</v>
      </c>
      <c r="AO1270">
        <v>4.7221929192543033E-2</v>
      </c>
      <c r="AP1270">
        <v>0.90111101794242876</v>
      </c>
    </row>
    <row r="1271" spans="1:42">
      <c r="A1271">
        <v>1166.6145077981137</v>
      </c>
      <c r="B1271">
        <v>2145.5261338794526</v>
      </c>
      <c r="C1271">
        <v>1887.2770560860117</v>
      </c>
      <c r="D1271">
        <v>-978.91162608133891</v>
      </c>
      <c r="E1271">
        <v>258.24907779344085</v>
      </c>
      <c r="F1271">
        <v>-258.24907779344085</v>
      </c>
      <c r="G1271">
        <v>6.5951068153810452E-2</v>
      </c>
      <c r="H1271">
        <v>1959.8803176826202</v>
      </c>
      <c r="I1271">
        <v>2.5838262140750884E-2</v>
      </c>
      <c r="J1271">
        <v>7.3363788127899177E-2</v>
      </c>
      <c r="K1271">
        <v>1.6360318090856074</v>
      </c>
      <c r="L1271">
        <v>34.222208261489868</v>
      </c>
      <c r="M1271">
        <v>3031.1119473016538</v>
      </c>
      <c r="N1271">
        <v>195.38200896148686</v>
      </c>
      <c r="O1271">
        <v>0.67698821425437927</v>
      </c>
      <c r="P1271">
        <v>2.9732577535841196E-3</v>
      </c>
      <c r="Q1271">
        <v>8.8033350308736151E-3</v>
      </c>
      <c r="R1271">
        <v>0.41723624229431155</v>
      </c>
      <c r="S1271">
        <v>927.79248819176814</v>
      </c>
      <c r="T1271">
        <v>28.282949328422546</v>
      </c>
      <c r="U1271">
        <v>0.31219820559024813</v>
      </c>
      <c r="V1271">
        <v>549.84426498413086</v>
      </c>
      <c r="W1271">
        <v>1</v>
      </c>
      <c r="X1271">
        <v>0.30026219487190248</v>
      </c>
      <c r="Y1271">
        <v>548.58167500210607</v>
      </c>
      <c r="Z1271">
        <v>1</v>
      </c>
      <c r="AA1271">
        <v>43.702565356225975</v>
      </c>
      <c r="AB1271">
        <v>127.77710919189454</v>
      </c>
      <c r="AC1271">
        <v>160.81086248159409</v>
      </c>
      <c r="AD1271">
        <v>3.2516088241185898E-3</v>
      </c>
      <c r="AE1271">
        <v>4.8705348094626935</v>
      </c>
      <c r="AF1271">
        <v>0.25538245797157288</v>
      </c>
      <c r="AG1271">
        <v>1.1818961593341242E-3</v>
      </c>
      <c r="AH1271">
        <v>4.2125344634056087E-2</v>
      </c>
      <c r="AI1271">
        <v>15.533224046230316</v>
      </c>
      <c r="AJ1271">
        <v>5.7760973105341353</v>
      </c>
      <c r="AK1271">
        <v>30.57142751634121</v>
      </c>
      <c r="AL1271">
        <v>6.0729338425140673</v>
      </c>
      <c r="AM1271">
        <v>80.541273224353787</v>
      </c>
      <c r="AN1271">
        <v>685.00250761468919</v>
      </c>
      <c r="AO1271">
        <v>0.10176152169704437</v>
      </c>
      <c r="AP1271">
        <v>0.86390231370925918</v>
      </c>
    </row>
    <row r="1272" spans="1:42">
      <c r="A1272">
        <v>693.37266975455532</v>
      </c>
      <c r="B1272">
        <v>1214.9611631680689</v>
      </c>
      <c r="C1272">
        <v>999.62137411835806</v>
      </c>
      <c r="D1272">
        <v>-521.58849341351356</v>
      </c>
      <c r="E1272">
        <v>215.33978904971082</v>
      </c>
      <c r="F1272">
        <v>-215.33978904971082</v>
      </c>
      <c r="G1272">
        <v>5.4483330484775591E-2</v>
      </c>
      <c r="H1272">
        <v>928.25279587262423</v>
      </c>
      <c r="I1272">
        <v>5.8415476977825162E-2</v>
      </c>
      <c r="J1272">
        <v>8.601206564903259E-2</v>
      </c>
      <c r="K1272">
        <v>1.5125315470278262</v>
      </c>
      <c r="L1272">
        <v>47.479429244995117</v>
      </c>
      <c r="M1272">
        <v>1847.9104519634307</v>
      </c>
      <c r="N1272">
        <v>53.838311097526557</v>
      </c>
      <c r="O1272">
        <v>0.75054851174354553</v>
      </c>
      <c r="P1272">
        <v>1.5882128503587507E-2</v>
      </c>
      <c r="Q1272">
        <v>3.2962198204464374E-2</v>
      </c>
      <c r="R1272">
        <v>0.49115633487701416</v>
      </c>
      <c r="S1272">
        <v>767.60722415194118</v>
      </c>
      <c r="T1272">
        <v>33.24664831161499</v>
      </c>
      <c r="U1272">
        <v>0.41590578734874728</v>
      </c>
      <c r="V1272">
        <v>585.40441989898682</v>
      </c>
      <c r="W1272">
        <v>1</v>
      </c>
      <c r="X1272">
        <v>0.40532716512680056</v>
      </c>
      <c r="Y1272">
        <v>677.05130928675658</v>
      </c>
      <c r="Z1272">
        <v>1</v>
      </c>
      <c r="AA1272">
        <v>45.163193034429554</v>
      </c>
      <c r="AB1272">
        <v>30.762477539062502</v>
      </c>
      <c r="AC1272">
        <v>192.20045357942581</v>
      </c>
      <c r="AD1272">
        <v>1.0371041909242287E-2</v>
      </c>
      <c r="AE1272">
        <v>28.948793184556067</v>
      </c>
      <c r="AF1272">
        <v>0.12911180734634398</v>
      </c>
      <c r="AG1272">
        <v>1.0965275547694065E-3</v>
      </c>
      <c r="AH1272">
        <v>8.7740952610969522E-3</v>
      </c>
      <c r="AI1272">
        <v>16.218275129795074</v>
      </c>
      <c r="AJ1272">
        <v>13.555174336279519</v>
      </c>
      <c r="AK1272">
        <v>33.624298866391179</v>
      </c>
      <c r="AL1272">
        <v>6.6297160509940944</v>
      </c>
      <c r="AM1272">
        <v>94.327492320537573</v>
      </c>
      <c r="AN1272">
        <v>606.01019384104416</v>
      </c>
      <c r="AO1272">
        <v>5.2041529774665835E-2</v>
      </c>
      <c r="AP1272">
        <v>0.91187758278846753</v>
      </c>
    </row>
    <row r="1273" spans="1:42">
      <c r="A1273">
        <v>712.64735617680878</v>
      </c>
      <c r="B1273">
        <v>413.14917372332906</v>
      </c>
      <c r="C1273">
        <v>691.6891009375679</v>
      </c>
      <c r="D1273">
        <v>20.958255239240884</v>
      </c>
      <c r="E1273">
        <v>-299.49818245347973</v>
      </c>
      <c r="F1273">
        <v>-20.958255239240884</v>
      </c>
      <c r="G1273">
        <v>7.7100088485099513E-2</v>
      </c>
      <c r="H1273">
        <v>1558.2978882240573</v>
      </c>
      <c r="I1273">
        <v>3.2428052723407749E-2</v>
      </c>
      <c r="J1273">
        <v>2.5683141708374026E-2</v>
      </c>
      <c r="K1273">
        <v>1.2075974822700024</v>
      </c>
      <c r="L1273">
        <v>70.109695196151733</v>
      </c>
      <c r="M1273">
        <v>29.445805105753109</v>
      </c>
      <c r="N1273">
        <v>132.38158371543886</v>
      </c>
      <c r="O1273">
        <v>0.58236810564994812</v>
      </c>
      <c r="P1273">
        <v>1.2740438832177054E-2</v>
      </c>
      <c r="Q1273">
        <v>3.0723903073204883E-2</v>
      </c>
      <c r="R1273">
        <v>0.38440774917602538</v>
      </c>
      <c r="S1273">
        <v>673.02999273430373</v>
      </c>
      <c r="T1273">
        <v>40.521028637886047</v>
      </c>
      <c r="U1273">
        <v>0.30861804783344271</v>
      </c>
      <c r="V1273">
        <v>543.97425651550293</v>
      </c>
      <c r="W1273">
        <v>1</v>
      </c>
      <c r="X1273">
        <v>0.43971698164939882</v>
      </c>
      <c r="Y1273">
        <v>459.490497553816</v>
      </c>
      <c r="Z1273">
        <v>1</v>
      </c>
      <c r="AA1273">
        <v>8.5953773213672644</v>
      </c>
      <c r="AB1273">
        <v>150.72565985107423</v>
      </c>
      <c r="AC1273">
        <v>111.73184365034103</v>
      </c>
      <c r="AD1273">
        <v>1.3598792573325653E-2</v>
      </c>
      <c r="AE1273">
        <v>14.323546518639928</v>
      </c>
      <c r="AF1273">
        <v>0.26687898516654962</v>
      </c>
      <c r="AG1273">
        <v>1.0900328352704137E-3</v>
      </c>
      <c r="AH1273">
        <v>2.5566359996795651E-3</v>
      </c>
      <c r="AI1273">
        <v>10.981223285198212</v>
      </c>
      <c r="AJ1273">
        <v>10.521380050969926</v>
      </c>
      <c r="AK1273">
        <v>40.777895380854609</v>
      </c>
      <c r="AL1273">
        <v>4.5721465806660149</v>
      </c>
      <c r="AM1273">
        <v>51.690375196933743</v>
      </c>
      <c r="AN1273">
        <v>710.82159907745654</v>
      </c>
      <c r="AO1273">
        <v>9.9589526057243347E-2</v>
      </c>
      <c r="AP1273">
        <v>0.87620856285095228</v>
      </c>
    </row>
    <row r="1274" spans="1:42">
      <c r="A1274">
        <v>249.3788353934097</v>
      </c>
      <c r="B1274">
        <v>182.24722391904481</v>
      </c>
      <c r="C1274">
        <v>66.429358664600116</v>
      </c>
      <c r="D1274">
        <v>67.131611474364888</v>
      </c>
      <c r="E1274">
        <v>-67.131611474364888</v>
      </c>
      <c r="F1274">
        <v>-182.9494767288096</v>
      </c>
      <c r="G1274">
        <v>9.1505445461154439E-2</v>
      </c>
      <c r="H1274">
        <v>53.053304320776526</v>
      </c>
      <c r="I1274">
        <v>5.2784779965877528E-2</v>
      </c>
      <c r="J1274">
        <v>9.259968781471252E-2</v>
      </c>
      <c r="K1274">
        <v>1.51631042612195</v>
      </c>
      <c r="L1274">
        <v>24.459426403045654</v>
      </c>
      <c r="M1274">
        <v>1.1253611487503694</v>
      </c>
      <c r="N1274">
        <v>62.567039693641675</v>
      </c>
      <c r="O1274">
        <v>0.86333826184272766</v>
      </c>
      <c r="P1274">
        <v>3.5584731631808806E-3</v>
      </c>
      <c r="Q1274">
        <v>2.7559097607930496E-3</v>
      </c>
      <c r="R1274">
        <v>0.46782758235931399</v>
      </c>
      <c r="S1274">
        <v>928.41120557465615</v>
      </c>
      <c r="T1274">
        <v>30.191272497177124</v>
      </c>
      <c r="U1274">
        <v>0.29698789536952974</v>
      </c>
      <c r="V1274">
        <v>494.81189250946045</v>
      </c>
      <c r="W1274">
        <v>1</v>
      </c>
      <c r="X1274">
        <v>0.36216249465942385</v>
      </c>
      <c r="Y1274">
        <v>426.79627352868681</v>
      </c>
      <c r="Z1274">
        <v>1</v>
      </c>
      <c r="AA1274">
        <v>40.56701473925591</v>
      </c>
      <c r="AB1274">
        <v>157.1071053466797</v>
      </c>
      <c r="AC1274">
        <v>148.81615787744522</v>
      </c>
      <c r="AD1274">
        <v>1.3961190443772534E-2</v>
      </c>
      <c r="AE1274">
        <v>18.778453597502818</v>
      </c>
      <c r="AF1274">
        <v>0.27798979282379144</v>
      </c>
      <c r="AG1274">
        <v>2.6078298626097169E-4</v>
      </c>
      <c r="AH1274">
        <v>1.3165444135665894E-4</v>
      </c>
      <c r="AI1274">
        <v>6.586480438709259</v>
      </c>
      <c r="AJ1274">
        <v>11.24865219007884</v>
      </c>
      <c r="AK1274">
        <v>5.7756587558984753</v>
      </c>
      <c r="AL1274">
        <v>-0.10132592819978825</v>
      </c>
      <c r="AM1274">
        <v>25.542817056179047</v>
      </c>
      <c r="AN1274">
        <v>146.18969061578488</v>
      </c>
      <c r="AO1274">
        <v>4.8206398606300355E-2</v>
      </c>
      <c r="AP1274">
        <v>0.9255092523097993</v>
      </c>
    </row>
    <row r="1275" spans="1:42">
      <c r="A1275">
        <v>788.2396506175977</v>
      </c>
      <c r="B1275">
        <v>2347.240898154907</v>
      </c>
      <c r="C1275">
        <v>1544.4139044033896</v>
      </c>
      <c r="D1275">
        <v>-1559.0012475373092</v>
      </c>
      <c r="E1275">
        <v>802.82699375151742</v>
      </c>
      <c r="F1275">
        <v>-802.82699375151742</v>
      </c>
      <c r="G1275">
        <v>5.0179184299065635E-2</v>
      </c>
      <c r="H1275">
        <v>159.03502773521069</v>
      </c>
      <c r="I1275">
        <v>3.2400125563144686E-2</v>
      </c>
      <c r="J1275">
        <v>4.8369263172149658E-2</v>
      </c>
      <c r="K1275">
        <v>1.1744716061532496</v>
      </c>
      <c r="L1275">
        <v>34.761639833450317</v>
      </c>
      <c r="M1275">
        <v>4068.7813184932047</v>
      </c>
      <c r="N1275">
        <v>52.807762125396735</v>
      </c>
      <c r="O1275">
        <v>0.56782802939414978</v>
      </c>
      <c r="P1275">
        <v>1.8642767005496552E-2</v>
      </c>
      <c r="Q1275">
        <v>3.1114838547176778E-2</v>
      </c>
      <c r="R1275">
        <v>0.49781689643859861</v>
      </c>
      <c r="S1275">
        <v>1107.2154031532236</v>
      </c>
      <c r="T1275">
        <v>33.399996161460876</v>
      </c>
      <c r="U1275">
        <v>0.37922158300876618</v>
      </c>
      <c r="V1275">
        <v>608.31069946289063</v>
      </c>
      <c r="W1275">
        <v>1</v>
      </c>
      <c r="X1275">
        <v>0.41632924675941468</v>
      </c>
      <c r="Y1275">
        <v>391.12377764462508</v>
      </c>
      <c r="Z1275">
        <v>1</v>
      </c>
      <c r="AA1275">
        <v>4.274140706796647</v>
      </c>
      <c r="AB1275">
        <v>72.862356994628911</v>
      </c>
      <c r="AC1275">
        <v>55.726765096187592</v>
      </c>
      <c r="AD1275">
        <v>2.1188132783286594E-3</v>
      </c>
      <c r="AE1275">
        <v>30.921087504379699</v>
      </c>
      <c r="AF1275">
        <v>0.2017530834674835</v>
      </c>
      <c r="AG1275">
        <v>9.9454312568643985E-4</v>
      </c>
      <c r="AH1275">
        <v>2.9213960003852842E-2</v>
      </c>
      <c r="AI1275">
        <v>16.184261739253998</v>
      </c>
      <c r="AJ1275">
        <v>10.455349308383726</v>
      </c>
      <c r="AK1275">
        <v>3.1620310539007188</v>
      </c>
      <c r="AL1275">
        <v>3.9994659345721484</v>
      </c>
      <c r="AM1275">
        <v>83.481929409503934</v>
      </c>
      <c r="AN1275">
        <v>96.290238911183678</v>
      </c>
      <c r="AO1275">
        <v>9.8324749350547788E-2</v>
      </c>
      <c r="AP1275">
        <v>0.85167087125778207</v>
      </c>
    </row>
    <row r="1276" spans="1:42">
      <c r="A1276">
        <v>760.01376542566049</v>
      </c>
      <c r="B1276">
        <v>389.47278028293795</v>
      </c>
      <c r="C1276">
        <v>726.74564258482542</v>
      </c>
      <c r="D1276">
        <v>33.268122840835076</v>
      </c>
      <c r="E1276">
        <v>-370.54098514272255</v>
      </c>
      <c r="F1276">
        <v>-33.268122840835076</v>
      </c>
      <c r="G1276">
        <v>7.280485245028788E-2</v>
      </c>
      <c r="H1276">
        <v>1699.9111900421797</v>
      </c>
      <c r="I1276">
        <v>3.6747455298900604E-2</v>
      </c>
      <c r="J1276">
        <v>1.4141541242599486E-2</v>
      </c>
      <c r="K1276">
        <v>1.3984699025213718</v>
      </c>
      <c r="L1276">
        <v>60.90059757232666</v>
      </c>
      <c r="M1276">
        <v>1.6255578939844006</v>
      </c>
      <c r="N1276">
        <v>123.29800353755952</v>
      </c>
      <c r="O1276">
        <v>0.8347877562046051</v>
      </c>
      <c r="P1276">
        <v>1.940014341142442E-2</v>
      </c>
      <c r="Q1276">
        <v>3.7088917785220672E-2</v>
      </c>
      <c r="R1276">
        <v>0.44678993701934816</v>
      </c>
      <c r="S1276">
        <v>707.37254952012938</v>
      </c>
      <c r="T1276">
        <v>39.439535140991211</v>
      </c>
      <c r="U1276">
        <v>0.35539609134197236</v>
      </c>
      <c r="V1276">
        <v>466.64383411407471</v>
      </c>
      <c r="W1276">
        <v>1</v>
      </c>
      <c r="X1276">
        <v>0.44724813699722288</v>
      </c>
      <c r="Y1276">
        <v>519.53748194131447</v>
      </c>
      <c r="Z1276">
        <v>1</v>
      </c>
      <c r="AA1276">
        <v>28.17359446105004</v>
      </c>
      <c r="AB1276">
        <v>151.41080151367188</v>
      </c>
      <c r="AC1276">
        <v>87.958164513111115</v>
      </c>
      <c r="AD1276">
        <v>8.8806429479876131E-3</v>
      </c>
      <c r="AE1276">
        <v>3.1011271296077094</v>
      </c>
      <c r="AF1276">
        <v>0.25820830106735226</v>
      </c>
      <c r="AG1276">
        <v>4.3763482924876439E-4</v>
      </c>
      <c r="AH1276">
        <v>9.5392729043960566E-4</v>
      </c>
      <c r="AI1276">
        <v>6.6860738396644592</v>
      </c>
      <c r="AJ1276">
        <v>12.940137943033353</v>
      </c>
      <c r="AK1276">
        <v>43.376942008137704</v>
      </c>
      <c r="AL1276">
        <v>6.0301506098523152</v>
      </c>
      <c r="AM1276">
        <v>65.986208045482641</v>
      </c>
      <c r="AN1276">
        <v>818.70308308455515</v>
      </c>
      <c r="AO1276">
        <v>0.10360948002338409</v>
      </c>
      <c r="AP1276">
        <v>0.90675150990486153</v>
      </c>
    </row>
    <row r="1277" spans="1:42">
      <c r="A1277">
        <v>1048.4795371505938</v>
      </c>
      <c r="B1277">
        <v>790.6581028219498</v>
      </c>
      <c r="C1277">
        <v>1258.1608742035939</v>
      </c>
      <c r="D1277">
        <v>-209.68133705300011</v>
      </c>
      <c r="E1277">
        <v>-467.50277138164415</v>
      </c>
      <c r="F1277">
        <v>209.68133705300011</v>
      </c>
      <c r="G1277">
        <v>3.7125847645356667E-2</v>
      </c>
      <c r="H1277">
        <v>3195.1352667141773</v>
      </c>
      <c r="I1277">
        <v>2.390053778886795E-2</v>
      </c>
      <c r="J1277">
        <v>2.8648348808288572E-2</v>
      </c>
      <c r="K1277">
        <v>1.2513182249248027</v>
      </c>
      <c r="L1277">
        <v>71.66864275932312</v>
      </c>
      <c r="M1277">
        <v>37.880405534550043</v>
      </c>
      <c r="N1277">
        <v>157.65197885932923</v>
      </c>
      <c r="O1277">
        <v>0.80393072962760925</v>
      </c>
      <c r="P1277">
        <v>3.9351522127787269E-3</v>
      </c>
      <c r="Q1277">
        <v>1.9168904039594859E-2</v>
      </c>
      <c r="R1277">
        <v>0.42471710205078128</v>
      </c>
      <c r="S1277">
        <v>408.12299271399382</v>
      </c>
      <c r="T1277">
        <v>48.645010590553284</v>
      </c>
      <c r="U1277">
        <v>0.36344057381153105</v>
      </c>
      <c r="V1277">
        <v>472.06501960754395</v>
      </c>
      <c r="W1277">
        <v>1</v>
      </c>
      <c r="X1277">
        <v>0.30481639742851258</v>
      </c>
      <c r="Y1277">
        <v>655.12980019282054</v>
      </c>
      <c r="Z1277">
        <v>1</v>
      </c>
      <c r="AA1277">
        <v>21.675513354310993</v>
      </c>
      <c r="AB1277">
        <v>43.574419372558594</v>
      </c>
      <c r="AC1277">
        <v>82.143466174602509</v>
      </c>
      <c r="AD1277">
        <v>1.3677623129298544E-2</v>
      </c>
      <c r="AE1277">
        <v>13.497480817413678</v>
      </c>
      <c r="AF1277">
        <v>0.11029833197593689</v>
      </c>
      <c r="AG1277">
        <v>3.5552866719706054E-4</v>
      </c>
      <c r="AH1277">
        <v>2.0962363243103026E-3</v>
      </c>
      <c r="AI1277">
        <v>20.456609427928925</v>
      </c>
      <c r="AJ1277">
        <v>15.388511553184845</v>
      </c>
      <c r="AK1277">
        <v>60.768069764971735</v>
      </c>
      <c r="AL1277">
        <v>4.2638897155064797</v>
      </c>
      <c r="AM1277">
        <v>54.377544748783109</v>
      </c>
      <c r="AN1277">
        <v>645.0397635818631</v>
      </c>
      <c r="AO1277">
        <v>8.0738065600395204E-2</v>
      </c>
      <c r="AP1277">
        <v>0.84635796451568612</v>
      </c>
    </row>
    <row r="1278" spans="1:42">
      <c r="A1278">
        <v>691.38409094285953</v>
      </c>
      <c r="B1278">
        <v>529.28135030264411</v>
      </c>
      <c r="C1278">
        <v>1275.6160252999148</v>
      </c>
      <c r="D1278">
        <v>-584.23193435705525</v>
      </c>
      <c r="E1278">
        <v>-746.33467499727067</v>
      </c>
      <c r="F1278">
        <v>584.23193435705525</v>
      </c>
      <c r="G1278">
        <v>4.0940836197633799E-2</v>
      </c>
      <c r="H1278">
        <v>4168.9102518809359</v>
      </c>
      <c r="I1278">
        <v>1.6469579637050629E-2</v>
      </c>
      <c r="J1278">
        <v>5.2189017534255984E-2</v>
      </c>
      <c r="K1278">
        <v>1.5748621551811695</v>
      </c>
      <c r="L1278">
        <v>68.452723026275635</v>
      </c>
      <c r="M1278">
        <v>14.093318751046843</v>
      </c>
      <c r="N1278">
        <v>98.582902140998854</v>
      </c>
      <c r="O1278">
        <v>0.79761794209480286</v>
      </c>
      <c r="P1278">
        <v>1.6677023145887582E-2</v>
      </c>
      <c r="Q1278">
        <v>1.8841918892330591E-2</v>
      </c>
      <c r="R1278">
        <v>0.40051166057586668</v>
      </c>
      <c r="S1278">
        <v>750.18328146903218</v>
      </c>
      <c r="T1278">
        <v>49.994426965713501</v>
      </c>
      <c r="U1278">
        <v>0.40109436452388764</v>
      </c>
      <c r="V1278">
        <v>634.11557674407959</v>
      </c>
      <c r="W1278">
        <v>1</v>
      </c>
      <c r="X1278">
        <v>0.4259313821792603</v>
      </c>
      <c r="Y1278">
        <v>412.13402743470795</v>
      </c>
      <c r="Z1278">
        <v>1</v>
      </c>
      <c r="AA1278">
        <v>31.015971525983819</v>
      </c>
      <c r="AB1278">
        <v>91.802534790039076</v>
      </c>
      <c r="AC1278">
        <v>49.499215185642242</v>
      </c>
      <c r="AD1278">
        <v>3.7306614411182892E-3</v>
      </c>
      <c r="AE1278">
        <v>29.268872159137661</v>
      </c>
      <c r="AF1278">
        <v>0.16405016899108885</v>
      </c>
      <c r="AG1278">
        <v>1.2241003405659247E-3</v>
      </c>
      <c r="AH1278">
        <v>2.3002284657955167E-2</v>
      </c>
      <c r="AI1278">
        <v>28.353298008441925</v>
      </c>
      <c r="AJ1278">
        <v>8.6036866039879776</v>
      </c>
      <c r="AK1278">
        <v>45.08806256353855</v>
      </c>
      <c r="AL1278">
        <v>3.306060112754345</v>
      </c>
      <c r="AM1278">
        <v>91.566832768917081</v>
      </c>
      <c r="AN1278">
        <v>405.38808277462232</v>
      </c>
      <c r="AO1278">
        <v>0.10279801523685456</v>
      </c>
      <c r="AP1278">
        <v>0.8264572608470917</v>
      </c>
    </row>
    <row r="1279" spans="1:42">
      <c r="A1279">
        <v>181.371899596297</v>
      </c>
      <c r="B1279">
        <v>-67.159334574502566</v>
      </c>
      <c r="C1279">
        <v>563.1478755980927</v>
      </c>
      <c r="D1279">
        <v>-381.7759760017957</v>
      </c>
      <c r="E1279">
        <v>-630.30721017259521</v>
      </c>
      <c r="F1279">
        <v>381.7759760017957</v>
      </c>
      <c r="G1279">
        <v>0.12653785814848204</v>
      </c>
      <c r="H1279">
        <v>2075.9624007741536</v>
      </c>
      <c r="I1279">
        <v>4.3088041841983796E-2</v>
      </c>
      <c r="J1279">
        <v>9.1235480308532717E-3</v>
      </c>
      <c r="K1279">
        <v>1.8522889804303646</v>
      </c>
      <c r="L1279">
        <v>57.788101434707642</v>
      </c>
      <c r="M1279">
        <v>5.0536993376570587</v>
      </c>
      <c r="N1279">
        <v>36.100217022705081</v>
      </c>
      <c r="O1279">
        <v>0.86407098174095154</v>
      </c>
      <c r="P1279">
        <v>1.271668842103746E-2</v>
      </c>
      <c r="Q1279">
        <v>1.5902646859486894E-2</v>
      </c>
      <c r="R1279">
        <v>0.46201022148132326</v>
      </c>
      <c r="S1279">
        <v>416.14038074657242</v>
      </c>
      <c r="T1279">
        <v>33.572050929069519</v>
      </c>
      <c r="U1279">
        <v>0.32665404856204988</v>
      </c>
      <c r="V1279">
        <v>466.98770523071289</v>
      </c>
      <c r="W1279">
        <v>1</v>
      </c>
      <c r="X1279">
        <v>0.36931966900825502</v>
      </c>
      <c r="Y1279">
        <v>581.75494936162045</v>
      </c>
      <c r="Z1279">
        <v>1</v>
      </c>
      <c r="AA1279">
        <v>47.443477949457176</v>
      </c>
      <c r="AB1279">
        <v>81.394565734863292</v>
      </c>
      <c r="AC1279">
        <v>146.51630967855453</v>
      </c>
      <c r="AD1279">
        <v>1.5109657222389154E-2</v>
      </c>
      <c r="AE1279">
        <v>56.55044696084515</v>
      </c>
      <c r="AF1279">
        <v>0.25582588791847227</v>
      </c>
      <c r="AG1279">
        <v>8.7736076102106321E-5</v>
      </c>
      <c r="AH1279">
        <v>2.9395646357536314E-2</v>
      </c>
      <c r="AI1279">
        <v>27.394762933254242</v>
      </c>
      <c r="AJ1279">
        <v>6.8626178233461257</v>
      </c>
      <c r="AK1279">
        <v>51.581408852934835</v>
      </c>
      <c r="AL1279">
        <v>2.9772121740824766</v>
      </c>
      <c r="AM1279">
        <v>44.351916038990026</v>
      </c>
      <c r="AN1279">
        <v>577.47093075646796</v>
      </c>
      <c r="AO1279">
        <v>6.6239020705223084E-2</v>
      </c>
      <c r="AP1279">
        <v>0.86805536508560188</v>
      </c>
    </row>
    <row r="1280" spans="1:42">
      <c r="A1280">
        <v>1021.3111463948533</v>
      </c>
      <c r="B1280">
        <v>980.69546268475347</v>
      </c>
      <c r="C1280">
        <v>634.63611983244232</v>
      </c>
      <c r="D1280">
        <v>40.615683710099802</v>
      </c>
      <c r="E1280">
        <v>-40.615683710099802</v>
      </c>
      <c r="F1280">
        <v>-386.67502656241095</v>
      </c>
      <c r="G1280">
        <v>2.0663812167381321E-2</v>
      </c>
      <c r="H1280">
        <v>799.35898216562396</v>
      </c>
      <c r="I1280">
        <v>5.3356487452983853E-2</v>
      </c>
      <c r="J1280">
        <v>1.7936086416244508E-2</v>
      </c>
      <c r="K1280">
        <v>1.3559902419626713</v>
      </c>
      <c r="L1280">
        <v>18.716754913330078</v>
      </c>
      <c r="M1280">
        <v>96.884477777499271</v>
      </c>
      <c r="N1280">
        <v>170.67697095317843</v>
      </c>
      <c r="O1280">
        <v>0.82253804802894592</v>
      </c>
      <c r="P1280">
        <v>4.5344302919175881E-3</v>
      </c>
      <c r="Q1280">
        <v>1.386522775226169E-2</v>
      </c>
      <c r="R1280">
        <v>0.46329695224761963</v>
      </c>
      <c r="S1280">
        <v>803.04932425698371</v>
      </c>
      <c r="T1280">
        <v>29.301321506500244</v>
      </c>
      <c r="U1280">
        <v>0.34382209479808812</v>
      </c>
      <c r="V1280">
        <v>578.2940149307251</v>
      </c>
      <c r="W1280">
        <v>1</v>
      </c>
      <c r="X1280">
        <v>0.4296239733695984</v>
      </c>
      <c r="Y1280">
        <v>625.4826618868118</v>
      </c>
      <c r="Z1280">
        <v>1</v>
      </c>
      <c r="AA1280">
        <v>14.546128853979113</v>
      </c>
      <c r="AB1280">
        <v>129.98477392578127</v>
      </c>
      <c r="AC1280">
        <v>28.365762531757355</v>
      </c>
      <c r="AD1280">
        <v>3.9741532415406315E-3</v>
      </c>
      <c r="AE1280">
        <v>84.424498897231786</v>
      </c>
      <c r="AF1280">
        <v>6.8206436634063713E-2</v>
      </c>
      <c r="AG1280">
        <v>1.1178645288539193E-3</v>
      </c>
      <c r="AH1280">
        <v>4.2764952862262728E-2</v>
      </c>
      <c r="AI1280">
        <v>27.589434683322906</v>
      </c>
      <c r="AJ1280">
        <v>16.25660287288272</v>
      </c>
      <c r="AK1280">
        <v>28.833143346905707</v>
      </c>
      <c r="AL1280">
        <v>6.5165145911617515</v>
      </c>
      <c r="AM1280">
        <v>75.186632144451139</v>
      </c>
      <c r="AN1280">
        <v>191.50829006129246</v>
      </c>
      <c r="AO1280">
        <v>7.4817292332649221E-2</v>
      </c>
      <c r="AP1280">
        <v>0.82568058228492747</v>
      </c>
    </row>
    <row r="1281" spans="1:42">
      <c r="A1281">
        <v>668.79650980700126</v>
      </c>
      <c r="B1281">
        <v>356.6366333645874</v>
      </c>
      <c r="C1281">
        <v>578.88881356004219</v>
      </c>
      <c r="D1281">
        <v>89.907696246959063</v>
      </c>
      <c r="E1281">
        <v>-312.15987644241386</v>
      </c>
      <c r="F1281">
        <v>-89.907696246959063</v>
      </c>
      <c r="G1281">
        <v>2.4282272710186847E-2</v>
      </c>
      <c r="H1281">
        <v>1364.2243935613603</v>
      </c>
      <c r="I1281">
        <v>2.1399710476398468E-2</v>
      </c>
      <c r="J1281">
        <v>3.0431213378906252E-2</v>
      </c>
      <c r="K1281">
        <v>1.1343559246718884</v>
      </c>
      <c r="L1281">
        <v>68.387960195541382</v>
      </c>
      <c r="M1281">
        <v>2.1569520355547107</v>
      </c>
      <c r="N1281">
        <v>119.09648315849306</v>
      </c>
      <c r="O1281">
        <v>0.57603809237480164</v>
      </c>
      <c r="P1281">
        <v>6.0209314028422025E-3</v>
      </c>
      <c r="Q1281">
        <v>2.250362126032511E-2</v>
      </c>
      <c r="R1281">
        <v>0.45812154769897462</v>
      </c>
      <c r="S1281">
        <v>573.86543583243656</v>
      </c>
      <c r="T1281">
        <v>44.603541493415833</v>
      </c>
      <c r="U1281">
        <v>0.31846955120563508</v>
      </c>
      <c r="V1281">
        <v>580.49330711364746</v>
      </c>
      <c r="W1281">
        <v>1</v>
      </c>
      <c r="X1281">
        <v>0.44981037497520449</v>
      </c>
      <c r="Y1281">
        <v>542.37434521322211</v>
      </c>
      <c r="Z1281">
        <v>1</v>
      </c>
      <c r="AA1281">
        <v>36.298329521532061</v>
      </c>
      <c r="AB1281">
        <v>10.889014831542969</v>
      </c>
      <c r="AC1281">
        <v>84.238056838512421</v>
      </c>
      <c r="AD1281">
        <v>1.5089628431532116E-2</v>
      </c>
      <c r="AE1281">
        <v>4.7399575808135994</v>
      </c>
      <c r="AF1281">
        <v>8.8570736646652215E-2</v>
      </c>
      <c r="AG1281">
        <v>2.7373215020394396E-4</v>
      </c>
      <c r="AH1281">
        <v>2.9133570718765257E-2</v>
      </c>
      <c r="AI1281">
        <v>28.7055703997612</v>
      </c>
      <c r="AJ1281">
        <v>6.4466882449342071</v>
      </c>
      <c r="AK1281">
        <v>47.149076516032217</v>
      </c>
      <c r="AL1281">
        <v>1.8279441687065718</v>
      </c>
      <c r="AM1281">
        <v>87.089699041843417</v>
      </c>
      <c r="AN1281">
        <v>764.22570165589286</v>
      </c>
      <c r="AO1281">
        <v>9.7469582438468927E-2</v>
      </c>
      <c r="AP1281">
        <v>0.81910914230346688</v>
      </c>
    </row>
    <row r="1282" spans="1:42">
      <c r="A1282">
        <v>454.02498102152396</v>
      </c>
      <c r="B1282">
        <v>484.58817812616115</v>
      </c>
      <c r="C1282">
        <v>341.40888854996365</v>
      </c>
      <c r="D1282">
        <v>-30.563197104637197</v>
      </c>
      <c r="E1282">
        <v>30.563197104637197</v>
      </c>
      <c r="F1282">
        <v>-143.1792895761975</v>
      </c>
      <c r="G1282">
        <v>2.343868426212032E-2</v>
      </c>
      <c r="H1282">
        <v>453.56195189635486</v>
      </c>
      <c r="I1282">
        <v>5.9443396031856534E-2</v>
      </c>
      <c r="J1282">
        <v>3.6125545740127565E-2</v>
      </c>
      <c r="K1282">
        <v>1.3595034121334553</v>
      </c>
      <c r="L1282">
        <v>66.83856725692749</v>
      </c>
      <c r="M1282">
        <v>238.38590587879744</v>
      </c>
      <c r="N1282">
        <v>72.349456360816959</v>
      </c>
      <c r="O1282">
        <v>0.5823080837726593</v>
      </c>
      <c r="P1282">
        <v>1.2500612470838757E-3</v>
      </c>
      <c r="Q1282">
        <v>3.3214888201819517E-2</v>
      </c>
      <c r="R1282">
        <v>0.46816094875335695</v>
      </c>
      <c r="S1282">
        <v>1069.8982869395415</v>
      </c>
      <c r="T1282">
        <v>29.88860011100769</v>
      </c>
      <c r="U1282">
        <v>0.39762530267238616</v>
      </c>
      <c r="V1282">
        <v>606.22260570526123</v>
      </c>
      <c r="W1282">
        <v>1</v>
      </c>
      <c r="X1282">
        <v>0.36345835685729982</v>
      </c>
      <c r="Y1282">
        <v>420.89845629818097</v>
      </c>
      <c r="Z1282">
        <v>1</v>
      </c>
      <c r="AA1282">
        <v>42.158120458707813</v>
      </c>
      <c r="AB1282">
        <v>98.841487670898445</v>
      </c>
      <c r="AC1282">
        <v>97.584845125675201</v>
      </c>
      <c r="AD1282">
        <v>1.0439944471049512E-2</v>
      </c>
      <c r="AE1282">
        <v>42.959539847412607</v>
      </c>
      <c r="AF1282">
        <v>2.6932597160339349E-2</v>
      </c>
      <c r="AG1282">
        <v>1.8880445150463966E-4</v>
      </c>
      <c r="AH1282">
        <v>9.8804511904716473E-3</v>
      </c>
      <c r="AI1282">
        <v>19.013929665088654</v>
      </c>
      <c r="AJ1282">
        <v>3.8700244248256213</v>
      </c>
      <c r="AK1282">
        <v>18.974735017418862</v>
      </c>
      <c r="AL1282">
        <v>6.2060670444721264</v>
      </c>
      <c r="AM1282">
        <v>71.512195527553558</v>
      </c>
      <c r="AN1282">
        <v>148.45190985418583</v>
      </c>
      <c r="AO1282">
        <v>7.2554396271705623E-2</v>
      </c>
      <c r="AP1282">
        <v>0.81927047324180613</v>
      </c>
    </row>
    <row r="1283" spans="1:42">
      <c r="A1283">
        <v>1120.1805020836737</v>
      </c>
      <c r="B1283">
        <v>1361.1743873377668</v>
      </c>
      <c r="C1283">
        <v>1070.3683179679397</v>
      </c>
      <c r="D1283">
        <v>-240.99388525409313</v>
      </c>
      <c r="E1283">
        <v>240.99388525409313</v>
      </c>
      <c r="F1283">
        <v>-290.80606936982713</v>
      </c>
      <c r="G1283">
        <v>7.2986720709228015E-2</v>
      </c>
      <c r="H1283">
        <v>827.89970156216759</v>
      </c>
      <c r="I1283">
        <v>5.9066561758518217E-2</v>
      </c>
      <c r="J1283">
        <v>0.10639715051651001</v>
      </c>
      <c r="K1283">
        <v>1.618069332307577</v>
      </c>
      <c r="L1283">
        <v>19.390460252761841</v>
      </c>
      <c r="M1283">
        <v>1332.9692798662836</v>
      </c>
      <c r="N1283">
        <v>184.83388224716188</v>
      </c>
      <c r="O1283">
        <v>0.99857839941978455</v>
      </c>
      <c r="P1283">
        <v>6.4617320696512852E-3</v>
      </c>
      <c r="Q1283">
        <v>4.5538844002617721E-4</v>
      </c>
      <c r="R1283">
        <v>0.44487481117248534</v>
      </c>
      <c r="S1283">
        <v>680.83495617411609</v>
      </c>
      <c r="T1283">
        <v>32.033976912498474</v>
      </c>
      <c r="U1283">
        <v>0.34350439131259919</v>
      </c>
      <c r="V1283">
        <v>558.78543853759766</v>
      </c>
      <c r="W1283">
        <v>1</v>
      </c>
      <c r="X1283">
        <v>0.41099615693092351</v>
      </c>
      <c r="Y1283">
        <v>306.59478933933235</v>
      </c>
      <c r="Z1283">
        <v>1</v>
      </c>
      <c r="AA1283">
        <v>47.612822943582543</v>
      </c>
      <c r="AB1283">
        <v>145.91348541259768</v>
      </c>
      <c r="AC1283">
        <v>192.98174232244492</v>
      </c>
      <c r="AD1283">
        <v>9.6453479212573467E-3</v>
      </c>
      <c r="AE1283">
        <v>5.8622699086640084</v>
      </c>
      <c r="AF1283">
        <v>0.27209794163703915</v>
      </c>
      <c r="AG1283">
        <v>9.5467506070233757E-4</v>
      </c>
      <c r="AH1283">
        <v>4.4571526741981504E-2</v>
      </c>
      <c r="AI1283">
        <v>9.2843565344810486</v>
      </c>
      <c r="AJ1283">
        <v>16.203496317986922</v>
      </c>
      <c r="AK1283">
        <v>27.837700561881064</v>
      </c>
      <c r="AL1283">
        <v>6.5104066710197017</v>
      </c>
      <c r="AM1283">
        <v>32.932385456562045</v>
      </c>
      <c r="AN1283">
        <v>744.65870968240483</v>
      </c>
      <c r="AO1283">
        <v>9.0397890448570245E-2</v>
      </c>
      <c r="AP1283">
        <v>0.82276966238021854</v>
      </c>
    </row>
    <row r="1284" spans="1:42">
      <c r="A1284">
        <v>278.74062300807566</v>
      </c>
      <c r="B1284">
        <v>256.39324587865445</v>
      </c>
      <c r="C1284">
        <v>197.37210471862767</v>
      </c>
      <c r="D1284">
        <v>22.347377129421204</v>
      </c>
      <c r="E1284">
        <v>-22.347377129421204</v>
      </c>
      <c r="F1284">
        <v>-81.368518289447991</v>
      </c>
      <c r="G1284">
        <v>5.1617646974104009E-2</v>
      </c>
      <c r="H1284">
        <v>399.2891999705131</v>
      </c>
      <c r="I1284">
        <v>5.4036030471324915E-2</v>
      </c>
      <c r="J1284">
        <v>3.4552714824676511E-3</v>
      </c>
      <c r="K1284">
        <v>1.5693174188673495</v>
      </c>
      <c r="L1284">
        <v>62.602705955505371</v>
      </c>
      <c r="M1284">
        <v>210.52787313639627</v>
      </c>
      <c r="N1284">
        <v>49.101690688133246</v>
      </c>
      <c r="O1284">
        <v>0.64080134034156799</v>
      </c>
      <c r="P1284">
        <v>1.6935379770067E-2</v>
      </c>
      <c r="Q1284">
        <v>4.2722117688920758E-2</v>
      </c>
      <c r="R1284">
        <v>0.47370472431182864</v>
      </c>
      <c r="S1284">
        <v>344.53904249285807</v>
      </c>
      <c r="T1284">
        <v>27.25827693939209</v>
      </c>
      <c r="U1284">
        <v>0.30788789927959442</v>
      </c>
      <c r="V1284">
        <v>479.04636859893799</v>
      </c>
      <c r="W1284">
        <v>1</v>
      </c>
      <c r="X1284">
        <v>0.37644393205642701</v>
      </c>
      <c r="Y1284">
        <v>608.09422837963973</v>
      </c>
      <c r="Z1284">
        <v>1</v>
      </c>
      <c r="AA1284">
        <v>39.140278947591788</v>
      </c>
      <c r="AB1284">
        <v>42.030144775390632</v>
      </c>
      <c r="AC1284">
        <v>50.080962479114532</v>
      </c>
      <c r="AD1284">
        <v>7.5706433027218547E-3</v>
      </c>
      <c r="AE1284">
        <v>34.433806902903505</v>
      </c>
      <c r="AF1284">
        <v>0.16770484685897824</v>
      </c>
      <c r="AG1284">
        <v>3.5682774154238147E-4</v>
      </c>
      <c r="AH1284">
        <v>5.0236029398441316E-2</v>
      </c>
      <c r="AI1284">
        <v>21.567517817020416</v>
      </c>
      <c r="AJ1284">
        <v>13.332649436036373</v>
      </c>
      <c r="AK1284">
        <v>11.975534718632698</v>
      </c>
      <c r="AL1284">
        <v>4.9947732012325012</v>
      </c>
      <c r="AM1284">
        <v>46.696635711193082</v>
      </c>
      <c r="AN1284">
        <v>245.43065551880483</v>
      </c>
      <c r="AO1284">
        <v>7.1581958889961245E-2</v>
      </c>
      <c r="AP1284">
        <v>0.83696460461616529</v>
      </c>
    </row>
    <row r="1285" spans="1:42">
      <c r="A1285">
        <v>1066.0414262358474</v>
      </c>
      <c r="B1285">
        <v>1019.4174648773031</v>
      </c>
      <c r="C1285">
        <v>589.30717577957466</v>
      </c>
      <c r="D1285">
        <v>46.623961358544307</v>
      </c>
      <c r="E1285">
        <v>-46.623961358544307</v>
      </c>
      <c r="F1285">
        <v>-476.73425045627278</v>
      </c>
      <c r="G1285">
        <v>5.277863856487007E-2</v>
      </c>
      <c r="H1285">
        <v>802.32379795273744</v>
      </c>
      <c r="I1285">
        <v>3.4879184067249297E-2</v>
      </c>
      <c r="J1285">
        <v>1.369286823272705E-2</v>
      </c>
      <c r="K1285">
        <v>2.0068405131518841</v>
      </c>
      <c r="L1285">
        <v>27.215889692306519</v>
      </c>
      <c r="M1285">
        <v>24.594098128420704</v>
      </c>
      <c r="N1285">
        <v>157.19089270668033</v>
      </c>
      <c r="O1285">
        <v>0.52295777201652527</v>
      </c>
      <c r="P1285">
        <v>1.3212403138478594E-2</v>
      </c>
      <c r="Q1285">
        <v>4.7736276520623094E-3</v>
      </c>
      <c r="R1285">
        <v>0.45936717987060549</v>
      </c>
      <c r="S1285">
        <v>423.20513880039442</v>
      </c>
      <c r="T1285">
        <v>31.045547127723694</v>
      </c>
      <c r="U1285">
        <v>0.37466689407825471</v>
      </c>
      <c r="V1285">
        <v>459.98177528381348</v>
      </c>
      <c r="W1285">
        <v>1</v>
      </c>
      <c r="X1285">
        <v>0.29372723460197453</v>
      </c>
      <c r="Y1285">
        <v>436.42636876832671</v>
      </c>
      <c r="Z1285">
        <v>1</v>
      </c>
      <c r="AA1285">
        <v>40.942680432405474</v>
      </c>
      <c r="AB1285">
        <v>84.997196228027349</v>
      </c>
      <c r="AC1285">
        <v>108.87254923582077</v>
      </c>
      <c r="AD1285">
        <v>1.3140631129599026E-2</v>
      </c>
      <c r="AE1285">
        <v>7.1151831528337812</v>
      </c>
      <c r="AF1285">
        <v>0.17220889449119567</v>
      </c>
      <c r="AG1285">
        <v>5.2739977402918949E-4</v>
      </c>
      <c r="AH1285">
        <v>3.5497105979919431E-2</v>
      </c>
      <c r="AI1285">
        <v>8.5430476069450378</v>
      </c>
      <c r="AJ1285">
        <v>12.761989429825761</v>
      </c>
      <c r="AK1285">
        <v>13.318977157473563</v>
      </c>
      <c r="AL1285">
        <v>4.1041820610325015</v>
      </c>
      <c r="AM1285">
        <v>54.175177919864652</v>
      </c>
      <c r="AN1285">
        <v>131.39980355689852</v>
      </c>
      <c r="AO1285">
        <v>9.3912006258964537E-2</v>
      </c>
      <c r="AP1285">
        <v>0.87103533840179459</v>
      </c>
    </row>
    <row r="1286" spans="1:42">
      <c r="A1286">
        <v>1232.0428326971546</v>
      </c>
      <c r="B1286">
        <v>1440.2977638402781</v>
      </c>
      <c r="C1286">
        <v>1170.6155271215994</v>
      </c>
      <c r="D1286">
        <v>-208.25493114312349</v>
      </c>
      <c r="E1286">
        <v>208.25493114312349</v>
      </c>
      <c r="F1286">
        <v>-269.68223671867872</v>
      </c>
      <c r="G1286">
        <v>6.2909797125540373E-2</v>
      </c>
      <c r="H1286">
        <v>1586.3256279504651</v>
      </c>
      <c r="I1286">
        <v>2.6601248681545259E-2</v>
      </c>
      <c r="J1286">
        <v>2.7484467744827268E-2</v>
      </c>
      <c r="K1286">
        <v>2.0067598317444322</v>
      </c>
      <c r="L1286">
        <v>59.026138782501221</v>
      </c>
      <c r="M1286">
        <v>960.27671686882218</v>
      </c>
      <c r="N1286">
        <v>183.56716719684604</v>
      </c>
      <c r="O1286">
        <v>0.867066890001297</v>
      </c>
      <c r="P1286">
        <v>1.8570339202880856E-2</v>
      </c>
      <c r="Q1286">
        <v>3.1451640605926506E-2</v>
      </c>
      <c r="R1286">
        <v>0.48099029064178467</v>
      </c>
      <c r="S1286">
        <v>377.91451376538078</v>
      </c>
      <c r="T1286">
        <v>39.026623964309692</v>
      </c>
      <c r="U1286">
        <v>0.32086293637752533</v>
      </c>
      <c r="V1286">
        <v>590.13688564300537</v>
      </c>
      <c r="W1286">
        <v>1</v>
      </c>
      <c r="X1286">
        <v>0.35412330150604249</v>
      </c>
      <c r="Y1286">
        <v>593.20216996012755</v>
      </c>
      <c r="Z1286">
        <v>1</v>
      </c>
      <c r="AA1286">
        <v>23.986263021802909</v>
      </c>
      <c r="AB1286">
        <v>85.013713989257823</v>
      </c>
      <c r="AC1286">
        <v>134.2229500412941</v>
      </c>
      <c r="AD1286">
        <v>9.7901613284380011E-3</v>
      </c>
      <c r="AE1286">
        <v>27.211566090263474</v>
      </c>
      <c r="AF1286">
        <v>0.19937633514404293</v>
      </c>
      <c r="AG1286">
        <v>5.4038448437699162E-4</v>
      </c>
      <c r="AH1286">
        <v>2.5141105210781094E-2</v>
      </c>
      <c r="AI1286">
        <v>10.465348064899445</v>
      </c>
      <c r="AJ1286">
        <v>8.1377158607014604</v>
      </c>
      <c r="AK1286">
        <v>20.547604828476906</v>
      </c>
      <c r="AL1286">
        <v>6.3334416577049621</v>
      </c>
      <c r="AM1286">
        <v>84.65146392583847</v>
      </c>
      <c r="AN1286">
        <v>461.08770377849504</v>
      </c>
      <c r="AO1286">
        <v>4.4501908898353579E-2</v>
      </c>
      <c r="AP1286">
        <v>0.92198306918144246</v>
      </c>
    </row>
    <row r="1287" spans="1:42">
      <c r="A1287">
        <v>38.66815788155877</v>
      </c>
      <c r="B1287">
        <v>-46.365632356851904</v>
      </c>
      <c r="C1287">
        <v>298.23773163296619</v>
      </c>
      <c r="D1287">
        <v>-259.5695737514074</v>
      </c>
      <c r="E1287">
        <v>-344.60336398981809</v>
      </c>
      <c r="F1287">
        <v>259.5695737514074</v>
      </c>
      <c r="G1287">
        <v>1.7029619753825696E-2</v>
      </c>
      <c r="H1287">
        <v>1172.0740736613423</v>
      </c>
      <c r="I1287">
        <v>3.7203361093997953E-2</v>
      </c>
      <c r="J1287">
        <v>6.1991828441619871E-2</v>
      </c>
      <c r="K1287">
        <v>2.066349624675512</v>
      </c>
      <c r="L1287">
        <v>16.126333475112915</v>
      </c>
      <c r="M1287">
        <v>2.2415362463996962</v>
      </c>
      <c r="N1287">
        <v>15.06644139251709</v>
      </c>
      <c r="O1287">
        <v>0.5995241105556488</v>
      </c>
      <c r="P1287">
        <v>1.7095996909671358E-2</v>
      </c>
      <c r="Q1287">
        <v>4.6353358427683504E-2</v>
      </c>
      <c r="R1287">
        <v>0.39584425926208494</v>
      </c>
      <c r="S1287">
        <v>838.46097547010959</v>
      </c>
      <c r="T1287">
        <v>33.973762392997742</v>
      </c>
      <c r="U1287">
        <v>0.40893765032291413</v>
      </c>
      <c r="V1287">
        <v>457.23905563354492</v>
      </c>
      <c r="W1287">
        <v>1</v>
      </c>
      <c r="X1287">
        <v>0.33890265583992008</v>
      </c>
      <c r="Y1287">
        <v>433.93239068015089</v>
      </c>
      <c r="Z1287">
        <v>1</v>
      </c>
      <c r="AA1287">
        <v>37.865379048547751</v>
      </c>
      <c r="AB1287">
        <v>9.2548660278320316</v>
      </c>
      <c r="AC1287">
        <v>176.40968412160873</v>
      </c>
      <c r="AD1287">
        <v>1.0625725118522972E-2</v>
      </c>
      <c r="AE1287">
        <v>4.0958059956081447</v>
      </c>
      <c r="AF1287">
        <v>4.8347564935684192E-2</v>
      </c>
      <c r="AG1287">
        <v>1.3225607838636428E-3</v>
      </c>
      <c r="AH1287">
        <v>4.3884911704063417E-2</v>
      </c>
      <c r="AI1287">
        <v>12.988296449184418</v>
      </c>
      <c r="AJ1287">
        <v>11.489779819629591</v>
      </c>
      <c r="AK1287">
        <v>20.382639579176903</v>
      </c>
      <c r="AL1287">
        <v>5.3479485263344841</v>
      </c>
      <c r="AM1287">
        <v>109.31386500597</v>
      </c>
      <c r="AN1287">
        <v>200.64386888752358</v>
      </c>
      <c r="AO1287">
        <v>0.1009136632680893</v>
      </c>
      <c r="AP1287">
        <v>0.85599638032913217</v>
      </c>
    </row>
    <row r="1288" spans="1:42">
      <c r="A1288">
        <v>762.12624658455331</v>
      </c>
      <c r="B1288">
        <v>665.36455748582239</v>
      </c>
      <c r="C1288">
        <v>359.98464778259608</v>
      </c>
      <c r="D1288">
        <v>96.761689098730926</v>
      </c>
      <c r="E1288">
        <v>-96.761689098730926</v>
      </c>
      <c r="F1288">
        <v>-402.14159880195723</v>
      </c>
      <c r="G1288">
        <v>-1.182417169222567E-3</v>
      </c>
      <c r="H1288">
        <v>328.66522712302896</v>
      </c>
      <c r="I1288">
        <v>3.59076663851738E-2</v>
      </c>
      <c r="J1288">
        <v>4.4039916753768921E-2</v>
      </c>
      <c r="K1288">
        <v>1.3701403492510318</v>
      </c>
      <c r="L1288">
        <v>68.452005386352539</v>
      </c>
      <c r="M1288">
        <v>3.1595980649743849</v>
      </c>
      <c r="N1288">
        <v>141.06481508617404</v>
      </c>
      <c r="O1288">
        <v>0.97439208626747131</v>
      </c>
      <c r="P1288">
        <v>1.8704771359761552E-2</v>
      </c>
      <c r="Q1288">
        <v>4.4826688289642327E-2</v>
      </c>
      <c r="R1288">
        <v>0.42041559696197511</v>
      </c>
      <c r="S1288">
        <v>1000.2162540918002</v>
      </c>
      <c r="T1288">
        <v>25.314795970916748</v>
      </c>
      <c r="U1288">
        <v>0.32570385634899141</v>
      </c>
      <c r="V1288">
        <v>593.21730136871338</v>
      </c>
      <c r="W1288">
        <v>1</v>
      </c>
      <c r="X1288">
        <v>0.30372852087020874</v>
      </c>
      <c r="Y1288">
        <v>558.39424182746927</v>
      </c>
      <c r="Z1288">
        <v>1</v>
      </c>
      <c r="AA1288">
        <v>49.185744976263052</v>
      </c>
      <c r="AB1288">
        <v>174.38066406250002</v>
      </c>
      <c r="AC1288">
        <v>83.120854198932648</v>
      </c>
      <c r="AD1288">
        <v>1.8883289434970954E-3</v>
      </c>
      <c r="AE1288">
        <v>1.3329904172510134</v>
      </c>
      <c r="AF1288">
        <v>-5.1665854454040552E-3</v>
      </c>
      <c r="AG1288">
        <v>3.5385684477173417E-4</v>
      </c>
      <c r="AH1288">
        <v>3.9757018208503719E-3</v>
      </c>
      <c r="AI1288">
        <v>25.400108397006989</v>
      </c>
      <c r="AJ1288">
        <v>5.5937960688308586</v>
      </c>
      <c r="AK1288">
        <v>7.9190917092561719</v>
      </c>
      <c r="AL1288">
        <v>5.5041536133674764</v>
      </c>
      <c r="AM1288">
        <v>83.868464839458468</v>
      </c>
      <c r="AN1288">
        <v>237.92381432228837</v>
      </c>
      <c r="AO1288">
        <v>5.4789221882820129E-2</v>
      </c>
      <c r="AP1288">
        <v>0.82312213158607495</v>
      </c>
    </row>
    <row r="1289" spans="1:42">
      <c r="A1289">
        <v>854.8744283492365</v>
      </c>
      <c r="B1289">
        <v>782.79998565613425</v>
      </c>
      <c r="C1289">
        <v>574.72850788271296</v>
      </c>
      <c r="D1289">
        <v>72.074442693102242</v>
      </c>
      <c r="E1289">
        <v>-72.074442693102242</v>
      </c>
      <c r="F1289">
        <v>-280.14592046652353</v>
      </c>
      <c r="G1289">
        <v>7.6711701015277078E-3</v>
      </c>
      <c r="H1289">
        <v>991.55169825524661</v>
      </c>
      <c r="I1289">
        <v>4.1245696842670439E-2</v>
      </c>
      <c r="J1289">
        <v>8.8625696182250982E-2</v>
      </c>
      <c r="K1289">
        <v>1.989678484505415</v>
      </c>
      <c r="L1289">
        <v>43.06942343711853</v>
      </c>
      <c r="M1289">
        <v>305.06931276661777</v>
      </c>
      <c r="N1289">
        <v>122.86817859764101</v>
      </c>
      <c r="O1289">
        <v>0.58926984667778015</v>
      </c>
      <c r="P1289">
        <v>2.1564471933576794E-2</v>
      </c>
      <c r="Q1289">
        <v>1.3205051687028671E-2</v>
      </c>
      <c r="R1289">
        <v>0.48757509231567381</v>
      </c>
      <c r="S1289">
        <v>835.05172479064663</v>
      </c>
      <c r="T1289">
        <v>43.823078274726868</v>
      </c>
      <c r="U1289">
        <v>0.39565076649188996</v>
      </c>
      <c r="V1289">
        <v>491.87808036804199</v>
      </c>
      <c r="W1289">
        <v>1</v>
      </c>
      <c r="X1289">
        <v>0.37387654662132264</v>
      </c>
      <c r="Y1289">
        <v>344.85399722910915</v>
      </c>
      <c r="Z1289">
        <v>1</v>
      </c>
      <c r="AA1289">
        <v>43.823858196306233</v>
      </c>
      <c r="AB1289">
        <v>92.426713562011727</v>
      </c>
      <c r="AC1289">
        <v>62.138251960277557</v>
      </c>
      <c r="AD1289">
        <v>9.3330350696531113E-3</v>
      </c>
      <c r="AE1289">
        <v>1.0007092578684047</v>
      </c>
      <c r="AF1289">
        <v>2.7506750822067258E-2</v>
      </c>
      <c r="AG1289">
        <v>4.7870511277787114E-4</v>
      </c>
      <c r="AH1289">
        <v>1.5132496404647824E-2</v>
      </c>
      <c r="AI1289">
        <v>5.0496074557304382</v>
      </c>
      <c r="AJ1289">
        <v>2.8360953083555125</v>
      </c>
      <c r="AK1289">
        <v>36.446926962733265</v>
      </c>
      <c r="AL1289">
        <v>1.6792924987526558</v>
      </c>
      <c r="AM1289">
        <v>49.641696226596835</v>
      </c>
      <c r="AN1289">
        <v>467.80413209125294</v>
      </c>
      <c r="AO1289">
        <v>3.4912016749382019E-2</v>
      </c>
      <c r="AP1289">
        <v>0.8666785449981691</v>
      </c>
    </row>
    <row r="1290" spans="1:42">
      <c r="A1290">
        <v>578.16227510140243</v>
      </c>
      <c r="B1290">
        <v>423.27335553226817</v>
      </c>
      <c r="C1290">
        <v>488.97591733538241</v>
      </c>
      <c r="D1290">
        <v>89.186357766020024</v>
      </c>
      <c r="E1290">
        <v>-154.88891956913426</v>
      </c>
      <c r="F1290">
        <v>-89.186357766020024</v>
      </c>
      <c r="G1290">
        <v>7.0344842405714814E-2</v>
      </c>
      <c r="H1290">
        <v>976.43534295323173</v>
      </c>
      <c r="I1290">
        <v>5.041628211736679E-2</v>
      </c>
      <c r="J1290">
        <v>9.71222288608551E-2</v>
      </c>
      <c r="K1290">
        <v>1.7690461112797258</v>
      </c>
      <c r="L1290">
        <v>46.143367290496826</v>
      </c>
      <c r="M1290">
        <v>5.9879056868820841</v>
      </c>
      <c r="N1290">
        <v>85.022274492836004</v>
      </c>
      <c r="O1290">
        <v>0.68436506390571594</v>
      </c>
      <c r="P1290">
        <v>5.1597754160563145E-3</v>
      </c>
      <c r="Q1290">
        <v>4.1087332354651548E-2</v>
      </c>
      <c r="R1290">
        <v>0.40858952999114989</v>
      </c>
      <c r="S1290">
        <v>618.07937984755131</v>
      </c>
      <c r="T1290">
        <v>45.389455556869507</v>
      </c>
      <c r="U1290">
        <v>0.39899574220180511</v>
      </c>
      <c r="V1290">
        <v>480.48732280731201</v>
      </c>
      <c r="W1290">
        <v>1</v>
      </c>
      <c r="X1290">
        <v>0.44183734893798832</v>
      </c>
      <c r="Y1290">
        <v>394.98089937688678</v>
      </c>
      <c r="Z1290">
        <v>1</v>
      </c>
      <c r="AA1290">
        <v>3.0705781996440891</v>
      </c>
      <c r="AB1290">
        <v>36.684963745117187</v>
      </c>
      <c r="AC1290">
        <v>112.67280727624893</v>
      </c>
      <c r="AD1290">
        <v>5.9012372269589674E-3</v>
      </c>
      <c r="AE1290">
        <v>1.1584320091477034</v>
      </c>
      <c r="AF1290">
        <v>0.25615189075469968</v>
      </c>
      <c r="AG1290">
        <v>4.3442483716679282E-5</v>
      </c>
      <c r="AH1290">
        <v>3.3013885390758516E-2</v>
      </c>
      <c r="AI1290">
        <v>9.9951508641242981</v>
      </c>
      <c r="AJ1290">
        <v>15.229514354157157</v>
      </c>
      <c r="AK1290">
        <v>26.168444457650185</v>
      </c>
      <c r="AL1290">
        <v>7.0227177330692463</v>
      </c>
      <c r="AM1290">
        <v>96.591571557521817</v>
      </c>
      <c r="AN1290">
        <v>351.17806902058919</v>
      </c>
      <c r="AO1290">
        <v>5.8135670304298406E-2</v>
      </c>
      <c r="AP1290">
        <v>0.89634797835350044</v>
      </c>
    </row>
    <row r="1291" spans="1:42">
      <c r="A1291">
        <v>701.69752687756068</v>
      </c>
      <c r="B1291">
        <v>404.49996532558401</v>
      </c>
      <c r="C1291">
        <v>380.71888153261256</v>
      </c>
      <c r="D1291">
        <v>297.19756155197666</v>
      </c>
      <c r="E1291">
        <v>-297.19756155197666</v>
      </c>
      <c r="F1291">
        <v>-320.97864534494812</v>
      </c>
      <c r="G1291">
        <v>3.9728594897732221E-2</v>
      </c>
      <c r="H1291">
        <v>412.11058964106155</v>
      </c>
      <c r="I1291">
        <v>4.7569240629673E-2</v>
      </c>
      <c r="J1291">
        <v>6.9740589618682861E-2</v>
      </c>
      <c r="K1291">
        <v>2.0526683829247947</v>
      </c>
      <c r="L1291">
        <v>10.022088289260864</v>
      </c>
      <c r="M1291">
        <v>7.3487208889698383</v>
      </c>
      <c r="N1291">
        <v>110.36195305252076</v>
      </c>
      <c r="O1291">
        <v>0.74039444327354431</v>
      </c>
      <c r="P1291">
        <v>2.245563745498657E-2</v>
      </c>
      <c r="Q1291">
        <v>2.7468518628014454E-2</v>
      </c>
      <c r="R1291">
        <v>0.49872715950012209</v>
      </c>
      <c r="S1291">
        <v>807.13244889795851</v>
      </c>
      <c r="T1291">
        <v>34.032520651817322</v>
      </c>
      <c r="U1291">
        <v>0.37727511465549468</v>
      </c>
      <c r="V1291">
        <v>576.50871276855469</v>
      </c>
      <c r="W1291">
        <v>1</v>
      </c>
      <c r="X1291">
        <v>0.43136436104774478</v>
      </c>
      <c r="Y1291">
        <v>372.43117666817261</v>
      </c>
      <c r="Z1291">
        <v>1</v>
      </c>
      <c r="AA1291">
        <v>33.1268271237278</v>
      </c>
      <c r="AB1291">
        <v>130.43845758056642</v>
      </c>
      <c r="AC1291">
        <v>37.07113116979599</v>
      </c>
      <c r="AD1291">
        <v>1.1540372147519365E-2</v>
      </c>
      <c r="AE1291">
        <v>13.858047829894103</v>
      </c>
      <c r="AF1291">
        <v>0.15063432812690733</v>
      </c>
      <c r="AG1291">
        <v>3.0778658437242279E-4</v>
      </c>
      <c r="AH1291">
        <v>5.3571299290657043E-2</v>
      </c>
      <c r="AI1291">
        <v>18.157461583614349</v>
      </c>
      <c r="AJ1291">
        <v>8.2572031513994748</v>
      </c>
      <c r="AK1291">
        <v>8.7665530532598499</v>
      </c>
      <c r="AL1291">
        <v>8.3953460913605475</v>
      </c>
      <c r="AM1291">
        <v>102.39625703096389</v>
      </c>
      <c r="AN1291">
        <v>649.2565388252558</v>
      </c>
      <c r="AO1291">
        <v>6.8117393851280211E-2</v>
      </c>
      <c r="AP1291">
        <v>0.92538688611984266</v>
      </c>
    </row>
    <row r="1292" spans="1:42">
      <c r="A1292">
        <v>1288.0424096024883</v>
      </c>
      <c r="B1292">
        <v>2009.0700764934388</v>
      </c>
      <c r="C1292">
        <v>2493.9910231284452</v>
      </c>
      <c r="D1292">
        <v>-1205.9486135259569</v>
      </c>
      <c r="E1292">
        <v>-484.92094663500643</v>
      </c>
      <c r="F1292">
        <v>484.92094663500643</v>
      </c>
      <c r="G1292">
        <v>7.803836265758872E-2</v>
      </c>
      <c r="H1292">
        <v>4888.975598243379</v>
      </c>
      <c r="I1292">
        <v>2.4921102225780485E-2</v>
      </c>
      <c r="J1292">
        <v>9.3120925426483162E-3</v>
      </c>
      <c r="K1292">
        <v>2.1398620116293428</v>
      </c>
      <c r="L1292">
        <v>31.376957893371582</v>
      </c>
      <c r="M1292">
        <v>2155.5265962220251</v>
      </c>
      <c r="N1292">
        <v>141.76037149105073</v>
      </c>
      <c r="O1292">
        <v>0.51593723893165588</v>
      </c>
      <c r="P1292">
        <v>1.7951329019334578E-2</v>
      </c>
      <c r="Q1292">
        <v>4.2193262471093063E-2</v>
      </c>
      <c r="R1292">
        <v>0.4352069139480591</v>
      </c>
      <c r="S1292">
        <v>366.83214232288987</v>
      </c>
      <c r="T1292">
        <v>45.553398132324219</v>
      </c>
      <c r="U1292">
        <v>0.37178656756877904</v>
      </c>
      <c r="V1292">
        <v>510.74821949005127</v>
      </c>
      <c r="W1292">
        <v>1</v>
      </c>
      <c r="X1292">
        <v>0.30452949762344361</v>
      </c>
      <c r="Y1292">
        <v>416.86041104236267</v>
      </c>
      <c r="Z1292">
        <v>1</v>
      </c>
      <c r="AA1292">
        <v>30.595644674367911</v>
      </c>
      <c r="AB1292">
        <v>59.270081787109376</v>
      </c>
      <c r="AC1292">
        <v>38.3619025349617</v>
      </c>
      <c r="AD1292">
        <v>1.4658246488652677E-2</v>
      </c>
      <c r="AE1292">
        <v>3.3342815315127678</v>
      </c>
      <c r="AF1292">
        <v>0.29225327253341671</v>
      </c>
      <c r="AG1292">
        <v>7.6499308531068207E-4</v>
      </c>
      <c r="AH1292">
        <v>3.9022202551364897E-2</v>
      </c>
      <c r="AI1292">
        <v>7.5076165795326233</v>
      </c>
      <c r="AJ1292">
        <v>14.310066445643582</v>
      </c>
      <c r="AK1292">
        <v>56.306133654713626</v>
      </c>
      <c r="AL1292">
        <v>6.1256940988982329</v>
      </c>
      <c r="AM1292">
        <v>69.938740622997287</v>
      </c>
      <c r="AN1292">
        <v>505.98120721929217</v>
      </c>
      <c r="AO1292">
        <v>3.5293573498725889E-2</v>
      </c>
      <c r="AP1292">
        <v>0.91189046788215655</v>
      </c>
    </row>
    <row r="1293" spans="1:42">
      <c r="A1293">
        <v>241.09841347168705</v>
      </c>
      <c r="B1293">
        <v>-1.388431197928071</v>
      </c>
      <c r="C1293">
        <v>290.54681171402387</v>
      </c>
      <c r="D1293">
        <v>-49.448398242336822</v>
      </c>
      <c r="E1293">
        <v>-291.93524291195195</v>
      </c>
      <c r="F1293">
        <v>49.448398242336822</v>
      </c>
      <c r="G1293">
        <v>4.3957661240836055E-2</v>
      </c>
      <c r="H1293">
        <v>1048.7679466335501</v>
      </c>
      <c r="I1293">
        <v>5.1859112083911897E-2</v>
      </c>
      <c r="J1293">
        <v>1.595333003997803E-2</v>
      </c>
      <c r="K1293">
        <v>1.398602895373106</v>
      </c>
      <c r="L1293">
        <v>23.834303617477417</v>
      </c>
      <c r="M1293">
        <v>25.81530442216124</v>
      </c>
      <c r="N1293">
        <v>45.466486925125125</v>
      </c>
      <c r="O1293">
        <v>0.78986689448356628</v>
      </c>
      <c r="P1293">
        <v>1.7194542302025686E-2</v>
      </c>
      <c r="Q1293">
        <v>1.3315688504113089E-2</v>
      </c>
      <c r="R1293">
        <v>0.38624137878417969</v>
      </c>
      <c r="S1293">
        <v>444.21877004079192</v>
      </c>
      <c r="T1293">
        <v>39.491310715675354</v>
      </c>
      <c r="U1293">
        <v>0.33269558250904085</v>
      </c>
      <c r="V1293">
        <v>548.15487861633301</v>
      </c>
      <c r="W1293">
        <v>1</v>
      </c>
      <c r="X1293">
        <v>0.39084913134574895</v>
      </c>
      <c r="Y1293">
        <v>595.95027993110193</v>
      </c>
      <c r="Z1293">
        <v>1</v>
      </c>
      <c r="AA1293">
        <v>47.630952422609333</v>
      </c>
      <c r="AB1293">
        <v>92.945316833496108</v>
      </c>
      <c r="AC1293">
        <v>27.860848605632782</v>
      </c>
      <c r="AD1293">
        <v>4.5282184568225829E-3</v>
      </c>
      <c r="AE1293">
        <v>5.5234479902902551</v>
      </c>
      <c r="AF1293">
        <v>0.17153950095176695</v>
      </c>
      <c r="AG1293">
        <v>1.2209694849735428E-3</v>
      </c>
      <c r="AH1293">
        <v>3.4052583789825439E-2</v>
      </c>
      <c r="AI1293">
        <v>23.071441352367401</v>
      </c>
      <c r="AJ1293">
        <v>8.3122936566040533</v>
      </c>
      <c r="AK1293">
        <v>37.708174955248829</v>
      </c>
      <c r="AL1293">
        <v>4.5662643308708457</v>
      </c>
      <c r="AM1293">
        <v>47.05634380578995</v>
      </c>
      <c r="AN1293">
        <v>581.08406967317171</v>
      </c>
      <c r="AO1293">
        <v>0.10103504359722137</v>
      </c>
      <c r="AP1293">
        <v>0.87154950428009048</v>
      </c>
    </row>
    <row r="1294" spans="1:42">
      <c r="A1294">
        <v>475.00614352395013</v>
      </c>
      <c r="B1294">
        <v>490.39093410931957</v>
      </c>
      <c r="C1294">
        <v>711.42813826107272</v>
      </c>
      <c r="D1294">
        <v>-236.42199473712259</v>
      </c>
      <c r="E1294">
        <v>-221.03720415175314</v>
      </c>
      <c r="F1294">
        <v>221.03720415175314</v>
      </c>
      <c r="G1294">
        <v>5.5373382936871308E-2</v>
      </c>
      <c r="H1294">
        <v>1983.6261883886143</v>
      </c>
      <c r="I1294">
        <v>3.3439765870571139E-2</v>
      </c>
      <c r="J1294">
        <v>3.267652440071106E-2</v>
      </c>
      <c r="K1294">
        <v>1.2387160105049611</v>
      </c>
      <c r="L1294">
        <v>26.036932468414307</v>
      </c>
      <c r="M1294">
        <v>129.66998300134418</v>
      </c>
      <c r="N1294">
        <v>99.251593092536936</v>
      </c>
      <c r="O1294">
        <v>0.69948580861091614</v>
      </c>
      <c r="P1294">
        <v>2.0102788289388017E-2</v>
      </c>
      <c r="Q1294">
        <v>1.3837675253550209E-2</v>
      </c>
      <c r="R1294">
        <v>0.43992351055145262</v>
      </c>
      <c r="S1294">
        <v>737.63300688019626</v>
      </c>
      <c r="T1294">
        <v>28.286176919937134</v>
      </c>
      <c r="U1294">
        <v>0.28911844670772557</v>
      </c>
      <c r="V1294">
        <v>587.52782344818115</v>
      </c>
      <c r="W1294">
        <v>1</v>
      </c>
      <c r="X1294">
        <v>0.28004288196563726</v>
      </c>
      <c r="Y1294">
        <v>503.07059486078117</v>
      </c>
      <c r="Z1294">
        <v>1</v>
      </c>
      <c r="AA1294">
        <v>6.7707024766063704</v>
      </c>
      <c r="AB1294">
        <v>107.60498693847657</v>
      </c>
      <c r="AC1294">
        <v>185.8030691742897</v>
      </c>
      <c r="AD1294">
        <v>1.0799080286270534E-2</v>
      </c>
      <c r="AE1294">
        <v>17.540560601387245</v>
      </c>
      <c r="AF1294">
        <v>0.16906102180480956</v>
      </c>
      <c r="AG1294">
        <v>1.1003466735488852E-3</v>
      </c>
      <c r="AH1294">
        <v>4.7333117902278898E-2</v>
      </c>
      <c r="AI1294">
        <v>12.781560719013214</v>
      </c>
      <c r="AJ1294">
        <v>9.9479436940794326</v>
      </c>
      <c r="AK1294">
        <v>52.423870115876198</v>
      </c>
      <c r="AL1294">
        <v>6.132337441667115</v>
      </c>
      <c r="AM1294">
        <v>52.173827016353606</v>
      </c>
      <c r="AN1294">
        <v>91.872694367232981</v>
      </c>
      <c r="AO1294">
        <v>6.64195476770401E-2</v>
      </c>
      <c r="AP1294">
        <v>0.89683688044548049</v>
      </c>
    </row>
    <row r="1295" spans="1:42">
      <c r="A1295">
        <v>1116.2629035328389</v>
      </c>
      <c r="B1295">
        <v>1050.5001551288228</v>
      </c>
      <c r="C1295">
        <v>813.8345115603754</v>
      </c>
      <c r="D1295">
        <v>65.762748404016065</v>
      </c>
      <c r="E1295">
        <v>-65.762748404016065</v>
      </c>
      <c r="F1295">
        <v>-302.42839197246349</v>
      </c>
      <c r="G1295">
        <v>3.1358792365843949E-2</v>
      </c>
      <c r="H1295">
        <v>1192.875990246514</v>
      </c>
      <c r="I1295">
        <v>2.5938126146793365E-2</v>
      </c>
      <c r="J1295">
        <v>0.10650769186019897</v>
      </c>
      <c r="K1295">
        <v>1.7567156949460505</v>
      </c>
      <c r="L1295">
        <v>73.572841882705688</v>
      </c>
      <c r="M1295">
        <v>178.24923702335363</v>
      </c>
      <c r="N1295">
        <v>156.40925082092286</v>
      </c>
      <c r="O1295">
        <v>0.68998822569847107</v>
      </c>
      <c r="P1295">
        <v>1.9883752663930256E-2</v>
      </c>
      <c r="Q1295">
        <v>3.0408941957685679E-2</v>
      </c>
      <c r="R1295">
        <v>0.39170710563659666</v>
      </c>
      <c r="S1295">
        <v>1055.9091227949752</v>
      </c>
      <c r="T1295">
        <v>28.804489970207214</v>
      </c>
      <c r="U1295">
        <v>0.40299432337284091</v>
      </c>
      <c r="V1295">
        <v>471.37956619262695</v>
      </c>
      <c r="W1295">
        <v>1</v>
      </c>
      <c r="X1295">
        <v>0.34248771786689758</v>
      </c>
      <c r="Y1295">
        <v>375.11202084112591</v>
      </c>
      <c r="Z1295">
        <v>1</v>
      </c>
      <c r="AA1295">
        <v>4.9026855284976962</v>
      </c>
      <c r="AB1295">
        <v>16.316010070800782</v>
      </c>
      <c r="AC1295">
        <v>111.72145456075668</v>
      </c>
      <c r="AD1295">
        <v>8.6566501193576385E-3</v>
      </c>
      <c r="AE1295">
        <v>9.859369847244464</v>
      </c>
      <c r="AF1295">
        <v>9.8299051523208614E-2</v>
      </c>
      <c r="AG1295">
        <v>4.676690954765018E-4</v>
      </c>
      <c r="AH1295">
        <v>7.2083750486373896E-3</v>
      </c>
      <c r="AI1295">
        <v>20.458355844020844</v>
      </c>
      <c r="AJ1295">
        <v>6.8359711488321544</v>
      </c>
      <c r="AK1295">
        <v>20.613361882567407</v>
      </c>
      <c r="AL1295">
        <v>2.7542743318708669</v>
      </c>
      <c r="AM1295">
        <v>97.188838875293726</v>
      </c>
      <c r="AN1295">
        <v>323.54833426275815</v>
      </c>
      <c r="AO1295">
        <v>4.1558886885643007E-2</v>
      </c>
      <c r="AP1295">
        <v>0.8650612969398499</v>
      </c>
    </row>
    <row r="1296" spans="1:42">
      <c r="A1296">
        <v>939.0031477522225</v>
      </c>
      <c r="B1296">
        <v>1384.8940172209639</v>
      </c>
      <c r="C1296">
        <v>790.6469596297585</v>
      </c>
      <c r="D1296">
        <v>-445.89086946874136</v>
      </c>
      <c r="E1296">
        <v>445.89086946874136</v>
      </c>
      <c r="F1296">
        <v>-594.24705759120536</v>
      </c>
      <c r="G1296">
        <v>-7.2066524951371735E-3</v>
      </c>
      <c r="H1296">
        <v>85.408131414732409</v>
      </c>
      <c r="I1296">
        <v>5.3354170024394985E-2</v>
      </c>
      <c r="J1296">
        <v>4.2175119161605837E-2</v>
      </c>
      <c r="K1296">
        <v>2.0855494470179079</v>
      </c>
      <c r="L1296">
        <v>30.7086181640625</v>
      </c>
      <c r="M1296">
        <v>1766.8583471102622</v>
      </c>
      <c r="N1296">
        <v>88.569362246513379</v>
      </c>
      <c r="O1296">
        <v>0.7158762514591217</v>
      </c>
      <c r="P1296">
        <v>9.9018322626749661E-3</v>
      </c>
      <c r="Q1296">
        <v>3.9905607594384079E-2</v>
      </c>
      <c r="R1296">
        <v>0.41923101902008059</v>
      </c>
      <c r="S1296">
        <v>999.649515120366</v>
      </c>
      <c r="T1296">
        <v>27.634727954864502</v>
      </c>
      <c r="U1296">
        <v>0.40205888450145721</v>
      </c>
      <c r="V1296">
        <v>487.20552921295166</v>
      </c>
      <c r="W1296">
        <v>1</v>
      </c>
      <c r="X1296">
        <v>0.29392987012863164</v>
      </c>
      <c r="Y1296">
        <v>601.78512598766224</v>
      </c>
      <c r="Z1296">
        <v>1</v>
      </c>
      <c r="AA1296">
        <v>33.229153276281359</v>
      </c>
      <c r="AB1296">
        <v>142.68414794921875</v>
      </c>
      <c r="AC1296">
        <v>70.039947330951691</v>
      </c>
      <c r="AD1296">
        <v>2.8849365364791999E-3</v>
      </c>
      <c r="AE1296">
        <v>3.9424715761502456</v>
      </c>
      <c r="AF1296">
        <v>-2.7843196392059327E-2</v>
      </c>
      <c r="AG1296">
        <v>7.5471723929058368E-4</v>
      </c>
      <c r="AH1296">
        <v>5.5493451511859894E-2</v>
      </c>
      <c r="AI1296">
        <v>5.4510775208473206</v>
      </c>
      <c r="AJ1296">
        <v>6.3723854716750239</v>
      </c>
      <c r="AK1296">
        <v>1.5413236409425735</v>
      </c>
      <c r="AL1296">
        <v>6.5248296425887577</v>
      </c>
      <c r="AM1296">
        <v>66.728459155559534</v>
      </c>
      <c r="AN1296">
        <v>608.86329652599261</v>
      </c>
      <c r="AO1296">
        <v>3.4918255925178526E-2</v>
      </c>
      <c r="AP1296">
        <v>0.8272256681919099</v>
      </c>
    </row>
    <row r="1297" spans="1:42">
      <c r="A1297">
        <v>194.59101797459218</v>
      </c>
      <c r="B1297">
        <v>44.330680609321632</v>
      </c>
      <c r="C1297">
        <v>77.277831168401619</v>
      </c>
      <c r="D1297">
        <v>117.31318680619056</v>
      </c>
      <c r="E1297">
        <v>-150.26033736527054</v>
      </c>
      <c r="F1297">
        <v>-117.31318680619056</v>
      </c>
      <c r="G1297">
        <v>4.6723412039578194E-2</v>
      </c>
      <c r="H1297">
        <v>50.764926686457549</v>
      </c>
      <c r="I1297">
        <v>4.5032418072223662E-2</v>
      </c>
      <c r="J1297">
        <v>0.1079306526184082</v>
      </c>
      <c r="K1297">
        <v>1.0028233648955822</v>
      </c>
      <c r="L1297">
        <v>75.365022420883179</v>
      </c>
      <c r="M1297">
        <v>103.69567620408608</v>
      </c>
      <c r="N1297">
        <v>39.139538782882696</v>
      </c>
      <c r="O1297">
        <v>0.95995399355888367</v>
      </c>
      <c r="P1297">
        <v>1.1615852091047497E-2</v>
      </c>
      <c r="Q1297">
        <v>6.6927776866488979E-3</v>
      </c>
      <c r="R1297">
        <v>0.44323713302612305</v>
      </c>
      <c r="S1297">
        <v>371.49451356093459</v>
      </c>
      <c r="T1297">
        <v>32.808545231819153</v>
      </c>
      <c r="U1297">
        <v>0.30973200619220737</v>
      </c>
      <c r="V1297">
        <v>491.40982627868652</v>
      </c>
      <c r="W1297">
        <v>1</v>
      </c>
      <c r="X1297">
        <v>0.31351705908775329</v>
      </c>
      <c r="Y1297">
        <v>372.56211276498885</v>
      </c>
      <c r="Z1297">
        <v>1</v>
      </c>
      <c r="AA1297">
        <v>24.26421022068978</v>
      </c>
      <c r="AB1297">
        <v>116.13675604248049</v>
      </c>
      <c r="AC1297">
        <v>180.10039776563644</v>
      </c>
      <c r="AD1297">
        <v>5.7841406928168405E-3</v>
      </c>
      <c r="AE1297">
        <v>9.5766463611523918</v>
      </c>
      <c r="AF1297">
        <v>0.15716359019279477</v>
      </c>
      <c r="AG1297">
        <v>7.9129041343799721E-4</v>
      </c>
      <c r="AH1297">
        <v>2.0687397432327267E-2</v>
      </c>
      <c r="AI1297">
        <v>14.720365703105927</v>
      </c>
      <c r="AJ1297">
        <v>0.26947314754023</v>
      </c>
      <c r="AK1297">
        <v>2.049063908457756</v>
      </c>
      <c r="AL1297">
        <v>5.9640866567443993</v>
      </c>
      <c r="AM1297">
        <v>32.445585501194003</v>
      </c>
      <c r="AN1297">
        <v>451.28844381490973</v>
      </c>
      <c r="AO1297">
        <v>0.1035652664899826</v>
      </c>
      <c r="AP1297">
        <v>0.8571277084350587</v>
      </c>
    </row>
    <row r="1298" spans="1:42">
      <c r="A1298">
        <v>3232.3171411531912</v>
      </c>
      <c r="B1298">
        <v>6376.8361859666202</v>
      </c>
      <c r="C1298">
        <v>4603.6616309485353</v>
      </c>
      <c r="D1298">
        <v>-3144.519044813429</v>
      </c>
      <c r="E1298">
        <v>1773.1745550180849</v>
      </c>
      <c r="F1298">
        <v>-1773.1745550180849</v>
      </c>
      <c r="G1298">
        <v>3.7190347014282241E-2</v>
      </c>
      <c r="H1298">
        <v>3267.5770293691589</v>
      </c>
      <c r="I1298">
        <v>3.0801094472408294E-2</v>
      </c>
      <c r="J1298">
        <v>2.756629967689514E-2</v>
      </c>
      <c r="K1298">
        <v>1.6067123516857622</v>
      </c>
      <c r="L1298">
        <v>28.272264003753662</v>
      </c>
      <c r="M1298">
        <v>8501.7208245651727</v>
      </c>
      <c r="N1298">
        <v>189.05691283969881</v>
      </c>
      <c r="O1298">
        <v>0.96052482724189758</v>
      </c>
      <c r="P1298">
        <v>2.1268518447875973E-2</v>
      </c>
      <c r="Q1298">
        <v>3.7598936663733581E-2</v>
      </c>
      <c r="R1298">
        <v>0.44333207607269287</v>
      </c>
      <c r="S1298">
        <v>557.26607374779906</v>
      </c>
      <c r="T1298">
        <v>40.853995084762573</v>
      </c>
      <c r="U1298">
        <v>0.35223202645778656</v>
      </c>
      <c r="V1298">
        <v>537.13729381561279</v>
      </c>
      <c r="W1298">
        <v>1</v>
      </c>
      <c r="X1298">
        <v>0.4067135334014893</v>
      </c>
      <c r="Y1298">
        <v>501.22430600819143</v>
      </c>
      <c r="Z1298">
        <v>1</v>
      </c>
      <c r="AA1298">
        <v>37.973089837064748</v>
      </c>
      <c r="AB1298">
        <v>4.2515335693359377</v>
      </c>
      <c r="AC1298">
        <v>93.591763079166412</v>
      </c>
      <c r="AD1298">
        <v>1.0227547343979532E-2</v>
      </c>
      <c r="AE1298">
        <v>1.6988502966617198</v>
      </c>
      <c r="AF1298">
        <v>0.14193673610687255</v>
      </c>
      <c r="AG1298">
        <v>4.9257815713261543E-4</v>
      </c>
      <c r="AH1298">
        <v>4.1687816417217256E-2</v>
      </c>
      <c r="AI1298">
        <v>14.393425285816193</v>
      </c>
      <c r="AJ1298">
        <v>9.3106335752655074</v>
      </c>
      <c r="AK1298">
        <v>61.940341764092445</v>
      </c>
      <c r="AL1298">
        <v>5.7996497372136107</v>
      </c>
      <c r="AM1298">
        <v>96.973913896083829</v>
      </c>
      <c r="AN1298">
        <v>107.2246823306813</v>
      </c>
      <c r="AO1298">
        <v>5.278615820407867E-2</v>
      </c>
      <c r="AP1298">
        <v>0.82164020514488223</v>
      </c>
    </row>
    <row r="1299" spans="1:42">
      <c r="A1299">
        <v>983.81686255353759</v>
      </c>
      <c r="B1299">
        <v>852.54504723329524</v>
      </c>
      <c r="C1299">
        <v>1340.7678121991228</v>
      </c>
      <c r="D1299">
        <v>-356.95094964558518</v>
      </c>
      <c r="E1299">
        <v>-488.22276496582754</v>
      </c>
      <c r="F1299">
        <v>356.95094964558518</v>
      </c>
      <c r="G1299">
        <v>4.8181367581809027E-2</v>
      </c>
      <c r="H1299">
        <v>3679.4615983361869</v>
      </c>
      <c r="I1299">
        <v>2.1287068426609039E-2</v>
      </c>
      <c r="J1299">
        <v>9.1188642978668216E-2</v>
      </c>
      <c r="K1299">
        <v>2.1018832111299037</v>
      </c>
      <c r="L1299">
        <v>74.742461442947388</v>
      </c>
      <c r="M1299">
        <v>14.105374433450809</v>
      </c>
      <c r="N1299">
        <v>157.68674329147342</v>
      </c>
      <c r="O1299">
        <v>0.66241678595542908</v>
      </c>
      <c r="P1299">
        <v>1.4452608161502413E-2</v>
      </c>
      <c r="Q1299">
        <v>1.1854791111416286E-3</v>
      </c>
      <c r="R1299">
        <v>0.42734269142150877</v>
      </c>
      <c r="S1299">
        <v>454.7643387961574</v>
      </c>
      <c r="T1299">
        <v>29.337033629417419</v>
      </c>
      <c r="U1299">
        <v>0.34572906553745275</v>
      </c>
      <c r="V1299">
        <v>537.26177215576172</v>
      </c>
      <c r="W1299">
        <v>1</v>
      </c>
      <c r="X1299">
        <v>0.37716042160987856</v>
      </c>
      <c r="Y1299">
        <v>492.08819241222284</v>
      </c>
      <c r="Z1299">
        <v>1</v>
      </c>
      <c r="AA1299">
        <v>7.5915101222324379</v>
      </c>
      <c r="AB1299">
        <v>65.539273498535167</v>
      </c>
      <c r="AC1299">
        <v>171.10040038824081</v>
      </c>
      <c r="AD1299">
        <v>7.8573047605335206E-3</v>
      </c>
      <c r="AE1299">
        <v>3.8701339521091951</v>
      </c>
      <c r="AF1299">
        <v>0.17896380543708798</v>
      </c>
      <c r="AG1299">
        <v>2.7743582469617678E-4</v>
      </c>
      <c r="AH1299">
        <v>1.5266012024879453E-2</v>
      </c>
      <c r="AI1299">
        <v>19.0731081366539</v>
      </c>
      <c r="AJ1299">
        <v>0.59782577178654461</v>
      </c>
      <c r="AK1299">
        <v>37.435580715537071</v>
      </c>
      <c r="AL1299">
        <v>4.4992427391617689</v>
      </c>
      <c r="AM1299">
        <v>36.110262882709506</v>
      </c>
      <c r="AN1299">
        <v>300.51982094757977</v>
      </c>
      <c r="AO1299">
        <v>3.3006697058677675E-2</v>
      </c>
      <c r="AP1299">
        <v>0.91660847997665418</v>
      </c>
    </row>
    <row r="1300" spans="1:42">
      <c r="A1300">
        <v>611.26577821851856</v>
      </c>
      <c r="B1300">
        <v>414.57214013561418</v>
      </c>
      <c r="C1300">
        <v>400.98271071589539</v>
      </c>
      <c r="D1300">
        <v>196.69363808290439</v>
      </c>
      <c r="E1300">
        <v>-196.69363808290439</v>
      </c>
      <c r="F1300">
        <v>-210.28306750262317</v>
      </c>
      <c r="G1300">
        <v>6.2672088003976861E-2</v>
      </c>
      <c r="H1300">
        <v>828.6010387217832</v>
      </c>
      <c r="I1300">
        <v>4.7312826812267304E-2</v>
      </c>
      <c r="J1300">
        <v>8.1813566923141484E-2</v>
      </c>
      <c r="K1300">
        <v>1.4639837589323519</v>
      </c>
      <c r="L1300">
        <v>54.996790885925293</v>
      </c>
      <c r="M1300">
        <v>1.5979884902402419</v>
      </c>
      <c r="N1300">
        <v>80.29096469631196</v>
      </c>
      <c r="O1300">
        <v>0.53246107697486877</v>
      </c>
      <c r="P1300">
        <v>1.223444949256049E-2</v>
      </c>
      <c r="Q1300">
        <v>2.5613799095153805E-3</v>
      </c>
      <c r="R1300">
        <v>0.46301525592803955</v>
      </c>
      <c r="S1300">
        <v>522.29495751301124</v>
      </c>
      <c r="T1300">
        <v>41.297554969787598</v>
      </c>
      <c r="U1300">
        <v>0.43884990870952612</v>
      </c>
      <c r="V1300">
        <v>543.78063678741455</v>
      </c>
      <c r="W1300">
        <v>1</v>
      </c>
      <c r="X1300">
        <v>0.43404389619827272</v>
      </c>
      <c r="Y1300">
        <v>543.10438136858329</v>
      </c>
      <c r="Z1300">
        <v>1</v>
      </c>
      <c r="AA1300">
        <v>44.578303516378412</v>
      </c>
      <c r="AB1300">
        <v>116.00861254882814</v>
      </c>
      <c r="AC1300">
        <v>138.25020343065262</v>
      </c>
      <c r="AD1300">
        <v>1.0111401223728798E-2</v>
      </c>
      <c r="AE1300">
        <v>1.7323424668788823</v>
      </c>
      <c r="AF1300">
        <v>0.24126764059066771</v>
      </c>
      <c r="AG1300">
        <v>1.0476802722569835E-3</v>
      </c>
      <c r="AH1300">
        <v>4.8037056124210359E-2</v>
      </c>
      <c r="AI1300">
        <v>13.43215137720108</v>
      </c>
      <c r="AJ1300">
        <v>1.5044517378188926</v>
      </c>
      <c r="AK1300">
        <v>26.506668503880501</v>
      </c>
      <c r="AL1300">
        <v>5.2935680148441087</v>
      </c>
      <c r="AM1300">
        <v>93.14299153089523</v>
      </c>
      <c r="AN1300">
        <v>442.46123671542898</v>
      </c>
      <c r="AO1300">
        <v>4.7455261349678042E-2</v>
      </c>
      <c r="AP1300">
        <v>0.89230253720283526</v>
      </c>
    </row>
    <row r="1301" spans="1:42">
      <c r="A1301">
        <v>121.04028723593167</v>
      </c>
      <c r="B1301">
        <v>70.628842910208249</v>
      </c>
      <c r="C1301">
        <v>108.09426863168687</v>
      </c>
      <c r="D1301">
        <v>12.946018604244799</v>
      </c>
      <c r="E1301">
        <v>-50.411444325723423</v>
      </c>
      <c r="F1301">
        <v>-12.946018604244799</v>
      </c>
      <c r="G1301">
        <v>1.9453970763202811E-2</v>
      </c>
      <c r="H1301">
        <v>461.67899388990128</v>
      </c>
      <c r="I1301">
        <v>3.3531728088855739E-2</v>
      </c>
      <c r="J1301">
        <v>9.3437967300415044E-3</v>
      </c>
      <c r="K1301">
        <v>1.4445760747134684</v>
      </c>
      <c r="L1301">
        <v>46.484822034835815</v>
      </c>
      <c r="M1301">
        <v>1.6739620223304137</v>
      </c>
      <c r="N1301">
        <v>22.087830264663697</v>
      </c>
      <c r="O1301">
        <v>0.5050487220287323</v>
      </c>
      <c r="P1301">
        <v>6.4041391478644469E-3</v>
      </c>
      <c r="Q1301">
        <v>7.4374477068583156E-3</v>
      </c>
      <c r="R1301">
        <v>0.49080844879150393</v>
      </c>
      <c r="S1301">
        <v>353.58400373648669</v>
      </c>
      <c r="T1301">
        <v>34.236207604408264</v>
      </c>
      <c r="U1301">
        <v>0.36834695160388947</v>
      </c>
      <c r="V1301">
        <v>474.86557960510254</v>
      </c>
      <c r="W1301">
        <v>1</v>
      </c>
      <c r="X1301">
        <v>0.29403365015983585</v>
      </c>
      <c r="Y1301">
        <v>434.97938007978837</v>
      </c>
      <c r="Z1301">
        <v>1</v>
      </c>
      <c r="AA1301">
        <v>41.148236199922565</v>
      </c>
      <c r="AB1301">
        <v>73.59278118896485</v>
      </c>
      <c r="AC1301">
        <v>170.65133303403854</v>
      </c>
      <c r="AD1301">
        <v>5.8425218631059693E-3</v>
      </c>
      <c r="AE1301">
        <v>7.9778850502870524</v>
      </c>
      <c r="AF1301">
        <v>5.8016713857650754E-2</v>
      </c>
      <c r="AG1301">
        <v>3.2573360544586204E-4</v>
      </c>
      <c r="AH1301">
        <v>3.5434154129028318E-2</v>
      </c>
      <c r="AI1301">
        <v>16.873821914196014</v>
      </c>
      <c r="AJ1301">
        <v>12.928130029717472</v>
      </c>
      <c r="AK1301">
        <v>9.5820303457975378</v>
      </c>
      <c r="AL1301">
        <v>5.3350790047730126</v>
      </c>
      <c r="AM1301">
        <v>48.59526115655899</v>
      </c>
      <c r="AN1301">
        <v>116.50585653852575</v>
      </c>
      <c r="AO1301">
        <v>6.9505615115165703E-2</v>
      </c>
      <c r="AP1301">
        <v>0.87786139965057386</v>
      </c>
    </row>
    <row r="1302" spans="1:42">
      <c r="A1302">
        <v>1075.2612244131235</v>
      </c>
      <c r="B1302">
        <v>2941.8045063209711</v>
      </c>
      <c r="C1302">
        <v>1405.6683242461677</v>
      </c>
      <c r="D1302">
        <v>-1866.5432819078476</v>
      </c>
      <c r="E1302">
        <v>1536.1361820748034</v>
      </c>
      <c r="F1302">
        <v>-1536.1361820748034</v>
      </c>
      <c r="G1302">
        <v>3.2543142128193536E-2</v>
      </c>
      <c r="H1302">
        <v>1743.5514381496312</v>
      </c>
      <c r="I1302">
        <v>4.7707787454128264E-2</v>
      </c>
      <c r="J1302">
        <v>9.7991750001907352E-2</v>
      </c>
      <c r="K1302">
        <v>1.7603170195877551</v>
      </c>
      <c r="L1302">
        <v>79.133541584014893</v>
      </c>
      <c r="M1302">
        <v>5352.8508807215521</v>
      </c>
      <c r="N1302">
        <v>51.094598578071604</v>
      </c>
      <c r="O1302">
        <v>0.64839032292366028</v>
      </c>
      <c r="P1302">
        <v>1.8421939849853512E-2</v>
      </c>
      <c r="Q1302">
        <v>3.0225717279646128E-2</v>
      </c>
      <c r="R1302">
        <v>0.38653007030487063</v>
      </c>
      <c r="S1302">
        <v>341.11338836993821</v>
      </c>
      <c r="T1302">
        <v>47.558242082595825</v>
      </c>
      <c r="U1302">
        <v>0.37824370801448826</v>
      </c>
      <c r="V1302">
        <v>570.81964015960693</v>
      </c>
      <c r="W1302">
        <v>1</v>
      </c>
      <c r="X1302">
        <v>0.28935418605804447</v>
      </c>
      <c r="Y1302">
        <v>346.28325810896337</v>
      </c>
      <c r="Z1302">
        <v>1</v>
      </c>
      <c r="AA1302">
        <v>49.828371765394216</v>
      </c>
      <c r="AB1302">
        <v>127.33435363769533</v>
      </c>
      <c r="AC1302">
        <v>125.62629133462906</v>
      </c>
      <c r="AD1302">
        <v>1.1511691818889391E-2</v>
      </c>
      <c r="AE1302">
        <v>6.4318852032810145</v>
      </c>
      <c r="AF1302">
        <v>0.11564329147338864</v>
      </c>
      <c r="AG1302">
        <v>1.007204657252715E-3</v>
      </c>
      <c r="AH1302">
        <v>3.927168210744858E-2</v>
      </c>
      <c r="AI1302">
        <v>23.290217220783234</v>
      </c>
      <c r="AJ1302">
        <v>4.8208498150314902</v>
      </c>
      <c r="AK1302">
        <v>57.569163113236428</v>
      </c>
      <c r="AL1302">
        <v>2.1047226223883433</v>
      </c>
      <c r="AM1302">
        <v>90.001890790462497</v>
      </c>
      <c r="AN1302">
        <v>600.73599228593412</v>
      </c>
      <c r="AO1302">
        <v>7.0136869072914124E-2</v>
      </c>
      <c r="AP1302">
        <v>0.84366713213920597</v>
      </c>
    </row>
    <row r="1303" spans="1:42">
      <c r="A1303">
        <v>1017.2636494317034</v>
      </c>
      <c r="B1303">
        <v>1574.850155399643</v>
      </c>
      <c r="C1303">
        <v>1347.527536470443</v>
      </c>
      <c r="D1303">
        <v>-557.58650596793962</v>
      </c>
      <c r="E1303">
        <v>227.32261892919996</v>
      </c>
      <c r="F1303">
        <v>-227.32261892919996</v>
      </c>
      <c r="G1303">
        <v>7.8382164762048456E-2</v>
      </c>
      <c r="H1303">
        <v>1265.4598194761863</v>
      </c>
      <c r="I1303">
        <v>3.8296243250370024E-2</v>
      </c>
      <c r="J1303">
        <v>4.3710200786590575E-2</v>
      </c>
      <c r="K1303">
        <v>1.8530141443669794</v>
      </c>
      <c r="L1303">
        <v>61.963564157485962</v>
      </c>
      <c r="M1303">
        <v>1746.8375993125696</v>
      </c>
      <c r="N1303">
        <v>156.69361405792239</v>
      </c>
      <c r="O1303">
        <v>0.56710395216941833</v>
      </c>
      <c r="P1303">
        <v>7.1858584615919312E-3</v>
      </c>
      <c r="Q1303">
        <v>4.3228696717156293E-3</v>
      </c>
      <c r="R1303">
        <v>0.41256751060485841</v>
      </c>
      <c r="S1303">
        <v>1004.6557435418749</v>
      </c>
      <c r="T1303">
        <v>48.630639910697937</v>
      </c>
      <c r="U1303">
        <v>0.36526938021183014</v>
      </c>
      <c r="V1303">
        <v>510.19048690795898</v>
      </c>
      <c r="W1303">
        <v>1</v>
      </c>
      <c r="X1303">
        <v>0.38605141758918765</v>
      </c>
      <c r="Y1303">
        <v>361.11234535452996</v>
      </c>
      <c r="Z1303">
        <v>1</v>
      </c>
      <c r="AA1303">
        <v>1.6464142643070223</v>
      </c>
      <c r="AB1303">
        <v>75.823997863769534</v>
      </c>
      <c r="AC1303">
        <v>32.432089745998383</v>
      </c>
      <c r="AD1303">
        <v>4.1276459001068373E-3</v>
      </c>
      <c r="AE1303">
        <v>13.290088852576414</v>
      </c>
      <c r="AF1303">
        <v>0.29353191018104552</v>
      </c>
      <c r="AG1303">
        <v>2.8541713397881361E-4</v>
      </c>
      <c r="AH1303">
        <v>3.5656270766258241E-2</v>
      </c>
      <c r="AI1303">
        <v>29.199472367763519</v>
      </c>
      <c r="AJ1303">
        <v>0.69724744018415552</v>
      </c>
      <c r="AK1303">
        <v>26.029317950606345</v>
      </c>
      <c r="AL1303">
        <v>7.8466380766876105</v>
      </c>
      <c r="AM1303">
        <v>29.088556396961213</v>
      </c>
      <c r="AN1303">
        <v>415.12039011746577</v>
      </c>
      <c r="AO1303">
        <v>5.5448129057884217E-2</v>
      </c>
      <c r="AP1303">
        <v>0.84408605241775525</v>
      </c>
    </row>
    <row r="1304" spans="1:42">
      <c r="A1304">
        <v>1425.0808705809968</v>
      </c>
      <c r="B1304">
        <v>3333.0080061261006</v>
      </c>
      <c r="C1304">
        <v>2720.4218815883519</v>
      </c>
      <c r="D1304">
        <v>-1907.9271355451037</v>
      </c>
      <c r="E1304">
        <v>612.58612453774867</v>
      </c>
      <c r="F1304">
        <v>-612.58612453774867</v>
      </c>
      <c r="G1304">
        <v>3.7327363648330718E-2</v>
      </c>
      <c r="H1304">
        <v>3683.5214286190367</v>
      </c>
      <c r="I1304">
        <v>2.9231154620647432E-2</v>
      </c>
      <c r="J1304">
        <v>2.2693256139755251E-2</v>
      </c>
      <c r="K1304">
        <v>2.0012101133883</v>
      </c>
      <c r="L1304">
        <v>37.010030746459961</v>
      </c>
      <c r="M1304">
        <v>5021.2824646982972</v>
      </c>
      <c r="N1304">
        <v>183.5529311841965</v>
      </c>
      <c r="O1304">
        <v>0.68175616860389709</v>
      </c>
      <c r="P1304">
        <v>6.1898491117689334E-3</v>
      </c>
      <c r="Q1304">
        <v>1.9161013444264727E-2</v>
      </c>
      <c r="R1304">
        <v>0.42646196842193607</v>
      </c>
      <c r="S1304">
        <v>656.89382288427896</v>
      </c>
      <c r="T1304">
        <v>48.858773708343506</v>
      </c>
      <c r="U1304">
        <v>0.31589499175548558</v>
      </c>
      <c r="V1304">
        <v>567.28994846343994</v>
      </c>
      <c r="W1304">
        <v>1</v>
      </c>
      <c r="X1304">
        <v>0.36901708364486696</v>
      </c>
      <c r="Y1304">
        <v>567.47487487287992</v>
      </c>
      <c r="Z1304">
        <v>1</v>
      </c>
      <c r="AA1304">
        <v>15.030625629034045</v>
      </c>
      <c r="AB1304">
        <v>57.533225585937501</v>
      </c>
      <c r="AC1304">
        <v>96.447260677814484</v>
      </c>
      <c r="AD1304">
        <v>9.154146960657885E-3</v>
      </c>
      <c r="AE1304">
        <v>2.389767344336263</v>
      </c>
      <c r="AF1304">
        <v>0.14584066629409789</v>
      </c>
      <c r="AG1304">
        <v>5.0915223908372484E-4</v>
      </c>
      <c r="AH1304">
        <v>1.598031131029129E-2</v>
      </c>
      <c r="AI1304">
        <v>19.793123304843903</v>
      </c>
      <c r="AJ1304">
        <v>14.533267737270494</v>
      </c>
      <c r="AK1304">
        <v>56.056518829464913</v>
      </c>
      <c r="AL1304">
        <v>3.0691068628176517</v>
      </c>
      <c r="AM1304">
        <v>80.872083842754364</v>
      </c>
      <c r="AN1304">
        <v>610.75143128024843</v>
      </c>
      <c r="AO1304">
        <v>7.7665331959724429E-2</v>
      </c>
      <c r="AP1304">
        <v>0.90851462960243234</v>
      </c>
    </row>
    <row r="1305" spans="1:42">
      <c r="A1305">
        <v>1250.330166456471</v>
      </c>
      <c r="B1305">
        <v>941.74700785701339</v>
      </c>
      <c r="C1305">
        <v>708.9973630508814</v>
      </c>
      <c r="D1305">
        <v>308.58315859945765</v>
      </c>
      <c r="E1305">
        <v>-308.58315859945765</v>
      </c>
      <c r="F1305">
        <v>-541.33280340558963</v>
      </c>
      <c r="G1305">
        <v>5.4663652584263905E-3</v>
      </c>
      <c r="H1305">
        <v>580.65988352533964</v>
      </c>
      <c r="I1305">
        <v>4.2076280415058134E-2</v>
      </c>
      <c r="J1305">
        <v>2.2510145187377928E-2</v>
      </c>
      <c r="K1305">
        <v>1.49777376896739</v>
      </c>
      <c r="L1305">
        <v>53.985694646835327</v>
      </c>
      <c r="M1305">
        <v>99.36824518878106</v>
      </c>
      <c r="N1305">
        <v>184.50663246421817</v>
      </c>
      <c r="O1305">
        <v>0.65098115801811218</v>
      </c>
      <c r="P1305">
        <v>4.9754190974765347E-3</v>
      </c>
      <c r="Q1305">
        <v>1.86091603702969E-2</v>
      </c>
      <c r="R1305">
        <v>0.44557641983032226</v>
      </c>
      <c r="S1305">
        <v>893.14123910438889</v>
      </c>
      <c r="T1305">
        <v>37.438848614692688</v>
      </c>
      <c r="U1305">
        <v>0.38278358280658725</v>
      </c>
      <c r="V1305">
        <v>642.36979484558105</v>
      </c>
      <c r="W1305">
        <v>1</v>
      </c>
      <c r="X1305">
        <v>0.41283347487449651</v>
      </c>
      <c r="Y1305">
        <v>398.04581277966992</v>
      </c>
      <c r="Z1305">
        <v>1</v>
      </c>
      <c r="AA1305">
        <v>33.868232469682695</v>
      </c>
      <c r="AB1305">
        <v>22.337142272949219</v>
      </c>
      <c r="AC1305">
        <v>91.542463004589081</v>
      </c>
      <c r="AD1305">
        <v>3.6416632497412527E-3</v>
      </c>
      <c r="AE1305">
        <v>93.336938904638558</v>
      </c>
      <c r="AF1305">
        <v>-2.648218274116516E-2</v>
      </c>
      <c r="AG1305">
        <v>6.3978185263871296E-4</v>
      </c>
      <c r="AH1305">
        <v>1.1072581768035888E-3</v>
      </c>
      <c r="AI1305">
        <v>13.674876391887665</v>
      </c>
      <c r="AJ1305">
        <v>3.4502272247512926</v>
      </c>
      <c r="AK1305">
        <v>15.820604540705681</v>
      </c>
      <c r="AL1305">
        <v>5.697358300495118</v>
      </c>
      <c r="AM1305">
        <v>62.150585615634924</v>
      </c>
      <c r="AN1305">
        <v>787.2283549641179</v>
      </c>
      <c r="AO1305">
        <v>4.6577769160270691E-2</v>
      </c>
      <c r="AP1305">
        <v>0.89416757011413583</v>
      </c>
    </row>
    <row r="1306" spans="1:42">
      <c r="A1306">
        <v>938.27406403854013</v>
      </c>
      <c r="B1306">
        <v>759.34756183320906</v>
      </c>
      <c r="C1306">
        <v>1232.8927043859146</v>
      </c>
      <c r="D1306">
        <v>-294.61864034737448</v>
      </c>
      <c r="E1306">
        <v>-473.54514255270556</v>
      </c>
      <c r="F1306">
        <v>294.61864034737448</v>
      </c>
      <c r="G1306">
        <v>6.2967804202154726E-2</v>
      </c>
      <c r="H1306">
        <v>3584.0203061423913</v>
      </c>
      <c r="I1306">
        <v>1.6945489346981049E-2</v>
      </c>
      <c r="J1306">
        <v>2.9934320688247681E-2</v>
      </c>
      <c r="K1306">
        <v>1.1854009614765644</v>
      </c>
      <c r="L1306">
        <v>26.623694896697998</v>
      </c>
      <c r="M1306">
        <v>36.859801140238261</v>
      </c>
      <c r="N1306">
        <v>145.36119015140537</v>
      </c>
      <c r="O1306">
        <v>0.82680299878120422</v>
      </c>
      <c r="P1306">
        <v>1.4334970898098414E-2</v>
      </c>
      <c r="Q1306">
        <v>4.5753173351287833E-2</v>
      </c>
      <c r="R1306">
        <v>0.39660733699798584</v>
      </c>
      <c r="S1306">
        <v>366.74745954604384</v>
      </c>
      <c r="T1306">
        <v>36.69237494468689</v>
      </c>
      <c r="U1306">
        <v>0.35096696794033055</v>
      </c>
      <c r="V1306">
        <v>645.70376873016357</v>
      </c>
      <c r="W1306">
        <v>1</v>
      </c>
      <c r="X1306">
        <v>0.28000097274780278</v>
      </c>
      <c r="Y1306">
        <v>577.62986306203766</v>
      </c>
      <c r="Z1306">
        <v>1</v>
      </c>
      <c r="AA1306">
        <v>21.539277245969778</v>
      </c>
      <c r="AB1306">
        <v>79.059197143554698</v>
      </c>
      <c r="AC1306">
        <v>158.60343128442764</v>
      </c>
      <c r="AD1306">
        <v>9.3697295229659121E-3</v>
      </c>
      <c r="AE1306">
        <v>1.976859501077894</v>
      </c>
      <c r="AF1306">
        <v>0.26307619571685792</v>
      </c>
      <c r="AG1306">
        <v>1.1782272159622069E-3</v>
      </c>
      <c r="AH1306">
        <v>2.3033103644847869E-2</v>
      </c>
      <c r="AI1306">
        <v>23.322034180164337</v>
      </c>
      <c r="AJ1306">
        <v>3.7028299127778075</v>
      </c>
      <c r="AK1306">
        <v>50.991481624245644</v>
      </c>
      <c r="AL1306">
        <v>6.4015336502468667</v>
      </c>
      <c r="AM1306">
        <v>91.002191293239591</v>
      </c>
      <c r="AN1306">
        <v>440.99376988250134</v>
      </c>
      <c r="AO1306">
        <v>4.5841797471046448E-2</v>
      </c>
      <c r="AP1306">
        <v>0.87954559111595165</v>
      </c>
    </row>
    <row r="1307" spans="1:42">
      <c r="A1307">
        <v>804.80904581533946</v>
      </c>
      <c r="B1307">
        <v>659.49928562575428</v>
      </c>
      <c r="C1307">
        <v>370.85565384804704</v>
      </c>
      <c r="D1307">
        <v>145.30976018958518</v>
      </c>
      <c r="E1307">
        <v>-145.30976018958518</v>
      </c>
      <c r="F1307">
        <v>-433.95339196729242</v>
      </c>
      <c r="G1307">
        <v>3.5765301608969853E-2</v>
      </c>
      <c r="H1307">
        <v>372.99041083997088</v>
      </c>
      <c r="I1307">
        <v>5.9848951399326319E-2</v>
      </c>
      <c r="J1307">
        <v>3.2030373096466065E-2</v>
      </c>
      <c r="K1307">
        <v>1.679553270047903</v>
      </c>
      <c r="L1307">
        <v>19.137517213821411</v>
      </c>
      <c r="M1307">
        <v>20.422363361727164</v>
      </c>
      <c r="N1307">
        <v>140.36022171401981</v>
      </c>
      <c r="O1307">
        <v>0.75878605246543884</v>
      </c>
      <c r="P1307">
        <v>6.8363247447543662E-3</v>
      </c>
      <c r="Q1307">
        <v>1.0859742111629909E-2</v>
      </c>
      <c r="R1307">
        <v>0.38869015693664549</v>
      </c>
      <c r="S1307">
        <v>527.41601003871824</v>
      </c>
      <c r="T1307">
        <v>39.138922095298767</v>
      </c>
      <c r="U1307">
        <v>0.32656155645847323</v>
      </c>
      <c r="V1307">
        <v>566.82586669921875</v>
      </c>
      <c r="W1307">
        <v>1</v>
      </c>
      <c r="X1307">
        <v>0.36061090111732486</v>
      </c>
      <c r="Y1307">
        <v>673.74759481037495</v>
      </c>
      <c r="Z1307">
        <v>1</v>
      </c>
      <c r="AA1307">
        <v>30.413548814096458</v>
      </c>
      <c r="AB1307">
        <v>34.221933166503909</v>
      </c>
      <c r="AC1307">
        <v>171.92501872777939</v>
      </c>
      <c r="AD1307">
        <v>2.0683679825220353E-3</v>
      </c>
      <c r="AE1307">
        <v>38.256050610992361</v>
      </c>
      <c r="AF1307">
        <v>0.12118793606758116</v>
      </c>
      <c r="AG1307">
        <v>1.0613155796473149E-3</v>
      </c>
      <c r="AH1307">
        <v>2.348339931964874E-2</v>
      </c>
      <c r="AI1307">
        <v>19.550827443599701</v>
      </c>
      <c r="AJ1307">
        <v>11.33025369826983</v>
      </c>
      <c r="AK1307">
        <v>32.659275736212727</v>
      </c>
      <c r="AL1307">
        <v>0.95206513946735738</v>
      </c>
      <c r="AM1307">
        <v>43.461121761798864</v>
      </c>
      <c r="AN1307">
        <v>374.61192908859255</v>
      </c>
      <c r="AO1307">
        <v>8.4089237570762643E-2</v>
      </c>
      <c r="AP1307">
        <v>0.81902038145065315</v>
      </c>
    </row>
    <row r="1308" spans="1:42">
      <c r="A1308">
        <v>1423.6717812743409</v>
      </c>
      <c r="B1308">
        <v>1440.0217874319055</v>
      </c>
      <c r="C1308">
        <v>1121.5835222393391</v>
      </c>
      <c r="D1308">
        <v>-16.350006157564621</v>
      </c>
      <c r="E1308">
        <v>16.350006157564621</v>
      </c>
      <c r="F1308">
        <v>-318.4382651925664</v>
      </c>
      <c r="G1308">
        <v>3.063982368014774E-2</v>
      </c>
      <c r="H1308">
        <v>1369.4588258802009</v>
      </c>
      <c r="I1308">
        <v>5.0371360480785367E-2</v>
      </c>
      <c r="J1308">
        <v>8.5561257123947146E-2</v>
      </c>
      <c r="K1308">
        <v>1.6684877389013766</v>
      </c>
      <c r="L1308">
        <v>28.735642433166504</v>
      </c>
      <c r="M1308">
        <v>721.15206796714972</v>
      </c>
      <c r="N1308">
        <v>152.04278905391695</v>
      </c>
      <c r="O1308">
        <v>0.88763847947120667</v>
      </c>
      <c r="P1308">
        <v>1.9015643967522512E-2</v>
      </c>
      <c r="Q1308">
        <v>4.3996608893076571E-2</v>
      </c>
      <c r="R1308">
        <v>0.47884850025177</v>
      </c>
      <c r="S1308">
        <v>773.97381064363105</v>
      </c>
      <c r="T1308">
        <v>42.713403701782227</v>
      </c>
      <c r="U1308">
        <v>0.44333573520183567</v>
      </c>
      <c r="V1308">
        <v>610.17487049102783</v>
      </c>
      <c r="W1308">
        <v>1</v>
      </c>
      <c r="X1308">
        <v>0.33002619028091434</v>
      </c>
      <c r="Y1308">
        <v>432.1029307614387</v>
      </c>
      <c r="Z1308">
        <v>1</v>
      </c>
      <c r="AA1308">
        <v>34.707627348623284</v>
      </c>
      <c r="AB1308">
        <v>169.02773706054688</v>
      </c>
      <c r="AC1308">
        <v>128.94508391618729</v>
      </c>
      <c r="AD1308">
        <v>4.6672869951297075E-3</v>
      </c>
      <c r="AE1308">
        <v>93.959780741925769</v>
      </c>
      <c r="AF1308">
        <v>3.6662013530731188E-2</v>
      </c>
      <c r="AG1308">
        <v>9.3239382409319158E-4</v>
      </c>
      <c r="AH1308">
        <v>5.3180199491977692E-2</v>
      </c>
      <c r="AI1308">
        <v>19.516903460025787</v>
      </c>
      <c r="AJ1308">
        <v>14.153804305961298</v>
      </c>
      <c r="AK1308">
        <v>39.572568953633308</v>
      </c>
      <c r="AL1308">
        <v>4.6094309501202826</v>
      </c>
      <c r="AM1308">
        <v>95.889857184886935</v>
      </c>
      <c r="AN1308">
        <v>568.52274841897997</v>
      </c>
      <c r="AO1308">
        <v>0.10227795994281769</v>
      </c>
      <c r="AP1308">
        <v>0.9224742500782015</v>
      </c>
    </row>
    <row r="1309" spans="1:42">
      <c r="A1309">
        <v>758.84875245421506</v>
      </c>
      <c r="B1309">
        <v>452.88560858717779</v>
      </c>
      <c r="C1309">
        <v>377.18445034122783</v>
      </c>
      <c r="D1309">
        <v>305.96314386703727</v>
      </c>
      <c r="E1309">
        <v>-305.96314386703727</v>
      </c>
      <c r="F1309">
        <v>-381.66430211298723</v>
      </c>
      <c r="G1309">
        <v>5.9787468869026181E-2</v>
      </c>
      <c r="H1309">
        <v>295.86176921081272</v>
      </c>
      <c r="I1309">
        <v>3.9838438332080839E-2</v>
      </c>
      <c r="J1309">
        <v>0.10027833080291748</v>
      </c>
      <c r="K1309">
        <v>2.1311557542979713</v>
      </c>
      <c r="L1309">
        <v>27.628382444381714</v>
      </c>
      <c r="M1309">
        <v>24.792857317604106</v>
      </c>
      <c r="N1309">
        <v>146.27959147529603</v>
      </c>
      <c r="O1309">
        <v>0.69389387965202332</v>
      </c>
      <c r="P1309">
        <v>8.0820756488376186E-4</v>
      </c>
      <c r="Q1309">
        <v>8.6701552602979851E-3</v>
      </c>
      <c r="R1309">
        <v>0.48853713989257813</v>
      </c>
      <c r="S1309">
        <v>1108.7370275768897</v>
      </c>
      <c r="T1309">
        <v>31.784144043922424</v>
      </c>
      <c r="U1309">
        <v>0.31494131386280061</v>
      </c>
      <c r="V1309">
        <v>628.39512825012207</v>
      </c>
      <c r="W1309">
        <v>1</v>
      </c>
      <c r="X1309">
        <v>0.42363235354423523</v>
      </c>
      <c r="Y1309">
        <v>616.23608656461988</v>
      </c>
      <c r="Z1309">
        <v>1</v>
      </c>
      <c r="AA1309">
        <v>33.533758639345173</v>
      </c>
      <c r="AB1309">
        <v>77.017589294433606</v>
      </c>
      <c r="AC1309">
        <v>37.536971271038055</v>
      </c>
      <c r="AD1309">
        <v>1.1154054168962004E-2</v>
      </c>
      <c r="AE1309">
        <v>85.660597679515007</v>
      </c>
      <c r="AF1309">
        <v>0.19386709570884703</v>
      </c>
      <c r="AG1309">
        <v>1.7660437097354194E-4</v>
      </c>
      <c r="AH1309">
        <v>3.2388301372528079E-2</v>
      </c>
      <c r="AI1309">
        <v>24.032220542430878</v>
      </c>
      <c r="AJ1309">
        <v>8.6334694536679599</v>
      </c>
      <c r="AK1309">
        <v>8.6544105166196825</v>
      </c>
      <c r="AL1309">
        <v>1.4956487243305356</v>
      </c>
      <c r="AM1309">
        <v>96.516148722171778</v>
      </c>
      <c r="AN1309">
        <v>760.35130581962744</v>
      </c>
      <c r="AO1309">
        <v>6.4222158312797539E-2</v>
      </c>
      <c r="AP1309">
        <v>0.83143196201324465</v>
      </c>
    </row>
    <row r="1310" spans="1:42">
      <c r="A1310">
        <v>668.3916584283819</v>
      </c>
      <c r="B1310">
        <v>493.46503635458623</v>
      </c>
      <c r="C1310">
        <v>562.54896041528207</v>
      </c>
      <c r="D1310">
        <v>105.84269801309983</v>
      </c>
      <c r="E1310">
        <v>-174.92662207379567</v>
      </c>
      <c r="F1310">
        <v>-105.84269801309983</v>
      </c>
      <c r="G1310">
        <v>4.3213298315067435E-2</v>
      </c>
      <c r="H1310">
        <v>1173.1157685097066</v>
      </c>
      <c r="I1310">
        <v>4.6377969682216642E-2</v>
      </c>
      <c r="J1310">
        <v>6.8156707048416143E-2</v>
      </c>
      <c r="K1310">
        <v>1.7077741871178149</v>
      </c>
      <c r="L1310">
        <v>65.464403629302979</v>
      </c>
      <c r="M1310">
        <v>112.03121512212239</v>
      </c>
      <c r="N1310">
        <v>104.17020240345002</v>
      </c>
      <c r="O1310">
        <v>0.69229605793952942</v>
      </c>
      <c r="P1310">
        <v>1.6564252217610674E-2</v>
      </c>
      <c r="Q1310">
        <v>1.5285905573103161E-2</v>
      </c>
      <c r="R1310">
        <v>0.46002871990203859</v>
      </c>
      <c r="S1310">
        <v>495.17206880015328</v>
      </c>
      <c r="T1310">
        <v>32.877975702285767</v>
      </c>
      <c r="U1310">
        <v>0.36312153279781345</v>
      </c>
      <c r="V1310">
        <v>534.54358577728271</v>
      </c>
      <c r="W1310">
        <v>1</v>
      </c>
      <c r="X1310">
        <v>0.34022127628326415</v>
      </c>
      <c r="Y1310">
        <v>432.1106211347834</v>
      </c>
      <c r="Z1310">
        <v>1</v>
      </c>
      <c r="AA1310">
        <v>34.148552763166435</v>
      </c>
      <c r="AB1310">
        <v>155.86381408691406</v>
      </c>
      <c r="AC1310">
        <v>93.829335272312164</v>
      </c>
      <c r="AD1310">
        <v>6.4258591741578192E-3</v>
      </c>
      <c r="AE1310">
        <v>3.480971618617708</v>
      </c>
      <c r="AF1310">
        <v>0.16416220664978026</v>
      </c>
      <c r="AG1310">
        <v>7.3951734702533916E-5</v>
      </c>
      <c r="AH1310">
        <v>2.5525157201290127E-2</v>
      </c>
      <c r="AI1310">
        <v>11.229598820209503</v>
      </c>
      <c r="AJ1310">
        <v>4.1605817142499504</v>
      </c>
      <c r="AK1310">
        <v>31.323288508057594</v>
      </c>
      <c r="AL1310">
        <v>7.5347837186799715</v>
      </c>
      <c r="AM1310">
        <v>50.353623998165133</v>
      </c>
      <c r="AN1310">
        <v>504.76135880910834</v>
      </c>
      <c r="AO1310">
        <v>5.4739810585975643E-2</v>
      </c>
      <c r="AP1310">
        <v>0.88462226176261916</v>
      </c>
    </row>
    <row r="1311" spans="1:42">
      <c r="A1311">
        <v>918.21635754732267</v>
      </c>
      <c r="B1311">
        <v>866.47378601190167</v>
      </c>
      <c r="C1311">
        <v>699.22074707377192</v>
      </c>
      <c r="D1311">
        <v>51.742571535421007</v>
      </c>
      <c r="E1311">
        <v>-51.742571535421007</v>
      </c>
      <c r="F1311">
        <v>-218.99561047355076</v>
      </c>
      <c r="G1311">
        <v>7.7011085920964645E-2</v>
      </c>
      <c r="H1311">
        <v>1355.0726403237643</v>
      </c>
      <c r="I1311">
        <v>2.4531618654727937E-2</v>
      </c>
      <c r="J1311">
        <v>1.3138417720794677E-2</v>
      </c>
      <c r="K1311">
        <v>1.2532969260632991</v>
      </c>
      <c r="L1311">
        <v>40.634437799453735</v>
      </c>
      <c r="M1311">
        <v>14.406465704194702</v>
      </c>
      <c r="N1311">
        <v>133.63769985351564</v>
      </c>
      <c r="O1311">
        <v>0.7875119149684906</v>
      </c>
      <c r="P1311">
        <v>1.8108217080434162E-2</v>
      </c>
      <c r="Q1311">
        <v>1.6126391569773354E-2</v>
      </c>
      <c r="R1311">
        <v>0.45139422416687014</v>
      </c>
      <c r="S1311">
        <v>835.87497260913733</v>
      </c>
      <c r="T1311">
        <v>30.26861846446991</v>
      </c>
      <c r="U1311">
        <v>0.39470813333988192</v>
      </c>
      <c r="V1311">
        <v>624.45306777954102</v>
      </c>
      <c r="W1311">
        <v>1</v>
      </c>
      <c r="X1311">
        <v>0.34807031750679018</v>
      </c>
      <c r="Y1311">
        <v>452.47837518816226</v>
      </c>
      <c r="Z1311">
        <v>1</v>
      </c>
      <c r="AA1311">
        <v>43.293622130975727</v>
      </c>
      <c r="AB1311">
        <v>29.312829406738285</v>
      </c>
      <c r="AC1311">
        <v>62.272058427333832</v>
      </c>
      <c r="AD1311">
        <v>9.0579432300013363E-3</v>
      </c>
      <c r="AE1311">
        <v>53.448811919844481</v>
      </c>
      <c r="AF1311">
        <v>0.27439770340919489</v>
      </c>
      <c r="AG1311">
        <v>1.144475252348588E-3</v>
      </c>
      <c r="AH1311">
        <v>2.0893833231925962E-2</v>
      </c>
      <c r="AI1311">
        <v>24.856177270412445</v>
      </c>
      <c r="AJ1311">
        <v>4.9931978788724791</v>
      </c>
      <c r="AK1311">
        <v>26.083749970793725</v>
      </c>
      <c r="AL1311">
        <v>5.3482818678489732</v>
      </c>
      <c r="AM1311">
        <v>36.874736320972445</v>
      </c>
      <c r="AN1311">
        <v>130.02337811831308</v>
      </c>
      <c r="AO1311">
        <v>9.5354827284812926E-2</v>
      </c>
      <c r="AP1311">
        <v>0.88940658426284802</v>
      </c>
    </row>
    <row r="1312" spans="1:42">
      <c r="A1312">
        <v>474.00692853167391</v>
      </c>
      <c r="B1312">
        <v>280.23967800372031</v>
      </c>
      <c r="C1312">
        <v>578.25531355848079</v>
      </c>
      <c r="D1312">
        <v>-104.24838502680689</v>
      </c>
      <c r="E1312">
        <v>-298.01563555476048</v>
      </c>
      <c r="F1312">
        <v>104.24838502680689</v>
      </c>
      <c r="G1312">
        <v>2.7640863819494935E-2</v>
      </c>
      <c r="H1312">
        <v>1502.7143122220405</v>
      </c>
      <c r="I1312">
        <v>3.3323776423931126E-2</v>
      </c>
      <c r="J1312">
        <v>2.244589018821716E-2</v>
      </c>
      <c r="K1312">
        <v>1.0672399264872074</v>
      </c>
      <c r="L1312">
        <v>26.379680633544922</v>
      </c>
      <c r="M1312">
        <v>2.079792775648837</v>
      </c>
      <c r="N1312">
        <v>81.635040649223342</v>
      </c>
      <c r="O1312">
        <v>0.63179746270179749</v>
      </c>
      <c r="P1312">
        <v>1.79663913514879E-2</v>
      </c>
      <c r="Q1312">
        <v>1.4429711394839815E-2</v>
      </c>
      <c r="R1312">
        <v>0.43882719516754148</v>
      </c>
      <c r="S1312">
        <v>902.509963313247</v>
      </c>
      <c r="T1312">
        <v>32.83458948135376</v>
      </c>
      <c r="U1312">
        <v>0.3627199906110764</v>
      </c>
      <c r="V1312">
        <v>590.50180912017822</v>
      </c>
      <c r="W1312">
        <v>1</v>
      </c>
      <c r="X1312">
        <v>0.37027922391891482</v>
      </c>
      <c r="Y1312">
        <v>372.00955444642602</v>
      </c>
      <c r="Z1312">
        <v>1</v>
      </c>
      <c r="AA1312">
        <v>5.050473909521104</v>
      </c>
      <c r="AB1312">
        <v>161.08589697265626</v>
      </c>
      <c r="AC1312">
        <v>138.41701298952103</v>
      </c>
      <c r="AD1312">
        <v>1.2629720899793837E-2</v>
      </c>
      <c r="AE1312">
        <v>10.271897604916386</v>
      </c>
      <c r="AF1312">
        <v>8.4049065113067617E-2</v>
      </c>
      <c r="AG1312">
        <v>8.8346436090171231E-4</v>
      </c>
      <c r="AH1312">
        <v>1.8573390591144559E-2</v>
      </c>
      <c r="AI1312">
        <v>26.727026998996735</v>
      </c>
      <c r="AJ1312">
        <v>13.64673885360291</v>
      </c>
      <c r="AK1312">
        <v>45.148856962323187</v>
      </c>
      <c r="AL1312">
        <v>5.7414099145398545</v>
      </c>
      <c r="AM1312">
        <v>28.35480765104294</v>
      </c>
      <c r="AN1312">
        <v>478.64930534976139</v>
      </c>
      <c r="AO1312">
        <v>0.10899138748645783</v>
      </c>
      <c r="AP1312">
        <v>0.81301245331764227</v>
      </c>
    </row>
    <row r="1313" spans="1:42">
      <c r="A1313">
        <v>925.91069269673255</v>
      </c>
      <c r="B1313">
        <v>945.37862611761977</v>
      </c>
      <c r="C1313">
        <v>707.89500197449865</v>
      </c>
      <c r="D1313">
        <v>-19.467933420887221</v>
      </c>
      <c r="E1313">
        <v>19.467933420887221</v>
      </c>
      <c r="F1313">
        <v>-237.48362414312112</v>
      </c>
      <c r="G1313">
        <v>4.4193783677708647E-2</v>
      </c>
      <c r="H1313">
        <v>981.7406187191682</v>
      </c>
      <c r="I1313">
        <v>5.2943690121173857E-2</v>
      </c>
      <c r="J1313">
        <v>5.0282363891601557E-3</v>
      </c>
      <c r="K1313">
        <v>1.2842378998458386</v>
      </c>
      <c r="L1313">
        <v>25.142377614974976</v>
      </c>
      <c r="M1313">
        <v>321.18923647339858</v>
      </c>
      <c r="N1313">
        <v>173.64352839164735</v>
      </c>
      <c r="O1313">
        <v>0.7502419650554657</v>
      </c>
      <c r="P1313">
        <v>1.2776853508419459E-2</v>
      </c>
      <c r="Q1313">
        <v>2.9263227515750456E-2</v>
      </c>
      <c r="R1313">
        <v>0.40506170272827147</v>
      </c>
      <c r="S1313">
        <v>884.89112721776632</v>
      </c>
      <c r="T1313">
        <v>39.842894673347473</v>
      </c>
      <c r="U1313">
        <v>0.29937580883502962</v>
      </c>
      <c r="V1313">
        <v>458.03923606872559</v>
      </c>
      <c r="W1313">
        <v>1</v>
      </c>
      <c r="X1313">
        <v>0.34842735648155215</v>
      </c>
      <c r="Y1313">
        <v>298.57872368977553</v>
      </c>
      <c r="Z1313">
        <v>1</v>
      </c>
      <c r="AA1313">
        <v>40.465531818284994</v>
      </c>
      <c r="AB1313">
        <v>146.48187225341798</v>
      </c>
      <c r="AC1313">
        <v>193.63241642713547</v>
      </c>
      <c r="AD1313">
        <v>5.5231241079477158E-3</v>
      </c>
      <c r="AE1313">
        <v>65.824978669135305</v>
      </c>
      <c r="AF1313">
        <v>4.5045994520187371E-2</v>
      </c>
      <c r="AG1313">
        <v>1.1622487808773529E-3</v>
      </c>
      <c r="AH1313">
        <v>4.6476063013076781E-2</v>
      </c>
      <c r="AI1313">
        <v>14.120170772075653</v>
      </c>
      <c r="AJ1313">
        <v>4.711162334382001</v>
      </c>
      <c r="AK1313">
        <v>39.744166046977043</v>
      </c>
      <c r="AL1313">
        <v>5.828920995835861</v>
      </c>
      <c r="AM1313">
        <v>98.955915319919583</v>
      </c>
      <c r="AN1313">
        <v>248.08263465652468</v>
      </c>
      <c r="AO1313">
        <v>9.4597962260246277E-2</v>
      </c>
      <c r="AP1313">
        <v>0.87500906753540053</v>
      </c>
    </row>
    <row r="1314" spans="1:42">
      <c r="A1314">
        <v>867.24373217331413</v>
      </c>
      <c r="B1314">
        <v>716.0618649513043</v>
      </c>
      <c r="C1314">
        <v>604.71566717362532</v>
      </c>
      <c r="D1314">
        <v>151.18186722200983</v>
      </c>
      <c r="E1314">
        <v>-151.18186722200983</v>
      </c>
      <c r="F1314">
        <v>-262.52806499968881</v>
      </c>
      <c r="G1314">
        <v>7.8366677768629808E-2</v>
      </c>
      <c r="H1314">
        <v>1186.0185539094309</v>
      </c>
      <c r="I1314">
        <v>3.6447122991085053E-2</v>
      </c>
      <c r="J1314">
        <v>1.5202854394912719E-2</v>
      </c>
      <c r="K1314">
        <v>1.108235768777132</v>
      </c>
      <c r="L1314">
        <v>72.096097469329834</v>
      </c>
      <c r="M1314">
        <v>2.3570332564252734</v>
      </c>
      <c r="N1314">
        <v>135.99612517795566</v>
      </c>
      <c r="O1314">
        <v>0.82421520352363586</v>
      </c>
      <c r="P1314">
        <v>2.1178133222791882E-3</v>
      </c>
      <c r="Q1314">
        <v>6.1090701950920947E-3</v>
      </c>
      <c r="R1314">
        <v>0.4826340627670288</v>
      </c>
      <c r="S1314">
        <v>600.82869853615512</v>
      </c>
      <c r="T1314">
        <v>34.564751386642456</v>
      </c>
      <c r="U1314">
        <v>0.36133337914943697</v>
      </c>
      <c r="V1314">
        <v>525.71799755096436</v>
      </c>
      <c r="W1314">
        <v>1</v>
      </c>
      <c r="X1314">
        <v>0.29611372947692871</v>
      </c>
      <c r="Y1314">
        <v>566.92526286618295</v>
      </c>
      <c r="Z1314">
        <v>1</v>
      </c>
      <c r="AA1314">
        <v>43.175202301359185</v>
      </c>
      <c r="AB1314">
        <v>31.29795446777344</v>
      </c>
      <c r="AC1314">
        <v>119.71953064203262</v>
      </c>
      <c r="AD1314">
        <v>6.3726555587898968E-3</v>
      </c>
      <c r="AE1314">
        <v>8.4216101065224418</v>
      </c>
      <c r="AF1314">
        <v>0.29085933208465575</v>
      </c>
      <c r="AG1314">
        <v>7.1654007438944588E-4</v>
      </c>
      <c r="AH1314">
        <v>3.905560644865036E-2</v>
      </c>
      <c r="AI1314">
        <v>9.1442587971687317</v>
      </c>
      <c r="AJ1314">
        <v>3.624950523451556</v>
      </c>
      <c r="AK1314">
        <v>59.300418725609781</v>
      </c>
      <c r="AL1314">
        <v>1.8936789739350188</v>
      </c>
      <c r="AM1314">
        <v>30.569372498989107</v>
      </c>
      <c r="AN1314">
        <v>333.88728902899049</v>
      </c>
      <c r="AO1314">
        <v>4.6138525605201722E-2</v>
      </c>
      <c r="AP1314">
        <v>0.91196257376670853</v>
      </c>
    </row>
    <row r="1315" spans="1:42">
      <c r="A1315">
        <v>1244.8308809664368</v>
      </c>
      <c r="B1315">
        <v>3185.7465700722792</v>
      </c>
      <c r="C1315">
        <v>2790.875017598501</v>
      </c>
      <c r="D1315">
        <v>-1940.9156891058424</v>
      </c>
      <c r="E1315">
        <v>394.87155247377814</v>
      </c>
      <c r="F1315">
        <v>-394.87155247377814</v>
      </c>
      <c r="G1315">
        <v>4.9348673294045513E-2</v>
      </c>
      <c r="H1315">
        <v>4082.17239316833</v>
      </c>
      <c r="I1315">
        <v>2.9133795797824859E-2</v>
      </c>
      <c r="J1315">
        <v>9.8054842472076409E-2</v>
      </c>
      <c r="K1315">
        <v>2.1506430128037928</v>
      </c>
      <c r="L1315">
        <v>16.293193101882935</v>
      </c>
      <c r="M1315">
        <v>4675.6484231841832</v>
      </c>
      <c r="N1315">
        <v>105.90835707015992</v>
      </c>
      <c r="O1315">
        <v>0.64864286780357361</v>
      </c>
      <c r="P1315">
        <v>6.3238010936313193E-3</v>
      </c>
      <c r="Q1315">
        <v>1.6189224296145967E-2</v>
      </c>
      <c r="R1315">
        <v>0.45073830604553222</v>
      </c>
      <c r="S1315">
        <v>423.75034825229147</v>
      </c>
      <c r="T1315">
        <v>40.879592299461365</v>
      </c>
      <c r="U1315">
        <v>0.43996789991855623</v>
      </c>
      <c r="V1315">
        <v>640.98224639892578</v>
      </c>
      <c r="W1315">
        <v>1</v>
      </c>
      <c r="X1315">
        <v>0.36644236207008363</v>
      </c>
      <c r="Y1315">
        <v>611.41162572807616</v>
      </c>
      <c r="Z1315">
        <v>1</v>
      </c>
      <c r="AA1315">
        <v>22.055100074319846</v>
      </c>
      <c r="AB1315">
        <v>163.39643658447267</v>
      </c>
      <c r="AC1315">
        <v>185.15045493841171</v>
      </c>
      <c r="AD1315">
        <v>1.4739801129724225E-2</v>
      </c>
      <c r="AE1315">
        <v>12.681977110158439</v>
      </c>
      <c r="AF1315">
        <v>0.15390828251838681</v>
      </c>
      <c r="AG1315">
        <v>4.6343287713943173E-4</v>
      </c>
      <c r="AH1315">
        <v>7.3261955499649041E-3</v>
      </c>
      <c r="AI1315">
        <v>8.3601507544517517</v>
      </c>
      <c r="AJ1315">
        <v>13.20050733444905</v>
      </c>
      <c r="AK1315">
        <v>54.529630302786828</v>
      </c>
      <c r="AL1315">
        <v>7.2382855086354105</v>
      </c>
      <c r="AM1315">
        <v>90.185552418231964</v>
      </c>
      <c r="AN1315">
        <v>247.60528726790184</v>
      </c>
      <c r="AO1315">
        <v>0.10588845288753509</v>
      </c>
      <c r="AP1315">
        <v>0.92070852804183978</v>
      </c>
    </row>
    <row r="1316" spans="1:42">
      <c r="A1316">
        <v>863.42614227340243</v>
      </c>
      <c r="B1316">
        <v>897.94673617314743</v>
      </c>
      <c r="C1316">
        <v>1258.2929834675713</v>
      </c>
      <c r="D1316">
        <v>-394.86684119416884</v>
      </c>
      <c r="E1316">
        <v>-360.34624729442385</v>
      </c>
      <c r="F1316">
        <v>360.34624729442385</v>
      </c>
      <c r="G1316">
        <v>5.6939196323433174E-2</v>
      </c>
      <c r="H1316">
        <v>3503.5005743919783</v>
      </c>
      <c r="I1316">
        <v>1.9506859481334685E-2</v>
      </c>
      <c r="J1316">
        <v>1.7656725645065305E-2</v>
      </c>
      <c r="K1316">
        <v>1.687704029661417</v>
      </c>
      <c r="L1316">
        <v>75.366950035095215</v>
      </c>
      <c r="M1316">
        <v>188.76193754439001</v>
      </c>
      <c r="N1316">
        <v>129.62236331386569</v>
      </c>
      <c r="O1316">
        <v>0.90373507142066956</v>
      </c>
      <c r="P1316">
        <v>1.6303592999776201E-2</v>
      </c>
      <c r="Q1316">
        <v>1.5780199421776664E-2</v>
      </c>
      <c r="R1316">
        <v>0.43442539691925047</v>
      </c>
      <c r="S1316">
        <v>439.90538206229161</v>
      </c>
      <c r="T1316">
        <v>34.273600578308105</v>
      </c>
      <c r="U1316">
        <v>0.36200185954570774</v>
      </c>
      <c r="V1316">
        <v>591.96217060089111</v>
      </c>
      <c r="W1316">
        <v>1</v>
      </c>
      <c r="X1316">
        <v>0.28001544237136844</v>
      </c>
      <c r="Y1316">
        <v>471.67139974439948</v>
      </c>
      <c r="Z1316">
        <v>1</v>
      </c>
      <c r="AA1316">
        <v>17.759588046102529</v>
      </c>
      <c r="AB1316">
        <v>43.397455322265628</v>
      </c>
      <c r="AC1316">
        <v>183.3957627415657</v>
      </c>
      <c r="AD1316">
        <v>1.2481886708838309E-2</v>
      </c>
      <c r="AE1316">
        <v>32.733277725208801</v>
      </c>
      <c r="AF1316">
        <v>0.11285045385360717</v>
      </c>
      <c r="AG1316">
        <v>4.8859337253980104E-4</v>
      </c>
      <c r="AH1316">
        <v>4.5326242029666897E-2</v>
      </c>
      <c r="AI1316">
        <v>12.187654078006744</v>
      </c>
      <c r="AJ1316">
        <v>13.148985580295451</v>
      </c>
      <c r="AK1316">
        <v>39.82676469147205</v>
      </c>
      <c r="AL1316">
        <v>8.0850826853003763</v>
      </c>
      <c r="AM1316">
        <v>79.909806334972373</v>
      </c>
      <c r="AN1316">
        <v>97.726797722102148</v>
      </c>
      <c r="AO1316">
        <v>5.7472606778144836E-2</v>
      </c>
      <c r="AP1316">
        <v>0.82217904400825503</v>
      </c>
    </row>
    <row r="1317" spans="1:42">
      <c r="A1317">
        <v>1043.9718689563874</v>
      </c>
      <c r="B1317">
        <v>948.98660752130752</v>
      </c>
      <c r="C1317">
        <v>440.30060184313845</v>
      </c>
      <c r="D1317">
        <v>94.985261435079906</v>
      </c>
      <c r="E1317">
        <v>-94.985261435079906</v>
      </c>
      <c r="F1317">
        <v>-603.67126711324897</v>
      </c>
      <c r="G1317">
        <v>8.6042800673954423E-3</v>
      </c>
      <c r="H1317">
        <v>192.17596258757897</v>
      </c>
      <c r="I1317">
        <v>5.1970649063587185E-2</v>
      </c>
      <c r="J1317">
        <v>0.10367099475860596</v>
      </c>
      <c r="K1317">
        <v>1.4131626372516155</v>
      </c>
      <c r="L1317">
        <v>57.225922346115112</v>
      </c>
      <c r="M1317">
        <v>32.473765211448303</v>
      </c>
      <c r="N1317">
        <v>149.70283930702212</v>
      </c>
      <c r="O1317">
        <v>0.50679299235343933</v>
      </c>
      <c r="P1317">
        <v>2.7070947753058535E-3</v>
      </c>
      <c r="Q1317">
        <v>3.2117278310987681E-3</v>
      </c>
      <c r="R1317">
        <v>0.48489620208740236</v>
      </c>
      <c r="S1317">
        <v>442.06581808708034</v>
      </c>
      <c r="T1317">
        <v>29.889026284217834</v>
      </c>
      <c r="U1317">
        <v>0.38829898178577427</v>
      </c>
      <c r="V1317">
        <v>647.0247745513916</v>
      </c>
      <c r="W1317">
        <v>1</v>
      </c>
      <c r="X1317">
        <v>0.39249680399894715</v>
      </c>
      <c r="Y1317">
        <v>650.45125669986828</v>
      </c>
      <c r="Z1317">
        <v>1</v>
      </c>
      <c r="AA1317">
        <v>49.458066615877158</v>
      </c>
      <c r="AB1317">
        <v>21.585741149902347</v>
      </c>
      <c r="AC1317">
        <v>47.560732066631317</v>
      </c>
      <c r="AD1317">
        <v>4.2769179384932561E-3</v>
      </c>
      <c r="AE1317">
        <v>8.6387866085988545</v>
      </c>
      <c r="AF1317">
        <v>3.3817209005355828E-2</v>
      </c>
      <c r="AG1317">
        <v>7.1480824702385617E-4</v>
      </c>
      <c r="AH1317">
        <v>3.2636509895324704E-2</v>
      </c>
      <c r="AI1317">
        <v>9.878668487071991</v>
      </c>
      <c r="AJ1317">
        <v>14.564084836566352</v>
      </c>
      <c r="AK1317">
        <v>4.756682655215263</v>
      </c>
      <c r="AL1317">
        <v>3.1444563164402468</v>
      </c>
      <c r="AM1317">
        <v>73.493225252628321</v>
      </c>
      <c r="AN1317">
        <v>263.57915526157456</v>
      </c>
      <c r="AO1317">
        <v>9.1583110690116876E-2</v>
      </c>
      <c r="AP1317">
        <v>0.82122212886810309</v>
      </c>
    </row>
    <row r="1318" spans="1:42">
      <c r="A1318">
        <v>1291.105097714269</v>
      </c>
      <c r="B1318">
        <v>991.27671328186796</v>
      </c>
      <c r="C1318">
        <v>1846.0648551722868</v>
      </c>
      <c r="D1318">
        <v>-554.95975745801775</v>
      </c>
      <c r="E1318">
        <v>-854.78814189041884</v>
      </c>
      <c r="F1318">
        <v>554.95975745801775</v>
      </c>
      <c r="G1318">
        <v>5.686700495140757E-2</v>
      </c>
      <c r="H1318">
        <v>4947.3900034952967</v>
      </c>
      <c r="I1318">
        <v>1.7672968804836271E-2</v>
      </c>
      <c r="J1318">
        <v>2.6397958040237424E-2</v>
      </c>
      <c r="K1318">
        <v>1.8293238412201402</v>
      </c>
      <c r="L1318">
        <v>59.677956104278564</v>
      </c>
      <c r="M1318">
        <v>1.8580799007598015</v>
      </c>
      <c r="N1318">
        <v>183.1680233186722</v>
      </c>
      <c r="O1318">
        <v>0.93471863865852356</v>
      </c>
      <c r="P1318">
        <v>2.3455072614881722E-2</v>
      </c>
      <c r="Q1318">
        <v>9.6883790228101934E-3</v>
      </c>
      <c r="R1318">
        <v>0.46963820934295653</v>
      </c>
      <c r="S1318">
        <v>1001.6029601930336</v>
      </c>
      <c r="T1318">
        <v>26.530534029006958</v>
      </c>
      <c r="U1318">
        <v>0.40113473355770113</v>
      </c>
      <c r="V1318">
        <v>523.2309103012085</v>
      </c>
      <c r="W1318">
        <v>1</v>
      </c>
      <c r="X1318">
        <v>0.43330821514129636</v>
      </c>
      <c r="Y1318">
        <v>336.737607163647</v>
      </c>
      <c r="Z1318">
        <v>1</v>
      </c>
      <c r="AA1318">
        <v>4.9276873449230196</v>
      </c>
      <c r="AB1318">
        <v>73.143368286132812</v>
      </c>
      <c r="AC1318">
        <v>99.29891973733902</v>
      </c>
      <c r="AD1318">
        <v>7.1334626939561635E-3</v>
      </c>
      <c r="AE1318">
        <v>22.813533834998491</v>
      </c>
      <c r="AF1318">
        <v>0.19215682983398436</v>
      </c>
      <c r="AG1318">
        <v>1.1911771951896935E-3</v>
      </c>
      <c r="AH1318">
        <v>4.5636902558803559E-2</v>
      </c>
      <c r="AI1318">
        <v>27.087986767292023</v>
      </c>
      <c r="AJ1318">
        <v>7.000686214557498</v>
      </c>
      <c r="AK1318">
        <v>47.5135509878397</v>
      </c>
      <c r="AL1318">
        <v>6.6242308193245369</v>
      </c>
      <c r="AM1318">
        <v>73.396995389461523</v>
      </c>
      <c r="AN1318">
        <v>735.48717481910853</v>
      </c>
      <c r="AO1318">
        <v>3.8814309716224668E-2</v>
      </c>
      <c r="AP1318">
        <v>0.81735070681571964</v>
      </c>
    </row>
    <row r="1319" spans="1:42">
      <c r="A1319">
        <v>334.43660677613894</v>
      </c>
      <c r="B1319">
        <v>255.95947212099003</v>
      </c>
      <c r="C1319">
        <v>591.58030948779015</v>
      </c>
      <c r="D1319">
        <v>-257.1437027116512</v>
      </c>
      <c r="E1319">
        <v>-335.62083736680012</v>
      </c>
      <c r="F1319">
        <v>257.1437027116512</v>
      </c>
      <c r="G1319">
        <v>2.56843008096766E-2</v>
      </c>
      <c r="H1319">
        <v>1064.0275122784954</v>
      </c>
      <c r="I1319">
        <v>3.6148158609867094E-2</v>
      </c>
      <c r="J1319">
        <v>7.4831405162811282E-2</v>
      </c>
      <c r="K1319">
        <v>1.4676409931600092</v>
      </c>
      <c r="L1319">
        <v>16.421400308609009</v>
      </c>
      <c r="M1319">
        <v>643.4832060091943</v>
      </c>
      <c r="N1319">
        <v>64.575276957702641</v>
      </c>
      <c r="O1319">
        <v>0.53285273909568787</v>
      </c>
      <c r="P1319">
        <v>3.4233979649013939E-3</v>
      </c>
      <c r="Q1319">
        <v>3.140631320741441E-2</v>
      </c>
      <c r="R1319">
        <v>0.41115599632263183</v>
      </c>
      <c r="S1319">
        <v>915.74415897271183</v>
      </c>
      <c r="T1319">
        <v>41.784831881523132</v>
      </c>
      <c r="U1319">
        <v>0.29275589525699619</v>
      </c>
      <c r="V1319">
        <v>514.94855880737305</v>
      </c>
      <c r="W1319">
        <v>1</v>
      </c>
      <c r="X1319">
        <v>0.3195209801197052</v>
      </c>
      <c r="Y1319">
        <v>395.57560493637754</v>
      </c>
      <c r="Z1319">
        <v>1</v>
      </c>
      <c r="AA1319">
        <v>6.0968460035038001</v>
      </c>
      <c r="AB1319">
        <v>113.45250469970703</v>
      </c>
      <c r="AC1319">
        <v>193.72182935476303</v>
      </c>
      <c r="AD1319">
        <v>1.153514894664797E-2</v>
      </c>
      <c r="AE1319">
        <v>1.080543295045107</v>
      </c>
      <c r="AF1319">
        <v>9.3747993707656851E-2</v>
      </c>
      <c r="AG1319">
        <v>1.0198280335037139E-3</v>
      </c>
      <c r="AH1319">
        <v>4.9261296820640565E-2</v>
      </c>
      <c r="AI1319">
        <v>24.323001801967621</v>
      </c>
      <c r="AJ1319">
        <v>2.7786767583882028</v>
      </c>
      <c r="AK1319">
        <v>25.92740013062954</v>
      </c>
      <c r="AL1319">
        <v>6.5637243802643299</v>
      </c>
      <c r="AM1319">
        <v>97.359097397327417</v>
      </c>
      <c r="AN1319">
        <v>794.46614581431982</v>
      </c>
      <c r="AO1319">
        <v>5.5552419066429139E-2</v>
      </c>
      <c r="AP1319">
        <v>0.89085882997512833</v>
      </c>
    </row>
    <row r="1320" spans="1:42">
      <c r="A1320">
        <v>197.38041930449063</v>
      </c>
      <c r="B1320">
        <v>-88.164222993478234</v>
      </c>
      <c r="C1320">
        <v>455.48178839429181</v>
      </c>
      <c r="D1320">
        <v>-258.10136908980121</v>
      </c>
      <c r="E1320">
        <v>-543.64601138777005</v>
      </c>
      <c r="F1320">
        <v>258.10136908980121</v>
      </c>
      <c r="G1320">
        <v>2.4937460039900421E-2</v>
      </c>
      <c r="H1320">
        <v>1549.5139795276766</v>
      </c>
      <c r="I1320">
        <v>5.6667191684246061E-2</v>
      </c>
      <c r="J1320">
        <v>0.10478458380699157</v>
      </c>
      <c r="K1320">
        <v>1.8457814644396304</v>
      </c>
      <c r="L1320">
        <v>25.341005325317383</v>
      </c>
      <c r="M1320">
        <v>3.3933221300909246</v>
      </c>
      <c r="N1320">
        <v>46.767609391593943</v>
      </c>
      <c r="O1320">
        <v>0.95076575875282288</v>
      </c>
      <c r="P1320">
        <v>1.4406806204054089E-2</v>
      </c>
      <c r="Q1320">
        <v>2.2215173668331565E-2</v>
      </c>
      <c r="R1320">
        <v>0.48304544925689696</v>
      </c>
      <c r="S1320">
        <v>1162.0362237936238</v>
      </c>
      <c r="T1320">
        <v>29.659831523895264</v>
      </c>
      <c r="U1320">
        <v>0.37054169356822969</v>
      </c>
      <c r="V1320">
        <v>563.8723611831665</v>
      </c>
      <c r="W1320">
        <v>1</v>
      </c>
      <c r="X1320">
        <v>0.35150535345077516</v>
      </c>
      <c r="Y1320">
        <v>455.56775796067836</v>
      </c>
      <c r="Z1320">
        <v>1</v>
      </c>
      <c r="AA1320">
        <v>26.380329992742546</v>
      </c>
      <c r="AB1320">
        <v>36.940162109375002</v>
      </c>
      <c r="AC1320">
        <v>40.77342301607132</v>
      </c>
      <c r="AD1320">
        <v>8.6642224564511556E-3</v>
      </c>
      <c r="AE1320">
        <v>3.4254390826322587</v>
      </c>
      <c r="AF1320">
        <v>9.7446062564849834E-2</v>
      </c>
      <c r="AG1320">
        <v>7.5027035143498033E-4</v>
      </c>
      <c r="AH1320">
        <v>3.1684798729419705E-2</v>
      </c>
      <c r="AI1320">
        <v>15.803569853305817</v>
      </c>
      <c r="AJ1320">
        <v>7.9007625884406405</v>
      </c>
      <c r="AK1320">
        <v>46.570017727017401</v>
      </c>
      <c r="AL1320">
        <v>5.7387977729635553</v>
      </c>
      <c r="AM1320">
        <v>99.18209933042526</v>
      </c>
      <c r="AN1320">
        <v>633.34528393061032</v>
      </c>
      <c r="AO1320">
        <v>7.4357360005378723E-2</v>
      </c>
      <c r="AP1320">
        <v>0.90624257683753984</v>
      </c>
    </row>
    <row r="1321" spans="1:42">
      <c r="A1321">
        <v>170.47929413340131</v>
      </c>
      <c r="B1321">
        <v>-150.38338062106328</v>
      </c>
      <c r="C1321">
        <v>1405.2749856456833</v>
      </c>
      <c r="D1321">
        <v>-1234.795691512282</v>
      </c>
      <c r="E1321">
        <v>-1555.6583662667465</v>
      </c>
      <c r="F1321">
        <v>1234.795691512282</v>
      </c>
      <c r="G1321">
        <v>1.5105937166042156E-2</v>
      </c>
      <c r="H1321">
        <v>5153.4927036792387</v>
      </c>
      <c r="I1321">
        <v>1.9451053440570833E-2</v>
      </c>
      <c r="J1321">
        <v>4.2648988723754881E-2</v>
      </c>
      <c r="K1321">
        <v>1.9448489606559276</v>
      </c>
      <c r="L1321">
        <v>52.546008825302124</v>
      </c>
      <c r="M1321">
        <v>4.2734936237323708</v>
      </c>
      <c r="N1321">
        <v>42.377495315170293</v>
      </c>
      <c r="O1321">
        <v>0.97062703967094421</v>
      </c>
      <c r="P1321">
        <v>4.9316136572096075E-3</v>
      </c>
      <c r="Q1321">
        <v>3.0741784678565125E-2</v>
      </c>
      <c r="R1321">
        <v>0.3821617317199707</v>
      </c>
      <c r="S1321">
        <v>766.67233039642235</v>
      </c>
      <c r="T1321">
        <v>28.399589657783508</v>
      </c>
      <c r="U1321">
        <v>0.29657899677753452</v>
      </c>
      <c r="V1321">
        <v>501.69939994812012</v>
      </c>
      <c r="W1321">
        <v>1</v>
      </c>
      <c r="X1321">
        <v>0.3494002664089203</v>
      </c>
      <c r="Y1321">
        <v>475.066999201003</v>
      </c>
      <c r="Z1321">
        <v>1</v>
      </c>
      <c r="AA1321">
        <v>24.517035141496663</v>
      </c>
      <c r="AB1321">
        <v>165.46494598388674</v>
      </c>
      <c r="AC1321">
        <v>52.288226783275604</v>
      </c>
      <c r="AD1321">
        <v>3.7896343785473424E-3</v>
      </c>
      <c r="AE1321">
        <v>75.472280120403568</v>
      </c>
      <c r="AF1321">
        <v>3.2724684476852409E-2</v>
      </c>
      <c r="AG1321">
        <v>1.10307477859113E-3</v>
      </c>
      <c r="AH1321">
        <v>2.2252796316146847E-2</v>
      </c>
      <c r="AI1321">
        <v>9.5132800936698914</v>
      </c>
      <c r="AJ1321">
        <v>0.50861682678220133</v>
      </c>
      <c r="AK1321">
        <v>51.499865614771842</v>
      </c>
      <c r="AL1321">
        <v>6.9074219984897915</v>
      </c>
      <c r="AM1321">
        <v>36.610793364048007</v>
      </c>
      <c r="AN1321">
        <v>763.67378534311024</v>
      </c>
      <c r="AO1321">
        <v>0.10777428328990936</v>
      </c>
      <c r="AP1321">
        <v>0.84436313819885267</v>
      </c>
    </row>
    <row r="1322" spans="1:42">
      <c r="A1322">
        <v>10.946025351826492</v>
      </c>
      <c r="B1322">
        <v>-187.85921563628636</v>
      </c>
      <c r="C1322">
        <v>321.83146775214476</v>
      </c>
      <c r="D1322">
        <v>-310.88544240031825</v>
      </c>
      <c r="E1322">
        <v>-509.69068338843113</v>
      </c>
      <c r="F1322">
        <v>310.88544240031825</v>
      </c>
      <c r="G1322">
        <v>5.637955710059264E-3</v>
      </c>
      <c r="H1322">
        <v>1257.3983534996999</v>
      </c>
      <c r="I1322">
        <v>3.8153651654720303E-2</v>
      </c>
      <c r="J1322">
        <v>2.6848463296890258E-2</v>
      </c>
      <c r="K1322">
        <v>1.1076656017124653</v>
      </c>
      <c r="L1322">
        <v>73.08790922164917</v>
      </c>
      <c r="M1322">
        <v>1.1243956239963617</v>
      </c>
      <c r="N1322">
        <v>15.45913666934967</v>
      </c>
      <c r="O1322">
        <v>0.6187770664691925</v>
      </c>
      <c r="P1322">
        <v>8.2646151648627375E-3</v>
      </c>
      <c r="Q1322">
        <v>1.2336766084035236E-2</v>
      </c>
      <c r="R1322">
        <v>0.46563100337982177</v>
      </c>
      <c r="S1322">
        <v>1168.805309779136</v>
      </c>
      <c r="T1322">
        <v>42.381280660629272</v>
      </c>
      <c r="U1322">
        <v>0.3919640725851059</v>
      </c>
      <c r="V1322">
        <v>546.71123027801514</v>
      </c>
      <c r="W1322">
        <v>1</v>
      </c>
      <c r="X1322">
        <v>0.39196586608886719</v>
      </c>
      <c r="Y1322">
        <v>516.56470320619951</v>
      </c>
      <c r="Z1322">
        <v>1</v>
      </c>
      <c r="AA1322">
        <v>2.8171268782329566</v>
      </c>
      <c r="AB1322">
        <v>26.293805541992189</v>
      </c>
      <c r="AC1322">
        <v>182.70177990198135</v>
      </c>
      <c r="AD1322">
        <v>7.7000006651267031E-3</v>
      </c>
      <c r="AE1322">
        <v>19.163533520710054</v>
      </c>
      <c r="AF1322">
        <v>-2.0924792289733887E-2</v>
      </c>
      <c r="AG1322">
        <v>8.0126313667562381E-4</v>
      </c>
      <c r="AH1322">
        <v>4.6936184203624727E-2</v>
      </c>
      <c r="AI1322">
        <v>25.473380386829376</v>
      </c>
      <c r="AJ1322">
        <v>1.9252418961746227</v>
      </c>
      <c r="AK1322">
        <v>42.963207755684849</v>
      </c>
      <c r="AL1322">
        <v>5.0552155793749423</v>
      </c>
      <c r="AM1322">
        <v>66.918426263332364</v>
      </c>
      <c r="AN1322">
        <v>438.85270300544289</v>
      </c>
      <c r="AO1322">
        <v>8.2012280106544488E-2</v>
      </c>
      <c r="AP1322">
        <v>0.90828959059715286</v>
      </c>
    </row>
    <row r="1323" spans="1:42">
      <c r="A1323">
        <v>1380.1119291962043</v>
      </c>
      <c r="B1323">
        <v>2715.8790920937981</v>
      </c>
      <c r="C1323">
        <v>2378.0604376484252</v>
      </c>
      <c r="D1323">
        <v>-1335.7671628975938</v>
      </c>
      <c r="E1323">
        <v>337.81865444537289</v>
      </c>
      <c r="F1323">
        <v>-337.81865444537289</v>
      </c>
      <c r="G1323">
        <v>5.2044905021982793E-2</v>
      </c>
      <c r="H1323">
        <v>2936.5880396872385</v>
      </c>
      <c r="I1323">
        <v>3.1270507872104641E-2</v>
      </c>
      <c r="J1323">
        <v>9.7551113605499271E-2</v>
      </c>
      <c r="K1323">
        <v>1.6876418925225734</v>
      </c>
      <c r="L1323">
        <v>46.795426607131958</v>
      </c>
      <c r="M1323">
        <v>3716.0362860951818</v>
      </c>
      <c r="N1323">
        <v>148.65191810989381</v>
      </c>
      <c r="O1323">
        <v>0.57612785696983337</v>
      </c>
      <c r="P1323">
        <v>1.9653844303554957E-3</v>
      </c>
      <c r="Q1323">
        <v>3.5760731220245354E-2</v>
      </c>
      <c r="R1323">
        <v>0.47145588874816896</v>
      </c>
      <c r="S1323">
        <v>617.4463094516384</v>
      </c>
      <c r="T1323">
        <v>43.250450491905212</v>
      </c>
      <c r="U1323">
        <v>0.33864340841770174</v>
      </c>
      <c r="V1323">
        <v>585.51216125488281</v>
      </c>
      <c r="W1323">
        <v>1</v>
      </c>
      <c r="X1323">
        <v>0.42188136696815492</v>
      </c>
      <c r="Y1323">
        <v>522.71505431984792</v>
      </c>
      <c r="Z1323">
        <v>1</v>
      </c>
      <c r="AA1323">
        <v>16.660200777902606</v>
      </c>
      <c r="AB1323">
        <v>97.028783752441413</v>
      </c>
      <c r="AC1323">
        <v>50.132177770137787</v>
      </c>
      <c r="AD1323">
        <v>1.5155792236328125E-2</v>
      </c>
      <c r="AE1323">
        <v>4.2242439618567627</v>
      </c>
      <c r="AF1323">
        <v>0.20622640728950498</v>
      </c>
      <c r="AG1323">
        <v>7.3321117519777458E-4</v>
      </c>
      <c r="AH1323">
        <v>3.0672135090827939E-2</v>
      </c>
      <c r="AI1323">
        <v>5.5206093192100525</v>
      </c>
      <c r="AJ1323">
        <v>16.066409087532815</v>
      </c>
      <c r="AK1323">
        <v>53.256136602759362</v>
      </c>
      <c r="AL1323">
        <v>4.7178408250471469</v>
      </c>
      <c r="AM1323">
        <v>75.570273602008825</v>
      </c>
      <c r="AN1323">
        <v>224.20871166197833</v>
      </c>
      <c r="AO1323">
        <v>8.0427780508995059E-2</v>
      </c>
      <c r="AP1323">
        <v>0.83125885725021365</v>
      </c>
    </row>
    <row r="1324" spans="1:42">
      <c r="A1324">
        <v>80.042552299335512</v>
      </c>
      <c r="B1324">
        <v>-109.58231915060452</v>
      </c>
      <c r="C1324">
        <v>531.54757295962042</v>
      </c>
      <c r="D1324">
        <v>-451.50502066028491</v>
      </c>
      <c r="E1324">
        <v>-641.129892110225</v>
      </c>
      <c r="F1324">
        <v>451.50502066028491</v>
      </c>
      <c r="G1324">
        <v>8.4818850606241825E-3</v>
      </c>
      <c r="H1324">
        <v>2033.6565540636948</v>
      </c>
      <c r="I1324">
        <v>4.1379480063915251E-2</v>
      </c>
      <c r="J1324">
        <v>7.7015349864959712E-3</v>
      </c>
      <c r="K1324">
        <v>1.9070877093374727</v>
      </c>
      <c r="L1324">
        <v>55.164151191711426</v>
      </c>
      <c r="M1324">
        <v>250.64231799504023</v>
      </c>
      <c r="N1324">
        <v>19.610206226158141</v>
      </c>
      <c r="O1324">
        <v>0.52801647782325745</v>
      </c>
      <c r="P1324">
        <v>1.1551421589321558E-2</v>
      </c>
      <c r="Q1324">
        <v>1.4526734828948971E-2</v>
      </c>
      <c r="R1324">
        <v>0.43146469593048098</v>
      </c>
      <c r="S1324">
        <v>773.15527881513424</v>
      </c>
      <c r="T1324">
        <v>31.700801849365234</v>
      </c>
      <c r="U1324">
        <v>0.38410609424114228</v>
      </c>
      <c r="V1324">
        <v>621.17378711700439</v>
      </c>
      <c r="W1324">
        <v>1</v>
      </c>
      <c r="X1324">
        <v>0.444050714969635</v>
      </c>
      <c r="Y1324">
        <v>316.53959063623239</v>
      </c>
      <c r="Z1324">
        <v>1</v>
      </c>
      <c r="AA1324">
        <v>23.141477483816153</v>
      </c>
      <c r="AB1324">
        <v>134.93976733398438</v>
      </c>
      <c r="AC1324">
        <v>168.30145865678787</v>
      </c>
      <c r="AD1324">
        <v>1.0104345663999901E-2</v>
      </c>
      <c r="AE1324">
        <v>14.250783875219128</v>
      </c>
      <c r="AF1324">
        <v>-3.2529759407043495E-3</v>
      </c>
      <c r="AG1324">
        <v>1.2769365932589489E-4</v>
      </c>
      <c r="AH1324">
        <v>3.0324793112277981E-2</v>
      </c>
      <c r="AI1324">
        <v>9.1201844811439514</v>
      </c>
      <c r="AJ1324">
        <v>12.986793218481074</v>
      </c>
      <c r="AK1324">
        <v>50.079685404896736</v>
      </c>
      <c r="AL1324">
        <v>2.2445259086437739</v>
      </c>
      <c r="AM1324">
        <v>69.083307731151578</v>
      </c>
      <c r="AN1324">
        <v>658.08905962479525</v>
      </c>
      <c r="AO1324">
        <v>0.10225013935565949</v>
      </c>
      <c r="AP1324">
        <v>0.91269035649299635</v>
      </c>
    </row>
    <row r="1325" spans="1:42">
      <c r="A1325">
        <v>1144.7843802623286</v>
      </c>
      <c r="B1325">
        <v>1080.0906601898585</v>
      </c>
      <c r="C1325">
        <v>1167.3855266620794</v>
      </c>
      <c r="D1325">
        <v>-22.60114639975086</v>
      </c>
      <c r="E1325">
        <v>-87.294866472220974</v>
      </c>
      <c r="F1325">
        <v>22.60114639975086</v>
      </c>
      <c r="G1325">
        <v>4.8542164347098606E-2</v>
      </c>
      <c r="H1325">
        <v>2728.869335281508</v>
      </c>
      <c r="I1325">
        <v>1.7369766533374787E-2</v>
      </c>
      <c r="J1325">
        <v>7.293585109710693E-2</v>
      </c>
      <c r="K1325">
        <v>1.0183424266993999</v>
      </c>
      <c r="L1325">
        <v>32.738379240036011</v>
      </c>
      <c r="M1325">
        <v>140.92075058279667</v>
      </c>
      <c r="N1325">
        <v>185.17184250984195</v>
      </c>
      <c r="O1325">
        <v>0.71913668513298035</v>
      </c>
      <c r="P1325">
        <v>2.0290036890241833E-2</v>
      </c>
      <c r="Q1325">
        <v>3.6148970974816209E-2</v>
      </c>
      <c r="R1325">
        <v>0.49535438537597654</v>
      </c>
      <c r="S1325">
        <v>601.02584742220211</v>
      </c>
      <c r="T1325">
        <v>32.554760575294495</v>
      </c>
      <c r="U1325">
        <v>0.33674026787281036</v>
      </c>
      <c r="V1325">
        <v>619.03576850891113</v>
      </c>
      <c r="W1325">
        <v>1</v>
      </c>
      <c r="X1325">
        <v>0.36597856402397155</v>
      </c>
      <c r="Y1325">
        <v>571.98827508887894</v>
      </c>
      <c r="Z1325">
        <v>1</v>
      </c>
      <c r="AA1325">
        <v>25.172467004518516</v>
      </c>
      <c r="AB1325">
        <v>45.183236755371098</v>
      </c>
      <c r="AC1325">
        <v>138.51558417081833</v>
      </c>
      <c r="AD1325">
        <v>1.3469660180246729E-2</v>
      </c>
      <c r="AE1325">
        <v>32.693785791996646</v>
      </c>
      <c r="AF1325">
        <v>0.10509361624717711</v>
      </c>
      <c r="AG1325">
        <v>8.5570636903831274E-4</v>
      </c>
      <c r="AH1325">
        <v>5.8875264072418214E-2</v>
      </c>
      <c r="AI1325">
        <v>20.995196998119354</v>
      </c>
      <c r="AJ1325">
        <v>4.4968799710015004</v>
      </c>
      <c r="AK1325">
        <v>46.20771394908428</v>
      </c>
      <c r="AL1325">
        <v>5.8252427155607229</v>
      </c>
      <c r="AM1325">
        <v>61.550709497928622</v>
      </c>
      <c r="AN1325">
        <v>277.42098966828888</v>
      </c>
      <c r="AO1325">
        <v>9.9486909747123722E-2</v>
      </c>
      <c r="AP1325">
        <v>0.84769283771514903</v>
      </c>
    </row>
    <row r="1326" spans="1:42">
      <c r="A1326">
        <v>395.90852397026629</v>
      </c>
      <c r="B1326">
        <v>472.40323941404915</v>
      </c>
      <c r="C1326">
        <v>322.03206569551787</v>
      </c>
      <c r="D1326">
        <v>-76.494715443782866</v>
      </c>
      <c r="E1326">
        <v>76.494715443782866</v>
      </c>
      <c r="F1326">
        <v>-150.37117371853128</v>
      </c>
      <c r="G1326">
        <v>4.3121506566990875E-2</v>
      </c>
      <c r="H1326">
        <v>286.67902199879893</v>
      </c>
      <c r="I1326">
        <v>5.1065441071987148E-2</v>
      </c>
      <c r="J1326">
        <v>8.2442065477371221E-2</v>
      </c>
      <c r="K1326">
        <v>2.0025273100197314</v>
      </c>
      <c r="L1326">
        <v>13.92263650894165</v>
      </c>
      <c r="M1326">
        <v>379.19633266775287</v>
      </c>
      <c r="N1326">
        <v>72.393280073738111</v>
      </c>
      <c r="O1326">
        <v>0.6041736900806427</v>
      </c>
      <c r="P1326">
        <v>6.7975260416666657E-3</v>
      </c>
      <c r="Q1326">
        <v>1.8769943184322777E-2</v>
      </c>
      <c r="R1326">
        <v>0.49457728862762451</v>
      </c>
      <c r="S1326">
        <v>1017.1903323379051</v>
      </c>
      <c r="T1326">
        <v>27.051073312759399</v>
      </c>
      <c r="U1326">
        <v>0.35216612279415133</v>
      </c>
      <c r="V1326">
        <v>631.41286373138428</v>
      </c>
      <c r="W1326">
        <v>1</v>
      </c>
      <c r="X1326">
        <v>0.44177906513214116</v>
      </c>
      <c r="Y1326">
        <v>578.88768854129307</v>
      </c>
      <c r="Z1326">
        <v>1</v>
      </c>
      <c r="AA1326">
        <v>19.993537385663991</v>
      </c>
      <c r="AB1326">
        <v>154.25901623535157</v>
      </c>
      <c r="AC1326">
        <v>194.67176347970963</v>
      </c>
      <c r="AD1326">
        <v>1.4969972463754509E-2</v>
      </c>
      <c r="AE1326">
        <v>4.6976107372199714</v>
      </c>
      <c r="AF1326">
        <v>0.15966622352600096</v>
      </c>
      <c r="AG1326">
        <v>7.5232323784235958E-4</v>
      </c>
      <c r="AH1326">
        <v>3.4325277554988862E-2</v>
      </c>
      <c r="AI1326">
        <v>27.603662312030792</v>
      </c>
      <c r="AJ1326">
        <v>4.109470907187069E-3</v>
      </c>
      <c r="AK1326">
        <v>7.2947552400827407</v>
      </c>
      <c r="AL1326">
        <v>4.8592536564454809</v>
      </c>
      <c r="AM1326">
        <v>55.64997371435166</v>
      </c>
      <c r="AN1326">
        <v>181.45175845318963</v>
      </c>
      <c r="AO1326">
        <v>6.0446303963661199E-2</v>
      </c>
      <c r="AP1326">
        <v>0.82300090479850774</v>
      </c>
    </row>
    <row r="1327" spans="1:42">
      <c r="A1327">
        <v>1151.072911753967</v>
      </c>
      <c r="B1327">
        <v>1060.3694685964006</v>
      </c>
      <c r="C1327">
        <v>989.1890669972114</v>
      </c>
      <c r="D1327">
        <v>90.703443157566426</v>
      </c>
      <c r="E1327">
        <v>-90.703443157566426</v>
      </c>
      <c r="F1327">
        <v>-161.88384475675559</v>
      </c>
      <c r="G1327">
        <v>6.4443077918305613E-2</v>
      </c>
      <c r="H1327">
        <v>2051.1938397968097</v>
      </c>
      <c r="I1327">
        <v>4.5899769365787504E-2</v>
      </c>
      <c r="J1327">
        <v>0.10332822561264038</v>
      </c>
      <c r="K1327">
        <v>1.9745482987821101</v>
      </c>
      <c r="L1327">
        <v>13.660389184951782</v>
      </c>
      <c r="M1327">
        <v>1.1058354967374555</v>
      </c>
      <c r="N1327">
        <v>160.81411412048342</v>
      </c>
      <c r="O1327">
        <v>0.60976704955101013</v>
      </c>
      <c r="P1327">
        <v>1.4015081670549179E-2</v>
      </c>
      <c r="Q1327">
        <v>2.7527217917972135E-2</v>
      </c>
      <c r="R1327">
        <v>0.46482157707214355</v>
      </c>
      <c r="S1327">
        <v>965.43100937568283</v>
      </c>
      <c r="T1327">
        <v>32.495686411857605</v>
      </c>
      <c r="U1327">
        <v>0.4133579784631729</v>
      </c>
      <c r="V1327">
        <v>532.45820999145508</v>
      </c>
      <c r="W1327">
        <v>1</v>
      </c>
      <c r="X1327">
        <v>0.43387996792793276</v>
      </c>
      <c r="Y1327">
        <v>460.40205648260462</v>
      </c>
      <c r="Z1327">
        <v>1</v>
      </c>
      <c r="AA1327">
        <v>31.56634275689126</v>
      </c>
      <c r="AB1327">
        <v>81.969023742675788</v>
      </c>
      <c r="AC1327">
        <v>113.01187127828598</v>
      </c>
      <c r="AD1327">
        <v>3.0656733064569979E-3</v>
      </c>
      <c r="AE1327">
        <v>58.506313634347087</v>
      </c>
      <c r="AF1327">
        <v>0.21693434357643124</v>
      </c>
      <c r="AG1327">
        <v>9.6405605043937807E-4</v>
      </c>
      <c r="AH1327">
        <v>4.2373895907402037E-2</v>
      </c>
      <c r="AI1327">
        <v>25.744477212429047</v>
      </c>
      <c r="AJ1327">
        <v>14.220340375831301</v>
      </c>
      <c r="AK1327">
        <v>46.408510617613793</v>
      </c>
      <c r="AL1327">
        <v>5.4566355655037402</v>
      </c>
      <c r="AM1327">
        <v>32.303358376026154</v>
      </c>
      <c r="AN1327">
        <v>205.83925055842678</v>
      </c>
      <c r="AO1327">
        <v>8.3814341902732847E-2</v>
      </c>
      <c r="AP1327">
        <v>0.88577872705459604</v>
      </c>
    </row>
    <row r="1328" spans="1:42">
      <c r="A1328">
        <v>0.18836155574275892</v>
      </c>
      <c r="B1328">
        <v>-82.634984023705499</v>
      </c>
      <c r="C1328">
        <v>165.07362625839613</v>
      </c>
      <c r="D1328">
        <v>-164.88526470265339</v>
      </c>
      <c r="E1328">
        <v>-247.70861028210163</v>
      </c>
      <c r="F1328">
        <v>164.88526470265339</v>
      </c>
      <c r="G1328">
        <v>6.8779577278841472E-2</v>
      </c>
      <c r="H1328">
        <v>716.34067840406806</v>
      </c>
      <c r="I1328">
        <v>5.654655665159225E-2</v>
      </c>
      <c r="J1328">
        <v>4.1560899496078489E-2</v>
      </c>
      <c r="K1328">
        <v>1.3847023053705692</v>
      </c>
      <c r="L1328">
        <v>77.917442321777344</v>
      </c>
      <c r="M1328">
        <v>6.3372335460713485</v>
      </c>
      <c r="N1328">
        <v>15.338956161308289</v>
      </c>
      <c r="O1328">
        <v>0.64842668175697327</v>
      </c>
      <c r="P1328">
        <v>1.7686440891689723E-2</v>
      </c>
      <c r="Q1328">
        <v>3.6875391536288784E-3</v>
      </c>
      <c r="R1328">
        <v>0.49583548069000244</v>
      </c>
      <c r="S1328">
        <v>1076.0141057893848</v>
      </c>
      <c r="T1328">
        <v>45.682156085968018</v>
      </c>
      <c r="U1328">
        <v>0.37986791312694551</v>
      </c>
      <c r="V1328">
        <v>544.43285465240479</v>
      </c>
      <c r="W1328">
        <v>1</v>
      </c>
      <c r="X1328">
        <v>0.40898453474044805</v>
      </c>
      <c r="Y1328">
        <v>525.24254046331123</v>
      </c>
      <c r="Z1328">
        <v>1</v>
      </c>
      <c r="AA1328">
        <v>13.692585753698351</v>
      </c>
      <c r="AB1328">
        <v>15.062020996093752</v>
      </c>
      <c r="AC1328">
        <v>42.090709507465363</v>
      </c>
      <c r="AD1328">
        <v>9.7042328272110394E-3</v>
      </c>
      <c r="AE1328">
        <v>30.663012732346264</v>
      </c>
      <c r="AF1328">
        <v>0.24919572114944452</v>
      </c>
      <c r="AG1328">
        <v>6.9196250741690674E-4</v>
      </c>
      <c r="AH1328">
        <v>3.8701645100116727E-2</v>
      </c>
      <c r="AI1328">
        <v>7.8235331177711487</v>
      </c>
      <c r="AJ1328">
        <v>5.6068362655085924</v>
      </c>
      <c r="AK1328">
        <v>28.189180811047553</v>
      </c>
      <c r="AL1328">
        <v>5.7798052809628162</v>
      </c>
      <c r="AM1328">
        <v>62.509427630901342</v>
      </c>
      <c r="AN1328">
        <v>195.53678319926541</v>
      </c>
      <c r="AO1328">
        <v>9.4724187016487119E-2</v>
      </c>
      <c r="AP1328">
        <v>0.87522843766212477</v>
      </c>
    </row>
    <row r="1329" spans="1:42">
      <c r="A1329">
        <v>291.00148275289041</v>
      </c>
      <c r="B1329">
        <v>83.004259884742453</v>
      </c>
      <c r="C1329">
        <v>868.15410433680302</v>
      </c>
      <c r="D1329">
        <v>-577.15262158391261</v>
      </c>
      <c r="E1329">
        <v>-785.14984445206051</v>
      </c>
      <c r="F1329">
        <v>577.15262158391261</v>
      </c>
      <c r="G1329">
        <v>4.9641278260248528E-2</v>
      </c>
      <c r="H1329">
        <v>2835.0736636413035</v>
      </c>
      <c r="I1329">
        <v>2.9664776623249053E-2</v>
      </c>
      <c r="J1329">
        <v>4.303646469116211E-2</v>
      </c>
      <c r="K1329">
        <v>1.8697651545226572</v>
      </c>
      <c r="L1329">
        <v>77.407525777816772</v>
      </c>
      <c r="M1329">
        <v>269.18684338374339</v>
      </c>
      <c r="N1329">
        <v>60.509801984786996</v>
      </c>
      <c r="O1329">
        <v>0.65002700686454773</v>
      </c>
      <c r="P1329">
        <v>4.3511578771803106E-3</v>
      </c>
      <c r="Q1329">
        <v>2.6909415192074241E-2</v>
      </c>
      <c r="R1329">
        <v>0.46734525680541994</v>
      </c>
      <c r="S1329">
        <v>1173.4162152133349</v>
      </c>
      <c r="T1329">
        <v>47.737839818000793</v>
      </c>
      <c r="U1329">
        <v>0.3139634591341019</v>
      </c>
      <c r="V1329">
        <v>586.63153648376465</v>
      </c>
      <c r="W1329">
        <v>1</v>
      </c>
      <c r="X1329">
        <v>0.34735376715660099</v>
      </c>
      <c r="Y1329">
        <v>595.33125481434604</v>
      </c>
      <c r="Z1329">
        <v>1</v>
      </c>
      <c r="AA1329">
        <v>29.64026931431771</v>
      </c>
      <c r="AB1329">
        <v>151.31636346435548</v>
      </c>
      <c r="AC1329">
        <v>152.17786282300949</v>
      </c>
      <c r="AD1329">
        <v>7.8963222666683357E-3</v>
      </c>
      <c r="AE1329">
        <v>99.955405397226926</v>
      </c>
      <c r="AF1329">
        <v>1.003044962882995E-2</v>
      </c>
      <c r="AG1329">
        <v>9.1641897626020127E-4</v>
      </c>
      <c r="AH1329">
        <v>4.8471442461013793E-2</v>
      </c>
      <c r="AI1329">
        <v>24.56123560667038</v>
      </c>
      <c r="AJ1329">
        <v>7.9165968320844575</v>
      </c>
      <c r="AK1329">
        <v>44.465320431590079</v>
      </c>
      <c r="AL1329">
        <v>4.8848354220521459</v>
      </c>
      <c r="AM1329">
        <v>56.814438498020166</v>
      </c>
      <c r="AN1329">
        <v>735.00601927877688</v>
      </c>
      <c r="AO1329">
        <v>4.3755169749259949E-2</v>
      </c>
      <c r="AP1329">
        <v>0.87644071960449232</v>
      </c>
    </row>
    <row r="1330" spans="1:42">
      <c r="A1330">
        <v>326.27127787804443</v>
      </c>
      <c r="B1330">
        <v>286.69569959176511</v>
      </c>
      <c r="C1330">
        <v>531.58299656109023</v>
      </c>
      <c r="D1330">
        <v>-205.3117186830458</v>
      </c>
      <c r="E1330">
        <v>-244.88729696932512</v>
      </c>
      <c r="F1330">
        <v>205.3117186830458</v>
      </c>
      <c r="G1330">
        <v>4.3049638967961747E-2</v>
      </c>
      <c r="H1330">
        <v>1670.1676432807628</v>
      </c>
      <c r="I1330">
        <v>2.7162731587886811E-2</v>
      </c>
      <c r="J1330">
        <v>2.8847709894180298E-2</v>
      </c>
      <c r="K1330">
        <v>1.206364288407564</v>
      </c>
      <c r="L1330">
        <v>25.497567653656006</v>
      </c>
      <c r="M1330">
        <v>20.10606936397588</v>
      </c>
      <c r="N1330">
        <v>59.400843375587471</v>
      </c>
      <c r="O1330">
        <v>0.50150421261787415</v>
      </c>
      <c r="P1330">
        <v>1.5200723648071287E-2</v>
      </c>
      <c r="Q1330">
        <v>2.8550844351450597E-2</v>
      </c>
      <c r="R1330">
        <v>0.49981690883636476</v>
      </c>
      <c r="S1330">
        <v>474.95031379263526</v>
      </c>
      <c r="T1330">
        <v>49.302119016647339</v>
      </c>
      <c r="U1330">
        <v>0.32399186074733738</v>
      </c>
      <c r="V1330">
        <v>528.21471691131592</v>
      </c>
      <c r="W1330">
        <v>1</v>
      </c>
      <c r="X1330">
        <v>0.37697144508361818</v>
      </c>
      <c r="Y1330">
        <v>578.72888732547472</v>
      </c>
      <c r="Z1330">
        <v>1</v>
      </c>
      <c r="AA1330">
        <v>15.133752851591113</v>
      </c>
      <c r="AB1330">
        <v>97.660750366210948</v>
      </c>
      <c r="AC1330">
        <v>72.061897814273834</v>
      </c>
      <c r="AD1330">
        <v>9.5590297992412844E-3</v>
      </c>
      <c r="AE1330">
        <v>10.746812780130099</v>
      </c>
      <c r="AF1330">
        <v>0.15401288509368893</v>
      </c>
      <c r="AG1330">
        <v>7.3245703702191055E-4</v>
      </c>
      <c r="AH1330">
        <v>1.8830696284770965E-2</v>
      </c>
      <c r="AI1330">
        <v>7.1726801991462708</v>
      </c>
      <c r="AJ1330">
        <v>12.069618299617597</v>
      </c>
      <c r="AK1330">
        <v>36.563403401970859</v>
      </c>
      <c r="AL1330">
        <v>5.4061389682335159</v>
      </c>
      <c r="AM1330">
        <v>107.64232133626938</v>
      </c>
      <c r="AN1330">
        <v>108.7465260275448</v>
      </c>
      <c r="AO1330">
        <v>4.5298998475074771E-2</v>
      </c>
      <c r="AP1330">
        <v>0.88742507910728463</v>
      </c>
    </row>
    <row r="1331" spans="1:42">
      <c r="A1331">
        <v>174.51489289377545</v>
      </c>
      <c r="B1331">
        <v>-172.69010778859035</v>
      </c>
      <c r="C1331">
        <v>451.77277487640725</v>
      </c>
      <c r="D1331">
        <v>-277.25788198263183</v>
      </c>
      <c r="E1331">
        <v>-624.46288266499755</v>
      </c>
      <c r="F1331">
        <v>277.25788198263183</v>
      </c>
      <c r="G1331">
        <v>7.9931769157861959E-2</v>
      </c>
      <c r="H1331">
        <v>1375.4148463582439</v>
      </c>
      <c r="I1331">
        <v>4.4637993872165674E-2</v>
      </c>
      <c r="J1331">
        <v>7.7308248996734621E-2</v>
      </c>
      <c r="K1331">
        <v>1.0750643623292446</v>
      </c>
      <c r="L1331">
        <v>38.730155229568481</v>
      </c>
      <c r="M1331">
        <v>21.777437253038205</v>
      </c>
      <c r="N1331">
        <v>35.348073583221442</v>
      </c>
      <c r="O1331">
        <v>0.91038164496421814</v>
      </c>
      <c r="P1331">
        <v>1.2255866421593558E-2</v>
      </c>
      <c r="Q1331">
        <v>5.7166239950391974E-3</v>
      </c>
      <c r="R1331">
        <v>0.45881165504455568</v>
      </c>
      <c r="S1331">
        <v>937.1732074186541</v>
      </c>
      <c r="T1331">
        <v>36.19290292263031</v>
      </c>
      <c r="U1331">
        <v>0.39778339445590971</v>
      </c>
      <c r="V1331">
        <v>476.19686126708984</v>
      </c>
      <c r="W1331">
        <v>1</v>
      </c>
      <c r="X1331">
        <v>0.42665447831153869</v>
      </c>
      <c r="Y1331">
        <v>311.11313336676722</v>
      </c>
      <c r="Z1331">
        <v>1</v>
      </c>
      <c r="AA1331">
        <v>10.478927799844744</v>
      </c>
      <c r="AB1331">
        <v>49.836974670410157</v>
      </c>
      <c r="AC1331">
        <v>174.97565597295761</v>
      </c>
      <c r="AD1331">
        <v>3.3697601057525372E-3</v>
      </c>
      <c r="AE1331">
        <v>1.3395184946293064</v>
      </c>
      <c r="AF1331">
        <v>0.28974387288093562</v>
      </c>
      <c r="AG1331">
        <v>3.5856772175311567E-4</v>
      </c>
      <c r="AH1331">
        <v>5.2573952317237854E-2</v>
      </c>
      <c r="AI1331">
        <v>12.301734387874603</v>
      </c>
      <c r="AJ1331">
        <v>0.92104647303393172</v>
      </c>
      <c r="AK1331">
        <v>57.535786823630332</v>
      </c>
      <c r="AL1331">
        <v>4.0329995820583981</v>
      </c>
      <c r="AM1331">
        <v>98.252004063129419</v>
      </c>
      <c r="AN1331">
        <v>794.85829687866521</v>
      </c>
      <c r="AO1331">
        <v>8.7230657935142508E-2</v>
      </c>
      <c r="AP1331">
        <v>0.89775730657577524</v>
      </c>
    </row>
    <row r="1332" spans="1:42">
      <c r="A1332">
        <v>410.57803327710639</v>
      </c>
      <c r="B1332">
        <v>265.27761908510348</v>
      </c>
      <c r="C1332">
        <v>799.62703398659517</v>
      </c>
      <c r="D1332">
        <v>-389.04900070948878</v>
      </c>
      <c r="E1332">
        <v>-534.34941490149163</v>
      </c>
      <c r="F1332">
        <v>389.04900070948878</v>
      </c>
      <c r="G1332">
        <v>9.5802861632182254E-2</v>
      </c>
      <c r="H1332">
        <v>2562.1446792041711</v>
      </c>
      <c r="I1332">
        <v>3.3899378478527073E-2</v>
      </c>
      <c r="J1332">
        <v>0.10579724764823914</v>
      </c>
      <c r="K1332">
        <v>1.8414188560545444</v>
      </c>
      <c r="L1332">
        <v>55.900683403015137</v>
      </c>
      <c r="M1332">
        <v>1.5462746136680714</v>
      </c>
      <c r="N1332">
        <v>62.560836540794384</v>
      </c>
      <c r="O1332">
        <v>0.83274832367897034</v>
      </c>
      <c r="P1332">
        <v>1.8101143625047469E-2</v>
      </c>
      <c r="Q1332">
        <v>7.2952428923712823E-3</v>
      </c>
      <c r="R1332">
        <v>0.48168514728546141</v>
      </c>
      <c r="S1332">
        <v>661.75375309445712</v>
      </c>
      <c r="T1332">
        <v>31.967663764953613</v>
      </c>
      <c r="U1332">
        <v>0.40140625178813938</v>
      </c>
      <c r="V1332">
        <v>479.84097003936768</v>
      </c>
      <c r="W1332">
        <v>1</v>
      </c>
      <c r="X1332">
        <v>0.34467107057571411</v>
      </c>
      <c r="Y1332">
        <v>563.97585487603737</v>
      </c>
      <c r="Z1332">
        <v>1</v>
      </c>
      <c r="AA1332">
        <v>42.366627536764149</v>
      </c>
      <c r="AB1332">
        <v>5.3006730957031252</v>
      </c>
      <c r="AC1332">
        <v>169.11139041185379</v>
      </c>
      <c r="AD1332">
        <v>4.8530399289905511E-3</v>
      </c>
      <c r="AE1332">
        <v>47.703722494438566</v>
      </c>
      <c r="AF1332">
        <v>0.28776578664779662</v>
      </c>
      <c r="AG1332">
        <v>6.0306453618914522E-4</v>
      </c>
      <c r="AH1332">
        <v>2.900046211481094E-2</v>
      </c>
      <c r="AI1332">
        <v>9.2402759194374084</v>
      </c>
      <c r="AJ1332">
        <v>15.793424210308261</v>
      </c>
      <c r="AK1332">
        <v>46.049260781407355</v>
      </c>
      <c r="AL1332">
        <v>7.475069575553869</v>
      </c>
      <c r="AM1332">
        <v>109.44083012342453</v>
      </c>
      <c r="AN1332">
        <v>348.80691893098123</v>
      </c>
      <c r="AO1332">
        <v>5.5321495175361633E-2</v>
      </c>
      <c r="AP1332">
        <v>0.83678162503242504</v>
      </c>
    </row>
    <row r="1333" spans="1:42">
      <c r="A1333">
        <v>373.69754713637741</v>
      </c>
      <c r="B1333">
        <v>235.47540523592255</v>
      </c>
      <c r="C1333">
        <v>283.41168752853594</v>
      </c>
      <c r="D1333">
        <v>90.285859607841473</v>
      </c>
      <c r="E1333">
        <v>-138.22214190045486</v>
      </c>
      <c r="F1333">
        <v>-90.285859607841473</v>
      </c>
      <c r="G1333">
        <v>1.3547518299560522E-2</v>
      </c>
      <c r="H1333">
        <v>549.70344225015924</v>
      </c>
      <c r="I1333">
        <v>2.9727196991443633E-2</v>
      </c>
      <c r="J1333">
        <v>8.7986962318420403E-2</v>
      </c>
      <c r="K1333">
        <v>1.8037658257663249</v>
      </c>
      <c r="L1333">
        <v>79.126690626144409</v>
      </c>
      <c r="M1333">
        <v>77.418618688463667</v>
      </c>
      <c r="N1333">
        <v>77.937269833755508</v>
      </c>
      <c r="O1333">
        <v>0.73131558299064636</v>
      </c>
      <c r="P1333">
        <v>2.0524047798580591E-2</v>
      </c>
      <c r="Q1333">
        <v>2.3013134691450329E-2</v>
      </c>
      <c r="R1333">
        <v>0.44538043975830077</v>
      </c>
      <c r="S1333">
        <v>608.02437657306712</v>
      </c>
      <c r="T1333">
        <v>25.035253167152405</v>
      </c>
      <c r="U1333">
        <v>0.29108548462390904</v>
      </c>
      <c r="V1333">
        <v>482.70936012268066</v>
      </c>
      <c r="W1333">
        <v>1</v>
      </c>
      <c r="X1333">
        <v>0.38192919611930848</v>
      </c>
      <c r="Y1333">
        <v>519.93703179281204</v>
      </c>
      <c r="Z1333">
        <v>1</v>
      </c>
      <c r="AA1333">
        <v>10.610146680269244</v>
      </c>
      <c r="AB1333">
        <v>153.98407611083985</v>
      </c>
      <c r="AC1333">
        <v>116.94449633359909</v>
      </c>
      <c r="AD1333">
        <v>2.0335629455044738E-3</v>
      </c>
      <c r="AE1333">
        <v>58.665259971999681</v>
      </c>
      <c r="AF1333">
        <v>2.7422879934310911E-2</v>
      </c>
      <c r="AG1333">
        <v>1.2244354225013627E-3</v>
      </c>
      <c r="AH1333">
        <v>2.8976048278808592E-2</v>
      </c>
      <c r="AI1333">
        <v>10.213837325572968</v>
      </c>
      <c r="AJ1333">
        <v>5.8146948769973328</v>
      </c>
      <c r="AK1333">
        <v>8.653871585726737</v>
      </c>
      <c r="AL1333">
        <v>5.1972865356679385</v>
      </c>
      <c r="AM1333">
        <v>76.262820208072668</v>
      </c>
      <c r="AN1333">
        <v>410.10833109859391</v>
      </c>
      <c r="AO1333">
        <v>5.5331992983818051E-2</v>
      </c>
      <c r="AP1333">
        <v>0.82280502605438244</v>
      </c>
    </row>
    <row r="1334" spans="1:42">
      <c r="A1334">
        <v>835.94673164392702</v>
      </c>
      <c r="B1334">
        <v>839.72570171323923</v>
      </c>
      <c r="C1334">
        <v>575.75887850611616</v>
      </c>
      <c r="D1334">
        <v>-3.7789700693122086</v>
      </c>
      <c r="E1334">
        <v>3.7789700693122086</v>
      </c>
      <c r="F1334">
        <v>-263.96682320712307</v>
      </c>
      <c r="G1334">
        <v>2.7397676573609427E-2</v>
      </c>
      <c r="H1334">
        <v>910.9850444555351</v>
      </c>
      <c r="I1334">
        <v>2.2278042733669279E-2</v>
      </c>
      <c r="J1334">
        <v>5.4515591859817504E-2</v>
      </c>
      <c r="K1334">
        <v>1.2342709216415881</v>
      </c>
      <c r="L1334">
        <v>37.846882343292236</v>
      </c>
      <c r="M1334">
        <v>158.96595023093764</v>
      </c>
      <c r="N1334">
        <v>164.48359141864779</v>
      </c>
      <c r="O1334">
        <v>0.55417683720588684</v>
      </c>
      <c r="P1334">
        <v>1.0850293053521049E-2</v>
      </c>
      <c r="Q1334">
        <v>1.2534070279863144E-2</v>
      </c>
      <c r="R1334">
        <v>0.40406470775604247</v>
      </c>
      <c r="S1334">
        <v>773.73452541220422</v>
      </c>
      <c r="T1334">
        <v>39.224749803543091</v>
      </c>
      <c r="U1334">
        <v>0.28859851300716405</v>
      </c>
      <c r="V1334">
        <v>603.62069606781006</v>
      </c>
      <c r="W1334">
        <v>1</v>
      </c>
      <c r="X1334">
        <v>0.28129788875579836</v>
      </c>
      <c r="Y1334">
        <v>525.29277757749776</v>
      </c>
      <c r="Z1334">
        <v>1</v>
      </c>
      <c r="AA1334">
        <v>48.754624760389333</v>
      </c>
      <c r="AB1334">
        <v>15.736757934570313</v>
      </c>
      <c r="AC1334">
        <v>126.33458524942398</v>
      </c>
      <c r="AD1334">
        <v>7.3392346373990051E-3</v>
      </c>
      <c r="AE1334">
        <v>2.493540192615586</v>
      </c>
      <c r="AF1334">
        <v>0.10922945022583005</v>
      </c>
      <c r="AG1334">
        <v>9.6406893193470638E-4</v>
      </c>
      <c r="AH1334">
        <v>1.1836415648460387E-3</v>
      </c>
      <c r="AI1334">
        <v>25.764906704425812</v>
      </c>
      <c r="AJ1334">
        <v>6.9455996418609658</v>
      </c>
      <c r="AK1334">
        <v>15.889205952286719</v>
      </c>
      <c r="AL1334">
        <v>7.0443104629791726</v>
      </c>
      <c r="AM1334">
        <v>92.980527722835546</v>
      </c>
      <c r="AN1334">
        <v>145.64804745644963</v>
      </c>
      <c r="AO1334">
        <v>9.9221730828285212E-2</v>
      </c>
      <c r="AP1334">
        <v>0.87622129321098341</v>
      </c>
    </row>
    <row r="1335" spans="1:42">
      <c r="A1335">
        <v>600.0540966093937</v>
      </c>
      <c r="B1335">
        <v>286.82869497871081</v>
      </c>
      <c r="C1335">
        <v>828.35520636559363</v>
      </c>
      <c r="D1335">
        <v>-228.30110975619993</v>
      </c>
      <c r="E1335">
        <v>-541.52651138688282</v>
      </c>
      <c r="F1335">
        <v>228.30110975619993</v>
      </c>
      <c r="G1335">
        <v>5.8115587149708194E-2</v>
      </c>
      <c r="H1335">
        <v>2242.8539746727738</v>
      </c>
      <c r="I1335">
        <v>3.7790357172489165E-2</v>
      </c>
      <c r="J1335">
        <v>0.10566794157028198</v>
      </c>
      <c r="K1335">
        <v>1.3818457960546016</v>
      </c>
      <c r="L1335">
        <v>74.187341928482056</v>
      </c>
      <c r="M1335">
        <v>46.439938782234179</v>
      </c>
      <c r="N1335">
        <v>118.91918009185792</v>
      </c>
      <c r="O1335">
        <v>0.9498954713344574</v>
      </c>
      <c r="P1335">
        <v>1.2433615419599742E-2</v>
      </c>
      <c r="Q1335">
        <v>4.0742577923668748E-2</v>
      </c>
      <c r="R1335">
        <v>0.45535971641540529</v>
      </c>
      <c r="S1335">
        <v>921.1064446387561</v>
      </c>
      <c r="T1335">
        <v>32.967588305473328</v>
      </c>
      <c r="U1335">
        <v>0.30295969545841217</v>
      </c>
      <c r="V1335">
        <v>477.76327133178711</v>
      </c>
      <c r="W1335">
        <v>1</v>
      </c>
      <c r="X1335">
        <v>0.3571238434314728</v>
      </c>
      <c r="Y1335">
        <v>602.77623533682777</v>
      </c>
      <c r="Z1335">
        <v>1</v>
      </c>
      <c r="AA1335">
        <v>21.217289266138081</v>
      </c>
      <c r="AB1335">
        <v>83.724386535644541</v>
      </c>
      <c r="AC1335">
        <v>75.122652947902679</v>
      </c>
      <c r="AD1335">
        <v>5.9251573350694448E-3</v>
      </c>
      <c r="AE1335">
        <v>14.294936891322616</v>
      </c>
      <c r="AF1335">
        <v>0.20180831551551817</v>
      </c>
      <c r="AG1335">
        <v>1.0038745461250021E-3</v>
      </c>
      <c r="AH1335">
        <v>5.6621864867210388E-2</v>
      </c>
      <c r="AI1335">
        <v>8.5151347517967224</v>
      </c>
      <c r="AJ1335">
        <v>14.125975912779758</v>
      </c>
      <c r="AK1335">
        <v>61.282823619246479</v>
      </c>
      <c r="AL1335">
        <v>3.6967564096836218</v>
      </c>
      <c r="AM1335">
        <v>40.019238007068637</v>
      </c>
      <c r="AN1335">
        <v>804.71521048788941</v>
      </c>
      <c r="AO1335">
        <v>3.5414033293724063E-2</v>
      </c>
      <c r="AP1335">
        <v>0.82300221300125131</v>
      </c>
    </row>
    <row r="1336" spans="1:42">
      <c r="A1336">
        <v>900.29831053598707</v>
      </c>
      <c r="B1336">
        <v>742.94274362452779</v>
      </c>
      <c r="C1336">
        <v>785.72678411996662</v>
      </c>
      <c r="D1336">
        <v>114.57152641602045</v>
      </c>
      <c r="E1336">
        <v>-157.35556691145928</v>
      </c>
      <c r="F1336">
        <v>-114.57152641602045</v>
      </c>
      <c r="G1336">
        <v>6.8652457458975441E-3</v>
      </c>
      <c r="H1336">
        <v>1315.2678765387207</v>
      </c>
      <c r="I1336">
        <v>4.6497027575969692E-2</v>
      </c>
      <c r="J1336">
        <v>5.5126399755477909E-2</v>
      </c>
      <c r="K1336">
        <v>1.6656950274050235</v>
      </c>
      <c r="L1336">
        <v>35.632429122924805</v>
      </c>
      <c r="M1336">
        <v>380.90144303881419</v>
      </c>
      <c r="N1336">
        <v>157.71139970836643</v>
      </c>
      <c r="O1336">
        <v>0.85954585671424866</v>
      </c>
      <c r="P1336">
        <v>8.7584204143948009E-3</v>
      </c>
      <c r="Q1336">
        <v>2.6016946739620628E-2</v>
      </c>
      <c r="R1336">
        <v>0.44391603946685793</v>
      </c>
      <c r="S1336">
        <v>499.98832484212761</v>
      </c>
      <c r="T1336">
        <v>43.499219417572021</v>
      </c>
      <c r="U1336">
        <v>0.30370646178722382</v>
      </c>
      <c r="V1336">
        <v>639.21453952789307</v>
      </c>
      <c r="W1336">
        <v>1</v>
      </c>
      <c r="X1336">
        <v>0.34150583028793335</v>
      </c>
      <c r="Y1336">
        <v>392.85346245981367</v>
      </c>
      <c r="Z1336">
        <v>1</v>
      </c>
      <c r="AA1336">
        <v>15.341513067388536</v>
      </c>
      <c r="AB1336">
        <v>118.08947363281251</v>
      </c>
      <c r="AC1336">
        <v>74.693091213703156</v>
      </c>
      <c r="AD1336">
        <v>4.2647092770307492E-3</v>
      </c>
      <c r="AE1336">
        <v>8.0613709497337158</v>
      </c>
      <c r="AF1336">
        <v>2.4962103366851798E-2</v>
      </c>
      <c r="AG1336">
        <v>2.6506779555510282E-4</v>
      </c>
      <c r="AH1336">
        <v>3.7986039078235626E-2</v>
      </c>
      <c r="AI1336">
        <v>29.837698042392731</v>
      </c>
      <c r="AJ1336">
        <v>2.7058565406620438</v>
      </c>
      <c r="AK1336">
        <v>36.363025901913645</v>
      </c>
      <c r="AL1336">
        <v>4.8508151208551489</v>
      </c>
      <c r="AM1336">
        <v>64.042261302471161</v>
      </c>
      <c r="AN1336">
        <v>700.37583894004069</v>
      </c>
      <c r="AO1336">
        <v>7.6552806019783023E-2</v>
      </c>
      <c r="AP1336">
        <v>0.90849347329139718</v>
      </c>
    </row>
    <row r="1337" spans="1:42">
      <c r="A1337">
        <v>1186.8122802166213</v>
      </c>
      <c r="B1337">
        <v>1488.0802913718503</v>
      </c>
      <c r="C1337">
        <v>1026.447339849316</v>
      </c>
      <c r="D1337">
        <v>-301.26801115522903</v>
      </c>
      <c r="E1337">
        <v>301.26801115522903</v>
      </c>
      <c r="F1337">
        <v>-461.63295152253431</v>
      </c>
      <c r="G1337">
        <v>3.3672773661810124E-2</v>
      </c>
      <c r="H1337">
        <v>1217.008303829497</v>
      </c>
      <c r="I1337">
        <v>4.7901265919208527E-2</v>
      </c>
      <c r="J1337">
        <v>4.6354726791381834E-2</v>
      </c>
      <c r="K1337">
        <v>2.0611696845710279</v>
      </c>
      <c r="L1337">
        <v>58.437865972518921</v>
      </c>
      <c r="M1337">
        <v>992.60426598540505</v>
      </c>
      <c r="N1337">
        <v>170.27811715049745</v>
      </c>
      <c r="O1337">
        <v>0.75133249163627625</v>
      </c>
      <c r="P1337">
        <v>1.6280277834998233E-2</v>
      </c>
      <c r="Q1337">
        <v>3.3408480167388913E-2</v>
      </c>
      <c r="R1337">
        <v>0.42108102798461916</v>
      </c>
      <c r="S1337">
        <v>375.01879338763877</v>
      </c>
      <c r="T1337">
        <v>48.736551403999329</v>
      </c>
      <c r="U1337">
        <v>0.33359950840473179</v>
      </c>
      <c r="V1337">
        <v>576.11689567565918</v>
      </c>
      <c r="W1337">
        <v>1</v>
      </c>
      <c r="X1337">
        <v>0.31638942122459413</v>
      </c>
      <c r="Y1337">
        <v>431.91861148861312</v>
      </c>
      <c r="Z1337">
        <v>1</v>
      </c>
      <c r="AA1337">
        <v>11.033521211748125</v>
      </c>
      <c r="AB1337">
        <v>44.354124694824222</v>
      </c>
      <c r="AC1337">
        <v>146.71929329633713</v>
      </c>
      <c r="AD1337">
        <v>3.3666920458149709E-3</v>
      </c>
      <c r="AE1337">
        <v>3.4356559709488619</v>
      </c>
      <c r="AF1337">
        <v>0.13293985247611997</v>
      </c>
      <c r="AG1337">
        <v>3.0575174338957615E-5</v>
      </c>
      <c r="AH1337">
        <v>2.0540985822677611E-2</v>
      </c>
      <c r="AI1337">
        <v>15.221068561077118</v>
      </c>
      <c r="AJ1337">
        <v>15.144373588725527</v>
      </c>
      <c r="AK1337">
        <v>27.715647684931756</v>
      </c>
      <c r="AL1337">
        <v>3.0669136477371874</v>
      </c>
      <c r="AM1337">
        <v>97.616069471836084</v>
      </c>
      <c r="AN1337">
        <v>234.62905460077923</v>
      </c>
      <c r="AO1337">
        <v>3.5689059138298035E-2</v>
      </c>
      <c r="AP1337">
        <v>0.83895274925231944</v>
      </c>
    </row>
    <row r="1338" spans="1:42">
      <c r="A1338">
        <v>189.76626031863083</v>
      </c>
      <c r="B1338">
        <v>52.724528216326604</v>
      </c>
      <c r="C1338">
        <v>678.86288022046756</v>
      </c>
      <c r="D1338">
        <v>-489.09661990183673</v>
      </c>
      <c r="E1338">
        <v>-626.13835200414098</v>
      </c>
      <c r="F1338">
        <v>489.09661990183673</v>
      </c>
      <c r="G1338">
        <v>1.9944303177934851E-2</v>
      </c>
      <c r="H1338">
        <v>2399.3421084841671</v>
      </c>
      <c r="I1338">
        <v>1.9822019040584563E-2</v>
      </c>
      <c r="J1338">
        <v>1.1677156686782836E-2</v>
      </c>
      <c r="K1338">
        <v>1.7172306569874287</v>
      </c>
      <c r="L1338">
        <v>12.723510265350342</v>
      </c>
      <c r="M1338">
        <v>69.069205604984219</v>
      </c>
      <c r="N1338">
        <v>28.729064046669009</v>
      </c>
      <c r="O1338">
        <v>0.88841226696968079</v>
      </c>
      <c r="P1338">
        <v>1.1240374883015949E-2</v>
      </c>
      <c r="Q1338">
        <v>3.0643666108449295E-2</v>
      </c>
      <c r="R1338">
        <v>0.40941052913665771</v>
      </c>
      <c r="S1338">
        <v>578.59137041387669</v>
      </c>
      <c r="T1338">
        <v>25.737422704696655</v>
      </c>
      <c r="U1338">
        <v>0.42104955613613126</v>
      </c>
      <c r="V1338">
        <v>539.7597074508667</v>
      </c>
      <c r="W1338">
        <v>1</v>
      </c>
      <c r="X1338">
        <v>0.44304452896118163</v>
      </c>
      <c r="Y1338">
        <v>591.41900209395112</v>
      </c>
      <c r="Z1338">
        <v>1</v>
      </c>
      <c r="AA1338">
        <v>5.3239820964336406</v>
      </c>
      <c r="AB1338">
        <v>147.3007889404297</v>
      </c>
      <c r="AC1338">
        <v>81.061603128910065</v>
      </c>
      <c r="AD1338">
        <v>1.1575811337202022E-2</v>
      </c>
      <c r="AE1338">
        <v>2.1670548725113816</v>
      </c>
      <c r="AF1338">
        <v>7.4461426734924299E-2</v>
      </c>
      <c r="AG1338">
        <v>1.5213751963806473E-4</v>
      </c>
      <c r="AH1338">
        <v>1.7700020670890807E-3</v>
      </c>
      <c r="AI1338">
        <v>20.355439484119415</v>
      </c>
      <c r="AJ1338">
        <v>2.1651248869290831</v>
      </c>
      <c r="AK1338">
        <v>27.59206035196781</v>
      </c>
      <c r="AL1338">
        <v>6.9561686630213568</v>
      </c>
      <c r="AM1338">
        <v>82.484026467800135</v>
      </c>
      <c r="AN1338">
        <v>367.97077819333543</v>
      </c>
      <c r="AO1338">
        <v>8.1334618210792547E-2</v>
      </c>
      <c r="AP1338">
        <v>0.897767476797104</v>
      </c>
    </row>
    <row r="1339" spans="1:42">
      <c r="A1339">
        <v>893.17414706394788</v>
      </c>
      <c r="B1339">
        <v>793.85723547134148</v>
      </c>
      <c r="C1339">
        <v>710.36556292062596</v>
      </c>
      <c r="D1339">
        <v>99.316911592606402</v>
      </c>
      <c r="E1339">
        <v>-99.316911592606402</v>
      </c>
      <c r="F1339">
        <v>-182.80858414332192</v>
      </c>
      <c r="G1339">
        <v>4.0467607797271828E-2</v>
      </c>
      <c r="H1339">
        <v>1166.4377733279689</v>
      </c>
      <c r="I1339">
        <v>5.8865160048007965E-2</v>
      </c>
      <c r="J1339">
        <v>4.6153111457824707E-3</v>
      </c>
      <c r="K1339">
        <v>1.3876498753488062</v>
      </c>
      <c r="L1339">
        <v>77.683316469192505</v>
      </c>
      <c r="M1339">
        <v>193.42272420990122</v>
      </c>
      <c r="N1339">
        <v>141.08639224014286</v>
      </c>
      <c r="O1339">
        <v>0.64554485678672791</v>
      </c>
      <c r="P1339">
        <v>1.4467816511789956E-2</v>
      </c>
      <c r="Q1339">
        <v>1.53103748427497E-2</v>
      </c>
      <c r="R1339">
        <v>0.45077435493469237</v>
      </c>
      <c r="S1339">
        <v>566.59071370236688</v>
      </c>
      <c r="T1339">
        <v>40.898355841636658</v>
      </c>
      <c r="U1339">
        <v>0.35508317053318028</v>
      </c>
      <c r="V1339">
        <v>638.81759643554688</v>
      </c>
      <c r="W1339">
        <v>1</v>
      </c>
      <c r="X1339">
        <v>0.322988258600235</v>
      </c>
      <c r="Y1339">
        <v>403.69364293898502</v>
      </c>
      <c r="Z1339">
        <v>1</v>
      </c>
      <c r="AA1339">
        <v>12.392678015146258</v>
      </c>
      <c r="AB1339">
        <v>104.82700933837891</v>
      </c>
      <c r="AC1339">
        <v>136.53635829687119</v>
      </c>
      <c r="AD1339">
        <v>1.0204354310647035E-2</v>
      </c>
      <c r="AE1339">
        <v>1.2115703368434807</v>
      </c>
      <c r="AF1339">
        <v>0.16856224179267881</v>
      </c>
      <c r="AG1339">
        <v>9.0501575481352463E-4</v>
      </c>
      <c r="AH1339">
        <v>4.7059381604194643E-2</v>
      </c>
      <c r="AI1339">
        <v>11.223057210445404</v>
      </c>
      <c r="AJ1339">
        <v>2.3634432339002771</v>
      </c>
      <c r="AK1339">
        <v>48.973073152899744</v>
      </c>
      <c r="AL1339">
        <v>4.1875693351816441</v>
      </c>
      <c r="AM1339">
        <v>101.81746255159378</v>
      </c>
      <c r="AN1339">
        <v>406.99007478070729</v>
      </c>
      <c r="AO1339">
        <v>6.9320522665977477E-2</v>
      </c>
      <c r="AP1339">
        <v>0.90678981351852428</v>
      </c>
    </row>
    <row r="1340" spans="1:42">
      <c r="A1340">
        <v>1052.8178575031177</v>
      </c>
      <c r="B1340">
        <v>886.03819726029485</v>
      </c>
      <c r="C1340">
        <v>820.20061969615426</v>
      </c>
      <c r="D1340">
        <v>166.77966024282284</v>
      </c>
      <c r="E1340">
        <v>-166.77966024282284</v>
      </c>
      <c r="F1340">
        <v>-232.61723780696343</v>
      </c>
      <c r="G1340">
        <v>5.3064103762709451E-3</v>
      </c>
      <c r="H1340">
        <v>1578.0724847105025</v>
      </c>
      <c r="I1340">
        <v>1.6226710975170134E-2</v>
      </c>
      <c r="J1340">
        <v>7.0545426130294797E-2</v>
      </c>
      <c r="K1340">
        <v>1.2957025479376316</v>
      </c>
      <c r="L1340">
        <v>42.849984169006348</v>
      </c>
      <c r="M1340">
        <v>38.256798098627804</v>
      </c>
      <c r="N1340">
        <v>171.46517300777438</v>
      </c>
      <c r="O1340">
        <v>0.51519623398780823</v>
      </c>
      <c r="P1340">
        <v>8.0725507736206046E-3</v>
      </c>
      <c r="Q1340">
        <v>2.0033640278710255E-2</v>
      </c>
      <c r="R1340">
        <v>0.38680550098419192</v>
      </c>
      <c r="S1340">
        <v>928.75998379115731</v>
      </c>
      <c r="T1340">
        <v>38.296842575073242</v>
      </c>
      <c r="U1340">
        <v>0.34816014468669892</v>
      </c>
      <c r="V1340">
        <v>599.99496936798096</v>
      </c>
      <c r="W1340">
        <v>1</v>
      </c>
      <c r="X1340">
        <v>0.39691557168960573</v>
      </c>
      <c r="Y1340">
        <v>659.25698386695194</v>
      </c>
      <c r="Z1340">
        <v>1</v>
      </c>
      <c r="AA1340">
        <v>29.054410079946525</v>
      </c>
      <c r="AB1340">
        <v>138.11017260742187</v>
      </c>
      <c r="AC1340">
        <v>140.02477675676346</v>
      </c>
      <c r="AD1340">
        <v>7.4651489909897499E-3</v>
      </c>
      <c r="AE1340">
        <v>2.3888701511400248</v>
      </c>
      <c r="AF1340">
        <v>1.7820804119110099E-2</v>
      </c>
      <c r="AG1340">
        <v>2.7439008480710319E-4</v>
      </c>
      <c r="AH1340">
        <v>1.7252858412265776E-2</v>
      </c>
      <c r="AI1340">
        <v>17.723709642887115</v>
      </c>
      <c r="AJ1340">
        <v>11.324474877697474</v>
      </c>
      <c r="AK1340">
        <v>19.150920508503912</v>
      </c>
      <c r="AL1340">
        <v>7.591632040554213</v>
      </c>
      <c r="AM1340">
        <v>91.962842261791224</v>
      </c>
      <c r="AN1340">
        <v>426.44149377791462</v>
      </c>
      <c r="AO1340">
        <v>6.6897611737251284E-2</v>
      </c>
      <c r="AP1340">
        <v>0.8567262871265412</v>
      </c>
    </row>
    <row r="1341" spans="1:42">
      <c r="A1341">
        <v>535.52726854366176</v>
      </c>
      <c r="B1341">
        <v>325.90774328923874</v>
      </c>
      <c r="C1341">
        <v>422.92271683451804</v>
      </c>
      <c r="D1341">
        <v>112.60455170914372</v>
      </c>
      <c r="E1341">
        <v>-209.61952525442302</v>
      </c>
      <c r="F1341">
        <v>-112.60455170914372</v>
      </c>
      <c r="G1341">
        <v>3.9577818305324856E-2</v>
      </c>
      <c r="H1341">
        <v>846.64836900815169</v>
      </c>
      <c r="I1341">
        <v>5.8984346687793732E-2</v>
      </c>
      <c r="J1341">
        <v>4.3238390922546388E-2</v>
      </c>
      <c r="K1341">
        <v>1.4340285375773907</v>
      </c>
      <c r="L1341">
        <v>58.851794004440308</v>
      </c>
      <c r="M1341">
        <v>2.0439757114927657</v>
      </c>
      <c r="N1341">
        <v>74.402990028762829</v>
      </c>
      <c r="O1341">
        <v>0.56872031092643738</v>
      </c>
      <c r="P1341">
        <v>2.3376141389211014E-2</v>
      </c>
      <c r="Q1341">
        <v>3.2446580092112216E-2</v>
      </c>
      <c r="R1341">
        <v>0.41044311523437499</v>
      </c>
      <c r="S1341">
        <v>560.48473691859783</v>
      </c>
      <c r="T1341">
        <v>48.834410309791565</v>
      </c>
      <c r="U1341">
        <v>0.42465494453907016</v>
      </c>
      <c r="V1341">
        <v>626.3267993927002</v>
      </c>
      <c r="W1341">
        <v>1</v>
      </c>
      <c r="X1341">
        <v>0.35070026278495792</v>
      </c>
      <c r="Y1341">
        <v>319.2079004993837</v>
      </c>
      <c r="Z1341">
        <v>1</v>
      </c>
      <c r="AA1341">
        <v>17.810332518129353</v>
      </c>
      <c r="AB1341">
        <v>46.834259216308595</v>
      </c>
      <c r="AC1341">
        <v>183.1404373049736</v>
      </c>
      <c r="AD1341">
        <v>5.0647800804203393E-3</v>
      </c>
      <c r="AE1341">
        <v>1.9941719657923025</v>
      </c>
      <c r="AF1341">
        <v>0.16303156256675719</v>
      </c>
      <c r="AG1341">
        <v>5.2446322837336378E-5</v>
      </c>
      <c r="AH1341">
        <v>5.548534688949585E-2</v>
      </c>
      <c r="AI1341">
        <v>11.616620719432831</v>
      </c>
      <c r="AJ1341">
        <v>0.54150045905578825</v>
      </c>
      <c r="AK1341">
        <v>34.599022752642632</v>
      </c>
      <c r="AL1341">
        <v>8.1715790531536232</v>
      </c>
      <c r="AM1341">
        <v>66.753776133060455</v>
      </c>
      <c r="AN1341">
        <v>455.59998004268573</v>
      </c>
      <c r="AO1341">
        <v>0.10201679790019989</v>
      </c>
      <c r="AP1341">
        <v>0.92401963138580334</v>
      </c>
    </row>
    <row r="1342" spans="1:42">
      <c r="A1342">
        <v>854.31439192603636</v>
      </c>
      <c r="B1342">
        <v>590.82495889765619</v>
      </c>
      <c r="C1342">
        <v>406.88317048594718</v>
      </c>
      <c r="D1342">
        <v>263.48943302838018</v>
      </c>
      <c r="E1342">
        <v>-263.48943302838018</v>
      </c>
      <c r="F1342">
        <v>-447.43122144008919</v>
      </c>
      <c r="G1342">
        <v>4.0024849096169518E-2</v>
      </c>
      <c r="H1342">
        <v>181.92175571614368</v>
      </c>
      <c r="I1342">
        <v>4.3283430039882657E-2</v>
      </c>
      <c r="J1342">
        <v>0.1053450996875763</v>
      </c>
      <c r="K1342">
        <v>1.1434660042107105</v>
      </c>
      <c r="L1342">
        <v>48.599131107330322</v>
      </c>
      <c r="M1342">
        <v>21.538121337329244</v>
      </c>
      <c r="N1342">
        <v>150.15457610340121</v>
      </c>
      <c r="O1342">
        <v>0.76324370503425598</v>
      </c>
      <c r="P1342">
        <v>1.5094276428222654E-2</v>
      </c>
      <c r="Q1342">
        <v>1.9873121420542397E-2</v>
      </c>
      <c r="R1342">
        <v>0.45731921672821046</v>
      </c>
      <c r="S1342">
        <v>718.03909367098913</v>
      </c>
      <c r="T1342">
        <v>49.086719751358032</v>
      </c>
      <c r="U1342">
        <v>0.32531471669673923</v>
      </c>
      <c r="V1342">
        <v>634.38565731048584</v>
      </c>
      <c r="W1342">
        <v>1</v>
      </c>
      <c r="X1342">
        <v>0.42002874851226807</v>
      </c>
      <c r="Y1342">
        <v>485.22333570237049</v>
      </c>
      <c r="Z1342">
        <v>1</v>
      </c>
      <c r="AA1342">
        <v>22.725511344099051</v>
      </c>
      <c r="AB1342">
        <v>20.470593383789065</v>
      </c>
      <c r="AC1342">
        <v>34.424103796482086</v>
      </c>
      <c r="AD1342">
        <v>6.0895398131802555E-3</v>
      </c>
      <c r="AE1342">
        <v>8.8526460818925194</v>
      </c>
      <c r="AF1342">
        <v>0.16588557243347166</v>
      </c>
      <c r="AG1342">
        <v>2.7158713664643213E-4</v>
      </c>
      <c r="AH1342">
        <v>3.0680353963375089E-2</v>
      </c>
      <c r="AI1342">
        <v>15.810001194477081</v>
      </c>
      <c r="AJ1342">
        <v>6.2410357704587991</v>
      </c>
      <c r="AK1342">
        <v>5.8467078119516369</v>
      </c>
      <c r="AL1342">
        <v>3.5504936564903042</v>
      </c>
      <c r="AM1342">
        <v>37.60662616491318</v>
      </c>
      <c r="AN1342">
        <v>630.97803055437885</v>
      </c>
      <c r="AO1342">
        <v>7.6226527810096742E-2</v>
      </c>
      <c r="AP1342">
        <v>0.86316030955314649</v>
      </c>
    </row>
    <row r="1343" spans="1:42">
      <c r="A1343">
        <v>329.67848198140575</v>
      </c>
      <c r="B1343">
        <v>-4.3079664845681691</v>
      </c>
      <c r="C1343">
        <v>694.63482214934766</v>
      </c>
      <c r="D1343">
        <v>-364.9563401679419</v>
      </c>
      <c r="E1343">
        <v>-698.94278863391582</v>
      </c>
      <c r="F1343">
        <v>364.9563401679419</v>
      </c>
      <c r="G1343">
        <v>4.9979794011233442E-3</v>
      </c>
      <c r="H1343">
        <v>2419.6813083410357</v>
      </c>
      <c r="I1343">
        <v>5.2073828279972076E-2</v>
      </c>
      <c r="J1343">
        <v>9.3896155357360844E-3</v>
      </c>
      <c r="K1343">
        <v>2.0702854381024833</v>
      </c>
      <c r="L1343">
        <v>47.338196039199829</v>
      </c>
      <c r="M1343">
        <v>33.413250397662935</v>
      </c>
      <c r="N1343">
        <v>56.608643621826182</v>
      </c>
      <c r="O1343">
        <v>0.60987862944602966</v>
      </c>
      <c r="P1343">
        <v>1.4229346434275307E-2</v>
      </c>
      <c r="Q1343">
        <v>2.4861421002282034E-2</v>
      </c>
      <c r="R1343">
        <v>0.49573916435241699</v>
      </c>
      <c r="S1343">
        <v>933.94459966025966</v>
      </c>
      <c r="T1343">
        <v>30.0169438123703</v>
      </c>
      <c r="U1343">
        <v>0.40050635874271395</v>
      </c>
      <c r="V1343">
        <v>601.64499282836914</v>
      </c>
      <c r="W1343">
        <v>1</v>
      </c>
      <c r="X1343">
        <v>0.30772916913032533</v>
      </c>
      <c r="Y1343">
        <v>464.33713063558724</v>
      </c>
      <c r="Z1343">
        <v>1</v>
      </c>
      <c r="AA1343">
        <v>40.772022406244282</v>
      </c>
      <c r="AB1343">
        <v>135.86859307861329</v>
      </c>
      <c r="AC1343">
        <v>28.784643113613129</v>
      </c>
      <c r="AD1343">
        <v>4.7824044512887291E-3</v>
      </c>
      <c r="AE1343">
        <v>8.3973681808183809</v>
      </c>
      <c r="AF1343">
        <v>1.8721472024917599E-2</v>
      </c>
      <c r="AG1343">
        <v>1.4013343350424023E-4</v>
      </c>
      <c r="AH1343">
        <v>4.357043807506561E-2</v>
      </c>
      <c r="AI1343">
        <v>8.2795056700706482</v>
      </c>
      <c r="AJ1343">
        <v>14.415172554420463</v>
      </c>
      <c r="AK1343">
        <v>60.00358132302761</v>
      </c>
      <c r="AL1343">
        <v>3.4886773737500869</v>
      </c>
      <c r="AM1343">
        <v>75.168455040454859</v>
      </c>
      <c r="AN1343">
        <v>759.93913981839341</v>
      </c>
      <c r="AO1343">
        <v>9.7124930739402773E-2</v>
      </c>
      <c r="AP1343">
        <v>0.91686522531509418</v>
      </c>
    </row>
    <row r="1344" spans="1:42">
      <c r="A1344">
        <v>1027.7833614215806</v>
      </c>
      <c r="B1344">
        <v>961.55330233900327</v>
      </c>
      <c r="C1344">
        <v>466.04999062230308</v>
      </c>
      <c r="D1344">
        <v>66.230059082577327</v>
      </c>
      <c r="E1344">
        <v>-66.230059082577327</v>
      </c>
      <c r="F1344">
        <v>-561.73337079927751</v>
      </c>
      <c r="G1344">
        <v>-3.0304905073428503E-3</v>
      </c>
      <c r="H1344">
        <v>275.68765213216415</v>
      </c>
      <c r="I1344">
        <v>5.1303760707378389E-2</v>
      </c>
      <c r="J1344">
        <v>7.6332647085189817E-2</v>
      </c>
      <c r="K1344">
        <v>1.4779772086679934</v>
      </c>
      <c r="L1344">
        <v>47.509403228759766</v>
      </c>
      <c r="M1344">
        <v>2.1694733269463167</v>
      </c>
      <c r="N1344">
        <v>129.50445878276827</v>
      </c>
      <c r="O1344">
        <v>0.84388890862464905</v>
      </c>
      <c r="P1344">
        <v>2.1575869772169323E-2</v>
      </c>
      <c r="Q1344">
        <v>2.6817979759640159E-2</v>
      </c>
      <c r="R1344">
        <v>0.44400587558746341</v>
      </c>
      <c r="S1344">
        <v>364.51966688156045</v>
      </c>
      <c r="T1344">
        <v>41.958677768707275</v>
      </c>
      <c r="U1344">
        <v>0.43756515204906465</v>
      </c>
      <c r="V1344">
        <v>605.24866580963135</v>
      </c>
      <c r="W1344">
        <v>1</v>
      </c>
      <c r="X1344">
        <v>0.33035830259323123</v>
      </c>
      <c r="Y1344">
        <v>393.85261174474863</v>
      </c>
      <c r="Z1344">
        <v>1</v>
      </c>
      <c r="AA1344">
        <v>41.787423808813102</v>
      </c>
      <c r="AB1344">
        <v>61.332520019531252</v>
      </c>
      <c r="AC1344">
        <v>114.6547868847847</v>
      </c>
      <c r="AD1344">
        <v>1.1629839840098324E-2</v>
      </c>
      <c r="AE1344">
        <v>2.1535799360678096</v>
      </c>
      <c r="AF1344">
        <v>-1.7090728282928465E-2</v>
      </c>
      <c r="AG1344">
        <v>7.3588873260012366E-4</v>
      </c>
      <c r="AH1344">
        <v>4.2875090038776396E-2</v>
      </c>
      <c r="AI1344">
        <v>15.146845877170563</v>
      </c>
      <c r="AJ1344">
        <v>15.75638784953899</v>
      </c>
      <c r="AK1344">
        <v>7.5657326871156689</v>
      </c>
      <c r="AL1344">
        <v>2.793669017084814</v>
      </c>
      <c r="AM1344">
        <v>94.436069095134741</v>
      </c>
      <c r="AN1344">
        <v>154.19619674117143</v>
      </c>
      <c r="AO1344">
        <v>0.10180415451526642</v>
      </c>
      <c r="AP1344">
        <v>0.87006112122535717</v>
      </c>
    </row>
    <row r="1345" spans="1:42">
      <c r="A1345">
        <v>1171.4480594163167</v>
      </c>
      <c r="B1345">
        <v>1158.0940755712625</v>
      </c>
      <c r="C1345">
        <v>778.58046021337577</v>
      </c>
      <c r="D1345">
        <v>13.353983845054245</v>
      </c>
      <c r="E1345">
        <v>-13.353983845054245</v>
      </c>
      <c r="F1345">
        <v>-392.86759920294094</v>
      </c>
      <c r="G1345">
        <v>-4.4884163586159966E-3</v>
      </c>
      <c r="H1345">
        <v>840.5654353724093</v>
      </c>
      <c r="I1345">
        <v>4.9726927578449244E-2</v>
      </c>
      <c r="J1345">
        <v>1.3267837524414062E-2</v>
      </c>
      <c r="K1345">
        <v>1.4896707539260388</v>
      </c>
      <c r="L1345">
        <v>41.847966909408569</v>
      </c>
      <c r="M1345">
        <v>256.36074515835804</v>
      </c>
      <c r="N1345">
        <v>173.53570956230166</v>
      </c>
      <c r="O1345">
        <v>0.86243411898612976</v>
      </c>
      <c r="P1345">
        <v>4.7415429751078283E-3</v>
      </c>
      <c r="Q1345">
        <v>3.0548007382286916E-2</v>
      </c>
      <c r="R1345">
        <v>0.39383779525756835</v>
      </c>
      <c r="S1345">
        <v>1156.4435722685325</v>
      </c>
      <c r="T1345">
        <v>38.524630665779114</v>
      </c>
      <c r="U1345">
        <v>0.38005745708942418</v>
      </c>
      <c r="V1345">
        <v>583.43672752380371</v>
      </c>
      <c r="W1345">
        <v>1</v>
      </c>
      <c r="X1345">
        <v>0.4431087911128998</v>
      </c>
      <c r="Y1345">
        <v>281.00871747168668</v>
      </c>
      <c r="Z1345">
        <v>1</v>
      </c>
      <c r="AA1345">
        <v>37.576957708787923</v>
      </c>
      <c r="AB1345">
        <v>4.4162296752929695</v>
      </c>
      <c r="AC1345">
        <v>83.080486953258514</v>
      </c>
      <c r="AD1345">
        <v>6.4934787587222886E-3</v>
      </c>
      <c r="AE1345">
        <v>2.1775098289103028</v>
      </c>
      <c r="AF1345">
        <v>-2.0070544481277465E-2</v>
      </c>
      <c r="AG1345">
        <v>9.5143316335908788E-4</v>
      </c>
      <c r="AH1345">
        <v>2.8545410776138303E-2</v>
      </c>
      <c r="AI1345">
        <v>18.699810206890106</v>
      </c>
      <c r="AJ1345">
        <v>14.52475189109871</v>
      </c>
      <c r="AK1345">
        <v>26.023464562296866</v>
      </c>
      <c r="AL1345">
        <v>5.609730780678885</v>
      </c>
      <c r="AM1345">
        <v>30.614905035495759</v>
      </c>
      <c r="AN1345">
        <v>263.72900160323502</v>
      </c>
      <c r="AO1345">
        <v>8.0224388957023621E-2</v>
      </c>
      <c r="AP1345">
        <v>0.86511016464233403</v>
      </c>
    </row>
    <row r="1346" spans="1:42">
      <c r="A1346">
        <v>506.59839527707953</v>
      </c>
      <c r="B1346">
        <v>418.64249543028131</v>
      </c>
      <c r="C1346">
        <v>440.36323553814134</v>
      </c>
      <c r="D1346">
        <v>66.235159738938194</v>
      </c>
      <c r="E1346">
        <v>-87.955899846798218</v>
      </c>
      <c r="F1346">
        <v>-66.235159738938194</v>
      </c>
      <c r="G1346">
        <v>3.8130391096940733E-2</v>
      </c>
      <c r="H1346">
        <v>916.86677239255243</v>
      </c>
      <c r="I1346">
        <v>4.3729170262813567E-2</v>
      </c>
      <c r="J1346">
        <v>9.831336617469788E-2</v>
      </c>
      <c r="K1346">
        <v>2.0824885355770588</v>
      </c>
      <c r="L1346">
        <v>65.664174556732178</v>
      </c>
      <c r="M1346">
        <v>2.3207341926967739</v>
      </c>
      <c r="N1346">
        <v>105.50481743259431</v>
      </c>
      <c r="O1346">
        <v>0.82051685452461243</v>
      </c>
      <c r="P1346">
        <v>1.4142249425252277E-2</v>
      </c>
      <c r="Q1346">
        <v>6.2853702439202193E-3</v>
      </c>
      <c r="R1346">
        <v>0.40863061428070069</v>
      </c>
      <c r="S1346">
        <v>1174.0207846262415</v>
      </c>
      <c r="T1346">
        <v>48.347347974777222</v>
      </c>
      <c r="U1346">
        <v>0.30926997125148775</v>
      </c>
      <c r="V1346">
        <v>500.87745189666748</v>
      </c>
      <c r="W1346">
        <v>1</v>
      </c>
      <c r="X1346">
        <v>0.31459918022155764</v>
      </c>
      <c r="Y1346">
        <v>497.36273983938634</v>
      </c>
      <c r="Z1346">
        <v>1</v>
      </c>
      <c r="AA1346">
        <v>12.268596487760545</v>
      </c>
      <c r="AB1346">
        <v>121.01992126464845</v>
      </c>
      <c r="AC1346">
        <v>196.71261459589005</v>
      </c>
      <c r="AD1346">
        <v>3.1200033986670339E-3</v>
      </c>
      <c r="AE1346">
        <v>72.495118879801936</v>
      </c>
      <c r="AF1346">
        <v>7.1709895133972162E-2</v>
      </c>
      <c r="AG1346">
        <v>4.1209587877678844E-4</v>
      </c>
      <c r="AH1346">
        <v>5.7759960925579071E-2</v>
      </c>
      <c r="AI1346">
        <v>12.38493949174881</v>
      </c>
      <c r="AJ1346">
        <v>10.418877262518935</v>
      </c>
      <c r="AK1346">
        <v>19.237733293175697</v>
      </c>
      <c r="AL1346">
        <v>3.1664653499121522</v>
      </c>
      <c r="AM1346">
        <v>31.936510407924654</v>
      </c>
      <c r="AN1346">
        <v>197.92741685575598</v>
      </c>
      <c r="AO1346">
        <v>4.2955076813697812E-2</v>
      </c>
      <c r="AP1346">
        <v>0.8992152211666109</v>
      </c>
    </row>
    <row r="1347" spans="1:42">
      <c r="A1347">
        <v>809.5541054629291</v>
      </c>
      <c r="B1347">
        <v>509.1088660992346</v>
      </c>
      <c r="C1347">
        <v>653.88657210807048</v>
      </c>
      <c r="D1347">
        <v>155.66753335485862</v>
      </c>
      <c r="E1347">
        <v>-300.4452393636945</v>
      </c>
      <c r="F1347">
        <v>-155.66753335485862</v>
      </c>
      <c r="G1347">
        <v>1.8082031664006015E-2</v>
      </c>
      <c r="H1347">
        <v>1435.0817396137318</v>
      </c>
      <c r="I1347">
        <v>2.9830912649631499E-2</v>
      </c>
      <c r="J1347">
        <v>8.5261362552642828E-2</v>
      </c>
      <c r="K1347">
        <v>1.6685628847062586</v>
      </c>
      <c r="L1347">
        <v>56.740847826004028</v>
      </c>
      <c r="M1347">
        <v>5.7534740888394307</v>
      </c>
      <c r="N1347">
        <v>139.03444283065798</v>
      </c>
      <c r="O1347">
        <v>0.90075811743736267</v>
      </c>
      <c r="P1347">
        <v>1.5318248589833576E-2</v>
      </c>
      <c r="Q1347">
        <v>2.4239900430043534E-2</v>
      </c>
      <c r="R1347">
        <v>0.39531273841857911</v>
      </c>
      <c r="S1347">
        <v>624.38742655040448</v>
      </c>
      <c r="T1347">
        <v>34.808215498924255</v>
      </c>
      <c r="U1347">
        <v>0.33073804914951327</v>
      </c>
      <c r="V1347">
        <v>649.15561676025391</v>
      </c>
      <c r="W1347">
        <v>1</v>
      </c>
      <c r="X1347">
        <v>0.43560927033424379</v>
      </c>
      <c r="Y1347">
        <v>494.45882490194867</v>
      </c>
      <c r="Z1347">
        <v>1</v>
      </c>
      <c r="AA1347">
        <v>43.914168298807148</v>
      </c>
      <c r="AB1347">
        <v>37.676887756347661</v>
      </c>
      <c r="AC1347">
        <v>80.41975349187851</v>
      </c>
      <c r="AD1347">
        <v>1.5200173141609909E-2</v>
      </c>
      <c r="AE1347">
        <v>29.614966436169279</v>
      </c>
      <c r="AF1347">
        <v>1.9283076524734495E-2</v>
      </c>
      <c r="AG1347">
        <v>1.7656230229259645E-4</v>
      </c>
      <c r="AH1347">
        <v>3.1311573266983028E-3</v>
      </c>
      <c r="AI1347">
        <v>16.054109036922455</v>
      </c>
      <c r="AJ1347">
        <v>9.6337539975577435</v>
      </c>
      <c r="AK1347">
        <v>24.869987778067589</v>
      </c>
      <c r="AL1347">
        <v>5.7538404160773657</v>
      </c>
      <c r="AM1347">
        <v>52.003367817401887</v>
      </c>
      <c r="AN1347">
        <v>665.40381056418323</v>
      </c>
      <c r="AO1347">
        <v>6.7220812201499947E-2</v>
      </c>
      <c r="AP1347">
        <v>0.91044231557846089</v>
      </c>
    </row>
    <row r="1348" spans="1:42">
      <c r="A1348">
        <v>767.15428754721211</v>
      </c>
      <c r="B1348">
        <v>733.73053689214009</v>
      </c>
      <c r="C1348">
        <v>1155.4403492780129</v>
      </c>
      <c r="D1348">
        <v>-388.28606173080084</v>
      </c>
      <c r="E1348">
        <v>-421.70981238587285</v>
      </c>
      <c r="F1348">
        <v>388.28606173080084</v>
      </c>
      <c r="G1348">
        <v>8.0271032893347236E-2</v>
      </c>
      <c r="H1348">
        <v>3231.0508207230159</v>
      </c>
      <c r="I1348">
        <v>1.8771633803844452E-2</v>
      </c>
      <c r="J1348">
        <v>5.047632932662964E-3</v>
      </c>
      <c r="K1348">
        <v>1.5260688631117343</v>
      </c>
      <c r="L1348">
        <v>68.785490989685059</v>
      </c>
      <c r="M1348">
        <v>35.227413435958212</v>
      </c>
      <c r="N1348">
        <v>118.9297343770981</v>
      </c>
      <c r="O1348">
        <v>0.89762583374977112</v>
      </c>
      <c r="P1348">
        <v>6.5854347017076272E-3</v>
      </c>
      <c r="Q1348">
        <v>4.3356510321299231E-2</v>
      </c>
      <c r="R1348">
        <v>0.45854450702667238</v>
      </c>
      <c r="S1348">
        <v>892.21065125277755</v>
      </c>
      <c r="T1348">
        <v>35.160994529724121</v>
      </c>
      <c r="U1348">
        <v>0.371125585436821</v>
      </c>
      <c r="V1348">
        <v>463.66703510284424</v>
      </c>
      <c r="W1348">
        <v>1</v>
      </c>
      <c r="X1348">
        <v>0.37832328081130984</v>
      </c>
      <c r="Y1348">
        <v>571.29229630118698</v>
      </c>
      <c r="Z1348">
        <v>1</v>
      </c>
      <c r="AA1348">
        <v>50.506076988363276</v>
      </c>
      <c r="AB1348">
        <v>7.2062658691406254</v>
      </c>
      <c r="AC1348">
        <v>78.990836441516876</v>
      </c>
      <c r="AD1348">
        <v>4.7462284055530511E-3</v>
      </c>
      <c r="AE1348">
        <v>11.010881172776815</v>
      </c>
      <c r="AF1348">
        <v>0.281326138973236</v>
      </c>
      <c r="AG1348">
        <v>5.7895037693461802E-4</v>
      </c>
      <c r="AH1348">
        <v>4.5856591379642486E-2</v>
      </c>
      <c r="AI1348">
        <v>20.996266901493073</v>
      </c>
      <c r="AJ1348">
        <v>9.9532093223518956</v>
      </c>
      <c r="AK1348">
        <v>39.287594273686409</v>
      </c>
      <c r="AL1348">
        <v>6.146027848961169</v>
      </c>
      <c r="AM1348">
        <v>106.97981289625167</v>
      </c>
      <c r="AN1348">
        <v>104.55383955775243</v>
      </c>
      <c r="AO1348">
        <v>7.2689426541328428E-2</v>
      </c>
      <c r="AP1348">
        <v>0.91029778027534503</v>
      </c>
    </row>
    <row r="1349" spans="1:42">
      <c r="A1349">
        <v>700.35126437745953</v>
      </c>
      <c r="B1349">
        <v>567.64760475134585</v>
      </c>
      <c r="C1349">
        <v>577.42054166964977</v>
      </c>
      <c r="D1349">
        <v>122.93072270780976</v>
      </c>
      <c r="E1349">
        <v>-132.70365962611368</v>
      </c>
      <c r="F1349">
        <v>-122.93072270780976</v>
      </c>
      <c r="G1349">
        <v>8.061936682756006E-2</v>
      </c>
      <c r="H1349">
        <v>1035.1980991542275</v>
      </c>
      <c r="I1349">
        <v>4.1332621872425077E-2</v>
      </c>
      <c r="J1349">
        <v>7.160419940948487E-2</v>
      </c>
      <c r="K1349">
        <v>1.3466512652575968</v>
      </c>
      <c r="L1349">
        <v>61.874626874923706</v>
      </c>
      <c r="M1349">
        <v>95.256858277169641</v>
      </c>
      <c r="N1349">
        <v>93.409271844863895</v>
      </c>
      <c r="O1349">
        <v>0.88174149394035339</v>
      </c>
      <c r="P1349">
        <v>7.591109328799776E-3</v>
      </c>
      <c r="Q1349">
        <v>3.5361127323574482E-3</v>
      </c>
      <c r="R1349">
        <v>0.49601116180419924</v>
      </c>
      <c r="S1349">
        <v>770.8334739153388</v>
      </c>
      <c r="T1349">
        <v>26.706138253211975</v>
      </c>
      <c r="U1349">
        <v>0.44326896011829375</v>
      </c>
      <c r="V1349">
        <v>488.16933631896973</v>
      </c>
      <c r="W1349">
        <v>1</v>
      </c>
      <c r="X1349">
        <v>0.39514332652091982</v>
      </c>
      <c r="Y1349">
        <v>318.34378218538353</v>
      </c>
      <c r="Z1349">
        <v>1</v>
      </c>
      <c r="AA1349">
        <v>20.918291393098837</v>
      </c>
      <c r="AB1349">
        <v>168.94778607177736</v>
      </c>
      <c r="AC1349">
        <v>56.146375834941864</v>
      </c>
      <c r="AD1349">
        <v>6.3774141490968881E-3</v>
      </c>
      <c r="AE1349">
        <v>1.622454528652794</v>
      </c>
      <c r="AF1349">
        <v>0.2966462266445159</v>
      </c>
      <c r="AG1349">
        <v>1.384426855616572E-3</v>
      </c>
      <c r="AH1349">
        <v>2.6324644279479979E-2</v>
      </c>
      <c r="AI1349">
        <v>15.535578429698944</v>
      </c>
      <c r="AJ1349">
        <v>7.8130696252877048</v>
      </c>
      <c r="AK1349">
        <v>31.084534637331963</v>
      </c>
      <c r="AL1349">
        <v>4.1178288643008152</v>
      </c>
      <c r="AM1349">
        <v>92.897796022891995</v>
      </c>
      <c r="AN1349">
        <v>393.58201542213288</v>
      </c>
      <c r="AO1349">
        <v>8.9939761996269227E-2</v>
      </c>
      <c r="AP1349">
        <v>0.88629759120941176</v>
      </c>
    </row>
    <row r="1350" spans="1:42">
      <c r="A1350">
        <v>1482.7099853962134</v>
      </c>
      <c r="B1350">
        <v>1876.3315390097457</v>
      </c>
      <c r="C1350">
        <v>1349.2850867045217</v>
      </c>
      <c r="D1350">
        <v>-393.62155361353234</v>
      </c>
      <c r="E1350">
        <v>393.62155361353234</v>
      </c>
      <c r="F1350">
        <v>-527.04645230522397</v>
      </c>
      <c r="G1350">
        <v>5.8250920835168314E-2</v>
      </c>
      <c r="H1350">
        <v>1228.8697831295224</v>
      </c>
      <c r="I1350">
        <v>5.7304259240627285E-2</v>
      </c>
      <c r="J1350">
        <v>0.10615715146064758</v>
      </c>
      <c r="K1350">
        <v>1.3174488858520985</v>
      </c>
      <c r="L1350">
        <v>50.827820301055908</v>
      </c>
      <c r="M1350">
        <v>1474.1391566600705</v>
      </c>
      <c r="N1350">
        <v>141.27505287799838</v>
      </c>
      <c r="O1350">
        <v>0.83488991856575012</v>
      </c>
      <c r="P1350">
        <v>4.8992678324381502E-3</v>
      </c>
      <c r="Q1350">
        <v>3.4346124384138317E-2</v>
      </c>
      <c r="R1350">
        <v>0.46355956554412842</v>
      </c>
      <c r="S1350">
        <v>651.8979491364521</v>
      </c>
      <c r="T1350">
        <v>48.922139406204224</v>
      </c>
      <c r="U1350">
        <v>0.4496975463628769</v>
      </c>
      <c r="V1350">
        <v>568.23899745941162</v>
      </c>
      <c r="W1350">
        <v>1</v>
      </c>
      <c r="X1350">
        <v>0.34863570690155032</v>
      </c>
      <c r="Y1350">
        <v>453.77030797257612</v>
      </c>
      <c r="Z1350">
        <v>1</v>
      </c>
      <c r="AA1350">
        <v>37.627919011793139</v>
      </c>
      <c r="AB1350">
        <v>48.410522583007818</v>
      </c>
      <c r="AC1350">
        <v>102.82703787088394</v>
      </c>
      <c r="AD1350">
        <v>9.137554657764925E-3</v>
      </c>
      <c r="AE1350">
        <v>17.246847129484625</v>
      </c>
      <c r="AF1350">
        <v>0.20717365264892576</v>
      </c>
      <c r="AG1350">
        <v>1.9764670123453322E-4</v>
      </c>
      <c r="AH1350">
        <v>4.2558774125576015E-2</v>
      </c>
      <c r="AI1350">
        <v>23.227227032184601</v>
      </c>
      <c r="AJ1350">
        <v>13.418098903349549</v>
      </c>
      <c r="AK1350">
        <v>50.994565506577494</v>
      </c>
      <c r="AL1350">
        <v>10.086880716535285</v>
      </c>
      <c r="AM1350">
        <v>29.696237790584565</v>
      </c>
      <c r="AN1350">
        <v>340.25274745285935</v>
      </c>
      <c r="AO1350">
        <v>8.8046632409095771E-2</v>
      </c>
      <c r="AP1350">
        <v>0.81746639132499699</v>
      </c>
    </row>
    <row r="1351" spans="1:42">
      <c r="A1351">
        <v>879.18527182526122</v>
      </c>
      <c r="B1351">
        <v>708.73981079589919</v>
      </c>
      <c r="C1351">
        <v>894.96812746091894</v>
      </c>
      <c r="D1351">
        <v>-15.782855635657711</v>
      </c>
      <c r="E1351">
        <v>-186.22831666501975</v>
      </c>
      <c r="F1351">
        <v>15.782855635657711</v>
      </c>
      <c r="G1351">
        <v>1.3895761991624265E-2</v>
      </c>
      <c r="H1351">
        <v>2015.2075921601233</v>
      </c>
      <c r="I1351">
        <v>5.0254088938236234E-2</v>
      </c>
      <c r="J1351">
        <v>8.6532310009002689E-2</v>
      </c>
      <c r="K1351">
        <v>2.067244178050756</v>
      </c>
      <c r="L1351">
        <v>79.948889017105103</v>
      </c>
      <c r="M1351">
        <v>272.14954439411252</v>
      </c>
      <c r="N1351">
        <v>138.39547346038822</v>
      </c>
      <c r="O1351">
        <v>0.77135714888572693</v>
      </c>
      <c r="P1351">
        <v>1.7285955270131426E-2</v>
      </c>
      <c r="Q1351">
        <v>3.9692774931589757E-2</v>
      </c>
      <c r="R1351">
        <v>0.48892867088317871</v>
      </c>
      <c r="S1351">
        <v>510.10996710565519</v>
      </c>
      <c r="T1351">
        <v>41.710159182548523</v>
      </c>
      <c r="U1351">
        <v>0.33744328081607822</v>
      </c>
      <c r="V1351">
        <v>604.88462448120117</v>
      </c>
      <c r="W1351">
        <v>1</v>
      </c>
      <c r="X1351">
        <v>0.37667250752449039</v>
      </c>
      <c r="Y1351">
        <v>629.26228063575593</v>
      </c>
      <c r="Z1351">
        <v>1</v>
      </c>
      <c r="AA1351">
        <v>17.008359052209858</v>
      </c>
      <c r="AB1351">
        <v>123.83964337158204</v>
      </c>
      <c r="AC1351">
        <v>141.47831052541733</v>
      </c>
      <c r="AD1351">
        <v>1.5075448843149038E-2</v>
      </c>
      <c r="AE1351">
        <v>1.9982420473199067</v>
      </c>
      <c r="AF1351">
        <v>5.052537560462951E-2</v>
      </c>
      <c r="AG1351">
        <v>4.5127861559804601E-4</v>
      </c>
      <c r="AH1351">
        <v>2.9659849905967709E-2</v>
      </c>
      <c r="AI1351">
        <v>16.932121217250824</v>
      </c>
      <c r="AJ1351">
        <v>14.636918818070669</v>
      </c>
      <c r="AK1351">
        <v>47.721525916457175</v>
      </c>
      <c r="AL1351">
        <v>3.7911232363889167</v>
      </c>
      <c r="AM1351">
        <v>25.962728226184847</v>
      </c>
      <c r="AN1351">
        <v>654.81077237346881</v>
      </c>
      <c r="AO1351">
        <v>8.5220471739768988E-2</v>
      </c>
      <c r="AP1351">
        <v>0.82120370149612432</v>
      </c>
    </row>
    <row r="1352" spans="1:42">
      <c r="A1352">
        <v>1535.2026643037975</v>
      </c>
      <c r="B1352">
        <v>1343.0416897643629</v>
      </c>
      <c r="C1352">
        <v>1006.0553092394034</v>
      </c>
      <c r="D1352">
        <v>192.16097453943462</v>
      </c>
      <c r="E1352">
        <v>-192.16097453943462</v>
      </c>
      <c r="F1352">
        <v>-529.14735506439411</v>
      </c>
      <c r="G1352">
        <v>8.2999866029152172E-2</v>
      </c>
      <c r="H1352">
        <v>1292.8252655938086</v>
      </c>
      <c r="I1352">
        <v>1.7001912295818329E-2</v>
      </c>
      <c r="J1352">
        <v>6.2531203985214223E-2</v>
      </c>
      <c r="K1352">
        <v>1.0618914272844791</v>
      </c>
      <c r="L1352">
        <v>70.071802139282227</v>
      </c>
      <c r="M1352">
        <v>31.646954475895217</v>
      </c>
      <c r="N1352">
        <v>194.6700521345139</v>
      </c>
      <c r="O1352">
        <v>0.98622146248817444</v>
      </c>
      <c r="P1352">
        <v>1.7585806316799584E-3</v>
      </c>
      <c r="Q1352">
        <v>2.5941104359096948E-3</v>
      </c>
      <c r="R1352">
        <v>0.40282373905181884</v>
      </c>
      <c r="S1352">
        <v>955.15927560452519</v>
      </c>
      <c r="T1352">
        <v>41.158187389373779</v>
      </c>
      <c r="U1352">
        <v>0.43945179641246801</v>
      </c>
      <c r="V1352">
        <v>649.56648349761963</v>
      </c>
      <c r="W1352">
        <v>1</v>
      </c>
      <c r="X1352">
        <v>0.42933101415634156</v>
      </c>
      <c r="Y1352">
        <v>549.5125597392348</v>
      </c>
      <c r="Z1352">
        <v>1</v>
      </c>
      <c r="AA1352">
        <v>15.071389852972032</v>
      </c>
      <c r="AB1352">
        <v>130.85316015625</v>
      </c>
      <c r="AC1352">
        <v>181.80001527070999</v>
      </c>
      <c r="AD1352">
        <v>1.3476974943764191E-2</v>
      </c>
      <c r="AE1352">
        <v>63.963702504424354</v>
      </c>
      <c r="AF1352">
        <v>0.10370128870010376</v>
      </c>
      <c r="AG1352">
        <v>9.7704206524240351E-4</v>
      </c>
      <c r="AH1352">
        <v>2.1780907356739043E-2</v>
      </c>
      <c r="AI1352">
        <v>28.301757872104645</v>
      </c>
      <c r="AJ1352">
        <v>15.958125512255448</v>
      </c>
      <c r="AK1352">
        <v>19.548980854153633</v>
      </c>
      <c r="AL1352">
        <v>6.8915773512377543</v>
      </c>
      <c r="AM1352">
        <v>77.896319758892062</v>
      </c>
      <c r="AN1352">
        <v>463.60444924971637</v>
      </c>
      <c r="AO1352">
        <v>3.7939170002937318E-2</v>
      </c>
      <c r="AP1352">
        <v>0.88945481896400458</v>
      </c>
    </row>
    <row r="1353" spans="1:42">
      <c r="A1353">
        <v>657.82671925886837</v>
      </c>
      <c r="B1353">
        <v>451.12221626064451</v>
      </c>
      <c r="C1353">
        <v>466.48773935790365</v>
      </c>
      <c r="D1353">
        <v>191.33897990096472</v>
      </c>
      <c r="E1353">
        <v>-206.70450299822386</v>
      </c>
      <c r="F1353">
        <v>-191.33897990096472</v>
      </c>
      <c r="G1353">
        <v>5.1467171557181397E-2</v>
      </c>
      <c r="H1353">
        <v>938.57309730730083</v>
      </c>
      <c r="I1353">
        <v>2.1958167850971221E-2</v>
      </c>
      <c r="J1353">
        <v>3.6939859390258789E-2</v>
      </c>
      <c r="K1353">
        <v>1.7379015657126904</v>
      </c>
      <c r="L1353">
        <v>21.348766088485718</v>
      </c>
      <c r="M1353">
        <v>55.121531408789266</v>
      </c>
      <c r="N1353">
        <v>106.1098479701996</v>
      </c>
      <c r="O1353">
        <v>0.69622251391410828</v>
      </c>
      <c r="P1353">
        <v>1.0313078297509087E-2</v>
      </c>
      <c r="Q1353">
        <v>1.041480239232381E-2</v>
      </c>
      <c r="R1353">
        <v>0.44608430862426757</v>
      </c>
      <c r="S1353">
        <v>497.56727910941817</v>
      </c>
      <c r="T1353">
        <v>30.480983853340149</v>
      </c>
      <c r="U1353">
        <v>0.35040761768817902</v>
      </c>
      <c r="V1353">
        <v>571.87228202819824</v>
      </c>
      <c r="W1353">
        <v>1</v>
      </c>
      <c r="X1353">
        <v>0.44661343932151798</v>
      </c>
      <c r="Y1353">
        <v>543.50772646926396</v>
      </c>
      <c r="Z1353">
        <v>1</v>
      </c>
      <c r="AA1353">
        <v>39.206225680437093</v>
      </c>
      <c r="AB1353">
        <v>59.628678405761725</v>
      </c>
      <c r="AC1353">
        <v>52.179412543773651</v>
      </c>
      <c r="AD1353">
        <v>9.6377935165014028E-3</v>
      </c>
      <c r="AE1353">
        <v>5.7176839942828295</v>
      </c>
      <c r="AF1353">
        <v>0.20197582125663754</v>
      </c>
      <c r="AG1353">
        <v>1.0555560837234509E-3</v>
      </c>
      <c r="AH1353">
        <v>5.7743701696395873E-2</v>
      </c>
      <c r="AI1353">
        <v>28.454491794109344</v>
      </c>
      <c r="AJ1353">
        <v>2.5140700895538526</v>
      </c>
      <c r="AK1353">
        <v>17.068888251185417</v>
      </c>
      <c r="AL1353">
        <v>2.1595873514259538</v>
      </c>
      <c r="AM1353">
        <v>103.96016393899917</v>
      </c>
      <c r="AN1353">
        <v>523.40102156065404</v>
      </c>
      <c r="AO1353">
        <v>3.7509596705436708E-2</v>
      </c>
      <c r="AP1353">
        <v>0.88162390327453621</v>
      </c>
    </row>
    <row r="1354" spans="1:42">
      <c r="A1354">
        <v>863.57534666953438</v>
      </c>
      <c r="B1354">
        <v>754.390856975107</v>
      </c>
      <c r="C1354">
        <v>668.37299535594116</v>
      </c>
      <c r="D1354">
        <v>109.18448969442738</v>
      </c>
      <c r="E1354">
        <v>-109.18448969442738</v>
      </c>
      <c r="F1354">
        <v>-195.20235131359323</v>
      </c>
      <c r="G1354">
        <v>5.7738671436796861E-2</v>
      </c>
      <c r="H1354">
        <v>1349.2996460031329</v>
      </c>
      <c r="I1354">
        <v>4.7731841504573817E-2</v>
      </c>
      <c r="J1354">
        <v>1.4232900857925414E-2</v>
      </c>
      <c r="K1354">
        <v>2.0345867523014545</v>
      </c>
      <c r="L1354">
        <v>22.717998027801514</v>
      </c>
      <c r="M1354">
        <v>3.7573624707926658</v>
      </c>
      <c r="N1354">
        <v>144.22552228336338</v>
      </c>
      <c r="O1354">
        <v>0.96383360028266907</v>
      </c>
      <c r="P1354">
        <v>4.4280560811360673E-4</v>
      </c>
      <c r="Q1354">
        <v>2.03498453564114E-3</v>
      </c>
      <c r="R1354">
        <v>0.38169591426849364</v>
      </c>
      <c r="S1354">
        <v>450.50836286975618</v>
      </c>
      <c r="T1354">
        <v>25.042051076889038</v>
      </c>
      <c r="U1354">
        <v>0.33728591859340668</v>
      </c>
      <c r="V1354">
        <v>581.09920024871826</v>
      </c>
      <c r="W1354">
        <v>1</v>
      </c>
      <c r="X1354">
        <v>0.4385494613647461</v>
      </c>
      <c r="Y1354">
        <v>344.01429834735274</v>
      </c>
      <c r="Z1354">
        <v>1</v>
      </c>
      <c r="AA1354">
        <v>36.954417900571826</v>
      </c>
      <c r="AB1354">
        <v>8.5281473388671873</v>
      </c>
      <c r="AC1354">
        <v>99.776650965213776</v>
      </c>
      <c r="AD1354">
        <v>4.3304948725252073E-3</v>
      </c>
      <c r="AE1354">
        <v>5.8702791962285099</v>
      </c>
      <c r="AF1354">
        <v>0.22954735279083247</v>
      </c>
      <c r="AG1354">
        <v>4.7043763863066315E-4</v>
      </c>
      <c r="AH1354">
        <v>2.4181432235240934E-2</v>
      </c>
      <c r="AI1354">
        <v>11.874461472034454</v>
      </c>
      <c r="AJ1354">
        <v>13.184987691448844</v>
      </c>
      <c r="AK1354">
        <v>30.386476913094519</v>
      </c>
      <c r="AL1354">
        <v>5.3204094218660334</v>
      </c>
      <c r="AM1354">
        <v>107.24274190664292</v>
      </c>
      <c r="AN1354">
        <v>251.56390525010053</v>
      </c>
      <c r="AO1354">
        <v>3.6496311783790591E-2</v>
      </c>
      <c r="AP1354">
        <v>0.88116674971580511</v>
      </c>
    </row>
    <row r="1355" spans="1:42">
      <c r="A1355">
        <v>651.78296821245465</v>
      </c>
      <c r="B1355">
        <v>482.64024325761386</v>
      </c>
      <c r="C1355">
        <v>578.6339864652922</v>
      </c>
      <c r="D1355">
        <v>73.148981747162452</v>
      </c>
      <c r="E1355">
        <v>-169.14272495484079</v>
      </c>
      <c r="F1355">
        <v>-73.148981747162452</v>
      </c>
      <c r="G1355">
        <v>9.7128791456028069E-2</v>
      </c>
      <c r="H1355">
        <v>1343.043228854169</v>
      </c>
      <c r="I1355">
        <v>5.9664157927036283E-2</v>
      </c>
      <c r="J1355">
        <v>2.1535465717315676E-2</v>
      </c>
      <c r="K1355">
        <v>1.2511928435266018</v>
      </c>
      <c r="L1355">
        <v>26.488686800003052</v>
      </c>
      <c r="M1355">
        <v>1.1936595122005973</v>
      </c>
      <c r="N1355">
        <v>123.51299410476686</v>
      </c>
      <c r="O1355">
        <v>0.92016205191612244</v>
      </c>
      <c r="P1355">
        <v>3.857509877946641E-3</v>
      </c>
      <c r="Q1355">
        <v>3.9808952013651528E-3</v>
      </c>
      <c r="R1355">
        <v>0.39039555549621585</v>
      </c>
      <c r="S1355">
        <v>724.2294456670395</v>
      </c>
      <c r="T1355">
        <v>26.613888144493103</v>
      </c>
      <c r="U1355">
        <v>0.31744334280490877</v>
      </c>
      <c r="V1355">
        <v>532.99217224121094</v>
      </c>
      <c r="W1355">
        <v>1</v>
      </c>
      <c r="X1355">
        <v>0.2817440760135651</v>
      </c>
      <c r="Y1355">
        <v>382.13742657892044</v>
      </c>
      <c r="Z1355">
        <v>1</v>
      </c>
      <c r="AA1355">
        <v>38.136875525827413</v>
      </c>
      <c r="AB1355">
        <v>19.200609924316407</v>
      </c>
      <c r="AC1355">
        <v>195.98131030797958</v>
      </c>
      <c r="AD1355">
        <v>1.4991831983256543E-2</v>
      </c>
      <c r="AE1355">
        <v>58.613688641486611</v>
      </c>
      <c r="AF1355">
        <v>0.10100793957710263</v>
      </c>
      <c r="AG1355">
        <v>4.2263082221557824E-4</v>
      </c>
      <c r="AH1355">
        <v>4.4567013859748837E-2</v>
      </c>
      <c r="AI1355">
        <v>21.814421117305756</v>
      </c>
      <c r="AJ1355">
        <v>16.095666947388768</v>
      </c>
      <c r="AK1355">
        <v>61.01602288663387</v>
      </c>
      <c r="AL1355">
        <v>5.8569256430558667</v>
      </c>
      <c r="AM1355">
        <v>25.296438610553743</v>
      </c>
      <c r="AN1355">
        <v>388.99009295458325</v>
      </c>
      <c r="AO1355">
        <v>6.2954964041709902E-2</v>
      </c>
      <c r="AP1355">
        <v>0.87230075025558484</v>
      </c>
    </row>
    <row r="1356" spans="1:42">
      <c r="A1356">
        <v>506.91007939144197</v>
      </c>
      <c r="B1356">
        <v>393.73086396653787</v>
      </c>
      <c r="C1356">
        <v>251.83805024698313</v>
      </c>
      <c r="D1356">
        <v>113.1792154249041</v>
      </c>
      <c r="E1356">
        <v>-113.1792154249041</v>
      </c>
      <c r="F1356">
        <v>-255.07202914445884</v>
      </c>
      <c r="G1356">
        <v>8.0738231253137449E-2</v>
      </c>
      <c r="H1356">
        <v>212.10875033997087</v>
      </c>
      <c r="I1356">
        <v>3.8194303214550016E-2</v>
      </c>
      <c r="J1356">
        <v>3.890543055534363E-2</v>
      </c>
      <c r="K1356">
        <v>1.7570728797018527</v>
      </c>
      <c r="L1356">
        <v>63.98064136505127</v>
      </c>
      <c r="M1356">
        <v>1.0840819484580317</v>
      </c>
      <c r="N1356">
        <v>98.714239398765571</v>
      </c>
      <c r="O1356">
        <v>0.92730274796485901</v>
      </c>
      <c r="P1356">
        <v>2.1092920409308536E-2</v>
      </c>
      <c r="Q1356">
        <v>3.2545103020138202E-2</v>
      </c>
      <c r="R1356">
        <v>0.43862091541290282</v>
      </c>
      <c r="S1356">
        <v>945.1585062149702</v>
      </c>
      <c r="T1356">
        <v>38.28277587890625</v>
      </c>
      <c r="U1356">
        <v>0.3195603865385056</v>
      </c>
      <c r="V1356">
        <v>602.88841724395752</v>
      </c>
      <c r="W1356">
        <v>1</v>
      </c>
      <c r="X1356">
        <v>0.44893326044082643</v>
      </c>
      <c r="Y1356">
        <v>373.71761632876888</v>
      </c>
      <c r="Z1356">
        <v>1</v>
      </c>
      <c r="AA1356">
        <v>35.078360137014393</v>
      </c>
      <c r="AB1356">
        <v>8.4109528808593765</v>
      </c>
      <c r="AC1356">
        <v>27.708788216114044</v>
      </c>
      <c r="AD1356">
        <v>1.427106449746678E-2</v>
      </c>
      <c r="AE1356">
        <v>90.887334225092204</v>
      </c>
      <c r="AF1356">
        <v>0.27519585371017452</v>
      </c>
      <c r="AG1356">
        <v>5.6033971426641834E-4</v>
      </c>
      <c r="AH1356">
        <v>8.6127039194107055E-4</v>
      </c>
      <c r="AI1356">
        <v>11.73372894525528</v>
      </c>
      <c r="AJ1356">
        <v>9.6822909781050708</v>
      </c>
      <c r="AK1356">
        <v>3.6897117644548416</v>
      </c>
      <c r="AL1356">
        <v>3.9810346565082106</v>
      </c>
      <c r="AM1356">
        <v>89.772210776805878</v>
      </c>
      <c r="AN1356">
        <v>268.25051754500441</v>
      </c>
      <c r="AO1356">
        <v>0.10590787708759308</v>
      </c>
      <c r="AP1356">
        <v>0.84676954197883614</v>
      </c>
    </row>
    <row r="1357" spans="1:42">
      <c r="A1357">
        <v>725.30896409469028</v>
      </c>
      <c r="B1357">
        <v>565.2607813618888</v>
      </c>
      <c r="C1357">
        <v>711.39704189029692</v>
      </c>
      <c r="D1357">
        <v>13.911922204393363</v>
      </c>
      <c r="E1357">
        <v>-160.04818273280148</v>
      </c>
      <c r="F1357">
        <v>-13.911922204393363</v>
      </c>
      <c r="G1357">
        <v>8.1609448798774437E-2</v>
      </c>
      <c r="H1357">
        <v>1656.7389823077167</v>
      </c>
      <c r="I1357">
        <v>5.9213428795337676E-2</v>
      </c>
      <c r="J1357">
        <v>1.4498450279235839E-2</v>
      </c>
      <c r="K1357">
        <v>2.1084797119319436</v>
      </c>
      <c r="L1357">
        <v>55.656126737594604</v>
      </c>
      <c r="M1357">
        <v>3.0945693817693836</v>
      </c>
      <c r="N1357">
        <v>100.59118403205872</v>
      </c>
      <c r="O1357">
        <v>0.94576975703239441</v>
      </c>
      <c r="P1357">
        <v>4.9137432840135357E-3</v>
      </c>
      <c r="Q1357">
        <v>2.8479649278852669E-2</v>
      </c>
      <c r="R1357">
        <v>0.47755332946777346</v>
      </c>
      <c r="S1357">
        <v>906.48749078696824</v>
      </c>
      <c r="T1357">
        <v>37.654343247413635</v>
      </c>
      <c r="U1357">
        <v>0.43524784386157989</v>
      </c>
      <c r="V1357">
        <v>556.51822090148926</v>
      </c>
      <c r="W1357">
        <v>1</v>
      </c>
      <c r="X1357">
        <v>0.34060994982719422</v>
      </c>
      <c r="Y1357">
        <v>551.70806145415713</v>
      </c>
      <c r="Z1357">
        <v>1</v>
      </c>
      <c r="AA1357">
        <v>6.7106101801776896</v>
      </c>
      <c r="AB1357">
        <v>131.36265667724609</v>
      </c>
      <c r="AC1357">
        <v>198.75528067350388</v>
      </c>
      <c r="AD1357">
        <v>6.8795848096537791E-3</v>
      </c>
      <c r="AE1357">
        <v>12.623310989171992</v>
      </c>
      <c r="AF1357">
        <v>0.29549343466758726</v>
      </c>
      <c r="AG1357">
        <v>3.227683617751277E-5</v>
      </c>
      <c r="AH1357">
        <v>2.4090424823760982E-2</v>
      </c>
      <c r="AI1357">
        <v>18.552741706371307</v>
      </c>
      <c r="AJ1357">
        <v>1.4063061682819344</v>
      </c>
      <c r="AK1357">
        <v>46.429274427294729</v>
      </c>
      <c r="AL1357">
        <v>4.261667607179989</v>
      </c>
      <c r="AM1357">
        <v>59.519098627567288</v>
      </c>
      <c r="AN1357">
        <v>389.46779458987669</v>
      </c>
      <c r="AO1357">
        <v>4.4999322772026062E-2</v>
      </c>
      <c r="AP1357">
        <v>0.82809984302520756</v>
      </c>
    </row>
    <row r="1358" spans="1:42">
      <c r="A1358">
        <v>1453.9719220539735</v>
      </c>
      <c r="B1358">
        <v>4902.9635125876739</v>
      </c>
      <c r="C1358">
        <v>4327.9471734984245</v>
      </c>
      <c r="D1358">
        <v>-3448.9915905337002</v>
      </c>
      <c r="E1358">
        <v>575.01633908924941</v>
      </c>
      <c r="F1358">
        <v>-575.01633908924941</v>
      </c>
      <c r="G1358">
        <v>5.1946640296407019E-2</v>
      </c>
      <c r="H1358">
        <v>4618.1563828918397</v>
      </c>
      <c r="I1358">
        <v>1.8813186585903169E-2</v>
      </c>
      <c r="J1358">
        <v>6.0678309679031373E-2</v>
      </c>
      <c r="K1358">
        <v>1.6337808946907519</v>
      </c>
      <c r="L1358">
        <v>66.681387424468994</v>
      </c>
      <c r="M1358">
        <v>8342.2106483190382</v>
      </c>
      <c r="N1358">
        <v>109.32944049243929</v>
      </c>
      <c r="O1358">
        <v>0.99763110280036926</v>
      </c>
      <c r="P1358">
        <v>1.8635058932834198E-2</v>
      </c>
      <c r="Q1358">
        <v>1.4178773615095348E-2</v>
      </c>
      <c r="R1358">
        <v>0.38200450420379639</v>
      </c>
      <c r="S1358">
        <v>592.10821790840737</v>
      </c>
      <c r="T1358">
        <v>37.266165018081665</v>
      </c>
      <c r="U1358">
        <v>0.35162981450557712</v>
      </c>
      <c r="V1358">
        <v>499.7119665145874</v>
      </c>
      <c r="W1358">
        <v>1</v>
      </c>
      <c r="X1358">
        <v>0.28028282642364505</v>
      </c>
      <c r="Y1358">
        <v>530.75114490259443</v>
      </c>
      <c r="Z1358">
        <v>1</v>
      </c>
      <c r="AA1358">
        <v>50.239049638471613</v>
      </c>
      <c r="AB1358">
        <v>23.410545532226564</v>
      </c>
      <c r="AC1358">
        <v>34.180106222629547</v>
      </c>
      <c r="AD1358">
        <v>4.1435355814094217E-3</v>
      </c>
      <c r="AE1358">
        <v>4.7839728765173746</v>
      </c>
      <c r="AF1358">
        <v>0.19313275337219235</v>
      </c>
      <c r="AG1358">
        <v>1.2391511449302401E-3</v>
      </c>
      <c r="AH1358">
        <v>3.1437261426448822E-2</v>
      </c>
      <c r="AI1358">
        <v>29.75486546754837</v>
      </c>
      <c r="AJ1358">
        <v>15.139735195486267</v>
      </c>
      <c r="AK1358">
        <v>52.487583723664279</v>
      </c>
      <c r="AL1358">
        <v>7.3713548850760464</v>
      </c>
      <c r="AM1358">
        <v>54.3673313498497</v>
      </c>
      <c r="AN1358">
        <v>390.73785746561686</v>
      </c>
      <c r="AO1358">
        <v>9.4767982125282285E-2</v>
      </c>
      <c r="AP1358">
        <v>0.92028797602653523</v>
      </c>
    </row>
    <row r="1359" spans="1:42">
      <c r="A1359">
        <v>1018.0746971422285</v>
      </c>
      <c r="B1359">
        <v>779.85250747792384</v>
      </c>
      <c r="C1359">
        <v>854.58267792621973</v>
      </c>
      <c r="D1359">
        <v>163.49201921600877</v>
      </c>
      <c r="E1359">
        <v>-238.22218966430466</v>
      </c>
      <c r="F1359">
        <v>-163.49201921600877</v>
      </c>
      <c r="G1359">
        <v>2.9883069664777179E-2</v>
      </c>
      <c r="H1359">
        <v>1828.6042853709187</v>
      </c>
      <c r="I1359">
        <v>5.0085045397281647E-2</v>
      </c>
      <c r="J1359">
        <v>0.10563508749008178</v>
      </c>
      <c r="K1359">
        <v>2.0121239690244197</v>
      </c>
      <c r="L1359">
        <v>56.355358362197876</v>
      </c>
      <c r="M1359">
        <v>1.7362647489095131</v>
      </c>
      <c r="N1359">
        <v>201.22903835754397</v>
      </c>
      <c r="O1359">
        <v>0.74097165465354919</v>
      </c>
      <c r="P1359">
        <v>1.8204558160569929E-3</v>
      </c>
      <c r="Q1359">
        <v>1.5490111933814152E-2</v>
      </c>
      <c r="R1359">
        <v>0.48789698600769044</v>
      </c>
      <c r="S1359">
        <v>1090.7959663390034</v>
      </c>
      <c r="T1359">
        <v>42.363640666007996</v>
      </c>
      <c r="U1359">
        <v>0.29771577417850498</v>
      </c>
      <c r="V1359">
        <v>638.2634162902832</v>
      </c>
      <c r="W1359">
        <v>1</v>
      </c>
      <c r="X1359">
        <v>0.35743042111396794</v>
      </c>
      <c r="Y1359">
        <v>529.73766355824432</v>
      </c>
      <c r="Z1359">
        <v>1</v>
      </c>
      <c r="AA1359">
        <v>40.911276079034813</v>
      </c>
      <c r="AB1359">
        <v>152.59553741455079</v>
      </c>
      <c r="AC1359">
        <v>99.434123933315277</v>
      </c>
      <c r="AD1359">
        <v>1.4635487091846956E-2</v>
      </c>
      <c r="AE1359">
        <v>10.262648079739094</v>
      </c>
      <c r="AF1359">
        <v>0.10257158875465391</v>
      </c>
      <c r="AG1359">
        <v>2.5424978533289681E-4</v>
      </c>
      <c r="AH1359">
        <v>5.6305334734916689E-2</v>
      </c>
      <c r="AI1359">
        <v>7.6175126433372498</v>
      </c>
      <c r="AJ1359">
        <v>1.9696025531779948</v>
      </c>
      <c r="AK1359">
        <v>45.284899587035177</v>
      </c>
      <c r="AL1359">
        <v>4.5058813994080218</v>
      </c>
      <c r="AM1359">
        <v>68.563776314258575</v>
      </c>
      <c r="AN1359">
        <v>515.44800668252685</v>
      </c>
      <c r="AO1359">
        <v>6.9474093794822694E-2</v>
      </c>
      <c r="AP1359">
        <v>0.92735357904434224</v>
      </c>
    </row>
    <row r="1360" spans="1:42">
      <c r="A1360">
        <v>599.46949302841654</v>
      </c>
      <c r="B1360">
        <v>415.21767143394743</v>
      </c>
      <c r="C1360">
        <v>916.29847934113241</v>
      </c>
      <c r="D1360">
        <v>-316.82898631271587</v>
      </c>
      <c r="E1360">
        <v>-501.08080790718498</v>
      </c>
      <c r="F1360">
        <v>316.82898631271587</v>
      </c>
      <c r="G1360">
        <v>6.7888654941698018E-2</v>
      </c>
      <c r="H1360">
        <v>2395.0127305671963</v>
      </c>
      <c r="I1360">
        <v>3.587663859128952E-2</v>
      </c>
      <c r="J1360">
        <v>0.10357363295555115</v>
      </c>
      <c r="K1360">
        <v>2.1089052613794799</v>
      </c>
      <c r="L1360">
        <v>77.343063354492188</v>
      </c>
      <c r="M1360">
        <v>343.57015234907846</v>
      </c>
      <c r="N1360">
        <v>102.41729851360323</v>
      </c>
      <c r="O1360">
        <v>0.79630914330482483</v>
      </c>
      <c r="P1360">
        <v>1.8593011326260032E-2</v>
      </c>
      <c r="Q1360">
        <v>8.7376998795403362E-3</v>
      </c>
      <c r="R1360">
        <v>0.49708837985992432</v>
      </c>
      <c r="S1360">
        <v>1052.4357961645087</v>
      </c>
      <c r="T1360">
        <v>47.445404529571533</v>
      </c>
      <c r="U1360">
        <v>0.3498742073774338</v>
      </c>
      <c r="V1360">
        <v>629.19924259185791</v>
      </c>
      <c r="W1360">
        <v>1</v>
      </c>
      <c r="X1360">
        <v>0.39471302747726444</v>
      </c>
      <c r="Y1360">
        <v>566.92636149094642</v>
      </c>
      <c r="Z1360">
        <v>1</v>
      </c>
      <c r="AA1360">
        <v>21.441643074865347</v>
      </c>
      <c r="AB1360">
        <v>129.76939404296877</v>
      </c>
      <c r="AC1360">
        <v>164.70299512147903</v>
      </c>
      <c r="AD1360">
        <v>8.5774821093958665E-3</v>
      </c>
      <c r="AE1360">
        <v>73.078428701588948</v>
      </c>
      <c r="AF1360">
        <v>0.12050221681594847</v>
      </c>
      <c r="AG1360">
        <v>2.0309965018096494E-4</v>
      </c>
      <c r="AH1360">
        <v>1.7990600407123563E-2</v>
      </c>
      <c r="AI1360">
        <v>15.103215277194977</v>
      </c>
      <c r="AJ1360">
        <v>11.622566852536321</v>
      </c>
      <c r="AK1360">
        <v>40.181950090527536</v>
      </c>
      <c r="AL1360">
        <v>3.7375368142443959</v>
      </c>
      <c r="AM1360">
        <v>49.378482043743134</v>
      </c>
      <c r="AN1360">
        <v>749.2980126421462</v>
      </c>
      <c r="AO1360">
        <v>8.3918789982795713E-2</v>
      </c>
      <c r="AP1360">
        <v>0.88969800400733956</v>
      </c>
    </row>
    <row r="1361" spans="1:42">
      <c r="A1361">
        <v>371.77751369002596</v>
      </c>
      <c r="B1361">
        <v>766.60153928333398</v>
      </c>
      <c r="C1361">
        <v>861.76487951026354</v>
      </c>
      <c r="D1361">
        <v>-489.98736582023759</v>
      </c>
      <c r="E1361">
        <v>-95.163340226929563</v>
      </c>
      <c r="F1361">
        <v>95.163340226929563</v>
      </c>
      <c r="G1361">
        <v>8.2686688889651472E-2</v>
      </c>
      <c r="H1361">
        <v>1349.1263860706374</v>
      </c>
      <c r="I1361">
        <v>5.2661392986774441E-2</v>
      </c>
      <c r="J1361">
        <v>2.5034854888916012E-2</v>
      </c>
      <c r="K1361">
        <v>1.1960203230559825</v>
      </c>
      <c r="L1361">
        <v>78.151201009750366</v>
      </c>
      <c r="M1361">
        <v>1165.1085963531632</v>
      </c>
      <c r="N1361">
        <v>50.622601124191291</v>
      </c>
      <c r="O1361">
        <v>0.59058830142021179</v>
      </c>
      <c r="P1361">
        <v>8.795231024424234E-3</v>
      </c>
      <c r="Q1361">
        <v>2.3984559641944035E-2</v>
      </c>
      <c r="R1361">
        <v>0.42828931808471682</v>
      </c>
      <c r="S1361">
        <v>753.34699310425049</v>
      </c>
      <c r="T1361">
        <v>44.234517216682434</v>
      </c>
      <c r="U1361">
        <v>0.35422030270099641</v>
      </c>
      <c r="V1361">
        <v>554.70480918884277</v>
      </c>
      <c r="W1361">
        <v>1</v>
      </c>
      <c r="X1361">
        <v>0.42850492835044862</v>
      </c>
      <c r="Y1361">
        <v>468.3302321510796</v>
      </c>
      <c r="Z1361">
        <v>1</v>
      </c>
      <c r="AA1361">
        <v>9.0135720016956338</v>
      </c>
      <c r="AB1361">
        <v>106.40547088623048</v>
      </c>
      <c r="AC1361">
        <v>188.68403881788254</v>
      </c>
      <c r="AD1361">
        <v>8.5795508490668394E-3</v>
      </c>
      <c r="AE1361">
        <v>44.192873834741341</v>
      </c>
      <c r="AF1361">
        <v>0.2125555121898651</v>
      </c>
      <c r="AG1361">
        <v>7.9710306591220317E-4</v>
      </c>
      <c r="AH1361">
        <v>4.8469842958450318E-2</v>
      </c>
      <c r="AI1361">
        <v>19.192144572734833</v>
      </c>
      <c r="AJ1361">
        <v>12.680468538049695</v>
      </c>
      <c r="AK1361">
        <v>57.019535939097402</v>
      </c>
      <c r="AL1361">
        <v>5.8329758338334639</v>
      </c>
      <c r="AM1361">
        <v>56.351064932346347</v>
      </c>
      <c r="AN1361">
        <v>157.55844045342837</v>
      </c>
      <c r="AO1361">
        <v>9.9193119883537295E-2</v>
      </c>
      <c r="AP1361">
        <v>0.84470490264892584</v>
      </c>
    </row>
    <row r="1362" spans="1:42">
      <c r="A1362">
        <v>428.52942013241716</v>
      </c>
      <c r="B1362">
        <v>740.50311619073966</v>
      </c>
      <c r="C1362">
        <v>889.18135720581404</v>
      </c>
      <c r="D1362">
        <v>-460.65193707339688</v>
      </c>
      <c r="E1362">
        <v>-148.67824101507438</v>
      </c>
      <c r="F1362">
        <v>148.67824101507438</v>
      </c>
      <c r="G1362">
        <v>1.4140399903741802E-2</v>
      </c>
      <c r="H1362">
        <v>1449.3473706030163</v>
      </c>
      <c r="I1362">
        <v>3.6927689015865323E-2</v>
      </c>
      <c r="J1362">
        <v>4.1412323236465452E-2</v>
      </c>
      <c r="K1362">
        <v>1.596199135285616</v>
      </c>
      <c r="L1362">
        <v>19.78341817855835</v>
      </c>
      <c r="M1362">
        <v>1472.8937417315578</v>
      </c>
      <c r="N1362">
        <v>46.183397348976143</v>
      </c>
      <c r="O1362">
        <v>0.60937812924385071</v>
      </c>
      <c r="P1362">
        <v>2.3234057320488818E-2</v>
      </c>
      <c r="Q1362">
        <v>2.9118203428056499E-2</v>
      </c>
      <c r="R1362">
        <v>0.48282517910003664</v>
      </c>
      <c r="S1362">
        <v>1112.391407214511</v>
      </c>
      <c r="T1362">
        <v>44.981688261032104</v>
      </c>
      <c r="U1362">
        <v>0.38623021066188812</v>
      </c>
      <c r="V1362">
        <v>599.95620250701904</v>
      </c>
      <c r="W1362">
        <v>1</v>
      </c>
      <c r="X1362">
        <v>0.28430943489074711</v>
      </c>
      <c r="Y1362">
        <v>283.55438086123735</v>
      </c>
      <c r="Z1362">
        <v>1</v>
      </c>
      <c r="AA1362">
        <v>42.47430820986748</v>
      </c>
      <c r="AB1362">
        <v>19.05546716308594</v>
      </c>
      <c r="AC1362">
        <v>39.765430986881256</v>
      </c>
      <c r="AD1362">
        <v>1.1414550716041499E-2</v>
      </c>
      <c r="AE1362">
        <v>5.3086290692328051</v>
      </c>
      <c r="AF1362">
        <v>5.4262862205505358E-2</v>
      </c>
      <c r="AG1362">
        <v>9.9504387343521362E-4</v>
      </c>
      <c r="AH1362">
        <v>5.2890275371074671E-2</v>
      </c>
      <c r="AI1362">
        <v>28.687286674976349</v>
      </c>
      <c r="AJ1362">
        <v>7.4352362185632259</v>
      </c>
      <c r="AK1362">
        <v>32.831845899224284</v>
      </c>
      <c r="AL1362">
        <v>4.8817184775986053</v>
      </c>
      <c r="AM1362">
        <v>38.795689713954928</v>
      </c>
      <c r="AN1362">
        <v>624.6458713175457</v>
      </c>
      <c r="AO1362">
        <v>0.10979426062107087</v>
      </c>
      <c r="AP1362">
        <v>0.86252049994468694</v>
      </c>
    </row>
    <row r="1363" spans="1:42">
      <c r="A1363">
        <v>253.50078757880377</v>
      </c>
      <c r="B1363">
        <v>-111.30704653045115</v>
      </c>
      <c r="C1363">
        <v>567.37580891357152</v>
      </c>
      <c r="D1363">
        <v>-313.87502133476778</v>
      </c>
      <c r="E1363">
        <v>-678.68285544402261</v>
      </c>
      <c r="F1363">
        <v>313.87502133476778</v>
      </c>
      <c r="G1363">
        <v>3.0433348758678938E-2</v>
      </c>
      <c r="H1363">
        <v>2018.1177710020088</v>
      </c>
      <c r="I1363">
        <v>3.6743802130222318E-2</v>
      </c>
      <c r="J1363">
        <v>7.2226683139801032E-2</v>
      </c>
      <c r="K1363">
        <v>2.0809542049348355</v>
      </c>
      <c r="L1363">
        <v>55.012770891189575</v>
      </c>
      <c r="M1363">
        <v>3.6689760576865083</v>
      </c>
      <c r="N1363">
        <v>48.458414812469492</v>
      </c>
      <c r="O1363">
        <v>0.5728972852230072</v>
      </c>
      <c r="P1363">
        <v>2.2135947598351368E-2</v>
      </c>
      <c r="Q1363">
        <v>3.2009053601158986E-2</v>
      </c>
      <c r="R1363">
        <v>0.44399155616760255</v>
      </c>
      <c r="S1363">
        <v>694.7860848341669</v>
      </c>
      <c r="T1363">
        <v>31.256780028343201</v>
      </c>
      <c r="U1363">
        <v>0.3503943639993668</v>
      </c>
      <c r="V1363">
        <v>566.10851287841797</v>
      </c>
      <c r="W1363">
        <v>1</v>
      </c>
      <c r="X1363">
        <v>0.44111923813819887</v>
      </c>
      <c r="Y1363">
        <v>389.09072258223637</v>
      </c>
      <c r="Z1363">
        <v>1</v>
      </c>
      <c r="AA1363">
        <v>41.836156571207049</v>
      </c>
      <c r="AB1363">
        <v>88.500175842285159</v>
      </c>
      <c r="AC1363">
        <v>191.32649749517441</v>
      </c>
      <c r="AD1363">
        <v>9.6327496390057436E-3</v>
      </c>
      <c r="AE1363">
        <v>8.899683386548201</v>
      </c>
      <c r="AF1363">
        <v>9.5338393449783315E-2</v>
      </c>
      <c r="AG1363">
        <v>1.3113856251324206E-4</v>
      </c>
      <c r="AH1363">
        <v>1.0619685578346251E-2</v>
      </c>
      <c r="AI1363">
        <v>29.773524701595306</v>
      </c>
      <c r="AJ1363">
        <v>2.7422695989061574</v>
      </c>
      <c r="AK1363">
        <v>60.528170666098596</v>
      </c>
      <c r="AL1363">
        <v>1.6809225575160704</v>
      </c>
      <c r="AM1363">
        <v>31.73339368104935</v>
      </c>
      <c r="AN1363">
        <v>811.09413028524068</v>
      </c>
      <c r="AO1363">
        <v>5.8046415686607358E-2</v>
      </c>
      <c r="AP1363">
        <v>0.90345105504989642</v>
      </c>
    </row>
    <row r="1364" spans="1:42">
      <c r="A1364">
        <v>1238.7712800470822</v>
      </c>
      <c r="B1364">
        <v>1056.3011049332022</v>
      </c>
      <c r="C1364">
        <v>682.64767861579344</v>
      </c>
      <c r="D1364">
        <v>182.47017511388003</v>
      </c>
      <c r="E1364">
        <v>-182.47017511388003</v>
      </c>
      <c r="F1364">
        <v>-556.12360143128876</v>
      </c>
      <c r="G1364">
        <v>7.0800348995184517E-2</v>
      </c>
      <c r="H1364">
        <v>603.23879283228973</v>
      </c>
      <c r="I1364">
        <v>3.7404875457286837E-2</v>
      </c>
      <c r="J1364">
        <v>1.0220381498336793E-2</v>
      </c>
      <c r="K1364">
        <v>1.5034946758329868</v>
      </c>
      <c r="L1364">
        <v>46.20887279510498</v>
      </c>
      <c r="M1364">
        <v>96.874719751681496</v>
      </c>
      <c r="N1364">
        <v>164.19400682277683</v>
      </c>
      <c r="O1364">
        <v>0.6764926016330719</v>
      </c>
      <c r="P1364">
        <v>1.7825910674201115E-2</v>
      </c>
      <c r="Q1364">
        <v>1.7695572641160751E-3</v>
      </c>
      <c r="R1364">
        <v>0.45875347614288331</v>
      </c>
      <c r="S1364">
        <v>835.6466571805222</v>
      </c>
      <c r="T1364">
        <v>44.634842872619629</v>
      </c>
      <c r="U1364">
        <v>0.42522236049175266</v>
      </c>
      <c r="V1364">
        <v>599.6903657913208</v>
      </c>
      <c r="W1364">
        <v>1</v>
      </c>
      <c r="X1364">
        <v>0.30128457307815554</v>
      </c>
      <c r="Y1364">
        <v>663.80129538879737</v>
      </c>
      <c r="Z1364">
        <v>1</v>
      </c>
      <c r="AA1364">
        <v>24.809871400899894</v>
      </c>
      <c r="AB1364">
        <v>54.602233642578128</v>
      </c>
      <c r="AC1364">
        <v>71.627850830554962</v>
      </c>
      <c r="AD1364">
        <v>2.3323923094659789E-3</v>
      </c>
      <c r="AE1364">
        <v>82.660668458296684</v>
      </c>
      <c r="AF1364">
        <v>0.26884401082992548</v>
      </c>
      <c r="AG1364">
        <v>9.7192794854017613E-4</v>
      </c>
      <c r="AH1364">
        <v>2.2891504824161527E-2</v>
      </c>
      <c r="AI1364">
        <v>13.861877024173737</v>
      </c>
      <c r="AJ1364">
        <v>12.637916834747095</v>
      </c>
      <c r="AK1364">
        <v>13.655202668309212</v>
      </c>
      <c r="AL1364">
        <v>6.0579431408142845</v>
      </c>
      <c r="AM1364">
        <v>86.370504653453821</v>
      </c>
      <c r="AN1364">
        <v>502.54713999457266</v>
      </c>
      <c r="AO1364">
        <v>6.326390087604522E-2</v>
      </c>
      <c r="AP1364">
        <v>0.89891500973701488</v>
      </c>
    </row>
    <row r="1365" spans="1:42">
      <c r="A1365">
        <v>693.23807846652608</v>
      </c>
      <c r="B1365">
        <v>444.26929484575481</v>
      </c>
      <c r="C1365">
        <v>561.1389896553701</v>
      </c>
      <c r="D1365">
        <v>132.09908881115598</v>
      </c>
      <c r="E1365">
        <v>-248.96878362077126</v>
      </c>
      <c r="F1365">
        <v>-132.09908881115598</v>
      </c>
      <c r="G1365">
        <v>3.0765510423820214E-2</v>
      </c>
      <c r="H1365">
        <v>828.84642469994731</v>
      </c>
      <c r="I1365">
        <v>2.6318173706531525E-2</v>
      </c>
      <c r="J1365">
        <v>5.7835206031799313E-2</v>
      </c>
      <c r="K1365">
        <v>1.0938845807254314</v>
      </c>
      <c r="L1365">
        <v>25.157231092453003</v>
      </c>
      <c r="M1365">
        <v>254.03730071491691</v>
      </c>
      <c r="N1365">
        <v>108.3785953403473</v>
      </c>
      <c r="O1365">
        <v>0.66119572520256042</v>
      </c>
      <c r="P1365">
        <v>5.8666126992967388E-3</v>
      </c>
      <c r="Q1365">
        <v>2.2808439731597897E-2</v>
      </c>
      <c r="R1365">
        <v>0.40053836822509764</v>
      </c>
      <c r="S1365">
        <v>849.86690483478696</v>
      </c>
      <c r="T1365">
        <v>41.932931542396545</v>
      </c>
      <c r="U1365">
        <v>0.36141190826892855</v>
      </c>
      <c r="V1365">
        <v>569.65470314025879</v>
      </c>
      <c r="W1365">
        <v>1</v>
      </c>
      <c r="X1365">
        <v>0.39495169520378115</v>
      </c>
      <c r="Y1365">
        <v>320.57858470434644</v>
      </c>
      <c r="Z1365">
        <v>1</v>
      </c>
      <c r="AA1365">
        <v>25.120475754365927</v>
      </c>
      <c r="AB1365">
        <v>115.86887103271485</v>
      </c>
      <c r="AC1365">
        <v>67.510120570659637</v>
      </c>
      <c r="AD1365">
        <v>1.0898215139014088E-2</v>
      </c>
      <c r="AE1365">
        <v>11.866628588249183</v>
      </c>
      <c r="AF1365">
        <v>0.10929974913597104</v>
      </c>
      <c r="AG1365">
        <v>7.2459427010767435E-4</v>
      </c>
      <c r="AH1365">
        <v>2.6554172897338864E-2</v>
      </c>
      <c r="AI1365">
        <v>23.500141799449921</v>
      </c>
      <c r="AJ1365">
        <v>8.7040501080624022</v>
      </c>
      <c r="AK1365">
        <v>19.069609310030938</v>
      </c>
      <c r="AL1365">
        <v>9.6503186933439444</v>
      </c>
      <c r="AM1365">
        <v>70.791902697086329</v>
      </c>
      <c r="AN1365">
        <v>794.39795333023062</v>
      </c>
      <c r="AO1365">
        <v>9.0593917727470399E-2</v>
      </c>
      <c r="AP1365">
        <v>0.89738732433319102</v>
      </c>
    </row>
    <row r="1366" spans="1:42">
      <c r="A1366">
        <v>543.05939293106235</v>
      </c>
      <c r="B1366">
        <v>272.91525695739091</v>
      </c>
      <c r="C1366">
        <v>705.95596440592215</v>
      </c>
      <c r="D1366">
        <v>-162.8965714748598</v>
      </c>
      <c r="E1366">
        <v>-433.04070744853124</v>
      </c>
      <c r="F1366">
        <v>162.8965714748598</v>
      </c>
      <c r="G1366">
        <v>4.7247151584125159E-2</v>
      </c>
      <c r="H1366">
        <v>2045.1553194421167</v>
      </c>
      <c r="I1366">
        <v>2.8532868325710295E-2</v>
      </c>
      <c r="J1366">
        <v>0.10513513684272766</v>
      </c>
      <c r="K1366">
        <v>1.0993483588516713</v>
      </c>
      <c r="L1366">
        <v>65.80826997756958</v>
      </c>
      <c r="M1366">
        <v>6.3468848682399885</v>
      </c>
      <c r="N1366">
        <v>72.596957696723948</v>
      </c>
      <c r="O1366">
        <v>0.6049828827381134</v>
      </c>
      <c r="P1366">
        <v>6.33810806274414E-3</v>
      </c>
      <c r="Q1366">
        <v>2.3596763557857933E-2</v>
      </c>
      <c r="R1366">
        <v>0.44187278270721436</v>
      </c>
      <c r="S1366">
        <v>770.47024016429111</v>
      </c>
      <c r="T1366">
        <v>43.903952836990356</v>
      </c>
      <c r="U1366">
        <v>0.44349433362483981</v>
      </c>
      <c r="V1366">
        <v>573.33581447601318</v>
      </c>
      <c r="W1366">
        <v>1</v>
      </c>
      <c r="X1366">
        <v>0.30063416957855227</v>
      </c>
      <c r="Y1366">
        <v>501.80378063346063</v>
      </c>
      <c r="Z1366">
        <v>1</v>
      </c>
      <c r="AA1366">
        <v>29.967425099134452</v>
      </c>
      <c r="AB1366">
        <v>88.844662231445326</v>
      </c>
      <c r="AC1366">
        <v>99.870027601718903</v>
      </c>
      <c r="AD1366">
        <v>9.5369697636009283E-3</v>
      </c>
      <c r="AE1366">
        <v>15.501459367091947</v>
      </c>
      <c r="AF1366">
        <v>0.16630193710327146</v>
      </c>
      <c r="AG1366">
        <v>1.314977768703077E-4</v>
      </c>
      <c r="AH1366">
        <v>6.9091752409934995E-3</v>
      </c>
      <c r="AI1366">
        <v>23.38119775056839</v>
      </c>
      <c r="AJ1366">
        <v>2.1924243577785498</v>
      </c>
      <c r="AK1366">
        <v>52.758067150712016</v>
      </c>
      <c r="AL1366">
        <v>7.9382045852176297</v>
      </c>
      <c r="AM1366">
        <v>30.287875592708588</v>
      </c>
      <c r="AN1366">
        <v>599.60807088676893</v>
      </c>
      <c r="AO1366">
        <v>7.5976514458656302E-2</v>
      </c>
      <c r="AP1366">
        <v>0.91027350115776073</v>
      </c>
    </row>
    <row r="1367" spans="1:42">
      <c r="A1367">
        <v>1919.8010150183634</v>
      </c>
      <c r="B1367">
        <v>3763.3199563153594</v>
      </c>
      <c r="C1367">
        <v>2692.0172062835422</v>
      </c>
      <c r="D1367">
        <v>-1843.518941296996</v>
      </c>
      <c r="E1367">
        <v>1071.3027500318171</v>
      </c>
      <c r="F1367">
        <v>-1071.3027500318171</v>
      </c>
      <c r="G1367">
        <v>3.2235373088278084E-2</v>
      </c>
      <c r="H1367">
        <v>1248.0928830368159</v>
      </c>
      <c r="I1367">
        <v>3.5570603907108304E-2</v>
      </c>
      <c r="J1367">
        <v>7.3737010478973394E-2</v>
      </c>
      <c r="K1367">
        <v>1.6736517641484736</v>
      </c>
      <c r="L1367">
        <v>18.393541574478149</v>
      </c>
      <c r="M1367">
        <v>5510.8424431560998</v>
      </c>
      <c r="N1367">
        <v>128.85350706329348</v>
      </c>
      <c r="O1367">
        <v>0.95036277174949646</v>
      </c>
      <c r="P1367">
        <v>1.0498619609408907E-3</v>
      </c>
      <c r="Q1367">
        <v>3.5618015342288541E-2</v>
      </c>
      <c r="R1367">
        <v>0.45561285972595217</v>
      </c>
      <c r="S1367">
        <v>892.14780556003348</v>
      </c>
      <c r="T1367">
        <v>37.543794512748718</v>
      </c>
      <c r="U1367">
        <v>0.33776915132999424</v>
      </c>
      <c r="V1367">
        <v>502.56261825561523</v>
      </c>
      <c r="W1367">
        <v>1</v>
      </c>
      <c r="X1367">
        <v>0.42597947239875794</v>
      </c>
      <c r="Y1367">
        <v>540.48780674429599</v>
      </c>
      <c r="Z1367">
        <v>1</v>
      </c>
      <c r="AA1367">
        <v>13.995950361719133</v>
      </c>
      <c r="AB1367">
        <v>19.766275207519534</v>
      </c>
      <c r="AC1367">
        <v>157.63255208730698</v>
      </c>
      <c r="AD1367">
        <v>1.206294654780983E-2</v>
      </c>
      <c r="AE1367">
        <v>19.166363711559629</v>
      </c>
      <c r="AF1367">
        <v>6.2711673974990834E-2</v>
      </c>
      <c r="AG1367">
        <v>9.4358262571256845E-4</v>
      </c>
      <c r="AH1367">
        <v>1.9712693691253662E-4</v>
      </c>
      <c r="AI1367">
        <v>9.7302111983299255</v>
      </c>
      <c r="AJ1367">
        <v>0.70341361279895875</v>
      </c>
      <c r="AK1367">
        <v>26.449444522261619</v>
      </c>
      <c r="AL1367">
        <v>7.2624657681850167</v>
      </c>
      <c r="AM1367">
        <v>46.883318054676053</v>
      </c>
      <c r="AN1367">
        <v>553.6960197063521</v>
      </c>
      <c r="AO1367">
        <v>6.1159234404563903E-2</v>
      </c>
      <c r="AP1367">
        <v>0.83015079545974735</v>
      </c>
    </row>
    <row r="1368" spans="1:42">
      <c r="A1368">
        <v>142.75128455639398</v>
      </c>
      <c r="B1368">
        <v>15.096329342370069</v>
      </c>
      <c r="C1368">
        <v>746.75939721527857</v>
      </c>
      <c r="D1368">
        <v>-604.00811265888456</v>
      </c>
      <c r="E1368">
        <v>-731.66306787290853</v>
      </c>
      <c r="F1368">
        <v>604.00811265888456</v>
      </c>
      <c r="G1368">
        <v>8.5363021183379184E-2</v>
      </c>
      <c r="H1368">
        <v>2598.5038923234456</v>
      </c>
      <c r="I1368">
        <v>3.1463095843791963E-2</v>
      </c>
      <c r="J1368">
        <v>0.10381149649620056</v>
      </c>
      <c r="K1368">
        <v>1.9571112890779969</v>
      </c>
      <c r="L1368">
        <v>60.846624374389648</v>
      </c>
      <c r="M1368">
        <v>8.0133582151045921</v>
      </c>
      <c r="N1368">
        <v>23.108516670036316</v>
      </c>
      <c r="O1368">
        <v>0.90891757607460022</v>
      </c>
      <c r="P1368">
        <v>5.9211757447984476E-3</v>
      </c>
      <c r="Q1368">
        <v>1.8196664757198756E-2</v>
      </c>
      <c r="R1368">
        <v>0.45351854801177982</v>
      </c>
      <c r="S1368">
        <v>511.89394410310922</v>
      </c>
      <c r="T1368">
        <v>48.417985439300537</v>
      </c>
      <c r="U1368">
        <v>0.42184019744396212</v>
      </c>
      <c r="V1368">
        <v>451.17819309234619</v>
      </c>
      <c r="W1368">
        <v>1</v>
      </c>
      <c r="X1368">
        <v>0.36529340505599978</v>
      </c>
      <c r="Y1368">
        <v>676.81959933663165</v>
      </c>
      <c r="Z1368">
        <v>1</v>
      </c>
      <c r="AA1368">
        <v>8.2018953494930287</v>
      </c>
      <c r="AB1368">
        <v>80.719221679687507</v>
      </c>
      <c r="AC1368">
        <v>170.68794518709183</v>
      </c>
      <c r="AD1368">
        <v>1.279674595237797E-2</v>
      </c>
      <c r="AE1368">
        <v>35.139074168244917</v>
      </c>
      <c r="AF1368">
        <v>0.17897611856460569</v>
      </c>
      <c r="AG1368">
        <v>7.0622933419212921E-4</v>
      </c>
      <c r="AH1368">
        <v>2.986627856492996E-2</v>
      </c>
      <c r="AI1368">
        <v>27.601999342441559</v>
      </c>
      <c r="AJ1368">
        <v>15.184742750063066</v>
      </c>
      <c r="AK1368">
        <v>53.03132008373737</v>
      </c>
      <c r="AL1368">
        <v>2.4706899299889362</v>
      </c>
      <c r="AM1368">
        <v>65.988024699687955</v>
      </c>
      <c r="AN1368">
        <v>317.70158152630376</v>
      </c>
      <c r="AO1368">
        <v>6.8203951954841607E-2</v>
      </c>
      <c r="AP1368">
        <v>0.82331411385536202</v>
      </c>
    </row>
    <row r="1369" spans="1:42">
      <c r="A1369">
        <v>874.98167233217134</v>
      </c>
      <c r="B1369">
        <v>575.97962436274827</v>
      </c>
      <c r="C1369">
        <v>1167.7827869991702</v>
      </c>
      <c r="D1369">
        <v>-292.80111466699884</v>
      </c>
      <c r="E1369">
        <v>-591.80316263642192</v>
      </c>
      <c r="F1369">
        <v>292.80111466699884</v>
      </c>
      <c r="G1369">
        <v>4.4189955750494538E-2</v>
      </c>
      <c r="H1369">
        <v>3221.3255914675524</v>
      </c>
      <c r="I1369">
        <v>1.6153009235858915E-2</v>
      </c>
      <c r="J1369">
        <v>1.7716886520385743E-2</v>
      </c>
      <c r="K1369">
        <v>2.0271102290809155</v>
      </c>
      <c r="L1369">
        <v>30.966209173202515</v>
      </c>
      <c r="M1369">
        <v>29.935724031703383</v>
      </c>
      <c r="N1369">
        <v>136.49083777427677</v>
      </c>
      <c r="O1369">
        <v>0.50842210650444031</v>
      </c>
      <c r="P1369">
        <v>5.4327928225199372E-3</v>
      </c>
      <c r="Q1369">
        <v>3.9788529131147589E-2</v>
      </c>
      <c r="R1369">
        <v>0.460921573638916</v>
      </c>
      <c r="S1369">
        <v>1053.6915822826522</v>
      </c>
      <c r="T1369">
        <v>30.664137005805969</v>
      </c>
      <c r="U1369">
        <v>0.3735658246278763</v>
      </c>
      <c r="V1369">
        <v>595.2155590057373</v>
      </c>
      <c r="W1369">
        <v>1</v>
      </c>
      <c r="X1369">
        <v>0.3628848206996918</v>
      </c>
      <c r="Y1369">
        <v>665.83539913846028</v>
      </c>
      <c r="Z1369">
        <v>1</v>
      </c>
      <c r="AA1369">
        <v>3.2478435475635532</v>
      </c>
      <c r="AB1369">
        <v>85.064607116699221</v>
      </c>
      <c r="AC1369">
        <v>146.01233452558517</v>
      </c>
      <c r="AD1369">
        <v>2.5174687051365517E-3</v>
      </c>
      <c r="AE1369">
        <v>22.590139355202449</v>
      </c>
      <c r="AF1369">
        <v>0.16764509081840512</v>
      </c>
      <c r="AG1369">
        <v>9.7218835041409067E-4</v>
      </c>
      <c r="AH1369">
        <v>1.5932818937301634E-2</v>
      </c>
      <c r="AI1369">
        <v>21.869799792766571</v>
      </c>
      <c r="AJ1369">
        <v>0.24495002737064284</v>
      </c>
      <c r="AK1369">
        <v>29.370524813532828</v>
      </c>
      <c r="AL1369">
        <v>2.8392314613803982</v>
      </c>
      <c r="AM1369">
        <v>91.636826765537265</v>
      </c>
      <c r="AN1369">
        <v>724.56920386979345</v>
      </c>
      <c r="AO1369">
        <v>8.6423395991325369E-2</v>
      </c>
      <c r="AP1369">
        <v>0.85806410026550306</v>
      </c>
    </row>
    <row r="1370" spans="1:42">
      <c r="A1370">
        <v>875.57959761105155</v>
      </c>
      <c r="B1370">
        <v>856.60423489599043</v>
      </c>
      <c r="C1370">
        <v>548.47940382804939</v>
      </c>
      <c r="D1370">
        <v>18.975362715061124</v>
      </c>
      <c r="E1370">
        <v>-18.975362715061124</v>
      </c>
      <c r="F1370">
        <v>-327.10019378300217</v>
      </c>
      <c r="G1370">
        <v>7.1165298785231632E-2</v>
      </c>
      <c r="H1370">
        <v>597.48151264094258</v>
      </c>
      <c r="I1370">
        <v>2.7664369046688078E-2</v>
      </c>
      <c r="J1370">
        <v>6.4328195810317984E-2</v>
      </c>
      <c r="K1370">
        <v>1.0802245126545429</v>
      </c>
      <c r="L1370">
        <v>70.258872509002686</v>
      </c>
      <c r="M1370">
        <v>73.557350283579652</v>
      </c>
      <c r="N1370">
        <v>133.82386137943271</v>
      </c>
      <c r="O1370">
        <v>0.67316606640815735</v>
      </c>
      <c r="P1370">
        <v>1.6357400682237412E-4</v>
      </c>
      <c r="Q1370">
        <v>1.6316276921166311E-2</v>
      </c>
      <c r="R1370">
        <v>0.41623715877532957</v>
      </c>
      <c r="S1370">
        <v>918.93329594528836</v>
      </c>
      <c r="T1370">
        <v>28.576415777206421</v>
      </c>
      <c r="U1370">
        <v>0.37973565995693209</v>
      </c>
      <c r="V1370">
        <v>626.97970867156982</v>
      </c>
      <c r="W1370">
        <v>1</v>
      </c>
      <c r="X1370">
        <v>0.38379316329956059</v>
      </c>
      <c r="Y1370">
        <v>572.89019608224203</v>
      </c>
      <c r="Z1370">
        <v>1</v>
      </c>
      <c r="AA1370">
        <v>4.5524492906475071</v>
      </c>
      <c r="AB1370">
        <v>54.503880737304691</v>
      </c>
      <c r="AC1370">
        <v>134.94067341089249</v>
      </c>
      <c r="AD1370">
        <v>1.0323025630070613E-2</v>
      </c>
      <c r="AE1370">
        <v>78.224381384603774</v>
      </c>
      <c r="AF1370">
        <v>0.12464548587799071</v>
      </c>
      <c r="AG1370">
        <v>2.6010988736584374E-4</v>
      </c>
      <c r="AH1370">
        <v>1.121734970808029E-2</v>
      </c>
      <c r="AI1370">
        <v>28.936696350574493</v>
      </c>
      <c r="AJ1370">
        <v>10.759070668489212</v>
      </c>
      <c r="AK1370">
        <v>14.064894939064979</v>
      </c>
      <c r="AL1370">
        <v>4.7898987166916562</v>
      </c>
      <c r="AM1370">
        <v>110.73832257986069</v>
      </c>
      <c r="AN1370">
        <v>112.84799397965973</v>
      </c>
      <c r="AO1370">
        <v>9.6184860825538634E-2</v>
      </c>
      <c r="AP1370">
        <v>0.89167490935325633</v>
      </c>
    </row>
    <row r="1371" spans="1:42">
      <c r="A1371">
        <v>766.5064028593647</v>
      </c>
      <c r="B1371">
        <v>2157.9122682816583</v>
      </c>
      <c r="C1371">
        <v>1363.8371515344797</v>
      </c>
      <c r="D1371">
        <v>-1391.4058654222936</v>
      </c>
      <c r="E1371">
        <v>794.07511674717853</v>
      </c>
      <c r="F1371">
        <v>-794.07511674717853</v>
      </c>
      <c r="G1371">
        <v>3.2493765546225128E-2</v>
      </c>
      <c r="H1371">
        <v>231.22915717374065</v>
      </c>
      <c r="I1371">
        <v>4.0698751509189605E-2</v>
      </c>
      <c r="J1371">
        <v>9.8624077320098882E-2</v>
      </c>
      <c r="K1371">
        <v>1.7498864220559596</v>
      </c>
      <c r="L1371">
        <v>17.899037599563599</v>
      </c>
      <c r="M1371">
        <v>3525.7346282732269</v>
      </c>
      <c r="N1371">
        <v>101.78107370376588</v>
      </c>
      <c r="O1371">
        <v>0.85310444235801697</v>
      </c>
      <c r="P1371">
        <v>3.1502008438110345E-4</v>
      </c>
      <c r="Q1371">
        <v>9.1334034072028253E-3</v>
      </c>
      <c r="R1371">
        <v>0.47406949043273927</v>
      </c>
      <c r="S1371">
        <v>579.72987191130369</v>
      </c>
      <c r="T1371">
        <v>44.928297400474548</v>
      </c>
      <c r="U1371">
        <v>0.33728642523288727</v>
      </c>
      <c r="V1371">
        <v>474.285888671875</v>
      </c>
      <c r="W1371">
        <v>1</v>
      </c>
      <c r="X1371">
        <v>0.34596131920814516</v>
      </c>
      <c r="Y1371">
        <v>523.50047115078837</v>
      </c>
      <c r="Z1371">
        <v>1</v>
      </c>
      <c r="AA1371">
        <v>13.368128309946062</v>
      </c>
      <c r="AB1371">
        <v>152.96558551025393</v>
      </c>
      <c r="AC1371">
        <v>168.31078380346298</v>
      </c>
      <c r="AD1371">
        <v>2.5951483310797277E-3</v>
      </c>
      <c r="AE1371">
        <v>31.059914464342512</v>
      </c>
      <c r="AF1371">
        <v>9.6376000642776488E-2</v>
      </c>
      <c r="AG1371">
        <v>8.6759876119365783E-4</v>
      </c>
      <c r="AH1371">
        <v>5.5016906857490541E-2</v>
      </c>
      <c r="AI1371">
        <v>22.450951039791107</v>
      </c>
      <c r="AJ1371">
        <v>4.1725856950577862</v>
      </c>
      <c r="AK1371">
        <v>5.0109233039617536</v>
      </c>
      <c r="AL1371">
        <v>5.1704106195392274</v>
      </c>
      <c r="AM1371">
        <v>103.50095177888871</v>
      </c>
      <c r="AN1371">
        <v>379.15195441890046</v>
      </c>
      <c r="AO1371">
        <v>7.3518604636192322E-2</v>
      </c>
      <c r="AP1371">
        <v>0.90847916746139545</v>
      </c>
    </row>
    <row r="1372" spans="1:42">
      <c r="A1372">
        <v>172.02069297629203</v>
      </c>
      <c r="B1372">
        <v>-66.521278507488631</v>
      </c>
      <c r="C1372">
        <v>835.38961205928354</v>
      </c>
      <c r="D1372">
        <v>-663.36891908299151</v>
      </c>
      <c r="E1372">
        <v>-901.9108905667722</v>
      </c>
      <c r="F1372">
        <v>663.36891908299151</v>
      </c>
      <c r="G1372">
        <v>7.7981101164412064E-2</v>
      </c>
      <c r="H1372">
        <v>2973.8581913186208</v>
      </c>
      <c r="I1372">
        <v>3.5563506782054902E-2</v>
      </c>
      <c r="J1372">
        <v>0.10159404826164245</v>
      </c>
      <c r="K1372">
        <v>1.7312393296301365</v>
      </c>
      <c r="L1372">
        <v>50.743622779846191</v>
      </c>
      <c r="M1372">
        <v>23.482613747821791</v>
      </c>
      <c r="N1372">
        <v>41.180755399131783</v>
      </c>
      <c r="O1372">
        <v>0.84246101975440979</v>
      </c>
      <c r="P1372">
        <v>1.6015308274163139E-2</v>
      </c>
      <c r="Q1372">
        <v>2.4088900831010604E-2</v>
      </c>
      <c r="R1372">
        <v>0.44066093921661376</v>
      </c>
      <c r="S1372">
        <v>526.72142672984216</v>
      </c>
      <c r="T1372">
        <v>32.439851760864258</v>
      </c>
      <c r="U1372">
        <v>0.28236931979656221</v>
      </c>
      <c r="V1372">
        <v>486.10413074493408</v>
      </c>
      <c r="W1372">
        <v>1</v>
      </c>
      <c r="X1372">
        <v>0.35041628122329715</v>
      </c>
      <c r="Y1372">
        <v>467.9141030531506</v>
      </c>
      <c r="Z1372">
        <v>1</v>
      </c>
      <c r="AA1372">
        <v>23.845262655019766</v>
      </c>
      <c r="AB1372">
        <v>102.56210815429688</v>
      </c>
      <c r="AC1372">
        <v>164.94724303483963</v>
      </c>
      <c r="AD1372">
        <v>7.0178186791574849E-3</v>
      </c>
      <c r="AE1372">
        <v>1.61165180269913</v>
      </c>
      <c r="AF1372">
        <v>0.28418467283248894</v>
      </c>
      <c r="AG1372">
        <v>1.7339916143344238E-4</v>
      </c>
      <c r="AH1372">
        <v>2.7946904051303862E-2</v>
      </c>
      <c r="AI1372">
        <v>7.5564923882484436</v>
      </c>
      <c r="AJ1372">
        <v>8.5756832141984276</v>
      </c>
      <c r="AK1372">
        <v>60.599496672749517</v>
      </c>
      <c r="AL1372">
        <v>4.7658168531422058</v>
      </c>
      <c r="AM1372">
        <v>76.355163276195526</v>
      </c>
      <c r="AN1372">
        <v>578.18659759273157</v>
      </c>
      <c r="AO1372">
        <v>9.496843540668487E-2</v>
      </c>
      <c r="AP1372">
        <v>0.85700762104988104</v>
      </c>
    </row>
    <row r="1373" spans="1:42">
      <c r="A1373">
        <v>1301.1049517597035</v>
      </c>
      <c r="B1373">
        <v>1930.9686215016091</v>
      </c>
      <c r="C1373">
        <v>1367.3610312985606</v>
      </c>
      <c r="D1373">
        <v>-629.8636697419056</v>
      </c>
      <c r="E1373">
        <v>563.6075902030484</v>
      </c>
      <c r="F1373">
        <v>-563.6075902030484</v>
      </c>
      <c r="G1373">
        <v>2.7432369080083414E-2</v>
      </c>
      <c r="H1373">
        <v>1112.9895708626602</v>
      </c>
      <c r="I1373">
        <v>4.7588262856006619E-2</v>
      </c>
      <c r="J1373">
        <v>9.6028529167175289E-2</v>
      </c>
      <c r="K1373">
        <v>1.7719615747630595</v>
      </c>
      <c r="L1373">
        <v>42.838877439498901</v>
      </c>
      <c r="M1373">
        <v>2053.8123690024449</v>
      </c>
      <c r="N1373">
        <v>175.99617451972964</v>
      </c>
      <c r="O1373">
        <v>0.55341002345085144</v>
      </c>
      <c r="P1373">
        <v>6.8611759079827191E-3</v>
      </c>
      <c r="Q1373">
        <v>8.0537340905931249E-3</v>
      </c>
      <c r="R1373">
        <v>0.46043502807617187</v>
      </c>
      <c r="S1373">
        <v>698.39504743771704</v>
      </c>
      <c r="T1373">
        <v>31.045809388160706</v>
      </c>
      <c r="U1373">
        <v>0.39508146584033965</v>
      </c>
      <c r="V1373">
        <v>515.86003303527832</v>
      </c>
      <c r="W1373">
        <v>1</v>
      </c>
      <c r="X1373">
        <v>0.29852012515068055</v>
      </c>
      <c r="Y1373">
        <v>287.67776928618571</v>
      </c>
      <c r="Z1373">
        <v>1</v>
      </c>
      <c r="AA1373">
        <v>37.661834990663536</v>
      </c>
      <c r="AB1373">
        <v>172.5444291381836</v>
      </c>
      <c r="AC1373">
        <v>37.703864276409149</v>
      </c>
      <c r="AD1373">
        <v>1.2503817957690639E-2</v>
      </c>
      <c r="AE1373">
        <v>5.3851429713657932</v>
      </c>
      <c r="AF1373">
        <v>0.10029173254966733</v>
      </c>
      <c r="AG1373">
        <v>3.2500963279703257E-4</v>
      </c>
      <c r="AH1373">
        <v>2.6462372875213622E-2</v>
      </c>
      <c r="AI1373">
        <v>14.459809958934784</v>
      </c>
      <c r="AJ1373">
        <v>11.730272349131051</v>
      </c>
      <c r="AK1373">
        <v>28.719406473040582</v>
      </c>
      <c r="AL1373">
        <v>4.5383503623496688</v>
      </c>
      <c r="AM1373">
        <v>75.840426981449127</v>
      </c>
      <c r="AN1373">
        <v>659.4221784079009</v>
      </c>
      <c r="AO1373">
        <v>5.7621984362602234E-2</v>
      </c>
      <c r="AP1373">
        <v>0.91762097263336195</v>
      </c>
    </row>
    <row r="1374" spans="1:42">
      <c r="A1374">
        <v>2223.858007278172</v>
      </c>
      <c r="B1374">
        <v>5969.8219694704894</v>
      </c>
      <c r="C1374">
        <v>4701.1056220056907</v>
      </c>
      <c r="D1374">
        <v>-3745.9639621923175</v>
      </c>
      <c r="E1374">
        <v>1268.7163474647987</v>
      </c>
      <c r="F1374">
        <v>-1268.7163474647987</v>
      </c>
      <c r="G1374">
        <v>6.5397909913626762E-2</v>
      </c>
      <c r="H1374">
        <v>3386.0096685579879</v>
      </c>
      <c r="I1374">
        <v>1.8435960710048674E-2</v>
      </c>
      <c r="J1374">
        <v>8.4254195451736444E-2</v>
      </c>
      <c r="K1374">
        <v>1.3330626064598561</v>
      </c>
      <c r="L1374">
        <v>35.356905460357666</v>
      </c>
      <c r="M1374">
        <v>9689.8775521971929</v>
      </c>
      <c r="N1374">
        <v>96.151623240852373</v>
      </c>
      <c r="O1374">
        <v>0.63546088337898254</v>
      </c>
      <c r="P1374">
        <v>1.8155984666612411E-2</v>
      </c>
      <c r="Q1374">
        <v>4.4381344212426073E-2</v>
      </c>
      <c r="R1374">
        <v>0.42238315105438234</v>
      </c>
      <c r="S1374">
        <v>773.77471384867351</v>
      </c>
      <c r="T1374">
        <v>29.870659112930298</v>
      </c>
      <c r="U1374">
        <v>0.330173916220665</v>
      </c>
      <c r="V1374">
        <v>583.64179134368896</v>
      </c>
      <c r="W1374">
        <v>1</v>
      </c>
      <c r="X1374">
        <v>0.36785379886627201</v>
      </c>
      <c r="Y1374">
        <v>676.19867659528404</v>
      </c>
      <c r="Z1374">
        <v>1</v>
      </c>
      <c r="AA1374">
        <v>9.3781672687816631</v>
      </c>
      <c r="AB1374">
        <v>80.758872680664069</v>
      </c>
      <c r="AC1374">
        <v>90.033520758152008</v>
      </c>
      <c r="AD1374">
        <v>6.1405067769890161E-3</v>
      </c>
      <c r="AE1374">
        <v>15.223827229251592</v>
      </c>
      <c r="AF1374">
        <v>0.25172026634216305</v>
      </c>
      <c r="AG1374">
        <v>7.9114121637185325E-4</v>
      </c>
      <c r="AH1374">
        <v>5.3442874944210052E-2</v>
      </c>
      <c r="AI1374">
        <v>23.344505131244659</v>
      </c>
      <c r="AJ1374">
        <v>2.4744481047448925</v>
      </c>
      <c r="AK1374">
        <v>47.145820475220681</v>
      </c>
      <c r="AL1374">
        <v>4.1338695608194183</v>
      </c>
      <c r="AM1374">
        <v>75.475839269161227</v>
      </c>
      <c r="AN1374">
        <v>226.85626271631577</v>
      </c>
      <c r="AO1374">
        <v>0.10875816690921783</v>
      </c>
      <c r="AP1374">
        <v>0.90957140421867388</v>
      </c>
    </row>
    <row r="1375" spans="1:42">
      <c r="A1375">
        <v>223.05203886392636</v>
      </c>
      <c r="B1375">
        <v>303.24218377504332</v>
      </c>
      <c r="C1375">
        <v>539.20678390468856</v>
      </c>
      <c r="D1375">
        <v>-316.15474504076224</v>
      </c>
      <c r="E1375">
        <v>-235.96460012964525</v>
      </c>
      <c r="F1375">
        <v>235.96460012964525</v>
      </c>
      <c r="G1375">
        <v>6.7589731192567337E-2</v>
      </c>
      <c r="H1375">
        <v>1048.9946445156181</v>
      </c>
      <c r="I1375">
        <v>4.6964670717716213E-2</v>
      </c>
      <c r="J1375">
        <v>2.4377141475677488E-2</v>
      </c>
      <c r="K1375">
        <v>1.1107795165479184</v>
      </c>
      <c r="L1375">
        <v>25.399376153945923</v>
      </c>
      <c r="M1375">
        <v>626.37291002639768</v>
      </c>
      <c r="N1375">
        <v>38.987048327636721</v>
      </c>
      <c r="O1375">
        <v>0.95617112517356873</v>
      </c>
      <c r="P1375">
        <v>6.9689653714497873E-3</v>
      </c>
      <c r="Q1375">
        <v>6.7744018236796048E-3</v>
      </c>
      <c r="R1375">
        <v>0.38504504203796386</v>
      </c>
      <c r="S1375">
        <v>925.35247597756165</v>
      </c>
      <c r="T1375">
        <v>39.067026972770691</v>
      </c>
      <c r="U1375">
        <v>0.38654872477054597</v>
      </c>
      <c r="V1375">
        <v>648.56348037719727</v>
      </c>
      <c r="W1375">
        <v>1</v>
      </c>
      <c r="X1375">
        <v>0.2907962238788605</v>
      </c>
      <c r="Y1375">
        <v>303.15169933045104</v>
      </c>
      <c r="Z1375">
        <v>1</v>
      </c>
      <c r="AA1375">
        <v>1.984718775262833</v>
      </c>
      <c r="AB1375">
        <v>93.733856750488286</v>
      </c>
      <c r="AC1375">
        <v>89.804063737392426</v>
      </c>
      <c r="AD1375">
        <v>5.7018443050547542E-3</v>
      </c>
      <c r="AE1375">
        <v>69.350797452392513</v>
      </c>
      <c r="AF1375">
        <v>0.2312971937656402</v>
      </c>
      <c r="AG1375">
        <v>1.5230660964636117E-4</v>
      </c>
      <c r="AH1375">
        <v>5.2500460886955258E-2</v>
      </c>
      <c r="AI1375">
        <v>8.9147481322288513</v>
      </c>
      <c r="AJ1375">
        <v>6.2638069582942695</v>
      </c>
      <c r="AK1375">
        <v>43.458402909636497</v>
      </c>
      <c r="AL1375">
        <v>3.6583881086407413</v>
      </c>
      <c r="AM1375">
        <v>92.783072197437292</v>
      </c>
      <c r="AN1375">
        <v>424.21815311161117</v>
      </c>
      <c r="AO1375">
        <v>9.1049331068992614E-2</v>
      </c>
      <c r="AP1375">
        <v>0.86193128824234022</v>
      </c>
    </row>
    <row r="1376" spans="1:42">
      <c r="A1376">
        <v>1427.4654186952077</v>
      </c>
      <c r="B1376">
        <v>1843.279349407358</v>
      </c>
      <c r="C1376">
        <v>1834.0712042540588</v>
      </c>
      <c r="D1376">
        <v>-415.8139307121503</v>
      </c>
      <c r="E1376">
        <v>9.208145153299256</v>
      </c>
      <c r="F1376">
        <v>-9.208145153299256</v>
      </c>
      <c r="G1376">
        <v>4.9743294119851469E-2</v>
      </c>
      <c r="H1376">
        <v>3455.5477571695365</v>
      </c>
      <c r="I1376">
        <v>2.8546440303325652E-2</v>
      </c>
      <c r="J1376">
        <v>0.10009635710716247</v>
      </c>
      <c r="K1376">
        <v>1.7175270885050296</v>
      </c>
      <c r="L1376">
        <v>29.605922698974609</v>
      </c>
      <c r="M1376">
        <v>1092.4377293614725</v>
      </c>
      <c r="N1376">
        <v>173.90082535381319</v>
      </c>
      <c r="O1376">
        <v>0.58381238579750061</v>
      </c>
      <c r="P1376">
        <v>2.1251754442850747E-2</v>
      </c>
      <c r="Q1376">
        <v>1.5696699513329398E-2</v>
      </c>
      <c r="R1376">
        <v>0.38883299350738526</v>
      </c>
      <c r="S1376">
        <v>1124.1073616605229</v>
      </c>
      <c r="T1376">
        <v>37.923586368560791</v>
      </c>
      <c r="U1376">
        <v>0.44085757911205292</v>
      </c>
      <c r="V1376">
        <v>472.53458499908447</v>
      </c>
      <c r="W1376">
        <v>1</v>
      </c>
      <c r="X1376">
        <v>0.35236120939254761</v>
      </c>
      <c r="Y1376">
        <v>376.83231740833526</v>
      </c>
      <c r="Z1376">
        <v>1</v>
      </c>
      <c r="AA1376">
        <v>36.337738551855089</v>
      </c>
      <c r="AB1376">
        <v>50.244643066406255</v>
      </c>
      <c r="AC1376">
        <v>175.82908421754837</v>
      </c>
      <c r="AD1376">
        <v>4.3933134812575124E-3</v>
      </c>
      <c r="AE1376">
        <v>2.4603644111178071</v>
      </c>
      <c r="AF1376">
        <v>0.17728705644607543</v>
      </c>
      <c r="AG1376">
        <v>1.017092753957742E-3</v>
      </c>
      <c r="AH1376">
        <v>1.0845051205158232E-2</v>
      </c>
      <c r="AI1376">
        <v>24.098891317844391</v>
      </c>
      <c r="AJ1376">
        <v>10.214949192821328</v>
      </c>
      <c r="AK1376">
        <v>57.361270521283146</v>
      </c>
      <c r="AL1376">
        <v>4.3753426526009385</v>
      </c>
      <c r="AM1376">
        <v>29.780416476726533</v>
      </c>
      <c r="AN1376">
        <v>146.78535639238544</v>
      </c>
      <c r="AO1376">
        <v>7.2755593419075004E-2</v>
      </c>
      <c r="AP1376">
        <v>0.90832658600807203</v>
      </c>
    </row>
    <row r="1377" spans="1:42">
      <c r="A1377">
        <v>1291.2263900731966</v>
      </c>
      <c r="B1377">
        <v>1191.3832236423088</v>
      </c>
      <c r="C1377">
        <v>978.18951342807975</v>
      </c>
      <c r="D1377">
        <v>99.843166430887777</v>
      </c>
      <c r="E1377">
        <v>-99.843166430887777</v>
      </c>
      <c r="F1377">
        <v>-313.03687664511688</v>
      </c>
      <c r="G1377">
        <v>-3.5005038749652672E-3</v>
      </c>
      <c r="H1377">
        <v>1858.5472803987209</v>
      </c>
      <c r="I1377">
        <v>2.2999422848224638E-2</v>
      </c>
      <c r="J1377">
        <v>8.1650016784667961E-2</v>
      </c>
      <c r="K1377">
        <v>2.0408794869124889</v>
      </c>
      <c r="L1377">
        <v>66.004728078842163</v>
      </c>
      <c r="M1377">
        <v>10.895617630768093</v>
      </c>
      <c r="N1377">
        <v>165.56782667045596</v>
      </c>
      <c r="O1377">
        <v>0.53761455416679382</v>
      </c>
      <c r="P1377">
        <v>1.135944424735175E-2</v>
      </c>
      <c r="Q1377">
        <v>3.813573863771226E-2</v>
      </c>
      <c r="R1377">
        <v>0.45444982528686523</v>
      </c>
      <c r="S1377">
        <v>743.51312875186886</v>
      </c>
      <c r="T1377">
        <v>46.898749470710754</v>
      </c>
      <c r="U1377">
        <v>0.43301449596881869</v>
      </c>
      <c r="V1377">
        <v>606.68578147888184</v>
      </c>
      <c r="W1377">
        <v>1</v>
      </c>
      <c r="X1377">
        <v>0.43635467886924745</v>
      </c>
      <c r="Y1377">
        <v>594.39083201677022</v>
      </c>
      <c r="Z1377">
        <v>1</v>
      </c>
      <c r="AA1377">
        <v>40.26392719304085</v>
      </c>
      <c r="AB1377">
        <v>155.44408709716799</v>
      </c>
      <c r="AC1377">
        <v>146.33226841688156</v>
      </c>
      <c r="AD1377">
        <v>7.7442821274455792E-3</v>
      </c>
      <c r="AE1377">
        <v>5.4260356895190851</v>
      </c>
      <c r="AF1377">
        <v>-2.4278880357742311E-2</v>
      </c>
      <c r="AG1377">
        <v>1.3510608476920928E-3</v>
      </c>
      <c r="AH1377">
        <v>5.0216614007949828E-2</v>
      </c>
      <c r="AI1377">
        <v>23.694488704204559</v>
      </c>
      <c r="AJ1377">
        <v>7.0227220233885248</v>
      </c>
      <c r="AK1377">
        <v>21.684472061991691</v>
      </c>
      <c r="AL1377">
        <v>3.1253768669052553</v>
      </c>
      <c r="AM1377">
        <v>81.416668188571933</v>
      </c>
      <c r="AN1377">
        <v>253.98296720190609</v>
      </c>
      <c r="AO1377">
        <v>7.3848862528800963E-2</v>
      </c>
      <c r="AP1377">
        <v>0.81891243362426769</v>
      </c>
    </row>
    <row r="1378" spans="1:42">
      <c r="A1378">
        <v>484.13212137571151</v>
      </c>
      <c r="B1378">
        <v>1018.1095469916947</v>
      </c>
      <c r="C1378">
        <v>1029.6333919151823</v>
      </c>
      <c r="D1378">
        <v>-545.50127053947085</v>
      </c>
      <c r="E1378">
        <v>-11.523844923487559</v>
      </c>
      <c r="F1378">
        <v>11.523844923487559</v>
      </c>
      <c r="G1378">
        <v>3.0430610603616855E-2</v>
      </c>
      <c r="H1378">
        <v>967.64106426298883</v>
      </c>
      <c r="I1378">
        <v>4.7539537847042082E-2</v>
      </c>
      <c r="J1378">
        <v>9.9957081079483034E-2</v>
      </c>
      <c r="K1378">
        <v>1.0897867125332354</v>
      </c>
      <c r="L1378">
        <v>65.042798519134521</v>
      </c>
      <c r="M1378">
        <v>2260.473325569129</v>
      </c>
      <c r="N1378">
        <v>27.670333124732974</v>
      </c>
      <c r="O1378">
        <v>0.69621303677558899</v>
      </c>
      <c r="P1378">
        <v>1.9656702889336478E-2</v>
      </c>
      <c r="Q1378">
        <v>4.5521566126081672E-2</v>
      </c>
      <c r="R1378">
        <v>0.39615060329437257</v>
      </c>
      <c r="S1378">
        <v>424.43919035595752</v>
      </c>
      <c r="T1378">
        <v>27.486389875411987</v>
      </c>
      <c r="U1378">
        <v>0.28393507897853854</v>
      </c>
      <c r="V1378">
        <v>581.70096874237061</v>
      </c>
      <c r="W1378">
        <v>1</v>
      </c>
      <c r="X1378">
        <v>0.29141470909118655</v>
      </c>
      <c r="Y1378">
        <v>316.93739267560625</v>
      </c>
      <c r="Z1378">
        <v>1</v>
      </c>
      <c r="AA1378">
        <v>12.594903017911912</v>
      </c>
      <c r="AB1378">
        <v>60.67938806152344</v>
      </c>
      <c r="AC1378">
        <v>197.31409698724747</v>
      </c>
      <c r="AD1378">
        <v>4.1007914094843417E-3</v>
      </c>
      <c r="AE1378">
        <v>8.6656376775826978</v>
      </c>
      <c r="AF1378">
        <v>0.11198428630828855</v>
      </c>
      <c r="AG1378">
        <v>9.8524741470961048E-4</v>
      </c>
      <c r="AH1378">
        <v>2.1068514621257781E-2</v>
      </c>
      <c r="AI1378">
        <v>9.9859717488288879</v>
      </c>
      <c r="AJ1378">
        <v>11.881203974158126</v>
      </c>
      <c r="AK1378">
        <v>40.064178720116615</v>
      </c>
      <c r="AL1378">
        <v>4.345481405269279</v>
      </c>
      <c r="AM1378">
        <v>97.763609254360205</v>
      </c>
      <c r="AN1378">
        <v>669.20868549134502</v>
      </c>
      <c r="AO1378">
        <v>8.2504049897193912E-2</v>
      </c>
      <c r="AP1378">
        <v>0.81052841544151311</v>
      </c>
    </row>
    <row r="1379" spans="1:42">
      <c r="A1379">
        <v>1584.711107409164</v>
      </c>
      <c r="B1379">
        <v>2158.3398685557218</v>
      </c>
      <c r="C1379">
        <v>1637.6865554012702</v>
      </c>
      <c r="D1379">
        <v>-573.62876114655774</v>
      </c>
      <c r="E1379">
        <v>520.65331315445155</v>
      </c>
      <c r="F1379">
        <v>-520.65331315445155</v>
      </c>
      <c r="G1379">
        <v>6.7855727575528546E-2</v>
      </c>
      <c r="H1379">
        <v>1066.2746241013249</v>
      </c>
      <c r="I1379">
        <v>2.7407912313938139E-2</v>
      </c>
      <c r="J1379">
        <v>9.4516710758209221E-2</v>
      </c>
      <c r="K1379">
        <v>1.6229539480149744</v>
      </c>
      <c r="L1379">
        <v>18.233424425125122</v>
      </c>
      <c r="M1379">
        <v>2340.6837227949795</v>
      </c>
      <c r="N1379">
        <v>143.82773952865602</v>
      </c>
      <c r="O1379">
        <v>0.87992414832115173</v>
      </c>
      <c r="P1379">
        <v>1.5778407891591389E-2</v>
      </c>
      <c r="Q1379">
        <v>3.6385194619496658E-2</v>
      </c>
      <c r="R1379">
        <v>0.42859810829162598</v>
      </c>
      <c r="S1379">
        <v>637.73654883558879</v>
      </c>
      <c r="T1379">
        <v>45.069846510887146</v>
      </c>
      <c r="U1379">
        <v>0.39831483900547027</v>
      </c>
      <c r="V1379">
        <v>633.30554962158203</v>
      </c>
      <c r="W1379">
        <v>1</v>
      </c>
      <c r="X1379">
        <v>0.32099688172340396</v>
      </c>
      <c r="Y1379">
        <v>479.36891415002384</v>
      </c>
      <c r="Z1379">
        <v>1</v>
      </c>
      <c r="AA1379">
        <v>24.770787617044455</v>
      </c>
      <c r="AB1379">
        <v>163.89083892822268</v>
      </c>
      <c r="AC1379">
        <v>97.539637982845306</v>
      </c>
      <c r="AD1379">
        <v>1.4445267375717816E-2</v>
      </c>
      <c r="AE1379">
        <v>2.3606883106884298</v>
      </c>
      <c r="AF1379">
        <v>0.28072232365608207</v>
      </c>
      <c r="AG1379">
        <v>4.3601844617042042E-4</v>
      </c>
      <c r="AH1379">
        <v>4.6961412072181699E-2</v>
      </c>
      <c r="AI1379">
        <v>13.616231381893158</v>
      </c>
      <c r="AJ1379">
        <v>9.6267698632695478</v>
      </c>
      <c r="AK1379">
        <v>17.346272987723349</v>
      </c>
      <c r="AL1379">
        <v>4.4670094292173923</v>
      </c>
      <c r="AM1379">
        <v>29.135831654071808</v>
      </c>
      <c r="AN1379">
        <v>697.96333055164109</v>
      </c>
      <c r="AO1379">
        <v>7.1894968390464775E-2</v>
      </c>
      <c r="AP1379">
        <v>0.82147102499008184</v>
      </c>
    </row>
    <row r="1380" spans="1:42">
      <c r="A1380">
        <v>373.14974331530823</v>
      </c>
      <c r="B1380">
        <v>176.6822526783746</v>
      </c>
      <c r="C1380">
        <v>571.29911784559204</v>
      </c>
      <c r="D1380">
        <v>-198.14937453028381</v>
      </c>
      <c r="E1380">
        <v>-394.61686516721744</v>
      </c>
      <c r="F1380">
        <v>198.14937453028381</v>
      </c>
      <c r="G1380">
        <v>2.7783273518579003E-2</v>
      </c>
      <c r="H1380">
        <v>1828.6396825510724</v>
      </c>
      <c r="I1380">
        <v>1.8080353438854217E-2</v>
      </c>
      <c r="J1380">
        <v>9.8127993345260622E-2</v>
      </c>
      <c r="K1380">
        <v>1.3746369192183017</v>
      </c>
      <c r="L1380">
        <v>60.358328819274902</v>
      </c>
      <c r="M1380">
        <v>13.594033376608881</v>
      </c>
      <c r="N1380">
        <v>63.818603877830519</v>
      </c>
      <c r="O1380">
        <v>0.74747362732887268</v>
      </c>
      <c r="P1380">
        <v>1.7225349320305717E-2</v>
      </c>
      <c r="Q1380">
        <v>4.3006605943044021E-2</v>
      </c>
      <c r="R1380">
        <v>0.45606205463409422</v>
      </c>
      <c r="S1380">
        <v>1056.4452078314494</v>
      </c>
      <c r="T1380">
        <v>36.170458793640137</v>
      </c>
      <c r="U1380">
        <v>0.37775907695293431</v>
      </c>
      <c r="V1380">
        <v>544.16096210479736</v>
      </c>
      <c r="W1380">
        <v>1</v>
      </c>
      <c r="X1380">
        <v>0.37386744737625122</v>
      </c>
      <c r="Y1380">
        <v>592.77740167655816</v>
      </c>
      <c r="Z1380">
        <v>1</v>
      </c>
      <c r="AA1380">
        <v>48.960505774374013</v>
      </c>
      <c r="AB1380">
        <v>152.97657641601563</v>
      </c>
      <c r="AC1380">
        <v>130.61618357896805</v>
      </c>
      <c r="AD1380">
        <v>1.5132899162096855E-2</v>
      </c>
      <c r="AE1380">
        <v>4.1446015149942221</v>
      </c>
      <c r="AF1380">
        <v>9.5631902217864967E-2</v>
      </c>
      <c r="AG1380">
        <v>9.6985386473542119E-4</v>
      </c>
      <c r="AH1380">
        <v>6.9020774483680722E-3</v>
      </c>
      <c r="AI1380">
        <v>29.243356287479401</v>
      </c>
      <c r="AJ1380">
        <v>7.8688542181622525</v>
      </c>
      <c r="AK1380">
        <v>26.055523465275765</v>
      </c>
      <c r="AL1380">
        <v>3.0931863066234362</v>
      </c>
      <c r="AM1380">
        <v>61.456655395030978</v>
      </c>
      <c r="AN1380">
        <v>451.63905945712821</v>
      </c>
      <c r="AO1380">
        <v>5.8732418179512025E-2</v>
      </c>
      <c r="AP1380">
        <v>0.8948208134174348</v>
      </c>
    </row>
    <row r="1381" spans="1:42">
      <c r="A1381">
        <v>829.84197948852056</v>
      </c>
      <c r="B1381">
        <v>3006.8554016991425</v>
      </c>
      <c r="C1381">
        <v>1755.0817714851742</v>
      </c>
      <c r="D1381">
        <v>-2177.0134222106217</v>
      </c>
      <c r="E1381">
        <v>1251.7736302139683</v>
      </c>
      <c r="F1381">
        <v>-1251.7736302139683</v>
      </c>
      <c r="G1381">
        <v>2.1867612604120068E-2</v>
      </c>
      <c r="H1381">
        <v>1544.4001922778377</v>
      </c>
      <c r="I1381">
        <v>5.9215102493762967E-2</v>
      </c>
      <c r="J1381">
        <v>4.9992482185363771E-2</v>
      </c>
      <c r="K1381">
        <v>2.0975313971698282</v>
      </c>
      <c r="L1381">
        <v>58.6620032787323</v>
      </c>
      <c r="M1381">
        <v>6166.8227046433476</v>
      </c>
      <c r="N1381">
        <v>35.104990320205694</v>
      </c>
      <c r="O1381">
        <v>0.77280327677726746</v>
      </c>
      <c r="P1381">
        <v>1.01977801322937E-2</v>
      </c>
      <c r="Q1381">
        <v>1.7524560133616127E-2</v>
      </c>
      <c r="R1381">
        <v>0.4027120590209961</v>
      </c>
      <c r="S1381">
        <v>764.49846405230335</v>
      </c>
      <c r="T1381">
        <v>27.746883034706116</v>
      </c>
      <c r="U1381">
        <v>0.41207682907581333</v>
      </c>
      <c r="V1381">
        <v>633.41546058654785</v>
      </c>
      <c r="W1381">
        <v>1</v>
      </c>
      <c r="X1381">
        <v>0.34416680216789247</v>
      </c>
      <c r="Y1381">
        <v>382.64249434520553</v>
      </c>
      <c r="Z1381">
        <v>1</v>
      </c>
      <c r="AA1381">
        <v>18.479954764070516</v>
      </c>
      <c r="AB1381">
        <v>44.139330993652344</v>
      </c>
      <c r="AC1381">
        <v>178.37948054075241</v>
      </c>
      <c r="AD1381">
        <v>9.1857095049996673E-3</v>
      </c>
      <c r="AE1381">
        <v>14.905462168180488</v>
      </c>
      <c r="AF1381">
        <v>5.3195947408676142E-2</v>
      </c>
      <c r="AG1381">
        <v>1.4256982974721562E-4</v>
      </c>
      <c r="AH1381">
        <v>3.1536509132385253E-2</v>
      </c>
      <c r="AI1381">
        <v>6.7637774348258972</v>
      </c>
      <c r="AJ1381">
        <v>13.126611575772539</v>
      </c>
      <c r="AK1381">
        <v>45.210033103823662</v>
      </c>
      <c r="AL1381">
        <v>2.4183695167845762</v>
      </c>
      <c r="AM1381">
        <v>45.938890230655673</v>
      </c>
      <c r="AN1381">
        <v>707.13566246994628</v>
      </c>
      <c r="AO1381">
        <v>0.10848196017742157</v>
      </c>
      <c r="AP1381">
        <v>0.85976172542572027</v>
      </c>
    </row>
    <row r="1382" spans="1:42">
      <c r="A1382">
        <v>634.47420446497688</v>
      </c>
      <c r="B1382">
        <v>551.47855527705428</v>
      </c>
      <c r="C1382">
        <v>1248.8829363927923</v>
      </c>
      <c r="D1382">
        <v>-614.40873192781544</v>
      </c>
      <c r="E1382">
        <v>-697.40438111573803</v>
      </c>
      <c r="F1382">
        <v>614.40873192781544</v>
      </c>
      <c r="G1382">
        <v>1.4657127706352954E-2</v>
      </c>
      <c r="H1382">
        <v>4184.0699180672555</v>
      </c>
      <c r="I1382">
        <v>2.1745119988918302E-2</v>
      </c>
      <c r="J1382">
        <v>8.1262048006057741E-2</v>
      </c>
      <c r="K1382">
        <v>1.9222599656403063</v>
      </c>
      <c r="L1382">
        <v>49.975731372833252</v>
      </c>
      <c r="M1382">
        <v>5.1556278116508834</v>
      </c>
      <c r="N1382">
        <v>104.68305587482453</v>
      </c>
      <c r="O1382">
        <v>0.69258072972297668</v>
      </c>
      <c r="P1382">
        <v>1.5902924855550126E-2</v>
      </c>
      <c r="Q1382">
        <v>2.2980432245466441E-2</v>
      </c>
      <c r="R1382">
        <v>0.49275435924530031</v>
      </c>
      <c r="S1382">
        <v>403.81555098374668</v>
      </c>
      <c r="T1382">
        <v>37.451440095901489</v>
      </c>
      <c r="U1382">
        <v>0.3390513747930527</v>
      </c>
      <c r="V1382">
        <v>575.16114711761475</v>
      </c>
      <c r="W1382">
        <v>1</v>
      </c>
      <c r="X1382">
        <v>0.31260577678680423</v>
      </c>
      <c r="Y1382">
        <v>630.12075601347067</v>
      </c>
      <c r="Z1382">
        <v>1</v>
      </c>
      <c r="AA1382">
        <v>33.667718022413261</v>
      </c>
      <c r="AB1382">
        <v>54.719176879882816</v>
      </c>
      <c r="AC1382">
        <v>188.55730444192886</v>
      </c>
      <c r="AD1382">
        <v>5.5460269634540265E-3</v>
      </c>
      <c r="AE1382">
        <v>37.179623692280124</v>
      </c>
      <c r="AF1382">
        <v>-3.0731964111328156E-3</v>
      </c>
      <c r="AG1382">
        <v>6.3738899258880912E-4</v>
      </c>
      <c r="AH1382">
        <v>3.0881719911098476E-2</v>
      </c>
      <c r="AI1382">
        <v>5.133068859577179</v>
      </c>
      <c r="AJ1382">
        <v>15.019353259207978</v>
      </c>
      <c r="AK1382">
        <v>46.688148384690287</v>
      </c>
      <c r="AL1382">
        <v>5.0519296743104416</v>
      </c>
      <c r="AM1382">
        <v>64.299191129207614</v>
      </c>
      <c r="AN1382">
        <v>204.0208138366101</v>
      </c>
      <c r="AO1382">
        <v>5.5698876976966863E-2</v>
      </c>
      <c r="AP1382">
        <v>0.83383012270927437</v>
      </c>
    </row>
    <row r="1383" spans="1:42">
      <c r="A1383">
        <v>683.86518190792742</v>
      </c>
      <c r="B1383">
        <v>360.48502216263751</v>
      </c>
      <c r="C1383">
        <v>640.2326354167368</v>
      </c>
      <c r="D1383">
        <v>43.632546491190624</v>
      </c>
      <c r="E1383">
        <v>-323.38015974528992</v>
      </c>
      <c r="F1383">
        <v>-43.632546491190624</v>
      </c>
      <c r="G1383">
        <v>2.2903289832579932E-2</v>
      </c>
      <c r="H1383">
        <v>1523.7229234378028</v>
      </c>
      <c r="I1383">
        <v>4.5771152079105371E-2</v>
      </c>
      <c r="J1383">
        <v>1.759454298019409E-2</v>
      </c>
      <c r="K1383">
        <v>1.8335841793477534</v>
      </c>
      <c r="L1383">
        <v>14.208799600601196</v>
      </c>
      <c r="M1383">
        <v>1.6845995843422392</v>
      </c>
      <c r="N1383">
        <v>96.142630900573735</v>
      </c>
      <c r="O1383">
        <v>0.94003733992576599</v>
      </c>
      <c r="P1383">
        <v>1.7461446603139238E-2</v>
      </c>
      <c r="Q1383">
        <v>3.5879410266876216E-2</v>
      </c>
      <c r="R1383">
        <v>0.41916228294372559</v>
      </c>
      <c r="S1383">
        <v>696.57447025704994</v>
      </c>
      <c r="T1383">
        <v>39.999744296073914</v>
      </c>
      <c r="U1383">
        <v>0.4154998070001602</v>
      </c>
      <c r="V1383">
        <v>577.0472526550293</v>
      </c>
      <c r="W1383">
        <v>1</v>
      </c>
      <c r="X1383">
        <v>0.38285723805427552</v>
      </c>
      <c r="Y1383">
        <v>401.9068795735825</v>
      </c>
      <c r="Z1383">
        <v>1</v>
      </c>
      <c r="AA1383">
        <v>32.705958194665911</v>
      </c>
      <c r="AB1383">
        <v>84.320282043457041</v>
      </c>
      <c r="AC1383">
        <v>63.429127633571625</v>
      </c>
      <c r="AD1383">
        <v>1.0990214551615918E-2</v>
      </c>
      <c r="AE1383">
        <v>81.913812300051347</v>
      </c>
      <c r="AF1383">
        <v>1.1797106266021699E-3</v>
      </c>
      <c r="AG1383">
        <v>1.3266880801895828E-3</v>
      </c>
      <c r="AH1383">
        <v>5.9955570960044856E-2</v>
      </c>
      <c r="AI1383">
        <v>22.065654695034027</v>
      </c>
      <c r="AJ1383">
        <v>1.7056368831550044</v>
      </c>
      <c r="AK1383">
        <v>38.672516936659811</v>
      </c>
      <c r="AL1383">
        <v>3.3190335646679525</v>
      </c>
      <c r="AM1383">
        <v>94.474757492542267</v>
      </c>
      <c r="AN1383">
        <v>710.31414072183338</v>
      </c>
      <c r="AO1383">
        <v>5.3417821288108826E-2</v>
      </c>
      <c r="AP1383">
        <v>0.91253099489212053</v>
      </c>
    </row>
    <row r="1384" spans="1:42">
      <c r="A1384">
        <v>488.26116232119693</v>
      </c>
      <c r="B1384">
        <v>186.93677449303931</v>
      </c>
      <c r="C1384">
        <v>282.68263135182292</v>
      </c>
      <c r="D1384">
        <v>205.57853096937401</v>
      </c>
      <c r="E1384">
        <v>-301.32438782815763</v>
      </c>
      <c r="F1384">
        <v>-205.57853096937401</v>
      </c>
      <c r="G1384">
        <v>2.7108709494660127E-2</v>
      </c>
      <c r="H1384">
        <v>479.7861412899893</v>
      </c>
      <c r="I1384">
        <v>1.8161828219890593E-2</v>
      </c>
      <c r="J1384">
        <v>4.977977728843689E-2</v>
      </c>
      <c r="K1384">
        <v>1.6304952377855777</v>
      </c>
      <c r="L1384">
        <v>10.14439582824707</v>
      </c>
      <c r="M1384">
        <v>2.6141657487988632</v>
      </c>
      <c r="N1384">
        <v>70.029343314933783</v>
      </c>
      <c r="O1384">
        <v>0.705759197473526</v>
      </c>
      <c r="P1384">
        <v>1.0204539087083603E-2</v>
      </c>
      <c r="Q1384">
        <v>4.485238748126559E-2</v>
      </c>
      <c r="R1384">
        <v>0.44975046634674071</v>
      </c>
      <c r="S1384">
        <v>594.58862360212629</v>
      </c>
      <c r="T1384">
        <v>41.059863567352295</v>
      </c>
      <c r="U1384">
        <v>0.40493416488170625</v>
      </c>
      <c r="V1384">
        <v>500.29966831207275</v>
      </c>
      <c r="W1384">
        <v>1</v>
      </c>
      <c r="X1384">
        <v>0.409705502986908</v>
      </c>
      <c r="Y1384">
        <v>526.04913078969412</v>
      </c>
      <c r="Z1384">
        <v>1</v>
      </c>
      <c r="AA1384">
        <v>27.890244556951529</v>
      </c>
      <c r="AB1384">
        <v>148.79165820312502</v>
      </c>
      <c r="AC1384">
        <v>199.95063096284866</v>
      </c>
      <c r="AD1384">
        <v>6.0701761490259418E-3</v>
      </c>
      <c r="AE1384">
        <v>2.7446000435473903</v>
      </c>
      <c r="AF1384">
        <v>9.6099092960357652E-2</v>
      </c>
      <c r="AG1384">
        <v>1.3761270962025919E-3</v>
      </c>
      <c r="AH1384">
        <v>4.9139027702808376E-2</v>
      </c>
      <c r="AI1384">
        <v>19.144672453403473</v>
      </c>
      <c r="AJ1384">
        <v>0.90114994857946962</v>
      </c>
      <c r="AK1384">
        <v>5.3434810906648638</v>
      </c>
      <c r="AL1384">
        <v>4.6190504724733996</v>
      </c>
      <c r="AM1384">
        <v>42.161126124858853</v>
      </c>
      <c r="AN1384">
        <v>657.3377024364695</v>
      </c>
      <c r="AO1384">
        <v>4.3034651875495912E-2</v>
      </c>
      <c r="AP1384">
        <v>0.92025885796546947</v>
      </c>
    </row>
    <row r="1385" spans="1:42">
      <c r="A1385">
        <v>1364.9332669168941</v>
      </c>
      <c r="B1385">
        <v>1351.7869874807782</v>
      </c>
      <c r="C1385">
        <v>1081.8414470740263</v>
      </c>
      <c r="D1385">
        <v>13.146279436115947</v>
      </c>
      <c r="E1385">
        <v>-13.146279436115947</v>
      </c>
      <c r="F1385">
        <v>-283.09181984286784</v>
      </c>
      <c r="G1385">
        <v>7.4705421532931443E-2</v>
      </c>
      <c r="H1385">
        <v>1339.2502323364724</v>
      </c>
      <c r="I1385">
        <v>1.5017040073871613E-2</v>
      </c>
      <c r="J1385">
        <v>9.7998308181762694E-2</v>
      </c>
      <c r="K1385">
        <v>1.6590612996757028</v>
      </c>
      <c r="L1385">
        <v>36.977695226669312</v>
      </c>
      <c r="M1385">
        <v>667.71933098899194</v>
      </c>
      <c r="N1385">
        <v>173.6808365627289</v>
      </c>
      <c r="O1385">
        <v>0.89105626940727234</v>
      </c>
      <c r="P1385">
        <v>2.0042199187808564E-2</v>
      </c>
      <c r="Q1385">
        <v>1.1112993717193601E-2</v>
      </c>
      <c r="R1385">
        <v>0.46934282302856445</v>
      </c>
      <c r="S1385">
        <v>1102.7526413177445</v>
      </c>
      <c r="T1385">
        <v>31.31726086139679</v>
      </c>
      <c r="U1385">
        <v>0.42963662922382356</v>
      </c>
      <c r="V1385">
        <v>552.39672660827637</v>
      </c>
      <c r="W1385">
        <v>1</v>
      </c>
      <c r="X1385">
        <v>0.36801606535911563</v>
      </c>
      <c r="Y1385">
        <v>654.90268449170674</v>
      </c>
      <c r="Z1385">
        <v>1</v>
      </c>
      <c r="AA1385">
        <v>49.997469813127523</v>
      </c>
      <c r="AB1385">
        <v>170.05391082763674</v>
      </c>
      <c r="AC1385">
        <v>105.5618092417717</v>
      </c>
      <c r="AD1385">
        <v>2.9458885518913597E-3</v>
      </c>
      <c r="AE1385">
        <v>13.759604542864398</v>
      </c>
      <c r="AF1385">
        <v>0.28776016116142267</v>
      </c>
      <c r="AG1385">
        <v>6.7810413818342251E-4</v>
      </c>
      <c r="AH1385">
        <v>1.6780212545394895E-2</v>
      </c>
      <c r="AI1385">
        <v>18.123242557048798</v>
      </c>
      <c r="AJ1385">
        <v>12.975988652627009</v>
      </c>
      <c r="AK1385">
        <v>11.641494871973991</v>
      </c>
      <c r="AL1385">
        <v>6.9583519082562866</v>
      </c>
      <c r="AM1385">
        <v>96.639807951450351</v>
      </c>
      <c r="AN1385">
        <v>675.62223290074667</v>
      </c>
      <c r="AO1385">
        <v>7.7617956995964049E-2</v>
      </c>
      <c r="AP1385">
        <v>0.88996084022521982</v>
      </c>
    </row>
    <row r="1386" spans="1:42">
      <c r="A1386">
        <v>1516.3810822276762</v>
      </c>
      <c r="B1386">
        <v>2075.5115438998573</v>
      </c>
      <c r="C1386">
        <v>1258.4755005175462</v>
      </c>
      <c r="D1386">
        <v>-559.13046167218113</v>
      </c>
      <c r="E1386">
        <v>559.13046167218113</v>
      </c>
      <c r="F1386">
        <v>-817.03604338231116</v>
      </c>
      <c r="G1386">
        <v>2.797963055213375E-2</v>
      </c>
      <c r="H1386">
        <v>141.42853225949028</v>
      </c>
      <c r="I1386">
        <v>4.5400851666927339E-2</v>
      </c>
      <c r="J1386">
        <v>8.5775541543960568E-2</v>
      </c>
      <c r="K1386">
        <v>1.3573345630466938</v>
      </c>
      <c r="L1386">
        <v>52.533633708953857</v>
      </c>
      <c r="M1386">
        <v>2219.7626014132693</v>
      </c>
      <c r="N1386">
        <v>143.75783133487704</v>
      </c>
      <c r="O1386">
        <v>0.84453466534614563</v>
      </c>
      <c r="P1386">
        <v>1.1138791190253362E-2</v>
      </c>
      <c r="Q1386">
        <v>2.195976548724704E-2</v>
      </c>
      <c r="R1386">
        <v>0.42678426265716551</v>
      </c>
      <c r="S1386">
        <v>398.21746581801028</v>
      </c>
      <c r="T1386">
        <v>49.621766805648804</v>
      </c>
      <c r="U1386">
        <v>0.4474612802267075</v>
      </c>
      <c r="V1386">
        <v>633.65123271942139</v>
      </c>
      <c r="W1386">
        <v>1</v>
      </c>
      <c r="X1386">
        <v>0.284088134765625</v>
      </c>
      <c r="Y1386">
        <v>400.9622120894204</v>
      </c>
      <c r="Z1386">
        <v>1</v>
      </c>
      <c r="AA1386">
        <v>17.063211266660694</v>
      </c>
      <c r="AB1386">
        <v>27.291989135742188</v>
      </c>
      <c r="AC1386">
        <v>82.647420465946198</v>
      </c>
      <c r="AD1386">
        <v>1.2886736943171575E-2</v>
      </c>
      <c r="AE1386">
        <v>10.529798213442614</v>
      </c>
      <c r="AF1386">
        <v>0.10006832599639892</v>
      </c>
      <c r="AG1386">
        <v>7.607415396247404E-4</v>
      </c>
      <c r="AH1386">
        <v>3.9624629485607146E-2</v>
      </c>
      <c r="AI1386">
        <v>25.448394119739532</v>
      </c>
      <c r="AJ1386">
        <v>3.6498826244578391</v>
      </c>
      <c r="AK1386">
        <v>4.1357519298791887</v>
      </c>
      <c r="AL1386">
        <v>3.9756622931815206</v>
      </c>
      <c r="AM1386">
        <v>62.514518487453458</v>
      </c>
      <c r="AN1386">
        <v>717.94806791142491</v>
      </c>
      <c r="AO1386">
        <v>9.7087765336036677E-2</v>
      </c>
      <c r="AP1386">
        <v>0.84447945570945748</v>
      </c>
    </row>
    <row r="1387" spans="1:42">
      <c r="A1387">
        <v>1008.7155927046</v>
      </c>
      <c r="B1387">
        <v>1652.5769010400181</v>
      </c>
      <c r="C1387">
        <v>1404.8137297465194</v>
      </c>
      <c r="D1387">
        <v>-643.86130833541813</v>
      </c>
      <c r="E1387">
        <v>247.76317129349877</v>
      </c>
      <c r="F1387">
        <v>-247.76317129349877</v>
      </c>
      <c r="G1387">
        <v>8.1172616108001236E-2</v>
      </c>
      <c r="H1387">
        <v>960.80167933820724</v>
      </c>
      <c r="I1387">
        <v>5.4000190794467925E-2</v>
      </c>
      <c r="J1387">
        <v>8.0193645954132073E-2</v>
      </c>
      <c r="K1387">
        <v>1.0335462359368801</v>
      </c>
      <c r="L1387">
        <v>36.601868867874146</v>
      </c>
      <c r="M1387">
        <v>2235.7843615032152</v>
      </c>
      <c r="N1387">
        <v>81.739981037139898</v>
      </c>
      <c r="O1387">
        <v>0.8974970281124115</v>
      </c>
      <c r="P1387">
        <v>1.0465347131093341E-2</v>
      </c>
      <c r="Q1387">
        <v>3.8129010571373828E-2</v>
      </c>
      <c r="R1387">
        <v>0.40554615974426272</v>
      </c>
      <c r="S1387">
        <v>482.47221531129532</v>
      </c>
      <c r="T1387">
        <v>40.372833609580994</v>
      </c>
      <c r="U1387">
        <v>0.3561749178171158</v>
      </c>
      <c r="V1387">
        <v>468.94874572753906</v>
      </c>
      <c r="W1387">
        <v>1</v>
      </c>
      <c r="X1387">
        <v>0.39345248818397527</v>
      </c>
      <c r="Y1387">
        <v>474.33082073446406</v>
      </c>
      <c r="Z1387">
        <v>1</v>
      </c>
      <c r="AA1387">
        <v>9.1376113675022133</v>
      </c>
      <c r="AB1387">
        <v>116.47393609619141</v>
      </c>
      <c r="AC1387">
        <v>168.36852878332138</v>
      </c>
      <c r="AD1387">
        <v>1.4467294807108039E-2</v>
      </c>
      <c r="AE1387">
        <v>11.707178470877812</v>
      </c>
      <c r="AF1387">
        <v>0.24747892498970028</v>
      </c>
      <c r="AG1387">
        <v>1.0858210754687771E-3</v>
      </c>
      <c r="AH1387">
        <v>5.0330935597419739E-2</v>
      </c>
      <c r="AI1387">
        <v>23.288896977901459</v>
      </c>
      <c r="AJ1387">
        <v>12.46851028692388</v>
      </c>
      <c r="AK1387">
        <v>47.743711904883384</v>
      </c>
      <c r="AL1387">
        <v>7.8833048859039767</v>
      </c>
      <c r="AM1387">
        <v>62.324752056598669</v>
      </c>
      <c r="AN1387">
        <v>586.41884740895284</v>
      </c>
      <c r="AO1387">
        <v>3.5198944449424743E-2</v>
      </c>
      <c r="AP1387">
        <v>0.8420125651359559</v>
      </c>
    </row>
    <row r="1388" spans="1:42">
      <c r="A1388">
        <v>293.66683865311904</v>
      </c>
      <c r="B1388">
        <v>186.48657274748601</v>
      </c>
      <c r="C1388">
        <v>1277.3114490668729</v>
      </c>
      <c r="D1388">
        <v>-983.64461041375387</v>
      </c>
      <c r="E1388">
        <v>-1090.8248763193869</v>
      </c>
      <c r="F1388">
        <v>983.64461041375387</v>
      </c>
      <c r="G1388">
        <v>6.5415718031895678E-2</v>
      </c>
      <c r="H1388">
        <v>4379.5991413786387</v>
      </c>
      <c r="I1388">
        <v>2.6615571677684781E-2</v>
      </c>
      <c r="J1388">
        <v>2.3423779249191284E-2</v>
      </c>
      <c r="K1388">
        <v>1.9800425227224825</v>
      </c>
      <c r="L1388">
        <v>75.326428413391113</v>
      </c>
      <c r="M1388">
        <v>16.876221833185813</v>
      </c>
      <c r="N1388">
        <v>51.508871008872994</v>
      </c>
      <c r="O1388">
        <v>0.83879604935646057</v>
      </c>
      <c r="P1388">
        <v>5.353603257073296E-3</v>
      </c>
      <c r="Q1388">
        <v>1.3803922600216333E-2</v>
      </c>
      <c r="R1388">
        <v>0.48667557239532472</v>
      </c>
      <c r="S1388">
        <v>1097.8450386000197</v>
      </c>
      <c r="T1388">
        <v>46.549320220947266</v>
      </c>
      <c r="U1388">
        <v>0.39064944446086886</v>
      </c>
      <c r="V1388">
        <v>505.89210987091064</v>
      </c>
      <c r="W1388">
        <v>1</v>
      </c>
      <c r="X1388">
        <v>0.36167713403701784</v>
      </c>
      <c r="Y1388">
        <v>274.21497174652779</v>
      </c>
      <c r="Z1388">
        <v>1</v>
      </c>
      <c r="AA1388">
        <v>28.51233263396264</v>
      </c>
      <c r="AB1388">
        <v>74.819638427734375</v>
      </c>
      <c r="AC1388">
        <v>185.33389121294022</v>
      </c>
      <c r="AD1388">
        <v>3.2267790574293867E-3</v>
      </c>
      <c r="AE1388">
        <v>27.352441781738989</v>
      </c>
      <c r="AF1388">
        <v>0.22009976148605345</v>
      </c>
      <c r="AG1388">
        <v>1.0370659201064867E-3</v>
      </c>
      <c r="AH1388">
        <v>2.5506634390354152E-2</v>
      </c>
      <c r="AI1388">
        <v>21.598249971866608</v>
      </c>
      <c r="AJ1388">
        <v>8.5200932804721159</v>
      </c>
      <c r="AK1388">
        <v>58.413712733387946</v>
      </c>
      <c r="AL1388">
        <v>5.8950296045573207</v>
      </c>
      <c r="AM1388">
        <v>65.555449759960169</v>
      </c>
      <c r="AN1388">
        <v>265.10197313678219</v>
      </c>
      <c r="AO1388">
        <v>6.576678669452668E-2</v>
      </c>
      <c r="AP1388">
        <v>0.861628024339676</v>
      </c>
    </row>
    <row r="1389" spans="1:42">
      <c r="A1389">
        <v>85.780834294936398</v>
      </c>
      <c r="B1389">
        <v>-54.727715192526802</v>
      </c>
      <c r="C1389">
        <v>371.15820035538684</v>
      </c>
      <c r="D1389">
        <v>-285.37736606045041</v>
      </c>
      <c r="E1389">
        <v>-425.88591554791367</v>
      </c>
      <c r="F1389">
        <v>285.37736606045041</v>
      </c>
      <c r="G1389">
        <v>3.9927728596073221E-2</v>
      </c>
      <c r="H1389">
        <v>1503.5180012046901</v>
      </c>
      <c r="I1389">
        <v>5.3640098869800569E-2</v>
      </c>
      <c r="J1389">
        <v>7.914112758636474E-2</v>
      </c>
      <c r="K1389">
        <v>1.4765397510707379</v>
      </c>
      <c r="L1389">
        <v>40.087546110153198</v>
      </c>
      <c r="M1389">
        <v>26.451589632983762</v>
      </c>
      <c r="N1389">
        <v>25.698511491775513</v>
      </c>
      <c r="O1389">
        <v>0.59476611018180847</v>
      </c>
      <c r="P1389">
        <v>5.1010592778523759E-4</v>
      </c>
      <c r="Q1389">
        <v>2.0855011940002438E-3</v>
      </c>
      <c r="R1389">
        <v>0.48283821105957031</v>
      </c>
      <c r="S1389">
        <v>715.59405790222411</v>
      </c>
      <c r="T1389">
        <v>36.040058732032776</v>
      </c>
      <c r="U1389">
        <v>0.33071831047534944</v>
      </c>
      <c r="V1389">
        <v>610.60223579406738</v>
      </c>
      <c r="W1389">
        <v>1</v>
      </c>
      <c r="X1389">
        <v>0.35724328875541689</v>
      </c>
      <c r="Y1389">
        <v>639.83614448475146</v>
      </c>
      <c r="Z1389">
        <v>1</v>
      </c>
      <c r="AA1389">
        <v>4.8767019495868693</v>
      </c>
      <c r="AB1389">
        <v>44.155576599121098</v>
      </c>
      <c r="AC1389">
        <v>77.329938113689423</v>
      </c>
      <c r="AD1389">
        <v>1.8520094390608306E-3</v>
      </c>
      <c r="AE1389">
        <v>1.0053898015251683</v>
      </c>
      <c r="AF1389">
        <v>0.16523895621299742</v>
      </c>
      <c r="AG1389">
        <v>4.6045643643408623E-4</v>
      </c>
      <c r="AH1389">
        <v>4.5730660438537598E-3</v>
      </c>
      <c r="AI1389">
        <v>21.99407547712326</v>
      </c>
      <c r="AJ1389">
        <v>3.1641058044018986</v>
      </c>
      <c r="AK1389">
        <v>54.070356389880182</v>
      </c>
      <c r="AL1389">
        <v>5.7028745468997997</v>
      </c>
      <c r="AM1389">
        <v>63.111511194705969</v>
      </c>
      <c r="AN1389">
        <v>360.04264914381736</v>
      </c>
      <c r="AO1389">
        <v>3.5072282671928405E-2</v>
      </c>
      <c r="AP1389">
        <v>0.84227052021026616</v>
      </c>
    </row>
    <row r="1390" spans="1:42">
      <c r="A1390">
        <v>435.81084159890423</v>
      </c>
      <c r="B1390">
        <v>968.87028638888683</v>
      </c>
      <c r="C1390">
        <v>685.98501365873642</v>
      </c>
      <c r="D1390">
        <v>-533.05944478998254</v>
      </c>
      <c r="E1390">
        <v>282.8852727301504</v>
      </c>
      <c r="F1390">
        <v>-282.8852727301504</v>
      </c>
      <c r="G1390">
        <v>2.4826449810174383E-2</v>
      </c>
      <c r="H1390">
        <v>681.7052711779545</v>
      </c>
      <c r="I1390">
        <v>3.7933002412319186E-2</v>
      </c>
      <c r="J1390">
        <v>9.9885257005691522E-2</v>
      </c>
      <c r="K1390">
        <v>1.5836017645180225</v>
      </c>
      <c r="L1390">
        <v>61.813185214996338</v>
      </c>
      <c r="M1390">
        <v>1408.2225898681384</v>
      </c>
      <c r="N1390">
        <v>69.675674348640456</v>
      </c>
      <c r="O1390">
        <v>0.50485804677009583</v>
      </c>
      <c r="P1390">
        <v>1.43931647406684E-2</v>
      </c>
      <c r="Q1390">
        <v>1.1841944323645695E-2</v>
      </c>
      <c r="R1390">
        <v>0.49220515727996828</v>
      </c>
      <c r="S1390">
        <v>537.40273397981321</v>
      </c>
      <c r="T1390">
        <v>40.181452035903931</v>
      </c>
      <c r="U1390">
        <v>0.33000952184200288</v>
      </c>
      <c r="V1390">
        <v>642.42513179779053</v>
      </c>
      <c r="W1390">
        <v>1</v>
      </c>
      <c r="X1390">
        <v>0.34805416584014892</v>
      </c>
      <c r="Y1390">
        <v>463.38746940250007</v>
      </c>
      <c r="Z1390">
        <v>1</v>
      </c>
      <c r="AA1390">
        <v>9.0879992350292227</v>
      </c>
      <c r="AB1390">
        <v>110.19557482910157</v>
      </c>
      <c r="AC1390">
        <v>98.078097403049469</v>
      </c>
      <c r="AD1390">
        <v>9.0890004084660456E-3</v>
      </c>
      <c r="AE1390">
        <v>58.583931836013804</v>
      </c>
      <c r="AF1390">
        <v>2.1960611343383785E-2</v>
      </c>
      <c r="AG1390">
        <v>1.6714462475240572E-4</v>
      </c>
      <c r="AH1390">
        <v>5.3644069516658781E-2</v>
      </c>
      <c r="AI1390">
        <v>25.485170185565948</v>
      </c>
      <c r="AJ1390">
        <v>9.995951752294685</v>
      </c>
      <c r="AK1390">
        <v>15.329855566620827</v>
      </c>
      <c r="AL1390">
        <v>3.8050898633494654</v>
      </c>
      <c r="AM1390">
        <v>70.475899922847745</v>
      </c>
      <c r="AN1390">
        <v>162.54915611039704</v>
      </c>
      <c r="AO1390">
        <v>3.2884582161903382E-2</v>
      </c>
      <c r="AP1390">
        <v>0.8641980941295625</v>
      </c>
    </row>
    <row r="1391" spans="1:42">
      <c r="A1391">
        <v>1295.1140208856257</v>
      </c>
      <c r="B1391">
        <v>4017.3620119249931</v>
      </c>
      <c r="C1391">
        <v>2797.0574980541405</v>
      </c>
      <c r="D1391">
        <v>-2722.2479910393677</v>
      </c>
      <c r="E1391">
        <v>1220.3045138708526</v>
      </c>
      <c r="F1391">
        <v>-1220.3045138708526</v>
      </c>
      <c r="G1391">
        <v>4.382503639539647E-2</v>
      </c>
      <c r="H1391">
        <v>1464.8019719565834</v>
      </c>
      <c r="I1391">
        <v>4.9743954241275784E-2</v>
      </c>
      <c r="J1391">
        <v>3.3928277492523196E-2</v>
      </c>
      <c r="K1391">
        <v>2.1596677056729794</v>
      </c>
      <c r="L1391">
        <v>79.15774941444397</v>
      </c>
      <c r="M1391">
        <v>6853.9934210682322</v>
      </c>
      <c r="N1391">
        <v>137.2696235321045</v>
      </c>
      <c r="O1391">
        <v>0.70860204100608826</v>
      </c>
      <c r="P1391">
        <v>1.2744319544898138E-2</v>
      </c>
      <c r="Q1391">
        <v>6.0754017829895007E-3</v>
      </c>
      <c r="R1391">
        <v>0.49093333244323734</v>
      </c>
      <c r="S1391">
        <v>786.99435145207042</v>
      </c>
      <c r="T1391">
        <v>39.658352732658386</v>
      </c>
      <c r="U1391">
        <v>0.43856771051883703</v>
      </c>
      <c r="V1391">
        <v>638.79518508911133</v>
      </c>
      <c r="W1391">
        <v>1</v>
      </c>
      <c r="X1391">
        <v>0.32563907742500309</v>
      </c>
      <c r="Y1391">
        <v>268.93932569460077</v>
      </c>
      <c r="Z1391">
        <v>1</v>
      </c>
      <c r="AA1391">
        <v>45.56880549492837</v>
      </c>
      <c r="AB1391">
        <v>96.483551086425791</v>
      </c>
      <c r="AC1391">
        <v>114.73821252584457</v>
      </c>
      <c r="AD1391">
        <v>5.7592538686899036E-3</v>
      </c>
      <c r="AE1391">
        <v>16.82748698259762</v>
      </c>
      <c r="AF1391">
        <v>0.16771078705787656</v>
      </c>
      <c r="AG1391">
        <v>4.8025850200001156E-5</v>
      </c>
      <c r="AH1391">
        <v>4.0776915311813355E-3</v>
      </c>
      <c r="AI1391">
        <v>22.327462136745453</v>
      </c>
      <c r="AJ1391">
        <v>7.195559684481136</v>
      </c>
      <c r="AK1391">
        <v>32.940028790831562</v>
      </c>
      <c r="AL1391">
        <v>6.06810533315881</v>
      </c>
      <c r="AM1391">
        <v>50.920092689990994</v>
      </c>
      <c r="AN1391">
        <v>695.19276734094069</v>
      </c>
      <c r="AO1391">
        <v>9.6038142561912537E-2</v>
      </c>
      <c r="AP1391">
        <v>0.90128585290908825</v>
      </c>
    </row>
    <row r="1392" spans="1:42">
      <c r="A1392">
        <v>40.297818944200642</v>
      </c>
      <c r="B1392">
        <v>-49.520250222520161</v>
      </c>
      <c r="C1392">
        <v>320.40689393361538</v>
      </c>
      <c r="D1392">
        <v>-280.10907498941475</v>
      </c>
      <c r="E1392">
        <v>-369.92714415613557</v>
      </c>
      <c r="F1392">
        <v>280.10907498941475</v>
      </c>
      <c r="G1392">
        <v>-9.4806105500999985E-5</v>
      </c>
      <c r="H1392">
        <v>1243.2272999867025</v>
      </c>
      <c r="I1392">
        <v>4.7594415843486781E-2</v>
      </c>
      <c r="J1392">
        <v>4.2713319540023803E-2</v>
      </c>
      <c r="K1392">
        <v>1.0656833150446414</v>
      </c>
      <c r="L1392">
        <v>46.485481262207031</v>
      </c>
      <c r="M1392">
        <v>29.482934188888258</v>
      </c>
      <c r="N1392">
        <v>22.240789303398135</v>
      </c>
      <c r="O1392">
        <v>0.78452363610267639</v>
      </c>
      <c r="P1392">
        <v>1.851043245527479E-2</v>
      </c>
      <c r="Q1392">
        <v>1.9722756438785127E-2</v>
      </c>
      <c r="R1392">
        <v>0.45298971652984621</v>
      </c>
      <c r="S1392">
        <v>1143.9178003233603</v>
      </c>
      <c r="T1392">
        <v>39.174473285675049</v>
      </c>
      <c r="U1392">
        <v>0.35457776725292206</v>
      </c>
      <c r="V1392">
        <v>591.50469303131104</v>
      </c>
      <c r="W1392">
        <v>1</v>
      </c>
      <c r="X1392">
        <v>0.29361534833908082</v>
      </c>
      <c r="Y1392">
        <v>412.65707269712345</v>
      </c>
      <c r="Z1392">
        <v>1</v>
      </c>
      <c r="AA1392">
        <v>18.582365239782337</v>
      </c>
      <c r="AB1392">
        <v>3.8622670898437503</v>
      </c>
      <c r="AC1392">
        <v>131.62680417299271</v>
      </c>
      <c r="AD1392">
        <v>2.923487801837106E-3</v>
      </c>
      <c r="AE1392">
        <v>1.6876862155048267</v>
      </c>
      <c r="AF1392">
        <v>-1.4237093925476112E-3</v>
      </c>
      <c r="AG1392">
        <v>9.9790421762570173E-4</v>
      </c>
      <c r="AH1392">
        <v>8.3353174328804E-3</v>
      </c>
      <c r="AI1392">
        <v>8.5401239991188049</v>
      </c>
      <c r="AJ1392">
        <v>12.048976564888578</v>
      </c>
      <c r="AK1392">
        <v>53.217131479382516</v>
      </c>
      <c r="AL1392">
        <v>6.2966340440053754</v>
      </c>
      <c r="AM1392">
        <v>49.485622394084928</v>
      </c>
      <c r="AN1392">
        <v>227.14692210953658</v>
      </c>
      <c r="AO1392">
        <v>0.10000206482410431</v>
      </c>
      <c r="AP1392">
        <v>0.90013436722755447</v>
      </c>
    </row>
    <row r="1393" spans="1:42">
      <c r="A1393">
        <v>219.7702653474951</v>
      </c>
      <c r="B1393">
        <v>46.031161804513374</v>
      </c>
      <c r="C1393">
        <v>667.33297249442319</v>
      </c>
      <c r="D1393">
        <v>-447.56270714692812</v>
      </c>
      <c r="E1393">
        <v>-621.30181068990987</v>
      </c>
      <c r="F1393">
        <v>447.56270714692812</v>
      </c>
      <c r="G1393">
        <v>4.5784377474682662E-2</v>
      </c>
      <c r="H1393">
        <v>2513.2670643194774</v>
      </c>
      <c r="I1393">
        <v>3.5272267162799839E-2</v>
      </c>
      <c r="J1393">
        <v>8.0425823211669925E-2</v>
      </c>
      <c r="K1393">
        <v>1.5936138704955578</v>
      </c>
      <c r="L1393">
        <v>25.09604811668396</v>
      </c>
      <c r="M1393">
        <v>8.5758891891553048</v>
      </c>
      <c r="N1393">
        <v>56.27273620109559</v>
      </c>
      <c r="O1393">
        <v>0.90663787722587585</v>
      </c>
      <c r="P1393">
        <v>7.2814048661126018E-3</v>
      </c>
      <c r="Q1393">
        <v>9.6959888140360495E-3</v>
      </c>
      <c r="R1393">
        <v>0.47606931686401366</v>
      </c>
      <c r="S1393">
        <v>1046.3157739322799</v>
      </c>
      <c r="T1393">
        <v>28.548577427864075</v>
      </c>
      <c r="U1393">
        <v>0.30300253689289097</v>
      </c>
      <c r="V1393">
        <v>645.6296443939209</v>
      </c>
      <c r="W1393">
        <v>1</v>
      </c>
      <c r="X1393">
        <v>0.4294705426692963</v>
      </c>
      <c r="Y1393">
        <v>515.19157206426348</v>
      </c>
      <c r="Z1393">
        <v>1</v>
      </c>
      <c r="AA1393">
        <v>25.540718282823569</v>
      </c>
      <c r="AB1393">
        <v>25.308078308105472</v>
      </c>
      <c r="AC1393">
        <v>158.36892575025558</v>
      </c>
      <c r="AD1393">
        <v>1.1252629858815772E-2</v>
      </c>
      <c r="AE1393">
        <v>2.6172868843265182</v>
      </c>
      <c r="AF1393">
        <v>0.18723877787590024</v>
      </c>
      <c r="AG1393">
        <v>7.7529779240259177E-4</v>
      </c>
      <c r="AH1393">
        <v>3.5657598924636838E-2</v>
      </c>
      <c r="AI1393">
        <v>29.863092601299286</v>
      </c>
      <c r="AJ1393">
        <v>2.1904875975663112</v>
      </c>
      <c r="AK1393">
        <v>55.409210430979726</v>
      </c>
      <c r="AL1393">
        <v>5.2420750713685935</v>
      </c>
      <c r="AM1393">
        <v>53.205464804172514</v>
      </c>
      <c r="AN1393">
        <v>390.49121322121715</v>
      </c>
      <c r="AO1393">
        <v>5.5379116892814634E-2</v>
      </c>
      <c r="AP1393">
        <v>0.90942025756835954</v>
      </c>
    </row>
    <row r="1394" spans="1:42">
      <c r="A1394">
        <v>1442.6901082948182</v>
      </c>
      <c r="B1394">
        <v>1437.9264714680298</v>
      </c>
      <c r="C1394">
        <v>791.87776778232706</v>
      </c>
      <c r="D1394">
        <v>4.7636368267883427</v>
      </c>
      <c r="E1394">
        <v>-4.7636368267883427</v>
      </c>
      <c r="F1394">
        <v>-650.81234051249112</v>
      </c>
      <c r="G1394">
        <v>6.7601815365813667E-2</v>
      </c>
      <c r="H1394">
        <v>331.63695875936622</v>
      </c>
      <c r="I1394">
        <v>2.634596675634384E-2</v>
      </c>
      <c r="J1394">
        <v>9.1760139703750604E-2</v>
      </c>
      <c r="K1394">
        <v>1.9055418923199174</v>
      </c>
      <c r="L1394">
        <v>28.629815578460693</v>
      </c>
      <c r="M1394">
        <v>349.99463429430301</v>
      </c>
      <c r="N1394">
        <v>196.19937475986484</v>
      </c>
      <c r="O1394">
        <v>0.90914657711982727</v>
      </c>
      <c r="P1394">
        <v>4.1462972429063575E-3</v>
      </c>
      <c r="Q1394">
        <v>3.9676805602179626E-3</v>
      </c>
      <c r="R1394">
        <v>0.42235688686370848</v>
      </c>
      <c r="S1394">
        <v>964.56685547007169</v>
      </c>
      <c r="T1394">
        <v>34.14270281791687</v>
      </c>
      <c r="U1394">
        <v>0.41144707620143894</v>
      </c>
      <c r="V1394">
        <v>602.36175060272217</v>
      </c>
      <c r="W1394">
        <v>1</v>
      </c>
      <c r="X1394">
        <v>0.34122750282287601</v>
      </c>
      <c r="Y1394">
        <v>558.23933573581257</v>
      </c>
      <c r="Z1394">
        <v>1</v>
      </c>
      <c r="AA1394">
        <v>31.575515911893852</v>
      </c>
      <c r="AB1394">
        <v>163.57168395996095</v>
      </c>
      <c r="AC1394">
        <v>40.452362596988678</v>
      </c>
      <c r="AD1394">
        <v>5.5376998379699184E-3</v>
      </c>
      <c r="AE1394">
        <v>64.753493458168862</v>
      </c>
      <c r="AF1394">
        <v>0.25518666744232177</v>
      </c>
      <c r="AG1394">
        <v>2.5447333634675835E-4</v>
      </c>
      <c r="AH1394">
        <v>3.9041553676128389E-2</v>
      </c>
      <c r="AI1394">
        <v>10.187244713306427</v>
      </c>
      <c r="AJ1394">
        <v>16.025155111885116</v>
      </c>
      <c r="AK1394">
        <v>3.6531692558526991</v>
      </c>
      <c r="AL1394">
        <v>5.3427809573654157</v>
      </c>
      <c r="AM1394">
        <v>89.784019029140467</v>
      </c>
      <c r="AN1394">
        <v>354.83176918107574</v>
      </c>
      <c r="AO1394">
        <v>0.10977194464206695</v>
      </c>
      <c r="AP1394">
        <v>0.89442646765708933</v>
      </c>
    </row>
    <row r="1395" spans="1:42">
      <c r="A1395">
        <v>2128.7265263898594</v>
      </c>
      <c r="B1395">
        <v>4478.4877884850976</v>
      </c>
      <c r="C1395">
        <v>3227.7904080557237</v>
      </c>
      <c r="D1395">
        <v>-2349.7612620952382</v>
      </c>
      <c r="E1395">
        <v>1250.6973804293739</v>
      </c>
      <c r="F1395">
        <v>-1250.6973804293739</v>
      </c>
      <c r="G1395">
        <v>6.205187025231383E-3</v>
      </c>
      <c r="H1395">
        <v>2262.3522963718337</v>
      </c>
      <c r="I1395">
        <v>5.3854493200778959E-2</v>
      </c>
      <c r="J1395">
        <v>0.10244394540786743</v>
      </c>
      <c r="K1395">
        <v>1.927077738946676</v>
      </c>
      <c r="L1395">
        <v>71.090308427810669</v>
      </c>
      <c r="M1395">
        <v>6526.7598791185428</v>
      </c>
      <c r="N1395">
        <v>56.633366979217541</v>
      </c>
      <c r="O1395">
        <v>0.77496370673179626</v>
      </c>
      <c r="P1395">
        <v>2.870629469553629E-3</v>
      </c>
      <c r="Q1395">
        <v>4.4729434596167662E-2</v>
      </c>
      <c r="R1395">
        <v>0.41288239479064942</v>
      </c>
      <c r="S1395">
        <v>802.61904143080631</v>
      </c>
      <c r="T1395">
        <v>45.778664946556091</v>
      </c>
      <c r="U1395">
        <v>0.41606197416782381</v>
      </c>
      <c r="V1395">
        <v>456.99672698974609</v>
      </c>
      <c r="W1395">
        <v>1</v>
      </c>
      <c r="X1395">
        <v>0.29305470108985904</v>
      </c>
      <c r="Y1395">
        <v>411.84144368518605</v>
      </c>
      <c r="Z1395">
        <v>1</v>
      </c>
      <c r="AA1395">
        <v>13.243956436319353</v>
      </c>
      <c r="AB1395">
        <v>49.816877014160163</v>
      </c>
      <c r="AC1395">
        <v>88.902924954891205</v>
      </c>
      <c r="AD1395">
        <v>2.7146494286692038E-3</v>
      </c>
      <c r="AE1395">
        <v>35.892484691730949</v>
      </c>
      <c r="AF1395">
        <v>8.2473671436309806E-3</v>
      </c>
      <c r="AG1395">
        <v>1.3049238970194994E-3</v>
      </c>
      <c r="AH1395">
        <v>2.4178211808204647E-2</v>
      </c>
      <c r="AI1395">
        <v>27.73847907781601</v>
      </c>
      <c r="AJ1395">
        <v>10.185028705359764</v>
      </c>
      <c r="AK1395">
        <v>62.110232242941855</v>
      </c>
      <c r="AL1395">
        <v>6.572266051413421</v>
      </c>
      <c r="AM1395">
        <v>35.90443173646927</v>
      </c>
      <c r="AN1395">
        <v>534.9545995986789</v>
      </c>
      <c r="AO1395">
        <v>4.2953970313072201E-2</v>
      </c>
      <c r="AP1395">
        <v>0.84518972539901738</v>
      </c>
    </row>
    <row r="1396" spans="1:42">
      <c r="A1396">
        <v>470.09453568221568</v>
      </c>
      <c r="B1396">
        <v>472.67522319273479</v>
      </c>
      <c r="C1396">
        <v>457.71598984884588</v>
      </c>
      <c r="D1396">
        <v>-2.5806875105191125</v>
      </c>
      <c r="E1396">
        <v>2.5806875105191125</v>
      </c>
      <c r="F1396">
        <v>-14.959233343888911</v>
      </c>
      <c r="G1396">
        <v>7.2091788417014094E-2</v>
      </c>
      <c r="H1396">
        <v>659.58795385602707</v>
      </c>
      <c r="I1396">
        <v>2.4079317748546599E-2</v>
      </c>
      <c r="J1396">
        <v>3.3582968473434449E-2</v>
      </c>
      <c r="K1396">
        <v>1.9013362182676792</v>
      </c>
      <c r="L1396">
        <v>43.421359062194824</v>
      </c>
      <c r="M1396">
        <v>400.79835396993889</v>
      </c>
      <c r="N1396">
        <v>57.626875542259228</v>
      </c>
      <c r="O1396">
        <v>0.68869391083717346</v>
      </c>
      <c r="P1396">
        <v>1.7297639528910315E-2</v>
      </c>
      <c r="Q1396">
        <v>4.487321191363864E-2</v>
      </c>
      <c r="R1396">
        <v>0.42422024250030516</v>
      </c>
      <c r="S1396">
        <v>398.96402753834013</v>
      </c>
      <c r="T1396">
        <v>35.549092292785645</v>
      </c>
      <c r="U1396">
        <v>0.3827982348203659</v>
      </c>
      <c r="V1396">
        <v>553.32882404327393</v>
      </c>
      <c r="W1396">
        <v>1</v>
      </c>
      <c r="X1396">
        <v>0.34638440370559698</v>
      </c>
      <c r="Y1396">
        <v>528.40118653341847</v>
      </c>
      <c r="Z1396">
        <v>1</v>
      </c>
      <c r="AA1396">
        <v>4.5393551087856299</v>
      </c>
      <c r="AB1396">
        <v>132.20129418945314</v>
      </c>
      <c r="AC1396">
        <v>64.549584686756134</v>
      </c>
      <c r="AD1396">
        <v>5.9682617839585004E-3</v>
      </c>
      <c r="AE1396">
        <v>28.501891406632005</v>
      </c>
      <c r="AF1396">
        <v>0.26700231313705436</v>
      </c>
      <c r="AG1396">
        <v>1.1284051792843101E-3</v>
      </c>
      <c r="AH1396">
        <v>4.4685184252262117E-2</v>
      </c>
      <c r="AI1396">
        <v>8.5469546914100647</v>
      </c>
      <c r="AJ1396">
        <v>12.655597390918112</v>
      </c>
      <c r="AK1396">
        <v>7.8119941645860669</v>
      </c>
      <c r="AL1396">
        <v>3.8965071080928491</v>
      </c>
      <c r="AM1396">
        <v>46.082015120983129</v>
      </c>
      <c r="AN1396">
        <v>346.50006461208568</v>
      </c>
      <c r="AO1396">
        <v>9.0782478451728821E-2</v>
      </c>
      <c r="AP1396">
        <v>0.87220269131660477</v>
      </c>
    </row>
    <row r="1397" spans="1:42">
      <c r="A1397">
        <v>863.05870097491572</v>
      </c>
      <c r="B1397">
        <v>799.95624747234797</v>
      </c>
      <c r="C1397">
        <v>1185.1478596866787</v>
      </c>
      <c r="D1397">
        <v>-322.08915871176293</v>
      </c>
      <c r="E1397">
        <v>-385.19161221433069</v>
      </c>
      <c r="F1397">
        <v>322.08915871176293</v>
      </c>
      <c r="G1397">
        <v>1.843764168382362E-2</v>
      </c>
      <c r="H1397">
        <v>2997.5583113519574</v>
      </c>
      <c r="I1397">
        <v>3.4554658234119413E-2</v>
      </c>
      <c r="J1397">
        <v>5.1388527870178224E-2</v>
      </c>
      <c r="K1397">
        <v>1.9269573395907877</v>
      </c>
      <c r="L1397">
        <v>42.076443433761597</v>
      </c>
      <c r="M1397">
        <v>587.5455664520731</v>
      </c>
      <c r="N1397">
        <v>160.20660678443912</v>
      </c>
      <c r="O1397">
        <v>0.91968914866447449</v>
      </c>
      <c r="P1397">
        <v>1.5431833850012882E-2</v>
      </c>
      <c r="Q1397">
        <v>1.8601140605078802E-2</v>
      </c>
      <c r="R1397">
        <v>0.38628223419189456</v>
      </c>
      <c r="S1397">
        <v>434.10194628877974</v>
      </c>
      <c r="T1397">
        <v>41.179242730140686</v>
      </c>
      <c r="U1397">
        <v>0.28182622253894807</v>
      </c>
      <c r="V1397">
        <v>585.70160865783691</v>
      </c>
      <c r="W1397">
        <v>1</v>
      </c>
      <c r="X1397">
        <v>0.37560114741325379</v>
      </c>
      <c r="Y1397">
        <v>360.53656610346536</v>
      </c>
      <c r="Z1397">
        <v>1</v>
      </c>
      <c r="AA1397">
        <v>46.785263422212608</v>
      </c>
      <c r="AB1397">
        <v>3.1511659545898438</v>
      </c>
      <c r="AC1397">
        <v>66.098205745220184</v>
      </c>
      <c r="AD1397">
        <v>8.5048545120108843E-3</v>
      </c>
      <c r="AE1397">
        <v>20.879823575254459</v>
      </c>
      <c r="AF1397">
        <v>5.6147321462631211E-2</v>
      </c>
      <c r="AG1397">
        <v>5.3598569830774073E-4</v>
      </c>
      <c r="AH1397">
        <v>4.3143527984619137E-2</v>
      </c>
      <c r="AI1397">
        <v>12.982735335826874</v>
      </c>
      <c r="AJ1397">
        <v>9.2255950550430512</v>
      </c>
      <c r="AK1397">
        <v>56.526743518710134</v>
      </c>
      <c r="AL1397">
        <v>2.8798752288485514</v>
      </c>
      <c r="AM1397">
        <v>54.332508623600006</v>
      </c>
      <c r="AN1397">
        <v>712.19288793931855</v>
      </c>
      <c r="AO1397">
        <v>3.8791389346122744E-2</v>
      </c>
      <c r="AP1397">
        <v>0.89510829448699969</v>
      </c>
    </row>
    <row r="1398" spans="1:42">
      <c r="A1398">
        <v>1339.7341470670722</v>
      </c>
      <c r="B1398">
        <v>1057.0240620412758</v>
      </c>
      <c r="C1398">
        <v>1326.965452777162</v>
      </c>
      <c r="D1398">
        <v>12.768694289910172</v>
      </c>
      <c r="E1398">
        <v>-282.71008502579639</v>
      </c>
      <c r="F1398">
        <v>-12.768694289910172</v>
      </c>
      <c r="G1398">
        <v>2.447734127455525E-2</v>
      </c>
      <c r="H1398">
        <v>2972.1410377290536</v>
      </c>
      <c r="I1398">
        <v>3.2722264230251312E-2</v>
      </c>
      <c r="J1398">
        <v>6.4350384950637815E-2</v>
      </c>
      <c r="K1398">
        <v>1.645774331218004</v>
      </c>
      <c r="L1398">
        <v>40.517704486846924</v>
      </c>
      <c r="M1398">
        <v>3.3844991859629685</v>
      </c>
      <c r="N1398">
        <v>196.58789741230015</v>
      </c>
      <c r="O1398">
        <v>0.92580845952033997</v>
      </c>
      <c r="P1398">
        <v>1.0774273766411673E-2</v>
      </c>
      <c r="Q1398">
        <v>2.8080463780297171E-2</v>
      </c>
      <c r="R1398">
        <v>0.40995429515838622</v>
      </c>
      <c r="S1398">
        <v>546.32374670382092</v>
      </c>
      <c r="T1398">
        <v>42.845851182937622</v>
      </c>
      <c r="U1398">
        <v>0.37543116986751557</v>
      </c>
      <c r="V1398">
        <v>529.96499538421631</v>
      </c>
      <c r="W1398">
        <v>1</v>
      </c>
      <c r="X1398">
        <v>0.38986302852630617</v>
      </c>
      <c r="Y1398">
        <v>380.5427727346667</v>
      </c>
      <c r="Z1398">
        <v>1</v>
      </c>
      <c r="AA1398">
        <v>6.0980927816295631</v>
      </c>
      <c r="AB1398">
        <v>39.330066528320316</v>
      </c>
      <c r="AC1398">
        <v>89.982618391513824</v>
      </c>
      <c r="AD1398">
        <v>7.8484869410849027E-3</v>
      </c>
      <c r="AE1398">
        <v>48.866015074594607</v>
      </c>
      <c r="AF1398">
        <v>3.9360752105712882E-2</v>
      </c>
      <c r="AG1398">
        <v>2.1926674210246208E-4</v>
      </c>
      <c r="AH1398">
        <v>1.1523283135890959E-2</v>
      </c>
      <c r="AI1398">
        <v>22.389090359210968</v>
      </c>
      <c r="AJ1398">
        <v>11.178991742566962</v>
      </c>
      <c r="AK1398">
        <v>58.293246708512306</v>
      </c>
      <c r="AL1398">
        <v>4.9910504803960736</v>
      </c>
      <c r="AM1398">
        <v>101.27393440008163</v>
      </c>
      <c r="AN1398">
        <v>662.52511355728461</v>
      </c>
      <c r="AO1398">
        <v>9.7901219964027411E-2</v>
      </c>
      <c r="AP1398">
        <v>0.85732375597953803</v>
      </c>
    </row>
    <row r="1399" spans="1:42">
      <c r="A1399">
        <v>193.90962171999851</v>
      </c>
      <c r="B1399">
        <v>66.140203284913866</v>
      </c>
      <c r="C1399">
        <v>165.07034452979988</v>
      </c>
      <c r="D1399">
        <v>28.839277190198629</v>
      </c>
      <c r="E1399">
        <v>-127.76941843508465</v>
      </c>
      <c r="F1399">
        <v>-28.839277190198629</v>
      </c>
      <c r="G1399">
        <v>6.9135477005226806E-2</v>
      </c>
      <c r="H1399">
        <v>62.782572522289961</v>
      </c>
      <c r="I1399">
        <v>4.2886983454227451E-2</v>
      </c>
      <c r="J1399">
        <v>8.0417407512664796E-2</v>
      </c>
      <c r="K1399">
        <v>1.8577570486485957</v>
      </c>
      <c r="L1399">
        <v>52.082163095474243</v>
      </c>
      <c r="M1399">
        <v>305.6704277261577</v>
      </c>
      <c r="N1399">
        <v>46.112194972229013</v>
      </c>
      <c r="O1399">
        <v>0.69350585341453552</v>
      </c>
      <c r="P1399">
        <v>2.4790425300598141E-3</v>
      </c>
      <c r="Q1399">
        <v>7.2695970535278313E-4</v>
      </c>
      <c r="R1399">
        <v>0.44332694053649901</v>
      </c>
      <c r="S1399">
        <v>1132.7830403833291</v>
      </c>
      <c r="T1399">
        <v>43.609258532524109</v>
      </c>
      <c r="U1399">
        <v>0.34219774782657625</v>
      </c>
      <c r="V1399">
        <v>634.58852767944336</v>
      </c>
      <c r="W1399">
        <v>1</v>
      </c>
      <c r="X1399">
        <v>0.29511830449104309</v>
      </c>
      <c r="Y1399">
        <v>278.97356503474941</v>
      </c>
      <c r="Z1399">
        <v>1</v>
      </c>
      <c r="AA1399">
        <v>43.138997551050196</v>
      </c>
      <c r="AB1399">
        <v>103.46966387939455</v>
      </c>
      <c r="AC1399">
        <v>148.71178716421127</v>
      </c>
      <c r="AD1399">
        <v>1.2284603281917734E-2</v>
      </c>
      <c r="AE1399">
        <v>1.0129787459709303</v>
      </c>
      <c r="AF1399">
        <v>0.28874198555946351</v>
      </c>
      <c r="AG1399">
        <v>4.4649648275010178E-4</v>
      </c>
      <c r="AH1399">
        <v>1.1570569753646849E-3</v>
      </c>
      <c r="AI1399">
        <v>14.094701707363129</v>
      </c>
      <c r="AJ1399">
        <v>14.035496767676829</v>
      </c>
      <c r="AK1399">
        <v>1.6680659651756285E-2</v>
      </c>
      <c r="AL1399">
        <v>3.0809990045175164</v>
      </c>
      <c r="AM1399">
        <v>71.830796539783478</v>
      </c>
      <c r="AN1399">
        <v>590.69920992971686</v>
      </c>
      <c r="AO1399">
        <v>7.4183732390403739E-2</v>
      </c>
      <c r="AP1399">
        <v>0.89503179979324354</v>
      </c>
    </row>
    <row r="1400" spans="1:42">
      <c r="A1400">
        <v>1550.8217623015391</v>
      </c>
      <c r="B1400">
        <v>3404.9563177638179</v>
      </c>
      <c r="C1400">
        <v>2407.5749274794039</v>
      </c>
      <c r="D1400">
        <v>-1854.1345554622787</v>
      </c>
      <c r="E1400">
        <v>997.38139028441401</v>
      </c>
      <c r="F1400">
        <v>-997.38139028441401</v>
      </c>
      <c r="G1400">
        <v>1.0967304300055566E-2</v>
      </c>
      <c r="H1400">
        <v>2822.2277110368304</v>
      </c>
      <c r="I1400">
        <v>4.0379359424114226E-2</v>
      </c>
      <c r="J1400">
        <v>8.9248546361923212E-2</v>
      </c>
      <c r="K1400">
        <v>2.0047838984072204</v>
      </c>
      <c r="L1400">
        <v>60.152616500854492</v>
      </c>
      <c r="M1400">
        <v>4523.9642689983202</v>
      </c>
      <c r="N1400">
        <v>200.89748206920626</v>
      </c>
      <c r="O1400">
        <v>0.95487132668495178</v>
      </c>
      <c r="P1400">
        <v>3.5670039918687603E-3</v>
      </c>
      <c r="Q1400">
        <v>7.4779452747768815E-3</v>
      </c>
      <c r="R1400">
        <v>0.48526949405670167</v>
      </c>
      <c r="S1400">
        <v>907.61389474484577</v>
      </c>
      <c r="T1400">
        <v>44.865071773529053</v>
      </c>
      <c r="U1400">
        <v>0.37279619872570041</v>
      </c>
      <c r="V1400">
        <v>453.18090915679932</v>
      </c>
      <c r="W1400">
        <v>1</v>
      </c>
      <c r="X1400">
        <v>0.31287980794906617</v>
      </c>
      <c r="Y1400">
        <v>686.28774729863039</v>
      </c>
      <c r="Z1400">
        <v>1</v>
      </c>
      <c r="AA1400">
        <v>6.2430924753475194</v>
      </c>
      <c r="AB1400">
        <v>164.94246972656251</v>
      </c>
      <c r="AC1400">
        <v>78.181822597980499</v>
      </c>
      <c r="AD1400">
        <v>1.0818633055075622E-2</v>
      </c>
      <c r="AE1400">
        <v>6.2589264539055618</v>
      </c>
      <c r="AF1400">
        <v>3.0382711887359616E-2</v>
      </c>
      <c r="AG1400">
        <v>8.0677152496903804E-4</v>
      </c>
      <c r="AH1400">
        <v>6.596029770374298E-3</v>
      </c>
      <c r="AI1400">
        <v>19.336027204990387</v>
      </c>
      <c r="AJ1400">
        <v>6.6110572499515774</v>
      </c>
      <c r="AK1400">
        <v>58.968901374936102</v>
      </c>
      <c r="AL1400">
        <v>3.3770609100391185</v>
      </c>
      <c r="AM1400">
        <v>108.85937403440475</v>
      </c>
      <c r="AN1400">
        <v>391.36505119590009</v>
      </c>
      <c r="AO1400">
        <v>7.2118769764900198E-2</v>
      </c>
      <c r="AP1400">
        <v>0.91847655129432693</v>
      </c>
    </row>
    <row r="1401" spans="1:42">
      <c r="A1401">
        <v>862.4761247310314</v>
      </c>
      <c r="B1401">
        <v>883.51337034795847</v>
      </c>
      <c r="C1401">
        <v>755.81023341386231</v>
      </c>
      <c r="D1401">
        <v>-21.037245616927066</v>
      </c>
      <c r="E1401">
        <v>21.037245616927066</v>
      </c>
      <c r="F1401">
        <v>-127.70313693409616</v>
      </c>
      <c r="G1401">
        <v>4.2758966474024884E-2</v>
      </c>
      <c r="H1401">
        <v>1330.9377825675463</v>
      </c>
      <c r="I1401">
        <v>4.8081510365009308E-2</v>
      </c>
      <c r="J1401">
        <v>6.9096624374389654E-2</v>
      </c>
      <c r="K1401">
        <v>1.6858204024970531</v>
      </c>
      <c r="L1401">
        <v>59.070724248886108</v>
      </c>
      <c r="M1401">
        <v>263.74680299118859</v>
      </c>
      <c r="N1401">
        <v>129.93959433555605</v>
      </c>
      <c r="O1401">
        <v>0.54725000262260437</v>
      </c>
      <c r="P1401">
        <v>1.8774085044860837E-3</v>
      </c>
      <c r="Q1401">
        <v>2.4159739282396103E-3</v>
      </c>
      <c r="R1401">
        <v>0.47509805679321288</v>
      </c>
      <c r="S1401">
        <v>564.12425093558636</v>
      </c>
      <c r="T1401">
        <v>39.47160542011261</v>
      </c>
      <c r="U1401">
        <v>0.37518253147602082</v>
      </c>
      <c r="V1401">
        <v>549.66578483581543</v>
      </c>
      <c r="W1401">
        <v>1</v>
      </c>
      <c r="X1401">
        <v>0.42481967329978942</v>
      </c>
      <c r="Y1401">
        <v>366.710637524508</v>
      </c>
      <c r="Z1401">
        <v>1</v>
      </c>
      <c r="AA1401">
        <v>23.142519477128989</v>
      </c>
      <c r="AB1401">
        <v>12.75658953857422</v>
      </c>
      <c r="AC1401">
        <v>133.17158669233322</v>
      </c>
      <c r="AD1401">
        <v>4.5127966465094149E-3</v>
      </c>
      <c r="AE1401">
        <v>8.390373147238634</v>
      </c>
      <c r="AF1401">
        <v>0.16013353228569027</v>
      </c>
      <c r="AG1401">
        <v>1.0709356108039917E-3</v>
      </c>
      <c r="AH1401">
        <v>2.2577575206756588E-3</v>
      </c>
      <c r="AI1401">
        <v>14.871070086956024</v>
      </c>
      <c r="AJ1401">
        <v>12.357892768121713</v>
      </c>
      <c r="AK1401">
        <v>36.482735926508902</v>
      </c>
      <c r="AL1401">
        <v>6.6671792740592828</v>
      </c>
      <c r="AM1401">
        <v>66.362857496738428</v>
      </c>
      <c r="AN1401">
        <v>214.0487400260626</v>
      </c>
      <c r="AO1401">
        <v>6.2280779719352725E-2</v>
      </c>
      <c r="AP1401">
        <v>0.86300162315368667</v>
      </c>
    </row>
    <row r="1402" spans="1:42">
      <c r="A1402">
        <v>1058.4577171021149</v>
      </c>
      <c r="B1402">
        <v>975.62734279601557</v>
      </c>
      <c r="C1402">
        <v>773.58155193301707</v>
      </c>
      <c r="D1402">
        <v>82.830374306099316</v>
      </c>
      <c r="E1402">
        <v>-82.830374306099316</v>
      </c>
      <c r="F1402">
        <v>-284.87616516909782</v>
      </c>
      <c r="G1402">
        <v>6.2156651120258019E-2</v>
      </c>
      <c r="H1402">
        <v>958.74609049184346</v>
      </c>
      <c r="I1402">
        <v>5.1722539365291594E-2</v>
      </c>
      <c r="J1402">
        <v>2.3874380588531493E-3</v>
      </c>
      <c r="K1402">
        <v>1.8864075284779069</v>
      </c>
      <c r="L1402">
        <v>76.729781627655029</v>
      </c>
      <c r="M1402">
        <v>442.30064580373562</v>
      </c>
      <c r="N1402">
        <v>133.08198214969639</v>
      </c>
      <c r="O1402">
        <v>0.80606439709663391</v>
      </c>
      <c r="P1402">
        <v>1.0549012713962129E-2</v>
      </c>
      <c r="Q1402">
        <v>1.4548783567216658E-2</v>
      </c>
      <c r="R1402">
        <v>0.44708722591400146</v>
      </c>
      <c r="S1402">
        <v>742.76359390741254</v>
      </c>
      <c r="T1402">
        <v>26.459354162216187</v>
      </c>
      <c r="U1402">
        <v>0.43952527940273289</v>
      </c>
      <c r="V1402">
        <v>557.36377239227295</v>
      </c>
      <c r="W1402">
        <v>1</v>
      </c>
      <c r="X1402">
        <v>0.31474687576293947</v>
      </c>
      <c r="Y1402">
        <v>626.76995048472531</v>
      </c>
      <c r="Z1402">
        <v>1</v>
      </c>
      <c r="AA1402">
        <v>31.85599882861138</v>
      </c>
      <c r="AB1402">
        <v>20.188472534179688</v>
      </c>
      <c r="AC1402">
        <v>188.99064213037491</v>
      </c>
      <c r="AD1402">
        <v>9.0301758203750991E-3</v>
      </c>
      <c r="AE1402">
        <v>29.403057373253297</v>
      </c>
      <c r="AF1402">
        <v>0.16612837314605711</v>
      </c>
      <c r="AG1402">
        <v>4.7627898911977774E-4</v>
      </c>
      <c r="AH1402">
        <v>6.4501465678215028E-3</v>
      </c>
      <c r="AI1402">
        <v>5.3158047795295715</v>
      </c>
      <c r="AJ1402">
        <v>0.61993236576238386</v>
      </c>
      <c r="AK1402">
        <v>26.107485385537146</v>
      </c>
      <c r="AL1402">
        <v>6.8303923140384422</v>
      </c>
      <c r="AM1402">
        <v>109.31507962942123</v>
      </c>
      <c r="AN1402">
        <v>604.26180939833694</v>
      </c>
      <c r="AO1402">
        <v>0.10989252531528473</v>
      </c>
      <c r="AP1402">
        <v>0.89076788878440871</v>
      </c>
    </row>
    <row r="1403" spans="1:42">
      <c r="A1403">
        <v>349.05807472968939</v>
      </c>
      <c r="B1403">
        <v>199.2072961456139</v>
      </c>
      <c r="C1403">
        <v>1392.7181950961312</v>
      </c>
      <c r="D1403">
        <v>-1043.6601203664418</v>
      </c>
      <c r="E1403">
        <v>-1193.5108989505175</v>
      </c>
      <c r="F1403">
        <v>1043.6601203664418</v>
      </c>
      <c r="G1403">
        <v>-2.20238808804058E-3</v>
      </c>
      <c r="H1403">
        <v>4822.0968888235684</v>
      </c>
      <c r="I1403">
        <v>1.6599725782871246E-2</v>
      </c>
      <c r="J1403">
        <v>2.2556671619415283E-2</v>
      </c>
      <c r="K1403">
        <v>1.8955879101693629</v>
      </c>
      <c r="L1403">
        <v>67.284680604934692</v>
      </c>
      <c r="M1403">
        <v>126.15752423577919</v>
      </c>
      <c r="N1403">
        <v>69.23906610488892</v>
      </c>
      <c r="O1403">
        <v>0.50646480917930603</v>
      </c>
      <c r="P1403">
        <v>1.7377935462527801E-2</v>
      </c>
      <c r="Q1403">
        <v>4.1066055827670622E-3</v>
      </c>
      <c r="R1403">
        <v>0.48857556343078612</v>
      </c>
      <c r="S1403">
        <v>781.83669874315046</v>
      </c>
      <c r="T1403">
        <v>32.478746771812439</v>
      </c>
      <c r="U1403">
        <v>0.31567132055759434</v>
      </c>
      <c r="V1403">
        <v>523.23074340820313</v>
      </c>
      <c r="W1403">
        <v>1</v>
      </c>
      <c r="X1403">
        <v>0.30203008294105532</v>
      </c>
      <c r="Y1403">
        <v>300.08254124108163</v>
      </c>
      <c r="Z1403">
        <v>1</v>
      </c>
      <c r="AA1403">
        <v>45.971219698495872</v>
      </c>
      <c r="AB1403">
        <v>46.925661682128911</v>
      </c>
      <c r="AC1403">
        <v>135.99829524755478</v>
      </c>
      <c r="AD1403">
        <v>1.0009980813050882E-2</v>
      </c>
      <c r="AE1403">
        <v>2.0382385153500082</v>
      </c>
      <c r="AF1403">
        <v>-1.2870787382125857E-2</v>
      </c>
      <c r="AG1403">
        <v>1.2910197087963034E-3</v>
      </c>
      <c r="AH1403">
        <v>2.4309750795364375E-3</v>
      </c>
      <c r="AI1403">
        <v>9.4845089316368103</v>
      </c>
      <c r="AJ1403">
        <v>4.3870804138727255</v>
      </c>
      <c r="AK1403">
        <v>42.050326189398767</v>
      </c>
      <c r="AL1403">
        <v>7.2543718296608954</v>
      </c>
      <c r="AM1403">
        <v>70.661589443683624</v>
      </c>
      <c r="AN1403">
        <v>476.82484643454461</v>
      </c>
      <c r="AO1403">
        <v>3.8183483481407168E-2</v>
      </c>
      <c r="AP1403">
        <v>0.85358844327926642</v>
      </c>
    </row>
    <row r="1404" spans="1:42">
      <c r="A1404">
        <v>1115.2502014295655</v>
      </c>
      <c r="B1404">
        <v>1579.8856627152124</v>
      </c>
      <c r="C1404">
        <v>1976.3776975926969</v>
      </c>
      <c r="D1404">
        <v>-861.12749616313135</v>
      </c>
      <c r="E1404">
        <v>-396.49203487748446</v>
      </c>
      <c r="F1404">
        <v>396.49203487748446</v>
      </c>
      <c r="G1404">
        <v>8.6371653554714045E-2</v>
      </c>
      <c r="H1404">
        <v>3826.1424152428704</v>
      </c>
      <c r="I1404">
        <v>2.9631747901439666E-2</v>
      </c>
      <c r="J1404">
        <v>9.9207123517990117E-2</v>
      </c>
      <c r="K1404">
        <v>2.1044230839788911</v>
      </c>
      <c r="L1404">
        <v>69.916558265686035</v>
      </c>
      <c r="M1404">
        <v>1656.8379734555328</v>
      </c>
      <c r="N1404">
        <v>182.34273622798923</v>
      </c>
      <c r="O1404">
        <v>0.99443283677101135</v>
      </c>
      <c r="P1404">
        <v>1.6216942469278969E-3</v>
      </c>
      <c r="Q1404">
        <v>2.0829057216644284E-2</v>
      </c>
      <c r="R1404">
        <v>0.43041481494903566</v>
      </c>
      <c r="S1404">
        <v>642.87420984779578</v>
      </c>
      <c r="T1404">
        <v>31.392431259155273</v>
      </c>
      <c r="U1404">
        <v>0.28846326053142551</v>
      </c>
      <c r="V1404">
        <v>518.50235462188721</v>
      </c>
      <c r="W1404">
        <v>1</v>
      </c>
      <c r="X1404">
        <v>0.40302831888198853</v>
      </c>
      <c r="Y1404">
        <v>381.70681560910862</v>
      </c>
      <c r="Z1404">
        <v>1</v>
      </c>
      <c r="AA1404">
        <v>31.711505073843011</v>
      </c>
      <c r="AB1404">
        <v>106.28754370117188</v>
      </c>
      <c r="AC1404">
        <v>72.462482750415802</v>
      </c>
      <c r="AD1404">
        <v>6.7440994784363313E-3</v>
      </c>
      <c r="AE1404">
        <v>91.238474987390859</v>
      </c>
      <c r="AF1404">
        <v>0.25825361967086791</v>
      </c>
      <c r="AG1404">
        <v>9.7137616398079794E-4</v>
      </c>
      <c r="AH1404">
        <v>4.0337336409091949E-2</v>
      </c>
      <c r="AI1404">
        <v>20.265251696109772</v>
      </c>
      <c r="AJ1404">
        <v>10.030962871420702</v>
      </c>
      <c r="AK1404">
        <v>54.035797446370125</v>
      </c>
      <c r="AL1404">
        <v>3.9751151842037138</v>
      </c>
      <c r="AM1404">
        <v>71.21682022809982</v>
      </c>
      <c r="AN1404">
        <v>466.57622456931318</v>
      </c>
      <c r="AO1404">
        <v>4.9990430951118471E-2</v>
      </c>
      <c r="AP1404">
        <v>0.83481825184822089</v>
      </c>
    </row>
    <row r="1405" spans="1:42">
      <c r="A1405">
        <v>1643.2572792338719</v>
      </c>
      <c r="B1405">
        <v>2240.0714135774065</v>
      </c>
      <c r="C1405">
        <v>1608.5723701705106</v>
      </c>
      <c r="D1405">
        <v>-596.81413434353453</v>
      </c>
      <c r="E1405">
        <v>596.81413434353453</v>
      </c>
      <c r="F1405">
        <v>-631.49904340689591</v>
      </c>
      <c r="G1405">
        <v>5.7663283368020388E-2</v>
      </c>
      <c r="H1405">
        <v>497.83852574696772</v>
      </c>
      <c r="I1405">
        <v>1.6900186836719511E-2</v>
      </c>
      <c r="J1405">
        <v>7.3148745536804199E-2</v>
      </c>
      <c r="K1405">
        <v>1.1133798658549785</v>
      </c>
      <c r="L1405">
        <v>67.089632749557495</v>
      </c>
      <c r="M1405">
        <v>2633.9256360951531</v>
      </c>
      <c r="N1405">
        <v>123.49554494819643</v>
      </c>
      <c r="O1405">
        <v>0.7729630172252655</v>
      </c>
      <c r="P1405">
        <v>4.2633111211988657E-3</v>
      </c>
      <c r="Q1405">
        <v>4.1491617255740687E-2</v>
      </c>
      <c r="R1405">
        <v>0.42851287841796876</v>
      </c>
      <c r="S1405">
        <v>877.45831690138107</v>
      </c>
      <c r="T1405">
        <v>34.668341279029846</v>
      </c>
      <c r="U1405">
        <v>0.43872087776660917</v>
      </c>
      <c r="V1405">
        <v>546.99482917785645</v>
      </c>
      <c r="W1405">
        <v>1</v>
      </c>
      <c r="X1405">
        <v>0.30959194064140322</v>
      </c>
      <c r="Y1405">
        <v>626.37219838284068</v>
      </c>
      <c r="Z1405">
        <v>1</v>
      </c>
      <c r="AA1405">
        <v>4.6690260569477084</v>
      </c>
      <c r="AB1405">
        <v>146.8200990600586</v>
      </c>
      <c r="AC1405">
        <v>169.9772521853447</v>
      </c>
      <c r="AD1405">
        <v>9.5395438691489726E-3</v>
      </c>
      <c r="AE1405">
        <v>53.343928288512885</v>
      </c>
      <c r="AF1405">
        <v>8.8147605657577496E-2</v>
      </c>
      <c r="AG1405">
        <v>1.336249410861219E-3</v>
      </c>
      <c r="AH1405">
        <v>2.0194379329681395E-2</v>
      </c>
      <c r="AI1405">
        <v>13.811788260936737</v>
      </c>
      <c r="AJ1405">
        <v>13.33505023219794</v>
      </c>
      <c r="AK1405">
        <v>6.7130616778135295</v>
      </c>
      <c r="AL1405">
        <v>5.5824222967435535</v>
      </c>
      <c r="AM1405">
        <v>57.326101267337805</v>
      </c>
      <c r="AN1405">
        <v>814.63606562115547</v>
      </c>
      <c r="AO1405">
        <v>0.10653771770000457</v>
      </c>
      <c r="AP1405">
        <v>0.84173598575592046</v>
      </c>
    </row>
    <row r="1406" spans="1:42">
      <c r="A1406">
        <v>1361.3699447867994</v>
      </c>
      <c r="B1406">
        <v>1696.4450651724392</v>
      </c>
      <c r="C1406">
        <v>1506.5376188760492</v>
      </c>
      <c r="D1406">
        <v>-335.07512038563982</v>
      </c>
      <c r="E1406">
        <v>189.90744629638994</v>
      </c>
      <c r="F1406">
        <v>-189.90744629638994</v>
      </c>
      <c r="G1406">
        <v>6.8797147229945149E-2</v>
      </c>
      <c r="H1406">
        <v>2326.5096992594576</v>
      </c>
      <c r="I1406">
        <v>2.808556169271469E-2</v>
      </c>
      <c r="J1406">
        <v>3.1383994340896608E-2</v>
      </c>
      <c r="K1406">
        <v>1.4058889938652515</v>
      </c>
      <c r="L1406">
        <v>43.23772668838501</v>
      </c>
      <c r="M1406">
        <v>1068.2976701818707</v>
      </c>
      <c r="N1406">
        <v>176.13534381580357</v>
      </c>
      <c r="O1406">
        <v>0.93394759297370911</v>
      </c>
      <c r="P1406">
        <v>8.0827102661132806E-3</v>
      </c>
      <c r="Q1406">
        <v>6.3661295043097588E-3</v>
      </c>
      <c r="R1406">
        <v>0.38522052288055419</v>
      </c>
      <c r="S1406">
        <v>877.38214341082835</v>
      </c>
      <c r="T1406">
        <v>31.479793787002563</v>
      </c>
      <c r="U1406">
        <v>0.42019913136959075</v>
      </c>
      <c r="V1406">
        <v>632.31198787689209</v>
      </c>
      <c r="W1406">
        <v>1</v>
      </c>
      <c r="X1406">
        <v>0.39619642734527588</v>
      </c>
      <c r="Y1406">
        <v>271.95110560882074</v>
      </c>
      <c r="Z1406">
        <v>1</v>
      </c>
      <c r="AA1406">
        <v>6.7378405372142804</v>
      </c>
      <c r="AB1406">
        <v>29.400651977539066</v>
      </c>
      <c r="AC1406">
        <v>129.40758615732193</v>
      </c>
      <c r="AD1406">
        <v>9.9975634843875207E-3</v>
      </c>
      <c r="AE1406">
        <v>55.982555104726977</v>
      </c>
      <c r="AF1406">
        <v>0.17416628837585446</v>
      </c>
      <c r="AG1406">
        <v>6.0674864385303127E-4</v>
      </c>
      <c r="AH1406">
        <v>4.8887720143795013E-2</v>
      </c>
      <c r="AI1406">
        <v>15.083110630512238</v>
      </c>
      <c r="AJ1406">
        <v>13.47848649689095</v>
      </c>
      <c r="AK1406">
        <v>45.338126497864721</v>
      </c>
      <c r="AL1406">
        <v>4.9153401514905264</v>
      </c>
      <c r="AM1406">
        <v>97.511263310909271</v>
      </c>
      <c r="AN1406">
        <v>221.03244745178222</v>
      </c>
      <c r="AO1406">
        <v>9.3834727883338936E-2</v>
      </c>
      <c r="AP1406">
        <v>0.81735554575920111</v>
      </c>
    </row>
    <row r="1407" spans="1:42">
      <c r="A1407">
        <v>880.8460699913951</v>
      </c>
      <c r="B1407">
        <v>573.18837997269316</v>
      </c>
      <c r="C1407">
        <v>1766.7381272933267</v>
      </c>
      <c r="D1407">
        <v>-885.89205730193157</v>
      </c>
      <c r="E1407">
        <v>-1193.5497473206335</v>
      </c>
      <c r="F1407">
        <v>885.89205730193157</v>
      </c>
      <c r="G1407">
        <v>7.4636198619107827E-3</v>
      </c>
      <c r="H1407">
        <v>5776.5030244689397</v>
      </c>
      <c r="I1407">
        <v>2.0454145967960358E-2</v>
      </c>
      <c r="J1407">
        <v>8.4600995540618895E-2</v>
      </c>
      <c r="K1407">
        <v>2.1477041613996026</v>
      </c>
      <c r="L1407">
        <v>62.317978143692017</v>
      </c>
      <c r="M1407">
        <v>96.801247938615916</v>
      </c>
      <c r="N1407">
        <v>127.56771397094728</v>
      </c>
      <c r="O1407">
        <v>0.95138940215110779</v>
      </c>
      <c r="P1407">
        <v>2.2159627808464896E-3</v>
      </c>
      <c r="Q1407">
        <v>2.0754222922854951E-2</v>
      </c>
      <c r="R1407">
        <v>0.38931185722351075</v>
      </c>
      <c r="S1407">
        <v>1025.1018156386656</v>
      </c>
      <c r="T1407">
        <v>38.668867945671082</v>
      </c>
      <c r="U1407">
        <v>0.39533523142337801</v>
      </c>
      <c r="V1407">
        <v>615.20853042602539</v>
      </c>
      <c r="W1407">
        <v>1</v>
      </c>
      <c r="X1407">
        <v>0.33977148175239563</v>
      </c>
      <c r="Y1407">
        <v>492.55460856182765</v>
      </c>
      <c r="Z1407">
        <v>1</v>
      </c>
      <c r="AA1407">
        <v>40.61359123803139</v>
      </c>
      <c r="AB1407">
        <v>122.4286204223633</v>
      </c>
      <c r="AC1407">
        <v>114.08032029867172</v>
      </c>
      <c r="AD1407">
        <v>1.5235066210102829E-2</v>
      </c>
      <c r="AE1407">
        <v>9.5205677626625835</v>
      </c>
      <c r="AF1407">
        <v>4.6248686313629106E-3</v>
      </c>
      <c r="AG1407">
        <v>1.5512945074918472E-4</v>
      </c>
      <c r="AH1407">
        <v>2.7589016675949093E-3</v>
      </c>
      <c r="AI1407">
        <v>8.0119046568870544</v>
      </c>
      <c r="AJ1407">
        <v>1.1567688702766181</v>
      </c>
      <c r="AK1407">
        <v>54.935714730620383</v>
      </c>
      <c r="AL1407">
        <v>7.6416521611735533</v>
      </c>
      <c r="AM1407">
        <v>23.26858779191971</v>
      </c>
      <c r="AN1407">
        <v>794.40592388031905</v>
      </c>
      <c r="AO1407">
        <v>9.6628028273582453E-2</v>
      </c>
      <c r="AP1407">
        <v>0.87210477304458633</v>
      </c>
    </row>
    <row r="1408" spans="1:42">
      <c r="A1408">
        <v>515.5053815957358</v>
      </c>
      <c r="B1408">
        <v>256.85475553307151</v>
      </c>
      <c r="C1408">
        <v>740.2243434541441</v>
      </c>
      <c r="D1408">
        <v>-224.71896185840831</v>
      </c>
      <c r="E1408">
        <v>-483.36958792107259</v>
      </c>
      <c r="F1408">
        <v>224.71896185840831</v>
      </c>
      <c r="G1408">
        <v>4.899215572492073E-2</v>
      </c>
      <c r="H1408">
        <v>2138.6606675516023</v>
      </c>
      <c r="I1408">
        <v>2.1301815211772917E-2</v>
      </c>
      <c r="J1408">
        <v>1.4237020254135131E-2</v>
      </c>
      <c r="K1408">
        <v>2.0761145659983153</v>
      </c>
      <c r="L1408">
        <v>60.169239044189453</v>
      </c>
      <c r="M1408">
        <v>27.807952858654613</v>
      </c>
      <c r="N1408">
        <v>74.439740362358108</v>
      </c>
      <c r="O1408">
        <v>0.97656789422035217</v>
      </c>
      <c r="P1408">
        <v>2.2882934252421057E-2</v>
      </c>
      <c r="Q1408">
        <v>3.9954759544796409E-2</v>
      </c>
      <c r="R1408">
        <v>0.42330854892730713</v>
      </c>
      <c r="S1408">
        <v>816.23769279629107</v>
      </c>
      <c r="T1408">
        <v>26.979315280914307</v>
      </c>
      <c r="U1408">
        <v>0.41509727180004119</v>
      </c>
      <c r="V1408">
        <v>642.3595666885376</v>
      </c>
      <c r="W1408">
        <v>1</v>
      </c>
      <c r="X1408">
        <v>0.30878794431686402</v>
      </c>
      <c r="Y1408">
        <v>425.67517689500073</v>
      </c>
      <c r="Z1408">
        <v>1</v>
      </c>
      <c r="AA1408">
        <v>1.3327381386470796</v>
      </c>
      <c r="AB1408">
        <v>171.72626611328127</v>
      </c>
      <c r="AC1408">
        <v>190.68990498781204</v>
      </c>
      <c r="AD1408">
        <v>8.0141589172884956E-3</v>
      </c>
      <c r="AE1408">
        <v>48.435746920983732</v>
      </c>
      <c r="AF1408">
        <v>8.9682419300079336E-2</v>
      </c>
      <c r="AG1408">
        <v>7.0121109494880097E-4</v>
      </c>
      <c r="AH1408">
        <v>5.7258274090290065E-2</v>
      </c>
      <c r="AI1408">
        <v>9.833163321018219</v>
      </c>
      <c r="AJ1408">
        <v>1.1459564394064643</v>
      </c>
      <c r="AK1408">
        <v>21.862970464825629</v>
      </c>
      <c r="AL1408">
        <v>5.9824635928888501</v>
      </c>
      <c r="AM1408">
        <v>33.737849795818335</v>
      </c>
      <c r="AN1408">
        <v>642.14406273477584</v>
      </c>
      <c r="AO1408">
        <v>4.1345704197883609E-2</v>
      </c>
      <c r="AP1408">
        <v>0.83930884766578684</v>
      </c>
    </row>
    <row r="1409" spans="1:42">
      <c r="A1409">
        <v>1384.9805922676919</v>
      </c>
      <c r="B1409">
        <v>2196.7313090826619</v>
      </c>
      <c r="C1409">
        <v>2006.728087303758</v>
      </c>
      <c r="D1409">
        <v>-811.75071681497002</v>
      </c>
      <c r="E1409">
        <v>190.00322177890394</v>
      </c>
      <c r="F1409">
        <v>-190.00322177890394</v>
      </c>
      <c r="G1409">
        <v>4.0966328830781766E-2</v>
      </c>
      <c r="H1409">
        <v>3030.8706226703898</v>
      </c>
      <c r="I1409">
        <v>2.9011175930500031E-2</v>
      </c>
      <c r="J1409">
        <v>2.4674774169921872E-2</v>
      </c>
      <c r="K1409">
        <v>2.0671890988051889</v>
      </c>
      <c r="L1409">
        <v>45.112661123275757</v>
      </c>
      <c r="M1409">
        <v>2385.9462985130281</v>
      </c>
      <c r="N1409">
        <v>196.53467971611025</v>
      </c>
      <c r="O1409">
        <v>0.90078327059745789</v>
      </c>
      <c r="P1409">
        <v>1.4963890658484563E-2</v>
      </c>
      <c r="Q1409">
        <v>1.6693087948693168E-2</v>
      </c>
      <c r="R1409">
        <v>0.49689779281616209</v>
      </c>
      <c r="S1409">
        <v>721.11586705588616</v>
      </c>
      <c r="T1409">
        <v>46.215251088142395</v>
      </c>
      <c r="U1409">
        <v>0.33074692547321322</v>
      </c>
      <c r="V1409">
        <v>577.78639793395996</v>
      </c>
      <c r="W1409">
        <v>1</v>
      </c>
      <c r="X1409">
        <v>0.37066501975059513</v>
      </c>
      <c r="Y1409">
        <v>505.63952912032289</v>
      </c>
      <c r="Z1409">
        <v>1</v>
      </c>
      <c r="AA1409">
        <v>10.632480271043779</v>
      </c>
      <c r="AB1409">
        <v>116.62144451904298</v>
      </c>
      <c r="AC1409">
        <v>77.137760818004608</v>
      </c>
      <c r="AD1409">
        <v>1.2694337632921007E-2</v>
      </c>
      <c r="AE1409">
        <v>32.207594739965451</v>
      </c>
      <c r="AF1409">
        <v>0.11492098689079283</v>
      </c>
      <c r="AG1409">
        <v>1.3352665038506011E-3</v>
      </c>
      <c r="AH1409">
        <v>6.664672708511352E-3</v>
      </c>
      <c r="AI1409">
        <v>10.354206264019012</v>
      </c>
      <c r="AJ1409">
        <v>2.8227405110341657</v>
      </c>
      <c r="AK1409">
        <v>42.424688546061518</v>
      </c>
      <c r="AL1409">
        <v>4.7694703898247557</v>
      </c>
      <c r="AM1409">
        <v>96.311204779148099</v>
      </c>
      <c r="AN1409">
        <v>404.57180988391053</v>
      </c>
      <c r="AO1409">
        <v>9.4971382975578306E-2</v>
      </c>
      <c r="AP1409">
        <v>0.88391587448120124</v>
      </c>
    </row>
    <row r="1410" spans="1:42">
      <c r="A1410">
        <v>742.4875888714073</v>
      </c>
      <c r="B1410">
        <v>631.59307262677703</v>
      </c>
      <c r="C1410">
        <v>497.12192199778912</v>
      </c>
      <c r="D1410">
        <v>110.89451624463027</v>
      </c>
      <c r="E1410">
        <v>-110.89451624463027</v>
      </c>
      <c r="F1410">
        <v>-245.36566687361818</v>
      </c>
      <c r="G1410">
        <v>4.3053457893560305E-2</v>
      </c>
      <c r="H1410">
        <v>434.46731248332742</v>
      </c>
      <c r="I1410">
        <v>5.91282257437706E-2</v>
      </c>
      <c r="J1410">
        <v>4.6633999109268187E-2</v>
      </c>
      <c r="K1410">
        <v>1.9030552996456622</v>
      </c>
      <c r="L1410">
        <v>17.731969356536865</v>
      </c>
      <c r="M1410">
        <v>228.09170539255496</v>
      </c>
      <c r="N1410">
        <v>136.46667225437167</v>
      </c>
      <c r="O1410">
        <v>0.57630375027656555</v>
      </c>
      <c r="P1410">
        <v>9.9450704786512565E-4</v>
      </c>
      <c r="Q1410">
        <v>4.1373213397132021E-2</v>
      </c>
      <c r="R1410">
        <v>0.47519402980804443</v>
      </c>
      <c r="S1410">
        <v>1147.1256987343904</v>
      </c>
      <c r="T1410">
        <v>28.231877088546753</v>
      </c>
      <c r="U1410">
        <v>0.32782870233058931</v>
      </c>
      <c r="V1410">
        <v>618.18854808807373</v>
      </c>
      <c r="W1410">
        <v>1</v>
      </c>
      <c r="X1410">
        <v>0.43906031608581542</v>
      </c>
      <c r="Y1410">
        <v>549.28174866391646</v>
      </c>
      <c r="Z1410">
        <v>1</v>
      </c>
      <c r="AA1410">
        <v>6.2601618918132793</v>
      </c>
      <c r="AB1410">
        <v>69.796354858398445</v>
      </c>
      <c r="AC1410">
        <v>165.27397781610489</v>
      </c>
      <c r="AD1410">
        <v>1.2733823010045241E-2</v>
      </c>
      <c r="AE1410">
        <v>4.5485231756687128</v>
      </c>
      <c r="AF1410">
        <v>0.16418250560760494</v>
      </c>
      <c r="AG1410">
        <v>4.2308912127791255E-5</v>
      </c>
      <c r="AH1410">
        <v>3.8562675356864926E-3</v>
      </c>
      <c r="AI1410">
        <v>8.1973555684089661</v>
      </c>
      <c r="AJ1410">
        <v>12.135464214325674</v>
      </c>
      <c r="AK1410">
        <v>11.897255006432534</v>
      </c>
      <c r="AL1410">
        <v>7.600300043181381</v>
      </c>
      <c r="AM1410">
        <v>73.00066903829574</v>
      </c>
      <c r="AN1410">
        <v>447.64014591614966</v>
      </c>
      <c r="AO1410">
        <v>0.10628544485569</v>
      </c>
      <c r="AP1410">
        <v>0.91140215659141555</v>
      </c>
    </row>
    <row r="1411" spans="1:42">
      <c r="A1411">
        <v>1017.7084529757798</v>
      </c>
      <c r="B1411">
        <v>775.13849347037012</v>
      </c>
      <c r="C1411">
        <v>797.64248839168511</v>
      </c>
      <c r="D1411">
        <v>220.06596458409467</v>
      </c>
      <c r="E1411">
        <v>-242.56995950540966</v>
      </c>
      <c r="F1411">
        <v>-220.06596458409467</v>
      </c>
      <c r="G1411">
        <v>7.4153206538495348E-3</v>
      </c>
      <c r="H1411">
        <v>1644.6769954693596</v>
      </c>
      <c r="I1411">
        <v>3.3114794790744778E-2</v>
      </c>
      <c r="J1411">
        <v>4.6320887088775638E-2</v>
      </c>
      <c r="K1411">
        <v>1.1431412027299404</v>
      </c>
      <c r="L1411">
        <v>58.270922899246216</v>
      </c>
      <c r="M1411">
        <v>3.3848734530213362</v>
      </c>
      <c r="N1411">
        <v>167.08304716415407</v>
      </c>
      <c r="O1411">
        <v>0.7111409604549408</v>
      </c>
      <c r="P1411">
        <v>1.3593167887793644E-2</v>
      </c>
      <c r="Q1411">
        <v>1.7291773531172009E-2</v>
      </c>
      <c r="R1411">
        <v>0.46059441566467285</v>
      </c>
      <c r="S1411">
        <v>678.80092918546666</v>
      </c>
      <c r="T1411">
        <v>27.914485335350037</v>
      </c>
      <c r="U1411">
        <v>0.34519826948642734</v>
      </c>
      <c r="V1411">
        <v>643.43204498291016</v>
      </c>
      <c r="W1411">
        <v>1</v>
      </c>
      <c r="X1411">
        <v>0.40510519623756414</v>
      </c>
      <c r="Y1411">
        <v>670.86839893011643</v>
      </c>
      <c r="Z1411">
        <v>1</v>
      </c>
      <c r="AA1411">
        <v>27.781558029031761</v>
      </c>
      <c r="AB1411">
        <v>59.094290100097659</v>
      </c>
      <c r="AC1411">
        <v>105.2601084113121</v>
      </c>
      <c r="AD1411">
        <v>2.2186735756376868E-3</v>
      </c>
      <c r="AE1411">
        <v>2.0312771322882446</v>
      </c>
      <c r="AF1411">
        <v>3.0726023912429803E-2</v>
      </c>
      <c r="AG1411">
        <v>2.1593597874713759E-4</v>
      </c>
      <c r="AH1411">
        <v>3.3991959786415102E-2</v>
      </c>
      <c r="AI1411">
        <v>7.2965177893638611</v>
      </c>
      <c r="AJ1411">
        <v>0.80895426371483103</v>
      </c>
      <c r="AK1411">
        <v>47.65598593175411</v>
      </c>
      <c r="AL1411">
        <v>4.0594047374393725</v>
      </c>
      <c r="AM1411">
        <v>43.732943928241731</v>
      </c>
      <c r="AN1411">
        <v>531.01112566164807</v>
      </c>
      <c r="AO1411">
        <v>6.1410921454429626E-2</v>
      </c>
      <c r="AP1411">
        <v>0.91929465627670304</v>
      </c>
    </row>
    <row r="1412" spans="1:42">
      <c r="A1412">
        <v>1499.6055351846735</v>
      </c>
      <c r="B1412">
        <v>1279.6889169857006</v>
      </c>
      <c r="C1412">
        <v>847.56034426313613</v>
      </c>
      <c r="D1412">
        <v>219.91661819897286</v>
      </c>
      <c r="E1412">
        <v>-219.91661819897286</v>
      </c>
      <c r="F1412">
        <v>-652.04519092153737</v>
      </c>
      <c r="G1412">
        <v>8.1706700487573766E-2</v>
      </c>
      <c r="H1412">
        <v>878.91837270062865</v>
      </c>
      <c r="I1412">
        <v>2.868301838636398E-2</v>
      </c>
      <c r="J1412">
        <v>5.3978068828582759E-3</v>
      </c>
      <c r="K1412">
        <v>1.5236331979811191</v>
      </c>
      <c r="L1412">
        <v>67.585463523864746</v>
      </c>
      <c r="M1412">
        <v>107.75982866834482</v>
      </c>
      <c r="N1412">
        <v>198.26297181606296</v>
      </c>
      <c r="O1412">
        <v>0.57827845215797424</v>
      </c>
      <c r="P1412">
        <v>7.0011146333482516E-3</v>
      </c>
      <c r="Q1412">
        <v>2.6508264064788813E-2</v>
      </c>
      <c r="R1412">
        <v>0.45697803974151613</v>
      </c>
      <c r="S1412">
        <v>1147.6122658759293</v>
      </c>
      <c r="T1412">
        <v>43.551993370056152</v>
      </c>
      <c r="U1412">
        <v>0.4244023340940476</v>
      </c>
      <c r="V1412">
        <v>483.44395160675049</v>
      </c>
      <c r="W1412">
        <v>1</v>
      </c>
      <c r="X1412">
        <v>0.30914794206619267</v>
      </c>
      <c r="Y1412">
        <v>640.85322132832744</v>
      </c>
      <c r="Z1412">
        <v>1</v>
      </c>
      <c r="AA1412">
        <v>25.754194404134758</v>
      </c>
      <c r="AB1412">
        <v>173.38038696289064</v>
      </c>
      <c r="AC1412">
        <v>32.02180415391922</v>
      </c>
      <c r="AD1412">
        <v>6.0350613716321118E-3</v>
      </c>
      <c r="AE1412">
        <v>5.5204135345490259</v>
      </c>
      <c r="AF1412">
        <v>0.29826774358749386</v>
      </c>
      <c r="AG1412">
        <v>6.3543850591644448E-4</v>
      </c>
      <c r="AH1412">
        <v>3.3377002358436578E-3</v>
      </c>
      <c r="AI1412">
        <v>18.178922235965729</v>
      </c>
      <c r="AJ1412">
        <v>11.019453823683065</v>
      </c>
      <c r="AK1412">
        <v>15.828052266240119</v>
      </c>
      <c r="AL1412">
        <v>4.5139953837978535</v>
      </c>
      <c r="AM1412">
        <v>54.090333831310275</v>
      </c>
      <c r="AN1412">
        <v>581.80062212611188</v>
      </c>
      <c r="AO1412">
        <v>3.5101581692695616E-2</v>
      </c>
      <c r="AP1412">
        <v>0.92324814343452466</v>
      </c>
    </row>
    <row r="1413" spans="1:42">
      <c r="A1413">
        <v>535.15052153900524</v>
      </c>
      <c r="B1413">
        <v>4124.1461129819081</v>
      </c>
      <c r="C1413">
        <v>2554.8970631461707</v>
      </c>
      <c r="D1413">
        <v>-3588.9955914429029</v>
      </c>
      <c r="E1413">
        <v>1569.2490498357374</v>
      </c>
      <c r="F1413">
        <v>-1569.2490498357374</v>
      </c>
      <c r="G1413">
        <v>1.210964599981469E-2</v>
      </c>
      <c r="H1413">
        <v>12.378519112993562</v>
      </c>
      <c r="I1413">
        <v>2.6868090927600861E-2</v>
      </c>
      <c r="J1413">
        <v>6.533584308624267E-2</v>
      </c>
      <c r="K1413">
        <v>1.6342280329883097</v>
      </c>
      <c r="L1413">
        <v>65.088051557540894</v>
      </c>
      <c r="M1413">
        <v>8986.8823392227569</v>
      </c>
      <c r="N1413">
        <v>21.584794733047488</v>
      </c>
      <c r="O1413">
        <v>0.80497834086418152</v>
      </c>
      <c r="P1413">
        <v>1.641599607467651E-2</v>
      </c>
      <c r="Q1413">
        <v>9.8437367015414747E-3</v>
      </c>
      <c r="R1413">
        <v>0.47499889373779297</v>
      </c>
      <c r="S1413">
        <v>638.06400257559631</v>
      </c>
      <c r="T1413">
        <v>39.261260628700256</v>
      </c>
      <c r="U1413">
        <v>0.33722258865833282</v>
      </c>
      <c r="V1413">
        <v>532.76314735412598</v>
      </c>
      <c r="W1413">
        <v>1</v>
      </c>
      <c r="X1413">
        <v>0.28206723093986513</v>
      </c>
      <c r="Y1413">
        <v>529.16787680588982</v>
      </c>
      <c r="Z1413">
        <v>1</v>
      </c>
      <c r="AA1413">
        <v>4.2490967287921917</v>
      </c>
      <c r="AB1413">
        <v>42.296375915527349</v>
      </c>
      <c r="AC1413">
        <v>108.01004618406296</v>
      </c>
      <c r="AD1413">
        <v>2.4453937497913329E-3</v>
      </c>
      <c r="AE1413">
        <v>2.1182220480272842</v>
      </c>
      <c r="AF1413">
        <v>4.5966371297836289E-2</v>
      </c>
      <c r="AG1413">
        <v>6.6833159493085597E-5</v>
      </c>
      <c r="AH1413">
        <v>3.347104454040527E-3</v>
      </c>
      <c r="AI1413">
        <v>14.81326550245285</v>
      </c>
      <c r="AJ1413">
        <v>1.6399757963250499</v>
      </c>
      <c r="AK1413">
        <v>4.0678054690361024E-2</v>
      </c>
      <c r="AL1413">
        <v>5.6756499162498635</v>
      </c>
      <c r="AM1413">
        <v>43.366507875919339</v>
      </c>
      <c r="AN1413">
        <v>647.05826111089664</v>
      </c>
      <c r="AO1413">
        <v>8.870970523357391E-2</v>
      </c>
      <c r="AP1413">
        <v>0.88911453151702891</v>
      </c>
    </row>
    <row r="1414" spans="1:42">
      <c r="A1414">
        <v>596.00681787056237</v>
      </c>
      <c r="B1414">
        <v>398.7673378484273</v>
      </c>
      <c r="C1414">
        <v>607.32218425083272</v>
      </c>
      <c r="D1414">
        <v>-11.315366380270348</v>
      </c>
      <c r="E1414">
        <v>-208.55484640240542</v>
      </c>
      <c r="F1414">
        <v>11.315366380270348</v>
      </c>
      <c r="G1414">
        <v>-4.471190350998383E-3</v>
      </c>
      <c r="H1414">
        <v>1485.433496141211</v>
      </c>
      <c r="I1414">
        <v>5.7245551049709319E-2</v>
      </c>
      <c r="J1414">
        <v>8.4212647676467897E-2</v>
      </c>
      <c r="K1414">
        <v>1.6121820805847644</v>
      </c>
      <c r="L1414">
        <v>74.621689319610596</v>
      </c>
      <c r="M1414">
        <v>74.911978111109491</v>
      </c>
      <c r="N1414">
        <v>120.18683230915072</v>
      </c>
      <c r="O1414">
        <v>0.63279107213020325</v>
      </c>
      <c r="P1414">
        <v>1.524382146199544E-2</v>
      </c>
      <c r="Q1414">
        <v>3.4480191495683453E-2</v>
      </c>
      <c r="R1414">
        <v>0.46722259044647219</v>
      </c>
      <c r="S1414">
        <v>472.35897981253936</v>
      </c>
      <c r="T1414">
        <v>48.368436098098755</v>
      </c>
      <c r="U1414">
        <v>0.28169621884822849</v>
      </c>
      <c r="V1414">
        <v>593.99735927581787</v>
      </c>
      <c r="W1414">
        <v>1</v>
      </c>
      <c r="X1414">
        <v>0.36771842479705813</v>
      </c>
      <c r="Y1414">
        <v>551.60943491288629</v>
      </c>
      <c r="Z1414">
        <v>1</v>
      </c>
      <c r="AA1414">
        <v>5.6784043767833721</v>
      </c>
      <c r="AB1414">
        <v>135.97333117675782</v>
      </c>
      <c r="AC1414">
        <v>50.239719450473785</v>
      </c>
      <c r="AD1414">
        <v>1.3452896705040567E-2</v>
      </c>
      <c r="AE1414">
        <v>7.2273384144703137</v>
      </c>
      <c r="AF1414">
        <v>-2.6083717346191405E-2</v>
      </c>
      <c r="AG1414">
        <v>1.1671829919240047E-4</v>
      </c>
      <c r="AH1414">
        <v>2.5580739915370937E-2</v>
      </c>
      <c r="AI1414">
        <v>29.055512249469757</v>
      </c>
      <c r="AJ1414">
        <v>15.927982838089333</v>
      </c>
      <c r="AK1414">
        <v>50.291799622178075</v>
      </c>
      <c r="AL1414">
        <v>5.811709373073322</v>
      </c>
      <c r="AM1414">
        <v>110.75585540533066</v>
      </c>
      <c r="AN1414">
        <v>512.51865240173333</v>
      </c>
      <c r="AO1414">
        <v>3.9271043419837955E-2</v>
      </c>
      <c r="AP1414">
        <v>0.89594190096855175</v>
      </c>
    </row>
    <row r="1415" spans="1:42">
      <c r="A1415">
        <v>1219.6247680850224</v>
      </c>
      <c r="B1415">
        <v>1055.8305171560828</v>
      </c>
      <c r="C1415">
        <v>586.64710008916484</v>
      </c>
      <c r="D1415">
        <v>163.79425092893962</v>
      </c>
      <c r="E1415">
        <v>-163.79425092893962</v>
      </c>
      <c r="F1415">
        <v>-632.97766799585759</v>
      </c>
      <c r="G1415">
        <v>1.2638083209017039E-2</v>
      </c>
      <c r="H1415">
        <v>457.24222632835466</v>
      </c>
      <c r="I1415">
        <v>3.3949348032474513E-2</v>
      </c>
      <c r="J1415">
        <v>0.1065181040763855</v>
      </c>
      <c r="K1415">
        <v>1.0568859970510005</v>
      </c>
      <c r="L1415">
        <v>46.70113205909729</v>
      </c>
      <c r="M1415">
        <v>14.767369641077952</v>
      </c>
      <c r="N1415">
        <v>171.79074927825931</v>
      </c>
      <c r="O1415">
        <v>0.66389331221580505</v>
      </c>
      <c r="P1415">
        <v>9.8387608528137192E-3</v>
      </c>
      <c r="Q1415">
        <v>3.1743996991051564E-2</v>
      </c>
      <c r="R1415">
        <v>0.47185683250427246</v>
      </c>
      <c r="S1415">
        <v>830.12802619402987</v>
      </c>
      <c r="T1415">
        <v>42.903587222099304</v>
      </c>
      <c r="U1415">
        <v>0.39942547380924226</v>
      </c>
      <c r="V1415">
        <v>481.43644332885742</v>
      </c>
      <c r="W1415">
        <v>1</v>
      </c>
      <c r="X1415">
        <v>0.38057517170906069</v>
      </c>
      <c r="Y1415">
        <v>656.04795087019033</v>
      </c>
      <c r="Z1415">
        <v>1</v>
      </c>
      <c r="AA1415">
        <v>15.295683430871966</v>
      </c>
      <c r="AB1415">
        <v>38.798420715332036</v>
      </c>
      <c r="AC1415">
        <v>178.32428067922592</v>
      </c>
      <c r="AD1415">
        <v>2.6982494908520298E-3</v>
      </c>
      <c r="AE1415">
        <v>23.537986479205173</v>
      </c>
      <c r="AF1415">
        <v>2.8210998773574823E-2</v>
      </c>
      <c r="AG1415">
        <v>1.2523706572182033E-3</v>
      </c>
      <c r="AH1415">
        <v>3.5323459982872008E-2</v>
      </c>
      <c r="AI1415">
        <v>20.97360223531723</v>
      </c>
      <c r="AJ1415">
        <v>1.0966329572501066</v>
      </c>
      <c r="AK1415">
        <v>14.47787319123745</v>
      </c>
      <c r="AL1415">
        <v>6.6481795458904136</v>
      </c>
      <c r="AM1415">
        <v>59.245185196399689</v>
      </c>
      <c r="AN1415">
        <v>403.79441556529628</v>
      </c>
      <c r="AO1415">
        <v>5.7644467711448669E-2</v>
      </c>
      <c r="AP1415">
        <v>0.84034071016311651</v>
      </c>
    </row>
    <row r="1416" spans="1:42">
      <c r="A1416">
        <v>464.54898288770949</v>
      </c>
      <c r="B1416">
        <v>244.20811973780684</v>
      </c>
      <c r="C1416">
        <v>529.99375900878647</v>
      </c>
      <c r="D1416">
        <v>-65.444776121076984</v>
      </c>
      <c r="E1416">
        <v>-285.78563927097963</v>
      </c>
      <c r="F1416">
        <v>65.444776121076984</v>
      </c>
      <c r="G1416">
        <v>4.1036326648048384E-2</v>
      </c>
      <c r="H1416">
        <v>1200.2665081945099</v>
      </c>
      <c r="I1416">
        <v>2.6396939456462858E-2</v>
      </c>
      <c r="J1416">
        <v>9.3030303716659546E-2</v>
      </c>
      <c r="K1416">
        <v>1.5200178959429262</v>
      </c>
      <c r="L1416">
        <v>73.058786392211914</v>
      </c>
      <c r="M1416">
        <v>185.06631568245174</v>
      </c>
      <c r="N1416">
        <v>93.998682932853711</v>
      </c>
      <c r="O1416">
        <v>0.73437896370887756</v>
      </c>
      <c r="P1416">
        <v>2.2078014903598359E-2</v>
      </c>
      <c r="Q1416">
        <v>1.9434449248843719E-2</v>
      </c>
      <c r="R1416">
        <v>0.4138256311416626</v>
      </c>
      <c r="S1416">
        <v>1155.3403381745377</v>
      </c>
      <c r="T1416">
        <v>35.614860057830811</v>
      </c>
      <c r="U1416">
        <v>0.30948879897594456</v>
      </c>
      <c r="V1416">
        <v>566.07191562652588</v>
      </c>
      <c r="W1416">
        <v>1</v>
      </c>
      <c r="X1416">
        <v>0.3351288199424744</v>
      </c>
      <c r="Y1416">
        <v>489.90397656987125</v>
      </c>
      <c r="Z1416">
        <v>1</v>
      </c>
      <c r="AA1416">
        <v>26.942934104681022</v>
      </c>
      <c r="AB1416">
        <v>134.65965625000001</v>
      </c>
      <c r="AC1416">
        <v>138.97527009248734</v>
      </c>
      <c r="AD1416">
        <v>3.5378431662535055E-3</v>
      </c>
      <c r="AE1416">
        <v>8.5576133851569463</v>
      </c>
      <c r="AF1416">
        <v>0.15713947534561154</v>
      </c>
      <c r="AG1416">
        <v>9.216601142897795E-4</v>
      </c>
      <c r="AH1416">
        <v>8.9341597676277154E-3</v>
      </c>
      <c r="AI1416">
        <v>19.582313597202301</v>
      </c>
      <c r="AJ1416">
        <v>16.335772124847782</v>
      </c>
      <c r="AK1416">
        <v>19.651018436551094</v>
      </c>
      <c r="AL1416">
        <v>5.5890010849005636</v>
      </c>
      <c r="AM1416">
        <v>102.72651842832565</v>
      </c>
      <c r="AN1416">
        <v>657.36320819675211</v>
      </c>
      <c r="AO1416">
        <v>0.10914380562305451</v>
      </c>
      <c r="AP1416">
        <v>0.91015469384193437</v>
      </c>
    </row>
    <row r="1417" spans="1:42">
      <c r="A1417">
        <v>689.34004866361738</v>
      </c>
      <c r="B1417">
        <v>394.3715159375206</v>
      </c>
      <c r="C1417">
        <v>765.49968409230041</v>
      </c>
      <c r="D1417">
        <v>-76.159635428683032</v>
      </c>
      <c r="E1417">
        <v>-371.12816815477981</v>
      </c>
      <c r="F1417">
        <v>76.159635428683032</v>
      </c>
      <c r="G1417">
        <v>2.8288243971027298E-2</v>
      </c>
      <c r="H1417">
        <v>1865.8958124069195</v>
      </c>
      <c r="I1417">
        <v>5.4877670109272005E-2</v>
      </c>
      <c r="J1417">
        <v>4.0324335098266599E-2</v>
      </c>
      <c r="K1417">
        <v>1.9985531625449657</v>
      </c>
      <c r="L1417">
        <v>46.932796239852905</v>
      </c>
      <c r="M1417">
        <v>7.7478618250957885</v>
      </c>
      <c r="N1417">
        <v>104.70606109275819</v>
      </c>
      <c r="O1417">
        <v>0.6801283061504364</v>
      </c>
      <c r="P1417">
        <v>1.6452309661441376E-2</v>
      </c>
      <c r="Q1417">
        <v>4.4614136430952279E-2</v>
      </c>
      <c r="R1417">
        <v>0.48193727493286131</v>
      </c>
      <c r="S1417">
        <v>1077.2059184780464</v>
      </c>
      <c r="T1417">
        <v>37.15842068195343</v>
      </c>
      <c r="U1417">
        <v>0.4067660313844681</v>
      </c>
      <c r="V1417">
        <v>493.27273368835449</v>
      </c>
      <c r="W1417">
        <v>1</v>
      </c>
      <c r="X1417">
        <v>0.32610814452171327</v>
      </c>
      <c r="Y1417">
        <v>495.07235689488704</v>
      </c>
      <c r="Z1417">
        <v>1</v>
      </c>
      <c r="AA1417">
        <v>18.996807539567953</v>
      </c>
      <c r="AB1417">
        <v>13.796643249511719</v>
      </c>
      <c r="AC1417">
        <v>81.185416877269745</v>
      </c>
      <c r="AD1417">
        <v>1.4483150253947984E-2</v>
      </c>
      <c r="AE1417">
        <v>33.261733569674647</v>
      </c>
      <c r="AF1417">
        <v>4.2577704191207877E-2</v>
      </c>
      <c r="AG1417">
        <v>3.1267405197963363E-4</v>
      </c>
      <c r="AH1417">
        <v>3.4137328863143919E-2</v>
      </c>
      <c r="AI1417">
        <v>9.7695323824882507</v>
      </c>
      <c r="AJ1417">
        <v>3.0296376243058654</v>
      </c>
      <c r="AK1417">
        <v>50.915185477137562</v>
      </c>
      <c r="AL1417">
        <v>5.1120532840397406</v>
      </c>
      <c r="AM1417">
        <v>36.799725401401517</v>
      </c>
      <c r="AN1417">
        <v>663.15558406927062</v>
      </c>
      <c r="AO1417">
        <v>9.1599364161491392E-2</v>
      </c>
      <c r="AP1417">
        <v>0.89887394905090345</v>
      </c>
    </row>
    <row r="1418" spans="1:42">
      <c r="A1418">
        <v>458.78799331678647</v>
      </c>
      <c r="B1418">
        <v>245.4809733910796</v>
      </c>
      <c r="C1418">
        <v>619.92283221433286</v>
      </c>
      <c r="D1418">
        <v>-161.13483889754639</v>
      </c>
      <c r="E1418">
        <v>-374.44185882325326</v>
      </c>
      <c r="F1418">
        <v>161.13483889754639</v>
      </c>
      <c r="G1418">
        <v>3.1293086414305384E-3</v>
      </c>
      <c r="H1418">
        <v>1742.7710925694755</v>
      </c>
      <c r="I1418">
        <v>4.2410682141780856E-2</v>
      </c>
      <c r="J1418">
        <v>5.5976385354995731E-2</v>
      </c>
      <c r="K1418">
        <v>1.687934033948183</v>
      </c>
      <c r="L1418">
        <v>40.034816265106201</v>
      </c>
      <c r="M1418">
        <v>24.277909199793747</v>
      </c>
      <c r="N1418">
        <v>60.850863823890698</v>
      </c>
      <c r="O1418">
        <v>0.88588026165962219</v>
      </c>
      <c r="P1418">
        <v>2.2685905244615338E-2</v>
      </c>
      <c r="Q1418">
        <v>3.6777775605519605E-2</v>
      </c>
      <c r="R1418">
        <v>0.39089604854583743</v>
      </c>
      <c r="S1418">
        <v>366.92297639103214</v>
      </c>
      <c r="T1418">
        <v>47.370427846908569</v>
      </c>
      <c r="U1418">
        <v>0.42499015748500824</v>
      </c>
      <c r="V1418">
        <v>554.36732769012451</v>
      </c>
      <c r="W1418">
        <v>1</v>
      </c>
      <c r="X1418">
        <v>0.31108188629150391</v>
      </c>
      <c r="Y1418">
        <v>373.2289280589581</v>
      </c>
      <c r="Z1418">
        <v>1</v>
      </c>
      <c r="AA1418">
        <v>6.3001069764995581</v>
      </c>
      <c r="AB1418">
        <v>126.48933093261719</v>
      </c>
      <c r="AC1418">
        <v>175.06408840417862</v>
      </c>
      <c r="AD1418">
        <v>9.4371029454418734E-3</v>
      </c>
      <c r="AE1418">
        <v>3.4975140292943552</v>
      </c>
      <c r="AF1418">
        <v>3.1381273269653273E-3</v>
      </c>
      <c r="AG1418">
        <v>6.4630950963208964E-4</v>
      </c>
      <c r="AH1418">
        <v>4.8340775954723358E-2</v>
      </c>
      <c r="AI1418">
        <v>22.445178329944611</v>
      </c>
      <c r="AJ1418">
        <v>10.431728698810502</v>
      </c>
      <c r="AK1418">
        <v>42.698532806038855</v>
      </c>
      <c r="AL1418">
        <v>7.4228343834223729</v>
      </c>
      <c r="AM1418">
        <v>43.483756005764008</v>
      </c>
      <c r="AN1418">
        <v>537.91424196980802</v>
      </c>
      <c r="AO1418">
        <v>4.9286640763282777E-2</v>
      </c>
      <c r="AP1418">
        <v>0.82772770857810984</v>
      </c>
    </row>
    <row r="1419" spans="1:42">
      <c r="A1419">
        <v>362.42723735706306</v>
      </c>
      <c r="B1419">
        <v>361.30498662460479</v>
      </c>
      <c r="C1419">
        <v>549.91796825723281</v>
      </c>
      <c r="D1419">
        <v>-187.49073090016975</v>
      </c>
      <c r="E1419">
        <v>-188.61298163262802</v>
      </c>
      <c r="F1419">
        <v>187.49073090016975</v>
      </c>
      <c r="G1419">
        <v>1.8525987188885751E-2</v>
      </c>
      <c r="H1419">
        <v>1550.7718446963449</v>
      </c>
      <c r="I1419">
        <v>2.5528606474399564E-2</v>
      </c>
      <c r="J1419">
        <v>8.8025654315948484E-2</v>
      </c>
      <c r="K1419">
        <v>1.3249270697534083</v>
      </c>
      <c r="L1419">
        <v>24.634972810745239</v>
      </c>
      <c r="M1419">
        <v>262.53739229151336</v>
      </c>
      <c r="N1419">
        <v>70.12767890701295</v>
      </c>
      <c r="O1419">
        <v>0.63313278555870056</v>
      </c>
      <c r="P1419">
        <v>4.1222295231289324E-3</v>
      </c>
      <c r="Q1419">
        <v>8.6495217747158456E-3</v>
      </c>
      <c r="R1419">
        <v>0.42690770149230955</v>
      </c>
      <c r="S1419">
        <v>967.19068877251652</v>
      </c>
      <c r="T1419">
        <v>40.777286887168884</v>
      </c>
      <c r="U1419">
        <v>0.32733813345432283</v>
      </c>
      <c r="V1419">
        <v>643.38188171386719</v>
      </c>
      <c r="W1419">
        <v>1</v>
      </c>
      <c r="X1419">
        <v>0.28950660347938539</v>
      </c>
      <c r="Y1419">
        <v>485.11572041303452</v>
      </c>
      <c r="Z1419">
        <v>1</v>
      </c>
      <c r="AA1419">
        <v>43.344288302927026</v>
      </c>
      <c r="AB1419">
        <v>81.520762268066406</v>
      </c>
      <c r="AC1419">
        <v>186.04383319616318</v>
      </c>
      <c r="AD1419">
        <v>3.3257704514723556E-3</v>
      </c>
      <c r="AE1419">
        <v>10.644090295206368</v>
      </c>
      <c r="AF1419">
        <v>6.8139363527297964E-2</v>
      </c>
      <c r="AG1419">
        <v>3.2909616489725001E-4</v>
      </c>
      <c r="AH1419">
        <v>3.0389003038406369E-3</v>
      </c>
      <c r="AI1419">
        <v>16.194036900997162</v>
      </c>
      <c r="AJ1419">
        <v>9.3084726620946956</v>
      </c>
      <c r="AK1419">
        <v>29.136703657507898</v>
      </c>
      <c r="AL1419">
        <v>4.6825847108034111</v>
      </c>
      <c r="AM1419">
        <v>31.605213940143585</v>
      </c>
      <c r="AN1419">
        <v>259.31313973096962</v>
      </c>
      <c r="AO1419">
        <v>9.4659721732139587E-2</v>
      </c>
      <c r="AP1419">
        <v>0.88789430189132701</v>
      </c>
    </row>
    <row r="1420" spans="1:42">
      <c r="A1420">
        <v>667.87194394827031</v>
      </c>
      <c r="B1420">
        <v>1025.1749590939507</v>
      </c>
      <c r="C1420">
        <v>1542.4104376453124</v>
      </c>
      <c r="D1420">
        <v>-874.5384936970421</v>
      </c>
      <c r="E1420">
        <v>-517.23547855136167</v>
      </c>
      <c r="F1420">
        <v>517.23547855136167</v>
      </c>
      <c r="G1420">
        <v>6.0947555709693846E-2</v>
      </c>
      <c r="H1420">
        <v>4012.7217432493972</v>
      </c>
      <c r="I1420">
        <v>1.789328545331955E-2</v>
      </c>
      <c r="J1420">
        <v>9.3756581068038941E-2</v>
      </c>
      <c r="K1420">
        <v>1.7053216383993623</v>
      </c>
      <c r="L1420">
        <v>36.701512336730957</v>
      </c>
      <c r="M1420">
        <v>964.43845449668652</v>
      </c>
      <c r="N1420">
        <v>111.96810105648042</v>
      </c>
      <c r="O1420">
        <v>0.88749638199806213</v>
      </c>
      <c r="P1420">
        <v>1.7333470132615828E-2</v>
      </c>
      <c r="Q1420">
        <v>1.7192082458072237E-2</v>
      </c>
      <c r="R1420">
        <v>0.48562866687774658</v>
      </c>
      <c r="S1420">
        <v>586.20523373741673</v>
      </c>
      <c r="T1420">
        <v>37.750434875488281</v>
      </c>
      <c r="U1420">
        <v>0.29987326800823216</v>
      </c>
      <c r="V1420">
        <v>580.18486499786377</v>
      </c>
      <c r="W1420">
        <v>1</v>
      </c>
      <c r="X1420">
        <v>0.39478233575820926</v>
      </c>
      <c r="Y1420">
        <v>541.66418417858301</v>
      </c>
      <c r="Z1420">
        <v>1</v>
      </c>
      <c r="AA1420">
        <v>16.074714974660878</v>
      </c>
      <c r="AB1420">
        <v>26.837823974609378</v>
      </c>
      <c r="AC1420">
        <v>159.92676764726639</v>
      </c>
      <c r="AD1420">
        <v>7.7407201131184898E-3</v>
      </c>
      <c r="AE1420">
        <v>1.2283353886178539</v>
      </c>
      <c r="AF1420">
        <v>0.24395874738693232</v>
      </c>
      <c r="AG1420">
        <v>5.320069468203332E-4</v>
      </c>
      <c r="AH1420">
        <v>5.9335885107517243E-2</v>
      </c>
      <c r="AI1420">
        <v>19.963747560977936</v>
      </c>
      <c r="AJ1420">
        <v>13.623733681538754</v>
      </c>
      <c r="AK1420">
        <v>41.579188311696051</v>
      </c>
      <c r="AL1420">
        <v>5.0506282082086758</v>
      </c>
      <c r="AM1420">
        <v>107.18302468061447</v>
      </c>
      <c r="AN1420">
        <v>91.461591106010886</v>
      </c>
      <c r="AO1420">
        <v>7.9326868176460258E-2</v>
      </c>
      <c r="AP1420">
        <v>0.8687658035755158</v>
      </c>
    </row>
    <row r="1421" spans="1:42">
      <c r="A1421">
        <v>1370.53755176507</v>
      </c>
      <c r="B1421">
        <v>1237.5456303477044</v>
      </c>
      <c r="C1421">
        <v>790.82778264757076</v>
      </c>
      <c r="D1421">
        <v>132.99192141736557</v>
      </c>
      <c r="E1421">
        <v>-132.99192141736557</v>
      </c>
      <c r="F1421">
        <v>-579.70976911749926</v>
      </c>
      <c r="G1421">
        <v>3.0732999798949889E-2</v>
      </c>
      <c r="H1421">
        <v>734.34225293714167</v>
      </c>
      <c r="I1421">
        <v>5.6899776756763457E-2</v>
      </c>
      <c r="J1421">
        <v>8.1363883018493649E-2</v>
      </c>
      <c r="K1421">
        <v>1.7345475441157818</v>
      </c>
      <c r="L1421">
        <v>73.532637357711792</v>
      </c>
      <c r="M1421">
        <v>89.765692743598933</v>
      </c>
      <c r="N1421">
        <v>194.46782488899234</v>
      </c>
      <c r="O1421">
        <v>0.79112574458122253</v>
      </c>
      <c r="P1421">
        <v>1.2968013710445826E-2</v>
      </c>
      <c r="Q1421">
        <v>1.585541560914781E-2</v>
      </c>
      <c r="R1421">
        <v>0.42120903015136718</v>
      </c>
      <c r="S1421">
        <v>1103.36161915608</v>
      </c>
      <c r="T1421">
        <v>33.961907029151917</v>
      </c>
      <c r="U1421">
        <v>0.40565166771411898</v>
      </c>
      <c r="V1421">
        <v>631.28781318664551</v>
      </c>
      <c r="W1421">
        <v>1</v>
      </c>
      <c r="X1421">
        <v>0.28837858080863954</v>
      </c>
      <c r="Y1421">
        <v>522.19300780721744</v>
      </c>
      <c r="Z1421">
        <v>1</v>
      </c>
      <c r="AA1421">
        <v>32.302062312746052</v>
      </c>
      <c r="AB1421">
        <v>3.081996520996094</v>
      </c>
      <c r="AC1421">
        <v>167.98955649137497</v>
      </c>
      <c r="AD1421">
        <v>1.8057374872713007E-3</v>
      </c>
      <c r="AE1421">
        <v>5.2233459933397128</v>
      </c>
      <c r="AF1421">
        <v>0.12683018088340758</v>
      </c>
      <c r="AG1421">
        <v>1.1143798397822671E-3</v>
      </c>
      <c r="AH1421">
        <v>1.5298187732696531E-2</v>
      </c>
      <c r="AI1421">
        <v>12.569198310375214</v>
      </c>
      <c r="AJ1421">
        <v>13.893812435317937</v>
      </c>
      <c r="AK1421">
        <v>22.03845983684063</v>
      </c>
      <c r="AL1421">
        <v>7.0088630925843018</v>
      </c>
      <c r="AM1421">
        <v>94.477947199344641</v>
      </c>
      <c r="AN1421">
        <v>374.87283176148361</v>
      </c>
      <c r="AO1421">
        <v>8.9205789446830747E-2</v>
      </c>
      <c r="AP1421">
        <v>0.91970486927032491</v>
      </c>
    </row>
    <row r="1422" spans="1:42">
      <c r="A1422">
        <v>1074.2006281593904</v>
      </c>
      <c r="B1422">
        <v>886.44665876017712</v>
      </c>
      <c r="C1422">
        <v>1156.7227349288028</v>
      </c>
      <c r="D1422">
        <v>-82.522106769412403</v>
      </c>
      <c r="E1422">
        <v>-270.27607616862565</v>
      </c>
      <c r="F1422">
        <v>82.522106769412403</v>
      </c>
      <c r="G1422">
        <v>1.6064206239070764E-2</v>
      </c>
      <c r="H1422">
        <v>2698.3075504858125</v>
      </c>
      <c r="I1422">
        <v>2.96748885512352E-2</v>
      </c>
      <c r="J1422">
        <v>1.4562907457351684E-2</v>
      </c>
      <c r="K1422">
        <v>2.142214919501543</v>
      </c>
      <c r="L1422">
        <v>16.818029880523682</v>
      </c>
      <c r="M1422">
        <v>18.120673362108061</v>
      </c>
      <c r="N1422">
        <v>187.40598164234163</v>
      </c>
      <c r="O1422">
        <v>0.75085452198982239</v>
      </c>
      <c r="P1422">
        <v>2.3516287909613711E-2</v>
      </c>
      <c r="Q1422">
        <v>2.3537233087751595E-2</v>
      </c>
      <c r="R1422">
        <v>0.49517924785614015</v>
      </c>
      <c r="S1422">
        <v>1068.0770946297448</v>
      </c>
      <c r="T1422">
        <v>42.046934366226196</v>
      </c>
      <c r="U1422">
        <v>0.32980524480342865</v>
      </c>
      <c r="V1422">
        <v>509.55235958099365</v>
      </c>
      <c r="W1422">
        <v>1</v>
      </c>
      <c r="X1422">
        <v>0.34759308338165285</v>
      </c>
      <c r="Y1422">
        <v>481.52316749882482</v>
      </c>
      <c r="Z1422">
        <v>1</v>
      </c>
      <c r="AA1422">
        <v>10.22226617533684</v>
      </c>
      <c r="AB1422">
        <v>107.28610412597656</v>
      </c>
      <c r="AC1422">
        <v>80.115737020969391</v>
      </c>
      <c r="AD1422">
        <v>5.8747430133004475E-3</v>
      </c>
      <c r="AE1422">
        <v>2.728013077764686</v>
      </c>
      <c r="AF1422">
        <v>5.8649797439575185E-2</v>
      </c>
      <c r="AG1422">
        <v>6.1389966738615459E-4</v>
      </c>
      <c r="AH1422">
        <v>5.6020701825618739E-2</v>
      </c>
      <c r="AI1422">
        <v>21.044576466083527</v>
      </c>
      <c r="AJ1422">
        <v>5.190426921115165</v>
      </c>
      <c r="AK1422">
        <v>37.099070768952366</v>
      </c>
      <c r="AL1422">
        <v>6.505540012686871</v>
      </c>
      <c r="AM1422">
        <v>37.525679433345793</v>
      </c>
      <c r="AN1422">
        <v>425.52204654439294</v>
      </c>
      <c r="AO1422">
        <v>5.0296104073524472E-2</v>
      </c>
      <c r="AP1422">
        <v>0.92023125910758985</v>
      </c>
    </row>
    <row r="1423" spans="1:42">
      <c r="A1423">
        <v>332.88136814866755</v>
      </c>
      <c r="B1423">
        <v>3136.7165724083602</v>
      </c>
      <c r="C1423">
        <v>2301.2826972833627</v>
      </c>
      <c r="D1423">
        <v>-2803.8352042596925</v>
      </c>
      <c r="E1423">
        <v>835.43387512499748</v>
      </c>
      <c r="F1423">
        <v>-835.43387512499748</v>
      </c>
      <c r="G1423">
        <v>4.1284927121894445E-2</v>
      </c>
      <c r="H1423">
        <v>696.59582184265582</v>
      </c>
      <c r="I1423">
        <v>5.6126495897769926E-2</v>
      </c>
      <c r="J1423">
        <v>2.0707795619964602E-2</v>
      </c>
      <c r="K1423">
        <v>1.5465045087277889</v>
      </c>
      <c r="L1423">
        <v>29.567562341690063</v>
      </c>
      <c r="M1423">
        <v>7123.5349238364624</v>
      </c>
      <c r="N1423">
        <v>15.730669644165038</v>
      </c>
      <c r="O1423">
        <v>0.63765820860862732</v>
      </c>
      <c r="P1423">
        <v>5.5644506348503948E-3</v>
      </c>
      <c r="Q1423">
        <v>1.1060865243275958E-2</v>
      </c>
      <c r="R1423">
        <v>0.38393061637878417</v>
      </c>
      <c r="S1423">
        <v>1129.0422351029945</v>
      </c>
      <c r="T1423">
        <v>30.629822611808777</v>
      </c>
      <c r="U1423">
        <v>0.36841378748416903</v>
      </c>
      <c r="V1423">
        <v>584.05351638793945</v>
      </c>
      <c r="W1423">
        <v>1</v>
      </c>
      <c r="X1423">
        <v>0.38100593686103823</v>
      </c>
      <c r="Y1423">
        <v>620.54559201200686</v>
      </c>
      <c r="Z1423">
        <v>1</v>
      </c>
      <c r="AA1423">
        <v>7.6449710045719161</v>
      </c>
      <c r="AB1423">
        <v>133.15306475830079</v>
      </c>
      <c r="AC1423">
        <v>27.674137055873871</v>
      </c>
      <c r="AD1423">
        <v>7.2062044062166132E-3</v>
      </c>
      <c r="AE1423">
        <v>8.1560938590495109</v>
      </c>
      <c r="AF1423">
        <v>0.16485193848609922</v>
      </c>
      <c r="AG1423">
        <v>6.8733935504927983E-4</v>
      </c>
      <c r="AH1423">
        <v>2.0465966296195983E-2</v>
      </c>
      <c r="AI1423">
        <v>26.124325692653656</v>
      </c>
      <c r="AJ1423">
        <v>1.0334768780449157</v>
      </c>
      <c r="AK1423">
        <v>25.071398229002952</v>
      </c>
      <c r="AL1423">
        <v>6.8171749335914091</v>
      </c>
      <c r="AM1423">
        <v>90.122307503223425</v>
      </c>
      <c r="AN1423">
        <v>187.89169723955041</v>
      </c>
      <c r="AO1423">
        <v>0.10500648820400238</v>
      </c>
      <c r="AP1423">
        <v>0.83707554864883427</v>
      </c>
    </row>
    <row r="1424" spans="1:42">
      <c r="A1424">
        <v>1527.5587685922715</v>
      </c>
      <c r="B1424">
        <v>1562.4943404401192</v>
      </c>
      <c r="C1424">
        <v>910.51804147416465</v>
      </c>
      <c r="D1424">
        <v>-34.935571847847768</v>
      </c>
      <c r="E1424">
        <v>34.935571847847768</v>
      </c>
      <c r="F1424">
        <v>-651.97629896595458</v>
      </c>
      <c r="G1424">
        <v>8.9072464933258239E-2</v>
      </c>
      <c r="H1424">
        <v>750.06213373228741</v>
      </c>
      <c r="I1424">
        <v>5.7949888408184047E-2</v>
      </c>
      <c r="J1424">
        <v>9.7479959249496456E-2</v>
      </c>
      <c r="K1424">
        <v>2.0279614663660528</v>
      </c>
      <c r="L1424">
        <v>72.844696044921875</v>
      </c>
      <c r="M1424">
        <v>387.49333348865366</v>
      </c>
      <c r="N1424">
        <v>195.96262853069308</v>
      </c>
      <c r="O1424">
        <v>0.73807016015052795</v>
      </c>
      <c r="P1424">
        <v>2.3327593167622881E-2</v>
      </c>
      <c r="Q1424">
        <v>1.3093754980299207E-3</v>
      </c>
      <c r="R1424">
        <v>0.39353949069976807</v>
      </c>
      <c r="S1424">
        <v>705.45047603307296</v>
      </c>
      <c r="T1424">
        <v>27.119362354278564</v>
      </c>
      <c r="U1424">
        <v>0.43647859275341039</v>
      </c>
      <c r="V1424">
        <v>481.34920597076416</v>
      </c>
      <c r="W1424">
        <v>1</v>
      </c>
      <c r="X1424">
        <v>0.31819149732589724</v>
      </c>
      <c r="Y1424">
        <v>586.06720137091634</v>
      </c>
      <c r="Z1424">
        <v>1</v>
      </c>
      <c r="AA1424">
        <v>17.74607224844933</v>
      </c>
      <c r="AB1424">
        <v>32.47664013671875</v>
      </c>
      <c r="AC1424">
        <v>161.61213666200638</v>
      </c>
      <c r="AD1424">
        <v>9.8362669985518486E-3</v>
      </c>
      <c r="AE1424">
        <v>11.943244705444062</v>
      </c>
      <c r="AF1424">
        <v>0.29591794252395631</v>
      </c>
      <c r="AG1424">
        <v>6.826904396909963E-4</v>
      </c>
      <c r="AH1424">
        <v>2.4710796177387234E-2</v>
      </c>
      <c r="AI1424">
        <v>19.384259283542633</v>
      </c>
      <c r="AJ1424">
        <v>11.009598958521908</v>
      </c>
      <c r="AK1424">
        <v>20.202224977612495</v>
      </c>
      <c r="AL1424">
        <v>4.9110379565877613</v>
      </c>
      <c r="AM1424">
        <v>84.98084868192673</v>
      </c>
      <c r="AN1424">
        <v>300.62901748378977</v>
      </c>
      <c r="AO1424">
        <v>8.4474011540412897E-2</v>
      </c>
      <c r="AP1424">
        <v>0.81803752732276924</v>
      </c>
    </row>
    <row r="1425" spans="1:42">
      <c r="A1425">
        <v>821.29879134121506</v>
      </c>
      <c r="B1425">
        <v>767.48507425048081</v>
      </c>
      <c r="C1425">
        <v>746.74684731482751</v>
      </c>
      <c r="D1425">
        <v>53.813717090734258</v>
      </c>
      <c r="E1425">
        <v>-53.813717090734258</v>
      </c>
      <c r="F1425">
        <v>-74.551944026387559</v>
      </c>
      <c r="G1425">
        <v>6.0370619817282055E-3</v>
      </c>
      <c r="H1425">
        <v>1734.5395884624863</v>
      </c>
      <c r="I1425">
        <v>3.3747399151325227E-2</v>
      </c>
      <c r="J1425">
        <v>2.3709369659423829E-2</v>
      </c>
      <c r="K1425">
        <v>1.030970796841383</v>
      </c>
      <c r="L1425">
        <v>75.742067098617554</v>
      </c>
      <c r="M1425">
        <v>10.387015710288276</v>
      </c>
      <c r="N1425">
        <v>124.25500721549989</v>
      </c>
      <c r="O1425">
        <v>0.72317573428153992</v>
      </c>
      <c r="P1425">
        <v>5.6985682911343035E-3</v>
      </c>
      <c r="Q1425">
        <v>4.2932591597239167E-2</v>
      </c>
      <c r="R1425">
        <v>0.40068525314331055</v>
      </c>
      <c r="S1425">
        <v>547.30005915406832</v>
      </c>
      <c r="T1425">
        <v>31.930020451545715</v>
      </c>
      <c r="U1425">
        <v>0.37281016170978548</v>
      </c>
      <c r="V1425">
        <v>509.40604209899902</v>
      </c>
      <c r="W1425">
        <v>1</v>
      </c>
      <c r="X1425">
        <v>0.39275061011314394</v>
      </c>
      <c r="Y1425">
        <v>421.73575818045333</v>
      </c>
      <c r="Z1425">
        <v>1</v>
      </c>
      <c r="AA1425">
        <v>41.3277481577015</v>
      </c>
      <c r="AB1425">
        <v>127.54418572998048</v>
      </c>
      <c r="AC1425">
        <v>104.98252362012863</v>
      </c>
      <c r="AD1425">
        <v>5.6591490395048747E-3</v>
      </c>
      <c r="AE1425">
        <v>6.5660402149897434</v>
      </c>
      <c r="AF1425">
        <v>1.6580246686935418E-2</v>
      </c>
      <c r="AG1425">
        <v>1.1929582657399559E-3</v>
      </c>
      <c r="AH1425">
        <v>2.5009710359573362E-2</v>
      </c>
      <c r="AI1425">
        <v>12.824079692363739</v>
      </c>
      <c r="AJ1425">
        <v>13.558456014243202</v>
      </c>
      <c r="AK1425">
        <v>55.331843907237051</v>
      </c>
      <c r="AL1425">
        <v>4.3496526838197536</v>
      </c>
      <c r="AM1425">
        <v>69.527638113498682</v>
      </c>
      <c r="AN1425">
        <v>133.7133885625353</v>
      </c>
      <c r="AO1425">
        <v>8.7813160777091975E-2</v>
      </c>
      <c r="AP1425">
        <v>0.86408678436279307</v>
      </c>
    </row>
    <row r="1426" spans="1:42">
      <c r="A1426">
        <v>1402.0887482266628</v>
      </c>
      <c r="B1426">
        <v>1301.3043221275038</v>
      </c>
      <c r="C1426">
        <v>736.05778253642632</v>
      </c>
      <c r="D1426">
        <v>100.78442609915896</v>
      </c>
      <c r="E1426">
        <v>-100.78442609915896</v>
      </c>
      <c r="F1426">
        <v>-666.03096569023648</v>
      </c>
      <c r="G1426">
        <v>4.673048127464028E-2</v>
      </c>
      <c r="H1426">
        <v>696.21553586497555</v>
      </c>
      <c r="I1426">
        <v>5.1667564809322358E-2</v>
      </c>
      <c r="J1426">
        <v>0.10039115929603576</v>
      </c>
      <c r="K1426">
        <v>1.2637175595104693</v>
      </c>
      <c r="L1426">
        <v>69.536759853363037</v>
      </c>
      <c r="M1426">
        <v>2.6800125269732273</v>
      </c>
      <c r="N1426">
        <v>181.88517560825352</v>
      </c>
      <c r="O1426">
        <v>0.52580955624580383</v>
      </c>
      <c r="P1426">
        <v>1.0937443415323891E-2</v>
      </c>
      <c r="Q1426">
        <v>1.1988164636823864E-2</v>
      </c>
      <c r="R1426">
        <v>0.46841203212738036</v>
      </c>
      <c r="S1426">
        <v>1106.4927289474278</v>
      </c>
      <c r="T1426">
        <v>48.035162687301636</v>
      </c>
      <c r="U1426">
        <v>0.44214245736598967</v>
      </c>
      <c r="V1426">
        <v>585.43136119842529</v>
      </c>
      <c r="W1426">
        <v>1</v>
      </c>
      <c r="X1426">
        <v>0.42022564888000491</v>
      </c>
      <c r="Y1426">
        <v>669.69821374449657</v>
      </c>
      <c r="Z1426">
        <v>1</v>
      </c>
      <c r="AA1426">
        <v>45.593975957670217</v>
      </c>
      <c r="AB1426">
        <v>48.265400756835945</v>
      </c>
      <c r="AC1426">
        <v>117.8726926445961</v>
      </c>
      <c r="AD1426">
        <v>9.0224942590436362E-3</v>
      </c>
      <c r="AE1426">
        <v>6.1676845218936549</v>
      </c>
      <c r="AF1426">
        <v>0.17928430080413815</v>
      </c>
      <c r="AG1426">
        <v>2.2052097579948839E-4</v>
      </c>
      <c r="AH1426">
        <v>5.2159531199932094E-2</v>
      </c>
      <c r="AI1426">
        <v>7.9225543141365051</v>
      </c>
      <c r="AJ1426">
        <v>8.9746400878874564</v>
      </c>
      <c r="AK1426">
        <v>27.514873471856117</v>
      </c>
      <c r="AL1426">
        <v>3.1457306572798038</v>
      </c>
      <c r="AM1426">
        <v>105.55730928182602</v>
      </c>
      <c r="AN1426">
        <v>227.94061177499808</v>
      </c>
      <c r="AO1426">
        <v>6.4732050538063052E-2</v>
      </c>
      <c r="AP1426">
        <v>0.89464298224449168</v>
      </c>
    </row>
    <row r="1427" spans="1:42">
      <c r="A1427">
        <v>547.34062106516114</v>
      </c>
      <c r="B1427">
        <v>481.67729857341817</v>
      </c>
      <c r="C1427">
        <v>644.51306185194164</v>
      </c>
      <c r="D1427">
        <v>-97.172440786780498</v>
      </c>
      <c r="E1427">
        <v>-162.83576327852347</v>
      </c>
      <c r="F1427">
        <v>97.172440786780498</v>
      </c>
      <c r="G1427">
        <v>2.8277659322316726E-2</v>
      </c>
      <c r="H1427">
        <v>1867.6488230639948</v>
      </c>
      <c r="I1427">
        <v>1.72200670838356E-2</v>
      </c>
      <c r="J1427">
        <v>8.8460035800933839E-2</v>
      </c>
      <c r="K1427">
        <v>2.0645599643647667</v>
      </c>
      <c r="L1427">
        <v>34.462767839431763</v>
      </c>
      <c r="M1427">
        <v>1.318037941221919</v>
      </c>
      <c r="N1427">
        <v>106.66773008346559</v>
      </c>
      <c r="O1427">
        <v>0.64158090949058533</v>
      </c>
      <c r="P1427">
        <v>7.4599120352003296E-3</v>
      </c>
      <c r="Q1427">
        <v>8.5444336467319047E-3</v>
      </c>
      <c r="R1427">
        <v>0.39548417091369631</v>
      </c>
      <c r="S1427">
        <v>615.66243497570599</v>
      </c>
      <c r="T1427">
        <v>36.008557677268982</v>
      </c>
      <c r="U1427">
        <v>0.29728622496128088</v>
      </c>
      <c r="V1427">
        <v>598.86150360107422</v>
      </c>
      <c r="W1427">
        <v>1</v>
      </c>
      <c r="X1427">
        <v>0.36496086716651921</v>
      </c>
      <c r="Y1427">
        <v>484.09180213343097</v>
      </c>
      <c r="Z1427">
        <v>1</v>
      </c>
      <c r="AA1427">
        <v>38.384207395181662</v>
      </c>
      <c r="AB1427">
        <v>153.30707818603517</v>
      </c>
      <c r="AC1427">
        <v>86.454938352108002</v>
      </c>
      <c r="AD1427">
        <v>1.338469024397369E-2</v>
      </c>
      <c r="AE1427">
        <v>2.7786613234510051</v>
      </c>
      <c r="AF1427">
        <v>0.11097079396247861</v>
      </c>
      <c r="AG1427">
        <v>1.184175151774123E-4</v>
      </c>
      <c r="AH1427">
        <v>4.8324531006813047E-2</v>
      </c>
      <c r="AI1427">
        <v>12.446597516536713</v>
      </c>
      <c r="AJ1427">
        <v>10.878723124525123</v>
      </c>
      <c r="AK1427">
        <v>15.189471554160118</v>
      </c>
      <c r="AL1427">
        <v>7.547451173598148</v>
      </c>
      <c r="AM1427">
        <v>44.315118229389192</v>
      </c>
      <c r="AN1427">
        <v>152.16698325035244</v>
      </c>
      <c r="AO1427">
        <v>6.1453321814537054E-2</v>
      </c>
      <c r="AP1427">
        <v>0.87047331762313851</v>
      </c>
    </row>
    <row r="1428" spans="1:42">
      <c r="A1428">
        <v>976.82144288356881</v>
      </c>
      <c r="B1428">
        <v>1091.3900897259894</v>
      </c>
      <c r="C1428">
        <v>835.83230486506727</v>
      </c>
      <c r="D1428">
        <v>-114.56864684242055</v>
      </c>
      <c r="E1428">
        <v>114.56864684242055</v>
      </c>
      <c r="F1428">
        <v>-255.55778486092208</v>
      </c>
      <c r="G1428">
        <v>1.1070518086677141E-2</v>
      </c>
      <c r="H1428">
        <v>901.9987773381265</v>
      </c>
      <c r="I1428">
        <v>5.0172705352306363E-2</v>
      </c>
      <c r="J1428">
        <v>9.6385008573532105E-2</v>
      </c>
      <c r="K1428">
        <v>1.0033684833586216</v>
      </c>
      <c r="L1428">
        <v>65.038142204284668</v>
      </c>
      <c r="M1428">
        <v>1087.8594166255548</v>
      </c>
      <c r="N1428">
        <v>164.01264269924167</v>
      </c>
      <c r="O1428">
        <v>0.99435225129127502</v>
      </c>
      <c r="P1428">
        <v>2.2405219078063962E-2</v>
      </c>
      <c r="Q1428">
        <v>7.0506512853834354E-3</v>
      </c>
      <c r="R1428">
        <v>0.40808544635772703</v>
      </c>
      <c r="S1428">
        <v>426.72193455602144</v>
      </c>
      <c r="T1428">
        <v>35.96041202545166</v>
      </c>
      <c r="U1428">
        <v>0.3166338747739792</v>
      </c>
      <c r="V1428">
        <v>590.75634479522705</v>
      </c>
      <c r="W1428">
        <v>1</v>
      </c>
      <c r="X1428">
        <v>0.35247056245803832</v>
      </c>
      <c r="Y1428">
        <v>681.40805559897501</v>
      </c>
      <c r="Z1428">
        <v>1</v>
      </c>
      <c r="AA1428">
        <v>44.711678660421377</v>
      </c>
      <c r="AB1428">
        <v>106.38585473632813</v>
      </c>
      <c r="AC1428">
        <v>191.62659198045731</v>
      </c>
      <c r="AD1428">
        <v>5.5042380960578594E-3</v>
      </c>
      <c r="AE1428">
        <v>6.1841010025701726</v>
      </c>
      <c r="AF1428">
        <v>3.4740693569183342E-2</v>
      </c>
      <c r="AG1428">
        <v>4.6630898395781202E-5</v>
      </c>
      <c r="AH1428">
        <v>4.9456500399112702E-2</v>
      </c>
      <c r="AI1428">
        <v>24.545508921146393</v>
      </c>
      <c r="AJ1428">
        <v>3.4758652109516812</v>
      </c>
      <c r="AK1428">
        <v>44.217135270237925</v>
      </c>
      <c r="AL1428">
        <v>6.542119300269583</v>
      </c>
      <c r="AM1428">
        <v>99.325361526012415</v>
      </c>
      <c r="AN1428">
        <v>809.30208494038311</v>
      </c>
      <c r="AO1428">
        <v>7.9377227902412417E-2</v>
      </c>
      <c r="AP1428">
        <v>0.90414466977119456</v>
      </c>
    </row>
    <row r="1429" spans="1:42">
      <c r="A1429">
        <v>1808.9047096337313</v>
      </c>
      <c r="B1429">
        <v>5495.0579346428349</v>
      </c>
      <c r="C1429">
        <v>3781.2727020722632</v>
      </c>
      <c r="D1429">
        <v>-3686.1532250091036</v>
      </c>
      <c r="E1429">
        <v>1713.7852325705717</v>
      </c>
      <c r="F1429">
        <v>-1713.7852325705717</v>
      </c>
      <c r="G1429">
        <v>7.6794022320881311E-2</v>
      </c>
      <c r="H1429">
        <v>631.14992854128184</v>
      </c>
      <c r="I1429">
        <v>2.0686650574207304E-2</v>
      </c>
      <c r="J1429">
        <v>9.5146927833557132E-2</v>
      </c>
      <c r="K1429">
        <v>1.1105091023623943</v>
      </c>
      <c r="L1429">
        <v>77.38432765007019</v>
      </c>
      <c r="M1429">
        <v>9515.1874766494948</v>
      </c>
      <c r="N1429">
        <v>93.036904166030894</v>
      </c>
      <c r="O1429">
        <v>0.63179585337638855</v>
      </c>
      <c r="P1429">
        <v>7.997489028506808E-3</v>
      </c>
      <c r="Q1429">
        <v>2.2169015089670813E-2</v>
      </c>
      <c r="R1429">
        <v>0.43261203765869138</v>
      </c>
      <c r="S1429">
        <v>435.74557132315613</v>
      </c>
      <c r="T1429">
        <v>29.024186730384827</v>
      </c>
      <c r="U1429">
        <v>0.4348284274339676</v>
      </c>
      <c r="V1429">
        <v>580.85007667541504</v>
      </c>
      <c r="W1429">
        <v>1</v>
      </c>
      <c r="X1429">
        <v>0.36637755274772643</v>
      </c>
      <c r="Y1429">
        <v>325.63145961672456</v>
      </c>
      <c r="Z1429">
        <v>1</v>
      </c>
      <c r="AA1429">
        <v>37.710549683809283</v>
      </c>
      <c r="AB1429">
        <v>35.350960876464846</v>
      </c>
      <c r="AC1429">
        <v>156.45875185728073</v>
      </c>
      <c r="AD1429">
        <v>1.1947498158511951E-2</v>
      </c>
      <c r="AE1429">
        <v>10.106003047333997</v>
      </c>
      <c r="AF1429">
        <v>0.28046559691429129</v>
      </c>
      <c r="AG1429">
        <v>1.0005648171101504E-3</v>
      </c>
      <c r="AH1429">
        <v>3.3819113540649412E-2</v>
      </c>
      <c r="AI1429">
        <v>9.9116179347038269</v>
      </c>
      <c r="AJ1429">
        <v>11.502863273895823</v>
      </c>
      <c r="AK1429">
        <v>11.142774211764335</v>
      </c>
      <c r="AL1429">
        <v>3.5374690829009729</v>
      </c>
      <c r="AM1429">
        <v>49.034637987613678</v>
      </c>
      <c r="AN1429">
        <v>349.2204133572298</v>
      </c>
      <c r="AO1429">
        <v>7.5424407839775082E-2</v>
      </c>
      <c r="AP1429">
        <v>0.8454679365158082</v>
      </c>
    </row>
    <row r="1430" spans="1:42">
      <c r="A1430">
        <v>123.51735694491269</v>
      </c>
      <c r="B1430">
        <v>-9.4447810534132657</v>
      </c>
      <c r="C1430">
        <v>581.00698765928928</v>
      </c>
      <c r="D1430">
        <v>-457.48963071437657</v>
      </c>
      <c r="E1430">
        <v>-590.45176871270257</v>
      </c>
      <c r="F1430">
        <v>457.48963071437657</v>
      </c>
      <c r="G1430">
        <v>3.7575842002252433E-2</v>
      </c>
      <c r="H1430">
        <v>2115.8543436447349</v>
      </c>
      <c r="I1430">
        <v>4.609623044729233E-2</v>
      </c>
      <c r="J1430">
        <v>6.4661336183547968E-2</v>
      </c>
      <c r="K1430">
        <v>2.0028738387405873</v>
      </c>
      <c r="L1430">
        <v>49.475185871124268</v>
      </c>
      <c r="M1430">
        <v>239.4667557877936</v>
      </c>
      <c r="N1430">
        <v>21.713610565376282</v>
      </c>
      <c r="O1430">
        <v>0.64165356755256653</v>
      </c>
      <c r="P1430">
        <v>6.4921234978569872E-3</v>
      </c>
      <c r="Q1430">
        <v>3.7762948724958625E-2</v>
      </c>
      <c r="R1430">
        <v>0.45830924510955812</v>
      </c>
      <c r="S1430">
        <v>316.29825910841578</v>
      </c>
      <c r="T1430">
        <v>42.300444841384888</v>
      </c>
      <c r="U1430">
        <v>0.29690902173519135</v>
      </c>
      <c r="V1430">
        <v>523.50823879241943</v>
      </c>
      <c r="W1430">
        <v>1</v>
      </c>
      <c r="X1430">
        <v>0.42148446559906005</v>
      </c>
      <c r="Y1430">
        <v>685.1422811701899</v>
      </c>
      <c r="Z1430">
        <v>1</v>
      </c>
      <c r="AA1430">
        <v>40.303227807874684</v>
      </c>
      <c r="AB1430">
        <v>86.712970825195313</v>
      </c>
      <c r="AC1430">
        <v>140.42235761880875</v>
      </c>
      <c r="AD1430">
        <v>5.6925895886543471E-3</v>
      </c>
      <c r="AE1430">
        <v>2.4701275983515605</v>
      </c>
      <c r="AF1430">
        <v>0.14090589523315428</v>
      </c>
      <c r="AG1430">
        <v>2.0151049760540356E-4</v>
      </c>
      <c r="AH1430">
        <v>3.0000965249538419E-2</v>
      </c>
      <c r="AI1430">
        <v>29.038584530353546</v>
      </c>
      <c r="AJ1430">
        <v>5.0405669045303947</v>
      </c>
      <c r="AK1430">
        <v>48.1922446256876</v>
      </c>
      <c r="AL1430">
        <v>6.6581444353307049</v>
      </c>
      <c r="AM1430">
        <v>62.288704144954679</v>
      </c>
      <c r="AN1430">
        <v>520.12645389936858</v>
      </c>
      <c r="AO1430">
        <v>0.1064958473443985</v>
      </c>
      <c r="AP1430">
        <v>0.86487205767631536</v>
      </c>
    </row>
    <row r="1431" spans="1:42">
      <c r="A1431">
        <v>793.37707447750358</v>
      </c>
      <c r="B1431">
        <v>913.20572157215258</v>
      </c>
      <c r="C1431">
        <v>1156.6838083031025</v>
      </c>
      <c r="D1431">
        <v>-363.30673382559894</v>
      </c>
      <c r="E1431">
        <v>-243.47808673094994</v>
      </c>
      <c r="F1431">
        <v>243.47808673094994</v>
      </c>
      <c r="G1431">
        <v>1.8414529639490286E-2</v>
      </c>
      <c r="H1431">
        <v>2450.1972580125803</v>
      </c>
      <c r="I1431">
        <v>2.5989495813846589E-2</v>
      </c>
      <c r="J1431">
        <v>4.62091326713562E-2</v>
      </c>
      <c r="K1431">
        <v>1.063486649554968</v>
      </c>
      <c r="L1431">
        <v>52.753206491470337</v>
      </c>
      <c r="M1431">
        <v>766.82563858429683</v>
      </c>
      <c r="N1431">
        <v>104.66924381866457</v>
      </c>
      <c r="O1431">
        <v>0.80432471632957458</v>
      </c>
      <c r="P1431">
        <v>2.26100460158454E-2</v>
      </c>
      <c r="Q1431">
        <v>4.2069411012861456E-2</v>
      </c>
      <c r="R1431">
        <v>0.44850195884704591</v>
      </c>
      <c r="S1431">
        <v>998.00250687577682</v>
      </c>
      <c r="T1431">
        <v>32.4139803647995</v>
      </c>
      <c r="U1431">
        <v>0.35874548494815828</v>
      </c>
      <c r="V1431">
        <v>523.84099960327148</v>
      </c>
      <c r="W1431">
        <v>1</v>
      </c>
      <c r="X1431">
        <v>0.34704033970832826</v>
      </c>
      <c r="Y1431">
        <v>341.86603749726191</v>
      </c>
      <c r="Z1431">
        <v>1</v>
      </c>
      <c r="AA1431">
        <v>20.227190834131246</v>
      </c>
      <c r="AB1431">
        <v>27.506552551269532</v>
      </c>
      <c r="AC1431">
        <v>92.11035817861557</v>
      </c>
      <c r="AD1431">
        <v>1.0008930956196579E-2</v>
      </c>
      <c r="AE1431">
        <v>66.736598317379574</v>
      </c>
      <c r="AF1431">
        <v>-2.7600749731063842E-2</v>
      </c>
      <c r="AG1431">
        <v>1.2223916672805452E-3</v>
      </c>
      <c r="AH1431">
        <v>1.4576654982566831E-2</v>
      </c>
      <c r="AI1431">
        <v>27.858606278896332</v>
      </c>
      <c r="AJ1431">
        <v>8.7633562618913867</v>
      </c>
      <c r="AK1431">
        <v>60.472032031416894</v>
      </c>
      <c r="AL1431">
        <v>3.7168158177023782</v>
      </c>
      <c r="AM1431">
        <v>48.411673462390901</v>
      </c>
      <c r="AN1431">
        <v>358.5429458638659</v>
      </c>
      <c r="AO1431">
        <v>9.3987527251243597E-2</v>
      </c>
      <c r="AP1431">
        <v>0.81114522600173955</v>
      </c>
    </row>
    <row r="1432" spans="1:42">
      <c r="A1432">
        <v>1301.1342062368833</v>
      </c>
      <c r="B1432">
        <v>4212.0317685749533</v>
      </c>
      <c r="C1432">
        <v>1170.6496909687312</v>
      </c>
      <c r="D1432">
        <v>-2910.8975623380702</v>
      </c>
      <c r="E1432">
        <v>2910.8975623380702</v>
      </c>
      <c r="F1432">
        <v>-3041.3820776062221</v>
      </c>
      <c r="G1432">
        <v>-1.7142240830895225E-4</v>
      </c>
      <c r="H1432">
        <v>350.79138275757668</v>
      </c>
      <c r="I1432">
        <v>3.9495818316936493E-2</v>
      </c>
      <c r="J1432">
        <v>3.7937549352645872E-2</v>
      </c>
      <c r="K1432">
        <v>2.0989378553926943</v>
      </c>
      <c r="L1432">
        <v>51.050405502319336</v>
      </c>
      <c r="M1432">
        <v>7177.0879878762116</v>
      </c>
      <c r="N1432">
        <v>176.33549590587617</v>
      </c>
      <c r="O1432">
        <v>0.62240710854530334</v>
      </c>
      <c r="P1432">
        <v>7.5847940444946273E-3</v>
      </c>
      <c r="Q1432">
        <v>5.6385660701327844E-3</v>
      </c>
      <c r="R1432">
        <v>0.44916887760162355</v>
      </c>
      <c r="S1432">
        <v>1042.1385345344713</v>
      </c>
      <c r="T1432">
        <v>39.090478420257568</v>
      </c>
      <c r="U1432">
        <v>0.36907446563243868</v>
      </c>
      <c r="V1432">
        <v>495.22268772125244</v>
      </c>
      <c r="W1432">
        <v>1</v>
      </c>
      <c r="X1432">
        <v>0.39676503896713256</v>
      </c>
      <c r="Y1432">
        <v>525.98441180362477</v>
      </c>
      <c r="Z1432">
        <v>1</v>
      </c>
      <c r="AA1432">
        <v>22.096424444952017</v>
      </c>
      <c r="AB1432">
        <v>63.431217773437503</v>
      </c>
      <c r="AC1432">
        <v>190.92472344636917</v>
      </c>
      <c r="AD1432">
        <v>1.7491740039271167E-3</v>
      </c>
      <c r="AE1432">
        <v>14.405804179956304</v>
      </c>
      <c r="AF1432">
        <v>-8.3181166648864761E-3</v>
      </c>
      <c r="AG1432">
        <v>9.0864947789441792E-4</v>
      </c>
      <c r="AH1432">
        <v>4.3050292694568636E-2</v>
      </c>
      <c r="AI1432">
        <v>11.289781630039215</v>
      </c>
      <c r="AJ1432">
        <v>14.096602043936473</v>
      </c>
      <c r="AK1432">
        <v>7.0832697755098346</v>
      </c>
      <c r="AL1432">
        <v>2.2840943384584933</v>
      </c>
      <c r="AM1432">
        <v>37.606309306621554</v>
      </c>
      <c r="AN1432">
        <v>364.18441265471216</v>
      </c>
      <c r="AO1432">
        <v>0.1077972594499588</v>
      </c>
      <c r="AP1432">
        <v>0.86948078560829178</v>
      </c>
    </row>
    <row r="1433" spans="1:42">
      <c r="A1433">
        <v>1475.2975092525871</v>
      </c>
      <c r="B1433">
        <v>1594.2486159441762</v>
      </c>
      <c r="C1433">
        <v>853.9930076017688</v>
      </c>
      <c r="D1433">
        <v>-118.95110669158908</v>
      </c>
      <c r="E1433">
        <v>118.95110669158908</v>
      </c>
      <c r="F1433">
        <v>-740.25560834240741</v>
      </c>
      <c r="G1433">
        <v>9.8839903286796593E-2</v>
      </c>
      <c r="H1433">
        <v>153.75864181504883</v>
      </c>
      <c r="I1433">
        <v>1.9936769306659698E-2</v>
      </c>
      <c r="J1433">
        <v>1.4993940353393555E-2</v>
      </c>
      <c r="K1433">
        <v>1.3275252048194408</v>
      </c>
      <c r="L1433">
        <v>20.251411199569702</v>
      </c>
      <c r="M1433">
        <v>692.38752139151643</v>
      </c>
      <c r="N1433">
        <v>197.41918683433536</v>
      </c>
      <c r="O1433">
        <v>0.99281617999076843</v>
      </c>
      <c r="P1433">
        <v>1.1503013769785561E-2</v>
      </c>
      <c r="Q1433">
        <v>2.7290814558664955E-2</v>
      </c>
      <c r="R1433">
        <v>0.49361047744750974</v>
      </c>
      <c r="S1433">
        <v>841.34572604503978</v>
      </c>
      <c r="T1433">
        <v>31.40895664691925</v>
      </c>
      <c r="U1433">
        <v>0.38094962894916534</v>
      </c>
      <c r="V1433">
        <v>489.46757316589355</v>
      </c>
      <c r="W1433">
        <v>1</v>
      </c>
      <c r="X1433">
        <v>0.3746939790248871</v>
      </c>
      <c r="Y1433">
        <v>477.08287576708938</v>
      </c>
      <c r="Z1433">
        <v>1</v>
      </c>
      <c r="AA1433">
        <v>32.823589000444414</v>
      </c>
      <c r="AB1433">
        <v>46.950071960449222</v>
      </c>
      <c r="AC1433">
        <v>151.94704979658127</v>
      </c>
      <c r="AD1433">
        <v>1.2771479288736978E-2</v>
      </c>
      <c r="AE1433">
        <v>55.666865347370724</v>
      </c>
      <c r="AF1433">
        <v>0.19290517687797543</v>
      </c>
      <c r="AG1433">
        <v>6.6877206551724873E-4</v>
      </c>
      <c r="AH1433">
        <v>5.4390801572799678E-2</v>
      </c>
      <c r="AI1433">
        <v>25.474879443645477</v>
      </c>
      <c r="AJ1433">
        <v>6.1243326954567543</v>
      </c>
      <c r="AK1433">
        <v>1.9597810238599778</v>
      </c>
      <c r="AL1433">
        <v>5.0639218137138808</v>
      </c>
      <c r="AM1433">
        <v>43.944161665439609</v>
      </c>
      <c r="AN1433">
        <v>374.6131689519396</v>
      </c>
      <c r="AO1433">
        <v>6.0761210322380063E-2</v>
      </c>
      <c r="AP1433">
        <v>0.88326531791687024</v>
      </c>
    </row>
    <row r="1434" spans="1:42">
      <c r="A1434">
        <v>288.97974082620135</v>
      </c>
      <c r="B1434">
        <v>44.829396546949567</v>
      </c>
      <c r="C1434">
        <v>245.47383352917663</v>
      </c>
      <c r="D1434">
        <v>43.50590729702472</v>
      </c>
      <c r="E1434">
        <v>-244.15034427925178</v>
      </c>
      <c r="F1434">
        <v>-43.50590729702472</v>
      </c>
      <c r="G1434">
        <v>8.7443553883843145E-2</v>
      </c>
      <c r="H1434">
        <v>635.23798591409559</v>
      </c>
      <c r="I1434">
        <v>5.8246529996395111E-2</v>
      </c>
      <c r="J1434">
        <v>6.4354883432388307E-2</v>
      </c>
      <c r="K1434">
        <v>2.1042047044575209</v>
      </c>
      <c r="L1434">
        <v>49.636237621307373</v>
      </c>
      <c r="M1434">
        <v>15.31580168638278</v>
      </c>
      <c r="N1434">
        <v>73.298226357460038</v>
      </c>
      <c r="O1434">
        <v>0.91210725903511047</v>
      </c>
      <c r="P1434">
        <v>1.1744687822129989E-3</v>
      </c>
      <c r="Q1434">
        <v>3.7118963824378112E-2</v>
      </c>
      <c r="R1434">
        <v>0.41196073055267335</v>
      </c>
      <c r="S1434">
        <v>1125.0983346883597</v>
      </c>
      <c r="T1434">
        <v>25.636237859725952</v>
      </c>
      <c r="U1434">
        <v>0.30291841447353363</v>
      </c>
      <c r="V1434">
        <v>580.91189861297607</v>
      </c>
      <c r="W1434">
        <v>1</v>
      </c>
      <c r="X1434">
        <v>0.4484056663513184</v>
      </c>
      <c r="Y1434">
        <v>438.87874892795651</v>
      </c>
      <c r="Z1434">
        <v>1</v>
      </c>
      <c r="AA1434">
        <v>49.340670710325249</v>
      </c>
      <c r="AB1434">
        <v>88.2585643310547</v>
      </c>
      <c r="AC1434">
        <v>111.96150928735733</v>
      </c>
      <c r="AD1434">
        <v>1.1116065326918903E-2</v>
      </c>
      <c r="AE1434">
        <v>36.393260855388682</v>
      </c>
      <c r="AF1434">
        <v>0.28141008853912353</v>
      </c>
      <c r="AG1434">
        <v>1.1425999349084556E-3</v>
      </c>
      <c r="AH1434">
        <v>2.4433926463127134E-3</v>
      </c>
      <c r="AI1434">
        <v>5.7427647709846497</v>
      </c>
      <c r="AJ1434">
        <v>8.8595119823574962</v>
      </c>
      <c r="AK1434">
        <v>16.627331691384317</v>
      </c>
      <c r="AL1434">
        <v>3.7839906889085619</v>
      </c>
      <c r="AM1434">
        <v>100.36429761648178</v>
      </c>
      <c r="AN1434">
        <v>542.12127542975929</v>
      </c>
      <c r="AO1434">
        <v>6.3957611680030821E-2</v>
      </c>
      <c r="AP1434">
        <v>0.92454641509056112</v>
      </c>
    </row>
    <row r="1435" spans="1:42">
      <c r="A1435">
        <v>559.89698857034296</v>
      </c>
      <c r="B1435">
        <v>869.17322055915554</v>
      </c>
      <c r="C1435">
        <v>1043.0054615175611</v>
      </c>
      <c r="D1435">
        <v>-483.10847294721816</v>
      </c>
      <c r="E1435">
        <v>-173.83224095840558</v>
      </c>
      <c r="F1435">
        <v>173.83224095840558</v>
      </c>
      <c r="G1435">
        <v>6.2900503470823294E-2</v>
      </c>
      <c r="H1435">
        <v>2511.4948005251285</v>
      </c>
      <c r="I1435">
        <v>4.2818082869052886E-2</v>
      </c>
      <c r="J1435">
        <v>1.4913094043731688E-2</v>
      </c>
      <c r="K1435">
        <v>2.1149793396890164</v>
      </c>
      <c r="L1435">
        <v>33.340245485305786</v>
      </c>
      <c r="M1435">
        <v>857.42630155611198</v>
      </c>
      <c r="N1435">
        <v>90.255169443511974</v>
      </c>
      <c r="O1435">
        <v>0.73062595725059509</v>
      </c>
      <c r="P1435">
        <v>8.787848684522839E-4</v>
      </c>
      <c r="Q1435">
        <v>1.2007759147220185E-2</v>
      </c>
      <c r="R1435">
        <v>0.404292573928833</v>
      </c>
      <c r="S1435">
        <v>527.90155196504088</v>
      </c>
      <c r="T1435">
        <v>34.79970395565033</v>
      </c>
      <c r="U1435">
        <v>0.33273785650730137</v>
      </c>
      <c r="V1435">
        <v>635.65216064453125</v>
      </c>
      <c r="W1435">
        <v>1</v>
      </c>
      <c r="X1435">
        <v>0.40369454979896546</v>
      </c>
      <c r="Y1435">
        <v>675.9784023301977</v>
      </c>
      <c r="Z1435">
        <v>1</v>
      </c>
      <c r="AA1435">
        <v>21.782712180795674</v>
      </c>
      <c r="AB1435">
        <v>6.2272378540039064</v>
      </c>
      <c r="AC1435">
        <v>83.348892629146576</v>
      </c>
      <c r="AD1435">
        <v>8.5172278249365657E-3</v>
      </c>
      <c r="AE1435">
        <v>10.827118186346196</v>
      </c>
      <c r="AF1435">
        <v>0.25332187771797177</v>
      </c>
      <c r="AG1435">
        <v>1.1494132675956947E-3</v>
      </c>
      <c r="AH1435">
        <v>2.4076586270332333E-2</v>
      </c>
      <c r="AI1435">
        <v>28.573730885982513</v>
      </c>
      <c r="AJ1435">
        <v>7.1304609463016391</v>
      </c>
      <c r="AK1435">
        <v>50.208781809210777</v>
      </c>
      <c r="AL1435">
        <v>5.4824921686607224</v>
      </c>
      <c r="AM1435">
        <v>25.449375545978548</v>
      </c>
      <c r="AN1435">
        <v>142.82691553352205</v>
      </c>
      <c r="AO1435">
        <v>6.0815159201622011E-2</v>
      </c>
      <c r="AP1435">
        <v>0.88961764097213758</v>
      </c>
    </row>
    <row r="1436" spans="1:42">
      <c r="A1436">
        <v>551.45518075496125</v>
      </c>
      <c r="B1436">
        <v>438.33355765754868</v>
      </c>
      <c r="C1436">
        <v>315.13991381457288</v>
      </c>
      <c r="D1436">
        <v>113.12162309741257</v>
      </c>
      <c r="E1436">
        <v>-113.12162309741257</v>
      </c>
      <c r="F1436">
        <v>-236.31526694038837</v>
      </c>
      <c r="G1436">
        <v>6.1971348473123591E-3</v>
      </c>
      <c r="H1436">
        <v>443.71465309294661</v>
      </c>
      <c r="I1436">
        <v>5.4681434333324432E-2</v>
      </c>
      <c r="J1436">
        <v>8.9884651899337767E-2</v>
      </c>
      <c r="K1436">
        <v>1.544578810983896</v>
      </c>
      <c r="L1436">
        <v>47.868790626525879</v>
      </c>
      <c r="M1436">
        <v>1.4071204001569355</v>
      </c>
      <c r="N1436">
        <v>80.208315494346621</v>
      </c>
      <c r="O1436">
        <v>0.59611168503761292</v>
      </c>
      <c r="P1436">
        <v>1.7891708691914872E-2</v>
      </c>
      <c r="Q1436">
        <v>2.2031887213389074E-2</v>
      </c>
      <c r="R1436">
        <v>0.3860671281814575</v>
      </c>
      <c r="S1436">
        <v>632.20869091215206</v>
      </c>
      <c r="T1436">
        <v>41.404581069946289</v>
      </c>
      <c r="U1436">
        <v>0.40894196689128881</v>
      </c>
      <c r="V1436">
        <v>547.18964099884033</v>
      </c>
      <c r="W1436">
        <v>1</v>
      </c>
      <c r="X1436">
        <v>0.42725168466567998</v>
      </c>
      <c r="Y1436">
        <v>505.36162699264082</v>
      </c>
      <c r="Z1436">
        <v>1</v>
      </c>
      <c r="AA1436">
        <v>14.759177336416247</v>
      </c>
      <c r="AB1436">
        <v>17.574479248046877</v>
      </c>
      <c r="AC1436">
        <v>81.320495903491974</v>
      </c>
      <c r="AD1436">
        <v>1.0062794807629706E-2</v>
      </c>
      <c r="AE1436">
        <v>1.3706069886558996</v>
      </c>
      <c r="AF1436">
        <v>2.2527644634246821E-2</v>
      </c>
      <c r="AG1436">
        <v>2.7463532238904907E-4</v>
      </c>
      <c r="AH1436">
        <v>9.4991554856300332E-3</v>
      </c>
      <c r="AI1436">
        <v>12.0999875664711</v>
      </c>
      <c r="AJ1436">
        <v>3.319713181494663</v>
      </c>
      <c r="AK1436">
        <v>15.15732282936573</v>
      </c>
      <c r="AL1436">
        <v>5.7455290038477553</v>
      </c>
      <c r="AM1436">
        <v>98.697813117504126</v>
      </c>
      <c r="AN1436">
        <v>277.33765313903211</v>
      </c>
      <c r="AO1436">
        <v>0.10746359837055207</v>
      </c>
      <c r="AP1436">
        <v>0.81965817952156073</v>
      </c>
    </row>
    <row r="1437" spans="1:42">
      <c r="A1437">
        <v>1177.4624603667557</v>
      </c>
      <c r="B1437">
        <v>1041.8498190070864</v>
      </c>
      <c r="C1437">
        <v>1531.7289532350746</v>
      </c>
      <c r="D1437">
        <v>-354.26649286831889</v>
      </c>
      <c r="E1437">
        <v>-489.87913422798829</v>
      </c>
      <c r="F1437">
        <v>354.26649286831889</v>
      </c>
      <c r="G1437">
        <v>8.418340903382171E-2</v>
      </c>
      <c r="H1437">
        <v>4247.8331771898311</v>
      </c>
      <c r="I1437">
        <v>2.3170118629932401E-2</v>
      </c>
      <c r="J1437">
        <v>0.1070990400314331</v>
      </c>
      <c r="K1437">
        <v>2.0703084108531473</v>
      </c>
      <c r="L1437">
        <v>79.104059934616089</v>
      </c>
      <c r="M1437">
        <v>42.829568876618843</v>
      </c>
      <c r="N1437">
        <v>150.87510131416323</v>
      </c>
      <c r="O1437">
        <v>0.85237929224967957</v>
      </c>
      <c r="P1437">
        <v>2.1471435917748343E-2</v>
      </c>
      <c r="Q1437">
        <v>3.2046740319993756E-3</v>
      </c>
      <c r="R1437">
        <v>0.46467666625976561</v>
      </c>
      <c r="S1437">
        <v>452.66490307672387</v>
      </c>
      <c r="T1437">
        <v>40.952005982398987</v>
      </c>
      <c r="U1437">
        <v>0.42807318031787878</v>
      </c>
      <c r="V1437">
        <v>569.73118782043457</v>
      </c>
      <c r="W1437">
        <v>1</v>
      </c>
      <c r="X1437">
        <v>0.42641570925712591</v>
      </c>
      <c r="Y1437">
        <v>602.20564958464536</v>
      </c>
      <c r="Z1437">
        <v>1</v>
      </c>
      <c r="AA1437">
        <v>32.513785716981893</v>
      </c>
      <c r="AB1437">
        <v>13.565268981933595</v>
      </c>
      <c r="AC1437">
        <v>98.710601031780243</v>
      </c>
      <c r="AD1437">
        <v>1.3265974908812435E-2</v>
      </c>
      <c r="AE1437">
        <v>61.295116619257051</v>
      </c>
      <c r="AF1437">
        <v>0.20909918189048765</v>
      </c>
      <c r="AG1437">
        <v>6.9247988696977516E-4</v>
      </c>
      <c r="AH1437">
        <v>5.1656366252899169E-2</v>
      </c>
      <c r="AI1437">
        <v>15.92255562543869</v>
      </c>
      <c r="AJ1437">
        <v>9.4793676642130009</v>
      </c>
      <c r="AK1437">
        <v>47.067488366961477</v>
      </c>
      <c r="AL1437">
        <v>7.1711541878501004</v>
      </c>
      <c r="AM1437">
        <v>33.360798990726472</v>
      </c>
      <c r="AN1437">
        <v>364.05980638833142</v>
      </c>
      <c r="AO1437">
        <v>3.4263997912406925E-2</v>
      </c>
      <c r="AP1437">
        <v>0.84386467075347904</v>
      </c>
    </row>
    <row r="1438" spans="1:42">
      <c r="A1438">
        <v>458.82021922455846</v>
      </c>
      <c r="B1438">
        <v>1283.3103079893422</v>
      </c>
      <c r="C1438">
        <v>999.09551845116721</v>
      </c>
      <c r="D1438">
        <v>-824.49008876478365</v>
      </c>
      <c r="E1438">
        <v>284.21478953817495</v>
      </c>
      <c r="F1438">
        <v>-284.21478953817495</v>
      </c>
      <c r="G1438">
        <v>1.1416807894875119E-2</v>
      </c>
      <c r="H1438">
        <v>736.91528947153665</v>
      </c>
      <c r="I1438">
        <v>3.8482232987880706E-2</v>
      </c>
      <c r="J1438">
        <v>7.9234496355056763E-2</v>
      </c>
      <c r="K1438">
        <v>1.6521701664268971</v>
      </c>
      <c r="L1438">
        <v>19.741594791412354</v>
      </c>
      <c r="M1438">
        <v>2792.7270527656547</v>
      </c>
      <c r="N1438">
        <v>62.54213782825471</v>
      </c>
      <c r="O1438">
        <v>0.78370383381843567</v>
      </c>
      <c r="P1438">
        <v>1.4318897671169702E-2</v>
      </c>
      <c r="Q1438">
        <v>1.1827477296193439E-2</v>
      </c>
      <c r="R1438">
        <v>0.49583133220672609</v>
      </c>
      <c r="S1438">
        <v>383.85174012458759</v>
      </c>
      <c r="T1438">
        <v>35.164123773574829</v>
      </c>
      <c r="U1438">
        <v>0.29789036214351655</v>
      </c>
      <c r="V1438">
        <v>630.39624691009521</v>
      </c>
      <c r="W1438">
        <v>1</v>
      </c>
      <c r="X1438">
        <v>0.3775566339492798</v>
      </c>
      <c r="Y1438">
        <v>633.9251936945725</v>
      </c>
      <c r="Z1438">
        <v>1</v>
      </c>
      <c r="AA1438">
        <v>27.435851149396903</v>
      </c>
      <c r="AB1438">
        <v>85.915931274414064</v>
      </c>
      <c r="AC1438">
        <v>196.29629999399185</v>
      </c>
      <c r="AD1438">
        <v>7.4042996789655119E-3</v>
      </c>
      <c r="AE1438">
        <v>13.920656299390943</v>
      </c>
      <c r="AF1438">
        <v>1.5723638534545892E-2</v>
      </c>
      <c r="AG1438">
        <v>6.0364529098554961E-5</v>
      </c>
      <c r="AH1438">
        <v>3.1989889562129975E-2</v>
      </c>
      <c r="AI1438">
        <v>22.275817692279816</v>
      </c>
      <c r="AJ1438">
        <v>10.388416055201164</v>
      </c>
      <c r="AK1438">
        <v>16.121125879883767</v>
      </c>
      <c r="AL1438">
        <v>8.7315335354566006</v>
      </c>
      <c r="AM1438">
        <v>37.262898290157317</v>
      </c>
      <c r="AN1438">
        <v>799.23386319215069</v>
      </c>
      <c r="AO1438">
        <v>5.0956210732460025E-2</v>
      </c>
      <c r="AP1438">
        <v>0.85201273417472845</v>
      </c>
    </row>
    <row r="1439" spans="1:42">
      <c r="A1439">
        <v>971.90938323154069</v>
      </c>
      <c r="B1439">
        <v>727.44753894376674</v>
      </c>
      <c r="C1439">
        <v>1232.0837065091355</v>
      </c>
      <c r="D1439">
        <v>-260.17432327759479</v>
      </c>
      <c r="E1439">
        <v>-504.63616756536874</v>
      </c>
      <c r="F1439">
        <v>260.17432327759479</v>
      </c>
      <c r="G1439">
        <v>2.4432214494627985E-2</v>
      </c>
      <c r="H1439">
        <v>3279.7886170650909</v>
      </c>
      <c r="I1439">
        <v>2.8792254030704498E-2</v>
      </c>
      <c r="J1439">
        <v>4.5611777305603028E-3</v>
      </c>
      <c r="K1439">
        <v>1.9885843726575372</v>
      </c>
      <c r="L1439">
        <v>35.59400200843811</v>
      </c>
      <c r="M1439">
        <v>1.225187149430677</v>
      </c>
      <c r="N1439">
        <v>181.96624055175783</v>
      </c>
      <c r="O1439">
        <v>0.72053346037864685</v>
      </c>
      <c r="P1439">
        <v>5.8592275513543015E-3</v>
      </c>
      <c r="Q1439">
        <v>3.1467550966474737E-2</v>
      </c>
      <c r="R1439">
        <v>0.41853960990905764</v>
      </c>
      <c r="S1439">
        <v>588.18297641070478</v>
      </c>
      <c r="T1439">
        <v>35.072466731071472</v>
      </c>
      <c r="U1439">
        <v>0.29936587870121006</v>
      </c>
      <c r="V1439">
        <v>551.58014297485352</v>
      </c>
      <c r="W1439">
        <v>1</v>
      </c>
      <c r="X1439">
        <v>0.32715494275093082</v>
      </c>
      <c r="Y1439">
        <v>299.4603201250136</v>
      </c>
      <c r="Z1439">
        <v>1</v>
      </c>
      <c r="AA1439">
        <v>17.714119794549948</v>
      </c>
      <c r="AB1439">
        <v>90.240884094238282</v>
      </c>
      <c r="AC1439">
        <v>145.36341279745102</v>
      </c>
      <c r="AD1439">
        <v>9.4504462348090276E-3</v>
      </c>
      <c r="AE1439">
        <v>6.8703262787316275</v>
      </c>
      <c r="AF1439">
        <v>8.1204496622085565E-2</v>
      </c>
      <c r="AG1439">
        <v>4.9055706682129966E-4</v>
      </c>
      <c r="AH1439">
        <v>2.9120760416984554E-2</v>
      </c>
      <c r="AI1439">
        <v>11.820975244045258</v>
      </c>
      <c r="AJ1439">
        <v>3.2175918463240532</v>
      </c>
      <c r="AK1439">
        <v>47.343016785979273</v>
      </c>
      <c r="AL1439">
        <v>5.0611585106408734</v>
      </c>
      <c r="AM1439">
        <v>65.975001823902133</v>
      </c>
      <c r="AN1439">
        <v>570.41150310490934</v>
      </c>
      <c r="AO1439">
        <v>5.5361022353172307E-2</v>
      </c>
      <c r="AP1439">
        <v>0.85888567972183238</v>
      </c>
    </row>
    <row r="1440" spans="1:42">
      <c r="A1440">
        <v>445.33795269918892</v>
      </c>
      <c r="B1440">
        <v>308.8054839107615</v>
      </c>
      <c r="C1440">
        <v>553.86959188154628</v>
      </c>
      <c r="D1440">
        <v>-108.53163918235737</v>
      </c>
      <c r="E1440">
        <v>-245.06410797078479</v>
      </c>
      <c r="F1440">
        <v>108.53163918235737</v>
      </c>
      <c r="G1440">
        <v>3.3959690709630723E-2</v>
      </c>
      <c r="H1440">
        <v>1778.0190307737178</v>
      </c>
      <c r="I1440">
        <v>4.0819885432720179E-2</v>
      </c>
      <c r="J1440">
        <v>5.7254636526107787E-2</v>
      </c>
      <c r="K1440">
        <v>1.6830646411478518</v>
      </c>
      <c r="L1440">
        <v>16.699352264404297</v>
      </c>
      <c r="M1440">
        <v>3.4623422391633105</v>
      </c>
      <c r="N1440">
        <v>65.095203808403028</v>
      </c>
      <c r="O1440">
        <v>0.64715543389320374</v>
      </c>
      <c r="P1440">
        <v>8.8027425342135941E-3</v>
      </c>
      <c r="Q1440">
        <v>1.7147715409596757E-2</v>
      </c>
      <c r="R1440">
        <v>0.45743254184722903</v>
      </c>
      <c r="S1440">
        <v>515.92673067697569</v>
      </c>
      <c r="T1440">
        <v>40.375864505767822</v>
      </c>
      <c r="U1440">
        <v>0.4027842301130295</v>
      </c>
      <c r="V1440">
        <v>564.72361087799072</v>
      </c>
      <c r="W1440">
        <v>1</v>
      </c>
      <c r="X1440">
        <v>0.41213850736618041</v>
      </c>
      <c r="Y1440">
        <v>645.10769566255976</v>
      </c>
      <c r="Z1440">
        <v>1</v>
      </c>
      <c r="AA1440">
        <v>50.454302569189082</v>
      </c>
      <c r="AB1440">
        <v>118.44938916015626</v>
      </c>
      <c r="AC1440">
        <v>27.987249195575714</v>
      </c>
      <c r="AD1440">
        <v>1.2235965891781015E-2</v>
      </c>
      <c r="AE1440">
        <v>5.1958988895865508</v>
      </c>
      <c r="AF1440">
        <v>0.13259536027908322</v>
      </c>
      <c r="AG1440">
        <v>1.3019886558188968E-4</v>
      </c>
      <c r="AH1440">
        <v>1.7389758694171902E-2</v>
      </c>
      <c r="AI1440">
        <v>28.599661886692047</v>
      </c>
      <c r="AJ1440">
        <v>9.1670773690771217</v>
      </c>
      <c r="AK1440">
        <v>42.34833251774311</v>
      </c>
      <c r="AL1440">
        <v>4.4051443475599941</v>
      </c>
      <c r="AM1440">
        <v>39.858369052410126</v>
      </c>
      <c r="AN1440">
        <v>340.18136674873506</v>
      </c>
      <c r="AO1440">
        <v>0.1050744868516922</v>
      </c>
      <c r="AP1440">
        <v>0.81050790619850166</v>
      </c>
    </row>
    <row r="1441" spans="1:42">
      <c r="A1441">
        <v>660.12307836549985</v>
      </c>
      <c r="B1441">
        <v>706.35201661166718</v>
      </c>
      <c r="C1441">
        <v>902.82333837680471</v>
      </c>
      <c r="D1441">
        <v>-242.70026001130486</v>
      </c>
      <c r="E1441">
        <v>-196.47132176513753</v>
      </c>
      <c r="F1441">
        <v>196.47132176513753</v>
      </c>
      <c r="G1441">
        <v>4.4373640033001122E-2</v>
      </c>
      <c r="H1441">
        <v>2276.2522703383215</v>
      </c>
      <c r="I1441">
        <v>3.4012186825275417E-2</v>
      </c>
      <c r="J1441">
        <v>8.0842109680175786E-2</v>
      </c>
      <c r="K1441">
        <v>1.8588245896041391</v>
      </c>
      <c r="L1441">
        <v>66.671766042709351</v>
      </c>
      <c r="M1441">
        <v>281.90305554958951</v>
      </c>
      <c r="N1441">
        <v>126.05186869926455</v>
      </c>
      <c r="O1441">
        <v>0.57694026827812195</v>
      </c>
      <c r="P1441">
        <v>2.1443771097395151E-2</v>
      </c>
      <c r="Q1441">
        <v>2.5108944204118511E-2</v>
      </c>
      <c r="R1441">
        <v>0.43118169784545901</v>
      </c>
      <c r="S1441">
        <v>444.24214494771786</v>
      </c>
      <c r="T1441">
        <v>42.724135518074036</v>
      </c>
      <c r="U1441">
        <v>0.28575474560260777</v>
      </c>
      <c r="V1441">
        <v>546.73857688903809</v>
      </c>
      <c r="W1441">
        <v>1</v>
      </c>
      <c r="X1441">
        <v>0.28853981375694276</v>
      </c>
      <c r="Y1441">
        <v>538.38733607141853</v>
      </c>
      <c r="Z1441">
        <v>1</v>
      </c>
      <c r="AA1441">
        <v>11.839216942796709</v>
      </c>
      <c r="AB1441">
        <v>107.46830194091798</v>
      </c>
      <c r="AC1441">
        <v>94.246964156627655</v>
      </c>
      <c r="AD1441">
        <v>1.1087235018738314E-2</v>
      </c>
      <c r="AE1441">
        <v>14.400814790194898</v>
      </c>
      <c r="AF1441">
        <v>0.15002905726432797</v>
      </c>
      <c r="AG1441">
        <v>1.2460052418432016E-3</v>
      </c>
      <c r="AH1441">
        <v>3.2664586877822879E-2</v>
      </c>
      <c r="AI1441">
        <v>9.9289628863334656</v>
      </c>
      <c r="AJ1441">
        <v>6.0483409099921772</v>
      </c>
      <c r="AK1441">
        <v>41.151614014506336</v>
      </c>
      <c r="AL1441">
        <v>6.6427743388306215</v>
      </c>
      <c r="AM1441">
        <v>97.448514807224271</v>
      </c>
      <c r="AN1441">
        <v>158.31369435513068</v>
      </c>
      <c r="AO1441">
        <v>8.5091950297355654E-2</v>
      </c>
      <c r="AP1441">
        <v>0.85362048721313488</v>
      </c>
    </row>
    <row r="1442" spans="1:42">
      <c r="A1442">
        <v>520.84846737774865</v>
      </c>
      <c r="B1442">
        <v>418.65337109383864</v>
      </c>
      <c r="C1442">
        <v>315.67210782909513</v>
      </c>
      <c r="D1442">
        <v>102.19509628391</v>
      </c>
      <c r="E1442">
        <v>-102.19509628391</v>
      </c>
      <c r="F1442">
        <v>-205.17635954865352</v>
      </c>
      <c r="G1442">
        <v>5.5062268326259252E-3</v>
      </c>
      <c r="H1442">
        <v>367.94038942813813</v>
      </c>
      <c r="I1442">
        <v>4.4745233952999112E-2</v>
      </c>
      <c r="J1442">
        <v>7.0844120264053345E-2</v>
      </c>
      <c r="K1442">
        <v>1.329819296914339</v>
      </c>
      <c r="L1442">
        <v>11.231687068939209</v>
      </c>
      <c r="M1442">
        <v>230.70362281952583</v>
      </c>
      <c r="N1442">
        <v>104.33023482151033</v>
      </c>
      <c r="O1442">
        <v>0.58578899502754211</v>
      </c>
      <c r="P1442">
        <v>1.1155661900838214E-2</v>
      </c>
      <c r="Q1442">
        <v>5.6180898348490386E-3</v>
      </c>
      <c r="R1442">
        <v>0.43576089382171629</v>
      </c>
      <c r="S1442">
        <v>977.04495490769727</v>
      </c>
      <c r="T1442">
        <v>31.833809614181519</v>
      </c>
      <c r="U1442">
        <v>0.31345084130764012</v>
      </c>
      <c r="V1442">
        <v>460.34018993377686</v>
      </c>
      <c r="W1442">
        <v>1</v>
      </c>
      <c r="X1442">
        <v>0.29003600120544437</v>
      </c>
      <c r="Y1442">
        <v>461.31026959961343</v>
      </c>
      <c r="Z1442">
        <v>1</v>
      </c>
      <c r="AA1442">
        <v>5.8956931094646459</v>
      </c>
      <c r="AB1442">
        <v>16.658821655273439</v>
      </c>
      <c r="AC1442">
        <v>144.34225708246231</v>
      </c>
      <c r="AD1442">
        <v>5.0874742687257949E-3</v>
      </c>
      <c r="AE1442">
        <v>33.152663238084124</v>
      </c>
      <c r="AF1442">
        <v>-1.9195446968078615E-2</v>
      </c>
      <c r="AG1442">
        <v>6.6087636110862891E-4</v>
      </c>
      <c r="AH1442">
        <v>2.1098219668865201E-2</v>
      </c>
      <c r="AI1442">
        <v>13.269090950489044</v>
      </c>
      <c r="AJ1442">
        <v>15.305191538978121</v>
      </c>
      <c r="AK1442">
        <v>13.224462152123451</v>
      </c>
      <c r="AL1442">
        <v>2.3308608138569986</v>
      </c>
      <c r="AM1442">
        <v>68.397689759731293</v>
      </c>
      <c r="AN1442">
        <v>461.85819028703281</v>
      </c>
      <c r="AO1442">
        <v>5.57992616891861E-2</v>
      </c>
      <c r="AP1442">
        <v>0.87733644461631788</v>
      </c>
    </row>
    <row r="1443" spans="1:42">
      <c r="A1443">
        <v>393.19277718659373</v>
      </c>
      <c r="B1443">
        <v>246.15670852881084</v>
      </c>
      <c r="C1443">
        <v>214.02638183732225</v>
      </c>
      <c r="D1443">
        <v>147.03606865778289</v>
      </c>
      <c r="E1443">
        <v>-147.03606865778289</v>
      </c>
      <c r="F1443">
        <v>-179.16639534927148</v>
      </c>
      <c r="G1443">
        <v>3.6854391120963809E-2</v>
      </c>
      <c r="H1443">
        <v>188.39502926525969</v>
      </c>
      <c r="I1443">
        <v>5.8201560080051423E-2</v>
      </c>
      <c r="J1443">
        <v>7.3173891544342035E-2</v>
      </c>
      <c r="K1443">
        <v>1.6802496488511562</v>
      </c>
      <c r="L1443">
        <v>54.35334324836731</v>
      </c>
      <c r="M1443">
        <v>16.397850391539457</v>
      </c>
      <c r="N1443">
        <v>68.415965737152106</v>
      </c>
      <c r="O1443">
        <v>0.51940855383872986</v>
      </c>
      <c r="P1443">
        <v>1.4651417467329234E-2</v>
      </c>
      <c r="Q1443">
        <v>2.5848526053958466E-2</v>
      </c>
      <c r="R1443">
        <v>0.40130166053771971</v>
      </c>
      <c r="S1443">
        <v>962.58378167766023</v>
      </c>
      <c r="T1443">
        <v>39.592131972312927</v>
      </c>
      <c r="U1443">
        <v>0.38388834059238436</v>
      </c>
      <c r="V1443">
        <v>529.53510284423828</v>
      </c>
      <c r="W1443">
        <v>1</v>
      </c>
      <c r="X1443">
        <v>0.39043421387672428</v>
      </c>
      <c r="Y1443">
        <v>335.87174103752307</v>
      </c>
      <c r="Z1443">
        <v>1</v>
      </c>
      <c r="AA1443">
        <v>15.052519534769061</v>
      </c>
      <c r="AB1443">
        <v>118.42324127197267</v>
      </c>
      <c r="AC1443">
        <v>147.3311647772789</v>
      </c>
      <c r="AD1443">
        <v>9.2896225106002938E-3</v>
      </c>
      <c r="AE1443">
        <v>59.662690509913709</v>
      </c>
      <c r="AF1443">
        <v>1.1794177293777464E-2</v>
      </c>
      <c r="AG1443">
        <v>1.2260904500656915E-3</v>
      </c>
      <c r="AH1443">
        <v>3.9097800469398501E-2</v>
      </c>
      <c r="AI1443">
        <v>28.344968259334564</v>
      </c>
      <c r="AJ1443">
        <v>3.797974978676312</v>
      </c>
      <c r="AK1443">
        <v>5.9166266101598737</v>
      </c>
      <c r="AL1443">
        <v>5.7306403093091403</v>
      </c>
      <c r="AM1443">
        <v>29.344704639911654</v>
      </c>
      <c r="AN1443">
        <v>350.27447432557648</v>
      </c>
      <c r="AO1443">
        <v>5.5268671393394475E-2</v>
      </c>
      <c r="AP1443">
        <v>0.87941320943832413</v>
      </c>
    </row>
    <row r="1444" spans="1:42">
      <c r="A1444">
        <v>1362.3114128789589</v>
      </c>
      <c r="B1444">
        <v>1061.5772501669926</v>
      </c>
      <c r="C1444">
        <v>950.82202173313317</v>
      </c>
      <c r="D1444">
        <v>300.73416271196629</v>
      </c>
      <c r="E1444">
        <v>-300.73416271196629</v>
      </c>
      <c r="F1444">
        <v>-411.48939114582572</v>
      </c>
      <c r="G1444">
        <v>4.4722187492204191E-2</v>
      </c>
      <c r="H1444">
        <v>1620.6966755453232</v>
      </c>
      <c r="I1444">
        <v>1.6829628646373749E-2</v>
      </c>
      <c r="J1444">
        <v>7.1357073545455937E-2</v>
      </c>
      <c r="K1444">
        <v>1.1023826994001866</v>
      </c>
      <c r="L1444">
        <v>37.96689510345459</v>
      </c>
      <c r="M1444">
        <v>17.897287710450353</v>
      </c>
      <c r="N1444">
        <v>194.69923819179539</v>
      </c>
      <c r="O1444">
        <v>0.51504030823707581</v>
      </c>
      <c r="P1444">
        <v>5.3571750852796762E-3</v>
      </c>
      <c r="Q1444">
        <v>5.639262464311387E-3</v>
      </c>
      <c r="R1444">
        <v>0.49129246234893797</v>
      </c>
      <c r="S1444">
        <v>520.70218315335114</v>
      </c>
      <c r="T1444">
        <v>38.555598258972168</v>
      </c>
      <c r="U1444">
        <v>0.38355535686016085</v>
      </c>
      <c r="V1444">
        <v>531.51600360870361</v>
      </c>
      <c r="W1444">
        <v>1</v>
      </c>
      <c r="X1444">
        <v>0.39666476488113406</v>
      </c>
      <c r="Y1444">
        <v>401.3402388830508</v>
      </c>
      <c r="Z1444">
        <v>1</v>
      </c>
      <c r="AA1444">
        <v>44.043742877645499</v>
      </c>
      <c r="AB1444">
        <v>112.32169750976563</v>
      </c>
      <c r="AC1444">
        <v>176.95769816637039</v>
      </c>
      <c r="AD1444">
        <v>8.2219458033895888E-3</v>
      </c>
      <c r="AE1444">
        <v>82.278917171202295</v>
      </c>
      <c r="AF1444">
        <v>-1.8266336917877199E-2</v>
      </c>
      <c r="AG1444">
        <v>1.2854798505206315E-3</v>
      </c>
      <c r="AH1444">
        <v>5.0138459742069243E-2</v>
      </c>
      <c r="AI1444">
        <v>19.052964746952057</v>
      </c>
      <c r="AJ1444">
        <v>7.0344074710447035</v>
      </c>
      <c r="AK1444">
        <v>24.302680676579474</v>
      </c>
      <c r="AL1444">
        <v>6.2914923151336559</v>
      </c>
      <c r="AM1444">
        <v>107.03084820508957</v>
      </c>
      <c r="AN1444">
        <v>680.76580599607587</v>
      </c>
      <c r="AO1444">
        <v>9.9296917080879218E-2</v>
      </c>
      <c r="AP1444">
        <v>0.90707977032661447</v>
      </c>
    </row>
    <row r="1445" spans="1:42">
      <c r="A1445">
        <v>1312.4150079499198</v>
      </c>
      <c r="B1445">
        <v>2367.4269416628349</v>
      </c>
      <c r="C1445">
        <v>1521.6908564955943</v>
      </c>
      <c r="D1445">
        <v>-1055.0119337129152</v>
      </c>
      <c r="E1445">
        <v>845.73608516724062</v>
      </c>
      <c r="F1445">
        <v>-845.73608516724062</v>
      </c>
      <c r="G1445">
        <v>6.6155666952660711E-3</v>
      </c>
      <c r="H1445">
        <v>1181.8004253535544</v>
      </c>
      <c r="I1445">
        <v>4.5541587173938747E-2</v>
      </c>
      <c r="J1445">
        <v>3.8134282112121581E-2</v>
      </c>
      <c r="K1445">
        <v>1.4078661727130413</v>
      </c>
      <c r="L1445">
        <v>28.652771711349487</v>
      </c>
      <c r="M1445">
        <v>2928.7261975178371</v>
      </c>
      <c r="N1445">
        <v>99.643485083389294</v>
      </c>
      <c r="O1445">
        <v>0.60326668620109558</v>
      </c>
      <c r="P1445">
        <v>8.5790904892815469E-3</v>
      </c>
      <c r="Q1445">
        <v>3.9382531325022375E-2</v>
      </c>
      <c r="R1445">
        <v>0.38287166595458982</v>
      </c>
      <c r="S1445">
        <v>606.53330356283948</v>
      </c>
      <c r="T1445">
        <v>42.499271035194397</v>
      </c>
      <c r="U1445">
        <v>0.43120623886585241</v>
      </c>
      <c r="V1445">
        <v>636.2123966217041</v>
      </c>
      <c r="W1445">
        <v>1</v>
      </c>
      <c r="X1445">
        <v>0.42134461283683777</v>
      </c>
      <c r="Y1445">
        <v>443.74041319399225</v>
      </c>
      <c r="Z1445">
        <v>1</v>
      </c>
      <c r="AA1445">
        <v>41.382317287263874</v>
      </c>
      <c r="AB1445">
        <v>31.706920837402347</v>
      </c>
      <c r="AC1445">
        <v>63.788072764873505</v>
      </c>
      <c r="AD1445">
        <v>3.2504839774889823E-3</v>
      </c>
      <c r="AE1445">
        <v>1.4724842113572068</v>
      </c>
      <c r="AF1445">
        <v>2.7457498311996453E-2</v>
      </c>
      <c r="AG1445">
        <v>1.3135151482841578E-4</v>
      </c>
      <c r="AH1445">
        <v>1.66314302444458E-2</v>
      </c>
      <c r="AI1445">
        <v>20.934042632579803</v>
      </c>
      <c r="AJ1445">
        <v>10.46496429055413</v>
      </c>
      <c r="AK1445">
        <v>36.853969489932062</v>
      </c>
      <c r="AL1445">
        <v>4.1261802115851776</v>
      </c>
      <c r="AM1445">
        <v>107.33064895868301</v>
      </c>
      <c r="AN1445">
        <v>399.07708977635701</v>
      </c>
      <c r="AO1445">
        <v>5.0122997164726263E-2</v>
      </c>
      <c r="AP1445">
        <v>0.88585600948333754</v>
      </c>
    </row>
    <row r="1446" spans="1:42">
      <c r="A1446">
        <v>911.0706697702318</v>
      </c>
      <c r="B1446">
        <v>2565.7770637254043</v>
      </c>
      <c r="C1446">
        <v>2099.1234794118941</v>
      </c>
      <c r="D1446">
        <v>-1654.7063939551726</v>
      </c>
      <c r="E1446">
        <v>466.65358431351024</v>
      </c>
      <c r="F1446">
        <v>-466.65358431351024</v>
      </c>
      <c r="G1446">
        <v>7.3529326269763204E-2</v>
      </c>
      <c r="H1446">
        <v>692.61788038738109</v>
      </c>
      <c r="I1446">
        <v>4.0055552423000337E-2</v>
      </c>
      <c r="J1446">
        <v>3.5508950471878055E-2</v>
      </c>
      <c r="K1446">
        <v>1.8383402306854724</v>
      </c>
      <c r="L1446">
        <v>72.265694141387939</v>
      </c>
      <c r="M1446">
        <v>4612.4151139250771</v>
      </c>
      <c r="N1446">
        <v>47.401982180976873</v>
      </c>
      <c r="O1446">
        <v>0.78052094578742981</v>
      </c>
      <c r="P1446">
        <v>8.8108465406629768E-3</v>
      </c>
      <c r="Q1446">
        <v>3.3512068801456026E-2</v>
      </c>
      <c r="R1446">
        <v>0.41696425914764407</v>
      </c>
      <c r="S1446">
        <v>1072.5314497004524</v>
      </c>
      <c r="T1446">
        <v>37.923127412796021</v>
      </c>
      <c r="U1446">
        <v>0.32013207852840425</v>
      </c>
      <c r="V1446">
        <v>474.747633934021</v>
      </c>
      <c r="W1446">
        <v>1</v>
      </c>
      <c r="X1446">
        <v>0.38647365093231201</v>
      </c>
      <c r="Y1446">
        <v>322.96285012863774</v>
      </c>
      <c r="Z1446">
        <v>1</v>
      </c>
      <c r="AA1446">
        <v>16.816578074903493</v>
      </c>
      <c r="AB1446">
        <v>160.46098547363283</v>
      </c>
      <c r="AC1446">
        <v>81.624282896518707</v>
      </c>
      <c r="AD1446">
        <v>8.9265399509006072E-3</v>
      </c>
      <c r="AE1446">
        <v>40.061750009565507</v>
      </c>
      <c r="AF1446">
        <v>0.22064208984374997</v>
      </c>
      <c r="AG1446">
        <v>3.454101710882506E-4</v>
      </c>
      <c r="AH1446">
        <v>4.1630834138393399E-2</v>
      </c>
      <c r="AI1446">
        <v>26.244557201862335</v>
      </c>
      <c r="AJ1446">
        <v>3.7733869721239799</v>
      </c>
      <c r="AK1446">
        <v>14.71301921904087</v>
      </c>
      <c r="AL1446">
        <v>5.9801404905787248</v>
      </c>
      <c r="AM1446">
        <v>102.61623061895371</v>
      </c>
      <c r="AN1446">
        <v>708.56442785411173</v>
      </c>
      <c r="AO1446">
        <v>5.8263131737709042E-2</v>
      </c>
      <c r="AP1446">
        <v>0.91530172610282912</v>
      </c>
    </row>
    <row r="1447" spans="1:42">
      <c r="A1447">
        <v>163.29013003004457</v>
      </c>
      <c r="B1447">
        <v>-47.261046974297926</v>
      </c>
      <c r="C1447">
        <v>697.74585171214812</v>
      </c>
      <c r="D1447">
        <v>-534.45572168210356</v>
      </c>
      <c r="E1447">
        <v>-745.00689868644599</v>
      </c>
      <c r="F1447">
        <v>534.45572168210356</v>
      </c>
      <c r="G1447">
        <v>6.1381444670991762E-2</v>
      </c>
      <c r="H1447">
        <v>2445.0146343409729</v>
      </c>
      <c r="I1447">
        <v>2.6038676798343659E-2</v>
      </c>
      <c r="J1447">
        <v>6.1802993297576901E-2</v>
      </c>
      <c r="K1447">
        <v>1.1882746311604977</v>
      </c>
      <c r="L1447">
        <v>54.925886392593384</v>
      </c>
      <c r="M1447">
        <v>186.98542844160997</v>
      </c>
      <c r="N1447">
        <v>37.776228593444827</v>
      </c>
      <c r="O1447">
        <v>0.56792506575584412</v>
      </c>
      <c r="P1447">
        <v>3.0678690804375539E-4</v>
      </c>
      <c r="Q1447">
        <v>3.9064312881893576E-2</v>
      </c>
      <c r="R1447">
        <v>0.43701231956481934</v>
      </c>
      <c r="S1447">
        <v>1125.7738489942171</v>
      </c>
      <c r="T1447">
        <v>31.671687960624695</v>
      </c>
      <c r="U1447">
        <v>0.33172028124332431</v>
      </c>
      <c r="V1447">
        <v>568.05219650268555</v>
      </c>
      <c r="W1447">
        <v>1</v>
      </c>
      <c r="X1447">
        <v>0.41232630848884583</v>
      </c>
      <c r="Y1447">
        <v>658.59995632087589</v>
      </c>
      <c r="Z1447">
        <v>1</v>
      </c>
      <c r="AA1447">
        <v>27.934134760828027</v>
      </c>
      <c r="AB1447">
        <v>31.178059387207032</v>
      </c>
      <c r="AC1447">
        <v>179.91376966238022</v>
      </c>
      <c r="AD1447">
        <v>7.293570754874466E-3</v>
      </c>
      <c r="AE1447">
        <v>14.992864100830035</v>
      </c>
      <c r="AF1447">
        <v>0.21411924004554744</v>
      </c>
      <c r="AG1447">
        <v>5.7028145669249606E-4</v>
      </c>
      <c r="AH1447">
        <v>3.0638516974449154E-2</v>
      </c>
      <c r="AI1447">
        <v>19.905963838100433</v>
      </c>
      <c r="AJ1447">
        <v>0.43930637248634286</v>
      </c>
      <c r="AK1447">
        <v>53.625094680190088</v>
      </c>
      <c r="AL1447">
        <v>4.6799487241126716</v>
      </c>
      <c r="AM1447">
        <v>31.024011337757113</v>
      </c>
      <c r="AN1447">
        <v>663.88798906071975</v>
      </c>
      <c r="AO1447">
        <v>3.9400411009788514E-2</v>
      </c>
      <c r="AP1447">
        <v>0.87013284730911267</v>
      </c>
    </row>
    <row r="1448" spans="1:42">
      <c r="A1448">
        <v>745.53869246020417</v>
      </c>
      <c r="B1448">
        <v>457.46568097932033</v>
      </c>
      <c r="C1448">
        <v>356.85421573533392</v>
      </c>
      <c r="D1448">
        <v>288.07301148088385</v>
      </c>
      <c r="E1448">
        <v>-288.07301148088385</v>
      </c>
      <c r="F1448">
        <v>-388.68447672487025</v>
      </c>
      <c r="G1448">
        <v>2.0959233450871424E-2</v>
      </c>
      <c r="H1448">
        <v>301.4543425021111</v>
      </c>
      <c r="I1448">
        <v>5.295724600553512E-2</v>
      </c>
      <c r="J1448">
        <v>6.7827832698822022E-3</v>
      </c>
      <c r="K1448">
        <v>1.0206844017565251</v>
      </c>
      <c r="L1448">
        <v>66.314973831176758</v>
      </c>
      <c r="M1448">
        <v>1.1758083080531707</v>
      </c>
      <c r="N1448">
        <v>126.19367098827364</v>
      </c>
      <c r="O1448">
        <v>0.69708076119422913</v>
      </c>
      <c r="P1448">
        <v>1.971234141455756E-2</v>
      </c>
      <c r="Q1448">
        <v>3.2340295738644068E-2</v>
      </c>
      <c r="R1448">
        <v>0.44504923343658448</v>
      </c>
      <c r="S1448">
        <v>1132.3919207784047</v>
      </c>
      <c r="T1448">
        <v>31.073176860809326</v>
      </c>
      <c r="U1448">
        <v>0.36561569869518284</v>
      </c>
      <c r="V1448">
        <v>496.883225440979</v>
      </c>
      <c r="W1448">
        <v>1</v>
      </c>
      <c r="X1448">
        <v>0.41810096502304078</v>
      </c>
      <c r="Y1448">
        <v>545.8036025375809</v>
      </c>
      <c r="Z1448">
        <v>1</v>
      </c>
      <c r="AA1448">
        <v>24.860778496160513</v>
      </c>
      <c r="AB1448">
        <v>132.36115429687501</v>
      </c>
      <c r="AC1448">
        <v>42.623932659626007</v>
      </c>
      <c r="AD1448">
        <v>9.2987794142503008E-3</v>
      </c>
      <c r="AE1448">
        <v>61.313256510558439</v>
      </c>
      <c r="AF1448">
        <v>3.9322435855865465E-2</v>
      </c>
      <c r="AG1448">
        <v>1.3234166695469101E-3</v>
      </c>
      <c r="AH1448">
        <v>3.5941303551197054E-2</v>
      </c>
      <c r="AI1448">
        <v>10.864681303501129</v>
      </c>
      <c r="AJ1448">
        <v>0.40898870171221968</v>
      </c>
      <c r="AK1448">
        <v>15.379092891812324</v>
      </c>
      <c r="AL1448">
        <v>6.1026780870593615</v>
      </c>
      <c r="AM1448">
        <v>104.54249666929245</v>
      </c>
      <c r="AN1448">
        <v>649.40824496193682</v>
      </c>
      <c r="AO1448">
        <v>9.9766631245613094E-2</v>
      </c>
      <c r="AP1448">
        <v>0.88864232659339915</v>
      </c>
    </row>
    <row r="1449" spans="1:42">
      <c r="A1449">
        <v>757.75828483468081</v>
      </c>
      <c r="B1449">
        <v>485.50813683833024</v>
      </c>
      <c r="C1449">
        <v>946.03384509241744</v>
      </c>
      <c r="D1449">
        <v>-188.27556025773663</v>
      </c>
      <c r="E1449">
        <v>-460.52570825408719</v>
      </c>
      <c r="F1449">
        <v>188.27556025773663</v>
      </c>
      <c r="G1449">
        <v>5.0433544233190672E-2</v>
      </c>
      <c r="H1449">
        <v>2678.2940856318569</v>
      </c>
      <c r="I1449">
        <v>1.7790057957172395E-2</v>
      </c>
      <c r="J1449">
        <v>0.10241794013977051</v>
      </c>
      <c r="K1449">
        <v>1.8857021543204784</v>
      </c>
      <c r="L1449">
        <v>68.714069128036499</v>
      </c>
      <c r="M1449">
        <v>8.3326611789801834</v>
      </c>
      <c r="N1449">
        <v>133.15952156028749</v>
      </c>
      <c r="O1449">
        <v>0.68843862414360046</v>
      </c>
      <c r="P1449">
        <v>5.4322986072964131E-3</v>
      </c>
      <c r="Q1449">
        <v>2.8473786089155406E-2</v>
      </c>
      <c r="R1449">
        <v>0.3938676643371582</v>
      </c>
      <c r="S1449">
        <v>635.93032466794648</v>
      </c>
      <c r="T1449">
        <v>29.254463315010071</v>
      </c>
      <c r="U1449">
        <v>0.32429582417011266</v>
      </c>
      <c r="V1449">
        <v>644.50030326843262</v>
      </c>
      <c r="W1449">
        <v>1</v>
      </c>
      <c r="X1449">
        <v>0.36338967680931095</v>
      </c>
      <c r="Y1449">
        <v>587.64927096787869</v>
      </c>
      <c r="Z1449">
        <v>1</v>
      </c>
      <c r="AA1449">
        <v>9.3608388597583794</v>
      </c>
      <c r="AB1449">
        <v>161.60887567138673</v>
      </c>
      <c r="AC1449">
        <v>197.80023545026779</v>
      </c>
      <c r="AD1449">
        <v>6.6427410158336675E-3</v>
      </c>
      <c r="AE1449">
        <v>2.5540943344031537</v>
      </c>
      <c r="AF1449">
        <v>0.20892845034599303</v>
      </c>
      <c r="AG1449">
        <v>3.0122093512067289E-4</v>
      </c>
      <c r="AH1449">
        <v>4.9900506496429438E-3</v>
      </c>
      <c r="AI1449">
        <v>9.6433612704277039</v>
      </c>
      <c r="AJ1449">
        <v>9.7868190081993145</v>
      </c>
      <c r="AK1449">
        <v>25.007460066676138</v>
      </c>
      <c r="AL1449">
        <v>4.1362464197460866</v>
      </c>
      <c r="AM1449">
        <v>35.189916288852693</v>
      </c>
      <c r="AN1449">
        <v>671.72835349759862</v>
      </c>
      <c r="AO1449">
        <v>9.8953818202018734E-2</v>
      </c>
      <c r="AP1449">
        <v>0.81986322975158699</v>
      </c>
    </row>
    <row r="1450" spans="1:42">
      <c r="A1450">
        <v>920.60606138955734</v>
      </c>
      <c r="B1450">
        <v>2590.9219290036535</v>
      </c>
      <c r="C1450">
        <v>1994.1068338820728</v>
      </c>
      <c r="D1450">
        <v>-1670.3158676140961</v>
      </c>
      <c r="E1450">
        <v>596.81509512158073</v>
      </c>
      <c r="F1450">
        <v>-596.81509512158073</v>
      </c>
      <c r="G1450">
        <v>2.602977717534934E-2</v>
      </c>
      <c r="H1450">
        <v>1582.8835121763302</v>
      </c>
      <c r="I1450">
        <v>5.0011332929134365E-2</v>
      </c>
      <c r="J1450">
        <v>5.7335432291030886E-2</v>
      </c>
      <c r="K1450">
        <v>2.1557101650059218</v>
      </c>
      <c r="L1450">
        <v>72.721545696258545</v>
      </c>
      <c r="M1450">
        <v>4632.9221687559802</v>
      </c>
      <c r="N1450">
        <v>129.47861975040439</v>
      </c>
      <c r="O1450">
        <v>0.71287038922309875</v>
      </c>
      <c r="P1450">
        <v>1.7417481104532874E-2</v>
      </c>
      <c r="Q1450">
        <v>1.1155681557125513E-2</v>
      </c>
      <c r="R1450">
        <v>0.42403127193450929</v>
      </c>
      <c r="S1450">
        <v>571.62810866644395</v>
      </c>
      <c r="T1450">
        <v>49.538034200668335</v>
      </c>
      <c r="U1450">
        <v>0.31237255036830902</v>
      </c>
      <c r="V1450">
        <v>593.24748516082764</v>
      </c>
      <c r="W1450">
        <v>1</v>
      </c>
      <c r="X1450">
        <v>0.39203071594238281</v>
      </c>
      <c r="Y1450">
        <v>365.54095171378071</v>
      </c>
      <c r="Z1450">
        <v>1</v>
      </c>
      <c r="AA1450">
        <v>17.296425030088429</v>
      </c>
      <c r="AB1450">
        <v>174.40817272949221</v>
      </c>
      <c r="AC1450">
        <v>70.776654779911041</v>
      </c>
      <c r="AD1450">
        <v>1.1075609973353197E-2</v>
      </c>
      <c r="AE1450">
        <v>68.026324546755177</v>
      </c>
      <c r="AF1450">
        <v>2.1256756782531736E-2</v>
      </c>
      <c r="AG1450">
        <v>4.6909665866129966E-4</v>
      </c>
      <c r="AH1450">
        <v>5.4048716425895687E-3</v>
      </c>
      <c r="AI1450">
        <v>9.1148141026496887</v>
      </c>
      <c r="AJ1450">
        <v>4.6657910228110246</v>
      </c>
      <c r="AK1450">
        <v>36.192319541573525</v>
      </c>
      <c r="AL1450">
        <v>5.7733213172481177</v>
      </c>
      <c r="AM1450">
        <v>72.30045446157456</v>
      </c>
      <c r="AN1450">
        <v>640.09881958211258</v>
      </c>
      <c r="AO1450">
        <v>6.859293806552888E-2</v>
      </c>
      <c r="AP1450">
        <v>0.86041150832176216</v>
      </c>
    </row>
    <row r="1451" spans="1:42">
      <c r="A1451">
        <v>1093.4004271164567</v>
      </c>
      <c r="B1451">
        <v>1018.6543619538298</v>
      </c>
      <c r="C1451">
        <v>715.67158944434937</v>
      </c>
      <c r="D1451">
        <v>74.746065162626905</v>
      </c>
      <c r="E1451">
        <v>-74.746065162626905</v>
      </c>
      <c r="F1451">
        <v>-377.72883767210737</v>
      </c>
      <c r="G1451">
        <v>-5.6514084073869516E-3</v>
      </c>
      <c r="H1451">
        <v>900.88128573347956</v>
      </c>
      <c r="I1451">
        <v>3.0499404966831206E-2</v>
      </c>
      <c r="J1451">
        <v>7.1531490802764885E-2</v>
      </c>
      <c r="K1451">
        <v>1.2546603449761866</v>
      </c>
      <c r="L1451">
        <v>78.087998628616333</v>
      </c>
      <c r="M1451">
        <v>187.00917688425699</v>
      </c>
      <c r="N1451">
        <v>135.47088771438601</v>
      </c>
      <c r="O1451">
        <v>0.75206932425498962</v>
      </c>
      <c r="P1451">
        <v>1.4272601498497855E-2</v>
      </c>
      <c r="Q1451">
        <v>2.1542428811391193E-2</v>
      </c>
      <c r="R1451">
        <v>0.48448018074035643</v>
      </c>
      <c r="S1451">
        <v>673.36236750734815</v>
      </c>
      <c r="T1451">
        <v>34.077247977256775</v>
      </c>
      <c r="U1451">
        <v>0.44343298971652989</v>
      </c>
      <c r="V1451">
        <v>506.29158020019531</v>
      </c>
      <c r="W1451">
        <v>1</v>
      </c>
      <c r="X1451">
        <v>0.35240642189979554</v>
      </c>
      <c r="Y1451">
        <v>519.21863107244644</v>
      </c>
      <c r="Z1451">
        <v>1</v>
      </c>
      <c r="AA1451">
        <v>1.8123863321018221</v>
      </c>
      <c r="AB1451">
        <v>133.86108843994143</v>
      </c>
      <c r="AC1451">
        <v>117.75722354650497</v>
      </c>
      <c r="AD1451">
        <v>1.2336489685580262E-2</v>
      </c>
      <c r="AE1451">
        <v>1.3930541105763088</v>
      </c>
      <c r="AF1451">
        <v>-2.451074481010437E-2</v>
      </c>
      <c r="AG1451">
        <v>1.2300520805782955E-3</v>
      </c>
      <c r="AH1451">
        <v>3.7465907979011538E-2</v>
      </c>
      <c r="AI1451">
        <v>6.779840886592865</v>
      </c>
      <c r="AJ1451">
        <v>10.739087628857757</v>
      </c>
      <c r="AK1451">
        <v>20.892498144507407</v>
      </c>
      <c r="AL1451">
        <v>4.7151433041610957</v>
      </c>
      <c r="AM1451">
        <v>43.887824261188513</v>
      </c>
      <c r="AN1451">
        <v>336.30936207749608</v>
      </c>
      <c r="AO1451">
        <v>0.10483729588985444</v>
      </c>
      <c r="AP1451">
        <v>0.92144596052169814</v>
      </c>
    </row>
    <row r="1452" spans="1:42">
      <c r="A1452">
        <v>1097.725566102471</v>
      </c>
      <c r="B1452">
        <v>885.19310508581134</v>
      </c>
      <c r="C1452">
        <v>577.95464215893639</v>
      </c>
      <c r="D1452">
        <v>212.53246101665968</v>
      </c>
      <c r="E1452">
        <v>-212.53246101665968</v>
      </c>
      <c r="F1452">
        <v>-519.77092394353463</v>
      </c>
      <c r="G1452">
        <v>2.8036031629649509E-2</v>
      </c>
      <c r="H1452">
        <v>569.05618845679601</v>
      </c>
      <c r="I1452">
        <v>2.3277444541454313E-2</v>
      </c>
      <c r="J1452">
        <v>6.4403836011886595E-2</v>
      </c>
      <c r="K1452">
        <v>1.2231352267324924</v>
      </c>
      <c r="L1452">
        <v>35.605893135070801</v>
      </c>
      <c r="M1452">
        <v>206.36724870480069</v>
      </c>
      <c r="N1452">
        <v>139.70752954158786</v>
      </c>
      <c r="O1452">
        <v>0.6984037458896637</v>
      </c>
      <c r="P1452">
        <v>1.581029881371392E-2</v>
      </c>
      <c r="Q1452">
        <v>7.3762492603725843E-3</v>
      </c>
      <c r="R1452">
        <v>0.46548019886016845</v>
      </c>
      <c r="S1452">
        <v>485.25516201527148</v>
      </c>
      <c r="T1452">
        <v>43.136119842529297</v>
      </c>
      <c r="U1452">
        <v>0.42973185718059542</v>
      </c>
      <c r="V1452">
        <v>475.76668262481689</v>
      </c>
      <c r="W1452">
        <v>1</v>
      </c>
      <c r="X1452">
        <v>0.42074886560440061</v>
      </c>
      <c r="Y1452">
        <v>442.97971542023106</v>
      </c>
      <c r="Z1452">
        <v>1</v>
      </c>
      <c r="AA1452">
        <v>10.396827159109117</v>
      </c>
      <c r="AB1452">
        <v>83.985509521484389</v>
      </c>
      <c r="AC1452">
        <v>170.23741751909256</v>
      </c>
      <c r="AD1452">
        <v>3.8812637329101564E-3</v>
      </c>
      <c r="AE1452">
        <v>2.602950749957242</v>
      </c>
      <c r="AF1452">
        <v>9.9272811412811274E-2</v>
      </c>
      <c r="AG1452">
        <v>7.5493834445090197E-4</v>
      </c>
      <c r="AH1452">
        <v>5.7424022543430327E-2</v>
      </c>
      <c r="AI1452">
        <v>13.080221712589264</v>
      </c>
      <c r="AJ1452">
        <v>12.62261151343535</v>
      </c>
      <c r="AK1452">
        <v>31.673638499379159</v>
      </c>
      <c r="AL1452">
        <v>1.4600358818774799</v>
      </c>
      <c r="AM1452">
        <v>59.604935538768771</v>
      </c>
      <c r="AN1452">
        <v>675.96576360955328</v>
      </c>
      <c r="AO1452">
        <v>8.8088121533393862E-2</v>
      </c>
      <c r="AP1452">
        <v>0.89768287968635574</v>
      </c>
    </row>
    <row r="1453" spans="1:42">
      <c r="A1453">
        <v>762.83877472999859</v>
      </c>
      <c r="B1453">
        <v>974.89551061373425</v>
      </c>
      <c r="C1453">
        <v>1160.9052649150763</v>
      </c>
      <c r="D1453">
        <v>-398.06649018507767</v>
      </c>
      <c r="E1453">
        <v>-186.00975430134201</v>
      </c>
      <c r="F1453">
        <v>186.00975430134201</v>
      </c>
      <c r="G1453">
        <v>0.11421837377944624</v>
      </c>
      <c r="H1453">
        <v>1608.7609237683887</v>
      </c>
      <c r="I1453">
        <v>3.5242462456226351E-2</v>
      </c>
      <c r="J1453">
        <v>4.7666716575622561E-2</v>
      </c>
      <c r="K1453">
        <v>2.0118280910670756</v>
      </c>
      <c r="L1453">
        <v>33.491400480270386</v>
      </c>
      <c r="M1453">
        <v>1201.4779209293094</v>
      </c>
      <c r="N1453">
        <v>92.15632422370912</v>
      </c>
      <c r="O1453">
        <v>0.6598486602306366</v>
      </c>
      <c r="P1453">
        <v>1.0652444097730847E-3</v>
      </c>
      <c r="Q1453">
        <v>3.4456059190962042E-2</v>
      </c>
      <c r="R1453">
        <v>0.44266578674316404</v>
      </c>
      <c r="S1453">
        <v>564.76767600518133</v>
      </c>
      <c r="T1453">
        <v>37.669888138771057</v>
      </c>
      <c r="U1453">
        <v>0.36254791557788851</v>
      </c>
      <c r="V1453">
        <v>468.57495307922363</v>
      </c>
      <c r="W1453">
        <v>1</v>
      </c>
      <c r="X1453">
        <v>0.3465158259868622</v>
      </c>
      <c r="Y1453">
        <v>303.50515687937002</v>
      </c>
      <c r="Z1453">
        <v>1</v>
      </c>
      <c r="AA1453">
        <v>0.56745126965522774</v>
      </c>
      <c r="AB1453">
        <v>52.045916442871096</v>
      </c>
      <c r="AC1453">
        <v>164.48413580656052</v>
      </c>
      <c r="AD1453">
        <v>1.0159572373088607E-2</v>
      </c>
      <c r="AE1453">
        <v>55.977853114823098</v>
      </c>
      <c r="AF1453">
        <v>0.2627671086788177</v>
      </c>
      <c r="AG1453">
        <v>9.6818171619628905E-4</v>
      </c>
      <c r="AH1453">
        <v>1.1340789890289305E-2</v>
      </c>
      <c r="AI1453">
        <v>21.528110206127167</v>
      </c>
      <c r="AJ1453">
        <v>4.7306911693342419</v>
      </c>
      <c r="AK1453">
        <v>28.821084768176078</v>
      </c>
      <c r="AL1453">
        <v>3.5727894372765441</v>
      </c>
      <c r="AM1453">
        <v>87.168406641483315</v>
      </c>
      <c r="AN1453">
        <v>619.68562087424789</v>
      </c>
      <c r="AO1453">
        <v>7.0899843096733084E-2</v>
      </c>
      <c r="AP1453">
        <v>0.85390289020538335</v>
      </c>
    </row>
    <row r="1454" spans="1:42">
      <c r="A1454">
        <v>1084.0656839256724</v>
      </c>
      <c r="B1454">
        <v>1533.7010271429745</v>
      </c>
      <c r="C1454">
        <v>984.94715351236948</v>
      </c>
      <c r="D1454">
        <v>-449.63534321730208</v>
      </c>
      <c r="E1454">
        <v>449.63534321730208</v>
      </c>
      <c r="F1454">
        <v>-548.75387363060497</v>
      </c>
      <c r="G1454">
        <v>2.8431654444691978E-2</v>
      </c>
      <c r="H1454">
        <v>221.21513504182005</v>
      </c>
      <c r="I1454">
        <v>5.0288845002651211E-2</v>
      </c>
      <c r="J1454">
        <v>4.3211261034011843E-2</v>
      </c>
      <c r="K1454">
        <v>1.2780453596413135</v>
      </c>
      <c r="L1454">
        <v>19.195921421051025</v>
      </c>
      <c r="M1454">
        <v>1719.8434779621448</v>
      </c>
      <c r="N1454">
        <v>134.9567623735428</v>
      </c>
      <c r="O1454">
        <v>0.86062052845954895</v>
      </c>
      <c r="P1454">
        <v>4.7822062174479162E-3</v>
      </c>
      <c r="Q1454">
        <v>1.3931306574079724E-2</v>
      </c>
      <c r="R1454">
        <v>0.42092677593231204</v>
      </c>
      <c r="S1454">
        <v>679.10880131484748</v>
      </c>
      <c r="T1454">
        <v>49.112612009048462</v>
      </c>
      <c r="U1454">
        <v>0.39351698338985441</v>
      </c>
      <c r="V1454">
        <v>551.09364986419678</v>
      </c>
      <c r="W1454">
        <v>1</v>
      </c>
      <c r="X1454">
        <v>0.32139957904815675</v>
      </c>
      <c r="Y1454">
        <v>270.97872281812431</v>
      </c>
      <c r="Z1454">
        <v>1</v>
      </c>
      <c r="AA1454">
        <v>15.747890459394458</v>
      </c>
      <c r="AB1454">
        <v>58.586133422851567</v>
      </c>
      <c r="AC1454">
        <v>199.04302507638931</v>
      </c>
      <c r="AD1454">
        <v>1.1594780489929721E-2</v>
      </c>
      <c r="AE1454">
        <v>15.275396961797373</v>
      </c>
      <c r="AF1454">
        <v>5.5700311660766597E-2</v>
      </c>
      <c r="AG1454">
        <v>1.8573050277136615E-4</v>
      </c>
      <c r="AH1454">
        <v>5.3542158353328706E-2</v>
      </c>
      <c r="AI1454">
        <v>22.683084309101105</v>
      </c>
      <c r="AJ1454">
        <v>4.8466942579042493</v>
      </c>
      <c r="AK1454">
        <v>7.9127293306589124</v>
      </c>
      <c r="AL1454">
        <v>6.352735468556804</v>
      </c>
      <c r="AM1454">
        <v>66.266669881343844</v>
      </c>
      <c r="AN1454">
        <v>622.47469347348692</v>
      </c>
      <c r="AO1454">
        <v>8.8502547860145567E-2</v>
      </c>
      <c r="AP1454">
        <v>0.88188747096061715</v>
      </c>
    </row>
    <row r="1455" spans="1:42">
      <c r="A1455">
        <v>348.48403261665879</v>
      </c>
      <c r="B1455">
        <v>63.26758678631353</v>
      </c>
      <c r="C1455">
        <v>155.68053032927668</v>
      </c>
      <c r="D1455">
        <v>192.80350228738212</v>
      </c>
      <c r="E1455">
        <v>-285.21644583034526</v>
      </c>
      <c r="F1455">
        <v>-192.80350228738212</v>
      </c>
      <c r="G1455">
        <v>4.6776092861622605E-2</v>
      </c>
      <c r="H1455">
        <v>241.2075369972539</v>
      </c>
      <c r="I1455">
        <v>3.5482670366764071E-2</v>
      </c>
      <c r="J1455">
        <v>9.2473641872406004E-2</v>
      </c>
      <c r="K1455">
        <v>1.6237593781888484</v>
      </c>
      <c r="L1455">
        <v>65.084797143936157</v>
      </c>
      <c r="M1455">
        <v>19.364723974045429</v>
      </c>
      <c r="N1455">
        <v>70.586176693725591</v>
      </c>
      <c r="O1455">
        <v>0.65314015746116638</v>
      </c>
      <c r="P1455">
        <v>9.7252935303582064E-3</v>
      </c>
      <c r="Q1455">
        <v>4.22242800924513E-2</v>
      </c>
      <c r="R1455">
        <v>0.43688883781433108</v>
      </c>
      <c r="S1455">
        <v>611.91711874842076</v>
      </c>
      <c r="T1455">
        <v>46.528050303459167</v>
      </c>
      <c r="U1455">
        <v>0.29975400507450106</v>
      </c>
      <c r="V1455">
        <v>524.03841018676758</v>
      </c>
      <c r="W1455">
        <v>1</v>
      </c>
      <c r="X1455">
        <v>0.39603099942207337</v>
      </c>
      <c r="Y1455">
        <v>432.56490247450017</v>
      </c>
      <c r="Z1455">
        <v>1</v>
      </c>
      <c r="AA1455">
        <v>40.821652607965476</v>
      </c>
      <c r="AB1455">
        <v>130.89207843017579</v>
      </c>
      <c r="AC1455">
        <v>56.991897523403168</v>
      </c>
      <c r="AD1455">
        <v>8.7199284480168268E-3</v>
      </c>
      <c r="AE1455">
        <v>3.6952879990557741</v>
      </c>
      <c r="AF1455">
        <v>0.17649504303932187</v>
      </c>
      <c r="AG1455">
        <v>1.146324969854967E-3</v>
      </c>
      <c r="AH1455">
        <v>6.4515902996063236E-4</v>
      </c>
      <c r="AI1455">
        <v>25.258103311061859</v>
      </c>
      <c r="AJ1455">
        <v>4.1010219136520538</v>
      </c>
      <c r="AK1455">
        <v>37.376507901549338</v>
      </c>
      <c r="AL1455">
        <v>0.57028820459758212</v>
      </c>
      <c r="AM1455">
        <v>31.120420753955841</v>
      </c>
      <c r="AN1455">
        <v>665.09030226070922</v>
      </c>
      <c r="AO1455">
        <v>3.7879130721092225E-2</v>
      </c>
      <c r="AP1455">
        <v>0.88222266626358048</v>
      </c>
    </row>
    <row r="1456" spans="1:42">
      <c r="A1456">
        <v>583.44917427504242</v>
      </c>
      <c r="B1456">
        <v>749.28969114152892</v>
      </c>
      <c r="C1456">
        <v>723.32544154303685</v>
      </c>
      <c r="D1456">
        <v>-165.8405168664865</v>
      </c>
      <c r="E1456">
        <v>25.964249598492074</v>
      </c>
      <c r="F1456">
        <v>-25.964249598492074</v>
      </c>
      <c r="G1456">
        <v>2.8936283933730385E-2</v>
      </c>
      <c r="H1456">
        <v>1117.2484652000701</v>
      </c>
      <c r="I1456">
        <v>3.3193056285381314E-2</v>
      </c>
      <c r="J1456">
        <v>8.2373552083969112E-2</v>
      </c>
      <c r="K1456">
        <v>1.8032647153437136</v>
      </c>
      <c r="L1456">
        <v>33.920707702636719</v>
      </c>
      <c r="M1456">
        <v>795.56708435989924</v>
      </c>
      <c r="N1456">
        <v>108.84001619548799</v>
      </c>
      <c r="O1456">
        <v>0.78194871544837952</v>
      </c>
      <c r="P1456">
        <v>1.5377826796637638E-2</v>
      </c>
      <c r="Q1456">
        <v>1.23864459461636E-2</v>
      </c>
      <c r="R1456">
        <v>0.46873770236968992</v>
      </c>
      <c r="S1456">
        <v>812.04989368175734</v>
      </c>
      <c r="T1456">
        <v>42.53007173538208</v>
      </c>
      <c r="U1456">
        <v>0.29807668387889863</v>
      </c>
      <c r="V1456">
        <v>548.73278141021729</v>
      </c>
      <c r="W1456">
        <v>1</v>
      </c>
      <c r="X1456">
        <v>0.34094147443771367</v>
      </c>
      <c r="Y1456">
        <v>354.07120930762142</v>
      </c>
      <c r="Z1456">
        <v>1</v>
      </c>
      <c r="AA1456">
        <v>31.564084100866324</v>
      </c>
      <c r="AB1456">
        <v>83.900513183593759</v>
      </c>
      <c r="AC1456">
        <v>123.40899258852005</v>
      </c>
      <c r="AD1456">
        <v>5.384195767916166E-3</v>
      </c>
      <c r="AE1456">
        <v>8.1899468455216677</v>
      </c>
      <c r="AF1456">
        <v>0.10502717256546018</v>
      </c>
      <c r="AG1456">
        <v>9.6723386641979221E-4</v>
      </c>
      <c r="AH1456">
        <v>2.2192036640644071E-2</v>
      </c>
      <c r="AI1456">
        <v>28.885621130466461</v>
      </c>
      <c r="AJ1456">
        <v>12.627967589392853</v>
      </c>
      <c r="AK1456">
        <v>19.624730585217474</v>
      </c>
      <c r="AL1456">
        <v>5.7157121063861434</v>
      </c>
      <c r="AM1456">
        <v>89.414160907268524</v>
      </c>
      <c r="AN1456">
        <v>412.56246347078809</v>
      </c>
      <c r="AO1456">
        <v>5.6834630131721499E-2</v>
      </c>
      <c r="AP1456">
        <v>0.90890748429298418</v>
      </c>
    </row>
    <row r="1457" spans="1:42">
      <c r="A1457">
        <v>899.11988148556281</v>
      </c>
      <c r="B1457">
        <v>764.73762307724587</v>
      </c>
      <c r="C1457">
        <v>456.10596631244886</v>
      </c>
      <c r="D1457">
        <v>134.38225840831694</v>
      </c>
      <c r="E1457">
        <v>-134.38225840831694</v>
      </c>
      <c r="F1457">
        <v>-443.01391517311396</v>
      </c>
      <c r="G1457">
        <v>3.3131369655142587E-2</v>
      </c>
      <c r="H1457">
        <v>353.52330000348866</v>
      </c>
      <c r="I1457">
        <v>5.9336788952350616E-2</v>
      </c>
      <c r="J1457">
        <v>9.3385494232177735E-2</v>
      </c>
      <c r="K1457">
        <v>2.120116102093458</v>
      </c>
      <c r="L1457">
        <v>37.589257955551147</v>
      </c>
      <c r="M1457">
        <v>2.1114561765814441</v>
      </c>
      <c r="N1457">
        <v>114.18501416740419</v>
      </c>
      <c r="O1457">
        <v>0.66520187258720398</v>
      </c>
      <c r="P1457">
        <v>9.9356101883782272E-3</v>
      </c>
      <c r="Q1457">
        <v>4.1249923547108963E-2</v>
      </c>
      <c r="R1457">
        <v>0.47213712692260745</v>
      </c>
      <c r="S1457">
        <v>331.31591915772663</v>
      </c>
      <c r="T1457">
        <v>35.628846287727356</v>
      </c>
      <c r="U1457">
        <v>0.43614317715167999</v>
      </c>
      <c r="V1457">
        <v>596.03400230407715</v>
      </c>
      <c r="W1457">
        <v>1</v>
      </c>
      <c r="X1457">
        <v>0.36084513068199159</v>
      </c>
      <c r="Y1457">
        <v>292.68929595746391</v>
      </c>
      <c r="Z1457">
        <v>1</v>
      </c>
      <c r="AA1457">
        <v>18.480701626329427</v>
      </c>
      <c r="AB1457">
        <v>105.78579315185547</v>
      </c>
      <c r="AC1457">
        <v>72.274832427501678</v>
      </c>
      <c r="AD1457">
        <v>8.8931254851512421E-3</v>
      </c>
      <c r="AE1457">
        <v>22.065251037146837</v>
      </c>
      <c r="AF1457">
        <v>0.11307991862297057</v>
      </c>
      <c r="AG1457">
        <v>1.0242191558985289E-3</v>
      </c>
      <c r="AH1457">
        <v>3.1501177263259891E-2</v>
      </c>
      <c r="AI1457">
        <v>24.325105845928192</v>
      </c>
      <c r="AJ1457">
        <v>1.4255046725583815</v>
      </c>
      <c r="AK1457">
        <v>9.6949363678693778</v>
      </c>
      <c r="AL1457">
        <v>4.2603892326536661</v>
      </c>
      <c r="AM1457">
        <v>38.867584860324861</v>
      </c>
      <c r="AN1457">
        <v>315.86135863424568</v>
      </c>
      <c r="AO1457">
        <v>5.9995251536369323E-2</v>
      </c>
      <c r="AP1457">
        <v>0.85620448303222663</v>
      </c>
    </row>
    <row r="1458" spans="1:42">
      <c r="A1458">
        <v>258.07478420897019</v>
      </c>
      <c r="B1458">
        <v>93.940997791385144</v>
      </c>
      <c r="C1458">
        <v>561.58241427843075</v>
      </c>
      <c r="D1458">
        <v>-303.50763006946056</v>
      </c>
      <c r="E1458">
        <v>-467.6414164870456</v>
      </c>
      <c r="F1458">
        <v>303.50763006946056</v>
      </c>
      <c r="G1458">
        <v>5.9130742695297812E-2</v>
      </c>
      <c r="H1458">
        <v>1909.7521685842767</v>
      </c>
      <c r="I1458">
        <v>3.4142483174800869E-2</v>
      </c>
      <c r="J1458">
        <v>9.380538201332092E-2</v>
      </c>
      <c r="K1458">
        <v>1.1218511368572712</v>
      </c>
      <c r="L1458">
        <v>20.004251003265381</v>
      </c>
      <c r="M1458">
        <v>63.9876891145245</v>
      </c>
      <c r="N1458">
        <v>50.035599894142159</v>
      </c>
      <c r="O1458">
        <v>0.5843670666217804</v>
      </c>
      <c r="P1458">
        <v>2.3852736155192053E-3</v>
      </c>
      <c r="Q1458">
        <v>1.7846322324540878E-2</v>
      </c>
      <c r="R1458">
        <v>0.41099061489105226</v>
      </c>
      <c r="S1458">
        <v>893.15938541371293</v>
      </c>
      <c r="T1458">
        <v>42.909067869186401</v>
      </c>
      <c r="U1458">
        <v>0.35081635415554047</v>
      </c>
      <c r="V1458">
        <v>599.16503429412842</v>
      </c>
      <c r="W1458">
        <v>1</v>
      </c>
      <c r="X1458">
        <v>0.39380387306213382</v>
      </c>
      <c r="Y1458">
        <v>303.75149851384543</v>
      </c>
      <c r="Z1458">
        <v>1</v>
      </c>
      <c r="AA1458">
        <v>46.635728347196583</v>
      </c>
      <c r="AB1458">
        <v>68.272617553710944</v>
      </c>
      <c r="AC1458">
        <v>140.77642112970352</v>
      </c>
      <c r="AD1458">
        <v>1.1612523722852396E-2</v>
      </c>
      <c r="AE1458">
        <v>1.450638582363984</v>
      </c>
      <c r="AF1458">
        <v>0.23905576229095457</v>
      </c>
      <c r="AG1458">
        <v>1.2351419018019924E-3</v>
      </c>
      <c r="AH1458">
        <v>4.7319207942485807E-2</v>
      </c>
      <c r="AI1458">
        <v>28.143215477466583</v>
      </c>
      <c r="AJ1458">
        <v>6.9013589263529713</v>
      </c>
      <c r="AK1458">
        <v>57.324458547234535</v>
      </c>
      <c r="AL1458">
        <v>4.6594553003322297</v>
      </c>
      <c r="AM1458">
        <v>108.26556047201157</v>
      </c>
      <c r="AN1458">
        <v>429.69967753068511</v>
      </c>
      <c r="AO1458">
        <v>7.2174578309059143E-2</v>
      </c>
      <c r="AP1458">
        <v>0.89267004370689407</v>
      </c>
    </row>
    <row r="1459" spans="1:42">
      <c r="A1459">
        <v>426.86019376229552</v>
      </c>
      <c r="B1459">
        <v>280.27206332019932</v>
      </c>
      <c r="C1459">
        <v>1070.9572945704665</v>
      </c>
      <c r="D1459">
        <v>-644.09710080817104</v>
      </c>
      <c r="E1459">
        <v>-790.68523125026718</v>
      </c>
      <c r="F1459">
        <v>644.09710080817104</v>
      </c>
      <c r="G1459">
        <v>3.6894109414023969E-2</v>
      </c>
      <c r="H1459">
        <v>3564.8588144548821</v>
      </c>
      <c r="I1459">
        <v>2.8090523779392241E-2</v>
      </c>
      <c r="J1459">
        <v>5.6774954319000245E-2</v>
      </c>
      <c r="K1459">
        <v>1.6227258811891079</v>
      </c>
      <c r="L1459">
        <v>32.630149126052856</v>
      </c>
      <c r="M1459">
        <v>277.36542190660452</v>
      </c>
      <c r="N1459">
        <v>58.177104125213631</v>
      </c>
      <c r="O1459">
        <v>0.79774889349937439</v>
      </c>
      <c r="P1459">
        <v>1.8237128628624807E-2</v>
      </c>
      <c r="Q1459">
        <v>2.9454050752851693E-2</v>
      </c>
      <c r="R1459">
        <v>0.42179688453674319</v>
      </c>
      <c r="S1459">
        <v>348.91947954648822</v>
      </c>
      <c r="T1459">
        <v>33.196458220481873</v>
      </c>
      <c r="U1459">
        <v>0.37656711637973789</v>
      </c>
      <c r="V1459">
        <v>641.70284271240234</v>
      </c>
      <c r="W1459">
        <v>1</v>
      </c>
      <c r="X1459">
        <v>0.35933773636817934</v>
      </c>
      <c r="Y1459">
        <v>291.66228155352684</v>
      </c>
      <c r="Z1459">
        <v>1</v>
      </c>
      <c r="AA1459">
        <v>28.837669447793967</v>
      </c>
      <c r="AB1459">
        <v>91.642779357910158</v>
      </c>
      <c r="AC1459">
        <v>52.732537686824799</v>
      </c>
      <c r="AD1459">
        <v>4.0360344780815977E-3</v>
      </c>
      <c r="AE1459">
        <v>1.3057824683452075</v>
      </c>
      <c r="AF1459">
        <v>0.15600867390632628</v>
      </c>
      <c r="AG1459">
        <v>1.0170358470986335E-3</v>
      </c>
      <c r="AH1459">
        <v>3.813364317417145E-2</v>
      </c>
      <c r="AI1459">
        <v>15.147880017757416</v>
      </c>
      <c r="AJ1459">
        <v>8.9468864123587757</v>
      </c>
      <c r="AK1459">
        <v>61.043388599753378</v>
      </c>
      <c r="AL1459">
        <v>5.3578466175424717</v>
      </c>
      <c r="AM1459">
        <v>79.115453159809107</v>
      </c>
      <c r="AN1459">
        <v>591.36767339712401</v>
      </c>
      <c r="AO1459">
        <v>5.5044470191001893E-2</v>
      </c>
      <c r="AP1459">
        <v>0.89080183172225968</v>
      </c>
    </row>
    <row r="1460" spans="1:42">
      <c r="A1460">
        <v>1172.1601771800476</v>
      </c>
      <c r="B1460">
        <v>905.27009589032866</v>
      </c>
      <c r="C1460">
        <v>651.82383918357687</v>
      </c>
      <c r="D1460">
        <v>266.89008128971898</v>
      </c>
      <c r="E1460">
        <v>-266.89008128971898</v>
      </c>
      <c r="F1460">
        <v>-520.33633799647077</v>
      </c>
      <c r="G1460">
        <v>-3.1965765930775897E-3</v>
      </c>
      <c r="H1460">
        <v>525.47348392165873</v>
      </c>
      <c r="I1460">
        <v>3.6935038268566131E-2</v>
      </c>
      <c r="J1460">
        <v>1.312650179862976E-2</v>
      </c>
      <c r="K1460">
        <v>1.4216164711058139</v>
      </c>
      <c r="L1460">
        <v>58.559222221374512</v>
      </c>
      <c r="M1460">
        <v>1.9757490412109013</v>
      </c>
      <c r="N1460">
        <v>155.78770829372408</v>
      </c>
      <c r="O1460">
        <v>0.71846762299537659</v>
      </c>
      <c r="P1460">
        <v>1.5481982654995386E-2</v>
      </c>
      <c r="Q1460">
        <v>4.1412986490461552E-2</v>
      </c>
      <c r="R1460">
        <v>0.44034908771514891</v>
      </c>
      <c r="S1460">
        <v>1133.923592311188</v>
      </c>
      <c r="T1460">
        <v>27.118802070617676</v>
      </c>
      <c r="U1460">
        <v>0.43922928035259245</v>
      </c>
      <c r="V1460">
        <v>561.97292804718018</v>
      </c>
      <c r="W1460">
        <v>1</v>
      </c>
      <c r="X1460">
        <v>0.36204304933547976</v>
      </c>
      <c r="Y1460">
        <v>389.73636438076323</v>
      </c>
      <c r="Z1460">
        <v>1</v>
      </c>
      <c r="AA1460">
        <v>6.3823220558071148</v>
      </c>
      <c r="AB1460">
        <v>21.059915283203125</v>
      </c>
      <c r="AC1460">
        <v>146.60887271165848</v>
      </c>
      <c r="AD1460">
        <v>4.3591246645674746E-3</v>
      </c>
      <c r="AE1460">
        <v>2.6699774424379115</v>
      </c>
      <c r="AF1460">
        <v>-1.5440847873687744E-2</v>
      </c>
      <c r="AG1460">
        <v>8.0420109595188743E-4</v>
      </c>
      <c r="AH1460">
        <v>5.2180453264713288E-2</v>
      </c>
      <c r="AI1460">
        <v>18.107539713382721</v>
      </c>
      <c r="AJ1460">
        <v>5.7163880746305233</v>
      </c>
      <c r="AK1460">
        <v>12.988125985264778</v>
      </c>
      <c r="AL1460">
        <v>5.2637763062593628</v>
      </c>
      <c r="AM1460">
        <v>91.050543868541723</v>
      </c>
      <c r="AN1460">
        <v>590.86225195985685</v>
      </c>
      <c r="AO1460">
        <v>4.8548149228096013E-2</v>
      </c>
      <c r="AP1460">
        <v>0.90624094510078446</v>
      </c>
    </row>
    <row r="1461" spans="1:42">
      <c r="A1461">
        <v>1137.531536155223</v>
      </c>
      <c r="B1461">
        <v>1291.2694009064171</v>
      </c>
      <c r="C1461">
        <v>1018.9593066277027</v>
      </c>
      <c r="D1461">
        <v>-153.73786475119414</v>
      </c>
      <c r="E1461">
        <v>153.73786475119414</v>
      </c>
      <c r="F1461">
        <v>-272.31009427871436</v>
      </c>
      <c r="G1461">
        <v>5.0205017501879501E-2</v>
      </c>
      <c r="H1461">
        <v>758.98116761990229</v>
      </c>
      <c r="I1461">
        <v>4.0964150726795198E-2</v>
      </c>
      <c r="J1461">
        <v>3.610405921936035E-3</v>
      </c>
      <c r="K1461">
        <v>1.2565648690402507</v>
      </c>
      <c r="L1461">
        <v>78.580883741378784</v>
      </c>
      <c r="M1461">
        <v>1100.5395643941122</v>
      </c>
      <c r="N1461">
        <v>140.84348748512269</v>
      </c>
      <c r="O1461">
        <v>0.92251583933830261</v>
      </c>
      <c r="P1461">
        <v>1.3008022679222953E-2</v>
      </c>
      <c r="Q1461">
        <v>4.5289840963151716E-2</v>
      </c>
      <c r="R1461">
        <v>0.44952777862548832</v>
      </c>
      <c r="S1461">
        <v>1069.800994015538</v>
      </c>
      <c r="T1461">
        <v>36.717763543128967</v>
      </c>
      <c r="U1461">
        <v>0.35291852295398712</v>
      </c>
      <c r="V1461">
        <v>605.10010719299316</v>
      </c>
      <c r="W1461">
        <v>1</v>
      </c>
      <c r="X1461">
        <v>0.40978091120719912</v>
      </c>
      <c r="Y1461">
        <v>320.58977070193868</v>
      </c>
      <c r="Z1461">
        <v>1</v>
      </c>
      <c r="AA1461">
        <v>10.527654539155963</v>
      </c>
      <c r="AB1461">
        <v>80.756255798339851</v>
      </c>
      <c r="AC1461">
        <v>32.341758906841278</v>
      </c>
      <c r="AD1461">
        <v>1.0969735822107037E-2</v>
      </c>
      <c r="AE1461">
        <v>4.2548587766304031</v>
      </c>
      <c r="AF1461">
        <v>0.20475457549095152</v>
      </c>
      <c r="AG1461">
        <v>1.0924662964891371E-3</v>
      </c>
      <c r="AH1461">
        <v>1.3555929565429685E-2</v>
      </c>
      <c r="AI1461">
        <v>20.53678959608078</v>
      </c>
      <c r="AJ1461">
        <v>3.165254096751084</v>
      </c>
      <c r="AK1461">
        <v>24.195201389193535</v>
      </c>
      <c r="AL1461">
        <v>5.0180776895005561</v>
      </c>
      <c r="AM1461">
        <v>77.04829078912735</v>
      </c>
      <c r="AN1461">
        <v>634.11692174082737</v>
      </c>
      <c r="AO1461">
        <v>6.3992973208427423E-2</v>
      </c>
      <c r="AP1461">
        <v>0.89596625041961686</v>
      </c>
    </row>
    <row r="1462" spans="1:42">
      <c r="A1462">
        <v>1411.8815725906138</v>
      </c>
      <c r="B1462">
        <v>2200.5014243558076</v>
      </c>
      <c r="C1462">
        <v>1548.2908498409265</v>
      </c>
      <c r="D1462">
        <v>-788.61985176519374</v>
      </c>
      <c r="E1462">
        <v>652.21057451488105</v>
      </c>
      <c r="F1462">
        <v>-652.21057451488105</v>
      </c>
      <c r="G1462">
        <v>7.3276528159648482E-2</v>
      </c>
      <c r="H1462">
        <v>1379.9718914831735</v>
      </c>
      <c r="I1462">
        <v>3.490476697683334E-2</v>
      </c>
      <c r="J1462">
        <v>2.6567990541458128E-2</v>
      </c>
      <c r="K1462">
        <v>1.2999718814194203</v>
      </c>
      <c r="L1462">
        <v>40.180714130401611</v>
      </c>
      <c r="M1462">
        <v>2292.9461343510757</v>
      </c>
      <c r="N1462">
        <v>156.30649715595248</v>
      </c>
      <c r="O1462">
        <v>0.87751820683479309</v>
      </c>
      <c r="P1462">
        <v>2.2936101701524519E-2</v>
      </c>
      <c r="Q1462">
        <v>1.7310885058508977E-2</v>
      </c>
      <c r="R1462">
        <v>0.49693763256072998</v>
      </c>
      <c r="S1462">
        <v>1155.4098477661862</v>
      </c>
      <c r="T1462">
        <v>48.517733812332153</v>
      </c>
      <c r="U1462">
        <v>0.42042788922786711</v>
      </c>
      <c r="V1462">
        <v>603.96554470062256</v>
      </c>
      <c r="W1462">
        <v>1</v>
      </c>
      <c r="X1462">
        <v>0.43799848079681397</v>
      </c>
      <c r="Y1462">
        <v>682.51676773532677</v>
      </c>
      <c r="Z1462">
        <v>1</v>
      </c>
      <c r="AA1462">
        <v>44.1635901778698</v>
      </c>
      <c r="AB1462">
        <v>99.281375122070315</v>
      </c>
      <c r="AC1462">
        <v>119.93924528360367</v>
      </c>
      <c r="AD1462">
        <v>6.4880811251126803E-3</v>
      </c>
      <c r="AE1462">
        <v>63.315490604905143</v>
      </c>
      <c r="AF1462">
        <v>0.22343736648559567</v>
      </c>
      <c r="AG1462">
        <v>4.2018415338772081E-4</v>
      </c>
      <c r="AH1462">
        <v>1.7417221581935882E-2</v>
      </c>
      <c r="AI1462">
        <v>24.579680263996124</v>
      </c>
      <c r="AJ1462">
        <v>4.3948176234515683</v>
      </c>
      <c r="AK1462">
        <v>38.152560902237894</v>
      </c>
      <c r="AL1462">
        <v>3.0146258469061098</v>
      </c>
      <c r="AM1462">
        <v>24.08218482732773</v>
      </c>
      <c r="AN1462">
        <v>358.13937034439385</v>
      </c>
      <c r="AO1462">
        <v>4.3260396599769595E-2</v>
      </c>
      <c r="AP1462">
        <v>0.84441840624809272</v>
      </c>
    </row>
    <row r="1463" spans="1:42">
      <c r="A1463">
        <v>1277.3871674287307</v>
      </c>
      <c r="B1463">
        <v>980.38162097533825</v>
      </c>
      <c r="C1463">
        <v>981.87564270140683</v>
      </c>
      <c r="D1463">
        <v>295.51152472732383</v>
      </c>
      <c r="E1463">
        <v>-297.00554645339241</v>
      </c>
      <c r="F1463">
        <v>-295.51152472732383</v>
      </c>
      <c r="G1463">
        <v>4.6404564008219046E-2</v>
      </c>
      <c r="H1463">
        <v>1649.1927400253674</v>
      </c>
      <c r="I1463">
        <v>4.1128140985965726E-2</v>
      </c>
      <c r="J1463">
        <v>0.10361218595504761</v>
      </c>
      <c r="K1463">
        <v>1.9028655668675898</v>
      </c>
      <c r="L1463">
        <v>37.906671762466431</v>
      </c>
      <c r="M1463">
        <v>88.741829476799353</v>
      </c>
      <c r="N1463">
        <v>164.14025360260013</v>
      </c>
      <c r="O1463">
        <v>0.90781936049461365</v>
      </c>
      <c r="P1463">
        <v>2.0220650196075437E-2</v>
      </c>
      <c r="Q1463">
        <v>3.008981370925903E-2</v>
      </c>
      <c r="R1463">
        <v>0.38113791465759278</v>
      </c>
      <c r="S1463">
        <v>702.80941911499849</v>
      </c>
      <c r="T1463">
        <v>35.20796000957489</v>
      </c>
      <c r="U1463">
        <v>0.42991236269474031</v>
      </c>
      <c r="V1463">
        <v>620.32003402709961</v>
      </c>
      <c r="W1463">
        <v>1</v>
      </c>
      <c r="X1463">
        <v>0.28424557805061346</v>
      </c>
      <c r="Y1463">
        <v>414.98570775838908</v>
      </c>
      <c r="Z1463">
        <v>1</v>
      </c>
      <c r="AA1463">
        <v>8.4171302109622967</v>
      </c>
      <c r="AB1463">
        <v>11.396941223144532</v>
      </c>
      <c r="AC1463">
        <v>31.578265130519867</v>
      </c>
      <c r="AD1463">
        <v>8.654732989449786E-3</v>
      </c>
      <c r="AE1463">
        <v>17.331291387751197</v>
      </c>
      <c r="AF1463">
        <v>0.1861834681034088</v>
      </c>
      <c r="AG1463">
        <v>8.775824092437782E-4</v>
      </c>
      <c r="AH1463">
        <v>5.5430920958518981E-2</v>
      </c>
      <c r="AI1463">
        <v>7.2719249129295349</v>
      </c>
      <c r="AJ1463">
        <v>5.5046598752253502</v>
      </c>
      <c r="AK1463">
        <v>35.142998637557028</v>
      </c>
      <c r="AL1463">
        <v>4.6898665764035465</v>
      </c>
      <c r="AM1463">
        <v>87.37594882249833</v>
      </c>
      <c r="AN1463">
        <v>785.8636196656621</v>
      </c>
      <c r="AO1463">
        <v>6.2070618987083437E-2</v>
      </c>
      <c r="AP1463">
        <v>0.84399107408523566</v>
      </c>
    </row>
    <row r="1464" spans="1:42">
      <c r="A1464">
        <v>892.53601074831465</v>
      </c>
      <c r="B1464">
        <v>846.65589577139713</v>
      </c>
      <c r="C1464">
        <v>815.45210381198251</v>
      </c>
      <c r="D1464">
        <v>45.880114976917525</v>
      </c>
      <c r="E1464">
        <v>-45.880114976917525</v>
      </c>
      <c r="F1464">
        <v>-77.083906936332141</v>
      </c>
      <c r="G1464">
        <v>3.5020821026088569E-2</v>
      </c>
      <c r="H1464">
        <v>1360.3383418231358</v>
      </c>
      <c r="I1464">
        <v>4.0062472522258752E-2</v>
      </c>
      <c r="J1464">
        <v>8.2378505468368529E-2</v>
      </c>
      <c r="K1464">
        <v>1.3688981600344181</v>
      </c>
      <c r="L1464">
        <v>51.03999137878418</v>
      </c>
      <c r="M1464">
        <v>317.86419412147995</v>
      </c>
      <c r="N1464">
        <v>183.3965581800461</v>
      </c>
      <c r="O1464">
        <v>0.53652492165565491</v>
      </c>
      <c r="P1464">
        <v>3.0787923600938581E-4</v>
      </c>
      <c r="Q1464">
        <v>2.4456304921044239E-2</v>
      </c>
      <c r="R1464">
        <v>0.49521669864654538</v>
      </c>
      <c r="S1464">
        <v>1130.4710775496076</v>
      </c>
      <c r="T1464">
        <v>37.344205379486084</v>
      </c>
      <c r="U1464">
        <v>0.28317499816417696</v>
      </c>
      <c r="V1464">
        <v>627.30352878570557</v>
      </c>
      <c r="W1464">
        <v>1</v>
      </c>
      <c r="X1464">
        <v>0.319449098110199</v>
      </c>
      <c r="Y1464">
        <v>300.63609830942949</v>
      </c>
      <c r="Z1464">
        <v>1</v>
      </c>
      <c r="AA1464">
        <v>17.867931258306509</v>
      </c>
      <c r="AB1464">
        <v>171.32146582031251</v>
      </c>
      <c r="AC1464">
        <v>27.666647732257843</v>
      </c>
      <c r="AD1464">
        <v>2.6823858929495526E-3</v>
      </c>
      <c r="AE1464">
        <v>13.54887670634551</v>
      </c>
      <c r="AF1464">
        <v>0.14537363290786742</v>
      </c>
      <c r="AG1464">
        <v>1.3538183029768575E-3</v>
      </c>
      <c r="AH1464">
        <v>3.4404067337512972E-2</v>
      </c>
      <c r="AI1464">
        <v>9.7132626175880432</v>
      </c>
      <c r="AJ1464">
        <v>8.7766422403219426</v>
      </c>
      <c r="AK1464">
        <v>38.651925285458567</v>
      </c>
      <c r="AL1464">
        <v>8.0429328483230353</v>
      </c>
      <c r="AM1464">
        <v>51.57883051633835</v>
      </c>
      <c r="AN1464">
        <v>421.88694433411246</v>
      </c>
      <c r="AO1464">
        <v>3.8739421010017393E-2</v>
      </c>
      <c r="AP1464">
        <v>0.82382681679725656</v>
      </c>
    </row>
    <row r="1465" spans="1:42">
      <c r="A1465">
        <v>2938.3762934828442</v>
      </c>
      <c r="B1465">
        <v>4585.3466566296738</v>
      </c>
      <c r="C1465">
        <v>2574.1231103012601</v>
      </c>
      <c r="D1465">
        <v>-1646.9703631468296</v>
      </c>
      <c r="E1465">
        <v>1646.9703631468296</v>
      </c>
      <c r="F1465">
        <v>-2011.2235463284137</v>
      </c>
      <c r="G1465">
        <v>5.3623826827526493E-3</v>
      </c>
      <c r="H1465">
        <v>172.64188355982435</v>
      </c>
      <c r="I1465">
        <v>3.2968786060810093E-2</v>
      </c>
      <c r="J1465">
        <v>9.3908834457397464E-2</v>
      </c>
      <c r="K1465">
        <v>1.2424496360480786</v>
      </c>
      <c r="L1465">
        <v>72.008270025253296</v>
      </c>
      <c r="M1465">
        <v>5380.4127127862748</v>
      </c>
      <c r="N1465">
        <v>198.54521527061465</v>
      </c>
      <c r="O1465">
        <v>0.9701206386089325</v>
      </c>
      <c r="P1465">
        <v>1.6642941951751707E-2</v>
      </c>
      <c r="Q1465">
        <v>3.1968606577979189E-2</v>
      </c>
      <c r="R1465">
        <v>0.42645883560180664</v>
      </c>
      <c r="S1465">
        <v>380.33350906765816</v>
      </c>
      <c r="T1465">
        <v>37.726190686225891</v>
      </c>
      <c r="U1465">
        <v>0.4333671170473099</v>
      </c>
      <c r="V1465">
        <v>464.62092399597168</v>
      </c>
      <c r="W1465">
        <v>1</v>
      </c>
      <c r="X1465">
        <v>0.42500773787498475</v>
      </c>
      <c r="Y1465">
        <v>682.77259749275981</v>
      </c>
      <c r="Z1465">
        <v>1</v>
      </c>
      <c r="AA1465">
        <v>44.922372117509845</v>
      </c>
      <c r="AB1465">
        <v>55.933054382324222</v>
      </c>
      <c r="AC1465">
        <v>71.088723838329315</v>
      </c>
      <c r="AD1465">
        <v>3.3618927001953123E-3</v>
      </c>
      <c r="AE1465">
        <v>2.0862453523941551</v>
      </c>
      <c r="AF1465">
        <v>1.8460024595260617E-2</v>
      </c>
      <c r="AG1465">
        <v>1.0765282456245115E-4</v>
      </c>
      <c r="AH1465">
        <v>7.6069510936737058E-3</v>
      </c>
      <c r="AI1465">
        <v>9.9312278628349304</v>
      </c>
      <c r="AJ1465">
        <v>2.1619375891584851</v>
      </c>
      <c r="AK1465">
        <v>4.2891601055860518</v>
      </c>
      <c r="AL1465">
        <v>4.7905726189372828</v>
      </c>
      <c r="AM1465">
        <v>46.530739271640783</v>
      </c>
      <c r="AN1465">
        <v>649.08065535330684</v>
      </c>
      <c r="AO1465">
        <v>0.10136468780040742</v>
      </c>
      <c r="AP1465">
        <v>0.83035518455505375</v>
      </c>
    </row>
    <row r="1466" spans="1:42">
      <c r="A1466">
        <v>1186.5853826446728</v>
      </c>
      <c r="B1466">
        <v>1269.212935140788</v>
      </c>
      <c r="C1466">
        <v>569.08514442396597</v>
      </c>
      <c r="D1466">
        <v>-82.627552496115186</v>
      </c>
      <c r="E1466">
        <v>82.627552496115186</v>
      </c>
      <c r="F1466">
        <v>-700.12779071682201</v>
      </c>
      <c r="G1466">
        <v>5.8281561754204195E-2</v>
      </c>
      <c r="H1466">
        <v>75.887531863409194</v>
      </c>
      <c r="I1466">
        <v>5.8486340939998625E-2</v>
      </c>
      <c r="J1466">
        <v>6.4730531930923457E-2</v>
      </c>
      <c r="K1466">
        <v>2.0238410405933855</v>
      </c>
      <c r="L1466">
        <v>76.478240489959717</v>
      </c>
      <c r="M1466">
        <v>295.52297842397911</v>
      </c>
      <c r="N1466">
        <v>188.44659400272371</v>
      </c>
      <c r="O1466">
        <v>0.61629465222358704</v>
      </c>
      <c r="P1466">
        <v>1.4843866560194225E-3</v>
      </c>
      <c r="Q1466">
        <v>1.5823732482062444E-3</v>
      </c>
      <c r="R1466">
        <v>0.4608576726913452</v>
      </c>
      <c r="S1466">
        <v>560.91501974477524</v>
      </c>
      <c r="T1466">
        <v>32.357066869735718</v>
      </c>
      <c r="U1466">
        <v>0.35241506516933441</v>
      </c>
      <c r="V1466">
        <v>547.6240873336792</v>
      </c>
      <c r="W1466">
        <v>1</v>
      </c>
      <c r="X1466">
        <v>0.31726953506469729</v>
      </c>
      <c r="Y1466">
        <v>532.8491187010095</v>
      </c>
      <c r="Z1466">
        <v>1</v>
      </c>
      <c r="AA1466">
        <v>19.112504935789115</v>
      </c>
      <c r="AB1466">
        <v>127.00215612792969</v>
      </c>
      <c r="AC1466">
        <v>122.60327488183975</v>
      </c>
      <c r="AD1466">
        <v>6.3242838932917669E-3</v>
      </c>
      <c r="AE1466">
        <v>4.6905910909452748</v>
      </c>
      <c r="AF1466">
        <v>0.22299063205718991</v>
      </c>
      <c r="AG1466">
        <v>1.2332073947061109E-3</v>
      </c>
      <c r="AH1466">
        <v>1.4172087943553922E-2</v>
      </c>
      <c r="AI1466">
        <v>11.467576324939728</v>
      </c>
      <c r="AJ1466">
        <v>6.6130746265787419</v>
      </c>
      <c r="AK1466">
        <v>1.3219338566064835</v>
      </c>
      <c r="AL1466">
        <v>7.9954023240783876</v>
      </c>
      <c r="AM1466">
        <v>106.03597654104233</v>
      </c>
      <c r="AN1466">
        <v>112.15367050529929</v>
      </c>
      <c r="AO1466">
        <v>5.5880119919776913E-2</v>
      </c>
      <c r="AP1466">
        <v>0.90451048827171343</v>
      </c>
    </row>
    <row r="1467" spans="1:42">
      <c r="A1467">
        <v>377.4762229724526</v>
      </c>
      <c r="B1467">
        <v>659.90761775524913</v>
      </c>
      <c r="C1467">
        <v>906.80387832349686</v>
      </c>
      <c r="D1467">
        <v>-529.32765535104431</v>
      </c>
      <c r="E1467">
        <v>-246.89626056824773</v>
      </c>
      <c r="F1467">
        <v>246.89626056824773</v>
      </c>
      <c r="G1467">
        <v>-2.966090032344599E-3</v>
      </c>
      <c r="H1467">
        <v>1714.9507176823774</v>
      </c>
      <c r="I1467">
        <v>4.0603822767734526E-2</v>
      </c>
      <c r="J1467">
        <v>0.10219334459304809</v>
      </c>
      <c r="K1467">
        <v>1.5373857106149196</v>
      </c>
      <c r="L1467">
        <v>73.56573224067688</v>
      </c>
      <c r="M1467">
        <v>1128.9672263173866</v>
      </c>
      <c r="N1467">
        <v>24.444983719635012</v>
      </c>
      <c r="O1467">
        <v>0.65058788657188416</v>
      </c>
      <c r="P1467">
        <v>3.8175683021545405E-3</v>
      </c>
      <c r="Q1467">
        <v>4.4614641878339974E-2</v>
      </c>
      <c r="R1467">
        <v>0.49122052192687987</v>
      </c>
      <c r="S1467">
        <v>892.94050196508579</v>
      </c>
      <c r="T1467">
        <v>33.14116895198822</v>
      </c>
      <c r="U1467">
        <v>0.43098603308200834</v>
      </c>
      <c r="V1467">
        <v>461.55014038085938</v>
      </c>
      <c r="W1467">
        <v>1</v>
      </c>
      <c r="X1467">
        <v>0.35345471978187565</v>
      </c>
      <c r="Y1467">
        <v>499.19649438217414</v>
      </c>
      <c r="Z1467">
        <v>1</v>
      </c>
      <c r="AA1467">
        <v>3.959205756845475</v>
      </c>
      <c r="AB1467">
        <v>74.774314025878908</v>
      </c>
      <c r="AC1467">
        <v>54.112575948238373</v>
      </c>
      <c r="AD1467">
        <v>1.5210906460753872E-2</v>
      </c>
      <c r="AE1467">
        <v>1.4722239414736691</v>
      </c>
      <c r="AF1467">
        <v>-1.2546004056930543E-2</v>
      </c>
      <c r="AG1467">
        <v>7.8473454760042067E-4</v>
      </c>
      <c r="AH1467">
        <v>1.5128740429878234E-2</v>
      </c>
      <c r="AI1467">
        <v>10.968616902828217</v>
      </c>
      <c r="AJ1467">
        <v>3.2126624474894512E-2</v>
      </c>
      <c r="AK1467">
        <v>45.183790163397788</v>
      </c>
      <c r="AL1467">
        <v>8.6788347316159289</v>
      </c>
      <c r="AM1467">
        <v>78.614310085773468</v>
      </c>
      <c r="AN1467">
        <v>305.79455387269559</v>
      </c>
      <c r="AO1467">
        <v>8.2913631796836862E-2</v>
      </c>
      <c r="AP1467">
        <v>0.81006676054000859</v>
      </c>
    </row>
    <row r="1468" spans="1:42">
      <c r="A1468">
        <v>957.17510837108478</v>
      </c>
      <c r="B1468">
        <v>879.96166606190536</v>
      </c>
      <c r="C1468">
        <v>647.45442606327174</v>
      </c>
      <c r="D1468">
        <v>77.213442309179413</v>
      </c>
      <c r="E1468">
        <v>-77.213442309179413</v>
      </c>
      <c r="F1468">
        <v>-309.72068230781304</v>
      </c>
      <c r="G1468">
        <v>1.6118935675001056E-4</v>
      </c>
      <c r="H1468">
        <v>1097.4695030642736</v>
      </c>
      <c r="I1468">
        <v>3.1962566077709198E-2</v>
      </c>
      <c r="J1468">
        <v>0.10012663340568542</v>
      </c>
      <c r="K1468">
        <v>1.5028315106451511</v>
      </c>
      <c r="L1468">
        <v>72.100319862365723</v>
      </c>
      <c r="M1468">
        <v>13.556817409925433</v>
      </c>
      <c r="N1468">
        <v>155.93069319820407</v>
      </c>
      <c r="O1468">
        <v>0.77249756455421448</v>
      </c>
      <c r="P1468">
        <v>4.7573831346299907E-5</v>
      </c>
      <c r="Q1468">
        <v>3.9475168599022753E-2</v>
      </c>
      <c r="R1468">
        <v>0.45761787891387939</v>
      </c>
      <c r="S1468">
        <v>709.72808400053304</v>
      </c>
      <c r="T1468">
        <v>43.726301193237305</v>
      </c>
      <c r="U1468">
        <v>0.34630543887615206</v>
      </c>
      <c r="V1468">
        <v>622.16598987579346</v>
      </c>
      <c r="W1468">
        <v>1</v>
      </c>
      <c r="X1468">
        <v>0.29558637857437137</v>
      </c>
      <c r="Y1468">
        <v>524.69902083030274</v>
      </c>
      <c r="Z1468">
        <v>1</v>
      </c>
      <c r="AA1468">
        <v>36.144879442739494</v>
      </c>
      <c r="AB1468">
        <v>55.942914794921876</v>
      </c>
      <c r="AC1468">
        <v>60.271282494068146</v>
      </c>
      <c r="AD1468">
        <v>6.7174944103273572E-3</v>
      </c>
      <c r="AE1468">
        <v>17.277304651405107</v>
      </c>
      <c r="AF1468">
        <v>-1.0493252277374267E-2</v>
      </c>
      <c r="AG1468">
        <v>1.1607726267354938E-3</v>
      </c>
      <c r="AH1468">
        <v>1.030736128091812E-2</v>
      </c>
      <c r="AI1468">
        <v>14.310699999332428</v>
      </c>
      <c r="AJ1468">
        <v>9.059601924203033</v>
      </c>
      <c r="AK1468">
        <v>22.451572821736335</v>
      </c>
      <c r="AL1468">
        <v>6.7846622927778757</v>
      </c>
      <c r="AM1468">
        <v>92.348141944408411</v>
      </c>
      <c r="AN1468">
        <v>196.1981617332608</v>
      </c>
      <c r="AO1468">
        <v>5.288793766498566E-2</v>
      </c>
      <c r="AP1468">
        <v>0.84102740406990062</v>
      </c>
    </row>
    <row r="1469" spans="1:42">
      <c r="A1469">
        <v>1126.5384203509661</v>
      </c>
      <c r="B1469">
        <v>1320.5837351598464</v>
      </c>
      <c r="C1469">
        <v>1147.1589818705768</v>
      </c>
      <c r="D1469">
        <v>-194.04531480888022</v>
      </c>
      <c r="E1469">
        <v>173.42475328926957</v>
      </c>
      <c r="F1469">
        <v>-173.42475328926957</v>
      </c>
      <c r="G1469">
        <v>5.6730406816874752E-2</v>
      </c>
      <c r="H1469">
        <v>1788.6567260193681</v>
      </c>
      <c r="I1469">
        <v>3.2648058235645289E-2</v>
      </c>
      <c r="J1469">
        <v>1.2379412651062011E-2</v>
      </c>
      <c r="K1469">
        <v>1.4502722097575664</v>
      </c>
      <c r="L1469">
        <v>26.382158994674683</v>
      </c>
      <c r="M1469">
        <v>854.43699035369877</v>
      </c>
      <c r="N1469">
        <v>117.75044361763003</v>
      </c>
      <c r="O1469">
        <v>0.91665884852409363</v>
      </c>
      <c r="P1469">
        <v>1.7263328075408934E-2</v>
      </c>
      <c r="Q1469">
        <v>4.6304015530480275E-2</v>
      </c>
      <c r="R1469">
        <v>0.47892639160156247</v>
      </c>
      <c r="S1469">
        <v>499.03087635185557</v>
      </c>
      <c r="T1469">
        <v>31.146803498268127</v>
      </c>
      <c r="U1469">
        <v>0.40563837349414827</v>
      </c>
      <c r="V1469">
        <v>634.0691089630127</v>
      </c>
      <c r="W1469">
        <v>1</v>
      </c>
      <c r="X1469">
        <v>0.35149143099784852</v>
      </c>
      <c r="Y1469">
        <v>319.90462834941428</v>
      </c>
      <c r="Z1469">
        <v>1</v>
      </c>
      <c r="AA1469">
        <v>32.776873970766069</v>
      </c>
      <c r="AB1469">
        <v>167.91593890380861</v>
      </c>
      <c r="AC1469">
        <v>42.65391081571579</v>
      </c>
      <c r="AD1469">
        <v>1.3426700820270768E-2</v>
      </c>
      <c r="AE1469">
        <v>25.835679123498942</v>
      </c>
      <c r="AF1469">
        <v>0.21564646124839779</v>
      </c>
      <c r="AG1469">
        <v>1.0347661116564444E-4</v>
      </c>
      <c r="AH1469">
        <v>1.6023333644866942E-2</v>
      </c>
      <c r="AI1469">
        <v>27.042112052440643</v>
      </c>
      <c r="AJ1469">
        <v>4.2867582011327734</v>
      </c>
      <c r="AK1469">
        <v>39.900186540484427</v>
      </c>
      <c r="AL1469">
        <v>4.5067694586584626</v>
      </c>
      <c r="AM1469">
        <v>26.094520151615143</v>
      </c>
      <c r="AN1469">
        <v>236.32979286629171</v>
      </c>
      <c r="AO1469">
        <v>9.4300824999809268E-2</v>
      </c>
      <c r="AP1469">
        <v>0.83550702762603768</v>
      </c>
    </row>
    <row r="1470" spans="1:42">
      <c r="A1470">
        <v>1142.9187220573131</v>
      </c>
      <c r="B1470">
        <v>913.39093190390315</v>
      </c>
      <c r="C1470">
        <v>637.13729311126281</v>
      </c>
      <c r="D1470">
        <v>229.52779015340991</v>
      </c>
      <c r="E1470">
        <v>-229.52779015340991</v>
      </c>
      <c r="F1470">
        <v>-505.78142894605026</v>
      </c>
      <c r="G1470">
        <v>5.2973556968281675E-2</v>
      </c>
      <c r="H1470">
        <v>710.8545242831965</v>
      </c>
      <c r="I1470">
        <v>1.5875974595546721E-2</v>
      </c>
      <c r="J1470">
        <v>4.2305701494216919E-2</v>
      </c>
      <c r="K1470">
        <v>1.2012311241447926</v>
      </c>
      <c r="L1470">
        <v>52.368509769439697</v>
      </c>
      <c r="M1470">
        <v>176.56625416902324</v>
      </c>
      <c r="N1470">
        <v>176.5252052782059</v>
      </c>
      <c r="O1470">
        <v>0.80972960591316223</v>
      </c>
      <c r="P1470">
        <v>1.9197880215115013E-2</v>
      </c>
      <c r="Q1470">
        <v>2.5432054254743784E-2</v>
      </c>
      <c r="R1470">
        <v>0.42421557903289797</v>
      </c>
      <c r="S1470">
        <v>368.19957437806147</v>
      </c>
      <c r="T1470">
        <v>47.173649072647095</v>
      </c>
      <c r="U1470">
        <v>0.34574760854244235</v>
      </c>
      <c r="V1470">
        <v>627.89456844329834</v>
      </c>
      <c r="W1470">
        <v>1</v>
      </c>
      <c r="X1470">
        <v>0.35443441867828374</v>
      </c>
      <c r="Y1470">
        <v>610.12938081657694</v>
      </c>
      <c r="Z1470">
        <v>1</v>
      </c>
      <c r="AA1470">
        <v>33.578239105329516</v>
      </c>
      <c r="AB1470">
        <v>118.59271057128908</v>
      </c>
      <c r="AC1470">
        <v>159.44966226816177</v>
      </c>
      <c r="AD1470">
        <v>1.779518779526409E-3</v>
      </c>
      <c r="AE1470">
        <v>74.019275602869868</v>
      </c>
      <c r="AF1470">
        <v>0.18889231681823729</v>
      </c>
      <c r="AG1470">
        <v>8.6176442215136757E-4</v>
      </c>
      <c r="AH1470">
        <v>1.7724383199214933E-2</v>
      </c>
      <c r="AI1470">
        <v>26.172626316547394</v>
      </c>
      <c r="AJ1470">
        <v>13.821904559458254</v>
      </c>
      <c r="AK1470">
        <v>37.982318621277805</v>
      </c>
      <c r="AL1470">
        <v>1.2341691466007432</v>
      </c>
      <c r="AM1470">
        <v>94.080744206905365</v>
      </c>
      <c r="AN1470">
        <v>661.36956091781326</v>
      </c>
      <c r="AO1470">
        <v>7.7622615456581112E-2</v>
      </c>
      <c r="AP1470">
        <v>0.92504296946525588</v>
      </c>
    </row>
    <row r="1471" spans="1:42">
      <c r="A1471">
        <v>299.18232389424287</v>
      </c>
      <c r="B1471">
        <v>61.067808716101467</v>
      </c>
      <c r="C1471">
        <v>600.69551877622871</v>
      </c>
      <c r="D1471">
        <v>-301.51319488198584</v>
      </c>
      <c r="E1471">
        <v>-539.62771006012724</v>
      </c>
      <c r="F1471">
        <v>301.51319488198584</v>
      </c>
      <c r="G1471">
        <v>6.6574925001068236E-2</v>
      </c>
      <c r="H1471">
        <v>1961.1602562539738</v>
      </c>
      <c r="I1471">
        <v>3.8228994905948638E-2</v>
      </c>
      <c r="J1471">
        <v>2.2757688045501712E-2</v>
      </c>
      <c r="K1471">
        <v>2.0845451503217216</v>
      </c>
      <c r="L1471">
        <v>32.727447748184204</v>
      </c>
      <c r="M1471">
        <v>122.88421323314381</v>
      </c>
      <c r="N1471">
        <v>61.798228070068369</v>
      </c>
      <c r="O1471">
        <v>0.88860329985618591</v>
      </c>
      <c r="P1471">
        <v>2.3209301630655921E-4</v>
      </c>
      <c r="Q1471">
        <v>3.5810526212056472E-3</v>
      </c>
      <c r="R1471">
        <v>0.38272830009460451</v>
      </c>
      <c r="S1471">
        <v>689.61202868178998</v>
      </c>
      <c r="T1471">
        <v>34.527823328971863</v>
      </c>
      <c r="U1471">
        <v>0.31114066660404205</v>
      </c>
      <c r="V1471">
        <v>507.67831802368164</v>
      </c>
      <c r="W1471">
        <v>1</v>
      </c>
      <c r="X1471">
        <v>0.29544660687446594</v>
      </c>
      <c r="Y1471">
        <v>666.40738314034184</v>
      </c>
      <c r="Z1471">
        <v>1</v>
      </c>
      <c r="AA1471">
        <v>46.968184444818505</v>
      </c>
      <c r="AB1471">
        <v>41.074647766113287</v>
      </c>
      <c r="AC1471">
        <v>52.403341233730316</v>
      </c>
      <c r="AD1471">
        <v>5.4420014731904384E-3</v>
      </c>
      <c r="AE1471">
        <v>82.412863022919908</v>
      </c>
      <c r="AF1471">
        <v>0.21353607773780819</v>
      </c>
      <c r="AG1471">
        <v>1.3272412783693987E-4</v>
      </c>
      <c r="AH1471">
        <v>2.6761037135124205E-2</v>
      </c>
      <c r="AI1471">
        <v>26.591959893703461</v>
      </c>
      <c r="AJ1471">
        <v>7.5675218566941982E-2</v>
      </c>
      <c r="AK1471">
        <v>36.377809075713159</v>
      </c>
      <c r="AL1471">
        <v>3.9463787496051732</v>
      </c>
      <c r="AM1471">
        <v>65.852314293384552</v>
      </c>
      <c r="AN1471">
        <v>680.87128294224453</v>
      </c>
      <c r="AO1471">
        <v>6.4748313307762151E-2</v>
      </c>
      <c r="AP1471">
        <v>0.85177400827407845</v>
      </c>
    </row>
    <row r="1472" spans="1:42">
      <c r="A1472">
        <v>1568.9913856389003</v>
      </c>
      <c r="B1472">
        <v>1505.6503156964777</v>
      </c>
      <c r="C1472">
        <v>691.35429743265252</v>
      </c>
      <c r="D1472">
        <v>63.341069942422564</v>
      </c>
      <c r="E1472">
        <v>-63.341069942422564</v>
      </c>
      <c r="F1472">
        <v>-877.63708820624777</v>
      </c>
      <c r="G1472">
        <v>3.8813938740679108E-2</v>
      </c>
      <c r="H1472">
        <v>356.08997558328417</v>
      </c>
      <c r="I1472">
        <v>5.3350650966167451E-2</v>
      </c>
      <c r="J1472">
        <v>4.3649205923080442E-2</v>
      </c>
      <c r="K1472">
        <v>1.9895023139536381</v>
      </c>
      <c r="L1472">
        <v>56.696262359619141</v>
      </c>
      <c r="M1472">
        <v>20.947845228687555</v>
      </c>
      <c r="N1472">
        <v>192.66201569194797</v>
      </c>
      <c r="O1472">
        <v>0.7205750048160553</v>
      </c>
      <c r="P1472">
        <v>8.4556237326727963E-3</v>
      </c>
      <c r="Q1472">
        <v>6.1644559966193297E-3</v>
      </c>
      <c r="R1472">
        <v>0.40120497226715091</v>
      </c>
      <c r="S1472">
        <v>438.1776893801989</v>
      </c>
      <c r="T1472">
        <v>34.363234043121338</v>
      </c>
      <c r="U1472">
        <v>0.44641845405101777</v>
      </c>
      <c r="V1472">
        <v>489.62671756744385</v>
      </c>
      <c r="W1472">
        <v>1</v>
      </c>
      <c r="X1472">
        <v>0.36491289854049686</v>
      </c>
      <c r="Y1472">
        <v>302.04433550630904</v>
      </c>
      <c r="Z1472">
        <v>1</v>
      </c>
      <c r="AA1472">
        <v>44.757911843481068</v>
      </c>
      <c r="AB1472">
        <v>109.93401220703126</v>
      </c>
      <c r="AC1472">
        <v>81.471116840839386</v>
      </c>
      <c r="AD1472">
        <v>6.8023241483248197E-3</v>
      </c>
      <c r="AE1472">
        <v>96.04693406323365</v>
      </c>
      <c r="AF1472">
        <v>5.8525879383087148E-2</v>
      </c>
      <c r="AG1472">
        <v>1.0138316158999512E-3</v>
      </c>
      <c r="AH1472">
        <v>2.6014505016803739E-2</v>
      </c>
      <c r="AI1472">
        <v>11.648387014865875</v>
      </c>
      <c r="AJ1472">
        <v>5.4135770901374904</v>
      </c>
      <c r="AK1472">
        <v>8.9348566800355904</v>
      </c>
      <c r="AL1472">
        <v>5.5102458190604908</v>
      </c>
      <c r="AM1472">
        <v>70.291974246501923</v>
      </c>
      <c r="AN1472">
        <v>169.53366059112551</v>
      </c>
      <c r="AO1472">
        <v>4.9441941380500794E-2</v>
      </c>
      <c r="AP1472">
        <v>0.85142376160621658</v>
      </c>
    </row>
    <row r="1473" spans="1:42">
      <c r="A1473">
        <v>1321.9051783888199</v>
      </c>
      <c r="B1473">
        <v>1848.5248087878354</v>
      </c>
      <c r="C1473">
        <v>1371.27779414562</v>
      </c>
      <c r="D1473">
        <v>-526.61963039901548</v>
      </c>
      <c r="E1473">
        <v>477.24701464221539</v>
      </c>
      <c r="F1473">
        <v>-477.24701464221539</v>
      </c>
      <c r="G1473">
        <v>4.131041696794209E-2</v>
      </c>
      <c r="H1473">
        <v>1182.8507787369344</v>
      </c>
      <c r="I1473">
        <v>4.925245553255081E-2</v>
      </c>
      <c r="J1473">
        <v>6.4652023315429685E-2</v>
      </c>
      <c r="K1473">
        <v>1.7060109593093395</v>
      </c>
      <c r="L1473">
        <v>78.182042837142944</v>
      </c>
      <c r="M1473">
        <v>1738.8731666370213</v>
      </c>
      <c r="N1473">
        <v>188.09339361991886</v>
      </c>
      <c r="O1473">
        <v>0.69108554720878601</v>
      </c>
      <c r="P1473">
        <v>1.3132418897416854E-2</v>
      </c>
      <c r="Q1473">
        <v>2.804997407065497E-2</v>
      </c>
      <c r="R1473">
        <v>0.40730154037475585</v>
      </c>
      <c r="S1473">
        <v>987.9080328154746</v>
      </c>
      <c r="T1473">
        <v>42.675402760505676</v>
      </c>
      <c r="U1473">
        <v>0.34053795635700229</v>
      </c>
      <c r="V1473">
        <v>563.54231834411621</v>
      </c>
      <c r="W1473">
        <v>1</v>
      </c>
      <c r="X1473">
        <v>0.40247906088829044</v>
      </c>
      <c r="Y1473">
        <v>378.45473649661261</v>
      </c>
      <c r="Z1473">
        <v>1</v>
      </c>
      <c r="AA1473">
        <v>5.9901772082996381</v>
      </c>
      <c r="AB1473">
        <v>171.88865936279299</v>
      </c>
      <c r="AC1473">
        <v>66.409878432750702</v>
      </c>
      <c r="AD1473">
        <v>6.3417777037009211E-3</v>
      </c>
      <c r="AE1473">
        <v>1.5338008068988171</v>
      </c>
      <c r="AF1473">
        <v>0.16354533076286315</v>
      </c>
      <c r="AG1473">
        <v>5.7411731644128417E-5</v>
      </c>
      <c r="AH1473">
        <v>2.3391356515884396E-2</v>
      </c>
      <c r="AI1473">
        <v>28.668758571147919</v>
      </c>
      <c r="AJ1473">
        <v>4.3289225523929264</v>
      </c>
      <c r="AK1473">
        <v>33.562748467326166</v>
      </c>
      <c r="AL1473">
        <v>4.882227839945199</v>
      </c>
      <c r="AM1473">
        <v>106.97859827280044</v>
      </c>
      <c r="AN1473">
        <v>443.84501277242924</v>
      </c>
      <c r="AO1473">
        <v>6.3710564494132996E-2</v>
      </c>
      <c r="AP1473">
        <v>0.87552627182006848</v>
      </c>
    </row>
    <row r="1474" spans="1:42">
      <c r="A1474">
        <v>808.25889326366848</v>
      </c>
      <c r="B1474">
        <v>742.91001160683049</v>
      </c>
      <c r="C1474">
        <v>1429.8802824507814</v>
      </c>
      <c r="D1474">
        <v>-621.62138918711287</v>
      </c>
      <c r="E1474">
        <v>-686.97027084395086</v>
      </c>
      <c r="F1474">
        <v>621.62138918711287</v>
      </c>
      <c r="G1474">
        <v>-5.5611272725087741E-3</v>
      </c>
      <c r="H1474">
        <v>4417.6317527996207</v>
      </c>
      <c r="I1474">
        <v>1.5640562474727629E-2</v>
      </c>
      <c r="J1474">
        <v>9.3087444543838493E-2</v>
      </c>
      <c r="K1474">
        <v>1.9821037043392655</v>
      </c>
      <c r="L1474">
        <v>63.041951656341553</v>
      </c>
      <c r="M1474">
        <v>2.3856950816947484</v>
      </c>
      <c r="N1474">
        <v>165.23502082614903</v>
      </c>
      <c r="O1474">
        <v>0.84966877102851868</v>
      </c>
      <c r="P1474">
        <v>8.917945226033527E-3</v>
      </c>
      <c r="Q1474">
        <v>4.4256195439232711E-2</v>
      </c>
      <c r="R1474">
        <v>0.42785119533538818</v>
      </c>
      <c r="S1474">
        <v>989.21302926398857</v>
      </c>
      <c r="T1474">
        <v>44.542187452316284</v>
      </c>
      <c r="U1474">
        <v>0.28330149590969089</v>
      </c>
      <c r="V1474">
        <v>558.15589427947998</v>
      </c>
      <c r="W1474">
        <v>1</v>
      </c>
      <c r="X1474">
        <v>0.39684176445007324</v>
      </c>
      <c r="Y1474">
        <v>576.65548277177118</v>
      </c>
      <c r="Z1474">
        <v>1</v>
      </c>
      <c r="AA1474">
        <v>24.132816670866017</v>
      </c>
      <c r="AB1474">
        <v>120.78678845214844</v>
      </c>
      <c r="AC1474">
        <v>178.26893478631973</v>
      </c>
      <c r="AD1474">
        <v>1.1930975954756777E-2</v>
      </c>
      <c r="AE1474">
        <v>1.0610712744520485</v>
      </c>
      <c r="AF1474">
        <v>-2.5649571418762208E-2</v>
      </c>
      <c r="AG1474">
        <v>4.4726399159200283E-4</v>
      </c>
      <c r="AH1474">
        <v>2.7869371020793912E-2</v>
      </c>
      <c r="AI1474">
        <v>6.4511778950691223</v>
      </c>
      <c r="AJ1474">
        <v>9.0197852802458378</v>
      </c>
      <c r="AK1474">
        <v>59.743300157189367</v>
      </c>
      <c r="AL1474">
        <v>2.1210968546010363</v>
      </c>
      <c r="AM1474">
        <v>106.10467141866684</v>
      </c>
      <c r="AN1474">
        <v>154.68098330987669</v>
      </c>
      <c r="AO1474">
        <v>0.10654550039768219</v>
      </c>
      <c r="AP1474">
        <v>0.85583127951622018</v>
      </c>
    </row>
    <row r="1475" spans="1:42">
      <c r="A1475">
        <v>573.99350706517691</v>
      </c>
      <c r="B1475">
        <v>535.012498277345</v>
      </c>
      <c r="C1475">
        <v>696.38726262329919</v>
      </c>
      <c r="D1475">
        <v>-122.39375555812228</v>
      </c>
      <c r="E1475">
        <v>-161.37476434595419</v>
      </c>
      <c r="F1475">
        <v>122.39375555812228</v>
      </c>
      <c r="G1475">
        <v>2.3530195596981546E-3</v>
      </c>
      <c r="H1475">
        <v>1704.8496612372046</v>
      </c>
      <c r="I1475">
        <v>2.391820818185806E-2</v>
      </c>
      <c r="J1475">
        <v>9.5575724124908445E-2</v>
      </c>
      <c r="K1475">
        <v>1.2027042863786219</v>
      </c>
      <c r="L1475">
        <v>23.980685472488403</v>
      </c>
      <c r="M1475">
        <v>271.42944974077062</v>
      </c>
      <c r="N1475">
        <v>81.800495247650147</v>
      </c>
      <c r="O1475">
        <v>0.92972692847251892</v>
      </c>
      <c r="P1475">
        <v>1.286489963531494E-3</v>
      </c>
      <c r="Q1475">
        <v>2.6722118854522702E-2</v>
      </c>
      <c r="R1475">
        <v>0.40071984291076662</v>
      </c>
      <c r="S1475">
        <v>844.07546407930295</v>
      </c>
      <c r="T1475">
        <v>36.352786421775818</v>
      </c>
      <c r="U1475">
        <v>0.38688505232334136</v>
      </c>
      <c r="V1475">
        <v>541.61472320556641</v>
      </c>
      <c r="W1475">
        <v>1</v>
      </c>
      <c r="X1475">
        <v>0.31948393464088443</v>
      </c>
      <c r="Y1475">
        <v>416.91748959257666</v>
      </c>
      <c r="Z1475">
        <v>1</v>
      </c>
      <c r="AA1475">
        <v>49.740272134256372</v>
      </c>
      <c r="AB1475">
        <v>34.549692443847661</v>
      </c>
      <c r="AC1475">
        <v>92.502807080745697</v>
      </c>
      <c r="AD1475">
        <v>1.1726490248981702E-2</v>
      </c>
      <c r="AE1475">
        <v>18.916449002355204</v>
      </c>
      <c r="AF1475">
        <v>-2.3573216199874878E-2</v>
      </c>
      <c r="AG1475">
        <v>1.0727960900659612E-3</v>
      </c>
      <c r="AH1475">
        <v>1.7353934121131894E-2</v>
      </c>
      <c r="AI1475">
        <v>8.0115827918052673</v>
      </c>
      <c r="AJ1475">
        <v>6.2232313402843591</v>
      </c>
      <c r="AK1475">
        <v>33.405695022940634</v>
      </c>
      <c r="AL1475">
        <v>5.991202850714366</v>
      </c>
      <c r="AM1475">
        <v>96.721113789081571</v>
      </c>
      <c r="AN1475">
        <v>341.48065497479911</v>
      </c>
      <c r="AO1475">
        <v>7.2968218207359312E-2</v>
      </c>
      <c r="AP1475">
        <v>0.84932668447494519</v>
      </c>
    </row>
    <row r="1476" spans="1:42">
      <c r="A1476">
        <v>1350.2953226069599</v>
      </c>
      <c r="B1476">
        <v>3793.7126254078271</v>
      </c>
      <c r="C1476">
        <v>2455.0939044381325</v>
      </c>
      <c r="D1476">
        <v>-2443.4173028008672</v>
      </c>
      <c r="E1476">
        <v>1338.6187209696946</v>
      </c>
      <c r="F1476">
        <v>-1338.6187209696946</v>
      </c>
      <c r="G1476">
        <v>5.7876827002814289E-2</v>
      </c>
      <c r="H1476">
        <v>179.78345281636712</v>
      </c>
      <c r="I1476">
        <v>3.8770184218883515E-2</v>
      </c>
      <c r="J1476">
        <v>4.5057933330535892E-3</v>
      </c>
      <c r="K1476">
        <v>1.5620104234755039</v>
      </c>
      <c r="L1476">
        <v>59.002623558044434</v>
      </c>
      <c r="M1476">
        <v>6026.1232583408328</v>
      </c>
      <c r="N1476">
        <v>99.922203005027782</v>
      </c>
      <c r="O1476">
        <v>0.68275919556617737</v>
      </c>
      <c r="P1476">
        <v>1.8182419564988877E-2</v>
      </c>
      <c r="Q1476">
        <v>3.9288490030500618E-2</v>
      </c>
      <c r="R1476">
        <v>0.46900532245635984</v>
      </c>
      <c r="S1476">
        <v>1110.7438863623136</v>
      </c>
      <c r="T1476">
        <v>27.431273460388184</v>
      </c>
      <c r="U1476">
        <v>0.29771814525127416</v>
      </c>
      <c r="V1476">
        <v>538.37711811065674</v>
      </c>
      <c r="W1476">
        <v>1</v>
      </c>
      <c r="X1476">
        <v>0.33891791582107544</v>
      </c>
      <c r="Y1476">
        <v>397.87098162980203</v>
      </c>
      <c r="Z1476">
        <v>1</v>
      </c>
      <c r="AA1476">
        <v>15.409911194906238</v>
      </c>
      <c r="AB1476">
        <v>13.704508056640625</v>
      </c>
      <c r="AC1476">
        <v>84.173865616321564</v>
      </c>
      <c r="AD1476">
        <v>1.1437142200959035E-2</v>
      </c>
      <c r="AE1476">
        <v>4.3394396024236874</v>
      </c>
      <c r="AF1476">
        <v>0.21852966070175167</v>
      </c>
      <c r="AG1476">
        <v>5.262921284878609E-4</v>
      </c>
      <c r="AH1476">
        <v>4.247935596704483E-2</v>
      </c>
      <c r="AI1476">
        <v>13.115483820438385</v>
      </c>
      <c r="AJ1476">
        <v>3.7248716203709016E-2</v>
      </c>
      <c r="AK1476">
        <v>4.3869086962938306</v>
      </c>
      <c r="AL1476">
        <v>4.903389173924233</v>
      </c>
      <c r="AM1476">
        <v>65.228198516368863</v>
      </c>
      <c r="AN1476">
        <v>191.35277577290253</v>
      </c>
      <c r="AO1476">
        <v>3.6818424344062808E-2</v>
      </c>
      <c r="AP1476">
        <v>0.8758156940937043</v>
      </c>
    </row>
    <row r="1477" spans="1:42">
      <c r="A1477">
        <v>1179.1603535590134</v>
      </c>
      <c r="B1477">
        <v>1978.6651508588084</v>
      </c>
      <c r="C1477">
        <v>1548.9501882038689</v>
      </c>
      <c r="D1477">
        <v>-799.50479729979497</v>
      </c>
      <c r="E1477">
        <v>429.71496265493943</v>
      </c>
      <c r="F1477">
        <v>-429.71496265493943</v>
      </c>
      <c r="G1477">
        <v>2.7913690327510572E-2</v>
      </c>
      <c r="H1477">
        <v>2178.7615459535527</v>
      </c>
      <c r="I1477">
        <v>3.6485591232776643E-2</v>
      </c>
      <c r="J1477">
        <v>0.10088779926300048</v>
      </c>
      <c r="K1477">
        <v>1.7086708163440227</v>
      </c>
      <c r="L1477">
        <v>36.856163740158081</v>
      </c>
      <c r="M1477">
        <v>2120.3636517298005</v>
      </c>
      <c r="N1477">
        <v>128.89666137123109</v>
      </c>
      <c r="O1477">
        <v>0.79266831278800964</v>
      </c>
      <c r="P1477">
        <v>1.6131507820553247E-2</v>
      </c>
      <c r="Q1477">
        <v>2.3696499559614389E-2</v>
      </c>
      <c r="R1477">
        <v>0.39633037567138674</v>
      </c>
      <c r="S1477">
        <v>884.90958109165513</v>
      </c>
      <c r="T1477">
        <v>43.710914254188538</v>
      </c>
      <c r="U1477">
        <v>0.39652777969837188</v>
      </c>
      <c r="V1477">
        <v>593.76320838928223</v>
      </c>
      <c r="W1477">
        <v>1</v>
      </c>
      <c r="X1477">
        <v>0.29449894785881048</v>
      </c>
      <c r="Y1477">
        <v>649.99263079858667</v>
      </c>
      <c r="Z1477">
        <v>1</v>
      </c>
      <c r="AA1477">
        <v>41.460376439485557</v>
      </c>
      <c r="AB1477">
        <v>56.27496575927735</v>
      </c>
      <c r="AC1477">
        <v>89.463560283184052</v>
      </c>
      <c r="AD1477">
        <v>1.5019783606896035E-2</v>
      </c>
      <c r="AE1477">
        <v>15.833719040247669</v>
      </c>
      <c r="AF1477">
        <v>8.016932845115661E-2</v>
      </c>
      <c r="AG1477">
        <v>6.7808000576179486E-4</v>
      </c>
      <c r="AH1477">
        <v>2.6464486503601073E-2</v>
      </c>
      <c r="AI1477">
        <v>6.3761088252067566</v>
      </c>
      <c r="AJ1477">
        <v>10.736842166763973</v>
      </c>
      <c r="AK1477">
        <v>45.76740740954876</v>
      </c>
      <c r="AL1477">
        <v>4.1257470261703659</v>
      </c>
      <c r="AM1477">
        <v>82.781313478946686</v>
      </c>
      <c r="AN1477">
        <v>148.91942689769968</v>
      </c>
      <c r="AO1477">
        <v>9.02218359708786E-2</v>
      </c>
      <c r="AP1477">
        <v>0.87948615932464613</v>
      </c>
    </row>
    <row r="1478" spans="1:42">
      <c r="A1478">
        <v>862.59916523392212</v>
      </c>
      <c r="B1478">
        <v>1289.5872166574152</v>
      </c>
      <c r="C1478">
        <v>1034.6959237668998</v>
      </c>
      <c r="D1478">
        <v>-426.98805142349306</v>
      </c>
      <c r="E1478">
        <v>254.89129289051539</v>
      </c>
      <c r="F1478">
        <v>-254.89129289051539</v>
      </c>
      <c r="G1478">
        <v>4.5515047268142685E-2</v>
      </c>
      <c r="H1478">
        <v>1266.8517735891978</v>
      </c>
      <c r="I1478">
        <v>2.6425124108791352E-2</v>
      </c>
      <c r="J1478">
        <v>6.7650956392288214E-2</v>
      </c>
      <c r="K1478">
        <v>1.7300594159424305</v>
      </c>
      <c r="L1478">
        <v>60.407745838165283</v>
      </c>
      <c r="M1478">
        <v>1227.4214383215101</v>
      </c>
      <c r="N1478">
        <v>120.30250549030305</v>
      </c>
      <c r="O1478">
        <v>0.76077035069465637</v>
      </c>
      <c r="P1478">
        <v>2.4928889804416228E-3</v>
      </c>
      <c r="Q1478">
        <v>3.1853841940561928E-2</v>
      </c>
      <c r="R1478">
        <v>0.49197936534881592</v>
      </c>
      <c r="S1478">
        <v>699.31046210413092</v>
      </c>
      <c r="T1478">
        <v>37.365514039993286</v>
      </c>
      <c r="U1478">
        <v>0.32685895383358005</v>
      </c>
      <c r="V1478">
        <v>467.41197109222412</v>
      </c>
      <c r="W1478">
        <v>1</v>
      </c>
      <c r="X1478">
        <v>0.4113714551925659</v>
      </c>
      <c r="Y1478">
        <v>467.81352894979898</v>
      </c>
      <c r="Z1478">
        <v>1</v>
      </c>
      <c r="AA1478">
        <v>29.188279116773611</v>
      </c>
      <c r="AB1478">
        <v>172.08613977050783</v>
      </c>
      <c r="AC1478">
        <v>151.46099478006363</v>
      </c>
      <c r="AD1478">
        <v>9.0609737950512487E-3</v>
      </c>
      <c r="AE1478">
        <v>2.0024402557092591</v>
      </c>
      <c r="AF1478">
        <v>0.15960422515869138</v>
      </c>
      <c r="AG1478">
        <v>2.9759927825059347E-4</v>
      </c>
      <c r="AH1478">
        <v>3.4107002580165864E-2</v>
      </c>
      <c r="AI1478">
        <v>27.950203716754913</v>
      </c>
      <c r="AJ1478">
        <v>15.667367664920816</v>
      </c>
      <c r="AK1478">
        <v>18.439307175278664</v>
      </c>
      <c r="AL1478">
        <v>7.0195911935145041</v>
      </c>
      <c r="AM1478">
        <v>62.030316770076752</v>
      </c>
      <c r="AN1478">
        <v>234.97630489962708</v>
      </c>
      <c r="AO1478">
        <v>5.4175141930580137E-2</v>
      </c>
      <c r="AP1478">
        <v>0.92140959811210643</v>
      </c>
    </row>
    <row r="1479" spans="1:42">
      <c r="A1479">
        <v>837.63292901973341</v>
      </c>
      <c r="B1479">
        <v>752.11201234687269</v>
      </c>
      <c r="C1479">
        <v>808.55601029893432</v>
      </c>
      <c r="D1479">
        <v>29.076918720799085</v>
      </c>
      <c r="E1479">
        <v>-85.520916672860722</v>
      </c>
      <c r="F1479">
        <v>-29.076918720799085</v>
      </c>
      <c r="G1479">
        <v>4.2084868548054107E-2</v>
      </c>
      <c r="H1479">
        <v>1869.595652823263</v>
      </c>
      <c r="I1479">
        <v>3.3289138376712796E-2</v>
      </c>
      <c r="J1479">
        <v>1.5949210643768308E-2</v>
      </c>
      <c r="K1479">
        <v>1.3570750816762447</v>
      </c>
      <c r="L1479">
        <v>56.383062601089478</v>
      </c>
      <c r="M1479">
        <v>3.4881192621746071</v>
      </c>
      <c r="N1479">
        <v>115.25226884613039</v>
      </c>
      <c r="O1479">
        <v>0.77713260054588318</v>
      </c>
      <c r="P1479">
        <v>1.8309969213273786E-2</v>
      </c>
      <c r="Q1479">
        <v>2.2507024606068925E-2</v>
      </c>
      <c r="R1479">
        <v>0.4646287441253662</v>
      </c>
      <c r="S1479">
        <v>938.50229642474528</v>
      </c>
      <c r="T1479">
        <v>37.554046511650085</v>
      </c>
      <c r="U1479">
        <v>0.42488422930240632</v>
      </c>
      <c r="V1479">
        <v>486.89451217651367</v>
      </c>
      <c r="W1479">
        <v>1</v>
      </c>
      <c r="X1479">
        <v>0.35061064839363099</v>
      </c>
      <c r="Y1479">
        <v>514.28940138345399</v>
      </c>
      <c r="Z1479">
        <v>1</v>
      </c>
      <c r="AA1479">
        <v>32.727352184534077</v>
      </c>
      <c r="AB1479">
        <v>105.36319805908204</v>
      </c>
      <c r="AC1479">
        <v>111.94759458303452</v>
      </c>
      <c r="AD1479">
        <v>1.4519768087272969E-2</v>
      </c>
      <c r="AE1479">
        <v>66.942669185522547</v>
      </c>
      <c r="AF1479">
        <v>-1.8595565557479859E-2</v>
      </c>
      <c r="AG1479">
        <v>9.9019602865540492E-4</v>
      </c>
      <c r="AH1479">
        <v>9.7574193477630608E-4</v>
      </c>
      <c r="AI1479">
        <v>25.112739503383636</v>
      </c>
      <c r="AJ1479">
        <v>3.8571906848202575</v>
      </c>
      <c r="AK1479">
        <v>46.231681403517726</v>
      </c>
      <c r="AL1479">
        <v>3.9204960225457057</v>
      </c>
      <c r="AM1479">
        <v>31.961235916614534</v>
      </c>
      <c r="AN1479">
        <v>190.50391218849632</v>
      </c>
      <c r="AO1479">
        <v>9.6185651183128357E-2</v>
      </c>
      <c r="AP1479">
        <v>0.91340740633010875</v>
      </c>
    </row>
    <row r="1480" spans="1:42">
      <c r="A1480">
        <v>164.04589877645444</v>
      </c>
      <c r="B1480">
        <v>80.795423188539758</v>
      </c>
      <c r="C1480">
        <v>409.86237939545072</v>
      </c>
      <c r="D1480">
        <v>-245.81648061899628</v>
      </c>
      <c r="E1480">
        <v>-329.06695620691096</v>
      </c>
      <c r="F1480">
        <v>245.81648061899628</v>
      </c>
      <c r="G1480">
        <v>6.185000084996034E-2</v>
      </c>
      <c r="H1480">
        <v>712.70997918146657</v>
      </c>
      <c r="I1480">
        <v>1.909274786710739E-2</v>
      </c>
      <c r="J1480">
        <v>2.9537215948104857E-2</v>
      </c>
      <c r="K1480">
        <v>1.5836197552263735</v>
      </c>
      <c r="L1480">
        <v>77.412958145141602</v>
      </c>
      <c r="M1480">
        <v>631.85613911483188</v>
      </c>
      <c r="N1480">
        <v>26.229907481193543</v>
      </c>
      <c r="O1480">
        <v>0.71886458992958069</v>
      </c>
      <c r="P1480">
        <v>8.9964075088500954E-3</v>
      </c>
      <c r="Q1480">
        <v>1.1254825062221949E-3</v>
      </c>
      <c r="R1480">
        <v>0.45342127323150638</v>
      </c>
      <c r="S1480">
        <v>740.74658549134961</v>
      </c>
      <c r="T1480">
        <v>33.684813976287842</v>
      </c>
      <c r="U1480">
        <v>0.44581486403942105</v>
      </c>
      <c r="V1480">
        <v>542.73359775543213</v>
      </c>
      <c r="W1480">
        <v>1</v>
      </c>
      <c r="X1480">
        <v>0.36112193822860716</v>
      </c>
      <c r="Y1480">
        <v>379.56849231937872</v>
      </c>
      <c r="Z1480">
        <v>1</v>
      </c>
      <c r="AA1480">
        <v>34.275097731390005</v>
      </c>
      <c r="AB1480">
        <v>10.18415234375</v>
      </c>
      <c r="AC1480">
        <v>129.64661866426468</v>
      </c>
      <c r="AD1480">
        <v>1.309657463660607E-2</v>
      </c>
      <c r="AE1480">
        <v>31.921568995994576</v>
      </c>
      <c r="AF1480">
        <v>0.15514797449111936</v>
      </c>
      <c r="AG1480">
        <v>1.8771099191386241E-4</v>
      </c>
      <c r="AH1480">
        <v>2.5335459053516387E-2</v>
      </c>
      <c r="AI1480">
        <v>24.241775572299957</v>
      </c>
      <c r="AJ1480">
        <v>6.7267359066078596</v>
      </c>
      <c r="AK1480">
        <v>8.2252044564485551</v>
      </c>
      <c r="AL1480">
        <v>8.8493685796730315</v>
      </c>
      <c r="AM1480">
        <v>69.759060847759244</v>
      </c>
      <c r="AN1480">
        <v>819.20009116339588</v>
      </c>
      <c r="AO1480">
        <v>3.4403128743171696E-2</v>
      </c>
      <c r="AP1480">
        <v>0.88522175621986399</v>
      </c>
    </row>
    <row r="1481" spans="1:42">
      <c r="A1481">
        <v>1507.9513999176847</v>
      </c>
      <c r="B1481">
        <v>5156.5731659445228</v>
      </c>
      <c r="C1481">
        <v>3311.8518218309346</v>
      </c>
      <c r="D1481">
        <v>-3648.621766026838</v>
      </c>
      <c r="E1481">
        <v>1844.7213441135882</v>
      </c>
      <c r="F1481">
        <v>-1844.7213441135882</v>
      </c>
      <c r="G1481">
        <v>6.0246185146056945E-2</v>
      </c>
      <c r="H1481">
        <v>416.78894628326032</v>
      </c>
      <c r="I1481">
        <v>5.0004203617572782E-2</v>
      </c>
      <c r="J1481">
        <v>9.8779123306274419E-2</v>
      </c>
      <c r="K1481">
        <v>1.6107332750022412</v>
      </c>
      <c r="L1481">
        <v>49.821513891220093</v>
      </c>
      <c r="M1481">
        <v>8251.6207055729665</v>
      </c>
      <c r="N1481">
        <v>118.65681796531679</v>
      </c>
      <c r="O1481">
        <v>0.54098722338676453</v>
      </c>
      <c r="P1481">
        <v>1.6426610469818113E-2</v>
      </c>
      <c r="Q1481">
        <v>2.1580831580691864E-2</v>
      </c>
      <c r="R1481">
        <v>0.47513399124145506</v>
      </c>
      <c r="S1481">
        <v>853.9419302755548</v>
      </c>
      <c r="T1481">
        <v>38.855388760566711</v>
      </c>
      <c r="U1481">
        <v>0.39472600758075715</v>
      </c>
      <c r="V1481">
        <v>456.07943534851074</v>
      </c>
      <c r="W1481">
        <v>1</v>
      </c>
      <c r="X1481">
        <v>0.35236066222190859</v>
      </c>
      <c r="Y1481">
        <v>618.4539103372374</v>
      </c>
      <c r="Z1481">
        <v>1</v>
      </c>
      <c r="AA1481">
        <v>33.720883773698809</v>
      </c>
      <c r="AB1481">
        <v>130.54660809326174</v>
      </c>
      <c r="AC1481">
        <v>149.15626496076584</v>
      </c>
      <c r="AD1481">
        <v>1.0193891606779179E-2</v>
      </c>
      <c r="AE1481">
        <v>1.970072060638808</v>
      </c>
      <c r="AF1481">
        <v>0.20931239962577816</v>
      </c>
      <c r="AG1481">
        <v>9.8569989761512896E-4</v>
      </c>
      <c r="AH1481">
        <v>4.2133779048919677E-3</v>
      </c>
      <c r="AI1481">
        <v>23.994729220867157</v>
      </c>
      <c r="AJ1481">
        <v>4.3827979126115517</v>
      </c>
      <c r="AK1481">
        <v>12.405818640589715</v>
      </c>
      <c r="AL1481">
        <v>4.8474262406964845</v>
      </c>
      <c r="AM1481">
        <v>25.360380613803866</v>
      </c>
      <c r="AN1481">
        <v>144.15870589161293</v>
      </c>
      <c r="AO1481">
        <v>4.1181319117546078E-2</v>
      </c>
      <c r="AP1481">
        <v>0.91842868232727071</v>
      </c>
    </row>
    <row r="1482" spans="1:42">
      <c r="A1482">
        <v>138.07239430277178</v>
      </c>
      <c r="B1482">
        <v>617.21550536665507</v>
      </c>
      <c r="C1482">
        <v>528.79805628563111</v>
      </c>
      <c r="D1482">
        <v>-479.14311106388328</v>
      </c>
      <c r="E1482">
        <v>88.41744908102396</v>
      </c>
      <c r="F1482">
        <v>-88.41744908102396</v>
      </c>
      <c r="G1482">
        <v>6.9379483021945895E-2</v>
      </c>
      <c r="H1482">
        <v>47.42415037924296</v>
      </c>
      <c r="I1482">
        <v>3.4452804028987885E-2</v>
      </c>
      <c r="J1482">
        <v>1.035268235206604E-2</v>
      </c>
      <c r="K1482">
        <v>1.8899879562199113</v>
      </c>
      <c r="L1482">
        <v>28.093822002410889</v>
      </c>
      <c r="M1482">
        <v>1615.3235324087657</v>
      </c>
      <c r="N1482">
        <v>22.077499114418032</v>
      </c>
      <c r="O1482">
        <v>0.95050504803657532</v>
      </c>
      <c r="P1482">
        <v>1.2224076588948567E-3</v>
      </c>
      <c r="Q1482">
        <v>3.9823722309536395E-3</v>
      </c>
      <c r="R1482">
        <v>0.43618993282318114</v>
      </c>
      <c r="S1482">
        <v>367.32322041137928</v>
      </c>
      <c r="T1482">
        <v>37.374585866928101</v>
      </c>
      <c r="U1482">
        <v>0.32210845887660983</v>
      </c>
      <c r="V1482">
        <v>600.29170513153076</v>
      </c>
      <c r="W1482">
        <v>1</v>
      </c>
      <c r="X1482">
        <v>0.39943462371826172</v>
      </c>
      <c r="Y1482">
        <v>482.62478851170295</v>
      </c>
      <c r="Z1482">
        <v>1</v>
      </c>
      <c r="AA1482">
        <v>12.158205427427294</v>
      </c>
      <c r="AB1482">
        <v>39.336514526367189</v>
      </c>
      <c r="AC1482">
        <v>163.53511959314346</v>
      </c>
      <c r="AD1482">
        <v>7.5458477704952922E-3</v>
      </c>
      <c r="AE1482">
        <v>24.500371702433711</v>
      </c>
      <c r="AF1482">
        <v>0.2369242143630981</v>
      </c>
      <c r="AG1482">
        <v>5.7105809672095887E-4</v>
      </c>
      <c r="AH1482">
        <v>4.5591916549205781E-2</v>
      </c>
      <c r="AI1482">
        <v>16.707301437854767</v>
      </c>
      <c r="AJ1482">
        <v>6.9697373762421275</v>
      </c>
      <c r="AK1482">
        <v>0.31461213648319242</v>
      </c>
      <c r="AL1482">
        <v>6.8297308346802419</v>
      </c>
      <c r="AM1482">
        <v>82.514613854885098</v>
      </c>
      <c r="AN1482">
        <v>467.31996545422123</v>
      </c>
      <c r="AO1482">
        <v>9.6506657242774962E-2</v>
      </c>
      <c r="AP1482">
        <v>0.85403085494041453</v>
      </c>
    </row>
    <row r="1483" spans="1:42">
      <c r="A1483">
        <v>3217.9301878285164</v>
      </c>
      <c r="B1483">
        <v>6067.0510666404543</v>
      </c>
      <c r="C1483">
        <v>3539.0266654472484</v>
      </c>
      <c r="D1483">
        <v>-2849.1208788119379</v>
      </c>
      <c r="E1483">
        <v>2528.0244011932059</v>
      </c>
      <c r="F1483">
        <v>-2528.0244011932059</v>
      </c>
      <c r="G1483">
        <v>1.6289513697832173E-2</v>
      </c>
      <c r="H1483">
        <v>1210.3380118122627</v>
      </c>
      <c r="I1483">
        <v>3.5162586271762844E-2</v>
      </c>
      <c r="J1483">
        <v>5.7211155414581299E-2</v>
      </c>
      <c r="K1483">
        <v>1.1129710616052151</v>
      </c>
      <c r="L1483">
        <v>74.460946321487427</v>
      </c>
      <c r="M1483">
        <v>8027.5849071434677</v>
      </c>
      <c r="N1483">
        <v>137.38520745925905</v>
      </c>
      <c r="O1483">
        <v>0.87930664420127869</v>
      </c>
      <c r="P1483">
        <v>2.3249796390533442E-2</v>
      </c>
      <c r="Q1483">
        <v>4.1474398348066537E-2</v>
      </c>
      <c r="R1483">
        <v>0.48826359748840331</v>
      </c>
      <c r="S1483">
        <v>676.003321903901</v>
      </c>
      <c r="T1483">
        <v>26.522716879844666</v>
      </c>
      <c r="U1483">
        <v>0.40695948660373693</v>
      </c>
      <c r="V1483">
        <v>507.67784118652344</v>
      </c>
      <c r="W1483">
        <v>1</v>
      </c>
      <c r="X1483">
        <v>0.28465194344520572</v>
      </c>
      <c r="Y1483">
        <v>681.36605817051486</v>
      </c>
      <c r="Z1483">
        <v>1</v>
      </c>
      <c r="AA1483">
        <v>48.749065455026631</v>
      </c>
      <c r="AB1483">
        <v>141.78291461181641</v>
      </c>
      <c r="AC1483">
        <v>182.25869983434677</v>
      </c>
      <c r="AD1483">
        <v>3.8926149025941504E-3</v>
      </c>
      <c r="AE1483">
        <v>8.2990913910753861</v>
      </c>
      <c r="AF1483">
        <v>5.2028599977493276E-2</v>
      </c>
      <c r="AG1483">
        <v>2.7182612417438002E-5</v>
      </c>
      <c r="AH1483">
        <v>4.8786958622932433E-2</v>
      </c>
      <c r="AI1483">
        <v>26.296308934688568</v>
      </c>
      <c r="AJ1483">
        <v>4.3897545193434304</v>
      </c>
      <c r="AK1483">
        <v>38.708595365881919</v>
      </c>
      <c r="AL1483">
        <v>3.520418756189613</v>
      </c>
      <c r="AM1483">
        <v>32.722583019733435</v>
      </c>
      <c r="AN1483">
        <v>260.22567915441476</v>
      </c>
      <c r="AO1483">
        <v>8.5231666922569282E-2</v>
      </c>
      <c r="AP1483">
        <v>0.85416754102706915</v>
      </c>
    </row>
    <row r="1484" spans="1:42">
      <c r="A1484">
        <v>964.56798757689558</v>
      </c>
      <c r="B1484">
        <v>656.31234462167311</v>
      </c>
      <c r="C1484">
        <v>808.35575161382849</v>
      </c>
      <c r="D1484">
        <v>156.21223596306709</v>
      </c>
      <c r="E1484">
        <v>-308.25564295522247</v>
      </c>
      <c r="F1484">
        <v>-156.21223596306709</v>
      </c>
      <c r="G1484">
        <v>4.9090402235152576E-2</v>
      </c>
      <c r="H1484">
        <v>1671.678734467371</v>
      </c>
      <c r="I1484">
        <v>5.4018048942089079E-2</v>
      </c>
      <c r="J1484">
        <v>6.7865544080734252E-2</v>
      </c>
      <c r="K1484">
        <v>1.9846082877218723</v>
      </c>
      <c r="L1484">
        <v>19.539570808410645</v>
      </c>
      <c r="M1484">
        <v>1.6425315938918892</v>
      </c>
      <c r="N1484">
        <v>181.52195646419528</v>
      </c>
      <c r="O1484">
        <v>0.89651814103126526</v>
      </c>
      <c r="P1484">
        <v>6.6729781892564547E-3</v>
      </c>
      <c r="Q1484">
        <v>4.3245311896006257E-2</v>
      </c>
      <c r="R1484">
        <v>0.45623016834259034</v>
      </c>
      <c r="S1484">
        <v>1009.9980375112061</v>
      </c>
      <c r="T1484">
        <v>43.956375122070313</v>
      </c>
      <c r="U1484">
        <v>0.31272521197795872</v>
      </c>
      <c r="V1484">
        <v>642.63756275177002</v>
      </c>
      <c r="W1484">
        <v>1</v>
      </c>
      <c r="X1484">
        <v>0.31207672357559207</v>
      </c>
      <c r="Y1484">
        <v>501.79409276054594</v>
      </c>
      <c r="Z1484">
        <v>1</v>
      </c>
      <c r="AA1484">
        <v>24.109989187307363</v>
      </c>
      <c r="AB1484">
        <v>114.55069506835939</v>
      </c>
      <c r="AC1484">
        <v>85.015840828418732</v>
      </c>
      <c r="AD1484">
        <v>8.7424270108214814E-3</v>
      </c>
      <c r="AE1484">
        <v>8.2308192151227271</v>
      </c>
      <c r="AF1484">
        <v>0.19854195356369017</v>
      </c>
      <c r="AG1484">
        <v>6.7999478297242654E-4</v>
      </c>
      <c r="AH1484">
        <v>3.4746046698093412E-2</v>
      </c>
      <c r="AI1484">
        <v>7.197672426700592</v>
      </c>
      <c r="AJ1484">
        <v>9.6402603321184532</v>
      </c>
      <c r="AK1484">
        <v>44.394563296437262</v>
      </c>
      <c r="AL1484">
        <v>4.6187218965896895</v>
      </c>
      <c r="AM1484">
        <v>33.571182334423071</v>
      </c>
      <c r="AN1484">
        <v>718.52354162780171</v>
      </c>
      <c r="AO1484">
        <v>3.3550546765327455E-2</v>
      </c>
      <c r="AP1484">
        <v>0.85987925267219556</v>
      </c>
    </row>
    <row r="1485" spans="1:42">
      <c r="A1485">
        <v>989.43226473141851</v>
      </c>
      <c r="B1485">
        <v>772.55380539577891</v>
      </c>
      <c r="C1485">
        <v>655.76498335246049</v>
      </c>
      <c r="D1485">
        <v>216.8784593356396</v>
      </c>
      <c r="E1485">
        <v>-216.8784593356396</v>
      </c>
      <c r="F1485">
        <v>-333.66728137895802</v>
      </c>
      <c r="G1485">
        <v>4.0208063997349015E-3</v>
      </c>
      <c r="H1485">
        <v>930.13905804672197</v>
      </c>
      <c r="I1485">
        <v>4.4918155968189238E-2</v>
      </c>
      <c r="J1485">
        <v>4.5496282577514643E-3</v>
      </c>
      <c r="K1485">
        <v>1.4377063919246196</v>
      </c>
      <c r="L1485">
        <v>77.463835477828979</v>
      </c>
      <c r="M1485">
        <v>64.6917324203297</v>
      </c>
      <c r="N1485">
        <v>139.91720949592593</v>
      </c>
      <c r="O1485">
        <v>0.82593485713005066</v>
      </c>
      <c r="P1485">
        <v>1.7801798025767007E-2</v>
      </c>
      <c r="Q1485">
        <v>2.2554098606109615E-2</v>
      </c>
      <c r="R1485">
        <v>0.45720848083496091</v>
      </c>
      <c r="S1485">
        <v>1034.841155148127</v>
      </c>
      <c r="T1485">
        <v>28.414002060890198</v>
      </c>
      <c r="U1485">
        <v>0.41390705406665806</v>
      </c>
      <c r="V1485">
        <v>572.46365547180176</v>
      </c>
      <c r="W1485">
        <v>1</v>
      </c>
      <c r="X1485">
        <v>0.40415502429008487</v>
      </c>
      <c r="Y1485">
        <v>507.40511899028297</v>
      </c>
      <c r="Z1485">
        <v>1</v>
      </c>
      <c r="AA1485">
        <v>23.354748820314413</v>
      </c>
      <c r="AB1485">
        <v>59.335336364746098</v>
      </c>
      <c r="AC1485">
        <v>110.56367605924606</v>
      </c>
      <c r="AD1485">
        <v>2.9818901648888223E-3</v>
      </c>
      <c r="AE1485">
        <v>39.132429099840124</v>
      </c>
      <c r="AF1485">
        <v>-4.4502604007720971E-3</v>
      </c>
      <c r="AG1485">
        <v>3.6381717568474123E-4</v>
      </c>
      <c r="AH1485">
        <v>7.6758725166320794E-3</v>
      </c>
      <c r="AI1485">
        <v>5.1208111643791199</v>
      </c>
      <c r="AJ1485">
        <v>12.786544010059709</v>
      </c>
      <c r="AK1485">
        <v>27.325731183886528</v>
      </c>
      <c r="AL1485">
        <v>8.5638885537478622</v>
      </c>
      <c r="AM1485">
        <v>63.332889521121984</v>
      </c>
      <c r="AN1485">
        <v>537.29918118799242</v>
      </c>
      <c r="AO1485">
        <v>7.7654443621635427E-2</v>
      </c>
      <c r="AP1485">
        <v>0.9103645830154421</v>
      </c>
    </row>
    <row r="1486" spans="1:42">
      <c r="A1486">
        <v>1084.3076873699401</v>
      </c>
      <c r="B1486">
        <v>1044.3934952024701</v>
      </c>
      <c r="C1486">
        <v>602.43664136720463</v>
      </c>
      <c r="D1486">
        <v>39.914192167469992</v>
      </c>
      <c r="E1486">
        <v>-39.914192167469992</v>
      </c>
      <c r="F1486">
        <v>-481.87104600273551</v>
      </c>
      <c r="G1486">
        <v>2.3386541666047728E-2</v>
      </c>
      <c r="H1486">
        <v>531.49695802131555</v>
      </c>
      <c r="I1486">
        <v>2.102487176656723E-2</v>
      </c>
      <c r="J1486">
        <v>0.10633031773567199</v>
      </c>
      <c r="K1486">
        <v>1.6031180849373339</v>
      </c>
      <c r="L1486">
        <v>16.446859836578369</v>
      </c>
      <c r="M1486">
        <v>126.07730232967974</v>
      </c>
      <c r="N1486">
        <v>146.30201654224399</v>
      </c>
      <c r="O1486">
        <v>0.95915606617927551</v>
      </c>
      <c r="P1486">
        <v>1.1190919664171005E-2</v>
      </c>
      <c r="Q1486">
        <v>4.1913053671518957E-2</v>
      </c>
      <c r="R1486">
        <v>0.41944774150848391</v>
      </c>
      <c r="S1486">
        <v>445.5139244232318</v>
      </c>
      <c r="T1486">
        <v>42.628484964370728</v>
      </c>
      <c r="U1486">
        <v>0.39364473760128021</v>
      </c>
      <c r="V1486">
        <v>617.0490026473999</v>
      </c>
      <c r="W1486">
        <v>1</v>
      </c>
      <c r="X1486">
        <v>0.31197365283966066</v>
      </c>
      <c r="Y1486">
        <v>355.3866626494725</v>
      </c>
      <c r="Z1486">
        <v>1</v>
      </c>
      <c r="AA1486">
        <v>38.29619208720208</v>
      </c>
      <c r="AB1486">
        <v>7.9996627197265635</v>
      </c>
      <c r="AC1486">
        <v>148.60996156930923</v>
      </c>
      <c r="AD1486">
        <v>2.3174889067299346E-3</v>
      </c>
      <c r="AE1486">
        <v>3.2524953714702014</v>
      </c>
      <c r="AF1486">
        <v>9.5612154006957994E-2</v>
      </c>
      <c r="AG1486">
        <v>5.9241268095098359E-4</v>
      </c>
      <c r="AH1486">
        <v>1.2834390997886658E-3</v>
      </c>
      <c r="AI1486">
        <v>11.650693714618683</v>
      </c>
      <c r="AJ1486">
        <v>13.088287318618482</v>
      </c>
      <c r="AK1486">
        <v>6.2583312517404552</v>
      </c>
      <c r="AL1486">
        <v>4.6768134356515141</v>
      </c>
      <c r="AM1486">
        <v>90.248871266841888</v>
      </c>
      <c r="AN1486">
        <v>196.22526160356111</v>
      </c>
      <c r="AO1486">
        <v>8.9003913521766662E-2</v>
      </c>
      <c r="AP1486">
        <v>0.89666672968864458</v>
      </c>
    </row>
    <row r="1487" spans="1:42">
      <c r="A1487">
        <v>1242.3451732650447</v>
      </c>
      <c r="B1487">
        <v>904.43789199336288</v>
      </c>
      <c r="C1487">
        <v>719.09147315593316</v>
      </c>
      <c r="D1487">
        <v>337.90728127168177</v>
      </c>
      <c r="E1487">
        <v>-337.90728127168177</v>
      </c>
      <c r="F1487">
        <v>-523.25370010911149</v>
      </c>
      <c r="G1487">
        <v>7.7578156064382398E-2</v>
      </c>
      <c r="H1487">
        <v>801.94513731221036</v>
      </c>
      <c r="I1487">
        <v>4.4062477648258207E-2</v>
      </c>
      <c r="J1487">
        <v>6.3725816249847411E-2</v>
      </c>
      <c r="K1487">
        <v>1.5207573140561581</v>
      </c>
      <c r="L1487">
        <v>63.209453821182251</v>
      </c>
      <c r="M1487">
        <v>13.322619934885092</v>
      </c>
      <c r="N1487">
        <v>161.45174468078616</v>
      </c>
      <c r="O1487">
        <v>0.88004788756370544</v>
      </c>
      <c r="P1487">
        <v>7.5601815647549087E-3</v>
      </c>
      <c r="Q1487">
        <v>1.7121201886071098E-2</v>
      </c>
      <c r="R1487">
        <v>0.43980799674987792</v>
      </c>
      <c r="S1487">
        <v>1170.6479290869484</v>
      </c>
      <c r="T1487">
        <v>43.603035807609558</v>
      </c>
      <c r="U1487">
        <v>0.44508836328983309</v>
      </c>
      <c r="V1487">
        <v>508.7498664855957</v>
      </c>
      <c r="W1487">
        <v>1</v>
      </c>
      <c r="X1487">
        <v>0.41321426510810855</v>
      </c>
      <c r="Y1487">
        <v>647.5358062024136</v>
      </c>
      <c r="Z1487">
        <v>1</v>
      </c>
      <c r="AA1487">
        <v>6.154330305109025</v>
      </c>
      <c r="AB1487">
        <v>133.60459210205079</v>
      </c>
      <c r="AC1487">
        <v>71.441493928432465</v>
      </c>
      <c r="AD1487">
        <v>1.3719229412893965E-2</v>
      </c>
      <c r="AE1487">
        <v>4.9490004494021615</v>
      </c>
      <c r="AF1487">
        <v>0.28514010071754448</v>
      </c>
      <c r="AG1487">
        <v>3.9911736459129611E-4</v>
      </c>
      <c r="AH1487">
        <v>1.9490269732475279E-2</v>
      </c>
      <c r="AI1487">
        <v>25.978794991970062</v>
      </c>
      <c r="AJ1487">
        <v>4.0275941234329178</v>
      </c>
      <c r="AK1487">
        <v>22.762857808470727</v>
      </c>
      <c r="AL1487">
        <v>4.6396760032844346</v>
      </c>
      <c r="AM1487">
        <v>73.264432442188266</v>
      </c>
      <c r="AN1487">
        <v>826.69763338480925</v>
      </c>
      <c r="AO1487">
        <v>7.0156070113182062E-2</v>
      </c>
      <c r="AP1487">
        <v>0.83022720575332654</v>
      </c>
    </row>
    <row r="1488" spans="1:42">
      <c r="A1488">
        <v>1178.1391779480268</v>
      </c>
      <c r="B1488">
        <v>1919.0933687755128</v>
      </c>
      <c r="C1488">
        <v>1256.5871658355431</v>
      </c>
      <c r="D1488">
        <v>-740.95419082748595</v>
      </c>
      <c r="E1488">
        <v>662.50620293996963</v>
      </c>
      <c r="F1488">
        <v>-662.50620293996963</v>
      </c>
      <c r="G1488">
        <v>3.9920170001500978E-2</v>
      </c>
      <c r="H1488">
        <v>293.70822639722087</v>
      </c>
      <c r="I1488">
        <v>2.9573919475078581E-2</v>
      </c>
      <c r="J1488">
        <v>2.3894098043441774E-2</v>
      </c>
      <c r="K1488">
        <v>1.8427180619776249</v>
      </c>
      <c r="L1488">
        <v>17.213516235351563</v>
      </c>
      <c r="M1488">
        <v>2534.8260158848052</v>
      </c>
      <c r="N1488">
        <v>182.02615229778291</v>
      </c>
      <c r="O1488">
        <v>0.54115930199623108</v>
      </c>
      <c r="P1488">
        <v>5.5002223120795344E-4</v>
      </c>
      <c r="Q1488">
        <v>1.7620634449852835E-2</v>
      </c>
      <c r="R1488">
        <v>0.46858435153961181</v>
      </c>
      <c r="S1488">
        <v>818.70641103654702</v>
      </c>
      <c r="T1488">
        <v>41.656601428985596</v>
      </c>
      <c r="U1488">
        <v>0.3218720406293869</v>
      </c>
      <c r="V1488">
        <v>643.65541934967041</v>
      </c>
      <c r="W1488">
        <v>1</v>
      </c>
      <c r="X1488">
        <v>0.40436527967453006</v>
      </c>
      <c r="Y1488">
        <v>659.20764562757188</v>
      </c>
      <c r="Z1488">
        <v>1</v>
      </c>
      <c r="AA1488">
        <v>22.142440797033316</v>
      </c>
      <c r="AB1488">
        <v>26.421886230468751</v>
      </c>
      <c r="AC1488">
        <v>60.767371952533722</v>
      </c>
      <c r="AD1488">
        <v>6.6612912039471488E-3</v>
      </c>
      <c r="AE1488">
        <v>1.7209488425466091</v>
      </c>
      <c r="AF1488">
        <v>0.16840398073196408</v>
      </c>
      <c r="AG1488">
        <v>8.2566916778632326E-4</v>
      </c>
      <c r="AH1488">
        <v>1.5754038822650907E-2</v>
      </c>
      <c r="AI1488">
        <v>18.294209539890289</v>
      </c>
      <c r="AJ1488">
        <v>4.5334817896317814</v>
      </c>
      <c r="AK1488">
        <v>4.3921483021974561</v>
      </c>
      <c r="AL1488">
        <v>5.1121156109995853</v>
      </c>
      <c r="AM1488">
        <v>84.935559070110315</v>
      </c>
      <c r="AN1488">
        <v>748.67453850190418</v>
      </c>
      <c r="AO1488">
        <v>3.658392059803009E-2</v>
      </c>
      <c r="AP1488">
        <v>0.84824423813819894</v>
      </c>
    </row>
    <row r="1489" spans="1:42">
      <c r="A1489">
        <v>1122.3571032924492</v>
      </c>
      <c r="B1489">
        <v>4010.5092616989159</v>
      </c>
      <c r="C1489">
        <v>3319.8930901392246</v>
      </c>
      <c r="D1489">
        <v>-2888.1521584064667</v>
      </c>
      <c r="E1489">
        <v>690.61617155969134</v>
      </c>
      <c r="F1489">
        <v>-690.61617155969134</v>
      </c>
      <c r="G1489">
        <v>5.9375058545359308E-2</v>
      </c>
      <c r="H1489">
        <v>3010.9407390272268</v>
      </c>
      <c r="I1489">
        <v>3.3290436565876005E-2</v>
      </c>
      <c r="J1489">
        <v>0.10395419692993164</v>
      </c>
      <c r="K1489">
        <v>1.6685747862517832</v>
      </c>
      <c r="L1489">
        <v>68.137620687484741</v>
      </c>
      <c r="M1489">
        <v>6970.303805508207</v>
      </c>
      <c r="N1489">
        <v>72.857557056808474</v>
      </c>
      <c r="O1489">
        <v>0.85771629214286804</v>
      </c>
      <c r="P1489">
        <v>2.3258638911777068E-3</v>
      </c>
      <c r="Q1489">
        <v>1.64257624414232E-2</v>
      </c>
      <c r="R1489">
        <v>0.48042493820190429</v>
      </c>
      <c r="S1489">
        <v>613.36656802087668</v>
      </c>
      <c r="T1489">
        <v>45.895054936408997</v>
      </c>
      <c r="U1489">
        <v>0.36550158321857451</v>
      </c>
      <c r="V1489">
        <v>555.51352500915527</v>
      </c>
      <c r="W1489">
        <v>1</v>
      </c>
      <c r="X1489">
        <v>0.37625410437583928</v>
      </c>
      <c r="Y1489">
        <v>651.68471268436917</v>
      </c>
      <c r="Z1489">
        <v>1</v>
      </c>
      <c r="AA1489">
        <v>20.156178688707357</v>
      </c>
      <c r="AB1489">
        <v>3.936900573730469</v>
      </c>
      <c r="AC1489">
        <v>103.99585217237473</v>
      </c>
      <c r="AD1489">
        <v>1.0698148939344617E-2</v>
      </c>
      <c r="AE1489">
        <v>3.1409956306759019</v>
      </c>
      <c r="AF1489">
        <v>0.22923779368400568</v>
      </c>
      <c r="AG1489">
        <v>6.1103557288690004E-4</v>
      </c>
      <c r="AH1489">
        <v>1.020699963569641E-2</v>
      </c>
      <c r="AI1489">
        <v>20.616171061992645</v>
      </c>
      <c r="AJ1489">
        <v>2.9034355761207484</v>
      </c>
      <c r="AK1489">
        <v>59.7759878128767</v>
      </c>
      <c r="AL1489">
        <v>6.2273087329611485</v>
      </c>
      <c r="AM1489">
        <v>71.975305044651037</v>
      </c>
      <c r="AN1489">
        <v>379.75328814223047</v>
      </c>
      <c r="AO1489">
        <v>6.9425389170646667E-2</v>
      </c>
      <c r="AP1489">
        <v>0.91527335357666029</v>
      </c>
    </row>
    <row r="1490" spans="1:42">
      <c r="A1490">
        <v>929.41072167630443</v>
      </c>
      <c r="B1490">
        <v>2815.9362239122079</v>
      </c>
      <c r="C1490">
        <v>2555.597757404631</v>
      </c>
      <c r="D1490">
        <v>-1886.5255022359033</v>
      </c>
      <c r="E1490">
        <v>260.33846650757687</v>
      </c>
      <c r="F1490">
        <v>-260.33846650757687</v>
      </c>
      <c r="G1490">
        <v>5.0891870923214115E-2</v>
      </c>
      <c r="H1490">
        <v>2763.9715046940896</v>
      </c>
      <c r="I1490">
        <v>3.0020721852779389E-2</v>
      </c>
      <c r="J1490">
        <v>9.8502807855606084E-2</v>
      </c>
      <c r="K1490">
        <v>1.7701676243603228</v>
      </c>
      <c r="L1490">
        <v>37.532289028167725</v>
      </c>
      <c r="M1490">
        <v>4858.709962513537</v>
      </c>
      <c r="N1490">
        <v>34.624647617530826</v>
      </c>
      <c r="O1490">
        <v>0.70981910824775696</v>
      </c>
      <c r="P1490">
        <v>7.9342322879367398E-3</v>
      </c>
      <c r="Q1490">
        <v>3.331993140114678E-2</v>
      </c>
      <c r="R1490">
        <v>0.40009263515472415</v>
      </c>
      <c r="S1490">
        <v>539.5700389465494</v>
      </c>
      <c r="T1490">
        <v>25.014418363571167</v>
      </c>
      <c r="U1490">
        <v>0.34996876657009124</v>
      </c>
      <c r="V1490">
        <v>493.56276988983154</v>
      </c>
      <c r="W1490">
        <v>1</v>
      </c>
      <c r="X1490">
        <v>0.30446217536926273</v>
      </c>
      <c r="Y1490">
        <v>402.93773916419184</v>
      </c>
      <c r="Z1490">
        <v>1</v>
      </c>
      <c r="AA1490">
        <v>47.332093080472951</v>
      </c>
      <c r="AB1490">
        <v>91.881334350585945</v>
      </c>
      <c r="AC1490">
        <v>152.91354805231094</v>
      </c>
      <c r="AD1490">
        <v>3.0513779729859441E-3</v>
      </c>
      <c r="AE1490">
        <v>2.6642466101904878</v>
      </c>
      <c r="AF1490">
        <v>0.18700105190277097</v>
      </c>
      <c r="AG1490">
        <v>9.0465034429414919E-4</v>
      </c>
      <c r="AH1490">
        <v>3.9495583903789523E-2</v>
      </c>
      <c r="AI1490">
        <v>27.099228203296661</v>
      </c>
      <c r="AJ1490">
        <v>13.928845183238201</v>
      </c>
      <c r="AK1490">
        <v>45.989424481987953</v>
      </c>
      <c r="AL1490">
        <v>5.8217386798036639</v>
      </c>
      <c r="AM1490">
        <v>31.458772599697113</v>
      </c>
      <c r="AN1490">
        <v>402.92713115401921</v>
      </c>
      <c r="AO1490">
        <v>7.3599527955055227E-2</v>
      </c>
      <c r="AP1490">
        <v>0.91800765204429635</v>
      </c>
    </row>
    <row r="1491" spans="1:42">
      <c r="A1491">
        <v>1789.2357391044379</v>
      </c>
      <c r="B1491">
        <v>4055.1536733004823</v>
      </c>
      <c r="C1491">
        <v>2374.5068381296933</v>
      </c>
      <c r="D1491">
        <v>-2265.9179341960444</v>
      </c>
      <c r="E1491">
        <v>1680.646835170789</v>
      </c>
      <c r="F1491">
        <v>-1680.646835170789</v>
      </c>
      <c r="G1491">
        <v>5.4258508258422003E-2</v>
      </c>
      <c r="H1491">
        <v>1016.7744663798533</v>
      </c>
      <c r="I1491">
        <v>5.2715863287448879E-2</v>
      </c>
      <c r="J1491">
        <v>3.3888700962066649E-2</v>
      </c>
      <c r="K1491">
        <v>2.0527004894196983</v>
      </c>
      <c r="L1491">
        <v>13.09245228767395</v>
      </c>
      <c r="M1491">
        <v>6369.3142864853207</v>
      </c>
      <c r="N1491">
        <v>145.1354891044617</v>
      </c>
      <c r="O1491">
        <v>0.86846765875816345</v>
      </c>
      <c r="P1491">
        <v>1.7535612583160397E-2</v>
      </c>
      <c r="Q1491">
        <v>2.5013841470082596E-2</v>
      </c>
      <c r="R1491">
        <v>0.40182053565979003</v>
      </c>
      <c r="S1491">
        <v>1077.4062455312633</v>
      </c>
      <c r="T1491">
        <v>43.592366576194763</v>
      </c>
      <c r="U1491">
        <v>0.35640464842319491</v>
      </c>
      <c r="V1491">
        <v>635.52074432373047</v>
      </c>
      <c r="W1491">
        <v>1</v>
      </c>
      <c r="X1491">
        <v>0.31868530869483952</v>
      </c>
      <c r="Y1491">
        <v>358.18540923454754</v>
      </c>
      <c r="Z1491">
        <v>1</v>
      </c>
      <c r="AA1491">
        <v>47.760942594156269</v>
      </c>
      <c r="AB1491">
        <v>84.343980529785156</v>
      </c>
      <c r="AC1491">
        <v>31.485722959041595</v>
      </c>
      <c r="AD1491">
        <v>5.4379129002236912E-3</v>
      </c>
      <c r="AE1491">
        <v>11.779020447396135</v>
      </c>
      <c r="AF1491">
        <v>0.22586100697517394</v>
      </c>
      <c r="AG1491">
        <v>2.3927268268868749E-4</v>
      </c>
      <c r="AH1491">
        <v>8.5805483102798456E-3</v>
      </c>
      <c r="AI1491">
        <v>17.092326581478119</v>
      </c>
      <c r="AJ1491">
        <v>8.5130521248172659</v>
      </c>
      <c r="AK1491">
        <v>26.999483379721642</v>
      </c>
      <c r="AL1491">
        <v>2.5027310576862671</v>
      </c>
      <c r="AM1491">
        <v>73.85543652772904</v>
      </c>
      <c r="AN1491">
        <v>552.46572101938591</v>
      </c>
      <c r="AO1491">
        <v>4.3227415442466735E-2</v>
      </c>
      <c r="AP1491">
        <v>0.81767526769638066</v>
      </c>
    </row>
    <row r="1492" spans="1:42">
      <c r="A1492">
        <v>549.4633195467585</v>
      </c>
      <c r="B1492">
        <v>1221.5897544956836</v>
      </c>
      <c r="C1492">
        <v>1318.8248181954273</v>
      </c>
      <c r="D1492">
        <v>-769.36149864866877</v>
      </c>
      <c r="E1492">
        <v>-97.235063699743705</v>
      </c>
      <c r="F1492">
        <v>97.235063699743705</v>
      </c>
      <c r="G1492">
        <v>5.4928488196251228E-2</v>
      </c>
      <c r="H1492">
        <v>1562.6760401010417</v>
      </c>
      <c r="I1492">
        <v>4.0616316497325895E-2</v>
      </c>
      <c r="J1492">
        <v>2.230744814872742E-2</v>
      </c>
      <c r="K1492">
        <v>1.1245051815092564</v>
      </c>
      <c r="L1492">
        <v>41.484599113464355</v>
      </c>
      <c r="M1492">
        <v>2262.8751626762596</v>
      </c>
      <c r="N1492">
        <v>79.746872325706491</v>
      </c>
      <c r="O1492">
        <v>0.98604002594947815</v>
      </c>
      <c r="P1492">
        <v>2.4168191485934784E-3</v>
      </c>
      <c r="Q1492">
        <v>1.8404661973317461E-2</v>
      </c>
      <c r="R1492">
        <v>0.43101116657257083</v>
      </c>
      <c r="S1492">
        <v>1015.5465022604856</v>
      </c>
      <c r="T1492">
        <v>40.274262428283691</v>
      </c>
      <c r="U1492">
        <v>0.28308445155620576</v>
      </c>
      <c r="V1492">
        <v>516.9785737991333</v>
      </c>
      <c r="W1492">
        <v>1</v>
      </c>
      <c r="X1492">
        <v>0.41760186433792112</v>
      </c>
      <c r="Y1492">
        <v>595.92466199911621</v>
      </c>
      <c r="Z1492">
        <v>1</v>
      </c>
      <c r="AA1492">
        <v>3.2331652949428564</v>
      </c>
      <c r="AB1492">
        <v>95.74347583007814</v>
      </c>
      <c r="AC1492">
        <v>148.24642688035965</v>
      </c>
      <c r="AD1492">
        <v>5.9517249082907649E-3</v>
      </c>
      <c r="AE1492">
        <v>7.2538193435058185</v>
      </c>
      <c r="AF1492">
        <v>0.19895768880844114</v>
      </c>
      <c r="AG1492">
        <v>1.0074300018925082E-3</v>
      </c>
      <c r="AH1492">
        <v>7.9320428490638716E-3</v>
      </c>
      <c r="AI1492">
        <v>20.483047068119049</v>
      </c>
      <c r="AJ1492">
        <v>7.0065653140850053</v>
      </c>
      <c r="AK1492">
        <v>55.402466309666636</v>
      </c>
      <c r="AL1492">
        <v>6.5743290609115697</v>
      </c>
      <c r="AM1492">
        <v>43.407562148571017</v>
      </c>
      <c r="AN1492">
        <v>619.81695782736983</v>
      </c>
      <c r="AO1492">
        <v>9.5795242428779598E-2</v>
      </c>
      <c r="AP1492">
        <v>0.90799151730537431</v>
      </c>
    </row>
    <row r="1493" spans="1:42">
      <c r="A1493">
        <v>1223.0891264015165</v>
      </c>
      <c r="B1493">
        <v>1114.7290541978941</v>
      </c>
      <c r="C1493">
        <v>1608.7041845327958</v>
      </c>
      <c r="D1493">
        <v>-385.61505813127928</v>
      </c>
      <c r="E1493">
        <v>-493.97513033490168</v>
      </c>
      <c r="F1493">
        <v>385.61505813127928</v>
      </c>
      <c r="G1493">
        <v>6.5631497248570203E-2</v>
      </c>
      <c r="H1493">
        <v>4251.3404272656389</v>
      </c>
      <c r="I1493">
        <v>1.6637158691883088E-2</v>
      </c>
      <c r="J1493">
        <v>1.5278962135314942E-2</v>
      </c>
      <c r="K1493">
        <v>1.4944496396243572</v>
      </c>
      <c r="L1493">
        <v>63.166111707687378</v>
      </c>
      <c r="M1493">
        <v>9.0312158906168314</v>
      </c>
      <c r="N1493">
        <v>163.24195674171449</v>
      </c>
      <c r="O1493">
        <v>0.91684910655021667</v>
      </c>
      <c r="P1493">
        <v>1.2796768135494654E-2</v>
      </c>
      <c r="Q1493">
        <v>5.5191737810770664E-3</v>
      </c>
      <c r="R1493">
        <v>0.46702945709228516</v>
      </c>
      <c r="S1493">
        <v>831.2457158225709</v>
      </c>
      <c r="T1493">
        <v>45.509973168373108</v>
      </c>
      <c r="U1493">
        <v>0.4185965090990067</v>
      </c>
      <c r="V1493">
        <v>508.45170021057129</v>
      </c>
      <c r="W1493">
        <v>1</v>
      </c>
      <c r="X1493">
        <v>0.37831122279167179</v>
      </c>
      <c r="Y1493">
        <v>450.1380048169226</v>
      </c>
      <c r="Z1493">
        <v>1</v>
      </c>
      <c r="AA1493">
        <v>28.393177988252646</v>
      </c>
      <c r="AB1493">
        <v>7.6550507202148443</v>
      </c>
      <c r="AC1493">
        <v>87.497226893901825</v>
      </c>
      <c r="AD1493">
        <v>8.9903709215995581E-3</v>
      </c>
      <c r="AE1493">
        <v>4.9276970508707603</v>
      </c>
      <c r="AF1493">
        <v>0.24151425719261169</v>
      </c>
      <c r="AG1493">
        <v>1.1536452464532897E-3</v>
      </c>
      <c r="AH1493">
        <v>5.7228976058959956E-2</v>
      </c>
      <c r="AI1493">
        <v>26.108250319957733</v>
      </c>
      <c r="AJ1493">
        <v>4.830435303391555</v>
      </c>
      <c r="AK1493">
        <v>48.591525050997731</v>
      </c>
      <c r="AL1493">
        <v>3.8861613582153121</v>
      </c>
      <c r="AM1493">
        <v>71.923467028141019</v>
      </c>
      <c r="AN1493">
        <v>266.79146407050337</v>
      </c>
      <c r="AO1493">
        <v>0.10199708545207978</v>
      </c>
      <c r="AP1493">
        <v>0.84010323619842542</v>
      </c>
    </row>
    <row r="1494" spans="1:42">
      <c r="A1494">
        <v>650.10651477289161</v>
      </c>
      <c r="B1494">
        <v>501.73593786519285</v>
      </c>
      <c r="C1494">
        <v>669.6487489089501</v>
      </c>
      <c r="D1494">
        <v>-19.542234136058482</v>
      </c>
      <c r="E1494">
        <v>-167.91281104375724</v>
      </c>
      <c r="F1494">
        <v>19.542234136058482</v>
      </c>
      <c r="G1494">
        <v>1.0424149071290467E-2</v>
      </c>
      <c r="H1494">
        <v>1759.3244849479959</v>
      </c>
      <c r="I1494">
        <v>5.5397873818874357E-2</v>
      </c>
      <c r="J1494">
        <v>8.2570348024368287E-2</v>
      </c>
      <c r="K1494">
        <v>2.149093459254503</v>
      </c>
      <c r="L1494">
        <v>30.134289264678955</v>
      </c>
      <c r="M1494">
        <v>3.0305472665430853</v>
      </c>
      <c r="N1494">
        <v>85.623757184028634</v>
      </c>
      <c r="O1494">
        <v>0.75840237736701965</v>
      </c>
      <c r="P1494">
        <v>1.8883986155192056E-2</v>
      </c>
      <c r="Q1494">
        <v>2.5613161669837101E-2</v>
      </c>
      <c r="R1494">
        <v>0.43583945751190184</v>
      </c>
      <c r="S1494">
        <v>698.62315782328892</v>
      </c>
      <c r="T1494">
        <v>42.747718095779419</v>
      </c>
      <c r="U1494">
        <v>0.44848777234554293</v>
      </c>
      <c r="V1494">
        <v>621.33691310882568</v>
      </c>
      <c r="W1494">
        <v>1</v>
      </c>
      <c r="X1494">
        <v>0.31190507411956792</v>
      </c>
      <c r="Y1494">
        <v>477.39273788789205</v>
      </c>
      <c r="Z1494">
        <v>1</v>
      </c>
      <c r="AA1494">
        <v>30.310499891614921</v>
      </c>
      <c r="AB1494">
        <v>120.93927941894532</v>
      </c>
      <c r="AC1494">
        <v>72.28328138589859</v>
      </c>
      <c r="AD1494">
        <v>1.3653764969263321E-2</v>
      </c>
      <c r="AE1494">
        <v>2.6024278011333823</v>
      </c>
      <c r="AF1494">
        <v>3.94551658630371E-2</v>
      </c>
      <c r="AG1494">
        <v>1.2172428194580026E-3</v>
      </c>
      <c r="AH1494">
        <v>4.8647052133083339E-2</v>
      </c>
      <c r="AI1494">
        <v>15.262377560138702</v>
      </c>
      <c r="AJ1494">
        <v>13.365277455287025</v>
      </c>
      <c r="AK1494">
        <v>43.871695538163188</v>
      </c>
      <c r="AL1494">
        <v>5.873054358427404</v>
      </c>
      <c r="AM1494">
        <v>97.404376447200775</v>
      </c>
      <c r="AN1494">
        <v>362.29114132373286</v>
      </c>
      <c r="AO1494">
        <v>8.3694867730140676E-2</v>
      </c>
      <c r="AP1494">
        <v>0.82546280169487007</v>
      </c>
    </row>
    <row r="1495" spans="1:42">
      <c r="A1495">
        <v>627.69202944195069</v>
      </c>
      <c r="B1495">
        <v>370.6140678643539</v>
      </c>
      <c r="C1495">
        <v>221.37906840316498</v>
      </c>
      <c r="D1495">
        <v>257.0779615775968</v>
      </c>
      <c r="E1495">
        <v>-257.0779615775968</v>
      </c>
      <c r="F1495">
        <v>-406.31296103878572</v>
      </c>
      <c r="G1495">
        <v>1.0438287029918997E-2</v>
      </c>
      <c r="H1495">
        <v>38.451926183402406</v>
      </c>
      <c r="I1495">
        <v>5.4552918970584868E-2</v>
      </c>
      <c r="J1495">
        <v>6.7126567363739009E-2</v>
      </c>
      <c r="K1495">
        <v>1.1834188005864621</v>
      </c>
      <c r="L1495">
        <v>25.042558908462524</v>
      </c>
      <c r="M1495">
        <v>4.7063955238218762</v>
      </c>
      <c r="N1495">
        <v>84.140824324035648</v>
      </c>
      <c r="O1495">
        <v>0.62898978590965271</v>
      </c>
      <c r="P1495">
        <v>1.1997439596388073E-3</v>
      </c>
      <c r="Q1495">
        <v>2.3677056683434377E-2</v>
      </c>
      <c r="R1495">
        <v>0.39123480796813964</v>
      </c>
      <c r="S1495">
        <v>462.20699117861659</v>
      </c>
      <c r="T1495">
        <v>33.241197466850281</v>
      </c>
      <c r="U1495">
        <v>0.42819838106632235</v>
      </c>
      <c r="V1495">
        <v>574.02563095092773</v>
      </c>
      <c r="W1495">
        <v>1</v>
      </c>
      <c r="X1495">
        <v>0.31923401951789859</v>
      </c>
      <c r="Y1495">
        <v>603.0590812759458</v>
      </c>
      <c r="Z1495">
        <v>1</v>
      </c>
      <c r="AA1495">
        <v>20.340135681543355</v>
      </c>
      <c r="AB1495">
        <v>99.044829895019532</v>
      </c>
      <c r="AC1495">
        <v>185.86550801992416</v>
      </c>
      <c r="AD1495">
        <v>1.1640812800480769E-2</v>
      </c>
      <c r="AE1495">
        <v>5.6104914767936531</v>
      </c>
      <c r="AF1495">
        <v>2.2594639062881464E-2</v>
      </c>
      <c r="AG1495">
        <v>1.1218442586827442E-3</v>
      </c>
      <c r="AH1495">
        <v>1.8894854903221129E-2</v>
      </c>
      <c r="AI1495">
        <v>8.584657609462738</v>
      </c>
      <c r="AJ1495">
        <v>8.3829411636352642</v>
      </c>
      <c r="AK1495">
        <v>2.5170804780721663</v>
      </c>
      <c r="AL1495">
        <v>-9.0925822450949489E-2</v>
      </c>
      <c r="AM1495">
        <v>33.673622620105746</v>
      </c>
      <c r="AN1495">
        <v>572.57028231549725</v>
      </c>
      <c r="AO1495">
        <v>7.5933007597923277E-2</v>
      </c>
      <c r="AP1495">
        <v>0.90506934404373185</v>
      </c>
    </row>
    <row r="1496" spans="1:42">
      <c r="A1496">
        <v>450.64697474929312</v>
      </c>
      <c r="B1496">
        <v>147.94894838540586</v>
      </c>
      <c r="C1496">
        <v>416.12048082299992</v>
      </c>
      <c r="D1496">
        <v>34.526493926293199</v>
      </c>
      <c r="E1496">
        <v>-302.69802636388727</v>
      </c>
      <c r="F1496">
        <v>-34.526493926293199</v>
      </c>
      <c r="G1496">
        <v>6.8988151330851955E-2</v>
      </c>
      <c r="H1496">
        <v>993.18117723047556</v>
      </c>
      <c r="I1496">
        <v>5.332932204008102E-2</v>
      </c>
      <c r="J1496">
        <v>3.7071414709091186E-2</v>
      </c>
      <c r="K1496">
        <v>1.2657898123323916</v>
      </c>
      <c r="L1496">
        <v>77.621374130249023</v>
      </c>
      <c r="M1496">
        <v>3.9042617161483411</v>
      </c>
      <c r="N1496">
        <v>81.696268891716016</v>
      </c>
      <c r="O1496">
        <v>0.82222476601600647</v>
      </c>
      <c r="P1496">
        <v>1.1180704010857474E-2</v>
      </c>
      <c r="Q1496">
        <v>2.859782849417792E-2</v>
      </c>
      <c r="R1496">
        <v>0.41341295719146731</v>
      </c>
      <c r="S1496">
        <v>527.60188155738865</v>
      </c>
      <c r="T1496">
        <v>45.8762526512146</v>
      </c>
      <c r="U1496">
        <v>0.32759779632091524</v>
      </c>
      <c r="V1496">
        <v>499.42343235015869</v>
      </c>
      <c r="W1496">
        <v>1</v>
      </c>
      <c r="X1496">
        <v>0.29343198537826543</v>
      </c>
      <c r="Y1496">
        <v>533.87533410511844</v>
      </c>
      <c r="Z1496">
        <v>1</v>
      </c>
      <c r="AA1496">
        <v>6.1889329154109962</v>
      </c>
      <c r="AB1496">
        <v>5.6692138671875005</v>
      </c>
      <c r="AC1496">
        <v>157.15759545564651</v>
      </c>
      <c r="AD1496">
        <v>3.3618584657326722E-3</v>
      </c>
      <c r="AE1496">
        <v>16.466344583184799</v>
      </c>
      <c r="AF1496">
        <v>0.24395796060562133</v>
      </c>
      <c r="AG1496">
        <v>1.1164126701905907E-3</v>
      </c>
      <c r="AH1496">
        <v>5.5532353699207303E-2</v>
      </c>
      <c r="AI1496">
        <v>20.856470167636871</v>
      </c>
      <c r="AJ1496">
        <v>11.268845618890712</v>
      </c>
      <c r="AK1496">
        <v>43.792367904782296</v>
      </c>
      <c r="AL1496">
        <v>2.6727495360452647</v>
      </c>
      <c r="AM1496">
        <v>84.326937663555142</v>
      </c>
      <c r="AN1496">
        <v>750.19992466547342</v>
      </c>
      <c r="AO1496">
        <v>4.044525444507599E-2</v>
      </c>
      <c r="AP1496">
        <v>0.81101464486122132</v>
      </c>
    </row>
    <row r="1497" spans="1:42">
      <c r="A1497">
        <v>1271.9261818227014</v>
      </c>
      <c r="B1497">
        <v>1119.2241139304801</v>
      </c>
      <c r="C1497">
        <v>1038.5704720998056</v>
      </c>
      <c r="D1497">
        <v>152.70206789222129</v>
      </c>
      <c r="E1497">
        <v>-152.70206789222129</v>
      </c>
      <c r="F1497">
        <v>-233.35570972289588</v>
      </c>
      <c r="G1497">
        <v>1.7315755390027339E-2</v>
      </c>
      <c r="H1497">
        <v>1924.5138714461887</v>
      </c>
      <c r="I1497">
        <v>5.3427560627460478E-2</v>
      </c>
      <c r="J1497">
        <v>1.4341306686401366E-2</v>
      </c>
      <c r="K1497">
        <v>1.7208186961829661</v>
      </c>
      <c r="L1497">
        <v>21.84130072593689</v>
      </c>
      <c r="M1497">
        <v>126.23130160698136</v>
      </c>
      <c r="N1497">
        <v>180.11247964439394</v>
      </c>
      <c r="O1497">
        <v>0.60416337847709656</v>
      </c>
      <c r="P1497">
        <v>2.3186081939273406E-2</v>
      </c>
      <c r="Q1497">
        <v>2.8227127763960091E-2</v>
      </c>
      <c r="R1497">
        <v>0.42364313125610353</v>
      </c>
      <c r="S1497">
        <v>1116.1165267020399</v>
      </c>
      <c r="T1497">
        <v>39.673307538032532</v>
      </c>
      <c r="U1497">
        <v>0.40493499577045444</v>
      </c>
      <c r="V1497">
        <v>525.1258373260498</v>
      </c>
      <c r="W1497">
        <v>1</v>
      </c>
      <c r="X1497">
        <v>0.44826094985008241</v>
      </c>
      <c r="Y1497">
        <v>669.6002863280753</v>
      </c>
      <c r="Z1497">
        <v>1</v>
      </c>
      <c r="AA1497">
        <v>21.544908828325276</v>
      </c>
      <c r="AB1497">
        <v>83.609536804199223</v>
      </c>
      <c r="AC1497">
        <v>109.34660881757736</v>
      </c>
      <c r="AD1497">
        <v>7.0532676501151841E-3</v>
      </c>
      <c r="AE1497">
        <v>13.966485117221332</v>
      </c>
      <c r="AF1497">
        <v>4.9298075437545774E-2</v>
      </c>
      <c r="AG1497">
        <v>1.0973534379825421E-3</v>
      </c>
      <c r="AH1497">
        <v>5.6581206083297725E-2</v>
      </c>
      <c r="AI1497">
        <v>24.490115344524384</v>
      </c>
      <c r="AJ1497">
        <v>4.5942410051834504</v>
      </c>
      <c r="AK1497">
        <v>59.168373171687122</v>
      </c>
      <c r="AL1497">
        <v>7.2674826677082596</v>
      </c>
      <c r="AM1497">
        <v>96.272590315341944</v>
      </c>
      <c r="AN1497">
        <v>480.26936393604655</v>
      </c>
      <c r="AO1497">
        <v>4.7591212153434752E-2</v>
      </c>
      <c r="AP1497">
        <v>0.85177122306823738</v>
      </c>
    </row>
    <row r="1498" spans="1:42">
      <c r="A1498">
        <v>871.70376015149623</v>
      </c>
      <c r="B1498">
        <v>2112.5451989563844</v>
      </c>
      <c r="C1498">
        <v>2590.3265044435734</v>
      </c>
      <c r="D1498">
        <v>-1718.6227442920772</v>
      </c>
      <c r="E1498">
        <v>-477.781305487189</v>
      </c>
      <c r="F1498">
        <v>477.781305487189</v>
      </c>
      <c r="G1498">
        <v>2.8339804397508959E-2</v>
      </c>
      <c r="H1498">
        <v>5576.2425595384184</v>
      </c>
      <c r="I1498">
        <v>1.8691972196102143E-2</v>
      </c>
      <c r="J1498">
        <v>3.0014383554458617E-2</v>
      </c>
      <c r="K1498">
        <v>1.9355415368854998</v>
      </c>
      <c r="L1498">
        <v>34.755790233612061</v>
      </c>
      <c r="M1498">
        <v>3240.8051346606203</v>
      </c>
      <c r="N1498">
        <v>150.96348508548738</v>
      </c>
      <c r="O1498">
        <v>0.5436265766620636</v>
      </c>
      <c r="P1498">
        <v>1.7367655224270289E-2</v>
      </c>
      <c r="Q1498">
        <v>1.3939011838701033E-2</v>
      </c>
      <c r="R1498">
        <v>0.38377805233001711</v>
      </c>
      <c r="S1498">
        <v>985.24257577525805</v>
      </c>
      <c r="T1498">
        <v>27.871841192245483</v>
      </c>
      <c r="U1498">
        <v>0.2905152314901352</v>
      </c>
      <c r="V1498">
        <v>507.50033855438232</v>
      </c>
      <c r="W1498">
        <v>1</v>
      </c>
      <c r="X1498">
        <v>0.30383848190307622</v>
      </c>
      <c r="Y1498">
        <v>594.50154343043982</v>
      </c>
      <c r="Z1498">
        <v>1</v>
      </c>
      <c r="AA1498">
        <v>4.3281015050029756</v>
      </c>
      <c r="AB1498">
        <v>4.7072479248046877</v>
      </c>
      <c r="AC1498">
        <v>89.665938913822174</v>
      </c>
      <c r="AD1498">
        <v>1.1748848613510783E-2</v>
      </c>
      <c r="AE1498">
        <v>19.907297345976811</v>
      </c>
      <c r="AF1498">
        <v>7.3370003700256342E-2</v>
      </c>
      <c r="AG1498">
        <v>1.0900564785213326E-3</v>
      </c>
      <c r="AH1498">
        <v>5.6611232459545135E-2</v>
      </c>
      <c r="AI1498">
        <v>28.740239441394806</v>
      </c>
      <c r="AJ1498">
        <v>14.498288078208839</v>
      </c>
      <c r="AK1498">
        <v>58.678791881203651</v>
      </c>
      <c r="AL1498">
        <v>3.2033629447131222</v>
      </c>
      <c r="AM1498">
        <v>59.880116403102875</v>
      </c>
      <c r="AN1498">
        <v>242.99538678181966</v>
      </c>
      <c r="AO1498">
        <v>0.10516005003452301</v>
      </c>
      <c r="AP1498">
        <v>0.86016010832786571</v>
      </c>
    </row>
    <row r="1499" spans="1:42">
      <c r="A1499">
        <v>882.38889772678579</v>
      </c>
      <c r="B1499">
        <v>1919.107087443293</v>
      </c>
      <c r="C1499">
        <v>2045.1236971963499</v>
      </c>
      <c r="D1499">
        <v>-1162.7347994695642</v>
      </c>
      <c r="E1499">
        <v>-126.01660975305685</v>
      </c>
      <c r="F1499">
        <v>126.01660975305685</v>
      </c>
      <c r="G1499">
        <v>7.4624150340070611E-2</v>
      </c>
      <c r="H1499">
        <v>3031.4088647248263</v>
      </c>
      <c r="I1499">
        <v>2.1206945478916168E-2</v>
      </c>
      <c r="J1499">
        <v>9.8897423267364504E-2</v>
      </c>
      <c r="K1499">
        <v>1.6139320229470728</v>
      </c>
      <c r="L1499">
        <v>65.461140871047974</v>
      </c>
      <c r="M1499">
        <v>2860.9251571907853</v>
      </c>
      <c r="N1499">
        <v>105.78250893325807</v>
      </c>
      <c r="O1499">
        <v>0.89135059714317322</v>
      </c>
      <c r="P1499">
        <v>8.5276190969679078E-3</v>
      </c>
      <c r="Q1499">
        <v>1.9482809331681991E-2</v>
      </c>
      <c r="R1499">
        <v>0.41935940742492678</v>
      </c>
      <c r="S1499">
        <v>371.93105019992998</v>
      </c>
      <c r="T1499">
        <v>33.753141760826111</v>
      </c>
      <c r="U1499">
        <v>0.31291585028171542</v>
      </c>
      <c r="V1499">
        <v>450.9246826171875</v>
      </c>
      <c r="W1499">
        <v>1</v>
      </c>
      <c r="X1499">
        <v>0.36381059288978579</v>
      </c>
      <c r="Y1499">
        <v>293.36934468608467</v>
      </c>
      <c r="Z1499">
        <v>1</v>
      </c>
      <c r="AA1499">
        <v>5.1320204266452798</v>
      </c>
      <c r="AB1499">
        <v>120.85489019775392</v>
      </c>
      <c r="AC1499">
        <v>92.03934520483017</v>
      </c>
      <c r="AD1499">
        <v>6.1593927888788725E-3</v>
      </c>
      <c r="AE1499">
        <v>1.6204588220852163</v>
      </c>
      <c r="AF1499">
        <v>0.26202556729316706</v>
      </c>
      <c r="AG1499">
        <v>5.3893865881907014E-4</v>
      </c>
      <c r="AH1499">
        <v>5.0462437558174131E-2</v>
      </c>
      <c r="AI1499">
        <v>12.91916698217392</v>
      </c>
      <c r="AJ1499">
        <v>3.7097452281752124</v>
      </c>
      <c r="AK1499">
        <v>42.672851251959798</v>
      </c>
      <c r="AL1499">
        <v>3.4731483428367449</v>
      </c>
      <c r="AM1499">
        <v>75.106393063068396</v>
      </c>
      <c r="AN1499">
        <v>408.54592615794763</v>
      </c>
      <c r="AO1499">
        <v>4.5978901267051696E-2</v>
      </c>
      <c r="AP1499">
        <v>0.88043580198287974</v>
      </c>
    </row>
    <row r="1500" spans="1:42">
      <c r="A1500">
        <v>619.950663970508</v>
      </c>
      <c r="B1500">
        <v>1023.6807857822638</v>
      </c>
      <c r="C1500">
        <v>847.4629144109532</v>
      </c>
      <c r="D1500">
        <v>-403.73012181175579</v>
      </c>
      <c r="E1500">
        <v>176.21787137131059</v>
      </c>
      <c r="F1500">
        <v>-176.21787137131059</v>
      </c>
      <c r="G1500">
        <v>7.5656304425503446E-2</v>
      </c>
      <c r="H1500">
        <v>1292.9872040208138</v>
      </c>
      <c r="I1500">
        <v>1.7725143134593963E-2</v>
      </c>
      <c r="J1500">
        <v>5.0433068037033082E-2</v>
      </c>
      <c r="K1500">
        <v>1.1085061829626559</v>
      </c>
      <c r="L1500">
        <v>20.111145973205566</v>
      </c>
      <c r="M1500">
        <v>1511.2638159875585</v>
      </c>
      <c r="N1500">
        <v>81.946269339561468</v>
      </c>
      <c r="O1500">
        <v>0.64859047532081604</v>
      </c>
      <c r="P1500">
        <v>1.0892896652221677E-3</v>
      </c>
      <c r="Q1500">
        <v>3.782556804021199E-2</v>
      </c>
      <c r="R1500">
        <v>0.43506706714630128</v>
      </c>
      <c r="S1500">
        <v>1090.4356031905606</v>
      </c>
      <c r="T1500">
        <v>44.60759162902832</v>
      </c>
      <c r="U1500">
        <v>0.31305367648601534</v>
      </c>
      <c r="V1500">
        <v>593.43140125274658</v>
      </c>
      <c r="W1500">
        <v>1</v>
      </c>
      <c r="X1500">
        <v>0.39053240060806277</v>
      </c>
      <c r="Y1500">
        <v>544.44550257990932</v>
      </c>
      <c r="Z1500">
        <v>1</v>
      </c>
      <c r="AA1500">
        <v>7.4493713928127301</v>
      </c>
      <c r="AB1500">
        <v>89.680850341796884</v>
      </c>
      <c r="AC1500">
        <v>53.064842522144318</v>
      </c>
      <c r="AD1500">
        <v>1.3802215380546375E-2</v>
      </c>
      <c r="AE1500">
        <v>57.791925649036187</v>
      </c>
      <c r="AF1500">
        <v>0.24169092893600461</v>
      </c>
      <c r="AG1500">
        <v>1.2361023069600117E-3</v>
      </c>
      <c r="AH1500">
        <v>5.7736953794956206E-2</v>
      </c>
      <c r="AI1500">
        <v>8.1473889946937561</v>
      </c>
      <c r="AJ1500">
        <v>14.880028431676179</v>
      </c>
      <c r="AK1500">
        <v>28.826047423481942</v>
      </c>
      <c r="AL1500">
        <v>2.2160930564094707</v>
      </c>
      <c r="AM1500">
        <v>74.317806708812711</v>
      </c>
      <c r="AN1500">
        <v>408.88502878337187</v>
      </c>
      <c r="AO1500">
        <v>6.1763448834419254E-2</v>
      </c>
      <c r="AP1500">
        <v>0.81042592549324044</v>
      </c>
    </row>
    <row r="1501" spans="1:42">
      <c r="A1501">
        <v>512.05149433822055</v>
      </c>
      <c r="B1501">
        <v>251.79117461904218</v>
      </c>
      <c r="C1501">
        <v>205.52511806785293</v>
      </c>
      <c r="D1501">
        <v>260.26031971917837</v>
      </c>
      <c r="E1501">
        <v>-260.26031971917837</v>
      </c>
      <c r="F1501">
        <v>-306.52637627036762</v>
      </c>
      <c r="G1501">
        <v>4.9712134708216123E-2</v>
      </c>
      <c r="H1501">
        <v>41.190577231537823</v>
      </c>
      <c r="I1501">
        <v>5.6584005653858183E-2</v>
      </c>
      <c r="J1501">
        <v>2.7489863395690914E-2</v>
      </c>
      <c r="K1501">
        <v>1.8652962625682352</v>
      </c>
      <c r="L1501">
        <v>66.423929929733276</v>
      </c>
      <c r="M1501">
        <v>2.1899507657409072</v>
      </c>
      <c r="N1501">
        <v>70.916371858596804</v>
      </c>
      <c r="O1501">
        <v>0.59080168604850769</v>
      </c>
      <c r="P1501">
        <v>2.1083432038625078E-2</v>
      </c>
      <c r="Q1501">
        <v>4.1234086195627843E-2</v>
      </c>
      <c r="R1501">
        <v>0.38126205444335937</v>
      </c>
      <c r="S1501">
        <v>371.54659449391011</v>
      </c>
      <c r="T1501">
        <v>36.502733826637268</v>
      </c>
      <c r="U1501">
        <v>0.41391645729541782</v>
      </c>
      <c r="V1501">
        <v>590.00859260559082</v>
      </c>
      <c r="W1501">
        <v>1</v>
      </c>
      <c r="X1501">
        <v>0.29731910586357119</v>
      </c>
      <c r="Y1501">
        <v>303.10166196622151</v>
      </c>
      <c r="Z1501">
        <v>1</v>
      </c>
      <c r="AA1501">
        <v>18.089610818300251</v>
      </c>
      <c r="AB1501">
        <v>126.92810882568361</v>
      </c>
      <c r="AC1501">
        <v>45.557181537151337</v>
      </c>
      <c r="AD1501">
        <v>1.3440525022327392E-2</v>
      </c>
      <c r="AE1501">
        <v>12.63185155506433</v>
      </c>
      <c r="AF1501">
        <v>0.19028944373130796</v>
      </c>
      <c r="AG1501">
        <v>1.27901513349177E-3</v>
      </c>
      <c r="AH1501">
        <v>4.8070281505584712E-2</v>
      </c>
      <c r="AI1501">
        <v>28.420457541942596</v>
      </c>
      <c r="AJ1501">
        <v>1.8807553989138057</v>
      </c>
      <c r="AK1501">
        <v>0.90865619838237766</v>
      </c>
      <c r="AL1501">
        <v>4.6839458490548553</v>
      </c>
      <c r="AM1501">
        <v>57.677264750003815</v>
      </c>
      <c r="AN1501">
        <v>617.17330348640894</v>
      </c>
      <c r="AO1501">
        <v>7.2148198962211613E-2</v>
      </c>
      <c r="AP1501">
        <v>0.84616305637359623</v>
      </c>
    </row>
    <row r="1502" spans="1:42">
      <c r="A1502">
        <v>1486.5727853372689</v>
      </c>
      <c r="B1502">
        <v>1182.2198617044442</v>
      </c>
      <c r="C1502">
        <v>609.40834766581361</v>
      </c>
      <c r="D1502">
        <v>304.35292363282474</v>
      </c>
      <c r="E1502">
        <v>-304.35292363282474</v>
      </c>
      <c r="F1502">
        <v>-877.16443767145529</v>
      </c>
      <c r="G1502">
        <v>3.270947554141098E-2</v>
      </c>
      <c r="H1502">
        <v>137.10478395014087</v>
      </c>
      <c r="I1502">
        <v>1.6516786515712738E-2</v>
      </c>
      <c r="J1502">
        <v>5.3097609758377073E-2</v>
      </c>
      <c r="K1502">
        <v>1.5041968670189378</v>
      </c>
      <c r="L1502">
        <v>18.618471622467041</v>
      </c>
      <c r="M1502">
        <v>2.6820672017743341</v>
      </c>
      <c r="N1502">
        <v>190.52094616565708</v>
      </c>
      <c r="O1502">
        <v>0.63702490925788879</v>
      </c>
      <c r="P1502">
        <v>5.052991231282551E-3</v>
      </c>
      <c r="Q1502">
        <v>1.1846527046627467E-2</v>
      </c>
      <c r="R1502">
        <v>0.44037326335906984</v>
      </c>
      <c r="S1502">
        <v>1045.4288602488723</v>
      </c>
      <c r="T1502">
        <v>48.75836968421936</v>
      </c>
      <c r="U1502">
        <v>0.43627087056636815</v>
      </c>
      <c r="V1502">
        <v>474.80695247650146</v>
      </c>
      <c r="W1502">
        <v>1</v>
      </c>
      <c r="X1502">
        <v>0.36932978153228763</v>
      </c>
      <c r="Y1502">
        <v>305.29017243264872</v>
      </c>
      <c r="Z1502">
        <v>1</v>
      </c>
      <c r="AA1502">
        <v>37.796324405012136</v>
      </c>
      <c r="AB1502">
        <v>171.33498986816409</v>
      </c>
      <c r="AC1502">
        <v>62.617672979831696</v>
      </c>
      <c r="AD1502">
        <v>1.0217237880087306E-2</v>
      </c>
      <c r="AE1502">
        <v>2.6613872695047034</v>
      </c>
      <c r="AF1502">
        <v>0.11617232322692869</v>
      </c>
      <c r="AG1502">
        <v>6.1726255295134838E-4</v>
      </c>
      <c r="AH1502">
        <v>2.1066201055049895E-2</v>
      </c>
      <c r="AI1502">
        <v>8.0235365033149719</v>
      </c>
      <c r="AJ1502">
        <v>11.408351341792589</v>
      </c>
      <c r="AK1502">
        <v>1.0392047220468521</v>
      </c>
      <c r="AL1502">
        <v>6.9025759488500045</v>
      </c>
      <c r="AM1502">
        <v>24.314801061153414</v>
      </c>
      <c r="AN1502">
        <v>736.07593278563263</v>
      </c>
      <c r="AO1502">
        <v>3.7333942055702209E-2</v>
      </c>
      <c r="AP1502">
        <v>0.82994625163078317</v>
      </c>
    </row>
    <row r="1503" spans="1:42">
      <c r="A1503">
        <v>1023.1152172204895</v>
      </c>
      <c r="B1503">
        <v>777.03633413309785</v>
      </c>
      <c r="C1503">
        <v>1411.8004713475339</v>
      </c>
      <c r="D1503">
        <v>-388.68525412704435</v>
      </c>
      <c r="E1503">
        <v>-634.764137214436</v>
      </c>
      <c r="F1503">
        <v>388.68525412704435</v>
      </c>
      <c r="G1503">
        <v>4.0565217416530693E-2</v>
      </c>
      <c r="H1503">
        <v>3963.2082382447106</v>
      </c>
      <c r="I1503">
        <v>1.5014368593692779E-2</v>
      </c>
      <c r="J1503">
        <v>5.9690526485443117E-2</v>
      </c>
      <c r="K1503">
        <v>1.5649114943921565</v>
      </c>
      <c r="L1503">
        <v>71.218315362930298</v>
      </c>
      <c r="M1503">
        <v>10.227836159355135</v>
      </c>
      <c r="N1503">
        <v>188.21687652587894</v>
      </c>
      <c r="O1503">
        <v>0.58059892058372498</v>
      </c>
      <c r="P1503">
        <v>1.4779003620147703E-2</v>
      </c>
      <c r="Q1503">
        <v>4.3094727887047657E-2</v>
      </c>
      <c r="R1503">
        <v>0.43187792778015138</v>
      </c>
      <c r="S1503">
        <v>684.37933021905496</v>
      </c>
      <c r="T1503">
        <v>43.284937739372253</v>
      </c>
      <c r="U1503">
        <v>0.30315959513187413</v>
      </c>
      <c r="V1503">
        <v>533.50305557250977</v>
      </c>
      <c r="W1503">
        <v>1</v>
      </c>
      <c r="X1503">
        <v>0.28714647412300115</v>
      </c>
      <c r="Y1503">
        <v>441.40423757184976</v>
      </c>
      <c r="Z1503">
        <v>1</v>
      </c>
      <c r="AA1503">
        <v>39.956545188837055</v>
      </c>
      <c r="AB1503">
        <v>18.833911437988284</v>
      </c>
      <c r="AC1503">
        <v>53.950105607509613</v>
      </c>
      <c r="AD1503">
        <v>6.6285353440504804E-3</v>
      </c>
      <c r="AE1503">
        <v>5.1965578449434524</v>
      </c>
      <c r="AF1503">
        <v>0.15411961197853086</v>
      </c>
      <c r="AG1503">
        <v>7.9140618383904873E-4</v>
      </c>
      <c r="AH1503">
        <v>1.0654731822013853E-2</v>
      </c>
      <c r="AI1503">
        <v>8.5748586058616638</v>
      </c>
      <c r="AJ1503">
        <v>12.348686766788004</v>
      </c>
      <c r="AK1503">
        <v>37.737591599822046</v>
      </c>
      <c r="AL1503">
        <v>4.7697625648590476</v>
      </c>
      <c r="AM1503">
        <v>45.050525200366977</v>
      </c>
      <c r="AN1503">
        <v>568.60342809820736</v>
      </c>
      <c r="AO1503">
        <v>6.6289901137351989E-2</v>
      </c>
      <c r="AP1503">
        <v>0.88026975870132462</v>
      </c>
    </row>
    <row r="1504" spans="1:42">
      <c r="A1504">
        <v>954.57645334622691</v>
      </c>
      <c r="B1504">
        <v>819.2386056130631</v>
      </c>
      <c r="C1504">
        <v>353.33158800579122</v>
      </c>
      <c r="D1504">
        <v>135.33784773316381</v>
      </c>
      <c r="E1504">
        <v>-135.33784773316381</v>
      </c>
      <c r="F1504">
        <v>-601.24486534043569</v>
      </c>
      <c r="G1504">
        <v>9.4692555879914236E-2</v>
      </c>
      <c r="H1504">
        <v>50.290760125990374</v>
      </c>
      <c r="I1504">
        <v>2.5144111812114713E-2</v>
      </c>
      <c r="J1504">
        <v>0.1059207284450531</v>
      </c>
      <c r="K1504">
        <v>2.1247525844156741</v>
      </c>
      <c r="L1504">
        <v>57.659969329833984</v>
      </c>
      <c r="M1504">
        <v>6.281420801201441</v>
      </c>
      <c r="N1504">
        <v>129.57657601299289</v>
      </c>
      <c r="O1504">
        <v>0.82182660698890686</v>
      </c>
      <c r="P1504">
        <v>4.1749111811319982E-3</v>
      </c>
      <c r="Q1504">
        <v>1.8782759083641899E-2</v>
      </c>
      <c r="R1504">
        <v>0.40462584018707276</v>
      </c>
      <c r="S1504">
        <v>797.99378298358261</v>
      </c>
      <c r="T1504">
        <v>40.191423892974854</v>
      </c>
      <c r="U1504">
        <v>0.41849994361400605</v>
      </c>
      <c r="V1504">
        <v>467.06888675689697</v>
      </c>
      <c r="W1504">
        <v>1</v>
      </c>
      <c r="X1504">
        <v>0.37961111783981327</v>
      </c>
      <c r="Y1504">
        <v>339.02364554658146</v>
      </c>
      <c r="Z1504">
        <v>1</v>
      </c>
      <c r="AA1504">
        <v>47.400165961523065</v>
      </c>
      <c r="AB1504">
        <v>14.468135253906251</v>
      </c>
      <c r="AC1504">
        <v>44.891507923603058</v>
      </c>
      <c r="AD1504">
        <v>8.8072507809369982E-3</v>
      </c>
      <c r="AE1504">
        <v>96.746318144029772</v>
      </c>
      <c r="AF1504">
        <v>0.279973976612091</v>
      </c>
      <c r="AG1504">
        <v>9.5842357584286495E-4</v>
      </c>
      <c r="AH1504">
        <v>3.820751305818558E-2</v>
      </c>
      <c r="AI1504">
        <v>15.229338705539703</v>
      </c>
      <c r="AJ1504">
        <v>10.503123382370292</v>
      </c>
      <c r="AK1504">
        <v>0.11004295170307159</v>
      </c>
      <c r="AL1504">
        <v>5.838900826058989</v>
      </c>
      <c r="AM1504">
        <v>58.588665378093722</v>
      </c>
      <c r="AN1504">
        <v>315.92822269331987</v>
      </c>
      <c r="AO1504">
        <v>4.9948067784309387E-2</v>
      </c>
      <c r="AP1504">
        <v>0.87355641388893135</v>
      </c>
    </row>
    <row r="1505" spans="1:42">
      <c r="A1505">
        <v>421.58449283486237</v>
      </c>
      <c r="B1505">
        <v>346.92453921164292</v>
      </c>
      <c r="C1505">
        <v>783.7505687901986</v>
      </c>
      <c r="D1505">
        <v>-362.16607595533623</v>
      </c>
      <c r="E1505">
        <v>-436.82602957855568</v>
      </c>
      <c r="F1505">
        <v>362.16607595533623</v>
      </c>
      <c r="G1505">
        <v>6.5589789241253374E-2</v>
      </c>
      <c r="H1505">
        <v>1645.541454616706</v>
      </c>
      <c r="I1505">
        <v>4.0981982052326199E-2</v>
      </c>
      <c r="J1505">
        <v>2.6045150756835939E-3</v>
      </c>
      <c r="K1505">
        <v>1.8989732079207897</v>
      </c>
      <c r="L1505">
        <v>27.143491506576538</v>
      </c>
      <c r="M1505">
        <v>571.14425734264148</v>
      </c>
      <c r="N1505">
        <v>55.095654478073129</v>
      </c>
      <c r="O1505">
        <v>0.86821910738945007</v>
      </c>
      <c r="P1505">
        <v>1.9474278502994109E-2</v>
      </c>
      <c r="Q1505">
        <v>3.7293955326080319E-2</v>
      </c>
      <c r="R1505">
        <v>0.45525732040405276</v>
      </c>
      <c r="S1505">
        <v>847.09103211580145</v>
      </c>
      <c r="T1505">
        <v>27.319052815437317</v>
      </c>
      <c r="U1505">
        <v>0.36759655773639682</v>
      </c>
      <c r="V1505">
        <v>478.19762229919434</v>
      </c>
      <c r="W1505">
        <v>1</v>
      </c>
      <c r="X1505">
        <v>0.41498276114463806</v>
      </c>
      <c r="Y1505">
        <v>549.47425768497919</v>
      </c>
      <c r="Z1505">
        <v>1</v>
      </c>
      <c r="AA1505">
        <v>5.7166810675525674</v>
      </c>
      <c r="AB1505">
        <v>2.5545167846679688</v>
      </c>
      <c r="AC1505">
        <v>37.376503646373749</v>
      </c>
      <c r="AD1505">
        <v>1.8767691066122463E-3</v>
      </c>
      <c r="AE1505">
        <v>12.305633714593871</v>
      </c>
      <c r="AF1505">
        <v>0.23796980738639831</v>
      </c>
      <c r="AG1505">
        <v>8.4708196333067962E-4</v>
      </c>
      <c r="AH1505">
        <v>5.3719981622695923E-2</v>
      </c>
      <c r="AI1505">
        <v>22.823593318462372</v>
      </c>
      <c r="AJ1505">
        <v>1.7880189941929585</v>
      </c>
      <c r="AK1505">
        <v>35.355591904520985</v>
      </c>
      <c r="AL1505">
        <v>5.9040190925903975</v>
      </c>
      <c r="AM1505">
        <v>58.451455175876617</v>
      </c>
      <c r="AN1505">
        <v>703.98392984168868</v>
      </c>
      <c r="AO1505">
        <v>5.0327225565910336E-2</v>
      </c>
      <c r="AP1505">
        <v>0.86113322830200201</v>
      </c>
    </row>
    <row r="1506" spans="1:42">
      <c r="A1506">
        <v>1472.7808093049837</v>
      </c>
      <c r="B1506">
        <v>1283.6538554176875</v>
      </c>
      <c r="C1506">
        <v>1240.7684445626858</v>
      </c>
      <c r="D1506">
        <v>189.12695388729617</v>
      </c>
      <c r="E1506">
        <v>-189.12695388729617</v>
      </c>
      <c r="F1506">
        <v>-232.0123647422979</v>
      </c>
      <c r="G1506">
        <v>5.9557336294516462E-2</v>
      </c>
      <c r="H1506">
        <v>2555.4419186600157</v>
      </c>
      <c r="I1506">
        <v>2.8064211308956144E-2</v>
      </c>
      <c r="J1506">
        <v>3.3863971948623658E-2</v>
      </c>
      <c r="K1506">
        <v>1.8283335219204424</v>
      </c>
      <c r="L1506">
        <v>50.662763118743896</v>
      </c>
      <c r="M1506">
        <v>24.405614707684602</v>
      </c>
      <c r="N1506">
        <v>178.79663026828769</v>
      </c>
      <c r="O1506">
        <v>0.99294307827949524</v>
      </c>
      <c r="P1506">
        <v>1.7024591233995222E-4</v>
      </c>
      <c r="Q1506">
        <v>2.7731974654727508E-2</v>
      </c>
      <c r="R1506">
        <v>0.48146493434906007</v>
      </c>
      <c r="S1506">
        <v>538.62027957039788</v>
      </c>
      <c r="T1506">
        <v>47.60701060295105</v>
      </c>
      <c r="U1506">
        <v>0.44988066613674166</v>
      </c>
      <c r="V1506">
        <v>561.63566112518311</v>
      </c>
      <c r="W1506">
        <v>1</v>
      </c>
      <c r="X1506">
        <v>0.29197760581970217</v>
      </c>
      <c r="Y1506">
        <v>581.13787180694521</v>
      </c>
      <c r="Z1506">
        <v>1</v>
      </c>
      <c r="AA1506">
        <v>23.077572576017385</v>
      </c>
      <c r="AB1506">
        <v>74.852255249023443</v>
      </c>
      <c r="AC1506">
        <v>135.80401092767715</v>
      </c>
      <c r="AD1506">
        <v>9.3327041365142555E-3</v>
      </c>
      <c r="AE1506">
        <v>4.7157287633536358</v>
      </c>
      <c r="AF1506">
        <v>0.22732013225555417</v>
      </c>
      <c r="AG1506">
        <v>1.1112473536208562E-3</v>
      </c>
      <c r="AH1506">
        <v>3.9144721591472628E-2</v>
      </c>
      <c r="AI1506">
        <v>18.9936164021492</v>
      </c>
      <c r="AJ1506">
        <v>13.896913217911543</v>
      </c>
      <c r="AK1506">
        <v>41.571269021630286</v>
      </c>
      <c r="AL1506">
        <v>2.9230378204714804</v>
      </c>
      <c r="AM1506">
        <v>31.071614015102387</v>
      </c>
      <c r="AN1506">
        <v>454.74491714154414</v>
      </c>
      <c r="AO1506">
        <v>4.4024160981178284E-2</v>
      </c>
      <c r="AP1506">
        <v>0.87638666129112253</v>
      </c>
    </row>
    <row r="1507" spans="1:42">
      <c r="A1507">
        <v>456.53976075971013</v>
      </c>
      <c r="B1507">
        <v>166.6176271973896</v>
      </c>
      <c r="C1507">
        <v>333.32604872887987</v>
      </c>
      <c r="D1507">
        <v>123.21371203083027</v>
      </c>
      <c r="E1507">
        <v>-289.92213356232054</v>
      </c>
      <c r="F1507">
        <v>-123.21371203083027</v>
      </c>
      <c r="G1507">
        <v>1.9346456263644379E-2</v>
      </c>
      <c r="H1507">
        <v>795.91198822771446</v>
      </c>
      <c r="I1507">
        <v>3.1514739096164701E-2</v>
      </c>
      <c r="J1507">
        <v>3.4026384830474855E-2</v>
      </c>
      <c r="K1507">
        <v>1.1616301153123378</v>
      </c>
      <c r="L1507">
        <v>54.652949571609497</v>
      </c>
      <c r="M1507">
        <v>15.657894361399384</v>
      </c>
      <c r="N1507">
        <v>66.852235695648204</v>
      </c>
      <c r="O1507">
        <v>0.56709608435630798</v>
      </c>
      <c r="P1507">
        <v>2.9428298208448618E-3</v>
      </c>
      <c r="Q1507">
        <v>3.1690329710642492E-2</v>
      </c>
      <c r="R1507">
        <v>0.48884896278381346</v>
      </c>
      <c r="S1507">
        <v>538.27919046801696</v>
      </c>
      <c r="T1507">
        <v>49.446448683738708</v>
      </c>
      <c r="U1507">
        <v>0.39668840467929845</v>
      </c>
      <c r="V1507">
        <v>529.67090606689453</v>
      </c>
      <c r="W1507">
        <v>1</v>
      </c>
      <c r="X1507">
        <v>0.4047543585300446</v>
      </c>
      <c r="Y1507">
        <v>599.82612822183296</v>
      </c>
      <c r="Z1507">
        <v>1</v>
      </c>
      <c r="AA1507">
        <v>43.425575827493674</v>
      </c>
      <c r="AB1507">
        <v>26.993643615722657</v>
      </c>
      <c r="AC1507">
        <v>159.52503532171249</v>
      </c>
      <c r="AD1507">
        <v>1.2948080209585336E-2</v>
      </c>
      <c r="AE1507">
        <v>20.472907239636392</v>
      </c>
      <c r="AF1507">
        <v>7.1238434314727719E-3</v>
      </c>
      <c r="AG1507">
        <v>9.8008008756535306E-5</v>
      </c>
      <c r="AH1507">
        <v>4.3635360741615295E-2</v>
      </c>
      <c r="AI1507">
        <v>27.54636138677597</v>
      </c>
      <c r="AJ1507">
        <v>12.208256904495517</v>
      </c>
      <c r="AK1507">
        <v>20.240691170096397</v>
      </c>
      <c r="AL1507">
        <v>5.9495111790085673</v>
      </c>
      <c r="AM1507">
        <v>90.81217137575149</v>
      </c>
      <c r="AN1507">
        <v>690.3569460406884</v>
      </c>
      <c r="AO1507">
        <v>5.6009561896324153E-2</v>
      </c>
      <c r="AP1507">
        <v>0.8585350813865662</v>
      </c>
    </row>
    <row r="1508" spans="1:42">
      <c r="A1508">
        <v>1110.0383999995652</v>
      </c>
      <c r="B1508">
        <v>931.85195411082861</v>
      </c>
      <c r="C1508">
        <v>1732.8587866373252</v>
      </c>
      <c r="D1508">
        <v>-622.82038663776007</v>
      </c>
      <c r="E1508">
        <v>-801.00683252649662</v>
      </c>
      <c r="F1508">
        <v>622.82038663776007</v>
      </c>
      <c r="G1508">
        <v>3.3891205833523327E-2</v>
      </c>
      <c r="H1508">
        <v>4503.9086946836514</v>
      </c>
      <c r="I1508">
        <v>1.575468510389328E-2</v>
      </c>
      <c r="J1508">
        <v>4.3343966245651247E-2</v>
      </c>
      <c r="K1508">
        <v>2.0318413702070712</v>
      </c>
      <c r="L1508">
        <v>78.192648887634277</v>
      </c>
      <c r="M1508">
        <v>430.75575654611038</v>
      </c>
      <c r="N1508">
        <v>147.9058662557602</v>
      </c>
      <c r="O1508">
        <v>0.70643511414527893</v>
      </c>
      <c r="P1508">
        <v>4.2546258502536346E-3</v>
      </c>
      <c r="Q1508">
        <v>4.5011502318912072E-2</v>
      </c>
      <c r="R1508">
        <v>0.42011662006378175</v>
      </c>
      <c r="S1508">
        <v>552.70202064897376</v>
      </c>
      <c r="T1508">
        <v>41.429018974304199</v>
      </c>
      <c r="U1508">
        <v>0.37939069926738739</v>
      </c>
      <c r="V1508">
        <v>554.02729511260986</v>
      </c>
      <c r="W1508">
        <v>1</v>
      </c>
      <c r="X1508">
        <v>0.34840739488601685</v>
      </c>
      <c r="Y1508">
        <v>316.26593319513665</v>
      </c>
      <c r="Z1508">
        <v>1</v>
      </c>
      <c r="AA1508">
        <v>3.0092993559169772</v>
      </c>
      <c r="AB1508">
        <v>97.048818603515628</v>
      </c>
      <c r="AC1508">
        <v>147.42030650377274</v>
      </c>
      <c r="AD1508">
        <v>5.4242403079301886E-3</v>
      </c>
      <c r="AE1508">
        <v>25.609839321653492</v>
      </c>
      <c r="AF1508">
        <v>0.1011557364463806</v>
      </c>
      <c r="AG1508">
        <v>6.7650889861076607E-5</v>
      </c>
      <c r="AH1508">
        <v>5.5235388910770414E-2</v>
      </c>
      <c r="AI1508">
        <v>6.6164794564247131</v>
      </c>
      <c r="AJ1508">
        <v>10.645645338942803</v>
      </c>
      <c r="AK1508">
        <v>34.568236325383182</v>
      </c>
      <c r="AL1508">
        <v>6.6109571773969016</v>
      </c>
      <c r="AM1508">
        <v>39.432384765148164</v>
      </c>
      <c r="AN1508">
        <v>785.10703733894502</v>
      </c>
      <c r="AO1508">
        <v>0.1011661034822464</v>
      </c>
      <c r="AP1508">
        <v>0.85895591473579413</v>
      </c>
    </row>
    <row r="1509" spans="1:42">
      <c r="A1509">
        <v>1223.4870296169129</v>
      </c>
      <c r="B1509">
        <v>853.80358267264091</v>
      </c>
      <c r="C1509">
        <v>822.6265094022508</v>
      </c>
      <c r="D1509">
        <v>369.68344694427196</v>
      </c>
      <c r="E1509">
        <v>-369.68344694427196</v>
      </c>
      <c r="F1509">
        <v>-400.86052021466207</v>
      </c>
      <c r="G1509">
        <v>0.10855371306886005</v>
      </c>
      <c r="H1509">
        <v>1290.1937522650221</v>
      </c>
      <c r="I1509">
        <v>5.5950103104114531E-2</v>
      </c>
      <c r="J1509">
        <v>6.809639453887939E-2</v>
      </c>
      <c r="K1509">
        <v>1.665966963881254</v>
      </c>
      <c r="L1509">
        <v>37.198227643966675</v>
      </c>
      <c r="M1509">
        <v>3.4784404622655836</v>
      </c>
      <c r="N1509">
        <v>156.13912359657289</v>
      </c>
      <c r="O1509">
        <v>0.99818322062492371</v>
      </c>
      <c r="P1509">
        <v>2.1406581401824949E-2</v>
      </c>
      <c r="Q1509">
        <v>2.1674530294206403E-2</v>
      </c>
      <c r="R1509">
        <v>0.42537502288818357</v>
      </c>
      <c r="S1509">
        <v>828.18319292917704</v>
      </c>
      <c r="T1509">
        <v>49.146190285682678</v>
      </c>
      <c r="U1509">
        <v>0.44568721115589144</v>
      </c>
      <c r="V1509">
        <v>455.41558265686035</v>
      </c>
      <c r="W1509">
        <v>1</v>
      </c>
      <c r="X1509">
        <v>0.28403023600578309</v>
      </c>
      <c r="Y1509">
        <v>414.83899141496948</v>
      </c>
      <c r="Z1509">
        <v>1</v>
      </c>
      <c r="AA1509">
        <v>17.114594185457236</v>
      </c>
      <c r="AB1509">
        <v>159.90451068115235</v>
      </c>
      <c r="AC1509">
        <v>53.786508738994598</v>
      </c>
      <c r="AD1509">
        <v>1.3821668706388554E-2</v>
      </c>
      <c r="AE1509">
        <v>83.285298568675472</v>
      </c>
      <c r="AF1509">
        <v>0.28660186171531676</v>
      </c>
      <c r="AG1509">
        <v>6.8115330226745671E-4</v>
      </c>
      <c r="AH1509">
        <v>4.7821273231506346E-2</v>
      </c>
      <c r="AI1509">
        <v>27.38946408033371</v>
      </c>
      <c r="AJ1509">
        <v>6.5791429809111213</v>
      </c>
      <c r="AK1509">
        <v>42.478491813540458</v>
      </c>
      <c r="AL1509">
        <v>7.4009715204280333</v>
      </c>
      <c r="AM1509">
        <v>80.468501436710355</v>
      </c>
      <c r="AN1509">
        <v>825.22166463178746</v>
      </c>
      <c r="AO1509">
        <v>7.2506221652030939E-2</v>
      </c>
      <c r="AP1509">
        <v>0.89950498104095478</v>
      </c>
    </row>
    <row r="1510" spans="1:42">
      <c r="A1510">
        <v>1246.0325379433259</v>
      </c>
      <c r="B1510">
        <v>936.31675357649647</v>
      </c>
      <c r="C1510">
        <v>725.66682683482986</v>
      </c>
      <c r="D1510">
        <v>309.71578436682944</v>
      </c>
      <c r="E1510">
        <v>-309.71578436682944</v>
      </c>
      <c r="F1510">
        <v>-520.36571110849604</v>
      </c>
      <c r="G1510">
        <v>5.3674409969854425E-2</v>
      </c>
      <c r="H1510">
        <v>848.81626419380166</v>
      </c>
      <c r="I1510">
        <v>2.7604266107082366E-2</v>
      </c>
      <c r="J1510">
        <v>0.10113866543769837</v>
      </c>
      <c r="K1510">
        <v>1.5775646363556384</v>
      </c>
      <c r="L1510">
        <v>56.547844409942627</v>
      </c>
      <c r="M1510">
        <v>14.024486155016548</v>
      </c>
      <c r="N1510">
        <v>198.50400223712924</v>
      </c>
      <c r="O1510">
        <v>0.69853928685188293</v>
      </c>
      <c r="P1510">
        <v>2.1788376702202689E-3</v>
      </c>
      <c r="Q1510">
        <v>4.1283288690778935E-2</v>
      </c>
      <c r="R1510">
        <v>0.48226790904998779</v>
      </c>
      <c r="S1510">
        <v>427.7120874116855</v>
      </c>
      <c r="T1510">
        <v>27.945595979690552</v>
      </c>
      <c r="U1510">
        <v>0.34437684476375585</v>
      </c>
      <c r="V1510">
        <v>621.99037075042725</v>
      </c>
      <c r="W1510">
        <v>1</v>
      </c>
      <c r="X1510">
        <v>0.31491183757781982</v>
      </c>
      <c r="Y1510">
        <v>671.98195500292559</v>
      </c>
      <c r="Z1510">
        <v>1</v>
      </c>
      <c r="AA1510">
        <v>4.8995475023937232</v>
      </c>
      <c r="AB1510">
        <v>39.136794067382816</v>
      </c>
      <c r="AC1510">
        <v>128.49985510110855</v>
      </c>
      <c r="AD1510">
        <v>3.5997879810822316E-3</v>
      </c>
      <c r="AE1510">
        <v>28.540878932615165</v>
      </c>
      <c r="AF1510">
        <v>0.20330268859863279</v>
      </c>
      <c r="AG1510">
        <v>3.1524073068801774E-4</v>
      </c>
      <c r="AH1510">
        <v>1.7984245240688323E-2</v>
      </c>
      <c r="AI1510">
        <v>15.422451794147491</v>
      </c>
      <c r="AJ1510">
        <v>6.2510558009578547</v>
      </c>
      <c r="AK1510">
        <v>14.378163490891456</v>
      </c>
      <c r="AL1510">
        <v>4.4696801312889702</v>
      </c>
      <c r="AM1510">
        <v>99.748113858699796</v>
      </c>
      <c r="AN1510">
        <v>763.29978942063281</v>
      </c>
      <c r="AO1510">
        <v>4.6507073998451234E-2</v>
      </c>
      <c r="AP1510">
        <v>0.82576551699638379</v>
      </c>
    </row>
    <row r="1511" spans="1:42">
      <c r="A1511">
        <v>513.98008484355978</v>
      </c>
      <c r="B1511">
        <v>228.64347497384824</v>
      </c>
      <c r="C1511">
        <v>360.80367248076232</v>
      </c>
      <c r="D1511">
        <v>153.17641236279746</v>
      </c>
      <c r="E1511">
        <v>-285.33660986971154</v>
      </c>
      <c r="F1511">
        <v>-153.17641236279746</v>
      </c>
      <c r="G1511">
        <v>9.7848969644168463E-2</v>
      </c>
      <c r="H1511">
        <v>734.74699318433443</v>
      </c>
      <c r="I1511">
        <v>2.195073276758194E-2</v>
      </c>
      <c r="J1511">
        <v>0.10145675611495972</v>
      </c>
      <c r="K1511">
        <v>1.8535123485982417</v>
      </c>
      <c r="L1511">
        <v>68.572660684585571</v>
      </c>
      <c r="M1511">
        <v>9.2758245813881146</v>
      </c>
      <c r="N1511">
        <v>76.655270036315926</v>
      </c>
      <c r="O1511">
        <v>0.91651591658592224</v>
      </c>
      <c r="P1511">
        <v>2.26260855462816E-2</v>
      </c>
      <c r="Q1511">
        <v>4.096102105246649E-2</v>
      </c>
      <c r="R1511">
        <v>0.46470610618591307</v>
      </c>
      <c r="S1511">
        <v>483.31658256323669</v>
      </c>
      <c r="T1511">
        <v>41.800662875175476</v>
      </c>
      <c r="U1511">
        <v>0.38141731798648837</v>
      </c>
      <c r="V1511">
        <v>487.9633903503418</v>
      </c>
      <c r="W1511">
        <v>1</v>
      </c>
      <c r="X1511">
        <v>0.40792819142341619</v>
      </c>
      <c r="Y1511">
        <v>327.84279151573946</v>
      </c>
      <c r="Z1511">
        <v>1</v>
      </c>
      <c r="AA1511">
        <v>42.306655701990131</v>
      </c>
      <c r="AB1511">
        <v>129.64183673095704</v>
      </c>
      <c r="AC1511">
        <v>193.17575544118881</v>
      </c>
      <c r="AD1511">
        <v>1.4120431231637285E-2</v>
      </c>
      <c r="AE1511">
        <v>66.255901921647109</v>
      </c>
      <c r="AF1511">
        <v>7.2566581964492782E-2</v>
      </c>
      <c r="AG1511">
        <v>1.1842860304680878E-4</v>
      </c>
      <c r="AH1511">
        <v>2.1210134863853453E-2</v>
      </c>
      <c r="AI1511">
        <v>17.84392923116684</v>
      </c>
      <c r="AJ1511">
        <v>15.473819450208394</v>
      </c>
      <c r="AK1511">
        <v>7.9951333612203594</v>
      </c>
      <c r="AL1511">
        <v>5.3938800821431911</v>
      </c>
      <c r="AM1511">
        <v>84.206858932971954</v>
      </c>
      <c r="AN1511">
        <v>655.18769083097868</v>
      </c>
      <c r="AO1511">
        <v>9.1500188231468202E-2</v>
      </c>
      <c r="AP1511">
        <v>0.88166438722610485</v>
      </c>
    </row>
    <row r="1512" spans="1:42">
      <c r="A1512">
        <v>843.36048113524305</v>
      </c>
      <c r="B1512">
        <v>1669.2653312521065</v>
      </c>
      <c r="C1512">
        <v>1444.0577992361996</v>
      </c>
      <c r="D1512">
        <v>-825.90485011686349</v>
      </c>
      <c r="E1512">
        <v>225.20753201590696</v>
      </c>
      <c r="F1512">
        <v>-225.20753201590696</v>
      </c>
      <c r="G1512">
        <v>6.580480955242464E-2</v>
      </c>
      <c r="H1512">
        <v>655.29975283964143</v>
      </c>
      <c r="I1512">
        <v>2.6053445041179658E-2</v>
      </c>
      <c r="J1512">
        <v>8.1793601751327508E-2</v>
      </c>
      <c r="K1512">
        <v>1.1772489563524724</v>
      </c>
      <c r="L1512">
        <v>53.852739334106445</v>
      </c>
      <c r="M1512">
        <v>3007.4212174291079</v>
      </c>
      <c r="N1512">
        <v>28.081392411613464</v>
      </c>
      <c r="O1512">
        <v>0.92473044991493225</v>
      </c>
      <c r="P1512">
        <v>1.9374657630920406E-2</v>
      </c>
      <c r="Q1512">
        <v>3.179000955157809E-2</v>
      </c>
      <c r="R1512">
        <v>0.46894175052642822</v>
      </c>
      <c r="S1512">
        <v>1055.4204027014825</v>
      </c>
      <c r="T1512">
        <v>49.699771404266357</v>
      </c>
      <c r="U1512">
        <v>0.42258629500865941</v>
      </c>
      <c r="V1512">
        <v>553.62303256988525</v>
      </c>
      <c r="W1512">
        <v>1</v>
      </c>
      <c r="X1512">
        <v>0.37669173955917362</v>
      </c>
      <c r="Y1512">
        <v>514.8311732043386</v>
      </c>
      <c r="Z1512">
        <v>1</v>
      </c>
      <c r="AA1512">
        <v>17.291931810369498</v>
      </c>
      <c r="AB1512">
        <v>163.26465039062501</v>
      </c>
      <c r="AC1512">
        <v>93.793328106403351</v>
      </c>
      <c r="AD1512">
        <v>4.6748185769105565E-3</v>
      </c>
      <c r="AE1512">
        <v>3.8189344206267495</v>
      </c>
      <c r="AF1512">
        <v>0.25711609125137325</v>
      </c>
      <c r="AG1512">
        <v>5.9213907146793497E-4</v>
      </c>
      <c r="AH1512">
        <v>5.1991626274585721E-2</v>
      </c>
      <c r="AI1512">
        <v>15.963596403598785</v>
      </c>
      <c r="AJ1512">
        <v>6.4242788478388908</v>
      </c>
      <c r="AK1512">
        <v>13.886853130459786</v>
      </c>
      <c r="AL1512">
        <v>5.3932966996432627</v>
      </c>
      <c r="AM1512">
        <v>109.12621096372604</v>
      </c>
      <c r="AN1512">
        <v>609.55691150701182</v>
      </c>
      <c r="AO1512">
        <v>8.8553298115730289E-2</v>
      </c>
      <c r="AP1512">
        <v>0.81139298272132876</v>
      </c>
    </row>
    <row r="1513" spans="1:42">
      <c r="A1513">
        <v>710.55718543658872</v>
      </c>
      <c r="B1513">
        <v>683.45774726518448</v>
      </c>
      <c r="C1513">
        <v>942.57830579304652</v>
      </c>
      <c r="D1513">
        <v>-232.0211203564578</v>
      </c>
      <c r="E1513">
        <v>-259.12055852786204</v>
      </c>
      <c r="F1513">
        <v>232.0211203564578</v>
      </c>
      <c r="G1513">
        <v>7.5047584397485267E-2</v>
      </c>
      <c r="H1513">
        <v>1528.5091061340611</v>
      </c>
      <c r="I1513">
        <v>2.7770107090473173E-2</v>
      </c>
      <c r="J1513">
        <v>5.5907884597778318E-2</v>
      </c>
      <c r="K1513">
        <v>1.4638715245902538</v>
      </c>
      <c r="L1513">
        <v>77.755130529403687</v>
      </c>
      <c r="M1513">
        <v>787.89853743082642</v>
      </c>
      <c r="N1513">
        <v>107.99275030784608</v>
      </c>
      <c r="O1513">
        <v>0.86277410387992859</v>
      </c>
      <c r="P1513">
        <v>8.2130230267842604E-3</v>
      </c>
      <c r="Q1513">
        <v>3.571305068333943E-2</v>
      </c>
      <c r="R1513">
        <v>0.39573625564575193</v>
      </c>
      <c r="S1513">
        <v>1086.2310930680053</v>
      </c>
      <c r="T1513">
        <v>47.211197018623352</v>
      </c>
      <c r="U1513">
        <v>0.32055658161640171</v>
      </c>
      <c r="V1513">
        <v>578.01012992858887</v>
      </c>
      <c r="W1513">
        <v>1</v>
      </c>
      <c r="X1513">
        <v>0.33552110075950625</v>
      </c>
      <c r="Y1513">
        <v>273.30675862951898</v>
      </c>
      <c r="Z1513">
        <v>1</v>
      </c>
      <c r="AA1513">
        <v>3.6577022813892368</v>
      </c>
      <c r="AB1513">
        <v>140.12984051513672</v>
      </c>
      <c r="AC1513">
        <v>154.00350540876389</v>
      </c>
      <c r="AD1513">
        <v>1.4880191770374265E-2</v>
      </c>
      <c r="AE1513">
        <v>48.270346368713682</v>
      </c>
      <c r="AF1513">
        <v>0.12622955203056332</v>
      </c>
      <c r="AG1513">
        <v>1.3402456094372358E-3</v>
      </c>
      <c r="AH1513">
        <v>4.6782310628890988E-2</v>
      </c>
      <c r="AI1513">
        <v>9.0736362338066101</v>
      </c>
      <c r="AJ1513">
        <v>7.4352421173252941</v>
      </c>
      <c r="AK1513">
        <v>28.807761198878289</v>
      </c>
      <c r="AL1513">
        <v>3.7191255710683206</v>
      </c>
      <c r="AM1513">
        <v>29.461118376255037</v>
      </c>
      <c r="AN1513">
        <v>751.99214713366632</v>
      </c>
      <c r="AO1513">
        <v>9.3781866908073427E-2</v>
      </c>
      <c r="AP1513">
        <v>0.87007030677795416</v>
      </c>
    </row>
    <row r="1514" spans="1:42">
      <c r="A1514">
        <v>898.77628242664423</v>
      </c>
      <c r="B1514">
        <v>816.74870736880598</v>
      </c>
      <c r="C1514">
        <v>487.03753461702786</v>
      </c>
      <c r="D1514">
        <v>82.027575057838249</v>
      </c>
      <c r="E1514">
        <v>-82.027575057838249</v>
      </c>
      <c r="F1514">
        <v>-411.73874780961637</v>
      </c>
      <c r="G1514">
        <v>2.3892743562452821E-2</v>
      </c>
      <c r="H1514">
        <v>332.17829929676009</v>
      </c>
      <c r="I1514">
        <v>5.1985095441341396E-2</v>
      </c>
      <c r="J1514">
        <v>4.7528135538101195E-2</v>
      </c>
      <c r="K1514">
        <v>1.1809924075901508</v>
      </c>
      <c r="L1514">
        <v>63.651645183563232</v>
      </c>
      <c r="M1514">
        <v>10.22267536088432</v>
      </c>
      <c r="N1514">
        <v>159.80070191593171</v>
      </c>
      <c r="O1514">
        <v>0.72378423810005188</v>
      </c>
      <c r="P1514">
        <v>3.5451293521457242E-3</v>
      </c>
      <c r="Q1514">
        <v>2.7035625404781761E-2</v>
      </c>
      <c r="R1514">
        <v>0.45737203121185305</v>
      </c>
      <c r="S1514">
        <v>829.02438201394875</v>
      </c>
      <c r="T1514">
        <v>42.130082845687866</v>
      </c>
      <c r="U1514">
        <v>0.32669788300991059</v>
      </c>
      <c r="V1514">
        <v>625.49998760223389</v>
      </c>
      <c r="W1514">
        <v>1</v>
      </c>
      <c r="X1514">
        <v>0.37579360961914066</v>
      </c>
      <c r="Y1514">
        <v>410.30092207928044</v>
      </c>
      <c r="Z1514">
        <v>1</v>
      </c>
      <c r="AA1514">
        <v>3.51676816851616</v>
      </c>
      <c r="AB1514">
        <v>116.4103563232422</v>
      </c>
      <c r="AC1514">
        <v>147.08948284387589</v>
      </c>
      <c r="AD1514">
        <v>2.2666197556715745E-3</v>
      </c>
      <c r="AE1514">
        <v>51.670952184120544</v>
      </c>
      <c r="AF1514">
        <v>7.2640500068664543E-2</v>
      </c>
      <c r="AG1514">
        <v>1.2941489338196563E-3</v>
      </c>
      <c r="AH1514">
        <v>4.176910674571991E-3</v>
      </c>
      <c r="AI1514">
        <v>26.472640335559845</v>
      </c>
      <c r="AJ1514">
        <v>4.972967091234179</v>
      </c>
      <c r="AK1514">
        <v>13.55291059076786</v>
      </c>
      <c r="AL1514">
        <v>5.7516798670931397</v>
      </c>
      <c r="AM1514">
        <v>96.276234185695643</v>
      </c>
      <c r="AN1514">
        <v>205.30495801750632</v>
      </c>
      <c r="AO1514">
        <v>7.4527798295021055E-2</v>
      </c>
      <c r="AP1514">
        <v>0.8380857484340668</v>
      </c>
    </row>
    <row r="1515" spans="1:42">
      <c r="A1515">
        <v>959.48940803734445</v>
      </c>
      <c r="B1515">
        <v>869.99452309640367</v>
      </c>
      <c r="C1515">
        <v>530.62501397302401</v>
      </c>
      <c r="D1515">
        <v>89.494884940940779</v>
      </c>
      <c r="E1515">
        <v>-89.494884940940779</v>
      </c>
      <c r="F1515">
        <v>-428.86439406432044</v>
      </c>
      <c r="G1515">
        <v>3.3041225454667124E-2</v>
      </c>
      <c r="H1515">
        <v>874.28274505233537</v>
      </c>
      <c r="I1515">
        <v>5.0768150389194487E-2</v>
      </c>
      <c r="J1515">
        <v>7.1564648151397708E-2</v>
      </c>
      <c r="K1515">
        <v>1.1900842196404933</v>
      </c>
      <c r="L1515">
        <v>31.253815889358521</v>
      </c>
      <c r="M1515">
        <v>2.1745978779158017</v>
      </c>
      <c r="N1515">
        <v>122.66543814163209</v>
      </c>
      <c r="O1515">
        <v>0.63984474539756775</v>
      </c>
      <c r="P1515">
        <v>1.3387147532569036E-2</v>
      </c>
      <c r="Q1515">
        <v>3.3112097051408551E-2</v>
      </c>
      <c r="R1515">
        <v>0.46825795173645018</v>
      </c>
      <c r="S1515">
        <v>330.10390972930861</v>
      </c>
      <c r="T1515">
        <v>49.363693594932556</v>
      </c>
      <c r="U1515">
        <v>0.43041762411594392</v>
      </c>
      <c r="V1515">
        <v>497.54066467285156</v>
      </c>
      <c r="W1515">
        <v>1</v>
      </c>
      <c r="X1515">
        <v>0.29874316811561585</v>
      </c>
      <c r="Y1515">
        <v>657.3784853337952</v>
      </c>
      <c r="Z1515">
        <v>1</v>
      </c>
      <c r="AA1515">
        <v>45.209805671701439</v>
      </c>
      <c r="AB1515">
        <v>149.19024078369142</v>
      </c>
      <c r="AC1515">
        <v>73.298262059688568</v>
      </c>
      <c r="AD1515">
        <v>8.7633768717447907E-3</v>
      </c>
      <c r="AE1515">
        <v>71.169879937138958</v>
      </c>
      <c r="AF1515">
        <v>5.0257397890090927E-2</v>
      </c>
      <c r="AG1515">
        <v>1.1659041905263303E-3</v>
      </c>
      <c r="AH1515">
        <v>5.1977052235603331E-2</v>
      </c>
      <c r="AI1515">
        <v>5.9934410452842712</v>
      </c>
      <c r="AJ1515">
        <v>10.87814111333444</v>
      </c>
      <c r="AK1515">
        <v>35.492495321631431</v>
      </c>
      <c r="AL1515">
        <v>9.0983670124314244</v>
      </c>
      <c r="AM1515">
        <v>108.85949021577835</v>
      </c>
      <c r="AN1515">
        <v>216.78936939309813</v>
      </c>
      <c r="AO1515">
        <v>5.534283483028412E-2</v>
      </c>
      <c r="AP1515">
        <v>0.83355904340744025</v>
      </c>
    </row>
    <row r="1516" spans="1:42">
      <c r="A1516">
        <v>557.57601137025108</v>
      </c>
      <c r="B1516">
        <v>393.98144651377652</v>
      </c>
      <c r="C1516">
        <v>380.91928479833956</v>
      </c>
      <c r="D1516">
        <v>163.59456485647456</v>
      </c>
      <c r="E1516">
        <v>-163.59456485647456</v>
      </c>
      <c r="F1516">
        <v>-176.65672657191152</v>
      </c>
      <c r="G1516">
        <v>7.694783271918805E-2</v>
      </c>
      <c r="H1516">
        <v>674.59828701550759</v>
      </c>
      <c r="I1516">
        <v>3.1365098655223841E-2</v>
      </c>
      <c r="J1516">
        <v>2.4641705274581906E-2</v>
      </c>
      <c r="K1516">
        <v>1.9581658213675022</v>
      </c>
      <c r="L1516">
        <v>76.002545356750488</v>
      </c>
      <c r="M1516">
        <v>47.053516734007694</v>
      </c>
      <c r="N1516">
        <v>97.02698182430268</v>
      </c>
      <c r="O1516">
        <v>0.60683956742286682</v>
      </c>
      <c r="P1516">
        <v>1.9365952703687878E-2</v>
      </c>
      <c r="Q1516">
        <v>4.2354825920528832E-2</v>
      </c>
      <c r="R1516">
        <v>0.48787857532501222</v>
      </c>
      <c r="S1516">
        <v>655.41136168186608</v>
      </c>
      <c r="T1516">
        <v>46.461200714111328</v>
      </c>
      <c r="U1516">
        <v>0.331353332400322</v>
      </c>
      <c r="V1516">
        <v>530.79750537872314</v>
      </c>
      <c r="W1516">
        <v>1</v>
      </c>
      <c r="X1516">
        <v>0.2812659096717835</v>
      </c>
      <c r="Y1516">
        <v>403.92779982608317</v>
      </c>
      <c r="Z1516">
        <v>1</v>
      </c>
      <c r="AA1516">
        <v>19.320241059255604</v>
      </c>
      <c r="AB1516">
        <v>162.43738061523439</v>
      </c>
      <c r="AC1516">
        <v>123.0120375752449</v>
      </c>
      <c r="AD1516">
        <v>1.2067799690442207E-2</v>
      </c>
      <c r="AE1516">
        <v>1.2281411968103131</v>
      </c>
      <c r="AF1516">
        <v>0.2942661738395691</v>
      </c>
      <c r="AG1516">
        <v>6.4913137239349587E-4</v>
      </c>
      <c r="AH1516">
        <v>6.2769575715064998E-3</v>
      </c>
      <c r="AI1516">
        <v>8.5660997033119202</v>
      </c>
      <c r="AJ1516">
        <v>8.8002136935446025</v>
      </c>
      <c r="AK1516">
        <v>32.649462702870366</v>
      </c>
      <c r="AL1516">
        <v>1.2223032680749935</v>
      </c>
      <c r="AM1516">
        <v>51.231765067577363</v>
      </c>
      <c r="AN1516">
        <v>404.86220359212837</v>
      </c>
      <c r="AO1516">
        <v>9.1214143872261039E-2</v>
      </c>
      <c r="AP1516">
        <v>0.90285492253303545</v>
      </c>
    </row>
    <row r="1517" spans="1:42">
      <c r="A1517">
        <v>1891.0259280643597</v>
      </c>
      <c r="B1517">
        <v>2304.7440156939733</v>
      </c>
      <c r="C1517">
        <v>1418.847314376758</v>
      </c>
      <c r="D1517">
        <v>-413.71808762961359</v>
      </c>
      <c r="E1517">
        <v>413.71808762961359</v>
      </c>
      <c r="F1517">
        <v>-885.89670131721527</v>
      </c>
      <c r="G1517">
        <v>1.7779491304742285E-2</v>
      </c>
      <c r="H1517">
        <v>968.52212738015396</v>
      </c>
      <c r="I1517">
        <v>5.2176857292652125E-2</v>
      </c>
      <c r="J1517">
        <v>8.4512618064880377E-2</v>
      </c>
      <c r="K1517">
        <v>1.4633074466884135</v>
      </c>
      <c r="L1517">
        <v>12.949942350387573</v>
      </c>
      <c r="M1517">
        <v>1355.8387577979902</v>
      </c>
      <c r="N1517">
        <v>197.36608070564273</v>
      </c>
      <c r="O1517">
        <v>0.91438433527946472</v>
      </c>
      <c r="P1517">
        <v>2.1955452336205373E-2</v>
      </c>
      <c r="Q1517">
        <v>3.9038422743479406E-2</v>
      </c>
      <c r="R1517">
        <v>0.49483711242675782</v>
      </c>
      <c r="S1517">
        <v>1008.559558041562</v>
      </c>
      <c r="T1517">
        <v>37.444248795509338</v>
      </c>
      <c r="U1517">
        <v>0.43222908318042758</v>
      </c>
      <c r="V1517">
        <v>592.95392036437988</v>
      </c>
      <c r="W1517">
        <v>1</v>
      </c>
      <c r="X1517">
        <v>0.3337961757183075</v>
      </c>
      <c r="Y1517">
        <v>400.80735593525287</v>
      </c>
      <c r="Z1517">
        <v>1</v>
      </c>
      <c r="AA1517">
        <v>12.244714964723588</v>
      </c>
      <c r="AB1517">
        <v>68.854256286621094</v>
      </c>
      <c r="AC1517">
        <v>49.97817724943161</v>
      </c>
      <c r="AD1517">
        <v>1.104192163190271E-2</v>
      </c>
      <c r="AE1517">
        <v>5.6430058553604772</v>
      </c>
      <c r="AF1517">
        <v>6.7678073644638057E-2</v>
      </c>
      <c r="AG1517">
        <v>1.0110617682905667E-3</v>
      </c>
      <c r="AH1517">
        <v>1.9278435611724851E-2</v>
      </c>
      <c r="AI1517">
        <v>19.597301185131073</v>
      </c>
      <c r="AJ1517">
        <v>9.1966360657985291</v>
      </c>
      <c r="AK1517">
        <v>33.249899083971975</v>
      </c>
      <c r="AL1517">
        <v>4.3027212185663064</v>
      </c>
      <c r="AM1517">
        <v>45.121395838260653</v>
      </c>
      <c r="AN1517">
        <v>313.44079113409009</v>
      </c>
      <c r="AO1517">
        <v>5.096959102153778E-2</v>
      </c>
      <c r="AP1517">
        <v>0.88258994770050059</v>
      </c>
    </row>
    <row r="1518" spans="1:42">
      <c r="A1518">
        <v>589.08485090720364</v>
      </c>
      <c r="B1518">
        <v>517.66612225002223</v>
      </c>
      <c r="C1518">
        <v>490.15950704147485</v>
      </c>
      <c r="D1518">
        <v>71.418728657181418</v>
      </c>
      <c r="E1518">
        <v>-71.418728657181418</v>
      </c>
      <c r="F1518">
        <v>-98.925343865728792</v>
      </c>
      <c r="G1518">
        <v>7.0214638838774948E-2</v>
      </c>
      <c r="H1518">
        <v>862.95718598728683</v>
      </c>
      <c r="I1518">
        <v>4.3132968842983246E-2</v>
      </c>
      <c r="J1518">
        <v>1.8420077562332153E-2</v>
      </c>
      <c r="K1518">
        <v>1.0858580953896046</v>
      </c>
      <c r="L1518">
        <v>26.070845127105713</v>
      </c>
      <c r="M1518">
        <v>690.74377491084579</v>
      </c>
      <c r="N1518">
        <v>81.057344148445139</v>
      </c>
      <c r="O1518">
        <v>0.67146113514900208</v>
      </c>
      <c r="P1518">
        <v>1.5202060275607636E-3</v>
      </c>
      <c r="Q1518">
        <v>2.5038029935624859E-2</v>
      </c>
      <c r="R1518">
        <v>0.40074214458465579</v>
      </c>
      <c r="S1518">
        <v>582.29567803251985</v>
      </c>
      <c r="T1518">
        <v>28.844553232192993</v>
      </c>
      <c r="U1518">
        <v>0.37268850743770598</v>
      </c>
      <c r="V1518">
        <v>557.41841793060303</v>
      </c>
      <c r="W1518">
        <v>1</v>
      </c>
      <c r="X1518">
        <v>0.36181530475616458</v>
      </c>
      <c r="Y1518">
        <v>420.56747061942502</v>
      </c>
      <c r="Z1518">
        <v>1</v>
      </c>
      <c r="AA1518">
        <v>39.973211058759695</v>
      </c>
      <c r="AB1518">
        <v>175.04669201660158</v>
      </c>
      <c r="AC1518">
        <v>147.56654649972916</v>
      </c>
      <c r="AD1518">
        <v>8.8120990329318572E-3</v>
      </c>
      <c r="AE1518">
        <v>8.3275834676133549</v>
      </c>
      <c r="AF1518">
        <v>0.26088532447814938</v>
      </c>
      <c r="AG1518">
        <v>8.0808087189924093E-4</v>
      </c>
      <c r="AH1518">
        <v>3.4019544064998623E-2</v>
      </c>
      <c r="AI1518">
        <v>19.197404682636261</v>
      </c>
      <c r="AJ1518">
        <v>1.0504712115620536</v>
      </c>
      <c r="AK1518">
        <v>47.833376532197001</v>
      </c>
      <c r="AL1518">
        <v>1.9028835003573104</v>
      </c>
      <c r="AM1518">
        <v>43.022283589839937</v>
      </c>
      <c r="AN1518">
        <v>818.31925681696885</v>
      </c>
      <c r="AO1518">
        <v>7.1300201058387747E-2</v>
      </c>
      <c r="AP1518">
        <v>0.8760690352916719</v>
      </c>
    </row>
    <row r="1519" spans="1:42">
      <c r="A1519">
        <v>889.35357557506791</v>
      </c>
      <c r="B1519">
        <v>842.35531829868194</v>
      </c>
      <c r="C1519">
        <v>814.50354876933466</v>
      </c>
      <c r="D1519">
        <v>46.998257276385971</v>
      </c>
      <c r="E1519">
        <v>-46.998257276385971</v>
      </c>
      <c r="F1519">
        <v>-74.850026805733251</v>
      </c>
      <c r="G1519">
        <v>9.3099666247015739E-2</v>
      </c>
      <c r="H1519">
        <v>1915.0533886362985</v>
      </c>
      <c r="I1519">
        <v>4.8115917742252351E-2</v>
      </c>
      <c r="J1519">
        <v>6.6964318752288823E-2</v>
      </c>
      <c r="K1519">
        <v>1.5277233163297175</v>
      </c>
      <c r="L1519">
        <v>41.441532373428345</v>
      </c>
      <c r="M1519">
        <v>2.3659813842669508</v>
      </c>
      <c r="N1519">
        <v>147.94297360534671</v>
      </c>
      <c r="O1519">
        <v>0.94338139891624451</v>
      </c>
      <c r="P1519">
        <v>4.9580036269293885E-3</v>
      </c>
      <c r="Q1519">
        <v>4.1751630624135332E-2</v>
      </c>
      <c r="R1519">
        <v>0.42268809318542483</v>
      </c>
      <c r="S1519">
        <v>440.19931126473404</v>
      </c>
      <c r="T1519">
        <v>28.104779124259949</v>
      </c>
      <c r="U1519">
        <v>0.33691686213016514</v>
      </c>
      <c r="V1519">
        <v>588.18788528442383</v>
      </c>
      <c r="W1519">
        <v>1</v>
      </c>
      <c r="X1519">
        <v>0.3050557339191437</v>
      </c>
      <c r="Y1519">
        <v>532.3727649910436</v>
      </c>
      <c r="Z1519">
        <v>1</v>
      </c>
      <c r="AA1519">
        <v>17.324884096002584</v>
      </c>
      <c r="AB1519">
        <v>9.5786057739257817</v>
      </c>
      <c r="AC1519">
        <v>114.77292627096176</v>
      </c>
      <c r="AD1519">
        <v>1.1947697044437766E-2</v>
      </c>
      <c r="AE1519">
        <v>61.956919987841317</v>
      </c>
      <c r="AF1519">
        <v>0.24328711152076718</v>
      </c>
      <c r="AG1519">
        <v>1.5549208930121103E-4</v>
      </c>
      <c r="AH1519">
        <v>3.2076298403739927E-2</v>
      </c>
      <c r="AI1519">
        <v>9.5364007353782654</v>
      </c>
      <c r="AJ1519">
        <v>4.9367270633440521</v>
      </c>
      <c r="AK1519">
        <v>59.717947949767115</v>
      </c>
      <c r="AL1519">
        <v>4.5142762902539229</v>
      </c>
      <c r="AM1519">
        <v>61.504342567920688</v>
      </c>
      <c r="AN1519">
        <v>115.53185531773286</v>
      </c>
      <c r="AO1519">
        <v>6.5337306380271909E-2</v>
      </c>
      <c r="AP1519">
        <v>0.82858916711807262</v>
      </c>
    </row>
    <row r="1520" spans="1:42">
      <c r="A1520">
        <v>525.32528119202277</v>
      </c>
      <c r="B1520">
        <v>192.01230034575485</v>
      </c>
      <c r="C1520">
        <v>535.11449495489626</v>
      </c>
      <c r="D1520">
        <v>-9.7892137628734872</v>
      </c>
      <c r="E1520">
        <v>-343.10219460914141</v>
      </c>
      <c r="F1520">
        <v>9.7892137628734872</v>
      </c>
      <c r="G1520">
        <v>6.6141264838307956E-2</v>
      </c>
      <c r="H1520">
        <v>1189.3073233772986</v>
      </c>
      <c r="I1520">
        <v>5.8342477977275847E-2</v>
      </c>
      <c r="J1520">
        <v>5.4541597127914426E-2</v>
      </c>
      <c r="K1520">
        <v>1.275646506267786</v>
      </c>
      <c r="L1520">
        <v>40.223121643066406</v>
      </c>
      <c r="M1520">
        <v>12.783773454321265</v>
      </c>
      <c r="N1520">
        <v>87.957436837577831</v>
      </c>
      <c r="O1520">
        <v>0.64070191979408264</v>
      </c>
      <c r="P1520">
        <v>8.2886239157782642E-3</v>
      </c>
      <c r="Q1520">
        <v>2.8789718786875404E-2</v>
      </c>
      <c r="R1520">
        <v>0.4230794382095337</v>
      </c>
      <c r="S1520">
        <v>940.42324217506416</v>
      </c>
      <c r="T1520">
        <v>30.748951435089111</v>
      </c>
      <c r="U1520">
        <v>0.3803646630048752</v>
      </c>
      <c r="V1520">
        <v>616.11711978912354</v>
      </c>
      <c r="W1520">
        <v>1</v>
      </c>
      <c r="X1520">
        <v>0.38096291303634644</v>
      </c>
      <c r="Y1520">
        <v>349.48495029480512</v>
      </c>
      <c r="Z1520">
        <v>1</v>
      </c>
      <c r="AA1520">
        <v>2.1124623369503022</v>
      </c>
      <c r="AB1520">
        <v>79.560759277343763</v>
      </c>
      <c r="AC1520">
        <v>192.43727475404739</v>
      </c>
      <c r="AD1520">
        <v>3.4111430502345419E-3</v>
      </c>
      <c r="AE1520">
        <v>35.041522149801558</v>
      </c>
      <c r="AF1520">
        <v>0.23854836702346796</v>
      </c>
      <c r="AG1520">
        <v>5.9995145379917829E-4</v>
      </c>
      <c r="AH1520">
        <v>2.0371802723407741E-2</v>
      </c>
      <c r="AI1520">
        <v>18.860024511814117</v>
      </c>
      <c r="AJ1520">
        <v>7.3438093390214156</v>
      </c>
      <c r="AK1520">
        <v>52.991978128552439</v>
      </c>
      <c r="AL1520">
        <v>4.30036939371029</v>
      </c>
      <c r="AM1520">
        <v>93.695043170452124</v>
      </c>
      <c r="AN1520">
        <v>751.7834072830201</v>
      </c>
      <c r="AO1520">
        <v>4.3221882939338686E-2</v>
      </c>
      <c r="AP1520">
        <v>0.9015477888584138</v>
      </c>
    </row>
    <row r="1521" spans="1:42">
      <c r="A1521">
        <v>253.87911692009897</v>
      </c>
      <c r="B1521">
        <v>42.107774465648163</v>
      </c>
      <c r="C1521">
        <v>268.4566659015594</v>
      </c>
      <c r="D1521">
        <v>-14.577548981460438</v>
      </c>
      <c r="E1521">
        <v>-226.34889143591124</v>
      </c>
      <c r="F1521">
        <v>14.577548981460438</v>
      </c>
      <c r="G1521">
        <v>3.0054426673821841E-2</v>
      </c>
      <c r="H1521">
        <v>678.67429838205601</v>
      </c>
      <c r="I1521">
        <v>5.6858341991901394E-2</v>
      </c>
      <c r="J1521">
        <v>8.1915477752685553E-2</v>
      </c>
      <c r="K1521">
        <v>1.1274718493163585</v>
      </c>
      <c r="L1521">
        <v>44.887155294418335</v>
      </c>
      <c r="M1521">
        <v>4.0175617772966223</v>
      </c>
      <c r="N1521">
        <v>47.067435883712776</v>
      </c>
      <c r="O1521">
        <v>0.9257189929485321</v>
      </c>
      <c r="P1521">
        <v>1.2313773843977185E-2</v>
      </c>
      <c r="Q1521">
        <v>2.7348997169070768E-2</v>
      </c>
      <c r="R1521">
        <v>0.45554868698120116</v>
      </c>
      <c r="S1521">
        <v>748.44236351065229</v>
      </c>
      <c r="T1521">
        <v>43.978646397590637</v>
      </c>
      <c r="U1521">
        <v>0.37338537991046905</v>
      </c>
      <c r="V1521">
        <v>637.8446102142334</v>
      </c>
      <c r="W1521">
        <v>1</v>
      </c>
      <c r="X1521">
        <v>0.31147753119468691</v>
      </c>
      <c r="Y1521">
        <v>346.73044832520651</v>
      </c>
      <c r="Z1521">
        <v>1</v>
      </c>
      <c r="AA1521">
        <v>8.4602193448352825</v>
      </c>
      <c r="AB1521">
        <v>41.51750799560547</v>
      </c>
      <c r="AC1521">
        <v>68.895582854747772</v>
      </c>
      <c r="AD1521">
        <v>1.4493022820888421E-2</v>
      </c>
      <c r="AE1521">
        <v>5.989339298510866</v>
      </c>
      <c r="AF1521">
        <v>0.11755387187004088</v>
      </c>
      <c r="AG1521">
        <v>2.9536262671365777E-4</v>
      </c>
      <c r="AH1521">
        <v>3.6002177476882932E-2</v>
      </c>
      <c r="AI1521">
        <v>7.9472753405570984</v>
      </c>
      <c r="AJ1521">
        <v>5.6216480570606695</v>
      </c>
      <c r="AK1521">
        <v>32.902498242259028</v>
      </c>
      <c r="AL1521">
        <v>6.8024945953023037</v>
      </c>
      <c r="AM1521">
        <v>102.4007986664772</v>
      </c>
      <c r="AN1521">
        <v>511.11645551786239</v>
      </c>
      <c r="AO1521">
        <v>5.7603573679924011E-2</v>
      </c>
      <c r="AP1521">
        <v>0.83479339599609381</v>
      </c>
    </row>
    <row r="1522" spans="1:42">
      <c r="A1522">
        <v>1029.846750137069</v>
      </c>
      <c r="B1522">
        <v>1386.4823270012273</v>
      </c>
      <c r="C1522">
        <v>737.01697607006577</v>
      </c>
      <c r="D1522">
        <v>-356.63557686415834</v>
      </c>
      <c r="E1522">
        <v>356.63557686415834</v>
      </c>
      <c r="F1522">
        <v>-649.46535093116154</v>
      </c>
      <c r="G1522">
        <v>2.9100938305775328E-2</v>
      </c>
      <c r="H1522">
        <v>214.23833511192794</v>
      </c>
      <c r="I1522">
        <v>5.0552280843257899E-2</v>
      </c>
      <c r="J1522">
        <v>3.4983436822891234E-2</v>
      </c>
      <c r="K1522">
        <v>1.1770920220196246</v>
      </c>
      <c r="L1522">
        <v>69.620873928070068</v>
      </c>
      <c r="M1522">
        <v>1196.7164277246336</v>
      </c>
      <c r="N1522">
        <v>182.44711877841951</v>
      </c>
      <c r="O1522">
        <v>0.52716568112373352</v>
      </c>
      <c r="P1522">
        <v>9.9176527659098294E-3</v>
      </c>
      <c r="Q1522">
        <v>2.3075658533308237E-2</v>
      </c>
      <c r="R1522">
        <v>0.465718092918396</v>
      </c>
      <c r="S1522">
        <v>1120.7407599340474</v>
      </c>
      <c r="T1522">
        <v>25.601214170455933</v>
      </c>
      <c r="U1522">
        <v>0.31209969460964204</v>
      </c>
      <c r="V1522">
        <v>518.62456798553467</v>
      </c>
      <c r="W1522">
        <v>1</v>
      </c>
      <c r="X1522">
        <v>0.3647005558013916</v>
      </c>
      <c r="Y1522">
        <v>653.0774193220916</v>
      </c>
      <c r="Z1522">
        <v>1</v>
      </c>
      <c r="AA1522">
        <v>9.789110157499314</v>
      </c>
      <c r="AB1522">
        <v>162.99555114746096</v>
      </c>
      <c r="AC1522">
        <v>198.03407341241837</v>
      </c>
      <c r="AD1522">
        <v>1.4108287778675045E-2</v>
      </c>
      <c r="AE1522">
        <v>1.2082804388372765</v>
      </c>
      <c r="AF1522">
        <v>0.1056201696395874</v>
      </c>
      <c r="AG1522">
        <v>9.3882185331890279E-4</v>
      </c>
      <c r="AH1522">
        <v>4.3663659083843231E-2</v>
      </c>
      <c r="AI1522">
        <v>11.04059249162674</v>
      </c>
      <c r="AJ1522">
        <v>1.1923639668473396</v>
      </c>
      <c r="AK1522">
        <v>9.2072712761163711</v>
      </c>
      <c r="AL1522">
        <v>3.1151739280565129</v>
      </c>
      <c r="AM1522">
        <v>74.486945664882654</v>
      </c>
      <c r="AN1522">
        <v>333.35025107637296</v>
      </c>
      <c r="AO1522">
        <v>8.8506899476051337E-2</v>
      </c>
      <c r="AP1522">
        <v>0.88215580725669873</v>
      </c>
    </row>
    <row r="1523" spans="1:42">
      <c r="A1523">
        <v>293.73532559998716</v>
      </c>
      <c r="B1523">
        <v>199.73078892174584</v>
      </c>
      <c r="C1523">
        <v>425.4067660769731</v>
      </c>
      <c r="D1523">
        <v>-131.67144047698594</v>
      </c>
      <c r="E1523">
        <v>-225.67597715522726</v>
      </c>
      <c r="F1523">
        <v>131.67144047698594</v>
      </c>
      <c r="G1523">
        <v>2.9294784824643628E-2</v>
      </c>
      <c r="H1523">
        <v>1314.3862006331153</v>
      </c>
      <c r="I1523">
        <v>5.7346085608005519E-2</v>
      </c>
      <c r="J1523">
        <v>4.6301275730133054E-2</v>
      </c>
      <c r="K1523">
        <v>1.3229087890565394</v>
      </c>
      <c r="L1523">
        <v>63.349677324295044</v>
      </c>
      <c r="M1523">
        <v>16.27907699160415</v>
      </c>
      <c r="N1523">
        <v>39.979285021209719</v>
      </c>
      <c r="O1523">
        <v>0.97873720526695251</v>
      </c>
      <c r="P1523">
        <v>1.1244252787695988E-2</v>
      </c>
      <c r="Q1523">
        <v>7.0015835762023918E-3</v>
      </c>
      <c r="R1523">
        <v>0.48555512428283693</v>
      </c>
      <c r="S1523">
        <v>436.0873780761882</v>
      </c>
      <c r="T1523">
        <v>48.446282744407654</v>
      </c>
      <c r="U1523">
        <v>0.44929882109165192</v>
      </c>
      <c r="V1523">
        <v>630.31520843505859</v>
      </c>
      <c r="W1523">
        <v>1</v>
      </c>
      <c r="X1523">
        <v>0.28550358414649968</v>
      </c>
      <c r="Y1523">
        <v>369.48166880304871</v>
      </c>
      <c r="Z1523">
        <v>1</v>
      </c>
      <c r="AA1523">
        <v>6.7347868342685713</v>
      </c>
      <c r="AB1523">
        <v>175.31468170166016</v>
      </c>
      <c r="AC1523">
        <v>66.464494168758392</v>
      </c>
      <c r="AD1523">
        <v>7.3339152539897172E-3</v>
      </c>
      <c r="AE1523">
        <v>64.498652719520678</v>
      </c>
      <c r="AF1523">
        <v>7.3027793169021596E-2</v>
      </c>
      <c r="AG1523">
        <v>8.6272401202487246E-4</v>
      </c>
      <c r="AH1523">
        <v>3.4540246415138247E-2</v>
      </c>
      <c r="AI1523">
        <v>24.529937207698822</v>
      </c>
      <c r="AJ1523">
        <v>13.700753817857139</v>
      </c>
      <c r="AK1523">
        <v>54.3352558940649</v>
      </c>
      <c r="AL1523">
        <v>5.5816381671646367</v>
      </c>
      <c r="AM1523">
        <v>50.685068333148955</v>
      </c>
      <c r="AN1523">
        <v>221.18840454851039</v>
      </c>
      <c r="AO1523">
        <v>4.5502157568931584E-2</v>
      </c>
      <c r="AP1523">
        <v>0.91659362554550183</v>
      </c>
    </row>
    <row r="1524" spans="1:42">
      <c r="A1524">
        <v>1181.974060628831</v>
      </c>
      <c r="B1524">
        <v>1048.9183542707465</v>
      </c>
      <c r="C1524">
        <v>1388.8773736236685</v>
      </c>
      <c r="D1524">
        <v>-206.90331299483751</v>
      </c>
      <c r="E1524">
        <v>-339.95901935292204</v>
      </c>
      <c r="F1524">
        <v>206.90331299483751</v>
      </c>
      <c r="G1524">
        <v>2.8176067512237578E-2</v>
      </c>
      <c r="H1524">
        <v>3548.6703938705186</v>
      </c>
      <c r="I1524">
        <v>2.746654003858566E-2</v>
      </c>
      <c r="J1524">
        <v>4.4427847623825074E-2</v>
      </c>
      <c r="K1524">
        <v>1.5631596145689488</v>
      </c>
      <c r="L1524">
        <v>31.314272880554199</v>
      </c>
      <c r="M1524">
        <v>17.57203628315666</v>
      </c>
      <c r="N1524">
        <v>169.86413479518893</v>
      </c>
      <c r="O1524">
        <v>0.92206946015357971</v>
      </c>
      <c r="P1524">
        <v>1.2654173003302679E-2</v>
      </c>
      <c r="Q1524">
        <v>4.4025677733951135E-2</v>
      </c>
      <c r="R1524">
        <v>0.41007168292999269</v>
      </c>
      <c r="S1524">
        <v>1146.6067347920243</v>
      </c>
      <c r="T1524">
        <v>31.676793098449707</v>
      </c>
      <c r="U1524">
        <v>0.40069938838481906</v>
      </c>
      <c r="V1524">
        <v>505.77328205108643</v>
      </c>
      <c r="W1524">
        <v>1</v>
      </c>
      <c r="X1524">
        <v>0.39164700746536257</v>
      </c>
      <c r="Y1524">
        <v>566.88741024933051</v>
      </c>
      <c r="Z1524">
        <v>1</v>
      </c>
      <c r="AA1524">
        <v>47.895528377828605</v>
      </c>
      <c r="AB1524">
        <v>23.108536376953126</v>
      </c>
      <c r="AC1524">
        <v>65.289254486560822</v>
      </c>
      <c r="AD1524">
        <v>1.3700842246031148E-2</v>
      </c>
      <c r="AE1524">
        <v>3.92151610870815</v>
      </c>
      <c r="AF1524">
        <v>0.10043630361557004</v>
      </c>
      <c r="AG1524">
        <v>9.9827272622623206E-4</v>
      </c>
      <c r="AH1524">
        <v>5.1486269152164456E-2</v>
      </c>
      <c r="AI1524">
        <v>12.922030985355377</v>
      </c>
      <c r="AJ1524">
        <v>11.469930485271671</v>
      </c>
      <c r="AK1524">
        <v>61.577656243443485</v>
      </c>
      <c r="AL1524">
        <v>6.4035502386507233</v>
      </c>
      <c r="AM1524">
        <v>67.146416366100311</v>
      </c>
      <c r="AN1524">
        <v>338.98436724880446</v>
      </c>
      <c r="AO1524">
        <v>8.4618507504463203E-2</v>
      </c>
      <c r="AP1524">
        <v>0.82089638638496409</v>
      </c>
    </row>
    <row r="1525" spans="1:42">
      <c r="A1525">
        <v>66.54095607338283</v>
      </c>
      <c r="B1525">
        <v>200.61741886107697</v>
      </c>
      <c r="C1525">
        <v>599.37572786270277</v>
      </c>
      <c r="D1525">
        <v>-532.83477178931992</v>
      </c>
      <c r="E1525">
        <v>-398.75830900162578</v>
      </c>
      <c r="F1525">
        <v>398.75830900162578</v>
      </c>
      <c r="G1525">
        <v>7.3250120051473341E-2</v>
      </c>
      <c r="H1525">
        <v>1626.9216585963661</v>
      </c>
      <c r="I1525">
        <v>4.8955674469470974E-2</v>
      </c>
      <c r="J1525">
        <v>5.0652596473693849E-2</v>
      </c>
      <c r="K1525">
        <v>2.1143884141147136</v>
      </c>
      <c r="L1525">
        <v>48.640011548995972</v>
      </c>
      <c r="M1525">
        <v>508.78902897300151</v>
      </c>
      <c r="N1525">
        <v>19.847911935806273</v>
      </c>
      <c r="O1525">
        <v>0.73979565501213074</v>
      </c>
      <c r="P1525">
        <v>1.3252614286210799E-2</v>
      </c>
      <c r="Q1525">
        <v>8.8570135434468573E-3</v>
      </c>
      <c r="R1525">
        <v>0.39511707305908206</v>
      </c>
      <c r="S1525">
        <v>795.09580713236528</v>
      </c>
      <c r="T1525">
        <v>36.650815606117249</v>
      </c>
      <c r="U1525">
        <v>0.33436238586902622</v>
      </c>
      <c r="V1525">
        <v>540.90485572814941</v>
      </c>
      <c r="W1525">
        <v>1</v>
      </c>
      <c r="X1525">
        <v>0.31446848750114442</v>
      </c>
      <c r="Y1525">
        <v>400.09664558823198</v>
      </c>
      <c r="Z1525">
        <v>1</v>
      </c>
      <c r="AA1525">
        <v>2.8878800310993196</v>
      </c>
      <c r="AB1525">
        <v>35.567345642089848</v>
      </c>
      <c r="AC1525">
        <v>190.67515581846237</v>
      </c>
      <c r="AD1525">
        <v>9.4282068757929362E-3</v>
      </c>
      <c r="AE1525">
        <v>49.642766410599862</v>
      </c>
      <c r="AF1525">
        <v>0.14324464201927184</v>
      </c>
      <c r="AG1525">
        <v>1.5823633697684191E-4</v>
      </c>
      <c r="AH1525">
        <v>1.1325302124023438E-4</v>
      </c>
      <c r="AI1525">
        <v>7.8760001063346863</v>
      </c>
      <c r="AJ1525">
        <v>4.1278062259476052</v>
      </c>
      <c r="AK1525">
        <v>37.239245197176935</v>
      </c>
      <c r="AL1525">
        <v>6.1423233602804137</v>
      </c>
      <c r="AM1525">
        <v>55.810166704654691</v>
      </c>
      <c r="AN1525">
        <v>175.88043250312057</v>
      </c>
      <c r="AO1525">
        <v>5.2936744570732122E-2</v>
      </c>
      <c r="AP1525">
        <v>0.82537889385223395</v>
      </c>
    </row>
    <row r="1526" spans="1:42">
      <c r="A1526">
        <v>371.39828712911185</v>
      </c>
      <c r="B1526">
        <v>266.60993041520101</v>
      </c>
      <c r="C1526">
        <v>473.06319073628998</v>
      </c>
      <c r="D1526">
        <v>-101.66490360717813</v>
      </c>
      <c r="E1526">
        <v>-206.45326032108898</v>
      </c>
      <c r="F1526">
        <v>101.66490360717813</v>
      </c>
      <c r="G1526">
        <v>6.2546055487216166E-4</v>
      </c>
      <c r="H1526">
        <v>874.85012322074533</v>
      </c>
      <c r="I1526">
        <v>2.8825550973415374E-2</v>
      </c>
      <c r="J1526">
        <v>4.716840863227844E-2</v>
      </c>
      <c r="K1526">
        <v>1.3577635722458363</v>
      </c>
      <c r="L1526">
        <v>36.835911273956299</v>
      </c>
      <c r="M1526">
        <v>521.05613303428765</v>
      </c>
      <c r="N1526">
        <v>43.639390649604806</v>
      </c>
      <c r="O1526">
        <v>0.90930607914924622</v>
      </c>
      <c r="P1526">
        <v>2.2466574774848087E-4</v>
      </c>
      <c r="Q1526">
        <v>2.7336445225609671E-2</v>
      </c>
      <c r="R1526">
        <v>0.42501471996307372</v>
      </c>
      <c r="S1526">
        <v>880.96711597832291</v>
      </c>
      <c r="T1526">
        <v>31.240397691726685</v>
      </c>
      <c r="U1526">
        <v>0.42358867108821874</v>
      </c>
      <c r="V1526">
        <v>625.62234401702881</v>
      </c>
      <c r="W1526">
        <v>1</v>
      </c>
      <c r="X1526">
        <v>0.42570424556732178</v>
      </c>
      <c r="Y1526">
        <v>593.40271891695977</v>
      </c>
      <c r="Z1526">
        <v>1</v>
      </c>
      <c r="AA1526">
        <v>11.375276949110033</v>
      </c>
      <c r="AB1526">
        <v>19.974683715820316</v>
      </c>
      <c r="AC1526">
        <v>41.204465925693512</v>
      </c>
      <c r="AD1526">
        <v>3.2580171894823384E-3</v>
      </c>
      <c r="AE1526">
        <v>5.4240730285397802</v>
      </c>
      <c r="AF1526">
        <v>1.4592933654785159E-3</v>
      </c>
      <c r="AG1526">
        <v>1.990007257561279E-4</v>
      </c>
      <c r="AH1526">
        <v>1.8865456902980804E-2</v>
      </c>
      <c r="AI1526">
        <v>7.3366764187812805</v>
      </c>
      <c r="AJ1526">
        <v>3.0872115083409586</v>
      </c>
      <c r="AK1526">
        <v>18.257148533463479</v>
      </c>
      <c r="AL1526">
        <v>6.1809129081408161</v>
      </c>
      <c r="AM1526">
        <v>38.605279004573823</v>
      </c>
      <c r="AN1526">
        <v>718.30904526875815</v>
      </c>
      <c r="AO1526">
        <v>9.1299260735511784E-2</v>
      </c>
      <c r="AP1526">
        <v>0.83750524401664739</v>
      </c>
    </row>
    <row r="1527" spans="1:42">
      <c r="A1527">
        <v>689.09959559750996</v>
      </c>
      <c r="B1527">
        <v>396.39281232739705</v>
      </c>
      <c r="C1527">
        <v>705.17456540377384</v>
      </c>
      <c r="D1527">
        <v>-16.07496980626388</v>
      </c>
      <c r="E1527">
        <v>-308.78175307637679</v>
      </c>
      <c r="F1527">
        <v>16.07496980626388</v>
      </c>
      <c r="G1527">
        <v>5.484715985009106E-2</v>
      </c>
      <c r="H1527">
        <v>1864.5556115037396</v>
      </c>
      <c r="I1527">
        <v>3.2513829767704006E-2</v>
      </c>
      <c r="J1527">
        <v>6.9252276897430423E-2</v>
      </c>
      <c r="K1527">
        <v>1.517171350711584</v>
      </c>
      <c r="L1527">
        <v>31.660867929458618</v>
      </c>
      <c r="M1527">
        <v>1.1363614646372486</v>
      </c>
      <c r="N1527">
        <v>98.644955982971197</v>
      </c>
      <c r="O1527">
        <v>0.59283599257469177</v>
      </c>
      <c r="P1527">
        <v>1.8547327306535508E-2</v>
      </c>
      <c r="Q1527">
        <v>3.460891771316528E-2</v>
      </c>
      <c r="R1527">
        <v>0.38879263877868653</v>
      </c>
      <c r="S1527">
        <v>491.19843714425303</v>
      </c>
      <c r="T1527">
        <v>32.763692736625671</v>
      </c>
      <c r="U1527">
        <v>0.39610354006290438</v>
      </c>
      <c r="V1527">
        <v>634.95779037475586</v>
      </c>
      <c r="W1527">
        <v>1</v>
      </c>
      <c r="X1527">
        <v>0.32450566411018372</v>
      </c>
      <c r="Y1527">
        <v>591.90664167648765</v>
      </c>
      <c r="Z1527">
        <v>1</v>
      </c>
      <c r="AA1527">
        <v>18.102247245874409</v>
      </c>
      <c r="AB1527">
        <v>158.73821856689455</v>
      </c>
      <c r="AC1527">
        <v>73.722086846828461</v>
      </c>
      <c r="AD1527">
        <v>8.7107601328792732E-3</v>
      </c>
      <c r="AE1527">
        <v>7.1593569321376433</v>
      </c>
      <c r="AF1527">
        <v>0.22413276314735411</v>
      </c>
      <c r="AG1527">
        <v>9.2931188557167658E-4</v>
      </c>
      <c r="AH1527">
        <v>3.9743456816673281E-2</v>
      </c>
      <c r="AI1527">
        <v>13.046804368495941</v>
      </c>
      <c r="AJ1527">
        <v>5.0275994592514959</v>
      </c>
      <c r="AK1527">
        <v>41.081777552962301</v>
      </c>
      <c r="AL1527">
        <v>3.0132082922461629</v>
      </c>
      <c r="AM1527">
        <v>86.654694855213165</v>
      </c>
      <c r="AN1527">
        <v>647.29932597023458</v>
      </c>
      <c r="AO1527">
        <v>7.7074693083763121E-2</v>
      </c>
      <c r="AP1527">
        <v>0.90588003587722787</v>
      </c>
    </row>
    <row r="1528" spans="1:42">
      <c r="A1528">
        <v>795.38575307538326</v>
      </c>
      <c r="B1528">
        <v>984.64298803638246</v>
      </c>
      <c r="C1528">
        <v>1105.0744511176067</v>
      </c>
      <c r="D1528">
        <v>-309.68869804222345</v>
      </c>
      <c r="E1528">
        <v>-120.43146308122425</v>
      </c>
      <c r="F1528">
        <v>120.43146308122425</v>
      </c>
      <c r="G1528">
        <v>3.3260009041727448E-2</v>
      </c>
      <c r="H1528">
        <v>1785.1692980356959</v>
      </c>
      <c r="I1528">
        <v>4.5546366870403289E-2</v>
      </c>
      <c r="J1528">
        <v>3.4516277074813841E-2</v>
      </c>
      <c r="K1528">
        <v>2.0798378122866152</v>
      </c>
      <c r="L1528">
        <v>78.294553756713867</v>
      </c>
      <c r="M1528">
        <v>1286.882529102046</v>
      </c>
      <c r="N1528">
        <v>105.20862804088594</v>
      </c>
      <c r="O1528">
        <v>0.60450664162635803</v>
      </c>
      <c r="P1528">
        <v>2.253660170237223E-2</v>
      </c>
      <c r="Q1528">
        <v>2.98409145673116E-2</v>
      </c>
      <c r="R1528">
        <v>0.47375765323638919</v>
      </c>
      <c r="S1528">
        <v>1168.5598732564129</v>
      </c>
      <c r="T1528">
        <v>45.936620235443115</v>
      </c>
      <c r="U1528">
        <v>0.37484286010265355</v>
      </c>
      <c r="V1528">
        <v>561.58239841461182</v>
      </c>
      <c r="W1528">
        <v>1</v>
      </c>
      <c r="X1528">
        <v>0.3612137007713318</v>
      </c>
      <c r="Y1528">
        <v>492.61658098598821</v>
      </c>
      <c r="Z1528">
        <v>1</v>
      </c>
      <c r="AA1528">
        <v>50.216029416265492</v>
      </c>
      <c r="AB1528">
        <v>137.2264619140625</v>
      </c>
      <c r="AC1528">
        <v>98.147566616535187</v>
      </c>
      <c r="AD1528">
        <v>7.2063951410798943E-3</v>
      </c>
      <c r="AE1528">
        <v>81.774751515398336</v>
      </c>
      <c r="AF1528">
        <v>3.9934866428375237E-2</v>
      </c>
      <c r="AG1528">
        <v>5.3838768954420644E-4</v>
      </c>
      <c r="AH1528">
        <v>1.6101517796516418E-3</v>
      </c>
      <c r="AI1528">
        <v>25.969404280185699</v>
      </c>
      <c r="AJ1528">
        <v>9.2026115117731422</v>
      </c>
      <c r="AK1528">
        <v>38.202097633481024</v>
      </c>
      <c r="AL1528">
        <v>6.2236957671681239</v>
      </c>
      <c r="AM1528">
        <v>69.400630748271936</v>
      </c>
      <c r="AN1528">
        <v>791.94151835467778</v>
      </c>
      <c r="AO1528">
        <v>5.4414759755134587E-2</v>
      </c>
      <c r="AP1528">
        <v>0.86054426980018628</v>
      </c>
    </row>
    <row r="1529" spans="1:42">
      <c r="A1529">
        <v>1213.3148489930111</v>
      </c>
      <c r="B1529">
        <v>1225.0614062115174</v>
      </c>
      <c r="C1529">
        <v>1046.1771804605414</v>
      </c>
      <c r="D1529">
        <v>-11.746557218506268</v>
      </c>
      <c r="E1529">
        <v>11.746557218506268</v>
      </c>
      <c r="F1529">
        <v>-178.88422575097593</v>
      </c>
      <c r="G1529">
        <v>1.3975605388341146E-2</v>
      </c>
      <c r="H1529">
        <v>1885.702552937991</v>
      </c>
      <c r="I1529">
        <v>4.7563093006610865E-2</v>
      </c>
      <c r="J1529">
        <v>1.4791357040405273E-2</v>
      </c>
      <c r="K1529">
        <v>1.8919573852241038</v>
      </c>
      <c r="L1529">
        <v>27.250503301620483</v>
      </c>
      <c r="M1529">
        <v>865.17176728077766</v>
      </c>
      <c r="N1529">
        <v>188.91577995567326</v>
      </c>
      <c r="O1529">
        <v>0.51994439959526062</v>
      </c>
      <c r="P1529">
        <v>1.3465767065683998E-2</v>
      </c>
      <c r="Q1529">
        <v>2.784415589438544E-2</v>
      </c>
      <c r="R1529">
        <v>0.3951633644104004</v>
      </c>
      <c r="S1529">
        <v>683.65942409434251</v>
      </c>
      <c r="T1529">
        <v>43.500307202339172</v>
      </c>
      <c r="U1529">
        <v>0.33815326511859894</v>
      </c>
      <c r="V1529">
        <v>520.98231315612793</v>
      </c>
      <c r="W1529">
        <v>1</v>
      </c>
      <c r="X1529">
        <v>0.3169536149501801</v>
      </c>
      <c r="Y1529">
        <v>542.29244773085043</v>
      </c>
      <c r="Z1529">
        <v>1</v>
      </c>
      <c r="AA1529">
        <v>25.847799132890707</v>
      </c>
      <c r="AB1529">
        <v>173.88351922607424</v>
      </c>
      <c r="AC1529">
        <v>135.47070473432541</v>
      </c>
      <c r="AD1529">
        <v>1.3589193882086337E-2</v>
      </c>
      <c r="AE1529">
        <v>5.2815572123895782</v>
      </c>
      <c r="AF1529">
        <v>3.791932940483092E-2</v>
      </c>
      <c r="AG1529">
        <v>1.2441881357174007E-3</v>
      </c>
      <c r="AH1529">
        <v>3.6588566541671752E-2</v>
      </c>
      <c r="AI1529">
        <v>25.401541888713837</v>
      </c>
      <c r="AJ1529">
        <v>1.0506422756620177</v>
      </c>
      <c r="AK1529">
        <v>56.714920222163201</v>
      </c>
      <c r="AL1529">
        <v>2.2953161519148186</v>
      </c>
      <c r="AM1529">
        <v>38.119714796543121</v>
      </c>
      <c r="AN1529">
        <v>796.81568685702155</v>
      </c>
      <c r="AO1529">
        <v>7.4940783381462095E-2</v>
      </c>
      <c r="AP1529">
        <v>0.85901343345642101</v>
      </c>
    </row>
    <row r="1530" spans="1:42">
      <c r="A1530">
        <v>1129.9005756631846</v>
      </c>
      <c r="B1530">
        <v>982.48285827552274</v>
      </c>
      <c r="C1530">
        <v>681.91245228220112</v>
      </c>
      <c r="D1530">
        <v>147.41771738766181</v>
      </c>
      <c r="E1530">
        <v>-147.41771738766181</v>
      </c>
      <c r="F1530">
        <v>-447.98812338098344</v>
      </c>
      <c r="G1530">
        <v>7.2090627011321851E-2</v>
      </c>
      <c r="H1530">
        <v>825.24058821111146</v>
      </c>
      <c r="I1530">
        <v>4.0113423764705655E-2</v>
      </c>
      <c r="J1530">
        <v>9.2706438302993771E-2</v>
      </c>
      <c r="K1530">
        <v>2.1295311933338641</v>
      </c>
      <c r="L1530">
        <v>11.968886852264404</v>
      </c>
      <c r="M1530">
        <v>20.601816092968711</v>
      </c>
      <c r="N1530">
        <v>194.82289960575108</v>
      </c>
      <c r="O1530">
        <v>0.81910303235054016</v>
      </c>
      <c r="P1530">
        <v>7.6020522647433798E-3</v>
      </c>
      <c r="Q1530">
        <v>3.8855546262529156E-2</v>
      </c>
      <c r="R1530">
        <v>0.45072186946868897</v>
      </c>
      <c r="S1530">
        <v>893.05850423645347</v>
      </c>
      <c r="T1530">
        <v>43.430560827255249</v>
      </c>
      <c r="U1530">
        <v>0.32971891343593601</v>
      </c>
      <c r="V1530">
        <v>510.54065227508545</v>
      </c>
      <c r="W1530">
        <v>1</v>
      </c>
      <c r="X1530">
        <v>0.28061250686645511</v>
      </c>
      <c r="Y1530">
        <v>309.6565067428034</v>
      </c>
      <c r="Z1530">
        <v>1</v>
      </c>
      <c r="AA1530">
        <v>17.618780417966846</v>
      </c>
      <c r="AB1530">
        <v>116.5098397216797</v>
      </c>
      <c r="AC1530">
        <v>56.899501383304596</v>
      </c>
      <c r="AD1530">
        <v>3.4581355559520233E-3</v>
      </c>
      <c r="AE1530">
        <v>87.978217243770416</v>
      </c>
      <c r="AF1530">
        <v>0.24504820346832271</v>
      </c>
      <c r="AG1530">
        <v>1.0551022963627094E-3</v>
      </c>
      <c r="AH1530">
        <v>2.4935826194286345E-2</v>
      </c>
      <c r="AI1530">
        <v>13.810754120349884</v>
      </c>
      <c r="AJ1530">
        <v>3.6504174455519802</v>
      </c>
      <c r="AK1530">
        <v>16.025405765175819</v>
      </c>
      <c r="AL1530">
        <v>3.1676015052985651</v>
      </c>
      <c r="AM1530">
        <v>72.646717202663424</v>
      </c>
      <c r="AN1530">
        <v>377.46458896520278</v>
      </c>
      <c r="AO1530">
        <v>7.52974020242691E-2</v>
      </c>
      <c r="AP1530">
        <v>0.82099527525901805</v>
      </c>
    </row>
    <row r="1531" spans="1:42">
      <c r="A1531">
        <v>1234.9547326103877</v>
      </c>
      <c r="B1531">
        <v>956.28052927190913</v>
      </c>
      <c r="C1531">
        <v>1036.1201212167746</v>
      </c>
      <c r="D1531">
        <v>198.83461139361316</v>
      </c>
      <c r="E1531">
        <v>-278.67420333847861</v>
      </c>
      <c r="F1531">
        <v>-198.83461139361316</v>
      </c>
      <c r="G1531">
        <v>6.4283950185936342E-2</v>
      </c>
      <c r="H1531">
        <v>2123.0440126302028</v>
      </c>
      <c r="I1531">
        <v>4.0877451002597806E-2</v>
      </c>
      <c r="J1531">
        <v>3.1525330066680908E-2</v>
      </c>
      <c r="K1531">
        <v>1.4739432766854763</v>
      </c>
      <c r="L1531">
        <v>26.526471376419067</v>
      </c>
      <c r="M1531">
        <v>14.231578405718794</v>
      </c>
      <c r="N1531">
        <v>193.88334508438112</v>
      </c>
      <c r="O1531">
        <v>0.57791408896446228</v>
      </c>
      <c r="P1531">
        <v>2.0897826141781276E-2</v>
      </c>
      <c r="Q1531">
        <v>4.2612261507246223E-2</v>
      </c>
      <c r="R1531">
        <v>0.45870923042297362</v>
      </c>
      <c r="S1531">
        <v>899.90212336817285</v>
      </c>
      <c r="T1531">
        <v>42.885622382164001</v>
      </c>
      <c r="U1531">
        <v>0.36102730810642247</v>
      </c>
      <c r="V1531">
        <v>453.77578735351563</v>
      </c>
      <c r="W1531">
        <v>1</v>
      </c>
      <c r="X1531">
        <v>0.30726216912269594</v>
      </c>
      <c r="Y1531">
        <v>582.12948053100331</v>
      </c>
      <c r="Z1531">
        <v>1</v>
      </c>
      <c r="AA1531">
        <v>37.932476190195089</v>
      </c>
      <c r="AB1531">
        <v>12.756966369628907</v>
      </c>
      <c r="AC1531">
        <v>65.879200398921967</v>
      </c>
      <c r="AD1531">
        <v>1.2131917578542335E-2</v>
      </c>
      <c r="AE1531">
        <v>45.656776739187883</v>
      </c>
      <c r="AF1531">
        <v>0.16953659176826474</v>
      </c>
      <c r="AG1531">
        <v>7.5398071126023172E-4</v>
      </c>
      <c r="AH1531">
        <v>2.5252677655220029E-2</v>
      </c>
      <c r="AI1531">
        <v>15.675381124019623</v>
      </c>
      <c r="AJ1531">
        <v>5.792716089532961</v>
      </c>
      <c r="AK1531">
        <v>58.373465074896814</v>
      </c>
      <c r="AL1531">
        <v>5.2475734967124295</v>
      </c>
      <c r="AM1531">
        <v>37.075624477863315</v>
      </c>
      <c r="AN1531">
        <v>636.8083108206506</v>
      </c>
      <c r="AO1531">
        <v>4.7510967612266544E-2</v>
      </c>
      <c r="AP1531">
        <v>0.8942247653007509</v>
      </c>
    </row>
    <row r="1532" spans="1:42">
      <c r="A1532">
        <v>825.53665012929764</v>
      </c>
      <c r="B1532">
        <v>1469.8130949408569</v>
      </c>
      <c r="C1532">
        <v>1933.6505389045851</v>
      </c>
      <c r="D1532">
        <v>-1108.1138887752875</v>
      </c>
      <c r="E1532">
        <v>-463.83744396372822</v>
      </c>
      <c r="F1532">
        <v>463.83744396372822</v>
      </c>
      <c r="G1532">
        <v>5.3790305726928E-2</v>
      </c>
      <c r="H1532">
        <v>3929.2352011744624</v>
      </c>
      <c r="I1532">
        <v>2.3219165503978727E-2</v>
      </c>
      <c r="J1532">
        <v>7.330395579338074E-2</v>
      </c>
      <c r="K1532">
        <v>1.8127278279364107</v>
      </c>
      <c r="L1532">
        <v>49.40126895904541</v>
      </c>
      <c r="M1532">
        <v>1988.1980980090257</v>
      </c>
      <c r="N1532">
        <v>92.229043918418895</v>
      </c>
      <c r="O1532">
        <v>0.8493904173374176</v>
      </c>
      <c r="P1532">
        <v>3.3501895268758133E-3</v>
      </c>
      <c r="Q1532">
        <v>2.8860863314734562E-2</v>
      </c>
      <c r="R1532">
        <v>0.46841469287872317</v>
      </c>
      <c r="S1532">
        <v>1129.3216062493689</v>
      </c>
      <c r="T1532">
        <v>25.298452377319336</v>
      </c>
      <c r="U1532">
        <v>0.35168667972087864</v>
      </c>
      <c r="V1532">
        <v>510.98587512969971</v>
      </c>
      <c r="W1532">
        <v>1</v>
      </c>
      <c r="X1532">
        <v>0.41458975076675419</v>
      </c>
      <c r="Y1532">
        <v>669.32757769927537</v>
      </c>
      <c r="Z1532">
        <v>1</v>
      </c>
      <c r="AA1532">
        <v>42.354533186635976</v>
      </c>
      <c r="AB1532">
        <v>162.69228588867188</v>
      </c>
      <c r="AC1532">
        <v>103.45117598772049</v>
      </c>
      <c r="AD1532">
        <v>7.3853337866628269E-3</v>
      </c>
      <c r="AE1532">
        <v>1.6221330201328723</v>
      </c>
      <c r="AF1532">
        <v>0.20158018827438351</v>
      </c>
      <c r="AG1532">
        <v>8.4257947307119093E-4</v>
      </c>
      <c r="AH1532">
        <v>4.6962933027744291E-2</v>
      </c>
      <c r="AI1532">
        <v>24.860054552555084</v>
      </c>
      <c r="AJ1532">
        <v>8.4103920360444686</v>
      </c>
      <c r="AK1532">
        <v>49.978246634602549</v>
      </c>
      <c r="AL1532">
        <v>5.2424561143967825</v>
      </c>
      <c r="AM1532">
        <v>66.756807410717016</v>
      </c>
      <c r="AN1532">
        <v>358.21641899524764</v>
      </c>
      <c r="AO1532">
        <v>7.5590131878852843E-2</v>
      </c>
      <c r="AP1532">
        <v>0.87535374379158026</v>
      </c>
    </row>
    <row r="1533" spans="1:42">
      <c r="A1533">
        <v>457.35277585884086</v>
      </c>
      <c r="B1533">
        <v>632.48036874450145</v>
      </c>
      <c r="C1533">
        <v>559.30429369241801</v>
      </c>
      <c r="D1533">
        <v>-175.12759288566059</v>
      </c>
      <c r="E1533">
        <v>73.176075052083434</v>
      </c>
      <c r="F1533">
        <v>-73.176075052083434</v>
      </c>
      <c r="G1533">
        <v>6.2954831335414824E-2</v>
      </c>
      <c r="H1533">
        <v>675.24420977476348</v>
      </c>
      <c r="I1533">
        <v>1.6227960884571076E-2</v>
      </c>
      <c r="J1533">
        <v>7.2930392265319818E-2</v>
      </c>
      <c r="K1533">
        <v>1.2838055692851542</v>
      </c>
      <c r="L1533">
        <v>76.72937273979187</v>
      </c>
      <c r="M1533">
        <v>679.61707935151844</v>
      </c>
      <c r="N1533">
        <v>57.167686037063611</v>
      </c>
      <c r="O1533">
        <v>0.99980780482292175</v>
      </c>
      <c r="P1533">
        <v>1.5265081140730113E-2</v>
      </c>
      <c r="Q1533">
        <v>4.6883774916330966E-2</v>
      </c>
      <c r="R1533">
        <v>0.44168365478515625</v>
      </c>
      <c r="S1533">
        <v>1145.2281278909977</v>
      </c>
      <c r="T1533">
        <v>38.269796967506409</v>
      </c>
      <c r="U1533">
        <v>0.32540743172168735</v>
      </c>
      <c r="V1533">
        <v>487.54963874816895</v>
      </c>
      <c r="W1533">
        <v>1</v>
      </c>
      <c r="X1533">
        <v>0.30639873385429384</v>
      </c>
      <c r="Y1533">
        <v>656.52325589288171</v>
      </c>
      <c r="Z1533">
        <v>1</v>
      </c>
      <c r="AA1533">
        <v>1.083316259584427</v>
      </c>
      <c r="AB1533">
        <v>110.12177874755861</v>
      </c>
      <c r="AC1533">
        <v>151.17041319608688</v>
      </c>
      <c r="AD1533">
        <v>3.0510372585720487E-3</v>
      </c>
      <c r="AE1533">
        <v>22.655167095311047</v>
      </c>
      <c r="AF1533">
        <v>0.21552812933921811</v>
      </c>
      <c r="AG1533">
        <v>4.5758924385367667E-4</v>
      </c>
      <c r="AH1533">
        <v>4.297220983505249E-2</v>
      </c>
      <c r="AI1533">
        <v>26.30759209394455</v>
      </c>
      <c r="AJ1533">
        <v>6.3848928135126402</v>
      </c>
      <c r="AK1533">
        <v>8.5803973406553276</v>
      </c>
      <c r="AL1533">
        <v>3.7522667478114609</v>
      </c>
      <c r="AM1533">
        <v>61.659032785892492</v>
      </c>
      <c r="AN1533">
        <v>206.49938922907512</v>
      </c>
      <c r="AO1533">
        <v>6.5306119799613954E-2</v>
      </c>
      <c r="AP1533">
        <v>0.9053327569961549</v>
      </c>
    </row>
    <row r="1534" spans="1:42">
      <c r="A1534">
        <v>1375.9217143415528</v>
      </c>
      <c r="B1534">
        <v>1525.9880369987268</v>
      </c>
      <c r="C1534">
        <v>1249.0514299789756</v>
      </c>
      <c r="D1534">
        <v>-150.06632265717394</v>
      </c>
      <c r="E1534">
        <v>150.06632265717394</v>
      </c>
      <c r="F1534">
        <v>-276.93660701975114</v>
      </c>
      <c r="G1534">
        <v>5.8838675568266885E-2</v>
      </c>
      <c r="H1534">
        <v>1558.4228351794548</v>
      </c>
      <c r="I1534">
        <v>5.1654668748378749E-2</v>
      </c>
      <c r="J1534">
        <v>3.2110221147537234E-2</v>
      </c>
      <c r="K1534">
        <v>1.6903923950493334</v>
      </c>
      <c r="L1534">
        <v>75.991480350494385</v>
      </c>
      <c r="M1534">
        <v>947.13752453894062</v>
      </c>
      <c r="N1534">
        <v>151.32416049060825</v>
      </c>
      <c r="O1534">
        <v>0.89058974385261536</v>
      </c>
      <c r="P1534">
        <v>1.3286751641167533E-3</v>
      </c>
      <c r="Q1534">
        <v>2.9959784560733366E-2</v>
      </c>
      <c r="R1534">
        <v>0.45430438518524169</v>
      </c>
      <c r="S1534">
        <v>910.51709919366499</v>
      </c>
      <c r="T1534">
        <v>46.168285608291626</v>
      </c>
      <c r="U1534">
        <v>0.44196014821529389</v>
      </c>
      <c r="V1534">
        <v>621.13339900970459</v>
      </c>
      <c r="W1534">
        <v>1</v>
      </c>
      <c r="X1534">
        <v>0.29474272251129152</v>
      </c>
      <c r="Y1534">
        <v>661.94611766312096</v>
      </c>
      <c r="Z1534">
        <v>1</v>
      </c>
      <c r="AA1534">
        <v>2.1961470484447485</v>
      </c>
      <c r="AB1534">
        <v>112.43076916503907</v>
      </c>
      <c r="AC1534">
        <v>124.55033212900162</v>
      </c>
      <c r="AD1534">
        <v>8.7858330490242723E-3</v>
      </c>
      <c r="AE1534">
        <v>20.462064286412424</v>
      </c>
      <c r="AF1534">
        <v>0.21006365776062008</v>
      </c>
      <c r="AG1534">
        <v>1.0366344715414409E-3</v>
      </c>
      <c r="AH1534">
        <v>5.6990343129634857E-2</v>
      </c>
      <c r="AI1534">
        <v>24.07854825258255</v>
      </c>
      <c r="AJ1534">
        <v>7.2712899581607102</v>
      </c>
      <c r="AK1534">
        <v>46.569284182190891</v>
      </c>
      <c r="AL1534">
        <v>6.2492575769911873</v>
      </c>
      <c r="AM1534">
        <v>27.315068852901462</v>
      </c>
      <c r="AN1534">
        <v>466.1711435014912</v>
      </c>
      <c r="AO1534">
        <v>0.10559019052982331</v>
      </c>
      <c r="AP1534">
        <v>0.8322225806713105</v>
      </c>
    </row>
    <row r="1535" spans="1:42">
      <c r="A1535">
        <v>228.1073898413706</v>
      </c>
      <c r="B1535">
        <v>75.988271089873052</v>
      </c>
      <c r="C1535">
        <v>233.79781611447851</v>
      </c>
      <c r="D1535">
        <v>-5.6904262731079029</v>
      </c>
      <c r="E1535">
        <v>-157.80954502460546</v>
      </c>
      <c r="F1535">
        <v>5.6904262731079029</v>
      </c>
      <c r="G1535">
        <v>8.718642658931141E-3</v>
      </c>
      <c r="H1535">
        <v>553.09420408513358</v>
      </c>
      <c r="I1535">
        <v>1.539837509393692E-2</v>
      </c>
      <c r="J1535">
        <v>3.5859693050384521E-2</v>
      </c>
      <c r="K1535">
        <v>1.8808084048688412</v>
      </c>
      <c r="L1535">
        <v>28.566604852676392</v>
      </c>
      <c r="M1535">
        <v>68.35403186831698</v>
      </c>
      <c r="N1535">
        <v>46.479385919189461</v>
      </c>
      <c r="O1535">
        <v>0.92152032256126404</v>
      </c>
      <c r="P1535">
        <v>8.277737140655517E-3</v>
      </c>
      <c r="Q1535">
        <v>2.0453021208445228E-2</v>
      </c>
      <c r="R1535">
        <v>0.47598849296569823</v>
      </c>
      <c r="S1535">
        <v>787.48809510012165</v>
      </c>
      <c r="T1535">
        <v>42.593809962272644</v>
      </c>
      <c r="U1535">
        <v>0.31792266428470617</v>
      </c>
      <c r="V1535">
        <v>479.05435562133789</v>
      </c>
      <c r="W1535">
        <v>1</v>
      </c>
      <c r="X1535">
        <v>0.34475454449653631</v>
      </c>
      <c r="Y1535">
        <v>566.98943253987045</v>
      </c>
      <c r="Z1535">
        <v>1</v>
      </c>
      <c r="AA1535">
        <v>9.3105220266056072</v>
      </c>
      <c r="AB1535">
        <v>67.422675109863292</v>
      </c>
      <c r="AC1535">
        <v>193.75370591878891</v>
      </c>
      <c r="AD1535">
        <v>2.7536375909788992E-3</v>
      </c>
      <c r="AE1535">
        <v>54.467777550810801</v>
      </c>
      <c r="AF1535">
        <v>-1.454490065574646E-2</v>
      </c>
      <c r="AG1535">
        <v>7.2917464767505602E-5</v>
      </c>
      <c r="AH1535">
        <v>5.5676844477653503E-2</v>
      </c>
      <c r="AI1535">
        <v>14.019671380519867</v>
      </c>
      <c r="AJ1535">
        <v>11.171891599291435</v>
      </c>
      <c r="AK1535">
        <v>4.3298643583059313</v>
      </c>
      <c r="AL1535">
        <v>3.986314131178232</v>
      </c>
      <c r="AM1535">
        <v>25.719634544849399</v>
      </c>
      <c r="AN1535">
        <v>419.33521700417015</v>
      </c>
      <c r="AO1535">
        <v>7.9485785841941825E-2</v>
      </c>
      <c r="AP1535">
        <v>0.85587293100357065</v>
      </c>
    </row>
    <row r="1536" spans="1:42">
      <c r="A1536">
        <v>1339.5026069899097</v>
      </c>
      <c r="B1536">
        <v>5240.1828044100039</v>
      </c>
      <c r="C1536">
        <v>3540.2742353656799</v>
      </c>
      <c r="D1536">
        <v>-3900.6801974200944</v>
      </c>
      <c r="E1536">
        <v>1699.9085690443239</v>
      </c>
      <c r="F1536">
        <v>-1699.9085690443239</v>
      </c>
      <c r="G1536">
        <v>6.341147136275653E-2</v>
      </c>
      <c r="H1536">
        <v>718.76337587180376</v>
      </c>
      <c r="I1536">
        <v>5.7450267970561977E-2</v>
      </c>
      <c r="J1536">
        <v>5.8569204092025755E-2</v>
      </c>
      <c r="K1536">
        <v>1.2181404525339603</v>
      </c>
      <c r="L1536">
        <v>37.090473175048828</v>
      </c>
      <c r="M1536">
        <v>9032.8393376866825</v>
      </c>
      <c r="N1536">
        <v>109.8128847715378</v>
      </c>
      <c r="O1536">
        <v>0.57591024041175842</v>
      </c>
      <c r="P1536">
        <v>1.8494937684800886E-3</v>
      </c>
      <c r="Q1536">
        <v>1.9669291337331134E-2</v>
      </c>
      <c r="R1536">
        <v>0.49769514560699463</v>
      </c>
      <c r="S1536">
        <v>950.36536925426071</v>
      </c>
      <c r="T1536">
        <v>39.110434055328369</v>
      </c>
      <c r="U1536">
        <v>0.36152869880199434</v>
      </c>
      <c r="V1536">
        <v>547.0501184463501</v>
      </c>
      <c r="W1536">
        <v>1</v>
      </c>
      <c r="X1536">
        <v>0.32873316526412966</v>
      </c>
      <c r="Y1536">
        <v>441.86610940993273</v>
      </c>
      <c r="Z1536">
        <v>1</v>
      </c>
      <c r="AA1536">
        <v>20.487104923315055</v>
      </c>
      <c r="AB1536">
        <v>51.571758300781255</v>
      </c>
      <c r="AC1536">
        <v>136.99842244386673</v>
      </c>
      <c r="AD1536">
        <v>7.9943355332072995E-3</v>
      </c>
      <c r="AE1536">
        <v>16.792428626858097</v>
      </c>
      <c r="AF1536">
        <v>0.21943965196609494</v>
      </c>
      <c r="AG1536">
        <v>3.059298554192197E-4</v>
      </c>
      <c r="AH1536">
        <v>9.0437828183174123E-3</v>
      </c>
      <c r="AI1536">
        <v>20.592516958713531</v>
      </c>
      <c r="AJ1536">
        <v>12.065115577905894</v>
      </c>
      <c r="AK1536">
        <v>31.571391332745552</v>
      </c>
      <c r="AL1536">
        <v>6.6972879512967234</v>
      </c>
      <c r="AM1536">
        <v>26.898442447185516</v>
      </c>
      <c r="AN1536">
        <v>222.18321776120055</v>
      </c>
      <c r="AO1536">
        <v>4.8092866063117981E-2</v>
      </c>
      <c r="AP1536">
        <v>0.90640586304664628</v>
      </c>
    </row>
    <row r="1537" spans="1:42">
      <c r="A1537">
        <v>1052.5705195345431</v>
      </c>
      <c r="B1537">
        <v>932.46728064363936</v>
      </c>
      <c r="C1537">
        <v>1696.7802024208072</v>
      </c>
      <c r="D1537">
        <v>-644.20968288626409</v>
      </c>
      <c r="E1537">
        <v>-764.31292177716784</v>
      </c>
      <c r="F1537">
        <v>644.20968288626409</v>
      </c>
      <c r="G1537">
        <v>3.2983194155849736E-2</v>
      </c>
      <c r="H1537">
        <v>4780.1978831213046</v>
      </c>
      <c r="I1537">
        <v>2.0450766384601592E-2</v>
      </c>
      <c r="J1537">
        <v>2.7199584960937502E-2</v>
      </c>
      <c r="K1537">
        <v>1.5670363354384897</v>
      </c>
      <c r="L1537">
        <v>71.056112051010132</v>
      </c>
      <c r="M1537">
        <v>99.236913597978472</v>
      </c>
      <c r="N1537">
        <v>148.21185127372743</v>
      </c>
      <c r="O1537">
        <v>0.73334094882011414</v>
      </c>
      <c r="P1537">
        <v>2.2802683247460254E-2</v>
      </c>
      <c r="Q1537">
        <v>1.7507554637061221E-2</v>
      </c>
      <c r="R1537">
        <v>0.48504903793334964</v>
      </c>
      <c r="S1537">
        <v>1096.8072132368093</v>
      </c>
      <c r="T1537">
        <v>27.905085682868958</v>
      </c>
      <c r="U1537">
        <v>0.40943054974079129</v>
      </c>
      <c r="V1537">
        <v>540.70448875427246</v>
      </c>
      <c r="W1537">
        <v>1</v>
      </c>
      <c r="X1537">
        <v>0.36855091452598576</v>
      </c>
      <c r="Y1537">
        <v>318.36036143181491</v>
      </c>
      <c r="Z1537">
        <v>1</v>
      </c>
      <c r="AA1537">
        <v>23.650048520555501</v>
      </c>
      <c r="AB1537">
        <v>170.21787420654297</v>
      </c>
      <c r="AC1537">
        <v>50.896839797496796</v>
      </c>
      <c r="AD1537">
        <v>1.4786226321489383E-2</v>
      </c>
      <c r="AE1537">
        <v>2.3517552968162723</v>
      </c>
      <c r="AF1537">
        <v>0.12580248713493344</v>
      </c>
      <c r="AG1537">
        <v>1.2213301668427346E-3</v>
      </c>
      <c r="AH1537">
        <v>1.8825462198257443E-2</v>
      </c>
      <c r="AI1537">
        <v>23.643467128276825</v>
      </c>
      <c r="AJ1537">
        <v>2.5491637913488163</v>
      </c>
      <c r="AK1537">
        <v>62.227644326090811</v>
      </c>
      <c r="AL1537">
        <v>5.9945863498911898</v>
      </c>
      <c r="AM1537">
        <v>62.617085516452789</v>
      </c>
      <c r="AN1537">
        <v>381.54861026879104</v>
      </c>
      <c r="AO1537">
        <v>6.4441933512687677E-2</v>
      </c>
      <c r="AP1537">
        <v>0.83994135665893566</v>
      </c>
    </row>
    <row r="1538" spans="1:42">
      <c r="A1538">
        <v>1193.8950736201059</v>
      </c>
      <c r="B1538">
        <v>956.77458107211487</v>
      </c>
      <c r="C1538">
        <v>779.57084225028848</v>
      </c>
      <c r="D1538">
        <v>237.12049254799103</v>
      </c>
      <c r="E1538">
        <v>-237.12049254799103</v>
      </c>
      <c r="F1538">
        <v>-414.32423136981743</v>
      </c>
      <c r="G1538">
        <v>7.5987644957234951E-2</v>
      </c>
      <c r="H1538">
        <v>899.52327065428494</v>
      </c>
      <c r="I1538">
        <v>4.8266180455684662E-2</v>
      </c>
      <c r="J1538">
        <v>2.5673702478408812E-2</v>
      </c>
      <c r="K1538">
        <v>1.1587337496578693</v>
      </c>
      <c r="L1538">
        <v>61.59412145614624</v>
      </c>
      <c r="M1538">
        <v>251.91825735927409</v>
      </c>
      <c r="N1538">
        <v>191.80986314792636</v>
      </c>
      <c r="O1538">
        <v>0.6406119167804718</v>
      </c>
      <c r="P1538">
        <v>1.435700840420193E-2</v>
      </c>
      <c r="Q1538">
        <v>1.4934316370222302E-2</v>
      </c>
      <c r="R1538">
        <v>0.38660211086273194</v>
      </c>
      <c r="S1538">
        <v>700.28277621503571</v>
      </c>
      <c r="T1538">
        <v>47.278279066085815</v>
      </c>
      <c r="U1538">
        <v>0.34568835198879244</v>
      </c>
      <c r="V1538">
        <v>520.77949047088623</v>
      </c>
      <c r="W1538">
        <v>1</v>
      </c>
      <c r="X1538">
        <v>0.35794352531433105</v>
      </c>
      <c r="Y1538">
        <v>579.4839421629506</v>
      </c>
      <c r="Z1538">
        <v>1</v>
      </c>
      <c r="AA1538">
        <v>15.361280824918749</v>
      </c>
      <c r="AB1538">
        <v>98.37522204589844</v>
      </c>
      <c r="AC1538">
        <v>60.697485506534576</v>
      </c>
      <c r="AD1538">
        <v>1.4386675908015324E-2</v>
      </c>
      <c r="AE1538">
        <v>92.030377377715638</v>
      </c>
      <c r="AF1538">
        <v>0.16221366405487059</v>
      </c>
      <c r="AG1538">
        <v>2.5914067713506833E-4</v>
      </c>
      <c r="AH1538">
        <v>9.9992713809013353E-3</v>
      </c>
      <c r="AI1538">
        <v>7.1464064717292786</v>
      </c>
      <c r="AJ1538">
        <v>1.0718404602794263</v>
      </c>
      <c r="AK1538">
        <v>37.195868745446205</v>
      </c>
      <c r="AL1538">
        <v>5.1313459864858189</v>
      </c>
      <c r="AM1538">
        <v>42.648517549037933</v>
      </c>
      <c r="AN1538">
        <v>804.86815648791753</v>
      </c>
      <c r="AO1538">
        <v>4.373524343967438E-2</v>
      </c>
      <c r="AP1538">
        <v>0.8505025899410249</v>
      </c>
    </row>
    <row r="1539" spans="1:42">
      <c r="A1539">
        <v>271.50846188036877</v>
      </c>
      <c r="B1539">
        <v>354.78872971503324</v>
      </c>
      <c r="C1539">
        <v>646.65429406323051</v>
      </c>
      <c r="D1539">
        <v>-375.14583218286174</v>
      </c>
      <c r="E1539">
        <v>-291.86556434819727</v>
      </c>
      <c r="F1539">
        <v>291.86556434819727</v>
      </c>
      <c r="G1539">
        <v>4.7766744188318944E-2</v>
      </c>
      <c r="H1539">
        <v>1794.0266308557011</v>
      </c>
      <c r="I1539">
        <v>4.7241152822971345E-2</v>
      </c>
      <c r="J1539">
        <v>2.1025873661041257E-2</v>
      </c>
      <c r="K1539">
        <v>1.8472521356523037</v>
      </c>
      <c r="L1539">
        <v>23.870135545730591</v>
      </c>
      <c r="M1539">
        <v>304.58940542511669</v>
      </c>
      <c r="N1539">
        <v>70.365987081146244</v>
      </c>
      <c r="O1539">
        <v>0.55651602149009705</v>
      </c>
      <c r="P1539">
        <v>1.9537703726026745E-3</v>
      </c>
      <c r="Q1539">
        <v>5.4198252889845096E-3</v>
      </c>
      <c r="R1539">
        <v>0.45568902015686036</v>
      </c>
      <c r="S1539">
        <v>1120.211031231913</v>
      </c>
      <c r="T1539">
        <v>35.123118758201599</v>
      </c>
      <c r="U1539">
        <v>0.28579839766025544</v>
      </c>
      <c r="V1539">
        <v>543.70365142822266</v>
      </c>
      <c r="W1539">
        <v>1</v>
      </c>
      <c r="X1539">
        <v>0.3487454855442047</v>
      </c>
      <c r="Y1539">
        <v>570.4181405518475</v>
      </c>
      <c r="Z1539">
        <v>1</v>
      </c>
      <c r="AA1539">
        <v>8.7397506144809736</v>
      </c>
      <c r="AB1539">
        <v>139.65909478759767</v>
      </c>
      <c r="AC1539">
        <v>42.147849500179291</v>
      </c>
      <c r="AD1539">
        <v>2.6979821360009352E-3</v>
      </c>
      <c r="AE1539">
        <v>2.3917872612335764</v>
      </c>
      <c r="AF1539">
        <v>0.1863853561878204</v>
      </c>
      <c r="AG1539">
        <v>1.3793221962147123E-3</v>
      </c>
      <c r="AH1539">
        <v>1.3117080330848692E-2</v>
      </c>
      <c r="AI1539">
        <v>18.199304044246674</v>
      </c>
      <c r="AJ1539">
        <v>9.3824510034401527</v>
      </c>
      <c r="AK1539">
        <v>44.909115051627161</v>
      </c>
      <c r="AL1539">
        <v>7.2662607803527299</v>
      </c>
      <c r="AM1539">
        <v>33.767877399921417</v>
      </c>
      <c r="AN1539">
        <v>96.812398503636373</v>
      </c>
      <c r="AO1539">
        <v>0.101892702460289</v>
      </c>
      <c r="AP1539">
        <v>0.81853840017318735</v>
      </c>
    </row>
    <row r="1540" spans="1:42">
      <c r="A1540">
        <v>1250.7499371329386</v>
      </c>
      <c r="B1540">
        <v>1322.6013677234482</v>
      </c>
      <c r="C1540">
        <v>546.60270344518676</v>
      </c>
      <c r="D1540">
        <v>-71.851430590509608</v>
      </c>
      <c r="E1540">
        <v>71.851430590509608</v>
      </c>
      <c r="F1540">
        <v>-775.99866427826146</v>
      </c>
      <c r="G1540">
        <v>1.0919609436416032E-2</v>
      </c>
      <c r="H1540">
        <v>100.44171348583723</v>
      </c>
      <c r="I1540">
        <v>4.9033131301403042E-2</v>
      </c>
      <c r="J1540">
        <v>2.3715922832489014E-3</v>
      </c>
      <c r="K1540">
        <v>1.6412005395948885</v>
      </c>
      <c r="L1540">
        <v>43.036971092224121</v>
      </c>
      <c r="M1540">
        <v>632.50673507022543</v>
      </c>
      <c r="N1540">
        <v>198.26582794399263</v>
      </c>
      <c r="O1540">
        <v>0.71106806397438049</v>
      </c>
      <c r="P1540">
        <v>1.6573793941073944E-2</v>
      </c>
      <c r="Q1540">
        <v>3.4586077107323532E-2</v>
      </c>
      <c r="R1540">
        <v>0.49462635517120362</v>
      </c>
      <c r="S1540">
        <v>781.60551271193049</v>
      </c>
      <c r="T1540">
        <v>36.798834800720215</v>
      </c>
      <c r="U1540">
        <v>0.33107301890850072</v>
      </c>
      <c r="V1540">
        <v>628.46653461456299</v>
      </c>
      <c r="W1540">
        <v>1</v>
      </c>
      <c r="X1540">
        <v>0.29763320207595828</v>
      </c>
      <c r="Y1540">
        <v>680.15762086812879</v>
      </c>
      <c r="Z1540">
        <v>1</v>
      </c>
      <c r="AA1540">
        <v>19.473227360677726</v>
      </c>
      <c r="AB1540">
        <v>55.026629150390626</v>
      </c>
      <c r="AC1540">
        <v>60.447020828723907</v>
      </c>
      <c r="AD1540">
        <v>7.2772572183201455E-3</v>
      </c>
      <c r="AE1540">
        <v>5.3482067062951293</v>
      </c>
      <c r="AF1540">
        <v>4.2111890316009509E-2</v>
      </c>
      <c r="AG1540">
        <v>2.5151124464886714E-4</v>
      </c>
      <c r="AH1540">
        <v>4.3481558573246003E-2</v>
      </c>
      <c r="AI1540">
        <v>5.8059516549110413</v>
      </c>
      <c r="AJ1540">
        <v>9.9948624475661774</v>
      </c>
      <c r="AK1540">
        <v>4.9641635638475421</v>
      </c>
      <c r="AL1540">
        <v>0.95725980634520358</v>
      </c>
      <c r="AM1540">
        <v>51.793406951427457</v>
      </c>
      <c r="AN1540">
        <v>419.02852794910507</v>
      </c>
      <c r="AO1540">
        <v>7.7839954495429992E-2</v>
      </c>
      <c r="AP1540">
        <v>0.88600043225288405</v>
      </c>
    </row>
    <row r="1541" spans="1:42">
      <c r="A1541">
        <v>164.4363395268241</v>
      </c>
      <c r="B1541">
        <v>-0.15672013813403396</v>
      </c>
      <c r="C1541">
        <v>726.97944751988643</v>
      </c>
      <c r="D1541">
        <v>-562.54310799306234</v>
      </c>
      <c r="E1541">
        <v>-727.13616765802044</v>
      </c>
      <c r="F1541">
        <v>562.54310799306234</v>
      </c>
      <c r="G1541">
        <v>2.0748709357347468E-2</v>
      </c>
      <c r="H1541">
        <v>2623.7517760063015</v>
      </c>
      <c r="I1541">
        <v>2.5185122787952423E-2</v>
      </c>
      <c r="J1541">
        <v>7.2260067939758296E-2</v>
      </c>
      <c r="K1541">
        <v>1.5699796153247356</v>
      </c>
      <c r="L1541">
        <v>47.178963422775269</v>
      </c>
      <c r="M1541">
        <v>1.2511233765587404</v>
      </c>
      <c r="N1541">
        <v>40.986471759414677</v>
      </c>
      <c r="O1541">
        <v>0.84481140971183777</v>
      </c>
      <c r="P1541">
        <v>6.7376445664299846E-3</v>
      </c>
      <c r="Q1541">
        <v>4.5094401306576194E-2</v>
      </c>
      <c r="R1541">
        <v>0.38000560760498048</v>
      </c>
      <c r="S1541">
        <v>651.35735315302736</v>
      </c>
      <c r="T1541">
        <v>40.055099129676819</v>
      </c>
      <c r="U1541">
        <v>0.28118453323841097</v>
      </c>
      <c r="V1541">
        <v>471.16951942443848</v>
      </c>
      <c r="W1541">
        <v>1</v>
      </c>
      <c r="X1541">
        <v>0.43243847727775575</v>
      </c>
      <c r="Y1541">
        <v>680.81804416347381</v>
      </c>
      <c r="Z1541">
        <v>1</v>
      </c>
      <c r="AA1541">
        <v>31.501570525178916</v>
      </c>
      <c r="AB1541">
        <v>35.267555603027347</v>
      </c>
      <c r="AC1541">
        <v>175.50691813230515</v>
      </c>
      <c r="AD1541">
        <v>3.0749426947699653E-3</v>
      </c>
      <c r="AE1541">
        <v>6.7765224988551429</v>
      </c>
      <c r="AF1541">
        <v>6.9255098104476914E-2</v>
      </c>
      <c r="AG1541">
        <v>4.8252651435399022E-4</v>
      </c>
      <c r="AH1541">
        <v>3.577679042816162E-2</v>
      </c>
      <c r="AI1541">
        <v>15.224108397960663</v>
      </c>
      <c r="AJ1541">
        <v>2.1154002889521197</v>
      </c>
      <c r="AK1541">
        <v>42.684722701907155</v>
      </c>
      <c r="AL1541">
        <v>4.1200549938402684</v>
      </c>
      <c r="AM1541">
        <v>33.942212831974032</v>
      </c>
      <c r="AN1541">
        <v>384.98374023352233</v>
      </c>
      <c r="AO1541">
        <v>9.4476154208183283E-2</v>
      </c>
      <c r="AP1541">
        <v>0.85741247463226333</v>
      </c>
    </row>
    <row r="1542" spans="1:42">
      <c r="A1542">
        <v>1153.8429773286307</v>
      </c>
      <c r="B1542">
        <v>1326.4001113122113</v>
      </c>
      <c r="C1542">
        <v>794.753847827546</v>
      </c>
      <c r="D1542">
        <v>-172.55713398358057</v>
      </c>
      <c r="E1542">
        <v>172.55713398358057</v>
      </c>
      <c r="F1542">
        <v>-531.64626348466527</v>
      </c>
      <c r="G1542">
        <v>3.3435621150881667E-2</v>
      </c>
      <c r="H1542">
        <v>610.84777566174216</v>
      </c>
      <c r="I1542">
        <v>5.4842978417873382E-2</v>
      </c>
      <c r="J1542">
        <v>5.6472077608108517E-2</v>
      </c>
      <c r="K1542">
        <v>1.6710808919250963</v>
      </c>
      <c r="L1542">
        <v>78.185989856719971</v>
      </c>
      <c r="M1542">
        <v>665.74335976542227</v>
      </c>
      <c r="N1542">
        <v>141.62207242145541</v>
      </c>
      <c r="O1542">
        <v>0.7188277542591095</v>
      </c>
      <c r="P1542">
        <v>1.3757581498887802E-2</v>
      </c>
      <c r="Q1542">
        <v>2.6467075718773731E-2</v>
      </c>
      <c r="R1542">
        <v>0.41782989025115969</v>
      </c>
      <c r="S1542">
        <v>472.73953970073831</v>
      </c>
      <c r="T1542">
        <v>40.913373231887817</v>
      </c>
      <c r="U1542">
        <v>0.4151857513189316</v>
      </c>
      <c r="V1542">
        <v>588.48283290863037</v>
      </c>
      <c r="W1542">
        <v>1</v>
      </c>
      <c r="X1542">
        <v>0.30959479808807377</v>
      </c>
      <c r="Y1542">
        <v>621.28861191457327</v>
      </c>
      <c r="Z1542">
        <v>1</v>
      </c>
      <c r="AA1542">
        <v>7.1069832317638406</v>
      </c>
      <c r="AB1542">
        <v>156.74894836425781</v>
      </c>
      <c r="AC1542">
        <v>56.490863859653473</v>
      </c>
      <c r="AD1542">
        <v>9.6369996030106521E-3</v>
      </c>
      <c r="AE1542">
        <v>36.682020075097256</v>
      </c>
      <c r="AF1542">
        <v>0.1042374801635742</v>
      </c>
      <c r="AG1542">
        <v>7.4028963840911213E-4</v>
      </c>
      <c r="AH1542">
        <v>8.237562119960783E-3</v>
      </c>
      <c r="AI1542">
        <v>19.91130143404007</v>
      </c>
      <c r="AJ1542">
        <v>12.636253383843995</v>
      </c>
      <c r="AK1542">
        <v>18.227088165879248</v>
      </c>
      <c r="AL1542">
        <v>5.1426763360578311</v>
      </c>
      <c r="AM1542">
        <v>60.719621884822843</v>
      </c>
      <c r="AN1542">
        <v>250.53481867203058</v>
      </c>
      <c r="AO1542">
        <v>5.4758927941322325E-2</v>
      </c>
      <c r="AP1542">
        <v>0.89386948275566114</v>
      </c>
    </row>
    <row r="1543" spans="1:42">
      <c r="A1543">
        <v>1120.3264712222272</v>
      </c>
      <c r="B1543">
        <v>772.43737373279703</v>
      </c>
      <c r="C1543">
        <v>627.27909145578678</v>
      </c>
      <c r="D1543">
        <v>347.88909748943013</v>
      </c>
      <c r="E1543">
        <v>-347.88909748943013</v>
      </c>
      <c r="F1543">
        <v>-493.04737976644037</v>
      </c>
      <c r="G1543">
        <v>7.7077962427776467E-2</v>
      </c>
      <c r="H1543">
        <v>680.26181428117047</v>
      </c>
      <c r="I1543">
        <v>4.8273459970951081E-2</v>
      </c>
      <c r="J1543">
        <v>2.6825629711151121E-2</v>
      </c>
      <c r="K1543">
        <v>1.8069114319264887</v>
      </c>
      <c r="L1543">
        <v>38.994680643081665</v>
      </c>
      <c r="M1543">
        <v>3.5865108627101541</v>
      </c>
      <c r="N1543">
        <v>155.95923216400149</v>
      </c>
      <c r="O1543">
        <v>0.6110750138759613</v>
      </c>
      <c r="P1543">
        <v>1.9144024795956078E-2</v>
      </c>
      <c r="Q1543">
        <v>1.1981857776641843E-2</v>
      </c>
      <c r="R1543">
        <v>0.46724440574645998</v>
      </c>
      <c r="S1543">
        <v>835.23277779780165</v>
      </c>
      <c r="T1543">
        <v>25.661537051200867</v>
      </c>
      <c r="U1543">
        <v>0.41381954729557036</v>
      </c>
      <c r="V1543">
        <v>621.25883102416992</v>
      </c>
      <c r="W1543">
        <v>1</v>
      </c>
      <c r="X1543">
        <v>0.28677893757820133</v>
      </c>
      <c r="Y1543">
        <v>622.8926540068062</v>
      </c>
      <c r="Z1543">
        <v>1</v>
      </c>
      <c r="AA1543">
        <v>18.778085313196186</v>
      </c>
      <c r="AB1543">
        <v>147.91797540283204</v>
      </c>
      <c r="AC1543">
        <v>117.34825223684311</v>
      </c>
      <c r="AD1543">
        <v>9.5143636067708329E-3</v>
      </c>
      <c r="AE1543">
        <v>45.9673259863848</v>
      </c>
      <c r="AF1543">
        <v>0.24010568261146545</v>
      </c>
      <c r="AG1543">
        <v>1.0325751699440059E-3</v>
      </c>
      <c r="AH1543">
        <v>4.6416695761680601E-2</v>
      </c>
      <c r="AI1543">
        <v>29.349533021450043</v>
      </c>
      <c r="AJ1543">
        <v>6.4244577769549451</v>
      </c>
      <c r="AK1543">
        <v>17.402950553297995</v>
      </c>
      <c r="AL1543">
        <v>5.5788524984299386</v>
      </c>
      <c r="AM1543">
        <v>32.710880386829373</v>
      </c>
      <c r="AN1543">
        <v>757.84837596855914</v>
      </c>
      <c r="AO1543">
        <v>4.4844022154808046E-2</v>
      </c>
      <c r="AP1543">
        <v>0.92240378999710093</v>
      </c>
    </row>
    <row r="1544" spans="1:42">
      <c r="A1544">
        <v>1395.2521298985118</v>
      </c>
      <c r="B1544">
        <v>1779.9061433705472</v>
      </c>
      <c r="C1544">
        <v>1292.1407211285514</v>
      </c>
      <c r="D1544">
        <v>-384.65401347203533</v>
      </c>
      <c r="E1544">
        <v>384.65401347203533</v>
      </c>
      <c r="F1544">
        <v>-487.76542224199579</v>
      </c>
      <c r="G1544">
        <v>5.4054382617188347E-2</v>
      </c>
      <c r="H1544">
        <v>1517.1485944179519</v>
      </c>
      <c r="I1544">
        <v>4.0089337527751921E-2</v>
      </c>
      <c r="J1544">
        <v>8.4051940679550172E-2</v>
      </c>
      <c r="K1544">
        <v>1.252697005134821</v>
      </c>
      <c r="L1544">
        <v>13.134317398071289</v>
      </c>
      <c r="M1544">
        <v>1259.5181014794241</v>
      </c>
      <c r="N1544">
        <v>178.54292577953342</v>
      </c>
      <c r="O1544">
        <v>0.93967834115028381</v>
      </c>
      <c r="P1544">
        <v>9.6248695585462764E-3</v>
      </c>
      <c r="Q1544">
        <v>4.1889432430267326E-2</v>
      </c>
      <c r="R1544">
        <v>0.40161066532135009</v>
      </c>
      <c r="S1544">
        <v>571.39087386544929</v>
      </c>
      <c r="T1544">
        <v>35.368049144744873</v>
      </c>
      <c r="U1544">
        <v>0.33842999160289766</v>
      </c>
      <c r="V1544">
        <v>579.55152988433838</v>
      </c>
      <c r="W1544">
        <v>1</v>
      </c>
      <c r="X1544">
        <v>0.33731036901473999</v>
      </c>
      <c r="Y1544">
        <v>637.41212881901629</v>
      </c>
      <c r="Z1544">
        <v>1</v>
      </c>
      <c r="AA1544">
        <v>37.067880733098988</v>
      </c>
      <c r="AB1544">
        <v>108.65864843750001</v>
      </c>
      <c r="AC1544">
        <v>153.81406098604202</v>
      </c>
      <c r="AD1544">
        <v>1.4802742004394531E-2</v>
      </c>
      <c r="AE1544">
        <v>33.199251844459525</v>
      </c>
      <c r="AF1544">
        <v>9.7726786136627192E-2</v>
      </c>
      <c r="AG1544">
        <v>1.4301513814900691E-4</v>
      </c>
      <c r="AH1544">
        <v>1.1084805214405058E-2</v>
      </c>
      <c r="AI1544">
        <v>17.280143797397614</v>
      </c>
      <c r="AJ1544">
        <v>3.6251510813618588</v>
      </c>
      <c r="AK1544">
        <v>48.061538913846015</v>
      </c>
      <c r="AL1544">
        <v>6.9331854244853863</v>
      </c>
      <c r="AM1544">
        <v>67.593947017192846</v>
      </c>
      <c r="AN1544">
        <v>206.20598442415724</v>
      </c>
      <c r="AO1544">
        <v>4.7717139363288877E-2</v>
      </c>
      <c r="AP1544">
        <v>0.81465600609779365</v>
      </c>
    </row>
    <row r="1545" spans="1:42">
      <c r="A1545">
        <v>916.60570609361355</v>
      </c>
      <c r="B1545">
        <v>1003.8545644141677</v>
      </c>
      <c r="C1545">
        <v>767.78224928523878</v>
      </c>
      <c r="D1545">
        <v>-87.248858320554177</v>
      </c>
      <c r="E1545">
        <v>87.248858320554177</v>
      </c>
      <c r="F1545">
        <v>-236.07231512892895</v>
      </c>
      <c r="G1545">
        <v>1.6305426213698598E-2</v>
      </c>
      <c r="H1545">
        <v>924.31973929661251</v>
      </c>
      <c r="I1545">
        <v>5.2337768375873561E-2</v>
      </c>
      <c r="J1545">
        <v>0.10630422401428223</v>
      </c>
      <c r="K1545">
        <v>1.7353419030845165</v>
      </c>
      <c r="L1545">
        <v>30.01491904258728</v>
      </c>
      <c r="M1545">
        <v>701.90046661194617</v>
      </c>
      <c r="N1545">
        <v>147.96211858787538</v>
      </c>
      <c r="O1545">
        <v>0.77879926562309265</v>
      </c>
      <c r="P1545">
        <v>1.0235980722639294E-2</v>
      </c>
      <c r="Q1545">
        <v>3.5537110063764782E-2</v>
      </c>
      <c r="R1545">
        <v>0.42567445755004885</v>
      </c>
      <c r="S1545">
        <v>687.78817081243153</v>
      </c>
      <c r="T1545">
        <v>35.571888089179993</v>
      </c>
      <c r="U1545">
        <v>0.31428754627704625</v>
      </c>
      <c r="V1545">
        <v>460.29238700866699</v>
      </c>
      <c r="W1545">
        <v>1</v>
      </c>
      <c r="X1545">
        <v>0.3553709924221039</v>
      </c>
      <c r="Y1545">
        <v>494.74636496505616</v>
      </c>
      <c r="Z1545">
        <v>1</v>
      </c>
      <c r="AA1545">
        <v>32.853174382829671</v>
      </c>
      <c r="AB1545">
        <v>58.646572937011726</v>
      </c>
      <c r="AC1545">
        <v>81.091956794261932</v>
      </c>
      <c r="AD1545">
        <v>1.0445231250208666E-2</v>
      </c>
      <c r="AE1545">
        <v>11.880421344724924</v>
      </c>
      <c r="AF1545">
        <v>4.2179907560348506E-2</v>
      </c>
      <c r="AG1545">
        <v>3.3899274056122729E-4</v>
      </c>
      <c r="AH1545">
        <v>2.7871848821640011E-2</v>
      </c>
      <c r="AI1545">
        <v>21.130082309246063</v>
      </c>
      <c r="AJ1545">
        <v>6.5735509544709103</v>
      </c>
      <c r="AK1545">
        <v>27.120787741541861</v>
      </c>
      <c r="AL1545">
        <v>7.0888865696310326</v>
      </c>
      <c r="AM1545">
        <v>69.642129576206202</v>
      </c>
      <c r="AN1545">
        <v>452.22861447866103</v>
      </c>
      <c r="AO1545">
        <v>4.2255461573600772E-2</v>
      </c>
      <c r="AP1545">
        <v>0.82228810310363776</v>
      </c>
    </row>
    <row r="1546" spans="1:42">
      <c r="A1546">
        <v>181.73716994684557</v>
      </c>
      <c r="B1546">
        <v>-106.28271463143125</v>
      </c>
      <c r="C1546">
        <v>540.93294048642792</v>
      </c>
      <c r="D1546">
        <v>-359.19577053958233</v>
      </c>
      <c r="E1546">
        <v>-647.21565511785911</v>
      </c>
      <c r="F1546">
        <v>359.19577053958233</v>
      </c>
      <c r="G1546">
        <v>7.7786525915884683E-2</v>
      </c>
      <c r="H1546">
        <v>1789.1477669886115</v>
      </c>
      <c r="I1546">
        <v>2.3858207166194915E-2</v>
      </c>
      <c r="J1546">
        <v>8.9361791849136354E-2</v>
      </c>
      <c r="K1546">
        <v>1.4798485191166399</v>
      </c>
      <c r="L1546">
        <v>56.895015239715576</v>
      </c>
      <c r="M1546">
        <v>113.62367923264573</v>
      </c>
      <c r="N1546">
        <v>27.905428154945376</v>
      </c>
      <c r="O1546">
        <v>0.65770795941352844</v>
      </c>
      <c r="P1546">
        <v>6.7189795176188141E-3</v>
      </c>
      <c r="Q1546">
        <v>4.4982107745276549E-2</v>
      </c>
      <c r="R1546">
        <v>0.39757756710052489</v>
      </c>
      <c r="S1546">
        <v>451.70909493079756</v>
      </c>
      <c r="T1546">
        <v>45.054525136947632</v>
      </c>
      <c r="U1546">
        <v>0.36864082276821136</v>
      </c>
      <c r="V1546">
        <v>518.87233257293701</v>
      </c>
      <c r="W1546">
        <v>1</v>
      </c>
      <c r="X1546">
        <v>0.36360767364501956</v>
      </c>
      <c r="Y1546">
        <v>672.2018797055872</v>
      </c>
      <c r="Z1546">
        <v>1</v>
      </c>
      <c r="AA1546">
        <v>4.003433253355027</v>
      </c>
      <c r="AB1546">
        <v>98.301698120117194</v>
      </c>
      <c r="AC1546">
        <v>65.189744532108307</v>
      </c>
      <c r="AD1546">
        <v>1.2331943022899139E-2</v>
      </c>
      <c r="AE1546">
        <v>20.178941497449177</v>
      </c>
      <c r="AF1546">
        <v>0.27090561389923096</v>
      </c>
      <c r="AG1546">
        <v>2.4468339989727083E-4</v>
      </c>
      <c r="AH1546">
        <v>1.5934854018688199E-2</v>
      </c>
      <c r="AI1546">
        <v>19.660830795764923</v>
      </c>
      <c r="AJ1546">
        <v>2.7990137237437227</v>
      </c>
      <c r="AK1546">
        <v>28.814714904427529</v>
      </c>
      <c r="AL1546">
        <v>4.4886378985210369</v>
      </c>
      <c r="AM1546">
        <v>47.135315454006196</v>
      </c>
      <c r="AN1546">
        <v>782.69018942883054</v>
      </c>
      <c r="AO1546">
        <v>0.10015636122226715</v>
      </c>
      <c r="AP1546">
        <v>0.84207618880271917</v>
      </c>
    </row>
    <row r="1547" spans="1:42">
      <c r="A1547">
        <v>932.24994252065653</v>
      </c>
      <c r="B1547">
        <v>759.64853809289775</v>
      </c>
      <c r="C1547">
        <v>439.66072087870634</v>
      </c>
      <c r="D1547">
        <v>172.60140442775878</v>
      </c>
      <c r="E1547">
        <v>-172.60140442775878</v>
      </c>
      <c r="F1547">
        <v>-492.58922164195019</v>
      </c>
      <c r="G1547">
        <v>2.0135581841738089E-2</v>
      </c>
      <c r="H1547">
        <v>261.38736207638112</v>
      </c>
      <c r="I1547">
        <v>4.3566097319126126E-2</v>
      </c>
      <c r="J1547">
        <v>3.5091969013214111E-2</v>
      </c>
      <c r="K1547">
        <v>1.7762248190820216</v>
      </c>
      <c r="L1547">
        <v>35.966607332229614</v>
      </c>
      <c r="M1547">
        <v>3.5035048904248236</v>
      </c>
      <c r="N1547">
        <v>138.10637976150517</v>
      </c>
      <c r="O1547">
        <v>0.65868362784385681</v>
      </c>
      <c r="P1547">
        <v>1.412909936904907E-2</v>
      </c>
      <c r="Q1547">
        <v>8.2333026991950123E-3</v>
      </c>
      <c r="R1547">
        <v>0.45446324348449707</v>
      </c>
      <c r="S1547">
        <v>710.68020137168151</v>
      </c>
      <c r="T1547">
        <v>33.850178122520447</v>
      </c>
      <c r="U1547">
        <v>0.38630740225315097</v>
      </c>
      <c r="V1547">
        <v>525.88005065917969</v>
      </c>
      <c r="W1547">
        <v>1</v>
      </c>
      <c r="X1547">
        <v>0.43718009591102602</v>
      </c>
      <c r="Y1547">
        <v>551.98241802010239</v>
      </c>
      <c r="Z1547">
        <v>1</v>
      </c>
      <c r="AA1547">
        <v>3.8259269821262363</v>
      </c>
      <c r="AB1547">
        <v>24.371066955566409</v>
      </c>
      <c r="AC1547">
        <v>184.62591022253036</v>
      </c>
      <c r="AD1547">
        <v>3.0171516614082533E-3</v>
      </c>
      <c r="AE1547">
        <v>27.782098337730996</v>
      </c>
      <c r="AF1547">
        <v>5.2675648927688584E-2</v>
      </c>
      <c r="AG1547">
        <v>8.8471060481049696E-4</v>
      </c>
      <c r="AH1547">
        <v>2.1111888170242308E-3</v>
      </c>
      <c r="AI1547">
        <v>27.121237218379974</v>
      </c>
      <c r="AJ1547">
        <v>1.3395125191349753</v>
      </c>
      <c r="AK1547">
        <v>26.941698011755943</v>
      </c>
      <c r="AL1547">
        <v>0.83461194129303173</v>
      </c>
      <c r="AM1547">
        <v>28.648545849323273</v>
      </c>
      <c r="AN1547">
        <v>391.72771122491872</v>
      </c>
      <c r="AO1547">
        <v>3.4670799612998966E-2</v>
      </c>
      <c r="AP1547">
        <v>0.88912046766281139</v>
      </c>
    </row>
    <row r="1548" spans="1:42">
      <c r="A1548">
        <v>1276.8989185879732</v>
      </c>
      <c r="B1548">
        <v>2965.8260709314604</v>
      </c>
      <c r="C1548">
        <v>704.73369657669525</v>
      </c>
      <c r="D1548">
        <v>-1688.9271523434873</v>
      </c>
      <c r="E1548">
        <v>1688.9271523434873</v>
      </c>
      <c r="F1548">
        <v>-2261.0923743547651</v>
      </c>
      <c r="G1548">
        <v>3.467001135654818E-2</v>
      </c>
      <c r="H1548">
        <v>205.29588080585501</v>
      </c>
      <c r="I1548">
        <v>5.6568593680858613E-2</v>
      </c>
      <c r="J1548">
        <v>6.7232319593429568E-2</v>
      </c>
      <c r="K1548">
        <v>1.4340328276693821</v>
      </c>
      <c r="L1548">
        <v>12.494816780090332</v>
      </c>
      <c r="M1548">
        <v>4948.3068622523033</v>
      </c>
      <c r="N1548">
        <v>120.19660562191011</v>
      </c>
      <c r="O1548">
        <v>0.95436802506446838</v>
      </c>
      <c r="P1548">
        <v>1.2667000134785968E-2</v>
      </c>
      <c r="Q1548">
        <v>1.6482569111718068E-2</v>
      </c>
      <c r="R1548">
        <v>0.47042541980743408</v>
      </c>
      <c r="S1548">
        <v>496.51120491536187</v>
      </c>
      <c r="T1548">
        <v>31.900596618652344</v>
      </c>
      <c r="U1548">
        <v>0.35811621844768526</v>
      </c>
      <c r="V1548">
        <v>590.24651050567627</v>
      </c>
      <c r="W1548">
        <v>1</v>
      </c>
      <c r="X1548">
        <v>0.37081642389297487</v>
      </c>
      <c r="Y1548">
        <v>673.01336390591678</v>
      </c>
      <c r="Z1548">
        <v>1</v>
      </c>
      <c r="AA1548">
        <v>8.6589027749538428</v>
      </c>
      <c r="AB1548">
        <v>95.933566162109386</v>
      </c>
      <c r="AC1548">
        <v>152.97600775957108</v>
      </c>
      <c r="AD1548">
        <v>3.6009715153620791E-3</v>
      </c>
      <c r="AE1548">
        <v>2.7345235090684126</v>
      </c>
      <c r="AF1548">
        <v>0.13894547224044798</v>
      </c>
      <c r="AG1548">
        <v>1.0043032227226986E-3</v>
      </c>
      <c r="AH1548">
        <v>4.6891755163669585E-2</v>
      </c>
      <c r="AI1548">
        <v>23.435503542423248</v>
      </c>
      <c r="AJ1548">
        <v>14.226005153670346</v>
      </c>
      <c r="AK1548">
        <v>12.135836718678474</v>
      </c>
      <c r="AL1548">
        <v>1.2091710786717895</v>
      </c>
      <c r="AM1548">
        <v>46.13668373823166</v>
      </c>
      <c r="AN1548">
        <v>663.61814165939631</v>
      </c>
      <c r="AO1548">
        <v>4.6578912854194646E-2</v>
      </c>
      <c r="AP1548">
        <v>0.82010988926887518</v>
      </c>
    </row>
    <row r="1549" spans="1:42">
      <c r="A1549">
        <v>622.40970348338158</v>
      </c>
      <c r="B1549">
        <v>561.5030515853457</v>
      </c>
      <c r="C1549">
        <v>1051.975576306693</v>
      </c>
      <c r="D1549">
        <v>-429.56587282331145</v>
      </c>
      <c r="E1549">
        <v>-490.47252472134733</v>
      </c>
      <c r="F1549">
        <v>429.56587282331145</v>
      </c>
      <c r="G1549">
        <v>6.3086969446926974E-2</v>
      </c>
      <c r="H1549">
        <v>3321.7550283750988</v>
      </c>
      <c r="I1549">
        <v>2.3268566429615022E-2</v>
      </c>
      <c r="J1549">
        <v>0.10205568599700927</v>
      </c>
      <c r="K1549">
        <v>1.2179562553584575</v>
      </c>
      <c r="L1549">
        <v>67.449721097946167</v>
      </c>
      <c r="M1549">
        <v>1.1582849367754027</v>
      </c>
      <c r="N1549">
        <v>124.11853785285952</v>
      </c>
      <c r="O1549">
        <v>0.55019709467887878</v>
      </c>
      <c r="P1549">
        <v>1.9415096229977075E-2</v>
      </c>
      <c r="Q1549">
        <v>1.4645871586269801E-3</v>
      </c>
      <c r="R1549">
        <v>0.46555168151855469</v>
      </c>
      <c r="S1549">
        <v>700.92609876310894</v>
      </c>
      <c r="T1549">
        <v>46.010628342628479</v>
      </c>
      <c r="U1549">
        <v>0.2900140029191971</v>
      </c>
      <c r="V1549">
        <v>580.04574775695801</v>
      </c>
      <c r="W1549">
        <v>1</v>
      </c>
      <c r="X1549">
        <v>0.3479392802715302</v>
      </c>
      <c r="Y1549">
        <v>507.34439500335372</v>
      </c>
      <c r="Z1549">
        <v>1</v>
      </c>
      <c r="AA1549">
        <v>30.393949702882775</v>
      </c>
      <c r="AB1549">
        <v>124.5066762084961</v>
      </c>
      <c r="AC1549">
        <v>26.477639377117157</v>
      </c>
      <c r="AD1549">
        <v>1.0408042842506342E-2</v>
      </c>
      <c r="AE1549">
        <v>53.080782901496505</v>
      </c>
      <c r="AF1549">
        <v>0.23165211081504819</v>
      </c>
      <c r="AG1549">
        <v>5.1622972395364496E-4</v>
      </c>
      <c r="AH1549">
        <v>1.2234791755676268E-3</v>
      </c>
      <c r="AI1549">
        <v>21.207580268383026</v>
      </c>
      <c r="AJ1549">
        <v>14.578635116333425</v>
      </c>
      <c r="AK1549">
        <v>62.291088468432427</v>
      </c>
      <c r="AL1549">
        <v>5.634172517435136</v>
      </c>
      <c r="AM1549">
        <v>54.683925592899328</v>
      </c>
      <c r="AN1549">
        <v>133.83772914391312</v>
      </c>
      <c r="AO1549">
        <v>8.8345285296440118E-2</v>
      </c>
      <c r="AP1549">
        <v>0.91807898426055923</v>
      </c>
    </row>
    <row r="1550" spans="1:42">
      <c r="A1550">
        <v>1200.8037555149615</v>
      </c>
      <c r="B1550">
        <v>1129.8860711937386</v>
      </c>
      <c r="C1550">
        <v>724.18570213009787</v>
      </c>
      <c r="D1550">
        <v>70.91768432122285</v>
      </c>
      <c r="E1550">
        <v>-70.91768432122285</v>
      </c>
      <c r="F1550">
        <v>-476.61805338486363</v>
      </c>
      <c r="G1550">
        <v>-4.7831340246973471E-3</v>
      </c>
      <c r="H1550">
        <v>735.56811381296654</v>
      </c>
      <c r="I1550">
        <v>3.7863136231899255E-2</v>
      </c>
      <c r="J1550">
        <v>1.798054051399231E-2</v>
      </c>
      <c r="K1550">
        <v>1.1773903909981249</v>
      </c>
      <c r="L1550">
        <v>65.567877292633057</v>
      </c>
      <c r="M1550">
        <v>288.4761558763812</v>
      </c>
      <c r="N1550">
        <v>173.19674519214632</v>
      </c>
      <c r="O1550">
        <v>0.62253573536872864</v>
      </c>
      <c r="P1550">
        <v>5.2145097520616308E-3</v>
      </c>
      <c r="Q1550">
        <v>2.219512425528632E-2</v>
      </c>
      <c r="R1550">
        <v>0.39480998516082766</v>
      </c>
      <c r="S1550">
        <v>444.44441990984518</v>
      </c>
      <c r="T1550">
        <v>39.010816812515259</v>
      </c>
      <c r="U1550">
        <v>0.37314829289913176</v>
      </c>
      <c r="V1550">
        <v>622.20189571380615</v>
      </c>
      <c r="W1550">
        <v>1</v>
      </c>
      <c r="X1550">
        <v>0.34342453479766849</v>
      </c>
      <c r="Y1550">
        <v>571.2476521857966</v>
      </c>
      <c r="Z1550">
        <v>1</v>
      </c>
      <c r="AA1550">
        <v>33.41026737406731</v>
      </c>
      <c r="AB1550">
        <v>76.783221313476574</v>
      </c>
      <c r="AC1550">
        <v>64.662779867649078</v>
      </c>
      <c r="AD1550">
        <v>7.1469869369115589E-3</v>
      </c>
      <c r="AE1550">
        <v>8.1077327793868399</v>
      </c>
      <c r="AF1550">
        <v>-2.5980176925659178E-2</v>
      </c>
      <c r="AG1550">
        <v>1.1746901856247271E-3</v>
      </c>
      <c r="AH1550">
        <v>4.6925473248958585E-2</v>
      </c>
      <c r="AI1550">
        <v>26.573217213153839</v>
      </c>
      <c r="AJ1550">
        <v>5.8450479403438624</v>
      </c>
      <c r="AK1550">
        <v>22.75536517202854</v>
      </c>
      <c r="AL1550">
        <v>6.5984345919076102</v>
      </c>
      <c r="AM1550">
        <v>35.336906850337982</v>
      </c>
      <c r="AN1550">
        <v>445.75661636861167</v>
      </c>
      <c r="AO1550">
        <v>5.4891410470008853E-2</v>
      </c>
      <c r="AP1550">
        <v>0.8495943877696992</v>
      </c>
    </row>
    <row r="1551" spans="1:42">
      <c r="A1551">
        <v>476.76029176510139</v>
      </c>
      <c r="B1551">
        <v>385.11669195703666</v>
      </c>
      <c r="C1551">
        <v>434.31789782388961</v>
      </c>
      <c r="D1551">
        <v>42.442393941211776</v>
      </c>
      <c r="E1551">
        <v>-91.643599808064721</v>
      </c>
      <c r="F1551">
        <v>-42.442393941211776</v>
      </c>
      <c r="G1551">
        <v>3.2490048767232063E-2</v>
      </c>
      <c r="H1551">
        <v>1285.6423754638163</v>
      </c>
      <c r="I1551">
        <v>5.8892990648746486E-2</v>
      </c>
      <c r="J1551">
        <v>2.2689149379730225E-2</v>
      </c>
      <c r="K1551">
        <v>1.9348823850095269</v>
      </c>
      <c r="L1551">
        <v>17.281032800674438</v>
      </c>
      <c r="M1551">
        <v>1.0774970853147172</v>
      </c>
      <c r="N1551">
        <v>76.854663467407235</v>
      </c>
      <c r="O1551">
        <v>0.96814069151878357</v>
      </c>
      <c r="P1551">
        <v>7.8076486057705339E-3</v>
      </c>
      <c r="Q1551">
        <v>3.3671121862199567E-2</v>
      </c>
      <c r="R1551">
        <v>0.41552912712097168</v>
      </c>
      <c r="S1551">
        <v>355.60019198037674</v>
      </c>
      <c r="T1551">
        <v>31.283280253410339</v>
      </c>
      <c r="U1551">
        <v>0.35773950159549717</v>
      </c>
      <c r="V1551">
        <v>612.35246658325195</v>
      </c>
      <c r="W1551">
        <v>1</v>
      </c>
      <c r="X1551">
        <v>0.28405540585517886</v>
      </c>
      <c r="Y1551">
        <v>610.70830612946429</v>
      </c>
      <c r="Z1551">
        <v>1</v>
      </c>
      <c r="AA1551">
        <v>36.439353980646139</v>
      </c>
      <c r="AB1551">
        <v>153.95011944580079</v>
      </c>
      <c r="AC1551">
        <v>55.736194550991058</v>
      </c>
      <c r="AD1551">
        <v>6.824134761451656E-3</v>
      </c>
      <c r="AE1551">
        <v>2.2927952407348418</v>
      </c>
      <c r="AF1551">
        <v>0.13343607544898986</v>
      </c>
      <c r="AG1551">
        <v>7.5740425399330028E-4</v>
      </c>
      <c r="AH1551">
        <v>5.3378245043754574E-2</v>
      </c>
      <c r="AI1551">
        <v>7.1809205412864685</v>
      </c>
      <c r="AJ1551">
        <v>10.951954289342002</v>
      </c>
      <c r="AK1551">
        <v>38.359278325438495</v>
      </c>
      <c r="AL1551">
        <v>3.21533393544094</v>
      </c>
      <c r="AM1551">
        <v>106.59015113115311</v>
      </c>
      <c r="AN1551">
        <v>203.1384739418329</v>
      </c>
      <c r="AO1551">
        <v>4.2922839522361755E-2</v>
      </c>
      <c r="AP1551">
        <v>0.90680855035781871</v>
      </c>
    </row>
    <row r="1552" spans="1:42">
      <c r="A1552">
        <v>345.82618672713159</v>
      </c>
      <c r="B1552">
        <v>87.971425955758207</v>
      </c>
      <c r="C1552">
        <v>661.5359386961519</v>
      </c>
      <c r="D1552">
        <v>-315.70975196902032</v>
      </c>
      <c r="E1552">
        <v>-573.56451274039364</v>
      </c>
      <c r="F1552">
        <v>315.70975196902032</v>
      </c>
      <c r="G1552">
        <v>2.2201983359850998E-2</v>
      </c>
      <c r="H1552">
        <v>2142.9832566992677</v>
      </c>
      <c r="I1552">
        <v>4.0748731791973108E-2</v>
      </c>
      <c r="J1552">
        <v>9.481604933738709E-2</v>
      </c>
      <c r="K1552">
        <v>1.5531750482141971</v>
      </c>
      <c r="L1552">
        <v>50.44952392578125</v>
      </c>
      <c r="M1552">
        <v>9.8743435307406315</v>
      </c>
      <c r="N1552">
        <v>60.60786981487275</v>
      </c>
      <c r="O1552">
        <v>0.7055765688419342</v>
      </c>
      <c r="P1552">
        <v>2.0926965183681909E-2</v>
      </c>
      <c r="Q1552">
        <v>1.0560365623897975E-2</v>
      </c>
      <c r="R1552">
        <v>0.48222296237945556</v>
      </c>
      <c r="S1552">
        <v>532.19074486444231</v>
      </c>
      <c r="T1552">
        <v>41.057121753692627</v>
      </c>
      <c r="U1552">
        <v>0.34605455100536348</v>
      </c>
      <c r="V1552">
        <v>516.11788272857666</v>
      </c>
      <c r="W1552">
        <v>1</v>
      </c>
      <c r="X1552">
        <v>0.31323437452316288</v>
      </c>
      <c r="Y1552">
        <v>367.44167242965409</v>
      </c>
      <c r="Z1552">
        <v>1</v>
      </c>
      <c r="AA1552">
        <v>34.630748720617298</v>
      </c>
      <c r="AB1552">
        <v>111.60513232421876</v>
      </c>
      <c r="AC1552">
        <v>37.168700993061066</v>
      </c>
      <c r="AD1552">
        <v>1.2727768400795439E-2</v>
      </c>
      <c r="AE1552">
        <v>21.863822375319057</v>
      </c>
      <c r="AF1552">
        <v>6.7960331439971919E-2</v>
      </c>
      <c r="AG1552">
        <v>6.3203583446694571E-4</v>
      </c>
      <c r="AH1552">
        <v>5.1020328342914582E-2</v>
      </c>
      <c r="AI1552">
        <v>11.833066046237946</v>
      </c>
      <c r="AJ1552">
        <v>8.6883495696921216</v>
      </c>
      <c r="AK1552">
        <v>55.541720064282416</v>
      </c>
      <c r="AL1552">
        <v>4.4074908862176132</v>
      </c>
      <c r="AM1552">
        <v>49.242613208293918</v>
      </c>
      <c r="AN1552">
        <v>607.61634824550856</v>
      </c>
      <c r="AO1552">
        <v>9.6248517155647278E-2</v>
      </c>
      <c r="AP1552">
        <v>0.86231813645362865</v>
      </c>
    </row>
    <row r="1553" spans="1:42">
      <c r="A1553">
        <v>1314.8965346368177</v>
      </c>
      <c r="B1553">
        <v>2763.2086472004644</v>
      </c>
      <c r="C1553">
        <v>1758.1043445117516</v>
      </c>
      <c r="D1553">
        <v>-1448.3121125636467</v>
      </c>
      <c r="E1553">
        <v>1005.1043026887128</v>
      </c>
      <c r="F1553">
        <v>-1005.1043026887128</v>
      </c>
      <c r="G1553">
        <v>5.5211006482433787E-2</v>
      </c>
      <c r="H1553">
        <v>341.05312565929898</v>
      </c>
      <c r="I1553">
        <v>5.1290505230426789E-2</v>
      </c>
      <c r="J1553">
        <v>5.376933670043945E-2</v>
      </c>
      <c r="K1553">
        <v>1.9479322912871835</v>
      </c>
      <c r="L1553">
        <v>55.337861776351929</v>
      </c>
      <c r="M1553">
        <v>3711.3443375565712</v>
      </c>
      <c r="N1553">
        <v>83.609450648117075</v>
      </c>
      <c r="O1553">
        <v>0.99420997500419617</v>
      </c>
      <c r="P1553">
        <v>2.2232673380109997E-2</v>
      </c>
      <c r="Q1553">
        <v>3.8686294396718335E-2</v>
      </c>
      <c r="R1553">
        <v>0.42750837326049806</v>
      </c>
      <c r="S1553">
        <v>951.54651970467557</v>
      </c>
      <c r="T1553">
        <v>36.129620671272278</v>
      </c>
      <c r="U1553">
        <v>0.33229456722736361</v>
      </c>
      <c r="V1553">
        <v>493.02725791931152</v>
      </c>
      <c r="W1553">
        <v>1</v>
      </c>
      <c r="X1553">
        <v>0.37901541113853454</v>
      </c>
      <c r="Y1553">
        <v>320.36505200030899</v>
      </c>
      <c r="Z1553">
        <v>1</v>
      </c>
      <c r="AA1553">
        <v>46.549423594713218</v>
      </c>
      <c r="AB1553">
        <v>86.815615417480473</v>
      </c>
      <c r="AC1553">
        <v>185.72402447462082</v>
      </c>
      <c r="AD1553">
        <v>1.0021336873372397E-2</v>
      </c>
      <c r="AE1553">
        <v>4.8377522791830456</v>
      </c>
      <c r="AF1553">
        <v>0.19052815318107602</v>
      </c>
      <c r="AG1553">
        <v>4.1915542738739077E-4</v>
      </c>
      <c r="AH1553">
        <v>4.0617107868194582E-3</v>
      </c>
      <c r="AI1553">
        <v>17.568418681621552</v>
      </c>
      <c r="AJ1553">
        <v>13.703675671334688</v>
      </c>
      <c r="AK1553">
        <v>7.5619676560163498</v>
      </c>
      <c r="AL1553">
        <v>6.896404422197465</v>
      </c>
      <c r="AM1553">
        <v>63.69406572580337</v>
      </c>
      <c r="AN1553">
        <v>152.76902546702365</v>
      </c>
      <c r="AO1553">
        <v>4.4029805064201358E-2</v>
      </c>
      <c r="AP1553">
        <v>0.88026461029052749</v>
      </c>
    </row>
    <row r="1554" spans="1:42">
      <c r="A1554">
        <v>1303.0627614585949</v>
      </c>
      <c r="B1554">
        <v>1140.9644715424274</v>
      </c>
      <c r="C1554">
        <v>1085.2484740817024</v>
      </c>
      <c r="D1554">
        <v>162.09828991616746</v>
      </c>
      <c r="E1554">
        <v>-162.09828991616746</v>
      </c>
      <c r="F1554">
        <v>-217.81428737689248</v>
      </c>
      <c r="G1554">
        <v>3.8685902842894304E-2</v>
      </c>
      <c r="H1554">
        <v>2157.4655265166857</v>
      </c>
      <c r="I1554">
        <v>1.698716014623642E-2</v>
      </c>
      <c r="J1554">
        <v>3.5747268915176392E-2</v>
      </c>
      <c r="K1554">
        <v>1.9546493298351764</v>
      </c>
      <c r="L1554">
        <v>63.770005702972412</v>
      </c>
      <c r="M1554">
        <v>9.4983244171505046</v>
      </c>
      <c r="N1554">
        <v>165.9394133768082</v>
      </c>
      <c r="O1554">
        <v>0.66140678524971008</v>
      </c>
      <c r="P1554">
        <v>1.4224423938327364E-2</v>
      </c>
      <c r="Q1554">
        <v>4.6002392609914136E-2</v>
      </c>
      <c r="R1554">
        <v>0.39786698818206789</v>
      </c>
      <c r="S1554">
        <v>1131.6490498328526</v>
      </c>
      <c r="T1554">
        <v>25.919455289840698</v>
      </c>
      <c r="U1554">
        <v>0.44970913827419279</v>
      </c>
      <c r="V1554">
        <v>524.35042858123779</v>
      </c>
      <c r="W1554">
        <v>1</v>
      </c>
      <c r="X1554">
        <v>0.44701901435852054</v>
      </c>
      <c r="Y1554">
        <v>321.08500078284135</v>
      </c>
      <c r="Z1554">
        <v>1</v>
      </c>
      <c r="AA1554">
        <v>47.68865957827569</v>
      </c>
      <c r="AB1554">
        <v>149.90326794433594</v>
      </c>
      <c r="AC1554">
        <v>144.88799721002579</v>
      </c>
      <c r="AD1554">
        <v>7.1764155330820978E-3</v>
      </c>
      <c r="AE1554">
        <v>42.789695147430216</v>
      </c>
      <c r="AF1554">
        <v>7.7413115501403798E-2</v>
      </c>
      <c r="AG1554">
        <v>3.1179109885048683E-4</v>
      </c>
      <c r="AH1554">
        <v>1.4898433482646941E-2</v>
      </c>
      <c r="AI1554">
        <v>11.217308342456818</v>
      </c>
      <c r="AJ1554">
        <v>5.8037172807892823</v>
      </c>
      <c r="AK1554">
        <v>25.465498929619788</v>
      </c>
      <c r="AL1554">
        <v>2.5019363361174638</v>
      </c>
      <c r="AM1554">
        <v>82.300079667568198</v>
      </c>
      <c r="AN1554">
        <v>406.69631572911879</v>
      </c>
      <c r="AO1554">
        <v>5.839669287204742E-2</v>
      </c>
      <c r="AP1554">
        <v>0.81461450934410096</v>
      </c>
    </row>
    <row r="1555" spans="1:42">
      <c r="A1555">
        <v>1818.2867605877948</v>
      </c>
      <c r="B1555">
        <v>3302.3168282441429</v>
      </c>
      <c r="C1555">
        <v>2316.19810537493</v>
      </c>
      <c r="D1555">
        <v>-1484.0300676563481</v>
      </c>
      <c r="E1555">
        <v>986.11872286921289</v>
      </c>
      <c r="F1555">
        <v>-986.11872286921289</v>
      </c>
      <c r="G1555">
        <v>3.1252994720604423E-2</v>
      </c>
      <c r="H1555">
        <v>1319.7627464316865</v>
      </c>
      <c r="I1555">
        <v>5.3231190741062161E-2</v>
      </c>
      <c r="J1555">
        <v>1.4512678623199462E-2</v>
      </c>
      <c r="K1555">
        <v>2.0453757800996302</v>
      </c>
      <c r="L1555">
        <v>60.901824235916138</v>
      </c>
      <c r="M1555">
        <v>4364.3670189899167</v>
      </c>
      <c r="N1555">
        <v>163.86169187545778</v>
      </c>
      <c r="O1555">
        <v>0.75355753302574158</v>
      </c>
      <c r="P1555">
        <v>5.2519381311204689E-3</v>
      </c>
      <c r="Q1555">
        <v>3.4306165960099957E-2</v>
      </c>
      <c r="R1555">
        <v>0.46300065040588378</v>
      </c>
      <c r="S1555">
        <v>359.99180387986189</v>
      </c>
      <c r="T1555">
        <v>29.008206725120544</v>
      </c>
      <c r="U1555">
        <v>0.35774963438510898</v>
      </c>
      <c r="V1555">
        <v>476.08623504638672</v>
      </c>
      <c r="W1555">
        <v>1</v>
      </c>
      <c r="X1555">
        <v>0.3022925627231598</v>
      </c>
      <c r="Y1555">
        <v>430.27756571684517</v>
      </c>
      <c r="Z1555">
        <v>1</v>
      </c>
      <c r="AA1555">
        <v>19.44108216813088</v>
      </c>
      <c r="AB1555">
        <v>57.22688287353516</v>
      </c>
      <c r="AC1555">
        <v>26.418851315975189</v>
      </c>
      <c r="AD1555">
        <v>1.3142844958183093E-2</v>
      </c>
      <c r="AE1555">
        <v>6.7794620697499131</v>
      </c>
      <c r="AF1555">
        <v>0.11000903248786925</v>
      </c>
      <c r="AG1555">
        <v>4.9370406504706764E-4</v>
      </c>
      <c r="AH1555">
        <v>1.1187737488746642E-2</v>
      </c>
      <c r="AI1555">
        <v>18.710711896419525</v>
      </c>
      <c r="AJ1555">
        <v>12.13939082360876</v>
      </c>
      <c r="AK1555">
        <v>33.168206142783163</v>
      </c>
      <c r="AL1555">
        <v>4.9992922506000399</v>
      </c>
      <c r="AM1555">
        <v>31.754348576068878</v>
      </c>
      <c r="AN1555">
        <v>526.17211614136045</v>
      </c>
      <c r="AO1555">
        <v>8.1368696570396415E-2</v>
      </c>
      <c r="AP1555">
        <v>0.86305690526962286</v>
      </c>
    </row>
    <row r="1556" spans="1:42">
      <c r="A1556">
        <v>631.10648133786572</v>
      </c>
      <c r="B1556">
        <v>706.65237677989808</v>
      </c>
      <c r="C1556">
        <v>921.47787195260537</v>
      </c>
      <c r="D1556">
        <v>-290.37139061473965</v>
      </c>
      <c r="E1556">
        <v>-214.82549517270729</v>
      </c>
      <c r="F1556">
        <v>214.82549517270729</v>
      </c>
      <c r="G1556">
        <v>2.537169719890368E-2</v>
      </c>
      <c r="H1556">
        <v>1669.8100665750299</v>
      </c>
      <c r="I1556">
        <v>5.3735708892345427E-2</v>
      </c>
      <c r="J1556">
        <v>0.10598770022392273</v>
      </c>
      <c r="K1556">
        <v>1.8669047702848909</v>
      </c>
      <c r="L1556">
        <v>45.548243522644043</v>
      </c>
      <c r="M1556">
        <v>871.91453982532425</v>
      </c>
      <c r="N1556">
        <v>98.575895702171337</v>
      </c>
      <c r="O1556">
        <v>0.65155592560768127</v>
      </c>
      <c r="P1556">
        <v>4.9718219969007698E-3</v>
      </c>
      <c r="Q1556">
        <v>3.5831589327918155E-2</v>
      </c>
      <c r="R1556">
        <v>0.40753063678741458</v>
      </c>
      <c r="S1556">
        <v>882.09464767293821</v>
      </c>
      <c r="T1556">
        <v>32.576394081115723</v>
      </c>
      <c r="U1556">
        <v>0.32457409083843236</v>
      </c>
      <c r="V1556">
        <v>578.35705280303955</v>
      </c>
      <c r="W1556">
        <v>1</v>
      </c>
      <c r="X1556">
        <v>0.32667847871780398</v>
      </c>
      <c r="Y1556">
        <v>407.35111458922103</v>
      </c>
      <c r="Z1556">
        <v>1</v>
      </c>
      <c r="AA1556">
        <v>1.4248913044643405</v>
      </c>
      <c r="AB1556">
        <v>22.675096923828125</v>
      </c>
      <c r="AC1556">
        <v>116.48735553026199</v>
      </c>
      <c r="AD1556">
        <v>3.674852746164697E-3</v>
      </c>
      <c r="AE1556">
        <v>1.3340416731531577</v>
      </c>
      <c r="AF1556">
        <v>0.10149499654769897</v>
      </c>
      <c r="AG1556">
        <v>1.1186843789616479E-3</v>
      </c>
      <c r="AH1556">
        <v>1.8118132174015044E-2</v>
      </c>
      <c r="AI1556">
        <v>26.674491465091705</v>
      </c>
      <c r="AJ1556">
        <v>6.7358829203208899</v>
      </c>
      <c r="AK1556">
        <v>47.211195786595347</v>
      </c>
      <c r="AL1556">
        <v>6.1367023707545831</v>
      </c>
      <c r="AM1556">
        <v>95.817106521129602</v>
      </c>
      <c r="AN1556">
        <v>677.00087238102333</v>
      </c>
      <c r="AO1556">
        <v>3.451794445514679E-2</v>
      </c>
      <c r="AP1556">
        <v>0.910455552339554</v>
      </c>
    </row>
    <row r="1557" spans="1:42">
      <c r="A1557">
        <v>741.41354150498387</v>
      </c>
      <c r="B1557">
        <v>509.04297629126933</v>
      </c>
      <c r="C1557">
        <v>299.01027975002665</v>
      </c>
      <c r="D1557">
        <v>232.37056521371454</v>
      </c>
      <c r="E1557">
        <v>-232.37056521371454</v>
      </c>
      <c r="F1557">
        <v>-442.40326175495721</v>
      </c>
      <c r="G1557">
        <v>-1.8753646823950452E-3</v>
      </c>
      <c r="H1557">
        <v>127.98200395431886</v>
      </c>
      <c r="I1557">
        <v>5.9169698059558865E-2</v>
      </c>
      <c r="J1557">
        <v>3.0231308937072751E-2</v>
      </c>
      <c r="K1557">
        <v>1.0848061925113202</v>
      </c>
      <c r="L1557">
        <v>52.502583265304565</v>
      </c>
      <c r="M1557">
        <v>20.606395314032195</v>
      </c>
      <c r="N1557">
        <v>131.81455306739809</v>
      </c>
      <c r="O1557">
        <v>0.5163554847240448</v>
      </c>
      <c r="P1557">
        <v>2.0264450020260279E-2</v>
      </c>
      <c r="Q1557">
        <v>1.9970026916927758E-2</v>
      </c>
      <c r="R1557">
        <v>0.38379062652587892</v>
      </c>
      <c r="S1557">
        <v>316.34162571205485</v>
      </c>
      <c r="T1557">
        <v>41.390290856361389</v>
      </c>
      <c r="U1557">
        <v>0.31271615326404573</v>
      </c>
      <c r="V1557">
        <v>552.45957374572754</v>
      </c>
      <c r="W1557">
        <v>1</v>
      </c>
      <c r="X1557">
        <v>0.43075270533561705</v>
      </c>
      <c r="Y1557">
        <v>275.19219847368157</v>
      </c>
      <c r="Z1557">
        <v>1</v>
      </c>
      <c r="AA1557">
        <v>47.693640667696009</v>
      </c>
      <c r="AB1557">
        <v>32.781140563964847</v>
      </c>
      <c r="AC1557">
        <v>35.625545680522919</v>
      </c>
      <c r="AD1557">
        <v>2.0268334282769096E-3</v>
      </c>
      <c r="AE1557">
        <v>1.3756915676016968</v>
      </c>
      <c r="AF1557">
        <v>-7.5542700290679964E-3</v>
      </c>
      <c r="AG1557">
        <v>1.1838355581370924E-3</v>
      </c>
      <c r="AH1557">
        <v>3.6883760452270507E-2</v>
      </c>
      <c r="AI1557">
        <v>22.090038955211639</v>
      </c>
      <c r="AJ1557">
        <v>5.1809004203757771</v>
      </c>
      <c r="AK1557">
        <v>5.835861827731132</v>
      </c>
      <c r="AL1557">
        <v>3.2620310019124008</v>
      </c>
      <c r="AM1557">
        <v>50.858389818668364</v>
      </c>
      <c r="AN1557">
        <v>547.11110547005148</v>
      </c>
      <c r="AO1557">
        <v>9.231195056438446E-2</v>
      </c>
      <c r="AP1557">
        <v>0.88129322338104266</v>
      </c>
    </row>
    <row r="1558" spans="1:42">
      <c r="A1558">
        <v>745.52051191038663</v>
      </c>
      <c r="B1558">
        <v>1179.3291432760675</v>
      </c>
      <c r="C1558">
        <v>963.23336344858421</v>
      </c>
      <c r="D1558">
        <v>-433.80863136568087</v>
      </c>
      <c r="E1558">
        <v>216.09577982748328</v>
      </c>
      <c r="F1558">
        <v>-216.09577982748328</v>
      </c>
      <c r="G1558">
        <v>5.6749888830979367E-2</v>
      </c>
      <c r="H1558">
        <v>1125.8118998350083</v>
      </c>
      <c r="I1558">
        <v>5.6437798440456391E-2</v>
      </c>
      <c r="J1558">
        <v>5.2862172365188601E-2</v>
      </c>
      <c r="K1558">
        <v>1.5380072203934192</v>
      </c>
      <c r="L1558">
        <v>77.785580158233643</v>
      </c>
      <c r="M1558">
        <v>1220.4107606548566</v>
      </c>
      <c r="N1558">
        <v>77.148197552680983</v>
      </c>
      <c r="O1558">
        <v>0.95522931218147278</v>
      </c>
      <c r="P1558">
        <v>1.9958140479193791E-2</v>
      </c>
      <c r="Q1558">
        <v>3.4258513503604461E-2</v>
      </c>
      <c r="R1558">
        <v>0.49446341991424558</v>
      </c>
      <c r="S1558">
        <v>1057.4320799984221</v>
      </c>
      <c r="T1558">
        <v>45.24577260017395</v>
      </c>
      <c r="U1558">
        <v>0.38823058545589451</v>
      </c>
      <c r="V1558">
        <v>466.82183742523193</v>
      </c>
      <c r="W1558">
        <v>1</v>
      </c>
      <c r="X1558">
        <v>0.31189599514007571</v>
      </c>
      <c r="Y1558">
        <v>297.46117261782632</v>
      </c>
      <c r="Z1558">
        <v>1</v>
      </c>
      <c r="AA1558">
        <v>50.514521350355153</v>
      </c>
      <c r="AB1558">
        <v>15.907588012695314</v>
      </c>
      <c r="AC1558">
        <v>70.452798902988434</v>
      </c>
      <c r="AD1558">
        <v>6.0700685550005009E-3</v>
      </c>
      <c r="AE1558">
        <v>18.128025003218049</v>
      </c>
      <c r="AF1558">
        <v>0.19194974899291989</v>
      </c>
      <c r="AG1558">
        <v>4.430538623593951E-4</v>
      </c>
      <c r="AH1558">
        <v>2.9474358916282651E-3</v>
      </c>
      <c r="AI1558">
        <v>7.0525768399238586</v>
      </c>
      <c r="AJ1558">
        <v>10.672421786222264</v>
      </c>
      <c r="AK1558">
        <v>39.796419888138772</v>
      </c>
      <c r="AL1558">
        <v>5.1904760087451169</v>
      </c>
      <c r="AM1558">
        <v>47.034892499446869</v>
      </c>
      <c r="AN1558">
        <v>126.10213315986184</v>
      </c>
      <c r="AO1558">
        <v>8.5573575615882871E-2</v>
      </c>
      <c r="AP1558">
        <v>0.91004573321342486</v>
      </c>
    </row>
    <row r="1559" spans="1:42">
      <c r="A1559">
        <v>392.44173317428385</v>
      </c>
      <c r="B1559">
        <v>199.03337399926863</v>
      </c>
      <c r="C1559">
        <v>823.28313417521929</v>
      </c>
      <c r="D1559">
        <v>-430.84140100093543</v>
      </c>
      <c r="E1559">
        <v>-624.24976017595066</v>
      </c>
      <c r="F1559">
        <v>430.84140100093543</v>
      </c>
      <c r="G1559">
        <v>6.0393083300876262E-2</v>
      </c>
      <c r="H1559">
        <v>2429.7318986216437</v>
      </c>
      <c r="I1559">
        <v>3.1260873377323153E-2</v>
      </c>
      <c r="J1559">
        <v>3.0489314556121826E-2</v>
      </c>
      <c r="K1559">
        <v>2.033448217242956</v>
      </c>
      <c r="L1559">
        <v>75.261598825454712</v>
      </c>
      <c r="M1559">
        <v>12.40944457235323</v>
      </c>
      <c r="N1559">
        <v>67.268248579406745</v>
      </c>
      <c r="O1559">
        <v>0.92435798048973083</v>
      </c>
      <c r="P1559">
        <v>7.4856224589877644E-3</v>
      </c>
      <c r="Q1559">
        <v>2.7552063465118404E-2</v>
      </c>
      <c r="R1559">
        <v>0.40381140708923341</v>
      </c>
      <c r="S1559">
        <v>1004.7869710895297</v>
      </c>
      <c r="T1559">
        <v>40.025445818901062</v>
      </c>
      <c r="U1559">
        <v>0.37612783968448638</v>
      </c>
      <c r="V1559">
        <v>453.11651229858398</v>
      </c>
      <c r="W1559">
        <v>1</v>
      </c>
      <c r="X1559">
        <v>0.34256051182746888</v>
      </c>
      <c r="Y1559">
        <v>486.25489441782941</v>
      </c>
      <c r="Z1559">
        <v>1</v>
      </c>
      <c r="AA1559">
        <v>14.334784903955462</v>
      </c>
      <c r="AB1559">
        <v>58.765107238769538</v>
      </c>
      <c r="AC1559">
        <v>88.898001611232758</v>
      </c>
      <c r="AD1559">
        <v>3.283378405448718E-3</v>
      </c>
      <c r="AE1559">
        <v>1.1388073140539632</v>
      </c>
      <c r="AF1559">
        <v>0.21329784035682675</v>
      </c>
      <c r="AG1559">
        <v>6.4194039991916465E-4</v>
      </c>
      <c r="AH1559">
        <v>1.3151726698875425E-2</v>
      </c>
      <c r="AI1559">
        <v>26.908365190029144</v>
      </c>
      <c r="AJ1559">
        <v>16.056302541856766</v>
      </c>
      <c r="AK1559">
        <v>40.954589862227436</v>
      </c>
      <c r="AL1559">
        <v>2.9687984846148447</v>
      </c>
      <c r="AM1559">
        <v>91.26916552782059</v>
      </c>
      <c r="AN1559">
        <v>452.86891533575618</v>
      </c>
      <c r="AO1559">
        <v>8.4995675444602958E-2</v>
      </c>
      <c r="AP1559">
        <v>0.87592314958572404</v>
      </c>
    </row>
    <row r="1560" spans="1:42">
      <c r="A1560">
        <v>713.81110289149365</v>
      </c>
      <c r="B1560">
        <v>871.2196366452871</v>
      </c>
      <c r="C1560">
        <v>1260.6482145842888</v>
      </c>
      <c r="D1560">
        <v>-546.83711169279513</v>
      </c>
      <c r="E1560">
        <v>-389.42857793900168</v>
      </c>
      <c r="F1560">
        <v>389.42857793900168</v>
      </c>
      <c r="G1560">
        <v>8.3299852355588719E-2</v>
      </c>
      <c r="H1560">
        <v>2266.9325546243713</v>
      </c>
      <c r="I1560">
        <v>2.7963607013225554E-2</v>
      </c>
      <c r="J1560">
        <v>0.1012130925655365</v>
      </c>
      <c r="K1560">
        <v>1.7794671598970888</v>
      </c>
      <c r="L1560">
        <v>70.559530258178711</v>
      </c>
      <c r="M1560">
        <v>1191.9646695379956</v>
      </c>
      <c r="N1560">
        <v>113.54923562755586</v>
      </c>
      <c r="O1560">
        <v>0.50837054848670959</v>
      </c>
      <c r="P1560">
        <v>1.6708905643886988E-2</v>
      </c>
      <c r="Q1560">
        <v>3.996334091822306E-2</v>
      </c>
      <c r="R1560">
        <v>0.46625078678131104</v>
      </c>
      <c r="S1560">
        <v>688.30969779283782</v>
      </c>
      <c r="T1560">
        <v>43.775308132171631</v>
      </c>
      <c r="U1560">
        <v>0.2974101895093918</v>
      </c>
      <c r="V1560">
        <v>463.78042697906494</v>
      </c>
      <c r="W1560">
        <v>1</v>
      </c>
      <c r="X1560">
        <v>0.39529424428939819</v>
      </c>
      <c r="Y1560">
        <v>281.58634440985355</v>
      </c>
      <c r="Z1560">
        <v>1</v>
      </c>
      <c r="AA1560">
        <v>11.004700760869982</v>
      </c>
      <c r="AB1560">
        <v>83.049209960937503</v>
      </c>
      <c r="AC1560">
        <v>69.386561214923859</v>
      </c>
      <c r="AD1560">
        <v>3.959585662580963E-3</v>
      </c>
      <c r="AE1560">
        <v>52.477047420837373</v>
      </c>
      <c r="AF1560">
        <v>0.27580435037612916</v>
      </c>
      <c r="AG1560">
        <v>1.329518911080648E-3</v>
      </c>
      <c r="AH1560">
        <v>7.4124615788459776E-3</v>
      </c>
      <c r="AI1560">
        <v>6.3020649552345276</v>
      </c>
      <c r="AJ1560">
        <v>6.7014734749257832</v>
      </c>
      <c r="AK1560">
        <v>37.578614471554758</v>
      </c>
      <c r="AL1560">
        <v>3.3424011061747638</v>
      </c>
      <c r="AM1560">
        <v>28.949909770488741</v>
      </c>
      <c r="AN1560">
        <v>732.83900383309765</v>
      </c>
      <c r="AO1560">
        <v>0.10014793694019318</v>
      </c>
      <c r="AP1560">
        <v>0.88391569161415107</v>
      </c>
    </row>
    <row r="1561" spans="1:42">
      <c r="A1561">
        <v>1147.1112967837601</v>
      </c>
      <c r="B1561">
        <v>1738.4793089712762</v>
      </c>
      <c r="C1561">
        <v>1229.2212818394341</v>
      </c>
      <c r="D1561">
        <v>-591.36801218751611</v>
      </c>
      <c r="E1561">
        <v>509.25802713184203</v>
      </c>
      <c r="F1561">
        <v>-509.25802713184203</v>
      </c>
      <c r="G1561">
        <v>5.5144481751191979E-2</v>
      </c>
      <c r="H1561">
        <v>983.03251342770739</v>
      </c>
      <c r="I1561">
        <v>2.6625383198261261E-2</v>
      </c>
      <c r="J1561">
        <v>1.5758985519409179E-2</v>
      </c>
      <c r="K1561">
        <v>2.0460907031714912</v>
      </c>
      <c r="L1561">
        <v>35.735877752304077</v>
      </c>
      <c r="M1561">
        <v>1766.8602814990873</v>
      </c>
      <c r="N1561">
        <v>84.570716204452523</v>
      </c>
      <c r="O1561">
        <v>0.84246370196342468</v>
      </c>
      <c r="P1561">
        <v>1.692644177542792E-2</v>
      </c>
      <c r="Q1561">
        <v>4.2597468747033004E-2</v>
      </c>
      <c r="R1561">
        <v>0.49101953506469725</v>
      </c>
      <c r="S1561">
        <v>1017.9911279431642</v>
      </c>
      <c r="T1561">
        <v>30.457189679145813</v>
      </c>
      <c r="U1561">
        <v>0.44552192509174349</v>
      </c>
      <c r="V1561">
        <v>502.19035148620605</v>
      </c>
      <c r="W1561">
        <v>1</v>
      </c>
      <c r="X1561">
        <v>0.41358573317527769</v>
      </c>
      <c r="Y1561">
        <v>405.57558715890002</v>
      </c>
      <c r="Z1561">
        <v>1</v>
      </c>
      <c r="AA1561">
        <v>19.937083031206136</v>
      </c>
      <c r="AB1561">
        <v>19.427001647949222</v>
      </c>
      <c r="AC1561">
        <v>193.21101158857346</v>
      </c>
      <c r="AD1561">
        <v>1.2713261139698517E-2</v>
      </c>
      <c r="AE1561">
        <v>35.677135627588484</v>
      </c>
      <c r="AF1561">
        <v>6.6823786497116081E-2</v>
      </c>
      <c r="AG1561">
        <v>8.9011202777561566E-4</v>
      </c>
      <c r="AH1561">
        <v>2.2504032468795773E-2</v>
      </c>
      <c r="AI1561">
        <v>18.91550749540329</v>
      </c>
      <c r="AJ1561">
        <v>12.148809180376908</v>
      </c>
      <c r="AK1561">
        <v>12.626301257014275</v>
      </c>
      <c r="AL1561">
        <v>3.5718078508043289</v>
      </c>
      <c r="AM1561">
        <v>71.422112715244296</v>
      </c>
      <c r="AN1561">
        <v>298.62867509662408</v>
      </c>
      <c r="AO1561">
        <v>4.6913401484489442E-2</v>
      </c>
      <c r="AP1561">
        <v>0.88158181571960459</v>
      </c>
    </row>
    <row r="1562" spans="1:42">
      <c r="A1562">
        <v>1107.5530244993583</v>
      </c>
      <c r="B1562">
        <v>824.04074313752722</v>
      </c>
      <c r="C1562">
        <v>588.79229523231265</v>
      </c>
      <c r="D1562">
        <v>283.51228136183113</v>
      </c>
      <c r="E1562">
        <v>-283.51228136183113</v>
      </c>
      <c r="F1562">
        <v>-518.76072926704569</v>
      </c>
      <c r="G1562">
        <v>4.2966252093241716E-2</v>
      </c>
      <c r="H1562">
        <v>614.28776002367715</v>
      </c>
      <c r="I1562">
        <v>4.4000695645809176E-2</v>
      </c>
      <c r="J1562">
        <v>6.730669617652893E-2</v>
      </c>
      <c r="K1562">
        <v>1.7351350099384784</v>
      </c>
      <c r="L1562">
        <v>25.617530345916748</v>
      </c>
      <c r="M1562">
        <v>7.345945712300991</v>
      </c>
      <c r="N1562">
        <v>179.64043756351472</v>
      </c>
      <c r="O1562">
        <v>0.56772401928901672</v>
      </c>
      <c r="P1562">
        <v>1.6320222218831378E-3</v>
      </c>
      <c r="Q1562">
        <v>4.0998643186357278E-2</v>
      </c>
      <c r="R1562">
        <v>0.45168912410736084</v>
      </c>
      <c r="S1562">
        <v>499.36601920598332</v>
      </c>
      <c r="T1562">
        <v>35.283225774765015</v>
      </c>
      <c r="U1562">
        <v>0.3425261110067368</v>
      </c>
      <c r="V1562">
        <v>606.74502849578857</v>
      </c>
      <c r="W1562">
        <v>1</v>
      </c>
      <c r="X1562">
        <v>0.29009160995483402</v>
      </c>
      <c r="Y1562">
        <v>620.85255775843302</v>
      </c>
      <c r="Z1562">
        <v>1</v>
      </c>
      <c r="AA1562">
        <v>21.090581674680717</v>
      </c>
      <c r="AB1562">
        <v>155.08193151855471</v>
      </c>
      <c r="AC1562">
        <v>68.053962290287018</v>
      </c>
      <c r="AD1562">
        <v>1.2221375489846253E-2</v>
      </c>
      <c r="AE1562">
        <v>12.803129443473654</v>
      </c>
      <c r="AF1562">
        <v>0.16052523136138913</v>
      </c>
      <c r="AG1562">
        <v>1.0247951820447496E-4</v>
      </c>
      <c r="AH1562">
        <v>5.3920869147777557E-2</v>
      </c>
      <c r="AI1562">
        <v>22.929120361804962</v>
      </c>
      <c r="AJ1562">
        <v>11.181264732217063</v>
      </c>
      <c r="AK1562">
        <v>14.639275508522987</v>
      </c>
      <c r="AL1562">
        <v>3.3267641707819848</v>
      </c>
      <c r="AM1562">
        <v>77.885778939723963</v>
      </c>
      <c r="AN1562">
        <v>701.28855548682122</v>
      </c>
      <c r="AO1562">
        <v>6.3792175889015201E-2</v>
      </c>
      <c r="AP1562">
        <v>0.81651598906517031</v>
      </c>
    </row>
    <row r="1563" spans="1:42">
      <c r="A1563">
        <v>1175.6870023526028</v>
      </c>
      <c r="B1563">
        <v>989.99989603353333</v>
      </c>
      <c r="C1563">
        <v>1267.9946307292748</v>
      </c>
      <c r="D1563">
        <v>-92.307628376672028</v>
      </c>
      <c r="E1563">
        <v>-277.9947346957415</v>
      </c>
      <c r="F1563">
        <v>92.307628376672028</v>
      </c>
      <c r="G1563">
        <v>3.9839521075861098E-2</v>
      </c>
      <c r="H1563">
        <v>3039.9198740696147</v>
      </c>
      <c r="I1563">
        <v>2.0865339338779449E-2</v>
      </c>
      <c r="J1563">
        <v>3.2577064990997315E-2</v>
      </c>
      <c r="K1563">
        <v>1.4076444718301295</v>
      </c>
      <c r="L1563">
        <v>44.261723756790161</v>
      </c>
      <c r="M1563">
        <v>13.446824913686035</v>
      </c>
      <c r="N1563">
        <v>148.36309217300416</v>
      </c>
      <c r="O1563">
        <v>0.83527836203575134</v>
      </c>
      <c r="P1563">
        <v>2.3261522769927975E-2</v>
      </c>
      <c r="Q1563">
        <v>3.1558553960588237E-2</v>
      </c>
      <c r="R1563">
        <v>0.3992699909210205</v>
      </c>
      <c r="S1563">
        <v>971.8312229264593</v>
      </c>
      <c r="T1563">
        <v>41.788610816001892</v>
      </c>
      <c r="U1563">
        <v>0.44782040655612948</v>
      </c>
      <c r="V1563">
        <v>520.10345458984375</v>
      </c>
      <c r="W1563">
        <v>1</v>
      </c>
      <c r="X1563">
        <v>0.39630944848060612</v>
      </c>
      <c r="Y1563">
        <v>632.39136371222662</v>
      </c>
      <c r="Z1563">
        <v>1</v>
      </c>
      <c r="AA1563">
        <v>13.94133304749489</v>
      </c>
      <c r="AB1563">
        <v>145.61654254150392</v>
      </c>
      <c r="AC1563">
        <v>194.38214153051376</v>
      </c>
      <c r="AD1563">
        <v>9.1968568981203262E-3</v>
      </c>
      <c r="AE1563">
        <v>10.412994082854818</v>
      </c>
      <c r="AF1563">
        <v>0.1224870693683624</v>
      </c>
      <c r="AG1563">
        <v>4.0399537489813937E-4</v>
      </c>
      <c r="AH1563">
        <v>1.4374460721015928E-2</v>
      </c>
      <c r="AI1563">
        <v>25.487259328365326</v>
      </c>
      <c r="AJ1563">
        <v>10.404572764504683</v>
      </c>
      <c r="AK1563">
        <v>45.193131632208825</v>
      </c>
      <c r="AL1563">
        <v>4.0569294374620739</v>
      </c>
      <c r="AM1563">
        <v>75.272004330158239</v>
      </c>
      <c r="AN1563">
        <v>433.39987256668689</v>
      </c>
      <c r="AO1563">
        <v>0.10700983083248139</v>
      </c>
      <c r="AP1563">
        <v>0.88093365049362193</v>
      </c>
    </row>
    <row r="1564" spans="1:42">
      <c r="A1564">
        <v>228.5098562545715</v>
      </c>
      <c r="B1564">
        <v>255.30341733901773</v>
      </c>
      <c r="C1564">
        <v>439.5142098870266</v>
      </c>
      <c r="D1564">
        <v>-211.00435363245509</v>
      </c>
      <c r="E1564">
        <v>-184.21079254800887</v>
      </c>
      <c r="F1564">
        <v>184.21079254800887</v>
      </c>
      <c r="G1564">
        <v>6.8921459526327847E-2</v>
      </c>
      <c r="H1564">
        <v>1074.8537059518842</v>
      </c>
      <c r="I1564">
        <v>5.9694633185863495E-2</v>
      </c>
      <c r="J1564">
        <v>8.9239296674728394E-2</v>
      </c>
      <c r="K1564">
        <v>1.5839214455664157</v>
      </c>
      <c r="L1564">
        <v>37.470688819885254</v>
      </c>
      <c r="M1564">
        <v>306.65891543967598</v>
      </c>
      <c r="N1564">
        <v>46.394616934776309</v>
      </c>
      <c r="O1564">
        <v>0.99989739060401917</v>
      </c>
      <c r="P1564">
        <v>1.2719162305196124E-2</v>
      </c>
      <c r="Q1564">
        <v>2.4358832200368243E-2</v>
      </c>
      <c r="R1564">
        <v>0.46766075611114499</v>
      </c>
      <c r="S1564">
        <v>1041.3893072545798</v>
      </c>
      <c r="T1564">
        <v>42.048883438110352</v>
      </c>
      <c r="U1564">
        <v>0.33470444858074189</v>
      </c>
      <c r="V1564">
        <v>624.82941150665283</v>
      </c>
      <c r="W1564">
        <v>1</v>
      </c>
      <c r="X1564">
        <v>0.41025842905044557</v>
      </c>
      <c r="Y1564">
        <v>585.16572981495631</v>
      </c>
      <c r="Z1564">
        <v>1</v>
      </c>
      <c r="AA1564">
        <v>1.9158448242092136</v>
      </c>
      <c r="AB1564">
        <v>143.26522143554689</v>
      </c>
      <c r="AC1564">
        <v>80.180282890796661</v>
      </c>
      <c r="AD1564">
        <v>4.5608667226938095E-3</v>
      </c>
      <c r="AE1564">
        <v>12.081862509738281</v>
      </c>
      <c r="AF1564">
        <v>0.28167452573776242</v>
      </c>
      <c r="AG1564">
        <v>3.2215923507762065E-4</v>
      </c>
      <c r="AH1564">
        <v>5.2860298979282377E-2</v>
      </c>
      <c r="AI1564">
        <v>20.698696672916412</v>
      </c>
      <c r="AJ1564">
        <v>10.268360517090624</v>
      </c>
      <c r="AK1564">
        <v>38.81567045509815</v>
      </c>
      <c r="AL1564">
        <v>5.4896267793777458</v>
      </c>
      <c r="AM1564">
        <v>91.815144050121305</v>
      </c>
      <c r="AN1564">
        <v>229.91961080026067</v>
      </c>
      <c r="AO1564">
        <v>3.5867986798286441E-2</v>
      </c>
      <c r="AP1564">
        <v>0.82931085896492007</v>
      </c>
    </row>
    <row r="1565" spans="1:42">
      <c r="A1565">
        <v>1148.3596676615784</v>
      </c>
      <c r="B1565">
        <v>1971.6601146640819</v>
      </c>
      <c r="C1565">
        <v>918.03162549749118</v>
      </c>
      <c r="D1565">
        <v>-823.30044700250346</v>
      </c>
      <c r="E1565">
        <v>823.30044700250346</v>
      </c>
      <c r="F1565">
        <v>-1053.6284891665907</v>
      </c>
      <c r="G1565">
        <v>1.2177680128535996E-2</v>
      </c>
      <c r="H1565">
        <v>317.81265154627226</v>
      </c>
      <c r="I1565">
        <v>5.7829923927783966E-2</v>
      </c>
      <c r="J1565">
        <v>6.9200999259948728E-2</v>
      </c>
      <c r="K1565">
        <v>1.1569251299083232</v>
      </c>
      <c r="L1565">
        <v>74.798487424850464</v>
      </c>
      <c r="M1565">
        <v>2674.1863462830993</v>
      </c>
      <c r="N1565">
        <v>123.2991861530304</v>
      </c>
      <c r="O1565">
        <v>0.76867720484733582</v>
      </c>
      <c r="P1565">
        <v>5.6971642706129281E-3</v>
      </c>
      <c r="Q1565">
        <v>2.7919748359256317E-2</v>
      </c>
      <c r="R1565">
        <v>0.45019119262695312</v>
      </c>
      <c r="S1565">
        <v>455.04012168927574</v>
      </c>
      <c r="T1565">
        <v>42.697992920875549</v>
      </c>
      <c r="U1565">
        <v>0.35261129677295688</v>
      </c>
      <c r="V1565">
        <v>576.69224739074707</v>
      </c>
      <c r="W1565">
        <v>1</v>
      </c>
      <c r="X1565">
        <v>0.42123031497001651</v>
      </c>
      <c r="Y1565">
        <v>647.08387192469161</v>
      </c>
      <c r="Z1565">
        <v>1</v>
      </c>
      <c r="AA1565">
        <v>44.914590294618613</v>
      </c>
      <c r="AB1565">
        <v>161.4009486694336</v>
      </c>
      <c r="AC1565">
        <v>53.24360579252243</v>
      </c>
      <c r="AD1565">
        <v>1.302746829823551E-2</v>
      </c>
      <c r="AE1565">
        <v>4.7132518976411362</v>
      </c>
      <c r="AF1565">
        <v>4.3862518072128293E-2</v>
      </c>
      <c r="AG1565">
        <v>7.1679493232866228E-4</v>
      </c>
      <c r="AH1565">
        <v>1.5704118633270262E-2</v>
      </c>
      <c r="AI1565">
        <v>26.953515708446503</v>
      </c>
      <c r="AJ1565">
        <v>5.4285697770596446</v>
      </c>
      <c r="AK1565">
        <v>15.822909967303277</v>
      </c>
      <c r="AL1565">
        <v>2.5139783241835749</v>
      </c>
      <c r="AM1565">
        <v>60.189824259281153</v>
      </c>
      <c r="AN1565">
        <v>675.85355597664329</v>
      </c>
      <c r="AO1565">
        <v>9.3274587512016296E-2</v>
      </c>
      <c r="AP1565">
        <v>0.92451612949371353</v>
      </c>
    </row>
    <row r="1566" spans="1:42">
      <c r="A1566">
        <v>902.00044106456971</v>
      </c>
      <c r="B1566">
        <v>884.26635817852673</v>
      </c>
      <c r="C1566">
        <v>610.72647525544915</v>
      </c>
      <c r="D1566">
        <v>17.734082886042984</v>
      </c>
      <c r="E1566">
        <v>-17.734082886042984</v>
      </c>
      <c r="F1566">
        <v>-291.27396580912057</v>
      </c>
      <c r="G1566">
        <v>6.1118496058075733E-2</v>
      </c>
      <c r="H1566">
        <v>114.36262467846295</v>
      </c>
      <c r="I1566">
        <v>4.2539621293544772E-2</v>
      </c>
      <c r="J1566">
        <v>5.8435356616973883E-3</v>
      </c>
      <c r="K1566">
        <v>2.0500427082359787</v>
      </c>
      <c r="L1566">
        <v>31.987535953521729</v>
      </c>
      <c r="M1566">
        <v>814.25361015921862</v>
      </c>
      <c r="N1566">
        <v>105.72964825305939</v>
      </c>
      <c r="O1566">
        <v>0.69542410969734192</v>
      </c>
      <c r="P1566">
        <v>1.3913820902506507E-2</v>
      </c>
      <c r="Q1566">
        <v>4.4438493463728156E-2</v>
      </c>
      <c r="R1566">
        <v>0.49600894451141359</v>
      </c>
      <c r="S1566">
        <v>1038.4803616005506</v>
      </c>
      <c r="T1566">
        <v>45.653396844863892</v>
      </c>
      <c r="U1566">
        <v>0.40531544148921972</v>
      </c>
      <c r="V1566">
        <v>516.87390804290771</v>
      </c>
      <c r="W1566">
        <v>1</v>
      </c>
      <c r="X1566">
        <v>0.34317324161529544</v>
      </c>
      <c r="Y1566">
        <v>528.10565647203089</v>
      </c>
      <c r="Z1566">
        <v>1</v>
      </c>
      <c r="AA1566">
        <v>40.459587035627372</v>
      </c>
      <c r="AB1566">
        <v>161.40004846191408</v>
      </c>
      <c r="AC1566">
        <v>38.997639715671539</v>
      </c>
      <c r="AD1566">
        <v>1.45793213803544E-2</v>
      </c>
      <c r="AE1566">
        <v>10.638219315271609</v>
      </c>
      <c r="AF1566">
        <v>0.22306632041931149</v>
      </c>
      <c r="AG1566">
        <v>1.0940148478958789E-3</v>
      </c>
      <c r="AH1566">
        <v>2.0671809422969815E-2</v>
      </c>
      <c r="AI1566">
        <v>5.5876615643501282</v>
      </c>
      <c r="AJ1566">
        <v>5.5342539645191646</v>
      </c>
      <c r="AK1566">
        <v>1.9000570017099381</v>
      </c>
      <c r="AL1566">
        <v>9.160793003413346</v>
      </c>
      <c r="AM1566">
        <v>36.631547582149508</v>
      </c>
      <c r="AN1566">
        <v>780.2915852222518</v>
      </c>
      <c r="AO1566">
        <v>6.7891360878944401E-2</v>
      </c>
      <c r="AP1566">
        <v>0.84337195658683783</v>
      </c>
    </row>
    <row r="1567" spans="1:42">
      <c r="A1567">
        <v>402.17085552641083</v>
      </c>
      <c r="B1567">
        <v>224.85645581041797</v>
      </c>
      <c r="C1567">
        <v>208.59378382113118</v>
      </c>
      <c r="D1567">
        <v>177.31439971599286</v>
      </c>
      <c r="E1567">
        <v>-177.31439971599286</v>
      </c>
      <c r="F1567">
        <v>-193.57707170527965</v>
      </c>
      <c r="G1567">
        <v>5.0501811485511361E-2</v>
      </c>
      <c r="H1567">
        <v>236.5106276225975</v>
      </c>
      <c r="I1567">
        <v>5.0631014406681059E-2</v>
      </c>
      <c r="J1567">
        <v>8.376518774032593E-2</v>
      </c>
      <c r="K1567">
        <v>1.0006608817517757</v>
      </c>
      <c r="L1567">
        <v>62.272316217422485</v>
      </c>
      <c r="M1567">
        <v>37.41260924910496</v>
      </c>
      <c r="N1567">
        <v>57.738956250000008</v>
      </c>
      <c r="O1567">
        <v>0.5363675057888031</v>
      </c>
      <c r="P1567">
        <v>1.017273802227444E-2</v>
      </c>
      <c r="Q1567">
        <v>4.1655932585398348E-2</v>
      </c>
      <c r="R1567">
        <v>0.42505999565124514</v>
      </c>
      <c r="S1567">
        <v>353.92868109212372</v>
      </c>
      <c r="T1567">
        <v>38.704439997673035</v>
      </c>
      <c r="U1567">
        <v>0.39792987406253816</v>
      </c>
      <c r="V1567">
        <v>594.33221817016602</v>
      </c>
      <c r="W1567">
        <v>1</v>
      </c>
      <c r="X1567">
        <v>0.34077081799507142</v>
      </c>
      <c r="Y1567">
        <v>310.07742983970047</v>
      </c>
      <c r="Z1567">
        <v>1</v>
      </c>
      <c r="AA1567">
        <v>18.186714958124167</v>
      </c>
      <c r="AB1567">
        <v>55.128938781738285</v>
      </c>
      <c r="AC1567">
        <v>165.56414216756821</v>
      </c>
      <c r="AD1567">
        <v>1.0911325307992787E-2</v>
      </c>
      <c r="AE1567">
        <v>30.010046563359051</v>
      </c>
      <c r="AF1567">
        <v>0.12004253983497618</v>
      </c>
      <c r="AG1567">
        <v>1.0548539606996085E-3</v>
      </c>
      <c r="AH1567">
        <v>5.7002375102043153E-2</v>
      </c>
      <c r="AI1567">
        <v>24.17639821767807</v>
      </c>
      <c r="AJ1567">
        <v>0.66882327203377456</v>
      </c>
      <c r="AK1567">
        <v>14.642127351164818</v>
      </c>
      <c r="AL1567">
        <v>1.9869892379118776</v>
      </c>
      <c r="AM1567">
        <v>30.00964232683182</v>
      </c>
      <c r="AN1567">
        <v>418.79392809150545</v>
      </c>
      <c r="AO1567">
        <v>4.5835967421531676E-2</v>
      </c>
      <c r="AP1567">
        <v>0.92608352518081682</v>
      </c>
    </row>
    <row r="1568" spans="1:42">
      <c r="A1568">
        <v>1470.8507874342074</v>
      </c>
      <c r="B1568">
        <v>3831.6045076446667</v>
      </c>
      <c r="C1568">
        <v>3631.9302377815607</v>
      </c>
      <c r="D1568">
        <v>-2360.7537202104595</v>
      </c>
      <c r="E1568">
        <v>199.67426986310602</v>
      </c>
      <c r="F1568">
        <v>-199.67426986310602</v>
      </c>
      <c r="G1568">
        <v>7.1882765702595192E-2</v>
      </c>
      <c r="H1568">
        <v>4008.8803183164728</v>
      </c>
      <c r="I1568">
        <v>2.6519119441509247E-2</v>
      </c>
      <c r="J1568">
        <v>3.4094632863998414E-2</v>
      </c>
      <c r="K1568">
        <v>1.8816909183084962</v>
      </c>
      <c r="L1568">
        <v>12.487773895263672</v>
      </c>
      <c r="M1568">
        <v>6523.1951924655823</v>
      </c>
      <c r="N1568">
        <v>180.16574196758273</v>
      </c>
      <c r="O1568">
        <v>0.60782590508460999</v>
      </c>
      <c r="P1568">
        <v>7.3682603836059558E-3</v>
      </c>
      <c r="Q1568">
        <v>2.0601830535464813E-2</v>
      </c>
      <c r="R1568">
        <v>0.47041288852691654</v>
      </c>
      <c r="S1568">
        <v>1110.2956622698553</v>
      </c>
      <c r="T1568">
        <v>37.370264530181885</v>
      </c>
      <c r="U1568">
        <v>0.31800471961498261</v>
      </c>
      <c r="V1568">
        <v>579.57041263580322</v>
      </c>
      <c r="W1568">
        <v>1</v>
      </c>
      <c r="X1568">
        <v>0.42477904081344608</v>
      </c>
      <c r="Y1568">
        <v>296.39221072291838</v>
      </c>
      <c r="Z1568">
        <v>1</v>
      </c>
      <c r="AA1568">
        <v>27.175328728857046</v>
      </c>
      <c r="AB1568">
        <v>89.532881347656257</v>
      </c>
      <c r="AC1568">
        <v>51.541860401630402</v>
      </c>
      <c r="AD1568">
        <v>7.7823818239391362E-3</v>
      </c>
      <c r="AE1568">
        <v>1.5882567181433316</v>
      </c>
      <c r="AF1568">
        <v>0.28942290544509885</v>
      </c>
      <c r="AG1568">
        <v>7.6612600467195857E-4</v>
      </c>
      <c r="AH1568">
        <v>1.3398314297199248E-2</v>
      </c>
      <c r="AI1568">
        <v>8.9879217743873596</v>
      </c>
      <c r="AJ1568">
        <v>14.223087232700841</v>
      </c>
      <c r="AK1568">
        <v>56.22640182316303</v>
      </c>
      <c r="AL1568">
        <v>3.9917454530160854</v>
      </c>
      <c r="AM1568">
        <v>85.971305453777305</v>
      </c>
      <c r="AN1568">
        <v>816.93503795163019</v>
      </c>
      <c r="AO1568">
        <v>6.3376336216926565E-2</v>
      </c>
      <c r="AP1568">
        <v>0.86147210907936111</v>
      </c>
    </row>
    <row r="1569" spans="1:42">
      <c r="A1569">
        <v>787.58536091960309</v>
      </c>
      <c r="B1569">
        <v>653.2084566367414</v>
      </c>
      <c r="C1569">
        <v>379.15457670313947</v>
      </c>
      <c r="D1569">
        <v>134.37690428286169</v>
      </c>
      <c r="E1569">
        <v>-134.37690428286169</v>
      </c>
      <c r="F1569">
        <v>-408.43078421646362</v>
      </c>
      <c r="G1569">
        <v>5.9716871170388049E-2</v>
      </c>
      <c r="H1569">
        <v>142.99635210075118</v>
      </c>
      <c r="I1569">
        <v>4.390880852937698E-2</v>
      </c>
      <c r="J1569">
        <v>5.8937232971191404E-2</v>
      </c>
      <c r="K1569">
        <v>1.00042534186244</v>
      </c>
      <c r="L1569">
        <v>17.419904470443726</v>
      </c>
      <c r="M1569">
        <v>90.612882812432687</v>
      </c>
      <c r="N1569">
        <v>139.87838400688173</v>
      </c>
      <c r="O1569">
        <v>0.9114510715007782</v>
      </c>
      <c r="P1569">
        <v>5.4509664641486264E-3</v>
      </c>
      <c r="Q1569">
        <v>2.7579660892486566E-2</v>
      </c>
      <c r="R1569">
        <v>0.40667669296264647</v>
      </c>
      <c r="S1569">
        <v>1092.0469339456313</v>
      </c>
      <c r="T1569">
        <v>25.683501362800598</v>
      </c>
      <c r="U1569">
        <v>0.33853993237018587</v>
      </c>
      <c r="V1569">
        <v>601.06291770935059</v>
      </c>
      <c r="W1569">
        <v>1</v>
      </c>
      <c r="X1569">
        <v>0.30568352103233343</v>
      </c>
      <c r="Y1569">
        <v>627.65159685745266</v>
      </c>
      <c r="Z1569">
        <v>1</v>
      </c>
      <c r="AA1569">
        <v>21.896319567308431</v>
      </c>
      <c r="AB1569">
        <v>16.318731628417972</v>
      </c>
      <c r="AC1569">
        <v>150.72088688611984</v>
      </c>
      <c r="AD1569">
        <v>7.4633117414947252E-3</v>
      </c>
      <c r="AE1569">
        <v>3.3855825129247985</v>
      </c>
      <c r="AF1569">
        <v>0.23954337000846862</v>
      </c>
      <c r="AG1569">
        <v>1.5429101215452677E-4</v>
      </c>
      <c r="AH1569">
        <v>5.348279824256897E-2</v>
      </c>
      <c r="AI1569">
        <v>12.378380000591278</v>
      </c>
      <c r="AJ1569">
        <v>10.735890499817044</v>
      </c>
      <c r="AK1569">
        <v>4.2964057320356366</v>
      </c>
      <c r="AL1569">
        <v>6.3979698328894337</v>
      </c>
      <c r="AM1569">
        <v>53.02548929452896</v>
      </c>
      <c r="AN1569">
        <v>405.17544621059943</v>
      </c>
      <c r="AO1569">
        <v>4.755468833446503E-2</v>
      </c>
      <c r="AP1569">
        <v>0.84145065689086918</v>
      </c>
    </row>
    <row r="1570" spans="1:42">
      <c r="A1570">
        <v>350.26130934658528</v>
      </c>
      <c r="B1570">
        <v>51.602248249870456</v>
      </c>
      <c r="C1570">
        <v>675.06799496393648</v>
      </c>
      <c r="D1570">
        <v>-324.80668561735121</v>
      </c>
      <c r="E1570">
        <v>-623.46574671406597</v>
      </c>
      <c r="F1570">
        <v>324.80668561735121</v>
      </c>
      <c r="G1570">
        <v>5.2629351916347614E-2</v>
      </c>
      <c r="H1570">
        <v>2116.2052587808562</v>
      </c>
      <c r="I1570">
        <v>4.2496469914913175E-2</v>
      </c>
      <c r="J1570">
        <v>9.5016636133193971E-2</v>
      </c>
      <c r="K1570">
        <v>1.4244293875515459</v>
      </c>
      <c r="L1570">
        <v>43.336026668548584</v>
      </c>
      <c r="M1570">
        <v>2.6761188400604161</v>
      </c>
      <c r="N1570">
        <v>63.890319465065012</v>
      </c>
      <c r="O1570">
        <v>0.91767528653144836</v>
      </c>
      <c r="P1570">
        <v>1.0256010479397242E-2</v>
      </c>
      <c r="Q1570">
        <v>1.7640998363494871E-2</v>
      </c>
      <c r="R1570">
        <v>0.41326272487640381</v>
      </c>
      <c r="S1570">
        <v>829.19087696503584</v>
      </c>
      <c r="T1570">
        <v>49.805992841720581</v>
      </c>
      <c r="U1570">
        <v>0.35322455346584325</v>
      </c>
      <c r="V1570">
        <v>485.58738231658936</v>
      </c>
      <c r="W1570">
        <v>1</v>
      </c>
      <c r="X1570">
        <v>0.29723952293396</v>
      </c>
      <c r="Y1570">
        <v>676.42019929760181</v>
      </c>
      <c r="Z1570">
        <v>1</v>
      </c>
      <c r="AA1570">
        <v>13.615261417570116</v>
      </c>
      <c r="AB1570">
        <v>59.643688842773443</v>
      </c>
      <c r="AC1570">
        <v>171.699358522892</v>
      </c>
      <c r="AD1570">
        <v>3.1612673376360508E-3</v>
      </c>
      <c r="AE1570">
        <v>2.4939728029703101</v>
      </c>
      <c r="AF1570">
        <v>0.19153102397918698</v>
      </c>
      <c r="AG1570">
        <v>9.6853995221193737E-4</v>
      </c>
      <c r="AH1570">
        <v>1.5308020389080046E-2</v>
      </c>
      <c r="AI1570">
        <v>27.159548103809357</v>
      </c>
      <c r="AJ1570">
        <v>7.6563690109583868</v>
      </c>
      <c r="AK1570">
        <v>62.314599328637122</v>
      </c>
      <c r="AL1570">
        <v>5.1628014211380231</v>
      </c>
      <c r="AM1570">
        <v>74.385382020473486</v>
      </c>
      <c r="AN1570">
        <v>647.86886605487894</v>
      </c>
      <c r="AO1570">
        <v>4.7178747773170472E-2</v>
      </c>
      <c r="AP1570">
        <v>0.92567906546592726</v>
      </c>
    </row>
    <row r="1571" spans="1:42">
      <c r="A1571">
        <v>1107.7754708794985</v>
      </c>
      <c r="B1571">
        <v>1889.2630126723361</v>
      </c>
      <c r="C1571">
        <v>1589.8162076776903</v>
      </c>
      <c r="D1571">
        <v>-781.48754179283765</v>
      </c>
      <c r="E1571">
        <v>299.44680499464584</v>
      </c>
      <c r="F1571">
        <v>-299.44680499464584</v>
      </c>
      <c r="G1571">
        <v>6.8942495615623711E-2</v>
      </c>
      <c r="H1571">
        <v>1991.1642594768398</v>
      </c>
      <c r="I1571">
        <v>3.7347449362277983E-2</v>
      </c>
      <c r="J1571">
        <v>8.307419061660766E-2</v>
      </c>
      <c r="K1571">
        <v>1.2279953473985195</v>
      </c>
      <c r="L1571">
        <v>19.132243394851685</v>
      </c>
      <c r="M1571">
        <v>2037.8961644767664</v>
      </c>
      <c r="N1571">
        <v>139.13654940414432</v>
      </c>
      <c r="O1571">
        <v>0.52298673987388611</v>
      </c>
      <c r="P1571">
        <v>4.2082005076938198E-3</v>
      </c>
      <c r="Q1571">
        <v>6.7994944784376347E-3</v>
      </c>
      <c r="R1571">
        <v>0.45124001502990724</v>
      </c>
      <c r="S1571">
        <v>1084.8484878276361</v>
      </c>
      <c r="T1571">
        <v>49.63279664516449</v>
      </c>
      <c r="U1571">
        <v>0.43671503126621247</v>
      </c>
      <c r="V1571">
        <v>633.71295928955078</v>
      </c>
      <c r="W1571">
        <v>1</v>
      </c>
      <c r="X1571">
        <v>0.36395731568336487</v>
      </c>
      <c r="Y1571">
        <v>433.4200320404351</v>
      </c>
      <c r="Z1571">
        <v>1</v>
      </c>
      <c r="AA1571">
        <v>8.8393964952182777</v>
      </c>
      <c r="AB1571">
        <v>65.218045959472661</v>
      </c>
      <c r="AC1571">
        <v>134.12124961614609</v>
      </c>
      <c r="AD1571">
        <v>1.1745426797459269E-2</v>
      </c>
      <c r="AE1571">
        <v>9.5382500450719725</v>
      </c>
      <c r="AF1571">
        <v>0.26671132206916803</v>
      </c>
      <c r="AG1571">
        <v>1.1552324423460163E-3</v>
      </c>
      <c r="AH1571">
        <v>6.7409288883209229E-4</v>
      </c>
      <c r="AI1571">
        <v>11.220410764217377</v>
      </c>
      <c r="AJ1571">
        <v>1.8693471930748109</v>
      </c>
      <c r="AK1571">
        <v>60.318466667532917</v>
      </c>
      <c r="AL1571">
        <v>5.0420303495885506</v>
      </c>
      <c r="AM1571">
        <v>36.338231861591339</v>
      </c>
      <c r="AN1571">
        <v>232.39251824599623</v>
      </c>
      <c r="AO1571">
        <v>7.4117639899253851E-2</v>
      </c>
      <c r="AP1571">
        <v>0.8768366408348085</v>
      </c>
    </row>
    <row r="1572" spans="1:42">
      <c r="A1572">
        <v>639.72090368695376</v>
      </c>
      <c r="B1572">
        <v>315.75309971530282</v>
      </c>
      <c r="C1572">
        <v>710.8998473204723</v>
      </c>
      <c r="D1572">
        <v>-71.178943633518543</v>
      </c>
      <c r="E1572">
        <v>-395.14674760516948</v>
      </c>
      <c r="F1572">
        <v>71.178943633518543</v>
      </c>
      <c r="G1572">
        <v>3.123316670295645E-2</v>
      </c>
      <c r="H1572">
        <v>1753.9321448293447</v>
      </c>
      <c r="I1572">
        <v>5.9855522811412806E-2</v>
      </c>
      <c r="J1572">
        <v>1.4088671445846558E-2</v>
      </c>
      <c r="K1572">
        <v>1.8412129316389558</v>
      </c>
      <c r="L1572">
        <v>41.035590171813965</v>
      </c>
      <c r="M1572">
        <v>19.459020959353904</v>
      </c>
      <c r="N1572">
        <v>110.61768806972505</v>
      </c>
      <c r="O1572">
        <v>0.82165804505348206</v>
      </c>
      <c r="P1572">
        <v>1.391770161522759E-2</v>
      </c>
      <c r="Q1572">
        <v>1.9789992173512773E-2</v>
      </c>
      <c r="R1572">
        <v>0.48253452777862549</v>
      </c>
      <c r="S1572">
        <v>1152.4447203183172</v>
      </c>
      <c r="T1572">
        <v>44.79072093963623</v>
      </c>
      <c r="U1572">
        <v>0.365265104174614</v>
      </c>
      <c r="V1572">
        <v>611.69483661651611</v>
      </c>
      <c r="W1572">
        <v>1</v>
      </c>
      <c r="X1572">
        <v>0.39909533739089964</v>
      </c>
      <c r="Y1572">
        <v>337.5544846128156</v>
      </c>
      <c r="Z1572">
        <v>1</v>
      </c>
      <c r="AA1572">
        <v>26.907735209188466</v>
      </c>
      <c r="AB1572">
        <v>107.15793969726563</v>
      </c>
      <c r="AC1572">
        <v>42.004008591175079</v>
      </c>
      <c r="AD1572">
        <v>6.73978267571865E-3</v>
      </c>
      <c r="AE1572">
        <v>12.497917105431345</v>
      </c>
      <c r="AF1572">
        <v>0.1238981223106384</v>
      </c>
      <c r="AG1572">
        <v>5.2007862825466421E-5</v>
      </c>
      <c r="AH1572">
        <v>2.2192864954471585E-2</v>
      </c>
      <c r="AI1572">
        <v>16.933900415897369</v>
      </c>
      <c r="AJ1572">
        <v>2.2084335980303762</v>
      </c>
      <c r="AK1572">
        <v>56.852190411686898</v>
      </c>
      <c r="AL1572">
        <v>3.9711421285649955</v>
      </c>
      <c r="AM1572">
        <v>35.861265075206759</v>
      </c>
      <c r="AN1572">
        <v>764.66275348573572</v>
      </c>
      <c r="AO1572">
        <v>6.4339977383613578E-2</v>
      </c>
      <c r="AP1572">
        <v>0.8684492466449738</v>
      </c>
    </row>
    <row r="1573" spans="1:42">
      <c r="A1573">
        <v>98.984105463186381</v>
      </c>
      <c r="B1573">
        <v>295.54535478918569</v>
      </c>
      <c r="C1573">
        <v>921.37900420486721</v>
      </c>
      <c r="D1573">
        <v>-822.39489874168089</v>
      </c>
      <c r="E1573">
        <v>-625.83364941568152</v>
      </c>
      <c r="F1573">
        <v>625.83364941568152</v>
      </c>
      <c r="G1573">
        <v>4.8416514269990586E-2</v>
      </c>
      <c r="H1573">
        <v>2343.578994703802</v>
      </c>
      <c r="I1573">
        <v>4.5440650284290313E-2</v>
      </c>
      <c r="J1573">
        <v>3.3878819465637207E-2</v>
      </c>
      <c r="K1573">
        <v>1.7109337706744669</v>
      </c>
      <c r="L1573">
        <v>14.298371076583862</v>
      </c>
      <c r="M1573">
        <v>980.15956704280268</v>
      </c>
      <c r="N1573">
        <v>17.412705859756471</v>
      </c>
      <c r="O1573">
        <v>0.95755288004875183</v>
      </c>
      <c r="P1573">
        <v>1.5691417588127982E-3</v>
      </c>
      <c r="Q1573">
        <v>1.1511668152279322E-2</v>
      </c>
      <c r="R1573">
        <v>0.41022212982177736</v>
      </c>
      <c r="S1573">
        <v>569.4352758408279</v>
      </c>
      <c r="T1573">
        <v>47.687640786170959</v>
      </c>
      <c r="U1573">
        <v>0.28551974594593049</v>
      </c>
      <c r="V1573">
        <v>491.0250186920166</v>
      </c>
      <c r="W1573">
        <v>1</v>
      </c>
      <c r="X1573">
        <v>0.44222367167472842</v>
      </c>
      <c r="Y1573">
        <v>295.93822900813711</v>
      </c>
      <c r="Z1573">
        <v>1</v>
      </c>
      <c r="AA1573">
        <v>46.727345458650596</v>
      </c>
      <c r="AB1573">
        <v>77.500100524902351</v>
      </c>
      <c r="AC1573">
        <v>148.37478846311569</v>
      </c>
      <c r="AD1573">
        <v>1.3548836341271034E-2</v>
      </c>
      <c r="AE1573">
        <v>2.6971093039511111</v>
      </c>
      <c r="AF1573">
        <v>0.17062903761863707</v>
      </c>
      <c r="AG1573">
        <v>4.2415475202998385E-4</v>
      </c>
      <c r="AH1573">
        <v>5.3060380935668946E-3</v>
      </c>
      <c r="AI1573">
        <v>26.130041778087616</v>
      </c>
      <c r="AJ1573">
        <v>1.4691476468435127</v>
      </c>
      <c r="AK1573">
        <v>62.083600074648857</v>
      </c>
      <c r="AL1573">
        <v>6.6315025335701296</v>
      </c>
      <c r="AM1573">
        <v>53.952447664737704</v>
      </c>
      <c r="AN1573">
        <v>499.75115958525714</v>
      </c>
      <c r="AO1573">
        <v>9.7631633639335635E-2</v>
      </c>
      <c r="AP1573">
        <v>0.90070864009857188</v>
      </c>
    </row>
    <row r="1574" spans="1:42">
      <c r="A1574">
        <v>1330.9728887485876</v>
      </c>
      <c r="B1574">
        <v>1166.938257721092</v>
      </c>
      <c r="C1574">
        <v>1002.2344327307864</v>
      </c>
      <c r="D1574">
        <v>164.03463102749561</v>
      </c>
      <c r="E1574">
        <v>-164.03463102749561</v>
      </c>
      <c r="F1574">
        <v>-328.73845601780124</v>
      </c>
      <c r="G1574">
        <v>6.859093513220843E-2</v>
      </c>
      <c r="H1574">
        <v>1799.6810931300431</v>
      </c>
      <c r="I1574">
        <v>2.9391261041164397E-2</v>
      </c>
      <c r="J1574">
        <v>6.6151192903518674E-2</v>
      </c>
      <c r="K1574">
        <v>1.1399331826508046</v>
      </c>
      <c r="L1574">
        <v>72.822182178497314</v>
      </c>
      <c r="M1574">
        <v>13.749128977649907</v>
      </c>
      <c r="N1574">
        <v>183.63071604328158</v>
      </c>
      <c r="O1574">
        <v>0.94663575291633606</v>
      </c>
      <c r="P1574">
        <v>1.9562453799777557E-2</v>
      </c>
      <c r="Q1574">
        <v>4.6294091913435184E-2</v>
      </c>
      <c r="R1574">
        <v>0.44866530895233153</v>
      </c>
      <c r="S1574">
        <v>1049.3960330489112</v>
      </c>
      <c r="T1574">
        <v>32.518845796585083</v>
      </c>
      <c r="U1574">
        <v>0.41178567349910739</v>
      </c>
      <c r="V1574">
        <v>616.8893575668335</v>
      </c>
      <c r="W1574">
        <v>1</v>
      </c>
      <c r="X1574">
        <v>0.43792033672332764</v>
      </c>
      <c r="Y1574">
        <v>420.46000514255672</v>
      </c>
      <c r="Z1574">
        <v>1</v>
      </c>
      <c r="AA1574">
        <v>48.441906304883965</v>
      </c>
      <c r="AB1574">
        <v>41.978602661132818</v>
      </c>
      <c r="AC1574">
        <v>154.18402105569839</v>
      </c>
      <c r="AD1574">
        <v>3.2409847292125737E-3</v>
      </c>
      <c r="AE1574">
        <v>13.443652254311019</v>
      </c>
      <c r="AF1574">
        <v>0.27490859985351557</v>
      </c>
      <c r="AG1574">
        <v>5.468806713881106E-4</v>
      </c>
      <c r="AH1574">
        <v>1.9841953217983245E-2</v>
      </c>
      <c r="AI1574">
        <v>22.666752636432648</v>
      </c>
      <c r="AJ1574">
        <v>5.9582255218834259</v>
      </c>
      <c r="AK1574">
        <v>45.683581200242045</v>
      </c>
      <c r="AL1574">
        <v>5.2351220083781103</v>
      </c>
      <c r="AM1574">
        <v>55.694840848445892</v>
      </c>
      <c r="AN1574">
        <v>368.22689853617351</v>
      </c>
      <c r="AO1574">
        <v>9.8430703759193425E-2</v>
      </c>
      <c r="AP1574">
        <v>0.91922149538993847</v>
      </c>
    </row>
    <row r="1575" spans="1:42">
      <c r="A1575">
        <v>149.45830550984186</v>
      </c>
      <c r="B1575">
        <v>-133.44340705093771</v>
      </c>
      <c r="C1575">
        <v>332.73693481185813</v>
      </c>
      <c r="D1575">
        <v>-183.27862930201627</v>
      </c>
      <c r="E1575">
        <v>-466.18034186279584</v>
      </c>
      <c r="F1575">
        <v>183.27862930201627</v>
      </c>
      <c r="G1575">
        <v>7.3236021946337881E-2</v>
      </c>
      <c r="H1575">
        <v>1287.1596978623877</v>
      </c>
      <c r="I1575">
        <v>3.3507319986820217E-2</v>
      </c>
      <c r="J1575">
        <v>3.0555831432342528E-2</v>
      </c>
      <c r="K1575">
        <v>1.5074973316609859</v>
      </c>
      <c r="L1575">
        <v>55.149122476577759</v>
      </c>
      <c r="M1575">
        <v>2.0030414456231709</v>
      </c>
      <c r="N1575">
        <v>25.600555229187016</v>
      </c>
      <c r="O1575">
        <v>0.98580989241600037</v>
      </c>
      <c r="P1575">
        <v>1.3752675851186114E-2</v>
      </c>
      <c r="Q1575">
        <v>4.1569534778594965E-2</v>
      </c>
      <c r="R1575">
        <v>0.38224364280700684</v>
      </c>
      <c r="S1575">
        <v>489.22838358508534</v>
      </c>
      <c r="T1575">
        <v>45.386669039726257</v>
      </c>
      <c r="U1575">
        <v>0.39459091722965245</v>
      </c>
      <c r="V1575">
        <v>536.78083419799805</v>
      </c>
      <c r="W1575">
        <v>1</v>
      </c>
      <c r="X1575">
        <v>0.36966288685798648</v>
      </c>
      <c r="Y1575">
        <v>666.35345065195065</v>
      </c>
      <c r="Z1575">
        <v>1</v>
      </c>
      <c r="AA1575">
        <v>25.298241018152243</v>
      </c>
      <c r="AB1575">
        <v>28.479614074707033</v>
      </c>
      <c r="AC1575">
        <v>103.21508496999741</v>
      </c>
      <c r="AD1575">
        <v>4.1203686314770296E-3</v>
      </c>
      <c r="AE1575">
        <v>70.693101553208223</v>
      </c>
      <c r="AF1575">
        <v>0.23652173638343807</v>
      </c>
      <c r="AG1575">
        <v>1.3389499592868755E-3</v>
      </c>
      <c r="AH1575">
        <v>3.1670424628257754E-2</v>
      </c>
      <c r="AI1575">
        <v>15.879550874233246</v>
      </c>
      <c r="AJ1575">
        <v>13.820907668668807</v>
      </c>
      <c r="AK1575">
        <v>27.362632979750632</v>
      </c>
      <c r="AL1575">
        <v>5.6395715715021826</v>
      </c>
      <c r="AM1575">
        <v>76.823300278186792</v>
      </c>
      <c r="AN1575">
        <v>684.21324603261019</v>
      </c>
      <c r="AO1575">
        <v>5.3717152953147884E-2</v>
      </c>
      <c r="AP1575">
        <v>0.82912561464309698</v>
      </c>
    </row>
    <row r="1576" spans="1:42">
      <c r="A1576">
        <v>1249.0507573729956</v>
      </c>
      <c r="B1576">
        <v>1184.5698472394606</v>
      </c>
      <c r="C1576">
        <v>488.18168131062129</v>
      </c>
      <c r="D1576">
        <v>64.480910133534962</v>
      </c>
      <c r="E1576">
        <v>-64.480910133534962</v>
      </c>
      <c r="F1576">
        <v>-760.86907606237423</v>
      </c>
      <c r="G1576">
        <v>2.7811585399671952E-2</v>
      </c>
      <c r="H1576">
        <v>28.678382621816045</v>
      </c>
      <c r="I1576">
        <v>2.7450425326824186E-2</v>
      </c>
      <c r="J1576">
        <v>6.2812232732772824E-2</v>
      </c>
      <c r="K1576">
        <v>2.1001889015734196</v>
      </c>
      <c r="L1576">
        <v>42.757692337036133</v>
      </c>
      <c r="M1576">
        <v>461.09287455037412</v>
      </c>
      <c r="N1576">
        <v>150.05090758495334</v>
      </c>
      <c r="O1576">
        <v>0.88870826363563538</v>
      </c>
      <c r="P1576">
        <v>9.191487736172144E-3</v>
      </c>
      <c r="Q1576">
        <v>4.3201528920067678E-2</v>
      </c>
      <c r="R1576">
        <v>0.401428017616272</v>
      </c>
      <c r="S1576">
        <v>363.67406937135985</v>
      </c>
      <c r="T1576">
        <v>46.939647197723389</v>
      </c>
      <c r="U1576">
        <v>0.40584595382213595</v>
      </c>
      <c r="V1576">
        <v>470.5190896987915</v>
      </c>
      <c r="W1576">
        <v>1</v>
      </c>
      <c r="X1576">
        <v>0.28547782659530641</v>
      </c>
      <c r="Y1576">
        <v>433.13184278996732</v>
      </c>
      <c r="Z1576">
        <v>1</v>
      </c>
      <c r="AA1576">
        <v>5.1837044995784769</v>
      </c>
      <c r="AB1576">
        <v>65.886146484375004</v>
      </c>
      <c r="AC1576">
        <v>178.45881730318069</v>
      </c>
      <c r="AD1576">
        <v>5.8735073122203859E-3</v>
      </c>
      <c r="AE1576">
        <v>6.6319694662368542</v>
      </c>
      <c r="AF1576">
        <v>8.9480059146881091E-2</v>
      </c>
      <c r="AG1576">
        <v>5.5011474200002152E-4</v>
      </c>
      <c r="AH1576">
        <v>3.7389995872974396E-2</v>
      </c>
      <c r="AI1576">
        <v>9.4414177536964417</v>
      </c>
      <c r="AJ1576">
        <v>2.4528861631333072</v>
      </c>
      <c r="AK1576">
        <v>0.86676180660724633</v>
      </c>
      <c r="AL1576">
        <v>1.2386002832425489</v>
      </c>
      <c r="AM1576">
        <v>55.91226900815964</v>
      </c>
      <c r="AN1576">
        <v>537.78370207169473</v>
      </c>
      <c r="AO1576">
        <v>8.7394652485847477E-2</v>
      </c>
      <c r="AP1576">
        <v>0.92451082634925852</v>
      </c>
    </row>
    <row r="1577" spans="1:42">
      <c r="A1577">
        <v>700.98161413096182</v>
      </c>
      <c r="B1577">
        <v>623.48227028298072</v>
      </c>
      <c r="C1577">
        <v>456.94328037238154</v>
      </c>
      <c r="D1577">
        <v>77.499343847981095</v>
      </c>
      <c r="E1577">
        <v>-77.499343847981095</v>
      </c>
      <c r="F1577">
        <v>-244.03833375858028</v>
      </c>
      <c r="G1577">
        <v>1.7892857645877319E-2</v>
      </c>
      <c r="H1577">
        <v>823.29543271844534</v>
      </c>
      <c r="I1577">
        <v>4.4957187473773953E-2</v>
      </c>
      <c r="J1577">
        <v>6.4468141555786132E-2</v>
      </c>
      <c r="K1577">
        <v>1.5544694104850292</v>
      </c>
      <c r="L1577">
        <v>64.100879430770874</v>
      </c>
      <c r="M1577">
        <v>5.9502573539831891</v>
      </c>
      <c r="N1577">
        <v>98.180522805404678</v>
      </c>
      <c r="O1577">
        <v>0.91406270861625671</v>
      </c>
      <c r="P1577">
        <v>4.8288168907165523E-3</v>
      </c>
      <c r="Q1577">
        <v>3.2830787499745683E-2</v>
      </c>
      <c r="R1577">
        <v>0.47494859695434571</v>
      </c>
      <c r="S1577">
        <v>733.62923389694402</v>
      </c>
      <c r="T1577">
        <v>35.187461972236633</v>
      </c>
      <c r="U1577">
        <v>0.41841890156269074</v>
      </c>
      <c r="V1577">
        <v>552.92620658874512</v>
      </c>
      <c r="W1577">
        <v>1</v>
      </c>
      <c r="X1577">
        <v>0.28441033720970155</v>
      </c>
      <c r="Y1577">
        <v>549.68719113914563</v>
      </c>
      <c r="Z1577">
        <v>1</v>
      </c>
      <c r="AA1577">
        <v>32.888060078020096</v>
      </c>
      <c r="AB1577">
        <v>105.61680535888672</v>
      </c>
      <c r="AC1577">
        <v>149.17161911725998</v>
      </c>
      <c r="AD1577">
        <v>1.3983027140299479E-2</v>
      </c>
      <c r="AE1577">
        <v>9.2883034753039126</v>
      </c>
      <c r="AF1577">
        <v>3.9663466215133655E-2</v>
      </c>
      <c r="AG1577">
        <v>1.0595372810644017E-3</v>
      </c>
      <c r="AH1577">
        <v>2.2356992483139035E-2</v>
      </c>
      <c r="AI1577">
        <v>16.414067447185516</v>
      </c>
      <c r="AJ1577">
        <v>5.9212579800049454</v>
      </c>
      <c r="AK1577">
        <v>23.042398268580435</v>
      </c>
      <c r="AL1577">
        <v>5.509842305259415</v>
      </c>
      <c r="AM1577">
        <v>79.453414213657382</v>
      </c>
      <c r="AN1577">
        <v>173.50450008345959</v>
      </c>
      <c r="AO1577">
        <v>6.2102103114128115E-2</v>
      </c>
      <c r="AP1577">
        <v>0.92258207130432146</v>
      </c>
    </row>
    <row r="1578" spans="1:42">
      <c r="A1578">
        <v>426.90893583933712</v>
      </c>
      <c r="B1578">
        <v>1338.9048580115432</v>
      </c>
      <c r="C1578">
        <v>1447.9266013890547</v>
      </c>
      <c r="D1578">
        <v>-1021.0176655497175</v>
      </c>
      <c r="E1578">
        <v>-109.02174337751148</v>
      </c>
      <c r="F1578">
        <v>109.02174337751148</v>
      </c>
      <c r="G1578">
        <v>6.9449905149925911E-2</v>
      </c>
      <c r="H1578">
        <v>2306.5527705449558</v>
      </c>
      <c r="I1578">
        <v>5.1322139203548431E-2</v>
      </c>
      <c r="J1578">
        <v>5.6353651285171509E-2</v>
      </c>
      <c r="K1578">
        <v>1.9158812907993792</v>
      </c>
      <c r="L1578">
        <v>25.32393217086792</v>
      </c>
      <c r="M1578">
        <v>2262.3153314591195</v>
      </c>
      <c r="N1578">
        <v>47.544877831459054</v>
      </c>
      <c r="O1578">
        <v>0.877276211977005</v>
      </c>
      <c r="P1578">
        <v>1.6632847044203015E-2</v>
      </c>
      <c r="Q1578">
        <v>2.2488485919104677E-2</v>
      </c>
      <c r="R1578">
        <v>0.40680654048919679</v>
      </c>
      <c r="S1578">
        <v>1170.4062858605246</v>
      </c>
      <c r="T1578">
        <v>27.397912740707397</v>
      </c>
      <c r="U1578">
        <v>0.32043727815151218</v>
      </c>
      <c r="V1578">
        <v>530.40874004364014</v>
      </c>
      <c r="W1578">
        <v>1</v>
      </c>
      <c r="X1578">
        <v>0.40537681579589846</v>
      </c>
      <c r="Y1578">
        <v>535.24212318591958</v>
      </c>
      <c r="Z1578">
        <v>1</v>
      </c>
      <c r="AA1578">
        <v>26.249520681943899</v>
      </c>
      <c r="AB1578">
        <v>28.91453991699219</v>
      </c>
      <c r="AC1578">
        <v>136.58590465784073</v>
      </c>
      <c r="AD1578">
        <v>1.3810193640554053E-2</v>
      </c>
      <c r="AE1578">
        <v>4.6145400831268928</v>
      </c>
      <c r="AF1578">
        <v>0.25421955585479727</v>
      </c>
      <c r="AG1578">
        <v>5.0025748503110083E-4</v>
      </c>
      <c r="AH1578">
        <v>3.5940746581554411E-2</v>
      </c>
      <c r="AI1578">
        <v>27.521872818470001</v>
      </c>
      <c r="AJ1578">
        <v>4.5714108297273022</v>
      </c>
      <c r="AK1578">
        <v>61.797525077462197</v>
      </c>
      <c r="AL1578">
        <v>3.9093535768792602</v>
      </c>
      <c r="AM1578">
        <v>45.841857659816739</v>
      </c>
      <c r="AN1578">
        <v>156.47559694309609</v>
      </c>
      <c r="AO1578">
        <v>3.6892346024513245E-2</v>
      </c>
      <c r="AP1578">
        <v>0.89550217604637161</v>
      </c>
    </row>
    <row r="1579" spans="1:42">
      <c r="A1579">
        <v>164.3913396761123</v>
      </c>
      <c r="B1579">
        <v>85.158542010225801</v>
      </c>
      <c r="C1579">
        <v>610.84508232769895</v>
      </c>
      <c r="D1579">
        <v>-446.45374265158665</v>
      </c>
      <c r="E1579">
        <v>-525.68654031747315</v>
      </c>
      <c r="F1579">
        <v>446.45374265158665</v>
      </c>
      <c r="G1579">
        <v>3.3488667437773519E-2</v>
      </c>
      <c r="H1579">
        <v>2374.1082236000552</v>
      </c>
      <c r="I1579">
        <v>2.4806427061557768E-2</v>
      </c>
      <c r="J1579">
        <v>8.0293118000030514E-2</v>
      </c>
      <c r="K1579">
        <v>2.0007178599298001</v>
      </c>
      <c r="L1579">
        <v>36.099320650100708</v>
      </c>
      <c r="M1579">
        <v>34.240255331598789</v>
      </c>
      <c r="N1579">
        <v>43.323632318878182</v>
      </c>
      <c r="O1579">
        <v>0.56082329154014587</v>
      </c>
      <c r="P1579">
        <v>7.8089852333068834E-3</v>
      </c>
      <c r="Q1579">
        <v>2.5726904180314803E-2</v>
      </c>
      <c r="R1579">
        <v>0.47687947273254394</v>
      </c>
      <c r="S1579">
        <v>1172.7225545981535</v>
      </c>
      <c r="T1579">
        <v>36.232170462608337</v>
      </c>
      <c r="U1579">
        <v>0.317128821015358</v>
      </c>
      <c r="V1579">
        <v>642.69599914550781</v>
      </c>
      <c r="W1579">
        <v>1</v>
      </c>
      <c r="X1579">
        <v>0.40246272683143619</v>
      </c>
      <c r="Y1579">
        <v>469.90436168725114</v>
      </c>
      <c r="Z1579">
        <v>1</v>
      </c>
      <c r="AA1579">
        <v>38.279309386301044</v>
      </c>
      <c r="AB1579">
        <v>162.46139312744143</v>
      </c>
      <c r="AC1579">
        <v>34.991644322872162</v>
      </c>
      <c r="AD1579">
        <v>3.7479563656016295E-3</v>
      </c>
      <c r="AE1579">
        <v>1.5611224896358356</v>
      </c>
      <c r="AF1579">
        <v>0.14178335309028622</v>
      </c>
      <c r="AG1579">
        <v>8.9337740531288134E-4</v>
      </c>
      <c r="AH1579">
        <v>3.396436836719513E-2</v>
      </c>
      <c r="AI1579">
        <v>20.929697453975677</v>
      </c>
      <c r="AJ1579">
        <v>12.885670740353932</v>
      </c>
      <c r="AK1579">
        <v>28.753703436255453</v>
      </c>
      <c r="AL1579">
        <v>5.0655051966814355</v>
      </c>
      <c r="AM1579">
        <v>80.039749920368195</v>
      </c>
      <c r="AN1579">
        <v>227.85886935575897</v>
      </c>
      <c r="AO1579">
        <v>4.2715561270713805E-2</v>
      </c>
      <c r="AP1579">
        <v>0.81435181379318244</v>
      </c>
    </row>
    <row r="1580" spans="1:42">
      <c r="A1580">
        <v>1046.3207991850782</v>
      </c>
      <c r="B1580">
        <v>1777.4680581383891</v>
      </c>
      <c r="C1580">
        <v>1608.486710499817</v>
      </c>
      <c r="D1580">
        <v>-731.14725895331094</v>
      </c>
      <c r="E1580">
        <v>168.98134763857206</v>
      </c>
      <c r="F1580">
        <v>-168.98134763857206</v>
      </c>
      <c r="G1580">
        <v>4.0876035342720801E-2</v>
      </c>
      <c r="H1580">
        <v>2297.5178992620627</v>
      </c>
      <c r="I1580">
        <v>5.0878534018993372E-2</v>
      </c>
      <c r="J1580">
        <v>1.0137387037277221E-2</v>
      </c>
      <c r="K1580">
        <v>1.8633343066275119</v>
      </c>
      <c r="L1580">
        <v>56.516385078430176</v>
      </c>
      <c r="M1580">
        <v>1948.4448732210826</v>
      </c>
      <c r="N1580">
        <v>110.64642785701753</v>
      </c>
      <c r="O1580">
        <v>0.56410351395606995</v>
      </c>
      <c r="P1580">
        <v>1.6020564926995169E-2</v>
      </c>
      <c r="Q1580">
        <v>2.451743035846286E-2</v>
      </c>
      <c r="R1580">
        <v>0.43387070178985598</v>
      </c>
      <c r="S1580">
        <v>748.30078128931541</v>
      </c>
      <c r="T1580">
        <v>31.524562835693359</v>
      </c>
      <c r="U1580">
        <v>0.4355138701200485</v>
      </c>
      <c r="V1580">
        <v>470.98457813262939</v>
      </c>
      <c r="W1580">
        <v>1</v>
      </c>
      <c r="X1580">
        <v>0.2832282662391663</v>
      </c>
      <c r="Y1580">
        <v>575.96524679534309</v>
      </c>
      <c r="Z1580">
        <v>1</v>
      </c>
      <c r="AA1580">
        <v>4.7572943344020846</v>
      </c>
      <c r="AB1580">
        <v>134.55925170898439</v>
      </c>
      <c r="AC1580">
        <v>43.657751381397247</v>
      </c>
      <c r="AD1580">
        <v>1.4111173254811867E-2</v>
      </c>
      <c r="AE1580">
        <v>2.8730497625052025</v>
      </c>
      <c r="AF1580">
        <v>0.14507984876632687</v>
      </c>
      <c r="AG1580">
        <v>7.1964500393426837E-4</v>
      </c>
      <c r="AH1580">
        <v>5.1765439474582668E-2</v>
      </c>
      <c r="AI1580">
        <v>8.0558839440345764</v>
      </c>
      <c r="AJ1580">
        <v>13.547034044626049</v>
      </c>
      <c r="AK1580">
        <v>61.341185343861582</v>
      </c>
      <c r="AL1580">
        <v>5.7775086490207288</v>
      </c>
      <c r="AM1580">
        <v>40.435938346385953</v>
      </c>
      <c r="AN1580">
        <v>194.70040680999756</v>
      </c>
      <c r="AO1580">
        <v>7.5144853711128237E-2</v>
      </c>
      <c r="AP1580">
        <v>0.87714415287971503</v>
      </c>
    </row>
    <row r="1581" spans="1:42">
      <c r="A1581">
        <v>1037.6703473995187</v>
      </c>
      <c r="B1581">
        <v>977.91676360272152</v>
      </c>
      <c r="C1581">
        <v>426.66991298395135</v>
      </c>
      <c r="D1581">
        <v>59.753583796797216</v>
      </c>
      <c r="E1581">
        <v>-59.753583796797216</v>
      </c>
      <c r="F1581">
        <v>-611.00043441556738</v>
      </c>
      <c r="G1581">
        <v>6.0710533408120763E-2</v>
      </c>
      <c r="H1581">
        <v>156.27394926739325</v>
      </c>
      <c r="I1581">
        <v>5.9443283379077907E-2</v>
      </c>
      <c r="J1581">
        <v>8.3678832054138189E-2</v>
      </c>
      <c r="K1581">
        <v>2.1527778179347514</v>
      </c>
      <c r="L1581">
        <v>48.463171720504761</v>
      </c>
      <c r="M1581">
        <v>38.01268324113591</v>
      </c>
      <c r="N1581">
        <v>154.14858093757633</v>
      </c>
      <c r="O1581">
        <v>0.85837313532829285</v>
      </c>
      <c r="P1581">
        <v>1.6069618595970999E-2</v>
      </c>
      <c r="Q1581">
        <v>1.5832591851552325E-2</v>
      </c>
      <c r="R1581">
        <v>0.39935218811035156</v>
      </c>
      <c r="S1581">
        <v>326.94399139038973</v>
      </c>
      <c r="T1581">
        <v>35.36314070224762</v>
      </c>
      <c r="U1581">
        <v>0.36976181328296664</v>
      </c>
      <c r="V1581">
        <v>583.73913764953613</v>
      </c>
      <c r="W1581">
        <v>1</v>
      </c>
      <c r="X1581">
        <v>0.31908433794975283</v>
      </c>
      <c r="Y1581">
        <v>512.83671982114106</v>
      </c>
      <c r="Z1581">
        <v>1</v>
      </c>
      <c r="AA1581">
        <v>39.908493034791952</v>
      </c>
      <c r="AB1581">
        <v>94.580596130371106</v>
      </c>
      <c r="AC1581">
        <v>83.812062442302704</v>
      </c>
      <c r="AD1581">
        <v>4.4990572155031387E-3</v>
      </c>
      <c r="AE1581">
        <v>10.299526600880391</v>
      </c>
      <c r="AF1581">
        <v>0.23997185111045835</v>
      </c>
      <c r="AG1581">
        <v>5.8909659271691916E-4</v>
      </c>
      <c r="AH1581">
        <v>2.8386003208160399E-2</v>
      </c>
      <c r="AI1581">
        <v>16.201648414134979</v>
      </c>
      <c r="AJ1581">
        <v>6.7806269968586644E-2</v>
      </c>
      <c r="AK1581">
        <v>4.5667993372678755</v>
      </c>
      <c r="AL1581">
        <v>2.5213826511262747</v>
      </c>
      <c r="AM1581">
        <v>25.570478785037995</v>
      </c>
      <c r="AN1581">
        <v>184.21727364883424</v>
      </c>
      <c r="AO1581">
        <v>5.3281526446342473E-2</v>
      </c>
      <c r="AP1581">
        <v>0.81033169269561778</v>
      </c>
    </row>
    <row r="1582" spans="1:42">
      <c r="A1582">
        <v>720.79242829730356</v>
      </c>
      <c r="B1582">
        <v>437.55867155726747</v>
      </c>
      <c r="C1582">
        <v>325.78512868733162</v>
      </c>
      <c r="D1582">
        <v>283.23375674003609</v>
      </c>
      <c r="E1582">
        <v>-283.23375674003609</v>
      </c>
      <c r="F1582">
        <v>-395.00729960997194</v>
      </c>
      <c r="G1582">
        <v>9.6025335380209211E-4</v>
      </c>
      <c r="H1582">
        <v>266.92730972701588</v>
      </c>
      <c r="I1582">
        <v>1.6465373933315278E-2</v>
      </c>
      <c r="J1582">
        <v>2.5511706590652466E-2</v>
      </c>
      <c r="K1582">
        <v>1.0070399717628955</v>
      </c>
      <c r="L1582">
        <v>12.4379563331604</v>
      </c>
      <c r="M1582">
        <v>91.233739127789804</v>
      </c>
      <c r="N1582">
        <v>95.156619673347478</v>
      </c>
      <c r="O1582">
        <v>0.9373798668384552</v>
      </c>
      <c r="P1582">
        <v>4.6071641710069434E-3</v>
      </c>
      <c r="Q1582">
        <v>4.5162114408281107E-2</v>
      </c>
      <c r="R1582">
        <v>0.43165126323699954</v>
      </c>
      <c r="S1582">
        <v>1106.9762204433184</v>
      </c>
      <c r="T1582">
        <v>29.377275705337524</v>
      </c>
      <c r="U1582">
        <v>0.43752409398555758</v>
      </c>
      <c r="V1582">
        <v>461.39943599700928</v>
      </c>
      <c r="W1582">
        <v>1</v>
      </c>
      <c r="X1582">
        <v>0.29930134296417238</v>
      </c>
      <c r="Y1582">
        <v>493.24769097514297</v>
      </c>
      <c r="Z1582">
        <v>1</v>
      </c>
      <c r="AA1582">
        <v>31.23868103312493</v>
      </c>
      <c r="AB1582">
        <v>108.34525061035157</v>
      </c>
      <c r="AC1582">
        <v>118.648661673069</v>
      </c>
      <c r="AD1582">
        <v>1.4416169712686132E-2</v>
      </c>
      <c r="AE1582">
        <v>9.4920055524194531</v>
      </c>
      <c r="AF1582">
        <v>-2.2484350204467773E-2</v>
      </c>
      <c r="AG1582">
        <v>6.663752921016755E-4</v>
      </c>
      <c r="AH1582">
        <v>5.4976226651668549E-2</v>
      </c>
      <c r="AI1582">
        <v>15.028131306171417</v>
      </c>
      <c r="AJ1582">
        <v>15.101416837094275</v>
      </c>
      <c r="AK1582">
        <v>9.5117971712350844</v>
      </c>
      <c r="AL1582">
        <v>1.8095915311635822</v>
      </c>
      <c r="AM1582">
        <v>89.342741048336023</v>
      </c>
      <c r="AN1582">
        <v>750.08284614084278</v>
      </c>
      <c r="AO1582">
        <v>5.9277541756629942E-2</v>
      </c>
      <c r="AP1582">
        <v>0.84674278712272655</v>
      </c>
    </row>
    <row r="1583" spans="1:42">
      <c r="A1583">
        <v>1190.6702964778408</v>
      </c>
      <c r="B1583">
        <v>967.49750571976983</v>
      </c>
      <c r="C1583">
        <v>919.47737557262622</v>
      </c>
      <c r="D1583">
        <v>223.17279075807096</v>
      </c>
      <c r="E1583">
        <v>-223.17279075807096</v>
      </c>
      <c r="F1583">
        <v>-271.19292090521458</v>
      </c>
      <c r="G1583">
        <v>9.6501269518852115E-3</v>
      </c>
      <c r="H1583">
        <v>1676.6382719827141</v>
      </c>
      <c r="I1583">
        <v>4.2643696367740624E-2</v>
      </c>
      <c r="J1583">
        <v>6.3400308132171623E-2</v>
      </c>
      <c r="K1583">
        <v>1.8715595200955866</v>
      </c>
      <c r="L1583">
        <v>78.227955102920532</v>
      </c>
      <c r="M1583">
        <v>12.500970209584109</v>
      </c>
      <c r="N1583">
        <v>182.1608142669678</v>
      </c>
      <c r="O1583">
        <v>0.57932576537132263</v>
      </c>
      <c r="P1583">
        <v>2.1998005390167233E-2</v>
      </c>
      <c r="Q1583">
        <v>4.6574533780415848E-3</v>
      </c>
      <c r="R1583">
        <v>0.44833109855651854</v>
      </c>
      <c r="S1583">
        <v>1131.8537853114985</v>
      </c>
      <c r="T1583">
        <v>34.38853919506073</v>
      </c>
      <c r="U1583">
        <v>0.38005628168582917</v>
      </c>
      <c r="V1583">
        <v>631.24361038208008</v>
      </c>
      <c r="W1583">
        <v>1</v>
      </c>
      <c r="X1583">
        <v>0.39271328091621399</v>
      </c>
      <c r="Y1583">
        <v>568.36291324423132</v>
      </c>
      <c r="Z1583">
        <v>1</v>
      </c>
      <c r="AA1583">
        <v>25.603779959039695</v>
      </c>
      <c r="AB1583">
        <v>83.775133117675793</v>
      </c>
      <c r="AC1583">
        <v>113.08129876852036</v>
      </c>
      <c r="AD1583">
        <v>1.7673459827390492E-3</v>
      </c>
      <c r="AE1583">
        <v>7.9312903378545823</v>
      </c>
      <c r="AF1583">
        <v>3.8086992502212522E-2</v>
      </c>
      <c r="AG1583">
        <v>1.178988528641798E-3</v>
      </c>
      <c r="AH1583">
        <v>3.8471109652519223E-2</v>
      </c>
      <c r="AI1583">
        <v>25.162354409694672</v>
      </c>
      <c r="AJ1583">
        <v>9.7026751335571326</v>
      </c>
      <c r="AK1583">
        <v>37.174348935484886</v>
      </c>
      <c r="AL1583">
        <v>8.3018464635256688</v>
      </c>
      <c r="AM1583">
        <v>53.471858131885526</v>
      </c>
      <c r="AN1583">
        <v>532.33565396299173</v>
      </c>
      <c r="AO1583">
        <v>0.1004126695394516</v>
      </c>
      <c r="AP1583">
        <v>0.85838535547256478</v>
      </c>
    </row>
    <row r="1584" spans="1:42">
      <c r="A1584">
        <v>1125.2634193037743</v>
      </c>
      <c r="B1584">
        <v>905.41340150056647</v>
      </c>
      <c r="C1584">
        <v>849.43397917298057</v>
      </c>
      <c r="D1584">
        <v>219.85001780320783</v>
      </c>
      <c r="E1584">
        <v>-219.85001780320783</v>
      </c>
      <c r="F1584">
        <v>-275.82944013079373</v>
      </c>
      <c r="G1584">
        <v>1.7813224604824381E-2</v>
      </c>
      <c r="H1584">
        <v>1570.393021153466</v>
      </c>
      <c r="I1584">
        <v>3.3042680919170384E-2</v>
      </c>
      <c r="J1584">
        <v>6.5217454671859743E-2</v>
      </c>
      <c r="K1584">
        <v>1.8046286878168583</v>
      </c>
      <c r="L1584">
        <v>65.392723083496094</v>
      </c>
      <c r="M1584">
        <v>1.1914516908715487</v>
      </c>
      <c r="N1584">
        <v>146.77225122966769</v>
      </c>
      <c r="O1584">
        <v>0.86078324913978577</v>
      </c>
      <c r="P1584">
        <v>2.0798379368252223E-2</v>
      </c>
      <c r="Q1584">
        <v>2.182146384980943E-2</v>
      </c>
      <c r="R1584">
        <v>0.43601492404937747</v>
      </c>
      <c r="S1584">
        <v>669.0249894927922</v>
      </c>
      <c r="T1584">
        <v>28.831112384796143</v>
      </c>
      <c r="U1584">
        <v>0.43144170463085174</v>
      </c>
      <c r="V1584">
        <v>593.65770816802979</v>
      </c>
      <c r="W1584">
        <v>1</v>
      </c>
      <c r="X1584">
        <v>0.41367966413497925</v>
      </c>
      <c r="Y1584">
        <v>398.89829565867456</v>
      </c>
      <c r="Z1584">
        <v>1</v>
      </c>
      <c r="AA1584">
        <v>31.278059948034294</v>
      </c>
      <c r="AB1584">
        <v>166.45900537109375</v>
      </c>
      <c r="AC1584">
        <v>163.71165066957474</v>
      </c>
      <c r="AD1584">
        <v>1.0679543324005909E-2</v>
      </c>
      <c r="AE1584">
        <v>1.3218961657100419</v>
      </c>
      <c r="AF1584">
        <v>6.9139873981475822E-2</v>
      </c>
      <c r="AG1584">
        <v>1.2638774197982147E-3</v>
      </c>
      <c r="AH1584">
        <v>2.8746156811714167E-3</v>
      </c>
      <c r="AI1584">
        <v>28.463334143161774</v>
      </c>
      <c r="AJ1584">
        <v>12.690636037600443</v>
      </c>
      <c r="AK1584">
        <v>27.738874109387396</v>
      </c>
      <c r="AL1584">
        <v>6.8941105411444159</v>
      </c>
      <c r="AM1584">
        <v>62.328269183635712</v>
      </c>
      <c r="AN1584">
        <v>501.90063982074213</v>
      </c>
      <c r="AO1584">
        <v>5.9163823246955877E-2</v>
      </c>
      <c r="AP1584">
        <v>0.87805528092384355</v>
      </c>
    </row>
    <row r="1585" spans="1:42">
      <c r="A1585">
        <v>175.53036706528184</v>
      </c>
      <c r="B1585">
        <v>101.3295272459149</v>
      </c>
      <c r="C1585">
        <v>810.095098974807</v>
      </c>
      <c r="D1585">
        <v>-634.56473190952511</v>
      </c>
      <c r="E1585">
        <v>-708.76557172889216</v>
      </c>
      <c r="F1585">
        <v>634.56473190952511</v>
      </c>
      <c r="G1585">
        <v>5.4471654379605237E-2</v>
      </c>
      <c r="H1585">
        <v>3253.5945579433574</v>
      </c>
      <c r="I1585">
        <v>2.7836926281452179E-2</v>
      </c>
      <c r="J1585">
        <v>4.6015773773193359E-2</v>
      </c>
      <c r="K1585">
        <v>2.098381112164259</v>
      </c>
      <c r="L1585">
        <v>46.989740133285522</v>
      </c>
      <c r="M1585">
        <v>59.077299550891617</v>
      </c>
      <c r="N1585">
        <v>42.099201350021367</v>
      </c>
      <c r="O1585">
        <v>0.68818923830986023</v>
      </c>
      <c r="P1585">
        <v>1.4415895832909476E-2</v>
      </c>
      <c r="Q1585">
        <v>1.5104320791032577E-2</v>
      </c>
      <c r="R1585">
        <v>0.42630399703979494</v>
      </c>
      <c r="S1585">
        <v>577.66939437008011</v>
      </c>
      <c r="T1585">
        <v>28.597977757453918</v>
      </c>
      <c r="U1585">
        <v>0.28472914516925812</v>
      </c>
      <c r="V1585">
        <v>571.06146812438965</v>
      </c>
      <c r="W1585">
        <v>1</v>
      </c>
      <c r="X1585">
        <v>0.28136774420738225</v>
      </c>
      <c r="Y1585">
        <v>677.31502916749128</v>
      </c>
      <c r="Z1585">
        <v>1</v>
      </c>
      <c r="AA1585">
        <v>46.004551438341146</v>
      </c>
      <c r="AB1585">
        <v>8.1192228393554693</v>
      </c>
      <c r="AC1585">
        <v>148.23117703199387</v>
      </c>
      <c r="AD1585">
        <v>1.4377108190813635E-2</v>
      </c>
      <c r="AE1585">
        <v>5.2343343543853109</v>
      </c>
      <c r="AF1585">
        <v>0.20066063761711117</v>
      </c>
      <c r="AG1585">
        <v>1.3243690849166878E-3</v>
      </c>
      <c r="AH1585">
        <v>4.9160599565505982E-2</v>
      </c>
      <c r="AI1585">
        <v>5.7296010851860046</v>
      </c>
      <c r="AJ1585">
        <v>14.778917751073173</v>
      </c>
      <c r="AK1585">
        <v>62.241896054148675</v>
      </c>
      <c r="AL1585">
        <v>2.0256535534347182</v>
      </c>
      <c r="AM1585">
        <v>66.605106222629544</v>
      </c>
      <c r="AN1585">
        <v>233.34739014657714</v>
      </c>
      <c r="AO1585">
        <v>4.8204083323478697E-2</v>
      </c>
      <c r="AP1585">
        <v>0.84518699645996098</v>
      </c>
    </row>
    <row r="1586" spans="1:42">
      <c r="A1586">
        <v>125.36270755395799</v>
      </c>
      <c r="B1586">
        <v>-127.28896299629253</v>
      </c>
      <c r="C1586">
        <v>928.52747533961076</v>
      </c>
      <c r="D1586">
        <v>-803.16476778565277</v>
      </c>
      <c r="E1586">
        <v>-1055.8164383359033</v>
      </c>
      <c r="F1586">
        <v>803.16476778565277</v>
      </c>
      <c r="G1586">
        <v>5.3813337490207232E-2</v>
      </c>
      <c r="H1586">
        <v>3292.0153901908607</v>
      </c>
      <c r="I1586">
        <v>3.0575359761714934E-2</v>
      </c>
      <c r="J1586">
        <v>2.1294304132461549E-2</v>
      </c>
      <c r="K1586">
        <v>2.0712645478069778</v>
      </c>
      <c r="L1586">
        <v>37.479684352874756</v>
      </c>
      <c r="M1586">
        <v>235.06442613761592</v>
      </c>
      <c r="N1586">
        <v>31.896331412696838</v>
      </c>
      <c r="O1586">
        <v>0.73754242062568665</v>
      </c>
      <c r="P1586">
        <v>3.1878791385226775E-3</v>
      </c>
      <c r="Q1586">
        <v>1.9655689186520043E-2</v>
      </c>
      <c r="R1586">
        <v>0.46653932094573974</v>
      </c>
      <c r="S1586">
        <v>787.29812272058689</v>
      </c>
      <c r="T1586">
        <v>32.219141721725464</v>
      </c>
      <c r="U1586">
        <v>0.29529709756374362</v>
      </c>
      <c r="V1586">
        <v>560.74035167694092</v>
      </c>
      <c r="W1586">
        <v>1</v>
      </c>
      <c r="X1586">
        <v>0.42391755104064943</v>
      </c>
      <c r="Y1586">
        <v>349.49903266677393</v>
      </c>
      <c r="Z1586">
        <v>1</v>
      </c>
      <c r="AA1586">
        <v>22.086221342802052</v>
      </c>
      <c r="AB1586">
        <v>96.50848474121095</v>
      </c>
      <c r="AC1586">
        <v>37.225319445133209</v>
      </c>
      <c r="AD1586">
        <v>1.3024992005437868E-2</v>
      </c>
      <c r="AE1586">
        <v>37.418706028738669</v>
      </c>
      <c r="AF1586">
        <v>0.18487988948822018</v>
      </c>
      <c r="AG1586">
        <v>7.3333363093184461E-4</v>
      </c>
      <c r="AH1586">
        <v>2.807490710020065E-2</v>
      </c>
      <c r="AI1586">
        <v>8.8793757557868958</v>
      </c>
      <c r="AJ1586">
        <v>15.392304457194397</v>
      </c>
      <c r="AK1586">
        <v>47.671607442498207</v>
      </c>
      <c r="AL1586">
        <v>6.0389609269498488</v>
      </c>
      <c r="AM1586">
        <v>77.048174607753751</v>
      </c>
      <c r="AN1586">
        <v>808.69260354362928</v>
      </c>
      <c r="AO1586">
        <v>8.0768908143043522E-2</v>
      </c>
      <c r="AP1586">
        <v>0.86288375830650343</v>
      </c>
    </row>
    <row r="1587" spans="1:42">
      <c r="A1587">
        <v>939.64219423630777</v>
      </c>
      <c r="B1587">
        <v>863.02058566307073</v>
      </c>
      <c r="C1587">
        <v>571.17227331463039</v>
      </c>
      <c r="D1587">
        <v>76.62160857323704</v>
      </c>
      <c r="E1587">
        <v>-76.62160857323704</v>
      </c>
      <c r="F1587">
        <v>-368.46992092167739</v>
      </c>
      <c r="G1587">
        <v>2.4057286197995298E-2</v>
      </c>
      <c r="H1587">
        <v>870.35412798007758</v>
      </c>
      <c r="I1587">
        <v>5.16211786866188E-2</v>
      </c>
      <c r="J1587">
        <v>7.1022909641265869E-2</v>
      </c>
      <c r="K1587">
        <v>1.0276264625489713</v>
      </c>
      <c r="L1587">
        <v>23.248893022537231</v>
      </c>
      <c r="M1587">
        <v>1.3195626423048561</v>
      </c>
      <c r="N1587">
        <v>189.21910966720583</v>
      </c>
      <c r="O1587">
        <v>0.81792864203453064</v>
      </c>
      <c r="P1587">
        <v>5.4475575023227255E-3</v>
      </c>
      <c r="Q1587">
        <v>2.448314417733086E-2</v>
      </c>
      <c r="R1587">
        <v>0.48415711402893069</v>
      </c>
      <c r="S1587">
        <v>1064.1227370199063</v>
      </c>
      <c r="T1587">
        <v>41.528138518333435</v>
      </c>
      <c r="U1587">
        <v>0.29425708830356601</v>
      </c>
      <c r="V1587">
        <v>622.83382415771484</v>
      </c>
      <c r="W1587">
        <v>1</v>
      </c>
      <c r="X1587">
        <v>0.41155224442481997</v>
      </c>
      <c r="Y1587">
        <v>645.29960543375159</v>
      </c>
      <c r="Z1587">
        <v>1</v>
      </c>
      <c r="AA1587">
        <v>47.985868595743185</v>
      </c>
      <c r="AB1587">
        <v>125.21658404541017</v>
      </c>
      <c r="AC1587">
        <v>130.09879440069199</v>
      </c>
      <c r="AD1587">
        <v>1.2608291756393563E-2</v>
      </c>
      <c r="AE1587">
        <v>4.3255660957824418</v>
      </c>
      <c r="AF1587">
        <v>8.93047249317169E-2</v>
      </c>
      <c r="AG1587">
        <v>8.4198839179821638E-4</v>
      </c>
      <c r="AH1587">
        <v>1.339802153110504E-2</v>
      </c>
      <c r="AI1587">
        <v>5.8846506476402283</v>
      </c>
      <c r="AJ1587">
        <v>7.9524966980286784</v>
      </c>
      <c r="AK1587">
        <v>41.985834125876423</v>
      </c>
      <c r="AL1587">
        <v>8.1797464083544735</v>
      </c>
      <c r="AM1587">
        <v>39.213277256488801</v>
      </c>
      <c r="AN1587">
        <v>167.32590677832809</v>
      </c>
      <c r="AO1587">
        <v>9.2327032446861274E-2</v>
      </c>
      <c r="AP1587">
        <v>0.92256510686874404</v>
      </c>
    </row>
    <row r="1588" spans="1:42">
      <c r="A1588">
        <v>782.08552747960846</v>
      </c>
      <c r="B1588">
        <v>652.09922811445858</v>
      </c>
      <c r="C1588">
        <v>503.62334158083974</v>
      </c>
      <c r="D1588">
        <v>129.98629936514988</v>
      </c>
      <c r="E1588">
        <v>-129.98629936514988</v>
      </c>
      <c r="F1588">
        <v>-278.46218589876872</v>
      </c>
      <c r="G1588">
        <v>0.11039433857302439</v>
      </c>
      <c r="H1588">
        <v>858.2347028293832</v>
      </c>
      <c r="I1588">
        <v>4.0673823058605188E-2</v>
      </c>
      <c r="J1588">
        <v>2.1487005949020387E-2</v>
      </c>
      <c r="K1588">
        <v>1.1650656486570834</v>
      </c>
      <c r="L1588">
        <v>31.686511039733887</v>
      </c>
      <c r="M1588">
        <v>28.949289332265415</v>
      </c>
      <c r="N1588">
        <v>99.856155046653754</v>
      </c>
      <c r="O1588">
        <v>0.79949942231178284</v>
      </c>
      <c r="P1588">
        <v>8.814210573832193E-3</v>
      </c>
      <c r="Q1588">
        <v>5.6001745329962828E-3</v>
      </c>
      <c r="R1588">
        <v>0.45338802814483642</v>
      </c>
      <c r="S1588">
        <v>437.01345498084902</v>
      </c>
      <c r="T1588">
        <v>49.223065376281738</v>
      </c>
      <c r="U1588">
        <v>0.43720855891704558</v>
      </c>
      <c r="V1588">
        <v>584.72988605499268</v>
      </c>
      <c r="W1588">
        <v>1</v>
      </c>
      <c r="X1588">
        <v>0.43519627809524541</v>
      </c>
      <c r="Y1588">
        <v>640.94830230786147</v>
      </c>
      <c r="Z1588">
        <v>1</v>
      </c>
      <c r="AA1588">
        <v>28.02841407485009</v>
      </c>
      <c r="AB1588">
        <v>138.34715747070314</v>
      </c>
      <c r="AC1588">
        <v>170.59073001146317</v>
      </c>
      <c r="AD1588">
        <v>6.6429871779221756E-3</v>
      </c>
      <c r="AE1588">
        <v>90.305232368763228</v>
      </c>
      <c r="AF1588">
        <v>0.28463376760482784</v>
      </c>
      <c r="AG1588">
        <v>3.4279963007298919E-4</v>
      </c>
      <c r="AH1588">
        <v>4.2602631914615628E-2</v>
      </c>
      <c r="AI1588">
        <v>17.990428507328033</v>
      </c>
      <c r="AJ1588">
        <v>13.422090399015381</v>
      </c>
      <c r="AK1588">
        <v>28.000584939122199</v>
      </c>
      <c r="AL1588">
        <v>7.7364986327778951</v>
      </c>
      <c r="AM1588">
        <v>62.969632613658902</v>
      </c>
      <c r="AN1588">
        <v>333.77552420441873</v>
      </c>
      <c r="AO1588">
        <v>4.2993553280830384E-2</v>
      </c>
      <c r="AP1588">
        <v>0.85216901516914378</v>
      </c>
    </row>
    <row r="1589" spans="1:42">
      <c r="A1589">
        <v>1227.4606555194418</v>
      </c>
      <c r="B1589">
        <v>875.41739658290498</v>
      </c>
      <c r="C1589">
        <v>657.10393444083627</v>
      </c>
      <c r="D1589">
        <v>352.04325893653686</v>
      </c>
      <c r="E1589">
        <v>-352.04325893653686</v>
      </c>
      <c r="F1589">
        <v>-570.35672107860557</v>
      </c>
      <c r="G1589">
        <v>5.0295784499289752E-2</v>
      </c>
      <c r="H1589">
        <v>622.24751526899786</v>
      </c>
      <c r="I1589">
        <v>5.8529229462146753E-2</v>
      </c>
      <c r="J1589">
        <v>8.6515099525451666E-2</v>
      </c>
      <c r="K1589">
        <v>1.0177279748141765</v>
      </c>
      <c r="L1589">
        <v>22.253826856613159</v>
      </c>
      <c r="M1589">
        <v>58.054753774281679</v>
      </c>
      <c r="N1589">
        <v>171.57828013648989</v>
      </c>
      <c r="O1589">
        <v>0.87152859568595886</v>
      </c>
      <c r="P1589">
        <v>1.6165608670976425E-2</v>
      </c>
      <c r="Q1589">
        <v>3.5248805681864417E-3</v>
      </c>
      <c r="R1589">
        <v>0.46305011749267577</v>
      </c>
      <c r="S1589">
        <v>469.99924194974994</v>
      </c>
      <c r="T1589">
        <v>40.97839891910553</v>
      </c>
      <c r="U1589">
        <v>0.39615781128406524</v>
      </c>
      <c r="V1589">
        <v>593.11585426330566</v>
      </c>
      <c r="W1589">
        <v>1</v>
      </c>
      <c r="X1589">
        <v>0.42966387629508973</v>
      </c>
      <c r="Y1589">
        <v>599.05719076234527</v>
      </c>
      <c r="Z1589">
        <v>1</v>
      </c>
      <c r="AA1589">
        <v>23.865939898042686</v>
      </c>
      <c r="AB1589">
        <v>43.200435485839847</v>
      </c>
      <c r="AC1589">
        <v>191.09839648008347</v>
      </c>
      <c r="AD1589">
        <v>3.8802676730685763E-3</v>
      </c>
      <c r="AE1589">
        <v>3.3161891982232574</v>
      </c>
      <c r="AF1589">
        <v>0.20161752104759215</v>
      </c>
      <c r="AG1589">
        <v>4.6893669983956503E-4</v>
      </c>
      <c r="AH1589">
        <v>2.8154983520507809E-3</v>
      </c>
      <c r="AI1589">
        <v>25.000366866588593</v>
      </c>
      <c r="AJ1589">
        <v>12.113251442632615</v>
      </c>
      <c r="AK1589">
        <v>32.868874942660334</v>
      </c>
      <c r="AL1589">
        <v>6.5176872603571008</v>
      </c>
      <c r="AM1589">
        <v>79.218136370182037</v>
      </c>
      <c r="AN1589">
        <v>823.30164767717861</v>
      </c>
      <c r="AO1589">
        <v>8.3622703433036807E-2</v>
      </c>
      <c r="AP1589">
        <v>0.91934622478485117</v>
      </c>
    </row>
    <row r="1590" spans="1:42">
      <c r="A1590">
        <v>285.04528213302785</v>
      </c>
      <c r="B1590">
        <v>335.66943519819699</v>
      </c>
      <c r="C1590">
        <v>648.54973447666816</v>
      </c>
      <c r="D1590">
        <v>-363.50445234364031</v>
      </c>
      <c r="E1590">
        <v>-312.88029927847117</v>
      </c>
      <c r="F1590">
        <v>312.88029927847117</v>
      </c>
      <c r="G1590">
        <v>8.5752810689701496E-3</v>
      </c>
      <c r="H1590">
        <v>1904.8139146460539</v>
      </c>
      <c r="I1590">
        <v>5.9484616219997406E-2</v>
      </c>
      <c r="J1590">
        <v>2.0151639223098754E-2</v>
      </c>
      <c r="K1590">
        <v>1.8191494036972522</v>
      </c>
      <c r="L1590">
        <v>30.483295917510986</v>
      </c>
      <c r="M1590">
        <v>386.83463348824529</v>
      </c>
      <c r="N1590">
        <v>45.765777893257145</v>
      </c>
      <c r="O1590">
        <v>0.52117207646369934</v>
      </c>
      <c r="P1590">
        <v>1.3306632571750215E-2</v>
      </c>
      <c r="Q1590">
        <v>1.1046033170488145E-2</v>
      </c>
      <c r="R1590">
        <v>0.43418555736541747</v>
      </c>
      <c r="S1590">
        <v>583.00840765071985</v>
      </c>
      <c r="T1590">
        <v>41.013842821121216</v>
      </c>
      <c r="U1590">
        <v>0.38491351544857028</v>
      </c>
      <c r="V1590">
        <v>594.93539333343506</v>
      </c>
      <c r="W1590">
        <v>1</v>
      </c>
      <c r="X1590">
        <v>0.3529803228378296</v>
      </c>
      <c r="Y1590">
        <v>532.10664811082484</v>
      </c>
      <c r="Z1590">
        <v>1</v>
      </c>
      <c r="AA1590">
        <v>8.7837130953502669</v>
      </c>
      <c r="AB1590">
        <v>152.64199230957033</v>
      </c>
      <c r="AC1590">
        <v>28.778280317783356</v>
      </c>
      <c r="AD1590">
        <v>1.1833508809407551E-2</v>
      </c>
      <c r="AE1590">
        <v>3.0722289687629538</v>
      </c>
      <c r="AF1590">
        <v>3.3426532745361323E-2</v>
      </c>
      <c r="AG1590">
        <v>9.2353689924203801E-4</v>
      </c>
      <c r="AH1590">
        <v>1.5867989099025724E-2</v>
      </c>
      <c r="AI1590">
        <v>20.660078823566437</v>
      </c>
      <c r="AJ1590">
        <v>7.2561733972351341</v>
      </c>
      <c r="AK1590">
        <v>61.397009602189065</v>
      </c>
      <c r="AL1590">
        <v>4.2748976533606449</v>
      </c>
      <c r="AM1590">
        <v>56.243216931819916</v>
      </c>
      <c r="AN1590">
        <v>257.21591087939692</v>
      </c>
      <c r="AO1590">
        <v>8.6017812371253971E-2</v>
      </c>
      <c r="AP1590">
        <v>0.83658426928520213</v>
      </c>
    </row>
    <row r="1591" spans="1:42">
      <c r="A1591">
        <v>245.76080738364291</v>
      </c>
      <c r="B1591">
        <v>174.43560164713926</v>
      </c>
      <c r="C1591">
        <v>579.64547192522923</v>
      </c>
      <c r="D1591">
        <v>-333.88466454158629</v>
      </c>
      <c r="E1591">
        <v>-405.20987027808997</v>
      </c>
      <c r="F1591">
        <v>333.88466454158629</v>
      </c>
      <c r="G1591">
        <v>2.3779357699479132E-2</v>
      </c>
      <c r="H1591">
        <v>1876.8339262954632</v>
      </c>
      <c r="I1591">
        <v>1.7044049799442289E-2</v>
      </c>
      <c r="J1591">
        <v>8.333768033981323E-2</v>
      </c>
      <c r="K1591">
        <v>1.8615744001805781</v>
      </c>
      <c r="L1591">
        <v>33.344751596450806</v>
      </c>
      <c r="M1591">
        <v>6.2513921322832591</v>
      </c>
      <c r="N1591">
        <v>36.805502113342293</v>
      </c>
      <c r="O1591">
        <v>0.7485557496547699</v>
      </c>
      <c r="P1591">
        <v>2.1014629416995573E-2</v>
      </c>
      <c r="Q1591">
        <v>1.4284271717071532E-2</v>
      </c>
      <c r="R1591">
        <v>0.46629111289978026</v>
      </c>
      <c r="S1591">
        <v>497.95009447109237</v>
      </c>
      <c r="T1591">
        <v>36.276456713676453</v>
      </c>
      <c r="U1591">
        <v>0.41077127993106843</v>
      </c>
      <c r="V1591">
        <v>478.50179672241211</v>
      </c>
      <c r="W1591">
        <v>1</v>
      </c>
      <c r="X1591">
        <v>0.415898562669754</v>
      </c>
      <c r="Y1591">
        <v>390.83034495778594</v>
      </c>
      <c r="Z1591">
        <v>1</v>
      </c>
      <c r="AA1591">
        <v>21.669068655786521</v>
      </c>
      <c r="AB1591">
        <v>18.645495910644534</v>
      </c>
      <c r="AC1591">
        <v>100.14325231313705</v>
      </c>
      <c r="AD1591">
        <v>1.2452684712206195E-2</v>
      </c>
      <c r="AE1591">
        <v>7.1405161487124245</v>
      </c>
      <c r="AF1591">
        <v>7.2589870691299421E-2</v>
      </c>
      <c r="AG1591">
        <v>6.0168491173379687E-4</v>
      </c>
      <c r="AH1591">
        <v>1.3994664549827575E-2</v>
      </c>
      <c r="AI1591">
        <v>6.4193400740623474</v>
      </c>
      <c r="AJ1591">
        <v>12.604315519755266</v>
      </c>
      <c r="AK1591">
        <v>17.833017405867576</v>
      </c>
      <c r="AL1591">
        <v>3.5948117678856084</v>
      </c>
      <c r="AM1591">
        <v>69.667034637928012</v>
      </c>
      <c r="AN1591">
        <v>175.00632884343466</v>
      </c>
      <c r="AO1591">
        <v>4.1195954680442813E-2</v>
      </c>
      <c r="AP1591">
        <v>0.84469868516922009</v>
      </c>
    </row>
    <row r="1592" spans="1:42">
      <c r="A1592">
        <v>785.36265594296924</v>
      </c>
      <c r="B1592">
        <v>453.61511576294379</v>
      </c>
      <c r="C1592">
        <v>846.27793507970739</v>
      </c>
      <c r="D1592">
        <v>-60.91527913673815</v>
      </c>
      <c r="E1592">
        <v>-392.6628193167636</v>
      </c>
      <c r="F1592">
        <v>60.91527913673815</v>
      </c>
      <c r="G1592">
        <v>1.9994751077706898E-2</v>
      </c>
      <c r="H1592">
        <v>1871.4566647290305</v>
      </c>
      <c r="I1592">
        <v>5.6831042468547817E-2</v>
      </c>
      <c r="J1592">
        <v>5.1661861181259157E-2</v>
      </c>
      <c r="K1592">
        <v>1.8158028551638123</v>
      </c>
      <c r="L1592">
        <v>71.916303634643555</v>
      </c>
      <c r="M1592">
        <v>30.821381099030194</v>
      </c>
      <c r="N1592">
        <v>153.51289165172579</v>
      </c>
      <c r="O1592">
        <v>0.65881648659706116</v>
      </c>
      <c r="P1592">
        <v>2.3142060279846187E-2</v>
      </c>
      <c r="Q1592">
        <v>2.3631774213578961E-2</v>
      </c>
      <c r="R1592">
        <v>0.42089235782623291</v>
      </c>
      <c r="S1592">
        <v>1021.8802818652618</v>
      </c>
      <c r="T1592">
        <v>45.642316341400146</v>
      </c>
      <c r="U1592">
        <v>0.30779978454113011</v>
      </c>
      <c r="V1592">
        <v>456.01751804351807</v>
      </c>
      <c r="W1592">
        <v>1</v>
      </c>
      <c r="X1592">
        <v>0.43817361593246462</v>
      </c>
      <c r="Y1592">
        <v>424.41715166578831</v>
      </c>
      <c r="Z1592">
        <v>1</v>
      </c>
      <c r="AA1592">
        <v>2.2368269492244721</v>
      </c>
      <c r="AB1592">
        <v>62.657458007812508</v>
      </c>
      <c r="AC1592">
        <v>114.62457925081253</v>
      </c>
      <c r="AD1592">
        <v>1.0715447124252972E-2</v>
      </c>
      <c r="AE1592">
        <v>13.760926509964106</v>
      </c>
      <c r="AF1592">
        <v>4.4066412448883055E-2</v>
      </c>
      <c r="AG1592">
        <v>1.0961205647397943E-3</v>
      </c>
      <c r="AH1592">
        <v>2.8014283096790309E-2</v>
      </c>
      <c r="AI1592">
        <v>18.104452192783356</v>
      </c>
      <c r="AJ1592">
        <v>7.8889650643051752</v>
      </c>
      <c r="AK1592">
        <v>57.619418419003487</v>
      </c>
      <c r="AL1592">
        <v>5.4967429271045889</v>
      </c>
      <c r="AM1592">
        <v>73.724774730205539</v>
      </c>
      <c r="AN1592">
        <v>758.61965953210574</v>
      </c>
      <c r="AO1592">
        <v>4.1144786000251773E-2</v>
      </c>
      <c r="AP1592">
        <v>0.91062891030311599</v>
      </c>
    </row>
    <row r="1593" spans="1:42">
      <c r="A1593">
        <v>752.58699066577924</v>
      </c>
      <c r="B1593">
        <v>479.92891608209948</v>
      </c>
      <c r="C1593">
        <v>343.38065436263793</v>
      </c>
      <c r="D1593">
        <v>272.65807458367976</v>
      </c>
      <c r="E1593">
        <v>-272.65807458367976</v>
      </c>
      <c r="F1593">
        <v>-409.20633630314131</v>
      </c>
      <c r="G1593">
        <v>5.795114478132421E-2</v>
      </c>
      <c r="H1593">
        <v>188.83244132550487</v>
      </c>
      <c r="I1593">
        <v>4.6864431202411648E-2</v>
      </c>
      <c r="J1593">
        <v>4.3744192123413086E-2</v>
      </c>
      <c r="K1593">
        <v>1.3125436500251293</v>
      </c>
      <c r="L1593">
        <v>64.797424077987671</v>
      </c>
      <c r="M1593">
        <v>1.0965980017938746</v>
      </c>
      <c r="N1593">
        <v>101.05128839073183</v>
      </c>
      <c r="O1593">
        <v>0.69672128558158875</v>
      </c>
      <c r="P1593">
        <v>1.5901439401838514E-2</v>
      </c>
      <c r="Q1593">
        <v>3.7153732988569464E-2</v>
      </c>
      <c r="R1593">
        <v>0.38121164321899415</v>
      </c>
      <c r="S1593">
        <v>614.08913970515096</v>
      </c>
      <c r="T1593">
        <v>31.793954968452454</v>
      </c>
      <c r="U1593">
        <v>0.42954097568988803</v>
      </c>
      <c r="V1593">
        <v>518.74995231628418</v>
      </c>
      <c r="W1593">
        <v>1</v>
      </c>
      <c r="X1593">
        <v>0.44065730452537538</v>
      </c>
      <c r="Y1593">
        <v>364.17621007003879</v>
      </c>
      <c r="Z1593">
        <v>1</v>
      </c>
      <c r="AA1593">
        <v>16.444080523271566</v>
      </c>
      <c r="AB1593">
        <v>15.37598406982422</v>
      </c>
      <c r="AC1593">
        <v>151.3175293803215</v>
      </c>
      <c r="AD1593">
        <v>7.8442728417551406E-3</v>
      </c>
      <c r="AE1593">
        <v>1.3613540731335143</v>
      </c>
      <c r="AF1593">
        <v>0.2185114467144012</v>
      </c>
      <c r="AG1593">
        <v>3.770802241657758E-4</v>
      </c>
      <c r="AH1593">
        <v>2.9302603864669798E-2</v>
      </c>
      <c r="AI1593">
        <v>11.282012164592743</v>
      </c>
      <c r="AJ1593">
        <v>9.0240068276323111</v>
      </c>
      <c r="AK1593">
        <v>5.390016276240349</v>
      </c>
      <c r="AL1593">
        <v>5.4802021182473171</v>
      </c>
      <c r="AM1593">
        <v>41.129784071445471</v>
      </c>
      <c r="AN1593">
        <v>657.25383453720701</v>
      </c>
      <c r="AO1593">
        <v>6.1009066462516789E-2</v>
      </c>
      <c r="AP1593">
        <v>0.83097636985778811</v>
      </c>
    </row>
    <row r="1594" spans="1:42">
      <c r="A1594">
        <v>1276.37353482959</v>
      </c>
      <c r="B1594">
        <v>1555.2807701791742</v>
      </c>
      <c r="C1594">
        <v>1056.9463306502882</v>
      </c>
      <c r="D1594">
        <v>-278.9072353495842</v>
      </c>
      <c r="E1594">
        <v>278.9072353495842</v>
      </c>
      <c r="F1594">
        <v>-498.33443952888592</v>
      </c>
      <c r="G1594">
        <v>7.1754302151563601E-2</v>
      </c>
      <c r="H1594">
        <v>222.29189075479633</v>
      </c>
      <c r="I1594">
        <v>4.1603787839412688E-2</v>
      </c>
      <c r="J1594">
        <v>8.6315157175064092E-2</v>
      </c>
      <c r="K1594">
        <v>1.0425779866993428</v>
      </c>
      <c r="L1594">
        <v>23.201720714569092</v>
      </c>
      <c r="M1594">
        <v>1459.5510274139347</v>
      </c>
      <c r="N1594">
        <v>152.21089895877842</v>
      </c>
      <c r="O1594">
        <v>0.91448953747749329</v>
      </c>
      <c r="P1594">
        <v>5.3464539845784493E-3</v>
      </c>
      <c r="Q1594">
        <v>3.2146080387963183E-2</v>
      </c>
      <c r="R1594">
        <v>0.41667981624603273</v>
      </c>
      <c r="S1594">
        <v>879.18119107195844</v>
      </c>
      <c r="T1594">
        <v>34.67983603477478</v>
      </c>
      <c r="U1594">
        <v>0.37143682420253754</v>
      </c>
      <c r="V1594">
        <v>646.1134672164917</v>
      </c>
      <c r="W1594">
        <v>1</v>
      </c>
      <c r="X1594">
        <v>0.37477579116821291</v>
      </c>
      <c r="Y1594">
        <v>376.09813644136636</v>
      </c>
      <c r="Z1594">
        <v>1</v>
      </c>
      <c r="AA1594">
        <v>27.374825275144584</v>
      </c>
      <c r="AB1594">
        <v>164.32752331542969</v>
      </c>
      <c r="AC1594">
        <v>166.87932163476944</v>
      </c>
      <c r="AD1594">
        <v>1.4106944483569545E-2</v>
      </c>
      <c r="AE1594">
        <v>19.401496973886516</v>
      </c>
      <c r="AF1594">
        <v>0.23230108737945551</v>
      </c>
      <c r="AG1594">
        <v>1.3097841341239277E-3</v>
      </c>
      <c r="AH1594">
        <v>3.874136132001877E-2</v>
      </c>
      <c r="AI1594">
        <v>12.34533816576004</v>
      </c>
      <c r="AJ1594">
        <v>8.2260950465082754</v>
      </c>
      <c r="AK1594">
        <v>7.4279011112451556</v>
      </c>
      <c r="AL1594">
        <v>4.863597995135132</v>
      </c>
      <c r="AM1594">
        <v>97.74730161428451</v>
      </c>
      <c r="AN1594">
        <v>657.28545105255716</v>
      </c>
      <c r="AO1594">
        <v>9.0144371628761294E-2</v>
      </c>
      <c r="AP1594">
        <v>0.87622224974632279</v>
      </c>
    </row>
    <row r="1595" spans="1:42">
      <c r="A1595">
        <v>72.818435219140667</v>
      </c>
      <c r="B1595">
        <v>-242.50460110347967</v>
      </c>
      <c r="C1595">
        <v>465.86590233516642</v>
      </c>
      <c r="D1595">
        <v>-393.04746711602576</v>
      </c>
      <c r="E1595">
        <v>-708.3705034386461</v>
      </c>
      <c r="F1595">
        <v>393.04746711602576</v>
      </c>
      <c r="G1595">
        <v>6.0808907946024726E-2</v>
      </c>
      <c r="H1595">
        <v>1864.3159228519385</v>
      </c>
      <c r="I1595">
        <v>1.7420610487461088E-2</v>
      </c>
      <c r="J1595">
        <v>2.2552628040313723E-2</v>
      </c>
      <c r="K1595">
        <v>1.7052606083810329</v>
      </c>
      <c r="L1595">
        <v>66.166898012161255</v>
      </c>
      <c r="M1595">
        <v>2.4614290393441705</v>
      </c>
      <c r="N1595">
        <v>16.016550199127199</v>
      </c>
      <c r="O1595">
        <v>0.78844341635704041</v>
      </c>
      <c r="P1595">
        <v>2.15075978702969E-2</v>
      </c>
      <c r="Q1595">
        <v>4.5210575580596914E-2</v>
      </c>
      <c r="R1595">
        <v>0.39104168891906738</v>
      </c>
      <c r="S1595">
        <v>802.72156295241166</v>
      </c>
      <c r="T1595">
        <v>36.712107062339783</v>
      </c>
      <c r="U1595">
        <v>0.4457951456308365</v>
      </c>
      <c r="V1595">
        <v>499.90768432617188</v>
      </c>
      <c r="W1595">
        <v>1</v>
      </c>
      <c r="X1595">
        <v>0.33345243096351623</v>
      </c>
      <c r="Y1595">
        <v>548.8814996875692</v>
      </c>
      <c r="Z1595">
        <v>1</v>
      </c>
      <c r="AA1595">
        <v>46.840470998544703</v>
      </c>
      <c r="AB1595">
        <v>36.48961871337891</v>
      </c>
      <c r="AC1595">
        <v>171.29816859960556</v>
      </c>
      <c r="AD1595">
        <v>1.444822784162994E-2</v>
      </c>
      <c r="AE1595">
        <v>6.0792376353348452</v>
      </c>
      <c r="AF1595">
        <v>0.20337700009346005</v>
      </c>
      <c r="AG1595">
        <v>1.1987581997757366E-3</v>
      </c>
      <c r="AH1595">
        <v>3.2802786755561829E-2</v>
      </c>
      <c r="AI1595">
        <v>23.604801595211029</v>
      </c>
      <c r="AJ1595">
        <v>5.1747145852207481</v>
      </c>
      <c r="AK1595">
        <v>18.829350923895834</v>
      </c>
      <c r="AL1595">
        <v>5.8063129604977792</v>
      </c>
      <c r="AM1595">
        <v>34.645532619953158</v>
      </c>
      <c r="AN1595">
        <v>726.95700355291933</v>
      </c>
      <c r="AO1595">
        <v>8.7975490927696229E-2</v>
      </c>
      <c r="AP1595">
        <v>0.87006245756149303</v>
      </c>
    </row>
    <row r="1596" spans="1:42">
      <c r="A1596">
        <v>915.20577924556585</v>
      </c>
      <c r="B1596">
        <v>850.73725829215255</v>
      </c>
      <c r="C1596">
        <v>497.33036480383487</v>
      </c>
      <c r="D1596">
        <v>64.468520953413304</v>
      </c>
      <c r="E1596">
        <v>-64.468520953413304</v>
      </c>
      <c r="F1596">
        <v>-417.87541444173098</v>
      </c>
      <c r="G1596">
        <v>5.8467376512039516E-2</v>
      </c>
      <c r="H1596">
        <v>463.34285852450768</v>
      </c>
      <c r="I1596">
        <v>4.8401546180248257E-2</v>
      </c>
      <c r="J1596">
        <v>1.873909068107605E-2</v>
      </c>
      <c r="K1596">
        <v>1.8732120358526705</v>
      </c>
      <c r="L1596">
        <v>71.819405555725098</v>
      </c>
      <c r="M1596">
        <v>55.08937529322683</v>
      </c>
      <c r="N1596">
        <v>178.41698838863377</v>
      </c>
      <c r="O1596">
        <v>0.72511139512062073</v>
      </c>
      <c r="P1596">
        <v>1.1529541333516437E-2</v>
      </c>
      <c r="Q1596">
        <v>3.6097252474890811E-2</v>
      </c>
      <c r="R1596">
        <v>0.46280525684356688</v>
      </c>
      <c r="S1596">
        <v>1041.6419202838151</v>
      </c>
      <c r="T1596">
        <v>26.108884811401367</v>
      </c>
      <c r="U1596">
        <v>0.30460698306560519</v>
      </c>
      <c r="V1596">
        <v>584.96201038360596</v>
      </c>
      <c r="W1596">
        <v>1</v>
      </c>
      <c r="X1596">
        <v>0.42003843545913699</v>
      </c>
      <c r="Y1596">
        <v>396.68646438476713</v>
      </c>
      <c r="Z1596">
        <v>1</v>
      </c>
      <c r="AA1596">
        <v>50.340466305532466</v>
      </c>
      <c r="AB1596">
        <v>75.303656982421884</v>
      </c>
      <c r="AC1596">
        <v>27.002163231372833</v>
      </c>
      <c r="AD1596">
        <v>8.7476176074427411E-3</v>
      </c>
      <c r="AE1596">
        <v>7.551086382505102</v>
      </c>
      <c r="AF1596">
        <v>0.23447394132614133</v>
      </c>
      <c r="AG1596">
        <v>1.3846171430222441E-3</v>
      </c>
      <c r="AH1596">
        <v>3.0504051649570461E-2</v>
      </c>
      <c r="AI1596">
        <v>26.91331535577774</v>
      </c>
      <c r="AJ1596">
        <v>8.0833332069450101</v>
      </c>
      <c r="AK1596">
        <v>11.035818884968757</v>
      </c>
      <c r="AL1596">
        <v>4.7874604840281663</v>
      </c>
      <c r="AM1596">
        <v>83.042816627025601</v>
      </c>
      <c r="AN1596">
        <v>209.72188262978347</v>
      </c>
      <c r="AO1596">
        <v>4.0097013592720034E-2</v>
      </c>
      <c r="AP1596">
        <v>0.81979727101325994</v>
      </c>
    </row>
    <row r="1597" spans="1:42">
      <c r="A1597">
        <v>976.54305586004909</v>
      </c>
      <c r="B1597">
        <v>1166.4298044979371</v>
      </c>
      <c r="C1597">
        <v>1049.9991797099674</v>
      </c>
      <c r="D1597">
        <v>-189.88674863788799</v>
      </c>
      <c r="E1597">
        <v>116.43062478796969</v>
      </c>
      <c r="F1597">
        <v>-116.43062478796969</v>
      </c>
      <c r="G1597">
        <v>3.6060583359885587E-2</v>
      </c>
      <c r="H1597">
        <v>1166.8834670186852</v>
      </c>
      <c r="I1597">
        <v>5.7639894783496855E-2</v>
      </c>
      <c r="J1597">
        <v>4.280168437957764E-2</v>
      </c>
      <c r="K1597">
        <v>1.7748799444377421</v>
      </c>
      <c r="L1597">
        <v>78.131273984909058</v>
      </c>
      <c r="M1597">
        <v>1325.4282964655627</v>
      </c>
      <c r="N1597">
        <v>128.92647220649721</v>
      </c>
      <c r="O1597">
        <v>0.52240988612174988</v>
      </c>
      <c r="P1597">
        <v>2.182412587271796E-2</v>
      </c>
      <c r="Q1597">
        <v>4.3230895413292773E-2</v>
      </c>
      <c r="R1597">
        <v>0.43678466796874998</v>
      </c>
      <c r="S1597">
        <v>1096.024358897831</v>
      </c>
      <c r="T1597">
        <v>31.03732168674469</v>
      </c>
      <c r="U1597">
        <v>0.36802805244922643</v>
      </c>
      <c r="V1597">
        <v>507.4364185333252</v>
      </c>
      <c r="W1597">
        <v>1</v>
      </c>
      <c r="X1597">
        <v>0.34431384921073915</v>
      </c>
      <c r="Y1597">
        <v>379.51001551946575</v>
      </c>
      <c r="Z1597">
        <v>1</v>
      </c>
      <c r="AA1597">
        <v>10.638912923402788</v>
      </c>
      <c r="AB1597">
        <v>149.05361859130861</v>
      </c>
      <c r="AC1597">
        <v>145.52675932645798</v>
      </c>
      <c r="AD1597">
        <v>5.7629805344801685E-3</v>
      </c>
      <c r="AE1597">
        <v>35.968900079792213</v>
      </c>
      <c r="AF1597">
        <v>8.7792609930038443E-2</v>
      </c>
      <c r="AG1597">
        <v>1.0307668688909612E-3</v>
      </c>
      <c r="AH1597">
        <v>4.1141007900238037E-2</v>
      </c>
      <c r="AI1597">
        <v>11.608228385448456</v>
      </c>
      <c r="AJ1597">
        <v>3.1353198455113631</v>
      </c>
      <c r="AK1597">
        <v>38.333694078326225</v>
      </c>
      <c r="AL1597">
        <v>3.3339846868737553</v>
      </c>
      <c r="AM1597">
        <v>75.41963917016983</v>
      </c>
      <c r="AN1597">
        <v>725.14485470950558</v>
      </c>
      <c r="AO1597">
        <v>9.7553602099418643E-2</v>
      </c>
      <c r="AP1597">
        <v>0.81521317386627201</v>
      </c>
    </row>
    <row r="1598" spans="1:42">
      <c r="A1598">
        <v>616.32002381126063</v>
      </c>
      <c r="B1598">
        <v>454.53899425145346</v>
      </c>
      <c r="C1598">
        <v>350.59290744698569</v>
      </c>
      <c r="D1598">
        <v>161.78102955980717</v>
      </c>
      <c r="E1598">
        <v>-161.78102955980717</v>
      </c>
      <c r="F1598">
        <v>-265.72711636427493</v>
      </c>
      <c r="G1598">
        <v>5.7622212649579709E-2</v>
      </c>
      <c r="H1598">
        <v>358.50026538335584</v>
      </c>
      <c r="I1598">
        <v>4.5421644151210784E-2</v>
      </c>
      <c r="J1598">
        <v>0.10679755330085754</v>
      </c>
      <c r="K1598">
        <v>1.7124728065788744</v>
      </c>
      <c r="L1598">
        <v>44.106638431549072</v>
      </c>
      <c r="M1598">
        <v>16.929703152551042</v>
      </c>
      <c r="N1598">
        <v>100.53220945301057</v>
      </c>
      <c r="O1598">
        <v>0.67652800679206848</v>
      </c>
      <c r="P1598">
        <v>1.5862062242296005E-3</v>
      </c>
      <c r="Q1598">
        <v>1.9949320422278507E-2</v>
      </c>
      <c r="R1598">
        <v>0.47548694133758546</v>
      </c>
      <c r="S1598">
        <v>784.30900523666241</v>
      </c>
      <c r="T1598">
        <v>28.463703393936157</v>
      </c>
      <c r="U1598">
        <v>0.36883675038814545</v>
      </c>
      <c r="V1598">
        <v>612.02847957611084</v>
      </c>
      <c r="W1598">
        <v>1</v>
      </c>
      <c r="X1598">
        <v>0.38712133884429933</v>
      </c>
      <c r="Y1598">
        <v>427.40131614845251</v>
      </c>
      <c r="Z1598">
        <v>1</v>
      </c>
      <c r="AA1598">
        <v>13.642124366559985</v>
      </c>
      <c r="AB1598">
        <v>10.914827758789063</v>
      </c>
      <c r="AC1598">
        <v>199.70959573984146</v>
      </c>
      <c r="AD1598">
        <v>3.6660789424537593E-3</v>
      </c>
      <c r="AE1598">
        <v>1.1826781111719626</v>
      </c>
      <c r="AF1598">
        <v>0.2376803112030029</v>
      </c>
      <c r="AG1598">
        <v>1.1313587920232511E-3</v>
      </c>
      <c r="AH1598">
        <v>4.6885599935054777E-2</v>
      </c>
      <c r="AI1598">
        <v>8.8008764386177063</v>
      </c>
      <c r="AJ1598">
        <v>10.320776916824496</v>
      </c>
      <c r="AK1598">
        <v>8.3090231806039814</v>
      </c>
      <c r="AL1598">
        <v>6.2021548449745758</v>
      </c>
      <c r="AM1598">
        <v>74.41423724889755</v>
      </c>
      <c r="AN1598">
        <v>378.34630892830643</v>
      </c>
      <c r="AO1598">
        <v>9.973745310306549E-2</v>
      </c>
      <c r="AP1598">
        <v>0.89289437937736527</v>
      </c>
    </row>
    <row r="1599" spans="1:42">
      <c r="A1599">
        <v>595.53656716220962</v>
      </c>
      <c r="B1599">
        <v>269.7940849336216</v>
      </c>
      <c r="C1599">
        <v>397.45902367459888</v>
      </c>
      <c r="D1599">
        <v>198.07754348761074</v>
      </c>
      <c r="E1599">
        <v>-325.74248222858802</v>
      </c>
      <c r="F1599">
        <v>-198.07754348761074</v>
      </c>
      <c r="G1599">
        <v>-3.5523537476387403E-3</v>
      </c>
      <c r="H1599">
        <v>798.55422501394924</v>
      </c>
      <c r="I1599">
        <v>4.19622865319252E-2</v>
      </c>
      <c r="J1599">
        <v>1.7907010555267333E-2</v>
      </c>
      <c r="K1599">
        <v>1.5364939250409604</v>
      </c>
      <c r="L1599">
        <v>49.835449457168579</v>
      </c>
      <c r="M1599">
        <v>16.660387029586445</v>
      </c>
      <c r="N1599">
        <v>81.611187518310558</v>
      </c>
      <c r="O1599">
        <v>0.55014047026634216</v>
      </c>
      <c r="P1599">
        <v>2.7973395983378088E-3</v>
      </c>
      <c r="Q1599">
        <v>2.4259017573462587E-2</v>
      </c>
      <c r="R1599">
        <v>0.42909243583679202</v>
      </c>
      <c r="S1599">
        <v>458.71715858317179</v>
      </c>
      <c r="T1599">
        <v>37.866827845573425</v>
      </c>
      <c r="U1599">
        <v>0.4156812244653702</v>
      </c>
      <c r="V1599">
        <v>529.33664321899414</v>
      </c>
      <c r="W1599">
        <v>1</v>
      </c>
      <c r="X1599">
        <v>0.31769529461860657</v>
      </c>
      <c r="Y1599">
        <v>613.2067785916729</v>
      </c>
      <c r="Z1599">
        <v>1</v>
      </c>
      <c r="AA1599">
        <v>28.691163983392723</v>
      </c>
      <c r="AB1599">
        <v>25.856702453613284</v>
      </c>
      <c r="AC1599">
        <v>188.1314143538475</v>
      </c>
      <c r="AD1599">
        <v>7.1699745634682156E-3</v>
      </c>
      <c r="AE1599">
        <v>2.7485067535173306</v>
      </c>
      <c r="AF1599">
        <v>-1.961806654930115E-2</v>
      </c>
      <c r="AG1599">
        <v>1.3435299015752368E-3</v>
      </c>
      <c r="AH1599">
        <v>2.9606323695182797E-2</v>
      </c>
      <c r="AI1599">
        <v>20.295039117336273</v>
      </c>
      <c r="AJ1599">
        <v>1.4571495647977446</v>
      </c>
      <c r="AK1599">
        <v>21.581880578398703</v>
      </c>
      <c r="AL1599">
        <v>8.0434792153096684</v>
      </c>
      <c r="AM1599">
        <v>80.070548546314242</v>
      </c>
      <c r="AN1599">
        <v>752.70683979158594</v>
      </c>
      <c r="AO1599">
        <v>6.2840445876121517E-2</v>
      </c>
      <c r="AP1599">
        <v>0.8844015412330628</v>
      </c>
    </row>
    <row r="1600" spans="1:42">
      <c r="A1600">
        <v>1190.3091323054737</v>
      </c>
      <c r="B1600">
        <v>845.88269065638451</v>
      </c>
      <c r="C1600">
        <v>911.44421485360033</v>
      </c>
      <c r="D1600">
        <v>278.86491745187334</v>
      </c>
      <c r="E1600">
        <v>-344.42644164908916</v>
      </c>
      <c r="F1600">
        <v>-278.86491745187334</v>
      </c>
      <c r="G1600">
        <v>7.9315590906269204E-2</v>
      </c>
      <c r="H1600">
        <v>1689.8729994722792</v>
      </c>
      <c r="I1600">
        <v>3.3600666224956513E-2</v>
      </c>
      <c r="J1600">
        <v>5.8997014760971071E-2</v>
      </c>
      <c r="K1600">
        <v>2.0838289817392823</v>
      </c>
      <c r="L1600">
        <v>71.351871490478516</v>
      </c>
      <c r="M1600">
        <v>23.502057934227818</v>
      </c>
      <c r="N1600">
        <v>200.25074760112764</v>
      </c>
      <c r="O1600">
        <v>0.54257360100746155</v>
      </c>
      <c r="P1600">
        <v>3.0645443598429356E-3</v>
      </c>
      <c r="Q1600">
        <v>3.3358154455820715E-2</v>
      </c>
      <c r="R1600">
        <v>0.47277906894683841</v>
      </c>
      <c r="S1600">
        <v>632.77501979749979</v>
      </c>
      <c r="T1600">
        <v>41.2209153175354</v>
      </c>
      <c r="U1600">
        <v>0.3304280060529709</v>
      </c>
      <c r="V1600">
        <v>614.62976932525635</v>
      </c>
      <c r="W1600">
        <v>1</v>
      </c>
      <c r="X1600">
        <v>0.37024874448776246</v>
      </c>
      <c r="Y1600">
        <v>426.23447677461252</v>
      </c>
      <c r="Z1600">
        <v>1</v>
      </c>
      <c r="AA1600">
        <v>29.570877378149039</v>
      </c>
      <c r="AB1600">
        <v>172.25550439453127</v>
      </c>
      <c r="AC1600">
        <v>182.27182179689407</v>
      </c>
      <c r="AD1600">
        <v>1.1590193071935932E-2</v>
      </c>
      <c r="AE1600">
        <v>25.885467683542345</v>
      </c>
      <c r="AF1600">
        <v>0.24242373704910278</v>
      </c>
      <c r="AG1600">
        <v>1.3131466935753157E-3</v>
      </c>
      <c r="AH1600">
        <v>6.3461074948310851E-3</v>
      </c>
      <c r="AI1600">
        <v>11.665553152561188</v>
      </c>
      <c r="AJ1600">
        <v>4.6064376788854986</v>
      </c>
      <c r="AK1600">
        <v>26.982574422955512</v>
      </c>
      <c r="AL1600">
        <v>4.1994879932102922</v>
      </c>
      <c r="AM1600">
        <v>80.757254397869104</v>
      </c>
      <c r="AN1600">
        <v>800.09273424500111</v>
      </c>
      <c r="AO1600">
        <v>3.7298478245735171E-2</v>
      </c>
      <c r="AP1600">
        <v>0.88625515198707594</v>
      </c>
    </row>
    <row r="1601" spans="1:42">
      <c r="A1601">
        <v>934.6079024234964</v>
      </c>
      <c r="B1601">
        <v>2636.8291541547342</v>
      </c>
      <c r="C1601">
        <v>1334.6004777034157</v>
      </c>
      <c r="D1601">
        <v>-1702.2212517312378</v>
      </c>
      <c r="E1601">
        <v>1302.2286764513185</v>
      </c>
      <c r="F1601">
        <v>-1302.2286764513185</v>
      </c>
      <c r="G1601">
        <v>6.0834638622384377E-4</v>
      </c>
      <c r="H1601">
        <v>189.51439215177666</v>
      </c>
      <c r="I1601">
        <v>3.2606108486652373E-2</v>
      </c>
      <c r="J1601">
        <v>1.8317459106445312E-2</v>
      </c>
      <c r="K1601">
        <v>1.6502652271926403</v>
      </c>
      <c r="L1601">
        <v>23.734868764877319</v>
      </c>
      <c r="M1601">
        <v>4319.5216022235945</v>
      </c>
      <c r="N1601">
        <v>76.890052677536019</v>
      </c>
      <c r="O1601">
        <v>0.52754947543144226</v>
      </c>
      <c r="P1601">
        <v>2.0419128153059213E-2</v>
      </c>
      <c r="Q1601">
        <v>3.2176940759023026E-2</v>
      </c>
      <c r="R1601">
        <v>0.49014028549194333</v>
      </c>
      <c r="S1601">
        <v>1047.8134083198902</v>
      </c>
      <c r="T1601">
        <v>26.904299855232239</v>
      </c>
      <c r="U1601">
        <v>0.36742470562458041</v>
      </c>
      <c r="V1601">
        <v>509.27290916442871</v>
      </c>
      <c r="W1601">
        <v>1</v>
      </c>
      <c r="X1601">
        <v>0.43888058066368107</v>
      </c>
      <c r="Y1601">
        <v>325.35640392592978</v>
      </c>
      <c r="Z1601">
        <v>1</v>
      </c>
      <c r="AA1601">
        <v>13.086814207811358</v>
      </c>
      <c r="AB1601">
        <v>111.60908905029298</v>
      </c>
      <c r="AC1601">
        <v>30.598644912242889</v>
      </c>
      <c r="AD1601">
        <v>1.0677256135859042E-2</v>
      </c>
      <c r="AE1601">
        <v>1.1609881842247576</v>
      </c>
      <c r="AF1601">
        <v>1.6924560070037814E-3</v>
      </c>
      <c r="AG1601">
        <v>7.2356048934335473E-4</v>
      </c>
      <c r="AH1601">
        <v>5.2866989755630492E-2</v>
      </c>
      <c r="AI1601">
        <v>20.278331935405731</v>
      </c>
      <c r="AJ1601">
        <v>13.977598451728012</v>
      </c>
      <c r="AK1601">
        <v>2.839376122355461</v>
      </c>
      <c r="AL1601">
        <v>3.167610857023047</v>
      </c>
      <c r="AM1601">
        <v>51.826666510105134</v>
      </c>
      <c r="AN1601">
        <v>217.682602372996</v>
      </c>
      <c r="AO1601">
        <v>9.7165490031242377E-2</v>
      </c>
      <c r="AP1601">
        <v>0.89516112899780287</v>
      </c>
    </row>
    <row r="1602" spans="1:42">
      <c r="A1602">
        <v>96.372493660152998</v>
      </c>
      <c r="B1602">
        <v>21.762964252280995</v>
      </c>
      <c r="C1602">
        <v>157.02853671366654</v>
      </c>
      <c r="D1602">
        <v>-60.656043053513542</v>
      </c>
      <c r="E1602">
        <v>-135.26557246138555</v>
      </c>
      <c r="F1602">
        <v>60.656043053513542</v>
      </c>
      <c r="G1602">
        <v>1.9317598258917809E-2</v>
      </c>
      <c r="H1602">
        <v>575.87033500148675</v>
      </c>
      <c r="I1602">
        <v>2.2005079686641692E-2</v>
      </c>
      <c r="J1602">
        <v>5.6392772912979124E-2</v>
      </c>
      <c r="K1602">
        <v>1.7547454356014729</v>
      </c>
      <c r="L1602">
        <v>13.388478755950928</v>
      </c>
      <c r="M1602">
        <v>2.8309076573315464</v>
      </c>
      <c r="N1602">
        <v>29.011999219703675</v>
      </c>
      <c r="O1602">
        <v>0.94913318753242493</v>
      </c>
      <c r="P1602">
        <v>1.731169658237033E-2</v>
      </c>
      <c r="Q1602">
        <v>5.186873012118868E-4</v>
      </c>
      <c r="R1602">
        <v>0.47144677639007571</v>
      </c>
      <c r="S1602">
        <v>1140.3477958980202</v>
      </c>
      <c r="T1602">
        <v>36.440151929855347</v>
      </c>
      <c r="U1602">
        <v>0.34498927056789397</v>
      </c>
      <c r="V1602">
        <v>506.05933666229248</v>
      </c>
      <c r="W1602">
        <v>1</v>
      </c>
      <c r="X1602">
        <v>0.32236559867858888</v>
      </c>
      <c r="Y1602">
        <v>557.76712683745461</v>
      </c>
      <c r="Z1602">
        <v>1</v>
      </c>
      <c r="AA1602">
        <v>30.470834353971487</v>
      </c>
      <c r="AB1602">
        <v>2.5616556396484378</v>
      </c>
      <c r="AC1602">
        <v>162.55962997674942</v>
      </c>
      <c r="AD1602">
        <v>6.4257091946072053E-3</v>
      </c>
      <c r="AE1602">
        <v>2.9677707379491198</v>
      </c>
      <c r="AF1602">
        <v>6.7772212028503406E-2</v>
      </c>
      <c r="AG1602">
        <v>8.4575940879134254E-4</v>
      </c>
      <c r="AH1602">
        <v>1.0145968616008758E-2</v>
      </c>
      <c r="AI1602">
        <v>10.283041298389435</v>
      </c>
      <c r="AJ1602">
        <v>4.785763978252616</v>
      </c>
      <c r="AK1602">
        <v>7.0449607712030407</v>
      </c>
      <c r="AL1602">
        <v>4.4709336210429793</v>
      </c>
      <c r="AM1602">
        <v>59.832207429409024</v>
      </c>
      <c r="AN1602">
        <v>169.4743242738013</v>
      </c>
      <c r="AO1602">
        <v>7.3854673981666563E-2</v>
      </c>
      <c r="AP1602">
        <v>0.8954160878658296</v>
      </c>
    </row>
    <row r="1603" spans="1:42">
      <c r="A1603">
        <v>885.6155336708764</v>
      </c>
      <c r="B1603">
        <v>664.35526225559624</v>
      </c>
      <c r="C1603">
        <v>567.65323942616806</v>
      </c>
      <c r="D1603">
        <v>221.26027141528016</v>
      </c>
      <c r="E1603">
        <v>-221.26027141528016</v>
      </c>
      <c r="F1603">
        <v>-317.96229424470835</v>
      </c>
      <c r="G1603">
        <v>5.0735372846309208E-3</v>
      </c>
      <c r="H1603">
        <v>686.13249383671689</v>
      </c>
      <c r="I1603">
        <v>5.8083628714084623E-2</v>
      </c>
      <c r="J1603">
        <v>3.4671335697174073E-2</v>
      </c>
      <c r="K1603">
        <v>1.9158847505509851</v>
      </c>
      <c r="L1603">
        <v>57.939273118972778</v>
      </c>
      <c r="M1603">
        <v>4.7831711109665402</v>
      </c>
      <c r="N1603">
        <v>132.77952266464237</v>
      </c>
      <c r="O1603">
        <v>0.59150823950767517</v>
      </c>
      <c r="P1603">
        <v>1.5595009115007186E-2</v>
      </c>
      <c r="Q1603">
        <v>4.9600394566853834E-4</v>
      </c>
      <c r="R1603">
        <v>0.38550194740295413</v>
      </c>
      <c r="S1603">
        <v>647.19477433280849</v>
      </c>
      <c r="T1603">
        <v>49.22548234462738</v>
      </c>
      <c r="U1603">
        <v>0.38193830549716951</v>
      </c>
      <c r="V1603">
        <v>649.69882965087891</v>
      </c>
      <c r="W1603">
        <v>1</v>
      </c>
      <c r="X1603">
        <v>0.32288984894752504</v>
      </c>
      <c r="Y1603">
        <v>293.55830814541065</v>
      </c>
      <c r="Z1603">
        <v>1</v>
      </c>
      <c r="AA1603">
        <v>5.8305534697055821</v>
      </c>
      <c r="AB1603">
        <v>23.190497131347659</v>
      </c>
      <c r="AC1603">
        <v>129.19523566961288</v>
      </c>
      <c r="AD1603">
        <v>2.4835765871227297E-3</v>
      </c>
      <c r="AE1603">
        <v>41.05990905057638</v>
      </c>
      <c r="AF1603">
        <v>6.0174107551574582E-4</v>
      </c>
      <c r="AG1603">
        <v>1.135514297193391E-3</v>
      </c>
      <c r="AH1603">
        <v>2.1281398415565488E-2</v>
      </c>
      <c r="AI1603">
        <v>12.85968154668808</v>
      </c>
      <c r="AJ1603">
        <v>10.286613253182212</v>
      </c>
      <c r="AK1603">
        <v>19.376246017813681</v>
      </c>
      <c r="AL1603">
        <v>6.77957353135512</v>
      </c>
      <c r="AM1603">
        <v>32.073234760761267</v>
      </c>
      <c r="AN1603">
        <v>539.91546997365026</v>
      </c>
      <c r="AO1603">
        <v>7.0184374213218687E-2</v>
      </c>
      <c r="AP1603">
        <v>0.82692980337142952</v>
      </c>
    </row>
    <row r="1604" spans="1:42">
      <c r="A1604">
        <v>751.56492771594344</v>
      </c>
      <c r="B1604">
        <v>1025.6301603861853</v>
      </c>
      <c r="C1604">
        <v>739.08384666917743</v>
      </c>
      <c r="D1604">
        <v>-274.06523267024181</v>
      </c>
      <c r="E1604">
        <v>274.06523267024181</v>
      </c>
      <c r="F1604">
        <v>-286.54631371700782</v>
      </c>
      <c r="G1604">
        <v>2.9182773761931999E-2</v>
      </c>
      <c r="H1604">
        <v>552.30761357061431</v>
      </c>
      <c r="I1604">
        <v>5.9471859633922576E-2</v>
      </c>
      <c r="J1604">
        <v>0.10499520373344422</v>
      </c>
      <c r="K1604">
        <v>1.7612035463392735</v>
      </c>
      <c r="L1604">
        <v>19.688506126403809</v>
      </c>
      <c r="M1604">
        <v>1213.6606762881388</v>
      </c>
      <c r="N1604">
        <v>118.93544663295748</v>
      </c>
      <c r="O1604">
        <v>0.66320505738258362</v>
      </c>
      <c r="P1604">
        <v>2.1752377616034609E-3</v>
      </c>
      <c r="Q1604">
        <v>1.2401025295257566E-2</v>
      </c>
      <c r="R1604">
        <v>0.41384113788604737</v>
      </c>
      <c r="S1604">
        <v>1020.210001235268</v>
      </c>
      <c r="T1604">
        <v>46.654677391052246</v>
      </c>
      <c r="U1604">
        <v>0.35446695506572723</v>
      </c>
      <c r="V1604">
        <v>553.71220111846924</v>
      </c>
      <c r="W1604">
        <v>1</v>
      </c>
      <c r="X1604">
        <v>0.35529380083084106</v>
      </c>
      <c r="Y1604">
        <v>649.90109538078946</v>
      </c>
      <c r="Z1604">
        <v>1</v>
      </c>
      <c r="AA1604">
        <v>37.944142901449212</v>
      </c>
      <c r="AB1604">
        <v>121.73075024414064</v>
      </c>
      <c r="AC1604">
        <v>135.84126979112625</v>
      </c>
      <c r="AD1604">
        <v>7.2306200989291202E-3</v>
      </c>
      <c r="AE1604">
        <v>10.334636846851362</v>
      </c>
      <c r="AF1604">
        <v>9.9014432430267307E-2</v>
      </c>
      <c r="AG1604">
        <v>1.1789162944338179E-3</v>
      </c>
      <c r="AH1604">
        <v>6.3443080544471741E-3</v>
      </c>
      <c r="AI1604">
        <v>21.250325739383698</v>
      </c>
      <c r="AJ1604">
        <v>7.9040265701181189</v>
      </c>
      <c r="AK1604">
        <v>17.559816868901251</v>
      </c>
      <c r="AL1604">
        <v>7.8810541668874166</v>
      </c>
      <c r="AM1604">
        <v>102.38595913648605</v>
      </c>
      <c r="AN1604">
        <v>521.91876492922916</v>
      </c>
      <c r="AO1604">
        <v>8.0166172146797179E-2</v>
      </c>
      <c r="AP1604">
        <v>0.8358023579120637</v>
      </c>
    </row>
    <row r="1605" spans="1:42">
      <c r="A1605">
        <v>771.43559559176867</v>
      </c>
      <c r="B1605">
        <v>582.91932005877311</v>
      </c>
      <c r="C1605">
        <v>770.10764496753927</v>
      </c>
      <c r="D1605">
        <v>1.3279506242294019</v>
      </c>
      <c r="E1605">
        <v>-188.51627553299556</v>
      </c>
      <c r="F1605">
        <v>-1.3279506242294019</v>
      </c>
      <c r="G1605">
        <v>1.3014914443854522E-2</v>
      </c>
      <c r="H1605">
        <v>1755.0700479073907</v>
      </c>
      <c r="I1605">
        <v>3.7966685593128199E-2</v>
      </c>
      <c r="J1605">
        <v>8.5452649116516108E-2</v>
      </c>
      <c r="K1605">
        <v>1.2181544299304485</v>
      </c>
      <c r="L1605">
        <v>26.056450605392456</v>
      </c>
      <c r="M1605">
        <v>175.14443126656144</v>
      </c>
      <c r="N1605">
        <v>132.21262589759829</v>
      </c>
      <c r="O1605">
        <v>0.96140763163566589</v>
      </c>
      <c r="P1605">
        <v>1.1789961867862275E-2</v>
      </c>
      <c r="Q1605">
        <v>2.6926330831315778E-2</v>
      </c>
      <c r="R1605">
        <v>0.42602458953857425</v>
      </c>
      <c r="S1605">
        <v>797.42017507020091</v>
      </c>
      <c r="T1605">
        <v>28.2938152551651</v>
      </c>
      <c r="U1605">
        <v>0.33119284927845005</v>
      </c>
      <c r="V1605">
        <v>564.98208045959473</v>
      </c>
      <c r="W1605">
        <v>1</v>
      </c>
      <c r="X1605">
        <v>0.35588581919670104</v>
      </c>
      <c r="Y1605">
        <v>621.64411690055147</v>
      </c>
      <c r="Z1605">
        <v>1</v>
      </c>
      <c r="AA1605">
        <v>24.897958985872275</v>
      </c>
      <c r="AB1605">
        <v>154.89014544677735</v>
      </c>
      <c r="AC1605">
        <v>191.14011973142624</v>
      </c>
      <c r="AD1605">
        <v>7.636512039054153E-3</v>
      </c>
      <c r="AE1605">
        <v>16.605170328960906</v>
      </c>
      <c r="AF1605">
        <v>1.3223680257797236E-2</v>
      </c>
      <c r="AG1605">
        <v>8.4799312530402628E-4</v>
      </c>
      <c r="AH1605">
        <v>3.1284016227722165E-2</v>
      </c>
      <c r="AI1605">
        <v>16.357264220714569</v>
      </c>
      <c r="AJ1605">
        <v>8.763918610541845</v>
      </c>
      <c r="AK1605">
        <v>53.582623931765553</v>
      </c>
      <c r="AL1605">
        <v>5.6585330621847243</v>
      </c>
      <c r="AM1605">
        <v>74.049205935001368</v>
      </c>
      <c r="AN1605">
        <v>612.34208739287442</v>
      </c>
      <c r="AO1605">
        <v>0.10147265994548797</v>
      </c>
      <c r="AP1605">
        <v>0.82289347743988039</v>
      </c>
    </row>
    <row r="1606" spans="1:42">
      <c r="A1606">
        <v>1234.6331174643135</v>
      </c>
      <c r="B1606">
        <v>1012.0062888761772</v>
      </c>
      <c r="C1606">
        <v>822.25253541326344</v>
      </c>
      <c r="D1606">
        <v>222.62682858813628</v>
      </c>
      <c r="E1606">
        <v>-222.62682858813628</v>
      </c>
      <c r="F1606">
        <v>-412.38058205105006</v>
      </c>
      <c r="G1606">
        <v>3.7928360247635247E-2</v>
      </c>
      <c r="H1606">
        <v>1387.5425423743595</v>
      </c>
      <c r="I1606">
        <v>5.2499113976955412E-2</v>
      </c>
      <c r="J1606">
        <v>5.0676011323928835E-2</v>
      </c>
      <c r="K1606">
        <v>1.4352465085327624</v>
      </c>
      <c r="L1606">
        <v>57.956421375274658</v>
      </c>
      <c r="M1606">
        <v>11.953378786924308</v>
      </c>
      <c r="N1606">
        <v>184.14553310260774</v>
      </c>
      <c r="O1606">
        <v>0.50696328282356262</v>
      </c>
      <c r="P1606">
        <v>1.9267879062228729E-3</v>
      </c>
      <c r="Q1606">
        <v>1.8319892830318874E-2</v>
      </c>
      <c r="R1606">
        <v>0.48477416515350341</v>
      </c>
      <c r="S1606">
        <v>652.65906891284999</v>
      </c>
      <c r="T1606">
        <v>34.012013673782349</v>
      </c>
      <c r="U1606">
        <v>0.37667661130428315</v>
      </c>
      <c r="V1606">
        <v>557.20994472503662</v>
      </c>
      <c r="W1606">
        <v>1</v>
      </c>
      <c r="X1606">
        <v>0.40238845348358154</v>
      </c>
      <c r="Y1606">
        <v>593.12866197595008</v>
      </c>
      <c r="Z1606">
        <v>1</v>
      </c>
      <c r="AA1606">
        <v>40.485076721754076</v>
      </c>
      <c r="AB1606">
        <v>89.961756958007825</v>
      </c>
      <c r="AC1606">
        <v>115.32932668924332</v>
      </c>
      <c r="AD1606">
        <v>1.5180974128918771E-2</v>
      </c>
      <c r="AE1606">
        <v>4.4428271888870654</v>
      </c>
      <c r="AF1606">
        <v>0.13781604766845701</v>
      </c>
      <c r="AG1606">
        <v>7.6968939633601815E-5</v>
      </c>
      <c r="AH1606">
        <v>7.8724185347557058E-3</v>
      </c>
      <c r="AI1606">
        <v>29.938805401325226</v>
      </c>
      <c r="AJ1606">
        <v>6.8346399948588701</v>
      </c>
      <c r="AK1606">
        <v>49.655142593979832</v>
      </c>
      <c r="AL1606">
        <v>5.9300465659013231</v>
      </c>
      <c r="AM1606">
        <v>106.82377074956894</v>
      </c>
      <c r="AN1606">
        <v>559.19419371894389</v>
      </c>
      <c r="AO1606">
        <v>4.1022401452064511E-2</v>
      </c>
      <c r="AP1606">
        <v>0.81332155489921576</v>
      </c>
    </row>
    <row r="1607" spans="1:42">
      <c r="A1607">
        <v>685.86056034299008</v>
      </c>
      <c r="B1607">
        <v>423.9435882214687</v>
      </c>
      <c r="C1607">
        <v>771.1338280618462</v>
      </c>
      <c r="D1607">
        <v>-85.273267718856118</v>
      </c>
      <c r="E1607">
        <v>-347.1902398403775</v>
      </c>
      <c r="F1607">
        <v>85.273267718856118</v>
      </c>
      <c r="G1607">
        <v>4.893845556128839E-2</v>
      </c>
      <c r="H1607">
        <v>2003.8498910353833</v>
      </c>
      <c r="I1607">
        <v>3.3902312815189364E-2</v>
      </c>
      <c r="J1607">
        <v>3.3147361278533932E-2</v>
      </c>
      <c r="K1607">
        <v>1.245495047801733</v>
      </c>
      <c r="L1607">
        <v>64.535986185073853</v>
      </c>
      <c r="M1607">
        <v>16.052608761316122</v>
      </c>
      <c r="N1607">
        <v>106.73243923187258</v>
      </c>
      <c r="O1607">
        <v>0.66572055220603943</v>
      </c>
      <c r="P1607">
        <v>1.2340927600860594E-2</v>
      </c>
      <c r="Q1607">
        <v>1.6849650277031789E-4</v>
      </c>
      <c r="R1607">
        <v>0.47970381736755374</v>
      </c>
      <c r="S1607">
        <v>520.31947031319851</v>
      </c>
      <c r="T1607">
        <v>32.226058840751648</v>
      </c>
      <c r="U1607">
        <v>0.36623142778873446</v>
      </c>
      <c r="V1607">
        <v>484.52939987182617</v>
      </c>
      <c r="W1607">
        <v>1</v>
      </c>
      <c r="X1607">
        <v>0.35908003926277166</v>
      </c>
      <c r="Y1607">
        <v>562.95168690898777</v>
      </c>
      <c r="Z1607">
        <v>1</v>
      </c>
      <c r="AA1607">
        <v>23.973162816858299</v>
      </c>
      <c r="AB1607">
        <v>166.46275274658205</v>
      </c>
      <c r="AC1607">
        <v>194.5262536406517</v>
      </c>
      <c r="AD1607">
        <v>1.5032463399772971E-2</v>
      </c>
      <c r="AE1607">
        <v>7.6209297184421008</v>
      </c>
      <c r="AF1607">
        <v>0.14431474328041075</v>
      </c>
      <c r="AG1607">
        <v>1.3795080810840063E-3</v>
      </c>
      <c r="AH1607">
        <v>5.18463214635849E-2</v>
      </c>
      <c r="AI1607">
        <v>8.683982789516449</v>
      </c>
      <c r="AJ1607">
        <v>8.7984342336541701</v>
      </c>
      <c r="AK1607">
        <v>53.571680640578272</v>
      </c>
      <c r="AL1607">
        <v>7.1714736037429976</v>
      </c>
      <c r="AM1607">
        <v>61.494118607044214</v>
      </c>
      <c r="AN1607">
        <v>620.00957945450432</v>
      </c>
      <c r="AO1607">
        <v>5.9619580626487728E-2</v>
      </c>
      <c r="AP1607">
        <v>0.86732986116409316</v>
      </c>
    </row>
    <row r="1608" spans="1:42">
      <c r="A1608">
        <v>1027.1738136077752</v>
      </c>
      <c r="B1608">
        <v>1500.699147343252</v>
      </c>
      <c r="C1608">
        <v>873.93329237090393</v>
      </c>
      <c r="D1608">
        <v>-473.52533373547681</v>
      </c>
      <c r="E1608">
        <v>473.52533373547681</v>
      </c>
      <c r="F1608">
        <v>-626.76585497234805</v>
      </c>
      <c r="G1608">
        <v>-2.820175802556041E-3</v>
      </c>
      <c r="H1608">
        <v>536.82753565086819</v>
      </c>
      <c r="I1608">
        <v>4.4386708438396455E-2</v>
      </c>
      <c r="J1608">
        <v>4.4574477910995482E-2</v>
      </c>
      <c r="K1608">
        <v>1.6881496456682681</v>
      </c>
      <c r="L1608">
        <v>20.222864151000977</v>
      </c>
      <c r="M1608">
        <v>1465.8380507301326</v>
      </c>
      <c r="N1608">
        <v>176.57933782787325</v>
      </c>
      <c r="O1608">
        <v>0.89682021737098694</v>
      </c>
      <c r="P1608">
        <v>4.0784549713134759E-4</v>
      </c>
      <c r="Q1608">
        <v>3.9296568764580613E-4</v>
      </c>
      <c r="R1608">
        <v>0.49839380741119388</v>
      </c>
      <c r="S1608">
        <v>647.27320329683653</v>
      </c>
      <c r="T1608">
        <v>40.664565563201904</v>
      </c>
      <c r="U1608">
        <v>0.32733418166637424</v>
      </c>
      <c r="V1608">
        <v>476.52571201324463</v>
      </c>
      <c r="W1608">
        <v>1</v>
      </c>
      <c r="X1608">
        <v>0.43369411230087285</v>
      </c>
      <c r="Y1608">
        <v>425.62284240626565</v>
      </c>
      <c r="Z1608">
        <v>1</v>
      </c>
      <c r="AA1608">
        <v>35.321283109807972</v>
      </c>
      <c r="AB1608">
        <v>78.85114453125</v>
      </c>
      <c r="AC1608">
        <v>36.477597057819366</v>
      </c>
      <c r="AD1608">
        <v>8.656345269618889E-3</v>
      </c>
      <c r="AE1608">
        <v>9.6268646143020433</v>
      </c>
      <c r="AF1608">
        <v>-1.5124089717864992E-2</v>
      </c>
      <c r="AG1608">
        <v>7.8757255299521294E-4</v>
      </c>
      <c r="AH1608">
        <v>2.6082198250293728E-2</v>
      </c>
      <c r="AI1608">
        <v>23.69741827249527</v>
      </c>
      <c r="AJ1608">
        <v>7.0310176491097796</v>
      </c>
      <c r="AK1608">
        <v>13.580021808743476</v>
      </c>
      <c r="AL1608">
        <v>3.9891176907067036</v>
      </c>
      <c r="AM1608">
        <v>96.23117693662644</v>
      </c>
      <c r="AN1608">
        <v>304.1991154300166</v>
      </c>
      <c r="AO1608">
        <v>7.1085837483406064E-2</v>
      </c>
      <c r="AP1608">
        <v>0.81645744347572335</v>
      </c>
    </row>
    <row r="1609" spans="1:42">
      <c r="A1609">
        <v>1172.9264329005809</v>
      </c>
      <c r="B1609">
        <v>1146.6989926359006</v>
      </c>
      <c r="C1609">
        <v>1088.1114271000977</v>
      </c>
      <c r="D1609">
        <v>26.227440264680354</v>
      </c>
      <c r="E1609">
        <v>-26.227440264680354</v>
      </c>
      <c r="F1609">
        <v>-84.815005800483277</v>
      </c>
      <c r="G1609">
        <v>7.7960194550971487E-2</v>
      </c>
      <c r="H1609">
        <v>2354.2136024655847</v>
      </c>
      <c r="I1609">
        <v>1.6878364384174345E-2</v>
      </c>
      <c r="J1609">
        <v>6.2899637222290042E-2</v>
      </c>
      <c r="K1609">
        <v>1.211479046791792</v>
      </c>
      <c r="L1609">
        <v>57.513011693954468</v>
      </c>
      <c r="M1609">
        <v>46.446142074993588</v>
      </c>
      <c r="N1609">
        <v>192.62196296043399</v>
      </c>
      <c r="O1609">
        <v>0.89356443285942078</v>
      </c>
      <c r="P1609">
        <v>2.1435975975460472E-2</v>
      </c>
      <c r="Q1609">
        <v>3.9371860769059915E-2</v>
      </c>
      <c r="R1609">
        <v>0.45355867385864257</v>
      </c>
      <c r="S1609">
        <v>578.74464008867653</v>
      </c>
      <c r="T1609">
        <v>27.307918667793274</v>
      </c>
      <c r="U1609">
        <v>0.33545064747333531</v>
      </c>
      <c r="V1609">
        <v>505.91158866882324</v>
      </c>
      <c r="W1609">
        <v>1</v>
      </c>
      <c r="X1609">
        <v>0.3351391351222992</v>
      </c>
      <c r="Y1609">
        <v>542.8557426096022</v>
      </c>
      <c r="Z1609">
        <v>1</v>
      </c>
      <c r="AA1609">
        <v>16.39367936696053</v>
      </c>
      <c r="AB1609">
        <v>149.32853778076174</v>
      </c>
      <c r="AC1609">
        <v>51.992492377758026</v>
      </c>
      <c r="AD1609">
        <v>1.5237169184236444E-2</v>
      </c>
      <c r="AE1609">
        <v>72.944755816751126</v>
      </c>
      <c r="AF1609">
        <v>0.2011802279949188</v>
      </c>
      <c r="AG1609">
        <v>1.1081934608866383E-3</v>
      </c>
      <c r="AH1609">
        <v>4.5212741613388063E-2</v>
      </c>
      <c r="AI1609">
        <v>26.175591647624969</v>
      </c>
      <c r="AJ1609">
        <v>9.6018967498839416</v>
      </c>
      <c r="AK1609">
        <v>32.270092779994009</v>
      </c>
      <c r="AL1609">
        <v>6.073714938949462</v>
      </c>
      <c r="AM1609">
        <v>81.044972288608548</v>
      </c>
      <c r="AN1609">
        <v>101.54708237943463</v>
      </c>
      <c r="AO1609">
        <v>9.4821791529655461E-2</v>
      </c>
      <c r="AP1609">
        <v>0.84645221138000493</v>
      </c>
    </row>
    <row r="1610" spans="1:42">
      <c r="A1610">
        <v>523.16106445991875</v>
      </c>
      <c r="B1610">
        <v>222.57398087887577</v>
      </c>
      <c r="C1610">
        <v>214.66003420882907</v>
      </c>
      <c r="D1610">
        <v>300.58708358104298</v>
      </c>
      <c r="E1610">
        <v>-300.58708358104298</v>
      </c>
      <c r="F1610">
        <v>-308.50103025108967</v>
      </c>
      <c r="G1610">
        <v>2.8253225730694394E-2</v>
      </c>
      <c r="H1610">
        <v>133.72432808781565</v>
      </c>
      <c r="I1610">
        <v>5.5626891553401947E-2</v>
      </c>
      <c r="J1610">
        <v>8.1003713846206665E-2</v>
      </c>
      <c r="K1610">
        <v>1.6184157226383684</v>
      </c>
      <c r="L1610">
        <v>56.438395977020264</v>
      </c>
      <c r="M1610">
        <v>82.299694599431618</v>
      </c>
      <c r="N1610">
        <v>78.334650945472731</v>
      </c>
      <c r="O1610">
        <v>0.50748899579048157</v>
      </c>
      <c r="P1610">
        <v>1.562006526523166E-2</v>
      </c>
      <c r="Q1610">
        <v>1.8443648815155027E-2</v>
      </c>
      <c r="R1610">
        <v>0.39505895137786867</v>
      </c>
      <c r="S1610">
        <v>620.08059994928692</v>
      </c>
      <c r="T1610">
        <v>45.410245656967163</v>
      </c>
      <c r="U1610">
        <v>0.39458724915981291</v>
      </c>
      <c r="V1610">
        <v>510.10921001434326</v>
      </c>
      <c r="W1610">
        <v>1</v>
      </c>
      <c r="X1610">
        <v>0.37360103607177736</v>
      </c>
      <c r="Y1610">
        <v>523.05417980935181</v>
      </c>
      <c r="Z1610">
        <v>1</v>
      </c>
      <c r="AA1610">
        <v>32.361070454282768</v>
      </c>
      <c r="AB1610">
        <v>127.7688817138672</v>
      </c>
      <c r="AC1610">
        <v>55.027963221073151</v>
      </c>
      <c r="AD1610">
        <v>1.0120175027439737E-2</v>
      </c>
      <c r="AE1610">
        <v>1.954054126104773</v>
      </c>
      <c r="AF1610">
        <v>0.10508232593536376</v>
      </c>
      <c r="AG1610">
        <v>1.0350058591953803E-3</v>
      </c>
      <c r="AH1610">
        <v>1.9269588363170623E-2</v>
      </c>
      <c r="AI1610">
        <v>6.3057664036750793</v>
      </c>
      <c r="AJ1610">
        <v>14.413691965141462</v>
      </c>
      <c r="AK1610">
        <v>2.6188411098718642</v>
      </c>
      <c r="AL1610">
        <v>5.2415953633702861</v>
      </c>
      <c r="AM1610">
        <v>25.945860803127289</v>
      </c>
      <c r="AN1610">
        <v>741.11580016814582</v>
      </c>
      <c r="AO1610">
        <v>6.0235752701759335E-2</v>
      </c>
      <c r="AP1610">
        <v>0.90986371016502399</v>
      </c>
    </row>
    <row r="1611" spans="1:42">
      <c r="A1611">
        <v>483.50638550725012</v>
      </c>
      <c r="B1611">
        <v>198.43499292695958</v>
      </c>
      <c r="C1611">
        <v>829.97374063654127</v>
      </c>
      <c r="D1611">
        <v>-346.46735512929115</v>
      </c>
      <c r="E1611">
        <v>-631.53874770958168</v>
      </c>
      <c r="F1611">
        <v>346.46735512929115</v>
      </c>
      <c r="G1611">
        <v>2.3522718249149227E-2</v>
      </c>
      <c r="H1611">
        <v>2406.7121610907002</v>
      </c>
      <c r="I1611">
        <v>5.0739139616489411E-2</v>
      </c>
      <c r="J1611">
        <v>2.1668095111846926E-2</v>
      </c>
      <c r="K1611">
        <v>2.1537883421838284</v>
      </c>
      <c r="L1611">
        <v>49.151955842971802</v>
      </c>
      <c r="M1611">
        <v>2.070439486883489</v>
      </c>
      <c r="N1611">
        <v>72.29119581375123</v>
      </c>
      <c r="O1611">
        <v>0.97126373648643494</v>
      </c>
      <c r="P1611">
        <v>3.1569401423136391E-4</v>
      </c>
      <c r="Q1611">
        <v>3.1484570503234857E-3</v>
      </c>
      <c r="R1611">
        <v>0.44550663948059083</v>
      </c>
      <c r="S1611">
        <v>1071.2213271758581</v>
      </c>
      <c r="T1611">
        <v>37.759670615196228</v>
      </c>
      <c r="U1611">
        <v>0.43538188040256498</v>
      </c>
      <c r="V1611">
        <v>497.98851013183594</v>
      </c>
      <c r="W1611">
        <v>1</v>
      </c>
      <c r="X1611">
        <v>0.40709106087684632</v>
      </c>
      <c r="Y1611">
        <v>515.87082179305617</v>
      </c>
      <c r="Z1611">
        <v>1</v>
      </c>
      <c r="AA1611">
        <v>9.6254328842258463</v>
      </c>
      <c r="AB1611">
        <v>80.517219299316409</v>
      </c>
      <c r="AC1611">
        <v>193.14546436071396</v>
      </c>
      <c r="AD1611">
        <v>1.4374594403128337E-2</v>
      </c>
      <c r="AE1611">
        <v>3.9931170541714787</v>
      </c>
      <c r="AF1611">
        <v>7.0080510377883903E-2</v>
      </c>
      <c r="AG1611">
        <v>1.6603926200771759E-4</v>
      </c>
      <c r="AH1611">
        <v>4.2711590886116028E-2</v>
      </c>
      <c r="AI1611">
        <v>18.668821752071381</v>
      </c>
      <c r="AJ1611">
        <v>0.15774666146932873</v>
      </c>
      <c r="AK1611">
        <v>56.626011595129967</v>
      </c>
      <c r="AL1611">
        <v>6.5405815011670878</v>
      </c>
      <c r="AM1611">
        <v>107.98310242891311</v>
      </c>
      <c r="AN1611">
        <v>653.81923594248155</v>
      </c>
      <c r="AO1611">
        <v>9.8977119803428645E-2</v>
      </c>
      <c r="AP1611">
        <v>0.8747530817985536</v>
      </c>
    </row>
    <row r="1612" spans="1:42">
      <c r="A1612">
        <v>875.71945766503154</v>
      </c>
      <c r="B1612">
        <v>597.27090840972664</v>
      </c>
      <c r="C1612">
        <v>456.7284439938332</v>
      </c>
      <c r="D1612">
        <v>278.4485492553049</v>
      </c>
      <c r="E1612">
        <v>-278.4485492553049</v>
      </c>
      <c r="F1612">
        <v>-418.99101367119835</v>
      </c>
      <c r="G1612">
        <v>1.7521888584797016E-2</v>
      </c>
      <c r="H1612">
        <v>403.63159535031207</v>
      </c>
      <c r="I1612">
        <v>2.5544919669628144E-2</v>
      </c>
      <c r="J1612">
        <v>9.1856907606124874E-2</v>
      </c>
      <c r="K1612">
        <v>1.2144952582418918</v>
      </c>
      <c r="L1612">
        <v>15.56725025177002</v>
      </c>
      <c r="M1612">
        <v>28.538183353109904</v>
      </c>
      <c r="N1612">
        <v>115.17124852962495</v>
      </c>
      <c r="O1612">
        <v>0.56104603409767151</v>
      </c>
      <c r="P1612">
        <v>1.1759980413648815E-2</v>
      </c>
      <c r="Q1612">
        <v>3.1126076327429874E-2</v>
      </c>
      <c r="R1612">
        <v>0.40821442127227786</v>
      </c>
      <c r="S1612">
        <v>765.77044857086048</v>
      </c>
      <c r="T1612">
        <v>26.583099365234375</v>
      </c>
      <c r="U1612">
        <v>0.4360462874174118</v>
      </c>
      <c r="V1612">
        <v>623.01170825958252</v>
      </c>
      <c r="W1612">
        <v>1</v>
      </c>
      <c r="X1612">
        <v>0.40100143671035771</v>
      </c>
      <c r="Y1612">
        <v>636.41597578343635</v>
      </c>
      <c r="Z1612">
        <v>1</v>
      </c>
      <c r="AA1612">
        <v>20.246735737600332</v>
      </c>
      <c r="AB1612">
        <v>146.6024372558594</v>
      </c>
      <c r="AC1612">
        <v>188.80726844072342</v>
      </c>
      <c r="AD1612">
        <v>5.9915673019539598E-3</v>
      </c>
      <c r="AE1612">
        <v>4.5043565450833079</v>
      </c>
      <c r="AF1612">
        <v>6.5169303417205796E-2</v>
      </c>
      <c r="AG1612">
        <v>1.3711182603679429E-4</v>
      </c>
      <c r="AH1612">
        <v>3.587301050424576E-2</v>
      </c>
      <c r="AI1612">
        <v>18.677240908145905</v>
      </c>
      <c r="AJ1612">
        <v>10.886833922368256</v>
      </c>
      <c r="AK1612">
        <v>7.5930085784196857</v>
      </c>
      <c r="AL1612">
        <v>3.8223454618189416</v>
      </c>
      <c r="AM1612">
        <v>56.279528892040247</v>
      </c>
      <c r="AN1612">
        <v>669.6545049262852</v>
      </c>
      <c r="AO1612">
        <v>4.0411966443061831E-2</v>
      </c>
      <c r="AP1612">
        <v>0.86745771336555488</v>
      </c>
    </row>
    <row r="1613" spans="1:42">
      <c r="A1613">
        <v>946.89193005345828</v>
      </c>
      <c r="B1613">
        <v>680.57566610571985</v>
      </c>
      <c r="C1613">
        <v>375.42439968927039</v>
      </c>
      <c r="D1613">
        <v>266.31626394773843</v>
      </c>
      <c r="E1613">
        <v>-266.31626394773843</v>
      </c>
      <c r="F1613">
        <v>-571.46753036418795</v>
      </c>
      <c r="G1613">
        <v>5.4953653106688621E-2</v>
      </c>
      <c r="H1613">
        <v>51.627218241567377</v>
      </c>
      <c r="I1613">
        <v>3.6951008141040798E-2</v>
      </c>
      <c r="J1613">
        <v>5.5882056236267089E-2</v>
      </c>
      <c r="K1613">
        <v>1.0752971344172955</v>
      </c>
      <c r="L1613">
        <v>43.490294218063354</v>
      </c>
      <c r="M1613">
        <v>5.0184456432427398</v>
      </c>
      <c r="N1613">
        <v>147.07180995979311</v>
      </c>
      <c r="O1613">
        <v>0.96391245722770691</v>
      </c>
      <c r="P1613">
        <v>1.7807908323076032E-2</v>
      </c>
      <c r="Q1613">
        <v>4.6809103488922109E-2</v>
      </c>
      <c r="R1613">
        <v>0.44623863220214843</v>
      </c>
      <c r="S1613">
        <v>961.62930631151471</v>
      </c>
      <c r="T1613">
        <v>36.75178587436676</v>
      </c>
      <c r="U1613">
        <v>0.37397251427173617</v>
      </c>
      <c r="V1613">
        <v>454.03409004211426</v>
      </c>
      <c r="W1613">
        <v>1</v>
      </c>
      <c r="X1613">
        <v>0.28973134875297551</v>
      </c>
      <c r="Y1613">
        <v>522.01083584642959</v>
      </c>
      <c r="Z1613">
        <v>1</v>
      </c>
      <c r="AA1613">
        <v>2.8943849604511263</v>
      </c>
      <c r="AB1613">
        <v>22.980016052246096</v>
      </c>
      <c r="AC1613">
        <v>90.731446444988251</v>
      </c>
      <c r="AD1613">
        <v>1.0408981844910188E-2</v>
      </c>
      <c r="AE1613">
        <v>13.036179519645383</v>
      </c>
      <c r="AF1613">
        <v>0.17513729453086851</v>
      </c>
      <c r="AG1613">
        <v>2.0379704455462347E-4</v>
      </c>
      <c r="AH1613">
        <v>5.584100770950317E-2</v>
      </c>
      <c r="AI1613">
        <v>10.829505622386932</v>
      </c>
      <c r="AJ1613">
        <v>2.7759515303129105</v>
      </c>
      <c r="AK1613">
        <v>1.3545316904783249</v>
      </c>
      <c r="AL1613">
        <v>7.4604993866240843</v>
      </c>
      <c r="AM1613">
        <v>68.531055414676672</v>
      </c>
      <c r="AN1613">
        <v>650.30670308022604</v>
      </c>
      <c r="AO1613">
        <v>4.3278314471244812E-2</v>
      </c>
      <c r="AP1613">
        <v>0.82484807300567631</v>
      </c>
    </row>
    <row r="1614" spans="1:42">
      <c r="A1614">
        <v>581.28065882413659</v>
      </c>
      <c r="B1614">
        <v>481.63081421133842</v>
      </c>
      <c r="C1614">
        <v>649.82267330250932</v>
      </c>
      <c r="D1614">
        <v>-68.542014478372721</v>
      </c>
      <c r="E1614">
        <v>-168.1918590911709</v>
      </c>
      <c r="F1614">
        <v>68.542014478372721</v>
      </c>
      <c r="G1614">
        <v>2.7165223792935289E-2</v>
      </c>
      <c r="H1614">
        <v>1434.6855477049455</v>
      </c>
      <c r="I1614">
        <v>3.5189681947231294E-2</v>
      </c>
      <c r="J1614">
        <v>6.7513575792312625E-2</v>
      </c>
      <c r="K1614">
        <v>2.0259318376839159</v>
      </c>
      <c r="L1614">
        <v>24.181082248687744</v>
      </c>
      <c r="M1614">
        <v>217.06678579037131</v>
      </c>
      <c r="N1614">
        <v>80.91096759204865</v>
      </c>
      <c r="O1614">
        <v>0.74099352955818176</v>
      </c>
      <c r="P1614">
        <v>5.5870581732855897E-3</v>
      </c>
      <c r="Q1614">
        <v>1.1494555950164792E-2</v>
      </c>
      <c r="R1614">
        <v>0.4212659788131714</v>
      </c>
      <c r="S1614">
        <v>1064.8685810895849</v>
      </c>
      <c r="T1614">
        <v>31.19392991065979</v>
      </c>
      <c r="U1614">
        <v>0.43831591069698339</v>
      </c>
      <c r="V1614">
        <v>525.0110387802124</v>
      </c>
      <c r="W1614">
        <v>1</v>
      </c>
      <c r="X1614">
        <v>0.44194572925567632</v>
      </c>
      <c r="Y1614">
        <v>291.29409244527886</v>
      </c>
      <c r="Z1614">
        <v>1</v>
      </c>
      <c r="AA1614">
        <v>46.089772035932548</v>
      </c>
      <c r="AB1614">
        <v>138.02077990722657</v>
      </c>
      <c r="AC1614">
        <v>178.27419191598892</v>
      </c>
      <c r="AD1614">
        <v>6.6880234286316436E-3</v>
      </c>
      <c r="AE1614">
        <v>42.256611216594827</v>
      </c>
      <c r="AF1614">
        <v>2.387280464172363E-2</v>
      </c>
      <c r="AG1614">
        <v>9.9291174137302999E-4</v>
      </c>
      <c r="AH1614">
        <v>1.3246804273128509E-2</v>
      </c>
      <c r="AI1614">
        <v>15.812146961688995</v>
      </c>
      <c r="AJ1614">
        <v>16.448977233943662</v>
      </c>
      <c r="AK1614">
        <v>23.800172529816628</v>
      </c>
      <c r="AL1614">
        <v>7.7327374420930495</v>
      </c>
      <c r="AM1614">
        <v>49.989786183834077</v>
      </c>
      <c r="AN1614">
        <v>431.20699711405439</v>
      </c>
      <c r="AO1614">
        <v>0.10395859491825103</v>
      </c>
      <c r="AP1614">
        <v>0.89701423335075392</v>
      </c>
    </row>
    <row r="1615" spans="1:42">
      <c r="A1615">
        <v>1100.9926785918619</v>
      </c>
      <c r="B1615">
        <v>875.68083607843619</v>
      </c>
      <c r="C1615">
        <v>432.8842076770714</v>
      </c>
      <c r="D1615">
        <v>225.31184251342574</v>
      </c>
      <c r="E1615">
        <v>-225.31184251342574</v>
      </c>
      <c r="F1615">
        <v>-668.10847091479059</v>
      </c>
      <c r="G1615">
        <v>8.5810412142998616E-2</v>
      </c>
      <c r="H1615">
        <v>218.34164556644765</v>
      </c>
      <c r="I1615">
        <v>5.5618034899234767E-2</v>
      </c>
      <c r="J1615">
        <v>3.5977950096130369E-3</v>
      </c>
      <c r="K1615">
        <v>1.6279797215878964</v>
      </c>
      <c r="L1615">
        <v>31.782299280166626</v>
      </c>
      <c r="M1615">
        <v>3.7685558347846189</v>
      </c>
      <c r="N1615">
        <v>136.29782600402834</v>
      </c>
      <c r="O1615">
        <v>0.90193662047386169</v>
      </c>
      <c r="P1615">
        <v>6.3068517578972697E-3</v>
      </c>
      <c r="Q1615">
        <v>1.3599514060550265E-2</v>
      </c>
      <c r="R1615">
        <v>0.43109400749206545</v>
      </c>
      <c r="S1615">
        <v>403.92473640425635</v>
      </c>
      <c r="T1615">
        <v>43.670555949211121</v>
      </c>
      <c r="U1615">
        <v>0.44636720240116123</v>
      </c>
      <c r="V1615">
        <v>494.8613166809082</v>
      </c>
      <c r="W1615">
        <v>1</v>
      </c>
      <c r="X1615">
        <v>0.33352935910224918</v>
      </c>
      <c r="Y1615">
        <v>510.06309179315929</v>
      </c>
      <c r="Z1615">
        <v>1</v>
      </c>
      <c r="AA1615">
        <v>47.974762031183246</v>
      </c>
      <c r="AB1615">
        <v>18.573646789550782</v>
      </c>
      <c r="AC1615">
        <v>155.55823892354965</v>
      </c>
      <c r="AD1615">
        <v>1.3871347802317042E-2</v>
      </c>
      <c r="AE1615">
        <v>81.100876873909812</v>
      </c>
      <c r="AF1615">
        <v>3.9739862680435167E-2</v>
      </c>
      <c r="AG1615">
        <v>3.9437958322093789E-4</v>
      </c>
      <c r="AH1615">
        <v>2.329892230033874E-3</v>
      </c>
      <c r="AI1615">
        <v>19.730702340602875</v>
      </c>
      <c r="AJ1615">
        <v>5.312423151945989</v>
      </c>
      <c r="AK1615">
        <v>9.070659779906272</v>
      </c>
      <c r="AL1615">
        <v>1.9638444484114719</v>
      </c>
      <c r="AM1615">
        <v>101.49946357011795</v>
      </c>
      <c r="AN1615">
        <v>545.94156008709183</v>
      </c>
      <c r="AO1615">
        <v>0.10130679643154145</v>
      </c>
      <c r="AP1615">
        <v>0.83081958246231091</v>
      </c>
    </row>
    <row r="1616" spans="1:42">
      <c r="A1616">
        <v>319.28254429413676</v>
      </c>
      <c r="B1616">
        <v>899.83221786420677</v>
      </c>
      <c r="C1616">
        <v>315.74558942398431</v>
      </c>
      <c r="D1616">
        <v>-580.54967357007001</v>
      </c>
      <c r="E1616">
        <v>580.54967357007001</v>
      </c>
      <c r="F1616">
        <v>-584.08662844022251</v>
      </c>
      <c r="G1616">
        <v>-8.4098033484163691E-5</v>
      </c>
      <c r="H1616">
        <v>771.22028634432002</v>
      </c>
      <c r="I1616">
        <v>4.6474325358867641E-2</v>
      </c>
      <c r="J1616">
        <v>9.8245813131332391E-2</v>
      </c>
      <c r="K1616">
        <v>1.1593324250757693</v>
      </c>
      <c r="L1616">
        <v>32.552719116210938</v>
      </c>
      <c r="M1616">
        <v>2173.0132708698302</v>
      </c>
      <c r="N1616">
        <v>18.886981081962585</v>
      </c>
      <c r="O1616">
        <v>0.73132196068763733</v>
      </c>
      <c r="P1616">
        <v>1.379175535837809E-2</v>
      </c>
      <c r="Q1616">
        <v>2.7239680131276443E-2</v>
      </c>
      <c r="R1616">
        <v>0.43445532321929931</v>
      </c>
      <c r="S1616">
        <v>705.91633382724751</v>
      </c>
      <c r="T1616">
        <v>25.320923328399658</v>
      </c>
      <c r="U1616">
        <v>0.33902612388134007</v>
      </c>
      <c r="V1616">
        <v>498.73659610748291</v>
      </c>
      <c r="W1616">
        <v>1</v>
      </c>
      <c r="X1616">
        <v>0.38479878187179567</v>
      </c>
      <c r="Y1616">
        <v>548.58132543968122</v>
      </c>
      <c r="Z1616">
        <v>1</v>
      </c>
      <c r="AA1616">
        <v>4.685716019201279</v>
      </c>
      <c r="AB1616">
        <v>112.41037841796876</v>
      </c>
      <c r="AC1616">
        <v>90.816123783588409</v>
      </c>
      <c r="AD1616">
        <v>1.4360484913883045E-2</v>
      </c>
      <c r="AE1616">
        <v>2.4490447471864658</v>
      </c>
      <c r="AF1616">
        <v>-5.4130053520202656E-3</v>
      </c>
      <c r="AG1616">
        <v>1.0179043973286378E-4</v>
      </c>
      <c r="AH1616">
        <v>1.0709664738178252E-2</v>
      </c>
      <c r="AI1616">
        <v>25.000828802585602</v>
      </c>
      <c r="AJ1616">
        <v>6.9800680748767503</v>
      </c>
      <c r="AK1616">
        <v>48.070940263867378</v>
      </c>
      <c r="AL1616">
        <v>1.7456362201630369</v>
      </c>
      <c r="AM1616">
        <v>66.502011096477503</v>
      </c>
      <c r="AN1616">
        <v>620.36356044009335</v>
      </c>
      <c r="AO1616">
        <v>0.10746780121326446</v>
      </c>
      <c r="AP1616">
        <v>0.86025922226905838</v>
      </c>
    </row>
    <row r="1617" spans="1:42">
      <c r="A1617">
        <v>1229.8081942028048</v>
      </c>
      <c r="B1617">
        <v>1144.6628453907026</v>
      </c>
      <c r="C1617">
        <v>756.05792651713728</v>
      </c>
      <c r="D1617">
        <v>85.145348812102156</v>
      </c>
      <c r="E1617">
        <v>-85.145348812102156</v>
      </c>
      <c r="F1617">
        <v>-473.7502676856675</v>
      </c>
      <c r="G1617">
        <v>6.6566249495171953E-2</v>
      </c>
      <c r="H1617">
        <v>1112.426505546669</v>
      </c>
      <c r="I1617">
        <v>4.2747605144977566E-2</v>
      </c>
      <c r="J1617">
        <v>8.5154788970947262E-2</v>
      </c>
      <c r="K1617">
        <v>1.869043311947584</v>
      </c>
      <c r="L1617">
        <v>37.342790365219116</v>
      </c>
      <c r="M1617">
        <v>1.5679399137210903</v>
      </c>
      <c r="N1617">
        <v>156.51068798942569</v>
      </c>
      <c r="O1617">
        <v>0.63265678286552429</v>
      </c>
      <c r="P1617">
        <v>1.8307885646820066E-2</v>
      </c>
      <c r="Q1617">
        <v>1.5491965240902369E-2</v>
      </c>
      <c r="R1617">
        <v>0.48193555831909179</v>
      </c>
      <c r="S1617">
        <v>701.82705789497641</v>
      </c>
      <c r="T1617">
        <v>27.633717656135559</v>
      </c>
      <c r="U1617">
        <v>0.44318911373615266</v>
      </c>
      <c r="V1617">
        <v>521.94724082946777</v>
      </c>
      <c r="W1617">
        <v>1</v>
      </c>
      <c r="X1617">
        <v>0.40103453040122988</v>
      </c>
      <c r="Y1617">
        <v>684.49484162204999</v>
      </c>
      <c r="Z1617">
        <v>1</v>
      </c>
      <c r="AA1617">
        <v>19.456922875719076</v>
      </c>
      <c r="AB1617">
        <v>24.94833026123047</v>
      </c>
      <c r="AC1617">
        <v>175.16704052686691</v>
      </c>
      <c r="AD1617">
        <v>3.6287128415882081E-3</v>
      </c>
      <c r="AE1617">
        <v>23.99011998996977</v>
      </c>
      <c r="AF1617">
        <v>0.23045132517814634</v>
      </c>
      <c r="AG1617">
        <v>6.1731782924142784E-4</v>
      </c>
      <c r="AH1617">
        <v>6.5738438129425043E-3</v>
      </c>
      <c r="AI1617">
        <v>28.680822551250458</v>
      </c>
      <c r="AJ1617">
        <v>12.970907852232669</v>
      </c>
      <c r="AK1617">
        <v>24.269783436655999</v>
      </c>
      <c r="AL1617">
        <v>5.6857980321800214</v>
      </c>
      <c r="AM1617">
        <v>44.683920156955722</v>
      </c>
      <c r="AN1617">
        <v>195.66971426240508</v>
      </c>
      <c r="AO1617">
        <v>8.9626408457756046E-2</v>
      </c>
      <c r="AP1617">
        <v>0.87706055450439468</v>
      </c>
    </row>
    <row r="1618" spans="1:42">
      <c r="A1618">
        <v>1383.1372071003325</v>
      </c>
      <c r="B1618">
        <v>1285.7603164203172</v>
      </c>
      <c r="C1618">
        <v>772.40877034848586</v>
      </c>
      <c r="D1618">
        <v>97.376890680015322</v>
      </c>
      <c r="E1618">
        <v>-97.376890680015322</v>
      </c>
      <c r="F1618">
        <v>-610.72843675184663</v>
      </c>
      <c r="G1618">
        <v>5.0302263278975058E-2</v>
      </c>
      <c r="H1618">
        <v>909.29557778686831</v>
      </c>
      <c r="I1618">
        <v>5.756687968969345E-2</v>
      </c>
      <c r="J1618">
        <v>1.8124542474746701E-2</v>
      </c>
      <c r="K1618">
        <v>1.8171626759350299</v>
      </c>
      <c r="L1618">
        <v>78.2499098777771</v>
      </c>
      <c r="M1618">
        <v>1.8994716227576791</v>
      </c>
      <c r="N1618">
        <v>201.47107288608555</v>
      </c>
      <c r="O1618">
        <v>0.88057258725166321</v>
      </c>
      <c r="P1618">
        <v>6.252462810940212E-3</v>
      </c>
      <c r="Q1618">
        <v>2.924437152014838E-3</v>
      </c>
      <c r="R1618">
        <v>0.46173509120941164</v>
      </c>
      <c r="S1618">
        <v>1162.7040489853607</v>
      </c>
      <c r="T1618">
        <v>25.750273466110229</v>
      </c>
      <c r="U1618">
        <v>0.40136357247829441</v>
      </c>
      <c r="V1618">
        <v>477.79433727264404</v>
      </c>
      <c r="W1618">
        <v>1</v>
      </c>
      <c r="X1618">
        <v>0.33789616584777832</v>
      </c>
      <c r="Y1618">
        <v>424.13999860044498</v>
      </c>
      <c r="Z1618">
        <v>1</v>
      </c>
      <c r="AA1618">
        <v>46.663675451078419</v>
      </c>
      <c r="AB1618">
        <v>46.715201538085942</v>
      </c>
      <c r="AC1618">
        <v>93.796040117740631</v>
      </c>
      <c r="AD1618">
        <v>7.7223932641184226E-3</v>
      </c>
      <c r="AE1618">
        <v>2.555150367335068</v>
      </c>
      <c r="AF1618">
        <v>0.18052049160003661</v>
      </c>
      <c r="AG1618">
        <v>1.1775841195372104E-3</v>
      </c>
      <c r="AH1618">
        <v>3.8268079936504364E-2</v>
      </c>
      <c r="AI1618">
        <v>10.276794731616974</v>
      </c>
      <c r="AJ1618">
        <v>1.0933906043668762</v>
      </c>
      <c r="AK1618">
        <v>28.733096814751626</v>
      </c>
      <c r="AL1618">
        <v>4.1976176657688526</v>
      </c>
      <c r="AM1618">
        <v>80.881230485439303</v>
      </c>
      <c r="AN1618">
        <v>239.24816550029681</v>
      </c>
      <c r="AO1618">
        <v>9.7123545289039617E-2</v>
      </c>
      <c r="AP1618">
        <v>0.8204635541439057</v>
      </c>
    </row>
    <row r="1619" spans="1:42">
      <c r="A1619">
        <v>1520.718122855556</v>
      </c>
      <c r="B1619">
        <v>2773.0238802587396</v>
      </c>
      <c r="C1619">
        <v>2671.9319356026631</v>
      </c>
      <c r="D1619">
        <v>-1252.3057574031836</v>
      </c>
      <c r="E1619">
        <v>101.09194465607652</v>
      </c>
      <c r="F1619">
        <v>-101.09194465607652</v>
      </c>
      <c r="G1619">
        <v>3.8864704628671143E-2</v>
      </c>
      <c r="H1619">
        <v>3514.4215920287329</v>
      </c>
      <c r="I1619">
        <v>1.8766049444675446E-2</v>
      </c>
      <c r="J1619">
        <v>3.0331968784332274E-2</v>
      </c>
      <c r="K1619">
        <v>2.0425858364045619</v>
      </c>
      <c r="L1619">
        <v>37.890883684158325</v>
      </c>
      <c r="M1619">
        <v>4130.2146903283847</v>
      </c>
      <c r="N1619">
        <v>162.84633839645389</v>
      </c>
      <c r="O1619">
        <v>0.7968505322933197</v>
      </c>
      <c r="P1619">
        <v>1.7719999790191648E-2</v>
      </c>
      <c r="Q1619">
        <v>3.6421407116783981E-2</v>
      </c>
      <c r="R1619">
        <v>0.45902451515197751</v>
      </c>
      <c r="S1619">
        <v>1043.4576789529669</v>
      </c>
      <c r="T1619">
        <v>42.256078124046326</v>
      </c>
      <c r="U1619">
        <v>0.30132118284702303</v>
      </c>
      <c r="V1619">
        <v>520.55797576904297</v>
      </c>
      <c r="W1619">
        <v>1</v>
      </c>
      <c r="X1619">
        <v>0.31578262925148015</v>
      </c>
      <c r="Y1619">
        <v>281.46224974906471</v>
      </c>
      <c r="Z1619">
        <v>1</v>
      </c>
      <c r="AA1619">
        <v>3.9499061171054848</v>
      </c>
      <c r="AB1619">
        <v>71.955785217285168</v>
      </c>
      <c r="AC1619">
        <v>71.254323422908783</v>
      </c>
      <c r="AD1619">
        <v>9.1490590674245462E-3</v>
      </c>
      <c r="AE1619">
        <v>52.97778479560391</v>
      </c>
      <c r="AF1619">
        <v>9.3414870500564559E-2</v>
      </c>
      <c r="AG1619">
        <v>8.8171166225255268E-4</v>
      </c>
      <c r="AH1619">
        <v>5.6146098542213439E-2</v>
      </c>
      <c r="AI1619">
        <v>17.301753461360931</v>
      </c>
      <c r="AJ1619">
        <v>5.2636049970734335</v>
      </c>
      <c r="AK1619">
        <v>33.695639843344686</v>
      </c>
      <c r="AL1619">
        <v>3.5336755664178079</v>
      </c>
      <c r="AM1619">
        <v>95.211854374408716</v>
      </c>
      <c r="AN1619">
        <v>816.19528234176641</v>
      </c>
      <c r="AO1619">
        <v>9.7877165198326108E-2</v>
      </c>
      <c r="AP1619">
        <v>0.88861823034286513</v>
      </c>
    </row>
    <row r="1620" spans="1:42">
      <c r="A1620">
        <v>197.70991124820722</v>
      </c>
      <c r="B1620">
        <v>116.8967042297237</v>
      </c>
      <c r="C1620">
        <v>281.24249983733279</v>
      </c>
      <c r="D1620">
        <v>-83.532588589125567</v>
      </c>
      <c r="E1620">
        <v>-164.34579560760909</v>
      </c>
      <c r="F1620">
        <v>83.532588589125567</v>
      </c>
      <c r="G1620">
        <v>1.9795188898150875E-2</v>
      </c>
      <c r="H1620">
        <v>927.5295822607676</v>
      </c>
      <c r="I1620">
        <v>4.4530882537364959E-2</v>
      </c>
      <c r="J1620">
        <v>2.9425764799118043E-2</v>
      </c>
      <c r="K1620">
        <v>2.0696672496855255</v>
      </c>
      <c r="L1620">
        <v>77.22907543182373</v>
      </c>
      <c r="M1620">
        <v>62.23185523003356</v>
      </c>
      <c r="N1620">
        <v>33.320512828636176</v>
      </c>
      <c r="O1620">
        <v>0.9908999502658844</v>
      </c>
      <c r="P1620">
        <v>6.5146720674302836E-3</v>
      </c>
      <c r="Q1620">
        <v>1.2220322238074406E-2</v>
      </c>
      <c r="R1620">
        <v>0.45764385700225829</v>
      </c>
      <c r="S1620">
        <v>886.37922710386738</v>
      </c>
      <c r="T1620">
        <v>37.866806983947754</v>
      </c>
      <c r="U1620">
        <v>0.44110279262065888</v>
      </c>
      <c r="V1620">
        <v>574.8917818069458</v>
      </c>
      <c r="W1620">
        <v>1</v>
      </c>
      <c r="X1620">
        <v>0.41970040559768679</v>
      </c>
      <c r="Y1620">
        <v>534.59343520054858</v>
      </c>
      <c r="Z1620">
        <v>1</v>
      </c>
      <c r="AA1620">
        <v>39.286856688985829</v>
      </c>
      <c r="AB1620">
        <v>62.796718017578129</v>
      </c>
      <c r="AC1620">
        <v>96.349377930164337</v>
      </c>
      <c r="AD1620">
        <v>1.234883528489333E-2</v>
      </c>
      <c r="AE1620">
        <v>3.8466666970755954</v>
      </c>
      <c r="AF1620">
        <v>7.2352616786956772E-2</v>
      </c>
      <c r="AG1620">
        <v>3.8039402960319976E-4</v>
      </c>
      <c r="AH1620">
        <v>2.0114768373966214E-2</v>
      </c>
      <c r="AI1620">
        <v>18.119842112064362</v>
      </c>
      <c r="AJ1620">
        <v>2.6638180296593359</v>
      </c>
      <c r="AK1620">
        <v>19.643323701024055</v>
      </c>
      <c r="AL1620">
        <v>5.4018463635918499</v>
      </c>
      <c r="AM1620">
        <v>79.353994643688196</v>
      </c>
      <c r="AN1620">
        <v>237.94471487585329</v>
      </c>
      <c r="AO1620">
        <v>5.154533398151398E-2</v>
      </c>
      <c r="AP1620">
        <v>0.91153677487373364</v>
      </c>
    </row>
    <row r="1621" spans="1:42">
      <c r="A1621">
        <v>939.24129845340349</v>
      </c>
      <c r="B1621">
        <v>753.68434202073422</v>
      </c>
      <c r="C1621">
        <v>366.94963565265641</v>
      </c>
      <c r="D1621">
        <v>185.55695643266927</v>
      </c>
      <c r="E1621">
        <v>-185.55695643266927</v>
      </c>
      <c r="F1621">
        <v>-572.29166280074708</v>
      </c>
      <c r="G1621">
        <v>5.867090943147641E-2</v>
      </c>
      <c r="H1621">
        <v>201.30705255932918</v>
      </c>
      <c r="I1621">
        <v>5.828426867723465E-2</v>
      </c>
      <c r="J1621">
        <v>3.4003968238830569E-2</v>
      </c>
      <c r="K1621">
        <v>1.0424787610232831</v>
      </c>
      <c r="L1621">
        <v>45.393742322921753</v>
      </c>
      <c r="M1621">
        <v>11.604483127606299</v>
      </c>
      <c r="N1621">
        <v>185.93389314308169</v>
      </c>
      <c r="O1621">
        <v>0.93031498789787292</v>
      </c>
      <c r="P1621">
        <v>6.8449791272481271E-3</v>
      </c>
      <c r="Q1621">
        <v>1.8410463386111787E-2</v>
      </c>
      <c r="R1621">
        <v>0.42289554595947265</v>
      </c>
      <c r="S1621">
        <v>611.05901361258429</v>
      </c>
      <c r="T1621">
        <v>41.66513979434967</v>
      </c>
      <c r="U1621">
        <v>0.28718735992908478</v>
      </c>
      <c r="V1621">
        <v>512.87369728088379</v>
      </c>
      <c r="W1621">
        <v>1</v>
      </c>
      <c r="X1621">
        <v>0.3537020003795624</v>
      </c>
      <c r="Y1621">
        <v>638.60608424951965</v>
      </c>
      <c r="Z1621">
        <v>1</v>
      </c>
      <c r="AA1621">
        <v>45.086657722139364</v>
      </c>
      <c r="AB1621">
        <v>110.72923040771485</v>
      </c>
      <c r="AC1621">
        <v>175.84370821714401</v>
      </c>
      <c r="AD1621">
        <v>4.7320993537576794E-3</v>
      </c>
      <c r="AE1621">
        <v>21.989261825761137</v>
      </c>
      <c r="AF1621">
        <v>0.19326001524925229</v>
      </c>
      <c r="AG1621">
        <v>1.0911357521615583E-3</v>
      </c>
      <c r="AH1621">
        <v>3.2683466720581054E-2</v>
      </c>
      <c r="AI1621">
        <v>22.856983840465546</v>
      </c>
      <c r="AJ1621">
        <v>12.554258624848488</v>
      </c>
      <c r="AK1621">
        <v>8.4557845419645314</v>
      </c>
      <c r="AL1621">
        <v>7.2953080127926384</v>
      </c>
      <c r="AM1621">
        <v>74.439406359195715</v>
      </c>
      <c r="AN1621">
        <v>447.27022383038388</v>
      </c>
      <c r="AO1621">
        <v>4.6369003176689148E-2</v>
      </c>
      <c r="AP1621">
        <v>0.8510378980636597</v>
      </c>
    </row>
    <row r="1622" spans="1:42">
      <c r="A1622">
        <v>945.61196951088186</v>
      </c>
      <c r="B1622">
        <v>772.38595233548756</v>
      </c>
      <c r="C1622">
        <v>637.26699169245182</v>
      </c>
      <c r="D1622">
        <v>173.2260171753943</v>
      </c>
      <c r="E1622">
        <v>-173.2260171753943</v>
      </c>
      <c r="F1622">
        <v>-308.34497781843004</v>
      </c>
      <c r="G1622">
        <v>8.0348758367198764E-2</v>
      </c>
      <c r="H1622">
        <v>1018.2056233695118</v>
      </c>
      <c r="I1622">
        <v>4.9216004312038417E-2</v>
      </c>
      <c r="J1622">
        <v>8.1536809206008906E-2</v>
      </c>
      <c r="K1622">
        <v>1.3305151221573353</v>
      </c>
      <c r="L1622">
        <v>52.42905855178833</v>
      </c>
      <c r="M1622">
        <v>164.84744325565029</v>
      </c>
      <c r="N1622">
        <v>183.46613167133333</v>
      </c>
      <c r="O1622">
        <v>0.7321343719959259</v>
      </c>
      <c r="P1622">
        <v>9.714586469862195E-3</v>
      </c>
      <c r="Q1622">
        <v>1.6587893115149601E-2</v>
      </c>
      <c r="R1622">
        <v>0.39418113231658936</v>
      </c>
      <c r="S1622">
        <v>532.71216932332698</v>
      </c>
      <c r="T1622">
        <v>49.794608354568481</v>
      </c>
      <c r="U1622">
        <v>0.28613746106624605</v>
      </c>
      <c r="V1622">
        <v>459.96301174163818</v>
      </c>
      <c r="W1622">
        <v>1</v>
      </c>
      <c r="X1622">
        <v>0.42145722866058355</v>
      </c>
      <c r="Y1622">
        <v>564.25360719125183</v>
      </c>
      <c r="Z1622">
        <v>1</v>
      </c>
      <c r="AA1622">
        <v>50.39001218409539</v>
      </c>
      <c r="AB1622">
        <v>122.84989660644533</v>
      </c>
      <c r="AC1622">
        <v>134.93091017007828</v>
      </c>
      <c r="AD1622">
        <v>1.0291927696293234E-2</v>
      </c>
      <c r="AE1622">
        <v>8.3490063868446303</v>
      </c>
      <c r="AF1622">
        <v>0.26838964462280268</v>
      </c>
      <c r="AG1622">
        <v>6.1458450637829069E-4</v>
      </c>
      <c r="AH1622">
        <v>1.2702116525173186E-2</v>
      </c>
      <c r="AI1622">
        <v>29.409182369709015</v>
      </c>
      <c r="AJ1622">
        <v>13.456134121162288</v>
      </c>
      <c r="AK1622">
        <v>35.966417675614359</v>
      </c>
      <c r="AL1622">
        <v>4.495875694742459</v>
      </c>
      <c r="AM1622">
        <v>88.380252301692963</v>
      </c>
      <c r="AN1622">
        <v>554.4685431332457</v>
      </c>
      <c r="AO1622">
        <v>3.4131971001625058E-2</v>
      </c>
      <c r="AP1622">
        <v>0.8826208522319795</v>
      </c>
    </row>
    <row r="1623" spans="1:42">
      <c r="A1623">
        <v>283.14776099931822</v>
      </c>
      <c r="B1623">
        <v>-28.669777721345724</v>
      </c>
      <c r="C1623">
        <v>488.99348912807642</v>
      </c>
      <c r="D1623">
        <v>-205.8457281287582</v>
      </c>
      <c r="E1623">
        <v>-517.66326684942214</v>
      </c>
      <c r="F1623">
        <v>205.8457281287582</v>
      </c>
      <c r="G1623">
        <v>9.5604279678677739E-2</v>
      </c>
      <c r="H1623">
        <v>1470.2928685033344</v>
      </c>
      <c r="I1623">
        <v>4.6113359034061427E-2</v>
      </c>
      <c r="J1623">
        <v>4.2297374248504639E-2</v>
      </c>
      <c r="K1623">
        <v>1.2917748995244502</v>
      </c>
      <c r="L1623">
        <v>63.410326242446899</v>
      </c>
      <c r="M1623">
        <v>1.4432096756540058</v>
      </c>
      <c r="N1623">
        <v>54.051516584777843</v>
      </c>
      <c r="O1623">
        <v>0.69042930006980896</v>
      </c>
      <c r="P1623">
        <v>1.791212595833672E-2</v>
      </c>
      <c r="Q1623">
        <v>6.5833202468024345E-3</v>
      </c>
      <c r="R1623">
        <v>0.48623175621032716</v>
      </c>
      <c r="S1623">
        <v>905.71673398753956</v>
      </c>
      <c r="T1623">
        <v>27.766725420951843</v>
      </c>
      <c r="U1623">
        <v>0.3725338608026505</v>
      </c>
      <c r="V1623">
        <v>561.11364364624023</v>
      </c>
      <c r="W1623">
        <v>1</v>
      </c>
      <c r="X1623">
        <v>0.41701981663703919</v>
      </c>
      <c r="Y1623">
        <v>410.35949875417191</v>
      </c>
      <c r="Z1623">
        <v>1</v>
      </c>
      <c r="AA1623">
        <v>2.2111385013675693</v>
      </c>
      <c r="AB1623">
        <v>82.283384582519531</v>
      </c>
      <c r="AC1623">
        <v>151.20783895254135</v>
      </c>
      <c r="AD1623">
        <v>1.2287055121527779E-2</v>
      </c>
      <c r="AE1623">
        <v>55.810008490250027</v>
      </c>
      <c r="AF1623">
        <v>0.21450885415077206</v>
      </c>
      <c r="AG1623">
        <v>1.150500531024162E-3</v>
      </c>
      <c r="AH1623">
        <v>5.7247270369529722E-2</v>
      </c>
      <c r="AI1623">
        <v>7.8297290205955505</v>
      </c>
      <c r="AJ1623">
        <v>15.289306172729718</v>
      </c>
      <c r="AK1623">
        <v>50.204560183882712</v>
      </c>
      <c r="AL1623">
        <v>5.7194204042399139</v>
      </c>
      <c r="AM1623">
        <v>43.998302185535437</v>
      </c>
      <c r="AN1623">
        <v>742.3479586501328</v>
      </c>
      <c r="AO1623">
        <v>4.3175530791282654E-2</v>
      </c>
      <c r="AP1623">
        <v>0.84170664262771611</v>
      </c>
    </row>
    <row r="1624" spans="1:42">
      <c r="A1624">
        <v>1133.1635406469074</v>
      </c>
      <c r="B1624">
        <v>1859.655091885337</v>
      </c>
      <c r="C1624">
        <v>1300.3576415279729</v>
      </c>
      <c r="D1624">
        <v>-726.49155123842957</v>
      </c>
      <c r="E1624">
        <v>559.29745035736414</v>
      </c>
      <c r="F1624">
        <v>-559.29745035736414</v>
      </c>
      <c r="G1624">
        <v>2.2092876869738366E-2</v>
      </c>
      <c r="H1624">
        <v>1263.3079045477489</v>
      </c>
      <c r="I1624">
        <v>5.3398673236370084E-2</v>
      </c>
      <c r="J1624">
        <v>1.8362582921981813E-2</v>
      </c>
      <c r="K1624">
        <v>1.3181698980867862</v>
      </c>
      <c r="L1624">
        <v>29.864873886108398</v>
      </c>
      <c r="M1624">
        <v>2152.8002674321383</v>
      </c>
      <c r="N1624">
        <v>84.715196113395706</v>
      </c>
      <c r="O1624">
        <v>0.68084445595741272</v>
      </c>
      <c r="P1624">
        <v>6.1384338802761491E-4</v>
      </c>
      <c r="Q1624">
        <v>3.9735103342268194E-2</v>
      </c>
      <c r="R1624">
        <v>0.48768236637115481</v>
      </c>
      <c r="S1624">
        <v>664.24912693033048</v>
      </c>
      <c r="T1624">
        <v>32.787644863128662</v>
      </c>
      <c r="U1624">
        <v>0.44851164519786835</v>
      </c>
      <c r="V1624">
        <v>588.29367160797119</v>
      </c>
      <c r="W1624">
        <v>1</v>
      </c>
      <c r="X1624">
        <v>0.36235181570053104</v>
      </c>
      <c r="Y1624">
        <v>606.92948638034829</v>
      </c>
      <c r="Z1624">
        <v>1</v>
      </c>
      <c r="AA1624">
        <v>36.543727981328971</v>
      </c>
      <c r="AB1624">
        <v>119.95520605468751</v>
      </c>
      <c r="AC1624">
        <v>102.6116207242012</v>
      </c>
      <c r="AD1624">
        <v>3.5423555944719886E-3</v>
      </c>
      <c r="AE1624">
        <v>4.6628783384860606</v>
      </c>
      <c r="AF1624">
        <v>8.7221052646636946E-2</v>
      </c>
      <c r="AG1624">
        <v>1.8014776053023435E-4</v>
      </c>
      <c r="AH1624">
        <v>1.8490616333484648E-2</v>
      </c>
      <c r="AI1624">
        <v>17.626565992832184</v>
      </c>
      <c r="AJ1624">
        <v>0.39448561204168775</v>
      </c>
      <c r="AK1624">
        <v>51.232009475827219</v>
      </c>
      <c r="AL1624">
        <v>4.106509513323207</v>
      </c>
      <c r="AM1624">
        <v>48.675225627422336</v>
      </c>
      <c r="AN1624">
        <v>312.1016501575844</v>
      </c>
      <c r="AO1624">
        <v>5.2905306935310363E-2</v>
      </c>
      <c r="AP1624">
        <v>0.8521839258670808</v>
      </c>
    </row>
    <row r="1625" spans="1:42">
      <c r="A1625">
        <v>581.32683611558161</v>
      </c>
      <c r="B1625">
        <v>416.39249779821171</v>
      </c>
      <c r="C1625">
        <v>752.79942847956431</v>
      </c>
      <c r="D1625">
        <v>-171.4725923639827</v>
      </c>
      <c r="E1625">
        <v>-336.40693068135261</v>
      </c>
      <c r="F1625">
        <v>171.4725923639827</v>
      </c>
      <c r="G1625">
        <v>5.9237181720028002E-2</v>
      </c>
      <c r="H1625">
        <v>2014.4854891838461</v>
      </c>
      <c r="I1625">
        <v>2.9530237019062041E-2</v>
      </c>
      <c r="J1625">
        <v>1.924697685241699E-2</v>
      </c>
      <c r="K1625">
        <v>1.1424412257850169</v>
      </c>
      <c r="L1625">
        <v>61.935142278671265</v>
      </c>
      <c r="M1625">
        <v>194.93764641311319</v>
      </c>
      <c r="N1625">
        <v>97.973096514511113</v>
      </c>
      <c r="O1625">
        <v>0.70771715044975281</v>
      </c>
      <c r="P1625">
        <v>1.6279648833804658E-2</v>
      </c>
      <c r="Q1625">
        <v>2.3290726396772592E-2</v>
      </c>
      <c r="R1625">
        <v>0.45573968887329103</v>
      </c>
      <c r="S1625">
        <v>546.96952976841283</v>
      </c>
      <c r="T1625">
        <v>28.760603070259094</v>
      </c>
      <c r="U1625">
        <v>0.33271041691303255</v>
      </c>
      <c r="V1625">
        <v>620.6611156463623</v>
      </c>
      <c r="W1625">
        <v>1</v>
      </c>
      <c r="X1625">
        <v>0.44066832900047304</v>
      </c>
      <c r="Y1625">
        <v>522.82082192208168</v>
      </c>
      <c r="Z1625">
        <v>1</v>
      </c>
      <c r="AA1625">
        <v>28.000111609086996</v>
      </c>
      <c r="AB1625">
        <v>30.018466491699222</v>
      </c>
      <c r="AC1625">
        <v>53.54025810956955</v>
      </c>
      <c r="AD1625">
        <v>2.4010324070596286E-3</v>
      </c>
      <c r="AE1625">
        <v>9.2790889048650467</v>
      </c>
      <c r="AF1625">
        <v>0.24548231005668639</v>
      </c>
      <c r="AG1625">
        <v>4.7047834896469734E-5</v>
      </c>
      <c r="AH1625">
        <v>1.2059280729293822E-2</v>
      </c>
      <c r="AI1625">
        <v>8.751055896282196</v>
      </c>
      <c r="AJ1625">
        <v>12.293902997210949</v>
      </c>
      <c r="AK1625">
        <v>50.70356527984142</v>
      </c>
      <c r="AL1625">
        <v>4.9544401970952956</v>
      </c>
      <c r="AM1625">
        <v>57.992728865146631</v>
      </c>
      <c r="AN1625">
        <v>572.6002161591623</v>
      </c>
      <c r="AO1625">
        <v>5.8727778315544127E-2</v>
      </c>
      <c r="AP1625">
        <v>0.85469709587097176</v>
      </c>
    </row>
    <row r="1626" spans="1:42">
      <c r="A1626">
        <v>818.25463157491322</v>
      </c>
      <c r="B1626">
        <v>628.71028238482768</v>
      </c>
      <c r="C1626">
        <v>372.82203744638042</v>
      </c>
      <c r="D1626">
        <v>189.54434919008554</v>
      </c>
      <c r="E1626">
        <v>-189.54434919008554</v>
      </c>
      <c r="F1626">
        <v>-445.4325941285328</v>
      </c>
      <c r="G1626">
        <v>6.0805461132134558E-2</v>
      </c>
      <c r="H1626">
        <v>397.08595441693382</v>
      </c>
      <c r="I1626">
        <v>4.4172700345516208E-2</v>
      </c>
      <c r="J1626">
        <v>7.0231821298599242E-2</v>
      </c>
      <c r="K1626">
        <v>1.5029851236164569</v>
      </c>
      <c r="L1626">
        <v>22.221457958221436</v>
      </c>
      <c r="M1626">
        <v>16.921623847840991</v>
      </c>
      <c r="N1626">
        <v>159.32908379154208</v>
      </c>
      <c r="O1626">
        <v>0.98439958691596985</v>
      </c>
      <c r="P1626">
        <v>1.0786808861626518E-3</v>
      </c>
      <c r="Q1626">
        <v>2.4075635645124643E-2</v>
      </c>
      <c r="R1626">
        <v>0.49569394588470461</v>
      </c>
      <c r="S1626">
        <v>527.48152129102391</v>
      </c>
      <c r="T1626">
        <v>47.870391607284546</v>
      </c>
      <c r="U1626">
        <v>0.28895105302333834</v>
      </c>
      <c r="V1626">
        <v>478.64596843719482</v>
      </c>
      <c r="W1626">
        <v>1</v>
      </c>
      <c r="X1626">
        <v>0.4071650505065918</v>
      </c>
      <c r="Y1626">
        <v>517.93179191193622</v>
      </c>
      <c r="Z1626">
        <v>1</v>
      </c>
      <c r="AA1626">
        <v>49.10283121935845</v>
      </c>
      <c r="AB1626">
        <v>12.534615112304689</v>
      </c>
      <c r="AC1626">
        <v>47.125579416751862</v>
      </c>
      <c r="AD1626">
        <v>1.2533645955925314E-2</v>
      </c>
      <c r="AE1626">
        <v>9.681273055754712</v>
      </c>
      <c r="AF1626">
        <v>0.21287577152252193</v>
      </c>
      <c r="AG1626">
        <v>9.1550993402659208E-4</v>
      </c>
      <c r="AH1626">
        <v>5.4272302711009975E-2</v>
      </c>
      <c r="AI1626">
        <v>13.309407532215118</v>
      </c>
      <c r="AJ1626">
        <v>15.402576168208343</v>
      </c>
      <c r="AK1626">
        <v>10.088782573342323</v>
      </c>
      <c r="AL1626">
        <v>4.0684612899548416</v>
      </c>
      <c r="AM1626">
        <v>65.781285226345062</v>
      </c>
      <c r="AN1626">
        <v>431.18255409378349</v>
      </c>
      <c r="AO1626">
        <v>9.5853989243507381E-2</v>
      </c>
      <c r="AP1626">
        <v>0.91161405730247513</v>
      </c>
    </row>
    <row r="1627" spans="1:42">
      <c r="A1627">
        <v>211.50321009704228</v>
      </c>
      <c r="B1627">
        <v>3869.0305259027309</v>
      </c>
      <c r="C1627">
        <v>2823.4521099701869</v>
      </c>
      <c r="D1627">
        <v>-3657.5273158056884</v>
      </c>
      <c r="E1627">
        <v>1045.578415932544</v>
      </c>
      <c r="F1627">
        <v>-1045.578415932544</v>
      </c>
      <c r="G1627">
        <v>4.052526636950865E-2</v>
      </c>
      <c r="H1627">
        <v>2115.7022007902233</v>
      </c>
      <c r="I1627">
        <v>4.1793264448642731E-2</v>
      </c>
      <c r="J1627">
        <v>2.7952019214630128E-2</v>
      </c>
      <c r="K1627">
        <v>1.4961166863381861</v>
      </c>
      <c r="L1627">
        <v>39.741994142532349</v>
      </c>
      <c r="M1627">
        <v>8446.0660914479813</v>
      </c>
      <c r="N1627">
        <v>30.817719162750244</v>
      </c>
      <c r="O1627">
        <v>0.56240925192832947</v>
      </c>
      <c r="P1627">
        <v>2.1524940331776935E-2</v>
      </c>
      <c r="Q1627">
        <v>1.1238819228278265E-3</v>
      </c>
      <c r="R1627">
        <v>0.46402432441711428</v>
      </c>
      <c r="S1627">
        <v>607.57635752365195</v>
      </c>
      <c r="T1627">
        <v>33.906111121177673</v>
      </c>
      <c r="U1627">
        <v>0.39745152533054351</v>
      </c>
      <c r="V1627">
        <v>643.1884765625</v>
      </c>
      <c r="W1627">
        <v>1</v>
      </c>
      <c r="X1627">
        <v>0.33119111657142641</v>
      </c>
      <c r="Y1627">
        <v>436.32639391484611</v>
      </c>
      <c r="Z1627">
        <v>1</v>
      </c>
      <c r="AA1627">
        <v>48.210650043344508</v>
      </c>
      <c r="AB1627">
        <v>80.512194885253919</v>
      </c>
      <c r="AC1627">
        <v>40.377281606197357</v>
      </c>
      <c r="AD1627">
        <v>3.954406477447249E-3</v>
      </c>
      <c r="AE1627">
        <v>28.729346259874774</v>
      </c>
      <c r="AF1627">
        <v>0.16470638394355772</v>
      </c>
      <c r="AG1627">
        <v>7.4458341583290213E-4</v>
      </c>
      <c r="AH1627">
        <v>3.5612655758857727E-2</v>
      </c>
      <c r="AI1627">
        <v>16.278007924556732</v>
      </c>
      <c r="AJ1627">
        <v>10.720809331463876</v>
      </c>
      <c r="AK1627">
        <v>57.769622949957849</v>
      </c>
      <c r="AL1627">
        <v>7.8067197635749466</v>
      </c>
      <c r="AM1627">
        <v>25.946209347248079</v>
      </c>
      <c r="AN1627">
        <v>217.3887547597399</v>
      </c>
      <c r="AO1627">
        <v>8.7907947897911065E-2</v>
      </c>
      <c r="AP1627">
        <v>0.89111118650436416</v>
      </c>
    </row>
    <row r="1628" spans="1:42">
      <c r="A1628">
        <v>880.88536362134084</v>
      </c>
      <c r="B1628">
        <v>714.94807844474906</v>
      </c>
      <c r="C1628">
        <v>776.07511746480156</v>
      </c>
      <c r="D1628">
        <v>104.81024615653928</v>
      </c>
      <c r="E1628">
        <v>-165.93728517659179</v>
      </c>
      <c r="F1628">
        <v>-104.81024615653928</v>
      </c>
      <c r="G1628">
        <v>3.4349587069669479E-2</v>
      </c>
      <c r="H1628">
        <v>1814.9603913858741</v>
      </c>
      <c r="I1628">
        <v>4.5589904487133029E-2</v>
      </c>
      <c r="J1628">
        <v>0.1003033378124237</v>
      </c>
      <c r="K1628">
        <v>1.8099245987951753</v>
      </c>
      <c r="L1628">
        <v>29.947419166564941</v>
      </c>
      <c r="M1628">
        <v>114.50808448583798</v>
      </c>
      <c r="N1628">
        <v>160.73255827999117</v>
      </c>
      <c r="O1628">
        <v>0.65003243088722229</v>
      </c>
      <c r="P1628">
        <v>5.6702155007256391E-3</v>
      </c>
      <c r="Q1628">
        <v>2.8742790804968936E-2</v>
      </c>
      <c r="R1628">
        <v>0.48384819507598875</v>
      </c>
      <c r="S1628">
        <v>485.06980310420909</v>
      </c>
      <c r="T1628">
        <v>33.728456497192383</v>
      </c>
      <c r="U1628">
        <v>0.30389428317546846</v>
      </c>
      <c r="V1628">
        <v>641.38367176055908</v>
      </c>
      <c r="W1628">
        <v>1</v>
      </c>
      <c r="X1628">
        <v>0.3164297699928284</v>
      </c>
      <c r="Y1628">
        <v>627.52230869778168</v>
      </c>
      <c r="Z1628">
        <v>1</v>
      </c>
      <c r="AA1628">
        <v>48.683877630605707</v>
      </c>
      <c r="AB1628">
        <v>2.7115925292968752</v>
      </c>
      <c r="AC1628">
        <v>162.66681700944901</v>
      </c>
      <c r="AD1628">
        <v>9.6891761844993644E-3</v>
      </c>
      <c r="AE1628">
        <v>1.2523136456449837</v>
      </c>
      <c r="AF1628">
        <v>0.14247843503952023</v>
      </c>
      <c r="AG1628">
        <v>2.6844698681058554E-4</v>
      </c>
      <c r="AH1628">
        <v>5.4769191038608549E-2</v>
      </c>
      <c r="AI1628">
        <v>24.753910601139069</v>
      </c>
      <c r="AJ1628">
        <v>5.9788436615641736</v>
      </c>
      <c r="AK1628">
        <v>45.126191924214361</v>
      </c>
      <c r="AL1628">
        <v>4.2832969241296226</v>
      </c>
      <c r="AM1628">
        <v>62.589825141429898</v>
      </c>
      <c r="AN1628">
        <v>483.35051291518869</v>
      </c>
      <c r="AO1628">
        <v>0.10777721226215363</v>
      </c>
      <c r="AP1628">
        <v>0.87631297993659985</v>
      </c>
    </row>
    <row r="1629" spans="1:42">
      <c r="A1629">
        <v>938.16251662166565</v>
      </c>
      <c r="B1629">
        <v>1043.1513978762532</v>
      </c>
      <c r="C1629">
        <v>919.84381129372457</v>
      </c>
      <c r="D1629">
        <v>-104.98888125458757</v>
      </c>
      <c r="E1629">
        <v>104.98888125458757</v>
      </c>
      <c r="F1629">
        <v>-123.30758658252864</v>
      </c>
      <c r="G1629">
        <v>2.7801654401687376E-2</v>
      </c>
      <c r="H1629">
        <v>1208.6328424295361</v>
      </c>
      <c r="I1629">
        <v>2.6907873451709745E-2</v>
      </c>
      <c r="J1629">
        <v>2.0232447624206541E-2</v>
      </c>
      <c r="K1629">
        <v>1.1060950128734111</v>
      </c>
      <c r="L1629">
        <v>34.227732419967651</v>
      </c>
      <c r="M1629">
        <v>822.04905935455758</v>
      </c>
      <c r="N1629">
        <v>120.84434419746401</v>
      </c>
      <c r="O1629">
        <v>0.88600584864616394</v>
      </c>
      <c r="P1629">
        <v>2.2423743724822993E-2</v>
      </c>
      <c r="Q1629">
        <v>1.0372771633995902E-2</v>
      </c>
      <c r="R1629">
        <v>0.43146408081054688</v>
      </c>
      <c r="S1629">
        <v>703.14548466282076</v>
      </c>
      <c r="T1629">
        <v>34.537783265113831</v>
      </c>
      <c r="U1629">
        <v>0.41415769875049591</v>
      </c>
      <c r="V1629">
        <v>529.78215217590332</v>
      </c>
      <c r="W1629">
        <v>1</v>
      </c>
      <c r="X1629">
        <v>0.2881493365764618</v>
      </c>
      <c r="Y1629">
        <v>377.43421396627815</v>
      </c>
      <c r="Z1629">
        <v>1</v>
      </c>
      <c r="AA1629">
        <v>11.938164145936968</v>
      </c>
      <c r="AB1629">
        <v>116.9837885131836</v>
      </c>
      <c r="AC1629">
        <v>121.76987379789352</v>
      </c>
      <c r="AD1629">
        <v>1.2026804736536792E-2</v>
      </c>
      <c r="AE1629">
        <v>3.1841006598215951</v>
      </c>
      <c r="AF1629">
        <v>9.9818404912948605E-2</v>
      </c>
      <c r="AG1629">
        <v>3.7363972351480671E-4</v>
      </c>
      <c r="AH1629">
        <v>1.4457877635955808E-2</v>
      </c>
      <c r="AI1629">
        <v>11.521730124950409</v>
      </c>
      <c r="AJ1629">
        <v>3.6286765748243401</v>
      </c>
      <c r="AK1629">
        <v>29.020249673724173</v>
      </c>
      <c r="AL1629">
        <v>6.4998216320909563</v>
      </c>
      <c r="AM1629">
        <v>40.898477518558508</v>
      </c>
      <c r="AN1629">
        <v>540.10056385903454</v>
      </c>
      <c r="AO1629">
        <v>9.7643163561820984E-2</v>
      </c>
      <c r="AP1629">
        <v>0.84292389011383062</v>
      </c>
    </row>
    <row r="1630" spans="1:42">
      <c r="A1630">
        <v>1335.7916799471768</v>
      </c>
      <c r="B1630">
        <v>1604.2495238995366</v>
      </c>
      <c r="C1630">
        <v>1104.0011111644133</v>
      </c>
      <c r="D1630">
        <v>-268.45784395235978</v>
      </c>
      <c r="E1630">
        <v>268.45784395235978</v>
      </c>
      <c r="F1630">
        <v>-500.24841273512334</v>
      </c>
      <c r="G1630">
        <v>4.6831784796647485E-3</v>
      </c>
      <c r="H1630">
        <v>1528.1828395210146</v>
      </c>
      <c r="I1630">
        <v>2.6550737321376798E-2</v>
      </c>
      <c r="J1630">
        <v>4.3472274065017698E-2</v>
      </c>
      <c r="K1630">
        <v>2.1288076900780197</v>
      </c>
      <c r="L1630">
        <v>59.848787784576416</v>
      </c>
      <c r="M1630">
        <v>823.72204801220551</v>
      </c>
      <c r="N1630">
        <v>182.52664409046176</v>
      </c>
      <c r="O1630">
        <v>0.95890143513679504</v>
      </c>
      <c r="P1630">
        <v>1.7345831129286022E-2</v>
      </c>
      <c r="Q1630">
        <v>1.5381154325273299E-2</v>
      </c>
      <c r="R1630">
        <v>0.42273837566375733</v>
      </c>
      <c r="S1630">
        <v>363.00624417962285</v>
      </c>
      <c r="T1630">
        <v>25.849205255508423</v>
      </c>
      <c r="U1630">
        <v>0.37502407491207124</v>
      </c>
      <c r="V1630">
        <v>556.59711360931396</v>
      </c>
      <c r="W1630">
        <v>1</v>
      </c>
      <c r="X1630">
        <v>0.29908701419830325</v>
      </c>
      <c r="Y1630">
        <v>464.55960215020065</v>
      </c>
      <c r="Z1630">
        <v>1</v>
      </c>
      <c r="AA1630">
        <v>35.425639041242604</v>
      </c>
      <c r="AB1630">
        <v>56.111107055664064</v>
      </c>
      <c r="AC1630">
        <v>125.43620020151138</v>
      </c>
      <c r="AD1630">
        <v>6.815336504553118E-3</v>
      </c>
      <c r="AE1630">
        <v>8.8908299467968241</v>
      </c>
      <c r="AF1630">
        <v>6.4056301116943298E-3</v>
      </c>
      <c r="AG1630">
        <v>1.228009738977916E-4</v>
      </c>
      <c r="AH1630">
        <v>3.0806714665889738E-2</v>
      </c>
      <c r="AI1630">
        <v>14.968192875385284</v>
      </c>
      <c r="AJ1630">
        <v>9.2602581472070717</v>
      </c>
      <c r="AK1630">
        <v>18.703682718873022</v>
      </c>
      <c r="AL1630">
        <v>4.2079917909712155</v>
      </c>
      <c r="AM1630">
        <v>74.213137853145597</v>
      </c>
      <c r="AN1630">
        <v>188.97170677651798</v>
      </c>
      <c r="AO1630">
        <v>6.4628467202186582E-2</v>
      </c>
      <c r="AP1630">
        <v>0.89228984904289255</v>
      </c>
    </row>
    <row r="1631" spans="1:42">
      <c r="A1631">
        <v>1245.1837481554792</v>
      </c>
      <c r="B1631">
        <v>1217.0943139600065</v>
      </c>
      <c r="C1631">
        <v>866.87703651844322</v>
      </c>
      <c r="D1631">
        <v>28.089434195472677</v>
      </c>
      <c r="E1631">
        <v>-28.089434195472677</v>
      </c>
      <c r="F1631">
        <v>-378.30671163703596</v>
      </c>
      <c r="G1631">
        <v>6.948725824623813E-4</v>
      </c>
      <c r="H1631">
        <v>1298.5763114608894</v>
      </c>
      <c r="I1631">
        <v>4.5642191469669344E-2</v>
      </c>
      <c r="J1631">
        <v>7.678516149520874E-2</v>
      </c>
      <c r="K1631">
        <v>1.4567325347363949</v>
      </c>
      <c r="L1631">
        <v>78.756004571914673</v>
      </c>
      <c r="M1631">
        <v>59.966008211155383</v>
      </c>
      <c r="N1631">
        <v>164.89087972412111</v>
      </c>
      <c r="O1631">
        <v>0.58783921599388123</v>
      </c>
      <c r="P1631">
        <v>1.5595986313290063E-2</v>
      </c>
      <c r="Q1631">
        <v>2.7151165061526823E-2</v>
      </c>
      <c r="R1631">
        <v>0.39808581352233885</v>
      </c>
      <c r="S1631">
        <v>456.84388534039954</v>
      </c>
      <c r="T1631">
        <v>46.330973505973816</v>
      </c>
      <c r="U1631">
        <v>0.41367671549320223</v>
      </c>
      <c r="V1631">
        <v>534.06763076782227</v>
      </c>
      <c r="W1631">
        <v>1</v>
      </c>
      <c r="X1631">
        <v>0.31802797436714175</v>
      </c>
      <c r="Y1631">
        <v>324.3859187598249</v>
      </c>
      <c r="Z1631">
        <v>1</v>
      </c>
      <c r="AA1631">
        <v>2.9299091024112709</v>
      </c>
      <c r="AB1631">
        <v>23.509966125488283</v>
      </c>
      <c r="AC1631">
        <v>130.2055224776268</v>
      </c>
      <c r="AD1631">
        <v>8.6236024514222756E-3</v>
      </c>
      <c r="AE1631">
        <v>13.232139555023911</v>
      </c>
      <c r="AF1631">
        <v>-2.1026719808578492E-2</v>
      </c>
      <c r="AG1631">
        <v>1.280900397402979E-3</v>
      </c>
      <c r="AH1631">
        <v>4.8363690257072448E-2</v>
      </c>
      <c r="AI1631">
        <v>8.6255940794944763</v>
      </c>
      <c r="AJ1631">
        <v>1.166269809713713</v>
      </c>
      <c r="AK1631">
        <v>40.84662404000759</v>
      </c>
      <c r="AL1631">
        <v>3.8299131279028522</v>
      </c>
      <c r="AM1631">
        <v>109.45235320329667</v>
      </c>
      <c r="AN1631">
        <v>120.98300308480356</v>
      </c>
      <c r="AO1631">
        <v>7.1999221205711367E-2</v>
      </c>
      <c r="AP1631">
        <v>0.878326979160309</v>
      </c>
    </row>
    <row r="1632" spans="1:42">
      <c r="A1632">
        <v>190.61230803068437</v>
      </c>
      <c r="B1632">
        <v>48.819268881004575</v>
      </c>
      <c r="C1632">
        <v>296.62743871900301</v>
      </c>
      <c r="D1632">
        <v>-106.01513068831864</v>
      </c>
      <c r="E1632">
        <v>-247.80816983799843</v>
      </c>
      <c r="F1632">
        <v>106.01513068831864</v>
      </c>
      <c r="G1632">
        <v>4.722886072292054E-2</v>
      </c>
      <c r="H1632">
        <v>1039.6908962728671</v>
      </c>
      <c r="I1632">
        <v>4.4944908320903781E-2</v>
      </c>
      <c r="J1632">
        <v>5.3776349782943725E-2</v>
      </c>
      <c r="K1632">
        <v>2.1147796428263188</v>
      </c>
      <c r="L1632">
        <v>21.182765960693359</v>
      </c>
      <c r="M1632">
        <v>40.875166735586653</v>
      </c>
      <c r="N1632">
        <v>29.683501672172547</v>
      </c>
      <c r="O1632">
        <v>0.50515332818031311</v>
      </c>
      <c r="P1632">
        <v>1.8382790141635467E-2</v>
      </c>
      <c r="Q1632">
        <v>2.2604929765065507E-2</v>
      </c>
      <c r="R1632">
        <v>0.41479368686676027</v>
      </c>
      <c r="S1632">
        <v>592.81951222530506</v>
      </c>
      <c r="T1632">
        <v>31.912386417388916</v>
      </c>
      <c r="U1632">
        <v>0.44129855811595919</v>
      </c>
      <c r="V1632">
        <v>502.22818851470947</v>
      </c>
      <c r="W1632">
        <v>1</v>
      </c>
      <c r="X1632">
        <v>0.37764227628707886</v>
      </c>
      <c r="Y1632">
        <v>517.21339119157062</v>
      </c>
      <c r="Z1632">
        <v>1</v>
      </c>
      <c r="AA1632">
        <v>40.305070871191027</v>
      </c>
      <c r="AB1632">
        <v>168.02762744140625</v>
      </c>
      <c r="AC1632">
        <v>47.938306629657745</v>
      </c>
      <c r="AD1632">
        <v>9.1613590207874265E-3</v>
      </c>
      <c r="AE1632">
        <v>22.988966949720755</v>
      </c>
      <c r="AF1632">
        <v>0.16094214677810667</v>
      </c>
      <c r="AG1632">
        <v>9.2112659210352493E-4</v>
      </c>
      <c r="AH1632">
        <v>2.8621624112129206E-3</v>
      </c>
      <c r="AI1632">
        <v>9.8754110932350159</v>
      </c>
      <c r="AJ1632">
        <v>3.8328346962425894</v>
      </c>
      <c r="AK1632">
        <v>22.327409132122995</v>
      </c>
      <c r="AL1632">
        <v>3.4852819549167195</v>
      </c>
      <c r="AM1632">
        <v>33.406289279460907</v>
      </c>
      <c r="AN1632">
        <v>357.38358507268572</v>
      </c>
      <c r="AO1632">
        <v>6.7359292149543754E-2</v>
      </c>
      <c r="AP1632">
        <v>0.89225499176979073</v>
      </c>
    </row>
    <row r="1633" spans="1:42">
      <c r="A1633">
        <v>1306.613038901118</v>
      </c>
      <c r="B1633">
        <v>965.9090441113683</v>
      </c>
      <c r="C1633">
        <v>620.26571154196665</v>
      </c>
      <c r="D1633">
        <v>340.70399478974969</v>
      </c>
      <c r="E1633">
        <v>-340.70399478974969</v>
      </c>
      <c r="F1633">
        <v>-686.34732735915134</v>
      </c>
      <c r="G1633">
        <v>5.5748067547389556E-2</v>
      </c>
      <c r="H1633">
        <v>387.06169898265767</v>
      </c>
      <c r="I1633">
        <v>4.2792666256427761E-2</v>
      </c>
      <c r="J1633">
        <v>3.7840263366699219E-2</v>
      </c>
      <c r="K1633">
        <v>1.4849809914290903</v>
      </c>
      <c r="L1633">
        <v>37.501004934310913</v>
      </c>
      <c r="M1633">
        <v>1.1257246667102152</v>
      </c>
      <c r="N1633">
        <v>193.22085728569033</v>
      </c>
      <c r="O1633">
        <v>0.70663616061210632</v>
      </c>
      <c r="P1633">
        <v>2.929390536414252E-3</v>
      </c>
      <c r="Q1633">
        <v>4.307717201444837E-2</v>
      </c>
      <c r="R1633">
        <v>0.40543981552124025</v>
      </c>
      <c r="S1633">
        <v>319.09699412671915</v>
      </c>
      <c r="T1633">
        <v>37.817481160163879</v>
      </c>
      <c r="U1633">
        <v>0.36858486950397495</v>
      </c>
      <c r="V1633">
        <v>515.33446311950684</v>
      </c>
      <c r="W1633">
        <v>1</v>
      </c>
      <c r="X1633">
        <v>0.30064209342002873</v>
      </c>
      <c r="Y1633">
        <v>354.01333175757941</v>
      </c>
      <c r="Z1633">
        <v>1</v>
      </c>
      <c r="AA1633">
        <v>9.852852442064286</v>
      </c>
      <c r="AB1633">
        <v>148.76094647216797</v>
      </c>
      <c r="AC1633">
        <v>84.280113875865936</v>
      </c>
      <c r="AD1633">
        <v>1.4171649248172075E-2</v>
      </c>
      <c r="AE1633">
        <v>29.989921002428705</v>
      </c>
      <c r="AF1633">
        <v>0.15474974513053891</v>
      </c>
      <c r="AG1633">
        <v>5.3545282834909771E-4</v>
      </c>
      <c r="AH1633">
        <v>3.1953036737442014E-2</v>
      </c>
      <c r="AI1633">
        <v>28.593322932720184</v>
      </c>
      <c r="AJ1633">
        <v>16.397821203038259</v>
      </c>
      <c r="AK1633">
        <v>10.764055497050284</v>
      </c>
      <c r="AL1633">
        <v>2.4928005925512422</v>
      </c>
      <c r="AM1633">
        <v>81.170617163181305</v>
      </c>
      <c r="AN1633">
        <v>747.70647091284354</v>
      </c>
      <c r="AO1633">
        <v>7.6774338603019715E-2</v>
      </c>
      <c r="AP1633">
        <v>0.91257277297973649</v>
      </c>
    </row>
    <row r="1634" spans="1:42">
      <c r="A1634">
        <v>1211.2984651770605</v>
      </c>
      <c r="B1634">
        <v>2349.7336604025381</v>
      </c>
      <c r="C1634">
        <v>1469.9546623779308</v>
      </c>
      <c r="D1634">
        <v>-1138.4351952254776</v>
      </c>
      <c r="E1634">
        <v>879.77899802460729</v>
      </c>
      <c r="F1634">
        <v>-879.77899802460729</v>
      </c>
      <c r="G1634">
        <v>5.0293881594249135E-2</v>
      </c>
      <c r="H1634">
        <v>433.58481956032722</v>
      </c>
      <c r="I1634">
        <v>4.3042009770870207E-2</v>
      </c>
      <c r="J1634">
        <v>4.2302112817764283E-2</v>
      </c>
      <c r="K1634">
        <v>1.2790068938076495</v>
      </c>
      <c r="L1634">
        <v>59.251477718353271</v>
      </c>
      <c r="M1634">
        <v>2962.5132781241709</v>
      </c>
      <c r="N1634">
        <v>133.96970241184238</v>
      </c>
      <c r="O1634">
        <v>0.85998561978340149</v>
      </c>
      <c r="P1634">
        <v>1.7857400046454534E-2</v>
      </c>
      <c r="Q1634">
        <v>2.245627207226223E-2</v>
      </c>
      <c r="R1634">
        <v>0.47115426540374755</v>
      </c>
      <c r="S1634">
        <v>988.74389078112267</v>
      </c>
      <c r="T1634">
        <v>38.430756330490112</v>
      </c>
      <c r="U1634">
        <v>0.3634825032949448</v>
      </c>
      <c r="V1634">
        <v>632.19535350799561</v>
      </c>
      <c r="W1634">
        <v>1</v>
      </c>
      <c r="X1634">
        <v>0.30582175254821781</v>
      </c>
      <c r="Y1634">
        <v>328.25123024032382</v>
      </c>
      <c r="Z1634">
        <v>1</v>
      </c>
      <c r="AA1634">
        <v>28.034039634122855</v>
      </c>
      <c r="AB1634">
        <v>146.64912243652344</v>
      </c>
      <c r="AC1634">
        <v>77.028299868106842</v>
      </c>
      <c r="AD1634">
        <v>1.392359122251853E-2</v>
      </c>
      <c r="AE1634">
        <v>4.9039621400607283</v>
      </c>
      <c r="AF1634">
        <v>0.20343722820281979</v>
      </c>
      <c r="AG1634">
        <v>2.3275415688187267E-4</v>
      </c>
      <c r="AH1634">
        <v>9.4881160616874689E-3</v>
      </c>
      <c r="AI1634">
        <v>12.766886055469513</v>
      </c>
      <c r="AJ1634">
        <v>13.077693141944833</v>
      </c>
      <c r="AK1634">
        <v>12.664453073143958</v>
      </c>
      <c r="AL1634">
        <v>4.1793542989006065</v>
      </c>
      <c r="AM1634">
        <v>109.73899377584458</v>
      </c>
      <c r="AN1634">
        <v>298.32092330154717</v>
      </c>
      <c r="AO1634">
        <v>6.5263022065162657E-2</v>
      </c>
      <c r="AP1634">
        <v>0.90721365714073199</v>
      </c>
    </row>
    <row r="1635" spans="1:42">
      <c r="A1635">
        <v>1477.5553639535906</v>
      </c>
      <c r="B1635">
        <v>2496.4916360526076</v>
      </c>
      <c r="C1635">
        <v>1461.4527042859363</v>
      </c>
      <c r="D1635">
        <v>-1018.9362720990171</v>
      </c>
      <c r="E1635">
        <v>1018.9362720990171</v>
      </c>
      <c r="F1635">
        <v>-1035.0389317666713</v>
      </c>
      <c r="G1635">
        <v>3.1706212051101371E-2</v>
      </c>
      <c r="H1635">
        <v>57.859627861992422</v>
      </c>
      <c r="I1635">
        <v>3.0699690878391264E-2</v>
      </c>
      <c r="J1635">
        <v>8.3173089027404785E-3</v>
      </c>
      <c r="K1635">
        <v>1.8793453451097011</v>
      </c>
      <c r="L1635">
        <v>17.791224718093872</v>
      </c>
      <c r="M1635">
        <v>3711.7100476612954</v>
      </c>
      <c r="N1635">
        <v>98.089706862640398</v>
      </c>
      <c r="O1635">
        <v>0.88708052039146423</v>
      </c>
      <c r="P1635">
        <v>1.8447529527876108E-2</v>
      </c>
      <c r="Q1635">
        <v>4.5398242579566102E-2</v>
      </c>
      <c r="R1635">
        <v>0.40847481727600099</v>
      </c>
      <c r="S1635">
        <v>882.26596113554069</v>
      </c>
      <c r="T1635">
        <v>40.151175856590271</v>
      </c>
      <c r="U1635">
        <v>0.33396822035312657</v>
      </c>
      <c r="V1635">
        <v>641.66126251220703</v>
      </c>
      <c r="W1635">
        <v>1</v>
      </c>
      <c r="X1635">
        <v>0.43804308533668523</v>
      </c>
      <c r="Y1635">
        <v>674.46549615584797</v>
      </c>
      <c r="Z1635">
        <v>1</v>
      </c>
      <c r="AA1635">
        <v>12.344541537942888</v>
      </c>
      <c r="AB1635">
        <v>57.480448303222659</v>
      </c>
      <c r="AC1635">
        <v>71.119807660579681</v>
      </c>
      <c r="AD1635">
        <v>5.6816622742220883E-3</v>
      </c>
      <c r="AE1635">
        <v>6.0335148758664214</v>
      </c>
      <c r="AF1635">
        <v>0.13055661320686338</v>
      </c>
      <c r="AG1635">
        <v>2.9430243073107004E-4</v>
      </c>
      <c r="AH1635">
        <v>3.0013996911048887E-2</v>
      </c>
      <c r="AI1635">
        <v>29.367116391658783</v>
      </c>
      <c r="AJ1635">
        <v>5.7695142920665461</v>
      </c>
      <c r="AK1635">
        <v>0.56995310246944431</v>
      </c>
      <c r="AL1635">
        <v>2.7284318885947436</v>
      </c>
      <c r="AM1635">
        <v>43.122886097431184</v>
      </c>
      <c r="AN1635">
        <v>462.1994183924806</v>
      </c>
      <c r="AO1635">
        <v>0.10959290540218353</v>
      </c>
      <c r="AP1635">
        <v>0.81631788778305059</v>
      </c>
    </row>
    <row r="1636" spans="1:42">
      <c r="A1636">
        <v>470.65028476829758</v>
      </c>
      <c r="B1636">
        <v>223.58803477536532</v>
      </c>
      <c r="C1636">
        <v>389.70641052431461</v>
      </c>
      <c r="D1636">
        <v>80.943874243982975</v>
      </c>
      <c r="E1636">
        <v>-247.06224999293227</v>
      </c>
      <c r="F1636">
        <v>-80.943874243982975</v>
      </c>
      <c r="G1636">
        <v>1.5058601004667316E-2</v>
      </c>
      <c r="H1636">
        <v>852.57587318086235</v>
      </c>
      <c r="I1636">
        <v>5.9132141768932341E-2</v>
      </c>
      <c r="J1636">
        <v>8.9591189146041875E-2</v>
      </c>
      <c r="K1636">
        <v>1.6913973836958407</v>
      </c>
      <c r="L1636">
        <v>66.495718955993652</v>
      </c>
      <c r="M1636">
        <v>16.069999533254379</v>
      </c>
      <c r="N1636">
        <v>82.834703633689884</v>
      </c>
      <c r="O1636">
        <v>0.86070910096168518</v>
      </c>
      <c r="P1636">
        <v>1.0790846824645994E-2</v>
      </c>
      <c r="Q1636">
        <v>2.4196954250335689E-2</v>
      </c>
      <c r="R1636">
        <v>0.43854618549346924</v>
      </c>
      <c r="S1636">
        <v>599.90456954040485</v>
      </c>
      <c r="T1636">
        <v>48.640704154968262</v>
      </c>
      <c r="U1636">
        <v>0.34117857158184051</v>
      </c>
      <c r="V1636">
        <v>504.51862812042236</v>
      </c>
      <c r="W1636">
        <v>1</v>
      </c>
      <c r="X1636">
        <v>0.37872859239578249</v>
      </c>
      <c r="Y1636">
        <v>465.20589313608775</v>
      </c>
      <c r="Z1636">
        <v>1</v>
      </c>
      <c r="AA1636">
        <v>14.688490437459949</v>
      </c>
      <c r="AB1636">
        <v>142.64906079101564</v>
      </c>
      <c r="AC1636">
        <v>35.708804428577423</v>
      </c>
      <c r="AD1636">
        <v>1.2168572906754976E-2</v>
      </c>
      <c r="AE1636">
        <v>9.5627086884867278</v>
      </c>
      <c r="AF1636">
        <v>4.9960820674896225E-2</v>
      </c>
      <c r="AG1636">
        <v>1.2385507694138008E-3</v>
      </c>
      <c r="AH1636">
        <v>1.0910887873172759E-2</v>
      </c>
      <c r="AI1636">
        <v>25.005227625370026</v>
      </c>
      <c r="AJ1636">
        <v>14.711040695959774</v>
      </c>
      <c r="AK1636">
        <v>28.364542935490608</v>
      </c>
      <c r="AL1636">
        <v>3.4070732992632746</v>
      </c>
      <c r="AM1636">
        <v>96.317489135265347</v>
      </c>
      <c r="AN1636">
        <v>619.43295443644797</v>
      </c>
      <c r="AO1636">
        <v>6.6818538784980772E-2</v>
      </c>
      <c r="AP1636">
        <v>0.81755976605415348</v>
      </c>
    </row>
    <row r="1637" spans="1:42">
      <c r="A1637">
        <v>274.78186533145561</v>
      </c>
      <c r="B1637">
        <v>502.95517586702965</v>
      </c>
      <c r="C1637">
        <v>356.93134496897801</v>
      </c>
      <c r="D1637">
        <v>-228.17331053557405</v>
      </c>
      <c r="E1637">
        <v>146.02383089805164</v>
      </c>
      <c r="F1637">
        <v>-146.02383089805164</v>
      </c>
      <c r="G1637">
        <v>1.101196667761231E-2</v>
      </c>
      <c r="H1637">
        <v>808.49828036909594</v>
      </c>
      <c r="I1637">
        <v>5.9013228714466091E-2</v>
      </c>
      <c r="J1637">
        <v>4.1481556892395022E-2</v>
      </c>
      <c r="K1637">
        <v>1.5427665930926799</v>
      </c>
      <c r="L1637">
        <v>29.95320200920105</v>
      </c>
      <c r="M1637">
        <v>690.71276982817881</v>
      </c>
      <c r="N1637">
        <v>57.822631872940072</v>
      </c>
      <c r="O1637">
        <v>0.98137566447257996</v>
      </c>
      <c r="P1637">
        <v>1.9733438226911752E-2</v>
      </c>
      <c r="Q1637">
        <v>8.8939448992411286E-3</v>
      </c>
      <c r="R1637">
        <v>0.45741298675537112</v>
      </c>
      <c r="S1637">
        <v>690.30240860828019</v>
      </c>
      <c r="T1637">
        <v>38.123622536659241</v>
      </c>
      <c r="U1637">
        <v>0.29070384323596959</v>
      </c>
      <c r="V1637">
        <v>543.04070472717285</v>
      </c>
      <c r="W1637">
        <v>1</v>
      </c>
      <c r="X1637">
        <v>0.38592491984367372</v>
      </c>
      <c r="Y1637">
        <v>505.94414780475427</v>
      </c>
      <c r="Z1637">
        <v>1</v>
      </c>
      <c r="AA1637">
        <v>29.170011106843955</v>
      </c>
      <c r="AB1637">
        <v>135.72569036865235</v>
      </c>
      <c r="AC1637">
        <v>172.55291193723679</v>
      </c>
      <c r="AD1637">
        <v>2.4319868821364183E-3</v>
      </c>
      <c r="AE1637">
        <v>50.008202829945361</v>
      </c>
      <c r="AF1637">
        <v>9.5390260219573933E-3</v>
      </c>
      <c r="AG1637">
        <v>7.2817630415035158E-4</v>
      </c>
      <c r="AH1637">
        <v>8.8857248306274395E-3</v>
      </c>
      <c r="AI1637">
        <v>17.155775725841522</v>
      </c>
      <c r="AJ1637">
        <v>11.629112512177482</v>
      </c>
      <c r="AK1637">
        <v>32.879294273257258</v>
      </c>
      <c r="AL1637">
        <v>2.3638717974764232</v>
      </c>
      <c r="AM1637">
        <v>27.782487642765048</v>
      </c>
      <c r="AN1637">
        <v>165.57468836225621</v>
      </c>
      <c r="AO1637">
        <v>4.7499233126640318E-2</v>
      </c>
      <c r="AP1637">
        <v>0.88946698665618906</v>
      </c>
    </row>
    <row r="1638" spans="1:42">
      <c r="A1638">
        <v>1239.8434355944792</v>
      </c>
      <c r="B1638">
        <v>2953.1963600172844</v>
      </c>
      <c r="C1638">
        <v>2031.4177800785758</v>
      </c>
      <c r="D1638">
        <v>-1713.3529244228052</v>
      </c>
      <c r="E1638">
        <v>921.77857993870862</v>
      </c>
      <c r="F1638">
        <v>-921.77857993870862</v>
      </c>
      <c r="G1638">
        <v>3.1886918914755556E-2</v>
      </c>
      <c r="H1638">
        <v>1667.9164636208434</v>
      </c>
      <c r="I1638">
        <v>4.5416537225246426E-2</v>
      </c>
      <c r="J1638">
        <v>3.6546532869338989E-2</v>
      </c>
      <c r="K1638">
        <v>1.6863458695709705</v>
      </c>
      <c r="L1638">
        <v>51.088707447052002</v>
      </c>
      <c r="M1638">
        <v>4346.0335082623533</v>
      </c>
      <c r="N1638">
        <v>189.96132359943394</v>
      </c>
      <c r="O1638">
        <v>0.52481034398078918</v>
      </c>
      <c r="P1638">
        <v>1.3850583818223738E-2</v>
      </c>
      <c r="Q1638">
        <v>1.4333673583136661E-3</v>
      </c>
      <c r="R1638">
        <v>0.4361564588546753</v>
      </c>
      <c r="S1638">
        <v>357.54471768066469</v>
      </c>
      <c r="T1638">
        <v>26.642876863479614</v>
      </c>
      <c r="U1638">
        <v>0.35235856473445892</v>
      </c>
      <c r="V1638">
        <v>459.44459438323975</v>
      </c>
      <c r="W1638">
        <v>1</v>
      </c>
      <c r="X1638">
        <v>0.4154991483688355</v>
      </c>
      <c r="Y1638">
        <v>406.20904421004957</v>
      </c>
      <c r="Z1638">
        <v>1</v>
      </c>
      <c r="AA1638">
        <v>46.393094482374195</v>
      </c>
      <c r="AB1638">
        <v>168.98641125488282</v>
      </c>
      <c r="AC1638">
        <v>158.67678076028824</v>
      </c>
      <c r="AD1638">
        <v>7.8501301952916339E-3</v>
      </c>
      <c r="AE1638">
        <v>4.1867757191202273</v>
      </c>
      <c r="AF1638">
        <v>0.10545982360839842</v>
      </c>
      <c r="AG1638">
        <v>1.0403299931885292E-3</v>
      </c>
      <c r="AH1638">
        <v>4.7203958070278169E-2</v>
      </c>
      <c r="AI1638">
        <v>22.977459728717804</v>
      </c>
      <c r="AJ1638">
        <v>2.8948961349006939</v>
      </c>
      <c r="AK1638">
        <v>45.839272347092631</v>
      </c>
      <c r="AL1638">
        <v>3.5757269346279004</v>
      </c>
      <c r="AM1638">
        <v>59.056411588191992</v>
      </c>
      <c r="AN1638">
        <v>266.25486892622405</v>
      </c>
      <c r="AO1638">
        <v>5.8034021019935607E-2</v>
      </c>
      <c r="AP1638">
        <v>0.84166966128349308</v>
      </c>
    </row>
    <row r="1639" spans="1:42">
      <c r="A1639">
        <v>417.63673807021337</v>
      </c>
      <c r="B1639">
        <v>106.48237672462471</v>
      </c>
      <c r="C1639">
        <v>1237.1389189943689</v>
      </c>
      <c r="D1639">
        <v>-819.50218092415548</v>
      </c>
      <c r="E1639">
        <v>-1130.656542269744</v>
      </c>
      <c r="F1639">
        <v>819.50218092415548</v>
      </c>
      <c r="G1639">
        <v>1.5128979759794728E-2</v>
      </c>
      <c r="H1639">
        <v>4122.6868742846755</v>
      </c>
      <c r="I1639">
        <v>1.5708438456058502E-2</v>
      </c>
      <c r="J1639">
        <v>6.1100219249725342E-2</v>
      </c>
      <c r="K1639">
        <v>1.3111295803487302</v>
      </c>
      <c r="L1639">
        <v>14.655271768569946</v>
      </c>
      <c r="M1639">
        <v>1.8828684987254229</v>
      </c>
      <c r="N1639">
        <v>71.791284172058113</v>
      </c>
      <c r="O1639">
        <v>0.77580699324607849</v>
      </c>
      <c r="P1639">
        <v>2.0797668933868405E-2</v>
      </c>
      <c r="Q1639">
        <v>4.0889854060278993E-2</v>
      </c>
      <c r="R1639">
        <v>0.4296249294281006</v>
      </c>
      <c r="S1639">
        <v>1143.5092520597632</v>
      </c>
      <c r="T1639">
        <v>42.429706454277039</v>
      </c>
      <c r="U1639">
        <v>0.3712410789728165</v>
      </c>
      <c r="V1639">
        <v>514.5045280456543</v>
      </c>
      <c r="W1639">
        <v>1</v>
      </c>
      <c r="X1639">
        <v>0.29753039479255677</v>
      </c>
      <c r="Y1639">
        <v>417.41386823573202</v>
      </c>
      <c r="Z1639">
        <v>1</v>
      </c>
      <c r="AA1639">
        <v>27.434170709314351</v>
      </c>
      <c r="AB1639">
        <v>78.923391418457044</v>
      </c>
      <c r="AC1639">
        <v>85.031758248806</v>
      </c>
      <c r="AD1639">
        <v>4.6438103048210468E-3</v>
      </c>
      <c r="AE1639">
        <v>18.21134416511072</v>
      </c>
      <c r="AF1639">
        <v>4.5984703302383412E-2</v>
      </c>
      <c r="AG1639">
        <v>1.2838420530963208E-4</v>
      </c>
      <c r="AH1639">
        <v>2.1193862676620479E-3</v>
      </c>
      <c r="AI1639">
        <v>14.012828767299652</v>
      </c>
      <c r="AJ1639">
        <v>11.974705251693756</v>
      </c>
      <c r="AK1639">
        <v>48.937593535780906</v>
      </c>
      <c r="AL1639">
        <v>5.379647764233316</v>
      </c>
      <c r="AM1639">
        <v>97.473335373401639</v>
      </c>
      <c r="AN1639">
        <v>750.96465466561403</v>
      </c>
      <c r="AO1639">
        <v>8.2051305174827574E-2</v>
      </c>
      <c r="AP1639">
        <v>0.83051652956008915</v>
      </c>
    </row>
    <row r="1640" spans="1:42">
      <c r="A1640">
        <v>620.74776605295165</v>
      </c>
      <c r="B1640">
        <v>448.23371612242994</v>
      </c>
      <c r="C1640">
        <v>507.04651475889625</v>
      </c>
      <c r="D1640">
        <v>113.7012512940554</v>
      </c>
      <c r="E1640">
        <v>-172.51404993052171</v>
      </c>
      <c r="F1640">
        <v>-113.7012512940554</v>
      </c>
      <c r="G1640">
        <v>4.8017310672054121E-2</v>
      </c>
      <c r="H1640">
        <v>1027.4567870996639</v>
      </c>
      <c r="I1640">
        <v>5.7148186862468718E-2</v>
      </c>
      <c r="J1640">
        <v>5.583867621421814E-2</v>
      </c>
      <c r="K1640">
        <v>1.4677042374193667</v>
      </c>
      <c r="L1640">
        <v>33.02983283996582</v>
      </c>
      <c r="M1640">
        <v>41.274130801748036</v>
      </c>
      <c r="N1640">
        <v>117.74381650829316</v>
      </c>
      <c r="O1640">
        <v>0.5890142023563385</v>
      </c>
      <c r="P1640">
        <v>1.2718387285868325E-2</v>
      </c>
      <c r="Q1640">
        <v>1.9463742733001707E-2</v>
      </c>
      <c r="R1640">
        <v>0.4825080347061157</v>
      </c>
      <c r="S1640">
        <v>777.17863340901306</v>
      </c>
      <c r="T1640">
        <v>47.79280424118042</v>
      </c>
      <c r="U1640">
        <v>0.31539467513561253</v>
      </c>
      <c r="V1640">
        <v>647.57139682769775</v>
      </c>
      <c r="W1640">
        <v>1</v>
      </c>
      <c r="X1640">
        <v>0.31445922613143923</v>
      </c>
      <c r="Y1640">
        <v>300.70561129446696</v>
      </c>
      <c r="Z1640">
        <v>1</v>
      </c>
      <c r="AA1640">
        <v>39.061376563787462</v>
      </c>
      <c r="AB1640">
        <v>15.841642578125001</v>
      </c>
      <c r="AC1640">
        <v>121.62040024995804</v>
      </c>
      <c r="AD1640">
        <v>1.2894845620179788E-2</v>
      </c>
      <c r="AE1640">
        <v>3.2111111267055503</v>
      </c>
      <c r="AF1640">
        <v>0.19641433954238888</v>
      </c>
      <c r="AG1640">
        <v>1.1973436811431699E-3</v>
      </c>
      <c r="AH1640">
        <v>5.2036412346363067E-2</v>
      </c>
      <c r="AI1640">
        <v>16.298145353794098</v>
      </c>
      <c r="AJ1640">
        <v>4.9889448714216442</v>
      </c>
      <c r="AK1640">
        <v>39.108818920254706</v>
      </c>
      <c r="AL1640">
        <v>8.7135686653982773</v>
      </c>
      <c r="AM1640">
        <v>33.500670802593234</v>
      </c>
      <c r="AN1640">
        <v>434.0886166559855</v>
      </c>
      <c r="AO1640">
        <v>9.6290694355964657E-2</v>
      </c>
      <c r="AP1640">
        <v>0.87399585747718822</v>
      </c>
    </row>
    <row r="1641" spans="1:42">
      <c r="A1641">
        <v>885.42891262516844</v>
      </c>
      <c r="B1641">
        <v>841.62621809698612</v>
      </c>
      <c r="C1641">
        <v>594.66439161118797</v>
      </c>
      <c r="D1641">
        <v>43.802694528182315</v>
      </c>
      <c r="E1641">
        <v>-43.802694528182315</v>
      </c>
      <c r="F1641">
        <v>-290.76452101398047</v>
      </c>
      <c r="G1641">
        <v>7.0258538443648877E-2</v>
      </c>
      <c r="H1641">
        <v>703.93403484886494</v>
      </c>
      <c r="I1641">
        <v>2.4351299107074738E-2</v>
      </c>
      <c r="J1641">
        <v>2.2098711013793945E-2</v>
      </c>
      <c r="K1641">
        <v>2.1574958120048047</v>
      </c>
      <c r="L1641">
        <v>27.751315832138062</v>
      </c>
      <c r="M1641">
        <v>340.48501506069704</v>
      </c>
      <c r="N1641">
        <v>103.72283905296327</v>
      </c>
      <c r="O1641">
        <v>0.84230443835258484</v>
      </c>
      <c r="P1641">
        <v>1.8835235754648842E-2</v>
      </c>
      <c r="Q1641">
        <v>1.9826996538374157E-2</v>
      </c>
      <c r="R1641">
        <v>0.39150468826293944</v>
      </c>
      <c r="S1641">
        <v>438.13760346525123</v>
      </c>
      <c r="T1641">
        <v>43.183258175849915</v>
      </c>
      <c r="U1641">
        <v>0.4478827840089798</v>
      </c>
      <c r="V1641">
        <v>569.24853324890137</v>
      </c>
      <c r="W1641">
        <v>1</v>
      </c>
      <c r="X1641">
        <v>0.38005738615989687</v>
      </c>
      <c r="Y1641">
        <v>578.97852483424072</v>
      </c>
      <c r="Z1641">
        <v>1</v>
      </c>
      <c r="AA1641">
        <v>46.526632249650959</v>
      </c>
      <c r="AB1641">
        <v>58.069770202636725</v>
      </c>
      <c r="AC1641">
        <v>183.30457657575607</v>
      </c>
      <c r="AD1641">
        <v>3.9512471256093083E-3</v>
      </c>
      <c r="AE1641">
        <v>1.819721297808063</v>
      </c>
      <c r="AF1641">
        <v>0.27923019289970397</v>
      </c>
      <c r="AG1641">
        <v>8.2691639003652534E-4</v>
      </c>
      <c r="AH1641">
        <v>5.1514096212387082E-2</v>
      </c>
      <c r="AI1641">
        <v>6.6646549105644226</v>
      </c>
      <c r="AJ1641">
        <v>5.2448665962382695</v>
      </c>
      <c r="AK1641">
        <v>7.711371275782585</v>
      </c>
      <c r="AL1641">
        <v>4.7489213203699592</v>
      </c>
      <c r="AM1641">
        <v>96.56680380105972</v>
      </c>
      <c r="AN1641">
        <v>422.08363979795865</v>
      </c>
      <c r="AO1641">
        <v>8.1914526820182798E-2</v>
      </c>
      <c r="AP1641">
        <v>0.85939852333068856</v>
      </c>
    </row>
    <row r="1642" spans="1:42">
      <c r="A1642">
        <v>931.99598336755662</v>
      </c>
      <c r="B1642">
        <v>938.26522110974906</v>
      </c>
      <c r="C1642">
        <v>1144.0808935666489</v>
      </c>
      <c r="D1642">
        <v>-212.08491019909229</v>
      </c>
      <c r="E1642">
        <v>-205.81567245689985</v>
      </c>
      <c r="F1642">
        <v>205.81567245689985</v>
      </c>
      <c r="G1642">
        <v>6.2937923353972983E-2</v>
      </c>
      <c r="H1642">
        <v>2360.4500329893708</v>
      </c>
      <c r="I1642">
        <v>4.8022464215755463E-2</v>
      </c>
      <c r="J1642">
        <v>8.3811979532241815E-2</v>
      </c>
      <c r="K1642">
        <v>2.0385768146336076</v>
      </c>
      <c r="L1642">
        <v>27.738406658172607</v>
      </c>
      <c r="M1642">
        <v>529.30110287559364</v>
      </c>
      <c r="N1642">
        <v>167.06954749698642</v>
      </c>
      <c r="O1642">
        <v>0.67334631085395813</v>
      </c>
      <c r="P1642">
        <v>9.5695230695936398E-3</v>
      </c>
      <c r="Q1642">
        <v>4.4625374211205368E-2</v>
      </c>
      <c r="R1642">
        <v>0.39233479976654051</v>
      </c>
      <c r="S1642">
        <v>735.76096389568329</v>
      </c>
      <c r="T1642">
        <v>30.341523885726929</v>
      </c>
      <c r="U1642">
        <v>0.29359073579311373</v>
      </c>
      <c r="V1642">
        <v>507.97374248504639</v>
      </c>
      <c r="W1642">
        <v>1</v>
      </c>
      <c r="X1642">
        <v>0.31078033447265629</v>
      </c>
      <c r="Y1642">
        <v>321.45853320243918</v>
      </c>
      <c r="Z1642">
        <v>1</v>
      </c>
      <c r="AA1642">
        <v>34.969402570371635</v>
      </c>
      <c r="AB1642">
        <v>87.536723510742192</v>
      </c>
      <c r="AC1642">
        <v>39.265920221805573</v>
      </c>
      <c r="AD1642">
        <v>4.6806906023596087E-3</v>
      </c>
      <c r="AE1642">
        <v>4.8453246440365358</v>
      </c>
      <c r="AF1642">
        <v>0.23599392414093015</v>
      </c>
      <c r="AG1642">
        <v>8.2306319236434273E-4</v>
      </c>
      <c r="AH1642">
        <v>4.0796379363536833E-2</v>
      </c>
      <c r="AI1642">
        <v>12.262511551380157</v>
      </c>
      <c r="AJ1642">
        <v>3.461122238290395</v>
      </c>
      <c r="AK1642">
        <v>55.346163001656528</v>
      </c>
      <c r="AL1642">
        <v>4.9587875022439913</v>
      </c>
      <c r="AM1642">
        <v>98.197324883937839</v>
      </c>
      <c r="AN1642">
        <v>493.61073635888192</v>
      </c>
      <c r="AO1642">
        <v>3.3686581254005435E-2</v>
      </c>
      <c r="AP1642">
        <v>0.91466079115867627</v>
      </c>
    </row>
    <row r="1643" spans="1:42">
      <c r="A1643">
        <v>663.09209711036874</v>
      </c>
      <c r="B1643">
        <v>533.61024176165836</v>
      </c>
      <c r="C1643">
        <v>265.67111822268225</v>
      </c>
      <c r="D1643">
        <v>129.48185534871038</v>
      </c>
      <c r="E1643">
        <v>-129.48185534871038</v>
      </c>
      <c r="F1643">
        <v>-397.42097888768649</v>
      </c>
      <c r="G1643">
        <v>7.5782621509208919E-2</v>
      </c>
      <c r="H1643">
        <v>21.910611258633608</v>
      </c>
      <c r="I1643">
        <v>4.261423498392105E-2</v>
      </c>
      <c r="J1643">
        <v>9.771690034866333E-2</v>
      </c>
      <c r="K1643">
        <v>1.3647612658441066</v>
      </c>
      <c r="L1643">
        <v>22.624512910842896</v>
      </c>
      <c r="M1643">
        <v>74.951109463171761</v>
      </c>
      <c r="N1643">
        <v>84.624670246124282</v>
      </c>
      <c r="O1643">
        <v>0.515004962682724</v>
      </c>
      <c r="P1643">
        <v>2.1093670156266949E-2</v>
      </c>
      <c r="Q1643">
        <v>4.6497961309221049E-2</v>
      </c>
      <c r="R1643">
        <v>0.3903447437286377</v>
      </c>
      <c r="S1643">
        <v>621.17973318241752</v>
      </c>
      <c r="T1643">
        <v>44.682678580284119</v>
      </c>
      <c r="U1643">
        <v>0.44356658041477204</v>
      </c>
      <c r="V1643">
        <v>541.75758361816406</v>
      </c>
      <c r="W1643">
        <v>1</v>
      </c>
      <c r="X1643">
        <v>0.32356509804725647</v>
      </c>
      <c r="Y1643">
        <v>375.70228196407334</v>
      </c>
      <c r="Z1643">
        <v>1</v>
      </c>
      <c r="AA1643">
        <v>31.546177475900656</v>
      </c>
      <c r="AB1643">
        <v>173.67454547119141</v>
      </c>
      <c r="AC1643">
        <v>177.83737033605576</v>
      </c>
      <c r="AD1643">
        <v>1.0965441842364448E-2</v>
      </c>
      <c r="AE1643">
        <v>14.702467474826529</v>
      </c>
      <c r="AF1643">
        <v>0.25006712079048155</v>
      </c>
      <c r="AG1643">
        <v>4.1247172493794884E-4</v>
      </c>
      <c r="AH1643">
        <v>4.3327856373786923E-2</v>
      </c>
      <c r="AI1643">
        <v>26.588610112667084</v>
      </c>
      <c r="AJ1643">
        <v>0.26754228609005887</v>
      </c>
      <c r="AK1643">
        <v>0.67612248837947841</v>
      </c>
      <c r="AL1643">
        <v>2.6522520821597038</v>
      </c>
      <c r="AM1643">
        <v>46.028603374958038</v>
      </c>
      <c r="AN1643">
        <v>369.51786196547863</v>
      </c>
      <c r="AO1643">
        <v>6.6955475211143492E-2</v>
      </c>
      <c r="AP1643">
        <v>0.86382427167892462</v>
      </c>
    </row>
    <row r="1644" spans="1:42">
      <c r="A1644">
        <v>1304.4262411482769</v>
      </c>
      <c r="B1644">
        <v>1597.5710690765632</v>
      </c>
      <c r="C1644">
        <v>935.67221407257568</v>
      </c>
      <c r="D1644">
        <v>-293.1448279282863</v>
      </c>
      <c r="E1644">
        <v>293.1448279282863</v>
      </c>
      <c r="F1644">
        <v>-661.89885500398748</v>
      </c>
      <c r="G1644">
        <v>1.0414897027239228E-2</v>
      </c>
      <c r="H1644">
        <v>1568.0370667669711</v>
      </c>
      <c r="I1644">
        <v>3.6817750632762908E-2</v>
      </c>
      <c r="J1644">
        <v>2.0890881299972533E-2</v>
      </c>
      <c r="K1644">
        <v>2.0995406825125214</v>
      </c>
      <c r="L1644">
        <v>47.147412300109863</v>
      </c>
      <c r="M1644">
        <v>1504.42285636374</v>
      </c>
      <c r="N1644">
        <v>180.56586763973237</v>
      </c>
      <c r="O1644">
        <v>0.57019558548927307</v>
      </c>
      <c r="P1644">
        <v>5.7741354836357952E-3</v>
      </c>
      <c r="Q1644">
        <v>9.7517368528578002E-4</v>
      </c>
      <c r="R1644">
        <v>0.42345657825469973</v>
      </c>
      <c r="S1644">
        <v>763.92342083761923</v>
      </c>
      <c r="T1644">
        <v>48.326206207275391</v>
      </c>
      <c r="U1644">
        <v>0.40221347033977511</v>
      </c>
      <c r="V1644">
        <v>496.32790088653564</v>
      </c>
      <c r="W1644">
        <v>1</v>
      </c>
      <c r="X1644">
        <v>0.42663593530654909</v>
      </c>
      <c r="Y1644">
        <v>540.18603449675197</v>
      </c>
      <c r="Z1644">
        <v>1</v>
      </c>
      <c r="AA1644">
        <v>17.233266984548575</v>
      </c>
      <c r="AB1644">
        <v>0.35112280273437502</v>
      </c>
      <c r="AC1644">
        <v>107.17455893754959</v>
      </c>
      <c r="AD1644">
        <v>1.0011384426019131E-2</v>
      </c>
      <c r="AE1644">
        <v>33.323491356889413</v>
      </c>
      <c r="AF1644">
        <v>-1.8286163806915286E-2</v>
      </c>
      <c r="AG1644">
        <v>9.6647923907321946E-4</v>
      </c>
      <c r="AH1644">
        <v>1.4189468252658842E-2</v>
      </c>
      <c r="AI1644">
        <v>11.549574434757233</v>
      </c>
      <c r="AJ1644">
        <v>10.368938342853511</v>
      </c>
      <c r="AK1644">
        <v>54.958806422352787</v>
      </c>
      <c r="AL1644">
        <v>1.5812480890020706</v>
      </c>
      <c r="AM1644">
        <v>27.21745537519455</v>
      </c>
      <c r="AN1644">
        <v>788.38948698865102</v>
      </c>
      <c r="AO1644">
        <v>3.9880251049995423E-2</v>
      </c>
      <c r="AP1644">
        <v>0.8205505707263947</v>
      </c>
    </row>
    <row r="1645" spans="1:42">
      <c r="A1645">
        <v>869.12801673652621</v>
      </c>
      <c r="B1645">
        <v>875.96057017497162</v>
      </c>
      <c r="C1645">
        <v>468.6743957161392</v>
      </c>
      <c r="D1645">
        <v>-6.8325534384454158</v>
      </c>
      <c r="E1645">
        <v>6.8325534384454158</v>
      </c>
      <c r="F1645">
        <v>-407.28617445883242</v>
      </c>
      <c r="G1645">
        <v>2.8721086633125843E-2</v>
      </c>
      <c r="H1645">
        <v>218.86032872374278</v>
      </c>
      <c r="I1645">
        <v>5.7041740715503692E-2</v>
      </c>
      <c r="J1645">
        <v>4.5165358543395998E-2</v>
      </c>
      <c r="K1645">
        <v>1.7584392048060893</v>
      </c>
      <c r="L1645">
        <v>70.031088590621948</v>
      </c>
      <c r="M1645">
        <v>257.89100702162006</v>
      </c>
      <c r="N1645">
        <v>149.6830249195099</v>
      </c>
      <c r="O1645">
        <v>0.99181506037712097</v>
      </c>
      <c r="P1645">
        <v>6.9632987446255146E-3</v>
      </c>
      <c r="Q1645">
        <v>1.194967762629191E-2</v>
      </c>
      <c r="R1645">
        <v>0.3962110137939453</v>
      </c>
      <c r="S1645">
        <v>1099.9595449831293</v>
      </c>
      <c r="T1645">
        <v>31.426563858985901</v>
      </c>
      <c r="U1645">
        <v>0.34514610588550571</v>
      </c>
      <c r="V1645">
        <v>640.93060493469238</v>
      </c>
      <c r="W1645">
        <v>1</v>
      </c>
      <c r="X1645">
        <v>0.30238031268119814</v>
      </c>
      <c r="Y1645">
        <v>639.59324853703424</v>
      </c>
      <c r="Z1645">
        <v>1</v>
      </c>
      <c r="AA1645">
        <v>33.03350547986031</v>
      </c>
      <c r="AB1645">
        <v>129.22493597412111</v>
      </c>
      <c r="AC1645">
        <v>90.985791385173798</v>
      </c>
      <c r="AD1645">
        <v>4.2061927991035655E-3</v>
      </c>
      <c r="AE1645">
        <v>3.4035844145454006</v>
      </c>
      <c r="AF1645">
        <v>0.11964844107627867</v>
      </c>
      <c r="AG1645">
        <v>1.0701066295097012E-3</v>
      </c>
      <c r="AH1645">
        <v>3.866349267959595E-2</v>
      </c>
      <c r="AI1645">
        <v>11.341151893138885</v>
      </c>
      <c r="AJ1645">
        <v>10.332470229496765</v>
      </c>
      <c r="AK1645">
        <v>5.5617855280637745</v>
      </c>
      <c r="AL1645">
        <v>4.4252470686788579</v>
      </c>
      <c r="AM1645">
        <v>28.51565548181534</v>
      </c>
      <c r="AN1645">
        <v>232.01506841848038</v>
      </c>
      <c r="AO1645">
        <v>7.7835649371147148E-2</v>
      </c>
      <c r="AP1645">
        <v>0.87312812519073502</v>
      </c>
    </row>
    <row r="1646" spans="1:42">
      <c r="A1646">
        <v>1344.3238168428625</v>
      </c>
      <c r="B1646">
        <v>1155.5788960434102</v>
      </c>
      <c r="C1646">
        <v>841.70637482397774</v>
      </c>
      <c r="D1646">
        <v>188.7449207994523</v>
      </c>
      <c r="E1646">
        <v>-188.7449207994523</v>
      </c>
      <c r="F1646">
        <v>-502.61744201888473</v>
      </c>
      <c r="G1646">
        <v>7.1240244111796261E-2</v>
      </c>
      <c r="H1646">
        <v>1314.4328702395071</v>
      </c>
      <c r="I1646">
        <v>1.5286060273647309E-2</v>
      </c>
      <c r="J1646">
        <v>6.4486148118972769E-2</v>
      </c>
      <c r="K1646">
        <v>1.0415909887611865</v>
      </c>
      <c r="L1646">
        <v>48.297255039215088</v>
      </c>
      <c r="M1646">
        <v>3.9628205631211246</v>
      </c>
      <c r="N1646">
        <v>177.25458894824985</v>
      </c>
      <c r="O1646">
        <v>0.65837672352790833</v>
      </c>
      <c r="P1646">
        <v>1.4043080647786456E-2</v>
      </c>
      <c r="Q1646">
        <v>2.7192448880937359E-2</v>
      </c>
      <c r="R1646">
        <v>0.39365413188934328</v>
      </c>
      <c r="S1646">
        <v>533.12471592626673</v>
      </c>
      <c r="T1646">
        <v>25.710779428482056</v>
      </c>
      <c r="U1646">
        <v>0.41802374303340917</v>
      </c>
      <c r="V1646">
        <v>463.03670406341553</v>
      </c>
      <c r="W1646">
        <v>1</v>
      </c>
      <c r="X1646">
        <v>0.30385769367218018</v>
      </c>
      <c r="Y1646">
        <v>489.01938388527822</v>
      </c>
      <c r="Z1646">
        <v>1</v>
      </c>
      <c r="AA1646">
        <v>40.069580382490166</v>
      </c>
      <c r="AB1646">
        <v>34.097809204101566</v>
      </c>
      <c r="AC1646">
        <v>112.28937059640884</v>
      </c>
      <c r="AD1646">
        <v>1.4731778853978868E-2</v>
      </c>
      <c r="AE1646">
        <v>22.620878799743654</v>
      </c>
      <c r="AF1646">
        <v>0.195591287612915</v>
      </c>
      <c r="AG1646">
        <v>1.1284342034130245E-3</v>
      </c>
      <c r="AH1646">
        <v>5.6512206113338466E-2</v>
      </c>
      <c r="AI1646">
        <v>10.175264179706573</v>
      </c>
      <c r="AJ1646">
        <v>14.011262686848562</v>
      </c>
      <c r="AK1646">
        <v>18.527991247773169</v>
      </c>
      <c r="AL1646">
        <v>6.2605347979832917</v>
      </c>
      <c r="AM1646">
        <v>28.028042256832123</v>
      </c>
      <c r="AN1646">
        <v>417.76546144510905</v>
      </c>
      <c r="AO1646">
        <v>5.2434569954872133E-2</v>
      </c>
      <c r="AP1646">
        <v>0.91190872645378129</v>
      </c>
    </row>
    <row r="1647" spans="1:42">
      <c r="A1647">
        <v>1646.5472335697457</v>
      </c>
      <c r="B1647">
        <v>2632.9974477326596</v>
      </c>
      <c r="C1647">
        <v>2315.132493386619</v>
      </c>
      <c r="D1647">
        <v>-986.45021416291388</v>
      </c>
      <c r="E1647">
        <v>317.86495434604058</v>
      </c>
      <c r="F1647">
        <v>-317.86495434604058</v>
      </c>
      <c r="G1647">
        <v>7.2414507721154417E-2</v>
      </c>
      <c r="H1647">
        <v>2554.1955654828184</v>
      </c>
      <c r="I1647">
        <v>1.9066006243228913E-2</v>
      </c>
      <c r="J1647">
        <v>8.1781610012054445E-2</v>
      </c>
      <c r="K1647">
        <v>1.4943679894864559</v>
      </c>
      <c r="L1647">
        <v>35.44406533241272</v>
      </c>
      <c r="M1647">
        <v>2856.3307931306172</v>
      </c>
      <c r="N1647">
        <v>173.23969867858889</v>
      </c>
      <c r="O1647">
        <v>0.56097325682640076</v>
      </c>
      <c r="P1647">
        <v>1.3734187708960637E-2</v>
      </c>
      <c r="Q1647">
        <v>2.5163970576392275E-2</v>
      </c>
      <c r="R1647">
        <v>0.39381785392761232</v>
      </c>
      <c r="S1647">
        <v>966.8548282677375</v>
      </c>
      <c r="T1647">
        <v>40.379330515861511</v>
      </c>
      <c r="U1647">
        <v>0.4291722637414932</v>
      </c>
      <c r="V1647">
        <v>453.20558547973633</v>
      </c>
      <c r="W1647">
        <v>1</v>
      </c>
      <c r="X1647">
        <v>0.31900364041328433</v>
      </c>
      <c r="Y1647">
        <v>540.53534723406301</v>
      </c>
      <c r="Z1647">
        <v>1</v>
      </c>
      <c r="AA1647">
        <v>15.1330601970768</v>
      </c>
      <c r="AB1647">
        <v>2.2496604614257816</v>
      </c>
      <c r="AC1647">
        <v>51.917015016078949</v>
      </c>
      <c r="AD1647">
        <v>5.5293026133480232E-3</v>
      </c>
      <c r="AE1647">
        <v>77.519395346896729</v>
      </c>
      <c r="AF1647">
        <v>0.22089468598365783</v>
      </c>
      <c r="AG1647">
        <v>1.1335296777366342E-4</v>
      </c>
      <c r="AH1647">
        <v>1.9829592776298522E-2</v>
      </c>
      <c r="AI1647">
        <v>22.135964334011078</v>
      </c>
      <c r="AJ1647">
        <v>1.9047319004651164</v>
      </c>
      <c r="AK1647">
        <v>32.535710858702657</v>
      </c>
      <c r="AL1647">
        <v>5.6777388545271155</v>
      </c>
      <c r="AM1647">
        <v>95.622967445850378</v>
      </c>
      <c r="AN1647">
        <v>429.68347074550553</v>
      </c>
      <c r="AO1647">
        <v>6.5105220198631297E-2</v>
      </c>
      <c r="AP1647">
        <v>0.85361123132705696</v>
      </c>
    </row>
    <row r="1648" spans="1:42">
      <c r="A1648">
        <v>1637.8935406527742</v>
      </c>
      <c r="B1648">
        <v>3649.6233155664345</v>
      </c>
      <c r="C1648">
        <v>2386.3884960637652</v>
      </c>
      <c r="D1648">
        <v>-2011.7297749136603</v>
      </c>
      <c r="E1648">
        <v>1263.2348195026693</v>
      </c>
      <c r="F1648">
        <v>-1263.2348195026693</v>
      </c>
      <c r="G1648">
        <v>7.108048807108594E-2</v>
      </c>
      <c r="H1648">
        <v>189.46363126799977</v>
      </c>
      <c r="I1648">
        <v>4.7293665111064906E-2</v>
      </c>
      <c r="J1648">
        <v>8.4011247158050535E-3</v>
      </c>
      <c r="K1648">
        <v>1.0684112599909306</v>
      </c>
      <c r="L1648">
        <v>39.429512023925781</v>
      </c>
      <c r="M1648">
        <v>6273.1818874548335</v>
      </c>
      <c r="N1648">
        <v>98.105259371757512</v>
      </c>
      <c r="O1648">
        <v>0.94219270348548889</v>
      </c>
      <c r="P1648">
        <v>5.7959820429484043E-3</v>
      </c>
      <c r="Q1648">
        <v>3.8592792246076792E-2</v>
      </c>
      <c r="R1648">
        <v>0.3875441598892212</v>
      </c>
      <c r="S1648">
        <v>857.86799194543028</v>
      </c>
      <c r="T1648">
        <v>36.776554584503174</v>
      </c>
      <c r="U1648">
        <v>0.28130780875682831</v>
      </c>
      <c r="V1648">
        <v>481.35454654693604</v>
      </c>
      <c r="W1648">
        <v>1</v>
      </c>
      <c r="X1648">
        <v>0.43909172773361205</v>
      </c>
      <c r="Y1648">
        <v>502.31124539922973</v>
      </c>
      <c r="Z1648">
        <v>1</v>
      </c>
      <c r="AA1648">
        <v>18.010316934118276</v>
      </c>
      <c r="AB1648">
        <v>168.97925146484377</v>
      </c>
      <c r="AC1648">
        <v>37.232120335102081</v>
      </c>
      <c r="AD1648">
        <v>1.3514182914016595E-2</v>
      </c>
      <c r="AE1648">
        <v>4.3966735703133679</v>
      </c>
      <c r="AF1648">
        <v>0.25680169343948356</v>
      </c>
      <c r="AG1648">
        <v>2.233708843481916E-4</v>
      </c>
      <c r="AH1648">
        <v>2.9600475513935087E-2</v>
      </c>
      <c r="AI1648">
        <v>7.6955500245094299</v>
      </c>
      <c r="AJ1648">
        <v>12.174313461303761</v>
      </c>
      <c r="AK1648">
        <v>6.6554185277223583</v>
      </c>
      <c r="AL1648">
        <v>3.1265966470279389</v>
      </c>
      <c r="AM1648">
        <v>83.913838946819297</v>
      </c>
      <c r="AN1648">
        <v>405.82327480944468</v>
      </c>
      <c r="AO1648">
        <v>0.10466045105457306</v>
      </c>
      <c r="AP1648">
        <v>0.8384299604892731</v>
      </c>
    </row>
    <row r="1649" spans="1:42">
      <c r="A1649">
        <v>767.0210666579917</v>
      </c>
      <c r="B1649">
        <v>3586.264312946957</v>
      </c>
      <c r="C1649">
        <v>2774.162655271768</v>
      </c>
      <c r="D1649">
        <v>-2819.2432462889656</v>
      </c>
      <c r="E1649">
        <v>812.10165767518902</v>
      </c>
      <c r="F1649">
        <v>-812.10165767518902</v>
      </c>
      <c r="G1649">
        <v>1.4548888347862179E-2</v>
      </c>
      <c r="H1649">
        <v>3187.4141241477619</v>
      </c>
      <c r="I1649">
        <v>1.7272541821002959E-2</v>
      </c>
      <c r="J1649">
        <v>9.1686382293701171E-2</v>
      </c>
      <c r="K1649">
        <v>1.5501438906371594</v>
      </c>
      <c r="L1649">
        <v>43.89701247215271</v>
      </c>
      <c r="M1649">
        <v>6713.61275524762</v>
      </c>
      <c r="N1649">
        <v>99.280310566329973</v>
      </c>
      <c r="O1649">
        <v>0.95261260867118835</v>
      </c>
      <c r="P1649">
        <v>1.62419761551751E-2</v>
      </c>
      <c r="Q1649">
        <v>4.5158944129943838E-3</v>
      </c>
      <c r="R1649">
        <v>0.38440305709838868</v>
      </c>
      <c r="S1649">
        <v>679.00986804649835</v>
      </c>
      <c r="T1649">
        <v>39.4868403673172</v>
      </c>
      <c r="U1649">
        <v>0.3401744729280472</v>
      </c>
      <c r="V1649">
        <v>595.6845760345459</v>
      </c>
      <c r="W1649">
        <v>1</v>
      </c>
      <c r="X1649">
        <v>0.44051576972007755</v>
      </c>
      <c r="Y1649">
        <v>446.63099482179996</v>
      </c>
      <c r="Z1649">
        <v>1</v>
      </c>
      <c r="AA1649">
        <v>30.063137906847007</v>
      </c>
      <c r="AB1649">
        <v>5.5909376831054693</v>
      </c>
      <c r="AC1649">
        <v>135.28161495923996</v>
      </c>
      <c r="AD1649">
        <v>8.5453815949268833E-3</v>
      </c>
      <c r="AE1649">
        <v>14.7284316827793</v>
      </c>
      <c r="AF1649">
        <v>3.2400215864181514E-2</v>
      </c>
      <c r="AG1649">
        <v>1.3755976504389094E-3</v>
      </c>
      <c r="AH1649">
        <v>1.1076443529129027E-2</v>
      </c>
      <c r="AI1649">
        <v>17.672083079814911</v>
      </c>
      <c r="AJ1649">
        <v>12.403179530769719</v>
      </c>
      <c r="AK1649">
        <v>34.923129803538323</v>
      </c>
      <c r="AL1649">
        <v>8.0965452618529365</v>
      </c>
      <c r="AM1649">
        <v>108.68050752878189</v>
      </c>
      <c r="AN1649">
        <v>225.46327624588014</v>
      </c>
      <c r="AO1649">
        <v>0.10979678046703338</v>
      </c>
      <c r="AP1649">
        <v>0.88738528442382825</v>
      </c>
    </row>
    <row r="1650" spans="1:42">
      <c r="A1650">
        <v>987.62170360718449</v>
      </c>
      <c r="B1650">
        <v>2781.2769182615866</v>
      </c>
      <c r="C1650">
        <v>2431.0479876917761</v>
      </c>
      <c r="D1650">
        <v>-1793.6552146544022</v>
      </c>
      <c r="E1650">
        <v>350.22893056981047</v>
      </c>
      <c r="F1650">
        <v>-350.22893056981047</v>
      </c>
      <c r="G1650">
        <v>4.0967534443534563E-2</v>
      </c>
      <c r="H1650">
        <v>3358.3664047967227</v>
      </c>
      <c r="I1650">
        <v>1.9211719930171966E-2</v>
      </c>
      <c r="J1650">
        <v>5.2737983942031857E-2</v>
      </c>
      <c r="K1650">
        <v>1.4825687142193318</v>
      </c>
      <c r="L1650">
        <v>63.580682277679443</v>
      </c>
      <c r="M1650">
        <v>4723.2654402288827</v>
      </c>
      <c r="N1650">
        <v>159.92083779697421</v>
      </c>
      <c r="O1650">
        <v>0.71549728512763977</v>
      </c>
      <c r="P1650">
        <v>5.7515082889133019E-3</v>
      </c>
      <c r="Q1650">
        <v>7.5864142841762959E-3</v>
      </c>
      <c r="R1650">
        <v>0.4134542989730835</v>
      </c>
      <c r="S1650">
        <v>752.84433008381961</v>
      </c>
      <c r="T1650">
        <v>37.762850522994995</v>
      </c>
      <c r="U1650">
        <v>0.30040856301784519</v>
      </c>
      <c r="V1650">
        <v>525.51238536834717</v>
      </c>
      <c r="W1650">
        <v>1</v>
      </c>
      <c r="X1650">
        <v>0.40145485877990728</v>
      </c>
      <c r="Y1650">
        <v>649.73440404166945</v>
      </c>
      <c r="Z1650">
        <v>1</v>
      </c>
      <c r="AA1650">
        <v>33.001781903104785</v>
      </c>
      <c r="AB1650">
        <v>44.42741833496094</v>
      </c>
      <c r="AC1650">
        <v>183.35015922784805</v>
      </c>
      <c r="AD1650">
        <v>8.3626364031408589E-3</v>
      </c>
      <c r="AE1650">
        <v>4.3084621861800629</v>
      </c>
      <c r="AF1650">
        <v>0.14683492183685301</v>
      </c>
      <c r="AG1650">
        <v>6.1867723464081794E-4</v>
      </c>
      <c r="AH1650">
        <v>5.5295199155807489E-4</v>
      </c>
      <c r="AI1650">
        <v>21.659565269947052</v>
      </c>
      <c r="AJ1650">
        <v>1.8777725915615558E-2</v>
      </c>
      <c r="AK1650">
        <v>47.137467046380046</v>
      </c>
      <c r="AL1650">
        <v>3.2282117238000057</v>
      </c>
      <c r="AM1650">
        <v>27.34924730062485</v>
      </c>
      <c r="AN1650">
        <v>369.90850748147403</v>
      </c>
      <c r="AO1650">
        <v>4.896060431003571E-2</v>
      </c>
      <c r="AP1650">
        <v>0.83485389685630806</v>
      </c>
    </row>
    <row r="1651" spans="1:42">
      <c r="A1651">
        <v>1309.3883519306314</v>
      </c>
      <c r="B1651">
        <v>1737.6005435676798</v>
      </c>
      <c r="C1651">
        <v>1202.4972546715342</v>
      </c>
      <c r="D1651">
        <v>-428.21219163704836</v>
      </c>
      <c r="E1651">
        <v>428.21219163704836</v>
      </c>
      <c r="F1651">
        <v>-535.10328889614561</v>
      </c>
      <c r="G1651">
        <v>4.9740799650263012E-2</v>
      </c>
      <c r="H1651">
        <v>851.1437418575332</v>
      </c>
      <c r="I1651">
        <v>5.5915803015232086E-2</v>
      </c>
      <c r="J1651">
        <v>2.4939856052398679E-2</v>
      </c>
      <c r="K1651">
        <v>1.8977789016664026</v>
      </c>
      <c r="L1651">
        <v>52.327796220779419</v>
      </c>
      <c r="M1651">
        <v>1438.8382657284633</v>
      </c>
      <c r="N1651">
        <v>131.53817806320194</v>
      </c>
      <c r="O1651">
        <v>0.81532320380210876</v>
      </c>
      <c r="P1651">
        <v>8.4704277250501829E-4</v>
      </c>
      <c r="Q1651">
        <v>3.4787621445125996E-2</v>
      </c>
      <c r="R1651">
        <v>0.41760285377502443</v>
      </c>
      <c r="S1651">
        <v>512.99984375666577</v>
      </c>
      <c r="T1651">
        <v>37.442025542259216</v>
      </c>
      <c r="U1651">
        <v>0.42144191801548003</v>
      </c>
      <c r="V1651">
        <v>619.25868988037109</v>
      </c>
      <c r="W1651">
        <v>1</v>
      </c>
      <c r="X1651">
        <v>0.39748371720314024</v>
      </c>
      <c r="Y1651">
        <v>281.30404778311737</v>
      </c>
      <c r="Z1651">
        <v>1</v>
      </c>
      <c r="AA1651">
        <v>1.0150747322177889</v>
      </c>
      <c r="AB1651">
        <v>116.96448638916017</v>
      </c>
      <c r="AC1651">
        <v>68.63543838262558</v>
      </c>
      <c r="AD1651">
        <v>6.1839503100794601E-3</v>
      </c>
      <c r="AE1651">
        <v>3.9386533761150329</v>
      </c>
      <c r="AF1651">
        <v>0.2048394691944122</v>
      </c>
      <c r="AG1651">
        <v>9.548289864186653E-4</v>
      </c>
      <c r="AH1651">
        <v>3.4606968522071839E-2</v>
      </c>
      <c r="AI1651">
        <v>9.2120203375816345</v>
      </c>
      <c r="AJ1651">
        <v>8.1962492766995716</v>
      </c>
      <c r="AK1651">
        <v>23.995123295187948</v>
      </c>
      <c r="AL1651">
        <v>5.1267732534175643</v>
      </c>
      <c r="AM1651">
        <v>44.700079929828647</v>
      </c>
      <c r="AN1651">
        <v>429.78018008657716</v>
      </c>
      <c r="AO1651">
        <v>3.9519094824790955E-2</v>
      </c>
      <c r="AP1651">
        <v>0.90871627569198621</v>
      </c>
    </row>
    <row r="1652" spans="1:42">
      <c r="A1652">
        <v>878.95655725621509</v>
      </c>
      <c r="B1652">
        <v>628.92817985872352</v>
      </c>
      <c r="C1652">
        <v>413.33577071657794</v>
      </c>
      <c r="D1652">
        <v>250.02837739749157</v>
      </c>
      <c r="E1652">
        <v>-250.02837739749157</v>
      </c>
      <c r="F1652">
        <v>-465.62078653963715</v>
      </c>
      <c r="G1652">
        <v>5.1956347585514859E-2</v>
      </c>
      <c r="H1652">
        <v>379.24457712686325</v>
      </c>
      <c r="I1652">
        <v>3.1556887328624723E-2</v>
      </c>
      <c r="J1652">
        <v>5.0303976774215699E-2</v>
      </c>
      <c r="K1652">
        <v>1.3882345733702182</v>
      </c>
      <c r="L1652">
        <v>59.675936698913574</v>
      </c>
      <c r="M1652">
        <v>8.8344440845055132</v>
      </c>
      <c r="N1652">
        <v>132.94296904811861</v>
      </c>
      <c r="O1652">
        <v>0.85075750946998596</v>
      </c>
      <c r="P1652">
        <v>3.9620953665839296E-3</v>
      </c>
      <c r="Q1652">
        <v>2.0358699109819196E-2</v>
      </c>
      <c r="R1652">
        <v>0.45029812335968017</v>
      </c>
      <c r="S1652">
        <v>725.1694654986386</v>
      </c>
      <c r="T1652">
        <v>29.75761890411377</v>
      </c>
      <c r="U1652">
        <v>0.37875679194927214</v>
      </c>
      <c r="V1652">
        <v>598.84274005889893</v>
      </c>
      <c r="W1652">
        <v>1</v>
      </c>
      <c r="X1652">
        <v>0.32269086122512819</v>
      </c>
      <c r="Y1652">
        <v>611.91904055635609</v>
      </c>
      <c r="Z1652">
        <v>1</v>
      </c>
      <c r="AA1652">
        <v>47.83153914687157</v>
      </c>
      <c r="AB1652">
        <v>15.543778564453126</v>
      </c>
      <c r="AC1652">
        <v>112.51329928636551</v>
      </c>
      <c r="AD1652">
        <v>1.0535986810667902E-2</v>
      </c>
      <c r="AE1652">
        <v>3.2605009088390151</v>
      </c>
      <c r="AF1652">
        <v>0.20715154409408568</v>
      </c>
      <c r="AG1652">
        <v>2.0560224752651349E-4</v>
      </c>
      <c r="AH1652">
        <v>2.5529541552066801E-2</v>
      </c>
      <c r="AI1652">
        <v>8.3127322793006897</v>
      </c>
      <c r="AJ1652">
        <v>11.572867815861651</v>
      </c>
      <c r="AK1652">
        <v>37.836912072300912</v>
      </c>
      <c r="AL1652">
        <v>0.83888164215974648</v>
      </c>
      <c r="AM1652">
        <v>78.520192611217496</v>
      </c>
      <c r="AN1652">
        <v>575.23572282669966</v>
      </c>
      <c r="AO1652">
        <v>7.9673286557197576E-2</v>
      </c>
      <c r="AP1652">
        <v>0.88205883145332353</v>
      </c>
    </row>
    <row r="1653" spans="1:42">
      <c r="A1653">
        <v>166.94365498741328</v>
      </c>
      <c r="B1653">
        <v>24.349567146827638</v>
      </c>
      <c r="C1653">
        <v>219.17403198696104</v>
      </c>
      <c r="D1653">
        <v>-52.230376999547758</v>
      </c>
      <c r="E1653">
        <v>-194.8244648401334</v>
      </c>
      <c r="F1653">
        <v>52.230376999547758</v>
      </c>
      <c r="G1653">
        <v>1.3908259180338006E-2</v>
      </c>
      <c r="H1653">
        <v>696.57503135007607</v>
      </c>
      <c r="I1653">
        <v>2.4684815704822539E-2</v>
      </c>
      <c r="J1653">
        <v>5.1979150772094723E-3</v>
      </c>
      <c r="K1653">
        <v>1.4492835511386395</v>
      </c>
      <c r="L1653">
        <v>69.422329664230347</v>
      </c>
      <c r="M1653">
        <v>1.634955016867073</v>
      </c>
      <c r="N1653">
        <v>34.496992087173467</v>
      </c>
      <c r="O1653">
        <v>0.81771466135978699</v>
      </c>
      <c r="P1653">
        <v>2.1747005833519826E-2</v>
      </c>
      <c r="Q1653">
        <v>2.9293442037370464E-2</v>
      </c>
      <c r="R1653">
        <v>0.41332691192626952</v>
      </c>
      <c r="S1653">
        <v>954.52415477818022</v>
      </c>
      <c r="T1653">
        <v>49.700513482093811</v>
      </c>
      <c r="U1653">
        <v>0.3683047991991043</v>
      </c>
      <c r="V1653">
        <v>561.73310279846191</v>
      </c>
      <c r="W1653">
        <v>1</v>
      </c>
      <c r="X1653">
        <v>0.41536707758903502</v>
      </c>
      <c r="Y1653">
        <v>498.56538439301937</v>
      </c>
      <c r="Z1653">
        <v>1</v>
      </c>
      <c r="AA1653">
        <v>22.936554139986043</v>
      </c>
      <c r="AB1653">
        <v>103.65552532958985</v>
      </c>
      <c r="AC1653">
        <v>33.611480891704559</v>
      </c>
      <c r="AD1653">
        <v>8.0011318891476356E-3</v>
      </c>
      <c r="AE1653">
        <v>12.683383540409203</v>
      </c>
      <c r="AF1653">
        <v>4.9873212575912471E-2</v>
      </c>
      <c r="AG1653">
        <v>6.5674694504295149E-4</v>
      </c>
      <c r="AH1653">
        <v>2.1662665557861324E-2</v>
      </c>
      <c r="AI1653">
        <v>21.909889876842499</v>
      </c>
      <c r="AJ1653">
        <v>10.627455522979938</v>
      </c>
      <c r="AK1653">
        <v>11.08409062564373</v>
      </c>
      <c r="AL1653">
        <v>5.8833419426779221</v>
      </c>
      <c r="AM1653">
        <v>58.672199785709381</v>
      </c>
      <c r="AN1653">
        <v>347.65322608653048</v>
      </c>
      <c r="AO1653">
        <v>7.8050849795341493E-2</v>
      </c>
      <c r="AP1653">
        <v>0.82386824321746832</v>
      </c>
    </row>
    <row r="1654" spans="1:42">
      <c r="A1654">
        <v>878.65228269737463</v>
      </c>
      <c r="B1654">
        <v>1059.0453850070544</v>
      </c>
      <c r="C1654">
        <v>1024.6306033094581</v>
      </c>
      <c r="D1654">
        <v>-180.39310230967976</v>
      </c>
      <c r="E1654">
        <v>34.414781697596254</v>
      </c>
      <c r="F1654">
        <v>-34.414781697596254</v>
      </c>
      <c r="G1654">
        <v>-8.6483270524645938E-4</v>
      </c>
      <c r="H1654">
        <v>1736.9636699502234</v>
      </c>
      <c r="I1654">
        <v>3.6881962716579439E-2</v>
      </c>
      <c r="J1654">
        <v>5.1517682313919066E-2</v>
      </c>
      <c r="K1654">
        <v>1.5232293757736683</v>
      </c>
      <c r="L1654">
        <v>21.122868061065674</v>
      </c>
      <c r="M1654">
        <v>938.24523061864124</v>
      </c>
      <c r="N1654">
        <v>162.68565888690952</v>
      </c>
      <c r="O1654">
        <v>0.71311619877815247</v>
      </c>
      <c r="P1654">
        <v>1.5070891062418617E-2</v>
      </c>
      <c r="Q1654">
        <v>1.5550760004255504E-2</v>
      </c>
      <c r="R1654">
        <v>0.40445014476776125</v>
      </c>
      <c r="S1654">
        <v>1121.5465790938654</v>
      </c>
      <c r="T1654">
        <v>27.838069200515747</v>
      </c>
      <c r="U1654">
        <v>0.30440242230892184</v>
      </c>
      <c r="V1654">
        <v>511.90469264984131</v>
      </c>
      <c r="W1654">
        <v>1</v>
      </c>
      <c r="X1654">
        <v>0.3898267126083374</v>
      </c>
      <c r="Y1654">
        <v>498.62855531692196</v>
      </c>
      <c r="Z1654">
        <v>1</v>
      </c>
      <c r="AA1654">
        <v>36.388898616590502</v>
      </c>
      <c r="AB1654">
        <v>146.05130090332031</v>
      </c>
      <c r="AC1654">
        <v>82.660688459873199</v>
      </c>
      <c r="AD1654">
        <v>4.8641286344609704E-3</v>
      </c>
      <c r="AE1654">
        <v>11.505198915333635</v>
      </c>
      <c r="AF1654">
        <v>-1.0660915374755862E-2</v>
      </c>
      <c r="AG1654">
        <v>1.2259722338110967E-3</v>
      </c>
      <c r="AH1654">
        <v>8.4248181700706474E-3</v>
      </c>
      <c r="AI1654">
        <v>14.549887478351593</v>
      </c>
      <c r="AJ1654">
        <v>0.40756906630791873</v>
      </c>
      <c r="AK1654">
        <v>41.992144108414649</v>
      </c>
      <c r="AL1654">
        <v>7.989766846437079</v>
      </c>
      <c r="AM1654">
        <v>76.995998609066007</v>
      </c>
      <c r="AN1654">
        <v>460.67819462729062</v>
      </c>
      <c r="AO1654">
        <v>0.10541605150699615</v>
      </c>
      <c r="AP1654">
        <v>0.84165548205375684</v>
      </c>
    </row>
    <row r="1655" spans="1:42">
      <c r="A1655">
        <v>882.16091439143338</v>
      </c>
      <c r="B1655">
        <v>832.67430091220558</v>
      </c>
      <c r="C1655">
        <v>666.6341276125786</v>
      </c>
      <c r="D1655">
        <v>49.486613479227799</v>
      </c>
      <c r="E1655">
        <v>-49.486613479227799</v>
      </c>
      <c r="F1655">
        <v>-215.52678677885478</v>
      </c>
      <c r="G1655">
        <v>2.0425180278663517E-2</v>
      </c>
      <c r="H1655">
        <v>1308.0905357202298</v>
      </c>
      <c r="I1655">
        <v>3.9718801081180574E-2</v>
      </c>
      <c r="J1655">
        <v>3.9868396282196045E-2</v>
      </c>
      <c r="K1655">
        <v>1.7751747152745723</v>
      </c>
      <c r="L1655">
        <v>42.958322763442993</v>
      </c>
      <c r="M1655">
        <v>1.516876254325652</v>
      </c>
      <c r="N1655">
        <v>165.80109199371341</v>
      </c>
      <c r="O1655">
        <v>0.87497863173484802</v>
      </c>
      <c r="P1655">
        <v>4.067000971900092E-3</v>
      </c>
      <c r="Q1655">
        <v>1.6226986832088893E-2</v>
      </c>
      <c r="R1655">
        <v>0.49363333702087403</v>
      </c>
      <c r="S1655">
        <v>723.06439109551673</v>
      </c>
      <c r="T1655">
        <v>45.746251940727234</v>
      </c>
      <c r="U1655">
        <v>0.30391558229923249</v>
      </c>
      <c r="V1655">
        <v>550.95205307006836</v>
      </c>
      <c r="W1655">
        <v>1</v>
      </c>
      <c r="X1655">
        <v>0.38842427372932437</v>
      </c>
      <c r="Y1655">
        <v>649.56886126480231</v>
      </c>
      <c r="Z1655">
        <v>1</v>
      </c>
      <c r="AA1655">
        <v>19.117594440698628</v>
      </c>
      <c r="AB1655">
        <v>117.96677325439454</v>
      </c>
      <c r="AC1655">
        <v>110.84176152944565</v>
      </c>
      <c r="AD1655">
        <v>6.2052930522168807E-3</v>
      </c>
      <c r="AE1655">
        <v>17.19482247946932</v>
      </c>
      <c r="AF1655">
        <v>6.1554790735244738E-2</v>
      </c>
      <c r="AG1655">
        <v>1.2625219277644939E-3</v>
      </c>
      <c r="AH1655">
        <v>3.8084544157981876E-2</v>
      </c>
      <c r="AI1655">
        <v>12.389532029628754</v>
      </c>
      <c r="AJ1655">
        <v>11.740673832910486</v>
      </c>
      <c r="AK1655">
        <v>28.186718196272849</v>
      </c>
      <c r="AL1655">
        <v>5.9272747726007031</v>
      </c>
      <c r="AM1655">
        <v>36.412968170642856</v>
      </c>
      <c r="AN1655">
        <v>111.89374201075236</v>
      </c>
      <c r="AO1655">
        <v>3.2434403777122499E-2</v>
      </c>
      <c r="AP1655">
        <v>0.89644702196121229</v>
      </c>
    </row>
    <row r="1656" spans="1:42">
      <c r="A1656">
        <v>1060.4938921349428</v>
      </c>
      <c r="B1656">
        <v>940.65466393349652</v>
      </c>
      <c r="C1656">
        <v>958.87243697025019</v>
      </c>
      <c r="D1656">
        <v>101.62145516469263</v>
      </c>
      <c r="E1656">
        <v>-119.8392282014463</v>
      </c>
      <c r="F1656">
        <v>-101.62145516469263</v>
      </c>
      <c r="G1656">
        <v>4.4481772251239012E-2</v>
      </c>
      <c r="H1656">
        <v>2066.0457998041106</v>
      </c>
      <c r="I1656">
        <v>2.8916499316692351E-2</v>
      </c>
      <c r="J1656">
        <v>2.7815257787704467E-2</v>
      </c>
      <c r="K1656">
        <v>1.7376932886660099</v>
      </c>
      <c r="L1656">
        <v>31.905241012573242</v>
      </c>
      <c r="M1656">
        <v>42.534383072907431</v>
      </c>
      <c r="N1656">
        <v>141.13014901256565</v>
      </c>
      <c r="O1656">
        <v>0.69945445656776428</v>
      </c>
      <c r="P1656">
        <v>2.1242549684312604E-3</v>
      </c>
      <c r="Q1656">
        <v>5.8288838598463261E-3</v>
      </c>
      <c r="R1656">
        <v>0.45662081241607666</v>
      </c>
      <c r="S1656">
        <v>690.4323033761541</v>
      </c>
      <c r="T1656">
        <v>36.461293697357178</v>
      </c>
      <c r="U1656">
        <v>0.42204577147960665</v>
      </c>
      <c r="V1656">
        <v>510.60888767242432</v>
      </c>
      <c r="W1656">
        <v>1</v>
      </c>
      <c r="X1656">
        <v>0.38032884359359742</v>
      </c>
      <c r="Y1656">
        <v>514.94383218008898</v>
      </c>
      <c r="Z1656">
        <v>1</v>
      </c>
      <c r="AA1656">
        <v>25.506163857183463</v>
      </c>
      <c r="AB1656">
        <v>123.23045410156251</v>
      </c>
      <c r="AC1656">
        <v>77.097685635089874</v>
      </c>
      <c r="AD1656">
        <v>1.3209541842468784E-2</v>
      </c>
      <c r="AE1656">
        <v>6.4563730778209178</v>
      </c>
      <c r="AF1656">
        <v>0.15776827096939086</v>
      </c>
      <c r="AG1656">
        <v>2.9137604849491157E-4</v>
      </c>
      <c r="AH1656">
        <v>5.3716461288928985E-2</v>
      </c>
      <c r="AI1656">
        <v>11.118406355381012</v>
      </c>
      <c r="AJ1656">
        <v>4.8357028979180408</v>
      </c>
      <c r="AK1656">
        <v>34.113887642025944</v>
      </c>
      <c r="AL1656">
        <v>5.0893308454177655</v>
      </c>
      <c r="AM1656">
        <v>64.551262462139135</v>
      </c>
      <c r="AN1656">
        <v>321.92136786639645</v>
      </c>
      <c r="AO1656">
        <v>7.6929499745368959E-2</v>
      </c>
      <c r="AP1656">
        <v>0.85608073830604559</v>
      </c>
    </row>
    <row r="1657" spans="1:42">
      <c r="A1657">
        <v>790.77203124910113</v>
      </c>
      <c r="B1657">
        <v>1132.9126233929119</v>
      </c>
      <c r="C1657">
        <v>1110.4644998475128</v>
      </c>
      <c r="D1657">
        <v>-342.14059214381075</v>
      </c>
      <c r="E1657">
        <v>22.448123545399085</v>
      </c>
      <c r="F1657">
        <v>-22.448123545399085</v>
      </c>
      <c r="G1657">
        <v>6.7201573347957622E-2</v>
      </c>
      <c r="H1657">
        <v>2062.563821798667</v>
      </c>
      <c r="I1657">
        <v>3.0872800648212431E-2</v>
      </c>
      <c r="J1657">
        <v>7.4767339706420896E-2</v>
      </c>
      <c r="K1657">
        <v>1.8260084304511546</v>
      </c>
      <c r="L1657">
        <v>44.649032354354858</v>
      </c>
      <c r="M1657">
        <v>1039.3667942015115</v>
      </c>
      <c r="N1657">
        <v>122.13094057579042</v>
      </c>
      <c r="O1657">
        <v>0.50045129656791687</v>
      </c>
      <c r="P1657">
        <v>3.9440340465969501E-4</v>
      </c>
      <c r="Q1657">
        <v>1.2786226749420164E-2</v>
      </c>
      <c r="R1657">
        <v>0.38460367202758788</v>
      </c>
      <c r="S1657">
        <v>1031.635512210572</v>
      </c>
      <c r="T1657">
        <v>27.607133984565735</v>
      </c>
      <c r="U1657">
        <v>0.36753024876117707</v>
      </c>
      <c r="V1657">
        <v>457.92384147644043</v>
      </c>
      <c r="W1657">
        <v>1</v>
      </c>
      <c r="X1657">
        <v>0.28611880660057071</v>
      </c>
      <c r="Y1657">
        <v>567.32990634158409</v>
      </c>
      <c r="Z1657">
        <v>1</v>
      </c>
      <c r="AA1657">
        <v>16.711216288652423</v>
      </c>
      <c r="AB1657">
        <v>107.25844891357423</v>
      </c>
      <c r="AC1657">
        <v>118.6291977763176</v>
      </c>
      <c r="AD1657">
        <v>1.3477556929629073E-2</v>
      </c>
      <c r="AE1657">
        <v>3.5726683410829869</v>
      </c>
      <c r="AF1657">
        <v>0.23023637652397153</v>
      </c>
      <c r="AG1657">
        <v>2.4196996997628611E-4</v>
      </c>
      <c r="AH1657">
        <v>4.5649063062667847E-2</v>
      </c>
      <c r="AI1657">
        <v>17.572638690471649</v>
      </c>
      <c r="AJ1657">
        <v>9.5878970212431902</v>
      </c>
      <c r="AK1657">
        <v>38.684448267817494</v>
      </c>
      <c r="AL1657">
        <v>2.9398637843538884</v>
      </c>
      <c r="AM1657">
        <v>55.560947096347803</v>
      </c>
      <c r="AN1657">
        <v>230.39509839386287</v>
      </c>
      <c r="AO1657">
        <v>5.9569537043571472E-2</v>
      </c>
      <c r="AP1657">
        <v>0.86424399375915539</v>
      </c>
    </row>
    <row r="1658" spans="1:42">
      <c r="A1658">
        <v>307.2499194096012</v>
      </c>
      <c r="B1658">
        <v>220.60727080668454</v>
      </c>
      <c r="C1658">
        <v>666.53650578156191</v>
      </c>
      <c r="D1658">
        <v>-359.28658637196071</v>
      </c>
      <c r="E1658">
        <v>-445.92923497487737</v>
      </c>
      <c r="F1658">
        <v>359.28658637196071</v>
      </c>
      <c r="G1658">
        <v>4.9042232258284232E-2</v>
      </c>
      <c r="H1658">
        <v>2332.160213214047</v>
      </c>
      <c r="I1658">
        <v>1.795743316411972E-2</v>
      </c>
      <c r="J1658">
        <v>4.5556688547134398E-2</v>
      </c>
      <c r="K1658">
        <v>1.0847814206898212</v>
      </c>
      <c r="L1658">
        <v>40.176742076873779</v>
      </c>
      <c r="M1658">
        <v>1.1076809130591365</v>
      </c>
      <c r="N1658">
        <v>60.610592061805733</v>
      </c>
      <c r="O1658">
        <v>0.90245416760444641</v>
      </c>
      <c r="P1658">
        <v>1.8273147371080184E-2</v>
      </c>
      <c r="Q1658">
        <v>2.8565086735619433E-2</v>
      </c>
      <c r="R1658">
        <v>0.47873151302337646</v>
      </c>
      <c r="S1658">
        <v>519.28308025129036</v>
      </c>
      <c r="T1658">
        <v>31.104892492294312</v>
      </c>
      <c r="U1658">
        <v>0.30756879746913912</v>
      </c>
      <c r="V1658">
        <v>554.34253215789795</v>
      </c>
      <c r="W1658">
        <v>1</v>
      </c>
      <c r="X1658">
        <v>0.42975938796997071</v>
      </c>
      <c r="Y1658">
        <v>313.26798596543921</v>
      </c>
      <c r="Z1658">
        <v>1</v>
      </c>
      <c r="AA1658">
        <v>48.380639507322321</v>
      </c>
      <c r="AB1658">
        <v>94.839206909179694</v>
      </c>
      <c r="AC1658">
        <v>102.54273563623428</v>
      </c>
      <c r="AD1658">
        <v>1.0920283325716981E-2</v>
      </c>
      <c r="AE1658">
        <v>5.0304614286590281</v>
      </c>
      <c r="AF1658">
        <v>0.18474928379058836</v>
      </c>
      <c r="AG1658">
        <v>6.2943246795541148E-4</v>
      </c>
      <c r="AH1658">
        <v>5.5588693320751191E-2</v>
      </c>
      <c r="AI1658">
        <v>7.0713284611701965</v>
      </c>
      <c r="AJ1658">
        <v>3.8459732056214526</v>
      </c>
      <c r="AK1658">
        <v>38.319419894814487</v>
      </c>
      <c r="AL1658">
        <v>7.5771962876671139</v>
      </c>
      <c r="AM1658">
        <v>92.737729775905606</v>
      </c>
      <c r="AN1658">
        <v>208.70714304187251</v>
      </c>
      <c r="AO1658">
        <v>0.10042102873325348</v>
      </c>
      <c r="AP1658">
        <v>0.83419141173362743</v>
      </c>
    </row>
    <row r="1659" spans="1:42">
      <c r="A1659">
        <v>295.15040061339198</v>
      </c>
      <c r="B1659">
        <v>51.117228817410364</v>
      </c>
      <c r="C1659">
        <v>987.82863050411959</v>
      </c>
      <c r="D1659">
        <v>-692.67822989072761</v>
      </c>
      <c r="E1659">
        <v>-936.71140168670922</v>
      </c>
      <c r="F1659">
        <v>692.67822989072761</v>
      </c>
      <c r="G1659">
        <v>4.4031484399557716E-2</v>
      </c>
      <c r="H1659">
        <v>3683.3014977848816</v>
      </c>
      <c r="I1659">
        <v>1.523330122232437E-2</v>
      </c>
      <c r="J1659">
        <v>7.5275238513946532E-2</v>
      </c>
      <c r="K1659">
        <v>1.0704377057015895</v>
      </c>
      <c r="L1659">
        <v>52.487012147903442</v>
      </c>
      <c r="M1659">
        <v>5.8409580246510995</v>
      </c>
      <c r="N1659">
        <v>52.382199063873301</v>
      </c>
      <c r="O1659">
        <v>0.78217586874961853</v>
      </c>
      <c r="P1659">
        <v>5.646883487701415E-3</v>
      </c>
      <c r="Q1659">
        <v>5.2984729872809508E-3</v>
      </c>
      <c r="R1659">
        <v>0.40821789741516112</v>
      </c>
      <c r="S1659">
        <v>601.39882071780221</v>
      </c>
      <c r="T1659">
        <v>39.620622992515564</v>
      </c>
      <c r="U1659">
        <v>0.34528954565525055</v>
      </c>
      <c r="V1659">
        <v>599.94583129882813</v>
      </c>
      <c r="W1659">
        <v>1</v>
      </c>
      <c r="X1659">
        <v>0.43202550530433659</v>
      </c>
      <c r="Y1659">
        <v>399.45255185187193</v>
      </c>
      <c r="Z1659">
        <v>1</v>
      </c>
      <c r="AA1659">
        <v>30.683190181894311</v>
      </c>
      <c r="AB1659">
        <v>145.97227105712892</v>
      </c>
      <c r="AC1659">
        <v>195.36948055028915</v>
      </c>
      <c r="AD1659">
        <v>8.4846235748030178E-3</v>
      </c>
      <c r="AE1659">
        <v>34.754055651121853</v>
      </c>
      <c r="AF1659">
        <v>8.8975220918655382E-2</v>
      </c>
      <c r="AG1659">
        <v>7.5124657311257997E-4</v>
      </c>
      <c r="AH1659">
        <v>3.7779067730903622E-2</v>
      </c>
      <c r="AI1659">
        <v>9.7568783164024353</v>
      </c>
      <c r="AJ1659">
        <v>14.672256335364432</v>
      </c>
      <c r="AK1659">
        <v>52.131447710394859</v>
      </c>
      <c r="AL1659">
        <v>4.0986062054187951</v>
      </c>
      <c r="AM1659">
        <v>71.324034512042999</v>
      </c>
      <c r="AN1659">
        <v>576.24063206950177</v>
      </c>
      <c r="AO1659">
        <v>4.8307201743125916E-2</v>
      </c>
      <c r="AP1659">
        <v>0.85557983732223519</v>
      </c>
    </row>
    <row r="1660" spans="1:42">
      <c r="A1660">
        <v>250.65624040307708</v>
      </c>
      <c r="B1660">
        <v>27.179345241629619</v>
      </c>
      <c r="C1660">
        <v>796.11446798637473</v>
      </c>
      <c r="D1660">
        <v>-545.45822758329768</v>
      </c>
      <c r="E1660">
        <v>-768.93512274474506</v>
      </c>
      <c r="F1660">
        <v>545.45822758329768</v>
      </c>
      <c r="G1660">
        <v>3.3565249271010969E-2</v>
      </c>
      <c r="H1660">
        <v>3037.0870092280975</v>
      </c>
      <c r="I1660">
        <v>1.750970810651779E-2</v>
      </c>
      <c r="J1660">
        <v>4.2432038068771362E-2</v>
      </c>
      <c r="K1660">
        <v>1.6842841343939303</v>
      </c>
      <c r="L1660">
        <v>69.354729652404785</v>
      </c>
      <c r="M1660">
        <v>2.8089323791859897</v>
      </c>
      <c r="N1660">
        <v>40.136126608848578</v>
      </c>
      <c r="O1660">
        <v>0.89966049790382385</v>
      </c>
      <c r="P1660">
        <v>1.0300736957126193E-3</v>
      </c>
      <c r="Q1660">
        <v>1.4073224968380395E-2</v>
      </c>
      <c r="R1660">
        <v>0.44078957080841064</v>
      </c>
      <c r="S1660">
        <v>446.68902610387187</v>
      </c>
      <c r="T1660">
        <v>46.157598495483398</v>
      </c>
      <c r="U1660">
        <v>0.37506634891033175</v>
      </c>
      <c r="V1660">
        <v>644.09439563751221</v>
      </c>
      <c r="W1660">
        <v>1</v>
      </c>
      <c r="X1660">
        <v>0.31193243265151982</v>
      </c>
      <c r="Y1660">
        <v>544.58772454929635</v>
      </c>
      <c r="Z1660">
        <v>1</v>
      </c>
      <c r="AA1660">
        <v>9.5773987994289413</v>
      </c>
      <c r="AB1660">
        <v>145.00902807617189</v>
      </c>
      <c r="AC1660">
        <v>180.92424422502518</v>
      </c>
      <c r="AD1660">
        <v>1.0804345872667102E-2</v>
      </c>
      <c r="AE1660">
        <v>17.427894094032506</v>
      </c>
      <c r="AF1660">
        <v>8.8188006877899155E-2</v>
      </c>
      <c r="AG1660">
        <v>5.124475651994341E-5</v>
      </c>
      <c r="AH1660">
        <v>2.0830717146396633E-2</v>
      </c>
      <c r="AI1660">
        <v>20.470482409000397</v>
      </c>
      <c r="AJ1660">
        <v>8.0784254369046575</v>
      </c>
      <c r="AK1660">
        <v>31.20428957283497</v>
      </c>
      <c r="AL1660">
        <v>5.1286250598070593</v>
      </c>
      <c r="AM1660">
        <v>52.606169593334201</v>
      </c>
      <c r="AN1660">
        <v>493.62366636235856</v>
      </c>
      <c r="AO1660">
        <v>0.10240858280658723</v>
      </c>
      <c r="AP1660">
        <v>0.91035798573493976</v>
      </c>
    </row>
    <row r="1661" spans="1:42">
      <c r="A1661">
        <v>2470.3002174971789</v>
      </c>
      <c r="B1661">
        <v>5097.255688861922</v>
      </c>
      <c r="C1661">
        <v>2761.2338843674461</v>
      </c>
      <c r="D1661">
        <v>-2626.9554713647431</v>
      </c>
      <c r="E1661">
        <v>2336.0218044944759</v>
      </c>
      <c r="F1661">
        <v>-2336.0218044944759</v>
      </c>
      <c r="G1661">
        <v>4.3825443785439164E-2</v>
      </c>
      <c r="H1661">
        <v>313.66452922818706</v>
      </c>
      <c r="I1661">
        <v>2.1883859932422638E-2</v>
      </c>
      <c r="J1661">
        <v>2.799328899383545E-2</v>
      </c>
      <c r="K1661">
        <v>1.7625953352153299</v>
      </c>
      <c r="L1661">
        <v>30.587862730026245</v>
      </c>
      <c r="M1661">
        <v>6338.0535215174441</v>
      </c>
      <c r="N1661">
        <v>145.84760212593082</v>
      </c>
      <c r="O1661">
        <v>0.984465092420578</v>
      </c>
      <c r="P1661">
        <v>1.338490671581692E-2</v>
      </c>
      <c r="Q1661">
        <v>3.5345377021365691E-2</v>
      </c>
      <c r="R1661">
        <v>0.46422943115234372</v>
      </c>
      <c r="S1661">
        <v>351.41956937235534</v>
      </c>
      <c r="T1661">
        <v>34.449377655982971</v>
      </c>
      <c r="U1661">
        <v>0.36350023567676548</v>
      </c>
      <c r="V1661">
        <v>493.72944831848145</v>
      </c>
      <c r="W1661">
        <v>1</v>
      </c>
      <c r="X1661">
        <v>0.29523677706718449</v>
      </c>
      <c r="Y1661">
        <v>326.6769508916845</v>
      </c>
      <c r="Z1661">
        <v>1</v>
      </c>
      <c r="AA1661">
        <v>10.918383962221148</v>
      </c>
      <c r="AB1661">
        <v>109.0954584350586</v>
      </c>
      <c r="AC1661">
        <v>25.722949206829071</v>
      </c>
      <c r="AD1661">
        <v>7.887316972781451E-3</v>
      </c>
      <c r="AE1661">
        <v>1.0339500179687298</v>
      </c>
      <c r="AF1661">
        <v>0.16243990302085876</v>
      </c>
      <c r="AG1661">
        <v>4.5518904624314277E-4</v>
      </c>
      <c r="AH1661">
        <v>1.0529727840423582E-2</v>
      </c>
      <c r="AI1661">
        <v>7.9440209269523621</v>
      </c>
      <c r="AJ1661">
        <v>11.032173520955119</v>
      </c>
      <c r="AK1661">
        <v>3.5800767534971238</v>
      </c>
      <c r="AL1661">
        <v>3.4114286688827562</v>
      </c>
      <c r="AM1661">
        <v>67.376339304447171</v>
      </c>
      <c r="AN1661">
        <v>306.44796185660266</v>
      </c>
      <c r="AO1661">
        <v>3.5043271899223329E-2</v>
      </c>
      <c r="AP1661">
        <v>0.91914827823638934</v>
      </c>
    </row>
    <row r="1662" spans="1:42">
      <c r="A1662">
        <v>59.104225230828348</v>
      </c>
      <c r="B1662">
        <v>-110.2272793968624</v>
      </c>
      <c r="C1662">
        <v>373.02475744860749</v>
      </c>
      <c r="D1662">
        <v>-313.92053221777917</v>
      </c>
      <c r="E1662">
        <v>-483.25203684546989</v>
      </c>
      <c r="F1662">
        <v>313.92053221777917</v>
      </c>
      <c r="G1662">
        <v>6.6359565336936363E-2</v>
      </c>
      <c r="H1662">
        <v>1494.0363622230918</v>
      </c>
      <c r="I1662">
        <v>4.2176900804042815E-2</v>
      </c>
      <c r="J1662">
        <v>5.4367697954177854E-2</v>
      </c>
      <c r="K1662">
        <v>1.2674723587334156</v>
      </c>
      <c r="L1662">
        <v>26.71398401260376</v>
      </c>
      <c r="M1662">
        <v>9.821448878435989</v>
      </c>
      <c r="N1662">
        <v>24.149352165412907</v>
      </c>
      <c r="O1662">
        <v>0.66754439473152161</v>
      </c>
      <c r="P1662">
        <v>1.9970473395453554E-2</v>
      </c>
      <c r="Q1662">
        <v>4.2511772950490308E-2</v>
      </c>
      <c r="R1662">
        <v>0.48776324748992922</v>
      </c>
      <c r="S1662">
        <v>849.58814881754211</v>
      </c>
      <c r="T1662">
        <v>44.059902429580688</v>
      </c>
      <c r="U1662">
        <v>0.29637741506099702</v>
      </c>
      <c r="V1662">
        <v>600.57981014251709</v>
      </c>
      <c r="W1662">
        <v>1</v>
      </c>
      <c r="X1662">
        <v>0.29157026767730715</v>
      </c>
      <c r="Y1662">
        <v>325.40099810383094</v>
      </c>
      <c r="Z1662">
        <v>1</v>
      </c>
      <c r="AA1662">
        <v>17.390891059675223</v>
      </c>
      <c r="AB1662">
        <v>165.27688635253907</v>
      </c>
      <c r="AC1662">
        <v>34.927453100681305</v>
      </c>
      <c r="AD1662">
        <v>1.3770683810242219E-2</v>
      </c>
      <c r="AE1662">
        <v>1.4292104180808305</v>
      </c>
      <c r="AF1662">
        <v>0.27174227714538568</v>
      </c>
      <c r="AG1662">
        <v>1.1459373835967985E-3</v>
      </c>
      <c r="AH1662">
        <v>4.73101536154747E-2</v>
      </c>
      <c r="AI1662">
        <v>5.3396108746528625</v>
      </c>
      <c r="AJ1662">
        <v>6.4762312116234346</v>
      </c>
      <c r="AK1662">
        <v>48.781535616517068</v>
      </c>
      <c r="AL1662">
        <v>9.9078575803350759</v>
      </c>
      <c r="AM1662">
        <v>58.178249394893641</v>
      </c>
      <c r="AN1662">
        <v>397.89505719825894</v>
      </c>
      <c r="AO1662">
        <v>6.0064403176307679E-2</v>
      </c>
      <c r="AP1662">
        <v>0.87105836558341987</v>
      </c>
    </row>
    <row r="1663" spans="1:42">
      <c r="A1663">
        <v>1318.4177115095711</v>
      </c>
      <c r="B1663">
        <v>1239.1542966585901</v>
      </c>
      <c r="C1663">
        <v>774.36059253388669</v>
      </c>
      <c r="D1663">
        <v>79.263414850981007</v>
      </c>
      <c r="E1663">
        <v>-79.263414850981007</v>
      </c>
      <c r="F1663">
        <v>-544.05711897568438</v>
      </c>
      <c r="G1663">
        <v>5.5722905433658237E-2</v>
      </c>
      <c r="H1663">
        <v>936.28223898521094</v>
      </c>
      <c r="I1663">
        <v>2.7920729219913482E-2</v>
      </c>
      <c r="J1663">
        <v>7.4899640560150152E-2</v>
      </c>
      <c r="K1663">
        <v>1.0516017108380795</v>
      </c>
      <c r="L1663">
        <v>26.533981561660767</v>
      </c>
      <c r="M1663">
        <v>1.7793399996264798</v>
      </c>
      <c r="N1663">
        <v>167.19363286743166</v>
      </c>
      <c r="O1663">
        <v>0.77446374297142029</v>
      </c>
      <c r="P1663">
        <v>7.3464559449089887E-3</v>
      </c>
      <c r="Q1663">
        <v>1.4999041716257728E-2</v>
      </c>
      <c r="R1663">
        <v>0.48204012870788576</v>
      </c>
      <c r="S1663">
        <v>563.3120754414291</v>
      </c>
      <c r="T1663">
        <v>45.346876978874207</v>
      </c>
      <c r="U1663">
        <v>0.43441634714603428</v>
      </c>
      <c r="V1663">
        <v>458.52518081665039</v>
      </c>
      <c r="W1663">
        <v>1</v>
      </c>
      <c r="X1663">
        <v>0.38426885724067689</v>
      </c>
      <c r="Y1663">
        <v>386.15339946448972</v>
      </c>
      <c r="Z1663">
        <v>1</v>
      </c>
      <c r="AA1663">
        <v>4.0595503151798251</v>
      </c>
      <c r="AB1663">
        <v>91.992729797363282</v>
      </c>
      <c r="AC1663">
        <v>35.536466538906097</v>
      </c>
      <c r="AD1663">
        <v>5.0157987154447114E-3</v>
      </c>
      <c r="AE1663">
        <v>1.0589280725477217</v>
      </c>
      <c r="AF1663">
        <v>0.19831658005714414</v>
      </c>
      <c r="AG1663">
        <v>1.2089205581914237E-3</v>
      </c>
      <c r="AH1663">
        <v>8.4494747877120954E-3</v>
      </c>
      <c r="AI1663">
        <v>20.418063104152679</v>
      </c>
      <c r="AJ1663">
        <v>3.9197175627382235</v>
      </c>
      <c r="AK1663">
        <v>25.343857735991477</v>
      </c>
      <c r="AL1663">
        <v>3.7148835561415066</v>
      </c>
      <c r="AM1663">
        <v>51.70505629777908</v>
      </c>
      <c r="AN1663">
        <v>195.16792385351144</v>
      </c>
      <c r="AO1663">
        <v>9.28122934103012E-2</v>
      </c>
      <c r="AP1663">
        <v>0.81935983896255504</v>
      </c>
    </row>
    <row r="1664" spans="1:42">
      <c r="A1664">
        <v>565.93750312979512</v>
      </c>
      <c r="B1664">
        <v>392.11873869809824</v>
      </c>
      <c r="C1664">
        <v>779.46149817731748</v>
      </c>
      <c r="D1664">
        <v>-213.52399504752236</v>
      </c>
      <c r="E1664">
        <v>-387.34275947921924</v>
      </c>
      <c r="F1664">
        <v>213.52399504752236</v>
      </c>
      <c r="G1664">
        <v>3.4625082667260845E-2</v>
      </c>
      <c r="H1664">
        <v>2244.4615183550654</v>
      </c>
      <c r="I1664">
        <v>2.6801845729351043E-2</v>
      </c>
      <c r="J1664">
        <v>4.4932637929916384E-2</v>
      </c>
      <c r="K1664">
        <v>1.1038679015696049</v>
      </c>
      <c r="L1664">
        <v>19.480457305908203</v>
      </c>
      <c r="M1664">
        <v>35.002743906427781</v>
      </c>
      <c r="N1664">
        <v>89.617204180717479</v>
      </c>
      <c r="O1664">
        <v>0.62056508660316467</v>
      </c>
      <c r="P1664">
        <v>1.2100775506761337E-2</v>
      </c>
      <c r="Q1664">
        <v>1.1993424097696938E-4</v>
      </c>
      <c r="R1664">
        <v>0.44645674228668214</v>
      </c>
      <c r="S1664">
        <v>345.4194973204045</v>
      </c>
      <c r="T1664">
        <v>40.694677829742432</v>
      </c>
      <c r="U1664">
        <v>0.3531163758039475</v>
      </c>
      <c r="V1664">
        <v>492.3656702041626</v>
      </c>
      <c r="W1664">
        <v>1</v>
      </c>
      <c r="X1664">
        <v>0.31945963621139528</v>
      </c>
      <c r="Y1664">
        <v>674.05545943160769</v>
      </c>
      <c r="Z1664">
        <v>1</v>
      </c>
      <c r="AA1664">
        <v>21.483949207983024</v>
      </c>
      <c r="AB1664">
        <v>120.75325048828125</v>
      </c>
      <c r="AC1664">
        <v>42.291314899921417</v>
      </c>
      <c r="AD1664">
        <v>3.9146830892970424E-3</v>
      </c>
      <c r="AE1664">
        <v>3.5181230140683555</v>
      </c>
      <c r="AF1664">
        <v>0.12747813463211058</v>
      </c>
      <c r="AG1664">
        <v>1.2998412502995299E-3</v>
      </c>
      <c r="AH1664">
        <v>1.7921479046344755E-2</v>
      </c>
      <c r="AI1664">
        <v>9.867495596408844</v>
      </c>
      <c r="AJ1664">
        <v>16.025811840728657</v>
      </c>
      <c r="AK1664">
        <v>57.958405950665473</v>
      </c>
      <c r="AL1664">
        <v>3.0979072066941686</v>
      </c>
      <c r="AM1664">
        <v>54.668410098552698</v>
      </c>
      <c r="AN1664">
        <v>417.44398259154678</v>
      </c>
      <c r="AO1664">
        <v>9.505877792835235E-2</v>
      </c>
      <c r="AP1664">
        <v>0.90897162842750567</v>
      </c>
    </row>
    <row r="1665" spans="1:42">
      <c r="A1665">
        <v>1087.2671968977679</v>
      </c>
      <c r="B1665">
        <v>767.05184186489964</v>
      </c>
      <c r="C1665">
        <v>999.56647248102718</v>
      </c>
      <c r="D1665">
        <v>87.700724416740741</v>
      </c>
      <c r="E1665">
        <v>-320.21535503286827</v>
      </c>
      <c r="F1665">
        <v>-87.700724416740741</v>
      </c>
      <c r="G1665">
        <v>4.489436560582763E-2</v>
      </c>
      <c r="H1665">
        <v>2126.2717278628379</v>
      </c>
      <c r="I1665">
        <v>4.0718481838703149E-2</v>
      </c>
      <c r="J1665">
        <v>3.8005645751953122E-2</v>
      </c>
      <c r="K1665">
        <v>1.9556976345717905</v>
      </c>
      <c r="L1665">
        <v>76.218312978744507</v>
      </c>
      <c r="M1665">
        <v>1.511601091441608</v>
      </c>
      <c r="N1665">
        <v>161.30719783134464</v>
      </c>
      <c r="O1665">
        <v>0.57371112704277039</v>
      </c>
      <c r="P1665">
        <v>5.9817536142137305E-3</v>
      </c>
      <c r="Q1665">
        <v>2.4947021325429277E-2</v>
      </c>
      <c r="R1665">
        <v>0.4225752830505371</v>
      </c>
      <c r="S1665">
        <v>840.92661806471733</v>
      </c>
      <c r="T1665">
        <v>39.67304527759552</v>
      </c>
      <c r="U1665">
        <v>0.38452042400836944</v>
      </c>
      <c r="V1665">
        <v>469.24757957458496</v>
      </c>
      <c r="W1665">
        <v>1</v>
      </c>
      <c r="X1665">
        <v>0.44346805930137634</v>
      </c>
      <c r="Y1665">
        <v>399.44286397895723</v>
      </c>
      <c r="Z1665">
        <v>1</v>
      </c>
      <c r="AA1665">
        <v>24.825754270067222</v>
      </c>
      <c r="AB1665">
        <v>171.67830389404298</v>
      </c>
      <c r="AC1665">
        <v>180.51529377698898</v>
      </c>
      <c r="AD1665">
        <v>7.6900808220235709E-3</v>
      </c>
      <c r="AE1665">
        <v>18.453381857966431</v>
      </c>
      <c r="AF1665">
        <v>0.12121523737907408</v>
      </c>
      <c r="AG1665">
        <v>1.2997435792146991E-3</v>
      </c>
      <c r="AH1665">
        <v>5.7159391880035396E-3</v>
      </c>
      <c r="AI1665">
        <v>18.573352992534637</v>
      </c>
      <c r="AJ1665">
        <v>5.6259580858781595</v>
      </c>
      <c r="AK1665">
        <v>43.767943856120112</v>
      </c>
      <c r="AL1665">
        <v>6.5062023301691276</v>
      </c>
      <c r="AM1665">
        <v>74.607341253757482</v>
      </c>
      <c r="AN1665">
        <v>695.15610281053432</v>
      </c>
      <c r="AO1665">
        <v>8.3881234049797054E-2</v>
      </c>
      <c r="AP1665">
        <v>0.92318558883667012</v>
      </c>
    </row>
    <row r="1666" spans="1:42">
      <c r="A1666">
        <v>222.58379866983151</v>
      </c>
      <c r="B1666">
        <v>154.3042632327427</v>
      </c>
      <c r="C1666">
        <v>596.01874585015685</v>
      </c>
      <c r="D1666">
        <v>-373.43494718032537</v>
      </c>
      <c r="E1666">
        <v>-441.71448261741415</v>
      </c>
      <c r="F1666">
        <v>373.43494718032537</v>
      </c>
      <c r="G1666">
        <v>8.9901936773699748E-3</v>
      </c>
      <c r="H1666">
        <v>1745.3971057821304</v>
      </c>
      <c r="I1666">
        <v>2.6857260167598724E-2</v>
      </c>
      <c r="J1666">
        <v>7.9244655847549444E-2</v>
      </c>
      <c r="K1666">
        <v>1.4483387621700763</v>
      </c>
      <c r="L1666">
        <v>58.425023555755615</v>
      </c>
      <c r="M1666">
        <v>321.16708368702302</v>
      </c>
      <c r="N1666">
        <v>51.199829041481024</v>
      </c>
      <c r="O1666">
        <v>0.77523258328437805</v>
      </c>
      <c r="P1666">
        <v>1.7782009760538734E-2</v>
      </c>
      <c r="Q1666">
        <v>1.0093082322014701E-3</v>
      </c>
      <c r="R1666">
        <v>0.44238519191741943</v>
      </c>
      <c r="S1666">
        <v>589.38237569196531</v>
      </c>
      <c r="T1666">
        <v>37.027806043624878</v>
      </c>
      <c r="U1666">
        <v>0.28120425164699558</v>
      </c>
      <c r="V1666">
        <v>513.99543285369873</v>
      </c>
      <c r="W1666">
        <v>1</v>
      </c>
      <c r="X1666">
        <v>0.2901079845428467</v>
      </c>
      <c r="Y1666">
        <v>511.50503679528333</v>
      </c>
      <c r="Z1666">
        <v>1</v>
      </c>
      <c r="AA1666">
        <v>18.936197258024222</v>
      </c>
      <c r="AB1666">
        <v>8.962089233398439</v>
      </c>
      <c r="AC1666">
        <v>133.85536819696426</v>
      </c>
      <c r="AD1666">
        <v>1.7232894897460938E-3</v>
      </c>
      <c r="AE1666">
        <v>35.582953566874231</v>
      </c>
      <c r="AF1666">
        <v>2.1026072502136228E-2</v>
      </c>
      <c r="AG1666">
        <v>8.3929974652647091E-4</v>
      </c>
      <c r="AH1666">
        <v>2.8309462726116178E-2</v>
      </c>
      <c r="AI1666">
        <v>15.861082375049591</v>
      </c>
      <c r="AJ1666">
        <v>3.6674216103392308</v>
      </c>
      <c r="AK1666">
        <v>32.080576234459876</v>
      </c>
      <c r="AL1666">
        <v>5.4676147293073152</v>
      </c>
      <c r="AM1666">
        <v>69.055741059780118</v>
      </c>
      <c r="AN1666">
        <v>477.22682784399893</v>
      </c>
      <c r="AO1666">
        <v>4.090379202365875E-2</v>
      </c>
      <c r="AP1666">
        <v>0.87257177329063429</v>
      </c>
    </row>
    <row r="1667" spans="1:42">
      <c r="A1667">
        <v>388.11486542533777</v>
      </c>
      <c r="B1667">
        <v>311.64399457704332</v>
      </c>
      <c r="C1667">
        <v>268.4792169741192</v>
      </c>
      <c r="D1667">
        <v>76.470870848294453</v>
      </c>
      <c r="E1667">
        <v>-76.470870848294453</v>
      </c>
      <c r="F1667">
        <v>-119.63564845121857</v>
      </c>
      <c r="G1667">
        <v>3.063151802208109E-2</v>
      </c>
      <c r="H1667">
        <v>523.3430219209356</v>
      </c>
      <c r="I1667">
        <v>5.6445635855197906E-2</v>
      </c>
      <c r="J1667">
        <v>3.0512110233306883E-2</v>
      </c>
      <c r="K1667">
        <v>1.4086021310746668</v>
      </c>
      <c r="L1667">
        <v>56.188098192214966</v>
      </c>
      <c r="M1667">
        <v>10.238098320391327</v>
      </c>
      <c r="N1667">
        <v>81.861901998138435</v>
      </c>
      <c r="O1667">
        <v>0.5347035825252533</v>
      </c>
      <c r="P1667">
        <v>1.8654650635189476E-2</v>
      </c>
      <c r="Q1667">
        <v>1.1950654824574787E-2</v>
      </c>
      <c r="R1667">
        <v>0.43015862464904786</v>
      </c>
      <c r="S1667">
        <v>1145.0524060029663</v>
      </c>
      <c r="T1667">
        <v>28.659877181053162</v>
      </c>
      <c r="U1667">
        <v>0.33530477583408358</v>
      </c>
      <c r="V1667">
        <v>459.60025787353516</v>
      </c>
      <c r="W1667">
        <v>1</v>
      </c>
      <c r="X1667">
        <v>0.41191702485084536</v>
      </c>
      <c r="Y1667">
        <v>424.15003603578452</v>
      </c>
      <c r="Z1667">
        <v>1</v>
      </c>
      <c r="AA1667">
        <v>41.012680699930193</v>
      </c>
      <c r="AB1667">
        <v>36.375899475097661</v>
      </c>
      <c r="AC1667">
        <v>178.64496558904648</v>
      </c>
      <c r="AD1667">
        <v>1.108327360234709E-2</v>
      </c>
      <c r="AE1667">
        <v>9.5703080612575899</v>
      </c>
      <c r="AF1667">
        <v>7.9075938463211051E-2</v>
      </c>
      <c r="AG1667">
        <v>3.413723930019971E-4</v>
      </c>
      <c r="AH1667">
        <v>4.184688837528229E-2</v>
      </c>
      <c r="AI1667">
        <v>16.992715299129486</v>
      </c>
      <c r="AJ1667">
        <v>8.9357180895105355</v>
      </c>
      <c r="AK1667">
        <v>19.597087921500204</v>
      </c>
      <c r="AL1667">
        <v>5.2033385688449272</v>
      </c>
      <c r="AM1667">
        <v>91.637185871601105</v>
      </c>
      <c r="AN1667">
        <v>184.97164193386004</v>
      </c>
      <c r="AO1667">
        <v>5.5843233466148376E-2</v>
      </c>
      <c r="AP1667">
        <v>0.87450089406967169</v>
      </c>
    </row>
    <row r="1668" spans="1:42">
      <c r="A1668">
        <v>256.38478378505818</v>
      </c>
      <c r="B1668">
        <v>47.373918582682791</v>
      </c>
      <c r="C1668">
        <v>945.44032936524479</v>
      </c>
      <c r="D1668">
        <v>-689.05554558018662</v>
      </c>
      <c r="E1668">
        <v>-898.066410782562</v>
      </c>
      <c r="F1668">
        <v>689.05554558018662</v>
      </c>
      <c r="G1668">
        <v>3.5733700378210671E-2</v>
      </c>
      <c r="H1668">
        <v>3223.0569045018888</v>
      </c>
      <c r="I1668">
        <v>2.5086369216442108E-2</v>
      </c>
      <c r="J1668">
        <v>0.10037662768363953</v>
      </c>
      <c r="K1668">
        <v>1.922019443708658</v>
      </c>
      <c r="L1668">
        <v>58.957228660583496</v>
      </c>
      <c r="M1668">
        <v>4.3709459132751336</v>
      </c>
      <c r="N1668">
        <v>49.110259071922307</v>
      </c>
      <c r="O1668">
        <v>0.53917017579078674</v>
      </c>
      <c r="P1668">
        <v>2.2097862137688527E-2</v>
      </c>
      <c r="Q1668">
        <v>1.9844445705413816E-2</v>
      </c>
      <c r="R1668">
        <v>0.46664967060089113</v>
      </c>
      <c r="S1668">
        <v>966.54449562183822</v>
      </c>
      <c r="T1668">
        <v>31.998801231384277</v>
      </c>
      <c r="U1668">
        <v>0.36789995372295381</v>
      </c>
      <c r="V1668">
        <v>514.11411762237549</v>
      </c>
      <c r="W1668">
        <v>1</v>
      </c>
      <c r="X1668">
        <v>0.34189971208572389</v>
      </c>
      <c r="Y1668">
        <v>307.10140516778426</v>
      </c>
      <c r="Z1668">
        <v>1</v>
      </c>
      <c r="AA1668">
        <v>20.297377817220692</v>
      </c>
      <c r="AB1668">
        <v>38.200871337890625</v>
      </c>
      <c r="AC1668">
        <v>135.35661250352859</v>
      </c>
      <c r="AD1668">
        <v>1.1297230842785957E-2</v>
      </c>
      <c r="AE1668">
        <v>31.310842709535361</v>
      </c>
      <c r="AF1668">
        <v>5.9237287044525133E-2</v>
      </c>
      <c r="AG1668">
        <v>5.7286639777400384E-4</v>
      </c>
      <c r="AH1668">
        <v>5.0867604410648345E-2</v>
      </c>
      <c r="AI1668">
        <v>9.4486060738563538</v>
      </c>
      <c r="AJ1668">
        <v>10.25887530768571</v>
      </c>
      <c r="AK1668">
        <v>42.173868611454964</v>
      </c>
      <c r="AL1668">
        <v>4.0216649591112974</v>
      </c>
      <c r="AM1668">
        <v>39.805855071544649</v>
      </c>
      <c r="AN1668">
        <v>500.02348671327479</v>
      </c>
      <c r="AO1668">
        <v>4.3797077298164372E-2</v>
      </c>
      <c r="AP1668">
        <v>0.84322147107124334</v>
      </c>
    </row>
    <row r="1669" spans="1:42">
      <c r="A1669">
        <v>163.30051209557826</v>
      </c>
      <c r="B1669">
        <v>150.93578519606666</v>
      </c>
      <c r="C1669">
        <v>310.85210073638291</v>
      </c>
      <c r="D1669">
        <v>-147.55158864080465</v>
      </c>
      <c r="E1669">
        <v>-159.91631554031625</v>
      </c>
      <c r="F1669">
        <v>147.55158864080465</v>
      </c>
      <c r="G1669">
        <v>6.8665607585057367E-2</v>
      </c>
      <c r="H1669">
        <v>992.2639261971467</v>
      </c>
      <c r="I1669">
        <v>2.9830279648303985E-2</v>
      </c>
      <c r="J1669">
        <v>3.4465542793273928E-2</v>
      </c>
      <c r="K1669">
        <v>1.8140952601611613</v>
      </c>
      <c r="L1669">
        <v>43.488625288009644</v>
      </c>
      <c r="M1669">
        <v>61.317017330958777</v>
      </c>
      <c r="N1669">
        <v>28.216723785781863</v>
      </c>
      <c r="O1669">
        <v>0.64245697855949402</v>
      </c>
      <c r="P1669">
        <v>7.7329041692945676E-3</v>
      </c>
      <c r="Q1669">
        <v>1.6303399244944252E-2</v>
      </c>
      <c r="R1669">
        <v>0.41438732147216795</v>
      </c>
      <c r="S1669">
        <v>463.08519053268776</v>
      </c>
      <c r="T1669">
        <v>33.427062630653381</v>
      </c>
      <c r="U1669">
        <v>0.37655272781848909</v>
      </c>
      <c r="V1669">
        <v>475.20089149475098</v>
      </c>
      <c r="W1669">
        <v>1</v>
      </c>
      <c r="X1669">
        <v>0.40484097361564636</v>
      </c>
      <c r="Y1669">
        <v>472.47084900981952</v>
      </c>
      <c r="Z1669">
        <v>1</v>
      </c>
      <c r="AA1669">
        <v>21.649541821565634</v>
      </c>
      <c r="AB1669">
        <v>63.910735290527349</v>
      </c>
      <c r="AC1669">
        <v>136.36316508054733</v>
      </c>
      <c r="AD1669">
        <v>1.5029277964534921E-2</v>
      </c>
      <c r="AE1669">
        <v>2.3296586160664661</v>
      </c>
      <c r="AF1669">
        <v>0.24207507491111754</v>
      </c>
      <c r="AG1669">
        <v>4.0665939857754854E-4</v>
      </c>
      <c r="AH1669">
        <v>1.2986163902282712E-2</v>
      </c>
      <c r="AI1669">
        <v>9.7755762934684753</v>
      </c>
      <c r="AJ1669">
        <v>14.188262907706969</v>
      </c>
      <c r="AK1669">
        <v>15.671111099123955</v>
      </c>
      <c r="AL1669">
        <v>4.0892360049396199</v>
      </c>
      <c r="AM1669">
        <v>25.902292788028717</v>
      </c>
      <c r="AN1669">
        <v>88.085354650265558</v>
      </c>
      <c r="AO1669">
        <v>3.3211353182792662E-2</v>
      </c>
      <c r="AP1669">
        <v>0.89392916774749764</v>
      </c>
    </row>
    <row r="1670" spans="1:42">
      <c r="A1670">
        <v>408.05932787516184</v>
      </c>
      <c r="B1670">
        <v>247.78154367818379</v>
      </c>
      <c r="C1670">
        <v>819.89907125474963</v>
      </c>
      <c r="D1670">
        <v>-411.83974337958779</v>
      </c>
      <c r="E1670">
        <v>-572.11752757656586</v>
      </c>
      <c r="F1670">
        <v>411.83974337958779</v>
      </c>
      <c r="G1670">
        <v>9.0744447356882793E-2</v>
      </c>
      <c r="H1670">
        <v>2675.4436940814612</v>
      </c>
      <c r="I1670">
        <v>1.9393530786037443E-2</v>
      </c>
      <c r="J1670">
        <v>5.0262757539749146E-2</v>
      </c>
      <c r="K1670">
        <v>1.0225562657654286</v>
      </c>
      <c r="L1670">
        <v>69.719040393829346</v>
      </c>
      <c r="M1670">
        <v>69.199694468694361</v>
      </c>
      <c r="N1670">
        <v>60.693687533760084</v>
      </c>
      <c r="O1670">
        <v>0.62517693638801575</v>
      </c>
      <c r="P1670">
        <v>1.4111619313557941E-2</v>
      </c>
      <c r="Q1670">
        <v>7.4122932751973462E-3</v>
      </c>
      <c r="R1670">
        <v>0.45281219005584716</v>
      </c>
      <c r="S1670">
        <v>379.05619342997755</v>
      </c>
      <c r="T1670">
        <v>41.66143536567688</v>
      </c>
      <c r="U1670">
        <v>0.38133153378963469</v>
      </c>
      <c r="V1670">
        <v>573.59330654144287</v>
      </c>
      <c r="W1670">
        <v>1</v>
      </c>
      <c r="X1670">
        <v>0.34975242137908935</v>
      </c>
      <c r="Y1670">
        <v>383.33367913392931</v>
      </c>
      <c r="Z1670">
        <v>1</v>
      </c>
      <c r="AA1670">
        <v>28.271999586744315</v>
      </c>
      <c r="AB1670">
        <v>147.34056555175783</v>
      </c>
      <c r="AC1670">
        <v>152.97638326883316</v>
      </c>
      <c r="AD1670">
        <v>1.2017683697561933E-2</v>
      </c>
      <c r="AE1670">
        <v>35.577718760478753</v>
      </c>
      <c r="AF1670">
        <v>0.2603399276733398</v>
      </c>
      <c r="AG1670">
        <v>1.0432780619927719E-3</v>
      </c>
      <c r="AH1670">
        <v>3.3011571824550626E-2</v>
      </c>
      <c r="AI1670">
        <v>8.0327156186103821</v>
      </c>
      <c r="AJ1670">
        <v>14.756661721791618</v>
      </c>
      <c r="AK1670">
        <v>49.93347045958042</v>
      </c>
      <c r="AL1670">
        <v>4.2882100162758441</v>
      </c>
      <c r="AM1670">
        <v>23.142763364315034</v>
      </c>
      <c r="AN1670">
        <v>418.0453163148768</v>
      </c>
      <c r="AO1670">
        <v>9.0965562462806709E-2</v>
      </c>
      <c r="AP1670">
        <v>0.91576581454277051</v>
      </c>
    </row>
    <row r="1671" spans="1:42">
      <c r="A1671">
        <v>793.60301501765014</v>
      </c>
      <c r="B1671">
        <v>692.09427993213865</v>
      </c>
      <c r="C1671">
        <v>534.72704307911681</v>
      </c>
      <c r="D1671">
        <v>101.50873508551149</v>
      </c>
      <c r="E1671">
        <v>-101.50873508551149</v>
      </c>
      <c r="F1671">
        <v>-258.87597193853333</v>
      </c>
      <c r="G1671">
        <v>1.4984023576186877E-2</v>
      </c>
      <c r="H1671">
        <v>931.06685939915917</v>
      </c>
      <c r="I1671">
        <v>3.5175696909427637E-2</v>
      </c>
      <c r="J1671">
        <v>3.4914405345916749E-2</v>
      </c>
      <c r="K1671">
        <v>1.994625929301977</v>
      </c>
      <c r="L1671">
        <v>63.00697922706604</v>
      </c>
      <c r="M1671">
        <v>312.76038354184226</v>
      </c>
      <c r="N1671">
        <v>154.75109004974368</v>
      </c>
      <c r="O1671">
        <v>0.94106921553611755</v>
      </c>
      <c r="P1671">
        <v>2.1456233183542884E-2</v>
      </c>
      <c r="Q1671">
        <v>3.4178051895565449E-2</v>
      </c>
      <c r="R1671">
        <v>0.38200697898864744</v>
      </c>
      <c r="S1671">
        <v>853.77523028142468</v>
      </c>
      <c r="T1671">
        <v>32.247611880302429</v>
      </c>
      <c r="U1671">
        <v>0.28211987078189854</v>
      </c>
      <c r="V1671">
        <v>476.70621871948242</v>
      </c>
      <c r="W1671">
        <v>1</v>
      </c>
      <c r="X1671">
        <v>0.39751395344734192</v>
      </c>
      <c r="Y1671">
        <v>334.46650008999853</v>
      </c>
      <c r="Z1671">
        <v>1</v>
      </c>
      <c r="AA1671">
        <v>48.312584695520407</v>
      </c>
      <c r="AB1671">
        <v>160.99753009033205</v>
      </c>
      <c r="AC1671">
        <v>168.4815987944603</v>
      </c>
      <c r="AD1671">
        <v>3.7236401158520301E-3</v>
      </c>
      <c r="AE1671">
        <v>30.505571972369712</v>
      </c>
      <c r="AF1671">
        <v>2.4031616449356072E-2</v>
      </c>
      <c r="AG1671">
        <v>6.6317432204105104E-4</v>
      </c>
      <c r="AH1671">
        <v>1.7264619040489194E-2</v>
      </c>
      <c r="AI1671">
        <v>13.116088807582855</v>
      </c>
      <c r="AJ1671">
        <v>10.979120054917932</v>
      </c>
      <c r="AK1671">
        <v>29.157871665358542</v>
      </c>
      <c r="AL1671">
        <v>1.7496133137371412</v>
      </c>
      <c r="AM1671">
        <v>29.710950577259066</v>
      </c>
      <c r="AN1671">
        <v>519.89663637182207</v>
      </c>
      <c r="AO1671">
        <v>6.2512326598167411E-2</v>
      </c>
      <c r="AP1671">
        <v>0.86618561983108533</v>
      </c>
    </row>
    <row r="1672" spans="1:42">
      <c r="A1672">
        <v>161.27143099083122</v>
      </c>
      <c r="B1672">
        <v>419.20328702266522</v>
      </c>
      <c r="C1672">
        <v>712.71468731232778</v>
      </c>
      <c r="D1672">
        <v>-551.44325632149662</v>
      </c>
      <c r="E1672">
        <v>-293.51140028966256</v>
      </c>
      <c r="F1672">
        <v>293.51140028966256</v>
      </c>
      <c r="G1672">
        <v>6.6109878019960072E-2</v>
      </c>
      <c r="H1672">
        <v>1634.3781710410115</v>
      </c>
      <c r="I1672">
        <v>3.1984860599040987E-2</v>
      </c>
      <c r="J1672">
        <v>1.7104827642440798E-2</v>
      </c>
      <c r="K1672">
        <v>1.7290776768267153</v>
      </c>
      <c r="L1672">
        <v>28.678598403930664</v>
      </c>
      <c r="M1672">
        <v>996.00826509295769</v>
      </c>
      <c r="N1672">
        <v>20.339143626213072</v>
      </c>
      <c r="O1672">
        <v>0.59029021859169006</v>
      </c>
      <c r="P1672">
        <v>4.9008908801608606E-3</v>
      </c>
      <c r="Q1672">
        <v>1.7969415611690943E-2</v>
      </c>
      <c r="R1672">
        <v>0.38377069950103759</v>
      </c>
      <c r="S1672">
        <v>968.39357378551153</v>
      </c>
      <c r="T1672">
        <v>49.574363231658936</v>
      </c>
      <c r="U1672">
        <v>0.41252743422985078</v>
      </c>
      <c r="V1672">
        <v>633.65614414215088</v>
      </c>
      <c r="W1672">
        <v>1</v>
      </c>
      <c r="X1672">
        <v>0.31027316808700567</v>
      </c>
      <c r="Y1672">
        <v>582.01267674364522</v>
      </c>
      <c r="Z1672">
        <v>1</v>
      </c>
      <c r="AA1672">
        <v>29.035304861516959</v>
      </c>
      <c r="AB1672">
        <v>96.377640625000012</v>
      </c>
      <c r="AC1672">
        <v>127.63722687959671</v>
      </c>
      <c r="AD1672">
        <v>8.332598107492822E-3</v>
      </c>
      <c r="AE1672">
        <v>77.831236769681823</v>
      </c>
      <c r="AF1672">
        <v>0.14659534692764281</v>
      </c>
      <c r="AG1672">
        <v>7.5356279641812583E-4</v>
      </c>
      <c r="AH1672">
        <v>1.0427638161182402E-2</v>
      </c>
      <c r="AI1672">
        <v>18.493598997592926</v>
      </c>
      <c r="AJ1672">
        <v>0.45020138602544507</v>
      </c>
      <c r="AK1672">
        <v>30.360653141140936</v>
      </c>
      <c r="AL1672">
        <v>3.9236266877223533</v>
      </c>
      <c r="AM1672">
        <v>67.070750606060031</v>
      </c>
      <c r="AN1672">
        <v>370.27037045548383</v>
      </c>
      <c r="AO1672">
        <v>0.10450922310352326</v>
      </c>
      <c r="AP1672">
        <v>0.8906260683536531</v>
      </c>
    </row>
    <row r="1673" spans="1:42">
      <c r="A1673">
        <v>308.87210064038482</v>
      </c>
      <c r="B1673">
        <v>57.61465115157165</v>
      </c>
      <c r="C1673">
        <v>288.34164558122916</v>
      </c>
      <c r="D1673">
        <v>20.530455059155656</v>
      </c>
      <c r="E1673">
        <v>-251.25744948881317</v>
      </c>
      <c r="F1673">
        <v>-20.530455059155656</v>
      </c>
      <c r="G1673">
        <v>7.6403862380106571E-3</v>
      </c>
      <c r="H1673">
        <v>798.44979887443424</v>
      </c>
      <c r="I1673">
        <v>3.3625991642475123E-2</v>
      </c>
      <c r="J1673">
        <v>7.4565362930297849E-2</v>
      </c>
      <c r="K1673">
        <v>1.2000447061240673</v>
      </c>
      <c r="L1673">
        <v>62.315791845321655</v>
      </c>
      <c r="M1673">
        <v>2.3909010487957918</v>
      </c>
      <c r="N1673">
        <v>65.457151082992567</v>
      </c>
      <c r="O1673">
        <v>0.8852827250957489</v>
      </c>
      <c r="P1673">
        <v>2.9154851171705452E-3</v>
      </c>
      <c r="Q1673">
        <v>3.3085083696577276E-2</v>
      </c>
      <c r="R1673">
        <v>0.43878664016723634</v>
      </c>
      <c r="S1673">
        <v>526.81133810429003</v>
      </c>
      <c r="T1673">
        <v>39.063480496406555</v>
      </c>
      <c r="U1673">
        <v>0.28821531116962434</v>
      </c>
      <c r="V1673">
        <v>592.93704032897949</v>
      </c>
      <c r="W1673">
        <v>1</v>
      </c>
      <c r="X1673">
        <v>0.29166509032249455</v>
      </c>
      <c r="Y1673">
        <v>343.87602143961658</v>
      </c>
      <c r="Z1673">
        <v>1</v>
      </c>
      <c r="AA1673">
        <v>34.867678726091391</v>
      </c>
      <c r="AB1673">
        <v>51.360502624511724</v>
      </c>
      <c r="AC1673">
        <v>61.85787171125412</v>
      </c>
      <c r="AD1673">
        <v>1.0894491733648839E-2</v>
      </c>
      <c r="AE1673">
        <v>4.5600416171743934</v>
      </c>
      <c r="AF1673">
        <v>2.6313360929489132E-2</v>
      </c>
      <c r="AG1673">
        <v>5.5766117852265205E-4</v>
      </c>
      <c r="AH1673">
        <v>5.6236056280136108E-2</v>
      </c>
      <c r="AI1673">
        <v>14.131257236003876</v>
      </c>
      <c r="AJ1673">
        <v>13.467835298850648</v>
      </c>
      <c r="AK1673">
        <v>27.853733755946159</v>
      </c>
      <c r="AL1673">
        <v>2.047945588960459</v>
      </c>
      <c r="AM1673">
        <v>59.568908751010895</v>
      </c>
      <c r="AN1673">
        <v>577.93233704491411</v>
      </c>
      <c r="AO1673">
        <v>4.2880308985710144E-2</v>
      </c>
      <c r="AP1673">
        <v>0.87292100715637222</v>
      </c>
    </row>
    <row r="1674" spans="1:42">
      <c r="A1674">
        <v>1307.0717913089902</v>
      </c>
      <c r="B1674">
        <v>1406.7467498491205</v>
      </c>
      <c r="C1674">
        <v>1031.0797061880601</v>
      </c>
      <c r="D1674">
        <v>-99.674958540130319</v>
      </c>
      <c r="E1674">
        <v>99.674958540130319</v>
      </c>
      <c r="F1674">
        <v>-375.66704366106046</v>
      </c>
      <c r="G1674">
        <v>1.898682392338186E-2</v>
      </c>
      <c r="H1674">
        <v>1393.2493689737005</v>
      </c>
      <c r="I1674">
        <v>3.9758857190608982E-2</v>
      </c>
      <c r="J1674">
        <v>9.1278448343276974E-2</v>
      </c>
      <c r="K1674">
        <v>1.1447895667850971</v>
      </c>
      <c r="L1674">
        <v>26.723964214324951</v>
      </c>
      <c r="M1674">
        <v>613.82934530905504</v>
      </c>
      <c r="N1674">
        <v>173.36516748600008</v>
      </c>
      <c r="O1674">
        <v>0.99984815716743469</v>
      </c>
      <c r="P1674">
        <v>4.3701093461778421E-3</v>
      </c>
      <c r="Q1674">
        <v>1.8589217662811276E-2</v>
      </c>
      <c r="R1674">
        <v>0.42863408565521238</v>
      </c>
      <c r="S1674">
        <v>872.43773546684747</v>
      </c>
      <c r="T1674">
        <v>38.441747426986694</v>
      </c>
      <c r="U1674">
        <v>0.39994773805141448</v>
      </c>
      <c r="V1674">
        <v>574.00233745574951</v>
      </c>
      <c r="W1674">
        <v>1</v>
      </c>
      <c r="X1674">
        <v>0.42941471099853518</v>
      </c>
      <c r="Y1674">
        <v>454.08771065425583</v>
      </c>
      <c r="Z1674">
        <v>1</v>
      </c>
      <c r="AA1674">
        <v>46.705837030210503</v>
      </c>
      <c r="AB1674">
        <v>127.73806530761719</v>
      </c>
      <c r="AC1674">
        <v>133.04977566003799</v>
      </c>
      <c r="AD1674">
        <v>1.4585757459330762E-2</v>
      </c>
      <c r="AE1674">
        <v>2.2247811553424737</v>
      </c>
      <c r="AF1674">
        <v>6.9454350471496576E-2</v>
      </c>
      <c r="AG1674">
        <v>2.0638459454657749E-4</v>
      </c>
      <c r="AH1674">
        <v>5.5596119582653043E-2</v>
      </c>
      <c r="AI1674">
        <v>26.642108261585236</v>
      </c>
      <c r="AJ1674">
        <v>8.8255036527829951</v>
      </c>
      <c r="AK1674">
        <v>47.306990752816198</v>
      </c>
      <c r="AL1674">
        <v>4.2272845578374492</v>
      </c>
      <c r="AM1674">
        <v>107.54624990224838</v>
      </c>
      <c r="AN1674">
        <v>342.59679767216699</v>
      </c>
      <c r="AO1674">
        <v>5.4744831681251528E-2</v>
      </c>
      <c r="AP1674">
        <v>0.82139341902732854</v>
      </c>
    </row>
    <row r="1675" spans="1:42">
      <c r="A1675">
        <v>1078.4057803692106</v>
      </c>
      <c r="B1675">
        <v>1597.7640101749062</v>
      </c>
      <c r="C1675">
        <v>900.83466517576494</v>
      </c>
      <c r="D1675">
        <v>-519.3582298056956</v>
      </c>
      <c r="E1675">
        <v>519.3582298056956</v>
      </c>
      <c r="F1675">
        <v>-696.92934499914122</v>
      </c>
      <c r="G1675">
        <v>2.522619787511951E-2</v>
      </c>
      <c r="H1675">
        <v>47.66020203999615</v>
      </c>
      <c r="I1675">
        <v>5.668171316385269E-2</v>
      </c>
      <c r="J1675">
        <v>1.6939533710479737E-2</v>
      </c>
      <c r="K1675">
        <v>1.0847616309106349</v>
      </c>
      <c r="L1675">
        <v>44.016991853713989</v>
      </c>
      <c r="M1675">
        <v>1656.7781146648424</v>
      </c>
      <c r="N1675">
        <v>127.11885561599733</v>
      </c>
      <c r="O1675">
        <v>0.81704697012901306</v>
      </c>
      <c r="P1675">
        <v>5.3651358816358772E-3</v>
      </c>
      <c r="Q1675">
        <v>2.6219861401451956E-2</v>
      </c>
      <c r="R1675">
        <v>0.46139378547668458</v>
      </c>
      <c r="S1675">
        <v>897.61384300594227</v>
      </c>
      <c r="T1675">
        <v>38.251194357872009</v>
      </c>
      <c r="U1675">
        <v>0.3841829210519791</v>
      </c>
      <c r="V1675">
        <v>624.00321960449219</v>
      </c>
      <c r="W1675">
        <v>1</v>
      </c>
      <c r="X1675">
        <v>0.36438483834266666</v>
      </c>
      <c r="Y1675">
        <v>573.03126948937631</v>
      </c>
      <c r="Z1675">
        <v>1</v>
      </c>
      <c r="AA1675">
        <v>15.622303161325457</v>
      </c>
      <c r="AB1675">
        <v>134.60537164306641</v>
      </c>
      <c r="AC1675">
        <v>32.817362248897552</v>
      </c>
      <c r="AD1675">
        <v>1.0614515777327058E-2</v>
      </c>
      <c r="AE1675">
        <v>2.4641749499403702</v>
      </c>
      <c r="AF1675">
        <v>0.10424318432807922</v>
      </c>
      <c r="AG1675">
        <v>6.068094640778091E-4</v>
      </c>
      <c r="AH1675">
        <v>5.0788164830207823E-2</v>
      </c>
      <c r="AI1675">
        <v>25.939062535762787</v>
      </c>
      <c r="AJ1675">
        <v>0.84445694634649127</v>
      </c>
      <c r="AK1675">
        <v>2.1815361160039903</v>
      </c>
      <c r="AL1675">
        <v>5.5750968882718439</v>
      </c>
      <c r="AM1675">
        <v>93.526252758502963</v>
      </c>
      <c r="AN1675">
        <v>303.59113958161299</v>
      </c>
      <c r="AO1675">
        <v>4.4150627493858341E-2</v>
      </c>
      <c r="AP1675">
        <v>0.81106538343429568</v>
      </c>
    </row>
    <row r="1676" spans="1:42">
      <c r="A1676">
        <v>1078.714278198981</v>
      </c>
      <c r="B1676">
        <v>764.86354560284065</v>
      </c>
      <c r="C1676">
        <v>684.69633338650601</v>
      </c>
      <c r="D1676">
        <v>313.85073259614035</v>
      </c>
      <c r="E1676">
        <v>-313.85073259614035</v>
      </c>
      <c r="F1676">
        <v>-394.01794481247498</v>
      </c>
      <c r="G1676">
        <v>6.4782953573576992E-4</v>
      </c>
      <c r="H1676">
        <v>849.61534820580823</v>
      </c>
      <c r="I1676">
        <v>5.0947026908397676E-2</v>
      </c>
      <c r="J1676">
        <v>3.5739308118820194E-2</v>
      </c>
      <c r="K1676">
        <v>1.3259955794394016</v>
      </c>
      <c r="L1676">
        <v>28.756871223449707</v>
      </c>
      <c r="M1676">
        <v>29.891020714384734</v>
      </c>
      <c r="N1676">
        <v>166.4458851873398</v>
      </c>
      <c r="O1676">
        <v>0.71655216813087463</v>
      </c>
      <c r="P1676">
        <v>3.9519190258449971E-3</v>
      </c>
      <c r="Q1676">
        <v>4.0064722432030568E-2</v>
      </c>
      <c r="R1676">
        <v>0.38959717273712158</v>
      </c>
      <c r="S1676">
        <v>957.7629121672137</v>
      </c>
      <c r="T1676">
        <v>28.003883361816406</v>
      </c>
      <c r="U1676">
        <v>0.37651541888713835</v>
      </c>
      <c r="V1676">
        <v>540.93315601348877</v>
      </c>
      <c r="W1676">
        <v>1</v>
      </c>
      <c r="X1676">
        <v>0.40263176202774048</v>
      </c>
      <c r="Y1676">
        <v>392.00192839310478</v>
      </c>
      <c r="Z1676">
        <v>1</v>
      </c>
      <c r="AA1676">
        <v>8.3482080752468129</v>
      </c>
      <c r="AB1676">
        <v>90.941308349609386</v>
      </c>
      <c r="AC1676">
        <v>192.50962287187576</v>
      </c>
      <c r="AD1676">
        <v>2.2390006953834467E-3</v>
      </c>
      <c r="AE1676">
        <v>36.787168255268</v>
      </c>
      <c r="AF1676">
        <v>-2.2786552906036376E-2</v>
      </c>
      <c r="AG1676">
        <v>8.140614729834233E-4</v>
      </c>
      <c r="AH1676">
        <v>1.6898127198219299E-3</v>
      </c>
      <c r="AI1676">
        <v>17.922884523868561</v>
      </c>
      <c r="AJ1676">
        <v>16.116880862038357</v>
      </c>
      <c r="AK1676">
        <v>30.766078875660895</v>
      </c>
      <c r="AL1676">
        <v>3.4286499309020577</v>
      </c>
      <c r="AM1676">
        <v>63.999717795848852</v>
      </c>
      <c r="AN1676">
        <v>736.6326314284679</v>
      </c>
      <c r="AO1676">
        <v>9.304970753192901E-2</v>
      </c>
      <c r="AP1676">
        <v>0.88392272496223456</v>
      </c>
    </row>
    <row r="1677" spans="1:42">
      <c r="A1677">
        <v>347.45825602317439</v>
      </c>
      <c r="B1677">
        <v>2271.9676301959112</v>
      </c>
      <c r="C1677">
        <v>1808.5872997731428</v>
      </c>
      <c r="D1677">
        <v>-1924.5093741727369</v>
      </c>
      <c r="E1677">
        <v>463.38033042276834</v>
      </c>
      <c r="F1677">
        <v>-463.38033042276834</v>
      </c>
      <c r="G1677">
        <v>4.6796570244956523E-2</v>
      </c>
      <c r="H1677">
        <v>857.08942076550591</v>
      </c>
      <c r="I1677">
        <v>4.0965481102466582E-2</v>
      </c>
      <c r="J1677">
        <v>7.8028738975524897E-2</v>
      </c>
      <c r="K1677">
        <v>1.0097290291011334</v>
      </c>
      <c r="L1677">
        <v>75.585554838180542</v>
      </c>
      <c r="M1677">
        <v>5261.5079335399405</v>
      </c>
      <c r="N1677">
        <v>21.597825816726687</v>
      </c>
      <c r="O1677">
        <v>0.56708094477653503</v>
      </c>
      <c r="P1677">
        <v>1.2980234305063881E-2</v>
      </c>
      <c r="Q1677">
        <v>1.72543142636617E-2</v>
      </c>
      <c r="R1677">
        <v>0.39926933288574218</v>
      </c>
      <c r="S1677">
        <v>956.9379214828557</v>
      </c>
      <c r="T1677">
        <v>25.637474656105042</v>
      </c>
      <c r="U1677">
        <v>0.32578258812427524</v>
      </c>
      <c r="V1677">
        <v>594.42868232727051</v>
      </c>
      <c r="W1677">
        <v>1</v>
      </c>
      <c r="X1677">
        <v>0.39953122973442079</v>
      </c>
      <c r="Y1677">
        <v>551.40444151951078</v>
      </c>
      <c r="Z1677">
        <v>1</v>
      </c>
      <c r="AA1677">
        <v>41.906614593019491</v>
      </c>
      <c r="AB1677">
        <v>105.9873558959961</v>
      </c>
      <c r="AC1677">
        <v>128.32509726285934</v>
      </c>
      <c r="AD1677">
        <v>2.9847071721003605E-3</v>
      </c>
      <c r="AE1677">
        <v>57.966335368905746</v>
      </c>
      <c r="AF1677">
        <v>0.15600529074668881</v>
      </c>
      <c r="AG1677">
        <v>7.9433957752203142E-4</v>
      </c>
      <c r="AH1677">
        <v>5.1728458118438722E-2</v>
      </c>
      <c r="AI1677">
        <v>23.986587226390839</v>
      </c>
      <c r="AJ1677">
        <v>10.366761699650517</v>
      </c>
      <c r="AK1677">
        <v>32.886060850024222</v>
      </c>
      <c r="AL1677">
        <v>6.2104662106867607</v>
      </c>
      <c r="AM1677">
        <v>104.87427898645402</v>
      </c>
      <c r="AN1677">
        <v>600.88787554595046</v>
      </c>
      <c r="AO1677">
        <v>9.8453531146049503E-2</v>
      </c>
      <c r="AP1677">
        <v>0.86667184925079355</v>
      </c>
    </row>
    <row r="1678" spans="1:42">
      <c r="A1678">
        <v>388.12965970644473</v>
      </c>
      <c r="B1678">
        <v>341.96113661740827</v>
      </c>
      <c r="C1678">
        <v>236.3456312002771</v>
      </c>
      <c r="D1678">
        <v>46.168523089036455</v>
      </c>
      <c r="E1678">
        <v>-46.168523089036455</v>
      </c>
      <c r="F1678">
        <v>-151.78402850616763</v>
      </c>
      <c r="G1678">
        <v>6.7722393900798872E-2</v>
      </c>
      <c r="H1678">
        <v>343.33268903126776</v>
      </c>
      <c r="I1678">
        <v>5.800450891256332E-2</v>
      </c>
      <c r="J1678">
        <v>4.2929423570632938E-2</v>
      </c>
      <c r="K1678">
        <v>1.8269424249947068</v>
      </c>
      <c r="L1678">
        <v>32.286474704742432</v>
      </c>
      <c r="M1678">
        <v>53.71397190042655</v>
      </c>
      <c r="N1678">
        <v>56.623883741950998</v>
      </c>
      <c r="O1678">
        <v>0.81452944874763489</v>
      </c>
      <c r="P1678">
        <v>1.230856492784288E-2</v>
      </c>
      <c r="Q1678">
        <v>9.8113487561543762E-3</v>
      </c>
      <c r="R1678">
        <v>0.49881572246551514</v>
      </c>
      <c r="S1678">
        <v>586.76069534147427</v>
      </c>
      <c r="T1678">
        <v>44.177824258804321</v>
      </c>
      <c r="U1678">
        <v>0.4191475909948349</v>
      </c>
      <c r="V1678">
        <v>525.47643184661865</v>
      </c>
      <c r="W1678">
        <v>1</v>
      </c>
      <c r="X1678">
        <v>0.43753723621368412</v>
      </c>
      <c r="Y1678">
        <v>353.33802709043749</v>
      </c>
      <c r="Z1678">
        <v>1</v>
      </c>
      <c r="AA1678">
        <v>25.80942607279778</v>
      </c>
      <c r="AB1678">
        <v>16.096338500976564</v>
      </c>
      <c r="AC1678">
        <v>139.44419771432877</v>
      </c>
      <c r="AD1678">
        <v>1.4615812057103866E-2</v>
      </c>
      <c r="AE1678">
        <v>4.6047112830481547</v>
      </c>
      <c r="AF1678">
        <v>0.24517109870910639</v>
      </c>
      <c r="AG1678">
        <v>4.7077348195892743E-5</v>
      </c>
      <c r="AH1678">
        <v>2.0047432172298429E-2</v>
      </c>
      <c r="AI1678">
        <v>29.367482960224152</v>
      </c>
      <c r="AJ1678">
        <v>11.911806751765523</v>
      </c>
      <c r="AK1678">
        <v>9.3927533251047137</v>
      </c>
      <c r="AL1678">
        <v>6.3748517719222635</v>
      </c>
      <c r="AM1678">
        <v>45.607509267330173</v>
      </c>
      <c r="AN1678">
        <v>152.57640383988922</v>
      </c>
      <c r="AO1678">
        <v>8.0205466866493227E-2</v>
      </c>
      <c r="AP1678">
        <v>0.92092626643180864</v>
      </c>
    </row>
    <row r="1679" spans="1:42">
      <c r="A1679">
        <v>1030.6839252065261</v>
      </c>
      <c r="B1679">
        <v>1112.1884383608979</v>
      </c>
      <c r="C1679">
        <v>1091.1388332747895</v>
      </c>
      <c r="D1679">
        <v>-81.504513154371807</v>
      </c>
      <c r="E1679">
        <v>21.049605086108386</v>
      </c>
      <c r="F1679">
        <v>-21.049605086108386</v>
      </c>
      <c r="G1679">
        <v>1.4023438492112253E-2</v>
      </c>
      <c r="H1679">
        <v>2497.7661750078173</v>
      </c>
      <c r="I1679">
        <v>3.4237610399723048E-2</v>
      </c>
      <c r="J1679">
        <v>6.4517531394958499E-3</v>
      </c>
      <c r="K1679">
        <v>1.7609493237912655</v>
      </c>
      <c r="L1679">
        <v>36.713253259658813</v>
      </c>
      <c r="M1679">
        <v>569.98862521078786</v>
      </c>
      <c r="N1679">
        <v>152.60203229064945</v>
      </c>
      <c r="O1679">
        <v>0.68143567442893982</v>
      </c>
      <c r="P1679">
        <v>3.0577910211351178E-3</v>
      </c>
      <c r="Q1679">
        <v>4.0174895922342928E-3</v>
      </c>
      <c r="R1679">
        <v>0.48650263786315917</v>
      </c>
      <c r="S1679">
        <v>455.60870604809878</v>
      </c>
      <c r="T1679">
        <v>30.764862895011902</v>
      </c>
      <c r="U1679">
        <v>0.37097146570682527</v>
      </c>
      <c r="V1679">
        <v>556.27641677856445</v>
      </c>
      <c r="W1679">
        <v>1</v>
      </c>
      <c r="X1679">
        <v>0.39163612484931948</v>
      </c>
      <c r="Y1679">
        <v>345.6001631934983</v>
      </c>
      <c r="Z1679">
        <v>1</v>
      </c>
      <c r="AA1679">
        <v>40.760554456720357</v>
      </c>
      <c r="AB1679">
        <v>78.707174133300782</v>
      </c>
      <c r="AC1679">
        <v>195.90762704610825</v>
      </c>
      <c r="AD1679">
        <v>7.5104411850627668E-3</v>
      </c>
      <c r="AE1679">
        <v>21.902733967235488</v>
      </c>
      <c r="AF1679">
        <v>4.0514624118804868E-3</v>
      </c>
      <c r="AG1679">
        <v>6.7786379230856328E-4</v>
      </c>
      <c r="AH1679">
        <v>4.6045211291313171E-2</v>
      </c>
      <c r="AI1679">
        <v>13.628140389919281</v>
      </c>
      <c r="AJ1679">
        <v>3.6031349350710582</v>
      </c>
      <c r="AK1679">
        <v>60.477002171874048</v>
      </c>
      <c r="AL1679">
        <v>2.2662144259746495</v>
      </c>
      <c r="AM1679">
        <v>57.992369759082791</v>
      </c>
      <c r="AN1679">
        <v>369.28866436960556</v>
      </c>
      <c r="AO1679">
        <v>8.9307940840721134E-2</v>
      </c>
      <c r="AP1679">
        <v>0.83826030206680302</v>
      </c>
    </row>
    <row r="1680" spans="1:42">
      <c r="A1680">
        <v>296.33396563547893</v>
      </c>
      <c r="B1680">
        <v>80.144014907679036</v>
      </c>
      <c r="C1680">
        <v>617.39000107523907</v>
      </c>
      <c r="D1680">
        <v>-321.05603543976014</v>
      </c>
      <c r="E1680">
        <v>-537.24598616755998</v>
      </c>
      <c r="F1680">
        <v>321.05603543976014</v>
      </c>
      <c r="G1680">
        <v>7.3293605557943897E-2</v>
      </c>
      <c r="H1680">
        <v>1809.9446198338471</v>
      </c>
      <c r="I1680">
        <v>4.6750700175762175E-2</v>
      </c>
      <c r="J1680">
        <v>3.418338942527771E-2</v>
      </c>
      <c r="K1680">
        <v>1.8220901925623416</v>
      </c>
      <c r="L1680">
        <v>33.523101806640625</v>
      </c>
      <c r="M1680">
        <v>284.768980774223</v>
      </c>
      <c r="N1680">
        <v>56.863486099052437</v>
      </c>
      <c r="O1680">
        <v>0.61839547753334045</v>
      </c>
      <c r="P1680">
        <v>2.6999483108520505E-3</v>
      </c>
      <c r="Q1680">
        <v>2.0547466860877141E-2</v>
      </c>
      <c r="R1680">
        <v>0.44528143405914306</v>
      </c>
      <c r="S1680">
        <v>479.87032161447416</v>
      </c>
      <c r="T1680">
        <v>44.448006153106689</v>
      </c>
      <c r="U1680">
        <v>0.30078675925731663</v>
      </c>
      <c r="V1680">
        <v>591.51155948638916</v>
      </c>
      <c r="W1680">
        <v>1</v>
      </c>
      <c r="X1680">
        <v>0.44905850172042849</v>
      </c>
      <c r="Y1680">
        <v>364.81456099513497</v>
      </c>
      <c r="Z1680">
        <v>1</v>
      </c>
      <c r="AA1680">
        <v>33.357902692785267</v>
      </c>
      <c r="AB1680">
        <v>28.837624511718751</v>
      </c>
      <c r="AC1680">
        <v>46.709640324115753</v>
      </c>
      <c r="AD1680">
        <v>1.155944074320997E-2</v>
      </c>
      <c r="AE1680">
        <v>24.186880015567709</v>
      </c>
      <c r="AF1680">
        <v>0.27828397035598751</v>
      </c>
      <c r="AG1680">
        <v>6.0275342361843193E-4</v>
      </c>
      <c r="AH1680">
        <v>1.4622048008441923E-2</v>
      </c>
      <c r="AI1680">
        <v>7.7974978089332581</v>
      </c>
      <c r="AJ1680">
        <v>15.902771529011844</v>
      </c>
      <c r="AK1680">
        <v>44.769808900952341</v>
      </c>
      <c r="AL1680">
        <v>4.8318537744271559</v>
      </c>
      <c r="AM1680">
        <v>48.113752734661105</v>
      </c>
      <c r="AN1680">
        <v>786.91617508565878</v>
      </c>
      <c r="AO1680">
        <v>7.0241772770881644E-2</v>
      </c>
      <c r="AP1680">
        <v>0.84206749558448801</v>
      </c>
    </row>
    <row r="1681" spans="1:42">
      <c r="A1681">
        <v>640.96013923334851</v>
      </c>
      <c r="B1681">
        <v>431.80332750828609</v>
      </c>
      <c r="C1681">
        <v>551.16512638778931</v>
      </c>
      <c r="D1681">
        <v>89.795012845559199</v>
      </c>
      <c r="E1681">
        <v>-209.15681172506243</v>
      </c>
      <c r="F1681">
        <v>-89.795012845559199</v>
      </c>
      <c r="G1681">
        <v>5.0220765232152761E-3</v>
      </c>
      <c r="H1681">
        <v>1266.0245874457269</v>
      </c>
      <c r="I1681">
        <v>5.2661736309528348E-2</v>
      </c>
      <c r="J1681">
        <v>9.2110553741455076E-2</v>
      </c>
      <c r="K1681">
        <v>1.4319078482329846</v>
      </c>
      <c r="L1681">
        <v>14.152406454086304</v>
      </c>
      <c r="M1681">
        <v>49.861359842973933</v>
      </c>
      <c r="N1681">
        <v>104.38206908073427</v>
      </c>
      <c r="O1681">
        <v>0.77305671572685242</v>
      </c>
      <c r="P1681">
        <v>1.4107056246863469E-2</v>
      </c>
      <c r="Q1681">
        <v>4.1064997196197502E-2</v>
      </c>
      <c r="R1681">
        <v>0.40370649337768555</v>
      </c>
      <c r="S1681">
        <v>724.22103890226788</v>
      </c>
      <c r="T1681">
        <v>45.40734589099884</v>
      </c>
      <c r="U1681">
        <v>0.35818522274494174</v>
      </c>
      <c r="V1681">
        <v>642.27347373962402</v>
      </c>
      <c r="W1681">
        <v>1</v>
      </c>
      <c r="X1681">
        <v>0.4423114621639252</v>
      </c>
      <c r="Y1681">
        <v>487.35601605581502</v>
      </c>
      <c r="Z1681">
        <v>1</v>
      </c>
      <c r="AA1681">
        <v>39.929236531724932</v>
      </c>
      <c r="AB1681">
        <v>169.56704510498048</v>
      </c>
      <c r="AC1681">
        <v>72.324900329113007</v>
      </c>
      <c r="AD1681">
        <v>5.1954905192057293E-3</v>
      </c>
      <c r="AE1681">
        <v>3.8303081459842954</v>
      </c>
      <c r="AF1681">
        <v>1.9007309675216667E-2</v>
      </c>
      <c r="AG1681">
        <v>1.2055227784490117E-3</v>
      </c>
      <c r="AH1681">
        <v>1.774339871406555E-2</v>
      </c>
      <c r="AI1681">
        <v>28.953382670879364</v>
      </c>
      <c r="AJ1681">
        <v>0.70513211881469151</v>
      </c>
      <c r="AK1681">
        <v>47.109435154795648</v>
      </c>
      <c r="AL1681">
        <v>3.2499956045410139</v>
      </c>
      <c r="AM1681">
        <v>103.54486833810806</v>
      </c>
      <c r="AN1681">
        <v>508.45535452837476</v>
      </c>
      <c r="AO1681">
        <v>5.0215199351310733E-2</v>
      </c>
      <c r="AP1681">
        <v>0.90566118621826186</v>
      </c>
    </row>
    <row r="1682" spans="1:42">
      <c r="A1682">
        <v>960.04498604748051</v>
      </c>
      <c r="B1682">
        <v>711.9140524956174</v>
      </c>
      <c r="C1682">
        <v>1538.1478031887386</v>
      </c>
      <c r="D1682">
        <v>-578.10281714125813</v>
      </c>
      <c r="E1682">
        <v>-826.23375069312124</v>
      </c>
      <c r="F1682">
        <v>578.10281714125813</v>
      </c>
      <c r="G1682">
        <v>4.3997300196210308E-2</v>
      </c>
      <c r="H1682">
        <v>4565.4843198025619</v>
      </c>
      <c r="I1682">
        <v>1.6759880483150483E-2</v>
      </c>
      <c r="J1682">
        <v>4.5634628534317018E-2</v>
      </c>
      <c r="K1682">
        <v>1.3577076626598834</v>
      </c>
      <c r="L1682">
        <v>10.972001552581787</v>
      </c>
      <c r="M1682">
        <v>38.857817792827788</v>
      </c>
      <c r="N1682">
        <v>141.21962614536287</v>
      </c>
      <c r="O1682">
        <v>0.86731651425361633</v>
      </c>
      <c r="P1682">
        <v>7.5739044613308366E-3</v>
      </c>
      <c r="Q1682">
        <v>4.5419398360782196E-2</v>
      </c>
      <c r="R1682">
        <v>0.47169694423675534</v>
      </c>
      <c r="S1682">
        <v>632.73503640407375</v>
      </c>
      <c r="T1682">
        <v>49.506872892379761</v>
      </c>
      <c r="U1682">
        <v>0.37493206918239597</v>
      </c>
      <c r="V1682">
        <v>553.89449596405029</v>
      </c>
      <c r="W1682">
        <v>1</v>
      </c>
      <c r="X1682">
        <v>0.31709362983703615</v>
      </c>
      <c r="Y1682">
        <v>293.19671078574379</v>
      </c>
      <c r="Z1682">
        <v>1</v>
      </c>
      <c r="AA1682">
        <v>44.257140698881159</v>
      </c>
      <c r="AB1682">
        <v>133.54913513183595</v>
      </c>
      <c r="AC1682">
        <v>174.63767677545547</v>
      </c>
      <c r="AD1682">
        <v>4.6893111660949189E-3</v>
      </c>
      <c r="AE1682">
        <v>5.6729144387707757</v>
      </c>
      <c r="AF1682">
        <v>0.1663231801986694</v>
      </c>
      <c r="AG1682">
        <v>7.6638852628561069E-4</v>
      </c>
      <c r="AH1682">
        <v>4.9704523265361782E-2</v>
      </c>
      <c r="AI1682">
        <v>24.27768737077713</v>
      </c>
      <c r="AJ1682">
        <v>16.291999377797158</v>
      </c>
      <c r="AK1682">
        <v>55.792218137383458</v>
      </c>
      <c r="AL1682">
        <v>4.7611614491938061</v>
      </c>
      <c r="AM1682">
        <v>27.202225053310396</v>
      </c>
      <c r="AN1682">
        <v>643.49179419304346</v>
      </c>
      <c r="AO1682">
        <v>3.3780085206031797E-2</v>
      </c>
      <c r="AP1682">
        <v>0.81755478644371038</v>
      </c>
    </row>
    <row r="1683" spans="1:42">
      <c r="A1683">
        <v>2032.9205670002332</v>
      </c>
      <c r="B1683">
        <v>3848.8258254320972</v>
      </c>
      <c r="C1683">
        <v>2817.7256033841845</v>
      </c>
      <c r="D1683">
        <v>-1815.905258431864</v>
      </c>
      <c r="E1683">
        <v>1031.1002220479127</v>
      </c>
      <c r="F1683">
        <v>-1031.1002220479127</v>
      </c>
      <c r="G1683">
        <v>7.052088420724037E-2</v>
      </c>
      <c r="H1683">
        <v>1468.016190327209</v>
      </c>
      <c r="I1683">
        <v>3.9320439398288727E-2</v>
      </c>
      <c r="J1683">
        <v>8.1346571445465088E-2</v>
      </c>
      <c r="K1683">
        <v>2.0443306583344936</v>
      </c>
      <c r="L1683">
        <v>14.059630632400513</v>
      </c>
      <c r="M1683">
        <v>5398.1725783481252</v>
      </c>
      <c r="N1683">
        <v>142.08942866744997</v>
      </c>
      <c r="O1683">
        <v>0.99834665656089783</v>
      </c>
      <c r="P1683">
        <v>7.8286864492628297E-3</v>
      </c>
      <c r="Q1683">
        <v>3.1359564940134678E-2</v>
      </c>
      <c r="R1683">
        <v>0.38989212989807132</v>
      </c>
      <c r="S1683">
        <v>547.76530181911323</v>
      </c>
      <c r="T1683">
        <v>33.335980772972107</v>
      </c>
      <c r="U1683">
        <v>0.35711929380893709</v>
      </c>
      <c r="V1683">
        <v>568.93596649169922</v>
      </c>
      <c r="W1683">
        <v>1</v>
      </c>
      <c r="X1683">
        <v>0.35915550827980042</v>
      </c>
      <c r="Y1683">
        <v>330.64548316246533</v>
      </c>
      <c r="Z1683">
        <v>1</v>
      </c>
      <c r="AA1683">
        <v>1.2874144410800936</v>
      </c>
      <c r="AB1683">
        <v>128.53068756103517</v>
      </c>
      <c r="AC1683">
        <v>165.99213927984238</v>
      </c>
      <c r="AD1683">
        <v>7.1317689031617252E-3</v>
      </c>
      <c r="AE1683">
        <v>56.208869985752528</v>
      </c>
      <c r="AF1683">
        <v>0.17607852101325985</v>
      </c>
      <c r="AG1683">
        <v>3.5475034270788066E-5</v>
      </c>
      <c r="AH1683">
        <v>2.3655631470680234E-2</v>
      </c>
      <c r="AI1683">
        <v>12.865451276302338</v>
      </c>
      <c r="AJ1683">
        <v>4.3798288690374596</v>
      </c>
      <c r="AK1683">
        <v>28.58178448140621</v>
      </c>
      <c r="AL1683">
        <v>3.352228447220829</v>
      </c>
      <c r="AM1683">
        <v>87.027953922748566</v>
      </c>
      <c r="AN1683">
        <v>679.6261058951136</v>
      </c>
      <c r="AO1683">
        <v>9.2752821326255799E-2</v>
      </c>
      <c r="AP1683">
        <v>0.89435924291610736</v>
      </c>
    </row>
    <row r="1684" spans="1:42">
      <c r="A1684">
        <v>1204.6479967722712</v>
      </c>
      <c r="B1684">
        <v>4278.429819775768</v>
      </c>
      <c r="C1684">
        <v>3007.6170771912821</v>
      </c>
      <c r="D1684">
        <v>-3073.7818230034968</v>
      </c>
      <c r="E1684">
        <v>1270.8127425844859</v>
      </c>
      <c r="F1684">
        <v>-1270.8127425844859</v>
      </c>
      <c r="G1684">
        <v>2.9909585412549945E-2</v>
      </c>
      <c r="H1684">
        <v>1102.5433184029928</v>
      </c>
      <c r="I1684">
        <v>5.800183743238449E-2</v>
      </c>
      <c r="J1684">
        <v>4.6216418743133545E-3</v>
      </c>
      <c r="K1684">
        <v>1.7327926197111605</v>
      </c>
      <c r="L1684">
        <v>66.527094841003418</v>
      </c>
      <c r="M1684">
        <v>8013.7545661214253</v>
      </c>
      <c r="N1684">
        <v>71.159923705101022</v>
      </c>
      <c r="O1684">
        <v>0.50407209992408752</v>
      </c>
      <c r="P1684">
        <v>7.0453693601820189E-3</v>
      </c>
      <c r="Q1684">
        <v>4.1793082926008432E-2</v>
      </c>
      <c r="R1684">
        <v>0.46135082721710208</v>
      </c>
      <c r="S1684">
        <v>1028.4002405532731</v>
      </c>
      <c r="T1684">
        <v>31.145501136779785</v>
      </c>
      <c r="U1684">
        <v>0.29267055690288546</v>
      </c>
      <c r="V1684">
        <v>506.58276081085205</v>
      </c>
      <c r="W1684">
        <v>1</v>
      </c>
      <c r="X1684">
        <v>0.35666764497756959</v>
      </c>
      <c r="Y1684">
        <v>558.74560200183964</v>
      </c>
      <c r="Z1684">
        <v>1</v>
      </c>
      <c r="AA1684">
        <v>15.768501448507312</v>
      </c>
      <c r="AB1684">
        <v>40.492339111328128</v>
      </c>
      <c r="AC1684">
        <v>87.832494080066681</v>
      </c>
      <c r="AD1684">
        <v>4.6232451740493121E-3</v>
      </c>
      <c r="AE1684">
        <v>1.7390506004064399</v>
      </c>
      <c r="AF1684">
        <v>0.11153054952621458</v>
      </c>
      <c r="AG1684">
        <v>1.6037939385151899E-4</v>
      </c>
      <c r="AH1684">
        <v>1.3921951448917388E-2</v>
      </c>
      <c r="AI1684">
        <v>19.819099009037018</v>
      </c>
      <c r="AJ1684">
        <v>11.284504865926518</v>
      </c>
      <c r="AK1684">
        <v>35.488850052952763</v>
      </c>
      <c r="AL1684">
        <v>4.4056016748408204</v>
      </c>
      <c r="AM1684">
        <v>82.618226516246793</v>
      </c>
      <c r="AN1684">
        <v>788.46671276284019</v>
      </c>
      <c r="AO1684">
        <v>6.8877411007881167E-2</v>
      </c>
      <c r="AP1684">
        <v>0.91123518490791333</v>
      </c>
    </row>
    <row r="1685" spans="1:42">
      <c r="A1685">
        <v>799.82207687324524</v>
      </c>
      <c r="B1685">
        <v>492.53895941682333</v>
      </c>
      <c r="C1685">
        <v>678.78629427649037</v>
      </c>
      <c r="D1685">
        <v>121.03578259675487</v>
      </c>
      <c r="E1685">
        <v>-307.28311745642191</v>
      </c>
      <c r="F1685">
        <v>-121.03578259675487</v>
      </c>
      <c r="G1685">
        <v>4.5568973327304578E-2</v>
      </c>
      <c r="H1685">
        <v>1352.4998735862339</v>
      </c>
      <c r="I1685">
        <v>5.8980870544910427E-2</v>
      </c>
      <c r="J1685">
        <v>2.6596940040588379E-2</v>
      </c>
      <c r="K1685">
        <v>1.3674673451602457</v>
      </c>
      <c r="L1685">
        <v>41.83958888053894</v>
      </c>
      <c r="M1685">
        <v>1.6129375297014827</v>
      </c>
      <c r="N1685">
        <v>138.4207769687653</v>
      </c>
      <c r="O1685">
        <v>0.65872761607170105</v>
      </c>
      <c r="P1685">
        <v>1.9649466567569305E-2</v>
      </c>
      <c r="Q1685">
        <v>8.4048318862915022E-4</v>
      </c>
      <c r="R1685">
        <v>0.46434421539306642</v>
      </c>
      <c r="S1685">
        <v>855.38502321367127</v>
      </c>
      <c r="T1685">
        <v>46.334519982337952</v>
      </c>
      <c r="U1685">
        <v>0.34201012909412387</v>
      </c>
      <c r="V1685">
        <v>589.69407081604004</v>
      </c>
      <c r="W1685">
        <v>1</v>
      </c>
      <c r="X1685">
        <v>0.31715910792350771</v>
      </c>
      <c r="Y1685">
        <v>283.66159665065936</v>
      </c>
      <c r="Z1685">
        <v>1</v>
      </c>
      <c r="AA1685">
        <v>20.572229151582722</v>
      </c>
      <c r="AB1685">
        <v>65.883320251464852</v>
      </c>
      <c r="AC1685">
        <v>158.15171450376511</v>
      </c>
      <c r="AD1685">
        <v>3.4309550228281919E-3</v>
      </c>
      <c r="AE1685">
        <v>2.0123926647644867</v>
      </c>
      <c r="AF1685">
        <v>0.18395711302757262</v>
      </c>
      <c r="AG1685">
        <v>8.7554582852668794E-4</v>
      </c>
      <c r="AH1685">
        <v>4.4628094863891597E-2</v>
      </c>
      <c r="AI1685">
        <v>28.409084975719452</v>
      </c>
      <c r="AJ1685">
        <v>10.456375692983512</v>
      </c>
      <c r="AK1685">
        <v>56.451293193697929</v>
      </c>
      <c r="AL1685">
        <v>4.7440586575769057</v>
      </c>
      <c r="AM1685">
        <v>54.066516649723056</v>
      </c>
      <c r="AN1685">
        <v>710.17793287699078</v>
      </c>
      <c r="AO1685">
        <v>4.2168243288993837E-2</v>
      </c>
      <c r="AP1685">
        <v>0.867337260246277</v>
      </c>
    </row>
    <row r="1686" spans="1:42">
      <c r="A1686">
        <v>104.17556301722959</v>
      </c>
      <c r="B1686">
        <v>64.574276229950783</v>
      </c>
      <c r="C1686">
        <v>387.84316855103549</v>
      </c>
      <c r="D1686">
        <v>-283.6676055338059</v>
      </c>
      <c r="E1686">
        <v>-323.26889232108471</v>
      </c>
      <c r="F1686">
        <v>283.6676055338059</v>
      </c>
      <c r="G1686">
        <v>7.6682709667910465E-2</v>
      </c>
      <c r="H1686">
        <v>1469.8730797084058</v>
      </c>
      <c r="I1686">
        <v>3.3732491433620448E-2</v>
      </c>
      <c r="J1686">
        <v>6.2594258546829221E-2</v>
      </c>
      <c r="K1686">
        <v>1.5266171645462512</v>
      </c>
      <c r="L1686">
        <v>24.064724445343018</v>
      </c>
      <c r="M1686">
        <v>72.74591004347208</v>
      </c>
      <c r="N1686">
        <v>30.219159539985661</v>
      </c>
      <c r="O1686">
        <v>0.58911755681037903</v>
      </c>
      <c r="P1686">
        <v>1.170887968275282E-2</v>
      </c>
      <c r="Q1686">
        <v>1.9712411615583628E-2</v>
      </c>
      <c r="R1686">
        <v>0.49499259471893309</v>
      </c>
      <c r="S1686">
        <v>844.48913841898025</v>
      </c>
      <c r="T1686">
        <v>31.394225358963013</v>
      </c>
      <c r="U1686">
        <v>0.3122083991765976</v>
      </c>
      <c r="V1686">
        <v>600.76043605804443</v>
      </c>
      <c r="W1686">
        <v>1</v>
      </c>
      <c r="X1686">
        <v>0.30058877468109135</v>
      </c>
      <c r="Y1686">
        <v>439.95799794565016</v>
      </c>
      <c r="Z1686">
        <v>1</v>
      </c>
      <c r="AA1686">
        <v>29.936972392835624</v>
      </c>
      <c r="AB1686">
        <v>90.534205200195316</v>
      </c>
      <c r="AC1686">
        <v>90.717615187168121</v>
      </c>
      <c r="AD1686">
        <v>1.264412871792785E-2</v>
      </c>
      <c r="AE1686">
        <v>25.423280845234252</v>
      </c>
      <c r="AF1686">
        <v>0.26877485275268553</v>
      </c>
      <c r="AG1686">
        <v>3.640143114803347E-4</v>
      </c>
      <c r="AH1686">
        <v>1.8011094033718106E-2</v>
      </c>
      <c r="AI1686">
        <v>7.3321941494941711</v>
      </c>
      <c r="AJ1686">
        <v>5.2222802362809215</v>
      </c>
      <c r="AK1686">
        <v>32.381688900589943</v>
      </c>
      <c r="AL1686">
        <v>3.6684092886298068</v>
      </c>
      <c r="AM1686">
        <v>44.240455853939054</v>
      </c>
      <c r="AN1686">
        <v>161.57214379290411</v>
      </c>
      <c r="AO1686">
        <v>8.537005388736725E-2</v>
      </c>
      <c r="AP1686">
        <v>0.86118815875053412</v>
      </c>
    </row>
    <row r="1687" spans="1:42">
      <c r="A1687">
        <v>250.87942835349054</v>
      </c>
      <c r="B1687">
        <v>-38.260670439701073</v>
      </c>
      <c r="C1687">
        <v>295.49862598848125</v>
      </c>
      <c r="D1687">
        <v>-44.619197634990712</v>
      </c>
      <c r="E1687">
        <v>-333.75929642818232</v>
      </c>
      <c r="F1687">
        <v>44.619197634990712</v>
      </c>
      <c r="G1687">
        <v>7.0177141820974676E-2</v>
      </c>
      <c r="H1687">
        <v>741.56136424805254</v>
      </c>
      <c r="I1687">
        <v>5.4110375940799711E-2</v>
      </c>
      <c r="J1687">
        <v>0.10255074644088745</v>
      </c>
      <c r="K1687">
        <v>1.2801988474309445</v>
      </c>
      <c r="L1687">
        <v>59.488741159439087</v>
      </c>
      <c r="M1687">
        <v>72.107202024087115</v>
      </c>
      <c r="N1687">
        <v>44.49062834014893</v>
      </c>
      <c r="O1687">
        <v>0.92720374464988708</v>
      </c>
      <c r="P1687">
        <v>8.9236989021301248E-3</v>
      </c>
      <c r="Q1687">
        <v>7.8819381395975729E-3</v>
      </c>
      <c r="R1687">
        <v>0.3984958553314209</v>
      </c>
      <c r="S1687">
        <v>1025.0091361831344</v>
      </c>
      <c r="T1687">
        <v>46.465036273002625</v>
      </c>
      <c r="U1687">
        <v>0.41741644442081449</v>
      </c>
      <c r="V1687">
        <v>498.01702499389648</v>
      </c>
      <c r="W1687">
        <v>1</v>
      </c>
      <c r="X1687">
        <v>0.37261193394660952</v>
      </c>
      <c r="Y1687">
        <v>375.37289428497337</v>
      </c>
      <c r="Z1687">
        <v>1</v>
      </c>
      <c r="AA1687">
        <v>34.494476473779685</v>
      </c>
      <c r="AB1687">
        <v>169.59966192626953</v>
      </c>
      <c r="AC1687">
        <v>197.79502004384995</v>
      </c>
      <c r="AD1687">
        <v>1.13014155982906E-2</v>
      </c>
      <c r="AE1687">
        <v>66.036862232112981</v>
      </c>
      <c r="AF1687">
        <v>2.6227680444717398E-2</v>
      </c>
      <c r="AG1687">
        <v>1.2797042119633813E-3</v>
      </c>
      <c r="AH1687">
        <v>3.1381485915184019E-2</v>
      </c>
      <c r="AI1687">
        <v>26.348749101161957</v>
      </c>
      <c r="AJ1687">
        <v>6.0819520562541181</v>
      </c>
      <c r="AK1687">
        <v>30.266991443037988</v>
      </c>
      <c r="AL1687">
        <v>5.3771745609232608</v>
      </c>
      <c r="AM1687">
        <v>69.061032593250275</v>
      </c>
      <c r="AN1687">
        <v>698.09829853313681</v>
      </c>
      <c r="AO1687">
        <v>0.10647257363796234</v>
      </c>
      <c r="AP1687">
        <v>0.92041982316970838</v>
      </c>
    </row>
    <row r="1688" spans="1:42">
      <c r="A1688">
        <v>1471.5932712709071</v>
      </c>
      <c r="B1688">
        <v>1384.3662327621435</v>
      </c>
      <c r="C1688">
        <v>694.38901284578583</v>
      </c>
      <c r="D1688">
        <v>87.227038508763599</v>
      </c>
      <c r="E1688">
        <v>-87.227038508763599</v>
      </c>
      <c r="F1688">
        <v>-777.20425842512122</v>
      </c>
      <c r="G1688">
        <v>2.3509315942798776E-3</v>
      </c>
      <c r="H1688">
        <v>609.89316634738327</v>
      </c>
      <c r="I1688">
        <v>3.963452070951462E-2</v>
      </c>
      <c r="J1688">
        <v>0.10651988577842712</v>
      </c>
      <c r="K1688">
        <v>1.0427980269014836</v>
      </c>
      <c r="L1688">
        <v>25.537405014038086</v>
      </c>
      <c r="M1688">
        <v>23.00170290544354</v>
      </c>
      <c r="N1688">
        <v>182.37335034923555</v>
      </c>
      <c r="O1688">
        <v>0.83964648842811584</v>
      </c>
      <c r="P1688">
        <v>1.0006628354390461E-2</v>
      </c>
      <c r="Q1688">
        <v>2.7913115766313338E-2</v>
      </c>
      <c r="R1688">
        <v>0.47770769596099855</v>
      </c>
      <c r="S1688">
        <v>455.42016896986661</v>
      </c>
      <c r="T1688">
        <v>37.913262844085693</v>
      </c>
      <c r="U1688">
        <v>0.44090216338634491</v>
      </c>
      <c r="V1688">
        <v>472.96316623687744</v>
      </c>
      <c r="W1688">
        <v>1</v>
      </c>
      <c r="X1688">
        <v>0.36460469961166386</v>
      </c>
      <c r="Y1688">
        <v>672.09271635408436</v>
      </c>
      <c r="Z1688">
        <v>1</v>
      </c>
      <c r="AA1688">
        <v>32.28073457678795</v>
      </c>
      <c r="AB1688">
        <v>116.38720214843751</v>
      </c>
      <c r="AC1688">
        <v>81.832773983478546</v>
      </c>
      <c r="AD1688">
        <v>2.1101682614057494E-3</v>
      </c>
      <c r="AE1688">
        <v>1.1551842967490114</v>
      </c>
      <c r="AF1688">
        <v>8.2080674171447696E-3</v>
      </c>
      <c r="AG1688">
        <v>4.039400986080598E-4</v>
      </c>
      <c r="AH1688">
        <v>2.886681796312332E-2</v>
      </c>
      <c r="AI1688">
        <v>29.82997328042984</v>
      </c>
      <c r="AJ1688">
        <v>8.8420162540646015</v>
      </c>
      <c r="AK1688">
        <v>21.962552917599677</v>
      </c>
      <c r="AL1688">
        <v>4.9766171622216122</v>
      </c>
      <c r="AM1688">
        <v>54.902885234355921</v>
      </c>
      <c r="AN1688">
        <v>230.89697736442417</v>
      </c>
      <c r="AO1688">
        <v>5.4717364430427552E-2</v>
      </c>
      <c r="AP1688">
        <v>0.83381934762001042</v>
      </c>
    </row>
    <row r="1689" spans="1:42">
      <c r="A1689">
        <v>362.08209105656624</v>
      </c>
      <c r="B1689">
        <v>816.15433274299721</v>
      </c>
      <c r="C1689">
        <v>1637.5168163371675</v>
      </c>
      <c r="D1689">
        <v>-1275.4347252806012</v>
      </c>
      <c r="E1689">
        <v>-821.36248359417027</v>
      </c>
      <c r="F1689">
        <v>821.36248359417027</v>
      </c>
      <c r="G1689">
        <v>7.1263781403551857E-2</v>
      </c>
      <c r="H1689">
        <v>3732.3973780714855</v>
      </c>
      <c r="I1689">
        <v>1.7142122089862821E-2</v>
      </c>
      <c r="J1689">
        <v>2.4805280685424806E-2</v>
      </c>
      <c r="K1689">
        <v>1.3316702640235423</v>
      </c>
      <c r="L1689">
        <v>30.439094305038452</v>
      </c>
      <c r="M1689">
        <v>1651.2261127486579</v>
      </c>
      <c r="N1689">
        <v>33.140420574569703</v>
      </c>
      <c r="O1689">
        <v>0.69992372393608093</v>
      </c>
      <c r="P1689">
        <v>2.1245703114403616E-2</v>
      </c>
      <c r="Q1689">
        <v>1.7418011824289956E-2</v>
      </c>
      <c r="R1689">
        <v>0.43780359268188479</v>
      </c>
      <c r="S1689">
        <v>563.0645884882739</v>
      </c>
      <c r="T1689">
        <v>34.583547711372375</v>
      </c>
      <c r="U1689">
        <v>0.40650047123432165</v>
      </c>
      <c r="V1689">
        <v>480.53812980651855</v>
      </c>
      <c r="W1689">
        <v>1</v>
      </c>
      <c r="X1689">
        <v>0.35950873732566835</v>
      </c>
      <c r="Y1689">
        <v>602.42996878636109</v>
      </c>
      <c r="Z1689">
        <v>1</v>
      </c>
      <c r="AA1689">
        <v>45.733994561967855</v>
      </c>
      <c r="AB1689">
        <v>115.38393133544923</v>
      </c>
      <c r="AC1689">
        <v>40.334348380565643</v>
      </c>
      <c r="AD1689">
        <v>3.4670088026258683E-3</v>
      </c>
      <c r="AE1689">
        <v>24.571586161479118</v>
      </c>
      <c r="AF1689">
        <v>0.25527364611625669</v>
      </c>
      <c r="AG1689">
        <v>1.3038017394138136E-3</v>
      </c>
      <c r="AH1689">
        <v>2.5246950864791867E-2</v>
      </c>
      <c r="AI1689">
        <v>18.996760547161102</v>
      </c>
      <c r="AJ1689">
        <v>5.0295224556855773</v>
      </c>
      <c r="AK1689">
        <v>47.820165240168571</v>
      </c>
      <c r="AL1689">
        <v>6.1245839755165656</v>
      </c>
      <c r="AM1689">
        <v>55.984438765048978</v>
      </c>
      <c r="AN1689">
        <v>559.27487339817117</v>
      </c>
      <c r="AO1689">
        <v>8.3034342646598813E-2</v>
      </c>
      <c r="AP1689">
        <v>0.88911706352233899</v>
      </c>
    </row>
    <row r="1690" spans="1:42">
      <c r="A1690">
        <v>425.67538461944503</v>
      </c>
      <c r="B1690">
        <v>347.65258775658037</v>
      </c>
      <c r="C1690">
        <v>923.02741336540737</v>
      </c>
      <c r="D1690">
        <v>-497.35202874596234</v>
      </c>
      <c r="E1690">
        <v>-575.374825608827</v>
      </c>
      <c r="F1690">
        <v>497.35202874596234</v>
      </c>
      <c r="G1690">
        <v>6.1343990151729519E-2</v>
      </c>
      <c r="H1690">
        <v>2940.7524675901059</v>
      </c>
      <c r="I1690">
        <v>1.9207986295223235E-2</v>
      </c>
      <c r="J1690">
        <v>3.8789758920669555E-2</v>
      </c>
      <c r="K1690">
        <v>1.2390918779194355</v>
      </c>
      <c r="L1690">
        <v>24.567573070526123</v>
      </c>
      <c r="M1690">
        <v>4.0670258088922733</v>
      </c>
      <c r="N1690">
        <v>90.029423769569405</v>
      </c>
      <c r="O1690">
        <v>0.79365327954292297</v>
      </c>
      <c r="P1690">
        <v>1.5707631217108831E-2</v>
      </c>
      <c r="Q1690">
        <v>1.0281100326114229E-2</v>
      </c>
      <c r="R1690">
        <v>0.39579251766204837</v>
      </c>
      <c r="S1690">
        <v>1069.5890820303798</v>
      </c>
      <c r="T1690">
        <v>40.633338689804077</v>
      </c>
      <c r="U1690">
        <v>0.29979005753993992</v>
      </c>
      <c r="V1690">
        <v>523.20315837860107</v>
      </c>
      <c r="W1690">
        <v>1</v>
      </c>
      <c r="X1690">
        <v>0.31505880355834964</v>
      </c>
      <c r="Y1690">
        <v>285.73924589094923</v>
      </c>
      <c r="Z1690">
        <v>1</v>
      </c>
      <c r="AA1690">
        <v>37.839570139036184</v>
      </c>
      <c r="AB1690">
        <v>103.91329870605469</v>
      </c>
      <c r="AC1690">
        <v>26.880790293216705</v>
      </c>
      <c r="AD1690">
        <v>1.2685660011747965E-2</v>
      </c>
      <c r="AE1690">
        <v>8.6071882646927786</v>
      </c>
      <c r="AF1690">
        <v>0.23042162418365478</v>
      </c>
      <c r="AG1690">
        <v>7.9350684591897455E-4</v>
      </c>
      <c r="AH1690">
        <v>5.7665533149242401E-2</v>
      </c>
      <c r="AI1690">
        <v>24.881100952625275</v>
      </c>
      <c r="AJ1690">
        <v>10.668088162356502</v>
      </c>
      <c r="AK1690">
        <v>45.02731307566166</v>
      </c>
      <c r="AL1690">
        <v>5.2020035002690879</v>
      </c>
      <c r="AM1690">
        <v>23.566635262966159</v>
      </c>
      <c r="AN1690">
        <v>175.5864963281968</v>
      </c>
      <c r="AO1690">
        <v>4.5345490097999576E-2</v>
      </c>
      <c r="AP1690">
        <v>0.90945431303977986</v>
      </c>
    </row>
    <row r="1691" spans="1:42">
      <c r="A1691">
        <v>1298.0791948924173</v>
      </c>
      <c r="B1691">
        <v>4352.6474611776739</v>
      </c>
      <c r="C1691">
        <v>2084.3816191506453</v>
      </c>
      <c r="D1691">
        <v>-3054.5682662852569</v>
      </c>
      <c r="E1691">
        <v>2268.2658420270286</v>
      </c>
      <c r="F1691">
        <v>-2268.2658420270286</v>
      </c>
      <c r="G1691">
        <v>2.2343375124357828E-2</v>
      </c>
      <c r="H1691">
        <v>790.7358091947815</v>
      </c>
      <c r="I1691">
        <v>3.8990720808506012E-2</v>
      </c>
      <c r="J1691">
        <v>8.5022285938262943E-2</v>
      </c>
      <c r="K1691">
        <v>1.8793486664712429</v>
      </c>
      <c r="L1691">
        <v>51.901952028274536</v>
      </c>
      <c r="M1691">
        <v>7472.9617451371032</v>
      </c>
      <c r="N1691">
        <v>127.50478990249636</v>
      </c>
      <c r="O1691">
        <v>0.57274326682090759</v>
      </c>
      <c r="P1691">
        <v>3.3178717825147835E-3</v>
      </c>
      <c r="Q1691">
        <v>2.2401015440622962E-2</v>
      </c>
      <c r="R1691">
        <v>0.49362240791320799</v>
      </c>
      <c r="S1691">
        <v>999.1921666124847</v>
      </c>
      <c r="T1691">
        <v>35.105642676353455</v>
      </c>
      <c r="U1691">
        <v>0.33180920660495761</v>
      </c>
      <c r="V1691">
        <v>620.17974853515625</v>
      </c>
      <c r="W1691">
        <v>1</v>
      </c>
      <c r="X1691">
        <v>0.33845559716224671</v>
      </c>
      <c r="Y1691">
        <v>542.9864789564615</v>
      </c>
      <c r="Z1691">
        <v>1</v>
      </c>
      <c r="AA1691">
        <v>6.8894114141941083</v>
      </c>
      <c r="AB1691">
        <v>101.15784722900392</v>
      </c>
      <c r="AC1691">
        <v>155.02476543188095</v>
      </c>
      <c r="AD1691">
        <v>4.107255202073317E-3</v>
      </c>
      <c r="AE1691">
        <v>34.032069991604303</v>
      </c>
      <c r="AF1691">
        <v>5.8683511018753048E-2</v>
      </c>
      <c r="AG1691">
        <v>1.9288234158900395E-4</v>
      </c>
      <c r="AH1691">
        <v>5.4277022671699524E-2</v>
      </c>
      <c r="AI1691">
        <v>10.291412770748138</v>
      </c>
      <c r="AJ1691">
        <v>4.6584549290527875</v>
      </c>
      <c r="AK1691">
        <v>17.612325205206872</v>
      </c>
      <c r="AL1691">
        <v>2.5055587209043821</v>
      </c>
      <c r="AM1691">
        <v>104.32900811433792</v>
      </c>
      <c r="AN1691">
        <v>503.42168646259682</v>
      </c>
      <c r="AO1691">
        <v>6.6673252463340757E-2</v>
      </c>
      <c r="AP1691">
        <v>0.91096841001510631</v>
      </c>
    </row>
    <row r="1692" spans="1:42">
      <c r="A1692">
        <v>287.35635464161021</v>
      </c>
      <c r="B1692">
        <v>142.36318880312268</v>
      </c>
      <c r="C1692">
        <v>1074.0531641926207</v>
      </c>
      <c r="D1692">
        <v>-786.69680955101046</v>
      </c>
      <c r="E1692">
        <v>-931.68997538949793</v>
      </c>
      <c r="F1692">
        <v>786.69680955101046</v>
      </c>
      <c r="G1692">
        <v>3.6862665722763456E-2</v>
      </c>
      <c r="H1692">
        <v>4147.357256414497</v>
      </c>
      <c r="I1692">
        <v>2.0410957038402556E-2</v>
      </c>
      <c r="J1692">
        <v>8.3625191450119013E-2</v>
      </c>
      <c r="K1692">
        <v>1.786515642648935</v>
      </c>
      <c r="L1692">
        <v>67.541337013244629</v>
      </c>
      <c r="M1692">
        <v>78.683187911287618</v>
      </c>
      <c r="N1692">
        <v>50.601693375206004</v>
      </c>
      <c r="O1692">
        <v>0.59899559617042542</v>
      </c>
      <c r="P1692">
        <v>3.4980048073662644E-3</v>
      </c>
      <c r="Q1692">
        <v>3.8663327429029671E-3</v>
      </c>
      <c r="R1692">
        <v>0.4836293840408325</v>
      </c>
      <c r="S1692">
        <v>1141.5028033604256</v>
      </c>
      <c r="T1692">
        <v>44.646310806274414</v>
      </c>
      <c r="U1692">
        <v>0.39062318027019505</v>
      </c>
      <c r="V1692">
        <v>643.09418201446533</v>
      </c>
      <c r="W1692">
        <v>1</v>
      </c>
      <c r="X1692">
        <v>0.44904642343521117</v>
      </c>
      <c r="Y1692">
        <v>671.51523922838533</v>
      </c>
      <c r="Z1692">
        <v>1</v>
      </c>
      <c r="AA1692">
        <v>46.70290981200219</v>
      </c>
      <c r="AB1692">
        <v>19.251963623046876</v>
      </c>
      <c r="AC1692">
        <v>125.52444487810135</v>
      </c>
      <c r="AD1692">
        <v>1.8367164155356904E-3</v>
      </c>
      <c r="AE1692">
        <v>6.4358340398048188</v>
      </c>
      <c r="AF1692">
        <v>0.15410265684127805</v>
      </c>
      <c r="AG1692">
        <v>1.0749655621589064E-3</v>
      </c>
      <c r="AH1692">
        <v>3.5636299729347224E-3</v>
      </c>
      <c r="AI1692">
        <v>20.313030779361725</v>
      </c>
      <c r="AJ1692">
        <v>2.0114778650968286</v>
      </c>
      <c r="AK1692">
        <v>47.757611830830577</v>
      </c>
      <c r="AL1692">
        <v>3.8482267262473164</v>
      </c>
      <c r="AM1692">
        <v>75.241849982738501</v>
      </c>
      <c r="AN1692">
        <v>426.2686214026657</v>
      </c>
      <c r="AO1692">
        <v>4.3491125226020812E-2</v>
      </c>
      <c r="AP1692">
        <v>0.83343228840827954</v>
      </c>
    </row>
    <row r="1693" spans="1:42">
      <c r="A1693">
        <v>563.99456504820103</v>
      </c>
      <c r="B1693">
        <v>702.1632519043518</v>
      </c>
      <c r="C1693">
        <v>719.41333596866673</v>
      </c>
      <c r="D1693">
        <v>-155.4187709204657</v>
      </c>
      <c r="E1693">
        <v>-17.250084064314933</v>
      </c>
      <c r="F1693">
        <v>17.250084064314933</v>
      </c>
      <c r="G1693">
        <v>7.7642781528879275E-3</v>
      </c>
      <c r="H1693">
        <v>1344.9118379464546</v>
      </c>
      <c r="I1693">
        <v>5.3817854225635529E-2</v>
      </c>
      <c r="J1693">
        <v>9.2584208488464353E-2</v>
      </c>
      <c r="K1693">
        <v>1.7128059114634988</v>
      </c>
      <c r="L1693">
        <v>14.711664915084839</v>
      </c>
      <c r="M1693">
        <v>619.60015396789345</v>
      </c>
      <c r="N1693">
        <v>63.551845991897594</v>
      </c>
      <c r="O1693">
        <v>0.94278761744499207</v>
      </c>
      <c r="P1693">
        <v>5.9650373458862297E-4</v>
      </c>
      <c r="Q1693">
        <v>3.5704267130957701E-2</v>
      </c>
      <c r="R1693">
        <v>0.44508071899414064</v>
      </c>
      <c r="S1693">
        <v>1115.8626834145452</v>
      </c>
      <c r="T1693">
        <v>37.022104859352112</v>
      </c>
      <c r="U1693">
        <v>0.42855566322803496</v>
      </c>
      <c r="V1693">
        <v>649.27830696105957</v>
      </c>
      <c r="W1693">
        <v>1</v>
      </c>
      <c r="X1693">
        <v>0.40807617068290714</v>
      </c>
      <c r="Y1693">
        <v>331.96473175349951</v>
      </c>
      <c r="Z1693">
        <v>1</v>
      </c>
      <c r="AA1693">
        <v>20.21089237225533</v>
      </c>
      <c r="AB1693">
        <v>169.29262835693362</v>
      </c>
      <c r="AC1693">
        <v>76.135985553264618</v>
      </c>
      <c r="AD1693">
        <v>1.0438534337231235E-2</v>
      </c>
      <c r="AE1693">
        <v>3.8946230193946132</v>
      </c>
      <c r="AF1693">
        <v>2.8157104253768918E-2</v>
      </c>
      <c r="AG1693">
        <v>2.4954950705020315E-4</v>
      </c>
      <c r="AH1693">
        <v>4.4331558513641359E-2</v>
      </c>
      <c r="AI1693">
        <v>7.1251007914543152</v>
      </c>
      <c r="AJ1693">
        <v>12.975210016034069</v>
      </c>
      <c r="AK1693">
        <v>40.500675317645076</v>
      </c>
      <c r="AL1693">
        <v>5.4279576401341521</v>
      </c>
      <c r="AM1693">
        <v>88.403224527835846</v>
      </c>
      <c r="AN1693">
        <v>209.91432713358262</v>
      </c>
      <c r="AO1693">
        <v>8.5253927111625674E-2</v>
      </c>
      <c r="AP1693">
        <v>0.83738633823394781</v>
      </c>
    </row>
    <row r="1694" spans="1:42">
      <c r="A1694">
        <v>224.03063685507087</v>
      </c>
      <c r="B1694">
        <v>32.805774498389155</v>
      </c>
      <c r="C1694">
        <v>437.63293681307738</v>
      </c>
      <c r="D1694">
        <v>-213.60229995800651</v>
      </c>
      <c r="E1694">
        <v>-404.82716231468822</v>
      </c>
      <c r="F1694">
        <v>213.60229995800651</v>
      </c>
      <c r="G1694">
        <v>3.2128658336830741E-2</v>
      </c>
      <c r="H1694">
        <v>1556.1044702873846</v>
      </c>
      <c r="I1694">
        <v>5.8550134599208832E-2</v>
      </c>
      <c r="J1694">
        <v>5.9983824968338012E-2</v>
      </c>
      <c r="K1694">
        <v>1.740491812545061</v>
      </c>
      <c r="L1694">
        <v>32.202227115631104</v>
      </c>
      <c r="M1694">
        <v>2.7767235831058206</v>
      </c>
      <c r="N1694">
        <v>46.553533677864081</v>
      </c>
      <c r="O1694">
        <v>0.92745688557624817</v>
      </c>
      <c r="P1694">
        <v>1.5349021911621092E-2</v>
      </c>
      <c r="Q1694">
        <v>1.8896731853485105E-2</v>
      </c>
      <c r="R1694">
        <v>0.46056155681610106</v>
      </c>
      <c r="S1694">
        <v>739.0322206070656</v>
      </c>
      <c r="T1694">
        <v>39.345794916152954</v>
      </c>
      <c r="U1694">
        <v>0.34539677083492282</v>
      </c>
      <c r="V1694">
        <v>593.97656917572021</v>
      </c>
      <c r="W1694">
        <v>1</v>
      </c>
      <c r="X1694">
        <v>0.40707109928131102</v>
      </c>
      <c r="Y1694">
        <v>533.55803129841729</v>
      </c>
      <c r="Z1694">
        <v>1</v>
      </c>
      <c r="AA1694">
        <v>22.69448042185784</v>
      </c>
      <c r="AB1694">
        <v>31.084165649414064</v>
      </c>
      <c r="AC1694">
        <v>146.93335443735123</v>
      </c>
      <c r="AD1694">
        <v>1.4275710603110812E-2</v>
      </c>
      <c r="AE1694">
        <v>1.5535604905229696</v>
      </c>
      <c r="AF1694">
        <v>0.12619025230407713</v>
      </c>
      <c r="AG1694">
        <v>4.3926181102579609E-4</v>
      </c>
      <c r="AH1694">
        <v>5.1470916783809662E-2</v>
      </c>
      <c r="AI1694">
        <v>11.165130436420441</v>
      </c>
      <c r="AJ1694">
        <v>6.0922296660301303</v>
      </c>
      <c r="AK1694">
        <v>51.450081873536107</v>
      </c>
      <c r="AL1694">
        <v>7.8840232737613185</v>
      </c>
      <c r="AM1694">
        <v>48.459571874141695</v>
      </c>
      <c r="AN1694">
        <v>447.93452489941166</v>
      </c>
      <c r="AO1694">
        <v>0.10554526102542877</v>
      </c>
      <c r="AP1694">
        <v>0.8586999289989472</v>
      </c>
    </row>
    <row r="1695" spans="1:42">
      <c r="A1695">
        <v>805.98858213860888</v>
      </c>
      <c r="B1695">
        <v>643.45287499000779</v>
      </c>
      <c r="C1695">
        <v>835.37102636050247</v>
      </c>
      <c r="D1695">
        <v>-29.382444221893593</v>
      </c>
      <c r="E1695">
        <v>-191.91815137049468</v>
      </c>
      <c r="F1695">
        <v>29.382444221893593</v>
      </c>
      <c r="G1695">
        <v>4.5216354955340612E-2</v>
      </c>
      <c r="H1695">
        <v>2069.0785022737086</v>
      </c>
      <c r="I1695">
        <v>4.5047899782657622E-2</v>
      </c>
      <c r="J1695">
        <v>3.8750447750091552E-2</v>
      </c>
      <c r="K1695">
        <v>1.7722264533460139</v>
      </c>
      <c r="L1695">
        <v>50.66938042640686</v>
      </c>
      <c r="M1695">
        <v>42.115812928988582</v>
      </c>
      <c r="N1695">
        <v>135.31424694824221</v>
      </c>
      <c r="O1695">
        <v>0.73501405119895935</v>
      </c>
      <c r="P1695">
        <v>7.4931929376390229E-3</v>
      </c>
      <c r="Q1695">
        <v>4.6691536426544181E-2</v>
      </c>
      <c r="R1695">
        <v>0.47095538139343263</v>
      </c>
      <c r="S1695">
        <v>993.1249429638824</v>
      </c>
      <c r="T1695">
        <v>41.164538264274597</v>
      </c>
      <c r="U1695">
        <v>0.35040011942386629</v>
      </c>
      <c r="V1695">
        <v>552.70929336547852</v>
      </c>
      <c r="W1695">
        <v>1</v>
      </c>
      <c r="X1695">
        <v>0.38891794323921203</v>
      </c>
      <c r="Y1695">
        <v>484.32970433222295</v>
      </c>
      <c r="Z1695">
        <v>1</v>
      </c>
      <c r="AA1695">
        <v>44.711407621698385</v>
      </c>
      <c r="AB1695">
        <v>99.592993469238294</v>
      </c>
      <c r="AC1695">
        <v>122.87424653768539</v>
      </c>
      <c r="AD1695">
        <v>1.3440580449552618E-2</v>
      </c>
      <c r="AE1695">
        <v>44.54571928311951</v>
      </c>
      <c r="AF1695">
        <v>6.0911833047866806E-2</v>
      </c>
      <c r="AG1695">
        <v>1.0172505391480508E-4</v>
      </c>
      <c r="AH1695">
        <v>4.4638677287101747E-2</v>
      </c>
      <c r="AI1695">
        <v>11.922446191310883</v>
      </c>
      <c r="AJ1695">
        <v>13.84102637982782</v>
      </c>
      <c r="AK1695">
        <v>53.561081666350361</v>
      </c>
      <c r="AL1695">
        <v>3.0014079019901097</v>
      </c>
      <c r="AM1695">
        <v>106.17865782976151</v>
      </c>
      <c r="AN1695">
        <v>418.07976680359189</v>
      </c>
      <c r="AO1695">
        <v>6.6779662489891062E-2</v>
      </c>
      <c r="AP1695">
        <v>0.85500012063980113</v>
      </c>
    </row>
    <row r="1696" spans="1:42">
      <c r="A1696">
        <v>376.83337346184624</v>
      </c>
      <c r="B1696">
        <v>257.45040469560593</v>
      </c>
      <c r="C1696">
        <v>447.14948837400982</v>
      </c>
      <c r="D1696">
        <v>-70.316114912163584</v>
      </c>
      <c r="E1696">
        <v>-189.69908367840389</v>
      </c>
      <c r="F1696">
        <v>70.316114912163584</v>
      </c>
      <c r="G1696">
        <v>5.8094796225636292E-2</v>
      </c>
      <c r="H1696">
        <v>1177.5750767001934</v>
      </c>
      <c r="I1696">
        <v>3.5421478450298305E-2</v>
      </c>
      <c r="J1696">
        <v>5.8965879201889039E-2</v>
      </c>
      <c r="K1696">
        <v>1.6631187579691409</v>
      </c>
      <c r="L1696">
        <v>13.744945526123047</v>
      </c>
      <c r="M1696">
        <v>146.61327388501365</v>
      </c>
      <c r="N1696">
        <v>52.488255126762397</v>
      </c>
      <c r="O1696">
        <v>0.51380887627601624</v>
      </c>
      <c r="P1696">
        <v>1.3662944899664983E-2</v>
      </c>
      <c r="Q1696">
        <v>2.479205677244398E-2</v>
      </c>
      <c r="R1696">
        <v>0.477768235206604</v>
      </c>
      <c r="S1696">
        <v>965.59104547090874</v>
      </c>
      <c r="T1696">
        <v>48.817789554595947</v>
      </c>
      <c r="U1696">
        <v>0.44838145911693572</v>
      </c>
      <c r="V1696">
        <v>635.04221439361572</v>
      </c>
      <c r="W1696">
        <v>1</v>
      </c>
      <c r="X1696">
        <v>0.40820082426071169</v>
      </c>
      <c r="Y1696">
        <v>582.58116512127913</v>
      </c>
      <c r="Z1696">
        <v>1</v>
      </c>
      <c r="AA1696">
        <v>36.264112388525014</v>
      </c>
      <c r="AB1696">
        <v>74.336373535156255</v>
      </c>
      <c r="AC1696">
        <v>34.080846607685089</v>
      </c>
      <c r="AD1696">
        <v>1.2944182371481872E-2</v>
      </c>
      <c r="AE1696">
        <v>29.338013953361248</v>
      </c>
      <c r="AF1696">
        <v>0.22453170061111447</v>
      </c>
      <c r="AG1696">
        <v>5.5604898103209509E-5</v>
      </c>
      <c r="AH1696">
        <v>6.5990574002265925E-3</v>
      </c>
      <c r="AI1696">
        <v>17.891806662082672</v>
      </c>
      <c r="AJ1696">
        <v>12.320634220647891</v>
      </c>
      <c r="AK1696">
        <v>23.993064878582953</v>
      </c>
      <c r="AL1696">
        <v>4.5590368409150317</v>
      </c>
      <c r="AM1696">
        <v>78.093616855144504</v>
      </c>
      <c r="AN1696">
        <v>423.09209150746665</v>
      </c>
      <c r="AO1696">
        <v>6.1896935582160952E-2</v>
      </c>
      <c r="AP1696">
        <v>0.84790506196022042</v>
      </c>
    </row>
    <row r="1697" spans="1:42">
      <c r="A1697">
        <v>53.305073447547358</v>
      </c>
      <c r="B1697">
        <v>-45.589122507841978</v>
      </c>
      <c r="C1697">
        <v>363.01564283751037</v>
      </c>
      <c r="D1697">
        <v>-309.71056938996298</v>
      </c>
      <c r="E1697">
        <v>-408.60476534535235</v>
      </c>
      <c r="F1697">
        <v>309.71056938996298</v>
      </c>
      <c r="G1697">
        <v>4.7255094874480832E-2</v>
      </c>
      <c r="H1697">
        <v>1509.8686982247398</v>
      </c>
      <c r="I1697">
        <v>3.7633555233478541E-2</v>
      </c>
      <c r="J1697">
        <v>4.5313606262207033E-2</v>
      </c>
      <c r="K1697">
        <v>1.0308401566207408</v>
      </c>
      <c r="L1697">
        <v>17.386792898178101</v>
      </c>
      <c r="M1697">
        <v>10.666734266614203</v>
      </c>
      <c r="N1697">
        <v>27.943874314498906</v>
      </c>
      <c r="O1697">
        <v>0.75377437472343445</v>
      </c>
      <c r="P1697">
        <v>1.1909550719790987E-2</v>
      </c>
      <c r="Q1697">
        <v>3.6675377580854623E-2</v>
      </c>
      <c r="R1697">
        <v>0.451546688079834</v>
      </c>
      <c r="S1697">
        <v>1108.2797815905299</v>
      </c>
      <c r="T1697">
        <v>38.720992207527161</v>
      </c>
      <c r="U1697">
        <v>0.28773136913776398</v>
      </c>
      <c r="V1697">
        <v>621.01225852966309</v>
      </c>
      <c r="W1697">
        <v>1</v>
      </c>
      <c r="X1697">
        <v>0.39985847830772403</v>
      </c>
      <c r="Y1697">
        <v>566.37150604787803</v>
      </c>
      <c r="Z1697">
        <v>1</v>
      </c>
      <c r="AA1697">
        <v>20.111559691820151</v>
      </c>
      <c r="AB1697">
        <v>48.649161315917972</v>
      </c>
      <c r="AC1697">
        <v>188.05418461561203</v>
      </c>
      <c r="AD1697">
        <v>8.3265679514306218E-3</v>
      </c>
      <c r="AE1697">
        <v>85.532219284954678</v>
      </c>
      <c r="AF1697">
        <v>-1.6411067247390748E-2</v>
      </c>
      <c r="AG1697">
        <v>6.227469718800378E-4</v>
      </c>
      <c r="AH1697">
        <v>4.9030697107315065E-2</v>
      </c>
      <c r="AI1697">
        <v>21.468422114849091</v>
      </c>
      <c r="AJ1697">
        <v>2.2796768800304283</v>
      </c>
      <c r="AK1697">
        <v>54.758541199564931</v>
      </c>
      <c r="AL1697">
        <v>5.3044305597518315</v>
      </c>
      <c r="AM1697">
        <v>54.286838781833652</v>
      </c>
      <c r="AN1697">
        <v>245.75877649744072</v>
      </c>
      <c r="AO1697">
        <v>5.9986176371574398E-2</v>
      </c>
      <c r="AP1697">
        <v>0.83849957656860363</v>
      </c>
    </row>
    <row r="1698" spans="1:42">
      <c r="A1698">
        <v>70.496599662070892</v>
      </c>
      <c r="B1698">
        <v>130.33963577783697</v>
      </c>
      <c r="C1698">
        <v>349.21784615255984</v>
      </c>
      <c r="D1698">
        <v>-278.72124649048897</v>
      </c>
      <c r="E1698">
        <v>-218.87821037472287</v>
      </c>
      <c r="F1698">
        <v>218.87821037472287</v>
      </c>
      <c r="G1698">
        <v>6.9248627873986668E-2</v>
      </c>
      <c r="H1698">
        <v>909.77537373177995</v>
      </c>
      <c r="I1698">
        <v>2.970083087682724E-2</v>
      </c>
      <c r="J1698">
        <v>8.7720402002334594E-2</v>
      </c>
      <c r="K1698">
        <v>1.3920660406887531</v>
      </c>
      <c r="L1698">
        <v>28.409116268157959</v>
      </c>
      <c r="M1698">
        <v>349.00895238972691</v>
      </c>
      <c r="N1698">
        <v>14.67637910861969</v>
      </c>
      <c r="O1698">
        <v>0.81987407803535461</v>
      </c>
      <c r="P1698">
        <v>2.2974414613511823E-2</v>
      </c>
      <c r="Q1698">
        <v>4.2177795781029585E-2</v>
      </c>
      <c r="R1698">
        <v>0.41513955593109131</v>
      </c>
      <c r="S1698">
        <v>1017.2793210186587</v>
      </c>
      <c r="T1698">
        <v>38.481301069259644</v>
      </c>
      <c r="U1698">
        <v>0.31065451562404633</v>
      </c>
      <c r="V1698">
        <v>601.45957469940186</v>
      </c>
      <c r="W1698">
        <v>1</v>
      </c>
      <c r="X1698">
        <v>0.31772429466247559</v>
      </c>
      <c r="Y1698">
        <v>374.4430082976296</v>
      </c>
      <c r="Z1698">
        <v>1</v>
      </c>
      <c r="AA1698">
        <v>15.808627225675586</v>
      </c>
      <c r="AB1698">
        <v>160.25255603027344</v>
      </c>
      <c r="AC1698">
        <v>26.790834963321686</v>
      </c>
      <c r="AD1698">
        <v>1.4269248440734343E-2</v>
      </c>
      <c r="AE1698">
        <v>35.852133438334818</v>
      </c>
      <c r="AF1698">
        <v>0.26303874492645263</v>
      </c>
      <c r="AG1698">
        <v>2.7171040766501664E-4</v>
      </c>
      <c r="AH1698">
        <v>2.1685008609294888E-2</v>
      </c>
      <c r="AI1698">
        <v>25.815630257129669</v>
      </c>
      <c r="AJ1698">
        <v>13.666751387044705</v>
      </c>
      <c r="AK1698">
        <v>18.200830255150795</v>
      </c>
      <c r="AL1698">
        <v>4.8721227177906625</v>
      </c>
      <c r="AM1698">
        <v>48.532449281215669</v>
      </c>
      <c r="AN1698">
        <v>149.01020260703891</v>
      </c>
      <c r="AO1698">
        <v>9.8276983857154845E-2</v>
      </c>
      <c r="AP1698">
        <v>0.82099043631553659</v>
      </c>
    </row>
    <row r="1699" spans="1:42">
      <c r="A1699">
        <v>975.14251401344563</v>
      </c>
      <c r="B1699">
        <v>726.99635972179863</v>
      </c>
      <c r="C1699">
        <v>699.49441747456751</v>
      </c>
      <c r="D1699">
        <v>248.14615429164701</v>
      </c>
      <c r="E1699">
        <v>-248.14615429164701</v>
      </c>
      <c r="F1699">
        <v>-275.64809653887812</v>
      </c>
      <c r="G1699">
        <v>6.8096622626930822E-2</v>
      </c>
      <c r="H1699">
        <v>1045.3510324549961</v>
      </c>
      <c r="I1699">
        <v>5.6571463644504542E-2</v>
      </c>
      <c r="J1699">
        <v>2.1755739688873288E-2</v>
      </c>
      <c r="K1699">
        <v>1.9547801084458827</v>
      </c>
      <c r="L1699">
        <v>50.62989354133606</v>
      </c>
      <c r="M1699">
        <v>94.603963214299853</v>
      </c>
      <c r="N1699">
        <v>130.89090807113649</v>
      </c>
      <c r="O1699">
        <v>0.65937742590904236</v>
      </c>
      <c r="P1699">
        <v>2.2105261325836179E-2</v>
      </c>
      <c r="Q1699">
        <v>6.1532406806945788E-3</v>
      </c>
      <c r="R1699">
        <v>0.48055336952209471</v>
      </c>
      <c r="S1699">
        <v>790.5444667022191</v>
      </c>
      <c r="T1699">
        <v>46.001586318016052</v>
      </c>
      <c r="U1699">
        <v>0.42844797194004058</v>
      </c>
      <c r="V1699">
        <v>553.51581573486328</v>
      </c>
      <c r="W1699">
        <v>1</v>
      </c>
      <c r="X1699">
        <v>0.28701166749000551</v>
      </c>
      <c r="Y1699">
        <v>485.15047690555321</v>
      </c>
      <c r="Z1699">
        <v>1</v>
      </c>
      <c r="AA1699">
        <v>3.4157309556674962</v>
      </c>
      <c r="AB1699">
        <v>3.7808506469726564</v>
      </c>
      <c r="AC1699">
        <v>145.52070945501328</v>
      </c>
      <c r="AD1699">
        <v>8.432000315087472E-3</v>
      </c>
      <c r="AE1699">
        <v>5.1818468403090066</v>
      </c>
      <c r="AF1699">
        <v>0.25865971684455868</v>
      </c>
      <c r="AG1699">
        <v>2.508588539804061E-4</v>
      </c>
      <c r="AH1699">
        <v>1.1855072808265685E-2</v>
      </c>
      <c r="AI1699">
        <v>6.9864782691001892</v>
      </c>
      <c r="AJ1699">
        <v>7.4146239776445455</v>
      </c>
      <c r="AK1699">
        <v>29.365150474905967</v>
      </c>
      <c r="AL1699">
        <v>4.7349466330748999</v>
      </c>
      <c r="AM1699">
        <v>22.566134083271027</v>
      </c>
      <c r="AN1699">
        <v>636.86853275465114</v>
      </c>
      <c r="AO1699">
        <v>8.4435358405113223E-2</v>
      </c>
      <c r="AP1699">
        <v>0.9129788222312929</v>
      </c>
    </row>
    <row r="1700" spans="1:42">
      <c r="A1700">
        <v>315.00436739683812</v>
      </c>
      <c r="B1700">
        <v>266.45758366392482</v>
      </c>
      <c r="C1700">
        <v>287.34187715612683</v>
      </c>
      <c r="D1700">
        <v>27.662490240711293</v>
      </c>
      <c r="E1700">
        <v>-48.546783732913298</v>
      </c>
      <c r="F1700">
        <v>-27.662490240711293</v>
      </c>
      <c r="G1700">
        <v>5.4181732158883132E-2</v>
      </c>
      <c r="H1700">
        <v>385.86903162029137</v>
      </c>
      <c r="I1700">
        <v>5.8584541976451875E-2</v>
      </c>
      <c r="J1700">
        <v>5.7851519346237182E-2</v>
      </c>
      <c r="K1700">
        <v>1.5823947263777254</v>
      </c>
      <c r="L1700">
        <v>14.57303524017334</v>
      </c>
      <c r="M1700">
        <v>242.61392556550527</v>
      </c>
      <c r="N1700">
        <v>64.556912947654737</v>
      </c>
      <c r="O1700">
        <v>0.82358828186988831</v>
      </c>
      <c r="P1700">
        <v>1.8429617034064396E-2</v>
      </c>
      <c r="Q1700">
        <v>1.112127743826972E-2</v>
      </c>
      <c r="R1700">
        <v>0.40815159320831301</v>
      </c>
      <c r="S1700">
        <v>615.10728093621333</v>
      </c>
      <c r="T1700">
        <v>27.978968620300293</v>
      </c>
      <c r="U1700">
        <v>0.30713110148906708</v>
      </c>
      <c r="V1700">
        <v>632.49866962432861</v>
      </c>
      <c r="W1700">
        <v>1</v>
      </c>
      <c r="X1700">
        <v>0.2873071599006653</v>
      </c>
      <c r="Y1700">
        <v>280.31413693369382</v>
      </c>
      <c r="Z1700">
        <v>1</v>
      </c>
      <c r="AA1700">
        <v>16.876845040731435</v>
      </c>
      <c r="AB1700">
        <v>27.906181884765626</v>
      </c>
      <c r="AC1700">
        <v>128.53469401597977</v>
      </c>
      <c r="AD1700">
        <v>8.0353973258254878E-3</v>
      </c>
      <c r="AE1700">
        <v>11.471935910178363</v>
      </c>
      <c r="AF1700">
        <v>0.20934383153915403</v>
      </c>
      <c r="AG1700">
        <v>8.9163872955737029E-4</v>
      </c>
      <c r="AH1700">
        <v>2.1389457666873928E-2</v>
      </c>
      <c r="AI1700">
        <v>5.8304610848426819</v>
      </c>
      <c r="AJ1700">
        <v>15.165198185078646</v>
      </c>
      <c r="AK1700">
        <v>11.895293896794319</v>
      </c>
      <c r="AL1700">
        <v>5.0297768578992068</v>
      </c>
      <c r="AM1700">
        <v>43.601056945323947</v>
      </c>
      <c r="AN1700">
        <v>349.41764019108194</v>
      </c>
      <c r="AO1700">
        <v>0.10860178768634796</v>
      </c>
      <c r="AP1700">
        <v>0.82428747296333316</v>
      </c>
    </row>
    <row r="1701" spans="1:42">
      <c r="A1701">
        <v>460.66694360987987</v>
      </c>
      <c r="B1701">
        <v>216.33666030097447</v>
      </c>
      <c r="C1701">
        <v>245.38991120735727</v>
      </c>
      <c r="D1701">
        <v>215.27703240252259</v>
      </c>
      <c r="E1701">
        <v>-244.33028330890539</v>
      </c>
      <c r="F1701">
        <v>-215.27703240252259</v>
      </c>
      <c r="G1701">
        <v>5.2343711520455111E-2</v>
      </c>
      <c r="H1701">
        <v>414.49140271878196</v>
      </c>
      <c r="I1701">
        <v>5.1667838394641875E-2</v>
      </c>
      <c r="J1701">
        <v>9.0904606819152828E-2</v>
      </c>
      <c r="K1701">
        <v>1.161465431135893</v>
      </c>
      <c r="L1701">
        <v>14.162720441818237</v>
      </c>
      <c r="M1701">
        <v>1.2172693312495662</v>
      </c>
      <c r="N1701">
        <v>90.189701636123672</v>
      </c>
      <c r="O1701">
        <v>0.56965157389640808</v>
      </c>
      <c r="P1701">
        <v>5.232804139455159E-3</v>
      </c>
      <c r="Q1701">
        <v>1.3821360535091821E-2</v>
      </c>
      <c r="R1701">
        <v>0.44694759368896486</v>
      </c>
      <c r="S1701">
        <v>330.77173492104561</v>
      </c>
      <c r="T1701">
        <v>45.454135537147522</v>
      </c>
      <c r="U1701">
        <v>0.29123950302600865</v>
      </c>
      <c r="V1701">
        <v>611.4626407623291</v>
      </c>
      <c r="W1701">
        <v>1</v>
      </c>
      <c r="X1701">
        <v>0.28513398051261907</v>
      </c>
      <c r="Y1701">
        <v>625.95072597356193</v>
      </c>
      <c r="Z1701">
        <v>1</v>
      </c>
      <c r="AA1701">
        <v>14.96787113003731</v>
      </c>
      <c r="AB1701">
        <v>158.96528021240235</v>
      </c>
      <c r="AC1701">
        <v>126.32087916135788</v>
      </c>
      <c r="AD1701">
        <v>7.8215476794120595E-3</v>
      </c>
      <c r="AE1701">
        <v>53.088010172649724</v>
      </c>
      <c r="AF1701">
        <v>0.1333318269252777</v>
      </c>
      <c r="AG1701">
        <v>2.2539751859420562E-4</v>
      </c>
      <c r="AH1701">
        <v>5.856033344268799E-2</v>
      </c>
      <c r="AI1701">
        <v>25.466665923595428</v>
      </c>
      <c r="AJ1701">
        <v>4.0707691292606754</v>
      </c>
      <c r="AK1701">
        <v>17.655574409365652</v>
      </c>
      <c r="AL1701">
        <v>5.6283787696305927</v>
      </c>
      <c r="AM1701">
        <v>90.558621370792395</v>
      </c>
      <c r="AN1701">
        <v>565.601364688275</v>
      </c>
      <c r="AO1701">
        <v>7.8109020113945007E-2</v>
      </c>
      <c r="AP1701">
        <v>0.86578002071380622</v>
      </c>
    </row>
    <row r="1702" spans="1:42">
      <c r="A1702">
        <v>110.33181388556818</v>
      </c>
      <c r="B1702">
        <v>-77.349474908955244</v>
      </c>
      <c r="C1702">
        <v>245.74115983220409</v>
      </c>
      <c r="D1702">
        <v>-135.40934594663591</v>
      </c>
      <c r="E1702">
        <v>-323.09063474115931</v>
      </c>
      <c r="F1702">
        <v>135.40934594663591</v>
      </c>
      <c r="G1702">
        <v>2.498461456030978E-2</v>
      </c>
      <c r="H1702">
        <v>1045.947796192004</v>
      </c>
      <c r="I1702">
        <v>3.0680094659328458E-2</v>
      </c>
      <c r="J1702">
        <v>1.2324685335159302E-2</v>
      </c>
      <c r="K1702">
        <v>2.0559026971161365</v>
      </c>
      <c r="L1702">
        <v>61.347420215606689</v>
      </c>
      <c r="M1702">
        <v>4.668987353492307</v>
      </c>
      <c r="N1702">
        <v>30.316624905586245</v>
      </c>
      <c r="O1702">
        <v>0.93306306004524231</v>
      </c>
      <c r="P1702">
        <v>8.5987832811143649E-3</v>
      </c>
      <c r="Q1702">
        <v>9.2333724763658299E-4</v>
      </c>
      <c r="R1702">
        <v>0.44474135875701903</v>
      </c>
      <c r="S1702">
        <v>932.19671023841056</v>
      </c>
      <c r="T1702">
        <v>35.317689180374146</v>
      </c>
      <c r="U1702">
        <v>0.33609551846981051</v>
      </c>
      <c r="V1702">
        <v>549.656081199646</v>
      </c>
      <c r="W1702">
        <v>1</v>
      </c>
      <c r="X1702">
        <v>0.41764827251434328</v>
      </c>
      <c r="Y1702">
        <v>629.22907220540401</v>
      </c>
      <c r="Z1702">
        <v>1</v>
      </c>
      <c r="AA1702">
        <v>49.278392034864432</v>
      </c>
      <c r="AB1702">
        <v>68.928219848632821</v>
      </c>
      <c r="AC1702">
        <v>141.97813421487808</v>
      </c>
      <c r="AD1702">
        <v>3.752010704105736E-3</v>
      </c>
      <c r="AE1702">
        <v>86.209400218773055</v>
      </c>
      <c r="AF1702">
        <v>2.4956359863281243E-2</v>
      </c>
      <c r="AG1702">
        <v>4.2776825605491878E-4</v>
      </c>
      <c r="AH1702">
        <v>4.0170259797573091E-2</v>
      </c>
      <c r="AI1702">
        <v>16.35457307100296</v>
      </c>
      <c r="AJ1702">
        <v>13.555201863835835</v>
      </c>
      <c r="AK1702">
        <v>14.845236931443214</v>
      </c>
      <c r="AL1702">
        <v>4.3285589654390044</v>
      </c>
      <c r="AM1702">
        <v>109.83282607793808</v>
      </c>
      <c r="AN1702">
        <v>457.38370059078443</v>
      </c>
      <c r="AO1702">
        <v>8.1317025780677787E-2</v>
      </c>
      <c r="AP1702">
        <v>0.82911001467704781</v>
      </c>
    </row>
    <row r="1703" spans="1:42">
      <c r="A1703">
        <v>85.971714880643717</v>
      </c>
      <c r="B1703">
        <v>39.105380095198115</v>
      </c>
      <c r="C1703">
        <v>42.582198205426664</v>
      </c>
      <c r="D1703">
        <v>43.389516675217052</v>
      </c>
      <c r="E1703">
        <v>-46.866334785445602</v>
      </c>
      <c r="F1703">
        <v>-43.389516675217052</v>
      </c>
      <c r="G1703">
        <v>3.86483190375813E-2</v>
      </c>
      <c r="H1703">
        <v>256.69124660537415</v>
      </c>
      <c r="I1703">
        <v>5.8554088175296781E-2</v>
      </c>
      <c r="J1703">
        <v>8.7089919567108154E-2</v>
      </c>
      <c r="K1703">
        <v>1.2644090946614741</v>
      </c>
      <c r="L1703">
        <v>17.091108560562134</v>
      </c>
      <c r="M1703">
        <v>7.7044685911003334</v>
      </c>
      <c r="N1703">
        <v>28.048256864929201</v>
      </c>
      <c r="O1703">
        <v>0.78650721907615662</v>
      </c>
      <c r="P1703">
        <v>2.0205509238772918E-2</v>
      </c>
      <c r="Q1703">
        <v>3.8921978897518576E-2</v>
      </c>
      <c r="R1703">
        <v>0.48684996604919434</v>
      </c>
      <c r="S1703">
        <v>726.1334753662934</v>
      </c>
      <c r="T1703">
        <v>32.92977511882782</v>
      </c>
      <c r="U1703">
        <v>0.31136780321598057</v>
      </c>
      <c r="V1703">
        <v>621.13447189331055</v>
      </c>
      <c r="W1703">
        <v>1</v>
      </c>
      <c r="X1703">
        <v>0.3615307152271271</v>
      </c>
      <c r="Y1703">
        <v>418.83608792960194</v>
      </c>
      <c r="Z1703">
        <v>1</v>
      </c>
      <c r="AA1703">
        <v>48.714444775476466</v>
      </c>
      <c r="AB1703">
        <v>105.35716876220704</v>
      </c>
      <c r="AC1703">
        <v>138.62577527761459</v>
      </c>
      <c r="AD1703">
        <v>2.0155425764556622E-3</v>
      </c>
      <c r="AE1703">
        <v>1.1327119120155584</v>
      </c>
      <c r="AF1703">
        <v>0.1609554827213287</v>
      </c>
      <c r="AG1703">
        <v>5.9019266121814265E-4</v>
      </c>
      <c r="AH1703">
        <v>5.2357019782066347E-2</v>
      </c>
      <c r="AI1703">
        <v>12.243762910366058</v>
      </c>
      <c r="AJ1703">
        <v>9.9352121992832423</v>
      </c>
      <c r="AK1703">
        <v>9.9300150293111802</v>
      </c>
      <c r="AL1703">
        <v>4.6523347856905986</v>
      </c>
      <c r="AM1703">
        <v>57.556964218616486</v>
      </c>
      <c r="AN1703">
        <v>112.53280300450044</v>
      </c>
      <c r="AO1703">
        <v>9.8502644896507258E-2</v>
      </c>
      <c r="AP1703">
        <v>0.88583713197708147</v>
      </c>
    </row>
    <row r="1704" spans="1:42">
      <c r="A1704">
        <v>660.86289356155692</v>
      </c>
      <c r="B1704">
        <v>528.13037368549362</v>
      </c>
      <c r="C1704">
        <v>292.13429832450475</v>
      </c>
      <c r="D1704">
        <v>132.73251987606329</v>
      </c>
      <c r="E1704">
        <v>-132.73251987606329</v>
      </c>
      <c r="F1704">
        <v>-368.72859523705216</v>
      </c>
      <c r="G1704">
        <v>8.9739801882518858E-2</v>
      </c>
      <c r="H1704">
        <v>245.30324905693317</v>
      </c>
      <c r="I1704">
        <v>2.514672964811325E-2</v>
      </c>
      <c r="J1704">
        <v>6.0872932195663455E-2</v>
      </c>
      <c r="K1704">
        <v>1.601594963890314</v>
      </c>
      <c r="L1704">
        <v>24.669160842895508</v>
      </c>
      <c r="M1704">
        <v>2.1570630274643876</v>
      </c>
      <c r="N1704">
        <v>118.33931918163302</v>
      </c>
      <c r="O1704">
        <v>0.52564826607704163</v>
      </c>
      <c r="P1704">
        <v>6.3998007244533955E-3</v>
      </c>
      <c r="Q1704">
        <v>7.687762101491291E-3</v>
      </c>
      <c r="R1704">
        <v>0.47218180179595948</v>
      </c>
      <c r="S1704">
        <v>575.90838219346574</v>
      </c>
      <c r="T1704">
        <v>27.259242534637451</v>
      </c>
      <c r="U1704">
        <v>0.32123245894908908</v>
      </c>
      <c r="V1704">
        <v>484.779953956604</v>
      </c>
      <c r="W1704">
        <v>1</v>
      </c>
      <c r="X1704">
        <v>0.29363593816757205</v>
      </c>
      <c r="Y1704">
        <v>536.4585005490967</v>
      </c>
      <c r="Z1704">
        <v>1</v>
      </c>
      <c r="AA1704">
        <v>17.874388002996451</v>
      </c>
      <c r="AB1704">
        <v>13.131138671875002</v>
      </c>
      <c r="AC1704">
        <v>98.278076946735382</v>
      </c>
      <c r="AD1704">
        <v>1.2063619825575085E-2</v>
      </c>
      <c r="AE1704">
        <v>43.349156653523572</v>
      </c>
      <c r="AF1704">
        <v>0.24791893243789667</v>
      </c>
      <c r="AG1704">
        <v>1.1660054488630248E-3</v>
      </c>
      <c r="AH1704">
        <v>3.6030875694751739E-2</v>
      </c>
      <c r="AI1704">
        <v>11.533779203891754</v>
      </c>
      <c r="AJ1704">
        <v>14.032454972703903</v>
      </c>
      <c r="AK1704">
        <v>3.0330244714021681</v>
      </c>
      <c r="AL1704">
        <v>4.8713944124284891</v>
      </c>
      <c r="AM1704">
        <v>41.891416347026826</v>
      </c>
      <c r="AN1704">
        <v>298.47165525988407</v>
      </c>
      <c r="AO1704">
        <v>3.724142372608185E-2</v>
      </c>
      <c r="AP1704">
        <v>0.89584807610511796</v>
      </c>
    </row>
    <row r="1705" spans="1:42">
      <c r="A1705">
        <v>849.68877550713614</v>
      </c>
      <c r="B1705">
        <v>504.43567760019522</v>
      </c>
      <c r="C1705">
        <v>770.78991277428031</v>
      </c>
      <c r="D1705">
        <v>78.898862732855832</v>
      </c>
      <c r="E1705">
        <v>-345.25309790694092</v>
      </c>
      <c r="F1705">
        <v>-78.898862732855832</v>
      </c>
      <c r="G1705">
        <v>5.7716651031463957E-2</v>
      </c>
      <c r="H1705">
        <v>1746.1732617298305</v>
      </c>
      <c r="I1705">
        <v>5.5952441990375516E-2</v>
      </c>
      <c r="J1705">
        <v>3.4799592971801761E-2</v>
      </c>
      <c r="K1705">
        <v>2.1120507291495798</v>
      </c>
      <c r="L1705">
        <v>38.706439733505249</v>
      </c>
      <c r="M1705">
        <v>1.5561058687407645</v>
      </c>
      <c r="N1705">
        <v>124.61969905052187</v>
      </c>
      <c r="O1705">
        <v>0.64749929308891296</v>
      </c>
      <c r="P1705">
        <v>3.1211685074700245E-3</v>
      </c>
      <c r="Q1705">
        <v>4.3812788910335958E-2</v>
      </c>
      <c r="R1705">
        <v>0.38540452957153321</v>
      </c>
      <c r="S1705">
        <v>1059.7690580834151</v>
      </c>
      <c r="T1705">
        <v>46.198585629463196</v>
      </c>
      <c r="U1705">
        <v>0.40894822895526883</v>
      </c>
      <c r="V1705">
        <v>626.97710990905762</v>
      </c>
      <c r="W1705">
        <v>1</v>
      </c>
      <c r="X1705">
        <v>0.2824622476100922</v>
      </c>
      <c r="Y1705">
        <v>361.18075971480391</v>
      </c>
      <c r="Z1705">
        <v>1</v>
      </c>
      <c r="AA1705">
        <v>44.573418796281821</v>
      </c>
      <c r="AB1705">
        <v>173.10473504638674</v>
      </c>
      <c r="AC1705">
        <v>81.402377784252167</v>
      </c>
      <c r="AD1705">
        <v>1.2135279076731103E-2</v>
      </c>
      <c r="AE1705">
        <v>36.298264377387078</v>
      </c>
      <c r="AF1705">
        <v>0.18492973208427427</v>
      </c>
      <c r="AG1705">
        <v>6.4238293635360678E-4</v>
      </c>
      <c r="AH1705">
        <v>1.4453621816635131E-2</v>
      </c>
      <c r="AI1705">
        <v>29.825398623943329</v>
      </c>
      <c r="AJ1705">
        <v>5.4060679660252671</v>
      </c>
      <c r="AK1705">
        <v>45.604680220484731</v>
      </c>
      <c r="AL1705">
        <v>6.1604667254037349</v>
      </c>
      <c r="AM1705">
        <v>80.801287138462058</v>
      </c>
      <c r="AN1705">
        <v>754.8204525516735</v>
      </c>
      <c r="AO1705">
        <v>7.5219138026237489E-2</v>
      </c>
      <c r="AP1705">
        <v>0.91651966285705577</v>
      </c>
    </row>
    <row r="1706" spans="1:42">
      <c r="A1706">
        <v>1366.8663459184031</v>
      </c>
      <c r="B1706">
        <v>1681.6680268268742</v>
      </c>
      <c r="C1706">
        <v>1362.6660532460928</v>
      </c>
      <c r="D1706">
        <v>-314.8016809084711</v>
      </c>
      <c r="E1706">
        <v>314.8016809084711</v>
      </c>
      <c r="F1706">
        <v>-319.0019735807814</v>
      </c>
      <c r="G1706">
        <v>6.1483431985316361E-3</v>
      </c>
      <c r="H1706">
        <v>2097.8715202974859</v>
      </c>
      <c r="I1706">
        <v>4.2086070477962492E-2</v>
      </c>
      <c r="J1706">
        <v>2.3903120279312136E-2</v>
      </c>
      <c r="K1706">
        <v>1.5490789790928363</v>
      </c>
      <c r="L1706">
        <v>70.895068645477295</v>
      </c>
      <c r="M1706">
        <v>1275.1829778276974</v>
      </c>
      <c r="N1706">
        <v>144.01631091251375</v>
      </c>
      <c r="O1706">
        <v>0.61199453473091125</v>
      </c>
      <c r="P1706">
        <v>5.9107129838731542E-3</v>
      </c>
      <c r="Q1706">
        <v>4.6335179169972728E-2</v>
      </c>
      <c r="R1706">
        <v>0.41395680904388427</v>
      </c>
      <c r="S1706">
        <v>385.10127242991314</v>
      </c>
      <c r="T1706">
        <v>25.96091628074646</v>
      </c>
      <c r="U1706">
        <v>0.41615825593471528</v>
      </c>
      <c r="V1706">
        <v>558.19499492645264</v>
      </c>
      <c r="W1706">
        <v>1</v>
      </c>
      <c r="X1706">
        <v>0.43200416564941407</v>
      </c>
      <c r="Y1706">
        <v>606.76219579135727</v>
      </c>
      <c r="Z1706">
        <v>1</v>
      </c>
      <c r="AA1706">
        <v>29.676413833799369</v>
      </c>
      <c r="AB1706">
        <v>116.6609071044922</v>
      </c>
      <c r="AC1706">
        <v>30.129529535770416</v>
      </c>
      <c r="AD1706">
        <v>2.2285379915155915E-3</v>
      </c>
      <c r="AE1706">
        <v>59.817717689043242</v>
      </c>
      <c r="AF1706">
        <v>1.7963604927062983E-2</v>
      </c>
      <c r="AG1706">
        <v>8.9474561578502742E-4</v>
      </c>
      <c r="AH1706">
        <v>1.8743809020519253E-2</v>
      </c>
      <c r="AI1706">
        <v>5.6945565342903137</v>
      </c>
      <c r="AJ1706">
        <v>1.6421013169234562</v>
      </c>
      <c r="AK1706">
        <v>56.988824363350865</v>
      </c>
      <c r="AL1706">
        <v>4.2004107221141913</v>
      </c>
      <c r="AM1706">
        <v>76.142635858058924</v>
      </c>
      <c r="AN1706">
        <v>473.80126253937368</v>
      </c>
      <c r="AO1706">
        <v>6.4910503983497625E-2</v>
      </c>
      <c r="AP1706">
        <v>0.89556159377098099</v>
      </c>
    </row>
    <row r="1707" spans="1:42">
      <c r="A1707">
        <v>293.43221148401847</v>
      </c>
      <c r="B1707">
        <v>26.036893929951418</v>
      </c>
      <c r="C1707">
        <v>192.57952258710134</v>
      </c>
      <c r="D1707">
        <v>100.85268889691713</v>
      </c>
      <c r="E1707">
        <v>-267.39531755406705</v>
      </c>
      <c r="F1707">
        <v>-100.85268889691713</v>
      </c>
      <c r="G1707">
        <v>1.2102907761274885E-2</v>
      </c>
      <c r="H1707">
        <v>408.58197526478938</v>
      </c>
      <c r="I1707">
        <v>5.9191574156284329E-2</v>
      </c>
      <c r="J1707">
        <v>1.7835995197296145E-2</v>
      </c>
      <c r="K1707">
        <v>1.6040144373834133</v>
      </c>
      <c r="L1707">
        <v>60.829392671585083</v>
      </c>
      <c r="M1707">
        <v>22.80878617085008</v>
      </c>
      <c r="N1707">
        <v>59.38935192337037</v>
      </c>
      <c r="O1707">
        <v>0.50238975882530212</v>
      </c>
      <c r="P1707">
        <v>6.130091190338134E-3</v>
      </c>
      <c r="Q1707">
        <v>1.2030462159050835E-3</v>
      </c>
      <c r="R1707">
        <v>0.44865376472473145</v>
      </c>
      <c r="S1707">
        <v>395.5011581030775</v>
      </c>
      <c r="T1707">
        <v>49.7152179479599</v>
      </c>
      <c r="U1707">
        <v>0.29973090231418614</v>
      </c>
      <c r="V1707">
        <v>594.72541809082031</v>
      </c>
      <c r="W1707">
        <v>1</v>
      </c>
      <c r="X1707">
        <v>0.40205028176307678</v>
      </c>
      <c r="Y1707">
        <v>374.77224616426179</v>
      </c>
      <c r="Z1707">
        <v>1</v>
      </c>
      <c r="AA1707">
        <v>25.010409940500267</v>
      </c>
      <c r="AB1707">
        <v>7.2136978149414066</v>
      </c>
      <c r="AC1707">
        <v>151.83544009923935</v>
      </c>
      <c r="AD1707">
        <v>3.0654059516059028E-3</v>
      </c>
      <c r="AE1707">
        <v>5.94505633589322</v>
      </c>
      <c r="AF1707">
        <v>4.5108700990676875E-2</v>
      </c>
      <c r="AG1707">
        <v>1.0910075894358872E-3</v>
      </c>
      <c r="AH1707">
        <v>2.0167516255378722E-2</v>
      </c>
      <c r="AI1707">
        <v>22.97017902135849</v>
      </c>
      <c r="AJ1707">
        <v>6.0120241981951699</v>
      </c>
      <c r="AK1707">
        <v>14.049752478003501</v>
      </c>
      <c r="AL1707">
        <v>5.8055195436355982</v>
      </c>
      <c r="AM1707">
        <v>95.426050579547876</v>
      </c>
      <c r="AN1707">
        <v>641.76634722225708</v>
      </c>
      <c r="AO1707">
        <v>5.0062576651573182E-2</v>
      </c>
      <c r="AP1707">
        <v>0.86397641706466688</v>
      </c>
    </row>
    <row r="1708" spans="1:42">
      <c r="A1708">
        <v>844.51842822429501</v>
      </c>
      <c r="B1708">
        <v>555.50829511421773</v>
      </c>
      <c r="C1708">
        <v>500.99348019948684</v>
      </c>
      <c r="D1708">
        <v>289.01013311007728</v>
      </c>
      <c r="E1708">
        <v>-289.01013311007728</v>
      </c>
      <c r="F1708">
        <v>-343.52494802480817</v>
      </c>
      <c r="G1708">
        <v>4.6262396906670653E-2</v>
      </c>
      <c r="H1708">
        <v>501.86906819532948</v>
      </c>
      <c r="I1708">
        <v>3.4182748496532439E-2</v>
      </c>
      <c r="J1708">
        <v>5.6902188062667849E-2</v>
      </c>
      <c r="K1708">
        <v>1.5058849490225314</v>
      </c>
      <c r="L1708">
        <v>47.895627021789551</v>
      </c>
      <c r="M1708">
        <v>21.658954439233874</v>
      </c>
      <c r="N1708">
        <v>119.60610117244723</v>
      </c>
      <c r="O1708">
        <v>0.6251157820224762</v>
      </c>
      <c r="P1708">
        <v>1.2182219929165308E-2</v>
      </c>
      <c r="Q1708">
        <v>1.8839167012108693E-2</v>
      </c>
      <c r="R1708">
        <v>0.45663620471954347</v>
      </c>
      <c r="S1708">
        <v>702.27928032677755</v>
      </c>
      <c r="T1708">
        <v>46.866130828857422</v>
      </c>
      <c r="U1708">
        <v>0.40145213305950167</v>
      </c>
      <c r="V1708">
        <v>606.82747364044189</v>
      </c>
      <c r="W1708">
        <v>1</v>
      </c>
      <c r="X1708">
        <v>0.37148891687393193</v>
      </c>
      <c r="Y1708">
        <v>296.59016293030953</v>
      </c>
      <c r="Z1708">
        <v>1</v>
      </c>
      <c r="AA1708">
        <v>6.2228790096950544</v>
      </c>
      <c r="AB1708">
        <v>111.04499389648439</v>
      </c>
      <c r="AC1708">
        <v>138.56246024370193</v>
      </c>
      <c r="AD1708">
        <v>1.3443646879277679E-2</v>
      </c>
      <c r="AE1708">
        <v>19.163302073775526</v>
      </c>
      <c r="AF1708">
        <v>0.13416813611984252</v>
      </c>
      <c r="AG1708">
        <v>1.3896340778103491E-3</v>
      </c>
      <c r="AH1708">
        <v>1.3349043905735014E-2</v>
      </c>
      <c r="AI1708">
        <v>19.047171175479889</v>
      </c>
      <c r="AJ1708">
        <v>15.760060812053165</v>
      </c>
      <c r="AK1708">
        <v>13.502325938344002</v>
      </c>
      <c r="AL1708">
        <v>1.9770740477952766</v>
      </c>
      <c r="AM1708">
        <v>100.17631615400315</v>
      </c>
      <c r="AN1708">
        <v>700.11121667710859</v>
      </c>
      <c r="AO1708">
        <v>6.3420335888862617E-2</v>
      </c>
      <c r="AP1708">
        <v>0.85107417607307445</v>
      </c>
    </row>
    <row r="1709" spans="1:42">
      <c r="A1709">
        <v>1164.0158708308163</v>
      </c>
      <c r="B1709">
        <v>990.59116586437312</v>
      </c>
      <c r="C1709">
        <v>761.85679847384222</v>
      </c>
      <c r="D1709">
        <v>173.42470496644319</v>
      </c>
      <c r="E1709">
        <v>-173.42470496644319</v>
      </c>
      <c r="F1709">
        <v>-402.15907235697409</v>
      </c>
      <c r="G1709">
        <v>1.5130509726171321E-2</v>
      </c>
      <c r="H1709">
        <v>1183.7971268462875</v>
      </c>
      <c r="I1709">
        <v>4.497222930192947E-2</v>
      </c>
      <c r="J1709">
        <v>7.4972197532653814E-2</v>
      </c>
      <c r="K1709">
        <v>1.4411916073024273</v>
      </c>
      <c r="L1709">
        <v>77.653692960739136</v>
      </c>
      <c r="M1709">
        <v>43.468244532780389</v>
      </c>
      <c r="N1709">
        <v>183.96941265144352</v>
      </c>
      <c r="O1709">
        <v>0.8147101104259491</v>
      </c>
      <c r="P1709">
        <v>1.8192048337724472E-2</v>
      </c>
      <c r="Q1709">
        <v>2.7389680067698156E-2</v>
      </c>
      <c r="R1709">
        <v>0.48541358947753904</v>
      </c>
      <c r="S1709">
        <v>747.56764988831583</v>
      </c>
      <c r="T1709">
        <v>25.634518265724182</v>
      </c>
      <c r="U1709">
        <v>0.35838196098804476</v>
      </c>
      <c r="V1709">
        <v>564.52832221984863</v>
      </c>
      <c r="W1709">
        <v>1</v>
      </c>
      <c r="X1709">
        <v>0.28368409991264348</v>
      </c>
      <c r="Y1709">
        <v>362.17092025167369</v>
      </c>
      <c r="Z1709">
        <v>1</v>
      </c>
      <c r="AA1709">
        <v>42.145032299928673</v>
      </c>
      <c r="AB1709">
        <v>172.78727581787112</v>
      </c>
      <c r="AC1709">
        <v>71.499364078044891</v>
      </c>
      <c r="AD1709">
        <v>1.0163328382703993E-2</v>
      </c>
      <c r="AE1709">
        <v>20.364243858114722</v>
      </c>
      <c r="AF1709">
        <v>3.6707843542098995E-2</v>
      </c>
      <c r="AG1709">
        <v>1.0862714386345579E-3</v>
      </c>
      <c r="AH1709">
        <v>5.0110904026031494E-2</v>
      </c>
      <c r="AI1709">
        <v>5.0158116221427917</v>
      </c>
      <c r="AJ1709">
        <v>7.0023594967307119</v>
      </c>
      <c r="AK1709">
        <v>36.234857656359672</v>
      </c>
      <c r="AL1709">
        <v>3.8631715467251411</v>
      </c>
      <c r="AM1709">
        <v>53.956925928592682</v>
      </c>
      <c r="AN1709">
        <v>456.83417544302847</v>
      </c>
      <c r="AO1709">
        <v>4.6631959795951847E-2</v>
      </c>
      <c r="AP1709">
        <v>0.83497924518585209</v>
      </c>
    </row>
    <row r="1710" spans="1:42">
      <c r="A1710">
        <v>824.22941114873311</v>
      </c>
      <c r="B1710">
        <v>810.83214736013906</v>
      </c>
      <c r="C1710">
        <v>599.53411461112557</v>
      </c>
      <c r="D1710">
        <v>13.397263788594046</v>
      </c>
      <c r="E1710">
        <v>-13.397263788594046</v>
      </c>
      <c r="F1710">
        <v>-224.69529653760753</v>
      </c>
      <c r="G1710">
        <v>6.4672930501967957E-2</v>
      </c>
      <c r="H1710">
        <v>418.49006781485315</v>
      </c>
      <c r="I1710">
        <v>3.9595027863979337E-2</v>
      </c>
      <c r="J1710">
        <v>2.9343402147293092E-2</v>
      </c>
      <c r="K1710">
        <v>1.1895111463844776</v>
      </c>
      <c r="L1710">
        <v>63.648741245269775</v>
      </c>
      <c r="M1710">
        <v>551.34410710143175</v>
      </c>
      <c r="N1710">
        <v>140.17205197315218</v>
      </c>
      <c r="O1710">
        <v>0.83445170521736145</v>
      </c>
      <c r="P1710">
        <v>6.2723999023437489E-3</v>
      </c>
      <c r="Q1710">
        <v>1.8240144464704722E-2</v>
      </c>
      <c r="R1710">
        <v>0.40675075054168702</v>
      </c>
      <c r="S1710">
        <v>580.76687710234137</v>
      </c>
      <c r="T1710">
        <v>42.845064401626587</v>
      </c>
      <c r="U1710">
        <v>0.31418745458126068</v>
      </c>
      <c r="V1710">
        <v>562.33022212982178</v>
      </c>
      <c r="W1710">
        <v>1</v>
      </c>
      <c r="X1710">
        <v>0.375484356880188</v>
      </c>
      <c r="Y1710">
        <v>407.8825493498307</v>
      </c>
      <c r="Z1710">
        <v>1</v>
      </c>
      <c r="AA1710">
        <v>15.940629106855395</v>
      </c>
      <c r="AB1710">
        <v>127.92036779785157</v>
      </c>
      <c r="AC1710">
        <v>128.48867326974869</v>
      </c>
      <c r="AD1710">
        <v>9.7589264568100631E-3</v>
      </c>
      <c r="AE1710">
        <v>1.1271285800205333</v>
      </c>
      <c r="AF1710">
        <v>0.2551122379302978</v>
      </c>
      <c r="AG1710">
        <v>8.2643716579893303E-4</v>
      </c>
      <c r="AH1710">
        <v>3.8627482450008389E-2</v>
      </c>
      <c r="AI1710">
        <v>29.63880330324173</v>
      </c>
      <c r="AJ1710">
        <v>14.274142984651089</v>
      </c>
      <c r="AK1710">
        <v>12.091958761811256</v>
      </c>
      <c r="AL1710">
        <v>3.6666047401471822</v>
      </c>
      <c r="AM1710">
        <v>36.278187215328217</v>
      </c>
      <c r="AN1710">
        <v>564.27621645525767</v>
      </c>
      <c r="AO1710">
        <v>5.0771285653114319E-2</v>
      </c>
      <c r="AP1710">
        <v>0.83556685328483593</v>
      </c>
    </row>
    <row r="1711" spans="1:42">
      <c r="A1711">
        <v>791.5215664408064</v>
      </c>
      <c r="B1711">
        <v>1730.7808580694127</v>
      </c>
      <c r="C1711">
        <v>2055.282637081134</v>
      </c>
      <c r="D1711">
        <v>-1263.7610706403275</v>
      </c>
      <c r="E1711">
        <v>-324.50177901172128</v>
      </c>
      <c r="F1711">
        <v>324.50177901172128</v>
      </c>
      <c r="G1711">
        <v>3.9802065644900068E-2</v>
      </c>
      <c r="H1711">
        <v>3223.1524481937927</v>
      </c>
      <c r="I1711">
        <v>2.2382847368717193E-2</v>
      </c>
      <c r="J1711">
        <v>1.6108224391937258E-2</v>
      </c>
      <c r="K1711">
        <v>1.557048724502325</v>
      </c>
      <c r="L1711">
        <v>53.089863061904907</v>
      </c>
      <c r="M1711">
        <v>2897.6552333741265</v>
      </c>
      <c r="N1711">
        <v>121.17962684020998</v>
      </c>
      <c r="O1711">
        <v>0.88832387328147888</v>
      </c>
      <c r="P1711">
        <v>3.7221061388651522E-3</v>
      </c>
      <c r="Q1711">
        <v>9.0489599969651949E-3</v>
      </c>
      <c r="R1711">
        <v>0.49914835929870605</v>
      </c>
      <c r="S1711">
        <v>805.21529644393922</v>
      </c>
      <c r="T1711">
        <v>46.077153086662292</v>
      </c>
      <c r="U1711">
        <v>0.31426480829715731</v>
      </c>
      <c r="V1711">
        <v>454.07381057739258</v>
      </c>
      <c r="W1711">
        <v>1</v>
      </c>
      <c r="X1711">
        <v>0.42392681241035463</v>
      </c>
      <c r="Y1711">
        <v>448.89006696053889</v>
      </c>
      <c r="Z1711">
        <v>1</v>
      </c>
      <c r="AA1711">
        <v>36.43800481011391</v>
      </c>
      <c r="AB1711">
        <v>116.23418780517579</v>
      </c>
      <c r="AC1711">
        <v>106.28007501363754</v>
      </c>
      <c r="AD1711">
        <v>9.5583532610510162E-3</v>
      </c>
      <c r="AE1711">
        <v>5.7848140705032396</v>
      </c>
      <c r="AF1711">
        <v>0.13171019196510314</v>
      </c>
      <c r="AG1711">
        <v>1.0620467267998717E-3</v>
      </c>
      <c r="AH1711">
        <v>3.6051747775077816E-2</v>
      </c>
      <c r="AI1711">
        <v>25.457230508327484</v>
      </c>
      <c r="AJ1711">
        <v>14.531165811720358</v>
      </c>
      <c r="AK1711">
        <v>45.802033719420436</v>
      </c>
      <c r="AL1711">
        <v>4.9436717267448671</v>
      </c>
      <c r="AM1711">
        <v>99.357670509815222</v>
      </c>
      <c r="AN1711">
        <v>550.48441939076451</v>
      </c>
      <c r="AO1711">
        <v>3.7414958357810973E-2</v>
      </c>
      <c r="AP1711">
        <v>0.81426679468154917</v>
      </c>
    </row>
    <row r="1712" spans="1:42">
      <c r="A1712">
        <v>995.34745041738029</v>
      </c>
      <c r="B1712">
        <v>787.39393289754003</v>
      </c>
      <c r="C1712">
        <v>701.69771676720995</v>
      </c>
      <c r="D1712">
        <v>207.95351751984026</v>
      </c>
      <c r="E1712">
        <v>-207.95351751984026</v>
      </c>
      <c r="F1712">
        <v>-293.64973365017033</v>
      </c>
      <c r="G1712">
        <v>4.9681710565792139E-2</v>
      </c>
      <c r="H1712">
        <v>1303.9943570711303</v>
      </c>
      <c r="I1712">
        <v>5.6095430552959437E-2</v>
      </c>
      <c r="J1712">
        <v>9.6092607259750371E-2</v>
      </c>
      <c r="K1712">
        <v>1.3887942227900028</v>
      </c>
      <c r="L1712">
        <v>32.333488464355469</v>
      </c>
      <c r="M1712">
        <v>2.0193728865668428</v>
      </c>
      <c r="N1712">
        <v>129.13566126384737</v>
      </c>
      <c r="O1712">
        <v>0.88493028283119202</v>
      </c>
      <c r="P1712">
        <v>1.0392543050977917E-2</v>
      </c>
      <c r="Q1712">
        <v>3.1992592864566377E-2</v>
      </c>
      <c r="R1712">
        <v>0.39766714572906492</v>
      </c>
      <c r="S1712">
        <v>646.93939322248957</v>
      </c>
      <c r="T1712">
        <v>29.585278034210205</v>
      </c>
      <c r="U1712">
        <v>0.43996297538280488</v>
      </c>
      <c r="V1712">
        <v>479.20763492584229</v>
      </c>
      <c r="W1712">
        <v>1</v>
      </c>
      <c r="X1712">
        <v>0.2871991038322449</v>
      </c>
      <c r="Y1712">
        <v>659.72379951647076</v>
      </c>
      <c r="Z1712">
        <v>1</v>
      </c>
      <c r="AA1712">
        <v>12.834513295202257</v>
      </c>
      <c r="AB1712">
        <v>87.121497558593759</v>
      </c>
      <c r="AC1712">
        <v>162.99868375062943</v>
      </c>
      <c r="AD1712">
        <v>1.1915061820266592E-2</v>
      </c>
      <c r="AE1712">
        <v>12.893285593547176</v>
      </c>
      <c r="AF1712">
        <v>0.14153382539749143</v>
      </c>
      <c r="AG1712">
        <v>2.1407272751781893E-4</v>
      </c>
      <c r="AH1712">
        <v>4.0649382221698761E-2</v>
      </c>
      <c r="AI1712">
        <v>6.5566721558570862</v>
      </c>
      <c r="AJ1712">
        <v>5.7948416101313676</v>
      </c>
      <c r="AK1712">
        <v>52.531611383557319</v>
      </c>
      <c r="AL1712">
        <v>3.7364168608159174</v>
      </c>
      <c r="AM1712">
        <v>69.851752460002899</v>
      </c>
      <c r="AN1712">
        <v>463.55131224912759</v>
      </c>
      <c r="AO1712">
        <v>0.10171176636219025</v>
      </c>
      <c r="AP1712">
        <v>0.90067182755470288</v>
      </c>
    </row>
    <row r="1713" spans="1:42">
      <c r="A1713">
        <v>250.17885035973444</v>
      </c>
      <c r="B1713">
        <v>269.77351180210667</v>
      </c>
      <c r="C1713">
        <v>561.86677661745853</v>
      </c>
      <c r="D1713">
        <v>-311.68792625772409</v>
      </c>
      <c r="E1713">
        <v>-292.09326481535186</v>
      </c>
      <c r="F1713">
        <v>292.09326481535186</v>
      </c>
      <c r="G1713">
        <v>7.2205036920277577E-2</v>
      </c>
      <c r="H1713">
        <v>1042.0244285741278</v>
      </c>
      <c r="I1713">
        <v>2.5165188610553741E-2</v>
      </c>
      <c r="J1713">
        <v>6.9273033142089845E-3</v>
      </c>
      <c r="K1713">
        <v>1.8045601847350596</v>
      </c>
      <c r="L1713">
        <v>35.608972311019897</v>
      </c>
      <c r="M1713">
        <v>605.35559767915788</v>
      </c>
      <c r="N1713">
        <v>31.431563532638556</v>
      </c>
      <c r="O1713">
        <v>0.71898910403251648</v>
      </c>
      <c r="P1713">
        <v>1.7792014810774057E-2</v>
      </c>
      <c r="Q1713">
        <v>4.2694829146067294E-2</v>
      </c>
      <c r="R1713">
        <v>0.44984586715698244</v>
      </c>
      <c r="S1713">
        <v>1052.463784539907</v>
      </c>
      <c r="T1713">
        <v>26.645234227180481</v>
      </c>
      <c r="U1713">
        <v>0.36972136318683624</v>
      </c>
      <c r="V1713">
        <v>511.71393394470215</v>
      </c>
      <c r="W1713">
        <v>1</v>
      </c>
      <c r="X1713">
        <v>0.44892160773277284</v>
      </c>
      <c r="Y1713">
        <v>492.49038895065081</v>
      </c>
      <c r="Z1713">
        <v>1</v>
      </c>
      <c r="AA1713">
        <v>11.161258750352861</v>
      </c>
      <c r="AB1713">
        <v>33.93265252685547</v>
      </c>
      <c r="AC1713">
        <v>30.046896636486053</v>
      </c>
      <c r="AD1713">
        <v>1.067305670844184E-2</v>
      </c>
      <c r="AE1713">
        <v>1.3343324521367821</v>
      </c>
      <c r="AF1713">
        <v>0.2727726066112518</v>
      </c>
      <c r="AG1713">
        <v>4.4904832328032294E-4</v>
      </c>
      <c r="AH1713">
        <v>4.1549709367752076E-2</v>
      </c>
      <c r="AI1713">
        <v>18.774721324443817</v>
      </c>
      <c r="AJ1713">
        <v>14.988567619976482</v>
      </c>
      <c r="AK1713">
        <v>13.736199490427971</v>
      </c>
      <c r="AL1713">
        <v>5.236918554496178</v>
      </c>
      <c r="AM1713">
        <v>51.427002584934236</v>
      </c>
      <c r="AN1713">
        <v>487.46411381577138</v>
      </c>
      <c r="AO1713">
        <v>8.6381665110588077E-2</v>
      </c>
      <c r="AP1713">
        <v>0.84338825988769539</v>
      </c>
    </row>
    <row r="1714" spans="1:42">
      <c r="A1714">
        <v>1306.2878406687769</v>
      </c>
      <c r="B1714">
        <v>1489.1255796112168</v>
      </c>
      <c r="C1714">
        <v>1001.5704902005754</v>
      </c>
      <c r="D1714">
        <v>-182.83773894243996</v>
      </c>
      <c r="E1714">
        <v>182.83773894243996</v>
      </c>
      <c r="F1714">
        <v>-487.55508941064147</v>
      </c>
      <c r="G1714">
        <v>8.8503370278876295E-3</v>
      </c>
      <c r="H1714">
        <v>821.75070251226737</v>
      </c>
      <c r="I1714">
        <v>1.6461361348628998E-2</v>
      </c>
      <c r="J1714">
        <v>2.331447625160217E-2</v>
      </c>
      <c r="K1714">
        <v>1.7328045212566852</v>
      </c>
      <c r="L1714">
        <v>77.923867702484131</v>
      </c>
      <c r="M1714">
        <v>996.77841860571539</v>
      </c>
      <c r="N1714">
        <v>192.16223793125155</v>
      </c>
      <c r="O1714">
        <v>0.9610302746295929</v>
      </c>
      <c r="P1714">
        <v>1.7608540217081702E-2</v>
      </c>
      <c r="Q1714">
        <v>3.3978944937388095E-2</v>
      </c>
      <c r="R1714">
        <v>0.42646302700042726</v>
      </c>
      <c r="S1714">
        <v>1017.3793820237454</v>
      </c>
      <c r="T1714">
        <v>42.232340574264526</v>
      </c>
      <c r="U1714">
        <v>0.32743409097194676</v>
      </c>
      <c r="V1714">
        <v>612.94066905975342</v>
      </c>
      <c r="W1714">
        <v>1</v>
      </c>
      <c r="X1714">
        <v>0.29731247901916508</v>
      </c>
      <c r="Y1714">
        <v>297.06546795300102</v>
      </c>
      <c r="Z1714">
        <v>1</v>
      </c>
      <c r="AA1714">
        <v>42.535791838407519</v>
      </c>
      <c r="AB1714">
        <v>6.7523519287109384</v>
      </c>
      <c r="AC1714">
        <v>111.4085927605629</v>
      </c>
      <c r="AD1714">
        <v>1.3796434646997695E-2</v>
      </c>
      <c r="AE1714">
        <v>18.44456028398421</v>
      </c>
      <c r="AF1714">
        <v>-8.5147333145141613E-3</v>
      </c>
      <c r="AG1714">
        <v>5.9485266444582257E-4</v>
      </c>
      <c r="AH1714">
        <v>2.0997793757915495E-2</v>
      </c>
      <c r="AI1714">
        <v>24.381161034107208</v>
      </c>
      <c r="AJ1714">
        <v>4.554186444489523</v>
      </c>
      <c r="AK1714">
        <v>7.6048500877618785</v>
      </c>
      <c r="AL1714">
        <v>4.8033892996239311</v>
      </c>
      <c r="AM1714">
        <v>102.59016374349594</v>
      </c>
      <c r="AN1714">
        <v>502.81619034088732</v>
      </c>
      <c r="AO1714">
        <v>7.1081987977027888E-2</v>
      </c>
      <c r="AP1714">
        <v>0.91606622290611284</v>
      </c>
    </row>
    <row r="1715" spans="1:42">
      <c r="A1715">
        <v>333.64134490198217</v>
      </c>
      <c r="B1715">
        <v>308.12989258620371</v>
      </c>
      <c r="C1715">
        <v>183.6752933932795</v>
      </c>
      <c r="D1715">
        <v>25.511452315778456</v>
      </c>
      <c r="E1715">
        <v>-25.511452315778456</v>
      </c>
      <c r="F1715">
        <v>-149.96605150870266</v>
      </c>
      <c r="G1715">
        <v>2.3325756984951394E-2</v>
      </c>
      <c r="H1715">
        <v>83.921917192367914</v>
      </c>
      <c r="I1715">
        <v>2.5229958593845365E-2</v>
      </c>
      <c r="J1715">
        <v>1.4052114963531493E-2</v>
      </c>
      <c r="K1715">
        <v>1.6115661064088345</v>
      </c>
      <c r="L1715">
        <v>10.586386919021606</v>
      </c>
      <c r="M1715">
        <v>222.46298777284622</v>
      </c>
      <c r="N1715">
        <v>54.115690209198007</v>
      </c>
      <c r="O1715">
        <v>0.97092089056968689</v>
      </c>
      <c r="P1715">
        <v>2.0998264153798418E-2</v>
      </c>
      <c r="Q1715">
        <v>3.7915015379587802E-2</v>
      </c>
      <c r="R1715">
        <v>0.40589234352111819</v>
      </c>
      <c r="S1715">
        <v>502.74441090744318</v>
      </c>
      <c r="T1715">
        <v>36.187943816184998</v>
      </c>
      <c r="U1715">
        <v>0.32085331022739411</v>
      </c>
      <c r="V1715">
        <v>619.58980560302734</v>
      </c>
      <c r="W1715">
        <v>1</v>
      </c>
      <c r="X1715">
        <v>0.41329800248146059</v>
      </c>
      <c r="Y1715">
        <v>534.21306134492329</v>
      </c>
      <c r="Z1715">
        <v>1</v>
      </c>
      <c r="AA1715">
        <v>17.398245243692404</v>
      </c>
      <c r="AB1715">
        <v>150.55838873291017</v>
      </c>
      <c r="AC1715">
        <v>57.074426114559174</v>
      </c>
      <c r="AD1715">
        <v>1.7361045902610844E-3</v>
      </c>
      <c r="AE1715">
        <v>48.692836216657483</v>
      </c>
      <c r="AF1715">
        <v>8.9632025957107536E-2</v>
      </c>
      <c r="AG1715">
        <v>1.2012457958862192E-3</v>
      </c>
      <c r="AH1715">
        <v>3.8267087388038634E-2</v>
      </c>
      <c r="AI1715">
        <v>9.5120462775230408</v>
      </c>
      <c r="AJ1715">
        <v>14.432011553869817</v>
      </c>
      <c r="AK1715">
        <v>0.36312340199947357</v>
      </c>
      <c r="AL1715">
        <v>4.4710867008718376</v>
      </c>
      <c r="AM1715">
        <v>67.14547635316849</v>
      </c>
      <c r="AN1715">
        <v>265.64211074776745</v>
      </c>
      <c r="AO1715">
        <v>4.3078344702720643E-2</v>
      </c>
      <c r="AP1715">
        <v>0.87504713201522843</v>
      </c>
    </row>
    <row r="1716" spans="1:42">
      <c r="A1716">
        <v>1358.7531298631118</v>
      </c>
      <c r="B1716">
        <v>3343.7227285702334</v>
      </c>
      <c r="C1716">
        <v>825.27496708498222</v>
      </c>
      <c r="D1716">
        <v>-1984.9695987071216</v>
      </c>
      <c r="E1716">
        <v>1984.9695987071216</v>
      </c>
      <c r="F1716">
        <v>-2518.4477614852512</v>
      </c>
      <c r="G1716">
        <v>5.0990817614400379E-2</v>
      </c>
      <c r="H1716">
        <v>119.33322832418779</v>
      </c>
      <c r="I1716">
        <v>4.5115732848644258E-2</v>
      </c>
      <c r="J1716">
        <v>2.4878760099411007E-2</v>
      </c>
      <c r="K1716">
        <v>1.0717663887083531</v>
      </c>
      <c r="L1716">
        <v>45.282549858093262</v>
      </c>
      <c r="M1716">
        <v>4864.1281321191009</v>
      </c>
      <c r="N1716">
        <v>81.945376799583443</v>
      </c>
      <c r="O1716">
        <v>0.57584372162818909</v>
      </c>
      <c r="P1716">
        <v>2.1653382937113441E-2</v>
      </c>
      <c r="Q1716">
        <v>4.1190140353308778E-2</v>
      </c>
      <c r="R1716">
        <v>0.40080196857452394</v>
      </c>
      <c r="S1716">
        <v>1151.0619100349049</v>
      </c>
      <c r="T1716">
        <v>48.280453681945801</v>
      </c>
      <c r="U1716">
        <v>0.39534408748149874</v>
      </c>
      <c r="V1716">
        <v>548.11184406280518</v>
      </c>
      <c r="W1716">
        <v>1</v>
      </c>
      <c r="X1716">
        <v>0.39413075685501098</v>
      </c>
      <c r="Y1716">
        <v>479.79962499481411</v>
      </c>
      <c r="Z1716">
        <v>1</v>
      </c>
      <c r="AA1716">
        <v>6.2543435938930516</v>
      </c>
      <c r="AB1716">
        <v>5.9303996582031253</v>
      </c>
      <c r="AC1716">
        <v>66.056962311267853</v>
      </c>
      <c r="AD1716">
        <v>1.1704627469054655E-2</v>
      </c>
      <c r="AE1716">
        <v>1.8457302785833178</v>
      </c>
      <c r="AF1716">
        <v>0.19798963308334347</v>
      </c>
      <c r="AG1716">
        <v>5.86680578586805E-4</v>
      </c>
      <c r="AH1716">
        <v>2.6699806451797485E-4</v>
      </c>
      <c r="AI1716">
        <v>8.8889423012733459</v>
      </c>
      <c r="AJ1716">
        <v>5.9222627358104827</v>
      </c>
      <c r="AK1716">
        <v>28.296637642979622</v>
      </c>
      <c r="AL1716">
        <v>0.47477599448635743</v>
      </c>
      <c r="AM1716">
        <v>25.198096358776095</v>
      </c>
      <c r="AN1716">
        <v>320.45584939015703</v>
      </c>
      <c r="AO1716">
        <v>3.8657707333564759E-2</v>
      </c>
      <c r="AP1716">
        <v>0.91056583523750323</v>
      </c>
    </row>
    <row r="1717" spans="1:42">
      <c r="A1717">
        <v>1315.6499777568465</v>
      </c>
      <c r="B1717">
        <v>1258.5591395940705</v>
      </c>
      <c r="C1717">
        <v>818.39684528703594</v>
      </c>
      <c r="D1717">
        <v>57.090838162775981</v>
      </c>
      <c r="E1717">
        <v>-57.090838162775981</v>
      </c>
      <c r="F1717">
        <v>-497.25313246981057</v>
      </c>
      <c r="G1717">
        <v>1.0000683967351147E-2</v>
      </c>
      <c r="H1717">
        <v>1077.7046411379486</v>
      </c>
      <c r="I1717">
        <v>3.7422433197498321E-2</v>
      </c>
      <c r="J1717">
        <v>1.8701043128967282E-2</v>
      </c>
      <c r="K1717">
        <v>1.0872551430881023</v>
      </c>
      <c r="L1717">
        <v>50.145519971847534</v>
      </c>
      <c r="M1717">
        <v>110.68805531227899</v>
      </c>
      <c r="N1717">
        <v>170.14164778785707</v>
      </c>
      <c r="O1717">
        <v>0.57835385203361511</v>
      </c>
      <c r="P1717">
        <v>6.4412502182854539E-3</v>
      </c>
      <c r="Q1717">
        <v>3.9051586839887825E-2</v>
      </c>
      <c r="R1717">
        <v>0.48594745635986325</v>
      </c>
      <c r="S1717">
        <v>528.6448329966795</v>
      </c>
      <c r="T1717">
        <v>37.817159295082092</v>
      </c>
      <c r="U1717">
        <v>0.4208033496141434</v>
      </c>
      <c r="V1717">
        <v>646.75660133361816</v>
      </c>
      <c r="W1717">
        <v>1</v>
      </c>
      <c r="X1717">
        <v>0.44157809138298032</v>
      </c>
      <c r="Y1717">
        <v>517.52724831151352</v>
      </c>
      <c r="Z1717">
        <v>1</v>
      </c>
      <c r="AA1717">
        <v>50.625002756929405</v>
      </c>
      <c r="AB1717">
        <v>41.316615173339848</v>
      </c>
      <c r="AC1717">
        <v>68.214409053325653</v>
      </c>
      <c r="AD1717">
        <v>8.1155858488164388E-3</v>
      </c>
      <c r="AE1717">
        <v>27.774321013422476</v>
      </c>
      <c r="AF1717">
        <v>1.8011716604232786E-2</v>
      </c>
      <c r="AG1717">
        <v>7.2166707258700146E-4</v>
      </c>
      <c r="AH1717">
        <v>5.6654754638671874E-2</v>
      </c>
      <c r="AI1717">
        <v>23.604569137096405</v>
      </c>
      <c r="AJ1717">
        <v>16.16455269081575</v>
      </c>
      <c r="AK1717">
        <v>34.674892246127129</v>
      </c>
      <c r="AL1717">
        <v>4.5904320616828791</v>
      </c>
      <c r="AM1717">
        <v>82.772356951236716</v>
      </c>
      <c r="AN1717">
        <v>234.75339518215702</v>
      </c>
      <c r="AO1717">
        <v>3.6221183657646178E-2</v>
      </c>
      <c r="AP1717">
        <v>0.8929449491500856</v>
      </c>
    </row>
    <row r="1718" spans="1:42">
      <c r="A1718">
        <v>2032.4547545288162</v>
      </c>
      <c r="B1718">
        <v>4551.1443510702957</v>
      </c>
      <c r="C1718">
        <v>3195.1740322424748</v>
      </c>
      <c r="D1718">
        <v>-2518.6895965414797</v>
      </c>
      <c r="E1718">
        <v>1355.9703188278208</v>
      </c>
      <c r="F1718">
        <v>-1355.9703188278208</v>
      </c>
      <c r="G1718">
        <v>4.9734712892757771E-2</v>
      </c>
      <c r="H1718">
        <v>796.29370808068211</v>
      </c>
      <c r="I1718">
        <v>5.1017590463161469E-2</v>
      </c>
      <c r="J1718">
        <v>3.5266537904739381E-2</v>
      </c>
      <c r="K1718">
        <v>1.6309034884750844</v>
      </c>
      <c r="L1718">
        <v>78.754627704620361</v>
      </c>
      <c r="M1718">
        <v>7434.5991751255333</v>
      </c>
      <c r="N1718">
        <v>20.040633630561828</v>
      </c>
      <c r="O1718">
        <v>0.98513844609260559</v>
      </c>
      <c r="P1718">
        <v>5.517441219753688E-3</v>
      </c>
      <c r="Q1718">
        <v>4.0850625726911748E-2</v>
      </c>
      <c r="R1718">
        <v>0.455808482170105</v>
      </c>
      <c r="S1718">
        <v>776.55591768678244</v>
      </c>
      <c r="T1718">
        <v>41.713076829910278</v>
      </c>
      <c r="U1718">
        <v>0.35205539166927341</v>
      </c>
      <c r="V1718">
        <v>576.53024196624756</v>
      </c>
      <c r="W1718">
        <v>1</v>
      </c>
      <c r="X1718">
        <v>0.36624341487884526</v>
      </c>
      <c r="Y1718">
        <v>492.96844053525115</v>
      </c>
      <c r="Z1718">
        <v>1</v>
      </c>
      <c r="AA1718">
        <v>43.665553512830741</v>
      </c>
      <c r="AB1718">
        <v>0.20260949707031251</v>
      </c>
      <c r="AC1718">
        <v>27.851690351963043</v>
      </c>
      <c r="AD1718">
        <v>9.7003040150699452E-3</v>
      </c>
      <c r="AE1718">
        <v>2.8487030687484065</v>
      </c>
      <c r="AF1718">
        <v>0.19919694900512694</v>
      </c>
      <c r="AG1718">
        <v>1.1063067294633034E-3</v>
      </c>
      <c r="AH1718">
        <v>5.643594411611557E-2</v>
      </c>
      <c r="AI1718">
        <v>14.006102383136749</v>
      </c>
      <c r="AJ1718">
        <v>15.529666963211664</v>
      </c>
      <c r="AK1718">
        <v>22.832552052140237</v>
      </c>
      <c r="AL1718">
        <v>5.0569505685324732</v>
      </c>
      <c r="AM1718">
        <v>100.8636240363121</v>
      </c>
      <c r="AN1718">
        <v>585.78678278694906</v>
      </c>
      <c r="AO1718">
        <v>7.1493978142738335E-2</v>
      </c>
      <c r="AP1718">
        <v>0.85271888232231152</v>
      </c>
    </row>
    <row r="1719" spans="1:42">
      <c r="A1719">
        <v>793.92950995515548</v>
      </c>
      <c r="B1719">
        <v>664.30386543812881</v>
      </c>
      <c r="C1719">
        <v>411.60495303850985</v>
      </c>
      <c r="D1719">
        <v>129.62564451702667</v>
      </c>
      <c r="E1719">
        <v>-129.62564451702667</v>
      </c>
      <c r="F1719">
        <v>-382.32455691664563</v>
      </c>
      <c r="G1719">
        <v>7.1405682333622988E-2</v>
      </c>
      <c r="H1719">
        <v>223.51084117908999</v>
      </c>
      <c r="I1719">
        <v>5.553808361291885E-2</v>
      </c>
      <c r="J1719">
        <v>4.4844424724578856E-2</v>
      </c>
      <c r="K1719">
        <v>1.2579722959935664</v>
      </c>
      <c r="L1719">
        <v>60.501581430435181</v>
      </c>
      <c r="M1719">
        <v>158.12323382480724</v>
      </c>
      <c r="N1719">
        <v>111.27332562408449</v>
      </c>
      <c r="O1719">
        <v>0.97210463881492615</v>
      </c>
      <c r="P1719">
        <v>1.4815553082360159E-2</v>
      </c>
      <c r="Q1719">
        <v>4.0437063058217357E-2</v>
      </c>
      <c r="R1719">
        <v>0.47081931114196779</v>
      </c>
      <c r="S1719">
        <v>1166.5413270175261</v>
      </c>
      <c r="T1719">
        <v>36.173078417778015</v>
      </c>
      <c r="U1719">
        <v>0.41553644716739657</v>
      </c>
      <c r="V1719">
        <v>452.30855941772461</v>
      </c>
      <c r="W1719">
        <v>1</v>
      </c>
      <c r="X1719">
        <v>0.41208279728889463</v>
      </c>
      <c r="Y1719">
        <v>530.31014693501834</v>
      </c>
      <c r="Z1719">
        <v>1</v>
      </c>
      <c r="AA1719">
        <v>10.447824600610735</v>
      </c>
      <c r="AB1719">
        <v>105.47005059814454</v>
      </c>
      <c r="AC1719">
        <v>105.81761449575424</v>
      </c>
      <c r="AD1719">
        <v>3.6437988281250002E-3</v>
      </c>
      <c r="AE1719">
        <v>99.971978545417173</v>
      </c>
      <c r="AF1719">
        <v>0.19102752327919004</v>
      </c>
      <c r="AG1719">
        <v>1.7618205359505807E-4</v>
      </c>
      <c r="AH1719">
        <v>5.211309564113617E-2</v>
      </c>
      <c r="AI1719">
        <v>5.9573802351951599</v>
      </c>
      <c r="AJ1719">
        <v>2.4366743987171553</v>
      </c>
      <c r="AK1719">
        <v>9.352879924178124</v>
      </c>
      <c r="AL1719">
        <v>5.3190198053871214</v>
      </c>
      <c r="AM1719">
        <v>75.492495453357691</v>
      </c>
      <c r="AN1719">
        <v>457.96156547218771</v>
      </c>
      <c r="AO1719">
        <v>5.0790040373802185E-2</v>
      </c>
      <c r="AP1719">
        <v>0.82512504625320438</v>
      </c>
    </row>
    <row r="1720" spans="1:42">
      <c r="A1720">
        <v>790.32450811783826</v>
      </c>
      <c r="B1720">
        <v>1985.9165186254759</v>
      </c>
      <c r="C1720">
        <v>1516.6179442764355</v>
      </c>
      <c r="D1720">
        <v>-1195.5920105076375</v>
      </c>
      <c r="E1720">
        <v>469.29857434904034</v>
      </c>
      <c r="F1720">
        <v>-469.29857434904034</v>
      </c>
      <c r="G1720">
        <v>2.1567477272592277E-2</v>
      </c>
      <c r="H1720">
        <v>1086.0085652964085</v>
      </c>
      <c r="I1720">
        <v>5.1802737414836882E-2</v>
      </c>
      <c r="J1720">
        <v>6.8976466894149782E-2</v>
      </c>
      <c r="K1720">
        <v>1.8455091127932071</v>
      </c>
      <c r="L1720">
        <v>28.26136589050293</v>
      </c>
      <c r="M1720">
        <v>3382.2291856078032</v>
      </c>
      <c r="N1720">
        <v>68.060400123405472</v>
      </c>
      <c r="O1720">
        <v>0.72642055153846741</v>
      </c>
      <c r="P1720">
        <v>6.5942968792385512E-3</v>
      </c>
      <c r="Q1720">
        <v>2.3543354617224795E-2</v>
      </c>
      <c r="R1720">
        <v>0.46094301700592044</v>
      </c>
      <c r="S1720">
        <v>1034.2287940995784</v>
      </c>
      <c r="T1720">
        <v>43.393552303314209</v>
      </c>
      <c r="U1720">
        <v>0.3775808209180832</v>
      </c>
      <c r="V1720">
        <v>525.35650730133057</v>
      </c>
      <c r="W1720">
        <v>1</v>
      </c>
      <c r="X1720">
        <v>0.35767938375473024</v>
      </c>
      <c r="Y1720">
        <v>345.29060069763102</v>
      </c>
      <c r="Z1720">
        <v>1</v>
      </c>
      <c r="AA1720">
        <v>18.973480140142446</v>
      </c>
      <c r="AB1720">
        <v>143.32945019531252</v>
      </c>
      <c r="AC1720">
        <v>160.56688576936722</v>
      </c>
      <c r="AD1720">
        <v>1.4688679295727331E-2</v>
      </c>
      <c r="AE1720">
        <v>8.4458246462209878</v>
      </c>
      <c r="AF1720">
        <v>5.1040441989898669E-2</v>
      </c>
      <c r="AG1720">
        <v>8.5979502087826776E-4</v>
      </c>
      <c r="AH1720">
        <v>1.8816686356067654E-2</v>
      </c>
      <c r="AI1720">
        <v>5.0112667679786682</v>
      </c>
      <c r="AJ1720">
        <v>4.2825012611738933E-2</v>
      </c>
      <c r="AK1720">
        <v>30.47550530254841</v>
      </c>
      <c r="AL1720">
        <v>4.921525287268234</v>
      </c>
      <c r="AM1720">
        <v>41.880093944072726</v>
      </c>
      <c r="AN1720">
        <v>224.75575708304012</v>
      </c>
      <c r="AO1720">
        <v>8.3768900990486145E-2</v>
      </c>
      <c r="AP1720">
        <v>0.81489975380897528</v>
      </c>
    </row>
    <row r="1721" spans="1:42">
      <c r="A1721">
        <v>365.84862086847897</v>
      </c>
      <c r="B1721">
        <v>3503.6717680991405</v>
      </c>
      <c r="C1721">
        <v>2447.4046804425916</v>
      </c>
      <c r="D1721">
        <v>-3137.8231472306616</v>
      </c>
      <c r="E1721">
        <v>1056.2670876565489</v>
      </c>
      <c r="F1721">
        <v>-1056.2670876565489</v>
      </c>
      <c r="G1721">
        <v>2.3380763208917091E-2</v>
      </c>
      <c r="H1721">
        <v>784.83071307818966</v>
      </c>
      <c r="I1721">
        <v>4.4588201344013215E-2</v>
      </c>
      <c r="J1721">
        <v>0.10786079978942871</v>
      </c>
      <c r="K1721">
        <v>1.11055172650218</v>
      </c>
      <c r="L1721">
        <v>36.805328130722046</v>
      </c>
      <c r="M1721">
        <v>7765.1274463346481</v>
      </c>
      <c r="N1721">
        <v>64.975536510849011</v>
      </c>
      <c r="O1721">
        <v>0.931134432554245</v>
      </c>
      <c r="P1721">
        <v>1.4055770185258651E-2</v>
      </c>
      <c r="Q1721">
        <v>1.8527482880486379E-3</v>
      </c>
      <c r="R1721">
        <v>0.40533945083618167</v>
      </c>
      <c r="S1721">
        <v>1076.2856853001172</v>
      </c>
      <c r="T1721">
        <v>30.939844250679016</v>
      </c>
      <c r="U1721">
        <v>0.32212108433246617</v>
      </c>
      <c r="V1721">
        <v>538.50398063659668</v>
      </c>
      <c r="W1721">
        <v>1</v>
      </c>
      <c r="X1721">
        <v>0.36333812117576603</v>
      </c>
      <c r="Y1721">
        <v>313.94149288296808</v>
      </c>
      <c r="Z1721">
        <v>1</v>
      </c>
      <c r="AA1721">
        <v>26.649206429033285</v>
      </c>
      <c r="AB1721">
        <v>98.298913757324229</v>
      </c>
      <c r="AC1721">
        <v>37.40570992231369</v>
      </c>
      <c r="AD1721">
        <v>3.1386187952807823E-3</v>
      </c>
      <c r="AE1721">
        <v>95.461182105418501</v>
      </c>
      <c r="AF1721">
        <v>7.309411883354186E-2</v>
      </c>
      <c r="AG1721">
        <v>8.388573731489316E-4</v>
      </c>
      <c r="AH1721">
        <v>2.5727944135665891E-2</v>
      </c>
      <c r="AI1721">
        <v>19.273421466350555</v>
      </c>
      <c r="AJ1721">
        <v>2.7423128564946539</v>
      </c>
      <c r="AK1721">
        <v>31.018216196894645</v>
      </c>
      <c r="AL1721">
        <v>5.3794434891115959</v>
      </c>
      <c r="AM1721">
        <v>81.413203871250147</v>
      </c>
      <c r="AN1721">
        <v>259.14859215247958</v>
      </c>
      <c r="AO1721">
        <v>7.0622195124626169E-2</v>
      </c>
      <c r="AP1721">
        <v>0.84081630516052253</v>
      </c>
    </row>
    <row r="1722" spans="1:42">
      <c r="A1722">
        <v>1604.7255870901579</v>
      </c>
      <c r="B1722">
        <v>4411.6627569143557</v>
      </c>
      <c r="C1722">
        <v>3025.8092611391007</v>
      </c>
      <c r="D1722">
        <v>-2806.9371698241976</v>
      </c>
      <c r="E1722">
        <v>1385.8534957752549</v>
      </c>
      <c r="F1722">
        <v>-1385.8534957752549</v>
      </c>
      <c r="G1722">
        <v>2.4427985999022659E-2</v>
      </c>
      <c r="H1722">
        <v>882.30062736408729</v>
      </c>
      <c r="I1722">
        <v>5.9174359738826753E-2</v>
      </c>
      <c r="J1722">
        <v>7.6431032419204709E-2</v>
      </c>
      <c r="K1722">
        <v>1.0952414953052998</v>
      </c>
      <c r="L1722">
        <v>62.893950939178467</v>
      </c>
      <c r="M1722">
        <v>8320.8663133070932</v>
      </c>
      <c r="N1722">
        <v>107.20117891483308</v>
      </c>
      <c r="O1722">
        <v>0.78299692273139954</v>
      </c>
      <c r="P1722">
        <v>2.2826576868693032E-2</v>
      </c>
      <c r="Q1722">
        <v>2.8112565305497907E-2</v>
      </c>
      <c r="R1722">
        <v>0.39687695980072024</v>
      </c>
      <c r="S1722">
        <v>673.37702808493771</v>
      </c>
      <c r="T1722">
        <v>32.705730199813843</v>
      </c>
      <c r="U1722">
        <v>0.30811483323574068</v>
      </c>
      <c r="V1722">
        <v>635.2278470993042</v>
      </c>
      <c r="W1722">
        <v>1</v>
      </c>
      <c r="X1722">
        <v>0.4455632972717285</v>
      </c>
      <c r="Y1722">
        <v>540.07207714628112</v>
      </c>
      <c r="Z1722">
        <v>1</v>
      </c>
      <c r="AA1722">
        <v>30.110943114500053</v>
      </c>
      <c r="AB1722">
        <v>83.660890502929689</v>
      </c>
      <c r="AC1722">
        <v>38.889743387699127</v>
      </c>
      <c r="AD1722">
        <v>7.5733657576080061E-3</v>
      </c>
      <c r="AE1722">
        <v>1.5335322245906122</v>
      </c>
      <c r="AF1722">
        <v>0.10239279270172116</v>
      </c>
      <c r="AG1722">
        <v>3.8186773789151539E-4</v>
      </c>
      <c r="AH1722">
        <v>1.557782219648361E-2</v>
      </c>
      <c r="AI1722">
        <v>22.988725006580353</v>
      </c>
      <c r="AJ1722">
        <v>7.0041861467176867</v>
      </c>
      <c r="AK1722">
        <v>45.909962115883829</v>
      </c>
      <c r="AL1722">
        <v>4.8162807230429792</v>
      </c>
      <c r="AM1722">
        <v>57.6180016875267</v>
      </c>
      <c r="AN1722">
        <v>517.547892384129</v>
      </c>
      <c r="AO1722">
        <v>0.10612737333774566</v>
      </c>
      <c r="AP1722">
        <v>0.81290276122093208</v>
      </c>
    </row>
    <row r="1723" spans="1:42">
      <c r="A1723">
        <v>768.52637947447352</v>
      </c>
      <c r="B1723">
        <v>767.98817836056128</v>
      </c>
      <c r="C1723">
        <v>808.92392275638304</v>
      </c>
      <c r="D1723">
        <v>-40.39754328190952</v>
      </c>
      <c r="E1723">
        <v>-40.935744395821757</v>
      </c>
      <c r="F1723">
        <v>40.39754328190952</v>
      </c>
      <c r="G1723">
        <v>7.7289544665666177E-2</v>
      </c>
      <c r="H1723">
        <v>1807.0715182845968</v>
      </c>
      <c r="I1723">
        <v>3.4315523207187656E-2</v>
      </c>
      <c r="J1723">
        <v>8.369316148757934E-2</v>
      </c>
      <c r="K1723">
        <v>1.8912745686471459</v>
      </c>
      <c r="L1723">
        <v>55.48681378364563</v>
      </c>
      <c r="M1723">
        <v>190.17059510690962</v>
      </c>
      <c r="N1723">
        <v>115.8010916786194</v>
      </c>
      <c r="O1723">
        <v>0.55911144614219666</v>
      </c>
      <c r="P1723">
        <v>2.0426794105105926E-2</v>
      </c>
      <c r="Q1723">
        <v>1.7098175949520532E-2</v>
      </c>
      <c r="R1723">
        <v>0.39023785591125487</v>
      </c>
      <c r="S1723">
        <v>1155.9467529748331</v>
      </c>
      <c r="T1723">
        <v>26.611170172691345</v>
      </c>
      <c r="U1723">
        <v>0.3995105081796646</v>
      </c>
      <c r="V1723">
        <v>553.89022827148438</v>
      </c>
      <c r="W1723">
        <v>1</v>
      </c>
      <c r="X1723">
        <v>0.43298139214515685</v>
      </c>
      <c r="Y1723">
        <v>552.74865885517045</v>
      </c>
      <c r="Z1723">
        <v>1</v>
      </c>
      <c r="AA1723">
        <v>39.985913740243916</v>
      </c>
      <c r="AB1723">
        <v>165.58892340087891</v>
      </c>
      <c r="AC1723">
        <v>138.09313625097275</v>
      </c>
      <c r="AD1723">
        <v>7.9163184532752406E-3</v>
      </c>
      <c r="AE1723">
        <v>85.304975834762374</v>
      </c>
      <c r="AF1723">
        <v>0.15633125424385069</v>
      </c>
      <c r="AG1723">
        <v>7.7926627130511729E-4</v>
      </c>
      <c r="AH1723">
        <v>4.0181520581245425E-2</v>
      </c>
      <c r="AI1723">
        <v>24.131611287593842</v>
      </c>
      <c r="AJ1723">
        <v>1.2970728923116615</v>
      </c>
      <c r="AK1723">
        <v>32.699755434393879</v>
      </c>
      <c r="AL1723">
        <v>4.822604948094356</v>
      </c>
      <c r="AM1723">
        <v>58.511130154132843</v>
      </c>
      <c r="AN1723">
        <v>184.65919637039784</v>
      </c>
      <c r="AO1723">
        <v>8.4506100058555605E-2</v>
      </c>
      <c r="AP1723">
        <v>0.85077690458297739</v>
      </c>
    </row>
    <row r="1724" spans="1:42">
      <c r="A1724">
        <v>460.11790810477868</v>
      </c>
      <c r="B1724">
        <v>1372.387269556938</v>
      </c>
      <c r="C1724">
        <v>1712.8572814355537</v>
      </c>
      <c r="D1724">
        <v>-1252.7393733307749</v>
      </c>
      <c r="E1724">
        <v>-340.47001187861565</v>
      </c>
      <c r="F1724">
        <v>340.47001187861565</v>
      </c>
      <c r="G1724">
        <v>2.9815752428654797E-2</v>
      </c>
      <c r="H1724">
        <v>2924.970927162095</v>
      </c>
      <c r="I1724">
        <v>2.0543651282787324E-2</v>
      </c>
      <c r="J1724">
        <v>3.8382797956466673E-2</v>
      </c>
      <c r="K1724">
        <v>1.2459441235601902</v>
      </c>
      <c r="L1724">
        <v>42.007241249084473</v>
      </c>
      <c r="M1724">
        <v>2567.0771514355997</v>
      </c>
      <c r="N1724">
        <v>51.744858579063425</v>
      </c>
      <c r="O1724">
        <v>0.87303772568702698</v>
      </c>
      <c r="P1724">
        <v>1.8962897724575465E-2</v>
      </c>
      <c r="Q1724">
        <v>9.8998919063144238E-3</v>
      </c>
      <c r="R1724">
        <v>0.40236763477325438</v>
      </c>
      <c r="S1724">
        <v>1064.4886363305156</v>
      </c>
      <c r="T1724">
        <v>35.44459342956543</v>
      </c>
      <c r="U1724">
        <v>0.39306477725505828</v>
      </c>
      <c r="V1724">
        <v>488.38303089141846</v>
      </c>
      <c r="W1724">
        <v>1</v>
      </c>
      <c r="X1724">
        <v>0.43027174234390264</v>
      </c>
      <c r="Y1724">
        <v>275.21931453034489</v>
      </c>
      <c r="Z1724">
        <v>1</v>
      </c>
      <c r="AA1724">
        <v>21.115890668325431</v>
      </c>
      <c r="AB1724">
        <v>20.576399169921878</v>
      </c>
      <c r="AC1724">
        <v>40.217418968677521</v>
      </c>
      <c r="AD1724">
        <v>1.3555518582335904E-2</v>
      </c>
      <c r="AE1724">
        <v>19.943110049894397</v>
      </c>
      <c r="AF1724">
        <v>9.2722384929656967E-2</v>
      </c>
      <c r="AG1724">
        <v>9.459236336673535E-4</v>
      </c>
      <c r="AH1724">
        <v>1.7942929518222808E-2</v>
      </c>
      <c r="AI1724">
        <v>5.531555712223053</v>
      </c>
      <c r="AJ1724">
        <v>8.3956687259234091</v>
      </c>
      <c r="AK1724">
        <v>47.693658698201176</v>
      </c>
      <c r="AL1724">
        <v>6.4305415410125635</v>
      </c>
      <c r="AM1724">
        <v>64.046866309642795</v>
      </c>
      <c r="AN1724">
        <v>467.01265646748266</v>
      </c>
      <c r="AO1724">
        <v>0.10652483952045441</v>
      </c>
      <c r="AP1724">
        <v>0.91103588795661938</v>
      </c>
    </row>
    <row r="1725" spans="1:42">
      <c r="A1725">
        <v>575.47144877278788</v>
      </c>
      <c r="B1725">
        <v>390.40262526252332</v>
      </c>
      <c r="C1725">
        <v>458.86814039991896</v>
      </c>
      <c r="D1725">
        <v>116.60330837286892</v>
      </c>
      <c r="E1725">
        <v>-185.06882351026456</v>
      </c>
      <c r="F1725">
        <v>-116.60330837286892</v>
      </c>
      <c r="G1725">
        <v>2.8427557744239048E-2</v>
      </c>
      <c r="H1725">
        <v>906.52110428156573</v>
      </c>
      <c r="I1725">
        <v>4.3959856331348413E-2</v>
      </c>
      <c r="J1725">
        <v>2.8505206108093262E-2</v>
      </c>
      <c r="K1725">
        <v>1.2469517416179179</v>
      </c>
      <c r="L1725">
        <v>74.099138975143433</v>
      </c>
      <c r="M1725">
        <v>7.6296448080349748</v>
      </c>
      <c r="N1725">
        <v>107.93107579536439</v>
      </c>
      <c r="O1725">
        <v>0.88597342371940613</v>
      </c>
      <c r="P1725">
        <v>1.3502979225582544E-2</v>
      </c>
      <c r="Q1725">
        <v>2.3227219740549719E-2</v>
      </c>
      <c r="R1725">
        <v>0.40401794433593752</v>
      </c>
      <c r="S1725">
        <v>631.43947193554743</v>
      </c>
      <c r="T1725">
        <v>48.505964875221252</v>
      </c>
      <c r="U1725">
        <v>0.31182398140430451</v>
      </c>
      <c r="V1725">
        <v>646.4287281036377</v>
      </c>
      <c r="W1725">
        <v>1</v>
      </c>
      <c r="X1725">
        <v>0.32916751742362976</v>
      </c>
      <c r="Y1725">
        <v>498.024062009538</v>
      </c>
      <c r="Z1725">
        <v>1</v>
      </c>
      <c r="AA1725">
        <v>1.9217293760395053</v>
      </c>
      <c r="AB1725">
        <v>165.8632982788086</v>
      </c>
      <c r="AC1725">
        <v>141.75898283720016</v>
      </c>
      <c r="AD1725">
        <v>9.4240465734758937E-3</v>
      </c>
      <c r="AE1725">
        <v>5.3812656619135595</v>
      </c>
      <c r="AF1725">
        <v>0.10947000861167905</v>
      </c>
      <c r="AG1725">
        <v>9.8676215944576608E-5</v>
      </c>
      <c r="AH1725">
        <v>1.1038369655609129E-2</v>
      </c>
      <c r="AI1725">
        <v>15.314969718456268</v>
      </c>
      <c r="AJ1725">
        <v>13.581319616017733</v>
      </c>
      <c r="AK1725">
        <v>29.89954536616802</v>
      </c>
      <c r="AL1725">
        <v>3.9448566656428738</v>
      </c>
      <c r="AM1725">
        <v>37.529133188724515</v>
      </c>
      <c r="AN1725">
        <v>436.22693812134685</v>
      </c>
      <c r="AO1725">
        <v>3.3775129199028017E-2</v>
      </c>
      <c r="AP1725">
        <v>0.86313807010650645</v>
      </c>
    </row>
    <row r="1726" spans="1:42">
      <c r="A1726">
        <v>713.4684709744464</v>
      </c>
      <c r="B1726">
        <v>562.4511416366164</v>
      </c>
      <c r="C1726">
        <v>754.0239363863891</v>
      </c>
      <c r="D1726">
        <v>-40.555465411942691</v>
      </c>
      <c r="E1726">
        <v>-191.5727947497727</v>
      </c>
      <c r="F1726">
        <v>40.555465411942691</v>
      </c>
      <c r="G1726">
        <v>2.1492518129580709E-2</v>
      </c>
      <c r="H1726">
        <v>1582.8598570095346</v>
      </c>
      <c r="I1726">
        <v>4.1920438706874841E-2</v>
      </c>
      <c r="J1726">
        <v>8.6820655107498174E-2</v>
      </c>
      <c r="K1726">
        <v>1.5162910515129564</v>
      </c>
      <c r="L1726">
        <v>23.813517093658447</v>
      </c>
      <c r="M1726">
        <v>184.92332555500161</v>
      </c>
      <c r="N1726">
        <v>109.35478862781525</v>
      </c>
      <c r="O1726">
        <v>0.86363890767097473</v>
      </c>
      <c r="P1726">
        <v>9.370365566677516E-3</v>
      </c>
      <c r="Q1726">
        <v>3.4249199231465651E-3</v>
      </c>
      <c r="R1726">
        <v>0.49113330364227292</v>
      </c>
      <c r="S1726">
        <v>1106.3545299363038</v>
      </c>
      <c r="T1726">
        <v>42.95688271522522</v>
      </c>
      <c r="U1726">
        <v>0.39458214223384858</v>
      </c>
      <c r="V1726">
        <v>586.78739070892334</v>
      </c>
      <c r="W1726">
        <v>1</v>
      </c>
      <c r="X1726">
        <v>0.34808950901031499</v>
      </c>
      <c r="Y1726">
        <v>355.94516352925626</v>
      </c>
      <c r="Z1726">
        <v>1</v>
      </c>
      <c r="AA1726">
        <v>13.442447127790453</v>
      </c>
      <c r="AB1726">
        <v>48.668944946289066</v>
      </c>
      <c r="AC1726">
        <v>155.20390421152115</v>
      </c>
      <c r="AD1726">
        <v>1.1749220301962307E-2</v>
      </c>
      <c r="AE1726">
        <v>36.110897918336001</v>
      </c>
      <c r="AF1726">
        <v>-1.7750444412231448E-2</v>
      </c>
      <c r="AG1726">
        <v>1.0803702462620828E-3</v>
      </c>
      <c r="AH1726">
        <v>5.8264004170894619E-2</v>
      </c>
      <c r="AI1726">
        <v>13.694751560688019</v>
      </c>
      <c r="AJ1726">
        <v>12.231787066383703</v>
      </c>
      <c r="AK1726">
        <v>42.406821489930152</v>
      </c>
      <c r="AL1726">
        <v>4.7363237791587514</v>
      </c>
      <c r="AM1726">
        <v>67.207105290889743</v>
      </c>
      <c r="AN1726">
        <v>524.81738831134874</v>
      </c>
      <c r="AO1726">
        <v>6.4571040749549863E-2</v>
      </c>
      <c r="AP1726">
        <v>0.88471453928947463</v>
      </c>
    </row>
    <row r="1727" spans="1:42">
      <c r="A1727">
        <v>866.2378403168417</v>
      </c>
      <c r="B1727">
        <v>1092.7275650415113</v>
      </c>
      <c r="C1727">
        <v>840.45870884771546</v>
      </c>
      <c r="D1727">
        <v>-226.4897247246696</v>
      </c>
      <c r="E1727">
        <v>226.4897247246696</v>
      </c>
      <c r="F1727">
        <v>-252.26885619379584</v>
      </c>
      <c r="G1727">
        <v>-4.578384434966741E-3</v>
      </c>
      <c r="H1727">
        <v>1243.6303419947601</v>
      </c>
      <c r="I1727">
        <v>1.8273703157901763E-2</v>
      </c>
      <c r="J1727">
        <v>0.10083758306503296</v>
      </c>
      <c r="K1727">
        <v>1.5870317622601986</v>
      </c>
      <c r="L1727">
        <v>28.662201166152954</v>
      </c>
      <c r="M1727">
        <v>811.04445728820974</v>
      </c>
      <c r="N1727">
        <v>116.04752196655275</v>
      </c>
      <c r="O1727">
        <v>0.59449014067649841</v>
      </c>
      <c r="P1727">
        <v>2.1925086180369056E-2</v>
      </c>
      <c r="Q1727">
        <v>3.9784204747941754E-2</v>
      </c>
      <c r="R1727">
        <v>0.39483157157897952</v>
      </c>
      <c r="S1727">
        <v>1101.2728456748935</v>
      </c>
      <c r="T1727">
        <v>40.033957362174988</v>
      </c>
      <c r="U1727">
        <v>0.37412803232669833</v>
      </c>
      <c r="V1727">
        <v>466.61996841430664</v>
      </c>
      <c r="W1727">
        <v>1</v>
      </c>
      <c r="X1727">
        <v>0.37447523236274721</v>
      </c>
      <c r="Y1727">
        <v>304.73531698958033</v>
      </c>
      <c r="Z1727">
        <v>1</v>
      </c>
      <c r="AA1727">
        <v>36.466241021966937</v>
      </c>
      <c r="AB1727">
        <v>90.214757141113282</v>
      </c>
      <c r="AC1727">
        <v>85.968862473964691</v>
      </c>
      <c r="AD1727">
        <v>9.9663237221220627E-3</v>
      </c>
      <c r="AE1727">
        <v>3.1149323210956439</v>
      </c>
      <c r="AF1727">
        <v>-2.074096083641052E-2</v>
      </c>
      <c r="AG1727">
        <v>1.0369098746504212E-3</v>
      </c>
      <c r="AH1727">
        <v>5.2106297755241393E-2</v>
      </c>
      <c r="AI1727">
        <v>14.388743340969086</v>
      </c>
      <c r="AJ1727">
        <v>2.0654613692866954</v>
      </c>
      <c r="AK1727">
        <v>15.615795831084251</v>
      </c>
      <c r="AL1727">
        <v>3.3640057803848418</v>
      </c>
      <c r="AM1727">
        <v>29.223157799243928</v>
      </c>
      <c r="AN1727">
        <v>232.53669664092718</v>
      </c>
      <c r="AO1727">
        <v>9.14013284444809E-2</v>
      </c>
      <c r="AP1727">
        <v>0.89674782419204724</v>
      </c>
    </row>
    <row r="1728" spans="1:42">
      <c r="A1728">
        <v>1142.5867406549448</v>
      </c>
      <c r="B1728">
        <v>903.9966097395137</v>
      </c>
      <c r="C1728">
        <v>1199.4482056152901</v>
      </c>
      <c r="D1728">
        <v>-56.861464960345302</v>
      </c>
      <c r="E1728">
        <v>-295.45159587577643</v>
      </c>
      <c r="F1728">
        <v>56.861464960345302</v>
      </c>
      <c r="G1728">
        <v>5.1983689241556025E-2</v>
      </c>
      <c r="H1728">
        <v>2957.1337262643915</v>
      </c>
      <c r="I1728">
        <v>3.7053806483745573E-2</v>
      </c>
      <c r="J1728">
        <v>1.6376073598861694E-2</v>
      </c>
      <c r="K1728">
        <v>1.7609572120249271</v>
      </c>
      <c r="L1728">
        <v>21.476230621337891</v>
      </c>
      <c r="M1728">
        <v>3.0637542237378703</v>
      </c>
      <c r="N1728">
        <v>152.27065451030734</v>
      </c>
      <c r="O1728">
        <v>0.8098846971988678</v>
      </c>
      <c r="P1728">
        <v>5.4026316536797412E-3</v>
      </c>
      <c r="Q1728">
        <v>1.4176852915022107E-2</v>
      </c>
      <c r="R1728">
        <v>0.41872816562652587</v>
      </c>
      <c r="S1728">
        <v>948.3116581334632</v>
      </c>
      <c r="T1728">
        <v>37.531721591949463</v>
      </c>
      <c r="U1728">
        <v>0.42959380805492403</v>
      </c>
      <c r="V1728">
        <v>580.25782108306885</v>
      </c>
      <c r="W1728">
        <v>1</v>
      </c>
      <c r="X1728">
        <v>0.34636584043502811</v>
      </c>
      <c r="Y1728">
        <v>347.51701371839977</v>
      </c>
      <c r="Z1728">
        <v>1</v>
      </c>
      <c r="AA1728">
        <v>46.751600412817005</v>
      </c>
      <c r="AB1728">
        <v>72.680996582031256</v>
      </c>
      <c r="AC1728">
        <v>67.056901752948761</v>
      </c>
      <c r="AD1728">
        <v>1.2318232935717981E-2</v>
      </c>
      <c r="AE1728">
        <v>4.215785693721422</v>
      </c>
      <c r="AF1728">
        <v>0.20460284471511839</v>
      </c>
      <c r="AG1728">
        <v>2.6601352559186214E-4</v>
      </c>
      <c r="AH1728">
        <v>4.3769897472858428E-2</v>
      </c>
      <c r="AI1728">
        <v>15.1983442902565</v>
      </c>
      <c r="AJ1728">
        <v>13.334969615783015</v>
      </c>
      <c r="AK1728">
        <v>61.708885915875435</v>
      </c>
      <c r="AL1728">
        <v>3.7847116729693253</v>
      </c>
      <c r="AM1728">
        <v>37.231909549236299</v>
      </c>
      <c r="AN1728">
        <v>560.05519025181798</v>
      </c>
      <c r="AO1728">
        <v>6.5373765110969539E-2</v>
      </c>
      <c r="AP1728">
        <v>0.85655529236793526</v>
      </c>
    </row>
    <row r="1729" spans="1:42">
      <c r="A1729">
        <v>905.56474744308741</v>
      </c>
      <c r="B1729">
        <v>2286.378581857984</v>
      </c>
      <c r="C1729">
        <v>1995.2197086862736</v>
      </c>
      <c r="D1729">
        <v>-1380.8138344148965</v>
      </c>
      <c r="E1729">
        <v>291.15887317171041</v>
      </c>
      <c r="F1729">
        <v>-291.15887317171041</v>
      </c>
      <c r="G1729">
        <v>6.864261178518756E-2</v>
      </c>
      <c r="H1729">
        <v>1799.4164648140816</v>
      </c>
      <c r="I1729">
        <v>4.4787886440753932E-2</v>
      </c>
      <c r="J1729">
        <v>8.626414489746094E-2</v>
      </c>
      <c r="K1729">
        <v>1.3224335575759412</v>
      </c>
      <c r="L1729">
        <v>18.506444692611694</v>
      </c>
      <c r="M1729">
        <v>3929.6580340363553</v>
      </c>
      <c r="N1729">
        <v>27.104886735153201</v>
      </c>
      <c r="O1729">
        <v>0.87182590365409851</v>
      </c>
      <c r="P1729">
        <v>3.0461151864793561E-3</v>
      </c>
      <c r="Q1729">
        <v>4.2928907447391078E-2</v>
      </c>
      <c r="R1729">
        <v>0.40235403060913089</v>
      </c>
      <c r="S1729">
        <v>476.14684247129082</v>
      </c>
      <c r="T1729">
        <v>41.211321949958801</v>
      </c>
      <c r="U1729">
        <v>0.29071770489215853</v>
      </c>
      <c r="V1729">
        <v>620.62849998474121</v>
      </c>
      <c r="W1729">
        <v>1</v>
      </c>
      <c r="X1729">
        <v>0.38231335043907166</v>
      </c>
      <c r="Y1729">
        <v>540.61974159089732</v>
      </c>
      <c r="Z1729">
        <v>1</v>
      </c>
      <c r="AA1729">
        <v>8.3415887073230763</v>
      </c>
      <c r="AB1729">
        <v>174.80951873779298</v>
      </c>
      <c r="AC1729">
        <v>150.64678639173508</v>
      </c>
      <c r="AD1729">
        <v>5.8247003799829725E-3</v>
      </c>
      <c r="AE1729">
        <v>94.435794335621395</v>
      </c>
      <c r="AF1729">
        <v>0.1543708312511444</v>
      </c>
      <c r="AG1729">
        <v>2.1423855638805759E-4</v>
      </c>
      <c r="AH1729">
        <v>5.7072310495376588E-2</v>
      </c>
      <c r="AI1729">
        <v>18.528530299663544</v>
      </c>
      <c r="AJ1729">
        <v>10.482511141451612</v>
      </c>
      <c r="AK1729">
        <v>59.433347527384754</v>
      </c>
      <c r="AL1729">
        <v>5.6742657640962193</v>
      </c>
      <c r="AM1729">
        <v>42.359109747409818</v>
      </c>
      <c r="AN1729">
        <v>328.15088413042554</v>
      </c>
      <c r="AO1729">
        <v>0.10258916556835175</v>
      </c>
      <c r="AP1729">
        <v>0.92401473617553731</v>
      </c>
    </row>
    <row r="1730" spans="1:42">
      <c r="A1730">
        <v>379.20685186987566</v>
      </c>
      <c r="B1730">
        <v>271.84249204647256</v>
      </c>
      <c r="C1730">
        <v>1081.5625618683052</v>
      </c>
      <c r="D1730">
        <v>-702.35570999842957</v>
      </c>
      <c r="E1730">
        <v>-809.72006982183268</v>
      </c>
      <c r="F1730">
        <v>702.35570999842957</v>
      </c>
      <c r="G1730">
        <v>1.9117792666663538E-2</v>
      </c>
      <c r="H1730">
        <v>3741.796418738953</v>
      </c>
      <c r="I1730">
        <v>1.7822721898555754E-2</v>
      </c>
      <c r="J1730">
        <v>9.4229351282119747E-2</v>
      </c>
      <c r="K1730">
        <v>1.4004137293636798</v>
      </c>
      <c r="L1730">
        <v>56.703755855560303</v>
      </c>
      <c r="M1730">
        <v>3.8775526618249612</v>
      </c>
      <c r="N1730">
        <v>71.194152613258368</v>
      </c>
      <c r="O1730">
        <v>0.61891010403633118</v>
      </c>
      <c r="P1730">
        <v>1.5767947938707137E-2</v>
      </c>
      <c r="Q1730">
        <v>1.6406179163191051E-2</v>
      </c>
      <c r="R1730">
        <v>0.41941735744476316</v>
      </c>
      <c r="S1730">
        <v>767.41222821784788</v>
      </c>
      <c r="T1730">
        <v>49.041241407394409</v>
      </c>
      <c r="U1730">
        <v>0.32433329522609711</v>
      </c>
      <c r="V1730">
        <v>544.58777904510498</v>
      </c>
      <c r="W1730">
        <v>1</v>
      </c>
      <c r="X1730">
        <v>0.43117068290710447</v>
      </c>
      <c r="Y1730">
        <v>440.69767203643664</v>
      </c>
      <c r="Z1730">
        <v>1</v>
      </c>
      <c r="AA1730">
        <v>31.282649537076956</v>
      </c>
      <c r="AB1730">
        <v>117.57652282714845</v>
      </c>
      <c r="AC1730">
        <v>149.58470016717911</v>
      </c>
      <c r="AD1730">
        <v>1.3954630468645667E-2</v>
      </c>
      <c r="AE1730">
        <v>15.862299272503037</v>
      </c>
      <c r="AF1730">
        <v>2.197524547576904E-2</v>
      </c>
      <c r="AG1730">
        <v>2.3976169034045322E-4</v>
      </c>
      <c r="AH1730">
        <v>4.5897537112236019E-3</v>
      </c>
      <c r="AI1730">
        <v>23.880529701709747</v>
      </c>
      <c r="AJ1730">
        <v>14.210947580365447</v>
      </c>
      <c r="AK1730">
        <v>49.512715135216709</v>
      </c>
      <c r="AL1730">
        <v>3.4198785628086386</v>
      </c>
      <c r="AM1730">
        <v>70.319118440151215</v>
      </c>
      <c r="AN1730">
        <v>242.30743974752988</v>
      </c>
      <c r="AO1730">
        <v>0.10088259756565095</v>
      </c>
      <c r="AP1730">
        <v>0.89996964621543896</v>
      </c>
    </row>
    <row r="1731" spans="1:42">
      <c r="A1731">
        <v>1165.8319526898529</v>
      </c>
      <c r="B1731">
        <v>2090.5698577012595</v>
      </c>
      <c r="C1731">
        <v>1052.0904926142327</v>
      </c>
      <c r="D1731">
        <v>-924.73790501140661</v>
      </c>
      <c r="E1731">
        <v>924.73790501140661</v>
      </c>
      <c r="F1731">
        <v>-1038.4793650870267</v>
      </c>
      <c r="G1731">
        <v>2.6240540499328439E-2</v>
      </c>
      <c r="H1731">
        <v>1236.9153902009091</v>
      </c>
      <c r="I1731">
        <v>4.2327174246311189E-2</v>
      </c>
      <c r="J1731">
        <v>8.5481972694396967E-3</v>
      </c>
      <c r="K1731">
        <v>1.4863042772233486</v>
      </c>
      <c r="L1731">
        <v>18.616610765457153</v>
      </c>
      <c r="M1731">
        <v>2986.9292013939103</v>
      </c>
      <c r="N1731">
        <v>104.79232508163453</v>
      </c>
      <c r="O1731">
        <v>0.88610205054283142</v>
      </c>
      <c r="P1731">
        <v>1.1132694933149547E-2</v>
      </c>
      <c r="Q1731">
        <v>3.9783777925703256E-2</v>
      </c>
      <c r="R1731">
        <v>0.46965905189514162</v>
      </c>
      <c r="S1731">
        <v>893.7582136214096</v>
      </c>
      <c r="T1731">
        <v>48.426303267478943</v>
      </c>
      <c r="U1731">
        <v>0.31589780867099765</v>
      </c>
      <c r="V1731">
        <v>573.40793609619141</v>
      </c>
      <c r="W1731">
        <v>1</v>
      </c>
      <c r="X1731">
        <v>0.44582701325416563</v>
      </c>
      <c r="Y1731">
        <v>543.28730239170977</v>
      </c>
      <c r="Z1731">
        <v>1</v>
      </c>
      <c r="AA1731">
        <v>13.235572305154802</v>
      </c>
      <c r="AB1731">
        <v>3.5993018188476564</v>
      </c>
      <c r="AC1731">
        <v>190.49703925848007</v>
      </c>
      <c r="AD1731">
        <v>1.4821859506460335E-2</v>
      </c>
      <c r="AE1731">
        <v>3.0286309224160051</v>
      </c>
      <c r="AF1731">
        <v>9.180794835090636E-2</v>
      </c>
      <c r="AG1731">
        <v>3.6471692367488572E-4</v>
      </c>
      <c r="AH1731">
        <v>1.4913550209999083E-2</v>
      </c>
      <c r="AI1731">
        <v>5.5984053015708923</v>
      </c>
      <c r="AJ1731">
        <v>5.3297655124251229</v>
      </c>
      <c r="AK1731">
        <v>45.571640762686727</v>
      </c>
      <c r="AL1731">
        <v>2.007409084375841</v>
      </c>
      <c r="AM1731">
        <v>35.25973073244095</v>
      </c>
      <c r="AN1731">
        <v>517.79914183524636</v>
      </c>
      <c r="AO1731">
        <v>5.8869280219078064E-2</v>
      </c>
      <c r="AP1731">
        <v>0.84325167226791387</v>
      </c>
    </row>
    <row r="1732" spans="1:42">
      <c r="A1732">
        <v>1333.4769775687537</v>
      </c>
      <c r="B1732">
        <v>2425.701925180384</v>
      </c>
      <c r="C1732">
        <v>1328.1986703214397</v>
      </c>
      <c r="D1732">
        <v>-1092.2249476116303</v>
      </c>
      <c r="E1732">
        <v>1092.2249476116303</v>
      </c>
      <c r="F1732">
        <v>-1097.5032548589443</v>
      </c>
      <c r="G1732">
        <v>6.7105172214452835E-2</v>
      </c>
      <c r="H1732">
        <v>825.83139039884907</v>
      </c>
      <c r="I1732">
        <v>3.5876660048961638E-2</v>
      </c>
      <c r="J1732">
        <v>9.4515864133834837E-2</v>
      </c>
      <c r="K1732">
        <v>2.1236482317030427</v>
      </c>
      <c r="L1732">
        <v>20.843138694763184</v>
      </c>
      <c r="M1732">
        <v>2802.964024403328</v>
      </c>
      <c r="N1732">
        <v>175.96946526088718</v>
      </c>
      <c r="O1732">
        <v>0.83896341919898987</v>
      </c>
      <c r="P1732">
        <v>5.6750004026624879E-3</v>
      </c>
      <c r="Q1732">
        <v>9.8052272266811787E-3</v>
      </c>
      <c r="R1732">
        <v>0.41305195331573485</v>
      </c>
      <c r="S1732">
        <v>620.60899587164067</v>
      </c>
      <c r="T1732">
        <v>42.831206321716309</v>
      </c>
      <c r="U1732">
        <v>0.37137201488018035</v>
      </c>
      <c r="V1732">
        <v>509.67228412628174</v>
      </c>
      <c r="W1732">
        <v>1</v>
      </c>
      <c r="X1732">
        <v>0.42745093584060667</v>
      </c>
      <c r="Y1732">
        <v>489.57059389163123</v>
      </c>
      <c r="Z1732">
        <v>1</v>
      </c>
      <c r="AA1732">
        <v>17.058212107992176</v>
      </c>
      <c r="AB1732">
        <v>155.66899243164065</v>
      </c>
      <c r="AC1732">
        <v>58.993048965930939</v>
      </c>
      <c r="AD1732">
        <v>5.8018757746769829E-3</v>
      </c>
      <c r="AE1732">
        <v>1.4873281326183585</v>
      </c>
      <c r="AF1732">
        <v>0.25278045415878292</v>
      </c>
      <c r="AG1732">
        <v>1.1690024347381343E-3</v>
      </c>
      <c r="AH1732">
        <v>5.7251447641849515E-2</v>
      </c>
      <c r="AI1732">
        <v>20.40079265832901</v>
      </c>
      <c r="AJ1732">
        <v>0.56527443644277331</v>
      </c>
      <c r="AK1732">
        <v>16.016318791508674</v>
      </c>
      <c r="AL1732">
        <v>2.619495472915621</v>
      </c>
      <c r="AM1732">
        <v>41.253094756603247</v>
      </c>
      <c r="AN1732">
        <v>353.34269330124204</v>
      </c>
      <c r="AO1732">
        <v>4.6732669949531555E-2</v>
      </c>
      <c r="AP1732">
        <v>0.9082577717304231</v>
      </c>
    </row>
    <row r="1733" spans="1:42">
      <c r="A1733">
        <v>805.69716872111724</v>
      </c>
      <c r="B1733">
        <v>894.25807807825902</v>
      </c>
      <c r="C1733">
        <v>734.65588595074848</v>
      </c>
      <c r="D1733">
        <v>-88.560909357141782</v>
      </c>
      <c r="E1733">
        <v>88.560909357141782</v>
      </c>
      <c r="F1733">
        <v>-159.60219212751053</v>
      </c>
      <c r="G1733">
        <v>2.4843986349375451E-2</v>
      </c>
      <c r="H1733">
        <v>1238.3713585901392</v>
      </c>
      <c r="I1733">
        <v>4.5775904953479767E-2</v>
      </c>
      <c r="J1733">
        <v>2.5298748970031738E-2</v>
      </c>
      <c r="K1733">
        <v>1.0360021060168743</v>
      </c>
      <c r="L1733">
        <v>29.475487470626831</v>
      </c>
      <c r="M1733">
        <v>522.89339820110331</v>
      </c>
      <c r="N1733">
        <v>103.35716542396547</v>
      </c>
      <c r="O1733">
        <v>0.88795945048332214</v>
      </c>
      <c r="P1733">
        <v>1.8122027026282413E-2</v>
      </c>
      <c r="Q1733">
        <v>1.3225606547461613E-2</v>
      </c>
      <c r="R1733">
        <v>0.46509380340576173</v>
      </c>
      <c r="S1733">
        <v>508.36525585097598</v>
      </c>
      <c r="T1733">
        <v>30.454841256141663</v>
      </c>
      <c r="U1733">
        <v>0.41726416885852813</v>
      </c>
      <c r="V1733">
        <v>601.82595252990723</v>
      </c>
      <c r="W1733">
        <v>1</v>
      </c>
      <c r="X1733">
        <v>0.40930394053459168</v>
      </c>
      <c r="Y1733">
        <v>652.20426232253703</v>
      </c>
      <c r="Z1733">
        <v>1</v>
      </c>
      <c r="AA1733">
        <v>21.756319032258993</v>
      </c>
      <c r="AB1733">
        <v>113.56132513427735</v>
      </c>
      <c r="AC1733">
        <v>186.17605417966843</v>
      </c>
      <c r="AD1733">
        <v>1.1578026795998599E-2</v>
      </c>
      <c r="AE1733">
        <v>1.8713444571563145</v>
      </c>
      <c r="AF1733">
        <v>9.580928206443784E-2</v>
      </c>
      <c r="AG1733">
        <v>5.263457742089115E-4</v>
      </c>
      <c r="AH1733">
        <v>4.0783233451843259E-2</v>
      </c>
      <c r="AI1733">
        <v>20.479044616222382</v>
      </c>
      <c r="AJ1733">
        <v>1.89429895662132</v>
      </c>
      <c r="AK1733">
        <v>54.530184203982351</v>
      </c>
      <c r="AL1733">
        <v>4.0639598301827533</v>
      </c>
      <c r="AM1733">
        <v>66.701473391056055</v>
      </c>
      <c r="AN1733">
        <v>298.03176945667644</v>
      </c>
      <c r="AO1733">
        <v>4.5692233920097351E-2</v>
      </c>
      <c r="AP1733">
        <v>0.83451954555511487</v>
      </c>
    </row>
    <row r="1734" spans="1:42">
      <c r="A1734">
        <v>1126.331763931049</v>
      </c>
      <c r="B1734">
        <v>890.21452576461411</v>
      </c>
      <c r="C1734">
        <v>645.35673561314184</v>
      </c>
      <c r="D1734">
        <v>236.11723816643484</v>
      </c>
      <c r="E1734">
        <v>-236.11723816643484</v>
      </c>
      <c r="F1734">
        <v>-480.97502831790712</v>
      </c>
      <c r="G1734">
        <v>3.5202898711296157E-2</v>
      </c>
      <c r="H1734">
        <v>683.8312501229309</v>
      </c>
      <c r="I1734">
        <v>4.5526228845119476E-2</v>
      </c>
      <c r="J1734">
        <v>5.5232316255569458E-2</v>
      </c>
      <c r="K1734">
        <v>1.5939101636230943</v>
      </c>
      <c r="L1734">
        <v>43.473846912384033</v>
      </c>
      <c r="M1734">
        <v>13.261369367021272</v>
      </c>
      <c r="N1734">
        <v>145.62493571491243</v>
      </c>
      <c r="O1734">
        <v>0.57346871495246887</v>
      </c>
      <c r="P1734">
        <v>3.2009646097819005E-3</v>
      </c>
      <c r="Q1734">
        <v>4.0855388164520258E-2</v>
      </c>
      <c r="R1734">
        <v>0.44194396495819094</v>
      </c>
      <c r="S1734">
        <v>511.94376956260942</v>
      </c>
      <c r="T1734">
        <v>38.861638307571411</v>
      </c>
      <c r="U1734">
        <v>0.42915051877498628</v>
      </c>
      <c r="V1734">
        <v>637.63291835784912</v>
      </c>
      <c r="W1734">
        <v>1</v>
      </c>
      <c r="X1734">
        <v>0.32168670177459718</v>
      </c>
      <c r="Y1734">
        <v>410.80968521977013</v>
      </c>
      <c r="Z1734">
        <v>1</v>
      </c>
      <c r="AA1734">
        <v>20.993031826734548</v>
      </c>
      <c r="AB1734">
        <v>153.26937414550781</v>
      </c>
      <c r="AC1734">
        <v>169.432033598423</v>
      </c>
      <c r="AD1734">
        <v>1.3822341984153812E-2</v>
      </c>
      <c r="AE1734">
        <v>1.883689315783734</v>
      </c>
      <c r="AF1734">
        <v>0.14180912017822264</v>
      </c>
      <c r="AG1734">
        <v>9.0357612541791294E-4</v>
      </c>
      <c r="AH1734">
        <v>2.3755021989345548E-2</v>
      </c>
      <c r="AI1734">
        <v>29.193032085895538</v>
      </c>
      <c r="AJ1734">
        <v>3.4140501169898885</v>
      </c>
      <c r="AK1734">
        <v>19.062071762681008</v>
      </c>
      <c r="AL1734">
        <v>4.9266025591916147</v>
      </c>
      <c r="AM1734">
        <v>75.476599729061121</v>
      </c>
      <c r="AN1734">
        <v>569.99730018531955</v>
      </c>
      <c r="AO1734">
        <v>4.8588410973548893E-2</v>
      </c>
      <c r="AP1734">
        <v>0.84720226168632518</v>
      </c>
    </row>
    <row r="1735" spans="1:42">
      <c r="A1735">
        <v>593.42223440499447</v>
      </c>
      <c r="B1735">
        <v>384.40386100372734</v>
      </c>
      <c r="C1735">
        <v>298.54298479282454</v>
      </c>
      <c r="D1735">
        <v>209.01837340126713</v>
      </c>
      <c r="E1735">
        <v>-209.01837340126713</v>
      </c>
      <c r="F1735">
        <v>-294.87924961216993</v>
      </c>
      <c r="G1735">
        <v>5.233153848974495E-2</v>
      </c>
      <c r="H1735">
        <v>261.1638942713081</v>
      </c>
      <c r="I1735">
        <v>5.2093612253665919E-2</v>
      </c>
      <c r="J1735">
        <v>3.2126761913299558E-2</v>
      </c>
      <c r="K1735">
        <v>1.732504076427221</v>
      </c>
      <c r="L1735">
        <v>34.407659769058228</v>
      </c>
      <c r="M1735">
        <v>2.723400679974469</v>
      </c>
      <c r="N1735">
        <v>112.83598461761476</v>
      </c>
      <c r="O1735">
        <v>0.93712100386619568</v>
      </c>
      <c r="P1735">
        <v>2.2934385988447398E-2</v>
      </c>
      <c r="Q1735">
        <v>1.9788301732805037E-2</v>
      </c>
      <c r="R1735">
        <v>0.41415389060974123</v>
      </c>
      <c r="S1735">
        <v>975.58720139199136</v>
      </c>
      <c r="T1735">
        <v>25.72619616985321</v>
      </c>
      <c r="U1735">
        <v>0.33148487627506257</v>
      </c>
      <c r="V1735">
        <v>597.78928756713867</v>
      </c>
      <c r="W1735">
        <v>1</v>
      </c>
      <c r="X1735">
        <v>0.40208068013191223</v>
      </c>
      <c r="Y1735">
        <v>356.34311538109785</v>
      </c>
      <c r="Z1735">
        <v>1</v>
      </c>
      <c r="AA1735">
        <v>41.271070949182516</v>
      </c>
      <c r="AB1735">
        <v>131.52230743408205</v>
      </c>
      <c r="AC1735">
        <v>39.21428769826889</v>
      </c>
      <c r="AD1735">
        <v>2.9383211054353634E-3</v>
      </c>
      <c r="AE1735">
        <v>29.482403665469342</v>
      </c>
      <c r="AF1735">
        <v>0.20925630211830137</v>
      </c>
      <c r="AG1735">
        <v>2.5139433284949531E-4</v>
      </c>
      <c r="AH1735">
        <v>2.5715884923934933E-3</v>
      </c>
      <c r="AI1735">
        <v>17.645851075649261</v>
      </c>
      <c r="AJ1735">
        <v>12.966515240746231</v>
      </c>
      <c r="AK1735">
        <v>6.9515236276388164</v>
      </c>
      <c r="AL1735">
        <v>2.3372419496492274</v>
      </c>
      <c r="AM1735">
        <v>25.961376297473908</v>
      </c>
      <c r="AN1735">
        <v>457.50954672051228</v>
      </c>
      <c r="AO1735">
        <v>5.3522260069847102E-2</v>
      </c>
      <c r="AP1735">
        <v>0.91897106599807754</v>
      </c>
    </row>
    <row r="1736" spans="1:42">
      <c r="A1736">
        <v>604.17122497668549</v>
      </c>
      <c r="B1736">
        <v>599.79283397323616</v>
      </c>
      <c r="C1736">
        <v>643.83770089010739</v>
      </c>
      <c r="D1736">
        <v>-39.666475913421891</v>
      </c>
      <c r="E1736">
        <v>-44.044866916871229</v>
      </c>
      <c r="F1736">
        <v>39.666475913421891</v>
      </c>
      <c r="G1736">
        <v>7.2466482816510996E-2</v>
      </c>
      <c r="H1736">
        <v>1026.3168271324816</v>
      </c>
      <c r="I1736">
        <v>4.7883794009685517E-2</v>
      </c>
      <c r="J1736">
        <v>0.10764298987388611</v>
      </c>
      <c r="K1736">
        <v>1.3754810986101627</v>
      </c>
      <c r="L1736">
        <v>38.501520156860352</v>
      </c>
      <c r="M1736">
        <v>395.12568992735999</v>
      </c>
      <c r="N1736">
        <v>84.18074317455293</v>
      </c>
      <c r="O1736">
        <v>0.52008834481239319</v>
      </c>
      <c r="P1736">
        <v>2.3104005707634816E-2</v>
      </c>
      <c r="Q1736">
        <v>3.9655998018052837E-4</v>
      </c>
      <c r="R1736">
        <v>0.41774134159088133</v>
      </c>
      <c r="S1736">
        <v>674.73912902098596</v>
      </c>
      <c r="T1736">
        <v>37.097442150115967</v>
      </c>
      <c r="U1736">
        <v>0.42400974929332735</v>
      </c>
      <c r="V1736">
        <v>450.94282627105713</v>
      </c>
      <c r="W1736">
        <v>1</v>
      </c>
      <c r="X1736">
        <v>0.30704753637313847</v>
      </c>
      <c r="Y1736">
        <v>268.76958816863646</v>
      </c>
      <c r="Z1736">
        <v>1</v>
      </c>
      <c r="AA1736">
        <v>18.209945988225943</v>
      </c>
      <c r="AB1736">
        <v>161.23813671875001</v>
      </c>
      <c r="AC1736">
        <v>77.292950451374054</v>
      </c>
      <c r="AD1736">
        <v>1.3831500518016328E-2</v>
      </c>
      <c r="AE1736">
        <v>1.7544277943860027</v>
      </c>
      <c r="AF1736">
        <v>0.25288509607315057</v>
      </c>
      <c r="AG1736">
        <v>4.0985868417745593E-5</v>
      </c>
      <c r="AH1736">
        <v>2.4021124947071072E-2</v>
      </c>
      <c r="AI1736">
        <v>26.668685972690582</v>
      </c>
      <c r="AJ1736">
        <v>0.3768365159350317</v>
      </c>
      <c r="AK1736">
        <v>35.613432911038402</v>
      </c>
      <c r="AL1736">
        <v>6.6345136455190277</v>
      </c>
      <c r="AM1736">
        <v>68.712668025493628</v>
      </c>
      <c r="AN1736">
        <v>404.41974950055891</v>
      </c>
      <c r="AO1736">
        <v>6.9987296223640444E-2</v>
      </c>
      <c r="AP1736">
        <v>0.91916188073158278</v>
      </c>
    </row>
    <row r="1737" spans="1:42">
      <c r="A1737">
        <v>926.15330739723242</v>
      </c>
      <c r="B1737">
        <v>1158.913974275863</v>
      </c>
      <c r="C1737">
        <v>746.22158719607751</v>
      </c>
      <c r="D1737">
        <v>-232.76066687863056</v>
      </c>
      <c r="E1737">
        <v>232.76066687863056</v>
      </c>
      <c r="F1737">
        <v>-412.69238707978548</v>
      </c>
      <c r="G1737">
        <v>6.1292251014381016E-2</v>
      </c>
      <c r="H1737">
        <v>418.60278267949298</v>
      </c>
      <c r="I1737">
        <v>5.758065015077591E-2</v>
      </c>
      <c r="J1737">
        <v>3.5301401138305662E-2</v>
      </c>
      <c r="K1737">
        <v>1.7010388810813426</v>
      </c>
      <c r="L1737">
        <v>44.423259496688843</v>
      </c>
      <c r="M1737">
        <v>932.5461997960366</v>
      </c>
      <c r="N1737">
        <v>140.82608295555119</v>
      </c>
      <c r="O1737">
        <v>0.75395414233207703</v>
      </c>
      <c r="P1737">
        <v>1.7856192588806149E-3</v>
      </c>
      <c r="Q1737">
        <v>1.6676778846316864E-2</v>
      </c>
      <c r="R1737">
        <v>0.38135835647583011</v>
      </c>
      <c r="S1737">
        <v>531.98826485927179</v>
      </c>
      <c r="T1737">
        <v>45.838573575019836</v>
      </c>
      <c r="U1737">
        <v>0.3425815373659134</v>
      </c>
      <c r="V1737">
        <v>521.36874198913574</v>
      </c>
      <c r="W1737">
        <v>1</v>
      </c>
      <c r="X1737">
        <v>0.39494885802268986</v>
      </c>
      <c r="Y1737">
        <v>316.7132232863583</v>
      </c>
      <c r="Z1737">
        <v>1</v>
      </c>
      <c r="AA1737">
        <v>37.749892460222249</v>
      </c>
      <c r="AB1737">
        <v>115.97446746826172</v>
      </c>
      <c r="AC1737">
        <v>110.68809479475021</v>
      </c>
      <c r="AD1737">
        <v>1.1092412573659522E-2</v>
      </c>
      <c r="AE1737">
        <v>29.023917954787898</v>
      </c>
      <c r="AF1737">
        <v>0.17757930636405941</v>
      </c>
      <c r="AG1737">
        <v>5.5216333503623753E-5</v>
      </c>
      <c r="AH1737">
        <v>1.0417928218841553E-3</v>
      </c>
      <c r="AI1737">
        <v>9.997079074382782</v>
      </c>
      <c r="AJ1737">
        <v>1.6772323775448492</v>
      </c>
      <c r="AK1737">
        <v>13.871710669398308</v>
      </c>
      <c r="AL1737">
        <v>6.5847109950412701</v>
      </c>
      <c r="AM1737">
        <v>93.813938963413236</v>
      </c>
      <c r="AN1737">
        <v>395.56615102411905</v>
      </c>
      <c r="AO1737">
        <v>4.2431013941764836E-2</v>
      </c>
      <c r="AP1737">
        <v>0.90169449043273942</v>
      </c>
    </row>
    <row r="1738" spans="1:42">
      <c r="A1738">
        <v>883.80528694651821</v>
      </c>
      <c r="B1738">
        <v>751.44591330338881</v>
      </c>
      <c r="C1738">
        <v>867.98150674660133</v>
      </c>
      <c r="D1738">
        <v>15.823780199916882</v>
      </c>
      <c r="E1738">
        <v>-132.3593736431294</v>
      </c>
      <c r="F1738">
        <v>-15.823780199916882</v>
      </c>
      <c r="G1738">
        <v>6.2187813161934072E-2</v>
      </c>
      <c r="H1738">
        <v>2151.4885579729726</v>
      </c>
      <c r="I1738">
        <v>2.125410407781601E-2</v>
      </c>
      <c r="J1738">
        <v>1.418599534034729E-2</v>
      </c>
      <c r="K1738">
        <v>1.2198700515568257</v>
      </c>
      <c r="L1738">
        <v>37.751719951629639</v>
      </c>
      <c r="M1738">
        <v>4.8401426437789263</v>
      </c>
      <c r="N1738">
        <v>125.81777777652742</v>
      </c>
      <c r="O1738">
        <v>0.63478544354438782</v>
      </c>
      <c r="P1738">
        <v>2.0080222871568465E-2</v>
      </c>
      <c r="Q1738">
        <v>4.5418814288245297E-2</v>
      </c>
      <c r="R1738">
        <v>0.49830296993255618</v>
      </c>
      <c r="S1738">
        <v>348.76764517299074</v>
      </c>
      <c r="T1738">
        <v>49.149030447006226</v>
      </c>
      <c r="U1738">
        <v>0.38472228944301606</v>
      </c>
      <c r="V1738">
        <v>510.55171489715576</v>
      </c>
      <c r="W1738">
        <v>1</v>
      </c>
      <c r="X1738">
        <v>0.36104869842529297</v>
      </c>
      <c r="Y1738">
        <v>465.30247224029927</v>
      </c>
      <c r="Z1738">
        <v>1</v>
      </c>
      <c r="AA1738">
        <v>47.037732981138234</v>
      </c>
      <c r="AB1738">
        <v>98.209248901367189</v>
      </c>
      <c r="AC1738">
        <v>124.25518184900284</v>
      </c>
      <c r="AD1738">
        <v>1.2053476643358541E-2</v>
      </c>
      <c r="AE1738">
        <v>29.781769995901836</v>
      </c>
      <c r="AF1738">
        <v>0.16402168750762938</v>
      </c>
      <c r="AG1738">
        <v>4.944604860195722E-4</v>
      </c>
      <c r="AH1738">
        <v>5.1144476771354678E-3</v>
      </c>
      <c r="AI1738">
        <v>5.6698563694953918</v>
      </c>
      <c r="AJ1738">
        <v>2.5285830104944975</v>
      </c>
      <c r="AK1738">
        <v>37.299163833260536</v>
      </c>
      <c r="AL1738">
        <v>6.0961113785686187</v>
      </c>
      <c r="AM1738">
        <v>26.136482751369478</v>
      </c>
      <c r="AN1738">
        <v>330.04229566638423</v>
      </c>
      <c r="AO1738">
        <v>8.3683598160743722E-2</v>
      </c>
      <c r="AP1738">
        <v>0.81266531538963327</v>
      </c>
    </row>
    <row r="1739" spans="1:42">
      <c r="A1739">
        <v>793.71285493897756</v>
      </c>
      <c r="B1739">
        <v>463.26956476003892</v>
      </c>
      <c r="C1739">
        <v>2051.5032090587406</v>
      </c>
      <c r="D1739">
        <v>-1257.7903541197629</v>
      </c>
      <c r="E1739">
        <v>-1588.2336442987016</v>
      </c>
      <c r="F1739">
        <v>1257.7903541197629</v>
      </c>
      <c r="G1739">
        <v>4.2118007886217522E-2</v>
      </c>
      <c r="H1739">
        <v>6483.970622159748</v>
      </c>
      <c r="I1739">
        <v>1.6393817961215973E-2</v>
      </c>
      <c r="J1739">
        <v>2.0906284809112545E-2</v>
      </c>
      <c r="K1739">
        <v>2.0518446852624415</v>
      </c>
      <c r="L1739">
        <v>20.561715364456177</v>
      </c>
      <c r="M1739">
        <v>18.923010749063952</v>
      </c>
      <c r="N1739">
        <v>115.41015916824342</v>
      </c>
      <c r="O1739">
        <v>0.69603332877159119</v>
      </c>
      <c r="P1739">
        <v>5.7218694157070574E-3</v>
      </c>
      <c r="Q1739">
        <v>3.0336404641469316E-2</v>
      </c>
      <c r="R1739">
        <v>0.38212468147277834</v>
      </c>
      <c r="S1739">
        <v>1049.8706051724223</v>
      </c>
      <c r="T1739">
        <v>35.324749350547791</v>
      </c>
      <c r="U1739">
        <v>0.40271052420139314</v>
      </c>
      <c r="V1739">
        <v>503.92417907714844</v>
      </c>
      <c r="W1739">
        <v>1</v>
      </c>
      <c r="X1739">
        <v>0.30906142830848699</v>
      </c>
      <c r="Y1739">
        <v>304.55773927780359</v>
      </c>
      <c r="Z1739">
        <v>1</v>
      </c>
      <c r="AA1739">
        <v>21.816537813425068</v>
      </c>
      <c r="AB1739">
        <v>11.019523986816408</v>
      </c>
      <c r="AC1739">
        <v>53.641603887081146</v>
      </c>
      <c r="AD1739">
        <v>5.4121294592180819E-3</v>
      </c>
      <c r="AE1739">
        <v>6.5289528972459596</v>
      </c>
      <c r="AF1739">
        <v>0.1551636707782745</v>
      </c>
      <c r="AG1739">
        <v>8.3920077098641687E-4</v>
      </c>
      <c r="AH1739">
        <v>2.634091064929962E-2</v>
      </c>
      <c r="AI1739">
        <v>23.931959569454193</v>
      </c>
      <c r="AJ1739">
        <v>3.3996433737664629</v>
      </c>
      <c r="AK1739">
        <v>51.978271574378013</v>
      </c>
      <c r="AL1739">
        <v>4.8702018998974559</v>
      </c>
      <c r="AM1739">
        <v>73.877996838092798</v>
      </c>
      <c r="AN1739">
        <v>826.86164959329335</v>
      </c>
      <c r="AO1739">
        <v>0.10419132268428803</v>
      </c>
      <c r="AP1739">
        <v>0.81605737257003785</v>
      </c>
    </row>
    <row r="1740" spans="1:42">
      <c r="A1740">
        <v>1954.7012343718043</v>
      </c>
      <c r="B1740">
        <v>4167.4941309696624</v>
      </c>
      <c r="C1740">
        <v>2785.0629254090591</v>
      </c>
      <c r="D1740">
        <v>-2212.7928965978581</v>
      </c>
      <c r="E1740">
        <v>1382.4312055606033</v>
      </c>
      <c r="F1740">
        <v>-1382.4312055606033</v>
      </c>
      <c r="G1740">
        <v>5.8422405866821139E-2</v>
      </c>
      <c r="H1740">
        <v>835.24195616196494</v>
      </c>
      <c r="I1740">
        <v>4.2774915397167206E-2</v>
      </c>
      <c r="J1740">
        <v>4.8795211315155029E-3</v>
      </c>
      <c r="K1740">
        <v>1.7685337912619112</v>
      </c>
      <c r="L1740">
        <v>52.063679695129395</v>
      </c>
      <c r="M1740">
        <v>5685.9087912370896</v>
      </c>
      <c r="N1740">
        <v>86.841315595054638</v>
      </c>
      <c r="O1740">
        <v>0.92088642716407776</v>
      </c>
      <c r="P1740">
        <v>1.2798371526930065E-2</v>
      </c>
      <c r="Q1740">
        <v>4.3298507425520147E-2</v>
      </c>
      <c r="R1740">
        <v>0.41457367420196534</v>
      </c>
      <c r="S1740">
        <v>1072.4885957044214</v>
      </c>
      <c r="T1740">
        <v>36.162948608398438</v>
      </c>
      <c r="U1740">
        <v>0.34952361285686495</v>
      </c>
      <c r="V1740">
        <v>544.01085376739502</v>
      </c>
      <c r="W1740">
        <v>1</v>
      </c>
      <c r="X1740">
        <v>0.3757073998451233</v>
      </c>
      <c r="Y1740">
        <v>358.67724356618112</v>
      </c>
      <c r="Z1740">
        <v>1</v>
      </c>
      <c r="AA1740">
        <v>23.4885997878933</v>
      </c>
      <c r="AB1740">
        <v>104.56617944335939</v>
      </c>
      <c r="AC1740">
        <v>164.08307105302811</v>
      </c>
      <c r="AD1740">
        <v>6.0184853708642157E-3</v>
      </c>
      <c r="AE1740">
        <v>14.896095821469769</v>
      </c>
      <c r="AF1740">
        <v>0.2050779032707214</v>
      </c>
      <c r="AG1740">
        <v>2.9951128349387613E-4</v>
      </c>
      <c r="AH1740">
        <v>4.2421618103981014E-3</v>
      </c>
      <c r="AI1740">
        <v>21.172434389591217</v>
      </c>
      <c r="AJ1740">
        <v>13.422011748854478</v>
      </c>
      <c r="AK1740">
        <v>18.865047610402108</v>
      </c>
      <c r="AL1740">
        <v>6.511146446288433</v>
      </c>
      <c r="AM1740">
        <v>69.29725044965744</v>
      </c>
      <c r="AN1740">
        <v>121.64340744045482</v>
      </c>
      <c r="AO1740">
        <v>4.8492136120796205E-2</v>
      </c>
      <c r="AP1740">
        <v>0.86950492405891433</v>
      </c>
    </row>
    <row r="1741" spans="1:42">
      <c r="A1741">
        <v>662.20760658153051</v>
      </c>
      <c r="B1741">
        <v>331.43600718390104</v>
      </c>
      <c r="C1741">
        <v>449.85294670274823</v>
      </c>
      <c r="D1741">
        <v>212.35465987878229</v>
      </c>
      <c r="E1741">
        <v>-330.77159939762947</v>
      </c>
      <c r="F1741">
        <v>-212.35465987878229</v>
      </c>
      <c r="G1741">
        <v>4.6926194180163E-2</v>
      </c>
      <c r="H1741">
        <v>904.10462212809023</v>
      </c>
      <c r="I1741">
        <v>3.5311985313892361E-2</v>
      </c>
      <c r="J1741">
        <v>6.2495734214782717E-2</v>
      </c>
      <c r="K1741">
        <v>1.0212519394099713</v>
      </c>
      <c r="L1741">
        <v>23.735502958297729</v>
      </c>
      <c r="M1741">
        <v>14.070855723252979</v>
      </c>
      <c r="N1741">
        <v>122.0549854236603</v>
      </c>
      <c r="O1741">
        <v>0.85970255732536316</v>
      </c>
      <c r="P1741">
        <v>4.9320741759406187E-3</v>
      </c>
      <c r="Q1741">
        <v>7.022441705067951E-3</v>
      </c>
      <c r="R1741">
        <v>0.44464378356933593</v>
      </c>
      <c r="S1741">
        <v>686.85194427713191</v>
      </c>
      <c r="T1741">
        <v>37.667694687843323</v>
      </c>
      <c r="U1741">
        <v>0.31544422447681431</v>
      </c>
      <c r="V1741">
        <v>601.22952461242676</v>
      </c>
      <c r="W1741">
        <v>1</v>
      </c>
      <c r="X1741">
        <v>0.33733892321586612</v>
      </c>
      <c r="Y1741">
        <v>595.52521202259709</v>
      </c>
      <c r="Z1741">
        <v>1</v>
      </c>
      <c r="AA1741">
        <v>46.380078600587851</v>
      </c>
      <c r="AB1741">
        <v>22.296695739746095</v>
      </c>
      <c r="AC1741">
        <v>139.25859183073044</v>
      </c>
      <c r="AD1741">
        <v>1.8104324992905315E-3</v>
      </c>
      <c r="AE1741">
        <v>46.667427112034133</v>
      </c>
      <c r="AF1741">
        <v>0.17425609946250914</v>
      </c>
      <c r="AG1741">
        <v>9.2003688282151419E-4</v>
      </c>
      <c r="AH1741">
        <v>4.8785830402374268E-2</v>
      </c>
      <c r="AI1741">
        <v>10.678825080394745</v>
      </c>
      <c r="AJ1741">
        <v>4.3627971766938929</v>
      </c>
      <c r="AK1741">
        <v>31.305675947070121</v>
      </c>
      <c r="AL1741">
        <v>3.3457680044461107</v>
      </c>
      <c r="AM1741">
        <v>75.113596308231351</v>
      </c>
      <c r="AN1741">
        <v>728.490360266577</v>
      </c>
      <c r="AO1741">
        <v>9.7870935320854183E-2</v>
      </c>
      <c r="AP1741">
        <v>0.92555031299591084</v>
      </c>
    </row>
    <row r="1742" spans="1:42">
      <c r="A1742">
        <v>532.69344282125871</v>
      </c>
      <c r="B1742">
        <v>372.12328814209371</v>
      </c>
      <c r="C1742">
        <v>1303.1849564789122</v>
      </c>
      <c r="D1742">
        <v>-770.49151365765351</v>
      </c>
      <c r="E1742">
        <v>-931.06166833681846</v>
      </c>
      <c r="F1742">
        <v>770.49151365765351</v>
      </c>
      <c r="G1742">
        <v>-5.1002989317544692E-3</v>
      </c>
      <c r="H1742">
        <v>4532.7766618991491</v>
      </c>
      <c r="I1742">
        <v>1.6307617127895354E-2</v>
      </c>
      <c r="J1742">
        <v>5.0228083848953248E-2</v>
      </c>
      <c r="K1742">
        <v>1.7413221529304979</v>
      </c>
      <c r="L1742">
        <v>19.884054660797119</v>
      </c>
      <c r="M1742">
        <v>4.3711086195256144</v>
      </c>
      <c r="N1742">
        <v>100.33549364185335</v>
      </c>
      <c r="O1742">
        <v>0.84314349293708801</v>
      </c>
      <c r="P1742">
        <v>1.8234744601779511E-3</v>
      </c>
      <c r="Q1742">
        <v>1.714550267325507E-2</v>
      </c>
      <c r="R1742">
        <v>0.38745921611785888</v>
      </c>
      <c r="S1742">
        <v>730.14647528649004</v>
      </c>
      <c r="T1742">
        <v>27.962499856948853</v>
      </c>
      <c r="U1742">
        <v>0.3156433337926865</v>
      </c>
      <c r="V1742">
        <v>623.5980749130249</v>
      </c>
      <c r="W1742">
        <v>1</v>
      </c>
      <c r="X1742">
        <v>0.33019905567169194</v>
      </c>
      <c r="Y1742">
        <v>338.47343429001342</v>
      </c>
      <c r="Z1742">
        <v>1</v>
      </c>
      <c r="AA1742">
        <v>23.094509484663014</v>
      </c>
      <c r="AB1742">
        <v>62.241897094726568</v>
      </c>
      <c r="AC1742">
        <v>123.17279726266861</v>
      </c>
      <c r="AD1742">
        <v>3.5799254719008746E-3</v>
      </c>
      <c r="AE1742">
        <v>1.0491139074380116</v>
      </c>
      <c r="AF1742">
        <v>-2.2085294723510743E-2</v>
      </c>
      <c r="AG1742">
        <v>1.0728278861620246E-3</v>
      </c>
      <c r="AH1742">
        <v>7.4273569464683529E-3</v>
      </c>
      <c r="AI1742">
        <v>17.239225208759308</v>
      </c>
      <c r="AJ1742">
        <v>8.7276707176356272</v>
      </c>
      <c r="AK1742">
        <v>42.323107557892797</v>
      </c>
      <c r="AL1742">
        <v>4.3684168196919275</v>
      </c>
      <c r="AM1742">
        <v>110.79007610082627</v>
      </c>
      <c r="AN1742">
        <v>352.77395027160645</v>
      </c>
      <c r="AO1742">
        <v>6.1632026314735411E-2</v>
      </c>
      <c r="AP1742">
        <v>0.92133048701286335</v>
      </c>
    </row>
    <row r="1743" spans="1:42">
      <c r="A1743">
        <v>674.72869110322051</v>
      </c>
      <c r="B1743">
        <v>658.79003525941312</v>
      </c>
      <c r="C1743">
        <v>384.1464768383787</v>
      </c>
      <c r="D1743">
        <v>15.938655843807396</v>
      </c>
      <c r="E1743">
        <v>-15.938655843807396</v>
      </c>
      <c r="F1743">
        <v>-290.58221426484181</v>
      </c>
      <c r="G1743">
        <v>1.112819904494184E-2</v>
      </c>
      <c r="H1743">
        <v>148.22965214407751</v>
      </c>
      <c r="I1743">
        <v>3.9751717150211335E-2</v>
      </c>
      <c r="J1743">
        <v>3.1251023769378661E-2</v>
      </c>
      <c r="K1743">
        <v>1.1728911916196345</v>
      </c>
      <c r="L1743">
        <v>32.073894739151001</v>
      </c>
      <c r="M1743">
        <v>382.76379464550166</v>
      </c>
      <c r="N1743">
        <v>125.76728232727052</v>
      </c>
      <c r="O1743">
        <v>0.80663785338401794</v>
      </c>
      <c r="P1743">
        <v>2.1616021951039628E-2</v>
      </c>
      <c r="Q1743">
        <v>4.9250484572516537E-3</v>
      </c>
      <c r="R1743">
        <v>0.46175501823425291</v>
      </c>
      <c r="S1743">
        <v>510.65210091190409</v>
      </c>
      <c r="T1743">
        <v>42.566201090812683</v>
      </c>
      <c r="U1743">
        <v>0.30155229151248936</v>
      </c>
      <c r="V1743">
        <v>596.5977668762207</v>
      </c>
      <c r="W1743">
        <v>1</v>
      </c>
      <c r="X1743">
        <v>0.28837570309638982</v>
      </c>
      <c r="Y1743">
        <v>536.22554216174058</v>
      </c>
      <c r="Z1743">
        <v>1</v>
      </c>
      <c r="AA1743">
        <v>14.796731257257465</v>
      </c>
      <c r="AB1743">
        <v>158.73470147705081</v>
      </c>
      <c r="AC1743">
        <v>176.78435891866684</v>
      </c>
      <c r="AD1743">
        <v>1.5091842260116187E-2</v>
      </c>
      <c r="AE1743">
        <v>4.5163085673418157</v>
      </c>
      <c r="AF1743">
        <v>2.6370874643325798E-2</v>
      </c>
      <c r="AG1743">
        <v>2.4003644122182205E-4</v>
      </c>
      <c r="AH1743">
        <v>4.824202227592468E-3</v>
      </c>
      <c r="AI1743">
        <v>13.873234689235687</v>
      </c>
      <c r="AJ1743">
        <v>5.8240896387172079</v>
      </c>
      <c r="AK1743">
        <v>4.2083055013418198</v>
      </c>
      <c r="AL1743">
        <v>3.6038647984410268</v>
      </c>
      <c r="AM1743">
        <v>64.668869698047644</v>
      </c>
      <c r="AN1743">
        <v>416.08890051486446</v>
      </c>
      <c r="AO1743">
        <v>8.4926272749900819E-2</v>
      </c>
      <c r="AP1743">
        <v>0.81113070917129526</v>
      </c>
    </row>
    <row r="1744" spans="1:42">
      <c r="A1744">
        <v>1304.4329820975022</v>
      </c>
      <c r="B1744">
        <v>1227.6862761507498</v>
      </c>
      <c r="C1744">
        <v>931.54910557996118</v>
      </c>
      <c r="D1744">
        <v>76.7467059467524</v>
      </c>
      <c r="E1744">
        <v>-76.7467059467524</v>
      </c>
      <c r="F1744">
        <v>-372.88387651754101</v>
      </c>
      <c r="G1744">
        <v>6.3603910394987723E-2</v>
      </c>
      <c r="H1744">
        <v>1351.6039237962775</v>
      </c>
      <c r="I1744">
        <v>4.1577856242656711E-2</v>
      </c>
      <c r="J1744">
        <v>8.6287782192230218E-3</v>
      </c>
      <c r="K1744">
        <v>1.219648350673914</v>
      </c>
      <c r="L1744">
        <v>53.360671997070313</v>
      </c>
      <c r="M1744">
        <v>216.45025207202667</v>
      </c>
      <c r="N1744">
        <v>174.5373848661423</v>
      </c>
      <c r="O1744">
        <v>0.86679711937904358</v>
      </c>
      <c r="P1744">
        <v>1.120709959665934E-2</v>
      </c>
      <c r="Q1744">
        <v>3.7594836923811166E-2</v>
      </c>
      <c r="R1744">
        <v>0.39470129489898681</v>
      </c>
      <c r="S1744">
        <v>714.06556453661051</v>
      </c>
      <c r="T1744">
        <v>48.438370227813721</v>
      </c>
      <c r="U1744">
        <v>0.40133645713329313</v>
      </c>
      <c r="V1744">
        <v>594.44277286529541</v>
      </c>
      <c r="W1744">
        <v>1</v>
      </c>
      <c r="X1744">
        <v>0.33601353406906131</v>
      </c>
      <c r="Y1744">
        <v>653.95342275853363</v>
      </c>
      <c r="Z1744">
        <v>1</v>
      </c>
      <c r="AA1744">
        <v>19.596748741369254</v>
      </c>
      <c r="AB1744">
        <v>36.50287060546875</v>
      </c>
      <c r="AC1744">
        <v>79.849250614643097</v>
      </c>
      <c r="AD1744">
        <v>4.3246358887762092E-3</v>
      </c>
      <c r="AE1744">
        <v>2.106082987867353</v>
      </c>
      <c r="AF1744">
        <v>0.25905125856399536</v>
      </c>
      <c r="AG1744">
        <v>7.6710434608929568E-4</v>
      </c>
      <c r="AH1744">
        <v>2.8574781537055965E-3</v>
      </c>
      <c r="AI1744">
        <v>10.223073065280914</v>
      </c>
      <c r="AJ1744">
        <v>2.4681914844450508</v>
      </c>
      <c r="AK1744">
        <v>45.638325975537299</v>
      </c>
      <c r="AL1744">
        <v>6.018659677865525</v>
      </c>
      <c r="AM1744">
        <v>82.67783812284469</v>
      </c>
      <c r="AN1744">
        <v>364.36507845671412</v>
      </c>
      <c r="AO1744">
        <v>6.2570431828498835E-2</v>
      </c>
      <c r="AP1744">
        <v>0.92574295639991777</v>
      </c>
    </row>
    <row r="1745" spans="1:42">
      <c r="A1745">
        <v>806.40971849540642</v>
      </c>
      <c r="B1745">
        <v>659.2502380291121</v>
      </c>
      <c r="C1745">
        <v>493.89380348644289</v>
      </c>
      <c r="D1745">
        <v>147.15948046629433</v>
      </c>
      <c r="E1745">
        <v>-147.15948046629433</v>
      </c>
      <c r="F1745">
        <v>-312.51591500896353</v>
      </c>
      <c r="G1745">
        <v>6.1675672931338979E-2</v>
      </c>
      <c r="H1745">
        <v>695.57368159062776</v>
      </c>
      <c r="I1745">
        <v>3.6032898724079131E-2</v>
      </c>
      <c r="J1745">
        <v>7.4636631011962884E-2</v>
      </c>
      <c r="K1745">
        <v>1.7974259001433848</v>
      </c>
      <c r="L1745">
        <v>55.766710042953491</v>
      </c>
      <c r="M1745">
        <v>1.2581066122262172</v>
      </c>
      <c r="N1745">
        <v>114.40279392204286</v>
      </c>
      <c r="O1745">
        <v>0.91540977358818054</v>
      </c>
      <c r="P1745">
        <v>9.6301851802402059E-3</v>
      </c>
      <c r="Q1745">
        <v>2.1183168040381534E-2</v>
      </c>
      <c r="R1745">
        <v>0.43282117843627932</v>
      </c>
      <c r="S1745">
        <v>1018.7284627265497</v>
      </c>
      <c r="T1745">
        <v>39.450505375862122</v>
      </c>
      <c r="U1745">
        <v>0.41728289425373077</v>
      </c>
      <c r="V1745">
        <v>454.00595664978027</v>
      </c>
      <c r="W1745">
        <v>1</v>
      </c>
      <c r="X1745">
        <v>0.33284620642662049</v>
      </c>
      <c r="Y1745">
        <v>566.76061896412216</v>
      </c>
      <c r="Z1745">
        <v>1</v>
      </c>
      <c r="AA1745">
        <v>6.9158045627307905</v>
      </c>
      <c r="AB1745">
        <v>169.43975994873048</v>
      </c>
      <c r="AC1745">
        <v>52.1976038813591</v>
      </c>
      <c r="AD1745">
        <v>1.4721669906224959E-2</v>
      </c>
      <c r="AE1745">
        <v>1.9690081241645343</v>
      </c>
      <c r="AF1745">
        <v>0.21619610667228695</v>
      </c>
      <c r="AG1745">
        <v>8.1594983497578692E-4</v>
      </c>
      <c r="AH1745">
        <v>3.7570375490188601E-2</v>
      </c>
      <c r="AI1745">
        <v>18.38609904050827</v>
      </c>
      <c r="AJ1745">
        <v>9.8946169187331066</v>
      </c>
      <c r="AK1745">
        <v>13.290922810435294</v>
      </c>
      <c r="AL1745">
        <v>4.4268506613752363</v>
      </c>
      <c r="AM1745">
        <v>63.076910269260409</v>
      </c>
      <c r="AN1745">
        <v>348.21683253944246</v>
      </c>
      <c r="AO1745">
        <v>8.1796177744865417E-2</v>
      </c>
      <c r="AP1745">
        <v>0.84806650543212903</v>
      </c>
    </row>
    <row r="1746" spans="1:42">
      <c r="A1746">
        <v>1167.1815780553859</v>
      </c>
      <c r="B1746">
        <v>1108.9978536856306</v>
      </c>
      <c r="C1746">
        <v>1111.8665031018468</v>
      </c>
      <c r="D1746">
        <v>55.315074953539124</v>
      </c>
      <c r="E1746">
        <v>-58.183724369755282</v>
      </c>
      <c r="F1746">
        <v>-55.315074953539124</v>
      </c>
      <c r="G1746">
        <v>9.6615825516589929E-3</v>
      </c>
      <c r="H1746">
        <v>2580.887883222726</v>
      </c>
      <c r="I1746">
        <v>2.9566162526607515E-2</v>
      </c>
      <c r="J1746">
        <v>1.2277527093887328E-2</v>
      </c>
      <c r="K1746">
        <v>1.737184290009737</v>
      </c>
      <c r="L1746">
        <v>71.936280727386475</v>
      </c>
      <c r="M1746">
        <v>8.3488149522995503</v>
      </c>
      <c r="N1746">
        <v>172.36427315464022</v>
      </c>
      <c r="O1746">
        <v>0.62163856625556946</v>
      </c>
      <c r="P1746">
        <v>1.8188748889499239E-2</v>
      </c>
      <c r="Q1746">
        <v>3.2153942902882891E-2</v>
      </c>
      <c r="R1746">
        <v>0.42775254726409911</v>
      </c>
      <c r="S1746">
        <v>401.7548683994799</v>
      </c>
      <c r="T1746">
        <v>47.189253568649292</v>
      </c>
      <c r="U1746">
        <v>0.37041462838649752</v>
      </c>
      <c r="V1746">
        <v>552.65090465545654</v>
      </c>
      <c r="W1746">
        <v>1</v>
      </c>
      <c r="X1746">
        <v>0.38461140632629398</v>
      </c>
      <c r="Y1746">
        <v>347.16115916999684</v>
      </c>
      <c r="Z1746">
        <v>1</v>
      </c>
      <c r="AA1746">
        <v>40.469055321683889</v>
      </c>
      <c r="AB1746">
        <v>59.173068725585942</v>
      </c>
      <c r="AC1746">
        <v>37.412907183170319</v>
      </c>
      <c r="AD1746">
        <v>1.175238291422526E-2</v>
      </c>
      <c r="AE1746">
        <v>4.6828312072874505</v>
      </c>
      <c r="AF1746">
        <v>3.4821181297302245E-2</v>
      </c>
      <c r="AG1746">
        <v>4.4602475913004235E-4</v>
      </c>
      <c r="AH1746">
        <v>4.9207763469219207E-2</v>
      </c>
      <c r="AI1746">
        <v>28.219986259937286</v>
      </c>
      <c r="AJ1746">
        <v>1.9171409296016033</v>
      </c>
      <c r="AK1746">
        <v>43.852862897515294</v>
      </c>
      <c r="AL1746">
        <v>4.6909527263305053</v>
      </c>
      <c r="AM1746">
        <v>98.463063371181491</v>
      </c>
      <c r="AN1746">
        <v>133.6089743563783</v>
      </c>
      <c r="AO1746">
        <v>0.10236631262302398</v>
      </c>
      <c r="AP1746">
        <v>0.9238882062435152</v>
      </c>
    </row>
    <row r="1747" spans="1:42">
      <c r="A1747">
        <v>623.1449031673535</v>
      </c>
      <c r="B1747">
        <v>572.3041854557863</v>
      </c>
      <c r="C1747">
        <v>605.76031336196286</v>
      </c>
      <c r="D1747">
        <v>17.384589805390647</v>
      </c>
      <c r="E1747">
        <v>-50.840717711567208</v>
      </c>
      <c r="F1747">
        <v>-17.384589805390647</v>
      </c>
      <c r="G1747">
        <v>9.677487420163439E-3</v>
      </c>
      <c r="H1747">
        <v>1508.0828923823408</v>
      </c>
      <c r="I1747">
        <v>2.4894360601902005E-2</v>
      </c>
      <c r="J1747">
        <v>6.1556486606597897E-2</v>
      </c>
      <c r="K1747">
        <v>2.0506102458894251</v>
      </c>
      <c r="L1747">
        <v>59.4080650806427</v>
      </c>
      <c r="M1747">
        <v>1.0004254271393545</v>
      </c>
      <c r="N1747">
        <v>101.59096268844606</v>
      </c>
      <c r="O1747">
        <v>0.85804590582847595</v>
      </c>
      <c r="P1747">
        <v>2.2689109219445117E-2</v>
      </c>
      <c r="Q1747">
        <v>1.9120639430152041E-2</v>
      </c>
      <c r="R1747">
        <v>0.49560349464416503</v>
      </c>
      <c r="S1747">
        <v>592.94038509927759</v>
      </c>
      <c r="T1747">
        <v>27.247914671897888</v>
      </c>
      <c r="U1747">
        <v>0.35514396727085118</v>
      </c>
      <c r="V1747">
        <v>621.22020721435547</v>
      </c>
      <c r="W1747">
        <v>1</v>
      </c>
      <c r="X1747">
        <v>0.43241119980812071</v>
      </c>
      <c r="Y1747">
        <v>577.82726595704708</v>
      </c>
      <c r="Z1747">
        <v>1</v>
      </c>
      <c r="AA1747">
        <v>11.453607140054705</v>
      </c>
      <c r="AB1747">
        <v>51.335589904785159</v>
      </c>
      <c r="AC1747">
        <v>135.63229888677597</v>
      </c>
      <c r="AD1747">
        <v>7.0909744653946316E-3</v>
      </c>
      <c r="AE1747">
        <v>8.0970796977938857</v>
      </c>
      <c r="AF1747">
        <v>2.7999984025955195E-2</v>
      </c>
      <c r="AG1747">
        <v>6.9063506117048306E-4</v>
      </c>
      <c r="AH1747">
        <v>3.3516336274147032E-2</v>
      </c>
      <c r="AI1747">
        <v>5.4018053412437439</v>
      </c>
      <c r="AJ1747">
        <v>9.4880624395008386</v>
      </c>
      <c r="AK1747">
        <v>17.826640056967737</v>
      </c>
      <c r="AL1747">
        <v>4.6040522766291403</v>
      </c>
      <c r="AM1747">
        <v>95.802647221088407</v>
      </c>
      <c r="AN1747">
        <v>116.46458680140177</v>
      </c>
      <c r="AO1747">
        <v>6.599566495418549E-2</v>
      </c>
      <c r="AP1747">
        <v>0.88027994298934953</v>
      </c>
    </row>
    <row r="1748" spans="1:42">
      <c r="A1748">
        <v>140.65043208489692</v>
      </c>
      <c r="B1748">
        <v>103.50345499553156</v>
      </c>
      <c r="C1748">
        <v>318.60892399812224</v>
      </c>
      <c r="D1748">
        <v>-177.95849191322532</v>
      </c>
      <c r="E1748">
        <v>-215.10546900259067</v>
      </c>
      <c r="F1748">
        <v>177.95849191322532</v>
      </c>
      <c r="G1748">
        <v>5.7992511752223343E-2</v>
      </c>
      <c r="H1748">
        <v>1273.9605412025101</v>
      </c>
      <c r="I1748">
        <v>4.9148573577404021E-2</v>
      </c>
      <c r="J1748">
        <v>3.1575331449508665E-2</v>
      </c>
      <c r="K1748">
        <v>2.0171808803617952</v>
      </c>
      <c r="L1748">
        <v>13.442301750183105</v>
      </c>
      <c r="M1748">
        <v>19.62573243470354</v>
      </c>
      <c r="N1748">
        <v>24.914928331565861</v>
      </c>
      <c r="O1748">
        <v>0.69107237458229065</v>
      </c>
      <c r="P1748">
        <v>6.5639138751559774E-3</v>
      </c>
      <c r="Q1748">
        <v>3.0327649169498015E-2</v>
      </c>
      <c r="R1748">
        <v>0.41865154743194583</v>
      </c>
      <c r="S1748">
        <v>448.14483171066729</v>
      </c>
      <c r="T1748">
        <v>37.412476539611816</v>
      </c>
      <c r="U1748">
        <v>0.389277383685112</v>
      </c>
      <c r="V1748">
        <v>573.4299898147583</v>
      </c>
      <c r="W1748">
        <v>1</v>
      </c>
      <c r="X1748">
        <v>0.30758019685745241</v>
      </c>
      <c r="Y1748">
        <v>479.80761499309426</v>
      </c>
      <c r="Z1748">
        <v>1</v>
      </c>
      <c r="AA1748">
        <v>31.9203855830288</v>
      </c>
      <c r="AB1748">
        <v>131.37796020507813</v>
      </c>
      <c r="AC1748">
        <v>90.936703979969025</v>
      </c>
      <c r="AD1748">
        <v>7.8485097640599959E-3</v>
      </c>
      <c r="AE1748">
        <v>12.326857621662404</v>
      </c>
      <c r="AF1748">
        <v>0.21902879476547238</v>
      </c>
      <c r="AG1748">
        <v>4.5864047170660548E-4</v>
      </c>
      <c r="AH1748">
        <v>5.9439681398868557E-2</v>
      </c>
      <c r="AI1748">
        <v>6.7722621560096741</v>
      </c>
      <c r="AJ1748">
        <v>16.103809205296262</v>
      </c>
      <c r="AK1748">
        <v>31.957774842381475</v>
      </c>
      <c r="AL1748">
        <v>2.6004728464541413</v>
      </c>
      <c r="AM1748">
        <v>105.60980213880539</v>
      </c>
      <c r="AN1748">
        <v>99.839524865513226</v>
      </c>
      <c r="AO1748">
        <v>8.6514175534248353E-2</v>
      </c>
      <c r="AP1748">
        <v>0.90955078244209298</v>
      </c>
    </row>
    <row r="1749" spans="1:42">
      <c r="A1749">
        <v>962.39117943664678</v>
      </c>
      <c r="B1749">
        <v>932.33869463567339</v>
      </c>
      <c r="C1749">
        <v>1348.7972662436914</v>
      </c>
      <c r="D1749">
        <v>-386.40608680704463</v>
      </c>
      <c r="E1749">
        <v>-416.45857160801802</v>
      </c>
      <c r="F1749">
        <v>386.40608680704463</v>
      </c>
      <c r="G1749">
        <v>8.0411072467238512E-2</v>
      </c>
      <c r="H1749">
        <v>3135.4572639649</v>
      </c>
      <c r="I1749">
        <v>1.6259503662586213E-2</v>
      </c>
      <c r="J1749">
        <v>8.0102243423461911E-3</v>
      </c>
      <c r="K1749">
        <v>2.0597719449222085</v>
      </c>
      <c r="L1749">
        <v>41.840122938156128</v>
      </c>
      <c r="M1749">
        <v>538.93479193756184</v>
      </c>
      <c r="N1749">
        <v>176.45440454444889</v>
      </c>
      <c r="O1749">
        <v>0.70159336924552917</v>
      </c>
      <c r="P1749">
        <v>1.156680123011271E-2</v>
      </c>
      <c r="Q1749">
        <v>1.4371197435590954E-2</v>
      </c>
      <c r="R1749">
        <v>0.38813663482666017</v>
      </c>
      <c r="S1749">
        <v>1049.3196545153153</v>
      </c>
      <c r="T1749">
        <v>30.398431420326233</v>
      </c>
      <c r="U1749">
        <v>0.30718446075916295</v>
      </c>
      <c r="V1749">
        <v>582.92069435119629</v>
      </c>
      <c r="W1749">
        <v>1</v>
      </c>
      <c r="X1749">
        <v>0.32112402796745304</v>
      </c>
      <c r="Y1749">
        <v>467.07680117087824</v>
      </c>
      <c r="Z1749">
        <v>1</v>
      </c>
      <c r="AA1749">
        <v>24.675634956026084</v>
      </c>
      <c r="AB1749">
        <v>73.859410095214855</v>
      </c>
      <c r="AC1749">
        <v>157.5495645403862</v>
      </c>
      <c r="AD1749">
        <v>1.1798614110702123E-2</v>
      </c>
      <c r="AE1749">
        <v>10.544531798655116</v>
      </c>
      <c r="AF1749">
        <v>0.29453702330589293</v>
      </c>
      <c r="AG1749">
        <v>5.370657872324809E-4</v>
      </c>
      <c r="AH1749">
        <v>1.2817644882202146E-2</v>
      </c>
      <c r="AI1749">
        <v>13.746342360973358</v>
      </c>
      <c r="AJ1749">
        <v>15.381385848607025</v>
      </c>
      <c r="AK1749">
        <v>24.242387782931328</v>
      </c>
      <c r="AL1749">
        <v>6.819594329979453</v>
      </c>
      <c r="AM1749">
        <v>78.339720690250388</v>
      </c>
      <c r="AN1749">
        <v>592.92511888438207</v>
      </c>
      <c r="AO1749">
        <v>7.9709670901298518E-2</v>
      </c>
      <c r="AP1749">
        <v>0.8121913099288941</v>
      </c>
    </row>
    <row r="1750" spans="1:42">
      <c r="A1750">
        <v>892.88106541409252</v>
      </c>
      <c r="B1750">
        <v>750.26627284374786</v>
      </c>
      <c r="C1750">
        <v>605.58453248523699</v>
      </c>
      <c r="D1750">
        <v>142.61479257034466</v>
      </c>
      <c r="E1750">
        <v>-142.61479257034466</v>
      </c>
      <c r="F1750">
        <v>-287.29653292885553</v>
      </c>
      <c r="G1750">
        <v>5.5529398833461814E-2</v>
      </c>
      <c r="H1750">
        <v>941.50015926330536</v>
      </c>
      <c r="I1750">
        <v>5.4987259805202485E-2</v>
      </c>
      <c r="J1750">
        <v>0.10203452038764954</v>
      </c>
      <c r="K1750">
        <v>2.126313347560167</v>
      </c>
      <c r="L1750">
        <v>62.692577838897705</v>
      </c>
      <c r="M1750">
        <v>104.87817577991365</v>
      </c>
      <c r="N1750">
        <v>178.94488115863803</v>
      </c>
      <c r="O1750">
        <v>0.52617886662483215</v>
      </c>
      <c r="P1750">
        <v>2.3854645623101124E-3</v>
      </c>
      <c r="Q1750">
        <v>4.3632069004906543E-2</v>
      </c>
      <c r="R1750">
        <v>0.43689780712127685</v>
      </c>
      <c r="S1750">
        <v>1132.7501309748936</v>
      </c>
      <c r="T1750">
        <v>40.044623613357544</v>
      </c>
      <c r="U1750">
        <v>0.29644339978694917</v>
      </c>
      <c r="V1750">
        <v>489.21411037445068</v>
      </c>
      <c r="W1750">
        <v>1</v>
      </c>
      <c r="X1750">
        <v>0.28929063320159915</v>
      </c>
      <c r="Y1750">
        <v>343.48036671228056</v>
      </c>
      <c r="Z1750">
        <v>1</v>
      </c>
      <c r="AA1750">
        <v>39.680681976575855</v>
      </c>
      <c r="AB1750">
        <v>94.576513793945324</v>
      </c>
      <c r="AC1750">
        <v>112.81291395425797</v>
      </c>
      <c r="AD1750">
        <v>1.3126671619904346E-2</v>
      </c>
      <c r="AE1750">
        <v>5.1184786580488932</v>
      </c>
      <c r="AF1750">
        <v>0.19310537338256833</v>
      </c>
      <c r="AG1750">
        <v>1.0591637176998818E-3</v>
      </c>
      <c r="AH1750">
        <v>1.8874368417263029E-2</v>
      </c>
      <c r="AI1750">
        <v>15.821612179279327</v>
      </c>
      <c r="AJ1750">
        <v>2.4649943554043396</v>
      </c>
      <c r="AK1750">
        <v>29.04223356306553</v>
      </c>
      <c r="AL1750">
        <v>2.2639262763119596</v>
      </c>
      <c r="AM1750">
        <v>91.815503156185144</v>
      </c>
      <c r="AN1750">
        <v>433.23116258981742</v>
      </c>
      <c r="AO1750">
        <v>8.3287824273109434E-2</v>
      </c>
      <c r="AP1750">
        <v>0.84574765276908881</v>
      </c>
    </row>
    <row r="1751" spans="1:42">
      <c r="A1751">
        <v>216.58840723121747</v>
      </c>
      <c r="B1751">
        <v>143.53850082302674</v>
      </c>
      <c r="C1751">
        <v>543.76191288736709</v>
      </c>
      <c r="D1751">
        <v>-327.17350565614959</v>
      </c>
      <c r="E1751">
        <v>-400.22341206434032</v>
      </c>
      <c r="F1751">
        <v>327.17350565614959</v>
      </c>
      <c r="G1751">
        <v>-5.3750211564384687E-3</v>
      </c>
      <c r="H1751">
        <v>1610.3626559746631</v>
      </c>
      <c r="I1751">
        <v>5.5251924097537992E-2</v>
      </c>
      <c r="J1751">
        <v>0.10524943113327026</v>
      </c>
      <c r="K1751">
        <v>1.9987200609624385</v>
      </c>
      <c r="L1751">
        <v>63.496843576431274</v>
      </c>
      <c r="M1751">
        <v>158.90626615232449</v>
      </c>
      <c r="N1751">
        <v>38.585583845520027</v>
      </c>
      <c r="O1751">
        <v>0.63468131422996521</v>
      </c>
      <c r="P1751">
        <v>4.075896845923529E-3</v>
      </c>
      <c r="Q1751">
        <v>3.1447917143503819E-2</v>
      </c>
      <c r="R1751">
        <v>0.38060370445251468</v>
      </c>
      <c r="S1751">
        <v>502.65132136582554</v>
      </c>
      <c r="T1751">
        <v>46.120378375053406</v>
      </c>
      <c r="U1751">
        <v>0.3407755905389786</v>
      </c>
      <c r="V1751">
        <v>463.82665634155273</v>
      </c>
      <c r="W1751">
        <v>1</v>
      </c>
      <c r="X1751">
        <v>0.37933686375617981</v>
      </c>
      <c r="Y1751">
        <v>381.29508101023373</v>
      </c>
      <c r="Z1751">
        <v>1</v>
      </c>
      <c r="AA1751">
        <v>10.13423882119179</v>
      </c>
      <c r="AB1751">
        <v>145.09793927001954</v>
      </c>
      <c r="AC1751">
        <v>53.659544885158539</v>
      </c>
      <c r="AD1751">
        <v>1.4001673510950854E-2</v>
      </c>
      <c r="AE1751">
        <v>1.8865715037345991</v>
      </c>
      <c r="AF1751">
        <v>-2.1545680761337282E-2</v>
      </c>
      <c r="AG1751">
        <v>1.0295514427368225E-3</v>
      </c>
      <c r="AH1751">
        <v>5.5354373335838314E-2</v>
      </c>
      <c r="AI1751">
        <v>7.465425431728363</v>
      </c>
      <c r="AJ1751">
        <v>4.9283744162561431</v>
      </c>
      <c r="AK1751">
        <v>43.931883639693261</v>
      </c>
      <c r="AL1751">
        <v>7.5510970166180842</v>
      </c>
      <c r="AM1751">
        <v>77.85735675096511</v>
      </c>
      <c r="AN1751">
        <v>320.11993498476818</v>
      </c>
      <c r="AO1751">
        <v>4.0886803984642027E-2</v>
      </c>
      <c r="AP1751">
        <v>0.87606269121170055</v>
      </c>
    </row>
    <row r="1752" spans="1:42">
      <c r="A1752">
        <v>187.41409905131499</v>
      </c>
      <c r="B1752">
        <v>-9.5819225756136461</v>
      </c>
      <c r="C1752">
        <v>263.48054913200679</v>
      </c>
      <c r="D1752">
        <v>-76.066450080691794</v>
      </c>
      <c r="E1752">
        <v>-273.06247170762043</v>
      </c>
      <c r="F1752">
        <v>76.066450080691794</v>
      </c>
      <c r="G1752">
        <v>9.1327356142479235E-2</v>
      </c>
      <c r="H1752">
        <v>900.68384598601028</v>
      </c>
      <c r="I1752">
        <v>3.1671149432659147E-2</v>
      </c>
      <c r="J1752">
        <v>4.7685001134872437E-2</v>
      </c>
      <c r="K1752">
        <v>2.1142515463411806</v>
      </c>
      <c r="L1752">
        <v>57.577123641967773</v>
      </c>
      <c r="M1752">
        <v>14.160907722763357</v>
      </c>
      <c r="N1752">
        <v>32.165298335075384</v>
      </c>
      <c r="O1752">
        <v>0.98477664589881897</v>
      </c>
      <c r="P1752">
        <v>2.1331704987419972E-2</v>
      </c>
      <c r="Q1752">
        <v>4.4973781903584788E-3</v>
      </c>
      <c r="R1752">
        <v>0.43632677555084232</v>
      </c>
      <c r="S1752">
        <v>921.83568022193458</v>
      </c>
      <c r="T1752">
        <v>34.152162075042725</v>
      </c>
      <c r="U1752">
        <v>0.44458174407482148</v>
      </c>
      <c r="V1752">
        <v>517.78891086578369</v>
      </c>
      <c r="W1752">
        <v>1</v>
      </c>
      <c r="X1752">
        <v>0.40205289602279665</v>
      </c>
      <c r="Y1752">
        <v>477.07603433106192</v>
      </c>
      <c r="Z1752">
        <v>1</v>
      </c>
      <c r="AA1752">
        <v>48.741000547246941</v>
      </c>
      <c r="AB1752">
        <v>72.345198242187507</v>
      </c>
      <c r="AC1752">
        <v>182.05002099275589</v>
      </c>
      <c r="AD1752">
        <v>1.3338237338595921E-2</v>
      </c>
      <c r="AE1752">
        <v>79.792297290062209</v>
      </c>
      <c r="AF1752">
        <v>3.8765394687652582E-2</v>
      </c>
      <c r="AG1752">
        <v>6.3307548527976936E-4</v>
      </c>
      <c r="AH1752">
        <v>3.8541066467761995E-2</v>
      </c>
      <c r="AI1752">
        <v>17.912286818027496</v>
      </c>
      <c r="AJ1752">
        <v>15.549931177168348</v>
      </c>
      <c r="AK1752">
        <v>12.560244796872139</v>
      </c>
      <c r="AL1752">
        <v>6.1467881903925203</v>
      </c>
      <c r="AM1752">
        <v>47.632888591289522</v>
      </c>
      <c r="AN1752">
        <v>489.22498545361685</v>
      </c>
      <c r="AO1752">
        <v>0.10558410942554473</v>
      </c>
      <c r="AP1752">
        <v>0.82882195687294014</v>
      </c>
    </row>
    <row r="1753" spans="1:42">
      <c r="A1753">
        <v>399.25588515560753</v>
      </c>
      <c r="B1753">
        <v>333.16416013507296</v>
      </c>
      <c r="C1753">
        <v>207.10426888226803</v>
      </c>
      <c r="D1753">
        <v>66.091725020534568</v>
      </c>
      <c r="E1753">
        <v>-66.091725020534568</v>
      </c>
      <c r="F1753">
        <v>-192.1516162733395</v>
      </c>
      <c r="G1753">
        <v>2.724256450396445E-2</v>
      </c>
      <c r="H1753">
        <v>193.34124108713283</v>
      </c>
      <c r="I1753">
        <v>3.44610384106636E-2</v>
      </c>
      <c r="J1753">
        <v>3.243389701843262E-2</v>
      </c>
      <c r="K1753">
        <v>1.4528778178870678</v>
      </c>
      <c r="L1753">
        <v>11.24773383140564</v>
      </c>
      <c r="M1753">
        <v>110.24927451080096</v>
      </c>
      <c r="N1753">
        <v>77.251888384628302</v>
      </c>
      <c r="O1753">
        <v>0.81908342242240906</v>
      </c>
      <c r="P1753">
        <v>8.2690490616692432E-3</v>
      </c>
      <c r="Q1753">
        <v>2.4979325029585091E-2</v>
      </c>
      <c r="R1753">
        <v>0.43721124649047849</v>
      </c>
      <c r="S1753">
        <v>1066.2763041027474</v>
      </c>
      <c r="T1753">
        <v>47.926023602485657</v>
      </c>
      <c r="U1753">
        <v>0.32689208805561065</v>
      </c>
      <c r="V1753">
        <v>481.8213939666748</v>
      </c>
      <c r="W1753">
        <v>1</v>
      </c>
      <c r="X1753">
        <v>0.34010695815086367</v>
      </c>
      <c r="Y1753">
        <v>644.40302775173836</v>
      </c>
      <c r="Z1753">
        <v>1</v>
      </c>
      <c r="AA1753">
        <v>22.613451889848715</v>
      </c>
      <c r="AB1753">
        <v>99.907396179199225</v>
      </c>
      <c r="AC1753">
        <v>153.59328240156174</v>
      </c>
      <c r="AD1753">
        <v>2.2359766511835604E-3</v>
      </c>
      <c r="AE1753">
        <v>6.624811853478132</v>
      </c>
      <c r="AF1753">
        <v>9.6197794675827009E-2</v>
      </c>
      <c r="AG1753">
        <v>5.5691242122458333E-4</v>
      </c>
      <c r="AH1753">
        <v>2.1670428752899166E-3</v>
      </c>
      <c r="AI1753">
        <v>24.652621448040009</v>
      </c>
      <c r="AJ1753">
        <v>6.849801779626965</v>
      </c>
      <c r="AK1753">
        <v>3.9761011379957201</v>
      </c>
      <c r="AL1753">
        <v>7.8500967447457386</v>
      </c>
      <c r="AM1753">
        <v>65.397242414951322</v>
      </c>
      <c r="AN1753">
        <v>258.65264681365068</v>
      </c>
      <c r="AO1753">
        <v>4.1833094477653501E-2</v>
      </c>
      <c r="AP1753">
        <v>0.86684171867370619</v>
      </c>
    </row>
    <row r="1754" spans="1:42">
      <c r="A1754">
        <v>1400.3785612639995</v>
      </c>
      <c r="B1754">
        <v>1469.1607888386316</v>
      </c>
      <c r="C1754">
        <v>1385.6250975283313</v>
      </c>
      <c r="D1754">
        <v>-68.782227574632088</v>
      </c>
      <c r="E1754">
        <v>68.782227574632088</v>
      </c>
      <c r="F1754">
        <v>-83.535691310300308</v>
      </c>
      <c r="G1754">
        <v>6.3190313550341243E-2</v>
      </c>
      <c r="H1754">
        <v>2071.72397010756</v>
      </c>
      <c r="I1754">
        <v>5.9106553494930263E-2</v>
      </c>
      <c r="J1754">
        <v>7.8980509042739871E-2</v>
      </c>
      <c r="K1754">
        <v>2.104355272847414</v>
      </c>
      <c r="L1754">
        <v>32.655875682830811</v>
      </c>
      <c r="M1754">
        <v>993.37069982920639</v>
      </c>
      <c r="N1754">
        <v>158.92065749759675</v>
      </c>
      <c r="O1754">
        <v>0.9954850971698761</v>
      </c>
      <c r="P1754">
        <v>2.1963317659166121E-2</v>
      </c>
      <c r="Q1754">
        <v>4.6726148340437139E-2</v>
      </c>
      <c r="R1754">
        <v>0.39198483943939211</v>
      </c>
      <c r="S1754">
        <v>405.66298880307443</v>
      </c>
      <c r="T1754">
        <v>38.572067022323608</v>
      </c>
      <c r="U1754">
        <v>0.37504312455654143</v>
      </c>
      <c r="V1754">
        <v>540.41659832000732</v>
      </c>
      <c r="W1754">
        <v>1</v>
      </c>
      <c r="X1754">
        <v>0.35377286911010741</v>
      </c>
      <c r="Y1754">
        <v>343.18094152673126</v>
      </c>
      <c r="Z1754">
        <v>1</v>
      </c>
      <c r="AA1754">
        <v>37.826078433713917</v>
      </c>
      <c r="AB1754">
        <v>77.985982299804689</v>
      </c>
      <c r="AC1754">
        <v>182.31959491968155</v>
      </c>
      <c r="AD1754">
        <v>1.2677417657314203E-2</v>
      </c>
      <c r="AE1754">
        <v>8.9971018194959722</v>
      </c>
      <c r="AF1754">
        <v>0.21316278934478758</v>
      </c>
      <c r="AG1754">
        <v>1.1042906939159772E-3</v>
      </c>
      <c r="AH1754">
        <v>4.2005604624748231E-3</v>
      </c>
      <c r="AI1754">
        <v>7.6442006230354309</v>
      </c>
      <c r="AJ1754">
        <v>13.471934938487722</v>
      </c>
      <c r="AK1754">
        <v>56.664867015480993</v>
      </c>
      <c r="AL1754">
        <v>7.5048527638224538</v>
      </c>
      <c r="AM1754">
        <v>39.841829049587247</v>
      </c>
      <c r="AN1754">
        <v>677.40949591555136</v>
      </c>
      <c r="AO1754">
        <v>6.8266678452491764E-2</v>
      </c>
      <c r="AP1754">
        <v>0.81003675627708438</v>
      </c>
    </row>
    <row r="1755" spans="1:42">
      <c r="A1755">
        <v>462.34590520448927</v>
      </c>
      <c r="B1755">
        <v>240.55972853094647</v>
      </c>
      <c r="C1755">
        <v>462.3842880583087</v>
      </c>
      <c r="D1755">
        <v>-3.8382853819427964E-2</v>
      </c>
      <c r="E1755">
        <v>-221.82455952736223</v>
      </c>
      <c r="F1755">
        <v>3.8382853819427964E-2</v>
      </c>
      <c r="G1755">
        <v>5.2288834476482152E-2</v>
      </c>
      <c r="H1755">
        <v>1253.5360992693677</v>
      </c>
      <c r="I1755">
        <v>5.7457708418369294E-2</v>
      </c>
      <c r="J1755">
        <v>9.7787865161895748E-2</v>
      </c>
      <c r="K1755">
        <v>1.3964404122292995</v>
      </c>
      <c r="L1755">
        <v>10.741597414016724</v>
      </c>
      <c r="M1755">
        <v>9.3139649824179624</v>
      </c>
      <c r="N1755">
        <v>64.065904392242444</v>
      </c>
      <c r="O1755">
        <v>0.86628040671348572</v>
      </c>
      <c r="P1755">
        <v>1.575142823325263E-2</v>
      </c>
      <c r="Q1755">
        <v>1.1677322917514376E-3</v>
      </c>
      <c r="R1755">
        <v>0.48806424140930177</v>
      </c>
      <c r="S1755">
        <v>426.65293757198106</v>
      </c>
      <c r="T1755">
        <v>45.387205481529236</v>
      </c>
      <c r="U1755">
        <v>0.42089345037937165</v>
      </c>
      <c r="V1755">
        <v>451.0772705078125</v>
      </c>
      <c r="W1755">
        <v>1</v>
      </c>
      <c r="X1755">
        <v>0.41810289025306702</v>
      </c>
      <c r="Y1755">
        <v>533.46559700581361</v>
      </c>
      <c r="Z1755">
        <v>1</v>
      </c>
      <c r="AA1755">
        <v>41.55345716004372</v>
      </c>
      <c r="AB1755">
        <v>31.937499572753907</v>
      </c>
      <c r="AC1755">
        <v>188.32459300756454</v>
      </c>
      <c r="AD1755">
        <v>9.655403071998532E-3</v>
      </c>
      <c r="AE1755">
        <v>17.308661626193338</v>
      </c>
      <c r="AF1755">
        <v>0.13441845059394836</v>
      </c>
      <c r="AG1755">
        <v>1.1671259220079935E-4</v>
      </c>
      <c r="AH1755">
        <v>1.046756145954132E-2</v>
      </c>
      <c r="AI1755">
        <v>7.5274738669395447</v>
      </c>
      <c r="AJ1755">
        <v>8.7116437810975977</v>
      </c>
      <c r="AK1755">
        <v>50.301238397955892</v>
      </c>
      <c r="AL1755">
        <v>6.1462110515316217</v>
      </c>
      <c r="AM1755">
        <v>44.620400631427771</v>
      </c>
      <c r="AN1755">
        <v>548.58955394976749</v>
      </c>
      <c r="AO1755">
        <v>4.3305744528770451E-2</v>
      </c>
      <c r="AP1755">
        <v>0.8225053210258485</v>
      </c>
    </row>
    <row r="1756" spans="1:42">
      <c r="A1756">
        <v>716.19553757892527</v>
      </c>
      <c r="B1756">
        <v>423.45533379689033</v>
      </c>
      <c r="C1756">
        <v>885.9856610021784</v>
      </c>
      <c r="D1756">
        <v>-169.79012342325314</v>
      </c>
      <c r="E1756">
        <v>-462.53032720528807</v>
      </c>
      <c r="F1756">
        <v>169.79012342325314</v>
      </c>
      <c r="G1756">
        <v>4.2772052251900238E-3</v>
      </c>
      <c r="H1756">
        <v>2479.9281357047557</v>
      </c>
      <c r="I1756">
        <v>2.9157790839672088E-2</v>
      </c>
      <c r="J1756">
        <v>3.9204857587814335E-2</v>
      </c>
      <c r="K1756">
        <v>1.5136945771276951</v>
      </c>
      <c r="L1756">
        <v>10.252442359924316</v>
      </c>
      <c r="M1756">
        <v>99.493105828339779</v>
      </c>
      <c r="N1756">
        <v>90.360422220420844</v>
      </c>
      <c r="O1756">
        <v>0.84678688645362854</v>
      </c>
      <c r="P1756">
        <v>6.2025302251180001E-3</v>
      </c>
      <c r="Q1756">
        <v>4.3951680236392544E-2</v>
      </c>
      <c r="R1756">
        <v>0.46700432300567629</v>
      </c>
      <c r="S1756">
        <v>430.6497390917641</v>
      </c>
      <c r="T1756">
        <v>49.802446365356445</v>
      </c>
      <c r="U1756">
        <v>0.42489113986492155</v>
      </c>
      <c r="V1756">
        <v>629.96094226837158</v>
      </c>
      <c r="W1756">
        <v>1</v>
      </c>
      <c r="X1756">
        <v>0.29810838937759404</v>
      </c>
      <c r="Y1756">
        <v>298.23849957550817</v>
      </c>
      <c r="Z1756">
        <v>1</v>
      </c>
      <c r="AA1756">
        <v>46.498221368398674</v>
      </c>
      <c r="AB1756">
        <v>17.270334716796878</v>
      </c>
      <c r="AC1756">
        <v>143.75316649675369</v>
      </c>
      <c r="AD1756">
        <v>8.3539147662301354E-3</v>
      </c>
      <c r="AE1756">
        <v>16.398686376249238</v>
      </c>
      <c r="AF1756">
        <v>-1.3452808856964111E-2</v>
      </c>
      <c r="AG1756">
        <v>1.3738945210882284E-3</v>
      </c>
      <c r="AH1756">
        <v>1.9043615782260891E-2</v>
      </c>
      <c r="AI1756">
        <v>7.3760572075843811</v>
      </c>
      <c r="AJ1756">
        <v>14.860397351514765</v>
      </c>
      <c r="AK1756">
        <v>46.709930174946784</v>
      </c>
      <c r="AL1756">
        <v>4.2950162981443558</v>
      </c>
      <c r="AM1756">
        <v>41.171218574047089</v>
      </c>
      <c r="AN1756">
        <v>801.58304998818198</v>
      </c>
      <c r="AO1756">
        <v>7.7009725689888009E-2</v>
      </c>
      <c r="AP1756">
        <v>0.81866878437995916</v>
      </c>
    </row>
    <row r="1757" spans="1:42">
      <c r="A1757">
        <v>1015.3415079924644</v>
      </c>
      <c r="B1757">
        <v>1329.7939845686947</v>
      </c>
      <c r="C1757">
        <v>1217.8622833295435</v>
      </c>
      <c r="D1757">
        <v>-314.45247657623031</v>
      </c>
      <c r="E1757">
        <v>111.93170123915115</v>
      </c>
      <c r="F1757">
        <v>-111.93170123915115</v>
      </c>
      <c r="G1757">
        <v>4.3639367904854801E-2</v>
      </c>
      <c r="H1757">
        <v>1880.1678253733353</v>
      </c>
      <c r="I1757">
        <v>4.8559866249561309E-2</v>
      </c>
      <c r="J1757">
        <v>7.4256281852722164E-2</v>
      </c>
      <c r="K1757">
        <v>1.8161578256785869</v>
      </c>
      <c r="L1757">
        <v>16.250284910202026</v>
      </c>
      <c r="M1757">
        <v>1145.0725609593942</v>
      </c>
      <c r="N1757">
        <v>138.6008915363312</v>
      </c>
      <c r="O1757">
        <v>0.93902251124382019</v>
      </c>
      <c r="P1757">
        <v>1.0882110966576469E-2</v>
      </c>
      <c r="Q1757">
        <v>9.6920126279195131E-3</v>
      </c>
      <c r="R1757">
        <v>0.49104110717773436</v>
      </c>
      <c r="S1757">
        <v>833.17886163396065</v>
      </c>
      <c r="T1757">
        <v>25.150957703590393</v>
      </c>
      <c r="U1757">
        <v>0.39580519020557403</v>
      </c>
      <c r="V1757">
        <v>535.18071174621582</v>
      </c>
      <c r="W1757">
        <v>1</v>
      </c>
      <c r="X1757">
        <v>0.44101081728935243</v>
      </c>
      <c r="Y1757">
        <v>510.67542528635562</v>
      </c>
      <c r="Z1757">
        <v>1</v>
      </c>
      <c r="AA1757">
        <v>19.207494973573692</v>
      </c>
      <c r="AB1757">
        <v>142.71146820068361</v>
      </c>
      <c r="AC1757">
        <v>91.341941058635712</v>
      </c>
      <c r="AD1757">
        <v>8.2626571003188432E-3</v>
      </c>
      <c r="AE1757">
        <v>8.6249495641093237</v>
      </c>
      <c r="AF1757">
        <v>0.1588786160945892</v>
      </c>
      <c r="AG1757">
        <v>3.4452428293485179E-4</v>
      </c>
      <c r="AH1757">
        <v>4.5425161266326904E-2</v>
      </c>
      <c r="AI1757">
        <v>13.763627707958221</v>
      </c>
      <c r="AJ1757">
        <v>0.47990165303647886</v>
      </c>
      <c r="AK1757">
        <v>50.264186899065969</v>
      </c>
      <c r="AL1757">
        <v>4.9015372634359213</v>
      </c>
      <c r="AM1757">
        <v>25.504065287113193</v>
      </c>
      <c r="AN1757">
        <v>428.2039595257778</v>
      </c>
      <c r="AO1757">
        <v>5.6106878161430361E-2</v>
      </c>
      <c r="AP1757">
        <v>0.90790347385406511</v>
      </c>
    </row>
    <row r="1758" spans="1:42">
      <c r="A1758">
        <v>467.3482749021278</v>
      </c>
      <c r="B1758">
        <v>1381.0907133973242</v>
      </c>
      <c r="C1758">
        <v>1460.2741348621819</v>
      </c>
      <c r="D1758">
        <v>-992.92585996005414</v>
      </c>
      <c r="E1758">
        <v>-79.183421464857702</v>
      </c>
      <c r="F1758">
        <v>79.183421464857702</v>
      </c>
      <c r="G1758">
        <v>6.221353812895631E-2</v>
      </c>
      <c r="H1758">
        <v>1627.9916999115912</v>
      </c>
      <c r="I1758">
        <v>4.8537813127040863E-2</v>
      </c>
      <c r="J1758">
        <v>5.5378188371658324E-2</v>
      </c>
      <c r="K1758">
        <v>2.0459950756371019</v>
      </c>
      <c r="L1758">
        <v>19.047853946685791</v>
      </c>
      <c r="M1758">
        <v>2958.9217565070967</v>
      </c>
      <c r="N1758">
        <v>72.168717015266424</v>
      </c>
      <c r="O1758">
        <v>0.60109046101570129</v>
      </c>
      <c r="P1758">
        <v>7.9233932495117176E-3</v>
      </c>
      <c r="Q1758">
        <v>7.8741149372524681E-3</v>
      </c>
      <c r="R1758">
        <v>0.48947848796844484</v>
      </c>
      <c r="S1758">
        <v>446.53257826190213</v>
      </c>
      <c r="T1758">
        <v>36.143165826797485</v>
      </c>
      <c r="U1758">
        <v>0.31643352925777435</v>
      </c>
      <c r="V1758">
        <v>629.01227474212646</v>
      </c>
      <c r="W1758">
        <v>1</v>
      </c>
      <c r="X1758">
        <v>0.32712549686431885</v>
      </c>
      <c r="Y1758">
        <v>316.19492208542169</v>
      </c>
      <c r="Z1758">
        <v>1</v>
      </c>
      <c r="AA1758">
        <v>2.2661111774730687</v>
      </c>
      <c r="AB1758">
        <v>86.319224243164072</v>
      </c>
      <c r="AC1758">
        <v>103.48910242319107</v>
      </c>
      <c r="AD1758">
        <v>9.6100163256001257E-3</v>
      </c>
      <c r="AE1758">
        <v>5.6757927923553249</v>
      </c>
      <c r="AF1758">
        <v>0.25242018699645996</v>
      </c>
      <c r="AG1758">
        <v>6.7557691924553754E-4</v>
      </c>
      <c r="AH1758">
        <v>2.276441577672958E-2</v>
      </c>
      <c r="AI1758">
        <v>19.178474247455597</v>
      </c>
      <c r="AJ1758">
        <v>12.524302744814518</v>
      </c>
      <c r="AK1758">
        <v>37.349254465699197</v>
      </c>
      <c r="AL1758">
        <v>6.339402121841176</v>
      </c>
      <c r="AM1758">
        <v>47.97084964513779</v>
      </c>
      <c r="AN1758">
        <v>814.27092586544268</v>
      </c>
      <c r="AO1758">
        <v>3.4641742348670963E-2</v>
      </c>
      <c r="AP1758">
        <v>0.86060219645500191</v>
      </c>
    </row>
    <row r="1759" spans="1:42">
      <c r="A1759">
        <v>1004.6420916816521</v>
      </c>
      <c r="B1759">
        <v>767.25415149459195</v>
      </c>
      <c r="C1759">
        <v>966.38162559211344</v>
      </c>
      <c r="D1759">
        <v>38.260466089538681</v>
      </c>
      <c r="E1759">
        <v>-237.38794018706017</v>
      </c>
      <c r="F1759">
        <v>-38.260466089538681</v>
      </c>
      <c r="G1759">
        <v>1.8857370979741987E-2</v>
      </c>
      <c r="H1759">
        <v>2125.2008186177522</v>
      </c>
      <c r="I1759">
        <v>4.88481393456459E-2</v>
      </c>
      <c r="J1759">
        <v>7.5661046504974364E-2</v>
      </c>
      <c r="K1759">
        <v>1.9471426375806331</v>
      </c>
      <c r="L1759">
        <v>48.012443780899048</v>
      </c>
      <c r="M1759">
        <v>12.960989006363217</v>
      </c>
      <c r="N1759">
        <v>156.18825792236331</v>
      </c>
      <c r="O1759">
        <v>0.97789201140403748</v>
      </c>
      <c r="P1759">
        <v>9.4199134508768708E-3</v>
      </c>
      <c r="Q1759">
        <v>6.0548244582282161E-3</v>
      </c>
      <c r="R1759">
        <v>0.40366869926452636</v>
      </c>
      <c r="S1759">
        <v>1102.758997652084</v>
      </c>
      <c r="T1759">
        <v>48.205134272575378</v>
      </c>
      <c r="U1759">
        <v>0.37810008585453037</v>
      </c>
      <c r="V1759">
        <v>450.25720596313477</v>
      </c>
      <c r="W1759">
        <v>1</v>
      </c>
      <c r="X1759">
        <v>0.38344072461128237</v>
      </c>
      <c r="Y1759">
        <v>371.00276472563564</v>
      </c>
      <c r="Z1759">
        <v>1</v>
      </c>
      <c r="AA1759">
        <v>42.480650515985495</v>
      </c>
      <c r="AB1759">
        <v>107.7620208129883</v>
      </c>
      <c r="AC1759">
        <v>143.57031434774399</v>
      </c>
      <c r="AD1759">
        <v>1.1687045627170139E-2</v>
      </c>
      <c r="AE1759">
        <v>11.44970716049782</v>
      </c>
      <c r="AF1759">
        <v>3.5858198404312133E-2</v>
      </c>
      <c r="AG1759">
        <v>2.5296881030379667E-4</v>
      </c>
      <c r="AH1759">
        <v>4.5827336192131043E-2</v>
      </c>
      <c r="AI1759">
        <v>9.0669545531272888</v>
      </c>
      <c r="AJ1759">
        <v>5.7048245347237447</v>
      </c>
      <c r="AK1759">
        <v>52.785500230193136</v>
      </c>
      <c r="AL1759">
        <v>5.6356643531415855</v>
      </c>
      <c r="AM1759">
        <v>108.78855620622635</v>
      </c>
      <c r="AN1759">
        <v>567.17510552238014</v>
      </c>
      <c r="AO1759">
        <v>0.10817729127407075</v>
      </c>
      <c r="AP1759">
        <v>0.85610294961929334</v>
      </c>
    </row>
    <row r="1760" spans="1:42">
      <c r="A1760">
        <v>346.54140128132394</v>
      </c>
      <c r="B1760">
        <v>244.39772113223424</v>
      </c>
      <c r="C1760">
        <v>721.19945119850809</v>
      </c>
      <c r="D1760">
        <v>-374.65804991718414</v>
      </c>
      <c r="E1760">
        <v>-476.80173006627388</v>
      </c>
      <c r="F1760">
        <v>374.65804991718414</v>
      </c>
      <c r="G1760">
        <v>3.8539614413074207E-2</v>
      </c>
      <c r="H1760">
        <v>2435.9764704329832</v>
      </c>
      <c r="I1760">
        <v>4.2948829829692836E-2</v>
      </c>
      <c r="J1760">
        <v>4.966322112083435E-2</v>
      </c>
      <c r="K1760">
        <v>1.6876082637369632</v>
      </c>
      <c r="L1760">
        <v>60.174312591552734</v>
      </c>
      <c r="M1760">
        <v>30.905991480466739</v>
      </c>
      <c r="N1760">
        <v>61.400802331352246</v>
      </c>
      <c r="O1760">
        <v>0.63379254937171936</v>
      </c>
      <c r="P1760">
        <v>1.6764280213250052E-2</v>
      </c>
      <c r="Q1760">
        <v>2.7163211557600229E-2</v>
      </c>
      <c r="R1760">
        <v>0.41933653354644773</v>
      </c>
      <c r="S1760">
        <v>508.5845493856898</v>
      </c>
      <c r="T1760">
        <v>38.086473941802979</v>
      </c>
      <c r="U1760">
        <v>0.3392534226179123</v>
      </c>
      <c r="V1760">
        <v>578.01249027252197</v>
      </c>
      <c r="W1760">
        <v>1</v>
      </c>
      <c r="X1760">
        <v>0.34645468473434449</v>
      </c>
      <c r="Y1760">
        <v>492.49553251204367</v>
      </c>
      <c r="Z1760">
        <v>1</v>
      </c>
      <c r="AA1760">
        <v>15.052453280858996</v>
      </c>
      <c r="AB1760">
        <v>159.69111962890625</v>
      </c>
      <c r="AC1760">
        <v>184.96948033571243</v>
      </c>
      <c r="AD1760">
        <v>5.4556382008087937E-3</v>
      </c>
      <c r="AE1760">
        <v>3.3010679623735779</v>
      </c>
      <c r="AF1760">
        <v>0.15019156694412231</v>
      </c>
      <c r="AG1760">
        <v>9.052018027397216E-4</v>
      </c>
      <c r="AH1760">
        <v>2.4608999264240261E-2</v>
      </c>
      <c r="AI1760">
        <v>8.0371084809303284</v>
      </c>
      <c r="AJ1760">
        <v>6.6982173582643947</v>
      </c>
      <c r="AK1760">
        <v>61.223369062542915</v>
      </c>
      <c r="AL1760">
        <v>7.6487836130840288</v>
      </c>
      <c r="AM1760">
        <v>42.833288180828092</v>
      </c>
      <c r="AN1760">
        <v>271.15144353048288</v>
      </c>
      <c r="AO1760">
        <v>4.6989266514778139E-2</v>
      </c>
      <c r="AP1760">
        <v>0.84642231965065007</v>
      </c>
    </row>
    <row r="1761" spans="1:42">
      <c r="A1761">
        <v>70.127554984569457</v>
      </c>
      <c r="B1761">
        <v>-91.236113355583115</v>
      </c>
      <c r="C1761">
        <v>216.04901570098963</v>
      </c>
      <c r="D1761">
        <v>-145.92146071642017</v>
      </c>
      <c r="E1761">
        <v>-307.28512905657271</v>
      </c>
      <c r="F1761">
        <v>145.92146071642017</v>
      </c>
      <c r="G1761">
        <v>2.798172975743286E-2</v>
      </c>
      <c r="H1761">
        <v>732.66324122587366</v>
      </c>
      <c r="I1761">
        <v>2.8431475460529328E-2</v>
      </c>
      <c r="J1761">
        <v>8.1357261657714841E-2</v>
      </c>
      <c r="K1761">
        <v>1.9598028374373913</v>
      </c>
      <c r="L1761">
        <v>27.077268362045288</v>
      </c>
      <c r="M1761">
        <v>7.9145981876669573</v>
      </c>
      <c r="N1761">
        <v>18.405835093307495</v>
      </c>
      <c r="O1761">
        <v>0.55286571383476257</v>
      </c>
      <c r="P1761">
        <v>8.8358914587232783E-3</v>
      </c>
      <c r="Q1761">
        <v>8.3742775917053213E-3</v>
      </c>
      <c r="R1761">
        <v>0.42499731063842772</v>
      </c>
      <c r="S1761">
        <v>879.55672740559862</v>
      </c>
      <c r="T1761">
        <v>28.394034504890442</v>
      </c>
      <c r="U1761">
        <v>0.43597943127155303</v>
      </c>
      <c r="V1761">
        <v>518.09630393981934</v>
      </c>
      <c r="W1761">
        <v>1</v>
      </c>
      <c r="X1761">
        <v>0.43333267569541933</v>
      </c>
      <c r="Y1761">
        <v>426.91407606583005</v>
      </c>
      <c r="Z1761">
        <v>1</v>
      </c>
      <c r="AA1761">
        <v>2.1471613165760042</v>
      </c>
      <c r="AB1761">
        <v>67.215376159667969</v>
      </c>
      <c r="AC1761">
        <v>112.04309910535812</v>
      </c>
      <c r="AD1761">
        <v>3.6032815264840411E-3</v>
      </c>
      <c r="AE1761">
        <v>78.54104216727832</v>
      </c>
      <c r="AF1761">
        <v>5.6060932874679559E-2</v>
      </c>
      <c r="AG1761">
        <v>4.1617344274734702E-4</v>
      </c>
      <c r="AH1761">
        <v>4.4815779352188112E-2</v>
      </c>
      <c r="AI1761">
        <v>16.003677546977997</v>
      </c>
      <c r="AJ1761">
        <v>1.3697259784459017</v>
      </c>
      <c r="AK1761">
        <v>10.699862839579582</v>
      </c>
      <c r="AL1761">
        <v>3.9339365608060914</v>
      </c>
      <c r="AM1761">
        <v>60.974154150485987</v>
      </c>
      <c r="AN1761">
        <v>385.1505904153712</v>
      </c>
      <c r="AO1761">
        <v>7.5190201640129087E-2</v>
      </c>
      <c r="AP1761">
        <v>0.85523106765747081</v>
      </c>
    </row>
    <row r="1762" spans="1:42">
      <c r="A1762">
        <v>472.17088912252143</v>
      </c>
      <c r="B1762">
        <v>399.84910433824609</v>
      </c>
      <c r="C1762">
        <v>222.26639641358486</v>
      </c>
      <c r="D1762">
        <v>72.321784784275337</v>
      </c>
      <c r="E1762">
        <v>-72.321784784275337</v>
      </c>
      <c r="F1762">
        <v>-249.90449270893657</v>
      </c>
      <c r="G1762">
        <v>1.2999504047552244E-2</v>
      </c>
      <c r="H1762">
        <v>154.68314295616139</v>
      </c>
      <c r="I1762">
        <v>4.7472933232784273E-2</v>
      </c>
      <c r="J1762">
        <v>1.9271503686904903E-2</v>
      </c>
      <c r="K1762">
        <v>1.7636068281948565</v>
      </c>
      <c r="L1762">
        <v>20.808942317962646</v>
      </c>
      <c r="M1762">
        <v>42.618007075437369</v>
      </c>
      <c r="N1762">
        <v>80.368749555397045</v>
      </c>
      <c r="O1762">
        <v>0.79734066128730774</v>
      </c>
      <c r="P1762">
        <v>2.0514986250135632E-3</v>
      </c>
      <c r="Q1762">
        <v>2.969445837868584E-2</v>
      </c>
      <c r="R1762">
        <v>0.48521859645843507</v>
      </c>
      <c r="S1762">
        <v>914.79716767764353</v>
      </c>
      <c r="T1762">
        <v>49.957627058029175</v>
      </c>
      <c r="U1762">
        <v>0.36474059045314788</v>
      </c>
      <c r="V1762">
        <v>593.38004589080811</v>
      </c>
      <c r="W1762">
        <v>1</v>
      </c>
      <c r="X1762">
        <v>0.33294714927673341</v>
      </c>
      <c r="Y1762">
        <v>396.08951163826009</v>
      </c>
      <c r="Z1762">
        <v>1</v>
      </c>
      <c r="AA1762">
        <v>27.464304192228322</v>
      </c>
      <c r="AB1762">
        <v>100.45398962402345</v>
      </c>
      <c r="AC1762">
        <v>195.98696380853653</v>
      </c>
      <c r="AD1762">
        <v>4.1982389922834871E-3</v>
      </c>
      <c r="AE1762">
        <v>9.7453041884139235</v>
      </c>
      <c r="AF1762">
        <v>4.0335574150085443E-2</v>
      </c>
      <c r="AG1762">
        <v>1.0854087045613695E-3</v>
      </c>
      <c r="AH1762">
        <v>5.1898698031902314E-2</v>
      </c>
      <c r="AI1762">
        <v>16.305780708789825</v>
      </c>
      <c r="AJ1762">
        <v>9.4235437462580016</v>
      </c>
      <c r="AK1762">
        <v>16.13373087465763</v>
      </c>
      <c r="AL1762">
        <v>0.62166259189740991</v>
      </c>
      <c r="AM1762">
        <v>67.965748536586759</v>
      </c>
      <c r="AN1762">
        <v>199.93670397135418</v>
      </c>
      <c r="AO1762">
        <v>6.8220633149147031E-2</v>
      </c>
      <c r="AP1762">
        <v>0.90300940299034127</v>
      </c>
    </row>
    <row r="1763" spans="1:42">
      <c r="A1763">
        <v>355.43472359371702</v>
      </c>
      <c r="B1763">
        <v>169.52988102145429</v>
      </c>
      <c r="C1763">
        <v>523.83746124971992</v>
      </c>
      <c r="D1763">
        <v>-168.4027376560029</v>
      </c>
      <c r="E1763">
        <v>-354.30758022826564</v>
      </c>
      <c r="F1763">
        <v>168.4027376560029</v>
      </c>
      <c r="G1763">
        <v>5.3394172910988013E-4</v>
      </c>
      <c r="H1763">
        <v>1259.3748626347583</v>
      </c>
      <c r="I1763">
        <v>2.4962767660617828E-2</v>
      </c>
      <c r="J1763">
        <v>1.7389482975006101E-2</v>
      </c>
      <c r="K1763">
        <v>1.4542996374070642</v>
      </c>
      <c r="L1763">
        <v>47.648249864578247</v>
      </c>
      <c r="M1763">
        <v>328.66001657624275</v>
      </c>
      <c r="N1763">
        <v>50.360953029632576</v>
      </c>
      <c r="O1763">
        <v>0.83987745642662048</v>
      </c>
      <c r="P1763">
        <v>1.5181395901574026E-2</v>
      </c>
      <c r="Q1763">
        <v>3.0397822115156382E-2</v>
      </c>
      <c r="R1763">
        <v>0.42747567176818846</v>
      </c>
      <c r="S1763">
        <v>809.6840045276715</v>
      </c>
      <c r="T1763">
        <v>42.184028029441833</v>
      </c>
      <c r="U1763">
        <v>0.38015428602695467</v>
      </c>
      <c r="V1763">
        <v>569.27661895751953</v>
      </c>
      <c r="W1763">
        <v>1</v>
      </c>
      <c r="X1763">
        <v>0.42086306214332581</v>
      </c>
      <c r="Y1763">
        <v>284.38099612080998</v>
      </c>
      <c r="Z1763">
        <v>1</v>
      </c>
      <c r="AA1763">
        <v>32.578244748392109</v>
      </c>
      <c r="AB1763">
        <v>79.735252990722657</v>
      </c>
      <c r="AC1763">
        <v>182.32395499944687</v>
      </c>
      <c r="AD1763">
        <v>6.3212272448417471E-3</v>
      </c>
      <c r="AE1763">
        <v>6.0424248390658963</v>
      </c>
      <c r="AF1763">
        <v>-8.9793670177459733E-3</v>
      </c>
      <c r="AG1763">
        <v>1.0249017120940245E-3</v>
      </c>
      <c r="AH1763">
        <v>6.0973205804824831E-3</v>
      </c>
      <c r="AI1763">
        <v>19.078496396541595</v>
      </c>
      <c r="AJ1763">
        <v>6.8046762498088107</v>
      </c>
      <c r="AK1763">
        <v>21.124058784842489</v>
      </c>
      <c r="AL1763">
        <v>5.2810127842482544</v>
      </c>
      <c r="AM1763">
        <v>63.267975819110873</v>
      </c>
      <c r="AN1763">
        <v>756.39986133250818</v>
      </c>
      <c r="AO1763">
        <v>7.6644998908042911E-2</v>
      </c>
      <c r="AP1763">
        <v>0.812819444179535</v>
      </c>
    </row>
    <row r="1764" spans="1:42">
      <c r="A1764">
        <v>417.61137652148693</v>
      </c>
      <c r="B1764">
        <v>110.65848968218802</v>
      </c>
      <c r="C1764">
        <v>152.46634362213422</v>
      </c>
      <c r="D1764">
        <v>265.14503289935271</v>
      </c>
      <c r="E1764">
        <v>-306.95288683929891</v>
      </c>
      <c r="F1764">
        <v>-265.14503289935271</v>
      </c>
      <c r="G1764">
        <v>7.6240994339064228E-2</v>
      </c>
      <c r="H1764">
        <v>208.62411107969777</v>
      </c>
      <c r="I1764">
        <v>5.8212723433971401E-2</v>
      </c>
      <c r="J1764">
        <v>2.4869662046432497E-2</v>
      </c>
      <c r="K1764">
        <v>1.5142049596846103</v>
      </c>
      <c r="L1764">
        <v>25.267539024353027</v>
      </c>
      <c r="M1764">
        <v>6.8748244242829308</v>
      </c>
      <c r="N1764">
        <v>55.78431601161958</v>
      </c>
      <c r="O1764">
        <v>0.71029558777809143</v>
      </c>
      <c r="P1764">
        <v>1.3278456687927244E-2</v>
      </c>
      <c r="Q1764">
        <v>2.7674072848425966E-2</v>
      </c>
      <c r="R1764">
        <v>0.39135075092315674</v>
      </c>
      <c r="S1764">
        <v>338.03999819525416</v>
      </c>
      <c r="T1764">
        <v>32.805514335632324</v>
      </c>
      <c r="U1764">
        <v>0.43312269389629365</v>
      </c>
      <c r="V1764">
        <v>595.63496112823486</v>
      </c>
      <c r="W1764">
        <v>1</v>
      </c>
      <c r="X1764">
        <v>0.2948310399055481</v>
      </c>
      <c r="Y1764">
        <v>620.69125966815227</v>
      </c>
      <c r="Z1764">
        <v>1</v>
      </c>
      <c r="AA1764">
        <v>33.47279901900292</v>
      </c>
      <c r="AB1764">
        <v>114.16130297851564</v>
      </c>
      <c r="AC1764">
        <v>145.48167735338211</v>
      </c>
      <c r="AD1764">
        <v>8.0154696081438624E-3</v>
      </c>
      <c r="AE1764">
        <v>21.577692423382569</v>
      </c>
      <c r="AF1764">
        <v>0.2720471549034118</v>
      </c>
      <c r="AG1764">
        <v>3.7909218329052976E-4</v>
      </c>
      <c r="AH1764">
        <v>5.3628574335575101E-2</v>
      </c>
      <c r="AI1764">
        <v>9.4096007943153381</v>
      </c>
      <c r="AJ1764">
        <v>3.5709060653869895</v>
      </c>
      <c r="AK1764">
        <v>7.4444432955980302</v>
      </c>
      <c r="AL1764">
        <v>3.8551024478310536</v>
      </c>
      <c r="AM1764">
        <v>54.911968505382532</v>
      </c>
      <c r="AN1764">
        <v>697.52592447512757</v>
      </c>
      <c r="AO1764">
        <v>3.3689724087715152E-2</v>
      </c>
      <c r="AP1764">
        <v>0.88863236737251294</v>
      </c>
    </row>
    <row r="1765" spans="1:42">
      <c r="A1765">
        <v>642.25309712987359</v>
      </c>
      <c r="B1765">
        <v>758.53390064607925</v>
      </c>
      <c r="C1765">
        <v>717.5600464172054</v>
      </c>
      <c r="D1765">
        <v>-116.28080351620565</v>
      </c>
      <c r="E1765">
        <v>40.973854228873847</v>
      </c>
      <c r="F1765">
        <v>-40.973854228873847</v>
      </c>
      <c r="G1765">
        <v>5.7523724077730619E-2</v>
      </c>
      <c r="H1765">
        <v>1254.9393362572628</v>
      </c>
      <c r="I1765">
        <v>2.3404479324817658E-2</v>
      </c>
      <c r="J1765">
        <v>7.6147969245910649E-2</v>
      </c>
      <c r="K1765">
        <v>1.7279302848041056</v>
      </c>
      <c r="L1765">
        <v>36.926926374435425</v>
      </c>
      <c r="M1765">
        <v>508.95839464903634</v>
      </c>
      <c r="N1765">
        <v>114.51391514930727</v>
      </c>
      <c r="O1765">
        <v>0.72238060832023621</v>
      </c>
      <c r="P1765">
        <v>5.1783506075541172E-3</v>
      </c>
      <c r="Q1765">
        <v>2.6293915059831405E-2</v>
      </c>
      <c r="R1765">
        <v>0.49882595062255858</v>
      </c>
      <c r="S1765">
        <v>350.85611108961257</v>
      </c>
      <c r="T1765">
        <v>44.679179787635803</v>
      </c>
      <c r="U1765">
        <v>0.28712672531604772</v>
      </c>
      <c r="V1765">
        <v>496.29082679748535</v>
      </c>
      <c r="W1765">
        <v>1</v>
      </c>
      <c r="X1765">
        <v>0.30985085368156434</v>
      </c>
      <c r="Y1765">
        <v>655.95796351455988</v>
      </c>
      <c r="Z1765">
        <v>1</v>
      </c>
      <c r="AA1765">
        <v>4.1209255282306678</v>
      </c>
      <c r="AB1765">
        <v>147.21887005615235</v>
      </c>
      <c r="AC1765">
        <v>184.67869013547897</v>
      </c>
      <c r="AD1765">
        <v>2.3670913826706061E-3</v>
      </c>
      <c r="AE1765">
        <v>3.2267412998720215</v>
      </c>
      <c r="AF1765">
        <v>0.212007440328598</v>
      </c>
      <c r="AG1765">
        <v>2.8363883539590036E-4</v>
      </c>
      <c r="AH1765">
        <v>3.4529863929748536E-2</v>
      </c>
      <c r="AI1765">
        <v>26.062712371349335</v>
      </c>
      <c r="AJ1765">
        <v>11.782385945745446</v>
      </c>
      <c r="AK1765">
        <v>16.412440482974052</v>
      </c>
      <c r="AL1765">
        <v>5.2080763185862731</v>
      </c>
      <c r="AM1765">
        <v>65.080848848819727</v>
      </c>
      <c r="AN1765">
        <v>214.01296111233282</v>
      </c>
      <c r="AO1765">
        <v>3.3460994601249697E-2</v>
      </c>
      <c r="AP1765">
        <v>0.82964774227142346</v>
      </c>
    </row>
    <row r="1766" spans="1:42">
      <c r="A1766">
        <v>446.28451951648719</v>
      </c>
      <c r="B1766">
        <v>359.33188823086527</v>
      </c>
      <c r="C1766">
        <v>184.07255736746717</v>
      </c>
      <c r="D1766">
        <v>86.952631285621919</v>
      </c>
      <c r="E1766">
        <v>-86.952631285621919</v>
      </c>
      <c r="F1766">
        <v>-262.21196214902</v>
      </c>
      <c r="G1766">
        <v>1.1498748054826735E-2</v>
      </c>
      <c r="H1766">
        <v>100.92884163699969</v>
      </c>
      <c r="I1766">
        <v>3.0181933343410489E-2</v>
      </c>
      <c r="J1766">
        <v>9.9485650300979611E-2</v>
      </c>
      <c r="K1766">
        <v>1.0877036652863026</v>
      </c>
      <c r="L1766">
        <v>33.598320484161377</v>
      </c>
      <c r="M1766">
        <v>1.6172679543272568</v>
      </c>
      <c r="N1766">
        <v>79.055019961738594</v>
      </c>
      <c r="O1766">
        <v>0.67139390110969543</v>
      </c>
      <c r="P1766">
        <v>3.8070521884494353E-3</v>
      </c>
      <c r="Q1766">
        <v>4.4764001581403937E-2</v>
      </c>
      <c r="R1766">
        <v>0.47442000865936279</v>
      </c>
      <c r="S1766">
        <v>1053.3262981011726</v>
      </c>
      <c r="T1766">
        <v>33.543282747268677</v>
      </c>
      <c r="U1766">
        <v>0.36299653470516208</v>
      </c>
      <c r="V1766">
        <v>487.52381801605225</v>
      </c>
      <c r="W1766">
        <v>1</v>
      </c>
      <c r="X1766">
        <v>0.44436770915985108</v>
      </c>
      <c r="Y1766">
        <v>670.61406729736086</v>
      </c>
      <c r="Z1766">
        <v>1</v>
      </c>
      <c r="AA1766">
        <v>6.5725189623546614</v>
      </c>
      <c r="AB1766">
        <v>93.036028442382815</v>
      </c>
      <c r="AC1766">
        <v>104.08808141946793</v>
      </c>
      <c r="AD1766">
        <v>4.6218399308685567E-3</v>
      </c>
      <c r="AE1766">
        <v>11.736593160084656</v>
      </c>
      <c r="AF1766">
        <v>3.339820861816406E-2</v>
      </c>
      <c r="AG1766">
        <v>7.701590002163401E-5</v>
      </c>
      <c r="AH1766">
        <v>5.8640858399868011E-2</v>
      </c>
      <c r="AI1766">
        <v>27.798092663288116</v>
      </c>
      <c r="AJ1766">
        <v>4.950874261036498</v>
      </c>
      <c r="AK1766">
        <v>15.4914749532938</v>
      </c>
      <c r="AL1766">
        <v>0.75101926817738196</v>
      </c>
      <c r="AM1766">
        <v>30.824084317684175</v>
      </c>
      <c r="AN1766">
        <v>198.70427980436438</v>
      </c>
      <c r="AO1766">
        <v>9.0279718041419987E-2</v>
      </c>
      <c r="AP1766">
        <v>0.88154255557060257</v>
      </c>
    </row>
    <row r="1767" spans="1:42">
      <c r="A1767">
        <v>530.64226505862553</v>
      </c>
      <c r="B1767">
        <v>474.20948657816871</v>
      </c>
      <c r="C1767">
        <v>665.97596673931184</v>
      </c>
      <c r="D1767">
        <v>-135.33370168068632</v>
      </c>
      <c r="E1767">
        <v>-191.76648016114314</v>
      </c>
      <c r="F1767">
        <v>135.33370168068632</v>
      </c>
      <c r="G1767">
        <v>7.1375421157392843E-2</v>
      </c>
      <c r="H1767">
        <v>1704.3293688149836</v>
      </c>
      <c r="I1767">
        <v>2.7044269144535064E-2</v>
      </c>
      <c r="J1767">
        <v>2.524932384490967E-3</v>
      </c>
      <c r="K1767">
        <v>1.3673358745992183</v>
      </c>
      <c r="L1767">
        <v>62.456632852554321</v>
      </c>
      <c r="M1767">
        <v>137.232834583407</v>
      </c>
      <c r="N1767">
        <v>81.550673307800295</v>
      </c>
      <c r="O1767">
        <v>0.51791056990623474</v>
      </c>
      <c r="P1767">
        <v>1.1976196765899656E-2</v>
      </c>
      <c r="Q1767">
        <v>3.5665909290313713E-2</v>
      </c>
      <c r="R1767">
        <v>0.43391875267028807</v>
      </c>
      <c r="S1767">
        <v>957.12676612565269</v>
      </c>
      <c r="T1767">
        <v>41.886875033378601</v>
      </c>
      <c r="U1767">
        <v>0.38497108995914464</v>
      </c>
      <c r="V1767">
        <v>456.6706657409668</v>
      </c>
      <c r="W1767">
        <v>1</v>
      </c>
      <c r="X1767">
        <v>0.39166384816169741</v>
      </c>
      <c r="Y1767">
        <v>670.62010973356018</v>
      </c>
      <c r="Z1767">
        <v>1</v>
      </c>
      <c r="AA1767">
        <v>38.613783216638573</v>
      </c>
      <c r="AB1767">
        <v>107.78094610595704</v>
      </c>
      <c r="AC1767">
        <v>88.997136056423187</v>
      </c>
      <c r="AD1767">
        <v>9.9107791215945519E-3</v>
      </c>
      <c r="AE1767">
        <v>1.7010200533849722</v>
      </c>
      <c r="AF1767">
        <v>0.25143407464027401</v>
      </c>
      <c r="AG1767">
        <v>1.3565548869780527E-3</v>
      </c>
      <c r="AH1767">
        <v>2.6833251714706418E-3</v>
      </c>
      <c r="AI1767">
        <v>10.572353303432465</v>
      </c>
      <c r="AJ1767">
        <v>7.7024285114372661</v>
      </c>
      <c r="AK1767">
        <v>35.919897460341453</v>
      </c>
      <c r="AL1767">
        <v>3.2579737654514691</v>
      </c>
      <c r="AM1767">
        <v>45.674186813831327</v>
      </c>
      <c r="AN1767">
        <v>254.73591850024954</v>
      </c>
      <c r="AO1767">
        <v>0.10307117211818695</v>
      </c>
      <c r="AP1767">
        <v>0.87708742189407363</v>
      </c>
    </row>
    <row r="1768" spans="1:42">
      <c r="A1768">
        <v>1184.1804493862171</v>
      </c>
      <c r="B1768">
        <v>1402.232076835372</v>
      </c>
      <c r="C1768">
        <v>969.87412050162743</v>
      </c>
      <c r="D1768">
        <v>-218.05162744915492</v>
      </c>
      <c r="E1768">
        <v>218.05162744915492</v>
      </c>
      <c r="F1768">
        <v>-432.3579563337446</v>
      </c>
      <c r="G1768">
        <v>6.0490605466820772E-2</v>
      </c>
      <c r="H1768">
        <v>1191.8317006037985</v>
      </c>
      <c r="I1768">
        <v>2.1446053683757779E-2</v>
      </c>
      <c r="J1768">
        <v>7.791500067710877E-2</v>
      </c>
      <c r="K1768">
        <v>1.3409610809862613</v>
      </c>
      <c r="L1768">
        <v>17.675676345825195</v>
      </c>
      <c r="M1768">
        <v>641.06499676324552</v>
      </c>
      <c r="N1768">
        <v>151.83741560497285</v>
      </c>
      <c r="O1768">
        <v>0.69861045479774475</v>
      </c>
      <c r="P1768">
        <v>1.3791283607482907E-2</v>
      </c>
      <c r="Q1768">
        <v>7.8735870255364302E-3</v>
      </c>
      <c r="R1768">
        <v>0.49044931888580323</v>
      </c>
      <c r="S1768">
        <v>619.87617203520597</v>
      </c>
      <c r="T1768">
        <v>35.338962078094482</v>
      </c>
      <c r="U1768">
        <v>0.4233593052625656</v>
      </c>
      <c r="V1768">
        <v>582.14476108551025</v>
      </c>
      <c r="W1768">
        <v>1</v>
      </c>
      <c r="X1768">
        <v>0.39300796270370486</v>
      </c>
      <c r="Y1768">
        <v>302.57846689133828</v>
      </c>
      <c r="Z1768">
        <v>1</v>
      </c>
      <c r="AA1768">
        <v>42.673298817205435</v>
      </c>
      <c r="AB1768">
        <v>57.754634765625006</v>
      </c>
      <c r="AC1768">
        <v>108.43184739351273</v>
      </c>
      <c r="AD1768">
        <v>3.3798299284062833E-3</v>
      </c>
      <c r="AE1768">
        <v>1.6316179338265813</v>
      </c>
      <c r="AF1768">
        <v>0.24399383783340453</v>
      </c>
      <c r="AG1768">
        <v>4.5610004515958655E-4</v>
      </c>
      <c r="AH1768">
        <v>4.9273385918140407E-2</v>
      </c>
      <c r="AI1768">
        <v>20.14831930398941</v>
      </c>
      <c r="AJ1768">
        <v>13.089282243153905</v>
      </c>
      <c r="AK1768">
        <v>18.219378460049629</v>
      </c>
      <c r="AL1768">
        <v>5.1588270573352428</v>
      </c>
      <c r="AM1768">
        <v>81.08450564146041</v>
      </c>
      <c r="AN1768">
        <v>130.93281788339056</v>
      </c>
      <c r="AO1768">
        <v>6.6246840596199036E-2</v>
      </c>
      <c r="AP1768">
        <v>0.87206748223304764</v>
      </c>
    </row>
    <row r="1769" spans="1:42">
      <c r="A1769">
        <v>828.47820790435298</v>
      </c>
      <c r="B1769">
        <v>667.27548084791977</v>
      </c>
      <c r="C1769">
        <v>433.073329017905</v>
      </c>
      <c r="D1769">
        <v>161.20272705643322</v>
      </c>
      <c r="E1769">
        <v>-161.20272705643322</v>
      </c>
      <c r="F1769">
        <v>-395.40487888644799</v>
      </c>
      <c r="G1769">
        <v>2.9196052771972136E-2</v>
      </c>
      <c r="H1769">
        <v>343.22698880398923</v>
      </c>
      <c r="I1769">
        <v>4.9760616123676299E-2</v>
      </c>
      <c r="J1769">
        <v>0.10257078742980957</v>
      </c>
      <c r="K1769">
        <v>1.4181341619193553</v>
      </c>
      <c r="L1769">
        <v>26.966251134872437</v>
      </c>
      <c r="M1769">
        <v>53.886140115453713</v>
      </c>
      <c r="N1769">
        <v>160.87110279808047</v>
      </c>
      <c r="O1769">
        <v>0.82964727282524109</v>
      </c>
      <c r="P1769">
        <v>4.7977262602912048E-3</v>
      </c>
      <c r="Q1769">
        <v>1.056594239340888E-2</v>
      </c>
      <c r="R1769">
        <v>0.45664812088012696</v>
      </c>
      <c r="S1769">
        <v>878.49788513045905</v>
      </c>
      <c r="T1769">
        <v>44.233444333076477</v>
      </c>
      <c r="U1769">
        <v>0.30161523640155796</v>
      </c>
      <c r="V1769">
        <v>526.11193656921387</v>
      </c>
      <c r="W1769">
        <v>1</v>
      </c>
      <c r="X1769">
        <v>0.3316249215602875</v>
      </c>
      <c r="Y1769">
        <v>315.19991761209451</v>
      </c>
      <c r="Z1769">
        <v>1</v>
      </c>
      <c r="AA1769">
        <v>27.02841971791268</v>
      </c>
      <c r="AB1769">
        <v>99.48969989013672</v>
      </c>
      <c r="AC1769">
        <v>193.46502274274826</v>
      </c>
      <c r="AD1769">
        <v>1.1184695643237513E-2</v>
      </c>
      <c r="AE1769">
        <v>7.3718983969829042</v>
      </c>
      <c r="AF1769">
        <v>8.6762083768844589E-2</v>
      </c>
      <c r="AG1769">
        <v>5.0593692001564615E-4</v>
      </c>
      <c r="AH1769">
        <v>3.0975569295883177E-2</v>
      </c>
      <c r="AI1769">
        <v>10.896298587322235</v>
      </c>
      <c r="AJ1769">
        <v>6.4048620893659374</v>
      </c>
      <c r="AK1769">
        <v>11.142325102686883</v>
      </c>
      <c r="AL1769">
        <v>4.9259349343567269</v>
      </c>
      <c r="AM1769">
        <v>32.15686422586441</v>
      </c>
      <c r="AN1769">
        <v>428.80582461911371</v>
      </c>
      <c r="AO1769">
        <v>4.2015936732292175E-2</v>
      </c>
      <c r="AP1769">
        <v>0.8579454898834229</v>
      </c>
    </row>
    <row r="1770" spans="1:42">
      <c r="A1770">
        <v>997.62206142850437</v>
      </c>
      <c r="B1770">
        <v>958.24924217301043</v>
      </c>
      <c r="C1770">
        <v>451.4684780763468</v>
      </c>
      <c r="D1770">
        <v>39.372819255493937</v>
      </c>
      <c r="E1770">
        <v>-39.372819255493937</v>
      </c>
      <c r="F1770">
        <v>-546.15358335215751</v>
      </c>
      <c r="G1770">
        <v>9.7722497382330187E-2</v>
      </c>
      <c r="H1770">
        <v>246.78533281100607</v>
      </c>
      <c r="I1770">
        <v>3.3512957990169526E-2</v>
      </c>
      <c r="J1770">
        <v>8.8627073526382452E-2</v>
      </c>
      <c r="K1770">
        <v>1.6082877841770649</v>
      </c>
      <c r="L1770">
        <v>14.793918132781982</v>
      </c>
      <c r="M1770">
        <v>3.2479049073287758</v>
      </c>
      <c r="N1770">
        <v>165.5643680780411</v>
      </c>
      <c r="O1770">
        <v>0.69322088360786438</v>
      </c>
      <c r="P1770">
        <v>5.656416787041557E-3</v>
      </c>
      <c r="Q1770">
        <v>2.7617900795406762E-2</v>
      </c>
      <c r="R1770">
        <v>0.47167256832122806</v>
      </c>
      <c r="S1770">
        <v>978.44006777370237</v>
      </c>
      <c r="T1770">
        <v>39.256089925765991</v>
      </c>
      <c r="U1770">
        <v>0.34813983857631686</v>
      </c>
      <c r="V1770">
        <v>481.07249736785889</v>
      </c>
      <c r="W1770">
        <v>1</v>
      </c>
      <c r="X1770">
        <v>0.42904830932617188</v>
      </c>
      <c r="Y1770">
        <v>553.34106729015571</v>
      </c>
      <c r="Z1770">
        <v>1</v>
      </c>
      <c r="AA1770">
        <v>10.370554472227099</v>
      </c>
      <c r="AB1770">
        <v>116.2870906982422</v>
      </c>
      <c r="AC1770">
        <v>109.17673259973526</v>
      </c>
      <c r="AD1770">
        <v>6.4537358080220021E-3</v>
      </c>
      <c r="AE1770">
        <v>86.825900608627919</v>
      </c>
      <c r="AF1770">
        <v>0.26012859821319578</v>
      </c>
      <c r="AG1770">
        <v>7.1530475529315478E-4</v>
      </c>
      <c r="AH1770">
        <v>2.9683035552501676E-2</v>
      </c>
      <c r="AI1770">
        <v>7.81800776720047</v>
      </c>
      <c r="AJ1770">
        <v>15.608482289452663</v>
      </c>
      <c r="AK1770">
        <v>3.9355091625452041</v>
      </c>
      <c r="AL1770">
        <v>6.4028686429287118</v>
      </c>
      <c r="AM1770">
        <v>68.277790582180018</v>
      </c>
      <c r="AN1770">
        <v>97.04717548457127</v>
      </c>
      <c r="AO1770">
        <v>5.2564114212989808E-2</v>
      </c>
      <c r="AP1770">
        <v>0.83820458388328556</v>
      </c>
    </row>
    <row r="1771" spans="1:42">
      <c r="A1771">
        <v>2239.4587542670024</v>
      </c>
      <c r="B1771">
        <v>5744.2436054637219</v>
      </c>
      <c r="C1771">
        <v>3696.84676279428</v>
      </c>
      <c r="D1771">
        <v>-3504.7848511967195</v>
      </c>
      <c r="E1771">
        <v>2047.3968426694419</v>
      </c>
      <c r="F1771">
        <v>-2047.3968426694419</v>
      </c>
      <c r="G1771">
        <v>4.9332372108280925E-2</v>
      </c>
      <c r="H1771">
        <v>374.91136054404183</v>
      </c>
      <c r="I1771">
        <v>2.9538444578647613E-2</v>
      </c>
      <c r="J1771">
        <v>5.2650402545928954E-2</v>
      </c>
      <c r="K1771">
        <v>1.5575773745477197</v>
      </c>
      <c r="L1771">
        <v>10.713959932327271</v>
      </c>
      <c r="M1771">
        <v>9398.710554973919</v>
      </c>
      <c r="N1771">
        <v>154.79687735061648</v>
      </c>
      <c r="O1771">
        <v>0.52297767996788025</v>
      </c>
      <c r="P1771">
        <v>1.0029359446631535E-2</v>
      </c>
      <c r="Q1771">
        <v>3.1175492233700218E-2</v>
      </c>
      <c r="R1771">
        <v>0.41180653572082521</v>
      </c>
      <c r="S1771">
        <v>495.68682936013352</v>
      </c>
      <c r="T1771">
        <v>26.329788565635681</v>
      </c>
      <c r="U1771">
        <v>0.39562178671360015</v>
      </c>
      <c r="V1771">
        <v>601.59950256347656</v>
      </c>
      <c r="W1771">
        <v>1</v>
      </c>
      <c r="X1771">
        <v>0.29791827797889714</v>
      </c>
      <c r="Y1771">
        <v>467.11425428781655</v>
      </c>
      <c r="Z1771">
        <v>1</v>
      </c>
      <c r="AA1771">
        <v>18.672006780099874</v>
      </c>
      <c r="AB1771">
        <v>14.310850158691407</v>
      </c>
      <c r="AC1771">
        <v>131.98585361242294</v>
      </c>
      <c r="AD1771">
        <v>7.3982760437533383E-3</v>
      </c>
      <c r="AE1771">
        <v>10.321295721573088</v>
      </c>
      <c r="AF1771">
        <v>0.18690809369087216</v>
      </c>
      <c r="AG1771">
        <v>1.9334411873798713E-4</v>
      </c>
      <c r="AH1771">
        <v>2.4383348011970517E-2</v>
      </c>
      <c r="AI1771">
        <v>10.074404180049896</v>
      </c>
      <c r="AJ1771">
        <v>13.62498225284309</v>
      </c>
      <c r="AK1771">
        <v>6.0845934051275252</v>
      </c>
      <c r="AL1771">
        <v>3.9544334670077008</v>
      </c>
      <c r="AM1771">
        <v>51.032091534137727</v>
      </c>
      <c r="AN1771">
        <v>301.69521140060425</v>
      </c>
      <c r="AO1771">
        <v>7.0036865592002867E-2</v>
      </c>
      <c r="AP1771">
        <v>0.81480824995040901</v>
      </c>
    </row>
    <row r="1772" spans="1:42">
      <c r="A1772">
        <v>886.70491830197193</v>
      </c>
      <c r="B1772">
        <v>622.9964428538816</v>
      </c>
      <c r="C1772">
        <v>799.46454887467189</v>
      </c>
      <c r="D1772">
        <v>87.240369427300038</v>
      </c>
      <c r="E1772">
        <v>-263.70847544809033</v>
      </c>
      <c r="F1772">
        <v>-87.240369427300038</v>
      </c>
      <c r="G1772">
        <v>9.7496089252971332E-2</v>
      </c>
      <c r="H1772">
        <v>1867.1866576027057</v>
      </c>
      <c r="I1772">
        <v>4.2973527610301973E-2</v>
      </c>
      <c r="J1772">
        <v>1.2171307325363159E-2</v>
      </c>
      <c r="K1772">
        <v>1.2432671061575413</v>
      </c>
      <c r="L1772">
        <v>58.761029243469238</v>
      </c>
      <c r="M1772">
        <v>56.630418906386275</v>
      </c>
      <c r="N1772">
        <v>114.94632845516206</v>
      </c>
      <c r="O1772">
        <v>0.72886410355567932</v>
      </c>
      <c r="P1772">
        <v>1.1689262708028156E-2</v>
      </c>
      <c r="Q1772">
        <v>3.0998299227820499E-2</v>
      </c>
      <c r="R1772">
        <v>0.4134095811843872</v>
      </c>
      <c r="S1772">
        <v>563.36835975679037</v>
      </c>
      <c r="T1772">
        <v>27.144336700439453</v>
      </c>
      <c r="U1772">
        <v>0.43322985827922822</v>
      </c>
      <c r="V1772">
        <v>602.48329639434814</v>
      </c>
      <c r="W1772">
        <v>1</v>
      </c>
      <c r="X1772">
        <v>0.28778721094131471</v>
      </c>
      <c r="Y1772">
        <v>682.98967575853419</v>
      </c>
      <c r="Z1772">
        <v>1</v>
      </c>
      <c r="AA1772">
        <v>22.251410409841544</v>
      </c>
      <c r="AB1772">
        <v>115.40886499023438</v>
      </c>
      <c r="AC1772">
        <v>137.82145529985428</v>
      </c>
      <c r="AD1772">
        <v>1.073274693937383E-2</v>
      </c>
      <c r="AE1772">
        <v>54.638993938135826</v>
      </c>
      <c r="AF1772">
        <v>0.27244274854660033</v>
      </c>
      <c r="AG1772">
        <v>6.2128908011130249E-4</v>
      </c>
      <c r="AH1772">
        <v>4.9244166433811187E-2</v>
      </c>
      <c r="AI1772">
        <v>5.5486741662025452</v>
      </c>
      <c r="AJ1772">
        <v>13.226267228398838</v>
      </c>
      <c r="AK1772">
        <v>62.551743891835208</v>
      </c>
      <c r="AL1772">
        <v>6.0948311868821676</v>
      </c>
      <c r="AM1772">
        <v>82.112520682811734</v>
      </c>
      <c r="AN1772">
        <v>672.77470960085998</v>
      </c>
      <c r="AO1772">
        <v>6.7765108227729798E-2</v>
      </c>
      <c r="AP1772">
        <v>0.85071496891975407</v>
      </c>
    </row>
    <row r="1773" spans="1:42">
      <c r="A1773">
        <v>629.7161582861678</v>
      </c>
      <c r="B1773">
        <v>1288.5030531807254</v>
      </c>
      <c r="C1773">
        <v>1135.5234055951491</v>
      </c>
      <c r="D1773">
        <v>-658.78689489455758</v>
      </c>
      <c r="E1773">
        <v>152.97964758557623</v>
      </c>
      <c r="F1773">
        <v>-152.97964758557623</v>
      </c>
      <c r="G1773">
        <v>-2.7490911560082085E-4</v>
      </c>
      <c r="H1773">
        <v>1776.4409274150767</v>
      </c>
      <c r="I1773">
        <v>2.3234749138355257E-2</v>
      </c>
      <c r="J1773">
        <v>6.7099349021911628E-2</v>
      </c>
      <c r="K1773">
        <v>1.2010350254237652</v>
      </c>
      <c r="L1773">
        <v>71.330984830856323</v>
      </c>
      <c r="M1773">
        <v>1772.9447180612299</v>
      </c>
      <c r="N1773">
        <v>69.828544133377079</v>
      </c>
      <c r="O1773">
        <v>0.82705828547477722</v>
      </c>
      <c r="P1773">
        <v>2.6447562641567649E-3</v>
      </c>
      <c r="Q1773">
        <v>1.5041488064659964E-2</v>
      </c>
      <c r="R1773">
        <v>0.4269599151611328</v>
      </c>
      <c r="S1773">
        <v>989.79401872692597</v>
      </c>
      <c r="T1773">
        <v>42.987003922462463</v>
      </c>
      <c r="U1773">
        <v>0.40946937859058385</v>
      </c>
      <c r="V1773">
        <v>554.53228950500488</v>
      </c>
      <c r="W1773">
        <v>1</v>
      </c>
      <c r="X1773">
        <v>0.43299569964408879</v>
      </c>
      <c r="Y1773">
        <v>518.38177862757743</v>
      </c>
      <c r="Z1773">
        <v>1</v>
      </c>
      <c r="AA1773">
        <v>16.717793494997029</v>
      </c>
      <c r="AB1773">
        <v>49.651615661621101</v>
      </c>
      <c r="AC1773">
        <v>25.352780520915985</v>
      </c>
      <c r="AD1773">
        <v>8.6952502910907451E-3</v>
      </c>
      <c r="AE1773">
        <v>22.060357781991438</v>
      </c>
      <c r="AF1773">
        <v>-8.8499414920806888E-3</v>
      </c>
      <c r="AG1773">
        <v>6.375910200914892E-4</v>
      </c>
      <c r="AH1773">
        <v>2.8282372474670407E-3</v>
      </c>
      <c r="AI1773">
        <v>22.225627601146698</v>
      </c>
      <c r="AJ1773">
        <v>6.5716082954966035</v>
      </c>
      <c r="AK1773">
        <v>33.796015722155573</v>
      </c>
      <c r="AL1773">
        <v>6.1169653039076053</v>
      </c>
      <c r="AM1773">
        <v>101.89429012537002</v>
      </c>
      <c r="AN1773">
        <v>115.76548099698833</v>
      </c>
      <c r="AO1773">
        <v>3.7670457720756528E-2</v>
      </c>
      <c r="AP1773">
        <v>0.81388505268096933</v>
      </c>
    </row>
    <row r="1774" spans="1:42">
      <c r="A1774">
        <v>911.46615901848293</v>
      </c>
      <c r="B1774">
        <v>721.84478276064135</v>
      </c>
      <c r="C1774">
        <v>792.63191248875933</v>
      </c>
      <c r="D1774">
        <v>118.8342465297236</v>
      </c>
      <c r="E1774">
        <v>-189.62137625784158</v>
      </c>
      <c r="F1774">
        <v>-118.8342465297236</v>
      </c>
      <c r="G1774">
        <v>4.9735755094515305E-2</v>
      </c>
      <c r="H1774">
        <v>1795.1601240145183</v>
      </c>
      <c r="I1774">
        <v>4.4392276704311368E-2</v>
      </c>
      <c r="J1774">
        <v>2.6083468675613404E-2</v>
      </c>
      <c r="K1774">
        <v>1.4508004446327685</v>
      </c>
      <c r="L1774">
        <v>58.492414951324463</v>
      </c>
      <c r="M1774">
        <v>2.5899569672412648</v>
      </c>
      <c r="N1774">
        <v>171.08820874805454</v>
      </c>
      <c r="O1774">
        <v>0.96560481190681458</v>
      </c>
      <c r="P1774">
        <v>4.8506774902343742E-3</v>
      </c>
      <c r="Q1774">
        <v>1.8305201159583194E-2</v>
      </c>
      <c r="R1774">
        <v>0.47094111919403076</v>
      </c>
      <c r="S1774">
        <v>389.88984766105403</v>
      </c>
      <c r="T1774">
        <v>30.780130624771118</v>
      </c>
      <c r="U1774">
        <v>0.29601522862911228</v>
      </c>
      <c r="V1774">
        <v>559.27999019622803</v>
      </c>
      <c r="W1774">
        <v>1</v>
      </c>
      <c r="X1774">
        <v>0.34418133258819583</v>
      </c>
      <c r="Y1774">
        <v>668.7432092000596</v>
      </c>
      <c r="Z1774">
        <v>1</v>
      </c>
      <c r="AA1774">
        <v>9.3771072062206287</v>
      </c>
      <c r="AB1774">
        <v>38.580926391601565</v>
      </c>
      <c r="AC1774">
        <v>167.24656969308853</v>
      </c>
      <c r="AD1774">
        <v>1.3172826196393397E-2</v>
      </c>
      <c r="AE1774">
        <v>11.742212926622502</v>
      </c>
      <c r="AF1774">
        <v>0.15607850074768065</v>
      </c>
      <c r="AG1774">
        <v>1.1282046192937561E-3</v>
      </c>
      <c r="AH1774">
        <v>1.3220556616783141E-3</v>
      </c>
      <c r="AI1774">
        <v>23.418748676776886</v>
      </c>
      <c r="AJ1774">
        <v>15.890057730501857</v>
      </c>
      <c r="AK1774">
        <v>52.993699713349343</v>
      </c>
      <c r="AL1774">
        <v>4.7010780318085068</v>
      </c>
      <c r="AM1774">
        <v>25.49317592382431</v>
      </c>
      <c r="AN1774">
        <v>446.7059974457984</v>
      </c>
      <c r="AO1774">
        <v>5.4287688851356507E-2</v>
      </c>
      <c r="AP1774">
        <v>0.85371716761589056</v>
      </c>
    </row>
    <row r="1775" spans="1:42">
      <c r="A1775">
        <v>111.45702944172399</v>
      </c>
      <c r="B1775">
        <v>51.851987937139342</v>
      </c>
      <c r="C1775">
        <v>161.76410845829355</v>
      </c>
      <c r="D1775">
        <v>-50.30707901656956</v>
      </c>
      <c r="E1775">
        <v>-109.91212052115421</v>
      </c>
      <c r="F1775">
        <v>50.30707901656956</v>
      </c>
      <c r="G1775">
        <v>4.1329790512910664E-2</v>
      </c>
      <c r="H1775">
        <v>620.03041110793674</v>
      </c>
      <c r="I1775">
        <v>5.2594219744205473E-2</v>
      </c>
      <c r="J1775">
        <v>7.8380151271820062E-2</v>
      </c>
      <c r="K1775">
        <v>2.0596017251431942</v>
      </c>
      <c r="L1775">
        <v>61.165348291397095</v>
      </c>
      <c r="M1775">
        <v>13.051437515822776</v>
      </c>
      <c r="N1775">
        <v>25.980598751831057</v>
      </c>
      <c r="O1775">
        <v>0.56137761473655701</v>
      </c>
      <c r="P1775">
        <v>1.5517316235436332E-2</v>
      </c>
      <c r="Q1775">
        <v>3.4235327508714457E-3</v>
      </c>
      <c r="R1775">
        <v>0.4043226146697998</v>
      </c>
      <c r="S1775">
        <v>646.93518984010382</v>
      </c>
      <c r="T1775">
        <v>26.482006907463074</v>
      </c>
      <c r="U1775">
        <v>0.37533391535282135</v>
      </c>
      <c r="V1775">
        <v>633.84828567504883</v>
      </c>
      <c r="W1775">
        <v>1</v>
      </c>
      <c r="X1775">
        <v>0.36748279690742491</v>
      </c>
      <c r="Y1775">
        <v>293.4270724236589</v>
      </c>
      <c r="Z1775">
        <v>1</v>
      </c>
      <c r="AA1775">
        <v>38.993333798151021</v>
      </c>
      <c r="AB1775">
        <v>74.496715148925787</v>
      </c>
      <c r="AC1775">
        <v>101.17047876119614</v>
      </c>
      <c r="AD1775">
        <v>1.3854497925848024E-2</v>
      </c>
      <c r="AE1775">
        <v>32.959524165511851</v>
      </c>
      <c r="AF1775">
        <v>0.10053351044654846</v>
      </c>
      <c r="AG1775">
        <v>1.2894289256517131E-3</v>
      </c>
      <c r="AH1775">
        <v>2.7237574648857114E-2</v>
      </c>
      <c r="AI1775">
        <v>10.12615293264389</v>
      </c>
      <c r="AJ1775">
        <v>14.593708419670504</v>
      </c>
      <c r="AK1775">
        <v>14.183317517638207</v>
      </c>
      <c r="AL1775">
        <v>4.8861424358910837</v>
      </c>
      <c r="AM1775">
        <v>64.675967323780057</v>
      </c>
      <c r="AN1775">
        <v>151.82938617327821</v>
      </c>
      <c r="AO1775">
        <v>9.5341884016990661E-2</v>
      </c>
      <c r="AP1775">
        <v>0.85835204553604139</v>
      </c>
    </row>
    <row r="1776" spans="1:42">
      <c r="A1776">
        <v>294.31664343952554</v>
      </c>
      <c r="B1776">
        <v>29.737397074209412</v>
      </c>
      <c r="C1776">
        <v>385.42330364041902</v>
      </c>
      <c r="D1776">
        <v>-91.106660200893486</v>
      </c>
      <c r="E1776">
        <v>-355.68590656620961</v>
      </c>
      <c r="F1776">
        <v>91.106660200893486</v>
      </c>
      <c r="G1776">
        <v>2.7818598225847355E-2</v>
      </c>
      <c r="H1776">
        <v>1091.2334171591688</v>
      </c>
      <c r="I1776">
        <v>5.944797724485397E-2</v>
      </c>
      <c r="J1776">
        <v>1.0291902303695678E-2</v>
      </c>
      <c r="K1776">
        <v>1.604877576214075</v>
      </c>
      <c r="L1776">
        <v>44.104652404785156</v>
      </c>
      <c r="M1776">
        <v>36.72309122881353</v>
      </c>
      <c r="N1776">
        <v>52.684256905937204</v>
      </c>
      <c r="O1776">
        <v>0.68899598717689514</v>
      </c>
      <c r="P1776">
        <v>1.1032506836785208E-2</v>
      </c>
      <c r="Q1776">
        <v>2.0208657052781845E-3</v>
      </c>
      <c r="R1776">
        <v>0.4663838815689087</v>
      </c>
      <c r="S1776">
        <v>896.2520496344589</v>
      </c>
      <c r="T1776">
        <v>32.257282733917236</v>
      </c>
      <c r="U1776">
        <v>0.39740720450878142</v>
      </c>
      <c r="V1776">
        <v>587.21697330474854</v>
      </c>
      <c r="W1776">
        <v>1</v>
      </c>
      <c r="X1776">
        <v>0.29800179243087771</v>
      </c>
      <c r="Y1776">
        <v>452.22993617913829</v>
      </c>
      <c r="Z1776">
        <v>1</v>
      </c>
      <c r="AA1776">
        <v>15.750649031286242</v>
      </c>
      <c r="AB1776">
        <v>96.501743652343762</v>
      </c>
      <c r="AC1776">
        <v>191.01134091615677</v>
      </c>
      <c r="AD1776">
        <v>5.8821800427559098E-3</v>
      </c>
      <c r="AE1776">
        <v>33.336153140024216</v>
      </c>
      <c r="AF1776">
        <v>5.333626985549926E-2</v>
      </c>
      <c r="AG1776">
        <v>1.2359829493070965E-3</v>
      </c>
      <c r="AH1776">
        <v>3.6021335804462436E-2</v>
      </c>
      <c r="AI1776">
        <v>25.046700537204742</v>
      </c>
      <c r="AJ1776">
        <v>10.046354707909439</v>
      </c>
      <c r="AK1776">
        <v>39.787452676892279</v>
      </c>
      <c r="AL1776">
        <v>3.0907591677162074</v>
      </c>
      <c r="AM1776">
        <v>108.7420097231865</v>
      </c>
      <c r="AN1776">
        <v>675.08475213979091</v>
      </c>
      <c r="AO1776">
        <v>5.031776916980743E-2</v>
      </c>
      <c r="AP1776">
        <v>0.82878088212013257</v>
      </c>
    </row>
    <row r="1777" spans="1:42">
      <c r="A1777">
        <v>200.27193436036231</v>
      </c>
      <c r="B1777">
        <v>245.208492627395</v>
      </c>
      <c r="C1777">
        <v>719.87012575908909</v>
      </c>
      <c r="D1777">
        <v>-519.59819139872684</v>
      </c>
      <c r="E1777">
        <v>-474.66163313169409</v>
      </c>
      <c r="F1777">
        <v>474.66163313169409</v>
      </c>
      <c r="G1777">
        <v>8.9640085684722454E-2</v>
      </c>
      <c r="H1777">
        <v>2053.6341031688689</v>
      </c>
      <c r="I1777">
        <v>5.1514866650104518E-2</v>
      </c>
      <c r="J1777">
        <v>3.7385368347167972E-3</v>
      </c>
      <c r="K1777">
        <v>1.7007299944579599</v>
      </c>
      <c r="L1777">
        <v>22.125619649887085</v>
      </c>
      <c r="M1777">
        <v>421.83481310495563</v>
      </c>
      <c r="N1777">
        <v>25.732160248947146</v>
      </c>
      <c r="O1777">
        <v>0.9873187243938446</v>
      </c>
      <c r="P1777">
        <v>1.9066011799706351E-2</v>
      </c>
      <c r="Q1777">
        <v>3.5418902768029101E-2</v>
      </c>
      <c r="R1777">
        <v>0.38263242721557617</v>
      </c>
      <c r="S1777">
        <v>838.01828753981795</v>
      </c>
      <c r="T1777">
        <v>40.073159337043762</v>
      </c>
      <c r="U1777">
        <v>0.37336981594562535</v>
      </c>
      <c r="V1777">
        <v>519.1495418548584</v>
      </c>
      <c r="W1777">
        <v>1</v>
      </c>
      <c r="X1777">
        <v>0.30658525824546817</v>
      </c>
      <c r="Y1777">
        <v>395.98718972278471</v>
      </c>
      <c r="Z1777">
        <v>1</v>
      </c>
      <c r="AA1777">
        <v>39.824193968858722</v>
      </c>
      <c r="AB1777">
        <v>93.14436737060548</v>
      </c>
      <c r="AC1777">
        <v>182.52702206373215</v>
      </c>
      <c r="AD1777">
        <v>7.0849198561448315E-3</v>
      </c>
      <c r="AE1777">
        <v>38.921009179059688</v>
      </c>
      <c r="AF1777">
        <v>0.26177780985832211</v>
      </c>
      <c r="AG1777">
        <v>1.2803619835096377E-3</v>
      </c>
      <c r="AH1777">
        <v>2.0780397081375121E-2</v>
      </c>
      <c r="AI1777">
        <v>9.0375158190727234</v>
      </c>
      <c r="AJ1777">
        <v>6.0409477948672858</v>
      </c>
      <c r="AK1777">
        <v>61.471105114817618</v>
      </c>
      <c r="AL1777">
        <v>7.1692200143383218</v>
      </c>
      <c r="AM1777">
        <v>72.044591391086584</v>
      </c>
      <c r="AN1777">
        <v>276.44078913076066</v>
      </c>
      <c r="AO1777">
        <v>5.5958737254142757E-2</v>
      </c>
      <c r="AP1777">
        <v>0.83119592285156252</v>
      </c>
    </row>
    <row r="1778" spans="1:42">
      <c r="A1778">
        <v>854.22168533876629</v>
      </c>
      <c r="B1778">
        <v>652.98914835456821</v>
      </c>
      <c r="C1778">
        <v>1304.2543314175525</v>
      </c>
      <c r="D1778">
        <v>-450.03264607878623</v>
      </c>
      <c r="E1778">
        <v>-651.26518306298431</v>
      </c>
      <c r="F1778">
        <v>450.03264607878623</v>
      </c>
      <c r="G1778">
        <v>1.5466119841551856E-2</v>
      </c>
      <c r="H1778">
        <v>4118.1230395575085</v>
      </c>
      <c r="I1778">
        <v>2.2324284017086027E-2</v>
      </c>
      <c r="J1778">
        <v>3.9023781061172484E-2</v>
      </c>
      <c r="K1778">
        <v>1.6610719689190385</v>
      </c>
      <c r="L1778">
        <v>10.509240627288818</v>
      </c>
      <c r="M1778">
        <v>2.2093052772370889</v>
      </c>
      <c r="N1778">
        <v>128.62053181552889</v>
      </c>
      <c r="O1778">
        <v>0.97414138913154602</v>
      </c>
      <c r="P1778">
        <v>1.5203419367472328E-2</v>
      </c>
      <c r="Q1778">
        <v>4.6110589239332402E-3</v>
      </c>
      <c r="R1778">
        <v>0.38556550502777098</v>
      </c>
      <c r="S1778">
        <v>720.89042222987609</v>
      </c>
      <c r="T1778">
        <v>45.627611875534058</v>
      </c>
      <c r="U1778">
        <v>0.37637368142604832</v>
      </c>
      <c r="V1778">
        <v>623.02520275115967</v>
      </c>
      <c r="W1778">
        <v>1</v>
      </c>
      <c r="X1778">
        <v>0.28149041175842288</v>
      </c>
      <c r="Y1778">
        <v>548.21028989454589</v>
      </c>
      <c r="Z1778">
        <v>1</v>
      </c>
      <c r="AA1778">
        <v>50.688251148710258</v>
      </c>
      <c r="AB1778">
        <v>159.09928552246095</v>
      </c>
      <c r="AC1778">
        <v>171.40062004327774</v>
      </c>
      <c r="AD1778">
        <v>1.9759593865810296E-3</v>
      </c>
      <c r="AE1778">
        <v>29.358024371191465</v>
      </c>
      <c r="AF1778">
        <v>4.883092403411865E-2</v>
      </c>
      <c r="AG1778">
        <v>6.6185992034685861E-4</v>
      </c>
      <c r="AH1778">
        <v>2.9509432399272915E-2</v>
      </c>
      <c r="AI1778">
        <v>17.044163048267365</v>
      </c>
      <c r="AJ1778">
        <v>12.504396389089944</v>
      </c>
      <c r="AK1778">
        <v>54.653756566643715</v>
      </c>
      <c r="AL1778">
        <v>5.5688112321478851</v>
      </c>
      <c r="AM1778">
        <v>36.970923936367036</v>
      </c>
      <c r="AN1778">
        <v>464.50653839637909</v>
      </c>
      <c r="AO1778">
        <v>6.9133059144020084E-2</v>
      </c>
      <c r="AP1778">
        <v>0.87052073645591743</v>
      </c>
    </row>
    <row r="1779" spans="1:42">
      <c r="A1779">
        <v>804.70018036165504</v>
      </c>
      <c r="B1779">
        <v>650.14179492686685</v>
      </c>
      <c r="C1779">
        <v>550.40501141730192</v>
      </c>
      <c r="D1779">
        <v>154.55838543478819</v>
      </c>
      <c r="E1779">
        <v>-154.55838543478819</v>
      </c>
      <c r="F1779">
        <v>-254.29516894435312</v>
      </c>
      <c r="G1779">
        <v>5.6086225868886813E-2</v>
      </c>
      <c r="H1779">
        <v>953.28232455839816</v>
      </c>
      <c r="I1779">
        <v>4.9563645422458648E-2</v>
      </c>
      <c r="J1779">
        <v>3.835968637466431E-2</v>
      </c>
      <c r="K1779">
        <v>1.329888076776266</v>
      </c>
      <c r="L1779">
        <v>38.024665117263794</v>
      </c>
      <c r="M1779">
        <v>47.50357862267284</v>
      </c>
      <c r="N1779">
        <v>144.13084610519411</v>
      </c>
      <c r="O1779">
        <v>0.78472170233726501</v>
      </c>
      <c r="P1779">
        <v>1.879011053509182E-2</v>
      </c>
      <c r="Q1779">
        <v>3.3865325980716274E-2</v>
      </c>
      <c r="R1779">
        <v>0.44902558326721193</v>
      </c>
      <c r="S1779">
        <v>1033.3564384722388</v>
      </c>
      <c r="T1779">
        <v>37.765893340110779</v>
      </c>
      <c r="U1779">
        <v>0.3324912649393082</v>
      </c>
      <c r="V1779">
        <v>623.82717132568359</v>
      </c>
      <c r="W1779">
        <v>1</v>
      </c>
      <c r="X1779">
        <v>0.28899510025978092</v>
      </c>
      <c r="Y1779">
        <v>566.21460245665116</v>
      </c>
      <c r="Z1779">
        <v>1</v>
      </c>
      <c r="AA1779">
        <v>46.610100130167012</v>
      </c>
      <c r="AB1779">
        <v>50.382291076660159</v>
      </c>
      <c r="AC1779">
        <v>95.415757596492767</v>
      </c>
      <c r="AD1779">
        <v>1.2939968272152109E-2</v>
      </c>
      <c r="AE1779">
        <v>81.732518463165405</v>
      </c>
      <c r="AF1779">
        <v>7.368239521980284E-2</v>
      </c>
      <c r="AG1779">
        <v>2.134183801665232E-4</v>
      </c>
      <c r="AH1779">
        <v>2.437837812900543E-2</v>
      </c>
      <c r="AI1779">
        <v>6.784728467464447</v>
      </c>
      <c r="AJ1779">
        <v>10.16564930571324</v>
      </c>
      <c r="AK1779">
        <v>33.879834446310994</v>
      </c>
      <c r="AL1779">
        <v>5.0398626787904313</v>
      </c>
      <c r="AM1779">
        <v>106.54946652650833</v>
      </c>
      <c r="AN1779">
        <v>417.82081248738905</v>
      </c>
      <c r="AO1779">
        <v>0.10300478208065034</v>
      </c>
      <c r="AP1779">
        <v>0.8215576758384705</v>
      </c>
    </row>
    <row r="1780" spans="1:42">
      <c r="A1780">
        <v>721.78677819067332</v>
      </c>
      <c r="B1780">
        <v>613.16371598408045</v>
      </c>
      <c r="C1780">
        <v>887.32303746230457</v>
      </c>
      <c r="D1780">
        <v>-165.53625927163125</v>
      </c>
      <c r="E1780">
        <v>-274.15932147822411</v>
      </c>
      <c r="F1780">
        <v>165.53625927163125</v>
      </c>
      <c r="G1780">
        <v>6.3004356916872076E-2</v>
      </c>
      <c r="H1780">
        <v>2412.1267342141878</v>
      </c>
      <c r="I1780">
        <v>3.6350359618663786E-2</v>
      </c>
      <c r="J1780">
        <v>5.1211355924606322E-2</v>
      </c>
      <c r="K1780">
        <v>1.3765610946714877</v>
      </c>
      <c r="L1780">
        <v>58.506350517272949</v>
      </c>
      <c r="M1780">
        <v>50.932774471515863</v>
      </c>
      <c r="N1780">
        <v>134.04257830104831</v>
      </c>
      <c r="O1780">
        <v>0.97475805878639221</v>
      </c>
      <c r="P1780">
        <v>1.4776962174309622E-2</v>
      </c>
      <c r="Q1780">
        <v>2.098338715235392E-2</v>
      </c>
      <c r="R1780">
        <v>0.42489956378936766</v>
      </c>
      <c r="S1780">
        <v>854.67793227915945</v>
      </c>
      <c r="T1780">
        <v>29.791569709777832</v>
      </c>
      <c r="U1780">
        <v>0.31697044551372533</v>
      </c>
      <c r="V1780">
        <v>632.53719806671143</v>
      </c>
      <c r="W1780">
        <v>1</v>
      </c>
      <c r="X1780">
        <v>0.30951596498489381</v>
      </c>
      <c r="Y1780">
        <v>663.49607745449498</v>
      </c>
      <c r="Z1780">
        <v>1</v>
      </c>
      <c r="AA1780">
        <v>4.347387415914536</v>
      </c>
      <c r="AB1780">
        <v>109.50702075195314</v>
      </c>
      <c r="AC1780">
        <v>31.221719086170197</v>
      </c>
      <c r="AD1780">
        <v>1.0148909153082433E-2</v>
      </c>
      <c r="AE1780">
        <v>16.381914232921787</v>
      </c>
      <c r="AF1780">
        <v>0.25714803457260127</v>
      </c>
      <c r="AG1780">
        <v>1.1821418321950905E-4</v>
      </c>
      <c r="AH1780">
        <v>2.6715001451969145E-2</v>
      </c>
      <c r="AI1780">
        <v>19.719058573246002</v>
      </c>
      <c r="AJ1780">
        <v>12.96440938268805</v>
      </c>
      <c r="AK1780">
        <v>62.169761651158332</v>
      </c>
      <c r="AL1780">
        <v>7.5165914431607881</v>
      </c>
      <c r="AM1780">
        <v>80.203343856334683</v>
      </c>
      <c r="AN1780">
        <v>312.34501762028117</v>
      </c>
      <c r="AO1780">
        <v>7.5946815609931939E-2</v>
      </c>
      <c r="AP1780">
        <v>0.81969002652168277</v>
      </c>
    </row>
    <row r="1781" spans="1:42">
      <c r="A1781">
        <v>310.80565378118479</v>
      </c>
      <c r="B1781">
        <v>891.71999065221212</v>
      </c>
      <c r="C1781">
        <v>811.54266640827007</v>
      </c>
      <c r="D1781">
        <v>-580.91433687102733</v>
      </c>
      <c r="E1781">
        <v>80.177324243942053</v>
      </c>
      <c r="F1781">
        <v>-80.177324243942053</v>
      </c>
      <c r="G1781">
        <v>3.1501440996351465E-2</v>
      </c>
      <c r="H1781">
        <v>916.54374725793571</v>
      </c>
      <c r="I1781">
        <v>5.1742081940174101E-2</v>
      </c>
      <c r="J1781">
        <v>2.1024483680725098E-2</v>
      </c>
      <c r="K1781">
        <v>1.0925427506625651</v>
      </c>
      <c r="L1781">
        <v>34.423397779464722</v>
      </c>
      <c r="M1781">
        <v>1849.5397855075084</v>
      </c>
      <c r="N1781">
        <v>16.974647238540648</v>
      </c>
      <c r="O1781">
        <v>0.65344616770744324</v>
      </c>
      <c r="P1781">
        <v>1.7359452936384412E-2</v>
      </c>
      <c r="Q1781">
        <v>3.2799314975738521E-2</v>
      </c>
      <c r="R1781">
        <v>0.44091175079345701</v>
      </c>
      <c r="S1781">
        <v>912.38698922622439</v>
      </c>
      <c r="T1781">
        <v>30.328336358070374</v>
      </c>
      <c r="U1781">
        <v>0.38365346252918242</v>
      </c>
      <c r="V1781">
        <v>648.18634986877441</v>
      </c>
      <c r="W1781">
        <v>1</v>
      </c>
      <c r="X1781">
        <v>0.33829691767692566</v>
      </c>
      <c r="Y1781">
        <v>655.9427825178276</v>
      </c>
      <c r="Z1781">
        <v>1</v>
      </c>
      <c r="AA1781">
        <v>5.8807257488727576</v>
      </c>
      <c r="AB1781">
        <v>31.799705017089845</v>
      </c>
      <c r="AC1781">
        <v>119.90718096494675</v>
      </c>
      <c r="AD1781">
        <v>4.223629552074986E-3</v>
      </c>
      <c r="AE1781">
        <v>34.822847098541828</v>
      </c>
      <c r="AF1781">
        <v>0.10603303313255308</v>
      </c>
      <c r="AG1781">
        <v>6.6369708247171488E-4</v>
      </c>
      <c r="AH1781">
        <v>4.7891765594482417E-2</v>
      </c>
      <c r="AI1781">
        <v>5.0844046473503113</v>
      </c>
      <c r="AJ1781">
        <v>12.230408722313875</v>
      </c>
      <c r="AK1781">
        <v>40.851279804110526</v>
      </c>
      <c r="AL1781">
        <v>9.103229995411235</v>
      </c>
      <c r="AM1781">
        <v>62.918607866764063</v>
      </c>
      <c r="AN1781">
        <v>484.60215496405806</v>
      </c>
      <c r="AO1781">
        <v>3.6133705019950869E-2</v>
      </c>
      <c r="AP1781">
        <v>0.8905763425827028</v>
      </c>
    </row>
    <row r="1782" spans="1:42">
      <c r="A1782">
        <v>1164.7825919408265</v>
      </c>
      <c r="B1782">
        <v>897.5219424705092</v>
      </c>
      <c r="C1782">
        <v>491.75273302568485</v>
      </c>
      <c r="D1782">
        <v>267.26064947031728</v>
      </c>
      <c r="E1782">
        <v>-267.26064947031728</v>
      </c>
      <c r="F1782">
        <v>-673.02985891514163</v>
      </c>
      <c r="G1782">
        <v>1.6480464988650459E-3</v>
      </c>
      <c r="H1782">
        <v>154.85491433996177</v>
      </c>
      <c r="I1782">
        <v>5.6891499459743498E-2</v>
      </c>
      <c r="J1782">
        <v>7.7398205995559688E-2</v>
      </c>
      <c r="K1782">
        <v>2.1421717418015001</v>
      </c>
      <c r="L1782">
        <v>63.378574848175049</v>
      </c>
      <c r="M1782">
        <v>19.760138036301818</v>
      </c>
      <c r="N1782">
        <v>179.36830212421421</v>
      </c>
      <c r="O1782">
        <v>0.83723881840705872</v>
      </c>
      <c r="P1782">
        <v>8.2018385993109788E-3</v>
      </c>
      <c r="Q1782">
        <v>3.983451922734578E-2</v>
      </c>
      <c r="R1782">
        <v>0.46826056957244871</v>
      </c>
      <c r="S1782">
        <v>408.04927973995962</v>
      </c>
      <c r="T1782">
        <v>32.63886570930481</v>
      </c>
      <c r="U1782">
        <v>0.35787242352962495</v>
      </c>
      <c r="V1782">
        <v>588.81204128265381</v>
      </c>
      <c r="W1782">
        <v>1</v>
      </c>
      <c r="X1782">
        <v>0.28223042964935308</v>
      </c>
      <c r="Y1782">
        <v>515.12630376581228</v>
      </c>
      <c r="Z1782">
        <v>1</v>
      </c>
      <c r="AA1782">
        <v>30.613677784070976</v>
      </c>
      <c r="AB1782">
        <v>66.327918090820319</v>
      </c>
      <c r="AC1782">
        <v>39.351285994052887</v>
      </c>
      <c r="AD1782">
        <v>1.2666821276020798E-2</v>
      </c>
      <c r="AE1782">
        <v>4.6635080973677638</v>
      </c>
      <c r="AF1782">
        <v>3.0001258850097662E-3</v>
      </c>
      <c r="AG1782">
        <v>5.6454038619865854E-4</v>
      </c>
      <c r="AH1782">
        <v>4.0101366937160494E-2</v>
      </c>
      <c r="AI1782">
        <v>19.028723537921906</v>
      </c>
      <c r="AJ1782">
        <v>3.1400644164678431</v>
      </c>
      <c r="AK1782">
        <v>3.9182334333658217</v>
      </c>
      <c r="AL1782">
        <v>2.6306658750488632</v>
      </c>
      <c r="AM1782">
        <v>39.246093213558197</v>
      </c>
      <c r="AN1782">
        <v>632.54167535837223</v>
      </c>
      <c r="AO1782">
        <v>6.2251592278480532E-2</v>
      </c>
      <c r="AP1782">
        <v>0.86977447009086617</v>
      </c>
    </row>
    <row r="1783" spans="1:42">
      <c r="A1783">
        <v>499.4560167009127</v>
      </c>
      <c r="B1783">
        <v>582.49311909232983</v>
      </c>
      <c r="C1783">
        <v>821.19960981778218</v>
      </c>
      <c r="D1783">
        <v>-321.74359311686948</v>
      </c>
      <c r="E1783">
        <v>-238.70649072545234</v>
      </c>
      <c r="F1783">
        <v>238.70649072545234</v>
      </c>
      <c r="G1783">
        <v>3.4584452247778841E-2</v>
      </c>
      <c r="H1783">
        <v>1824.8930137343034</v>
      </c>
      <c r="I1783">
        <v>1.9501897394657134E-2</v>
      </c>
      <c r="J1783">
        <v>9.8265765666961671E-2</v>
      </c>
      <c r="K1783">
        <v>1.4708671423375606</v>
      </c>
      <c r="L1783">
        <v>15.974527597427368</v>
      </c>
      <c r="M1783">
        <v>727.03344458556637</v>
      </c>
      <c r="N1783">
        <v>60.401403004455574</v>
      </c>
      <c r="O1783">
        <v>0.53993377089500427</v>
      </c>
      <c r="P1783">
        <v>6.1491746372646745E-3</v>
      </c>
      <c r="Q1783">
        <v>3.9803389284345833E-2</v>
      </c>
      <c r="R1783">
        <v>0.39784903526306153</v>
      </c>
      <c r="S1783">
        <v>968.36804592663179</v>
      </c>
      <c r="T1783">
        <v>32.556936144828796</v>
      </c>
      <c r="U1783">
        <v>0.40563387453556066</v>
      </c>
      <c r="V1783">
        <v>582.57131576538086</v>
      </c>
      <c r="W1783">
        <v>1</v>
      </c>
      <c r="X1783">
        <v>0.31687413334846498</v>
      </c>
      <c r="Y1783">
        <v>451.96022379969338</v>
      </c>
      <c r="Z1783">
        <v>1</v>
      </c>
      <c r="AA1783">
        <v>46.18503913552285</v>
      </c>
      <c r="AB1783">
        <v>156.77132794189455</v>
      </c>
      <c r="AC1783">
        <v>85.070811212062836</v>
      </c>
      <c r="AD1783">
        <v>4.7682020399305554E-3</v>
      </c>
      <c r="AE1783">
        <v>14.033673819591977</v>
      </c>
      <c r="AF1783">
        <v>0.13100806832313536</v>
      </c>
      <c r="AG1783">
        <v>7.8306169294198877E-5</v>
      </c>
      <c r="AH1783">
        <v>5.6080318999290467E-2</v>
      </c>
      <c r="AI1783">
        <v>12.122884690761566</v>
      </c>
      <c r="AJ1783">
        <v>1.1864514410014488</v>
      </c>
      <c r="AK1783">
        <v>24.121502589583397</v>
      </c>
      <c r="AL1783">
        <v>6.8766377457283969</v>
      </c>
      <c r="AM1783">
        <v>98.305616486072537</v>
      </c>
      <c r="AN1783">
        <v>470.30068550225053</v>
      </c>
      <c r="AO1783">
        <v>9.6262864470481879E-2</v>
      </c>
      <c r="AP1783">
        <v>0.86673275804519667</v>
      </c>
    </row>
    <row r="1784" spans="1:42">
      <c r="A1784">
        <v>981.86785872791211</v>
      </c>
      <c r="B1784">
        <v>1450.0956548659613</v>
      </c>
      <c r="C1784">
        <v>1608.2668712620268</v>
      </c>
      <c r="D1784">
        <v>-626.39901253411472</v>
      </c>
      <c r="E1784">
        <v>-158.17121639606557</v>
      </c>
      <c r="F1784">
        <v>158.17121639606557</v>
      </c>
      <c r="G1784">
        <v>5.2256038286655669E-2</v>
      </c>
      <c r="H1784">
        <v>2850.0228065168581</v>
      </c>
      <c r="I1784">
        <v>3.5489756762981411E-2</v>
      </c>
      <c r="J1784">
        <v>6.9145488500595098E-2</v>
      </c>
      <c r="K1784">
        <v>2.1392503275454042</v>
      </c>
      <c r="L1784">
        <v>60.984678268432617</v>
      </c>
      <c r="M1784">
        <v>1591.0426537811768</v>
      </c>
      <c r="N1784">
        <v>121.48284498424532</v>
      </c>
      <c r="O1784">
        <v>0.73971477150917053</v>
      </c>
      <c r="P1784">
        <v>1.2996630456712508E-2</v>
      </c>
      <c r="Q1784">
        <v>2.9664075374603267E-2</v>
      </c>
      <c r="R1784">
        <v>0.43385897159576414</v>
      </c>
      <c r="S1784">
        <v>333.24404141455773</v>
      </c>
      <c r="T1784">
        <v>41.43909215927124</v>
      </c>
      <c r="U1784">
        <v>0.34440493285655976</v>
      </c>
      <c r="V1784">
        <v>500.26037693023682</v>
      </c>
      <c r="W1784">
        <v>1</v>
      </c>
      <c r="X1784">
        <v>0.37022523641586302</v>
      </c>
      <c r="Y1784">
        <v>334.36347904967363</v>
      </c>
      <c r="Z1784">
        <v>1</v>
      </c>
      <c r="AA1784">
        <v>33.16405579810143</v>
      </c>
      <c r="AB1784">
        <v>122.9544462890625</v>
      </c>
      <c r="AC1784">
        <v>190.03217965364456</v>
      </c>
      <c r="AD1784">
        <v>1.5152859484028613E-2</v>
      </c>
      <c r="AE1784">
        <v>30.804062980865446</v>
      </c>
      <c r="AF1784">
        <v>5.3882925510406479E-2</v>
      </c>
      <c r="AG1784">
        <v>6.5736601821153495E-5</v>
      </c>
      <c r="AH1784">
        <v>4.311495829820633E-2</v>
      </c>
      <c r="AI1784">
        <v>24.783033430576324</v>
      </c>
      <c r="AJ1784">
        <v>10.004465632212446</v>
      </c>
      <c r="AK1784">
        <v>46.704271400570867</v>
      </c>
      <c r="AL1784">
        <v>4.9832863971603913</v>
      </c>
      <c r="AM1784">
        <v>94.31126917600632</v>
      </c>
      <c r="AN1784">
        <v>467.12282718203676</v>
      </c>
      <c r="AO1784">
        <v>6.166298973560333E-2</v>
      </c>
      <c r="AP1784">
        <v>0.90508595681190507</v>
      </c>
    </row>
    <row r="1785" spans="1:42">
      <c r="A1785">
        <v>584.67993587251794</v>
      </c>
      <c r="B1785">
        <v>455.4480239421402</v>
      </c>
      <c r="C1785">
        <v>431.98868943521177</v>
      </c>
      <c r="D1785">
        <v>129.23191193037775</v>
      </c>
      <c r="E1785">
        <v>-129.23191193037775</v>
      </c>
      <c r="F1785">
        <v>-152.69124643730618</v>
      </c>
      <c r="G1785">
        <v>1.9762954886193347E-2</v>
      </c>
      <c r="H1785">
        <v>897.41236072153959</v>
      </c>
      <c r="I1785">
        <v>4.3010633289813999E-2</v>
      </c>
      <c r="J1785">
        <v>3.7024572372436525E-2</v>
      </c>
      <c r="K1785">
        <v>1.4879735381782053</v>
      </c>
      <c r="L1785">
        <v>41.266311407089233</v>
      </c>
      <c r="M1785">
        <v>457.2847316049195</v>
      </c>
      <c r="N1785">
        <v>116.76427619590761</v>
      </c>
      <c r="O1785">
        <v>0.98877069354057312</v>
      </c>
      <c r="P1785">
        <v>9.7744286325242777E-3</v>
      </c>
      <c r="Q1785">
        <v>4.3532976044548879E-3</v>
      </c>
      <c r="R1785">
        <v>0.44341897964477539</v>
      </c>
      <c r="S1785">
        <v>748.03965897378657</v>
      </c>
      <c r="T1785">
        <v>41.792085766792297</v>
      </c>
      <c r="U1785">
        <v>0.29331348240375521</v>
      </c>
      <c r="V1785">
        <v>560.49036979675293</v>
      </c>
      <c r="W1785">
        <v>1</v>
      </c>
      <c r="X1785">
        <v>0.33231524825096131</v>
      </c>
      <c r="Y1785">
        <v>441.823013356709</v>
      </c>
      <c r="Z1785">
        <v>1</v>
      </c>
      <c r="AA1785">
        <v>46.258050944414144</v>
      </c>
      <c r="AB1785">
        <v>164.11337860107423</v>
      </c>
      <c r="AC1785">
        <v>82.647065818309784</v>
      </c>
      <c r="AD1785">
        <v>4.1778857891376208E-3</v>
      </c>
      <c r="AE1785">
        <v>2.5970087591964055</v>
      </c>
      <c r="AF1785">
        <v>7.7084673643112167E-2</v>
      </c>
      <c r="AG1785">
        <v>7.9992199364935744E-4</v>
      </c>
      <c r="AH1785">
        <v>2.9439247083663939E-2</v>
      </c>
      <c r="AI1785">
        <v>16.384360492229462</v>
      </c>
      <c r="AJ1785">
        <v>4.9813885572128784</v>
      </c>
      <c r="AK1785">
        <v>45.181320063471794</v>
      </c>
      <c r="AL1785">
        <v>1.5568010905870127</v>
      </c>
      <c r="AM1785">
        <v>30.086554396152497</v>
      </c>
      <c r="AN1785">
        <v>743.51431581305701</v>
      </c>
      <c r="AO1785">
        <v>9.4167040705680854E-2</v>
      </c>
      <c r="AP1785">
        <v>0.87869330406188972</v>
      </c>
    </row>
    <row r="1786" spans="1:42">
      <c r="A1786">
        <v>773.59106335679041</v>
      </c>
      <c r="B1786">
        <v>982.68529652161715</v>
      </c>
      <c r="C1786">
        <v>656.46661978937732</v>
      </c>
      <c r="D1786">
        <v>-209.09423316482673</v>
      </c>
      <c r="E1786">
        <v>209.09423316482673</v>
      </c>
      <c r="F1786">
        <v>-326.21867673223983</v>
      </c>
      <c r="G1786">
        <v>1.0580577713446454E-2</v>
      </c>
      <c r="H1786">
        <v>981.68874369831519</v>
      </c>
      <c r="I1786">
        <v>3.0254567563533782E-2</v>
      </c>
      <c r="J1786">
        <v>7.2938188791275019E-2</v>
      </c>
      <c r="K1786">
        <v>1.0739582105457783</v>
      </c>
      <c r="L1786">
        <v>21.353347301483154</v>
      </c>
      <c r="M1786">
        <v>669.58239905074811</v>
      </c>
      <c r="N1786">
        <v>104.80345951786042</v>
      </c>
      <c r="O1786">
        <v>0.55611780285835266</v>
      </c>
      <c r="P1786">
        <v>1.9006742477416988E-2</v>
      </c>
      <c r="Q1786">
        <v>3.0788516097598601E-2</v>
      </c>
      <c r="R1786">
        <v>0.411116156578064</v>
      </c>
      <c r="S1786">
        <v>481.45017826241201</v>
      </c>
      <c r="T1786">
        <v>39.482349157333374</v>
      </c>
      <c r="U1786">
        <v>0.37307493150234222</v>
      </c>
      <c r="V1786">
        <v>488.76941204071045</v>
      </c>
      <c r="W1786">
        <v>1</v>
      </c>
      <c r="X1786">
        <v>0.42218751907348634</v>
      </c>
      <c r="Y1786">
        <v>637.60438815263274</v>
      </c>
      <c r="Z1786">
        <v>1</v>
      </c>
      <c r="AA1786">
        <v>23.091016096677787</v>
      </c>
      <c r="AB1786">
        <v>130.79257409667969</v>
      </c>
      <c r="AC1786">
        <v>150.92034488916397</v>
      </c>
      <c r="AD1786">
        <v>4.0661917792426221E-3</v>
      </c>
      <c r="AE1786">
        <v>54.965538785706883</v>
      </c>
      <c r="AF1786">
        <v>-1.4768385887145997E-2</v>
      </c>
      <c r="AG1786">
        <v>5.6708994393223923E-4</v>
      </c>
      <c r="AH1786">
        <v>3.8508747947216031E-2</v>
      </c>
      <c r="AI1786">
        <v>10.097527801990509</v>
      </c>
      <c r="AJ1786">
        <v>1.2065996459708008</v>
      </c>
      <c r="AK1786">
        <v>30.199527774453163</v>
      </c>
      <c r="AL1786">
        <v>3.0116060083309479</v>
      </c>
      <c r="AM1786">
        <v>80.988117349147799</v>
      </c>
      <c r="AN1786">
        <v>97.989471628346166</v>
      </c>
      <c r="AO1786">
        <v>0.10726340544223785</v>
      </c>
      <c r="AP1786">
        <v>0.81235629820823674</v>
      </c>
    </row>
    <row r="1787" spans="1:42">
      <c r="A1787">
        <v>99.276569841164374</v>
      </c>
      <c r="B1787">
        <v>-23.390773016662564</v>
      </c>
      <c r="C1787">
        <v>360.42330973854115</v>
      </c>
      <c r="D1787">
        <v>-261.14673989737679</v>
      </c>
      <c r="E1787">
        <v>-383.81408275520369</v>
      </c>
      <c r="F1787">
        <v>261.14673989737679</v>
      </c>
      <c r="G1787">
        <v>9.9192537572636949E-2</v>
      </c>
      <c r="H1787">
        <v>1434.9847517394403</v>
      </c>
      <c r="I1787">
        <v>2.9667276442050933E-2</v>
      </c>
      <c r="J1787">
        <v>4.7806396961212159E-2</v>
      </c>
      <c r="K1787">
        <v>1.8459711972177026</v>
      </c>
      <c r="L1787">
        <v>75.166302919387817</v>
      </c>
      <c r="M1787">
        <v>8.7218016144358064</v>
      </c>
      <c r="N1787">
        <v>19.09402804336548</v>
      </c>
      <c r="O1787">
        <v>0.61925014853477478</v>
      </c>
      <c r="P1787">
        <v>1.8736218611399329E-2</v>
      </c>
      <c r="Q1787">
        <v>3.3498573356204556E-2</v>
      </c>
      <c r="R1787">
        <v>0.45710156440734862</v>
      </c>
      <c r="S1787">
        <v>746.33964710252735</v>
      </c>
      <c r="T1787">
        <v>47.683748602867126</v>
      </c>
      <c r="U1787">
        <v>0.43845803320407872</v>
      </c>
      <c r="V1787">
        <v>561.74087524414063</v>
      </c>
      <c r="W1787">
        <v>1</v>
      </c>
      <c r="X1787">
        <v>0.33632009148597719</v>
      </c>
      <c r="Y1787">
        <v>589.8637988662058</v>
      </c>
      <c r="Z1787">
        <v>1</v>
      </c>
      <c r="AA1787">
        <v>24.223361673593526</v>
      </c>
      <c r="AB1787">
        <v>95.339575744628917</v>
      </c>
      <c r="AC1787">
        <v>174.46913570165634</v>
      </c>
      <c r="AD1787">
        <v>1.2743312477046607E-2</v>
      </c>
      <c r="AE1787">
        <v>89.899181230117549</v>
      </c>
      <c r="AF1787">
        <v>7.5445100069046006E-2</v>
      </c>
      <c r="AG1787">
        <v>1.2828172943533482E-3</v>
      </c>
      <c r="AH1787">
        <v>4.0010145306587218E-2</v>
      </c>
      <c r="AI1787">
        <v>16.729000508785248</v>
      </c>
      <c r="AJ1787">
        <v>14.531566927540965</v>
      </c>
      <c r="AK1787">
        <v>23.324274095892907</v>
      </c>
      <c r="AL1787">
        <v>3.0968182514029845</v>
      </c>
      <c r="AM1787">
        <v>84.806819546222684</v>
      </c>
      <c r="AN1787">
        <v>295.12181018109789</v>
      </c>
      <c r="AO1787">
        <v>4.0572185873985291E-2</v>
      </c>
      <c r="AP1787">
        <v>0.85565365934371962</v>
      </c>
    </row>
    <row r="1788" spans="1:42">
      <c r="A1788">
        <v>99.857941167313612</v>
      </c>
      <c r="B1788">
        <v>221.98469949423699</v>
      </c>
      <c r="C1788">
        <v>622.03457996220288</v>
      </c>
      <c r="D1788">
        <v>-522.1766387948893</v>
      </c>
      <c r="E1788">
        <v>-400.04988046796586</v>
      </c>
      <c r="F1788">
        <v>400.04988046796586</v>
      </c>
      <c r="G1788">
        <v>6.7133838366708276E-2</v>
      </c>
      <c r="H1788">
        <v>1818.4828682804743</v>
      </c>
      <c r="I1788">
        <v>5.750337570905685E-2</v>
      </c>
      <c r="J1788">
        <v>6.5913703441619871E-3</v>
      </c>
      <c r="K1788">
        <v>1.7190920033514498</v>
      </c>
      <c r="L1788">
        <v>59.77694034576416</v>
      </c>
      <c r="M1788">
        <v>443.24397859542466</v>
      </c>
      <c r="N1788">
        <v>26.06398429927826</v>
      </c>
      <c r="O1788">
        <v>0.6452430784702301</v>
      </c>
      <c r="P1788">
        <v>1.8216902308993865E-2</v>
      </c>
      <c r="Q1788">
        <v>2.3577253288692895E-2</v>
      </c>
      <c r="R1788">
        <v>0.46753944873809816</v>
      </c>
      <c r="S1788">
        <v>1175.0150383427697</v>
      </c>
      <c r="T1788">
        <v>43.969869613647461</v>
      </c>
      <c r="U1788">
        <v>0.3586022680997849</v>
      </c>
      <c r="V1788">
        <v>517.82791614532471</v>
      </c>
      <c r="W1788">
        <v>1</v>
      </c>
      <c r="X1788">
        <v>0.43505636453628538</v>
      </c>
      <c r="Y1788">
        <v>426.39327799043087</v>
      </c>
      <c r="Z1788">
        <v>1</v>
      </c>
      <c r="AA1788">
        <v>34.430661912221915</v>
      </c>
      <c r="AB1788">
        <v>53.237770263671877</v>
      </c>
      <c r="AC1788">
        <v>129.88168746232986</v>
      </c>
      <c r="AD1788">
        <v>3.325922061235477E-3</v>
      </c>
      <c r="AE1788">
        <v>11.314968764785442</v>
      </c>
      <c r="AF1788">
        <v>0.24807707548141475</v>
      </c>
      <c r="AG1788">
        <v>1.3330128943957649E-3</v>
      </c>
      <c r="AH1788">
        <v>2.1840688765048979E-2</v>
      </c>
      <c r="AI1788">
        <v>7.0965352654457092</v>
      </c>
      <c r="AJ1788">
        <v>9.0350630740012647</v>
      </c>
      <c r="AK1788">
        <v>60.503926261067392</v>
      </c>
      <c r="AL1788">
        <v>3.5658247717695204</v>
      </c>
      <c r="AM1788">
        <v>28.764906775951388</v>
      </c>
      <c r="AN1788">
        <v>129.88885294515572</v>
      </c>
      <c r="AO1788">
        <v>5.2445783734321599E-2</v>
      </c>
      <c r="AP1788">
        <v>0.82183097767829905</v>
      </c>
    </row>
    <row r="1789" spans="1:42">
      <c r="A1789">
        <v>28.306111877452153</v>
      </c>
      <c r="B1789">
        <v>-40.846849132575841</v>
      </c>
      <c r="C1789">
        <v>618.71457843736357</v>
      </c>
      <c r="D1789">
        <v>-590.4084665599114</v>
      </c>
      <c r="E1789">
        <v>-659.56142756993938</v>
      </c>
      <c r="F1789">
        <v>590.4084665599114</v>
      </c>
      <c r="G1789">
        <v>9.5087552743260556E-2</v>
      </c>
      <c r="H1789">
        <v>2277.7036681390023</v>
      </c>
      <c r="I1789">
        <v>3.3867883980274197E-2</v>
      </c>
      <c r="J1789">
        <v>4.4337435722351076E-2</v>
      </c>
      <c r="K1789">
        <v>1.3888491636455058</v>
      </c>
      <c r="L1789">
        <v>68.66510272026062</v>
      </c>
      <c r="M1789">
        <v>219.3407911666327</v>
      </c>
      <c r="N1789">
        <v>15.176893214797973</v>
      </c>
      <c r="O1789">
        <v>0.72693488001823425</v>
      </c>
      <c r="P1789">
        <v>2.2178343402014834E-2</v>
      </c>
      <c r="Q1789">
        <v>6.8764235708448614E-3</v>
      </c>
      <c r="R1789">
        <v>0.49615020751953126</v>
      </c>
      <c r="S1789">
        <v>1076.0712102769189</v>
      </c>
      <c r="T1789">
        <v>48.207083344459534</v>
      </c>
      <c r="U1789">
        <v>0.3829992896318436</v>
      </c>
      <c r="V1789">
        <v>565.53425788879395</v>
      </c>
      <c r="W1789">
        <v>1</v>
      </c>
      <c r="X1789">
        <v>0.4461060702800751</v>
      </c>
      <c r="Y1789">
        <v>474.64532704176713</v>
      </c>
      <c r="Z1789">
        <v>1</v>
      </c>
      <c r="AA1789">
        <v>34.17422916485787</v>
      </c>
      <c r="AB1789">
        <v>143.7411381225586</v>
      </c>
      <c r="AC1789">
        <v>143.63486021757126</v>
      </c>
      <c r="AD1789">
        <v>1.0373169336563501E-2</v>
      </c>
      <c r="AE1789">
        <v>50.7086233630706</v>
      </c>
      <c r="AF1789">
        <v>0.25888292670249935</v>
      </c>
      <c r="AG1789">
        <v>1.3290488180296173E-3</v>
      </c>
      <c r="AH1789">
        <v>4.2666933345794675E-2</v>
      </c>
      <c r="AI1789">
        <v>8.7210747599601746</v>
      </c>
      <c r="AJ1789">
        <v>10.782758130699204</v>
      </c>
      <c r="AK1789">
        <v>54.502099916338921</v>
      </c>
      <c r="AL1789">
        <v>4.781006274373353</v>
      </c>
      <c r="AM1789">
        <v>74.478020823001856</v>
      </c>
      <c r="AN1789">
        <v>371.57266977824793</v>
      </c>
      <c r="AO1789">
        <v>9.3749173998832702E-2</v>
      </c>
      <c r="AP1789">
        <v>0.88318254947662367</v>
      </c>
    </row>
    <row r="1790" spans="1:42">
      <c r="A1790">
        <v>953.56604726196269</v>
      </c>
      <c r="B1790">
        <v>648.37431899339833</v>
      </c>
      <c r="C1790">
        <v>777.06959968045862</v>
      </c>
      <c r="D1790">
        <v>176.49644758150407</v>
      </c>
      <c r="E1790">
        <v>-305.19172826856436</v>
      </c>
      <c r="F1790">
        <v>-176.49644758150407</v>
      </c>
      <c r="G1790">
        <v>7.5881325667164438E-3</v>
      </c>
      <c r="H1790">
        <v>1513.5879144280846</v>
      </c>
      <c r="I1790">
        <v>4.4652257859706876E-2</v>
      </c>
      <c r="J1790">
        <v>9.8156424760818484E-2</v>
      </c>
      <c r="K1790">
        <v>1.2980288849174975</v>
      </c>
      <c r="L1790">
        <v>35.405237674713135</v>
      </c>
      <c r="M1790">
        <v>11.602158383312123</v>
      </c>
      <c r="N1790">
        <v>168.96931884021762</v>
      </c>
      <c r="O1790">
        <v>0.76481154561042786</v>
      </c>
      <c r="P1790">
        <v>1.6896993849012585E-2</v>
      </c>
      <c r="Q1790">
        <v>4.4022094673580585E-2</v>
      </c>
      <c r="R1790">
        <v>0.48559710979461668</v>
      </c>
      <c r="S1790">
        <v>694.59529228245947</v>
      </c>
      <c r="T1790">
        <v>25.154644250869751</v>
      </c>
      <c r="U1790">
        <v>0.32345093190670016</v>
      </c>
      <c r="V1790">
        <v>570.65122127532959</v>
      </c>
      <c r="W1790">
        <v>1</v>
      </c>
      <c r="X1790">
        <v>0.38667906284332276</v>
      </c>
      <c r="Y1790">
        <v>519.03381242472835</v>
      </c>
      <c r="Z1790">
        <v>1</v>
      </c>
      <c r="AA1790">
        <v>1.7967925709056858</v>
      </c>
      <c r="AB1790">
        <v>12.323003540039064</v>
      </c>
      <c r="AC1790">
        <v>35.538949072360992</v>
      </c>
      <c r="AD1790">
        <v>1.1276902092827692E-2</v>
      </c>
      <c r="AE1790">
        <v>1.9076245451291074</v>
      </c>
      <c r="AF1790">
        <v>2.9202146530151359E-2</v>
      </c>
      <c r="AG1790">
        <v>9.3465738001910405E-4</v>
      </c>
      <c r="AH1790">
        <v>1.9847151601314544E-2</v>
      </c>
      <c r="AI1790">
        <v>8.866298496723175</v>
      </c>
      <c r="AJ1790">
        <v>11.093310257279123</v>
      </c>
      <c r="AK1790">
        <v>51.974880800843238</v>
      </c>
      <c r="AL1790">
        <v>3.1930062137269291</v>
      </c>
      <c r="AM1790">
        <v>101.50080493688583</v>
      </c>
      <c r="AN1790">
        <v>759.11330226757582</v>
      </c>
      <c r="AO1790">
        <v>3.5257365822792056E-2</v>
      </c>
      <c r="AP1790">
        <v>0.81586290049552923</v>
      </c>
    </row>
    <row r="1791" spans="1:42">
      <c r="A1791">
        <v>840.35852050904475</v>
      </c>
      <c r="B1791">
        <v>793.9677290065689</v>
      </c>
      <c r="C1791">
        <v>812.35316691243361</v>
      </c>
      <c r="D1791">
        <v>28.005353596611144</v>
      </c>
      <c r="E1791">
        <v>-46.390791502475849</v>
      </c>
      <c r="F1791">
        <v>-28.005353596611144</v>
      </c>
      <c r="G1791">
        <v>3.4571161803899728E-2</v>
      </c>
      <c r="H1791">
        <v>1936.9802006515843</v>
      </c>
      <c r="I1791">
        <v>5.8021208345890044E-2</v>
      </c>
      <c r="J1791">
        <v>9.572083806991577E-2</v>
      </c>
      <c r="K1791">
        <v>1.9818840793073176</v>
      </c>
      <c r="L1791">
        <v>56.220108270645142</v>
      </c>
      <c r="M1791">
        <v>16.631228437523898</v>
      </c>
      <c r="N1791">
        <v>115.35205481567384</v>
      </c>
      <c r="O1791">
        <v>0.51021966338157654</v>
      </c>
      <c r="P1791">
        <v>2.2977674749162458E-2</v>
      </c>
      <c r="Q1791">
        <v>4.3922844462924524E-3</v>
      </c>
      <c r="R1791">
        <v>0.40746676445007324</v>
      </c>
      <c r="S1791">
        <v>352.57375666258793</v>
      </c>
      <c r="T1791">
        <v>46.928068995475769</v>
      </c>
      <c r="U1791">
        <v>0.40481628000736236</v>
      </c>
      <c r="V1791">
        <v>553.62100601196289</v>
      </c>
      <c r="W1791">
        <v>1</v>
      </c>
      <c r="X1791">
        <v>0.28831441998481755</v>
      </c>
      <c r="Y1791">
        <v>368.9525311669446</v>
      </c>
      <c r="Z1791">
        <v>1</v>
      </c>
      <c r="AA1791">
        <v>24.860676103754049</v>
      </c>
      <c r="AB1791">
        <v>20.522784484863283</v>
      </c>
      <c r="AC1791">
        <v>164.42860215902328</v>
      </c>
      <c r="AD1791">
        <v>8.3463359082865916E-3</v>
      </c>
      <c r="AE1791">
        <v>69.958947709129731</v>
      </c>
      <c r="AF1791">
        <v>-1.6790689229965211E-2</v>
      </c>
      <c r="AG1791">
        <v>8.2749785095222943E-4</v>
      </c>
      <c r="AH1791">
        <v>4.0776792597770693E-2</v>
      </c>
      <c r="AI1791">
        <v>27.207079827785492</v>
      </c>
      <c r="AJ1791">
        <v>12.388515208269336</v>
      </c>
      <c r="AK1791">
        <v>55.187694863677024</v>
      </c>
      <c r="AL1791">
        <v>6.3054121314538225</v>
      </c>
      <c r="AM1791">
        <v>101.22485305070877</v>
      </c>
      <c r="AN1791">
        <v>121.90404442834293</v>
      </c>
      <c r="AO1791">
        <v>5.8607550978660584E-2</v>
      </c>
      <c r="AP1791">
        <v>0.8805654969215394</v>
      </c>
    </row>
    <row r="1792" spans="1:42">
      <c r="A1792">
        <v>1430.5762115349009</v>
      </c>
      <c r="B1792">
        <v>1284.9700512441857</v>
      </c>
      <c r="C1792">
        <v>1575.8350958918741</v>
      </c>
      <c r="D1792">
        <v>-145.25888435697311</v>
      </c>
      <c r="E1792">
        <v>-290.86504464768836</v>
      </c>
      <c r="F1792">
        <v>145.25888435697311</v>
      </c>
      <c r="G1792">
        <v>5.4419485148104164E-2</v>
      </c>
      <c r="H1792">
        <v>3471.2288935012748</v>
      </c>
      <c r="I1792">
        <v>1.9356548488140106E-2</v>
      </c>
      <c r="J1792">
        <v>7.9327321767807005E-2</v>
      </c>
      <c r="K1792">
        <v>1.7332969131052494</v>
      </c>
      <c r="L1792">
        <v>77.339191436767578</v>
      </c>
      <c r="M1792">
        <v>153.50422971919019</v>
      </c>
      <c r="N1792">
        <v>201.0318985898972</v>
      </c>
      <c r="O1792">
        <v>0.61053243279457092</v>
      </c>
      <c r="P1792">
        <v>6.5256683561536986E-3</v>
      </c>
      <c r="Q1792">
        <v>2.841779936684502E-2</v>
      </c>
      <c r="R1792">
        <v>0.38959333896636961</v>
      </c>
      <c r="S1792">
        <v>721.42578961569905</v>
      </c>
      <c r="T1792">
        <v>31.732046604156494</v>
      </c>
      <c r="U1792">
        <v>0.38986030280590056</v>
      </c>
      <c r="V1792">
        <v>478.3062219619751</v>
      </c>
      <c r="W1792">
        <v>1</v>
      </c>
      <c r="X1792">
        <v>0.28096735715866089</v>
      </c>
      <c r="Y1792">
        <v>284.43118329750729</v>
      </c>
      <c r="Z1792">
        <v>1</v>
      </c>
      <c r="AA1792">
        <v>4.3232709926509862</v>
      </c>
      <c r="AB1792">
        <v>28.038742675781251</v>
      </c>
      <c r="AC1792">
        <v>81.568582355976105</v>
      </c>
      <c r="AD1792">
        <v>9.4504152607714012E-3</v>
      </c>
      <c r="AE1792">
        <v>44.540853070126452</v>
      </c>
      <c r="AF1792">
        <v>0.14379786729812621</v>
      </c>
      <c r="AG1792">
        <v>9.47304399521022E-4</v>
      </c>
      <c r="AH1792">
        <v>2.39913627743721E-2</v>
      </c>
      <c r="AI1792">
        <v>27.658099234104156</v>
      </c>
      <c r="AJ1792">
        <v>13.028045227874751</v>
      </c>
      <c r="AK1792">
        <v>38.234014318585395</v>
      </c>
      <c r="AL1792">
        <v>5.7330842278886758</v>
      </c>
      <c r="AM1792">
        <v>28.447752749919893</v>
      </c>
      <c r="AN1792">
        <v>485.01724350032435</v>
      </c>
      <c r="AO1792">
        <v>0.10424343979358673</v>
      </c>
      <c r="AP1792">
        <v>0.84700614380836492</v>
      </c>
    </row>
    <row r="1793" spans="1:42">
      <c r="A1793">
        <v>331.2135038081824</v>
      </c>
      <c r="B1793">
        <v>93.493403451105337</v>
      </c>
      <c r="C1793">
        <v>746.80002698537646</v>
      </c>
      <c r="D1793">
        <v>-415.58652317719407</v>
      </c>
      <c r="E1793">
        <v>-653.30662353427113</v>
      </c>
      <c r="F1793">
        <v>415.58652317719407</v>
      </c>
      <c r="G1793">
        <v>2.5762441063964921E-2</v>
      </c>
      <c r="H1793">
        <v>2355.4738536238424</v>
      </c>
      <c r="I1793">
        <v>4.4814322292804715E-2</v>
      </c>
      <c r="J1793">
        <v>5.7092956542968754E-2</v>
      </c>
      <c r="K1793">
        <v>2.0722729962050912</v>
      </c>
      <c r="L1793">
        <v>60.599263906478882</v>
      </c>
      <c r="M1793">
        <v>82.131823644559688</v>
      </c>
      <c r="N1793">
        <v>48.641519388961797</v>
      </c>
      <c r="O1793">
        <v>0.92189380526542664</v>
      </c>
      <c r="P1793">
        <v>1.161221286985609E-2</v>
      </c>
      <c r="Q1793">
        <v>3.9011488013797328E-2</v>
      </c>
      <c r="R1793">
        <v>0.42947652816772464</v>
      </c>
      <c r="S1793">
        <v>813.48693785009891</v>
      </c>
      <c r="T1793">
        <v>31.519129872322083</v>
      </c>
      <c r="U1793">
        <v>0.42601654827594759</v>
      </c>
      <c r="V1793">
        <v>563.41567039489746</v>
      </c>
      <c r="W1793">
        <v>1</v>
      </c>
      <c r="X1793">
        <v>0.42541645407676698</v>
      </c>
      <c r="Y1793">
        <v>329.98101493049086</v>
      </c>
      <c r="Z1793">
        <v>1</v>
      </c>
      <c r="AA1793">
        <v>14.159597519578936</v>
      </c>
      <c r="AB1793">
        <v>121.00273358154298</v>
      </c>
      <c r="AC1793">
        <v>115.99312275648117</v>
      </c>
      <c r="AD1793">
        <v>5.0811148097372463E-3</v>
      </c>
      <c r="AE1793">
        <v>1.5560007666501103</v>
      </c>
      <c r="AF1793">
        <v>0.10115923762321472</v>
      </c>
      <c r="AG1793">
        <v>2.0268630093213998E-4</v>
      </c>
      <c r="AH1793">
        <v>2.7236103677749632E-2</v>
      </c>
      <c r="AI1793">
        <v>20.14386385679245</v>
      </c>
      <c r="AJ1793">
        <v>12.053123394622194</v>
      </c>
      <c r="AK1793">
        <v>49.835587136149407</v>
      </c>
      <c r="AL1793">
        <v>5.9854583863853534</v>
      </c>
      <c r="AM1793">
        <v>43.68197199106217</v>
      </c>
      <c r="AN1793">
        <v>602.48517378365023</v>
      </c>
      <c r="AO1793">
        <v>7.5289284586906424E-2</v>
      </c>
      <c r="AP1793">
        <v>0.89764857101440443</v>
      </c>
    </row>
    <row r="1794" spans="1:42">
      <c r="A1794">
        <v>560.77027903927444</v>
      </c>
      <c r="B1794">
        <v>634.96684378468899</v>
      </c>
      <c r="C1794">
        <v>904.84789694502729</v>
      </c>
      <c r="D1794">
        <v>-344.07761790575285</v>
      </c>
      <c r="E1794">
        <v>-269.8810531603383</v>
      </c>
      <c r="F1794">
        <v>269.8810531603383</v>
      </c>
      <c r="G1794">
        <v>1.7958463867663033E-2</v>
      </c>
      <c r="H1794">
        <v>2324.1775792305298</v>
      </c>
      <c r="I1794">
        <v>3.9901464879512787E-2</v>
      </c>
      <c r="J1794">
        <v>0.10134685921669007</v>
      </c>
      <c r="K1794">
        <v>1.6109703371822834</v>
      </c>
      <c r="L1794">
        <v>78.22467565536499</v>
      </c>
      <c r="M1794">
        <v>472.63257030073095</v>
      </c>
      <c r="N1794">
        <v>88.994969935035712</v>
      </c>
      <c r="O1794">
        <v>0.9801657497882843</v>
      </c>
      <c r="P1794">
        <v>1.126951111687554E-2</v>
      </c>
      <c r="Q1794">
        <v>4.6709300094180631E-2</v>
      </c>
      <c r="R1794">
        <v>0.40254327297210696</v>
      </c>
      <c r="S1794">
        <v>814.42449716517945</v>
      </c>
      <c r="T1794">
        <v>47.48045802116394</v>
      </c>
      <c r="U1794">
        <v>0.30437640130519872</v>
      </c>
      <c r="V1794">
        <v>597.83637523651123</v>
      </c>
      <c r="W1794">
        <v>1</v>
      </c>
      <c r="X1794">
        <v>0.4055536937713623</v>
      </c>
      <c r="Y1794">
        <v>345.34503256091466</v>
      </c>
      <c r="Z1794">
        <v>1</v>
      </c>
      <c r="AA1794">
        <v>16.98491119112969</v>
      </c>
      <c r="AB1794">
        <v>152.78895642089844</v>
      </c>
      <c r="AC1794">
        <v>34.747625887393951</v>
      </c>
      <c r="AD1794">
        <v>2.0940911056648972E-3</v>
      </c>
      <c r="AE1794">
        <v>26.290738465076576</v>
      </c>
      <c r="AF1794">
        <v>7.061973094940184E-2</v>
      </c>
      <c r="AG1794">
        <v>4.1496568026764424E-4</v>
      </c>
      <c r="AH1794">
        <v>5.8786841571331024E-2</v>
      </c>
      <c r="AI1794">
        <v>9.3413832783699036</v>
      </c>
      <c r="AJ1794">
        <v>3.4280734406789115</v>
      </c>
      <c r="AK1794">
        <v>59.34137747347355</v>
      </c>
      <c r="AL1794">
        <v>3.0360063277287779</v>
      </c>
      <c r="AM1794">
        <v>63.622339570522314</v>
      </c>
      <c r="AN1794">
        <v>207.62527370988434</v>
      </c>
      <c r="AO1794">
        <v>9.7791090607643127E-2</v>
      </c>
      <c r="AP1794">
        <v>0.85960970664024361</v>
      </c>
    </row>
    <row r="1795" spans="1:42">
      <c r="A1795">
        <v>1165.3292871486938</v>
      </c>
      <c r="B1795">
        <v>827.26483948196983</v>
      </c>
      <c r="C1795">
        <v>1630.2580113943056</v>
      </c>
      <c r="D1795">
        <v>-464.92872424561187</v>
      </c>
      <c r="E1795">
        <v>-802.99317191233581</v>
      </c>
      <c r="F1795">
        <v>464.92872424561187</v>
      </c>
      <c r="G1795">
        <v>1.0658529027099113E-2</v>
      </c>
      <c r="H1795">
        <v>4710.8925187812965</v>
      </c>
      <c r="I1795">
        <v>1.572824388742447E-2</v>
      </c>
      <c r="J1795">
        <v>7.4779596805572515E-2</v>
      </c>
      <c r="K1795">
        <v>2.1489911889970301</v>
      </c>
      <c r="L1795">
        <v>15.224810838699341</v>
      </c>
      <c r="M1795">
        <v>1.2520304810635359</v>
      </c>
      <c r="N1795">
        <v>201.57079191513066</v>
      </c>
      <c r="O1795">
        <v>0.64570364356040955</v>
      </c>
      <c r="P1795">
        <v>1.658469756444295E-2</v>
      </c>
      <c r="Q1795">
        <v>3.6884262137942839E-2</v>
      </c>
      <c r="R1795">
        <v>0.38400322914123536</v>
      </c>
      <c r="S1795">
        <v>753.32505349862686</v>
      </c>
      <c r="T1795">
        <v>33.524760603904724</v>
      </c>
      <c r="U1795">
        <v>0.32371740400791171</v>
      </c>
      <c r="V1795">
        <v>591.12186431884766</v>
      </c>
      <c r="W1795">
        <v>1</v>
      </c>
      <c r="X1795">
        <v>0.42461981415748595</v>
      </c>
      <c r="Y1795">
        <v>650.97010721318668</v>
      </c>
      <c r="Z1795">
        <v>1</v>
      </c>
      <c r="AA1795">
        <v>23.549788285379417</v>
      </c>
      <c r="AB1795">
        <v>100.47670416259767</v>
      </c>
      <c r="AC1795">
        <v>164.75145667791367</v>
      </c>
      <c r="AD1795">
        <v>1.3699334299462473E-2</v>
      </c>
      <c r="AE1795">
        <v>1.3013055641810034</v>
      </c>
      <c r="AF1795">
        <v>3.8797770738601675E-2</v>
      </c>
      <c r="AG1795">
        <v>1.2055478892120566E-3</v>
      </c>
      <c r="AH1795">
        <v>3.8138391971588131E-4</v>
      </c>
      <c r="AI1795">
        <v>28.676751554012299</v>
      </c>
      <c r="AJ1795">
        <v>15.962889745752152</v>
      </c>
      <c r="AK1795">
        <v>34.509904541373253</v>
      </c>
      <c r="AL1795">
        <v>3.9960066227235735</v>
      </c>
      <c r="AM1795">
        <v>40.140869343280798</v>
      </c>
      <c r="AN1795">
        <v>795.488855952319</v>
      </c>
      <c r="AO1795">
        <v>7.9262514472007745E-2</v>
      </c>
      <c r="AP1795">
        <v>0.85118213796615605</v>
      </c>
    </row>
    <row r="1796" spans="1:42">
      <c r="A1796">
        <v>1151.589034990142</v>
      </c>
      <c r="B1796">
        <v>2221.912713681174</v>
      </c>
      <c r="C1796">
        <v>1327.7544829163562</v>
      </c>
      <c r="D1796">
        <v>-1070.323678691032</v>
      </c>
      <c r="E1796">
        <v>894.15823076481774</v>
      </c>
      <c r="F1796">
        <v>-894.15823076481774</v>
      </c>
      <c r="G1796">
        <v>6.677646428374517E-3</v>
      </c>
      <c r="H1796">
        <v>96.511032462616271</v>
      </c>
      <c r="I1796">
        <v>4.6842732131481171E-2</v>
      </c>
      <c r="J1796">
        <v>8.7412913084030153E-2</v>
      </c>
      <c r="K1796">
        <v>1.2051899103224277</v>
      </c>
      <c r="L1796">
        <v>45.346236228942871</v>
      </c>
      <c r="M1796">
        <v>3373.6936247919648</v>
      </c>
      <c r="N1796">
        <v>125.154665199852</v>
      </c>
      <c r="O1796">
        <v>0.56258478760719299</v>
      </c>
      <c r="P1796">
        <v>1.7763667636447479E-5</v>
      </c>
      <c r="Q1796">
        <v>2.9394480970170757E-2</v>
      </c>
      <c r="R1796">
        <v>0.49304798603057864</v>
      </c>
      <c r="S1796">
        <v>842.41635829516417</v>
      </c>
      <c r="T1796">
        <v>29.15189266204834</v>
      </c>
      <c r="U1796">
        <v>0.36488313853740695</v>
      </c>
      <c r="V1796">
        <v>540.38670063018799</v>
      </c>
      <c r="W1796">
        <v>1</v>
      </c>
      <c r="X1796">
        <v>0.44194747209548951</v>
      </c>
      <c r="Y1796">
        <v>359.49661788981234</v>
      </c>
      <c r="Z1796">
        <v>1</v>
      </c>
      <c r="AA1796">
        <v>28.226645773763664</v>
      </c>
      <c r="AB1796">
        <v>122.90311352539064</v>
      </c>
      <c r="AC1796">
        <v>81.750579178333282</v>
      </c>
      <c r="AD1796">
        <v>4.4197685698158726E-3</v>
      </c>
      <c r="AE1796">
        <v>11.077233968151315</v>
      </c>
      <c r="AF1796">
        <v>1.9643933773040766E-2</v>
      </c>
      <c r="AG1796">
        <v>2.3168352525749998E-4</v>
      </c>
      <c r="AH1796">
        <v>2.5495837748050688E-2</v>
      </c>
      <c r="AI1796">
        <v>29.106885492801666</v>
      </c>
      <c r="AJ1796">
        <v>11.811492404041662</v>
      </c>
      <c r="AK1796">
        <v>1.8771674090623856</v>
      </c>
      <c r="AL1796">
        <v>4.0390267696938116</v>
      </c>
      <c r="AM1796">
        <v>106.72767819166184</v>
      </c>
      <c r="AN1796">
        <v>824.78549841862105</v>
      </c>
      <c r="AO1796">
        <v>8.8972950100898743E-2</v>
      </c>
      <c r="AP1796">
        <v>0.91291125988960276</v>
      </c>
    </row>
    <row r="1797" spans="1:42">
      <c r="A1797">
        <v>823.72960003156606</v>
      </c>
      <c r="B1797">
        <v>608.63689320396873</v>
      </c>
      <c r="C1797">
        <v>683.25209015113057</v>
      </c>
      <c r="D1797">
        <v>140.47750988043549</v>
      </c>
      <c r="E1797">
        <v>-215.09270682759734</v>
      </c>
      <c r="F1797">
        <v>-140.47750988043549</v>
      </c>
      <c r="G1797">
        <v>6.6239921534373858E-2</v>
      </c>
      <c r="H1797">
        <v>1338.7611973442281</v>
      </c>
      <c r="I1797">
        <v>4.080356150865555E-2</v>
      </c>
      <c r="J1797">
        <v>5.7952267646789554E-2</v>
      </c>
      <c r="K1797">
        <v>1.2056749674975871</v>
      </c>
      <c r="L1797">
        <v>54.017037153244019</v>
      </c>
      <c r="M1797">
        <v>11.151512850645906</v>
      </c>
      <c r="N1797">
        <v>170.45475081214909</v>
      </c>
      <c r="O1797">
        <v>0.69791504740715027</v>
      </c>
      <c r="P1797">
        <v>1.9401774883270259E-2</v>
      </c>
      <c r="Q1797">
        <v>1.7692952738867864E-2</v>
      </c>
      <c r="R1797">
        <v>0.45814403533935544</v>
      </c>
      <c r="S1797">
        <v>933.26037102506575</v>
      </c>
      <c r="T1797">
        <v>44.377151131629944</v>
      </c>
      <c r="U1797">
        <v>0.28332717239856725</v>
      </c>
      <c r="V1797">
        <v>544.85726356506348</v>
      </c>
      <c r="W1797">
        <v>1</v>
      </c>
      <c r="X1797">
        <v>0.369274719953537</v>
      </c>
      <c r="Y1797">
        <v>323.03231317618599</v>
      </c>
      <c r="Z1797">
        <v>1</v>
      </c>
      <c r="AA1797">
        <v>25.218290617952352</v>
      </c>
      <c r="AB1797">
        <v>128.22591497802736</v>
      </c>
      <c r="AC1797">
        <v>165.57878702878952</v>
      </c>
      <c r="AD1797">
        <v>1.0957972208658854E-2</v>
      </c>
      <c r="AE1797">
        <v>8.6065220420471853</v>
      </c>
      <c r="AF1797">
        <v>0.23442630171775816</v>
      </c>
      <c r="AG1797">
        <v>1.2070522521981154E-3</v>
      </c>
      <c r="AH1797">
        <v>5.4775224876403808E-2</v>
      </c>
      <c r="AI1797">
        <v>23.467669188976288</v>
      </c>
      <c r="AJ1797">
        <v>4.8702952049372472</v>
      </c>
      <c r="AK1797">
        <v>44.579843246340751</v>
      </c>
      <c r="AL1797">
        <v>5.5841693978061784</v>
      </c>
      <c r="AM1797">
        <v>107.8467477440834</v>
      </c>
      <c r="AN1797">
        <v>499.2722180866167</v>
      </c>
      <c r="AO1797">
        <v>6.091530215740204E-2</v>
      </c>
      <c r="AP1797">
        <v>0.88066461086273207</v>
      </c>
    </row>
    <row r="1798" spans="1:42">
      <c r="A1798">
        <v>427.25188917078822</v>
      </c>
      <c r="B1798">
        <v>635.7393751977454</v>
      </c>
      <c r="C1798">
        <v>558.6462663198339</v>
      </c>
      <c r="D1798">
        <v>-208.48748602695719</v>
      </c>
      <c r="E1798">
        <v>77.093108877911504</v>
      </c>
      <c r="F1798">
        <v>-77.093108877911504</v>
      </c>
      <c r="G1798">
        <v>3.1591912779366911E-2</v>
      </c>
      <c r="H1798">
        <v>931.94959096453601</v>
      </c>
      <c r="I1798">
        <v>4.0897208154201503E-2</v>
      </c>
      <c r="J1798">
        <v>6.5584687471389777E-2</v>
      </c>
      <c r="K1798">
        <v>1.9884082021057603</v>
      </c>
      <c r="L1798">
        <v>49.220840930938721</v>
      </c>
      <c r="M1798">
        <v>819.41181679032388</v>
      </c>
      <c r="N1798">
        <v>64.580877646064764</v>
      </c>
      <c r="O1798">
        <v>0.851838618516922</v>
      </c>
      <c r="P1798">
        <v>1.6305934906005858E-2</v>
      </c>
      <c r="Q1798">
        <v>2.44269552760654E-2</v>
      </c>
      <c r="R1798">
        <v>0.45216948986053468</v>
      </c>
      <c r="S1798">
        <v>1051.3217973107455</v>
      </c>
      <c r="T1798">
        <v>25.612622499465942</v>
      </c>
      <c r="U1798">
        <v>0.35013356626033787</v>
      </c>
      <c r="V1798">
        <v>549.32878017425537</v>
      </c>
      <c r="W1798">
        <v>1</v>
      </c>
      <c r="X1798">
        <v>0.31819129467010498</v>
      </c>
      <c r="Y1798">
        <v>675.55668023347266</v>
      </c>
      <c r="Z1798">
        <v>1</v>
      </c>
      <c r="AA1798">
        <v>18.648173441724783</v>
      </c>
      <c r="AB1798">
        <v>107.74818273925781</v>
      </c>
      <c r="AC1798">
        <v>164.69627767801285</v>
      </c>
      <c r="AD1798">
        <v>6.9197353134807359E-3</v>
      </c>
      <c r="AE1798">
        <v>6.5940608613117497</v>
      </c>
      <c r="AF1798">
        <v>0.11222362518310544</v>
      </c>
      <c r="AG1798">
        <v>1.0256835699433799E-3</v>
      </c>
      <c r="AH1798">
        <v>4.0002769029140475E-2</v>
      </c>
      <c r="AI1798">
        <v>18.419754803180695</v>
      </c>
      <c r="AJ1798">
        <v>5.7950736281060315</v>
      </c>
      <c r="AK1798">
        <v>19.830946503281591</v>
      </c>
      <c r="AL1798">
        <v>2.9081211804988714</v>
      </c>
      <c r="AM1798">
        <v>86.62527984380722</v>
      </c>
      <c r="AN1798">
        <v>272.1410316047818</v>
      </c>
      <c r="AO1798">
        <v>6.9890946984291075E-2</v>
      </c>
      <c r="AP1798">
        <v>0.84363089632987986</v>
      </c>
    </row>
    <row r="1799" spans="1:42">
      <c r="A1799">
        <v>1022.8366313916692</v>
      </c>
      <c r="B1799">
        <v>1281.0550468445897</v>
      </c>
      <c r="C1799">
        <v>575.39333001832108</v>
      </c>
      <c r="D1799">
        <v>-258.21841545292045</v>
      </c>
      <c r="E1799">
        <v>258.21841545292045</v>
      </c>
      <c r="F1799">
        <v>-705.66171682626862</v>
      </c>
      <c r="G1799">
        <v>1.4514009243968111E-2</v>
      </c>
      <c r="H1799">
        <v>478.54097360734062</v>
      </c>
      <c r="I1799">
        <v>3.9656058847904199E-2</v>
      </c>
      <c r="J1799">
        <v>2.4784430980682372E-2</v>
      </c>
      <c r="K1799">
        <v>1.6200294891774654</v>
      </c>
      <c r="L1799">
        <v>48.738027811050415</v>
      </c>
      <c r="M1799">
        <v>1005.4557182796818</v>
      </c>
      <c r="N1799">
        <v>168.16632293548585</v>
      </c>
      <c r="O1799">
        <v>0.6538759171962738</v>
      </c>
      <c r="P1799">
        <v>1.6775386015574136E-2</v>
      </c>
      <c r="Q1799">
        <v>4.1103571256001781E-3</v>
      </c>
      <c r="R1799">
        <v>0.45614455223083494</v>
      </c>
      <c r="S1799">
        <v>885.75538364489898</v>
      </c>
      <c r="T1799">
        <v>37.661811709403992</v>
      </c>
      <c r="U1799">
        <v>0.34432644426822667</v>
      </c>
      <c r="V1799">
        <v>647.77860641479492</v>
      </c>
      <c r="W1799">
        <v>1</v>
      </c>
      <c r="X1799">
        <v>0.37278021931648253</v>
      </c>
      <c r="Y1799">
        <v>628.58153278228565</v>
      </c>
      <c r="Z1799">
        <v>1</v>
      </c>
      <c r="AA1799">
        <v>2.8486215778446207</v>
      </c>
      <c r="AB1799">
        <v>78.037084777832035</v>
      </c>
      <c r="AC1799">
        <v>156.72432035207748</v>
      </c>
      <c r="AD1799">
        <v>1.267650636852297E-2</v>
      </c>
      <c r="AE1799">
        <v>6.8795353084864459</v>
      </c>
      <c r="AF1799">
        <v>3.9988800287246704E-2</v>
      </c>
      <c r="AG1799">
        <v>1.4416811350933883E-4</v>
      </c>
      <c r="AH1799">
        <v>7.7672298192977898E-3</v>
      </c>
      <c r="AI1799">
        <v>22.273269593715668</v>
      </c>
      <c r="AJ1799">
        <v>14.760619791139067</v>
      </c>
      <c r="AK1799">
        <v>49.742636527419087</v>
      </c>
      <c r="AL1799">
        <v>0.71209510906019791</v>
      </c>
      <c r="AM1799">
        <v>50.245395767688748</v>
      </c>
      <c r="AN1799">
        <v>432.84831050057505</v>
      </c>
      <c r="AO1799">
        <v>3.2649381041526794E-2</v>
      </c>
      <c r="AP1799">
        <v>0.90768619966506969</v>
      </c>
    </row>
    <row r="1800" spans="1:42">
      <c r="A1800">
        <v>1180.4361518871021</v>
      </c>
      <c r="B1800">
        <v>1036.0549905377736</v>
      </c>
      <c r="C1800">
        <v>815.39992990310702</v>
      </c>
      <c r="D1800">
        <v>144.38116134932852</v>
      </c>
      <c r="E1800">
        <v>-144.38116134932852</v>
      </c>
      <c r="F1800">
        <v>-365.03622198399512</v>
      </c>
      <c r="G1800">
        <v>-6.4975956189993042E-3</v>
      </c>
      <c r="H1800">
        <v>1143.252628390921</v>
      </c>
      <c r="I1800">
        <v>4.7083508670330045E-2</v>
      </c>
      <c r="J1800">
        <v>0.10418896460533142</v>
      </c>
      <c r="K1800">
        <v>1.7882599110186099</v>
      </c>
      <c r="L1800">
        <v>49.691629409790039</v>
      </c>
      <c r="M1800">
        <v>91.517250865906121</v>
      </c>
      <c r="N1800">
        <v>180.9249364728928</v>
      </c>
      <c r="O1800">
        <v>0.68621459603309631</v>
      </c>
      <c r="P1800">
        <v>7.9060788684421103E-3</v>
      </c>
      <c r="Q1800">
        <v>4.1896621015336769E-2</v>
      </c>
      <c r="R1800">
        <v>0.4803057336807251</v>
      </c>
      <c r="S1800">
        <v>626.32272531374792</v>
      </c>
      <c r="T1800">
        <v>28.233802318572998</v>
      </c>
      <c r="U1800">
        <v>0.36178112685680391</v>
      </c>
      <c r="V1800">
        <v>528.38575839996338</v>
      </c>
      <c r="W1800">
        <v>1</v>
      </c>
      <c r="X1800">
        <v>0.42401721715927126</v>
      </c>
      <c r="Y1800">
        <v>323.70562034375786</v>
      </c>
      <c r="Z1800">
        <v>1</v>
      </c>
      <c r="AA1800">
        <v>2.8452064899349221</v>
      </c>
      <c r="AB1800">
        <v>97.816632812500004</v>
      </c>
      <c r="AC1800">
        <v>60.444767773151398</v>
      </c>
      <c r="AD1800">
        <v>1.1477838825975729E-2</v>
      </c>
      <c r="AE1800">
        <v>1.1026293955789281</v>
      </c>
      <c r="AF1800">
        <v>-2.6254842281341551E-2</v>
      </c>
      <c r="AG1800">
        <v>1.3854826490627818E-3</v>
      </c>
      <c r="AH1800">
        <v>6.9626586079597468E-3</v>
      </c>
      <c r="AI1800">
        <v>23.222679197788239</v>
      </c>
      <c r="AJ1800">
        <v>6.8109230388385393</v>
      </c>
      <c r="AK1800">
        <v>29.338361118435859</v>
      </c>
      <c r="AL1800">
        <v>7.4515709610816421</v>
      </c>
      <c r="AM1800">
        <v>101.15692919492722</v>
      </c>
      <c r="AN1800">
        <v>406.64725256524179</v>
      </c>
      <c r="AO1800">
        <v>4.5520056843757629E-2</v>
      </c>
      <c r="AP1800">
        <v>0.90206488060951251</v>
      </c>
    </row>
    <row r="1801" spans="1:42">
      <c r="A1801">
        <v>226.54940727762954</v>
      </c>
      <c r="B1801">
        <v>115.34727182363972</v>
      </c>
      <c r="C1801">
        <v>410.63949999957026</v>
      </c>
      <c r="D1801">
        <v>-184.09009272194072</v>
      </c>
      <c r="E1801">
        <v>-295.29222817593052</v>
      </c>
      <c r="F1801">
        <v>184.09009272194072</v>
      </c>
      <c r="G1801">
        <v>-1.0090329603583445E-3</v>
      </c>
      <c r="H1801">
        <v>1349.5262623108397</v>
      </c>
      <c r="I1801">
        <v>4.3742339909076694E-2</v>
      </c>
      <c r="J1801">
        <v>5.1107751846313478E-2</v>
      </c>
      <c r="K1801">
        <v>1.553561571663618</v>
      </c>
      <c r="L1801">
        <v>73.83541464805603</v>
      </c>
      <c r="M1801">
        <v>29.050793205177499</v>
      </c>
      <c r="N1801">
        <v>44.370358578109744</v>
      </c>
      <c r="O1801">
        <v>0.99957868456840515</v>
      </c>
      <c r="P1801">
        <v>1.804637840059068E-2</v>
      </c>
      <c r="Q1801">
        <v>3.7258057329389777E-2</v>
      </c>
      <c r="R1801">
        <v>0.40127382278442381</v>
      </c>
      <c r="S1801">
        <v>594.27542035362205</v>
      </c>
      <c r="T1801">
        <v>47.633197903633118</v>
      </c>
      <c r="U1801">
        <v>0.3285493260622025</v>
      </c>
      <c r="V1801">
        <v>491.20669364929199</v>
      </c>
      <c r="W1801">
        <v>1</v>
      </c>
      <c r="X1801">
        <v>0.30499043822288519</v>
      </c>
      <c r="Y1801">
        <v>461.36734814982742</v>
      </c>
      <c r="Z1801">
        <v>1</v>
      </c>
      <c r="AA1801">
        <v>25.04032056935311</v>
      </c>
      <c r="AB1801">
        <v>167.55443231201173</v>
      </c>
      <c r="AC1801">
        <v>198.48316162824631</v>
      </c>
      <c r="AD1801">
        <v>2.1557180290548211E-3</v>
      </c>
      <c r="AE1801">
        <v>1.8808569627620622</v>
      </c>
      <c r="AF1801">
        <v>-5.0219357013702413E-3</v>
      </c>
      <c r="AG1801">
        <v>9.6867936586390792E-4</v>
      </c>
      <c r="AH1801">
        <v>5.9329951238632203E-2</v>
      </c>
      <c r="AI1801">
        <v>13.773057162761688</v>
      </c>
      <c r="AJ1801">
        <v>7.2183564336188999</v>
      </c>
      <c r="AK1801">
        <v>53.114023520350457</v>
      </c>
      <c r="AL1801">
        <v>1.9871985301741191</v>
      </c>
      <c r="AM1801">
        <v>95.180062925815577</v>
      </c>
      <c r="AN1801">
        <v>297.35763804253975</v>
      </c>
      <c r="AO1801">
        <v>9.3473906397819523E-2</v>
      </c>
      <c r="AP1801">
        <v>0.81477266120910652</v>
      </c>
    </row>
    <row r="1802" spans="1:42">
      <c r="A1802">
        <v>832.00750607513532</v>
      </c>
      <c r="B1802">
        <v>2191.1504436199766</v>
      </c>
      <c r="C1802">
        <v>1713.1984455379163</v>
      </c>
      <c r="D1802">
        <v>-1359.1429375448413</v>
      </c>
      <c r="E1802">
        <v>477.9519980820603</v>
      </c>
      <c r="F1802">
        <v>-477.9519980820603</v>
      </c>
      <c r="G1802">
        <v>1.6808418889194161E-2</v>
      </c>
      <c r="H1802">
        <v>1492.8455222674365</v>
      </c>
      <c r="I1802">
        <v>4.5112632215023041E-2</v>
      </c>
      <c r="J1802">
        <v>6.1726354837417605E-2</v>
      </c>
      <c r="K1802">
        <v>1.8436571769535539</v>
      </c>
      <c r="L1802">
        <v>19.521663188934326</v>
      </c>
      <c r="M1802">
        <v>3827.7862625714647</v>
      </c>
      <c r="N1802">
        <v>122.87168181705476</v>
      </c>
      <c r="O1802">
        <v>0.91230085492134094</v>
      </c>
      <c r="P1802">
        <v>1.5639294730292425E-2</v>
      </c>
      <c r="Q1802">
        <v>4.7102164692348894E-3</v>
      </c>
      <c r="R1802">
        <v>0.48406560420989991</v>
      </c>
      <c r="S1802">
        <v>769.0960416886935</v>
      </c>
      <c r="T1802">
        <v>27.532094717025757</v>
      </c>
      <c r="U1802">
        <v>0.34891090333461761</v>
      </c>
      <c r="V1802">
        <v>519.75734233856201</v>
      </c>
      <c r="W1802">
        <v>1</v>
      </c>
      <c r="X1802">
        <v>0.33850299835205078</v>
      </c>
      <c r="Y1802">
        <v>556.69846456748223</v>
      </c>
      <c r="Z1802">
        <v>1</v>
      </c>
      <c r="AA1802">
        <v>33.356758307065967</v>
      </c>
      <c r="AB1802">
        <v>39.18243249511719</v>
      </c>
      <c r="AC1802">
        <v>28.644181787967682</v>
      </c>
      <c r="AD1802">
        <v>2.5233325795230702E-3</v>
      </c>
      <c r="AE1802">
        <v>46.873373740640986</v>
      </c>
      <c r="AF1802">
        <v>5.8784337043762194E-2</v>
      </c>
      <c r="AG1802">
        <v>5.3141309358000952E-4</v>
      </c>
      <c r="AH1802">
        <v>4.7524572646617885E-2</v>
      </c>
      <c r="AI1802">
        <v>18.389010727405548</v>
      </c>
      <c r="AJ1802">
        <v>12.017064262102144</v>
      </c>
      <c r="AK1802">
        <v>35.385360351204874</v>
      </c>
      <c r="AL1802">
        <v>6.1273598252639472</v>
      </c>
      <c r="AM1802">
        <v>47.516559350490567</v>
      </c>
      <c r="AN1802">
        <v>703.45229415079757</v>
      </c>
      <c r="AO1802">
        <v>6.9052052140235909E-2</v>
      </c>
      <c r="AP1802">
        <v>0.88367939925193795</v>
      </c>
    </row>
    <row r="1803" spans="1:42">
      <c r="A1803">
        <v>183.17730871380769</v>
      </c>
      <c r="B1803">
        <v>-17.191293702124312</v>
      </c>
      <c r="C1803">
        <v>487.88811532031355</v>
      </c>
      <c r="D1803">
        <v>-304.71080660650586</v>
      </c>
      <c r="E1803">
        <v>-505.07940902243786</v>
      </c>
      <c r="F1803">
        <v>304.71080660650586</v>
      </c>
      <c r="G1803">
        <v>8.7892317975676801E-2</v>
      </c>
      <c r="H1803">
        <v>1414.2078273881243</v>
      </c>
      <c r="I1803">
        <v>1.9875454008579253E-2</v>
      </c>
      <c r="J1803">
        <v>3.3568348407745363E-2</v>
      </c>
      <c r="K1803">
        <v>1.5723375052392483</v>
      </c>
      <c r="L1803">
        <v>48.786126375198364</v>
      </c>
      <c r="M1803">
        <v>292.65646102071298</v>
      </c>
      <c r="N1803">
        <v>37.165106470489505</v>
      </c>
      <c r="O1803">
        <v>0.60822281241416931</v>
      </c>
      <c r="P1803">
        <v>1.3858946164449055E-3</v>
      </c>
      <c r="Q1803">
        <v>1.5498086770375567E-2</v>
      </c>
      <c r="R1803">
        <v>0.44769932746887209</v>
      </c>
      <c r="S1803">
        <v>667.97875736481001</v>
      </c>
      <c r="T1803">
        <v>28.980335593223572</v>
      </c>
      <c r="U1803">
        <v>0.32096468985080723</v>
      </c>
      <c r="V1803">
        <v>537.75138854980469</v>
      </c>
      <c r="W1803">
        <v>1</v>
      </c>
      <c r="X1803">
        <v>0.41112083077430728</v>
      </c>
      <c r="Y1803">
        <v>548.26227482085631</v>
      </c>
      <c r="Z1803">
        <v>1</v>
      </c>
      <c r="AA1803">
        <v>28.208136840524681</v>
      </c>
      <c r="AB1803">
        <v>60.991676330566413</v>
      </c>
      <c r="AC1803">
        <v>80.61818927526474</v>
      </c>
      <c r="AD1803">
        <v>1.244264912401509E-2</v>
      </c>
      <c r="AE1803">
        <v>74.272498298691346</v>
      </c>
      <c r="AF1803">
        <v>0.22284196972846984</v>
      </c>
      <c r="AG1803">
        <v>8.6321318273354102E-4</v>
      </c>
      <c r="AH1803">
        <v>2.9269828343391414E-2</v>
      </c>
      <c r="AI1803">
        <v>12.647512853145599</v>
      </c>
      <c r="AJ1803">
        <v>7.8233059437292436</v>
      </c>
      <c r="AK1803">
        <v>17.646217970252035</v>
      </c>
      <c r="AL1803">
        <v>4.256798249760485</v>
      </c>
      <c r="AM1803">
        <v>49.038334667682648</v>
      </c>
      <c r="AN1803">
        <v>737.81253852654254</v>
      </c>
      <c r="AO1803">
        <v>4.5099205374717712E-2</v>
      </c>
      <c r="AP1803">
        <v>0.88972904920578011</v>
      </c>
    </row>
    <row r="1804" spans="1:42">
      <c r="A1804">
        <v>305.2999634109085</v>
      </c>
      <c r="B1804">
        <v>178.12635815025467</v>
      </c>
      <c r="C1804">
        <v>355.77957454017036</v>
      </c>
      <c r="D1804">
        <v>-50.479611129261855</v>
      </c>
      <c r="E1804">
        <v>-177.65321638991568</v>
      </c>
      <c r="F1804">
        <v>50.479611129261855</v>
      </c>
      <c r="G1804">
        <v>2.5362211862557802E-2</v>
      </c>
      <c r="H1804">
        <v>983.2800066978474</v>
      </c>
      <c r="I1804">
        <v>4.6028585135936731E-2</v>
      </c>
      <c r="J1804">
        <v>0.10527754664421081</v>
      </c>
      <c r="K1804">
        <v>1.381209893709421</v>
      </c>
      <c r="L1804">
        <v>15.487675666809082</v>
      </c>
      <c r="M1804">
        <v>2.0705505607974026</v>
      </c>
      <c r="N1804">
        <v>63.536739752769485</v>
      </c>
      <c r="O1804">
        <v>0.67404881119728088</v>
      </c>
      <c r="P1804">
        <v>1.4743782361348467E-2</v>
      </c>
      <c r="Q1804">
        <v>4.0827431307898621E-2</v>
      </c>
      <c r="R1804">
        <v>0.48314392566680908</v>
      </c>
      <c r="S1804">
        <v>1109.9474991824836</v>
      </c>
      <c r="T1804">
        <v>26.060295104980469</v>
      </c>
      <c r="U1804">
        <v>0.35507086932659149</v>
      </c>
      <c r="V1804">
        <v>632.24480152130127</v>
      </c>
      <c r="W1804">
        <v>1</v>
      </c>
      <c r="X1804">
        <v>0.32022835016250611</v>
      </c>
      <c r="Y1804">
        <v>536.44192130266538</v>
      </c>
      <c r="Z1804">
        <v>1</v>
      </c>
      <c r="AA1804">
        <v>15.142630875539782</v>
      </c>
      <c r="AB1804">
        <v>11.861050537109376</v>
      </c>
      <c r="AC1804">
        <v>103.52761298418045</v>
      </c>
      <c r="AD1804">
        <v>3.6548076531825921E-3</v>
      </c>
      <c r="AE1804">
        <v>29.90618778280286</v>
      </c>
      <c r="AF1804">
        <v>8.8762671947479235E-2</v>
      </c>
      <c r="AG1804">
        <v>1.3291021376368622E-3</v>
      </c>
      <c r="AH1804">
        <v>4.3530057775974275E-2</v>
      </c>
      <c r="AI1804">
        <v>28.425890505313873</v>
      </c>
      <c r="AJ1804">
        <v>2.8022265828166142</v>
      </c>
      <c r="AK1804">
        <v>34.679914782643316</v>
      </c>
      <c r="AL1804">
        <v>2.5787302092040991</v>
      </c>
      <c r="AM1804">
        <v>72.17212685346604</v>
      </c>
      <c r="AN1804">
        <v>310.50506041322598</v>
      </c>
      <c r="AO1804">
        <v>6.2739252209663393E-2</v>
      </c>
      <c r="AP1804">
        <v>0.82420431065559396</v>
      </c>
    </row>
    <row r="1805" spans="1:42">
      <c r="A1805">
        <v>404.05442781233177</v>
      </c>
      <c r="B1805">
        <v>279.78491229044704</v>
      </c>
      <c r="C1805">
        <v>975.01856801626639</v>
      </c>
      <c r="D1805">
        <v>-570.96414020393468</v>
      </c>
      <c r="E1805">
        <v>-695.23365572581929</v>
      </c>
      <c r="F1805">
        <v>570.96414020393468</v>
      </c>
      <c r="G1805">
        <v>6.5817990462553849E-2</v>
      </c>
      <c r="H1805">
        <v>3060.2200118996611</v>
      </c>
      <c r="I1805">
        <v>1.9990520775318144E-2</v>
      </c>
      <c r="J1805">
        <v>9.283041954040526E-3</v>
      </c>
      <c r="K1805">
        <v>1.1098658653438092</v>
      </c>
      <c r="L1805">
        <v>27.940138578414917</v>
      </c>
      <c r="M1805">
        <v>9.1057973211835073</v>
      </c>
      <c r="N1805">
        <v>74.084888780593886</v>
      </c>
      <c r="O1805">
        <v>0.84177729487419128</v>
      </c>
      <c r="P1805">
        <v>1.7218983491261799E-2</v>
      </c>
      <c r="Q1805">
        <v>1.6113485813140867E-2</v>
      </c>
      <c r="R1805">
        <v>0.46236198425292968</v>
      </c>
      <c r="S1805">
        <v>1011.3842310048317</v>
      </c>
      <c r="T1805">
        <v>47.842445969581604</v>
      </c>
      <c r="U1805">
        <v>0.34295742332935336</v>
      </c>
      <c r="V1805">
        <v>474.43661689758301</v>
      </c>
      <c r="W1805">
        <v>1</v>
      </c>
      <c r="X1805">
        <v>0.44315442919731141</v>
      </c>
      <c r="Y1805">
        <v>654.37314735568862</v>
      </c>
      <c r="Z1805">
        <v>1</v>
      </c>
      <c r="AA1805">
        <v>16.314776983156207</v>
      </c>
      <c r="AB1805">
        <v>123.1400355834961</v>
      </c>
      <c r="AC1805">
        <v>123.53193014860153</v>
      </c>
      <c r="AD1805">
        <v>6.8861578264807028E-3</v>
      </c>
      <c r="AE1805">
        <v>6.8024345289058932</v>
      </c>
      <c r="AF1805">
        <v>0.22988972067832944</v>
      </c>
      <c r="AG1805">
        <v>5.8088896045307167E-4</v>
      </c>
      <c r="AH1805">
        <v>4.7013124561309814E-2</v>
      </c>
      <c r="AI1805">
        <v>20.906219184398651</v>
      </c>
      <c r="AJ1805">
        <v>1.2581921852692131</v>
      </c>
      <c r="AK1805">
        <v>59.40337698161602</v>
      </c>
      <c r="AL1805">
        <v>3.4042901631668778</v>
      </c>
      <c r="AM1805">
        <v>67.8490073800087</v>
      </c>
      <c r="AN1805">
        <v>290.20504351661532</v>
      </c>
      <c r="AO1805">
        <v>4.1530526995658873E-2</v>
      </c>
      <c r="AP1805">
        <v>0.88348346424102797</v>
      </c>
    </row>
    <row r="1806" spans="1:42">
      <c r="A1806">
        <v>252.30549436619825</v>
      </c>
      <c r="B1806">
        <v>605.70514191456448</v>
      </c>
      <c r="C1806">
        <v>973.39929158544521</v>
      </c>
      <c r="D1806">
        <v>-721.09379721924699</v>
      </c>
      <c r="E1806">
        <v>-367.69414967088073</v>
      </c>
      <c r="F1806">
        <v>367.69414967088073</v>
      </c>
      <c r="G1806">
        <v>8.6996365717905061E-2</v>
      </c>
      <c r="H1806">
        <v>2377.4946939845668</v>
      </c>
      <c r="I1806">
        <v>4.5099006593227381E-2</v>
      </c>
      <c r="J1806">
        <v>8.9409556627273554E-2</v>
      </c>
      <c r="K1806">
        <v>1.769071021491289</v>
      </c>
      <c r="L1806">
        <v>56.973822116851807</v>
      </c>
      <c r="M1806">
        <v>1139.3714300422555</v>
      </c>
      <c r="N1806">
        <v>24.866597291755678</v>
      </c>
      <c r="O1806">
        <v>0.82683566212654114</v>
      </c>
      <c r="P1806">
        <v>2.1242897881401906E-2</v>
      </c>
      <c r="Q1806">
        <v>3.3497017701466875E-2</v>
      </c>
      <c r="R1806">
        <v>0.44719645977020261</v>
      </c>
      <c r="S1806">
        <v>635.01306461414379</v>
      </c>
      <c r="T1806">
        <v>32.547956705093384</v>
      </c>
      <c r="U1806">
        <v>0.29780313909053807</v>
      </c>
      <c r="V1806">
        <v>619.37596797943115</v>
      </c>
      <c r="W1806">
        <v>1</v>
      </c>
      <c r="X1806">
        <v>0.28993118762969972</v>
      </c>
      <c r="Y1806">
        <v>665.6063358752657</v>
      </c>
      <c r="Z1806">
        <v>1</v>
      </c>
      <c r="AA1806">
        <v>37.945022271528252</v>
      </c>
      <c r="AB1806">
        <v>100.84145568847657</v>
      </c>
      <c r="AC1806">
        <v>129.45999056100845</v>
      </c>
      <c r="AD1806">
        <v>1.4606004698663695E-2</v>
      </c>
      <c r="AE1806">
        <v>49.975296966549472</v>
      </c>
      <c r="AF1806">
        <v>0.21210362434387203</v>
      </c>
      <c r="AG1806">
        <v>1.334522475202716E-3</v>
      </c>
      <c r="AH1806">
        <v>3.5286578595638274E-2</v>
      </c>
      <c r="AI1806">
        <v>29.427373707294464</v>
      </c>
      <c r="AJ1806">
        <v>6.8965691315539717</v>
      </c>
      <c r="AK1806">
        <v>59.801235228180886</v>
      </c>
      <c r="AL1806">
        <v>5.9124069181783527</v>
      </c>
      <c r="AM1806">
        <v>68.337486684322357</v>
      </c>
      <c r="AN1806">
        <v>288.89052268371586</v>
      </c>
      <c r="AO1806">
        <v>4.8238273262977596E-2</v>
      </c>
      <c r="AP1806">
        <v>0.89822689509391795</v>
      </c>
    </row>
    <row r="1807" spans="1:42">
      <c r="A1807">
        <v>376.03737034122963</v>
      </c>
      <c r="B1807">
        <v>78.831162635087139</v>
      </c>
      <c r="C1807">
        <v>385.3767587816377</v>
      </c>
      <c r="D1807">
        <v>-9.3393884404080723</v>
      </c>
      <c r="E1807">
        <v>-306.54559614655057</v>
      </c>
      <c r="F1807">
        <v>9.3393884404080723</v>
      </c>
      <c r="G1807">
        <v>5.0460104162615191E-2</v>
      </c>
      <c r="H1807">
        <v>1130.3074951913136</v>
      </c>
      <c r="I1807">
        <v>2.7160355150699617E-2</v>
      </c>
      <c r="J1807">
        <v>7.799560689926148E-2</v>
      </c>
      <c r="K1807">
        <v>1.0247053250730038</v>
      </c>
      <c r="L1807">
        <v>17.864223718643188</v>
      </c>
      <c r="M1807">
        <v>1.1412188638895335</v>
      </c>
      <c r="N1807">
        <v>55.793576113891611</v>
      </c>
      <c r="O1807">
        <v>0.77754315733909607</v>
      </c>
      <c r="P1807">
        <v>1.48704334364997E-2</v>
      </c>
      <c r="Q1807">
        <v>1.6322190655602347E-2</v>
      </c>
      <c r="R1807">
        <v>0.47685114860534666</v>
      </c>
      <c r="S1807">
        <v>569.05492099567221</v>
      </c>
      <c r="T1807">
        <v>29.074570536613464</v>
      </c>
      <c r="U1807">
        <v>0.40810967981815338</v>
      </c>
      <c r="V1807">
        <v>615.82536697387695</v>
      </c>
      <c r="W1807">
        <v>1</v>
      </c>
      <c r="X1807">
        <v>0.36374809384346007</v>
      </c>
      <c r="Y1807">
        <v>663.03320686662687</v>
      </c>
      <c r="Z1807">
        <v>1</v>
      </c>
      <c r="AA1807">
        <v>20.608572432794578</v>
      </c>
      <c r="AB1807">
        <v>83.040228820800792</v>
      </c>
      <c r="AC1807">
        <v>98.188434541225433</v>
      </c>
      <c r="AD1807">
        <v>9.2651236770499475E-3</v>
      </c>
      <c r="AE1807">
        <v>71.10192924920446</v>
      </c>
      <c r="AF1807">
        <v>0.10669809937477109</v>
      </c>
      <c r="AG1807">
        <v>4.4871796999506876E-4</v>
      </c>
      <c r="AH1807">
        <v>5.8366865038871764E-2</v>
      </c>
      <c r="AI1807">
        <v>20.465985238552094</v>
      </c>
      <c r="AJ1807">
        <v>11.975287262884439</v>
      </c>
      <c r="AK1807">
        <v>28.634569768309593</v>
      </c>
      <c r="AL1807">
        <v>5.1024168995453474</v>
      </c>
      <c r="AM1807">
        <v>32.928963387012487</v>
      </c>
      <c r="AN1807">
        <v>686.34226852286838</v>
      </c>
      <c r="AO1807">
        <v>8.8161792159080515E-2</v>
      </c>
      <c r="AP1807">
        <v>0.86743080377578741</v>
      </c>
    </row>
    <row r="1808" spans="1:42">
      <c r="A1808">
        <v>1159.6606042636722</v>
      </c>
      <c r="B1808">
        <v>1489.2546256522251</v>
      </c>
      <c r="C1808">
        <v>1500.6091480572356</v>
      </c>
      <c r="D1808">
        <v>-340.94854379356343</v>
      </c>
      <c r="E1808">
        <v>-11.354522405010584</v>
      </c>
      <c r="F1808">
        <v>11.354522405010584</v>
      </c>
      <c r="G1808">
        <v>7.9030291844643136E-2</v>
      </c>
      <c r="H1808">
        <v>2801.6885078088098</v>
      </c>
      <c r="I1808">
        <v>3.0955793559551237E-2</v>
      </c>
      <c r="J1808">
        <v>2.1581979513168335E-2</v>
      </c>
      <c r="K1808">
        <v>1.673806899410486</v>
      </c>
      <c r="L1808">
        <v>22.0654296875</v>
      </c>
      <c r="M1808">
        <v>954.24221125782253</v>
      </c>
      <c r="N1808">
        <v>184.72947738323214</v>
      </c>
      <c r="O1808">
        <v>0.9765268862247467</v>
      </c>
      <c r="P1808">
        <v>1.5757653660244408E-2</v>
      </c>
      <c r="Q1808">
        <v>3.1270679208967415E-2</v>
      </c>
      <c r="R1808">
        <v>0.40271490573883056</v>
      </c>
      <c r="S1808">
        <v>548.4892062831683</v>
      </c>
      <c r="T1808">
        <v>37.292015552520752</v>
      </c>
      <c r="U1808">
        <v>0.30067521750926973</v>
      </c>
      <c r="V1808">
        <v>507.53023624420166</v>
      </c>
      <c r="W1808">
        <v>1</v>
      </c>
      <c r="X1808">
        <v>0.3856638789176941</v>
      </c>
      <c r="Y1808">
        <v>578.1858670673588</v>
      </c>
      <c r="Z1808">
        <v>1</v>
      </c>
      <c r="AA1808">
        <v>13.927534164953235</v>
      </c>
      <c r="AB1808">
        <v>135.40611669921876</v>
      </c>
      <c r="AC1808">
        <v>190.23495465517044</v>
      </c>
      <c r="AD1808">
        <v>6.3312840257954391E-3</v>
      </c>
      <c r="AE1808">
        <v>16.169016713711855</v>
      </c>
      <c r="AF1808">
        <v>0.26688885927200312</v>
      </c>
      <c r="AG1808">
        <v>5.9484320714545493E-4</v>
      </c>
      <c r="AH1808">
        <v>3.5315955173969266E-2</v>
      </c>
      <c r="AI1808">
        <v>7.2775545716285706</v>
      </c>
      <c r="AJ1808">
        <v>16.1587306126549</v>
      </c>
      <c r="AK1808">
        <v>50.676491487622258</v>
      </c>
      <c r="AL1808">
        <v>6.2984332938923027</v>
      </c>
      <c r="AM1808">
        <v>81.594267261028293</v>
      </c>
      <c r="AN1808">
        <v>95.619384278749948</v>
      </c>
      <c r="AO1808">
        <v>8.4453778386116035E-2</v>
      </c>
      <c r="AP1808">
        <v>0.87528560471534744</v>
      </c>
    </row>
    <row r="1809" spans="1:42">
      <c r="A1809">
        <v>935.84798490374317</v>
      </c>
      <c r="B1809">
        <v>1722.1234546292385</v>
      </c>
      <c r="C1809">
        <v>1625.6915182576668</v>
      </c>
      <c r="D1809">
        <v>-786.27546972549533</v>
      </c>
      <c r="E1809">
        <v>96.431936371571737</v>
      </c>
      <c r="F1809">
        <v>-96.431936371571737</v>
      </c>
      <c r="G1809">
        <v>4.163805793101738E-2</v>
      </c>
      <c r="H1809">
        <v>2321.6871387378515</v>
      </c>
      <c r="I1809">
        <v>3.7861092388629912E-2</v>
      </c>
      <c r="J1809">
        <v>3.2733020782470701E-2</v>
      </c>
      <c r="K1809">
        <v>1.8046974676787852</v>
      </c>
      <c r="L1809">
        <v>22.185701131820679</v>
      </c>
      <c r="M1809">
        <v>2389.5015042600403</v>
      </c>
      <c r="N1809">
        <v>186.57286251335148</v>
      </c>
      <c r="O1809">
        <v>0.55971595644950867</v>
      </c>
      <c r="P1809">
        <v>4.8772724469502756E-3</v>
      </c>
      <c r="Q1809">
        <v>2.957588884565565E-3</v>
      </c>
      <c r="R1809">
        <v>0.44927961349487305</v>
      </c>
      <c r="S1809">
        <v>725.33647305733371</v>
      </c>
      <c r="T1809">
        <v>34.763196110725403</v>
      </c>
      <c r="U1809">
        <v>0.28048212826251984</v>
      </c>
      <c r="V1809">
        <v>557.14468955993652</v>
      </c>
      <c r="W1809">
        <v>1</v>
      </c>
      <c r="X1809">
        <v>0.4126387631893158</v>
      </c>
      <c r="Y1809">
        <v>503.80262851571229</v>
      </c>
      <c r="Z1809">
        <v>1</v>
      </c>
      <c r="AA1809">
        <v>21.467186968736655</v>
      </c>
      <c r="AB1809">
        <v>24.56647479248047</v>
      </c>
      <c r="AC1809">
        <v>114.78515118360519</v>
      </c>
      <c r="AD1809">
        <v>4.8568236522185497E-3</v>
      </c>
      <c r="AE1809">
        <v>3.2589207688802042</v>
      </c>
      <c r="AF1809">
        <v>0.16201771616935728</v>
      </c>
      <c r="AG1809">
        <v>8.1641943885610877E-4</v>
      </c>
      <c r="AH1809">
        <v>6.1547741413116456E-3</v>
      </c>
      <c r="AI1809">
        <v>21.978971660137177</v>
      </c>
      <c r="AJ1809">
        <v>7.5510938043355624</v>
      </c>
      <c r="AK1809">
        <v>48.39424640357494</v>
      </c>
      <c r="AL1809">
        <v>4.0624942645041964</v>
      </c>
      <c r="AM1809">
        <v>100.48004595041274</v>
      </c>
      <c r="AN1809">
        <v>457.86326202109842</v>
      </c>
      <c r="AO1809">
        <v>0.1063693436384201</v>
      </c>
      <c r="AP1809">
        <v>0.82227651214599617</v>
      </c>
    </row>
    <row r="1810" spans="1:42">
      <c r="A1810">
        <v>746.89243518172441</v>
      </c>
      <c r="B1810">
        <v>739.94499305980219</v>
      </c>
      <c r="C1810">
        <v>821.65203707390788</v>
      </c>
      <c r="D1810">
        <v>-74.759601892183468</v>
      </c>
      <c r="E1810">
        <v>-81.707044014105691</v>
      </c>
      <c r="F1810">
        <v>74.759601892183468</v>
      </c>
      <c r="G1810">
        <v>3.2255299328065964E-2</v>
      </c>
      <c r="H1810">
        <v>1968.2778178631145</v>
      </c>
      <c r="I1810">
        <v>5.098572582006454E-2</v>
      </c>
      <c r="J1810">
        <v>2.405323815345764E-2</v>
      </c>
      <c r="K1810">
        <v>1.7946925579845905</v>
      </c>
      <c r="L1810">
        <v>51.142747402191162</v>
      </c>
      <c r="M1810">
        <v>183.49787945157971</v>
      </c>
      <c r="N1810">
        <v>107.72581391391755</v>
      </c>
      <c r="O1810">
        <v>0.64353874325752258</v>
      </c>
      <c r="P1810">
        <v>1.4541440539889863E-2</v>
      </c>
      <c r="Q1810">
        <v>1.0239181889428031E-2</v>
      </c>
      <c r="R1810">
        <v>0.44990190029144289</v>
      </c>
      <c r="S1810">
        <v>469.76354497157934</v>
      </c>
      <c r="T1810">
        <v>43.797415494918823</v>
      </c>
      <c r="U1810">
        <v>0.38781125009059908</v>
      </c>
      <c r="V1810">
        <v>474.06356334686279</v>
      </c>
      <c r="W1810">
        <v>1</v>
      </c>
      <c r="X1810">
        <v>0.37044949531555177</v>
      </c>
      <c r="Y1810">
        <v>586.03334375320401</v>
      </c>
      <c r="Z1810">
        <v>1</v>
      </c>
      <c r="AA1810">
        <v>35.299419319486624</v>
      </c>
      <c r="AB1810">
        <v>174.81900231933597</v>
      </c>
      <c r="AC1810">
        <v>32.121731340885162</v>
      </c>
      <c r="AD1810">
        <v>1.5236394833295773E-2</v>
      </c>
      <c r="AE1810">
        <v>1.4372200738370662</v>
      </c>
      <c r="AF1810">
        <v>0.11601449489593504</v>
      </c>
      <c r="AG1810">
        <v>2.1649281807050537E-4</v>
      </c>
      <c r="AH1810">
        <v>3.6777800548076632E-2</v>
      </c>
      <c r="AI1810">
        <v>22.103691399097443</v>
      </c>
      <c r="AJ1810">
        <v>7.4512179312587365</v>
      </c>
      <c r="AK1810">
        <v>55.705031095147135</v>
      </c>
      <c r="AL1810">
        <v>3.9654895889403496</v>
      </c>
      <c r="AM1810">
        <v>28.863745439052582</v>
      </c>
      <c r="AN1810">
        <v>195.41793344128178</v>
      </c>
      <c r="AO1810">
        <v>6.8882227540016175E-2</v>
      </c>
      <c r="AP1810">
        <v>0.90346381354331984</v>
      </c>
    </row>
    <row r="1811" spans="1:42">
      <c r="A1811">
        <v>206.62684620691434</v>
      </c>
      <c r="B1811">
        <v>-51.717401604499344</v>
      </c>
      <c r="C1811">
        <v>60.097925548325208</v>
      </c>
      <c r="D1811">
        <v>146.52892065858913</v>
      </c>
      <c r="E1811">
        <v>-258.34424781141365</v>
      </c>
      <c r="F1811">
        <v>-146.52892065858913</v>
      </c>
      <c r="G1811">
        <v>4.0024650360050316E-3</v>
      </c>
      <c r="H1811">
        <v>160.68425079525059</v>
      </c>
      <c r="I1811">
        <v>2.0487813055515287E-2</v>
      </c>
      <c r="J1811">
        <v>7.6961714267730713E-2</v>
      </c>
      <c r="K1811">
        <v>2.0614245990693565</v>
      </c>
      <c r="L1811">
        <v>33.936187028884888</v>
      </c>
      <c r="M1811">
        <v>2.4940457208722018</v>
      </c>
      <c r="N1811">
        <v>41.350940459442143</v>
      </c>
      <c r="O1811">
        <v>0.87594828009605408</v>
      </c>
      <c r="P1811">
        <v>1.5190156989627411E-2</v>
      </c>
      <c r="Q1811">
        <v>4.681574169794718E-2</v>
      </c>
      <c r="R1811">
        <v>0.41615860939025878</v>
      </c>
      <c r="S1811">
        <v>318.97007248297183</v>
      </c>
      <c r="T1811">
        <v>48.991879820823669</v>
      </c>
      <c r="U1811">
        <v>0.29539520323276525</v>
      </c>
      <c r="V1811">
        <v>477.41069793701172</v>
      </c>
      <c r="W1811">
        <v>1</v>
      </c>
      <c r="X1811">
        <v>0.36554970383644103</v>
      </c>
      <c r="Y1811">
        <v>604.10157630155072</v>
      </c>
      <c r="Z1811">
        <v>1</v>
      </c>
      <c r="AA1811">
        <v>34.448484214029314</v>
      </c>
      <c r="AB1811">
        <v>15.986492248535157</v>
      </c>
      <c r="AC1811">
        <v>155.17480224370956</v>
      </c>
      <c r="AD1811">
        <v>9.0266757541232635E-3</v>
      </c>
      <c r="AE1811">
        <v>15.83669211339733</v>
      </c>
      <c r="AF1811">
        <v>-2.0820740461349487E-2</v>
      </c>
      <c r="AG1811">
        <v>1.1155086288292831E-4</v>
      </c>
      <c r="AH1811">
        <v>2.5828212952613828E-2</v>
      </c>
      <c r="AI1811">
        <v>19.91081565618515</v>
      </c>
      <c r="AJ1811">
        <v>4.0941714846373936</v>
      </c>
      <c r="AK1811">
        <v>1.4302065700292588</v>
      </c>
      <c r="AL1811">
        <v>7.7970225377754074</v>
      </c>
      <c r="AM1811">
        <v>32.935934269428259</v>
      </c>
      <c r="AN1811">
        <v>612.52895251161158</v>
      </c>
      <c r="AO1811">
        <v>9.560569608211518E-2</v>
      </c>
      <c r="AP1811">
        <v>0.84638033056259165</v>
      </c>
    </row>
    <row r="1812" spans="1:42">
      <c r="A1812">
        <v>537.79944154095836</v>
      </c>
      <c r="B1812">
        <v>393.10888445419039</v>
      </c>
      <c r="C1812">
        <v>452.78402764045012</v>
      </c>
      <c r="D1812">
        <v>85.015413900508236</v>
      </c>
      <c r="E1812">
        <v>-144.69055708676797</v>
      </c>
      <c r="F1812">
        <v>-85.015413900508236</v>
      </c>
      <c r="G1812">
        <v>2.0899251634645087E-2</v>
      </c>
      <c r="H1812">
        <v>892.69960607435053</v>
      </c>
      <c r="I1812">
        <v>1.7971090972423553E-2</v>
      </c>
      <c r="J1812">
        <v>4.2868335247039794E-3</v>
      </c>
      <c r="K1812">
        <v>1.7619320316374301</v>
      </c>
      <c r="L1812">
        <v>57.974696159362793</v>
      </c>
      <c r="M1812">
        <v>86.716186518455373</v>
      </c>
      <c r="N1812">
        <v>81.764726708030707</v>
      </c>
      <c r="O1812">
        <v>0.55190077424049377</v>
      </c>
      <c r="P1812">
        <v>5.0703056123521583E-3</v>
      </c>
      <c r="Q1812">
        <v>2.4935132079654265E-2</v>
      </c>
      <c r="R1812">
        <v>0.44954601764678959</v>
      </c>
      <c r="S1812">
        <v>865.63871319702639</v>
      </c>
      <c r="T1812">
        <v>31.667733192443848</v>
      </c>
      <c r="U1812">
        <v>0.39092327296733859</v>
      </c>
      <c r="V1812">
        <v>575.43346881866455</v>
      </c>
      <c r="W1812">
        <v>1</v>
      </c>
      <c r="X1812">
        <v>0.4424380612373352</v>
      </c>
      <c r="Y1812">
        <v>297.77947417431255</v>
      </c>
      <c r="Z1812">
        <v>1</v>
      </c>
      <c r="AA1812">
        <v>37.217229092550284</v>
      </c>
      <c r="AB1812">
        <v>159.83758129882813</v>
      </c>
      <c r="AC1812">
        <v>105.66200762987137</v>
      </c>
      <c r="AD1812">
        <v>8.3494153797117054E-3</v>
      </c>
      <c r="AE1812">
        <v>13.699510227541126</v>
      </c>
      <c r="AF1812">
        <v>6.4847352504730213E-2</v>
      </c>
      <c r="AG1812">
        <v>1.2751772631684592E-3</v>
      </c>
      <c r="AH1812">
        <v>3.6867958223819733E-2</v>
      </c>
      <c r="AI1812">
        <v>28.97933155298233</v>
      </c>
      <c r="AJ1812">
        <v>0.62759682394239114</v>
      </c>
      <c r="AK1812">
        <v>9.050098069310188</v>
      </c>
      <c r="AL1812">
        <v>6.0217646796518842</v>
      </c>
      <c r="AM1812">
        <v>59.728721511363986</v>
      </c>
      <c r="AN1812">
        <v>400.79049236034319</v>
      </c>
      <c r="AO1812">
        <v>0.10445562756061554</v>
      </c>
      <c r="AP1812">
        <v>0.90648356747627268</v>
      </c>
    </row>
    <row r="1813" spans="1:42">
      <c r="A1813">
        <v>722.28532193104047</v>
      </c>
      <c r="B1813">
        <v>680.33009574820892</v>
      </c>
      <c r="C1813">
        <v>957.12183243715083</v>
      </c>
      <c r="D1813">
        <v>-234.83651050611036</v>
      </c>
      <c r="E1813">
        <v>-276.79173668894191</v>
      </c>
      <c r="F1813">
        <v>234.83651050611036</v>
      </c>
      <c r="G1813">
        <v>5.8457804470614931E-2</v>
      </c>
      <c r="H1813">
        <v>2526.7638409454103</v>
      </c>
      <c r="I1813">
        <v>2.0120168030261992E-2</v>
      </c>
      <c r="J1813">
        <v>8.4243821144104003E-2</v>
      </c>
      <c r="K1813">
        <v>1.9584925603091716</v>
      </c>
      <c r="L1813">
        <v>45.395344495773315</v>
      </c>
      <c r="M1813">
        <v>4.5631412224799588</v>
      </c>
      <c r="N1813">
        <v>112.85557587013245</v>
      </c>
      <c r="O1813">
        <v>0.5589122474193573</v>
      </c>
      <c r="P1813">
        <v>6.1525386704338915E-3</v>
      </c>
      <c r="Q1813">
        <v>1.1891495015886093E-2</v>
      </c>
      <c r="R1813">
        <v>0.43427280426025389</v>
      </c>
      <c r="S1813">
        <v>332.85005120702851</v>
      </c>
      <c r="T1813">
        <v>43.856874108314514</v>
      </c>
      <c r="U1813">
        <v>0.352710354924202</v>
      </c>
      <c r="V1813">
        <v>492.55356788635254</v>
      </c>
      <c r="W1813">
        <v>1</v>
      </c>
      <c r="X1813">
        <v>0.36559676051139833</v>
      </c>
      <c r="Y1813">
        <v>351.03965414765798</v>
      </c>
      <c r="Z1813">
        <v>1</v>
      </c>
      <c r="AA1813">
        <v>6.8715951354694376</v>
      </c>
      <c r="AB1813">
        <v>134.65749993896486</v>
      </c>
      <c r="AC1813">
        <v>174.03725832700729</v>
      </c>
      <c r="AD1813">
        <v>2.4846492669521234E-3</v>
      </c>
      <c r="AE1813">
        <v>31.63401935669528</v>
      </c>
      <c r="AF1813">
        <v>0.19499974608421322</v>
      </c>
      <c r="AG1813">
        <v>7.5695628278937474E-5</v>
      </c>
      <c r="AH1813">
        <v>5.7052116775512696E-2</v>
      </c>
      <c r="AI1813">
        <v>28.868755996227264</v>
      </c>
      <c r="AJ1813">
        <v>10.83515486789285</v>
      </c>
      <c r="AK1813">
        <v>37.409068309664725</v>
      </c>
      <c r="AL1813">
        <v>2.3683566604890762</v>
      </c>
      <c r="AM1813">
        <v>58.659018480777746</v>
      </c>
      <c r="AN1813">
        <v>95.511781852557618</v>
      </c>
      <c r="AO1813">
        <v>8.0993286013603213E-2</v>
      </c>
      <c r="AP1813">
        <v>0.92160004711151133</v>
      </c>
    </row>
    <row r="1814" spans="1:42">
      <c r="A1814">
        <v>557.97709548172372</v>
      </c>
      <c r="B1814">
        <v>480.56142916246148</v>
      </c>
      <c r="C1814">
        <v>917.31218851612948</v>
      </c>
      <c r="D1814">
        <v>-359.33509303440576</v>
      </c>
      <c r="E1814">
        <v>-436.750759353668</v>
      </c>
      <c r="F1814">
        <v>359.33509303440576</v>
      </c>
      <c r="G1814">
        <v>1.1645498360535739E-2</v>
      </c>
      <c r="H1814">
        <v>2244.2943170659537</v>
      </c>
      <c r="I1814">
        <v>2.2980309426784515E-2</v>
      </c>
      <c r="J1814">
        <v>9.3857594728469843E-2</v>
      </c>
      <c r="K1814">
        <v>1.9687036711990831</v>
      </c>
      <c r="L1814">
        <v>28.312618732452393</v>
      </c>
      <c r="M1814">
        <v>493.9828214394239</v>
      </c>
      <c r="N1814">
        <v>68.105696527290348</v>
      </c>
      <c r="O1814">
        <v>0.54331830143928528</v>
      </c>
      <c r="P1814">
        <v>5.2998966640896263E-3</v>
      </c>
      <c r="Q1814">
        <v>4.1235754172007234E-2</v>
      </c>
      <c r="R1814">
        <v>0.45989676952362057</v>
      </c>
      <c r="S1814">
        <v>537.4822906805789</v>
      </c>
      <c r="T1814">
        <v>25.745803117752075</v>
      </c>
      <c r="U1814">
        <v>0.40884246289730075</v>
      </c>
      <c r="V1814">
        <v>525.32403469085693</v>
      </c>
      <c r="W1814">
        <v>1</v>
      </c>
      <c r="X1814">
        <v>0.38756280422210698</v>
      </c>
      <c r="Y1814">
        <v>274.82071349114301</v>
      </c>
      <c r="Z1814">
        <v>1</v>
      </c>
      <c r="AA1814">
        <v>29.095860935316093</v>
      </c>
      <c r="AB1814">
        <v>134.97682238769534</v>
      </c>
      <c r="AC1814">
        <v>26.216806471347809</v>
      </c>
      <c r="AD1814">
        <v>1.1739556402222722E-2</v>
      </c>
      <c r="AE1814">
        <v>6.8133813680655946</v>
      </c>
      <c r="AF1814">
        <v>4.1381206512451169E-2</v>
      </c>
      <c r="AG1814">
        <v>1.3322122850025772E-3</v>
      </c>
      <c r="AH1814">
        <v>1.529193967580795E-2</v>
      </c>
      <c r="AI1814">
        <v>29.877436459064484</v>
      </c>
      <c r="AJ1814">
        <v>5.184276478532543</v>
      </c>
      <c r="AK1814">
        <v>25.948051663041113</v>
      </c>
      <c r="AL1814">
        <v>7.0431484376194629</v>
      </c>
      <c r="AM1814">
        <v>53.905394208431247</v>
      </c>
      <c r="AN1814">
        <v>626.53648579849551</v>
      </c>
      <c r="AO1814">
        <v>0.10588528215885162</v>
      </c>
      <c r="AP1814">
        <v>0.83629933428764347</v>
      </c>
    </row>
    <row r="1815" spans="1:42">
      <c r="A1815">
        <v>100.72014231114784</v>
      </c>
      <c r="B1815">
        <v>-38.674900282323563</v>
      </c>
      <c r="C1815">
        <v>208.45733376656077</v>
      </c>
      <c r="D1815">
        <v>-107.73719145541293</v>
      </c>
      <c r="E1815">
        <v>-247.13223404888433</v>
      </c>
      <c r="F1815">
        <v>107.73719145541293</v>
      </c>
      <c r="G1815">
        <v>2.2663460130627817E-2</v>
      </c>
      <c r="H1815">
        <v>691.24250272119514</v>
      </c>
      <c r="I1815">
        <v>4.9538003504276271E-2</v>
      </c>
      <c r="J1815">
        <v>5.0393428325653078E-2</v>
      </c>
      <c r="K1815">
        <v>1.1255385401189326</v>
      </c>
      <c r="L1815">
        <v>75.434633493423462</v>
      </c>
      <c r="M1815">
        <v>15.446019159442132</v>
      </c>
      <c r="N1815">
        <v>36.336383100891119</v>
      </c>
      <c r="O1815">
        <v>0.81286200881004333</v>
      </c>
      <c r="P1815">
        <v>3.3687197897169321E-3</v>
      </c>
      <c r="Q1815">
        <v>3.0170146147410069E-2</v>
      </c>
      <c r="R1815">
        <v>0.43255530357360839</v>
      </c>
      <c r="S1815">
        <v>1058.6690021565901</v>
      </c>
      <c r="T1815">
        <v>26.732751727104187</v>
      </c>
      <c r="U1815">
        <v>0.31261129915714264</v>
      </c>
      <c r="V1815">
        <v>458.54253768920898</v>
      </c>
      <c r="W1815">
        <v>1</v>
      </c>
      <c r="X1815">
        <v>0.43719460606575011</v>
      </c>
      <c r="Y1815">
        <v>428.12605892995293</v>
      </c>
      <c r="Z1815">
        <v>1</v>
      </c>
      <c r="AA1815">
        <v>30.180985543603903</v>
      </c>
      <c r="AB1815">
        <v>8.7782166137695317</v>
      </c>
      <c r="AC1815">
        <v>68.801413476467133</v>
      </c>
      <c r="AD1815">
        <v>6.7126151842948718E-3</v>
      </c>
      <c r="AE1815">
        <v>13.012855614283648</v>
      </c>
      <c r="AF1815">
        <v>7.1188770532608026E-2</v>
      </c>
      <c r="AG1815">
        <v>4.0004222334448557E-4</v>
      </c>
      <c r="AH1815">
        <v>9.3659326314926138E-3</v>
      </c>
      <c r="AI1815">
        <v>26.179758012294769</v>
      </c>
      <c r="AJ1815">
        <v>11.828573252735794</v>
      </c>
      <c r="AK1815">
        <v>28.409236773848534</v>
      </c>
      <c r="AL1815">
        <v>5.5765659175902336</v>
      </c>
      <c r="AM1815">
        <v>70.387274658679956</v>
      </c>
      <c r="AN1815">
        <v>351.32198173051722</v>
      </c>
      <c r="AO1815">
        <v>8.0418221831321718E-2</v>
      </c>
      <c r="AP1815">
        <v>0.82663524675369271</v>
      </c>
    </row>
    <row r="1816" spans="1:42">
      <c r="A1816">
        <v>1063.3633112300704</v>
      </c>
      <c r="B1816">
        <v>1124.7964685557665</v>
      </c>
      <c r="C1816">
        <v>549.67024891210281</v>
      </c>
      <c r="D1816">
        <v>-61.433157325696129</v>
      </c>
      <c r="E1816">
        <v>61.433157325696129</v>
      </c>
      <c r="F1816">
        <v>-575.12621964366372</v>
      </c>
      <c r="G1816">
        <v>4.7034070141730805E-2</v>
      </c>
      <c r="H1816">
        <v>496.8164487123517</v>
      </c>
      <c r="I1816">
        <v>2.9508559405803679E-2</v>
      </c>
      <c r="J1816">
        <v>5.3857928991317749E-2</v>
      </c>
      <c r="K1816">
        <v>1.049830456405878</v>
      </c>
      <c r="L1816">
        <v>55.984029769897461</v>
      </c>
      <c r="M1816">
        <v>502.33917489652333</v>
      </c>
      <c r="N1816">
        <v>195.62864007091525</v>
      </c>
      <c r="O1816">
        <v>0.61623492836952209</v>
      </c>
      <c r="P1816">
        <v>1.10335177315606E-2</v>
      </c>
      <c r="Q1816">
        <v>1.6599001725514727E-2</v>
      </c>
      <c r="R1816">
        <v>0.48353960514068606</v>
      </c>
      <c r="S1816">
        <v>343.4699480655579</v>
      </c>
      <c r="T1816">
        <v>46.504342555999756</v>
      </c>
      <c r="U1816">
        <v>0.28955038726329807</v>
      </c>
      <c r="V1816">
        <v>522.77090549468994</v>
      </c>
      <c r="W1816">
        <v>1</v>
      </c>
      <c r="X1816">
        <v>0.30469640493392947</v>
      </c>
      <c r="Y1816">
        <v>440.78546214254004</v>
      </c>
      <c r="Z1816">
        <v>1</v>
      </c>
      <c r="AA1816">
        <v>35.39924589270592</v>
      </c>
      <c r="AB1816">
        <v>163.44519433593752</v>
      </c>
      <c r="AC1816">
        <v>53.263361752033234</v>
      </c>
      <c r="AD1816">
        <v>9.8761354756151526E-3</v>
      </c>
      <c r="AE1816">
        <v>1.5366790178238858</v>
      </c>
      <c r="AF1816">
        <v>0.17889303445816038</v>
      </c>
      <c r="AG1816">
        <v>8.6755392054536321E-4</v>
      </c>
      <c r="AH1816">
        <v>4.7513361847400667E-2</v>
      </c>
      <c r="AI1816">
        <v>6.8735066056251526</v>
      </c>
      <c r="AJ1816">
        <v>4.0240961575267526</v>
      </c>
      <c r="AK1816">
        <v>23.0250851136446</v>
      </c>
      <c r="AL1816">
        <v>1.8673000494802725</v>
      </c>
      <c r="AM1816">
        <v>26.865235698223117</v>
      </c>
      <c r="AN1816">
        <v>344.17656069967234</v>
      </c>
      <c r="AO1816">
        <v>4.9505541920661922E-2</v>
      </c>
      <c r="AP1816">
        <v>0.83719175362586984</v>
      </c>
    </row>
    <row r="1817" spans="1:42">
      <c r="A1817">
        <v>441.70283691911976</v>
      </c>
      <c r="B1817">
        <v>485.21594296380044</v>
      </c>
      <c r="C1817">
        <v>668.0901735785443</v>
      </c>
      <c r="D1817">
        <v>-226.38733665942453</v>
      </c>
      <c r="E1817">
        <v>-182.87423061474385</v>
      </c>
      <c r="F1817">
        <v>182.87423061474385</v>
      </c>
      <c r="G1817">
        <v>2.7177887328800845E-2</v>
      </c>
      <c r="H1817">
        <v>1708.3392558960554</v>
      </c>
      <c r="I1817">
        <v>3.6486985981464382E-2</v>
      </c>
      <c r="J1817">
        <v>4.2132825851440431E-2</v>
      </c>
      <c r="K1817">
        <v>1.5060638873755932</v>
      </c>
      <c r="L1817">
        <v>74.361060857772827</v>
      </c>
      <c r="M1817">
        <v>565.14807422681815</v>
      </c>
      <c r="N1817">
        <v>43.128299944686894</v>
      </c>
      <c r="O1817">
        <v>0.56519624590873718</v>
      </c>
      <c r="P1817">
        <v>9.0524223115709076E-4</v>
      </c>
      <c r="Q1817">
        <v>4.5974666012658004E-2</v>
      </c>
      <c r="R1817">
        <v>0.45396265029907223</v>
      </c>
      <c r="S1817">
        <v>336.57896399085689</v>
      </c>
      <c r="T1817">
        <v>43.788030743598938</v>
      </c>
      <c r="U1817">
        <v>0.4338852673768997</v>
      </c>
      <c r="V1817">
        <v>624.51090812683105</v>
      </c>
      <c r="W1817">
        <v>1</v>
      </c>
      <c r="X1817">
        <v>0.382462991476059</v>
      </c>
      <c r="Y1817">
        <v>648.73999881821328</v>
      </c>
      <c r="Z1817">
        <v>1</v>
      </c>
      <c r="AA1817">
        <v>9.1637635927295698</v>
      </c>
      <c r="AB1817">
        <v>159.20486102294925</v>
      </c>
      <c r="AC1817">
        <v>43.317060172557831</v>
      </c>
      <c r="AD1817">
        <v>1.2383149627946382E-2</v>
      </c>
      <c r="AE1817">
        <v>18.185548527810354</v>
      </c>
      <c r="AF1817">
        <v>9.8254755735397326E-2</v>
      </c>
      <c r="AG1817">
        <v>5.4202076039748808E-4</v>
      </c>
      <c r="AH1817">
        <v>2.7195567607879636E-3</v>
      </c>
      <c r="AI1817">
        <v>25.718638598918915</v>
      </c>
      <c r="AJ1817">
        <v>1.2606067452089385</v>
      </c>
      <c r="AK1817">
        <v>44.751372973322866</v>
      </c>
      <c r="AL1817">
        <v>2.6171780631864405</v>
      </c>
      <c r="AM1817">
        <v>86.231139814853663</v>
      </c>
      <c r="AN1817">
        <v>413.64265013109093</v>
      </c>
      <c r="AO1817">
        <v>9.1124033808708191E-2</v>
      </c>
      <c r="AP1817">
        <v>0.90587106132507333</v>
      </c>
    </row>
    <row r="1818" spans="1:42">
      <c r="A1818">
        <v>1066.0287802595903</v>
      </c>
      <c r="B1818">
        <v>875.57471681190907</v>
      </c>
      <c r="C1818">
        <v>1143.6861261824749</v>
      </c>
      <c r="D1818">
        <v>-77.657345922884588</v>
      </c>
      <c r="E1818">
        <v>-268.11140937056587</v>
      </c>
      <c r="F1818">
        <v>77.657345922884588</v>
      </c>
      <c r="G1818">
        <v>5.1084220002909263E-2</v>
      </c>
      <c r="H1818">
        <v>2785.1264280183022</v>
      </c>
      <c r="I1818">
        <v>2.8868401944637297E-2</v>
      </c>
      <c r="J1818">
        <v>8.4804071664810174E-2</v>
      </c>
      <c r="K1818">
        <v>1.7769753084003925</v>
      </c>
      <c r="L1818">
        <v>46.486365795135498</v>
      </c>
      <c r="M1818">
        <v>2.5991262532305583</v>
      </c>
      <c r="N1818">
        <v>178.8235849756241</v>
      </c>
      <c r="O1818">
        <v>0.58989503979682922</v>
      </c>
      <c r="P1818">
        <v>1.9845740212334522E-2</v>
      </c>
      <c r="Q1818">
        <v>3.9188557465871167E-2</v>
      </c>
      <c r="R1818">
        <v>0.48427091121673582</v>
      </c>
      <c r="S1818">
        <v>1115.7418105405725</v>
      </c>
      <c r="T1818">
        <v>41.68657660484314</v>
      </c>
      <c r="U1818">
        <v>0.34471025407314304</v>
      </c>
      <c r="V1818">
        <v>530.28628826141357</v>
      </c>
      <c r="W1818">
        <v>1</v>
      </c>
      <c r="X1818">
        <v>0.35330724716186523</v>
      </c>
      <c r="Y1818">
        <v>271.35085698802317</v>
      </c>
      <c r="Z1818">
        <v>1</v>
      </c>
      <c r="AA1818">
        <v>49.062356103391657</v>
      </c>
      <c r="AB1818">
        <v>110.36866589355469</v>
      </c>
      <c r="AC1818">
        <v>163.44199329614639</v>
      </c>
      <c r="AD1818">
        <v>1.2508918892624031E-2</v>
      </c>
      <c r="AE1818">
        <v>11.057487787711723</v>
      </c>
      <c r="AF1818">
        <v>0.16109926700592039</v>
      </c>
      <c r="AG1818">
        <v>4.8004103798324508E-4</v>
      </c>
      <c r="AH1818">
        <v>1.3677384650707242E-2</v>
      </c>
      <c r="AI1818">
        <v>11.598706543445587</v>
      </c>
      <c r="AJ1818">
        <v>7.319982272775821</v>
      </c>
      <c r="AK1818">
        <v>45.00144439280033</v>
      </c>
      <c r="AL1818">
        <v>4.4254300214137343</v>
      </c>
      <c r="AM1818">
        <v>26.006866586208346</v>
      </c>
      <c r="AN1818">
        <v>450.83332540486657</v>
      </c>
      <c r="AO1818">
        <v>8.6617554306983952E-2</v>
      </c>
      <c r="AP1818">
        <v>0.84936138701438912</v>
      </c>
    </row>
    <row r="1819" spans="1:42">
      <c r="A1819">
        <v>389.61691276506792</v>
      </c>
      <c r="B1819">
        <v>822.74309593904388</v>
      </c>
      <c r="C1819">
        <v>751.79380835321967</v>
      </c>
      <c r="D1819">
        <v>-433.12618317397596</v>
      </c>
      <c r="E1819">
        <v>70.949287585824209</v>
      </c>
      <c r="F1819">
        <v>-70.949287585824209</v>
      </c>
      <c r="G1819">
        <v>1.7460048313860353E-2</v>
      </c>
      <c r="H1819">
        <v>728.29399112205579</v>
      </c>
      <c r="I1819">
        <v>5.2194227278232572E-2</v>
      </c>
      <c r="J1819">
        <v>6.6248756885528559E-2</v>
      </c>
      <c r="K1819">
        <v>1.2082919236123562</v>
      </c>
      <c r="L1819">
        <v>56.260930299758911</v>
      </c>
      <c r="M1819">
        <v>1551.3075796198127</v>
      </c>
      <c r="N1819">
        <v>27.680262631988526</v>
      </c>
      <c r="O1819">
        <v>0.94302067160606384</v>
      </c>
      <c r="P1819">
        <v>1.1714498572879366E-2</v>
      </c>
      <c r="Q1819">
        <v>3.1646254698435461E-2</v>
      </c>
      <c r="R1819">
        <v>0.44734982490539554</v>
      </c>
      <c r="S1819">
        <v>609.98438302311752</v>
      </c>
      <c r="T1819">
        <v>39.750799536705017</v>
      </c>
      <c r="U1819">
        <v>0.32470425665378572</v>
      </c>
      <c r="V1819">
        <v>535.88104248046875</v>
      </c>
      <c r="W1819">
        <v>1</v>
      </c>
      <c r="X1819">
        <v>0.40013299584388734</v>
      </c>
      <c r="Y1819">
        <v>407.76374806290244</v>
      </c>
      <c r="Z1819">
        <v>1</v>
      </c>
      <c r="AA1819">
        <v>0.62694728089332585</v>
      </c>
      <c r="AB1819">
        <v>48.467151916503909</v>
      </c>
      <c r="AC1819">
        <v>140.27676433324814</v>
      </c>
      <c r="AD1819">
        <v>6.9236364120092144E-3</v>
      </c>
      <c r="AE1819">
        <v>3.7796458605477876</v>
      </c>
      <c r="AF1819">
        <v>6.191120266914367E-2</v>
      </c>
      <c r="AG1819">
        <v>5.1607416766828837E-4</v>
      </c>
      <c r="AH1819">
        <v>2.3984272122383115E-2</v>
      </c>
      <c r="AI1819">
        <v>7.9861912131309509</v>
      </c>
      <c r="AJ1819">
        <v>6.386241663772128</v>
      </c>
      <c r="AK1819">
        <v>30.256362528204917</v>
      </c>
      <c r="AL1819">
        <v>7.7138186629662169</v>
      </c>
      <c r="AM1819">
        <v>24.020386898517611</v>
      </c>
      <c r="AN1819">
        <v>352.89235722125187</v>
      </c>
      <c r="AO1819">
        <v>9.5805424094200134E-2</v>
      </c>
      <c r="AP1819">
        <v>0.86172191953659072</v>
      </c>
    </row>
    <row r="1820" spans="1:42">
      <c r="A1820">
        <v>648.8321827906268</v>
      </c>
      <c r="B1820">
        <v>692.21874182769113</v>
      </c>
      <c r="C1820">
        <v>1149.2561115548845</v>
      </c>
      <c r="D1820">
        <v>-500.42392876425765</v>
      </c>
      <c r="E1820">
        <v>-457.03736972719332</v>
      </c>
      <c r="F1820">
        <v>457.03736972719332</v>
      </c>
      <c r="G1820">
        <v>7.3481083993210544E-2</v>
      </c>
      <c r="H1820">
        <v>3417.8558877679998</v>
      </c>
      <c r="I1820">
        <v>2.6830405890941621E-2</v>
      </c>
      <c r="J1820">
        <v>7.3042336225509638E-2</v>
      </c>
      <c r="K1820">
        <v>2.1523614022314548</v>
      </c>
      <c r="L1820">
        <v>68.080735206604004</v>
      </c>
      <c r="M1820">
        <v>231.50974271406344</v>
      </c>
      <c r="N1820">
        <v>92.829544815635685</v>
      </c>
      <c r="O1820">
        <v>0.89340630173683167</v>
      </c>
      <c r="P1820">
        <v>1.3783791753980847E-2</v>
      </c>
      <c r="Q1820">
        <v>7.6654999521043555E-3</v>
      </c>
      <c r="R1820">
        <v>0.43397301197052002</v>
      </c>
      <c r="S1820">
        <v>932.5491792296898</v>
      </c>
      <c r="T1820">
        <v>49.196863174438477</v>
      </c>
      <c r="U1820">
        <v>0.40669816195964814</v>
      </c>
      <c r="V1820">
        <v>601.98395252227783</v>
      </c>
      <c r="W1820">
        <v>1</v>
      </c>
      <c r="X1820">
        <v>0.37361566781997679</v>
      </c>
      <c r="Y1820">
        <v>345.50413340166853</v>
      </c>
      <c r="Z1820">
        <v>1</v>
      </c>
      <c r="AA1820">
        <v>48.06981229979516</v>
      </c>
      <c r="AB1820">
        <v>172.3827058105469</v>
      </c>
      <c r="AC1820">
        <v>42.352981865406036</v>
      </c>
      <c r="AD1820">
        <v>1.8903438861553486E-3</v>
      </c>
      <c r="AE1820">
        <v>20.716948370723596</v>
      </c>
      <c r="AF1820">
        <v>0.29981203794479361</v>
      </c>
      <c r="AG1820">
        <v>1.1652338635985515E-3</v>
      </c>
      <c r="AH1820">
        <v>4.1309148466587065E-2</v>
      </c>
      <c r="AI1820">
        <v>10.942989885807037</v>
      </c>
      <c r="AJ1820">
        <v>11.53733367316563</v>
      </c>
      <c r="AK1820">
        <v>41.983146956562997</v>
      </c>
      <c r="AL1820">
        <v>5.5131118361999798</v>
      </c>
      <c r="AM1820">
        <v>48.977930915355685</v>
      </c>
      <c r="AN1820">
        <v>123.47557122075699</v>
      </c>
      <c r="AO1820">
        <v>5.2333013653755187E-2</v>
      </c>
      <c r="AP1820">
        <v>0.83202246785163891</v>
      </c>
    </row>
    <row r="1821" spans="1:42">
      <c r="A1821">
        <v>1584.142498241778</v>
      </c>
      <c r="B1821">
        <v>3323.0811922603893</v>
      </c>
      <c r="C1821">
        <v>2565.2610231238004</v>
      </c>
      <c r="D1821">
        <v>-1738.9386940186114</v>
      </c>
      <c r="E1821">
        <v>757.8201691365889</v>
      </c>
      <c r="F1821">
        <v>-757.8201691365889</v>
      </c>
      <c r="G1821">
        <v>5.2315638924640855E-2</v>
      </c>
      <c r="H1821">
        <v>1535.3374191546632</v>
      </c>
      <c r="I1821">
        <v>5.613390952348709E-2</v>
      </c>
      <c r="J1821">
        <v>7.1248667716979977E-2</v>
      </c>
      <c r="K1821">
        <v>1.4161507555186748</v>
      </c>
      <c r="L1821">
        <v>38.843592405319214</v>
      </c>
      <c r="M1821">
        <v>5188.7435851429591</v>
      </c>
      <c r="N1821">
        <v>158.81228083076479</v>
      </c>
      <c r="O1821">
        <v>0.87471053004264832</v>
      </c>
      <c r="P1821">
        <v>6.1694543096754272E-3</v>
      </c>
      <c r="Q1821">
        <v>2.6558230347103539E-2</v>
      </c>
      <c r="R1821">
        <v>0.44934524536132814</v>
      </c>
      <c r="S1821">
        <v>715.10687563155568</v>
      </c>
      <c r="T1821">
        <v>48.924341797828674</v>
      </c>
      <c r="U1821">
        <v>0.31590627968311313</v>
      </c>
      <c r="V1821">
        <v>587.48936653137207</v>
      </c>
      <c r="W1821">
        <v>1</v>
      </c>
      <c r="X1821">
        <v>0.38695327639579774</v>
      </c>
      <c r="Y1821">
        <v>494.66027273358736</v>
      </c>
      <c r="Z1821">
        <v>1</v>
      </c>
      <c r="AA1821">
        <v>8.9279719498920453</v>
      </c>
      <c r="AB1821">
        <v>37.240308044433597</v>
      </c>
      <c r="AC1821">
        <v>167.38774031400681</v>
      </c>
      <c r="AD1821">
        <v>5.4991730257996129E-3</v>
      </c>
      <c r="AE1821">
        <v>34.582803884046371</v>
      </c>
      <c r="AF1821">
        <v>0.16198294043540953</v>
      </c>
      <c r="AG1821">
        <v>6.5856405116875244E-4</v>
      </c>
      <c r="AH1821">
        <v>1.7738685894012448E-2</v>
      </c>
      <c r="AI1821">
        <v>6.4373108744621277</v>
      </c>
      <c r="AJ1821">
        <v>15.625154157310098</v>
      </c>
      <c r="AK1821">
        <v>58.310784417986866</v>
      </c>
      <c r="AL1821">
        <v>4.7530061958298502</v>
      </c>
      <c r="AM1821">
        <v>29.400999796390536</v>
      </c>
      <c r="AN1821">
        <v>452.06034731012983</v>
      </c>
      <c r="AO1821">
        <v>8.8202016711235037E-2</v>
      </c>
      <c r="AP1821">
        <v>0.8184752969741822</v>
      </c>
    </row>
    <row r="1822" spans="1:42">
      <c r="A1822">
        <v>359.01609440206892</v>
      </c>
      <c r="B1822">
        <v>114.71397490625486</v>
      </c>
      <c r="C1822">
        <v>582.50410210747407</v>
      </c>
      <c r="D1822">
        <v>-223.48800770540515</v>
      </c>
      <c r="E1822">
        <v>-467.79012720121921</v>
      </c>
      <c r="F1822">
        <v>223.48800770540515</v>
      </c>
      <c r="G1822">
        <v>1.7533748603031252E-2</v>
      </c>
      <c r="H1822">
        <v>1823.0950821205738</v>
      </c>
      <c r="I1822">
        <v>4.1513772904872889E-2</v>
      </c>
      <c r="J1822">
        <v>2.9655364274978634E-2</v>
      </c>
      <c r="K1822">
        <v>1.8844174793541431</v>
      </c>
      <c r="L1822">
        <v>20.385668277740479</v>
      </c>
      <c r="M1822">
        <v>1.0787140044025965</v>
      </c>
      <c r="N1822">
        <v>72.192994102668777</v>
      </c>
      <c r="O1822">
        <v>0.97980216145515442</v>
      </c>
      <c r="P1822">
        <v>1.8624500698513451E-2</v>
      </c>
      <c r="Q1822">
        <v>2.9424414687686491E-2</v>
      </c>
      <c r="R1822">
        <v>0.38948916912078857</v>
      </c>
      <c r="S1822">
        <v>345.52017345462093</v>
      </c>
      <c r="T1822">
        <v>41.241317987442017</v>
      </c>
      <c r="U1822">
        <v>0.28813435018062594</v>
      </c>
      <c r="V1822">
        <v>461.70423030853271</v>
      </c>
      <c r="W1822">
        <v>1</v>
      </c>
      <c r="X1822">
        <v>0.39925020694732666</v>
      </c>
      <c r="Y1822">
        <v>650.28231817373194</v>
      </c>
      <c r="Z1822">
        <v>1</v>
      </c>
      <c r="AA1822">
        <v>24.665811308088308</v>
      </c>
      <c r="AB1822">
        <v>46.200282836914063</v>
      </c>
      <c r="AC1822">
        <v>170.10344415903091</v>
      </c>
      <c r="AD1822">
        <v>6.493467347234742E-3</v>
      </c>
      <c r="AE1822">
        <v>4.3354820895081829</v>
      </c>
      <c r="AF1822">
        <v>5.509543418884276E-2</v>
      </c>
      <c r="AG1822">
        <v>8.317462985570162E-4</v>
      </c>
      <c r="AH1822">
        <v>4.5872116446495055E-3</v>
      </c>
      <c r="AI1822">
        <v>14.008224308490753</v>
      </c>
      <c r="AJ1822">
        <v>12.062343159734059</v>
      </c>
      <c r="AK1822">
        <v>39.191200495362281</v>
      </c>
      <c r="AL1822">
        <v>6.8814264692009353</v>
      </c>
      <c r="AM1822">
        <v>72.746971166133875</v>
      </c>
      <c r="AN1822">
        <v>545.07179594912054</v>
      </c>
      <c r="AO1822">
        <v>8.591791117191315E-2</v>
      </c>
      <c r="AP1822">
        <v>0.89799665141105667</v>
      </c>
    </row>
    <row r="1823" spans="1:42">
      <c r="A1823">
        <v>166.76501098365571</v>
      </c>
      <c r="B1823">
        <v>-83.017724671473161</v>
      </c>
      <c r="C1823">
        <v>354.5180331307771</v>
      </c>
      <c r="D1823">
        <v>-187.75302214712138</v>
      </c>
      <c r="E1823">
        <v>-437.53575780225026</v>
      </c>
      <c r="F1823">
        <v>187.75302214712138</v>
      </c>
      <c r="G1823">
        <v>6.1264712109910045E-2</v>
      </c>
      <c r="H1823">
        <v>1382.8023248695581</v>
      </c>
      <c r="I1823">
        <v>5.7042910158634184E-2</v>
      </c>
      <c r="J1823">
        <v>8.1516957759857178E-2</v>
      </c>
      <c r="K1823">
        <v>1.9814810874402522</v>
      </c>
      <c r="L1823">
        <v>70.785194635391235</v>
      </c>
      <c r="M1823">
        <v>1.7477688821161028</v>
      </c>
      <c r="N1823">
        <v>40.333712646484379</v>
      </c>
      <c r="O1823">
        <v>0.8164730966091156</v>
      </c>
      <c r="P1823">
        <v>2.1376147853003603E-2</v>
      </c>
      <c r="Q1823">
        <v>4.6574362489912237E-2</v>
      </c>
      <c r="R1823">
        <v>0.43622576713562011</v>
      </c>
      <c r="S1823">
        <v>785.74604940500421</v>
      </c>
      <c r="T1823">
        <v>42.45276153087616</v>
      </c>
      <c r="U1823">
        <v>0.32677661478519443</v>
      </c>
      <c r="V1823">
        <v>626.71136856079102</v>
      </c>
      <c r="W1823">
        <v>1</v>
      </c>
      <c r="X1823">
        <v>0.30159631848335267</v>
      </c>
      <c r="Y1823">
        <v>403.31112177132195</v>
      </c>
      <c r="Z1823">
        <v>1</v>
      </c>
      <c r="AA1823">
        <v>46.762917785272606</v>
      </c>
      <c r="AB1823">
        <v>48.017048156738284</v>
      </c>
      <c r="AC1823">
        <v>192.29372590780258</v>
      </c>
      <c r="AD1823">
        <v>3.36299798427484E-3</v>
      </c>
      <c r="AE1823">
        <v>22.469596963137096</v>
      </c>
      <c r="AF1823">
        <v>0.23381237626075743</v>
      </c>
      <c r="AG1823">
        <v>3.6681122653559885E-4</v>
      </c>
      <c r="AH1823">
        <v>5.1929666972160338E-2</v>
      </c>
      <c r="AI1823">
        <v>25.059119164943695</v>
      </c>
      <c r="AJ1823">
        <v>9.745932722053837</v>
      </c>
      <c r="AK1823">
        <v>38.519879731535909</v>
      </c>
      <c r="AL1823">
        <v>6.5294912781337464</v>
      </c>
      <c r="AM1823">
        <v>28.682048332691195</v>
      </c>
      <c r="AN1823">
        <v>568.26901924116851</v>
      </c>
      <c r="AO1823">
        <v>4.019210755825043E-2</v>
      </c>
      <c r="AP1823">
        <v>0.88163546609878551</v>
      </c>
    </row>
    <row r="1824" spans="1:42">
      <c r="A1824">
        <v>741.98522629250078</v>
      </c>
      <c r="B1824">
        <v>1930.3011863689217</v>
      </c>
      <c r="C1824">
        <v>1570.144095053636</v>
      </c>
      <c r="D1824">
        <v>-1188.3159600764209</v>
      </c>
      <c r="E1824">
        <v>360.1570913152857</v>
      </c>
      <c r="F1824">
        <v>-360.1570913152857</v>
      </c>
      <c r="G1824">
        <v>7.2211916339900234E-2</v>
      </c>
      <c r="H1824">
        <v>399.18773823939921</v>
      </c>
      <c r="I1824">
        <v>2.252696245908737E-2</v>
      </c>
      <c r="J1824">
        <v>2.5868375539779664E-2</v>
      </c>
      <c r="K1824">
        <v>1.0273481601297856</v>
      </c>
      <c r="L1824">
        <v>20.470867156982422</v>
      </c>
      <c r="M1824">
        <v>3729.2943284038201</v>
      </c>
      <c r="N1824">
        <v>56.421143285942087</v>
      </c>
      <c r="O1824">
        <v>0.86510434746742249</v>
      </c>
      <c r="P1824">
        <v>4.1312405268351228E-3</v>
      </c>
      <c r="Q1824">
        <v>2.9718394120534255E-2</v>
      </c>
      <c r="R1824">
        <v>0.47949858188629152</v>
      </c>
      <c r="S1824">
        <v>941.82573659062473</v>
      </c>
      <c r="T1824">
        <v>49.71843957901001</v>
      </c>
      <c r="U1824">
        <v>0.28391444861888887</v>
      </c>
      <c r="V1824">
        <v>531.13901615142822</v>
      </c>
      <c r="W1824">
        <v>1</v>
      </c>
      <c r="X1824">
        <v>0.36240385770797734</v>
      </c>
      <c r="Y1824">
        <v>665.86251519512359</v>
      </c>
      <c r="Z1824">
        <v>1</v>
      </c>
      <c r="AA1824">
        <v>27.195373548192986</v>
      </c>
      <c r="AB1824">
        <v>72.859865722656252</v>
      </c>
      <c r="AC1824">
        <v>150.60420781373978</v>
      </c>
      <c r="AD1824">
        <v>1.4046153859195547E-2</v>
      </c>
      <c r="AE1824">
        <v>3.2748447821677042</v>
      </c>
      <c r="AF1824">
        <v>0.26792174577713013</v>
      </c>
      <c r="AG1824">
        <v>7.3427642594435191E-4</v>
      </c>
      <c r="AH1824">
        <v>5.6891988003253936E-2</v>
      </c>
      <c r="AI1824">
        <v>5.3113165497779846</v>
      </c>
      <c r="AJ1824">
        <v>3.4597183329182744</v>
      </c>
      <c r="AK1824">
        <v>8.4383216840028759</v>
      </c>
      <c r="AL1824">
        <v>6.0948231118980338</v>
      </c>
      <c r="AM1824">
        <v>104.82530325651169</v>
      </c>
      <c r="AN1824">
        <v>644.47075486722451</v>
      </c>
      <c r="AO1824">
        <v>0.10063628494739532</v>
      </c>
      <c r="AP1824">
        <v>0.88780676484107979</v>
      </c>
    </row>
    <row r="1825" spans="1:42">
      <c r="A1825">
        <v>978.87446777781099</v>
      </c>
      <c r="B1825">
        <v>2680.1777544723618</v>
      </c>
      <c r="C1825">
        <v>1616.2480869601693</v>
      </c>
      <c r="D1825">
        <v>-1701.3032866945509</v>
      </c>
      <c r="E1825">
        <v>1063.9296675121925</v>
      </c>
      <c r="F1825">
        <v>-1063.9296675121925</v>
      </c>
      <c r="G1825">
        <v>1.40414505155728E-2</v>
      </c>
      <c r="H1825">
        <v>573.4424584277242</v>
      </c>
      <c r="I1825">
        <v>1.5186426937580108E-2</v>
      </c>
      <c r="J1825">
        <v>3.9971229553222659E-2</v>
      </c>
      <c r="K1825">
        <v>1.9500690338790414</v>
      </c>
      <c r="L1825">
        <v>66.572431325912476</v>
      </c>
      <c r="M1825">
        <v>4479.0233375427588</v>
      </c>
      <c r="N1825">
        <v>164.60673962211612</v>
      </c>
      <c r="O1825">
        <v>0.6039101779460907</v>
      </c>
      <c r="P1825">
        <v>1.726396830876668E-2</v>
      </c>
      <c r="Q1825">
        <v>5.2849831581115716E-3</v>
      </c>
      <c r="R1825">
        <v>0.4457916831970215</v>
      </c>
      <c r="S1825">
        <v>492.94068788241367</v>
      </c>
      <c r="T1825">
        <v>31.836608052253723</v>
      </c>
      <c r="U1825">
        <v>0.30332905590534215</v>
      </c>
      <c r="V1825">
        <v>606.58659934997559</v>
      </c>
      <c r="W1825">
        <v>1</v>
      </c>
      <c r="X1825">
        <v>0.40106468558311464</v>
      </c>
      <c r="Y1825">
        <v>354.54706364269464</v>
      </c>
      <c r="Z1825">
        <v>1</v>
      </c>
      <c r="AA1825">
        <v>6.4849373163318642</v>
      </c>
      <c r="AB1825">
        <v>28.84359100341797</v>
      </c>
      <c r="AC1825">
        <v>31.246857345104218</v>
      </c>
      <c r="AD1825">
        <v>1.3677003648546009E-2</v>
      </c>
      <c r="AE1825">
        <v>23.220741222205561</v>
      </c>
      <c r="AF1825">
        <v>4.2165745496749868E-2</v>
      </c>
      <c r="AG1825">
        <v>1.2835526809853802E-3</v>
      </c>
      <c r="AH1825">
        <v>1.9308283472061157E-2</v>
      </c>
      <c r="AI1825">
        <v>12.199089229106903</v>
      </c>
      <c r="AJ1825">
        <v>13.667968498284679</v>
      </c>
      <c r="AK1825">
        <v>4.1680204170942305</v>
      </c>
      <c r="AL1825">
        <v>3.4465561167655898</v>
      </c>
      <c r="AM1825">
        <v>101.23256326913834</v>
      </c>
      <c r="AN1825">
        <v>422.97279894114479</v>
      </c>
      <c r="AO1825">
        <v>4.438641440868378E-2</v>
      </c>
      <c r="AP1825">
        <v>0.84476724624633803</v>
      </c>
    </row>
    <row r="1826" spans="1:42">
      <c r="A1826">
        <v>895.48815083560805</v>
      </c>
      <c r="B1826">
        <v>690.93480472302031</v>
      </c>
      <c r="C1826">
        <v>421.49323317381442</v>
      </c>
      <c r="D1826">
        <v>204.55334611258775</v>
      </c>
      <c r="E1826">
        <v>-204.55334611258775</v>
      </c>
      <c r="F1826">
        <v>-473.99491766179364</v>
      </c>
      <c r="G1826">
        <v>4.9737110166798978E-2</v>
      </c>
      <c r="H1826">
        <v>158.55823504343803</v>
      </c>
      <c r="I1826">
        <v>5.13583168387413E-2</v>
      </c>
      <c r="J1826">
        <v>4.8955417871475219E-2</v>
      </c>
      <c r="K1826">
        <v>1.2327292563259602</v>
      </c>
      <c r="L1826">
        <v>36.450955867767334</v>
      </c>
      <c r="M1826">
        <v>5.3942369005888064</v>
      </c>
      <c r="N1826">
        <v>143.86761375217441</v>
      </c>
      <c r="O1826">
        <v>0.79238536953926086</v>
      </c>
      <c r="P1826">
        <v>2.1997631920708549E-3</v>
      </c>
      <c r="Q1826">
        <v>3.211737097634209E-2</v>
      </c>
      <c r="R1826">
        <v>0.44139138698577879</v>
      </c>
      <c r="S1826">
        <v>681.29743075807767</v>
      </c>
      <c r="T1826">
        <v>47.859734296798706</v>
      </c>
      <c r="U1826">
        <v>0.35574072778224947</v>
      </c>
      <c r="V1826">
        <v>607.95676708221436</v>
      </c>
      <c r="W1826">
        <v>1</v>
      </c>
      <c r="X1826">
        <v>0.35149031639099126</v>
      </c>
      <c r="Y1826">
        <v>393.19074026221523</v>
      </c>
      <c r="Z1826">
        <v>1</v>
      </c>
      <c r="AA1826">
        <v>12.475790533781053</v>
      </c>
      <c r="AB1826">
        <v>142.86942321777346</v>
      </c>
      <c r="AC1826">
        <v>59.616686403751373</v>
      </c>
      <c r="AD1826">
        <v>1.1060990227593315E-2</v>
      </c>
      <c r="AE1826">
        <v>9.8489128646479003</v>
      </c>
      <c r="AF1826">
        <v>0.19532771587371822</v>
      </c>
      <c r="AG1826">
        <v>1.306028607536576E-3</v>
      </c>
      <c r="AH1826">
        <v>4.0229184329509733E-2</v>
      </c>
      <c r="AI1826">
        <v>9.2373374104499817</v>
      </c>
      <c r="AJ1826">
        <v>0.34807021958472223</v>
      </c>
      <c r="AK1826">
        <v>6.4631549316644668</v>
      </c>
      <c r="AL1826">
        <v>7.0503595635662943</v>
      </c>
      <c r="AM1826">
        <v>79.438891541957858</v>
      </c>
      <c r="AN1826">
        <v>451.10042739449295</v>
      </c>
      <c r="AO1826">
        <v>5.3093969941139227E-2</v>
      </c>
      <c r="AP1826">
        <v>0.91727055716514605</v>
      </c>
    </row>
    <row r="1827" spans="1:42">
      <c r="A1827">
        <v>212.30941407060504</v>
      </c>
      <c r="B1827">
        <v>-138.29464595197692</v>
      </c>
      <c r="C1827">
        <v>655.22775658291641</v>
      </c>
      <c r="D1827">
        <v>-442.91834251231137</v>
      </c>
      <c r="E1827">
        <v>-793.52240253489333</v>
      </c>
      <c r="F1827">
        <v>442.91834251231137</v>
      </c>
      <c r="G1827">
        <v>6.4282258108623053E-3</v>
      </c>
      <c r="H1827">
        <v>2306.0930647553173</v>
      </c>
      <c r="I1827">
        <v>2.5873602926731111E-2</v>
      </c>
      <c r="J1827">
        <v>0.10121853876113891</v>
      </c>
      <c r="K1827">
        <v>1.5388039319932458</v>
      </c>
      <c r="L1827">
        <v>78.846293687820435</v>
      </c>
      <c r="M1827">
        <v>15.978194832060565</v>
      </c>
      <c r="N1827">
        <v>43.679041738128667</v>
      </c>
      <c r="O1827">
        <v>0.92858061194419861</v>
      </c>
      <c r="P1827">
        <v>2.1231488810645207E-2</v>
      </c>
      <c r="Q1827">
        <v>2.3909764660729298E-2</v>
      </c>
      <c r="R1827">
        <v>0.48924172401428223</v>
      </c>
      <c r="S1827">
        <v>939.68457461189769</v>
      </c>
      <c r="T1827">
        <v>28.698500990867615</v>
      </c>
      <c r="U1827">
        <v>0.35908716261386875</v>
      </c>
      <c r="V1827">
        <v>488.94367218017578</v>
      </c>
      <c r="W1827">
        <v>1</v>
      </c>
      <c r="X1827">
        <v>0.32959726929664612</v>
      </c>
      <c r="Y1827">
        <v>491.06307563287737</v>
      </c>
      <c r="Z1827">
        <v>1</v>
      </c>
      <c r="AA1827">
        <v>49.306802916116723</v>
      </c>
      <c r="AB1827">
        <v>109.72765533447266</v>
      </c>
      <c r="AC1827">
        <v>181.52954429388046</v>
      </c>
      <c r="AD1827">
        <v>1.3024556738698585E-2</v>
      </c>
      <c r="AE1827">
        <v>9.5664419728503773</v>
      </c>
      <c r="AF1827">
        <v>-1.2360638380050661E-2</v>
      </c>
      <c r="AG1827">
        <v>1.2486105650375706E-3</v>
      </c>
      <c r="AH1827">
        <v>1.2740740227699278E-2</v>
      </c>
      <c r="AI1827">
        <v>15.643170773983002</v>
      </c>
      <c r="AJ1827">
        <v>3.9396711085593403</v>
      </c>
      <c r="AK1827">
        <v>38.636678032279015</v>
      </c>
      <c r="AL1827">
        <v>4.7808543179930751</v>
      </c>
      <c r="AM1827">
        <v>76.628411304950717</v>
      </c>
      <c r="AN1827">
        <v>820.79340412605143</v>
      </c>
      <c r="AO1827">
        <v>8.6221826910972604E-2</v>
      </c>
      <c r="AP1827">
        <v>0.86983975362777721</v>
      </c>
    </row>
    <row r="1828" spans="1:42">
      <c r="A1828">
        <v>335.99714412295805</v>
      </c>
      <c r="B1828">
        <v>258.1017985516616</v>
      </c>
      <c r="C1828">
        <v>205.92241013991463</v>
      </c>
      <c r="D1828">
        <v>77.895345571296446</v>
      </c>
      <c r="E1828">
        <v>-77.895345571296446</v>
      </c>
      <c r="F1828">
        <v>-130.07473398304342</v>
      </c>
      <c r="G1828">
        <v>8.4250422864880603E-2</v>
      </c>
      <c r="H1828">
        <v>438.74539305496046</v>
      </c>
      <c r="I1828">
        <v>5.8016686141490935E-2</v>
      </c>
      <c r="J1828">
        <v>9.6645617246627805E-2</v>
      </c>
      <c r="K1828">
        <v>1.4868280836164951</v>
      </c>
      <c r="L1828">
        <v>28.579230308532715</v>
      </c>
      <c r="M1828">
        <v>3.5613321473034474</v>
      </c>
      <c r="N1828">
        <v>56.51691282558442</v>
      </c>
      <c r="O1828">
        <v>0.52083101868629456</v>
      </c>
      <c r="P1828">
        <v>1.8892921341790089E-2</v>
      </c>
      <c r="Q1828">
        <v>2.6744229369693329E-2</v>
      </c>
      <c r="R1828">
        <v>0.38814365863800049</v>
      </c>
      <c r="S1828">
        <v>628.71557762801592</v>
      </c>
      <c r="T1828">
        <v>38.120341300964355</v>
      </c>
      <c r="U1828">
        <v>0.37915334880352025</v>
      </c>
      <c r="V1828">
        <v>593.92750263214111</v>
      </c>
      <c r="W1828">
        <v>1</v>
      </c>
      <c r="X1828">
        <v>0.40130023241043089</v>
      </c>
      <c r="Y1828">
        <v>648.52521767694452</v>
      </c>
      <c r="Z1828">
        <v>1</v>
      </c>
      <c r="AA1828">
        <v>13.951072372274401</v>
      </c>
      <c r="AB1828">
        <v>50.182424072265626</v>
      </c>
      <c r="AC1828">
        <v>86.549754440784454</v>
      </c>
      <c r="AD1828">
        <v>1.2108789753710103E-2</v>
      </c>
      <c r="AE1828">
        <v>63.633496069602842</v>
      </c>
      <c r="AF1828">
        <v>0.23807079076766965</v>
      </c>
      <c r="AG1828">
        <v>1.0687315706476338E-3</v>
      </c>
      <c r="AH1828">
        <v>4.7728237879276277E-2</v>
      </c>
      <c r="AI1828">
        <v>10.742646753787994</v>
      </c>
      <c r="AJ1828">
        <v>12.916432784537159</v>
      </c>
      <c r="AK1828">
        <v>15.011991131901741</v>
      </c>
      <c r="AL1828">
        <v>4.7099573575417759</v>
      </c>
      <c r="AM1828">
        <v>41.650223815441137</v>
      </c>
      <c r="AN1828">
        <v>177.93957983760458</v>
      </c>
      <c r="AO1828">
        <v>7.6082347989082338E-2</v>
      </c>
      <c r="AP1828">
        <v>0.89259444928169263</v>
      </c>
    </row>
    <row r="1829" spans="1:42">
      <c r="A1829">
        <v>1235.9813999229796</v>
      </c>
      <c r="B1829">
        <v>1176.7917905983463</v>
      </c>
      <c r="C1829">
        <v>1414.473820693662</v>
      </c>
      <c r="D1829">
        <v>-178.49242077068243</v>
      </c>
      <c r="E1829">
        <v>-237.68203009531567</v>
      </c>
      <c r="F1829">
        <v>178.49242077068243</v>
      </c>
      <c r="G1829">
        <v>6.0885867276578048E-2</v>
      </c>
      <c r="H1829">
        <v>3164.6053061720977</v>
      </c>
      <c r="I1829">
        <v>1.9223151504993437E-2</v>
      </c>
      <c r="J1829">
        <v>0.10321164417266845</v>
      </c>
      <c r="K1829">
        <v>2.0812611540973185</v>
      </c>
      <c r="L1829">
        <v>28.245819807052612</v>
      </c>
      <c r="M1829">
        <v>532.18959169768982</v>
      </c>
      <c r="N1829">
        <v>130.79527241249087</v>
      </c>
      <c r="O1829">
        <v>0.93956276774406433</v>
      </c>
      <c r="P1829">
        <v>1.9570077631208629E-2</v>
      </c>
      <c r="Q1829">
        <v>4.6311608473459873E-2</v>
      </c>
      <c r="R1829">
        <v>0.49304805755615233</v>
      </c>
      <c r="S1829">
        <v>750.55553711398102</v>
      </c>
      <c r="T1829">
        <v>35.798755288124084</v>
      </c>
      <c r="U1829">
        <v>0.44836551010608672</v>
      </c>
      <c r="V1829">
        <v>597.5252628326416</v>
      </c>
      <c r="W1829">
        <v>1</v>
      </c>
      <c r="X1829">
        <v>0.29007553935050967</v>
      </c>
      <c r="Y1829">
        <v>595.96586042774834</v>
      </c>
      <c r="Z1829">
        <v>1</v>
      </c>
      <c r="AA1829">
        <v>47.154454301424032</v>
      </c>
      <c r="AB1829">
        <v>100.48645989990236</v>
      </c>
      <c r="AC1829">
        <v>172.62634485960007</v>
      </c>
      <c r="AD1829">
        <v>1.3419045342339411E-2</v>
      </c>
      <c r="AE1829">
        <v>1.1229084448220468</v>
      </c>
      <c r="AF1829">
        <v>0.24556586623191831</v>
      </c>
      <c r="AG1829">
        <v>9.0290025455543586E-4</v>
      </c>
      <c r="AH1829">
        <v>5.6594316291809083E-2</v>
      </c>
      <c r="AI1829">
        <v>18.943915069103241</v>
      </c>
      <c r="AJ1829">
        <v>1.7756945139794424</v>
      </c>
      <c r="AK1829">
        <v>29.149892494082451</v>
      </c>
      <c r="AL1829">
        <v>6.4910151496822746</v>
      </c>
      <c r="AM1829">
        <v>39.949170076847082</v>
      </c>
      <c r="AN1829">
        <v>596.6277050854103</v>
      </c>
      <c r="AO1829">
        <v>6.9555156588554379E-2</v>
      </c>
      <c r="AP1829">
        <v>0.89907015132904067</v>
      </c>
    </row>
    <row r="1830" spans="1:42">
      <c r="A1830">
        <v>1187.2730991525614</v>
      </c>
      <c r="B1830">
        <v>1155.8988886206182</v>
      </c>
      <c r="C1830">
        <v>788.2953589512565</v>
      </c>
      <c r="D1830">
        <v>31.374210531943163</v>
      </c>
      <c r="E1830">
        <v>-31.374210531943163</v>
      </c>
      <c r="F1830">
        <v>-398.97774020130487</v>
      </c>
      <c r="G1830">
        <v>3.6275415538361888E-2</v>
      </c>
      <c r="H1830">
        <v>1136.7892421001425</v>
      </c>
      <c r="I1830">
        <v>4.3922053277492518E-2</v>
      </c>
      <c r="J1830">
        <v>8.6029427766799921E-2</v>
      </c>
      <c r="K1830">
        <v>1.1035487740814687</v>
      </c>
      <c r="L1830">
        <v>37.841408252716064</v>
      </c>
      <c r="M1830">
        <v>180.62211415394464</v>
      </c>
      <c r="N1830">
        <v>148.99730876789096</v>
      </c>
      <c r="O1830">
        <v>0.73980286717414856</v>
      </c>
      <c r="P1830">
        <v>2.3030946095784502E-2</v>
      </c>
      <c r="Q1830">
        <v>3.873313813739352E-2</v>
      </c>
      <c r="R1830">
        <v>0.40519240856170657</v>
      </c>
      <c r="S1830">
        <v>720.93348126895035</v>
      </c>
      <c r="T1830">
        <v>46.319657564163208</v>
      </c>
      <c r="U1830">
        <v>0.43306161344051364</v>
      </c>
      <c r="V1830">
        <v>473.0478048324585</v>
      </c>
      <c r="W1830">
        <v>1</v>
      </c>
      <c r="X1830">
        <v>0.32565745830535892</v>
      </c>
      <c r="Y1830">
        <v>530.36402948592024</v>
      </c>
      <c r="Z1830">
        <v>1</v>
      </c>
      <c r="AA1830">
        <v>19.326035264844901</v>
      </c>
      <c r="AB1830">
        <v>65.69383703613282</v>
      </c>
      <c r="AC1830">
        <v>45.00662237405777</v>
      </c>
      <c r="AD1830">
        <v>1.0459617875580095E-2</v>
      </c>
      <c r="AE1830">
        <v>1.0564330443516374</v>
      </c>
      <c r="AF1830">
        <v>0.13078536987304687</v>
      </c>
      <c r="AG1830">
        <v>1.3558933651230298E-3</v>
      </c>
      <c r="AH1830">
        <v>4.2715753877162935E-2</v>
      </c>
      <c r="AI1830">
        <v>7.3080185055732727</v>
      </c>
      <c r="AJ1830">
        <v>10.070181774155033</v>
      </c>
      <c r="AK1830">
        <v>47.777986412644388</v>
      </c>
      <c r="AL1830">
        <v>2.8811721110701329</v>
      </c>
      <c r="AM1830">
        <v>87.830186307430267</v>
      </c>
      <c r="AN1830">
        <v>233.12572029245413</v>
      </c>
      <c r="AO1830">
        <v>8.4922097802162172E-2</v>
      </c>
      <c r="AP1830">
        <v>0.88096728396415724</v>
      </c>
    </row>
    <row r="1831" spans="1:42">
      <c r="A1831">
        <v>258.30889534669888</v>
      </c>
      <c r="B1831">
        <v>58.314782972361456</v>
      </c>
      <c r="C1831">
        <v>94.784725600650347</v>
      </c>
      <c r="D1831">
        <v>163.52416974604853</v>
      </c>
      <c r="E1831">
        <v>-199.99411237433742</v>
      </c>
      <c r="F1831">
        <v>-163.52416974604853</v>
      </c>
      <c r="G1831">
        <v>3.537639570269261E-2</v>
      </c>
      <c r="H1831">
        <v>60.89442445777491</v>
      </c>
      <c r="I1831">
        <v>5.6178981363773341E-2</v>
      </c>
      <c r="J1831">
        <v>1.9405257701873777E-2</v>
      </c>
      <c r="K1831">
        <v>1.6199099201619624</v>
      </c>
      <c r="L1831">
        <v>10.751844644546509</v>
      </c>
      <c r="M1831">
        <v>1.0924638309824257</v>
      </c>
      <c r="N1831">
        <v>45.119333500671395</v>
      </c>
      <c r="O1831">
        <v>0.97001704573631287</v>
      </c>
      <c r="P1831">
        <v>1.9665287070804168E-2</v>
      </c>
      <c r="Q1831">
        <v>3.1121645238664411E-2</v>
      </c>
      <c r="R1831">
        <v>0.39083128929138183</v>
      </c>
      <c r="S1831">
        <v>976.47626802735272</v>
      </c>
      <c r="T1831">
        <v>44.301006197929382</v>
      </c>
      <c r="U1831">
        <v>0.42205093920230863</v>
      </c>
      <c r="V1831">
        <v>621.11310958862305</v>
      </c>
      <c r="W1831">
        <v>1</v>
      </c>
      <c r="X1831">
        <v>0.38792979359626772</v>
      </c>
      <c r="Y1831">
        <v>334.95388998508878</v>
      </c>
      <c r="Z1831">
        <v>1</v>
      </c>
      <c r="AA1831">
        <v>47.657466032800684</v>
      </c>
      <c r="AB1831">
        <v>86.194723449707041</v>
      </c>
      <c r="AC1831">
        <v>111.14584058523178</v>
      </c>
      <c r="AD1831">
        <v>1.465430626502404E-2</v>
      </c>
      <c r="AE1831">
        <v>61.675389286354793</v>
      </c>
      <c r="AF1831">
        <v>-1.2579520940780641E-2</v>
      </c>
      <c r="AG1831">
        <v>1.0596504425550071E-3</v>
      </c>
      <c r="AH1831">
        <v>3.2798302435874942E-2</v>
      </c>
      <c r="AI1831">
        <v>8.9985999464988708</v>
      </c>
      <c r="AJ1831">
        <v>5.2763541881558265</v>
      </c>
      <c r="AK1831">
        <v>1.327240828871727</v>
      </c>
      <c r="AL1831">
        <v>6.4810461207463881</v>
      </c>
      <c r="AM1831">
        <v>61.825003159046176</v>
      </c>
      <c r="AN1831">
        <v>434.66488742737118</v>
      </c>
      <c r="AO1831">
        <v>9.5756886839866634E-2</v>
      </c>
      <c r="AP1831">
        <v>0.92226739931106583</v>
      </c>
    </row>
    <row r="1832" spans="1:42">
      <c r="A1832">
        <v>80.996923538830515</v>
      </c>
      <c r="B1832">
        <v>-224.45655737511754</v>
      </c>
      <c r="C1832">
        <v>239.49403624651012</v>
      </c>
      <c r="D1832">
        <v>-158.49711270767961</v>
      </c>
      <c r="E1832">
        <v>-463.95059362162766</v>
      </c>
      <c r="F1832">
        <v>158.49711270767961</v>
      </c>
      <c r="G1832">
        <v>4.890798087876512E-2</v>
      </c>
      <c r="H1832">
        <v>857.42680592761997</v>
      </c>
      <c r="I1832">
        <v>4.6046158969402312E-2</v>
      </c>
      <c r="J1832">
        <v>0.10696488165855407</v>
      </c>
      <c r="K1832">
        <v>1.8467025887072084</v>
      </c>
      <c r="L1832">
        <v>12.049379348754883</v>
      </c>
      <c r="M1832">
        <v>11.420305202420071</v>
      </c>
      <c r="N1832">
        <v>31.058905778312685</v>
      </c>
      <c r="O1832">
        <v>0.60790076851844788</v>
      </c>
      <c r="P1832">
        <v>1.1337280379401311E-2</v>
      </c>
      <c r="Q1832">
        <v>2.0021217505137124E-2</v>
      </c>
      <c r="R1832">
        <v>0.41731058597564696</v>
      </c>
      <c r="S1832">
        <v>909.08200293423397</v>
      </c>
      <c r="T1832">
        <v>47.031962871551514</v>
      </c>
      <c r="U1832">
        <v>0.28177521407604222</v>
      </c>
      <c r="V1832">
        <v>539.6658182144165</v>
      </c>
      <c r="W1832">
        <v>1</v>
      </c>
      <c r="X1832">
        <v>0.44257529973983767</v>
      </c>
      <c r="Y1832">
        <v>436.87755398370996</v>
      </c>
      <c r="Z1832">
        <v>1</v>
      </c>
      <c r="AA1832">
        <v>12.407549006414415</v>
      </c>
      <c r="AB1832">
        <v>149.71213085937501</v>
      </c>
      <c r="AC1832">
        <v>152.08171159029007</v>
      </c>
      <c r="AD1832">
        <v>1.4193903279100729E-2</v>
      </c>
      <c r="AE1832">
        <v>1.7122563582167052</v>
      </c>
      <c r="AF1832">
        <v>0.18463905572891232</v>
      </c>
      <c r="AG1832">
        <v>4.3544791006720995E-4</v>
      </c>
      <c r="AH1832">
        <v>3.1863943016529082E-2</v>
      </c>
      <c r="AI1832">
        <v>17.141765654087067</v>
      </c>
      <c r="AJ1832">
        <v>2.1594266827716537</v>
      </c>
      <c r="AK1832">
        <v>21.87788088619709</v>
      </c>
      <c r="AL1832">
        <v>3.1981213073871282</v>
      </c>
      <c r="AM1832">
        <v>62.479938685894012</v>
      </c>
      <c r="AN1832">
        <v>674.38121825199505</v>
      </c>
      <c r="AO1832">
        <v>0.10530694496631622</v>
      </c>
      <c r="AP1832">
        <v>0.92065407586097736</v>
      </c>
    </row>
    <row r="1833" spans="1:42">
      <c r="A1833">
        <v>167.28890854799855</v>
      </c>
      <c r="B1833">
        <v>727.9443769958981</v>
      </c>
      <c r="C1833">
        <v>598.99244065155426</v>
      </c>
      <c r="D1833">
        <v>-560.65546844789958</v>
      </c>
      <c r="E1833">
        <v>128.95193634434384</v>
      </c>
      <c r="F1833">
        <v>-128.95193634434384</v>
      </c>
      <c r="G1833">
        <v>-2.5498323244128119E-3</v>
      </c>
      <c r="H1833">
        <v>761.07353886999761</v>
      </c>
      <c r="I1833">
        <v>5.0775821506977077E-2</v>
      </c>
      <c r="J1833">
        <v>1.3412294387817382E-2</v>
      </c>
      <c r="K1833">
        <v>1.2366461103141306</v>
      </c>
      <c r="L1833">
        <v>62.530750036239624</v>
      </c>
      <c r="M1833">
        <v>1451.6196968640606</v>
      </c>
      <c r="N1833">
        <v>25.297850295639037</v>
      </c>
      <c r="O1833">
        <v>0.88874837756156921</v>
      </c>
      <c r="P1833">
        <v>3.0935345755683048E-4</v>
      </c>
      <c r="Q1833">
        <v>1.4308679209815128E-2</v>
      </c>
      <c r="R1833">
        <v>0.48523546218872071</v>
      </c>
      <c r="S1833">
        <v>754.3369409168713</v>
      </c>
      <c r="T1833">
        <v>37.287834286689758</v>
      </c>
      <c r="U1833">
        <v>0.295883806347847</v>
      </c>
      <c r="V1833">
        <v>466.65301322937012</v>
      </c>
      <c r="W1833">
        <v>1</v>
      </c>
      <c r="X1833">
        <v>0.35754540801048279</v>
      </c>
      <c r="Y1833">
        <v>441.03599852611251</v>
      </c>
      <c r="Z1833">
        <v>1</v>
      </c>
      <c r="AA1833">
        <v>44.416915014543541</v>
      </c>
      <c r="AB1833">
        <v>12.840664733886721</v>
      </c>
      <c r="AC1833">
        <v>169.49251145124435</v>
      </c>
      <c r="AD1833">
        <v>1.4774710500342216E-2</v>
      </c>
      <c r="AE1833">
        <v>1.5243522017251507</v>
      </c>
      <c r="AF1833">
        <v>-1.5272752046585084E-2</v>
      </c>
      <c r="AG1833">
        <v>4.1757834102264322E-4</v>
      </c>
      <c r="AH1833">
        <v>4.1179938650131226E-2</v>
      </c>
      <c r="AI1833">
        <v>24.877354800701141</v>
      </c>
      <c r="AJ1833">
        <v>8.2412489662602813</v>
      </c>
      <c r="AK1833">
        <v>29.904305922389032</v>
      </c>
      <c r="AL1833">
        <v>5.9024914757028997</v>
      </c>
      <c r="AM1833">
        <v>39.233535063266757</v>
      </c>
      <c r="AN1833">
        <v>186.94886972576964</v>
      </c>
      <c r="AO1833">
        <v>6.0304922938346862E-2</v>
      </c>
      <c r="AP1833">
        <v>0.91967600440979025</v>
      </c>
    </row>
    <row r="1834" spans="1:42">
      <c r="A1834">
        <v>517.19731450016445</v>
      </c>
      <c r="B1834">
        <v>790.56245038319526</v>
      </c>
      <c r="C1834">
        <v>670.49822511367427</v>
      </c>
      <c r="D1834">
        <v>-273.3651358830308</v>
      </c>
      <c r="E1834">
        <v>120.06422526952099</v>
      </c>
      <c r="F1834">
        <v>-120.06422526952099</v>
      </c>
      <c r="G1834">
        <v>-5.1286992325322821E-3</v>
      </c>
      <c r="H1834">
        <v>1078.6036806138079</v>
      </c>
      <c r="I1834">
        <v>2.2303126752376556E-2</v>
      </c>
      <c r="J1834">
        <v>6.5983839273452763E-2</v>
      </c>
      <c r="K1834">
        <v>1.0553032298862934</v>
      </c>
      <c r="L1834">
        <v>69.43495512008667</v>
      </c>
      <c r="M1834">
        <v>829.68475180867665</v>
      </c>
      <c r="N1834">
        <v>44.534518993568426</v>
      </c>
      <c r="O1834">
        <v>0.9170253574848175</v>
      </c>
      <c r="P1834">
        <v>8.8066344790988481E-3</v>
      </c>
      <c r="Q1834">
        <v>3.5584650198618568E-2</v>
      </c>
      <c r="R1834">
        <v>0.44548207759857178</v>
      </c>
      <c r="S1834">
        <v>795.75163730607449</v>
      </c>
      <c r="T1834">
        <v>45.227044820785522</v>
      </c>
      <c r="U1834">
        <v>0.42953548371791839</v>
      </c>
      <c r="V1834">
        <v>476.60624980926514</v>
      </c>
      <c r="W1834">
        <v>1</v>
      </c>
      <c r="X1834">
        <v>0.30191276550292973</v>
      </c>
      <c r="Y1834">
        <v>580.10116953009356</v>
      </c>
      <c r="Z1834">
        <v>1</v>
      </c>
      <c r="AA1834">
        <v>27.577104485654839</v>
      </c>
      <c r="AB1834">
        <v>86.415274291992191</v>
      </c>
      <c r="AC1834">
        <v>101.4075294137001</v>
      </c>
      <c r="AD1834">
        <v>3.6810703766651642E-3</v>
      </c>
      <c r="AE1834">
        <v>14.817715591846836</v>
      </c>
      <c r="AF1834">
        <v>-2.7511096000671385E-2</v>
      </c>
      <c r="AG1834">
        <v>2.8474061088872493E-4</v>
      </c>
      <c r="AH1834">
        <v>1.3714058959484099E-2</v>
      </c>
      <c r="AI1834">
        <v>18.632865250110626</v>
      </c>
      <c r="AJ1834">
        <v>12.371996708225662</v>
      </c>
      <c r="AK1834">
        <v>21.76621739923954</v>
      </c>
      <c r="AL1834">
        <v>6.8493791801182553</v>
      </c>
      <c r="AM1834">
        <v>74.60278905630112</v>
      </c>
      <c r="AN1834">
        <v>106.25758891996496</v>
      </c>
      <c r="AO1834">
        <v>7.4647411942481992E-2</v>
      </c>
      <c r="AP1834">
        <v>0.8605897614955903</v>
      </c>
    </row>
    <row r="1835" spans="1:42">
      <c r="A1835">
        <v>1275.5780464448178</v>
      </c>
      <c r="B1835">
        <v>1258.9365606852525</v>
      </c>
      <c r="C1835">
        <v>826.07175006858324</v>
      </c>
      <c r="D1835">
        <v>16.641485759565285</v>
      </c>
      <c r="E1835">
        <v>-16.641485759565285</v>
      </c>
      <c r="F1835">
        <v>-449.50629637623456</v>
      </c>
      <c r="G1835">
        <v>4.1446529960252332E-2</v>
      </c>
      <c r="H1835">
        <v>1137.7839002980991</v>
      </c>
      <c r="I1835">
        <v>4.365484625101089E-2</v>
      </c>
      <c r="J1835">
        <v>9.6160122394561773E-2</v>
      </c>
      <c r="K1835">
        <v>1.2254500773370265</v>
      </c>
      <c r="L1835">
        <v>12.278214693069458</v>
      </c>
      <c r="M1835">
        <v>55.278780849335611</v>
      </c>
      <c r="N1835">
        <v>183.66804652786257</v>
      </c>
      <c r="O1835">
        <v>0.57676872611045837</v>
      </c>
      <c r="P1835">
        <v>9.235919369591606E-3</v>
      </c>
      <c r="Q1835">
        <v>4.2193077140384241E-2</v>
      </c>
      <c r="R1835">
        <v>0.39980305671691896</v>
      </c>
      <c r="S1835">
        <v>921.73674695358545</v>
      </c>
      <c r="T1835">
        <v>49.526390433311462</v>
      </c>
      <c r="U1835">
        <v>0.39123923361301427</v>
      </c>
      <c r="V1835">
        <v>562.37983703613281</v>
      </c>
      <c r="W1835">
        <v>1</v>
      </c>
      <c r="X1835">
        <v>0.35116908669471741</v>
      </c>
      <c r="Y1835">
        <v>652.72830633473757</v>
      </c>
      <c r="Z1835">
        <v>1</v>
      </c>
      <c r="AA1835">
        <v>12.530967994699481</v>
      </c>
      <c r="AB1835">
        <v>19.350002502441409</v>
      </c>
      <c r="AC1835">
        <v>118.28861087560654</v>
      </c>
      <c r="AD1835">
        <v>1.0288838443593084E-2</v>
      </c>
      <c r="AE1835">
        <v>76.935178993241422</v>
      </c>
      <c r="AF1835">
        <v>1.54652988910675E-2</v>
      </c>
      <c r="AG1835">
        <v>4.5512219291295804E-4</v>
      </c>
      <c r="AH1835">
        <v>5.5975351643562314E-2</v>
      </c>
      <c r="AI1835">
        <v>12.901285588741302</v>
      </c>
      <c r="AJ1835">
        <v>6.6122822262076433</v>
      </c>
      <c r="AK1835">
        <v>39.570645269751552</v>
      </c>
      <c r="AL1835">
        <v>7.5234655616840342</v>
      </c>
      <c r="AM1835">
        <v>90.046726238727572</v>
      </c>
      <c r="AN1835">
        <v>92.213568226010196</v>
      </c>
      <c r="AO1835">
        <v>4.8878342032432562E-2</v>
      </c>
      <c r="AP1835">
        <v>0.83431977033615123</v>
      </c>
    </row>
    <row r="1836" spans="1:42">
      <c r="A1836">
        <v>998.03740563831298</v>
      </c>
      <c r="B1836">
        <v>709.64850960299145</v>
      </c>
      <c r="C1836">
        <v>590.20434412079192</v>
      </c>
      <c r="D1836">
        <v>288.38889603532152</v>
      </c>
      <c r="E1836">
        <v>-288.38889603532152</v>
      </c>
      <c r="F1836">
        <v>-407.83306151752106</v>
      </c>
      <c r="G1836">
        <v>1.8789112947385989E-2</v>
      </c>
      <c r="H1836">
        <v>801.26234265433766</v>
      </c>
      <c r="I1836">
        <v>1.8190087974071501E-2</v>
      </c>
      <c r="J1836">
        <v>9.869823908805847E-2</v>
      </c>
      <c r="K1836">
        <v>1.311687153917551</v>
      </c>
      <c r="L1836">
        <v>79.743618965148926</v>
      </c>
      <c r="M1836">
        <v>2.7608818738171363</v>
      </c>
      <c r="N1836">
        <v>166.58654948787691</v>
      </c>
      <c r="O1836">
        <v>0.88144055008888245</v>
      </c>
      <c r="P1836">
        <v>4.2952638202243378E-3</v>
      </c>
      <c r="Q1836">
        <v>3.7452570332421192E-2</v>
      </c>
      <c r="R1836">
        <v>0.41377670764923097</v>
      </c>
      <c r="S1836">
        <v>347.19065912765785</v>
      </c>
      <c r="T1836">
        <v>39.160823822021484</v>
      </c>
      <c r="U1836">
        <v>0.32754664599895478</v>
      </c>
      <c r="V1836">
        <v>483.29536914825439</v>
      </c>
      <c r="W1836">
        <v>1</v>
      </c>
      <c r="X1836">
        <v>0.34553081750869752</v>
      </c>
      <c r="Y1836">
        <v>442.66650748764846</v>
      </c>
      <c r="Z1836">
        <v>1</v>
      </c>
      <c r="AA1836">
        <v>14.793581184988025</v>
      </c>
      <c r="AB1836">
        <v>13.442736083984377</v>
      </c>
      <c r="AC1836">
        <v>104.95154410600662</v>
      </c>
      <c r="AD1836">
        <v>1.8786846063075921E-3</v>
      </c>
      <c r="AE1836">
        <v>7.7240938645543409</v>
      </c>
      <c r="AF1836">
        <v>6.653767347335815E-2</v>
      </c>
      <c r="AG1836">
        <v>2.9264686010434443E-5</v>
      </c>
      <c r="AH1836">
        <v>2.0748358368873595E-3</v>
      </c>
      <c r="AI1836">
        <v>21.054083406925201</v>
      </c>
      <c r="AJ1836">
        <v>2.7675575918905269</v>
      </c>
      <c r="AK1836">
        <v>13.737060282826423</v>
      </c>
      <c r="AL1836">
        <v>2.7724085697535399</v>
      </c>
      <c r="AM1836">
        <v>61.626068961620334</v>
      </c>
      <c r="AN1836">
        <v>706.37996575990564</v>
      </c>
      <c r="AO1836">
        <v>5.2914568066596987E-2</v>
      </c>
      <c r="AP1836">
        <v>0.81947294926643377</v>
      </c>
    </row>
    <row r="1837" spans="1:42">
      <c r="A1837">
        <v>1158.6947036917882</v>
      </c>
      <c r="B1837">
        <v>1649.916940285701</v>
      </c>
      <c r="C1837">
        <v>1379.4706297876899</v>
      </c>
      <c r="D1837">
        <v>-491.22223659391284</v>
      </c>
      <c r="E1837">
        <v>270.44631049801114</v>
      </c>
      <c r="F1837">
        <v>-270.44631049801114</v>
      </c>
      <c r="G1837">
        <v>-1.2426725936645296E-3</v>
      </c>
      <c r="H1837">
        <v>1760.3418921431125</v>
      </c>
      <c r="I1837">
        <v>3.6829300224781036E-2</v>
      </c>
      <c r="J1837">
        <v>2.1546813011169431E-2</v>
      </c>
      <c r="K1837">
        <v>1.037969459170103</v>
      </c>
      <c r="L1837">
        <v>51.062964200973511</v>
      </c>
      <c r="M1837">
        <v>1796.5798272281681</v>
      </c>
      <c r="N1837">
        <v>181.61881936531069</v>
      </c>
      <c r="O1837">
        <v>0.52885958552360535</v>
      </c>
      <c r="P1837">
        <v>7.4325336350335005E-3</v>
      </c>
      <c r="Q1837">
        <v>2.2016212728288437E-2</v>
      </c>
      <c r="R1837">
        <v>0.46084999084472655</v>
      </c>
      <c r="S1837">
        <v>966.6257951884711</v>
      </c>
      <c r="T1837">
        <v>33.484020829200745</v>
      </c>
      <c r="U1837">
        <v>0.3284083586931229</v>
      </c>
      <c r="V1837">
        <v>610.94250679016113</v>
      </c>
      <c r="W1837">
        <v>1</v>
      </c>
      <c r="X1837">
        <v>0.41031511187553404</v>
      </c>
      <c r="Y1837">
        <v>270.41378000222721</v>
      </c>
      <c r="Z1837">
        <v>1</v>
      </c>
      <c r="AA1837">
        <v>7.2770690650653851</v>
      </c>
      <c r="AB1837">
        <v>111.0499555053711</v>
      </c>
      <c r="AC1837">
        <v>127.54604071378708</v>
      </c>
      <c r="AD1837">
        <v>1.3477172199477496E-2</v>
      </c>
      <c r="AE1837">
        <v>4.3268248408700574</v>
      </c>
      <c r="AF1837">
        <v>-1.7024914026260378E-2</v>
      </c>
      <c r="AG1837">
        <v>1.0918858139148504E-3</v>
      </c>
      <c r="AH1837">
        <v>1.6615492343902586E-2</v>
      </c>
      <c r="AI1837">
        <v>12.970599830150604</v>
      </c>
      <c r="AJ1837">
        <v>9.0402166257944412</v>
      </c>
      <c r="AK1837">
        <v>61.035259725451468</v>
      </c>
      <c r="AL1837">
        <v>6.4203177308516359</v>
      </c>
      <c r="AM1837">
        <v>83.727748072147364</v>
      </c>
      <c r="AN1837">
        <v>694.62721253134032</v>
      </c>
      <c r="AO1837">
        <v>5.095114314556122E-2</v>
      </c>
      <c r="AP1837">
        <v>0.92784554767608662</v>
      </c>
    </row>
    <row r="1838" spans="1:42">
      <c r="A1838">
        <v>500.57541972016054</v>
      </c>
      <c r="B1838">
        <v>173.68770445185919</v>
      </c>
      <c r="C1838">
        <v>453.33080390486992</v>
      </c>
      <c r="D1838">
        <v>47.244615815290615</v>
      </c>
      <c r="E1838">
        <v>-326.88771526830135</v>
      </c>
      <c r="F1838">
        <v>-47.244615815290615</v>
      </c>
      <c r="G1838">
        <v>6.5169473240245079E-2</v>
      </c>
      <c r="H1838">
        <v>963.82618719614834</v>
      </c>
      <c r="I1838">
        <v>2.9677806794643401E-2</v>
      </c>
      <c r="J1838">
        <v>5.4706347703933719E-2</v>
      </c>
      <c r="K1838">
        <v>1.8254588835060597</v>
      </c>
      <c r="L1838">
        <v>32.82827615737915</v>
      </c>
      <c r="M1838">
        <v>38.970121073237429</v>
      </c>
      <c r="N1838">
        <v>82.823859272956852</v>
      </c>
      <c r="O1838">
        <v>0.5518360435962677</v>
      </c>
      <c r="P1838">
        <v>9.7779134114583319E-3</v>
      </c>
      <c r="Q1838">
        <v>2.7387618965572777E-2</v>
      </c>
      <c r="R1838">
        <v>0.46622523784637449</v>
      </c>
      <c r="S1838">
        <v>820.50648391289303</v>
      </c>
      <c r="T1838">
        <v>39.515978097915649</v>
      </c>
      <c r="U1838">
        <v>0.36350706517696385</v>
      </c>
      <c r="V1838">
        <v>453.88600826263428</v>
      </c>
      <c r="W1838">
        <v>1</v>
      </c>
      <c r="X1838">
        <v>0.37994862079620362</v>
      </c>
      <c r="Y1838">
        <v>433.78931977344661</v>
      </c>
      <c r="Z1838">
        <v>1</v>
      </c>
      <c r="AA1838">
        <v>20.379014680585865</v>
      </c>
      <c r="AB1838">
        <v>117.31148498535157</v>
      </c>
      <c r="AC1838">
        <v>53.563059866428375</v>
      </c>
      <c r="AD1838">
        <v>1.129826439751519E-2</v>
      </c>
      <c r="AE1838">
        <v>2.5576372037636119</v>
      </c>
      <c r="AF1838">
        <v>0.22849007606506347</v>
      </c>
      <c r="AG1838">
        <v>6.6591612386313862E-4</v>
      </c>
      <c r="AH1838">
        <v>4.4959257483482363E-3</v>
      </c>
      <c r="AI1838">
        <v>16.515100300312042</v>
      </c>
      <c r="AJ1838">
        <v>2.3648727005746908</v>
      </c>
      <c r="AK1838">
        <v>15.653214102387428</v>
      </c>
      <c r="AL1838">
        <v>4.4634206746620473</v>
      </c>
      <c r="AM1838">
        <v>84.273008382320398</v>
      </c>
      <c r="AN1838">
        <v>807.96391814222147</v>
      </c>
      <c r="AO1838">
        <v>6.298377954959869E-2</v>
      </c>
      <c r="AP1838">
        <v>0.8483596694469453</v>
      </c>
    </row>
    <row r="1839" spans="1:42">
      <c r="A1839">
        <v>580.42462847334696</v>
      </c>
      <c r="B1839">
        <v>269.27771756961516</v>
      </c>
      <c r="C1839">
        <v>228.206093901668</v>
      </c>
      <c r="D1839">
        <v>311.14691090373179</v>
      </c>
      <c r="E1839">
        <v>-311.14691090373179</v>
      </c>
      <c r="F1839">
        <v>-352.21853457167896</v>
      </c>
      <c r="G1839">
        <v>3.127802705345354E-2</v>
      </c>
      <c r="H1839">
        <v>55.66410247718359</v>
      </c>
      <c r="I1839">
        <v>1.9700123369693755E-2</v>
      </c>
      <c r="J1839">
        <v>5.6597390651702884E-2</v>
      </c>
      <c r="K1839">
        <v>1.8411269914090633</v>
      </c>
      <c r="L1839">
        <v>59.670521020889282</v>
      </c>
      <c r="M1839">
        <v>2.5421570112743312</v>
      </c>
      <c r="N1839">
        <v>74.821814413452159</v>
      </c>
      <c r="O1839">
        <v>0.58013448119163513</v>
      </c>
      <c r="P1839">
        <v>2.0087068875630693E-3</v>
      </c>
      <c r="Q1839">
        <v>8.2876888381110281E-3</v>
      </c>
      <c r="R1839">
        <v>0.46934062004089355</v>
      </c>
      <c r="S1839">
        <v>492.01450845623128</v>
      </c>
      <c r="T1839">
        <v>31.593891978263855</v>
      </c>
      <c r="U1839">
        <v>0.44237958490848539</v>
      </c>
      <c r="V1839">
        <v>592.52901077270508</v>
      </c>
      <c r="W1839">
        <v>1</v>
      </c>
      <c r="X1839">
        <v>0.31967159390449529</v>
      </c>
      <c r="Y1839">
        <v>493.05238545468211</v>
      </c>
      <c r="Z1839">
        <v>1</v>
      </c>
      <c r="AA1839">
        <v>22.799047161188131</v>
      </c>
      <c r="AB1839">
        <v>52.653242492675787</v>
      </c>
      <c r="AC1839">
        <v>36.58822625875473</v>
      </c>
      <c r="AD1839">
        <v>4.7425229325253736E-3</v>
      </c>
      <c r="AE1839">
        <v>1.4337880668381713</v>
      </c>
      <c r="AF1839">
        <v>0.12736464142799375</v>
      </c>
      <c r="AG1839">
        <v>7.9549956432918751E-4</v>
      </c>
      <c r="AH1839">
        <v>5.3287073397636414E-2</v>
      </c>
      <c r="AI1839">
        <v>26.142731606960297</v>
      </c>
      <c r="AJ1839">
        <v>2.0923597243155561</v>
      </c>
      <c r="AK1839">
        <v>0.4695622533559799</v>
      </c>
      <c r="AL1839">
        <v>5.4917598384777566</v>
      </c>
      <c r="AM1839">
        <v>80.177857887744906</v>
      </c>
      <c r="AN1839">
        <v>719.53659854402736</v>
      </c>
      <c r="AO1839">
        <v>8.2885997176170345E-2</v>
      </c>
      <c r="AP1839">
        <v>0.86786698389053352</v>
      </c>
    </row>
    <row r="1840" spans="1:42">
      <c r="A1840">
        <v>1125.3723304959383</v>
      </c>
      <c r="B1840">
        <v>2377.1453368812608</v>
      </c>
      <c r="C1840">
        <v>1753.8481568836633</v>
      </c>
      <c r="D1840">
        <v>-1251.7730063853226</v>
      </c>
      <c r="E1840">
        <v>623.2971799975976</v>
      </c>
      <c r="F1840">
        <v>-623.2971799975976</v>
      </c>
      <c r="G1840">
        <v>3.0517754206137802E-2</v>
      </c>
      <c r="H1840">
        <v>973.17300929796568</v>
      </c>
      <c r="I1840">
        <v>5.7351305186748504E-2</v>
      </c>
      <c r="J1840">
        <v>6.8999009847640985E-2</v>
      </c>
      <c r="K1840">
        <v>1.7166613202631473</v>
      </c>
      <c r="L1840">
        <v>74.743003845214844</v>
      </c>
      <c r="M1840">
        <v>3873.4419800684013</v>
      </c>
      <c r="N1840">
        <v>55.93024629802705</v>
      </c>
      <c r="O1840">
        <v>0.85438981652259827</v>
      </c>
      <c r="P1840">
        <v>7.7158734003702784E-3</v>
      </c>
      <c r="Q1840">
        <v>4.2899832990434428E-2</v>
      </c>
      <c r="R1840">
        <v>0.47369436740875243</v>
      </c>
      <c r="S1840">
        <v>745.79310487084945</v>
      </c>
      <c r="T1840">
        <v>44.792568683624268</v>
      </c>
      <c r="U1840">
        <v>0.32364049613475804</v>
      </c>
      <c r="V1840">
        <v>605.38256168365479</v>
      </c>
      <c r="W1840">
        <v>1</v>
      </c>
      <c r="X1840">
        <v>0.30149979352951051</v>
      </c>
      <c r="Y1840">
        <v>298.73567721849162</v>
      </c>
      <c r="Z1840">
        <v>1</v>
      </c>
      <c r="AA1840">
        <v>26.75872414237023</v>
      </c>
      <c r="AB1840">
        <v>21.503989746093751</v>
      </c>
      <c r="AC1840">
        <v>121.27009183168411</v>
      </c>
      <c r="AD1840">
        <v>9.0907512566982158E-3</v>
      </c>
      <c r="AE1840">
        <v>75.994097619913944</v>
      </c>
      <c r="AF1840">
        <v>-7.7909731864929214E-3</v>
      </c>
      <c r="AG1840">
        <v>5.5346066964731479E-4</v>
      </c>
      <c r="AH1840">
        <v>1.5716336262226103E-2</v>
      </c>
      <c r="AI1840">
        <v>13.165635168552399</v>
      </c>
      <c r="AJ1840">
        <v>8.4347185308117982</v>
      </c>
      <c r="AK1840">
        <v>31.21294240772724</v>
      </c>
      <c r="AL1840">
        <v>6.8144417888579767</v>
      </c>
      <c r="AM1840">
        <v>23.384610736370089</v>
      </c>
      <c r="AN1840">
        <v>297.51448075594436</v>
      </c>
      <c r="AO1840">
        <v>0.10647845947742463</v>
      </c>
      <c r="AP1840">
        <v>0.85875712418556227</v>
      </c>
    </row>
    <row r="1841" spans="1:42">
      <c r="A1841">
        <v>784.15634348126287</v>
      </c>
      <c r="B1841">
        <v>1515.0198768318394</v>
      </c>
      <c r="C1841">
        <v>1187.939020587927</v>
      </c>
      <c r="D1841">
        <v>-730.86353335057652</v>
      </c>
      <c r="E1841">
        <v>327.08085624391242</v>
      </c>
      <c r="F1841">
        <v>-327.08085624391242</v>
      </c>
      <c r="G1841">
        <v>1.0722341599571606E-2</v>
      </c>
      <c r="H1841">
        <v>1280.8426167140967</v>
      </c>
      <c r="I1841">
        <v>5.1321575939655299E-2</v>
      </c>
      <c r="J1841">
        <v>8.212008285522461E-2</v>
      </c>
      <c r="K1841">
        <v>1.2386533198058605</v>
      </c>
      <c r="L1841">
        <v>73.446954488754272</v>
      </c>
      <c r="M1841">
        <v>2271.7045825325831</v>
      </c>
      <c r="N1841">
        <v>82.182100715255743</v>
      </c>
      <c r="O1841">
        <v>0.75760146975517273</v>
      </c>
      <c r="P1841">
        <v>2.0063967121971976E-2</v>
      </c>
      <c r="Q1841">
        <v>2.9799226389990909E-2</v>
      </c>
      <c r="R1841">
        <v>0.42276273727416991</v>
      </c>
      <c r="S1841">
        <v>895.68623335671919</v>
      </c>
      <c r="T1841">
        <v>29.770615696907043</v>
      </c>
      <c r="U1841">
        <v>0.35111983120441437</v>
      </c>
      <c r="V1841">
        <v>617.99139976501465</v>
      </c>
      <c r="W1841">
        <v>1</v>
      </c>
      <c r="X1841">
        <v>0.35350672125816346</v>
      </c>
      <c r="Y1841">
        <v>576.02741896946077</v>
      </c>
      <c r="Z1841">
        <v>1</v>
      </c>
      <c r="AA1841">
        <v>15.00138356236458</v>
      </c>
      <c r="AB1841">
        <v>7.6100822143554696</v>
      </c>
      <c r="AC1841">
        <v>67.721991240978241</v>
      </c>
      <c r="AD1841">
        <v>1.1456184713249534E-2</v>
      </c>
      <c r="AE1841">
        <v>36.552462183234631</v>
      </c>
      <c r="AF1841">
        <v>-5.8417439460754783E-4</v>
      </c>
      <c r="AG1841">
        <v>1.1338977510581441E-3</v>
      </c>
      <c r="AH1841">
        <v>8.6685066699981675E-3</v>
      </c>
      <c r="AI1841">
        <v>13.46046656370163</v>
      </c>
      <c r="AJ1841">
        <v>2.054454279268306</v>
      </c>
      <c r="AK1841">
        <v>52.547846676707266</v>
      </c>
      <c r="AL1841">
        <v>7.4835230050231747</v>
      </c>
      <c r="AM1841">
        <v>81.933273947238916</v>
      </c>
      <c r="AN1841">
        <v>335.30241591633819</v>
      </c>
      <c r="AO1841">
        <v>9.6527996897697449E-2</v>
      </c>
      <c r="AP1841">
        <v>0.85080827331542974</v>
      </c>
    </row>
    <row r="1842" spans="1:42">
      <c r="A1842">
        <v>1675.3565770579266</v>
      </c>
      <c r="B1842">
        <v>3521.6317664564822</v>
      </c>
      <c r="C1842">
        <v>2524.0089109498122</v>
      </c>
      <c r="D1842">
        <v>-1846.2751893985555</v>
      </c>
      <c r="E1842">
        <v>997.62285550667002</v>
      </c>
      <c r="F1842">
        <v>-997.62285550667002</v>
      </c>
      <c r="G1842">
        <v>1.5576976222333181E-2</v>
      </c>
      <c r="H1842">
        <v>2191.9167307559919</v>
      </c>
      <c r="I1842">
        <v>3.6800487935543059E-2</v>
      </c>
      <c r="J1842">
        <v>9.9865898370742792E-2</v>
      </c>
      <c r="K1842">
        <v>1.2673710572063923</v>
      </c>
      <c r="L1842">
        <v>71.336801052093506</v>
      </c>
      <c r="M1842">
        <v>4879.0085274180692</v>
      </c>
      <c r="N1842">
        <v>156.47491944980624</v>
      </c>
      <c r="O1842">
        <v>0.75483062863349915</v>
      </c>
      <c r="P1842">
        <v>2.2091701295640729E-2</v>
      </c>
      <c r="Q1842">
        <v>1.3704978466033933E-2</v>
      </c>
      <c r="R1842">
        <v>0.41076173305511476</v>
      </c>
      <c r="S1842">
        <v>723.39030701270008</v>
      </c>
      <c r="T1842">
        <v>47.948664426803589</v>
      </c>
      <c r="U1842">
        <v>0.44722733438014983</v>
      </c>
      <c r="V1842">
        <v>555.76598644256592</v>
      </c>
      <c r="W1842">
        <v>1</v>
      </c>
      <c r="X1842">
        <v>0.35398865699768067</v>
      </c>
      <c r="Y1842">
        <v>565.35682620378589</v>
      </c>
      <c r="Z1842">
        <v>1</v>
      </c>
      <c r="AA1842">
        <v>6.9338798340129859</v>
      </c>
      <c r="AB1842">
        <v>150.23621911621095</v>
      </c>
      <c r="AC1842">
        <v>188.32624107599258</v>
      </c>
      <c r="AD1842">
        <v>1.3926851647531883E-2</v>
      </c>
      <c r="AE1842">
        <v>17.373921190050549</v>
      </c>
      <c r="AF1842">
        <v>-1.1128106117248536E-2</v>
      </c>
      <c r="AG1842">
        <v>8.1969900234392596E-4</v>
      </c>
      <c r="AH1842">
        <v>2.6087867915630336E-2</v>
      </c>
      <c r="AI1842">
        <v>24.648571312427521</v>
      </c>
      <c r="AJ1842">
        <v>7.375273335890701</v>
      </c>
      <c r="AK1842">
        <v>62.704186483025552</v>
      </c>
      <c r="AL1842">
        <v>5.7136965221961624</v>
      </c>
      <c r="AM1842">
        <v>96.291527879238132</v>
      </c>
      <c r="AN1842">
        <v>254.97955164794922</v>
      </c>
      <c r="AO1842">
        <v>4.311381781101227E-2</v>
      </c>
      <c r="AP1842">
        <v>0.81621743750572207</v>
      </c>
    </row>
    <row r="1843" spans="1:42">
      <c r="A1843">
        <v>113.46484417099175</v>
      </c>
      <c r="B1843">
        <v>57.134497351826738</v>
      </c>
      <c r="C1843">
        <v>408.24868881928489</v>
      </c>
      <c r="D1843">
        <v>-294.78384464829315</v>
      </c>
      <c r="E1843">
        <v>-351.11419146745817</v>
      </c>
      <c r="F1843">
        <v>294.78384464829315</v>
      </c>
      <c r="G1843">
        <v>5.3418484977221473E-2</v>
      </c>
      <c r="H1843">
        <v>1724.182359196973</v>
      </c>
      <c r="I1843">
        <v>3.891686350107193E-2</v>
      </c>
      <c r="J1843">
        <v>9.7862570285797118E-2</v>
      </c>
      <c r="K1843">
        <v>1.0527448127686978</v>
      </c>
      <c r="L1843">
        <v>64.642630815505981</v>
      </c>
      <c r="M1843">
        <v>14.00933968985842</v>
      </c>
      <c r="N1843">
        <v>27.225245751190187</v>
      </c>
      <c r="O1843">
        <v>0.75672563910484314</v>
      </c>
      <c r="P1843">
        <v>1.7778137471940781E-2</v>
      </c>
      <c r="Q1843">
        <v>2.2638553248511415E-2</v>
      </c>
      <c r="R1843">
        <v>0.42700257301330569</v>
      </c>
      <c r="S1843">
        <v>384.81021383007567</v>
      </c>
      <c r="T1843">
        <v>42.17587411403656</v>
      </c>
      <c r="U1843">
        <v>0.28635578215122226</v>
      </c>
      <c r="V1843">
        <v>631.97078704833984</v>
      </c>
      <c r="W1843">
        <v>1</v>
      </c>
      <c r="X1843">
        <v>0.36457501053810121</v>
      </c>
      <c r="Y1843">
        <v>377.30867111830105</v>
      </c>
      <c r="Z1843">
        <v>1</v>
      </c>
      <c r="AA1843">
        <v>38.125359391641624</v>
      </c>
      <c r="AB1843">
        <v>167.66819342041018</v>
      </c>
      <c r="AC1843">
        <v>183.65943282842636</v>
      </c>
      <c r="AD1843">
        <v>1.2445114005325188E-2</v>
      </c>
      <c r="AE1843">
        <v>18.626754508669539</v>
      </c>
      <c r="AF1843">
        <v>0.15699057698249816</v>
      </c>
      <c r="AG1843">
        <v>7.2698761932828691E-4</v>
      </c>
      <c r="AH1843">
        <v>5.284084074497223E-2</v>
      </c>
      <c r="AI1843">
        <v>26.030066907405853</v>
      </c>
      <c r="AJ1843">
        <v>11.891296756056017</v>
      </c>
      <c r="AK1843">
        <v>61.755256428122522</v>
      </c>
      <c r="AL1843">
        <v>7.5185691975772926</v>
      </c>
      <c r="AM1843">
        <v>74.312050449848172</v>
      </c>
      <c r="AN1843">
        <v>143.40717157995186</v>
      </c>
      <c r="AO1843">
        <v>6.3298406958580022E-2</v>
      </c>
      <c r="AP1843">
        <v>0.86624790716171274</v>
      </c>
    </row>
    <row r="1844" spans="1:42">
      <c r="A1844">
        <v>555.57814111628829</v>
      </c>
      <c r="B1844">
        <v>727.04158313770438</v>
      </c>
      <c r="C1844">
        <v>560.89342075628542</v>
      </c>
      <c r="D1844">
        <v>-171.46344202141609</v>
      </c>
      <c r="E1844">
        <v>166.14816238141896</v>
      </c>
      <c r="F1844">
        <v>-166.14816238141896</v>
      </c>
      <c r="G1844">
        <v>2.6501506134175994E-2</v>
      </c>
      <c r="H1844">
        <v>374.02430302508048</v>
      </c>
      <c r="I1844">
        <v>5.0260767638683319E-2</v>
      </c>
      <c r="J1844">
        <v>2.3301764249801633E-2</v>
      </c>
      <c r="K1844">
        <v>1.1417186912596224</v>
      </c>
      <c r="L1844">
        <v>29.347338676452637</v>
      </c>
      <c r="M1844">
        <v>962.21943071629357</v>
      </c>
      <c r="N1844">
        <v>102.05537355251313</v>
      </c>
      <c r="O1844">
        <v>0.54750052094459534</v>
      </c>
      <c r="P1844">
        <v>6.8883886337280263E-3</v>
      </c>
      <c r="Q1844">
        <v>6.8495506180657273E-3</v>
      </c>
      <c r="R1844">
        <v>0.40259090900421141</v>
      </c>
      <c r="S1844">
        <v>696.03038854189049</v>
      </c>
      <c r="T1844">
        <v>49.290966987609863</v>
      </c>
      <c r="U1844">
        <v>0.31363586604595184</v>
      </c>
      <c r="V1844">
        <v>452.11880207061768</v>
      </c>
      <c r="W1844">
        <v>1</v>
      </c>
      <c r="X1844">
        <v>0.40884648561477666</v>
      </c>
      <c r="Y1844">
        <v>325.19635427288017</v>
      </c>
      <c r="Z1844">
        <v>1</v>
      </c>
      <c r="AA1844">
        <v>42.110670612936026</v>
      </c>
      <c r="AB1844">
        <v>150.65764184570313</v>
      </c>
      <c r="AC1844">
        <v>183.00756961107254</v>
      </c>
      <c r="AD1844">
        <v>5.8688318627512356E-3</v>
      </c>
      <c r="AE1844">
        <v>22.796782671856125</v>
      </c>
      <c r="AF1844">
        <v>5.4626748561859118E-2</v>
      </c>
      <c r="AG1844">
        <v>1.680235014589803E-4</v>
      </c>
      <c r="AH1844">
        <v>4.4973551714420315E-2</v>
      </c>
      <c r="AI1844">
        <v>15.803081095218658</v>
      </c>
      <c r="AJ1844">
        <v>16.20517353266818</v>
      </c>
      <c r="AK1844">
        <v>13.876284096837043</v>
      </c>
      <c r="AL1844">
        <v>6.2448938411207893</v>
      </c>
      <c r="AM1844">
        <v>66.335935103893277</v>
      </c>
      <c r="AN1844">
        <v>550.90322751707185</v>
      </c>
      <c r="AO1844">
        <v>3.5540611386299131E-2</v>
      </c>
      <c r="AP1844">
        <v>0.84543140530586247</v>
      </c>
    </row>
    <row r="1845" spans="1:42">
      <c r="A1845">
        <v>1408.5201845587349</v>
      </c>
      <c r="B1845">
        <v>4315.1534983693718</v>
      </c>
      <c r="C1845">
        <v>2985.2508339852347</v>
      </c>
      <c r="D1845">
        <v>-2906.633313810637</v>
      </c>
      <c r="E1845">
        <v>1329.9026643841371</v>
      </c>
      <c r="F1845">
        <v>-1329.9026643841371</v>
      </c>
      <c r="G1845">
        <v>1.4836971045487941E-2</v>
      </c>
      <c r="H1845">
        <v>1966.0752049350572</v>
      </c>
      <c r="I1845">
        <v>2.2643761932849883E-2</v>
      </c>
      <c r="J1845">
        <v>1.216823673248291E-2</v>
      </c>
      <c r="K1845">
        <v>1.4651463738620281</v>
      </c>
      <c r="L1845">
        <v>22.255963087081909</v>
      </c>
      <c r="M1845">
        <v>7627.7169670227686</v>
      </c>
      <c r="N1845">
        <v>136.53359043922427</v>
      </c>
      <c r="O1845">
        <v>0.54299160838127136</v>
      </c>
      <c r="P1845">
        <v>7.390502876705592E-3</v>
      </c>
      <c r="Q1845">
        <v>1.0536626444922552E-2</v>
      </c>
      <c r="R1845">
        <v>0.39821979522705081</v>
      </c>
      <c r="S1845">
        <v>385.72491084583822</v>
      </c>
      <c r="T1845">
        <v>27.234044671058655</v>
      </c>
      <c r="U1845">
        <v>0.42685513794422147</v>
      </c>
      <c r="V1845">
        <v>566.02234840393066</v>
      </c>
      <c r="W1845">
        <v>1</v>
      </c>
      <c r="X1845">
        <v>0.445523556470871</v>
      </c>
      <c r="Y1845">
        <v>494.90596518070254</v>
      </c>
      <c r="Z1845">
        <v>1</v>
      </c>
      <c r="AA1845">
        <v>40.279563115816124</v>
      </c>
      <c r="AB1845">
        <v>75.104794860839846</v>
      </c>
      <c r="AC1845">
        <v>188.68979662656784</v>
      </c>
      <c r="AD1845">
        <v>1.0000476674136952E-2</v>
      </c>
      <c r="AE1845">
        <v>24.997558944692887</v>
      </c>
      <c r="AF1845">
        <v>-1.6062837839126588E-2</v>
      </c>
      <c r="AG1845">
        <v>4.8283697469709186E-4</v>
      </c>
      <c r="AH1845">
        <v>5.5273698425292964E-2</v>
      </c>
      <c r="AI1845">
        <v>16.349396407604218</v>
      </c>
      <c r="AJ1845">
        <v>15.319157841300489</v>
      </c>
      <c r="AK1845">
        <v>29.613253299593925</v>
      </c>
      <c r="AL1845">
        <v>4.334800342360924</v>
      </c>
      <c r="AM1845">
        <v>87.710952532291415</v>
      </c>
      <c r="AN1845">
        <v>354.29039170674343</v>
      </c>
      <c r="AO1845">
        <v>7.7788413882255547E-2</v>
      </c>
      <c r="AP1845">
        <v>0.81676242351531991</v>
      </c>
    </row>
    <row r="1846" spans="1:42">
      <c r="A1846">
        <v>475.68422897887194</v>
      </c>
      <c r="B1846">
        <v>930.02923054946598</v>
      </c>
      <c r="C1846">
        <v>1065.3422830215402</v>
      </c>
      <c r="D1846">
        <v>-589.65805404266825</v>
      </c>
      <c r="E1846">
        <v>-135.31305247207422</v>
      </c>
      <c r="F1846">
        <v>135.31305247207422</v>
      </c>
      <c r="G1846">
        <v>4.8523271902018897E-2</v>
      </c>
      <c r="H1846">
        <v>1723.2711738863006</v>
      </c>
      <c r="I1846">
        <v>5.4503689706325527E-2</v>
      </c>
      <c r="J1846">
        <v>7.1912686586380004E-2</v>
      </c>
      <c r="K1846">
        <v>1.8961341357529162</v>
      </c>
      <c r="L1846">
        <v>44.994709491729736</v>
      </c>
      <c r="M1846">
        <v>1671.2119171602358</v>
      </c>
      <c r="N1846">
        <v>79.131064367866529</v>
      </c>
      <c r="O1846">
        <v>0.76941731572151184</v>
      </c>
      <c r="P1846">
        <v>2.3124083201090492E-2</v>
      </c>
      <c r="Q1846">
        <v>1.2502440505557589E-2</v>
      </c>
      <c r="R1846">
        <v>0.44180640697479245</v>
      </c>
      <c r="S1846">
        <v>876.03952156388527</v>
      </c>
      <c r="T1846">
        <v>25.615435838699341</v>
      </c>
      <c r="U1846">
        <v>0.32185351788997651</v>
      </c>
      <c r="V1846">
        <v>548.75009059906006</v>
      </c>
      <c r="W1846">
        <v>1</v>
      </c>
      <c r="X1846">
        <v>0.30778775691986088</v>
      </c>
      <c r="Y1846">
        <v>565.10214500860559</v>
      </c>
      <c r="Z1846">
        <v>1</v>
      </c>
      <c r="AA1846">
        <v>47.758551430311208</v>
      </c>
      <c r="AB1846">
        <v>168.81122668457033</v>
      </c>
      <c r="AC1846">
        <v>117.15947538614273</v>
      </c>
      <c r="AD1846">
        <v>1.3763680417313535E-2</v>
      </c>
      <c r="AE1846">
        <v>50.47668053306522</v>
      </c>
      <c r="AF1846">
        <v>6.0748615264892572E-2</v>
      </c>
      <c r="AG1846">
        <v>9.6849364405151672E-4</v>
      </c>
      <c r="AH1846">
        <v>1.9321086633205413E-2</v>
      </c>
      <c r="AI1846">
        <v>29.617750942707062</v>
      </c>
      <c r="AJ1846">
        <v>12.721164097554983</v>
      </c>
      <c r="AK1846">
        <v>48.039188252091407</v>
      </c>
      <c r="AL1846">
        <v>5.6360880903318735</v>
      </c>
      <c r="AM1846">
        <v>69.343406140804291</v>
      </c>
      <c r="AN1846">
        <v>600.94287234155991</v>
      </c>
      <c r="AO1846">
        <v>7.768889391422272E-2</v>
      </c>
      <c r="AP1846">
        <v>0.8928222453594209</v>
      </c>
    </row>
    <row r="1847" spans="1:42">
      <c r="A1847">
        <v>1600.0446456481602</v>
      </c>
      <c r="B1847">
        <v>1597.2989439344003</v>
      </c>
      <c r="C1847">
        <v>862.86701375760424</v>
      </c>
      <c r="D1847">
        <v>2.7457017137598996</v>
      </c>
      <c r="E1847">
        <v>-2.7457017137598996</v>
      </c>
      <c r="F1847">
        <v>-737.17763189055597</v>
      </c>
      <c r="G1847">
        <v>5.5083890634881144E-2</v>
      </c>
      <c r="H1847">
        <v>595.22445393073053</v>
      </c>
      <c r="I1847">
        <v>2.1610242426395414E-2</v>
      </c>
      <c r="J1847">
        <v>9.4132419109344487E-2</v>
      </c>
      <c r="K1847">
        <v>1.2529592543065546</v>
      </c>
      <c r="L1847">
        <v>49.377161264419556</v>
      </c>
      <c r="M1847">
        <v>147.44371278509365</v>
      </c>
      <c r="N1847">
        <v>200.36452413482669</v>
      </c>
      <c r="O1847">
        <v>0.5784660279750824</v>
      </c>
      <c r="P1847">
        <v>1.6234211921691891E-3</v>
      </c>
      <c r="Q1847">
        <v>1.4325965510474308E-2</v>
      </c>
      <c r="R1847">
        <v>0.39472250938415526</v>
      </c>
      <c r="S1847">
        <v>988.55740413332251</v>
      </c>
      <c r="T1847">
        <v>34.897825121879578</v>
      </c>
      <c r="U1847">
        <v>0.44420786440372467</v>
      </c>
      <c r="V1847">
        <v>541.74032211303711</v>
      </c>
      <c r="W1847">
        <v>1</v>
      </c>
      <c r="X1847">
        <v>0.44279828190803527</v>
      </c>
      <c r="Y1847">
        <v>414.51909185882727</v>
      </c>
      <c r="Z1847">
        <v>1</v>
      </c>
      <c r="AA1847">
        <v>25.278678045434958</v>
      </c>
      <c r="AB1847">
        <v>96.254605285644544</v>
      </c>
      <c r="AC1847">
        <v>48.601351678371429</v>
      </c>
      <c r="AD1847">
        <v>9.5785026876335465E-3</v>
      </c>
      <c r="AE1847">
        <v>4.7563846509553747</v>
      </c>
      <c r="AF1847">
        <v>0.21149642586708067</v>
      </c>
      <c r="AG1847">
        <v>9.6889427486191631E-4</v>
      </c>
      <c r="AH1847">
        <v>4.9986214232444759E-2</v>
      </c>
      <c r="AI1847">
        <v>5.8860453963279724</v>
      </c>
      <c r="AJ1847">
        <v>7.9900049597633673</v>
      </c>
      <c r="AK1847">
        <v>9.7025861924886705</v>
      </c>
      <c r="AL1847">
        <v>5.0282442223661654</v>
      </c>
      <c r="AM1847">
        <v>104.85233126878738</v>
      </c>
      <c r="AN1847">
        <v>148.91110210094078</v>
      </c>
      <c r="AO1847">
        <v>9.0852876067161553E-2</v>
      </c>
      <c r="AP1847">
        <v>0.90327015733718885</v>
      </c>
    </row>
    <row r="1848" spans="1:42">
      <c r="A1848">
        <v>589.9552287022799</v>
      </c>
      <c r="B1848">
        <v>455.47694610835941</v>
      </c>
      <c r="C1848">
        <v>540.27628589571964</v>
      </c>
      <c r="D1848">
        <v>49.678942806560258</v>
      </c>
      <c r="E1848">
        <v>-134.47828259392048</v>
      </c>
      <c r="F1848">
        <v>-49.678942806560258</v>
      </c>
      <c r="G1848">
        <v>4.2256034630816362E-2</v>
      </c>
      <c r="H1848">
        <v>1178.0651095379487</v>
      </c>
      <c r="I1848">
        <v>2.4977557361125946E-2</v>
      </c>
      <c r="J1848">
        <v>2.8322322607040408E-2</v>
      </c>
      <c r="K1848">
        <v>1.4580169329226016</v>
      </c>
      <c r="L1848">
        <v>60.075178146362305</v>
      </c>
      <c r="M1848">
        <v>4.4276828749066564</v>
      </c>
      <c r="N1848">
        <v>114.21828359508515</v>
      </c>
      <c r="O1848">
        <v>0.73933711647987366</v>
      </c>
      <c r="P1848">
        <v>2.1331255700853133E-2</v>
      </c>
      <c r="Q1848">
        <v>2.4191046131981739E-2</v>
      </c>
      <c r="R1848">
        <v>0.49536867618560793</v>
      </c>
      <c r="S1848">
        <v>1167.5166142525572</v>
      </c>
      <c r="T1848">
        <v>30.597913265228271</v>
      </c>
      <c r="U1848">
        <v>0.32251810729503633</v>
      </c>
      <c r="V1848">
        <v>635.32049655914307</v>
      </c>
      <c r="W1848">
        <v>1</v>
      </c>
      <c r="X1848">
        <v>0.41796640157699583</v>
      </c>
      <c r="Y1848">
        <v>482.16246723621674</v>
      </c>
      <c r="Z1848">
        <v>1</v>
      </c>
      <c r="AA1848">
        <v>17.552610831060413</v>
      </c>
      <c r="AB1848">
        <v>62.105442382812505</v>
      </c>
      <c r="AC1848">
        <v>165.49356728792191</v>
      </c>
      <c r="AD1848">
        <v>1.4602082407372631E-2</v>
      </c>
      <c r="AE1848">
        <v>3.1324665713645135</v>
      </c>
      <c r="AF1848">
        <v>0.16629572153091429</v>
      </c>
      <c r="AG1848">
        <v>6.4484167139227809E-4</v>
      </c>
      <c r="AH1848">
        <v>6.811277115345001E-3</v>
      </c>
      <c r="AI1848">
        <v>20.433706343173981</v>
      </c>
      <c r="AJ1848">
        <v>1.7323563090678107</v>
      </c>
      <c r="AK1848">
        <v>20.010185936093329</v>
      </c>
      <c r="AL1848">
        <v>5.2770492003111888</v>
      </c>
      <c r="AM1848">
        <v>44.644788157939914</v>
      </c>
      <c r="AN1848">
        <v>306.11346443789614</v>
      </c>
      <c r="AO1848">
        <v>8.8611765980720514E-2</v>
      </c>
      <c r="AP1848">
        <v>0.89063934731483474</v>
      </c>
    </row>
    <row r="1849" spans="1:42">
      <c r="A1849">
        <v>549.34293363550148</v>
      </c>
      <c r="B1849">
        <v>1325.5781732300943</v>
      </c>
      <c r="C1849">
        <v>1194.4545673468647</v>
      </c>
      <c r="D1849">
        <v>-776.23523959459283</v>
      </c>
      <c r="E1849">
        <v>131.12360588322963</v>
      </c>
      <c r="F1849">
        <v>-131.12360588322963</v>
      </c>
      <c r="G1849">
        <v>7.009134198673439E-2</v>
      </c>
      <c r="H1849">
        <v>1322.4976651089708</v>
      </c>
      <c r="I1849">
        <v>2.6140096485614776E-2</v>
      </c>
      <c r="J1849">
        <v>7.4258657455444341E-2</v>
      </c>
      <c r="K1849">
        <v>1.7973738654792308</v>
      </c>
      <c r="L1849">
        <v>58.031982183456421</v>
      </c>
      <c r="M1849">
        <v>2067.4838849743937</v>
      </c>
      <c r="N1849">
        <v>90.3179596309662</v>
      </c>
      <c r="O1849">
        <v>0.67336007952690125</v>
      </c>
      <c r="P1849">
        <v>1.1105934302012123E-2</v>
      </c>
      <c r="Q1849">
        <v>2.0287874698638911E-2</v>
      </c>
      <c r="R1849">
        <v>0.49884225845336916</v>
      </c>
      <c r="S1849">
        <v>906.91028954206854</v>
      </c>
      <c r="T1849">
        <v>35.163858532905579</v>
      </c>
      <c r="U1849">
        <v>0.28110744297504425</v>
      </c>
      <c r="V1849">
        <v>523.88300895690918</v>
      </c>
      <c r="W1849">
        <v>1</v>
      </c>
      <c r="X1849">
        <v>0.36305018782615661</v>
      </c>
      <c r="Y1849">
        <v>532.06844593154779</v>
      </c>
      <c r="Z1849">
        <v>1</v>
      </c>
      <c r="AA1849">
        <v>25.012469834795006</v>
      </c>
      <c r="AB1849">
        <v>129.08584344482423</v>
      </c>
      <c r="AC1849">
        <v>79.353265464305878</v>
      </c>
      <c r="AD1849">
        <v>2.9201442359859109E-3</v>
      </c>
      <c r="AE1849">
        <v>71.933720126156786</v>
      </c>
      <c r="AF1849">
        <v>0.24220804095268247</v>
      </c>
      <c r="AG1849">
        <v>1.251638314775638E-4</v>
      </c>
      <c r="AH1849">
        <v>5.6782971906661983E-2</v>
      </c>
      <c r="AI1849">
        <v>8.9054557681083679</v>
      </c>
      <c r="AJ1849">
        <v>16.305124123397864</v>
      </c>
      <c r="AK1849">
        <v>18.383759867548942</v>
      </c>
      <c r="AL1849">
        <v>4.4986116260902795</v>
      </c>
      <c r="AM1849">
        <v>78.780998671054832</v>
      </c>
      <c r="AN1849">
        <v>197.67404192461498</v>
      </c>
      <c r="AO1849">
        <v>5.2204073786735535E-2</v>
      </c>
      <c r="AP1849">
        <v>0.85987499046325688</v>
      </c>
    </row>
    <row r="1850" spans="1:42">
      <c r="A1850">
        <v>261.98501094353992</v>
      </c>
      <c r="B1850">
        <v>82.602016804201185</v>
      </c>
      <c r="C1850">
        <v>748.26213488217911</v>
      </c>
      <c r="D1850">
        <v>-486.27712393863919</v>
      </c>
      <c r="E1850">
        <v>-665.66011807797793</v>
      </c>
      <c r="F1850">
        <v>486.27712393863919</v>
      </c>
      <c r="G1850">
        <v>5.5101347590357341E-2</v>
      </c>
      <c r="H1850">
        <v>2613.8123120707364</v>
      </c>
      <c r="I1850">
        <v>2.1198056638240814E-2</v>
      </c>
      <c r="J1850">
        <v>3.5078157663345336E-2</v>
      </c>
      <c r="K1850">
        <v>1.0209315664112568</v>
      </c>
      <c r="L1850">
        <v>55.554931163787842</v>
      </c>
      <c r="M1850">
        <v>5.6218607325131309</v>
      </c>
      <c r="N1850">
        <v>53.417433870887763</v>
      </c>
      <c r="O1850">
        <v>0.72181680798530579</v>
      </c>
      <c r="P1850">
        <v>6.8136441972520608E-3</v>
      </c>
      <c r="Q1850">
        <v>3.6592939111921519E-2</v>
      </c>
      <c r="R1850">
        <v>0.40144910335540773</v>
      </c>
      <c r="S1850">
        <v>803.51538709420151</v>
      </c>
      <c r="T1850">
        <v>26.434749364852905</v>
      </c>
      <c r="U1850">
        <v>0.33244909226894381</v>
      </c>
      <c r="V1850">
        <v>514.9672269821167</v>
      </c>
      <c r="W1850">
        <v>1</v>
      </c>
      <c r="X1850">
        <v>0.35963205337524418</v>
      </c>
      <c r="Y1850">
        <v>605.86491898449435</v>
      </c>
      <c r="Z1850">
        <v>1</v>
      </c>
      <c r="AA1850">
        <v>27.320858453855521</v>
      </c>
      <c r="AB1850">
        <v>60.618257690429694</v>
      </c>
      <c r="AC1850">
        <v>88.634540140628815</v>
      </c>
      <c r="AD1850">
        <v>1.4073975065834504E-2</v>
      </c>
      <c r="AE1850">
        <v>23.163307488837493</v>
      </c>
      <c r="AF1850">
        <v>0.1632657480239868</v>
      </c>
      <c r="AG1850">
        <v>1.1850990860775832E-3</v>
      </c>
      <c r="AH1850">
        <v>4.5814705729484559E-3</v>
      </c>
      <c r="AI1850">
        <v>18.397736847400665</v>
      </c>
      <c r="AJ1850">
        <v>2.9473479272069727</v>
      </c>
      <c r="AK1850">
        <v>53.978116870522499</v>
      </c>
      <c r="AL1850">
        <v>7.4979013156672529</v>
      </c>
      <c r="AM1850">
        <v>74.248076760768896</v>
      </c>
      <c r="AN1850">
        <v>435.85010822550458</v>
      </c>
      <c r="AO1850">
        <v>0.10382912504673004</v>
      </c>
      <c r="AP1850">
        <v>0.8325520226955414</v>
      </c>
    </row>
    <row r="1851" spans="1:42">
      <c r="A1851">
        <v>634.77436188808861</v>
      </c>
      <c r="B1851">
        <v>565.43898564296887</v>
      </c>
      <c r="C1851">
        <v>518.37762161137789</v>
      </c>
      <c r="D1851">
        <v>69.335376245119733</v>
      </c>
      <c r="E1851">
        <v>-69.335376245119733</v>
      </c>
      <c r="F1851">
        <v>-116.39674027671072</v>
      </c>
      <c r="G1851">
        <v>6.0797472507659843E-2</v>
      </c>
      <c r="H1851">
        <v>1106.6214068759643</v>
      </c>
      <c r="I1851">
        <v>4.6288560926914211E-2</v>
      </c>
      <c r="J1851">
        <v>7.3614944934844967E-2</v>
      </c>
      <c r="K1851">
        <v>2.0954275914132596</v>
      </c>
      <c r="L1851">
        <v>41.525479555130005</v>
      </c>
      <c r="M1851">
        <v>5.4882205739308292</v>
      </c>
      <c r="N1851">
        <v>136.61940815811161</v>
      </c>
      <c r="O1851">
        <v>0.96259197592735291</v>
      </c>
      <c r="P1851">
        <v>5.7515700658162421E-4</v>
      </c>
      <c r="Q1851">
        <v>7.3885540962219222E-3</v>
      </c>
      <c r="R1851">
        <v>0.48880902290344241</v>
      </c>
      <c r="S1851">
        <v>1092.6032157218617</v>
      </c>
      <c r="T1851">
        <v>27.838358283042908</v>
      </c>
      <c r="U1851">
        <v>0.29213212072849276</v>
      </c>
      <c r="V1851">
        <v>623.49777221679688</v>
      </c>
      <c r="W1851">
        <v>1</v>
      </c>
      <c r="X1851">
        <v>0.31204160332679753</v>
      </c>
      <c r="Y1851">
        <v>510.7979718849777</v>
      </c>
      <c r="Z1851">
        <v>1</v>
      </c>
      <c r="AA1851">
        <v>33.920813981943134</v>
      </c>
      <c r="AB1851">
        <v>110.84022808837892</v>
      </c>
      <c r="AC1851">
        <v>129.49747890233994</v>
      </c>
      <c r="AD1851">
        <v>9.2903919709034465E-3</v>
      </c>
      <c r="AE1851">
        <v>40.677064905024203</v>
      </c>
      <c r="AF1851">
        <v>0.1763167583942413</v>
      </c>
      <c r="AG1851">
        <v>8.9407920222291798E-4</v>
      </c>
      <c r="AH1851">
        <v>3.7264941906929014E-2</v>
      </c>
      <c r="AI1851">
        <v>12.549045979976654</v>
      </c>
      <c r="AJ1851">
        <v>4.8933357695738113</v>
      </c>
      <c r="AK1851">
        <v>24.005003694891929</v>
      </c>
      <c r="AL1851">
        <v>4.2139432435353354</v>
      </c>
      <c r="AM1851">
        <v>61.611102688312528</v>
      </c>
      <c r="AN1851">
        <v>164.71935977611167</v>
      </c>
      <c r="AO1851">
        <v>7.2505459189414978E-2</v>
      </c>
      <c r="AP1851">
        <v>0.87021010160446177</v>
      </c>
    </row>
    <row r="1852" spans="1:42">
      <c r="A1852">
        <v>1184.8584587418306</v>
      </c>
      <c r="B1852">
        <v>1146.3528163682693</v>
      </c>
      <c r="C1852">
        <v>579.25338965264882</v>
      </c>
      <c r="D1852">
        <v>38.505642373561386</v>
      </c>
      <c r="E1852">
        <v>-38.505642373561386</v>
      </c>
      <c r="F1852">
        <v>-605.60506908918182</v>
      </c>
      <c r="G1852">
        <v>5.895128465959918E-2</v>
      </c>
      <c r="H1852">
        <v>387.94446819652001</v>
      </c>
      <c r="I1852">
        <v>3.8388881385326382E-2</v>
      </c>
      <c r="J1852">
        <v>5.3057755231857302E-2</v>
      </c>
      <c r="K1852">
        <v>1.9428277737677095</v>
      </c>
      <c r="L1852">
        <v>52.663826942443848</v>
      </c>
      <c r="M1852">
        <v>140.83545816577472</v>
      </c>
      <c r="N1852">
        <v>150.27270376949312</v>
      </c>
      <c r="O1852">
        <v>0.71627655625343323</v>
      </c>
      <c r="P1852">
        <v>2.2347643004523379E-2</v>
      </c>
      <c r="Q1852">
        <v>7.9941980044047033E-3</v>
      </c>
      <c r="R1852">
        <v>0.39630501270294188</v>
      </c>
      <c r="S1852">
        <v>778.26823214063438</v>
      </c>
      <c r="T1852">
        <v>46.733427047729492</v>
      </c>
      <c r="U1852">
        <v>0.44167882144451143</v>
      </c>
      <c r="V1852">
        <v>532.42905139923096</v>
      </c>
      <c r="W1852">
        <v>1</v>
      </c>
      <c r="X1852">
        <v>0.32628629922866825</v>
      </c>
      <c r="Y1852">
        <v>579.20359309829519</v>
      </c>
      <c r="Z1852">
        <v>1</v>
      </c>
      <c r="AA1852">
        <v>49.521712531118403</v>
      </c>
      <c r="AB1852">
        <v>67.377141357421877</v>
      </c>
      <c r="AC1852">
        <v>99.917049705982208</v>
      </c>
      <c r="AD1852">
        <v>7.4659836597931687E-3</v>
      </c>
      <c r="AE1852">
        <v>3.182924470013921</v>
      </c>
      <c r="AF1852">
        <v>0.22425207853317256</v>
      </c>
      <c r="AG1852">
        <v>1.2125125387051773E-3</v>
      </c>
      <c r="AH1852">
        <v>3.252399488687515E-2</v>
      </c>
      <c r="AI1852">
        <v>25.165421068668365</v>
      </c>
      <c r="AJ1852">
        <v>9.9966084811382263</v>
      </c>
      <c r="AK1852">
        <v>6.8450922614336012</v>
      </c>
      <c r="AL1852">
        <v>6.6344482655646582</v>
      </c>
      <c r="AM1852">
        <v>35.360290992259976</v>
      </c>
      <c r="AN1852">
        <v>225.16136952086805</v>
      </c>
      <c r="AO1852">
        <v>9.6171415448188788E-2</v>
      </c>
      <c r="AP1852">
        <v>0.87874325489997873</v>
      </c>
    </row>
    <row r="1853" spans="1:42">
      <c r="A1853">
        <v>342.32767996391794</v>
      </c>
      <c r="B1853">
        <v>294.54080490348906</v>
      </c>
      <c r="C1853">
        <v>215.12118785793729</v>
      </c>
      <c r="D1853">
        <v>47.786875060428883</v>
      </c>
      <c r="E1853">
        <v>-47.786875060428883</v>
      </c>
      <c r="F1853">
        <v>-127.20649210598066</v>
      </c>
      <c r="G1853">
        <v>8.0795689209781127E-2</v>
      </c>
      <c r="H1853">
        <v>419.55345442615948</v>
      </c>
      <c r="I1853">
        <v>3.6607942879199981E-2</v>
      </c>
      <c r="J1853">
        <v>7.5489977836608893E-2</v>
      </c>
      <c r="K1853">
        <v>1.0273876012980938</v>
      </c>
      <c r="L1853">
        <v>14.285753965377808</v>
      </c>
      <c r="M1853">
        <v>1.587388555409756</v>
      </c>
      <c r="N1853">
        <v>54.764254384231577</v>
      </c>
      <c r="O1853">
        <v>0.50734946131706238</v>
      </c>
      <c r="P1853">
        <v>1.5855443689558237E-2</v>
      </c>
      <c r="Q1853">
        <v>3.3404099623362216E-2</v>
      </c>
      <c r="R1853">
        <v>0.38062622070312502</v>
      </c>
      <c r="S1853">
        <v>825.30192808598144</v>
      </c>
      <c r="T1853">
        <v>33.552733063697815</v>
      </c>
      <c r="U1853">
        <v>0.40702616035938266</v>
      </c>
      <c r="V1853">
        <v>451.0460376739502</v>
      </c>
      <c r="W1853">
        <v>1</v>
      </c>
      <c r="X1853">
        <v>0.3060524356365204</v>
      </c>
      <c r="Y1853">
        <v>675.44676781963108</v>
      </c>
      <c r="Z1853">
        <v>1</v>
      </c>
      <c r="AA1853">
        <v>6.6253233286762248</v>
      </c>
      <c r="AB1853">
        <v>42.728977966308598</v>
      </c>
      <c r="AC1853">
        <v>31.350581347942352</v>
      </c>
      <c r="AD1853">
        <v>1.0734685262044272E-2</v>
      </c>
      <c r="AE1853">
        <v>8.651505897873184</v>
      </c>
      <c r="AF1853">
        <v>0.28067865729331964</v>
      </c>
      <c r="AG1853">
        <v>4.2845532395200707E-5</v>
      </c>
      <c r="AH1853">
        <v>4.5515418910980224E-2</v>
      </c>
      <c r="AI1853">
        <v>13.162336051464081</v>
      </c>
      <c r="AJ1853">
        <v>2.6364890649995303</v>
      </c>
      <c r="AK1853">
        <v>14.597740404009819</v>
      </c>
      <c r="AL1853">
        <v>6.0148289097244421</v>
      </c>
      <c r="AM1853">
        <v>89.6230022072792</v>
      </c>
      <c r="AN1853">
        <v>112.48515682730581</v>
      </c>
      <c r="AO1853">
        <v>5.8965406298637391E-2</v>
      </c>
      <c r="AP1853">
        <v>0.86128171634674078</v>
      </c>
    </row>
    <row r="1854" spans="1:42">
      <c r="A1854">
        <v>82.646581859525213</v>
      </c>
      <c r="B1854">
        <v>-68.293940982330241</v>
      </c>
      <c r="C1854">
        <v>115.0545880183376</v>
      </c>
      <c r="D1854">
        <v>-32.408006158812384</v>
      </c>
      <c r="E1854">
        <v>-183.34852900066784</v>
      </c>
      <c r="F1854">
        <v>32.408006158812384</v>
      </c>
      <c r="G1854">
        <v>2.1224299423562729E-2</v>
      </c>
      <c r="H1854">
        <v>499.92886842019522</v>
      </c>
      <c r="I1854">
        <v>5.0372358262538906E-2</v>
      </c>
      <c r="J1854">
        <v>8.8375006914138798E-2</v>
      </c>
      <c r="K1854">
        <v>1.7735858589470386</v>
      </c>
      <c r="L1854">
        <v>61.489145755767822</v>
      </c>
      <c r="M1854">
        <v>23.625216765964709</v>
      </c>
      <c r="N1854">
        <v>15.813742802619934</v>
      </c>
      <c r="O1854">
        <v>0.87106230854988098</v>
      </c>
      <c r="P1854">
        <v>1.899480268690321E-2</v>
      </c>
      <c r="Q1854">
        <v>2.2969963868459061E-2</v>
      </c>
      <c r="R1854">
        <v>0.47115466594696043</v>
      </c>
      <c r="S1854">
        <v>474.32329216649714</v>
      </c>
      <c r="T1854">
        <v>40.653187036514282</v>
      </c>
      <c r="U1854">
        <v>0.42298378407955173</v>
      </c>
      <c r="V1854">
        <v>552.17130184173584</v>
      </c>
      <c r="W1854">
        <v>1</v>
      </c>
      <c r="X1854">
        <v>0.40733892917633058</v>
      </c>
      <c r="Y1854">
        <v>395.7609229589882</v>
      </c>
      <c r="Z1854">
        <v>1</v>
      </c>
      <c r="AA1854">
        <v>32.979207389020921</v>
      </c>
      <c r="AB1854">
        <v>56.239062133789069</v>
      </c>
      <c r="AC1854">
        <v>25.932587683200836</v>
      </c>
      <c r="AD1854">
        <v>1.2353729182838374E-2</v>
      </c>
      <c r="AE1854">
        <v>2.1069780733144059</v>
      </c>
      <c r="AF1854">
        <v>8.2600049972534173E-2</v>
      </c>
      <c r="AG1854">
        <v>7.087987848678625E-4</v>
      </c>
      <c r="AH1854">
        <v>5.1859595906734467E-2</v>
      </c>
      <c r="AI1854">
        <v>15.854251682758331</v>
      </c>
      <c r="AJ1854">
        <v>3.0608007843096972</v>
      </c>
      <c r="AK1854">
        <v>14.695713549256325</v>
      </c>
      <c r="AL1854">
        <v>2.757796571352741</v>
      </c>
      <c r="AM1854">
        <v>72.45934833288193</v>
      </c>
      <c r="AN1854">
        <v>357.8736853414498</v>
      </c>
      <c r="AO1854">
        <v>5.0123378396034243E-2</v>
      </c>
      <c r="AP1854">
        <v>0.90050344920158398</v>
      </c>
    </row>
    <row r="1855" spans="1:42">
      <c r="A1855">
        <v>1026.8330683390466</v>
      </c>
      <c r="B1855">
        <v>1401.1395163752898</v>
      </c>
      <c r="C1855">
        <v>490.44275167106218</v>
      </c>
      <c r="D1855">
        <v>-374.30644803624318</v>
      </c>
      <c r="E1855">
        <v>374.30644803624318</v>
      </c>
      <c r="F1855">
        <v>-910.69676470422758</v>
      </c>
      <c r="G1855">
        <v>5.5709064998882681E-2</v>
      </c>
      <c r="H1855">
        <v>124.96853994856596</v>
      </c>
      <c r="I1855">
        <v>5.7163244783878325E-2</v>
      </c>
      <c r="J1855">
        <v>5.9549405574798583E-2</v>
      </c>
      <c r="K1855">
        <v>1.0752586619794369</v>
      </c>
      <c r="L1855">
        <v>39.207702875137329</v>
      </c>
      <c r="M1855">
        <v>1455.5122338080237</v>
      </c>
      <c r="N1855">
        <v>165.10723141479494</v>
      </c>
      <c r="O1855">
        <v>0.52165231108665466</v>
      </c>
      <c r="P1855">
        <v>1.0504221651289197E-2</v>
      </c>
      <c r="Q1855">
        <v>3.0455030335320363E-3</v>
      </c>
      <c r="R1855">
        <v>0.39994570732116702</v>
      </c>
      <c r="S1855">
        <v>897.2533773359778</v>
      </c>
      <c r="T1855">
        <v>41.02921187877655</v>
      </c>
      <c r="U1855">
        <v>0.35648109018802643</v>
      </c>
      <c r="V1855">
        <v>519.52829360961914</v>
      </c>
      <c r="W1855">
        <v>1</v>
      </c>
      <c r="X1855">
        <v>0.29578642010688783</v>
      </c>
      <c r="Y1855">
        <v>578.80504199658253</v>
      </c>
      <c r="Z1855">
        <v>1</v>
      </c>
      <c r="AA1855">
        <v>19.768135560541158</v>
      </c>
      <c r="AB1855">
        <v>58.532811828613283</v>
      </c>
      <c r="AC1855">
        <v>95.915685594081879</v>
      </c>
      <c r="AD1855">
        <v>1.3831048949151978E-2</v>
      </c>
      <c r="AE1855">
        <v>1.1996385734494208</v>
      </c>
      <c r="AF1855">
        <v>0.21016739487648006</v>
      </c>
      <c r="AG1855">
        <v>5.8068448709684825E-4</v>
      </c>
      <c r="AH1855">
        <v>3.4360959315299991E-2</v>
      </c>
      <c r="AI1855">
        <v>8.8730725646018982</v>
      </c>
      <c r="AJ1855">
        <v>1.9006106320337939</v>
      </c>
      <c r="AK1855">
        <v>18.479554833769797</v>
      </c>
      <c r="AL1855">
        <v>0.96368855196747027</v>
      </c>
      <c r="AM1855">
        <v>90.51014205217362</v>
      </c>
      <c r="AN1855">
        <v>606.17908094124891</v>
      </c>
      <c r="AO1855">
        <v>7.2430961012840273E-2</v>
      </c>
      <c r="AP1855">
        <v>0.88881285715103164</v>
      </c>
    </row>
    <row r="1856" spans="1:42">
      <c r="A1856">
        <v>408.35595540848954</v>
      </c>
      <c r="B1856">
        <v>512.08557324315689</v>
      </c>
      <c r="C1856">
        <v>946.73412504969497</v>
      </c>
      <c r="D1856">
        <v>-538.37816964120543</v>
      </c>
      <c r="E1856">
        <v>-434.64855180653808</v>
      </c>
      <c r="F1856">
        <v>434.64855180653808</v>
      </c>
      <c r="G1856">
        <v>8.0246920047258724E-2</v>
      </c>
      <c r="H1856">
        <v>2793.5504588053436</v>
      </c>
      <c r="I1856">
        <v>1.8710071742534636E-2</v>
      </c>
      <c r="J1856">
        <v>2.1786382436752322E-2</v>
      </c>
      <c r="K1856">
        <v>1.0208870048105716</v>
      </c>
      <c r="L1856">
        <v>47.069339752197266</v>
      </c>
      <c r="M1856">
        <v>452.00413189097696</v>
      </c>
      <c r="N1856">
        <v>48.721736419487009</v>
      </c>
      <c r="O1856">
        <v>0.52250829339027405</v>
      </c>
      <c r="P1856">
        <v>1.5469885614183212E-2</v>
      </c>
      <c r="Q1856">
        <v>4.2842773596445713E-2</v>
      </c>
      <c r="R1856">
        <v>0.47905226230621339</v>
      </c>
      <c r="S1856">
        <v>524.77474807760052</v>
      </c>
      <c r="T1856">
        <v>48.295652866363525</v>
      </c>
      <c r="U1856">
        <v>0.40391586005687719</v>
      </c>
      <c r="V1856">
        <v>586.51087284088135</v>
      </c>
      <c r="W1856">
        <v>1</v>
      </c>
      <c r="X1856">
        <v>0.29326418638229373</v>
      </c>
      <c r="Y1856">
        <v>484.79796816893008</v>
      </c>
      <c r="Z1856">
        <v>1</v>
      </c>
      <c r="AA1856">
        <v>45.774800947484977</v>
      </c>
      <c r="AB1856">
        <v>162.44248876953125</v>
      </c>
      <c r="AC1856">
        <v>85.826356709003448</v>
      </c>
      <c r="AD1856">
        <v>8.986443739670974E-3</v>
      </c>
      <c r="AE1856">
        <v>41.490726130761175</v>
      </c>
      <c r="AF1856">
        <v>0.27506320238113402</v>
      </c>
      <c r="AG1856">
        <v>6.0807299201830005E-4</v>
      </c>
      <c r="AH1856">
        <v>1.8485874950885772E-2</v>
      </c>
      <c r="AI1856">
        <v>22.246760427951813</v>
      </c>
      <c r="AJ1856">
        <v>15.105038677003863</v>
      </c>
      <c r="AK1856">
        <v>50.323791158795359</v>
      </c>
      <c r="AL1856">
        <v>4.3950885743580415</v>
      </c>
      <c r="AM1856">
        <v>28.315939700603487</v>
      </c>
      <c r="AN1856">
        <v>192.33014233706604</v>
      </c>
      <c r="AO1856">
        <v>5.5667801976203919E-2</v>
      </c>
      <c r="AP1856">
        <v>0.88032418274879465</v>
      </c>
    </row>
    <row r="1857" spans="1:42">
      <c r="A1857">
        <v>176.54505281513846</v>
      </c>
      <c r="B1857">
        <v>383.15155699137489</v>
      </c>
      <c r="C1857">
        <v>666.51462666337693</v>
      </c>
      <c r="D1857">
        <v>-489.9695738482385</v>
      </c>
      <c r="E1857">
        <v>-283.36306967200204</v>
      </c>
      <c r="F1857">
        <v>283.36306967200204</v>
      </c>
      <c r="G1857">
        <v>9.2934008285282976E-2</v>
      </c>
      <c r="H1857">
        <v>733.27126051429809</v>
      </c>
      <c r="I1857">
        <v>4.0797789394855496E-2</v>
      </c>
      <c r="J1857">
        <v>5.6492080688476561E-2</v>
      </c>
      <c r="K1857">
        <v>1.8834159504592418</v>
      </c>
      <c r="L1857">
        <v>62.496770620346069</v>
      </c>
      <c r="M1857">
        <v>1309.2579861256602</v>
      </c>
      <c r="N1857">
        <v>38.737895792770388</v>
      </c>
      <c r="O1857">
        <v>0.72391483187675476</v>
      </c>
      <c r="P1857">
        <v>8.1244911087883839E-3</v>
      </c>
      <c r="Q1857">
        <v>1.3194763024648028E-2</v>
      </c>
      <c r="R1857">
        <v>0.38394277572631835</v>
      </c>
      <c r="S1857">
        <v>992.93404789065335</v>
      </c>
      <c r="T1857">
        <v>35.596469044685364</v>
      </c>
      <c r="U1857">
        <v>0.28041695415973666</v>
      </c>
      <c r="V1857">
        <v>497.60909080505371</v>
      </c>
      <c r="W1857">
        <v>1</v>
      </c>
      <c r="X1857">
        <v>0.4027773702144623</v>
      </c>
      <c r="Y1857">
        <v>605.33872766025615</v>
      </c>
      <c r="Z1857">
        <v>1</v>
      </c>
      <c r="AA1857">
        <v>42.279780706834799</v>
      </c>
      <c r="AB1857">
        <v>10.25794842529297</v>
      </c>
      <c r="AC1857">
        <v>76.554302871227264</v>
      </c>
      <c r="AD1857">
        <v>5.4593241112863913E-3</v>
      </c>
      <c r="AE1857">
        <v>82.545894024635658</v>
      </c>
      <c r="AF1857">
        <v>0.29158045649528497</v>
      </c>
      <c r="AG1857">
        <v>1.2650868128469463E-3</v>
      </c>
      <c r="AH1857">
        <v>3.6007318735122681E-2</v>
      </c>
      <c r="AI1857">
        <v>23.419353663921356</v>
      </c>
      <c r="AJ1857">
        <v>10.337794845389904</v>
      </c>
      <c r="AK1857">
        <v>14.974662682414055</v>
      </c>
      <c r="AL1857">
        <v>9.6281648803089084</v>
      </c>
      <c r="AM1857">
        <v>78.575927984714511</v>
      </c>
      <c r="AN1857">
        <v>775.24985804471794</v>
      </c>
      <c r="AO1857">
        <v>7.9981591105461131E-2</v>
      </c>
      <c r="AP1857">
        <v>0.84408709335327159</v>
      </c>
    </row>
    <row r="1858" spans="1:42">
      <c r="A1858">
        <v>695.62498421402529</v>
      </c>
      <c r="B1858">
        <v>535.56623989478442</v>
      </c>
      <c r="C1858">
        <v>958.15839268802597</v>
      </c>
      <c r="D1858">
        <v>-262.53340847400068</v>
      </c>
      <c r="E1858">
        <v>-422.59215279324155</v>
      </c>
      <c r="F1858">
        <v>262.53340847400068</v>
      </c>
      <c r="G1858">
        <v>4.6703460249854382E-2</v>
      </c>
      <c r="H1858">
        <v>2672.5662099544616</v>
      </c>
      <c r="I1858">
        <v>4.8093489110469817E-2</v>
      </c>
      <c r="J1858">
        <v>0.10059717965126037</v>
      </c>
      <c r="K1858">
        <v>2.0800085856258868</v>
      </c>
      <c r="L1858">
        <v>52.987782955169678</v>
      </c>
      <c r="M1858">
        <v>6.1307123551655307</v>
      </c>
      <c r="N1858">
        <v>104.60228100681306</v>
      </c>
      <c r="O1858">
        <v>0.85899952054023743</v>
      </c>
      <c r="P1858">
        <v>4.2866992950439447E-3</v>
      </c>
      <c r="Q1858">
        <v>4.4807559914059103E-2</v>
      </c>
      <c r="R1858">
        <v>0.39176293849945071</v>
      </c>
      <c r="S1858">
        <v>730.41918253396011</v>
      </c>
      <c r="T1858">
        <v>32.345455884933472</v>
      </c>
      <c r="U1858">
        <v>0.39133356988430024</v>
      </c>
      <c r="V1858">
        <v>473.74122142791748</v>
      </c>
      <c r="W1858">
        <v>1</v>
      </c>
      <c r="X1858">
        <v>0.3832570171356201</v>
      </c>
      <c r="Y1858">
        <v>644.35314019997645</v>
      </c>
      <c r="Z1858">
        <v>1</v>
      </c>
      <c r="AA1858">
        <v>26.568262220182426</v>
      </c>
      <c r="AB1858">
        <v>114.59939001464845</v>
      </c>
      <c r="AC1858">
        <v>139.3441453576088</v>
      </c>
      <c r="AD1858">
        <v>7.1673124264448121E-3</v>
      </c>
      <c r="AE1858">
        <v>1.6201377090381124</v>
      </c>
      <c r="AF1858">
        <v>0.16695952892303464</v>
      </c>
      <c r="AG1858">
        <v>1.364911716308044E-3</v>
      </c>
      <c r="AH1858">
        <v>1.1200726306438445E-2</v>
      </c>
      <c r="AI1858">
        <v>22.24364310503006</v>
      </c>
      <c r="AJ1858">
        <v>4.3070676389319775</v>
      </c>
      <c r="AK1858">
        <v>61.566563249230384</v>
      </c>
      <c r="AL1858">
        <v>4.705830234887765</v>
      </c>
      <c r="AM1858">
        <v>48.965404450893402</v>
      </c>
      <c r="AN1858">
        <v>373.18032973106233</v>
      </c>
      <c r="AO1858">
        <v>0.10962927114963532</v>
      </c>
      <c r="AP1858">
        <v>0.86949195456504835</v>
      </c>
    </row>
    <row r="1859" spans="1:42">
      <c r="A1859">
        <v>1198.6284319319439</v>
      </c>
      <c r="B1859">
        <v>1386.6391520306067</v>
      </c>
      <c r="C1859">
        <v>1355.9546690987088</v>
      </c>
      <c r="D1859">
        <v>-188.01072009866289</v>
      </c>
      <c r="E1859">
        <v>30.684482931897946</v>
      </c>
      <c r="F1859">
        <v>-30.684482931897946</v>
      </c>
      <c r="G1859">
        <v>9.0963274235417321E-2</v>
      </c>
      <c r="H1859">
        <v>2437.9420775323861</v>
      </c>
      <c r="I1859">
        <v>2.1648844778537749E-2</v>
      </c>
      <c r="J1859">
        <v>1.720630884170532E-2</v>
      </c>
      <c r="K1859">
        <v>1.0748628663957118</v>
      </c>
      <c r="L1859">
        <v>46.012698411941528</v>
      </c>
      <c r="M1859">
        <v>696.7325276659318</v>
      </c>
      <c r="N1859">
        <v>185.01810249862675</v>
      </c>
      <c r="O1859">
        <v>0.81350836157798767</v>
      </c>
      <c r="P1859">
        <v>1.145510297351413E-2</v>
      </c>
      <c r="Q1859">
        <v>3.2521074612935378E-3</v>
      </c>
      <c r="R1859">
        <v>0.41319115638732912</v>
      </c>
      <c r="S1859">
        <v>723.75292563461801</v>
      </c>
      <c r="T1859">
        <v>33.955249190330505</v>
      </c>
      <c r="U1859">
        <v>0.35876356184482577</v>
      </c>
      <c r="V1859">
        <v>512.74204254150391</v>
      </c>
      <c r="W1859">
        <v>1</v>
      </c>
      <c r="X1859">
        <v>0.34829542756080628</v>
      </c>
      <c r="Y1859">
        <v>328.29242866895589</v>
      </c>
      <c r="Z1859">
        <v>1</v>
      </c>
      <c r="AA1859">
        <v>21.430048640604024</v>
      </c>
      <c r="AB1859">
        <v>151.39210650634766</v>
      </c>
      <c r="AC1859">
        <v>101.40821784734726</v>
      </c>
      <c r="AD1859">
        <v>7.715697981353499E-3</v>
      </c>
      <c r="AE1859">
        <v>75.914497444602304</v>
      </c>
      <c r="AF1859">
        <v>0.25004540562629696</v>
      </c>
      <c r="AG1859">
        <v>1.2822440954480033E-4</v>
      </c>
      <c r="AH1859">
        <v>5.8150389504432673E-2</v>
      </c>
      <c r="AI1859">
        <v>11.227754056453705</v>
      </c>
      <c r="AJ1859">
        <v>7.8468223418392711</v>
      </c>
      <c r="AK1859">
        <v>49.201879257559774</v>
      </c>
      <c r="AL1859">
        <v>4.1195634130647854</v>
      </c>
      <c r="AM1859">
        <v>106.28060170412064</v>
      </c>
      <c r="AN1859">
        <v>275.13167055958763</v>
      </c>
      <c r="AO1859">
        <v>3.9022936224937438E-2</v>
      </c>
      <c r="AP1859">
        <v>0.89829229116439835</v>
      </c>
    </row>
    <row r="1860" spans="1:42">
      <c r="A1860">
        <v>468.70525316684365</v>
      </c>
      <c r="B1860">
        <v>288.0101622340128</v>
      </c>
      <c r="C1860">
        <v>610.56239666504678</v>
      </c>
      <c r="D1860">
        <v>-141.85714349820313</v>
      </c>
      <c r="E1860">
        <v>-322.55223443103398</v>
      </c>
      <c r="F1860">
        <v>141.85714349820313</v>
      </c>
      <c r="G1860">
        <v>4.9030963037713813E-3</v>
      </c>
      <c r="H1860">
        <v>1654.4419077047546</v>
      </c>
      <c r="I1860">
        <v>5.7984585464000697E-2</v>
      </c>
      <c r="J1860">
        <v>7.9067774534225463E-2</v>
      </c>
      <c r="K1860">
        <v>1.4884444795668124</v>
      </c>
      <c r="L1860">
        <v>62.466521263122559</v>
      </c>
      <c r="M1860">
        <v>7.6214882216458033</v>
      </c>
      <c r="N1860">
        <v>83.845058888816837</v>
      </c>
      <c r="O1860">
        <v>0.71003428101539612</v>
      </c>
      <c r="P1860">
        <v>5.1261519326104054E-3</v>
      </c>
      <c r="Q1860">
        <v>3.1501095824771452E-2</v>
      </c>
      <c r="R1860">
        <v>0.4666377687454224</v>
      </c>
      <c r="S1860">
        <v>771.95372658191991</v>
      </c>
      <c r="T1860">
        <v>40.960860252380371</v>
      </c>
      <c r="U1860">
        <v>0.34843332469463351</v>
      </c>
      <c r="V1860">
        <v>606.25736713409424</v>
      </c>
      <c r="W1860">
        <v>1</v>
      </c>
      <c r="X1860">
        <v>0.38538932085037236</v>
      </c>
      <c r="Y1860">
        <v>335.78549899358649</v>
      </c>
      <c r="Z1860">
        <v>1</v>
      </c>
      <c r="AA1860">
        <v>3.2773988145351414</v>
      </c>
      <c r="AB1860">
        <v>115.51923461914063</v>
      </c>
      <c r="AC1860">
        <v>28.629203140735626</v>
      </c>
      <c r="AD1860">
        <v>7.1509092282026239E-3</v>
      </c>
      <c r="AE1860">
        <v>1.2935057538340595</v>
      </c>
      <c r="AF1860">
        <v>1.9827725887298579E-2</v>
      </c>
      <c r="AG1860">
        <v>4.9655054940081023E-4</v>
      </c>
      <c r="AH1860">
        <v>1.550077472925186E-2</v>
      </c>
      <c r="AI1860">
        <v>10.566884577274323</v>
      </c>
      <c r="AJ1860">
        <v>11.009260762830024</v>
      </c>
      <c r="AK1860">
        <v>62.546414464116097</v>
      </c>
      <c r="AL1860">
        <v>8.0119855217894838</v>
      </c>
      <c r="AM1860">
        <v>59.029605376720426</v>
      </c>
      <c r="AN1860">
        <v>428.53367461443133</v>
      </c>
      <c r="AO1860">
        <v>9.2517917752265921E-2</v>
      </c>
      <c r="AP1860">
        <v>0.85718193554878241</v>
      </c>
    </row>
    <row r="1861" spans="1:42">
      <c r="A1861">
        <v>147.08795930391767</v>
      </c>
      <c r="B1861">
        <v>-166.69106094378591</v>
      </c>
      <c r="C1861">
        <v>290.49475795208105</v>
      </c>
      <c r="D1861">
        <v>-143.40679864816337</v>
      </c>
      <c r="E1861">
        <v>-457.18581889586699</v>
      </c>
      <c r="F1861">
        <v>143.40679864816337</v>
      </c>
      <c r="G1861">
        <v>3.9365579045442232E-4</v>
      </c>
      <c r="H1861">
        <v>963.36312325678296</v>
      </c>
      <c r="I1861">
        <v>5.9913249313831324E-2</v>
      </c>
      <c r="J1861">
        <v>2.6426098823547364E-2</v>
      </c>
      <c r="K1861">
        <v>1.1622138446033001</v>
      </c>
      <c r="L1861">
        <v>47.113274335861206</v>
      </c>
      <c r="M1861">
        <v>5.7929778716207609</v>
      </c>
      <c r="N1861">
        <v>42.330279950332645</v>
      </c>
      <c r="O1861">
        <v>0.57232376933097839</v>
      </c>
      <c r="P1861">
        <v>1.157214774025811E-2</v>
      </c>
      <c r="Q1861">
        <v>2.9705437819162999E-2</v>
      </c>
      <c r="R1861">
        <v>0.39353801727294924</v>
      </c>
      <c r="S1861">
        <v>877.75767974446876</v>
      </c>
      <c r="T1861">
        <v>25.193992257118225</v>
      </c>
      <c r="U1861">
        <v>0.31474173843860631</v>
      </c>
      <c r="V1861">
        <v>504.29482460021973</v>
      </c>
      <c r="W1861">
        <v>1</v>
      </c>
      <c r="X1861">
        <v>0.28475331187248232</v>
      </c>
      <c r="Y1861">
        <v>322.76704523328442</v>
      </c>
      <c r="Z1861">
        <v>1</v>
      </c>
      <c r="AA1861">
        <v>32.035456578645714</v>
      </c>
      <c r="AB1861">
        <v>107.90450482177735</v>
      </c>
      <c r="AC1861">
        <v>74.571363627910614</v>
      </c>
      <c r="AD1861">
        <v>1.3169114202515691E-2</v>
      </c>
      <c r="AE1861">
        <v>2.2662829713760724</v>
      </c>
      <c r="AF1861">
        <v>-2.0738661289215095E-3</v>
      </c>
      <c r="AG1861">
        <v>1.0809583925108055E-3</v>
      </c>
      <c r="AH1861">
        <v>5.4962138175964355E-2</v>
      </c>
      <c r="AI1861">
        <v>18.741450011730194</v>
      </c>
      <c r="AJ1861">
        <v>6.6221174288285756</v>
      </c>
      <c r="AK1861">
        <v>48.610088226199153</v>
      </c>
      <c r="AL1861">
        <v>3.9930080719868575</v>
      </c>
      <c r="AM1861">
        <v>60.738115847110748</v>
      </c>
      <c r="AN1861">
        <v>691.80670054008624</v>
      </c>
      <c r="AO1861">
        <v>7.8880557894706729E-2</v>
      </c>
      <c r="AP1861">
        <v>0.91436436367034923</v>
      </c>
    </row>
    <row r="1862" spans="1:42">
      <c r="A1862">
        <v>1057.7962599373761</v>
      </c>
      <c r="B1862">
        <v>1683.0923858044032</v>
      </c>
      <c r="C1862">
        <v>1202.5511163896554</v>
      </c>
      <c r="D1862">
        <v>-625.29612586702706</v>
      </c>
      <c r="E1862">
        <v>480.54126941474783</v>
      </c>
      <c r="F1862">
        <v>-480.54126941474783</v>
      </c>
      <c r="G1862">
        <v>4.9916604094196793E-2</v>
      </c>
      <c r="H1862">
        <v>1086.0536200870781</v>
      </c>
      <c r="I1862">
        <v>5.0506468713283535E-2</v>
      </c>
      <c r="J1862">
        <v>8.1319871187210083E-2</v>
      </c>
      <c r="K1862">
        <v>1.0451503812134266</v>
      </c>
      <c r="L1862">
        <v>16.960022449493408</v>
      </c>
      <c r="M1862">
        <v>1676.0492395337567</v>
      </c>
      <c r="N1862">
        <v>191.91991332721713</v>
      </c>
      <c r="O1862">
        <v>0.96028664708137512</v>
      </c>
      <c r="P1862">
        <v>6.3154190911187055E-3</v>
      </c>
      <c r="Q1862">
        <v>5.2381057209438739E-3</v>
      </c>
      <c r="R1862">
        <v>0.48348876476287839</v>
      </c>
      <c r="S1862">
        <v>1137.1774203638975</v>
      </c>
      <c r="T1862">
        <v>26.914387941360474</v>
      </c>
      <c r="U1862">
        <v>0.31428067624568939</v>
      </c>
      <c r="V1862">
        <v>508.68089199066162</v>
      </c>
      <c r="W1862">
        <v>1</v>
      </c>
      <c r="X1862">
        <v>0.33926620006561281</v>
      </c>
      <c r="Y1862">
        <v>339.76262051251848</v>
      </c>
      <c r="Z1862">
        <v>1</v>
      </c>
      <c r="AA1862">
        <v>21.237424431715016</v>
      </c>
      <c r="AB1862">
        <v>10.776991333007814</v>
      </c>
      <c r="AC1862">
        <v>138.76911550760269</v>
      </c>
      <c r="AD1862">
        <v>4.9850773607563771E-3</v>
      </c>
      <c r="AE1862">
        <v>15.26191842777731</v>
      </c>
      <c r="AF1862">
        <v>0.17158344268798825</v>
      </c>
      <c r="AG1862">
        <v>4.1779955534817613E-5</v>
      </c>
      <c r="AH1862">
        <v>2.1854812943935393E-2</v>
      </c>
      <c r="AI1862">
        <v>25.712883770465851</v>
      </c>
      <c r="AJ1862">
        <v>5.405598031313871</v>
      </c>
      <c r="AK1862">
        <v>52.240094681382182</v>
      </c>
      <c r="AL1862">
        <v>3.6818425481370101</v>
      </c>
      <c r="AM1862">
        <v>56.588803708553314</v>
      </c>
      <c r="AN1862">
        <v>267.3856242987539</v>
      </c>
      <c r="AO1862">
        <v>7.6873170495033255E-2</v>
      </c>
      <c r="AP1862">
        <v>0.90505171847343457</v>
      </c>
    </row>
    <row r="1863" spans="1:42">
      <c r="A1863">
        <v>770.462301207672</v>
      </c>
      <c r="B1863">
        <v>649.01917261962137</v>
      </c>
      <c r="C1863">
        <v>673.61439578366185</v>
      </c>
      <c r="D1863">
        <v>96.84790542401015</v>
      </c>
      <c r="E1863">
        <v>-121.44312858805063</v>
      </c>
      <c r="F1863">
        <v>-96.84790542401015</v>
      </c>
      <c r="G1863">
        <v>5.6104451247403556E-2</v>
      </c>
      <c r="H1863">
        <v>1305.878857464186</v>
      </c>
      <c r="I1863">
        <v>4.2863036692142489E-2</v>
      </c>
      <c r="J1863">
        <v>1.2887412548065186E-2</v>
      </c>
      <c r="K1863">
        <v>1.6572021675527093</v>
      </c>
      <c r="L1863">
        <v>35.998083353042603</v>
      </c>
      <c r="M1863">
        <v>165.900633267854</v>
      </c>
      <c r="N1863">
        <v>133.56290500335695</v>
      </c>
      <c r="O1863">
        <v>0.59133395552635193</v>
      </c>
      <c r="P1863">
        <v>2.9792332649230951E-3</v>
      </c>
      <c r="Q1863">
        <v>3.4255329185061981E-2</v>
      </c>
      <c r="R1863">
        <v>0.3879789638519287</v>
      </c>
      <c r="S1863">
        <v>584.27977704014734</v>
      </c>
      <c r="T1863">
        <v>43.054458498954773</v>
      </c>
      <c r="U1863">
        <v>0.32064457476139069</v>
      </c>
      <c r="V1863">
        <v>626.67417526245117</v>
      </c>
      <c r="W1863">
        <v>1</v>
      </c>
      <c r="X1863">
        <v>0.30961257100105288</v>
      </c>
      <c r="Y1863">
        <v>313.36970863104358</v>
      </c>
      <c r="Z1863">
        <v>1</v>
      </c>
      <c r="AA1863">
        <v>34.095796581506733</v>
      </c>
      <c r="AB1863">
        <v>0.54186212158203129</v>
      </c>
      <c r="AC1863">
        <v>171.01169675588608</v>
      </c>
      <c r="AD1863">
        <v>5.5877685546874998E-3</v>
      </c>
      <c r="AE1863">
        <v>38.758576642976692</v>
      </c>
      <c r="AF1863">
        <v>0.17622911095619198</v>
      </c>
      <c r="AG1863">
        <v>3.4149566402058161E-4</v>
      </c>
      <c r="AH1863">
        <v>3.2851543021202086E-2</v>
      </c>
      <c r="AI1863">
        <v>26.998344361782074</v>
      </c>
      <c r="AJ1863">
        <v>16.361433706096442</v>
      </c>
      <c r="AK1863">
        <v>31.951210364699364</v>
      </c>
      <c r="AL1863">
        <v>6.6561283263718733</v>
      </c>
      <c r="AM1863">
        <v>102.5630089879036</v>
      </c>
      <c r="AN1863">
        <v>445.9129277120104</v>
      </c>
      <c r="AO1863">
        <v>7.7893689513206479E-2</v>
      </c>
      <c r="AP1863">
        <v>0.83233102083206179</v>
      </c>
    </row>
    <row r="1864" spans="1:42">
      <c r="A1864">
        <v>851.2927461959265</v>
      </c>
      <c r="B1864">
        <v>698.27454872555234</v>
      </c>
      <c r="C1864">
        <v>511.05054161759432</v>
      </c>
      <c r="D1864">
        <v>153.01819747037416</v>
      </c>
      <c r="E1864">
        <v>-153.01819747037416</v>
      </c>
      <c r="F1864">
        <v>-340.24220457833218</v>
      </c>
      <c r="G1864">
        <v>9.3058694175608844E-2</v>
      </c>
      <c r="H1864">
        <v>717.72061807720877</v>
      </c>
      <c r="I1864">
        <v>2.9584004580974578E-2</v>
      </c>
      <c r="J1864">
        <v>6.7427518367767329E-3</v>
      </c>
      <c r="K1864">
        <v>1.8065141140520571</v>
      </c>
      <c r="L1864">
        <v>62.248926162719727</v>
      </c>
      <c r="M1864">
        <v>12.375593558539206</v>
      </c>
      <c r="N1864">
        <v>123.39252352123262</v>
      </c>
      <c r="O1864">
        <v>0.58866897225379944</v>
      </c>
      <c r="P1864">
        <v>6.4182214736938463E-3</v>
      </c>
      <c r="Q1864">
        <v>1.1362653838263616E-3</v>
      </c>
      <c r="R1864">
        <v>0.45146387577056885</v>
      </c>
      <c r="S1864">
        <v>823.14436266379766</v>
      </c>
      <c r="T1864">
        <v>47.983443737030029</v>
      </c>
      <c r="U1864">
        <v>0.3958415669202805</v>
      </c>
      <c r="V1864">
        <v>465.98494052886963</v>
      </c>
      <c r="W1864">
        <v>1</v>
      </c>
      <c r="X1864">
        <v>0.32118221044540407</v>
      </c>
      <c r="Y1864">
        <v>327.91475143775023</v>
      </c>
      <c r="Z1864">
        <v>1</v>
      </c>
      <c r="AA1864">
        <v>33.466366366643911</v>
      </c>
      <c r="AB1864">
        <v>81.729128906250011</v>
      </c>
      <c r="AC1864">
        <v>77.092678844928741</v>
      </c>
      <c r="AD1864">
        <v>1.4946826706584704E-2</v>
      </c>
      <c r="AE1864">
        <v>19.321290655378405</v>
      </c>
      <c r="AF1864">
        <v>0.29917553186416623</v>
      </c>
      <c r="AG1864">
        <v>6.8359181825016966E-4</v>
      </c>
      <c r="AH1864">
        <v>1.9152239143848417E-2</v>
      </c>
      <c r="AI1864">
        <v>8.1555786728858948</v>
      </c>
      <c r="AJ1864">
        <v>3.2583267309097921</v>
      </c>
      <c r="AK1864">
        <v>11.53543776333332</v>
      </c>
      <c r="AL1864">
        <v>5.1722536638383501</v>
      </c>
      <c r="AM1864">
        <v>75.803534114360815</v>
      </c>
      <c r="AN1864">
        <v>376.95287964953258</v>
      </c>
      <c r="AO1864">
        <v>0.10910750496387482</v>
      </c>
      <c r="AP1864">
        <v>0.83933506798744206</v>
      </c>
    </row>
    <row r="1865" spans="1:42">
      <c r="A1865">
        <v>1133.3274733671601</v>
      </c>
      <c r="B1865">
        <v>3919.1969381013273</v>
      </c>
      <c r="C1865">
        <v>2775.9361196531654</v>
      </c>
      <c r="D1865">
        <v>-2785.8694647341672</v>
      </c>
      <c r="E1865">
        <v>1143.2608184481619</v>
      </c>
      <c r="F1865">
        <v>-1143.2608184481619</v>
      </c>
      <c r="G1865">
        <v>4.6013619419655809E-2</v>
      </c>
      <c r="H1865">
        <v>1085.2217684724108</v>
      </c>
      <c r="I1865">
        <v>3.7111060917377467E-2</v>
      </c>
      <c r="J1865">
        <v>1.5984415054321289E-2</v>
      </c>
      <c r="K1865">
        <v>1.9185127778708932</v>
      </c>
      <c r="L1865">
        <v>10.552257299423218</v>
      </c>
      <c r="M1865">
        <v>6857.1307578929873</v>
      </c>
      <c r="N1865">
        <v>150.44837795066834</v>
      </c>
      <c r="O1865">
        <v>0.62215635180473328</v>
      </c>
      <c r="P1865">
        <v>4.5866514311896419E-3</v>
      </c>
      <c r="Q1865">
        <v>6.0669692357381171E-4</v>
      </c>
      <c r="R1865">
        <v>0.4985330390930176</v>
      </c>
      <c r="S1865">
        <v>713.67280458734058</v>
      </c>
      <c r="T1865">
        <v>44.447353482246399</v>
      </c>
      <c r="U1865">
        <v>0.4161186772584915</v>
      </c>
      <c r="V1865">
        <v>502.45089530944824</v>
      </c>
      <c r="W1865">
        <v>1</v>
      </c>
      <c r="X1865">
        <v>0.36178983092308048</v>
      </c>
      <c r="Y1865">
        <v>358.93237419876471</v>
      </c>
      <c r="Z1865">
        <v>1</v>
      </c>
      <c r="AA1865">
        <v>47.264243053483966</v>
      </c>
      <c r="AB1865">
        <v>30.484397155761719</v>
      </c>
      <c r="AC1865">
        <v>150.2430722117424</v>
      </c>
      <c r="AD1865">
        <v>1.1434835450262085E-2</v>
      </c>
      <c r="AE1865">
        <v>12.409891961060602</v>
      </c>
      <c r="AF1865">
        <v>0.13850963473320005</v>
      </c>
      <c r="AG1865">
        <v>5.6240939553479517E-4</v>
      </c>
      <c r="AH1865">
        <v>5.1400531530380246E-2</v>
      </c>
      <c r="AI1865">
        <v>25.459191501140594</v>
      </c>
      <c r="AJ1865">
        <v>13.597073243246625</v>
      </c>
      <c r="AK1865">
        <v>20.000672308802603</v>
      </c>
      <c r="AL1865">
        <v>6.0318135310939169</v>
      </c>
      <c r="AM1865">
        <v>63.667280638217932</v>
      </c>
      <c r="AN1865">
        <v>283.30679810017602</v>
      </c>
      <c r="AO1865">
        <v>4.0008986353874204E-2</v>
      </c>
      <c r="AP1865">
        <v>0.84815551948547374</v>
      </c>
    </row>
    <row r="1866" spans="1:42">
      <c r="A1866">
        <v>1425.386614733452</v>
      </c>
      <c r="B1866">
        <v>2394.1034487658085</v>
      </c>
      <c r="C1866">
        <v>2349.6797083429024</v>
      </c>
      <c r="D1866">
        <v>-968.71683403235647</v>
      </c>
      <c r="E1866">
        <v>44.423740422906121</v>
      </c>
      <c r="F1866">
        <v>-44.423740422906121</v>
      </c>
      <c r="G1866">
        <v>2.916275352632839E-2</v>
      </c>
      <c r="H1866">
        <v>3614.6720365425758</v>
      </c>
      <c r="I1866">
        <v>2.133444160223007E-2</v>
      </c>
      <c r="J1866">
        <v>2.1899526834487912E-2</v>
      </c>
      <c r="K1866">
        <v>1.8552509429752826</v>
      </c>
      <c r="L1866">
        <v>42.033793926239014</v>
      </c>
      <c r="M1866">
        <v>3200.3559845669247</v>
      </c>
      <c r="N1866">
        <v>164.52687960758212</v>
      </c>
      <c r="O1866">
        <v>0.83239439129829407</v>
      </c>
      <c r="P1866">
        <v>1.4602880477905271E-2</v>
      </c>
      <c r="Q1866">
        <v>3.7796757539113358E-2</v>
      </c>
      <c r="R1866">
        <v>0.38592198848724368</v>
      </c>
      <c r="S1866">
        <v>413.3972123929791</v>
      </c>
      <c r="T1866">
        <v>48.590940237045288</v>
      </c>
      <c r="U1866">
        <v>0.29251357972621922</v>
      </c>
      <c r="V1866">
        <v>601.61921977996826</v>
      </c>
      <c r="W1866">
        <v>1</v>
      </c>
      <c r="X1866">
        <v>0.3617776107788086</v>
      </c>
      <c r="Y1866">
        <v>309.36966580454538</v>
      </c>
      <c r="Z1866">
        <v>1</v>
      </c>
      <c r="AA1866">
        <v>5.6629130079936987</v>
      </c>
      <c r="AB1866">
        <v>126.2736160888672</v>
      </c>
      <c r="AC1866">
        <v>196.21677547693253</v>
      </c>
      <c r="AD1866">
        <v>1.3345752618251702E-2</v>
      </c>
      <c r="AE1866">
        <v>8.6739002065545634</v>
      </c>
      <c r="AF1866">
        <v>8.3742299079895013E-2</v>
      </c>
      <c r="AG1866">
        <v>3.1724241722788968E-4</v>
      </c>
      <c r="AH1866">
        <v>3.1264944911003107E-3</v>
      </c>
      <c r="AI1866">
        <v>14.799571335315704</v>
      </c>
      <c r="AJ1866">
        <v>4.3026789599535844</v>
      </c>
      <c r="AK1866">
        <v>41.56558030664921</v>
      </c>
      <c r="AL1866">
        <v>4.3063465694809757</v>
      </c>
      <c r="AM1866">
        <v>83.086479699611658</v>
      </c>
      <c r="AN1866">
        <v>719.91767939991678</v>
      </c>
      <c r="AO1866">
        <v>8.8850193619728096E-2</v>
      </c>
      <c r="AP1866">
        <v>0.91643567061424269</v>
      </c>
    </row>
    <row r="1867" spans="1:42">
      <c r="A1867">
        <v>473.09698099359048</v>
      </c>
      <c r="B1867">
        <v>385.48469625238624</v>
      </c>
      <c r="C1867">
        <v>867.39955203726947</v>
      </c>
      <c r="D1867">
        <v>-394.302571043679</v>
      </c>
      <c r="E1867">
        <v>-481.91485578488323</v>
      </c>
      <c r="F1867">
        <v>394.302571043679</v>
      </c>
      <c r="G1867">
        <v>1.5542192828559296E-3</v>
      </c>
      <c r="H1867">
        <v>2191.9626394946281</v>
      </c>
      <c r="I1867">
        <v>2.2126621305942534E-2</v>
      </c>
      <c r="J1867">
        <v>5.4925724506378171E-2</v>
      </c>
      <c r="K1867">
        <v>1.9680400908410549</v>
      </c>
      <c r="L1867">
        <v>58.690224885940552</v>
      </c>
      <c r="M1867">
        <v>629.22943955652909</v>
      </c>
      <c r="N1867">
        <v>79.562897522735597</v>
      </c>
      <c r="O1867">
        <v>0.55361542105674744</v>
      </c>
      <c r="P1867">
        <v>1.5912767039404974E-2</v>
      </c>
      <c r="Q1867">
        <v>2.8816018899281814E-2</v>
      </c>
      <c r="R1867">
        <v>0.41811772346496584</v>
      </c>
      <c r="S1867">
        <v>611.95115589359375</v>
      </c>
      <c r="T1867">
        <v>44.217953085899353</v>
      </c>
      <c r="U1867">
        <v>0.30894541800022129</v>
      </c>
      <c r="V1867">
        <v>525.48484802246094</v>
      </c>
      <c r="W1867">
        <v>1</v>
      </c>
      <c r="X1867">
        <v>0.33056304574012757</v>
      </c>
      <c r="Y1867">
        <v>466.33283245601615</v>
      </c>
      <c r="Z1867">
        <v>1</v>
      </c>
      <c r="AA1867">
        <v>34.797100242624289</v>
      </c>
      <c r="AB1867">
        <v>108.90582867431641</v>
      </c>
      <c r="AC1867">
        <v>113.74711841344833</v>
      </c>
      <c r="AD1867">
        <v>4.3556474212907322E-3</v>
      </c>
      <c r="AE1867">
        <v>36.276470798385326</v>
      </c>
      <c r="AF1867">
        <v>-2.2721918821334838E-2</v>
      </c>
      <c r="AG1867">
        <v>6.7884669931918143E-4</v>
      </c>
      <c r="AH1867">
        <v>5.9574917912483212E-2</v>
      </c>
      <c r="AI1867">
        <v>17.085722386837006</v>
      </c>
      <c r="AJ1867">
        <v>14.115444656234832</v>
      </c>
      <c r="AK1867">
        <v>24.765375303626062</v>
      </c>
      <c r="AL1867">
        <v>3.6698126547017065</v>
      </c>
      <c r="AM1867">
        <v>107.60726624727249</v>
      </c>
      <c r="AN1867">
        <v>779.35292010685043</v>
      </c>
      <c r="AO1867">
        <v>0.1008742755651474</v>
      </c>
      <c r="AP1867">
        <v>0.91408041334152235</v>
      </c>
    </row>
    <row r="1868" spans="1:42">
      <c r="A1868">
        <v>950.83654391421601</v>
      </c>
      <c r="B1868">
        <v>1239.6543132054135</v>
      </c>
      <c r="C1868">
        <v>785.26192070858974</v>
      </c>
      <c r="D1868">
        <v>-288.81776929119746</v>
      </c>
      <c r="E1868">
        <v>288.81776929119746</v>
      </c>
      <c r="F1868">
        <v>-454.39239249682373</v>
      </c>
      <c r="G1868">
        <v>7.1718069398866935E-2</v>
      </c>
      <c r="H1868">
        <v>786.96393749514277</v>
      </c>
      <c r="I1868">
        <v>1.5708036124706268E-2</v>
      </c>
      <c r="J1868">
        <v>1.8933384656906124E-2</v>
      </c>
      <c r="K1868">
        <v>1.3249238867819308</v>
      </c>
      <c r="L1868">
        <v>59.02885913848877</v>
      </c>
      <c r="M1868">
        <v>1333.7531857092181</v>
      </c>
      <c r="N1868">
        <v>96.53215766048433</v>
      </c>
      <c r="O1868">
        <v>0.97603932023048401</v>
      </c>
      <c r="P1868">
        <v>9.7881515291002048E-3</v>
      </c>
      <c r="Q1868">
        <v>3.2651494079165982E-2</v>
      </c>
      <c r="R1868">
        <v>0.47530792713165282</v>
      </c>
      <c r="S1868">
        <v>1070.1396226014003</v>
      </c>
      <c r="T1868">
        <v>47.6959228515625</v>
      </c>
      <c r="U1868">
        <v>0.39315718829631807</v>
      </c>
      <c r="V1868">
        <v>605.63499927520752</v>
      </c>
      <c r="W1868">
        <v>1</v>
      </c>
      <c r="X1868">
        <v>0.4061946129798889</v>
      </c>
      <c r="Y1868">
        <v>506.38993977129837</v>
      </c>
      <c r="Z1868">
        <v>1</v>
      </c>
      <c r="AA1868">
        <v>33.835581338186266</v>
      </c>
      <c r="AB1868">
        <v>164.0579216308594</v>
      </c>
      <c r="AC1868">
        <v>185.84324866533279</v>
      </c>
      <c r="AD1868">
        <v>8.8231812175522499E-3</v>
      </c>
      <c r="AE1868">
        <v>2.976885663738253</v>
      </c>
      <c r="AF1868">
        <v>0.28826775312423703</v>
      </c>
      <c r="AG1868">
        <v>1.1671931553436721E-3</v>
      </c>
      <c r="AH1868">
        <v>5.9653500616550441E-2</v>
      </c>
      <c r="AI1868">
        <v>14.68325287103653</v>
      </c>
      <c r="AJ1868">
        <v>0.75165958775094399</v>
      </c>
      <c r="AK1868">
        <v>15.420680392384529</v>
      </c>
      <c r="AL1868">
        <v>2.0731364076433336</v>
      </c>
      <c r="AM1868">
        <v>72.624347007274622</v>
      </c>
      <c r="AN1868">
        <v>560.30847662129122</v>
      </c>
      <c r="AO1868">
        <v>5.7791055798530583E-2</v>
      </c>
      <c r="AP1868">
        <v>0.86602088475227368</v>
      </c>
    </row>
    <row r="1869" spans="1:42">
      <c r="A1869">
        <v>643.16441623724097</v>
      </c>
      <c r="B1869">
        <v>871.67989791842967</v>
      </c>
      <c r="C1869">
        <v>1062.2349836771243</v>
      </c>
      <c r="D1869">
        <v>-419.07056743988335</v>
      </c>
      <c r="E1869">
        <v>-190.55508575869464</v>
      </c>
      <c r="F1869">
        <v>190.55508575869464</v>
      </c>
      <c r="G1869">
        <v>8.318929517122358E-4</v>
      </c>
      <c r="H1869">
        <v>1739.6770777295735</v>
      </c>
      <c r="I1869">
        <v>4.0001087486743928E-2</v>
      </c>
      <c r="J1869">
        <v>2.4390662193298336E-2</v>
      </c>
      <c r="K1869">
        <v>1.275570806902647</v>
      </c>
      <c r="L1869">
        <v>18.199461698532104</v>
      </c>
      <c r="M1869">
        <v>1425.9445511642423</v>
      </c>
      <c r="N1869">
        <v>64.866735887527469</v>
      </c>
      <c r="O1869">
        <v>0.51330515742301941</v>
      </c>
      <c r="P1869">
        <v>2.7298511399163135E-3</v>
      </c>
      <c r="Q1869">
        <v>4.4527446587880444E-2</v>
      </c>
      <c r="R1869">
        <v>0.45242393493652344</v>
      </c>
      <c r="S1869">
        <v>1070.5219253554667</v>
      </c>
      <c r="T1869">
        <v>31.161728501319885</v>
      </c>
      <c r="U1869">
        <v>0.40832218468189241</v>
      </c>
      <c r="V1869">
        <v>614.04995918273926</v>
      </c>
      <c r="W1869">
        <v>1</v>
      </c>
      <c r="X1869">
        <v>0.37697774767875675</v>
      </c>
      <c r="Y1869">
        <v>309.04222568752624</v>
      </c>
      <c r="Z1869">
        <v>1</v>
      </c>
      <c r="AA1869">
        <v>2.2359897407245639</v>
      </c>
      <c r="AB1869">
        <v>57.285375427246102</v>
      </c>
      <c r="AC1869">
        <v>81.145112216472626</v>
      </c>
      <c r="AD1869">
        <v>4.5366694784571976E-3</v>
      </c>
      <c r="AE1869">
        <v>17.952601186743049</v>
      </c>
      <c r="AF1869">
        <v>-7.0938456058502221E-3</v>
      </c>
      <c r="AG1869">
        <v>1.1447162504510588E-3</v>
      </c>
      <c r="AH1869">
        <v>4.6410340595245361E-2</v>
      </c>
      <c r="AI1869">
        <v>29.668769538402557</v>
      </c>
      <c r="AJ1869">
        <v>1.0529467253764786</v>
      </c>
      <c r="AK1869">
        <v>54.389163953661921</v>
      </c>
      <c r="AL1869">
        <v>6.3774920617657909</v>
      </c>
      <c r="AM1869">
        <v>83.080512201786036</v>
      </c>
      <c r="AN1869">
        <v>771.85015274704574</v>
      </c>
      <c r="AO1869">
        <v>8.5432306170463559E-2</v>
      </c>
      <c r="AP1869">
        <v>0.85847130298614516</v>
      </c>
    </row>
    <row r="1870" spans="1:42">
      <c r="A1870">
        <v>-3.0225742863987648</v>
      </c>
      <c r="B1870">
        <v>-298.51907465878946</v>
      </c>
      <c r="C1870">
        <v>559.54806608897138</v>
      </c>
      <c r="D1870">
        <v>-562.5706403753702</v>
      </c>
      <c r="E1870">
        <v>-858.06714074776085</v>
      </c>
      <c r="F1870">
        <v>562.5706403753702</v>
      </c>
      <c r="G1870">
        <v>9.8011746766927921E-2</v>
      </c>
      <c r="H1870">
        <v>2199.9468097871945</v>
      </c>
      <c r="I1870">
        <v>5.4378677308559414E-2</v>
      </c>
      <c r="J1870">
        <v>5.4473841905593873E-2</v>
      </c>
      <c r="K1870">
        <v>1.9101890306770799</v>
      </c>
      <c r="L1870">
        <v>73.555777072906494</v>
      </c>
      <c r="M1870">
        <v>10.027450662517305</v>
      </c>
      <c r="N1870">
        <v>17.396394691658021</v>
      </c>
      <c r="O1870">
        <v>0.76560595631599426</v>
      </c>
      <c r="P1870">
        <v>2.3455724080403643E-2</v>
      </c>
      <c r="Q1870">
        <v>1.1754782729678682E-2</v>
      </c>
      <c r="R1870">
        <v>0.4380274534225464</v>
      </c>
      <c r="S1870">
        <v>1161.3733196349237</v>
      </c>
      <c r="T1870">
        <v>32.934194803237915</v>
      </c>
      <c r="U1870">
        <v>0.36562700688838962</v>
      </c>
      <c r="V1870">
        <v>512.8101110458374</v>
      </c>
      <c r="W1870">
        <v>1</v>
      </c>
      <c r="X1870">
        <v>0.31673363208770755</v>
      </c>
      <c r="Y1870">
        <v>496.92468818367615</v>
      </c>
      <c r="Z1870">
        <v>1</v>
      </c>
      <c r="AA1870">
        <v>19.835684433393485</v>
      </c>
      <c r="AB1870">
        <v>131.89501428222658</v>
      </c>
      <c r="AC1870">
        <v>158.3057776093483</v>
      </c>
      <c r="AD1870">
        <v>6.6684087117513018E-3</v>
      </c>
      <c r="AE1870">
        <v>49.77377987012391</v>
      </c>
      <c r="AF1870">
        <v>0.28773785591125489</v>
      </c>
      <c r="AG1870">
        <v>8.3216111531796708E-4</v>
      </c>
      <c r="AH1870">
        <v>4.3725097119808196E-2</v>
      </c>
      <c r="AI1870">
        <v>15.93192845582962</v>
      </c>
      <c r="AJ1870">
        <v>6.4185019935205583</v>
      </c>
      <c r="AK1870">
        <v>61.827136335968973</v>
      </c>
      <c r="AL1870">
        <v>6.2936797223958241</v>
      </c>
      <c r="AM1870">
        <v>95.449741017818454</v>
      </c>
      <c r="AN1870">
        <v>703.83523480170766</v>
      </c>
      <c r="AO1870">
        <v>4.0024207711219791E-2</v>
      </c>
      <c r="AP1870">
        <v>0.85161549067497266</v>
      </c>
    </row>
    <row r="1871" spans="1:42">
      <c r="A1871">
        <v>1010.7529680916463</v>
      </c>
      <c r="B1871">
        <v>1393.1220974325734</v>
      </c>
      <c r="C1871">
        <v>537.5183084945304</v>
      </c>
      <c r="D1871">
        <v>-382.36912934092709</v>
      </c>
      <c r="E1871">
        <v>382.36912934092709</v>
      </c>
      <c r="F1871">
        <v>-855.60378893804295</v>
      </c>
      <c r="G1871">
        <v>6.0617571844578624E-2</v>
      </c>
      <c r="H1871">
        <v>30.561363706543052</v>
      </c>
      <c r="I1871">
        <v>4.146352440118789E-2</v>
      </c>
      <c r="J1871">
        <v>4.0685502529144289E-2</v>
      </c>
      <c r="K1871">
        <v>1.316391724151373</v>
      </c>
      <c r="L1871">
        <v>64.084240198135376</v>
      </c>
      <c r="M1871">
        <v>1433.1721943027183</v>
      </c>
      <c r="N1871">
        <v>129.86011365051272</v>
      </c>
      <c r="O1871">
        <v>0.59415158629417419</v>
      </c>
      <c r="P1871">
        <v>6.3765810330708812E-3</v>
      </c>
      <c r="Q1871">
        <v>3.8208916187286369E-2</v>
      </c>
      <c r="R1871">
        <v>0.41179102897644043</v>
      </c>
      <c r="S1871">
        <v>630.8171662994032</v>
      </c>
      <c r="T1871">
        <v>40.289971232414246</v>
      </c>
      <c r="U1871">
        <v>0.35064363062381748</v>
      </c>
      <c r="V1871">
        <v>613.9592170715332</v>
      </c>
      <c r="W1871">
        <v>1</v>
      </c>
      <c r="X1871">
        <v>0.44775329709053041</v>
      </c>
      <c r="Y1871">
        <v>307.11713547689834</v>
      </c>
      <c r="Z1871">
        <v>1</v>
      </c>
      <c r="AA1871">
        <v>7.6707979833316813</v>
      </c>
      <c r="AB1871">
        <v>27.239756164550784</v>
      </c>
      <c r="AC1871">
        <v>135.11985391378403</v>
      </c>
      <c r="AD1871">
        <v>3.7054991110777244E-3</v>
      </c>
      <c r="AE1871">
        <v>8.5465662439805037</v>
      </c>
      <c r="AF1871">
        <v>0.24503313660621642</v>
      </c>
      <c r="AG1871">
        <v>1.3039083786283035E-3</v>
      </c>
      <c r="AH1871">
        <v>2.6973199725151061E-2</v>
      </c>
      <c r="AI1871">
        <v>8.4063920378684998</v>
      </c>
      <c r="AJ1871">
        <v>5.5625935837465752</v>
      </c>
      <c r="AK1871">
        <v>8.175794972777366</v>
      </c>
      <c r="AL1871">
        <v>-0.66284927974768237</v>
      </c>
      <c r="AM1871">
        <v>51.372650825977324</v>
      </c>
      <c r="AN1871">
        <v>437.13965466812732</v>
      </c>
      <c r="AO1871">
        <v>9.9014499068260195E-2</v>
      </c>
      <c r="AP1871">
        <v>0.88916058588027969</v>
      </c>
    </row>
    <row r="1872" spans="1:42">
      <c r="A1872">
        <v>464.58485960779711</v>
      </c>
      <c r="B1872">
        <v>130.46861224321799</v>
      </c>
      <c r="C1872">
        <v>693.83058666826639</v>
      </c>
      <c r="D1872">
        <v>-229.24572706046928</v>
      </c>
      <c r="E1872">
        <v>-563.3619744250484</v>
      </c>
      <c r="F1872">
        <v>229.24572706046928</v>
      </c>
      <c r="G1872">
        <v>-7.2535982737603607E-3</v>
      </c>
      <c r="H1872">
        <v>2056.2213336190875</v>
      </c>
      <c r="I1872">
        <v>5.9884512126445771E-2</v>
      </c>
      <c r="J1872">
        <v>7.3042993307113641E-2</v>
      </c>
      <c r="K1872">
        <v>2.0236658387720583</v>
      </c>
      <c r="L1872">
        <v>79.637374877929688</v>
      </c>
      <c r="M1872">
        <v>2.5051590713506289</v>
      </c>
      <c r="N1872">
        <v>87.439763650321964</v>
      </c>
      <c r="O1872">
        <v>0.94758477807044983</v>
      </c>
      <c r="P1872">
        <v>1.6351610501607255E-2</v>
      </c>
      <c r="Q1872">
        <v>1.5749937163458928E-3</v>
      </c>
      <c r="R1872">
        <v>0.46932226657867432</v>
      </c>
      <c r="S1872">
        <v>843.1541031646359</v>
      </c>
      <c r="T1872">
        <v>36.008942127227783</v>
      </c>
      <c r="U1872">
        <v>0.33880304038524628</v>
      </c>
      <c r="V1872">
        <v>530.77394962310791</v>
      </c>
      <c r="W1872">
        <v>1</v>
      </c>
      <c r="X1872">
        <v>0.42800953626632693</v>
      </c>
      <c r="Y1872">
        <v>556.4179157528697</v>
      </c>
      <c r="Z1872">
        <v>1</v>
      </c>
      <c r="AA1872">
        <v>16.350258963537222</v>
      </c>
      <c r="AB1872">
        <v>149.93136279296877</v>
      </c>
      <c r="AC1872">
        <v>27.866752445697784</v>
      </c>
      <c r="AD1872">
        <v>3.9041714790539863E-3</v>
      </c>
      <c r="AE1872">
        <v>1.0944709526500023</v>
      </c>
      <c r="AF1872">
        <v>-2.8203227519989015E-2</v>
      </c>
      <c r="AG1872">
        <v>8.5970006786909798E-5</v>
      </c>
      <c r="AH1872">
        <v>5.2097479069232941E-2</v>
      </c>
      <c r="AI1872">
        <v>23.960942327976227</v>
      </c>
      <c r="AJ1872">
        <v>7.4919862421628594</v>
      </c>
      <c r="AK1872">
        <v>59.884305437207225</v>
      </c>
      <c r="AL1872">
        <v>5.4976311175355024</v>
      </c>
      <c r="AM1872">
        <v>44.863040149211884</v>
      </c>
      <c r="AN1872">
        <v>723.5882062772564</v>
      </c>
      <c r="AO1872">
        <v>5.7891812443733218E-2</v>
      </c>
      <c r="AP1872">
        <v>0.92669544053077713</v>
      </c>
    </row>
    <row r="1873" spans="1:42">
      <c r="A1873">
        <v>1104.4022778162916</v>
      </c>
      <c r="B1873">
        <v>2483.1839014127868</v>
      </c>
      <c r="C1873">
        <v>1686.8514680577894</v>
      </c>
      <c r="D1873">
        <v>-1378.7816235964951</v>
      </c>
      <c r="E1873">
        <v>796.33243335499742</v>
      </c>
      <c r="F1873">
        <v>-796.33243335499742</v>
      </c>
      <c r="G1873">
        <v>4.9085503041075611E-2</v>
      </c>
      <c r="H1873">
        <v>714.01133896843521</v>
      </c>
      <c r="I1873">
        <v>5.8146317303180692E-2</v>
      </c>
      <c r="J1873">
        <v>7.239972305297851E-2</v>
      </c>
      <c r="K1873">
        <v>1.4537225508391858</v>
      </c>
      <c r="L1873">
        <v>53.409379720687866</v>
      </c>
      <c r="M1873">
        <v>3600.9392531280996</v>
      </c>
      <c r="N1873">
        <v>133.71307485466005</v>
      </c>
      <c r="O1873">
        <v>0.70597526431083679</v>
      </c>
      <c r="P1873">
        <v>2.3403873602549231E-2</v>
      </c>
      <c r="Q1873">
        <v>3.3499370839860695E-2</v>
      </c>
      <c r="R1873">
        <v>0.45308179855346681</v>
      </c>
      <c r="S1873">
        <v>704.05792620510806</v>
      </c>
      <c r="T1873">
        <v>31.345418095588684</v>
      </c>
      <c r="U1873">
        <v>0.2877829247713089</v>
      </c>
      <c r="V1873">
        <v>551.68967247009277</v>
      </c>
      <c r="W1873">
        <v>1</v>
      </c>
      <c r="X1873">
        <v>0.34168913245201116</v>
      </c>
      <c r="Y1873">
        <v>298.48204471058551</v>
      </c>
      <c r="Z1873">
        <v>1</v>
      </c>
      <c r="AA1873">
        <v>33.058103749742514</v>
      </c>
      <c r="AB1873">
        <v>86.179189636230475</v>
      </c>
      <c r="AC1873">
        <v>85.087542235851288</v>
      </c>
      <c r="AD1873">
        <v>2.9513791076138489E-3</v>
      </c>
      <c r="AE1873">
        <v>17.366511807337652</v>
      </c>
      <c r="AF1873">
        <v>0.18647213816642758</v>
      </c>
      <c r="AG1873">
        <v>1.2069315900899772E-3</v>
      </c>
      <c r="AH1873">
        <v>4.3296594667434692E-2</v>
      </c>
      <c r="AI1873">
        <v>14.732000529766083</v>
      </c>
      <c r="AJ1873">
        <v>10.168696999448235</v>
      </c>
      <c r="AK1873">
        <v>26.839405934214593</v>
      </c>
      <c r="AL1873">
        <v>7.9279987425272225</v>
      </c>
      <c r="AM1873">
        <v>38.554275381565091</v>
      </c>
      <c r="AN1873">
        <v>94.485529247852398</v>
      </c>
      <c r="AO1873">
        <v>4.5934697031974794E-2</v>
      </c>
      <c r="AP1873">
        <v>0.82829120635986331</v>
      </c>
    </row>
    <row r="1874" spans="1:42">
      <c r="A1874">
        <v>1012.7020022958409</v>
      </c>
      <c r="B1874">
        <v>667.0899822809647</v>
      </c>
      <c r="C1874">
        <v>471.01331142652066</v>
      </c>
      <c r="D1874">
        <v>345.61202001487618</v>
      </c>
      <c r="E1874">
        <v>-345.61202001487618</v>
      </c>
      <c r="F1874">
        <v>-541.68869086932023</v>
      </c>
      <c r="G1874">
        <v>3.7464768863715386E-2</v>
      </c>
      <c r="H1874">
        <v>357.73992158853093</v>
      </c>
      <c r="I1874">
        <v>3.6018570363521574E-2</v>
      </c>
      <c r="J1874">
        <v>8.0961761713027949E-2</v>
      </c>
      <c r="K1874">
        <v>1.530232466584444</v>
      </c>
      <c r="L1874">
        <v>18.59140157699585</v>
      </c>
      <c r="M1874">
        <v>42.358258301625064</v>
      </c>
      <c r="N1874">
        <v>134.48344842319491</v>
      </c>
      <c r="O1874">
        <v>0.93301704525947571</v>
      </c>
      <c r="P1874">
        <v>2.0187534968058266E-2</v>
      </c>
      <c r="Q1874">
        <v>2.6786226431528722E-2</v>
      </c>
      <c r="R1874">
        <v>0.41814500331878662</v>
      </c>
      <c r="S1874">
        <v>836.76106612037188</v>
      </c>
      <c r="T1874">
        <v>39.331358671188354</v>
      </c>
      <c r="U1874">
        <v>0.42712193429470063</v>
      </c>
      <c r="V1874">
        <v>518.13247203826904</v>
      </c>
      <c r="W1874">
        <v>1</v>
      </c>
      <c r="X1874">
        <v>0.44460789680480961</v>
      </c>
      <c r="Y1874">
        <v>590.90724270410635</v>
      </c>
      <c r="Z1874">
        <v>1</v>
      </c>
      <c r="AA1874">
        <v>28.74823269228936</v>
      </c>
      <c r="AB1874">
        <v>129.25493591308594</v>
      </c>
      <c r="AC1874">
        <v>158.76414924860001</v>
      </c>
      <c r="AD1874">
        <v>1.5141346923306456E-2</v>
      </c>
      <c r="AE1874">
        <v>16.400252892249377</v>
      </c>
      <c r="AF1874">
        <v>7.9903120994567853E-2</v>
      </c>
      <c r="AG1874">
        <v>7.7792703106999736E-5</v>
      </c>
      <c r="AH1874">
        <v>1.2414634501934051E-2</v>
      </c>
      <c r="AI1874">
        <v>5.9288027882575989</v>
      </c>
      <c r="AJ1874">
        <v>16.400096158942382</v>
      </c>
      <c r="AK1874">
        <v>28.558722730278969</v>
      </c>
      <c r="AL1874">
        <v>0.9755798355006271</v>
      </c>
      <c r="AM1874">
        <v>84.204271256923676</v>
      </c>
      <c r="AN1874">
        <v>828.91867144775392</v>
      </c>
      <c r="AO1874">
        <v>8.9327829957008359E-2</v>
      </c>
      <c r="AP1874">
        <v>0.87428160834312452</v>
      </c>
    </row>
    <row r="1875" spans="1:42">
      <c r="A1875">
        <v>925.40326536169664</v>
      </c>
      <c r="B1875">
        <v>618.59126652711223</v>
      </c>
      <c r="C1875">
        <v>1236.3316663124642</v>
      </c>
      <c r="D1875">
        <v>-310.92840095076758</v>
      </c>
      <c r="E1875">
        <v>-617.740399785352</v>
      </c>
      <c r="F1875">
        <v>310.92840095076758</v>
      </c>
      <c r="G1875">
        <v>8.7266663388590668E-3</v>
      </c>
      <c r="H1875">
        <v>3377.7400902746472</v>
      </c>
      <c r="I1875">
        <v>2.6100796759128568E-2</v>
      </c>
      <c r="J1875">
        <v>2.1562254428863524E-2</v>
      </c>
      <c r="K1875">
        <v>2.0767737178742882</v>
      </c>
      <c r="L1875">
        <v>77.643996477127075</v>
      </c>
      <c r="M1875">
        <v>8.5871070275808954</v>
      </c>
      <c r="N1875">
        <v>148.54856198043825</v>
      </c>
      <c r="O1875">
        <v>0.5520537793636322</v>
      </c>
      <c r="P1875">
        <v>8.8873853153652593E-3</v>
      </c>
      <c r="Q1875">
        <v>2.0222649521297875E-2</v>
      </c>
      <c r="R1875">
        <v>0.39155747413635256</v>
      </c>
      <c r="S1875">
        <v>585.86722028068402</v>
      </c>
      <c r="T1875">
        <v>48.567876219749451</v>
      </c>
      <c r="U1875">
        <v>0.34787300169467927</v>
      </c>
      <c r="V1875">
        <v>537.50743865966797</v>
      </c>
      <c r="W1875">
        <v>1</v>
      </c>
      <c r="X1875">
        <v>0.32857102036476138</v>
      </c>
      <c r="Y1875">
        <v>409.46841419597627</v>
      </c>
      <c r="Z1875">
        <v>1</v>
      </c>
      <c r="AA1875">
        <v>19.746765663003927</v>
      </c>
      <c r="AB1875">
        <v>22.483394592285158</v>
      </c>
      <c r="AC1875">
        <v>49.619649350643158</v>
      </c>
      <c r="AD1875">
        <v>1.2938872769347624E-2</v>
      </c>
      <c r="AE1875">
        <v>4.2054554152924233</v>
      </c>
      <c r="AF1875">
        <v>2.9616347551345817E-2</v>
      </c>
      <c r="AG1875">
        <v>1.0338633194768333E-3</v>
      </c>
      <c r="AH1875">
        <v>5.9126150608062743E-4</v>
      </c>
      <c r="AI1875">
        <v>6.3924822211265564</v>
      </c>
      <c r="AJ1875">
        <v>4.6922902282733023</v>
      </c>
      <c r="AK1875">
        <v>42.182484020590785</v>
      </c>
      <c r="AL1875">
        <v>5.9731710847814261</v>
      </c>
      <c r="AM1875">
        <v>75.627815067768097</v>
      </c>
      <c r="AN1875">
        <v>682.00097557476261</v>
      </c>
      <c r="AO1875">
        <v>0.10358291471004487</v>
      </c>
      <c r="AP1875">
        <v>0.91066040563583384</v>
      </c>
    </row>
    <row r="1876" spans="1:42">
      <c r="A1876">
        <v>253.0363291028396</v>
      </c>
      <c r="B1876">
        <v>191.46782154320127</v>
      </c>
      <c r="C1876">
        <v>386.57087355490302</v>
      </c>
      <c r="D1876">
        <v>-133.53454445206341</v>
      </c>
      <c r="E1876">
        <v>-195.10305201170175</v>
      </c>
      <c r="F1876">
        <v>133.53454445206341</v>
      </c>
      <c r="G1876">
        <v>-4.7305095546622414E-3</v>
      </c>
      <c r="H1876">
        <v>1202.042171729197</v>
      </c>
      <c r="I1876">
        <v>5.4469389617443083E-2</v>
      </c>
      <c r="J1876">
        <v>2.8756148099899292E-2</v>
      </c>
      <c r="K1876">
        <v>2.1279460735380651</v>
      </c>
      <c r="L1876">
        <v>60.12427806854248</v>
      </c>
      <c r="M1876">
        <v>70.974112737247907</v>
      </c>
      <c r="N1876">
        <v>54.530118834495553</v>
      </c>
      <c r="O1876">
        <v>0.5865572988986969</v>
      </c>
      <c r="P1876">
        <v>2.5645445717705617E-3</v>
      </c>
      <c r="Q1876">
        <v>2.5615531656477182E-2</v>
      </c>
      <c r="R1876">
        <v>0.43403423786163331</v>
      </c>
      <c r="S1876">
        <v>560.85617239137378</v>
      </c>
      <c r="T1876">
        <v>38.911271095275879</v>
      </c>
      <c r="U1876">
        <v>0.29760822474956516</v>
      </c>
      <c r="V1876">
        <v>512.5931978225708</v>
      </c>
      <c r="W1876">
        <v>1</v>
      </c>
      <c r="X1876">
        <v>0.42124123811721803</v>
      </c>
      <c r="Y1876">
        <v>431.56720137675347</v>
      </c>
      <c r="Z1876">
        <v>1</v>
      </c>
      <c r="AA1876">
        <v>31.65903197707177</v>
      </c>
      <c r="AB1876">
        <v>125.87120239257814</v>
      </c>
      <c r="AC1876">
        <v>132.00840502977371</v>
      </c>
      <c r="AD1876">
        <v>6.1259620210044408E-3</v>
      </c>
      <c r="AE1876">
        <v>2.3870977424989621</v>
      </c>
      <c r="AF1876">
        <v>-2.1013777256011962E-2</v>
      </c>
      <c r="AG1876">
        <v>1.2421693282027254E-3</v>
      </c>
      <c r="AH1876">
        <v>6.1067819237709039E-3</v>
      </c>
      <c r="AI1876">
        <v>11.440307199954987</v>
      </c>
      <c r="AJ1876">
        <v>14.338270393343434</v>
      </c>
      <c r="AK1876">
        <v>29.5558197337389</v>
      </c>
      <c r="AL1876">
        <v>3.9179038735631027</v>
      </c>
      <c r="AM1876">
        <v>33.574984633922583</v>
      </c>
      <c r="AN1876">
        <v>205.5013877963496</v>
      </c>
      <c r="AO1876">
        <v>4.470176708698273E-2</v>
      </c>
      <c r="AP1876">
        <v>0.90203354001045244</v>
      </c>
    </row>
    <row r="1877" spans="1:42">
      <c r="A1877">
        <v>761.39791576639345</v>
      </c>
      <c r="B1877">
        <v>501.9779908640345</v>
      </c>
      <c r="C1877">
        <v>647.13947092289402</v>
      </c>
      <c r="D1877">
        <v>114.25844484349943</v>
      </c>
      <c r="E1877">
        <v>-259.41992490235896</v>
      </c>
      <c r="F1877">
        <v>-114.25844484349943</v>
      </c>
      <c r="G1877">
        <v>5.8560259425513503E-2</v>
      </c>
      <c r="H1877">
        <v>1285.1581087240834</v>
      </c>
      <c r="I1877">
        <v>2.5562863647937775E-2</v>
      </c>
      <c r="J1877">
        <v>4.3297730445861819E-2</v>
      </c>
      <c r="K1877">
        <v>1.0636291913211346</v>
      </c>
      <c r="L1877">
        <v>52.505253553390503</v>
      </c>
      <c r="M1877">
        <v>92.879212957536197</v>
      </c>
      <c r="N1877">
        <v>134.80349094581607</v>
      </c>
      <c r="O1877">
        <v>0.73068425059318542</v>
      </c>
      <c r="P1877">
        <v>3.40667888853285E-3</v>
      </c>
      <c r="Q1877">
        <v>4.0512487040625669E-2</v>
      </c>
      <c r="R1877">
        <v>0.48275272369384764</v>
      </c>
      <c r="S1877">
        <v>426.0019259097873</v>
      </c>
      <c r="T1877">
        <v>36.709848046302795</v>
      </c>
      <c r="U1877">
        <v>0.30858781158924103</v>
      </c>
      <c r="V1877">
        <v>518.59269142150879</v>
      </c>
      <c r="W1877">
        <v>1</v>
      </c>
      <c r="X1877">
        <v>0.28057730555534366</v>
      </c>
      <c r="Y1877">
        <v>354.45617741225772</v>
      </c>
      <c r="Z1877">
        <v>1</v>
      </c>
      <c r="AA1877">
        <v>17.6853896899128</v>
      </c>
      <c r="AB1877">
        <v>72.661589782714856</v>
      </c>
      <c r="AC1877">
        <v>32.614795863628387</v>
      </c>
      <c r="AD1877">
        <v>2.8394878420055425E-3</v>
      </c>
      <c r="AE1877">
        <v>54.336786592461657</v>
      </c>
      <c r="AF1877">
        <v>0.21534528136253353</v>
      </c>
      <c r="AG1877">
        <v>8.5925579170041211E-4</v>
      </c>
      <c r="AH1877">
        <v>5.7531510543823237E-2</v>
      </c>
      <c r="AI1877">
        <v>23.776325881481171</v>
      </c>
      <c r="AJ1877">
        <v>13.311816974667165</v>
      </c>
      <c r="AK1877">
        <v>33.161334773898126</v>
      </c>
      <c r="AL1877">
        <v>2.9055819814852946</v>
      </c>
      <c r="AM1877">
        <v>83.624410021305081</v>
      </c>
      <c r="AN1877">
        <v>703.75614923249782</v>
      </c>
      <c r="AO1877">
        <v>4.6019088625907895E-2</v>
      </c>
      <c r="AP1877">
        <v>0.84156347179412849</v>
      </c>
    </row>
    <row r="1878" spans="1:42">
      <c r="A1878">
        <v>708.04714948341325</v>
      </c>
      <c r="B1878">
        <v>3478.6319289287685</v>
      </c>
      <c r="C1878">
        <v>2977.4430000388406</v>
      </c>
      <c r="D1878">
        <v>-2770.5847794453553</v>
      </c>
      <c r="E1878">
        <v>501.18892888992787</v>
      </c>
      <c r="F1878">
        <v>-501.18892888992787</v>
      </c>
      <c r="G1878">
        <v>7.6925970456817858E-2</v>
      </c>
      <c r="H1878">
        <v>931.70096168287523</v>
      </c>
      <c r="I1878">
        <v>2.7711640298366546E-2</v>
      </c>
      <c r="J1878">
        <v>3.806348156929016E-2</v>
      </c>
      <c r="K1878">
        <v>1.0537881354629994</v>
      </c>
      <c r="L1878">
        <v>60.92484712600708</v>
      </c>
      <c r="M1878">
        <v>7601.3152760644989</v>
      </c>
      <c r="N1878">
        <v>72.060005645942695</v>
      </c>
      <c r="O1878">
        <v>0.6405358612537384</v>
      </c>
      <c r="P1878">
        <v>2.0452175988091358E-2</v>
      </c>
      <c r="Q1878">
        <v>1.2523467116885713E-2</v>
      </c>
      <c r="R1878">
        <v>0.44398948192596432</v>
      </c>
      <c r="S1878">
        <v>778.71133015701253</v>
      </c>
      <c r="T1878">
        <v>38.497763872146606</v>
      </c>
      <c r="U1878">
        <v>0.30940558850765232</v>
      </c>
      <c r="V1878">
        <v>509.09020900726318</v>
      </c>
      <c r="W1878">
        <v>1</v>
      </c>
      <c r="X1878">
        <v>0.42540528774261477</v>
      </c>
      <c r="Y1878">
        <v>652.88506011349659</v>
      </c>
      <c r="Z1878">
        <v>1</v>
      </c>
      <c r="AA1878">
        <v>48.707789269056327</v>
      </c>
      <c r="AB1878">
        <v>36.119130981445316</v>
      </c>
      <c r="AC1878">
        <v>180.92929273843765</v>
      </c>
      <c r="AD1878">
        <v>8.4827830648829781E-3</v>
      </c>
      <c r="AE1878">
        <v>59.964884334547172</v>
      </c>
      <c r="AF1878">
        <v>0.14360235214233397</v>
      </c>
      <c r="AG1878">
        <v>1.183160013388421E-3</v>
      </c>
      <c r="AH1878">
        <v>7.2638078093528744E-3</v>
      </c>
      <c r="AI1878">
        <v>24.49966698884964</v>
      </c>
      <c r="AJ1878">
        <v>13.380126605665531</v>
      </c>
      <c r="AK1878">
        <v>23.0991432005167</v>
      </c>
      <c r="AL1878">
        <v>5.753907406333858</v>
      </c>
      <c r="AM1878">
        <v>107.71012901067733</v>
      </c>
      <c r="AN1878">
        <v>741.48811341893816</v>
      </c>
      <c r="AO1878">
        <v>7.5162427544593818E-2</v>
      </c>
      <c r="AP1878">
        <v>0.83284320330619821</v>
      </c>
    </row>
    <row r="1879" spans="1:42">
      <c r="A1879">
        <v>164.64674491702397</v>
      </c>
      <c r="B1879">
        <v>96.10141166768301</v>
      </c>
      <c r="C1879">
        <v>917.74129394124429</v>
      </c>
      <c r="D1879">
        <v>-753.09454902422033</v>
      </c>
      <c r="E1879">
        <v>-821.63988227356128</v>
      </c>
      <c r="F1879">
        <v>753.09454902422033</v>
      </c>
      <c r="G1879">
        <v>-6.7745619509217555E-3</v>
      </c>
      <c r="H1879">
        <v>2733.650853797772</v>
      </c>
      <c r="I1879">
        <v>3.696861416101456E-2</v>
      </c>
      <c r="J1879">
        <v>4.3982738018035893E-2</v>
      </c>
      <c r="K1879">
        <v>2.1433542849004268</v>
      </c>
      <c r="L1879">
        <v>25.302110910415649</v>
      </c>
      <c r="M1879">
        <v>645.00671978246112</v>
      </c>
      <c r="N1879">
        <v>37.743026106262214</v>
      </c>
      <c r="O1879">
        <v>0.96174582839012146</v>
      </c>
      <c r="P1879">
        <v>6.8021677335103345E-3</v>
      </c>
      <c r="Q1879">
        <v>4.0486251513163242E-3</v>
      </c>
      <c r="R1879">
        <v>0.43435065269470213</v>
      </c>
      <c r="S1879">
        <v>973.03646593445137</v>
      </c>
      <c r="T1879">
        <v>38.302156329154968</v>
      </c>
      <c r="U1879">
        <v>0.33292357027530672</v>
      </c>
      <c r="V1879">
        <v>482.16466903686523</v>
      </c>
      <c r="W1879">
        <v>1</v>
      </c>
      <c r="X1879">
        <v>0.37618516087532045</v>
      </c>
      <c r="Y1879">
        <v>515.86582804413115</v>
      </c>
      <c r="Z1879">
        <v>1</v>
      </c>
      <c r="AA1879">
        <v>44.109436641016011</v>
      </c>
      <c r="AB1879">
        <v>111.87249395751954</v>
      </c>
      <c r="AC1879">
        <v>68.220625817775726</v>
      </c>
      <c r="AD1879">
        <v>3.1094542935363248E-3</v>
      </c>
      <c r="AE1879">
        <v>2.1671274434598633</v>
      </c>
      <c r="AF1879">
        <v>-2.5568965673446655E-2</v>
      </c>
      <c r="AG1879">
        <v>7.5899699382072532E-4</v>
      </c>
      <c r="AH1879">
        <v>1.3216163802146909E-2</v>
      </c>
      <c r="AI1879">
        <v>7.4917468428611755</v>
      </c>
      <c r="AJ1879">
        <v>10.288414341866892</v>
      </c>
      <c r="AK1879">
        <v>46.489050845503805</v>
      </c>
      <c r="AL1879">
        <v>6.1688585408934697</v>
      </c>
      <c r="AM1879">
        <v>46.650786316394807</v>
      </c>
      <c r="AN1879">
        <v>791.70443877038406</v>
      </c>
      <c r="AO1879">
        <v>6.9066827178001403E-2</v>
      </c>
      <c r="AP1879">
        <v>0.89013748979568497</v>
      </c>
    </row>
    <row r="1880" spans="1:42">
      <c r="A1880">
        <v>631.16770330051907</v>
      </c>
      <c r="B1880">
        <v>444.05062223359727</v>
      </c>
      <c r="C1880">
        <v>800.8797656184197</v>
      </c>
      <c r="D1880">
        <v>-169.71206231790063</v>
      </c>
      <c r="E1880">
        <v>-356.82914338482243</v>
      </c>
      <c r="F1880">
        <v>169.71206231790063</v>
      </c>
      <c r="G1880">
        <v>2.7594775709917977E-2</v>
      </c>
      <c r="H1880">
        <v>2155.9806739879355</v>
      </c>
      <c r="I1880">
        <v>3.3146750628948216E-2</v>
      </c>
      <c r="J1880">
        <v>1.9038669347763063E-2</v>
      </c>
      <c r="K1880">
        <v>1.3322347570955753</v>
      </c>
      <c r="L1880">
        <v>20.758123397827148</v>
      </c>
      <c r="M1880">
        <v>105.41900146244461</v>
      </c>
      <c r="N1880">
        <v>111.22577555675508</v>
      </c>
      <c r="O1880">
        <v>0.73402133584022522</v>
      </c>
      <c r="P1880">
        <v>2.6676221423678924E-3</v>
      </c>
      <c r="Q1880">
        <v>1.7106875260670978E-2</v>
      </c>
      <c r="R1880">
        <v>0.49934618473052977</v>
      </c>
      <c r="S1880">
        <v>440.348685121713</v>
      </c>
      <c r="T1880">
        <v>49.969804286956787</v>
      </c>
      <c r="U1880">
        <v>0.31580809295177464</v>
      </c>
      <c r="V1880">
        <v>487.90915012359619</v>
      </c>
      <c r="W1880">
        <v>1</v>
      </c>
      <c r="X1880">
        <v>0.41253522634506223</v>
      </c>
      <c r="Y1880">
        <v>563.22099978851861</v>
      </c>
      <c r="Z1880">
        <v>1</v>
      </c>
      <c r="AA1880">
        <v>42.780750613164905</v>
      </c>
      <c r="AB1880">
        <v>38.455190429687505</v>
      </c>
      <c r="AC1880">
        <v>45.472796261310577</v>
      </c>
      <c r="AD1880">
        <v>5.3990763476771172E-3</v>
      </c>
      <c r="AE1880">
        <v>8.2512140531494715</v>
      </c>
      <c r="AF1880">
        <v>9.8590986728668201E-2</v>
      </c>
      <c r="AG1880">
        <v>1.1073754044048415E-3</v>
      </c>
      <c r="AH1880">
        <v>5.5783704102039339E-2</v>
      </c>
      <c r="AI1880">
        <v>21.713632643222809</v>
      </c>
      <c r="AJ1880">
        <v>7.2527796427921656</v>
      </c>
      <c r="AK1880">
        <v>53.357073867917059</v>
      </c>
      <c r="AL1880">
        <v>4.3703158247356244</v>
      </c>
      <c r="AM1880">
        <v>81.199926555156708</v>
      </c>
      <c r="AN1880">
        <v>538.66081682808067</v>
      </c>
      <c r="AO1880">
        <v>4.2481661915779116E-2</v>
      </c>
      <c r="AP1880">
        <v>0.85892873787879953</v>
      </c>
    </row>
    <row r="1881" spans="1:42">
      <c r="A1881">
        <v>791.08265495255228</v>
      </c>
      <c r="B1881">
        <v>675.27935530419199</v>
      </c>
      <c r="C1881">
        <v>1043.2204338993918</v>
      </c>
      <c r="D1881">
        <v>-252.13777894683949</v>
      </c>
      <c r="E1881">
        <v>-367.94107859519977</v>
      </c>
      <c r="F1881">
        <v>252.13777894683949</v>
      </c>
      <c r="G1881">
        <v>7.01000353363114E-2</v>
      </c>
      <c r="H1881">
        <v>2748.0441741071209</v>
      </c>
      <c r="I1881">
        <v>2.3219964802265167E-2</v>
      </c>
      <c r="J1881">
        <v>5.3902067184448239E-2</v>
      </c>
      <c r="K1881">
        <v>1.4912284724891185</v>
      </c>
      <c r="L1881">
        <v>79.779075384140015</v>
      </c>
      <c r="M1881">
        <v>22.835321287165666</v>
      </c>
      <c r="N1881">
        <v>117.9488552547455</v>
      </c>
      <c r="O1881">
        <v>0.93826219439506531</v>
      </c>
      <c r="P1881">
        <v>2.2709838178422714E-2</v>
      </c>
      <c r="Q1881">
        <v>3.329292366239759E-2</v>
      </c>
      <c r="R1881">
        <v>0.48805780410766603</v>
      </c>
      <c r="S1881">
        <v>954.01113708406729</v>
      </c>
      <c r="T1881">
        <v>47.169569134712219</v>
      </c>
      <c r="U1881">
        <v>0.38748000919818881</v>
      </c>
      <c r="V1881">
        <v>508.6066722869873</v>
      </c>
      <c r="W1881">
        <v>1</v>
      </c>
      <c r="X1881">
        <v>0.3165768373012543</v>
      </c>
      <c r="Y1881">
        <v>615.44088198578629</v>
      </c>
      <c r="Z1881">
        <v>1</v>
      </c>
      <c r="AA1881">
        <v>5.3849296706104282</v>
      </c>
      <c r="AB1881">
        <v>117.66032586669922</v>
      </c>
      <c r="AC1881">
        <v>59.505681693553925</v>
      </c>
      <c r="AD1881">
        <v>6.5581003824869795E-3</v>
      </c>
      <c r="AE1881">
        <v>5.082668223371396</v>
      </c>
      <c r="AF1881">
        <v>0.26144452929496764</v>
      </c>
      <c r="AG1881">
        <v>1.2591267569325281E-3</v>
      </c>
      <c r="AH1881">
        <v>2.6904492521286009E-2</v>
      </c>
      <c r="AI1881">
        <v>22.194811999797821</v>
      </c>
      <c r="AJ1881">
        <v>4.7560715762576722</v>
      </c>
      <c r="AK1881">
        <v>44.565980746150018</v>
      </c>
      <c r="AL1881">
        <v>3.461880803193127</v>
      </c>
      <c r="AM1881">
        <v>29.886130964756013</v>
      </c>
      <c r="AN1881">
        <v>281.33576962500183</v>
      </c>
      <c r="AO1881">
        <v>7.4907160639762882E-2</v>
      </c>
      <c r="AP1881">
        <v>0.88820509147644056</v>
      </c>
    </row>
    <row r="1882" spans="1:42">
      <c r="A1882">
        <v>1021.351505046953</v>
      </c>
      <c r="B1882">
        <v>915.66206786281714</v>
      </c>
      <c r="C1882">
        <v>602.70027722071666</v>
      </c>
      <c r="D1882">
        <v>105.68943718413584</v>
      </c>
      <c r="E1882">
        <v>-105.68943718413584</v>
      </c>
      <c r="F1882">
        <v>-418.65122782623632</v>
      </c>
      <c r="G1882">
        <v>3.2168731195243806E-2</v>
      </c>
      <c r="H1882">
        <v>805.418696918308</v>
      </c>
      <c r="I1882">
        <v>1.8493531644344328E-2</v>
      </c>
      <c r="J1882">
        <v>5.626044678688049E-2</v>
      </c>
      <c r="K1882">
        <v>1.417851984578371</v>
      </c>
      <c r="L1882">
        <v>66.059043407440186</v>
      </c>
      <c r="M1882">
        <v>6.9110324478227314</v>
      </c>
      <c r="N1882">
        <v>149.73820620365146</v>
      </c>
      <c r="O1882">
        <v>0.57688310742378235</v>
      </c>
      <c r="P1882">
        <v>9.3548988766140387E-3</v>
      </c>
      <c r="Q1882">
        <v>3.4779438813527422E-2</v>
      </c>
      <c r="R1882">
        <v>0.43265073299407958</v>
      </c>
      <c r="S1882">
        <v>619.78697831140926</v>
      </c>
      <c r="T1882">
        <v>49.976867437362671</v>
      </c>
      <c r="U1882">
        <v>0.37879144608974458</v>
      </c>
      <c r="V1882">
        <v>492.81222820281982</v>
      </c>
      <c r="W1882">
        <v>1</v>
      </c>
      <c r="X1882">
        <v>0.31366193771362305</v>
      </c>
      <c r="Y1882">
        <v>489.15501410608408</v>
      </c>
      <c r="Z1882">
        <v>1</v>
      </c>
      <c r="AA1882">
        <v>21.023123148069388</v>
      </c>
      <c r="AB1882">
        <v>25.445349487304689</v>
      </c>
      <c r="AC1882">
        <v>145.24798542261124</v>
      </c>
      <c r="AD1882">
        <v>1.218016371767745E-2</v>
      </c>
      <c r="AE1882">
        <v>15.978014148852058</v>
      </c>
      <c r="AF1882">
        <v>7.4231057167053208E-2</v>
      </c>
      <c r="AG1882">
        <v>2.8857831815513299E-4</v>
      </c>
      <c r="AH1882">
        <v>2.6196005713939662E-2</v>
      </c>
      <c r="AI1882">
        <v>11.744618713855743</v>
      </c>
      <c r="AJ1882">
        <v>8.7063643890469766</v>
      </c>
      <c r="AK1882">
        <v>10.037045207619666</v>
      </c>
      <c r="AL1882">
        <v>8.6963389560064464</v>
      </c>
      <c r="AM1882">
        <v>70.661747872829437</v>
      </c>
      <c r="AN1882">
        <v>238.76709852163279</v>
      </c>
      <c r="AO1882">
        <v>0.10039811766147613</v>
      </c>
      <c r="AP1882">
        <v>0.90942820525169388</v>
      </c>
    </row>
    <row r="1883" spans="1:42">
      <c r="A1883">
        <v>120.16233960810044</v>
      </c>
      <c r="B1883">
        <v>-21.60937233503472</v>
      </c>
      <c r="C1883">
        <v>438.16554551732958</v>
      </c>
      <c r="D1883">
        <v>-318.00320590922911</v>
      </c>
      <c r="E1883">
        <v>-459.7749178523643</v>
      </c>
      <c r="F1883">
        <v>318.00320590922911</v>
      </c>
      <c r="G1883">
        <v>7.4846006716695154E-2</v>
      </c>
      <c r="H1883">
        <v>1201.19385089003</v>
      </c>
      <c r="I1883">
        <v>2.3200277388095852E-2</v>
      </c>
      <c r="J1883">
        <v>9.6404961109161372E-2</v>
      </c>
      <c r="K1883">
        <v>1.3149032006204129</v>
      </c>
      <c r="L1883">
        <v>48.459950685501099</v>
      </c>
      <c r="M1883">
        <v>363.96932752165395</v>
      </c>
      <c r="N1883">
        <v>18.347864621734619</v>
      </c>
      <c r="O1883">
        <v>0.80296406149864197</v>
      </c>
      <c r="P1883">
        <v>1.4762638356950545E-2</v>
      </c>
      <c r="Q1883">
        <v>1.9614360438452823E-2</v>
      </c>
      <c r="R1883">
        <v>0.49147915840148926</v>
      </c>
      <c r="S1883">
        <v>689.17364665540572</v>
      </c>
      <c r="T1883">
        <v>43.196424841880798</v>
      </c>
      <c r="U1883">
        <v>0.38324162542819978</v>
      </c>
      <c r="V1883">
        <v>474.591064453125</v>
      </c>
      <c r="W1883">
        <v>1</v>
      </c>
      <c r="X1883">
        <v>0.28454591393470768</v>
      </c>
      <c r="Y1883">
        <v>584.78695395898717</v>
      </c>
      <c r="Z1883">
        <v>1</v>
      </c>
      <c r="AA1883">
        <v>35.685721776742938</v>
      </c>
      <c r="AB1883">
        <v>150.74680426025392</v>
      </c>
      <c r="AC1883">
        <v>185.88127940893173</v>
      </c>
      <c r="AD1883">
        <v>9.5871688973190421E-3</v>
      </c>
      <c r="AE1883">
        <v>35.436533545245922</v>
      </c>
      <c r="AF1883">
        <v>0.17116176724433896</v>
      </c>
      <c r="AG1883">
        <v>1.3909670679914711E-3</v>
      </c>
      <c r="AH1883">
        <v>3.4927154660224911E-2</v>
      </c>
      <c r="AI1883">
        <v>11.667564809322357</v>
      </c>
      <c r="AJ1883">
        <v>14.176382800902555</v>
      </c>
      <c r="AK1883">
        <v>20.26769759595394</v>
      </c>
      <c r="AL1883">
        <v>5.5615430914396757</v>
      </c>
      <c r="AM1883">
        <v>42.528966915607455</v>
      </c>
      <c r="AN1883">
        <v>659.23921000254018</v>
      </c>
      <c r="AO1883">
        <v>6.8172291159629819E-2</v>
      </c>
      <c r="AP1883">
        <v>0.91061820554733286</v>
      </c>
    </row>
    <row r="1884" spans="1:42">
      <c r="A1884">
        <v>437.12808258920802</v>
      </c>
      <c r="B1884">
        <v>575.29959956208722</v>
      </c>
      <c r="C1884">
        <v>512.20421224521374</v>
      </c>
      <c r="D1884">
        <v>-138.1715169728792</v>
      </c>
      <c r="E1884">
        <v>63.095387316873484</v>
      </c>
      <c r="F1884">
        <v>-63.095387316873484</v>
      </c>
      <c r="G1884">
        <v>3.4945267716212772E-2</v>
      </c>
      <c r="H1884">
        <v>735.1532868063581</v>
      </c>
      <c r="I1884">
        <v>5.8428802192211152E-2</v>
      </c>
      <c r="J1884">
        <v>7.9137627363204954E-2</v>
      </c>
      <c r="K1884">
        <v>1.3807161179602145</v>
      </c>
      <c r="L1884">
        <v>31.026215553283691</v>
      </c>
      <c r="M1884">
        <v>991.31299569711325</v>
      </c>
      <c r="N1884">
        <v>58.009061160850536</v>
      </c>
      <c r="O1884">
        <v>0.73885384202003479</v>
      </c>
      <c r="P1884">
        <v>2.6862338383992507E-3</v>
      </c>
      <c r="Q1884">
        <v>3.6341125223371712E-2</v>
      </c>
      <c r="R1884">
        <v>0.38453545093536379</v>
      </c>
      <c r="S1884">
        <v>927.1754111532257</v>
      </c>
      <c r="T1884">
        <v>42.829561233520508</v>
      </c>
      <c r="U1884">
        <v>0.3360442465543747</v>
      </c>
      <c r="V1884">
        <v>559.16321277618408</v>
      </c>
      <c r="W1884">
        <v>1</v>
      </c>
      <c r="X1884">
        <v>0.33556825876235963</v>
      </c>
      <c r="Y1884">
        <v>394.40611887560726</v>
      </c>
      <c r="Z1884">
        <v>1</v>
      </c>
      <c r="AA1884">
        <v>0.89240260619163525</v>
      </c>
      <c r="AB1884">
        <v>133.35707690429689</v>
      </c>
      <c r="AC1884">
        <v>171.32389098405838</v>
      </c>
      <c r="AD1884">
        <v>9.7964311257386812E-3</v>
      </c>
      <c r="AE1884">
        <v>12.976423397842575</v>
      </c>
      <c r="AF1884">
        <v>0.1038971972465515</v>
      </c>
      <c r="AG1884">
        <v>4.4898358968987584E-4</v>
      </c>
      <c r="AH1884">
        <v>1.0460228025913237E-2</v>
      </c>
      <c r="AI1884">
        <v>6.0138288140296936</v>
      </c>
      <c r="AJ1884">
        <v>8.5364210538755998</v>
      </c>
      <c r="AK1884">
        <v>33.577262175679209</v>
      </c>
      <c r="AL1884">
        <v>2.3124413293269424</v>
      </c>
      <c r="AM1884">
        <v>98.661987006664276</v>
      </c>
      <c r="AN1884">
        <v>620.67352627686137</v>
      </c>
      <c r="AO1884">
        <v>4.7460989117622379E-2</v>
      </c>
      <c r="AP1884">
        <v>0.87349333882331859</v>
      </c>
    </row>
    <row r="1885" spans="1:42">
      <c r="A1885">
        <v>769.66391562723436</v>
      </c>
      <c r="B1885">
        <v>642.13888886716563</v>
      </c>
      <c r="C1885">
        <v>348.80742186103498</v>
      </c>
      <c r="D1885">
        <v>127.52502676006873</v>
      </c>
      <c r="E1885">
        <v>-127.52502676006873</v>
      </c>
      <c r="F1885">
        <v>-420.85649376619938</v>
      </c>
      <c r="G1885">
        <v>9.3422149817190218E-3</v>
      </c>
      <c r="H1885">
        <v>135.66546532764056</v>
      </c>
      <c r="I1885">
        <v>3.1539984047412872E-2</v>
      </c>
      <c r="J1885">
        <v>8.3561366081237792E-2</v>
      </c>
      <c r="K1885">
        <v>1.6736847009837628</v>
      </c>
      <c r="L1885">
        <v>12.491587400436401</v>
      </c>
      <c r="M1885">
        <v>5.9188885811853771</v>
      </c>
      <c r="N1885">
        <v>124.18601387519838</v>
      </c>
      <c r="O1885">
        <v>0.74985167384147644</v>
      </c>
      <c r="P1885">
        <v>1.0014089319441052E-2</v>
      </c>
      <c r="Q1885">
        <v>3.9191809177398673E-2</v>
      </c>
      <c r="R1885">
        <v>0.43999313354492187</v>
      </c>
      <c r="S1885">
        <v>761.64672540733</v>
      </c>
      <c r="T1885">
        <v>33.342257142066956</v>
      </c>
      <c r="U1885">
        <v>0.35885893166065219</v>
      </c>
      <c r="V1885">
        <v>606.20427131652832</v>
      </c>
      <c r="W1885">
        <v>1</v>
      </c>
      <c r="X1885">
        <v>0.41590354800224305</v>
      </c>
      <c r="Y1885">
        <v>283.91927409519479</v>
      </c>
      <c r="Z1885">
        <v>1</v>
      </c>
      <c r="AA1885">
        <v>39.89760330121041</v>
      </c>
      <c r="AB1885">
        <v>28.495147888183595</v>
      </c>
      <c r="AC1885">
        <v>129.2733833193779</v>
      </c>
      <c r="AD1885">
        <v>2.1480821136735445E-3</v>
      </c>
      <c r="AE1885">
        <v>2.5105931499218745</v>
      </c>
      <c r="AF1885">
        <v>3.7470077276229849E-2</v>
      </c>
      <c r="AG1885">
        <v>1.1916688117519054E-3</v>
      </c>
      <c r="AH1885">
        <v>2.1172132396697997E-2</v>
      </c>
      <c r="AI1885">
        <v>10.146150290966034</v>
      </c>
      <c r="AJ1885">
        <v>8.9285648573763972</v>
      </c>
      <c r="AK1885">
        <v>1.8504678744077683</v>
      </c>
      <c r="AL1885">
        <v>4.9748902734484561</v>
      </c>
      <c r="AM1885">
        <v>100.09402805566788</v>
      </c>
      <c r="AN1885">
        <v>281.48349048663869</v>
      </c>
      <c r="AO1885">
        <v>0.10353934276103974</v>
      </c>
      <c r="AP1885">
        <v>0.92310180759429949</v>
      </c>
    </row>
    <row r="1886" spans="1:42">
      <c r="A1886">
        <v>355.20764709649063</v>
      </c>
      <c r="B1886">
        <v>239.83738658226002</v>
      </c>
      <c r="C1886">
        <v>626.79528780599344</v>
      </c>
      <c r="D1886">
        <v>-271.58764070950281</v>
      </c>
      <c r="E1886">
        <v>-386.95790122373342</v>
      </c>
      <c r="F1886">
        <v>271.58764070950281</v>
      </c>
      <c r="G1886">
        <v>7.7618883134907224E-2</v>
      </c>
      <c r="H1886">
        <v>1835.47822282114</v>
      </c>
      <c r="I1886">
        <v>3.7478013932704925E-2</v>
      </c>
      <c r="J1886">
        <v>8.8815352678298945E-2</v>
      </c>
      <c r="K1886">
        <v>1.2557590236961842</v>
      </c>
      <c r="L1886">
        <v>36.215670108795166</v>
      </c>
      <c r="M1886">
        <v>124.31628601274291</v>
      </c>
      <c r="N1886">
        <v>46.626364940071113</v>
      </c>
      <c r="O1886">
        <v>0.56359198689460754</v>
      </c>
      <c r="P1886">
        <v>3.412331475151909E-4</v>
      </c>
      <c r="Q1886">
        <v>3.6436519993676073E-2</v>
      </c>
      <c r="R1886">
        <v>0.40059360027313234</v>
      </c>
      <c r="S1886">
        <v>435.99500618522183</v>
      </c>
      <c r="T1886">
        <v>29.640251398086548</v>
      </c>
      <c r="U1886">
        <v>0.43049923360347753</v>
      </c>
      <c r="V1886">
        <v>492.05243587493896</v>
      </c>
      <c r="W1886">
        <v>1</v>
      </c>
      <c r="X1886">
        <v>0.28344522953033452</v>
      </c>
      <c r="Y1886">
        <v>279.10215406957087</v>
      </c>
      <c r="Z1886">
        <v>1</v>
      </c>
      <c r="AA1886">
        <v>39.368300813703542</v>
      </c>
      <c r="AB1886">
        <v>86.343341430664069</v>
      </c>
      <c r="AC1886">
        <v>171.77637964487076</v>
      </c>
      <c r="AD1886">
        <v>4.9260636680146571E-3</v>
      </c>
      <c r="AE1886">
        <v>69.240590134007547</v>
      </c>
      <c r="AF1886">
        <v>0.19421599388122557</v>
      </c>
      <c r="AG1886">
        <v>9.0776994896023179E-4</v>
      </c>
      <c r="AH1886">
        <v>5.6839304387569428E-2</v>
      </c>
      <c r="AI1886">
        <v>20.654380619525909</v>
      </c>
      <c r="AJ1886">
        <v>4.7063509107887542</v>
      </c>
      <c r="AK1886">
        <v>56.975919962525367</v>
      </c>
      <c r="AL1886">
        <v>3.2426908113373512</v>
      </c>
      <c r="AM1886">
        <v>34.187936437129977</v>
      </c>
      <c r="AN1886">
        <v>383.24624887593586</v>
      </c>
      <c r="AO1886">
        <v>0.10337376749515534</v>
      </c>
      <c r="AP1886">
        <v>0.85288329386711126</v>
      </c>
    </row>
    <row r="1887" spans="1:42">
      <c r="A1887">
        <v>1186.329291493905</v>
      </c>
      <c r="B1887">
        <v>1387.1776459570133</v>
      </c>
      <c r="C1887">
        <v>951.97711416447851</v>
      </c>
      <c r="D1887">
        <v>-200.84835446310831</v>
      </c>
      <c r="E1887">
        <v>200.84835446310831</v>
      </c>
      <c r="F1887">
        <v>-435.20053179253478</v>
      </c>
      <c r="G1887">
        <v>-1.1300089592268104E-3</v>
      </c>
      <c r="H1887">
        <v>855.57676795002737</v>
      </c>
      <c r="I1887">
        <v>2.4632212221622464E-2</v>
      </c>
      <c r="J1887">
        <v>5.6318181514739989E-2</v>
      </c>
      <c r="K1887">
        <v>1.8752418029248714</v>
      </c>
      <c r="L1887">
        <v>48.987632989883423</v>
      </c>
      <c r="M1887">
        <v>1005.8697007862414</v>
      </c>
      <c r="N1887">
        <v>162.10901112060549</v>
      </c>
      <c r="O1887">
        <v>0.75075730681419373</v>
      </c>
      <c r="P1887">
        <v>1.9806340588463676E-2</v>
      </c>
      <c r="Q1887">
        <v>2.6916817188262936E-2</v>
      </c>
      <c r="R1887">
        <v>0.44862658500671387</v>
      </c>
      <c r="S1887">
        <v>902.09895453313129</v>
      </c>
      <c r="T1887">
        <v>48.907420039176941</v>
      </c>
      <c r="U1887">
        <v>0.36642970621585846</v>
      </c>
      <c r="V1887">
        <v>482.07178115844727</v>
      </c>
      <c r="W1887">
        <v>1</v>
      </c>
      <c r="X1887">
        <v>0.31338472485542301</v>
      </c>
      <c r="Y1887">
        <v>581.25477546928198</v>
      </c>
      <c r="Z1887">
        <v>1</v>
      </c>
      <c r="AA1887">
        <v>7.0329294295597089</v>
      </c>
      <c r="AB1887">
        <v>95.974075500488283</v>
      </c>
      <c r="AC1887">
        <v>94.044481217861176</v>
      </c>
      <c r="AD1887">
        <v>2.1436511960803953E-3</v>
      </c>
      <c r="AE1887">
        <v>3.3667330775604891</v>
      </c>
      <c r="AF1887">
        <v>-5.2256333827972422E-3</v>
      </c>
      <c r="AG1887">
        <v>4.4325230261021162E-4</v>
      </c>
      <c r="AH1887">
        <v>3.0456696271896357E-3</v>
      </c>
      <c r="AI1887">
        <v>9.8989400267601013</v>
      </c>
      <c r="AJ1887">
        <v>9.4702167179919243</v>
      </c>
      <c r="AK1887">
        <v>10.764220170378685</v>
      </c>
      <c r="AL1887">
        <v>5.4469045203956963</v>
      </c>
      <c r="AM1887">
        <v>43.059134209156042</v>
      </c>
      <c r="AN1887">
        <v>421.36150795995678</v>
      </c>
      <c r="AO1887">
        <v>9.6824111342430116E-2</v>
      </c>
      <c r="AP1887">
        <v>0.81359767007827766</v>
      </c>
    </row>
    <row r="1888" spans="1:42">
      <c r="A1888">
        <v>155.35796922653805</v>
      </c>
      <c r="B1888">
        <v>-185.2443031293426</v>
      </c>
      <c r="C1888">
        <v>1524.2889509101283</v>
      </c>
      <c r="D1888">
        <v>-1368.9309816835903</v>
      </c>
      <c r="E1888">
        <v>-1709.5332540394709</v>
      </c>
      <c r="F1888">
        <v>1368.9309816835903</v>
      </c>
      <c r="G1888">
        <v>8.1464445558640214E-2</v>
      </c>
      <c r="H1888">
        <v>5661.2326650486357</v>
      </c>
      <c r="I1888">
        <v>1.9155876338481904E-2</v>
      </c>
      <c r="J1888">
        <v>9.3581342458724973E-2</v>
      </c>
      <c r="K1888">
        <v>2.0041384471476076</v>
      </c>
      <c r="L1888">
        <v>34.634609222412109</v>
      </c>
      <c r="M1888">
        <v>2.7152343447200438</v>
      </c>
      <c r="N1888">
        <v>37.549277990531927</v>
      </c>
      <c r="O1888">
        <v>0.70774427056312561</v>
      </c>
      <c r="P1888">
        <v>2.28749369515313E-2</v>
      </c>
      <c r="Q1888">
        <v>3.2457604461246063E-2</v>
      </c>
      <c r="R1888">
        <v>0.41825438022613526</v>
      </c>
      <c r="S1888">
        <v>545.28889446473693</v>
      </c>
      <c r="T1888">
        <v>33.713686466217041</v>
      </c>
      <c r="U1888">
        <v>0.28236453711986542</v>
      </c>
      <c r="V1888">
        <v>494.42179203033447</v>
      </c>
      <c r="W1888">
        <v>1</v>
      </c>
      <c r="X1888">
        <v>0.28604834318161015</v>
      </c>
      <c r="Y1888">
        <v>683.77609133925966</v>
      </c>
      <c r="Z1888">
        <v>1</v>
      </c>
      <c r="AA1888">
        <v>22.167593190526969</v>
      </c>
      <c r="AB1888">
        <v>165.07461181640628</v>
      </c>
      <c r="AC1888">
        <v>105.98502904176712</v>
      </c>
      <c r="AD1888">
        <v>1.1365301996214779E-2</v>
      </c>
      <c r="AE1888">
        <v>28.644383228049282</v>
      </c>
      <c r="AF1888">
        <v>0.24772223711013788</v>
      </c>
      <c r="AG1888">
        <v>9.1064920775145507E-4</v>
      </c>
      <c r="AH1888">
        <v>4.354802361726761E-2</v>
      </c>
      <c r="AI1888">
        <v>9.7144308686256409</v>
      </c>
      <c r="AJ1888">
        <v>2.6051371446095315</v>
      </c>
      <c r="AK1888">
        <v>54.007922742962833</v>
      </c>
      <c r="AL1888">
        <v>6.8360853276879787</v>
      </c>
      <c r="AM1888">
        <v>86.869662082195291</v>
      </c>
      <c r="AN1888">
        <v>800.14091179220168</v>
      </c>
      <c r="AO1888">
        <v>6.6837990880012521E-2</v>
      </c>
      <c r="AP1888">
        <v>0.85405839753150947</v>
      </c>
    </row>
    <row r="1889" spans="1:42">
      <c r="A1889">
        <v>623.25178953415946</v>
      </c>
      <c r="B1889">
        <v>466.08371904263277</v>
      </c>
      <c r="C1889">
        <v>452.53408573673045</v>
      </c>
      <c r="D1889">
        <v>157.16807049152669</v>
      </c>
      <c r="E1889">
        <v>-157.16807049152669</v>
      </c>
      <c r="F1889">
        <v>-170.71770379742901</v>
      </c>
      <c r="G1889">
        <v>7.5099638629314555E-2</v>
      </c>
      <c r="H1889">
        <v>839.50290913447873</v>
      </c>
      <c r="I1889">
        <v>4.289840966463089E-2</v>
      </c>
      <c r="J1889">
        <v>2.715550994873047E-2</v>
      </c>
      <c r="K1889">
        <v>1.0016387459456921</v>
      </c>
      <c r="L1889">
        <v>65.872281789779663</v>
      </c>
      <c r="M1889">
        <v>20.378721033802275</v>
      </c>
      <c r="N1889">
        <v>92.188187900924689</v>
      </c>
      <c r="O1889">
        <v>0.90690776705741882</v>
      </c>
      <c r="P1889">
        <v>1.363822571436564E-2</v>
      </c>
      <c r="Q1889">
        <v>2.7407494280073372E-2</v>
      </c>
      <c r="R1889">
        <v>0.39392980575561526</v>
      </c>
      <c r="S1889">
        <v>808.44451933146331</v>
      </c>
      <c r="T1889">
        <v>49.048712849617004</v>
      </c>
      <c r="U1889">
        <v>0.39978024303913118</v>
      </c>
      <c r="V1889">
        <v>486.48314476013184</v>
      </c>
      <c r="W1889">
        <v>1</v>
      </c>
      <c r="X1889">
        <v>0.30305450797080996</v>
      </c>
      <c r="Y1889">
        <v>349.27046877847187</v>
      </c>
      <c r="Z1889">
        <v>1</v>
      </c>
      <c r="AA1889">
        <v>33.124887691087729</v>
      </c>
      <c r="AB1889">
        <v>109.14980584716798</v>
      </c>
      <c r="AC1889">
        <v>120.66545933485031</v>
      </c>
      <c r="AD1889">
        <v>1.119730696718917E-2</v>
      </c>
      <c r="AE1889">
        <v>2.2103853706205423</v>
      </c>
      <c r="AF1889">
        <v>0.27190337061882019</v>
      </c>
      <c r="AG1889">
        <v>4.8924380652542738E-4</v>
      </c>
      <c r="AH1889">
        <v>3.2408209466934207E-2</v>
      </c>
      <c r="AI1889">
        <v>10.054657161235809</v>
      </c>
      <c r="AJ1889">
        <v>6.1861359918944112</v>
      </c>
      <c r="AK1889">
        <v>35.163013932108882</v>
      </c>
      <c r="AL1889">
        <v>4.1079644663742769</v>
      </c>
      <c r="AM1889">
        <v>86.462066137790686</v>
      </c>
      <c r="AN1889">
        <v>359.22540207476146</v>
      </c>
      <c r="AO1889">
        <v>4.5574814677238465E-2</v>
      </c>
      <c r="AP1889">
        <v>0.92510811233520518</v>
      </c>
    </row>
    <row r="1890" spans="1:42">
      <c r="A1890">
        <v>134.09253068331356</v>
      </c>
      <c r="B1890">
        <v>3029.2865705607774</v>
      </c>
      <c r="C1890">
        <v>2140.6257241311887</v>
      </c>
      <c r="D1890">
        <v>-2895.1940398774636</v>
      </c>
      <c r="E1890">
        <v>888.66084642958867</v>
      </c>
      <c r="F1890">
        <v>-888.66084642958867</v>
      </c>
      <c r="G1890">
        <v>3.0886706782390749E-2</v>
      </c>
      <c r="H1890">
        <v>2564.9276756033437</v>
      </c>
      <c r="I1890">
        <v>4.1356981694698328E-2</v>
      </c>
      <c r="J1890">
        <v>7.0772144556045538E-2</v>
      </c>
      <c r="K1890">
        <v>2.1212333250820636</v>
      </c>
      <c r="L1890">
        <v>75.335156917572021</v>
      </c>
      <c r="M1890">
        <v>6892.9663655168497</v>
      </c>
      <c r="N1890">
        <v>17.993771698951722</v>
      </c>
      <c r="O1890">
        <v>0.80500820279121399</v>
      </c>
      <c r="P1890">
        <v>2.34192083146837E-2</v>
      </c>
      <c r="Q1890">
        <v>2.3354224628872339E-3</v>
      </c>
      <c r="R1890">
        <v>0.40365792751312257</v>
      </c>
      <c r="S1890">
        <v>316.78011025996074</v>
      </c>
      <c r="T1890">
        <v>32.187622785568237</v>
      </c>
      <c r="U1890">
        <v>0.28365492761135103</v>
      </c>
      <c r="V1890">
        <v>645.18973827362061</v>
      </c>
      <c r="W1890">
        <v>1</v>
      </c>
      <c r="X1890">
        <v>0.37335379600524904</v>
      </c>
      <c r="Y1890">
        <v>365.74669416949502</v>
      </c>
      <c r="Z1890">
        <v>1</v>
      </c>
      <c r="AA1890">
        <v>21.368366250333793</v>
      </c>
      <c r="AB1890">
        <v>111.88285681152345</v>
      </c>
      <c r="AC1890">
        <v>142.68000274896622</v>
      </c>
      <c r="AD1890">
        <v>7.5070747962364785E-3</v>
      </c>
      <c r="AE1890">
        <v>37.0078359850026</v>
      </c>
      <c r="AF1890">
        <v>6.8015170097351058E-2</v>
      </c>
      <c r="AG1890">
        <v>9.3357011659063666E-4</v>
      </c>
      <c r="AH1890">
        <v>4.6576467502117157E-2</v>
      </c>
      <c r="AI1890">
        <v>29.610300362110138</v>
      </c>
      <c r="AJ1890">
        <v>2.9344650308510447</v>
      </c>
      <c r="AK1890">
        <v>51.979102426171302</v>
      </c>
      <c r="AL1890">
        <v>2.8137352670393017</v>
      </c>
      <c r="AM1890">
        <v>82.951878297328946</v>
      </c>
      <c r="AN1890">
        <v>159.59225915096508</v>
      </c>
      <c r="AO1890">
        <v>5.2896994233131406E-2</v>
      </c>
      <c r="AP1890">
        <v>0.8637738988399507</v>
      </c>
    </row>
    <row r="1891" spans="1:42">
      <c r="A1891">
        <v>746.58022691071517</v>
      </c>
      <c r="B1891">
        <v>752.34057587082759</v>
      </c>
      <c r="C1891">
        <v>378.03376896322982</v>
      </c>
      <c r="D1891">
        <v>-5.7603489601124238</v>
      </c>
      <c r="E1891">
        <v>5.7603489601124238</v>
      </c>
      <c r="F1891">
        <v>-374.30680690759777</v>
      </c>
      <c r="G1891">
        <v>8.3994671985394675E-2</v>
      </c>
      <c r="H1891">
        <v>382.50959671952376</v>
      </c>
      <c r="I1891">
        <v>5.9303969442844391E-2</v>
      </c>
      <c r="J1891">
        <v>6.1242907047271727E-2</v>
      </c>
      <c r="K1891">
        <v>1.0473929922044276</v>
      </c>
      <c r="L1891">
        <v>74.224025011062622</v>
      </c>
      <c r="M1891">
        <v>105.87923783626925</v>
      </c>
      <c r="N1891">
        <v>110.84517419662477</v>
      </c>
      <c r="O1891">
        <v>0.92548689246177673</v>
      </c>
      <c r="P1891">
        <v>1.6699984497494165E-2</v>
      </c>
      <c r="Q1891">
        <v>3.3800179428524438E-2</v>
      </c>
      <c r="R1891">
        <v>0.42585152626037598</v>
      </c>
      <c r="S1891">
        <v>320.53332064440957</v>
      </c>
      <c r="T1891">
        <v>30.545005202293396</v>
      </c>
      <c r="U1891">
        <v>0.36524660170078282</v>
      </c>
      <c r="V1891">
        <v>512.51697540283203</v>
      </c>
      <c r="W1891">
        <v>1</v>
      </c>
      <c r="X1891">
        <v>0.35321428894996643</v>
      </c>
      <c r="Y1891">
        <v>686.29069361049619</v>
      </c>
      <c r="Z1891">
        <v>1</v>
      </c>
      <c r="AA1891">
        <v>3.0761254588413243</v>
      </c>
      <c r="AB1891">
        <v>93.75805767822267</v>
      </c>
      <c r="AC1891">
        <v>143.13747733831406</v>
      </c>
      <c r="AD1891">
        <v>1.4866775121444312E-2</v>
      </c>
      <c r="AE1891">
        <v>20.563741039033442</v>
      </c>
      <c r="AF1891">
        <v>0.2485159027576446</v>
      </c>
      <c r="AG1891">
        <v>9.2198541281104409E-4</v>
      </c>
      <c r="AH1891">
        <v>3.1785331749916074E-2</v>
      </c>
      <c r="AI1891">
        <v>21.680501401424408</v>
      </c>
      <c r="AJ1891">
        <v>15.313742777722311</v>
      </c>
      <c r="AK1891">
        <v>19.113008217215537</v>
      </c>
      <c r="AL1891">
        <v>2.906101392587932</v>
      </c>
      <c r="AM1891">
        <v>62.647440540790555</v>
      </c>
      <c r="AN1891">
        <v>87.14004740979064</v>
      </c>
      <c r="AO1891">
        <v>3.5165842413902283E-2</v>
      </c>
      <c r="AP1891">
        <v>0.84803975057601932</v>
      </c>
    </row>
    <row r="1892" spans="1:42">
      <c r="A1892">
        <v>331.29863289319854</v>
      </c>
      <c r="B1892">
        <v>229.49014485479444</v>
      </c>
      <c r="C1892">
        <v>336.99893998524004</v>
      </c>
      <c r="D1892">
        <v>-5.7003070920414984</v>
      </c>
      <c r="E1892">
        <v>-107.50879513044561</v>
      </c>
      <c r="F1892">
        <v>5.7003070920414984</v>
      </c>
      <c r="G1892">
        <v>2.6534278043831658E-2</v>
      </c>
      <c r="H1892">
        <v>826.4552253190958</v>
      </c>
      <c r="I1892">
        <v>5.7996430099010468E-2</v>
      </c>
      <c r="J1892">
        <v>6.1179384946823123E-2</v>
      </c>
      <c r="K1892">
        <v>1.5002640981733797</v>
      </c>
      <c r="L1892">
        <v>24.508109092712402</v>
      </c>
      <c r="M1892">
        <v>33.726271454399352</v>
      </c>
      <c r="N1892">
        <v>66.754703389549263</v>
      </c>
      <c r="O1892">
        <v>0.75519457459449768</v>
      </c>
      <c r="P1892">
        <v>1.1717455440097384E-2</v>
      </c>
      <c r="Q1892">
        <v>8.3317470020718033E-3</v>
      </c>
      <c r="R1892">
        <v>0.39853031635284425</v>
      </c>
      <c r="S1892">
        <v>627.12116292401015</v>
      </c>
      <c r="T1892">
        <v>43.923449516296387</v>
      </c>
      <c r="U1892">
        <v>0.31522306621074681</v>
      </c>
      <c r="V1892">
        <v>627.37629413604736</v>
      </c>
      <c r="W1892">
        <v>1</v>
      </c>
      <c r="X1892">
        <v>0.43671473741531375</v>
      </c>
      <c r="Y1892">
        <v>363.81601096007103</v>
      </c>
      <c r="Z1892">
        <v>1</v>
      </c>
      <c r="AA1892">
        <v>8.8369451005458846</v>
      </c>
      <c r="AB1892">
        <v>11.585545166015626</v>
      </c>
      <c r="AC1892">
        <v>126.7389252781868</v>
      </c>
      <c r="AD1892">
        <v>6.6401440873105301E-3</v>
      </c>
      <c r="AE1892">
        <v>2.9422466055079792</v>
      </c>
      <c r="AF1892">
        <v>0.10741473913192748</v>
      </c>
      <c r="AG1892">
        <v>2.2491601155997284E-4</v>
      </c>
      <c r="AH1892">
        <v>3.688448297977447E-3</v>
      </c>
      <c r="AI1892">
        <v>9.8295989632606506</v>
      </c>
      <c r="AJ1892">
        <v>10.2135098948768</v>
      </c>
      <c r="AK1892">
        <v>34.597937405705451</v>
      </c>
      <c r="AL1892">
        <v>2.1422880995071427</v>
      </c>
      <c r="AM1892">
        <v>92.415822875499728</v>
      </c>
      <c r="AN1892">
        <v>276.47683372949336</v>
      </c>
      <c r="AO1892">
        <v>7.9779659390449523E-2</v>
      </c>
      <c r="AP1892">
        <v>0.83617371869087231</v>
      </c>
    </row>
    <row r="1893" spans="1:42">
      <c r="A1893">
        <v>1075.9308951053774</v>
      </c>
      <c r="B1893">
        <v>981.0781642502991</v>
      </c>
      <c r="C1893">
        <v>803.09886368408479</v>
      </c>
      <c r="D1893">
        <v>94.852730855078335</v>
      </c>
      <c r="E1893">
        <v>-94.852730855078335</v>
      </c>
      <c r="F1893">
        <v>-272.83203142129264</v>
      </c>
      <c r="G1893">
        <v>6.2719923582229137E-2</v>
      </c>
      <c r="H1893">
        <v>1536.5677852461124</v>
      </c>
      <c r="I1893">
        <v>3.9123854935169219E-2</v>
      </c>
      <c r="J1893">
        <v>6.6095631599426274E-2</v>
      </c>
      <c r="K1893">
        <v>1.0605580390155316</v>
      </c>
      <c r="L1893">
        <v>58.1194007396698</v>
      </c>
      <c r="M1893">
        <v>1.3916786484579506</v>
      </c>
      <c r="N1893">
        <v>139.03377342567447</v>
      </c>
      <c r="O1893">
        <v>0.72119805216789246</v>
      </c>
      <c r="P1893">
        <v>1.2968740993075899E-3</v>
      </c>
      <c r="Q1893">
        <v>2.6763329664866126E-2</v>
      </c>
      <c r="R1893">
        <v>0.42961391448974612</v>
      </c>
      <c r="S1893">
        <v>669.85715668366265</v>
      </c>
      <c r="T1893">
        <v>43.812862038612366</v>
      </c>
      <c r="U1893">
        <v>0.4349558573961258</v>
      </c>
      <c r="V1893">
        <v>515.16594886779785</v>
      </c>
      <c r="W1893">
        <v>1</v>
      </c>
      <c r="X1893">
        <v>0.39580803751945498</v>
      </c>
      <c r="Y1893">
        <v>445.9744167131272</v>
      </c>
      <c r="Z1893">
        <v>1</v>
      </c>
      <c r="AA1893">
        <v>43.017897449617394</v>
      </c>
      <c r="AB1893">
        <v>18.768049743652345</v>
      </c>
      <c r="AC1893">
        <v>90.163843333721161</v>
      </c>
      <c r="AD1893">
        <v>1.362698220799112E-2</v>
      </c>
      <c r="AE1893">
        <v>2.2373660725589799</v>
      </c>
      <c r="AF1893">
        <v>0.23400710463523863</v>
      </c>
      <c r="AG1893">
        <v>7.1536133603845745E-4</v>
      </c>
      <c r="AH1893">
        <v>4.9536905288696288E-3</v>
      </c>
      <c r="AI1893">
        <v>29.110274016857147</v>
      </c>
      <c r="AJ1893">
        <v>7.0389632816150156</v>
      </c>
      <c r="AK1893">
        <v>55.867930442690849</v>
      </c>
      <c r="AL1893">
        <v>4.378493580984844</v>
      </c>
      <c r="AM1893">
        <v>103.76358505487443</v>
      </c>
      <c r="AN1893">
        <v>227.62736915652707</v>
      </c>
      <c r="AO1893">
        <v>0.10839150607585907</v>
      </c>
      <c r="AP1893">
        <v>0.83804724788665774</v>
      </c>
    </row>
    <row r="1894" spans="1:42">
      <c r="A1894">
        <v>402.77230329994728</v>
      </c>
      <c r="B1894">
        <v>431.46634000867408</v>
      </c>
      <c r="C1894">
        <v>1306.9762148619479</v>
      </c>
      <c r="D1894">
        <v>-904.20391156200071</v>
      </c>
      <c r="E1894">
        <v>-875.50987485327391</v>
      </c>
      <c r="F1894">
        <v>875.50987485327391</v>
      </c>
      <c r="G1894">
        <v>-5.9411163069124232E-4</v>
      </c>
      <c r="H1894">
        <v>3874.2293193542146</v>
      </c>
      <c r="I1894">
        <v>2.6900454461574554E-2</v>
      </c>
      <c r="J1894">
        <v>7.7956017732620245E-2</v>
      </c>
      <c r="K1894">
        <v>2.1034380235016341</v>
      </c>
      <c r="L1894">
        <v>74.076683521270752</v>
      </c>
      <c r="M1894">
        <v>667.77562274349589</v>
      </c>
      <c r="N1894">
        <v>52.96429132404328</v>
      </c>
      <c r="O1894">
        <v>0.63828995823860168</v>
      </c>
      <c r="P1894">
        <v>1.9159353892008461E-2</v>
      </c>
      <c r="Q1894">
        <v>2.994185802671644E-2</v>
      </c>
      <c r="R1894">
        <v>0.47705855846405032</v>
      </c>
      <c r="S1894">
        <v>795.03111605223239</v>
      </c>
      <c r="T1894">
        <v>48.646813631057739</v>
      </c>
      <c r="U1894">
        <v>0.3762907546758652</v>
      </c>
      <c r="V1894">
        <v>506.22804164886475</v>
      </c>
      <c r="W1894">
        <v>1</v>
      </c>
      <c r="X1894">
        <v>0.40151751995086671</v>
      </c>
      <c r="Y1894">
        <v>627.38498060234133</v>
      </c>
      <c r="Z1894">
        <v>1</v>
      </c>
      <c r="AA1894">
        <v>37.013660942335136</v>
      </c>
      <c r="AB1894">
        <v>162.51764562988282</v>
      </c>
      <c r="AC1894">
        <v>139.73375707864761</v>
      </c>
      <c r="AD1894">
        <v>7.5901308630266758E-3</v>
      </c>
      <c r="AE1894">
        <v>6.2871584243512615</v>
      </c>
      <c r="AF1894">
        <v>-1.2882156372070314E-2</v>
      </c>
      <c r="AG1894">
        <v>1.6093933125604167E-4</v>
      </c>
      <c r="AH1894">
        <v>5.229494622945785E-2</v>
      </c>
      <c r="AI1894">
        <v>29.884350597858429</v>
      </c>
      <c r="AJ1894">
        <v>12.418990179365265</v>
      </c>
      <c r="AK1894">
        <v>48.914771309494974</v>
      </c>
      <c r="AL1894">
        <v>6.0589006328832857</v>
      </c>
      <c r="AM1894">
        <v>103.65113204717636</v>
      </c>
      <c r="AN1894">
        <v>560.64802205505373</v>
      </c>
      <c r="AO1894">
        <v>6.5244165062904355E-2</v>
      </c>
      <c r="AP1894">
        <v>0.82738419985771183</v>
      </c>
    </row>
    <row r="1895" spans="1:42">
      <c r="A1895">
        <v>806.75390601598667</v>
      </c>
      <c r="B1895">
        <v>670.04836314649197</v>
      </c>
      <c r="C1895">
        <v>676.01113597714232</v>
      </c>
      <c r="D1895">
        <v>130.74277003884436</v>
      </c>
      <c r="E1895">
        <v>-136.70554286949471</v>
      </c>
      <c r="F1895">
        <v>-130.74277003884436</v>
      </c>
      <c r="G1895">
        <v>7.7882673543611834E-3</v>
      </c>
      <c r="H1895">
        <v>1154.0273093468145</v>
      </c>
      <c r="I1895">
        <v>5.5958224833011626E-2</v>
      </c>
      <c r="J1895">
        <v>3.1730895519256591E-2</v>
      </c>
      <c r="K1895">
        <v>2.0221312313497064</v>
      </c>
      <c r="L1895">
        <v>71.976743936538696</v>
      </c>
      <c r="M1895">
        <v>368.72934603377024</v>
      </c>
      <c r="N1895">
        <v>105.93343744354249</v>
      </c>
      <c r="O1895">
        <v>0.64282664656639099</v>
      </c>
      <c r="P1895">
        <v>1.9717224597930905E-2</v>
      </c>
      <c r="Q1895">
        <v>2.5289186742570659E-2</v>
      </c>
      <c r="R1895">
        <v>0.47758757591247558</v>
      </c>
      <c r="S1895">
        <v>784.18198107139347</v>
      </c>
      <c r="T1895">
        <v>40.172168612480164</v>
      </c>
      <c r="U1895">
        <v>0.42260735094547275</v>
      </c>
      <c r="V1895">
        <v>514.4618034362793</v>
      </c>
      <c r="W1895">
        <v>1</v>
      </c>
      <c r="X1895">
        <v>0.35032855153083803</v>
      </c>
      <c r="Y1895">
        <v>668.55549417796487</v>
      </c>
      <c r="Z1895">
        <v>1</v>
      </c>
      <c r="AA1895">
        <v>25.320213223962789</v>
      </c>
      <c r="AB1895">
        <v>40.598500793457035</v>
      </c>
      <c r="AC1895">
        <v>30.071888864040375</v>
      </c>
      <c r="AD1895">
        <v>2.570910331530449E-3</v>
      </c>
      <c r="AE1895">
        <v>5.3991682989755327</v>
      </c>
      <c r="AF1895">
        <v>2.8914695978164665E-2</v>
      </c>
      <c r="AG1895">
        <v>1.0672997679833608E-3</v>
      </c>
      <c r="AH1895">
        <v>2.2901951575279234E-2</v>
      </c>
      <c r="AI1895">
        <v>7.5225028395652771</v>
      </c>
      <c r="AJ1895">
        <v>2.6569892294389241</v>
      </c>
      <c r="AK1895">
        <v>31.732045134901998</v>
      </c>
      <c r="AL1895">
        <v>4.1254091579096421</v>
      </c>
      <c r="AM1895">
        <v>106.00941325426102</v>
      </c>
      <c r="AN1895">
        <v>652.31970978586537</v>
      </c>
      <c r="AO1895">
        <v>7.6559789061546327E-2</v>
      </c>
      <c r="AP1895">
        <v>0.90337706422805797</v>
      </c>
    </row>
    <row r="1896" spans="1:42">
      <c r="A1896">
        <v>1227.7376475277913</v>
      </c>
      <c r="B1896">
        <v>1502.267990732176</v>
      </c>
      <c r="C1896">
        <v>927.09311236336714</v>
      </c>
      <c r="D1896">
        <v>-274.53034320438474</v>
      </c>
      <c r="E1896">
        <v>274.53034320438474</v>
      </c>
      <c r="F1896">
        <v>-575.17487836880889</v>
      </c>
      <c r="G1896">
        <v>2.1443677343580863E-2</v>
      </c>
      <c r="H1896">
        <v>566.87137467772095</v>
      </c>
      <c r="I1896">
        <v>5.3947045505046844E-2</v>
      </c>
      <c r="J1896">
        <v>4.2022575139999394E-2</v>
      </c>
      <c r="K1896">
        <v>1.9579194870531558</v>
      </c>
      <c r="L1896">
        <v>77.79026985168457</v>
      </c>
      <c r="M1896">
        <v>1156.9316094878304</v>
      </c>
      <c r="N1896">
        <v>130.36218970165254</v>
      </c>
      <c r="O1896">
        <v>0.753519207239151</v>
      </c>
      <c r="P1896">
        <v>2.2593346595764157E-2</v>
      </c>
      <c r="Q1896">
        <v>4.4130653540293371E-2</v>
      </c>
      <c r="R1896">
        <v>0.49276560306549072</v>
      </c>
      <c r="S1896">
        <v>583.51301858006127</v>
      </c>
      <c r="T1896">
        <v>37.338244915008545</v>
      </c>
      <c r="U1896">
        <v>0.40648018538951874</v>
      </c>
      <c r="V1896">
        <v>557.34312534332275</v>
      </c>
      <c r="W1896">
        <v>1</v>
      </c>
      <c r="X1896">
        <v>0.44233794927597048</v>
      </c>
      <c r="Y1896">
        <v>520.44973999495255</v>
      </c>
      <c r="Z1896">
        <v>1</v>
      </c>
      <c r="AA1896">
        <v>28.127698570623405</v>
      </c>
      <c r="AB1896">
        <v>113.38762695312501</v>
      </c>
      <c r="AC1896">
        <v>54.227669537067413</v>
      </c>
      <c r="AD1896">
        <v>3.4801988520173945E-3</v>
      </c>
      <c r="AE1896">
        <v>50.099293899816814</v>
      </c>
      <c r="AF1896">
        <v>6.9854586124420151E-2</v>
      </c>
      <c r="AG1896">
        <v>1.1040490435858951E-3</v>
      </c>
      <c r="AH1896">
        <v>4.3702546989917754E-2</v>
      </c>
      <c r="AI1896">
        <v>27.514118254184723</v>
      </c>
      <c r="AJ1896">
        <v>14.231156739209499</v>
      </c>
      <c r="AK1896">
        <v>14.008531749844551</v>
      </c>
      <c r="AL1896">
        <v>4.1410413631308458</v>
      </c>
      <c r="AM1896">
        <v>74.677715480327606</v>
      </c>
      <c r="AN1896">
        <v>442.99862891471713</v>
      </c>
      <c r="AO1896">
        <v>7.6421736836433413E-2</v>
      </c>
      <c r="AP1896">
        <v>0.92360785698890702</v>
      </c>
    </row>
    <row r="1897" spans="1:42">
      <c r="A1897">
        <v>597.91290298331603</v>
      </c>
      <c r="B1897">
        <v>265.01163629887128</v>
      </c>
      <c r="C1897">
        <v>486.99210961306545</v>
      </c>
      <c r="D1897">
        <v>110.92079337025058</v>
      </c>
      <c r="E1897">
        <v>-332.90126668444475</v>
      </c>
      <c r="F1897">
        <v>-110.92079337025058</v>
      </c>
      <c r="G1897">
        <v>6.9483924545933495E-2</v>
      </c>
      <c r="H1897">
        <v>1088.1626891807853</v>
      </c>
      <c r="I1897">
        <v>5.8998058140277858E-2</v>
      </c>
      <c r="J1897">
        <v>8.5324113845825195E-2</v>
      </c>
      <c r="K1897">
        <v>1.5675865743339061</v>
      </c>
      <c r="L1897">
        <v>75.399936437606812</v>
      </c>
      <c r="M1897">
        <v>3.1232554971314621</v>
      </c>
      <c r="N1897">
        <v>92.258341543197645</v>
      </c>
      <c r="O1897">
        <v>0.82480260729789734</v>
      </c>
      <c r="P1897">
        <v>1.3211605654822453E-2</v>
      </c>
      <c r="Q1897">
        <v>7.929888248443602E-3</v>
      </c>
      <c r="R1897">
        <v>0.47116655349731446</v>
      </c>
      <c r="S1897">
        <v>687.28622544265193</v>
      </c>
      <c r="T1897">
        <v>25.36175549030304</v>
      </c>
      <c r="U1897">
        <v>0.39175393879413606</v>
      </c>
      <c r="V1897">
        <v>648.60033988952637</v>
      </c>
      <c r="W1897">
        <v>1</v>
      </c>
      <c r="X1897">
        <v>0.36022370696067813</v>
      </c>
      <c r="Y1897">
        <v>319.78298062559873</v>
      </c>
      <c r="Z1897">
        <v>1</v>
      </c>
      <c r="AA1897">
        <v>46.213624686174398</v>
      </c>
      <c r="AB1897">
        <v>88.773629577636726</v>
      </c>
      <c r="AC1897">
        <v>184.48484390974045</v>
      </c>
      <c r="AD1897">
        <v>9.2301099728315308E-3</v>
      </c>
      <c r="AE1897">
        <v>32.092518765802794</v>
      </c>
      <c r="AF1897">
        <v>0.2088252246379852</v>
      </c>
      <c r="AG1897">
        <v>3.7730719937459806E-4</v>
      </c>
      <c r="AH1897">
        <v>4.5066729879379271E-2</v>
      </c>
      <c r="AI1897">
        <v>21.768567264080048</v>
      </c>
      <c r="AJ1897">
        <v>10.915228596708298</v>
      </c>
      <c r="AK1897">
        <v>39.100622679591176</v>
      </c>
      <c r="AL1897">
        <v>4.3178195255456089</v>
      </c>
      <c r="AM1897">
        <v>102.0312996506691</v>
      </c>
      <c r="AN1897">
        <v>772.15870159713154</v>
      </c>
      <c r="AO1897">
        <v>5.2086096644401551E-2</v>
      </c>
      <c r="AP1897">
        <v>0.86571120643615729</v>
      </c>
    </row>
    <row r="1898" spans="1:42">
      <c r="A1898">
        <v>888.42870525554736</v>
      </c>
      <c r="B1898">
        <v>767.2333478517404</v>
      </c>
      <c r="C1898">
        <v>631.23703556610928</v>
      </c>
      <c r="D1898">
        <v>121.19535740380695</v>
      </c>
      <c r="E1898">
        <v>-121.19535740380695</v>
      </c>
      <c r="F1898">
        <v>-257.19166968943807</v>
      </c>
      <c r="G1898">
        <v>5.3768075635221242E-2</v>
      </c>
      <c r="H1898">
        <v>971.24858818692837</v>
      </c>
      <c r="I1898">
        <v>5.3456576764583583E-2</v>
      </c>
      <c r="J1898">
        <v>6.1973417520523072E-2</v>
      </c>
      <c r="K1898">
        <v>1.0510253162205219</v>
      </c>
      <c r="L1898">
        <v>24.818179607391357</v>
      </c>
      <c r="M1898">
        <v>224.07014876617521</v>
      </c>
      <c r="N1898">
        <v>155.28516365909579</v>
      </c>
      <c r="O1898">
        <v>0.78340795636177063</v>
      </c>
      <c r="P1898">
        <v>1.5361366060045028E-2</v>
      </c>
      <c r="Q1898">
        <v>2.312431626849704E-2</v>
      </c>
      <c r="R1898">
        <v>0.45538533687591554</v>
      </c>
      <c r="S1898">
        <v>697.04883733751774</v>
      </c>
      <c r="T1898">
        <v>43.873780965805054</v>
      </c>
      <c r="U1898">
        <v>0.32034519135952</v>
      </c>
      <c r="V1898">
        <v>544.79625225067139</v>
      </c>
      <c r="W1898">
        <v>1</v>
      </c>
      <c r="X1898">
        <v>0.39059753417968751</v>
      </c>
      <c r="Y1898">
        <v>687.04250251117082</v>
      </c>
      <c r="Z1898">
        <v>1</v>
      </c>
      <c r="AA1898">
        <v>30.770783874082571</v>
      </c>
      <c r="AB1898">
        <v>27.045457885742188</v>
      </c>
      <c r="AC1898">
        <v>181.82191997766495</v>
      </c>
      <c r="AD1898">
        <v>7.5857553726587541E-3</v>
      </c>
      <c r="AE1898">
        <v>29.732108759585028</v>
      </c>
      <c r="AF1898">
        <v>0.14504452228546141</v>
      </c>
      <c r="AG1898">
        <v>9.7087362260609236E-4</v>
      </c>
      <c r="AH1898">
        <v>3.0736879241466519E-2</v>
      </c>
      <c r="AI1898">
        <v>13.139128983020782</v>
      </c>
      <c r="AJ1898">
        <v>8.4267787970686303</v>
      </c>
      <c r="AK1898">
        <v>47.690949073433877</v>
      </c>
      <c r="AL1898">
        <v>5.0582924285736439</v>
      </c>
      <c r="AM1898">
        <v>95.117631280422216</v>
      </c>
      <c r="AN1898">
        <v>501.43250284555472</v>
      </c>
      <c r="AO1898">
        <v>5.3160397171974183E-2</v>
      </c>
      <c r="AP1898">
        <v>0.844717126607895</v>
      </c>
    </row>
    <row r="1899" spans="1:42">
      <c r="A1899">
        <v>755.97945693422912</v>
      </c>
      <c r="B1899">
        <v>598.09650407418417</v>
      </c>
      <c r="C1899">
        <v>872.8368264617784</v>
      </c>
      <c r="D1899">
        <v>-116.85736952754928</v>
      </c>
      <c r="E1899">
        <v>-274.74032238759423</v>
      </c>
      <c r="F1899">
        <v>116.85736952754928</v>
      </c>
      <c r="G1899">
        <v>6.6369053892784025E-2</v>
      </c>
      <c r="H1899">
        <v>1624.8724037812092</v>
      </c>
      <c r="I1899">
        <v>5.6540779173374175E-2</v>
      </c>
      <c r="J1899">
        <v>4.2365154743194577E-2</v>
      </c>
      <c r="K1899">
        <v>1.768532545751333</v>
      </c>
      <c r="L1899">
        <v>65.522156953811646</v>
      </c>
      <c r="M1899">
        <v>440.24114657622397</v>
      </c>
      <c r="N1899">
        <v>146.00285945510868</v>
      </c>
      <c r="O1899">
        <v>0.6637628972530365</v>
      </c>
      <c r="P1899">
        <v>3.7497709592183427E-3</v>
      </c>
      <c r="Q1899">
        <v>3.4255800935957162E-2</v>
      </c>
      <c r="R1899">
        <v>0.41264332771301271</v>
      </c>
      <c r="S1899">
        <v>813.63805457294518</v>
      </c>
      <c r="T1899">
        <v>44.305023550987244</v>
      </c>
      <c r="U1899">
        <v>0.28658324301242832</v>
      </c>
      <c r="V1899">
        <v>477.06642150878906</v>
      </c>
      <c r="W1899">
        <v>1</v>
      </c>
      <c r="X1899">
        <v>0.39180270791053773</v>
      </c>
      <c r="Y1899">
        <v>512.70838047376583</v>
      </c>
      <c r="Z1899">
        <v>1</v>
      </c>
      <c r="AA1899">
        <v>6.5872935842990881</v>
      </c>
      <c r="AB1899">
        <v>22.331154846191406</v>
      </c>
      <c r="AC1899">
        <v>110.74371188879013</v>
      </c>
      <c r="AD1899">
        <v>1.1737093151125134E-2</v>
      </c>
      <c r="AE1899">
        <v>24.622277158486824</v>
      </c>
      <c r="AF1899">
        <v>0.19078031659126279</v>
      </c>
      <c r="AG1899">
        <v>5.0852137192644521E-4</v>
      </c>
      <c r="AH1899">
        <v>5.5043527150154113E-2</v>
      </c>
      <c r="AI1899">
        <v>6.4508232474327087</v>
      </c>
      <c r="AJ1899">
        <v>1.4680583421150049</v>
      </c>
      <c r="AK1899">
        <v>51.71790807187557</v>
      </c>
      <c r="AL1899">
        <v>5.2279244615273033</v>
      </c>
      <c r="AM1899">
        <v>35.269954693317416</v>
      </c>
      <c r="AN1899">
        <v>756.2305314239652</v>
      </c>
      <c r="AO1899">
        <v>6.4587005972862238E-2</v>
      </c>
      <c r="AP1899">
        <v>0.92251097822189343</v>
      </c>
    </row>
    <row r="1900" spans="1:42">
      <c r="A1900">
        <v>606.31950191901683</v>
      </c>
      <c r="B1900">
        <v>265.48418697429281</v>
      </c>
      <c r="C1900">
        <v>692.42507051033465</v>
      </c>
      <c r="D1900">
        <v>-86.105568591317819</v>
      </c>
      <c r="E1900">
        <v>-426.94088353604184</v>
      </c>
      <c r="F1900">
        <v>86.105568591317819</v>
      </c>
      <c r="G1900">
        <v>4.2545802320856141E-2</v>
      </c>
      <c r="H1900">
        <v>1874.6752677937313</v>
      </c>
      <c r="I1900">
        <v>4.983242958784103E-2</v>
      </c>
      <c r="J1900">
        <v>0.10448298335075379</v>
      </c>
      <c r="K1900">
        <v>1.7111450923025608</v>
      </c>
      <c r="L1900">
        <v>40.843396186828613</v>
      </c>
      <c r="M1900">
        <v>24.445031339401147</v>
      </c>
      <c r="N1900">
        <v>87.347564270591747</v>
      </c>
      <c r="O1900">
        <v>0.58284512162208557</v>
      </c>
      <c r="P1900">
        <v>1.3555778821309405E-2</v>
      </c>
      <c r="Q1900">
        <v>3.8201980325910774E-2</v>
      </c>
      <c r="R1900">
        <v>0.45773758411407472</v>
      </c>
      <c r="S1900">
        <v>913.75903474986831</v>
      </c>
      <c r="T1900">
        <v>32.915592193603516</v>
      </c>
      <c r="U1900">
        <v>0.42440249621868131</v>
      </c>
      <c r="V1900">
        <v>649.26369190216064</v>
      </c>
      <c r="W1900">
        <v>1</v>
      </c>
      <c r="X1900">
        <v>0.37471973657608032</v>
      </c>
      <c r="Y1900">
        <v>413.43270178017076</v>
      </c>
      <c r="Z1900">
        <v>1</v>
      </c>
      <c r="AA1900">
        <v>34.374671335134508</v>
      </c>
      <c r="AB1900">
        <v>156.37860717773438</v>
      </c>
      <c r="AC1900">
        <v>39.952726662158966</v>
      </c>
      <c r="AD1900">
        <v>1.4231887230506311E-2</v>
      </c>
      <c r="AE1900">
        <v>5.4138334537020816</v>
      </c>
      <c r="AF1900">
        <v>0.17645291090011594</v>
      </c>
      <c r="AG1900">
        <v>9.8138133554209967E-4</v>
      </c>
      <c r="AH1900">
        <v>5.1541052114963529E-2</v>
      </c>
      <c r="AI1900">
        <v>15.563398897647858</v>
      </c>
      <c r="AJ1900">
        <v>0.87806612635440917</v>
      </c>
      <c r="AK1900">
        <v>55.428275111317632</v>
      </c>
      <c r="AL1900">
        <v>3.1498634514623132</v>
      </c>
      <c r="AM1900">
        <v>38.71696099042893</v>
      </c>
      <c r="AN1900">
        <v>800.92698515424536</v>
      </c>
      <c r="AO1900">
        <v>9.686871540546417E-2</v>
      </c>
      <c r="AP1900">
        <v>0.87534811711311356</v>
      </c>
    </row>
    <row r="1901" spans="1:42">
      <c r="A1901">
        <v>716.40170718812271</v>
      </c>
      <c r="B1901">
        <v>443.8008677887039</v>
      </c>
      <c r="C1901">
        <v>1042.0986227222434</v>
      </c>
      <c r="D1901">
        <v>-325.69691553412065</v>
      </c>
      <c r="E1901">
        <v>-598.29775493353941</v>
      </c>
      <c r="F1901">
        <v>325.69691553412065</v>
      </c>
      <c r="G1901">
        <v>5.0717319607377067E-3</v>
      </c>
      <c r="H1901">
        <v>2908.3461327824698</v>
      </c>
      <c r="I1901">
        <v>4.0755882561206817E-2</v>
      </c>
      <c r="J1901">
        <v>4.431458950042725E-2</v>
      </c>
      <c r="K1901">
        <v>2.112894908541441</v>
      </c>
      <c r="L1901">
        <v>16.849631071090698</v>
      </c>
      <c r="M1901">
        <v>45.229946694421663</v>
      </c>
      <c r="N1901">
        <v>144.98183834724429</v>
      </c>
      <c r="O1901">
        <v>0.92011401057243347</v>
      </c>
      <c r="P1901">
        <v>8.9998248947991254E-3</v>
      </c>
      <c r="Q1901">
        <v>1.2027429474724661E-3</v>
      </c>
      <c r="R1901">
        <v>0.46708381652832032</v>
      </c>
      <c r="S1901">
        <v>678.06297927295168</v>
      </c>
      <c r="T1901">
        <v>47.125568985939026</v>
      </c>
      <c r="U1901">
        <v>0.28519890129566194</v>
      </c>
      <c r="V1901">
        <v>533.75897407531738</v>
      </c>
      <c r="W1901">
        <v>1</v>
      </c>
      <c r="X1901">
        <v>0.38564233660697939</v>
      </c>
      <c r="Y1901">
        <v>456.07896803814134</v>
      </c>
      <c r="Z1901">
        <v>1</v>
      </c>
      <c r="AA1901">
        <v>13.822859010133746</v>
      </c>
      <c r="AB1901">
        <v>5.7502953491210942</v>
      </c>
      <c r="AC1901">
        <v>28.079144656658173</v>
      </c>
      <c r="AD1901">
        <v>1.0833880432650576E-2</v>
      </c>
      <c r="AE1901">
        <v>15.365212718585811</v>
      </c>
      <c r="AF1901">
        <v>1.2182925939559934E-2</v>
      </c>
      <c r="AG1901">
        <v>1.0813353800702859E-3</v>
      </c>
      <c r="AH1901">
        <v>3.1572669315338135E-2</v>
      </c>
      <c r="AI1901">
        <v>27.25072830915451</v>
      </c>
      <c r="AJ1901">
        <v>14.408184487624222</v>
      </c>
      <c r="AK1901">
        <v>55.162589666247364</v>
      </c>
      <c r="AL1901">
        <v>4.5932893965824819</v>
      </c>
      <c r="AM1901">
        <v>88.057299768924722</v>
      </c>
      <c r="AN1901">
        <v>707.60114259510419</v>
      </c>
      <c r="AO1901">
        <v>8.6474016070365908E-2</v>
      </c>
      <c r="AP1901">
        <v>0.82286073017120365</v>
      </c>
    </row>
    <row r="1902" spans="1:42">
      <c r="A1902">
        <v>350.64956115235265</v>
      </c>
      <c r="B1902">
        <v>355.68509527045518</v>
      </c>
      <c r="C1902">
        <v>308.9789132192945</v>
      </c>
      <c r="D1902">
        <v>-5.0355341181025324</v>
      </c>
      <c r="E1902">
        <v>5.0355341181025324</v>
      </c>
      <c r="F1902">
        <v>-46.706182051160681</v>
      </c>
      <c r="G1902">
        <v>3.371241432250089E-2</v>
      </c>
      <c r="H1902">
        <v>702.34293755152009</v>
      </c>
      <c r="I1902">
        <v>4.0451618134975428E-2</v>
      </c>
      <c r="J1902">
        <v>9.2120392322540285E-3</v>
      </c>
      <c r="K1902">
        <v>1.1525864630043507</v>
      </c>
      <c r="L1902">
        <v>56.656324863433838</v>
      </c>
      <c r="M1902">
        <v>192.83301903951642</v>
      </c>
      <c r="N1902">
        <v>62.5582035478592</v>
      </c>
      <c r="O1902">
        <v>0.59314540028572083</v>
      </c>
      <c r="P1902">
        <v>2.105410766601562E-2</v>
      </c>
      <c r="Q1902">
        <v>4.5487397882673468E-2</v>
      </c>
      <c r="R1902">
        <v>0.39260310649871827</v>
      </c>
      <c r="S1902">
        <v>1012.6039295473699</v>
      </c>
      <c r="T1902">
        <v>44.052606821060181</v>
      </c>
      <c r="U1902">
        <v>0.34666296422481541</v>
      </c>
      <c r="V1902">
        <v>646.14827632904053</v>
      </c>
      <c r="W1902">
        <v>1</v>
      </c>
      <c r="X1902">
        <v>0.31278622150421143</v>
      </c>
      <c r="Y1902">
        <v>540.83292473251004</v>
      </c>
      <c r="Z1902">
        <v>1</v>
      </c>
      <c r="AA1902">
        <v>48.946351529951102</v>
      </c>
      <c r="AB1902">
        <v>12.880043579101564</v>
      </c>
      <c r="AC1902">
        <v>137.43814378976822</v>
      </c>
      <c r="AD1902">
        <v>4.1352410601754475E-3</v>
      </c>
      <c r="AE1902">
        <v>1.1647706799428865</v>
      </c>
      <c r="AF1902">
        <v>0.14234696388244628</v>
      </c>
      <c r="AG1902">
        <v>8.0739211954143565E-4</v>
      </c>
      <c r="AH1902">
        <v>4.814909271001816E-2</v>
      </c>
      <c r="AI1902">
        <v>8.9278581738471985</v>
      </c>
      <c r="AJ1902">
        <v>6.6868563425219412</v>
      </c>
      <c r="AK1902">
        <v>25.650501928925515</v>
      </c>
      <c r="AL1902">
        <v>2.5066951186272584</v>
      </c>
      <c r="AM1902">
        <v>35.417684590816499</v>
      </c>
      <c r="AN1902">
        <v>162.23175109354656</v>
      </c>
      <c r="AO1902">
        <v>7.6859557747840881E-2</v>
      </c>
      <c r="AP1902">
        <v>0.81949435877799992</v>
      </c>
    </row>
    <row r="1903" spans="1:42">
      <c r="A1903">
        <v>488.51051064811293</v>
      </c>
      <c r="B1903">
        <v>173.28356825613815</v>
      </c>
      <c r="C1903">
        <v>176.65678163318492</v>
      </c>
      <c r="D1903">
        <v>311.85372901492804</v>
      </c>
      <c r="E1903">
        <v>-315.22694239197477</v>
      </c>
      <c r="F1903">
        <v>-311.85372901492804</v>
      </c>
      <c r="G1903">
        <v>5.6633749898281488E-2</v>
      </c>
      <c r="H1903">
        <v>205.06738224426743</v>
      </c>
      <c r="I1903">
        <v>5.8700558245182034E-2</v>
      </c>
      <c r="J1903">
        <v>5.6759942531585693E-2</v>
      </c>
      <c r="K1903">
        <v>2.0625245232999321</v>
      </c>
      <c r="L1903">
        <v>48.60538125038147</v>
      </c>
      <c r="M1903">
        <v>21.413062119977983</v>
      </c>
      <c r="N1903">
        <v>80.524073825073245</v>
      </c>
      <c r="O1903">
        <v>0.94459447264671326</v>
      </c>
      <c r="P1903">
        <v>1.030738920635647E-2</v>
      </c>
      <c r="Q1903">
        <v>2.3641428258683941E-2</v>
      </c>
      <c r="R1903">
        <v>0.45420237541198732</v>
      </c>
      <c r="S1903">
        <v>340.45325229232162</v>
      </c>
      <c r="T1903">
        <v>36.412808299064636</v>
      </c>
      <c r="U1903">
        <v>0.34540181696414951</v>
      </c>
      <c r="V1903">
        <v>530.11598587036133</v>
      </c>
      <c r="W1903">
        <v>1</v>
      </c>
      <c r="X1903">
        <v>0.28049320340156558</v>
      </c>
      <c r="Y1903">
        <v>628.85998422234945</v>
      </c>
      <c r="Z1903">
        <v>1</v>
      </c>
      <c r="AA1903">
        <v>38.38042489922524</v>
      </c>
      <c r="AB1903">
        <v>50.703769836425785</v>
      </c>
      <c r="AC1903">
        <v>87.533317506313324</v>
      </c>
      <c r="AD1903">
        <v>9.572855631510415E-3</v>
      </c>
      <c r="AE1903">
        <v>4.7621326636776553</v>
      </c>
      <c r="AF1903">
        <v>0.21220358490943905</v>
      </c>
      <c r="AG1903">
        <v>9.4807908286665017E-4</v>
      </c>
      <c r="AH1903">
        <v>5.4300244021415707E-2</v>
      </c>
      <c r="AI1903">
        <v>23.506966531276703</v>
      </c>
      <c r="AJ1903">
        <v>10.015388173307864</v>
      </c>
      <c r="AK1903">
        <v>4.6607679265737536</v>
      </c>
      <c r="AL1903">
        <v>7.273122680708588</v>
      </c>
      <c r="AM1903">
        <v>57.263342201709747</v>
      </c>
      <c r="AN1903">
        <v>767.78782905203138</v>
      </c>
      <c r="AO1903">
        <v>7.8047297835350027E-2</v>
      </c>
      <c r="AP1903">
        <v>0.84281160974502567</v>
      </c>
    </row>
    <row r="1904" spans="1:42">
      <c r="A1904">
        <v>930.99769618282824</v>
      </c>
      <c r="B1904">
        <v>678.90270656929351</v>
      </c>
      <c r="C1904">
        <v>652.79683137213192</v>
      </c>
      <c r="D1904">
        <v>252.09498961353472</v>
      </c>
      <c r="E1904">
        <v>-252.09498961353472</v>
      </c>
      <c r="F1904">
        <v>-278.20086481069632</v>
      </c>
      <c r="G1904">
        <v>7.5033880653598603E-2</v>
      </c>
      <c r="H1904">
        <v>930.41571922364824</v>
      </c>
      <c r="I1904">
        <v>4.9805414378643033E-2</v>
      </c>
      <c r="J1904">
        <v>6.0213929891586304E-2</v>
      </c>
      <c r="K1904">
        <v>1.7241454549372195</v>
      </c>
      <c r="L1904">
        <v>54.248542785644531</v>
      </c>
      <c r="M1904">
        <v>243.29379603114299</v>
      </c>
      <c r="N1904">
        <v>138.8736294401169</v>
      </c>
      <c r="O1904">
        <v>0.88111177086830139</v>
      </c>
      <c r="P1904">
        <v>4.426427417331271E-4</v>
      </c>
      <c r="Q1904">
        <v>1.3296161386701793E-2</v>
      </c>
      <c r="R1904">
        <v>0.41959860324859621</v>
      </c>
      <c r="S1904">
        <v>1055.5754152421498</v>
      </c>
      <c r="T1904">
        <v>42.191135883331299</v>
      </c>
      <c r="U1904">
        <v>0.38866285026073455</v>
      </c>
      <c r="V1904">
        <v>533.70440006256104</v>
      </c>
      <c r="W1904">
        <v>1</v>
      </c>
      <c r="X1904">
        <v>0.29769310712814334</v>
      </c>
      <c r="Y1904">
        <v>618.1470444657898</v>
      </c>
      <c r="Z1904">
        <v>1</v>
      </c>
      <c r="AA1904">
        <v>45.858738628454212</v>
      </c>
      <c r="AB1904">
        <v>37.744235839843753</v>
      </c>
      <c r="AC1904">
        <v>128.77493649721146</v>
      </c>
      <c r="AD1904">
        <v>7.8655617868798409E-3</v>
      </c>
      <c r="AE1904">
        <v>1.5274139132613387</v>
      </c>
      <c r="AF1904">
        <v>0.28815209627151483</v>
      </c>
      <c r="AG1904">
        <v>9.0214676860718337E-4</v>
      </c>
      <c r="AH1904">
        <v>3.9634383594989775E-2</v>
      </c>
      <c r="AI1904">
        <v>20.913476049900055</v>
      </c>
      <c r="AJ1904">
        <v>0.95993307883844792</v>
      </c>
      <c r="AK1904">
        <v>26.808080576062203</v>
      </c>
      <c r="AL1904">
        <v>4.230390566298361</v>
      </c>
      <c r="AM1904">
        <v>79.579555499553678</v>
      </c>
      <c r="AN1904">
        <v>816.65872554856855</v>
      </c>
      <c r="AO1904">
        <v>3.6193837285041809E-2</v>
      </c>
      <c r="AP1904">
        <v>0.87260055375099199</v>
      </c>
    </row>
    <row r="1905" spans="1:42">
      <c r="A1905">
        <v>1114.1548383448273</v>
      </c>
      <c r="B1905">
        <v>818.84296114493691</v>
      </c>
      <c r="C1905">
        <v>1209.5391889961627</v>
      </c>
      <c r="D1905">
        <v>-95.384350651335353</v>
      </c>
      <c r="E1905">
        <v>-390.69622785122579</v>
      </c>
      <c r="F1905">
        <v>95.384350651335353</v>
      </c>
      <c r="G1905">
        <v>3.5372815668679919E-2</v>
      </c>
      <c r="H1905">
        <v>3210.321347442255</v>
      </c>
      <c r="I1905">
        <v>2.4585316479206084E-2</v>
      </c>
      <c r="J1905">
        <v>3.0071941375732422E-2</v>
      </c>
      <c r="K1905">
        <v>1.5792301607787609</v>
      </c>
      <c r="L1905">
        <v>49.57297682762146</v>
      </c>
      <c r="M1905">
        <v>9.706885644877838</v>
      </c>
      <c r="N1905">
        <v>200.78138493156436</v>
      </c>
      <c r="O1905">
        <v>0.52983734011650085</v>
      </c>
      <c r="P1905">
        <v>2.0785880777570934E-2</v>
      </c>
      <c r="Q1905">
        <v>2.5835800011952716E-2</v>
      </c>
      <c r="R1905">
        <v>0.45023679733276367</v>
      </c>
      <c r="S1905">
        <v>365.45476568012248</v>
      </c>
      <c r="T1905">
        <v>45.737603306770325</v>
      </c>
      <c r="U1905">
        <v>0.30297140896320346</v>
      </c>
      <c r="V1905">
        <v>608.2395076751709</v>
      </c>
      <c r="W1905">
        <v>1</v>
      </c>
      <c r="X1905">
        <v>0.41968599677085877</v>
      </c>
      <c r="Y1905">
        <v>613.70505485941976</v>
      </c>
      <c r="Z1905">
        <v>1</v>
      </c>
      <c r="AA1905">
        <v>37.743387530870443</v>
      </c>
      <c r="AB1905">
        <v>128.56179705810547</v>
      </c>
      <c r="AC1905">
        <v>35.631804168224335</v>
      </c>
      <c r="AD1905">
        <v>1.0111637604542267E-2</v>
      </c>
      <c r="AE1905">
        <v>1.1052529440689569</v>
      </c>
      <c r="AF1905">
        <v>0.14568665385246274</v>
      </c>
      <c r="AG1905">
        <v>1.377476065960197E-3</v>
      </c>
      <c r="AH1905">
        <v>5.2140381336212155E-3</v>
      </c>
      <c r="AI1905">
        <v>7.0435735583305359</v>
      </c>
      <c r="AJ1905">
        <v>3.0290870731795438</v>
      </c>
      <c r="AK1905">
        <v>49.756424176096914</v>
      </c>
      <c r="AL1905">
        <v>5.6330126842844379</v>
      </c>
      <c r="AM1905">
        <v>81.093050253391269</v>
      </c>
      <c r="AN1905">
        <v>664.04899417250385</v>
      </c>
      <c r="AO1905">
        <v>5.2089444041252139E-2</v>
      </c>
      <c r="AP1905">
        <v>0.90222531127929706</v>
      </c>
    </row>
    <row r="1906" spans="1:42">
      <c r="A1906">
        <v>509.54748681796838</v>
      </c>
      <c r="B1906">
        <v>245.61769437813064</v>
      </c>
      <c r="C1906">
        <v>457.64791717955472</v>
      </c>
      <c r="D1906">
        <v>51.899569638413652</v>
      </c>
      <c r="E1906">
        <v>-263.92979243983774</v>
      </c>
      <c r="F1906">
        <v>-51.899569638413652</v>
      </c>
      <c r="G1906">
        <v>3.6213971091893803E-2</v>
      </c>
      <c r="H1906">
        <v>934.0721943942666</v>
      </c>
      <c r="I1906">
        <v>5.9889973104000092E-2</v>
      </c>
      <c r="J1906">
        <v>9.9840828180313104E-2</v>
      </c>
      <c r="K1906">
        <v>1.7126017861187457</v>
      </c>
      <c r="L1906">
        <v>50.406548976898193</v>
      </c>
      <c r="M1906">
        <v>11.618479538999427</v>
      </c>
      <c r="N1906">
        <v>88.546200834083564</v>
      </c>
      <c r="O1906">
        <v>0.80309799313545227</v>
      </c>
      <c r="P1906">
        <v>1.4717830446031355E-2</v>
      </c>
      <c r="Q1906">
        <v>1.4149592452579072E-2</v>
      </c>
      <c r="R1906">
        <v>0.3820517110824585</v>
      </c>
      <c r="S1906">
        <v>1024.8790363722171</v>
      </c>
      <c r="T1906">
        <v>49.19549822807312</v>
      </c>
      <c r="U1906">
        <v>0.36999504983425141</v>
      </c>
      <c r="V1906">
        <v>611.16302013397217</v>
      </c>
      <c r="W1906">
        <v>1</v>
      </c>
      <c r="X1906">
        <v>0.34480721473693848</v>
      </c>
      <c r="Y1906">
        <v>348.50507688072105</v>
      </c>
      <c r="Z1906">
        <v>1</v>
      </c>
      <c r="AA1906">
        <v>12.323237894315721</v>
      </c>
      <c r="AB1906">
        <v>155.77915270996095</v>
      </c>
      <c r="AC1906">
        <v>162.18545585870743</v>
      </c>
      <c r="AD1906">
        <v>8.6234704042092349E-3</v>
      </c>
      <c r="AE1906">
        <v>3.8227981545644578</v>
      </c>
      <c r="AF1906">
        <v>0.14160817623138425</v>
      </c>
      <c r="AG1906">
        <v>1.0683699104370248E-3</v>
      </c>
      <c r="AH1906">
        <v>1.073310030698776E-2</v>
      </c>
      <c r="AI1906">
        <v>22.194385826587677</v>
      </c>
      <c r="AJ1906">
        <v>5.6609515087179716</v>
      </c>
      <c r="AK1906">
        <v>31.756139836907387</v>
      </c>
      <c r="AL1906">
        <v>5.2033096268829002</v>
      </c>
      <c r="AM1906">
        <v>103.35197557210923</v>
      </c>
      <c r="AN1906">
        <v>617.14434382108811</v>
      </c>
      <c r="AO1906">
        <v>7.1024263978004459E-2</v>
      </c>
      <c r="AP1906">
        <v>0.87115632605552684</v>
      </c>
    </row>
    <row r="1907" spans="1:42">
      <c r="A1907">
        <v>417.28172763637201</v>
      </c>
      <c r="B1907">
        <v>337.22527653608785</v>
      </c>
      <c r="C1907">
        <v>417.73458033436026</v>
      </c>
      <c r="D1907">
        <v>-0.45285269798824856</v>
      </c>
      <c r="E1907">
        <v>-80.509303798272413</v>
      </c>
      <c r="F1907">
        <v>0.45285269798824856</v>
      </c>
      <c r="G1907">
        <v>4.6539829727801463E-2</v>
      </c>
      <c r="H1907">
        <v>1088.7354963582366</v>
      </c>
      <c r="I1907">
        <v>3.828961282968521E-2</v>
      </c>
      <c r="J1907">
        <v>8.6560766696929928E-2</v>
      </c>
      <c r="K1907">
        <v>1.9410363143861291</v>
      </c>
      <c r="L1907">
        <v>20.440284013748169</v>
      </c>
      <c r="M1907">
        <v>5.7060001636891435</v>
      </c>
      <c r="N1907">
        <v>77.757289147186285</v>
      </c>
      <c r="O1907">
        <v>0.88693270087242126</v>
      </c>
      <c r="P1907">
        <v>1.7962344964345293E-2</v>
      </c>
      <c r="Q1907">
        <v>4.2346971829732251E-3</v>
      </c>
      <c r="R1907">
        <v>0.45982331275939942</v>
      </c>
      <c r="S1907">
        <v>1137.144305912419</v>
      </c>
      <c r="T1907">
        <v>49.417886137962341</v>
      </c>
      <c r="U1907">
        <v>0.35244686186313634</v>
      </c>
      <c r="V1907">
        <v>644.02065277099609</v>
      </c>
      <c r="W1907">
        <v>1</v>
      </c>
      <c r="X1907">
        <v>0.30003773331642153</v>
      </c>
      <c r="Y1907">
        <v>386.4012891611319</v>
      </c>
      <c r="Z1907">
        <v>1</v>
      </c>
      <c r="AA1907">
        <v>42.469303028116229</v>
      </c>
      <c r="AB1907">
        <v>151.18409576416016</v>
      </c>
      <c r="AC1907">
        <v>146.80545181035995</v>
      </c>
      <c r="AD1907">
        <v>1.392675546499399E-2</v>
      </c>
      <c r="AE1907">
        <v>57.635756833025454</v>
      </c>
      <c r="AF1907">
        <v>9.5565712451934764E-3</v>
      </c>
      <c r="AG1907">
        <v>1.3741330733371558E-3</v>
      </c>
      <c r="AH1907">
        <v>3.8544752359390253E-3</v>
      </c>
      <c r="AI1907">
        <v>17.24806159734726</v>
      </c>
      <c r="AJ1907">
        <v>3.1148196810719697</v>
      </c>
      <c r="AK1907">
        <v>21.199389347434042</v>
      </c>
      <c r="AL1907">
        <v>5.3095499542880695</v>
      </c>
      <c r="AM1907">
        <v>59.033228123188024</v>
      </c>
      <c r="AN1907">
        <v>185.31030175094605</v>
      </c>
      <c r="AO1907">
        <v>7.9959219336509707E-2</v>
      </c>
      <c r="AP1907">
        <v>0.89111782598495493</v>
      </c>
    </row>
    <row r="1908" spans="1:42">
      <c r="A1908">
        <v>2073.6146021721797</v>
      </c>
      <c r="B1908">
        <v>3241.3792657153399</v>
      </c>
      <c r="C1908">
        <v>2026.4451633598476</v>
      </c>
      <c r="D1908">
        <v>-1167.7646635431602</v>
      </c>
      <c r="E1908">
        <v>1167.7646635431602</v>
      </c>
      <c r="F1908">
        <v>-1214.9341023554923</v>
      </c>
      <c r="G1908">
        <v>6.4735639926935318E-2</v>
      </c>
      <c r="H1908">
        <v>394.49987962059419</v>
      </c>
      <c r="I1908">
        <v>4.1846956908702854E-2</v>
      </c>
      <c r="J1908">
        <v>4.7149985074996952E-2</v>
      </c>
      <c r="K1908">
        <v>1.5281391784727574</v>
      </c>
      <c r="L1908">
        <v>27.805514335632324</v>
      </c>
      <c r="M1908">
        <v>3367.2581680008821</v>
      </c>
      <c r="N1908">
        <v>173.16296255397799</v>
      </c>
      <c r="O1908">
        <v>0.79407110810279846</v>
      </c>
      <c r="P1908">
        <v>2.1543217870924204E-2</v>
      </c>
      <c r="Q1908">
        <v>4.5899741861555307E-2</v>
      </c>
      <c r="R1908">
        <v>0.45387600421905516</v>
      </c>
      <c r="S1908">
        <v>675.1192788230984</v>
      </c>
      <c r="T1908">
        <v>31.778645515441895</v>
      </c>
      <c r="U1908">
        <v>0.38534034907817843</v>
      </c>
      <c r="V1908">
        <v>606.85665607452393</v>
      </c>
      <c r="W1908">
        <v>1</v>
      </c>
      <c r="X1908">
        <v>0.35212231874465943</v>
      </c>
      <c r="Y1908">
        <v>302.7124991124881</v>
      </c>
      <c r="Z1908">
        <v>1</v>
      </c>
      <c r="AA1908">
        <v>18.49363318495751</v>
      </c>
      <c r="AB1908">
        <v>129.38226293945314</v>
      </c>
      <c r="AC1908">
        <v>171.41451388597488</v>
      </c>
      <c r="AD1908">
        <v>1.253960927327474E-2</v>
      </c>
      <c r="AE1908">
        <v>4.973876184784582</v>
      </c>
      <c r="AF1908">
        <v>0.25042577505111696</v>
      </c>
      <c r="AG1908">
        <v>7.3610853330521875E-4</v>
      </c>
      <c r="AH1908">
        <v>5.504264885187149E-2</v>
      </c>
      <c r="AI1908">
        <v>22.141009867191315</v>
      </c>
      <c r="AJ1908">
        <v>15.644555185750871</v>
      </c>
      <c r="AK1908">
        <v>8.9962049800157544</v>
      </c>
      <c r="AL1908">
        <v>5.0998958550275741</v>
      </c>
      <c r="AM1908">
        <v>72.195870101451874</v>
      </c>
      <c r="AN1908">
        <v>293.2213653550391</v>
      </c>
      <c r="AO1908">
        <v>7.3439094662666321E-2</v>
      </c>
      <c r="AP1908">
        <v>0.86978997159004223</v>
      </c>
    </row>
    <row r="1909" spans="1:42">
      <c r="A1909">
        <v>1838.0550335177929</v>
      </c>
      <c r="B1909">
        <v>4919.4275721305858</v>
      </c>
      <c r="C1909">
        <v>2668.3271642080995</v>
      </c>
      <c r="D1909">
        <v>-3081.3725386127926</v>
      </c>
      <c r="E1909">
        <v>2251.1004079224863</v>
      </c>
      <c r="F1909">
        <v>-2251.1004079224863</v>
      </c>
      <c r="G1909">
        <v>2.3015969991469105E-4</v>
      </c>
      <c r="H1909">
        <v>62.477847109888089</v>
      </c>
      <c r="I1909">
        <v>4.012747317552566E-2</v>
      </c>
      <c r="J1909">
        <v>9.8132302284240719E-2</v>
      </c>
      <c r="K1909">
        <v>1.0441660126864911</v>
      </c>
      <c r="L1909">
        <v>13.643215894699097</v>
      </c>
      <c r="M1909">
        <v>7764.1413466850026</v>
      </c>
      <c r="N1909">
        <v>154.46007738990787</v>
      </c>
      <c r="O1909">
        <v>0.74699017405509949</v>
      </c>
      <c r="P1909">
        <v>8.9955594804551846E-5</v>
      </c>
      <c r="Q1909">
        <v>1.9374632358551021E-2</v>
      </c>
      <c r="R1909">
        <v>0.47787158966064452</v>
      </c>
      <c r="S1909">
        <v>668.68431047649779</v>
      </c>
      <c r="T1909">
        <v>28.534284234046936</v>
      </c>
      <c r="U1909">
        <v>0.38040837585926057</v>
      </c>
      <c r="V1909">
        <v>600.26459693908691</v>
      </c>
      <c r="W1909">
        <v>1</v>
      </c>
      <c r="X1909">
        <v>0.42325800776481626</v>
      </c>
      <c r="Y1909">
        <v>453.32281813139747</v>
      </c>
      <c r="Z1909">
        <v>1</v>
      </c>
      <c r="AA1909">
        <v>2.2456748577594761</v>
      </c>
      <c r="AB1909">
        <v>171.23188470458985</v>
      </c>
      <c r="AC1909">
        <v>99.562256038188934</v>
      </c>
      <c r="AD1909">
        <v>1.1770913539788663E-2</v>
      </c>
      <c r="AE1909">
        <v>10.274091432234618</v>
      </c>
      <c r="AF1909">
        <v>-1.8275896310806276E-2</v>
      </c>
      <c r="AG1909">
        <v>1.7908674926313218E-4</v>
      </c>
      <c r="AH1909">
        <v>1.8900553131103514E-2</v>
      </c>
      <c r="AI1909">
        <v>7.3995444178581238</v>
      </c>
      <c r="AJ1909">
        <v>8.9366658239494168</v>
      </c>
      <c r="AK1909">
        <v>0.96081273257732391</v>
      </c>
      <c r="AL1909">
        <v>5.3432289796726513</v>
      </c>
      <c r="AM1909">
        <v>68.54939094781875</v>
      </c>
      <c r="AN1909">
        <v>586.72721913570331</v>
      </c>
      <c r="AO1909">
        <v>8.3185310244560245E-2</v>
      </c>
      <c r="AP1909">
        <v>0.90750319194793716</v>
      </c>
    </row>
    <row r="1910" spans="1:42">
      <c r="A1910">
        <v>687.56323795091544</v>
      </c>
      <c r="B1910">
        <v>482.93784087354288</v>
      </c>
      <c r="C1910">
        <v>586.92605051704425</v>
      </c>
      <c r="D1910">
        <v>100.63718743387119</v>
      </c>
      <c r="E1910">
        <v>-204.62539707737255</v>
      </c>
      <c r="F1910">
        <v>-100.63718743387119</v>
      </c>
      <c r="G1910">
        <v>3.0121431867048791E-2</v>
      </c>
      <c r="H1910">
        <v>1374.2986512275486</v>
      </c>
      <c r="I1910">
        <v>4.3854161202907561E-2</v>
      </c>
      <c r="J1910">
        <v>1.8809979677200314E-2</v>
      </c>
      <c r="K1910">
        <v>2.0536906703293321</v>
      </c>
      <c r="L1910">
        <v>23.603031635284424</v>
      </c>
      <c r="M1910">
        <v>47.409382073903899</v>
      </c>
      <c r="N1910">
        <v>93.687320361518871</v>
      </c>
      <c r="O1910">
        <v>0.78167393803596497</v>
      </c>
      <c r="P1910">
        <v>3.1730639139811194E-3</v>
      </c>
      <c r="Q1910">
        <v>5.9655006726582836E-3</v>
      </c>
      <c r="R1910">
        <v>0.49644599437713621</v>
      </c>
      <c r="S1910">
        <v>460.50093053758263</v>
      </c>
      <c r="T1910">
        <v>45.642787218093872</v>
      </c>
      <c r="U1910">
        <v>0.41399867475032809</v>
      </c>
      <c r="V1910">
        <v>456.34438991546631</v>
      </c>
      <c r="W1910">
        <v>1</v>
      </c>
      <c r="X1910">
        <v>0.44291539669036867</v>
      </c>
      <c r="Y1910">
        <v>642.89596426363096</v>
      </c>
      <c r="Z1910">
        <v>1</v>
      </c>
      <c r="AA1910">
        <v>44.574894451551444</v>
      </c>
      <c r="AB1910">
        <v>132.03653527832032</v>
      </c>
      <c r="AC1910">
        <v>86.276258528232574</v>
      </c>
      <c r="AD1910">
        <v>1.2990881438948151E-2</v>
      </c>
      <c r="AE1910">
        <v>36.122794353706475</v>
      </c>
      <c r="AF1910">
        <v>4.2442417144775382E-2</v>
      </c>
      <c r="AG1910">
        <v>9.5034606298752332E-4</v>
      </c>
      <c r="AH1910">
        <v>5.3995103204250335E-2</v>
      </c>
      <c r="AI1910">
        <v>20.773184597492218</v>
      </c>
      <c r="AJ1910">
        <v>11.284697558820731</v>
      </c>
      <c r="AK1910">
        <v>29.615416508316994</v>
      </c>
      <c r="AL1910">
        <v>3.4073889456969866</v>
      </c>
      <c r="AM1910">
        <v>102.55556281805039</v>
      </c>
      <c r="AN1910">
        <v>490.99037373651242</v>
      </c>
      <c r="AO1910">
        <v>3.9805883049964907E-2</v>
      </c>
      <c r="AP1910">
        <v>0.92186220812797559</v>
      </c>
    </row>
    <row r="1911" spans="1:42">
      <c r="A1911">
        <v>1036.2432678880725</v>
      </c>
      <c r="B1911">
        <v>940.11463662635072</v>
      </c>
      <c r="C1911">
        <v>1165.3852594671496</v>
      </c>
      <c r="D1911">
        <v>-129.14199157907706</v>
      </c>
      <c r="E1911">
        <v>-225.27062284079886</v>
      </c>
      <c r="F1911">
        <v>129.14199157907706</v>
      </c>
      <c r="G1911">
        <v>2.7778854627964228E-2</v>
      </c>
      <c r="H1911">
        <v>3043.6290818517746</v>
      </c>
      <c r="I1911">
        <v>1.6863118708133697E-2</v>
      </c>
      <c r="J1911">
        <v>3.2444385051727295E-2</v>
      </c>
      <c r="K1911">
        <v>1.7651486319005487</v>
      </c>
      <c r="L1911">
        <v>20.709482431411743</v>
      </c>
      <c r="M1911">
        <v>1.3188982565782319</v>
      </c>
      <c r="N1911">
        <v>156.80428901519778</v>
      </c>
      <c r="O1911">
        <v>0.58770141005516052</v>
      </c>
      <c r="P1911">
        <v>1.2382927470737032E-3</v>
      </c>
      <c r="Q1911">
        <v>1.1115902847713893E-2</v>
      </c>
      <c r="R1911">
        <v>0.46143973350524903</v>
      </c>
      <c r="S1911">
        <v>367.09654532710994</v>
      </c>
      <c r="T1911">
        <v>43.195745348930359</v>
      </c>
      <c r="U1911">
        <v>0.36125841677188875</v>
      </c>
      <c r="V1911">
        <v>529.81557846069336</v>
      </c>
      <c r="W1911">
        <v>1</v>
      </c>
      <c r="X1911">
        <v>0.4498552429676056</v>
      </c>
      <c r="Y1911">
        <v>417.98675111242005</v>
      </c>
      <c r="Z1911">
        <v>1</v>
      </c>
      <c r="AA1911">
        <v>48.779301330347067</v>
      </c>
      <c r="AB1911">
        <v>99.535882629394536</v>
      </c>
      <c r="AC1911">
        <v>171.40923589468002</v>
      </c>
      <c r="AD1911">
        <v>4.399487096020299E-3</v>
      </c>
      <c r="AE1911">
        <v>3.8921992065156568</v>
      </c>
      <c r="AF1911">
        <v>0.102492595911026</v>
      </c>
      <c r="AG1911">
        <v>1.1230549022950107E-4</v>
      </c>
      <c r="AH1911">
        <v>3.383078134059906E-2</v>
      </c>
      <c r="AI1911">
        <v>12.246862351894379</v>
      </c>
      <c r="AJ1911">
        <v>6.3532007311767353</v>
      </c>
      <c r="AK1911">
        <v>28.886130732893943</v>
      </c>
      <c r="AL1911">
        <v>5.3024281368504882</v>
      </c>
      <c r="AM1911">
        <v>95.132639801502222</v>
      </c>
      <c r="AN1911">
        <v>236.70192899374868</v>
      </c>
      <c r="AO1911">
        <v>3.4560075163841249E-2</v>
      </c>
      <c r="AP1911">
        <v>0.81673724412918092</v>
      </c>
    </row>
    <row r="1912" spans="1:42">
      <c r="A1912">
        <v>403.83845351600735</v>
      </c>
      <c r="B1912">
        <v>3205.953840689654</v>
      </c>
      <c r="C1912">
        <v>2629.2293588209391</v>
      </c>
      <c r="D1912">
        <v>-2802.1153871736469</v>
      </c>
      <c r="E1912">
        <v>576.72448186871497</v>
      </c>
      <c r="F1912">
        <v>-576.72448186871497</v>
      </c>
      <c r="G1912">
        <v>5.6718828285895799E-2</v>
      </c>
      <c r="H1912">
        <v>1413.7477493074255</v>
      </c>
      <c r="I1912">
        <v>2.0266139209270478E-2</v>
      </c>
      <c r="J1912">
        <v>5.2506969213485716E-2</v>
      </c>
      <c r="K1912">
        <v>2.1236089289247988</v>
      </c>
      <c r="L1912">
        <v>25.532865524291992</v>
      </c>
      <c r="M1912">
        <v>6915.2040846677028</v>
      </c>
      <c r="N1912">
        <v>46.266715955924994</v>
      </c>
      <c r="O1912">
        <v>0.72528758645057678</v>
      </c>
      <c r="P1912">
        <v>8.0426170561048709E-3</v>
      </c>
      <c r="Q1912">
        <v>7.1242668893602146E-3</v>
      </c>
      <c r="R1912">
        <v>0.40547213077545169</v>
      </c>
      <c r="S1912">
        <v>957.007943682112</v>
      </c>
      <c r="T1912">
        <v>35.870015621185303</v>
      </c>
      <c r="U1912">
        <v>0.31192034423351289</v>
      </c>
      <c r="V1912">
        <v>530.53686618804932</v>
      </c>
      <c r="W1912">
        <v>1</v>
      </c>
      <c r="X1912">
        <v>0.33090287923812867</v>
      </c>
      <c r="Y1912">
        <v>369.78154342600124</v>
      </c>
      <c r="Z1912">
        <v>1</v>
      </c>
      <c r="AA1912">
        <v>22.664425239019401</v>
      </c>
      <c r="AB1912">
        <v>136.39843847656252</v>
      </c>
      <c r="AC1912">
        <v>86.951048672199249</v>
      </c>
      <c r="AD1912">
        <v>1.303634806575938E-2</v>
      </c>
      <c r="AE1912">
        <v>88.813173243135182</v>
      </c>
      <c r="AF1912">
        <v>5.8278830051422106E-2</v>
      </c>
      <c r="AG1912">
        <v>1.2292897895572869E-3</v>
      </c>
      <c r="AH1912">
        <v>2.9705642807483671E-2</v>
      </c>
      <c r="AI1912">
        <v>16.963285505771637</v>
      </c>
      <c r="AJ1912">
        <v>8.2147654908301835</v>
      </c>
      <c r="AK1912">
        <v>13.183248909115791</v>
      </c>
      <c r="AL1912">
        <v>5.8358317653123333</v>
      </c>
      <c r="AM1912">
        <v>70.08065088987351</v>
      </c>
      <c r="AN1912">
        <v>484.63678257610843</v>
      </c>
      <c r="AO1912">
        <v>8.6615229725837711E-2</v>
      </c>
      <c r="AP1912">
        <v>0.8895599253177644</v>
      </c>
    </row>
    <row r="1913" spans="1:42">
      <c r="A1913">
        <v>862.96162139300611</v>
      </c>
      <c r="B1913">
        <v>847.37840561032851</v>
      </c>
      <c r="C1913">
        <v>546.95727066930476</v>
      </c>
      <c r="D1913">
        <v>15.583215782677598</v>
      </c>
      <c r="E1913">
        <v>-15.583215782677598</v>
      </c>
      <c r="F1913">
        <v>-316.00435072370135</v>
      </c>
      <c r="G1913">
        <v>5.7038351745192541E-2</v>
      </c>
      <c r="H1913">
        <v>718.25975504699943</v>
      </c>
      <c r="I1913">
        <v>3.8976590931415561E-2</v>
      </c>
      <c r="J1913">
        <v>7.5630550384521485E-3</v>
      </c>
      <c r="K1913">
        <v>2.0387527084052559</v>
      </c>
      <c r="L1913">
        <v>17.102340459823608</v>
      </c>
      <c r="M1913">
        <v>73.681070661385476</v>
      </c>
      <c r="N1913">
        <v>172.8157868160248</v>
      </c>
      <c r="O1913">
        <v>0.98490259051322937</v>
      </c>
      <c r="P1913">
        <v>1.8050287193722193E-2</v>
      </c>
      <c r="Q1913">
        <v>2.5453684594896101E-3</v>
      </c>
      <c r="R1913">
        <v>0.45160928726196292</v>
      </c>
      <c r="S1913">
        <v>692.88472069447471</v>
      </c>
      <c r="T1913">
        <v>36.05516254901886</v>
      </c>
      <c r="U1913">
        <v>0.28550296604633335</v>
      </c>
      <c r="V1913">
        <v>628.68189811706543</v>
      </c>
      <c r="W1913">
        <v>1</v>
      </c>
      <c r="X1913">
        <v>0.28554293990135193</v>
      </c>
      <c r="Y1913">
        <v>584.67779060748433</v>
      </c>
      <c r="Z1913">
        <v>1</v>
      </c>
      <c r="AA1913">
        <v>13.43774310017586</v>
      </c>
      <c r="AB1913">
        <v>168.83230828857424</v>
      </c>
      <c r="AC1913">
        <v>27.524308860301971</v>
      </c>
      <c r="AD1913">
        <v>1.3040607811039329E-2</v>
      </c>
      <c r="AE1913">
        <v>2.0286359959893021</v>
      </c>
      <c r="AF1913">
        <v>0.23846422076225279</v>
      </c>
      <c r="AG1913">
        <v>1.8240332666790527E-4</v>
      </c>
      <c r="AH1913">
        <v>4.7859118604660036E-2</v>
      </c>
      <c r="AI1913">
        <v>21.836707293987274</v>
      </c>
      <c r="AJ1913">
        <v>3.7252511073972592</v>
      </c>
      <c r="AK1913">
        <v>13.41553560912609</v>
      </c>
      <c r="AL1913">
        <v>6.120384591639171</v>
      </c>
      <c r="AM1913">
        <v>50.296536695957187</v>
      </c>
      <c r="AN1913">
        <v>107.44599793813369</v>
      </c>
      <c r="AO1913">
        <v>0.10073329436779022</v>
      </c>
      <c r="AP1913">
        <v>0.90236136436462422</v>
      </c>
    </row>
    <row r="1914" spans="1:42">
      <c r="A1914">
        <v>884.07320645146081</v>
      </c>
      <c r="B1914">
        <v>557.70870913500164</v>
      </c>
      <c r="C1914">
        <v>1286.3442288698848</v>
      </c>
      <c r="D1914">
        <v>-402.27102241842397</v>
      </c>
      <c r="E1914">
        <v>-728.63551973488313</v>
      </c>
      <c r="F1914">
        <v>402.27102241842397</v>
      </c>
      <c r="G1914">
        <v>-4.8555963376467641E-3</v>
      </c>
      <c r="H1914">
        <v>3615.491290654481</v>
      </c>
      <c r="I1914">
        <v>3.2004826962947847E-2</v>
      </c>
      <c r="J1914">
        <v>6.8850939035415643E-2</v>
      </c>
      <c r="K1914">
        <v>2.0970615629017351</v>
      </c>
      <c r="L1914">
        <v>25.498702526092529</v>
      </c>
      <c r="M1914">
        <v>47.968447496583522</v>
      </c>
      <c r="N1914">
        <v>140.22230197391514</v>
      </c>
      <c r="O1914">
        <v>0.78009393811225891</v>
      </c>
      <c r="P1914">
        <v>9.802837583753797E-3</v>
      </c>
      <c r="Q1914">
        <v>4.5525834348466653E-2</v>
      </c>
      <c r="R1914">
        <v>0.48787580013275145</v>
      </c>
      <c r="S1914">
        <v>779.55979826981797</v>
      </c>
      <c r="T1914">
        <v>43.562930822372437</v>
      </c>
      <c r="U1914">
        <v>0.35623731553554538</v>
      </c>
      <c r="V1914">
        <v>513.82129192352295</v>
      </c>
      <c r="W1914">
        <v>1</v>
      </c>
      <c r="X1914">
        <v>0.42789690017700199</v>
      </c>
      <c r="Y1914">
        <v>444.85366964186591</v>
      </c>
      <c r="Z1914">
        <v>1</v>
      </c>
      <c r="AA1914">
        <v>42.800470186033252</v>
      </c>
      <c r="AB1914">
        <v>48.753941284179689</v>
      </c>
      <c r="AC1914">
        <v>27.032329142093658</v>
      </c>
      <c r="AD1914">
        <v>1.0246288266956297E-2</v>
      </c>
      <c r="AE1914">
        <v>11.47686188825014</v>
      </c>
      <c r="AF1914">
        <v>-2.3504805564880372E-2</v>
      </c>
      <c r="AG1914">
        <v>8.6807472429319241E-4</v>
      </c>
      <c r="AH1914">
        <v>3.359599007368088E-2</v>
      </c>
      <c r="AI1914">
        <v>22.889352142810822</v>
      </c>
      <c r="AJ1914">
        <v>12.226430990426202</v>
      </c>
      <c r="AK1914">
        <v>54.455729404091834</v>
      </c>
      <c r="AL1914">
        <v>6.5209288451836631</v>
      </c>
      <c r="AM1914">
        <v>37.397879922389983</v>
      </c>
      <c r="AN1914">
        <v>788.22068845011404</v>
      </c>
      <c r="AO1914">
        <v>9.5824532151222233E-2</v>
      </c>
      <c r="AP1914">
        <v>0.87348993468284619</v>
      </c>
    </row>
    <row r="1915" spans="1:42">
      <c r="A1915">
        <v>493.18118073772484</v>
      </c>
      <c r="B1915">
        <v>272.73094957206291</v>
      </c>
      <c r="C1915">
        <v>459.62681571665428</v>
      </c>
      <c r="D1915">
        <v>33.554365021070566</v>
      </c>
      <c r="E1915">
        <v>-220.45023116566193</v>
      </c>
      <c r="F1915">
        <v>-33.554365021070566</v>
      </c>
      <c r="G1915">
        <v>3.9598488628475856E-2</v>
      </c>
      <c r="H1915">
        <v>1053.0651340945071</v>
      </c>
      <c r="I1915">
        <v>3.9179376661777496E-2</v>
      </c>
      <c r="J1915">
        <v>5.5118805408477786E-2</v>
      </c>
      <c r="K1915">
        <v>1.4787437512338162</v>
      </c>
      <c r="L1915">
        <v>24.564343690872192</v>
      </c>
      <c r="M1915">
        <v>47.382658723909621</v>
      </c>
      <c r="N1915">
        <v>94.01883202285768</v>
      </c>
      <c r="O1915">
        <v>0.58913692831993103</v>
      </c>
      <c r="P1915">
        <v>1.3054720401763914E-2</v>
      </c>
      <c r="Q1915">
        <v>3.2990340391794833E-2</v>
      </c>
      <c r="R1915">
        <v>0.4853602313995361</v>
      </c>
      <c r="S1915">
        <v>474.71174621185969</v>
      </c>
      <c r="T1915">
        <v>42.074999213218689</v>
      </c>
      <c r="U1915">
        <v>0.30053277075290685</v>
      </c>
      <c r="V1915">
        <v>539.16091918945313</v>
      </c>
      <c r="W1915">
        <v>1</v>
      </c>
      <c r="X1915">
        <v>0.36014592766761783</v>
      </c>
      <c r="Y1915">
        <v>315.55117791148643</v>
      </c>
      <c r="Z1915">
        <v>1</v>
      </c>
      <c r="AA1915">
        <v>18.552990665292747</v>
      </c>
      <c r="AB1915">
        <v>36.474880432128906</v>
      </c>
      <c r="AC1915">
        <v>178.17816585302353</v>
      </c>
      <c r="AD1915">
        <v>1.123277061005943E-2</v>
      </c>
      <c r="AE1915">
        <v>7.902344896931373</v>
      </c>
      <c r="AF1915">
        <v>0.12894622921943663</v>
      </c>
      <c r="AG1915">
        <v>9.8087243494818146E-4</v>
      </c>
      <c r="AH1915">
        <v>3.1945910382270813E-2</v>
      </c>
      <c r="AI1915">
        <v>11.59174770116806</v>
      </c>
      <c r="AJ1915">
        <v>5.370647866062555</v>
      </c>
      <c r="AK1915">
        <v>34.741944231390953</v>
      </c>
      <c r="AL1915">
        <v>2.1951918727236492</v>
      </c>
      <c r="AM1915">
        <v>77.523979580402369</v>
      </c>
      <c r="AN1915">
        <v>536.36095888092939</v>
      </c>
      <c r="AO1915">
        <v>0.10230592000484466</v>
      </c>
      <c r="AP1915">
        <v>0.89444623136520396</v>
      </c>
    </row>
    <row r="1916" spans="1:42">
      <c r="A1916">
        <v>213.53942065166808</v>
      </c>
      <c r="B1916">
        <v>-70.758203531818708</v>
      </c>
      <c r="C1916">
        <v>223.97171936444212</v>
      </c>
      <c r="D1916">
        <v>-10.432298712774042</v>
      </c>
      <c r="E1916">
        <v>-294.72992289626086</v>
      </c>
      <c r="F1916">
        <v>10.432298712774042</v>
      </c>
      <c r="G1916">
        <v>3.3742653633561839E-2</v>
      </c>
      <c r="H1916">
        <v>487.69168876300967</v>
      </c>
      <c r="I1916">
        <v>5.3200168311595915E-2</v>
      </c>
      <c r="J1916">
        <v>7.1781952619552614E-2</v>
      </c>
      <c r="K1916">
        <v>1.9171514348089693</v>
      </c>
      <c r="L1916">
        <v>20.667901039123535</v>
      </c>
      <c r="M1916">
        <v>82.346741891926001</v>
      </c>
      <c r="N1916">
        <v>50.012616989707958</v>
      </c>
      <c r="O1916">
        <v>0.58613815903663635</v>
      </c>
      <c r="P1916">
        <v>7.7995642556084512E-3</v>
      </c>
      <c r="Q1916">
        <v>1.0261837164560953E-2</v>
      </c>
      <c r="R1916">
        <v>0.42866432666778564</v>
      </c>
      <c r="S1916">
        <v>734.26107403459764</v>
      </c>
      <c r="T1916">
        <v>43.735265731811523</v>
      </c>
      <c r="U1916">
        <v>0.30229443728923799</v>
      </c>
      <c r="V1916">
        <v>532.18643665313721</v>
      </c>
      <c r="W1916">
        <v>1</v>
      </c>
      <c r="X1916">
        <v>0.44396154642105101</v>
      </c>
      <c r="Y1916">
        <v>314.7442380226787</v>
      </c>
      <c r="Z1916">
        <v>1</v>
      </c>
      <c r="AA1916">
        <v>15.863762525014881</v>
      </c>
      <c r="AB1916">
        <v>62.994512451171879</v>
      </c>
      <c r="AC1916">
        <v>125.32350569963455</v>
      </c>
      <c r="AD1916">
        <v>1.2300489702795306E-2</v>
      </c>
      <c r="AE1916">
        <v>44.392725217963907</v>
      </c>
      <c r="AF1916">
        <v>2.1247394084930413E-2</v>
      </c>
      <c r="AG1916">
        <v>5.8442256659559078E-4</v>
      </c>
      <c r="AH1916">
        <v>4.999284788370132E-2</v>
      </c>
      <c r="AI1916">
        <v>9.7382131218910217</v>
      </c>
      <c r="AJ1916">
        <v>11.280304947334294</v>
      </c>
      <c r="AK1916">
        <v>12.297156699299812</v>
      </c>
      <c r="AL1916">
        <v>5.4037329120390911</v>
      </c>
      <c r="AM1916">
        <v>83.833018958568573</v>
      </c>
      <c r="AN1916">
        <v>752.83020619461968</v>
      </c>
      <c r="AO1916">
        <v>8.1701734662055964E-2</v>
      </c>
      <c r="AP1916">
        <v>0.84577271962165845</v>
      </c>
    </row>
    <row r="1917" spans="1:42">
      <c r="A1917">
        <v>217.80616444334089</v>
      </c>
      <c r="B1917">
        <v>156.69249832039549</v>
      </c>
      <c r="C1917">
        <v>275.2230070616464</v>
      </c>
      <c r="D1917">
        <v>-57.416842618305509</v>
      </c>
      <c r="E1917">
        <v>-118.53050874125091</v>
      </c>
      <c r="F1917">
        <v>57.416842618305509</v>
      </c>
      <c r="G1917">
        <v>4.8455124626018219E-2</v>
      </c>
      <c r="H1917">
        <v>780.42461616837272</v>
      </c>
      <c r="I1917">
        <v>5.2180033028125759E-2</v>
      </c>
      <c r="J1917">
        <v>1.5962832450866701E-2</v>
      </c>
      <c r="K1917">
        <v>1.3234670545756817</v>
      </c>
      <c r="L1917">
        <v>50.961092710494995</v>
      </c>
      <c r="M1917">
        <v>274.35555094941708</v>
      </c>
      <c r="N1917">
        <v>39.513959303665168</v>
      </c>
      <c r="O1917">
        <v>0.7272171676158905</v>
      </c>
      <c r="P1917">
        <v>1.8089835643768308E-2</v>
      </c>
      <c r="Q1917">
        <v>8.5880256758795823E-3</v>
      </c>
      <c r="R1917">
        <v>0.41744598388671877</v>
      </c>
      <c r="S1917">
        <v>739.14448167322348</v>
      </c>
      <c r="T1917">
        <v>29.542914032936096</v>
      </c>
      <c r="U1917">
        <v>0.38390459358692169</v>
      </c>
      <c r="V1917">
        <v>502.96406745910645</v>
      </c>
      <c r="W1917">
        <v>1</v>
      </c>
      <c r="X1917">
        <v>0.41900661349296575</v>
      </c>
      <c r="Y1917">
        <v>681.5223625118706</v>
      </c>
      <c r="Z1917">
        <v>1</v>
      </c>
      <c r="AA1917">
        <v>20.325571867494588</v>
      </c>
      <c r="AB1917">
        <v>38.4428178100586</v>
      </c>
      <c r="AC1917">
        <v>154.90614622831345</v>
      </c>
      <c r="AD1917">
        <v>1.0508594349918202E-2</v>
      </c>
      <c r="AE1917">
        <v>2.6724777361420746</v>
      </c>
      <c r="AF1917">
        <v>0.17485720038413999</v>
      </c>
      <c r="AG1917">
        <v>3.4352767914439095E-4</v>
      </c>
      <c r="AH1917">
        <v>1.9583826351165769E-2</v>
      </c>
      <c r="AI1917">
        <v>28.638753592967987</v>
      </c>
      <c r="AJ1917">
        <v>5.6366466427448909</v>
      </c>
      <c r="AK1917">
        <v>35.766466829180715</v>
      </c>
      <c r="AL1917">
        <v>2.2878574009324346</v>
      </c>
      <c r="AM1917">
        <v>82.964077341556546</v>
      </c>
      <c r="AN1917">
        <v>401.87351299401081</v>
      </c>
      <c r="AO1917">
        <v>8.5423826098442068E-2</v>
      </c>
      <c r="AP1917">
        <v>0.9154355707168581</v>
      </c>
    </row>
    <row r="1918" spans="1:42">
      <c r="A1918">
        <v>357.01579170545574</v>
      </c>
      <c r="B1918">
        <v>622.23320732555612</v>
      </c>
      <c r="C1918">
        <v>1056.3047983628519</v>
      </c>
      <c r="D1918">
        <v>-699.28900665739616</v>
      </c>
      <c r="E1918">
        <v>-434.07159103729578</v>
      </c>
      <c r="F1918">
        <v>434.07159103729578</v>
      </c>
      <c r="G1918">
        <v>7.491925532716992E-2</v>
      </c>
      <c r="H1918">
        <v>1701.9591069281475</v>
      </c>
      <c r="I1918">
        <v>5.9080739915370939E-2</v>
      </c>
      <c r="J1918">
        <v>5.7476401567459104E-2</v>
      </c>
      <c r="K1918">
        <v>1.7820619736015795</v>
      </c>
      <c r="L1918">
        <v>32.06524133682251</v>
      </c>
      <c r="M1918">
        <v>1561.3588574636979</v>
      </c>
      <c r="N1918">
        <v>24.246460515022278</v>
      </c>
      <c r="O1918">
        <v>0.68239119648933411</v>
      </c>
      <c r="P1918">
        <v>1.566379208034939E-2</v>
      </c>
      <c r="Q1918">
        <v>3.4490749730004197E-2</v>
      </c>
      <c r="R1918">
        <v>0.44780597209930417</v>
      </c>
      <c r="S1918">
        <v>445.53852958841708</v>
      </c>
      <c r="T1918">
        <v>39.452511072158813</v>
      </c>
      <c r="U1918">
        <v>0.35318069875240327</v>
      </c>
      <c r="V1918">
        <v>531.34763240814209</v>
      </c>
      <c r="W1918">
        <v>1</v>
      </c>
      <c r="X1918">
        <v>0.41006910800933838</v>
      </c>
      <c r="Y1918">
        <v>405.03251696329482</v>
      </c>
      <c r="Z1918">
        <v>1</v>
      </c>
      <c r="AA1918">
        <v>5.939131582136155</v>
      </c>
      <c r="AB1918">
        <v>4.8011207275390628</v>
      </c>
      <c r="AC1918">
        <v>126.38482004404068</v>
      </c>
      <c r="AD1918">
        <v>1.4979701571994356E-2</v>
      </c>
      <c r="AE1918">
        <v>48.6563615949268</v>
      </c>
      <c r="AF1918">
        <v>0.14244326591491696</v>
      </c>
      <c r="AG1918">
        <v>4.0279446080835799E-4</v>
      </c>
      <c r="AH1918">
        <v>3.4501337087154388E-2</v>
      </c>
      <c r="AI1918">
        <v>9.6586111187934875</v>
      </c>
      <c r="AJ1918">
        <v>4.6283928713015996</v>
      </c>
      <c r="AK1918">
        <v>56.149319735169406</v>
      </c>
      <c r="AL1918">
        <v>3.9542259863132898</v>
      </c>
      <c r="AM1918">
        <v>68.682735478878016</v>
      </c>
      <c r="AN1918">
        <v>806.91676498395145</v>
      </c>
      <c r="AO1918">
        <v>0.10916907846927643</v>
      </c>
      <c r="AP1918">
        <v>0.90263618540763868</v>
      </c>
    </row>
    <row r="1919" spans="1:42">
      <c r="A1919">
        <v>514.94130977410077</v>
      </c>
      <c r="B1919">
        <v>425.51035691675838</v>
      </c>
      <c r="C1919">
        <v>795.98166743354477</v>
      </c>
      <c r="D1919">
        <v>-281.040357659444</v>
      </c>
      <c r="E1919">
        <v>-370.47131051678639</v>
      </c>
      <c r="F1919">
        <v>281.040357659444</v>
      </c>
      <c r="G1919">
        <v>4.4765988911769977E-3</v>
      </c>
      <c r="H1919">
        <v>2369.8828694574308</v>
      </c>
      <c r="I1919">
        <v>1.5699812471866609E-2</v>
      </c>
      <c r="J1919">
        <v>9.8323285579681396E-2</v>
      </c>
      <c r="K1919">
        <v>1.1889555102765561</v>
      </c>
      <c r="L1919">
        <v>47.624984979629517</v>
      </c>
      <c r="M1919">
        <v>5.730616431556248</v>
      </c>
      <c r="N1919">
        <v>78.133851763916027</v>
      </c>
      <c r="O1919">
        <v>0.62878808379173279</v>
      </c>
      <c r="P1919">
        <v>8.0602824423048215E-3</v>
      </c>
      <c r="Q1919">
        <v>3.5743860509660504E-2</v>
      </c>
      <c r="R1919">
        <v>0.49226840019226076</v>
      </c>
      <c r="S1919">
        <v>1015.2859950740865</v>
      </c>
      <c r="T1919">
        <v>47.337386012077332</v>
      </c>
      <c r="U1919">
        <v>0.39912246286869052</v>
      </c>
      <c r="V1919">
        <v>564.34183120727539</v>
      </c>
      <c r="W1919">
        <v>1</v>
      </c>
      <c r="X1919">
        <v>0.39689123272895815</v>
      </c>
      <c r="Y1919">
        <v>515.38682764723501</v>
      </c>
      <c r="Z1919">
        <v>1</v>
      </c>
      <c r="AA1919">
        <v>21.188619392328267</v>
      </c>
      <c r="AB1919">
        <v>28.628839172363282</v>
      </c>
      <c r="AC1919">
        <v>55.430112779140472</v>
      </c>
      <c r="AD1919">
        <v>1.2745249169504539E-2</v>
      </c>
      <c r="AE1919">
        <v>15.706162086746899</v>
      </c>
      <c r="AF1919">
        <v>1.3329148292541212E-4</v>
      </c>
      <c r="AG1919">
        <v>2.964697830842777E-4</v>
      </c>
      <c r="AH1919">
        <v>3.2858797907829286E-2</v>
      </c>
      <c r="AI1919">
        <v>9.3867215514183044</v>
      </c>
      <c r="AJ1919">
        <v>3.5900160882324208</v>
      </c>
      <c r="AK1919">
        <v>31.071375741362573</v>
      </c>
      <c r="AL1919">
        <v>7.0932373277771674</v>
      </c>
      <c r="AM1919">
        <v>85.679024803638455</v>
      </c>
      <c r="AN1919">
        <v>199.54357872866461</v>
      </c>
      <c r="AO1919">
        <v>5.4871558547019958E-2</v>
      </c>
      <c r="AP1919">
        <v>0.92148990488052385</v>
      </c>
    </row>
    <row r="1920" spans="1:42">
      <c r="A1920">
        <v>365.40932641198617</v>
      </c>
      <c r="B1920">
        <v>219.43437657136514</v>
      </c>
      <c r="C1920">
        <v>643.8958048027697</v>
      </c>
      <c r="D1920">
        <v>-278.48647839078353</v>
      </c>
      <c r="E1920">
        <v>-424.46142823140457</v>
      </c>
      <c r="F1920">
        <v>278.48647839078353</v>
      </c>
      <c r="G1920">
        <v>7.2650389072179314E-2</v>
      </c>
      <c r="H1920">
        <v>1954.3972886396841</v>
      </c>
      <c r="I1920">
        <v>3.5114376246929167E-2</v>
      </c>
      <c r="J1920">
        <v>5.5753255605697633E-2</v>
      </c>
      <c r="K1920">
        <v>1.9455274871408936</v>
      </c>
      <c r="L1920">
        <v>70.666675567626953</v>
      </c>
      <c r="M1920">
        <v>78.220411681618401</v>
      </c>
      <c r="N1920">
        <v>69.698567999076857</v>
      </c>
      <c r="O1920">
        <v>0.54581227898597717</v>
      </c>
      <c r="P1920">
        <v>8.6797278722127273E-3</v>
      </c>
      <c r="Q1920">
        <v>1.0340664492713078E-2</v>
      </c>
      <c r="R1920">
        <v>0.44710493564605713</v>
      </c>
      <c r="S1920">
        <v>358.35853351916762</v>
      </c>
      <c r="T1920">
        <v>37.222540378570557</v>
      </c>
      <c r="U1920">
        <v>0.3017604798078537</v>
      </c>
      <c r="V1920">
        <v>504.8717737197876</v>
      </c>
      <c r="W1920">
        <v>1</v>
      </c>
      <c r="X1920">
        <v>0.38325632810592652</v>
      </c>
      <c r="Y1920">
        <v>529.71134650140903</v>
      </c>
      <c r="Z1920">
        <v>1</v>
      </c>
      <c r="AA1920">
        <v>19.530350277318959</v>
      </c>
      <c r="AB1920">
        <v>124.66023486328126</v>
      </c>
      <c r="AC1920">
        <v>79.830224812030792</v>
      </c>
      <c r="AD1920">
        <v>1.0926318372416699E-2</v>
      </c>
      <c r="AE1920">
        <v>3.4076583047820797</v>
      </c>
      <c r="AF1920">
        <v>0.26839884996414176</v>
      </c>
      <c r="AG1920">
        <v>6.1613974311805107E-4</v>
      </c>
      <c r="AH1920">
        <v>2.7253434002399442E-2</v>
      </c>
      <c r="AI1920">
        <v>23.964327871799469</v>
      </c>
      <c r="AJ1920">
        <v>3.0718157393441765</v>
      </c>
      <c r="AK1920">
        <v>35.188216436505314</v>
      </c>
      <c r="AL1920">
        <v>4.452084075839017</v>
      </c>
      <c r="AM1920">
        <v>36.83647040128708</v>
      </c>
      <c r="AN1920">
        <v>424.90300048753329</v>
      </c>
      <c r="AO1920">
        <v>7.564685165882111E-2</v>
      </c>
      <c r="AP1920">
        <v>0.83850940918922434</v>
      </c>
    </row>
    <row r="1921" spans="1:42">
      <c r="A1921">
        <v>1273.7095264684444</v>
      </c>
      <c r="B1921">
        <v>1936.6603447934226</v>
      </c>
      <c r="C1921">
        <v>1192.7400621403467</v>
      </c>
      <c r="D1921">
        <v>-662.95081832497817</v>
      </c>
      <c r="E1921">
        <v>662.95081832497817</v>
      </c>
      <c r="F1921">
        <v>-743.9202826530759</v>
      </c>
      <c r="G1921">
        <v>1.689668162340573E-2</v>
      </c>
      <c r="H1921">
        <v>1055.2300234813808</v>
      </c>
      <c r="I1921">
        <v>3.2738287746906278E-2</v>
      </c>
      <c r="J1921">
        <v>8.4461517333984368E-2</v>
      </c>
      <c r="K1921">
        <v>1.9167624203383922</v>
      </c>
      <c r="L1921">
        <v>24.198964834213257</v>
      </c>
      <c r="M1921">
        <v>1634.3200141275483</v>
      </c>
      <c r="N1921">
        <v>184.57321594657901</v>
      </c>
      <c r="O1921">
        <v>0.77788898348808289</v>
      </c>
      <c r="P1921">
        <v>1.6138505458831786E-2</v>
      </c>
      <c r="Q1921">
        <v>1.2589843591054278E-2</v>
      </c>
      <c r="R1921">
        <v>0.38575277328491209</v>
      </c>
      <c r="S1921">
        <v>1014.488172592954</v>
      </c>
      <c r="T1921">
        <v>28.443339467048645</v>
      </c>
      <c r="U1921">
        <v>0.3639189225435257</v>
      </c>
      <c r="V1921">
        <v>623.20876121520996</v>
      </c>
      <c r="W1921">
        <v>1</v>
      </c>
      <c r="X1921">
        <v>0.31439609885215763</v>
      </c>
      <c r="Y1921">
        <v>528.88083611767479</v>
      </c>
      <c r="Z1921">
        <v>1</v>
      </c>
      <c r="AA1921">
        <v>42.176858269090658</v>
      </c>
      <c r="AB1921">
        <v>18.191163269042971</v>
      </c>
      <c r="AC1921">
        <v>32.330326735973358</v>
      </c>
      <c r="AD1921">
        <v>6.9593282846304085E-3</v>
      </c>
      <c r="AE1921">
        <v>14.099173164422561</v>
      </c>
      <c r="AF1921">
        <v>6.5634487867355332E-2</v>
      </c>
      <c r="AG1921">
        <v>6.6579921206376673E-4</v>
      </c>
      <c r="AH1921">
        <v>2.3485955667495725E-2</v>
      </c>
      <c r="AI1921">
        <v>28.354999721050262</v>
      </c>
      <c r="AJ1921">
        <v>5.3365254937547446</v>
      </c>
      <c r="AK1921">
        <v>17.640574166178702</v>
      </c>
      <c r="AL1921">
        <v>4.7542856752696538</v>
      </c>
      <c r="AM1921">
        <v>58.440977728366846</v>
      </c>
      <c r="AN1921">
        <v>103.53582318813848</v>
      </c>
      <c r="AO1921">
        <v>3.8666085124015807E-2</v>
      </c>
      <c r="AP1921">
        <v>0.88133030319213879</v>
      </c>
    </row>
    <row r="1922" spans="1:42">
      <c r="A1922">
        <v>917.9628242788433</v>
      </c>
      <c r="B1922">
        <v>936.77574193891974</v>
      </c>
      <c r="C1922">
        <v>1031.8840517956282</v>
      </c>
      <c r="D1922">
        <v>-113.92122751678494</v>
      </c>
      <c r="E1922">
        <v>-95.108309856708502</v>
      </c>
      <c r="F1922">
        <v>95.108309856708502</v>
      </c>
      <c r="G1922">
        <v>-1.6815562298408892E-3</v>
      </c>
      <c r="H1922">
        <v>2064.4458943201676</v>
      </c>
      <c r="I1922">
        <v>4.2398794591426849E-2</v>
      </c>
      <c r="J1922">
        <v>9.1980312585830684E-2</v>
      </c>
      <c r="K1922">
        <v>1.6466284746944904</v>
      </c>
      <c r="L1922">
        <v>50.993077754974365</v>
      </c>
      <c r="M1922">
        <v>802.85570696175523</v>
      </c>
      <c r="N1922">
        <v>118.01608582859041</v>
      </c>
      <c r="O1922">
        <v>0.75541141629219055</v>
      </c>
      <c r="P1922">
        <v>1.8375068028767899E-2</v>
      </c>
      <c r="Q1922">
        <v>1.0700958622826469E-2</v>
      </c>
      <c r="R1922">
        <v>0.38707635402679441</v>
      </c>
      <c r="S1922">
        <v>515.39628432418988</v>
      </c>
      <c r="T1922">
        <v>28.636234998703003</v>
      </c>
      <c r="U1922">
        <v>0.41520480096340184</v>
      </c>
      <c r="V1922">
        <v>572.30231761932373</v>
      </c>
      <c r="W1922">
        <v>1</v>
      </c>
      <c r="X1922">
        <v>0.36428065299987794</v>
      </c>
      <c r="Y1922">
        <v>499.90995129110388</v>
      </c>
      <c r="Z1922">
        <v>1</v>
      </c>
      <c r="AA1922">
        <v>9.5074226242351543</v>
      </c>
      <c r="AB1922">
        <v>3.0078236083984375</v>
      </c>
      <c r="AC1922">
        <v>113.37425857782364</v>
      </c>
      <c r="AD1922">
        <v>1.8238670805580596E-3</v>
      </c>
      <c r="AE1922">
        <v>37.120479363048545</v>
      </c>
      <c r="AF1922">
        <v>-1.9005360603332522E-2</v>
      </c>
      <c r="AG1922">
        <v>3.5395891839294299E-4</v>
      </c>
      <c r="AH1922">
        <v>4.1531407916545866E-2</v>
      </c>
      <c r="AI1922">
        <v>12.587309181690216</v>
      </c>
      <c r="AJ1922">
        <v>0.35379595129846803</v>
      </c>
      <c r="AK1922">
        <v>56.18827246248722</v>
      </c>
      <c r="AL1922">
        <v>2.8648839061922735</v>
      </c>
      <c r="AM1922">
        <v>26.348313081264497</v>
      </c>
      <c r="AN1922">
        <v>738.97260781106388</v>
      </c>
      <c r="AO1922">
        <v>5.8397139191627506E-2</v>
      </c>
      <c r="AP1922">
        <v>0.81161638998985297</v>
      </c>
    </row>
    <row r="1923" spans="1:42">
      <c r="A1923">
        <v>1642.6575959724476</v>
      </c>
      <c r="B1923">
        <v>3519.5414682692217</v>
      </c>
      <c r="C1923">
        <v>2686.1283064170357</v>
      </c>
      <c r="D1923">
        <v>-1876.8838722967741</v>
      </c>
      <c r="E1923">
        <v>833.41316185218602</v>
      </c>
      <c r="F1923">
        <v>-833.41316185218602</v>
      </c>
      <c r="G1923">
        <v>6.2505548993602E-2</v>
      </c>
      <c r="H1923">
        <v>2637.4956023909895</v>
      </c>
      <c r="I1923">
        <v>1.5088976919651031E-2</v>
      </c>
      <c r="J1923">
        <v>4.7828333377838136E-2</v>
      </c>
      <c r="K1923">
        <v>1.7466193094193936</v>
      </c>
      <c r="L1923">
        <v>40.980273485183716</v>
      </c>
      <c r="M1923">
        <v>5425.7598602500248</v>
      </c>
      <c r="N1923">
        <v>55.134256832122816</v>
      </c>
      <c r="O1923">
        <v>0.8895162045955658</v>
      </c>
      <c r="P1923">
        <v>1.9299466715918645E-2</v>
      </c>
      <c r="Q1923">
        <v>3.310953611797756E-2</v>
      </c>
      <c r="R1923">
        <v>0.43722283363342285</v>
      </c>
      <c r="S1923">
        <v>805.04183002938294</v>
      </c>
      <c r="T1923">
        <v>49.717769026756287</v>
      </c>
      <c r="U1923">
        <v>0.42103628218173983</v>
      </c>
      <c r="V1923">
        <v>538.26847076416016</v>
      </c>
      <c r="W1923">
        <v>1</v>
      </c>
      <c r="X1923">
        <v>0.3868538534641266</v>
      </c>
      <c r="Y1923">
        <v>413.06631042153577</v>
      </c>
      <c r="Z1923">
        <v>1</v>
      </c>
      <c r="AA1923">
        <v>6.87635337082863</v>
      </c>
      <c r="AB1923">
        <v>156.34550885009767</v>
      </c>
      <c r="AC1923">
        <v>175.46732276678085</v>
      </c>
      <c r="AD1923">
        <v>1.0546164227347089E-2</v>
      </c>
      <c r="AE1923">
        <v>60.128816511550184</v>
      </c>
      <c r="AF1923">
        <v>6.55508530139923E-2</v>
      </c>
      <c r="AG1923">
        <v>1.2362078047761813E-3</v>
      </c>
      <c r="AH1923">
        <v>8.5205669641494741E-3</v>
      </c>
      <c r="AI1923">
        <v>28.251412808895111</v>
      </c>
      <c r="AJ1923">
        <v>13.96983174833883</v>
      </c>
      <c r="AK1923">
        <v>26.8575649112463</v>
      </c>
      <c r="AL1923">
        <v>2.8492885532715673</v>
      </c>
      <c r="AM1923">
        <v>56.478927814960485</v>
      </c>
      <c r="AN1923">
        <v>442.54581310803286</v>
      </c>
      <c r="AO1923">
        <v>9.4150545477867137E-2</v>
      </c>
      <c r="AP1923">
        <v>0.86658213186264044</v>
      </c>
    </row>
    <row r="1924" spans="1:42">
      <c r="A1924">
        <v>511.27273912119881</v>
      </c>
      <c r="B1924">
        <v>1507.1744046304852</v>
      </c>
      <c r="C1924">
        <v>427.99182677055398</v>
      </c>
      <c r="D1924">
        <v>-995.90166550928643</v>
      </c>
      <c r="E1924">
        <v>995.90166550928643</v>
      </c>
      <c r="F1924">
        <v>-1079.1825778599314</v>
      </c>
      <c r="G1924">
        <v>7.7682313442703946E-2</v>
      </c>
      <c r="H1924">
        <v>274.24033710276632</v>
      </c>
      <c r="I1924">
        <v>2.4302220046520231E-2</v>
      </c>
      <c r="J1924">
        <v>6.9480448484420781E-2</v>
      </c>
      <c r="K1924">
        <v>1.812511939436197</v>
      </c>
      <c r="L1924">
        <v>72.203993797302246</v>
      </c>
      <c r="M1924">
        <v>3065.7579594434233</v>
      </c>
      <c r="N1924">
        <v>52.040646327781687</v>
      </c>
      <c r="O1924">
        <v>0.78131189942359924</v>
      </c>
      <c r="P1924">
        <v>2.100016519758436E-2</v>
      </c>
      <c r="Q1924">
        <v>1.612507179048326E-2</v>
      </c>
      <c r="R1924">
        <v>0.45382130146026611</v>
      </c>
      <c r="S1924">
        <v>409.22110073190834</v>
      </c>
      <c r="T1924">
        <v>28.258109092712402</v>
      </c>
      <c r="U1924">
        <v>0.32202257335186008</v>
      </c>
      <c r="V1924">
        <v>507.28428363800049</v>
      </c>
      <c r="W1924">
        <v>1</v>
      </c>
      <c r="X1924">
        <v>0.42777648210525515</v>
      </c>
      <c r="Y1924">
        <v>418.43723720295378</v>
      </c>
      <c r="Z1924">
        <v>1</v>
      </c>
      <c r="AA1924">
        <v>43.261031230306628</v>
      </c>
      <c r="AB1924">
        <v>133.51735571289063</v>
      </c>
      <c r="AC1924">
        <v>74.62892085313797</v>
      </c>
      <c r="AD1924">
        <v>1.3995297749837241E-2</v>
      </c>
      <c r="AE1924">
        <v>23.681974057995639</v>
      </c>
      <c r="AF1924">
        <v>0.25333183050155639</v>
      </c>
      <c r="AG1924">
        <v>5.9578306713371028E-4</v>
      </c>
      <c r="AH1924">
        <v>2.7266258585453031E-2</v>
      </c>
      <c r="AI1924">
        <v>14.780789911746979</v>
      </c>
      <c r="AJ1924">
        <v>14.652713736634034</v>
      </c>
      <c r="AK1924">
        <v>9.6540599566698067</v>
      </c>
      <c r="AL1924">
        <v>1.3543141190242758</v>
      </c>
      <c r="AM1924">
        <v>75.358876311779028</v>
      </c>
      <c r="AN1924">
        <v>650.40544933965339</v>
      </c>
      <c r="AO1924">
        <v>5.7367572903633118E-2</v>
      </c>
      <c r="AP1924">
        <v>0.85906979870796218</v>
      </c>
    </row>
    <row r="1925" spans="1:42">
      <c r="A1925">
        <v>563.6874257169444</v>
      </c>
      <c r="B1925">
        <v>539.24372322490433</v>
      </c>
      <c r="C1925">
        <v>197.65370736858085</v>
      </c>
      <c r="D1925">
        <v>24.443702492040075</v>
      </c>
      <c r="E1925">
        <v>-24.443702492040075</v>
      </c>
      <c r="F1925">
        <v>-366.03371834836355</v>
      </c>
      <c r="G1925">
        <v>1.3258120350431632E-2</v>
      </c>
      <c r="H1925">
        <v>165.32378879033359</v>
      </c>
      <c r="I1925">
        <v>5.8104968369007109E-2</v>
      </c>
      <c r="J1925">
        <v>3.6720242500305179E-2</v>
      </c>
      <c r="K1925">
        <v>2.0665187373340128</v>
      </c>
      <c r="L1925">
        <v>78.764199018478394</v>
      </c>
      <c r="M1925">
        <v>73.302265922706241</v>
      </c>
      <c r="N1925">
        <v>93.342152838516242</v>
      </c>
      <c r="O1925">
        <v>0.51118561625480652</v>
      </c>
      <c r="P1925">
        <v>1.8188701152801509E-2</v>
      </c>
      <c r="Q1925">
        <v>2.1519506772359207E-3</v>
      </c>
      <c r="R1925">
        <v>0.39127574920654296</v>
      </c>
      <c r="S1925">
        <v>341.85718200918473</v>
      </c>
      <c r="T1925">
        <v>47.905364632606506</v>
      </c>
      <c r="U1925">
        <v>0.34150786697864532</v>
      </c>
      <c r="V1925">
        <v>480.13863563537598</v>
      </c>
      <c r="W1925">
        <v>1</v>
      </c>
      <c r="X1925">
        <v>0.32573971629142762</v>
      </c>
      <c r="Y1925">
        <v>651.40845849383231</v>
      </c>
      <c r="Z1925">
        <v>1</v>
      </c>
      <c r="AA1925">
        <v>42.20781691433907</v>
      </c>
      <c r="AB1925">
        <v>52.597094665527351</v>
      </c>
      <c r="AC1925">
        <v>88.153783977031708</v>
      </c>
      <c r="AD1925">
        <v>4.5362391023554358E-3</v>
      </c>
      <c r="AE1925">
        <v>3.4167490768089057</v>
      </c>
      <c r="AF1925">
        <v>4.6308778524398797E-2</v>
      </c>
      <c r="AG1925">
        <v>1.4806419514698131E-4</v>
      </c>
      <c r="AH1925">
        <v>4.13439733505249E-2</v>
      </c>
      <c r="AI1925">
        <v>6.3003870844841003</v>
      </c>
      <c r="AJ1925">
        <v>7.149765628295305</v>
      </c>
      <c r="AK1925">
        <v>3.8309191435575483</v>
      </c>
      <c r="AL1925">
        <v>3.9469155768366333</v>
      </c>
      <c r="AM1925">
        <v>102.5755777001381</v>
      </c>
      <c r="AN1925">
        <v>132.72610309159523</v>
      </c>
      <c r="AO1925">
        <v>9.9588001132011411E-2</v>
      </c>
      <c r="AP1925">
        <v>0.81761880397796638</v>
      </c>
    </row>
    <row r="1926" spans="1:42">
      <c r="A1926">
        <v>881.06012713588268</v>
      </c>
      <c r="B1926">
        <v>675.02664112132038</v>
      </c>
      <c r="C1926">
        <v>868.67323732302634</v>
      </c>
      <c r="D1926">
        <v>12.386889812856339</v>
      </c>
      <c r="E1926">
        <v>-206.0334860145623</v>
      </c>
      <c r="F1926">
        <v>-12.386889812856339</v>
      </c>
      <c r="G1926">
        <v>4.5459616368976608E-3</v>
      </c>
      <c r="H1926">
        <v>1988.4935669528929</v>
      </c>
      <c r="I1926">
        <v>2.9354010522365567E-2</v>
      </c>
      <c r="J1926">
        <v>0.10243786740303039</v>
      </c>
      <c r="K1926">
        <v>1.0859367009460925</v>
      </c>
      <c r="L1926">
        <v>16.691391468048096</v>
      </c>
      <c r="M1926">
        <v>113.48593068542773</v>
      </c>
      <c r="N1926">
        <v>153.28364275836947</v>
      </c>
      <c r="O1926">
        <v>0.89881280064582825</v>
      </c>
      <c r="P1926">
        <v>2.0340528276231552E-2</v>
      </c>
      <c r="Q1926">
        <v>3.0399950610266787E-2</v>
      </c>
      <c r="R1926">
        <v>0.41590178966522218</v>
      </c>
      <c r="S1926">
        <v>769.51063872206544</v>
      </c>
      <c r="T1926">
        <v>42.766934633255005</v>
      </c>
      <c r="U1926">
        <v>0.32159184873104096</v>
      </c>
      <c r="V1926">
        <v>515.68925380706787</v>
      </c>
      <c r="W1926">
        <v>1</v>
      </c>
      <c r="X1926">
        <v>0.38491141796112061</v>
      </c>
      <c r="Y1926">
        <v>660.14557155068508</v>
      </c>
      <c r="Z1926">
        <v>1</v>
      </c>
      <c r="AA1926">
        <v>28.760784796705252</v>
      </c>
      <c r="AB1926">
        <v>37.971799926757818</v>
      </c>
      <c r="AC1926">
        <v>91.650547087192535</v>
      </c>
      <c r="AD1926">
        <v>8.0183681259807359E-3</v>
      </c>
      <c r="AE1926">
        <v>23.354888850582253</v>
      </c>
      <c r="AF1926">
        <v>-1.0111427307128908E-2</v>
      </c>
      <c r="AG1926">
        <v>6.8750616226093575E-4</v>
      </c>
      <c r="AH1926">
        <v>2.9211153733730313E-2</v>
      </c>
      <c r="AI1926">
        <v>26.072418987751007</v>
      </c>
      <c r="AJ1926">
        <v>2.245623326613408</v>
      </c>
      <c r="AK1926">
        <v>53.499516296982762</v>
      </c>
      <c r="AL1926">
        <v>6.7941173459041337</v>
      </c>
      <c r="AM1926">
        <v>73.967171323299411</v>
      </c>
      <c r="AN1926">
        <v>555.73107826723594</v>
      </c>
      <c r="AO1926">
        <v>6.9535081505775448E-2</v>
      </c>
      <c r="AP1926">
        <v>0.91346472811698931</v>
      </c>
    </row>
    <row r="1927" spans="1:42">
      <c r="A1927">
        <v>1527.8851413938821</v>
      </c>
      <c r="B1927">
        <v>1373.9169026928612</v>
      </c>
      <c r="C1927">
        <v>1107.8368617703127</v>
      </c>
      <c r="D1927">
        <v>153.96823870102094</v>
      </c>
      <c r="E1927">
        <v>-153.96823870102094</v>
      </c>
      <c r="F1927">
        <v>-420.04827962356944</v>
      </c>
      <c r="G1927">
        <v>9.0374398453956256E-2</v>
      </c>
      <c r="H1927">
        <v>1809.95619096879</v>
      </c>
      <c r="I1927">
        <v>1.6714545786380767E-2</v>
      </c>
      <c r="J1927">
        <v>0.102435706615448</v>
      </c>
      <c r="K1927">
        <v>1.8440221115529536</v>
      </c>
      <c r="L1927">
        <v>66.18782639503479</v>
      </c>
      <c r="M1927">
        <v>119.15870771969828</v>
      </c>
      <c r="N1927">
        <v>196.20493082122806</v>
      </c>
      <c r="O1927">
        <v>0.74949511885643005</v>
      </c>
      <c r="P1927">
        <v>5.1014832920498309E-3</v>
      </c>
      <c r="Q1927">
        <v>1.6000995688968234E-2</v>
      </c>
      <c r="R1927">
        <v>0.44965712547302245</v>
      </c>
      <c r="S1927">
        <v>931.17323788822478</v>
      </c>
      <c r="T1927">
        <v>41.904136538505554</v>
      </c>
      <c r="U1927">
        <v>0.43043926775455477</v>
      </c>
      <c r="V1927">
        <v>534.47599411010742</v>
      </c>
      <c r="W1927">
        <v>1</v>
      </c>
      <c r="X1927">
        <v>0.38257773518562321</v>
      </c>
      <c r="Y1927">
        <v>667.42570842114924</v>
      </c>
      <c r="Z1927">
        <v>1</v>
      </c>
      <c r="AA1927">
        <v>33.962035960168841</v>
      </c>
      <c r="AB1927">
        <v>74.652639465332044</v>
      </c>
      <c r="AC1927">
        <v>82.076416909694672</v>
      </c>
      <c r="AD1927">
        <v>9.0225350143563025E-3</v>
      </c>
      <c r="AE1927">
        <v>52.721655090888298</v>
      </c>
      <c r="AF1927">
        <v>0.28797723412513732</v>
      </c>
      <c r="AG1927">
        <v>8.4337698438322365E-4</v>
      </c>
      <c r="AH1927">
        <v>1.7924528098106383E-2</v>
      </c>
      <c r="AI1927">
        <v>6.8210753798484802</v>
      </c>
      <c r="AJ1927">
        <v>1.2748227617921739</v>
      </c>
      <c r="AK1927">
        <v>16.367245139479635</v>
      </c>
      <c r="AL1927">
        <v>5.1521036413359305</v>
      </c>
      <c r="AM1927">
        <v>94.314215958118439</v>
      </c>
      <c r="AN1927">
        <v>496.70339835481832</v>
      </c>
      <c r="AO1927">
        <v>3.3255185484886172E-2</v>
      </c>
      <c r="AP1927">
        <v>0.81090552949905403</v>
      </c>
    </row>
    <row r="1928" spans="1:42">
      <c r="A1928">
        <v>1524.2701369025876</v>
      </c>
      <c r="B1928">
        <v>5165.4573634774561</v>
      </c>
      <c r="C1928">
        <v>4721.3664192802535</v>
      </c>
      <c r="D1928">
        <v>-3641.1872265748684</v>
      </c>
      <c r="E1928">
        <v>444.09094419720259</v>
      </c>
      <c r="F1928">
        <v>-444.09094419720259</v>
      </c>
      <c r="G1928">
        <v>0.1231399905429873</v>
      </c>
      <c r="H1928">
        <v>1619.3410490090907</v>
      </c>
      <c r="I1928">
        <v>4.0385281741619108E-2</v>
      </c>
      <c r="J1928">
        <v>2.7304351568222043E-2</v>
      </c>
      <c r="K1928">
        <v>1.4302437077105044</v>
      </c>
      <c r="L1928">
        <v>76.173410415649414</v>
      </c>
      <c r="M1928">
        <v>9516.635604813473</v>
      </c>
      <c r="N1928">
        <v>98.762704319572464</v>
      </c>
      <c r="O1928">
        <v>0.72745147347450256</v>
      </c>
      <c r="P1928">
        <v>1.8640433523390024E-2</v>
      </c>
      <c r="Q1928">
        <v>1.9448826418982608E-2</v>
      </c>
      <c r="R1928">
        <v>0.45121576786041262</v>
      </c>
      <c r="S1928">
        <v>405.19118476064676</v>
      </c>
      <c r="T1928">
        <v>46.346366405487061</v>
      </c>
      <c r="U1928">
        <v>0.35619106948375701</v>
      </c>
      <c r="V1928">
        <v>463.74037265777588</v>
      </c>
      <c r="W1928">
        <v>1</v>
      </c>
      <c r="X1928">
        <v>0.33854251623153686</v>
      </c>
      <c r="Y1928">
        <v>281.39698145061357</v>
      </c>
      <c r="Z1928">
        <v>1</v>
      </c>
      <c r="AA1928">
        <v>9.0228656183528919</v>
      </c>
      <c r="AB1928">
        <v>112.97562500000001</v>
      </c>
      <c r="AC1928">
        <v>127.23668366670609</v>
      </c>
      <c r="AD1928">
        <v>1.0563250484629572E-2</v>
      </c>
      <c r="AE1928">
        <v>94.396349843964401</v>
      </c>
      <c r="AF1928">
        <v>0.23917621850967405</v>
      </c>
      <c r="AG1928">
        <v>6.7095425604861935E-4</v>
      </c>
      <c r="AH1928">
        <v>6.8986655473709103E-4</v>
      </c>
      <c r="AI1928">
        <v>6.467384397983551</v>
      </c>
      <c r="AJ1928">
        <v>6.2131818159749654</v>
      </c>
      <c r="AK1928">
        <v>44.99466284573078</v>
      </c>
      <c r="AL1928">
        <v>6.1196421016528273</v>
      </c>
      <c r="AM1928">
        <v>81.252482783794406</v>
      </c>
      <c r="AN1928">
        <v>315.33663075343111</v>
      </c>
      <c r="AO1928">
        <v>0.104749640583992</v>
      </c>
      <c r="AP1928">
        <v>0.84897244286537177</v>
      </c>
    </row>
    <row r="1929" spans="1:42">
      <c r="A1929">
        <v>611.41212403193344</v>
      </c>
      <c r="B1929">
        <v>512.30508105885315</v>
      </c>
      <c r="C1929">
        <v>753.47495075159873</v>
      </c>
      <c r="D1929">
        <v>-142.06282671966528</v>
      </c>
      <c r="E1929">
        <v>-241.16986969274558</v>
      </c>
      <c r="F1929">
        <v>142.06282671966528</v>
      </c>
      <c r="G1929">
        <v>0.12531752681958511</v>
      </c>
      <c r="H1929">
        <v>1760.7309174260961</v>
      </c>
      <c r="I1929">
        <v>3.7686813175678249E-2</v>
      </c>
      <c r="J1929">
        <v>3.5931390762329103E-2</v>
      </c>
      <c r="K1929">
        <v>1.6349924997031686</v>
      </c>
      <c r="L1929">
        <v>64.573787450790405</v>
      </c>
      <c r="M1929">
        <v>129.27238202399511</v>
      </c>
      <c r="N1929">
        <v>84.701741073226941</v>
      </c>
      <c r="O1929">
        <v>0.6216871440410614</v>
      </c>
      <c r="P1929">
        <v>8.5175494617885997E-3</v>
      </c>
      <c r="Q1929">
        <v>9.4491985109117281E-4</v>
      </c>
      <c r="R1929">
        <v>0.43313600540161135</v>
      </c>
      <c r="S1929">
        <v>890.18041756042749</v>
      </c>
      <c r="T1929">
        <v>36.28104031085968</v>
      </c>
      <c r="U1929">
        <v>0.43528959095478059</v>
      </c>
      <c r="V1929">
        <v>555.10134696960449</v>
      </c>
      <c r="W1929">
        <v>1</v>
      </c>
      <c r="X1929">
        <v>0.39534703612327576</v>
      </c>
      <c r="Y1929">
        <v>428.31432326442939</v>
      </c>
      <c r="Z1929">
        <v>1</v>
      </c>
      <c r="AA1929">
        <v>3.3710999126148229</v>
      </c>
      <c r="AB1929">
        <v>55.99636199951172</v>
      </c>
      <c r="AC1929">
        <v>140.96782654523849</v>
      </c>
      <c r="AD1929">
        <v>1.1579337486853965E-2</v>
      </c>
      <c r="AE1929">
        <v>83.366723301684743</v>
      </c>
      <c r="AF1929">
        <v>0.27817401766777039</v>
      </c>
      <c r="AG1929">
        <v>2.0422686255064029E-4</v>
      </c>
      <c r="AH1929">
        <v>3.7153533697128295E-2</v>
      </c>
      <c r="AI1929">
        <v>20.055482089519501</v>
      </c>
      <c r="AJ1929">
        <v>4.319248582601845</v>
      </c>
      <c r="AK1929">
        <v>40.111657034754749</v>
      </c>
      <c r="AL1929">
        <v>6.9849909839354485</v>
      </c>
      <c r="AM1929">
        <v>87.875592100620267</v>
      </c>
      <c r="AN1929">
        <v>353.41363119702805</v>
      </c>
      <c r="AO1929">
        <v>3.8036253809928894E-2</v>
      </c>
      <c r="AP1929">
        <v>0.88384306526184098</v>
      </c>
    </row>
    <row r="1930" spans="1:42">
      <c r="A1930">
        <v>368.03740114962977</v>
      </c>
      <c r="B1930">
        <v>196.49378911467477</v>
      </c>
      <c r="C1930">
        <v>592.58847952117026</v>
      </c>
      <c r="D1930">
        <v>-224.55107837154048</v>
      </c>
      <c r="E1930">
        <v>-396.09469040649549</v>
      </c>
      <c r="F1930">
        <v>224.55107837154048</v>
      </c>
      <c r="G1930">
        <v>6.3085189571179701E-2</v>
      </c>
      <c r="H1930">
        <v>1804.9782665365442</v>
      </c>
      <c r="I1930">
        <v>3.9919532239437103E-2</v>
      </c>
      <c r="J1930">
        <v>0.10670551133155823</v>
      </c>
      <c r="K1930">
        <v>1.2546513496220111</v>
      </c>
      <c r="L1930">
        <v>35.288112163543701</v>
      </c>
      <c r="M1930">
        <v>2.8288504515350907</v>
      </c>
      <c r="N1930">
        <v>63.604171148109444</v>
      </c>
      <c r="O1930">
        <v>0.89506605267524719</v>
      </c>
      <c r="P1930">
        <v>1.6970980114407008E-2</v>
      </c>
      <c r="Q1930">
        <v>3.3451041645473898E-3</v>
      </c>
      <c r="R1930">
        <v>0.44387212276458743</v>
      </c>
      <c r="S1930">
        <v>1001.6968699068241</v>
      </c>
      <c r="T1930">
        <v>37.325567007064819</v>
      </c>
      <c r="U1930">
        <v>0.38553031861782078</v>
      </c>
      <c r="V1930">
        <v>556.13734722137451</v>
      </c>
      <c r="W1930">
        <v>1</v>
      </c>
      <c r="X1930">
        <v>0.43087253570556638</v>
      </c>
      <c r="Y1930">
        <v>561.12811961400712</v>
      </c>
      <c r="Z1930">
        <v>1</v>
      </c>
      <c r="AA1930">
        <v>14.481477083921435</v>
      </c>
      <c r="AB1930">
        <v>8.2507996826171883</v>
      </c>
      <c r="AC1930">
        <v>101.97296291589737</v>
      </c>
      <c r="AD1930">
        <v>3.4950957339034121E-3</v>
      </c>
      <c r="AE1930">
        <v>18.871878389058388</v>
      </c>
      <c r="AF1930">
        <v>0.23889557361602778</v>
      </c>
      <c r="AG1930">
        <v>1.2197688969975671E-3</v>
      </c>
      <c r="AH1930">
        <v>5.162021321058273E-2</v>
      </c>
      <c r="AI1930">
        <v>19.901538193225861</v>
      </c>
      <c r="AJ1930">
        <v>12.37369555170117</v>
      </c>
      <c r="AK1930">
        <v>55.839823699593545</v>
      </c>
      <c r="AL1930">
        <v>5.369064398605075</v>
      </c>
      <c r="AM1930">
        <v>44.246243798732763</v>
      </c>
      <c r="AN1930">
        <v>379.43845141374175</v>
      </c>
      <c r="AO1930">
        <v>6.507802259922027E-2</v>
      </c>
      <c r="AP1930">
        <v>0.91093412947654739</v>
      </c>
    </row>
    <row r="1931" spans="1:42">
      <c r="A1931">
        <v>321.85500106072419</v>
      </c>
      <c r="B1931">
        <v>311.11119722343767</v>
      </c>
      <c r="C1931">
        <v>361.89890776414518</v>
      </c>
      <c r="D1931">
        <v>-40.043906703420987</v>
      </c>
      <c r="E1931">
        <v>-50.787710540707508</v>
      </c>
      <c r="F1931">
        <v>40.043906703420987</v>
      </c>
      <c r="G1931">
        <v>6.5654024231868183E-2</v>
      </c>
      <c r="H1931">
        <v>859.64903445579091</v>
      </c>
      <c r="I1931">
        <v>2.3147319853305814E-2</v>
      </c>
      <c r="J1931">
        <v>8.4978413105010989E-2</v>
      </c>
      <c r="K1931">
        <v>2.0780524420678614</v>
      </c>
      <c r="L1931">
        <v>50.274010896682739</v>
      </c>
      <c r="M1931">
        <v>188.08016075477963</v>
      </c>
      <c r="N1931">
        <v>55.424332324981698</v>
      </c>
      <c r="O1931">
        <v>0.53221115469932556</v>
      </c>
      <c r="P1931">
        <v>2.1913755734761552E-3</v>
      </c>
      <c r="Q1931">
        <v>2.3179089917076956E-2</v>
      </c>
      <c r="R1931">
        <v>0.41337986946105959</v>
      </c>
      <c r="S1931">
        <v>881.78780075877353</v>
      </c>
      <c r="T1931">
        <v>31.037601828575134</v>
      </c>
      <c r="U1931">
        <v>0.36665270864963534</v>
      </c>
      <c r="V1931">
        <v>467.12455749511719</v>
      </c>
      <c r="W1931">
        <v>1</v>
      </c>
      <c r="X1931">
        <v>0.40738807320594789</v>
      </c>
      <c r="Y1931">
        <v>477.67543401454225</v>
      </c>
      <c r="Z1931">
        <v>1</v>
      </c>
      <c r="AA1931">
        <v>41.583428019723897</v>
      </c>
      <c r="AB1931">
        <v>154.76198101806642</v>
      </c>
      <c r="AC1931">
        <v>153.02839130163193</v>
      </c>
      <c r="AD1931">
        <v>8.5015517014723554E-3</v>
      </c>
      <c r="AE1931">
        <v>76.073697734238948</v>
      </c>
      <c r="AF1931">
        <v>7.8472005128860461E-2</v>
      </c>
      <c r="AG1931">
        <v>2.8610132074333812E-4</v>
      </c>
      <c r="AH1931">
        <v>5.7356179356575013E-2</v>
      </c>
      <c r="AI1931">
        <v>12.246588170528412</v>
      </c>
      <c r="AJ1931">
        <v>5.7819252874570548</v>
      </c>
      <c r="AK1931">
        <v>10.545743574500083</v>
      </c>
      <c r="AL1931">
        <v>3.0616615605576927</v>
      </c>
      <c r="AM1931">
        <v>72.384791576862341</v>
      </c>
      <c r="AN1931">
        <v>208.57368060872693</v>
      </c>
      <c r="AO1931">
        <v>3.7516533255577092E-2</v>
      </c>
      <c r="AP1931">
        <v>0.88911146497726457</v>
      </c>
    </row>
    <row r="1932" spans="1:42">
      <c r="A1932">
        <v>925.65802216877319</v>
      </c>
      <c r="B1932">
        <v>870.17460194098112</v>
      </c>
      <c r="C1932">
        <v>616.1568878452498</v>
      </c>
      <c r="D1932">
        <v>55.483420227792067</v>
      </c>
      <c r="E1932">
        <v>-55.483420227792067</v>
      </c>
      <c r="F1932">
        <v>-309.50113432352339</v>
      </c>
      <c r="G1932">
        <v>4.0321866196447072E-2</v>
      </c>
      <c r="H1932">
        <v>941.37627243991994</v>
      </c>
      <c r="I1932">
        <v>4.1813268363475799E-2</v>
      </c>
      <c r="J1932">
        <v>6.384703516960144E-2</v>
      </c>
      <c r="K1932">
        <v>1.5996757704794407</v>
      </c>
      <c r="L1932">
        <v>42.687230110168457</v>
      </c>
      <c r="M1932">
        <v>1.6447197496408772</v>
      </c>
      <c r="N1932">
        <v>185.82756931819918</v>
      </c>
      <c r="O1932">
        <v>0.82685795426368713</v>
      </c>
      <c r="P1932">
        <v>2.1487034585740829E-2</v>
      </c>
      <c r="Q1932">
        <v>1.8770695739322236E-2</v>
      </c>
      <c r="R1932">
        <v>0.3910656785964966</v>
      </c>
      <c r="S1932">
        <v>953.06496596117177</v>
      </c>
      <c r="T1932">
        <v>26.069831848144531</v>
      </c>
      <c r="U1932">
        <v>0.29378256976604467</v>
      </c>
      <c r="V1932">
        <v>464.18144702911377</v>
      </c>
      <c r="W1932">
        <v>1</v>
      </c>
      <c r="X1932">
        <v>0.29360618829727175</v>
      </c>
      <c r="Y1932">
        <v>268.52129897208022</v>
      </c>
      <c r="Z1932">
        <v>1</v>
      </c>
      <c r="AA1932">
        <v>29.042171175832756</v>
      </c>
      <c r="AB1932">
        <v>34.308792724609376</v>
      </c>
      <c r="AC1932">
        <v>61.029978096485138</v>
      </c>
      <c r="AD1932">
        <v>7.8483923887595151E-3</v>
      </c>
      <c r="AE1932">
        <v>1.4691825221823416</v>
      </c>
      <c r="AF1932">
        <v>0.14359314680099486</v>
      </c>
      <c r="AG1932">
        <v>1.1816047766486607E-3</v>
      </c>
      <c r="AH1932">
        <v>5.2612490332126616E-2</v>
      </c>
      <c r="AI1932">
        <v>29.944521486759186</v>
      </c>
      <c r="AJ1932">
        <v>7.2703107636574664</v>
      </c>
      <c r="AK1932">
        <v>23.877344439625741</v>
      </c>
      <c r="AL1932">
        <v>5.8020620520017863</v>
      </c>
      <c r="AM1932">
        <v>70.653910911083216</v>
      </c>
      <c r="AN1932">
        <v>128.14454233916041</v>
      </c>
      <c r="AO1932">
        <v>3.3647546887397767E-2</v>
      </c>
      <c r="AP1932">
        <v>0.87695464634895337</v>
      </c>
    </row>
    <row r="1933" spans="1:42">
      <c r="A1933">
        <v>1922.2592207463454</v>
      </c>
      <c r="B1933">
        <v>3686.7087109335562</v>
      </c>
      <c r="C1933">
        <v>2480.4466592279273</v>
      </c>
      <c r="D1933">
        <v>-1764.4494901872108</v>
      </c>
      <c r="E1933">
        <v>1206.2620517056289</v>
      </c>
      <c r="F1933">
        <v>-1206.2620517056289</v>
      </c>
      <c r="G1933">
        <v>3.4717682388502383E-2</v>
      </c>
      <c r="H1933">
        <v>509.69460646744557</v>
      </c>
      <c r="I1933">
        <v>5.0343685448169709E-2</v>
      </c>
      <c r="J1933">
        <v>0.10781859493255615</v>
      </c>
      <c r="K1933">
        <v>1.5183667640864849</v>
      </c>
      <c r="L1933">
        <v>64.513472318649292</v>
      </c>
      <c r="M1933">
        <v>5547.7327121014396</v>
      </c>
      <c r="N1933">
        <v>94.400526744461075</v>
      </c>
      <c r="O1933">
        <v>0.87428614497184753</v>
      </c>
      <c r="P1933">
        <v>8.5757882330152711E-3</v>
      </c>
      <c r="Q1933">
        <v>4.5153212918175582E-2</v>
      </c>
      <c r="R1933">
        <v>0.41482963562011721</v>
      </c>
      <c r="S1933">
        <v>864.26502732903691</v>
      </c>
      <c r="T1933">
        <v>37.625542283058167</v>
      </c>
      <c r="U1933">
        <v>0.34153850853443146</v>
      </c>
      <c r="V1933">
        <v>620.06955146789551</v>
      </c>
      <c r="W1933">
        <v>1</v>
      </c>
      <c r="X1933">
        <v>0.30880887866020207</v>
      </c>
      <c r="Y1933">
        <v>397.34449068062816</v>
      </c>
      <c r="Z1933">
        <v>1</v>
      </c>
      <c r="AA1933">
        <v>4.1437168732929237</v>
      </c>
      <c r="AB1933">
        <v>0.34871527099609378</v>
      </c>
      <c r="AC1933">
        <v>187.09813803434372</v>
      </c>
      <c r="AD1933">
        <v>8.4371811304336936E-3</v>
      </c>
      <c r="AE1933">
        <v>8.5783328999847921</v>
      </c>
      <c r="AF1933">
        <v>0.12330540060997008</v>
      </c>
      <c r="AG1933">
        <v>1.2436983127811206E-3</v>
      </c>
      <c r="AH1933">
        <v>4.6977478504180908E-2</v>
      </c>
      <c r="AI1933">
        <v>11.966476142406464</v>
      </c>
      <c r="AJ1933">
        <v>3.7470607970156893</v>
      </c>
      <c r="AK1933">
        <v>16.263036863207816</v>
      </c>
      <c r="AL1933">
        <v>8.2460259974666688</v>
      </c>
      <c r="AM1933">
        <v>32.208110773563391</v>
      </c>
      <c r="AN1933">
        <v>687.60746050688795</v>
      </c>
      <c r="AO1933">
        <v>7.3576272845268242E-2</v>
      </c>
      <c r="AP1933">
        <v>0.85051382923126229</v>
      </c>
    </row>
    <row r="1934" spans="1:42">
      <c r="A1934">
        <v>506.89686963029646</v>
      </c>
      <c r="B1934">
        <v>577.78171593560376</v>
      </c>
      <c r="C1934">
        <v>537.2525194912555</v>
      </c>
      <c r="D1934">
        <v>-70.884846305307292</v>
      </c>
      <c r="E1934">
        <v>40.529196444348258</v>
      </c>
      <c r="F1934">
        <v>-40.529196444348258</v>
      </c>
      <c r="G1934">
        <v>5.4642892816854895E-2</v>
      </c>
      <c r="H1934">
        <v>1130.6561053774847</v>
      </c>
      <c r="I1934">
        <v>4.4146629273891444E-2</v>
      </c>
      <c r="J1934">
        <v>5.1420939683914188E-2</v>
      </c>
      <c r="K1934">
        <v>1.0037761804878711</v>
      </c>
      <c r="L1934">
        <v>69.629919528961182</v>
      </c>
      <c r="M1934">
        <v>282.67352722646899</v>
      </c>
      <c r="N1934">
        <v>77.924885841560368</v>
      </c>
      <c r="O1934">
        <v>0.65945437550544739</v>
      </c>
      <c r="P1934">
        <v>8.4619530571831587E-3</v>
      </c>
      <c r="Q1934">
        <v>4.6141019980112705E-2</v>
      </c>
      <c r="R1934">
        <v>0.47995219707489012</v>
      </c>
      <c r="S1934">
        <v>589.20152772785355</v>
      </c>
      <c r="T1934">
        <v>29.121214151382446</v>
      </c>
      <c r="U1934">
        <v>0.3491149371862412</v>
      </c>
      <c r="V1934">
        <v>503.90050411224365</v>
      </c>
      <c r="W1934">
        <v>1</v>
      </c>
      <c r="X1934">
        <v>0.41060638904571534</v>
      </c>
      <c r="Y1934">
        <v>670.24053487776303</v>
      </c>
      <c r="Z1934">
        <v>1</v>
      </c>
      <c r="AA1934">
        <v>19.291775970258719</v>
      </c>
      <c r="AB1934">
        <v>155.40257287597657</v>
      </c>
      <c r="AC1934">
        <v>34.710158407688141</v>
      </c>
      <c r="AD1934">
        <v>7.1175648615910457E-3</v>
      </c>
      <c r="AE1934">
        <v>1.03647388004751</v>
      </c>
      <c r="AF1934">
        <v>0.20481739997863765</v>
      </c>
      <c r="AG1934">
        <v>9.3356424654213264E-4</v>
      </c>
      <c r="AH1934">
        <v>3.2742912518978116E-2</v>
      </c>
      <c r="AI1934">
        <v>26.752889454364777</v>
      </c>
      <c r="AJ1934">
        <v>7.2934693035353853</v>
      </c>
      <c r="AK1934">
        <v>48.400810881257058</v>
      </c>
      <c r="AL1934">
        <v>5.2894092683875549</v>
      </c>
      <c r="AM1934">
        <v>103.52683910131455</v>
      </c>
      <c r="AN1934">
        <v>111.78985917460123</v>
      </c>
      <c r="AO1934">
        <v>3.6989829659461973E-2</v>
      </c>
      <c r="AP1934">
        <v>0.89949627375602736</v>
      </c>
    </row>
    <row r="1935" spans="1:42">
      <c r="A1935">
        <v>1628.9744804228676</v>
      </c>
      <c r="B1935">
        <v>4844.9286080920792</v>
      </c>
      <c r="C1935">
        <v>3243.2211527983632</v>
      </c>
      <c r="D1935">
        <v>-3215.9541276692116</v>
      </c>
      <c r="E1935">
        <v>1601.7074552937161</v>
      </c>
      <c r="F1935">
        <v>-1601.7074552937161</v>
      </c>
      <c r="G1935">
        <v>6.9071259020101111E-2</v>
      </c>
      <c r="H1935">
        <v>319.81380227831886</v>
      </c>
      <c r="I1935">
        <v>3.7661224901676178E-2</v>
      </c>
      <c r="J1935">
        <v>2.53207106590271E-2</v>
      </c>
      <c r="K1935">
        <v>2.0479503888547419</v>
      </c>
      <c r="L1935">
        <v>30.733944177627563</v>
      </c>
      <c r="M1935">
        <v>7991.0018873384979</v>
      </c>
      <c r="N1935">
        <v>160.78769493713381</v>
      </c>
      <c r="O1935">
        <v>0.75646314024925232</v>
      </c>
      <c r="P1935">
        <v>1.9690020296308727E-2</v>
      </c>
      <c r="Q1935">
        <v>2.3474113941192622E-2</v>
      </c>
      <c r="R1935">
        <v>0.38657465934753421</v>
      </c>
      <c r="S1935">
        <v>695.93883682309706</v>
      </c>
      <c r="T1935">
        <v>26.212403178215027</v>
      </c>
      <c r="U1935">
        <v>0.29915414392948153</v>
      </c>
      <c r="V1935">
        <v>590.99931716918945</v>
      </c>
      <c r="W1935">
        <v>1</v>
      </c>
      <c r="X1935">
        <v>0.37039131283760074</v>
      </c>
      <c r="Y1935">
        <v>306.28937165507296</v>
      </c>
      <c r="Z1935">
        <v>1</v>
      </c>
      <c r="AA1935">
        <v>26.508687908868797</v>
      </c>
      <c r="AB1935">
        <v>166.94928350830079</v>
      </c>
      <c r="AC1935">
        <v>112.57861703634262</v>
      </c>
      <c r="AD1935">
        <v>1.2088182237413196E-2</v>
      </c>
      <c r="AE1935">
        <v>78.43582005233074</v>
      </c>
      <c r="AF1935">
        <v>0.11137598633766171</v>
      </c>
      <c r="AG1935">
        <v>6.9966787052816638E-5</v>
      </c>
      <c r="AH1935">
        <v>3.0443206286430356E-2</v>
      </c>
      <c r="AI1935">
        <v>27.694455087184906</v>
      </c>
      <c r="AJ1935">
        <v>3.0801428251297924</v>
      </c>
      <c r="AK1935">
        <v>5.6219811147451404</v>
      </c>
      <c r="AL1935">
        <v>5.3441495399176846</v>
      </c>
      <c r="AM1935">
        <v>31.39993201494217</v>
      </c>
      <c r="AN1935">
        <v>411.39017267613133</v>
      </c>
      <c r="AO1935">
        <v>3.9484393477439879E-2</v>
      </c>
      <c r="AP1935">
        <v>0.87632005548477188</v>
      </c>
    </row>
    <row r="1936" spans="1:42">
      <c r="A1936">
        <v>469.09202975959641</v>
      </c>
      <c r="B1936">
        <v>289.98589087326519</v>
      </c>
      <c r="C1936">
        <v>321.01697918839579</v>
      </c>
      <c r="D1936">
        <v>148.07505057120062</v>
      </c>
      <c r="E1936">
        <v>-179.10613888633122</v>
      </c>
      <c r="F1936">
        <v>-148.07505057120062</v>
      </c>
      <c r="G1936">
        <v>1.3077506306604697E-2</v>
      </c>
      <c r="H1936">
        <v>331.37466354978892</v>
      </c>
      <c r="I1936">
        <v>3.8364011943340298E-2</v>
      </c>
      <c r="J1936">
        <v>5.7011819601058958E-2</v>
      </c>
      <c r="K1936">
        <v>1.1083251687586309</v>
      </c>
      <c r="L1936">
        <v>16.076507568359375</v>
      </c>
      <c r="M1936">
        <v>371.54041450949916</v>
      </c>
      <c r="N1936">
        <v>69.84744366741181</v>
      </c>
      <c r="O1936">
        <v>0.77997079491615295</v>
      </c>
      <c r="P1936">
        <v>1.2988970120747883E-2</v>
      </c>
      <c r="Q1936">
        <v>4.2730002668168801E-2</v>
      </c>
      <c r="R1936">
        <v>0.47452337741851808</v>
      </c>
      <c r="S1936">
        <v>738.04739887052494</v>
      </c>
      <c r="T1936">
        <v>44.589149951934814</v>
      </c>
      <c r="U1936">
        <v>0.34571992576122285</v>
      </c>
      <c r="V1936">
        <v>464.17391300201416</v>
      </c>
      <c r="W1936">
        <v>1</v>
      </c>
      <c r="X1936">
        <v>0.29305050611495975</v>
      </c>
      <c r="Y1936">
        <v>588.64956881506646</v>
      </c>
      <c r="Z1936">
        <v>1</v>
      </c>
      <c r="AA1936">
        <v>26.864923137121206</v>
      </c>
      <c r="AB1936">
        <v>80.078608886718754</v>
      </c>
      <c r="AC1936">
        <v>117.74464398622513</v>
      </c>
      <c r="AD1936">
        <v>1.0718511923765526E-2</v>
      </c>
      <c r="AE1936">
        <v>6.5318675497629206</v>
      </c>
      <c r="AF1936">
        <v>3.3774998188018795E-2</v>
      </c>
      <c r="AG1936">
        <v>6.0830518504801474E-4</v>
      </c>
      <c r="AH1936">
        <v>5.3202049839496612E-2</v>
      </c>
      <c r="AI1936">
        <v>10.273236334323883</v>
      </c>
      <c r="AJ1936">
        <v>9.4562268206212856</v>
      </c>
      <c r="AK1936">
        <v>10.471767824292183</v>
      </c>
      <c r="AL1936">
        <v>3.8519205619649703</v>
      </c>
      <c r="AM1936">
        <v>61.084156787395472</v>
      </c>
      <c r="AN1936">
        <v>762.45331700125303</v>
      </c>
      <c r="AO1936">
        <v>6.0884534001350403E-2</v>
      </c>
      <c r="AP1936">
        <v>0.84397246384620672</v>
      </c>
    </row>
    <row r="1937" spans="1:42">
      <c r="A1937">
        <v>1076.6053751410379</v>
      </c>
      <c r="B1937">
        <v>756.24687864037128</v>
      </c>
      <c r="C1937">
        <v>562.43189621406214</v>
      </c>
      <c r="D1937">
        <v>320.35849650066666</v>
      </c>
      <c r="E1937">
        <v>-320.35849650066666</v>
      </c>
      <c r="F1937">
        <v>-514.1734789269758</v>
      </c>
      <c r="G1937">
        <v>6.9878428328258191E-2</v>
      </c>
      <c r="H1937">
        <v>427.25148296605636</v>
      </c>
      <c r="I1937">
        <v>5.1888573467731472E-2</v>
      </c>
      <c r="J1937">
        <v>8.7636737823486327E-2</v>
      </c>
      <c r="K1937">
        <v>1.905401149624586</v>
      </c>
      <c r="L1937">
        <v>79.437745809555054</v>
      </c>
      <c r="M1937">
        <v>4.3056914546589002</v>
      </c>
      <c r="N1937">
        <v>143.00263094596866</v>
      </c>
      <c r="O1937">
        <v>0.85418769717216492</v>
      </c>
      <c r="P1937">
        <v>1.809887753592597E-2</v>
      </c>
      <c r="Q1937">
        <v>1.8586291684044728E-2</v>
      </c>
      <c r="R1937">
        <v>0.44422773361206058</v>
      </c>
      <c r="S1937">
        <v>954.89282216987294</v>
      </c>
      <c r="T1937">
        <v>29.197171330451965</v>
      </c>
      <c r="U1937">
        <v>0.43918528378009797</v>
      </c>
      <c r="V1937">
        <v>637.64090538024902</v>
      </c>
      <c r="W1937">
        <v>1</v>
      </c>
      <c r="X1937">
        <v>0.28999731421470643</v>
      </c>
      <c r="Y1937">
        <v>369.70488938000085</v>
      </c>
      <c r="Z1937">
        <v>1</v>
      </c>
      <c r="AA1937">
        <v>41.688554905748376</v>
      </c>
      <c r="AB1937">
        <v>3.0459044799804689</v>
      </c>
      <c r="AC1937">
        <v>138.10477703809738</v>
      </c>
      <c r="AD1937">
        <v>9.005336272410857E-3</v>
      </c>
      <c r="AE1937">
        <v>2.9796406454929629</v>
      </c>
      <c r="AF1937">
        <v>0.28955937266349785</v>
      </c>
      <c r="AG1937">
        <v>6.1966584864303717E-4</v>
      </c>
      <c r="AH1937">
        <v>2.9195837068557735E-2</v>
      </c>
      <c r="AI1937">
        <v>21.645185649394989</v>
      </c>
      <c r="AJ1937">
        <v>1.25329228024495</v>
      </c>
      <c r="AK1937">
        <v>11.416401402354241</v>
      </c>
      <c r="AL1937">
        <v>3.9081822840195803</v>
      </c>
      <c r="AM1937">
        <v>54.499598562717438</v>
      </c>
      <c r="AN1937">
        <v>743.90186167068487</v>
      </c>
      <c r="AO1937">
        <v>5.649223792552948E-2</v>
      </c>
      <c r="AP1937">
        <v>0.86611058807373054</v>
      </c>
    </row>
    <row r="1938" spans="1:42">
      <c r="A1938">
        <v>540.08730763881795</v>
      </c>
      <c r="B1938">
        <v>673.84389043812848</v>
      </c>
      <c r="C1938">
        <v>1043.0040618384114</v>
      </c>
      <c r="D1938">
        <v>-502.91675419959347</v>
      </c>
      <c r="E1938">
        <v>-369.16017140028293</v>
      </c>
      <c r="F1938">
        <v>369.16017140028293</v>
      </c>
      <c r="G1938">
        <v>9.3076253733744493E-2</v>
      </c>
      <c r="H1938">
        <v>1832.7831201128779</v>
      </c>
      <c r="I1938">
        <v>2.9664696156978608E-2</v>
      </c>
      <c r="J1938">
        <v>7.700309777259827E-2</v>
      </c>
      <c r="K1938">
        <v>2.1047040158092973</v>
      </c>
      <c r="L1938">
        <v>44.282243251800537</v>
      </c>
      <c r="M1938">
        <v>1000.2416297562248</v>
      </c>
      <c r="N1938">
        <v>65.457976682472236</v>
      </c>
      <c r="O1938">
        <v>0.99007347226142883</v>
      </c>
      <c r="P1938">
        <v>1.1571476618448892E-2</v>
      </c>
      <c r="Q1938">
        <v>3.4683965418073857E-2</v>
      </c>
      <c r="R1938">
        <v>0.45248185634613036</v>
      </c>
      <c r="S1938">
        <v>642.73457553536946</v>
      </c>
      <c r="T1938">
        <v>33.791083097457886</v>
      </c>
      <c r="U1938">
        <v>0.3183466809988022</v>
      </c>
      <c r="V1938">
        <v>484.85763072967529</v>
      </c>
      <c r="W1938">
        <v>1</v>
      </c>
      <c r="X1938">
        <v>0.43708661079406741</v>
      </c>
      <c r="Y1938">
        <v>361.78285602270381</v>
      </c>
      <c r="Z1938">
        <v>1</v>
      </c>
      <c r="AA1938">
        <v>20.815495440092093</v>
      </c>
      <c r="AB1938">
        <v>98.096869506835944</v>
      </c>
      <c r="AC1938">
        <v>67.34016090631485</v>
      </c>
      <c r="AD1938">
        <v>1.1467239184257311E-2</v>
      </c>
      <c r="AE1938">
        <v>69.580943830439026</v>
      </c>
      <c r="AF1938">
        <v>0.25648705959320062</v>
      </c>
      <c r="AG1938">
        <v>2.9924414239525491E-5</v>
      </c>
      <c r="AH1938">
        <v>3.6018265330791471E-2</v>
      </c>
      <c r="AI1938">
        <v>29.695320427417755</v>
      </c>
      <c r="AJ1938">
        <v>12.269641388826365</v>
      </c>
      <c r="AK1938">
        <v>25.203937802910804</v>
      </c>
      <c r="AL1938">
        <v>5.295764603780353</v>
      </c>
      <c r="AM1938">
        <v>87.284640824794778</v>
      </c>
      <c r="AN1938">
        <v>548.29296092481422</v>
      </c>
      <c r="AO1938">
        <v>8.5703119874000547E-2</v>
      </c>
      <c r="AP1938">
        <v>0.83634159064292912</v>
      </c>
    </row>
    <row r="1939" spans="1:42">
      <c r="A1939">
        <v>266.27574098241291</v>
      </c>
      <c r="B1939">
        <v>145.33501104491225</v>
      </c>
      <c r="C1939">
        <v>283.54896170464355</v>
      </c>
      <c r="D1939">
        <v>-17.273220722230633</v>
      </c>
      <c r="E1939">
        <v>-138.2139506597313</v>
      </c>
      <c r="F1939">
        <v>17.273220722230633</v>
      </c>
      <c r="G1939">
        <v>4.8700806286632502E-2</v>
      </c>
      <c r="H1939">
        <v>777.81531682682623</v>
      </c>
      <c r="I1939">
        <v>4.1733311712741847E-2</v>
      </c>
      <c r="J1939">
        <v>0.10735810708999634</v>
      </c>
      <c r="K1939">
        <v>2.0966576023042203</v>
      </c>
      <c r="L1939">
        <v>50.531493425369263</v>
      </c>
      <c r="M1939">
        <v>40.833077864804075</v>
      </c>
      <c r="N1939">
        <v>48.825427251434334</v>
      </c>
      <c r="O1939">
        <v>0.88636240363121033</v>
      </c>
      <c r="P1939">
        <v>3.7807941966586638E-3</v>
      </c>
      <c r="Q1939">
        <v>3.3563585122426347E-2</v>
      </c>
      <c r="R1939">
        <v>0.4218000888824463</v>
      </c>
      <c r="S1939">
        <v>533.61897218192598</v>
      </c>
      <c r="T1939">
        <v>25.975903868675232</v>
      </c>
      <c r="U1939">
        <v>0.34257736265659333</v>
      </c>
      <c r="V1939">
        <v>601.51042938232422</v>
      </c>
      <c r="W1939">
        <v>1</v>
      </c>
      <c r="X1939">
        <v>0.32147514939308169</v>
      </c>
      <c r="Y1939">
        <v>412.83380147158289</v>
      </c>
      <c r="Z1939">
        <v>1</v>
      </c>
      <c r="AA1939">
        <v>17.873731486978535</v>
      </c>
      <c r="AB1939">
        <v>70.826296936035163</v>
      </c>
      <c r="AC1939">
        <v>168.96684020757675</v>
      </c>
      <c r="AD1939">
        <v>5.152351835854033E-3</v>
      </c>
      <c r="AE1939">
        <v>15.16261447298796</v>
      </c>
      <c r="AF1939">
        <v>0.17931124806404111</v>
      </c>
      <c r="AG1939">
        <v>7.2193155088348833E-4</v>
      </c>
      <c r="AH1939">
        <v>1.7705481934547421E-2</v>
      </c>
      <c r="AI1939">
        <v>14.846805036067963</v>
      </c>
      <c r="AJ1939">
        <v>11.282418670408564</v>
      </c>
      <c r="AK1939">
        <v>14.503472408652305</v>
      </c>
      <c r="AL1939">
        <v>6.2518634726500597</v>
      </c>
      <c r="AM1939">
        <v>46.678289616107946</v>
      </c>
      <c r="AN1939">
        <v>324.8806559908549</v>
      </c>
      <c r="AO1939">
        <v>8.9927320837974556E-2</v>
      </c>
      <c r="AP1939">
        <v>0.83712016820907598</v>
      </c>
    </row>
    <row r="1940" spans="1:42">
      <c r="A1940">
        <v>1068.9808637770309</v>
      </c>
      <c r="B1940">
        <v>958.36530248377596</v>
      </c>
      <c r="C1940">
        <v>1075.363904561422</v>
      </c>
      <c r="D1940">
        <v>-6.3830407843911416</v>
      </c>
      <c r="E1940">
        <v>-116.99860207764607</v>
      </c>
      <c r="F1940">
        <v>6.3830407843911416</v>
      </c>
      <c r="G1940">
        <v>7.8280768783753188E-2</v>
      </c>
      <c r="H1940">
        <v>2568.6359978238952</v>
      </c>
      <c r="I1940">
        <v>2.3643469512462614E-2</v>
      </c>
      <c r="J1940">
        <v>0.10498327517509461</v>
      </c>
      <c r="K1940">
        <v>1.9543230060636996</v>
      </c>
      <c r="L1940">
        <v>19.891047477722168</v>
      </c>
      <c r="M1940">
        <v>10.760322236557332</v>
      </c>
      <c r="N1940">
        <v>130.39030471096041</v>
      </c>
      <c r="O1940">
        <v>0.79504194855690002</v>
      </c>
      <c r="P1940">
        <v>2.2602186308966737E-2</v>
      </c>
      <c r="Q1940">
        <v>3.2368847899966767E-2</v>
      </c>
      <c r="R1940">
        <v>0.49211620807647705</v>
      </c>
      <c r="S1940">
        <v>393.81006560419792</v>
      </c>
      <c r="T1940">
        <v>34.14309024810791</v>
      </c>
      <c r="U1940">
        <v>0.4493322390317917</v>
      </c>
      <c r="V1940">
        <v>584.90917682647705</v>
      </c>
      <c r="W1940">
        <v>1</v>
      </c>
      <c r="X1940">
        <v>0.41398972749710083</v>
      </c>
      <c r="Y1940">
        <v>462.26477476915795</v>
      </c>
      <c r="Z1940">
        <v>1</v>
      </c>
      <c r="AA1940">
        <v>15.245794236593248</v>
      </c>
      <c r="AB1940">
        <v>29.478823486328128</v>
      </c>
      <c r="AC1940">
        <v>169.97589617967606</v>
      </c>
      <c r="AD1940">
        <v>1.4853363363151878E-2</v>
      </c>
      <c r="AE1940">
        <v>6.5215054746810193</v>
      </c>
      <c r="AF1940">
        <v>0.29144540548324582</v>
      </c>
      <c r="AG1940">
        <v>3.5961666680940402E-4</v>
      </c>
      <c r="AH1940">
        <v>2.7056152498722074E-2</v>
      </c>
      <c r="AI1940">
        <v>29.155189096927643</v>
      </c>
      <c r="AJ1940">
        <v>7.7534272420208596</v>
      </c>
      <c r="AK1940">
        <v>30.68493983566761</v>
      </c>
      <c r="AL1940">
        <v>6.2780953095209195</v>
      </c>
      <c r="AM1940">
        <v>27.148591506481171</v>
      </c>
      <c r="AN1940">
        <v>256.88132489902273</v>
      </c>
      <c r="AO1940">
        <v>6.3252594113349908E-2</v>
      </c>
      <c r="AP1940">
        <v>0.89620070004463215</v>
      </c>
    </row>
    <row r="1941" spans="1:42">
      <c r="A1941">
        <v>327.85659082709651</v>
      </c>
      <c r="B1941">
        <v>454.43502518998832</v>
      </c>
      <c r="C1941">
        <v>164.90412429971661</v>
      </c>
      <c r="D1941">
        <v>-126.57843436289181</v>
      </c>
      <c r="E1941">
        <v>126.57843436289181</v>
      </c>
      <c r="F1941">
        <v>-289.53090089027171</v>
      </c>
      <c r="G1941">
        <v>3.271351507975493E-2</v>
      </c>
      <c r="H1941">
        <v>205.15225791264476</v>
      </c>
      <c r="I1941">
        <v>3.2587590515613551E-2</v>
      </c>
      <c r="J1941">
        <v>9.7171952247619625E-2</v>
      </c>
      <c r="K1941">
        <v>1.6969818379580972</v>
      </c>
      <c r="L1941">
        <v>63.16985011100769</v>
      </c>
      <c r="M1941">
        <v>466.59611119027801</v>
      </c>
      <c r="N1941">
        <v>55.118949771499643</v>
      </c>
      <c r="O1941">
        <v>0.71690937876701355</v>
      </c>
      <c r="P1941">
        <v>3.3292218844095862E-3</v>
      </c>
      <c r="Q1941">
        <v>6.0119512875874831E-3</v>
      </c>
      <c r="R1941">
        <v>0.41357639312744143</v>
      </c>
      <c r="S1941">
        <v>468.76242231310346</v>
      </c>
      <c r="T1941">
        <v>33.957353234291077</v>
      </c>
      <c r="U1941">
        <v>0.3448168307542801</v>
      </c>
      <c r="V1941">
        <v>461.03806495666504</v>
      </c>
      <c r="W1941">
        <v>1</v>
      </c>
      <c r="X1941">
        <v>0.40606566309928893</v>
      </c>
      <c r="Y1941">
        <v>477.32637096467744</v>
      </c>
      <c r="Z1941">
        <v>1</v>
      </c>
      <c r="AA1941">
        <v>6.591738619356156</v>
      </c>
      <c r="AB1941">
        <v>63.487679626464846</v>
      </c>
      <c r="AC1941">
        <v>83.282177150249481</v>
      </c>
      <c r="AD1941">
        <v>1.286312983586238E-2</v>
      </c>
      <c r="AE1941">
        <v>53.437487000158107</v>
      </c>
      <c r="AF1941">
        <v>2.5573629140853878E-2</v>
      </c>
      <c r="AG1941">
        <v>1.5210539742819548E-4</v>
      </c>
      <c r="AH1941">
        <v>1.4255826187133787E-2</v>
      </c>
      <c r="AI1941">
        <v>23.469052016735077</v>
      </c>
      <c r="AJ1941">
        <v>6.3172379451037921</v>
      </c>
      <c r="AK1941">
        <v>11.499187175631523</v>
      </c>
      <c r="AL1941">
        <v>1.2534325257496981</v>
      </c>
      <c r="AM1941">
        <v>64.635895311832428</v>
      </c>
      <c r="AN1941">
        <v>188.93087984773223</v>
      </c>
      <c r="AO1941">
        <v>5.2787078738212589E-2</v>
      </c>
      <c r="AP1941">
        <v>0.92608158397674578</v>
      </c>
    </row>
    <row r="1942" spans="1:42">
      <c r="A1942">
        <v>1122.65472979327</v>
      </c>
      <c r="B1942">
        <v>813.85198994403117</v>
      </c>
      <c r="C1942">
        <v>817.51140009074891</v>
      </c>
      <c r="D1942">
        <v>305.1433297025211</v>
      </c>
      <c r="E1942">
        <v>-308.80273984923883</v>
      </c>
      <c r="F1942">
        <v>-305.1433297025211</v>
      </c>
      <c r="G1942">
        <v>4.2360283782088733E-2</v>
      </c>
      <c r="H1942">
        <v>1487.6091819707071</v>
      </c>
      <c r="I1942">
        <v>2.4181252419948576E-2</v>
      </c>
      <c r="J1942">
        <v>4.0652180910110476E-2</v>
      </c>
      <c r="K1942">
        <v>1.7033667403519153</v>
      </c>
      <c r="L1942">
        <v>20.529263019561768</v>
      </c>
      <c r="M1942">
        <v>39.233483165006547</v>
      </c>
      <c r="N1942">
        <v>190.80780851459505</v>
      </c>
      <c r="O1942">
        <v>0.81783154606819153</v>
      </c>
      <c r="P1942">
        <v>7.3119142320420992E-4</v>
      </c>
      <c r="Q1942">
        <v>4.6063189506530752E-3</v>
      </c>
      <c r="R1942">
        <v>0.3891759443283081</v>
      </c>
      <c r="S1942">
        <v>996.42439309370616</v>
      </c>
      <c r="T1942">
        <v>28.300505876541138</v>
      </c>
      <c r="U1942">
        <v>0.33813277661800389</v>
      </c>
      <c r="V1942">
        <v>640.51263332366943</v>
      </c>
      <c r="W1942">
        <v>1</v>
      </c>
      <c r="X1942">
        <v>0.40281808376312256</v>
      </c>
      <c r="Y1942">
        <v>639.86136291682317</v>
      </c>
      <c r="Z1942">
        <v>1</v>
      </c>
      <c r="AA1942">
        <v>47.991186977796559</v>
      </c>
      <c r="AB1942">
        <v>149.23543957519533</v>
      </c>
      <c r="AC1942">
        <v>51.950372755527496</v>
      </c>
      <c r="AD1942">
        <v>3.356351607885116E-3</v>
      </c>
      <c r="AE1942">
        <v>34.893441222393157</v>
      </c>
      <c r="AF1942">
        <v>0.16976881027221677</v>
      </c>
      <c r="AG1942">
        <v>6.1200690285741297E-4</v>
      </c>
      <c r="AH1942">
        <v>5.4689972817897795E-2</v>
      </c>
      <c r="AI1942">
        <v>24.688303768634796</v>
      </c>
      <c r="AJ1942">
        <v>10.558410512977128</v>
      </c>
      <c r="AK1942">
        <v>20.495508175492287</v>
      </c>
      <c r="AL1942">
        <v>4.7673059310719887</v>
      </c>
      <c r="AM1942">
        <v>76.029707562923434</v>
      </c>
      <c r="AN1942">
        <v>778.08604545114554</v>
      </c>
      <c r="AO1942">
        <v>6.9119260430336005E-2</v>
      </c>
      <c r="AP1942">
        <v>0.83537925982475292</v>
      </c>
    </row>
    <row r="1943" spans="1:42">
      <c r="A1943">
        <v>232.68827145403915</v>
      </c>
      <c r="B1943">
        <v>661.28690891420047</v>
      </c>
      <c r="C1943">
        <v>1168.6919659941343</v>
      </c>
      <c r="D1943">
        <v>-936.00369454009513</v>
      </c>
      <c r="E1943">
        <v>-507.40505707993384</v>
      </c>
      <c r="F1943">
        <v>507.40505707993384</v>
      </c>
      <c r="G1943">
        <v>1.063602515280419E-2</v>
      </c>
      <c r="H1943">
        <v>3074.7160953283546</v>
      </c>
      <c r="I1943">
        <v>1.7543756067752839E-2</v>
      </c>
      <c r="J1943">
        <v>8.6017360210418697E-2</v>
      </c>
      <c r="K1943">
        <v>1.5694672953069209</v>
      </c>
      <c r="L1943">
        <v>53.099275827407837</v>
      </c>
      <c r="M1943">
        <v>1188.0236225633898</v>
      </c>
      <c r="N1943">
        <v>42.805512861633304</v>
      </c>
      <c r="O1943">
        <v>0.58133277297019958</v>
      </c>
      <c r="P1943">
        <v>1.4376240677303736E-2</v>
      </c>
      <c r="Q1943">
        <v>1.9446526633368596E-4</v>
      </c>
      <c r="R1943">
        <v>0.38598975181579592</v>
      </c>
      <c r="S1943">
        <v>1105.7665690098975</v>
      </c>
      <c r="T1943">
        <v>30.82859218120575</v>
      </c>
      <c r="U1943">
        <v>0.40171240389347079</v>
      </c>
      <c r="V1943">
        <v>534.69305038452148</v>
      </c>
      <c r="W1943">
        <v>1</v>
      </c>
      <c r="X1943">
        <v>0.36630852818489079</v>
      </c>
      <c r="Y1943">
        <v>644.51438835276815</v>
      </c>
      <c r="Z1943">
        <v>1</v>
      </c>
      <c r="AA1943">
        <v>1.394312113428116</v>
      </c>
      <c r="AB1943">
        <v>103.14877130126953</v>
      </c>
      <c r="AC1943">
        <v>51.91718190908432</v>
      </c>
      <c r="AD1943">
        <v>3.1921908386752136E-3</v>
      </c>
      <c r="AE1943">
        <v>87.138241763156771</v>
      </c>
      <c r="AF1943">
        <v>1.8181110620498653E-2</v>
      </c>
      <c r="AG1943">
        <v>7.3859531413118698E-4</v>
      </c>
      <c r="AH1943">
        <v>7.0050668478012085E-3</v>
      </c>
      <c r="AI1943">
        <v>26.401391923427582</v>
      </c>
      <c r="AJ1943">
        <v>0.30789768364944037</v>
      </c>
      <c r="AK1943">
        <v>35.381325854659082</v>
      </c>
      <c r="AL1943">
        <v>3.7791229726818054</v>
      </c>
      <c r="AM1943">
        <v>95.24789172410965</v>
      </c>
      <c r="AN1943">
        <v>155.44907865338791</v>
      </c>
      <c r="AO1943">
        <v>8.4832620024681088E-2</v>
      </c>
      <c r="AP1943">
        <v>0.83056942033767711</v>
      </c>
    </row>
    <row r="1944" spans="1:42">
      <c r="A1944">
        <v>1027.2833733066375</v>
      </c>
      <c r="B1944">
        <v>1439.4923615585171</v>
      </c>
      <c r="C1944">
        <v>1186.5122651328495</v>
      </c>
      <c r="D1944">
        <v>-412.20898825187965</v>
      </c>
      <c r="E1944">
        <v>252.98009642566763</v>
      </c>
      <c r="F1944">
        <v>-252.98009642566763</v>
      </c>
      <c r="G1944">
        <v>3.1813971211433138E-2</v>
      </c>
      <c r="H1944">
        <v>1761.0480881595677</v>
      </c>
      <c r="I1944">
        <v>4.2585723102092743E-2</v>
      </c>
      <c r="J1944">
        <v>4.9227222204208373E-2</v>
      </c>
      <c r="K1944">
        <v>1.8005644484102725</v>
      </c>
      <c r="L1944">
        <v>21.899404525756836</v>
      </c>
      <c r="M1944">
        <v>1274.7223503934342</v>
      </c>
      <c r="N1944">
        <v>153.31510479259492</v>
      </c>
      <c r="O1944">
        <v>0.83813586831092834</v>
      </c>
      <c r="P1944">
        <v>1.9789573775397404E-2</v>
      </c>
      <c r="Q1944">
        <v>6.0209987958272293E-3</v>
      </c>
      <c r="R1944">
        <v>0.48374651432037352</v>
      </c>
      <c r="S1944">
        <v>352.45903507991159</v>
      </c>
      <c r="T1944">
        <v>44.548547267913818</v>
      </c>
      <c r="U1944">
        <v>0.35335486114025116</v>
      </c>
      <c r="V1944">
        <v>613.20364475250244</v>
      </c>
      <c r="W1944">
        <v>1</v>
      </c>
      <c r="X1944">
        <v>0.38556936025619509</v>
      </c>
      <c r="Y1944">
        <v>425.47662543773856</v>
      </c>
      <c r="Z1944">
        <v>1</v>
      </c>
      <c r="AA1944">
        <v>20.360234708623892</v>
      </c>
      <c r="AB1944">
        <v>48.607186523437505</v>
      </c>
      <c r="AC1944">
        <v>158.67832452058792</v>
      </c>
      <c r="AD1944">
        <v>1.3582273629995492E-2</v>
      </c>
      <c r="AE1944">
        <v>1.2352789651108131</v>
      </c>
      <c r="AF1944">
        <v>0.12785925149917601</v>
      </c>
      <c r="AG1944">
        <v>1.3525399368582037E-3</v>
      </c>
      <c r="AH1944">
        <v>3.4520932316780086E-3</v>
      </c>
      <c r="AI1944">
        <v>12.432664930820465</v>
      </c>
      <c r="AJ1944">
        <v>8.741847409138412</v>
      </c>
      <c r="AK1944">
        <v>40.766211059689525</v>
      </c>
      <c r="AL1944">
        <v>6.2619798745300086</v>
      </c>
      <c r="AM1944">
        <v>33.436961162090299</v>
      </c>
      <c r="AN1944">
        <v>329.76864011335186</v>
      </c>
      <c r="AO1944">
        <v>8.4512469410896296E-2</v>
      </c>
      <c r="AP1944">
        <v>0.89403290963172921</v>
      </c>
    </row>
    <row r="1945" spans="1:42">
      <c r="A1945">
        <v>751.76979209708225</v>
      </c>
      <c r="B1945">
        <v>531.53142982038457</v>
      </c>
      <c r="C1945">
        <v>323.55515753821658</v>
      </c>
      <c r="D1945">
        <v>220.23836227669767</v>
      </c>
      <c r="E1945">
        <v>-220.23836227669767</v>
      </c>
      <c r="F1945">
        <v>-428.21463455886567</v>
      </c>
      <c r="G1945">
        <v>6.79686889079998E-2</v>
      </c>
      <c r="H1945">
        <v>124.77000533015337</v>
      </c>
      <c r="I1945">
        <v>3.9659974873065947E-2</v>
      </c>
      <c r="J1945">
        <v>6.7741621017456052E-2</v>
      </c>
      <c r="K1945">
        <v>1.4083715732276438</v>
      </c>
      <c r="L1945">
        <v>27.501777410507202</v>
      </c>
      <c r="M1945">
        <v>70.838494085764523</v>
      </c>
      <c r="N1945">
        <v>114.53435431480409</v>
      </c>
      <c r="O1945">
        <v>0.93828126788139343</v>
      </c>
      <c r="P1945">
        <v>3.0161702367994515E-3</v>
      </c>
      <c r="Q1945">
        <v>3.404520908991495E-2</v>
      </c>
      <c r="R1945">
        <v>0.41949670791625976</v>
      </c>
      <c r="S1945">
        <v>338.53425445091341</v>
      </c>
      <c r="T1945">
        <v>33.0706387758255</v>
      </c>
      <c r="U1945">
        <v>0.35767631351947787</v>
      </c>
      <c r="V1945">
        <v>534.10868644714355</v>
      </c>
      <c r="W1945">
        <v>1</v>
      </c>
      <c r="X1945">
        <v>0.31244849562644961</v>
      </c>
      <c r="Y1945">
        <v>544.50567725445694</v>
      </c>
      <c r="Z1945">
        <v>1</v>
      </c>
      <c r="AA1945">
        <v>11.276950123491289</v>
      </c>
      <c r="AB1945">
        <v>150.88979071044923</v>
      </c>
      <c r="AC1945">
        <v>27.159146964550018</v>
      </c>
      <c r="AD1945">
        <v>1.2111256265232705E-2</v>
      </c>
      <c r="AE1945">
        <v>14.463374050532945</v>
      </c>
      <c r="AF1945">
        <v>0.25576711535453789</v>
      </c>
      <c r="AG1945">
        <v>1.3404099707953485E-3</v>
      </c>
      <c r="AH1945">
        <v>1.4821850156784055E-2</v>
      </c>
      <c r="AI1945">
        <v>14.081141650676727</v>
      </c>
      <c r="AJ1945">
        <v>0.84206204894699177</v>
      </c>
      <c r="AK1945">
        <v>3.4199244564771654</v>
      </c>
      <c r="AL1945">
        <v>3.8474234423780702</v>
      </c>
      <c r="AM1945">
        <v>73.562215864658356</v>
      </c>
      <c r="AN1945">
        <v>604.64111902087348</v>
      </c>
      <c r="AO1945">
        <v>7.1182474970817561E-2</v>
      </c>
      <c r="AP1945">
        <v>0.81384380912780763</v>
      </c>
    </row>
    <row r="1946" spans="1:42">
      <c r="A1946">
        <v>360.75105846064076</v>
      </c>
      <c r="B1946">
        <v>19.491612840883192</v>
      </c>
      <c r="C1946">
        <v>262.36305777189955</v>
      </c>
      <c r="D1946">
        <v>98.388000688741215</v>
      </c>
      <c r="E1946">
        <v>-341.25944561975757</v>
      </c>
      <c r="F1946">
        <v>-98.388000688741215</v>
      </c>
      <c r="G1946">
        <v>8.2703946086160371E-2</v>
      </c>
      <c r="H1946">
        <v>540.29415215460017</v>
      </c>
      <c r="I1946">
        <v>2.7981942594051359E-2</v>
      </c>
      <c r="J1946">
        <v>9.934963440895081E-2</v>
      </c>
      <c r="K1946">
        <v>1.0269853013813495</v>
      </c>
      <c r="L1946">
        <v>21.373908519744873</v>
      </c>
      <c r="M1946">
        <v>1.9173396668885452</v>
      </c>
      <c r="N1946">
        <v>71.664521181678779</v>
      </c>
      <c r="O1946">
        <v>0.95644930005073547</v>
      </c>
      <c r="P1946">
        <v>1.4046349207560219E-2</v>
      </c>
      <c r="Q1946">
        <v>3.349879238340589E-2</v>
      </c>
      <c r="R1946">
        <v>0.47712430477142331</v>
      </c>
      <c r="S1946">
        <v>637.82420473656134</v>
      </c>
      <c r="T1946">
        <v>38.442939519882202</v>
      </c>
      <c r="U1946">
        <v>0.30728670060634616</v>
      </c>
      <c r="V1946">
        <v>627.99441814422607</v>
      </c>
      <c r="W1946">
        <v>1</v>
      </c>
      <c r="X1946">
        <v>0.4048369407653809</v>
      </c>
      <c r="Y1946">
        <v>577.68739104965482</v>
      </c>
      <c r="Z1946">
        <v>1</v>
      </c>
      <c r="AA1946">
        <v>4.2336595677471172</v>
      </c>
      <c r="AB1946">
        <v>174.44803308105469</v>
      </c>
      <c r="AC1946">
        <v>127.73757129907608</v>
      </c>
      <c r="AD1946">
        <v>1.1691152132474458E-2</v>
      </c>
      <c r="AE1946">
        <v>27.145736829250382</v>
      </c>
      <c r="AF1946">
        <v>0.282558159828186</v>
      </c>
      <c r="AG1946">
        <v>5.2990253443164093E-4</v>
      </c>
      <c r="AH1946">
        <v>4.1756423652172088E-2</v>
      </c>
      <c r="AI1946">
        <v>8.0819371342658997</v>
      </c>
      <c r="AJ1946">
        <v>1.1369470634750138</v>
      </c>
      <c r="AK1946">
        <v>14.561669459939003</v>
      </c>
      <c r="AL1946">
        <v>5.7351459359259138</v>
      </c>
      <c r="AM1946">
        <v>85.206472909450525</v>
      </c>
      <c r="AN1946">
        <v>784.1199289913402</v>
      </c>
      <c r="AO1946">
        <v>0.10960836851596832</v>
      </c>
      <c r="AP1946">
        <v>0.87223721098899853</v>
      </c>
    </row>
    <row r="1947" spans="1:42">
      <c r="A1947">
        <v>342.83238663156123</v>
      </c>
      <c r="B1947">
        <v>523.30746280917094</v>
      </c>
      <c r="C1947">
        <v>1053.6238833360458</v>
      </c>
      <c r="D1947">
        <v>-710.79149670448453</v>
      </c>
      <c r="E1947">
        <v>-530.31642052687482</v>
      </c>
      <c r="F1947">
        <v>530.31642052687482</v>
      </c>
      <c r="G1947">
        <v>3.7069099205680939E-2</v>
      </c>
      <c r="H1947">
        <v>2313.9810751556884</v>
      </c>
      <c r="I1947">
        <v>1.5475858747959136E-2</v>
      </c>
      <c r="J1947">
        <v>8.2256477832794189E-2</v>
      </c>
      <c r="K1947">
        <v>1.7162742432534692</v>
      </c>
      <c r="L1947">
        <v>57.338658571243286</v>
      </c>
      <c r="M1947">
        <v>1171.6399540675038</v>
      </c>
      <c r="N1947">
        <v>36.068710361480719</v>
      </c>
      <c r="O1947">
        <v>0.94611057639122009</v>
      </c>
      <c r="P1947">
        <v>1.3402920299106173E-3</v>
      </c>
      <c r="Q1947">
        <v>1.218316062291463E-2</v>
      </c>
      <c r="R1947">
        <v>0.38045224189758303</v>
      </c>
      <c r="S1947">
        <v>664.22072846884578</v>
      </c>
      <c r="T1947">
        <v>30.72408139705658</v>
      </c>
      <c r="U1947">
        <v>0.42650555670261381</v>
      </c>
      <c r="V1947">
        <v>467.20733642578125</v>
      </c>
      <c r="W1947">
        <v>1</v>
      </c>
      <c r="X1947">
        <v>0.41134164452552796</v>
      </c>
      <c r="Y1947">
        <v>645.62919286280862</v>
      </c>
      <c r="Z1947">
        <v>1</v>
      </c>
      <c r="AA1947">
        <v>45.679220647592551</v>
      </c>
      <c r="AB1947">
        <v>163.16045660400391</v>
      </c>
      <c r="AC1947">
        <v>150.13813823461533</v>
      </c>
      <c r="AD1947">
        <v>3.9707868527143423E-3</v>
      </c>
      <c r="AE1947">
        <v>1.4264739794486654</v>
      </c>
      <c r="AF1947">
        <v>0.13217014431953428</v>
      </c>
      <c r="AG1947">
        <v>1.3735708531359926E-3</v>
      </c>
      <c r="AH1947">
        <v>4.3296209073066708E-2</v>
      </c>
      <c r="AI1947">
        <v>18.571594655513763</v>
      </c>
      <c r="AJ1947">
        <v>15.587932968662704</v>
      </c>
      <c r="AK1947">
        <v>20.335243601202965</v>
      </c>
      <c r="AL1947">
        <v>6.907246621757773</v>
      </c>
      <c r="AM1947">
        <v>100.14614068269729</v>
      </c>
      <c r="AN1947">
        <v>724.72099856814225</v>
      </c>
      <c r="AO1947">
        <v>3.8406345725059507E-2</v>
      </c>
      <c r="AP1947">
        <v>0.85119417905807504</v>
      </c>
    </row>
    <row r="1948" spans="1:42">
      <c r="A1948">
        <v>2977.3407075671626</v>
      </c>
      <c r="B1948">
        <v>5577.9381686033721</v>
      </c>
      <c r="C1948">
        <v>3601.1910963845635</v>
      </c>
      <c r="D1948">
        <v>-2600.5974610362096</v>
      </c>
      <c r="E1948">
        <v>1976.7470722188086</v>
      </c>
      <c r="F1948">
        <v>-1976.7470722188086</v>
      </c>
      <c r="G1948">
        <v>1.7162456255976361E-2</v>
      </c>
      <c r="H1948">
        <v>986.11438555483846</v>
      </c>
      <c r="I1948">
        <v>3.3952979743480681E-2</v>
      </c>
      <c r="J1948">
        <v>5.7490731000900269E-2</v>
      </c>
      <c r="K1948">
        <v>1.5205587243139744</v>
      </c>
      <c r="L1948">
        <v>39.088883399963379</v>
      </c>
      <c r="M1948">
        <v>7811.19662655109</v>
      </c>
      <c r="N1948">
        <v>173.07817125606539</v>
      </c>
      <c r="O1948">
        <v>0.88312950730323792</v>
      </c>
      <c r="P1948">
        <v>2.0020967589484316E-2</v>
      </c>
      <c r="Q1948">
        <v>3.5756333827972407E-2</v>
      </c>
      <c r="R1948">
        <v>0.43869163990020754</v>
      </c>
      <c r="S1948">
        <v>414.52843486237208</v>
      </c>
      <c r="T1948">
        <v>30.700540542602539</v>
      </c>
      <c r="U1948">
        <v>0.38292939364910128</v>
      </c>
      <c r="V1948">
        <v>501.49872303009033</v>
      </c>
      <c r="W1948">
        <v>1</v>
      </c>
      <c r="X1948">
        <v>0.35396616220474242</v>
      </c>
      <c r="Y1948">
        <v>444.94445599732433</v>
      </c>
      <c r="Z1948">
        <v>1</v>
      </c>
      <c r="AA1948">
        <v>6.0165522875881203</v>
      </c>
      <c r="AB1948">
        <v>75.809447998046878</v>
      </c>
      <c r="AC1948">
        <v>180.66589385271072</v>
      </c>
      <c r="AD1948">
        <v>4.7217491345527846E-3</v>
      </c>
      <c r="AE1948">
        <v>4.0299228410244572</v>
      </c>
      <c r="AF1948">
        <v>5.8802669048309317E-2</v>
      </c>
      <c r="AG1948">
        <v>5.9296413939655601E-4</v>
      </c>
      <c r="AH1948">
        <v>4.6296854460239407E-2</v>
      </c>
      <c r="AI1948">
        <v>17.58857399225235</v>
      </c>
      <c r="AJ1948">
        <v>5.8576594936446744</v>
      </c>
      <c r="AK1948">
        <v>21.492275832295416</v>
      </c>
      <c r="AL1948">
        <v>5.7955026133020722</v>
      </c>
      <c r="AM1948">
        <v>101.62338684797287</v>
      </c>
      <c r="AN1948">
        <v>807.35868770551497</v>
      </c>
      <c r="AO1948">
        <v>6.2393652081489559E-2</v>
      </c>
      <c r="AP1948">
        <v>0.82508139729499819</v>
      </c>
    </row>
    <row r="1949" spans="1:42">
      <c r="A1949">
        <v>147.35495610680513</v>
      </c>
      <c r="B1949">
        <v>-68.866904913477924</v>
      </c>
      <c r="C1949">
        <v>241.40764526381915</v>
      </c>
      <c r="D1949">
        <v>-94.052689157014015</v>
      </c>
      <c r="E1949">
        <v>-310.2745501772971</v>
      </c>
      <c r="F1949">
        <v>94.052689157014015</v>
      </c>
      <c r="G1949">
        <v>5.1586121819844594E-2</v>
      </c>
      <c r="H1949">
        <v>525.12315947954596</v>
      </c>
      <c r="I1949">
        <v>1.9778089821338652E-2</v>
      </c>
      <c r="J1949">
        <v>5.194376945495606E-3</v>
      </c>
      <c r="K1949">
        <v>1.4278596620738506</v>
      </c>
      <c r="L1949">
        <v>77.194269895553589</v>
      </c>
      <c r="M1949">
        <v>161.24445458147952</v>
      </c>
      <c r="N1949">
        <v>34.72209066963196</v>
      </c>
      <c r="O1949">
        <v>0.56444594264030457</v>
      </c>
      <c r="P1949">
        <v>2.2416015995873343E-2</v>
      </c>
      <c r="Q1949">
        <v>4.8163800769382046E-4</v>
      </c>
      <c r="R1949">
        <v>0.4629847717285156</v>
      </c>
      <c r="S1949">
        <v>972.79841096128371</v>
      </c>
      <c r="T1949">
        <v>28.404703736305237</v>
      </c>
      <c r="U1949">
        <v>0.35466314613819128</v>
      </c>
      <c r="V1949">
        <v>591.32542610168457</v>
      </c>
      <c r="W1949">
        <v>1</v>
      </c>
      <c r="X1949">
        <v>0.35786163210868838</v>
      </c>
      <c r="Y1949">
        <v>297.35845120243692</v>
      </c>
      <c r="Z1949">
        <v>1</v>
      </c>
      <c r="AA1949">
        <v>11.065829027528764</v>
      </c>
      <c r="AB1949">
        <v>116.4759877319336</v>
      </c>
      <c r="AC1949">
        <v>151.99887007474899</v>
      </c>
      <c r="AD1949">
        <v>1.1884598039154315E-2</v>
      </c>
      <c r="AE1949">
        <v>32.999318977182021</v>
      </c>
      <c r="AF1949">
        <v>0.11534002661705015</v>
      </c>
      <c r="AG1949">
        <v>5.7601812464995559E-4</v>
      </c>
      <c r="AH1949">
        <v>5.5725500774383541E-2</v>
      </c>
      <c r="AI1949">
        <v>24.89014595746994</v>
      </c>
      <c r="AJ1949">
        <v>13.378402200887731</v>
      </c>
      <c r="AK1949">
        <v>6.4632372683286663</v>
      </c>
      <c r="AL1949">
        <v>5.5834788209106945</v>
      </c>
      <c r="AM1949">
        <v>60.383150064945227</v>
      </c>
      <c r="AN1949">
        <v>659.38250278079454</v>
      </c>
      <c r="AO1949">
        <v>0.10211885631084443</v>
      </c>
      <c r="AP1949">
        <v>0.86778300571441658</v>
      </c>
    </row>
    <row r="1950" spans="1:42">
      <c r="A1950">
        <v>1320.2875994831525</v>
      </c>
      <c r="B1950">
        <v>1199.8654563107439</v>
      </c>
      <c r="C1950">
        <v>781.7132090793192</v>
      </c>
      <c r="D1950">
        <v>120.4221431724086</v>
      </c>
      <c r="E1950">
        <v>-120.4221431724086</v>
      </c>
      <c r="F1950">
        <v>-538.57439040383326</v>
      </c>
      <c r="G1950">
        <v>3.0750323433772061E-3</v>
      </c>
      <c r="H1950">
        <v>1041.9951231072646</v>
      </c>
      <c r="I1950">
        <v>3.6430536210536955E-2</v>
      </c>
      <c r="J1950">
        <v>2.0858153581619264E-2</v>
      </c>
      <c r="K1950">
        <v>1.3209197086632252</v>
      </c>
      <c r="L1950">
        <v>66.537859439849854</v>
      </c>
      <c r="M1950">
        <v>47.739811219730356</v>
      </c>
      <c r="N1950">
        <v>182.64802952747348</v>
      </c>
      <c r="O1950">
        <v>0.85245993733406067</v>
      </c>
      <c r="P1950">
        <v>1.8470170762803818E-4</v>
      </c>
      <c r="Q1950">
        <v>2.8910430855221214E-2</v>
      </c>
      <c r="R1950">
        <v>0.40279178142547606</v>
      </c>
      <c r="S1950">
        <v>717.95707645370499</v>
      </c>
      <c r="T1950">
        <v>26.339966058731079</v>
      </c>
      <c r="U1950">
        <v>0.40352817952632902</v>
      </c>
      <c r="V1950">
        <v>520.05689144134521</v>
      </c>
      <c r="W1950">
        <v>1</v>
      </c>
      <c r="X1950">
        <v>0.3197105646133423</v>
      </c>
      <c r="Y1950">
        <v>459.37249526671576</v>
      </c>
      <c r="Z1950">
        <v>1</v>
      </c>
      <c r="AA1950">
        <v>46.373579694318778</v>
      </c>
      <c r="AB1950">
        <v>31.132400024414064</v>
      </c>
      <c r="AC1950">
        <v>108.5079088807106</v>
      </c>
      <c r="AD1950">
        <v>4.9078052879398711E-3</v>
      </c>
      <c r="AE1950">
        <v>2.3120468223861144</v>
      </c>
      <c r="AF1950">
        <v>9.7818660736083973E-3</v>
      </c>
      <c r="AG1950">
        <v>9.0364787045518432E-4</v>
      </c>
      <c r="AH1950">
        <v>5.972069400548935E-2</v>
      </c>
      <c r="AI1950">
        <v>14.116943180561066</v>
      </c>
      <c r="AJ1950">
        <v>6.9504602218047777</v>
      </c>
      <c r="AK1950">
        <v>27.913412867188452</v>
      </c>
      <c r="AL1950">
        <v>6.0076384671412555</v>
      </c>
      <c r="AM1950">
        <v>109.49374545812607</v>
      </c>
      <c r="AN1950">
        <v>328.79428464588841</v>
      </c>
      <c r="AO1950">
        <v>8.7009311318397523E-2</v>
      </c>
      <c r="AP1950">
        <v>0.84326212382316601</v>
      </c>
    </row>
    <row r="1951" spans="1:42">
      <c r="A1951">
        <v>854.65310916570832</v>
      </c>
      <c r="B1951">
        <v>809.37731498772746</v>
      </c>
      <c r="C1951">
        <v>611.04541875452833</v>
      </c>
      <c r="D1951">
        <v>45.275794177980856</v>
      </c>
      <c r="E1951">
        <v>-45.275794177980856</v>
      </c>
      <c r="F1951">
        <v>-243.60769041117999</v>
      </c>
      <c r="G1951">
        <v>-2.7483982214393356E-3</v>
      </c>
      <c r="H1951">
        <v>1094.250194389952</v>
      </c>
      <c r="I1951">
        <v>4.1616045534610749E-2</v>
      </c>
      <c r="J1951">
        <v>0.1060647177696228</v>
      </c>
      <c r="K1951">
        <v>1.6284247840344905</v>
      </c>
      <c r="L1951">
        <v>52.61975884437561</v>
      </c>
      <c r="M1951">
        <v>26.043143220800978</v>
      </c>
      <c r="N1951">
        <v>147.15575334472658</v>
      </c>
      <c r="O1951">
        <v>0.78074464201927185</v>
      </c>
      <c r="P1951">
        <v>4.7104916572570793E-3</v>
      </c>
      <c r="Q1951">
        <v>4.1304410775502516E-2</v>
      </c>
      <c r="R1951">
        <v>0.44087115287780765</v>
      </c>
      <c r="S1951">
        <v>591.80485672597729</v>
      </c>
      <c r="T1951">
        <v>42.569109797477722</v>
      </c>
      <c r="U1951">
        <v>0.32705936014652254</v>
      </c>
      <c r="V1951">
        <v>616.33844375610352</v>
      </c>
      <c r="W1951">
        <v>1</v>
      </c>
      <c r="X1951">
        <v>0.4188059437274933</v>
      </c>
      <c r="Y1951">
        <v>485.92770398825655</v>
      </c>
      <c r="Z1951">
        <v>1</v>
      </c>
      <c r="AA1951">
        <v>24.341245448846824</v>
      </c>
      <c r="AB1951">
        <v>76.017102844238281</v>
      </c>
      <c r="AC1951">
        <v>198.82258027791977</v>
      </c>
      <c r="AD1951">
        <v>8.0290052625868052E-3</v>
      </c>
      <c r="AE1951">
        <v>3.8515415664280228</v>
      </c>
      <c r="AF1951">
        <v>-2.1255830526351931E-2</v>
      </c>
      <c r="AG1951">
        <v>4.8229203852763507E-4</v>
      </c>
      <c r="AH1951">
        <v>1.897534415721893E-2</v>
      </c>
      <c r="AI1951">
        <v>13.586417138576508</v>
      </c>
      <c r="AJ1951">
        <v>4.8776765225380032</v>
      </c>
      <c r="AK1951">
        <v>32.308521546721458</v>
      </c>
      <c r="AL1951">
        <v>2.2160265824053846</v>
      </c>
      <c r="AM1951">
        <v>63.319813835620877</v>
      </c>
      <c r="AN1951">
        <v>126.45257167874504</v>
      </c>
      <c r="AO1951">
        <v>4.40733026266098E-2</v>
      </c>
      <c r="AP1951">
        <v>0.88798956155776987</v>
      </c>
    </row>
    <row r="1952" spans="1:42">
      <c r="A1952">
        <v>1116.8429889497409</v>
      </c>
      <c r="B1952">
        <v>798.69860753959824</v>
      </c>
      <c r="C1952">
        <v>480.99237319396639</v>
      </c>
      <c r="D1952">
        <v>318.14438141014261</v>
      </c>
      <c r="E1952">
        <v>-318.14438141014261</v>
      </c>
      <c r="F1952">
        <v>-635.85061575577447</v>
      </c>
      <c r="G1952">
        <v>3.0396960260045514E-2</v>
      </c>
      <c r="H1952">
        <v>339.21814287268296</v>
      </c>
      <c r="I1952">
        <v>3.2835571467876433E-2</v>
      </c>
      <c r="J1952">
        <v>4.0802121877670287E-2</v>
      </c>
      <c r="K1952">
        <v>1.1352791247904301</v>
      </c>
      <c r="L1952">
        <v>32.665538787841797</v>
      </c>
      <c r="M1952">
        <v>1.1316250883850094</v>
      </c>
      <c r="N1952">
        <v>191.9644064451218</v>
      </c>
      <c r="O1952">
        <v>0.66171231865882874</v>
      </c>
      <c r="P1952">
        <v>2.3287028206719291E-3</v>
      </c>
      <c r="Q1952">
        <v>3.5380842579735644E-2</v>
      </c>
      <c r="R1952">
        <v>0.475603928565979</v>
      </c>
      <c r="S1952">
        <v>1038.9997356290032</v>
      </c>
      <c r="T1952">
        <v>40.072214603424072</v>
      </c>
      <c r="U1952">
        <v>0.33460368812084201</v>
      </c>
      <c r="V1952">
        <v>467.86081790924072</v>
      </c>
      <c r="W1952">
        <v>1</v>
      </c>
      <c r="X1952">
        <v>0.28738814115524297</v>
      </c>
      <c r="Y1952">
        <v>546.23626094445194</v>
      </c>
      <c r="Z1952">
        <v>1</v>
      </c>
      <c r="AA1952">
        <v>50.494392207860955</v>
      </c>
      <c r="AB1952">
        <v>85.103357910156262</v>
      </c>
      <c r="AC1952">
        <v>51.111944019794464</v>
      </c>
      <c r="AD1952">
        <v>1.1088296287080163E-2</v>
      </c>
      <c r="AE1952">
        <v>22.090255057102173</v>
      </c>
      <c r="AF1952">
        <v>8.9593040943145741E-2</v>
      </c>
      <c r="AG1952">
        <v>6.6499708126676506E-5</v>
      </c>
      <c r="AH1952">
        <v>4.4477106106281278E-2</v>
      </c>
      <c r="AI1952">
        <v>21.246451437473297</v>
      </c>
      <c r="AJ1952">
        <v>4.1344737933381657</v>
      </c>
      <c r="AK1952">
        <v>9.5621722394227984</v>
      </c>
      <c r="AL1952">
        <v>3.8020968646489459</v>
      </c>
      <c r="AM1952">
        <v>77.566364657878879</v>
      </c>
      <c r="AN1952">
        <v>738.16191430541403</v>
      </c>
      <c r="AO1952">
        <v>0.1015943843126297</v>
      </c>
      <c r="AP1952">
        <v>0.86317721772193923</v>
      </c>
    </row>
    <row r="1953" spans="1:42">
      <c r="A1953">
        <v>1199.881977114718</v>
      </c>
      <c r="B1953">
        <v>1144.1169747874883</v>
      </c>
      <c r="C1953">
        <v>1207.0567090518953</v>
      </c>
      <c r="D1953">
        <v>-7.1747319371772846</v>
      </c>
      <c r="E1953">
        <v>-62.939734264406979</v>
      </c>
      <c r="F1953">
        <v>7.1747319371772846</v>
      </c>
      <c r="G1953">
        <v>2.2330553260574194E-2</v>
      </c>
      <c r="H1953">
        <v>2770.4022873644058</v>
      </c>
      <c r="I1953">
        <v>2.1567423641681668E-2</v>
      </c>
      <c r="J1953">
        <v>4.2910102844238282E-2</v>
      </c>
      <c r="K1953">
        <v>1.4363119736373424</v>
      </c>
      <c r="L1953">
        <v>24.976819753646851</v>
      </c>
      <c r="M1953">
        <v>70.717611175655094</v>
      </c>
      <c r="N1953">
        <v>175.50857992973332</v>
      </c>
      <c r="O1953">
        <v>0.96185848116874695</v>
      </c>
      <c r="P1953">
        <v>2.1514219231075708E-2</v>
      </c>
      <c r="Q1953">
        <v>2.7630699846479624E-2</v>
      </c>
      <c r="R1953">
        <v>0.38941167831420898</v>
      </c>
      <c r="S1953">
        <v>966.05536544225924</v>
      </c>
      <c r="T1953">
        <v>30.030348896980286</v>
      </c>
      <c r="U1953">
        <v>0.38533299267292026</v>
      </c>
      <c r="V1953">
        <v>557.78594017028809</v>
      </c>
      <c r="W1953">
        <v>1</v>
      </c>
      <c r="X1953">
        <v>0.30930214285850527</v>
      </c>
      <c r="Y1953">
        <v>411.08429147316167</v>
      </c>
      <c r="Z1953">
        <v>1</v>
      </c>
      <c r="AA1953">
        <v>31.541732440843589</v>
      </c>
      <c r="AB1953">
        <v>132.51802069091798</v>
      </c>
      <c r="AC1953">
        <v>30.298905074596405</v>
      </c>
      <c r="AD1953">
        <v>9.8394051576272019E-3</v>
      </c>
      <c r="AE1953">
        <v>6.7744246483324631</v>
      </c>
      <c r="AF1953">
        <v>8.5273808240890495E-2</v>
      </c>
      <c r="AG1953">
        <v>7.6888769943619852E-4</v>
      </c>
      <c r="AH1953">
        <v>2.4215557336807247E-2</v>
      </c>
      <c r="AI1953">
        <v>9.5703813433647156</v>
      </c>
      <c r="AJ1953">
        <v>11.912496906927448</v>
      </c>
      <c r="AK1953">
        <v>40.894843384623528</v>
      </c>
      <c r="AL1953">
        <v>5.630867220107965</v>
      </c>
      <c r="AM1953">
        <v>105.26266275644302</v>
      </c>
      <c r="AN1953">
        <v>193.90839981622133</v>
      </c>
      <c r="AO1953">
        <v>7.8755402445793155E-2</v>
      </c>
      <c r="AP1953">
        <v>0.86025366592407237</v>
      </c>
    </row>
    <row r="1954" spans="1:42">
      <c r="A1954">
        <v>564.24207199873558</v>
      </c>
      <c r="B1954">
        <v>584.16293541856328</v>
      </c>
      <c r="C1954">
        <v>1337.7402031896688</v>
      </c>
      <c r="D1954">
        <v>-773.49813119093324</v>
      </c>
      <c r="E1954">
        <v>-753.57726777110554</v>
      </c>
      <c r="F1954">
        <v>753.57726777110554</v>
      </c>
      <c r="G1954">
        <v>-1.5786716203065238E-3</v>
      </c>
      <c r="H1954">
        <v>3273.4462297890109</v>
      </c>
      <c r="I1954">
        <v>1.7468927800655364E-2</v>
      </c>
      <c r="J1954">
        <v>8.4721683740615839E-2</v>
      </c>
      <c r="K1954">
        <v>2.1073190344631669</v>
      </c>
      <c r="L1954">
        <v>67.461545467376709</v>
      </c>
      <c r="M1954">
        <v>937.3540380509537</v>
      </c>
      <c r="N1954">
        <v>77.105623395729069</v>
      </c>
      <c r="O1954">
        <v>0.83520916104316711</v>
      </c>
      <c r="P1954">
        <v>1.8598722881740991E-2</v>
      </c>
      <c r="Q1954">
        <v>3.4570835060543481E-2</v>
      </c>
      <c r="R1954">
        <v>0.4920182180404663</v>
      </c>
      <c r="S1954">
        <v>681.25806249378115</v>
      </c>
      <c r="T1954">
        <v>27.941292524337769</v>
      </c>
      <c r="U1954">
        <v>0.3184831899404526</v>
      </c>
      <c r="V1954">
        <v>505.07895946502686</v>
      </c>
      <c r="W1954">
        <v>1</v>
      </c>
      <c r="X1954">
        <v>0.39853758811950685</v>
      </c>
      <c r="Y1954">
        <v>313.75737336009951</v>
      </c>
      <c r="Z1954">
        <v>1</v>
      </c>
      <c r="AA1954">
        <v>3.6167513418865207</v>
      </c>
      <c r="AB1954">
        <v>7.4942904052734383</v>
      </c>
      <c r="AC1954">
        <v>95.176912844181061</v>
      </c>
      <c r="AD1954">
        <v>7.211706373426649E-3</v>
      </c>
      <c r="AE1954">
        <v>5.1702505107550669</v>
      </c>
      <c r="AF1954">
        <v>-1.1602063179016114E-2</v>
      </c>
      <c r="AG1954">
        <v>1.3358536717579062E-3</v>
      </c>
      <c r="AH1954">
        <v>1.1040547549724578E-2</v>
      </c>
      <c r="AI1954">
        <v>27.424669563770294</v>
      </c>
      <c r="AJ1954">
        <v>0.68859395623079178</v>
      </c>
      <c r="AK1954">
        <v>27.10157335817814</v>
      </c>
      <c r="AL1954">
        <v>5.9769141712992067</v>
      </c>
      <c r="AM1954">
        <v>78.504708802700037</v>
      </c>
      <c r="AN1954">
        <v>811.23042669175084</v>
      </c>
      <c r="AO1954">
        <v>6.7629706025123595E-2</v>
      </c>
      <c r="AP1954">
        <v>0.86051942801475534</v>
      </c>
    </row>
    <row r="1955" spans="1:42">
      <c r="A1955">
        <v>428.38654287184949</v>
      </c>
      <c r="B1955">
        <v>93.160699146208458</v>
      </c>
      <c r="C1955">
        <v>344.66513895978119</v>
      </c>
      <c r="D1955">
        <v>83.721403912068297</v>
      </c>
      <c r="E1955">
        <v>-335.22584372564103</v>
      </c>
      <c r="F1955">
        <v>-83.721403912068297</v>
      </c>
      <c r="G1955">
        <v>4.4829239226257728E-2</v>
      </c>
      <c r="H1955">
        <v>855.32493454036216</v>
      </c>
      <c r="I1955">
        <v>3.5253867208957672E-2</v>
      </c>
      <c r="J1955">
        <v>3.4625878334045412E-3</v>
      </c>
      <c r="K1955">
        <v>1.1409668180406094</v>
      </c>
      <c r="L1955">
        <v>33.78144383430481</v>
      </c>
      <c r="M1955">
        <v>9.8183203423097059</v>
      </c>
      <c r="N1955">
        <v>64.680150405120855</v>
      </c>
      <c r="O1955">
        <v>0.83059629797935486</v>
      </c>
      <c r="P1955">
        <v>1.5868829621209035E-3</v>
      </c>
      <c r="Q1955">
        <v>1.2957955307430689E-2</v>
      </c>
      <c r="R1955">
        <v>0.47730507850646975</v>
      </c>
      <c r="S1955">
        <v>672.2559552461837</v>
      </c>
      <c r="T1955">
        <v>47.723540663719177</v>
      </c>
      <c r="U1955">
        <v>0.39863260328769684</v>
      </c>
      <c r="V1955">
        <v>639.99652862548828</v>
      </c>
      <c r="W1955">
        <v>1</v>
      </c>
      <c r="X1955">
        <v>0.32171412110328679</v>
      </c>
      <c r="Y1955">
        <v>451.15782822240749</v>
      </c>
      <c r="Z1955">
        <v>1</v>
      </c>
      <c r="AA1955">
        <v>45.462052376565943</v>
      </c>
      <c r="AB1955">
        <v>31.826460021972657</v>
      </c>
      <c r="AC1955">
        <v>67.14775413274765</v>
      </c>
      <c r="AD1955">
        <v>1.1847882393078928E-2</v>
      </c>
      <c r="AE1955">
        <v>60.01589827494692</v>
      </c>
      <c r="AF1955">
        <v>0.11365025639533996</v>
      </c>
      <c r="AG1955">
        <v>4.5026255414445316E-5</v>
      </c>
      <c r="AH1955">
        <v>3.3310951471328732E-3</v>
      </c>
      <c r="AI1955">
        <v>12.190488278865814</v>
      </c>
      <c r="AJ1955">
        <v>7.9386228096453708</v>
      </c>
      <c r="AK1955">
        <v>25.343049339652062</v>
      </c>
      <c r="AL1955">
        <v>5.1804543326630297</v>
      </c>
      <c r="AM1955">
        <v>109.9250635266304</v>
      </c>
      <c r="AN1955">
        <v>784.16713236019655</v>
      </c>
      <c r="AO1955">
        <v>7.9477045416831968E-2</v>
      </c>
      <c r="AP1955">
        <v>0.86541943502426155</v>
      </c>
    </row>
    <row r="1956" spans="1:42">
      <c r="A1956">
        <v>1433.3716514854509</v>
      </c>
      <c r="B1956">
        <v>3685.6557069289174</v>
      </c>
      <c r="C1956">
        <v>1601.0702081419436</v>
      </c>
      <c r="D1956">
        <v>-2252.2840554434665</v>
      </c>
      <c r="E1956">
        <v>2084.5854987869739</v>
      </c>
      <c r="F1956">
        <v>-2084.5854987869739</v>
      </c>
      <c r="G1956">
        <v>6.0821055309609906E-2</v>
      </c>
      <c r="H1956">
        <v>126.37849596808968</v>
      </c>
      <c r="I1956">
        <v>5.8151955306529994E-2</v>
      </c>
      <c r="J1956">
        <v>2.4470965147018429E-2</v>
      </c>
      <c r="K1956">
        <v>1.5545130033552645</v>
      </c>
      <c r="L1956">
        <v>13.05417537689209</v>
      </c>
      <c r="M1956">
        <v>5838.8748254726916</v>
      </c>
      <c r="N1956">
        <v>86.497687703514103</v>
      </c>
      <c r="O1956">
        <v>0.91338625550270081</v>
      </c>
      <c r="P1956">
        <v>1.5307614538404674E-2</v>
      </c>
      <c r="Q1956">
        <v>1.9547736856672496E-2</v>
      </c>
      <c r="R1956">
        <v>0.42251072406768797</v>
      </c>
      <c r="S1956">
        <v>333.25675408323679</v>
      </c>
      <c r="T1956">
        <v>25.214838981628418</v>
      </c>
      <c r="U1956">
        <v>0.41133184611797335</v>
      </c>
      <c r="V1956">
        <v>495.98133563995361</v>
      </c>
      <c r="W1956">
        <v>1</v>
      </c>
      <c r="X1956">
        <v>0.40107455492019656</v>
      </c>
      <c r="Y1956">
        <v>604.37568318004969</v>
      </c>
      <c r="Z1956">
        <v>1</v>
      </c>
      <c r="AA1956">
        <v>18.130417203817373</v>
      </c>
      <c r="AB1956">
        <v>173.98666625976563</v>
      </c>
      <c r="AC1956">
        <v>91.049189865589142</v>
      </c>
      <c r="AD1956">
        <v>5.2847462841588214E-3</v>
      </c>
      <c r="AE1956">
        <v>21.329705373975536</v>
      </c>
      <c r="AF1956">
        <v>0.21007899999618526</v>
      </c>
      <c r="AG1956">
        <v>5.8328638609625645E-4</v>
      </c>
      <c r="AH1956">
        <v>4.1309205591678617E-2</v>
      </c>
      <c r="AI1956">
        <v>6.6704574227333069</v>
      </c>
      <c r="AJ1956">
        <v>11.956271620232092</v>
      </c>
      <c r="AK1956">
        <v>3.4122821170091631</v>
      </c>
      <c r="AL1956">
        <v>2.5040951303710259</v>
      </c>
      <c r="AM1956">
        <v>30.00876568555832</v>
      </c>
      <c r="AN1956">
        <v>250.22857242530375</v>
      </c>
      <c r="AO1956">
        <v>4.4781658291816712E-2</v>
      </c>
      <c r="AP1956">
        <v>0.837370175600052</v>
      </c>
    </row>
    <row r="1957" spans="1:42">
      <c r="A1957">
        <v>1061.0740643253491</v>
      </c>
      <c r="B1957">
        <v>1170.7159086936315</v>
      </c>
      <c r="C1957">
        <v>1119.8946626077663</v>
      </c>
      <c r="D1957">
        <v>-109.64184436828236</v>
      </c>
      <c r="E1957">
        <v>50.821246085865141</v>
      </c>
      <c r="F1957">
        <v>-50.821246085865141</v>
      </c>
      <c r="G1957">
        <v>4.4810804159610515E-2</v>
      </c>
      <c r="H1957">
        <v>1945.629605864601</v>
      </c>
      <c r="I1957">
        <v>3.8106589615345E-2</v>
      </c>
      <c r="J1957">
        <v>7.0799931526184079E-2</v>
      </c>
      <c r="K1957">
        <v>2.1485209395587441</v>
      </c>
      <c r="L1957">
        <v>56.547669172286987</v>
      </c>
      <c r="M1957">
        <v>863.41175794140611</v>
      </c>
      <c r="N1957">
        <v>139.22941818885806</v>
      </c>
      <c r="O1957">
        <v>0.56728646159172058</v>
      </c>
      <c r="P1957">
        <v>2.1025406678517655E-2</v>
      </c>
      <c r="Q1957">
        <v>1.4760189745161266E-2</v>
      </c>
      <c r="R1957">
        <v>0.42852352142333983</v>
      </c>
      <c r="S1957">
        <v>968.7738261091456</v>
      </c>
      <c r="T1957">
        <v>43.721500039100647</v>
      </c>
      <c r="U1957">
        <v>0.41689776718616489</v>
      </c>
      <c r="V1957">
        <v>649.2128849029541</v>
      </c>
      <c r="W1957">
        <v>1</v>
      </c>
      <c r="X1957">
        <v>0.2870483481884003</v>
      </c>
      <c r="Y1957">
        <v>624.88965420195564</v>
      </c>
      <c r="Z1957">
        <v>1</v>
      </c>
      <c r="AA1957">
        <v>42.236534972810752</v>
      </c>
      <c r="AB1957">
        <v>77.679639587402349</v>
      </c>
      <c r="AC1957">
        <v>112.29118555784225</v>
      </c>
      <c r="AD1957">
        <v>2.9909019796257345E-3</v>
      </c>
      <c r="AE1957">
        <v>25.523618718579414</v>
      </c>
      <c r="AF1957">
        <v>0.17733115553855894</v>
      </c>
      <c r="AG1957">
        <v>1.08884251987932E-3</v>
      </c>
      <c r="AH1957">
        <v>5.9307986640930177E-2</v>
      </c>
      <c r="AI1957">
        <v>6.5617892146110535</v>
      </c>
      <c r="AJ1957">
        <v>11.078058024825989</v>
      </c>
      <c r="AK1957">
        <v>33.77655432879925</v>
      </c>
      <c r="AL1957">
        <v>3.9210916774227469</v>
      </c>
      <c r="AM1957">
        <v>79.324093782901755</v>
      </c>
      <c r="AN1957">
        <v>592.83018077666338</v>
      </c>
      <c r="AO1957">
        <v>7.1970043063163763E-2</v>
      </c>
      <c r="AP1957">
        <v>0.88257903194427501</v>
      </c>
    </row>
    <row r="1958" spans="1:42">
      <c r="A1958">
        <v>1101.068182704415</v>
      </c>
      <c r="B1958">
        <v>948.82561617886563</v>
      </c>
      <c r="C1958">
        <v>831.94473329818584</v>
      </c>
      <c r="D1958">
        <v>152.24256652554936</v>
      </c>
      <c r="E1958">
        <v>-152.24256652554936</v>
      </c>
      <c r="F1958">
        <v>-269.12344940622916</v>
      </c>
      <c r="G1958">
        <v>6.8131866109457734E-2</v>
      </c>
      <c r="H1958">
        <v>1436.4493260304184</v>
      </c>
      <c r="I1958">
        <v>2.4117136895656584E-2</v>
      </c>
      <c r="J1958">
        <v>7.5265420198440555E-2</v>
      </c>
      <c r="K1958">
        <v>1.7655714135468004</v>
      </c>
      <c r="L1958">
        <v>72.304146289825439</v>
      </c>
      <c r="M1958">
        <v>81.72612363402213</v>
      </c>
      <c r="N1958">
        <v>165.31436763019565</v>
      </c>
      <c r="O1958">
        <v>0.86685517430305481</v>
      </c>
      <c r="P1958">
        <v>1.5747831132676863E-2</v>
      </c>
      <c r="Q1958">
        <v>1.8390161249372691E-2</v>
      </c>
      <c r="R1958">
        <v>0.45001845836639404</v>
      </c>
      <c r="S1958">
        <v>415.60634614053032</v>
      </c>
      <c r="T1958">
        <v>40.524750947952271</v>
      </c>
      <c r="U1958">
        <v>0.36268395841121676</v>
      </c>
      <c r="V1958">
        <v>587.064528465271</v>
      </c>
      <c r="W1958">
        <v>1</v>
      </c>
      <c r="X1958">
        <v>0.33194789409637454</v>
      </c>
      <c r="Y1958">
        <v>542.77089881536472</v>
      </c>
      <c r="Z1958">
        <v>1</v>
      </c>
      <c r="AA1958">
        <v>9.1101159948253638</v>
      </c>
      <c r="AB1958">
        <v>32.275454223632813</v>
      </c>
      <c r="AC1958">
        <v>38.269485533237457</v>
      </c>
      <c r="AD1958">
        <v>9.6885925684219755E-3</v>
      </c>
      <c r="AE1958">
        <v>24.738839935001664</v>
      </c>
      <c r="AF1958">
        <v>0.26239562988281251</v>
      </c>
      <c r="AG1958">
        <v>5.9561511852373398E-4</v>
      </c>
      <c r="AH1958">
        <v>2.7478435456752773E-2</v>
      </c>
      <c r="AI1958">
        <v>20.527088940143585</v>
      </c>
      <c r="AJ1958">
        <v>11.997299476667195</v>
      </c>
      <c r="AK1958">
        <v>18.901829643845559</v>
      </c>
      <c r="AL1958">
        <v>6.6799256665464126</v>
      </c>
      <c r="AM1958">
        <v>78.286921536922449</v>
      </c>
      <c r="AN1958">
        <v>438.36207136667292</v>
      </c>
      <c r="AO1958">
        <v>0.10924591982364655</v>
      </c>
      <c r="AP1958">
        <v>0.83879330325126655</v>
      </c>
    </row>
    <row r="1959" spans="1:42">
      <c r="A1959">
        <v>527.27990035385733</v>
      </c>
      <c r="B1959">
        <v>482.034999954493</v>
      </c>
      <c r="C1959">
        <v>231.02825804644579</v>
      </c>
      <c r="D1959">
        <v>45.244900399364326</v>
      </c>
      <c r="E1959">
        <v>-45.244900399364326</v>
      </c>
      <c r="F1959">
        <v>-296.25164230741154</v>
      </c>
      <c r="G1959">
        <v>2.5303761042061373E-2</v>
      </c>
      <c r="H1959">
        <v>148.66885548130736</v>
      </c>
      <c r="I1959">
        <v>2.6381999552249909E-2</v>
      </c>
      <c r="J1959">
        <v>3.9501845836639404E-2</v>
      </c>
      <c r="K1959">
        <v>1.4130998081624506</v>
      </c>
      <c r="L1959">
        <v>36.131330728530884</v>
      </c>
      <c r="M1959">
        <v>55.621414285968548</v>
      </c>
      <c r="N1959">
        <v>76.813785136413586</v>
      </c>
      <c r="O1959">
        <v>0.53633937239646912</v>
      </c>
      <c r="P1959">
        <v>1.2132009347279864E-2</v>
      </c>
      <c r="Q1959">
        <v>1.8168533802032469E-2</v>
      </c>
      <c r="R1959">
        <v>0.45418761253356932</v>
      </c>
      <c r="S1959">
        <v>380.24390525777505</v>
      </c>
      <c r="T1959">
        <v>29.500362277030945</v>
      </c>
      <c r="U1959">
        <v>0.38664032518863678</v>
      </c>
      <c r="V1959">
        <v>536.71674728393555</v>
      </c>
      <c r="W1959">
        <v>1</v>
      </c>
      <c r="X1959">
        <v>0.44886012196540837</v>
      </c>
      <c r="Y1959">
        <v>414.70685681841121</v>
      </c>
      <c r="Z1959">
        <v>1</v>
      </c>
      <c r="AA1959">
        <v>22.127304790124899</v>
      </c>
      <c r="AB1959">
        <v>146.60827813720704</v>
      </c>
      <c r="AC1959">
        <v>195.77528089284897</v>
      </c>
      <c r="AD1959">
        <v>1.4686232346754809E-2</v>
      </c>
      <c r="AE1959">
        <v>11.411804711083509</v>
      </c>
      <c r="AF1959">
        <v>4.5916725397109975E-2</v>
      </c>
      <c r="AG1959">
        <v>1.3795028632631139E-3</v>
      </c>
      <c r="AH1959">
        <v>3.2894272589683533E-2</v>
      </c>
      <c r="AI1959">
        <v>6.1440619826316833</v>
      </c>
      <c r="AJ1959">
        <v>16.338467859112736</v>
      </c>
      <c r="AK1959">
        <v>1.5543103784322738</v>
      </c>
      <c r="AL1959">
        <v>6.1262925761510365</v>
      </c>
      <c r="AM1959">
        <v>89.627417099475863</v>
      </c>
      <c r="AN1959">
        <v>164.79127185024186</v>
      </c>
      <c r="AO1959">
        <v>4.5479878783226013E-2</v>
      </c>
      <c r="AP1959">
        <v>0.82041641664505016</v>
      </c>
    </row>
    <row r="1960" spans="1:42">
      <c r="A1960">
        <v>356.97122924095999</v>
      </c>
      <c r="B1960">
        <v>280.75716314052738</v>
      </c>
      <c r="C1960">
        <v>517.66506871247134</v>
      </c>
      <c r="D1960">
        <v>-160.69383947151135</v>
      </c>
      <c r="E1960">
        <v>-236.90790557194396</v>
      </c>
      <c r="F1960">
        <v>160.69383947151135</v>
      </c>
      <c r="G1960">
        <v>5.7530085236191401E-2</v>
      </c>
      <c r="H1960">
        <v>1791.7084872307221</v>
      </c>
      <c r="I1960">
        <v>4.5148713290691374E-2</v>
      </c>
      <c r="J1960">
        <v>9.5088081121444706E-2</v>
      </c>
      <c r="K1960">
        <v>1.674611776024103</v>
      </c>
      <c r="L1960">
        <v>74.898347854614258</v>
      </c>
      <c r="M1960">
        <v>7.025448916242758</v>
      </c>
      <c r="N1960">
        <v>75.388867374992387</v>
      </c>
      <c r="O1960">
        <v>0.63546577095985413</v>
      </c>
      <c r="P1960">
        <v>4.4837114546034064E-4</v>
      </c>
      <c r="Q1960">
        <v>3.3090784019894064E-2</v>
      </c>
      <c r="R1960">
        <v>0.47681437015533445</v>
      </c>
      <c r="S1960">
        <v>503.18207528317623</v>
      </c>
      <c r="T1960">
        <v>31.257808208465576</v>
      </c>
      <c r="U1960">
        <v>0.28747421920299532</v>
      </c>
      <c r="V1960">
        <v>635.176682472229</v>
      </c>
      <c r="W1960">
        <v>1</v>
      </c>
      <c r="X1960">
        <v>0.39229591131210328</v>
      </c>
      <c r="Y1960">
        <v>553.29502492506617</v>
      </c>
      <c r="Z1960">
        <v>1</v>
      </c>
      <c r="AA1960">
        <v>39.30846750983239</v>
      </c>
      <c r="AB1960">
        <v>124.39712304687501</v>
      </c>
      <c r="AC1960">
        <v>164.86972123384476</v>
      </c>
      <c r="AD1960">
        <v>1.2264357672797307E-2</v>
      </c>
      <c r="AE1960">
        <v>4.0870214999334626</v>
      </c>
      <c r="AF1960">
        <v>0.22964042901992796</v>
      </c>
      <c r="AG1960">
        <v>1.0940830056812866E-3</v>
      </c>
      <c r="AH1960">
        <v>2.4889197838306423E-2</v>
      </c>
      <c r="AI1960">
        <v>26.265377104282379</v>
      </c>
      <c r="AJ1960">
        <v>16.316203964815088</v>
      </c>
      <c r="AK1960">
        <v>57.401331050992013</v>
      </c>
      <c r="AL1960">
        <v>2.0051440301044168</v>
      </c>
      <c r="AM1960">
        <v>29.077836024761201</v>
      </c>
      <c r="AN1960">
        <v>179.69416359704709</v>
      </c>
      <c r="AO1960">
        <v>5.7591216206550597E-2</v>
      </c>
      <c r="AP1960">
        <v>0.88092882561683661</v>
      </c>
    </row>
    <row r="1961" spans="1:42">
      <c r="A1961">
        <v>1323.886826774343</v>
      </c>
      <c r="B1961">
        <v>1058.0166576128433</v>
      </c>
      <c r="C1961">
        <v>976.5692250404029</v>
      </c>
      <c r="D1961">
        <v>265.87016916149969</v>
      </c>
      <c r="E1961">
        <v>-265.87016916149969</v>
      </c>
      <c r="F1961">
        <v>-347.31760173394014</v>
      </c>
      <c r="G1961">
        <v>2.8926421166879795E-2</v>
      </c>
      <c r="H1961">
        <v>1694.4454978167269</v>
      </c>
      <c r="I1961">
        <v>2.9427326023578643E-2</v>
      </c>
      <c r="J1961">
        <v>0.10630624580383301</v>
      </c>
      <c r="K1961">
        <v>1.2500555539786815</v>
      </c>
      <c r="L1961">
        <v>65.573810338973999</v>
      </c>
      <c r="M1961">
        <v>50.916550284339586</v>
      </c>
      <c r="N1961">
        <v>174.57337654075624</v>
      </c>
      <c r="O1961">
        <v>0.63780996203422546</v>
      </c>
      <c r="P1961">
        <v>1.9948927296532522E-2</v>
      </c>
      <c r="Q1961">
        <v>3.8540680620405401E-2</v>
      </c>
      <c r="R1961">
        <v>0.41444139480590819</v>
      </c>
      <c r="S1961">
        <v>677.34573870780093</v>
      </c>
      <c r="T1961">
        <v>33.455207943916321</v>
      </c>
      <c r="U1961">
        <v>0.4192256337404251</v>
      </c>
      <c r="V1961">
        <v>471.95391654968262</v>
      </c>
      <c r="W1961">
        <v>1</v>
      </c>
      <c r="X1961">
        <v>0.33965981841087345</v>
      </c>
      <c r="Y1961">
        <v>370.34688574181234</v>
      </c>
      <c r="Z1961">
        <v>1</v>
      </c>
      <c r="AA1961">
        <v>32.418548732805256</v>
      </c>
      <c r="AB1961">
        <v>151.67259442138672</v>
      </c>
      <c r="AC1961">
        <v>63.442020118236542</v>
      </c>
      <c r="AD1961">
        <v>8.226107735919138E-3</v>
      </c>
      <c r="AE1961">
        <v>6.8791500937431174</v>
      </c>
      <c r="AF1961">
        <v>9.9056013822555522E-2</v>
      </c>
      <c r="AG1961">
        <v>3.8512349507151066E-4</v>
      </c>
      <c r="AH1961">
        <v>4.2635942983627322E-2</v>
      </c>
      <c r="AI1961">
        <v>26.569935977458954</v>
      </c>
      <c r="AJ1961">
        <v>14.426800980709988</v>
      </c>
      <c r="AK1961">
        <v>38.731275374293325</v>
      </c>
      <c r="AL1961">
        <v>4.8651746344106188</v>
      </c>
      <c r="AM1961">
        <v>43.350157988071444</v>
      </c>
      <c r="AN1961">
        <v>698.61709278221883</v>
      </c>
      <c r="AO1961">
        <v>9.5359457850456242E-2</v>
      </c>
      <c r="AP1961">
        <v>0.81405109596252445</v>
      </c>
    </row>
    <row r="1962" spans="1:42">
      <c r="A1962">
        <v>897.76057064204099</v>
      </c>
      <c r="B1962">
        <v>912.80447514748539</v>
      </c>
      <c r="C1962">
        <v>740.56496285023411</v>
      </c>
      <c r="D1962">
        <v>-15.043904505444402</v>
      </c>
      <c r="E1962">
        <v>15.043904505444402</v>
      </c>
      <c r="F1962">
        <v>-172.23951229725128</v>
      </c>
      <c r="G1962">
        <v>3.4402670864461242E-2</v>
      </c>
      <c r="H1962">
        <v>831.33998345896543</v>
      </c>
      <c r="I1962">
        <v>3.6973308026790622E-2</v>
      </c>
      <c r="J1962">
        <v>7.6595808267593379E-2</v>
      </c>
      <c r="K1962">
        <v>1.5954540431797504</v>
      </c>
      <c r="L1962">
        <v>20.943591594696045</v>
      </c>
      <c r="M1962">
        <v>623.1246677197538</v>
      </c>
      <c r="N1962">
        <v>123.45790207462312</v>
      </c>
      <c r="O1962">
        <v>0.79236868023872375</v>
      </c>
      <c r="P1962">
        <v>1.765055974324544E-3</v>
      </c>
      <c r="Q1962">
        <v>3.7348010116153289E-2</v>
      </c>
      <c r="R1962">
        <v>0.38138234615325928</v>
      </c>
      <c r="S1962">
        <v>682.33166786803213</v>
      </c>
      <c r="T1962">
        <v>35.196298360824585</v>
      </c>
      <c r="U1962">
        <v>0.36056896150112155</v>
      </c>
      <c r="V1962">
        <v>485.64250469207764</v>
      </c>
      <c r="W1962">
        <v>1</v>
      </c>
      <c r="X1962">
        <v>0.35510261535644533</v>
      </c>
      <c r="Y1962">
        <v>455.25904440212838</v>
      </c>
      <c r="Z1962">
        <v>1</v>
      </c>
      <c r="AA1962">
        <v>19.951592637510306</v>
      </c>
      <c r="AB1962">
        <v>113.79364147949219</v>
      </c>
      <c r="AC1962">
        <v>175.41990429162979</v>
      </c>
      <c r="AD1962">
        <v>4.4925771207890959E-3</v>
      </c>
      <c r="AE1962">
        <v>7.0142730951296226</v>
      </c>
      <c r="AF1962">
        <v>0.11779545307159422</v>
      </c>
      <c r="AG1962">
        <v>3.8062910376547831E-5</v>
      </c>
      <c r="AH1962">
        <v>2.0851496398448941E-2</v>
      </c>
      <c r="AI1962">
        <v>16.336798965930939</v>
      </c>
      <c r="AJ1962">
        <v>3.772828555981568</v>
      </c>
      <c r="AK1962">
        <v>18.919704185128211</v>
      </c>
      <c r="AL1962">
        <v>6.5788993780987512</v>
      </c>
      <c r="AM1962">
        <v>41.222317254543306</v>
      </c>
      <c r="AN1962">
        <v>539.66280353585034</v>
      </c>
      <c r="AO1962">
        <v>6.610306990146636E-2</v>
      </c>
      <c r="AP1962">
        <v>0.90858667922019976</v>
      </c>
    </row>
    <row r="1963" spans="1:42">
      <c r="A1963">
        <v>268.90077607495039</v>
      </c>
      <c r="B1963">
        <v>131.67899960986142</v>
      </c>
      <c r="C1963">
        <v>1177.6477471515925</v>
      </c>
      <c r="D1963">
        <v>-908.74697107664213</v>
      </c>
      <c r="E1963">
        <v>-1045.9687475417311</v>
      </c>
      <c r="F1963">
        <v>908.74697107664213</v>
      </c>
      <c r="G1963">
        <v>3.1189113703620583E-2</v>
      </c>
      <c r="H1963">
        <v>3667.6071602722095</v>
      </c>
      <c r="I1963">
        <v>2.3196243345737458E-2</v>
      </c>
      <c r="J1963">
        <v>0.10326549959182739</v>
      </c>
      <c r="K1963">
        <v>2.0259247797906399</v>
      </c>
      <c r="L1963">
        <v>30.445786714553833</v>
      </c>
      <c r="M1963">
        <v>487.4228021865211</v>
      </c>
      <c r="N1963">
        <v>41.801316132354742</v>
      </c>
      <c r="O1963">
        <v>0.78396019339561462</v>
      </c>
      <c r="P1963">
        <v>1.7126469771067299E-2</v>
      </c>
      <c r="Q1963">
        <v>7.3636636204189709E-3</v>
      </c>
      <c r="R1963">
        <v>0.45032734870910646</v>
      </c>
      <c r="S1963">
        <v>1031.4036085287007</v>
      </c>
      <c r="T1963">
        <v>35.665687918663025</v>
      </c>
      <c r="U1963">
        <v>0.4216538149118424</v>
      </c>
      <c r="V1963">
        <v>545.65925598144531</v>
      </c>
      <c r="W1963">
        <v>1</v>
      </c>
      <c r="X1963">
        <v>0.41981914162635803</v>
      </c>
      <c r="Y1963">
        <v>465.96049853616034</v>
      </c>
      <c r="Z1963">
        <v>1</v>
      </c>
      <c r="AA1963">
        <v>0.84098354889869698</v>
      </c>
      <c r="AB1963">
        <v>23.254307189941407</v>
      </c>
      <c r="AC1963">
        <v>109.35115665197372</v>
      </c>
      <c r="AD1963">
        <v>1.1743040166349493E-2</v>
      </c>
      <c r="AE1963">
        <v>33.833269073379221</v>
      </c>
      <c r="AF1963">
        <v>5.2853146791458125E-2</v>
      </c>
      <c r="AG1963">
        <v>3.5354165577844871E-4</v>
      </c>
      <c r="AH1963">
        <v>2.1587874531745908E-2</v>
      </c>
      <c r="AI1963">
        <v>15.723017156124115</v>
      </c>
      <c r="AJ1963">
        <v>14.686444824391351</v>
      </c>
      <c r="AK1963">
        <v>42.526381811499597</v>
      </c>
      <c r="AL1963">
        <v>3.619675410860554</v>
      </c>
      <c r="AM1963">
        <v>63.901776897907254</v>
      </c>
      <c r="AN1963">
        <v>807.92787354348866</v>
      </c>
      <c r="AO1963">
        <v>3.9162857413291931E-2</v>
      </c>
      <c r="AP1963">
        <v>0.84338187360763561</v>
      </c>
    </row>
    <row r="1964" spans="1:42">
      <c r="A1964">
        <v>410.01294707389781</v>
      </c>
      <c r="B1964">
        <v>315.62385748811744</v>
      </c>
      <c r="C1964">
        <v>555.98432448183939</v>
      </c>
      <c r="D1964">
        <v>-145.97137740794159</v>
      </c>
      <c r="E1964">
        <v>-240.36046699372196</v>
      </c>
      <c r="F1964">
        <v>145.97137740794159</v>
      </c>
      <c r="G1964">
        <v>7.9148917580338665E-2</v>
      </c>
      <c r="H1964">
        <v>1687.81523728364</v>
      </c>
      <c r="I1964">
        <v>4.790055245161056E-2</v>
      </c>
      <c r="J1964">
        <v>2.9525540113449093E-2</v>
      </c>
      <c r="K1964">
        <v>1.2807409213125704</v>
      </c>
      <c r="L1964">
        <v>12.060360908508301</v>
      </c>
      <c r="M1964">
        <v>4.035702427997224</v>
      </c>
      <c r="N1964">
        <v>64.408572803306583</v>
      </c>
      <c r="O1964">
        <v>0.8330778181552887</v>
      </c>
      <c r="P1964">
        <v>1.5915252155727807E-2</v>
      </c>
      <c r="Q1964">
        <v>3.3246529208289244E-2</v>
      </c>
      <c r="R1964">
        <v>0.42529221057891847</v>
      </c>
      <c r="S1964">
        <v>543.04777400244484</v>
      </c>
      <c r="T1964">
        <v>33.408641815185547</v>
      </c>
      <c r="U1964">
        <v>0.38379740893840791</v>
      </c>
      <c r="V1964">
        <v>500.38826465606689</v>
      </c>
      <c r="W1964">
        <v>1</v>
      </c>
      <c r="X1964">
        <v>0.37535396814346317</v>
      </c>
      <c r="Y1964">
        <v>595.28825863610086</v>
      </c>
      <c r="Z1964">
        <v>1</v>
      </c>
      <c r="AA1964">
        <v>30.469400860280999</v>
      </c>
      <c r="AB1964">
        <v>17.368478271484378</v>
      </c>
      <c r="AC1964">
        <v>117.82500296831131</v>
      </c>
      <c r="AD1964">
        <v>6.76671378632896E-3</v>
      </c>
      <c r="AE1964">
        <v>18.81372276339857</v>
      </c>
      <c r="AF1964">
        <v>0.27218846082687376</v>
      </c>
      <c r="AG1964">
        <v>7.4199814863758857E-4</v>
      </c>
      <c r="AH1964">
        <v>1.7942815268039702E-2</v>
      </c>
      <c r="AI1964">
        <v>14.076620638370514</v>
      </c>
      <c r="AJ1964">
        <v>7.5577928317904846</v>
      </c>
      <c r="AK1964">
        <v>62.045388377308846</v>
      </c>
      <c r="AL1964">
        <v>7.0953058909289544</v>
      </c>
      <c r="AM1964">
        <v>101.98519676923752</v>
      </c>
      <c r="AN1964">
        <v>213.5066540583891</v>
      </c>
      <c r="AO1964">
        <v>4.3627550244331362E-2</v>
      </c>
      <c r="AP1964">
        <v>0.90034047245979321</v>
      </c>
    </row>
    <row r="1965" spans="1:42">
      <c r="A1965">
        <v>1206.7385560480793</v>
      </c>
      <c r="B1965">
        <v>1250.2492551918915</v>
      </c>
      <c r="C1965">
        <v>790.76688091909841</v>
      </c>
      <c r="D1965">
        <v>-43.51069914381219</v>
      </c>
      <c r="E1965">
        <v>43.51069914381219</v>
      </c>
      <c r="F1965">
        <v>-459.48237427279309</v>
      </c>
      <c r="G1965">
        <v>2.5132003514268336E-2</v>
      </c>
      <c r="H1965">
        <v>997.35495739950215</v>
      </c>
      <c r="I1965">
        <v>3.5014496147632593E-2</v>
      </c>
      <c r="J1965">
        <v>2.9402678489685058E-2</v>
      </c>
      <c r="K1965">
        <v>2.1040113735377788</v>
      </c>
      <c r="L1965">
        <v>38.690985441207886</v>
      </c>
      <c r="M1965">
        <v>275.54518220444112</v>
      </c>
      <c r="N1965">
        <v>147.09680107917788</v>
      </c>
      <c r="O1965">
        <v>0.5008215606212616</v>
      </c>
      <c r="P1965">
        <v>7.346630043453639E-3</v>
      </c>
      <c r="Q1965">
        <v>4.6823300944434265E-2</v>
      </c>
      <c r="R1965">
        <v>0.44566139221191403</v>
      </c>
      <c r="S1965">
        <v>984.11842729085583</v>
      </c>
      <c r="T1965">
        <v>33.911648392677307</v>
      </c>
      <c r="U1965">
        <v>0.44984100639820102</v>
      </c>
      <c r="V1965">
        <v>522.98169136047363</v>
      </c>
      <c r="W1965">
        <v>1</v>
      </c>
      <c r="X1965">
        <v>0.35897737383842471</v>
      </c>
      <c r="Y1965">
        <v>656.47132090406069</v>
      </c>
      <c r="Z1965">
        <v>1</v>
      </c>
      <c r="AA1965">
        <v>36.35516333020211</v>
      </c>
      <c r="AB1965">
        <v>84.984635192871096</v>
      </c>
      <c r="AC1965">
        <v>76.952092349529266</v>
      </c>
      <c r="AD1965">
        <v>1.444058866582365E-2</v>
      </c>
      <c r="AE1965">
        <v>9.8791672924197229</v>
      </c>
      <c r="AF1965">
        <v>7.877357840538024E-2</v>
      </c>
      <c r="AG1965">
        <v>6.0593971855779627E-4</v>
      </c>
      <c r="AH1965">
        <v>4.7699768161773681E-2</v>
      </c>
      <c r="AI1965">
        <v>15.066013038158417</v>
      </c>
      <c r="AJ1965">
        <v>6.1813776571597741</v>
      </c>
      <c r="AK1965">
        <v>16.178005544543264</v>
      </c>
      <c r="AL1965">
        <v>5.5773376302922255</v>
      </c>
      <c r="AM1965">
        <v>26.282945215702057</v>
      </c>
      <c r="AN1965">
        <v>154.68727118827968</v>
      </c>
      <c r="AO1965">
        <v>6.6239076495170593E-2</v>
      </c>
      <c r="AP1965">
        <v>0.85293060016632094</v>
      </c>
    </row>
    <row r="1966" spans="1:42">
      <c r="A1966">
        <v>817.08760065860292</v>
      </c>
      <c r="B1966">
        <v>620.75736193197667</v>
      </c>
      <c r="C1966">
        <v>688.32357892701805</v>
      </c>
      <c r="D1966">
        <v>128.76402173158488</v>
      </c>
      <c r="E1966">
        <v>-196.33023872662625</v>
      </c>
      <c r="F1966">
        <v>-128.76402173158488</v>
      </c>
      <c r="G1966">
        <v>5.8807137389227472E-2</v>
      </c>
      <c r="H1966">
        <v>1166.2719523823623</v>
      </c>
      <c r="I1966">
        <v>3.1713710725307459E-2</v>
      </c>
      <c r="J1966">
        <v>0.10160054326057434</v>
      </c>
      <c r="K1966">
        <v>1.7539831831276416</v>
      </c>
      <c r="L1966">
        <v>59.976561069488525</v>
      </c>
      <c r="M1966">
        <v>313.7917239639624</v>
      </c>
      <c r="N1966">
        <v>110.29124157276155</v>
      </c>
      <c r="O1966">
        <v>0.58953288197517395</v>
      </c>
      <c r="P1966">
        <v>1.5123704698350691E-2</v>
      </c>
      <c r="Q1966">
        <v>2.5493426799774167E-2</v>
      </c>
      <c r="R1966">
        <v>0.49007472515106199</v>
      </c>
      <c r="S1966">
        <v>966.18218456448494</v>
      </c>
      <c r="T1966">
        <v>44.390016794204712</v>
      </c>
      <c r="U1966">
        <v>0.41548292577266693</v>
      </c>
      <c r="V1966">
        <v>536.06679439544678</v>
      </c>
      <c r="W1966">
        <v>1</v>
      </c>
      <c r="X1966">
        <v>0.31269413471221924</v>
      </c>
      <c r="Y1966">
        <v>570.96800224599076</v>
      </c>
      <c r="Z1966">
        <v>1</v>
      </c>
      <c r="AA1966">
        <v>44.553837754316334</v>
      </c>
      <c r="AB1966">
        <v>76.518602172851573</v>
      </c>
      <c r="AC1966">
        <v>68.871821463108063</v>
      </c>
      <c r="AD1966">
        <v>5.35896985958784E-3</v>
      </c>
      <c r="AE1966">
        <v>1.1090584092395968</v>
      </c>
      <c r="AF1966">
        <v>0.22764916419982908</v>
      </c>
      <c r="AG1966">
        <v>1.8481216629429232E-4</v>
      </c>
      <c r="AH1966">
        <v>1.2481556546688078E-2</v>
      </c>
      <c r="AI1966">
        <v>25.657022297382355</v>
      </c>
      <c r="AJ1966">
        <v>12.361874432517434</v>
      </c>
      <c r="AK1966">
        <v>20.195563192963601</v>
      </c>
      <c r="AL1966">
        <v>4.968677447279445</v>
      </c>
      <c r="AM1966">
        <v>56.127204549312594</v>
      </c>
      <c r="AN1966">
        <v>738.23683747624409</v>
      </c>
      <c r="AO1966">
        <v>9.5915023446083075E-2</v>
      </c>
      <c r="AP1966">
        <v>0.88512123560905465</v>
      </c>
    </row>
    <row r="1967" spans="1:42">
      <c r="A1967">
        <v>349.1202426342029</v>
      </c>
      <c r="B1967">
        <v>3711.665714145101</v>
      </c>
      <c r="C1967">
        <v>2295.6867423147237</v>
      </c>
      <c r="D1967">
        <v>-3362.5454715108981</v>
      </c>
      <c r="E1967">
        <v>1415.9789718303773</v>
      </c>
      <c r="F1967">
        <v>-1415.9789718303773</v>
      </c>
      <c r="G1967">
        <v>1.1138456737162745E-2</v>
      </c>
      <c r="H1967">
        <v>1228.6265443474256</v>
      </c>
      <c r="I1967">
        <v>3.4595524370670316E-2</v>
      </c>
      <c r="J1967">
        <v>7.886780691146851E-2</v>
      </c>
      <c r="K1967">
        <v>1.5628943208158015</v>
      </c>
      <c r="L1967">
        <v>27.969928979873657</v>
      </c>
      <c r="M1967">
        <v>7799.8736582925412</v>
      </c>
      <c r="N1967">
        <v>43.087376986694338</v>
      </c>
      <c r="O1967">
        <v>0.65475758910179138</v>
      </c>
      <c r="P1967">
        <v>1.6857807636260984E-2</v>
      </c>
      <c r="Q1967">
        <v>2.3736399014790848E-3</v>
      </c>
      <c r="R1967">
        <v>0.47890788078308105</v>
      </c>
      <c r="S1967">
        <v>1052.2642776588632</v>
      </c>
      <c r="T1967">
        <v>40.938755869865417</v>
      </c>
      <c r="U1967">
        <v>0.42440061151981356</v>
      </c>
      <c r="V1967">
        <v>646.60921096801758</v>
      </c>
      <c r="W1967">
        <v>1</v>
      </c>
      <c r="X1967">
        <v>0.41994762539863584</v>
      </c>
      <c r="Y1967">
        <v>281.9438468954018</v>
      </c>
      <c r="Z1967">
        <v>1</v>
      </c>
      <c r="AA1967">
        <v>35.212187012262348</v>
      </c>
      <c r="AB1967">
        <v>68.648297180175788</v>
      </c>
      <c r="AC1967">
        <v>79.005752503871918</v>
      </c>
      <c r="AD1967">
        <v>1.4670282347589478E-2</v>
      </c>
      <c r="AE1967">
        <v>12.076206149992426</v>
      </c>
      <c r="AF1967">
        <v>2.5050340890884391E-2</v>
      </c>
      <c r="AG1967">
        <v>3.7934704122974611E-4</v>
      </c>
      <c r="AH1967">
        <v>3.0277086520195003E-2</v>
      </c>
      <c r="AI1967">
        <v>27.218857705593109</v>
      </c>
      <c r="AJ1967">
        <v>5.3745253189950786</v>
      </c>
      <c r="AK1967">
        <v>26.756934537291528</v>
      </c>
      <c r="AL1967">
        <v>4.0886338363948687</v>
      </c>
      <c r="AM1967">
        <v>84.532420265674588</v>
      </c>
      <c r="AN1967">
        <v>296.58307769729015</v>
      </c>
      <c r="AO1967">
        <v>8.082578599452972E-2</v>
      </c>
      <c r="AP1967">
        <v>0.90118592309951795</v>
      </c>
    </row>
    <row r="1968" spans="1:42">
      <c r="A1968">
        <v>829.06030811341532</v>
      </c>
      <c r="B1968">
        <v>542.00109052622338</v>
      </c>
      <c r="C1968">
        <v>652.8144520353153</v>
      </c>
      <c r="D1968">
        <v>176.24585607810002</v>
      </c>
      <c r="E1968">
        <v>-287.05921758719194</v>
      </c>
      <c r="F1968">
        <v>-176.24585607810002</v>
      </c>
      <c r="G1968">
        <v>7.0126441096863654E-2</v>
      </c>
      <c r="H1968">
        <v>1193.8049784741149</v>
      </c>
      <c r="I1968">
        <v>3.681030482053757E-2</v>
      </c>
      <c r="J1968">
        <v>8.9936662435531611E-2</v>
      </c>
      <c r="K1968">
        <v>1.6273299802362917</v>
      </c>
      <c r="L1968">
        <v>52.621269226074219</v>
      </c>
      <c r="M1968">
        <v>88.633954642293531</v>
      </c>
      <c r="N1968">
        <v>114.33520633220674</v>
      </c>
      <c r="O1968">
        <v>0.76916185021400452</v>
      </c>
      <c r="P1968">
        <v>1.2768370416429305E-2</v>
      </c>
      <c r="Q1968">
        <v>7.4320731163024893E-3</v>
      </c>
      <c r="R1968">
        <v>0.42409658908843995</v>
      </c>
      <c r="S1968">
        <v>965.5861244378716</v>
      </c>
      <c r="T1968">
        <v>49.45298433303833</v>
      </c>
      <c r="U1968">
        <v>0.42247426688671114</v>
      </c>
      <c r="V1968">
        <v>572.18248844146729</v>
      </c>
      <c r="W1968">
        <v>1</v>
      </c>
      <c r="X1968">
        <v>0.28658173322677616</v>
      </c>
      <c r="Y1968">
        <v>572.65199425851461</v>
      </c>
      <c r="Z1968">
        <v>1</v>
      </c>
      <c r="AA1968">
        <v>22.525412489538198</v>
      </c>
      <c r="AB1968">
        <v>145.22248193359377</v>
      </c>
      <c r="AC1968">
        <v>38.5258749127388</v>
      </c>
      <c r="AD1968">
        <v>2.2066116333007814E-3</v>
      </c>
      <c r="AE1968">
        <v>2.7067373898811824</v>
      </c>
      <c r="AF1968">
        <v>0.28116547822952265</v>
      </c>
      <c r="AG1968">
        <v>9.1422080615234744E-4</v>
      </c>
      <c r="AH1968">
        <v>4.7875477802753447E-2</v>
      </c>
      <c r="AI1968">
        <v>23.290223181247711</v>
      </c>
      <c r="AJ1968">
        <v>4.1161325758155618</v>
      </c>
      <c r="AK1968">
        <v>26.572867181897163</v>
      </c>
      <c r="AL1968">
        <v>5.6192651075633844</v>
      </c>
      <c r="AM1968">
        <v>100.12684401273728</v>
      </c>
      <c r="AN1968">
        <v>746.69925906668277</v>
      </c>
      <c r="AO1968">
        <v>7.3463902592659003E-2</v>
      </c>
      <c r="AP1968">
        <v>0.87031117081642162</v>
      </c>
    </row>
    <row r="1969" spans="1:42">
      <c r="A1969">
        <v>1823.8071997001107</v>
      </c>
      <c r="B1969">
        <v>2865.3366774186511</v>
      </c>
      <c r="C1969">
        <v>2195.9708510199484</v>
      </c>
      <c r="D1969">
        <v>-1041.5294777185404</v>
      </c>
      <c r="E1969">
        <v>669.36582639870267</v>
      </c>
      <c r="F1969">
        <v>-669.36582639870267</v>
      </c>
      <c r="G1969">
        <v>1.2197957075739268E-2</v>
      </c>
      <c r="H1969">
        <v>3721.2931779789587</v>
      </c>
      <c r="I1969">
        <v>1.6306088268756867E-2</v>
      </c>
      <c r="J1969">
        <v>5.9594112396240233E-2</v>
      </c>
      <c r="K1969">
        <v>1.5615605173766611</v>
      </c>
      <c r="L1969">
        <v>20.503686666488647</v>
      </c>
      <c r="M1969">
        <v>3122.0834681144884</v>
      </c>
      <c r="N1969">
        <v>194.35081289787294</v>
      </c>
      <c r="O1969">
        <v>0.80402633547782898</v>
      </c>
      <c r="P1969">
        <v>2.1231752766503225E-2</v>
      </c>
      <c r="Q1969">
        <v>2.352862363391452E-2</v>
      </c>
      <c r="R1969">
        <v>0.4650546073913574</v>
      </c>
      <c r="S1969">
        <v>967.34959713100466</v>
      </c>
      <c r="T1969">
        <v>37.974122166633606</v>
      </c>
      <c r="U1969">
        <v>0.3989245492219925</v>
      </c>
      <c r="V1969">
        <v>489.89386558532715</v>
      </c>
      <c r="W1969">
        <v>1</v>
      </c>
      <c r="X1969">
        <v>0.33512308478355413</v>
      </c>
      <c r="Y1969">
        <v>509.02009739266191</v>
      </c>
      <c r="Z1969">
        <v>1</v>
      </c>
      <c r="AA1969">
        <v>6.9996458743762977</v>
      </c>
      <c r="AB1969">
        <v>104.76751190185547</v>
      </c>
      <c r="AC1969">
        <v>86.256460845470428</v>
      </c>
      <c r="AD1969">
        <v>3.0512785300230369E-3</v>
      </c>
      <c r="AE1969">
        <v>10.76017226829963</v>
      </c>
      <c r="AF1969">
        <v>4.0590294599533075E-2</v>
      </c>
      <c r="AG1969">
        <v>6.4327648818144148E-4</v>
      </c>
      <c r="AH1969">
        <v>1.0416991472244262E-2</v>
      </c>
      <c r="AI1969">
        <v>14.786836802959442</v>
      </c>
      <c r="AJ1969">
        <v>8.9648461766009984</v>
      </c>
      <c r="AK1969">
        <v>53.096837612986562</v>
      </c>
      <c r="AL1969">
        <v>2.6043915242427174</v>
      </c>
      <c r="AM1969">
        <v>69.523920309543612</v>
      </c>
      <c r="AN1969">
        <v>519.77141017376766</v>
      </c>
      <c r="AO1969">
        <v>7.8643078684806828E-2</v>
      </c>
      <c r="AP1969">
        <v>0.86744703674316415</v>
      </c>
    </row>
    <row r="1970" spans="1:42">
      <c r="A1970">
        <v>590.96194237967802</v>
      </c>
      <c r="B1970">
        <v>221.59904965113117</v>
      </c>
      <c r="C1970">
        <v>497.19390262351419</v>
      </c>
      <c r="D1970">
        <v>93.76803975616383</v>
      </c>
      <c r="E1970">
        <v>-369.36289272854685</v>
      </c>
      <c r="F1970">
        <v>-93.76803975616383</v>
      </c>
      <c r="G1970">
        <v>5.8749642431499313E-2</v>
      </c>
      <c r="H1970">
        <v>995.95448741818916</v>
      </c>
      <c r="I1970">
        <v>4.659273952245712E-2</v>
      </c>
      <c r="J1970">
        <v>3.894857048988342E-2</v>
      </c>
      <c r="K1970">
        <v>1.8358641556560991</v>
      </c>
      <c r="L1970">
        <v>17.718484401702881</v>
      </c>
      <c r="M1970">
        <v>2.8302630705515401</v>
      </c>
      <c r="N1970">
        <v>112.01357596836091</v>
      </c>
      <c r="O1970">
        <v>0.6189434826374054</v>
      </c>
      <c r="P1970">
        <v>1.6637362374199757E-2</v>
      </c>
      <c r="Q1970">
        <v>5.944900883568657E-3</v>
      </c>
      <c r="R1970">
        <v>0.41943543910980224</v>
      </c>
      <c r="S1970">
        <v>765.34375399793907</v>
      </c>
      <c r="T1970">
        <v>49.368113279342651</v>
      </c>
      <c r="U1970">
        <v>0.31467682778835299</v>
      </c>
      <c r="V1970">
        <v>589.21630382537842</v>
      </c>
      <c r="W1970">
        <v>1</v>
      </c>
      <c r="X1970">
        <v>0.42394608497619629</v>
      </c>
      <c r="Y1970">
        <v>316.56106375661034</v>
      </c>
      <c r="Z1970">
        <v>1</v>
      </c>
      <c r="AA1970">
        <v>16.331045329618458</v>
      </c>
      <c r="AB1970">
        <v>0.11208630371093752</v>
      </c>
      <c r="AC1970">
        <v>92.978264391422272</v>
      </c>
      <c r="AD1970">
        <v>1.3416243007040432E-2</v>
      </c>
      <c r="AE1970">
        <v>31.273564794343258</v>
      </c>
      <c r="AF1970">
        <v>0.17703977108001706</v>
      </c>
      <c r="AG1970">
        <v>4.0052204591800128E-5</v>
      </c>
      <c r="AH1970">
        <v>4.3345129573345187E-2</v>
      </c>
      <c r="AI1970">
        <v>9.6816065907478333</v>
      </c>
      <c r="AJ1970">
        <v>7.361430907571755</v>
      </c>
      <c r="AK1970">
        <v>24.599616628289223</v>
      </c>
      <c r="AL1970">
        <v>4.073629510338435</v>
      </c>
      <c r="AM1970">
        <v>58.15226701498031</v>
      </c>
      <c r="AN1970">
        <v>808.0918011903052</v>
      </c>
      <c r="AO1970">
        <v>7.4864397644996639E-2</v>
      </c>
      <c r="AP1970">
        <v>0.91733740210533155</v>
      </c>
    </row>
    <row r="1971" spans="1:42">
      <c r="A1971">
        <v>664.38760047530548</v>
      </c>
      <c r="B1971">
        <v>422.20021304538886</v>
      </c>
      <c r="C1971">
        <v>601.09721626533224</v>
      </c>
      <c r="D1971">
        <v>63.29038420997324</v>
      </c>
      <c r="E1971">
        <v>-242.18738742991661</v>
      </c>
      <c r="F1971">
        <v>-63.29038420997324</v>
      </c>
      <c r="G1971">
        <v>8.8022066285425818E-2</v>
      </c>
      <c r="H1971">
        <v>1326.7047099653989</v>
      </c>
      <c r="I1971">
        <v>4.7681893408298488E-2</v>
      </c>
      <c r="J1971">
        <v>4.454275608062744E-3</v>
      </c>
      <c r="K1971">
        <v>1.6729625816285609</v>
      </c>
      <c r="L1971">
        <v>45.417624711990356</v>
      </c>
      <c r="M1971">
        <v>3.2097312419351782</v>
      </c>
      <c r="N1971">
        <v>108.54777629318238</v>
      </c>
      <c r="O1971">
        <v>0.67534288763999939</v>
      </c>
      <c r="P1971">
        <v>1.9342733012305362E-2</v>
      </c>
      <c r="Q1971">
        <v>2.5764868895212806E-2</v>
      </c>
      <c r="R1971">
        <v>0.42748780250549318</v>
      </c>
      <c r="S1971">
        <v>710.32014578780365</v>
      </c>
      <c r="T1971">
        <v>34.491929411888123</v>
      </c>
      <c r="U1971">
        <v>0.36076450407505034</v>
      </c>
      <c r="V1971">
        <v>459.97676849365234</v>
      </c>
      <c r="W1971">
        <v>1</v>
      </c>
      <c r="X1971">
        <v>0.43538326859474186</v>
      </c>
      <c r="Y1971">
        <v>593.49245658514383</v>
      </c>
      <c r="Z1971">
        <v>1</v>
      </c>
      <c r="AA1971">
        <v>9.1166510395908364</v>
      </c>
      <c r="AB1971">
        <v>0.92999810791015636</v>
      </c>
      <c r="AC1971">
        <v>159.85381454229355</v>
      </c>
      <c r="AD1971">
        <v>3.709678975944845E-3</v>
      </c>
      <c r="AE1971">
        <v>24.213597001194845</v>
      </c>
      <c r="AF1971">
        <v>0.29138037800788874</v>
      </c>
      <c r="AG1971">
        <v>7.870343021587746E-4</v>
      </c>
      <c r="AH1971">
        <v>5.7119281601905818E-2</v>
      </c>
      <c r="AI1971">
        <v>5.4387125372886658</v>
      </c>
      <c r="AJ1971">
        <v>0.33035230458727594</v>
      </c>
      <c r="AK1971">
        <v>37.792233204245569</v>
      </c>
      <c r="AL1971">
        <v>5.0071045675537125</v>
      </c>
      <c r="AM1971">
        <v>60.712999546527868</v>
      </c>
      <c r="AN1971">
        <v>543.53020300037156</v>
      </c>
      <c r="AO1971">
        <v>7.4987219214439391E-2</v>
      </c>
      <c r="AP1971">
        <v>0.89616743230819718</v>
      </c>
    </row>
    <row r="1972" spans="1:42">
      <c r="A1972">
        <v>1464.491702229144</v>
      </c>
      <c r="B1972">
        <v>2269.6326575346447</v>
      </c>
      <c r="C1972">
        <v>1487.1680805146664</v>
      </c>
      <c r="D1972">
        <v>-805.14095530550071</v>
      </c>
      <c r="E1972">
        <v>782.46457701997838</v>
      </c>
      <c r="F1972">
        <v>-782.46457701997838</v>
      </c>
      <c r="G1972">
        <v>5.3033518161532026E-2</v>
      </c>
      <c r="H1972">
        <v>1191.3065364167171</v>
      </c>
      <c r="I1972">
        <v>5.610892742872238E-2</v>
      </c>
      <c r="J1972">
        <v>1.6756018400192259E-2</v>
      </c>
      <c r="K1972">
        <v>1.374922556310892</v>
      </c>
      <c r="L1972">
        <v>53.880877494812012</v>
      </c>
      <c r="M1972">
        <v>2182.7510785850336</v>
      </c>
      <c r="N1972">
        <v>160.18614530544284</v>
      </c>
      <c r="O1972">
        <v>0.71446982026100159</v>
      </c>
      <c r="P1972">
        <v>1.1630338774787053E-2</v>
      </c>
      <c r="Q1972">
        <v>4.3911738660600441E-2</v>
      </c>
      <c r="R1972">
        <v>0.45875484943389894</v>
      </c>
      <c r="S1972">
        <v>791.94460312278284</v>
      </c>
      <c r="T1972">
        <v>27.254605293273926</v>
      </c>
      <c r="U1972">
        <v>0.36208389461040502</v>
      </c>
      <c r="V1972">
        <v>496.75076007843018</v>
      </c>
      <c r="W1972">
        <v>1</v>
      </c>
      <c r="X1972">
        <v>0.30934346437454224</v>
      </c>
      <c r="Y1972">
        <v>596.04451197331878</v>
      </c>
      <c r="Z1972">
        <v>1</v>
      </c>
      <c r="AA1972">
        <v>34.546835131978995</v>
      </c>
      <c r="AB1972">
        <v>45.680884033203128</v>
      </c>
      <c r="AC1972">
        <v>171.44255191087723</v>
      </c>
      <c r="AD1972">
        <v>2.8108140342255946E-3</v>
      </c>
      <c r="AE1972">
        <v>17.014879637532989</v>
      </c>
      <c r="AF1972">
        <v>0.18454511404037474</v>
      </c>
      <c r="AG1972">
        <v>4.5464883872386975E-4</v>
      </c>
      <c r="AH1972">
        <v>5.6922292864322661E-2</v>
      </c>
      <c r="AI1972">
        <v>13.732844889163971</v>
      </c>
      <c r="AJ1972">
        <v>11.282554341936121</v>
      </c>
      <c r="AK1972">
        <v>47.529524300694462</v>
      </c>
      <c r="AL1972">
        <v>3.6441247271996637</v>
      </c>
      <c r="AM1972">
        <v>97.783148849010473</v>
      </c>
      <c r="AN1972">
        <v>282.208544859673</v>
      </c>
      <c r="AO1972">
        <v>3.3642265439033509E-2</v>
      </c>
      <c r="AP1972">
        <v>0.89276572537422194</v>
      </c>
    </row>
    <row r="1973" spans="1:42">
      <c r="A1973">
        <v>593.61654881815059</v>
      </c>
      <c r="B1973">
        <v>1276.1859520016833</v>
      </c>
      <c r="C1973">
        <v>901.15347018289435</v>
      </c>
      <c r="D1973">
        <v>-682.5694031835327</v>
      </c>
      <c r="E1973">
        <v>375.03248181878894</v>
      </c>
      <c r="F1973">
        <v>-375.03248181878894</v>
      </c>
      <c r="G1973">
        <v>2.5497549135166189E-2</v>
      </c>
      <c r="H1973">
        <v>684.5841136618435</v>
      </c>
      <c r="I1973">
        <v>5.9193215668201446E-2</v>
      </c>
      <c r="J1973">
        <v>6.6916680335998541E-2</v>
      </c>
      <c r="K1973">
        <v>2.1514016671359535</v>
      </c>
      <c r="L1973">
        <v>78.585156202316284</v>
      </c>
      <c r="M1973">
        <v>1950.5642846390258</v>
      </c>
      <c r="N1973">
        <v>70.754108090591444</v>
      </c>
      <c r="O1973">
        <v>0.76544186472892761</v>
      </c>
      <c r="P1973">
        <v>1.9013366646236842E-2</v>
      </c>
      <c r="Q1973">
        <v>1.2202221605512828E-2</v>
      </c>
      <c r="R1973">
        <v>0.43986713409423828</v>
      </c>
      <c r="S1973">
        <v>901.25233180771465</v>
      </c>
      <c r="T1973">
        <v>34.229055047035217</v>
      </c>
      <c r="U1973">
        <v>0.41431317627429964</v>
      </c>
      <c r="V1973">
        <v>550.91309547424316</v>
      </c>
      <c r="W1973">
        <v>1</v>
      </c>
      <c r="X1973">
        <v>0.44150027155876159</v>
      </c>
      <c r="Y1973">
        <v>531.19334136991233</v>
      </c>
      <c r="Z1973">
        <v>1</v>
      </c>
      <c r="AA1973">
        <v>43.354900974702844</v>
      </c>
      <c r="AB1973">
        <v>144.56497454833985</v>
      </c>
      <c r="AC1973">
        <v>27.524559199810028</v>
      </c>
      <c r="AD1973">
        <v>9.5349401490301133E-3</v>
      </c>
      <c r="AE1973">
        <v>2.417696331523314</v>
      </c>
      <c r="AF1973">
        <v>9.9393857717514023E-2</v>
      </c>
      <c r="AG1973">
        <v>1.1202668462041907E-3</v>
      </c>
      <c r="AH1973">
        <v>5.8572329711914062E-2</v>
      </c>
      <c r="AI1973">
        <v>28.23484867811203</v>
      </c>
      <c r="AJ1973">
        <v>9.5770668940868333</v>
      </c>
      <c r="AK1973">
        <v>17.683958103060721</v>
      </c>
      <c r="AL1973">
        <v>5.5931051603275321</v>
      </c>
      <c r="AM1973">
        <v>94.033923113346106</v>
      </c>
      <c r="AN1973">
        <v>439.00352352544746</v>
      </c>
      <c r="AO1973">
        <v>5.232439410686493E-2</v>
      </c>
      <c r="AP1973">
        <v>0.92679864788055433</v>
      </c>
    </row>
    <row r="1974" spans="1:42">
      <c r="A1974">
        <v>129.41230259960582</v>
      </c>
      <c r="B1974">
        <v>4.1428391876506225</v>
      </c>
      <c r="C1974">
        <v>228.50105045527101</v>
      </c>
      <c r="D1974">
        <v>-99.08874785566519</v>
      </c>
      <c r="E1974">
        <v>-224.35821126762039</v>
      </c>
      <c r="F1974">
        <v>99.08874785566519</v>
      </c>
      <c r="G1974">
        <v>7.4343165470390715E-2</v>
      </c>
      <c r="H1974">
        <v>728.18575631628255</v>
      </c>
      <c r="I1974">
        <v>2.4942913949489595E-2</v>
      </c>
      <c r="J1974">
        <v>2.4090085268020631E-2</v>
      </c>
      <c r="K1974">
        <v>1.4539413455307484</v>
      </c>
      <c r="L1974">
        <v>69.203541278839111</v>
      </c>
      <c r="M1974">
        <v>4.3938704085751361</v>
      </c>
      <c r="N1974">
        <v>35.857870105171209</v>
      </c>
      <c r="O1974">
        <v>0.87400868535041809</v>
      </c>
      <c r="P1974">
        <v>1.901544740464952E-2</v>
      </c>
      <c r="Q1974">
        <v>2.0223699728647865E-2</v>
      </c>
      <c r="R1974">
        <v>0.39217933177948</v>
      </c>
      <c r="S1974">
        <v>881.45921928202847</v>
      </c>
      <c r="T1974">
        <v>42.720919847488403</v>
      </c>
      <c r="U1974">
        <v>0.29430789411067965</v>
      </c>
      <c r="V1974">
        <v>511.59493923187256</v>
      </c>
      <c r="W1974">
        <v>1</v>
      </c>
      <c r="X1974">
        <v>0.34761334896087648</v>
      </c>
      <c r="Y1974">
        <v>329.60173969962915</v>
      </c>
      <c r="Z1974">
        <v>1</v>
      </c>
      <c r="AA1974">
        <v>21.062706847791677</v>
      </c>
      <c r="AB1974">
        <v>131.61984387207033</v>
      </c>
      <c r="AC1974">
        <v>121.70163542032242</v>
      </c>
      <c r="AD1974">
        <v>1.0348424340924645E-2</v>
      </c>
      <c r="AE1974">
        <v>1.7091665727214524</v>
      </c>
      <c r="AF1974">
        <v>0.2780815315246582</v>
      </c>
      <c r="AG1974">
        <v>5.1009764300667833E-4</v>
      </c>
      <c r="AH1974">
        <v>2.4323416650295256E-2</v>
      </c>
      <c r="AI1974">
        <v>17.495024502277374</v>
      </c>
      <c r="AJ1974">
        <v>15.324799024091265</v>
      </c>
      <c r="AK1974">
        <v>11.43691820204258</v>
      </c>
      <c r="AL1974">
        <v>6.0350836949403659</v>
      </c>
      <c r="AM1974">
        <v>50.28256324529648</v>
      </c>
      <c r="AN1974">
        <v>302.68417954322967</v>
      </c>
      <c r="AO1974">
        <v>0.10460255968570709</v>
      </c>
      <c r="AP1974">
        <v>0.83889435839653026</v>
      </c>
    </row>
    <row r="1975" spans="1:42">
      <c r="A1975">
        <v>632.35983564013122</v>
      </c>
      <c r="B1975">
        <v>325.06827089262305</v>
      </c>
      <c r="C1975">
        <v>380.78629990146652</v>
      </c>
      <c r="D1975">
        <v>251.5735357386647</v>
      </c>
      <c r="E1975">
        <v>-307.29156474750818</v>
      </c>
      <c r="F1975">
        <v>-251.5735357386647</v>
      </c>
      <c r="G1975">
        <v>3.5101192708909129E-2</v>
      </c>
      <c r="H1975">
        <v>547.50776846927533</v>
      </c>
      <c r="I1975">
        <v>5.0260526239871976E-2</v>
      </c>
      <c r="J1975">
        <v>1.9201663494110108E-2</v>
      </c>
      <c r="K1975">
        <v>1.846535275119543</v>
      </c>
      <c r="L1975">
        <v>69.971491098403931</v>
      </c>
      <c r="M1975">
        <v>5.0683716601643694</v>
      </c>
      <c r="N1975">
        <v>116.89989764556886</v>
      </c>
      <c r="O1975">
        <v>0.56763991713523865</v>
      </c>
      <c r="P1975">
        <v>4.9937893019782161E-3</v>
      </c>
      <c r="Q1975">
        <v>3.0173201296064583E-2</v>
      </c>
      <c r="R1975">
        <v>0.47800070762634278</v>
      </c>
      <c r="S1975">
        <v>824.01118212897063</v>
      </c>
      <c r="T1975">
        <v>32.45069682598114</v>
      </c>
      <c r="U1975">
        <v>0.32678553164005281</v>
      </c>
      <c r="V1975">
        <v>546.79708480834961</v>
      </c>
      <c r="W1975">
        <v>1</v>
      </c>
      <c r="X1975">
        <v>0.33804501652717595</v>
      </c>
      <c r="Y1975">
        <v>462.36320156047179</v>
      </c>
      <c r="Z1975">
        <v>1</v>
      </c>
      <c r="AA1975">
        <v>15.636348990259172</v>
      </c>
      <c r="AB1975">
        <v>166.61515997314456</v>
      </c>
      <c r="AC1975">
        <v>103.49446386098862</v>
      </c>
      <c r="AD1975">
        <v>2.9063689403044874E-3</v>
      </c>
      <c r="AE1975">
        <v>7.6899877963432122</v>
      </c>
      <c r="AF1975">
        <v>0.13399657845497129</v>
      </c>
      <c r="AG1975">
        <v>2.4418069546566242E-4</v>
      </c>
      <c r="AH1975">
        <v>7.6140203237533566E-3</v>
      </c>
      <c r="AI1975">
        <v>6.2053355574607849</v>
      </c>
      <c r="AJ1975">
        <v>12.770172979067729</v>
      </c>
      <c r="AK1975">
        <v>18.882136210799217</v>
      </c>
      <c r="AL1975">
        <v>1.8411521710357426</v>
      </c>
      <c r="AM1975">
        <v>69.146542084217074</v>
      </c>
      <c r="AN1975">
        <v>733.67316618067434</v>
      </c>
      <c r="AO1975">
        <v>8.3384461760520945E-2</v>
      </c>
      <c r="AP1975">
        <v>0.84313401842117319</v>
      </c>
    </row>
    <row r="1976" spans="1:42">
      <c r="A1976">
        <v>568.71551592308924</v>
      </c>
      <c r="B1976">
        <v>454.4085830111178</v>
      </c>
      <c r="C1976">
        <v>753.94779486503944</v>
      </c>
      <c r="D1976">
        <v>-185.2322789419502</v>
      </c>
      <c r="E1976">
        <v>-299.53921185392164</v>
      </c>
      <c r="F1976">
        <v>185.2322789419502</v>
      </c>
      <c r="G1976">
        <v>5.2059065405162475E-2</v>
      </c>
      <c r="H1976">
        <v>2281.8183829111476</v>
      </c>
      <c r="I1976">
        <v>2.1355502307415009E-2</v>
      </c>
      <c r="J1976">
        <v>3.5699428319931031E-2</v>
      </c>
      <c r="K1976">
        <v>1.8142263155519962</v>
      </c>
      <c r="L1976">
        <v>27.35774040222168</v>
      </c>
      <c r="M1976">
        <v>6.5597975159929884</v>
      </c>
      <c r="N1976">
        <v>104.80734206676485</v>
      </c>
      <c r="O1976">
        <v>0.69756618142127991</v>
      </c>
      <c r="P1976">
        <v>2.0241825633578826E-2</v>
      </c>
      <c r="Q1976">
        <v>2.5574848757849794E-2</v>
      </c>
      <c r="R1976">
        <v>0.40416933536529542</v>
      </c>
      <c r="S1976">
        <v>561.73088601371035</v>
      </c>
      <c r="T1976">
        <v>32.255399227142334</v>
      </c>
      <c r="U1976">
        <v>0.31261164367198946</v>
      </c>
      <c r="V1976">
        <v>585.90948581695557</v>
      </c>
      <c r="W1976">
        <v>1</v>
      </c>
      <c r="X1976">
        <v>0.44903466939926151</v>
      </c>
      <c r="Y1976">
        <v>416.12672945028629</v>
      </c>
      <c r="Z1976">
        <v>1</v>
      </c>
      <c r="AA1976">
        <v>48.499499021978387</v>
      </c>
      <c r="AB1976">
        <v>170.21743457031252</v>
      </c>
      <c r="AC1976">
        <v>129.40462380647659</v>
      </c>
      <c r="AD1976">
        <v>1.0455656459188868E-2</v>
      </c>
      <c r="AE1976">
        <v>70.207066946109535</v>
      </c>
      <c r="AF1976">
        <v>5.9832251071929923E-2</v>
      </c>
      <c r="AG1976">
        <v>4.5126051628182527E-4</v>
      </c>
      <c r="AH1976">
        <v>5.1898055374622346E-2</v>
      </c>
      <c r="AI1976">
        <v>14.371770918369293</v>
      </c>
      <c r="AJ1976">
        <v>12.95755895367339</v>
      </c>
      <c r="AK1976">
        <v>26.223460319638253</v>
      </c>
      <c r="AL1976">
        <v>6.8870960510258827</v>
      </c>
      <c r="AM1976">
        <v>82.018857371807101</v>
      </c>
      <c r="AN1976">
        <v>259.78366787118352</v>
      </c>
      <c r="AO1976">
        <v>5.5673380970954894E-2</v>
      </c>
      <c r="AP1976">
        <v>0.90184769082069405</v>
      </c>
    </row>
    <row r="1977" spans="1:42">
      <c r="A1977">
        <v>984.04238754262201</v>
      </c>
      <c r="B1977">
        <v>850.32814684794175</v>
      </c>
      <c r="C1977">
        <v>526.55723167305132</v>
      </c>
      <c r="D1977">
        <v>133.71424069468026</v>
      </c>
      <c r="E1977">
        <v>-133.71424069468026</v>
      </c>
      <c r="F1977">
        <v>-457.48515586957069</v>
      </c>
      <c r="G1977">
        <v>3.690329466698182E-2</v>
      </c>
      <c r="H1977">
        <v>538.98869835767732</v>
      </c>
      <c r="I1977">
        <v>3.652011662721634E-2</v>
      </c>
      <c r="J1977">
        <v>4.8937765121459961E-2</v>
      </c>
      <c r="K1977">
        <v>1.0512100669562816</v>
      </c>
      <c r="L1977">
        <v>58.477386236190796</v>
      </c>
      <c r="M1977">
        <v>201.59838204268635</v>
      </c>
      <c r="N1977">
        <v>177.07855775108339</v>
      </c>
      <c r="O1977">
        <v>0.9233982264995575</v>
      </c>
      <c r="P1977">
        <v>7.05193175209893E-3</v>
      </c>
      <c r="Q1977">
        <v>4.5348001109229187E-2</v>
      </c>
      <c r="R1977">
        <v>0.42172006607055662</v>
      </c>
      <c r="S1977">
        <v>965.97580874149344</v>
      </c>
      <c r="T1977">
        <v>44.465997815132141</v>
      </c>
      <c r="U1977">
        <v>0.30650005161762239</v>
      </c>
      <c r="V1977">
        <v>474.88703727722168</v>
      </c>
      <c r="W1977">
        <v>1</v>
      </c>
      <c r="X1977">
        <v>0.43979350447654725</v>
      </c>
      <c r="Y1977">
        <v>599.65104738451873</v>
      </c>
      <c r="Z1977">
        <v>1</v>
      </c>
      <c r="AA1977">
        <v>11.533870740556718</v>
      </c>
      <c r="AB1977">
        <v>107.73677313232423</v>
      </c>
      <c r="AC1977">
        <v>102.16019600629807</v>
      </c>
      <c r="AD1977">
        <v>7.1888491638705263E-3</v>
      </c>
      <c r="AE1977">
        <v>58.248967786577595</v>
      </c>
      <c r="AF1977">
        <v>6.5853213071823111E-2</v>
      </c>
      <c r="AG1977">
        <v>9.7164047922038187E-4</v>
      </c>
      <c r="AH1977">
        <v>2.6676871776580807E-3</v>
      </c>
      <c r="AI1977">
        <v>5.1781150698661804</v>
      </c>
      <c r="AJ1977">
        <v>0.23003795686341474</v>
      </c>
      <c r="AK1977">
        <v>30.27664728820324</v>
      </c>
      <c r="AL1977">
        <v>1.9087654528648677</v>
      </c>
      <c r="AM1977">
        <v>33.233168470859525</v>
      </c>
      <c r="AN1977">
        <v>472.83018385361316</v>
      </c>
      <c r="AO1977">
        <v>8.375470244884492E-2</v>
      </c>
      <c r="AP1977">
        <v>0.88815242576599129</v>
      </c>
    </row>
    <row r="1978" spans="1:42">
      <c r="A1978">
        <v>1456.9078511613882</v>
      </c>
      <c r="B1978">
        <v>1305.4298720785634</v>
      </c>
      <c r="C1978">
        <v>1534.1296273835078</v>
      </c>
      <c r="D1978">
        <v>-77.221776222119615</v>
      </c>
      <c r="E1978">
        <v>-228.69975530494435</v>
      </c>
      <c r="F1978">
        <v>77.221776222119615</v>
      </c>
      <c r="G1978">
        <v>2.5642875514741925E-2</v>
      </c>
      <c r="H1978">
        <v>3593.5889438262307</v>
      </c>
      <c r="I1978">
        <v>1.7674878537654877E-2</v>
      </c>
      <c r="J1978">
        <v>6.8256532907485956E-2</v>
      </c>
      <c r="K1978">
        <v>1.9805482000172137</v>
      </c>
      <c r="L1978">
        <v>71.184661388397217</v>
      </c>
      <c r="M1978">
        <v>42.70432009691536</v>
      </c>
      <c r="N1978">
        <v>178.03886382694247</v>
      </c>
      <c r="O1978">
        <v>0.73094919323921204</v>
      </c>
      <c r="P1978">
        <v>4.418767081366644E-3</v>
      </c>
      <c r="Q1978">
        <v>1.047609069612291E-2</v>
      </c>
      <c r="R1978">
        <v>0.4303962469100952</v>
      </c>
      <c r="S1978">
        <v>409.5834117892615</v>
      </c>
      <c r="T1978">
        <v>40.866893529891968</v>
      </c>
      <c r="U1978">
        <v>0.44443960130214694</v>
      </c>
      <c r="V1978">
        <v>485.3316068649292</v>
      </c>
      <c r="W1978">
        <v>1</v>
      </c>
      <c r="X1978">
        <v>0.28698205947875977</v>
      </c>
      <c r="Y1978">
        <v>573.47666195600641</v>
      </c>
      <c r="Z1978">
        <v>1</v>
      </c>
      <c r="AA1978">
        <v>19.00457129321099</v>
      </c>
      <c r="AB1978">
        <v>95.199624877929693</v>
      </c>
      <c r="AC1978">
        <v>141.1137118935585</v>
      </c>
      <c r="AD1978">
        <v>6.2583450578216817E-3</v>
      </c>
      <c r="AE1978">
        <v>6.6858747799369205</v>
      </c>
      <c r="AF1978">
        <v>8.4919953346252422E-2</v>
      </c>
      <c r="AG1978">
        <v>9.8383729861342174E-4</v>
      </c>
      <c r="AH1978">
        <v>5.7523064494132995E-3</v>
      </c>
      <c r="AI1978">
        <v>23.572373688220978</v>
      </c>
      <c r="AJ1978">
        <v>12.549714611802312</v>
      </c>
      <c r="AK1978">
        <v>31.632365375161172</v>
      </c>
      <c r="AL1978">
        <v>6.5519447797094159</v>
      </c>
      <c r="AM1978">
        <v>59.037526834011075</v>
      </c>
      <c r="AN1978">
        <v>412.19209857668409</v>
      </c>
      <c r="AO1978">
        <v>8.3249626755714415E-2</v>
      </c>
      <c r="AP1978">
        <v>0.81717003417015077</v>
      </c>
    </row>
    <row r="1979" spans="1:42">
      <c r="A1979">
        <v>867.43367300472255</v>
      </c>
      <c r="B1979">
        <v>2783.3450616653126</v>
      </c>
      <c r="C1979">
        <v>2511.7322273153027</v>
      </c>
      <c r="D1979">
        <v>-1915.9113886605901</v>
      </c>
      <c r="E1979">
        <v>271.61283435000996</v>
      </c>
      <c r="F1979">
        <v>-271.61283435000996</v>
      </c>
      <c r="G1979">
        <v>8.9606397329026685E-2</v>
      </c>
      <c r="H1979">
        <v>1255.4369783086859</v>
      </c>
      <c r="I1979">
        <v>5.3339723646640774E-2</v>
      </c>
      <c r="J1979">
        <v>9.8317978382110593E-2</v>
      </c>
      <c r="K1979">
        <v>1.1568196766793728</v>
      </c>
      <c r="L1979">
        <v>24.28289532661438</v>
      </c>
      <c r="M1979">
        <v>5612.6738941050435</v>
      </c>
      <c r="N1979">
        <v>78.47149963760377</v>
      </c>
      <c r="O1979">
        <v>0.99888500571250916</v>
      </c>
      <c r="P1979">
        <v>9.0637976858350955E-3</v>
      </c>
      <c r="Q1979">
        <v>1.6081710020701089E-2</v>
      </c>
      <c r="R1979">
        <v>0.4467551898956299</v>
      </c>
      <c r="S1979">
        <v>612.69095119349777</v>
      </c>
      <c r="T1979">
        <v>40.39367139339447</v>
      </c>
      <c r="U1979">
        <v>0.2936599832773209</v>
      </c>
      <c r="V1979">
        <v>508.73031616210938</v>
      </c>
      <c r="W1979">
        <v>1</v>
      </c>
      <c r="X1979">
        <v>0.31063306450843814</v>
      </c>
      <c r="Y1979">
        <v>423.02943877699096</v>
      </c>
      <c r="Z1979">
        <v>1</v>
      </c>
      <c r="AA1979">
        <v>28.645171723642356</v>
      </c>
      <c r="AB1979">
        <v>47.859532775878911</v>
      </c>
      <c r="AC1979">
        <v>145.51119655370712</v>
      </c>
      <c r="AD1979">
        <v>4.8952347193008811E-3</v>
      </c>
      <c r="AE1979">
        <v>65.913572746768722</v>
      </c>
      <c r="AF1979">
        <v>0.26333351254463189</v>
      </c>
      <c r="AG1979">
        <v>1.7537655249478374E-4</v>
      </c>
      <c r="AH1979">
        <v>2.4053050732612609E-2</v>
      </c>
      <c r="AI1979">
        <v>13.857105672359467</v>
      </c>
      <c r="AJ1979">
        <v>15.963503217007197</v>
      </c>
      <c r="AK1979">
        <v>55.535095705389978</v>
      </c>
      <c r="AL1979">
        <v>3.947541152393907</v>
      </c>
      <c r="AM1979">
        <v>43.945450222492219</v>
      </c>
      <c r="AN1979">
        <v>667.13749377006093</v>
      </c>
      <c r="AO1979">
        <v>5.1973568320274353E-2</v>
      </c>
      <c r="AP1979">
        <v>0.81036204862594607</v>
      </c>
    </row>
    <row r="1980" spans="1:42">
      <c r="A1980">
        <v>423.92561395725977</v>
      </c>
      <c r="B1980">
        <v>362.38440446336801</v>
      </c>
      <c r="C1980">
        <v>291.07920723968152</v>
      </c>
      <c r="D1980">
        <v>61.541209493891756</v>
      </c>
      <c r="E1980">
        <v>-61.541209493891756</v>
      </c>
      <c r="F1980">
        <v>-132.84640671757825</v>
      </c>
      <c r="G1980">
        <v>7.8688993414537639E-2</v>
      </c>
      <c r="H1980">
        <v>456.39265550323915</v>
      </c>
      <c r="I1980">
        <v>5.6937236487865445E-2</v>
      </c>
      <c r="J1980">
        <v>6.2763962507247917E-2</v>
      </c>
      <c r="K1980">
        <v>1.6420629864752292</v>
      </c>
      <c r="L1980">
        <v>33.789162635803223</v>
      </c>
      <c r="M1980">
        <v>88.602519899069378</v>
      </c>
      <c r="N1980">
        <v>99.642123959922799</v>
      </c>
      <c r="O1980">
        <v>0.75482788681983948</v>
      </c>
      <c r="P1980">
        <v>2.1683777173360185E-2</v>
      </c>
      <c r="Q1980">
        <v>3.0380170769161642E-2</v>
      </c>
      <c r="R1980">
        <v>0.44461739063262939</v>
      </c>
      <c r="S1980">
        <v>1042.9935640246597</v>
      </c>
      <c r="T1980">
        <v>34.975385665893555</v>
      </c>
      <c r="U1980">
        <v>0.28044911563396457</v>
      </c>
      <c r="V1980">
        <v>517.10007190704346</v>
      </c>
      <c r="W1980">
        <v>1</v>
      </c>
      <c r="X1980">
        <v>0.44808210611343385</v>
      </c>
      <c r="Y1980">
        <v>470.82725642609978</v>
      </c>
      <c r="Z1980">
        <v>1</v>
      </c>
      <c r="AA1980">
        <v>34.507371893911369</v>
      </c>
      <c r="AB1980">
        <v>40.089883544921875</v>
      </c>
      <c r="AC1980">
        <v>31.101055443286896</v>
      </c>
      <c r="AD1980">
        <v>4.1542265150282115E-3</v>
      </c>
      <c r="AE1980">
        <v>3.0697978692522163</v>
      </c>
      <c r="AF1980">
        <v>0.29906302213668823</v>
      </c>
      <c r="AG1980">
        <v>8.1656341810136025E-4</v>
      </c>
      <c r="AH1980">
        <v>1.4347247755527495E-2</v>
      </c>
      <c r="AI1980">
        <v>10.814911425113678</v>
      </c>
      <c r="AJ1980">
        <v>12.886152472589464</v>
      </c>
      <c r="AK1980">
        <v>14.070119574666023</v>
      </c>
      <c r="AL1980">
        <v>5.192303289341754</v>
      </c>
      <c r="AM1980">
        <v>85.58309067487717</v>
      </c>
      <c r="AN1980">
        <v>227.07713551542992</v>
      </c>
      <c r="AO1980">
        <v>8.7036741375923155E-2</v>
      </c>
      <c r="AP1980">
        <v>0.84091937184333809</v>
      </c>
    </row>
    <row r="1981" spans="1:42">
      <c r="A1981">
        <v>850.03326954692147</v>
      </c>
      <c r="B1981">
        <v>624.62642157095524</v>
      </c>
      <c r="C1981">
        <v>778.10093667791682</v>
      </c>
      <c r="D1981">
        <v>71.932332869004654</v>
      </c>
      <c r="E1981">
        <v>-225.40684797596623</v>
      </c>
      <c r="F1981">
        <v>-71.932332869004654</v>
      </c>
      <c r="G1981">
        <v>7.1950745553906348E-2</v>
      </c>
      <c r="H1981">
        <v>1743.0410218878881</v>
      </c>
      <c r="I1981">
        <v>3.558415442705154E-2</v>
      </c>
      <c r="J1981">
        <v>7.7755999565124509E-2</v>
      </c>
      <c r="K1981">
        <v>1.1161875234782697</v>
      </c>
      <c r="L1981">
        <v>38.691118955612183</v>
      </c>
      <c r="M1981">
        <v>11.936940030392698</v>
      </c>
      <c r="N1981">
        <v>156.60520797309877</v>
      </c>
      <c r="O1981">
        <v>0.88653799891471863</v>
      </c>
      <c r="P1981">
        <v>5.3259637090894906E-3</v>
      </c>
      <c r="Q1981">
        <v>2.6650423950619163E-2</v>
      </c>
      <c r="R1981">
        <v>0.48660949707031248</v>
      </c>
      <c r="S1981">
        <v>817.5988710386448</v>
      </c>
      <c r="T1981">
        <v>36.177626252174377</v>
      </c>
      <c r="U1981">
        <v>0.31363458931446075</v>
      </c>
      <c r="V1981">
        <v>521.2883472442627</v>
      </c>
      <c r="W1981">
        <v>1</v>
      </c>
      <c r="X1981">
        <v>0.44496860384941106</v>
      </c>
      <c r="Y1981">
        <v>492.8721111184858</v>
      </c>
      <c r="Z1981">
        <v>1</v>
      </c>
      <c r="AA1981">
        <v>24.74969478131295</v>
      </c>
      <c r="AB1981">
        <v>130.88265765380859</v>
      </c>
      <c r="AC1981">
        <v>164.30155485868454</v>
      </c>
      <c r="AD1981">
        <v>9.6948966001852953E-3</v>
      </c>
      <c r="AE1981">
        <v>1.4946826163887201</v>
      </c>
      <c r="AF1981">
        <v>0.27141855597496034</v>
      </c>
      <c r="AG1981">
        <v>8.6327481824283322E-4</v>
      </c>
      <c r="AH1981">
        <v>2.4772155666351315E-2</v>
      </c>
      <c r="AI1981">
        <v>5.1503273844718933</v>
      </c>
      <c r="AJ1981">
        <v>3.2890966401091082</v>
      </c>
      <c r="AK1981">
        <v>55.218279191851614</v>
      </c>
      <c r="AL1981">
        <v>4.8734303252488287</v>
      </c>
      <c r="AM1981">
        <v>54.501246225833896</v>
      </c>
      <c r="AN1981">
        <v>496.82862455287261</v>
      </c>
      <c r="AO1981">
        <v>9.5124433398246763E-2</v>
      </c>
      <c r="AP1981">
        <v>0.92764411258697521</v>
      </c>
    </row>
    <row r="1982" spans="1:42">
      <c r="A1982">
        <v>1028.7697322445172</v>
      </c>
      <c r="B1982">
        <v>907.05664150168786</v>
      </c>
      <c r="C1982">
        <v>1201.7010210241074</v>
      </c>
      <c r="D1982">
        <v>-172.9312887795902</v>
      </c>
      <c r="E1982">
        <v>-294.64437952241951</v>
      </c>
      <c r="F1982">
        <v>172.9312887795902</v>
      </c>
      <c r="G1982">
        <v>5.6203591546563375E-2</v>
      </c>
      <c r="H1982">
        <v>2665.2316538844284</v>
      </c>
      <c r="I1982">
        <v>2.5777402818202972E-2</v>
      </c>
      <c r="J1982">
        <v>5.4606087207794193E-3</v>
      </c>
      <c r="K1982">
        <v>1.3234572288811206</v>
      </c>
      <c r="L1982">
        <v>17.133524417877197</v>
      </c>
      <c r="M1982">
        <v>343.84334339495888</v>
      </c>
      <c r="N1982">
        <v>194.26747197742466</v>
      </c>
      <c r="O1982">
        <v>0.69879820942878723</v>
      </c>
      <c r="P1982">
        <v>6.903962029351127E-3</v>
      </c>
      <c r="Q1982">
        <v>3.1473341147104893E-2</v>
      </c>
      <c r="R1982">
        <v>0.41555102825164797</v>
      </c>
      <c r="S1982">
        <v>608.24100454821917</v>
      </c>
      <c r="T1982">
        <v>46.552616357803345</v>
      </c>
      <c r="U1982">
        <v>0.28404167592525487</v>
      </c>
      <c r="V1982">
        <v>508.18021297454834</v>
      </c>
      <c r="W1982">
        <v>1</v>
      </c>
      <c r="X1982">
        <v>0.39486959934234622</v>
      </c>
      <c r="Y1982">
        <v>546.84859443764833</v>
      </c>
      <c r="Z1982">
        <v>1</v>
      </c>
      <c r="AA1982">
        <v>21.727125150251393</v>
      </c>
      <c r="AB1982">
        <v>33.625179321289068</v>
      </c>
      <c r="AC1982">
        <v>161.89564615488052</v>
      </c>
      <c r="AD1982">
        <v>5.479605585081964E-3</v>
      </c>
      <c r="AE1982">
        <v>2.3492635723536783</v>
      </c>
      <c r="AF1982">
        <v>0.20873179435729977</v>
      </c>
      <c r="AG1982">
        <v>1.3844648478749451E-3</v>
      </c>
      <c r="AH1982">
        <v>2.7672375142574309E-2</v>
      </c>
      <c r="AI1982">
        <v>15.279376804828644</v>
      </c>
      <c r="AJ1982">
        <v>15.796086518254832</v>
      </c>
      <c r="AK1982">
        <v>50.755699358582497</v>
      </c>
      <c r="AL1982">
        <v>5.9570056009996488</v>
      </c>
      <c r="AM1982">
        <v>90.170966374874112</v>
      </c>
      <c r="AN1982">
        <v>620.42431374409989</v>
      </c>
      <c r="AO1982">
        <v>5.6394466042518618E-2</v>
      </c>
      <c r="AP1982">
        <v>0.82226110911369332</v>
      </c>
    </row>
    <row r="1983" spans="1:42">
      <c r="A1983">
        <v>232.29815917988321</v>
      </c>
      <c r="B1983">
        <v>105.81444288752184</v>
      </c>
      <c r="C1983">
        <v>466.42397878854331</v>
      </c>
      <c r="D1983">
        <v>-234.12581960866009</v>
      </c>
      <c r="E1983">
        <v>-360.60953590102145</v>
      </c>
      <c r="F1983">
        <v>234.12581960866009</v>
      </c>
      <c r="G1983">
        <v>5.0365295932952841E-3</v>
      </c>
      <c r="H1983">
        <v>1474.8344372444449</v>
      </c>
      <c r="I1983">
        <v>2.3630911409854891E-2</v>
      </c>
      <c r="J1983">
        <v>0.10604247808456421</v>
      </c>
      <c r="K1983">
        <v>1.162074624198675</v>
      </c>
      <c r="L1983">
        <v>11.471954584121704</v>
      </c>
      <c r="M1983">
        <v>96.293879600696556</v>
      </c>
      <c r="N1983">
        <v>41.611115863037114</v>
      </c>
      <c r="O1983">
        <v>0.83162698149681091</v>
      </c>
      <c r="P1983">
        <v>1.5645857122209336E-2</v>
      </c>
      <c r="Q1983">
        <v>8.2651346524556472E-3</v>
      </c>
      <c r="R1983">
        <v>0.44443484306335451</v>
      </c>
      <c r="S1983">
        <v>706.67160987691386</v>
      </c>
      <c r="T1983">
        <v>40.852591395378113</v>
      </c>
      <c r="U1983">
        <v>0.36274039804935454</v>
      </c>
      <c r="V1983">
        <v>488.06161880493164</v>
      </c>
      <c r="W1983">
        <v>1</v>
      </c>
      <c r="X1983">
        <v>0.42162885785102844</v>
      </c>
      <c r="Y1983">
        <v>597.60390995016121</v>
      </c>
      <c r="Z1983">
        <v>1</v>
      </c>
      <c r="AA1983">
        <v>29.12212759911538</v>
      </c>
      <c r="AB1983">
        <v>106.42686651611329</v>
      </c>
      <c r="AC1983">
        <v>42.971883714199066</v>
      </c>
      <c r="AD1983">
        <v>5.088936569344284E-3</v>
      </c>
      <c r="AE1983">
        <v>15.700093122239767</v>
      </c>
      <c r="AF1983">
        <v>1.3107000589370726E-2</v>
      </c>
      <c r="AG1983">
        <v>1.3426741789488725E-3</v>
      </c>
      <c r="AH1983">
        <v>3.6270308375358579E-2</v>
      </c>
      <c r="AI1983">
        <v>28.748026788234711</v>
      </c>
      <c r="AJ1983">
        <v>0.96259735303904048</v>
      </c>
      <c r="AK1983">
        <v>30.173157586455346</v>
      </c>
      <c r="AL1983">
        <v>4.4758135578100502</v>
      </c>
      <c r="AM1983">
        <v>86.731501305103308</v>
      </c>
      <c r="AN1983">
        <v>387.81576524157055</v>
      </c>
      <c r="AO1983">
        <v>8.3929343581199647E-2</v>
      </c>
      <c r="AP1983">
        <v>0.86059664011001602</v>
      </c>
    </row>
    <row r="1984" spans="1:42">
      <c r="A1984">
        <v>1581.7829814864467</v>
      </c>
      <c r="B1984">
        <v>4435.5017049940507</v>
      </c>
      <c r="C1984">
        <v>3321.5244557043493</v>
      </c>
      <c r="D1984">
        <v>-2853.718723507604</v>
      </c>
      <c r="E1984">
        <v>1113.9772492897014</v>
      </c>
      <c r="F1984">
        <v>-1113.9772492897014</v>
      </c>
      <c r="G1984">
        <v>3.0275825177421448E-2</v>
      </c>
      <c r="H1984">
        <v>2463.3349659957807</v>
      </c>
      <c r="I1984">
        <v>2.3569462001323697E-2</v>
      </c>
      <c r="J1984">
        <v>7.522794127464294E-2</v>
      </c>
      <c r="K1984">
        <v>1.0245183600962162</v>
      </c>
      <c r="L1984">
        <v>78.131198883056641</v>
      </c>
      <c r="M1984">
        <v>7748.4062213940697</v>
      </c>
      <c r="N1984">
        <v>76.783193328666698</v>
      </c>
      <c r="O1984">
        <v>0.6804443895816803</v>
      </c>
      <c r="P1984">
        <v>9.7107506857977959E-3</v>
      </c>
      <c r="Q1984">
        <v>2.5133694277869326E-2</v>
      </c>
      <c r="R1984">
        <v>0.41375135898590087</v>
      </c>
      <c r="S1984">
        <v>1082.1900022508887</v>
      </c>
      <c r="T1984">
        <v>48.512709140777588</v>
      </c>
      <c r="U1984">
        <v>0.42339416205883029</v>
      </c>
      <c r="V1984">
        <v>633.38892459869385</v>
      </c>
      <c r="W1984">
        <v>1</v>
      </c>
      <c r="X1984">
        <v>0.38094378232955933</v>
      </c>
      <c r="Y1984">
        <v>419.17131829494417</v>
      </c>
      <c r="Z1984">
        <v>1</v>
      </c>
      <c r="AA1984">
        <v>26.640478982152946</v>
      </c>
      <c r="AB1984">
        <v>90.307980957031262</v>
      </c>
      <c r="AC1984">
        <v>63.580186665058136</v>
      </c>
      <c r="AD1984">
        <v>1.527003915900858E-2</v>
      </c>
      <c r="AE1984">
        <v>2.4675930891262876</v>
      </c>
      <c r="AF1984">
        <v>0.12380481004714963</v>
      </c>
      <c r="AG1984">
        <v>9.7150465282027482E-4</v>
      </c>
      <c r="AH1984">
        <v>5.0294039928913112E-2</v>
      </c>
      <c r="AI1984">
        <v>7.8108015656471252</v>
      </c>
      <c r="AJ1984">
        <v>9.9166448625480434</v>
      </c>
      <c r="AK1984">
        <v>55.617290151715281</v>
      </c>
      <c r="AL1984">
        <v>5.9225164289822327</v>
      </c>
      <c r="AM1984">
        <v>54.009344851970674</v>
      </c>
      <c r="AN1984">
        <v>439.82670422623579</v>
      </c>
      <c r="AO1984">
        <v>8.6180588841438296E-2</v>
      </c>
      <c r="AP1984">
        <v>0.83956182312965399</v>
      </c>
    </row>
    <row r="1985" spans="1:42">
      <c r="A1985">
        <v>657.22273369804884</v>
      </c>
      <c r="B1985">
        <v>357.7214486981822</v>
      </c>
      <c r="C1985">
        <v>969.28693334518016</v>
      </c>
      <c r="D1985">
        <v>-312.06419964713132</v>
      </c>
      <c r="E1985">
        <v>-611.5654846469979</v>
      </c>
      <c r="F1985">
        <v>312.06419964713132</v>
      </c>
      <c r="G1985">
        <v>6.9545221041308877E-2</v>
      </c>
      <c r="H1985">
        <v>2620.4952506970394</v>
      </c>
      <c r="I1985">
        <v>2.0635817348957062E-2</v>
      </c>
      <c r="J1985">
        <v>3.5001266479492185E-2</v>
      </c>
      <c r="K1985">
        <v>1.0114124058425427</v>
      </c>
      <c r="L1985">
        <v>15.705846548080444</v>
      </c>
      <c r="M1985">
        <v>159.75228122195969</v>
      </c>
      <c r="N1985">
        <v>111.78907985038758</v>
      </c>
      <c r="O1985">
        <v>0.58381626009941101</v>
      </c>
      <c r="P1985">
        <v>1.2098700364430743E-2</v>
      </c>
      <c r="Q1985">
        <v>3.7196729713016081E-2</v>
      </c>
      <c r="R1985">
        <v>0.43490652084350584</v>
      </c>
      <c r="S1985">
        <v>878.14931195700092</v>
      </c>
      <c r="T1985">
        <v>35.059741139411926</v>
      </c>
      <c r="U1985">
        <v>0.33652245342731479</v>
      </c>
      <c r="V1985">
        <v>540.21468162536621</v>
      </c>
      <c r="W1985">
        <v>1</v>
      </c>
      <c r="X1985">
        <v>0.3302726399898529</v>
      </c>
      <c r="Y1985">
        <v>519.51336213400623</v>
      </c>
      <c r="Z1985">
        <v>1</v>
      </c>
      <c r="AA1985">
        <v>13.850830206346513</v>
      </c>
      <c r="AB1985">
        <v>144.80237811279298</v>
      </c>
      <c r="AC1985">
        <v>158.32119435071945</v>
      </c>
      <c r="AD1985">
        <v>9.581127329769297E-3</v>
      </c>
      <c r="AE1985">
        <v>77.536164431343252</v>
      </c>
      <c r="AF1985">
        <v>8.3321331739425644E-2</v>
      </c>
      <c r="AG1985">
        <v>1.1404643786513114E-3</v>
      </c>
      <c r="AH1985">
        <v>4.9572014474868774E-2</v>
      </c>
      <c r="AI1985">
        <v>9.9508020281791687</v>
      </c>
      <c r="AJ1985">
        <v>13.54344956354289</v>
      </c>
      <c r="AK1985">
        <v>57.833321587443351</v>
      </c>
      <c r="AL1985">
        <v>3.0334327807882202</v>
      </c>
      <c r="AM1985">
        <v>71.877121222019198</v>
      </c>
      <c r="AN1985">
        <v>816.07041039038268</v>
      </c>
      <c r="AO1985">
        <v>0.1073427666425705</v>
      </c>
      <c r="AP1985">
        <v>0.89137820053100603</v>
      </c>
    </row>
    <row r="1986" spans="1:42">
      <c r="A1986">
        <v>830.65311405609168</v>
      </c>
      <c r="B1986">
        <v>576.14783184298835</v>
      </c>
      <c r="C1986">
        <v>1020.3896253007778</v>
      </c>
      <c r="D1986">
        <v>-189.73651124468608</v>
      </c>
      <c r="E1986">
        <v>-444.24179345778941</v>
      </c>
      <c r="F1986">
        <v>189.73651124468608</v>
      </c>
      <c r="G1986">
        <v>7.0557954370068843E-2</v>
      </c>
      <c r="H1986">
        <v>2563.444721784324</v>
      </c>
      <c r="I1986">
        <v>2.2817381322383881E-2</v>
      </c>
      <c r="J1986">
        <v>7.5496258020400997E-2</v>
      </c>
      <c r="K1986">
        <v>1.4717300043880939</v>
      </c>
      <c r="L1986">
        <v>72.240560054779053</v>
      </c>
      <c r="M1986">
        <v>11.188848904129539</v>
      </c>
      <c r="N1986">
        <v>129.23638440036777</v>
      </c>
      <c r="O1986">
        <v>0.66940143704414368</v>
      </c>
      <c r="P1986">
        <v>6.4235062069363056E-3</v>
      </c>
      <c r="Q1986">
        <v>3.8611718442704938E-2</v>
      </c>
      <c r="R1986">
        <v>0.38848351955413818</v>
      </c>
      <c r="S1986">
        <v>1029.368658846357</v>
      </c>
      <c r="T1986">
        <v>36.352795362472534</v>
      </c>
      <c r="U1986">
        <v>0.37599009454250337</v>
      </c>
      <c r="V1986">
        <v>493.51966381072998</v>
      </c>
      <c r="W1986">
        <v>1</v>
      </c>
      <c r="X1986">
        <v>0.34862460136413576</v>
      </c>
      <c r="Y1986">
        <v>330.92148766555584</v>
      </c>
      <c r="Z1986">
        <v>1</v>
      </c>
      <c r="AA1986">
        <v>16.327672403287892</v>
      </c>
      <c r="AB1986">
        <v>169.24625720214846</v>
      </c>
      <c r="AC1986">
        <v>131.83796554803848</v>
      </c>
      <c r="AD1986">
        <v>1.3414182418431991E-2</v>
      </c>
      <c r="AE1986">
        <v>31.62188256184028</v>
      </c>
      <c r="AF1986">
        <v>0.17272506237030028</v>
      </c>
      <c r="AG1986">
        <v>1.1774816659105077E-4</v>
      </c>
      <c r="AH1986">
        <v>2.9978886401653287E-2</v>
      </c>
      <c r="AI1986">
        <v>5.3723815083503723</v>
      </c>
      <c r="AJ1986">
        <v>8.0623926016045591</v>
      </c>
      <c r="AK1986">
        <v>43.206505113244056</v>
      </c>
      <c r="AL1986">
        <v>3.1336213521042495</v>
      </c>
      <c r="AM1986">
        <v>84.371065461635581</v>
      </c>
      <c r="AN1986">
        <v>562.09299422439881</v>
      </c>
      <c r="AO1986">
        <v>0.10009469473361969</v>
      </c>
      <c r="AP1986">
        <v>0.92198301291465778</v>
      </c>
    </row>
    <row r="1987" spans="1:42">
      <c r="A1987">
        <v>1199.1642922313072</v>
      </c>
      <c r="B1987">
        <v>1187.4012195433468</v>
      </c>
      <c r="C1987">
        <v>1009.4726647963267</v>
      </c>
      <c r="D1987">
        <v>11.763072687960403</v>
      </c>
      <c r="E1987">
        <v>-11.763072687960403</v>
      </c>
      <c r="F1987">
        <v>-189.69162743498043</v>
      </c>
      <c r="G1987">
        <v>4.9323915906873655E-2</v>
      </c>
      <c r="H1987">
        <v>1366.3991324896979</v>
      </c>
      <c r="I1987">
        <v>4.1048640310764314E-2</v>
      </c>
      <c r="J1987">
        <v>6.0645670413970947E-2</v>
      </c>
      <c r="K1987">
        <v>1.8424605180680751</v>
      </c>
      <c r="L1987">
        <v>70.127536058425903</v>
      </c>
      <c r="M1987">
        <v>591.28702290726847</v>
      </c>
      <c r="N1987">
        <v>186.27765491561894</v>
      </c>
      <c r="O1987">
        <v>0.87372717261314392</v>
      </c>
      <c r="P1987">
        <v>1.6562233236100937E-2</v>
      </c>
      <c r="Q1987">
        <v>3.2234325885772699E-2</v>
      </c>
      <c r="R1987">
        <v>0.4560982608795166</v>
      </c>
      <c r="S1987">
        <v>997.19176668292198</v>
      </c>
      <c r="T1987">
        <v>30.812320113182068</v>
      </c>
      <c r="U1987">
        <v>0.3405355650186539</v>
      </c>
      <c r="V1987">
        <v>467.70114898681641</v>
      </c>
      <c r="W1987">
        <v>1</v>
      </c>
      <c r="X1987">
        <v>0.37029509186744691</v>
      </c>
      <c r="Y1987">
        <v>486.38573063966714</v>
      </c>
      <c r="Z1987">
        <v>1</v>
      </c>
      <c r="AA1987">
        <v>30.413982476053246</v>
      </c>
      <c r="AB1987">
        <v>115.33691119384767</v>
      </c>
      <c r="AC1987">
        <v>36.928771436214447</v>
      </c>
      <c r="AD1987">
        <v>8.5155193622295684E-3</v>
      </c>
      <c r="AE1987">
        <v>64.662589194627031</v>
      </c>
      <c r="AF1987">
        <v>0.14531411290168761</v>
      </c>
      <c r="AG1987">
        <v>4.2603675480313479E-4</v>
      </c>
      <c r="AH1987">
        <v>3.1191916298866269E-2</v>
      </c>
      <c r="AI1987">
        <v>29.747727811336517</v>
      </c>
      <c r="AJ1987">
        <v>1.3436495175984784</v>
      </c>
      <c r="AK1987">
        <v>30.266961502432824</v>
      </c>
      <c r="AL1987">
        <v>5.7933710682222177</v>
      </c>
      <c r="AM1987">
        <v>67.935847675800318</v>
      </c>
      <c r="AN1987">
        <v>554.8221698721643</v>
      </c>
      <c r="AO1987">
        <v>8.8645342230796814E-2</v>
      </c>
      <c r="AP1987">
        <v>0.87405166006088264</v>
      </c>
    </row>
    <row r="1988" spans="1:42">
      <c r="A1988">
        <v>398.66420611605008</v>
      </c>
      <c r="B1988">
        <v>1055.4122319132257</v>
      </c>
      <c r="C1988">
        <v>897.51045603250645</v>
      </c>
      <c r="D1988">
        <v>-656.74802579717561</v>
      </c>
      <c r="E1988">
        <v>157.90177588071924</v>
      </c>
      <c r="F1988">
        <v>-157.90177588071924</v>
      </c>
      <c r="G1988">
        <v>1.5458316601985418E-2</v>
      </c>
      <c r="H1988">
        <v>926.56704524029556</v>
      </c>
      <c r="I1988">
        <v>3.5795635879039764E-2</v>
      </c>
      <c r="J1988">
        <v>5.8650934934616088E-2</v>
      </c>
      <c r="K1988">
        <v>1.0164922899305819</v>
      </c>
      <c r="L1988">
        <v>74.558653831481934</v>
      </c>
      <c r="M1988">
        <v>2314.6320997590437</v>
      </c>
      <c r="N1988">
        <v>29.741427516746526</v>
      </c>
      <c r="O1988">
        <v>0.77641764283180237</v>
      </c>
      <c r="P1988">
        <v>5.2869235144721127E-4</v>
      </c>
      <c r="Q1988">
        <v>3.0377519978417287E-2</v>
      </c>
      <c r="R1988">
        <v>0.4545985841751099</v>
      </c>
      <c r="S1988">
        <v>614.23133705561759</v>
      </c>
      <c r="T1988">
        <v>41.043639183044434</v>
      </c>
      <c r="U1988">
        <v>0.28565088450908666</v>
      </c>
      <c r="V1988">
        <v>643.46745014190674</v>
      </c>
      <c r="W1988">
        <v>1</v>
      </c>
      <c r="X1988">
        <v>0.39910895586013795</v>
      </c>
      <c r="Y1988">
        <v>607.45183251791423</v>
      </c>
      <c r="Z1988">
        <v>1</v>
      </c>
      <c r="AA1988">
        <v>47.126983021078118</v>
      </c>
      <c r="AB1988">
        <v>1.281476806640625</v>
      </c>
      <c r="AC1988">
        <v>44.749732315540314</v>
      </c>
      <c r="AD1988">
        <v>1.1277720459506042E-2</v>
      </c>
      <c r="AE1988">
        <v>6.7979808552648011</v>
      </c>
      <c r="AF1988">
        <v>6.0156247615814201E-2</v>
      </c>
      <c r="AG1988">
        <v>5.2938107845620019E-4</v>
      </c>
      <c r="AH1988">
        <v>8.9228931665420535E-4</v>
      </c>
      <c r="AI1988">
        <v>16.748601496219635</v>
      </c>
      <c r="AJ1988">
        <v>6.2477171016275177</v>
      </c>
      <c r="AK1988">
        <v>31.570103886723519</v>
      </c>
      <c r="AL1988">
        <v>4.9653730130632319</v>
      </c>
      <c r="AM1988">
        <v>67.115490996837622</v>
      </c>
      <c r="AN1988">
        <v>747.4917088687971</v>
      </c>
      <c r="AO1988">
        <v>6.1521915555000306E-2</v>
      </c>
      <c r="AP1988">
        <v>0.91857484936714184</v>
      </c>
    </row>
    <row r="1989" spans="1:42">
      <c r="A1989">
        <v>837.68868061413991</v>
      </c>
      <c r="B1989">
        <v>711.41032215694474</v>
      </c>
      <c r="C1989">
        <v>780.26670968677342</v>
      </c>
      <c r="D1989">
        <v>57.421970927366488</v>
      </c>
      <c r="E1989">
        <v>-126.27835845719517</v>
      </c>
      <c r="F1989">
        <v>-57.421970927366488</v>
      </c>
      <c r="G1989">
        <v>1.8728048810288615E-2</v>
      </c>
      <c r="H1989">
        <v>1642.6189229477654</v>
      </c>
      <c r="I1989">
        <v>3.5378718674182894E-2</v>
      </c>
      <c r="J1989">
        <v>8.8834698677062993E-2</v>
      </c>
      <c r="K1989">
        <v>1.5967896456897259</v>
      </c>
      <c r="L1989">
        <v>78.969811201095581</v>
      </c>
      <c r="M1989">
        <v>2.3196444536499032</v>
      </c>
      <c r="N1989">
        <v>136.31116947669986</v>
      </c>
      <c r="O1989">
        <v>0.51450058817863464</v>
      </c>
      <c r="P1989">
        <v>1.5695879565344913E-2</v>
      </c>
      <c r="Q1989">
        <v>2.9254713535308834E-2</v>
      </c>
      <c r="R1989">
        <v>0.45135723114013671</v>
      </c>
      <c r="S1989">
        <v>1045.5845904401906</v>
      </c>
      <c r="T1989">
        <v>37.511268258094788</v>
      </c>
      <c r="U1989">
        <v>0.3636255580186844</v>
      </c>
      <c r="V1989">
        <v>472.38869667053223</v>
      </c>
      <c r="W1989">
        <v>1</v>
      </c>
      <c r="X1989">
        <v>0.32223393321037297</v>
      </c>
      <c r="Y1989">
        <v>471.14450929531165</v>
      </c>
      <c r="Z1989">
        <v>1</v>
      </c>
      <c r="AA1989">
        <v>5.2100916250324261</v>
      </c>
      <c r="AB1989">
        <v>137.91968450927735</v>
      </c>
      <c r="AC1989">
        <v>31.326048076152802</v>
      </c>
      <c r="AD1989">
        <v>1.2409774258605434E-2</v>
      </c>
      <c r="AE1989">
        <v>29.493379288757588</v>
      </c>
      <c r="AF1989">
        <v>4.9574235677719111E-2</v>
      </c>
      <c r="AG1989">
        <v>1.1440105401753528E-3</v>
      </c>
      <c r="AH1989">
        <v>1.3920730400085447E-2</v>
      </c>
      <c r="AI1989">
        <v>11.144480407238007</v>
      </c>
      <c r="AJ1989">
        <v>6.4532398033374356</v>
      </c>
      <c r="AK1989">
        <v>35.822335998415944</v>
      </c>
      <c r="AL1989">
        <v>5.4551470595495815</v>
      </c>
      <c r="AM1989">
        <v>56.159133303165433</v>
      </c>
      <c r="AN1989">
        <v>307.84865319212372</v>
      </c>
      <c r="AO1989">
        <v>4.50376318693161E-2</v>
      </c>
      <c r="AP1989">
        <v>0.8264279317855836</v>
      </c>
    </row>
    <row r="1990" spans="1:42">
      <c r="A1990">
        <v>954.1569470096</v>
      </c>
      <c r="B1990">
        <v>1850.7657571246386</v>
      </c>
      <c r="C1990">
        <v>1695.8696503949639</v>
      </c>
      <c r="D1990">
        <v>-896.60881011503864</v>
      </c>
      <c r="E1990">
        <v>154.89610672967478</v>
      </c>
      <c r="F1990">
        <v>-154.89610672967478</v>
      </c>
      <c r="G1990">
        <v>6.1045007689439573E-2</v>
      </c>
      <c r="H1990">
        <v>2274.7110964775438</v>
      </c>
      <c r="I1990">
        <v>2.2439833581447601E-2</v>
      </c>
      <c r="J1990">
        <v>2.2938676118850705E-2</v>
      </c>
      <c r="K1990">
        <v>2.1107671613037584</v>
      </c>
      <c r="L1990">
        <v>48.414947986602783</v>
      </c>
      <c r="M1990">
        <v>2477.5756859303046</v>
      </c>
      <c r="N1990">
        <v>135.85126593952182</v>
      </c>
      <c r="O1990">
        <v>0.66741707921028137</v>
      </c>
      <c r="P1990">
        <v>1.1270151350233288E-2</v>
      </c>
      <c r="Q1990">
        <v>5.6902677218119294E-3</v>
      </c>
      <c r="R1990">
        <v>0.48940856456756593</v>
      </c>
      <c r="S1990">
        <v>808.3343086957376</v>
      </c>
      <c r="T1990">
        <v>48.170262575149536</v>
      </c>
      <c r="U1990">
        <v>0.37206708371639252</v>
      </c>
      <c r="V1990">
        <v>570.35386562347412</v>
      </c>
      <c r="W1990">
        <v>1</v>
      </c>
      <c r="X1990">
        <v>0.28512694835662844</v>
      </c>
      <c r="Y1990">
        <v>379.98746785419502</v>
      </c>
      <c r="Z1990">
        <v>1</v>
      </c>
      <c r="AA1990">
        <v>41.218254536695483</v>
      </c>
      <c r="AB1990">
        <v>13.716608520507814</v>
      </c>
      <c r="AC1990">
        <v>198.34057241678238</v>
      </c>
      <c r="AD1990">
        <v>2.3443939339401376E-3</v>
      </c>
      <c r="AE1990">
        <v>23.629742091159326</v>
      </c>
      <c r="AF1990">
        <v>0.2271390151977539</v>
      </c>
      <c r="AG1990">
        <v>2.2722131005302503E-4</v>
      </c>
      <c r="AH1990">
        <v>2.1717913985252377E-3</v>
      </c>
      <c r="AI1990">
        <v>19.498360455036163</v>
      </c>
      <c r="AJ1990">
        <v>12.809283737830818</v>
      </c>
      <c r="AK1990">
        <v>23.609211350083349</v>
      </c>
      <c r="AL1990">
        <v>7.801373049282434</v>
      </c>
      <c r="AM1990">
        <v>50.160382688045502</v>
      </c>
      <c r="AN1990">
        <v>394.26827978473739</v>
      </c>
      <c r="AO1990">
        <v>4.7876680016517639E-2</v>
      </c>
      <c r="AP1990">
        <v>0.86886992526054396</v>
      </c>
    </row>
    <row r="1991" spans="1:42">
      <c r="A1991">
        <v>1012.1910721379538</v>
      </c>
      <c r="B1991">
        <v>912.03623036151703</v>
      </c>
      <c r="C1991">
        <v>550.29159201759853</v>
      </c>
      <c r="D1991">
        <v>100.1548417764368</v>
      </c>
      <c r="E1991">
        <v>-100.1548417764368</v>
      </c>
      <c r="F1991">
        <v>-461.89948012035529</v>
      </c>
      <c r="G1991">
        <v>1.5440050740203706E-2</v>
      </c>
      <c r="H1991">
        <v>71.84243388576138</v>
      </c>
      <c r="I1991">
        <v>5.1210586130619046E-2</v>
      </c>
      <c r="J1991">
        <v>8.1429313182830809E-2</v>
      </c>
      <c r="K1991">
        <v>1.0195893211781979</v>
      </c>
      <c r="L1991">
        <v>69.307256937026978</v>
      </c>
      <c r="M1991">
        <v>372.55995365658958</v>
      </c>
      <c r="N1991">
        <v>168.91320038909916</v>
      </c>
      <c r="O1991">
        <v>0.62835940718650818</v>
      </c>
      <c r="P1991">
        <v>2.3142136096954341E-2</v>
      </c>
      <c r="Q1991">
        <v>4.3569578859541144E-2</v>
      </c>
      <c r="R1991">
        <v>0.40117903709411623</v>
      </c>
      <c r="S1991">
        <v>1066.4229098786429</v>
      </c>
      <c r="T1991">
        <v>34.210845828056335</v>
      </c>
      <c r="U1991">
        <v>0.33371052324771883</v>
      </c>
      <c r="V1991">
        <v>571.18406295776367</v>
      </c>
      <c r="W1991">
        <v>1</v>
      </c>
      <c r="X1991">
        <v>0.42167571187019348</v>
      </c>
      <c r="Y1991">
        <v>434.03146665882491</v>
      </c>
      <c r="Z1991">
        <v>1</v>
      </c>
      <c r="AA1991">
        <v>2.4473397138309485</v>
      </c>
      <c r="AB1991">
        <v>124.75341680908204</v>
      </c>
      <c r="AC1991">
        <v>64.918480813503265</v>
      </c>
      <c r="AD1991">
        <v>9.3055920723157052E-3</v>
      </c>
      <c r="AE1991">
        <v>17.315010188242457</v>
      </c>
      <c r="AF1991">
        <v>4.5233169794082637E-2</v>
      </c>
      <c r="AG1991">
        <v>2.8199163456291029E-4</v>
      </c>
      <c r="AH1991">
        <v>2.2886185050010679E-2</v>
      </c>
      <c r="AI1991">
        <v>11.741462647914886</v>
      </c>
      <c r="AJ1991">
        <v>2.489055405878621</v>
      </c>
      <c r="AK1991">
        <v>2.9907408517599103</v>
      </c>
      <c r="AL1991">
        <v>3.1976284883111963</v>
      </c>
      <c r="AM1991">
        <v>25.499016678333284</v>
      </c>
      <c r="AN1991">
        <v>585.21972242899869</v>
      </c>
      <c r="AO1991">
        <v>5.4733868956565859E-2</v>
      </c>
      <c r="AP1991">
        <v>0.84340972566604622</v>
      </c>
    </row>
    <row r="1992" spans="1:42">
      <c r="A1992">
        <v>744.00462694235125</v>
      </c>
      <c r="B1992">
        <v>831.73976871684658</v>
      </c>
      <c r="C1992">
        <v>468.79859480828497</v>
      </c>
      <c r="D1992">
        <v>-87.735141774495332</v>
      </c>
      <c r="E1992">
        <v>87.735141774495332</v>
      </c>
      <c r="F1992">
        <v>-362.94117390856161</v>
      </c>
      <c r="G1992">
        <v>3.2570237448110433E-2</v>
      </c>
      <c r="H1992">
        <v>278.97576786834588</v>
      </c>
      <c r="I1992">
        <v>3.4487340152263637E-2</v>
      </c>
      <c r="J1992">
        <v>5.9873763799667357E-2</v>
      </c>
      <c r="K1992">
        <v>1.8203486919939516</v>
      </c>
      <c r="L1992">
        <v>21.465082168579102</v>
      </c>
      <c r="M1992">
        <v>438.66931823320243</v>
      </c>
      <c r="N1992">
        <v>107.0354788679123</v>
      </c>
      <c r="O1992">
        <v>0.60256209969520569</v>
      </c>
      <c r="P1992">
        <v>2.1017159461975094E-2</v>
      </c>
      <c r="Q1992">
        <v>2.6120818985833059E-3</v>
      </c>
      <c r="R1992">
        <v>0.47956140995025637</v>
      </c>
      <c r="S1992">
        <v>1092.4889042252719</v>
      </c>
      <c r="T1992">
        <v>48.322570323944092</v>
      </c>
      <c r="U1992">
        <v>0.41282963454723359</v>
      </c>
      <c r="V1992">
        <v>521.65205478668213</v>
      </c>
      <c r="W1992">
        <v>1</v>
      </c>
      <c r="X1992">
        <v>0.30609813451766971</v>
      </c>
      <c r="Y1992">
        <v>603.05833221360695</v>
      </c>
      <c r="Z1992">
        <v>1</v>
      </c>
      <c r="AA1992">
        <v>30.565264245061883</v>
      </c>
      <c r="AB1992">
        <v>15.940121093750001</v>
      </c>
      <c r="AC1992">
        <v>35.876782238483429</v>
      </c>
      <c r="AD1992">
        <v>1.2002323835324017E-2</v>
      </c>
      <c r="AE1992">
        <v>1.2858395169032701</v>
      </c>
      <c r="AF1992">
        <v>0.12374721765518187</v>
      </c>
      <c r="AG1992">
        <v>1.3475699624581306E-3</v>
      </c>
      <c r="AH1992">
        <v>1.1475540840625761E-2</v>
      </c>
      <c r="AI1992">
        <v>18.158096373081207</v>
      </c>
      <c r="AJ1992">
        <v>15.675488294034061</v>
      </c>
      <c r="AK1992">
        <v>4.1360363656282422</v>
      </c>
      <c r="AL1992">
        <v>4.8627362411308885</v>
      </c>
      <c r="AM1992">
        <v>28.903775203227998</v>
      </c>
      <c r="AN1992">
        <v>221.79850587693758</v>
      </c>
      <c r="AO1992">
        <v>3.2446463704109189E-2</v>
      </c>
      <c r="AP1992">
        <v>0.81297700524330141</v>
      </c>
    </row>
    <row r="1993" spans="1:42">
      <c r="A1993">
        <v>146.20017162733168</v>
      </c>
      <c r="B1993">
        <v>-87.042793489730258</v>
      </c>
      <c r="C1993">
        <v>509.32078638376913</v>
      </c>
      <c r="D1993">
        <v>-363.12061475643748</v>
      </c>
      <c r="E1993">
        <v>-596.36357987349936</v>
      </c>
      <c r="F1993">
        <v>363.12061475643748</v>
      </c>
      <c r="G1993">
        <v>2.0643340396102806E-2</v>
      </c>
      <c r="H1993">
        <v>2129.3075747542252</v>
      </c>
      <c r="I1993">
        <v>4.5469596683979034E-2</v>
      </c>
      <c r="J1993">
        <v>4.9486789703369139E-3</v>
      </c>
      <c r="K1993">
        <v>1.8639007371604441</v>
      </c>
      <c r="L1993">
        <v>25.900005102157593</v>
      </c>
      <c r="M1993">
        <v>1.8958628332657863</v>
      </c>
      <c r="N1993">
        <v>34.309647945785528</v>
      </c>
      <c r="O1993">
        <v>0.99817106127738953</v>
      </c>
      <c r="P1993">
        <v>6.2835169368320029E-3</v>
      </c>
      <c r="Q1993">
        <v>3.8272726111941859E-2</v>
      </c>
      <c r="R1993">
        <v>0.44508272171020508</v>
      </c>
      <c r="S1993">
        <v>1123.7982592728827</v>
      </c>
      <c r="T1993">
        <v>48.134258389472961</v>
      </c>
      <c r="U1993">
        <v>0.38606206715106967</v>
      </c>
      <c r="V1993">
        <v>649.15804862976074</v>
      </c>
      <c r="W1993">
        <v>1</v>
      </c>
      <c r="X1993">
        <v>0.40566205382347109</v>
      </c>
      <c r="Y1993">
        <v>669.51319534682148</v>
      </c>
      <c r="Z1993">
        <v>1</v>
      </c>
      <c r="AA1993">
        <v>44.936731146745686</v>
      </c>
      <c r="AB1993">
        <v>68.474326843261721</v>
      </c>
      <c r="AC1993">
        <v>170.65742462873459</v>
      </c>
      <c r="AD1993">
        <v>2.5892241388304621E-3</v>
      </c>
      <c r="AE1993">
        <v>5.7020361126259305</v>
      </c>
      <c r="AF1993">
        <v>8.397121310234068E-2</v>
      </c>
      <c r="AG1993">
        <v>1.261952206945798E-3</v>
      </c>
      <c r="AH1993">
        <v>1.658895773887634E-2</v>
      </c>
      <c r="AI1993">
        <v>22.561928927898407</v>
      </c>
      <c r="AJ1993">
        <v>12.373150899336915</v>
      </c>
      <c r="AK1993">
        <v>50.656977698206902</v>
      </c>
      <c r="AL1993">
        <v>4.7793401000431421</v>
      </c>
      <c r="AM1993">
        <v>79.204997313022616</v>
      </c>
      <c r="AN1993">
        <v>507.67813733309578</v>
      </c>
      <c r="AO1993">
        <v>8.7555708765983592E-2</v>
      </c>
      <c r="AP1993">
        <v>0.92183529853820811</v>
      </c>
    </row>
    <row r="1994" spans="1:42">
      <c r="A1994">
        <v>1002.7598535752409</v>
      </c>
      <c r="B1994">
        <v>918.12235891605746</v>
      </c>
      <c r="C1994">
        <v>584.12486884054215</v>
      </c>
      <c r="D1994">
        <v>84.637494659183403</v>
      </c>
      <c r="E1994">
        <v>-84.637494659183403</v>
      </c>
      <c r="F1994">
        <v>-418.63498473469872</v>
      </c>
      <c r="G1994">
        <v>5.0474081248204732E-2</v>
      </c>
      <c r="H1994">
        <v>348.4927048880528</v>
      </c>
      <c r="I1994">
        <v>5.5867904126644136E-2</v>
      </c>
      <c r="J1994">
        <v>0.10414430832862853</v>
      </c>
      <c r="K1994">
        <v>1.2027583968937396</v>
      </c>
      <c r="L1994">
        <v>69.284617900848389</v>
      </c>
      <c r="M1994">
        <v>250.78450146728505</v>
      </c>
      <c r="N1994">
        <v>194.4619564386368</v>
      </c>
      <c r="O1994">
        <v>0.60031583905220032</v>
      </c>
      <c r="P1994">
        <v>2.2743593639797631E-2</v>
      </c>
      <c r="Q1994">
        <v>4.2688589678870299E-2</v>
      </c>
      <c r="R1994">
        <v>0.41791600704193116</v>
      </c>
      <c r="S1994">
        <v>813.96930160925194</v>
      </c>
      <c r="T1994">
        <v>43.735975027084351</v>
      </c>
      <c r="U1994">
        <v>0.28796112000942231</v>
      </c>
      <c r="V1994">
        <v>583.31172466278076</v>
      </c>
      <c r="W1994">
        <v>1</v>
      </c>
      <c r="X1994">
        <v>0.37578777313232425</v>
      </c>
      <c r="Y1994">
        <v>474.16178233334927</v>
      </c>
      <c r="Z1994">
        <v>1</v>
      </c>
      <c r="AA1994">
        <v>9.2871705348491691</v>
      </c>
      <c r="AB1994">
        <v>36.345983276367193</v>
      </c>
      <c r="AC1994">
        <v>95.912744104862213</v>
      </c>
      <c r="AD1994">
        <v>1.3997002952119225E-2</v>
      </c>
      <c r="AE1994">
        <v>4.8275673043937646</v>
      </c>
      <c r="AF1994">
        <v>0.19424416065216063</v>
      </c>
      <c r="AG1994">
        <v>5.0335165282033259E-4</v>
      </c>
      <c r="AH1994">
        <v>1.3305728805065153E-2</v>
      </c>
      <c r="AI1994">
        <v>8.6949113011360168</v>
      </c>
      <c r="AJ1994">
        <v>3.2418455896925469</v>
      </c>
      <c r="AK1994">
        <v>15.41809053003788</v>
      </c>
      <c r="AL1994">
        <v>4.6650896985158949</v>
      </c>
      <c r="AM1994">
        <v>108.19585164785386</v>
      </c>
      <c r="AN1994">
        <v>424.92372391776291</v>
      </c>
      <c r="AO1994">
        <v>7.5735539078712472E-2</v>
      </c>
      <c r="AP1994">
        <v>0.86717477583885205</v>
      </c>
    </row>
    <row r="1995" spans="1:42">
      <c r="A1995">
        <v>876.40976518213984</v>
      </c>
      <c r="B1995">
        <v>670.96288059255062</v>
      </c>
      <c r="C1995">
        <v>931.22708023720168</v>
      </c>
      <c r="D1995">
        <v>-54.81731505506184</v>
      </c>
      <c r="E1995">
        <v>-260.26419964465106</v>
      </c>
      <c r="F1995">
        <v>54.81731505506184</v>
      </c>
      <c r="G1995">
        <v>5.5451710998674797E-2</v>
      </c>
      <c r="H1995">
        <v>2466.9851391901257</v>
      </c>
      <c r="I1995">
        <v>2.2937549650669097E-2</v>
      </c>
      <c r="J1995">
        <v>1.7726414203643799E-2</v>
      </c>
      <c r="K1995">
        <v>1.9023745589196681</v>
      </c>
      <c r="L1995">
        <v>23.537484407424927</v>
      </c>
      <c r="M1995">
        <v>7.8155577703624024</v>
      </c>
      <c r="N1995">
        <v>151.92861087722781</v>
      </c>
      <c r="O1995">
        <v>0.54401001334190369</v>
      </c>
      <c r="P1995">
        <v>7.3328313297695569E-3</v>
      </c>
      <c r="Q1995">
        <v>4.5698410934872091E-2</v>
      </c>
      <c r="R1995">
        <v>0.43348576545715334</v>
      </c>
      <c r="S1995">
        <v>617.47583564986076</v>
      </c>
      <c r="T1995">
        <v>39.439281821250916</v>
      </c>
      <c r="U1995">
        <v>0.32408656179904938</v>
      </c>
      <c r="V1995">
        <v>562.67051696777344</v>
      </c>
      <c r="W1995">
        <v>1</v>
      </c>
      <c r="X1995">
        <v>0.3015959131717682</v>
      </c>
      <c r="Y1995">
        <v>582.29007949643471</v>
      </c>
      <c r="Z1995">
        <v>1</v>
      </c>
      <c r="AA1995">
        <v>48.567120171823511</v>
      </c>
      <c r="AB1995">
        <v>22.944133361816409</v>
      </c>
      <c r="AC1995">
        <v>198.46200793981552</v>
      </c>
      <c r="AD1995">
        <v>1.1205148289346288E-2</v>
      </c>
      <c r="AE1995">
        <v>6.8494629952376131</v>
      </c>
      <c r="AF1995">
        <v>0.19642374157905576</v>
      </c>
      <c r="AG1995">
        <v>1.0527974870403658E-3</v>
      </c>
      <c r="AH1995">
        <v>2.2613612675666805E-2</v>
      </c>
      <c r="AI1995">
        <v>23.130110204219818</v>
      </c>
      <c r="AJ1995">
        <v>15.811016285048263</v>
      </c>
      <c r="AK1995">
        <v>37.777322782874108</v>
      </c>
      <c r="AL1995">
        <v>2.3652160255942993</v>
      </c>
      <c r="AM1995">
        <v>31.97091065645218</v>
      </c>
      <c r="AN1995">
        <v>511.29304748315252</v>
      </c>
      <c r="AO1995">
        <v>8.9025978446006779E-2</v>
      </c>
      <c r="AP1995">
        <v>0.81482220411300665</v>
      </c>
    </row>
    <row r="1996" spans="1:42">
      <c r="A1996">
        <v>1905.823218748988</v>
      </c>
      <c r="B1996">
        <v>3074.3049856330585</v>
      </c>
      <c r="C1996">
        <v>838.22025258805172</v>
      </c>
      <c r="D1996">
        <v>-1168.4817668840706</v>
      </c>
      <c r="E1996">
        <v>1168.4817668840706</v>
      </c>
      <c r="F1996">
        <v>-2236.0847330450069</v>
      </c>
      <c r="G1996">
        <v>-2.1091929072556588E-3</v>
      </c>
      <c r="H1996">
        <v>153.53264986759987</v>
      </c>
      <c r="I1996">
        <v>3.4344281852245334E-2</v>
      </c>
      <c r="J1996">
        <v>2.801849818229675E-2</v>
      </c>
      <c r="K1996">
        <v>1.0445655448019504</v>
      </c>
      <c r="L1996">
        <v>36.462788581848145</v>
      </c>
      <c r="M1996">
        <v>3587.6661551065918</v>
      </c>
      <c r="N1996">
        <v>144.24377472591402</v>
      </c>
      <c r="O1996">
        <v>0.72650471329689026</v>
      </c>
      <c r="P1996">
        <v>2.7293204201592337E-3</v>
      </c>
      <c r="Q1996">
        <v>4.6296147399478481E-2</v>
      </c>
      <c r="R1996">
        <v>0.47041718006134037</v>
      </c>
      <c r="S1996">
        <v>758.72352926179769</v>
      </c>
      <c r="T1996">
        <v>36.182022094726563</v>
      </c>
      <c r="U1996">
        <v>0.39694701373577118</v>
      </c>
      <c r="V1996">
        <v>607.88414478302002</v>
      </c>
      <c r="W1996">
        <v>1</v>
      </c>
      <c r="X1996">
        <v>0.32246307611465458</v>
      </c>
      <c r="Y1996">
        <v>660.64804256752905</v>
      </c>
      <c r="Z1996">
        <v>1</v>
      </c>
      <c r="AA1996">
        <v>0.76240038847923286</v>
      </c>
      <c r="AB1996">
        <v>149.4616638183594</v>
      </c>
      <c r="AC1996">
        <v>79.087801277637482</v>
      </c>
      <c r="AD1996">
        <v>1.4405654842018063E-2</v>
      </c>
      <c r="AE1996">
        <v>3.595024478560509</v>
      </c>
      <c r="AF1996">
        <v>-1.5261147022247314E-2</v>
      </c>
      <c r="AG1996">
        <v>1.3723370015518276E-3</v>
      </c>
      <c r="AH1996">
        <v>2.2407026922702786E-2</v>
      </c>
      <c r="AI1996">
        <v>24.209696352481842</v>
      </c>
      <c r="AJ1996">
        <v>5.8640458867100067</v>
      </c>
      <c r="AK1996">
        <v>60.049906924366951</v>
      </c>
      <c r="AL1996">
        <v>0.20403643326256304</v>
      </c>
      <c r="AM1996">
        <v>66.260818564891821</v>
      </c>
      <c r="AN1996">
        <v>499.83148501781392</v>
      </c>
      <c r="AO1996">
        <v>6.8308725476264959E-2</v>
      </c>
      <c r="AP1996">
        <v>0.85700559544563304</v>
      </c>
    </row>
    <row r="1997" spans="1:42">
      <c r="A1997">
        <v>968.06221551858448</v>
      </c>
      <c r="B1997">
        <v>849.07087939678331</v>
      </c>
      <c r="C1997">
        <v>618.47022193780549</v>
      </c>
      <c r="D1997">
        <v>118.99133612180117</v>
      </c>
      <c r="E1997">
        <v>-118.99133612180117</v>
      </c>
      <c r="F1997">
        <v>-349.59199358077899</v>
      </c>
      <c r="G1997">
        <v>9.2821120866368775E-2</v>
      </c>
      <c r="H1997">
        <v>317.61691229554572</v>
      </c>
      <c r="I1997">
        <v>5.1018314659595485E-2</v>
      </c>
      <c r="J1997">
        <v>4.7566840171813965E-2</v>
      </c>
      <c r="K1997">
        <v>1.8382537368953227</v>
      </c>
      <c r="L1997">
        <v>26.882170438766479</v>
      </c>
      <c r="M1997">
        <v>536.23684561063089</v>
      </c>
      <c r="N1997">
        <v>162.68626135139468</v>
      </c>
      <c r="O1997">
        <v>0.92472025752067566</v>
      </c>
      <c r="P1997">
        <v>1.1201239215003118E-2</v>
      </c>
      <c r="Q1997">
        <v>1.7990784804026282E-2</v>
      </c>
      <c r="R1997">
        <v>0.46957908630371092</v>
      </c>
      <c r="S1997">
        <v>392.61353692554235</v>
      </c>
      <c r="T1997">
        <v>42.233887314796448</v>
      </c>
      <c r="U1997">
        <v>0.31260639488697056</v>
      </c>
      <c r="V1997">
        <v>492.49539375305176</v>
      </c>
      <c r="W1997">
        <v>1</v>
      </c>
      <c r="X1997">
        <v>0.40864782214164735</v>
      </c>
      <c r="Y1997">
        <v>500.37392050373535</v>
      </c>
      <c r="Z1997">
        <v>1</v>
      </c>
      <c r="AA1997">
        <v>22.037958380861287</v>
      </c>
      <c r="AB1997">
        <v>127.9460551147461</v>
      </c>
      <c r="AC1997">
        <v>91.391007602214813</v>
      </c>
      <c r="AD1997">
        <v>4.9124791071965147E-3</v>
      </c>
      <c r="AE1997">
        <v>74.21486616812841</v>
      </c>
      <c r="AF1997">
        <v>0.29108745932579039</v>
      </c>
      <c r="AG1997">
        <v>8.7783514744325692E-4</v>
      </c>
      <c r="AH1997">
        <v>4.8714538288116456E-2</v>
      </c>
      <c r="AI1997">
        <v>17.79933899641037</v>
      </c>
      <c r="AJ1997">
        <v>9.3405344001868453</v>
      </c>
      <c r="AK1997">
        <v>7.8149957102537151</v>
      </c>
      <c r="AL1997">
        <v>5.9609391870813822</v>
      </c>
      <c r="AM1997">
        <v>92.431803095340726</v>
      </c>
      <c r="AN1997">
        <v>780.38608052163227</v>
      </c>
      <c r="AO1997">
        <v>8.3962427020072936E-2</v>
      </c>
      <c r="AP1997">
        <v>0.85961104297637947</v>
      </c>
    </row>
    <row r="1998" spans="1:42">
      <c r="A1998">
        <v>528.60595536614062</v>
      </c>
      <c r="B1998">
        <v>1355.0943757662917</v>
      </c>
      <c r="C1998">
        <v>996.30045607831107</v>
      </c>
      <c r="D1998">
        <v>-826.48842040015109</v>
      </c>
      <c r="E1998">
        <v>358.79391968798063</v>
      </c>
      <c r="F1998">
        <v>-358.79391968798063</v>
      </c>
      <c r="G1998">
        <v>7.2244256142022262E-2</v>
      </c>
      <c r="H1998">
        <v>476.01157109621982</v>
      </c>
      <c r="I1998">
        <v>5.9402862489223475E-2</v>
      </c>
      <c r="J1998">
        <v>8.02508499622345E-2</v>
      </c>
      <c r="K1998">
        <v>1.3716324709236623</v>
      </c>
      <c r="L1998">
        <v>45.196249485015869</v>
      </c>
      <c r="M1998">
        <v>2620.5363073458675</v>
      </c>
      <c r="N1998">
        <v>19.272870741462707</v>
      </c>
      <c r="O1998">
        <v>0.50838091969490051</v>
      </c>
      <c r="P1998">
        <v>2.3372695922851558E-2</v>
      </c>
      <c r="Q1998">
        <v>4.243350723054673E-2</v>
      </c>
      <c r="R1998">
        <v>0.45297069072723389</v>
      </c>
      <c r="S1998">
        <v>638.52340151390968</v>
      </c>
      <c r="T1998">
        <v>46.109014749526978</v>
      </c>
      <c r="U1998">
        <v>0.41826692998409276</v>
      </c>
      <c r="V1998">
        <v>592.6471471786499</v>
      </c>
      <c r="W1998">
        <v>1</v>
      </c>
      <c r="X1998">
        <v>0.40154945850372314</v>
      </c>
      <c r="Y1998">
        <v>347.74183229500801</v>
      </c>
      <c r="Z1998">
        <v>1</v>
      </c>
      <c r="AA1998">
        <v>36.31329688212395</v>
      </c>
      <c r="AB1998">
        <v>171.36413146972657</v>
      </c>
      <c r="AC1998">
        <v>108.67313295602798</v>
      </c>
      <c r="AD1998">
        <v>2.2782594729692509E-3</v>
      </c>
      <c r="AE1998">
        <v>4.5126183104682838</v>
      </c>
      <c r="AF1998">
        <v>0.29334225654602042</v>
      </c>
      <c r="AG1998">
        <v>2.7091142884085793E-4</v>
      </c>
      <c r="AH1998">
        <v>2.3400247931480403E-3</v>
      </c>
      <c r="AI1998">
        <v>11.890256702899933</v>
      </c>
      <c r="AJ1998">
        <v>9.5214710615984526</v>
      </c>
      <c r="AK1998">
        <v>19.522258864045142</v>
      </c>
      <c r="AL1998">
        <v>2.876328300173205</v>
      </c>
      <c r="AM1998">
        <v>92.568780934810633</v>
      </c>
      <c r="AN1998">
        <v>741.4817369788675</v>
      </c>
      <c r="AO1998">
        <v>3.9135139107704164E-2</v>
      </c>
      <c r="AP1998">
        <v>0.92386924433708206</v>
      </c>
    </row>
    <row r="1999" spans="1:42">
      <c r="A1999">
        <v>1146.074458615919</v>
      </c>
      <c r="B1999">
        <v>972.0436000410059</v>
      </c>
      <c r="C1999">
        <v>1185.2154508484757</v>
      </c>
      <c r="D1999">
        <v>-39.140992232556755</v>
      </c>
      <c r="E1999">
        <v>-213.17185080746981</v>
      </c>
      <c r="F1999">
        <v>39.140992232556755</v>
      </c>
      <c r="G1999">
        <v>9.5893125397316144E-3</v>
      </c>
      <c r="H1999">
        <v>2720.4522978092918</v>
      </c>
      <c r="I1999">
        <v>1.575345665216446E-2</v>
      </c>
      <c r="J1999">
        <v>3.1901231288909912E-2</v>
      </c>
      <c r="K1999">
        <v>2.0584813191831111</v>
      </c>
      <c r="L1999">
        <v>57.813335657119751</v>
      </c>
      <c r="M1999">
        <v>197.82333569081257</v>
      </c>
      <c r="N1999">
        <v>148.57631997375489</v>
      </c>
      <c r="O1999">
        <v>0.76447781920433044</v>
      </c>
      <c r="P1999">
        <v>7.6996401151021307E-3</v>
      </c>
      <c r="Q1999">
        <v>1.9228895028432207E-2</v>
      </c>
      <c r="R1999">
        <v>0.40120203971862795</v>
      </c>
      <c r="S1999">
        <v>764.41993256675369</v>
      </c>
      <c r="T1999">
        <v>36.841866374015808</v>
      </c>
      <c r="U1999">
        <v>0.42364121973514557</v>
      </c>
      <c r="V1999">
        <v>546.9456672668457</v>
      </c>
      <c r="W1999">
        <v>1</v>
      </c>
      <c r="X1999">
        <v>0.30166214108467104</v>
      </c>
      <c r="Y1999">
        <v>660.54991540115088</v>
      </c>
      <c r="Z1999">
        <v>1</v>
      </c>
      <c r="AA1999">
        <v>26.596962209405905</v>
      </c>
      <c r="AB1999">
        <v>150.9368108520508</v>
      </c>
      <c r="AC1999">
        <v>30.564723908901215</v>
      </c>
      <c r="AD1999">
        <v>7.0627457056290062E-3</v>
      </c>
      <c r="AE1999">
        <v>5.4960379114837794</v>
      </c>
      <c r="AF1999">
        <v>3.5726648569107053E-2</v>
      </c>
      <c r="AG1999">
        <v>8.5035451537167253E-4</v>
      </c>
      <c r="AH1999">
        <v>8.8768847227096541E-3</v>
      </c>
      <c r="AI1999">
        <v>28.330174386501312</v>
      </c>
      <c r="AJ1999">
        <v>4.5279349870340901</v>
      </c>
      <c r="AK1999">
        <v>20.973128194212912</v>
      </c>
      <c r="AL1999">
        <v>4.1608499133017744</v>
      </c>
      <c r="AM1999">
        <v>61.610806953907016</v>
      </c>
      <c r="AN1999">
        <v>609.09382254688035</v>
      </c>
      <c r="AO1999">
        <v>6.557147538661956E-2</v>
      </c>
      <c r="AP1999">
        <v>0.82890921258926398</v>
      </c>
    </row>
    <row r="2000" spans="1:42">
      <c r="A2000">
        <v>684.2927580690382</v>
      </c>
      <c r="B2000">
        <v>606.11998107231273</v>
      </c>
      <c r="C2000">
        <v>397.51121844535788</v>
      </c>
      <c r="D2000">
        <v>78.172776996725474</v>
      </c>
      <c r="E2000">
        <v>-78.172776996725474</v>
      </c>
      <c r="F2000">
        <v>-286.78153962368032</v>
      </c>
      <c r="G2000">
        <v>5.3507851635058154E-2</v>
      </c>
      <c r="H2000">
        <v>643.95164070024464</v>
      </c>
      <c r="I2000">
        <v>5.6394293010234832E-2</v>
      </c>
      <c r="J2000">
        <v>7.9488458395004277E-2</v>
      </c>
      <c r="K2000">
        <v>1.2495848893702031</v>
      </c>
      <c r="L2000">
        <v>41.382827758789063</v>
      </c>
      <c r="M2000">
        <v>32.81353132875163</v>
      </c>
      <c r="N2000">
        <v>131.95251743450169</v>
      </c>
      <c r="O2000">
        <v>0.97368493676185608</v>
      </c>
      <c r="P2000">
        <v>5.6697325176662859E-3</v>
      </c>
      <c r="Q2000">
        <v>1.3402372731102835E-2</v>
      </c>
      <c r="R2000">
        <v>0.41831823825836184</v>
      </c>
      <c r="S2000">
        <v>1093.1819497113238</v>
      </c>
      <c r="T2000">
        <v>38.032639026641846</v>
      </c>
      <c r="U2000">
        <v>0.32142587363719943</v>
      </c>
      <c r="V2000">
        <v>507.73012638092041</v>
      </c>
      <c r="W2000">
        <v>1</v>
      </c>
      <c r="X2000">
        <v>0.32078678846359254</v>
      </c>
      <c r="Y2000">
        <v>674.88082625394895</v>
      </c>
      <c r="Z2000">
        <v>1</v>
      </c>
      <c r="AA2000">
        <v>45.471526685705193</v>
      </c>
      <c r="AB2000">
        <v>101.46385498046875</v>
      </c>
      <c r="AC2000">
        <v>109.86862927675247</v>
      </c>
      <c r="AD2000">
        <v>1.3099091684716381E-2</v>
      </c>
      <c r="AE2000">
        <v>34.370274416440829</v>
      </c>
      <c r="AF2000">
        <v>0.12282353639602658</v>
      </c>
      <c r="AG2000">
        <v>7.9402830189441529E-4</v>
      </c>
      <c r="AH2000">
        <v>3.8629667484760287E-2</v>
      </c>
      <c r="AI2000">
        <v>16.214436590671539</v>
      </c>
      <c r="AJ2000">
        <v>5.5573181242039995</v>
      </c>
      <c r="AK2000">
        <v>28.018878648877145</v>
      </c>
      <c r="AL2000">
        <v>6.008119840045568</v>
      </c>
      <c r="AM2000">
        <v>41.657617175579077</v>
      </c>
      <c r="AN2000">
        <v>212.21471645073984</v>
      </c>
      <c r="AO2000">
        <v>9.3431943058967598E-2</v>
      </c>
      <c r="AP2000">
        <v>0.86311667466163644</v>
      </c>
    </row>
    <row r="2001" spans="1:42">
      <c r="A2001">
        <v>156.45612048793524</v>
      </c>
      <c r="B2001">
        <v>241.20448632429384</v>
      </c>
      <c r="C2001">
        <v>191.48265193522531</v>
      </c>
      <c r="D2001">
        <v>-84.748365836358602</v>
      </c>
      <c r="E2001">
        <v>49.721834389068533</v>
      </c>
      <c r="F2001">
        <v>-49.721834389068533</v>
      </c>
      <c r="G2001">
        <v>3.4558931653701969E-2</v>
      </c>
      <c r="H2001">
        <v>279.83737214758429</v>
      </c>
      <c r="I2001">
        <v>1.9087860882282256E-2</v>
      </c>
      <c r="J2001">
        <v>7.8444065093994139E-2</v>
      </c>
      <c r="K2001">
        <v>1.9988332640349862</v>
      </c>
      <c r="L2001">
        <v>30.270799398422241</v>
      </c>
      <c r="M2001">
        <v>387.53109220356339</v>
      </c>
      <c r="N2001">
        <v>27.262330787277222</v>
      </c>
      <c r="O2001">
        <v>0.50435325503349304</v>
      </c>
      <c r="P2001">
        <v>1.2517839802636039E-2</v>
      </c>
      <c r="Q2001">
        <v>5.3294625282287586E-3</v>
      </c>
      <c r="R2001">
        <v>0.42271741867065432</v>
      </c>
      <c r="S2001">
        <v>617.82830464113988</v>
      </c>
      <c r="T2001">
        <v>28.318455815315247</v>
      </c>
      <c r="U2001">
        <v>0.39468920528888707</v>
      </c>
      <c r="V2001">
        <v>614.99838829040527</v>
      </c>
      <c r="W2001">
        <v>1</v>
      </c>
      <c r="X2001">
        <v>0.42756330847740176</v>
      </c>
      <c r="Y2001">
        <v>298.56514069269929</v>
      </c>
      <c r="Z2001">
        <v>1</v>
      </c>
      <c r="AA2001">
        <v>47.358540436754232</v>
      </c>
      <c r="AB2001">
        <v>126.39861932373047</v>
      </c>
      <c r="AC2001">
        <v>98.836855590343475</v>
      </c>
      <c r="AD2001">
        <v>9.3434814713959004E-3</v>
      </c>
      <c r="AE2001">
        <v>1.6459918625975904</v>
      </c>
      <c r="AF2001">
        <v>0.14127941966056823</v>
      </c>
      <c r="AG2001">
        <v>4.2244265454964374E-4</v>
      </c>
      <c r="AH2001">
        <v>2.3752501344680783E-2</v>
      </c>
      <c r="AI2001">
        <v>17.718527019023895</v>
      </c>
      <c r="AJ2001">
        <v>13.793148094378058</v>
      </c>
      <c r="AK2001">
        <v>2.1252328079938887</v>
      </c>
      <c r="AL2001">
        <v>4.1387117487643614</v>
      </c>
      <c r="AM2001">
        <v>59.716015493869776</v>
      </c>
      <c r="AN2001">
        <v>177.38491811312508</v>
      </c>
      <c r="AO2001">
        <v>6.0041966319084164E-2</v>
      </c>
      <c r="AP2001">
        <v>0.81773465728759775</v>
      </c>
    </row>
    <row r="2002" spans="1:42">
      <c r="A2002">
        <v>641.83500598128444</v>
      </c>
      <c r="B2002">
        <v>703.17867585275894</v>
      </c>
      <c r="C2002">
        <v>465.38441399442104</v>
      </c>
      <c r="D2002">
        <v>-61.343669871474503</v>
      </c>
      <c r="E2002">
        <v>61.343669871474503</v>
      </c>
      <c r="F2002">
        <v>-237.7942618583379</v>
      </c>
      <c r="G2002">
        <v>-3.3410575199127636E-3</v>
      </c>
      <c r="H2002">
        <v>779.75530326010994</v>
      </c>
      <c r="I2002">
        <v>3.1924103200435636E-2</v>
      </c>
      <c r="J2002">
        <v>1.2177246332168578E-2</v>
      </c>
      <c r="K2002">
        <v>1.1963072056591511</v>
      </c>
      <c r="L2002">
        <v>58.215272426605225</v>
      </c>
      <c r="M2002">
        <v>248.06905212591113</v>
      </c>
      <c r="N2002">
        <v>87.828598691749576</v>
      </c>
      <c r="O2002">
        <v>0.81470802426338196</v>
      </c>
      <c r="P2002">
        <v>1.2248821046617293E-2</v>
      </c>
      <c r="Q2002">
        <v>3.3932398849063447E-2</v>
      </c>
      <c r="R2002">
        <v>0.43291245937347411</v>
      </c>
      <c r="S2002">
        <v>747.69692952706009</v>
      </c>
      <c r="T2002">
        <v>27.176588773727417</v>
      </c>
      <c r="U2002">
        <v>0.40148549020290375</v>
      </c>
      <c r="V2002">
        <v>574.23903942108154</v>
      </c>
      <c r="W2002">
        <v>1</v>
      </c>
      <c r="X2002">
        <v>0.34788563728332522</v>
      </c>
      <c r="Y2002">
        <v>317.56620554025545</v>
      </c>
      <c r="Z2002">
        <v>1</v>
      </c>
      <c r="AA2002">
        <v>11.501207562894823</v>
      </c>
      <c r="AB2002">
        <v>81.344803100585949</v>
      </c>
      <c r="AC2002">
        <v>107.84976631402969</v>
      </c>
      <c r="AD2002">
        <v>4.214071616148337E-3</v>
      </c>
      <c r="AE2002">
        <v>1.0975961776474759</v>
      </c>
      <c r="AF2002">
        <v>-1.4233689308166503E-2</v>
      </c>
      <c r="AG2002">
        <v>7.2887951468082607E-5</v>
      </c>
      <c r="AH2002">
        <v>4.7688693034648892E-2</v>
      </c>
      <c r="AI2002">
        <v>18.403244316577911</v>
      </c>
      <c r="AJ2002">
        <v>11.553987844736861</v>
      </c>
      <c r="AK2002">
        <v>45.64067631304264</v>
      </c>
      <c r="AL2002">
        <v>1.4160541201481065</v>
      </c>
      <c r="AM2002">
        <v>38.104854142665864</v>
      </c>
      <c r="AN2002">
        <v>96.449915597953051</v>
      </c>
      <c r="AO2002">
        <v>5.8008097290992738E-2</v>
      </c>
      <c r="AP2002">
        <v>0.90764376044273387</v>
      </c>
    </row>
    <row r="2003" spans="1:42">
      <c r="A2003">
        <v>975.16837147822412</v>
      </c>
      <c r="B2003">
        <v>958.71239480908616</v>
      </c>
      <c r="C2003">
        <v>1245.8094768272663</v>
      </c>
      <c r="D2003">
        <v>-270.64110534904216</v>
      </c>
      <c r="E2003">
        <v>-287.09708201818012</v>
      </c>
      <c r="F2003">
        <v>270.64110534904216</v>
      </c>
      <c r="G2003">
        <v>3.4178162287528568E-2</v>
      </c>
      <c r="H2003">
        <v>3105.1945517420354</v>
      </c>
      <c r="I2003">
        <v>2.2385357916355132E-2</v>
      </c>
      <c r="J2003">
        <v>1.634927225112915E-2</v>
      </c>
      <c r="K2003">
        <v>2.1210762523591518</v>
      </c>
      <c r="L2003">
        <v>22.59867787361145</v>
      </c>
      <c r="M2003">
        <v>268.16378922261742</v>
      </c>
      <c r="N2003">
        <v>116.53993627243044</v>
      </c>
      <c r="O2003">
        <v>0.87887415289878845</v>
      </c>
      <c r="P2003">
        <v>2.3425939189063175E-2</v>
      </c>
      <c r="Q2003">
        <v>3.9727437390221484E-2</v>
      </c>
      <c r="R2003">
        <v>0.38688645362854002</v>
      </c>
      <c r="S2003">
        <v>1022.238184497186</v>
      </c>
      <c r="T2003">
        <v>31.215962767601013</v>
      </c>
      <c r="U2003">
        <v>0.44950828611850741</v>
      </c>
      <c r="V2003">
        <v>469.41967010498047</v>
      </c>
      <c r="W2003">
        <v>1</v>
      </c>
      <c r="X2003">
        <v>0.34426209092140203</v>
      </c>
      <c r="Y2003">
        <v>614.1977381283707</v>
      </c>
      <c r="Z2003">
        <v>1</v>
      </c>
      <c r="AA2003">
        <v>28.829381685953148</v>
      </c>
      <c r="AB2003">
        <v>161.01519927978518</v>
      </c>
      <c r="AC2003">
        <v>163.21637481451035</v>
      </c>
      <c r="AD2003">
        <v>1.3017540304069847E-2</v>
      </c>
      <c r="AE2003">
        <v>7.4224563494711928</v>
      </c>
      <c r="AF2003">
        <v>9.8263961076736434E-2</v>
      </c>
      <c r="AG2003">
        <v>5.4357599713724845E-4</v>
      </c>
      <c r="AH2003">
        <v>1.7270874238014218E-2</v>
      </c>
      <c r="AI2003">
        <v>20.273784101009369</v>
      </c>
      <c r="AJ2003">
        <v>7.3704225872170026</v>
      </c>
      <c r="AK2003">
        <v>43.973171734213828</v>
      </c>
      <c r="AL2003">
        <v>2.5192203692062107</v>
      </c>
      <c r="AM2003">
        <v>34.687357914447787</v>
      </c>
      <c r="AN2003">
        <v>284.07710748537852</v>
      </c>
      <c r="AO2003">
        <v>5.4638914465904236E-2</v>
      </c>
      <c r="AP2003">
        <v>0.86175961828231817</v>
      </c>
    </row>
    <row r="2004" spans="1:42">
      <c r="A2004">
        <v>1312.2753371303945</v>
      </c>
      <c r="B2004">
        <v>2235.0712085129621</v>
      </c>
      <c r="C2004">
        <v>1426.2044598421862</v>
      </c>
      <c r="D2004">
        <v>-922.79587138256761</v>
      </c>
      <c r="E2004">
        <v>808.86674867077591</v>
      </c>
      <c r="F2004">
        <v>-808.86674867077591</v>
      </c>
      <c r="G2004">
        <v>3.3426375974870085E-3</v>
      </c>
      <c r="H2004">
        <v>1001.1333454007895</v>
      </c>
      <c r="I2004">
        <v>1.5493330657482146E-2</v>
      </c>
      <c r="J2004">
        <v>2.0968214750289919E-2</v>
      </c>
      <c r="K2004">
        <v>1.2410628292143344</v>
      </c>
      <c r="L2004">
        <v>77.275004386901855</v>
      </c>
      <c r="M2004">
        <v>2943.3034759652041</v>
      </c>
      <c r="N2004">
        <v>122.16608433742525</v>
      </c>
      <c r="O2004">
        <v>0.67735472321510315</v>
      </c>
      <c r="P2004">
        <v>1.8072119712829588E-2</v>
      </c>
      <c r="Q2004">
        <v>4.5195080810123016E-2</v>
      </c>
      <c r="R2004">
        <v>0.38379192829132081</v>
      </c>
      <c r="S2004">
        <v>364.50039283549864</v>
      </c>
      <c r="T2004">
        <v>42.363190650939941</v>
      </c>
      <c r="U2004">
        <v>0.33609531581401825</v>
      </c>
      <c r="V2004">
        <v>592.3814058303833</v>
      </c>
      <c r="W2004">
        <v>1</v>
      </c>
      <c r="X2004">
        <v>0.42068352937698367</v>
      </c>
      <c r="Y2004">
        <v>389.87219435152605</v>
      </c>
      <c r="Z2004">
        <v>1</v>
      </c>
      <c r="AA2004">
        <v>38.502795871114735</v>
      </c>
      <c r="AB2004">
        <v>46.276444580078127</v>
      </c>
      <c r="AC2004">
        <v>44.5644810795784</v>
      </c>
      <c r="AD2004">
        <v>7.1811920557266623E-3</v>
      </c>
      <c r="AE2004">
        <v>2.7934314883623643</v>
      </c>
      <c r="AF2004">
        <v>1.2224900722503658E-2</v>
      </c>
      <c r="AG2004">
        <v>1.3631601590572047E-3</v>
      </c>
      <c r="AH2004">
        <v>3.9816069948673247E-2</v>
      </c>
      <c r="AI2004">
        <v>7.1239772439002991</v>
      </c>
      <c r="AJ2004">
        <v>13.861335817627024</v>
      </c>
      <c r="AK2004">
        <v>12.437458375096321</v>
      </c>
      <c r="AL2004">
        <v>3.313706115548364</v>
      </c>
      <c r="AM2004">
        <v>40.44954212903977</v>
      </c>
      <c r="AN2004">
        <v>554.93030366836251</v>
      </c>
      <c r="AO2004">
        <v>8.2108108639717098E-2</v>
      </c>
      <c r="AP2004">
        <v>0.8889850475788118</v>
      </c>
    </row>
    <row r="2005" spans="1:42">
      <c r="A2005">
        <v>294.34056239344403</v>
      </c>
      <c r="B2005">
        <v>210.23522268898222</v>
      </c>
      <c r="C2005">
        <v>636.14375111950972</v>
      </c>
      <c r="D2005">
        <v>-341.80318872606568</v>
      </c>
      <c r="E2005">
        <v>-425.9085284305275</v>
      </c>
      <c r="F2005">
        <v>341.80318872606568</v>
      </c>
      <c r="G2005">
        <v>8.4681091343494538E-2</v>
      </c>
      <c r="H2005">
        <v>1341.7670815771908</v>
      </c>
      <c r="I2005">
        <v>4.1194348633289336E-2</v>
      </c>
      <c r="J2005">
        <v>3.3866486549377441E-2</v>
      </c>
      <c r="K2005">
        <v>1.5367505002200601</v>
      </c>
      <c r="L2005">
        <v>77.389134168624878</v>
      </c>
      <c r="M2005">
        <v>578.53771313230038</v>
      </c>
      <c r="N2005">
        <v>60.98115234718324</v>
      </c>
      <c r="O2005">
        <v>0.51758763194084167</v>
      </c>
      <c r="P2005">
        <v>5.9201676580640994E-3</v>
      </c>
      <c r="Q2005">
        <v>2.6121099789937333E-3</v>
      </c>
      <c r="R2005">
        <v>0.46674381256103514</v>
      </c>
      <c r="S2005">
        <v>461.13154041697692</v>
      </c>
      <c r="T2005">
        <v>35.599389672279358</v>
      </c>
      <c r="U2005">
        <v>0.29139741241931916</v>
      </c>
      <c r="V2005">
        <v>519.88968849182129</v>
      </c>
      <c r="W2005">
        <v>1</v>
      </c>
      <c r="X2005">
        <v>0.40206183314323429</v>
      </c>
      <c r="Y2005">
        <v>300.74421297365802</v>
      </c>
      <c r="Z2005">
        <v>1</v>
      </c>
      <c r="AA2005">
        <v>24.115921923799522</v>
      </c>
      <c r="AB2005">
        <v>107.13576947021485</v>
      </c>
      <c r="AC2005">
        <v>151.03940218687057</v>
      </c>
      <c r="AD2005">
        <v>5.2051478980952859E-3</v>
      </c>
      <c r="AE2005">
        <v>30.089197268580079</v>
      </c>
      <c r="AF2005">
        <v>0.28568478941917419</v>
      </c>
      <c r="AG2005">
        <v>6.8988532553099691E-4</v>
      </c>
      <c r="AH2005">
        <v>4.7025063705444334E-2</v>
      </c>
      <c r="AI2005">
        <v>27.946934401988983</v>
      </c>
      <c r="AJ2005">
        <v>6.3455520030289083</v>
      </c>
      <c r="AK2005">
        <v>35.212625514864918</v>
      </c>
      <c r="AL2005">
        <v>6.049408689483518</v>
      </c>
      <c r="AM2005">
        <v>90.293474352359766</v>
      </c>
      <c r="AN2005">
        <v>779.76331487473135</v>
      </c>
      <c r="AO2005">
        <v>0.10129725635051727</v>
      </c>
      <c r="AP2005">
        <v>0.82115438365936289</v>
      </c>
    </row>
    <row r="2006" spans="1:42">
      <c r="A2006">
        <v>666.23707791864661</v>
      </c>
      <c r="B2006">
        <v>2967.7671730053262</v>
      </c>
      <c r="C2006">
        <v>2049.9359461900763</v>
      </c>
      <c r="D2006">
        <v>-2301.5300950866795</v>
      </c>
      <c r="E2006">
        <v>917.83122681524992</v>
      </c>
      <c r="F2006">
        <v>-917.83122681524992</v>
      </c>
      <c r="G2006">
        <v>3.2320466133702756E-2</v>
      </c>
      <c r="H2006">
        <v>550.99311968118263</v>
      </c>
      <c r="I2006">
        <v>5.7389145791530607E-2</v>
      </c>
      <c r="J2006">
        <v>0.10162369275093079</v>
      </c>
      <c r="K2006">
        <v>1.5956394858658314</v>
      </c>
      <c r="L2006">
        <v>47.125866413116455</v>
      </c>
      <c r="M2006">
        <v>6443.6823383658075</v>
      </c>
      <c r="N2006">
        <v>49.990705133247381</v>
      </c>
      <c r="O2006">
        <v>0.57520535588264465</v>
      </c>
      <c r="P2006">
        <v>1.6803609636094834E-2</v>
      </c>
      <c r="Q2006">
        <v>1.7484309673309325E-2</v>
      </c>
      <c r="R2006">
        <v>0.41545615673065184</v>
      </c>
      <c r="S2006">
        <v>330.60862318017155</v>
      </c>
      <c r="T2006">
        <v>45.154029130935669</v>
      </c>
      <c r="U2006">
        <v>0.32502402722835544</v>
      </c>
      <c r="V2006">
        <v>519.59130764007568</v>
      </c>
      <c r="W2006">
        <v>1</v>
      </c>
      <c r="X2006">
        <v>0.31980119228363041</v>
      </c>
      <c r="Y2006">
        <v>654.6556437323818</v>
      </c>
      <c r="Z2006">
        <v>1</v>
      </c>
      <c r="AA2006">
        <v>26.946054061536795</v>
      </c>
      <c r="AB2006">
        <v>123.09374816894533</v>
      </c>
      <c r="AC2006">
        <v>164.28004652261734</v>
      </c>
      <c r="AD2006">
        <v>1.0035475706442809E-2</v>
      </c>
      <c r="AE2006">
        <v>1.3424654080093807</v>
      </c>
      <c r="AF2006">
        <v>0.1198805809020996</v>
      </c>
      <c r="AG2006">
        <v>9.8657339344390823E-4</v>
      </c>
      <c r="AH2006">
        <v>3.7770434701442715E-2</v>
      </c>
      <c r="AI2006">
        <v>5.4433467984199524</v>
      </c>
      <c r="AJ2006">
        <v>13.213262424293511</v>
      </c>
      <c r="AK2006">
        <v>18.137146587967873</v>
      </c>
      <c r="AL2006">
        <v>3.6734749730858525</v>
      </c>
      <c r="AM2006">
        <v>47.464129865169525</v>
      </c>
      <c r="AN2006">
        <v>736.33028189511765</v>
      </c>
      <c r="AO2006">
        <v>8.7755780816078183E-2</v>
      </c>
      <c r="AP2006">
        <v>0.84390750384330759</v>
      </c>
    </row>
    <row r="2007" spans="1:42">
      <c r="A2007">
        <v>288.00739028356207</v>
      </c>
      <c r="B2007">
        <v>32.85487162744613</v>
      </c>
      <c r="C2007">
        <v>799.37902807579133</v>
      </c>
      <c r="D2007">
        <v>-511.37163779222925</v>
      </c>
      <c r="E2007">
        <v>-766.52415644834514</v>
      </c>
      <c r="F2007">
        <v>511.37163779222925</v>
      </c>
      <c r="G2007">
        <v>9.2662010418741531E-2</v>
      </c>
      <c r="H2007">
        <v>2738.883924132193</v>
      </c>
      <c r="I2007">
        <v>3.626342922449112E-2</v>
      </c>
      <c r="J2007">
        <v>7.0497294902801516E-2</v>
      </c>
      <c r="K2007">
        <v>1.7256775713384149</v>
      </c>
      <c r="L2007">
        <v>18.826128244400024</v>
      </c>
      <c r="M2007">
        <v>96.515947875270029</v>
      </c>
      <c r="N2007">
        <v>51.523843367004403</v>
      </c>
      <c r="O2007">
        <v>0.67162284255027771</v>
      </c>
      <c r="P2007">
        <v>2.5353830655415847E-3</v>
      </c>
      <c r="Q2007">
        <v>1.8607666492462156E-2</v>
      </c>
      <c r="R2007">
        <v>0.40747260093688964</v>
      </c>
      <c r="S2007">
        <v>596.84645507243999</v>
      </c>
      <c r="T2007">
        <v>29.312059283256531</v>
      </c>
      <c r="U2007">
        <v>0.34897780001163486</v>
      </c>
      <c r="V2007">
        <v>616.12768173217773</v>
      </c>
      <c r="W2007">
        <v>1</v>
      </c>
      <c r="X2007">
        <v>0.4075647079944611</v>
      </c>
      <c r="Y2007">
        <v>395.16571802460493</v>
      </c>
      <c r="Z2007">
        <v>1</v>
      </c>
      <c r="AA2007">
        <v>3.0861719608402254</v>
      </c>
      <c r="AB2007">
        <v>158.22304864501953</v>
      </c>
      <c r="AC2007">
        <v>194.89108175039291</v>
      </c>
      <c r="AD2007">
        <v>6.9608248197115382E-3</v>
      </c>
      <c r="AE2007">
        <v>84.595182856444239</v>
      </c>
      <c r="AF2007">
        <v>0.20243899941444393</v>
      </c>
      <c r="AG2007">
        <v>3.3883718427587064E-4</v>
      </c>
      <c r="AH2007">
        <v>5.0632641768455507E-2</v>
      </c>
      <c r="AI2007">
        <v>7.908693253993988</v>
      </c>
      <c r="AJ2007">
        <v>14.87529172573579</v>
      </c>
      <c r="AK2007">
        <v>57.87606180131435</v>
      </c>
      <c r="AL2007">
        <v>3.1751231279902656</v>
      </c>
      <c r="AM2007">
        <v>38.978590881824495</v>
      </c>
      <c r="AN2007">
        <v>671.28324255599978</v>
      </c>
      <c r="AO2007">
        <v>4.9715600371360781E-2</v>
      </c>
      <c r="AP2007">
        <v>0.88393103837966935</v>
      </c>
    </row>
    <row r="2008" spans="1:42">
      <c r="A2008">
        <v>932.0289966681255</v>
      </c>
      <c r="B2008">
        <v>775.09394683124174</v>
      </c>
      <c r="C2008">
        <v>683.83529376884223</v>
      </c>
      <c r="D2008">
        <v>156.93504983688376</v>
      </c>
      <c r="E2008">
        <v>-156.93504983688376</v>
      </c>
      <c r="F2008">
        <v>-248.19370289928327</v>
      </c>
      <c r="G2008">
        <v>7.8103734565119542E-2</v>
      </c>
      <c r="H2008">
        <v>1088.5674786051318</v>
      </c>
      <c r="I2008">
        <v>5.7825476825237275E-2</v>
      </c>
      <c r="J2008">
        <v>3.8423587560653685E-2</v>
      </c>
      <c r="K2008">
        <v>1.2939195303499698</v>
      </c>
      <c r="L2008">
        <v>59.407873153686523</v>
      </c>
      <c r="M2008">
        <v>91.18600691783827</v>
      </c>
      <c r="N2008">
        <v>134.71742777843477</v>
      </c>
      <c r="O2008">
        <v>0.92857852578163147</v>
      </c>
      <c r="P2008">
        <v>1.528826151953803E-2</v>
      </c>
      <c r="Q2008">
        <v>3.0452483442094586E-2</v>
      </c>
      <c r="R2008">
        <v>0.4367405939102173</v>
      </c>
      <c r="S2008">
        <v>939.81385425064218</v>
      </c>
      <c r="T2008">
        <v>30.24057149887085</v>
      </c>
      <c r="U2008">
        <v>0.40219069182872774</v>
      </c>
      <c r="V2008">
        <v>498.65438938140869</v>
      </c>
      <c r="W2008">
        <v>1</v>
      </c>
      <c r="X2008">
        <v>0.39379880666732792</v>
      </c>
      <c r="Y2008">
        <v>446.45836092145908</v>
      </c>
      <c r="Z2008">
        <v>1</v>
      </c>
      <c r="AA2008">
        <v>18.662978179082874</v>
      </c>
      <c r="AB2008">
        <v>18.285182617187502</v>
      </c>
      <c r="AC2008">
        <v>42.879946529865265</v>
      </c>
      <c r="AD2008">
        <v>7.0752999721429288E-3</v>
      </c>
      <c r="AE2008">
        <v>51.561404470723268</v>
      </c>
      <c r="AF2008">
        <v>0.26669782876968384</v>
      </c>
      <c r="AG2008">
        <v>2.3522707787109528E-4</v>
      </c>
      <c r="AH2008">
        <v>1.031852923631668E-2</v>
      </c>
      <c r="AI2008">
        <v>29.030603468418121</v>
      </c>
      <c r="AJ2008">
        <v>8.4912994565654909</v>
      </c>
      <c r="AK2008">
        <v>48.042496688961982</v>
      </c>
      <c r="AL2008">
        <v>3.4905911556903648</v>
      </c>
      <c r="AM2008">
        <v>60.776339519023892</v>
      </c>
      <c r="AN2008">
        <v>460.40914428097597</v>
      </c>
      <c r="AO2008">
        <v>9.7597964406013496E-2</v>
      </c>
      <c r="AP2008">
        <v>0.82450426888465889</v>
      </c>
    </row>
    <row r="2009" spans="1:42">
      <c r="A2009">
        <v>102.91598855243012</v>
      </c>
      <c r="B2009">
        <v>-190.6002340522773</v>
      </c>
      <c r="C2009">
        <v>405.26194645493973</v>
      </c>
      <c r="D2009">
        <v>-302.34595790250961</v>
      </c>
      <c r="E2009">
        <v>-595.86218050721709</v>
      </c>
      <c r="F2009">
        <v>302.34595790250961</v>
      </c>
      <c r="G2009">
        <v>2.5023774099659606E-2</v>
      </c>
      <c r="H2009">
        <v>1454.0677008740604</v>
      </c>
      <c r="I2009">
        <v>4.080701619386673E-2</v>
      </c>
      <c r="J2009">
        <v>8.3651487350463863E-2</v>
      </c>
      <c r="K2009">
        <v>1.2574931895911692</v>
      </c>
      <c r="L2009">
        <v>57.52916693687439</v>
      </c>
      <c r="M2009">
        <v>1.7321674631148556</v>
      </c>
      <c r="N2009">
        <v>32.884797124862672</v>
      </c>
      <c r="O2009">
        <v>0.56525346636772156</v>
      </c>
      <c r="P2009">
        <v>1.2490905072953964E-2</v>
      </c>
      <c r="Q2009">
        <v>1.1204111840989854E-3</v>
      </c>
      <c r="R2009">
        <v>0.48827936172485353</v>
      </c>
      <c r="S2009">
        <v>1070.1868850228605</v>
      </c>
      <c r="T2009">
        <v>26.491239666938782</v>
      </c>
      <c r="U2009">
        <v>0.34447418034076693</v>
      </c>
      <c r="V2009">
        <v>501.0169506072998</v>
      </c>
      <c r="W2009">
        <v>1</v>
      </c>
      <c r="X2009">
        <v>0.37007796645164492</v>
      </c>
      <c r="Y2009">
        <v>435.9343846242254</v>
      </c>
      <c r="Z2009">
        <v>1</v>
      </c>
      <c r="AA2009">
        <v>26.839824951372155</v>
      </c>
      <c r="AB2009">
        <v>83.277255554199229</v>
      </c>
      <c r="AC2009">
        <v>121.27745598554611</v>
      </c>
      <c r="AD2009">
        <v>1.5367403600969887E-2</v>
      </c>
      <c r="AE2009">
        <v>4.1904433559148089</v>
      </c>
      <c r="AF2009">
        <v>8.1222513914108257E-2</v>
      </c>
      <c r="AG2009">
        <v>7.8587040198594912E-4</v>
      </c>
      <c r="AH2009">
        <v>2.6371629667282102E-2</v>
      </c>
      <c r="AI2009">
        <v>26.377627551555634</v>
      </c>
      <c r="AJ2009">
        <v>6.0127123871030719</v>
      </c>
      <c r="AK2009">
        <v>46.89320410430431</v>
      </c>
      <c r="AL2009">
        <v>3.9754976797918968</v>
      </c>
      <c r="AM2009">
        <v>40.059394514560701</v>
      </c>
      <c r="AN2009">
        <v>640.64958459321565</v>
      </c>
      <c r="AO2009">
        <v>7.9949976801872255E-2</v>
      </c>
      <c r="AP2009">
        <v>0.91878721427917498</v>
      </c>
    </row>
    <row r="2010" spans="1:42">
      <c r="A2010">
        <v>693.38526650712527</v>
      </c>
      <c r="B2010">
        <v>658.02883770190874</v>
      </c>
      <c r="C2010">
        <v>874.63127475482713</v>
      </c>
      <c r="D2010">
        <v>-181.24600824770187</v>
      </c>
      <c r="E2010">
        <v>-216.60243705291839</v>
      </c>
      <c r="F2010">
        <v>181.24600824770187</v>
      </c>
      <c r="G2010">
        <v>5.9797357674132537E-2</v>
      </c>
      <c r="H2010">
        <v>1808.4199129523467</v>
      </c>
      <c r="I2010">
        <v>5.7333634793758387E-2</v>
      </c>
      <c r="J2010">
        <v>2.0716345310211183E-3</v>
      </c>
      <c r="K2010">
        <v>1.7652752588093281</v>
      </c>
      <c r="L2010">
        <v>52.430961132049561</v>
      </c>
      <c r="M2010">
        <v>540.57344610053894</v>
      </c>
      <c r="N2010">
        <v>131.78172990970614</v>
      </c>
      <c r="O2010">
        <v>0.7285936176776886</v>
      </c>
      <c r="P2010">
        <v>1.0364535649617512E-2</v>
      </c>
      <c r="Q2010">
        <v>3.5346618175506585E-2</v>
      </c>
      <c r="R2010">
        <v>0.49769162654876709</v>
      </c>
      <c r="S2010">
        <v>1169.8534898160287</v>
      </c>
      <c r="T2010">
        <v>32.084792852401733</v>
      </c>
      <c r="U2010">
        <v>0.30019601762294773</v>
      </c>
      <c r="V2010">
        <v>535.83285808563232</v>
      </c>
      <c r="W2010">
        <v>1</v>
      </c>
      <c r="X2010">
        <v>0.28683225631713871</v>
      </c>
      <c r="Y2010">
        <v>536.94798781873556</v>
      </c>
      <c r="Z2010">
        <v>1</v>
      </c>
      <c r="AA2010">
        <v>49.219245362424857</v>
      </c>
      <c r="AB2010">
        <v>30.528716674804691</v>
      </c>
      <c r="AC2010">
        <v>110.91075092554092</v>
      </c>
      <c r="AD2010">
        <v>1.1041884137015057E-2</v>
      </c>
      <c r="AE2010">
        <v>54.224176785703371</v>
      </c>
      <c r="AF2010">
        <v>0.12608057498931882</v>
      </c>
      <c r="AG2010">
        <v>1.2040136868127691E-3</v>
      </c>
      <c r="AH2010">
        <v>4.5863846540451048E-4</v>
      </c>
      <c r="AI2010">
        <v>25.610661804676056</v>
      </c>
      <c r="AJ2010">
        <v>1.1058645198861081</v>
      </c>
      <c r="AK2010">
        <v>58.575317149758341</v>
      </c>
      <c r="AL2010">
        <v>4.8530800348154362</v>
      </c>
      <c r="AM2010">
        <v>69.641041696071625</v>
      </c>
      <c r="AN2010">
        <v>601.0735893630083</v>
      </c>
      <c r="AO2010">
        <v>3.624830687046051E-2</v>
      </c>
      <c r="AP2010">
        <v>0.8557884042263032</v>
      </c>
    </row>
    <row r="2011" spans="1:42">
      <c r="A2011">
        <v>381.75373396645978</v>
      </c>
      <c r="B2011">
        <v>131.5831984655149</v>
      </c>
      <c r="C2011">
        <v>454.94815246871894</v>
      </c>
      <c r="D2011">
        <v>-73.194418502259168</v>
      </c>
      <c r="E2011">
        <v>-323.36495400320405</v>
      </c>
      <c r="F2011">
        <v>73.194418502259168</v>
      </c>
      <c r="G2011">
        <v>7.2570754723464123E-2</v>
      </c>
      <c r="H2011">
        <v>1353.1328155734473</v>
      </c>
      <c r="I2011">
        <v>2.9020971357822417E-2</v>
      </c>
      <c r="J2011">
        <v>2.3803307056427005E-2</v>
      </c>
      <c r="K2011">
        <v>1.251505051511526</v>
      </c>
      <c r="L2011">
        <v>12.897053956985474</v>
      </c>
      <c r="M2011">
        <v>5.3128446626995158</v>
      </c>
      <c r="N2011">
        <v>80.842799851226815</v>
      </c>
      <c r="O2011">
        <v>0.87246021628379822</v>
      </c>
      <c r="P2011">
        <v>1.8558570702870685E-2</v>
      </c>
      <c r="Q2011">
        <v>9.3526552518208815E-3</v>
      </c>
      <c r="R2011">
        <v>0.47426907539367674</v>
      </c>
      <c r="S2011">
        <v>535.12562846343758</v>
      </c>
      <c r="T2011">
        <v>27.333769202232361</v>
      </c>
      <c r="U2011">
        <v>0.28449605047702792</v>
      </c>
      <c r="V2011">
        <v>513.7298583984375</v>
      </c>
      <c r="W2011">
        <v>1</v>
      </c>
      <c r="X2011">
        <v>0.44052018761634826</v>
      </c>
      <c r="Y2011">
        <v>590.29046477436668</v>
      </c>
      <c r="Z2011">
        <v>1</v>
      </c>
      <c r="AA2011">
        <v>30.607443893442159</v>
      </c>
      <c r="AB2011">
        <v>85.708108947753914</v>
      </c>
      <c r="AC2011">
        <v>33.04734081029892</v>
      </c>
      <c r="AD2011">
        <v>3.7497039534087873E-3</v>
      </c>
      <c r="AE2011">
        <v>2.4654089946205708</v>
      </c>
      <c r="AF2011">
        <v>0.2749363338947296</v>
      </c>
      <c r="AG2011">
        <v>4.6388552310185305E-4</v>
      </c>
      <c r="AH2011">
        <v>4.9091435360908507E-2</v>
      </c>
      <c r="AI2011">
        <v>28.69828075170517</v>
      </c>
      <c r="AJ2011">
        <v>10.620892167052574</v>
      </c>
      <c r="AK2011">
        <v>30.459000543951987</v>
      </c>
      <c r="AL2011">
        <v>5.4005533273496376</v>
      </c>
      <c r="AM2011">
        <v>108.27190819978713</v>
      </c>
      <c r="AN2011">
        <v>549.33772291805792</v>
      </c>
      <c r="AO2011">
        <v>8.4507587790489197E-2</v>
      </c>
      <c r="AP2011">
        <v>0.91944984006881725</v>
      </c>
    </row>
    <row r="2012" spans="1:42">
      <c r="A2012">
        <v>346.17631231857644</v>
      </c>
      <c r="B2012">
        <v>36.061536769732925</v>
      </c>
      <c r="C2012">
        <v>198.0197590064879</v>
      </c>
      <c r="D2012">
        <v>148.15655331208853</v>
      </c>
      <c r="E2012">
        <v>-310.11477554884351</v>
      </c>
      <c r="F2012">
        <v>-148.15655331208853</v>
      </c>
      <c r="G2012">
        <v>6.2409265519183549E-2</v>
      </c>
      <c r="H2012">
        <v>201.98989690280675</v>
      </c>
      <c r="I2012">
        <v>4.3402938544750212E-2</v>
      </c>
      <c r="J2012">
        <v>8.1016471385955812E-3</v>
      </c>
      <c r="K2012">
        <v>1.4109892212927342</v>
      </c>
      <c r="L2012">
        <v>22.268738746643066</v>
      </c>
      <c r="M2012">
        <v>11.628685552744953</v>
      </c>
      <c r="N2012">
        <v>63.67847510128022</v>
      </c>
      <c r="O2012">
        <v>0.82623329758644104</v>
      </c>
      <c r="P2012">
        <v>1.8676881896124944E-2</v>
      </c>
      <c r="Q2012">
        <v>5.9111257659064387E-3</v>
      </c>
      <c r="R2012">
        <v>0.47644157886505129</v>
      </c>
      <c r="S2012">
        <v>1114.6339629781055</v>
      </c>
      <c r="T2012">
        <v>37.80980110168457</v>
      </c>
      <c r="U2012">
        <v>0.37735360324382783</v>
      </c>
      <c r="V2012">
        <v>628.99048328399658</v>
      </c>
      <c r="W2012">
        <v>1</v>
      </c>
      <c r="X2012">
        <v>0.42880937814712528</v>
      </c>
      <c r="Y2012">
        <v>497.11914476681977</v>
      </c>
      <c r="Z2012">
        <v>1</v>
      </c>
      <c r="AA2012">
        <v>12.916981343984606</v>
      </c>
      <c r="AB2012">
        <v>175.35581909179689</v>
      </c>
      <c r="AC2012">
        <v>70.378990471363068</v>
      </c>
      <c r="AD2012">
        <v>1.4016725263025005E-2</v>
      </c>
      <c r="AE2012">
        <v>62.051310008876385</v>
      </c>
      <c r="AF2012">
        <v>0.16452845335006711</v>
      </c>
      <c r="AG2012">
        <v>2.2935507268423747E-4</v>
      </c>
      <c r="AH2012">
        <v>2.9019027769565581E-2</v>
      </c>
      <c r="AI2012">
        <v>20.667225420475006</v>
      </c>
      <c r="AJ2012">
        <v>3.5010489924728545</v>
      </c>
      <c r="AK2012">
        <v>5.7281879264116284</v>
      </c>
      <c r="AL2012">
        <v>4.8213201490270983</v>
      </c>
      <c r="AM2012">
        <v>57.862130439281458</v>
      </c>
      <c r="AN2012">
        <v>683.53105550671739</v>
      </c>
      <c r="AO2012">
        <v>9.7131002545356754E-2</v>
      </c>
      <c r="AP2012">
        <v>0.92278664326667803</v>
      </c>
    </row>
    <row r="2013" spans="1:42">
      <c r="A2013">
        <v>401.97511153706546</v>
      </c>
      <c r="B2013">
        <v>358.06083231450231</v>
      </c>
      <c r="C2013">
        <v>347.59936848261668</v>
      </c>
      <c r="D2013">
        <v>43.914279222563152</v>
      </c>
      <c r="E2013">
        <v>-43.914279222563152</v>
      </c>
      <c r="F2013">
        <v>-54.375743054448776</v>
      </c>
      <c r="G2013">
        <v>1.8214421722877329E-2</v>
      </c>
      <c r="H2013">
        <v>875.78077455121979</v>
      </c>
      <c r="I2013">
        <v>2.0848226845264432E-2</v>
      </c>
      <c r="J2013">
        <v>4.8147700309753419E-2</v>
      </c>
      <c r="K2013">
        <v>1.8395756387889384</v>
      </c>
      <c r="L2013">
        <v>22.951639890670776</v>
      </c>
      <c r="M2013">
        <v>1.105804019290723</v>
      </c>
      <c r="N2013">
        <v>77.599711214065564</v>
      </c>
      <c r="O2013">
        <v>0.81849333643913269</v>
      </c>
      <c r="P2013">
        <v>1.9819678783416745E-2</v>
      </c>
      <c r="Q2013">
        <v>4.6499390602111812E-3</v>
      </c>
      <c r="R2013">
        <v>0.39832015991210939</v>
      </c>
      <c r="S2013">
        <v>488.54907598292857</v>
      </c>
      <c r="T2013">
        <v>34.111681580543518</v>
      </c>
      <c r="U2013">
        <v>0.30331892311573033</v>
      </c>
      <c r="V2013">
        <v>542.85283088684082</v>
      </c>
      <c r="W2013">
        <v>1</v>
      </c>
      <c r="X2013">
        <v>0.3828275287151337</v>
      </c>
      <c r="Y2013">
        <v>534.97780405531387</v>
      </c>
      <c r="Z2013">
        <v>1</v>
      </c>
      <c r="AA2013">
        <v>23.483209128847129</v>
      </c>
      <c r="AB2013">
        <v>125.5668275756836</v>
      </c>
      <c r="AC2013">
        <v>60.564200580120087</v>
      </c>
      <c r="AD2013">
        <v>7.3582934518145703E-3</v>
      </c>
      <c r="AE2013">
        <v>7.853190181292991</v>
      </c>
      <c r="AF2013">
        <v>6.5592788457870477E-2</v>
      </c>
      <c r="AG2013">
        <v>1.7943242989725797E-4</v>
      </c>
      <c r="AH2013">
        <v>1.5987910270690918E-3</v>
      </c>
      <c r="AI2013">
        <v>25.669297873973846</v>
      </c>
      <c r="AJ2013">
        <v>12.480531964017921</v>
      </c>
      <c r="AK2013">
        <v>9.3590925997495642</v>
      </c>
      <c r="AL2013">
        <v>6.8605200025787871</v>
      </c>
      <c r="AM2013">
        <v>87.468365824222573</v>
      </c>
      <c r="AN2013">
        <v>99.939156741617239</v>
      </c>
      <c r="AO2013">
        <v>8.3940557360649107E-2</v>
      </c>
      <c r="AP2013">
        <v>0.88851889133453377</v>
      </c>
    </row>
    <row r="2014" spans="1:42">
      <c r="A2014">
        <v>742.35539370585241</v>
      </c>
      <c r="B2014">
        <v>832.66295612600084</v>
      </c>
      <c r="C2014">
        <v>633.24212576715081</v>
      </c>
      <c r="D2014">
        <v>-90.307562420148429</v>
      </c>
      <c r="E2014">
        <v>90.307562420148429</v>
      </c>
      <c r="F2014">
        <v>-199.42083035885003</v>
      </c>
      <c r="G2014">
        <v>4.1945890416069977E-2</v>
      </c>
      <c r="H2014">
        <v>812.12890426609306</v>
      </c>
      <c r="I2014">
        <v>3.8371339738368988E-2</v>
      </c>
      <c r="J2014">
        <v>3.7783766984939578E-2</v>
      </c>
      <c r="K2014">
        <v>2.079899534255266</v>
      </c>
      <c r="L2014">
        <v>41.352236270904541</v>
      </c>
      <c r="M2014">
        <v>595.00865759959527</v>
      </c>
      <c r="N2014">
        <v>105.89958786487581</v>
      </c>
      <c r="O2014">
        <v>0.84640601277351379</v>
      </c>
      <c r="P2014">
        <v>1.8154906378851993E-2</v>
      </c>
      <c r="Q2014">
        <v>6.8461472723219119E-3</v>
      </c>
      <c r="R2014">
        <v>0.39608371257781982</v>
      </c>
      <c r="S2014">
        <v>331.39352794958182</v>
      </c>
      <c r="T2014">
        <v>31.34046196937561</v>
      </c>
      <c r="U2014">
        <v>0.37722118794918064</v>
      </c>
      <c r="V2014">
        <v>545.71759700775146</v>
      </c>
      <c r="W2014">
        <v>1</v>
      </c>
      <c r="X2014">
        <v>0.33804621219635012</v>
      </c>
      <c r="Y2014">
        <v>353.28129810264829</v>
      </c>
      <c r="Z2014">
        <v>1</v>
      </c>
      <c r="AA2014">
        <v>45.68164794993401</v>
      </c>
      <c r="AB2014">
        <v>56.183458618164067</v>
      </c>
      <c r="AC2014">
        <v>155.29803186655045</v>
      </c>
      <c r="AD2014">
        <v>6.438692207010383E-3</v>
      </c>
      <c r="AE2014">
        <v>1.6141540837602781</v>
      </c>
      <c r="AF2014">
        <v>0.16179305076599118</v>
      </c>
      <c r="AG2014">
        <v>8.19380063041874E-4</v>
      </c>
      <c r="AH2014">
        <v>1.323138049840927E-2</v>
      </c>
      <c r="AI2014">
        <v>19.395911991596222</v>
      </c>
      <c r="AJ2014">
        <v>2.3005368689559536</v>
      </c>
      <c r="AK2014">
        <v>14.79367920935154</v>
      </c>
      <c r="AL2014">
        <v>4.996416511970633</v>
      </c>
      <c r="AM2014">
        <v>32.864398229122159</v>
      </c>
      <c r="AN2014">
        <v>381.71590325897813</v>
      </c>
      <c r="AO2014">
        <v>3.6824542641639708E-2</v>
      </c>
      <c r="AP2014">
        <v>0.8691331412792207</v>
      </c>
    </row>
    <row r="2015" spans="1:42">
      <c r="A2015">
        <v>2036.9739255243503</v>
      </c>
      <c r="B2015">
        <v>3022.6875610510256</v>
      </c>
      <c r="C2015">
        <v>2276.5542504392783</v>
      </c>
      <c r="D2015">
        <v>-985.71363552667526</v>
      </c>
      <c r="E2015">
        <v>746.13331061174722</v>
      </c>
      <c r="F2015">
        <v>-746.13331061174722</v>
      </c>
      <c r="G2015">
        <v>5.887602423687395E-2</v>
      </c>
      <c r="H2015">
        <v>2671.1339666167387</v>
      </c>
      <c r="I2015">
        <v>1.7994410097599028E-2</v>
      </c>
      <c r="J2015">
        <v>1.8756566524505615E-2</v>
      </c>
      <c r="K2015">
        <v>1.2410300307691098</v>
      </c>
      <c r="L2015">
        <v>11.681572198867798</v>
      </c>
      <c r="M2015">
        <v>2877.7756619063844</v>
      </c>
      <c r="N2015">
        <v>182.65313931884768</v>
      </c>
      <c r="O2015">
        <v>0.90643510222434998</v>
      </c>
      <c r="P2015">
        <v>2.3199712170494925E-2</v>
      </c>
      <c r="Q2015">
        <v>4.2626032140519875E-2</v>
      </c>
      <c r="R2015">
        <v>0.41295947074890138</v>
      </c>
      <c r="S2015">
        <v>714.87661229403011</v>
      </c>
      <c r="T2015">
        <v>48.437830805778503</v>
      </c>
      <c r="U2015">
        <v>0.37866557657718658</v>
      </c>
      <c r="V2015">
        <v>629.51135635375977</v>
      </c>
      <c r="W2015">
        <v>1</v>
      </c>
      <c r="X2015">
        <v>0.4478599750995636</v>
      </c>
      <c r="Y2015">
        <v>536.23592915950485</v>
      </c>
      <c r="Z2015">
        <v>1</v>
      </c>
      <c r="AA2015">
        <v>48.162585843133932</v>
      </c>
      <c r="AB2015">
        <v>163.7621301879883</v>
      </c>
      <c r="AC2015">
        <v>156.62802308797836</v>
      </c>
      <c r="AD2015">
        <v>7.343846508580395E-3</v>
      </c>
      <c r="AE2015">
        <v>33.641317245631839</v>
      </c>
      <c r="AF2015">
        <v>0.18572178483009336</v>
      </c>
      <c r="AG2015">
        <v>4.8393043428786905E-4</v>
      </c>
      <c r="AH2015">
        <v>3.9818690562248231E-2</v>
      </c>
      <c r="AI2015">
        <v>11.121550500392914</v>
      </c>
      <c r="AJ2015">
        <v>12.462446359518252</v>
      </c>
      <c r="AK2015">
        <v>40.362783860564228</v>
      </c>
      <c r="AL2015">
        <v>3.1032559064396819</v>
      </c>
      <c r="AM2015">
        <v>89.46408721208573</v>
      </c>
      <c r="AN2015">
        <v>426.45132412302354</v>
      </c>
      <c r="AO2015">
        <v>3.7939681410789489E-2</v>
      </c>
      <c r="AP2015">
        <v>0.86881114053726205</v>
      </c>
    </row>
    <row r="2016" spans="1:42">
      <c r="A2016">
        <v>1212.1358759192103</v>
      </c>
      <c r="B2016">
        <v>1118.9197617696557</v>
      </c>
      <c r="C2016">
        <v>552.03960088945951</v>
      </c>
      <c r="D2016">
        <v>93.216114149554642</v>
      </c>
      <c r="E2016">
        <v>-93.216114149554642</v>
      </c>
      <c r="F2016">
        <v>-660.09627502975081</v>
      </c>
      <c r="G2016">
        <v>3.6406862073120091E-2</v>
      </c>
      <c r="H2016">
        <v>99.058164400184637</v>
      </c>
      <c r="I2016">
        <v>1.8566047847270964E-2</v>
      </c>
      <c r="J2016">
        <v>7.9530713796615596E-2</v>
      </c>
      <c r="K2016">
        <v>1.903470193058252</v>
      </c>
      <c r="L2016">
        <v>14.563655853271484</v>
      </c>
      <c r="M2016">
        <v>269.96807357086971</v>
      </c>
      <c r="N2016">
        <v>145.30812864971162</v>
      </c>
      <c r="O2016">
        <v>0.72700849175453186</v>
      </c>
      <c r="P2016">
        <v>1.3159204800923663E-2</v>
      </c>
      <c r="Q2016">
        <v>3.8488108476003008E-2</v>
      </c>
      <c r="R2016">
        <v>0.41154722690582274</v>
      </c>
      <c r="S2016">
        <v>702.93254746244656</v>
      </c>
      <c r="T2016">
        <v>43.794023990631104</v>
      </c>
      <c r="U2016">
        <v>0.44063190162181853</v>
      </c>
      <c r="V2016">
        <v>451.45609378814697</v>
      </c>
      <c r="W2016">
        <v>1</v>
      </c>
      <c r="X2016">
        <v>0.36642325162887573</v>
      </c>
      <c r="Y2016">
        <v>672.14904584195961</v>
      </c>
      <c r="Z2016">
        <v>1</v>
      </c>
      <c r="AA2016">
        <v>11.125210600194933</v>
      </c>
      <c r="AB2016">
        <v>8.562104003906251</v>
      </c>
      <c r="AC2016">
        <v>160.98495274782181</v>
      </c>
      <c r="AD2016">
        <v>1.3215136731791699E-2</v>
      </c>
      <c r="AE2016">
        <v>1.502015744958509</v>
      </c>
      <c r="AF2016">
        <v>0.12353415727615355</v>
      </c>
      <c r="AG2016">
        <v>9.3746880713872543E-4</v>
      </c>
      <c r="AH2016">
        <v>5.9679235470294953E-2</v>
      </c>
      <c r="AI2016">
        <v>14.907378256320953</v>
      </c>
      <c r="AJ2016">
        <v>8.0477282791041773</v>
      </c>
      <c r="AK2016">
        <v>0.6810701733827591</v>
      </c>
      <c r="AL2016">
        <v>8.8541695509672884</v>
      </c>
      <c r="AM2016">
        <v>76.915410983562467</v>
      </c>
      <c r="AN2016">
        <v>458.53376240686157</v>
      </c>
      <c r="AO2016">
        <v>4.8905465245246887E-2</v>
      </c>
      <c r="AP2016">
        <v>0.91516322541236894</v>
      </c>
    </row>
    <row r="2017" spans="1:42">
      <c r="A2017">
        <v>240.55287716394707</v>
      </c>
      <c r="B2017">
        <v>-47.888727344413155</v>
      </c>
      <c r="C2017">
        <v>372.62015082455008</v>
      </c>
      <c r="D2017">
        <v>-132.06727366060301</v>
      </c>
      <c r="E2017">
        <v>-420.50887816896324</v>
      </c>
      <c r="F2017">
        <v>132.06727366060301</v>
      </c>
      <c r="G2017">
        <v>3.6776133173531574E-2</v>
      </c>
      <c r="H2017">
        <v>1127.125012719458</v>
      </c>
      <c r="I2017">
        <v>4.1193468868732451E-2</v>
      </c>
      <c r="J2017">
        <v>8.7235008239746087E-2</v>
      </c>
      <c r="K2017">
        <v>2.0931887169539927</v>
      </c>
      <c r="L2017">
        <v>13.886045217514038</v>
      </c>
      <c r="M2017">
        <v>19.216590755469998</v>
      </c>
      <c r="N2017">
        <v>40.209515708541872</v>
      </c>
      <c r="O2017">
        <v>0.76876232028007507</v>
      </c>
      <c r="P2017">
        <v>1.7336393303341333E-2</v>
      </c>
      <c r="Q2017">
        <v>5.954599857330321E-3</v>
      </c>
      <c r="R2017">
        <v>0.43223730087280277</v>
      </c>
      <c r="S2017">
        <v>965.7732262148013</v>
      </c>
      <c r="T2017">
        <v>49.781516194343567</v>
      </c>
      <c r="U2017">
        <v>0.42998730480670933</v>
      </c>
      <c r="V2017">
        <v>620.49498558044434</v>
      </c>
      <c r="W2017">
        <v>1</v>
      </c>
      <c r="X2017">
        <v>0.41980759024620057</v>
      </c>
      <c r="Y2017">
        <v>539.98853172676399</v>
      </c>
      <c r="Z2017">
        <v>1</v>
      </c>
      <c r="AA2017">
        <v>1.7354715655994417</v>
      </c>
      <c r="AB2017">
        <v>98.948235534667973</v>
      </c>
      <c r="AC2017">
        <v>110.1471945643425</v>
      </c>
      <c r="AD2017">
        <v>9.603298219860109E-3</v>
      </c>
      <c r="AE2017">
        <v>6.6848141169491946</v>
      </c>
      <c r="AF2017">
        <v>0.14227705836296078</v>
      </c>
      <c r="AG2017">
        <v>7.5466391968333885E-4</v>
      </c>
      <c r="AH2017">
        <v>5.4630327081680294E-2</v>
      </c>
      <c r="AI2017">
        <v>10.746261775493622</v>
      </c>
      <c r="AJ2017">
        <v>14.352917019557614</v>
      </c>
      <c r="AK2017">
        <v>21.363508774638177</v>
      </c>
      <c r="AL2017">
        <v>3.3388837672047966</v>
      </c>
      <c r="AM2017">
        <v>69.034353125095365</v>
      </c>
      <c r="AN2017">
        <v>669.93090589101462</v>
      </c>
      <c r="AO2017">
        <v>6.5928177714347835E-2</v>
      </c>
      <c r="AP2017">
        <v>0.88620390701293961</v>
      </c>
    </row>
    <row r="2018" spans="1:42">
      <c r="A2018">
        <v>675.99526988639604</v>
      </c>
      <c r="B2018">
        <v>648.13281070404241</v>
      </c>
      <c r="C2018">
        <v>1004.841564189656</v>
      </c>
      <c r="D2018">
        <v>-328.84629430325992</v>
      </c>
      <c r="E2018">
        <v>-356.70875348561356</v>
      </c>
      <c r="F2018">
        <v>328.84629430325992</v>
      </c>
      <c r="G2018">
        <v>7.1407372583648682E-2</v>
      </c>
      <c r="H2018">
        <v>2809.9360992018846</v>
      </c>
      <c r="I2018">
        <v>2.4694155156612396E-2</v>
      </c>
      <c r="J2018">
        <v>9.0804035425186155E-2</v>
      </c>
      <c r="K2018">
        <v>1.1909863844692707</v>
      </c>
      <c r="L2018">
        <v>12.830121517181396</v>
      </c>
      <c r="M2018">
        <v>132.12392243627136</v>
      </c>
      <c r="N2018">
        <v>134.02396884250643</v>
      </c>
      <c r="O2018">
        <v>0.88298824429512024</v>
      </c>
      <c r="P2018">
        <v>1.1293862448798283E-2</v>
      </c>
      <c r="Q2018">
        <v>3.4601386547088615E-2</v>
      </c>
      <c r="R2018">
        <v>0.46647225856781005</v>
      </c>
      <c r="S2018">
        <v>914.71843114905073</v>
      </c>
      <c r="T2018">
        <v>35.1207435131073</v>
      </c>
      <c r="U2018">
        <v>0.29022551476955416</v>
      </c>
      <c r="V2018">
        <v>587.62443065643311</v>
      </c>
      <c r="W2018">
        <v>1</v>
      </c>
      <c r="X2018">
        <v>0.42704169273376469</v>
      </c>
      <c r="Y2018">
        <v>656.12879966528772</v>
      </c>
      <c r="Z2018">
        <v>1</v>
      </c>
      <c r="AA2018">
        <v>9.7462258084392559</v>
      </c>
      <c r="AB2018">
        <v>5.319723999023438</v>
      </c>
      <c r="AC2018">
        <v>92.107416689395905</v>
      </c>
      <c r="AD2018">
        <v>1.017488495916383E-2</v>
      </c>
      <c r="AE2018">
        <v>2.6856040408659383</v>
      </c>
      <c r="AF2018">
        <v>0.2864760160446167</v>
      </c>
      <c r="AG2018">
        <v>1.1450588330040297E-3</v>
      </c>
      <c r="AH2018">
        <v>5.3421424472332002E-2</v>
      </c>
      <c r="AI2018">
        <v>27.68044501543045</v>
      </c>
      <c r="AJ2018">
        <v>10.104591219550141</v>
      </c>
      <c r="AK2018">
        <v>57.41056772768497</v>
      </c>
      <c r="AL2018">
        <v>5.7977435385239655</v>
      </c>
      <c r="AM2018">
        <v>66.097383058071131</v>
      </c>
      <c r="AN2018">
        <v>177.2875888403799</v>
      </c>
      <c r="AO2018">
        <v>9.7292105317115782E-2</v>
      </c>
      <c r="AP2018">
        <v>0.90750714468956006</v>
      </c>
    </row>
    <row r="2019" spans="1:42">
      <c r="A2019">
        <v>391.20730835195229</v>
      </c>
      <c r="B2019">
        <v>132.6872932929283</v>
      </c>
      <c r="C2019">
        <v>830.9186427427619</v>
      </c>
      <c r="D2019">
        <v>-439.71133439080961</v>
      </c>
      <c r="E2019">
        <v>-698.2313494498336</v>
      </c>
      <c r="F2019">
        <v>439.71133439080961</v>
      </c>
      <c r="G2019">
        <v>6.7671958814225344E-2</v>
      </c>
      <c r="H2019">
        <v>2440.0678525896337</v>
      </c>
      <c r="I2019">
        <v>4.3723296225070957E-2</v>
      </c>
      <c r="J2019">
        <v>3.3877581119537356E-2</v>
      </c>
      <c r="K2019">
        <v>1.8195254095017908</v>
      </c>
      <c r="L2019">
        <v>27.518550157546997</v>
      </c>
      <c r="M2019">
        <v>124.0983031671713</v>
      </c>
      <c r="N2019">
        <v>92.363170363616959</v>
      </c>
      <c r="O2019">
        <v>0.64390882849693298</v>
      </c>
      <c r="P2019">
        <v>2.3003295315636524E-2</v>
      </c>
      <c r="Q2019">
        <v>8.4942034085591627E-3</v>
      </c>
      <c r="R2019">
        <v>0.40360238075256349</v>
      </c>
      <c r="S2019">
        <v>1134.8396221067317</v>
      </c>
      <c r="T2019">
        <v>30.234107375144958</v>
      </c>
      <c r="U2019">
        <v>0.28924516737461092</v>
      </c>
      <c r="V2019">
        <v>471.38233184814453</v>
      </c>
      <c r="W2019">
        <v>1</v>
      </c>
      <c r="X2019">
        <v>0.40509676575660708</v>
      </c>
      <c r="Y2019">
        <v>623.4765231311294</v>
      </c>
      <c r="Z2019">
        <v>1</v>
      </c>
      <c r="AA2019">
        <v>24.888743669290548</v>
      </c>
      <c r="AB2019">
        <v>99.54886236572267</v>
      </c>
      <c r="AC2019">
        <v>128.56037467718124</v>
      </c>
      <c r="AD2019">
        <v>3.9678785536024306E-3</v>
      </c>
      <c r="AE2019">
        <v>2.3781705419249017</v>
      </c>
      <c r="AF2019">
        <v>0.24304242253303524</v>
      </c>
      <c r="AG2019">
        <v>1.3533739729164837E-3</v>
      </c>
      <c r="AH2019">
        <v>4.7178030419349669E-2</v>
      </c>
      <c r="AI2019">
        <v>12.17313140630722</v>
      </c>
      <c r="AJ2019">
        <v>14.802579651980873</v>
      </c>
      <c r="AK2019">
        <v>57.326801399588582</v>
      </c>
      <c r="AL2019">
        <v>6.1760324502511139</v>
      </c>
      <c r="AM2019">
        <v>41.261280262470251</v>
      </c>
      <c r="AN2019">
        <v>683.14731780079865</v>
      </c>
      <c r="AO2019">
        <v>6.3155435919761665E-2</v>
      </c>
      <c r="AP2019">
        <v>0.92197880697250378</v>
      </c>
    </row>
    <row r="2020" spans="1:42">
      <c r="A2020">
        <v>798.68009430398081</v>
      </c>
      <c r="B2020">
        <v>1581.2936414688002</v>
      </c>
      <c r="C2020">
        <v>1163.8214504240634</v>
      </c>
      <c r="D2020">
        <v>-782.61354716481935</v>
      </c>
      <c r="E2020">
        <v>417.47219104473675</v>
      </c>
      <c r="F2020">
        <v>-417.47219104473675</v>
      </c>
      <c r="G2020">
        <v>5.375628624540451E-2</v>
      </c>
      <c r="H2020">
        <v>1336.4368398065506</v>
      </c>
      <c r="I2020">
        <v>5.8483261764049527E-2</v>
      </c>
      <c r="J2020">
        <v>9.2520357847213741E-2</v>
      </c>
      <c r="K2020">
        <v>1.6495747991621492</v>
      </c>
      <c r="L2020">
        <v>64.217429161071777</v>
      </c>
      <c r="M2020">
        <v>1897.3000761028543</v>
      </c>
      <c r="N2020">
        <v>115.74586576747896</v>
      </c>
      <c r="O2020">
        <v>0.99540606141090393</v>
      </c>
      <c r="P2020">
        <v>6.1078430811564114E-3</v>
      </c>
      <c r="Q2020">
        <v>1.3281087822384302E-2</v>
      </c>
      <c r="R2020">
        <v>0.46008488178253171</v>
      </c>
      <c r="S2020">
        <v>607.13520741618424</v>
      </c>
      <c r="T2020">
        <v>31.994509696960449</v>
      </c>
      <c r="U2020">
        <v>0.32747968852519993</v>
      </c>
      <c r="V2020">
        <v>599.74262714385986</v>
      </c>
      <c r="W2020">
        <v>1</v>
      </c>
      <c r="X2020">
        <v>0.29437968492507938</v>
      </c>
      <c r="Y2020">
        <v>532.39219067436238</v>
      </c>
      <c r="Z2020">
        <v>1</v>
      </c>
      <c r="AA2020">
        <v>41.83148868208886</v>
      </c>
      <c r="AB2020">
        <v>10.537787353515625</v>
      </c>
      <c r="AC2020">
        <v>154.48054820299149</v>
      </c>
      <c r="AD2020">
        <v>8.0425963442549743E-3</v>
      </c>
      <c r="AE2020">
        <v>2.4243936773984536</v>
      </c>
      <c r="AF2020">
        <v>0.21606357336044307</v>
      </c>
      <c r="AG2020">
        <v>7.7602225422213002E-4</v>
      </c>
      <c r="AH2020">
        <v>4.0790509760379789E-2</v>
      </c>
      <c r="AI2020">
        <v>26.265222132205963</v>
      </c>
      <c r="AJ2020">
        <v>1.6505837367768557</v>
      </c>
      <c r="AK2020">
        <v>47.035025265812877</v>
      </c>
      <c r="AL2020">
        <v>5.1041160637529126</v>
      </c>
      <c r="AM2020">
        <v>31.629052245616915</v>
      </c>
      <c r="AN2020">
        <v>99.194795925035663</v>
      </c>
      <c r="AO2020">
        <v>4.9088344693183898E-2</v>
      </c>
      <c r="AP2020">
        <v>0.89618382000923169</v>
      </c>
    </row>
    <row r="2021" spans="1:42">
      <c r="A2021">
        <v>1010.7822134008895</v>
      </c>
      <c r="B2021">
        <v>1519.3421092882945</v>
      </c>
      <c r="C2021">
        <v>1492.1539762860616</v>
      </c>
      <c r="D2021">
        <v>-508.55989588740499</v>
      </c>
      <c r="E2021">
        <v>27.188133002232917</v>
      </c>
      <c r="F2021">
        <v>-27.188133002232917</v>
      </c>
      <c r="G2021">
        <v>2.2059850688159049E-2</v>
      </c>
      <c r="H2021">
        <v>3009.3222829077681</v>
      </c>
      <c r="I2021">
        <v>1.6171355545520783E-2</v>
      </c>
      <c r="J2021">
        <v>1.1324543952941895E-2</v>
      </c>
      <c r="K2021">
        <v>1.8624498557269571</v>
      </c>
      <c r="L2021">
        <v>23.530625104904175</v>
      </c>
      <c r="M2021">
        <v>1339.6317929325094</v>
      </c>
      <c r="N2021">
        <v>131.38220670204166</v>
      </c>
      <c r="O2021">
        <v>0.97782799601554871</v>
      </c>
      <c r="P2021">
        <v>8.0890087021721728E-3</v>
      </c>
      <c r="Q2021">
        <v>1.0302188714345295E-2</v>
      </c>
      <c r="R2021">
        <v>0.48977687835693362</v>
      </c>
      <c r="S2021">
        <v>787.29268907994185</v>
      </c>
      <c r="T2021">
        <v>35.524669289588928</v>
      </c>
      <c r="U2021">
        <v>0.39419123947620394</v>
      </c>
      <c r="V2021">
        <v>599.66607093811035</v>
      </c>
      <c r="W2021">
        <v>1</v>
      </c>
      <c r="X2021">
        <v>0.30379647135734561</v>
      </c>
      <c r="Y2021">
        <v>294.89952923171529</v>
      </c>
      <c r="Z2021">
        <v>1</v>
      </c>
      <c r="AA2021">
        <v>44.810366871004113</v>
      </c>
      <c r="AB2021">
        <v>101.60522943115235</v>
      </c>
      <c r="AC2021">
        <v>64.008371531963348</v>
      </c>
      <c r="AD2021">
        <v>8.8612320076706073E-3</v>
      </c>
      <c r="AE2021">
        <v>16.670934629427347</v>
      </c>
      <c r="AF2021">
        <v>7.5538018941879267E-2</v>
      </c>
      <c r="AG2021">
        <v>6.5552336604366844E-4</v>
      </c>
      <c r="AH2021">
        <v>3.9957204627990725E-2</v>
      </c>
      <c r="AI2021">
        <v>26.29846066236496</v>
      </c>
      <c r="AJ2021">
        <v>13.892978743612364</v>
      </c>
      <c r="AK2021">
        <v>25.665764152407647</v>
      </c>
      <c r="AL2021">
        <v>5.0448298647051111</v>
      </c>
      <c r="AM2021">
        <v>55.230696260929108</v>
      </c>
      <c r="AN2021">
        <v>206.41791249483896</v>
      </c>
      <c r="AO2021">
        <v>3.8290767550468445E-2</v>
      </c>
      <c r="AP2021">
        <v>0.91466550350189224</v>
      </c>
    </row>
    <row r="2022" spans="1:42">
      <c r="A2022">
        <v>874.36347019370055</v>
      </c>
      <c r="B2022">
        <v>2057.4121632471406</v>
      </c>
      <c r="C2022">
        <v>1597.3713820054018</v>
      </c>
      <c r="D2022">
        <v>-1183.04869305344</v>
      </c>
      <c r="E2022">
        <v>460.04078124173884</v>
      </c>
      <c r="F2022">
        <v>-460.04078124173884</v>
      </c>
      <c r="G2022">
        <v>8.5546780559527275E-2</v>
      </c>
      <c r="H2022">
        <v>754.20394583153245</v>
      </c>
      <c r="I2022">
        <v>3.5572100579738614E-2</v>
      </c>
      <c r="J2022">
        <v>7.7957635164260866E-2</v>
      </c>
      <c r="K2022">
        <v>1.2508489442169666</v>
      </c>
      <c r="L2022">
        <v>32.523796558380127</v>
      </c>
      <c r="M2022">
        <v>3224.9344832920242</v>
      </c>
      <c r="N2022">
        <v>111.68913768634798</v>
      </c>
      <c r="O2022">
        <v>0.92549851536750793</v>
      </c>
      <c r="P2022">
        <v>1.2796377817789712E-2</v>
      </c>
      <c r="Q2022">
        <v>4.0780478053622773E-3</v>
      </c>
      <c r="R2022">
        <v>0.44407210826873778</v>
      </c>
      <c r="S2022">
        <v>442.67202784433255</v>
      </c>
      <c r="T2022">
        <v>46.953469514846802</v>
      </c>
      <c r="U2022">
        <v>0.3922412246465683</v>
      </c>
      <c r="V2022">
        <v>515.55726528167725</v>
      </c>
      <c r="W2022">
        <v>1</v>
      </c>
      <c r="X2022">
        <v>0.28694858074188234</v>
      </c>
      <c r="Y2022">
        <v>276.52178412499069</v>
      </c>
      <c r="Z2022">
        <v>1</v>
      </c>
      <c r="AA2022">
        <v>36.665960422315599</v>
      </c>
      <c r="AB2022">
        <v>26.199262817382813</v>
      </c>
      <c r="AC2022">
        <v>90.613807737827301</v>
      </c>
      <c r="AD2022">
        <v>3.0797893165523168E-3</v>
      </c>
      <c r="AE2022">
        <v>64.360106991374138</v>
      </c>
      <c r="AF2022">
        <v>0.29661872863769523</v>
      </c>
      <c r="AG2022">
        <v>1.2921002868917521E-3</v>
      </c>
      <c r="AH2022">
        <v>2.8166221559047695E-2</v>
      </c>
      <c r="AI2022">
        <v>29.236233532428741</v>
      </c>
      <c r="AJ2022">
        <v>8.8051096660608206</v>
      </c>
      <c r="AK2022">
        <v>20.529161415696144</v>
      </c>
      <c r="AL2022">
        <v>4.5555472384564757</v>
      </c>
      <c r="AM2022">
        <v>100.33755477666855</v>
      </c>
      <c r="AN2022">
        <v>609.17698195280195</v>
      </c>
      <c r="AO2022">
        <v>6.0927362084388731E-2</v>
      </c>
      <c r="AP2022">
        <v>0.91519459414482129</v>
      </c>
    </row>
    <row r="2023" spans="1:42">
      <c r="A2023">
        <v>789.74648437960082</v>
      </c>
      <c r="B2023">
        <v>597.80017963183877</v>
      </c>
      <c r="C2023">
        <v>582.39899452830923</v>
      </c>
      <c r="D2023">
        <v>191.94630474776204</v>
      </c>
      <c r="E2023">
        <v>-191.94630474776204</v>
      </c>
      <c r="F2023">
        <v>-207.34748985129158</v>
      </c>
      <c r="G2023">
        <v>1.2506442664352288E-2</v>
      </c>
      <c r="H2023">
        <v>1140.3323759384205</v>
      </c>
      <c r="I2023">
        <v>5.7450305521488186E-2</v>
      </c>
      <c r="J2023">
        <v>4.2718108654022216E-2</v>
      </c>
      <c r="K2023">
        <v>2.1146156506001947</v>
      </c>
      <c r="L2023">
        <v>43.215605020523071</v>
      </c>
      <c r="M2023">
        <v>36.523214781997758</v>
      </c>
      <c r="N2023">
        <v>144.93957657928468</v>
      </c>
      <c r="O2023">
        <v>0.65055522322654724</v>
      </c>
      <c r="P2023">
        <v>2.0465196874406601E-2</v>
      </c>
      <c r="Q2023">
        <v>9.7596864170498305E-3</v>
      </c>
      <c r="R2023">
        <v>0.44063139915466309</v>
      </c>
      <c r="S2023">
        <v>624.67489689698573</v>
      </c>
      <c r="T2023">
        <v>37.285587191581726</v>
      </c>
      <c r="U2023">
        <v>0.31414986193180089</v>
      </c>
      <c r="V2023">
        <v>487.8779411315918</v>
      </c>
      <c r="W2023">
        <v>1</v>
      </c>
      <c r="X2023">
        <v>0.34352450489997866</v>
      </c>
      <c r="Y2023">
        <v>411.22002156894598</v>
      </c>
      <c r="Z2023">
        <v>1</v>
      </c>
      <c r="AA2023">
        <v>38.078740731287006</v>
      </c>
      <c r="AB2023">
        <v>52.992055480957035</v>
      </c>
      <c r="AC2023">
        <v>83.256016671657562</v>
      </c>
      <c r="AD2023">
        <v>9.974631285056091E-3</v>
      </c>
      <c r="AE2023">
        <v>5.8236370028268301</v>
      </c>
      <c r="AF2023">
        <v>3.8426567316055288E-2</v>
      </c>
      <c r="AG2023">
        <v>6.2843928835991131E-4</v>
      </c>
      <c r="AH2023">
        <v>2.875265479087829E-3</v>
      </c>
      <c r="AI2023">
        <v>29.86327737569809</v>
      </c>
      <c r="AJ2023">
        <v>13.332521629524907</v>
      </c>
      <c r="AK2023">
        <v>36.374036559462546</v>
      </c>
      <c r="AL2023">
        <v>2.1904515036898138</v>
      </c>
      <c r="AM2023">
        <v>101.2790146946907</v>
      </c>
      <c r="AN2023">
        <v>457.89780107148113</v>
      </c>
      <c r="AO2023">
        <v>8.0517156004905693E-2</v>
      </c>
      <c r="AP2023">
        <v>0.90938545656204239</v>
      </c>
    </row>
    <row r="2024" spans="1:42">
      <c r="A2024">
        <v>428.3570591439551</v>
      </c>
      <c r="B2024">
        <v>247.46905204310747</v>
      </c>
      <c r="C2024">
        <v>905.05546628073603</v>
      </c>
      <c r="D2024">
        <v>-476.69840713678093</v>
      </c>
      <c r="E2024">
        <v>-657.58641423762856</v>
      </c>
      <c r="F2024">
        <v>476.69840713678093</v>
      </c>
      <c r="G2024">
        <v>7.5258499520881091E-3</v>
      </c>
      <c r="H2024">
        <v>2909.5232824610739</v>
      </c>
      <c r="I2024">
        <v>1.9651162326335906E-2</v>
      </c>
      <c r="J2024">
        <v>5.4161399602890015E-2</v>
      </c>
      <c r="K2024">
        <v>2.15767945562005</v>
      </c>
      <c r="L2024">
        <v>73.373613357543945</v>
      </c>
      <c r="M2024">
        <v>242.60223865427227</v>
      </c>
      <c r="N2024">
        <v>53.318138798332221</v>
      </c>
      <c r="O2024">
        <v>0.75374045968055725</v>
      </c>
      <c r="P2024">
        <v>1.5569020695156519E-2</v>
      </c>
      <c r="Q2024">
        <v>3.4012720055050315E-2</v>
      </c>
      <c r="R2024">
        <v>0.48945688724517822</v>
      </c>
      <c r="S2024">
        <v>668.08917304357897</v>
      </c>
      <c r="T2024">
        <v>28.790652751922607</v>
      </c>
      <c r="U2024">
        <v>0.4347573155164719</v>
      </c>
      <c r="V2024">
        <v>573.16648960113525</v>
      </c>
      <c r="W2024">
        <v>1</v>
      </c>
      <c r="X2024">
        <v>0.29244918584823609</v>
      </c>
      <c r="Y2024">
        <v>535.41340877405082</v>
      </c>
      <c r="Z2024">
        <v>1</v>
      </c>
      <c r="AA2024">
        <v>45.949855824041371</v>
      </c>
      <c r="AB2024">
        <v>7.1246191406250006</v>
      </c>
      <c r="AC2024">
        <v>134.0078666806221</v>
      </c>
      <c r="AD2024">
        <v>1.3195952391013122E-2</v>
      </c>
      <c r="AE2024">
        <v>9.2959705614891259</v>
      </c>
      <c r="AF2024">
        <v>3.9965844154357874E-3</v>
      </c>
      <c r="AG2024">
        <v>4.0554979635338531E-4</v>
      </c>
      <c r="AH2024">
        <v>3.5323895561695101E-2</v>
      </c>
      <c r="AI2024">
        <v>13.395542204380035</v>
      </c>
      <c r="AJ2024">
        <v>8.414568359588424</v>
      </c>
      <c r="AK2024">
        <v>26.476278789639473</v>
      </c>
      <c r="AL2024">
        <v>4.0537246481557832</v>
      </c>
      <c r="AM2024">
        <v>102.88030031919479</v>
      </c>
      <c r="AN2024">
        <v>627.37693602447507</v>
      </c>
      <c r="AO2024">
        <v>4.8815383076667787E-2</v>
      </c>
      <c r="AP2024">
        <v>0.91061698174476635</v>
      </c>
    </row>
    <row r="2025" spans="1:42">
      <c r="A2025">
        <v>575.33790001107991</v>
      </c>
      <c r="B2025">
        <v>543.22988130830095</v>
      </c>
      <c r="C2025">
        <v>444.76775094176884</v>
      </c>
      <c r="D2025">
        <v>32.108018702778963</v>
      </c>
      <c r="E2025">
        <v>-32.108018702778963</v>
      </c>
      <c r="F2025">
        <v>-130.57014906931107</v>
      </c>
      <c r="G2025">
        <v>-2.6185053855115243E-3</v>
      </c>
      <c r="H2025">
        <v>683.02708507767215</v>
      </c>
      <c r="I2025">
        <v>5.2063625156879421E-2</v>
      </c>
      <c r="J2025">
        <v>7.635869026184082E-2</v>
      </c>
      <c r="K2025">
        <v>1.4449530492484568</v>
      </c>
      <c r="L2025">
        <v>33.052371740341187</v>
      </c>
      <c r="M2025">
        <v>645.72599626355736</v>
      </c>
      <c r="N2025">
        <v>85.063755288314823</v>
      </c>
      <c r="O2025">
        <v>0.82777044177055359</v>
      </c>
      <c r="P2025">
        <v>2.0521318382687035E-2</v>
      </c>
      <c r="Q2025">
        <v>1.1918834103478325E-2</v>
      </c>
      <c r="R2025">
        <v>0.43505998611450197</v>
      </c>
      <c r="S2025">
        <v>724.51548071231832</v>
      </c>
      <c r="T2025">
        <v>36.568191647529602</v>
      </c>
      <c r="U2025">
        <v>0.37829889118671417</v>
      </c>
      <c r="V2025">
        <v>536.71374320983887</v>
      </c>
      <c r="W2025">
        <v>1</v>
      </c>
      <c r="X2025">
        <v>0.29585374236106876</v>
      </c>
      <c r="Y2025">
        <v>592.72771387475336</v>
      </c>
      <c r="Z2025">
        <v>1</v>
      </c>
      <c r="AA2025">
        <v>3.0316871544361117</v>
      </c>
      <c r="AB2025">
        <v>25.921559265136722</v>
      </c>
      <c r="AC2025">
        <v>156.36404007673264</v>
      </c>
      <c r="AD2025">
        <v>1.1762703789605033E-2</v>
      </c>
      <c r="AE2025">
        <v>1.5013372728498058</v>
      </c>
      <c r="AF2025">
        <v>-1.4580384492874146E-2</v>
      </c>
      <c r="AG2025">
        <v>4.4102722811338108E-4</v>
      </c>
      <c r="AH2025">
        <v>3.3887577962875365E-2</v>
      </c>
      <c r="AI2025">
        <v>14.28146094083786</v>
      </c>
      <c r="AJ2025">
        <v>2.2818318944391733</v>
      </c>
      <c r="AK2025">
        <v>28.796264006495477</v>
      </c>
      <c r="AL2025">
        <v>2.2434373063007347</v>
      </c>
      <c r="AM2025">
        <v>40.390110075473785</v>
      </c>
      <c r="AN2025">
        <v>709.23315700652188</v>
      </c>
      <c r="AO2025">
        <v>3.4125006556510927E-2</v>
      </c>
      <c r="AP2025">
        <v>0.88269567298889173</v>
      </c>
    </row>
    <row r="2026" spans="1:42">
      <c r="A2026">
        <v>917.47613242400371</v>
      </c>
      <c r="B2026">
        <v>828.01901856654808</v>
      </c>
      <c r="C2026">
        <v>1749.5257063919119</v>
      </c>
      <c r="D2026">
        <v>-832.04957396790815</v>
      </c>
      <c r="E2026">
        <v>-921.50668782536377</v>
      </c>
      <c r="F2026">
        <v>832.04957396790815</v>
      </c>
      <c r="G2026">
        <v>6.4597559049582642E-2</v>
      </c>
      <c r="H2026">
        <v>5277.6945593666342</v>
      </c>
      <c r="I2026">
        <v>1.7853320538997651E-2</v>
      </c>
      <c r="J2026">
        <v>3.8510115146636963E-3</v>
      </c>
      <c r="K2026">
        <v>1.5276894107639789</v>
      </c>
      <c r="L2026">
        <v>57.811191082000732</v>
      </c>
      <c r="M2026">
        <v>1.8320063573561225</v>
      </c>
      <c r="N2026">
        <v>136.23193424015048</v>
      </c>
      <c r="O2026">
        <v>0.94390752911567688</v>
      </c>
      <c r="P2026">
        <v>1.5128815333048501E-2</v>
      </c>
      <c r="Q2026">
        <v>3.1144620630476204E-2</v>
      </c>
      <c r="R2026">
        <v>0.46347310543060305</v>
      </c>
      <c r="S2026">
        <v>751.60012889761754</v>
      </c>
      <c r="T2026">
        <v>44.194597005844116</v>
      </c>
      <c r="U2026">
        <v>0.38020679414272307</v>
      </c>
      <c r="V2026">
        <v>499.14500713348389</v>
      </c>
      <c r="W2026">
        <v>1</v>
      </c>
      <c r="X2026">
        <v>0.36542800903320316</v>
      </c>
      <c r="Y2026">
        <v>303.65681703422541</v>
      </c>
      <c r="Z2026">
        <v>1</v>
      </c>
      <c r="AA2026">
        <v>45.644810775938041</v>
      </c>
      <c r="AB2026">
        <v>171.0438250732422</v>
      </c>
      <c r="AC2026">
        <v>82.201482355594635</v>
      </c>
      <c r="AD2026">
        <v>8.0767492962698639E-3</v>
      </c>
      <c r="AE2026">
        <v>19.455935991120281</v>
      </c>
      <c r="AF2026">
        <v>0.22074169635772703</v>
      </c>
      <c r="AG2026">
        <v>2.219493542688007E-4</v>
      </c>
      <c r="AH2026">
        <v>4.3957910430431367E-2</v>
      </c>
      <c r="AI2026">
        <v>28.225875198841095</v>
      </c>
      <c r="AJ2026">
        <v>14.904280208790651</v>
      </c>
      <c r="AK2026">
        <v>61.032482734322549</v>
      </c>
      <c r="AL2026">
        <v>5.9818390077446022</v>
      </c>
      <c r="AM2026">
        <v>90.116846978664398</v>
      </c>
      <c r="AN2026">
        <v>220.94849099085192</v>
      </c>
      <c r="AO2026">
        <v>3.5475430130958559E-2</v>
      </c>
      <c r="AP2026">
        <v>0.81619841933250437</v>
      </c>
    </row>
    <row r="2027" spans="1:42">
      <c r="A2027">
        <v>257.64179508212305</v>
      </c>
      <c r="B2027">
        <v>185.3164671655702</v>
      </c>
      <c r="C2027">
        <v>267.08203694904978</v>
      </c>
      <c r="D2027">
        <v>-9.4402418669267263</v>
      </c>
      <c r="E2027">
        <v>-81.765569783479577</v>
      </c>
      <c r="F2027">
        <v>9.4402418669267263</v>
      </c>
      <c r="G2027">
        <v>6.6351252763888341E-2</v>
      </c>
      <c r="H2027">
        <v>768.44431078371201</v>
      </c>
      <c r="I2027">
        <v>3.3621238768100734E-2</v>
      </c>
      <c r="J2027">
        <v>6.6861156940460201E-2</v>
      </c>
      <c r="K2027">
        <v>1.9976267794549463</v>
      </c>
      <c r="L2027">
        <v>47.049103975296021</v>
      </c>
      <c r="M2027">
        <v>75.02466932577174</v>
      </c>
      <c r="N2027">
        <v>58.24261655960084</v>
      </c>
      <c r="O2027">
        <v>0.93736061453819275</v>
      </c>
      <c r="P2027">
        <v>2.2549046940273706E-3</v>
      </c>
      <c r="Q2027">
        <v>8.6277763048807771E-3</v>
      </c>
      <c r="R2027">
        <v>0.39285511970520021</v>
      </c>
      <c r="S2027">
        <v>715.02055251036404</v>
      </c>
      <c r="T2027">
        <v>48.608383536338806</v>
      </c>
      <c r="U2027">
        <v>0.28645094931125642</v>
      </c>
      <c r="V2027">
        <v>568.15834045410156</v>
      </c>
      <c r="W2027">
        <v>1</v>
      </c>
      <c r="X2027">
        <v>0.43521838784217837</v>
      </c>
      <c r="Y2027">
        <v>512.48466052192111</v>
      </c>
      <c r="Z2027">
        <v>1</v>
      </c>
      <c r="AA2027">
        <v>45.817317888498316</v>
      </c>
      <c r="AB2027">
        <v>22.119459533691408</v>
      </c>
      <c r="AC2027">
        <v>114.11094516515732</v>
      </c>
      <c r="AD2027">
        <v>1.0306679489266158E-2</v>
      </c>
      <c r="AE2027">
        <v>1.9960536483874303</v>
      </c>
      <c r="AF2027">
        <v>0.26168378949165338</v>
      </c>
      <c r="AG2027">
        <v>1.3580034845033233E-3</v>
      </c>
      <c r="AH2027">
        <v>1.5508393788337706E-2</v>
      </c>
      <c r="AI2027">
        <v>15.717867314815521</v>
      </c>
      <c r="AJ2027">
        <v>13.279173225384332</v>
      </c>
      <c r="AK2027">
        <v>11.996066488623619</v>
      </c>
      <c r="AL2027">
        <v>7.4865793739433837</v>
      </c>
      <c r="AM2027">
        <v>87.342192852497107</v>
      </c>
      <c r="AN2027">
        <v>247.30559458458097</v>
      </c>
      <c r="AO2027">
        <v>5.0605896353721619E-2</v>
      </c>
      <c r="AP2027">
        <v>0.83293245649337777</v>
      </c>
    </row>
    <row r="2028" spans="1:42">
      <c r="A2028">
        <v>602.11585624964926</v>
      </c>
      <c r="B2028">
        <v>462.357687865304</v>
      </c>
      <c r="C2028">
        <v>457.83965640102599</v>
      </c>
      <c r="D2028">
        <v>139.75816838434525</v>
      </c>
      <c r="E2028">
        <v>-139.75816838434525</v>
      </c>
      <c r="F2028">
        <v>-144.27619984862326</v>
      </c>
      <c r="G2028">
        <v>6.9882235672653736E-3</v>
      </c>
      <c r="H2028">
        <v>718.94491810597776</v>
      </c>
      <c r="I2028">
        <v>5.7394456565380093E-2</v>
      </c>
      <c r="J2028">
        <v>8.5825909376144413E-2</v>
      </c>
      <c r="K2028">
        <v>1.1813746409475803</v>
      </c>
      <c r="L2028">
        <v>63.394513130187988</v>
      </c>
      <c r="M2028">
        <v>121.00195731709671</v>
      </c>
      <c r="N2028">
        <v>97.769575086021433</v>
      </c>
      <c r="O2028">
        <v>0.63213863968849182</v>
      </c>
      <c r="P2028">
        <v>1.1373683823479544E-2</v>
      </c>
      <c r="Q2028">
        <v>2.2586216979556609E-2</v>
      </c>
      <c r="R2028">
        <v>0.43644058704376221</v>
      </c>
      <c r="S2028">
        <v>955.08258950636423</v>
      </c>
      <c r="T2028">
        <v>40.639972686767578</v>
      </c>
      <c r="U2028">
        <v>0.37573138415813445</v>
      </c>
      <c r="V2028">
        <v>636.66908740997314</v>
      </c>
      <c r="W2028">
        <v>1</v>
      </c>
      <c r="X2028">
        <v>0.34743351221084595</v>
      </c>
      <c r="Y2028">
        <v>569.32715622417982</v>
      </c>
      <c r="Z2028">
        <v>1</v>
      </c>
      <c r="AA2028">
        <v>3.0777697604274756</v>
      </c>
      <c r="AB2028">
        <v>123.26034936523439</v>
      </c>
      <c r="AC2028">
        <v>163.56837302446365</v>
      </c>
      <c r="AD2028">
        <v>6.8335916242028916E-3</v>
      </c>
      <c r="AE2028">
        <v>3.2415825713253716</v>
      </c>
      <c r="AF2028">
        <v>2.3744323253631586E-2</v>
      </c>
      <c r="AG2028">
        <v>6.7893556533125618E-4</v>
      </c>
      <c r="AH2028">
        <v>2.1080125296115873E-2</v>
      </c>
      <c r="AI2028">
        <v>16.59374862909317</v>
      </c>
      <c r="AJ2028">
        <v>6.3126034843725769</v>
      </c>
      <c r="AK2028">
        <v>33.588400080800056</v>
      </c>
      <c r="AL2028">
        <v>3.8856605161018605</v>
      </c>
      <c r="AM2028">
        <v>74.230776298046109</v>
      </c>
      <c r="AN2028">
        <v>429.93719992331711</v>
      </c>
      <c r="AO2028">
        <v>4.9191072583198547E-2</v>
      </c>
      <c r="AP2028">
        <v>0.89445001530647295</v>
      </c>
    </row>
    <row r="2029" spans="1:42">
      <c r="A2029">
        <v>1028.8283956648647</v>
      </c>
      <c r="B2029">
        <v>812.09328245173401</v>
      </c>
      <c r="C2029">
        <v>531.1400591720934</v>
      </c>
      <c r="D2029">
        <v>216.73511321313072</v>
      </c>
      <c r="E2029">
        <v>-216.73511321313072</v>
      </c>
      <c r="F2029">
        <v>-497.68833649277133</v>
      </c>
      <c r="G2029">
        <v>4.5745518223031183E-2</v>
      </c>
      <c r="H2029">
        <v>359.15314495254069</v>
      </c>
      <c r="I2029">
        <v>1.960514098405838E-2</v>
      </c>
      <c r="J2029">
        <v>8.2811079978942867E-2</v>
      </c>
      <c r="K2029">
        <v>1.0113188541591167</v>
      </c>
      <c r="L2029">
        <v>46.587027311325073</v>
      </c>
      <c r="M2029">
        <v>41.704968760032052</v>
      </c>
      <c r="N2029">
        <v>187.96370756111148</v>
      </c>
      <c r="O2029">
        <v>0.77098223567008972</v>
      </c>
      <c r="P2029">
        <v>2.4729490809970427E-3</v>
      </c>
      <c r="Q2029">
        <v>1.754455338584052E-2</v>
      </c>
      <c r="R2029">
        <v>0.39658271789550781</v>
      </c>
      <c r="S2029">
        <v>1024.7792829316952</v>
      </c>
      <c r="T2029">
        <v>43.842259049415588</v>
      </c>
      <c r="U2029">
        <v>0.31233467400074005</v>
      </c>
      <c r="V2029">
        <v>578.61065864562988</v>
      </c>
      <c r="W2029">
        <v>1</v>
      </c>
      <c r="X2029">
        <v>0.33032022356987001</v>
      </c>
      <c r="Y2029">
        <v>452.68481676872608</v>
      </c>
      <c r="Z2029">
        <v>1</v>
      </c>
      <c r="AA2029">
        <v>24.34870202527047</v>
      </c>
      <c r="AB2029">
        <v>173.1369750366211</v>
      </c>
      <c r="AC2029">
        <v>99.16488379240036</v>
      </c>
      <c r="AD2029">
        <v>1.0622083223783052E-2</v>
      </c>
      <c r="AE2029">
        <v>1.1500443864868444</v>
      </c>
      <c r="AF2029">
        <v>0.18274704337120054</v>
      </c>
      <c r="AG2029">
        <v>1.0335192694117363E-3</v>
      </c>
      <c r="AH2029">
        <v>5.0967888832092285E-3</v>
      </c>
      <c r="AI2029">
        <v>26.416454017162323</v>
      </c>
      <c r="AJ2029">
        <v>0.85393035822726981</v>
      </c>
      <c r="AK2029">
        <v>6.871507360339165</v>
      </c>
      <c r="AL2029">
        <v>4.6407176089954509</v>
      </c>
      <c r="AM2029">
        <v>75.604684412479401</v>
      </c>
      <c r="AN2029">
        <v>521.70382576184738</v>
      </c>
      <c r="AO2029">
        <v>6.8246324419975274E-2</v>
      </c>
      <c r="AP2029">
        <v>0.90005515766143818</v>
      </c>
    </row>
    <row r="2030" spans="1:42">
      <c r="A2030">
        <v>235.46381206478981</v>
      </c>
      <c r="B2030">
        <v>169.82545343776999</v>
      </c>
      <c r="C2030">
        <v>558.2621805872916</v>
      </c>
      <c r="D2030">
        <v>-322.79836852250179</v>
      </c>
      <c r="E2030">
        <v>-388.43672714952163</v>
      </c>
      <c r="F2030">
        <v>322.79836852250179</v>
      </c>
      <c r="G2030">
        <v>4.2989865805507788E-2</v>
      </c>
      <c r="H2030">
        <v>1688.1410647871619</v>
      </c>
      <c r="I2030">
        <v>4.8464084565639491E-2</v>
      </c>
      <c r="J2030">
        <v>1.3871859788894653E-2</v>
      </c>
      <c r="K2030">
        <v>1.3078490438759327</v>
      </c>
      <c r="L2030">
        <v>42.788984775543213</v>
      </c>
      <c r="M2030">
        <v>167.92370526972962</v>
      </c>
      <c r="N2030">
        <v>38.843773347663884</v>
      </c>
      <c r="O2030">
        <v>0.54099848866462708</v>
      </c>
      <c r="P2030">
        <v>1.5542260064019094E-2</v>
      </c>
      <c r="Q2030">
        <v>1.4516816827985973E-2</v>
      </c>
      <c r="R2030">
        <v>0.39864009380340576</v>
      </c>
      <c r="S2030">
        <v>681.24124896423791</v>
      </c>
      <c r="T2030">
        <v>40.528208017349243</v>
      </c>
      <c r="U2030">
        <v>0.3999669498205185</v>
      </c>
      <c r="V2030">
        <v>523.64156246185303</v>
      </c>
      <c r="W2030">
        <v>1</v>
      </c>
      <c r="X2030">
        <v>0.37967236042022706</v>
      </c>
      <c r="Y2030">
        <v>524.19455231388872</v>
      </c>
      <c r="Z2030">
        <v>1</v>
      </c>
      <c r="AA2030">
        <v>7.2014733536815658</v>
      </c>
      <c r="AB2030">
        <v>132.61116076660159</v>
      </c>
      <c r="AC2030">
        <v>197.86409288644791</v>
      </c>
      <c r="AD2030">
        <v>1.4969450795752369E-2</v>
      </c>
      <c r="AE2030">
        <v>2.2079076711589534</v>
      </c>
      <c r="AF2030">
        <v>0.15439667701721188</v>
      </c>
      <c r="AG2030">
        <v>1.6599670415606339E-4</v>
      </c>
      <c r="AH2030">
        <v>1.7293317258358001E-2</v>
      </c>
      <c r="AI2030">
        <v>16.702592670917511</v>
      </c>
      <c r="AJ2030">
        <v>2.8957927467349895</v>
      </c>
      <c r="AK2030">
        <v>62.078397894501684</v>
      </c>
      <c r="AL2030">
        <v>5.7338898072597377</v>
      </c>
      <c r="AM2030">
        <v>57.801568257808682</v>
      </c>
      <c r="AN2030">
        <v>307.25183611384375</v>
      </c>
      <c r="AO2030">
        <v>4.2150176644325257E-2</v>
      </c>
      <c r="AP2030">
        <v>0.92724029994010937</v>
      </c>
    </row>
    <row r="2031" spans="1:42">
      <c r="A2031">
        <v>875.24378164815971</v>
      </c>
      <c r="B2031">
        <v>509.60576881650138</v>
      </c>
      <c r="C2031">
        <v>419.83803217998241</v>
      </c>
      <c r="D2031">
        <v>365.63801283165833</v>
      </c>
      <c r="E2031">
        <v>-365.63801283165833</v>
      </c>
      <c r="F2031">
        <v>-455.40574946817731</v>
      </c>
      <c r="G2031">
        <v>6.9162421037007635E-2</v>
      </c>
      <c r="H2031">
        <v>181.41437539929669</v>
      </c>
      <c r="I2031">
        <v>3.7385021746158598E-2</v>
      </c>
      <c r="J2031">
        <v>1.6920983791351318E-2</v>
      </c>
      <c r="K2031">
        <v>1.5031363839566707</v>
      </c>
      <c r="L2031">
        <v>67.764164209365845</v>
      </c>
      <c r="M2031">
        <v>1.2951224456510024</v>
      </c>
      <c r="N2031">
        <v>149.69092389831545</v>
      </c>
      <c r="O2031">
        <v>0.71062383055686951</v>
      </c>
      <c r="P2031">
        <v>2.1659962177276608E-2</v>
      </c>
      <c r="Q2031">
        <v>3.8706545988718664E-2</v>
      </c>
      <c r="R2031">
        <v>0.4234571361541748</v>
      </c>
      <c r="S2031">
        <v>907.42187193487916</v>
      </c>
      <c r="T2031">
        <v>45.171734690666199</v>
      </c>
      <c r="U2031">
        <v>0.33937596857547764</v>
      </c>
      <c r="V2031">
        <v>542.00868606567383</v>
      </c>
      <c r="W2031">
        <v>1</v>
      </c>
      <c r="X2031">
        <v>0.39803485989570619</v>
      </c>
      <c r="Y2031">
        <v>290.11601713635736</v>
      </c>
      <c r="Z2031">
        <v>1</v>
      </c>
      <c r="AA2031">
        <v>13.294333500299455</v>
      </c>
      <c r="AB2031">
        <v>106.48682452392579</v>
      </c>
      <c r="AC2031">
        <v>186.00553125143051</v>
      </c>
      <c r="AD2031">
        <v>6.359589405548878E-3</v>
      </c>
      <c r="AE2031">
        <v>23.381482628350248</v>
      </c>
      <c r="AF2031">
        <v>0.22590490937232968</v>
      </c>
      <c r="AG2031">
        <v>4.5712387945282993E-4</v>
      </c>
      <c r="AH2031">
        <v>4.1117600893974302E-2</v>
      </c>
      <c r="AI2031">
        <v>12.278405129909515</v>
      </c>
      <c r="AJ2031">
        <v>4.6639053852033729</v>
      </c>
      <c r="AK2031">
        <v>3.9680620855093003</v>
      </c>
      <c r="AL2031">
        <v>7.1312794706499538</v>
      </c>
      <c r="AM2031">
        <v>73.385092079639435</v>
      </c>
      <c r="AN2031">
        <v>791.74057193078443</v>
      </c>
      <c r="AO2031">
        <v>9.122146165370941E-2</v>
      </c>
      <c r="AP2031">
        <v>0.92498992395401014</v>
      </c>
    </row>
    <row r="2032" spans="1:42">
      <c r="A2032">
        <v>1335.9848847909589</v>
      </c>
      <c r="B2032">
        <v>1375.5575128414066</v>
      </c>
      <c r="C2032">
        <v>1200.0464501660151</v>
      </c>
      <c r="D2032">
        <v>-39.572628050447747</v>
      </c>
      <c r="E2032">
        <v>39.572628050447747</v>
      </c>
      <c r="F2032">
        <v>-175.51106267539149</v>
      </c>
      <c r="G2032">
        <v>-7.259060245711265E-3</v>
      </c>
      <c r="H2032">
        <v>2377.3398102806236</v>
      </c>
      <c r="I2032">
        <v>1.8365976512432096E-2</v>
      </c>
      <c r="J2032">
        <v>5.2167207479476931E-2</v>
      </c>
      <c r="K2032">
        <v>1.426214896160364</v>
      </c>
      <c r="L2032">
        <v>69.861183166503906</v>
      </c>
      <c r="M2032">
        <v>187.28557648982218</v>
      </c>
      <c r="N2032">
        <v>169.49417697429661</v>
      </c>
      <c r="O2032">
        <v>0.51854005455970764</v>
      </c>
      <c r="P2032">
        <v>2.1137500868903262E-2</v>
      </c>
      <c r="Q2032">
        <v>2.5307568179236514E-2</v>
      </c>
      <c r="R2032">
        <v>0.48718832492828368</v>
      </c>
      <c r="S2032">
        <v>475.82523245801497</v>
      </c>
      <c r="T2032">
        <v>41.578114032745361</v>
      </c>
      <c r="U2032">
        <v>0.42507474601268769</v>
      </c>
      <c r="V2032">
        <v>520.81682682037354</v>
      </c>
      <c r="W2032">
        <v>1</v>
      </c>
      <c r="X2032">
        <v>0.43816567182540894</v>
      </c>
      <c r="Y2032">
        <v>581.15654842792515</v>
      </c>
      <c r="Z2032">
        <v>1</v>
      </c>
      <c r="AA2032">
        <v>7.2840257256221781</v>
      </c>
      <c r="AB2032">
        <v>168.32272802734377</v>
      </c>
      <c r="AC2032">
        <v>25.522907078266144</v>
      </c>
      <c r="AD2032">
        <v>5.7891144711747127E-3</v>
      </c>
      <c r="AE2032">
        <v>4.2291004634252047</v>
      </c>
      <c r="AF2032">
        <v>-2.875082731246948E-2</v>
      </c>
      <c r="AG2032">
        <v>5.8968278228280701E-4</v>
      </c>
      <c r="AH2032">
        <v>4.0439618885517122E-2</v>
      </c>
      <c r="AI2032">
        <v>20.295876562595367</v>
      </c>
      <c r="AJ2032">
        <v>1.4091827979169653</v>
      </c>
      <c r="AK2032">
        <v>30.507302225232124</v>
      </c>
      <c r="AL2032">
        <v>6.1520811134352202</v>
      </c>
      <c r="AM2032">
        <v>85.026476275920871</v>
      </c>
      <c r="AN2032">
        <v>87.636081310287182</v>
      </c>
      <c r="AO2032">
        <v>6.2288655400276186E-2</v>
      </c>
      <c r="AP2032">
        <v>0.85188897538185127</v>
      </c>
    </row>
    <row r="2033" spans="1:42">
      <c r="A2033">
        <v>326.54336530606543</v>
      </c>
      <c r="B2033">
        <v>372.49222094118534</v>
      </c>
      <c r="C2033">
        <v>1028.8361479371861</v>
      </c>
      <c r="D2033">
        <v>-702.29278263112064</v>
      </c>
      <c r="E2033">
        <v>-656.34392699600073</v>
      </c>
      <c r="F2033">
        <v>656.34392699600073</v>
      </c>
      <c r="G2033">
        <v>4.206625892356086E-3</v>
      </c>
      <c r="H2033">
        <v>2709.3977266111356</v>
      </c>
      <c r="I2033">
        <v>2.6483891308307646E-2</v>
      </c>
      <c r="J2033">
        <v>6.4686595916748052E-2</v>
      </c>
      <c r="K2033">
        <v>1.1856443895995616</v>
      </c>
      <c r="L2033">
        <v>56.239084005355835</v>
      </c>
      <c r="M2033">
        <v>796.76037864588488</v>
      </c>
      <c r="N2033">
        <v>62.890384614181528</v>
      </c>
      <c r="O2033">
        <v>0.5801684558391571</v>
      </c>
      <c r="P2033">
        <v>2.1401583088768848E-2</v>
      </c>
      <c r="Q2033">
        <v>2.2877697255876326E-2</v>
      </c>
      <c r="R2033">
        <v>0.4672161674499512</v>
      </c>
      <c r="S2033">
        <v>981.34501508838889</v>
      </c>
      <c r="T2033">
        <v>31.480172276496887</v>
      </c>
      <c r="U2033">
        <v>0.29897925198078157</v>
      </c>
      <c r="V2033">
        <v>462.9544734954834</v>
      </c>
      <c r="W2033">
        <v>1</v>
      </c>
      <c r="X2033">
        <v>0.43981798529624938</v>
      </c>
      <c r="Y2033">
        <v>680.87856840044606</v>
      </c>
      <c r="Z2033">
        <v>1</v>
      </c>
      <c r="AA2033">
        <v>23.820718592882162</v>
      </c>
      <c r="AB2033">
        <v>111.84322674560548</v>
      </c>
      <c r="AC2033">
        <v>44.595961272716522</v>
      </c>
      <c r="AD2033">
        <v>3.950321164905516E-3</v>
      </c>
      <c r="AE2033">
        <v>3.3727897417465291</v>
      </c>
      <c r="AF2033">
        <v>1.4126747846603387E-2</v>
      </c>
      <c r="AG2033">
        <v>2.9911945775623258E-4</v>
      </c>
      <c r="AH2033">
        <v>2.4277366685867306E-2</v>
      </c>
      <c r="AI2033">
        <v>11.690256297588348</v>
      </c>
      <c r="AJ2033">
        <v>3.3675973657064939</v>
      </c>
      <c r="AK2033">
        <v>62.56908698737621</v>
      </c>
      <c r="AL2033">
        <v>3.6820035696383298</v>
      </c>
      <c r="AM2033">
        <v>47.225884115695955</v>
      </c>
      <c r="AN2033">
        <v>645.37877764561972</v>
      </c>
      <c r="AO2033">
        <v>9.8188900828361514E-2</v>
      </c>
      <c r="AP2033">
        <v>0.86447344970703133</v>
      </c>
    </row>
    <row r="2034" spans="1:42">
      <c r="A2034">
        <v>147.71639134397111</v>
      </c>
      <c r="B2034">
        <v>-170.95873563205512</v>
      </c>
      <c r="C2034">
        <v>504.87155535582639</v>
      </c>
      <c r="D2034">
        <v>-357.15516401185528</v>
      </c>
      <c r="E2034">
        <v>-675.83029098788154</v>
      </c>
      <c r="F2034">
        <v>357.15516401185528</v>
      </c>
      <c r="G2034">
        <v>0.11926494250658476</v>
      </c>
      <c r="H2034">
        <v>1659.2874505192299</v>
      </c>
      <c r="I2034">
        <v>4.1908787190914149E-2</v>
      </c>
      <c r="J2034">
        <v>2.3189125299453738E-2</v>
      </c>
      <c r="K2034">
        <v>1.6371581658184526</v>
      </c>
      <c r="L2034">
        <v>43.272607326507568</v>
      </c>
      <c r="M2034">
        <v>70.528410909091718</v>
      </c>
      <c r="N2034">
        <v>39.697844852638248</v>
      </c>
      <c r="O2034">
        <v>0.70236709713935852</v>
      </c>
      <c r="P2034">
        <v>4.2947415245903854E-3</v>
      </c>
      <c r="Q2034">
        <v>3.6202014870113791E-2</v>
      </c>
      <c r="R2034">
        <v>0.402912917137146</v>
      </c>
      <c r="S2034">
        <v>804.79731620035432</v>
      </c>
      <c r="T2034">
        <v>48.466509580612183</v>
      </c>
      <c r="U2034">
        <v>0.28127266824245456</v>
      </c>
      <c r="V2034">
        <v>489.92583751678467</v>
      </c>
      <c r="W2034">
        <v>1</v>
      </c>
      <c r="X2034">
        <v>0.42140526771545411</v>
      </c>
      <c r="Y2034">
        <v>469.52478683145387</v>
      </c>
      <c r="Z2034">
        <v>1</v>
      </c>
      <c r="AA2034">
        <v>18.957302139921193</v>
      </c>
      <c r="AB2034">
        <v>34.467019897460943</v>
      </c>
      <c r="AC2034">
        <v>155.70466667413712</v>
      </c>
      <c r="AD2034">
        <v>1.4629955780811797E-2</v>
      </c>
      <c r="AE2034">
        <v>95.123081050243584</v>
      </c>
      <c r="AF2034">
        <v>9.5166678428649898E-2</v>
      </c>
      <c r="AG2034">
        <v>4.7038676487696162E-4</v>
      </c>
      <c r="AH2034">
        <v>4.1239557147026065E-3</v>
      </c>
      <c r="AI2034">
        <v>12.11023360490799</v>
      </c>
      <c r="AJ2034">
        <v>12.476711532452052</v>
      </c>
      <c r="AK2034">
        <v>41.234616857171055</v>
      </c>
      <c r="AL2034">
        <v>7.7562883909489635</v>
      </c>
      <c r="AM2034">
        <v>49.29240220785141</v>
      </c>
      <c r="AN2034">
        <v>827.82192375560089</v>
      </c>
      <c r="AO2034">
        <v>5.4634218811988836E-2</v>
      </c>
      <c r="AP2034">
        <v>0.83676066565513618</v>
      </c>
    </row>
    <row r="2035" spans="1:42">
      <c r="A2035">
        <v>637.75336863073335</v>
      </c>
      <c r="B2035">
        <v>429.39456536032253</v>
      </c>
      <c r="C2035">
        <v>1059.1219847368852</v>
      </c>
      <c r="D2035">
        <v>-421.36861610615188</v>
      </c>
      <c r="E2035">
        <v>-629.72741937656269</v>
      </c>
      <c r="F2035">
        <v>421.36861610615188</v>
      </c>
      <c r="G2035">
        <v>3.6721618684111015E-3</v>
      </c>
      <c r="H2035">
        <v>3124.1437756564719</v>
      </c>
      <c r="I2035">
        <v>2.2093705236911773E-2</v>
      </c>
      <c r="J2035">
        <v>6.3543097019195555E-2</v>
      </c>
      <c r="K2035">
        <v>1.4094236144959926</v>
      </c>
      <c r="L2035">
        <v>69.574652910232544</v>
      </c>
      <c r="M2035">
        <v>2.4936088750763821</v>
      </c>
      <c r="N2035">
        <v>119.59670718917849</v>
      </c>
      <c r="O2035">
        <v>0.62195619940757751</v>
      </c>
      <c r="P2035">
        <v>2.1919301615820987E-2</v>
      </c>
      <c r="Q2035">
        <v>4.011795727411905E-2</v>
      </c>
      <c r="R2035">
        <v>0.4499960422515869</v>
      </c>
      <c r="S2035">
        <v>824.36344607720639</v>
      </c>
      <c r="T2035">
        <v>47.398003935813904</v>
      </c>
      <c r="U2035">
        <v>0.31130870878696443</v>
      </c>
      <c r="V2035">
        <v>479.83913421630859</v>
      </c>
      <c r="W2035">
        <v>1</v>
      </c>
      <c r="X2035">
        <v>0.43061161637306211</v>
      </c>
      <c r="Y2035">
        <v>579.67615155907788</v>
      </c>
      <c r="Z2035">
        <v>1</v>
      </c>
      <c r="AA2035">
        <v>39.117963426065451</v>
      </c>
      <c r="AB2035">
        <v>68.137900451660158</v>
      </c>
      <c r="AC2035">
        <v>47.804521024227142</v>
      </c>
      <c r="AD2035">
        <v>9.1443118886051014E-3</v>
      </c>
      <c r="AE2035">
        <v>1.3811445038774699</v>
      </c>
      <c r="AF2035">
        <v>1.2461997270584099E-2</v>
      </c>
      <c r="AG2035">
        <v>3.3351174582749854E-4</v>
      </c>
      <c r="AH2035">
        <v>3.293525984287262E-2</v>
      </c>
      <c r="AI2035">
        <v>15.602019727230072</v>
      </c>
      <c r="AJ2035">
        <v>3.5378946266019349</v>
      </c>
      <c r="AK2035">
        <v>48.743787998557089</v>
      </c>
      <c r="AL2035">
        <v>5.988993413200677</v>
      </c>
      <c r="AM2035">
        <v>79.351364719867703</v>
      </c>
      <c r="AN2035">
        <v>475.15776160273833</v>
      </c>
      <c r="AO2035">
        <v>4.838240659236908E-2</v>
      </c>
      <c r="AP2035">
        <v>0.88139672613143927</v>
      </c>
    </row>
    <row r="2036" spans="1:42">
      <c r="A2036">
        <v>387.95115836433968</v>
      </c>
      <c r="B2036">
        <v>270.76406831117424</v>
      </c>
      <c r="C2036">
        <v>252.38355275191847</v>
      </c>
      <c r="D2036">
        <v>117.18709005316543</v>
      </c>
      <c r="E2036">
        <v>-117.18709005316543</v>
      </c>
      <c r="F2036">
        <v>-135.5676056124212</v>
      </c>
      <c r="G2036">
        <v>5.1668682649604981E-2</v>
      </c>
      <c r="H2036">
        <v>163.42595587090307</v>
      </c>
      <c r="I2036">
        <v>4.8046679198741914E-2</v>
      </c>
      <c r="J2036">
        <v>3.8119864225387573E-2</v>
      </c>
      <c r="K2036">
        <v>1.8429688247740268</v>
      </c>
      <c r="L2036">
        <v>37.573428153991699</v>
      </c>
      <c r="M2036">
        <v>262.09426130300244</v>
      </c>
      <c r="N2036">
        <v>63.124921806907665</v>
      </c>
      <c r="O2036">
        <v>0.80869665741920471</v>
      </c>
      <c r="P2036">
        <v>7.0530690087212446E-4</v>
      </c>
      <c r="Q2036">
        <v>8.8554101520114459E-4</v>
      </c>
      <c r="R2036">
        <v>0.41722744464874267</v>
      </c>
      <c r="S2036">
        <v>1046.5063614409439</v>
      </c>
      <c r="T2036">
        <v>35.718846321105957</v>
      </c>
      <c r="U2036">
        <v>0.41386650264263158</v>
      </c>
      <c r="V2036">
        <v>521.80111408233643</v>
      </c>
      <c r="W2036">
        <v>1</v>
      </c>
      <c r="X2036">
        <v>0.28050992250442508</v>
      </c>
      <c r="Y2036">
        <v>367.38034919285383</v>
      </c>
      <c r="Z2036">
        <v>1</v>
      </c>
      <c r="AA2036">
        <v>39.744996454000479</v>
      </c>
      <c r="AB2036">
        <v>75.169505126953126</v>
      </c>
      <c r="AC2036">
        <v>183.09168368577957</v>
      </c>
      <c r="AD2036">
        <v>4.0328734960311495E-3</v>
      </c>
      <c r="AE2036">
        <v>9.1258913185434434</v>
      </c>
      <c r="AF2036">
        <v>0.18698476552963253</v>
      </c>
      <c r="AG2036">
        <v>6.9146485774928786E-4</v>
      </c>
      <c r="AH2036">
        <v>5.061248375177383E-2</v>
      </c>
      <c r="AI2036">
        <v>15.578586161136627</v>
      </c>
      <c r="AJ2036">
        <v>3.119171001223934</v>
      </c>
      <c r="AK2036">
        <v>3.8962420588731765</v>
      </c>
      <c r="AL2036">
        <v>6.9023247349445533</v>
      </c>
      <c r="AM2036">
        <v>54.497771346569067</v>
      </c>
      <c r="AN2036">
        <v>517.86476603097356</v>
      </c>
      <c r="AO2036">
        <v>7.2150123715400694E-2</v>
      </c>
      <c r="AP2036">
        <v>0.9143586666584016</v>
      </c>
    </row>
    <row r="2037" spans="1:42">
      <c r="A2037">
        <v>414.33453505481657</v>
      </c>
      <c r="B2037">
        <v>178.10406502443243</v>
      </c>
      <c r="C2037">
        <v>374.49062313164012</v>
      </c>
      <c r="D2037">
        <v>39.843911923176449</v>
      </c>
      <c r="E2037">
        <v>-236.23047003038414</v>
      </c>
      <c r="F2037">
        <v>-39.843911923176449</v>
      </c>
      <c r="G2037">
        <v>7.7295473460746566E-3</v>
      </c>
      <c r="H2037">
        <v>642.9417115144895</v>
      </c>
      <c r="I2037">
        <v>3.4840989410877224E-2</v>
      </c>
      <c r="J2037">
        <v>2.4521370887756348E-2</v>
      </c>
      <c r="K2037">
        <v>1.3041533372104168</v>
      </c>
      <c r="L2037">
        <v>77.081784009933472</v>
      </c>
      <c r="M2037">
        <v>120.94699264523133</v>
      </c>
      <c r="N2037">
        <v>72.594882541275027</v>
      </c>
      <c r="O2037">
        <v>0.59834668040275574</v>
      </c>
      <c r="P2037">
        <v>1.7049624919891353E-2</v>
      </c>
      <c r="Q2037">
        <v>3.6130505296919073E-2</v>
      </c>
      <c r="R2037">
        <v>0.40420642852783206</v>
      </c>
      <c r="S2037">
        <v>1083.428974839489</v>
      </c>
      <c r="T2037">
        <v>44.318357110023499</v>
      </c>
      <c r="U2037">
        <v>0.3585695391893387</v>
      </c>
      <c r="V2037">
        <v>617.96784400939941</v>
      </c>
      <c r="W2037">
        <v>1</v>
      </c>
      <c r="X2037">
        <v>0.3302503478527069</v>
      </c>
      <c r="Y2037">
        <v>309.61151306498817</v>
      </c>
      <c r="Z2037">
        <v>1</v>
      </c>
      <c r="AA2037">
        <v>12.031401466646196</v>
      </c>
      <c r="AB2037">
        <v>170.72006439208985</v>
      </c>
      <c r="AC2037">
        <v>147.57670611143112</v>
      </c>
      <c r="AD2037">
        <v>3.2925565018613115E-3</v>
      </c>
      <c r="AE2037">
        <v>32.574111357300936</v>
      </c>
      <c r="AF2037">
        <v>6.9464242458343456E-3</v>
      </c>
      <c r="AG2037">
        <v>5.7073638545155779E-4</v>
      </c>
      <c r="AH2037">
        <v>5.4489028167724607E-2</v>
      </c>
      <c r="AI2037">
        <v>28.855309188365936</v>
      </c>
      <c r="AJ2037">
        <v>0.74622682788656225</v>
      </c>
      <c r="AK2037">
        <v>16.992689411044122</v>
      </c>
      <c r="AL2037">
        <v>5.0551372600229989</v>
      </c>
      <c r="AM2037">
        <v>75.564549028873444</v>
      </c>
      <c r="AN2037">
        <v>654.02841860146623</v>
      </c>
      <c r="AO2037">
        <v>6.3205665469169614E-2</v>
      </c>
      <c r="AP2037">
        <v>0.87464879131317153</v>
      </c>
    </row>
    <row r="2038" spans="1:42">
      <c r="A2038">
        <v>488.95438430721936</v>
      </c>
      <c r="B2038">
        <v>146.83642984432799</v>
      </c>
      <c r="C2038">
        <v>588.57266610659167</v>
      </c>
      <c r="D2038">
        <v>-99.618281799372312</v>
      </c>
      <c r="E2038">
        <v>-441.73623626226367</v>
      </c>
      <c r="F2038">
        <v>99.618281799372312</v>
      </c>
      <c r="G2038">
        <v>3.4698435748115854E-2</v>
      </c>
      <c r="H2038">
        <v>1663.2819662036259</v>
      </c>
      <c r="I2038">
        <v>4.2769947946071626E-2</v>
      </c>
      <c r="J2038">
        <v>8.7753003358840939E-2</v>
      </c>
      <c r="K2038">
        <v>1.2577861613571644</v>
      </c>
      <c r="L2038">
        <v>41.796238422393799</v>
      </c>
      <c r="M2038">
        <v>1.3303942857726538</v>
      </c>
      <c r="N2038">
        <v>92.821913598823556</v>
      </c>
      <c r="O2038">
        <v>0.54642155766487122</v>
      </c>
      <c r="P2038">
        <v>2.3540122561984587E-2</v>
      </c>
      <c r="Q2038">
        <v>8.1659265624152277E-3</v>
      </c>
      <c r="R2038">
        <v>0.48900641918182375</v>
      </c>
      <c r="S2038">
        <v>418.88867517624601</v>
      </c>
      <c r="T2038">
        <v>41.849833726882935</v>
      </c>
      <c r="U2038">
        <v>0.30278117597103121</v>
      </c>
      <c r="V2038">
        <v>514.50173854827881</v>
      </c>
      <c r="W2038">
        <v>1</v>
      </c>
      <c r="X2038">
        <v>0.36188161373138428</v>
      </c>
      <c r="Y2038">
        <v>463.03151497911858</v>
      </c>
      <c r="Z2038">
        <v>1</v>
      </c>
      <c r="AA2038">
        <v>27.747268619031914</v>
      </c>
      <c r="AB2038">
        <v>167.56115246582033</v>
      </c>
      <c r="AC2038">
        <v>48.435606062412262</v>
      </c>
      <c r="AD2038">
        <v>5.8363091232430222E-3</v>
      </c>
      <c r="AE2038">
        <v>53.468739040940164</v>
      </c>
      <c r="AF2038">
        <v>0.10766595840454099</v>
      </c>
      <c r="AG2038">
        <v>1.0155688241433364E-3</v>
      </c>
      <c r="AH2038">
        <v>5.010602697134018E-2</v>
      </c>
      <c r="AI2038">
        <v>19.783270657062531</v>
      </c>
      <c r="AJ2038">
        <v>8.3473342695404078</v>
      </c>
      <c r="AK2038">
        <v>56.293693333268166</v>
      </c>
      <c r="AL2038">
        <v>3.7238912398957247</v>
      </c>
      <c r="AM2038">
        <v>89.724407422542569</v>
      </c>
      <c r="AN2038">
        <v>778.93340348720176</v>
      </c>
      <c r="AO2038">
        <v>3.8078923821449284E-2</v>
      </c>
      <c r="AP2038">
        <v>0.879918696165085</v>
      </c>
    </row>
    <row r="2039" spans="1:42">
      <c r="A2039">
        <v>1131.3322758109769</v>
      </c>
      <c r="B2039">
        <v>4520.0836791355232</v>
      </c>
      <c r="C2039">
        <v>3016.388406973645</v>
      </c>
      <c r="D2039">
        <v>-3388.7514033245461</v>
      </c>
      <c r="E2039">
        <v>1503.6952721618782</v>
      </c>
      <c r="F2039">
        <v>-1503.6952721618782</v>
      </c>
      <c r="G2039">
        <v>8.3706677675755899E-3</v>
      </c>
      <c r="H2039">
        <v>2046.7952661313218</v>
      </c>
      <c r="I2039">
        <v>3.1802465021610257E-2</v>
      </c>
      <c r="J2039">
        <v>5.4404254436492917E-2</v>
      </c>
      <c r="K2039">
        <v>1.4971191839635372</v>
      </c>
      <c r="L2039">
        <v>57.163187265396118</v>
      </c>
      <c r="M2039">
        <v>8367.5388509025197</v>
      </c>
      <c r="N2039">
        <v>80.651350025939948</v>
      </c>
      <c r="O2039">
        <v>0.51828154921531677</v>
      </c>
      <c r="P2039">
        <v>1.2889910856882729E-2</v>
      </c>
      <c r="Q2039">
        <v>2.4386749744415279E-2</v>
      </c>
      <c r="R2039">
        <v>0.44440543174743652</v>
      </c>
      <c r="S2039">
        <v>639.27560191792782</v>
      </c>
      <c r="T2039">
        <v>27.662679553031921</v>
      </c>
      <c r="U2039">
        <v>0.34078920900821685</v>
      </c>
      <c r="V2039">
        <v>592.68484115600586</v>
      </c>
      <c r="W2039">
        <v>1</v>
      </c>
      <c r="X2039">
        <v>0.44736760258674624</v>
      </c>
      <c r="Y2039">
        <v>547.64844320298243</v>
      </c>
      <c r="Z2039">
        <v>1</v>
      </c>
      <c r="AA2039">
        <v>26.900381025171285</v>
      </c>
      <c r="AB2039">
        <v>121.87643731689454</v>
      </c>
      <c r="AC2039">
        <v>194.85703557729721</v>
      </c>
      <c r="AD2039">
        <v>5.0991482204861115E-3</v>
      </c>
      <c r="AE2039">
        <v>36.683329046424667</v>
      </c>
      <c r="AF2039">
        <v>-2.3991626501083375E-2</v>
      </c>
      <c r="AG2039">
        <v>1.3645198905704004E-3</v>
      </c>
      <c r="AH2039">
        <v>3.123593118190765E-2</v>
      </c>
      <c r="AI2039">
        <v>12.761465013027191</v>
      </c>
      <c r="AJ2039">
        <v>10.74678747961017</v>
      </c>
      <c r="AK2039">
        <v>42.480602626204487</v>
      </c>
      <c r="AL2039">
        <v>7.1387065782470005</v>
      </c>
      <c r="AM2039">
        <v>26.894038116931917</v>
      </c>
      <c r="AN2039">
        <v>154.00658621073705</v>
      </c>
      <c r="AO2039">
        <v>8.1326035857200621E-2</v>
      </c>
      <c r="AP2039">
        <v>0.86446048021316535</v>
      </c>
    </row>
    <row r="2040" spans="1:42">
      <c r="A2040">
        <v>1010.8659119174456</v>
      </c>
      <c r="B2040">
        <v>2353.8657575241277</v>
      </c>
      <c r="C2040">
        <v>1741.359554617952</v>
      </c>
      <c r="D2040">
        <v>-1342.9998456066821</v>
      </c>
      <c r="E2040">
        <v>612.50620290617576</v>
      </c>
      <c r="F2040">
        <v>-612.50620290617576</v>
      </c>
      <c r="G2040">
        <v>4.2036415803931283E-2</v>
      </c>
      <c r="H2040">
        <v>3030.8013262229647</v>
      </c>
      <c r="I2040">
        <v>2.8245646655559536E-2</v>
      </c>
      <c r="J2040">
        <v>8.3899699926376345E-2</v>
      </c>
      <c r="K2040">
        <v>1.6907690928041934</v>
      </c>
      <c r="L2040">
        <v>65.549802780151367</v>
      </c>
      <c r="M2040">
        <v>3492.2849733827429</v>
      </c>
      <c r="N2040">
        <v>102.66096192760469</v>
      </c>
      <c r="O2040">
        <v>0.65617290139198303</v>
      </c>
      <c r="P2040">
        <v>1.0817770322163899E-2</v>
      </c>
      <c r="Q2040">
        <v>3.2431680626339381E-2</v>
      </c>
      <c r="R2040">
        <v>0.49146028995513913</v>
      </c>
      <c r="S2040">
        <v>841.69829755784053</v>
      </c>
      <c r="T2040">
        <v>44.754064083099365</v>
      </c>
      <c r="U2040">
        <v>0.32459200561046603</v>
      </c>
      <c r="V2040">
        <v>601.43835544586182</v>
      </c>
      <c r="W2040">
        <v>1</v>
      </c>
      <c r="X2040">
        <v>0.43236177206039428</v>
      </c>
      <c r="Y2040">
        <v>621.19802530907191</v>
      </c>
      <c r="Z2040">
        <v>1</v>
      </c>
      <c r="AA2040">
        <v>44.532552179937369</v>
      </c>
      <c r="AB2040">
        <v>163.5624306640625</v>
      </c>
      <c r="AC2040">
        <v>117.85429269075394</v>
      </c>
      <c r="AD2040">
        <v>6.8600075876610912E-3</v>
      </c>
      <c r="AE2040">
        <v>1.5473792621940525</v>
      </c>
      <c r="AF2040">
        <v>0.17095598459243772</v>
      </c>
      <c r="AG2040">
        <v>1.0463947316346025E-3</v>
      </c>
      <c r="AH2040">
        <v>1.3488514816761015E-2</v>
      </c>
      <c r="AI2040">
        <v>12.659162580966949</v>
      </c>
      <c r="AJ2040">
        <v>15.960736697597429</v>
      </c>
      <c r="AK2040">
        <v>59.130820167660715</v>
      </c>
      <c r="AL2040">
        <v>2.3990061065866213</v>
      </c>
      <c r="AM2040">
        <v>80.459407603740686</v>
      </c>
      <c r="AN2040">
        <v>374.46323404861153</v>
      </c>
      <c r="AO2040">
        <v>7.3786219716072077E-2</v>
      </c>
      <c r="AP2040">
        <v>0.9275026438236238</v>
      </c>
    </row>
    <row r="2041" spans="1:42">
      <c r="A2041">
        <v>597.55451256799654</v>
      </c>
      <c r="B2041">
        <v>374.16592106678007</v>
      </c>
      <c r="C2041">
        <v>308.52919494687308</v>
      </c>
      <c r="D2041">
        <v>223.38859150121647</v>
      </c>
      <c r="E2041">
        <v>-223.38859150121647</v>
      </c>
      <c r="F2041">
        <v>-289.02531762112346</v>
      </c>
      <c r="G2041">
        <v>1.6419081243845033E-2</v>
      </c>
      <c r="H2041">
        <v>391.00640842115109</v>
      </c>
      <c r="I2041">
        <v>1.8770673573017121E-2</v>
      </c>
      <c r="J2041">
        <v>9.238278770446777E-2</v>
      </c>
      <c r="K2041">
        <v>1.1565459411323071</v>
      </c>
      <c r="L2041">
        <v>42.157119512557983</v>
      </c>
      <c r="M2041">
        <v>4.3478696882276653</v>
      </c>
      <c r="N2041">
        <v>103.10627243614198</v>
      </c>
      <c r="O2041">
        <v>0.98884698748588562</v>
      </c>
      <c r="P2041">
        <v>1.6664235326978893E-3</v>
      </c>
      <c r="Q2041">
        <v>7.3624393145243312E-3</v>
      </c>
      <c r="R2041">
        <v>0.40917459487915042</v>
      </c>
      <c r="S2041">
        <v>866.17069737263637</v>
      </c>
      <c r="T2041">
        <v>35.396364331245422</v>
      </c>
      <c r="U2041">
        <v>0.34409869968891149</v>
      </c>
      <c r="V2041">
        <v>462.49842643737793</v>
      </c>
      <c r="W2041">
        <v>1</v>
      </c>
      <c r="X2041">
        <v>0.3158018815517426</v>
      </c>
      <c r="Y2041">
        <v>576.98821626265089</v>
      </c>
      <c r="Z2041">
        <v>1</v>
      </c>
      <c r="AA2041">
        <v>19.30085275593758</v>
      </c>
      <c r="AB2041">
        <v>121.41523797607422</v>
      </c>
      <c r="AC2041">
        <v>128.26092690229416</v>
      </c>
      <c r="AD2041">
        <v>1.2715295644906852E-2</v>
      </c>
      <c r="AE2041">
        <v>1.7028831187688303</v>
      </c>
      <c r="AF2041">
        <v>5.4375017881393428E-2</v>
      </c>
      <c r="AG2041">
        <v>1.1250548491006389E-3</v>
      </c>
      <c r="AH2041">
        <v>4.1008677625656124E-2</v>
      </c>
      <c r="AI2041">
        <v>8.9296790957450867</v>
      </c>
      <c r="AJ2041">
        <v>5.8194846717963316</v>
      </c>
      <c r="AK2041">
        <v>6.1770949047803878</v>
      </c>
      <c r="AL2041">
        <v>3.9555648492941788</v>
      </c>
      <c r="AM2041">
        <v>27.590893995761874</v>
      </c>
      <c r="AN2041">
        <v>550.91748594556316</v>
      </c>
      <c r="AO2041">
        <v>7.9268298029899598E-2</v>
      </c>
      <c r="AP2041">
        <v>0.81724817466735844</v>
      </c>
    </row>
    <row r="2042" spans="1:42">
      <c r="A2042">
        <v>1295.0630746153442</v>
      </c>
      <c r="B2042">
        <v>939.8243534365356</v>
      </c>
      <c r="C2042">
        <v>1479.9283809513806</v>
      </c>
      <c r="D2042">
        <v>-184.86530633603638</v>
      </c>
      <c r="E2042">
        <v>-540.10402751484503</v>
      </c>
      <c r="F2042">
        <v>184.86530633603638</v>
      </c>
      <c r="G2042">
        <v>3.8011564976205919E-2</v>
      </c>
      <c r="H2042">
        <v>3832.4464848039706</v>
      </c>
      <c r="I2042">
        <v>2.3208211362361907E-2</v>
      </c>
      <c r="J2042">
        <v>3.3294939279556277E-2</v>
      </c>
      <c r="K2042">
        <v>1.8322914777576922</v>
      </c>
      <c r="L2042">
        <v>52.612807750701904</v>
      </c>
      <c r="M2042">
        <v>3.96669245431969</v>
      </c>
      <c r="N2042">
        <v>166.86711942996982</v>
      </c>
      <c r="O2042">
        <v>0.57438257336616516</v>
      </c>
      <c r="P2042">
        <v>1.4216988245646156E-2</v>
      </c>
      <c r="Q2042">
        <v>2.5665930377112491E-2</v>
      </c>
      <c r="R2042">
        <v>0.46901044368743894</v>
      </c>
      <c r="S2042">
        <v>553.59908396302023</v>
      </c>
      <c r="T2042">
        <v>43.346637487411499</v>
      </c>
      <c r="U2042">
        <v>0.42705594956874848</v>
      </c>
      <c r="V2042">
        <v>629.49817180633545</v>
      </c>
      <c r="W2042">
        <v>1</v>
      </c>
      <c r="X2042">
        <v>0.44688753128051761</v>
      </c>
      <c r="Y2042">
        <v>572.82787409565685</v>
      </c>
      <c r="Z2042">
        <v>1</v>
      </c>
      <c r="AA2042">
        <v>6.4584417753887182</v>
      </c>
      <c r="AB2042">
        <v>24.33930847167969</v>
      </c>
      <c r="AC2042">
        <v>80.878688395023346</v>
      </c>
      <c r="AD2042">
        <v>2.1101454384306558E-3</v>
      </c>
      <c r="AE2042">
        <v>4.5793709144228263</v>
      </c>
      <c r="AF2042">
        <v>0.15854002475738524</v>
      </c>
      <c r="AG2042">
        <v>1.6456636900391645E-4</v>
      </c>
      <c r="AH2042">
        <v>4.0850419700145718E-2</v>
      </c>
      <c r="AI2042">
        <v>20.446801483631134</v>
      </c>
      <c r="AJ2042">
        <v>3.9171987913353017</v>
      </c>
      <c r="AK2042">
        <v>48.298024783730504</v>
      </c>
      <c r="AL2042">
        <v>7.6867916302256667</v>
      </c>
      <c r="AM2042">
        <v>50.567017495632172</v>
      </c>
      <c r="AN2042">
        <v>793.58256605619545</v>
      </c>
      <c r="AO2042">
        <v>6.6104408860206604E-2</v>
      </c>
      <c r="AP2042">
        <v>0.89959232115745558</v>
      </c>
    </row>
    <row r="2043" spans="1:42">
      <c r="A2043">
        <v>707.31423092945079</v>
      </c>
      <c r="B2043">
        <v>865.7904100444697</v>
      </c>
      <c r="C2043">
        <v>491.02820413319887</v>
      </c>
      <c r="D2043">
        <v>-158.47617911501891</v>
      </c>
      <c r="E2043">
        <v>158.47617911501891</v>
      </c>
      <c r="F2043">
        <v>-374.76220591127083</v>
      </c>
      <c r="G2043">
        <v>6.4628287918354455E-2</v>
      </c>
      <c r="H2043">
        <v>458.80953135612549</v>
      </c>
      <c r="I2043">
        <v>4.3769601881504056E-2</v>
      </c>
      <c r="J2043">
        <v>9.7212463855743406E-2</v>
      </c>
      <c r="K2043">
        <v>1.1296553677499295</v>
      </c>
      <c r="L2043">
        <v>40.681134462356567</v>
      </c>
      <c r="M2043">
        <v>936.53443738877786</v>
      </c>
      <c r="N2043">
        <v>89.977411002349868</v>
      </c>
      <c r="O2043">
        <v>0.69183620810508728</v>
      </c>
      <c r="P2043">
        <v>1.2157944414350719E-2</v>
      </c>
      <c r="Q2043">
        <v>3.7737740940517843E-3</v>
      </c>
      <c r="R2043">
        <v>0.49299389839172364</v>
      </c>
      <c r="S2043">
        <v>646.52797435628759</v>
      </c>
      <c r="T2043">
        <v>47.794374823570251</v>
      </c>
      <c r="U2043">
        <v>0.44151375830173495</v>
      </c>
      <c r="V2043">
        <v>532.20596313476563</v>
      </c>
      <c r="W2043">
        <v>1</v>
      </c>
      <c r="X2043">
        <v>0.33350301384925846</v>
      </c>
      <c r="Y2043">
        <v>414.3267326502322</v>
      </c>
      <c r="Z2043">
        <v>1</v>
      </c>
      <c r="AA2043">
        <v>13.672077156991961</v>
      </c>
      <c r="AB2043">
        <v>144.99418511962892</v>
      </c>
      <c r="AC2043">
        <v>31.496571004390717</v>
      </c>
      <c r="AD2043">
        <v>3.9529979738414794E-3</v>
      </c>
      <c r="AE2043">
        <v>2.3605120655567089</v>
      </c>
      <c r="AF2043">
        <v>0.24947860836982724</v>
      </c>
      <c r="AG2043">
        <v>1.2132324349314345E-3</v>
      </c>
      <c r="AH2043">
        <v>1.3586362957954404E-2</v>
      </c>
      <c r="AI2043">
        <v>19.345119893550873</v>
      </c>
      <c r="AJ2043">
        <v>3.6836333747553827</v>
      </c>
      <c r="AK2043">
        <v>23.594458116889001</v>
      </c>
      <c r="AL2043">
        <v>1.9789909719718812</v>
      </c>
      <c r="AM2043">
        <v>49.475514614582067</v>
      </c>
      <c r="AN2043">
        <v>557.04896444350607</v>
      </c>
      <c r="AO2043">
        <v>7.7508404135704034E-2</v>
      </c>
      <c r="AP2043">
        <v>0.85395755338668833</v>
      </c>
    </row>
    <row r="2044" spans="1:42">
      <c r="A2044">
        <v>728.4641114368228</v>
      </c>
      <c r="B2044">
        <v>744.76182453852903</v>
      </c>
      <c r="C2044">
        <v>406.43244109936688</v>
      </c>
      <c r="D2044">
        <v>-16.297713101706222</v>
      </c>
      <c r="E2044">
        <v>16.297713101706222</v>
      </c>
      <c r="F2044">
        <v>-338.32938343916214</v>
      </c>
      <c r="G2044">
        <v>2.6271767221401704E-2</v>
      </c>
      <c r="H2044">
        <v>329.78023727898949</v>
      </c>
      <c r="I2044">
        <v>4.9600085914134978E-2</v>
      </c>
      <c r="J2044">
        <v>2.600378489494324E-2</v>
      </c>
      <c r="K2044">
        <v>1.1175624287664889</v>
      </c>
      <c r="L2044">
        <v>22.02761173248291</v>
      </c>
      <c r="M2044">
        <v>175.43287060153514</v>
      </c>
      <c r="N2044">
        <v>111.98202468013764</v>
      </c>
      <c r="O2044">
        <v>0.7223457396030426</v>
      </c>
      <c r="P2044">
        <v>1.6889170646667478E-2</v>
      </c>
      <c r="Q2044">
        <v>2.1238087707095673E-2</v>
      </c>
      <c r="R2044">
        <v>0.44416420459747313</v>
      </c>
      <c r="S2044">
        <v>844.45284580033194</v>
      </c>
      <c r="T2044">
        <v>45.453786849975586</v>
      </c>
      <c r="U2044">
        <v>0.37614285647869111</v>
      </c>
      <c r="V2044">
        <v>487.16995716094971</v>
      </c>
      <c r="W2044">
        <v>1</v>
      </c>
      <c r="X2044">
        <v>0.33864797830581667</v>
      </c>
      <c r="Y2044">
        <v>628.54662647729913</v>
      </c>
      <c r="Z2044">
        <v>1</v>
      </c>
      <c r="AA2044">
        <v>4.4019806378078465</v>
      </c>
      <c r="AB2044">
        <v>174.27925463867189</v>
      </c>
      <c r="AC2044">
        <v>167.24969893693924</v>
      </c>
      <c r="AD2044">
        <v>1.0377621446919238E-2</v>
      </c>
      <c r="AE2044">
        <v>10.524955152233932</v>
      </c>
      <c r="AF2044">
        <v>6.7698962688446038E-2</v>
      </c>
      <c r="AG2044">
        <v>5.4111465318813095E-4</v>
      </c>
      <c r="AH2044">
        <v>4.5387194502353664E-2</v>
      </c>
      <c r="AI2044">
        <v>28.395515978336334</v>
      </c>
      <c r="AJ2044">
        <v>14.814151056903741</v>
      </c>
      <c r="AK2044">
        <v>12.163980887532235</v>
      </c>
      <c r="AL2044">
        <v>5.8175065513040636</v>
      </c>
      <c r="AM2044">
        <v>40.610506141185766</v>
      </c>
      <c r="AN2044">
        <v>133.72038493427951</v>
      </c>
      <c r="AO2044">
        <v>3.4176435589790347E-2</v>
      </c>
      <c r="AP2044">
        <v>0.86418321156501776</v>
      </c>
    </row>
    <row r="2045" spans="1:42">
      <c r="A2045">
        <v>118.39816563798018</v>
      </c>
      <c r="B2045">
        <v>-59.506010807647073</v>
      </c>
      <c r="C2045">
        <v>33.733510575625544</v>
      </c>
      <c r="D2045">
        <v>84.66465506235464</v>
      </c>
      <c r="E2045">
        <v>-177.90417644562726</v>
      </c>
      <c r="F2045">
        <v>-84.66465506235464</v>
      </c>
      <c r="G2045">
        <v>6.4169495811957009E-2</v>
      </c>
      <c r="H2045">
        <v>51.788650351931935</v>
      </c>
      <c r="I2045">
        <v>3.1820307075977328E-2</v>
      </c>
      <c r="J2045">
        <v>4.8869479179382322E-2</v>
      </c>
      <c r="K2045">
        <v>1.5664490080058573</v>
      </c>
      <c r="L2045">
        <v>47.47583270072937</v>
      </c>
      <c r="M2045">
        <v>1.2734443859319444</v>
      </c>
      <c r="N2045">
        <v>31.67960039253235</v>
      </c>
      <c r="O2045">
        <v>0.98531195521354675</v>
      </c>
      <c r="P2045">
        <v>1.1193834410773381E-3</v>
      </c>
      <c r="Q2045">
        <v>4.0480183336469855E-2</v>
      </c>
      <c r="R2045">
        <v>0.46811676025390625</v>
      </c>
      <c r="S2045">
        <v>1060.6650961822456</v>
      </c>
      <c r="T2045">
        <v>28.456869721412659</v>
      </c>
      <c r="U2045">
        <v>0.36621614754199983</v>
      </c>
      <c r="V2045">
        <v>506.01887702941895</v>
      </c>
      <c r="W2045">
        <v>1</v>
      </c>
      <c r="X2045">
        <v>0.38393840670585633</v>
      </c>
      <c r="Y2045">
        <v>528.40203547073588</v>
      </c>
      <c r="Z2045">
        <v>1</v>
      </c>
      <c r="AA2045">
        <v>19.897692070131306</v>
      </c>
      <c r="AB2045">
        <v>144.43249749755861</v>
      </c>
      <c r="AC2045">
        <v>59.536807239055634</v>
      </c>
      <c r="AD2045">
        <v>8.2935920128455534E-3</v>
      </c>
      <c r="AE2045">
        <v>1.5135486019864743</v>
      </c>
      <c r="AF2045">
        <v>0.2403627240657806</v>
      </c>
      <c r="AG2045">
        <v>2.3426650965617307E-4</v>
      </c>
      <c r="AH2045">
        <v>1.1804068565368653E-3</v>
      </c>
      <c r="AI2045">
        <v>17.6970574259758</v>
      </c>
      <c r="AJ2045">
        <v>12.087973280918359</v>
      </c>
      <c r="AK2045">
        <v>10.163177492022514</v>
      </c>
      <c r="AL2045">
        <v>-0.98758399348127135</v>
      </c>
      <c r="AM2045">
        <v>92.834508860111242</v>
      </c>
      <c r="AN2045">
        <v>397.35049150389131</v>
      </c>
      <c r="AO2045">
        <v>8.8067228198051462E-2</v>
      </c>
      <c r="AP2045">
        <v>0.89790734195709243</v>
      </c>
    </row>
    <row r="2046" spans="1:42">
      <c r="A2046">
        <v>1234.7790326775332</v>
      </c>
      <c r="B2046">
        <v>2064.4443123038495</v>
      </c>
      <c r="C2046">
        <v>1926.7187164701679</v>
      </c>
      <c r="D2046">
        <v>-829.66527962631631</v>
      </c>
      <c r="E2046">
        <v>137.72559583368161</v>
      </c>
      <c r="F2046">
        <v>-137.72559583368161</v>
      </c>
      <c r="G2046">
        <v>7.8266186629719112E-2</v>
      </c>
      <c r="H2046">
        <v>2359.7086552300548</v>
      </c>
      <c r="I2046">
        <v>4.0462346971034999E-2</v>
      </c>
      <c r="J2046">
        <v>3.8327628374099733E-2</v>
      </c>
      <c r="K2046">
        <v>1.5586716247856616</v>
      </c>
      <c r="L2046">
        <v>16.693994998931885</v>
      </c>
      <c r="M2046">
        <v>2457.5843235752686</v>
      </c>
      <c r="N2046">
        <v>151.51837718982699</v>
      </c>
      <c r="O2046">
        <v>0.92028334736824036</v>
      </c>
      <c r="P2046">
        <v>1.6270868089463972E-2</v>
      </c>
      <c r="Q2046">
        <v>1.3917738119761146E-2</v>
      </c>
      <c r="R2046">
        <v>0.4943898344039917</v>
      </c>
      <c r="S2046">
        <v>962.43071704590352</v>
      </c>
      <c r="T2046">
        <v>36.953502893447876</v>
      </c>
      <c r="U2046">
        <v>0.3855667155981064</v>
      </c>
      <c r="V2046">
        <v>482.66904354095459</v>
      </c>
      <c r="W2046">
        <v>1</v>
      </c>
      <c r="X2046">
        <v>0.36174040317535405</v>
      </c>
      <c r="Y2046">
        <v>402.30313355078954</v>
      </c>
      <c r="Z2046">
        <v>1</v>
      </c>
      <c r="AA2046">
        <v>29.817908093366629</v>
      </c>
      <c r="AB2046">
        <v>142.71123791503908</v>
      </c>
      <c r="AC2046">
        <v>132.46506601572037</v>
      </c>
      <c r="AD2046">
        <v>1.1203868572528544E-2</v>
      </c>
      <c r="AE2046">
        <v>2.3715722437369382</v>
      </c>
      <c r="AF2046">
        <v>0.2814656352996826</v>
      </c>
      <c r="AG2046">
        <v>9.181690659989146E-4</v>
      </c>
      <c r="AH2046">
        <v>3.1372710072994234E-2</v>
      </c>
      <c r="AI2046">
        <v>7.7165487408638</v>
      </c>
      <c r="AJ2046">
        <v>3.5756132775170402</v>
      </c>
      <c r="AK2046">
        <v>61.304852419495582</v>
      </c>
      <c r="AL2046">
        <v>4.3560820654943129</v>
      </c>
      <c r="AM2046">
        <v>48.324041020870212</v>
      </c>
      <c r="AN2046">
        <v>541.30544534738578</v>
      </c>
      <c r="AO2046">
        <v>4.7799541115760805E-2</v>
      </c>
      <c r="AP2046">
        <v>0.89537822031974801</v>
      </c>
    </row>
    <row r="2047" spans="1:42">
      <c r="A2047">
        <v>416.50283713577778</v>
      </c>
      <c r="B2047">
        <v>522.11302669989959</v>
      </c>
      <c r="C2047">
        <v>617.81922143332531</v>
      </c>
      <c r="D2047">
        <v>-201.31638429754753</v>
      </c>
      <c r="E2047">
        <v>-95.706194733425718</v>
      </c>
      <c r="F2047">
        <v>95.706194733425718</v>
      </c>
      <c r="G2047">
        <v>6.7429935823810752E-2</v>
      </c>
      <c r="H2047">
        <v>987.65686519694532</v>
      </c>
      <c r="I2047">
        <v>3.5956541597843172E-2</v>
      </c>
      <c r="J2047">
        <v>8.2706983089447017E-2</v>
      </c>
      <c r="K2047">
        <v>2.1555160037457943</v>
      </c>
      <c r="L2047">
        <v>70.748611688613892</v>
      </c>
      <c r="M2047">
        <v>709.00440649193661</v>
      </c>
      <c r="N2047">
        <v>55.539023712158212</v>
      </c>
      <c r="O2047">
        <v>0.63016900420188904</v>
      </c>
      <c r="P2047">
        <v>9.7053901354471825E-3</v>
      </c>
      <c r="Q2047">
        <v>1.4831547684139672E-2</v>
      </c>
      <c r="R2047">
        <v>0.49644503593444822</v>
      </c>
      <c r="S2047">
        <v>831.42307805494829</v>
      </c>
      <c r="T2047">
        <v>46.574828028678894</v>
      </c>
      <c r="U2047">
        <v>0.41733489573001864</v>
      </c>
      <c r="V2047">
        <v>490.68765640258789</v>
      </c>
      <c r="W2047">
        <v>1</v>
      </c>
      <c r="X2047">
        <v>0.36999929547309879</v>
      </c>
      <c r="Y2047">
        <v>406.55026707410195</v>
      </c>
      <c r="Z2047">
        <v>1</v>
      </c>
      <c r="AA2047">
        <v>43.568660180902484</v>
      </c>
      <c r="AB2047">
        <v>116.31089385986328</v>
      </c>
      <c r="AC2047">
        <v>58.54099839925766</v>
      </c>
      <c r="AD2047">
        <v>4.5373248238848828E-3</v>
      </c>
      <c r="AE2047">
        <v>1.1982484659894417</v>
      </c>
      <c r="AF2047">
        <v>0.24908852219581598</v>
      </c>
      <c r="AG2047">
        <v>9.8365679462192302E-4</v>
      </c>
      <c r="AH2047">
        <v>4.4595490717887876E-2</v>
      </c>
      <c r="AI2047">
        <v>16.956988275051117</v>
      </c>
      <c r="AJ2047">
        <v>10.512488650279829</v>
      </c>
      <c r="AK2047">
        <v>15.784900369048119</v>
      </c>
      <c r="AL2047">
        <v>5.2212984962439144</v>
      </c>
      <c r="AM2047">
        <v>93.667571556568149</v>
      </c>
      <c r="AN2047">
        <v>428.08652675447649</v>
      </c>
      <c r="AO2047">
        <v>8.1604316115379327E-2</v>
      </c>
      <c r="AP2047">
        <v>0.82413306283950816</v>
      </c>
    </row>
    <row r="2048" spans="1:42">
      <c r="A2048">
        <v>478.23949399463129</v>
      </c>
      <c r="B2048">
        <v>375.26624387944184</v>
      </c>
      <c r="C2048">
        <v>907.84712809189659</v>
      </c>
      <c r="D2048">
        <v>-429.6076340972653</v>
      </c>
      <c r="E2048">
        <v>-532.58088421245475</v>
      </c>
      <c r="F2048">
        <v>429.6076340972653</v>
      </c>
      <c r="G2048">
        <v>4.4606489177233519E-2</v>
      </c>
      <c r="H2048">
        <v>2914.903731395792</v>
      </c>
      <c r="I2048">
        <v>2.9075329005718228E-2</v>
      </c>
      <c r="J2048">
        <v>8.0210439443588258E-2</v>
      </c>
      <c r="K2048">
        <v>1.7405596236765384</v>
      </c>
      <c r="L2048">
        <v>69.462909698486328</v>
      </c>
      <c r="M2048">
        <v>4.6312832410601894</v>
      </c>
      <c r="N2048">
        <v>69.975612408256538</v>
      </c>
      <c r="O2048">
        <v>0.92640462517738342</v>
      </c>
      <c r="P2048">
        <v>1.8562954054938418E-2</v>
      </c>
      <c r="Q2048">
        <v>4.0110751840803351E-2</v>
      </c>
      <c r="R2048">
        <v>0.49899153232574461</v>
      </c>
      <c r="S2048">
        <v>976.24344165178695</v>
      </c>
      <c r="T2048">
        <v>32.166159152984619</v>
      </c>
      <c r="U2048">
        <v>0.42881690680980683</v>
      </c>
      <c r="V2048">
        <v>572.0623254776001</v>
      </c>
      <c r="W2048">
        <v>1</v>
      </c>
      <c r="X2048">
        <v>0.28632654905319216</v>
      </c>
      <c r="Y2048">
        <v>572.0839053807947</v>
      </c>
      <c r="Z2048">
        <v>1</v>
      </c>
      <c r="AA2048">
        <v>16.579907061986926</v>
      </c>
      <c r="AB2048">
        <v>59.385727050781256</v>
      </c>
      <c r="AC2048">
        <v>37.07624226808548</v>
      </c>
      <c r="AD2048">
        <v>8.3423924242329393E-3</v>
      </c>
      <c r="AE2048">
        <v>15.75446102530818</v>
      </c>
      <c r="AF2048">
        <v>0.17128108263015746</v>
      </c>
      <c r="AG2048">
        <v>3.0634728109061687E-4</v>
      </c>
      <c r="AH2048">
        <v>2.7707692730426784E-2</v>
      </c>
      <c r="AI2048">
        <v>23.786181509494781</v>
      </c>
      <c r="AJ2048">
        <v>2.6512575989631104</v>
      </c>
      <c r="AK2048">
        <v>48.821012304425238</v>
      </c>
      <c r="AL2048">
        <v>4.10145901918077</v>
      </c>
      <c r="AM2048">
        <v>79.834563052654261</v>
      </c>
      <c r="AN2048">
        <v>237.10125355317359</v>
      </c>
      <c r="AO2048">
        <v>8.7269013524055472E-2</v>
      </c>
      <c r="AP2048">
        <v>0.88348142457008372</v>
      </c>
    </row>
    <row r="2049" spans="1:42">
      <c r="A2049">
        <v>1284.8845988520181</v>
      </c>
      <c r="B2049">
        <v>986.34641846618956</v>
      </c>
      <c r="C2049">
        <v>607.57031656010963</v>
      </c>
      <c r="D2049">
        <v>298.53818038582858</v>
      </c>
      <c r="E2049">
        <v>-298.53818038582858</v>
      </c>
      <c r="F2049">
        <v>-677.31428229190851</v>
      </c>
      <c r="G2049">
        <v>4.1524294454789272E-3</v>
      </c>
      <c r="H2049">
        <v>229.06825122394642</v>
      </c>
      <c r="I2049">
        <v>4.9490378201007844E-2</v>
      </c>
      <c r="J2049">
        <v>1.4111328124999999E-2</v>
      </c>
      <c r="K2049">
        <v>1.4891659069716929</v>
      </c>
      <c r="L2049">
        <v>37.017415761947632</v>
      </c>
      <c r="M2049">
        <v>1.222799182219511</v>
      </c>
      <c r="N2049">
        <v>194.74388750419621</v>
      </c>
      <c r="O2049">
        <v>0.64169666171073914</v>
      </c>
      <c r="P2049">
        <v>1.9560631381140812E-2</v>
      </c>
      <c r="Q2049">
        <v>3.9904310279422331E-2</v>
      </c>
      <c r="R2049">
        <v>0.41140401840209961</v>
      </c>
      <c r="S2049">
        <v>583.91746598279428</v>
      </c>
      <c r="T2049">
        <v>30.445674061775208</v>
      </c>
      <c r="U2049">
        <v>0.36822754681110381</v>
      </c>
      <c r="V2049">
        <v>648.62685203552246</v>
      </c>
      <c r="W2049">
        <v>1</v>
      </c>
      <c r="X2049">
        <v>0.28040699362754823</v>
      </c>
      <c r="Y2049">
        <v>577.23630570925002</v>
      </c>
      <c r="Z2049">
        <v>1</v>
      </c>
      <c r="AA2049">
        <v>7.8269765186023728</v>
      </c>
      <c r="AB2049">
        <v>38.859592956542969</v>
      </c>
      <c r="AC2049">
        <v>104.52690571546555</v>
      </c>
      <c r="AD2049">
        <v>1.3324721246703058E-2</v>
      </c>
      <c r="AE2049">
        <v>1.3728638911069606</v>
      </c>
      <c r="AF2049">
        <v>1.4640988111495966E-2</v>
      </c>
      <c r="AG2049">
        <v>1.321261872575225E-3</v>
      </c>
      <c r="AH2049">
        <v>5.4365495157241817E-2</v>
      </c>
      <c r="AI2049">
        <v>18.206760585308075</v>
      </c>
      <c r="AJ2049">
        <v>1.9702986071019872</v>
      </c>
      <c r="AK2049">
        <v>9.9729049462080006</v>
      </c>
      <c r="AL2049">
        <v>1.7266361177614584</v>
      </c>
      <c r="AM2049">
        <v>30.284358465671541</v>
      </c>
      <c r="AN2049">
        <v>684.1262784749797</v>
      </c>
      <c r="AO2049">
        <v>5.2011635661125183E-2</v>
      </c>
      <c r="AP2049">
        <v>0.8742307853698732</v>
      </c>
    </row>
    <row r="2050" spans="1:42">
      <c r="A2050">
        <v>1369.7712237306876</v>
      </c>
      <c r="B2050">
        <v>1740.3668329865418</v>
      </c>
      <c r="C2050">
        <v>1205.9839522869202</v>
      </c>
      <c r="D2050">
        <v>-370.59560925585424</v>
      </c>
      <c r="E2050">
        <v>370.59560925585424</v>
      </c>
      <c r="F2050">
        <v>-534.38288069962164</v>
      </c>
      <c r="G2050">
        <v>2.0506057921604162E-2</v>
      </c>
      <c r="H2050">
        <v>1072.6341174642541</v>
      </c>
      <c r="I2050">
        <v>3.4349249303340906E-2</v>
      </c>
      <c r="J2050">
        <v>5.1145015954971312E-2</v>
      </c>
      <c r="K2050">
        <v>1.5553131747066975</v>
      </c>
      <c r="L2050">
        <v>46.73022985458374</v>
      </c>
      <c r="M2050">
        <v>1574.2459500594155</v>
      </c>
      <c r="N2050">
        <v>138.26317672214512</v>
      </c>
      <c r="O2050">
        <v>0.6009695827960968</v>
      </c>
      <c r="P2050">
        <v>1.5543124940660262E-2</v>
      </c>
      <c r="Q2050">
        <v>3.4317617151472295E-2</v>
      </c>
      <c r="R2050">
        <v>0.39598443508148196</v>
      </c>
      <c r="S2050">
        <v>552.31059347948474</v>
      </c>
      <c r="T2050">
        <v>30.495136976242065</v>
      </c>
      <c r="U2050">
        <v>0.44368945062160492</v>
      </c>
      <c r="V2050">
        <v>637.39326000213623</v>
      </c>
      <c r="W2050">
        <v>1</v>
      </c>
      <c r="X2050">
        <v>0.3362888622283936</v>
      </c>
      <c r="Y2050">
        <v>556.2937711545917</v>
      </c>
      <c r="Z2050">
        <v>1</v>
      </c>
      <c r="AA2050">
        <v>47.029011557340631</v>
      </c>
      <c r="AB2050">
        <v>86.466690795898444</v>
      </c>
      <c r="AC2050">
        <v>194.73526626825333</v>
      </c>
      <c r="AD2050">
        <v>1.4587831089639257E-2</v>
      </c>
      <c r="AE2050">
        <v>1.0015539934869788</v>
      </c>
      <c r="AF2050">
        <v>8.2150797843933088E-2</v>
      </c>
      <c r="AG2050">
        <v>6.5627946090236723E-4</v>
      </c>
      <c r="AH2050">
        <v>3.6443161761760712E-2</v>
      </c>
      <c r="AI2050">
        <v>25.598860085010529</v>
      </c>
      <c r="AJ2050">
        <v>10.938723366024076</v>
      </c>
      <c r="AK2050">
        <v>22.621261201500893</v>
      </c>
      <c r="AL2050">
        <v>5.1717015363019216</v>
      </c>
      <c r="AM2050">
        <v>45.833661592006685</v>
      </c>
      <c r="AN2050">
        <v>585.4506026965571</v>
      </c>
      <c r="AO2050">
        <v>7.8721937775611872E-2</v>
      </c>
      <c r="AP2050">
        <v>0.84659182333946237</v>
      </c>
    </row>
    <row r="2051" spans="1:42">
      <c r="A2051">
        <v>64.869450208512461</v>
      </c>
      <c r="B2051">
        <v>3818.4190294067494</v>
      </c>
      <c r="C2051">
        <v>620.97666166654142</v>
      </c>
      <c r="D2051">
        <v>-3753.5495791982371</v>
      </c>
      <c r="E2051">
        <v>3197.4423677402078</v>
      </c>
      <c r="F2051">
        <v>-3197.4423677402078</v>
      </c>
      <c r="G2051">
        <v>6.4599680467400555E-2</v>
      </c>
      <c r="H2051">
        <v>746.33068988955335</v>
      </c>
      <c r="I2051">
        <v>5.4527834951877595E-2</v>
      </c>
      <c r="J2051">
        <v>5.5658319950103757E-2</v>
      </c>
      <c r="K2051">
        <v>1.3623864923417568</v>
      </c>
      <c r="L2051">
        <v>63.454486131668091</v>
      </c>
      <c r="M2051">
        <v>8782.9089598989194</v>
      </c>
      <c r="N2051">
        <v>16.91069674911499</v>
      </c>
      <c r="O2051">
        <v>0.76614126563072205</v>
      </c>
      <c r="P2051">
        <v>3.2434025340610075E-3</v>
      </c>
      <c r="Q2051">
        <v>6.2647676467895497E-4</v>
      </c>
      <c r="R2051">
        <v>0.46981743812561039</v>
      </c>
      <c r="S2051">
        <v>440.18987928474638</v>
      </c>
      <c r="T2051">
        <v>27.238902449607849</v>
      </c>
      <c r="U2051">
        <v>0.28726141035556796</v>
      </c>
      <c r="V2051">
        <v>501.04007720947266</v>
      </c>
      <c r="W2051">
        <v>1</v>
      </c>
      <c r="X2051">
        <v>0.29861914277076723</v>
      </c>
      <c r="Y2051">
        <v>548.25068932335012</v>
      </c>
      <c r="Z2051">
        <v>1</v>
      </c>
      <c r="AA2051">
        <v>41.517655956277856</v>
      </c>
      <c r="AB2051">
        <v>28.366313537597659</v>
      </c>
      <c r="AC2051">
        <v>35.792563855648041</v>
      </c>
      <c r="AD2051">
        <v>1.5298977061214612E-2</v>
      </c>
      <c r="AE2051">
        <v>94.413919007933202</v>
      </c>
      <c r="AF2051">
        <v>0.15933518528938292</v>
      </c>
      <c r="AG2051">
        <v>4.3335213969437078E-4</v>
      </c>
      <c r="AH2051">
        <v>6.3644375085830686E-3</v>
      </c>
      <c r="AI2051">
        <v>15.716699063777924</v>
      </c>
      <c r="AJ2051">
        <v>2.9565440972705677</v>
      </c>
      <c r="AK2051">
        <v>59.430069031119345</v>
      </c>
      <c r="AL2051">
        <v>1.3718693969592648</v>
      </c>
      <c r="AM2051">
        <v>52.051361286640166</v>
      </c>
      <c r="AN2051">
        <v>611.96074085198188</v>
      </c>
      <c r="AO2051">
        <v>0.1005073264837265</v>
      </c>
      <c r="AP2051">
        <v>0.92070087575912485</v>
      </c>
    </row>
    <row r="2052" spans="1:42">
      <c r="A2052">
        <v>75.903601844657842</v>
      </c>
      <c r="B2052">
        <v>-252.98906399592789</v>
      </c>
      <c r="C2052">
        <v>16.678413563932594</v>
      </c>
      <c r="D2052">
        <v>59.225188280725249</v>
      </c>
      <c r="E2052">
        <v>-328.89266584058572</v>
      </c>
      <c r="F2052">
        <v>-59.225188280725249</v>
      </c>
      <c r="G2052">
        <v>2.5821412405314971E-2</v>
      </c>
      <c r="H2052">
        <v>94.538955091681416</v>
      </c>
      <c r="I2052">
        <v>4.7464832961559296E-2</v>
      </c>
      <c r="J2052">
        <v>4.6579233884811402E-2</v>
      </c>
      <c r="K2052">
        <v>1.4221855310499667</v>
      </c>
      <c r="L2052">
        <v>69.530501365661621</v>
      </c>
      <c r="M2052">
        <v>3.2799868647958563</v>
      </c>
      <c r="N2052">
        <v>16.947402455711366</v>
      </c>
      <c r="O2052">
        <v>0.69535151124000549</v>
      </c>
      <c r="P2052">
        <v>1.4378400060865612E-2</v>
      </c>
      <c r="Q2052">
        <v>2.7147329277462426E-2</v>
      </c>
      <c r="R2052">
        <v>0.46896961688995364</v>
      </c>
      <c r="S2052">
        <v>526.97157924255919</v>
      </c>
      <c r="T2052">
        <v>29.317450523376465</v>
      </c>
      <c r="U2052">
        <v>0.40931825816631318</v>
      </c>
      <c r="V2052">
        <v>614.80686664581299</v>
      </c>
      <c r="W2052">
        <v>1</v>
      </c>
      <c r="X2052">
        <v>0.29938674211502075</v>
      </c>
      <c r="Y2052">
        <v>483.9232631072087</v>
      </c>
      <c r="Z2052">
        <v>1</v>
      </c>
      <c r="AA2052">
        <v>14.875254186849597</v>
      </c>
      <c r="AB2052">
        <v>70.043597900390637</v>
      </c>
      <c r="AC2052">
        <v>113.99163752794266</v>
      </c>
      <c r="AD2052">
        <v>1.2673391032422709E-2</v>
      </c>
      <c r="AE2052">
        <v>3.0595282902776741</v>
      </c>
      <c r="AF2052">
        <v>0.100300977230072</v>
      </c>
      <c r="AG2052">
        <v>2.9734458336828001E-4</v>
      </c>
      <c r="AH2052">
        <v>5.6178866922855376E-2</v>
      </c>
      <c r="AI2052">
        <v>16.470319330692291</v>
      </c>
      <c r="AJ2052">
        <v>2.2884050816366504</v>
      </c>
      <c r="AK2052">
        <v>2.7145462542772294</v>
      </c>
      <c r="AL2052">
        <v>4.5928199509002878</v>
      </c>
      <c r="AM2052">
        <v>34.299449431896207</v>
      </c>
      <c r="AN2052">
        <v>719.79245320186237</v>
      </c>
      <c r="AO2052">
        <v>0.1049809457063675</v>
      </c>
      <c r="AP2052">
        <v>0.91769708752632151</v>
      </c>
    </row>
    <row r="2053" spans="1:42">
      <c r="A2053">
        <v>1189.3628020107865</v>
      </c>
      <c r="B2053">
        <v>994.96426056266125</v>
      </c>
      <c r="C2053">
        <v>721.55396025804089</v>
      </c>
      <c r="D2053">
        <v>194.39854144812523</v>
      </c>
      <c r="E2053">
        <v>-194.39854144812523</v>
      </c>
      <c r="F2053">
        <v>-467.80884175274559</v>
      </c>
      <c r="G2053">
        <v>6.8541471844906863E-3</v>
      </c>
      <c r="H2053">
        <v>1072.2265279143435</v>
      </c>
      <c r="I2053">
        <v>3.6734500229358674E-2</v>
      </c>
      <c r="J2053">
        <v>7.67694673538208E-2</v>
      </c>
      <c r="K2053">
        <v>2.0748265696704387</v>
      </c>
      <c r="L2053">
        <v>47.730110883712769</v>
      </c>
      <c r="M2053">
        <v>1.7880221561358987</v>
      </c>
      <c r="N2053">
        <v>171.23732986488343</v>
      </c>
      <c r="O2053">
        <v>0.58226868510246277</v>
      </c>
      <c r="P2053">
        <v>4.0936829778883185E-3</v>
      </c>
      <c r="Q2053">
        <v>1.679150417115953E-2</v>
      </c>
      <c r="R2053">
        <v>0.45378246307373049</v>
      </c>
      <c r="S2053">
        <v>408.90133610602135</v>
      </c>
      <c r="T2053">
        <v>44.011703133583069</v>
      </c>
      <c r="U2053">
        <v>0.38109481155872349</v>
      </c>
      <c r="V2053">
        <v>481.04500770568848</v>
      </c>
      <c r="W2053">
        <v>1</v>
      </c>
      <c r="X2053">
        <v>0.44423596262931825</v>
      </c>
      <c r="Y2053">
        <v>619.78724130024045</v>
      </c>
      <c r="Z2053">
        <v>1</v>
      </c>
      <c r="AA2053">
        <v>22.092840710725788</v>
      </c>
      <c r="AB2053">
        <v>12.640274353027344</v>
      </c>
      <c r="AC2053">
        <v>79.088155925273895</v>
      </c>
      <c r="AD2053">
        <v>9.4392923208383404E-3</v>
      </c>
      <c r="AE2053">
        <v>14.576339874703537</v>
      </c>
      <c r="AF2053">
        <v>7.7225053310394226E-3</v>
      </c>
      <c r="AG2053">
        <v>1.3331565475272105E-3</v>
      </c>
      <c r="AH2053">
        <v>3.2592409324645993E-2</v>
      </c>
      <c r="AI2053">
        <v>8.2737299799919128</v>
      </c>
      <c r="AJ2053">
        <v>4.5325399539549673</v>
      </c>
      <c r="AK2053">
        <v>19.004338790774344</v>
      </c>
      <c r="AL2053">
        <v>3.83192246547544</v>
      </c>
      <c r="AM2053">
        <v>98.688782656192785</v>
      </c>
      <c r="AN2053">
        <v>474.26523711618165</v>
      </c>
      <c r="AO2053">
        <v>7.1229450106620795E-2</v>
      </c>
      <c r="AP2053">
        <v>0.8227917470932008</v>
      </c>
    </row>
    <row r="2054" spans="1:42">
      <c r="A2054">
        <v>935.43083292693473</v>
      </c>
      <c r="B2054">
        <v>1439.1139788403061</v>
      </c>
      <c r="C2054">
        <v>1375.7556654840623</v>
      </c>
      <c r="D2054">
        <v>-503.68314591337139</v>
      </c>
      <c r="E2054">
        <v>63.358313356243798</v>
      </c>
      <c r="F2054">
        <v>-63.358313356243798</v>
      </c>
      <c r="G2054">
        <v>7.3199402121506468E-2</v>
      </c>
      <c r="H2054">
        <v>1544.2649536151878</v>
      </c>
      <c r="I2054">
        <v>2.9763937890529633E-2</v>
      </c>
      <c r="J2054">
        <v>5.4822297334671019E-2</v>
      </c>
      <c r="K2054">
        <v>1.7978417622864247</v>
      </c>
      <c r="L2054">
        <v>42.130692005157471</v>
      </c>
      <c r="M2054">
        <v>1790.5338539031648</v>
      </c>
      <c r="N2054">
        <v>139.62278287067417</v>
      </c>
      <c r="O2054">
        <v>0.7660994827747345</v>
      </c>
      <c r="P2054">
        <v>2.6598438686794702E-3</v>
      </c>
      <c r="Q2054">
        <v>2.5331279277801509E-2</v>
      </c>
      <c r="R2054">
        <v>0.46400908946990965</v>
      </c>
      <c r="S2054">
        <v>393.63557397442571</v>
      </c>
      <c r="T2054">
        <v>43.124371767044067</v>
      </c>
      <c r="U2054">
        <v>0.29570638120174408</v>
      </c>
      <c r="V2054">
        <v>472.67472743988037</v>
      </c>
      <c r="W2054">
        <v>1</v>
      </c>
      <c r="X2054">
        <v>0.37991279125213623</v>
      </c>
      <c r="Y2054">
        <v>337.10035308556655</v>
      </c>
      <c r="Z2054">
        <v>1</v>
      </c>
      <c r="AA2054">
        <v>8.0845536516857166</v>
      </c>
      <c r="AB2054">
        <v>113.62741711425782</v>
      </c>
      <c r="AC2054">
        <v>108.83919149637222</v>
      </c>
      <c r="AD2054">
        <v>1.5313582135061933E-2</v>
      </c>
      <c r="AE2054">
        <v>15.807116651943453</v>
      </c>
      <c r="AF2054">
        <v>0.22333477020263667</v>
      </c>
      <c r="AG2054">
        <v>2.874583894543995E-5</v>
      </c>
      <c r="AH2054">
        <v>6.3672593832015995E-4</v>
      </c>
      <c r="AI2054">
        <v>5.9907081723213196</v>
      </c>
      <c r="AJ2054">
        <v>4.1083108173137486</v>
      </c>
      <c r="AK2054">
        <v>25.359179840683936</v>
      </c>
      <c r="AL2054">
        <v>5.0144440946528137</v>
      </c>
      <c r="AM2054">
        <v>73.768437802791595</v>
      </c>
      <c r="AN2054">
        <v>525.90634257674878</v>
      </c>
      <c r="AO2054">
        <v>8.9897966027259829E-2</v>
      </c>
      <c r="AP2054">
        <v>0.88926730990409864</v>
      </c>
    </row>
    <row r="2055" spans="1:42">
      <c r="A2055">
        <v>842.12740879721525</v>
      </c>
      <c r="B2055">
        <v>2510.2875732251732</v>
      </c>
      <c r="C2055">
        <v>2102.3746460539583</v>
      </c>
      <c r="D2055">
        <v>-1668.1601644279581</v>
      </c>
      <c r="E2055">
        <v>407.91292717121496</v>
      </c>
      <c r="F2055">
        <v>-407.91292717121496</v>
      </c>
      <c r="G2055">
        <v>2.82324819196264E-2</v>
      </c>
      <c r="H2055">
        <v>1475.0102585515629</v>
      </c>
      <c r="I2055">
        <v>5.6351157724857326E-2</v>
      </c>
      <c r="J2055">
        <v>5.5868232250213624E-2</v>
      </c>
      <c r="K2055">
        <v>1.5057037964284419</v>
      </c>
      <c r="L2055">
        <v>45.356374979019165</v>
      </c>
      <c r="M2055">
        <v>5070.598254778949</v>
      </c>
      <c r="N2055">
        <v>51.687713706970221</v>
      </c>
      <c r="O2055">
        <v>0.7279268205165863</v>
      </c>
      <c r="P2055">
        <v>9.9900805685255254E-3</v>
      </c>
      <c r="Q2055">
        <v>2.2738856474558509E-2</v>
      </c>
      <c r="R2055">
        <v>0.48254469871520994</v>
      </c>
      <c r="S2055">
        <v>990.02879301140206</v>
      </c>
      <c r="T2055">
        <v>44.974586367607117</v>
      </c>
      <c r="U2055">
        <v>0.37045834124088289</v>
      </c>
      <c r="V2055">
        <v>536.79838180541992</v>
      </c>
      <c r="W2055">
        <v>1</v>
      </c>
      <c r="X2055">
        <v>0.4269065010547638</v>
      </c>
      <c r="Y2055">
        <v>450.99902700658919</v>
      </c>
      <c r="Z2055">
        <v>1</v>
      </c>
      <c r="AA2055">
        <v>40.602267842493063</v>
      </c>
      <c r="AB2055">
        <v>150.84419415283205</v>
      </c>
      <c r="AC2055">
        <v>119.53788846731186</v>
      </c>
      <c r="AD2055">
        <v>6.4369397285657052E-3</v>
      </c>
      <c r="AE2055">
        <v>1.3729950365659374</v>
      </c>
      <c r="AF2055">
        <v>0.10799691796302793</v>
      </c>
      <c r="AG2055">
        <v>2.5160054593996244E-5</v>
      </c>
      <c r="AH2055">
        <v>4.7736513876914979E-2</v>
      </c>
      <c r="AI2055">
        <v>16.759506165981293</v>
      </c>
      <c r="AJ2055">
        <v>3.5099974145296047</v>
      </c>
      <c r="AK2055">
        <v>54.611697501540185</v>
      </c>
      <c r="AL2055">
        <v>5.7508120151980249</v>
      </c>
      <c r="AM2055">
        <v>73.317411148548132</v>
      </c>
      <c r="AN2055">
        <v>711.46189993455187</v>
      </c>
      <c r="AO2055">
        <v>6.4329739928245547E-2</v>
      </c>
      <c r="AP2055">
        <v>0.81184360933303834</v>
      </c>
    </row>
    <row r="2056" spans="1:42">
      <c r="A2056">
        <v>973.74988754404922</v>
      </c>
      <c r="B2056">
        <v>937.50902725423975</v>
      </c>
      <c r="C2056">
        <v>539.85325436304572</v>
      </c>
      <c r="D2056">
        <v>36.240860289809461</v>
      </c>
      <c r="E2056">
        <v>-36.240860289809461</v>
      </c>
      <c r="F2056">
        <v>-433.89663318100349</v>
      </c>
      <c r="G2056">
        <v>8.2547016055432854E-2</v>
      </c>
      <c r="H2056">
        <v>530.35329757833244</v>
      </c>
      <c r="I2056">
        <v>5.689017981290817E-2</v>
      </c>
      <c r="J2056">
        <v>0.10445098853111268</v>
      </c>
      <c r="K2056">
        <v>1.8159290669023989</v>
      </c>
      <c r="L2056">
        <v>38.123941421508789</v>
      </c>
      <c r="M2056">
        <v>11.805556190753348</v>
      </c>
      <c r="N2056">
        <v>148.21084716625217</v>
      </c>
      <c r="O2056">
        <v>0.71400085091590881</v>
      </c>
      <c r="P2056">
        <v>1.3548399289449054E-2</v>
      </c>
      <c r="Q2056">
        <v>4.4848254044850662E-2</v>
      </c>
      <c r="R2056">
        <v>0.41650080204010009</v>
      </c>
      <c r="S2056">
        <v>1165.0118084366964</v>
      </c>
      <c r="T2056">
        <v>28.912055492401123</v>
      </c>
      <c r="U2056">
        <v>0.39575726211071016</v>
      </c>
      <c r="V2056">
        <v>639.71998691558838</v>
      </c>
      <c r="W2056">
        <v>1</v>
      </c>
      <c r="X2056">
        <v>0.39384906530380248</v>
      </c>
      <c r="Y2056">
        <v>455.08676006421229</v>
      </c>
      <c r="Z2056">
        <v>1</v>
      </c>
      <c r="AA2056">
        <v>47.568282246770863</v>
      </c>
      <c r="AB2056">
        <v>141.8546171875</v>
      </c>
      <c r="AC2056">
        <v>153.01297456026077</v>
      </c>
      <c r="AD2056">
        <v>5.5888330834543603E-3</v>
      </c>
      <c r="AE2056">
        <v>48.834959953212554</v>
      </c>
      <c r="AF2056">
        <v>0.28288852930068964</v>
      </c>
      <c r="AG2056">
        <v>1.3456184974443488E-3</v>
      </c>
      <c r="AH2056">
        <v>5.1509262001514435E-2</v>
      </c>
      <c r="AI2056">
        <v>18.227714598178864</v>
      </c>
      <c r="AJ2056">
        <v>15.151111941260901</v>
      </c>
      <c r="AK2056">
        <v>14.539558323025704</v>
      </c>
      <c r="AL2056">
        <v>6.3164509066623626</v>
      </c>
      <c r="AM2056">
        <v>95.957411372661596</v>
      </c>
      <c r="AN2056">
        <v>96.338505020051841</v>
      </c>
      <c r="AO2056">
        <v>4.8197974324226379E-2</v>
      </c>
      <c r="AP2056">
        <v>0.8493487551212312</v>
      </c>
    </row>
    <row r="2057" spans="1:42">
      <c r="A2057">
        <v>1512.3836391066359</v>
      </c>
      <c r="B2057">
        <v>1284.6198137247857</v>
      </c>
      <c r="C2057">
        <v>1875.88345919837</v>
      </c>
      <c r="D2057">
        <v>-363.49982009173414</v>
      </c>
      <c r="E2057">
        <v>-591.26364547358435</v>
      </c>
      <c r="F2057">
        <v>363.49982009173414</v>
      </c>
      <c r="G2057">
        <v>6.5075606084381565E-2</v>
      </c>
      <c r="H2057">
        <v>4835.4785463937205</v>
      </c>
      <c r="I2057">
        <v>1.5459411442279814E-2</v>
      </c>
      <c r="J2057">
        <v>2.9036279678344726E-2</v>
      </c>
      <c r="K2057">
        <v>1.4443374902427195</v>
      </c>
      <c r="L2057">
        <v>34.53091025352478</v>
      </c>
      <c r="M2057">
        <v>210.67105587026552</v>
      </c>
      <c r="N2057">
        <v>186.45129856834416</v>
      </c>
      <c r="O2057">
        <v>0.75160810351371765</v>
      </c>
      <c r="P2057">
        <v>2.1440109411875404E-2</v>
      </c>
      <c r="Q2057">
        <v>1.836789348390367E-2</v>
      </c>
      <c r="R2057">
        <v>0.41437318801879885</v>
      </c>
      <c r="S2057">
        <v>554.51347341421808</v>
      </c>
      <c r="T2057">
        <v>30.007007718086243</v>
      </c>
      <c r="U2057">
        <v>0.4384361058473587</v>
      </c>
      <c r="V2057">
        <v>584.62100028991699</v>
      </c>
      <c r="W2057">
        <v>1</v>
      </c>
      <c r="X2057">
        <v>0.39273488402366641</v>
      </c>
      <c r="Y2057">
        <v>663.62296861468189</v>
      </c>
      <c r="Z2057">
        <v>1</v>
      </c>
      <c r="AA2057">
        <v>20.385296755876546</v>
      </c>
      <c r="AB2057">
        <v>67.918291687011731</v>
      </c>
      <c r="AC2057">
        <v>64.311866462230682</v>
      </c>
      <c r="AD2057">
        <v>1.1814922756618922E-2</v>
      </c>
      <c r="AE2057">
        <v>39.708153762743592</v>
      </c>
      <c r="AF2057">
        <v>0.21590122103691098</v>
      </c>
      <c r="AG2057">
        <v>9.9994454865155844E-4</v>
      </c>
      <c r="AH2057">
        <v>4.9606803655624386E-2</v>
      </c>
      <c r="AI2057">
        <v>7.9785320162773132</v>
      </c>
      <c r="AJ2057">
        <v>4.7705117457994817</v>
      </c>
      <c r="AK2057">
        <v>51.636634299159049</v>
      </c>
      <c r="AL2057">
        <v>5.0265967913687906</v>
      </c>
      <c r="AM2057">
        <v>37.655496275424959</v>
      </c>
      <c r="AN2057">
        <v>746.10031650837914</v>
      </c>
      <c r="AO2057">
        <v>3.2567351222038271E-2</v>
      </c>
      <c r="AP2057">
        <v>0.84413221931457527</v>
      </c>
    </row>
    <row r="2058" spans="1:42">
      <c r="A2058">
        <v>1112.00284560932</v>
      </c>
      <c r="B2058">
        <v>1071.1193654256174</v>
      </c>
      <c r="C2058">
        <v>1299.1268378768077</v>
      </c>
      <c r="D2058">
        <v>-187.12399226748767</v>
      </c>
      <c r="E2058">
        <v>-228.00747245119032</v>
      </c>
      <c r="F2058">
        <v>187.12399226748767</v>
      </c>
      <c r="G2058">
        <v>8.0537551925489115E-2</v>
      </c>
      <c r="H2058">
        <v>3265.0443079766505</v>
      </c>
      <c r="I2058">
        <v>2.4179557263851167E-2</v>
      </c>
      <c r="J2058">
        <v>1.4215917825698853E-2</v>
      </c>
      <c r="K2058">
        <v>1.6995720847904681</v>
      </c>
      <c r="L2058">
        <v>74.023311138153076</v>
      </c>
      <c r="M2058">
        <v>23.504579655436093</v>
      </c>
      <c r="N2058">
        <v>182.74183547916414</v>
      </c>
      <c r="O2058">
        <v>0.94814375042915344</v>
      </c>
      <c r="P2058">
        <v>8.3651654985215911E-3</v>
      </c>
      <c r="Q2058">
        <v>1.4493880748748777E-2</v>
      </c>
      <c r="R2058">
        <v>0.42805364131927492</v>
      </c>
      <c r="S2058">
        <v>710.22736381075083</v>
      </c>
      <c r="T2058">
        <v>42.822164297103882</v>
      </c>
      <c r="U2058">
        <v>0.3398059839010239</v>
      </c>
      <c r="V2058">
        <v>483.14235210418701</v>
      </c>
      <c r="W2058">
        <v>1</v>
      </c>
      <c r="X2058">
        <v>0.36652332305908208</v>
      </c>
      <c r="Y2058">
        <v>467.37667579383083</v>
      </c>
      <c r="Z2058">
        <v>1</v>
      </c>
      <c r="AA2058">
        <v>40.605273360776906</v>
      </c>
      <c r="AB2058">
        <v>34.943166870117189</v>
      </c>
      <c r="AC2058">
        <v>178.03611904382706</v>
      </c>
      <c r="AD2058">
        <v>3.8258332472581131E-3</v>
      </c>
      <c r="AE2058">
        <v>14.519579710821963</v>
      </c>
      <c r="AF2058">
        <v>0.27978806018829339</v>
      </c>
      <c r="AG2058">
        <v>9.0363156476489545E-4</v>
      </c>
      <c r="AH2058">
        <v>7.9830412745475754E-3</v>
      </c>
      <c r="AI2058">
        <v>6.1796906590461731</v>
      </c>
      <c r="AJ2058">
        <v>9.8953975215800707</v>
      </c>
      <c r="AK2058">
        <v>45.880380797982212</v>
      </c>
      <c r="AL2058">
        <v>7.2913013106045401</v>
      </c>
      <c r="AM2058">
        <v>97.735303246974951</v>
      </c>
      <c r="AN2058">
        <v>113.46438318648993</v>
      </c>
      <c r="AO2058">
        <v>4.2822743058204653E-2</v>
      </c>
      <c r="AP2058">
        <v>0.90315760970115677</v>
      </c>
    </row>
    <row r="2059" spans="1:42">
      <c r="A2059">
        <v>1151.4541643405046</v>
      </c>
      <c r="B2059">
        <v>1260.7855776327276</v>
      </c>
      <c r="C2059">
        <v>762.56237096213192</v>
      </c>
      <c r="D2059">
        <v>-109.33141329222303</v>
      </c>
      <c r="E2059">
        <v>109.33141329222303</v>
      </c>
      <c r="F2059">
        <v>-498.22320667059569</v>
      </c>
      <c r="G2059">
        <v>1.2263071120132067E-3</v>
      </c>
      <c r="H2059">
        <v>1034.2611231452997</v>
      </c>
      <c r="I2059">
        <v>2.1497310698032377E-2</v>
      </c>
      <c r="J2059">
        <v>6.5169727802276617E-2</v>
      </c>
      <c r="K2059">
        <v>1.4410064413964747</v>
      </c>
      <c r="L2059">
        <v>48.480645418167114</v>
      </c>
      <c r="M2059">
        <v>439.76327819696724</v>
      </c>
      <c r="N2059">
        <v>181.89653317947389</v>
      </c>
      <c r="O2059">
        <v>0.58901199698448181</v>
      </c>
      <c r="P2059">
        <v>7.7815787527296268E-3</v>
      </c>
      <c r="Q2059">
        <v>2.1517597304450136E-3</v>
      </c>
      <c r="R2059">
        <v>0.47843541145324708</v>
      </c>
      <c r="S2059">
        <v>679.02811687734402</v>
      </c>
      <c r="T2059">
        <v>44.422993063926697</v>
      </c>
      <c r="U2059">
        <v>0.35124697744846345</v>
      </c>
      <c r="V2059">
        <v>612.12272644042969</v>
      </c>
      <c r="W2059">
        <v>1</v>
      </c>
      <c r="X2059">
        <v>0.35318656563758855</v>
      </c>
      <c r="Y2059">
        <v>361.27074707043431</v>
      </c>
      <c r="Z2059">
        <v>1</v>
      </c>
      <c r="AA2059">
        <v>5.2228966989231118</v>
      </c>
      <c r="AB2059">
        <v>64.68428570556641</v>
      </c>
      <c r="AC2059">
        <v>75.047968327999115</v>
      </c>
      <c r="AD2059">
        <v>1.2466437184912527E-2</v>
      </c>
      <c r="AE2059">
        <v>2.6478356234118881</v>
      </c>
      <c r="AF2059">
        <v>1.1332905292510964E-3</v>
      </c>
      <c r="AG2059">
        <v>2.4329431814155489E-4</v>
      </c>
      <c r="AH2059">
        <v>1.5247217869758604E-2</v>
      </c>
      <c r="AI2059">
        <v>24.736288487911224</v>
      </c>
      <c r="AJ2059">
        <v>11.214449201356103</v>
      </c>
      <c r="AK2059">
        <v>43.670112928748132</v>
      </c>
      <c r="AL2059">
        <v>1.373524325779222</v>
      </c>
      <c r="AM2059">
        <v>74.96562348604202</v>
      </c>
      <c r="AN2059">
        <v>201.69279327914668</v>
      </c>
      <c r="AO2059">
        <v>9.9402611136436461E-2</v>
      </c>
      <c r="AP2059">
        <v>0.92721263074874893</v>
      </c>
    </row>
    <row r="2060" spans="1:42">
      <c r="A2060">
        <v>1034.9840040123013</v>
      </c>
      <c r="B2060">
        <v>953.98385414451718</v>
      </c>
      <c r="C2060">
        <v>1171.7321921254909</v>
      </c>
      <c r="D2060">
        <v>-136.7481881131896</v>
      </c>
      <c r="E2060">
        <v>-217.7483379809737</v>
      </c>
      <c r="F2060">
        <v>136.7481881131896</v>
      </c>
      <c r="G2060">
        <v>4.9410482598453188E-2</v>
      </c>
      <c r="H2060">
        <v>3220.5613131458049</v>
      </c>
      <c r="I2060">
        <v>3.8301076591014865E-2</v>
      </c>
      <c r="J2060">
        <v>1.7447773694992064E-2</v>
      </c>
      <c r="K2060">
        <v>1.9813932097494602</v>
      </c>
      <c r="L2060">
        <v>40.355534553527832</v>
      </c>
      <c r="M2060">
        <v>14.981625881737292</v>
      </c>
      <c r="N2060">
        <v>158.95997388362886</v>
      </c>
      <c r="O2060">
        <v>0.67497959733009338</v>
      </c>
      <c r="P2060">
        <v>6.2612014346652553E-4</v>
      </c>
      <c r="Q2060">
        <v>2.1005626837412514E-2</v>
      </c>
      <c r="R2060">
        <v>0.47336243152618407</v>
      </c>
      <c r="S2060">
        <v>487.11531250327829</v>
      </c>
      <c r="T2060">
        <v>28.032493591308594</v>
      </c>
      <c r="U2060">
        <v>0.36265052020549776</v>
      </c>
      <c r="V2060">
        <v>636.74309253692627</v>
      </c>
      <c r="W2060">
        <v>1</v>
      </c>
      <c r="X2060">
        <v>0.3227652764320374</v>
      </c>
      <c r="Y2060">
        <v>426.05210506386766</v>
      </c>
      <c r="Z2060">
        <v>1</v>
      </c>
      <c r="AA2060">
        <v>50.046828976125724</v>
      </c>
      <c r="AB2060">
        <v>158.28453491210939</v>
      </c>
      <c r="AC2060">
        <v>65.016718208789825</v>
      </c>
      <c r="AD2060">
        <v>1.4819754902114218E-2</v>
      </c>
      <c r="AE2060">
        <v>43.615459323087229</v>
      </c>
      <c r="AF2060">
        <v>0.14170487165451048</v>
      </c>
      <c r="AG2060">
        <v>3.7156939001881827E-4</v>
      </c>
      <c r="AH2060">
        <v>2.893711038827896E-2</v>
      </c>
      <c r="AI2060">
        <v>22.478777468204498</v>
      </c>
      <c r="AJ2060">
        <v>13.026999180734739</v>
      </c>
      <c r="AK2060">
        <v>61.14836784660816</v>
      </c>
      <c r="AL2060">
        <v>9.1627884184751132</v>
      </c>
      <c r="AM2060">
        <v>59.445069968700409</v>
      </c>
      <c r="AN2060">
        <v>189.55107720627132</v>
      </c>
      <c r="AO2060">
        <v>8.3774591565132145E-2</v>
      </c>
      <c r="AP2060">
        <v>0.92417373204231279</v>
      </c>
    </row>
    <row r="2061" spans="1:42">
      <c r="A2061">
        <v>451.72147636947318</v>
      </c>
      <c r="B2061">
        <v>316.19825338732079</v>
      </c>
      <c r="C2061">
        <v>314.99671866396545</v>
      </c>
      <c r="D2061">
        <v>135.52322298215239</v>
      </c>
      <c r="E2061">
        <v>-135.52322298215239</v>
      </c>
      <c r="F2061">
        <v>-136.72475770550773</v>
      </c>
      <c r="G2061">
        <v>3.9981731144027477E-2</v>
      </c>
      <c r="H2061">
        <v>622.24176026174257</v>
      </c>
      <c r="I2061">
        <v>4.2024975121021269E-2</v>
      </c>
      <c r="J2061">
        <v>5.5635397911071777E-2</v>
      </c>
      <c r="K2061">
        <v>1.0743317253291607</v>
      </c>
      <c r="L2061">
        <v>45.305556058883667</v>
      </c>
      <c r="M2061">
        <v>1.2877335383063597</v>
      </c>
      <c r="N2061">
        <v>82.544739708328251</v>
      </c>
      <c r="O2061">
        <v>0.66460749506950378</v>
      </c>
      <c r="P2061">
        <v>1.0606204085879855E-2</v>
      </c>
      <c r="Q2061">
        <v>1.0151273356543646E-2</v>
      </c>
      <c r="R2061">
        <v>0.4966722869873047</v>
      </c>
      <c r="S2061">
        <v>515.58031045547136</v>
      </c>
      <c r="T2061">
        <v>44.986763596534729</v>
      </c>
      <c r="U2061">
        <v>0.3215258437395096</v>
      </c>
      <c r="V2061">
        <v>631.32748603820801</v>
      </c>
      <c r="W2061">
        <v>1</v>
      </c>
      <c r="X2061">
        <v>0.33649457812309269</v>
      </c>
      <c r="Y2061">
        <v>618.13051515684765</v>
      </c>
      <c r="Z2061">
        <v>1</v>
      </c>
      <c r="AA2061">
        <v>5.3934342634296426</v>
      </c>
      <c r="AB2061">
        <v>88.845394958496101</v>
      </c>
      <c r="AC2061">
        <v>144.02372092008591</v>
      </c>
      <c r="AD2061">
        <v>7.6377770839593353E-3</v>
      </c>
      <c r="AE2061">
        <v>1.1624958771513878</v>
      </c>
      <c r="AF2061">
        <v>0.1662523305416107</v>
      </c>
      <c r="AG2061">
        <v>4.712675443746827E-5</v>
      </c>
      <c r="AH2061">
        <v>5.1621519947051997E-2</v>
      </c>
      <c r="AI2061">
        <v>22.167358100414276</v>
      </c>
      <c r="AJ2061">
        <v>1.3392333110637693</v>
      </c>
      <c r="AK2061">
        <v>29.045040494799615</v>
      </c>
      <c r="AL2061">
        <v>2.1107951569849672</v>
      </c>
      <c r="AM2061">
        <v>86.551589167118081</v>
      </c>
      <c r="AN2061">
        <v>307.27689906578814</v>
      </c>
      <c r="AO2061">
        <v>3.8590768694877625E-2</v>
      </c>
      <c r="AP2061">
        <v>0.88576294422149671</v>
      </c>
    </row>
    <row r="2062" spans="1:42">
      <c r="A2062">
        <v>199.94926122481297</v>
      </c>
      <c r="B2062">
        <v>3721.9496775883549</v>
      </c>
      <c r="C2062">
        <v>2751.6909578874374</v>
      </c>
      <c r="D2062">
        <v>-3522.0004163635422</v>
      </c>
      <c r="E2062">
        <v>970.25871970091748</v>
      </c>
      <c r="F2062">
        <v>-970.25871970091748</v>
      </c>
      <c r="G2062">
        <v>5.8149949166115045E-2</v>
      </c>
      <c r="H2062">
        <v>1330.6194751593105</v>
      </c>
      <c r="I2062">
        <v>5.5147376954555509E-2</v>
      </c>
      <c r="J2062">
        <v>3.496357274055481E-2</v>
      </c>
      <c r="K2062">
        <v>1.8528579019844531</v>
      </c>
      <c r="L2062">
        <v>70.254766941070557</v>
      </c>
      <c r="M2062">
        <v>7989.2435940804471</v>
      </c>
      <c r="N2062">
        <v>28.619549391365055</v>
      </c>
      <c r="O2062">
        <v>0.81238558888435364</v>
      </c>
      <c r="P2062">
        <v>2.107684156629774E-2</v>
      </c>
      <c r="Q2062">
        <v>6.3224448098076706E-4</v>
      </c>
      <c r="R2062">
        <v>0.47708293437957761</v>
      </c>
      <c r="S2062">
        <v>449.32608468260366</v>
      </c>
      <c r="T2062">
        <v>33.897596597671509</v>
      </c>
      <c r="U2062">
        <v>0.40308298528194431</v>
      </c>
      <c r="V2062">
        <v>579.05004024505615</v>
      </c>
      <c r="W2062">
        <v>1</v>
      </c>
      <c r="X2062">
        <v>0.28956284046173097</v>
      </c>
      <c r="Y2062">
        <v>367.24062409792941</v>
      </c>
      <c r="Z2062">
        <v>1</v>
      </c>
      <c r="AA2062">
        <v>20.374967168989187</v>
      </c>
      <c r="AB2062">
        <v>4.1636900634765626</v>
      </c>
      <c r="AC2062">
        <v>30.194701254367828</v>
      </c>
      <c r="AD2062">
        <v>5.8257062210995926E-3</v>
      </c>
      <c r="AE2062">
        <v>41.078193896439004</v>
      </c>
      <c r="AF2062">
        <v>0.22331242561340328</v>
      </c>
      <c r="AG2062">
        <v>2.1202310224849752E-4</v>
      </c>
      <c r="AH2062">
        <v>1.2416433942317961E-2</v>
      </c>
      <c r="AI2062">
        <v>21.344030201435089</v>
      </c>
      <c r="AJ2062">
        <v>13.102507267709761</v>
      </c>
      <c r="AK2062">
        <v>37.98148028433323</v>
      </c>
      <c r="AL2062">
        <v>4.4977397738155256</v>
      </c>
      <c r="AM2062">
        <v>62.575566518306729</v>
      </c>
      <c r="AN2062">
        <v>364.18352703803566</v>
      </c>
      <c r="AO2062">
        <v>4.6460136055946351E-2</v>
      </c>
      <c r="AP2062">
        <v>0.92473440241813676</v>
      </c>
    </row>
    <row r="2063" spans="1:42">
      <c r="A2063">
        <v>634.52646636043585</v>
      </c>
      <c r="B2063">
        <v>595.63672879271144</v>
      </c>
      <c r="C2063">
        <v>1207.8014964014792</v>
      </c>
      <c r="D2063">
        <v>-573.27503004104335</v>
      </c>
      <c r="E2063">
        <v>-612.16476760876776</v>
      </c>
      <c r="F2063">
        <v>573.27503004104335</v>
      </c>
      <c r="G2063">
        <v>6.8269106618695109E-3</v>
      </c>
      <c r="H2063">
        <v>3380.0364272691577</v>
      </c>
      <c r="I2063">
        <v>2.0740219652652742E-2</v>
      </c>
      <c r="J2063">
        <v>6.0427064418792725E-2</v>
      </c>
      <c r="K2063">
        <v>1.3479845151364802</v>
      </c>
      <c r="L2063">
        <v>75.322414636611938</v>
      </c>
      <c r="M2063">
        <v>211.78060894091007</v>
      </c>
      <c r="N2063">
        <v>93.225988760375984</v>
      </c>
      <c r="O2063">
        <v>0.61819562315940857</v>
      </c>
      <c r="P2063">
        <v>1.7516551600562199E-2</v>
      </c>
      <c r="Q2063">
        <v>2.5473259449005123E-2</v>
      </c>
      <c r="R2063">
        <v>0.45567317008972169</v>
      </c>
      <c r="S2063">
        <v>836.2604535303733</v>
      </c>
      <c r="T2063">
        <v>47.178360819816589</v>
      </c>
      <c r="U2063">
        <v>0.38410485804080963</v>
      </c>
      <c r="V2063">
        <v>481.79826736450195</v>
      </c>
      <c r="W2063">
        <v>1</v>
      </c>
      <c r="X2063">
        <v>0.41156578183174131</v>
      </c>
      <c r="Y2063">
        <v>532.08672305261371</v>
      </c>
      <c r="Z2063">
        <v>1</v>
      </c>
      <c r="AA2063">
        <v>7.9356208849430097</v>
      </c>
      <c r="AB2063">
        <v>154.81833819580081</v>
      </c>
      <c r="AC2063">
        <v>64.078174531459808</v>
      </c>
      <c r="AD2063">
        <v>2.3044031909388355E-3</v>
      </c>
      <c r="AE2063">
        <v>29.403396350129789</v>
      </c>
      <c r="AF2063">
        <v>1.8085123300552362E-2</v>
      </c>
      <c r="AG2063">
        <v>9.0943068351616166E-4</v>
      </c>
      <c r="AH2063">
        <v>2.2174235033988951E-2</v>
      </c>
      <c r="AI2063">
        <v>10.313549935817719</v>
      </c>
      <c r="AJ2063">
        <v>9.9059700694594692</v>
      </c>
      <c r="AK2063">
        <v>54.229236211180684</v>
      </c>
      <c r="AL2063">
        <v>3.5621496631017662</v>
      </c>
      <c r="AM2063">
        <v>53.405275642871857</v>
      </c>
      <c r="AN2063">
        <v>287.34149055488433</v>
      </c>
      <c r="AO2063">
        <v>9.9275744795799259E-2</v>
      </c>
      <c r="AP2063">
        <v>0.86492805719375621</v>
      </c>
    </row>
    <row r="2064" spans="1:42">
      <c r="A2064">
        <v>626.51428697581287</v>
      </c>
      <c r="B2064">
        <v>391.74369050374571</v>
      </c>
      <c r="C2064">
        <v>995.50920497977131</v>
      </c>
      <c r="D2064">
        <v>-368.99491800395845</v>
      </c>
      <c r="E2064">
        <v>-603.7655144760256</v>
      </c>
      <c r="F2064">
        <v>368.99491800395845</v>
      </c>
      <c r="G2064">
        <v>6.8206232368076228E-2</v>
      </c>
      <c r="H2064">
        <v>2713.6607974485642</v>
      </c>
      <c r="I2064">
        <v>2.3975355327129362E-2</v>
      </c>
      <c r="J2064">
        <v>3.4472909688949588E-2</v>
      </c>
      <c r="K2064">
        <v>1.2865450006067753</v>
      </c>
      <c r="L2064">
        <v>15.55633544921875</v>
      </c>
      <c r="M2064">
        <v>16.808733564101015</v>
      </c>
      <c r="N2064">
        <v>86.575784951591501</v>
      </c>
      <c r="O2064">
        <v>0.5287272036075592</v>
      </c>
      <c r="P2064">
        <v>1.794945324791802E-2</v>
      </c>
      <c r="Q2064">
        <v>7.8143261273701976E-3</v>
      </c>
      <c r="R2064">
        <v>0.42070684909820555</v>
      </c>
      <c r="S2064">
        <v>1048.544899376544</v>
      </c>
      <c r="T2064">
        <v>41.339409351348877</v>
      </c>
      <c r="U2064">
        <v>0.43592088401317597</v>
      </c>
      <c r="V2064">
        <v>461.44258975982666</v>
      </c>
      <c r="W2064">
        <v>1</v>
      </c>
      <c r="X2064">
        <v>0.34121838331222537</v>
      </c>
      <c r="Y2064">
        <v>396.205666238258</v>
      </c>
      <c r="Z2064">
        <v>1</v>
      </c>
      <c r="AA2064">
        <v>21.644789609289173</v>
      </c>
      <c r="AB2064">
        <v>38.471101074218751</v>
      </c>
      <c r="AC2064">
        <v>179.23870831727982</v>
      </c>
      <c r="AD2064">
        <v>1.1045910761906551E-2</v>
      </c>
      <c r="AE2064">
        <v>1.5945609693154561</v>
      </c>
      <c r="AF2064">
        <v>0.2389423871040344</v>
      </c>
      <c r="AG2064">
        <v>6.4313935732611134E-4</v>
      </c>
      <c r="AH2064">
        <v>8.3803320050239542E-3</v>
      </c>
      <c r="AI2064">
        <v>16.784543097019196</v>
      </c>
      <c r="AJ2064">
        <v>12.28939437673718</v>
      </c>
      <c r="AK2064">
        <v>49.735637910962105</v>
      </c>
      <c r="AL2064">
        <v>8.7603970393931796</v>
      </c>
      <c r="AM2064">
        <v>75.183421313762665</v>
      </c>
      <c r="AN2064">
        <v>558.69063207669728</v>
      </c>
      <c r="AO2064">
        <v>7.7534039616584782E-2</v>
      </c>
      <c r="AP2064">
        <v>0.86612807297706618</v>
      </c>
    </row>
    <row r="2065" spans="1:42">
      <c r="A2065">
        <v>924.5894539282915</v>
      </c>
      <c r="B2065">
        <v>649.89697455237547</v>
      </c>
      <c r="C2065">
        <v>825.86340900171172</v>
      </c>
      <c r="D2065">
        <v>98.726044926579789</v>
      </c>
      <c r="E2065">
        <v>-274.69247937591604</v>
      </c>
      <c r="F2065">
        <v>-98.726044926579789</v>
      </c>
      <c r="G2065">
        <v>2.0222310297586536E-2</v>
      </c>
      <c r="H2065">
        <v>1914.6137778618975</v>
      </c>
      <c r="I2065">
        <v>4.9744179546833037E-2</v>
      </c>
      <c r="J2065">
        <v>4.4821704864501953E-2</v>
      </c>
      <c r="K2065">
        <v>1.7340188940703869</v>
      </c>
      <c r="L2065">
        <v>45.908540487289429</v>
      </c>
      <c r="M2065">
        <v>27.675076047350981</v>
      </c>
      <c r="N2065">
        <v>160.85057437858583</v>
      </c>
      <c r="O2065">
        <v>0.65647193789482117</v>
      </c>
      <c r="P2065">
        <v>6.6607604026794427E-3</v>
      </c>
      <c r="Q2065">
        <v>4.0839994483523892E-2</v>
      </c>
      <c r="R2065">
        <v>0.38855085372924802</v>
      </c>
      <c r="S2065">
        <v>552.87722992939723</v>
      </c>
      <c r="T2065">
        <v>28.709271550178528</v>
      </c>
      <c r="U2065">
        <v>0.32429468929767613</v>
      </c>
      <c r="V2065">
        <v>483.76212120056152</v>
      </c>
      <c r="W2065">
        <v>1</v>
      </c>
      <c r="X2065">
        <v>0.41438711524009708</v>
      </c>
      <c r="Y2065">
        <v>503.96882047993984</v>
      </c>
      <c r="Z2065">
        <v>1</v>
      </c>
      <c r="AA2065">
        <v>50.068060342760091</v>
      </c>
      <c r="AB2065">
        <v>105.00533416748048</v>
      </c>
      <c r="AC2065">
        <v>142.28377789258957</v>
      </c>
      <c r="AD2065">
        <v>3.9658147045689776E-3</v>
      </c>
      <c r="AE2065">
        <v>2.9275476851440314</v>
      </c>
      <c r="AF2065">
        <v>7.1632279157638534E-2</v>
      </c>
      <c r="AG2065">
        <v>6.1526200780979664E-4</v>
      </c>
      <c r="AH2065">
        <v>2.6966587495803829E-2</v>
      </c>
      <c r="AI2065">
        <v>27.952024638652802</v>
      </c>
      <c r="AJ2065">
        <v>14.799995994195205</v>
      </c>
      <c r="AK2065">
        <v>61.755900151133538</v>
      </c>
      <c r="AL2065">
        <v>2.4844818149365455</v>
      </c>
      <c r="AM2065">
        <v>54.203526175022127</v>
      </c>
      <c r="AN2065">
        <v>623.66203975164376</v>
      </c>
      <c r="AO2065">
        <v>5.6583882212638853E-2</v>
      </c>
      <c r="AP2065">
        <v>0.91916341400146495</v>
      </c>
    </row>
    <row r="2066" spans="1:42">
      <c r="A2066">
        <v>2052.8108433131342</v>
      </c>
      <c r="B2066">
        <v>4420.9863180161756</v>
      </c>
      <c r="C2066">
        <v>3104.93531526898</v>
      </c>
      <c r="D2066">
        <v>-2368.1754747030413</v>
      </c>
      <c r="E2066">
        <v>1316.0510027471955</v>
      </c>
      <c r="F2066">
        <v>-1316.0510027471955</v>
      </c>
      <c r="G2066">
        <v>8.2219932351882102E-2</v>
      </c>
      <c r="H2066">
        <v>770.82283639977425</v>
      </c>
      <c r="I2066">
        <v>4.2796791493892664E-2</v>
      </c>
      <c r="J2066">
        <v>9.8484207391738895E-2</v>
      </c>
      <c r="K2066">
        <v>1.1268420361340046</v>
      </c>
      <c r="L2066">
        <v>60.390489101409912</v>
      </c>
      <c r="M2066">
        <v>6293.6130181861636</v>
      </c>
      <c r="N2066">
        <v>201.59531445102695</v>
      </c>
      <c r="O2066">
        <v>0.90692070126533508</v>
      </c>
      <c r="P2066">
        <v>2.2219568252563472E-2</v>
      </c>
      <c r="Q2066">
        <v>2.4531526724497474E-2</v>
      </c>
      <c r="R2066">
        <v>0.47943681240081787</v>
      </c>
      <c r="S2066">
        <v>1151.648128095444</v>
      </c>
      <c r="T2066">
        <v>44.487875699996948</v>
      </c>
      <c r="U2066">
        <v>0.33653836190700531</v>
      </c>
      <c r="V2066">
        <v>586.27669811248779</v>
      </c>
      <c r="W2066">
        <v>1</v>
      </c>
      <c r="X2066">
        <v>0.34700497627258303</v>
      </c>
      <c r="Y2066">
        <v>458.25729125676133</v>
      </c>
      <c r="Z2066">
        <v>1</v>
      </c>
      <c r="AA2066">
        <v>0.80536906069755565</v>
      </c>
      <c r="AB2066">
        <v>78.998736694335946</v>
      </c>
      <c r="AC2066">
        <v>105.29296547174454</v>
      </c>
      <c r="AD2066">
        <v>7.0570578941932093E-3</v>
      </c>
      <c r="AE2066">
        <v>64.373534685459049</v>
      </c>
      <c r="AF2066">
        <v>0.25774087429046633</v>
      </c>
      <c r="AG2066">
        <v>2.0668331479267108E-4</v>
      </c>
      <c r="AH2066">
        <v>4.7425917613506313E-2</v>
      </c>
      <c r="AI2066">
        <v>22.052574455738068</v>
      </c>
      <c r="AJ2066">
        <v>14.253135526673871</v>
      </c>
      <c r="AK2066">
        <v>27.078938260674477</v>
      </c>
      <c r="AL2066">
        <v>4.0867893596476828</v>
      </c>
      <c r="AM2066">
        <v>25.264911210536958</v>
      </c>
      <c r="AN2066">
        <v>216.29864919266046</v>
      </c>
      <c r="AO2066">
        <v>8.4242762207984934E-2</v>
      </c>
      <c r="AP2066">
        <v>0.85218811774253855</v>
      </c>
    </row>
    <row r="2067" spans="1:42">
      <c r="A2067">
        <v>1287.2015463909804</v>
      </c>
      <c r="B2067">
        <v>2027.7623907283801</v>
      </c>
      <c r="C2067">
        <v>1253.2323458840283</v>
      </c>
      <c r="D2067">
        <v>-740.56084433739966</v>
      </c>
      <c r="E2067">
        <v>740.56084433739966</v>
      </c>
      <c r="F2067">
        <v>-774.53004484435178</v>
      </c>
      <c r="G2067">
        <v>3.5851702588058948E-2</v>
      </c>
      <c r="H2067">
        <v>225.92198670590517</v>
      </c>
      <c r="I2067">
        <v>5.8056935369968414E-2</v>
      </c>
      <c r="J2067">
        <v>6.6535749912261966E-2</v>
      </c>
      <c r="K2067">
        <v>2.1500296680390836</v>
      </c>
      <c r="L2067">
        <v>63.845549821853638</v>
      </c>
      <c r="M2067">
        <v>2432.2652012088561</v>
      </c>
      <c r="N2067">
        <v>164.51288904342653</v>
      </c>
      <c r="O2067">
        <v>0.52958902716636658</v>
      </c>
      <c r="P2067">
        <v>2.071170918146769E-2</v>
      </c>
      <c r="Q2067">
        <v>3.8714206324683288E-2</v>
      </c>
      <c r="R2067">
        <v>0.40681656837463381</v>
      </c>
      <c r="S2067">
        <v>331.69914460548728</v>
      </c>
      <c r="T2067">
        <v>39.288052916526794</v>
      </c>
      <c r="U2067">
        <v>0.32866577208042147</v>
      </c>
      <c r="V2067">
        <v>541.23516082763672</v>
      </c>
      <c r="W2067">
        <v>1</v>
      </c>
      <c r="X2067">
        <v>0.39693184494972233</v>
      </c>
      <c r="Y2067">
        <v>594.6542023350803</v>
      </c>
      <c r="Z2067">
        <v>1</v>
      </c>
      <c r="AA2067">
        <v>2.0884362599277502</v>
      </c>
      <c r="AB2067">
        <v>117.43410162353517</v>
      </c>
      <c r="AC2067">
        <v>32.368253171443939</v>
      </c>
      <c r="AD2067">
        <v>9.1840108235677082E-3</v>
      </c>
      <c r="AE2067">
        <v>49.332566707904306</v>
      </c>
      <c r="AF2067">
        <v>0.11647448658943174</v>
      </c>
      <c r="AG2067">
        <v>4.9879665823811346E-4</v>
      </c>
      <c r="AH2067">
        <v>5.9187438416481018E-2</v>
      </c>
      <c r="AI2067">
        <v>22.673419415950775</v>
      </c>
      <c r="AJ2067">
        <v>9.4504362025247932</v>
      </c>
      <c r="AK2067">
        <v>5.0115819972753526</v>
      </c>
      <c r="AL2067">
        <v>5.7418568760524851</v>
      </c>
      <c r="AM2067">
        <v>39.655019962787634</v>
      </c>
      <c r="AN2067">
        <v>559.59033005833339</v>
      </c>
      <c r="AO2067">
        <v>7.5717695593833928E-2</v>
      </c>
      <c r="AP2067">
        <v>0.86657875585556043</v>
      </c>
    </row>
    <row r="2068" spans="1:42">
      <c r="A2068">
        <v>128.17794776759126</v>
      </c>
      <c r="B2068">
        <v>-22.478763506394216</v>
      </c>
      <c r="C2068">
        <v>410.25777169847976</v>
      </c>
      <c r="D2068">
        <v>-282.07982393088849</v>
      </c>
      <c r="E2068">
        <v>-432.73653520487397</v>
      </c>
      <c r="F2068">
        <v>282.07982393088849</v>
      </c>
      <c r="G2068">
        <v>4.2406403281979324E-2</v>
      </c>
      <c r="H2068">
        <v>1500.8150522604788</v>
      </c>
      <c r="I2068">
        <v>3.0018973052501677E-2</v>
      </c>
      <c r="J2068">
        <v>9.4710966825485229E-2</v>
      </c>
      <c r="K2068">
        <v>1.1490655429899692</v>
      </c>
      <c r="L2068">
        <v>22.276148796081543</v>
      </c>
      <c r="M2068">
        <v>15.31127499261255</v>
      </c>
      <c r="N2068">
        <v>29.857457713890078</v>
      </c>
      <c r="O2068">
        <v>0.73349562287330627</v>
      </c>
      <c r="P2068">
        <v>1.2529900338914657E-2</v>
      </c>
      <c r="Q2068">
        <v>1.6983119275834822E-2</v>
      </c>
      <c r="R2068">
        <v>0.46906139850616457</v>
      </c>
      <c r="S2068">
        <v>472.92715408527602</v>
      </c>
      <c r="T2068">
        <v>38.571572303771973</v>
      </c>
      <c r="U2068">
        <v>0.29789745509624482</v>
      </c>
      <c r="V2068">
        <v>535.00988483428955</v>
      </c>
      <c r="W2068">
        <v>1</v>
      </c>
      <c r="X2068">
        <v>0.44132264375686647</v>
      </c>
      <c r="Y2068">
        <v>633.29548195511688</v>
      </c>
      <c r="Z2068">
        <v>1</v>
      </c>
      <c r="AA2068">
        <v>0.37947688063621521</v>
      </c>
      <c r="AB2068">
        <v>0.64806567382812508</v>
      </c>
      <c r="AC2068">
        <v>105.77415972948074</v>
      </c>
      <c r="AD2068">
        <v>1.045987544915615E-2</v>
      </c>
      <c r="AE2068">
        <v>18.760339156897</v>
      </c>
      <c r="AF2068">
        <v>0.13132470846176145</v>
      </c>
      <c r="AG2068">
        <v>1.4933848484306299E-4</v>
      </c>
      <c r="AH2068">
        <v>4.438653427362442E-2</v>
      </c>
      <c r="AI2068">
        <v>20.346671640872955</v>
      </c>
      <c r="AJ2068">
        <v>16.167861896335747</v>
      </c>
      <c r="AK2068">
        <v>37.603375352025033</v>
      </c>
      <c r="AL2068">
        <v>5.0131318339839854</v>
      </c>
      <c r="AM2068">
        <v>73.477836501598361</v>
      </c>
      <c r="AN2068">
        <v>356.73921037887874</v>
      </c>
      <c r="AO2068">
        <v>0.10126831066608429</v>
      </c>
      <c r="AP2068">
        <v>0.88038658261299141</v>
      </c>
    </row>
    <row r="2069" spans="1:42">
      <c r="A2069">
        <v>890.73993208746219</v>
      </c>
      <c r="B2069">
        <v>857.43678936874687</v>
      </c>
      <c r="C2069">
        <v>734.11834077369156</v>
      </c>
      <c r="D2069">
        <v>33.303142718715321</v>
      </c>
      <c r="E2069">
        <v>-33.303142718715321</v>
      </c>
      <c r="F2069">
        <v>-156.62159131377064</v>
      </c>
      <c r="G2069">
        <v>3.3555239779279318E-3</v>
      </c>
      <c r="H2069">
        <v>1444.549125983845</v>
      </c>
      <c r="I2069">
        <v>5.1383138000965119E-2</v>
      </c>
      <c r="J2069">
        <v>6.538133335113526E-2</v>
      </c>
      <c r="K2069">
        <v>1.7438351781070232</v>
      </c>
      <c r="L2069">
        <v>25.163105726242065</v>
      </c>
      <c r="M2069">
        <v>177.04766591058163</v>
      </c>
      <c r="N2069">
        <v>152.39009867286686</v>
      </c>
      <c r="O2069">
        <v>0.6327190101146698</v>
      </c>
      <c r="P2069">
        <v>1.1179516209496391E-2</v>
      </c>
      <c r="Q2069">
        <v>3.0312963114844424E-2</v>
      </c>
      <c r="R2069">
        <v>0.40225498199462889</v>
      </c>
      <c r="S2069">
        <v>403.10928022140769</v>
      </c>
      <c r="T2069">
        <v>41.635957360267639</v>
      </c>
      <c r="U2069">
        <v>0.31832955658435824</v>
      </c>
      <c r="V2069">
        <v>495.14756202697754</v>
      </c>
      <c r="W2069">
        <v>1</v>
      </c>
      <c r="X2069">
        <v>0.43856581568717956</v>
      </c>
      <c r="Y2069">
        <v>662.52174710171766</v>
      </c>
      <c r="Z2069">
        <v>1</v>
      </c>
      <c r="AA2069">
        <v>19.73265960324288</v>
      </c>
      <c r="AB2069">
        <v>27.989859313964846</v>
      </c>
      <c r="AC2069">
        <v>60.886470973491669</v>
      </c>
      <c r="AD2069">
        <v>7.2159693791316107E-3</v>
      </c>
      <c r="AE2069">
        <v>9.7003560844798056</v>
      </c>
      <c r="AF2069">
        <v>5.6787621974945038E-3</v>
      </c>
      <c r="AG2069">
        <v>1.1047751359744621E-3</v>
      </c>
      <c r="AH2069">
        <v>3.6039223098754881E-2</v>
      </c>
      <c r="AI2069">
        <v>12.209973037242889</v>
      </c>
      <c r="AJ2069">
        <v>13.396759148442515</v>
      </c>
      <c r="AK2069">
        <v>41.511649791598316</v>
      </c>
      <c r="AL2069">
        <v>3.8984038007576536</v>
      </c>
      <c r="AM2069">
        <v>71.997147142887115</v>
      </c>
      <c r="AN2069">
        <v>247.52611313702454</v>
      </c>
      <c r="AO2069">
        <v>3.5549621462821965E-2</v>
      </c>
      <c r="AP2069">
        <v>0.88078187084198012</v>
      </c>
    </row>
    <row r="2070" spans="1:42">
      <c r="A2070">
        <v>164.0909953550007</v>
      </c>
      <c r="B2070">
        <v>50.656901098180924</v>
      </c>
      <c r="C2070">
        <v>94.776347979621036</v>
      </c>
      <c r="D2070">
        <v>69.314647375379664</v>
      </c>
      <c r="E2070">
        <v>-113.43409425681978</v>
      </c>
      <c r="F2070">
        <v>-69.314647375379664</v>
      </c>
      <c r="G2070">
        <v>3.3112913354250109E-2</v>
      </c>
      <c r="H2070">
        <v>229.38980103423808</v>
      </c>
      <c r="I2070">
        <v>3.733532041311264E-2</v>
      </c>
      <c r="J2070">
        <v>8.9780170917510976E-3</v>
      </c>
      <c r="K2070">
        <v>1.8915063720047471</v>
      </c>
      <c r="L2070">
        <v>70.714657306671143</v>
      </c>
      <c r="M2070">
        <v>354.97894895770287</v>
      </c>
      <c r="N2070">
        <v>23.96709550189972</v>
      </c>
      <c r="O2070">
        <v>0.91265729069709778</v>
      </c>
      <c r="P2070">
        <v>2.1558319515652125E-2</v>
      </c>
      <c r="Q2070">
        <v>4.0463281737433531E-3</v>
      </c>
      <c r="R2070">
        <v>0.4028301191329956</v>
      </c>
      <c r="S2070">
        <v>501.28973303738542</v>
      </c>
      <c r="T2070">
        <v>39.0583336353302</v>
      </c>
      <c r="U2070">
        <v>0.44007934033870699</v>
      </c>
      <c r="V2070">
        <v>546.32623195648193</v>
      </c>
      <c r="W2070">
        <v>1</v>
      </c>
      <c r="X2070">
        <v>0.34635461330413819</v>
      </c>
      <c r="Y2070">
        <v>278.36188072891332</v>
      </c>
      <c r="Z2070">
        <v>1</v>
      </c>
      <c r="AA2070">
        <v>36.097670520277028</v>
      </c>
      <c r="AB2070">
        <v>133.31005676269533</v>
      </c>
      <c r="AC2070">
        <v>167.91831403970718</v>
      </c>
      <c r="AD2070">
        <v>1.484494168534238E-2</v>
      </c>
      <c r="AE2070">
        <v>34.148757425586176</v>
      </c>
      <c r="AF2070">
        <v>-6.0623359680175813E-3</v>
      </c>
      <c r="AG2070">
        <v>9.3903904511355159E-4</v>
      </c>
      <c r="AH2070">
        <v>1.6405193459987637E-2</v>
      </c>
      <c r="AI2070">
        <v>16.764796078205109</v>
      </c>
      <c r="AJ2070">
        <v>4.8505481157885013</v>
      </c>
      <c r="AK2070">
        <v>16.024058437943459</v>
      </c>
      <c r="AL2070">
        <v>0.96417028956527195</v>
      </c>
      <c r="AM2070">
        <v>110.61339591741562</v>
      </c>
      <c r="AN2070">
        <v>616.2208227508545</v>
      </c>
      <c r="AO2070">
        <v>5.3071988701820373E-2</v>
      </c>
      <c r="AP2070">
        <v>0.85842793536186224</v>
      </c>
    </row>
    <row r="2071" spans="1:42">
      <c r="A2071">
        <v>490.46033848215995</v>
      </c>
      <c r="B2071">
        <v>1793.3416410737714</v>
      </c>
      <c r="C2071">
        <v>1566.4782982776628</v>
      </c>
      <c r="D2071">
        <v>-1302.8813025916115</v>
      </c>
      <c r="E2071">
        <v>226.86334279610855</v>
      </c>
      <c r="F2071">
        <v>-226.86334279610855</v>
      </c>
      <c r="G2071">
        <v>5.3030443801059132E-2</v>
      </c>
      <c r="H2071">
        <v>1560.9779483757184</v>
      </c>
      <c r="I2071">
        <v>4.8127633631229398E-2</v>
      </c>
      <c r="J2071">
        <v>0.10342254209518432</v>
      </c>
      <c r="K2071">
        <v>1.4510851129949092</v>
      </c>
      <c r="L2071">
        <v>62.482668161392212</v>
      </c>
      <c r="M2071">
        <v>3368.5671418545498</v>
      </c>
      <c r="N2071">
        <v>63.898017622375498</v>
      </c>
      <c r="O2071">
        <v>0.73261603713035583</v>
      </c>
      <c r="P2071">
        <v>1.8390706009334984E-2</v>
      </c>
      <c r="Q2071">
        <v>1.2177117718590629E-2</v>
      </c>
      <c r="R2071">
        <v>0.49879920005798339</v>
      </c>
      <c r="S2071">
        <v>1166.3018367430559</v>
      </c>
      <c r="T2071">
        <v>33.752557635307312</v>
      </c>
      <c r="U2071">
        <v>0.34471975862979892</v>
      </c>
      <c r="V2071">
        <v>526.46856307983398</v>
      </c>
      <c r="W2071">
        <v>1</v>
      </c>
      <c r="X2071">
        <v>0.32995370030403137</v>
      </c>
      <c r="Y2071">
        <v>605.63186072215979</v>
      </c>
      <c r="Z2071">
        <v>1</v>
      </c>
      <c r="AA2071">
        <v>49.185016183252344</v>
      </c>
      <c r="AB2071">
        <v>101.47932598876955</v>
      </c>
      <c r="AC2071">
        <v>147.14232534170151</v>
      </c>
      <c r="AD2071">
        <v>1.4415356236645298E-2</v>
      </c>
      <c r="AE2071">
        <v>1.9828733430332419</v>
      </c>
      <c r="AF2071">
        <v>0.19720470070838925</v>
      </c>
      <c r="AG2071">
        <v>9.2754304428913092E-4</v>
      </c>
      <c r="AH2071">
        <v>2.4298888564109798E-2</v>
      </c>
      <c r="AI2071">
        <v>27.013650834560394</v>
      </c>
      <c r="AJ2071">
        <v>4.5081937966474115</v>
      </c>
      <c r="AK2071">
        <v>51.183258685469625</v>
      </c>
      <c r="AL2071">
        <v>4.7395867880857043</v>
      </c>
      <c r="AM2071">
        <v>55.042883789539331</v>
      </c>
      <c r="AN2071">
        <v>110.47958930174883</v>
      </c>
      <c r="AO2071">
        <v>4.1715768218040468E-2</v>
      </c>
      <c r="AP2071">
        <v>0.81422234392166148</v>
      </c>
    </row>
    <row r="2072" spans="1:42">
      <c r="A2072">
        <v>304.94641044310697</v>
      </c>
      <c r="B2072">
        <v>375.73068526898373</v>
      </c>
      <c r="C2072">
        <v>378.62336183678082</v>
      </c>
      <c r="D2072">
        <v>-73.676951393673846</v>
      </c>
      <c r="E2072">
        <v>-2.892676567797082</v>
      </c>
      <c r="F2072">
        <v>2.892676567797082</v>
      </c>
      <c r="G2072">
        <v>6.2873021599449672E-2</v>
      </c>
      <c r="H2072">
        <v>809.85425986675443</v>
      </c>
      <c r="I2072">
        <v>3.3866011798381807E-2</v>
      </c>
      <c r="J2072">
        <v>9.2627765417098995E-2</v>
      </c>
      <c r="K2072">
        <v>2.1341000029146668</v>
      </c>
      <c r="L2072">
        <v>63.283529281616211</v>
      </c>
      <c r="M2072">
        <v>375.85094606371166</v>
      </c>
      <c r="N2072">
        <v>55.43274451427461</v>
      </c>
      <c r="O2072">
        <v>0.50534930825233459</v>
      </c>
      <c r="P2072">
        <v>1.2719240930345321E-2</v>
      </c>
      <c r="Q2072">
        <v>4.3290218088361948E-2</v>
      </c>
      <c r="R2072">
        <v>0.47832842350006105</v>
      </c>
      <c r="S2072">
        <v>482.38743001292772</v>
      </c>
      <c r="T2072">
        <v>32.045876979827881</v>
      </c>
      <c r="U2072">
        <v>0.29231558501720434</v>
      </c>
      <c r="V2072">
        <v>544.26138401031494</v>
      </c>
      <c r="W2072">
        <v>1</v>
      </c>
      <c r="X2072">
        <v>0.4372235655784607</v>
      </c>
      <c r="Y2072">
        <v>626.16620623968015</v>
      </c>
      <c r="Z2072">
        <v>1</v>
      </c>
      <c r="AA2072">
        <v>37.68898102454186</v>
      </c>
      <c r="AB2072">
        <v>123.10517871093751</v>
      </c>
      <c r="AC2072">
        <v>48.077662289142609</v>
      </c>
      <c r="AD2072">
        <v>1.3228582724546776E-2</v>
      </c>
      <c r="AE2072">
        <v>60.006311326448447</v>
      </c>
      <c r="AF2072">
        <v>0.18510671854019162</v>
      </c>
      <c r="AG2072">
        <v>4.9107770751222592E-4</v>
      </c>
      <c r="AH2072">
        <v>1.6483012115955351E-2</v>
      </c>
      <c r="AI2072">
        <v>21.507448256015778</v>
      </c>
      <c r="AJ2072">
        <v>6.5011357850734024</v>
      </c>
      <c r="AK2072">
        <v>12.395930755734444</v>
      </c>
      <c r="AL2072">
        <v>5.8894700918268379</v>
      </c>
      <c r="AM2072">
        <v>74.618061625957495</v>
      </c>
      <c r="AN2072">
        <v>187.67321560546276</v>
      </c>
      <c r="AO2072">
        <v>8.1738146901130682E-2</v>
      </c>
      <c r="AP2072">
        <v>0.88634281563758865</v>
      </c>
    </row>
    <row r="2073" spans="1:42">
      <c r="A2073">
        <v>341.0525289002486</v>
      </c>
      <c r="B2073">
        <v>176.99690589726458</v>
      </c>
      <c r="C2073">
        <v>612.6021501451122</v>
      </c>
      <c r="D2073">
        <v>-271.5496212448636</v>
      </c>
      <c r="E2073">
        <v>-435.60524424784762</v>
      </c>
      <c r="F2073">
        <v>271.5496212448636</v>
      </c>
      <c r="G2073">
        <v>1.8487684453050119E-2</v>
      </c>
      <c r="H2073">
        <v>1923.0160762003686</v>
      </c>
      <c r="I2073">
        <v>2.6661088764667509E-2</v>
      </c>
      <c r="J2073">
        <v>0.10163166618347168</v>
      </c>
      <c r="K2073">
        <v>1.0385933215796948</v>
      </c>
      <c r="L2073">
        <v>29.861243963241577</v>
      </c>
      <c r="M2073">
        <v>3.2518293941239627</v>
      </c>
      <c r="N2073">
        <v>60.179383684921277</v>
      </c>
      <c r="O2073">
        <v>0.81917878985404968</v>
      </c>
      <c r="P2073">
        <v>4.0229315757751459E-3</v>
      </c>
      <c r="Q2073">
        <v>2.8740752167171899E-2</v>
      </c>
      <c r="R2073">
        <v>0.45440576553344725</v>
      </c>
      <c r="S2073">
        <v>568.93045986844334</v>
      </c>
      <c r="T2073">
        <v>27.431371808052063</v>
      </c>
      <c r="U2073">
        <v>0.34787360966205599</v>
      </c>
      <c r="V2073">
        <v>609.33146476745605</v>
      </c>
      <c r="W2073">
        <v>1</v>
      </c>
      <c r="X2073">
        <v>0.31946524977684021</v>
      </c>
      <c r="Y2073">
        <v>289.72700409509173</v>
      </c>
      <c r="Z2073">
        <v>1</v>
      </c>
      <c r="AA2073">
        <v>1.5482741542530063</v>
      </c>
      <c r="AB2073">
        <v>90.438720397949226</v>
      </c>
      <c r="AC2073">
        <v>166.86060875654221</v>
      </c>
      <c r="AD2073">
        <v>2.6513287144848425E-3</v>
      </c>
      <c r="AE2073">
        <v>12.361262552839561</v>
      </c>
      <c r="AF2073">
        <v>6.7810724973678585E-2</v>
      </c>
      <c r="AG2073">
        <v>9.6332849053868503E-4</v>
      </c>
      <c r="AH2073">
        <v>1.6538310527801513E-3</v>
      </c>
      <c r="AI2073">
        <v>9.0842697024345398</v>
      </c>
      <c r="AJ2073">
        <v>3.7738883668997372</v>
      </c>
      <c r="AK2073">
        <v>49.405819689631464</v>
      </c>
      <c r="AL2073">
        <v>3.8792595969322541</v>
      </c>
      <c r="AM2073">
        <v>106.57766691446304</v>
      </c>
      <c r="AN2073">
        <v>389.36116634202847</v>
      </c>
      <c r="AO2073">
        <v>0.10120966613292694</v>
      </c>
      <c r="AP2073">
        <v>0.84903530693054208</v>
      </c>
    </row>
    <row r="2074" spans="1:42">
      <c r="A2074">
        <v>918.63269116099548</v>
      </c>
      <c r="B2074">
        <v>733.28603861351951</v>
      </c>
      <c r="C2074">
        <v>720.78502013257457</v>
      </c>
      <c r="D2074">
        <v>185.34665254747597</v>
      </c>
      <c r="E2074">
        <v>-185.34665254747597</v>
      </c>
      <c r="F2074">
        <v>-197.8476710284209</v>
      </c>
      <c r="G2074">
        <v>6.4088555274613712E-2</v>
      </c>
      <c r="H2074">
        <v>1338.3612214412956</v>
      </c>
      <c r="I2074">
        <v>1.6548608243465424E-2</v>
      </c>
      <c r="J2074">
        <v>8.2426447153091428E-2</v>
      </c>
      <c r="K2074">
        <v>1.3109218568623064</v>
      </c>
      <c r="L2074">
        <v>19.230201244354248</v>
      </c>
      <c r="M2074">
        <v>1.6326457880255763</v>
      </c>
      <c r="N2074">
        <v>142.91063238773347</v>
      </c>
      <c r="O2074">
        <v>0.89331606030464172</v>
      </c>
      <c r="P2074">
        <v>2.1865013758341469E-2</v>
      </c>
      <c r="Q2074">
        <v>4.03229161898295E-2</v>
      </c>
      <c r="R2074">
        <v>0.49435269832611084</v>
      </c>
      <c r="S2074">
        <v>495.84912092883474</v>
      </c>
      <c r="T2074">
        <v>30.902427434921265</v>
      </c>
      <c r="U2074">
        <v>0.35751939713954928</v>
      </c>
      <c r="V2074">
        <v>616.32754802703857</v>
      </c>
      <c r="W2074">
        <v>1</v>
      </c>
      <c r="X2074">
        <v>0.2996478843688965</v>
      </c>
      <c r="Y2074">
        <v>366.936804413326</v>
      </c>
      <c r="Z2074">
        <v>1</v>
      </c>
      <c r="AA2074">
        <v>4.4040405321025853</v>
      </c>
      <c r="AB2074">
        <v>120.5354002685547</v>
      </c>
      <c r="AC2074">
        <v>94.767524302005768</v>
      </c>
      <c r="AD2074">
        <v>1.0232359731299247E-2</v>
      </c>
      <c r="AE2074">
        <v>1.2734936987731613</v>
      </c>
      <c r="AF2074">
        <v>0.26479830265045168</v>
      </c>
      <c r="AG2074">
        <v>9.4309133526416231E-4</v>
      </c>
      <c r="AH2074">
        <v>2.2102650153636931E-2</v>
      </c>
      <c r="AI2074">
        <v>14.330792725086212</v>
      </c>
      <c r="AJ2074">
        <v>8.6131167582802597</v>
      </c>
      <c r="AK2074">
        <v>16.497988277077674</v>
      </c>
      <c r="AL2074">
        <v>4.5093709251229299</v>
      </c>
      <c r="AM2074">
        <v>23.965454232692721</v>
      </c>
      <c r="AN2074">
        <v>432.5371933621276</v>
      </c>
      <c r="AO2074">
        <v>3.6317932724952699E-2</v>
      </c>
      <c r="AP2074">
        <v>0.86008178496360788</v>
      </c>
    </row>
    <row r="2075" spans="1:42">
      <c r="A2075">
        <v>873.59380320571404</v>
      </c>
      <c r="B2075">
        <v>2210.9038669784704</v>
      </c>
      <c r="C2075">
        <v>2052.2963532190365</v>
      </c>
      <c r="D2075">
        <v>-1337.3100637727564</v>
      </c>
      <c r="E2075">
        <v>158.60751375943391</v>
      </c>
      <c r="F2075">
        <v>-158.60751375943391</v>
      </c>
      <c r="G2075">
        <v>6.6000361595570142E-2</v>
      </c>
      <c r="H2075">
        <v>2976.0142468423719</v>
      </c>
      <c r="I2075">
        <v>1.8835615217685699E-2</v>
      </c>
      <c r="J2075">
        <v>2.7045448780059815E-2</v>
      </c>
      <c r="K2075">
        <v>1.0814956253945827</v>
      </c>
      <c r="L2075">
        <v>55.135136842727661</v>
      </c>
      <c r="M2075">
        <v>3219.4488917631579</v>
      </c>
      <c r="N2075">
        <v>152.67013309097291</v>
      </c>
      <c r="O2075">
        <v>0.58201298117637634</v>
      </c>
      <c r="P2075">
        <v>1.9306363264719642E-2</v>
      </c>
      <c r="Q2075">
        <v>1.1122844325171575E-2</v>
      </c>
      <c r="R2075">
        <v>0.41292965888977051</v>
      </c>
      <c r="S2075">
        <v>1161.9012029496696</v>
      </c>
      <c r="T2075">
        <v>33.025488257408142</v>
      </c>
      <c r="U2075">
        <v>0.29721310675144197</v>
      </c>
      <c r="V2075">
        <v>614.15863037109375</v>
      </c>
      <c r="W2075">
        <v>1</v>
      </c>
      <c r="X2075">
        <v>0.37208154320716857</v>
      </c>
      <c r="Y2075">
        <v>418.77076969366158</v>
      </c>
      <c r="Z2075">
        <v>1</v>
      </c>
      <c r="AA2075">
        <v>40.995671514291772</v>
      </c>
      <c r="AB2075">
        <v>94.005761291503916</v>
      </c>
      <c r="AC2075">
        <v>184.60888713598251</v>
      </c>
      <c r="AD2075">
        <v>8.9239201994023784E-3</v>
      </c>
      <c r="AE2075">
        <v>1.8294755012545496</v>
      </c>
      <c r="AF2075">
        <v>0.26946033596992491</v>
      </c>
      <c r="AG2075">
        <v>2.9731517923407175E-5</v>
      </c>
      <c r="AH2075">
        <v>5.2312833523750303E-2</v>
      </c>
      <c r="AI2075">
        <v>17.047623097896576</v>
      </c>
      <c r="AJ2075">
        <v>15.769394619898341</v>
      </c>
      <c r="AK2075">
        <v>50.638968424201011</v>
      </c>
      <c r="AL2075">
        <v>6.9523866471229798</v>
      </c>
      <c r="AM2075">
        <v>66.906269466876978</v>
      </c>
      <c r="AN2075">
        <v>133.08938305228739</v>
      </c>
      <c r="AO2075">
        <v>5.047601735591889E-2</v>
      </c>
      <c r="AP2075">
        <v>0.87938518857955938</v>
      </c>
    </row>
    <row r="2076" spans="1:42">
      <c r="A2076">
        <v>626.16255265971677</v>
      </c>
      <c r="B2076">
        <v>640.98876958099981</v>
      </c>
      <c r="C2076">
        <v>617.83399550327863</v>
      </c>
      <c r="D2076">
        <v>-14.826216921283049</v>
      </c>
      <c r="E2076">
        <v>14.826216921283049</v>
      </c>
      <c r="F2076">
        <v>-23.154774077721186</v>
      </c>
      <c r="G2076">
        <v>2.7144839867833004E-2</v>
      </c>
      <c r="H2076">
        <v>1241.4566007245328</v>
      </c>
      <c r="I2076">
        <v>4.1778678596019747E-2</v>
      </c>
      <c r="J2076">
        <v>3.6970375776290892E-2</v>
      </c>
      <c r="K2076">
        <v>1.0520076088964938</v>
      </c>
      <c r="L2076">
        <v>50.565781593322754</v>
      </c>
      <c r="M2076">
        <v>310.29007478423125</v>
      </c>
      <c r="N2076">
        <v>104.16837269649507</v>
      </c>
      <c r="O2076">
        <v>0.56816521286964417</v>
      </c>
      <c r="P2076">
        <v>2.2209532313876679E-2</v>
      </c>
      <c r="Q2076">
        <v>4.1027723259396014E-2</v>
      </c>
      <c r="R2076">
        <v>0.49778526782989502</v>
      </c>
      <c r="S2076">
        <v>447.45342656896105</v>
      </c>
      <c r="T2076">
        <v>39.157342910766602</v>
      </c>
      <c r="U2076">
        <v>0.31931687533855441</v>
      </c>
      <c r="V2076">
        <v>541.63849353790283</v>
      </c>
      <c r="W2076">
        <v>1</v>
      </c>
      <c r="X2076">
        <v>0.39009790658950805</v>
      </c>
      <c r="Y2076">
        <v>550.93018518409349</v>
      </c>
      <c r="Z2076">
        <v>1</v>
      </c>
      <c r="AA2076">
        <v>21.593689775381094</v>
      </c>
      <c r="AB2076">
        <v>80.76419018554688</v>
      </c>
      <c r="AC2076">
        <v>190.46318084001541</v>
      </c>
      <c r="AD2076">
        <v>1.0330932160727998E-2</v>
      </c>
      <c r="AE2076">
        <v>4.7371559070679945</v>
      </c>
      <c r="AF2076">
        <v>9.1074550151824932E-2</v>
      </c>
      <c r="AG2076">
        <v>7.2597682958727477E-4</v>
      </c>
      <c r="AH2076">
        <v>1.8526747953891753E-2</v>
      </c>
      <c r="AI2076">
        <v>15.249783098697662</v>
      </c>
      <c r="AJ2076">
        <v>1.4665895503601394</v>
      </c>
      <c r="AK2076">
        <v>49.074998458027842</v>
      </c>
      <c r="AL2076">
        <v>4.6765696913168693</v>
      </c>
      <c r="AM2076">
        <v>55.978217780590057</v>
      </c>
      <c r="AN2076">
        <v>249.19062968046899</v>
      </c>
      <c r="AO2076">
        <v>7.3673040509223936E-2</v>
      </c>
      <c r="AP2076">
        <v>0.81260907673835758</v>
      </c>
    </row>
    <row r="2077" spans="1:42">
      <c r="A2077">
        <v>361.9412173820229</v>
      </c>
      <c r="B2077">
        <v>401.50569416361475</v>
      </c>
      <c r="C2077">
        <v>289.56042223722943</v>
      </c>
      <c r="D2077">
        <v>-39.56447678159185</v>
      </c>
      <c r="E2077">
        <v>39.56447678159185</v>
      </c>
      <c r="F2077">
        <v>-111.94527192638532</v>
      </c>
      <c r="G2077">
        <v>6.1157091129301372E-2</v>
      </c>
      <c r="H2077">
        <v>513.13060665897126</v>
      </c>
      <c r="I2077">
        <v>3.4750395119190217E-2</v>
      </c>
      <c r="J2077">
        <v>0.10642133617401123</v>
      </c>
      <c r="K2077">
        <v>1.7479326311290264</v>
      </c>
      <c r="L2077">
        <v>59.763697385787964</v>
      </c>
      <c r="M2077">
        <v>181.10823919892727</v>
      </c>
      <c r="N2077">
        <v>65.639675508499153</v>
      </c>
      <c r="O2077">
        <v>0.51199385523796082</v>
      </c>
      <c r="P2077">
        <v>2.2250776820712617E-3</v>
      </c>
      <c r="Q2077">
        <v>4.5856012238396533E-3</v>
      </c>
      <c r="R2077">
        <v>0.48599929809570314</v>
      </c>
      <c r="S2077">
        <v>1028.9244330932411</v>
      </c>
      <c r="T2077">
        <v>25.463190674781799</v>
      </c>
      <c r="U2077">
        <v>0.37482626259326934</v>
      </c>
      <c r="V2077">
        <v>460.78648567199707</v>
      </c>
      <c r="W2077">
        <v>1</v>
      </c>
      <c r="X2077">
        <v>0.32080123782157899</v>
      </c>
      <c r="Y2077">
        <v>577.87131082256644</v>
      </c>
      <c r="Z2077">
        <v>1</v>
      </c>
      <c r="AA2077">
        <v>26.624463605165488</v>
      </c>
      <c r="AB2077">
        <v>55.7676674194336</v>
      </c>
      <c r="AC2077">
        <v>29.96937483549118</v>
      </c>
      <c r="AD2077">
        <v>2.2443820268679888E-3</v>
      </c>
      <c r="AE2077">
        <v>3.3837615611565428</v>
      </c>
      <c r="AF2077">
        <v>0.21822836279869076</v>
      </c>
      <c r="AG2077">
        <v>1.3697321675281674E-3</v>
      </c>
      <c r="AH2077">
        <v>3.8492003154754637E-2</v>
      </c>
      <c r="AI2077">
        <v>12.483606040477753</v>
      </c>
      <c r="AJ2077">
        <v>6.2349541467669667</v>
      </c>
      <c r="AK2077">
        <v>10.538033868670464</v>
      </c>
      <c r="AL2077">
        <v>3.0882337759934373</v>
      </c>
      <c r="AM2077">
        <v>92.749675333499908</v>
      </c>
      <c r="AN2077">
        <v>88.971679820086905</v>
      </c>
      <c r="AO2077">
        <v>4.9004445910453796E-2</v>
      </c>
      <c r="AP2077">
        <v>0.86730946445465096</v>
      </c>
    </row>
    <row r="2078" spans="1:42">
      <c r="A2078">
        <v>1169.1809200079713</v>
      </c>
      <c r="B2078">
        <v>958.55123130463608</v>
      </c>
      <c r="C2078">
        <v>617.03664991095479</v>
      </c>
      <c r="D2078">
        <v>210.6296887033352</v>
      </c>
      <c r="E2078">
        <v>-210.6296887033352</v>
      </c>
      <c r="F2078">
        <v>-552.14427009701649</v>
      </c>
      <c r="G2078">
        <v>9.8298331398855767E-3</v>
      </c>
      <c r="H2078">
        <v>522.99959527461488</v>
      </c>
      <c r="I2078">
        <v>4.3300424516201017E-2</v>
      </c>
      <c r="J2078">
        <v>3.3592192888259889E-2</v>
      </c>
      <c r="K2078">
        <v>1.2108985004723072</v>
      </c>
      <c r="L2078">
        <v>30.658800601959229</v>
      </c>
      <c r="M2078">
        <v>24.711370541571604</v>
      </c>
      <c r="N2078">
        <v>190.73943995227816</v>
      </c>
      <c r="O2078">
        <v>0.54543021321296692</v>
      </c>
      <c r="P2078">
        <v>7.1407360500759538E-3</v>
      </c>
      <c r="Q2078">
        <v>1.7354780356089273E-2</v>
      </c>
      <c r="R2078">
        <v>0.38046939373016359</v>
      </c>
      <c r="S2078">
        <v>996.33007329382917</v>
      </c>
      <c r="T2078">
        <v>44.641739130020142</v>
      </c>
      <c r="U2078">
        <v>0.3515782588720322</v>
      </c>
      <c r="V2078">
        <v>569.03455257415771</v>
      </c>
      <c r="W2078">
        <v>1</v>
      </c>
      <c r="X2078">
        <v>0.33845217227935792</v>
      </c>
      <c r="Y2078">
        <v>379.73458440862771</v>
      </c>
      <c r="Z2078">
        <v>1</v>
      </c>
      <c r="AA2078">
        <v>37.292505580549246</v>
      </c>
      <c r="AB2078">
        <v>161.49651721191407</v>
      </c>
      <c r="AC2078">
        <v>137.14674860239029</v>
      </c>
      <c r="AD2078">
        <v>9.5187244252261955E-3</v>
      </c>
      <c r="AE2078">
        <v>23.561658303463801</v>
      </c>
      <c r="AF2078">
        <v>-9.7504520416259767E-3</v>
      </c>
      <c r="AG2078">
        <v>6.5496652672030072E-4</v>
      </c>
      <c r="AH2078">
        <v>3.7171363866329195E-2</v>
      </c>
      <c r="AI2078">
        <v>11.491287052631378</v>
      </c>
      <c r="AJ2078">
        <v>7.2507150760684587</v>
      </c>
      <c r="AK2078">
        <v>17.616718989014625</v>
      </c>
      <c r="AL2078">
        <v>5.1287216449610389</v>
      </c>
      <c r="AM2078">
        <v>70.099894750118253</v>
      </c>
      <c r="AN2078">
        <v>542.01110471520519</v>
      </c>
      <c r="AO2078">
        <v>0.1088194614648819</v>
      </c>
      <c r="AP2078">
        <v>0.81249634623527534</v>
      </c>
    </row>
    <row r="2079" spans="1:42">
      <c r="A2079">
        <v>500.34391839152767</v>
      </c>
      <c r="B2079">
        <v>253.38777232407142</v>
      </c>
      <c r="C2079">
        <v>585.04211531775047</v>
      </c>
      <c r="D2079">
        <v>-84.698196926222806</v>
      </c>
      <c r="E2079">
        <v>-331.65434299367905</v>
      </c>
      <c r="F2079">
        <v>84.698196926222806</v>
      </c>
      <c r="G2079">
        <v>9.3022818693647258E-2</v>
      </c>
      <c r="H2079">
        <v>1559.1668924575749</v>
      </c>
      <c r="I2079">
        <v>4.3767305910587306E-2</v>
      </c>
      <c r="J2079">
        <v>6.393727779388428E-3</v>
      </c>
      <c r="K2079">
        <v>1.8739575431287288</v>
      </c>
      <c r="L2079">
        <v>66.173073053359985</v>
      </c>
      <c r="M2079">
        <v>14.305874825473493</v>
      </c>
      <c r="N2079">
        <v>81.421969042968755</v>
      </c>
      <c r="O2079">
        <v>0.6278286874294281</v>
      </c>
      <c r="P2079">
        <v>4.6073354615105517E-3</v>
      </c>
      <c r="Q2079">
        <v>3.0881681283315018E-2</v>
      </c>
      <c r="R2079">
        <v>0.48489153861999512</v>
      </c>
      <c r="S2079">
        <v>411.30136492680174</v>
      </c>
      <c r="T2079">
        <v>41.513583064079285</v>
      </c>
      <c r="U2079">
        <v>0.35124835550785066</v>
      </c>
      <c r="V2079">
        <v>521.59051895141602</v>
      </c>
      <c r="W2079">
        <v>1</v>
      </c>
      <c r="X2079">
        <v>0.40054681897163391</v>
      </c>
      <c r="Y2079">
        <v>313.27342915176757</v>
      </c>
      <c r="Z2079">
        <v>1</v>
      </c>
      <c r="AA2079">
        <v>27.971670612421043</v>
      </c>
      <c r="AB2079">
        <v>7.9771575317382819</v>
      </c>
      <c r="AC2079">
        <v>142.46080964803696</v>
      </c>
      <c r="AD2079">
        <v>1.376338860927484E-2</v>
      </c>
      <c r="AE2079">
        <v>22.434887486360715</v>
      </c>
      <c r="AF2079">
        <v>0.28570721268653865</v>
      </c>
      <c r="AG2079">
        <v>4.4816748989091372E-4</v>
      </c>
      <c r="AH2079">
        <v>5.675708842277527E-3</v>
      </c>
      <c r="AI2079">
        <v>27.50434011220932</v>
      </c>
      <c r="AJ2079">
        <v>15.730392005106493</v>
      </c>
      <c r="AK2079">
        <v>34.927007111907002</v>
      </c>
      <c r="AL2079">
        <v>7.1635311510406332</v>
      </c>
      <c r="AM2079">
        <v>32.891954338550569</v>
      </c>
      <c r="AN2079">
        <v>578.44865156730202</v>
      </c>
      <c r="AO2079">
        <v>7.8423247694969181E-2</v>
      </c>
      <c r="AP2079">
        <v>0.87406240701675431</v>
      </c>
    </row>
    <row r="2080" spans="1:42">
      <c r="A2080">
        <v>1809.0379432279396</v>
      </c>
      <c r="B2080">
        <v>3009.4891245984791</v>
      </c>
      <c r="C2080">
        <v>857.68340782017196</v>
      </c>
      <c r="D2080">
        <v>-1200.4511813705394</v>
      </c>
      <c r="E2080">
        <v>1200.4511813705394</v>
      </c>
      <c r="F2080">
        <v>-2151.8057167783072</v>
      </c>
      <c r="G2080">
        <v>1.6381473275115709E-2</v>
      </c>
      <c r="H2080">
        <v>69.877183801781612</v>
      </c>
      <c r="I2080">
        <v>2.1347305476665496E-2</v>
      </c>
      <c r="J2080">
        <v>0.10376711821556091</v>
      </c>
      <c r="K2080">
        <v>1.9869116519510746</v>
      </c>
      <c r="L2080">
        <v>50.328960418701172</v>
      </c>
      <c r="M2080">
        <v>3785.1045701383523</v>
      </c>
      <c r="N2080">
        <v>84.759644604301457</v>
      </c>
      <c r="O2080">
        <v>0.90363278985023499</v>
      </c>
      <c r="P2080">
        <v>8.2553317811753998E-3</v>
      </c>
      <c r="Q2080">
        <v>4.1779402150048141E-2</v>
      </c>
      <c r="R2080">
        <v>0.46608427524566653</v>
      </c>
      <c r="S2080">
        <v>397.10018627555559</v>
      </c>
      <c r="T2080">
        <v>44.879114627838135</v>
      </c>
      <c r="U2080">
        <v>0.43044917762279511</v>
      </c>
      <c r="V2080">
        <v>645.20761966705322</v>
      </c>
      <c r="W2080">
        <v>1</v>
      </c>
      <c r="X2080">
        <v>0.35315367460250857</v>
      </c>
      <c r="Y2080">
        <v>642.60842420052336</v>
      </c>
      <c r="Z2080">
        <v>1</v>
      </c>
      <c r="AA2080">
        <v>5.1106083675289158</v>
      </c>
      <c r="AB2080">
        <v>111.06685009765626</v>
      </c>
      <c r="AC2080">
        <v>85.604055225849152</v>
      </c>
      <c r="AD2080">
        <v>4.0706096551357176E-3</v>
      </c>
      <c r="AE2080">
        <v>90.045235882198568</v>
      </c>
      <c r="AF2080">
        <v>1.9545586109161371E-2</v>
      </c>
      <c r="AG2080">
        <v>7.8791562471889254E-4</v>
      </c>
      <c r="AH2080">
        <v>2.925441170930862E-2</v>
      </c>
      <c r="AI2080">
        <v>15.69721132516861</v>
      </c>
      <c r="AJ2080">
        <v>14.344900601907565</v>
      </c>
      <c r="AK2080">
        <v>27.364616544842718</v>
      </c>
      <c r="AL2080">
        <v>-1.2164810234664465</v>
      </c>
      <c r="AM2080">
        <v>84.916801059246055</v>
      </c>
      <c r="AN2080">
        <v>704.16556982203474</v>
      </c>
      <c r="AO2080">
        <v>6.4771233677864082E-2</v>
      </c>
      <c r="AP2080">
        <v>0.89201642060279862</v>
      </c>
    </row>
    <row r="2081" spans="1:42">
      <c r="A2081">
        <v>540.6221352753937</v>
      </c>
      <c r="B2081">
        <v>2119.5605607703865</v>
      </c>
      <c r="C2081">
        <v>1707.8839118887704</v>
      </c>
      <c r="D2081">
        <v>-1578.9384254949928</v>
      </c>
      <c r="E2081">
        <v>411.67664888161607</v>
      </c>
      <c r="F2081">
        <v>-411.67664888161607</v>
      </c>
      <c r="G2081">
        <v>3.2884681470037661E-2</v>
      </c>
      <c r="H2081">
        <v>1306.5324306181428</v>
      </c>
      <c r="I2081">
        <v>5.6776545345783233E-2</v>
      </c>
      <c r="J2081">
        <v>5.4130226135253909E-2</v>
      </c>
      <c r="K2081">
        <v>1.8113689758956433</v>
      </c>
      <c r="L2081">
        <v>32.599958181381226</v>
      </c>
      <c r="M2081">
        <v>3982.7418669935391</v>
      </c>
      <c r="N2081">
        <v>60.649395237350475</v>
      </c>
      <c r="O2081">
        <v>0.8276192843914032</v>
      </c>
      <c r="P2081">
        <v>1.1047479311625161E-3</v>
      </c>
      <c r="Q2081">
        <v>9.4903054237365711E-3</v>
      </c>
      <c r="R2081">
        <v>0.40240667343139647</v>
      </c>
      <c r="S2081">
        <v>807.59810164908981</v>
      </c>
      <c r="T2081">
        <v>33.302214741706848</v>
      </c>
      <c r="U2081">
        <v>0.36374317944049839</v>
      </c>
      <c r="V2081">
        <v>474.61028099060059</v>
      </c>
      <c r="W2081">
        <v>1</v>
      </c>
      <c r="X2081">
        <v>0.29457085013389589</v>
      </c>
      <c r="Y2081">
        <v>317.07716770801994</v>
      </c>
      <c r="Z2081">
        <v>1</v>
      </c>
      <c r="AA2081">
        <v>44.756665065355307</v>
      </c>
      <c r="AB2081">
        <v>8.4404503784179692</v>
      </c>
      <c r="AC2081">
        <v>185.21032780408859</v>
      </c>
      <c r="AD2081">
        <v>1.0488986153887887E-2</v>
      </c>
      <c r="AE2081">
        <v>2.1238251257697343</v>
      </c>
      <c r="AF2081">
        <v>0.11291312098503112</v>
      </c>
      <c r="AG2081">
        <v>4.4657246726684832E-4</v>
      </c>
      <c r="AH2081">
        <v>3.8525187015533442E-3</v>
      </c>
      <c r="AI2081">
        <v>13.582298457622528</v>
      </c>
      <c r="AJ2081">
        <v>13.507396329784907</v>
      </c>
      <c r="AK2081">
        <v>39.359010102152823</v>
      </c>
      <c r="AL2081">
        <v>7.6323349749492122</v>
      </c>
      <c r="AM2081">
        <v>66.377137243747711</v>
      </c>
      <c r="AN2081">
        <v>301.47469284816066</v>
      </c>
      <c r="AO2081">
        <v>8.5093140482902535E-2</v>
      </c>
      <c r="AP2081">
        <v>0.88495883560180677</v>
      </c>
    </row>
    <row r="2082" spans="1:42">
      <c r="A2082">
        <v>1220.3810673437683</v>
      </c>
      <c r="B2082">
        <v>1013.1916055765762</v>
      </c>
      <c r="C2082">
        <v>552.05731784299314</v>
      </c>
      <c r="D2082">
        <v>207.18946176719214</v>
      </c>
      <c r="E2082">
        <v>-207.18946176719214</v>
      </c>
      <c r="F2082">
        <v>-668.32374950077519</v>
      </c>
      <c r="G2082">
        <v>-6.6685077034469801E-3</v>
      </c>
      <c r="H2082">
        <v>395.68400547194676</v>
      </c>
      <c r="I2082">
        <v>1.8032663762569429E-2</v>
      </c>
      <c r="J2082">
        <v>8.9019199609756475E-2</v>
      </c>
      <c r="K2082">
        <v>1.6940353751003743</v>
      </c>
      <c r="L2082">
        <v>51.440885066986084</v>
      </c>
      <c r="M2082">
        <v>19.303656037858023</v>
      </c>
      <c r="N2082">
        <v>188.74880803928377</v>
      </c>
      <c r="O2082">
        <v>0.94834545254707336</v>
      </c>
      <c r="P2082">
        <v>1.504627015855577E-3</v>
      </c>
      <c r="Q2082">
        <v>2.4270769225226505E-3</v>
      </c>
      <c r="R2082">
        <v>0.4470200490951538</v>
      </c>
      <c r="S2082">
        <v>1017.1612162257693</v>
      </c>
      <c r="T2082">
        <v>28.725975751876831</v>
      </c>
      <c r="U2082">
        <v>0.36888190209865573</v>
      </c>
      <c r="V2082">
        <v>492.82615184783936</v>
      </c>
      <c r="W2082">
        <v>1</v>
      </c>
      <c r="X2082">
        <v>0.28886610984802247</v>
      </c>
      <c r="Y2082">
        <v>555.04892942254151</v>
      </c>
      <c r="Z2082">
        <v>1</v>
      </c>
      <c r="AA2082">
        <v>39.756789649991994</v>
      </c>
      <c r="AB2082">
        <v>105.35915759277344</v>
      </c>
      <c r="AC2082">
        <v>133.47151428461075</v>
      </c>
      <c r="AD2082">
        <v>2.7213968782343416E-3</v>
      </c>
      <c r="AE2082">
        <v>5.1866253362386692</v>
      </c>
      <c r="AF2082">
        <v>-2.7750592231750488E-2</v>
      </c>
      <c r="AG2082">
        <v>3.6118560032900708E-4</v>
      </c>
      <c r="AH2082">
        <v>5.3919098269939424E-2</v>
      </c>
      <c r="AI2082">
        <v>5.3776267170906067</v>
      </c>
      <c r="AJ2082">
        <v>14.688322596982914</v>
      </c>
      <c r="AK2082">
        <v>17.32608553469181</v>
      </c>
      <c r="AL2082">
        <v>1.2716961908386182</v>
      </c>
      <c r="AM2082">
        <v>45.729901063442227</v>
      </c>
      <c r="AN2082">
        <v>486.49108677332259</v>
      </c>
      <c r="AO2082">
        <v>6.3884192109107979E-2</v>
      </c>
      <c r="AP2082">
        <v>0.88673704886436477</v>
      </c>
    </row>
    <row r="2083" spans="1:42">
      <c r="A2083">
        <v>1290.0461113628721</v>
      </c>
      <c r="B2083">
        <v>1062.3825248505561</v>
      </c>
      <c r="C2083">
        <v>1166.390817385286</v>
      </c>
      <c r="D2083">
        <v>123.6552939775861</v>
      </c>
      <c r="E2083">
        <v>-227.66358651231599</v>
      </c>
      <c r="F2083">
        <v>-123.6552939775861</v>
      </c>
      <c r="G2083">
        <v>-1.9486035316934533E-3</v>
      </c>
      <c r="H2083">
        <v>2545.0386495691287</v>
      </c>
      <c r="I2083">
        <v>3.9712256491184234E-2</v>
      </c>
      <c r="J2083">
        <v>4.648788690567017E-2</v>
      </c>
      <c r="K2083">
        <v>1.9221687665879725</v>
      </c>
      <c r="L2083">
        <v>55.435343980789185</v>
      </c>
      <c r="M2083">
        <v>21.950164852376886</v>
      </c>
      <c r="N2083">
        <v>193.89423407211308</v>
      </c>
      <c r="O2083">
        <v>0.86542448401451111</v>
      </c>
      <c r="P2083">
        <v>1.0282554891374375E-2</v>
      </c>
      <c r="Q2083">
        <v>2.0408923731909855E-2</v>
      </c>
      <c r="R2083">
        <v>0.44474343299865726</v>
      </c>
      <c r="S2083">
        <v>848.27146491556505</v>
      </c>
      <c r="T2083">
        <v>28.07670533657074</v>
      </c>
      <c r="U2083">
        <v>0.37708429396152499</v>
      </c>
      <c r="V2083">
        <v>606.67438507080078</v>
      </c>
      <c r="W2083">
        <v>1</v>
      </c>
      <c r="X2083">
        <v>0.43336222290992737</v>
      </c>
      <c r="Y2083">
        <v>365.43473467414373</v>
      </c>
      <c r="Z2083">
        <v>1</v>
      </c>
      <c r="AA2083">
        <v>42.40675933701516</v>
      </c>
      <c r="AB2083">
        <v>121.30926470947267</v>
      </c>
      <c r="AC2083">
        <v>152.37533897161484</v>
      </c>
      <c r="AD2083">
        <v>4.9019772782284993E-3</v>
      </c>
      <c r="AE2083">
        <v>12.794761057335627</v>
      </c>
      <c r="AF2083">
        <v>-2.3307598829269409E-2</v>
      </c>
      <c r="AG2083">
        <v>7.4356724521409457E-4</v>
      </c>
      <c r="AH2083">
        <v>4.3526137566566467E-2</v>
      </c>
      <c r="AI2083">
        <v>21.628430783748627</v>
      </c>
      <c r="AJ2083">
        <v>2.9173448570764617</v>
      </c>
      <c r="AK2083">
        <v>52.274264397025107</v>
      </c>
      <c r="AL2083">
        <v>5.9957514252435438</v>
      </c>
      <c r="AM2083">
        <v>33.856090748310095</v>
      </c>
      <c r="AN2083">
        <v>526.98971745708695</v>
      </c>
      <c r="AO2083">
        <v>6.4201013922691341E-2</v>
      </c>
      <c r="AP2083">
        <v>0.89971786642074603</v>
      </c>
    </row>
    <row r="2084" spans="1:42">
      <c r="A2084">
        <v>1108.0094391621642</v>
      </c>
      <c r="B2084">
        <v>855.18681315448976</v>
      </c>
      <c r="C2084">
        <v>734.24041891010052</v>
      </c>
      <c r="D2084">
        <v>252.82262600767444</v>
      </c>
      <c r="E2084">
        <v>-252.82262600767444</v>
      </c>
      <c r="F2084">
        <v>-373.76902025206368</v>
      </c>
      <c r="G2084">
        <v>6.974968349695676E-2</v>
      </c>
      <c r="H2084">
        <v>1254.692722206215</v>
      </c>
      <c r="I2084">
        <v>5.8990349471569059E-2</v>
      </c>
      <c r="J2084">
        <v>5.3327563047409057E-2</v>
      </c>
      <c r="K2084">
        <v>1.7854494855940342</v>
      </c>
      <c r="L2084">
        <v>37.997870445251465</v>
      </c>
      <c r="M2084">
        <v>1.1571479997141767</v>
      </c>
      <c r="N2084">
        <v>154.49923758144382</v>
      </c>
      <c r="O2084">
        <v>0.50125399231910706</v>
      </c>
      <c r="P2084">
        <v>7.6736966239081481E-3</v>
      </c>
      <c r="Q2084">
        <v>3.664291101031833E-2</v>
      </c>
      <c r="R2084">
        <v>0.39125278949737552</v>
      </c>
      <c r="S2084">
        <v>588.74366661236422</v>
      </c>
      <c r="T2084">
        <v>39.26246166229248</v>
      </c>
      <c r="U2084">
        <v>0.4036665934324265</v>
      </c>
      <c r="V2084">
        <v>538.66016864776611</v>
      </c>
      <c r="W2084">
        <v>1</v>
      </c>
      <c r="X2084">
        <v>0.28663012742996219</v>
      </c>
      <c r="Y2084">
        <v>566.77155527426817</v>
      </c>
      <c r="Z2084">
        <v>1</v>
      </c>
      <c r="AA2084">
        <v>29.414879535360342</v>
      </c>
      <c r="AB2084">
        <v>48.086908447265628</v>
      </c>
      <c r="AC2084">
        <v>142.03300029039383</v>
      </c>
      <c r="AD2084">
        <v>1.4913694267598993E-2</v>
      </c>
      <c r="AE2084">
        <v>43.204991981642806</v>
      </c>
      <c r="AF2084">
        <v>0.12536845922470091</v>
      </c>
      <c r="AG2084">
        <v>8.0312361593759345E-4</v>
      </c>
      <c r="AH2084">
        <v>2.1323608040809626E-3</v>
      </c>
      <c r="AI2084">
        <v>18.613893091678619</v>
      </c>
      <c r="AJ2084">
        <v>12.284714692163444</v>
      </c>
      <c r="AK2084">
        <v>39.886166852116581</v>
      </c>
      <c r="AL2084">
        <v>4.5632043511992082</v>
      </c>
      <c r="AM2084">
        <v>97.276682555675507</v>
      </c>
      <c r="AN2084">
        <v>566.28461795417934</v>
      </c>
      <c r="AO2084">
        <v>9.2699718594551089E-2</v>
      </c>
      <c r="AP2084">
        <v>0.89461465191841139</v>
      </c>
    </row>
    <row r="2085" spans="1:42">
      <c r="A2085">
        <v>723.2870699203944</v>
      </c>
      <c r="B2085">
        <v>499.10030472220944</v>
      </c>
      <c r="C2085">
        <v>776.49681286794521</v>
      </c>
      <c r="D2085">
        <v>-53.209742947550808</v>
      </c>
      <c r="E2085">
        <v>-277.39650814573577</v>
      </c>
      <c r="F2085">
        <v>53.209742947550808</v>
      </c>
      <c r="G2085">
        <v>7.6398343289019052E-2</v>
      </c>
      <c r="H2085">
        <v>1986.9940213042607</v>
      </c>
      <c r="I2085">
        <v>1.8318152725696563E-2</v>
      </c>
      <c r="J2085">
        <v>9.9669468879699699E-2</v>
      </c>
      <c r="K2085">
        <v>1.3632447875201701</v>
      </c>
      <c r="L2085">
        <v>29.068268537521362</v>
      </c>
      <c r="M2085">
        <v>5.1980616527108232</v>
      </c>
      <c r="N2085">
        <v>115.49213896522524</v>
      </c>
      <c r="O2085">
        <v>0.95282265543937683</v>
      </c>
      <c r="P2085">
        <v>9.598791281382241E-3</v>
      </c>
      <c r="Q2085">
        <v>1.338932657241821E-2</v>
      </c>
      <c r="R2085">
        <v>0.49337398529052734</v>
      </c>
      <c r="S2085">
        <v>985.42660190653964</v>
      </c>
      <c r="T2085">
        <v>44.222369790077209</v>
      </c>
      <c r="U2085">
        <v>0.36683627426624299</v>
      </c>
      <c r="V2085">
        <v>566.5255069732666</v>
      </c>
      <c r="W2085">
        <v>1</v>
      </c>
      <c r="X2085">
        <v>0.4460524070262909</v>
      </c>
      <c r="Y2085">
        <v>293.81608546492458</v>
      </c>
      <c r="Z2085">
        <v>1</v>
      </c>
      <c r="AA2085">
        <v>50.739393144197471</v>
      </c>
      <c r="AB2085">
        <v>90.544819274902352</v>
      </c>
      <c r="AC2085">
        <v>120.31540125608444</v>
      </c>
      <c r="AD2085">
        <v>3.8875449416983839E-3</v>
      </c>
      <c r="AE2085">
        <v>62.343351936779129</v>
      </c>
      <c r="AF2085">
        <v>0.25862769484519954</v>
      </c>
      <c r="AG2085">
        <v>7.8322431456585774E-4</v>
      </c>
      <c r="AH2085">
        <v>6.8013444900512695E-3</v>
      </c>
      <c r="AI2085">
        <v>13.320288360118866</v>
      </c>
      <c r="AJ2085">
        <v>15.48372543797414</v>
      </c>
      <c r="AK2085">
        <v>31.535559913516042</v>
      </c>
      <c r="AL2085">
        <v>2.6374077707695198</v>
      </c>
      <c r="AM2085">
        <v>31.483392488956454</v>
      </c>
      <c r="AN2085">
        <v>554.20879176203402</v>
      </c>
      <c r="AO2085">
        <v>8.5353679537773133E-2</v>
      </c>
      <c r="AP2085">
        <v>0.81630666255950934</v>
      </c>
    </row>
    <row r="2086" spans="1:42">
      <c r="A2086">
        <v>1022.803531669393</v>
      </c>
      <c r="B2086">
        <v>2448.2329630470413</v>
      </c>
      <c r="C2086">
        <v>3086.907507746198</v>
      </c>
      <c r="D2086">
        <v>-2064.1039760768049</v>
      </c>
      <c r="E2086">
        <v>-638.67454469915674</v>
      </c>
      <c r="F2086">
        <v>638.67454469915674</v>
      </c>
      <c r="G2086">
        <v>2.5106554683343173E-2</v>
      </c>
      <c r="H2086">
        <v>5667.890823133831</v>
      </c>
      <c r="I2086">
        <v>1.6265345513820646E-2</v>
      </c>
      <c r="J2086">
        <v>8.6032662630081178E-2</v>
      </c>
      <c r="K2086">
        <v>1.7201706155121326</v>
      </c>
      <c r="L2086">
        <v>24.735634326934814</v>
      </c>
      <c r="M2086">
        <v>4212.6132696511931</v>
      </c>
      <c r="N2086">
        <v>79.267801492500311</v>
      </c>
      <c r="O2086">
        <v>0.81421998143196106</v>
      </c>
      <c r="P2086">
        <v>1.0304993947347003E-2</v>
      </c>
      <c r="Q2086">
        <v>3.4116628805796301E-2</v>
      </c>
      <c r="R2086">
        <v>0.45921950817108154</v>
      </c>
      <c r="S2086">
        <v>876.22816116363902</v>
      </c>
      <c r="T2086">
        <v>42.932969331741333</v>
      </c>
      <c r="U2086">
        <v>0.2949625533819199</v>
      </c>
      <c r="V2086">
        <v>491.7062520980835</v>
      </c>
      <c r="W2086">
        <v>1</v>
      </c>
      <c r="X2086">
        <v>0.43651957988739015</v>
      </c>
      <c r="Y2086">
        <v>666.44968019373744</v>
      </c>
      <c r="Z2086">
        <v>1</v>
      </c>
      <c r="AA2086">
        <v>18.630634224805839</v>
      </c>
      <c r="AB2086">
        <v>144.28907141113282</v>
      </c>
      <c r="AC2086">
        <v>121.76672369241714</v>
      </c>
      <c r="AD2086">
        <v>1.5114148457845051E-2</v>
      </c>
      <c r="AE2086">
        <v>1.1070485926165705</v>
      </c>
      <c r="AF2086">
        <v>8.9787139892578111E-2</v>
      </c>
      <c r="AG2086">
        <v>8.8257439632574122E-4</v>
      </c>
      <c r="AH2086">
        <v>5.4358304536342619E-2</v>
      </c>
      <c r="AI2086">
        <v>6.0117843747138977</v>
      </c>
      <c r="AJ2086">
        <v>2.8424207475461443</v>
      </c>
      <c r="AK2086">
        <v>53.796766625046729</v>
      </c>
      <c r="AL2086">
        <v>4.8940183858526884</v>
      </c>
      <c r="AM2086">
        <v>81.203031766414639</v>
      </c>
      <c r="AN2086">
        <v>330.18364008795049</v>
      </c>
      <c r="AO2086">
        <v>7.6288491845130924E-2</v>
      </c>
      <c r="AP2086">
        <v>0.82058807253837596</v>
      </c>
    </row>
    <row r="2087" spans="1:42">
      <c r="A2087">
        <v>796.79544417362922</v>
      </c>
      <c r="B2087">
        <v>517.47778815482911</v>
      </c>
      <c r="C2087">
        <v>404.73214120259109</v>
      </c>
      <c r="D2087">
        <v>279.31765601880011</v>
      </c>
      <c r="E2087">
        <v>-279.31765601880011</v>
      </c>
      <c r="F2087">
        <v>-392.06330297103813</v>
      </c>
      <c r="G2087">
        <v>4.1819642923312901E-3</v>
      </c>
      <c r="H2087">
        <v>363.30899957638343</v>
      </c>
      <c r="I2087">
        <v>5.9163142740726468E-2</v>
      </c>
      <c r="J2087">
        <v>4.1379683971405033E-2</v>
      </c>
      <c r="K2087">
        <v>1.8048787586629389</v>
      </c>
      <c r="L2087">
        <v>23.229566812515259</v>
      </c>
      <c r="M2087">
        <v>104.39714271452586</v>
      </c>
      <c r="N2087">
        <v>123.13161177215578</v>
      </c>
      <c r="O2087">
        <v>0.98547419905662537</v>
      </c>
      <c r="P2087">
        <v>2.1161231623755557E-2</v>
      </c>
      <c r="Q2087">
        <v>6.2644587622748466E-5</v>
      </c>
      <c r="R2087">
        <v>0.43691893577575686</v>
      </c>
      <c r="S2087">
        <v>657.46209967853724</v>
      </c>
      <c r="T2087">
        <v>38.527843356132507</v>
      </c>
      <c r="U2087">
        <v>0.37513596117496495</v>
      </c>
      <c r="V2087">
        <v>567.94538497924805</v>
      </c>
      <c r="W2087">
        <v>1</v>
      </c>
      <c r="X2087">
        <v>0.37432170033454898</v>
      </c>
      <c r="Y2087">
        <v>658.09498842956918</v>
      </c>
      <c r="Z2087">
        <v>1</v>
      </c>
      <c r="AA2087">
        <v>22.649241047449117</v>
      </c>
      <c r="AB2087">
        <v>110.98183282470704</v>
      </c>
      <c r="AC2087">
        <v>42.514096200466156</v>
      </c>
      <c r="AD2087">
        <v>2.11132082164797E-3</v>
      </c>
      <c r="AE2087">
        <v>71.754106795929147</v>
      </c>
      <c r="AF2087">
        <v>6.444221735000609E-3</v>
      </c>
      <c r="AG2087">
        <v>1.8192948330810827E-4</v>
      </c>
      <c r="AH2087">
        <v>5.2644930243492122E-2</v>
      </c>
      <c r="AI2087">
        <v>28.680149018764496</v>
      </c>
      <c r="AJ2087">
        <v>10.133284764501614</v>
      </c>
      <c r="AK2087">
        <v>10.61122367799282</v>
      </c>
      <c r="AL2087">
        <v>3.8102846740178871</v>
      </c>
      <c r="AM2087">
        <v>52.364206039905547</v>
      </c>
      <c r="AN2087">
        <v>788.73018372409297</v>
      </c>
      <c r="AO2087">
        <v>0.1036716207265854</v>
      </c>
      <c r="AP2087">
        <v>0.81628418397903446</v>
      </c>
    </row>
    <row r="2088" spans="1:42">
      <c r="A2088">
        <v>1200.1015588775979</v>
      </c>
      <c r="B2088">
        <v>3122.625093789683</v>
      </c>
      <c r="C2088">
        <v>2019.26909853445</v>
      </c>
      <c r="D2088">
        <v>-1922.5235349120851</v>
      </c>
      <c r="E2088">
        <v>1103.355995255233</v>
      </c>
      <c r="F2088">
        <v>-1103.355995255233</v>
      </c>
      <c r="G2088">
        <v>1.520411093047006E-2</v>
      </c>
      <c r="H2088">
        <v>2092.4084984716092</v>
      </c>
      <c r="I2088">
        <v>2.2454392611980439E-2</v>
      </c>
      <c r="J2088">
        <v>2.5242530584335329E-2</v>
      </c>
      <c r="K2088">
        <v>1.0853225258409978</v>
      </c>
      <c r="L2088">
        <v>73.216066360473633</v>
      </c>
      <c r="M2088">
        <v>4891.1490956101698</v>
      </c>
      <c r="N2088">
        <v>64.150003971672064</v>
      </c>
      <c r="O2088">
        <v>0.60834327340126038</v>
      </c>
      <c r="P2088">
        <v>2.0844184133741589E-2</v>
      </c>
      <c r="Q2088">
        <v>4.6896461645762118E-2</v>
      </c>
      <c r="R2088">
        <v>0.41069315433502196</v>
      </c>
      <c r="S2088">
        <v>1078.2343118612694</v>
      </c>
      <c r="T2088">
        <v>29.936778545379639</v>
      </c>
      <c r="U2088">
        <v>0.33832947432994842</v>
      </c>
      <c r="V2088">
        <v>571.3125467300415</v>
      </c>
      <c r="W2088">
        <v>1</v>
      </c>
      <c r="X2088">
        <v>0.31279777288436894</v>
      </c>
      <c r="Y2088">
        <v>466.80489154190627</v>
      </c>
      <c r="Z2088">
        <v>1</v>
      </c>
      <c r="AA2088">
        <v>48.05186351325036</v>
      </c>
      <c r="AB2088">
        <v>112.80211523437501</v>
      </c>
      <c r="AC2088">
        <v>136.64210587739944</v>
      </c>
      <c r="AD2088">
        <v>6.2749830066648306E-3</v>
      </c>
      <c r="AE2088">
        <v>5.8951526749820085</v>
      </c>
      <c r="AF2088">
        <v>5.2923052310943589E-2</v>
      </c>
      <c r="AG2088">
        <v>4.0626985563654546E-4</v>
      </c>
      <c r="AH2088">
        <v>1.5106640160083768E-2</v>
      </c>
      <c r="AI2088">
        <v>13.904613554477692</v>
      </c>
      <c r="AJ2088">
        <v>7.0203841473556805</v>
      </c>
      <c r="AK2088">
        <v>46.813374965786934</v>
      </c>
      <c r="AL2088">
        <v>2.9332527813724023</v>
      </c>
      <c r="AM2088">
        <v>30.285108363628389</v>
      </c>
      <c r="AN2088">
        <v>300.22871874602072</v>
      </c>
      <c r="AO2088">
        <v>5.009423744678497E-2</v>
      </c>
      <c r="AP2088">
        <v>0.89467232537269603</v>
      </c>
    </row>
    <row r="2089" spans="1:42">
      <c r="A2089">
        <v>2601.9817781145348</v>
      </c>
      <c r="B2089">
        <v>4683.775039171298</v>
      </c>
      <c r="C2089">
        <v>2756.6695320491549</v>
      </c>
      <c r="D2089">
        <v>-2081.7932610567632</v>
      </c>
      <c r="E2089">
        <v>1927.1055071221431</v>
      </c>
      <c r="F2089">
        <v>-1927.1055071221431</v>
      </c>
      <c r="G2089">
        <v>5.5394456487208435E-2</v>
      </c>
      <c r="H2089">
        <v>537.23127652187975</v>
      </c>
      <c r="I2089">
        <v>3.6906955540180204E-2</v>
      </c>
      <c r="J2089">
        <v>0.10148144721984863</v>
      </c>
      <c r="K2089">
        <v>2.1522790601432322</v>
      </c>
      <c r="L2089">
        <v>47.835620641708374</v>
      </c>
      <c r="M2089">
        <v>6370.527745461789</v>
      </c>
      <c r="N2089">
        <v>198.08787778587345</v>
      </c>
      <c r="O2089">
        <v>0.89468404650688171</v>
      </c>
      <c r="P2089">
        <v>1.4928778913285996E-2</v>
      </c>
      <c r="Q2089">
        <v>2.2286570919884573E-2</v>
      </c>
      <c r="R2089">
        <v>0.41302232742309569</v>
      </c>
      <c r="S2089">
        <v>828.79545145620409</v>
      </c>
      <c r="T2089">
        <v>34.700706601142883</v>
      </c>
      <c r="U2089">
        <v>0.43897371113300321</v>
      </c>
      <c r="V2089">
        <v>642.87981986999512</v>
      </c>
      <c r="W2089">
        <v>1</v>
      </c>
      <c r="X2089">
        <v>0.39880547881126405</v>
      </c>
      <c r="Y2089">
        <v>568.0194431931626</v>
      </c>
      <c r="Z2089">
        <v>1</v>
      </c>
      <c r="AA2089">
        <v>8.5783199510669714</v>
      </c>
      <c r="AB2089">
        <v>62.752524108886725</v>
      </c>
      <c r="AC2089">
        <v>113.25090378522873</v>
      </c>
      <c r="AD2089">
        <v>6.1646844586755473E-3</v>
      </c>
      <c r="AE2089">
        <v>33.360630358624242</v>
      </c>
      <c r="AF2089">
        <v>0.19791602969169614</v>
      </c>
      <c r="AG2089">
        <v>5.4501839850020926E-4</v>
      </c>
      <c r="AH2089">
        <v>1.8821634817123411E-2</v>
      </c>
      <c r="AI2089">
        <v>9.9031421542167664</v>
      </c>
      <c r="AJ2089">
        <v>7.4685897855482093</v>
      </c>
      <c r="AK2089">
        <v>9.2955885761976234</v>
      </c>
      <c r="AL2089">
        <v>2.6237519351569087</v>
      </c>
      <c r="AM2089">
        <v>93.151155912876135</v>
      </c>
      <c r="AN2089">
        <v>804.00689427004045</v>
      </c>
      <c r="AO2089">
        <v>0.10238274276256561</v>
      </c>
      <c r="AP2089">
        <v>0.83564493751525881</v>
      </c>
    </row>
    <row r="2090" spans="1:42">
      <c r="A2090">
        <v>1310.2313106027423</v>
      </c>
      <c r="B2090">
        <v>1425.0231089116801</v>
      </c>
      <c r="C2090">
        <v>1284.3065304560498</v>
      </c>
      <c r="D2090">
        <v>-114.79179830893781</v>
      </c>
      <c r="E2090">
        <v>114.79179830893781</v>
      </c>
      <c r="F2090">
        <v>-140.71657845563027</v>
      </c>
      <c r="G2090">
        <v>3.1409263257024596E-2</v>
      </c>
      <c r="H2090">
        <v>2378.6302994359353</v>
      </c>
      <c r="I2090">
        <v>4.1096614301204676E-2</v>
      </c>
      <c r="J2090">
        <v>5.5739027261734006E-2</v>
      </c>
      <c r="K2090">
        <v>2.0086314189732075</v>
      </c>
      <c r="L2090">
        <v>65.42097806930542</v>
      </c>
      <c r="M2090">
        <v>540.20427069260336</v>
      </c>
      <c r="N2090">
        <v>193.60726015567784</v>
      </c>
      <c r="O2090">
        <v>0.73802450299263</v>
      </c>
      <c r="P2090">
        <v>8.3415330251057924E-3</v>
      </c>
      <c r="Q2090">
        <v>4.5141478114657926E-3</v>
      </c>
      <c r="R2090">
        <v>0.46165761470794675</v>
      </c>
      <c r="S2090">
        <v>904.8542204262742</v>
      </c>
      <c r="T2090">
        <v>45.868676900863647</v>
      </c>
      <c r="U2090">
        <v>0.37925868928432466</v>
      </c>
      <c r="V2090">
        <v>585.30375957489014</v>
      </c>
      <c r="W2090">
        <v>1</v>
      </c>
      <c r="X2090">
        <v>0.42157371520996095</v>
      </c>
      <c r="Y2090">
        <v>651.14184223872098</v>
      </c>
      <c r="Z2090">
        <v>1</v>
      </c>
      <c r="AA2090">
        <v>6.7998782893657692</v>
      </c>
      <c r="AB2090">
        <v>23.18000866699219</v>
      </c>
      <c r="AC2090">
        <v>77.166654169559479</v>
      </c>
      <c r="AD2090">
        <v>4.6630582238873864E-3</v>
      </c>
      <c r="AE2090">
        <v>6.3450359458513264</v>
      </c>
      <c r="AF2090">
        <v>0.12388325214385984</v>
      </c>
      <c r="AG2090">
        <v>1.5471251424849621E-4</v>
      </c>
      <c r="AH2090">
        <v>4.0156121337413787E-2</v>
      </c>
      <c r="AI2090">
        <v>23.806357681751251</v>
      </c>
      <c r="AJ2090">
        <v>8.8328653078435266</v>
      </c>
      <c r="AK2090">
        <v>48.44928472101688</v>
      </c>
      <c r="AL2090">
        <v>3.6371209279263454</v>
      </c>
      <c r="AM2090">
        <v>64.601220452785498</v>
      </c>
      <c r="AN2090">
        <v>288.19867893604953</v>
      </c>
      <c r="AO2090">
        <v>3.9277477860450744E-2</v>
      </c>
      <c r="AP2090">
        <v>0.92155234694480914</v>
      </c>
    </row>
    <row r="2091" spans="1:42">
      <c r="A2091">
        <v>1362.9183846378046</v>
      </c>
      <c r="B2091">
        <v>1113.9563601436519</v>
      </c>
      <c r="C2091">
        <v>764.27476750879828</v>
      </c>
      <c r="D2091">
        <v>248.96202449415273</v>
      </c>
      <c r="E2091">
        <v>-248.96202449415273</v>
      </c>
      <c r="F2091">
        <v>-598.64361712900632</v>
      </c>
      <c r="G2091">
        <v>5.9328984181995705E-2</v>
      </c>
      <c r="H2091">
        <v>957.00474055868358</v>
      </c>
      <c r="I2091">
        <v>4.2815765440464018E-2</v>
      </c>
      <c r="J2091">
        <v>3.9152126789093016E-2</v>
      </c>
      <c r="K2091">
        <v>1.683638544744253</v>
      </c>
      <c r="L2091">
        <v>45.332108736038208</v>
      </c>
      <c r="M2091">
        <v>1.6054078209303428</v>
      </c>
      <c r="N2091">
        <v>195.32676073684695</v>
      </c>
      <c r="O2091">
        <v>0.62396416068077087</v>
      </c>
      <c r="P2091">
        <v>6.2461868392096618E-3</v>
      </c>
      <c r="Q2091">
        <v>3.8048138989342575E-2</v>
      </c>
      <c r="R2091">
        <v>0.48022664070129395</v>
      </c>
      <c r="S2091">
        <v>724.50174282842318</v>
      </c>
      <c r="T2091">
        <v>33.133110404014587</v>
      </c>
      <c r="U2091">
        <v>0.39097464621067046</v>
      </c>
      <c r="V2091">
        <v>544.56367492675781</v>
      </c>
      <c r="W2091">
        <v>1</v>
      </c>
      <c r="X2091">
        <v>0.43800044655799864</v>
      </c>
      <c r="Y2091">
        <v>652.28086643104825</v>
      </c>
      <c r="Z2091">
        <v>1</v>
      </c>
      <c r="AA2091">
        <v>40.465736603097923</v>
      </c>
      <c r="AB2091">
        <v>18.926611877441406</v>
      </c>
      <c r="AC2091">
        <v>125.02307742834091</v>
      </c>
      <c r="AD2091">
        <v>7.4280111198751332E-3</v>
      </c>
      <c r="AE2091">
        <v>50.560685889589458</v>
      </c>
      <c r="AF2091">
        <v>0.15727224469184872</v>
      </c>
      <c r="AG2091">
        <v>7.8626597803235906E-4</v>
      </c>
      <c r="AH2091">
        <v>3.6805084919929502E-2</v>
      </c>
      <c r="AI2091">
        <v>6.4353737235069275</v>
      </c>
      <c r="AJ2091">
        <v>13.740377768920121</v>
      </c>
      <c r="AK2091">
        <v>22.916962103247641</v>
      </c>
      <c r="AL2091">
        <v>5.4883187000244797</v>
      </c>
      <c r="AM2091">
        <v>105.59120255708694</v>
      </c>
      <c r="AN2091">
        <v>560.18192199822215</v>
      </c>
      <c r="AO2091">
        <v>9.8916122794151309E-2</v>
      </c>
      <c r="AP2091">
        <v>0.89116272687912002</v>
      </c>
    </row>
    <row r="2092" spans="1:42">
      <c r="A2092">
        <v>1370.3194566791901</v>
      </c>
      <c r="B2092">
        <v>1095.7326350359947</v>
      </c>
      <c r="C2092">
        <v>946.15271831279756</v>
      </c>
      <c r="D2092">
        <v>274.58682164319544</v>
      </c>
      <c r="E2092">
        <v>-274.58682164319544</v>
      </c>
      <c r="F2092">
        <v>-424.16673836639256</v>
      </c>
      <c r="G2092">
        <v>2.8750570540197945E-2</v>
      </c>
      <c r="H2092">
        <v>1428.513529069704</v>
      </c>
      <c r="I2092">
        <v>3.3314141929149624E-2</v>
      </c>
      <c r="J2092">
        <v>6.1384091138839719E-2</v>
      </c>
      <c r="K2092">
        <v>1.4130462512075901</v>
      </c>
      <c r="L2092">
        <v>54.845852851867676</v>
      </c>
      <c r="M2092">
        <v>67.647448338976602</v>
      </c>
      <c r="N2092">
        <v>187.43057111873628</v>
      </c>
      <c r="O2092">
        <v>0.98002758622169495</v>
      </c>
      <c r="P2092">
        <v>2.3486629380120166E-2</v>
      </c>
      <c r="Q2092">
        <v>6.2210436397128624E-3</v>
      </c>
      <c r="R2092">
        <v>0.49118271350860598</v>
      </c>
      <c r="S2092">
        <v>429.83776864065004</v>
      </c>
      <c r="T2092">
        <v>29.609584808349609</v>
      </c>
      <c r="U2092">
        <v>0.40020442187786104</v>
      </c>
      <c r="V2092">
        <v>458.10616016387939</v>
      </c>
      <c r="W2092">
        <v>1</v>
      </c>
      <c r="X2092">
        <v>0.29095836877822878</v>
      </c>
      <c r="Y2092">
        <v>335.54939454440751</v>
      </c>
      <c r="Z2092">
        <v>1</v>
      </c>
      <c r="AA2092">
        <v>2.7250580355739595</v>
      </c>
      <c r="AB2092">
        <v>122.82222045898439</v>
      </c>
      <c r="AC2092">
        <v>177.182836830616</v>
      </c>
      <c r="AD2092">
        <v>1.4432520744128104E-2</v>
      </c>
      <c r="AE2092">
        <v>2.7691847884065979</v>
      </c>
      <c r="AF2092">
        <v>9.1120498180389392E-2</v>
      </c>
      <c r="AG2092">
        <v>7.9219358562310227E-4</v>
      </c>
      <c r="AH2092">
        <v>1.052982199192047E-3</v>
      </c>
      <c r="AI2092">
        <v>23.114782869815826</v>
      </c>
      <c r="AJ2092">
        <v>13.636632307926861</v>
      </c>
      <c r="AK2092">
        <v>32.847310221791268</v>
      </c>
      <c r="AL2092">
        <v>4.2587279003234713</v>
      </c>
      <c r="AM2092">
        <v>44.053699576854711</v>
      </c>
      <c r="AN2092">
        <v>707.30950902353925</v>
      </c>
      <c r="AO2092">
        <v>3.5559282422065734E-2</v>
      </c>
      <c r="AP2092">
        <v>0.85767674565315255</v>
      </c>
    </row>
    <row r="2093" spans="1:42">
      <c r="A2093">
        <v>557.3228836663136</v>
      </c>
      <c r="B2093">
        <v>1052.32373700324</v>
      </c>
      <c r="C2093">
        <v>783.27803372702374</v>
      </c>
      <c r="D2093">
        <v>-495.00085333692641</v>
      </c>
      <c r="E2093">
        <v>269.04570327621627</v>
      </c>
      <c r="F2093">
        <v>-269.04570327621627</v>
      </c>
      <c r="G2093">
        <v>-2.9718945048759428E-4</v>
      </c>
      <c r="H2093">
        <v>855.13938941606762</v>
      </c>
      <c r="I2093">
        <v>3.952781707048416E-2</v>
      </c>
      <c r="J2093">
        <v>9.8539793968200687E-2</v>
      </c>
      <c r="K2093">
        <v>1.1566173504054547</v>
      </c>
      <c r="L2093">
        <v>40.537756681442261</v>
      </c>
      <c r="M2093">
        <v>1527.4604271723642</v>
      </c>
      <c r="N2093">
        <v>80.403357793045046</v>
      </c>
      <c r="O2093">
        <v>0.73059603571891785</v>
      </c>
      <c r="P2093">
        <v>1.7934337562984886E-2</v>
      </c>
      <c r="Q2093">
        <v>7.5887224939134371E-3</v>
      </c>
      <c r="R2093">
        <v>0.43984779357910159</v>
      </c>
      <c r="S2093">
        <v>800.0455461954698</v>
      </c>
      <c r="T2093">
        <v>26.91740095615387</v>
      </c>
      <c r="U2093">
        <v>0.38267990410327912</v>
      </c>
      <c r="V2093">
        <v>500.64587593078613</v>
      </c>
      <c r="W2093">
        <v>1</v>
      </c>
      <c r="X2093">
        <v>0.29967088580131535</v>
      </c>
      <c r="Y2093">
        <v>682.53149929465576</v>
      </c>
      <c r="Z2093">
        <v>1</v>
      </c>
      <c r="AA2093">
        <v>28.328755095338828</v>
      </c>
      <c r="AB2093">
        <v>94.591314880371101</v>
      </c>
      <c r="AC2093">
        <v>94.717518985271454</v>
      </c>
      <c r="AD2093">
        <v>1.3053577781742456E-2</v>
      </c>
      <c r="AE2093">
        <v>2.4239372074841081</v>
      </c>
      <c r="AF2093">
        <v>-5.8966791629791286E-3</v>
      </c>
      <c r="AG2093">
        <v>9.9625359259775093E-4</v>
      </c>
      <c r="AH2093">
        <v>2.3563731479644773E-2</v>
      </c>
      <c r="AI2093">
        <v>11.302051246166229</v>
      </c>
      <c r="AJ2093">
        <v>14.919976814652887</v>
      </c>
      <c r="AK2093">
        <v>27.243095113635064</v>
      </c>
      <c r="AL2093">
        <v>6.5595172652150229</v>
      </c>
      <c r="AM2093">
        <v>58.82251735925675</v>
      </c>
      <c r="AN2093">
        <v>322.83257886482687</v>
      </c>
      <c r="AO2093">
        <v>9.2495759844779979E-2</v>
      </c>
      <c r="AP2093">
        <v>0.84623440265655525</v>
      </c>
    </row>
    <row r="2094" spans="1:42">
      <c r="A2094">
        <v>99.833106939678146</v>
      </c>
      <c r="B2094">
        <v>-35.389538545174901</v>
      </c>
      <c r="C2094">
        <v>324.65200768033429</v>
      </c>
      <c r="D2094">
        <v>-224.81890074065615</v>
      </c>
      <c r="E2094">
        <v>-360.04154622550919</v>
      </c>
      <c r="F2094">
        <v>224.81890074065615</v>
      </c>
      <c r="G2094">
        <v>6.450472338631752E-2</v>
      </c>
      <c r="H2094">
        <v>1252.3731188501458</v>
      </c>
      <c r="I2094">
        <v>4.5702739655971526E-2</v>
      </c>
      <c r="J2094">
        <v>6.4025988817214968E-2</v>
      </c>
      <c r="K2094">
        <v>2.1359840452492236</v>
      </c>
      <c r="L2094">
        <v>75.0935959815979</v>
      </c>
      <c r="M2094">
        <v>29.552414571503633</v>
      </c>
      <c r="N2094">
        <v>35.394998872566227</v>
      </c>
      <c r="O2094">
        <v>0.9475422203540802</v>
      </c>
      <c r="P2094">
        <v>2.2309773763020829E-2</v>
      </c>
      <c r="Q2094">
        <v>1.255756796730889E-2</v>
      </c>
      <c r="R2094">
        <v>0.47829921245574952</v>
      </c>
      <c r="S2094">
        <v>1017.7939790571172</v>
      </c>
      <c r="T2094">
        <v>32.467180490493774</v>
      </c>
      <c r="U2094">
        <v>0.30011503636837006</v>
      </c>
      <c r="V2094">
        <v>608.87258052825928</v>
      </c>
      <c r="W2094">
        <v>1</v>
      </c>
      <c r="X2094">
        <v>0.34372089862823485</v>
      </c>
      <c r="Y2094">
        <v>400.51257493620392</v>
      </c>
      <c r="Z2094">
        <v>1</v>
      </c>
      <c r="AA2094">
        <v>37.939818328046805</v>
      </c>
      <c r="AB2094">
        <v>5.5417193603515633</v>
      </c>
      <c r="AC2094">
        <v>174.41495805978775</v>
      </c>
      <c r="AD2094">
        <v>5.6162565182416866E-3</v>
      </c>
      <c r="AE2094">
        <v>9.1900928171684129</v>
      </c>
      <c r="AF2094">
        <v>0.25258950233459465</v>
      </c>
      <c r="AG2094">
        <v>7.509457331267488E-4</v>
      </c>
      <c r="AH2094">
        <v>2.6843748450279233E-3</v>
      </c>
      <c r="AI2094">
        <v>7.0645692944526672</v>
      </c>
      <c r="AJ2094">
        <v>11.276879732826963</v>
      </c>
      <c r="AK2094">
        <v>25.71900603353977</v>
      </c>
      <c r="AL2094">
        <v>5.2610386984390702</v>
      </c>
      <c r="AM2094">
        <v>40.440775716304785</v>
      </c>
      <c r="AN2094">
        <v>355.09497445732563</v>
      </c>
      <c r="AO2094">
        <v>7.1565017342567441E-2</v>
      </c>
      <c r="AP2094">
        <v>0.82785155177116398</v>
      </c>
    </row>
    <row r="2095" spans="1:42">
      <c r="A2095">
        <v>170.60940027190702</v>
      </c>
      <c r="B2095">
        <v>-143.15931846657185</v>
      </c>
      <c r="C2095">
        <v>1332.4289808975798</v>
      </c>
      <c r="D2095">
        <v>-1161.8195806256726</v>
      </c>
      <c r="E2095">
        <v>-1475.5882993641517</v>
      </c>
      <c r="F2095">
        <v>1161.8195806256726</v>
      </c>
      <c r="G2095">
        <v>4.6485871864214004E-2</v>
      </c>
      <c r="H2095">
        <v>5311.4385681824178</v>
      </c>
      <c r="I2095">
        <v>2.206905037164688E-2</v>
      </c>
      <c r="J2095">
        <v>8.2919473171234132E-2</v>
      </c>
      <c r="K2095">
        <v>1.8832507127225397</v>
      </c>
      <c r="L2095">
        <v>27.988086938858032</v>
      </c>
      <c r="M2095">
        <v>90.578564525863129</v>
      </c>
      <c r="N2095">
        <v>25.976314559936526</v>
      </c>
      <c r="O2095">
        <v>0.61219319701194763</v>
      </c>
      <c r="P2095">
        <v>1.1582972738477916E-3</v>
      </c>
      <c r="Q2095">
        <v>3.8417924298180466E-2</v>
      </c>
      <c r="R2095">
        <v>0.40785014152526855</v>
      </c>
      <c r="S2095">
        <v>765.93889143085789</v>
      </c>
      <c r="T2095">
        <v>49.11174476146698</v>
      </c>
      <c r="U2095">
        <v>0.43032788813114164</v>
      </c>
      <c r="V2095">
        <v>616.31441116333008</v>
      </c>
      <c r="W2095">
        <v>1</v>
      </c>
      <c r="X2095">
        <v>0.38475490689277653</v>
      </c>
      <c r="Y2095">
        <v>653.37649494521622</v>
      </c>
      <c r="Z2095">
        <v>1</v>
      </c>
      <c r="AA2095">
        <v>23.152144363336568</v>
      </c>
      <c r="AB2095">
        <v>164.21935186767578</v>
      </c>
      <c r="AC2095">
        <v>58.532653748989105</v>
      </c>
      <c r="AD2095">
        <v>1.1991204155815973E-2</v>
      </c>
      <c r="AE2095">
        <v>34.564165407331686</v>
      </c>
      <c r="AF2095">
        <v>0.15476729035377501</v>
      </c>
      <c r="AG2095">
        <v>1.1814095975359019E-3</v>
      </c>
      <c r="AH2095">
        <v>2.69217871427536E-2</v>
      </c>
      <c r="AI2095">
        <v>28.685608804225922</v>
      </c>
      <c r="AJ2095">
        <v>7.8835283719327487</v>
      </c>
      <c r="AK2095">
        <v>61.874150571227069</v>
      </c>
      <c r="AL2095">
        <v>5.3617443386229544</v>
      </c>
      <c r="AM2095">
        <v>23.82135764360428</v>
      </c>
      <c r="AN2095">
        <v>767.44208430153344</v>
      </c>
      <c r="AO2095">
        <v>0.1092343248128891</v>
      </c>
      <c r="AP2095">
        <v>0.91422361230850235</v>
      </c>
    </row>
    <row r="2096" spans="1:42">
      <c r="A2096">
        <v>1045.0456175419615</v>
      </c>
      <c r="B2096">
        <v>1806.8223819204577</v>
      </c>
      <c r="C2096">
        <v>1218.1599485381009</v>
      </c>
      <c r="D2096">
        <v>-761.77676437849618</v>
      </c>
      <c r="E2096">
        <v>588.66243338235677</v>
      </c>
      <c r="F2096">
        <v>-588.66243338235677</v>
      </c>
      <c r="G2096">
        <v>5.5748456690101209E-3</v>
      </c>
      <c r="H2096">
        <v>1135.7433211990769</v>
      </c>
      <c r="I2096">
        <v>3.9472429454326628E-2</v>
      </c>
      <c r="J2096">
        <v>5.2905565023422245E-2</v>
      </c>
      <c r="K2096">
        <v>1.1208002027094364</v>
      </c>
      <c r="L2096">
        <v>35.968284606933594</v>
      </c>
      <c r="M2096">
        <v>2295.3221632115633</v>
      </c>
      <c r="N2096">
        <v>117.17134136638643</v>
      </c>
      <c r="O2096">
        <v>0.62924638390541077</v>
      </c>
      <c r="P2096">
        <v>1.9944785435994463E-3</v>
      </c>
      <c r="Q2096">
        <v>1.9811535464392765E-2</v>
      </c>
      <c r="R2096">
        <v>0.48887381076812741</v>
      </c>
      <c r="S2096">
        <v>446.30559561306802</v>
      </c>
      <c r="T2096">
        <v>43.566524982452393</v>
      </c>
      <c r="U2096">
        <v>0.39646428763866426</v>
      </c>
      <c r="V2096">
        <v>579.60741519927979</v>
      </c>
      <c r="W2096">
        <v>1</v>
      </c>
      <c r="X2096">
        <v>0.41244492292404178</v>
      </c>
      <c r="Y2096">
        <v>643.66070697402142</v>
      </c>
      <c r="Z2096">
        <v>1</v>
      </c>
      <c r="AA2096">
        <v>50.659858336706172</v>
      </c>
      <c r="AB2096">
        <v>107.04497412109376</v>
      </c>
      <c r="AC2096">
        <v>89.766032993793488</v>
      </c>
      <c r="AD2096">
        <v>4.9378566252879612E-3</v>
      </c>
      <c r="AE2096">
        <v>5.8258913626877398</v>
      </c>
      <c r="AF2096">
        <v>1.8403179645538323E-2</v>
      </c>
      <c r="AG2096">
        <v>1.296353137032917E-3</v>
      </c>
      <c r="AH2096">
        <v>1.7326806843280789E-2</v>
      </c>
      <c r="AI2096">
        <v>11.930436193943024</v>
      </c>
      <c r="AJ2096">
        <v>9.3332179689688335</v>
      </c>
      <c r="AK2096">
        <v>38.611385706067082</v>
      </c>
      <c r="AL2096">
        <v>5.6337126476557051</v>
      </c>
      <c r="AM2096">
        <v>34.278452289104465</v>
      </c>
      <c r="AN2096">
        <v>325.28741973036222</v>
      </c>
      <c r="AO2096">
        <v>8.0668095707893378E-2</v>
      </c>
      <c r="AP2096">
        <v>0.81733396744728093</v>
      </c>
    </row>
    <row r="2097" spans="1:42">
      <c r="A2097">
        <v>1325.1760690118335</v>
      </c>
      <c r="B2097">
        <v>1874.1831581963322</v>
      </c>
      <c r="C2097">
        <v>895.30213587731816</v>
      </c>
      <c r="D2097">
        <v>-549.00708918449868</v>
      </c>
      <c r="E2097">
        <v>549.00708918449868</v>
      </c>
      <c r="F2097">
        <v>-978.88102231901405</v>
      </c>
      <c r="G2097">
        <v>1.8772987179475696E-2</v>
      </c>
      <c r="H2097">
        <v>425.98866030003302</v>
      </c>
      <c r="I2097">
        <v>5.511872559785843E-2</v>
      </c>
      <c r="J2097">
        <v>4.5349391937255859E-2</v>
      </c>
      <c r="K2097">
        <v>1.612381777447462</v>
      </c>
      <c r="L2097">
        <v>16.779168844223022</v>
      </c>
      <c r="M2097">
        <v>1571.4064421941534</v>
      </c>
      <c r="N2097">
        <v>180.75850008049014</v>
      </c>
      <c r="O2097">
        <v>0.85826370120048523</v>
      </c>
      <c r="P2097">
        <v>2.1295371744367807E-2</v>
      </c>
      <c r="Q2097">
        <v>2.388302087783813E-2</v>
      </c>
      <c r="R2097">
        <v>0.45672147750854492</v>
      </c>
      <c r="S2097">
        <v>407.44101955227529</v>
      </c>
      <c r="T2097">
        <v>26.255753636360168</v>
      </c>
      <c r="U2097">
        <v>0.34313551723957064</v>
      </c>
      <c r="V2097">
        <v>527.42133140563965</v>
      </c>
      <c r="W2097">
        <v>1</v>
      </c>
      <c r="X2097">
        <v>0.39377069830894473</v>
      </c>
      <c r="Y2097">
        <v>291.46842422025429</v>
      </c>
      <c r="Z2097">
        <v>1</v>
      </c>
      <c r="AA2097">
        <v>37.681325686388021</v>
      </c>
      <c r="AB2097">
        <v>149.78894158935549</v>
      </c>
      <c r="AC2097">
        <v>85.650305449962616</v>
      </c>
      <c r="AD2097">
        <v>1.2808765509189704E-2</v>
      </c>
      <c r="AE2097">
        <v>3.4038609632757124</v>
      </c>
      <c r="AF2097">
        <v>6.6296013593673694E-2</v>
      </c>
      <c r="AG2097">
        <v>3.4500497468457013E-4</v>
      </c>
      <c r="AH2097">
        <v>4.6795163774490355E-2</v>
      </c>
      <c r="AI2097">
        <v>22.753832042217255</v>
      </c>
      <c r="AJ2097">
        <v>2.7314748643222067</v>
      </c>
      <c r="AK2097">
        <v>15.383172299265862</v>
      </c>
      <c r="AL2097">
        <v>2.6542333467832209</v>
      </c>
      <c r="AM2097">
        <v>102.7989416718483</v>
      </c>
      <c r="AN2097">
        <v>297.96198286256981</v>
      </c>
      <c r="AO2097">
        <v>3.2726910471916199E-2</v>
      </c>
      <c r="AP2097">
        <v>0.8933045501708986</v>
      </c>
    </row>
    <row r="2098" spans="1:42">
      <c r="A2098">
        <v>380.35183859106041</v>
      </c>
      <c r="B2098">
        <v>95.499187061372936</v>
      </c>
      <c r="C2098">
        <v>279.8106367135955</v>
      </c>
      <c r="D2098">
        <v>100.54120187746491</v>
      </c>
      <c r="E2098">
        <v>-284.85265152968748</v>
      </c>
      <c r="F2098">
        <v>-100.54120187746491</v>
      </c>
      <c r="G2098">
        <v>6.0546269959176002E-2</v>
      </c>
      <c r="H2098">
        <v>478.40172702816159</v>
      </c>
      <c r="I2098">
        <v>4.5838116109371184E-2</v>
      </c>
      <c r="J2098">
        <v>5.2562492609024049E-2</v>
      </c>
      <c r="K2098">
        <v>1.1164838166058064</v>
      </c>
      <c r="L2098">
        <v>57.068917751312256</v>
      </c>
      <c r="M2098">
        <v>18.458747234654012</v>
      </c>
      <c r="N2098">
        <v>58.778207486915598</v>
      </c>
      <c r="O2098">
        <v>0.55336883664131165</v>
      </c>
      <c r="P2098">
        <v>1.2455234527587889E-3</v>
      </c>
      <c r="Q2098">
        <v>1.0698712189992268E-2</v>
      </c>
      <c r="R2098">
        <v>0.45248414516448976</v>
      </c>
      <c r="S2098">
        <v>1143.2397229794628</v>
      </c>
      <c r="T2098">
        <v>46.490687131881714</v>
      </c>
      <c r="U2098">
        <v>0.43978257119655612</v>
      </c>
      <c r="V2098">
        <v>513.29162120819092</v>
      </c>
      <c r="W2098">
        <v>1</v>
      </c>
      <c r="X2098">
        <v>0.33718476295471195</v>
      </c>
      <c r="Y2098">
        <v>388.49022427399257</v>
      </c>
      <c r="Z2098">
        <v>1</v>
      </c>
      <c r="AA2098">
        <v>20.202008325223929</v>
      </c>
      <c r="AB2098">
        <v>83.22795349121094</v>
      </c>
      <c r="AC2098">
        <v>175.36466270685196</v>
      </c>
      <c r="AD2098">
        <v>1.2264608725523336E-2</v>
      </c>
      <c r="AE2098">
        <v>1.0757390379479168</v>
      </c>
      <c r="AF2098">
        <v>0.22598889827728266</v>
      </c>
      <c r="AG2098">
        <v>9.9155315125815449E-4</v>
      </c>
      <c r="AH2098">
        <v>1.2869578731060026E-2</v>
      </c>
      <c r="AI2098">
        <v>29.480266869068146</v>
      </c>
      <c r="AJ2098">
        <v>4.512659159532685</v>
      </c>
      <c r="AK2098">
        <v>18.871140523552896</v>
      </c>
      <c r="AL2098">
        <v>4.5583202010415595</v>
      </c>
      <c r="AM2098">
        <v>76.772381150722509</v>
      </c>
      <c r="AN2098">
        <v>676.33471151697495</v>
      </c>
      <c r="AO2098">
        <v>8.8333727478981022E-2</v>
      </c>
      <c r="AP2098">
        <v>0.86542611670494085</v>
      </c>
    </row>
    <row r="2099" spans="1:42">
      <c r="A2099">
        <v>716.26476892470498</v>
      </c>
      <c r="B2099">
        <v>411.23358811311437</v>
      </c>
      <c r="C2099">
        <v>584.56004697621529</v>
      </c>
      <c r="D2099">
        <v>131.70472194848969</v>
      </c>
      <c r="E2099">
        <v>-305.03118081159062</v>
      </c>
      <c r="F2099">
        <v>-131.70472194848969</v>
      </c>
      <c r="G2099">
        <v>4.3571159573480824E-2</v>
      </c>
      <c r="H2099">
        <v>1224.6600688575215</v>
      </c>
      <c r="I2099">
        <v>5.1525048315525054E-2</v>
      </c>
      <c r="J2099">
        <v>5.1827230930328372E-2</v>
      </c>
      <c r="K2099">
        <v>1.1504194129884242</v>
      </c>
      <c r="L2099">
        <v>22.911368608474731</v>
      </c>
      <c r="M2099">
        <v>2.6755358609843936</v>
      </c>
      <c r="N2099">
        <v>110.90408183517458</v>
      </c>
      <c r="O2099">
        <v>0.72677263617515564</v>
      </c>
      <c r="P2099">
        <v>2.1364952193366153E-3</v>
      </c>
      <c r="Q2099">
        <v>1.8285120858086478E-4</v>
      </c>
      <c r="R2099">
        <v>0.40734803199768066</v>
      </c>
      <c r="S2099">
        <v>619.26135047013895</v>
      </c>
      <c r="T2099">
        <v>38.136109709739685</v>
      </c>
      <c r="U2099">
        <v>0.37407947599887847</v>
      </c>
      <c r="V2099">
        <v>503.60774993896484</v>
      </c>
      <c r="W2099">
        <v>1</v>
      </c>
      <c r="X2099">
        <v>0.28572277665138246</v>
      </c>
      <c r="Y2099">
        <v>344.95237408293372</v>
      </c>
      <c r="Z2099">
        <v>1</v>
      </c>
      <c r="AA2099">
        <v>31.422680187540063</v>
      </c>
      <c r="AB2099">
        <v>1.5758027954101563</v>
      </c>
      <c r="AC2099">
        <v>160.65757125616074</v>
      </c>
      <c r="AD2099">
        <v>2.880226852547409E-3</v>
      </c>
      <c r="AE2099">
        <v>1.069624714556247</v>
      </c>
      <c r="AF2099">
        <v>0.1628014290332794</v>
      </c>
      <c r="AG2099">
        <v>1.3813858443776821E-3</v>
      </c>
      <c r="AH2099">
        <v>5.1102409958839412E-2</v>
      </c>
      <c r="AI2099">
        <v>22.737983167171478</v>
      </c>
      <c r="AJ2099">
        <v>12.737446647115947</v>
      </c>
      <c r="AK2099">
        <v>54.054053730368615</v>
      </c>
      <c r="AL2099">
        <v>3.3885339304152495</v>
      </c>
      <c r="AM2099">
        <v>26.34832364320755</v>
      </c>
      <c r="AN2099">
        <v>723.10209128353654</v>
      </c>
      <c r="AO2099">
        <v>7.8144781470298769E-2</v>
      </c>
      <c r="AP2099">
        <v>0.84680570745468153</v>
      </c>
    </row>
    <row r="2100" spans="1:42">
      <c r="A2100">
        <v>434.3991894623104</v>
      </c>
      <c r="B2100">
        <v>331.71256230031952</v>
      </c>
      <c r="C2100">
        <v>236.9012631995175</v>
      </c>
      <c r="D2100">
        <v>102.68662716199088</v>
      </c>
      <c r="E2100">
        <v>-102.68662716199088</v>
      </c>
      <c r="F2100">
        <v>-197.4979262627929</v>
      </c>
      <c r="G2100">
        <v>7.2973592362443815E-2</v>
      </c>
      <c r="H2100">
        <v>395.15985332870002</v>
      </c>
      <c r="I2100">
        <v>1.7660212218761445E-2</v>
      </c>
      <c r="J2100">
        <v>5.2415225505828859E-3</v>
      </c>
      <c r="K2100">
        <v>1.7713779838621615</v>
      </c>
      <c r="L2100">
        <v>48.883166313171387</v>
      </c>
      <c r="M2100">
        <v>5.8295672458760412</v>
      </c>
      <c r="N2100">
        <v>69.158492058372502</v>
      </c>
      <c r="O2100">
        <v>0.57675161957740784</v>
      </c>
      <c r="P2100">
        <v>1.232367780473497E-2</v>
      </c>
      <c r="Q2100">
        <v>1.1043371147579615E-2</v>
      </c>
      <c r="R2100">
        <v>0.44929378986358642</v>
      </c>
      <c r="S2100">
        <v>578.7916974670934</v>
      </c>
      <c r="T2100">
        <v>32.171368598937988</v>
      </c>
      <c r="U2100">
        <v>0.37068817317485814</v>
      </c>
      <c r="V2100">
        <v>482.00771808624268</v>
      </c>
      <c r="W2100">
        <v>1</v>
      </c>
      <c r="X2100">
        <v>0.43562169313430787</v>
      </c>
      <c r="Y2100">
        <v>454.53205443361162</v>
      </c>
      <c r="Z2100">
        <v>1</v>
      </c>
      <c r="AA2100">
        <v>34.088117151021962</v>
      </c>
      <c r="AB2100">
        <v>42.23212622070313</v>
      </c>
      <c r="AC2100">
        <v>31.361909210681915</v>
      </c>
      <c r="AD2100">
        <v>2.530573983477731E-3</v>
      </c>
      <c r="AE2100">
        <v>76.742192647509384</v>
      </c>
      <c r="AF2100">
        <v>0.25774472951889038</v>
      </c>
      <c r="AG2100">
        <v>7.8736150347118584E-5</v>
      </c>
      <c r="AH2100">
        <v>3.6113221514225004E-2</v>
      </c>
      <c r="AI2100">
        <v>27.678233683109283</v>
      </c>
      <c r="AJ2100">
        <v>7.6485393874404837</v>
      </c>
      <c r="AK2100">
        <v>3.6763582545518876</v>
      </c>
      <c r="AL2100">
        <v>4.5163435027330445</v>
      </c>
      <c r="AM2100">
        <v>30.939737594127656</v>
      </c>
      <c r="AN2100">
        <v>257.28091514345056</v>
      </c>
      <c r="AO2100">
        <v>3.2962669491767883E-2</v>
      </c>
      <c r="AP2100">
        <v>0.81656879544258121</v>
      </c>
    </row>
    <row r="2101" spans="1:42">
      <c r="A2101">
        <v>1112.5343147766064</v>
      </c>
      <c r="B2101">
        <v>900.8584269915774</v>
      </c>
      <c r="C2101">
        <v>977.50956024673269</v>
      </c>
      <c r="D2101">
        <v>135.02475452987369</v>
      </c>
      <c r="E2101">
        <v>-211.67588778502898</v>
      </c>
      <c r="F2101">
        <v>-135.02475452987369</v>
      </c>
      <c r="G2101">
        <v>9.0753602424620168E-3</v>
      </c>
      <c r="H2101">
        <v>2198.0318962389188</v>
      </c>
      <c r="I2101">
        <v>5.7070794403553005E-2</v>
      </c>
      <c r="J2101">
        <v>7.6946373939514159E-2</v>
      </c>
      <c r="K2101">
        <v>1.9851210229098797</v>
      </c>
      <c r="L2101">
        <v>79.133099317550659</v>
      </c>
      <c r="M2101">
        <v>1.8509634866559559</v>
      </c>
      <c r="N2101">
        <v>159.98240074195863</v>
      </c>
      <c r="O2101">
        <v>0.74570462107658386</v>
      </c>
      <c r="P2101">
        <v>1.7754285971323645E-2</v>
      </c>
      <c r="Q2101">
        <v>4.404837232165866E-2</v>
      </c>
      <c r="R2101">
        <v>0.49088947296142577</v>
      </c>
      <c r="S2101">
        <v>355.20138326133207</v>
      </c>
      <c r="T2101">
        <v>33.80219042301178</v>
      </c>
      <c r="U2101">
        <v>0.38317746460437774</v>
      </c>
      <c r="V2101">
        <v>601.42884254455566</v>
      </c>
      <c r="W2101">
        <v>1</v>
      </c>
      <c r="X2101">
        <v>0.42950823664665227</v>
      </c>
      <c r="Y2101">
        <v>626.38937687914313</v>
      </c>
      <c r="Z2101">
        <v>1</v>
      </c>
      <c r="AA2101">
        <v>9.3257363335895551</v>
      </c>
      <c r="AB2101">
        <v>74.081154235839847</v>
      </c>
      <c r="AC2101">
        <v>109.71869677305222</v>
      </c>
      <c r="AD2101">
        <v>6.7189762734959271E-3</v>
      </c>
      <c r="AE2101">
        <v>2.51278830386457</v>
      </c>
      <c r="AF2101">
        <v>3.438180327415466E-2</v>
      </c>
      <c r="AG2101">
        <v>1.2661362470739433E-3</v>
      </c>
      <c r="AH2101">
        <v>6.6506484985351562E-3</v>
      </c>
      <c r="AI2101">
        <v>9.2609259486198425</v>
      </c>
      <c r="AJ2101">
        <v>15.432414073000956</v>
      </c>
      <c r="AK2101">
        <v>61.677006656527517</v>
      </c>
      <c r="AL2101">
        <v>3.6938160350787945</v>
      </c>
      <c r="AM2101">
        <v>101.74126869440079</v>
      </c>
      <c r="AN2101">
        <v>488.89279063826916</v>
      </c>
      <c r="AO2101">
        <v>3.7829124331474305E-2</v>
      </c>
      <c r="AP2101">
        <v>0.86905362224578864</v>
      </c>
    </row>
    <row r="2102" spans="1:42">
      <c r="A2102">
        <v>559.91547644475634</v>
      </c>
      <c r="B2102">
        <v>359.39287454252866</v>
      </c>
      <c r="C2102">
        <v>488.10962490943302</v>
      </c>
      <c r="D2102">
        <v>71.805851535323313</v>
      </c>
      <c r="E2102">
        <v>-200.52260190222768</v>
      </c>
      <c r="F2102">
        <v>-71.805851535323313</v>
      </c>
      <c r="G2102">
        <v>5.3483006783072114E-2</v>
      </c>
      <c r="H2102">
        <v>1105.8183003717454</v>
      </c>
      <c r="I2102">
        <v>5.2335263192653657E-2</v>
      </c>
      <c r="J2102">
        <v>0.10379873394966126</v>
      </c>
      <c r="K2102">
        <v>1.4652251178085804</v>
      </c>
      <c r="L2102">
        <v>11.381123065948486</v>
      </c>
      <c r="M2102">
        <v>1.3160235953315516</v>
      </c>
      <c r="N2102">
        <v>77.400250842475899</v>
      </c>
      <c r="O2102">
        <v>0.79891255497932434</v>
      </c>
      <c r="P2102">
        <v>1.6747089385986326E-2</v>
      </c>
      <c r="Q2102">
        <v>1.6903292285071477E-2</v>
      </c>
      <c r="R2102">
        <v>0.42692725658416747</v>
      </c>
      <c r="S2102">
        <v>792.81501084121192</v>
      </c>
      <c r="T2102">
        <v>43.029528856277466</v>
      </c>
      <c r="U2102">
        <v>0.43941852033138273</v>
      </c>
      <c r="V2102">
        <v>465.06478786468506</v>
      </c>
      <c r="W2102">
        <v>1</v>
      </c>
      <c r="X2102">
        <v>0.31572019100189214</v>
      </c>
      <c r="Y2102">
        <v>624.27926827084002</v>
      </c>
      <c r="Z2102">
        <v>1</v>
      </c>
      <c r="AA2102">
        <v>14.103299765272142</v>
      </c>
      <c r="AB2102">
        <v>64.244461059570313</v>
      </c>
      <c r="AC2102">
        <v>41.478170454502106</v>
      </c>
      <c r="AD2102">
        <v>1.3129749461116953E-2</v>
      </c>
      <c r="AE2102">
        <v>1.105930903647756</v>
      </c>
      <c r="AF2102">
        <v>0.1911956977844238</v>
      </c>
      <c r="AG2102">
        <v>1.0989391663631428E-3</v>
      </c>
      <c r="AH2102">
        <v>1.15429341673851E-2</v>
      </c>
      <c r="AI2102">
        <v>27.637923061847687</v>
      </c>
      <c r="AJ2102">
        <v>6.8464375189943354</v>
      </c>
      <c r="AK2102">
        <v>38.605741901993753</v>
      </c>
      <c r="AL2102">
        <v>6.2063734299489539</v>
      </c>
      <c r="AM2102">
        <v>43.681095349788663</v>
      </c>
      <c r="AN2102">
        <v>433.91981811744841</v>
      </c>
      <c r="AO2102">
        <v>7.423497545719146E-2</v>
      </c>
      <c r="AP2102">
        <v>0.92693522143363971</v>
      </c>
    </row>
    <row r="2103" spans="1:42">
      <c r="A2103">
        <v>309.61333911740905</v>
      </c>
      <c r="B2103">
        <v>12.476612371842123</v>
      </c>
      <c r="C2103">
        <v>409.52172198409062</v>
      </c>
      <c r="D2103">
        <v>-99.908382866681563</v>
      </c>
      <c r="E2103">
        <v>-397.0451096122485</v>
      </c>
      <c r="F2103">
        <v>99.908382866681563</v>
      </c>
      <c r="G2103">
        <v>8.2035540317607653E-2</v>
      </c>
      <c r="H2103">
        <v>1255.0677470851294</v>
      </c>
      <c r="I2103">
        <v>5.148893505334854E-2</v>
      </c>
      <c r="J2103">
        <v>3.2052157878875734E-2</v>
      </c>
      <c r="K2103">
        <v>1.8778003584325313</v>
      </c>
      <c r="L2103">
        <v>52.284570932388306</v>
      </c>
      <c r="M2103">
        <v>62.557765994041588</v>
      </c>
      <c r="N2103">
        <v>48.058646156311042</v>
      </c>
      <c r="O2103">
        <v>0.9396263062953949</v>
      </c>
      <c r="P2103">
        <v>1.3711018562316893E-3</v>
      </c>
      <c r="Q2103">
        <v>4.0867659303877084E-2</v>
      </c>
      <c r="R2103">
        <v>0.4806539058685303</v>
      </c>
      <c r="S2103">
        <v>672.90266100447002</v>
      </c>
      <c r="T2103">
        <v>28.831693530082703</v>
      </c>
      <c r="U2103">
        <v>0.40326944887638094</v>
      </c>
      <c r="V2103">
        <v>467.47884750366211</v>
      </c>
      <c r="W2103">
        <v>1</v>
      </c>
      <c r="X2103">
        <v>0.43782300114631656</v>
      </c>
      <c r="Y2103">
        <v>673.84247603995186</v>
      </c>
      <c r="Z2103">
        <v>1</v>
      </c>
      <c r="AA2103">
        <v>32.046117435083396</v>
      </c>
      <c r="AB2103">
        <v>140.93571466064455</v>
      </c>
      <c r="AC2103">
        <v>95.496951043605804</v>
      </c>
      <c r="AD2103">
        <v>1.097782493656517E-2</v>
      </c>
      <c r="AE2103">
        <v>4.2249768362191622</v>
      </c>
      <c r="AF2103">
        <v>0.28852798104286193</v>
      </c>
      <c r="AG2103">
        <v>7.3768219547500557E-4</v>
      </c>
      <c r="AH2103">
        <v>4.4796513915061953E-2</v>
      </c>
      <c r="AI2103">
        <v>6.9152507185935974</v>
      </c>
      <c r="AJ2103">
        <v>0.28304423280406021</v>
      </c>
      <c r="AK2103">
        <v>36.891529979109762</v>
      </c>
      <c r="AL2103">
        <v>2.927683592636058</v>
      </c>
      <c r="AM2103">
        <v>56.975127899646765</v>
      </c>
      <c r="AN2103">
        <v>726.42953026040777</v>
      </c>
      <c r="AO2103">
        <v>0.10638479745388031</v>
      </c>
      <c r="AP2103">
        <v>0.88071662950515761</v>
      </c>
    </row>
    <row r="2104" spans="1:42">
      <c r="A2104">
        <v>177.82148347344307</v>
      </c>
      <c r="B2104">
        <v>-173.29747109456588</v>
      </c>
      <c r="C2104">
        <v>573.19722616268098</v>
      </c>
      <c r="D2104">
        <v>-395.37574268923788</v>
      </c>
      <c r="E2104">
        <v>-746.4946972572468</v>
      </c>
      <c r="F2104">
        <v>395.37574268923788</v>
      </c>
      <c r="G2104">
        <v>1.5733249298397728E-2</v>
      </c>
      <c r="H2104">
        <v>2101.3078959227896</v>
      </c>
      <c r="I2104">
        <v>4.0936572253704069E-2</v>
      </c>
      <c r="J2104">
        <v>9.1107784032821659E-2</v>
      </c>
      <c r="K2104">
        <v>1.7532372606813906</v>
      </c>
      <c r="L2104">
        <v>70.109052658081055</v>
      </c>
      <c r="M2104">
        <v>1.1292389637439419</v>
      </c>
      <c r="N2104">
        <v>39.82757553844452</v>
      </c>
      <c r="O2104">
        <v>0.60110774636268616</v>
      </c>
      <c r="P2104">
        <v>3.3260066774156351E-3</v>
      </c>
      <c r="Q2104">
        <v>2.769476249482896E-2</v>
      </c>
      <c r="R2104">
        <v>0.42734499454498293</v>
      </c>
      <c r="S2104">
        <v>936.89732200401409</v>
      </c>
      <c r="T2104">
        <v>48.366010189056396</v>
      </c>
      <c r="U2104">
        <v>0.3478614300489426</v>
      </c>
      <c r="V2104">
        <v>577.12347507476807</v>
      </c>
      <c r="W2104">
        <v>1</v>
      </c>
      <c r="X2104">
        <v>0.28088418722152714</v>
      </c>
      <c r="Y2104">
        <v>566.08940917109885</v>
      </c>
      <c r="Z2104">
        <v>1</v>
      </c>
      <c r="AA2104">
        <v>10.763584712896348</v>
      </c>
      <c r="AB2104">
        <v>116.43342675781251</v>
      </c>
      <c r="AC2104">
        <v>52.300055325031281</v>
      </c>
      <c r="AD2104">
        <v>2.2494014511760486E-3</v>
      </c>
      <c r="AE2104">
        <v>9.5087890889977373</v>
      </c>
      <c r="AF2104">
        <v>6.165003061294555E-2</v>
      </c>
      <c r="AG2104">
        <v>2.7905155554690914E-4</v>
      </c>
      <c r="AH2104">
        <v>3.4277021133899688E-2</v>
      </c>
      <c r="AI2104">
        <v>11.825460493564606</v>
      </c>
      <c r="AJ2104">
        <v>0.73016449877612621</v>
      </c>
      <c r="AK2104">
        <v>49.115328453183174</v>
      </c>
      <c r="AL2104">
        <v>4.2002243385423075</v>
      </c>
      <c r="AM2104">
        <v>65.40230158567428</v>
      </c>
      <c r="AN2104">
        <v>828.67548110839243</v>
      </c>
      <c r="AO2104">
        <v>6.2953745961189272E-2</v>
      </c>
      <c r="AP2104">
        <v>0.84852478432655343</v>
      </c>
    </row>
    <row r="2105" spans="1:42">
      <c r="A2105">
        <v>998.4290569695271</v>
      </c>
      <c r="B2105">
        <v>843.36997494704588</v>
      </c>
      <c r="C2105">
        <v>425.73445263054083</v>
      </c>
      <c r="D2105">
        <v>155.05908202248122</v>
      </c>
      <c r="E2105">
        <v>-155.05908202248122</v>
      </c>
      <c r="F2105">
        <v>-572.69460433898621</v>
      </c>
      <c r="G2105">
        <v>5.4753106112736344E-2</v>
      </c>
      <c r="H2105">
        <v>170.00844848516857</v>
      </c>
      <c r="I2105">
        <v>3.0728261768817901E-2</v>
      </c>
      <c r="J2105">
        <v>3.1898122787475586E-2</v>
      </c>
      <c r="K2105">
        <v>1.1938603309333324</v>
      </c>
      <c r="L2105">
        <v>38.141540288925171</v>
      </c>
      <c r="M2105">
        <v>7.1991846954465197</v>
      </c>
      <c r="N2105">
        <v>138.07813087120059</v>
      </c>
      <c r="O2105">
        <v>0.68124887347221375</v>
      </c>
      <c r="P2105">
        <v>1.8937625355190698E-3</v>
      </c>
      <c r="Q2105">
        <v>2.9922016408708355E-2</v>
      </c>
      <c r="R2105">
        <v>0.41397287368774416</v>
      </c>
      <c r="S2105">
        <v>393.4693865879035</v>
      </c>
      <c r="T2105">
        <v>33.846262097358704</v>
      </c>
      <c r="U2105">
        <v>0.39829891026020053</v>
      </c>
      <c r="V2105">
        <v>591.51606559753418</v>
      </c>
      <c r="W2105">
        <v>1</v>
      </c>
      <c r="X2105">
        <v>0.42356807112693784</v>
      </c>
      <c r="Y2105">
        <v>516.68929724188092</v>
      </c>
      <c r="Z2105">
        <v>1</v>
      </c>
      <c r="AA2105">
        <v>36.738689146318443</v>
      </c>
      <c r="AB2105">
        <v>34.251702819824224</v>
      </c>
      <c r="AC2105">
        <v>105.82650154829025</v>
      </c>
      <c r="AD2105">
        <v>2.2695199037209533E-3</v>
      </c>
      <c r="AE2105">
        <v>50.686691784677144</v>
      </c>
      <c r="AF2105">
        <v>0.2040296351909637</v>
      </c>
      <c r="AG2105">
        <v>6.4264643630867634E-4</v>
      </c>
      <c r="AH2105">
        <v>4.3082089948654173E-2</v>
      </c>
      <c r="AI2105">
        <v>8.0913993716239929</v>
      </c>
      <c r="AJ2105">
        <v>3.9994570283698332</v>
      </c>
      <c r="AK2105">
        <v>3.9068784588575363</v>
      </c>
      <c r="AL2105">
        <v>4.9435393534941774</v>
      </c>
      <c r="AM2105">
        <v>33.369713270664221</v>
      </c>
      <c r="AN2105">
        <v>341.70790421398385</v>
      </c>
      <c r="AO2105">
        <v>8.7274081110954277E-2</v>
      </c>
      <c r="AP2105">
        <v>0.92564861106872576</v>
      </c>
    </row>
    <row r="2106" spans="1:42">
      <c r="A2106">
        <v>646.83026371180256</v>
      </c>
      <c r="B2106">
        <v>603.80421572526734</v>
      </c>
      <c r="C2106">
        <v>695.9458107408941</v>
      </c>
      <c r="D2106">
        <v>-49.115547029091545</v>
      </c>
      <c r="E2106">
        <v>-92.141595015626763</v>
      </c>
      <c r="F2106">
        <v>49.115547029091545</v>
      </c>
      <c r="G2106">
        <v>5.3717961803896624E-2</v>
      </c>
      <c r="H2106">
        <v>1385.1312914994678</v>
      </c>
      <c r="I2106">
        <v>4.8604825437068941E-2</v>
      </c>
      <c r="J2106">
        <v>6.9966158151626587E-2</v>
      </c>
      <c r="K2106">
        <v>1.6522913961231707</v>
      </c>
      <c r="L2106">
        <v>39.783141613006592</v>
      </c>
      <c r="M2106">
        <v>374.4421880787167</v>
      </c>
      <c r="N2106">
        <v>106.70706878299714</v>
      </c>
      <c r="O2106">
        <v>0.81039407849311829</v>
      </c>
      <c r="P2106">
        <v>1.5641945521036781E-2</v>
      </c>
      <c r="Q2106">
        <v>4.3984242280324291E-2</v>
      </c>
      <c r="R2106">
        <v>0.48371839046478271</v>
      </c>
      <c r="S2106">
        <v>351.59395848060598</v>
      </c>
      <c r="T2106">
        <v>26.00216269493103</v>
      </c>
      <c r="U2106">
        <v>0.30408636033535008</v>
      </c>
      <c r="V2106">
        <v>546.3209867477417</v>
      </c>
      <c r="W2106">
        <v>1</v>
      </c>
      <c r="X2106">
        <v>0.39761331558227542</v>
      </c>
      <c r="Y2106">
        <v>442.90730606081706</v>
      </c>
      <c r="Z2106">
        <v>1</v>
      </c>
      <c r="AA2106">
        <v>5.1620816325664531</v>
      </c>
      <c r="AB2106">
        <v>11.788992065429689</v>
      </c>
      <c r="AC2106">
        <v>196.32725864648819</v>
      </c>
      <c r="AD2106">
        <v>1.1476903083996896E-2</v>
      </c>
      <c r="AE2106">
        <v>3.6877876402151579</v>
      </c>
      <c r="AF2106">
        <v>0.19735540866851803</v>
      </c>
      <c r="AG2106">
        <v>1.1459028155333859E-3</v>
      </c>
      <c r="AH2106">
        <v>1.909032982587814E-2</v>
      </c>
      <c r="AI2106">
        <v>13.51263552904129</v>
      </c>
      <c r="AJ2106">
        <v>2.8230177528513494</v>
      </c>
      <c r="AK2106">
        <v>41.66270762979984</v>
      </c>
      <c r="AL2106">
        <v>3.1793716956888241</v>
      </c>
      <c r="AM2106">
        <v>100.58635190725326</v>
      </c>
      <c r="AN2106">
        <v>446.57386343766757</v>
      </c>
      <c r="AO2106">
        <v>4.4388878464698793E-2</v>
      </c>
      <c r="AP2106">
        <v>0.88475679564476029</v>
      </c>
    </row>
    <row r="2107" spans="1:42">
      <c r="A2107">
        <v>1384.1207460131664</v>
      </c>
      <c r="B2107">
        <v>2146.1296143729523</v>
      </c>
      <c r="C2107">
        <v>1160.1748217200641</v>
      </c>
      <c r="D2107">
        <v>-762.00886835978599</v>
      </c>
      <c r="E2107">
        <v>762.00886835978599</v>
      </c>
      <c r="F2107">
        <v>-985.95479265288827</v>
      </c>
      <c r="G2107">
        <v>2.3291241717972016E-2</v>
      </c>
      <c r="H2107">
        <v>53.254588037683916</v>
      </c>
      <c r="I2107">
        <v>5.5469011366367338E-2</v>
      </c>
      <c r="J2107">
        <v>5.1802261829376223E-2</v>
      </c>
      <c r="K2107">
        <v>1.397250824445486</v>
      </c>
      <c r="L2107">
        <v>73.759061098098755</v>
      </c>
      <c r="M2107">
        <v>2144.0761619166183</v>
      </c>
      <c r="N2107">
        <v>128.53656611709596</v>
      </c>
      <c r="O2107">
        <v>0.66799053549766541</v>
      </c>
      <c r="P2107">
        <v>2.2337160587310789E-2</v>
      </c>
      <c r="Q2107">
        <v>4.3177643722958028E-2</v>
      </c>
      <c r="R2107">
        <v>0.38407635688781738</v>
      </c>
      <c r="S2107">
        <v>576.22281570022915</v>
      </c>
      <c r="T2107">
        <v>39.277109503746033</v>
      </c>
      <c r="U2107">
        <v>0.40409409582614897</v>
      </c>
      <c r="V2107">
        <v>609.58786010742188</v>
      </c>
      <c r="W2107">
        <v>1</v>
      </c>
      <c r="X2107">
        <v>0.42875577569007872</v>
      </c>
      <c r="Y2107">
        <v>289.44305953121022</v>
      </c>
      <c r="Z2107">
        <v>1</v>
      </c>
      <c r="AA2107">
        <v>24.158986965341573</v>
      </c>
      <c r="AB2107">
        <v>152.26283746337893</v>
      </c>
      <c r="AC2107">
        <v>186.13428920507431</v>
      </c>
      <c r="AD2107">
        <v>8.406060373681223E-3</v>
      </c>
      <c r="AE2107">
        <v>3.6295275452361047</v>
      </c>
      <c r="AF2107">
        <v>8.7381516695022574E-2</v>
      </c>
      <c r="AG2107">
        <v>1.3587992021894242E-3</v>
      </c>
      <c r="AH2107">
        <v>5.4584705829620361E-4</v>
      </c>
      <c r="AI2107">
        <v>28.055790364742279</v>
      </c>
      <c r="AJ2107">
        <v>1.5193067869594659</v>
      </c>
      <c r="AK2107">
        <v>1.7100314658880233</v>
      </c>
      <c r="AL2107">
        <v>4.0736181838975405</v>
      </c>
      <c r="AM2107">
        <v>94.114172756671906</v>
      </c>
      <c r="AN2107">
        <v>206.09537090126486</v>
      </c>
      <c r="AO2107">
        <v>0.10091042745113372</v>
      </c>
      <c r="AP2107">
        <v>0.90723274564743051</v>
      </c>
    </row>
    <row r="2108" spans="1:42">
      <c r="A2108">
        <v>735.98893836553009</v>
      </c>
      <c r="B2108">
        <v>784.08816715275577</v>
      </c>
      <c r="C2108">
        <v>320.57106196398922</v>
      </c>
      <c r="D2108">
        <v>-48.099228787225684</v>
      </c>
      <c r="E2108">
        <v>48.099228787225684</v>
      </c>
      <c r="F2108">
        <v>-463.51710518876655</v>
      </c>
      <c r="G2108">
        <v>1.4513205132351738E-3</v>
      </c>
      <c r="H2108">
        <v>16.41377389006156</v>
      </c>
      <c r="I2108">
        <v>3.1188716590404508E-2</v>
      </c>
      <c r="J2108">
        <v>6.7501419782638544E-2</v>
      </c>
      <c r="K2108">
        <v>1.5045497616827488</v>
      </c>
      <c r="L2108">
        <v>55.383248329162598</v>
      </c>
      <c r="M2108">
        <v>639.20639192474812</v>
      </c>
      <c r="N2108">
        <v>87.032319150352492</v>
      </c>
      <c r="O2108">
        <v>0.98869171738624573</v>
      </c>
      <c r="P2108">
        <v>1.6971300231085881E-2</v>
      </c>
      <c r="Q2108">
        <v>2.9946699089474144E-2</v>
      </c>
      <c r="R2108">
        <v>0.42730476856231692</v>
      </c>
      <c r="S2108">
        <v>998.65177567210321</v>
      </c>
      <c r="T2108">
        <v>25.170469284057617</v>
      </c>
      <c r="U2108">
        <v>0.41937565982341768</v>
      </c>
      <c r="V2108">
        <v>642.39609241485596</v>
      </c>
      <c r="W2108">
        <v>1</v>
      </c>
      <c r="X2108">
        <v>0.28565916299819949</v>
      </c>
      <c r="Y2108">
        <v>368.99632634501779</v>
      </c>
      <c r="Z2108">
        <v>1</v>
      </c>
      <c r="AA2108">
        <v>26.598148756704337</v>
      </c>
      <c r="AB2108">
        <v>114.33062573242188</v>
      </c>
      <c r="AC2108">
        <v>183.76943618059158</v>
      </c>
      <c r="AD2108">
        <v>3.6202471480410326E-3</v>
      </c>
      <c r="AE2108">
        <v>17.891354774024183</v>
      </c>
      <c r="AF2108">
        <v>-1.2844784259796144E-2</v>
      </c>
      <c r="AG2108">
        <v>1.1258967118902576E-3</v>
      </c>
      <c r="AH2108">
        <v>2.3312688124179838E-2</v>
      </c>
      <c r="AI2108">
        <v>12.48002678155899</v>
      </c>
      <c r="AJ2108">
        <v>0.5701664764509462</v>
      </c>
      <c r="AK2108">
        <v>6.578740637898445</v>
      </c>
      <c r="AL2108">
        <v>-0.1097778473507427</v>
      </c>
      <c r="AM2108">
        <v>37.515265357494357</v>
      </c>
      <c r="AN2108">
        <v>472.75995445116831</v>
      </c>
      <c r="AO2108">
        <v>7.9120817303657526E-2</v>
      </c>
      <c r="AP2108">
        <v>0.91556423878669757</v>
      </c>
    </row>
    <row r="2109" spans="1:42">
      <c r="A2109">
        <v>248.6776134905509</v>
      </c>
      <c r="B2109">
        <v>1540.1716605603415</v>
      </c>
      <c r="C2109">
        <v>1302.5166600179789</v>
      </c>
      <c r="D2109">
        <v>-1291.4940470697907</v>
      </c>
      <c r="E2109">
        <v>237.65500054236259</v>
      </c>
      <c r="F2109">
        <v>-237.65500054236259</v>
      </c>
      <c r="G2109">
        <v>2.4453083818747553E-2</v>
      </c>
      <c r="H2109">
        <v>1026.9426001862241</v>
      </c>
      <c r="I2109">
        <v>4.0888490974903102E-2</v>
      </c>
      <c r="J2109">
        <v>3.5303271293640137E-2</v>
      </c>
      <c r="K2109">
        <v>1.5133515081584452</v>
      </c>
      <c r="L2109">
        <v>77.315233945846558</v>
      </c>
      <c r="M2109">
        <v>3244.3942403900132</v>
      </c>
      <c r="N2109">
        <v>39.09553656196595</v>
      </c>
      <c r="O2109">
        <v>0.52353903651237488</v>
      </c>
      <c r="P2109">
        <v>5.4700948397318518E-3</v>
      </c>
      <c r="Q2109">
        <v>2.9661927223205561E-3</v>
      </c>
      <c r="R2109">
        <v>0.48196777343749997</v>
      </c>
      <c r="S2109">
        <v>608.33030079353739</v>
      </c>
      <c r="T2109">
        <v>31.38064444065094</v>
      </c>
      <c r="U2109">
        <v>0.37164926826953892</v>
      </c>
      <c r="V2109">
        <v>457.1556568145752</v>
      </c>
      <c r="W2109">
        <v>1</v>
      </c>
      <c r="X2109">
        <v>0.40591602206230165</v>
      </c>
      <c r="Y2109">
        <v>369.20611373736142</v>
      </c>
      <c r="Z2109">
        <v>1</v>
      </c>
      <c r="AA2109">
        <v>5.7695637339496617</v>
      </c>
      <c r="AB2109">
        <v>79.092337341308607</v>
      </c>
      <c r="AC2109">
        <v>190.61190336942673</v>
      </c>
      <c r="AD2109">
        <v>6.3046805878989717E-3</v>
      </c>
      <c r="AE2109">
        <v>2.7749570074513397</v>
      </c>
      <c r="AF2109">
        <v>8.1689704656600942E-2</v>
      </c>
      <c r="AG2109">
        <v>1.1921436334531197E-3</v>
      </c>
      <c r="AH2109">
        <v>8.7085799217224112E-3</v>
      </c>
      <c r="AI2109">
        <v>16.278943717479706</v>
      </c>
      <c r="AJ2109">
        <v>15.539142341346466</v>
      </c>
      <c r="AK2109">
        <v>26.181161729693411</v>
      </c>
      <c r="AL2109">
        <v>5.2847639403212083</v>
      </c>
      <c r="AM2109">
        <v>109.36386524438858</v>
      </c>
      <c r="AN2109">
        <v>103.43911384706684</v>
      </c>
      <c r="AO2109">
        <v>6.4252210497856149E-2</v>
      </c>
      <c r="AP2109">
        <v>0.82622525882720954</v>
      </c>
    </row>
    <row r="2110" spans="1:42">
      <c r="A2110">
        <v>435.08456283417547</v>
      </c>
      <c r="B2110">
        <v>206.45793213535819</v>
      </c>
      <c r="C2110">
        <v>300.01084897580222</v>
      </c>
      <c r="D2110">
        <v>135.07371385837325</v>
      </c>
      <c r="E2110">
        <v>-228.62663069881728</v>
      </c>
      <c r="F2110">
        <v>-135.07371385837325</v>
      </c>
      <c r="G2110">
        <v>1.2756822214302264E-2</v>
      </c>
      <c r="H2110">
        <v>567.77824645390194</v>
      </c>
      <c r="I2110">
        <v>5.8135572373867031E-2</v>
      </c>
      <c r="J2110">
        <v>5.0077460527420042E-2</v>
      </c>
      <c r="K2110">
        <v>1.3268051613152028</v>
      </c>
      <c r="L2110">
        <v>30.746653079986572</v>
      </c>
      <c r="M2110">
        <v>58.531168653330162</v>
      </c>
      <c r="N2110">
        <v>83.178376152229319</v>
      </c>
      <c r="O2110">
        <v>0.84684661030769348</v>
      </c>
      <c r="P2110">
        <v>2.0208954705132374E-2</v>
      </c>
      <c r="Q2110">
        <v>2.8935051759084063E-2</v>
      </c>
      <c r="R2110">
        <v>0.44432239055633543</v>
      </c>
      <c r="S2110">
        <v>648.09481077098144</v>
      </c>
      <c r="T2110">
        <v>35.655170679092407</v>
      </c>
      <c r="U2110">
        <v>0.31775581777095796</v>
      </c>
      <c r="V2110">
        <v>454.81412410736084</v>
      </c>
      <c r="W2110">
        <v>1</v>
      </c>
      <c r="X2110">
        <v>0.31068151950836187</v>
      </c>
      <c r="Y2110">
        <v>390.30215613397758</v>
      </c>
      <c r="Z2110">
        <v>1</v>
      </c>
      <c r="AA2110">
        <v>30.211480411481865</v>
      </c>
      <c r="AB2110">
        <v>156.44329650878908</v>
      </c>
      <c r="AC2110">
        <v>38.093079626560211</v>
      </c>
      <c r="AD2110">
        <v>4.8020631839067506E-3</v>
      </c>
      <c r="AE2110">
        <v>50.05569239083335</v>
      </c>
      <c r="AF2110">
        <v>3.0644788742065422E-2</v>
      </c>
      <c r="AG2110">
        <v>3.7172755521462116E-4</v>
      </c>
      <c r="AH2110">
        <v>4.5602341878414152E-2</v>
      </c>
      <c r="AI2110">
        <v>11.970126926898956</v>
      </c>
      <c r="AJ2110">
        <v>0.95524159674057785</v>
      </c>
      <c r="AK2110">
        <v>25.006778917908669</v>
      </c>
      <c r="AL2110">
        <v>3.8499674167775453</v>
      </c>
      <c r="AM2110">
        <v>31.741959416866305</v>
      </c>
      <c r="AN2110">
        <v>569.56015979380891</v>
      </c>
      <c r="AO2110">
        <v>8.3384303689002987E-2</v>
      </c>
      <c r="AP2110">
        <v>0.88598751902580275</v>
      </c>
    </row>
    <row r="2111" spans="1:42">
      <c r="A2111">
        <v>904.45878662940481</v>
      </c>
      <c r="B2111">
        <v>1694.2150896243734</v>
      </c>
      <c r="C2111">
        <v>1476.9477712873654</v>
      </c>
      <c r="D2111">
        <v>-789.75630299496856</v>
      </c>
      <c r="E2111">
        <v>217.26731833700796</v>
      </c>
      <c r="F2111">
        <v>-217.26731833700796</v>
      </c>
      <c r="G2111">
        <v>4.3425523245720458E-2</v>
      </c>
      <c r="H2111">
        <v>1837.4763975550816</v>
      </c>
      <c r="I2111">
        <v>5.2676703035831447E-2</v>
      </c>
      <c r="J2111">
        <v>2.8316800594329831E-2</v>
      </c>
      <c r="K2111">
        <v>1.8474796489179133</v>
      </c>
      <c r="L2111">
        <v>15.454956293106079</v>
      </c>
      <c r="M2111">
        <v>2287.4525315282931</v>
      </c>
      <c r="N2111">
        <v>119.91757531127931</v>
      </c>
      <c r="O2111">
        <v>0.52441415190696716</v>
      </c>
      <c r="P2111">
        <v>1.3794437037573918E-2</v>
      </c>
      <c r="Q2111">
        <v>8.3319884936014794E-3</v>
      </c>
      <c r="R2111">
        <v>0.408298978805542</v>
      </c>
      <c r="S2111">
        <v>529.52754329770119</v>
      </c>
      <c r="T2111">
        <v>39.504095911979675</v>
      </c>
      <c r="U2111">
        <v>0.39290595591068267</v>
      </c>
      <c r="V2111">
        <v>572.21994400024414</v>
      </c>
      <c r="W2111">
        <v>1</v>
      </c>
      <c r="X2111">
        <v>0.41200254559516908</v>
      </c>
      <c r="Y2111">
        <v>361.13192085031642</v>
      </c>
      <c r="Z2111">
        <v>1</v>
      </c>
      <c r="AA2111">
        <v>14.002937137689592</v>
      </c>
      <c r="AB2111">
        <v>58.280921203613289</v>
      </c>
      <c r="AC2111">
        <v>102.13745683431625</v>
      </c>
      <c r="AD2111">
        <v>1.1090413933126337E-2</v>
      </c>
      <c r="AE2111">
        <v>69.82388913299134</v>
      </c>
      <c r="AF2111">
        <v>4.8077856302261343E-2</v>
      </c>
      <c r="AG2111">
        <v>5.8723807013778427E-4</v>
      </c>
      <c r="AH2111">
        <v>5.783434493541717E-2</v>
      </c>
      <c r="AI2111">
        <v>24.013606011867523</v>
      </c>
      <c r="AJ2111">
        <v>15.745555756128612</v>
      </c>
      <c r="AK2111">
        <v>50.696604089140891</v>
      </c>
      <c r="AL2111">
        <v>4.3474815735070456</v>
      </c>
      <c r="AM2111">
        <v>106.48723555803299</v>
      </c>
      <c r="AN2111">
        <v>320.35586326738246</v>
      </c>
      <c r="AO2111">
        <v>4.7896476149559025E-2</v>
      </c>
      <c r="AP2111">
        <v>0.81209917306900026</v>
      </c>
    </row>
    <row r="2112" spans="1:42">
      <c r="A2112">
        <v>203.62415640984082</v>
      </c>
      <c r="B2112">
        <v>-34.195505239128011</v>
      </c>
      <c r="C2112">
        <v>174.22220768246396</v>
      </c>
      <c r="D2112">
        <v>29.401948727376862</v>
      </c>
      <c r="E2112">
        <v>-237.81966164896883</v>
      </c>
      <c r="F2112">
        <v>-29.401948727376862</v>
      </c>
      <c r="G2112">
        <v>2.3618309838313825E-2</v>
      </c>
      <c r="H2112">
        <v>557.50168435918647</v>
      </c>
      <c r="I2112">
        <v>5.163197726011276E-2</v>
      </c>
      <c r="J2112">
        <v>7.0700750112533572E-2</v>
      </c>
      <c r="K2112">
        <v>1.7718512778818605</v>
      </c>
      <c r="L2112">
        <v>44.661808013916016</v>
      </c>
      <c r="M2112">
        <v>1.5845461592227257</v>
      </c>
      <c r="N2112">
        <v>49.275825237846384</v>
      </c>
      <c r="O2112">
        <v>0.78369298577308655</v>
      </c>
      <c r="P2112">
        <v>1.1680782424079045E-2</v>
      </c>
      <c r="Q2112">
        <v>8.1607260704040507E-3</v>
      </c>
      <c r="R2112">
        <v>0.46282545566558841</v>
      </c>
      <c r="S2112">
        <v>900.53170803235093</v>
      </c>
      <c r="T2112">
        <v>38.18289041519165</v>
      </c>
      <c r="U2112">
        <v>0.31802871406078342</v>
      </c>
      <c r="V2112">
        <v>520.89197635650635</v>
      </c>
      <c r="W2112">
        <v>1</v>
      </c>
      <c r="X2112">
        <v>0.43940462827682497</v>
      </c>
      <c r="Y2112">
        <v>569.54308592770133</v>
      </c>
      <c r="Z2112">
        <v>1</v>
      </c>
      <c r="AA2112">
        <v>39.873914516820911</v>
      </c>
      <c r="AB2112">
        <v>31.893473144531253</v>
      </c>
      <c r="AC2112">
        <v>175.31839162111282</v>
      </c>
      <c r="AD2112">
        <v>3.8185918433034523E-3</v>
      </c>
      <c r="AE2112">
        <v>8.8684159634116693</v>
      </c>
      <c r="AF2112">
        <v>8.0827667713165269E-2</v>
      </c>
      <c r="AG2112">
        <v>1.3563085079977865E-3</v>
      </c>
      <c r="AH2112">
        <v>1.9394392406940457E-2</v>
      </c>
      <c r="AI2112">
        <v>21.890467703342438</v>
      </c>
      <c r="AJ2112">
        <v>14.26392239624173</v>
      </c>
      <c r="AK2112">
        <v>14.799382894635201</v>
      </c>
      <c r="AL2112">
        <v>3.648721607407889</v>
      </c>
      <c r="AM2112">
        <v>25.71212500333786</v>
      </c>
      <c r="AN2112">
        <v>559.63576219383685</v>
      </c>
      <c r="AO2112">
        <v>7.8912125706672664E-2</v>
      </c>
      <c r="AP2112">
        <v>0.85226821351051341</v>
      </c>
    </row>
    <row r="2113" spans="1:42">
      <c r="A2113">
        <v>238.84550790777448</v>
      </c>
      <c r="B2113">
        <v>54.547083222954996</v>
      </c>
      <c r="C2113">
        <v>608.33034352370976</v>
      </c>
      <c r="D2113">
        <v>-369.48483561593525</v>
      </c>
      <c r="E2113">
        <v>-553.78326030075482</v>
      </c>
      <c r="F2113">
        <v>369.48483561593525</v>
      </c>
      <c r="G2113">
        <v>5.48550627282424E-2</v>
      </c>
      <c r="H2113">
        <v>2024.3751016506337</v>
      </c>
      <c r="I2113">
        <v>2.9301970303058623E-2</v>
      </c>
      <c r="J2113">
        <v>2.1791702270507814E-2</v>
      </c>
      <c r="K2113">
        <v>1.0282229237258433</v>
      </c>
      <c r="L2113">
        <v>18.133672475814819</v>
      </c>
      <c r="M2113">
        <v>7.1387187067818116</v>
      </c>
      <c r="N2113">
        <v>59.079238908004768</v>
      </c>
      <c r="O2113">
        <v>0.95153018832206726</v>
      </c>
      <c r="P2113">
        <v>1.4968742953406437E-2</v>
      </c>
      <c r="Q2113">
        <v>2.0712585290273026E-2</v>
      </c>
      <c r="R2113">
        <v>0.43524526596069335</v>
      </c>
      <c r="S2113">
        <v>991.80549098082201</v>
      </c>
      <c r="T2113">
        <v>39.601138234138489</v>
      </c>
      <c r="U2113">
        <v>0.28903420269489288</v>
      </c>
      <c r="V2113">
        <v>548.44527244567871</v>
      </c>
      <c r="W2113">
        <v>1</v>
      </c>
      <c r="X2113">
        <v>0.33479915976524355</v>
      </c>
      <c r="Y2113">
        <v>283.14364501214749</v>
      </c>
      <c r="Z2113">
        <v>1</v>
      </c>
      <c r="AA2113">
        <v>24.105297205858236</v>
      </c>
      <c r="AB2113">
        <v>51.594807800292976</v>
      </c>
      <c r="AC2113">
        <v>45.947460830211639</v>
      </c>
      <c r="AD2113">
        <v>4.514896360218016E-3</v>
      </c>
      <c r="AE2113">
        <v>78.264200184558476</v>
      </c>
      <c r="AF2113">
        <v>0.18959345698356625</v>
      </c>
      <c r="AG2113">
        <v>1.2081916938355074E-3</v>
      </c>
      <c r="AH2113">
        <v>3.786639771461487E-2</v>
      </c>
      <c r="AI2113">
        <v>28.122875392436981</v>
      </c>
      <c r="AJ2113">
        <v>3.6053410720843901</v>
      </c>
      <c r="AK2113">
        <v>62.429324242472646</v>
      </c>
      <c r="AL2113">
        <v>2.9020503457538198</v>
      </c>
      <c r="AM2113">
        <v>110.86268945932389</v>
      </c>
      <c r="AN2113">
        <v>450.61254116742003</v>
      </c>
      <c r="AO2113">
        <v>0.10667269217967987</v>
      </c>
      <c r="AP2113">
        <v>0.8298880577087403</v>
      </c>
    </row>
    <row r="2114" spans="1:42">
      <c r="A2114">
        <v>1155.348160786845</v>
      </c>
      <c r="B2114">
        <v>831.94693266970501</v>
      </c>
      <c r="C2114">
        <v>1355.9109915006659</v>
      </c>
      <c r="D2114">
        <v>-200.56283071382086</v>
      </c>
      <c r="E2114">
        <v>-523.96405883096088</v>
      </c>
      <c r="F2114">
        <v>200.56283071382086</v>
      </c>
      <c r="G2114">
        <v>1.2628030721140285E-2</v>
      </c>
      <c r="H2114">
        <v>3412.9892351248404</v>
      </c>
      <c r="I2114">
        <v>3.1994398534297946E-2</v>
      </c>
      <c r="J2114">
        <v>1.8926586389541623E-2</v>
      </c>
      <c r="K2114">
        <v>1.8973779856503008</v>
      </c>
      <c r="L2114">
        <v>44.462087154388428</v>
      </c>
      <c r="M2114">
        <v>23.571168466225689</v>
      </c>
      <c r="N2114">
        <v>145.09646279392246</v>
      </c>
      <c r="O2114">
        <v>0.55011585354804993</v>
      </c>
      <c r="P2114">
        <v>2.2178368674384219E-2</v>
      </c>
      <c r="Q2114">
        <v>4.4929765860239661E-2</v>
      </c>
      <c r="R2114">
        <v>0.40957910060882569</v>
      </c>
      <c r="S2114">
        <v>804.24780084454983</v>
      </c>
      <c r="T2114">
        <v>36.063259840011597</v>
      </c>
      <c r="U2114">
        <v>0.4483028692007065</v>
      </c>
      <c r="V2114">
        <v>603.92310619354248</v>
      </c>
      <c r="W2114">
        <v>1</v>
      </c>
      <c r="X2114">
        <v>0.32727343559265137</v>
      </c>
      <c r="Y2114">
        <v>338.21475809569301</v>
      </c>
      <c r="Z2114">
        <v>1</v>
      </c>
      <c r="AA2114">
        <v>0.5608800863933564</v>
      </c>
      <c r="AB2114">
        <v>105.90112438964844</v>
      </c>
      <c r="AC2114">
        <v>127.06616073846817</v>
      </c>
      <c r="AD2114">
        <v>5.3448130941798544E-3</v>
      </c>
      <c r="AE2114">
        <v>11.794336449475821</v>
      </c>
      <c r="AF2114">
        <v>3.9271845817565917E-2</v>
      </c>
      <c r="AG2114">
        <v>6.0173236129253767E-4</v>
      </c>
      <c r="AH2114">
        <v>1.0242339968681334E-3</v>
      </c>
      <c r="AI2114">
        <v>23.266744911670685</v>
      </c>
      <c r="AJ2114">
        <v>8.9827882445570193</v>
      </c>
      <c r="AK2114">
        <v>57.22254072725773</v>
      </c>
      <c r="AL2114">
        <v>4.0634775450458394</v>
      </c>
      <c r="AM2114">
        <v>87.936101472377786</v>
      </c>
      <c r="AN2114">
        <v>809.04543322753898</v>
      </c>
      <c r="AO2114">
        <v>7.2278868317604064E-2</v>
      </c>
      <c r="AP2114">
        <v>0.82144282126426704</v>
      </c>
    </row>
    <row r="2115" spans="1:42">
      <c r="A2115">
        <v>1062.4763952856879</v>
      </c>
      <c r="B2115">
        <v>1568.1415231660333</v>
      </c>
      <c r="C2115">
        <v>1138.0683969362883</v>
      </c>
      <c r="D2115">
        <v>-505.66512788034538</v>
      </c>
      <c r="E2115">
        <v>430.07312622974496</v>
      </c>
      <c r="F2115">
        <v>-430.07312622974496</v>
      </c>
      <c r="G2115">
        <v>2.5869490761192326E-2</v>
      </c>
      <c r="H2115">
        <v>1329.366427808397</v>
      </c>
      <c r="I2115">
        <v>5.5526560842990874E-2</v>
      </c>
      <c r="J2115">
        <v>3.2866281986236569E-2</v>
      </c>
      <c r="K2115">
        <v>1.4672972322404383</v>
      </c>
      <c r="L2115">
        <v>20.961123704910278</v>
      </c>
      <c r="M2115">
        <v>1825.6676155770642</v>
      </c>
      <c r="N2115">
        <v>108.57098233261109</v>
      </c>
      <c r="O2115">
        <v>0.56675848364830017</v>
      </c>
      <c r="P2115">
        <v>2.8985301653544101E-3</v>
      </c>
      <c r="Q2115">
        <v>3.2508210976918535E-2</v>
      </c>
      <c r="R2115">
        <v>0.47838036537170409</v>
      </c>
      <c r="S2115">
        <v>854.06188045583303</v>
      </c>
      <c r="T2115">
        <v>38.99751603603363</v>
      </c>
      <c r="U2115">
        <v>0.431213818192482</v>
      </c>
      <c r="V2115">
        <v>638.28525543212891</v>
      </c>
      <c r="W2115">
        <v>1</v>
      </c>
      <c r="X2115">
        <v>0.34182600617408754</v>
      </c>
      <c r="Y2115">
        <v>598.6611864725844</v>
      </c>
      <c r="Z2115">
        <v>1</v>
      </c>
      <c r="AA2115">
        <v>40.187373811502461</v>
      </c>
      <c r="AB2115">
        <v>71.049715881347666</v>
      </c>
      <c r="AC2115">
        <v>172.05870002508163</v>
      </c>
      <c r="AD2115">
        <v>3.5461099738748666E-3</v>
      </c>
      <c r="AE2115">
        <v>1.8716793963589775</v>
      </c>
      <c r="AF2115">
        <v>0.10761407017707822</v>
      </c>
      <c r="AG2115">
        <v>1.2581539594498892E-3</v>
      </c>
      <c r="AH2115">
        <v>5.3838130593299866E-2</v>
      </c>
      <c r="AI2115">
        <v>11.15832656621933</v>
      </c>
      <c r="AJ2115">
        <v>2.3143812635289223</v>
      </c>
      <c r="AK2115">
        <v>51.556887497305873</v>
      </c>
      <c r="AL2115">
        <v>2.8458154978176951</v>
      </c>
      <c r="AM2115">
        <v>97.425468647480017</v>
      </c>
      <c r="AN2115">
        <v>613.9615260474859</v>
      </c>
      <c r="AO2115">
        <v>5.1736498236656187E-2</v>
      </c>
      <c r="AP2115">
        <v>0.88852977895736707</v>
      </c>
    </row>
    <row r="2116" spans="1:42">
      <c r="A2116">
        <v>1243.8405714717035</v>
      </c>
      <c r="B2116">
        <v>1349.4062704132834</v>
      </c>
      <c r="C2116">
        <v>1087.9525491098802</v>
      </c>
      <c r="D2116">
        <v>-105.56569894157997</v>
      </c>
      <c r="E2116">
        <v>105.56569894157997</v>
      </c>
      <c r="F2116">
        <v>-261.4537213034032</v>
      </c>
      <c r="G2116">
        <v>1.0873937674657776E-2</v>
      </c>
      <c r="H2116">
        <v>1548.0278321503929</v>
      </c>
      <c r="I2116">
        <v>5.9309811294078828E-2</v>
      </c>
      <c r="J2116">
        <v>3.3265345335006712E-2</v>
      </c>
      <c r="K2116">
        <v>1.8686916627943515</v>
      </c>
      <c r="L2116">
        <v>57.119536399841309</v>
      </c>
      <c r="M2116">
        <v>827.61085192899736</v>
      </c>
      <c r="N2116">
        <v>200.83777114467625</v>
      </c>
      <c r="O2116">
        <v>0.53811350464820862</v>
      </c>
      <c r="P2116">
        <v>1.5438177214728458E-2</v>
      </c>
      <c r="Q2116">
        <v>6.4344996876186788E-3</v>
      </c>
      <c r="R2116">
        <v>0.49693439960479735</v>
      </c>
      <c r="S2116">
        <v>1007.4546836032216</v>
      </c>
      <c r="T2116">
        <v>43.079543113708496</v>
      </c>
      <c r="U2116">
        <v>0.35302469432353978</v>
      </c>
      <c r="V2116">
        <v>621.30253314971924</v>
      </c>
      <c r="W2116">
        <v>1</v>
      </c>
      <c r="X2116">
        <v>0.29860984086990361</v>
      </c>
      <c r="Y2116">
        <v>466.75755080209626</v>
      </c>
      <c r="Z2116">
        <v>1</v>
      </c>
      <c r="AA2116">
        <v>47.556404727621086</v>
      </c>
      <c r="AB2116">
        <v>164.18771899414062</v>
      </c>
      <c r="AC2116">
        <v>107.354636490345</v>
      </c>
      <c r="AD2116">
        <v>4.5070957933735639E-3</v>
      </c>
      <c r="AE2116">
        <v>2.1589446559492687</v>
      </c>
      <c r="AF2116">
        <v>4.3766019344329832E-2</v>
      </c>
      <c r="AG2116">
        <v>1.2674940219043044E-3</v>
      </c>
      <c r="AH2116">
        <v>1.3425991404056547E-2</v>
      </c>
      <c r="AI2116">
        <v>13.945943415164948</v>
      </c>
      <c r="AJ2116">
        <v>2.7747776766614316</v>
      </c>
      <c r="AK2116">
        <v>48.667387059330942</v>
      </c>
      <c r="AL2116">
        <v>6.2674951106959744</v>
      </c>
      <c r="AM2116">
        <v>65.510751616954806</v>
      </c>
      <c r="AN2116">
        <v>567.30768233884919</v>
      </c>
      <c r="AO2116">
        <v>0.10974466335773468</v>
      </c>
      <c r="AP2116">
        <v>0.85643651318550118</v>
      </c>
    </row>
    <row r="2117" spans="1:42">
      <c r="A2117">
        <v>1392.2117340643442</v>
      </c>
      <c r="B2117">
        <v>1115.0011840248931</v>
      </c>
      <c r="C2117">
        <v>818.05354721738672</v>
      </c>
      <c r="D2117">
        <v>277.21055003945116</v>
      </c>
      <c r="E2117">
        <v>-277.21055003945116</v>
      </c>
      <c r="F2117">
        <v>-574.15818684695751</v>
      </c>
      <c r="G2117">
        <v>7.5787246382863993E-2</v>
      </c>
      <c r="H2117">
        <v>1075.8604115297369</v>
      </c>
      <c r="I2117">
        <v>1.7172313034534453E-2</v>
      </c>
      <c r="J2117">
        <v>0.10652454853057861</v>
      </c>
      <c r="K2117">
        <v>1.1788295092761516</v>
      </c>
      <c r="L2117">
        <v>55.045098066329956</v>
      </c>
      <c r="M2117">
        <v>33.571582915805251</v>
      </c>
      <c r="N2117">
        <v>198.12063400306704</v>
      </c>
      <c r="O2117">
        <v>0.71448990702629089</v>
      </c>
      <c r="P2117">
        <v>6.9376669459872767E-3</v>
      </c>
      <c r="Q2117">
        <v>1.1873433695899114E-2</v>
      </c>
      <c r="R2117">
        <v>0.3985514450073242</v>
      </c>
      <c r="S2117">
        <v>1011.8459879381419</v>
      </c>
      <c r="T2117">
        <v>42.40666925907135</v>
      </c>
      <c r="U2117">
        <v>0.39391562759876253</v>
      </c>
      <c r="V2117">
        <v>506.10756874084473</v>
      </c>
      <c r="W2117">
        <v>1</v>
      </c>
      <c r="X2117">
        <v>0.35174580454826354</v>
      </c>
      <c r="Y2117">
        <v>678.43063267735965</v>
      </c>
      <c r="Z2117">
        <v>1</v>
      </c>
      <c r="AA2117">
        <v>42.330784171419147</v>
      </c>
      <c r="AB2117">
        <v>27.990864196777345</v>
      </c>
      <c r="AC2117">
        <v>56.440107524394989</v>
      </c>
      <c r="AD2117">
        <v>9.3000069642678283E-3</v>
      </c>
      <c r="AE2117">
        <v>41.246294310437825</v>
      </c>
      <c r="AF2117">
        <v>0.25075358748435972</v>
      </c>
      <c r="AG2117">
        <v>7.1550221720255403E-4</v>
      </c>
      <c r="AH2117">
        <v>3.7459010124206542E-2</v>
      </c>
      <c r="AI2117">
        <v>22.688135802745819</v>
      </c>
      <c r="AJ2117">
        <v>1.3876660801478993</v>
      </c>
      <c r="AK2117">
        <v>16.166927520632743</v>
      </c>
      <c r="AL2117">
        <v>3.7620911754053048</v>
      </c>
      <c r="AM2117">
        <v>52.964525759220123</v>
      </c>
      <c r="AN2117">
        <v>631.97585486376897</v>
      </c>
      <c r="AO2117">
        <v>0.10016345584392548</v>
      </c>
      <c r="AP2117">
        <v>0.92471024990081807</v>
      </c>
    </row>
    <row r="2118" spans="1:42">
      <c r="A2118">
        <v>1304.164756728406</v>
      </c>
      <c r="B2118">
        <v>1232.5997685926939</v>
      </c>
      <c r="C2118">
        <v>900.60886411445495</v>
      </c>
      <c r="D2118">
        <v>71.564988135712156</v>
      </c>
      <c r="E2118">
        <v>-71.564988135712156</v>
      </c>
      <c r="F2118">
        <v>-403.55589261395107</v>
      </c>
      <c r="G2118">
        <v>-2.4200660364603914E-3</v>
      </c>
      <c r="H2118">
        <v>1538.8054186659315</v>
      </c>
      <c r="I2118">
        <v>5.132632344961166E-2</v>
      </c>
      <c r="J2118">
        <v>9.2088731050491326E-2</v>
      </c>
      <c r="K2118">
        <v>1.3080605038940907</v>
      </c>
      <c r="L2118">
        <v>67.838623523712158</v>
      </c>
      <c r="M2118">
        <v>42.835993366429726</v>
      </c>
      <c r="N2118">
        <v>164.59819355182651</v>
      </c>
      <c r="O2118">
        <v>0.69486001133918762</v>
      </c>
      <c r="P2118">
        <v>1.8065161387125647E-2</v>
      </c>
      <c r="Q2118">
        <v>4.2211874167124422E-2</v>
      </c>
      <c r="R2118">
        <v>0.45970336437225345</v>
      </c>
      <c r="S2118">
        <v>385.427290868618</v>
      </c>
      <c r="T2118">
        <v>27.629262208938599</v>
      </c>
      <c r="U2118">
        <v>0.43250974118709562</v>
      </c>
      <c r="V2118">
        <v>622.65183925628662</v>
      </c>
      <c r="W2118">
        <v>1</v>
      </c>
      <c r="X2118">
        <v>0.32926894664764406</v>
      </c>
      <c r="Y2118">
        <v>531.48422724479974</v>
      </c>
      <c r="Z2118">
        <v>1</v>
      </c>
      <c r="AA2118">
        <v>30.410242141675955</v>
      </c>
      <c r="AB2118">
        <v>162.08822570800783</v>
      </c>
      <c r="AC2118">
        <v>173.14640432596207</v>
      </c>
      <c r="AD2118">
        <v>5.9002917037050944E-3</v>
      </c>
      <c r="AE2118">
        <v>6.9913144354456236</v>
      </c>
      <c r="AF2118">
        <v>-2.152416229248047E-2</v>
      </c>
      <c r="AG2118">
        <v>9.2079748938180567E-5</v>
      </c>
      <c r="AH2118">
        <v>2.460595735311508E-2</v>
      </c>
      <c r="AI2118">
        <v>10.549462139606476</v>
      </c>
      <c r="AJ2118">
        <v>9.1309730127145521</v>
      </c>
      <c r="AK2118">
        <v>58.749421768784522</v>
      </c>
      <c r="AL2118">
        <v>5.3287713799154464</v>
      </c>
      <c r="AM2118">
        <v>56.191336667537684</v>
      </c>
      <c r="AN2118">
        <v>207.73615291777966</v>
      </c>
      <c r="AO2118">
        <v>3.9598939538002018E-2</v>
      </c>
      <c r="AP2118">
        <v>0.85665688204765333</v>
      </c>
    </row>
    <row r="2119" spans="1:42">
      <c r="A2119">
        <v>163.94089190934764</v>
      </c>
      <c r="B2119">
        <v>121.51848628578189</v>
      </c>
      <c r="C2119">
        <v>677.50103682208123</v>
      </c>
      <c r="D2119">
        <v>-513.56014491273356</v>
      </c>
      <c r="E2119">
        <v>-555.9825505362993</v>
      </c>
      <c r="F2119">
        <v>513.56014491273356</v>
      </c>
      <c r="G2119">
        <v>3.5745916670519157E-2</v>
      </c>
      <c r="H2119">
        <v>2707.1706865394908</v>
      </c>
      <c r="I2119">
        <v>3.2136260569095611E-2</v>
      </c>
      <c r="J2119">
        <v>2.5752463817596438E-2</v>
      </c>
      <c r="K2119">
        <v>2.1414655373036862</v>
      </c>
      <c r="L2119">
        <v>64.335180521011353</v>
      </c>
      <c r="M2119">
        <v>30.842950926958689</v>
      </c>
      <c r="N2119">
        <v>31.707670774841311</v>
      </c>
      <c r="O2119">
        <v>0.54819735884666443</v>
      </c>
      <c r="P2119">
        <v>1.2756427817874482E-2</v>
      </c>
      <c r="Q2119">
        <v>6.1993964513142898E-4</v>
      </c>
      <c r="R2119">
        <v>0.4537541103363037</v>
      </c>
      <c r="S2119">
        <v>701.99088728650167</v>
      </c>
      <c r="T2119">
        <v>49.195358157157898</v>
      </c>
      <c r="U2119">
        <v>0.37068272173404693</v>
      </c>
      <c r="V2119">
        <v>631.31895065307617</v>
      </c>
      <c r="W2119">
        <v>1</v>
      </c>
      <c r="X2119">
        <v>0.39827010273933411</v>
      </c>
      <c r="Y2119">
        <v>299.42236763318277</v>
      </c>
      <c r="Z2119">
        <v>1</v>
      </c>
      <c r="AA2119">
        <v>47.376260346155171</v>
      </c>
      <c r="AB2119">
        <v>152.92497149658203</v>
      </c>
      <c r="AC2119">
        <v>70.934639871120453</v>
      </c>
      <c r="AD2119">
        <v>1.4091791658319978E-2</v>
      </c>
      <c r="AE2119">
        <v>2.6286192442665208</v>
      </c>
      <c r="AF2119">
        <v>0.14626847863197326</v>
      </c>
      <c r="AG2119">
        <v>7.2882244476481483E-5</v>
      </c>
      <c r="AH2119">
        <v>3.2575514578819277E-2</v>
      </c>
      <c r="AI2119">
        <v>21.875205934047699</v>
      </c>
      <c r="AJ2119">
        <v>4.3376487877451257</v>
      </c>
      <c r="AK2119">
        <v>45.650115088820456</v>
      </c>
      <c r="AL2119">
        <v>2.4597767594763522</v>
      </c>
      <c r="AM2119">
        <v>60.569399368762973</v>
      </c>
      <c r="AN2119">
        <v>132.52081714598711</v>
      </c>
      <c r="AO2119">
        <v>6.2042798399925228E-2</v>
      </c>
      <c r="AP2119">
        <v>0.83420718050003062</v>
      </c>
    </row>
    <row r="2120" spans="1:42">
      <c r="A2120">
        <v>181.45656134226886</v>
      </c>
      <c r="B2120">
        <v>647.14439153347837</v>
      </c>
      <c r="C2120">
        <v>753.43684142555696</v>
      </c>
      <c r="D2120">
        <v>-571.98028008328811</v>
      </c>
      <c r="E2120">
        <v>-106.29244989207859</v>
      </c>
      <c r="F2120">
        <v>106.29244989207859</v>
      </c>
      <c r="G2120">
        <v>1.4854470483262872E-2</v>
      </c>
      <c r="H2120">
        <v>1102.2763689908934</v>
      </c>
      <c r="I2120">
        <v>1.7593800723552704E-2</v>
      </c>
      <c r="J2120">
        <v>5.5036025762557984E-2</v>
      </c>
      <c r="K2120">
        <v>1.4169848324358463</v>
      </c>
      <c r="L2120">
        <v>56.149988174438477</v>
      </c>
      <c r="M2120">
        <v>1806.7163556492987</v>
      </c>
      <c r="N2120">
        <v>35.109609214591984</v>
      </c>
      <c r="O2120">
        <v>0.56176772713661194</v>
      </c>
      <c r="P2120">
        <v>1.9789708561367456E-2</v>
      </c>
      <c r="Q2120">
        <v>4.8240095244513606E-3</v>
      </c>
      <c r="R2120">
        <v>0.38203394412994385</v>
      </c>
      <c r="S2120">
        <v>622.75989739492013</v>
      </c>
      <c r="T2120">
        <v>38.114821910858154</v>
      </c>
      <c r="U2120">
        <v>0.30497395217418671</v>
      </c>
      <c r="V2120">
        <v>617.94416904449463</v>
      </c>
      <c r="W2120">
        <v>1</v>
      </c>
      <c r="X2120">
        <v>0.43179530858993531</v>
      </c>
      <c r="Y2120">
        <v>675.29430866494761</v>
      </c>
      <c r="Z2120">
        <v>1</v>
      </c>
      <c r="AA2120">
        <v>9.5066396234798454</v>
      </c>
      <c r="AB2120">
        <v>139.48711328125</v>
      </c>
      <c r="AC2120">
        <v>128.64526063203812</v>
      </c>
      <c r="AD2120">
        <v>4.9979919042342745E-3</v>
      </c>
      <c r="AE2120">
        <v>5.171153187801818</v>
      </c>
      <c r="AF2120">
        <v>5.6600153446197496E-2</v>
      </c>
      <c r="AG2120">
        <v>6.6509986100727356E-4</v>
      </c>
      <c r="AH2120">
        <v>9.910300374031066E-4</v>
      </c>
      <c r="AI2120">
        <v>6.6762390732765198</v>
      </c>
      <c r="AJ2120">
        <v>4.6400527576554849</v>
      </c>
      <c r="AK2120">
        <v>13.415228717923164</v>
      </c>
      <c r="AL2120">
        <v>5.4813254517364891</v>
      </c>
      <c r="AM2120">
        <v>105.21339129209518</v>
      </c>
      <c r="AN2120">
        <v>681.86574190826423</v>
      </c>
      <c r="AO2120">
        <v>7.4004172444343569E-2</v>
      </c>
      <c r="AP2120">
        <v>0.84008769249916082</v>
      </c>
    </row>
    <row r="2121" spans="1:42">
      <c r="A2121">
        <v>1237.1035027216076</v>
      </c>
      <c r="B2121">
        <v>1093.3789176693704</v>
      </c>
      <c r="C2121">
        <v>805.41278019389586</v>
      </c>
      <c r="D2121">
        <v>143.72458505223722</v>
      </c>
      <c r="E2121">
        <v>-143.72458505223722</v>
      </c>
      <c r="F2121">
        <v>-431.69072252771173</v>
      </c>
      <c r="G2121">
        <v>5.8253465146213467E-3</v>
      </c>
      <c r="H2121">
        <v>1171.3530000467756</v>
      </c>
      <c r="I2121">
        <v>3.7656257450580599E-2</v>
      </c>
      <c r="J2121">
        <v>2.1941928863525393E-3</v>
      </c>
      <c r="K2121">
        <v>1.537202758949995</v>
      </c>
      <c r="L2121">
        <v>20.466502904891968</v>
      </c>
      <c r="M2121">
        <v>1.8697421360149162</v>
      </c>
      <c r="N2121">
        <v>166.76829294090274</v>
      </c>
      <c r="O2121">
        <v>0.88199827075004578</v>
      </c>
      <c r="P2121">
        <v>6.8762157758076974E-3</v>
      </c>
      <c r="Q2121">
        <v>3.5452644189198808E-2</v>
      </c>
      <c r="R2121">
        <v>0.46100740432739257</v>
      </c>
      <c r="S2121">
        <v>902.35177260541013</v>
      </c>
      <c r="T2121">
        <v>31.899288296699524</v>
      </c>
      <c r="U2121">
        <v>0.42241170704364778</v>
      </c>
      <c r="V2121">
        <v>561.49020195007324</v>
      </c>
      <c r="W2121">
        <v>1</v>
      </c>
      <c r="X2121">
        <v>0.35656552672386171</v>
      </c>
      <c r="Y2121">
        <v>410.64364306801042</v>
      </c>
      <c r="Z2121">
        <v>1</v>
      </c>
      <c r="AA2121">
        <v>30.767356740007408</v>
      </c>
      <c r="AB2121">
        <v>54.32825653076172</v>
      </c>
      <c r="AC2121">
        <v>171.93115204572678</v>
      </c>
      <c r="AD2121">
        <v>1.1906005989791999E-2</v>
      </c>
      <c r="AE2121">
        <v>2.8154117992417778</v>
      </c>
      <c r="AF2121">
        <v>1.3964041471481316E-2</v>
      </c>
      <c r="AG2121">
        <v>7.8602432770227685E-4</v>
      </c>
      <c r="AH2121">
        <v>1.6407071447372433E-2</v>
      </c>
      <c r="AI2121">
        <v>26.305291354656219</v>
      </c>
      <c r="AJ2121">
        <v>14.499599569641898</v>
      </c>
      <c r="AK2121">
        <v>43.050626837611198</v>
      </c>
      <c r="AL2121">
        <v>1.7803797079579149</v>
      </c>
      <c r="AM2121">
        <v>51.827088987827302</v>
      </c>
      <c r="AN2121">
        <v>325.77105499738809</v>
      </c>
      <c r="AO2121">
        <v>0.10707118117809296</v>
      </c>
      <c r="AP2121">
        <v>0.88673382759094255</v>
      </c>
    </row>
    <row r="2122" spans="1:42">
      <c r="A2122">
        <v>137.68047642312791</v>
      </c>
      <c r="B2122">
        <v>62.999178315079945</v>
      </c>
      <c r="C2122">
        <v>324.71464295746313</v>
      </c>
      <c r="D2122">
        <v>-187.03416653433521</v>
      </c>
      <c r="E2122">
        <v>-261.71546464238315</v>
      </c>
      <c r="F2122">
        <v>187.03416653433521</v>
      </c>
      <c r="G2122">
        <v>5.2208924639775542E-2</v>
      </c>
      <c r="H2122">
        <v>1042.8261425249461</v>
      </c>
      <c r="I2122">
        <v>3.4854491651058195E-2</v>
      </c>
      <c r="J2122">
        <v>4.8920339822769165E-2</v>
      </c>
      <c r="K2122">
        <v>1.5841924133121967</v>
      </c>
      <c r="L2122">
        <v>49.504191875457764</v>
      </c>
      <c r="M2122">
        <v>22.684245140545443</v>
      </c>
      <c r="N2122">
        <v>28.44380826969147</v>
      </c>
      <c r="O2122">
        <v>0.93854978680610657</v>
      </c>
      <c r="P2122">
        <v>2.0946806801689994E-2</v>
      </c>
      <c r="Q2122">
        <v>1.2983199596405027E-2</v>
      </c>
      <c r="R2122">
        <v>0.47428502559661867</v>
      </c>
      <c r="S2122">
        <v>690.47105651132097</v>
      </c>
      <c r="T2122">
        <v>34.584134817123413</v>
      </c>
      <c r="U2122">
        <v>0.37106491029262545</v>
      </c>
      <c r="V2122">
        <v>455.62922954559326</v>
      </c>
      <c r="W2122">
        <v>1</v>
      </c>
      <c r="X2122">
        <v>0.40307918548583987</v>
      </c>
      <c r="Y2122">
        <v>540.77279999545181</v>
      </c>
      <c r="Z2122">
        <v>1</v>
      </c>
      <c r="AA2122">
        <v>7.3852255617046367</v>
      </c>
      <c r="AB2122">
        <v>4.0423504638671881</v>
      </c>
      <c r="AC2122">
        <v>173.3430877327919</v>
      </c>
      <c r="AD2122">
        <v>1.4007227644961106E-2</v>
      </c>
      <c r="AE2122">
        <v>5.134430189184962</v>
      </c>
      <c r="AF2122">
        <v>0.16552727222442626</v>
      </c>
      <c r="AG2122">
        <v>1.0527881927969011E-3</v>
      </c>
      <c r="AH2122">
        <v>3.5652150619030001E-2</v>
      </c>
      <c r="AI2122">
        <v>12.355876266956329</v>
      </c>
      <c r="AJ2122">
        <v>15.840217123537562</v>
      </c>
      <c r="AK2122">
        <v>21.646694503426552</v>
      </c>
      <c r="AL2122">
        <v>8.6175587184728197</v>
      </c>
      <c r="AM2122">
        <v>101.46459859609604</v>
      </c>
      <c r="AN2122">
        <v>187.96954294541302</v>
      </c>
      <c r="AO2122">
        <v>4.4339634537696841E-2</v>
      </c>
      <c r="AP2122">
        <v>0.90088263106346145</v>
      </c>
    </row>
    <row r="2123" spans="1:42">
      <c r="A2123">
        <v>1798.2235886351332</v>
      </c>
      <c r="B2123">
        <v>2864.5119673721742</v>
      </c>
      <c r="C2123">
        <v>2416.9950481182236</v>
      </c>
      <c r="D2123">
        <v>-1066.2883787370411</v>
      </c>
      <c r="E2123">
        <v>447.51691925395062</v>
      </c>
      <c r="F2123">
        <v>-447.51691925395062</v>
      </c>
      <c r="G2123">
        <v>3.9435783761698248E-2</v>
      </c>
      <c r="H2123">
        <v>2818.9956014231839</v>
      </c>
      <c r="I2123">
        <v>1.882660299539566E-2</v>
      </c>
      <c r="J2123">
        <v>1.5308353900909424E-2</v>
      </c>
      <c r="K2123">
        <v>1.8548480894982813</v>
      </c>
      <c r="L2123">
        <v>55.103493928909302</v>
      </c>
      <c r="M2123">
        <v>3440.0201129661395</v>
      </c>
      <c r="N2123">
        <v>145.32809923171999</v>
      </c>
      <c r="O2123">
        <v>0.66721710562705994</v>
      </c>
      <c r="P2123">
        <v>3.5376178423563633E-3</v>
      </c>
      <c r="Q2123">
        <v>3.3872469637129039E-2</v>
      </c>
      <c r="R2123">
        <v>0.42822880744934083</v>
      </c>
      <c r="S2123">
        <v>1066.4446444412233</v>
      </c>
      <c r="T2123">
        <v>45.988735556602478</v>
      </c>
      <c r="U2123">
        <v>0.4481339555978775</v>
      </c>
      <c r="V2123">
        <v>615.48118591308594</v>
      </c>
      <c r="W2123">
        <v>1</v>
      </c>
      <c r="X2123">
        <v>0.39216003060340882</v>
      </c>
      <c r="Y2123">
        <v>652.42948039905934</v>
      </c>
      <c r="Z2123">
        <v>1</v>
      </c>
      <c r="AA2123">
        <v>12.601317601022723</v>
      </c>
      <c r="AB2123">
        <v>104.36643804931641</v>
      </c>
      <c r="AC2123">
        <v>132.78627246618271</v>
      </c>
      <c r="AD2123">
        <v>1.2285418388171074E-2</v>
      </c>
      <c r="AE2123">
        <v>4.3947888889259987</v>
      </c>
      <c r="AF2123">
        <v>0.15260065197944639</v>
      </c>
      <c r="AG2123">
        <v>5.932326941156151E-4</v>
      </c>
      <c r="AH2123">
        <v>3.52569949388504E-2</v>
      </c>
      <c r="AI2123">
        <v>17.065123021602631</v>
      </c>
      <c r="AJ2123">
        <v>8.4863582602067531</v>
      </c>
      <c r="AK2123">
        <v>28.224114012122154</v>
      </c>
      <c r="AL2123">
        <v>9.0720833245638381</v>
      </c>
      <c r="AM2123">
        <v>24.168930065631869</v>
      </c>
      <c r="AN2123">
        <v>765.59114544769</v>
      </c>
      <c r="AO2123">
        <v>6.8646431326866153E-2</v>
      </c>
      <c r="AP2123">
        <v>0.87228274488449109</v>
      </c>
    </row>
    <row r="2124" spans="1:42">
      <c r="A2124">
        <v>180.48140136555685</v>
      </c>
      <c r="B2124">
        <v>-102.90947354715763</v>
      </c>
      <c r="C2124">
        <v>340.82107712410243</v>
      </c>
      <c r="D2124">
        <v>-160.33967575854558</v>
      </c>
      <c r="E2124">
        <v>-443.73055067126006</v>
      </c>
      <c r="F2124">
        <v>160.33967575854558</v>
      </c>
      <c r="G2124">
        <v>9.0997377048855202E-2</v>
      </c>
      <c r="H2124">
        <v>1108.0077601596572</v>
      </c>
      <c r="I2124">
        <v>5.3683652579784392E-2</v>
      </c>
      <c r="J2124">
        <v>3.2134861707687375E-2</v>
      </c>
      <c r="K2124">
        <v>2.0883587653219697</v>
      </c>
      <c r="L2124">
        <v>54.36546802520752</v>
      </c>
      <c r="M2124">
        <v>11.361890345319367</v>
      </c>
      <c r="N2124">
        <v>42.796966791343692</v>
      </c>
      <c r="O2124">
        <v>0.67228260636329651</v>
      </c>
      <c r="P2124">
        <v>1.5177433755662703E-2</v>
      </c>
      <c r="Q2124">
        <v>3.7121356275346538E-2</v>
      </c>
      <c r="R2124">
        <v>0.39990143299102782</v>
      </c>
      <c r="S2124">
        <v>998.25317199610163</v>
      </c>
      <c r="T2124">
        <v>26.621246337890625</v>
      </c>
      <c r="U2124">
        <v>0.36089308917522434</v>
      </c>
      <c r="V2124">
        <v>550.75829029083252</v>
      </c>
      <c r="W2124">
        <v>1</v>
      </c>
      <c r="X2124">
        <v>0.2945127892494202</v>
      </c>
      <c r="Y2124">
        <v>402.54553012361413</v>
      </c>
      <c r="Z2124">
        <v>1</v>
      </c>
      <c r="AA2124">
        <v>25.319616938772207</v>
      </c>
      <c r="AB2124">
        <v>60.777406005859383</v>
      </c>
      <c r="AC2124">
        <v>193.81672888994217</v>
      </c>
      <c r="AD2124">
        <v>9.0906925690479763E-3</v>
      </c>
      <c r="AE2124">
        <v>26.23563312163057</v>
      </c>
      <c r="AF2124">
        <v>0.28449120283126828</v>
      </c>
      <c r="AG2124">
        <v>9.1494282211834223E-4</v>
      </c>
      <c r="AH2124">
        <v>1.2302740728855132E-2</v>
      </c>
      <c r="AI2124">
        <v>24.751764833927155</v>
      </c>
      <c r="AJ2124">
        <v>12.265036421905489</v>
      </c>
      <c r="AK2124">
        <v>27.172727206349371</v>
      </c>
      <c r="AL2124">
        <v>5.6008968983559511</v>
      </c>
      <c r="AM2124">
        <v>50.206665122509001</v>
      </c>
      <c r="AN2124">
        <v>683.12154635551315</v>
      </c>
      <c r="AO2124">
        <v>8.0045145153999325E-2</v>
      </c>
      <c r="AP2124">
        <v>0.84245905613899241</v>
      </c>
    </row>
    <row r="2125" spans="1:42">
      <c r="A2125">
        <v>903.36496070537237</v>
      </c>
      <c r="B2125">
        <v>3388.7440183010631</v>
      </c>
      <c r="C2125">
        <v>2558.6890711276624</v>
      </c>
      <c r="D2125">
        <v>-2485.3790575956909</v>
      </c>
      <c r="E2125">
        <v>830.05494717340071</v>
      </c>
      <c r="F2125">
        <v>-830.05494717340071</v>
      </c>
      <c r="G2125">
        <v>2.4871372804294606E-2</v>
      </c>
      <c r="H2125">
        <v>1193.9614507541621</v>
      </c>
      <c r="I2125">
        <v>2.336366683244705E-2</v>
      </c>
      <c r="J2125">
        <v>2.6024268150329592E-2</v>
      </c>
      <c r="K2125">
        <v>1.5484007293879984</v>
      </c>
      <c r="L2125">
        <v>49.783629179000854</v>
      </c>
      <c r="M2125">
        <v>7288.5562171714364</v>
      </c>
      <c r="N2125">
        <v>41.155161815261849</v>
      </c>
      <c r="O2125">
        <v>0.59394785761833191</v>
      </c>
      <c r="P2125">
        <v>6.79068284564548E-3</v>
      </c>
      <c r="Q2125">
        <v>2.1634678575727671E-2</v>
      </c>
      <c r="R2125">
        <v>0.49610923767089843</v>
      </c>
      <c r="S2125">
        <v>373.15249160833571</v>
      </c>
      <c r="T2125">
        <v>45.88417112827301</v>
      </c>
      <c r="U2125">
        <v>0.36829685509204868</v>
      </c>
      <c r="V2125">
        <v>636.56582832336426</v>
      </c>
      <c r="W2125">
        <v>1</v>
      </c>
      <c r="X2125">
        <v>0.43234914660453794</v>
      </c>
      <c r="Y2125">
        <v>331.70825280870611</v>
      </c>
      <c r="Z2125">
        <v>1</v>
      </c>
      <c r="AA2125">
        <v>4.7354245209980022</v>
      </c>
      <c r="AB2125">
        <v>58.662734802246099</v>
      </c>
      <c r="AC2125">
        <v>169.996277987957</v>
      </c>
      <c r="AD2125">
        <v>2.9378613855084801E-3</v>
      </c>
      <c r="AE2125">
        <v>32.968898236302955</v>
      </c>
      <c r="AF2125">
        <v>7.8800014257431023E-2</v>
      </c>
      <c r="AG2125">
        <v>1.1939357379810903E-4</v>
      </c>
      <c r="AH2125">
        <v>5.5698423480987545E-2</v>
      </c>
      <c r="AI2125">
        <v>25.070533454418182</v>
      </c>
      <c r="AJ2125">
        <v>12.731425977298814</v>
      </c>
      <c r="AK2125">
        <v>17.163171216845512</v>
      </c>
      <c r="AL2125">
        <v>8.6075122037072944</v>
      </c>
      <c r="AM2125">
        <v>103.16746898889542</v>
      </c>
      <c r="AN2125">
        <v>754.09814359033635</v>
      </c>
      <c r="AO2125">
        <v>9.3461297869682311E-2</v>
      </c>
      <c r="AP2125">
        <v>0.81096953296661378</v>
      </c>
    </row>
    <row r="2126" spans="1:42">
      <c r="A2126">
        <v>920.49431373621655</v>
      </c>
      <c r="B2126">
        <v>4247.5440668886249</v>
      </c>
      <c r="C2126">
        <v>2895.9826274857296</v>
      </c>
      <c r="D2126">
        <v>-3327.0497531524084</v>
      </c>
      <c r="E2126">
        <v>1351.5614394028953</v>
      </c>
      <c r="F2126">
        <v>-1351.5614394028953</v>
      </c>
      <c r="G2126">
        <v>6.5233373805215623E-4</v>
      </c>
      <c r="H2126">
        <v>1678.8306787175729</v>
      </c>
      <c r="I2126">
        <v>3.1380172669887546E-2</v>
      </c>
      <c r="J2126">
        <v>2.1559108018875124E-2</v>
      </c>
      <c r="K2126">
        <v>1.2865524736702443</v>
      </c>
      <c r="L2126">
        <v>74.805471897125244</v>
      </c>
      <c r="M2126">
        <v>8009.9828059119836</v>
      </c>
      <c r="N2126">
        <v>105.9649217912674</v>
      </c>
      <c r="O2126">
        <v>0.57146838307380676</v>
      </c>
      <c r="P2126">
        <v>1.5743899875217012E-3</v>
      </c>
      <c r="Q2126">
        <v>1.4959453953637014E-2</v>
      </c>
      <c r="R2126">
        <v>0.43228892803192137</v>
      </c>
      <c r="S2126">
        <v>881.62243354442421</v>
      </c>
      <c r="T2126">
        <v>42.48695969581604</v>
      </c>
      <c r="U2126">
        <v>0.30356310307979584</v>
      </c>
      <c r="V2126">
        <v>463.1091833114624</v>
      </c>
      <c r="W2126">
        <v>1</v>
      </c>
      <c r="X2126">
        <v>0.4146465349197388</v>
      </c>
      <c r="Y2126">
        <v>309.83088845526805</v>
      </c>
      <c r="Z2126">
        <v>1</v>
      </c>
      <c r="AA2126">
        <v>22.002066830854421</v>
      </c>
      <c r="AB2126">
        <v>5.0332486572265633</v>
      </c>
      <c r="AC2126">
        <v>149.27486330270767</v>
      </c>
      <c r="AD2126">
        <v>4.0846914307683963E-3</v>
      </c>
      <c r="AE2126">
        <v>7.8181964663607015</v>
      </c>
      <c r="AF2126">
        <v>-5.2720928192138694E-3</v>
      </c>
      <c r="AG2126">
        <v>7.5689926676505146E-4</v>
      </c>
      <c r="AH2126">
        <v>3.0721399664878843E-3</v>
      </c>
      <c r="AI2126">
        <v>5.1142099499702454</v>
      </c>
      <c r="AJ2126">
        <v>1.542443698043136</v>
      </c>
      <c r="AK2126">
        <v>40.988475142121317</v>
      </c>
      <c r="AL2126">
        <v>4.5914731128995188</v>
      </c>
      <c r="AM2126">
        <v>102.14719585180282</v>
      </c>
      <c r="AN2126">
        <v>465.71345680308622</v>
      </c>
      <c r="AO2126">
        <v>5.8964820504188539E-2</v>
      </c>
      <c r="AP2126">
        <v>0.90209174799919145</v>
      </c>
    </row>
    <row r="2127" spans="1:42">
      <c r="A2127">
        <v>1100.9956870943258</v>
      </c>
      <c r="B2127">
        <v>1019.5000368257886</v>
      </c>
      <c r="C2127">
        <v>696.60440483212631</v>
      </c>
      <c r="D2127">
        <v>81.495650268537247</v>
      </c>
      <c r="E2127">
        <v>-81.495650268537247</v>
      </c>
      <c r="F2127">
        <v>-404.39128226219952</v>
      </c>
      <c r="G2127">
        <v>1.4479380789208313E-2</v>
      </c>
      <c r="H2127">
        <v>877.78447595758564</v>
      </c>
      <c r="I2127">
        <v>5.2621513903141022E-2</v>
      </c>
      <c r="J2127">
        <v>4.8982100486755376E-3</v>
      </c>
      <c r="K2127">
        <v>1.0773599767148494</v>
      </c>
      <c r="L2127">
        <v>13.261181116104126</v>
      </c>
      <c r="M2127">
        <v>1.0066263454108706</v>
      </c>
      <c r="N2127">
        <v>181.91590129699711</v>
      </c>
      <c r="O2127">
        <v>0.81761655211448669</v>
      </c>
      <c r="P2127">
        <v>2.0296436415778263E-3</v>
      </c>
      <c r="Q2127">
        <v>4.2207207202911372E-2</v>
      </c>
      <c r="R2127">
        <v>0.42998805046081545</v>
      </c>
      <c r="S2127">
        <v>911.46039971395567</v>
      </c>
      <c r="T2127">
        <v>32.221886515617371</v>
      </c>
      <c r="U2127">
        <v>0.35054505884647369</v>
      </c>
      <c r="V2127">
        <v>595.5571174621582</v>
      </c>
      <c r="W2127">
        <v>1</v>
      </c>
      <c r="X2127">
        <v>0.36010223507881167</v>
      </c>
      <c r="Y2127">
        <v>339.8058164407206</v>
      </c>
      <c r="Z2127">
        <v>1</v>
      </c>
      <c r="AA2127">
        <v>21.049943935480123</v>
      </c>
      <c r="AB2127">
        <v>2.9778655395507814</v>
      </c>
      <c r="AC2127">
        <v>38.118968904018402</v>
      </c>
      <c r="AD2127">
        <v>1.1488368368556358E-2</v>
      </c>
      <c r="AE2127">
        <v>1.2010408430897426</v>
      </c>
      <c r="AF2127">
        <v>5.8451410531997677E-2</v>
      </c>
      <c r="AG2127">
        <v>2.4719529148628408E-4</v>
      </c>
      <c r="AH2127">
        <v>1.0435257220268248E-2</v>
      </c>
      <c r="AI2127">
        <v>23.644581735134125</v>
      </c>
      <c r="AJ2127">
        <v>2.7201138485797536</v>
      </c>
      <c r="AK2127">
        <v>42.600305165648457</v>
      </c>
      <c r="AL2127">
        <v>3.7459453427796872</v>
      </c>
      <c r="AM2127">
        <v>95.383338081836698</v>
      </c>
      <c r="AN2127">
        <v>189.04229042563344</v>
      </c>
      <c r="AO2127">
        <v>6.2597201704978941E-2</v>
      </c>
      <c r="AP2127">
        <v>0.86637658929824835</v>
      </c>
    </row>
    <row r="2128" spans="1:42">
      <c r="A2128">
        <v>744.44001724530222</v>
      </c>
      <c r="B2128">
        <v>628.84090754429303</v>
      </c>
      <c r="C2128">
        <v>360.67531884754914</v>
      </c>
      <c r="D2128">
        <v>115.59910970100918</v>
      </c>
      <c r="E2128">
        <v>-115.59910970100918</v>
      </c>
      <c r="F2128">
        <v>-383.76469839775308</v>
      </c>
      <c r="G2128">
        <v>1.543751478062062E-2</v>
      </c>
      <c r="H2128">
        <v>308.29935363968718</v>
      </c>
      <c r="I2128">
        <v>3.1107198894023896E-2</v>
      </c>
      <c r="J2128">
        <v>2.7965173482894894E-2</v>
      </c>
      <c r="K2128">
        <v>1.2192055024683475</v>
      </c>
      <c r="L2128">
        <v>78.597030639648438</v>
      </c>
      <c r="M2128">
        <v>49.940412870047552</v>
      </c>
      <c r="N2128">
        <v>120.89644621868135</v>
      </c>
      <c r="O2128">
        <v>0.94509759545326233</v>
      </c>
      <c r="P2128">
        <v>2.7170212003919808E-3</v>
      </c>
      <c r="Q2128">
        <v>2.5965862856970889E-2</v>
      </c>
      <c r="R2128">
        <v>0.48168920993804931</v>
      </c>
      <c r="S2128">
        <v>604.13624786618573</v>
      </c>
      <c r="T2128">
        <v>29.509460926055908</v>
      </c>
      <c r="U2128">
        <v>0.34920495688915254</v>
      </c>
      <c r="V2128">
        <v>525.31130313873291</v>
      </c>
      <c r="W2128">
        <v>1</v>
      </c>
      <c r="X2128">
        <v>0.35434529066085818</v>
      </c>
      <c r="Y2128">
        <v>590.43613243051198</v>
      </c>
      <c r="Z2128">
        <v>1</v>
      </c>
      <c r="AA2128">
        <v>5.9099919078731542</v>
      </c>
      <c r="AB2128">
        <v>66.716347167968749</v>
      </c>
      <c r="AC2128">
        <v>150.85488110780716</v>
      </c>
      <c r="AD2128">
        <v>4.5589691553360378E-3</v>
      </c>
      <c r="AE2128">
        <v>6.5224650308233558</v>
      </c>
      <c r="AF2128">
        <v>5.2131550312042224E-2</v>
      </c>
      <c r="AG2128">
        <v>1.5563835134310298E-4</v>
      </c>
      <c r="AH2128">
        <v>2.2354043400287626E-2</v>
      </c>
      <c r="AI2128">
        <v>11.983555853366852</v>
      </c>
      <c r="AJ2128">
        <v>13.158321354394648</v>
      </c>
      <c r="AK2128">
        <v>12.832045610547066</v>
      </c>
      <c r="AL2128">
        <v>1.6625634247953078</v>
      </c>
      <c r="AM2128">
        <v>73.061569201946256</v>
      </c>
      <c r="AN2128">
        <v>316.06283642814486</v>
      </c>
      <c r="AO2128">
        <v>9.1190823674201976E-2</v>
      </c>
      <c r="AP2128">
        <v>0.85300665879249582</v>
      </c>
    </row>
    <row r="2129" spans="1:42">
      <c r="A2129">
        <v>1186.2177528645727</v>
      </c>
      <c r="B2129">
        <v>948.46176474911135</v>
      </c>
      <c r="C2129">
        <v>495.99610861965471</v>
      </c>
      <c r="D2129">
        <v>237.75598811546138</v>
      </c>
      <c r="E2129">
        <v>-237.75598811546138</v>
      </c>
      <c r="F2129">
        <v>-690.22164424491802</v>
      </c>
      <c r="G2129">
        <v>2.2836921823776394E-2</v>
      </c>
      <c r="H2129">
        <v>61.227512227061844</v>
      </c>
      <c r="I2129">
        <v>5.3857529461383814E-2</v>
      </c>
      <c r="J2129">
        <v>9.2769657135009759E-2</v>
      </c>
      <c r="K2129">
        <v>1.1109580397307872</v>
      </c>
      <c r="L2129">
        <v>56.350969076156616</v>
      </c>
      <c r="M2129">
        <v>15.273855365506089</v>
      </c>
      <c r="N2129">
        <v>169.40896171989442</v>
      </c>
      <c r="O2129">
        <v>0.81054374575614929</v>
      </c>
      <c r="P2129">
        <v>5.2763933605617941E-4</v>
      </c>
      <c r="Q2129">
        <v>3.0895665327707923E-2</v>
      </c>
      <c r="R2129">
        <v>0.4617280387878418</v>
      </c>
      <c r="S2129">
        <v>760.03959803464522</v>
      </c>
      <c r="T2129">
        <v>30.369618535041809</v>
      </c>
      <c r="U2129">
        <v>0.39800173580646514</v>
      </c>
      <c r="V2129">
        <v>643.93210411071777</v>
      </c>
      <c r="W2129">
        <v>1</v>
      </c>
      <c r="X2129">
        <v>0.42046873450279237</v>
      </c>
      <c r="Y2129">
        <v>567.00990691046331</v>
      </c>
      <c r="Z2129">
        <v>1</v>
      </c>
      <c r="AA2129">
        <v>49.817114623765953</v>
      </c>
      <c r="AB2129">
        <v>114.48204901123047</v>
      </c>
      <c r="AC2129">
        <v>93.445543944835663</v>
      </c>
      <c r="AD2129">
        <v>6.5475496471437637E-3</v>
      </c>
      <c r="AE2129">
        <v>16.764583633251362</v>
      </c>
      <c r="AF2129">
        <v>8.061795115470885E-2</v>
      </c>
      <c r="AG2129">
        <v>1.1981239084234963E-3</v>
      </c>
      <c r="AH2129">
        <v>3.883809552192688E-2</v>
      </c>
      <c r="AI2129">
        <v>27.345678508281708</v>
      </c>
      <c r="AJ2129">
        <v>4.2738359796963943</v>
      </c>
      <c r="AK2129">
        <v>1.9384034317731857</v>
      </c>
      <c r="AL2129">
        <v>5.117330889287385</v>
      </c>
      <c r="AM2129">
        <v>37.962130606174469</v>
      </c>
      <c r="AN2129">
        <v>596.91499913526047</v>
      </c>
      <c r="AO2129">
        <v>4.611798560619354E-2</v>
      </c>
      <c r="AP2129">
        <v>0.81639685821533214</v>
      </c>
    </row>
    <row r="2130" spans="1:42">
      <c r="A2130">
        <v>146.99870206612377</v>
      </c>
      <c r="B2130">
        <v>818.42775556441507</v>
      </c>
      <c r="C2130">
        <v>1412.5190985002985</v>
      </c>
      <c r="D2130">
        <v>-1265.5203964341747</v>
      </c>
      <c r="E2130">
        <v>-594.0913429358834</v>
      </c>
      <c r="F2130">
        <v>594.0913429358834</v>
      </c>
      <c r="G2130">
        <v>2.3762104493486685E-2</v>
      </c>
      <c r="H2130">
        <v>3546.2630041956108</v>
      </c>
      <c r="I2130">
        <v>1.72827610373497E-2</v>
      </c>
      <c r="J2130">
        <v>1.7923980951309204E-2</v>
      </c>
      <c r="K2130">
        <v>1.8963085072338579</v>
      </c>
      <c r="L2130">
        <v>50.8078932762146</v>
      </c>
      <c r="M2130">
        <v>1676.981662722957</v>
      </c>
      <c r="N2130">
        <v>32.399723960304264</v>
      </c>
      <c r="O2130">
        <v>0.76671150326728821</v>
      </c>
      <c r="P2130">
        <v>1.7928162680731878E-2</v>
      </c>
      <c r="Q2130">
        <v>6.4813490443759482E-3</v>
      </c>
      <c r="R2130">
        <v>0.47205491542816164</v>
      </c>
      <c r="S2130">
        <v>994.57531493003285</v>
      </c>
      <c r="T2130">
        <v>35.724943876266479</v>
      </c>
      <c r="U2130">
        <v>0.29350529611110687</v>
      </c>
      <c r="V2130">
        <v>520.97060680389404</v>
      </c>
      <c r="W2130">
        <v>1</v>
      </c>
      <c r="X2130">
        <v>0.43444462776184084</v>
      </c>
      <c r="Y2130">
        <v>364.95009134096233</v>
      </c>
      <c r="Z2130">
        <v>1</v>
      </c>
      <c r="AA2130">
        <v>39.253259933500296</v>
      </c>
      <c r="AB2130">
        <v>91.058670288085949</v>
      </c>
      <c r="AC2130">
        <v>59.669758379459381</v>
      </c>
      <c r="AD2130">
        <v>6.3209843431782523E-3</v>
      </c>
      <c r="AE2130">
        <v>14.037333788512484</v>
      </c>
      <c r="AF2130">
        <v>8.2410750389099105E-2</v>
      </c>
      <c r="AG2130">
        <v>4.3131050421329098E-4</v>
      </c>
      <c r="AH2130">
        <v>3.5229939067363741E-2</v>
      </c>
      <c r="AI2130">
        <v>15.643310844898224</v>
      </c>
      <c r="AJ2130">
        <v>3.8729502108112164</v>
      </c>
      <c r="AK2130">
        <v>32.30872364580631</v>
      </c>
      <c r="AL2130">
        <v>4.8534888965608047</v>
      </c>
      <c r="AM2130">
        <v>48.764812028408052</v>
      </c>
      <c r="AN2130">
        <v>164.93004798344631</v>
      </c>
      <c r="AO2130">
        <v>8.6407114624977105E-2</v>
      </c>
      <c r="AP2130">
        <v>0.90597466254234327</v>
      </c>
    </row>
    <row r="2131" spans="1:42">
      <c r="A2131">
        <v>1036.0166539637739</v>
      </c>
      <c r="B2131">
        <v>863.29616831357077</v>
      </c>
      <c r="C2131">
        <v>544.32982015949028</v>
      </c>
      <c r="D2131">
        <v>172.72048565020316</v>
      </c>
      <c r="E2131">
        <v>-172.72048565020316</v>
      </c>
      <c r="F2131">
        <v>-491.68683380428365</v>
      </c>
      <c r="G2131">
        <v>7.1982915410298678E-2</v>
      </c>
      <c r="H2131">
        <v>409.81531912834231</v>
      </c>
      <c r="I2131">
        <v>5.8748044073581696E-2</v>
      </c>
      <c r="J2131">
        <v>4.5917540073394776E-2</v>
      </c>
      <c r="K2131">
        <v>1.022617849344015</v>
      </c>
      <c r="L2131">
        <v>34.272109270095825</v>
      </c>
      <c r="M2131">
        <v>3.1281353631646156</v>
      </c>
      <c r="N2131">
        <v>192.74428556442263</v>
      </c>
      <c r="O2131">
        <v>0.8385070264339447</v>
      </c>
      <c r="P2131">
        <v>1.919365972942776E-2</v>
      </c>
      <c r="Q2131">
        <v>3.0523891925811761E-2</v>
      </c>
      <c r="R2131">
        <v>0.48159043312072752</v>
      </c>
      <c r="S2131">
        <v>1042.040421438295</v>
      </c>
      <c r="T2131">
        <v>25.192174315452576</v>
      </c>
      <c r="U2131">
        <v>0.32004982054233555</v>
      </c>
      <c r="V2131">
        <v>616.95690155029297</v>
      </c>
      <c r="W2131">
        <v>1</v>
      </c>
      <c r="X2131">
        <v>0.30948441147804262</v>
      </c>
      <c r="Y2131">
        <v>354.20319409171191</v>
      </c>
      <c r="Z2131">
        <v>1</v>
      </c>
      <c r="AA2131">
        <v>38.701455208902367</v>
      </c>
      <c r="AB2131">
        <v>115.69900396728517</v>
      </c>
      <c r="AC2131">
        <v>126.42247527837753</v>
      </c>
      <c r="AD2131">
        <v>7.3269770695612978E-3</v>
      </c>
      <c r="AE2131">
        <v>44.517654169614858</v>
      </c>
      <c r="AF2131">
        <v>0.23394282460212704</v>
      </c>
      <c r="AG2131">
        <v>5.8759353418608347E-4</v>
      </c>
      <c r="AH2131">
        <v>2.3655174469947811E-2</v>
      </c>
      <c r="AI2131">
        <v>22.045710980892181</v>
      </c>
      <c r="AJ2131">
        <v>1.0283252925057627</v>
      </c>
      <c r="AK2131">
        <v>23.198703197836874</v>
      </c>
      <c r="AL2131">
        <v>5.0689512819940994</v>
      </c>
      <c r="AM2131">
        <v>61.581275761127472</v>
      </c>
      <c r="AN2131">
        <v>408.51120998422959</v>
      </c>
      <c r="AO2131">
        <v>7.5163664221763613E-2</v>
      </c>
      <c r="AP2131">
        <v>0.85157758092880254</v>
      </c>
    </row>
    <row r="2132" spans="1:42">
      <c r="A2132">
        <v>238.41878968064063</v>
      </c>
      <c r="B2132">
        <v>119.95028403528551</v>
      </c>
      <c r="C2132">
        <v>943.71199108989356</v>
      </c>
      <c r="D2132">
        <v>-705.2932014092529</v>
      </c>
      <c r="E2132">
        <v>-823.761707054608</v>
      </c>
      <c r="F2132">
        <v>705.2932014092529</v>
      </c>
      <c r="G2132">
        <v>1.2232933831648097E-2</v>
      </c>
      <c r="H2132">
        <v>3341.65514086859</v>
      </c>
      <c r="I2132">
        <v>2.2220396697521211E-2</v>
      </c>
      <c r="J2132">
        <v>8.2115314006805419E-3</v>
      </c>
      <c r="K2132">
        <v>1.678331147390604</v>
      </c>
      <c r="L2132">
        <v>64.89448070526123</v>
      </c>
      <c r="M2132">
        <v>143.70508326744925</v>
      </c>
      <c r="N2132">
        <v>40.643624840354924</v>
      </c>
      <c r="O2132">
        <v>0.9634646475315094</v>
      </c>
      <c r="P2132">
        <v>5.9755281872219497E-3</v>
      </c>
      <c r="Q2132">
        <v>4.1955185519324402E-2</v>
      </c>
      <c r="R2132">
        <v>0.38792461872100831</v>
      </c>
      <c r="S2132">
        <v>719.09034935352997</v>
      </c>
      <c r="T2132">
        <v>47.768235206604004</v>
      </c>
      <c r="U2132">
        <v>0.33473865687847137</v>
      </c>
      <c r="V2132">
        <v>612.7946138381958</v>
      </c>
      <c r="W2132">
        <v>1</v>
      </c>
      <c r="X2132">
        <v>0.30590707063674927</v>
      </c>
      <c r="Y2132">
        <v>354.72259391741204</v>
      </c>
      <c r="Z2132">
        <v>1</v>
      </c>
      <c r="AA2132">
        <v>1.9263972651576999</v>
      </c>
      <c r="AB2132">
        <v>68.209686767578134</v>
      </c>
      <c r="AC2132">
        <v>178.60493212938309</v>
      </c>
      <c r="AD2132">
        <v>1.1014199868226663E-2</v>
      </c>
      <c r="AE2132">
        <v>19.754036259212434</v>
      </c>
      <c r="AF2132">
        <v>-1.1255171298980713E-2</v>
      </c>
      <c r="AG2132">
        <v>8.2161296427004326E-4</v>
      </c>
      <c r="AH2132">
        <v>4.0767545473575591E-2</v>
      </c>
      <c r="AI2132">
        <v>18.823272287845612</v>
      </c>
      <c r="AJ2132">
        <v>14.673005478147035</v>
      </c>
      <c r="AK2132">
        <v>43.39269076645374</v>
      </c>
      <c r="AL2132">
        <v>6.3398588736092432</v>
      </c>
      <c r="AM2132">
        <v>37.633474624156953</v>
      </c>
      <c r="AN2132">
        <v>405.21715875606162</v>
      </c>
      <c r="AO2132">
        <v>4.2733200192451477E-2</v>
      </c>
      <c r="AP2132">
        <v>0.87040530514717118</v>
      </c>
    </row>
    <row r="2133" spans="1:42">
      <c r="A2133">
        <v>1037.3102841735545</v>
      </c>
      <c r="B2133">
        <v>685.90323053983229</v>
      </c>
      <c r="C2133">
        <v>929.2068549408491</v>
      </c>
      <c r="D2133">
        <v>108.10342923270537</v>
      </c>
      <c r="E2133">
        <v>-351.40705363372217</v>
      </c>
      <c r="F2133">
        <v>-108.10342923270537</v>
      </c>
      <c r="G2133">
        <v>4.3780957574180365E-2</v>
      </c>
      <c r="H2133">
        <v>1984.090011749098</v>
      </c>
      <c r="I2133">
        <v>1.81539586186409E-2</v>
      </c>
      <c r="J2133">
        <v>8.5716492652893064E-2</v>
      </c>
      <c r="K2133">
        <v>1.1573358716189861</v>
      </c>
      <c r="L2133">
        <v>46.491764783859253</v>
      </c>
      <c r="M2133">
        <v>13.372626294180725</v>
      </c>
      <c r="N2133">
        <v>142.16658874855045</v>
      </c>
      <c r="O2133">
        <v>0.56230351328849792</v>
      </c>
      <c r="P2133">
        <v>1.9107267538706459E-2</v>
      </c>
      <c r="Q2133">
        <v>4.2003399584028447E-2</v>
      </c>
      <c r="R2133">
        <v>0.46010990142822267</v>
      </c>
      <c r="S2133">
        <v>1154.7084980368841</v>
      </c>
      <c r="T2133">
        <v>27.06705629825592</v>
      </c>
      <c r="U2133">
        <v>0.4256132632493973</v>
      </c>
      <c r="V2133">
        <v>586.81168556213379</v>
      </c>
      <c r="W2133">
        <v>1</v>
      </c>
      <c r="X2133">
        <v>0.34557761073112492</v>
      </c>
      <c r="Y2133">
        <v>305.9409078550791</v>
      </c>
      <c r="Z2133">
        <v>1</v>
      </c>
      <c r="AA2133">
        <v>43.967231657686241</v>
      </c>
      <c r="AB2133">
        <v>1.665949157714844</v>
      </c>
      <c r="AC2133">
        <v>162.82338351011276</v>
      </c>
      <c r="AD2133">
        <v>5.2203806037576794E-3</v>
      </c>
      <c r="AE2133">
        <v>1.7905120660061649</v>
      </c>
      <c r="AF2133">
        <v>0.17555554747581478</v>
      </c>
      <c r="AG2133">
        <v>2.8954388724235663E-5</v>
      </c>
      <c r="AH2133">
        <v>4.1198304367065432E-2</v>
      </c>
      <c r="AI2133">
        <v>26.258167922496796</v>
      </c>
      <c r="AJ2133">
        <v>10.976725157518432</v>
      </c>
      <c r="AK2133">
        <v>30.396260005831717</v>
      </c>
      <c r="AL2133">
        <v>5.6992406354486</v>
      </c>
      <c r="AM2133">
        <v>98.346913683414456</v>
      </c>
      <c r="AN2133">
        <v>820.94661581108244</v>
      </c>
      <c r="AO2133">
        <v>8.9544174075126645E-2</v>
      </c>
      <c r="AP2133">
        <v>0.86896404552459727</v>
      </c>
    </row>
    <row r="2134" spans="1:42">
      <c r="A2134">
        <v>662.53156482783254</v>
      </c>
      <c r="B2134">
        <v>506.52771850009384</v>
      </c>
      <c r="C2134">
        <v>366.30299277908472</v>
      </c>
      <c r="D2134">
        <v>156.0038463277387</v>
      </c>
      <c r="E2134">
        <v>-156.0038463277387</v>
      </c>
      <c r="F2134">
        <v>-296.22857204874782</v>
      </c>
      <c r="G2134">
        <v>3.8093684302971179E-2</v>
      </c>
      <c r="H2134">
        <v>383.39209498092094</v>
      </c>
      <c r="I2134">
        <v>5.4019776284694669E-2</v>
      </c>
      <c r="J2134">
        <v>8.0715153932571407E-2</v>
      </c>
      <c r="K2134">
        <v>1.4300673987686634</v>
      </c>
      <c r="L2134">
        <v>21.29563570022583</v>
      </c>
      <c r="M2134">
        <v>63.888288508413275</v>
      </c>
      <c r="N2134">
        <v>112.73697962055208</v>
      </c>
      <c r="O2134">
        <v>0.8301873505115509</v>
      </c>
      <c r="P2134">
        <v>1.4995321061876083E-2</v>
      </c>
      <c r="Q2134">
        <v>1.1403485563066269E-2</v>
      </c>
      <c r="R2134">
        <v>0.47129783153533933</v>
      </c>
      <c r="S2134">
        <v>648.4548663548594</v>
      </c>
      <c r="T2134">
        <v>35.013419389724731</v>
      </c>
      <c r="U2134">
        <v>0.34329871594905859</v>
      </c>
      <c r="V2134">
        <v>520.71740627288818</v>
      </c>
      <c r="W2134">
        <v>1</v>
      </c>
      <c r="X2134">
        <v>0.31247834682464604</v>
      </c>
      <c r="Y2134">
        <v>348.79211756893608</v>
      </c>
      <c r="Z2134">
        <v>1</v>
      </c>
      <c r="AA2134">
        <v>24.920756354017264</v>
      </c>
      <c r="AB2134">
        <v>4.2683653564453126</v>
      </c>
      <c r="AC2134">
        <v>62.865175306797028</v>
      </c>
      <c r="AD2134">
        <v>4.1095358693701584E-3</v>
      </c>
      <c r="AE2134">
        <v>57.432696525705012</v>
      </c>
      <c r="AF2134">
        <v>0.12194005966186522</v>
      </c>
      <c r="AG2134">
        <v>4.6940385786634352E-4</v>
      </c>
      <c r="AH2134">
        <v>5.0494249093532562E-2</v>
      </c>
      <c r="AI2134">
        <v>8.6526516079902649</v>
      </c>
      <c r="AJ2134">
        <v>1.9644018112882771</v>
      </c>
      <c r="AK2134">
        <v>14.156243725419044</v>
      </c>
      <c r="AL2134">
        <v>6.2074756087040903</v>
      </c>
      <c r="AM2134">
        <v>88.277505719661718</v>
      </c>
      <c r="AN2134">
        <v>417.75766801835601</v>
      </c>
      <c r="AO2134">
        <v>4.3067884087562562E-2</v>
      </c>
      <c r="AP2134">
        <v>0.87894055438041696</v>
      </c>
    </row>
    <row r="2135" spans="1:42">
      <c r="A2135">
        <v>1285.1287934435943</v>
      </c>
      <c r="B2135">
        <v>3080.7357686866626</v>
      </c>
      <c r="C2135">
        <v>1643.5856745073932</v>
      </c>
      <c r="D2135">
        <v>-1795.6069752430683</v>
      </c>
      <c r="E2135">
        <v>1437.1500941792694</v>
      </c>
      <c r="F2135">
        <v>-1437.1500941792694</v>
      </c>
      <c r="G2135">
        <v>5.6418587175476416E-3</v>
      </c>
      <c r="H2135">
        <v>530.23345955821492</v>
      </c>
      <c r="I2135">
        <v>5.313636928796768E-2</v>
      </c>
      <c r="J2135">
        <v>7.8793101787567141E-2</v>
      </c>
      <c r="K2135">
        <v>1.9065899202764034</v>
      </c>
      <c r="L2135">
        <v>44.068895578384399</v>
      </c>
      <c r="M2135">
        <v>5185.6655437666241</v>
      </c>
      <c r="N2135">
        <v>79.928035627746596</v>
      </c>
      <c r="O2135">
        <v>0.76431235671043396</v>
      </c>
      <c r="P2135">
        <v>1.4831098397572833E-2</v>
      </c>
      <c r="Q2135">
        <v>2.8013930055830208E-2</v>
      </c>
      <c r="R2135">
        <v>0.41996954917907714</v>
      </c>
      <c r="S2135">
        <v>1094.1070014007685</v>
      </c>
      <c r="T2135">
        <v>44.150087237358093</v>
      </c>
      <c r="U2135">
        <v>0.38893827974796297</v>
      </c>
      <c r="V2135">
        <v>465.71569442749023</v>
      </c>
      <c r="W2135">
        <v>1</v>
      </c>
      <c r="X2135">
        <v>0.30347550511360172</v>
      </c>
      <c r="Y2135">
        <v>438.10077278291442</v>
      </c>
      <c r="Z2135">
        <v>1</v>
      </c>
      <c r="AA2135">
        <v>38.640284780664452</v>
      </c>
      <c r="AB2135">
        <v>108.53360333251953</v>
      </c>
      <c r="AC2135">
        <v>83.670912683010101</v>
      </c>
      <c r="AD2135">
        <v>1.1880571414262821E-2</v>
      </c>
      <c r="AE2135">
        <v>11.221652482781545</v>
      </c>
      <c r="AF2135">
        <v>2.47821450233459E-3</v>
      </c>
      <c r="AG2135">
        <v>1.1368924541366133E-3</v>
      </c>
      <c r="AH2135">
        <v>4.7803807234764101E-2</v>
      </c>
      <c r="AI2135">
        <v>8.7162646651268005</v>
      </c>
      <c r="AJ2135">
        <v>2.1948723440366589</v>
      </c>
      <c r="AK2135">
        <v>15.3029165071249</v>
      </c>
      <c r="AL2135">
        <v>3.0818829010770976</v>
      </c>
      <c r="AM2135">
        <v>54.840770447254187</v>
      </c>
      <c r="AN2135">
        <v>701.76546006710578</v>
      </c>
      <c r="AO2135">
        <v>6.0833123564720155E-2</v>
      </c>
      <c r="AP2135">
        <v>0.8574433369636536</v>
      </c>
    </row>
    <row r="2136" spans="1:42">
      <c r="A2136">
        <v>653.75523724027391</v>
      </c>
      <c r="B2136">
        <v>550.13101080696288</v>
      </c>
      <c r="C2136">
        <v>2100.4648823353887</v>
      </c>
      <c r="D2136">
        <v>-1446.7096450951149</v>
      </c>
      <c r="E2136">
        <v>-1550.3338715284258</v>
      </c>
      <c r="F2136">
        <v>1446.7096450951149</v>
      </c>
      <c r="G2136">
        <v>5.4802638181584817E-2</v>
      </c>
      <c r="H2136">
        <v>7309.3454646145183</v>
      </c>
      <c r="I2136">
        <v>1.5707328021526336E-2</v>
      </c>
      <c r="J2136">
        <v>0.10583975577354431</v>
      </c>
      <c r="K2136">
        <v>1.9993058661043643</v>
      </c>
      <c r="L2136">
        <v>33.526372909545898</v>
      </c>
      <c r="M2136">
        <v>9.1647156019758924</v>
      </c>
      <c r="N2136">
        <v>102.64025500011445</v>
      </c>
      <c r="O2136">
        <v>0.56844821572303772</v>
      </c>
      <c r="P2136">
        <v>1.208251200781928E-2</v>
      </c>
      <c r="Q2136">
        <v>4.4534202734629304E-2</v>
      </c>
      <c r="R2136">
        <v>0.48851000308990478</v>
      </c>
      <c r="S2136">
        <v>700.20547498774522</v>
      </c>
      <c r="T2136">
        <v>49.964463710784912</v>
      </c>
      <c r="U2136">
        <v>0.36372954070568086</v>
      </c>
      <c r="V2136">
        <v>550.02462863922119</v>
      </c>
      <c r="W2136">
        <v>1</v>
      </c>
      <c r="X2136">
        <v>0.34584363698959353</v>
      </c>
      <c r="Y2136">
        <v>545.69413956114261</v>
      </c>
      <c r="Z2136">
        <v>1</v>
      </c>
      <c r="AA2136">
        <v>26.912963245000846</v>
      </c>
      <c r="AB2136">
        <v>11.835174804687501</v>
      </c>
      <c r="AC2136">
        <v>174.27147179841995</v>
      </c>
      <c r="AD2136">
        <v>4.6916945367796812E-3</v>
      </c>
      <c r="AE2136">
        <v>1.9470702598014886</v>
      </c>
      <c r="AF2136">
        <v>0.21308592081069944</v>
      </c>
      <c r="AG2136">
        <v>7.5227138574724068E-4</v>
      </c>
      <c r="AH2136">
        <v>2.1945541870594023E-2</v>
      </c>
      <c r="AI2136">
        <v>14.863199293613434</v>
      </c>
      <c r="AJ2136">
        <v>2.7713563946621469</v>
      </c>
      <c r="AK2136">
        <v>59.406513260006903</v>
      </c>
      <c r="AL2136">
        <v>3.696336264044298</v>
      </c>
      <c r="AM2136">
        <v>74.962127482891077</v>
      </c>
      <c r="AN2136">
        <v>254.46996781230254</v>
      </c>
      <c r="AO2136">
        <v>3.6933016896247867E-2</v>
      </c>
      <c r="AP2136">
        <v>0.84354854989051831</v>
      </c>
    </row>
    <row r="2137" spans="1:42">
      <c r="A2137">
        <v>1354.7044232756152</v>
      </c>
      <c r="B2137">
        <v>1294.2136144744261</v>
      </c>
      <c r="C2137">
        <v>756.44446846870187</v>
      </c>
      <c r="D2137">
        <v>60.490808801189132</v>
      </c>
      <c r="E2137">
        <v>-60.490808801189132</v>
      </c>
      <c r="F2137">
        <v>-598.25995480691336</v>
      </c>
      <c r="G2137">
        <v>6.4511553754897227E-2</v>
      </c>
      <c r="H2137">
        <v>519.13412921878376</v>
      </c>
      <c r="I2137">
        <v>4.2222192585468291E-2</v>
      </c>
      <c r="J2137">
        <v>1.5682157516479493E-2</v>
      </c>
      <c r="K2137">
        <v>1.9125719691932201</v>
      </c>
      <c r="L2137">
        <v>14.498008489608765</v>
      </c>
      <c r="M2137">
        <v>468.68704329471649</v>
      </c>
      <c r="N2137">
        <v>196.41811399497988</v>
      </c>
      <c r="O2137">
        <v>0.70005723834037781</v>
      </c>
      <c r="P2137">
        <v>1.1678053008185492E-3</v>
      </c>
      <c r="Q2137">
        <v>2.2684009816911481E-2</v>
      </c>
      <c r="R2137">
        <v>0.43787591934204101</v>
      </c>
      <c r="S2137">
        <v>554.79069160863878</v>
      </c>
      <c r="T2137">
        <v>35.891035199165344</v>
      </c>
      <c r="U2137">
        <v>0.36787460148334505</v>
      </c>
      <c r="V2137">
        <v>459.0522289276123</v>
      </c>
      <c r="W2137">
        <v>1</v>
      </c>
      <c r="X2137">
        <v>0.33061034560203556</v>
      </c>
      <c r="Y2137">
        <v>524.78955749831493</v>
      </c>
      <c r="Z2137">
        <v>1</v>
      </c>
      <c r="AA2137">
        <v>36.452857732133872</v>
      </c>
      <c r="AB2137">
        <v>172.37418524169922</v>
      </c>
      <c r="AC2137">
        <v>163.9086052775383</v>
      </c>
      <c r="AD2137">
        <v>1.4988672631418603E-2</v>
      </c>
      <c r="AE2137">
        <v>3.7126002311083792</v>
      </c>
      <c r="AF2137">
        <v>0.21553174853324888</v>
      </c>
      <c r="AG2137">
        <v>5.049637964192014E-4</v>
      </c>
      <c r="AH2137">
        <v>5.6845431327819823E-4</v>
      </c>
      <c r="AI2137">
        <v>12.201068103313446</v>
      </c>
      <c r="AJ2137">
        <v>10.619724212163163</v>
      </c>
      <c r="AK2137">
        <v>10.95777121245861</v>
      </c>
      <c r="AL2137">
        <v>3.5348455305801911</v>
      </c>
      <c r="AM2137">
        <v>95.917033064365384</v>
      </c>
      <c r="AN2137">
        <v>593.68497799280203</v>
      </c>
      <c r="AO2137">
        <v>5.6961542963981628E-2</v>
      </c>
      <c r="AP2137">
        <v>0.84058808708190924</v>
      </c>
    </row>
    <row r="2138" spans="1:42">
      <c r="A2138">
        <v>578.02193487091779</v>
      </c>
      <c r="B2138">
        <v>456.96935056244217</v>
      </c>
      <c r="C2138">
        <v>377.08627127595855</v>
      </c>
      <c r="D2138">
        <v>121.05258430847562</v>
      </c>
      <c r="E2138">
        <v>-121.05258430847562</v>
      </c>
      <c r="F2138">
        <v>-200.93566359495924</v>
      </c>
      <c r="G2138">
        <v>1.1859418162218907E-2</v>
      </c>
      <c r="H2138">
        <v>706.24611987056267</v>
      </c>
      <c r="I2138">
        <v>4.0626862943172456E-2</v>
      </c>
      <c r="J2138">
        <v>2.2414072275161741E-2</v>
      </c>
      <c r="K2138">
        <v>1.985725095540285</v>
      </c>
      <c r="L2138">
        <v>61.771628856658936</v>
      </c>
      <c r="M2138">
        <v>5.0110502983509875</v>
      </c>
      <c r="N2138">
        <v>105.05122861576082</v>
      </c>
      <c r="O2138">
        <v>0.95061662793159485</v>
      </c>
      <c r="P2138">
        <v>1.436672422620985E-3</v>
      </c>
      <c r="Q2138">
        <v>1.3165753152635359E-3</v>
      </c>
      <c r="R2138">
        <v>0.46710752010345458</v>
      </c>
      <c r="S2138">
        <v>335.83681069595605</v>
      </c>
      <c r="T2138">
        <v>34.895843267440796</v>
      </c>
      <c r="U2138">
        <v>0.30925683915615082</v>
      </c>
      <c r="V2138">
        <v>469.47848796844482</v>
      </c>
      <c r="W2138">
        <v>1</v>
      </c>
      <c r="X2138">
        <v>0.44328382492065432</v>
      </c>
      <c r="Y2138">
        <v>486.55986266468557</v>
      </c>
      <c r="Z2138">
        <v>1</v>
      </c>
      <c r="AA2138">
        <v>21.363885076780324</v>
      </c>
      <c r="AB2138">
        <v>93.236083862304696</v>
      </c>
      <c r="AC2138">
        <v>79.307891428470612</v>
      </c>
      <c r="AD2138">
        <v>9.262578915327023E-3</v>
      </c>
      <c r="AE2138">
        <v>3.5165203372419906</v>
      </c>
      <c r="AF2138">
        <v>3.8711342811584462E-2</v>
      </c>
      <c r="AG2138">
        <v>1.1149559198201757E-3</v>
      </c>
      <c r="AH2138">
        <v>4.6788458716869354E-2</v>
      </c>
      <c r="AI2138">
        <v>24.242329895496368</v>
      </c>
      <c r="AJ2138">
        <v>7.1645695548312913</v>
      </c>
      <c r="AK2138">
        <v>13.909682841897011</v>
      </c>
      <c r="AL2138">
        <v>4.6819495807025895</v>
      </c>
      <c r="AM2138">
        <v>36.779710519313809</v>
      </c>
      <c r="AN2138">
        <v>278.51074098869776</v>
      </c>
      <c r="AO2138">
        <v>0.10981724607944489</v>
      </c>
      <c r="AP2138">
        <v>0.88511735320091256</v>
      </c>
    </row>
    <row r="2139" spans="1:42">
      <c r="A2139">
        <v>443.04636371747176</v>
      </c>
      <c r="B2139">
        <v>1468.85528152282</v>
      </c>
      <c r="C2139">
        <v>1127.7741435508894</v>
      </c>
      <c r="D2139">
        <v>-1025.8089178053483</v>
      </c>
      <c r="E2139">
        <v>341.0811379719305</v>
      </c>
      <c r="F2139">
        <v>-341.0811379719305</v>
      </c>
      <c r="G2139">
        <v>3.9723702581124683E-2</v>
      </c>
      <c r="H2139">
        <v>789.43407366654799</v>
      </c>
      <c r="I2139">
        <v>2.9919790327548979E-2</v>
      </c>
      <c r="J2139">
        <v>9.198290300369262E-2</v>
      </c>
      <c r="K2139">
        <v>1.2062459649026394</v>
      </c>
      <c r="L2139">
        <v>44.052907228469849</v>
      </c>
      <c r="M2139">
        <v>2748.1441561580255</v>
      </c>
      <c r="N2139">
        <v>64.371510080719005</v>
      </c>
      <c r="O2139">
        <v>0.57476887106895447</v>
      </c>
      <c r="P2139">
        <v>3.5836697154574917E-3</v>
      </c>
      <c r="Q2139">
        <v>1.7493727842966714E-2</v>
      </c>
      <c r="R2139">
        <v>0.43643399238586428</v>
      </c>
      <c r="S2139">
        <v>824.521739306565</v>
      </c>
      <c r="T2139">
        <v>47.799238562583923</v>
      </c>
      <c r="U2139">
        <v>0.29465672552585603</v>
      </c>
      <c r="V2139">
        <v>568.49365234375</v>
      </c>
      <c r="W2139">
        <v>1</v>
      </c>
      <c r="X2139">
        <v>0.3760257112979889</v>
      </c>
      <c r="Y2139">
        <v>549.97612945195226</v>
      </c>
      <c r="Z2139">
        <v>1</v>
      </c>
      <c r="AA2139">
        <v>26.318623510141379</v>
      </c>
      <c r="AB2139">
        <v>12.437413635253908</v>
      </c>
      <c r="AC2139">
        <v>79.822777211666107</v>
      </c>
      <c r="AD2139">
        <v>5.8182219154814373E-3</v>
      </c>
      <c r="AE2139">
        <v>58.287673371896588</v>
      </c>
      <c r="AF2139">
        <v>0.11574215054512021</v>
      </c>
      <c r="AG2139">
        <v>7.1108837600654916E-5</v>
      </c>
      <c r="AH2139">
        <v>5.2960403561592102E-2</v>
      </c>
      <c r="AI2139">
        <v>8.6196216940879822</v>
      </c>
      <c r="AJ2139">
        <v>14.539306103373828</v>
      </c>
      <c r="AK2139">
        <v>18.085147241950036</v>
      </c>
      <c r="AL2139">
        <v>5.6127486326497227</v>
      </c>
      <c r="AM2139">
        <v>64.649224483966833</v>
      </c>
      <c r="AN2139">
        <v>218.88509269632078</v>
      </c>
      <c r="AO2139">
        <v>9.2311634421348571E-2</v>
      </c>
      <c r="AP2139">
        <v>0.84900022459030156</v>
      </c>
    </row>
    <row r="2140" spans="1:42">
      <c r="A2140">
        <v>677.98497535770184</v>
      </c>
      <c r="B2140">
        <v>573.68962368115558</v>
      </c>
      <c r="C2140">
        <v>624.10151020398814</v>
      </c>
      <c r="D2140">
        <v>53.883465153713701</v>
      </c>
      <c r="E2140">
        <v>-104.29535167654626</v>
      </c>
      <c r="F2140">
        <v>-53.883465153713701</v>
      </c>
      <c r="G2140">
        <v>4.9258531034640597E-2</v>
      </c>
      <c r="H2140">
        <v>1503.1720367473274</v>
      </c>
      <c r="I2140">
        <v>2.9080199897289275E-2</v>
      </c>
      <c r="J2140">
        <v>3.8096916913986208E-2</v>
      </c>
      <c r="K2140">
        <v>1.6045138871252536</v>
      </c>
      <c r="L2140">
        <v>53.980011940002441</v>
      </c>
      <c r="M2140">
        <v>1.5642689592967669</v>
      </c>
      <c r="N2140">
        <v>107.36866404170991</v>
      </c>
      <c r="O2140">
        <v>0.60892525315284729</v>
      </c>
      <c r="P2140">
        <v>7.0633632871839724E-3</v>
      </c>
      <c r="Q2140">
        <v>4.6883904086218932E-2</v>
      </c>
      <c r="R2140">
        <v>0.3827227067947388</v>
      </c>
      <c r="S2140">
        <v>993.02539456640375</v>
      </c>
      <c r="T2140">
        <v>34.743165969848633</v>
      </c>
      <c r="U2140">
        <v>0.37881920993328094</v>
      </c>
      <c r="V2140">
        <v>639.44275379180908</v>
      </c>
      <c r="W2140">
        <v>1</v>
      </c>
      <c r="X2140">
        <v>0.40783174753189089</v>
      </c>
      <c r="Y2140">
        <v>606.3775772491457</v>
      </c>
      <c r="Z2140">
        <v>1</v>
      </c>
      <c r="AA2140">
        <v>32.04667758177758</v>
      </c>
      <c r="AB2140">
        <v>143.26656127929689</v>
      </c>
      <c r="AC2140">
        <v>190.91846495866776</v>
      </c>
      <c r="AD2140">
        <v>7.3395835028754342E-3</v>
      </c>
      <c r="AE2140">
        <v>17.930685859046861</v>
      </c>
      <c r="AF2140">
        <v>0.16844095945358273</v>
      </c>
      <c r="AG2140">
        <v>7.1500897007131326E-4</v>
      </c>
      <c r="AH2140">
        <v>1.4820015013217924E-2</v>
      </c>
      <c r="AI2140">
        <v>26.336247026920319</v>
      </c>
      <c r="AJ2140">
        <v>16.248415391132706</v>
      </c>
      <c r="AK2140">
        <v>25.952707427144052</v>
      </c>
      <c r="AL2140">
        <v>5.3302642325420635</v>
      </c>
      <c r="AM2140">
        <v>95.971648871898651</v>
      </c>
      <c r="AN2140">
        <v>247.24652395225974</v>
      </c>
      <c r="AO2140">
        <v>7.0019765973091119E-2</v>
      </c>
      <c r="AP2140">
        <v>0.84854869771003727</v>
      </c>
    </row>
    <row r="2141" spans="1:42">
      <c r="A2141">
        <v>1318.559458857007</v>
      </c>
      <c r="B2141">
        <v>1033.1445868461153</v>
      </c>
      <c r="C2141">
        <v>736.22620031818883</v>
      </c>
      <c r="D2141">
        <v>285.41487201089171</v>
      </c>
      <c r="E2141">
        <v>-285.41487201089171</v>
      </c>
      <c r="F2141">
        <v>-582.3332585388182</v>
      </c>
      <c r="G2141">
        <v>6.2771762746531554E-2</v>
      </c>
      <c r="H2141">
        <v>743.75663854457184</v>
      </c>
      <c r="I2141">
        <v>1.6484594643115996E-2</v>
      </c>
      <c r="J2141">
        <v>7.4015284538269041E-2</v>
      </c>
      <c r="K2141">
        <v>1.1529306390941143</v>
      </c>
      <c r="L2141">
        <v>47.630442380905151</v>
      </c>
      <c r="M2141">
        <v>7.4670146956541483</v>
      </c>
      <c r="N2141">
        <v>186.02118355293277</v>
      </c>
      <c r="O2141">
        <v>0.64494749903678894</v>
      </c>
      <c r="P2141">
        <v>1.6743323802947994E-2</v>
      </c>
      <c r="Q2141">
        <v>2.8862449857923716E-4</v>
      </c>
      <c r="R2141">
        <v>0.48602218627929689</v>
      </c>
      <c r="S2141">
        <v>873.89876967124474</v>
      </c>
      <c r="T2141">
        <v>27.459231019020081</v>
      </c>
      <c r="U2141">
        <v>0.39918516457080844</v>
      </c>
      <c r="V2141">
        <v>545.12639045715332</v>
      </c>
      <c r="W2141">
        <v>1</v>
      </c>
      <c r="X2141">
        <v>0.34178275942802433</v>
      </c>
      <c r="Y2141">
        <v>426.03897150419465</v>
      </c>
      <c r="Z2141">
        <v>1</v>
      </c>
      <c r="AA2141">
        <v>20.489592456483845</v>
      </c>
      <c r="AB2141">
        <v>82.694507263183596</v>
      </c>
      <c r="AC2141">
        <v>60.214392840862274</v>
      </c>
      <c r="AD2141">
        <v>1.0218077439528246E-2</v>
      </c>
      <c r="AE2141">
        <v>2.6397687925610112</v>
      </c>
      <c r="AF2141">
        <v>0.24324674963951107</v>
      </c>
      <c r="AG2141">
        <v>4.3456017439619117E-5</v>
      </c>
      <c r="AH2141">
        <v>4.6605137157440184E-2</v>
      </c>
      <c r="AI2141">
        <v>10.333070456981659</v>
      </c>
      <c r="AJ2141">
        <v>11.135802972961047</v>
      </c>
      <c r="AK2141">
        <v>10.000061075091361</v>
      </c>
      <c r="AL2141">
        <v>5.0512184477407667</v>
      </c>
      <c r="AM2141">
        <v>76.227078592777247</v>
      </c>
      <c r="AN2141">
        <v>626.48007201620362</v>
      </c>
      <c r="AO2141">
        <v>7.5310521960258475E-2</v>
      </c>
      <c r="AP2141">
        <v>0.92215472507476826</v>
      </c>
    </row>
    <row r="2142" spans="1:42">
      <c r="A2142">
        <v>289.5082635115885</v>
      </c>
      <c r="B2142">
        <v>-64.034490238918124</v>
      </c>
      <c r="C2142">
        <v>292.37424817586952</v>
      </c>
      <c r="D2142">
        <v>-2.8659846642810294</v>
      </c>
      <c r="E2142">
        <v>-356.40873841478765</v>
      </c>
      <c r="F2142">
        <v>2.8659846642810294</v>
      </c>
      <c r="G2142">
        <v>5.9600012182354251E-2</v>
      </c>
      <c r="H2142">
        <v>759.18925754229065</v>
      </c>
      <c r="I2142">
        <v>5.1217790544033047E-2</v>
      </c>
      <c r="J2142">
        <v>8.2834312915802E-3</v>
      </c>
      <c r="K2142">
        <v>1.0357166073143482</v>
      </c>
      <c r="L2142">
        <v>34.457552433013916</v>
      </c>
      <c r="M2142">
        <v>33.308900570630193</v>
      </c>
      <c r="N2142">
        <v>62.809185789680491</v>
      </c>
      <c r="O2142">
        <v>0.94953253865242004</v>
      </c>
      <c r="P2142">
        <v>1.4253301832411022E-2</v>
      </c>
      <c r="Q2142">
        <v>1.3325218995412188E-2</v>
      </c>
      <c r="R2142">
        <v>0.47594882488250734</v>
      </c>
      <c r="S2142">
        <v>992.74099986547049</v>
      </c>
      <c r="T2142">
        <v>41.243797540664673</v>
      </c>
      <c r="U2142">
        <v>0.32659939229488377</v>
      </c>
      <c r="V2142">
        <v>590.00775814056396</v>
      </c>
      <c r="W2142">
        <v>1</v>
      </c>
      <c r="X2142">
        <v>0.32092844486236577</v>
      </c>
      <c r="Y2142">
        <v>538.73235418465401</v>
      </c>
      <c r="Z2142">
        <v>1</v>
      </c>
      <c r="AA2142">
        <v>21.206152586164478</v>
      </c>
      <c r="AB2142">
        <v>171.45557580566407</v>
      </c>
      <c r="AC2142">
        <v>54.054059088230133</v>
      </c>
      <c r="AD2142">
        <v>1.4147901942587308E-2</v>
      </c>
      <c r="AE2142">
        <v>71.908332468781595</v>
      </c>
      <c r="AF2142">
        <v>0.15515135765075683</v>
      </c>
      <c r="AG2142">
        <v>4.1040726149046448E-4</v>
      </c>
      <c r="AH2142">
        <v>1.1740644109249113E-2</v>
      </c>
      <c r="AI2142">
        <v>15.403068363666534</v>
      </c>
      <c r="AJ2142">
        <v>5.306860619316117</v>
      </c>
      <c r="AK2142">
        <v>36.382532206177714</v>
      </c>
      <c r="AL2142">
        <v>6.5391529276122125</v>
      </c>
      <c r="AM2142">
        <v>44.000235021114349</v>
      </c>
      <c r="AN2142">
        <v>809.67988901456943</v>
      </c>
      <c r="AO2142">
        <v>6.8994067788124086E-2</v>
      </c>
      <c r="AP2142">
        <v>0.90935173869133012</v>
      </c>
    </row>
    <row r="2143" spans="1:42">
      <c r="A2143">
        <v>209.15194434918538</v>
      </c>
      <c r="B2143">
        <v>80.25307298911639</v>
      </c>
      <c r="C2143">
        <v>323.46465992289762</v>
      </c>
      <c r="D2143">
        <v>-114.31271557371224</v>
      </c>
      <c r="E2143">
        <v>-243.21158693378123</v>
      </c>
      <c r="F2143">
        <v>114.31271557371224</v>
      </c>
      <c r="G2143">
        <v>7.6179805307082155E-2</v>
      </c>
      <c r="H2143">
        <v>710.33188565483431</v>
      </c>
      <c r="I2143">
        <v>2.8934732973575593E-2</v>
      </c>
      <c r="J2143">
        <v>6.8976201534271239E-2</v>
      </c>
      <c r="K2143">
        <v>1.205407321113348</v>
      </c>
      <c r="L2143">
        <v>76.094261407852173</v>
      </c>
      <c r="M2143">
        <v>303.51752292111422</v>
      </c>
      <c r="N2143">
        <v>30.64144251708985</v>
      </c>
      <c r="O2143">
        <v>0.94492539763450623</v>
      </c>
      <c r="P2143">
        <v>1.9600028196970619E-2</v>
      </c>
      <c r="Q2143">
        <v>6.0713582038879384E-3</v>
      </c>
      <c r="R2143">
        <v>0.41666735649108888</v>
      </c>
      <c r="S2143">
        <v>541.09197093478031</v>
      </c>
      <c r="T2143">
        <v>46.796366572380066</v>
      </c>
      <c r="U2143">
        <v>0.41480769693851471</v>
      </c>
      <c r="V2143">
        <v>492.57593154907227</v>
      </c>
      <c r="W2143">
        <v>1</v>
      </c>
      <c r="X2143">
        <v>0.44686647534370427</v>
      </c>
      <c r="Y2143">
        <v>654.8522476275632</v>
      </c>
      <c r="Z2143">
        <v>1</v>
      </c>
      <c r="AA2143">
        <v>14.293779756708147</v>
      </c>
      <c r="AB2143">
        <v>135.51018487548828</v>
      </c>
      <c r="AC2143">
        <v>156.32093995809555</v>
      </c>
      <c r="AD2143">
        <v>1.3612417889456465E-2</v>
      </c>
      <c r="AE2143">
        <v>1.1423187336950316</v>
      </c>
      <c r="AF2143">
        <v>0.27870045304298396</v>
      </c>
      <c r="AG2143">
        <v>3.7500320533676896E-4</v>
      </c>
      <c r="AH2143">
        <v>3.6346398997306822E-2</v>
      </c>
      <c r="AI2143">
        <v>12.734785974025726</v>
      </c>
      <c r="AJ2143">
        <v>14.681513459302728</v>
      </c>
      <c r="AK2143">
        <v>16.001191300749777</v>
      </c>
      <c r="AL2143">
        <v>3.8276195131902018</v>
      </c>
      <c r="AM2143">
        <v>70.803415215015406</v>
      </c>
      <c r="AN2143">
        <v>582.44455401158052</v>
      </c>
      <c r="AO2143">
        <v>8.7524001479148864E-2</v>
      </c>
      <c r="AP2143">
        <v>0.90374336099624641</v>
      </c>
    </row>
    <row r="2144" spans="1:42">
      <c r="A2144">
        <v>1595.4730295596544</v>
      </c>
      <c r="B2144">
        <v>2553.116260235493</v>
      </c>
      <c r="C2144">
        <v>1725.8643238957043</v>
      </c>
      <c r="D2144">
        <v>-957.64323067583859</v>
      </c>
      <c r="E2144">
        <v>827.2519363397887</v>
      </c>
      <c r="F2144">
        <v>-827.2519363397887</v>
      </c>
      <c r="G2144">
        <v>2.8682668487249419E-2</v>
      </c>
      <c r="H2144">
        <v>930.93782297445557</v>
      </c>
      <c r="I2144">
        <v>4.1179344356060021E-2</v>
      </c>
      <c r="J2144">
        <v>7.5113351345062257E-3</v>
      </c>
      <c r="K2144">
        <v>1.3856035014688968</v>
      </c>
      <c r="L2144">
        <v>69.961452484130859</v>
      </c>
      <c r="M2144">
        <v>3118.8823391962933</v>
      </c>
      <c r="N2144">
        <v>197.49815430889132</v>
      </c>
      <c r="O2144">
        <v>0.69158521294593811</v>
      </c>
      <c r="P2144">
        <v>1.1172639316982692E-2</v>
      </c>
      <c r="Q2144">
        <v>4.5254723601871057E-2</v>
      </c>
      <c r="R2144">
        <v>0.39921507358551028</v>
      </c>
      <c r="S2144">
        <v>981.51550837881859</v>
      </c>
      <c r="T2144">
        <v>43.327486515045166</v>
      </c>
      <c r="U2144">
        <v>0.30405551612377169</v>
      </c>
      <c r="V2144">
        <v>649.11539554595947</v>
      </c>
      <c r="W2144">
        <v>1</v>
      </c>
      <c r="X2144">
        <v>0.41757941007614141</v>
      </c>
      <c r="Y2144">
        <v>457.61439602014332</v>
      </c>
      <c r="Z2144">
        <v>1</v>
      </c>
      <c r="AA2144">
        <v>32.450585509862904</v>
      </c>
      <c r="AB2144">
        <v>41.38559619140625</v>
      </c>
      <c r="AC2144">
        <v>174.9692514538765</v>
      </c>
      <c r="AD2144">
        <v>1.1005142407539564E-2</v>
      </c>
      <c r="AE2144">
        <v>4.7594798770212554</v>
      </c>
      <c r="AF2144">
        <v>0.10762732744216919</v>
      </c>
      <c r="AG2144">
        <v>9.8566060090153249E-4</v>
      </c>
      <c r="AH2144">
        <v>1.3102634823322294E-2</v>
      </c>
      <c r="AI2144">
        <v>23.615950644016266</v>
      </c>
      <c r="AJ2144">
        <v>6.5318565379221534</v>
      </c>
      <c r="AK2144">
        <v>26.822811353802681</v>
      </c>
      <c r="AL2144">
        <v>4.0243878621214453</v>
      </c>
      <c r="AM2144">
        <v>101.57053488492966</v>
      </c>
      <c r="AN2144">
        <v>732.1482228254431</v>
      </c>
      <c r="AO2144">
        <v>7.1191689610481265E-2</v>
      </c>
      <c r="AP2144">
        <v>0.91173680329322826</v>
      </c>
    </row>
    <row r="2145" spans="1:42">
      <c r="A2145">
        <v>290.97920851870867</v>
      </c>
      <c r="B2145">
        <v>47.67009350663244</v>
      </c>
      <c r="C2145">
        <v>724.97312493264997</v>
      </c>
      <c r="D2145">
        <v>-433.99391641394129</v>
      </c>
      <c r="E2145">
        <v>-677.30303142601747</v>
      </c>
      <c r="F2145">
        <v>433.99391641394129</v>
      </c>
      <c r="G2145">
        <v>8.3930753822844643E-3</v>
      </c>
      <c r="H2145">
        <v>2447.27514339146</v>
      </c>
      <c r="I2145">
        <v>2.3316653072834016E-2</v>
      </c>
      <c r="J2145">
        <v>4.9595756530761717E-2</v>
      </c>
      <c r="K2145">
        <v>1.7517527504622934</v>
      </c>
      <c r="L2145">
        <v>11.118558645248413</v>
      </c>
      <c r="M2145">
        <v>6.6363169922452991</v>
      </c>
      <c r="N2145">
        <v>49.649018516159067</v>
      </c>
      <c r="O2145">
        <v>0.63842937350273132</v>
      </c>
      <c r="P2145">
        <v>1.993039422565036E-2</v>
      </c>
      <c r="Q2145">
        <v>3.8237816545698369E-2</v>
      </c>
      <c r="R2145">
        <v>0.41991979598999024</v>
      </c>
      <c r="S2145">
        <v>491.52999174512456</v>
      </c>
      <c r="T2145">
        <v>30.592444539070129</v>
      </c>
      <c r="U2145">
        <v>0.35660061657428743</v>
      </c>
      <c r="V2145">
        <v>520.13182640075684</v>
      </c>
      <c r="W2145">
        <v>1</v>
      </c>
      <c r="X2145">
        <v>0.44359192252159119</v>
      </c>
      <c r="Y2145">
        <v>580.16224307944753</v>
      </c>
      <c r="Z2145">
        <v>1</v>
      </c>
      <c r="AA2145">
        <v>9.0294729401111624</v>
      </c>
      <c r="AB2145">
        <v>36.610665222167974</v>
      </c>
      <c r="AC2145">
        <v>80.488304793834686</v>
      </c>
      <c r="AD2145">
        <v>1.2496468959710537E-2</v>
      </c>
      <c r="AE2145">
        <v>21.725044431637063</v>
      </c>
      <c r="AF2145">
        <v>-2.8180038928985601E-3</v>
      </c>
      <c r="AG2145">
        <v>1.2124337822210815E-3</v>
      </c>
      <c r="AH2145">
        <v>5.1582132196426392E-2</v>
      </c>
      <c r="AI2145">
        <v>18.078491389751434</v>
      </c>
      <c r="AJ2145">
        <v>9.3759348376093303</v>
      </c>
      <c r="AK2145">
        <v>32.091347367167472</v>
      </c>
      <c r="AL2145">
        <v>7.0505043610250748</v>
      </c>
      <c r="AM2145">
        <v>97.291015112400061</v>
      </c>
      <c r="AN2145">
        <v>574.35798813864017</v>
      </c>
      <c r="AO2145">
        <v>5.8250290751457212E-2</v>
      </c>
      <c r="AP2145">
        <v>0.85651845169067387</v>
      </c>
    </row>
    <row r="2146" spans="1:42">
      <c r="A2146">
        <v>295.42377136815583</v>
      </c>
      <c r="B2146">
        <v>180.80941003637088</v>
      </c>
      <c r="C2146">
        <v>342.95621538434824</v>
      </c>
      <c r="D2146">
        <v>-47.532444016192414</v>
      </c>
      <c r="E2146">
        <v>-162.14680534797736</v>
      </c>
      <c r="F2146">
        <v>47.532444016192414</v>
      </c>
      <c r="G2146">
        <v>1.6242533731701859E-2</v>
      </c>
      <c r="H2146">
        <v>1050.8042056798286</v>
      </c>
      <c r="I2146">
        <v>4.2484453618526458E-2</v>
      </c>
      <c r="J2146">
        <v>7.9367176294326783E-2</v>
      </c>
      <c r="K2146">
        <v>1.2946660063564777</v>
      </c>
      <c r="L2146">
        <v>43.293836116790771</v>
      </c>
      <c r="M2146">
        <v>2.9233309936682175</v>
      </c>
      <c r="N2146">
        <v>54.100940986061104</v>
      </c>
      <c r="O2146">
        <v>0.53128078579902649</v>
      </c>
      <c r="P2146">
        <v>1.2786572138468422E-2</v>
      </c>
      <c r="Q2146">
        <v>3.2270128409067782E-2</v>
      </c>
      <c r="R2146">
        <v>0.43366158962249757</v>
      </c>
      <c r="S2146">
        <v>988.58641772393685</v>
      </c>
      <c r="T2146">
        <v>33.756989240646362</v>
      </c>
      <c r="U2146">
        <v>0.38445235192775729</v>
      </c>
      <c r="V2146">
        <v>620.68412303924561</v>
      </c>
      <c r="W2146">
        <v>1</v>
      </c>
      <c r="X2146">
        <v>0.32401083946228032</v>
      </c>
      <c r="Y2146">
        <v>429.42378446312</v>
      </c>
      <c r="Z2146">
        <v>1</v>
      </c>
      <c r="AA2146">
        <v>43.123162866544732</v>
      </c>
      <c r="AB2146">
        <v>131.99659118652346</v>
      </c>
      <c r="AC2146">
        <v>44.269205629825592</v>
      </c>
      <c r="AD2146">
        <v>1.220166948106554E-2</v>
      </c>
      <c r="AE2146">
        <v>37.242624024061612</v>
      </c>
      <c r="AF2146">
        <v>3.5718111991882323E-2</v>
      </c>
      <c r="AG2146">
        <v>3.5205441376719328E-4</v>
      </c>
      <c r="AH2146">
        <v>1.2533568942546843E-2</v>
      </c>
      <c r="AI2146">
        <v>10.516214668750763</v>
      </c>
      <c r="AJ2146">
        <v>14.439788088529111</v>
      </c>
      <c r="AK2146">
        <v>32.428126779198649</v>
      </c>
      <c r="AL2146">
        <v>5.9110041455213391</v>
      </c>
      <c r="AM2146">
        <v>106.00226281881332</v>
      </c>
      <c r="AN2146">
        <v>253.02269303959866</v>
      </c>
      <c r="AO2146">
        <v>4.5405966401100159E-2</v>
      </c>
      <c r="AP2146">
        <v>0.91620914053916946</v>
      </c>
    </row>
    <row r="2147" spans="1:42">
      <c r="A2147">
        <v>1053.3537676671965</v>
      </c>
      <c r="B2147">
        <v>1149.9041474305675</v>
      </c>
      <c r="C2147">
        <v>736.77901103336967</v>
      </c>
      <c r="D2147">
        <v>-96.550379763370984</v>
      </c>
      <c r="E2147">
        <v>96.550379763370984</v>
      </c>
      <c r="F2147">
        <v>-413.12513639719782</v>
      </c>
      <c r="G2147">
        <v>6.5260252092197657E-2</v>
      </c>
      <c r="H2147">
        <v>659.63564010555729</v>
      </c>
      <c r="I2147">
        <v>2.3220748007297516E-2</v>
      </c>
      <c r="J2147">
        <v>4.1293505191802977E-2</v>
      </c>
      <c r="K2147">
        <v>1.4488968892991543</v>
      </c>
      <c r="L2147">
        <v>47.531825304031372</v>
      </c>
      <c r="M2147">
        <v>529.19043219935975</v>
      </c>
      <c r="N2147">
        <v>182.09414153060916</v>
      </c>
      <c r="O2147">
        <v>0.99514326453208923</v>
      </c>
      <c r="P2147">
        <v>1.0535772800445554E-2</v>
      </c>
      <c r="Q2147">
        <v>1.5910051663716631E-3</v>
      </c>
      <c r="R2147">
        <v>0.48072823524475095</v>
      </c>
      <c r="S2147">
        <v>672.56433998317243</v>
      </c>
      <c r="T2147">
        <v>41.251334547996521</v>
      </c>
      <c r="U2147">
        <v>0.32214998304843906</v>
      </c>
      <c r="V2147">
        <v>645.87268829345703</v>
      </c>
      <c r="W2147">
        <v>1</v>
      </c>
      <c r="X2147">
        <v>0.40651049256324767</v>
      </c>
      <c r="Y2147">
        <v>514.84450651396867</v>
      </c>
      <c r="Z2147">
        <v>1</v>
      </c>
      <c r="AA2147">
        <v>47.490819379739769</v>
      </c>
      <c r="AB2147">
        <v>97.10766705322267</v>
      </c>
      <c r="AC2147">
        <v>138.59264701604843</v>
      </c>
      <c r="AD2147">
        <v>1.465017856695713E-2</v>
      </c>
      <c r="AE2147">
        <v>93.461740489149051</v>
      </c>
      <c r="AF2147">
        <v>-2.5399807691574097E-2</v>
      </c>
      <c r="AG2147">
        <v>9.5124695237598796E-4</v>
      </c>
      <c r="AH2147">
        <v>5.2275416588783263E-2</v>
      </c>
      <c r="AI2147">
        <v>15.556386411190033</v>
      </c>
      <c r="AJ2147">
        <v>5.2711868725844928</v>
      </c>
      <c r="AK2147">
        <v>10.185438331961631</v>
      </c>
      <c r="AL2147">
        <v>4.7454130999130095</v>
      </c>
      <c r="AM2147">
        <v>87.709494984149941</v>
      </c>
      <c r="AN2147">
        <v>315.69433132906147</v>
      </c>
      <c r="AO2147">
        <v>8.2613779425621037E-2</v>
      </c>
      <c r="AP2147">
        <v>0.91663661336898816</v>
      </c>
    </row>
    <row r="2148" spans="1:42">
      <c r="A2148">
        <v>-2.5468547256974006</v>
      </c>
      <c r="B2148">
        <v>-28.318504684142056</v>
      </c>
      <c r="C2148">
        <v>425.26275200508127</v>
      </c>
      <c r="D2148">
        <v>-427.80960673077868</v>
      </c>
      <c r="E2148">
        <v>-453.58125668922332</v>
      </c>
      <c r="F2148">
        <v>427.80960673077868</v>
      </c>
      <c r="G2148">
        <v>7.4023690465507067E-2</v>
      </c>
      <c r="H2148">
        <v>1516.6134571288806</v>
      </c>
      <c r="I2148">
        <v>5.9673218429088591E-2</v>
      </c>
      <c r="J2148">
        <v>1.289258074760437E-2</v>
      </c>
      <c r="K2148">
        <v>1.9621370626509189</v>
      </c>
      <c r="L2148">
        <v>74.395499229431152</v>
      </c>
      <c r="M2148">
        <v>125.66251085955209</v>
      </c>
      <c r="N2148">
        <v>15.57860314540863</v>
      </c>
      <c r="O2148">
        <v>0.93093004822731018</v>
      </c>
      <c r="P2148">
        <v>2.000517516665988E-2</v>
      </c>
      <c r="Q2148">
        <v>4.2522095309363461E-2</v>
      </c>
      <c r="R2148">
        <v>0.45601444721221923</v>
      </c>
      <c r="S2148">
        <v>1138.0949879822651</v>
      </c>
      <c r="T2148">
        <v>47.018694877624512</v>
      </c>
      <c r="U2148">
        <v>0.29989256083965304</v>
      </c>
      <c r="V2148">
        <v>512.73396015167236</v>
      </c>
      <c r="W2148">
        <v>1</v>
      </c>
      <c r="X2148">
        <v>0.377825882434845</v>
      </c>
      <c r="Y2148">
        <v>288.60775514850798</v>
      </c>
      <c r="Z2148">
        <v>1</v>
      </c>
      <c r="AA2148">
        <v>31.405869763631827</v>
      </c>
      <c r="AB2148">
        <v>111.01802954101564</v>
      </c>
      <c r="AC2148">
        <v>53.706546127796173</v>
      </c>
      <c r="AD2148">
        <v>1.2222826378977196E-2</v>
      </c>
      <c r="AE2148">
        <v>12.071944079525457</v>
      </c>
      <c r="AF2148">
        <v>0.26799365758895866</v>
      </c>
      <c r="AG2148">
        <v>6.6459047124264663E-4</v>
      </c>
      <c r="AH2148">
        <v>4.5134758722782137E-2</v>
      </c>
      <c r="AI2148">
        <v>8.7164703011512756</v>
      </c>
      <c r="AJ2148">
        <v>10.870396038739507</v>
      </c>
      <c r="AK2148">
        <v>44.755706875920296</v>
      </c>
      <c r="AL2148">
        <v>6.0169553209008644</v>
      </c>
      <c r="AM2148">
        <v>49.751656615734106</v>
      </c>
      <c r="AN2148">
        <v>165.67981106175444</v>
      </c>
      <c r="AO2148">
        <v>9.7615779995918278E-2</v>
      </c>
      <c r="AP2148">
        <v>0.83266267132759098</v>
      </c>
    </row>
    <row r="2149" spans="1:42">
      <c r="A2149">
        <v>1227.2198005380951</v>
      </c>
      <c r="B2149">
        <v>3013.2967056049779</v>
      </c>
      <c r="C2149">
        <v>650.43640399077071</v>
      </c>
      <c r="D2149">
        <v>-1786.0769050668828</v>
      </c>
      <c r="E2149">
        <v>1786.0769050668828</v>
      </c>
      <c r="F2149">
        <v>-2362.8603016142069</v>
      </c>
      <c r="G2149">
        <v>1.7934499488318559E-2</v>
      </c>
      <c r="H2149">
        <v>417.69166947920775</v>
      </c>
      <c r="I2149">
        <v>4.4546981155872342E-2</v>
      </c>
      <c r="J2149">
        <v>1.7834706306457518E-2</v>
      </c>
      <c r="K2149">
        <v>1.8118057349383829</v>
      </c>
      <c r="L2149">
        <v>73.16059947013855</v>
      </c>
      <c r="M2149">
        <v>4785.2409797610517</v>
      </c>
      <c r="N2149">
        <v>91.559214978408818</v>
      </c>
      <c r="O2149">
        <v>0.99227043986320496</v>
      </c>
      <c r="P2149">
        <v>1.999198860592312E-3</v>
      </c>
      <c r="Q2149">
        <v>2.4021603319380015E-2</v>
      </c>
      <c r="R2149">
        <v>0.43931484222412109</v>
      </c>
      <c r="S2149">
        <v>703.16270827845051</v>
      </c>
      <c r="T2149">
        <v>44.814601540565491</v>
      </c>
      <c r="U2149">
        <v>0.33483287155628205</v>
      </c>
      <c r="V2149">
        <v>549.79119300842285</v>
      </c>
      <c r="W2149">
        <v>1</v>
      </c>
      <c r="X2149">
        <v>0.37381615519523625</v>
      </c>
      <c r="Y2149">
        <v>621.63932290158334</v>
      </c>
      <c r="Z2149">
        <v>1</v>
      </c>
      <c r="AA2149">
        <v>9.4983337923908255</v>
      </c>
      <c r="AB2149">
        <v>44.498409118652347</v>
      </c>
      <c r="AC2149">
        <v>106.21227473020554</v>
      </c>
      <c r="AD2149">
        <v>1.7450544569227431E-3</v>
      </c>
      <c r="AE2149">
        <v>13.348511775117165</v>
      </c>
      <c r="AF2149">
        <v>6.6600183248519892E-2</v>
      </c>
      <c r="AG2149">
        <v>1.0412492541153322E-4</v>
      </c>
      <c r="AH2149">
        <v>1.9740406227111814E-2</v>
      </c>
      <c r="AI2149">
        <v>17.627272307872772</v>
      </c>
      <c r="AJ2149">
        <v>15.850298107911318</v>
      </c>
      <c r="AK2149">
        <v>51.385941612124441</v>
      </c>
      <c r="AL2149">
        <v>0.59639865778025758</v>
      </c>
      <c r="AM2149">
        <v>96.682182466983789</v>
      </c>
      <c r="AN2149">
        <v>150.38459112726846</v>
      </c>
      <c r="AO2149">
        <v>5.7158779025077822E-2</v>
      </c>
      <c r="AP2149">
        <v>0.82350250911712652</v>
      </c>
    </row>
    <row r="2150" spans="1:42">
      <c r="A2150">
        <v>440.05982425529896</v>
      </c>
      <c r="B2150">
        <v>364.36100954252828</v>
      </c>
      <c r="C2150">
        <v>620.94032985079207</v>
      </c>
      <c r="D2150">
        <v>-180.8805055954931</v>
      </c>
      <c r="E2150">
        <v>-256.57932030826379</v>
      </c>
      <c r="F2150">
        <v>180.8805055954931</v>
      </c>
      <c r="G2150">
        <v>-7.0581182820715219E-3</v>
      </c>
      <c r="H2150">
        <v>1673.7003016755609</v>
      </c>
      <c r="I2150">
        <v>5.6196871697902676E-2</v>
      </c>
      <c r="J2150">
        <v>9.9490502595901489E-2</v>
      </c>
      <c r="K2150">
        <v>2.0126364274322985</v>
      </c>
      <c r="L2150">
        <v>48.939659595489502</v>
      </c>
      <c r="M2150">
        <v>182.15998690981928</v>
      </c>
      <c r="N2150">
        <v>68.050359048652652</v>
      </c>
      <c r="O2150">
        <v>0.53301957249641418</v>
      </c>
      <c r="P2150">
        <v>8.2736795213487393E-3</v>
      </c>
      <c r="Q2150">
        <v>1.4283682028452553E-2</v>
      </c>
      <c r="R2150">
        <v>0.49546065807342532</v>
      </c>
      <c r="S2150">
        <v>856.26188978796154</v>
      </c>
      <c r="T2150">
        <v>28.463250398635864</v>
      </c>
      <c r="U2150">
        <v>0.41084794461727148</v>
      </c>
      <c r="V2150">
        <v>515.51148891448975</v>
      </c>
      <c r="W2150">
        <v>1</v>
      </c>
      <c r="X2150">
        <v>0.440660891532898</v>
      </c>
      <c r="Y2150">
        <v>455.83652152782747</v>
      </c>
      <c r="Z2150">
        <v>1</v>
      </c>
      <c r="AA2150">
        <v>5.5294174022960672</v>
      </c>
      <c r="AB2150">
        <v>35.312880004882814</v>
      </c>
      <c r="AC2150">
        <v>131.72823339700699</v>
      </c>
      <c r="AD2150">
        <v>4.766028966659154E-3</v>
      </c>
      <c r="AE2150">
        <v>1.2590098008258397</v>
      </c>
      <c r="AF2150">
        <v>-2.8099136352539061E-2</v>
      </c>
      <c r="AG2150">
        <v>7.3485788686005599E-4</v>
      </c>
      <c r="AH2150">
        <v>4.615468438863754E-2</v>
      </c>
      <c r="AI2150">
        <v>25.853741466999054</v>
      </c>
      <c r="AJ2150">
        <v>10.603366944949341</v>
      </c>
      <c r="AK2150">
        <v>55.914645271897314</v>
      </c>
      <c r="AL2150">
        <v>2.1469455068935974</v>
      </c>
      <c r="AM2150">
        <v>109.48335250616074</v>
      </c>
      <c r="AN2150">
        <v>344.29115949760887</v>
      </c>
      <c r="AO2150">
        <v>7.7329309105873101E-2</v>
      </c>
      <c r="AP2150">
        <v>0.90897373843193074</v>
      </c>
    </row>
    <row r="2151" spans="1:42">
      <c r="A2151">
        <v>1636.9840088712142</v>
      </c>
      <c r="B2151">
        <v>2015.2585783208485</v>
      </c>
      <c r="C2151">
        <v>1740.4246441270388</v>
      </c>
      <c r="D2151">
        <v>-378.27456944963433</v>
      </c>
      <c r="E2151">
        <v>274.83393419380968</v>
      </c>
      <c r="F2151">
        <v>-274.83393419380968</v>
      </c>
      <c r="G2151">
        <v>6.9746499630625514E-2</v>
      </c>
      <c r="H2151">
        <v>2619.3333381134967</v>
      </c>
      <c r="I2151">
        <v>3.1520511209964755E-2</v>
      </c>
      <c r="J2151">
        <v>3.5486571788787842E-2</v>
      </c>
      <c r="K2151">
        <v>1.6447891323506831</v>
      </c>
      <c r="L2151">
        <v>46.173216104507446</v>
      </c>
      <c r="M2151">
        <v>1298.9752403470388</v>
      </c>
      <c r="N2151">
        <v>198.56909071502687</v>
      </c>
      <c r="O2151">
        <v>0.54109629988670349</v>
      </c>
      <c r="P2151">
        <v>1.4220113595326739E-2</v>
      </c>
      <c r="Q2151">
        <v>3.6188519424862328E-2</v>
      </c>
      <c r="R2151">
        <v>0.4430502223968506</v>
      </c>
      <c r="S2151">
        <v>478.60551360242937</v>
      </c>
      <c r="T2151">
        <v>33.227130770683289</v>
      </c>
      <c r="U2151">
        <v>0.39959862291812898</v>
      </c>
      <c r="V2151">
        <v>576.9190788269043</v>
      </c>
      <c r="W2151">
        <v>1</v>
      </c>
      <c r="X2151">
        <v>0.3712517082691193</v>
      </c>
      <c r="Y2151">
        <v>317.51971373776274</v>
      </c>
      <c r="Z2151">
        <v>1</v>
      </c>
      <c r="AA2151">
        <v>26.364085738611227</v>
      </c>
      <c r="AB2151">
        <v>144.96161016845704</v>
      </c>
      <c r="AC2151">
        <v>73.54951947927475</v>
      </c>
      <c r="AD2151">
        <v>4.7715146317441233E-3</v>
      </c>
      <c r="AE2151">
        <v>2.1345765226085174</v>
      </c>
      <c r="AF2151">
        <v>0.27996968865394589</v>
      </c>
      <c r="AG2151">
        <v>3.9973448107704485E-5</v>
      </c>
      <c r="AH2151">
        <v>2.5032668828964232E-3</v>
      </c>
      <c r="AI2151">
        <v>27.594676911830902</v>
      </c>
      <c r="AJ2151">
        <v>6.7407572640428599</v>
      </c>
      <c r="AK2151">
        <v>49.845871734023092</v>
      </c>
      <c r="AL2151">
        <v>4.3226319066859462</v>
      </c>
      <c r="AM2151">
        <v>31.482991135120393</v>
      </c>
      <c r="AN2151">
        <v>414.37930608258716</v>
      </c>
      <c r="AO2151">
        <v>3.6943272948265077E-2</v>
      </c>
      <c r="AP2151">
        <v>0.89511259889602668</v>
      </c>
    </row>
    <row r="2152" spans="1:42">
      <c r="A2152">
        <v>594.36219433979545</v>
      </c>
      <c r="B2152">
        <v>311.76041510570781</v>
      </c>
      <c r="C2152">
        <v>724.46264831701399</v>
      </c>
      <c r="D2152">
        <v>-130.10045397721854</v>
      </c>
      <c r="E2152">
        <v>-412.70223321130618</v>
      </c>
      <c r="F2152">
        <v>130.10045397721854</v>
      </c>
      <c r="G2152">
        <v>1.1395787597242092E-2</v>
      </c>
      <c r="H2152">
        <v>2069.0428417949861</v>
      </c>
      <c r="I2152">
        <v>5.3558404147624965E-2</v>
      </c>
      <c r="J2152">
        <v>8.3314740657806398E-3</v>
      </c>
      <c r="K2152">
        <v>1.9402409866869448</v>
      </c>
      <c r="L2152">
        <v>74.42570686340332</v>
      </c>
      <c r="M2152">
        <v>5.9110334321846008</v>
      </c>
      <c r="N2152">
        <v>107.88446289501192</v>
      </c>
      <c r="O2152">
        <v>0.6992742121219635</v>
      </c>
      <c r="P2152">
        <v>1.6273861461215545E-2</v>
      </c>
      <c r="Q2152">
        <v>2.4630897680918373E-2</v>
      </c>
      <c r="R2152">
        <v>0.48052317142486572</v>
      </c>
      <c r="S2152">
        <v>873.60463542575917</v>
      </c>
      <c r="T2152">
        <v>34.69618558883667</v>
      </c>
      <c r="U2152">
        <v>0.33819069564342502</v>
      </c>
      <c r="V2152">
        <v>629.61485385894775</v>
      </c>
      <c r="W2152">
        <v>1</v>
      </c>
      <c r="X2152">
        <v>0.28334167242050173</v>
      </c>
      <c r="Y2152">
        <v>347.46947322863281</v>
      </c>
      <c r="Z2152">
        <v>1</v>
      </c>
      <c r="AA2152">
        <v>45.614490577459343</v>
      </c>
      <c r="AB2152">
        <v>90.197611328125006</v>
      </c>
      <c r="AC2152">
        <v>172.77243882417679</v>
      </c>
      <c r="AD2152">
        <v>5.1766631949661124E-3</v>
      </c>
      <c r="AE2152">
        <v>1.0423363285313498</v>
      </c>
      <c r="AF2152">
        <v>4.6419832706451405E-2</v>
      </c>
      <c r="AG2152">
        <v>1.0962431835307672E-3</v>
      </c>
      <c r="AH2152">
        <v>2.4137431633472439E-2</v>
      </c>
      <c r="AI2152">
        <v>27.792591154575348</v>
      </c>
      <c r="AJ2152">
        <v>12.133651328116857</v>
      </c>
      <c r="AK2152">
        <v>55.622619579434392</v>
      </c>
      <c r="AL2152">
        <v>4.9201051179738604</v>
      </c>
      <c r="AM2152">
        <v>77.092260158061976</v>
      </c>
      <c r="AN2152">
        <v>684.06773921266449</v>
      </c>
      <c r="AO2152">
        <v>6.1427779316902159E-2</v>
      </c>
      <c r="AP2152">
        <v>0.83309485650062565</v>
      </c>
    </row>
    <row r="2153" spans="1:42">
      <c r="A2153">
        <v>1035.9706448291663</v>
      </c>
      <c r="B2153">
        <v>929.05303610939541</v>
      </c>
      <c r="C2153">
        <v>823.02945600442706</v>
      </c>
      <c r="D2153">
        <v>106.9176087197709</v>
      </c>
      <c r="E2153">
        <v>-106.9176087197709</v>
      </c>
      <c r="F2153">
        <v>-212.94118882473924</v>
      </c>
      <c r="G2153">
        <v>2.0418105357857333E-2</v>
      </c>
      <c r="H2153">
        <v>1616.5283257432825</v>
      </c>
      <c r="I2153">
        <v>2.8957317173480986E-2</v>
      </c>
      <c r="J2153">
        <v>7.5674516677856449E-2</v>
      </c>
      <c r="K2153">
        <v>1.0502335866630077</v>
      </c>
      <c r="L2153">
        <v>39.923557043075562</v>
      </c>
      <c r="M2153">
        <v>5.0197424615681063</v>
      </c>
      <c r="N2153">
        <v>139.28734403343202</v>
      </c>
      <c r="O2153">
        <v>0.83855077624320984</v>
      </c>
      <c r="P2153">
        <v>3.1713088883293995E-3</v>
      </c>
      <c r="Q2153">
        <v>2.2532779958513046E-2</v>
      </c>
      <c r="R2153">
        <v>0.46832841873168946</v>
      </c>
      <c r="S2153">
        <v>990.18565093945813</v>
      </c>
      <c r="T2153">
        <v>27.852752804756165</v>
      </c>
      <c r="U2153">
        <v>0.43125009357929234</v>
      </c>
      <c r="V2153">
        <v>590.45214653015137</v>
      </c>
      <c r="W2153">
        <v>1</v>
      </c>
      <c r="X2153">
        <v>0.30851502776145939</v>
      </c>
      <c r="Y2153">
        <v>296.22207369704006</v>
      </c>
      <c r="Z2153">
        <v>1</v>
      </c>
      <c r="AA2153">
        <v>49.058447122697835</v>
      </c>
      <c r="AB2153">
        <v>86.549488952636722</v>
      </c>
      <c r="AC2153">
        <v>109.10261124372482</v>
      </c>
      <c r="AD2153">
        <v>5.1072634183443513E-3</v>
      </c>
      <c r="AE2153">
        <v>7.5474931859906276</v>
      </c>
      <c r="AF2153">
        <v>7.6545256376266468E-2</v>
      </c>
      <c r="AG2153">
        <v>6.9709700623199521E-4</v>
      </c>
      <c r="AH2153">
        <v>5.7338113546371458E-2</v>
      </c>
      <c r="AI2153">
        <v>13.434979617595673</v>
      </c>
      <c r="AJ2153">
        <v>13.492940430210917</v>
      </c>
      <c r="AK2153">
        <v>43.019249083399771</v>
      </c>
      <c r="AL2153">
        <v>5.3195787202975797</v>
      </c>
      <c r="AM2153">
        <v>24.433295500278476</v>
      </c>
      <c r="AN2153">
        <v>240.02919084728467</v>
      </c>
      <c r="AO2153">
        <v>6.6132666468620302E-2</v>
      </c>
      <c r="AP2153">
        <v>0.90889888954162612</v>
      </c>
    </row>
    <row r="2154" spans="1:42">
      <c r="A2154">
        <v>646.21344697524091</v>
      </c>
      <c r="B2154">
        <v>396.01338457280252</v>
      </c>
      <c r="C2154">
        <v>1564.0932531285428</v>
      </c>
      <c r="D2154">
        <v>-917.87980615330184</v>
      </c>
      <c r="E2154">
        <v>-1168.0798685557402</v>
      </c>
      <c r="F2154">
        <v>917.87980615330184</v>
      </c>
      <c r="G2154">
        <v>5.2797380076422921E-2</v>
      </c>
      <c r="H2154">
        <v>4896.6851478316967</v>
      </c>
      <c r="I2154">
        <v>1.6703189313411713E-2</v>
      </c>
      <c r="J2154">
        <v>2.0259855508804318E-2</v>
      </c>
      <c r="K2154">
        <v>1.8773800678074357</v>
      </c>
      <c r="L2154">
        <v>43.772952556610107</v>
      </c>
      <c r="M2154">
        <v>168.40312290568863</v>
      </c>
      <c r="N2154">
        <v>108.40467982120515</v>
      </c>
      <c r="O2154">
        <v>0.67471960186958313</v>
      </c>
      <c r="P2154">
        <v>4.9587646060519743E-3</v>
      </c>
      <c r="Q2154">
        <v>4.5677027702331532E-3</v>
      </c>
      <c r="R2154">
        <v>0.49593587398529054</v>
      </c>
      <c r="S2154">
        <v>1142.0939424540018</v>
      </c>
      <c r="T2154">
        <v>40.218538045883179</v>
      </c>
      <c r="U2154">
        <v>0.3577246469259262</v>
      </c>
      <c r="V2154">
        <v>544.11876201629639</v>
      </c>
      <c r="W2154">
        <v>1</v>
      </c>
      <c r="X2154">
        <v>0.35353973388671878</v>
      </c>
      <c r="Y2154">
        <v>659.90207635309696</v>
      </c>
      <c r="Z2154">
        <v>1</v>
      </c>
      <c r="AA2154">
        <v>4.467355177793503</v>
      </c>
      <c r="AB2154">
        <v>21.43419226074219</v>
      </c>
      <c r="AC2154">
        <v>160.31541973352432</v>
      </c>
      <c r="AD2154">
        <v>7.926717578855335E-3</v>
      </c>
      <c r="AE2154">
        <v>24.329240123966258</v>
      </c>
      <c r="AF2154">
        <v>0.15722012042999264</v>
      </c>
      <c r="AG2154">
        <v>1.2041728303499892E-3</v>
      </c>
      <c r="AH2154">
        <v>9.4461291193962075E-3</v>
      </c>
      <c r="AI2154">
        <v>28.078246414661407</v>
      </c>
      <c r="AJ2154">
        <v>2.0527180769663702</v>
      </c>
      <c r="AK2154">
        <v>43.960110145211218</v>
      </c>
      <c r="AL2154">
        <v>4.3009924840020952</v>
      </c>
      <c r="AM2154">
        <v>53.275437676906584</v>
      </c>
      <c r="AN2154">
        <v>741.4133673714432</v>
      </c>
      <c r="AO2154">
        <v>7.7509213089942935E-2</v>
      </c>
      <c r="AP2154">
        <v>0.87064846205711377</v>
      </c>
    </row>
    <row r="2155" spans="1:42">
      <c r="A2155">
        <v>478.79651640448594</v>
      </c>
      <c r="B2155">
        <v>382.27926630883064</v>
      </c>
      <c r="C2155">
        <v>259.52932364859805</v>
      </c>
      <c r="D2155">
        <v>96.517250095655299</v>
      </c>
      <c r="E2155">
        <v>-96.517250095655299</v>
      </c>
      <c r="F2155">
        <v>-219.26719275588789</v>
      </c>
      <c r="G2155">
        <v>2.981336611361364E-2</v>
      </c>
      <c r="H2155">
        <v>324.64960953510814</v>
      </c>
      <c r="I2155">
        <v>5.0779823362827298E-2</v>
      </c>
      <c r="J2155">
        <v>2.0138409137725827E-2</v>
      </c>
      <c r="K2155">
        <v>1.0839600756585597</v>
      </c>
      <c r="L2155">
        <v>25.294800996780396</v>
      </c>
      <c r="M2155">
        <v>46.516673754532377</v>
      </c>
      <c r="N2155">
        <v>78.695348664093018</v>
      </c>
      <c r="O2155">
        <v>0.843770831823349</v>
      </c>
      <c r="P2155">
        <v>5.5447606510586204E-3</v>
      </c>
      <c r="Q2155">
        <v>1.4025294515821666E-3</v>
      </c>
      <c r="R2155">
        <v>0.4724419116973877</v>
      </c>
      <c r="S2155">
        <v>1059.8471794828783</v>
      </c>
      <c r="T2155">
        <v>39.239868521690369</v>
      </c>
      <c r="U2155">
        <v>0.39522490561008455</v>
      </c>
      <c r="V2155">
        <v>474.87525939941406</v>
      </c>
      <c r="W2155">
        <v>1</v>
      </c>
      <c r="X2155">
        <v>0.42816531777381894</v>
      </c>
      <c r="Y2155">
        <v>466.44309443228246</v>
      </c>
      <c r="Z2155">
        <v>1</v>
      </c>
      <c r="AA2155">
        <v>35.31151969269753</v>
      </c>
      <c r="AB2155">
        <v>13.675764221191407</v>
      </c>
      <c r="AC2155">
        <v>142.08755344152451</v>
      </c>
      <c r="AD2155">
        <v>3.1070350581764157E-3</v>
      </c>
      <c r="AE2155">
        <v>54.987782208742956</v>
      </c>
      <c r="AF2155">
        <v>6.9618512392044057E-2</v>
      </c>
      <c r="AG2155">
        <v>1.3739700164342662E-3</v>
      </c>
      <c r="AH2155">
        <v>2.5577947926521297E-2</v>
      </c>
      <c r="AI2155">
        <v>12.875536382198334</v>
      </c>
      <c r="AJ2155">
        <v>16.070058454998719</v>
      </c>
      <c r="AK2155">
        <v>12.499068655371666</v>
      </c>
      <c r="AL2155">
        <v>4.2183277418114296</v>
      </c>
      <c r="AM2155">
        <v>30.048806011676788</v>
      </c>
      <c r="AN2155">
        <v>260.73862833343208</v>
      </c>
      <c r="AO2155">
        <v>0.106093536734581</v>
      </c>
      <c r="AP2155">
        <v>0.90007268476486224</v>
      </c>
    </row>
    <row r="2156" spans="1:42">
      <c r="A2156">
        <v>1739.8923421151112</v>
      </c>
      <c r="B2156">
        <v>4435.6035836866786</v>
      </c>
      <c r="C2156">
        <v>3391.8785082032464</v>
      </c>
      <c r="D2156">
        <v>-2695.7112415715674</v>
      </c>
      <c r="E2156">
        <v>1043.7250754834322</v>
      </c>
      <c r="F2156">
        <v>-1043.7250754834322</v>
      </c>
      <c r="G2156">
        <v>3.7836009415617017E-2</v>
      </c>
      <c r="H2156">
        <v>4944.0640454868144</v>
      </c>
      <c r="I2156">
        <v>2.0659608542919157E-2</v>
      </c>
      <c r="J2156">
        <v>6.2200085401535037E-2</v>
      </c>
      <c r="K2156">
        <v>1.9757557520925997</v>
      </c>
      <c r="L2156">
        <v>56.414380073547363</v>
      </c>
      <c r="M2156">
        <v>6868.3934518794049</v>
      </c>
      <c r="N2156">
        <v>146.21236090145112</v>
      </c>
      <c r="O2156">
        <v>0.87674465775489807</v>
      </c>
      <c r="P2156">
        <v>5.1429777145385732E-3</v>
      </c>
      <c r="Q2156">
        <v>3.1262120299869106E-2</v>
      </c>
      <c r="R2156">
        <v>0.4695185899734497</v>
      </c>
      <c r="S2156">
        <v>687.33902402627859</v>
      </c>
      <c r="T2156">
        <v>25.317478179931641</v>
      </c>
      <c r="U2156">
        <v>0.28721652209758763</v>
      </c>
      <c r="V2156">
        <v>564.69948291778564</v>
      </c>
      <c r="W2156">
        <v>1</v>
      </c>
      <c r="X2156">
        <v>0.37592853784561159</v>
      </c>
      <c r="Y2156">
        <v>312.86099542804317</v>
      </c>
      <c r="Z2156">
        <v>1</v>
      </c>
      <c r="AA2156">
        <v>29.411265685720451</v>
      </c>
      <c r="AB2156">
        <v>16.054091552734377</v>
      </c>
      <c r="AC2156">
        <v>158.66839438676834</v>
      </c>
      <c r="AD2156">
        <v>2.2130737956772501E-3</v>
      </c>
      <c r="AE2156">
        <v>11.728954078488393</v>
      </c>
      <c r="AF2156">
        <v>0.1443169856071472</v>
      </c>
      <c r="AG2156">
        <v>1.0817722095131271E-3</v>
      </c>
      <c r="AH2156">
        <v>1.7761385977268215E-2</v>
      </c>
      <c r="AI2156">
        <v>8.6397233605384827</v>
      </c>
      <c r="AJ2156">
        <v>13.035745078627164</v>
      </c>
      <c r="AK2156">
        <v>59.822118800282475</v>
      </c>
      <c r="AL2156">
        <v>2.712154929088999</v>
      </c>
      <c r="AM2156">
        <v>100.05396660566331</v>
      </c>
      <c r="AN2156">
        <v>302.71446763356528</v>
      </c>
      <c r="AO2156">
        <v>8.0732179760932915E-2</v>
      </c>
      <c r="AP2156">
        <v>0.90802066349983224</v>
      </c>
    </row>
    <row r="2157" spans="1:42">
      <c r="A2157">
        <v>1202.0092349615716</v>
      </c>
      <c r="B2157">
        <v>1683.2495026902811</v>
      </c>
      <c r="C2157">
        <v>1024.2375854877448</v>
      </c>
      <c r="D2157">
        <v>-481.24026772870957</v>
      </c>
      <c r="E2157">
        <v>481.24026772870957</v>
      </c>
      <c r="F2157">
        <v>-659.01191720253632</v>
      </c>
      <c r="G2157">
        <v>6.7268229839123908E-2</v>
      </c>
      <c r="H2157">
        <v>459.66831463665267</v>
      </c>
      <c r="I2157">
        <v>4.9782524406909938E-2</v>
      </c>
      <c r="J2157">
        <v>7.658882045745849E-2</v>
      </c>
      <c r="K2157">
        <v>1.3790068622767926</v>
      </c>
      <c r="L2157">
        <v>20.543173551559448</v>
      </c>
      <c r="M2157">
        <v>1389.889797681567</v>
      </c>
      <c r="N2157">
        <v>198.77415177497866</v>
      </c>
      <c r="O2157">
        <v>0.87966296076774597</v>
      </c>
      <c r="P2157">
        <v>6.6196843783060703E-3</v>
      </c>
      <c r="Q2157">
        <v>1.6955808268653019E-2</v>
      </c>
      <c r="R2157">
        <v>0.45545661926269532</v>
      </c>
      <c r="S2157">
        <v>1169.930073392668</v>
      </c>
      <c r="T2157">
        <v>33.137074112892151</v>
      </c>
      <c r="U2157">
        <v>0.3208766967058182</v>
      </c>
      <c r="V2157">
        <v>489.08734321594238</v>
      </c>
      <c r="W2157">
        <v>1</v>
      </c>
      <c r="X2157">
        <v>0.43702936053276065</v>
      </c>
      <c r="Y2157">
        <v>508.19932481933165</v>
      </c>
      <c r="Z2157">
        <v>1</v>
      </c>
      <c r="AA2157">
        <v>48.295322540407184</v>
      </c>
      <c r="AB2157">
        <v>24.963654724121096</v>
      </c>
      <c r="AC2157">
        <v>63.609997928142548</v>
      </c>
      <c r="AD2157">
        <v>8.0598586644881811E-3</v>
      </c>
      <c r="AE2157">
        <v>92.499764673303176</v>
      </c>
      <c r="AF2157">
        <v>0.17284241080284116</v>
      </c>
      <c r="AG2157">
        <v>4.941426881158405E-4</v>
      </c>
      <c r="AH2157">
        <v>4.320059595108032E-2</v>
      </c>
      <c r="AI2157">
        <v>19.722804725170135</v>
      </c>
      <c r="AJ2157">
        <v>15.391248578784273</v>
      </c>
      <c r="AK2157">
        <v>14.502768804430961</v>
      </c>
      <c r="AL2157">
        <v>6.300971723218737</v>
      </c>
      <c r="AM2157">
        <v>64.536444056034085</v>
      </c>
      <c r="AN2157">
        <v>300.9826442227083</v>
      </c>
      <c r="AO2157">
        <v>6.0987382769584653E-2</v>
      </c>
      <c r="AP2157">
        <v>0.92746833515167248</v>
      </c>
    </row>
    <row r="2158" spans="1:42">
      <c r="A2158">
        <v>451.43863720062433</v>
      </c>
      <c r="B2158">
        <v>394.95174344136706</v>
      </c>
      <c r="C2158">
        <v>879.00082420947876</v>
      </c>
      <c r="D2158">
        <v>-427.56218700885444</v>
      </c>
      <c r="E2158">
        <v>-484.04908076811171</v>
      </c>
      <c r="F2158">
        <v>427.56218700885444</v>
      </c>
      <c r="G2158">
        <v>7.232667835802635E-2</v>
      </c>
      <c r="H2158">
        <v>2942.8466410735832</v>
      </c>
      <c r="I2158">
        <v>2.3429675996303558E-2</v>
      </c>
      <c r="J2158">
        <v>4.0062930345535278E-2</v>
      </c>
      <c r="K2158">
        <v>1.9165881872475146</v>
      </c>
      <c r="L2158">
        <v>16.890394687652588</v>
      </c>
      <c r="M2158">
        <v>1.7103475563581199</v>
      </c>
      <c r="N2158">
        <v>99.944918147468584</v>
      </c>
      <c r="O2158">
        <v>0.80916407704353333</v>
      </c>
      <c r="P2158">
        <v>1.1870690239800346E-2</v>
      </c>
      <c r="Q2158">
        <v>1.9615680217742917E-2</v>
      </c>
      <c r="R2158">
        <v>0.48905208110809328</v>
      </c>
      <c r="S2158">
        <v>1115.8275185326347</v>
      </c>
      <c r="T2158">
        <v>45.206934213638306</v>
      </c>
      <c r="U2158">
        <v>0.28592718541622164</v>
      </c>
      <c r="V2158">
        <v>591.75984859466553</v>
      </c>
      <c r="W2158">
        <v>1</v>
      </c>
      <c r="X2158">
        <v>0.3748397493362427</v>
      </c>
      <c r="Y2158">
        <v>618.82809194419565</v>
      </c>
      <c r="Z2158">
        <v>1</v>
      </c>
      <c r="AA2158">
        <v>35.718312677412037</v>
      </c>
      <c r="AB2158">
        <v>46.542277954101564</v>
      </c>
      <c r="AC2158">
        <v>173.52441698312759</v>
      </c>
      <c r="AD2158">
        <v>4.6498143774831397E-3</v>
      </c>
      <c r="AE2158">
        <v>79.978156040232349</v>
      </c>
      <c r="AF2158">
        <v>0.19222764015197752</v>
      </c>
      <c r="AG2158">
        <v>5.7183881317199401E-4</v>
      </c>
      <c r="AH2158">
        <v>2.8554729306697842E-2</v>
      </c>
      <c r="AI2158">
        <v>21.742952167987823</v>
      </c>
      <c r="AJ2158">
        <v>4.5168669431410011</v>
      </c>
      <c r="AK2158">
        <v>36.697387610077854</v>
      </c>
      <c r="AL2158">
        <v>3.5072772511787833</v>
      </c>
      <c r="AM2158">
        <v>92.644826924800867</v>
      </c>
      <c r="AN2158">
        <v>138.85713878119975</v>
      </c>
      <c r="AO2158">
        <v>0.10615954554080963</v>
      </c>
      <c r="AP2158">
        <v>0.8229549911022187</v>
      </c>
    </row>
    <row r="2159" spans="1:42">
      <c r="A2159">
        <v>250.36178444414614</v>
      </c>
      <c r="B2159">
        <v>165.36257786165686</v>
      </c>
      <c r="C2159">
        <v>236.92506448263424</v>
      </c>
      <c r="D2159">
        <v>13.436719961511898</v>
      </c>
      <c r="E2159">
        <v>-84.999206582489279</v>
      </c>
      <c r="F2159">
        <v>-13.436719961511898</v>
      </c>
      <c r="G2159">
        <v>4.2597079958851133E-2</v>
      </c>
      <c r="H2159">
        <v>609.12649188761668</v>
      </c>
      <c r="I2159">
        <v>3.3647610247135161E-2</v>
      </c>
      <c r="J2159">
        <v>6.4863275051116942E-2</v>
      </c>
      <c r="K2159">
        <v>1.542337307113409</v>
      </c>
      <c r="L2159">
        <v>48.64169716835022</v>
      </c>
      <c r="M2159">
        <v>28.126355725915136</v>
      </c>
      <c r="N2159">
        <v>46.301948971557621</v>
      </c>
      <c r="O2159">
        <v>0.85946568846702576</v>
      </c>
      <c r="P2159">
        <v>2.4639240370856385E-3</v>
      </c>
      <c r="Q2159">
        <v>1.5077748298645017E-3</v>
      </c>
      <c r="R2159">
        <v>0.43208689689636232</v>
      </c>
      <c r="S2159">
        <v>627.81533614679961</v>
      </c>
      <c r="T2159">
        <v>27.758786082267761</v>
      </c>
      <c r="U2159">
        <v>0.35725637018680573</v>
      </c>
      <c r="V2159">
        <v>469.52638626098633</v>
      </c>
      <c r="W2159">
        <v>1</v>
      </c>
      <c r="X2159">
        <v>0.38010776638984684</v>
      </c>
      <c r="Y2159">
        <v>533.91323665946004</v>
      </c>
      <c r="Z2159">
        <v>1</v>
      </c>
      <c r="AA2159">
        <v>14.260339601373675</v>
      </c>
      <c r="AB2159">
        <v>66.229879211425782</v>
      </c>
      <c r="AC2159">
        <v>46.587119996547699</v>
      </c>
      <c r="AD2159">
        <v>4.2146992479634082E-3</v>
      </c>
      <c r="AE2159">
        <v>39.011495847148794</v>
      </c>
      <c r="AF2159">
        <v>0.14163748383522032</v>
      </c>
      <c r="AG2159">
        <v>1.1843837554446068E-3</v>
      </c>
      <c r="AH2159">
        <v>4.75896452665329E-2</v>
      </c>
      <c r="AI2159">
        <v>26.440468728542328</v>
      </c>
      <c r="AJ2159">
        <v>15.033394279183204</v>
      </c>
      <c r="AK2159">
        <v>12.105199994444847</v>
      </c>
      <c r="AL2159">
        <v>4.6992807433689796</v>
      </c>
      <c r="AM2159">
        <v>24.441216957569125</v>
      </c>
      <c r="AN2159">
        <v>223.68761480953739</v>
      </c>
      <c r="AO2159">
        <v>5.6864375472068789E-2</v>
      </c>
      <c r="AP2159">
        <v>0.86888698816299448</v>
      </c>
    </row>
    <row r="2160" spans="1:42">
      <c r="A2160">
        <v>820.2895626219597</v>
      </c>
      <c r="B2160">
        <v>510.30280434430364</v>
      </c>
      <c r="C2160">
        <v>812.86211965426105</v>
      </c>
      <c r="D2160">
        <v>7.4274429676986529</v>
      </c>
      <c r="E2160">
        <v>-309.98675827765607</v>
      </c>
      <c r="F2160">
        <v>-7.4274429676986529</v>
      </c>
      <c r="G2160">
        <v>2.5729915102699619E-2</v>
      </c>
      <c r="H2160">
        <v>1767.6641032885198</v>
      </c>
      <c r="I2160">
        <v>5.5129663646221162E-2</v>
      </c>
      <c r="J2160">
        <v>9.2151735067367554E-2</v>
      </c>
      <c r="K2160">
        <v>1.8719858998835086</v>
      </c>
      <c r="L2160">
        <v>20.942573547363281</v>
      </c>
      <c r="M2160">
        <v>16.751709156191978</v>
      </c>
      <c r="N2160">
        <v>144.54589950847628</v>
      </c>
      <c r="O2160">
        <v>0.60128083825111389</v>
      </c>
      <c r="P2160">
        <v>2.4504145516289601E-3</v>
      </c>
      <c r="Q2160">
        <v>3.8055086082882349E-2</v>
      </c>
      <c r="R2160">
        <v>0.42915304660797121</v>
      </c>
      <c r="S2160">
        <v>877.02721390303077</v>
      </c>
      <c r="T2160">
        <v>30.418217182159424</v>
      </c>
      <c r="U2160">
        <v>0.33664289176464085</v>
      </c>
      <c r="V2160">
        <v>548.55425357818604</v>
      </c>
      <c r="W2160">
        <v>1</v>
      </c>
      <c r="X2160">
        <v>0.3794194865226746</v>
      </c>
      <c r="Y2160">
        <v>341.25844806554437</v>
      </c>
      <c r="Z2160">
        <v>1</v>
      </c>
      <c r="AA2160">
        <v>1.0770703227901461</v>
      </c>
      <c r="AB2160">
        <v>137.00522021484377</v>
      </c>
      <c r="AC2160">
        <v>56.255252659320831</v>
      </c>
      <c r="AD2160">
        <v>1.33280517708542E-2</v>
      </c>
      <c r="AE2160">
        <v>7.0760234226661529</v>
      </c>
      <c r="AF2160">
        <v>9.2627499103546132E-2</v>
      </c>
      <c r="AG2160">
        <v>2.9859099033396761E-4</v>
      </c>
      <c r="AH2160">
        <v>3.8437041676044462E-2</v>
      </c>
      <c r="AI2160">
        <v>23.19390207529068</v>
      </c>
      <c r="AJ2160">
        <v>11.394103865144992</v>
      </c>
      <c r="AK2160">
        <v>50.885117624402042</v>
      </c>
      <c r="AL2160">
        <v>4.2587301882417226</v>
      </c>
      <c r="AM2160">
        <v>36.482772052288055</v>
      </c>
      <c r="AN2160">
        <v>716.74416060141766</v>
      </c>
      <c r="AO2160">
        <v>5.060222351551056E-2</v>
      </c>
      <c r="AP2160">
        <v>0.88464614701271072</v>
      </c>
    </row>
    <row r="2161" spans="1:42">
      <c r="A2161">
        <v>1079.2966302185851</v>
      </c>
      <c r="B2161">
        <v>988.16130911545929</v>
      </c>
      <c r="C2161">
        <v>679.01945356550948</v>
      </c>
      <c r="D2161">
        <v>91.135321103125762</v>
      </c>
      <c r="E2161">
        <v>-91.135321103125762</v>
      </c>
      <c r="F2161">
        <v>-400.27717665307557</v>
      </c>
      <c r="G2161">
        <v>5.4072047487105798E-2</v>
      </c>
      <c r="H2161">
        <v>1118.320256532129</v>
      </c>
      <c r="I2161">
        <v>5.7210591137409207E-2</v>
      </c>
      <c r="J2161">
        <v>0.10758250045776367</v>
      </c>
      <c r="K2161">
        <v>1.6808726809203622</v>
      </c>
      <c r="L2161">
        <v>42.12394118309021</v>
      </c>
      <c r="M2161">
        <v>2.4590533587909329</v>
      </c>
      <c r="N2161">
        <v>173.59675929679872</v>
      </c>
      <c r="O2161">
        <v>0.63831207156181335</v>
      </c>
      <c r="P2161">
        <v>2.0913118733300099E-2</v>
      </c>
      <c r="Q2161">
        <v>2.6544594499799935E-2</v>
      </c>
      <c r="R2161">
        <v>0.4335705375671387</v>
      </c>
      <c r="S2161">
        <v>965.66332314364058</v>
      </c>
      <c r="T2161">
        <v>47.30086624622345</v>
      </c>
      <c r="U2161">
        <v>0.36139334499835973</v>
      </c>
      <c r="V2161">
        <v>483.2944393157959</v>
      </c>
      <c r="W2161">
        <v>1</v>
      </c>
      <c r="X2161">
        <v>0.36698122382164</v>
      </c>
      <c r="Y2161">
        <v>597.50773034586371</v>
      </c>
      <c r="Z2161">
        <v>1</v>
      </c>
      <c r="AA2161">
        <v>48.581467154893879</v>
      </c>
      <c r="AB2161">
        <v>42.988656433105476</v>
      </c>
      <c r="AC2161">
        <v>34.41949337720871</v>
      </c>
      <c r="AD2161">
        <v>2.2761842124482505E-3</v>
      </c>
      <c r="AE2161">
        <v>11.060298707407499</v>
      </c>
      <c r="AF2161">
        <v>0.19709809184074401</v>
      </c>
      <c r="AG2161">
        <v>7.8093303896645402E-4</v>
      </c>
      <c r="AH2161">
        <v>1.80703827381134E-2</v>
      </c>
      <c r="AI2161">
        <v>22.977564036846161</v>
      </c>
      <c r="AJ2161">
        <v>7.0564786724481365</v>
      </c>
      <c r="AK2161">
        <v>37.119093548655506</v>
      </c>
      <c r="AL2161">
        <v>5.6826298211591588</v>
      </c>
      <c r="AM2161">
        <v>59.043092978000644</v>
      </c>
      <c r="AN2161">
        <v>220.43013955010807</v>
      </c>
      <c r="AO2161">
        <v>3.8257107615470888E-2</v>
      </c>
      <c r="AP2161">
        <v>0.83594033813476565</v>
      </c>
    </row>
    <row r="2162" spans="1:42">
      <c r="A2162">
        <v>835.62562143415937</v>
      </c>
      <c r="B2162">
        <v>883.40951132464147</v>
      </c>
      <c r="C2162">
        <v>629.60038905595934</v>
      </c>
      <c r="D2162">
        <v>-47.783889890482101</v>
      </c>
      <c r="E2162">
        <v>47.783889890482101</v>
      </c>
      <c r="F2162">
        <v>-253.80912226868213</v>
      </c>
      <c r="G2162">
        <v>8.656686099185909E-2</v>
      </c>
      <c r="H2162">
        <v>560.67629193142852</v>
      </c>
      <c r="I2162">
        <v>5.8380726277828213E-2</v>
      </c>
      <c r="J2162">
        <v>2.1068672418594357E-2</v>
      </c>
      <c r="K2162">
        <v>1.4347411080181598</v>
      </c>
      <c r="L2162">
        <v>59.107415676116943</v>
      </c>
      <c r="M2162">
        <v>494.19703303876884</v>
      </c>
      <c r="N2162">
        <v>169.25466387119295</v>
      </c>
      <c r="O2162">
        <v>0.67194870114326477</v>
      </c>
      <c r="P2162">
        <v>7.4897081587049687E-3</v>
      </c>
      <c r="Q2162">
        <v>2.3657215065426292E-2</v>
      </c>
      <c r="R2162">
        <v>0.44814912319183353</v>
      </c>
      <c r="S2162">
        <v>920.65811802477606</v>
      </c>
      <c r="T2162">
        <v>43.440645933151245</v>
      </c>
      <c r="U2162">
        <v>0.2802065366506577</v>
      </c>
      <c r="V2162">
        <v>459.31365489959717</v>
      </c>
      <c r="W2162">
        <v>1</v>
      </c>
      <c r="X2162">
        <v>0.34128457069396972</v>
      </c>
      <c r="Y2162">
        <v>492.36339791548539</v>
      </c>
      <c r="Z2162">
        <v>1</v>
      </c>
      <c r="AA2162">
        <v>20.065163885526662</v>
      </c>
      <c r="AB2162">
        <v>146.39488708496094</v>
      </c>
      <c r="AC2162">
        <v>151.9582524895668</v>
      </c>
      <c r="AD2162">
        <v>6.3202018411750464E-3</v>
      </c>
      <c r="AE2162">
        <v>45.231443690579731</v>
      </c>
      <c r="AF2162">
        <v>0.23950643062591551</v>
      </c>
      <c r="AG2162">
        <v>2.3573092370102395E-4</v>
      </c>
      <c r="AH2162">
        <v>9.6819986224174481E-3</v>
      </c>
      <c r="AI2162">
        <v>11.791706383228302</v>
      </c>
      <c r="AJ2162">
        <v>16.457542236466008</v>
      </c>
      <c r="AK2162">
        <v>20.29918762743473</v>
      </c>
      <c r="AL2162">
        <v>6.2361915834661907</v>
      </c>
      <c r="AM2162">
        <v>51.9922038435936</v>
      </c>
      <c r="AN2162">
        <v>353.63016447442749</v>
      </c>
      <c r="AO2162">
        <v>9.7962923645973213E-2</v>
      </c>
      <c r="AP2162">
        <v>0.88533375525474556</v>
      </c>
    </row>
    <row r="2163" spans="1:42">
      <c r="A2163">
        <v>490.59302003791993</v>
      </c>
      <c r="B2163">
        <v>244.56264358859488</v>
      </c>
      <c r="C2163">
        <v>817.19932833399969</v>
      </c>
      <c r="D2163">
        <v>-326.60630829607976</v>
      </c>
      <c r="E2163">
        <v>-572.63668474540486</v>
      </c>
      <c r="F2163">
        <v>326.60630829607976</v>
      </c>
      <c r="G2163">
        <v>2.9785683565215437E-2</v>
      </c>
      <c r="H2163">
        <v>2450.0934509553954</v>
      </c>
      <c r="I2163">
        <v>4.5975922644138335E-2</v>
      </c>
      <c r="J2163">
        <v>7.5306677341461181E-2</v>
      </c>
      <c r="K2163">
        <v>2.0568499771058555</v>
      </c>
      <c r="L2163">
        <v>45.427771806716919</v>
      </c>
      <c r="M2163">
        <v>3.964751695387597</v>
      </c>
      <c r="N2163">
        <v>82.469900231170655</v>
      </c>
      <c r="O2163">
        <v>0.98979219794273376</v>
      </c>
      <c r="P2163">
        <v>7.105424933963351E-3</v>
      </c>
      <c r="Q2163">
        <v>1.817729208204481E-4</v>
      </c>
      <c r="R2163">
        <v>0.41954377174377444</v>
      </c>
      <c r="S2163">
        <v>955.02671527708935</v>
      </c>
      <c r="T2163">
        <v>31.706246733665466</v>
      </c>
      <c r="U2163">
        <v>0.37907680571079255</v>
      </c>
      <c r="V2163">
        <v>531.28261566162109</v>
      </c>
      <c r="W2163">
        <v>1</v>
      </c>
      <c r="X2163">
        <v>0.34071674942970276</v>
      </c>
      <c r="Y2163">
        <v>308.22714598797063</v>
      </c>
      <c r="Z2163">
        <v>1</v>
      </c>
      <c r="AA2163">
        <v>36.55608132401467</v>
      </c>
      <c r="AB2163">
        <v>152.47570513916017</v>
      </c>
      <c r="AC2163">
        <v>148.41296523809433</v>
      </c>
      <c r="AD2163">
        <v>1.2267851218199118E-2</v>
      </c>
      <c r="AE2163">
        <v>11.246988178700576</v>
      </c>
      <c r="AF2163">
        <v>8.2398673295974723E-2</v>
      </c>
      <c r="AG2163">
        <v>1.1950157177406159E-3</v>
      </c>
      <c r="AH2163">
        <v>5.1720731949806212E-2</v>
      </c>
      <c r="AI2163">
        <v>26.846602857112885</v>
      </c>
      <c r="AJ2163">
        <v>11.434874142303137</v>
      </c>
      <c r="AK2163">
        <v>53.723030399680134</v>
      </c>
      <c r="AL2163">
        <v>7.7583179147263088</v>
      </c>
      <c r="AM2163">
        <v>78.903876316547397</v>
      </c>
      <c r="AN2163">
        <v>544.45407831727573</v>
      </c>
      <c r="AO2163">
        <v>8.6274343848228463E-2</v>
      </c>
      <c r="AP2163">
        <v>0.91039437627792374</v>
      </c>
    </row>
    <row r="2164" spans="1:42">
      <c r="A2164">
        <v>1258.9911307472319</v>
      </c>
      <c r="B2164">
        <v>1250.5772373036486</v>
      </c>
      <c r="C2164">
        <v>862.76834219767557</v>
      </c>
      <c r="D2164">
        <v>8.4138934435832198</v>
      </c>
      <c r="E2164">
        <v>-8.4138934435832198</v>
      </c>
      <c r="F2164">
        <v>-396.2227885495563</v>
      </c>
      <c r="G2164">
        <v>1.6888167823415193E-2</v>
      </c>
      <c r="H2164">
        <v>1024.30034205415</v>
      </c>
      <c r="I2164">
        <v>5.4949526488780973E-2</v>
      </c>
      <c r="J2164">
        <v>2.4120993375778201E-2</v>
      </c>
      <c r="K2164">
        <v>1.1601500335752963</v>
      </c>
      <c r="L2164">
        <v>17.810091972351074</v>
      </c>
      <c r="M2164">
        <v>233.9373584779581</v>
      </c>
      <c r="N2164">
        <v>178.28685605983736</v>
      </c>
      <c r="O2164">
        <v>0.51863470673561096</v>
      </c>
      <c r="P2164">
        <v>2.2929895930820038E-2</v>
      </c>
      <c r="Q2164">
        <v>2.7274117946624751E-2</v>
      </c>
      <c r="R2164">
        <v>0.43495388507843019</v>
      </c>
      <c r="S2164">
        <v>1108.826323822208</v>
      </c>
      <c r="T2164">
        <v>41.61217212677002</v>
      </c>
      <c r="U2164">
        <v>0.40254890620708467</v>
      </c>
      <c r="V2164">
        <v>577.37057209014893</v>
      </c>
      <c r="W2164">
        <v>1</v>
      </c>
      <c r="X2164">
        <v>0.43467877626419071</v>
      </c>
      <c r="Y2164">
        <v>438.59360586433297</v>
      </c>
      <c r="Z2164">
        <v>1</v>
      </c>
      <c r="AA2164">
        <v>17.576197223043447</v>
      </c>
      <c r="AB2164">
        <v>122.48474731445313</v>
      </c>
      <c r="AC2164">
        <v>66.253228485584259</v>
      </c>
      <c r="AD2164">
        <v>1.1979129171779013E-2</v>
      </c>
      <c r="AE2164">
        <v>1.0118254868911489</v>
      </c>
      <c r="AF2164">
        <v>6.6825006008148183E-2</v>
      </c>
      <c r="AG2164">
        <v>1.3521035965860712E-3</v>
      </c>
      <c r="AH2164">
        <v>1.3424506151676176E-2</v>
      </c>
      <c r="AI2164">
        <v>25.03178745508194</v>
      </c>
      <c r="AJ2164">
        <v>8.3765252767595939</v>
      </c>
      <c r="AK2164">
        <v>46.869872887730601</v>
      </c>
      <c r="AL2164">
        <v>7.1279774167691237</v>
      </c>
      <c r="AM2164">
        <v>27.109047591686249</v>
      </c>
      <c r="AN2164">
        <v>243.36610592259427</v>
      </c>
      <c r="AO2164">
        <v>7.2079902768135071E-2</v>
      </c>
      <c r="AP2164">
        <v>0.83539611172676098</v>
      </c>
    </row>
    <row r="2165" spans="1:42">
      <c r="A2165">
        <v>837.70371621237427</v>
      </c>
      <c r="B2165">
        <v>554.56203706328097</v>
      </c>
      <c r="C2165">
        <v>660.06758668226621</v>
      </c>
      <c r="D2165">
        <v>177.63612953010806</v>
      </c>
      <c r="E2165">
        <v>-283.14167914909331</v>
      </c>
      <c r="F2165">
        <v>-177.63612953010806</v>
      </c>
      <c r="G2165">
        <v>5.1098854954512801E-2</v>
      </c>
      <c r="H2165">
        <v>1381.1207272308379</v>
      </c>
      <c r="I2165">
        <v>3.5882630646228791E-2</v>
      </c>
      <c r="J2165">
        <v>1.2191689491271973E-2</v>
      </c>
      <c r="K2165">
        <v>1.8725047242343424</v>
      </c>
      <c r="L2165">
        <v>14.739102125167847</v>
      </c>
      <c r="M2165">
        <v>68.096933823227445</v>
      </c>
      <c r="N2165">
        <v>145.73746269264223</v>
      </c>
      <c r="O2165">
        <v>0.70751568675041199</v>
      </c>
      <c r="P2165">
        <v>2.1127349800533716E-2</v>
      </c>
      <c r="Q2165">
        <v>3.5955822679731575E-2</v>
      </c>
      <c r="R2165">
        <v>0.45991626739501956</v>
      </c>
      <c r="S2165">
        <v>436.59526969422092</v>
      </c>
      <c r="T2165">
        <v>27.680554986000061</v>
      </c>
      <c r="U2165">
        <v>0.31813695251941682</v>
      </c>
      <c r="V2165">
        <v>501.29609107971191</v>
      </c>
      <c r="W2165">
        <v>1</v>
      </c>
      <c r="X2165">
        <v>0.39927393794059757</v>
      </c>
      <c r="Y2165">
        <v>643.71488914985889</v>
      </c>
      <c r="Z2165">
        <v>1</v>
      </c>
      <c r="AA2165">
        <v>35.23790557553292</v>
      </c>
      <c r="AB2165">
        <v>30.264244079589847</v>
      </c>
      <c r="AC2165">
        <v>88.950531184673309</v>
      </c>
      <c r="AD2165">
        <v>6.1389857887202857E-3</v>
      </c>
      <c r="AE2165">
        <v>11.098179049392282</v>
      </c>
      <c r="AF2165">
        <v>0.18169999480247495</v>
      </c>
      <c r="AG2165">
        <v>4.7082555100263736E-4</v>
      </c>
      <c r="AH2165">
        <v>3.4857190704345703E-2</v>
      </c>
      <c r="AI2165">
        <v>19.451698958873749</v>
      </c>
      <c r="AJ2165">
        <v>4.1532259579514879</v>
      </c>
      <c r="AK2165">
        <v>26.156909839510917</v>
      </c>
      <c r="AL2165">
        <v>6.4166707770868152</v>
      </c>
      <c r="AM2165">
        <v>83.964082109928128</v>
      </c>
      <c r="AN2165">
        <v>686.50575336134671</v>
      </c>
      <c r="AO2165">
        <v>5.4194770693778996E-2</v>
      </c>
      <c r="AP2165">
        <v>0.91001314067840589</v>
      </c>
    </row>
    <row r="2166" spans="1:42">
      <c r="A2166">
        <v>1095.8763716659569</v>
      </c>
      <c r="B2166">
        <v>772.85490371933963</v>
      </c>
      <c r="C2166">
        <v>676.13662564694209</v>
      </c>
      <c r="D2166">
        <v>323.02146794661724</v>
      </c>
      <c r="E2166">
        <v>-323.02146794661724</v>
      </c>
      <c r="F2166">
        <v>-419.73974601901477</v>
      </c>
      <c r="G2166">
        <v>5.2861750607077644E-2</v>
      </c>
      <c r="H2166">
        <v>857.93968878953569</v>
      </c>
      <c r="I2166">
        <v>5.3638859689235686E-2</v>
      </c>
      <c r="J2166">
        <v>7.2227277040481569E-2</v>
      </c>
      <c r="K2166">
        <v>2.0762582148849962</v>
      </c>
      <c r="L2166">
        <v>47.958195209503174</v>
      </c>
      <c r="M2166">
        <v>4.2530173952994774</v>
      </c>
      <c r="N2166">
        <v>176.77208183612825</v>
      </c>
      <c r="O2166">
        <v>0.63148167729377747</v>
      </c>
      <c r="P2166">
        <v>2.2191903432210284E-2</v>
      </c>
      <c r="Q2166">
        <v>4.6435796896616609E-2</v>
      </c>
      <c r="R2166">
        <v>0.44594184398651127</v>
      </c>
      <c r="S2166">
        <v>1143.2253699664379</v>
      </c>
      <c r="T2166">
        <v>46.260005235671997</v>
      </c>
      <c r="U2166">
        <v>0.36421992719173435</v>
      </c>
      <c r="V2166">
        <v>563.28408718109131</v>
      </c>
      <c r="W2166">
        <v>1</v>
      </c>
      <c r="X2166">
        <v>0.37912908077239993</v>
      </c>
      <c r="Y2166">
        <v>394.43897774353445</v>
      </c>
      <c r="Z2166">
        <v>1</v>
      </c>
      <c r="AA2166">
        <v>30.656080286512381</v>
      </c>
      <c r="AB2166">
        <v>172.90176965332032</v>
      </c>
      <c r="AC2166">
        <v>100.82932859659195</v>
      </c>
      <c r="AD2166">
        <v>4.87831800411909E-3</v>
      </c>
      <c r="AE2166">
        <v>15.124065366477147</v>
      </c>
      <c r="AF2166">
        <v>0.19867074966430662</v>
      </c>
      <c r="AG2166">
        <v>7.6020866966609738E-4</v>
      </c>
      <c r="AH2166">
        <v>2.843413823843002E-2</v>
      </c>
      <c r="AI2166">
        <v>16.058981716632843</v>
      </c>
      <c r="AJ2166">
        <v>10.822108772453047</v>
      </c>
      <c r="AK2166">
        <v>21.163063908219335</v>
      </c>
      <c r="AL2166">
        <v>3.7604235828484418</v>
      </c>
      <c r="AM2166">
        <v>89.352627027034757</v>
      </c>
      <c r="AN2166">
        <v>753.4616508849499</v>
      </c>
      <c r="AO2166">
        <v>5.7070714592933655E-2</v>
      </c>
      <c r="AP2166">
        <v>0.86194393420219428</v>
      </c>
    </row>
    <row r="2167" spans="1:42">
      <c r="A2167">
        <v>85.673811007157383</v>
      </c>
      <c r="B2167">
        <v>67.969574638148401</v>
      </c>
      <c r="C2167">
        <v>122.32820640673633</v>
      </c>
      <c r="D2167">
        <v>-36.654395399578945</v>
      </c>
      <c r="E2167">
        <v>-54.358631768587927</v>
      </c>
      <c r="F2167">
        <v>36.654395399578945</v>
      </c>
      <c r="G2167">
        <v>2.0831453169880259E-2</v>
      </c>
      <c r="H2167">
        <v>260.69023584431773</v>
      </c>
      <c r="I2167">
        <v>1.9319936335086822E-2</v>
      </c>
      <c r="J2167">
        <v>5.8145373821258547E-2</v>
      </c>
      <c r="K2167">
        <v>1.8276787985265255</v>
      </c>
      <c r="L2167">
        <v>55.335642099380493</v>
      </c>
      <c r="M2167">
        <v>200.92632862959297</v>
      </c>
      <c r="N2167">
        <v>19.121786036682131</v>
      </c>
      <c r="O2167">
        <v>0.83167418837547302</v>
      </c>
      <c r="P2167">
        <v>1.75484734111362E-2</v>
      </c>
      <c r="Q2167">
        <v>3.2504818863338891E-2</v>
      </c>
      <c r="R2167">
        <v>0.46674612998962406</v>
      </c>
      <c r="S2167">
        <v>924.89235938859701</v>
      </c>
      <c r="T2167">
        <v>35.957738757133484</v>
      </c>
      <c r="U2167">
        <v>0.34422625124454498</v>
      </c>
      <c r="V2167">
        <v>571.17910385131836</v>
      </c>
      <c r="W2167">
        <v>1</v>
      </c>
      <c r="X2167">
        <v>0.30941121220588685</v>
      </c>
      <c r="Y2167">
        <v>422.03927824012118</v>
      </c>
      <c r="Z2167">
        <v>1</v>
      </c>
      <c r="AA2167">
        <v>31.073558219995505</v>
      </c>
      <c r="AB2167">
        <v>48.176992004394535</v>
      </c>
      <c r="AC2167">
        <v>155.4142102599144</v>
      </c>
      <c r="AD2167">
        <v>6.8671854133279912E-3</v>
      </c>
      <c r="AE2167">
        <v>1.1748770572038529</v>
      </c>
      <c r="AF2167">
        <v>8.1555401086807242E-2</v>
      </c>
      <c r="AG2167">
        <v>1.0993084902481875E-3</v>
      </c>
      <c r="AH2167">
        <v>4.8295768523216244E-2</v>
      </c>
      <c r="AI2167">
        <v>13.666692674160004</v>
      </c>
      <c r="AJ2167">
        <v>14.367211686301752</v>
      </c>
      <c r="AK2167">
        <v>2.1149182695150377</v>
      </c>
      <c r="AL2167">
        <v>6.2554438065026963</v>
      </c>
      <c r="AM2167">
        <v>70.789811432361603</v>
      </c>
      <c r="AN2167">
        <v>222.2146571532156</v>
      </c>
      <c r="AO2167">
        <v>8.0560746550560003E-2</v>
      </c>
      <c r="AP2167">
        <v>0.89190246629714975</v>
      </c>
    </row>
    <row r="2168" spans="1:42">
      <c r="A2168">
        <v>662.66071494013886</v>
      </c>
      <c r="B2168">
        <v>691.08376204202614</v>
      </c>
      <c r="C2168">
        <v>777.11105366742731</v>
      </c>
      <c r="D2168">
        <v>-114.45033872728845</v>
      </c>
      <c r="E2168">
        <v>-86.027291625401176</v>
      </c>
      <c r="F2168">
        <v>86.027291625401176</v>
      </c>
      <c r="G2168">
        <v>1.7087801226647225E-2</v>
      </c>
      <c r="H2168">
        <v>1988.6766954707598</v>
      </c>
      <c r="I2168">
        <v>5.94282791018486E-2</v>
      </c>
      <c r="J2168">
        <v>5.7323680639266968E-2</v>
      </c>
      <c r="K2168">
        <v>2.0016308191835881</v>
      </c>
      <c r="L2168">
        <v>41.035490036010742</v>
      </c>
      <c r="M2168">
        <v>204.92542445392829</v>
      </c>
      <c r="N2168">
        <v>103.48638289928438</v>
      </c>
      <c r="O2168">
        <v>0.53237071633338928</v>
      </c>
      <c r="P2168">
        <v>2.132209025488959E-2</v>
      </c>
      <c r="Q2168">
        <v>1.1364094363318547E-2</v>
      </c>
      <c r="R2168">
        <v>0.45182344913482664</v>
      </c>
      <c r="S2168">
        <v>847.32795935223135</v>
      </c>
      <c r="T2168">
        <v>43.091237545013428</v>
      </c>
      <c r="U2168">
        <v>0.38241991698741917</v>
      </c>
      <c r="V2168">
        <v>512.96484470367432</v>
      </c>
      <c r="W2168">
        <v>1</v>
      </c>
      <c r="X2168">
        <v>0.33460191488265995</v>
      </c>
      <c r="Y2168">
        <v>669.70690286762624</v>
      </c>
      <c r="Z2168">
        <v>1</v>
      </c>
      <c r="AA2168">
        <v>48.243156620855338</v>
      </c>
      <c r="AB2168">
        <v>28.830422851562503</v>
      </c>
      <c r="AC2168">
        <v>107.74191170930862</v>
      </c>
      <c r="AD2168">
        <v>1.0299051724947415E-2</v>
      </c>
      <c r="AE2168">
        <v>1.6291690722810912</v>
      </c>
      <c r="AF2168">
        <v>6.191438913345336E-2</v>
      </c>
      <c r="AG2168">
        <v>8.8487186808745475E-4</v>
      </c>
      <c r="AH2168">
        <v>5.4363574326038361E-2</v>
      </c>
      <c r="AI2168">
        <v>11.870664656162262</v>
      </c>
      <c r="AJ2168">
        <v>0.25411080486183163</v>
      </c>
      <c r="AK2168">
        <v>58.966985176205633</v>
      </c>
      <c r="AL2168">
        <v>5.6776186970532425</v>
      </c>
      <c r="AM2168">
        <v>36.847539317607882</v>
      </c>
      <c r="AN2168">
        <v>136.60218159954593</v>
      </c>
      <c r="AO2168">
        <v>0.10117595970630645</v>
      </c>
      <c r="AP2168">
        <v>0.90091411232948315</v>
      </c>
    </row>
    <row r="2169" spans="1:42">
      <c r="A2169">
        <v>547.20419768246791</v>
      </c>
      <c r="B2169">
        <v>670.31761376255213</v>
      </c>
      <c r="C2169">
        <v>765.04593758717419</v>
      </c>
      <c r="D2169">
        <v>-217.84173990470629</v>
      </c>
      <c r="E2169">
        <v>-94.728323824622066</v>
      </c>
      <c r="F2169">
        <v>94.728323824622066</v>
      </c>
      <c r="G2169">
        <v>5.171154656093481E-2</v>
      </c>
      <c r="H2169">
        <v>1038.222161162299</v>
      </c>
      <c r="I2169">
        <v>2.7392881214618681E-2</v>
      </c>
      <c r="J2169">
        <v>7.9483770370483403E-2</v>
      </c>
      <c r="K2169">
        <v>1.1631532363593577</v>
      </c>
      <c r="L2169">
        <v>46.430648565292358</v>
      </c>
      <c r="M2169">
        <v>915.18191917131185</v>
      </c>
      <c r="N2169">
        <v>94.814933056259164</v>
      </c>
      <c r="O2169">
        <v>0.50060388445854187</v>
      </c>
      <c r="P2169">
        <v>7.7339487605624715E-3</v>
      </c>
      <c r="Q2169">
        <v>1.8804510169559051E-2</v>
      </c>
      <c r="R2169">
        <v>0.43611490249633789</v>
      </c>
      <c r="S2169">
        <v>407.88473269778308</v>
      </c>
      <c r="T2169">
        <v>39.815691113471985</v>
      </c>
      <c r="U2169">
        <v>0.29910068333148959</v>
      </c>
      <c r="V2169">
        <v>461.93995475769043</v>
      </c>
      <c r="W2169">
        <v>1</v>
      </c>
      <c r="X2169">
        <v>0.42309207320213316</v>
      </c>
      <c r="Y2169">
        <v>418.7542903222087</v>
      </c>
      <c r="Z2169">
        <v>1</v>
      </c>
      <c r="AA2169">
        <v>13.322099911699297</v>
      </c>
      <c r="AB2169">
        <v>21.862167663574219</v>
      </c>
      <c r="AC2169">
        <v>34.856919944286346</v>
      </c>
      <c r="AD2169">
        <v>3.2019492907401845E-3</v>
      </c>
      <c r="AE2169">
        <v>1.5360860782061745</v>
      </c>
      <c r="AF2169">
        <v>0.18481706500053402</v>
      </c>
      <c r="AG2169">
        <v>8.9223568087884886E-4</v>
      </c>
      <c r="AH2169">
        <v>8.8879241466522201E-3</v>
      </c>
      <c r="AI2169">
        <v>27.663275897502899</v>
      </c>
      <c r="AJ2169">
        <v>11.264089250410096</v>
      </c>
      <c r="AK2169">
        <v>23.465997950434684</v>
      </c>
      <c r="AL2169">
        <v>5.726452108533949</v>
      </c>
      <c r="AM2169">
        <v>50.569626295566557</v>
      </c>
      <c r="AN2169">
        <v>588.11055238436529</v>
      </c>
      <c r="AO2169">
        <v>0.10777205169200897</v>
      </c>
      <c r="AP2169">
        <v>0.85935373497009282</v>
      </c>
    </row>
    <row r="2170" spans="1:42">
      <c r="A2170">
        <v>1870.0148432398821</v>
      </c>
      <c r="B2170">
        <v>3347.1638380992645</v>
      </c>
      <c r="C2170">
        <v>1938.1066441360358</v>
      </c>
      <c r="D2170">
        <v>-1477.1489948593824</v>
      </c>
      <c r="E2170">
        <v>1409.0571939632287</v>
      </c>
      <c r="F2170">
        <v>-1409.0571939632287</v>
      </c>
      <c r="G2170">
        <v>4.8956321738314643E-2</v>
      </c>
      <c r="H2170">
        <v>386.46106131706989</v>
      </c>
      <c r="I2170">
        <v>4.8864720761775969E-2</v>
      </c>
      <c r="J2170">
        <v>7.2270189523696904E-2</v>
      </c>
      <c r="K2170">
        <v>1.4405479551136493</v>
      </c>
      <c r="L2170">
        <v>32.695662975311279</v>
      </c>
      <c r="M2170">
        <v>3687.9208185698085</v>
      </c>
      <c r="N2170">
        <v>184.73791188602451</v>
      </c>
      <c r="O2170">
        <v>0.93898370862007141</v>
      </c>
      <c r="P2170">
        <v>8.6936389075385184E-3</v>
      </c>
      <c r="Q2170">
        <v>1.8319915294647215E-2</v>
      </c>
      <c r="R2170">
        <v>0.47452008724212646</v>
      </c>
      <c r="S2170">
        <v>663.58089165250703</v>
      </c>
      <c r="T2170">
        <v>38.833469152450562</v>
      </c>
      <c r="U2170">
        <v>0.41553083360195164</v>
      </c>
      <c r="V2170">
        <v>635.80005168914795</v>
      </c>
      <c r="W2170">
        <v>1</v>
      </c>
      <c r="X2170">
        <v>0.30915941238403322</v>
      </c>
      <c r="Y2170">
        <v>602.62097968274634</v>
      </c>
      <c r="Z2170">
        <v>1</v>
      </c>
      <c r="AA2170">
        <v>15.115490864744189</v>
      </c>
      <c r="AB2170">
        <v>57.548675659179693</v>
      </c>
      <c r="AC2170">
        <v>137.45942264795303</v>
      </c>
      <c r="AD2170">
        <v>7.0081906440930489E-3</v>
      </c>
      <c r="AE2170">
        <v>3.4917125787132131</v>
      </c>
      <c r="AF2170">
        <v>0.20136610507965086</v>
      </c>
      <c r="AG2170">
        <v>1.1922057581331207E-3</v>
      </c>
      <c r="AH2170">
        <v>3.7203682661056517E-4</v>
      </c>
      <c r="AI2170">
        <v>27.769875824451447</v>
      </c>
      <c r="AJ2170">
        <v>9.2671714963504535</v>
      </c>
      <c r="AK2170">
        <v>11.726413913369178</v>
      </c>
      <c r="AL2170">
        <v>4.95920949760289</v>
      </c>
      <c r="AM2170">
        <v>31.895530068874361</v>
      </c>
      <c r="AN2170">
        <v>114.07510444659064</v>
      </c>
      <c r="AO2170">
        <v>9.6103035569190975E-2</v>
      </c>
      <c r="AP2170">
        <v>0.89066345763206489</v>
      </c>
    </row>
    <row r="2171" spans="1:42">
      <c r="A2171">
        <v>1244.3771114060821</v>
      </c>
      <c r="B2171">
        <v>1094.9156651441097</v>
      </c>
      <c r="C2171">
        <v>1074.2181590050286</v>
      </c>
      <c r="D2171">
        <v>149.46144626197247</v>
      </c>
      <c r="E2171">
        <v>-149.46144626197247</v>
      </c>
      <c r="F2171">
        <v>-170.15895240105351</v>
      </c>
      <c r="G2171">
        <v>2.782270390403413E-2</v>
      </c>
      <c r="H2171">
        <v>2229.080610284635</v>
      </c>
      <c r="I2171">
        <v>4.3437952101230623E-2</v>
      </c>
      <c r="J2171">
        <v>6.8087372303009028E-2</v>
      </c>
      <c r="K2171">
        <v>1.9596060467660426</v>
      </c>
      <c r="L2171">
        <v>53.516675233840942</v>
      </c>
      <c r="M2171">
        <v>6.9144911214840201</v>
      </c>
      <c r="N2171">
        <v>194.14896498184208</v>
      </c>
      <c r="O2171">
        <v>0.92734798789024353</v>
      </c>
      <c r="P2171">
        <v>1.6045890649159747E-2</v>
      </c>
      <c r="Q2171">
        <v>4.0071096685197614E-2</v>
      </c>
      <c r="R2171">
        <v>0.48000256538391112</v>
      </c>
      <c r="S2171">
        <v>401.77547522532257</v>
      </c>
      <c r="T2171">
        <v>39.841875433921814</v>
      </c>
      <c r="U2171">
        <v>0.35140099585056306</v>
      </c>
      <c r="V2171">
        <v>540.87600708007813</v>
      </c>
      <c r="W2171">
        <v>1</v>
      </c>
      <c r="X2171">
        <v>0.42639135003089906</v>
      </c>
      <c r="Y2171">
        <v>467.28444125118415</v>
      </c>
      <c r="Z2171">
        <v>1</v>
      </c>
      <c r="AA2171">
        <v>9.5806211486911792</v>
      </c>
      <c r="AB2171">
        <v>69.665489807128907</v>
      </c>
      <c r="AC2171">
        <v>84.424351155757904</v>
      </c>
      <c r="AD2171">
        <v>4.5792082436064366E-3</v>
      </c>
      <c r="AE2171">
        <v>2.3961084392754146</v>
      </c>
      <c r="AF2171">
        <v>0.10704223752021788</v>
      </c>
      <c r="AG2171">
        <v>6.1207685426875255E-4</v>
      </c>
      <c r="AH2171">
        <v>4.4831503033637997E-2</v>
      </c>
      <c r="AI2171">
        <v>14.989117085933685</v>
      </c>
      <c r="AJ2171">
        <v>9.470523453619446</v>
      </c>
      <c r="AK2171">
        <v>52.671815752387047</v>
      </c>
      <c r="AL2171">
        <v>2.7457034334784889</v>
      </c>
      <c r="AM2171">
        <v>89.261424648761746</v>
      </c>
      <c r="AN2171">
        <v>357.18582686882769</v>
      </c>
      <c r="AO2171">
        <v>4.4179638266563417E-2</v>
      </c>
      <c r="AP2171">
        <v>0.85218762540817272</v>
      </c>
    </row>
    <row r="2172" spans="1:42">
      <c r="A2172">
        <v>302.87655733044244</v>
      </c>
      <c r="B2172">
        <v>1934.9599636999073</v>
      </c>
      <c r="C2172">
        <v>1690.63206510801</v>
      </c>
      <c r="D2172">
        <v>-1632.0834063694649</v>
      </c>
      <c r="E2172">
        <v>244.32789859189734</v>
      </c>
      <c r="F2172">
        <v>-244.32789859189734</v>
      </c>
      <c r="G2172">
        <v>1.9558531896430056E-2</v>
      </c>
      <c r="H2172">
        <v>2127.3292510622769</v>
      </c>
      <c r="I2172">
        <v>4.670312851667404E-2</v>
      </c>
      <c r="J2172">
        <v>8.1256867170333869E-2</v>
      </c>
      <c r="K2172">
        <v>1.6421249852240085</v>
      </c>
      <c r="L2172">
        <v>63.856072425842285</v>
      </c>
      <c r="M2172">
        <v>4285.8453091002748</v>
      </c>
      <c r="N2172">
        <v>24.793007370567324</v>
      </c>
      <c r="O2172">
        <v>0.55386582016944885</v>
      </c>
      <c r="P2172">
        <v>2.1930165926615394E-2</v>
      </c>
      <c r="Q2172">
        <v>9.3948938051859523E-3</v>
      </c>
      <c r="R2172">
        <v>0.39403908252716063</v>
      </c>
      <c r="S2172">
        <v>645.57749732948469</v>
      </c>
      <c r="T2172">
        <v>49.125432968139648</v>
      </c>
      <c r="U2172">
        <v>0.41014752566814427</v>
      </c>
      <c r="V2172">
        <v>582.77847766876221</v>
      </c>
      <c r="W2172">
        <v>1</v>
      </c>
      <c r="X2172">
        <v>0.28911566019058232</v>
      </c>
      <c r="Y2172">
        <v>529.98839969177379</v>
      </c>
      <c r="Z2172">
        <v>1</v>
      </c>
      <c r="AA2172">
        <v>50.570596250600822</v>
      </c>
      <c r="AB2172">
        <v>35.85999682617188</v>
      </c>
      <c r="AC2172">
        <v>80.660267174243927</v>
      </c>
      <c r="AD2172">
        <v>1.1232530968820948E-2</v>
      </c>
      <c r="AE2172">
        <v>15.079213880910187</v>
      </c>
      <c r="AF2172">
        <v>5.7431781291961664E-2</v>
      </c>
      <c r="AG2172">
        <v>1.2030891541733853E-3</v>
      </c>
      <c r="AH2172">
        <v>8.0237286210060113E-3</v>
      </c>
      <c r="AI2172">
        <v>13.068443834781647</v>
      </c>
      <c r="AJ2172">
        <v>3.1424671788834329</v>
      </c>
      <c r="AK2172">
        <v>60.104398825764655</v>
      </c>
      <c r="AL2172">
        <v>4.819752722072244</v>
      </c>
      <c r="AM2172">
        <v>76.297368323802942</v>
      </c>
      <c r="AN2172">
        <v>501.28673034060608</v>
      </c>
      <c r="AO2172">
        <v>6.586988651752472E-2</v>
      </c>
      <c r="AP2172">
        <v>0.87706245350837719</v>
      </c>
    </row>
    <row r="2173" spans="1:42">
      <c r="A2173">
        <v>1137.7820846949321</v>
      </c>
      <c r="B2173">
        <v>1836.6923107038042</v>
      </c>
      <c r="C2173">
        <v>2173.2353983085372</v>
      </c>
      <c r="D2173">
        <v>-1035.4533136136051</v>
      </c>
      <c r="E2173">
        <v>-336.54308760473305</v>
      </c>
      <c r="F2173">
        <v>336.54308760473305</v>
      </c>
      <c r="G2173">
        <v>3.1610070331667475E-2</v>
      </c>
      <c r="H2173">
        <v>4752.1151877907523</v>
      </c>
      <c r="I2173">
        <v>1.7788706123828886E-2</v>
      </c>
      <c r="J2173">
        <v>3.7057375907897948E-2</v>
      </c>
      <c r="K2173">
        <v>2.1177950239360328</v>
      </c>
      <c r="L2173">
        <v>58.209322690963745</v>
      </c>
      <c r="M2173">
        <v>2080.8271899995088</v>
      </c>
      <c r="N2173">
        <v>178.85301648139955</v>
      </c>
      <c r="O2173">
        <v>0.501219242811203</v>
      </c>
      <c r="P2173">
        <v>1.8378097905053029E-2</v>
      </c>
      <c r="Q2173">
        <v>8.3306743303934727E-3</v>
      </c>
      <c r="R2173">
        <v>0.40816253662109375</v>
      </c>
      <c r="S2173">
        <v>320.60734118300866</v>
      </c>
      <c r="T2173">
        <v>44.948950409889221</v>
      </c>
      <c r="U2173">
        <v>0.32993395149707794</v>
      </c>
      <c r="V2173">
        <v>574.69868659973145</v>
      </c>
      <c r="W2173">
        <v>1</v>
      </c>
      <c r="X2173">
        <v>0.34090144991874699</v>
      </c>
      <c r="Y2173">
        <v>434.19036774962183</v>
      </c>
      <c r="Z2173">
        <v>1</v>
      </c>
      <c r="AA2173">
        <v>32.890589772768024</v>
      </c>
      <c r="AB2173">
        <v>110.4781771850586</v>
      </c>
      <c r="AC2173">
        <v>32.526843249797821</v>
      </c>
      <c r="AD2173">
        <v>3.7281623253455527E-3</v>
      </c>
      <c r="AE2173">
        <v>9.2114637352310851</v>
      </c>
      <c r="AF2173">
        <v>0.12539949774742123</v>
      </c>
      <c r="AG2173">
        <v>1.0012653095649638E-3</v>
      </c>
      <c r="AH2173">
        <v>4.7356674861907956E-2</v>
      </c>
      <c r="AI2173">
        <v>25.895986258983612</v>
      </c>
      <c r="AJ2173">
        <v>13.642603821393429</v>
      </c>
      <c r="AK2173">
        <v>40.482231904864314</v>
      </c>
      <c r="AL2173">
        <v>3.7045324575246945</v>
      </c>
      <c r="AM2173">
        <v>104.08931537866593</v>
      </c>
      <c r="AN2173">
        <v>358.00360530788947</v>
      </c>
      <c r="AO2173">
        <v>0.10167938029766083</v>
      </c>
      <c r="AP2173">
        <v>0.83059786319732676</v>
      </c>
    </row>
    <row r="2174" spans="1:42">
      <c r="A2174">
        <v>1358.2298704815314</v>
      </c>
      <c r="B2174">
        <v>1055.1851031253912</v>
      </c>
      <c r="C2174">
        <v>657.32055839723012</v>
      </c>
      <c r="D2174">
        <v>303.04476735614026</v>
      </c>
      <c r="E2174">
        <v>-303.04476735614026</v>
      </c>
      <c r="F2174">
        <v>-700.90931208430129</v>
      </c>
      <c r="G2174">
        <v>2.8375620013916265E-2</v>
      </c>
      <c r="H2174">
        <v>282.18734397623541</v>
      </c>
      <c r="I2174">
        <v>3.3797079026699067E-2</v>
      </c>
      <c r="J2174">
        <v>4.0710105180740357E-2</v>
      </c>
      <c r="K2174">
        <v>1.7887578384697436</v>
      </c>
      <c r="L2174">
        <v>59.29149866104126</v>
      </c>
      <c r="M2174">
        <v>45.243467277811149</v>
      </c>
      <c r="N2174">
        <v>176.42666886463167</v>
      </c>
      <c r="O2174">
        <v>0.97848799824714661</v>
      </c>
      <c r="P2174">
        <v>1.8718221876356335E-2</v>
      </c>
      <c r="Q2174">
        <v>2.9414170953962534E-2</v>
      </c>
      <c r="R2174">
        <v>0.38534869670867922</v>
      </c>
      <c r="S2174">
        <v>525.24614203394174</v>
      </c>
      <c r="T2174">
        <v>42.657619714736938</v>
      </c>
      <c r="U2174">
        <v>0.42060898244380951</v>
      </c>
      <c r="V2174">
        <v>624.61545467376709</v>
      </c>
      <c r="W2174">
        <v>1</v>
      </c>
      <c r="X2174">
        <v>0.4116929483413696</v>
      </c>
      <c r="Y2174">
        <v>510.84566218721244</v>
      </c>
      <c r="Z2174">
        <v>1</v>
      </c>
      <c r="AA2174">
        <v>22.907842104597098</v>
      </c>
      <c r="AB2174">
        <v>74.821355102539073</v>
      </c>
      <c r="AC2174">
        <v>53.779686987400055</v>
      </c>
      <c r="AD2174">
        <v>1.3624616769643931E-2</v>
      </c>
      <c r="AE2174">
        <v>2.2089357670848404</v>
      </c>
      <c r="AF2174">
        <v>0.11626925468444824</v>
      </c>
      <c r="AG2174">
        <v>1.1129607555564194E-3</v>
      </c>
      <c r="AH2174">
        <v>1.0461270558834074E-2</v>
      </c>
      <c r="AI2174">
        <v>28.040111362934113</v>
      </c>
      <c r="AJ2174">
        <v>7.9349714759254448</v>
      </c>
      <c r="AK2174">
        <v>4.6514788538217546</v>
      </c>
      <c r="AL2174">
        <v>4.5187843886457788</v>
      </c>
      <c r="AM2174">
        <v>40.424721562862402</v>
      </c>
      <c r="AN2174">
        <v>705.18845708336926</v>
      </c>
      <c r="AO2174">
        <v>8.5148753762245177E-2</v>
      </c>
      <c r="AP2174">
        <v>0.91208900523185743</v>
      </c>
    </row>
    <row r="2175" spans="1:42">
      <c r="A2175">
        <v>529.53057327700208</v>
      </c>
      <c r="B2175">
        <v>1461.6508566238849</v>
      </c>
      <c r="C2175">
        <v>1162.4808438640987</v>
      </c>
      <c r="D2175">
        <v>-932.12028334688284</v>
      </c>
      <c r="E2175">
        <v>299.17001275978623</v>
      </c>
      <c r="F2175">
        <v>-299.17001275978623</v>
      </c>
      <c r="G2175">
        <v>2.0577114690145566E-2</v>
      </c>
      <c r="H2175">
        <v>456.86508748966588</v>
      </c>
      <c r="I2175">
        <v>2.8791395723819731E-2</v>
      </c>
      <c r="J2175">
        <v>4.8871930599212646E-2</v>
      </c>
      <c r="K2175">
        <v>1.3988655597150326</v>
      </c>
      <c r="L2175">
        <v>55.590988397598267</v>
      </c>
      <c r="M2175">
        <v>3233.7627410846026</v>
      </c>
      <c r="N2175">
        <v>47.567570660400399</v>
      </c>
      <c r="O2175">
        <v>0.51436242461204529</v>
      </c>
      <c r="P2175">
        <v>4.3574422730339891E-3</v>
      </c>
      <c r="Q2175">
        <v>3.5877568191952168E-2</v>
      </c>
      <c r="R2175">
        <v>0.41999667167663574</v>
      </c>
      <c r="S2175">
        <v>660.99786191566113</v>
      </c>
      <c r="T2175">
        <v>44.640395045280457</v>
      </c>
      <c r="U2175">
        <v>0.28945357859134679</v>
      </c>
      <c r="V2175">
        <v>532.65848159790039</v>
      </c>
      <c r="W2175">
        <v>1</v>
      </c>
      <c r="X2175">
        <v>0.37763860821723938</v>
      </c>
      <c r="Y2175">
        <v>461.34887127880449</v>
      </c>
      <c r="Z2175">
        <v>1</v>
      </c>
      <c r="AA2175">
        <v>41.475518469476704</v>
      </c>
      <c r="AB2175">
        <v>107.95294854736329</v>
      </c>
      <c r="AC2175">
        <v>173.76125901937485</v>
      </c>
      <c r="AD2175">
        <v>1.1072990221854966E-2</v>
      </c>
      <c r="AE2175">
        <v>3.1065166691161563</v>
      </c>
      <c r="AF2175">
        <v>7.0075002908706649E-2</v>
      </c>
      <c r="AG2175">
        <v>1.5341800549645621E-4</v>
      </c>
      <c r="AH2175">
        <v>1.6086871027946471E-2</v>
      </c>
      <c r="AI2175">
        <v>24.917879998683929</v>
      </c>
      <c r="AJ2175">
        <v>0.16766444675920986</v>
      </c>
      <c r="AK2175">
        <v>9.3282687467336647</v>
      </c>
      <c r="AL2175">
        <v>6.6406998825739221</v>
      </c>
      <c r="AM2175">
        <v>36.59049330949783</v>
      </c>
      <c r="AN2175">
        <v>807.5328885057786</v>
      </c>
      <c r="AO2175">
        <v>6.0805823683738713E-2</v>
      </c>
      <c r="AP2175">
        <v>0.82449497079849254</v>
      </c>
    </row>
    <row r="2176" spans="1:42">
      <c r="A2176">
        <v>82.272375125933593</v>
      </c>
      <c r="B2176">
        <v>-77.017154706201268</v>
      </c>
      <c r="C2176">
        <v>208.83943987323954</v>
      </c>
      <c r="D2176">
        <v>-126.56706474730595</v>
      </c>
      <c r="E2176">
        <v>-285.85659457944081</v>
      </c>
      <c r="F2176">
        <v>126.56706474730595</v>
      </c>
      <c r="G2176">
        <v>8.7808040184780639E-2</v>
      </c>
      <c r="H2176">
        <v>441.04865864963278</v>
      </c>
      <c r="I2176">
        <v>4.6239406764507288E-2</v>
      </c>
      <c r="J2176">
        <v>4.6698873281478884E-2</v>
      </c>
      <c r="K2176">
        <v>1.1183933227121829</v>
      </c>
      <c r="L2176">
        <v>73.727893829345703</v>
      </c>
      <c r="M2176">
        <v>310.32948376976753</v>
      </c>
      <c r="N2176">
        <v>14.683831817436218</v>
      </c>
      <c r="O2176">
        <v>0.75230947136878967</v>
      </c>
      <c r="P2176">
        <v>1.2619791348775226E-2</v>
      </c>
      <c r="Q2176">
        <v>2.3505839188893634E-2</v>
      </c>
      <c r="R2176">
        <v>0.42525312900543211</v>
      </c>
      <c r="S2176">
        <v>855.05480139258043</v>
      </c>
      <c r="T2176">
        <v>41.562902927398682</v>
      </c>
      <c r="U2176">
        <v>0.43102958381175993</v>
      </c>
      <c r="V2176">
        <v>479.8778772354126</v>
      </c>
      <c r="W2176">
        <v>1</v>
      </c>
      <c r="X2176">
        <v>0.33017802000045776</v>
      </c>
      <c r="Y2176">
        <v>411.54885993566415</v>
      </c>
      <c r="Z2176">
        <v>1</v>
      </c>
      <c r="AA2176">
        <v>45.997221346654896</v>
      </c>
      <c r="AB2176">
        <v>7.8312192382812507</v>
      </c>
      <c r="AC2176">
        <v>128.30663472414017</v>
      </c>
      <c r="AD2176">
        <v>1.5373851091433795E-2</v>
      </c>
      <c r="AE2176">
        <v>44.015035849064859</v>
      </c>
      <c r="AF2176">
        <v>0.18244456529617306</v>
      </c>
      <c r="AG2176">
        <v>1.3857474534730743E-3</v>
      </c>
      <c r="AH2176">
        <v>2.535413895845413E-2</v>
      </c>
      <c r="AI2176">
        <v>27.123660147190094</v>
      </c>
      <c r="AJ2176">
        <v>11.766370806731553</v>
      </c>
      <c r="AK2176">
        <v>16.342401922345161</v>
      </c>
      <c r="AL2176">
        <v>4.7117713905142908</v>
      </c>
      <c r="AM2176">
        <v>68.842030704021454</v>
      </c>
      <c r="AN2176">
        <v>664.52111642273553</v>
      </c>
      <c r="AO2176">
        <v>6.110992538928986E-2</v>
      </c>
      <c r="AP2176">
        <v>0.86392218995094305</v>
      </c>
    </row>
    <row r="2177" spans="1:42">
      <c r="A2177">
        <v>614.26553766997847</v>
      </c>
      <c r="B2177">
        <v>565.04214927240002</v>
      </c>
      <c r="C2177">
        <v>491.29654008963263</v>
      </c>
      <c r="D2177">
        <v>49.223388397578447</v>
      </c>
      <c r="E2177">
        <v>-49.223388397578447</v>
      </c>
      <c r="F2177">
        <v>-122.96899758034584</v>
      </c>
      <c r="G2177">
        <v>7.4656041107421148E-2</v>
      </c>
      <c r="H2177">
        <v>1054.0851144107462</v>
      </c>
      <c r="I2177">
        <v>5.0070593655109401E-2</v>
      </c>
      <c r="J2177">
        <v>5.8042388916015625E-2</v>
      </c>
      <c r="K2177">
        <v>1.9503834561049938</v>
      </c>
      <c r="L2177">
        <v>29.054616689682007</v>
      </c>
      <c r="M2177">
        <v>3.2634991281636108</v>
      </c>
      <c r="N2177">
        <v>79.15353406181336</v>
      </c>
      <c r="O2177">
        <v>0.51331683993339539</v>
      </c>
      <c r="P2177">
        <v>2.1878590636783171E-2</v>
      </c>
      <c r="Q2177">
        <v>2.6732665856679275E-2</v>
      </c>
      <c r="R2177">
        <v>0.38643026351928711</v>
      </c>
      <c r="S2177">
        <v>381.78767433010785</v>
      </c>
      <c r="T2177">
        <v>37.52613365650177</v>
      </c>
      <c r="U2177">
        <v>0.43894242107868198</v>
      </c>
      <c r="V2177">
        <v>639.66994285583496</v>
      </c>
      <c r="W2177">
        <v>1</v>
      </c>
      <c r="X2177">
        <v>0.32344913840293887</v>
      </c>
      <c r="Y2177">
        <v>475.0474237052166</v>
      </c>
      <c r="Z2177">
        <v>1</v>
      </c>
      <c r="AA2177">
        <v>12.160512268114092</v>
      </c>
      <c r="AB2177">
        <v>7.392022644042969</v>
      </c>
      <c r="AC2177">
        <v>157.58285969495773</v>
      </c>
      <c r="AD2177">
        <v>1.050208002074152E-2</v>
      </c>
      <c r="AE2177">
        <v>14.36518820652134</v>
      </c>
      <c r="AF2177">
        <v>0.27817873835563656</v>
      </c>
      <c r="AG2177">
        <v>8.0125384243215911E-4</v>
      </c>
      <c r="AH2177">
        <v>5.9974722146987916E-2</v>
      </c>
      <c r="AI2177">
        <v>14.699146449565887</v>
      </c>
      <c r="AJ2177">
        <v>1.9544427346639219</v>
      </c>
      <c r="AK2177">
        <v>26.832579476237296</v>
      </c>
      <c r="AL2177">
        <v>4.6046525134925202</v>
      </c>
      <c r="AM2177">
        <v>47.812114202976232</v>
      </c>
      <c r="AN2177">
        <v>115.52919846770342</v>
      </c>
      <c r="AO2177">
        <v>3.7325936198234558E-2</v>
      </c>
      <c r="AP2177">
        <v>0.87635001754760755</v>
      </c>
    </row>
    <row r="2178" spans="1:42">
      <c r="A2178">
        <v>1331.5681387755903</v>
      </c>
      <c r="B2178">
        <v>2567.2004565816842</v>
      </c>
      <c r="C2178">
        <v>1894.4335665738461</v>
      </c>
      <c r="D2178">
        <v>-1235.6323178060939</v>
      </c>
      <c r="E2178">
        <v>672.76689000783813</v>
      </c>
      <c r="F2178">
        <v>-672.76689000783813</v>
      </c>
      <c r="G2178">
        <v>1.3518675268898307E-2</v>
      </c>
      <c r="H2178">
        <v>1824.1938576141963</v>
      </c>
      <c r="I2178">
        <v>1.5752829015254974E-2</v>
      </c>
      <c r="J2178">
        <v>8.4840969324111934E-2</v>
      </c>
      <c r="K2178">
        <v>1.3370244372189044</v>
      </c>
      <c r="L2178">
        <v>65.436131954193115</v>
      </c>
      <c r="M2178">
        <v>3563.1073271642313</v>
      </c>
      <c r="N2178">
        <v>149.73624261569978</v>
      </c>
      <c r="O2178">
        <v>0.51684024930000305</v>
      </c>
      <c r="P2178">
        <v>2.7736818525526253E-3</v>
      </c>
      <c r="Q2178">
        <v>2.3337053457895912E-2</v>
      </c>
      <c r="R2178">
        <v>0.42926751613616942</v>
      </c>
      <c r="S2178">
        <v>925.16742463106402</v>
      </c>
      <c r="T2178">
        <v>28.057163953781128</v>
      </c>
      <c r="U2178">
        <v>0.38983035027980806</v>
      </c>
      <c r="V2178">
        <v>593.10920238494873</v>
      </c>
      <c r="W2178">
        <v>1</v>
      </c>
      <c r="X2178">
        <v>0.32157832145690923</v>
      </c>
      <c r="Y2178">
        <v>514.49649215137811</v>
      </c>
      <c r="Z2178">
        <v>1</v>
      </c>
      <c r="AA2178">
        <v>28.499117990446099</v>
      </c>
      <c r="AB2178">
        <v>51.933557983398444</v>
      </c>
      <c r="AC2178">
        <v>103.83064895868301</v>
      </c>
      <c r="AD2178">
        <v>1.3035555782481136E-2</v>
      </c>
      <c r="AE2178">
        <v>5.1639872102106947</v>
      </c>
      <c r="AF2178">
        <v>4.4088206291198723E-2</v>
      </c>
      <c r="AG2178">
        <v>1.3219273077959171E-3</v>
      </c>
      <c r="AH2178">
        <v>4.3522103106975553E-2</v>
      </c>
      <c r="AI2178">
        <v>23.376035988330841</v>
      </c>
      <c r="AJ2178">
        <v>2.1945872372033852</v>
      </c>
      <c r="AK2178">
        <v>21.430343690514565</v>
      </c>
      <c r="AL2178">
        <v>4.6510971203668294</v>
      </c>
      <c r="AM2178">
        <v>33.478385102748874</v>
      </c>
      <c r="AN2178">
        <v>489.96837209185435</v>
      </c>
      <c r="AO2178">
        <v>8.0765486359596253E-2</v>
      </c>
      <c r="AP2178">
        <v>0.8465360066890717</v>
      </c>
    </row>
    <row r="2179" spans="1:42">
      <c r="A2179">
        <v>657.88294979784735</v>
      </c>
      <c r="B2179">
        <v>408.88517615344688</v>
      </c>
      <c r="C2179">
        <v>217.79243509977582</v>
      </c>
      <c r="D2179">
        <v>248.99777364440047</v>
      </c>
      <c r="E2179">
        <v>-248.99777364440047</v>
      </c>
      <c r="F2179">
        <v>-440.0905146980715</v>
      </c>
      <c r="G2179">
        <v>3.137720342941035E-4</v>
      </c>
      <c r="H2179">
        <v>60.951720312251538</v>
      </c>
      <c r="I2179">
        <v>4.4044817984104159E-2</v>
      </c>
      <c r="J2179">
        <v>9.8269556522369378E-2</v>
      </c>
      <c r="K2179">
        <v>2.1571927377641202</v>
      </c>
      <c r="L2179">
        <v>12.647448778152466</v>
      </c>
      <c r="M2179">
        <v>5.3106580725788453</v>
      </c>
      <c r="N2179">
        <v>86.900111666107193</v>
      </c>
      <c r="O2179">
        <v>0.7755788266658783</v>
      </c>
      <c r="P2179">
        <v>1.5527616129981145E-2</v>
      </c>
      <c r="Q2179">
        <v>3.3657306300269224E-2</v>
      </c>
      <c r="R2179">
        <v>0.48178704261779787</v>
      </c>
      <c r="S2179">
        <v>518.78205757520527</v>
      </c>
      <c r="T2179">
        <v>41.088160872459412</v>
      </c>
      <c r="U2179">
        <v>0.43239278852939611</v>
      </c>
      <c r="V2179">
        <v>479.43668365478516</v>
      </c>
      <c r="W2179">
        <v>1</v>
      </c>
      <c r="X2179">
        <v>0.32991568207740785</v>
      </c>
      <c r="Y2179">
        <v>637.61722208737035</v>
      </c>
      <c r="Z2179">
        <v>1</v>
      </c>
      <c r="AA2179">
        <v>26.423136041727073</v>
      </c>
      <c r="AB2179">
        <v>67.771118225097666</v>
      </c>
      <c r="AC2179">
        <v>95.727179944515228</v>
      </c>
      <c r="AD2179">
        <v>1.4282559125851361E-2</v>
      </c>
      <c r="AE2179">
        <v>5.0377822766520035</v>
      </c>
      <c r="AF2179">
        <v>-9.8492324352264411E-3</v>
      </c>
      <c r="AG2179">
        <v>1.6480133400098026E-4</v>
      </c>
      <c r="AH2179">
        <v>5.3812995553016663E-2</v>
      </c>
      <c r="AI2179">
        <v>16.072610318660736</v>
      </c>
      <c r="AJ2179">
        <v>15.911295240199717</v>
      </c>
      <c r="AK2179">
        <v>6.6474169009923934</v>
      </c>
      <c r="AL2179">
        <v>-1.2694641924747021</v>
      </c>
      <c r="AM2179">
        <v>26.858169758319857</v>
      </c>
      <c r="AN2179">
        <v>560.82452545867613</v>
      </c>
      <c r="AO2179">
        <v>9.8332857489585881E-2</v>
      </c>
      <c r="AP2179">
        <v>0.89553836965560929</v>
      </c>
    </row>
    <row r="2180" spans="1:42">
      <c r="A2180">
        <v>104.02025092436341</v>
      </c>
      <c r="B2180">
        <v>140.58664151339846</v>
      </c>
      <c r="C2180">
        <v>648.04780157628943</v>
      </c>
      <c r="D2180">
        <v>-544.02755065192605</v>
      </c>
      <c r="E2180">
        <v>-507.46116006289094</v>
      </c>
      <c r="F2180">
        <v>507.46116006289094</v>
      </c>
      <c r="G2180">
        <v>6.4547212432154805E-2</v>
      </c>
      <c r="H2180">
        <v>2013.4157453989512</v>
      </c>
      <c r="I2180">
        <v>2.6330570876598357E-2</v>
      </c>
      <c r="J2180">
        <v>1.8709269285202029E-2</v>
      </c>
      <c r="K2180">
        <v>1.1951106851637363</v>
      </c>
      <c r="L2180">
        <v>37.325758934020996</v>
      </c>
      <c r="M2180">
        <v>391.94603406544121</v>
      </c>
      <c r="N2180">
        <v>19.874933583641052</v>
      </c>
      <c r="O2180">
        <v>0.80470362305641174</v>
      </c>
      <c r="P2180">
        <v>3.7080238130357524E-3</v>
      </c>
      <c r="Q2180">
        <v>1.5350142319997149E-2</v>
      </c>
      <c r="R2180">
        <v>0.41849293231964113</v>
      </c>
      <c r="S2180">
        <v>335.65493751662819</v>
      </c>
      <c r="T2180">
        <v>32.329916954040527</v>
      </c>
      <c r="U2180">
        <v>0.28677019298076634</v>
      </c>
      <c r="V2180">
        <v>462.95444965362549</v>
      </c>
      <c r="W2180">
        <v>1</v>
      </c>
      <c r="X2180">
        <v>0.3967782521247864</v>
      </c>
      <c r="Y2180">
        <v>555.95469560257698</v>
      </c>
      <c r="Z2180">
        <v>1</v>
      </c>
      <c r="AA2180">
        <v>44.119874643392571</v>
      </c>
      <c r="AB2180">
        <v>108.09784008789063</v>
      </c>
      <c r="AC2180">
        <v>199.83872920274734</v>
      </c>
      <c r="AD2180">
        <v>1.4129262092785956E-2</v>
      </c>
      <c r="AE2180">
        <v>2.3885868969582114</v>
      </c>
      <c r="AF2180">
        <v>0.22055137395858762</v>
      </c>
      <c r="AG2180">
        <v>7.041885139955639E-4</v>
      </c>
      <c r="AH2180">
        <v>5.2333662760257721E-2</v>
      </c>
      <c r="AI2180">
        <v>9.1754737496376038</v>
      </c>
      <c r="AJ2180">
        <v>7.7068348867018628</v>
      </c>
      <c r="AK2180">
        <v>43.84862630188465</v>
      </c>
      <c r="AL2180">
        <v>5.1036480569317106</v>
      </c>
      <c r="AM2180">
        <v>72.149397552013397</v>
      </c>
      <c r="AN2180">
        <v>290.03739627975767</v>
      </c>
      <c r="AO2180">
        <v>7.5813068509101869E-2</v>
      </c>
      <c r="AP2180">
        <v>0.85279312634468085</v>
      </c>
    </row>
    <row r="2181" spans="1:42">
      <c r="A2181">
        <v>130.67438391477327</v>
      </c>
      <c r="B2181">
        <v>-218.59119513277687</v>
      </c>
      <c r="C2181">
        <v>437.13295228050515</v>
      </c>
      <c r="D2181">
        <v>-306.45856836573188</v>
      </c>
      <c r="E2181">
        <v>-655.72414741328203</v>
      </c>
      <c r="F2181">
        <v>306.45856836573188</v>
      </c>
      <c r="G2181">
        <v>3.4739358178076829E-2</v>
      </c>
      <c r="H2181">
        <v>1602.0366417903915</v>
      </c>
      <c r="I2181">
        <v>2.1692157089710236E-2</v>
      </c>
      <c r="J2181">
        <v>7.2099942207336426E-2</v>
      </c>
      <c r="K2181">
        <v>1.2305984645068646</v>
      </c>
      <c r="L2181">
        <v>30.914772748947144</v>
      </c>
      <c r="M2181">
        <v>1.576373896898823</v>
      </c>
      <c r="N2181">
        <v>29.781881891250613</v>
      </c>
      <c r="O2181">
        <v>0.91116425395011902</v>
      </c>
      <c r="P2181">
        <v>6.722759140862358E-4</v>
      </c>
      <c r="Q2181">
        <v>1.4500502109527585E-2</v>
      </c>
      <c r="R2181">
        <v>0.405664176940918</v>
      </c>
      <c r="S2181">
        <v>1134.3928333155757</v>
      </c>
      <c r="T2181">
        <v>32.696166634559631</v>
      </c>
      <c r="U2181">
        <v>0.40208800613880158</v>
      </c>
      <c r="V2181">
        <v>547.57637977600098</v>
      </c>
      <c r="W2181">
        <v>1</v>
      </c>
      <c r="X2181">
        <v>0.38476345896720887</v>
      </c>
      <c r="Y2181">
        <v>647.07468342666937</v>
      </c>
      <c r="Z2181">
        <v>1</v>
      </c>
      <c r="AA2181">
        <v>15.398642007112505</v>
      </c>
      <c r="AB2181">
        <v>8.355454040527345</v>
      </c>
      <c r="AC2181">
        <v>138.38190287351608</v>
      </c>
      <c r="AD2181">
        <v>1.1991918188893898E-2</v>
      </c>
      <c r="AE2181">
        <v>6.6824218205139756</v>
      </c>
      <c r="AF2181">
        <v>0.11866748213768002</v>
      </c>
      <c r="AG2181">
        <v>6.5886798923573851E-4</v>
      </c>
      <c r="AH2181">
        <v>2.8520532798767088E-2</v>
      </c>
      <c r="AI2181">
        <v>29.387697875499725</v>
      </c>
      <c r="AJ2181">
        <v>13.512752405742409</v>
      </c>
      <c r="AK2181">
        <v>27.310102187991141</v>
      </c>
      <c r="AL2181">
        <v>5.2746897810257192</v>
      </c>
      <c r="AM2181">
        <v>96.186362612247464</v>
      </c>
      <c r="AN2181">
        <v>780.98050643488568</v>
      </c>
      <c r="AO2181">
        <v>5.3839649081230165E-2</v>
      </c>
      <c r="AP2181">
        <v>0.89618344020843521</v>
      </c>
    </row>
    <row r="2182" spans="1:42">
      <c r="A2182">
        <v>139.23999622398327</v>
      </c>
      <c r="B2182">
        <v>202.03008706798065</v>
      </c>
      <c r="C2182">
        <v>729.90850183025054</v>
      </c>
      <c r="D2182">
        <v>-590.66850560626722</v>
      </c>
      <c r="E2182">
        <v>-527.87841476226993</v>
      </c>
      <c r="F2182">
        <v>527.87841476226993</v>
      </c>
      <c r="G2182">
        <v>3.7029694418348975E-2</v>
      </c>
      <c r="H2182">
        <v>2579.5526384262325</v>
      </c>
      <c r="I2182">
        <v>4.2126990258693695E-2</v>
      </c>
      <c r="J2182">
        <v>2.8737977266311644E-2</v>
      </c>
      <c r="K2182">
        <v>1.8023233861267567</v>
      </c>
      <c r="L2182">
        <v>55.538742542266846</v>
      </c>
      <c r="M2182">
        <v>330.4188421787029</v>
      </c>
      <c r="N2182">
        <v>23.598297982978821</v>
      </c>
      <c r="O2182">
        <v>0.95369866490364075</v>
      </c>
      <c r="P2182">
        <v>1.0374992794460719E-2</v>
      </c>
      <c r="Q2182">
        <v>9.2209412786695682E-3</v>
      </c>
      <c r="R2182">
        <v>0.47649138927459717</v>
      </c>
      <c r="S2182">
        <v>783.7094593783147</v>
      </c>
      <c r="T2182">
        <v>26.68493390083313</v>
      </c>
      <c r="U2182">
        <v>0.44247716367244722</v>
      </c>
      <c r="V2182">
        <v>620.28520107269287</v>
      </c>
      <c r="W2182">
        <v>1</v>
      </c>
      <c r="X2182">
        <v>0.30319541454315191</v>
      </c>
      <c r="Y2182">
        <v>544.23306850063545</v>
      </c>
      <c r="Z2182">
        <v>1</v>
      </c>
      <c r="AA2182">
        <v>7.1447600066661847</v>
      </c>
      <c r="AB2182">
        <v>159.09903430175783</v>
      </c>
      <c r="AC2182">
        <v>41.26221090555191</v>
      </c>
      <c r="AD2182">
        <v>1.5130163665510652E-2</v>
      </c>
      <c r="AE2182">
        <v>2.0444547925941663</v>
      </c>
      <c r="AF2182">
        <v>0.15256221771240233</v>
      </c>
      <c r="AG2182">
        <v>4.1722304003124691E-4</v>
      </c>
      <c r="AH2182">
        <v>1.4179485642910002E-2</v>
      </c>
      <c r="AI2182">
        <v>8.1746223568916321</v>
      </c>
      <c r="AJ2182">
        <v>11.383136100207054</v>
      </c>
      <c r="AK2182">
        <v>60.989937134385109</v>
      </c>
      <c r="AL2182">
        <v>3.0497639410593935</v>
      </c>
      <c r="AM2182">
        <v>86.029079282283774</v>
      </c>
      <c r="AN2182">
        <v>182.66682453332041</v>
      </c>
      <c r="AO2182">
        <v>5.2979600548744205E-2</v>
      </c>
      <c r="AP2182">
        <v>0.88903864169120805</v>
      </c>
    </row>
    <row r="2183" spans="1:42">
      <c r="A2183">
        <v>1318.7768634253302</v>
      </c>
      <c r="B2183">
        <v>4685.4440936925366</v>
      </c>
      <c r="C2183">
        <v>3726.2400575276888</v>
      </c>
      <c r="D2183">
        <v>-3366.6672302672064</v>
      </c>
      <c r="E2183">
        <v>959.20403616484782</v>
      </c>
      <c r="F2183">
        <v>-959.20403616484782</v>
      </c>
      <c r="G2183">
        <v>4.5365073481074457E-2</v>
      </c>
      <c r="H2183">
        <v>2895.314999135177</v>
      </c>
      <c r="I2183">
        <v>2.3565894663333892E-2</v>
      </c>
      <c r="J2183">
        <v>9.7082007884979241E-2</v>
      </c>
      <c r="K2183">
        <v>1.7659745438039303</v>
      </c>
      <c r="L2183">
        <v>56.24367356300354</v>
      </c>
      <c r="M2183">
        <v>7954.3417390993363</v>
      </c>
      <c r="N2183">
        <v>108.97307159271242</v>
      </c>
      <c r="O2183">
        <v>0.58917102217674255</v>
      </c>
      <c r="P2183">
        <v>7.8856222894456637E-3</v>
      </c>
      <c r="Q2183">
        <v>2.4323939482371007E-2</v>
      </c>
      <c r="R2183">
        <v>0.43480727195739743</v>
      </c>
      <c r="S2183">
        <v>1062.3220490144306</v>
      </c>
      <c r="T2183">
        <v>46.873161196708679</v>
      </c>
      <c r="U2183">
        <v>0.33438366472721104</v>
      </c>
      <c r="V2183">
        <v>454.74576950073242</v>
      </c>
      <c r="W2183">
        <v>1</v>
      </c>
      <c r="X2183">
        <v>0.33576651692390447</v>
      </c>
      <c r="Y2183">
        <v>398.20751036986485</v>
      </c>
      <c r="Z2183">
        <v>1</v>
      </c>
      <c r="AA2183">
        <v>22.769317224817282</v>
      </c>
      <c r="AB2183">
        <v>130.99574884033206</v>
      </c>
      <c r="AC2183">
        <v>94.108735024929047</v>
      </c>
      <c r="AD2183">
        <v>4.919720511151175E-3</v>
      </c>
      <c r="AE2183">
        <v>1.2150632869520757</v>
      </c>
      <c r="AF2183">
        <v>0.16004785180091854</v>
      </c>
      <c r="AG2183">
        <v>4.2515820421036604E-4</v>
      </c>
      <c r="AH2183">
        <v>3.7303187155723574E-2</v>
      </c>
      <c r="AI2183">
        <v>27.088561952114105</v>
      </c>
      <c r="AJ2183">
        <v>4.9720095255251842</v>
      </c>
      <c r="AK2183">
        <v>38.89599361360073</v>
      </c>
      <c r="AL2183">
        <v>4.3766665141510437</v>
      </c>
      <c r="AM2183">
        <v>75.854981338977808</v>
      </c>
      <c r="AN2183">
        <v>334.21470151428525</v>
      </c>
      <c r="AO2183">
        <v>4.7873044371604917E-2</v>
      </c>
      <c r="AP2183">
        <v>0.91050043916702283</v>
      </c>
    </row>
    <row r="2184" spans="1:42">
      <c r="A2184">
        <v>793.17423990105863</v>
      </c>
      <c r="B2184">
        <v>577.69277632091416</v>
      </c>
      <c r="C2184">
        <v>273.43389836627227</v>
      </c>
      <c r="D2184">
        <v>215.48146358014446</v>
      </c>
      <c r="E2184">
        <v>-215.48146358014446</v>
      </c>
      <c r="F2184">
        <v>-519.74034153478635</v>
      </c>
      <c r="G2184">
        <v>3.9168324917687042E-2</v>
      </c>
      <c r="H2184">
        <v>17.156065514514513</v>
      </c>
      <c r="I2184">
        <v>5.1598202884197232E-2</v>
      </c>
      <c r="J2184">
        <v>1.7628875494003299E-2</v>
      </c>
      <c r="K2184">
        <v>1.7844159885942936</v>
      </c>
      <c r="L2184">
        <v>75.543222427368164</v>
      </c>
      <c r="M2184">
        <v>16.574098529846331</v>
      </c>
      <c r="N2184">
        <v>142.09016501293186</v>
      </c>
      <c r="O2184">
        <v>0.64586272835731506</v>
      </c>
      <c r="P2184">
        <v>1.6185531722174747E-2</v>
      </c>
      <c r="Q2184">
        <v>2.387268167071872E-2</v>
      </c>
      <c r="R2184">
        <v>0.49616083621978757</v>
      </c>
      <c r="S2184">
        <v>325.74602741043168</v>
      </c>
      <c r="T2184">
        <v>25.930869579315186</v>
      </c>
      <c r="U2184">
        <v>0.31047970473766329</v>
      </c>
      <c r="V2184">
        <v>456.32460117340088</v>
      </c>
      <c r="W2184">
        <v>1</v>
      </c>
      <c r="X2184">
        <v>0.41993686437606814</v>
      </c>
      <c r="Y2184">
        <v>425.86893435329483</v>
      </c>
      <c r="Z2184">
        <v>1</v>
      </c>
      <c r="AA2184">
        <v>17.430896375188834</v>
      </c>
      <c r="AB2184">
        <v>8.8376093750000013</v>
      </c>
      <c r="AC2184">
        <v>137.77364045381546</v>
      </c>
      <c r="AD2184">
        <v>1.0229800297663762E-2</v>
      </c>
      <c r="AE2184">
        <v>15.267097202989326</v>
      </c>
      <c r="AF2184">
        <v>0.10488209009170529</v>
      </c>
      <c r="AG2184">
        <v>6.7383449318126004E-4</v>
      </c>
      <c r="AH2184">
        <v>3.9620844948291781E-2</v>
      </c>
      <c r="AI2184">
        <v>8.503669798374176</v>
      </c>
      <c r="AJ2184">
        <v>0.63644496704399012</v>
      </c>
      <c r="AK2184">
        <v>0.76304755032062532</v>
      </c>
      <c r="AL2184">
        <v>1.2748948492166319</v>
      </c>
      <c r="AM2184">
        <v>56.671714961528778</v>
      </c>
      <c r="AN2184">
        <v>492.56198909059412</v>
      </c>
      <c r="AO2184">
        <v>0.10986505806446076</v>
      </c>
      <c r="AP2184">
        <v>0.90319381737709059</v>
      </c>
    </row>
    <row r="2185" spans="1:42">
      <c r="A2185">
        <v>1021.2246568644327</v>
      </c>
      <c r="B2185">
        <v>767.51822722644533</v>
      </c>
      <c r="C2185">
        <v>502.7196224605463</v>
      </c>
      <c r="D2185">
        <v>253.70642963798741</v>
      </c>
      <c r="E2185">
        <v>-253.70642963798741</v>
      </c>
      <c r="F2185">
        <v>-518.50503440388638</v>
      </c>
      <c r="G2185">
        <v>3.7486646937331648E-2</v>
      </c>
      <c r="H2185">
        <v>338.80296151665834</v>
      </c>
      <c r="I2185">
        <v>2.2060134708881379E-2</v>
      </c>
      <c r="J2185">
        <v>3.0422418594360352E-2</v>
      </c>
      <c r="K2185">
        <v>2.1424965432822702</v>
      </c>
      <c r="L2185">
        <v>53.706783056259155</v>
      </c>
      <c r="M2185">
        <v>125.73475982930957</v>
      </c>
      <c r="N2185">
        <v>162.43983106346133</v>
      </c>
      <c r="O2185">
        <v>0.8893415629863739</v>
      </c>
      <c r="P2185">
        <v>9.7029471397399886E-3</v>
      </c>
      <c r="Q2185">
        <v>4.2415867116716167E-2</v>
      </c>
      <c r="R2185">
        <v>0.46498537063598633</v>
      </c>
      <c r="S2185">
        <v>447.28744422548209</v>
      </c>
      <c r="T2185">
        <v>28.811100125312805</v>
      </c>
      <c r="U2185">
        <v>0.33798887073993683</v>
      </c>
      <c r="V2185">
        <v>579.76565361022949</v>
      </c>
      <c r="W2185">
        <v>1</v>
      </c>
      <c r="X2185">
        <v>0.29715398192405701</v>
      </c>
      <c r="Y2185">
        <v>329.48124053806634</v>
      </c>
      <c r="Z2185">
        <v>1</v>
      </c>
      <c r="AA2185">
        <v>25.557631099138266</v>
      </c>
      <c r="AB2185">
        <v>27.704221374511722</v>
      </c>
      <c r="AC2185">
        <v>143.51528137922287</v>
      </c>
      <c r="AD2185">
        <v>2.8624738383496925E-3</v>
      </c>
      <c r="AE2185">
        <v>20.324349656577731</v>
      </c>
      <c r="AF2185">
        <v>0.13815967440605162</v>
      </c>
      <c r="AG2185">
        <v>6.2019154409795297E-4</v>
      </c>
      <c r="AH2185">
        <v>3.6789761114120481E-2</v>
      </c>
      <c r="AI2185">
        <v>27.542206943035126</v>
      </c>
      <c r="AJ2185">
        <v>8.5721459232118118</v>
      </c>
      <c r="AK2185">
        <v>24.898955313563345</v>
      </c>
      <c r="AL2185">
        <v>0.75806090807138826</v>
      </c>
      <c r="AM2185">
        <v>33.119775450229646</v>
      </c>
      <c r="AN2185">
        <v>732.50858025110279</v>
      </c>
      <c r="AO2185">
        <v>7.7067198634147654E-2</v>
      </c>
      <c r="AP2185">
        <v>0.81364012336730962</v>
      </c>
    </row>
    <row r="2186" spans="1:42">
      <c r="A2186">
        <v>725.33576325359059</v>
      </c>
      <c r="B2186">
        <v>535.96277954386039</v>
      </c>
      <c r="C2186">
        <v>436.80278755926452</v>
      </c>
      <c r="D2186">
        <v>189.37298370973019</v>
      </c>
      <c r="E2186">
        <v>-189.37298370973019</v>
      </c>
      <c r="F2186">
        <v>-288.53297569432607</v>
      </c>
      <c r="G2186">
        <v>5.1098923794214338E-2</v>
      </c>
      <c r="H2186">
        <v>279.66834444807171</v>
      </c>
      <c r="I2186">
        <v>4.2892707288265226E-2</v>
      </c>
      <c r="J2186">
        <v>0.10225757431983948</v>
      </c>
      <c r="K2186">
        <v>2.017519382458925</v>
      </c>
      <c r="L2186">
        <v>65.727260112762451</v>
      </c>
      <c r="M2186">
        <v>225.43234182543807</v>
      </c>
      <c r="N2186">
        <v>105.92627481021883</v>
      </c>
      <c r="O2186">
        <v>0.57153394818305969</v>
      </c>
      <c r="P2186">
        <v>1.3377406438191729E-2</v>
      </c>
      <c r="Q2186">
        <v>3.8156546221839054E-2</v>
      </c>
      <c r="R2186">
        <v>0.4366101598739624</v>
      </c>
      <c r="S2186">
        <v>754.70037971096212</v>
      </c>
      <c r="T2186">
        <v>44.021886587142944</v>
      </c>
      <c r="U2186">
        <v>0.38173789918422701</v>
      </c>
      <c r="V2186">
        <v>500.77235698699951</v>
      </c>
      <c r="W2186">
        <v>1</v>
      </c>
      <c r="X2186">
        <v>0.3154553604125977</v>
      </c>
      <c r="Y2186">
        <v>275.44413310695307</v>
      </c>
      <c r="Z2186">
        <v>1</v>
      </c>
      <c r="AA2186">
        <v>10.677587137632372</v>
      </c>
      <c r="AB2186">
        <v>119.2595340576172</v>
      </c>
      <c r="AC2186">
        <v>81.833650171756744</v>
      </c>
      <c r="AD2186">
        <v>3.5155451195871728E-3</v>
      </c>
      <c r="AE2186">
        <v>21.347300388838114</v>
      </c>
      <c r="AF2186">
        <v>0.18146179676055907</v>
      </c>
      <c r="AG2186">
        <v>9.5082153691634919E-4</v>
      </c>
      <c r="AH2186">
        <v>3.6413056838512418E-2</v>
      </c>
      <c r="AI2186">
        <v>27.223468124866486</v>
      </c>
      <c r="AJ2186">
        <v>4.5821701717388468</v>
      </c>
      <c r="AK2186">
        <v>5.5070316463708879</v>
      </c>
      <c r="AL2186">
        <v>5.6620231227851923</v>
      </c>
      <c r="AM2186">
        <v>30.783737695217134</v>
      </c>
      <c r="AN2186">
        <v>648.43920319453218</v>
      </c>
      <c r="AO2186">
        <v>8.0286213517189037E-2</v>
      </c>
      <c r="AP2186">
        <v>0.86034983992576608</v>
      </c>
    </row>
    <row r="2187" spans="1:42">
      <c r="A2187">
        <v>1389.5561500386314</v>
      </c>
      <c r="B2187">
        <v>2538.596631505297</v>
      </c>
      <c r="C2187">
        <v>2021.4981177940667</v>
      </c>
      <c r="D2187">
        <v>-1149.0404814666656</v>
      </c>
      <c r="E2187">
        <v>517.09851371123023</v>
      </c>
      <c r="F2187">
        <v>-517.09851371123023</v>
      </c>
      <c r="G2187">
        <v>2.3818384967172385E-2</v>
      </c>
      <c r="H2187">
        <v>1827.5235246182697</v>
      </c>
      <c r="I2187">
        <v>5.9925426542758939E-2</v>
      </c>
      <c r="J2187">
        <v>8.0142292499542231E-2</v>
      </c>
      <c r="K2187">
        <v>1.982999503225088</v>
      </c>
      <c r="L2187">
        <v>43.406029939651489</v>
      </c>
      <c r="M2187">
        <v>3740.9856198453249</v>
      </c>
      <c r="N2187">
        <v>42.223309033966068</v>
      </c>
      <c r="O2187">
        <v>0.77862533926963806</v>
      </c>
      <c r="P2187">
        <v>1.8156504154205319E-2</v>
      </c>
      <c r="Q2187">
        <v>4.6638318432701949E-2</v>
      </c>
      <c r="R2187">
        <v>0.40286595344543458</v>
      </c>
      <c r="S2187">
        <v>919.71256203101029</v>
      </c>
      <c r="T2187">
        <v>44.136509299278259</v>
      </c>
      <c r="U2187">
        <v>0.4447474962472916</v>
      </c>
      <c r="V2187">
        <v>572.74589538574219</v>
      </c>
      <c r="W2187">
        <v>1</v>
      </c>
      <c r="X2187">
        <v>0.41851630806922913</v>
      </c>
      <c r="Y2187">
        <v>617.95423581979151</v>
      </c>
      <c r="Z2187">
        <v>1</v>
      </c>
      <c r="AA2187">
        <v>20.177102878122334</v>
      </c>
      <c r="AB2187">
        <v>141.99059039306641</v>
      </c>
      <c r="AC2187">
        <v>196.6769203543663</v>
      </c>
      <c r="AD2187">
        <v>1.0662091899121928E-2</v>
      </c>
      <c r="AE2187">
        <v>31.318252043851118</v>
      </c>
      <c r="AF2187">
        <v>-9.1741740703582784E-3</v>
      </c>
      <c r="AG2187">
        <v>7.3479217492819157E-4</v>
      </c>
      <c r="AH2187">
        <v>2.2742943882942197E-2</v>
      </c>
      <c r="AI2187">
        <v>25.116613805294037</v>
      </c>
      <c r="AJ2187">
        <v>7.6267434616002108</v>
      </c>
      <c r="AK2187">
        <v>54.229326032996177</v>
      </c>
      <c r="AL2187">
        <v>8.3875832268971937</v>
      </c>
      <c r="AM2187">
        <v>56.780830395221713</v>
      </c>
      <c r="AN2187">
        <v>717.16987653780166</v>
      </c>
      <c r="AO2187">
        <v>7.475743901729584E-2</v>
      </c>
      <c r="AP2187">
        <v>0.88603254652023322</v>
      </c>
    </row>
    <row r="2188" spans="1:42">
      <c r="A2188">
        <v>1200.5764287802638</v>
      </c>
      <c r="B2188">
        <v>1653.7498408279466</v>
      </c>
      <c r="C2188">
        <v>1153.1581988532623</v>
      </c>
      <c r="D2188">
        <v>-453.17341204768286</v>
      </c>
      <c r="E2188">
        <v>453.17341204768286</v>
      </c>
      <c r="F2188">
        <v>-500.59164197468431</v>
      </c>
      <c r="G2188">
        <v>6.1065585267365469E-2</v>
      </c>
      <c r="H2188">
        <v>822.94898642663645</v>
      </c>
      <c r="I2188">
        <v>3.5492009818553924E-2</v>
      </c>
      <c r="J2188">
        <v>7.207976222038269E-2</v>
      </c>
      <c r="K2188">
        <v>1.3654622115194797</v>
      </c>
      <c r="L2188">
        <v>78.492588996887207</v>
      </c>
      <c r="M2188">
        <v>1564.9013348693252</v>
      </c>
      <c r="N2188">
        <v>170.11315344905856</v>
      </c>
      <c r="O2188">
        <v>0.71841374039649963</v>
      </c>
      <c r="P2188">
        <v>2.2827705701192216E-2</v>
      </c>
      <c r="Q2188">
        <v>4.2111349105834956E-4</v>
      </c>
      <c r="R2188">
        <v>0.4900341844558716</v>
      </c>
      <c r="S2188">
        <v>572.11139511929127</v>
      </c>
      <c r="T2188">
        <v>31.948280334472656</v>
      </c>
      <c r="U2188">
        <v>0.3916747206449509</v>
      </c>
      <c r="V2188">
        <v>549.92973804473877</v>
      </c>
      <c r="W2188">
        <v>1</v>
      </c>
      <c r="X2188">
        <v>0.40770561456680299</v>
      </c>
      <c r="Y2188">
        <v>590.12831774676852</v>
      </c>
      <c r="Z2188">
        <v>1</v>
      </c>
      <c r="AA2188">
        <v>27.631324276418692</v>
      </c>
      <c r="AB2188">
        <v>32.556277099609375</v>
      </c>
      <c r="AC2188">
        <v>115.48783332109451</v>
      </c>
      <c r="AD2188">
        <v>1.0893681518033018E-2</v>
      </c>
      <c r="AE2188">
        <v>78.244739274890819</v>
      </c>
      <c r="AF2188">
        <v>8.309784650802611E-2</v>
      </c>
      <c r="AG2188">
        <v>2.6681641778169017E-4</v>
      </c>
      <c r="AH2188">
        <v>3.2403917944431308E-2</v>
      </c>
      <c r="AI2188">
        <v>6.0286584496498108</v>
      </c>
      <c r="AJ2188">
        <v>3.5781576102222554</v>
      </c>
      <c r="AK2188">
        <v>20.912985003590585</v>
      </c>
      <c r="AL2188">
        <v>9.2017944059104408</v>
      </c>
      <c r="AM2188">
        <v>38.545604026317598</v>
      </c>
      <c r="AN2188">
        <v>494.7246650145587</v>
      </c>
      <c r="AO2188">
        <v>5.7120386242866514E-2</v>
      </c>
      <c r="AP2188">
        <v>0.84786156773567212</v>
      </c>
    </row>
    <row r="2189" spans="1:42">
      <c r="A2189">
        <v>133.70379936328604</v>
      </c>
      <c r="B2189">
        <v>-97.781693344840079</v>
      </c>
      <c r="C2189">
        <v>547.18299650789254</v>
      </c>
      <c r="D2189">
        <v>-413.47919714460647</v>
      </c>
      <c r="E2189">
        <v>-644.96468985273259</v>
      </c>
      <c r="F2189">
        <v>413.47919714460647</v>
      </c>
      <c r="G2189">
        <v>8.1586737299672862E-3</v>
      </c>
      <c r="H2189">
        <v>1870.9024231565495</v>
      </c>
      <c r="I2189">
        <v>4.0034389793872832E-2</v>
      </c>
      <c r="J2189">
        <v>6.4733450889587402E-2</v>
      </c>
      <c r="K2189">
        <v>2.099560749071836</v>
      </c>
      <c r="L2189">
        <v>40.316389799118042</v>
      </c>
      <c r="M2189">
        <v>105.22678080614349</v>
      </c>
      <c r="N2189">
        <v>38.517527672195442</v>
      </c>
      <c r="O2189">
        <v>0.71274134516716003</v>
      </c>
      <c r="P2189">
        <v>2.3310231049855547E-2</v>
      </c>
      <c r="Q2189">
        <v>5.3298893504672568E-3</v>
      </c>
      <c r="R2189">
        <v>0.46788993835449222</v>
      </c>
      <c r="S2189">
        <v>825.34293669462363</v>
      </c>
      <c r="T2189">
        <v>44.926109910011292</v>
      </c>
      <c r="U2189">
        <v>0.28291942894458771</v>
      </c>
      <c r="V2189">
        <v>508.21042060852051</v>
      </c>
      <c r="W2189">
        <v>1</v>
      </c>
      <c r="X2189">
        <v>0.35621152758598329</v>
      </c>
      <c r="Y2189">
        <v>478.91917712182885</v>
      </c>
      <c r="Z2189">
        <v>1</v>
      </c>
      <c r="AA2189">
        <v>20.063929153566367</v>
      </c>
      <c r="AB2189">
        <v>37.398074645996097</v>
      </c>
      <c r="AC2189">
        <v>169.30867880582809</v>
      </c>
      <c r="AD2189">
        <v>4.4879456870576253E-3</v>
      </c>
      <c r="AE2189">
        <v>1.6928947053659522</v>
      </c>
      <c r="AF2189">
        <v>2.8730510473251335E-2</v>
      </c>
      <c r="AG2189">
        <v>1.0946356055251793E-3</v>
      </c>
      <c r="AH2189">
        <v>1.0452488899230956E-3</v>
      </c>
      <c r="AI2189">
        <v>26.508865058422089</v>
      </c>
      <c r="AJ2189">
        <v>10.528843951239629</v>
      </c>
      <c r="AK2189">
        <v>34.959387876391411</v>
      </c>
      <c r="AL2189">
        <v>4.808041005477584</v>
      </c>
      <c r="AM2189">
        <v>53.679442560672761</v>
      </c>
      <c r="AN2189">
        <v>635.03158664429611</v>
      </c>
      <c r="AO2189">
        <v>9.2574014544486993E-2</v>
      </c>
      <c r="AP2189">
        <v>0.87123080921173102</v>
      </c>
    </row>
    <row r="2190" spans="1:42">
      <c r="A2190">
        <v>692.13640329754901</v>
      </c>
      <c r="B2190">
        <v>1578.3586402899818</v>
      </c>
      <c r="C2190">
        <v>1416.3247826087847</v>
      </c>
      <c r="D2190">
        <v>-886.22223699243284</v>
      </c>
      <c r="E2190">
        <v>162.03385768119711</v>
      </c>
      <c r="F2190">
        <v>-162.03385768119711</v>
      </c>
      <c r="G2190">
        <v>6.4418083132353393E-2</v>
      </c>
      <c r="H2190">
        <v>1723.1493183157015</v>
      </c>
      <c r="I2190">
        <v>3.3101249635219571E-2</v>
      </c>
      <c r="J2190">
        <v>4.0037455797195434E-2</v>
      </c>
      <c r="K2190">
        <v>1.994516185981035</v>
      </c>
      <c r="L2190">
        <v>58.848364353179932</v>
      </c>
      <c r="M2190">
        <v>2640.9972158848032</v>
      </c>
      <c r="N2190">
        <v>64.129787941169752</v>
      </c>
      <c r="O2190">
        <v>0.78562930226325989</v>
      </c>
      <c r="P2190">
        <v>1.1976452297634547E-2</v>
      </c>
      <c r="Q2190">
        <v>3.830402453740437E-2</v>
      </c>
      <c r="R2190">
        <v>0.43858867168426513</v>
      </c>
      <c r="S2190">
        <v>1075.3995917888826</v>
      </c>
      <c r="T2190">
        <v>46.877104043960571</v>
      </c>
      <c r="U2190">
        <v>0.28970728337764745</v>
      </c>
      <c r="V2190">
        <v>644.82457637786865</v>
      </c>
      <c r="W2190">
        <v>1</v>
      </c>
      <c r="X2190">
        <v>0.43680054187774658</v>
      </c>
      <c r="Y2190">
        <v>594.41864719828311</v>
      </c>
      <c r="Z2190">
        <v>1</v>
      </c>
      <c r="AA2190">
        <v>41.194595867719656</v>
      </c>
      <c r="AB2190">
        <v>173.97280725097659</v>
      </c>
      <c r="AC2190">
        <v>115.91361910104752</v>
      </c>
      <c r="AD2190">
        <v>1.0730428777189337E-2</v>
      </c>
      <c r="AE2190">
        <v>3.1111024942852139</v>
      </c>
      <c r="AF2190">
        <v>0.26758870124816891</v>
      </c>
      <c r="AG2190">
        <v>5.3771948235616508E-4</v>
      </c>
      <c r="AH2190">
        <v>3.4207142865657805E-2</v>
      </c>
      <c r="AI2190">
        <v>13.200795948505402</v>
      </c>
      <c r="AJ2190">
        <v>7.8295488002509268</v>
      </c>
      <c r="AK2190">
        <v>28.543243437409402</v>
      </c>
      <c r="AL2190">
        <v>3.3283602783995718</v>
      </c>
      <c r="AM2190">
        <v>34.083668935298917</v>
      </c>
      <c r="AN2190">
        <v>303.16241254852895</v>
      </c>
      <c r="AO2190">
        <v>7.6649192452430723E-2</v>
      </c>
      <c r="AP2190">
        <v>0.85594128108024603</v>
      </c>
    </row>
    <row r="2191" spans="1:42">
      <c r="A2191">
        <v>403.72904419876068</v>
      </c>
      <c r="B2191">
        <v>1088.0399618041815</v>
      </c>
      <c r="C2191">
        <v>1525.6956498739439</v>
      </c>
      <c r="D2191">
        <v>-1121.9666056751832</v>
      </c>
      <c r="E2191">
        <v>-437.65568806976239</v>
      </c>
      <c r="F2191">
        <v>437.65568806976239</v>
      </c>
      <c r="G2191">
        <v>4.3987572503400713E-2</v>
      </c>
      <c r="H2191">
        <v>2885.4084983110656</v>
      </c>
      <c r="I2191">
        <v>2.1397339403629301E-2</v>
      </c>
      <c r="J2191">
        <v>7.7314668178558352E-2</v>
      </c>
      <c r="K2191">
        <v>1.2466077039182186</v>
      </c>
      <c r="L2191">
        <v>11.629635095596313</v>
      </c>
      <c r="M2191">
        <v>2015.3094156124801</v>
      </c>
      <c r="N2191">
        <v>40.28765758361817</v>
      </c>
      <c r="O2191">
        <v>0.86274060606956482</v>
      </c>
      <c r="P2191">
        <v>8.3500273492601168E-3</v>
      </c>
      <c r="Q2191">
        <v>2.2319627179039847E-2</v>
      </c>
      <c r="R2191">
        <v>0.44414668083190917</v>
      </c>
      <c r="S2191">
        <v>990.0197711175008</v>
      </c>
      <c r="T2191">
        <v>41.972443461418152</v>
      </c>
      <c r="U2191">
        <v>0.32296182215213776</v>
      </c>
      <c r="V2191">
        <v>488.22221755981445</v>
      </c>
      <c r="W2191">
        <v>1</v>
      </c>
      <c r="X2191">
        <v>0.31727150082588196</v>
      </c>
      <c r="Y2191">
        <v>502.61321739673087</v>
      </c>
      <c r="Z2191">
        <v>1</v>
      </c>
      <c r="AA2191">
        <v>15.41465136101723</v>
      </c>
      <c r="AB2191">
        <v>46.647392883300782</v>
      </c>
      <c r="AC2191">
        <v>127.687107026577</v>
      </c>
      <c r="AD2191">
        <v>7.2642138880542198E-3</v>
      </c>
      <c r="AE2191">
        <v>3.7456789881908872</v>
      </c>
      <c r="AF2191">
        <v>0.15682551026344296</v>
      </c>
      <c r="AG2191">
        <v>2.3146877931639448E-4</v>
      </c>
      <c r="AH2191">
        <v>3.3559951281547547E-2</v>
      </c>
      <c r="AI2191">
        <v>18.323269784450531</v>
      </c>
      <c r="AJ2191">
        <v>15.958634772047295</v>
      </c>
      <c r="AK2191">
        <v>48.876335057616231</v>
      </c>
      <c r="AL2191">
        <v>4.6147298447607579</v>
      </c>
      <c r="AM2191">
        <v>98.944994270801544</v>
      </c>
      <c r="AN2191">
        <v>314.19622215912761</v>
      </c>
      <c r="AO2191">
        <v>3.3535846114158628E-2</v>
      </c>
      <c r="AP2191">
        <v>0.83325480890274051</v>
      </c>
    </row>
    <row r="2192" spans="1:42">
      <c r="A2192">
        <v>397.26138152331924</v>
      </c>
      <c r="B2192">
        <v>644.47224496889089</v>
      </c>
      <c r="C2192">
        <v>760.46505583108274</v>
      </c>
      <c r="D2192">
        <v>-363.20367430776349</v>
      </c>
      <c r="E2192">
        <v>-115.99281086219185</v>
      </c>
      <c r="F2192">
        <v>115.99281086219185</v>
      </c>
      <c r="G2192">
        <v>7.4184525205367391E-2</v>
      </c>
      <c r="H2192">
        <v>1401.7487226603821</v>
      </c>
      <c r="I2192">
        <v>3.2789823710918424E-2</v>
      </c>
      <c r="J2192">
        <v>5.9965249776840208E-2</v>
      </c>
      <c r="K2192">
        <v>1.0475663949549199</v>
      </c>
      <c r="L2192">
        <v>20.504913330078125</v>
      </c>
      <c r="M2192">
        <v>860.60601374766259</v>
      </c>
      <c r="N2192">
        <v>47.735301235771189</v>
      </c>
      <c r="O2192">
        <v>0.72279611229896545</v>
      </c>
      <c r="P2192">
        <v>7.0835474861992717E-3</v>
      </c>
      <c r="Q2192">
        <v>2.0745871808793805E-2</v>
      </c>
      <c r="R2192">
        <v>0.48126532077789308</v>
      </c>
      <c r="S2192">
        <v>619.96885149073717</v>
      </c>
      <c r="T2192">
        <v>27.542793750762939</v>
      </c>
      <c r="U2192">
        <v>0.40127809226512912</v>
      </c>
      <c r="V2192">
        <v>499.33626651763916</v>
      </c>
      <c r="W2192">
        <v>1</v>
      </c>
      <c r="X2192">
        <v>0.36016751050949097</v>
      </c>
      <c r="Y2192">
        <v>419.76018116819256</v>
      </c>
      <c r="Z2192">
        <v>1</v>
      </c>
      <c r="AA2192">
        <v>48.792413581457147</v>
      </c>
      <c r="AB2192">
        <v>10.58359326171875</v>
      </c>
      <c r="AC2192">
        <v>199.7171476483345</v>
      </c>
      <c r="AD2192">
        <v>7.3134805402185164E-3</v>
      </c>
      <c r="AE2192">
        <v>23.523118114200024</v>
      </c>
      <c r="AF2192">
        <v>0.22239102602005004</v>
      </c>
      <c r="AG2192">
        <v>6.9934572397974473E-4</v>
      </c>
      <c r="AH2192">
        <v>2.0650801670551298E-2</v>
      </c>
      <c r="AI2192">
        <v>26.811474859714508</v>
      </c>
      <c r="AJ2192">
        <v>8.164099057176406</v>
      </c>
      <c r="AK2192">
        <v>42.888101747632028</v>
      </c>
      <c r="AL2192">
        <v>7.0931611072592498</v>
      </c>
      <c r="AM2192">
        <v>35.292060840129849</v>
      </c>
      <c r="AN2192">
        <v>227.24044323057288</v>
      </c>
      <c r="AO2192">
        <v>5.6402295231819152E-2</v>
      </c>
      <c r="AP2192">
        <v>0.82375243210792548</v>
      </c>
    </row>
    <row r="2193" spans="1:42">
      <c r="A2193">
        <v>421.02514557437911</v>
      </c>
      <c r="B2193">
        <v>404.36245045181454</v>
      </c>
      <c r="C2193">
        <v>255.00667925285092</v>
      </c>
      <c r="D2193">
        <v>16.662695122564571</v>
      </c>
      <c r="E2193">
        <v>-16.662695122564571</v>
      </c>
      <c r="F2193">
        <v>-166.01846632152819</v>
      </c>
      <c r="G2193">
        <v>4.5782960041392214E-2</v>
      </c>
      <c r="H2193">
        <v>513.15258300273899</v>
      </c>
      <c r="I2193">
        <v>3.1427910625934599E-2</v>
      </c>
      <c r="J2193">
        <v>1.0287921905517578E-2</v>
      </c>
      <c r="K2193">
        <v>1.2905507010161876</v>
      </c>
      <c r="L2193">
        <v>61.598085165023804</v>
      </c>
      <c r="M2193">
        <v>65.145752478646685</v>
      </c>
      <c r="N2193">
        <v>52.937492811203015</v>
      </c>
      <c r="O2193">
        <v>0.96656867861747742</v>
      </c>
      <c r="P2193">
        <v>1.7674032158321803E-2</v>
      </c>
      <c r="Q2193">
        <v>2.2607586171891951E-2</v>
      </c>
      <c r="R2193">
        <v>0.40224897384643554</v>
      </c>
      <c r="S2193">
        <v>379.3025526463951</v>
      </c>
      <c r="T2193">
        <v>33.29949676990509</v>
      </c>
      <c r="U2193">
        <v>0.44581034481525422</v>
      </c>
      <c r="V2193">
        <v>495.50833702087402</v>
      </c>
      <c r="W2193">
        <v>1</v>
      </c>
      <c r="X2193">
        <v>0.44580816626548769</v>
      </c>
      <c r="Y2193">
        <v>487.68839998427001</v>
      </c>
      <c r="Z2193">
        <v>1</v>
      </c>
      <c r="AA2193">
        <v>46.605703279771809</v>
      </c>
      <c r="AB2193">
        <v>154.82876385498048</v>
      </c>
      <c r="AC2193">
        <v>127.32215374708176</v>
      </c>
      <c r="AD2193">
        <v>3.4134726239065838E-3</v>
      </c>
      <c r="AE2193">
        <v>3.0909648450757055</v>
      </c>
      <c r="AF2193">
        <v>0.16823643565177915</v>
      </c>
      <c r="AG2193">
        <v>8.0320791635638726E-4</v>
      </c>
      <c r="AH2193">
        <v>5.9367025423049925E-2</v>
      </c>
      <c r="AI2193">
        <v>15.899488627910614</v>
      </c>
      <c r="AJ2193">
        <v>15.202936498533976</v>
      </c>
      <c r="AK2193">
        <v>11.042742649912833</v>
      </c>
      <c r="AL2193">
        <v>5.9221746952691623</v>
      </c>
      <c r="AM2193">
        <v>99.591828787326818</v>
      </c>
      <c r="AN2193">
        <v>97.143796263975247</v>
      </c>
      <c r="AO2193">
        <v>0.10664427649974823</v>
      </c>
      <c r="AP2193">
        <v>0.86343498992919931</v>
      </c>
    </row>
    <row r="2194" spans="1:42">
      <c r="A2194">
        <v>1056.8479403045394</v>
      </c>
      <c r="B2194">
        <v>773.25691110584887</v>
      </c>
      <c r="C2194">
        <v>860.60053342048593</v>
      </c>
      <c r="D2194">
        <v>196.24740688405348</v>
      </c>
      <c r="E2194">
        <v>-283.59102919869053</v>
      </c>
      <c r="F2194">
        <v>-196.24740688405348</v>
      </c>
      <c r="G2194">
        <v>2.9807748185982658E-2</v>
      </c>
      <c r="H2194">
        <v>1652.9860117367018</v>
      </c>
      <c r="I2194">
        <v>4.5382011830806729E-2</v>
      </c>
      <c r="J2194">
        <v>8.8496567010879518E-2</v>
      </c>
      <c r="K2194">
        <v>1.1829066189587116</v>
      </c>
      <c r="L2194">
        <v>29.467484951019287</v>
      </c>
      <c r="M2194">
        <v>4.6930742142054287</v>
      </c>
      <c r="N2194">
        <v>141.77942721958163</v>
      </c>
      <c r="O2194">
        <v>0.89408043026924133</v>
      </c>
      <c r="P2194">
        <v>2.2930159886678056E-2</v>
      </c>
      <c r="Q2194">
        <v>2.6892976919809974E-2</v>
      </c>
      <c r="R2194">
        <v>0.41076676845550536</v>
      </c>
      <c r="S2194">
        <v>1136.4913463413147</v>
      </c>
      <c r="T2194">
        <v>25.887793302536011</v>
      </c>
      <c r="U2194">
        <v>0.44238629281520847</v>
      </c>
      <c r="V2194">
        <v>578.32076549530029</v>
      </c>
      <c r="W2194">
        <v>1</v>
      </c>
      <c r="X2194">
        <v>0.44020459175109861</v>
      </c>
      <c r="Y2194">
        <v>456.55062762411751</v>
      </c>
      <c r="Z2194">
        <v>1</v>
      </c>
      <c r="AA2194">
        <v>25.794320181303032</v>
      </c>
      <c r="AB2194">
        <v>117.52460388183594</v>
      </c>
      <c r="AC2194">
        <v>145.98014503717422</v>
      </c>
      <c r="AD2194">
        <v>2.0058509631034655E-3</v>
      </c>
      <c r="AE2194">
        <v>1.1380842088734213</v>
      </c>
      <c r="AF2194">
        <v>0.11977593898773192</v>
      </c>
      <c r="AG2194">
        <v>7.4676951972994213E-4</v>
      </c>
      <c r="AH2194">
        <v>1.1100757396221159E-2</v>
      </c>
      <c r="AI2194">
        <v>24.17545348405838</v>
      </c>
      <c r="AJ2194">
        <v>13.401700344801252</v>
      </c>
      <c r="AK2194">
        <v>61.330032468438148</v>
      </c>
      <c r="AL2194">
        <v>4.9774841366541738</v>
      </c>
      <c r="AM2194">
        <v>108.60455659627914</v>
      </c>
      <c r="AN2194">
        <v>685.25322569580089</v>
      </c>
      <c r="AO2194">
        <v>6.4501154541969308E-2</v>
      </c>
      <c r="AP2194">
        <v>0.83300339484214792</v>
      </c>
    </row>
    <row r="2195" spans="1:42">
      <c r="A2195">
        <v>1559.0219653983399</v>
      </c>
      <c r="B2195">
        <v>1346.1592673507578</v>
      </c>
      <c r="C2195">
        <v>1052.5265198797499</v>
      </c>
      <c r="D2195">
        <v>212.86269804758217</v>
      </c>
      <c r="E2195">
        <v>-212.86269804758217</v>
      </c>
      <c r="F2195">
        <v>-506.49544551859003</v>
      </c>
      <c r="G2195">
        <v>3.4046172358169632E-2</v>
      </c>
      <c r="H2195">
        <v>1608.8907954857527</v>
      </c>
      <c r="I2195">
        <v>2.4458684027194977E-2</v>
      </c>
      <c r="J2195">
        <v>6.0494642734527586E-2</v>
      </c>
      <c r="K2195">
        <v>1.0606407962739468</v>
      </c>
      <c r="L2195">
        <v>73.878356218338013</v>
      </c>
      <c r="M2195">
        <v>54.118017934273489</v>
      </c>
      <c r="N2195">
        <v>201.23412583541872</v>
      </c>
      <c r="O2195">
        <v>0.80562815070152283</v>
      </c>
      <c r="P2195">
        <v>1.8871790832943384E-2</v>
      </c>
      <c r="Q2195">
        <v>1.5156494193606904E-2</v>
      </c>
      <c r="R2195">
        <v>0.49120804786682126</v>
      </c>
      <c r="S2195">
        <v>573.22344606414413</v>
      </c>
      <c r="T2195">
        <v>38.928326964378357</v>
      </c>
      <c r="U2195">
        <v>0.42366043150424959</v>
      </c>
      <c r="V2195">
        <v>496.58489227294922</v>
      </c>
      <c r="W2195">
        <v>1</v>
      </c>
      <c r="X2195">
        <v>0.42191979050636297</v>
      </c>
      <c r="Y2195">
        <v>311.75073522952459</v>
      </c>
      <c r="Z2195">
        <v>1</v>
      </c>
      <c r="AA2195">
        <v>37.617878532876972</v>
      </c>
      <c r="AB2195">
        <v>155.80990631103518</v>
      </c>
      <c r="AC2195">
        <v>95.379041135311127</v>
      </c>
      <c r="AD2195">
        <v>7.4464390420506147E-3</v>
      </c>
      <c r="AE2195">
        <v>5.454354122249609</v>
      </c>
      <c r="AF2195">
        <v>0.12066897511482236</v>
      </c>
      <c r="AG2195">
        <v>8.0996662498115848E-4</v>
      </c>
      <c r="AH2195">
        <v>3.047408239841461E-2</v>
      </c>
      <c r="AI2195">
        <v>18.390658795833588</v>
      </c>
      <c r="AJ2195">
        <v>15.09235830481226</v>
      </c>
      <c r="AK2195">
        <v>35.744535335898398</v>
      </c>
      <c r="AL2195">
        <v>5.6656742579490587</v>
      </c>
      <c r="AM2195">
        <v>100.46612530946732</v>
      </c>
      <c r="AN2195">
        <v>573.74886098855711</v>
      </c>
      <c r="AO2195">
        <v>5.2976820349693296E-2</v>
      </c>
      <c r="AP2195">
        <v>0.8167560935020447</v>
      </c>
    </row>
    <row r="2196" spans="1:42">
      <c r="A2196">
        <v>1247.0410108737221</v>
      </c>
      <c r="B2196">
        <v>1046.9519954488624</v>
      </c>
      <c r="C2196">
        <v>940.59037088805678</v>
      </c>
      <c r="D2196">
        <v>200.08901542485978</v>
      </c>
      <c r="E2196">
        <v>-200.08901542485978</v>
      </c>
      <c r="F2196">
        <v>-306.45063998566536</v>
      </c>
      <c r="G2196">
        <v>5.9288462684319185E-2</v>
      </c>
      <c r="H2196">
        <v>1382.9756353983444</v>
      </c>
      <c r="I2196">
        <v>3.709760159254074E-2</v>
      </c>
      <c r="J2196">
        <v>7.9469908475875858E-2</v>
      </c>
      <c r="K2196">
        <v>1.6679596424162386</v>
      </c>
      <c r="L2196">
        <v>65.130000114440918</v>
      </c>
      <c r="M2196">
        <v>249.8379506222756</v>
      </c>
      <c r="N2196">
        <v>154.52458571681979</v>
      </c>
      <c r="O2196">
        <v>0.86726179718971252</v>
      </c>
      <c r="P2196">
        <v>2.1964558813307018E-2</v>
      </c>
      <c r="Q2196">
        <v>2.5889057318369543E-2</v>
      </c>
      <c r="R2196">
        <v>0.38038158893585206</v>
      </c>
      <c r="S2196">
        <v>1102.9899786402607</v>
      </c>
      <c r="T2196">
        <v>44.953179359436035</v>
      </c>
      <c r="U2196">
        <v>0.44661892116069796</v>
      </c>
      <c r="V2196">
        <v>625.73559284210205</v>
      </c>
      <c r="W2196">
        <v>1</v>
      </c>
      <c r="X2196">
        <v>0.35443681001663208</v>
      </c>
      <c r="Y2196">
        <v>391.96557390093</v>
      </c>
      <c r="Z2196">
        <v>1</v>
      </c>
      <c r="AA2196">
        <v>43.14355702467919</v>
      </c>
      <c r="AB2196">
        <v>73.345307861328138</v>
      </c>
      <c r="AC2196">
        <v>88.056798279285431</v>
      </c>
      <c r="AD2196">
        <v>8.8441653129382007E-3</v>
      </c>
      <c r="AE2196">
        <v>3.2612456117171749</v>
      </c>
      <c r="AF2196">
        <v>0.24448526144027707</v>
      </c>
      <c r="AG2196">
        <v>6.4434271726943613E-4</v>
      </c>
      <c r="AH2196">
        <v>2.8959103548526762E-2</v>
      </c>
      <c r="AI2196">
        <v>27.553779184818268</v>
      </c>
      <c r="AJ2196">
        <v>9.3767665630608814</v>
      </c>
      <c r="AK2196">
        <v>29.805404618382454</v>
      </c>
      <c r="AL2196">
        <v>8.5142618345072609</v>
      </c>
      <c r="AM2196">
        <v>110.11645649671554</v>
      </c>
      <c r="AN2196">
        <v>700.36414879991116</v>
      </c>
      <c r="AO2196">
        <v>6.2502777218818667E-2</v>
      </c>
      <c r="AP2196">
        <v>0.85904121518135079</v>
      </c>
    </row>
    <row r="2197" spans="1:42">
      <c r="A2197">
        <v>782.74303710003562</v>
      </c>
      <c r="B2197">
        <v>1608.7860959729703</v>
      </c>
      <c r="C2197">
        <v>1030.6666691769603</v>
      </c>
      <c r="D2197">
        <v>-826.04305887293469</v>
      </c>
      <c r="E2197">
        <v>578.11942679600998</v>
      </c>
      <c r="F2197">
        <v>-578.11942679600998</v>
      </c>
      <c r="G2197">
        <v>4.3232307539760526E-2</v>
      </c>
      <c r="H2197">
        <v>192.03515687737172</v>
      </c>
      <c r="I2197">
        <v>3.1506810486316678E-2</v>
      </c>
      <c r="J2197">
        <v>9.4871964454650876E-2</v>
      </c>
      <c r="K2197">
        <v>2.0990525807559486</v>
      </c>
      <c r="L2197">
        <v>71.37511134147644</v>
      </c>
      <c r="M2197">
        <v>2428.1199596555412</v>
      </c>
      <c r="N2197">
        <v>30.31062257423401</v>
      </c>
      <c r="O2197">
        <v>0.80634114146232605</v>
      </c>
      <c r="P2197">
        <v>6.1478660901387525E-3</v>
      </c>
      <c r="Q2197">
        <v>3.7683419386545812E-2</v>
      </c>
      <c r="R2197">
        <v>0.40030857086181643</v>
      </c>
      <c r="S2197">
        <v>995.90348124242951</v>
      </c>
      <c r="T2197">
        <v>41.892686486244202</v>
      </c>
      <c r="U2197">
        <v>0.44324853241443635</v>
      </c>
      <c r="V2197">
        <v>594.88205909729004</v>
      </c>
      <c r="W2197">
        <v>1</v>
      </c>
      <c r="X2197">
        <v>0.29309721827507024</v>
      </c>
      <c r="Y2197">
        <v>487.71976072751966</v>
      </c>
      <c r="Z2197">
        <v>1</v>
      </c>
      <c r="AA2197">
        <v>46.294358087129602</v>
      </c>
      <c r="AB2197">
        <v>28.164039001464847</v>
      </c>
      <c r="AC2197">
        <v>106.85013979673386</v>
      </c>
      <c r="AD2197">
        <v>1.2893595247187167E-2</v>
      </c>
      <c r="AE2197">
        <v>18.922535435732392</v>
      </c>
      <c r="AF2197">
        <v>0.1353151452541351</v>
      </c>
      <c r="AG2197">
        <v>1.980639638490275E-4</v>
      </c>
      <c r="AH2197">
        <v>2.6023075103759762E-3</v>
      </c>
      <c r="AI2197">
        <v>20.091519057750702</v>
      </c>
      <c r="AJ2197">
        <v>15.579584254082841</v>
      </c>
      <c r="AK2197">
        <v>1.8664561575651168</v>
      </c>
      <c r="AL2197">
        <v>7.0802504434443838</v>
      </c>
      <c r="AM2197">
        <v>80.742773973941794</v>
      </c>
      <c r="AN2197">
        <v>271.29748172043446</v>
      </c>
      <c r="AO2197">
        <v>0.10728091418743134</v>
      </c>
      <c r="AP2197">
        <v>0.90370090770721445</v>
      </c>
    </row>
    <row r="2198" spans="1:42">
      <c r="A2198">
        <v>854.58082589311937</v>
      </c>
      <c r="B2198">
        <v>806.44777568847951</v>
      </c>
      <c r="C2198">
        <v>589.28062900689611</v>
      </c>
      <c r="D2198">
        <v>48.133050204639858</v>
      </c>
      <c r="E2198">
        <v>-48.133050204639858</v>
      </c>
      <c r="F2198">
        <v>-265.30019688622326</v>
      </c>
      <c r="G2198">
        <v>4.3453027068249217E-2</v>
      </c>
      <c r="H2198">
        <v>1006.2124612752236</v>
      </c>
      <c r="I2198">
        <v>1.7442513406276703E-2</v>
      </c>
      <c r="J2198">
        <v>0.10483510327339172</v>
      </c>
      <c r="K2198">
        <v>1.3722225661575793</v>
      </c>
      <c r="L2198">
        <v>38.868801593780518</v>
      </c>
      <c r="M2198">
        <v>37.565578993470616</v>
      </c>
      <c r="N2198">
        <v>129.12115748920442</v>
      </c>
      <c r="O2198">
        <v>0.82779553532600403</v>
      </c>
      <c r="P2198">
        <v>2.0670169830322261E-2</v>
      </c>
      <c r="Q2198">
        <v>3.9555781841278073E-2</v>
      </c>
      <c r="R2198">
        <v>0.38085929393768309</v>
      </c>
      <c r="S2198">
        <v>772.1040231325934</v>
      </c>
      <c r="T2198">
        <v>33.019286394119263</v>
      </c>
      <c r="U2198">
        <v>0.37468215405941013</v>
      </c>
      <c r="V2198">
        <v>642.76483058929443</v>
      </c>
      <c r="W2198">
        <v>1</v>
      </c>
      <c r="X2198">
        <v>0.38817239284515381</v>
      </c>
      <c r="Y2198">
        <v>447.04033242119084</v>
      </c>
      <c r="Z2198">
        <v>1</v>
      </c>
      <c r="AA2198">
        <v>43.940591562757497</v>
      </c>
      <c r="AB2198">
        <v>87.200673950195323</v>
      </c>
      <c r="AC2198">
        <v>199.12063032388687</v>
      </c>
      <c r="AD2198">
        <v>5.1796856089534916E-3</v>
      </c>
      <c r="AE2198">
        <v>6.3863984241712339</v>
      </c>
      <c r="AF2198">
        <v>0.17388776779174803</v>
      </c>
      <c r="AG2198">
        <v>9.4548827173663837E-4</v>
      </c>
      <c r="AH2198">
        <v>2.0237601602077483E-2</v>
      </c>
      <c r="AI2198">
        <v>6.1069133877754211</v>
      </c>
      <c r="AJ2198">
        <v>4.5548235107928381</v>
      </c>
      <c r="AK2198">
        <v>12.53370245039463</v>
      </c>
      <c r="AL2198">
        <v>4.9327744389933459</v>
      </c>
      <c r="AM2198">
        <v>69.056459271907812</v>
      </c>
      <c r="AN2198">
        <v>140.94081769762226</v>
      </c>
      <c r="AO2198">
        <v>5.774346697330475E-2</v>
      </c>
      <c r="AP2198">
        <v>0.90544536089897165</v>
      </c>
    </row>
    <row r="2199" spans="1:42">
      <c r="A2199">
        <v>573.79533121446173</v>
      </c>
      <c r="B2199">
        <v>624.25072969291318</v>
      </c>
      <c r="C2199">
        <v>453.97099985350224</v>
      </c>
      <c r="D2199">
        <v>-50.455398478451457</v>
      </c>
      <c r="E2199">
        <v>50.455398478451457</v>
      </c>
      <c r="F2199">
        <v>-170.27972983941095</v>
      </c>
      <c r="G2199">
        <v>6.7342600524507593E-2</v>
      </c>
      <c r="H2199">
        <v>522.27381389801667</v>
      </c>
      <c r="I2199">
        <v>5.1289636194705959E-2</v>
      </c>
      <c r="J2199">
        <v>0.10260897397994995</v>
      </c>
      <c r="K2199">
        <v>1.9312919931828976</v>
      </c>
      <c r="L2199">
        <v>33.584810495376587</v>
      </c>
      <c r="M2199">
        <v>352.10886940724674</v>
      </c>
      <c r="N2199">
        <v>99.613897383117688</v>
      </c>
      <c r="O2199">
        <v>0.76671180129051208</v>
      </c>
      <c r="P2199">
        <v>1.5412115785810679E-2</v>
      </c>
      <c r="Q2199">
        <v>1.9006992393069796E-2</v>
      </c>
      <c r="R2199">
        <v>0.41098364830017092</v>
      </c>
      <c r="S2199">
        <v>380.26194904557758</v>
      </c>
      <c r="T2199">
        <v>35.504648089408875</v>
      </c>
      <c r="U2199">
        <v>0.31163336336612701</v>
      </c>
      <c r="V2199">
        <v>633.86907577514648</v>
      </c>
      <c r="W2199">
        <v>1</v>
      </c>
      <c r="X2199">
        <v>0.32813012242317202</v>
      </c>
      <c r="Y2199">
        <v>311.47847603812789</v>
      </c>
      <c r="Z2199">
        <v>1</v>
      </c>
      <c r="AA2199">
        <v>21.977257753076557</v>
      </c>
      <c r="AB2199">
        <v>3.7698806762695316</v>
      </c>
      <c r="AC2199">
        <v>179.4768437743187</v>
      </c>
      <c r="AD2199">
        <v>1.3031684027777778E-2</v>
      </c>
      <c r="AE2199">
        <v>1.533314193925456</v>
      </c>
      <c r="AF2199">
        <v>0.2782595407962799</v>
      </c>
      <c r="AG2199">
        <v>9.668854138183173E-4</v>
      </c>
      <c r="AH2199">
        <v>1.3473977804183959E-3</v>
      </c>
      <c r="AI2199">
        <v>28.016534745693207</v>
      </c>
      <c r="AJ2199">
        <v>7.9353273679035308</v>
      </c>
      <c r="AK2199">
        <v>13.025035266280174</v>
      </c>
      <c r="AL2199">
        <v>3.635750666898538</v>
      </c>
      <c r="AM2199">
        <v>38.372250854969025</v>
      </c>
      <c r="AN2199">
        <v>216.41351367559994</v>
      </c>
      <c r="AO2199">
        <v>0.10706766641139984</v>
      </c>
      <c r="AP2199">
        <v>0.89559401750564582</v>
      </c>
    </row>
    <row r="2200" spans="1:42">
      <c r="A2200">
        <v>675.45956433513879</v>
      </c>
      <c r="B2200">
        <v>411.50542006491713</v>
      </c>
      <c r="C2200">
        <v>239.97562608814843</v>
      </c>
      <c r="D2200">
        <v>263.95414427022166</v>
      </c>
      <c r="E2200">
        <v>-263.95414427022166</v>
      </c>
      <c r="F2200">
        <v>-435.48393824699036</v>
      </c>
      <c r="G2200">
        <v>1.00813262506771E-2</v>
      </c>
      <c r="H2200">
        <v>84.545417735922513</v>
      </c>
      <c r="I2200">
        <v>4.8349425494670868E-2</v>
      </c>
      <c r="J2200">
        <v>7.8059558629989617E-2</v>
      </c>
      <c r="K2200">
        <v>2.0504371199190614</v>
      </c>
      <c r="L2200">
        <v>40.136404037475586</v>
      </c>
      <c r="M2200">
        <v>12.876480942046497</v>
      </c>
      <c r="N2200">
        <v>89.160759235954288</v>
      </c>
      <c r="O2200">
        <v>0.61787524819374084</v>
      </c>
      <c r="P2200">
        <v>1.3378074751959904E-2</v>
      </c>
      <c r="Q2200">
        <v>3.4184437380896666E-2</v>
      </c>
      <c r="R2200">
        <v>0.46728533267974853</v>
      </c>
      <c r="S2200">
        <v>733.25513286460637</v>
      </c>
      <c r="T2200">
        <v>33.996331691741943</v>
      </c>
      <c r="U2200">
        <v>0.44643255889415745</v>
      </c>
      <c r="V2200">
        <v>515.94412326812744</v>
      </c>
      <c r="W2200">
        <v>1</v>
      </c>
      <c r="X2200">
        <v>0.28965902090072637</v>
      </c>
      <c r="Y2200">
        <v>623.94818271710551</v>
      </c>
      <c r="Z2200">
        <v>1</v>
      </c>
      <c r="AA2200">
        <v>36.860204840459829</v>
      </c>
      <c r="AB2200">
        <v>35.707170898437504</v>
      </c>
      <c r="AC2200">
        <v>71.461375057697296</v>
      </c>
      <c r="AD2200">
        <v>8.8150627592689969E-3</v>
      </c>
      <c r="AE2200">
        <v>17.614844580048132</v>
      </c>
      <c r="AF2200">
        <v>2.063543558120727E-2</v>
      </c>
      <c r="AG2200">
        <v>1.0188081125761398E-3</v>
      </c>
      <c r="AH2200">
        <v>2.6706118500232693E-2</v>
      </c>
      <c r="AI2200">
        <v>9.0978565812110901</v>
      </c>
      <c r="AJ2200">
        <v>13.796095509157901</v>
      </c>
      <c r="AK2200">
        <v>0.70424420177936553</v>
      </c>
      <c r="AL2200">
        <v>6.735439389650697</v>
      </c>
      <c r="AM2200">
        <v>61.808537089824682</v>
      </c>
      <c r="AN2200">
        <v>660.79940090149535</v>
      </c>
      <c r="AO2200">
        <v>4.1182574391365051E-2</v>
      </c>
      <c r="AP2200">
        <v>0.81412147164344795</v>
      </c>
    </row>
    <row r="2201" spans="1:42">
      <c r="A2201">
        <v>490.34377056827162</v>
      </c>
      <c r="B2201">
        <v>478.12163768705079</v>
      </c>
      <c r="C2201">
        <v>820.36786146647478</v>
      </c>
      <c r="D2201">
        <v>-330.02409089820316</v>
      </c>
      <c r="E2201">
        <v>-342.24622377942399</v>
      </c>
      <c r="F2201">
        <v>330.02409089820316</v>
      </c>
      <c r="G2201">
        <v>6.1661771111973261E-2</v>
      </c>
      <c r="H2201">
        <v>1893.0452207630187</v>
      </c>
      <c r="I2201">
        <v>4.2490327656269075E-2</v>
      </c>
      <c r="J2201">
        <v>3.7802961349487303E-2</v>
      </c>
      <c r="K2201">
        <v>1.5576291324317455</v>
      </c>
      <c r="L2201">
        <v>11.439460515975952</v>
      </c>
      <c r="M2201">
        <v>532.47166930571859</v>
      </c>
      <c r="N2201">
        <v>67.242588055038453</v>
      </c>
      <c r="O2201">
        <v>0.70788881182670593</v>
      </c>
      <c r="P2201">
        <v>3.9255262480841734E-3</v>
      </c>
      <c r="Q2201">
        <v>3.0061295244428844E-2</v>
      </c>
      <c r="R2201">
        <v>0.43868982315063476</v>
      </c>
      <c r="S2201">
        <v>1027.7675802434469</v>
      </c>
      <c r="T2201">
        <v>26.870229840278625</v>
      </c>
      <c r="U2201">
        <v>0.40447715580463411</v>
      </c>
      <c r="V2201">
        <v>450.17924308776855</v>
      </c>
      <c r="W2201">
        <v>1</v>
      </c>
      <c r="X2201">
        <v>0.40351325392723086</v>
      </c>
      <c r="Y2201">
        <v>303.31000117137688</v>
      </c>
      <c r="Z2201">
        <v>1</v>
      </c>
      <c r="AA2201">
        <v>30.503015685014731</v>
      </c>
      <c r="AB2201">
        <v>153.46765008544924</v>
      </c>
      <c r="AC2201">
        <v>112.42144554853439</v>
      </c>
      <c r="AD2201">
        <v>1.1353794326130141E-2</v>
      </c>
      <c r="AE2201">
        <v>11.352879906731982</v>
      </c>
      <c r="AF2201">
        <v>0.19438558459281918</v>
      </c>
      <c r="AG2201">
        <v>7.7859675966185284E-4</v>
      </c>
      <c r="AH2201">
        <v>2.3115499448776243E-2</v>
      </c>
      <c r="AI2201">
        <v>10.728022754192352</v>
      </c>
      <c r="AJ2201">
        <v>10.056085699067175</v>
      </c>
      <c r="AK2201">
        <v>57.12905867278576</v>
      </c>
      <c r="AL2201">
        <v>2.7870558296741041</v>
      </c>
      <c r="AM2201">
        <v>96.677492964267728</v>
      </c>
      <c r="AN2201">
        <v>510.71190582004624</v>
      </c>
      <c r="AO2201">
        <v>0.10320560729503632</v>
      </c>
      <c r="AP2201">
        <v>0.89344555473327647</v>
      </c>
    </row>
    <row r="2202" spans="1:42">
      <c r="A2202">
        <v>50.344218837513807</v>
      </c>
      <c r="B2202">
        <v>-5.5316845653812408</v>
      </c>
      <c r="C2202">
        <v>468.78039271762105</v>
      </c>
      <c r="D2202">
        <v>-418.43617388010728</v>
      </c>
      <c r="E2202">
        <v>-474.31207728300228</v>
      </c>
      <c r="F2202">
        <v>418.43617388010728</v>
      </c>
      <c r="G2202">
        <v>3.155016637565277E-2</v>
      </c>
      <c r="H2202">
        <v>1934.5616179155625</v>
      </c>
      <c r="I2202">
        <v>3.9568398892879483E-2</v>
      </c>
      <c r="J2202">
        <v>3.4034509897232057E-2</v>
      </c>
      <c r="K2202">
        <v>1.4678849748432636</v>
      </c>
      <c r="L2202">
        <v>40.055243968963623</v>
      </c>
      <c r="M2202">
        <v>1.604745331573846</v>
      </c>
      <c r="N2202">
        <v>18.203518593788147</v>
      </c>
      <c r="O2202">
        <v>0.90049532055854797</v>
      </c>
      <c r="P2202">
        <v>1.9746178309122717E-2</v>
      </c>
      <c r="Q2202">
        <v>1.2549817774030895E-2</v>
      </c>
      <c r="R2202">
        <v>0.41595609188079835</v>
      </c>
      <c r="S2202">
        <v>689.81655911739267</v>
      </c>
      <c r="T2202">
        <v>44.065040349960327</v>
      </c>
      <c r="U2202">
        <v>0.3254083436727524</v>
      </c>
      <c r="V2202">
        <v>495.28567790985107</v>
      </c>
      <c r="W2202">
        <v>1</v>
      </c>
      <c r="X2202">
        <v>0.37774007797241216</v>
      </c>
      <c r="Y2202">
        <v>476.91114074155496</v>
      </c>
      <c r="Z2202">
        <v>1</v>
      </c>
      <c r="AA2202">
        <v>49.573498996458063</v>
      </c>
      <c r="AB2202">
        <v>124.2467674560547</v>
      </c>
      <c r="AC2202">
        <v>64.531852304935455</v>
      </c>
      <c r="AD2202">
        <v>8.1325416890983895E-3</v>
      </c>
      <c r="AE2202">
        <v>11.416736206894541</v>
      </c>
      <c r="AF2202">
        <v>0.10781969547271728</v>
      </c>
      <c r="AG2202">
        <v>3.5178700044645445E-4</v>
      </c>
      <c r="AH2202">
        <v>1.4616064155101775E-2</v>
      </c>
      <c r="AI2202">
        <v>5.3452733159065247</v>
      </c>
      <c r="AJ2202">
        <v>13.254357133365382</v>
      </c>
      <c r="AK2202">
        <v>50.810400844216346</v>
      </c>
      <c r="AL2202">
        <v>5.3693586356527732</v>
      </c>
      <c r="AM2202">
        <v>108.0838105559349</v>
      </c>
      <c r="AN2202">
        <v>138.99423224271885</v>
      </c>
      <c r="AO2202">
        <v>0.10074624693393708</v>
      </c>
      <c r="AP2202">
        <v>0.81289510893821726</v>
      </c>
    </row>
    <row r="2203" spans="1:42">
      <c r="A2203">
        <v>1568.868711249633</v>
      </c>
      <c r="B2203">
        <v>1236.0530843897368</v>
      </c>
      <c r="C2203">
        <v>1998.7422199158868</v>
      </c>
      <c r="D2203">
        <v>-429.87350866625388</v>
      </c>
      <c r="E2203">
        <v>-762.68913552615004</v>
      </c>
      <c r="F2203">
        <v>429.87350866625388</v>
      </c>
      <c r="G2203">
        <v>3.743125138611212E-2</v>
      </c>
      <c r="H2203">
        <v>5524.9862757963801</v>
      </c>
      <c r="I2203">
        <v>1.7273496687412262E-2</v>
      </c>
      <c r="J2203">
        <v>6.6156697273254397E-3</v>
      </c>
      <c r="K2203">
        <v>1.6257560700356959</v>
      </c>
      <c r="L2203">
        <v>49.650365114212036</v>
      </c>
      <c r="M2203">
        <v>3.3044641421652576</v>
      </c>
      <c r="N2203">
        <v>190.30533082046512</v>
      </c>
      <c r="O2203">
        <v>0.85072788596153259</v>
      </c>
      <c r="P2203">
        <v>1.8501601166195338E-2</v>
      </c>
      <c r="Q2203">
        <v>2.8465305805206294E-2</v>
      </c>
      <c r="R2203">
        <v>0.42478207588195799</v>
      </c>
      <c r="S2203">
        <v>383.00009384461225</v>
      </c>
      <c r="T2203">
        <v>46.655020117759705</v>
      </c>
      <c r="U2203">
        <v>0.4468269068002701</v>
      </c>
      <c r="V2203">
        <v>576.73492431640625</v>
      </c>
      <c r="W2203">
        <v>1</v>
      </c>
      <c r="X2203">
        <v>0.28235269188880924</v>
      </c>
      <c r="Y2203">
        <v>565.00052221797978</v>
      </c>
      <c r="Z2203">
        <v>1</v>
      </c>
      <c r="AA2203">
        <v>37.10157988099099</v>
      </c>
      <c r="AB2203">
        <v>16.619065979003906</v>
      </c>
      <c r="AC2203">
        <v>68.689011037349701</v>
      </c>
      <c r="AD2203">
        <v>8.1078227768596432E-3</v>
      </c>
      <c r="AE2203">
        <v>7.9733227163777398</v>
      </c>
      <c r="AF2203">
        <v>0.14378177762031552</v>
      </c>
      <c r="AG2203">
        <v>5.8801748213359621E-4</v>
      </c>
      <c r="AH2203">
        <v>5.1034145474433898E-2</v>
      </c>
      <c r="AI2203">
        <v>28.414276540279388</v>
      </c>
      <c r="AJ2203">
        <v>6.9306266174790379</v>
      </c>
      <c r="AK2203">
        <v>58.377536997199059</v>
      </c>
      <c r="AL2203">
        <v>7.9891817593614523</v>
      </c>
      <c r="AM2203">
        <v>101.50077325105667</v>
      </c>
      <c r="AN2203">
        <v>806.72485185015807</v>
      </c>
      <c r="AO2203">
        <v>5.4014438986778261E-2</v>
      </c>
      <c r="AP2203">
        <v>0.82829494810104376</v>
      </c>
    </row>
    <row r="2204" spans="1:42">
      <c r="A2204">
        <v>455.21636789071113</v>
      </c>
      <c r="B2204">
        <v>205.3867637690376</v>
      </c>
      <c r="C2204">
        <v>794.61150044020599</v>
      </c>
      <c r="D2204">
        <v>-339.39513254949486</v>
      </c>
      <c r="E2204">
        <v>-589.22473667116833</v>
      </c>
      <c r="F2204">
        <v>339.39513254949486</v>
      </c>
      <c r="G2204">
        <v>2.2473811618802915E-2</v>
      </c>
      <c r="H2204">
        <v>2407.3711794351216</v>
      </c>
      <c r="I2204">
        <v>5.0307502448558805E-2</v>
      </c>
      <c r="J2204">
        <v>1.1481270551681518E-2</v>
      </c>
      <c r="K2204">
        <v>1.9076080559790132</v>
      </c>
      <c r="L2204">
        <v>32.511429786682129</v>
      </c>
      <c r="M2204">
        <v>141.34458364744623</v>
      </c>
      <c r="N2204">
        <v>73.27934913692475</v>
      </c>
      <c r="O2204">
        <v>0.94851341843605042</v>
      </c>
      <c r="P2204">
        <v>2.0349485927157927E-2</v>
      </c>
      <c r="Q2204">
        <v>2.3479668246375186E-2</v>
      </c>
      <c r="R2204">
        <v>0.4912538957595825</v>
      </c>
      <c r="S2204">
        <v>1031.3241543494566</v>
      </c>
      <c r="T2204">
        <v>49.567270278930664</v>
      </c>
      <c r="U2204">
        <v>0.38586060702800751</v>
      </c>
      <c r="V2204">
        <v>522.40326404571533</v>
      </c>
      <c r="W2204">
        <v>1</v>
      </c>
      <c r="X2204">
        <v>0.3120109009742737</v>
      </c>
      <c r="Y2204">
        <v>663.46132096197618</v>
      </c>
      <c r="Z2204">
        <v>1</v>
      </c>
      <c r="AA2204">
        <v>44.27594476317406</v>
      </c>
      <c r="AB2204">
        <v>11.630932373046877</v>
      </c>
      <c r="AC2204">
        <v>71.744842827320099</v>
      </c>
      <c r="AD2204">
        <v>5.0426792894673143E-3</v>
      </c>
      <c r="AE2204">
        <v>33.650275601960416</v>
      </c>
      <c r="AF2204">
        <v>6.6627681255340562E-2</v>
      </c>
      <c r="AG2204">
        <v>1.9645149413635292E-4</v>
      </c>
      <c r="AH2204">
        <v>1.7898828947544097E-2</v>
      </c>
      <c r="AI2204">
        <v>28.926617205142975</v>
      </c>
      <c r="AJ2204">
        <v>14.8582580671382</v>
      </c>
      <c r="AK2204">
        <v>61.941314833760259</v>
      </c>
      <c r="AL2204">
        <v>7.3739363522698573</v>
      </c>
      <c r="AM2204">
        <v>89.242423713207245</v>
      </c>
      <c r="AN2204">
        <v>677.69873832208964</v>
      </c>
      <c r="AO2204">
        <v>8.6171178936958304E-2</v>
      </c>
      <c r="AP2204">
        <v>0.9126055061817171</v>
      </c>
    </row>
    <row r="2205" spans="1:42">
      <c r="A2205">
        <v>1811.4934346272596</v>
      </c>
      <c r="B2205">
        <v>4396.0852163942754</v>
      </c>
      <c r="C2205">
        <v>2865.9157140606462</v>
      </c>
      <c r="D2205">
        <v>-2584.5917817670161</v>
      </c>
      <c r="E2205">
        <v>1530.1695023336292</v>
      </c>
      <c r="F2205">
        <v>-1530.1695023336292</v>
      </c>
      <c r="G2205">
        <v>3.5202471582462251E-2</v>
      </c>
      <c r="H2205">
        <v>214.82571375997284</v>
      </c>
      <c r="I2205">
        <v>5.6050825417041775E-2</v>
      </c>
      <c r="J2205">
        <v>5.6929545402526857E-2</v>
      </c>
      <c r="K2205">
        <v>1.2154696626842021</v>
      </c>
      <c r="L2205">
        <v>56.551874876022339</v>
      </c>
      <c r="M2205">
        <v>7352.2873351446578</v>
      </c>
      <c r="N2205">
        <v>64.385835347366339</v>
      </c>
      <c r="O2205">
        <v>0.71735426783561707</v>
      </c>
      <c r="P2205">
        <v>1.6263306034935844E-2</v>
      </c>
      <c r="Q2205">
        <v>3.8870119995541033E-2</v>
      </c>
      <c r="R2205">
        <v>0.39838882446289064</v>
      </c>
      <c r="S2205">
        <v>883.48494202742791</v>
      </c>
      <c r="T2205">
        <v>40.099802613258362</v>
      </c>
      <c r="U2205">
        <v>0.3763956290483475</v>
      </c>
      <c r="V2205">
        <v>595.87254524230957</v>
      </c>
      <c r="W2205">
        <v>1</v>
      </c>
      <c r="X2205">
        <v>0.44577209353446962</v>
      </c>
      <c r="Y2205">
        <v>498.38680793145761</v>
      </c>
      <c r="Z2205">
        <v>1</v>
      </c>
      <c r="AA2205">
        <v>5.0785956828022014</v>
      </c>
      <c r="AB2205">
        <v>30.731347106933598</v>
      </c>
      <c r="AC2205">
        <v>151.29925459623337</v>
      </c>
      <c r="AD2205">
        <v>3.9289523393679889E-3</v>
      </c>
      <c r="AE2205">
        <v>3.7285891203085044</v>
      </c>
      <c r="AF2205">
        <v>0.14064794898033139</v>
      </c>
      <c r="AG2205">
        <v>3.040652997346779E-4</v>
      </c>
      <c r="AH2205">
        <v>2.593819303512573E-2</v>
      </c>
      <c r="AI2205">
        <v>19.217691123485565</v>
      </c>
      <c r="AJ2205">
        <v>10.688944218773983</v>
      </c>
      <c r="AK2205">
        <v>7.7451742190122603</v>
      </c>
      <c r="AL2205">
        <v>9.5241378162453891</v>
      </c>
      <c r="AM2205">
        <v>37.900575602054595</v>
      </c>
      <c r="AN2205">
        <v>226.64610587898704</v>
      </c>
      <c r="AO2205">
        <v>8.4858785510063178E-2</v>
      </c>
      <c r="AP2205">
        <v>0.81705467319488534</v>
      </c>
    </row>
    <row r="2206" spans="1:42">
      <c r="A2206">
        <v>717.56798150282293</v>
      </c>
      <c r="B2206">
        <v>1139.6019497638035</v>
      </c>
      <c r="C2206">
        <v>798.11170869352406</v>
      </c>
      <c r="D2206">
        <v>-422.0339682609806</v>
      </c>
      <c r="E2206">
        <v>341.49024107027947</v>
      </c>
      <c r="F2206">
        <v>-341.49024107027947</v>
      </c>
      <c r="G2206">
        <v>8.693118507938271E-3</v>
      </c>
      <c r="H2206">
        <v>802.32625587334962</v>
      </c>
      <c r="I2206">
        <v>1.7123437821865081E-2</v>
      </c>
      <c r="J2206">
        <v>6.7857482194900509E-2</v>
      </c>
      <c r="K2206">
        <v>1.5543538547813891</v>
      </c>
      <c r="L2206">
        <v>52.748491764068604</v>
      </c>
      <c r="M2206">
        <v>1457.1816064049908</v>
      </c>
      <c r="N2206">
        <v>96.467225377082841</v>
      </c>
      <c r="O2206">
        <v>0.55871298909187317</v>
      </c>
      <c r="P2206">
        <v>1.5937048170301647E-2</v>
      </c>
      <c r="Q2206">
        <v>4.186857430140177E-2</v>
      </c>
      <c r="R2206">
        <v>0.44252200603485109</v>
      </c>
      <c r="S2206">
        <v>320.62630766450559</v>
      </c>
      <c r="T2206">
        <v>46.146637201309204</v>
      </c>
      <c r="U2206">
        <v>0.30228458821773529</v>
      </c>
      <c r="V2206">
        <v>608.63721370697021</v>
      </c>
      <c r="W2206">
        <v>1</v>
      </c>
      <c r="X2206">
        <v>0.28547502994537355</v>
      </c>
      <c r="Y2206">
        <v>411.36858559946791</v>
      </c>
      <c r="Z2206">
        <v>1</v>
      </c>
      <c r="AA2206">
        <v>47.947868966779716</v>
      </c>
      <c r="AB2206">
        <v>86.06063439941407</v>
      </c>
      <c r="AC2206">
        <v>81.019963324069977</v>
      </c>
      <c r="AD2206">
        <v>6.651011083880041E-3</v>
      </c>
      <c r="AE2206">
        <v>45.884402628906088</v>
      </c>
      <c r="AF2206">
        <v>-3.5015201568603521E-3</v>
      </c>
      <c r="AG2206">
        <v>8.5702267352365182E-5</v>
      </c>
      <c r="AH2206">
        <v>5.6739221227169033E-2</v>
      </c>
      <c r="AI2206">
        <v>6.1312559247016907</v>
      </c>
      <c r="AJ2206">
        <v>12.963107722525104</v>
      </c>
      <c r="AK2206">
        <v>8.3011188608407966</v>
      </c>
      <c r="AL2206">
        <v>4.0780407911736463</v>
      </c>
      <c r="AM2206">
        <v>43.165419042110443</v>
      </c>
      <c r="AN2206">
        <v>441.81314243158079</v>
      </c>
      <c r="AO2206">
        <v>7.3348361611366264E-2</v>
      </c>
      <c r="AP2206">
        <v>0.92369931864738475</v>
      </c>
    </row>
    <row r="2207" spans="1:42">
      <c r="A2207">
        <v>420.74291176784402</v>
      </c>
      <c r="B2207">
        <v>1376.1766329548748</v>
      </c>
      <c r="C2207">
        <v>2040.4207834461808</v>
      </c>
      <c r="D2207">
        <v>-1619.6778716783369</v>
      </c>
      <c r="E2207">
        <v>-664.24415049130607</v>
      </c>
      <c r="F2207">
        <v>664.24415049130607</v>
      </c>
      <c r="G2207">
        <v>6.6948966163282386E-2</v>
      </c>
      <c r="H2207">
        <v>3867.8684264665353</v>
      </c>
      <c r="I2207">
        <v>1.8496691286563872E-2</v>
      </c>
      <c r="J2207">
        <v>0.10050398778915405</v>
      </c>
      <c r="K2207">
        <v>1.557179364722967</v>
      </c>
      <c r="L2207">
        <v>41.44513726234436</v>
      </c>
      <c r="M2207">
        <v>2821.6687206936213</v>
      </c>
      <c r="N2207">
        <v>30.311559741210942</v>
      </c>
      <c r="O2207">
        <v>0.85772523283958435</v>
      </c>
      <c r="P2207">
        <v>2.106667926576402E-2</v>
      </c>
      <c r="Q2207">
        <v>1.5306174013349742E-2</v>
      </c>
      <c r="R2207">
        <v>0.44828692436218265</v>
      </c>
      <c r="S2207">
        <v>1104.2484303179658</v>
      </c>
      <c r="T2207">
        <v>39.286181330680847</v>
      </c>
      <c r="U2207">
        <v>0.39934360086917881</v>
      </c>
      <c r="V2207">
        <v>542.46759414672852</v>
      </c>
      <c r="W2207">
        <v>1</v>
      </c>
      <c r="X2207">
        <v>0.41681894421577459</v>
      </c>
      <c r="Y2207">
        <v>304.25431909311419</v>
      </c>
      <c r="Z2207">
        <v>1</v>
      </c>
      <c r="AA2207">
        <v>7.1289132759952558</v>
      </c>
      <c r="AB2207">
        <v>19.513212219238284</v>
      </c>
      <c r="AC2207">
        <v>198.20841401815414</v>
      </c>
      <c r="AD2207">
        <v>6.8909343491252674E-3</v>
      </c>
      <c r="AE2207">
        <v>44.408203295438362</v>
      </c>
      <c r="AF2207">
        <v>0.16470150589942931</v>
      </c>
      <c r="AG2207">
        <v>2.6443758062543479E-4</v>
      </c>
      <c r="AH2207">
        <v>1.2030761027336119E-2</v>
      </c>
      <c r="AI2207">
        <v>16.812888085842133</v>
      </c>
      <c r="AJ2207">
        <v>9.3158107221069546</v>
      </c>
      <c r="AK2207">
        <v>46.375336427092549</v>
      </c>
      <c r="AL2207">
        <v>3.9608622969987262</v>
      </c>
      <c r="AM2207">
        <v>25.998469841480258</v>
      </c>
      <c r="AN2207">
        <v>438.43903145585904</v>
      </c>
      <c r="AO2207">
        <v>6.524194276332855E-2</v>
      </c>
      <c r="AP2207">
        <v>0.8398540024757386</v>
      </c>
    </row>
    <row r="2208" spans="1:42">
      <c r="A2208">
        <v>760.27205512374644</v>
      </c>
      <c r="B2208">
        <v>592.46329473415767</v>
      </c>
      <c r="C2208">
        <v>943.29053584430198</v>
      </c>
      <c r="D2208">
        <v>-183.01848072055554</v>
      </c>
      <c r="E2208">
        <v>-350.82724111014431</v>
      </c>
      <c r="F2208">
        <v>183.01848072055554</v>
      </c>
      <c r="G2208">
        <v>1.6639303098556168E-2</v>
      </c>
      <c r="H2208">
        <v>2365.6002533865608</v>
      </c>
      <c r="I2208">
        <v>3.3062164485454557E-2</v>
      </c>
      <c r="J2208">
        <v>2.763364553451538E-3</v>
      </c>
      <c r="K2208">
        <v>1.260445741611719</v>
      </c>
      <c r="L2208">
        <v>73.461132049560547</v>
      </c>
      <c r="M2208">
        <v>151.03435129923676</v>
      </c>
      <c r="N2208">
        <v>109.16525776348115</v>
      </c>
      <c r="O2208">
        <v>0.59086576104164124</v>
      </c>
      <c r="P2208">
        <v>2.1911127408345537E-2</v>
      </c>
      <c r="Q2208">
        <v>1.8029617203606497E-3</v>
      </c>
      <c r="R2208">
        <v>0.45093962192535397</v>
      </c>
      <c r="S2208">
        <v>736.15280115125881</v>
      </c>
      <c r="T2208">
        <v>39.139139652252197</v>
      </c>
      <c r="U2208">
        <v>0.40145091712474823</v>
      </c>
      <c r="V2208">
        <v>463.17942142486572</v>
      </c>
      <c r="W2208">
        <v>1</v>
      </c>
      <c r="X2208">
        <v>0.38970045804977416</v>
      </c>
      <c r="Y2208">
        <v>536.07298313207866</v>
      </c>
      <c r="Z2208">
        <v>1</v>
      </c>
      <c r="AA2208">
        <v>42.619862027196888</v>
      </c>
      <c r="AB2208">
        <v>150.75034228515625</v>
      </c>
      <c r="AC2208">
        <v>79.080541431903839</v>
      </c>
      <c r="AD2208">
        <v>6.6683076385758884E-3</v>
      </c>
      <c r="AE2208">
        <v>2.2180470271999746</v>
      </c>
      <c r="AF2208">
        <v>5.7779381275176997E-2</v>
      </c>
      <c r="AG2208">
        <v>1.6288329565229069E-4</v>
      </c>
      <c r="AH2208">
        <v>1.1223904812335966E-2</v>
      </c>
      <c r="AI2208">
        <v>13.663596212863922</v>
      </c>
      <c r="AJ2208">
        <v>1.1027303109741196</v>
      </c>
      <c r="AK2208">
        <v>61.845654600262641</v>
      </c>
      <c r="AL2208">
        <v>7.5602516262870019</v>
      </c>
      <c r="AM2208">
        <v>38.276612460613251</v>
      </c>
      <c r="AN2208">
        <v>542.48172141708676</v>
      </c>
      <c r="AO2208">
        <v>6.8166833043098451E-2</v>
      </c>
      <c r="AP2208">
        <v>0.85632437348365797</v>
      </c>
    </row>
    <row r="2209" spans="1:42">
      <c r="A2209">
        <v>1419.442671254385</v>
      </c>
      <c r="B2209">
        <v>1080.4079518815843</v>
      </c>
      <c r="C2209">
        <v>1125.9728164556504</v>
      </c>
      <c r="D2209">
        <v>293.46985479873456</v>
      </c>
      <c r="E2209">
        <v>-339.03471937280074</v>
      </c>
      <c r="F2209">
        <v>-293.46985479873456</v>
      </c>
      <c r="G2209">
        <v>3.9795650222454911E-2</v>
      </c>
      <c r="H2209">
        <v>2217.6366173442593</v>
      </c>
      <c r="I2209">
        <v>3.0813792049884794E-2</v>
      </c>
      <c r="J2209">
        <v>7.3631599426269526E-2</v>
      </c>
      <c r="K2209">
        <v>1.9143400406539439</v>
      </c>
      <c r="L2209">
        <v>19.441846609115601</v>
      </c>
      <c r="M2209">
        <v>8.4339135334617552</v>
      </c>
      <c r="N2209">
        <v>194.38758554496769</v>
      </c>
      <c r="O2209">
        <v>0.70119258761405945</v>
      </c>
      <c r="P2209">
        <v>3.1466655201382102E-3</v>
      </c>
      <c r="Q2209">
        <v>4.5086022112104621E-2</v>
      </c>
      <c r="R2209">
        <v>0.48477666854858398</v>
      </c>
      <c r="S2209">
        <v>877.5817528133939</v>
      </c>
      <c r="T2209">
        <v>41.652205586433411</v>
      </c>
      <c r="U2209">
        <v>0.40855961620807646</v>
      </c>
      <c r="V2209">
        <v>557.05962181091309</v>
      </c>
      <c r="W2209">
        <v>1</v>
      </c>
      <c r="X2209">
        <v>0.35687080740928651</v>
      </c>
      <c r="Y2209">
        <v>491.43171417852864</v>
      </c>
      <c r="Z2209">
        <v>1</v>
      </c>
      <c r="AA2209">
        <v>46.129735189867027</v>
      </c>
      <c r="AB2209">
        <v>7.8428800659179689</v>
      </c>
      <c r="AC2209">
        <v>145.98112553358078</v>
      </c>
      <c r="AD2209">
        <v>1.950532962114383E-3</v>
      </c>
      <c r="AE2209">
        <v>71.55089858188326</v>
      </c>
      <c r="AF2209">
        <v>0.12508368372917172</v>
      </c>
      <c r="AG2209">
        <v>3.1660698447732918E-4</v>
      </c>
      <c r="AH2209">
        <v>1.8119167566299436E-2</v>
      </c>
      <c r="AI2209">
        <v>24.234840571880341</v>
      </c>
      <c r="AJ2209">
        <v>1.9585325430308831</v>
      </c>
      <c r="AK2209">
        <v>62.350520569682118</v>
      </c>
      <c r="AL2209">
        <v>1.7556520244089251</v>
      </c>
      <c r="AM2209">
        <v>73.175986731052404</v>
      </c>
      <c r="AN2209">
        <v>745.6716780369627</v>
      </c>
      <c r="AO2209">
        <v>6.3399628520011908E-2</v>
      </c>
      <c r="AP2209">
        <v>0.91888275527954111</v>
      </c>
    </row>
    <row r="2210" spans="1:42">
      <c r="A2210">
        <v>1100.6783052757839</v>
      </c>
      <c r="B2210">
        <v>2899.7922906754852</v>
      </c>
      <c r="C2210">
        <v>1979.9063569237592</v>
      </c>
      <c r="D2210">
        <v>-1799.1139853997013</v>
      </c>
      <c r="E2210">
        <v>919.88593375172604</v>
      </c>
      <c r="F2210">
        <v>-919.88593375172604</v>
      </c>
      <c r="G2210">
        <v>4.4397259341842271E-2</v>
      </c>
      <c r="H2210">
        <v>909.0445360871978</v>
      </c>
      <c r="I2210">
        <v>5.3049524724483488E-2</v>
      </c>
      <c r="J2210">
        <v>6.1847965478897093E-2</v>
      </c>
      <c r="K2210">
        <v>1.1537782782375812</v>
      </c>
      <c r="L2210">
        <v>58.388974666595459</v>
      </c>
      <c r="M2210">
        <v>4469.4664019876418</v>
      </c>
      <c r="N2210">
        <v>104.43876768283845</v>
      </c>
      <c r="O2210">
        <v>0.63179424405097961</v>
      </c>
      <c r="P2210">
        <v>2.1584142261081268E-2</v>
      </c>
      <c r="Q2210">
        <v>2.9908318784501814E-2</v>
      </c>
      <c r="R2210">
        <v>0.42639688014984134</v>
      </c>
      <c r="S2210">
        <v>828.99403564355362</v>
      </c>
      <c r="T2210">
        <v>25.213783979415894</v>
      </c>
      <c r="U2210">
        <v>0.33693686425685887</v>
      </c>
      <c r="V2210">
        <v>571.19834423065186</v>
      </c>
      <c r="W2210">
        <v>1</v>
      </c>
      <c r="X2210">
        <v>0.36247588157653809</v>
      </c>
      <c r="Y2210">
        <v>279.25336478702309</v>
      </c>
      <c r="Z2210">
        <v>1</v>
      </c>
      <c r="AA2210">
        <v>19.845345458097462</v>
      </c>
      <c r="AB2210">
        <v>85.232024780273449</v>
      </c>
      <c r="AC2210">
        <v>174.50049072504044</v>
      </c>
      <c r="AD2210">
        <v>1.1265275417230068E-2</v>
      </c>
      <c r="AE2210">
        <v>9.9427877419495942</v>
      </c>
      <c r="AF2210">
        <v>0.14688212871551512</v>
      </c>
      <c r="AG2210">
        <v>1.1176652733185881E-3</v>
      </c>
      <c r="AH2210">
        <v>4.9064836490154265E-2</v>
      </c>
      <c r="AI2210">
        <v>18.096208870410919</v>
      </c>
      <c r="AJ2210">
        <v>9.3589876941887358</v>
      </c>
      <c r="AK2210">
        <v>39.926691461205479</v>
      </c>
      <c r="AL2210">
        <v>6.2229668848542676</v>
      </c>
      <c r="AM2210">
        <v>69.714468324184423</v>
      </c>
      <c r="AN2210">
        <v>219.79152136469821</v>
      </c>
      <c r="AO2210">
        <v>4.185742819309235E-2</v>
      </c>
      <c r="AP2210">
        <v>0.87792341971397414</v>
      </c>
    </row>
    <row r="2211" spans="1:42">
      <c r="A2211">
        <v>285.69080260383453</v>
      </c>
      <c r="B2211">
        <v>20.106965290402172</v>
      </c>
      <c r="C2211">
        <v>666.46118540406928</v>
      </c>
      <c r="D2211">
        <v>-380.77038280023476</v>
      </c>
      <c r="E2211">
        <v>-646.35422011366711</v>
      </c>
      <c r="F2211">
        <v>380.77038280023476</v>
      </c>
      <c r="G2211">
        <v>5.9992121707177576E-2</v>
      </c>
      <c r="H2211">
        <v>2277.9935421798632</v>
      </c>
      <c r="I2211">
        <v>3.9248770773410796E-2</v>
      </c>
      <c r="J2211">
        <v>1.8294435977935793E-2</v>
      </c>
      <c r="K2211">
        <v>1.5606097776353358</v>
      </c>
      <c r="L2211">
        <v>73.80799412727356</v>
      </c>
      <c r="M2211">
        <v>178.53751189535933</v>
      </c>
      <c r="N2211">
        <v>56.962892739105236</v>
      </c>
      <c r="O2211">
        <v>0.53306517004966736</v>
      </c>
      <c r="P2211">
        <v>2.0739348729451493E-4</v>
      </c>
      <c r="Q2211">
        <v>4.6262669934166792E-2</v>
      </c>
      <c r="R2211">
        <v>0.39155678749084472</v>
      </c>
      <c r="S2211">
        <v>607.71824730955359</v>
      </c>
      <c r="T2211">
        <v>44.757995009422302</v>
      </c>
      <c r="U2211">
        <v>0.29444223463535313</v>
      </c>
      <c r="V2211">
        <v>588.97724151611328</v>
      </c>
      <c r="W2211">
        <v>1</v>
      </c>
      <c r="X2211">
        <v>0.32454157471656803</v>
      </c>
      <c r="Y2211">
        <v>652.7998168193451</v>
      </c>
      <c r="Z2211">
        <v>1</v>
      </c>
      <c r="AA2211">
        <v>40.140923797464374</v>
      </c>
      <c r="AB2211">
        <v>26.944069396972658</v>
      </c>
      <c r="AC2211">
        <v>87.212298810482025</v>
      </c>
      <c r="AD2211">
        <v>5.8620550693609776E-3</v>
      </c>
      <c r="AE2211">
        <v>9.2693237058335693</v>
      </c>
      <c r="AF2211">
        <v>0.23676579594612121</v>
      </c>
      <c r="AG2211">
        <v>6.0859265436780899E-4</v>
      </c>
      <c r="AH2211">
        <v>1.352586748600006E-2</v>
      </c>
      <c r="AI2211">
        <v>18.956998288631439</v>
      </c>
      <c r="AJ2211">
        <v>5.3699714746787883</v>
      </c>
      <c r="AK2211">
        <v>56.640323204398157</v>
      </c>
      <c r="AL2211">
        <v>8.4184169895742222</v>
      </c>
      <c r="AM2211">
        <v>25.621492969989777</v>
      </c>
      <c r="AN2211">
        <v>792.17027314221264</v>
      </c>
      <c r="AO2211">
        <v>4.0393732428550724E-2</v>
      </c>
      <c r="AP2211">
        <v>0.85473504781723031</v>
      </c>
    </row>
    <row r="2212" spans="1:42">
      <c r="A2212">
        <v>450.58049825320427</v>
      </c>
      <c r="B2212">
        <v>301.73753291431387</v>
      </c>
      <c r="C2212">
        <v>1189.1602135822404</v>
      </c>
      <c r="D2212">
        <v>-738.57971532903616</v>
      </c>
      <c r="E2212">
        <v>-887.42268066792656</v>
      </c>
      <c r="F2212">
        <v>738.57971532903616</v>
      </c>
      <c r="G2212">
        <v>-2.2546160243203002E-3</v>
      </c>
      <c r="H2212">
        <v>4072.9126325950738</v>
      </c>
      <c r="I2212">
        <v>1.5531868636608123E-2</v>
      </c>
      <c r="J2212">
        <v>7.7215410947799684E-2</v>
      </c>
      <c r="K2212">
        <v>1.0187375303328037</v>
      </c>
      <c r="L2212">
        <v>33.41031551361084</v>
      </c>
      <c r="M2212">
        <v>25.613479675369874</v>
      </c>
      <c r="N2212">
        <v>73.34236245937349</v>
      </c>
      <c r="O2212">
        <v>0.78443422913551331</v>
      </c>
      <c r="P2212">
        <v>1.9546723153856062E-2</v>
      </c>
      <c r="Q2212">
        <v>3.0918640719519715E-2</v>
      </c>
      <c r="R2212">
        <v>0.41436985492706302</v>
      </c>
      <c r="S2212">
        <v>535.16345890490993</v>
      </c>
      <c r="T2212">
        <v>30.263209342956543</v>
      </c>
      <c r="U2212">
        <v>0.35615759074687958</v>
      </c>
      <c r="V2212">
        <v>521.96400165557861</v>
      </c>
      <c r="W2212">
        <v>1</v>
      </c>
      <c r="X2212">
        <v>0.39796694993972781</v>
      </c>
      <c r="Y2212">
        <v>535.71283395960006</v>
      </c>
      <c r="Z2212">
        <v>1</v>
      </c>
      <c r="AA2212">
        <v>47.804459366903309</v>
      </c>
      <c r="AB2212">
        <v>23.715150634765628</v>
      </c>
      <c r="AC2212">
        <v>64.501185715198517</v>
      </c>
      <c r="AD2212">
        <v>1.3645206353603265E-2</v>
      </c>
      <c r="AE2212">
        <v>5.288505996645311</v>
      </c>
      <c r="AF2212">
        <v>-1.6060831546783449E-2</v>
      </c>
      <c r="AG2212">
        <v>3.6042282013728984E-4</v>
      </c>
      <c r="AH2212">
        <v>4.9997703516483305E-2</v>
      </c>
      <c r="AI2212">
        <v>21.572953760623932</v>
      </c>
      <c r="AJ2212">
        <v>13.901762000331217</v>
      </c>
      <c r="AK2212">
        <v>61.643645337224008</v>
      </c>
      <c r="AL2212">
        <v>4.7389266695208372</v>
      </c>
      <c r="AM2212">
        <v>66.253974425792691</v>
      </c>
      <c r="AN2212">
        <v>383.19860269874124</v>
      </c>
      <c r="AO2212">
        <v>6.3836528897285472E-2</v>
      </c>
      <c r="AP2212">
        <v>0.82832787823677068</v>
      </c>
    </row>
    <row r="2213" spans="1:42">
      <c r="A2213">
        <v>253.82998502881682</v>
      </c>
      <c r="B2213">
        <v>57.541052678454207</v>
      </c>
      <c r="C2213">
        <v>323.78388783103657</v>
      </c>
      <c r="D2213">
        <v>-69.953902802219744</v>
      </c>
      <c r="E2213">
        <v>-266.24283515258236</v>
      </c>
      <c r="F2213">
        <v>69.953902802219744</v>
      </c>
      <c r="G2213">
        <v>4.3727845312793903E-2</v>
      </c>
      <c r="H2213">
        <v>969.07399380952859</v>
      </c>
      <c r="I2213">
        <v>4.9857840836048127E-2</v>
      </c>
      <c r="J2213">
        <v>8.3820256233215332E-2</v>
      </c>
      <c r="K2213">
        <v>2.0472326979815958</v>
      </c>
      <c r="L2213">
        <v>15.807617902755737</v>
      </c>
      <c r="M2213">
        <v>1.1310862851218195</v>
      </c>
      <c r="N2213">
        <v>59.58343474159242</v>
      </c>
      <c r="O2213">
        <v>0.59617134928703308</v>
      </c>
      <c r="P2213">
        <v>8.8457869953579363E-3</v>
      </c>
      <c r="Q2213">
        <v>4.2199018955230705E-2</v>
      </c>
      <c r="R2213">
        <v>0.44759944915771488</v>
      </c>
      <c r="S2213">
        <v>800.51386450616292</v>
      </c>
      <c r="T2213">
        <v>37.301364541053772</v>
      </c>
      <c r="U2213">
        <v>0.29818103134632112</v>
      </c>
      <c r="V2213">
        <v>549.4631290435791</v>
      </c>
      <c r="W2213">
        <v>1</v>
      </c>
      <c r="X2213">
        <v>0.42708771586418154</v>
      </c>
      <c r="Y2213">
        <v>440.55719787917349</v>
      </c>
      <c r="Z2213">
        <v>1</v>
      </c>
      <c r="AA2213">
        <v>22.137748815584189</v>
      </c>
      <c r="AB2213">
        <v>139.08199896240237</v>
      </c>
      <c r="AC2213">
        <v>196.69899195432663</v>
      </c>
      <c r="AD2213">
        <v>2.4337605533436835E-3</v>
      </c>
      <c r="AE2213">
        <v>16.363946431113984</v>
      </c>
      <c r="AF2213">
        <v>0.15945548415184019</v>
      </c>
      <c r="AG2213">
        <v>1.3538660786494043E-3</v>
      </c>
      <c r="AH2213">
        <v>1.8874389839172362E-2</v>
      </c>
      <c r="AI2213">
        <v>14.219412505626678</v>
      </c>
      <c r="AJ2213">
        <v>14.992696753423894</v>
      </c>
      <c r="AK2213">
        <v>22.426909248232842</v>
      </c>
      <c r="AL2213">
        <v>3.6400352023072049</v>
      </c>
      <c r="AM2213">
        <v>73.627066195011139</v>
      </c>
      <c r="AN2213">
        <v>480.76353804152245</v>
      </c>
      <c r="AO2213">
        <v>0.1097060660123825</v>
      </c>
      <c r="AP2213">
        <v>0.81825304317474368</v>
      </c>
    </row>
    <row r="2214" spans="1:42">
      <c r="A2214">
        <v>982.6994404548924</v>
      </c>
      <c r="B2214">
        <v>1693.9470744204777</v>
      </c>
      <c r="C2214">
        <v>1741.2497208646096</v>
      </c>
      <c r="D2214">
        <v>-758.55028040971717</v>
      </c>
      <c r="E2214">
        <v>-47.302646444131824</v>
      </c>
      <c r="F2214">
        <v>47.302646444131824</v>
      </c>
      <c r="G2214">
        <v>0.1256338608568747</v>
      </c>
      <c r="H2214">
        <v>2508.7118399611445</v>
      </c>
      <c r="I2214">
        <v>2.036667913198471E-2</v>
      </c>
      <c r="J2214">
        <v>1.2331155061721801E-2</v>
      </c>
      <c r="K2214">
        <v>2.1282463799774645</v>
      </c>
      <c r="L2214">
        <v>35.135872364044189</v>
      </c>
      <c r="M2214">
        <v>2539.7094669360954</v>
      </c>
      <c r="N2214">
        <v>78.036810354804999</v>
      </c>
      <c r="O2214">
        <v>0.58189728856086731</v>
      </c>
      <c r="P2214">
        <v>6.7024345397949207E-3</v>
      </c>
      <c r="Q2214">
        <v>3.8801429695553245E-2</v>
      </c>
      <c r="R2214">
        <v>0.43279555797576907</v>
      </c>
      <c r="S2214">
        <v>382.77321371729971</v>
      </c>
      <c r="T2214">
        <v>28.544312715530396</v>
      </c>
      <c r="U2214">
        <v>0.399897398352623</v>
      </c>
      <c r="V2214">
        <v>586.972975730896</v>
      </c>
      <c r="W2214">
        <v>1</v>
      </c>
      <c r="X2214">
        <v>0.29937251567840578</v>
      </c>
      <c r="Y2214">
        <v>482.49435178977922</v>
      </c>
      <c r="Z2214">
        <v>1</v>
      </c>
      <c r="AA2214">
        <v>47.887589954786307</v>
      </c>
      <c r="AB2214">
        <v>50.502688598632815</v>
      </c>
      <c r="AC2214">
        <v>120.49833685159683</v>
      </c>
      <c r="AD2214">
        <v>1.306107186863565E-2</v>
      </c>
      <c r="AE2214">
        <v>94.668182136121104</v>
      </c>
      <c r="AF2214">
        <v>0.27295989990234371</v>
      </c>
      <c r="AG2214">
        <v>8.4895075849469653E-4</v>
      </c>
      <c r="AH2214">
        <v>3.5553611159324641E-3</v>
      </c>
      <c r="AI2214">
        <v>13.76210480928421</v>
      </c>
      <c r="AJ2214">
        <v>15.593814034444234</v>
      </c>
      <c r="AK2214">
        <v>26.882797356247902</v>
      </c>
      <c r="AL2214">
        <v>2.7286077580393542</v>
      </c>
      <c r="AM2214">
        <v>96.578516995906824</v>
      </c>
      <c r="AN2214">
        <v>651.49954018177709</v>
      </c>
      <c r="AO2214">
        <v>6.4049813866615291E-2</v>
      </c>
      <c r="AP2214">
        <v>0.82635159182548534</v>
      </c>
    </row>
    <row r="2215" spans="1:42">
      <c r="A2215">
        <v>1270.3524286958489</v>
      </c>
      <c r="B2215">
        <v>900.19359198889333</v>
      </c>
      <c r="C2215">
        <v>1094.001135530719</v>
      </c>
      <c r="D2215">
        <v>176.35129316512985</v>
      </c>
      <c r="E2215">
        <v>-370.15883670695553</v>
      </c>
      <c r="F2215">
        <v>-176.35129316512985</v>
      </c>
      <c r="G2215">
        <v>5.2862363258166824E-2</v>
      </c>
      <c r="H2215">
        <v>2371.8931242094836</v>
      </c>
      <c r="I2215">
        <v>1.9522410929203031E-2</v>
      </c>
      <c r="J2215">
        <v>2.5038772106170656E-2</v>
      </c>
      <c r="K2215">
        <v>1.6343467716634272</v>
      </c>
      <c r="L2215">
        <v>42.046552896499634</v>
      </c>
      <c r="M2215">
        <v>7.2234857821140173</v>
      </c>
      <c r="N2215">
        <v>184.07281340789797</v>
      </c>
      <c r="O2215">
        <v>0.81742152571678162</v>
      </c>
      <c r="P2215">
        <v>2.3197398344675695E-2</v>
      </c>
      <c r="Q2215">
        <v>2.3915088706546357E-2</v>
      </c>
      <c r="R2215">
        <v>0.45902525901794433</v>
      </c>
      <c r="S2215">
        <v>948.11799497915081</v>
      </c>
      <c r="T2215">
        <v>46.38344943523407</v>
      </c>
      <c r="U2215">
        <v>0.38753784716129303</v>
      </c>
      <c r="V2215">
        <v>514.79902267456055</v>
      </c>
      <c r="W2215">
        <v>1</v>
      </c>
      <c r="X2215">
        <v>0.33431452870368961</v>
      </c>
      <c r="Y2215">
        <v>646.2122629873038</v>
      </c>
      <c r="Z2215">
        <v>1</v>
      </c>
      <c r="AA2215">
        <v>49.223274804773339</v>
      </c>
      <c r="AB2215">
        <v>154.93138751220704</v>
      </c>
      <c r="AC2215">
        <v>176.36228650808334</v>
      </c>
      <c r="AD2215">
        <v>4.2799990401308757E-3</v>
      </c>
      <c r="AE2215">
        <v>1.5331660517809504</v>
      </c>
      <c r="AF2215">
        <v>0.1990029680728912</v>
      </c>
      <c r="AG2215">
        <v>2.0257118275869996E-4</v>
      </c>
      <c r="AH2215">
        <v>3.2150275397300719E-2</v>
      </c>
      <c r="AI2215">
        <v>26.606861054897308</v>
      </c>
      <c r="AJ2215">
        <v>3.1549391281486421</v>
      </c>
      <c r="AK2215">
        <v>28.497980727553369</v>
      </c>
      <c r="AL2215">
        <v>4.3061475854847835</v>
      </c>
      <c r="AM2215">
        <v>38.635369980335241</v>
      </c>
      <c r="AN2215">
        <v>820.66339559794415</v>
      </c>
      <c r="AO2215">
        <v>3.6332112669944766E-2</v>
      </c>
      <c r="AP2215">
        <v>0.90987070131301895</v>
      </c>
    </row>
    <row r="2216" spans="1:42">
      <c r="A2216">
        <v>1436.0980687633294</v>
      </c>
      <c r="B2216">
        <v>1329.1013029940677</v>
      </c>
      <c r="C2216">
        <v>1307.2024714208646</v>
      </c>
      <c r="D2216">
        <v>106.99676576926163</v>
      </c>
      <c r="E2216">
        <v>-106.99676576926163</v>
      </c>
      <c r="F2216">
        <v>-128.89559734246473</v>
      </c>
      <c r="G2216">
        <v>-2.5561431897458209E-3</v>
      </c>
      <c r="H2216">
        <v>2874.9887409845355</v>
      </c>
      <c r="I2216">
        <v>2.2963196933269502E-2</v>
      </c>
      <c r="J2216">
        <v>3.4282300472259523E-3</v>
      </c>
      <c r="K2216">
        <v>1.2397348381578921</v>
      </c>
      <c r="L2216">
        <v>77.002534866333008</v>
      </c>
      <c r="M2216">
        <v>40.622837949821211</v>
      </c>
      <c r="N2216">
        <v>184.52151556835179</v>
      </c>
      <c r="O2216">
        <v>0.52653327584266663</v>
      </c>
      <c r="P2216">
        <v>1.858052677578396E-3</v>
      </c>
      <c r="Q2216">
        <v>1.4327139271630179E-2</v>
      </c>
      <c r="R2216">
        <v>0.45894693851470947</v>
      </c>
      <c r="S2216">
        <v>914.21300004753653</v>
      </c>
      <c r="T2216">
        <v>43.068873882293701</v>
      </c>
      <c r="U2216">
        <v>0.43434097945690153</v>
      </c>
      <c r="V2216">
        <v>548.073410987854</v>
      </c>
      <c r="W2216">
        <v>1</v>
      </c>
      <c r="X2216">
        <v>0.37408088445663457</v>
      </c>
      <c r="Y2216">
        <v>596.31317566548933</v>
      </c>
      <c r="Z2216">
        <v>1</v>
      </c>
      <c r="AA2216">
        <v>38.637737016668325</v>
      </c>
      <c r="AB2216">
        <v>114.92710742187501</v>
      </c>
      <c r="AC2216">
        <v>67.398865520954132</v>
      </c>
      <c r="AD2216">
        <v>9.9009929559169679E-3</v>
      </c>
      <c r="AE2216">
        <v>5.1384625051499082</v>
      </c>
      <c r="AF2216">
        <v>-1.5513074398040772E-2</v>
      </c>
      <c r="AG2216">
        <v>1.1076493400016959E-3</v>
      </c>
      <c r="AH2216">
        <v>2.5162699818611139E-3</v>
      </c>
      <c r="AI2216">
        <v>5.0594750046730042</v>
      </c>
      <c r="AJ2216">
        <v>7.2602356780457793</v>
      </c>
      <c r="AK2216">
        <v>52.904012630581853</v>
      </c>
      <c r="AL2216">
        <v>4.5524570871707981</v>
      </c>
      <c r="AM2216">
        <v>66.101755702495581</v>
      </c>
      <c r="AN2216">
        <v>293.07576997342574</v>
      </c>
      <c r="AO2216">
        <v>8.2816008687019355E-2</v>
      </c>
      <c r="AP2216">
        <v>0.84388457512855541</v>
      </c>
    </row>
    <row r="2217" spans="1:42">
      <c r="A2217">
        <v>611.90576630977478</v>
      </c>
      <c r="B2217">
        <v>406.54233355476276</v>
      </c>
      <c r="C2217">
        <v>286.72002698264566</v>
      </c>
      <c r="D2217">
        <v>205.36343275501201</v>
      </c>
      <c r="E2217">
        <v>-205.36343275501201</v>
      </c>
      <c r="F2217">
        <v>-325.18573932712911</v>
      </c>
      <c r="G2217">
        <v>7.0480164162082554E-2</v>
      </c>
      <c r="H2217">
        <v>271.83445815206539</v>
      </c>
      <c r="I2217">
        <v>2.8214710056781767E-2</v>
      </c>
      <c r="J2217">
        <v>0.10493789863586425</v>
      </c>
      <c r="K2217">
        <v>1.6215166288077829</v>
      </c>
      <c r="L2217">
        <v>79.316180944442749</v>
      </c>
      <c r="M2217">
        <v>29.969828570417665</v>
      </c>
      <c r="N2217">
        <v>95.841354030990615</v>
      </c>
      <c r="O2217">
        <v>0.65937063097953796</v>
      </c>
      <c r="P2217">
        <v>8.8044638633728006E-3</v>
      </c>
      <c r="Q2217">
        <v>1.2657461219363741E-2</v>
      </c>
      <c r="R2217">
        <v>0.48097826004028321</v>
      </c>
      <c r="S2217">
        <v>348.67322285159224</v>
      </c>
      <c r="T2217">
        <v>41.024330258369446</v>
      </c>
      <c r="U2217">
        <v>0.35512803852558139</v>
      </c>
      <c r="V2217">
        <v>579.43072319030762</v>
      </c>
      <c r="W2217">
        <v>1</v>
      </c>
      <c r="X2217">
        <v>0.36498238921165471</v>
      </c>
      <c r="Y2217">
        <v>615.14764904890399</v>
      </c>
      <c r="Z2217">
        <v>1</v>
      </c>
      <c r="AA2217">
        <v>23.421508669328695</v>
      </c>
      <c r="AB2217">
        <v>97.31245379638672</v>
      </c>
      <c r="AC2217">
        <v>143.91916245222092</v>
      </c>
      <c r="AD2217">
        <v>8.5904406686114453E-3</v>
      </c>
      <c r="AE2217">
        <v>1.7385360919517552</v>
      </c>
      <c r="AF2217">
        <v>0.28130729556083678</v>
      </c>
      <c r="AG2217">
        <v>8.9726305130873897E-4</v>
      </c>
      <c r="AH2217">
        <v>2.9637014150619503E-2</v>
      </c>
      <c r="AI2217">
        <v>24.876973330974579</v>
      </c>
      <c r="AJ2217">
        <v>3.8607496046011227</v>
      </c>
      <c r="AK2217">
        <v>4.3872455281019214</v>
      </c>
      <c r="AL2217">
        <v>5.0782540502316911</v>
      </c>
      <c r="AM2217">
        <v>100.03652883768082</v>
      </c>
      <c r="AN2217">
        <v>503.11827418923474</v>
      </c>
      <c r="AO2217">
        <v>8.1374777674674992E-2</v>
      </c>
      <c r="AP2217">
        <v>0.86645752906799323</v>
      </c>
    </row>
    <row r="2218" spans="1:42">
      <c r="A2218">
        <v>418.37430971577811</v>
      </c>
      <c r="B2218">
        <v>601.59449487887196</v>
      </c>
      <c r="C2218">
        <v>595.58905581769568</v>
      </c>
      <c r="D2218">
        <v>-183.22018516309384</v>
      </c>
      <c r="E2218">
        <v>6.0054390611762756</v>
      </c>
      <c r="F2218">
        <v>-6.0054390611762756</v>
      </c>
      <c r="G2218">
        <v>5.5926151018578481E-4</v>
      </c>
      <c r="H2218">
        <v>1468.0440750552398</v>
      </c>
      <c r="I2218">
        <v>3.4673045575618747E-2</v>
      </c>
      <c r="J2218">
        <v>3.4134962558746338E-3</v>
      </c>
      <c r="K2218">
        <v>1.1339353572666644</v>
      </c>
      <c r="L2218">
        <v>62.867114543914795</v>
      </c>
      <c r="M2218">
        <v>540.58291545338363</v>
      </c>
      <c r="N2218">
        <v>67.803393236732489</v>
      </c>
      <c r="O2218">
        <v>0.75399282574653625</v>
      </c>
      <c r="P2218">
        <v>4.9805100758870437E-3</v>
      </c>
      <c r="Q2218">
        <v>3.1305285506778288E-2</v>
      </c>
      <c r="R2218">
        <v>0.44630788326263426</v>
      </c>
      <c r="S2218">
        <v>603.30643867031233</v>
      </c>
      <c r="T2218">
        <v>27.24418044090271</v>
      </c>
      <c r="U2218">
        <v>0.31560466706752777</v>
      </c>
      <c r="V2218">
        <v>575.59001445770264</v>
      </c>
      <c r="W2218">
        <v>1</v>
      </c>
      <c r="X2218">
        <v>0.33132606506347656</v>
      </c>
      <c r="Y2218">
        <v>329.93751937735317</v>
      </c>
      <c r="Z2218">
        <v>1</v>
      </c>
      <c r="AA2218">
        <v>38.64724144122124</v>
      </c>
      <c r="AB2218">
        <v>165.80637585449219</v>
      </c>
      <c r="AC2218">
        <v>156.64777904748917</v>
      </c>
      <c r="AD2218">
        <v>4.1925136859600354E-3</v>
      </c>
      <c r="AE2218">
        <v>10.968203581309071</v>
      </c>
      <c r="AF2218">
        <v>-9.2476987838745126E-3</v>
      </c>
      <c r="AG2218">
        <v>6.3468942250456998E-4</v>
      </c>
      <c r="AH2218">
        <v>1.1727933776378629E-2</v>
      </c>
      <c r="AI2218">
        <v>16.041541397571564</v>
      </c>
      <c r="AJ2218">
        <v>11.05797273998536</v>
      </c>
      <c r="AK2218">
        <v>47.564959006905553</v>
      </c>
      <c r="AL2218">
        <v>2.7161017123358477</v>
      </c>
      <c r="AM2218">
        <v>56.139498651027679</v>
      </c>
      <c r="AN2218">
        <v>94.774328846052583</v>
      </c>
      <c r="AO2218">
        <v>7.2170635819435114E-2</v>
      </c>
      <c r="AP2218">
        <v>0.89948676466941846</v>
      </c>
    </row>
    <row r="2219" spans="1:42">
      <c r="A2219">
        <v>400.23775252771975</v>
      </c>
      <c r="B2219">
        <v>435.22492702777532</v>
      </c>
      <c r="C2219">
        <v>417.99192098075065</v>
      </c>
      <c r="D2219">
        <v>-34.987174500055573</v>
      </c>
      <c r="E2219">
        <v>17.233006047024674</v>
      </c>
      <c r="F2219">
        <v>-17.233006047024674</v>
      </c>
      <c r="G2219">
        <v>1.5597694599752241E-3</v>
      </c>
      <c r="H2219">
        <v>967.86391604752282</v>
      </c>
      <c r="I2219">
        <v>5.7513412535190579E-2</v>
      </c>
      <c r="J2219">
        <v>9.8200039863586431E-3</v>
      </c>
      <c r="K2219">
        <v>1.3594913721978663</v>
      </c>
      <c r="L2219">
        <v>56.937180757522583</v>
      </c>
      <c r="M2219">
        <v>187.37643281859957</v>
      </c>
      <c r="N2219">
        <v>82.706780341339126</v>
      </c>
      <c r="O2219">
        <v>0.59678062796592712</v>
      </c>
      <c r="P2219">
        <v>1.5062612957424584E-4</v>
      </c>
      <c r="Q2219">
        <v>4.0024281024932856E-2</v>
      </c>
      <c r="R2219">
        <v>0.48950093269348144</v>
      </c>
      <c r="S2219">
        <v>861.04400616324119</v>
      </c>
      <c r="T2219">
        <v>41.92865788936615</v>
      </c>
      <c r="U2219">
        <v>0.29920172750949864</v>
      </c>
      <c r="V2219">
        <v>559.09309387207031</v>
      </c>
      <c r="W2219">
        <v>1</v>
      </c>
      <c r="X2219">
        <v>0.40571300148963929</v>
      </c>
      <c r="Y2219">
        <v>373.87736635688299</v>
      </c>
      <c r="Z2219">
        <v>1</v>
      </c>
      <c r="AA2219">
        <v>30.35466715729714</v>
      </c>
      <c r="AB2219">
        <v>6.3669165649414063</v>
      </c>
      <c r="AC2219">
        <v>165.3043732047081</v>
      </c>
      <c r="AD2219">
        <v>1.1018964979383681E-2</v>
      </c>
      <c r="AE2219">
        <v>2.5676271009252827</v>
      </c>
      <c r="AF2219">
        <v>-1.2774074077606216E-3</v>
      </c>
      <c r="AG2219">
        <v>3.8547471964033475E-4</v>
      </c>
      <c r="AH2219">
        <v>4.17269828081131E-2</v>
      </c>
      <c r="AI2219">
        <v>10.03835529088974</v>
      </c>
      <c r="AJ2219">
        <v>3.77408105979395</v>
      </c>
      <c r="AK2219">
        <v>43.532386144995691</v>
      </c>
      <c r="AL2219">
        <v>2.5662952670741355</v>
      </c>
      <c r="AM2219">
        <v>37.915003216266634</v>
      </c>
      <c r="AN2219">
        <v>91.884827315700761</v>
      </c>
      <c r="AO2219">
        <v>7.2138138175010691E-2</v>
      </c>
      <c r="AP2219">
        <v>0.85966233015060434</v>
      </c>
    </row>
    <row r="2220" spans="1:42">
      <c r="A2220">
        <v>1064.8733107408264</v>
      </c>
      <c r="B2220">
        <v>739.95241691603758</v>
      </c>
      <c r="C2220">
        <v>1575.0642036436775</v>
      </c>
      <c r="D2220">
        <v>-510.19089290285115</v>
      </c>
      <c r="E2220">
        <v>-835.11178672763992</v>
      </c>
      <c r="F2220">
        <v>510.19089290285115</v>
      </c>
      <c r="G2220">
        <v>4.7519248589013519E-2</v>
      </c>
      <c r="H2220">
        <v>4560.6934398551866</v>
      </c>
      <c r="I2220">
        <v>1.9430856406688689E-2</v>
      </c>
      <c r="J2220">
        <v>8.8273892164230344E-2</v>
      </c>
      <c r="K2220">
        <v>1.7086031436026095</v>
      </c>
      <c r="L2220">
        <v>68.100094795227051</v>
      </c>
      <c r="M2220">
        <v>1.3350136901056859</v>
      </c>
      <c r="N2220">
        <v>161.29414443416599</v>
      </c>
      <c r="O2220">
        <v>0.8222898542881012</v>
      </c>
      <c r="P2220">
        <v>3.4538399378458654E-3</v>
      </c>
      <c r="Q2220">
        <v>3.4872247378031408E-3</v>
      </c>
      <c r="R2220">
        <v>0.49144821643829345</v>
      </c>
      <c r="S2220">
        <v>867.57349935276193</v>
      </c>
      <c r="T2220">
        <v>27.763652801513672</v>
      </c>
      <c r="U2220">
        <v>0.37676768481731415</v>
      </c>
      <c r="V2220">
        <v>556.44905567169189</v>
      </c>
      <c r="W2220">
        <v>1</v>
      </c>
      <c r="X2220">
        <v>0.43234401941299438</v>
      </c>
      <c r="Y2220">
        <v>501.26195887508675</v>
      </c>
      <c r="Z2220">
        <v>1</v>
      </c>
      <c r="AA2220">
        <v>32.611112710866934</v>
      </c>
      <c r="AB2220">
        <v>154.18796264648438</v>
      </c>
      <c r="AC2220">
        <v>108.02504569292068</v>
      </c>
      <c r="AD2220">
        <v>1.1200891804491353E-2</v>
      </c>
      <c r="AE2220">
        <v>2.4630834978956138</v>
      </c>
      <c r="AF2220">
        <v>0.183333785533905</v>
      </c>
      <c r="AG2220">
        <v>1.798509969669754E-4</v>
      </c>
      <c r="AH2220">
        <v>1.1305336630344389E-2</v>
      </c>
      <c r="AI2220">
        <v>23.168570101261139</v>
      </c>
      <c r="AJ2220">
        <v>4.5099417964734831</v>
      </c>
      <c r="AK2220">
        <v>51.722825816273691</v>
      </c>
      <c r="AL2220">
        <v>5.0671033082540813</v>
      </c>
      <c r="AM2220">
        <v>65.031577384471888</v>
      </c>
      <c r="AN2220">
        <v>701.97030320437557</v>
      </c>
      <c r="AO2220">
        <v>0.10670976459980011</v>
      </c>
      <c r="AP2220">
        <v>0.92748176884651201</v>
      </c>
    </row>
    <row r="2221" spans="1:42">
      <c r="A2221">
        <v>904.35606559518192</v>
      </c>
      <c r="B2221">
        <v>710.5792204034334</v>
      </c>
      <c r="C2221">
        <v>618.48767638490199</v>
      </c>
      <c r="D2221">
        <v>193.77684519174852</v>
      </c>
      <c r="E2221">
        <v>-193.77684519174852</v>
      </c>
      <c r="F2221">
        <v>-285.86838921027993</v>
      </c>
      <c r="G2221">
        <v>1.9466930745824781E-2</v>
      </c>
      <c r="H2221">
        <v>1053.7049246768017</v>
      </c>
      <c r="I2221">
        <v>5.0369262993335724E-2</v>
      </c>
      <c r="J2221">
        <v>1.695815944671631E-2</v>
      </c>
      <c r="K2221">
        <v>1.6784873897731303</v>
      </c>
      <c r="L2221">
        <v>56.603277921676636</v>
      </c>
      <c r="M2221">
        <v>31.42092736412765</v>
      </c>
      <c r="N2221">
        <v>168.71768950691225</v>
      </c>
      <c r="O2221">
        <v>0.7181830108165741</v>
      </c>
      <c r="P2221">
        <v>1.5640100638071693E-2</v>
      </c>
      <c r="Q2221">
        <v>4.5645810710059263E-2</v>
      </c>
      <c r="R2221">
        <v>0.44340919494628905</v>
      </c>
      <c r="S2221">
        <v>414.40715190231299</v>
      </c>
      <c r="T2221">
        <v>37.501278519630432</v>
      </c>
      <c r="U2221">
        <v>0.29692505180835727</v>
      </c>
      <c r="V2221">
        <v>543.93506050109863</v>
      </c>
      <c r="W2221">
        <v>1</v>
      </c>
      <c r="X2221">
        <v>0.40239564776420594</v>
      </c>
      <c r="Y2221">
        <v>348.59431517401265</v>
      </c>
      <c r="Z2221">
        <v>1</v>
      </c>
      <c r="AA2221">
        <v>33.723124360475545</v>
      </c>
      <c r="AB2221">
        <v>139.86999456787112</v>
      </c>
      <c r="AC2221">
        <v>180.84232062101364</v>
      </c>
      <c r="AD2221">
        <v>9.3161395472339086E-3</v>
      </c>
      <c r="AE2221">
        <v>6.3910525799603866</v>
      </c>
      <c r="AF2221">
        <v>5.8964313268661486E-2</v>
      </c>
      <c r="AG2221">
        <v>8.9500699600035939E-4</v>
      </c>
      <c r="AH2221">
        <v>4.1073822975158693E-3</v>
      </c>
      <c r="AI2221">
        <v>26.678714454174042</v>
      </c>
      <c r="AJ2221">
        <v>2.267745650621428</v>
      </c>
      <c r="AK2221">
        <v>31.440528432726861</v>
      </c>
      <c r="AL2221">
        <v>4.0769658280672507</v>
      </c>
      <c r="AM2221">
        <v>92.746464502811435</v>
      </c>
      <c r="AN2221">
        <v>456.15402183549173</v>
      </c>
      <c r="AO2221">
        <v>5.1721193194389344E-2</v>
      </c>
      <c r="AP2221">
        <v>0.90775695514678967</v>
      </c>
    </row>
    <row r="2222" spans="1:42">
      <c r="A2222">
        <v>263.37624277071711</v>
      </c>
      <c r="B2222">
        <v>215.84562084314035</v>
      </c>
      <c r="C2222">
        <v>813.54912761528203</v>
      </c>
      <c r="D2222">
        <v>-550.17288484456492</v>
      </c>
      <c r="E2222">
        <v>-597.70350677214174</v>
      </c>
      <c r="F2222">
        <v>550.17288484456492</v>
      </c>
      <c r="G2222">
        <v>7.7387022208411753E-3</v>
      </c>
      <c r="H2222">
        <v>2246.2266142595286</v>
      </c>
      <c r="I2222">
        <v>2.664489358663559E-2</v>
      </c>
      <c r="J2222">
        <v>4.798268437385559E-2</v>
      </c>
      <c r="K2222">
        <v>1.8105614698708057</v>
      </c>
      <c r="L2222">
        <v>78.179380893707275</v>
      </c>
      <c r="M2222">
        <v>317.06271057454677</v>
      </c>
      <c r="N2222">
        <v>45.314331172370913</v>
      </c>
      <c r="O2222">
        <v>0.62586405873298645</v>
      </c>
      <c r="P2222">
        <v>7.7805650499131931E-3</v>
      </c>
      <c r="Q2222">
        <v>3.5691153579288051E-2</v>
      </c>
      <c r="R2222">
        <v>0.43089869976043704</v>
      </c>
      <c r="S2222">
        <v>975.34186739078996</v>
      </c>
      <c r="T2222">
        <v>28.747469186782837</v>
      </c>
      <c r="U2222">
        <v>0.35740339696407319</v>
      </c>
      <c r="V2222">
        <v>472.30336666107178</v>
      </c>
      <c r="W2222">
        <v>1</v>
      </c>
      <c r="X2222">
        <v>0.30302891254425052</v>
      </c>
      <c r="Y2222">
        <v>341.32905967534538</v>
      </c>
      <c r="Z2222">
        <v>1</v>
      </c>
      <c r="AA2222">
        <v>0.53695640177726744</v>
      </c>
      <c r="AB2222">
        <v>79.996836547851572</v>
      </c>
      <c r="AC2222">
        <v>195.19246965646744</v>
      </c>
      <c r="AD2222">
        <v>1.207012437347673E-2</v>
      </c>
      <c r="AE2222">
        <v>14.552425216560748</v>
      </c>
      <c r="AF2222">
        <v>-2.6688909530639647E-2</v>
      </c>
      <c r="AG2222">
        <v>9.9649638432615351E-4</v>
      </c>
      <c r="AH2222">
        <v>3.500438064336777E-2</v>
      </c>
      <c r="AI2222">
        <v>10.73774129152298</v>
      </c>
      <c r="AJ2222">
        <v>15.604022825329457</v>
      </c>
      <c r="AK2222">
        <v>32.223542624115943</v>
      </c>
      <c r="AL2222">
        <v>5.3413932099013612</v>
      </c>
      <c r="AM2222">
        <v>37.213721883296969</v>
      </c>
      <c r="AN2222">
        <v>401.4474428109562</v>
      </c>
      <c r="AO2222">
        <v>6.7933761239051815E-2</v>
      </c>
      <c r="AP2222">
        <v>0.91255061793327341</v>
      </c>
    </row>
    <row r="2223" spans="1:42">
      <c r="A2223">
        <v>127.97337230495552</v>
      </c>
      <c r="B2223">
        <v>-7.3388991557130225</v>
      </c>
      <c r="C2223">
        <v>820.68640444033826</v>
      </c>
      <c r="D2223">
        <v>-692.71303213538272</v>
      </c>
      <c r="E2223">
        <v>-828.02530359605134</v>
      </c>
      <c r="F2223">
        <v>692.71303213538272</v>
      </c>
      <c r="G2223">
        <v>7.2112105479088168E-2</v>
      </c>
      <c r="H2223">
        <v>2631.3767216508418</v>
      </c>
      <c r="I2223">
        <v>2.7120701372623443E-2</v>
      </c>
      <c r="J2223">
        <v>6.8752389430999761E-2</v>
      </c>
      <c r="K2223">
        <v>1.6412961671292781</v>
      </c>
      <c r="L2223">
        <v>59.724994897842407</v>
      </c>
      <c r="M2223">
        <v>377.68860414054234</v>
      </c>
      <c r="N2223">
        <v>23.48862713317871</v>
      </c>
      <c r="O2223">
        <v>0.95244130492210388</v>
      </c>
      <c r="P2223">
        <v>2.0212869114345972E-3</v>
      </c>
      <c r="Q2223">
        <v>2.2198319805992971E-2</v>
      </c>
      <c r="R2223">
        <v>0.49616740226745604</v>
      </c>
      <c r="S2223">
        <v>493.0512060827042</v>
      </c>
      <c r="T2223">
        <v>31.112858653068542</v>
      </c>
      <c r="U2223">
        <v>0.29016141474246981</v>
      </c>
      <c r="V2223">
        <v>501.64461135864258</v>
      </c>
      <c r="W2223">
        <v>1</v>
      </c>
      <c r="X2223">
        <v>0.38409343838691712</v>
      </c>
      <c r="Y2223">
        <v>350.63226411034793</v>
      </c>
      <c r="Z2223">
        <v>1</v>
      </c>
      <c r="AA2223">
        <v>37.14419921441079</v>
      </c>
      <c r="AB2223">
        <v>163.7504065551758</v>
      </c>
      <c r="AC2223">
        <v>150.16892999410629</v>
      </c>
      <c r="AD2223">
        <v>1.0380502032418536E-2</v>
      </c>
      <c r="AE2223">
        <v>33.617981312120513</v>
      </c>
      <c r="AF2223">
        <v>0.18651548981666563</v>
      </c>
      <c r="AG2223">
        <v>4.6604635317894514E-4</v>
      </c>
      <c r="AH2223">
        <v>4.3221175265312196E-2</v>
      </c>
      <c r="AI2223">
        <v>5.5429849028587341</v>
      </c>
      <c r="AJ2223">
        <v>9.6193688831285673</v>
      </c>
      <c r="AK2223">
        <v>43.031210355162621</v>
      </c>
      <c r="AL2223">
        <v>4.6946067906685132</v>
      </c>
      <c r="AM2223">
        <v>75.244670021533963</v>
      </c>
      <c r="AN2223">
        <v>646.29539090577669</v>
      </c>
      <c r="AO2223">
        <v>9.0111613631248477E-2</v>
      </c>
      <c r="AP2223">
        <v>0.90698005151748673</v>
      </c>
    </row>
    <row r="2224" spans="1:42">
      <c r="A2224">
        <v>2079.8983811457597</v>
      </c>
      <c r="B2224">
        <v>4492.0808686390183</v>
      </c>
      <c r="C2224">
        <v>2952.6055690465955</v>
      </c>
      <c r="D2224">
        <v>-2412.1824874932586</v>
      </c>
      <c r="E2224">
        <v>1539.4752995924227</v>
      </c>
      <c r="F2224">
        <v>-1539.4752995924227</v>
      </c>
      <c r="G2224">
        <v>4.7233985644565997E-2</v>
      </c>
      <c r="H2224">
        <v>336.26113227610949</v>
      </c>
      <c r="I2224">
        <v>2.0337679088115693E-2</v>
      </c>
      <c r="J2224">
        <v>6.3905717611312862E-2</v>
      </c>
      <c r="K2224">
        <v>1.3579719876825809</v>
      </c>
      <c r="L2224">
        <v>24.784049987792969</v>
      </c>
      <c r="M2224">
        <v>6906.6693943671871</v>
      </c>
      <c r="N2224">
        <v>64.438651400566116</v>
      </c>
      <c r="O2224">
        <v>0.93464341759681702</v>
      </c>
      <c r="P2224">
        <v>2.2505308892991804E-2</v>
      </c>
      <c r="Q2224">
        <v>3.2927108923594149E-2</v>
      </c>
      <c r="R2224">
        <v>0.42802603244781495</v>
      </c>
      <c r="S2224">
        <v>907.97723101741508</v>
      </c>
      <c r="T2224">
        <v>27.133190631866455</v>
      </c>
      <c r="U2224">
        <v>0.41561055839061739</v>
      </c>
      <c r="V2224">
        <v>627.65734195709229</v>
      </c>
      <c r="W2224">
        <v>1</v>
      </c>
      <c r="X2224">
        <v>0.3390893626213074</v>
      </c>
      <c r="Y2224">
        <v>511.76181536501218</v>
      </c>
      <c r="Z2224">
        <v>1</v>
      </c>
      <c r="AA2224">
        <v>10.111501683874131</v>
      </c>
      <c r="AB2224">
        <v>82.587466308593761</v>
      </c>
      <c r="AC2224">
        <v>99.990566074848175</v>
      </c>
      <c r="AD2224">
        <v>3.6092725574460804E-3</v>
      </c>
      <c r="AE2224">
        <v>7.5775470510532887</v>
      </c>
      <c r="AF2224">
        <v>0.19392213106155393</v>
      </c>
      <c r="AG2224">
        <v>3.3203722225466848E-4</v>
      </c>
      <c r="AH2224">
        <v>4.3870323383808134E-2</v>
      </c>
      <c r="AI2224">
        <v>29.086274206638336</v>
      </c>
      <c r="AJ2224">
        <v>7.5918404864454372</v>
      </c>
      <c r="AK2224">
        <v>4.5384979802370067</v>
      </c>
      <c r="AL2224">
        <v>6.886578549422012</v>
      </c>
      <c r="AM2224">
        <v>91.639435565471643</v>
      </c>
      <c r="AN2224">
        <v>519.0971901979633</v>
      </c>
      <c r="AO2224">
        <v>5.0091038823127751E-2</v>
      </c>
      <c r="AP2224">
        <v>0.8178255140781403</v>
      </c>
    </row>
    <row r="2225" spans="1:42">
      <c r="A2225">
        <v>251.79902652646277</v>
      </c>
      <c r="B2225">
        <v>196.23171050733566</v>
      </c>
      <c r="C2225">
        <v>223.43947759882366</v>
      </c>
      <c r="D2225">
        <v>28.359548927639111</v>
      </c>
      <c r="E2225">
        <v>-55.567316019127105</v>
      </c>
      <c r="F2225">
        <v>-28.359548927639111</v>
      </c>
      <c r="G2225">
        <v>2.0242873134229664E-2</v>
      </c>
      <c r="H2225">
        <v>159.77539733899891</v>
      </c>
      <c r="I2225">
        <v>3.2759487926959992E-2</v>
      </c>
      <c r="J2225">
        <v>3.9385921478271482E-2</v>
      </c>
      <c r="K2225">
        <v>1.3911171000182627</v>
      </c>
      <c r="L2225">
        <v>62.273401021957397</v>
      </c>
      <c r="M2225">
        <v>289.65692305560464</v>
      </c>
      <c r="N2225">
        <v>41.405162263107307</v>
      </c>
      <c r="O2225">
        <v>0.92031356692314148</v>
      </c>
      <c r="P2225">
        <v>2.0254824055565723E-2</v>
      </c>
      <c r="Q2225">
        <v>3.0862418121761742E-2</v>
      </c>
      <c r="R2225">
        <v>0.3977633476257324</v>
      </c>
      <c r="S2225">
        <v>935.98621324150781</v>
      </c>
      <c r="T2225">
        <v>44.615510106086731</v>
      </c>
      <c r="U2225">
        <v>0.35375273525714879</v>
      </c>
      <c r="V2225">
        <v>530.57379722595215</v>
      </c>
      <c r="W2225">
        <v>1</v>
      </c>
      <c r="X2225">
        <v>0.35944956183433535</v>
      </c>
      <c r="Y2225">
        <v>342.27842128349704</v>
      </c>
      <c r="Z2225">
        <v>1</v>
      </c>
      <c r="AA2225">
        <v>5.9958629983997351</v>
      </c>
      <c r="AB2225">
        <v>142.67437127685548</v>
      </c>
      <c r="AC2225">
        <v>65.903525054454803</v>
      </c>
      <c r="AD2225">
        <v>1.3378218300322181E-2</v>
      </c>
      <c r="AE2225">
        <v>1.1571093426216539</v>
      </c>
      <c r="AF2225">
        <v>7.6532982587814324E-2</v>
      </c>
      <c r="AG2225">
        <v>2.3908321056752984E-4</v>
      </c>
      <c r="AH2225">
        <v>5.7903023576736448E-2</v>
      </c>
      <c r="AI2225">
        <v>12.361452281475067</v>
      </c>
      <c r="AJ2225">
        <v>16.342608790084284</v>
      </c>
      <c r="AK2225">
        <v>2.1968507355451585</v>
      </c>
      <c r="AL2225">
        <v>7.6923208294479899</v>
      </c>
      <c r="AM2225">
        <v>93.15833803415299</v>
      </c>
      <c r="AN2225">
        <v>412.78324770823463</v>
      </c>
      <c r="AO2225">
        <v>3.6779492259025576E-2</v>
      </c>
      <c r="AP2225">
        <v>0.8103808135986329</v>
      </c>
    </row>
    <row r="2226" spans="1:42">
      <c r="A2226">
        <v>1004.8626558035395</v>
      </c>
      <c r="B2226">
        <v>793.63418309922235</v>
      </c>
      <c r="C2226">
        <v>963.00344447281293</v>
      </c>
      <c r="D2226">
        <v>41.859211330726566</v>
      </c>
      <c r="E2226">
        <v>-211.22847270431714</v>
      </c>
      <c r="F2226">
        <v>-41.859211330726566</v>
      </c>
      <c r="G2226">
        <v>3.7864490885090148E-2</v>
      </c>
      <c r="H2226">
        <v>1947.7685672762443</v>
      </c>
      <c r="I2226">
        <v>3.4536617696285243E-2</v>
      </c>
      <c r="J2226">
        <v>3.4707664728164674E-2</v>
      </c>
      <c r="K2226">
        <v>1.4310300400555134</v>
      </c>
      <c r="L2226">
        <v>49.388101100921631</v>
      </c>
      <c r="M2226">
        <v>138.96290187986395</v>
      </c>
      <c r="N2226">
        <v>183.9480140054703</v>
      </c>
      <c r="O2226">
        <v>0.5581066906452179</v>
      </c>
      <c r="P2226">
        <v>2.3027295642428926E-2</v>
      </c>
      <c r="Q2226">
        <v>2.7966412385304763E-2</v>
      </c>
      <c r="R2226">
        <v>0.38990785121917726</v>
      </c>
      <c r="S2226">
        <v>997.06535764678256</v>
      </c>
      <c r="T2226">
        <v>39.316385984420776</v>
      </c>
      <c r="U2226">
        <v>0.31254456460475921</v>
      </c>
      <c r="V2226">
        <v>527.99193859100342</v>
      </c>
      <c r="W2226">
        <v>1</v>
      </c>
      <c r="X2226">
        <v>0.43370469093322755</v>
      </c>
      <c r="Y2226">
        <v>362.23828592467339</v>
      </c>
      <c r="Z2226">
        <v>1</v>
      </c>
      <c r="AA2226">
        <v>18.546768820829396</v>
      </c>
      <c r="AB2226">
        <v>48.351820678710943</v>
      </c>
      <c r="AC2226">
        <v>85.485436022281647</v>
      </c>
      <c r="AD2226">
        <v>1.0471948802980604E-2</v>
      </c>
      <c r="AE2226">
        <v>7.0710917143801115</v>
      </c>
      <c r="AF2226">
        <v>0.13571927547454832</v>
      </c>
      <c r="AG2226">
        <v>9.3856096227427953E-4</v>
      </c>
      <c r="AH2226">
        <v>5.4461215388774867E-2</v>
      </c>
      <c r="AI2226">
        <v>9.0445521473884583</v>
      </c>
      <c r="AJ2226">
        <v>15.323092315599668</v>
      </c>
      <c r="AK2226">
        <v>45.518758168816568</v>
      </c>
      <c r="AL2226">
        <v>8.658354356285006</v>
      </c>
      <c r="AM2226">
        <v>63.551870286464691</v>
      </c>
      <c r="AN2226">
        <v>602.61739635344861</v>
      </c>
      <c r="AO2226">
        <v>8.3521807312965393E-2</v>
      </c>
      <c r="AP2226">
        <v>0.8964835813045503</v>
      </c>
    </row>
    <row r="2227" spans="1:42">
      <c r="A2227">
        <v>107.5003328490919</v>
      </c>
      <c r="B2227">
        <v>-174.69503426542457</v>
      </c>
      <c r="C2227">
        <v>486.43387816021891</v>
      </c>
      <c r="D2227">
        <v>-378.93354531112698</v>
      </c>
      <c r="E2227">
        <v>-661.12891242564342</v>
      </c>
      <c r="F2227">
        <v>378.93354531112698</v>
      </c>
      <c r="G2227">
        <v>3.7358999816406911E-2</v>
      </c>
      <c r="H2227">
        <v>1778.1965992175312</v>
      </c>
      <c r="I2227">
        <v>5.0446328222751614E-2</v>
      </c>
      <c r="J2227">
        <v>2.7981436252593993E-2</v>
      </c>
      <c r="K2227">
        <v>1.8069153068482875</v>
      </c>
      <c r="L2227">
        <v>67.123862504959106</v>
      </c>
      <c r="M2227">
        <v>8.1141678350298445</v>
      </c>
      <c r="N2227">
        <v>34.294162377166749</v>
      </c>
      <c r="O2227">
        <v>0.91101488471031189</v>
      </c>
      <c r="P2227">
        <v>1.3270535204145641E-2</v>
      </c>
      <c r="Q2227">
        <v>4.01147224108378E-2</v>
      </c>
      <c r="R2227">
        <v>0.48658326148986819</v>
      </c>
      <c r="S2227">
        <v>971.64668418756969</v>
      </c>
      <c r="T2227">
        <v>28.108415007591248</v>
      </c>
      <c r="U2227">
        <v>0.32630069792270661</v>
      </c>
      <c r="V2227">
        <v>562.86373138427734</v>
      </c>
      <c r="W2227">
        <v>1</v>
      </c>
      <c r="X2227">
        <v>0.42559353470802308</v>
      </c>
      <c r="Y2227">
        <v>469.50046727418862</v>
      </c>
      <c r="Z2227">
        <v>1</v>
      </c>
      <c r="AA2227">
        <v>3.9928868354892737</v>
      </c>
      <c r="AB2227">
        <v>169.60560748291016</v>
      </c>
      <c r="AC2227">
        <v>186.07070297002792</v>
      </c>
      <c r="AD2227">
        <v>9.9567576351328804E-3</v>
      </c>
      <c r="AE2227">
        <v>16.056598514615672</v>
      </c>
      <c r="AF2227">
        <v>0.10125373005867003</v>
      </c>
      <c r="AG2227">
        <v>1.1422218059506546E-3</v>
      </c>
      <c r="AH2227">
        <v>3.4790225815773013E-2</v>
      </c>
      <c r="AI2227">
        <v>27.927878797054291</v>
      </c>
      <c r="AJ2227">
        <v>16.124311335989677</v>
      </c>
      <c r="AK2227">
        <v>47.75071800649166</v>
      </c>
      <c r="AL2227">
        <v>7.9683797479667584</v>
      </c>
      <c r="AM2227">
        <v>59.81802273988724</v>
      </c>
      <c r="AN2227">
        <v>682.12283642944635</v>
      </c>
      <c r="AO2227">
        <v>7.2771093726158143E-2</v>
      </c>
      <c r="AP2227">
        <v>0.8361627326011658</v>
      </c>
    </row>
    <row r="2228" spans="1:42">
      <c r="A2228">
        <v>46.554275944441741</v>
      </c>
      <c r="B2228">
        <v>583.34217782017618</v>
      </c>
      <c r="C2228">
        <v>601.99989566933368</v>
      </c>
      <c r="D2228">
        <v>-555.44561972489191</v>
      </c>
      <c r="E2228">
        <v>-18.657717849157507</v>
      </c>
      <c r="F2228">
        <v>18.657717849157507</v>
      </c>
      <c r="G2228">
        <v>7.0889289221853335E-2</v>
      </c>
      <c r="H2228">
        <v>389.9668329144946</v>
      </c>
      <c r="I2228">
        <v>2.4914622008800506E-2</v>
      </c>
      <c r="J2228">
        <v>9.4758276700973504E-2</v>
      </c>
      <c r="K2228">
        <v>1.1701849739134311</v>
      </c>
      <c r="L2228">
        <v>14.354205131530762</v>
      </c>
      <c r="M2228">
        <v>1738.9550297750764</v>
      </c>
      <c r="N2228">
        <v>16.151613811302184</v>
      </c>
      <c r="O2228">
        <v>0.63434591889381409</v>
      </c>
      <c r="P2228">
        <v>8.9684057235717759E-3</v>
      </c>
      <c r="Q2228">
        <v>2.4666703012254498E-3</v>
      </c>
      <c r="R2228">
        <v>0.49420773029327392</v>
      </c>
      <c r="S2228">
        <v>916.58452788531054</v>
      </c>
      <c r="T2228">
        <v>39.041256904602051</v>
      </c>
      <c r="U2228">
        <v>0.33944870173931124</v>
      </c>
      <c r="V2228">
        <v>607.88967609405518</v>
      </c>
      <c r="W2228">
        <v>1</v>
      </c>
      <c r="X2228">
        <v>0.44768117189407353</v>
      </c>
      <c r="Y2228">
        <v>319.56500348501794</v>
      </c>
      <c r="Z2228">
        <v>1</v>
      </c>
      <c r="AA2228">
        <v>40.734516670064934</v>
      </c>
      <c r="AB2228">
        <v>140.31136840820312</v>
      </c>
      <c r="AC2228">
        <v>112.7656415104866</v>
      </c>
      <c r="AD2228">
        <v>5.0281117105076458E-3</v>
      </c>
      <c r="AE2228">
        <v>20.916524605468819</v>
      </c>
      <c r="AF2228">
        <v>0.27422559499740595</v>
      </c>
      <c r="AG2228">
        <v>4.0810587636308157E-4</v>
      </c>
      <c r="AH2228">
        <v>4.2446337664127351E-2</v>
      </c>
      <c r="AI2228">
        <v>7.6392474770545959</v>
      </c>
      <c r="AJ2228">
        <v>5.3031286691812651</v>
      </c>
      <c r="AK2228">
        <v>7.8967859584093096</v>
      </c>
      <c r="AL2228">
        <v>3.9162107663122212</v>
      </c>
      <c r="AM2228">
        <v>43.005701339244844</v>
      </c>
      <c r="AN2228">
        <v>476.12033836840465</v>
      </c>
      <c r="AO2228">
        <v>3.3501823544502256E-2</v>
      </c>
      <c r="AP2228">
        <v>0.85284061551094059</v>
      </c>
    </row>
    <row r="2229" spans="1:42">
      <c r="A2229">
        <v>191.00041318772793</v>
      </c>
      <c r="B2229">
        <v>236.65927625001939</v>
      </c>
      <c r="C2229">
        <v>1328.3924397361488</v>
      </c>
      <c r="D2229">
        <v>-1137.392026548421</v>
      </c>
      <c r="E2229">
        <v>-1091.7331634861293</v>
      </c>
      <c r="F2229">
        <v>1091.7331634861293</v>
      </c>
      <c r="G2229">
        <v>4.6471508905178968E-2</v>
      </c>
      <c r="H2229">
        <v>4348.8665004568384</v>
      </c>
      <c r="I2229">
        <v>1.6276498138904572E-2</v>
      </c>
      <c r="J2229">
        <v>4.2257317543029783E-2</v>
      </c>
      <c r="K2229">
        <v>2.1272044411838054</v>
      </c>
      <c r="L2229">
        <v>23.899792432785034</v>
      </c>
      <c r="M2229">
        <v>618.3370003692869</v>
      </c>
      <c r="N2229">
        <v>29.860068393325808</v>
      </c>
      <c r="O2229">
        <v>0.98377987742424011</v>
      </c>
      <c r="P2229">
        <v>3.6132608519660095E-3</v>
      </c>
      <c r="Q2229">
        <v>1.1852856371137829E-2</v>
      </c>
      <c r="R2229">
        <v>0.43128681182861328</v>
      </c>
      <c r="S2229">
        <v>467.59777782766707</v>
      </c>
      <c r="T2229">
        <v>25.953450798988342</v>
      </c>
      <c r="U2229">
        <v>0.33344800293445587</v>
      </c>
      <c r="V2229">
        <v>517.56958961486816</v>
      </c>
      <c r="W2229">
        <v>1</v>
      </c>
      <c r="X2229">
        <v>0.40954745173454288</v>
      </c>
      <c r="Y2229">
        <v>361.58804987713546</v>
      </c>
      <c r="Z2229">
        <v>1</v>
      </c>
      <c r="AA2229">
        <v>39.242629192476279</v>
      </c>
      <c r="AB2229">
        <v>39.26933392333985</v>
      </c>
      <c r="AC2229">
        <v>85.272209346294403</v>
      </c>
      <c r="AD2229">
        <v>1.5227798722748064E-2</v>
      </c>
      <c r="AE2229">
        <v>28.06467726277921</v>
      </c>
      <c r="AF2229">
        <v>0.11890099883079527</v>
      </c>
      <c r="AG2229">
        <v>9.204451773063496E-4</v>
      </c>
      <c r="AH2229">
        <v>1.9308654785156247E-2</v>
      </c>
      <c r="AI2229">
        <v>9.427628219127655</v>
      </c>
      <c r="AJ2229">
        <v>16.391065154216683</v>
      </c>
      <c r="AK2229">
        <v>36.012398959994314</v>
      </c>
      <c r="AL2229">
        <v>3.2594643803740819</v>
      </c>
      <c r="AM2229">
        <v>110.83298927545547</v>
      </c>
      <c r="AN2229">
        <v>503.95819304520853</v>
      </c>
      <c r="AO2229">
        <v>3.430260455608368E-2</v>
      </c>
      <c r="AP2229">
        <v>0.87952734661102305</v>
      </c>
    </row>
    <row r="2230" spans="1:42">
      <c r="A2230">
        <v>65.295321069907544</v>
      </c>
      <c r="B2230">
        <v>-30.022708440636364</v>
      </c>
      <c r="C2230">
        <v>19.3643113466957</v>
      </c>
      <c r="D2230">
        <v>45.931009723211844</v>
      </c>
      <c r="E2230">
        <v>-95.318029510543909</v>
      </c>
      <c r="F2230">
        <v>-45.931009723211844</v>
      </c>
      <c r="G2230">
        <v>3.3716097722548799E-2</v>
      </c>
      <c r="H2230">
        <v>180.23105956226794</v>
      </c>
      <c r="I2230">
        <v>4.6680737435817715E-2</v>
      </c>
      <c r="J2230">
        <v>9.9038632631301873E-2</v>
      </c>
      <c r="K2230">
        <v>1.9299854525864122</v>
      </c>
      <c r="L2230">
        <v>11.527454853057861</v>
      </c>
      <c r="M2230">
        <v>44.903564806625106</v>
      </c>
      <c r="N2230">
        <v>16.579006579780579</v>
      </c>
      <c r="O2230">
        <v>0.54412892460823059</v>
      </c>
      <c r="P2230">
        <v>1.6319009145100909E-2</v>
      </c>
      <c r="Q2230">
        <v>2.541218174828423E-3</v>
      </c>
      <c r="R2230">
        <v>0.42605018138885498</v>
      </c>
      <c r="S2230">
        <v>610.10689624143583</v>
      </c>
      <c r="T2230">
        <v>26.541262865066528</v>
      </c>
      <c r="U2230">
        <v>0.41718539655208586</v>
      </c>
      <c r="V2230">
        <v>609.15963649749756</v>
      </c>
      <c r="W2230">
        <v>1</v>
      </c>
      <c r="X2230">
        <v>0.38210828304290773</v>
      </c>
      <c r="Y2230">
        <v>611.32268705972001</v>
      </c>
      <c r="Z2230">
        <v>1</v>
      </c>
      <c r="AA2230">
        <v>26.880330182752616</v>
      </c>
      <c r="AB2230">
        <v>142.30107824707034</v>
      </c>
      <c r="AC2230">
        <v>51.489080488681793</v>
      </c>
      <c r="AD2230">
        <v>8.4324421026767821E-3</v>
      </c>
      <c r="AE2230">
        <v>13.674819338869847</v>
      </c>
      <c r="AF2230">
        <v>0.13009111404418944</v>
      </c>
      <c r="AG2230">
        <v>1.3671977740865552E-3</v>
      </c>
      <c r="AH2230">
        <v>4.0879639184474945E-2</v>
      </c>
      <c r="AI2230">
        <v>10.046446621417999</v>
      </c>
      <c r="AJ2230">
        <v>3.7802138060903694</v>
      </c>
      <c r="AK2230">
        <v>3.9656593519449235</v>
      </c>
      <c r="AL2230">
        <v>6.1090553092459645</v>
      </c>
      <c r="AM2230">
        <v>49.539002454280855</v>
      </c>
      <c r="AN2230">
        <v>251.74067433872597</v>
      </c>
      <c r="AO2230">
        <v>6.4586141228675842E-2</v>
      </c>
      <c r="AP2230">
        <v>0.92094483447074904</v>
      </c>
    </row>
    <row r="2231" spans="1:42">
      <c r="A2231">
        <v>1098.4722359724797</v>
      </c>
      <c r="B2231">
        <v>1052.7391186936418</v>
      </c>
      <c r="C2231">
        <v>432.33137852844084</v>
      </c>
      <c r="D2231">
        <v>45.733117278837881</v>
      </c>
      <c r="E2231">
        <v>-45.733117278837881</v>
      </c>
      <c r="F2231">
        <v>-666.14085744403883</v>
      </c>
      <c r="G2231">
        <v>4.7141347544224929E-2</v>
      </c>
      <c r="H2231">
        <v>66.878470878776625</v>
      </c>
      <c r="I2231">
        <v>2.5295468866825103E-2</v>
      </c>
      <c r="J2231">
        <v>2.6683902263641354E-2</v>
      </c>
      <c r="K2231">
        <v>1.3467545042455196</v>
      </c>
      <c r="L2231">
        <v>66.316400766372681</v>
      </c>
      <c r="M2231">
        <v>28.46463592574149</v>
      </c>
      <c r="N2231">
        <v>181.01996966705326</v>
      </c>
      <c r="O2231">
        <v>0.69442519545555115</v>
      </c>
      <c r="P2231">
        <v>1.4310914410485159E-2</v>
      </c>
      <c r="Q2231">
        <v>4.6409339533911804E-2</v>
      </c>
      <c r="R2231">
        <v>0.40268210411071775</v>
      </c>
      <c r="S2231">
        <v>535.23184075982067</v>
      </c>
      <c r="T2231">
        <v>49.040815234184265</v>
      </c>
      <c r="U2231">
        <v>0.33365961611270906</v>
      </c>
      <c r="V2231">
        <v>503.78561019897461</v>
      </c>
      <c r="W2231">
        <v>1</v>
      </c>
      <c r="X2231">
        <v>0.4021322357654572</v>
      </c>
      <c r="Y2231">
        <v>630.05089346600846</v>
      </c>
      <c r="Z2231">
        <v>1</v>
      </c>
      <c r="AA2231">
        <v>23.982703379907615</v>
      </c>
      <c r="AB2231">
        <v>19.216269348144532</v>
      </c>
      <c r="AC2231">
        <v>199.60881322622299</v>
      </c>
      <c r="AD2231">
        <v>6.4424433259882476E-3</v>
      </c>
      <c r="AE2231">
        <v>78.881110107568901</v>
      </c>
      <c r="AF2231">
        <v>1.509063363075256E-2</v>
      </c>
      <c r="AG2231">
        <v>1.0815783348555913E-3</v>
      </c>
      <c r="AH2231">
        <v>4.1733695006370544E-2</v>
      </c>
      <c r="AI2231">
        <v>8.0157908797264099</v>
      </c>
      <c r="AJ2231">
        <v>3.5168871686247165</v>
      </c>
      <c r="AK2231">
        <v>0.94076749742031096</v>
      </c>
      <c r="AL2231">
        <v>6.4610105180239383</v>
      </c>
      <c r="AM2231">
        <v>68.338088715076452</v>
      </c>
      <c r="AN2231">
        <v>127.18019434014116</v>
      </c>
      <c r="AO2231">
        <v>8.1853883147239681E-2</v>
      </c>
      <c r="AP2231">
        <v>0.898017990589142</v>
      </c>
    </row>
    <row r="2232" spans="1:42">
      <c r="A2232">
        <v>850.59946843813077</v>
      </c>
      <c r="B2232">
        <v>716.45281116499655</v>
      </c>
      <c r="C2232">
        <v>518.8454601979721</v>
      </c>
      <c r="D2232">
        <v>134.14665727313422</v>
      </c>
      <c r="E2232">
        <v>-134.14665727313422</v>
      </c>
      <c r="F2232">
        <v>-331.75400824015867</v>
      </c>
      <c r="G2232">
        <v>5.3486482363147257E-2</v>
      </c>
      <c r="H2232">
        <v>607.35426588895825</v>
      </c>
      <c r="I2232">
        <v>3.8720767199993136E-2</v>
      </c>
      <c r="J2232">
        <v>8.8547389745712274E-2</v>
      </c>
      <c r="K2232">
        <v>1.2750497683107853</v>
      </c>
      <c r="L2232">
        <v>48.32911491394043</v>
      </c>
      <c r="M2232">
        <v>219.99951680294538</v>
      </c>
      <c r="N2232">
        <v>106.45818401012421</v>
      </c>
      <c r="O2232">
        <v>0.94996181130409241</v>
      </c>
      <c r="P2232">
        <v>1.7694909943474661E-2</v>
      </c>
      <c r="Q2232">
        <v>3.0550787342919238E-2</v>
      </c>
      <c r="R2232">
        <v>0.44489565372467044</v>
      </c>
      <c r="S2232">
        <v>572.99020960249209</v>
      </c>
      <c r="T2232">
        <v>28.929746150970459</v>
      </c>
      <c r="U2232">
        <v>0.42826746642589569</v>
      </c>
      <c r="V2232">
        <v>608.96246433258057</v>
      </c>
      <c r="W2232">
        <v>1</v>
      </c>
      <c r="X2232">
        <v>0.42351495504379277</v>
      </c>
      <c r="Y2232">
        <v>513.14448456739524</v>
      </c>
      <c r="Z2232">
        <v>1</v>
      </c>
      <c r="AA2232">
        <v>5.3954279038143165</v>
      </c>
      <c r="AB2232">
        <v>76.369418945312503</v>
      </c>
      <c r="AC2232">
        <v>109.17986184358597</v>
      </c>
      <c r="AD2232">
        <v>3.6585310585478432E-3</v>
      </c>
      <c r="AE2232">
        <v>77.82508422124009</v>
      </c>
      <c r="AF2232">
        <v>0.17174906015396116</v>
      </c>
      <c r="AG2232">
        <v>1.2821478918752986E-4</v>
      </c>
      <c r="AH2232">
        <v>1.384817439317703E-2</v>
      </c>
      <c r="AI2232">
        <v>12.794775068759918</v>
      </c>
      <c r="AJ2232">
        <v>14.532575615854546</v>
      </c>
      <c r="AK2232">
        <v>25.895790336728094</v>
      </c>
      <c r="AL2232">
        <v>1.7025770839731376</v>
      </c>
      <c r="AM2232">
        <v>83.395120799541473</v>
      </c>
      <c r="AN2232">
        <v>526.97067669854255</v>
      </c>
      <c r="AO2232">
        <v>3.2452860951423648E-2</v>
      </c>
      <c r="AP2232">
        <v>0.84867062783241276</v>
      </c>
    </row>
    <row r="2233" spans="1:42">
      <c r="A2233">
        <v>1197.325385485577</v>
      </c>
      <c r="B2233">
        <v>1333.7099385065494</v>
      </c>
      <c r="C2233">
        <v>709.47425567131188</v>
      </c>
      <c r="D2233">
        <v>-136.38455302097236</v>
      </c>
      <c r="E2233">
        <v>136.38455302097236</v>
      </c>
      <c r="F2233">
        <v>-624.23568283523753</v>
      </c>
      <c r="G2233">
        <v>2.5613741893680646E-3</v>
      </c>
      <c r="H2233">
        <v>84.860641421150788</v>
      </c>
      <c r="I2233">
        <v>5.3764531910419459E-2</v>
      </c>
      <c r="J2233">
        <v>2.3139730453491207E-2</v>
      </c>
      <c r="K2233">
        <v>1.0644246574103833</v>
      </c>
      <c r="L2233">
        <v>67.024444341659546</v>
      </c>
      <c r="M2233">
        <v>917.04344266450823</v>
      </c>
      <c r="N2233">
        <v>160.49587899131777</v>
      </c>
      <c r="O2233">
        <v>0.94691202044487</v>
      </c>
      <c r="P2233">
        <v>1.9186982207828093E-2</v>
      </c>
      <c r="Q2233">
        <v>2.1121031708187524E-2</v>
      </c>
      <c r="R2233">
        <v>0.47560068130493166</v>
      </c>
      <c r="S2233">
        <v>909.41673570227522</v>
      </c>
      <c r="T2233">
        <v>28.304651379585266</v>
      </c>
      <c r="U2233">
        <v>0.38650401890277863</v>
      </c>
      <c r="V2233">
        <v>473.77009391784668</v>
      </c>
      <c r="W2233">
        <v>1</v>
      </c>
      <c r="X2233">
        <v>0.3143738877773285</v>
      </c>
      <c r="Y2233">
        <v>283.18319550363429</v>
      </c>
      <c r="Z2233">
        <v>1</v>
      </c>
      <c r="AA2233">
        <v>50.101645052080158</v>
      </c>
      <c r="AB2233">
        <v>84.246632507324222</v>
      </c>
      <c r="AC2233">
        <v>90.35218209028244</v>
      </c>
      <c r="AD2233">
        <v>1.8373701307508681E-3</v>
      </c>
      <c r="AE2233">
        <v>47.396869662403169</v>
      </c>
      <c r="AF2233">
        <v>-3.2626926898956313E-3</v>
      </c>
      <c r="AG2233">
        <v>5.0600214277680196E-4</v>
      </c>
      <c r="AH2233">
        <v>5.8226180219650266E-2</v>
      </c>
      <c r="AI2233">
        <v>17.645308673381805</v>
      </c>
      <c r="AJ2233">
        <v>11.119247114090944</v>
      </c>
      <c r="AK2233">
        <v>2.0644533795118329</v>
      </c>
      <c r="AL2233">
        <v>6.4244071926710014</v>
      </c>
      <c r="AM2233">
        <v>79.190633070468905</v>
      </c>
      <c r="AN2233">
        <v>547.21631673121738</v>
      </c>
      <c r="AO2233">
        <v>6.2762209773063654E-2</v>
      </c>
      <c r="AP2233">
        <v>0.85436354637146006</v>
      </c>
    </row>
    <row r="2234" spans="1:42">
      <c r="A2234">
        <v>1390.8010605495303</v>
      </c>
      <c r="B2234">
        <v>2690.7203502037228</v>
      </c>
      <c r="C2234">
        <v>1946.6313346764389</v>
      </c>
      <c r="D2234">
        <v>-1299.9192896541924</v>
      </c>
      <c r="E2234">
        <v>744.08901552728389</v>
      </c>
      <c r="F2234">
        <v>-744.08901552728389</v>
      </c>
      <c r="G2234">
        <v>4.6025552749952264E-2</v>
      </c>
      <c r="H2234">
        <v>1088.7922590217611</v>
      </c>
      <c r="I2234">
        <v>2.3987897336483002E-2</v>
      </c>
      <c r="J2234">
        <v>4.0207033395767214E-2</v>
      </c>
      <c r="K2234">
        <v>1.1970611547291279</v>
      </c>
      <c r="L2234">
        <v>31.350371837615967</v>
      </c>
      <c r="M2234">
        <v>3789.8233804630627</v>
      </c>
      <c r="N2234">
        <v>26.601248739051819</v>
      </c>
      <c r="O2234">
        <v>0.96015146374702454</v>
      </c>
      <c r="P2234">
        <v>1.692762396070692E-2</v>
      </c>
      <c r="Q2234">
        <v>4.2895171642303463E-2</v>
      </c>
      <c r="R2234">
        <v>0.4414155340194702</v>
      </c>
      <c r="S2234">
        <v>629.54702716823499</v>
      </c>
      <c r="T2234">
        <v>31.840556859970093</v>
      </c>
      <c r="U2234">
        <v>0.4213893693685532</v>
      </c>
      <c r="V2234">
        <v>497.9353666305542</v>
      </c>
      <c r="W2234">
        <v>1</v>
      </c>
      <c r="X2234">
        <v>0.35152582168579105</v>
      </c>
      <c r="Y2234">
        <v>633.06287313018538</v>
      </c>
      <c r="Z2234">
        <v>1</v>
      </c>
      <c r="AA2234">
        <v>36.318669471921929</v>
      </c>
      <c r="AB2234">
        <v>161.61835925292971</v>
      </c>
      <c r="AC2234">
        <v>79.275180399417877</v>
      </c>
      <c r="AD2234">
        <v>2.3792217939327927E-3</v>
      </c>
      <c r="AE2234">
        <v>3.8870808189867692</v>
      </c>
      <c r="AF2234">
        <v>0.17057211399078367</v>
      </c>
      <c r="AG2234">
        <v>3.0347519680312067E-4</v>
      </c>
      <c r="AH2234">
        <v>4.4595540702342985E-2</v>
      </c>
      <c r="AI2234">
        <v>13.218522369861603</v>
      </c>
      <c r="AJ2234">
        <v>6.75552579800644</v>
      </c>
      <c r="AK2234">
        <v>21.279143634438515</v>
      </c>
      <c r="AL2234">
        <v>8.3578632852987926</v>
      </c>
      <c r="AM2234">
        <v>110.29455198049546</v>
      </c>
      <c r="AN2234">
        <v>538.99540280845486</v>
      </c>
      <c r="AO2234">
        <v>6.5246880173683158E-2</v>
      </c>
      <c r="AP2234">
        <v>0.91731230711936962</v>
      </c>
    </row>
    <row r="2235" spans="1:42">
      <c r="A2235">
        <v>1073.2376850563651</v>
      </c>
      <c r="B2235">
        <v>2184.7995223237635</v>
      </c>
      <c r="C2235">
        <v>1609.0561616880284</v>
      </c>
      <c r="D2235">
        <v>-1111.5618372673985</v>
      </c>
      <c r="E2235">
        <v>575.74336063573514</v>
      </c>
      <c r="F2235">
        <v>-575.74336063573514</v>
      </c>
      <c r="G2235">
        <v>7.6391618195910376E-3</v>
      </c>
      <c r="H2235">
        <v>1641.1546115935055</v>
      </c>
      <c r="I2235">
        <v>5.2676424086093902E-2</v>
      </c>
      <c r="J2235">
        <v>4.0067795276641845E-2</v>
      </c>
      <c r="K2235">
        <v>1.6558210347115994</v>
      </c>
      <c r="L2235">
        <v>49.95397686958313</v>
      </c>
      <c r="M2235">
        <v>2979.9001374959043</v>
      </c>
      <c r="N2235">
        <v>99.635407596588152</v>
      </c>
      <c r="O2235">
        <v>0.96990856528282166</v>
      </c>
      <c r="P2235">
        <v>1.6839690155453148E-2</v>
      </c>
      <c r="Q2235">
        <v>4.1565244091881642E-2</v>
      </c>
      <c r="R2235">
        <v>0.42077252388000486</v>
      </c>
      <c r="S2235">
        <v>983.19880924205609</v>
      </c>
      <c r="T2235">
        <v>49.488672614097595</v>
      </c>
      <c r="U2235">
        <v>0.28343445837497716</v>
      </c>
      <c r="V2235">
        <v>526.07040405273438</v>
      </c>
      <c r="W2235">
        <v>1</v>
      </c>
      <c r="X2235">
        <v>0.32640973687171937</v>
      </c>
      <c r="Y2235">
        <v>528.94485597889468</v>
      </c>
      <c r="Z2235">
        <v>1</v>
      </c>
      <c r="AA2235">
        <v>20.462259707040793</v>
      </c>
      <c r="AB2235">
        <v>72.818142150878913</v>
      </c>
      <c r="AC2235">
        <v>76.366756856441498</v>
      </c>
      <c r="AD2235">
        <v>6.1476552588307963E-3</v>
      </c>
      <c r="AE2235">
        <v>67.916506866094878</v>
      </c>
      <c r="AF2235">
        <v>-2.1539229154586791E-2</v>
      </c>
      <c r="AG2235">
        <v>3.4088583120377473E-4</v>
      </c>
      <c r="AH2235">
        <v>2.6643330883979795E-2</v>
      </c>
      <c r="AI2235">
        <v>5.1451000571250916</v>
      </c>
      <c r="AJ2235">
        <v>11.043149150909148</v>
      </c>
      <c r="AK2235">
        <v>50.899810976386071</v>
      </c>
      <c r="AL2235">
        <v>4.5633503462424798</v>
      </c>
      <c r="AM2235">
        <v>34.91727029085159</v>
      </c>
      <c r="AN2235">
        <v>267.41121862070418</v>
      </c>
      <c r="AO2235">
        <v>6.3316036581993113E-2</v>
      </c>
      <c r="AP2235">
        <v>0.92482219266891497</v>
      </c>
    </row>
    <row r="2236" spans="1:42">
      <c r="A2236">
        <v>672.05450892735882</v>
      </c>
      <c r="B2236">
        <v>579.33033926319968</v>
      </c>
      <c r="C2236">
        <v>612.05346415855433</v>
      </c>
      <c r="D2236">
        <v>60.001044768804491</v>
      </c>
      <c r="E2236">
        <v>-92.724169664159149</v>
      </c>
      <c r="F2236">
        <v>-60.001044768804491</v>
      </c>
      <c r="G2236">
        <v>7.4324458337364813E-2</v>
      </c>
      <c r="H2236">
        <v>1359.9343926795236</v>
      </c>
      <c r="I2236">
        <v>5.1143321692943569E-2</v>
      </c>
      <c r="J2236">
        <v>6.7270127058029178E-2</v>
      </c>
      <c r="K2236">
        <v>1.5302880993902681</v>
      </c>
      <c r="L2236">
        <v>47.446084022521973</v>
      </c>
      <c r="M2236">
        <v>5.4292290074335128</v>
      </c>
      <c r="N2236">
        <v>112.44328934078217</v>
      </c>
      <c r="O2236">
        <v>0.91786804795265198</v>
      </c>
      <c r="P2236">
        <v>8.2102121777004652E-3</v>
      </c>
      <c r="Q2236">
        <v>6.6937829653422026E-3</v>
      </c>
      <c r="R2236">
        <v>0.46436714649200439</v>
      </c>
      <c r="S2236">
        <v>645.24286708296495</v>
      </c>
      <c r="T2236">
        <v>42.31867790222168</v>
      </c>
      <c r="U2236">
        <v>0.34845845401287079</v>
      </c>
      <c r="V2236">
        <v>508.31711292266846</v>
      </c>
      <c r="W2236">
        <v>1</v>
      </c>
      <c r="X2236">
        <v>0.34901746988296511</v>
      </c>
      <c r="Y2236">
        <v>273.71080285504917</v>
      </c>
      <c r="Z2236">
        <v>1</v>
      </c>
      <c r="AA2236">
        <v>25.794043119497307</v>
      </c>
      <c r="AB2236">
        <v>114.48336791992189</v>
      </c>
      <c r="AC2236">
        <v>32.922191917896271</v>
      </c>
      <c r="AD2236">
        <v>5.8640455588316303E-3</v>
      </c>
      <c r="AE2236">
        <v>6.30124948342484</v>
      </c>
      <c r="AF2236">
        <v>0.2785286593437194</v>
      </c>
      <c r="AG2236">
        <v>7.7269198003751419E-4</v>
      </c>
      <c r="AH2236">
        <v>5.9420315992832179E-2</v>
      </c>
      <c r="AI2236">
        <v>5.160767138004303</v>
      </c>
      <c r="AJ2236">
        <v>6.0369189403750241</v>
      </c>
      <c r="AK2236">
        <v>47.160955451130867</v>
      </c>
      <c r="AL2236">
        <v>2.9608250652567043</v>
      </c>
      <c r="AM2236">
        <v>68.356815040111542</v>
      </c>
      <c r="AN2236">
        <v>219.30071260259291</v>
      </c>
      <c r="AO2236">
        <v>7.2423643231391915E-2</v>
      </c>
      <c r="AP2236">
        <v>0.86667785573005685</v>
      </c>
    </row>
    <row r="2237" spans="1:42">
      <c r="A2237">
        <v>705.80129248782907</v>
      </c>
      <c r="B2237">
        <v>1982.2228690110919</v>
      </c>
      <c r="C2237">
        <v>398.9038617990899</v>
      </c>
      <c r="D2237">
        <v>-1276.421576523263</v>
      </c>
      <c r="E2237">
        <v>1276.421576523263</v>
      </c>
      <c r="F2237">
        <v>-1583.3190072120019</v>
      </c>
      <c r="G2237">
        <v>5.0570678201600133E-2</v>
      </c>
      <c r="H2237">
        <v>147.75189911042139</v>
      </c>
      <c r="I2237">
        <v>5.2520952522754669E-2</v>
      </c>
      <c r="J2237">
        <v>5.4131793022155761E-2</v>
      </c>
      <c r="K2237">
        <v>1.0579795553386211</v>
      </c>
      <c r="L2237">
        <v>60.158098936080933</v>
      </c>
      <c r="M2237">
        <v>3272.2472930846652</v>
      </c>
      <c r="N2237">
        <v>76.593640150833139</v>
      </c>
      <c r="O2237">
        <v>0.91835257411003113</v>
      </c>
      <c r="P2237">
        <v>1.6287837081485321E-2</v>
      </c>
      <c r="Q2237">
        <v>9.4625170495775002E-3</v>
      </c>
      <c r="R2237">
        <v>0.48670104980468748</v>
      </c>
      <c r="S2237">
        <v>1057.5090736611476</v>
      </c>
      <c r="T2237">
        <v>44.161787629127502</v>
      </c>
      <c r="U2237">
        <v>0.41107019722461702</v>
      </c>
      <c r="V2237">
        <v>458.6479663848877</v>
      </c>
      <c r="W2237">
        <v>1</v>
      </c>
      <c r="X2237">
        <v>0.35889469027519227</v>
      </c>
      <c r="Y2237">
        <v>304.44877567625781</v>
      </c>
      <c r="Z2237">
        <v>1</v>
      </c>
      <c r="AA2237">
        <v>50.735490186586389</v>
      </c>
      <c r="AB2237">
        <v>62.974017028808596</v>
      </c>
      <c r="AC2237">
        <v>110.28162688016891</v>
      </c>
      <c r="AD2237">
        <v>1.4239250900398973E-2</v>
      </c>
      <c r="AE2237">
        <v>55.362224786075771</v>
      </c>
      <c r="AF2237">
        <v>4.1492103338241576E-2</v>
      </c>
      <c r="AG2237">
        <v>1.0294519780260599E-3</v>
      </c>
      <c r="AH2237">
        <v>5.72246916770935E-2</v>
      </c>
      <c r="AI2237">
        <v>21.548185050487518</v>
      </c>
      <c r="AJ2237">
        <v>6.3983577210592513</v>
      </c>
      <c r="AK2237">
        <v>53.066388017535211</v>
      </c>
      <c r="AL2237">
        <v>0.30060714800516752</v>
      </c>
      <c r="AM2237">
        <v>77.010859262943271</v>
      </c>
      <c r="AN2237">
        <v>418.13485216086895</v>
      </c>
      <c r="AO2237">
        <v>4.4348737597465514E-2</v>
      </c>
      <c r="AP2237">
        <v>0.91102515506744397</v>
      </c>
    </row>
    <row r="2238" spans="1:42">
      <c r="A2238">
        <v>408.21956003274602</v>
      </c>
      <c r="B2238">
        <v>791.85817524373033</v>
      </c>
      <c r="C2238">
        <v>504.18438979089774</v>
      </c>
      <c r="D2238">
        <v>-383.63861521098431</v>
      </c>
      <c r="E2238">
        <v>287.67378545283259</v>
      </c>
      <c r="F2238">
        <v>-287.67378545283259</v>
      </c>
      <c r="G2238">
        <v>5.2500192529980685E-2</v>
      </c>
      <c r="H2238">
        <v>41.913106199174024</v>
      </c>
      <c r="I2238">
        <v>5.7446866929531097E-2</v>
      </c>
      <c r="J2238">
        <v>1.0225562334060669E-2</v>
      </c>
      <c r="K2238">
        <v>1.7836296562492846</v>
      </c>
      <c r="L2238">
        <v>32.328531742095947</v>
      </c>
      <c r="M2238">
        <v>1135.0486644499026</v>
      </c>
      <c r="N2238">
        <v>56.904855327034007</v>
      </c>
      <c r="O2238">
        <v>0.81520751118659973</v>
      </c>
      <c r="P2238">
        <v>1.1798669603135848E-2</v>
      </c>
      <c r="Q2238">
        <v>1.5355095704396563E-2</v>
      </c>
      <c r="R2238">
        <v>0.43746875286102294</v>
      </c>
      <c r="S2238">
        <v>593.88471083478419</v>
      </c>
      <c r="T2238">
        <v>32.96085000038147</v>
      </c>
      <c r="U2238">
        <v>0.35412620961666108</v>
      </c>
      <c r="V2238">
        <v>592.07303524017334</v>
      </c>
      <c r="W2238">
        <v>1</v>
      </c>
      <c r="X2238">
        <v>0.32477468967437745</v>
      </c>
      <c r="Y2238">
        <v>345.02762987923501</v>
      </c>
      <c r="Z2238">
        <v>1</v>
      </c>
      <c r="AA2238">
        <v>7.906993172712327</v>
      </c>
      <c r="AB2238">
        <v>73.461413696289071</v>
      </c>
      <c r="AC2238">
        <v>179.5248880982399</v>
      </c>
      <c r="AD2238">
        <v>1.0321101979312734E-2</v>
      </c>
      <c r="AE2238">
        <v>2.0380986513643742</v>
      </c>
      <c r="AF2238">
        <v>0.20833903312683102</v>
      </c>
      <c r="AG2238">
        <v>4.0622778695559997E-4</v>
      </c>
      <c r="AH2238">
        <v>4.5749496114253996E-2</v>
      </c>
      <c r="AI2238">
        <v>5.9265020489692688</v>
      </c>
      <c r="AJ2238">
        <v>8.020668691245465</v>
      </c>
      <c r="AK2238">
        <v>0.23895222723484039</v>
      </c>
      <c r="AL2238">
        <v>6.3615769594016358</v>
      </c>
      <c r="AM2238">
        <v>74.372327458858493</v>
      </c>
      <c r="AN2238">
        <v>205.28122349057665</v>
      </c>
      <c r="AO2238">
        <v>5.3092891335487363E-2</v>
      </c>
      <c r="AP2238">
        <v>0.85568267893791206</v>
      </c>
    </row>
    <row r="2239" spans="1:42">
      <c r="A2239">
        <v>210.22914179841015</v>
      </c>
      <c r="B2239">
        <v>895.9140668077614</v>
      </c>
      <c r="C2239">
        <v>701.04510843213882</v>
      </c>
      <c r="D2239">
        <v>-685.68492500935122</v>
      </c>
      <c r="E2239">
        <v>194.86895837562258</v>
      </c>
      <c r="F2239">
        <v>-194.86895837562258</v>
      </c>
      <c r="G2239">
        <v>-3.5317430663201173E-3</v>
      </c>
      <c r="H2239">
        <v>682.37281166033858</v>
      </c>
      <c r="I2239">
        <v>5.4300619661808013E-2</v>
      </c>
      <c r="J2239">
        <v>3.8372373104095463E-2</v>
      </c>
      <c r="K2239">
        <v>1.9705737361371516</v>
      </c>
      <c r="L2239">
        <v>51.156708002090454</v>
      </c>
      <c r="M2239">
        <v>2003.1668356894415</v>
      </c>
      <c r="N2239">
        <v>25.668209759521488</v>
      </c>
      <c r="O2239">
        <v>0.60001382231712341</v>
      </c>
      <c r="P2239">
        <v>4.949961397382947E-3</v>
      </c>
      <c r="Q2239">
        <v>3.2460645569695364E-3</v>
      </c>
      <c r="R2239">
        <v>0.41153811454772948</v>
      </c>
      <c r="S2239">
        <v>365.82117759833989</v>
      </c>
      <c r="T2239">
        <v>36.983725428581238</v>
      </c>
      <c r="U2239">
        <v>0.44697776377201082</v>
      </c>
      <c r="V2239">
        <v>572.00326919555664</v>
      </c>
      <c r="W2239">
        <v>1</v>
      </c>
      <c r="X2239">
        <v>0.43690748333930973</v>
      </c>
      <c r="Y2239">
        <v>288.29509652830717</v>
      </c>
      <c r="Z2239">
        <v>1</v>
      </c>
      <c r="AA2239">
        <v>24.935844176263814</v>
      </c>
      <c r="AB2239">
        <v>89.710975891113293</v>
      </c>
      <c r="AC2239">
        <v>98.412404954433441</v>
      </c>
      <c r="AD2239">
        <v>4.4850536900707793E-3</v>
      </c>
      <c r="AE2239">
        <v>1.0552511682747034</v>
      </c>
      <c r="AF2239">
        <v>-1.4920037984848023E-2</v>
      </c>
      <c r="AG2239">
        <v>1.0500170407322935E-3</v>
      </c>
      <c r="AH2239">
        <v>3.915306899547577E-2</v>
      </c>
      <c r="AI2239">
        <v>19.669810235500336</v>
      </c>
      <c r="AJ2239">
        <v>13.261217393650155</v>
      </c>
      <c r="AK2239">
        <v>17.259894341826438</v>
      </c>
      <c r="AL2239">
        <v>7.5766866053117514</v>
      </c>
      <c r="AM2239">
        <v>61.17734481096268</v>
      </c>
      <c r="AN2239">
        <v>403.79937501868454</v>
      </c>
      <c r="AO2239">
        <v>4.2332358717918399E-2</v>
      </c>
      <c r="AP2239">
        <v>0.86132045602798468</v>
      </c>
    </row>
    <row r="2240" spans="1:42">
      <c r="A2240">
        <v>2075.5795710660859</v>
      </c>
      <c r="B2240">
        <v>3388.7555187663011</v>
      </c>
      <c r="C2240">
        <v>2326.8218200792917</v>
      </c>
      <c r="D2240">
        <v>-1313.1759477002151</v>
      </c>
      <c r="E2240">
        <v>1061.9336986870094</v>
      </c>
      <c r="F2240">
        <v>-1061.9336986870094</v>
      </c>
      <c r="G2240">
        <v>3.5301915173319411E-2</v>
      </c>
      <c r="H2240">
        <v>1991.0805015123728</v>
      </c>
      <c r="I2240">
        <v>5.7897617518901823E-2</v>
      </c>
      <c r="J2240">
        <v>8.2048089504241951E-3</v>
      </c>
      <c r="K2240">
        <v>2.1019857581675048</v>
      </c>
      <c r="L2240">
        <v>16.661167144775391</v>
      </c>
      <c r="M2240">
        <v>3571.8796483931624</v>
      </c>
      <c r="N2240">
        <v>153.37883214702609</v>
      </c>
      <c r="O2240">
        <v>0.8322540819644928</v>
      </c>
      <c r="P2240">
        <v>2.1379980829026961E-2</v>
      </c>
      <c r="Q2240">
        <v>3.9034980085160993E-2</v>
      </c>
      <c r="R2240">
        <v>0.38627455234527586</v>
      </c>
      <c r="S2240">
        <v>839.81272173247567</v>
      </c>
      <c r="T2240">
        <v>42.306196689605713</v>
      </c>
      <c r="U2240">
        <v>0.42781951606273649</v>
      </c>
      <c r="V2240">
        <v>649.02002811431885</v>
      </c>
      <c r="W2240">
        <v>1</v>
      </c>
      <c r="X2240">
        <v>0.29864672422409061</v>
      </c>
      <c r="Y2240">
        <v>517.00724923594225</v>
      </c>
      <c r="Z2240">
        <v>1</v>
      </c>
      <c r="AA2240">
        <v>34.94982755148888</v>
      </c>
      <c r="AB2240">
        <v>162.81496533203125</v>
      </c>
      <c r="AC2240">
        <v>71.040971577167511</v>
      </c>
      <c r="AD2240">
        <v>1.9825291429829395E-3</v>
      </c>
      <c r="AE2240">
        <v>19.260544687596884</v>
      </c>
      <c r="AF2240">
        <v>0.1461317753791809</v>
      </c>
      <c r="AG2240">
        <v>3.9466411751648008E-4</v>
      </c>
      <c r="AH2240">
        <v>4.5586932384967804E-2</v>
      </c>
      <c r="AI2240">
        <v>14.48575884103775</v>
      </c>
      <c r="AJ2240">
        <v>11.652737054258751</v>
      </c>
      <c r="AK2240">
        <v>53.450069387555125</v>
      </c>
      <c r="AL2240">
        <v>8.4713206206514489</v>
      </c>
      <c r="AM2240">
        <v>32.024280154705053</v>
      </c>
      <c r="AN2240">
        <v>551.7573162398694</v>
      </c>
      <c r="AO2240">
        <v>3.3862412571907044E-2</v>
      </c>
      <c r="AP2240">
        <v>0.91844335389137277</v>
      </c>
    </row>
    <row r="2241" spans="1:42">
      <c r="A2241">
        <v>415.9696995313933</v>
      </c>
      <c r="B2241">
        <v>721.70769618037878</v>
      </c>
      <c r="C2241">
        <v>1211.056692496511</v>
      </c>
      <c r="D2241">
        <v>-795.0869929651177</v>
      </c>
      <c r="E2241">
        <v>-489.34899631613223</v>
      </c>
      <c r="F2241">
        <v>489.34899631613223</v>
      </c>
      <c r="G2241">
        <v>8.5686777496929101E-2</v>
      </c>
      <c r="H2241">
        <v>2607.4067937157211</v>
      </c>
      <c r="I2241">
        <v>2.1796248257160186E-2</v>
      </c>
      <c r="J2241">
        <v>1.6863388061523439E-2</v>
      </c>
      <c r="K2241">
        <v>1.9338475041091441</v>
      </c>
      <c r="L2241">
        <v>69.780248403549194</v>
      </c>
      <c r="M2241">
        <v>1137.8991979157272</v>
      </c>
      <c r="N2241">
        <v>67.787572965621962</v>
      </c>
      <c r="O2241">
        <v>0.82705661654472351</v>
      </c>
      <c r="P2241">
        <v>1.6734618875715465E-2</v>
      </c>
      <c r="Q2241">
        <v>1.0853440867529974E-2</v>
      </c>
      <c r="R2241">
        <v>0.38495901107788089</v>
      </c>
      <c r="S2241">
        <v>473.88972865162827</v>
      </c>
      <c r="T2241">
        <v>49.220660328865051</v>
      </c>
      <c r="U2241">
        <v>0.30795220196247103</v>
      </c>
      <c r="V2241">
        <v>522.30086326599121</v>
      </c>
      <c r="W2241">
        <v>1</v>
      </c>
      <c r="X2241">
        <v>0.41635692954063419</v>
      </c>
      <c r="Y2241">
        <v>315.13559812593917</v>
      </c>
      <c r="Z2241">
        <v>1</v>
      </c>
      <c r="AA2241">
        <v>22.517901705369955</v>
      </c>
      <c r="AB2241">
        <v>81.867237487792977</v>
      </c>
      <c r="AC2241">
        <v>89.433102309703827</v>
      </c>
      <c r="AD2241">
        <v>3.9358448778462202E-3</v>
      </c>
      <c r="AE2241">
        <v>84.893021118344606</v>
      </c>
      <c r="AF2241">
        <v>0.28039683222770684</v>
      </c>
      <c r="AG2241">
        <v>1.0044831836518004E-4</v>
      </c>
      <c r="AH2241">
        <v>8.9046845436096189E-4</v>
      </c>
      <c r="AI2241">
        <v>27.935573756694794</v>
      </c>
      <c r="AJ2241">
        <v>13.511737818666759</v>
      </c>
      <c r="AK2241">
        <v>28.762670647501945</v>
      </c>
      <c r="AL2241">
        <v>7.7890881259221434</v>
      </c>
      <c r="AM2241">
        <v>106.93263269662857</v>
      </c>
      <c r="AN2241">
        <v>421.78536410132017</v>
      </c>
      <c r="AO2241">
        <v>7.7971367716789253E-2</v>
      </c>
      <c r="AP2241">
        <v>0.89561666488647473</v>
      </c>
    </row>
    <row r="2242" spans="1:42">
      <c r="A2242">
        <v>1173.1064302874706</v>
      </c>
      <c r="B2242">
        <v>1027.5254103923626</v>
      </c>
      <c r="C2242">
        <v>833.34568475936976</v>
      </c>
      <c r="D2242">
        <v>145.58101989510806</v>
      </c>
      <c r="E2242">
        <v>-145.58101989510806</v>
      </c>
      <c r="F2242">
        <v>-339.76074552810087</v>
      </c>
      <c r="G2242">
        <v>2.7605841205354E-2</v>
      </c>
      <c r="H2242">
        <v>1411.243652600325</v>
      </c>
      <c r="I2242">
        <v>3.0624540746212004E-2</v>
      </c>
      <c r="J2242">
        <v>3.688816475868225E-2</v>
      </c>
      <c r="K2242">
        <v>1.0351525294125079</v>
      </c>
      <c r="L2242">
        <v>39.652364253997803</v>
      </c>
      <c r="M2242">
        <v>57.318926521379588</v>
      </c>
      <c r="N2242">
        <v>152.18251618747712</v>
      </c>
      <c r="O2242">
        <v>0.50114277005195618</v>
      </c>
      <c r="P2242">
        <v>4.4401755862765839E-3</v>
      </c>
      <c r="Q2242">
        <v>1.6650591055552163E-2</v>
      </c>
      <c r="R2242">
        <v>0.45504968166351317</v>
      </c>
      <c r="S2242">
        <v>915.06946483902743</v>
      </c>
      <c r="T2242">
        <v>31.476849317550659</v>
      </c>
      <c r="U2242">
        <v>0.43827189385890963</v>
      </c>
      <c r="V2242">
        <v>604.95154857635498</v>
      </c>
      <c r="W2242">
        <v>1</v>
      </c>
      <c r="X2242">
        <v>0.31920351982116701</v>
      </c>
      <c r="Y2242">
        <v>666.2329514903879</v>
      </c>
      <c r="Z2242">
        <v>1</v>
      </c>
      <c r="AA2242">
        <v>29.793165269498832</v>
      </c>
      <c r="AB2242">
        <v>100.17999157714844</v>
      </c>
      <c r="AC2242">
        <v>125.02873092889786</v>
      </c>
      <c r="AD2242">
        <v>1.0309631804115753E-2</v>
      </c>
      <c r="AE2242">
        <v>8.4063855285187508</v>
      </c>
      <c r="AF2242">
        <v>9.6599879264831517E-2</v>
      </c>
      <c r="AG2242">
        <v>8.1223420343795502E-5</v>
      </c>
      <c r="AH2242">
        <v>4.4136769092082979E-2</v>
      </c>
      <c r="AI2242">
        <v>25.926733314990997</v>
      </c>
      <c r="AJ2242">
        <v>7.0682545677893529</v>
      </c>
      <c r="AK2242">
        <v>40.8246700912714</v>
      </c>
      <c r="AL2242">
        <v>7.6102877726245044</v>
      </c>
      <c r="AM2242">
        <v>59.660512483119959</v>
      </c>
      <c r="AN2242">
        <v>371.12853301499314</v>
      </c>
      <c r="AO2242">
        <v>0.10418179190158844</v>
      </c>
      <c r="AP2242">
        <v>0.92187137961387644</v>
      </c>
    </row>
    <row r="2243" spans="1:42">
      <c r="A2243">
        <v>665.07229945993652</v>
      </c>
      <c r="B2243">
        <v>479.53877140861272</v>
      </c>
      <c r="C2243">
        <v>918.95056830287092</v>
      </c>
      <c r="D2243">
        <v>-253.8782688429344</v>
      </c>
      <c r="E2243">
        <v>-439.4117968942582</v>
      </c>
      <c r="F2243">
        <v>253.8782688429344</v>
      </c>
      <c r="G2243">
        <v>3.983107039190599E-2</v>
      </c>
      <c r="H2243">
        <v>2825.927250499557</v>
      </c>
      <c r="I2243">
        <v>2.0082606375217436E-2</v>
      </c>
      <c r="J2243">
        <v>3.9868143558502198E-2</v>
      </c>
      <c r="K2243">
        <v>1.1102730089128017</v>
      </c>
      <c r="L2243">
        <v>38.513461351394653</v>
      </c>
      <c r="M2243">
        <v>2.1056065492134866</v>
      </c>
      <c r="N2243">
        <v>139.07728474960331</v>
      </c>
      <c r="O2243">
        <v>0.89260229468345642</v>
      </c>
      <c r="P2243">
        <v>1.7575104872385658E-2</v>
      </c>
      <c r="Q2243">
        <v>4.073762734731038E-3</v>
      </c>
      <c r="R2243">
        <v>0.48003746986389162</v>
      </c>
      <c r="S2243">
        <v>1154.3761232638396</v>
      </c>
      <c r="T2243">
        <v>33.510836958885193</v>
      </c>
      <c r="U2243">
        <v>0.29079832136631012</v>
      </c>
      <c r="V2243">
        <v>624.49436187744141</v>
      </c>
      <c r="W2243">
        <v>1</v>
      </c>
      <c r="X2243">
        <v>0.43288817048072814</v>
      </c>
      <c r="Y2243">
        <v>665.11879616770773</v>
      </c>
      <c r="Z2243">
        <v>1</v>
      </c>
      <c r="AA2243">
        <v>50.750222646951684</v>
      </c>
      <c r="AB2243">
        <v>18.530520568847656</v>
      </c>
      <c r="AC2243">
        <v>156.79800361394882</v>
      </c>
      <c r="AD2243">
        <v>6.4826834915030713E-3</v>
      </c>
      <c r="AE2243">
        <v>18.410256051730393</v>
      </c>
      <c r="AF2243">
        <v>0.13694527745246884</v>
      </c>
      <c r="AG2243">
        <v>1.2567555834507086E-3</v>
      </c>
      <c r="AH2243">
        <v>6.289032387733459E-3</v>
      </c>
      <c r="AI2243">
        <v>5.4595503211021423</v>
      </c>
      <c r="AJ2243">
        <v>10.759017579630601</v>
      </c>
      <c r="AK2243">
        <v>50.281657242178916</v>
      </c>
      <c r="AL2243">
        <v>5.5453552367929451</v>
      </c>
      <c r="AM2243">
        <v>106.1494646191597</v>
      </c>
      <c r="AN2243">
        <v>452.54973908555274</v>
      </c>
      <c r="AO2243">
        <v>8.4296404242515555E-2</v>
      </c>
      <c r="AP2243">
        <v>0.82372664785385141</v>
      </c>
    </row>
    <row r="2244" spans="1:42">
      <c r="A2244">
        <v>323.48052489282389</v>
      </c>
      <c r="B2244">
        <v>1541.0504193947547</v>
      </c>
      <c r="C2244">
        <v>1549.4731984434397</v>
      </c>
      <c r="D2244">
        <v>-1225.9926735506158</v>
      </c>
      <c r="E2244">
        <v>-8.4227790486850154</v>
      </c>
      <c r="F2244">
        <v>8.4227790486850154</v>
      </c>
      <c r="G2244">
        <v>-6.5327332698773884E-3</v>
      </c>
      <c r="H2244">
        <v>2285.7337047107872</v>
      </c>
      <c r="I2244">
        <v>3.8527111709117892E-2</v>
      </c>
      <c r="J2244">
        <v>2.9110057353973389E-3</v>
      </c>
      <c r="K2244">
        <v>1.723242598158121</v>
      </c>
      <c r="L2244">
        <v>10.149168968200684</v>
      </c>
      <c r="M2244">
        <v>3393.3710821652421</v>
      </c>
      <c r="N2244">
        <v>35.596489772605899</v>
      </c>
      <c r="O2244">
        <v>0.99512186646461487</v>
      </c>
      <c r="P2244">
        <v>2.7434954113430441E-3</v>
      </c>
      <c r="Q2244">
        <v>6.7831460634867335E-3</v>
      </c>
      <c r="R2244">
        <v>0.47364521503448487</v>
      </c>
      <c r="S2244">
        <v>1091.6109099142441</v>
      </c>
      <c r="T2244">
        <v>47.068572044372559</v>
      </c>
      <c r="U2244">
        <v>0.38055475413799289</v>
      </c>
      <c r="V2244">
        <v>539.76261615753174</v>
      </c>
      <c r="W2244">
        <v>1</v>
      </c>
      <c r="X2244">
        <v>0.4238919758796692</v>
      </c>
      <c r="Y2244">
        <v>332.60867567739177</v>
      </c>
      <c r="Z2244">
        <v>1</v>
      </c>
      <c r="AA2244">
        <v>4.5656639341640481</v>
      </c>
      <c r="AB2244">
        <v>77.389961181640629</v>
      </c>
      <c r="AC2244">
        <v>41.443915665149689</v>
      </c>
      <c r="AD2244">
        <v>1.4189462580232539E-2</v>
      </c>
      <c r="AE2244">
        <v>4.1433639368901964</v>
      </c>
      <c r="AF2244">
        <v>-2.9342958927154539E-2</v>
      </c>
      <c r="AG2244">
        <v>1.343068939710768E-3</v>
      </c>
      <c r="AH2244">
        <v>5.3101880991458891E-2</v>
      </c>
      <c r="AI2244">
        <v>27.15891033411026</v>
      </c>
      <c r="AJ2244">
        <v>0.5904424879317659</v>
      </c>
      <c r="AK2244">
        <v>51.048263981938362</v>
      </c>
      <c r="AL2244">
        <v>6.060908323278646</v>
      </c>
      <c r="AM2244">
        <v>54.215387237071994</v>
      </c>
      <c r="AN2244">
        <v>630.89070875007769</v>
      </c>
      <c r="AO2244">
        <v>8.1186161160469061E-2</v>
      </c>
      <c r="AP2244">
        <v>0.90676692700386063</v>
      </c>
    </row>
    <row r="2245" spans="1:42">
      <c r="A2245">
        <v>232.52534844175671</v>
      </c>
      <c r="B2245">
        <v>156.97473690679871</v>
      </c>
      <c r="C2245">
        <v>321.28116635338756</v>
      </c>
      <c r="D2245">
        <v>-88.755817911630857</v>
      </c>
      <c r="E2245">
        <v>-164.30642944658885</v>
      </c>
      <c r="F2245">
        <v>88.755817911630857</v>
      </c>
      <c r="G2245">
        <v>6.7149479080652399E-2</v>
      </c>
      <c r="H2245">
        <v>1139.2985389266862</v>
      </c>
      <c r="I2245">
        <v>5.0294032394886015E-2</v>
      </c>
      <c r="J2245">
        <v>7.9495648384094245E-2</v>
      </c>
      <c r="K2245">
        <v>1.0692334353625774</v>
      </c>
      <c r="L2245">
        <v>45.339134931564331</v>
      </c>
      <c r="M2245">
        <v>1.8029932487195153</v>
      </c>
      <c r="N2245">
        <v>40.57947352943421</v>
      </c>
      <c r="O2245">
        <v>0.67229172587394714</v>
      </c>
      <c r="P2245">
        <v>8.8530654377407484E-3</v>
      </c>
      <c r="Q2245">
        <v>2.4672709412044944E-2</v>
      </c>
      <c r="R2245">
        <v>0.47512065887451171</v>
      </c>
      <c r="S2245">
        <v>776.54187223832241</v>
      </c>
      <c r="T2245">
        <v>39.880195260047913</v>
      </c>
      <c r="U2245">
        <v>0.40561194717884064</v>
      </c>
      <c r="V2245">
        <v>605.45144081115723</v>
      </c>
      <c r="W2245">
        <v>1</v>
      </c>
      <c r="X2245">
        <v>0.3732889258861542</v>
      </c>
      <c r="Y2245">
        <v>525.71939354816948</v>
      </c>
      <c r="Z2245">
        <v>1</v>
      </c>
      <c r="AA2245">
        <v>42.346974217805865</v>
      </c>
      <c r="AB2245">
        <v>129.35004388427734</v>
      </c>
      <c r="AC2245">
        <v>149.91354197263718</v>
      </c>
      <c r="AD2245">
        <v>3.8398123195028714E-3</v>
      </c>
      <c r="AE2245">
        <v>6.1986246177051934</v>
      </c>
      <c r="AF2245">
        <v>0.27146418929100036</v>
      </c>
      <c r="AG2245">
        <v>1.163253863626764E-3</v>
      </c>
      <c r="AH2245">
        <v>5.7769773483276367E-3</v>
      </c>
      <c r="AI2245">
        <v>28.372416198253632</v>
      </c>
      <c r="AJ2245">
        <v>7.9195304830861435</v>
      </c>
      <c r="AK2245">
        <v>52.433862792849538</v>
      </c>
      <c r="AL2245">
        <v>3.5942640325083786</v>
      </c>
      <c r="AM2245">
        <v>51.154293215274812</v>
      </c>
      <c r="AN2245">
        <v>178.37007810404162</v>
      </c>
      <c r="AO2245">
        <v>8.8258029818534853E-2</v>
      </c>
      <c r="AP2245">
        <v>0.85521131801605232</v>
      </c>
    </row>
    <row r="2246" spans="1:42">
      <c r="A2246">
        <v>491.76254913294355</v>
      </c>
      <c r="B2246">
        <v>331.78073621288848</v>
      </c>
      <c r="C2246">
        <v>567.7754350996529</v>
      </c>
      <c r="D2246">
        <v>-76.012885966709348</v>
      </c>
      <c r="E2246">
        <v>-235.99469888676441</v>
      </c>
      <c r="F2246">
        <v>76.012885966709348</v>
      </c>
      <c r="G2246">
        <v>2.6002000096334639E-2</v>
      </c>
      <c r="H2246">
        <v>1431.8250859368391</v>
      </c>
      <c r="I2246">
        <v>4.7165938317775727E-2</v>
      </c>
      <c r="J2246">
        <v>7.6770035982131959E-2</v>
      </c>
      <c r="K2246">
        <v>2.1197304089844224</v>
      </c>
      <c r="L2246">
        <v>75.231049060821533</v>
      </c>
      <c r="M2246">
        <v>84.370664006538846</v>
      </c>
      <c r="N2246">
        <v>90.981496164131173</v>
      </c>
      <c r="O2246">
        <v>0.54261544346809387</v>
      </c>
      <c r="P2246">
        <v>3.1448936462402338E-3</v>
      </c>
      <c r="Q2246">
        <v>2.058070283465915E-2</v>
      </c>
      <c r="R2246">
        <v>0.3943731641769409</v>
      </c>
      <c r="S2246">
        <v>728.46922319302712</v>
      </c>
      <c r="T2246">
        <v>40.291386842727661</v>
      </c>
      <c r="U2246">
        <v>0.32560864865779882</v>
      </c>
      <c r="V2246">
        <v>465.57481288909912</v>
      </c>
      <c r="W2246">
        <v>1</v>
      </c>
      <c r="X2246">
        <v>0.30169219493865967</v>
      </c>
      <c r="Y2246">
        <v>375.34687685307358</v>
      </c>
      <c r="Z2246">
        <v>1</v>
      </c>
      <c r="AA2246">
        <v>39.338667246656421</v>
      </c>
      <c r="AB2246">
        <v>104.65984289550782</v>
      </c>
      <c r="AC2246">
        <v>63.186611235141754</v>
      </c>
      <c r="AD2246">
        <v>1.9775569948375735E-3</v>
      </c>
      <c r="AE2246">
        <v>39.528350202771144</v>
      </c>
      <c r="AF2246">
        <v>8.5593910217285143E-2</v>
      </c>
      <c r="AG2246">
        <v>1.004175712224639E-3</v>
      </c>
      <c r="AH2246">
        <v>2.9257310807704922E-2</v>
      </c>
      <c r="AI2246">
        <v>23.866188824176788</v>
      </c>
      <c r="AJ2246">
        <v>10.864800079791252</v>
      </c>
      <c r="AK2246">
        <v>32.080725937485695</v>
      </c>
      <c r="AL2246">
        <v>3.3660780335750387</v>
      </c>
      <c r="AM2246">
        <v>74.681665647029874</v>
      </c>
      <c r="AN2246">
        <v>450.69835742337096</v>
      </c>
      <c r="AO2246">
        <v>5.203994905948639E-2</v>
      </c>
      <c r="AP2246">
        <v>0.86841258883476269</v>
      </c>
    </row>
    <row r="2247" spans="1:42">
      <c r="A2247">
        <v>1045.2915619495643</v>
      </c>
      <c r="B2247">
        <v>1135.3355941870607</v>
      </c>
      <c r="C2247">
        <v>1118.4841054909493</v>
      </c>
      <c r="D2247">
        <v>-90.044032237496367</v>
      </c>
      <c r="E2247">
        <v>16.851488696111346</v>
      </c>
      <c r="F2247">
        <v>-16.851488696111346</v>
      </c>
      <c r="G2247">
        <v>4.2344604585202533E-2</v>
      </c>
      <c r="H2247">
        <v>1749.1805477692978</v>
      </c>
      <c r="I2247">
        <v>3.0640060007572172E-2</v>
      </c>
      <c r="J2247">
        <v>5.7856864452362058E-2</v>
      </c>
      <c r="K2247">
        <v>1.5401308159291744</v>
      </c>
      <c r="L2247">
        <v>21.081854104995728</v>
      </c>
      <c r="M2247">
        <v>916.82459778868292</v>
      </c>
      <c r="N2247">
        <v>96.30471616058351</v>
      </c>
      <c r="O2247">
        <v>0.85084781050682068</v>
      </c>
      <c r="P2247">
        <v>1.8933219538794621E-2</v>
      </c>
      <c r="Q2247">
        <v>4.6739744875166141E-2</v>
      </c>
      <c r="R2247">
        <v>0.42570418357849121</v>
      </c>
      <c r="S2247">
        <v>350.99656557421184</v>
      </c>
      <c r="T2247">
        <v>38.00799548625946</v>
      </c>
      <c r="U2247">
        <v>0.4315611702203751</v>
      </c>
      <c r="V2247">
        <v>607.07883834838867</v>
      </c>
      <c r="W2247">
        <v>1</v>
      </c>
      <c r="X2247">
        <v>0.40939574360847475</v>
      </c>
      <c r="Y2247">
        <v>328.44843338537618</v>
      </c>
      <c r="Z2247">
        <v>1</v>
      </c>
      <c r="AA2247">
        <v>17.306718478479389</v>
      </c>
      <c r="AB2247">
        <v>85.056526184082031</v>
      </c>
      <c r="AC2247">
        <v>189.06017392873764</v>
      </c>
      <c r="AD2247">
        <v>6.2711536374866449E-3</v>
      </c>
      <c r="AE2247">
        <v>13.560715812925899</v>
      </c>
      <c r="AF2247">
        <v>0.14933503746986387</v>
      </c>
      <c r="AG2247">
        <v>1.0819879337956499E-3</v>
      </c>
      <c r="AH2247">
        <v>2.0195316076278684E-3</v>
      </c>
      <c r="AI2247">
        <v>7.3995742201805115</v>
      </c>
      <c r="AJ2247">
        <v>5.413079627869779</v>
      </c>
      <c r="AK2247">
        <v>34.349333075881006</v>
      </c>
      <c r="AL2247">
        <v>5.2605272095141933</v>
      </c>
      <c r="AM2247">
        <v>30.574157059192657</v>
      </c>
      <c r="AN2247">
        <v>573.63443931395591</v>
      </c>
      <c r="AO2247">
        <v>9.9820477843284613E-2</v>
      </c>
      <c r="AP2247">
        <v>0.9227233853340151</v>
      </c>
    </row>
    <row r="2248" spans="1:42">
      <c r="A2248">
        <v>695.313030561863</v>
      </c>
      <c r="B2248">
        <v>958.94375990344133</v>
      </c>
      <c r="C2248">
        <v>1252.0953946880591</v>
      </c>
      <c r="D2248">
        <v>-556.78236412619606</v>
      </c>
      <c r="E2248">
        <v>-293.15163478461773</v>
      </c>
      <c r="F2248">
        <v>293.15163478461773</v>
      </c>
      <c r="G2248">
        <v>3.1695407878394408E-2</v>
      </c>
      <c r="H2248">
        <v>2908.4624871274077</v>
      </c>
      <c r="I2248">
        <v>2.3903386294841768E-2</v>
      </c>
      <c r="J2248">
        <v>9.822953772544861E-2</v>
      </c>
      <c r="K2248">
        <v>1.7573225353777406</v>
      </c>
      <c r="L2248">
        <v>26.303644180297852</v>
      </c>
      <c r="M2248">
        <v>864.61782955859928</v>
      </c>
      <c r="N2248">
        <v>94.794114561271684</v>
      </c>
      <c r="O2248">
        <v>0.96628585457801819</v>
      </c>
      <c r="P2248">
        <v>2.7358687718709307E-3</v>
      </c>
      <c r="Q2248">
        <v>7.7720482614305276E-3</v>
      </c>
      <c r="R2248">
        <v>0.39888147830963133</v>
      </c>
      <c r="S2248">
        <v>1133.9830547937192</v>
      </c>
      <c r="T2248">
        <v>42.360198497772217</v>
      </c>
      <c r="U2248">
        <v>0.41227451980113983</v>
      </c>
      <c r="V2248">
        <v>554.86128330230713</v>
      </c>
      <c r="W2248">
        <v>1</v>
      </c>
      <c r="X2248">
        <v>0.35827373266220097</v>
      </c>
      <c r="Y2248">
        <v>544.62268079177215</v>
      </c>
      <c r="Z2248">
        <v>1</v>
      </c>
      <c r="AA2248">
        <v>20.815772501897818</v>
      </c>
      <c r="AB2248">
        <v>101.13810546875001</v>
      </c>
      <c r="AC2248">
        <v>180.3981140255928</v>
      </c>
      <c r="AD2248">
        <v>7.609044588529147E-3</v>
      </c>
      <c r="AE2248">
        <v>12.567185860555801</v>
      </c>
      <c r="AF2248">
        <v>9.7734339237213114E-2</v>
      </c>
      <c r="AG2248">
        <v>1.3718223939663081E-3</v>
      </c>
      <c r="AH2248">
        <v>4.759870673418045E-2</v>
      </c>
      <c r="AI2248">
        <v>23.710006773471832</v>
      </c>
      <c r="AJ2248">
        <v>3.1402885694264167</v>
      </c>
      <c r="AK2248">
        <v>39.373014820218089</v>
      </c>
      <c r="AL2248">
        <v>8.1905067171621457</v>
      </c>
      <c r="AM2248">
        <v>38.932382380962373</v>
      </c>
      <c r="AN2248">
        <v>271.33636029253194</v>
      </c>
      <c r="AO2248">
        <v>7.7780631184577939E-2</v>
      </c>
      <c r="AP2248">
        <v>0.9206671297550203</v>
      </c>
    </row>
    <row r="2249" spans="1:42">
      <c r="A2249">
        <v>2393.3596064738767</v>
      </c>
      <c r="B2249">
        <v>4648.2805571176641</v>
      </c>
      <c r="C2249">
        <v>3536.3064204857683</v>
      </c>
      <c r="D2249">
        <v>-2254.9209506437874</v>
      </c>
      <c r="E2249">
        <v>1111.9741366318958</v>
      </c>
      <c r="F2249">
        <v>-1111.9741366318958</v>
      </c>
      <c r="G2249">
        <v>6.2097225440081102E-2</v>
      </c>
      <c r="H2249">
        <v>2162.3371908491417</v>
      </c>
      <c r="I2249">
        <v>5.867104321718216E-2</v>
      </c>
      <c r="J2249">
        <v>7.7209568023681643E-3</v>
      </c>
      <c r="K2249">
        <v>2.099318843239546</v>
      </c>
      <c r="L2249">
        <v>64.251750707626343</v>
      </c>
      <c r="M2249">
        <v>6577.5906011214474</v>
      </c>
      <c r="N2249">
        <v>173.46591293601992</v>
      </c>
      <c r="O2249">
        <v>0.77363798022270203</v>
      </c>
      <c r="P2249">
        <v>6.3647479481167253E-3</v>
      </c>
      <c r="Q2249">
        <v>3.9257562266455749E-2</v>
      </c>
      <c r="R2249">
        <v>0.42630708694458008</v>
      </c>
      <c r="S2249">
        <v>909.3462008954109</v>
      </c>
      <c r="T2249">
        <v>45.742443203926086</v>
      </c>
      <c r="U2249">
        <v>0.3551675969362259</v>
      </c>
      <c r="V2249">
        <v>639.44735527038574</v>
      </c>
      <c r="W2249">
        <v>1</v>
      </c>
      <c r="X2249">
        <v>0.38450024962425233</v>
      </c>
      <c r="Y2249">
        <v>420.13576102484967</v>
      </c>
      <c r="Z2249">
        <v>1</v>
      </c>
      <c r="AA2249">
        <v>4.7561198332691195</v>
      </c>
      <c r="AB2249">
        <v>163.66218621826172</v>
      </c>
      <c r="AC2249">
        <v>154.06425446271896</v>
      </c>
      <c r="AD2249">
        <v>1.203475365271935E-2</v>
      </c>
      <c r="AE2249">
        <v>1.4938393295137957</v>
      </c>
      <c r="AF2249">
        <v>0.25848811984062192</v>
      </c>
      <c r="AG2249">
        <v>5.0244619783858702E-4</v>
      </c>
      <c r="AH2249">
        <v>5.0854872655868529E-2</v>
      </c>
      <c r="AI2249">
        <v>11.689278781414032</v>
      </c>
      <c r="AJ2249">
        <v>3.4822850303353969</v>
      </c>
      <c r="AK2249">
        <v>59.971619727015494</v>
      </c>
      <c r="AL2249">
        <v>4.6031927169147213</v>
      </c>
      <c r="AM2249">
        <v>70.133555662631991</v>
      </c>
      <c r="AN2249">
        <v>480.49466481854307</v>
      </c>
      <c r="AO2249">
        <v>9.8555403590202331E-2</v>
      </c>
      <c r="AP2249">
        <v>0.86085110664367681</v>
      </c>
    </row>
    <row r="2250" spans="1:42">
      <c r="A2250">
        <v>200.16402720758401</v>
      </c>
      <c r="B2250">
        <v>-137.10623216744693</v>
      </c>
      <c r="C2250">
        <v>592.53339895081081</v>
      </c>
      <c r="D2250">
        <v>-392.36937174322679</v>
      </c>
      <c r="E2250">
        <v>-729.63963111825774</v>
      </c>
      <c r="F2250">
        <v>392.36937174322679</v>
      </c>
      <c r="G2250">
        <v>3.6181725417358175E-3</v>
      </c>
      <c r="H2250">
        <v>2334.753865066833</v>
      </c>
      <c r="I2250">
        <v>4.8294204175472255E-2</v>
      </c>
      <c r="J2250">
        <v>6.8227621316909792E-2</v>
      </c>
      <c r="K2250">
        <v>1.8386529922306536</v>
      </c>
      <c r="L2250">
        <v>52.692515850067139</v>
      </c>
      <c r="M2250">
        <v>2.3684771761919827</v>
      </c>
      <c r="N2250">
        <v>40.830835100746157</v>
      </c>
      <c r="O2250">
        <v>0.84709623456001282</v>
      </c>
      <c r="P2250">
        <v>9.2125199635823551E-3</v>
      </c>
      <c r="Q2250">
        <v>4.2902809513939745E-2</v>
      </c>
      <c r="R2250">
        <v>0.43502904415130617</v>
      </c>
      <c r="S2250">
        <v>902.91533340967453</v>
      </c>
      <c r="T2250">
        <v>46.135419607162476</v>
      </c>
      <c r="U2250">
        <v>0.37182495057582854</v>
      </c>
      <c r="V2250">
        <v>618.57173442840576</v>
      </c>
      <c r="W2250">
        <v>1</v>
      </c>
      <c r="X2250">
        <v>0.44365184783935552</v>
      </c>
      <c r="Y2250">
        <v>509.20271879085294</v>
      </c>
      <c r="Z2250">
        <v>1</v>
      </c>
      <c r="AA2250">
        <v>50.482358088560112</v>
      </c>
      <c r="AB2250">
        <v>29.362717651367191</v>
      </c>
      <c r="AC2250">
        <v>78.507806360721588</v>
      </c>
      <c r="AD2250">
        <v>1.3376426696777344E-2</v>
      </c>
      <c r="AE2250">
        <v>10.435329564079401</v>
      </c>
      <c r="AF2250">
        <v>-2.4083662033081085E-3</v>
      </c>
      <c r="AG2250">
        <v>5.9773159712324018E-4</v>
      </c>
      <c r="AH2250">
        <v>1.026575993299484E-2</v>
      </c>
      <c r="AI2250">
        <v>25.782466232776642</v>
      </c>
      <c r="AJ2250">
        <v>9.1095251138362769</v>
      </c>
      <c r="AK2250">
        <v>60.25139222681522</v>
      </c>
      <c r="AL2250">
        <v>8.1392189375305222</v>
      </c>
      <c r="AM2250">
        <v>62.892720544338232</v>
      </c>
      <c r="AN2250">
        <v>751.96425020835727</v>
      </c>
      <c r="AO2250">
        <v>7.2662479996681212E-2</v>
      </c>
      <c r="AP2250">
        <v>0.89955923628807077</v>
      </c>
    </row>
    <row r="2251" spans="1:42">
      <c r="A2251">
        <v>404.82747966763469</v>
      </c>
      <c r="B2251">
        <v>289.67866635363498</v>
      </c>
      <c r="C2251">
        <v>834.63460710699803</v>
      </c>
      <c r="D2251">
        <v>-429.80712743936334</v>
      </c>
      <c r="E2251">
        <v>-544.95594075336305</v>
      </c>
      <c r="F2251">
        <v>429.80712743936334</v>
      </c>
      <c r="G2251">
        <v>5.0762871995170399E-2</v>
      </c>
      <c r="H2251">
        <v>1994.5628116450907</v>
      </c>
      <c r="I2251">
        <v>5.4793781340122222E-2</v>
      </c>
      <c r="J2251">
        <v>4.7671543598175048E-2</v>
      </c>
      <c r="K2251">
        <v>1.8254606825768946</v>
      </c>
      <c r="L2251">
        <v>13.388253450393677</v>
      </c>
      <c r="M2251">
        <v>565.58011569157986</v>
      </c>
      <c r="N2251">
        <v>59.761362586212165</v>
      </c>
      <c r="O2251">
        <v>0.92323669791221619</v>
      </c>
      <c r="P2251">
        <v>4.5271265771653912E-3</v>
      </c>
      <c r="Q2251">
        <v>4.0449306117163755E-2</v>
      </c>
      <c r="R2251">
        <v>0.40234684944152832</v>
      </c>
      <c r="S2251">
        <v>1098.8447259571931</v>
      </c>
      <c r="T2251">
        <v>38.866314291954041</v>
      </c>
      <c r="U2251">
        <v>0.34108759939670563</v>
      </c>
      <c r="V2251">
        <v>483.91685485839844</v>
      </c>
      <c r="W2251">
        <v>1</v>
      </c>
      <c r="X2251">
        <v>0.43225539803504942</v>
      </c>
      <c r="Y2251">
        <v>676.75103516389004</v>
      </c>
      <c r="Z2251">
        <v>1</v>
      </c>
      <c r="AA2251">
        <v>27.950252530221945</v>
      </c>
      <c r="AB2251">
        <v>1.9407427368164063</v>
      </c>
      <c r="AC2251">
        <v>91.719911992549896</v>
      </c>
      <c r="AD2251">
        <v>7.5964577177650905E-3</v>
      </c>
      <c r="AE2251">
        <v>9.5822944504312701</v>
      </c>
      <c r="AF2251">
        <v>0.175808812379837</v>
      </c>
      <c r="AG2251">
        <v>6.679727605792842E-4</v>
      </c>
      <c r="AH2251">
        <v>3.7605064702033994E-2</v>
      </c>
      <c r="AI2251">
        <v>23.890760838985443</v>
      </c>
      <c r="AJ2251">
        <v>8.6356048055364791</v>
      </c>
      <c r="AK2251">
        <v>58.895748991370198</v>
      </c>
      <c r="AL2251">
        <v>8.5019782804141091</v>
      </c>
      <c r="AM2251">
        <v>84.201324474811557</v>
      </c>
      <c r="AN2251">
        <v>799.33810027497248</v>
      </c>
      <c r="AO2251">
        <v>3.9735634207725523E-2</v>
      </c>
      <c r="AP2251">
        <v>0.85046203565597545</v>
      </c>
    </row>
    <row r="2252" spans="1:42">
      <c r="A2252">
        <v>905.66947686848789</v>
      </c>
      <c r="B2252">
        <v>2377.9463708048816</v>
      </c>
      <c r="C2252">
        <v>645.05119330632158</v>
      </c>
      <c r="D2252">
        <v>-1472.2768939363937</v>
      </c>
      <c r="E2252">
        <v>1472.2768939363937</v>
      </c>
      <c r="F2252">
        <v>-1732.8951774985599</v>
      </c>
      <c r="G2252">
        <v>5.1993087389500696E-2</v>
      </c>
      <c r="H2252">
        <v>254.69682862419847</v>
      </c>
      <c r="I2252">
        <v>2.8726148307323455E-2</v>
      </c>
      <c r="J2252">
        <v>3.1282475233078005E-2</v>
      </c>
      <c r="K2252">
        <v>2.1345035483419892</v>
      </c>
      <c r="L2252">
        <v>42.736897468566895</v>
      </c>
      <c r="M2252">
        <v>4018.9175197523859</v>
      </c>
      <c r="N2252">
        <v>166.55013385677341</v>
      </c>
      <c r="O2252">
        <v>0.81337299942970276</v>
      </c>
      <c r="P2252">
        <v>2.1380424499511716E-5</v>
      </c>
      <c r="Q2252">
        <v>5.1271207067701543E-3</v>
      </c>
      <c r="R2252">
        <v>0.38376068592071533</v>
      </c>
      <c r="S2252">
        <v>928.715694493824</v>
      </c>
      <c r="T2252">
        <v>44.013595581054688</v>
      </c>
      <c r="U2252">
        <v>0.28499541461467748</v>
      </c>
      <c r="V2252">
        <v>634.25743579864502</v>
      </c>
      <c r="W2252">
        <v>1</v>
      </c>
      <c r="X2252">
        <v>0.32234375238418583</v>
      </c>
      <c r="Y2252">
        <v>569.8944461020717</v>
      </c>
      <c r="Z2252">
        <v>1</v>
      </c>
      <c r="AA2252">
        <v>6.456670989065171</v>
      </c>
      <c r="AB2252">
        <v>73.621148193359375</v>
      </c>
      <c r="AC2252">
        <v>180.03003150224686</v>
      </c>
      <c r="AD2252">
        <v>6.5535080738556694E-3</v>
      </c>
      <c r="AE2252">
        <v>11.569943719198481</v>
      </c>
      <c r="AF2252">
        <v>0.1975248026847839</v>
      </c>
      <c r="AG2252">
        <v>1.1628310570775714E-3</v>
      </c>
      <c r="AH2252">
        <v>2.9340642035007473E-2</v>
      </c>
      <c r="AI2252">
        <v>16.309458315372467</v>
      </c>
      <c r="AJ2252">
        <v>3.4604969695112153</v>
      </c>
      <c r="AK2252">
        <v>42.369141238331792</v>
      </c>
      <c r="AL2252">
        <v>0.32712262701744521</v>
      </c>
      <c r="AM2252">
        <v>24.461886680126192</v>
      </c>
      <c r="AN2252">
        <v>367.26954690889846</v>
      </c>
      <c r="AO2252">
        <v>9.300031483173371E-2</v>
      </c>
      <c r="AP2252">
        <v>0.8223812668323518</v>
      </c>
    </row>
    <row r="2253" spans="1:42">
      <c r="A2253">
        <v>483.7381467501998</v>
      </c>
      <c r="B2253">
        <v>347.5439724001472</v>
      </c>
      <c r="C2253">
        <v>460.21494045077509</v>
      </c>
      <c r="D2253">
        <v>23.523206299424714</v>
      </c>
      <c r="E2253">
        <v>-136.19417435005261</v>
      </c>
      <c r="F2253">
        <v>-23.523206299424714</v>
      </c>
      <c r="G2253">
        <v>4.8017045519279065E-3</v>
      </c>
      <c r="H2253">
        <v>702.87224412265255</v>
      </c>
      <c r="I2253">
        <v>4.7037144005298612E-2</v>
      </c>
      <c r="J2253">
        <v>6.5762946128845215E-2</v>
      </c>
      <c r="K2253">
        <v>1.5669117843806744</v>
      </c>
      <c r="L2253">
        <v>16.903837919235229</v>
      </c>
      <c r="M2253">
        <v>367.61925426796614</v>
      </c>
      <c r="N2253">
        <v>74.631837279129044</v>
      </c>
      <c r="O2253">
        <v>0.52098795771598816</v>
      </c>
      <c r="P2253">
        <v>1.3053737587398952E-2</v>
      </c>
      <c r="Q2253">
        <v>8.3480167918735075E-3</v>
      </c>
      <c r="R2253">
        <v>0.41201438903808596</v>
      </c>
      <c r="S2253">
        <v>1012.1387894038467</v>
      </c>
      <c r="T2253">
        <v>42.112579941749573</v>
      </c>
      <c r="U2253">
        <v>0.40539356529712678</v>
      </c>
      <c r="V2253">
        <v>646.26126289367676</v>
      </c>
      <c r="W2253">
        <v>1</v>
      </c>
      <c r="X2253">
        <v>0.44808172106742861</v>
      </c>
      <c r="Y2253">
        <v>640.85726626495693</v>
      </c>
      <c r="Z2253">
        <v>1</v>
      </c>
      <c r="AA2253">
        <v>0.85366816113471999</v>
      </c>
      <c r="AB2253">
        <v>25.051414489746097</v>
      </c>
      <c r="AC2253">
        <v>141.96092337369919</v>
      </c>
      <c r="AD2253">
        <v>1.2288029988606772E-2</v>
      </c>
      <c r="AE2253">
        <v>1.5738667462770304</v>
      </c>
      <c r="AF2253">
        <v>1.6043819189071648E-2</v>
      </c>
      <c r="AG2253">
        <v>2.3721196954996958E-4</v>
      </c>
      <c r="AH2253">
        <v>7.4619961738586421E-3</v>
      </c>
      <c r="AI2253">
        <v>26.482352912425995</v>
      </c>
      <c r="AJ2253">
        <v>11.225621456712389</v>
      </c>
      <c r="AK2253">
        <v>19.64369047343731</v>
      </c>
      <c r="AL2253">
        <v>5.1853258288488142</v>
      </c>
      <c r="AM2253">
        <v>26.687509882450104</v>
      </c>
      <c r="AN2253">
        <v>692.98634195315799</v>
      </c>
      <c r="AO2253">
        <v>3.5928918719291686E-2</v>
      </c>
      <c r="AP2253">
        <v>0.8305467729568482</v>
      </c>
    </row>
    <row r="2254" spans="1:42">
      <c r="A2254">
        <v>584.06904787505982</v>
      </c>
      <c r="B2254">
        <v>421.44424717432145</v>
      </c>
      <c r="C2254">
        <v>332.9827144835055</v>
      </c>
      <c r="D2254">
        <v>162.62480070073838</v>
      </c>
      <c r="E2254">
        <v>-162.62480070073838</v>
      </c>
      <c r="F2254">
        <v>-251.08633339155432</v>
      </c>
      <c r="G2254">
        <v>1.4895165231042116E-2</v>
      </c>
      <c r="H2254">
        <v>130.32087896697948</v>
      </c>
      <c r="I2254">
        <v>1.5310607850551605E-2</v>
      </c>
      <c r="J2254">
        <v>9.0398616075515748E-2</v>
      </c>
      <c r="K2254">
        <v>1.654949038916826</v>
      </c>
      <c r="L2254">
        <v>22.383444309234619</v>
      </c>
      <c r="M2254">
        <v>286.36157456855852</v>
      </c>
      <c r="N2254">
        <v>90.293347841072091</v>
      </c>
      <c r="O2254">
        <v>0.95486834645271301</v>
      </c>
      <c r="P2254">
        <v>5.1719173855251724E-3</v>
      </c>
      <c r="Q2254">
        <v>2.3554845121171737E-2</v>
      </c>
      <c r="R2254">
        <v>0.49598216533660888</v>
      </c>
      <c r="S2254">
        <v>1030.657559415979</v>
      </c>
      <c r="T2254">
        <v>47.068029642105103</v>
      </c>
      <c r="U2254">
        <v>0.36151552617549898</v>
      </c>
      <c r="V2254">
        <v>524.1962194442749</v>
      </c>
      <c r="W2254">
        <v>1</v>
      </c>
      <c r="X2254">
        <v>0.35602486133575439</v>
      </c>
      <c r="Y2254">
        <v>383.19185666445628</v>
      </c>
      <c r="Z2254">
        <v>1</v>
      </c>
      <c r="AA2254">
        <v>27.427274279584893</v>
      </c>
      <c r="AB2254">
        <v>159.75036584472659</v>
      </c>
      <c r="AC2254">
        <v>105.11096864938736</v>
      </c>
      <c r="AD2254">
        <v>1.208770458514874E-2</v>
      </c>
      <c r="AE2254">
        <v>2.5884188762948352</v>
      </c>
      <c r="AF2254">
        <v>5.1894807815551752E-2</v>
      </c>
      <c r="AG2254">
        <v>9.223041890561931E-4</v>
      </c>
      <c r="AH2254">
        <v>4.5921442639827725E-2</v>
      </c>
      <c r="AI2254">
        <v>20.603788197040558</v>
      </c>
      <c r="AJ2254">
        <v>15.469688350506958</v>
      </c>
      <c r="AK2254">
        <v>0.64578517019748682</v>
      </c>
      <c r="AL2254">
        <v>5.781350550346386</v>
      </c>
      <c r="AM2254">
        <v>35.584985768795015</v>
      </c>
      <c r="AN2254">
        <v>619.43950799985396</v>
      </c>
      <c r="AO2254">
        <v>9.9513251900672908E-2</v>
      </c>
      <c r="AP2254">
        <v>0.90428300166130082</v>
      </c>
    </row>
    <row r="2255" spans="1:42">
      <c r="A2255">
        <v>147.93999104864267</v>
      </c>
      <c r="B2255">
        <v>-144.09189319891917</v>
      </c>
      <c r="C2255">
        <v>292.32277507003414</v>
      </c>
      <c r="D2255">
        <v>-144.38278402139147</v>
      </c>
      <c r="E2255">
        <v>-436.41466826895328</v>
      </c>
      <c r="F2255">
        <v>144.38278402139147</v>
      </c>
      <c r="G2255">
        <v>-2.3581512795705813E-3</v>
      </c>
      <c r="H2255">
        <v>1120.4546265762019</v>
      </c>
      <c r="I2255">
        <v>1.7067696154117584E-2</v>
      </c>
      <c r="J2255">
        <v>6.5676438808441165E-2</v>
      </c>
      <c r="K2255">
        <v>1.8557276967465877</v>
      </c>
      <c r="L2255">
        <v>70.427776575088501</v>
      </c>
      <c r="M2255">
        <v>1.8392029134497083</v>
      </c>
      <c r="N2255">
        <v>42.699657620239265</v>
      </c>
      <c r="O2255">
        <v>0.75356778502464294</v>
      </c>
      <c r="P2255">
        <v>1.2922147168053519E-2</v>
      </c>
      <c r="Q2255">
        <v>1.2921630488501652E-2</v>
      </c>
      <c r="R2255">
        <v>0.49814906120300295</v>
      </c>
      <c r="S2255">
        <v>1071.9385677410089</v>
      </c>
      <c r="T2255">
        <v>26.430031657218933</v>
      </c>
      <c r="U2255">
        <v>0.30135514795780183</v>
      </c>
      <c r="V2255">
        <v>559.7935676574707</v>
      </c>
      <c r="W2255">
        <v>1</v>
      </c>
      <c r="X2255">
        <v>0.28307357907295227</v>
      </c>
      <c r="Y2255">
        <v>601.60290408938522</v>
      </c>
      <c r="Z2255">
        <v>1</v>
      </c>
      <c r="AA2255">
        <v>41.555023161554345</v>
      </c>
      <c r="AB2255">
        <v>110.21092022705079</v>
      </c>
      <c r="AC2255">
        <v>157.78258889913559</v>
      </c>
      <c r="AD2255">
        <v>3.3071534246461006E-3</v>
      </c>
      <c r="AE2255">
        <v>8.9189932057686292</v>
      </c>
      <c r="AF2255">
        <v>-1.6792577505111695E-2</v>
      </c>
      <c r="AG2255">
        <v>8.6225114700649278E-4</v>
      </c>
      <c r="AH2255">
        <v>3.1648317217826842E-2</v>
      </c>
      <c r="AI2255">
        <v>19.349614083766937</v>
      </c>
      <c r="AJ2255">
        <v>0.13913016838356451</v>
      </c>
      <c r="AK2255">
        <v>10.267325887084008</v>
      </c>
      <c r="AL2255">
        <v>6.1640282391008823</v>
      </c>
      <c r="AM2255">
        <v>64.090244209766382</v>
      </c>
      <c r="AN2255">
        <v>662.80328575536691</v>
      </c>
      <c r="AO2255">
        <v>9.0091678023338312E-2</v>
      </c>
      <c r="AP2255">
        <v>0.8835627160072328</v>
      </c>
    </row>
    <row r="2256" spans="1:42">
      <c r="A2256">
        <v>338.48302529295859</v>
      </c>
      <c r="B2256">
        <v>211.18470672345688</v>
      </c>
      <c r="C2256">
        <v>368.77194446678823</v>
      </c>
      <c r="D2256">
        <v>-30.28891917382964</v>
      </c>
      <c r="E2256">
        <v>-157.58723774333134</v>
      </c>
      <c r="F2256">
        <v>30.28891917382964</v>
      </c>
      <c r="G2256">
        <v>4.7160716888077325E-2</v>
      </c>
      <c r="H2256">
        <v>1011.5359943419229</v>
      </c>
      <c r="I2256">
        <v>2.9023229777812957E-2</v>
      </c>
      <c r="J2256">
        <v>2.4473138570785521E-2</v>
      </c>
      <c r="K2256">
        <v>1.9325276780664919</v>
      </c>
      <c r="L2256">
        <v>51.279983520507813</v>
      </c>
      <c r="M2256">
        <v>8.8314655781825575</v>
      </c>
      <c r="N2256">
        <v>54.271550002861034</v>
      </c>
      <c r="O2256">
        <v>0.86182275414466858</v>
      </c>
      <c r="P2256">
        <v>7.4934765497843411E-3</v>
      </c>
      <c r="Q2256">
        <v>3.9265464093950056E-2</v>
      </c>
      <c r="R2256">
        <v>0.4194351816177368</v>
      </c>
      <c r="S2256">
        <v>1096.0427102501983</v>
      </c>
      <c r="T2256">
        <v>35.439407825469971</v>
      </c>
      <c r="U2256">
        <v>0.42214029014110566</v>
      </c>
      <c r="V2256">
        <v>583.51747989654541</v>
      </c>
      <c r="W2256">
        <v>1</v>
      </c>
      <c r="X2256">
        <v>0.3586850428581238</v>
      </c>
      <c r="Y2256">
        <v>303.08383428255888</v>
      </c>
      <c r="Z2256">
        <v>1</v>
      </c>
      <c r="AA2256">
        <v>49.241494630041132</v>
      </c>
      <c r="AB2256">
        <v>45.688839355468751</v>
      </c>
      <c r="AC2256">
        <v>150.82550793886185</v>
      </c>
      <c r="AD2256">
        <v>5.6342312413403114E-3</v>
      </c>
      <c r="AE2256">
        <v>74.798091898714716</v>
      </c>
      <c r="AF2256">
        <v>8.9720814228057846E-2</v>
      </c>
      <c r="AG2256">
        <v>9.0644103520168208E-4</v>
      </c>
      <c r="AH2256">
        <v>3.2706068158149717E-3</v>
      </c>
      <c r="AI2256">
        <v>11.268300116062164</v>
      </c>
      <c r="AJ2256">
        <v>13.800861708908629</v>
      </c>
      <c r="AK2256">
        <v>14.323806322216987</v>
      </c>
      <c r="AL2256">
        <v>5.0859153234630128</v>
      </c>
      <c r="AM2256">
        <v>50.474896228313447</v>
      </c>
      <c r="AN2256">
        <v>292.2234524839813</v>
      </c>
      <c r="AO2256">
        <v>5.1168454289436338E-2</v>
      </c>
      <c r="AP2256">
        <v>0.89636539292335526</v>
      </c>
    </row>
    <row r="2257" spans="1:42">
      <c r="A2257">
        <v>1063.7011896281056</v>
      </c>
      <c r="B2257">
        <v>1664.1998488028457</v>
      </c>
      <c r="C2257">
        <v>1202.300548381306</v>
      </c>
      <c r="D2257">
        <v>-600.49865917474017</v>
      </c>
      <c r="E2257">
        <v>461.89930042153969</v>
      </c>
      <c r="F2257">
        <v>-461.89930042153969</v>
      </c>
      <c r="G2257">
        <v>1.4537699260084346E-3</v>
      </c>
      <c r="H2257">
        <v>1128.9177635595477</v>
      </c>
      <c r="I2257">
        <v>2.7455323040485383E-2</v>
      </c>
      <c r="J2257">
        <v>9.3764991760253904E-3</v>
      </c>
      <c r="K2257">
        <v>1.1118968779265881</v>
      </c>
      <c r="L2257">
        <v>61.649888753890991</v>
      </c>
      <c r="M2257">
        <v>2147.3414936488844</v>
      </c>
      <c r="N2257">
        <v>185.79456765251163</v>
      </c>
      <c r="O2257">
        <v>0.62454673647880554</v>
      </c>
      <c r="P2257">
        <v>1.0988827758365205E-2</v>
      </c>
      <c r="Q2257">
        <v>1.5975757016075981E-2</v>
      </c>
      <c r="R2257">
        <v>0.4501136589050293</v>
      </c>
      <c r="S2257">
        <v>1130.691806385624</v>
      </c>
      <c r="T2257">
        <v>37.498906254768372</v>
      </c>
      <c r="U2257">
        <v>0.29772051632404328</v>
      </c>
      <c r="V2257">
        <v>638.49081993103027</v>
      </c>
      <c r="W2257">
        <v>1</v>
      </c>
      <c r="X2257">
        <v>0.320405410528183</v>
      </c>
      <c r="Y2257">
        <v>684.91032153261881</v>
      </c>
      <c r="Z2257">
        <v>1</v>
      </c>
      <c r="AA2257">
        <v>40.433826310777668</v>
      </c>
      <c r="AB2257">
        <v>50.42947869873047</v>
      </c>
      <c r="AC2257">
        <v>68.91360729932785</v>
      </c>
      <c r="AD2257">
        <v>8.2387973100711137E-3</v>
      </c>
      <c r="AE2257">
        <v>1.8348808140717014</v>
      </c>
      <c r="AF2257">
        <v>4.4877326488494823E-3</v>
      </c>
      <c r="AG2257">
        <v>7.9833447164282499E-4</v>
      </c>
      <c r="AH2257">
        <v>2.865337719917297E-2</v>
      </c>
      <c r="AI2257">
        <v>18.61345499753952</v>
      </c>
      <c r="AJ2257">
        <v>14.599029103055599</v>
      </c>
      <c r="AK2257">
        <v>26.278917805552481</v>
      </c>
      <c r="AL2257">
        <v>5.3015590697920043</v>
      </c>
      <c r="AM2257">
        <v>61.892620718479151</v>
      </c>
      <c r="AN2257">
        <v>610.16665858876854</v>
      </c>
      <c r="AO2257">
        <v>8.2162754893302908E-2</v>
      </c>
      <c r="AP2257">
        <v>0.82427780914306648</v>
      </c>
    </row>
    <row r="2258" spans="1:42">
      <c r="A2258">
        <v>1229.0054806319804</v>
      </c>
      <c r="B2258">
        <v>1102.8402301846907</v>
      </c>
      <c r="C2258">
        <v>991.71348238701808</v>
      </c>
      <c r="D2258">
        <v>126.16525044728974</v>
      </c>
      <c r="E2258">
        <v>-126.16525044728974</v>
      </c>
      <c r="F2258">
        <v>-237.29199824496231</v>
      </c>
      <c r="G2258">
        <v>1.2082119514004475E-2</v>
      </c>
      <c r="H2258">
        <v>1848.339592614821</v>
      </c>
      <c r="I2258">
        <v>3.7094543874263766E-2</v>
      </c>
      <c r="J2258">
        <v>9.8201965570449828E-2</v>
      </c>
      <c r="K2258">
        <v>1.3084363713085652</v>
      </c>
      <c r="L2258">
        <v>66.369264125823975</v>
      </c>
      <c r="M2258">
        <v>1.343526747967585</v>
      </c>
      <c r="N2258">
        <v>155.37602422885897</v>
      </c>
      <c r="O2258">
        <v>0.78902748227119446</v>
      </c>
      <c r="P2258">
        <v>1.3670004314846461E-2</v>
      </c>
      <c r="Q2258">
        <v>3.865529923968844E-2</v>
      </c>
      <c r="R2258">
        <v>0.41557237148284915</v>
      </c>
      <c r="S2258">
        <v>717.38336601880155</v>
      </c>
      <c r="T2258">
        <v>39.976423978805542</v>
      </c>
      <c r="U2258">
        <v>0.44318135201930997</v>
      </c>
      <c r="V2258">
        <v>558.32717418670654</v>
      </c>
      <c r="W2258">
        <v>1</v>
      </c>
      <c r="X2258">
        <v>0.36428486824035644</v>
      </c>
      <c r="Y2258">
        <v>314.1528782749678</v>
      </c>
      <c r="Z2258">
        <v>1</v>
      </c>
      <c r="AA2258">
        <v>10.95382980410576</v>
      </c>
      <c r="AB2258">
        <v>158.39653747558594</v>
      </c>
      <c r="AC2258">
        <v>189.22412544488907</v>
      </c>
      <c r="AD2258">
        <v>7.7868714291825254E-3</v>
      </c>
      <c r="AE2258">
        <v>3.4306520145533792</v>
      </c>
      <c r="AF2258">
        <v>3.9836440086364736E-2</v>
      </c>
      <c r="AG2258">
        <v>1.1530603613426249E-3</v>
      </c>
      <c r="AH2258">
        <v>3.4938372600078579E-2</v>
      </c>
      <c r="AI2258">
        <v>22.649002373218536</v>
      </c>
      <c r="AJ2258">
        <v>9.8511174809916238</v>
      </c>
      <c r="AK2258">
        <v>51.352864728569983</v>
      </c>
      <c r="AL2258">
        <v>4.4810514201937242</v>
      </c>
      <c r="AM2258">
        <v>27.58414491415024</v>
      </c>
      <c r="AN2258">
        <v>291.44995487874348</v>
      </c>
      <c r="AO2258">
        <v>9.6524881958961486E-2</v>
      </c>
      <c r="AP2258">
        <v>0.86927431464195259</v>
      </c>
    </row>
    <row r="2259" spans="1:42">
      <c r="A2259">
        <v>1271.1570185554265</v>
      </c>
      <c r="B2259">
        <v>1624.5079852927079</v>
      </c>
      <c r="C2259">
        <v>858.55962357455701</v>
      </c>
      <c r="D2259">
        <v>-353.3509667372814</v>
      </c>
      <c r="E2259">
        <v>353.3509667372814</v>
      </c>
      <c r="F2259">
        <v>-765.94836171815086</v>
      </c>
      <c r="G2259">
        <v>3.0289924640335572E-2</v>
      </c>
      <c r="H2259">
        <v>862.6950159808066</v>
      </c>
      <c r="I2259">
        <v>4.5188855230808261E-2</v>
      </c>
      <c r="J2259">
        <v>4.2670578956604003E-3</v>
      </c>
      <c r="K2259">
        <v>1.1031985088288785</v>
      </c>
      <c r="L2259">
        <v>42.6642906665802</v>
      </c>
      <c r="M2259">
        <v>1293.0669226601258</v>
      </c>
      <c r="N2259">
        <v>189.98240985641482</v>
      </c>
      <c r="O2259">
        <v>0.93095239996910095</v>
      </c>
      <c r="P2259">
        <v>1.9746102492014563E-2</v>
      </c>
      <c r="Q2259">
        <v>3.9723124239179813E-2</v>
      </c>
      <c r="R2259">
        <v>0.43566941261291503</v>
      </c>
      <c r="S2259">
        <v>645.27393110401135</v>
      </c>
      <c r="T2259">
        <v>30.496510863304138</v>
      </c>
      <c r="U2259">
        <v>0.29949760496616368</v>
      </c>
      <c r="V2259">
        <v>580.11913299560547</v>
      </c>
      <c r="W2259">
        <v>1</v>
      </c>
      <c r="X2259">
        <v>0.39423798203468324</v>
      </c>
      <c r="Y2259">
        <v>467.29682574851836</v>
      </c>
      <c r="Z2259">
        <v>1</v>
      </c>
      <c r="AA2259">
        <v>49.362986231851586</v>
      </c>
      <c r="AB2259">
        <v>62.150808654785159</v>
      </c>
      <c r="AC2259">
        <v>114.23795074224472</v>
      </c>
      <c r="AD2259">
        <v>9.542396741035658E-3</v>
      </c>
      <c r="AE2259">
        <v>9.073333842644935</v>
      </c>
      <c r="AF2259">
        <v>0.10665293812751769</v>
      </c>
      <c r="AG2259">
        <v>1.1659159306233384E-3</v>
      </c>
      <c r="AH2259">
        <v>1.9744162201881407E-2</v>
      </c>
      <c r="AI2259">
        <v>11.708262860774994</v>
      </c>
      <c r="AJ2259">
        <v>2.1601325679657588</v>
      </c>
      <c r="AK2259">
        <v>42.649078411459925</v>
      </c>
      <c r="AL2259">
        <v>2.1419069139973104</v>
      </c>
      <c r="AM2259">
        <v>67.709568607807157</v>
      </c>
      <c r="AN2259">
        <v>312.39416934582579</v>
      </c>
      <c r="AO2259">
        <v>8.7157163977622992E-2</v>
      </c>
      <c r="AP2259">
        <v>0.88011429357528703</v>
      </c>
    </row>
    <row r="2260" spans="1:42">
      <c r="A2260">
        <v>952.55347169469269</v>
      </c>
      <c r="B2260">
        <v>773.46153573579818</v>
      </c>
      <c r="C2260">
        <v>894.99583569463948</v>
      </c>
      <c r="D2260">
        <v>57.557636000053208</v>
      </c>
      <c r="E2260">
        <v>-179.09193595889451</v>
      </c>
      <c r="F2260">
        <v>-57.557636000053208</v>
      </c>
      <c r="G2260">
        <v>6.1770920360436216E-2</v>
      </c>
      <c r="H2260">
        <v>1919.9927675842703</v>
      </c>
      <c r="I2260">
        <v>2.9650587737560269E-2</v>
      </c>
      <c r="J2260">
        <v>9.6486098051071167E-2</v>
      </c>
      <c r="K2260">
        <v>1.1179510280668736</v>
      </c>
      <c r="L2260">
        <v>22.982707023620605</v>
      </c>
      <c r="M2260">
        <v>80.458177502714676</v>
      </c>
      <c r="N2260">
        <v>184.32114034328464</v>
      </c>
      <c r="O2260">
        <v>0.94488707184791565</v>
      </c>
      <c r="P2260">
        <v>1.3385881106058754E-2</v>
      </c>
      <c r="Q2260">
        <v>1.5895845784081351E-2</v>
      </c>
      <c r="R2260">
        <v>0.44643230915069582</v>
      </c>
      <c r="S2260">
        <v>764.61318563497969</v>
      </c>
      <c r="T2260">
        <v>30.126404762268066</v>
      </c>
      <c r="U2260">
        <v>0.29353824794292455</v>
      </c>
      <c r="V2260">
        <v>573.8328218460083</v>
      </c>
      <c r="W2260">
        <v>1</v>
      </c>
      <c r="X2260">
        <v>0.41691186189651491</v>
      </c>
      <c r="Y2260">
        <v>326.11840007441151</v>
      </c>
      <c r="Z2260">
        <v>1</v>
      </c>
      <c r="AA2260">
        <v>22.980396159200673</v>
      </c>
      <c r="AB2260">
        <v>16.054928955078125</v>
      </c>
      <c r="AC2260">
        <v>184.12975817918777</v>
      </c>
      <c r="AD2260">
        <v>3.9497717832907651E-3</v>
      </c>
      <c r="AE2260">
        <v>8.4415786057735289</v>
      </c>
      <c r="AF2260">
        <v>0.23854600667953488</v>
      </c>
      <c r="AG2260">
        <v>9.8534818387559621E-4</v>
      </c>
      <c r="AH2260">
        <v>8.9612084984779343E-3</v>
      </c>
      <c r="AI2260">
        <v>21.538192331790924</v>
      </c>
      <c r="AJ2260">
        <v>0.27914515107728893</v>
      </c>
      <c r="AK2260">
        <v>59.631516907811161</v>
      </c>
      <c r="AL2260">
        <v>2.4985109867250421</v>
      </c>
      <c r="AM2260">
        <v>25.126782119274139</v>
      </c>
      <c r="AN2260">
        <v>499.27106678493726</v>
      </c>
      <c r="AO2260">
        <v>8.2577041745185847E-2</v>
      </c>
      <c r="AP2260">
        <v>0.84629431271553046</v>
      </c>
    </row>
    <row r="2261" spans="1:42">
      <c r="A2261">
        <v>1256.0778038042997</v>
      </c>
      <c r="B2261">
        <v>902.00755110691284</v>
      </c>
      <c r="C2261">
        <v>626.26550366359675</v>
      </c>
      <c r="D2261">
        <v>354.07025269738688</v>
      </c>
      <c r="E2261">
        <v>-354.07025269738688</v>
      </c>
      <c r="F2261">
        <v>-629.81230014070297</v>
      </c>
      <c r="G2261">
        <v>5.6401958218120822E-2</v>
      </c>
      <c r="H2261">
        <v>480.20933244370258</v>
      </c>
      <c r="I2261">
        <v>4.6441693603992459E-2</v>
      </c>
      <c r="J2261">
        <v>9.2847748756408693E-2</v>
      </c>
      <c r="K2261">
        <v>1.0862853055179118</v>
      </c>
      <c r="L2261">
        <v>29.813145399093628</v>
      </c>
      <c r="M2261">
        <v>11.172042632472364</v>
      </c>
      <c r="N2261">
        <v>191.18060014991764</v>
      </c>
      <c r="O2261">
        <v>0.86483189463615417</v>
      </c>
      <c r="P2261">
        <v>1.9412422974904375E-2</v>
      </c>
      <c r="Q2261">
        <v>1.7353022522396507E-2</v>
      </c>
      <c r="R2261">
        <v>0.46285099029541016</v>
      </c>
      <c r="S2261">
        <v>786.70708614853231</v>
      </c>
      <c r="T2261">
        <v>36.112847924232483</v>
      </c>
      <c r="U2261">
        <v>0.37123536407947544</v>
      </c>
      <c r="V2261">
        <v>519.35868263244629</v>
      </c>
      <c r="W2261">
        <v>1</v>
      </c>
      <c r="X2261">
        <v>0.28112463831901552</v>
      </c>
      <c r="Y2261">
        <v>370.04626205652107</v>
      </c>
      <c r="Z2261">
        <v>1</v>
      </c>
      <c r="AA2261">
        <v>26.714038891572958</v>
      </c>
      <c r="AB2261">
        <v>107.48412884521485</v>
      </c>
      <c r="AC2261">
        <v>67.96673983335495</v>
      </c>
      <c r="AD2261">
        <v>2.8851859589927218E-3</v>
      </c>
      <c r="AE2261">
        <v>1.1449694589205628</v>
      </c>
      <c r="AF2261">
        <v>0.21495755553245541</v>
      </c>
      <c r="AG2261">
        <v>2.4428342131448279E-4</v>
      </c>
      <c r="AH2261">
        <v>4.0051232528686524E-2</v>
      </c>
      <c r="AI2261">
        <v>18.710026443004608</v>
      </c>
      <c r="AJ2261">
        <v>10.71120221430956</v>
      </c>
      <c r="AK2261">
        <v>18.712238246798513</v>
      </c>
      <c r="AL2261">
        <v>7.6134042140666445</v>
      </c>
      <c r="AM2261">
        <v>107.78472801446915</v>
      </c>
      <c r="AN2261">
        <v>827.30605204155108</v>
      </c>
      <c r="AO2261">
        <v>8.8759841799736033E-2</v>
      </c>
      <c r="AP2261">
        <v>0.86699245738983166</v>
      </c>
    </row>
    <row r="2262" spans="1:42">
      <c r="A2262">
        <v>448.30121491823786</v>
      </c>
      <c r="B2262">
        <v>256.21465500213202</v>
      </c>
      <c r="C2262">
        <v>436.56843734398876</v>
      </c>
      <c r="D2262">
        <v>11.732777574249099</v>
      </c>
      <c r="E2262">
        <v>-192.08655991610584</v>
      </c>
      <c r="F2262">
        <v>-11.732777574249099</v>
      </c>
      <c r="G2262">
        <v>3.9965385287599922E-2</v>
      </c>
      <c r="H2262">
        <v>1089.1836024699739</v>
      </c>
      <c r="I2262">
        <v>1.7603531777858734E-2</v>
      </c>
      <c r="J2262">
        <v>8.1337865114212038E-2</v>
      </c>
      <c r="K2262">
        <v>1.7179718741714953</v>
      </c>
      <c r="L2262">
        <v>53.434154987335205</v>
      </c>
      <c r="M2262">
        <v>72.162089150027541</v>
      </c>
      <c r="N2262">
        <v>73.119629107856767</v>
      </c>
      <c r="O2262">
        <v>0.90548184514045715</v>
      </c>
      <c r="P2262">
        <v>1.502731026543511E-2</v>
      </c>
      <c r="Q2262">
        <v>4.1392105897267654E-2</v>
      </c>
      <c r="R2262">
        <v>0.49151450634002686</v>
      </c>
      <c r="S2262">
        <v>872.23720337058739</v>
      </c>
      <c r="T2262">
        <v>33.075934648513794</v>
      </c>
      <c r="U2262">
        <v>0.36422965466976165</v>
      </c>
      <c r="V2262">
        <v>512.46850490570068</v>
      </c>
      <c r="W2262">
        <v>1</v>
      </c>
      <c r="X2262">
        <v>0.40343675136566165</v>
      </c>
      <c r="Y2262">
        <v>573.10652528567766</v>
      </c>
      <c r="Z2262">
        <v>1</v>
      </c>
      <c r="AA2262">
        <v>42.631896146497731</v>
      </c>
      <c r="AB2262">
        <v>30.874982543945315</v>
      </c>
      <c r="AC2262">
        <v>51.684679090976715</v>
      </c>
      <c r="AD2262">
        <v>4.3801772288787058E-3</v>
      </c>
      <c r="AE2262">
        <v>4.6953212410419161</v>
      </c>
      <c r="AF2262">
        <v>0.14978078842163084</v>
      </c>
      <c r="AG2262">
        <v>9.994718466900818E-4</v>
      </c>
      <c r="AH2262">
        <v>4.5435250985622407E-2</v>
      </c>
      <c r="AI2262">
        <v>9.1275814175605774</v>
      </c>
      <c r="AJ2262">
        <v>12.621813214302184</v>
      </c>
      <c r="AK2262">
        <v>11.156434612870216</v>
      </c>
      <c r="AL2262">
        <v>3.6148625173473619</v>
      </c>
      <c r="AM2262">
        <v>52.950256574153897</v>
      </c>
      <c r="AN2262">
        <v>528.67938551414341</v>
      </c>
      <c r="AO2262">
        <v>9.7098737359046935E-2</v>
      </c>
      <c r="AP2262">
        <v>0.81994235491752632</v>
      </c>
    </row>
    <row r="2263" spans="1:42">
      <c r="A2263">
        <v>580.25629505411098</v>
      </c>
      <c r="B2263">
        <v>523.79007119413814</v>
      </c>
      <c r="C2263">
        <v>568.63459861082606</v>
      </c>
      <c r="D2263">
        <v>11.621696443284918</v>
      </c>
      <c r="E2263">
        <v>-56.466223859972843</v>
      </c>
      <c r="F2263">
        <v>-11.621696443284918</v>
      </c>
      <c r="G2263">
        <v>1.5015128993554342E-2</v>
      </c>
      <c r="H2263">
        <v>1611.9162694259892</v>
      </c>
      <c r="I2263">
        <v>4.2587434351444242E-2</v>
      </c>
      <c r="J2263">
        <v>6.887015867233276E-2</v>
      </c>
      <c r="K2263">
        <v>1.5251913317143915</v>
      </c>
      <c r="L2263">
        <v>31.030412912368774</v>
      </c>
      <c r="M2263">
        <v>1.0545388732755319</v>
      </c>
      <c r="N2263">
        <v>122.95560288848878</v>
      </c>
      <c r="O2263">
        <v>0.73981437087059021</v>
      </c>
      <c r="P2263">
        <v>2.0133758174048527E-2</v>
      </c>
      <c r="Q2263">
        <v>3.226741584142049E-2</v>
      </c>
      <c r="R2263">
        <v>0.47184149742126463</v>
      </c>
      <c r="S2263">
        <v>744.79239229846007</v>
      </c>
      <c r="T2263">
        <v>32.816240191459656</v>
      </c>
      <c r="U2263">
        <v>0.2828050094842911</v>
      </c>
      <c r="V2263">
        <v>630.92870712280273</v>
      </c>
      <c r="W2263">
        <v>1</v>
      </c>
      <c r="X2263">
        <v>0.40391755223274234</v>
      </c>
      <c r="Y2263">
        <v>644.67099231905945</v>
      </c>
      <c r="Z2263">
        <v>1</v>
      </c>
      <c r="AA2263">
        <v>49.721215100488671</v>
      </c>
      <c r="AB2263">
        <v>138.42015802001953</v>
      </c>
      <c r="AC2263">
        <v>84.560118615627289</v>
      </c>
      <c r="AD2263">
        <v>4.1934804019764958E-3</v>
      </c>
      <c r="AE2263">
        <v>50.584562337429574</v>
      </c>
      <c r="AF2263">
        <v>3.4548679590225215E-2</v>
      </c>
      <c r="AG2263">
        <v>4.1752192333424344E-4</v>
      </c>
      <c r="AH2263">
        <v>4.7296602010726925E-3</v>
      </c>
      <c r="AI2263">
        <v>9.914461076259613</v>
      </c>
      <c r="AJ2263">
        <v>5.235424644421852</v>
      </c>
      <c r="AK2263">
        <v>44.349614962935448</v>
      </c>
      <c r="AL2263">
        <v>5.9546040721718736</v>
      </c>
      <c r="AM2263">
        <v>94.237325012683868</v>
      </c>
      <c r="AN2263">
        <v>140.24197757821176</v>
      </c>
      <c r="AO2263">
        <v>0.10241939675807953</v>
      </c>
      <c r="AP2263">
        <v>0.81067438554763804</v>
      </c>
    </row>
    <row r="2264" spans="1:42">
      <c r="A2264">
        <v>106.64652939676986</v>
      </c>
      <c r="B2264">
        <v>265.30900739373664</v>
      </c>
      <c r="C2264">
        <v>486.64483931603075</v>
      </c>
      <c r="D2264">
        <v>-379.99830991926092</v>
      </c>
      <c r="E2264">
        <v>-221.33583192229412</v>
      </c>
      <c r="F2264">
        <v>221.33583192229412</v>
      </c>
      <c r="G2264">
        <v>6.491472061010238E-2</v>
      </c>
      <c r="H2264">
        <v>692.94641643917521</v>
      </c>
      <c r="I2264">
        <v>4.1792304217815393E-2</v>
      </c>
      <c r="J2264">
        <v>9.2871739864349365E-3</v>
      </c>
      <c r="K2264">
        <v>1.1265937643587589</v>
      </c>
      <c r="L2264">
        <v>13.113622665405273</v>
      </c>
      <c r="M2264">
        <v>1042.438009549971</v>
      </c>
      <c r="N2264">
        <v>14.994257221794129</v>
      </c>
      <c r="O2264">
        <v>0.65363040566444397</v>
      </c>
      <c r="P2264">
        <v>1.6605929162767194E-2</v>
      </c>
      <c r="Q2264">
        <v>1.2240922027164033E-2</v>
      </c>
      <c r="R2264">
        <v>0.41465441226959227</v>
      </c>
      <c r="S2264">
        <v>581.53640364351077</v>
      </c>
      <c r="T2264">
        <v>34.141480922698975</v>
      </c>
      <c r="U2264">
        <v>0.370424639582634</v>
      </c>
      <c r="V2264">
        <v>642.01986789703369</v>
      </c>
      <c r="W2264">
        <v>1</v>
      </c>
      <c r="X2264">
        <v>0.43866971731185911</v>
      </c>
      <c r="Y2264">
        <v>442.02231387630997</v>
      </c>
      <c r="Z2264">
        <v>1</v>
      </c>
      <c r="AA2264">
        <v>17.005425810918812</v>
      </c>
      <c r="AB2264">
        <v>19.105166992187502</v>
      </c>
      <c r="AC2264">
        <v>89.64737206697464</v>
      </c>
      <c r="AD2264">
        <v>1.1923473716801049E-2</v>
      </c>
      <c r="AE2264">
        <v>4.4431247591846859</v>
      </c>
      <c r="AF2264">
        <v>0.26775526285171503</v>
      </c>
      <c r="AG2264">
        <v>1.2906878879989231E-3</v>
      </c>
      <c r="AH2264">
        <v>3.0764742004871365E-2</v>
      </c>
      <c r="AI2264">
        <v>29.211420118808746</v>
      </c>
      <c r="AJ2264">
        <v>6.5870846809083119</v>
      </c>
      <c r="AK2264">
        <v>24.659123581051826</v>
      </c>
      <c r="AL2264">
        <v>4.8535179471918379</v>
      </c>
      <c r="AM2264">
        <v>35.157290446758267</v>
      </c>
      <c r="AN2264">
        <v>663.7524011475507</v>
      </c>
      <c r="AO2264">
        <v>9.4486819386482235E-2</v>
      </c>
      <c r="AP2264">
        <v>0.91606158089637768</v>
      </c>
    </row>
    <row r="2265" spans="1:42">
      <c r="A2265">
        <v>146.41750560283276</v>
      </c>
      <c r="B2265">
        <v>86.045560937983424</v>
      </c>
      <c r="C2265">
        <v>673.81649517182586</v>
      </c>
      <c r="D2265">
        <v>-527.3989895689931</v>
      </c>
      <c r="E2265">
        <v>-587.77093423384247</v>
      </c>
      <c r="F2265">
        <v>527.3989895689931</v>
      </c>
      <c r="G2265">
        <v>2.4944170604555339E-3</v>
      </c>
      <c r="H2265">
        <v>2584.9663947603904</v>
      </c>
      <c r="I2265">
        <v>2.7465493977069856E-2</v>
      </c>
      <c r="J2265">
        <v>6.1994077682495118E-2</v>
      </c>
      <c r="K2265">
        <v>1.1346648112952709</v>
      </c>
      <c r="L2265">
        <v>20.68560004234314</v>
      </c>
      <c r="M2265">
        <v>4.7683533018371485</v>
      </c>
      <c r="N2265">
        <v>47.011205865097054</v>
      </c>
      <c r="O2265">
        <v>0.84267351031303406</v>
      </c>
      <c r="P2265">
        <v>1.2296094417572019E-2</v>
      </c>
      <c r="Q2265">
        <v>3.7614973386128738E-3</v>
      </c>
      <c r="R2265">
        <v>0.4568474769592285</v>
      </c>
      <c r="S2265">
        <v>1127.848269462379</v>
      </c>
      <c r="T2265">
        <v>25.368955731391907</v>
      </c>
      <c r="U2265">
        <v>0.28768127262592319</v>
      </c>
      <c r="V2265">
        <v>582.7125072479248</v>
      </c>
      <c r="W2265">
        <v>1</v>
      </c>
      <c r="X2265">
        <v>0.36817397475242619</v>
      </c>
      <c r="Y2265">
        <v>463.10037877679576</v>
      </c>
      <c r="Z2265">
        <v>1</v>
      </c>
      <c r="AA2265">
        <v>34.224028012895587</v>
      </c>
      <c r="AB2265">
        <v>33.719114929199222</v>
      </c>
      <c r="AC2265">
        <v>187.39912956953049</v>
      </c>
      <c r="AD2265">
        <v>5.4219074738331326E-3</v>
      </c>
      <c r="AE2265">
        <v>3.5346498674223885</v>
      </c>
      <c r="AF2265">
        <v>4.3722331523895208E-3</v>
      </c>
      <c r="AG2265">
        <v>4.1640694023228479E-4</v>
      </c>
      <c r="AH2265">
        <v>9.3949664592742899E-3</v>
      </c>
      <c r="AI2265">
        <v>29.665133655071259</v>
      </c>
      <c r="AJ2265">
        <v>2.0829728276117709</v>
      </c>
      <c r="AK2265">
        <v>62.339682070612909</v>
      </c>
      <c r="AL2265">
        <v>8.3861561910428328</v>
      </c>
      <c r="AM2265">
        <v>108.85904661417007</v>
      </c>
      <c r="AN2265">
        <v>140.44194982376098</v>
      </c>
      <c r="AO2265">
        <v>8.3941859126091006E-2</v>
      </c>
      <c r="AP2265">
        <v>0.88960770988464366</v>
      </c>
    </row>
    <row r="2266" spans="1:42">
      <c r="A2266">
        <v>533.47412969790958</v>
      </c>
      <c r="B2266">
        <v>413.23414710478534</v>
      </c>
      <c r="C2266">
        <v>361.11005637565847</v>
      </c>
      <c r="D2266">
        <v>120.23998259312424</v>
      </c>
      <c r="E2266">
        <v>-120.23998259312424</v>
      </c>
      <c r="F2266">
        <v>-172.3640733222511</v>
      </c>
      <c r="G2266">
        <v>4.4728866589453159E-2</v>
      </c>
      <c r="H2266">
        <v>97.589925174960314</v>
      </c>
      <c r="I2266">
        <v>5.8373216092586513E-2</v>
      </c>
      <c r="J2266">
        <v>1.1287760019302368E-2</v>
      </c>
      <c r="K2266">
        <v>2.0792014947712421</v>
      </c>
      <c r="L2266">
        <v>24.081046581268311</v>
      </c>
      <c r="M2266">
        <v>522.25548031224662</v>
      </c>
      <c r="N2266">
        <v>69.546702321815502</v>
      </c>
      <c r="O2266">
        <v>0.7429521381855011</v>
      </c>
      <c r="P2266">
        <v>6.1268647511800124E-3</v>
      </c>
      <c r="Q2266">
        <v>2.6911532455020478E-2</v>
      </c>
      <c r="R2266">
        <v>0.4608984136581421</v>
      </c>
      <c r="S2266">
        <v>697.77550988265614</v>
      </c>
      <c r="T2266">
        <v>33.410018682479858</v>
      </c>
      <c r="U2266">
        <v>0.40597391068935396</v>
      </c>
      <c r="V2266">
        <v>493.74911785125732</v>
      </c>
      <c r="W2266">
        <v>1</v>
      </c>
      <c r="X2266">
        <v>0.44301664352416992</v>
      </c>
      <c r="Y2266">
        <v>337.99063864393429</v>
      </c>
      <c r="Z2266">
        <v>1</v>
      </c>
      <c r="AA2266">
        <v>38.50760229113579</v>
      </c>
      <c r="AB2266">
        <v>37.951451049804689</v>
      </c>
      <c r="AC2266">
        <v>50.439406931400299</v>
      </c>
      <c r="AD2266">
        <v>6.8422480526133481E-3</v>
      </c>
      <c r="AE2266">
        <v>43.579605994226462</v>
      </c>
      <c r="AF2266">
        <v>0.14212336063385009</v>
      </c>
      <c r="AG2266">
        <v>1.389225457211708E-3</v>
      </c>
      <c r="AH2266">
        <v>4.5385466468334197E-2</v>
      </c>
      <c r="AI2266">
        <v>7.6396229863166809</v>
      </c>
      <c r="AJ2266">
        <v>10.388345270056352</v>
      </c>
      <c r="AK2266">
        <v>1.6201422840356827</v>
      </c>
      <c r="AL2266">
        <v>6.9114720771252163</v>
      </c>
      <c r="AM2266">
        <v>60.677754342556</v>
      </c>
      <c r="AN2266">
        <v>756.89678084968114</v>
      </c>
      <c r="AO2266">
        <v>8.7104935288429261E-2</v>
      </c>
      <c r="AP2266">
        <v>0.87941505217552196</v>
      </c>
    </row>
    <row r="2267" spans="1:42">
      <c r="A2267">
        <v>1315.1502382289761</v>
      </c>
      <c r="B2267">
        <v>1327.7043062864809</v>
      </c>
      <c r="C2267">
        <v>1207.3667653029393</v>
      </c>
      <c r="D2267">
        <v>-12.554068057504765</v>
      </c>
      <c r="E2267">
        <v>12.554068057504765</v>
      </c>
      <c r="F2267">
        <v>-120.33754098354166</v>
      </c>
      <c r="G2267">
        <v>1.1227354484139295E-2</v>
      </c>
      <c r="H2267">
        <v>2135.3357837916037</v>
      </c>
      <c r="I2267">
        <v>2.5896734297275542E-2</v>
      </c>
      <c r="J2267">
        <v>8.8943748950958246E-2</v>
      </c>
      <c r="K2267">
        <v>1.1791259407937527</v>
      </c>
      <c r="L2267">
        <v>71.927510499954224</v>
      </c>
      <c r="M2267">
        <v>530.98719596343722</v>
      </c>
      <c r="N2267">
        <v>156.11319531021121</v>
      </c>
      <c r="O2267">
        <v>0.90989002585411072</v>
      </c>
      <c r="P2267">
        <v>1.6949046505822074E-2</v>
      </c>
      <c r="Q2267">
        <v>4.4037578211890319E-2</v>
      </c>
      <c r="R2267">
        <v>0.49797390937805175</v>
      </c>
      <c r="S2267">
        <v>697.34912287429961</v>
      </c>
      <c r="T2267">
        <v>29.592832922935486</v>
      </c>
      <c r="U2267">
        <v>0.41372365057468419</v>
      </c>
      <c r="V2267">
        <v>638.8824462890625</v>
      </c>
      <c r="W2267">
        <v>1</v>
      </c>
      <c r="X2267">
        <v>0.43106248497962951</v>
      </c>
      <c r="Y2267">
        <v>463.8439479917439</v>
      </c>
      <c r="Z2267">
        <v>1</v>
      </c>
      <c r="AA2267">
        <v>22.819260626840599</v>
      </c>
      <c r="AB2267">
        <v>106.55071832275391</v>
      </c>
      <c r="AC2267">
        <v>151.20758861303329</v>
      </c>
      <c r="AD2267">
        <v>2.1175091083233174E-3</v>
      </c>
      <c r="AE2267">
        <v>46.828954771360607</v>
      </c>
      <c r="AF2267">
        <v>2.3579217195510857E-2</v>
      </c>
      <c r="AG2267">
        <v>2.1263701148787657E-4</v>
      </c>
      <c r="AH2267">
        <v>4.6534059262275697E-2</v>
      </c>
      <c r="AI2267">
        <v>26.431587636470795</v>
      </c>
      <c r="AJ2267">
        <v>9.4374903860401442</v>
      </c>
      <c r="AK2267">
        <v>45.936137689948083</v>
      </c>
      <c r="AL2267">
        <v>6.2704575011183303</v>
      </c>
      <c r="AM2267">
        <v>88.860915768146512</v>
      </c>
      <c r="AN2267">
        <v>410.79043306281892</v>
      </c>
      <c r="AO2267">
        <v>9.1584431052207954E-2</v>
      </c>
      <c r="AP2267">
        <v>0.817269359111786</v>
      </c>
    </row>
    <row r="2268" spans="1:42">
      <c r="A2268">
        <v>1163.9244754557224</v>
      </c>
      <c r="B2268">
        <v>811.30875910321424</v>
      </c>
      <c r="C2268">
        <v>1500.1066100027579</v>
      </c>
      <c r="D2268">
        <v>-336.1821345470355</v>
      </c>
      <c r="E2268">
        <v>-688.79785089954362</v>
      </c>
      <c r="F2268">
        <v>336.1821345470355</v>
      </c>
      <c r="G2268">
        <v>3.6070534764041977E-2</v>
      </c>
      <c r="H2268">
        <v>4027.3561050899589</v>
      </c>
      <c r="I2268">
        <v>1.5460586249828339E-2</v>
      </c>
      <c r="J2268">
        <v>6.3123436689376825E-2</v>
      </c>
      <c r="K2268">
        <v>1.9612901154577731</v>
      </c>
      <c r="L2268">
        <v>56.160035133361816</v>
      </c>
      <c r="M2268">
        <v>2.4129771021539841</v>
      </c>
      <c r="N2268">
        <v>189.07962798213961</v>
      </c>
      <c r="O2268">
        <v>0.58692970871925354</v>
      </c>
      <c r="P2268">
        <v>1.4956789122687443E-2</v>
      </c>
      <c r="Q2268">
        <v>1.7926126850975881E-2</v>
      </c>
      <c r="R2268">
        <v>0.46337883472442626</v>
      </c>
      <c r="S2268">
        <v>562.34970591811998</v>
      </c>
      <c r="T2268">
        <v>33.629655838012695</v>
      </c>
      <c r="U2268">
        <v>0.3404410666227341</v>
      </c>
      <c r="V2268">
        <v>590.52002429962158</v>
      </c>
      <c r="W2268">
        <v>1</v>
      </c>
      <c r="X2268">
        <v>0.4426353669166565</v>
      </c>
      <c r="Y2268">
        <v>303.27539449132593</v>
      </c>
      <c r="Z2268">
        <v>1</v>
      </c>
      <c r="AA2268">
        <v>7.7562113195705429</v>
      </c>
      <c r="AB2268">
        <v>37.089303466796878</v>
      </c>
      <c r="AC2268">
        <v>182.94231444597244</v>
      </c>
      <c r="AD2268">
        <v>3.4402195205036389E-3</v>
      </c>
      <c r="AE2268">
        <v>31.310705197859811</v>
      </c>
      <c r="AF2268">
        <v>0.11563471555709837</v>
      </c>
      <c r="AG2268">
        <v>5.3812484181674843E-4</v>
      </c>
      <c r="AH2268">
        <v>2.7763189756870268E-2</v>
      </c>
      <c r="AI2268">
        <v>23.020893633365631</v>
      </c>
      <c r="AJ2268">
        <v>13.7902518022028</v>
      </c>
      <c r="AK2268">
        <v>31.460820677876473</v>
      </c>
      <c r="AL2268">
        <v>4.4876861210318459</v>
      </c>
      <c r="AM2268">
        <v>35.790542304515839</v>
      </c>
      <c r="AN2268">
        <v>797.63815906446871</v>
      </c>
      <c r="AO2268">
        <v>4.4127279400825503E-2</v>
      </c>
      <c r="AP2268">
        <v>0.88677950215339674</v>
      </c>
    </row>
    <row r="2269" spans="1:42">
      <c r="A2269">
        <v>550.30420608895065</v>
      </c>
      <c r="B2269">
        <v>1155.3075301205167</v>
      </c>
      <c r="C2269">
        <v>867.23818364303384</v>
      </c>
      <c r="D2269">
        <v>-605.00332403156608</v>
      </c>
      <c r="E2269">
        <v>288.0693464774829</v>
      </c>
      <c r="F2269">
        <v>-288.0693464774829</v>
      </c>
      <c r="G2269">
        <v>6.29507404615752E-2</v>
      </c>
      <c r="H2269">
        <v>416.59598374522074</v>
      </c>
      <c r="I2269">
        <v>1.8449087440967561E-2</v>
      </c>
      <c r="J2269">
        <v>5.5164118766784669E-2</v>
      </c>
      <c r="K2269">
        <v>1.93554970189929</v>
      </c>
      <c r="L2269">
        <v>16.527994871139526</v>
      </c>
      <c r="M2269">
        <v>1822.412520579669</v>
      </c>
      <c r="N2269">
        <v>75.092030891799936</v>
      </c>
      <c r="O2269">
        <v>0.72921416163444519</v>
      </c>
      <c r="P2269">
        <v>7.8502437803480349E-4</v>
      </c>
      <c r="Q2269">
        <v>2.6107865492502845E-2</v>
      </c>
      <c r="R2269">
        <v>0.46309921264648435</v>
      </c>
      <c r="S2269">
        <v>1057.6829501617904</v>
      </c>
      <c r="T2269">
        <v>38.384905457496643</v>
      </c>
      <c r="U2269">
        <v>0.30645765602588654</v>
      </c>
      <c r="V2269">
        <v>613.02495002746582</v>
      </c>
      <c r="W2269">
        <v>1</v>
      </c>
      <c r="X2269">
        <v>0.29276924014091493</v>
      </c>
      <c r="Y2269">
        <v>376.0087982730962</v>
      </c>
      <c r="Z2269">
        <v>1</v>
      </c>
      <c r="AA2269">
        <v>30.916753284120567</v>
      </c>
      <c r="AB2269">
        <v>75.494186950683599</v>
      </c>
      <c r="AC2269">
        <v>128.22396010160446</v>
      </c>
      <c r="AD2269">
        <v>1.072743407681457E-2</v>
      </c>
      <c r="AE2269">
        <v>9.5353286373746222</v>
      </c>
      <c r="AF2269">
        <v>0.24043196082115167</v>
      </c>
      <c r="AG2269">
        <v>7.8373957437898869E-4</v>
      </c>
      <c r="AH2269">
        <v>3.6391170787811282E-2</v>
      </c>
      <c r="AI2269">
        <v>14.137468039989471</v>
      </c>
      <c r="AJ2269">
        <v>4.8943778842057775</v>
      </c>
      <c r="AK2269">
        <v>3.7733733004331587</v>
      </c>
      <c r="AL2269">
        <v>5.0540527041079608</v>
      </c>
      <c r="AM2269">
        <v>66.37016636133194</v>
      </c>
      <c r="AN2269">
        <v>375.28800885941752</v>
      </c>
      <c r="AO2269">
        <v>7.7649236559867857E-2</v>
      </c>
      <c r="AP2269">
        <v>0.90600930881500252</v>
      </c>
    </row>
    <row r="2270" spans="1:42">
      <c r="A2270">
        <v>832.23636845904048</v>
      </c>
      <c r="B2270">
        <v>844.20260818903114</v>
      </c>
      <c r="C2270">
        <v>996.59599382637236</v>
      </c>
      <c r="D2270">
        <v>-164.35962536733189</v>
      </c>
      <c r="E2270">
        <v>-152.39338563734123</v>
      </c>
      <c r="F2270">
        <v>152.39338563734123</v>
      </c>
      <c r="G2270">
        <v>4.3045330964076735E-2</v>
      </c>
      <c r="H2270">
        <v>2548.8791939838115</v>
      </c>
      <c r="I2270">
        <v>3.1017366349697113E-2</v>
      </c>
      <c r="J2270">
        <v>0.10631434559822082</v>
      </c>
      <c r="K2270">
        <v>1.6059102428734302</v>
      </c>
      <c r="L2270">
        <v>15.531618595123291</v>
      </c>
      <c r="M2270">
        <v>212.42128099124551</v>
      </c>
      <c r="N2270">
        <v>104.53435871448518</v>
      </c>
      <c r="O2270">
        <v>0.87297156453132629</v>
      </c>
      <c r="P2270">
        <v>1.2191975063747827E-2</v>
      </c>
      <c r="Q2270">
        <v>8.7626240518357996E-3</v>
      </c>
      <c r="R2270">
        <v>0.40018893718719484</v>
      </c>
      <c r="S2270">
        <v>700.0117093119112</v>
      </c>
      <c r="T2270">
        <v>34.350258111953735</v>
      </c>
      <c r="U2270">
        <v>0.44863384664058686</v>
      </c>
      <c r="V2270">
        <v>624.92291927337646</v>
      </c>
      <c r="W2270">
        <v>1</v>
      </c>
      <c r="X2270">
        <v>0.40209192752838135</v>
      </c>
      <c r="Y2270">
        <v>416.54930048432868</v>
      </c>
      <c r="Z2270">
        <v>1</v>
      </c>
      <c r="AA2270">
        <v>16.467094722394947</v>
      </c>
      <c r="AB2270">
        <v>80.927692993164072</v>
      </c>
      <c r="AC2270">
        <v>43.044461309909821</v>
      </c>
      <c r="AD2270">
        <v>1.4378479199531752E-2</v>
      </c>
      <c r="AE2270">
        <v>6.1215788270159646</v>
      </c>
      <c r="AF2270">
        <v>0.17429091453552245</v>
      </c>
      <c r="AG2270">
        <v>1.0486719843403576E-3</v>
      </c>
      <c r="AH2270">
        <v>5.2367095220088956E-2</v>
      </c>
      <c r="AI2270">
        <v>8.6758497357368469</v>
      </c>
      <c r="AJ2270">
        <v>13.725322161869245</v>
      </c>
      <c r="AK2270">
        <v>58.952478953003883</v>
      </c>
      <c r="AL2270">
        <v>2.2334298163038731</v>
      </c>
      <c r="AM2270">
        <v>67.595446813106534</v>
      </c>
      <c r="AN2270">
        <v>181.31997869172937</v>
      </c>
      <c r="AO2270">
        <v>4.3882342934608458E-2</v>
      </c>
      <c r="AP2270">
        <v>0.85553908610343943</v>
      </c>
    </row>
    <row r="2271" spans="1:42">
      <c r="A2271">
        <v>421.00268352097197</v>
      </c>
      <c r="B2271">
        <v>354.28367229057295</v>
      </c>
      <c r="C2271">
        <v>146.93462440519664</v>
      </c>
      <c r="D2271">
        <v>66.719011230399019</v>
      </c>
      <c r="E2271">
        <v>-66.719011230399019</v>
      </c>
      <c r="F2271">
        <v>-274.06805911577533</v>
      </c>
      <c r="G2271">
        <v>7.6012830944766074E-2</v>
      </c>
      <c r="H2271">
        <v>74.595824264071183</v>
      </c>
      <c r="I2271">
        <v>5.745318084955215E-2</v>
      </c>
      <c r="J2271">
        <v>0.10097708654403686</v>
      </c>
      <c r="K2271">
        <v>1.7683736739575862</v>
      </c>
      <c r="L2271">
        <v>32.225700616836548</v>
      </c>
      <c r="M2271">
        <v>1.1801092864393037</v>
      </c>
      <c r="N2271">
        <v>80.43232071533204</v>
      </c>
      <c r="O2271">
        <v>0.86622819304466248</v>
      </c>
      <c r="P2271">
        <v>9.0072886678907588E-3</v>
      </c>
      <c r="Q2271">
        <v>1.1475017600589327E-2</v>
      </c>
      <c r="R2271">
        <v>0.45975024223327637</v>
      </c>
      <c r="S2271">
        <v>380.74503045538182</v>
      </c>
      <c r="T2271">
        <v>43.983027338981628</v>
      </c>
      <c r="U2271">
        <v>0.30485606729984288</v>
      </c>
      <c r="V2271">
        <v>471.26550674438477</v>
      </c>
      <c r="W2271">
        <v>1</v>
      </c>
      <c r="X2271">
        <v>0.31040422558784486</v>
      </c>
      <c r="Y2271">
        <v>518.19770904219808</v>
      </c>
      <c r="Z2271">
        <v>1</v>
      </c>
      <c r="AA2271">
        <v>6.4770711702823647</v>
      </c>
      <c r="AB2271">
        <v>11.218239562988282</v>
      </c>
      <c r="AC2271">
        <v>93.123231828212738</v>
      </c>
      <c r="AD2271">
        <v>7.2741516634949252E-3</v>
      </c>
      <c r="AE2271">
        <v>1.3181098510577225</v>
      </c>
      <c r="AF2271">
        <v>0.27371037125587461</v>
      </c>
      <c r="AG2271">
        <v>1.1647061575691128E-4</v>
      </c>
      <c r="AH2271">
        <v>5.2528794932365418E-2</v>
      </c>
      <c r="AI2271">
        <v>14.738646447658539</v>
      </c>
      <c r="AJ2271">
        <v>16.127418017345352</v>
      </c>
      <c r="AK2271">
        <v>0.46944249093532564</v>
      </c>
      <c r="AL2271">
        <v>8.3505457230456912</v>
      </c>
      <c r="AM2271">
        <v>75.677118217945093</v>
      </c>
      <c r="AN2271">
        <v>146.43208390013751</v>
      </c>
      <c r="AO2271">
        <v>8.9577071547508241E-2</v>
      </c>
      <c r="AP2271">
        <v>0.91839433145523086</v>
      </c>
    </row>
    <row r="2272" spans="1:42">
      <c r="A2272">
        <v>1445.1943099475482</v>
      </c>
      <c r="B2272">
        <v>3139.6154947528526</v>
      </c>
      <c r="C2272">
        <v>1942.8607187208961</v>
      </c>
      <c r="D2272">
        <v>-1694.4211848053044</v>
      </c>
      <c r="E2272">
        <v>1196.7547760319565</v>
      </c>
      <c r="F2272">
        <v>-1196.7547760319565</v>
      </c>
      <c r="G2272">
        <v>5.699585420075079E-2</v>
      </c>
      <c r="H2272">
        <v>319.94702781610653</v>
      </c>
      <c r="I2272">
        <v>4.1995765864849086E-2</v>
      </c>
      <c r="J2272">
        <v>8.9523206472396852E-2</v>
      </c>
      <c r="K2272">
        <v>1.6114383723795414</v>
      </c>
      <c r="L2272">
        <v>60.827999114990234</v>
      </c>
      <c r="M2272">
        <v>4186.6539862340296</v>
      </c>
      <c r="N2272">
        <v>194.11935496807101</v>
      </c>
      <c r="O2272">
        <v>0.60147443413734436</v>
      </c>
      <c r="P2272">
        <v>1.6915240499708384E-2</v>
      </c>
      <c r="Q2272">
        <v>5.6463387277391214E-3</v>
      </c>
      <c r="R2272">
        <v>0.38125792026519778</v>
      </c>
      <c r="S2272">
        <v>521.02492090336466</v>
      </c>
      <c r="T2272">
        <v>32.314074039459229</v>
      </c>
      <c r="U2272">
        <v>0.38263538062572483</v>
      </c>
      <c r="V2272">
        <v>487.39969730377197</v>
      </c>
      <c r="W2272">
        <v>1</v>
      </c>
      <c r="X2272">
        <v>0.43951681852340696</v>
      </c>
      <c r="Y2272">
        <v>459.0781637050701</v>
      </c>
      <c r="Z2272">
        <v>1</v>
      </c>
      <c r="AA2272">
        <v>35.618437919530876</v>
      </c>
      <c r="AB2272">
        <v>87.929088378906258</v>
      </c>
      <c r="AC2272">
        <v>147.93792515993118</v>
      </c>
      <c r="AD2272">
        <v>4.7353190234583672E-3</v>
      </c>
      <c r="AE2272">
        <v>9.1136953021633236</v>
      </c>
      <c r="AF2272">
        <v>0.20000174760818479</v>
      </c>
      <c r="AG2272">
        <v>1.0552245890398766E-3</v>
      </c>
      <c r="AH2272">
        <v>2.3618221676349638E-2</v>
      </c>
      <c r="AI2272">
        <v>10.840148031711578</v>
      </c>
      <c r="AJ2272">
        <v>14.551656144889639</v>
      </c>
      <c r="AK2272">
        <v>6.8531462842226025</v>
      </c>
      <c r="AL2272">
        <v>6.7366698012967294</v>
      </c>
      <c r="AM2272">
        <v>72.235033786296839</v>
      </c>
      <c r="AN2272">
        <v>135.16606559696572</v>
      </c>
      <c r="AO2272">
        <v>5.5696663975715641E-2</v>
      </c>
      <c r="AP2272">
        <v>0.84377913117408765</v>
      </c>
    </row>
    <row r="2273" spans="1:42">
      <c r="A2273">
        <v>1526.9832703088011</v>
      </c>
      <c r="B2273">
        <v>4364.5101965979711</v>
      </c>
      <c r="C2273">
        <v>3046.4544832505021</v>
      </c>
      <c r="D2273">
        <v>-2837.5269262891698</v>
      </c>
      <c r="E2273">
        <v>1318.055713347469</v>
      </c>
      <c r="F2273">
        <v>-1318.055713347469</v>
      </c>
      <c r="G2273">
        <v>4.6895945693578044E-2</v>
      </c>
      <c r="H2273">
        <v>185.48758076473925</v>
      </c>
      <c r="I2273">
        <v>3.4267962276935578E-2</v>
      </c>
      <c r="J2273">
        <v>2.0237754821777344E-2</v>
      </c>
      <c r="K2273">
        <v>1.1382308464705944</v>
      </c>
      <c r="L2273">
        <v>57.569822072982788</v>
      </c>
      <c r="M2273">
        <v>8175.0087206697808</v>
      </c>
      <c r="N2273">
        <v>120.50669632377625</v>
      </c>
      <c r="O2273">
        <v>0.51590892672538757</v>
      </c>
      <c r="P2273">
        <v>2.142022848129272E-2</v>
      </c>
      <c r="Q2273">
        <v>3.0034922122955318E-2</v>
      </c>
      <c r="R2273">
        <v>0.47697729110717774</v>
      </c>
      <c r="S2273">
        <v>1105.7405285434097</v>
      </c>
      <c r="T2273">
        <v>41.481497883796692</v>
      </c>
      <c r="U2273">
        <v>0.34962017834186554</v>
      </c>
      <c r="V2273">
        <v>585.39366722106934</v>
      </c>
      <c r="W2273">
        <v>1</v>
      </c>
      <c r="X2273">
        <v>0.37440750479698182</v>
      </c>
      <c r="Y2273">
        <v>469.79160283652226</v>
      </c>
      <c r="Z2273">
        <v>1</v>
      </c>
      <c r="AA2273">
        <v>4.4816118146228794</v>
      </c>
      <c r="AB2273">
        <v>97.753094909667979</v>
      </c>
      <c r="AC2273">
        <v>31.688790023326874</v>
      </c>
      <c r="AD2273">
        <v>6.2016055115267765E-3</v>
      </c>
      <c r="AE2273">
        <v>75.87208366903063</v>
      </c>
      <c r="AF2273">
        <v>0.16661818385124205</v>
      </c>
      <c r="AG2273">
        <v>4.9473295410430056E-4</v>
      </c>
      <c r="AH2273">
        <v>2.3263624811172483E-2</v>
      </c>
      <c r="AI2273">
        <v>7.0513460040092468</v>
      </c>
      <c r="AJ2273">
        <v>7.7493236698757402</v>
      </c>
      <c r="AK2273">
        <v>4.5565297096967701</v>
      </c>
      <c r="AL2273">
        <v>4.4510851110043763</v>
      </c>
      <c r="AM2273">
        <v>82.632052099704737</v>
      </c>
      <c r="AN2273">
        <v>815.41576254312849</v>
      </c>
      <c r="AO2273">
        <v>0.1005411537885666</v>
      </c>
      <c r="AP2273">
        <v>0.83605174636840829</v>
      </c>
    </row>
    <row r="2274" spans="1:42">
      <c r="A2274">
        <v>1249.369338717172</v>
      </c>
      <c r="B2274">
        <v>1377.7026299427989</v>
      </c>
      <c r="C2274">
        <v>920.00856305357718</v>
      </c>
      <c r="D2274">
        <v>-128.33329122562691</v>
      </c>
      <c r="E2274">
        <v>128.33329122562691</v>
      </c>
      <c r="F2274">
        <v>-457.69406688922174</v>
      </c>
      <c r="G2274">
        <v>3.3285999707264096E-3</v>
      </c>
      <c r="H2274">
        <v>1057.0395833091288</v>
      </c>
      <c r="I2274">
        <v>4.9727877080440519E-2</v>
      </c>
      <c r="J2274">
        <v>3.6461567163467407E-2</v>
      </c>
      <c r="K2274">
        <v>1.2713721907436848</v>
      </c>
      <c r="L2274">
        <v>26.726300716400146</v>
      </c>
      <c r="M2274">
        <v>727.20141346022103</v>
      </c>
      <c r="N2274">
        <v>152.58308812961582</v>
      </c>
      <c r="O2274">
        <v>0.74988582730293274</v>
      </c>
      <c r="P2274">
        <v>4.3417818281385624E-3</v>
      </c>
      <c r="Q2274">
        <v>4.2452759159935835E-2</v>
      </c>
      <c r="R2274">
        <v>0.42522592067718507</v>
      </c>
      <c r="S2274">
        <v>538.38406998461915</v>
      </c>
      <c r="T2274">
        <v>28.096359968185425</v>
      </c>
      <c r="U2274">
        <v>0.39633543908596042</v>
      </c>
      <c r="V2274">
        <v>544.36881542205811</v>
      </c>
      <c r="W2274">
        <v>1</v>
      </c>
      <c r="X2274">
        <v>0.4042612361907959</v>
      </c>
      <c r="Y2274">
        <v>523.44369222550995</v>
      </c>
      <c r="Z2274">
        <v>1</v>
      </c>
      <c r="AA2274">
        <v>20.448617424650198</v>
      </c>
      <c r="AB2274">
        <v>140.68145837402344</v>
      </c>
      <c r="AC2274">
        <v>174.16536957025528</v>
      </c>
      <c r="AD2274">
        <v>1.3587428361941607E-2</v>
      </c>
      <c r="AE2274">
        <v>9.8693502943851925</v>
      </c>
      <c r="AF2274">
        <v>-2.425854206085205E-2</v>
      </c>
      <c r="AG2274">
        <v>1.2901977389488371E-3</v>
      </c>
      <c r="AH2274">
        <v>4.3712900912761685E-2</v>
      </c>
      <c r="AI2274">
        <v>28.117609322071075</v>
      </c>
      <c r="AJ2274">
        <v>15.940055637787959</v>
      </c>
      <c r="AK2274">
        <v>39.821779580712317</v>
      </c>
      <c r="AL2274">
        <v>3.3070516697557144</v>
      </c>
      <c r="AM2274">
        <v>25.466517579555514</v>
      </c>
      <c r="AN2274">
        <v>386.79757174862135</v>
      </c>
      <c r="AO2274">
        <v>5.3238577485084537E-2</v>
      </c>
      <c r="AP2274">
        <v>0.8898798863887788</v>
      </c>
    </row>
    <row r="2275" spans="1:42">
      <c r="A2275">
        <v>1583.1914672730757</v>
      </c>
      <c r="B2275">
        <v>4618.1690800459583</v>
      </c>
      <c r="C2275">
        <v>2767.1279204071716</v>
      </c>
      <c r="D2275">
        <v>-3034.9776127728828</v>
      </c>
      <c r="E2275">
        <v>1851.0411596387867</v>
      </c>
      <c r="F2275">
        <v>-1851.0411596387867</v>
      </c>
      <c r="G2275">
        <v>2.491377237331362E-2</v>
      </c>
      <c r="H2275">
        <v>100.21508538333489</v>
      </c>
      <c r="I2275">
        <v>4.2796324789524082E-2</v>
      </c>
      <c r="J2275">
        <v>8.3490679264068599E-2</v>
      </c>
      <c r="K2275">
        <v>1.0964074315965175</v>
      </c>
      <c r="L2275">
        <v>64.263850450515747</v>
      </c>
      <c r="M2275">
        <v>8210.1147477746017</v>
      </c>
      <c r="N2275">
        <v>192.85888769760135</v>
      </c>
      <c r="O2275">
        <v>0.97919020056724548</v>
      </c>
      <c r="P2275">
        <v>2.8529725074768063E-3</v>
      </c>
      <c r="Q2275">
        <v>1.3090584701961939E-2</v>
      </c>
      <c r="R2275">
        <v>0.41722908973693851</v>
      </c>
      <c r="S2275">
        <v>653.73318689470875</v>
      </c>
      <c r="T2275">
        <v>38.596686720848083</v>
      </c>
      <c r="U2275">
        <v>0.29396104872226719</v>
      </c>
      <c r="V2275">
        <v>635.98804473876953</v>
      </c>
      <c r="W2275">
        <v>1</v>
      </c>
      <c r="X2275">
        <v>0.35745546936988831</v>
      </c>
      <c r="Y2275">
        <v>360.39464375901389</v>
      </c>
      <c r="Z2275">
        <v>1</v>
      </c>
      <c r="AA2275">
        <v>20.357072590188984</v>
      </c>
      <c r="AB2275">
        <v>86.434471740722657</v>
      </c>
      <c r="AC2275">
        <v>173.23429435491562</v>
      </c>
      <c r="AD2275">
        <v>5.888034135867388E-3</v>
      </c>
      <c r="AE2275">
        <v>1.2481728554041627</v>
      </c>
      <c r="AF2275">
        <v>0.10318921208381651</v>
      </c>
      <c r="AG2275">
        <v>1.0834247912239125E-3</v>
      </c>
      <c r="AH2275">
        <v>4.7077490258216857E-2</v>
      </c>
      <c r="AI2275">
        <v>6.8302664160728455</v>
      </c>
      <c r="AJ2275">
        <v>3.2136986633593496</v>
      </c>
      <c r="AK2275">
        <v>3.2689190143346787</v>
      </c>
      <c r="AL2275">
        <v>3.684816854830955</v>
      </c>
      <c r="AM2275">
        <v>24.792084705829623</v>
      </c>
      <c r="AN2275">
        <v>470.59931544555963</v>
      </c>
      <c r="AO2275">
        <v>9.3540872931480418E-2</v>
      </c>
      <c r="AP2275">
        <v>0.83201316976547246</v>
      </c>
    </row>
    <row r="2276" spans="1:42">
      <c r="A2276">
        <v>1025.0839632580494</v>
      </c>
      <c r="B2276">
        <v>857.23389301132624</v>
      </c>
      <c r="C2276">
        <v>970.17307454108106</v>
      </c>
      <c r="D2276">
        <v>54.910888716968316</v>
      </c>
      <c r="E2276">
        <v>-167.85007024672313</v>
      </c>
      <c r="F2276">
        <v>-54.910888716968316</v>
      </c>
      <c r="G2276">
        <v>6.7295064583093922E-2</v>
      </c>
      <c r="H2276">
        <v>2160.3339476290389</v>
      </c>
      <c r="I2276">
        <v>1.6566300094127656E-2</v>
      </c>
      <c r="J2276">
        <v>3.4296053647994998E-2</v>
      </c>
      <c r="K2276">
        <v>1.2770508886396885</v>
      </c>
      <c r="L2276">
        <v>55.042319297790527</v>
      </c>
      <c r="M2276">
        <v>95.441315113620348</v>
      </c>
      <c r="N2276">
        <v>140.61131552333833</v>
      </c>
      <c r="O2276">
        <v>0.56176653504371643</v>
      </c>
      <c r="P2276">
        <v>6.2983405854966897E-3</v>
      </c>
      <c r="Q2276">
        <v>1.832547240787082E-3</v>
      </c>
      <c r="R2276">
        <v>0.38631901264190677</v>
      </c>
      <c r="S2276">
        <v>499.97479200127566</v>
      </c>
      <c r="T2276">
        <v>38.996005058288574</v>
      </c>
      <c r="U2276">
        <v>0.40246168315410613</v>
      </c>
      <c r="V2276">
        <v>566.35029315948486</v>
      </c>
      <c r="W2276">
        <v>1</v>
      </c>
      <c r="X2276">
        <v>0.34705332994461063</v>
      </c>
      <c r="Y2276">
        <v>470.27474804502617</v>
      </c>
      <c r="Z2276">
        <v>1</v>
      </c>
      <c r="AA2276">
        <v>28.085368345174796</v>
      </c>
      <c r="AB2276">
        <v>137.41027172851562</v>
      </c>
      <c r="AC2276">
        <v>174.41691905260086</v>
      </c>
      <c r="AD2276">
        <v>5.5056205162635216E-3</v>
      </c>
      <c r="AE2276">
        <v>3.6324637357737979</v>
      </c>
      <c r="AF2276">
        <v>0.26320499181747437</v>
      </c>
      <c r="AG2276">
        <v>1.2584411026558776E-3</v>
      </c>
      <c r="AH2276">
        <v>1.6721195185184477E-2</v>
      </c>
      <c r="AI2276">
        <v>7.1833434700965881</v>
      </c>
      <c r="AJ2276">
        <v>4.8846783531124025</v>
      </c>
      <c r="AK2276">
        <v>27.759982236027717</v>
      </c>
      <c r="AL2276">
        <v>5.4612861150312808</v>
      </c>
      <c r="AM2276">
        <v>58.183635985851282</v>
      </c>
      <c r="AN2276">
        <v>475.93187913964965</v>
      </c>
      <c r="AO2276">
        <v>6.9361965298652656E-2</v>
      </c>
      <c r="AP2276">
        <v>0.88161027264595049</v>
      </c>
    </row>
    <row r="2277" spans="1:42">
      <c r="A2277">
        <v>130.05116168726624</v>
      </c>
      <c r="B2277">
        <v>-211.00649159313673</v>
      </c>
      <c r="C2277">
        <v>130.83175695590072</v>
      </c>
      <c r="D2277">
        <v>-0.78059526863447104</v>
      </c>
      <c r="E2277">
        <v>-341.83824854903742</v>
      </c>
      <c r="F2277">
        <v>0.78059526863447104</v>
      </c>
      <c r="G2277">
        <v>5.2028618528142022E-2</v>
      </c>
      <c r="H2277">
        <v>505.23626474937009</v>
      </c>
      <c r="I2277">
        <v>3.425073176622391E-2</v>
      </c>
      <c r="J2277">
        <v>8.5626118659973147E-2</v>
      </c>
      <c r="K2277">
        <v>2.0695256766498087</v>
      </c>
      <c r="L2277">
        <v>67.009323835372925</v>
      </c>
      <c r="M2277">
        <v>63.429905780693531</v>
      </c>
      <c r="N2277">
        <v>19.564798254776001</v>
      </c>
      <c r="O2277">
        <v>0.76452538371086121</v>
      </c>
      <c r="P2277">
        <v>6.5830001301235615E-3</v>
      </c>
      <c r="Q2277">
        <v>2.0810462368859181E-2</v>
      </c>
      <c r="R2277">
        <v>0.39822780609130859</v>
      </c>
      <c r="S2277">
        <v>417.46721427918834</v>
      </c>
      <c r="T2277">
        <v>46.682658791542053</v>
      </c>
      <c r="U2277">
        <v>0.42688075363636019</v>
      </c>
      <c r="V2277">
        <v>565.54131507873535</v>
      </c>
      <c r="W2277">
        <v>1</v>
      </c>
      <c r="X2277">
        <v>0.43586708903312688</v>
      </c>
      <c r="Y2277">
        <v>588.3817540602131</v>
      </c>
      <c r="Z2277">
        <v>1</v>
      </c>
      <c r="AA2277">
        <v>38.13235821377755</v>
      </c>
      <c r="AB2277">
        <v>23.063588806152346</v>
      </c>
      <c r="AC2277">
        <v>41.775552928447723</v>
      </c>
      <c r="AD2277">
        <v>5.9536632309612047E-3</v>
      </c>
      <c r="AE2277">
        <v>1.1485654531542482</v>
      </c>
      <c r="AF2277">
        <v>0.20719359755516051</v>
      </c>
      <c r="AG2277">
        <v>4.2898645417640646E-4</v>
      </c>
      <c r="AH2277">
        <v>4.2032953262329097E-3</v>
      </c>
      <c r="AI2277">
        <v>28.096708953380585</v>
      </c>
      <c r="AJ2277">
        <v>12.910921374511874</v>
      </c>
      <c r="AK2277">
        <v>7.4484628218412396</v>
      </c>
      <c r="AL2277">
        <v>6.4762931949490898</v>
      </c>
      <c r="AM2277">
        <v>50.918043673038483</v>
      </c>
      <c r="AN2277">
        <v>802.43651877930597</v>
      </c>
      <c r="AO2277">
        <v>8.6995540499687191E-2</v>
      </c>
      <c r="AP2277">
        <v>0.91855826473236102</v>
      </c>
    </row>
    <row r="2278" spans="1:42">
      <c r="A2278">
        <v>900.30725713808033</v>
      </c>
      <c r="B2278">
        <v>1197.276035401982</v>
      </c>
      <c r="C2278">
        <v>1043.786396336603</v>
      </c>
      <c r="D2278">
        <v>-296.96877826390164</v>
      </c>
      <c r="E2278">
        <v>153.48963906537892</v>
      </c>
      <c r="F2278">
        <v>-153.48963906537892</v>
      </c>
      <c r="G2278">
        <v>2.3022149172469388E-2</v>
      </c>
      <c r="H2278">
        <v>1399.6855172528706</v>
      </c>
      <c r="I2278">
        <v>4.3774767816066741E-2</v>
      </c>
      <c r="J2278">
        <v>3.6554620027542117E-2</v>
      </c>
      <c r="K2278">
        <v>2.0670004731476306</v>
      </c>
      <c r="L2278">
        <v>53.324272632598877</v>
      </c>
      <c r="M2278">
        <v>1172.1570091780677</v>
      </c>
      <c r="N2278">
        <v>109.22715541095735</v>
      </c>
      <c r="O2278">
        <v>0.96085312962532043</v>
      </c>
      <c r="P2278">
        <v>5.5912590026855457E-3</v>
      </c>
      <c r="Q2278">
        <v>1.3447649584876164E-2</v>
      </c>
      <c r="R2278">
        <v>0.3912242078781128</v>
      </c>
      <c r="S2278">
        <v>1175.7878455726307</v>
      </c>
      <c r="T2278">
        <v>43.176156282424927</v>
      </c>
      <c r="U2278">
        <v>0.43211091458797457</v>
      </c>
      <c r="V2278">
        <v>506.09071254730225</v>
      </c>
      <c r="W2278">
        <v>1</v>
      </c>
      <c r="X2278">
        <v>0.35265445232391357</v>
      </c>
      <c r="Y2278">
        <v>327.51714914833337</v>
      </c>
      <c r="Z2278">
        <v>1</v>
      </c>
      <c r="AA2278">
        <v>44.654591882276542</v>
      </c>
      <c r="AB2278">
        <v>14.242497192382814</v>
      </c>
      <c r="AC2278">
        <v>88.077034056186676</v>
      </c>
      <c r="AD2278">
        <v>1.2648849813347188E-2</v>
      </c>
      <c r="AE2278">
        <v>47.064284907456738</v>
      </c>
      <c r="AF2278">
        <v>2.9642486572265606E-3</v>
      </c>
      <c r="AG2278">
        <v>1.2248530112296627E-3</v>
      </c>
      <c r="AH2278">
        <v>4.6360334718227383E-2</v>
      </c>
      <c r="AI2278">
        <v>19.736874401569366</v>
      </c>
      <c r="AJ2278">
        <v>1.3196277922046484</v>
      </c>
      <c r="AK2278">
        <v>29.491222878098487</v>
      </c>
      <c r="AL2278">
        <v>5.6047933943051449</v>
      </c>
      <c r="AM2278">
        <v>42.488525235652929</v>
      </c>
      <c r="AN2278">
        <v>508.89966841496488</v>
      </c>
      <c r="AO2278">
        <v>3.6450006127357486E-2</v>
      </c>
      <c r="AP2278">
        <v>0.92672163271904007</v>
      </c>
    </row>
    <row r="2279" spans="1:42">
      <c r="A2279">
        <v>567.09493121403466</v>
      </c>
      <c r="B2279">
        <v>1047.9638893235149</v>
      </c>
      <c r="C2279">
        <v>857.49244038508368</v>
      </c>
      <c r="D2279">
        <v>-480.86895810948022</v>
      </c>
      <c r="E2279">
        <v>190.47144893843119</v>
      </c>
      <c r="F2279">
        <v>-190.47144893843119</v>
      </c>
      <c r="G2279">
        <v>4.9520458039068557E-2</v>
      </c>
      <c r="H2279">
        <v>768.61447169900555</v>
      </c>
      <c r="I2279">
        <v>2.3168841898441313E-2</v>
      </c>
      <c r="J2279">
        <v>1.0036284923553466E-2</v>
      </c>
      <c r="K2279">
        <v>1.7735516766011714</v>
      </c>
      <c r="L2279">
        <v>10.849577188491821</v>
      </c>
      <c r="M2279">
        <v>1703.1165681047501</v>
      </c>
      <c r="N2279">
        <v>79.642779850769045</v>
      </c>
      <c r="O2279">
        <v>0.81444987654685974</v>
      </c>
      <c r="P2279">
        <v>9.8197476069132464E-4</v>
      </c>
      <c r="Q2279">
        <v>1.0353463543785942E-2</v>
      </c>
      <c r="R2279">
        <v>0.4848440456390381</v>
      </c>
      <c r="S2279">
        <v>345.97383118772444</v>
      </c>
      <c r="T2279">
        <v>27.996799349784851</v>
      </c>
      <c r="U2279">
        <v>0.3389536339044571</v>
      </c>
      <c r="V2279">
        <v>581.5852165222168</v>
      </c>
      <c r="W2279">
        <v>1</v>
      </c>
      <c r="X2279">
        <v>0.43351016163825989</v>
      </c>
      <c r="Y2279">
        <v>387.45457068441505</v>
      </c>
      <c r="Z2279">
        <v>1</v>
      </c>
      <c r="AA2279">
        <v>40.701528245935442</v>
      </c>
      <c r="AB2279">
        <v>140.89116485595704</v>
      </c>
      <c r="AC2279">
        <v>175.95239728689194</v>
      </c>
      <c r="AD2279">
        <v>1.4311987722021902E-2</v>
      </c>
      <c r="AE2279">
        <v>26.587601454394335</v>
      </c>
      <c r="AF2279">
        <v>9.3544059991836528E-2</v>
      </c>
      <c r="AG2279">
        <v>6.697226872610947E-4</v>
      </c>
      <c r="AH2279">
        <v>2.1785955786705016E-2</v>
      </c>
      <c r="AI2279">
        <v>25.716701447963715</v>
      </c>
      <c r="AJ2279">
        <v>15.869964580645137</v>
      </c>
      <c r="AK2279">
        <v>9.3575506585836408</v>
      </c>
      <c r="AL2279">
        <v>3.7534920548172384</v>
      </c>
      <c r="AM2279">
        <v>73.821342575550077</v>
      </c>
      <c r="AN2279">
        <v>521.76422481918337</v>
      </c>
      <c r="AO2279">
        <v>0.10183813989162445</v>
      </c>
      <c r="AP2279">
        <v>0.86055849123001105</v>
      </c>
    </row>
    <row r="2280" spans="1:42">
      <c r="A2280">
        <v>554.50640984859092</v>
      </c>
      <c r="B2280">
        <v>344.84044048288445</v>
      </c>
      <c r="C2280">
        <v>884.58730696924476</v>
      </c>
      <c r="D2280">
        <v>-330.08089712065384</v>
      </c>
      <c r="E2280">
        <v>-539.74686648636032</v>
      </c>
      <c r="F2280">
        <v>330.08089712065384</v>
      </c>
      <c r="G2280">
        <v>5.4637660463294192E-2</v>
      </c>
      <c r="H2280">
        <v>2476.598601461847</v>
      </c>
      <c r="I2280">
        <v>2.0668770968914032E-2</v>
      </c>
      <c r="J2280">
        <v>1.0532798528671264E-2</v>
      </c>
      <c r="K2280">
        <v>1.3056040802538393</v>
      </c>
      <c r="L2280">
        <v>10.946550369262695</v>
      </c>
      <c r="M2280">
        <v>162.99432307756621</v>
      </c>
      <c r="N2280">
        <v>106.8819619916916</v>
      </c>
      <c r="O2280">
        <v>0.59012046456336975</v>
      </c>
      <c r="P2280">
        <v>1.1523133383856878E-3</v>
      </c>
      <c r="Q2280">
        <v>1.5985186417897541E-2</v>
      </c>
      <c r="R2280">
        <v>0.46596445560455324</v>
      </c>
      <c r="S2280">
        <v>340.04654941611335</v>
      </c>
      <c r="T2280">
        <v>30.054843425750732</v>
      </c>
      <c r="U2280">
        <v>0.28678032577037815</v>
      </c>
      <c r="V2280">
        <v>526.68821811676025</v>
      </c>
      <c r="W2280">
        <v>1</v>
      </c>
      <c r="X2280">
        <v>0.41501540899276734</v>
      </c>
      <c r="Y2280">
        <v>375.5239551899578</v>
      </c>
      <c r="Z2280">
        <v>1</v>
      </c>
      <c r="AA2280">
        <v>27.121602830877311</v>
      </c>
      <c r="AB2280">
        <v>11.374603515625001</v>
      </c>
      <c r="AC2280">
        <v>170.52138596773148</v>
      </c>
      <c r="AD2280">
        <v>6.7727586143037193E-3</v>
      </c>
      <c r="AE2280">
        <v>7.0627040655579281</v>
      </c>
      <c r="AF2280">
        <v>0.19712433099746701</v>
      </c>
      <c r="AG2280">
        <v>4.404883250493312E-4</v>
      </c>
      <c r="AH2280">
        <v>1.0143155205249785E-2</v>
      </c>
      <c r="AI2280">
        <v>20.70526510477066</v>
      </c>
      <c r="AJ2280">
        <v>8.8942714209686233</v>
      </c>
      <c r="AK2280">
        <v>38.657554119229317</v>
      </c>
      <c r="AL2280">
        <v>7.1499775269167047</v>
      </c>
      <c r="AM2280">
        <v>85.913594996929163</v>
      </c>
      <c r="AN2280">
        <v>613.07103847928511</v>
      </c>
      <c r="AO2280">
        <v>3.6258925557136536E-2</v>
      </c>
      <c r="AP2280">
        <v>0.92704148125648511</v>
      </c>
    </row>
    <row r="2281" spans="1:42">
      <c r="A2281">
        <v>466.13710590682967</v>
      </c>
      <c r="B2281">
        <v>473.008304009038</v>
      </c>
      <c r="C2281">
        <v>398.91963724444929</v>
      </c>
      <c r="D2281">
        <v>-6.8711981022083251</v>
      </c>
      <c r="E2281">
        <v>6.8711981022083251</v>
      </c>
      <c r="F2281">
        <v>-74.088666764588709</v>
      </c>
      <c r="G2281">
        <v>3.8721311497116224E-2</v>
      </c>
      <c r="H2281">
        <v>894.50259217879466</v>
      </c>
      <c r="I2281">
        <v>3.4679134190082547E-2</v>
      </c>
      <c r="J2281">
        <v>8.3271593093872068E-2</v>
      </c>
      <c r="K2281">
        <v>1.5443281865775584</v>
      </c>
      <c r="L2281">
        <v>26.013492345809937</v>
      </c>
      <c r="M2281">
        <v>139.19541249787756</v>
      </c>
      <c r="N2281">
        <v>67.749907778549201</v>
      </c>
      <c r="O2281">
        <v>0.85714361071586609</v>
      </c>
      <c r="P2281">
        <v>8.2726882828606484E-3</v>
      </c>
      <c r="Q2281">
        <v>3.9771725813547765E-2</v>
      </c>
      <c r="R2281">
        <v>0.45097185134887696</v>
      </c>
      <c r="S2281">
        <v>624.2838798135831</v>
      </c>
      <c r="T2281">
        <v>49.215438961982727</v>
      </c>
      <c r="U2281">
        <v>0.38060754597187041</v>
      </c>
      <c r="V2281">
        <v>609.81554985046387</v>
      </c>
      <c r="W2281">
        <v>1</v>
      </c>
      <c r="X2281">
        <v>0.39820756316185002</v>
      </c>
      <c r="Y2281">
        <v>686.98412558623636</v>
      </c>
      <c r="Z2281">
        <v>1</v>
      </c>
      <c r="AA2281">
        <v>32.71806459095955</v>
      </c>
      <c r="AB2281">
        <v>95.041418640136726</v>
      </c>
      <c r="AC2281">
        <v>42.70055741071701</v>
      </c>
      <c r="AD2281">
        <v>2.9390025342631541E-3</v>
      </c>
      <c r="AE2281">
        <v>40.773424852814863</v>
      </c>
      <c r="AF2281">
        <v>0.15220214724540709</v>
      </c>
      <c r="AG2281">
        <v>1.1455165337304406E-3</v>
      </c>
      <c r="AH2281">
        <v>5.5518336629867548E-2</v>
      </c>
      <c r="AI2281">
        <v>19.229123294353485</v>
      </c>
      <c r="AJ2281">
        <v>11.560285756371178</v>
      </c>
      <c r="AK2281">
        <v>18.979577910304069</v>
      </c>
      <c r="AL2281">
        <v>7.7832631378432193</v>
      </c>
      <c r="AM2281">
        <v>54.160855925083162</v>
      </c>
      <c r="AN2281">
        <v>107.45591684491026</v>
      </c>
      <c r="AO2281">
        <v>7.0109076380729676E-2</v>
      </c>
      <c r="AP2281">
        <v>0.82632085609436046</v>
      </c>
    </row>
    <row r="2282" spans="1:42">
      <c r="A2282">
        <v>466.09404106321989</v>
      </c>
      <c r="B2282">
        <v>209.99417032703531</v>
      </c>
      <c r="C2282">
        <v>854.70759343221835</v>
      </c>
      <c r="D2282">
        <v>-388.61355236899846</v>
      </c>
      <c r="E2282">
        <v>-644.71342310518298</v>
      </c>
      <c r="F2282">
        <v>388.61355236899846</v>
      </c>
      <c r="G2282">
        <v>8.9806971727517407E-2</v>
      </c>
      <c r="H2282">
        <v>2495.3038119773082</v>
      </c>
      <c r="I2282">
        <v>5.000618308782577E-2</v>
      </c>
      <c r="J2282">
        <v>5.1999495029449467E-3</v>
      </c>
      <c r="K2282">
        <v>2.1000972873508932</v>
      </c>
      <c r="L2282">
        <v>52.703464031219482</v>
      </c>
      <c r="M2282">
        <v>1.8345754696590149</v>
      </c>
      <c r="N2282">
        <v>71.80340040225984</v>
      </c>
      <c r="O2282">
        <v>0.97584417462348938</v>
      </c>
      <c r="P2282">
        <v>8.4067694346110014E-3</v>
      </c>
      <c r="Q2282">
        <v>3.761578490999009E-2</v>
      </c>
      <c r="R2282">
        <v>0.43277364253997802</v>
      </c>
      <c r="S2282">
        <v>1008.5174216961823</v>
      </c>
      <c r="T2282">
        <v>31.945604085922241</v>
      </c>
      <c r="U2282">
        <v>0.42289874970912933</v>
      </c>
      <c r="V2282">
        <v>479.71751689910889</v>
      </c>
      <c r="W2282">
        <v>1</v>
      </c>
      <c r="X2282">
        <v>0.35493270874023441</v>
      </c>
      <c r="Y2282">
        <v>499.06021497400798</v>
      </c>
      <c r="Z2282">
        <v>1</v>
      </c>
      <c r="AA2282">
        <v>8.2889770796489728</v>
      </c>
      <c r="AB2282">
        <v>105.06455944824219</v>
      </c>
      <c r="AC2282">
        <v>66.16373211145401</v>
      </c>
      <c r="AD2282">
        <v>7.1356602204151647E-3</v>
      </c>
      <c r="AE2282">
        <v>58.137313698700304</v>
      </c>
      <c r="AF2282">
        <v>0.28447979450225824</v>
      </c>
      <c r="AG2282">
        <v>1.1819031707809484E-3</v>
      </c>
      <c r="AH2282">
        <v>4.7001535308361049E-2</v>
      </c>
      <c r="AI2282">
        <v>12.69624263048172</v>
      </c>
      <c r="AJ2282">
        <v>2.860360849248142</v>
      </c>
      <c r="AK2282">
        <v>59.263831306099888</v>
      </c>
      <c r="AL2282">
        <v>4.7485744072523985</v>
      </c>
      <c r="AM2282">
        <v>73.193403375148776</v>
      </c>
      <c r="AN2282">
        <v>577.00890453634827</v>
      </c>
      <c r="AO2282">
        <v>0.10126174604892731</v>
      </c>
      <c r="AP2282">
        <v>0.89006725478172311</v>
      </c>
    </row>
    <row r="2283" spans="1:42">
      <c r="A2283">
        <v>103.70266386789606</v>
      </c>
      <c r="B2283">
        <v>-204.98483722215678</v>
      </c>
      <c r="C2283">
        <v>1041.0908905197953</v>
      </c>
      <c r="D2283">
        <v>-937.38822665189923</v>
      </c>
      <c r="E2283">
        <v>-1246.0757277419521</v>
      </c>
      <c r="F2283">
        <v>937.38822665189923</v>
      </c>
      <c r="G2283">
        <v>8.1843564797531035E-2</v>
      </c>
      <c r="H2283">
        <v>4030.358671048471</v>
      </c>
      <c r="I2283">
        <v>1.8016532957553864E-2</v>
      </c>
      <c r="J2283">
        <v>8.1969113349914559E-3</v>
      </c>
      <c r="K2283">
        <v>1.3493324343621731</v>
      </c>
      <c r="L2283">
        <v>70.259248018264771</v>
      </c>
      <c r="M2283">
        <v>104.93112230419219</v>
      </c>
      <c r="N2283">
        <v>20.181855768585205</v>
      </c>
      <c r="O2283">
        <v>0.88299354910850525</v>
      </c>
      <c r="P2283">
        <v>1.3619338830312092E-2</v>
      </c>
      <c r="Q2283">
        <v>1.2580060376061332E-2</v>
      </c>
      <c r="R2283">
        <v>0.41140370368957518</v>
      </c>
      <c r="S2283">
        <v>988.10507918000008</v>
      </c>
      <c r="T2283">
        <v>41.199478507041931</v>
      </c>
      <c r="U2283">
        <v>0.44290511190891269</v>
      </c>
      <c r="V2283">
        <v>597.21717834472656</v>
      </c>
      <c r="W2283">
        <v>1</v>
      </c>
      <c r="X2283">
        <v>0.37064349770545962</v>
      </c>
      <c r="Y2283">
        <v>374.58368220484982</v>
      </c>
      <c r="Z2283">
        <v>1</v>
      </c>
      <c r="AA2283">
        <v>25.595178996896749</v>
      </c>
      <c r="AB2283">
        <v>172.61606890869143</v>
      </c>
      <c r="AC2283">
        <v>194.67353671789169</v>
      </c>
      <c r="AD2283">
        <v>3.8133735330695782E-3</v>
      </c>
      <c r="AE2283">
        <v>51.47664074368236</v>
      </c>
      <c r="AF2283">
        <v>0.27458448529243462</v>
      </c>
      <c r="AG2283">
        <v>5.5642096771927425E-4</v>
      </c>
      <c r="AH2283">
        <v>2.5352189564704891E-2</v>
      </c>
      <c r="AI2283">
        <v>22.923830449581146</v>
      </c>
      <c r="AJ2283">
        <v>9.840714030958166</v>
      </c>
      <c r="AK2283">
        <v>53.226914572119711</v>
      </c>
      <c r="AL2283">
        <v>6.8486682933671359</v>
      </c>
      <c r="AM2283">
        <v>40.589794170856479</v>
      </c>
      <c r="AN2283">
        <v>796.52963267051837</v>
      </c>
      <c r="AO2283">
        <v>7.5049927115440368E-2</v>
      </c>
      <c r="AP2283">
        <v>0.88793166303634652</v>
      </c>
    </row>
    <row r="2284" spans="1:42">
      <c r="A2284">
        <v>237.94736405118661</v>
      </c>
      <c r="B2284">
        <v>251.88009239976361</v>
      </c>
      <c r="C2284">
        <v>348.88833949861731</v>
      </c>
      <c r="D2284">
        <v>-110.9409754474307</v>
      </c>
      <c r="E2284">
        <v>-97.008247098853701</v>
      </c>
      <c r="F2284">
        <v>97.008247098853701</v>
      </c>
      <c r="G2284">
        <v>4.9727307282196723E-2</v>
      </c>
      <c r="H2284">
        <v>531.6227622277728</v>
      </c>
      <c r="I2284">
        <v>2.9627885520458218E-2</v>
      </c>
      <c r="J2284">
        <v>3.3605511426925659E-2</v>
      </c>
      <c r="K2284">
        <v>1.7724884257376194</v>
      </c>
      <c r="L2284">
        <v>19.902997016906738</v>
      </c>
      <c r="M2284">
        <v>459.0076794368652</v>
      </c>
      <c r="N2284">
        <v>45.496721716880806</v>
      </c>
      <c r="O2284">
        <v>0.81666317582130432</v>
      </c>
      <c r="P2284">
        <v>1.8419216050042042E-2</v>
      </c>
      <c r="Q2284">
        <v>1.7118579175737166E-2</v>
      </c>
      <c r="R2284">
        <v>0.4369715929031372</v>
      </c>
      <c r="S2284">
        <v>970.54119462009953</v>
      </c>
      <c r="T2284">
        <v>36.948108673095703</v>
      </c>
      <c r="U2284">
        <v>0.32885791003704073</v>
      </c>
      <c r="V2284">
        <v>633.35487842559814</v>
      </c>
      <c r="W2284">
        <v>1</v>
      </c>
      <c r="X2284">
        <v>0.29020481348037724</v>
      </c>
      <c r="Y2284">
        <v>481.84626305427912</v>
      </c>
      <c r="Z2284">
        <v>1</v>
      </c>
      <c r="AA2284">
        <v>12.324599111013415</v>
      </c>
      <c r="AB2284">
        <v>10.375833740234375</v>
      </c>
      <c r="AC2284">
        <v>25.252790749073029</v>
      </c>
      <c r="AD2284">
        <v>1.4045547420143061E-2</v>
      </c>
      <c r="AE2284">
        <v>2.564551845007728</v>
      </c>
      <c r="AF2284">
        <v>0.20817089796066282</v>
      </c>
      <c r="AG2284">
        <v>8.2207082805335705E-4</v>
      </c>
      <c r="AH2284">
        <v>4.1584834158420562E-2</v>
      </c>
      <c r="AI2284">
        <v>16.701323091983795</v>
      </c>
      <c r="AJ2284">
        <v>4.5533566852919956</v>
      </c>
      <c r="AK2284">
        <v>8.5494312697649004</v>
      </c>
      <c r="AL2284">
        <v>5.5400551174521651</v>
      </c>
      <c r="AM2284">
        <v>27.586531913280488</v>
      </c>
      <c r="AN2284">
        <v>419.25878828498992</v>
      </c>
      <c r="AO2284">
        <v>3.5492036938667301E-2</v>
      </c>
      <c r="AP2284">
        <v>0.91606006169319165</v>
      </c>
    </row>
    <row r="2285" spans="1:42">
      <c r="A2285">
        <v>967.6539508263271</v>
      </c>
      <c r="B2285">
        <v>681.42806355652465</v>
      </c>
      <c r="C2285">
        <v>600.55958950408115</v>
      </c>
      <c r="D2285">
        <v>286.22588726980246</v>
      </c>
      <c r="E2285">
        <v>-286.22588726980246</v>
      </c>
      <c r="F2285">
        <v>-367.09436132224596</v>
      </c>
      <c r="G2285">
        <v>-3.8008803809650052E-3</v>
      </c>
      <c r="H2285">
        <v>791.46473458758123</v>
      </c>
      <c r="I2285">
        <v>4.1288032829761505E-2</v>
      </c>
      <c r="J2285">
        <v>2.5647810935974118E-2</v>
      </c>
      <c r="K2285">
        <v>2.0550589328944682</v>
      </c>
      <c r="L2285">
        <v>78.718069791793823</v>
      </c>
      <c r="M2285">
        <v>171.88770757212822</v>
      </c>
      <c r="N2285">
        <v>177.41317098884585</v>
      </c>
      <c r="O2285">
        <v>0.74615618586540222</v>
      </c>
      <c r="P2285">
        <v>2.1440030786726207E-2</v>
      </c>
      <c r="Q2285">
        <v>4.6547618707021073E-2</v>
      </c>
      <c r="R2285">
        <v>0.4037055206298828</v>
      </c>
      <c r="S2285">
        <v>1113.51535065587</v>
      </c>
      <c r="T2285">
        <v>40.010014176368713</v>
      </c>
      <c r="U2285">
        <v>0.31082496941089632</v>
      </c>
      <c r="V2285">
        <v>465.18902778625488</v>
      </c>
      <c r="W2285">
        <v>1</v>
      </c>
      <c r="X2285">
        <v>0.36576974749565128</v>
      </c>
      <c r="Y2285">
        <v>622.62249218995794</v>
      </c>
      <c r="Z2285">
        <v>1</v>
      </c>
      <c r="AA2285">
        <v>35.137440555543904</v>
      </c>
      <c r="AB2285">
        <v>88.0783344116211</v>
      </c>
      <c r="AC2285">
        <v>96.414487063884735</v>
      </c>
      <c r="AD2285">
        <v>3.1472067547659585E-3</v>
      </c>
      <c r="AE2285">
        <v>7.9949665905486285</v>
      </c>
      <c r="AF2285">
        <v>-1.753097176551819E-2</v>
      </c>
      <c r="AG2285">
        <v>8.3102607621695311E-4</v>
      </c>
      <c r="AH2285">
        <v>2.6084090518951414E-2</v>
      </c>
      <c r="AI2285">
        <v>7.169780433177948</v>
      </c>
      <c r="AJ2285">
        <v>8.5377364778167042</v>
      </c>
      <c r="AK2285">
        <v>15.266373998522758</v>
      </c>
      <c r="AL2285">
        <v>4.6641914452057813</v>
      </c>
      <c r="AM2285">
        <v>54.852578699588776</v>
      </c>
      <c r="AN2285">
        <v>788.34671170317711</v>
      </c>
      <c r="AO2285">
        <v>6.4697191119194031E-2</v>
      </c>
      <c r="AP2285">
        <v>0.90510026264190691</v>
      </c>
    </row>
    <row r="2286" spans="1:42">
      <c r="A2286">
        <v>315.99913930803979</v>
      </c>
      <c r="B2286">
        <v>144.72809082028706</v>
      </c>
      <c r="C2286">
        <v>199.42544812978531</v>
      </c>
      <c r="D2286">
        <v>116.57369117825448</v>
      </c>
      <c r="E2286">
        <v>-171.27104848775272</v>
      </c>
      <c r="F2286">
        <v>-116.57369117825448</v>
      </c>
      <c r="G2286">
        <v>7.4786488162310594E-2</v>
      </c>
      <c r="H2286">
        <v>447.18203154337954</v>
      </c>
      <c r="I2286">
        <v>5.5348392426967617E-2</v>
      </c>
      <c r="J2286">
        <v>8.7785250902175899E-2</v>
      </c>
      <c r="K2286">
        <v>1.8179038931190967</v>
      </c>
      <c r="L2286">
        <v>48.960554599761963</v>
      </c>
      <c r="M2286">
        <v>1.9845289862360276</v>
      </c>
      <c r="N2286">
        <v>58.682437947273264</v>
      </c>
      <c r="O2286">
        <v>0.89764216542243958</v>
      </c>
      <c r="P2286">
        <v>1.0039398193359373E-2</v>
      </c>
      <c r="Q2286">
        <v>1.3672876940833195E-2</v>
      </c>
      <c r="R2286">
        <v>0.42383906841278074</v>
      </c>
      <c r="S2286">
        <v>596.33702563158317</v>
      </c>
      <c r="T2286">
        <v>33.088785409927368</v>
      </c>
      <c r="U2286">
        <v>0.34454367101192473</v>
      </c>
      <c r="V2286">
        <v>450.50313472747803</v>
      </c>
      <c r="W2286">
        <v>1</v>
      </c>
      <c r="X2286">
        <v>0.29828838825225834</v>
      </c>
      <c r="Y2286">
        <v>405.82752179217152</v>
      </c>
      <c r="Z2286">
        <v>1</v>
      </c>
      <c r="AA2286">
        <v>33.446309501142508</v>
      </c>
      <c r="AB2286">
        <v>105.90539514160157</v>
      </c>
      <c r="AC2286">
        <v>64.419116079807281</v>
      </c>
      <c r="AD2286">
        <v>1.4201972831008779E-2</v>
      </c>
      <c r="AE2286">
        <v>5.536201203756729</v>
      </c>
      <c r="AF2286">
        <v>0.25583985328674308</v>
      </c>
      <c r="AG2286">
        <v>6.570980065548727E-4</v>
      </c>
      <c r="AH2286">
        <v>2.2033328855037688E-2</v>
      </c>
      <c r="AI2286">
        <v>24.048936665058136</v>
      </c>
      <c r="AJ2286">
        <v>11.550078931739977</v>
      </c>
      <c r="AK2286">
        <v>12.29747107565403</v>
      </c>
      <c r="AL2286">
        <v>5.9130339434487409</v>
      </c>
      <c r="AM2286">
        <v>51.347460591793059</v>
      </c>
      <c r="AN2286">
        <v>399.95677282110478</v>
      </c>
      <c r="AO2286">
        <v>3.4887664437294005E-2</v>
      </c>
      <c r="AP2286">
        <v>0.86063843226432812</v>
      </c>
    </row>
    <row r="2287" spans="1:42">
      <c r="A2287">
        <v>1048.436970960958</v>
      </c>
      <c r="B2287">
        <v>808.42666190535715</v>
      </c>
      <c r="C2287">
        <v>544.19878601173866</v>
      </c>
      <c r="D2287">
        <v>240.01030905560083</v>
      </c>
      <c r="E2287">
        <v>-240.01030905560083</v>
      </c>
      <c r="F2287">
        <v>-504.23818494921932</v>
      </c>
      <c r="G2287">
        <v>8.2017399960629359E-2</v>
      </c>
      <c r="H2287">
        <v>657.72446930347212</v>
      </c>
      <c r="I2287">
        <v>4.7488323748111724E-2</v>
      </c>
      <c r="J2287">
        <v>9.4586816310882574E-2</v>
      </c>
      <c r="K2287">
        <v>1.0192272927701473</v>
      </c>
      <c r="L2287">
        <v>61.237980127334595</v>
      </c>
      <c r="M2287">
        <v>22.517891647510901</v>
      </c>
      <c r="N2287">
        <v>144.71554904479981</v>
      </c>
      <c r="O2287">
        <v>0.89112004637718201</v>
      </c>
      <c r="P2287">
        <v>2.338594145245022E-2</v>
      </c>
      <c r="Q2287">
        <v>6.2673370043436673E-3</v>
      </c>
      <c r="R2287">
        <v>0.48009165763854977</v>
      </c>
      <c r="S2287">
        <v>361.6465012385716</v>
      </c>
      <c r="T2287">
        <v>34.173962473869324</v>
      </c>
      <c r="U2287">
        <v>0.39904302179813389</v>
      </c>
      <c r="V2287">
        <v>512.66908645629883</v>
      </c>
      <c r="W2287">
        <v>1</v>
      </c>
      <c r="X2287">
        <v>0.39671192288398743</v>
      </c>
      <c r="Y2287">
        <v>522.43959912913908</v>
      </c>
      <c r="Z2287">
        <v>1</v>
      </c>
      <c r="AA2287">
        <v>41.278443202447896</v>
      </c>
      <c r="AB2287">
        <v>105.5489338989258</v>
      </c>
      <c r="AC2287">
        <v>194.27808374166489</v>
      </c>
      <c r="AD2287">
        <v>3.1381851587540064E-3</v>
      </c>
      <c r="AE2287">
        <v>22.118881388876041</v>
      </c>
      <c r="AF2287">
        <v>0.28940130829811095</v>
      </c>
      <c r="AG2287">
        <v>3.9421783077327145E-4</v>
      </c>
      <c r="AH2287">
        <v>1.381637713909149E-2</v>
      </c>
      <c r="AI2287">
        <v>15.99315732717514</v>
      </c>
      <c r="AJ2287">
        <v>8.1355864075950084</v>
      </c>
      <c r="AK2287">
        <v>29.072181653380394</v>
      </c>
      <c r="AL2287">
        <v>5.3473307749092456</v>
      </c>
      <c r="AM2287">
        <v>87.631716835498807</v>
      </c>
      <c r="AN2287">
        <v>549.44718513927091</v>
      </c>
      <c r="AO2287">
        <v>5.2976039290428163E-2</v>
      </c>
      <c r="AP2287">
        <v>0.91050280237197889</v>
      </c>
    </row>
    <row r="2288" spans="1:42">
      <c r="A2288">
        <v>333.0093660416095</v>
      </c>
      <c r="B2288">
        <v>846.44375031299717</v>
      </c>
      <c r="C2288">
        <v>926.50715702613002</v>
      </c>
      <c r="D2288">
        <v>-593.49779098452052</v>
      </c>
      <c r="E2288">
        <v>-80.063406713132849</v>
      </c>
      <c r="F2288">
        <v>80.063406713132849</v>
      </c>
      <c r="G2288">
        <v>-1.4572159151392719E-3</v>
      </c>
      <c r="H2288">
        <v>1890.7106983981303</v>
      </c>
      <c r="I2288">
        <v>2.5096475780010223E-2</v>
      </c>
      <c r="J2288">
        <v>7.4167512655258172E-2</v>
      </c>
      <c r="K2288">
        <v>1.900558466106653</v>
      </c>
      <c r="L2288">
        <v>47.492713928222656</v>
      </c>
      <c r="M2288">
        <v>1695.7208789233468</v>
      </c>
      <c r="N2288">
        <v>64.028797042655953</v>
      </c>
      <c r="O2288">
        <v>0.62933412194252014</v>
      </c>
      <c r="P2288">
        <v>1.5048050456576876E-2</v>
      </c>
      <c r="Q2288">
        <v>4.4276039865281842E-3</v>
      </c>
      <c r="R2288">
        <v>0.48549276828765869</v>
      </c>
      <c r="S2288">
        <v>539.15564695622083</v>
      </c>
      <c r="T2288">
        <v>33.711445331573486</v>
      </c>
      <c r="U2288">
        <v>0.29336728751659397</v>
      </c>
      <c r="V2288">
        <v>616.91668033599854</v>
      </c>
      <c r="W2288">
        <v>1</v>
      </c>
      <c r="X2288">
        <v>0.29145455121994024</v>
      </c>
      <c r="Y2288">
        <v>317.35876520990661</v>
      </c>
      <c r="Z2288">
        <v>1</v>
      </c>
      <c r="AA2288">
        <v>27.237872419958123</v>
      </c>
      <c r="AB2288">
        <v>119.40771240234376</v>
      </c>
      <c r="AC2288">
        <v>45.971973240375519</v>
      </c>
      <c r="AD2288">
        <v>3.1319463354909519E-3</v>
      </c>
      <c r="AE2288">
        <v>7.1545203216472126</v>
      </c>
      <c r="AF2288">
        <v>-7.7129244804382338E-3</v>
      </c>
      <c r="AG2288">
        <v>2.8871392760664888E-5</v>
      </c>
      <c r="AH2288">
        <v>3.3626651966571809E-2</v>
      </c>
      <c r="AI2288">
        <v>29.607552587985992</v>
      </c>
      <c r="AJ2288">
        <v>14.420562056696349</v>
      </c>
      <c r="AK2288">
        <v>25.151526773571966</v>
      </c>
      <c r="AL2288">
        <v>3.176319240589724</v>
      </c>
      <c r="AM2288">
        <v>22.548442828655244</v>
      </c>
      <c r="AN2288">
        <v>475.25562224548941</v>
      </c>
      <c r="AO2288">
        <v>7.9134541630744931E-2</v>
      </c>
      <c r="AP2288">
        <v>0.85287206864357001</v>
      </c>
    </row>
    <row r="2289" spans="1:42">
      <c r="A2289">
        <v>931.54201171450097</v>
      </c>
      <c r="B2289">
        <v>887.25193608310656</v>
      </c>
      <c r="C2289">
        <v>1082.6297388408868</v>
      </c>
      <c r="D2289">
        <v>-151.08772712638586</v>
      </c>
      <c r="E2289">
        <v>-195.37780275778027</v>
      </c>
      <c r="F2289">
        <v>151.08772712638586</v>
      </c>
      <c r="G2289">
        <v>2.5376023057442586E-2</v>
      </c>
      <c r="H2289">
        <v>2629.8847572862624</v>
      </c>
      <c r="I2289">
        <v>2.6765415966510771E-2</v>
      </c>
      <c r="J2289">
        <v>5.2759654998779298E-2</v>
      </c>
      <c r="K2289">
        <v>1.9040150347411631</v>
      </c>
      <c r="L2289">
        <v>77.227548360824585</v>
      </c>
      <c r="M2289">
        <v>27.071885016296491</v>
      </c>
      <c r="N2289">
        <v>158.54210897941593</v>
      </c>
      <c r="O2289">
        <v>0.7042681872844696</v>
      </c>
      <c r="P2289">
        <v>1.9320487711164683E-2</v>
      </c>
      <c r="Q2289">
        <v>3.6836491743723547E-2</v>
      </c>
      <c r="R2289">
        <v>0.46929990768432617</v>
      </c>
      <c r="S2289">
        <v>318.40968984587715</v>
      </c>
      <c r="T2289">
        <v>43.199685215950012</v>
      </c>
      <c r="U2289">
        <v>0.32021368801593786</v>
      </c>
      <c r="V2289">
        <v>469.2594051361084</v>
      </c>
      <c r="W2289">
        <v>1</v>
      </c>
      <c r="X2289">
        <v>0.37117571234703067</v>
      </c>
      <c r="Y2289">
        <v>363.59254069567254</v>
      </c>
      <c r="Z2289">
        <v>1</v>
      </c>
      <c r="AA2289">
        <v>10.975073216905596</v>
      </c>
      <c r="AB2289">
        <v>97.614086120605478</v>
      </c>
      <c r="AC2289">
        <v>180.1024004817009</v>
      </c>
      <c r="AD2289">
        <v>5.0892267471704727E-3</v>
      </c>
      <c r="AE2289">
        <v>38.975746691064437</v>
      </c>
      <c r="AF2289">
        <v>3.460068583488464E-2</v>
      </c>
      <c r="AG2289">
        <v>8.7275929522152059E-5</v>
      </c>
      <c r="AH2289">
        <v>4.6493086290359496E-2</v>
      </c>
      <c r="AI2289">
        <v>15.905496776103973</v>
      </c>
      <c r="AJ2289">
        <v>14.095730993404469</v>
      </c>
      <c r="AK2289">
        <v>36.196443859934803</v>
      </c>
      <c r="AL2289">
        <v>7.3876236413435681</v>
      </c>
      <c r="AM2289">
        <v>27.944676840305331</v>
      </c>
      <c r="AN2289">
        <v>132.11219361145916</v>
      </c>
      <c r="AO2289">
        <v>0.10629406440258027</v>
      </c>
      <c r="AP2289">
        <v>0.81662597656250002</v>
      </c>
    </row>
    <row r="2290" spans="1:42">
      <c r="A2290">
        <v>1129.4536682097309</v>
      </c>
      <c r="B2290">
        <v>2563.3845776990502</v>
      </c>
      <c r="C2290">
        <v>1236.3573924243565</v>
      </c>
      <c r="D2290">
        <v>-1433.9309094893192</v>
      </c>
      <c r="E2290">
        <v>1327.0271852746937</v>
      </c>
      <c r="F2290">
        <v>-1327.0271852746937</v>
      </c>
      <c r="G2290">
        <v>9.2737210334106646E-2</v>
      </c>
      <c r="H2290">
        <v>983.49151452511887</v>
      </c>
      <c r="I2290">
        <v>1.9305790364742278E-2</v>
      </c>
      <c r="J2290">
        <v>9.3479469537734991E-2</v>
      </c>
      <c r="K2290">
        <v>1.1053506127178669</v>
      </c>
      <c r="L2290">
        <v>27.910974025726318</v>
      </c>
      <c r="M2290">
        <v>3997.2140237928984</v>
      </c>
      <c r="N2290">
        <v>102.85825788974763</v>
      </c>
      <c r="O2290">
        <v>0.71184280514717102</v>
      </c>
      <c r="P2290">
        <v>7.4717479281955282E-4</v>
      </c>
      <c r="Q2290">
        <v>2.3626304149627683E-2</v>
      </c>
      <c r="R2290">
        <v>0.39776032924652099</v>
      </c>
      <c r="S2290">
        <v>512.44858553499398</v>
      </c>
      <c r="T2290">
        <v>34.117907285690308</v>
      </c>
      <c r="U2290">
        <v>0.36679665505886083</v>
      </c>
      <c r="V2290">
        <v>519.32647228240967</v>
      </c>
      <c r="W2290">
        <v>1</v>
      </c>
      <c r="X2290">
        <v>0.44444512367248534</v>
      </c>
      <c r="Y2290">
        <v>417.02091013281552</v>
      </c>
      <c r="Z2290">
        <v>1</v>
      </c>
      <c r="AA2290">
        <v>15.646823131132129</v>
      </c>
      <c r="AB2290">
        <v>140.33075427246095</v>
      </c>
      <c r="AC2290">
        <v>150.94621330499649</v>
      </c>
      <c r="AD2290">
        <v>1.104463593572633E-2</v>
      </c>
      <c r="AE2290">
        <v>41.100299889565449</v>
      </c>
      <c r="AF2290">
        <v>0.24462743282318114</v>
      </c>
      <c r="AG2290">
        <v>3.6440238690921181E-4</v>
      </c>
      <c r="AH2290">
        <v>2.7407229030132291E-2</v>
      </c>
      <c r="AI2290">
        <v>21.238804161548615</v>
      </c>
      <c r="AJ2290">
        <v>1.109309396933664</v>
      </c>
      <c r="AK2290">
        <v>31.739852147698404</v>
      </c>
      <c r="AL2290">
        <v>2.0009590499962044</v>
      </c>
      <c r="AM2290">
        <v>22.851380479335788</v>
      </c>
      <c r="AN2290">
        <v>680.38729342854822</v>
      </c>
      <c r="AO2290">
        <v>4.5010378479957577E-2</v>
      </c>
      <c r="AP2290">
        <v>0.89887559485435498</v>
      </c>
    </row>
    <row r="2291" spans="1:42">
      <c r="A2291">
        <v>1056.9439815056969</v>
      </c>
      <c r="B2291">
        <v>897.29654473699543</v>
      </c>
      <c r="C2291">
        <v>1122.1375542796375</v>
      </c>
      <c r="D2291">
        <v>-65.193572773940559</v>
      </c>
      <c r="E2291">
        <v>-224.84100954264204</v>
      </c>
      <c r="F2291">
        <v>65.193572773940559</v>
      </c>
      <c r="G2291">
        <v>5.4598723611691422E-2</v>
      </c>
      <c r="H2291">
        <v>2805.2894083789975</v>
      </c>
      <c r="I2291">
        <v>1.99362650513649E-2</v>
      </c>
      <c r="J2291">
        <v>1.5851507663726807E-2</v>
      </c>
      <c r="K2291">
        <v>1.5615154022157192</v>
      </c>
      <c r="L2291">
        <v>17.999640703201294</v>
      </c>
      <c r="M2291">
        <v>22.934789334844897</v>
      </c>
      <c r="N2291">
        <v>153.55606827316285</v>
      </c>
      <c r="O2291">
        <v>0.99044069647789001</v>
      </c>
      <c r="P2291">
        <v>2.0631826029883487E-2</v>
      </c>
      <c r="Q2291">
        <v>2.5759477456410721E-2</v>
      </c>
      <c r="R2291">
        <v>0.48846650123596191</v>
      </c>
      <c r="S2291">
        <v>669.12125720157962</v>
      </c>
      <c r="T2291">
        <v>27.342614531517029</v>
      </c>
      <c r="U2291">
        <v>0.38575115263462068</v>
      </c>
      <c r="V2291">
        <v>598.35109710693359</v>
      </c>
      <c r="W2291">
        <v>1</v>
      </c>
      <c r="X2291">
        <v>0.37035313248634338</v>
      </c>
      <c r="Y2291">
        <v>409.86631611032863</v>
      </c>
      <c r="Z2291">
        <v>1</v>
      </c>
      <c r="AA2291">
        <v>34.783656721963887</v>
      </c>
      <c r="AB2291">
        <v>52.96550982666016</v>
      </c>
      <c r="AC2291">
        <v>98.630784451961517</v>
      </c>
      <c r="AD2291">
        <v>9.6221597785623655E-3</v>
      </c>
      <c r="AE2291">
        <v>3.1123136524477881</v>
      </c>
      <c r="AF2291">
        <v>0.21936659932136532</v>
      </c>
      <c r="AG2291">
        <v>1.2230041090077984E-3</v>
      </c>
      <c r="AH2291">
        <v>3.1089155673980713E-4</v>
      </c>
      <c r="AI2291">
        <v>25.981810986995697</v>
      </c>
      <c r="AJ2291">
        <v>10.311624004349397</v>
      </c>
      <c r="AK2291">
        <v>36.137116550803185</v>
      </c>
      <c r="AL2291">
        <v>3.6060438946604623</v>
      </c>
      <c r="AM2291">
        <v>57.690762913227076</v>
      </c>
      <c r="AN2291">
        <v>393.19925189455819</v>
      </c>
      <c r="AO2291">
        <v>3.7635031104087828E-2</v>
      </c>
      <c r="AP2291">
        <v>0.86011077642440803</v>
      </c>
    </row>
    <row r="2292" spans="1:42">
      <c r="A2292">
        <v>1340.5150376496952</v>
      </c>
      <c r="B2292">
        <v>2194.6482289827345</v>
      </c>
      <c r="C2292">
        <v>1715.2781002835818</v>
      </c>
      <c r="D2292">
        <v>-854.13319133303935</v>
      </c>
      <c r="E2292">
        <v>479.3701286991527</v>
      </c>
      <c r="F2292">
        <v>-479.3701286991527</v>
      </c>
      <c r="G2292">
        <v>9.6262084219494282E-2</v>
      </c>
      <c r="H2292">
        <v>1326.915459135934</v>
      </c>
      <c r="I2292">
        <v>1.7555498778820039E-2</v>
      </c>
      <c r="J2292">
        <v>5.1533725261688236E-3</v>
      </c>
      <c r="K2292">
        <v>1.8014828048765659</v>
      </c>
      <c r="L2292">
        <v>38.515505790710449</v>
      </c>
      <c r="M2292">
        <v>2394.4326423854054</v>
      </c>
      <c r="N2292">
        <v>144.29036531276705</v>
      </c>
      <c r="O2292">
        <v>0.92388525605201721</v>
      </c>
      <c r="P2292">
        <v>1.7550318294101287E-2</v>
      </c>
      <c r="Q2292">
        <v>3.0843250433603919E-2</v>
      </c>
      <c r="R2292">
        <v>0.38705532550811766</v>
      </c>
      <c r="S2292">
        <v>862.07916596689006</v>
      </c>
      <c r="T2292">
        <v>49.458622932434082</v>
      </c>
      <c r="U2292">
        <v>0.35138755977153779</v>
      </c>
      <c r="V2292">
        <v>573.56503009796143</v>
      </c>
      <c r="W2292">
        <v>1</v>
      </c>
      <c r="X2292">
        <v>0.30462888002395633</v>
      </c>
      <c r="Y2292">
        <v>516.35226912692553</v>
      </c>
      <c r="Z2292">
        <v>1</v>
      </c>
      <c r="AA2292">
        <v>2.5125154920864112</v>
      </c>
      <c r="AB2292">
        <v>95.711989501953127</v>
      </c>
      <c r="AC2292">
        <v>170.89914828538895</v>
      </c>
      <c r="AD2292">
        <v>9.027948950090979E-3</v>
      </c>
      <c r="AE2292">
        <v>67.79316921776261</v>
      </c>
      <c r="AF2292">
        <v>0.21994649648666378</v>
      </c>
      <c r="AG2292">
        <v>1.3502043097812139E-3</v>
      </c>
      <c r="AH2292">
        <v>3.3787160515785213E-3</v>
      </c>
      <c r="AI2292">
        <v>25.500613749027252</v>
      </c>
      <c r="AJ2292">
        <v>14.922483788531673</v>
      </c>
      <c r="AK2292">
        <v>12.33709746658802</v>
      </c>
      <c r="AL2292">
        <v>5.4453886234787374</v>
      </c>
      <c r="AM2292">
        <v>78.629698836803428</v>
      </c>
      <c r="AN2292">
        <v>212.63449875539146</v>
      </c>
      <c r="AO2292">
        <v>7.3228431820869438E-2</v>
      </c>
      <c r="AP2292">
        <v>0.86890230679512037</v>
      </c>
    </row>
    <row r="2293" spans="1:42">
      <c r="A2293">
        <v>1578.6250413623209</v>
      </c>
      <c r="B2293">
        <v>1876.9924686250422</v>
      </c>
      <c r="C2293">
        <v>1296.4467424516026</v>
      </c>
      <c r="D2293">
        <v>-298.36742726272132</v>
      </c>
      <c r="E2293">
        <v>298.36742726272132</v>
      </c>
      <c r="F2293">
        <v>-580.54572617343956</v>
      </c>
      <c r="G2293">
        <v>6.1922446193146199E-2</v>
      </c>
      <c r="H2293">
        <v>1048.5624046958967</v>
      </c>
      <c r="I2293">
        <v>4.3252396881580349E-2</v>
      </c>
      <c r="J2293">
        <v>6.11432580947876E-2</v>
      </c>
      <c r="K2293">
        <v>1.5883201737582682</v>
      </c>
      <c r="L2293">
        <v>36.615170240402222</v>
      </c>
      <c r="M2293">
        <v>1385.7691330088082</v>
      </c>
      <c r="N2293">
        <v>186.70861784400944</v>
      </c>
      <c r="O2293">
        <v>0.57449719309806824</v>
      </c>
      <c r="P2293">
        <v>1.2323130236731632E-2</v>
      </c>
      <c r="Q2293">
        <v>1.8850584506988521E-2</v>
      </c>
      <c r="R2293">
        <v>0.40500110626220703</v>
      </c>
      <c r="S2293">
        <v>448.20890766167065</v>
      </c>
      <c r="T2293">
        <v>28.620877861976624</v>
      </c>
      <c r="U2293">
        <v>0.42911061584949495</v>
      </c>
      <c r="V2293">
        <v>450.24933815002441</v>
      </c>
      <c r="W2293">
        <v>1</v>
      </c>
      <c r="X2293">
        <v>0.29032877802848817</v>
      </c>
      <c r="Y2293">
        <v>617.82090272349114</v>
      </c>
      <c r="Z2293">
        <v>1</v>
      </c>
      <c r="AA2293">
        <v>21.339907184419637</v>
      </c>
      <c r="AB2293">
        <v>101.09642376708985</v>
      </c>
      <c r="AC2293">
        <v>98.683731257915497</v>
      </c>
      <c r="AD2293">
        <v>6.63498772515191E-3</v>
      </c>
      <c r="AE2293">
        <v>40.633186123243661</v>
      </c>
      <c r="AF2293">
        <v>0.17598481535911559</v>
      </c>
      <c r="AG2293">
        <v>1.2471746859507255E-3</v>
      </c>
      <c r="AH2293">
        <v>1.9905040740966794E-2</v>
      </c>
      <c r="AI2293">
        <v>29.188713729381561</v>
      </c>
      <c r="AJ2293">
        <v>2.6635289903180168</v>
      </c>
      <c r="AK2293">
        <v>28.453474017977715</v>
      </c>
      <c r="AL2293">
        <v>4.4116783815559595</v>
      </c>
      <c r="AM2293">
        <v>93.747990190982819</v>
      </c>
      <c r="AN2293">
        <v>684.15922341534474</v>
      </c>
      <c r="AO2293">
        <v>5.6152625918388363E-2</v>
      </c>
      <c r="AP2293">
        <v>0.89559624004364025</v>
      </c>
    </row>
    <row r="2294" spans="1:42">
      <c r="A2294">
        <v>1369.3687771827445</v>
      </c>
      <c r="B2294">
        <v>1821.5219115733735</v>
      </c>
      <c r="C2294">
        <v>1374.3143402395744</v>
      </c>
      <c r="D2294">
        <v>-452.15313439062902</v>
      </c>
      <c r="E2294">
        <v>447.20757133379902</v>
      </c>
      <c r="F2294">
        <v>-447.20757133379902</v>
      </c>
      <c r="G2294">
        <v>1.8415410421490249E-2</v>
      </c>
      <c r="H2294">
        <v>1607.8287394446727</v>
      </c>
      <c r="I2294">
        <v>3.146089643239975E-2</v>
      </c>
      <c r="J2294">
        <v>7.8232800722122187E-2</v>
      </c>
      <c r="K2294">
        <v>1.0264068309128285</v>
      </c>
      <c r="L2294">
        <v>42.088901996612549</v>
      </c>
      <c r="M2294">
        <v>1548.8688991277547</v>
      </c>
      <c r="N2294">
        <v>158.35862507343293</v>
      </c>
      <c r="O2294">
        <v>0.53685429692268372</v>
      </c>
      <c r="P2294">
        <v>2.2683962080213754E-2</v>
      </c>
      <c r="Q2294">
        <v>2.6552889453040223E-2</v>
      </c>
      <c r="R2294">
        <v>0.48725226879119876</v>
      </c>
      <c r="S2294">
        <v>913.48530228718209</v>
      </c>
      <c r="T2294">
        <v>33.87330174446106</v>
      </c>
      <c r="U2294">
        <v>0.42831492841243746</v>
      </c>
      <c r="V2294">
        <v>602.69143581390381</v>
      </c>
      <c r="W2294">
        <v>1</v>
      </c>
      <c r="X2294">
        <v>0.32465779781341553</v>
      </c>
      <c r="Y2294">
        <v>437.11835255687851</v>
      </c>
      <c r="Z2294">
        <v>1</v>
      </c>
      <c r="AA2294">
        <v>2.7760494539928438</v>
      </c>
      <c r="AB2294">
        <v>148.05838684082033</v>
      </c>
      <c r="AC2294">
        <v>68.457426130771637</v>
      </c>
      <c r="AD2294">
        <v>1.0116908081576354E-2</v>
      </c>
      <c r="AE2294">
        <v>81.749884781801654</v>
      </c>
      <c r="AF2294">
        <v>-1.4543209075927736E-2</v>
      </c>
      <c r="AG2294">
        <v>1.8426559955580661E-4</v>
      </c>
      <c r="AH2294">
        <v>4.8879437005519867E-2</v>
      </c>
      <c r="AI2294">
        <v>9.6003177762031555</v>
      </c>
      <c r="AJ2294">
        <v>2.2148868437324758</v>
      </c>
      <c r="AK2294">
        <v>49.80352823317051</v>
      </c>
      <c r="AL2294">
        <v>3.5295561314426411</v>
      </c>
      <c r="AM2294">
        <v>101.44022163152695</v>
      </c>
      <c r="AN2294">
        <v>414.57511592975692</v>
      </c>
      <c r="AO2294">
        <v>9.6781255364418034E-2</v>
      </c>
      <c r="AP2294">
        <v>0.86793792223930366</v>
      </c>
    </row>
    <row r="2295" spans="1:42">
      <c r="A2295">
        <v>1309.1480096027517</v>
      </c>
      <c r="B2295">
        <v>1869.8862443719834</v>
      </c>
      <c r="C2295">
        <v>1517.5861900177765</v>
      </c>
      <c r="D2295">
        <v>-560.73823476923167</v>
      </c>
      <c r="E2295">
        <v>352.30005435420685</v>
      </c>
      <c r="F2295">
        <v>-352.30005435420685</v>
      </c>
      <c r="G2295">
        <v>2.5094106915584471E-2</v>
      </c>
      <c r="H2295">
        <v>2081.7930640697546</v>
      </c>
      <c r="I2295">
        <v>2.4415532648563384E-2</v>
      </c>
      <c r="J2295">
        <v>4.3667743206024172E-2</v>
      </c>
      <c r="K2295">
        <v>1.5959274755895136</v>
      </c>
      <c r="L2295">
        <v>15.226846933364868</v>
      </c>
      <c r="M2295">
        <v>1732.3934851348984</v>
      </c>
      <c r="N2295">
        <v>159.39479704742433</v>
      </c>
      <c r="O2295">
        <v>0.52787932753562927</v>
      </c>
      <c r="P2295">
        <v>1.5213980409834118E-2</v>
      </c>
      <c r="Q2295">
        <v>3.547011020448472E-2</v>
      </c>
      <c r="R2295">
        <v>0.40846182823181154</v>
      </c>
      <c r="S2295">
        <v>363.93396142862929</v>
      </c>
      <c r="T2295">
        <v>43.080922961235046</v>
      </c>
      <c r="U2295">
        <v>0.37156954348087312</v>
      </c>
      <c r="V2295">
        <v>465.29836654663086</v>
      </c>
      <c r="W2295">
        <v>1</v>
      </c>
      <c r="X2295">
        <v>0.37598607182502747</v>
      </c>
      <c r="Y2295">
        <v>460.06527805509552</v>
      </c>
      <c r="Z2295">
        <v>1</v>
      </c>
      <c r="AA2295">
        <v>10.773552914819719</v>
      </c>
      <c r="AB2295">
        <v>54.053546691894539</v>
      </c>
      <c r="AC2295">
        <v>53.080759942531586</v>
      </c>
      <c r="AD2295">
        <v>9.7035986745459407E-3</v>
      </c>
      <c r="AE2295">
        <v>1.278692461165172</v>
      </c>
      <c r="AF2295">
        <v>8.9133678674697861E-2</v>
      </c>
      <c r="AG2295">
        <v>6.8449172929721698E-4</v>
      </c>
      <c r="AH2295">
        <v>2.511029336452484E-2</v>
      </c>
      <c r="AI2295">
        <v>14.962545335292816</v>
      </c>
      <c r="AJ2295">
        <v>0.72033912742530626</v>
      </c>
      <c r="AK2295">
        <v>33.369077662825582</v>
      </c>
      <c r="AL2295">
        <v>3.5942319730322057</v>
      </c>
      <c r="AM2295">
        <v>49.619959747791292</v>
      </c>
      <c r="AN2295">
        <v>441.32614182118436</v>
      </c>
      <c r="AO2295">
        <v>3.2264207243919374E-2</v>
      </c>
      <c r="AP2295">
        <v>0.89906320238113413</v>
      </c>
    </row>
    <row r="2296" spans="1:42">
      <c r="A2296">
        <v>204.88189606132858</v>
      </c>
      <c r="B2296">
        <v>-32.973317115700922</v>
      </c>
      <c r="C2296">
        <v>327.26619985739978</v>
      </c>
      <c r="D2296">
        <v>-122.38430379607121</v>
      </c>
      <c r="E2296">
        <v>-360.23951697310071</v>
      </c>
      <c r="F2296">
        <v>122.38430379607121</v>
      </c>
      <c r="G2296">
        <v>1.7272253541611098E-2</v>
      </c>
      <c r="H2296">
        <v>1042.110247828316</v>
      </c>
      <c r="I2296">
        <v>2.3814036548137664E-2</v>
      </c>
      <c r="J2296">
        <v>7.8778911352157588E-2</v>
      </c>
      <c r="K2296">
        <v>1.8952941080629824</v>
      </c>
      <c r="L2296">
        <v>21.989927291870117</v>
      </c>
      <c r="M2296">
        <v>1.397215857001435</v>
      </c>
      <c r="N2296">
        <v>48.742978870964059</v>
      </c>
      <c r="O2296">
        <v>0.85388103127479553</v>
      </c>
      <c r="P2296">
        <v>1.6000021298726397E-2</v>
      </c>
      <c r="Q2296">
        <v>3.8143730322519935E-2</v>
      </c>
      <c r="R2296">
        <v>0.40656160831451416</v>
      </c>
      <c r="S2296">
        <v>973.89692906528467</v>
      </c>
      <c r="T2296">
        <v>30.88153600692749</v>
      </c>
      <c r="U2296">
        <v>0.31540407836437229</v>
      </c>
      <c r="V2296">
        <v>465.11633396148682</v>
      </c>
      <c r="W2296">
        <v>1</v>
      </c>
      <c r="X2296">
        <v>0.37762330770492558</v>
      </c>
      <c r="Y2296">
        <v>515.30817610166469</v>
      </c>
      <c r="Z2296">
        <v>1</v>
      </c>
      <c r="AA2296">
        <v>33.796238561773308</v>
      </c>
      <c r="AB2296">
        <v>83.4344150390625</v>
      </c>
      <c r="AC2296">
        <v>56.613905727863312</v>
      </c>
      <c r="AD2296">
        <v>9.6782668024046822E-3</v>
      </c>
      <c r="AE2296">
        <v>1.0365387483580877</v>
      </c>
      <c r="AF2296">
        <v>6.1154043674468986E-2</v>
      </c>
      <c r="AG2296">
        <v>7.4472119891584381E-4</v>
      </c>
      <c r="AH2296">
        <v>3.2530821335315707E-2</v>
      </c>
      <c r="AI2296">
        <v>14.597791731357574</v>
      </c>
      <c r="AJ2296">
        <v>10.577290484101917</v>
      </c>
      <c r="AK2296">
        <v>12.691743934750557</v>
      </c>
      <c r="AL2296">
        <v>4.7011786267822577</v>
      </c>
      <c r="AM2296">
        <v>27.845046031475068</v>
      </c>
      <c r="AN2296">
        <v>513.96273895440197</v>
      </c>
      <c r="AO2296">
        <v>9.0784449696540842E-2</v>
      </c>
      <c r="AP2296">
        <v>0.92779433083534257</v>
      </c>
    </row>
    <row r="2297" spans="1:42">
      <c r="A2297">
        <v>815.82861928669979</v>
      </c>
      <c r="B2297">
        <v>719.11385437962417</v>
      </c>
      <c r="C2297">
        <v>393.61243654082949</v>
      </c>
      <c r="D2297">
        <v>96.714764907075619</v>
      </c>
      <c r="E2297">
        <v>-96.714764907075619</v>
      </c>
      <c r="F2297">
        <v>-422.2161827458703</v>
      </c>
      <c r="G2297">
        <v>7.2100365018947121E-2</v>
      </c>
      <c r="H2297">
        <v>275.14585655986394</v>
      </c>
      <c r="I2297">
        <v>1.9843213856220246E-2</v>
      </c>
      <c r="J2297">
        <v>7.4866003036499026E-2</v>
      </c>
      <c r="K2297">
        <v>2.0585745940864086</v>
      </c>
      <c r="L2297">
        <v>29.922927618026733</v>
      </c>
      <c r="M2297">
        <v>7.2432045635145226</v>
      </c>
      <c r="N2297">
        <v>147.94176867637637</v>
      </c>
      <c r="O2297">
        <v>0.52017328143119812</v>
      </c>
      <c r="P2297">
        <v>1.2697307321760387E-2</v>
      </c>
      <c r="Q2297">
        <v>3.6871581024593772E-2</v>
      </c>
      <c r="R2297">
        <v>0.41243021011352538</v>
      </c>
      <c r="S2297">
        <v>1038.0525392908917</v>
      </c>
      <c r="T2297">
        <v>49.313142895698547</v>
      </c>
      <c r="U2297">
        <v>0.32050891697406769</v>
      </c>
      <c r="V2297">
        <v>627.00648307800293</v>
      </c>
      <c r="W2297">
        <v>1</v>
      </c>
      <c r="X2297">
        <v>0.43741351485252378</v>
      </c>
      <c r="Y2297">
        <v>528.88203461741682</v>
      </c>
      <c r="Z2297">
        <v>1</v>
      </c>
      <c r="AA2297">
        <v>46.026764567461022</v>
      </c>
      <c r="AB2297">
        <v>45.789097351074226</v>
      </c>
      <c r="AC2297">
        <v>97.312287986278534</v>
      </c>
      <c r="AD2297">
        <v>1.1850996098966681E-2</v>
      </c>
      <c r="AE2297">
        <v>1.4890053767682436</v>
      </c>
      <c r="AF2297">
        <v>0.29979036211967469</v>
      </c>
      <c r="AG2297">
        <v>8.5176626203689002E-4</v>
      </c>
      <c r="AH2297">
        <v>1.1396858167648315E-2</v>
      </c>
      <c r="AI2297">
        <v>28.037497699260712</v>
      </c>
      <c r="AJ2297">
        <v>3.5649306194123764</v>
      </c>
      <c r="AK2297">
        <v>2.4922447460889816</v>
      </c>
      <c r="AL2297">
        <v>7.0426986138707726</v>
      </c>
      <c r="AM2297">
        <v>30.632733595371249</v>
      </c>
      <c r="AN2297">
        <v>219.02519725453993</v>
      </c>
      <c r="AO2297">
        <v>0.10824455535411835</v>
      </c>
      <c r="AP2297">
        <v>0.91067804527282725</v>
      </c>
    </row>
    <row r="2298" spans="1:42">
      <c r="A2298">
        <v>1127.0459274410548</v>
      </c>
      <c r="B2298">
        <v>1182.4932290065003</v>
      </c>
      <c r="C2298">
        <v>797.04747486526128</v>
      </c>
      <c r="D2298">
        <v>-55.447301565445514</v>
      </c>
      <c r="E2298">
        <v>55.447301565445514</v>
      </c>
      <c r="F2298">
        <v>-385.44575414123904</v>
      </c>
      <c r="G2298">
        <v>3.1781608361718679E-2</v>
      </c>
      <c r="H2298">
        <v>872.1802867705195</v>
      </c>
      <c r="I2298">
        <v>1.8974355161190032E-2</v>
      </c>
      <c r="J2298">
        <v>7.9776689767837528E-2</v>
      </c>
      <c r="K2298">
        <v>2.082730994969606</v>
      </c>
      <c r="L2298">
        <v>35.747268199920654</v>
      </c>
      <c r="M2298">
        <v>406.34687363572539</v>
      </c>
      <c r="N2298">
        <v>193.8346793420792</v>
      </c>
      <c r="O2298">
        <v>0.87389734387397766</v>
      </c>
      <c r="P2298">
        <v>1.6788345124986434E-2</v>
      </c>
      <c r="Q2298">
        <v>2.3487789101070824E-2</v>
      </c>
      <c r="R2298">
        <v>0.38440473079681398</v>
      </c>
      <c r="S2298">
        <v>1109.5052213382783</v>
      </c>
      <c r="T2298">
        <v>30.023425817489624</v>
      </c>
      <c r="U2298">
        <v>0.32166196763515476</v>
      </c>
      <c r="V2298">
        <v>532.72693157196045</v>
      </c>
      <c r="W2298">
        <v>1</v>
      </c>
      <c r="X2298">
        <v>0.35471254348754888</v>
      </c>
      <c r="Y2298">
        <v>534.23298640313442</v>
      </c>
      <c r="Z2298">
        <v>1</v>
      </c>
      <c r="AA2298">
        <v>18.24633745409966</v>
      </c>
      <c r="AB2298">
        <v>148.3820428466797</v>
      </c>
      <c r="AC2298">
        <v>196.77453190088272</v>
      </c>
      <c r="AD2298">
        <v>1.1265210208729802E-2</v>
      </c>
      <c r="AE2298">
        <v>5.0876959999685436</v>
      </c>
      <c r="AF2298">
        <v>0.10497343540191648</v>
      </c>
      <c r="AG2298">
        <v>1.2153520116120955E-3</v>
      </c>
      <c r="AH2298">
        <v>3.1960841453075407E-2</v>
      </c>
      <c r="AI2298">
        <v>19.858575165271759</v>
      </c>
      <c r="AJ2298">
        <v>11.782214881645482</v>
      </c>
      <c r="AK2298">
        <v>7.5308967930078508</v>
      </c>
      <c r="AL2298">
        <v>5.0885440000926945</v>
      </c>
      <c r="AM2298">
        <v>69.983417642116549</v>
      </c>
      <c r="AN2298">
        <v>235.51653107228</v>
      </c>
      <c r="AO2298">
        <v>0.10782041227817535</v>
      </c>
      <c r="AP2298">
        <v>0.84670334410667425</v>
      </c>
    </row>
    <row r="2299" spans="1:42">
      <c r="A2299">
        <v>176.37605014393552</v>
      </c>
      <c r="B2299">
        <v>677.25981326305873</v>
      </c>
      <c r="C2299">
        <v>1134.9713359517239</v>
      </c>
      <c r="D2299">
        <v>-958.59528580778829</v>
      </c>
      <c r="E2299">
        <v>-457.71152268866513</v>
      </c>
      <c r="F2299">
        <v>457.71152268866513</v>
      </c>
      <c r="G2299">
        <v>1.4952612560227323E-2</v>
      </c>
      <c r="H2299">
        <v>2548.6452913822918</v>
      </c>
      <c r="I2299">
        <v>3.8184427320957184E-2</v>
      </c>
      <c r="J2299">
        <v>7.3743530750274663E-2</v>
      </c>
      <c r="K2299">
        <v>1.646795788282156</v>
      </c>
      <c r="L2299">
        <v>63.070966005325317</v>
      </c>
      <c r="M2299">
        <v>1809.0341083452881</v>
      </c>
      <c r="N2299">
        <v>32.175093961334234</v>
      </c>
      <c r="O2299">
        <v>0.79567226767539978</v>
      </c>
      <c r="P2299">
        <v>1.1630035506354436E-3</v>
      </c>
      <c r="Q2299">
        <v>5.4897483189900707E-4</v>
      </c>
      <c r="R2299">
        <v>0.44638623237609865</v>
      </c>
      <c r="S2299">
        <v>600.46710512945322</v>
      </c>
      <c r="T2299">
        <v>43.217501044273376</v>
      </c>
      <c r="U2299">
        <v>0.37019448339939121</v>
      </c>
      <c r="V2299">
        <v>565.17105102539063</v>
      </c>
      <c r="W2299">
        <v>1</v>
      </c>
      <c r="X2299">
        <v>0.29881093621253968</v>
      </c>
      <c r="Y2299">
        <v>474.42430371434205</v>
      </c>
      <c r="Z2299">
        <v>1</v>
      </c>
      <c r="AA2299">
        <v>6.2786226403903971</v>
      </c>
      <c r="AB2299">
        <v>161.72079449462893</v>
      </c>
      <c r="AC2299">
        <v>161.96150630712509</v>
      </c>
      <c r="AD2299">
        <v>1.31114014193543E-2</v>
      </c>
      <c r="AE2299">
        <v>8.2652636769665797</v>
      </c>
      <c r="AF2299">
        <v>3.1637116670608513E-2</v>
      </c>
      <c r="AG2299">
        <v>5.4522613299449053E-4</v>
      </c>
      <c r="AH2299">
        <v>5.8813306093215938E-3</v>
      </c>
      <c r="AI2299">
        <v>23.523739278316498</v>
      </c>
      <c r="AJ2299">
        <v>6.2371838788285698</v>
      </c>
      <c r="AK2299">
        <v>59.184017137885093</v>
      </c>
      <c r="AL2299">
        <v>3.7250646347006979</v>
      </c>
      <c r="AM2299">
        <v>108.28170968294144</v>
      </c>
      <c r="AN2299">
        <v>679.68065988238459</v>
      </c>
      <c r="AO2299">
        <v>8.0319622397422796E-2</v>
      </c>
      <c r="AP2299">
        <v>0.88913644742965714</v>
      </c>
    </row>
    <row r="2300" spans="1:42">
      <c r="A2300">
        <v>1145.8954091383246</v>
      </c>
      <c r="B2300">
        <v>1034.0205251840728</v>
      </c>
      <c r="C2300">
        <v>747.96220531518361</v>
      </c>
      <c r="D2300">
        <v>111.8748839542518</v>
      </c>
      <c r="E2300">
        <v>-111.8748839542518</v>
      </c>
      <c r="F2300">
        <v>-397.93320382314096</v>
      </c>
      <c r="G2300">
        <v>-1.989366113866103E-3</v>
      </c>
      <c r="H2300">
        <v>844.81776415356512</v>
      </c>
      <c r="I2300">
        <v>4.4509296119213101E-2</v>
      </c>
      <c r="J2300">
        <v>2.5541199445724486E-2</v>
      </c>
      <c r="K2300">
        <v>1.169039104181528</v>
      </c>
      <c r="L2300">
        <v>76.15328311920166</v>
      </c>
      <c r="M2300">
        <v>123.27188297705987</v>
      </c>
      <c r="N2300">
        <v>162.80396506099703</v>
      </c>
      <c r="O2300">
        <v>0.5806984007358551</v>
      </c>
      <c r="P2300">
        <v>2.2922550095452198E-2</v>
      </c>
      <c r="Q2300">
        <v>2.1843366569942894E-2</v>
      </c>
      <c r="R2300">
        <v>0.39828896045684814</v>
      </c>
      <c r="S2300">
        <v>997.647884932544</v>
      </c>
      <c r="T2300">
        <v>29.750204086303711</v>
      </c>
      <c r="U2300">
        <v>0.40430844485759737</v>
      </c>
      <c r="V2300">
        <v>619.01199817657471</v>
      </c>
      <c r="W2300">
        <v>1</v>
      </c>
      <c r="X2300">
        <v>0.29536459207534793</v>
      </c>
      <c r="Y2300">
        <v>437.97557949736199</v>
      </c>
      <c r="Z2300">
        <v>1</v>
      </c>
      <c r="AA2300">
        <v>2.7937693633937837</v>
      </c>
      <c r="AB2300">
        <v>174.58473901367188</v>
      </c>
      <c r="AC2300">
        <v>40.555210411548615</v>
      </c>
      <c r="AD2300">
        <v>1.4865218268500433E-2</v>
      </c>
      <c r="AE2300">
        <v>1.3055308792042941</v>
      </c>
      <c r="AF2300">
        <v>-9.5541501045227073E-3</v>
      </c>
      <c r="AG2300">
        <v>1.2025256295169992E-3</v>
      </c>
      <c r="AH2300">
        <v>5.7702450239658351E-2</v>
      </c>
      <c r="AI2300">
        <v>13.756996691226959</v>
      </c>
      <c r="AJ2300">
        <v>9.2535217609257199</v>
      </c>
      <c r="AK2300">
        <v>30.538410513997079</v>
      </c>
      <c r="AL2300">
        <v>8.423267589281819</v>
      </c>
      <c r="AM2300">
        <v>102.29360550642014</v>
      </c>
      <c r="AN2300">
        <v>369.71101496261895</v>
      </c>
      <c r="AO2300">
        <v>9.8782087445259098E-2</v>
      </c>
      <c r="AP2300">
        <v>0.88441044545173653</v>
      </c>
    </row>
    <row r="2301" spans="1:42">
      <c r="A2301">
        <v>770.20846173585392</v>
      </c>
      <c r="B2301">
        <v>652.73672551295397</v>
      </c>
      <c r="C2301">
        <v>339.46922249726316</v>
      </c>
      <c r="D2301">
        <v>117.47173622289995</v>
      </c>
      <c r="E2301">
        <v>-117.47173622289995</v>
      </c>
      <c r="F2301">
        <v>-430.73923923859076</v>
      </c>
      <c r="G2301">
        <v>4.4333450041473946E-2</v>
      </c>
      <c r="H2301">
        <v>77.333527880169896</v>
      </c>
      <c r="I2301">
        <v>5.5085230171680447E-2</v>
      </c>
      <c r="J2301">
        <v>8.6526522636413569E-2</v>
      </c>
      <c r="K2301">
        <v>1.8166051023662089</v>
      </c>
      <c r="L2301">
        <v>13.16156268119812</v>
      </c>
      <c r="M2301">
        <v>1.2954032248285086</v>
      </c>
      <c r="N2301">
        <v>106.67580757026674</v>
      </c>
      <c r="O2301">
        <v>0.77493903040885925</v>
      </c>
      <c r="P2301">
        <v>2.2754867924584279E-2</v>
      </c>
      <c r="Q2301">
        <v>6.3617208798726387E-3</v>
      </c>
      <c r="R2301">
        <v>0.47758331298828127</v>
      </c>
      <c r="S2301">
        <v>1099.0097856069776</v>
      </c>
      <c r="T2301">
        <v>29.019156098365784</v>
      </c>
      <c r="U2301">
        <v>0.44505800545215607</v>
      </c>
      <c r="V2301">
        <v>509.00349617004395</v>
      </c>
      <c r="W2301">
        <v>1</v>
      </c>
      <c r="X2301">
        <v>0.28989574313163757</v>
      </c>
      <c r="Y2301">
        <v>398.88735934852855</v>
      </c>
      <c r="Z2301">
        <v>1</v>
      </c>
      <c r="AA2301">
        <v>8.7789849754047413</v>
      </c>
      <c r="AB2301">
        <v>112.19585687255861</v>
      </c>
      <c r="AC2301">
        <v>73.876254260540009</v>
      </c>
      <c r="AD2301">
        <v>1.0487518962631878E-2</v>
      </c>
      <c r="AE2301">
        <v>6.0243600801752839</v>
      </c>
      <c r="AF2301">
        <v>0.15996752142906187</v>
      </c>
      <c r="AG2301">
        <v>1.2767036388364082E-3</v>
      </c>
      <c r="AH2301">
        <v>3.8312630367279055E-2</v>
      </c>
      <c r="AI2301">
        <v>28.235540091991425</v>
      </c>
      <c r="AJ2301">
        <v>10.300538264170106</v>
      </c>
      <c r="AK2301">
        <v>1.143630067706108</v>
      </c>
      <c r="AL2301">
        <v>6.6633477935692866</v>
      </c>
      <c r="AM2301">
        <v>28.128496897220614</v>
      </c>
      <c r="AN2301">
        <v>283.83285440600525</v>
      </c>
      <c r="AO2301">
        <v>4.8260282397270204E-2</v>
      </c>
      <c r="AP2301">
        <v>0.83150713443756108</v>
      </c>
    </row>
    <row r="2302" spans="1:42">
      <c r="A2302">
        <v>468.58726844940657</v>
      </c>
      <c r="B2302">
        <v>272.89872701748328</v>
      </c>
      <c r="C2302">
        <v>297.79213515262563</v>
      </c>
      <c r="D2302">
        <v>170.79513329678093</v>
      </c>
      <c r="E2302">
        <v>-195.68854143192328</v>
      </c>
      <c r="F2302">
        <v>-170.79513329678093</v>
      </c>
      <c r="G2302">
        <v>3.0249926414359042E-3</v>
      </c>
      <c r="H2302">
        <v>399.54021967503849</v>
      </c>
      <c r="I2302">
        <v>3.9084936082363131E-2</v>
      </c>
      <c r="J2302">
        <v>6.4623831987380975E-2</v>
      </c>
      <c r="K2302">
        <v>1.3114206146538256</v>
      </c>
      <c r="L2302">
        <v>19.857752323150635</v>
      </c>
      <c r="M2302">
        <v>94.886416280719374</v>
      </c>
      <c r="N2302">
        <v>98.971335539436353</v>
      </c>
      <c r="O2302">
        <v>0.85700514912605286</v>
      </c>
      <c r="P2302">
        <v>2.3005853441026472E-2</v>
      </c>
      <c r="Q2302">
        <v>3.3868937121497251E-2</v>
      </c>
      <c r="R2302">
        <v>0.48068255901336671</v>
      </c>
      <c r="S2302">
        <v>854.01051717350879</v>
      </c>
      <c r="T2302">
        <v>31.564861536026001</v>
      </c>
      <c r="U2302">
        <v>0.28830749928951266</v>
      </c>
      <c r="V2302">
        <v>557.18686580657959</v>
      </c>
      <c r="W2302">
        <v>1</v>
      </c>
      <c r="X2302">
        <v>0.38992674350738527</v>
      </c>
      <c r="Y2302">
        <v>311.7540810413044</v>
      </c>
      <c r="Z2302">
        <v>1</v>
      </c>
      <c r="AA2302">
        <v>35.734213615827564</v>
      </c>
      <c r="AB2302">
        <v>152.36347229003908</v>
      </c>
      <c r="AC2302">
        <v>65.328682959079742</v>
      </c>
      <c r="AD2302">
        <v>8.5667324881268363E-3</v>
      </c>
      <c r="AE2302">
        <v>39.316949606669965</v>
      </c>
      <c r="AF2302">
        <v>-2.3145875930786132E-2</v>
      </c>
      <c r="AG2302">
        <v>9.8716952948087232E-4</v>
      </c>
      <c r="AH2302">
        <v>3.1667018544673922E-2</v>
      </c>
      <c r="AI2302">
        <v>20.629298985004425</v>
      </c>
      <c r="AJ2302">
        <v>1.212333242700637</v>
      </c>
      <c r="AK2302">
        <v>11.769199038147926</v>
      </c>
      <c r="AL2302">
        <v>4.4635357357154888</v>
      </c>
      <c r="AM2302">
        <v>44.984777104854587</v>
      </c>
      <c r="AN2302">
        <v>555.65668646641154</v>
      </c>
      <c r="AO2302">
        <v>6.5216716408729558E-2</v>
      </c>
      <c r="AP2302">
        <v>0.83476854014396673</v>
      </c>
    </row>
    <row r="2303" spans="1:42">
      <c r="A2303">
        <v>329.91714218646979</v>
      </c>
      <c r="B2303">
        <v>303.65873832175288</v>
      </c>
      <c r="C2303">
        <v>344.69211422523551</v>
      </c>
      <c r="D2303">
        <v>-14.774972038765725</v>
      </c>
      <c r="E2303">
        <v>-41.033375903482636</v>
      </c>
      <c r="F2303">
        <v>14.774972038765725</v>
      </c>
      <c r="G2303">
        <v>3.357215293781024E-2</v>
      </c>
      <c r="H2303">
        <v>394.61687212071257</v>
      </c>
      <c r="I2303">
        <v>3.9204374849796289E-2</v>
      </c>
      <c r="J2303">
        <v>0.10281812810897827</v>
      </c>
      <c r="K2303">
        <v>1.2408041781842709</v>
      </c>
      <c r="L2303">
        <v>72.152115106582642</v>
      </c>
      <c r="M2303">
        <v>543.72461726336724</v>
      </c>
      <c r="N2303">
        <v>54.219492608642589</v>
      </c>
      <c r="O2303">
        <v>0.78136834502220154</v>
      </c>
      <c r="P2303">
        <v>1.5571994410620793E-2</v>
      </c>
      <c r="Q2303">
        <v>4.6596998108757856E-3</v>
      </c>
      <c r="R2303">
        <v>0.38292330741882324</v>
      </c>
      <c r="S2303">
        <v>504.01034665622558</v>
      </c>
      <c r="T2303">
        <v>41.534087061882019</v>
      </c>
      <c r="U2303">
        <v>0.35547851145267489</v>
      </c>
      <c r="V2303">
        <v>490.25430679321289</v>
      </c>
      <c r="W2303">
        <v>1</v>
      </c>
      <c r="X2303">
        <v>0.41980917096138004</v>
      </c>
      <c r="Y2303">
        <v>679.78264026134264</v>
      </c>
      <c r="Z2303">
        <v>1</v>
      </c>
      <c r="AA2303">
        <v>14.90919425805092</v>
      </c>
      <c r="AB2303">
        <v>3.5550032348632814</v>
      </c>
      <c r="AC2303">
        <v>51.090894639492035</v>
      </c>
      <c r="AD2303">
        <v>5.0018180129874461E-3</v>
      </c>
      <c r="AE2303">
        <v>2.7368468459627611</v>
      </c>
      <c r="AF2303">
        <v>0.12309273362159728</v>
      </c>
      <c r="AG2303">
        <v>5.4139429577658644E-4</v>
      </c>
      <c r="AH2303">
        <v>7.2329388380050659E-3</v>
      </c>
      <c r="AI2303">
        <v>8.2693967223167419</v>
      </c>
      <c r="AJ2303">
        <v>5.5438119253229141</v>
      </c>
      <c r="AK2303">
        <v>11.701480874419213</v>
      </c>
      <c r="AL2303">
        <v>5.7035905270692835</v>
      </c>
      <c r="AM2303">
        <v>91.647790062427518</v>
      </c>
      <c r="AN2303">
        <v>594.97355025708066</v>
      </c>
      <c r="AO2303">
        <v>7.0476081252098088E-2</v>
      </c>
      <c r="AP2303">
        <v>0.92257562875747701</v>
      </c>
    </row>
    <row r="2304" spans="1:42">
      <c r="A2304">
        <v>504.26478548388582</v>
      </c>
      <c r="B2304">
        <v>1475.9282413834223</v>
      </c>
      <c r="C2304">
        <v>834.32779596894841</v>
      </c>
      <c r="D2304">
        <v>-971.66345589953653</v>
      </c>
      <c r="E2304">
        <v>641.60044541447394</v>
      </c>
      <c r="F2304">
        <v>-641.60044541447394</v>
      </c>
      <c r="G2304">
        <v>1.6856304864886915E-2</v>
      </c>
      <c r="H2304">
        <v>75.37671108118829</v>
      </c>
      <c r="I2304">
        <v>4.1606609523296353E-2</v>
      </c>
      <c r="J2304">
        <v>6.1218557119369507E-2</v>
      </c>
      <c r="K2304">
        <v>1.2399285842478274</v>
      </c>
      <c r="L2304">
        <v>13.461627960205078</v>
      </c>
      <c r="M2304">
        <v>2416.1630027187985</v>
      </c>
      <c r="N2304">
        <v>91.00242622661591</v>
      </c>
      <c r="O2304">
        <v>0.52352681756019592</v>
      </c>
      <c r="P2304">
        <v>1.4405795309278697E-2</v>
      </c>
      <c r="Q2304">
        <v>7.637037648095024E-3</v>
      </c>
      <c r="R2304">
        <v>0.46588972568511966</v>
      </c>
      <c r="S2304">
        <v>854.80546905203641</v>
      </c>
      <c r="T2304">
        <v>40.412771701812744</v>
      </c>
      <c r="U2304">
        <v>0.30839851081371311</v>
      </c>
      <c r="V2304">
        <v>628.3184289932251</v>
      </c>
      <c r="W2304">
        <v>1</v>
      </c>
      <c r="X2304">
        <v>0.3448107409477234</v>
      </c>
      <c r="Y2304">
        <v>467.01223199727667</v>
      </c>
      <c r="Z2304">
        <v>1</v>
      </c>
      <c r="AA2304">
        <v>6.7317331313228621</v>
      </c>
      <c r="AB2304">
        <v>145.61271142578127</v>
      </c>
      <c r="AC2304">
        <v>178.52140218019485</v>
      </c>
      <c r="AD2304">
        <v>4.6702670235919137E-3</v>
      </c>
      <c r="AE2304">
        <v>74.31022386975819</v>
      </c>
      <c r="AF2304">
        <v>-2.811070203781128E-2</v>
      </c>
      <c r="AG2304">
        <v>1.1186993801967136E-3</v>
      </c>
      <c r="AH2304">
        <v>2.0192772686481474E-2</v>
      </c>
      <c r="AI2304">
        <v>8.9767637848854065</v>
      </c>
      <c r="AJ2304">
        <v>13.923021138823326</v>
      </c>
      <c r="AK2304">
        <v>0.54238529026508331</v>
      </c>
      <c r="AL2304">
        <v>6.3640681496400955</v>
      </c>
      <c r="AM2304">
        <v>92.458873355388647</v>
      </c>
      <c r="AN2304">
        <v>221.34436164523854</v>
      </c>
      <c r="AO2304">
        <v>7.5169587254524231E-2</v>
      </c>
      <c r="AP2304">
        <v>0.89783170533180245</v>
      </c>
    </row>
    <row r="2305" spans="1:42">
      <c r="A2305">
        <v>157.17570203822095</v>
      </c>
      <c r="B2305">
        <v>-119.54264604489973</v>
      </c>
      <c r="C2305">
        <v>116.83311726560245</v>
      </c>
      <c r="D2305">
        <v>40.342584772618494</v>
      </c>
      <c r="E2305">
        <v>-276.71834808312065</v>
      </c>
      <c r="F2305">
        <v>-40.342584772618494</v>
      </c>
      <c r="G2305">
        <v>4.93611487478035E-2</v>
      </c>
      <c r="H2305">
        <v>362.29816934946962</v>
      </c>
      <c r="I2305">
        <v>3.4478934109210962E-2</v>
      </c>
      <c r="J2305">
        <v>4.2546997070312502E-3</v>
      </c>
      <c r="K2305">
        <v>2.1395150677382944</v>
      </c>
      <c r="L2305">
        <v>70.310567617416382</v>
      </c>
      <c r="M2305">
        <v>3.1897983312402842</v>
      </c>
      <c r="N2305">
        <v>24.981355619430545</v>
      </c>
      <c r="O2305">
        <v>0.89274951815605164</v>
      </c>
      <c r="P2305">
        <v>2.3092383225758868E-2</v>
      </c>
      <c r="Q2305">
        <v>2.0186021433936222E-2</v>
      </c>
      <c r="R2305">
        <v>0.43083150863647462</v>
      </c>
      <c r="S2305">
        <v>408.09879763489499</v>
      </c>
      <c r="T2305">
        <v>49.684718251228333</v>
      </c>
      <c r="U2305">
        <v>0.4060635453462601</v>
      </c>
      <c r="V2305">
        <v>596.33803367614746</v>
      </c>
      <c r="W2305">
        <v>1</v>
      </c>
      <c r="X2305">
        <v>0.44352253317832946</v>
      </c>
      <c r="Y2305">
        <v>641.22021193683349</v>
      </c>
      <c r="Z2305">
        <v>1</v>
      </c>
      <c r="AA2305">
        <v>4.6521855176258091</v>
      </c>
      <c r="AB2305">
        <v>99.40445233154297</v>
      </c>
      <c r="AC2305">
        <v>191.49818867444992</v>
      </c>
      <c r="AD2305">
        <v>1.2166618281959467E-2</v>
      </c>
      <c r="AE2305">
        <v>1.6152701156298184</v>
      </c>
      <c r="AF2305">
        <v>0.19624773859977721</v>
      </c>
      <c r="AG2305">
        <v>4.7359556166892474E-4</v>
      </c>
      <c r="AH2305">
        <v>4.0313636636734006E-2</v>
      </c>
      <c r="AI2305">
        <v>17.8321573138237</v>
      </c>
      <c r="AJ2305">
        <v>5.2889578764405485</v>
      </c>
      <c r="AK2305">
        <v>5.4295977562665936</v>
      </c>
      <c r="AL2305">
        <v>5.6459359888561451</v>
      </c>
      <c r="AM2305">
        <v>22.424244940280918</v>
      </c>
      <c r="AN2305">
        <v>626.47192434278008</v>
      </c>
      <c r="AO2305">
        <v>7.2608986735343939E-2</v>
      </c>
      <c r="AP2305">
        <v>0.88768799972534196</v>
      </c>
    </row>
    <row r="2306" spans="1:42">
      <c r="A2306">
        <v>2074.3944353517572</v>
      </c>
      <c r="B2306">
        <v>5526.7051817666306</v>
      </c>
      <c r="C2306">
        <v>4753.724704336676</v>
      </c>
      <c r="D2306">
        <v>-3452.3107464148734</v>
      </c>
      <c r="E2306">
        <v>772.98047742995459</v>
      </c>
      <c r="F2306">
        <v>-772.98047742995459</v>
      </c>
      <c r="G2306">
        <v>8.6142974784341214E-2</v>
      </c>
      <c r="H2306">
        <v>3615.1954864700242</v>
      </c>
      <c r="I2306">
        <v>3.1609533727169035E-2</v>
      </c>
      <c r="J2306">
        <v>8.7068172693252566E-2</v>
      </c>
      <c r="K2306">
        <v>2.1526622622311113</v>
      </c>
      <c r="L2306">
        <v>37.11078405380249</v>
      </c>
      <c r="M2306">
        <v>9309.0734625121149</v>
      </c>
      <c r="N2306">
        <v>152.43528350925448</v>
      </c>
      <c r="O2306">
        <v>0.5030234158039093</v>
      </c>
      <c r="P2306">
        <v>3.622294320000542E-3</v>
      </c>
      <c r="Q2306">
        <v>2.487037865320841E-2</v>
      </c>
      <c r="R2306">
        <v>0.48692559719085693</v>
      </c>
      <c r="S2306">
        <v>773.9539214684396</v>
      </c>
      <c r="T2306">
        <v>46.32231593132019</v>
      </c>
      <c r="U2306">
        <v>0.42362749993801119</v>
      </c>
      <c r="V2306">
        <v>639.45014476776123</v>
      </c>
      <c r="W2306">
        <v>1</v>
      </c>
      <c r="X2306">
        <v>0.32014903068542483</v>
      </c>
      <c r="Y2306">
        <v>374.51811428146317</v>
      </c>
      <c r="Z2306">
        <v>1</v>
      </c>
      <c r="AA2306">
        <v>4.4430219235515604</v>
      </c>
      <c r="AB2306">
        <v>75.024425170898439</v>
      </c>
      <c r="AC2306">
        <v>190.6604066491127</v>
      </c>
      <c r="AD2306">
        <v>1.0842254834297377E-2</v>
      </c>
      <c r="AE2306">
        <v>50.879864842751736</v>
      </c>
      <c r="AF2306">
        <v>0.19680686473846432</v>
      </c>
      <c r="AG2306">
        <v>9.8308201903923756E-4</v>
      </c>
      <c r="AH2306">
        <v>2.8682319521903987E-3</v>
      </c>
      <c r="AI2306">
        <v>5.9188368916511536</v>
      </c>
      <c r="AJ2306">
        <v>7.1096560124887462</v>
      </c>
      <c r="AK2306">
        <v>52.615519929528233</v>
      </c>
      <c r="AL2306">
        <v>6.3127386632733122</v>
      </c>
      <c r="AM2306">
        <v>77.882483613491061</v>
      </c>
      <c r="AN2306">
        <v>452.5259159969554</v>
      </c>
      <c r="AO2306">
        <v>6.4527784943580635E-2</v>
      </c>
      <c r="AP2306">
        <v>0.81144894003868107</v>
      </c>
    </row>
    <row r="2307" spans="1:42">
      <c r="A2307">
        <v>447.35948696535064</v>
      </c>
      <c r="B2307">
        <v>361.13443548669341</v>
      </c>
      <c r="C2307">
        <v>748.72096806817603</v>
      </c>
      <c r="D2307">
        <v>-301.36148110282539</v>
      </c>
      <c r="E2307">
        <v>-387.58653258148263</v>
      </c>
      <c r="F2307">
        <v>301.36148110282539</v>
      </c>
      <c r="G2307">
        <v>0.11437944045585888</v>
      </c>
      <c r="H2307">
        <v>2126.6361648805587</v>
      </c>
      <c r="I2307">
        <v>2.8639926016330718E-2</v>
      </c>
      <c r="J2307">
        <v>6.9662043094635015E-2</v>
      </c>
      <c r="K2307">
        <v>1.8092380456864832</v>
      </c>
      <c r="L2307">
        <v>28.559161424636841</v>
      </c>
      <c r="M2307">
        <v>113.79111673294972</v>
      </c>
      <c r="N2307">
        <v>77.923301583099374</v>
      </c>
      <c r="O2307">
        <v>0.91782888770103455</v>
      </c>
      <c r="P2307">
        <v>9.0409963925679512E-3</v>
      </c>
      <c r="Q2307">
        <v>3.7979802502526173E-2</v>
      </c>
      <c r="R2307">
        <v>0.47313164710998534</v>
      </c>
      <c r="S2307">
        <v>1040.8183649007597</v>
      </c>
      <c r="T2307">
        <v>41.265544295310974</v>
      </c>
      <c r="U2307">
        <v>0.34643041670322422</v>
      </c>
      <c r="V2307">
        <v>473.45829010009766</v>
      </c>
      <c r="W2307">
        <v>1</v>
      </c>
      <c r="X2307">
        <v>0.31074347138404851</v>
      </c>
      <c r="Y2307">
        <v>681.16590871359665</v>
      </c>
      <c r="Z2307">
        <v>1</v>
      </c>
      <c r="AA2307">
        <v>12.118073627176287</v>
      </c>
      <c r="AB2307">
        <v>98.943922912597671</v>
      </c>
      <c r="AC2307">
        <v>180.27117103338242</v>
      </c>
      <c r="AD2307">
        <v>7.4969104212573448E-3</v>
      </c>
      <c r="AE2307">
        <v>91.346679118591879</v>
      </c>
      <c r="AF2307">
        <v>0.21799759984016415</v>
      </c>
      <c r="AG2307">
        <v>4.3055538769600952E-4</v>
      </c>
      <c r="AH2307">
        <v>3.1066241097450254E-2</v>
      </c>
      <c r="AI2307">
        <v>29.319146573543549</v>
      </c>
      <c r="AJ2307">
        <v>3.3516825056477511</v>
      </c>
      <c r="AK2307">
        <v>56.879608520865439</v>
      </c>
      <c r="AL2307">
        <v>1.9875025263840209</v>
      </c>
      <c r="AM2307">
        <v>69.499353229999542</v>
      </c>
      <c r="AN2307">
        <v>289.13716692811556</v>
      </c>
      <c r="AO2307">
        <v>8.7627138495445261E-2</v>
      </c>
      <c r="AP2307">
        <v>0.90909461355209364</v>
      </c>
    </row>
    <row r="2308" spans="1:42">
      <c r="A2308">
        <v>271.34122055177716</v>
      </c>
      <c r="B2308">
        <v>248.48384727837282</v>
      </c>
      <c r="C2308">
        <v>121.58667257361034</v>
      </c>
      <c r="D2308">
        <v>22.857373273404335</v>
      </c>
      <c r="E2308">
        <v>-22.857373273404335</v>
      </c>
      <c r="F2308">
        <v>-149.75454797816681</v>
      </c>
      <c r="G2308">
        <v>8.4124924547796631E-2</v>
      </c>
      <c r="H2308">
        <v>218.27605943942496</v>
      </c>
      <c r="I2308">
        <v>5.0899433791637416E-2</v>
      </c>
      <c r="J2308">
        <v>9.1870554685592645E-2</v>
      </c>
      <c r="K2308">
        <v>1.1312874017775059</v>
      </c>
      <c r="L2308">
        <v>45.589766502380371</v>
      </c>
      <c r="M2308">
        <v>55.141993186984202</v>
      </c>
      <c r="N2308">
        <v>60.82323971157075</v>
      </c>
      <c r="O2308">
        <v>0.60936823487281799</v>
      </c>
      <c r="P2308">
        <v>1.2544592009650335E-2</v>
      </c>
      <c r="Q2308">
        <v>2.7844622029198535E-2</v>
      </c>
      <c r="R2308">
        <v>0.42239124774932862</v>
      </c>
      <c r="S2308">
        <v>695.28403186460389</v>
      </c>
      <c r="T2308">
        <v>37.29550838470459</v>
      </c>
      <c r="U2308">
        <v>0.29437837779521947</v>
      </c>
      <c r="V2308">
        <v>451.72703266143799</v>
      </c>
      <c r="W2308">
        <v>1</v>
      </c>
      <c r="X2308">
        <v>0.37995101213455201</v>
      </c>
      <c r="Y2308">
        <v>634.53153468905884</v>
      </c>
      <c r="Z2308">
        <v>1</v>
      </c>
      <c r="AA2308">
        <v>29.944332599935539</v>
      </c>
      <c r="AB2308">
        <v>72.064082275390632</v>
      </c>
      <c r="AC2308">
        <v>157.17019587755203</v>
      </c>
      <c r="AD2308">
        <v>4.6876972557133075E-3</v>
      </c>
      <c r="AE2308">
        <v>11.268798619281904</v>
      </c>
      <c r="AF2308">
        <v>0.28408302068710323</v>
      </c>
      <c r="AG2308">
        <v>4.4849441898120722E-4</v>
      </c>
      <c r="AH2308">
        <v>1.5730646097660061E-2</v>
      </c>
      <c r="AI2308">
        <v>17.896253168582916</v>
      </c>
      <c r="AJ2308">
        <v>14.413868928003495</v>
      </c>
      <c r="AK2308">
        <v>7.4763000994920725</v>
      </c>
      <c r="AL2308">
        <v>4.2600226991181414</v>
      </c>
      <c r="AM2308">
        <v>100.30872067213059</v>
      </c>
      <c r="AN2308">
        <v>104.04939229882932</v>
      </c>
      <c r="AO2308">
        <v>4.7863941311836244E-2</v>
      </c>
      <c r="AP2308">
        <v>0.90035791516304031</v>
      </c>
    </row>
    <row r="2309" spans="1:42">
      <c r="A2309">
        <v>261.00690934212304</v>
      </c>
      <c r="B2309">
        <v>139.66677158777117</v>
      </c>
      <c r="C2309">
        <v>345.57190063429039</v>
      </c>
      <c r="D2309">
        <v>-84.564991292167349</v>
      </c>
      <c r="E2309">
        <v>-205.90512904651922</v>
      </c>
      <c r="F2309">
        <v>84.564991292167349</v>
      </c>
      <c r="G2309">
        <v>2.9402371124406374E-2</v>
      </c>
      <c r="H2309">
        <v>905.26725345970885</v>
      </c>
      <c r="I2309">
        <v>5.7977938950061793E-2</v>
      </c>
      <c r="J2309">
        <v>2.271166706085205E-2</v>
      </c>
      <c r="K2309">
        <v>1.8556344218432903</v>
      </c>
      <c r="L2309">
        <v>28.318184614181519</v>
      </c>
      <c r="M2309">
        <v>50.23153110759889</v>
      </c>
      <c r="N2309">
        <v>43.334208917617801</v>
      </c>
      <c r="O2309">
        <v>0.99787232279777527</v>
      </c>
      <c r="P2309">
        <v>7.9244799613952619E-3</v>
      </c>
      <c r="Q2309">
        <v>4.2390055603451195E-2</v>
      </c>
      <c r="R2309">
        <v>0.48692089080810547</v>
      </c>
      <c r="S2309">
        <v>798.30596101687092</v>
      </c>
      <c r="T2309">
        <v>38.958755135536194</v>
      </c>
      <c r="U2309">
        <v>0.4044874507188797</v>
      </c>
      <c r="V2309">
        <v>479.73275184631348</v>
      </c>
      <c r="W2309">
        <v>1</v>
      </c>
      <c r="X2309">
        <v>0.31732220530509953</v>
      </c>
      <c r="Y2309">
        <v>314.36476304185999</v>
      </c>
      <c r="Z2309">
        <v>1</v>
      </c>
      <c r="AA2309">
        <v>22.125220803499229</v>
      </c>
      <c r="AB2309">
        <v>39.74263372802735</v>
      </c>
      <c r="AC2309">
        <v>91.03502482175827</v>
      </c>
      <c r="AD2309">
        <v>1.2194116706522103E-2</v>
      </c>
      <c r="AE2309">
        <v>32.920717114912215</v>
      </c>
      <c r="AF2309">
        <v>4.9143708944320671E-2</v>
      </c>
      <c r="AG2309">
        <v>8.6083940034127518E-4</v>
      </c>
      <c r="AH2309">
        <v>2.9128343772888182E-2</v>
      </c>
      <c r="AI2309">
        <v>19.642290771007538</v>
      </c>
      <c r="AJ2309">
        <v>1.1021345360052786</v>
      </c>
      <c r="AK2309">
        <v>28.748209335207939</v>
      </c>
      <c r="AL2309">
        <v>3.4941517189422777</v>
      </c>
      <c r="AM2309">
        <v>95.068317568302149</v>
      </c>
      <c r="AN2309">
        <v>309.96279732221717</v>
      </c>
      <c r="AO2309">
        <v>4.7418598055839541E-2</v>
      </c>
      <c r="AP2309">
        <v>0.91979388332366963</v>
      </c>
    </row>
    <row r="2310" spans="1:42">
      <c r="A2310">
        <v>2882.9099411250399</v>
      </c>
      <c r="B2310">
        <v>5795.840026531172</v>
      </c>
      <c r="C2310">
        <v>3580.9736342563383</v>
      </c>
      <c r="D2310">
        <v>-2912.9300854061321</v>
      </c>
      <c r="E2310">
        <v>2214.8663922748337</v>
      </c>
      <c r="F2310">
        <v>-2214.8663922748337</v>
      </c>
      <c r="G2310">
        <v>2.8095920041433655E-2</v>
      </c>
      <c r="H2310">
        <v>1817.4003728954833</v>
      </c>
      <c r="I2310">
        <v>2.1443167626857756E-2</v>
      </c>
      <c r="J2310">
        <v>2.4184907197952271E-2</v>
      </c>
      <c r="K2310">
        <v>1.0993815724670888</v>
      </c>
      <c r="L2310">
        <v>56.915543079376221</v>
      </c>
      <c r="M2310">
        <v>6946.2080271442455</v>
      </c>
      <c r="N2310">
        <v>179.56858809528353</v>
      </c>
      <c r="O2310">
        <v>0.961610347032547</v>
      </c>
      <c r="P2310">
        <v>1.9930419498019745E-2</v>
      </c>
      <c r="Q2310">
        <v>2.9180047723982066E-2</v>
      </c>
      <c r="R2310">
        <v>0.45334868907928466</v>
      </c>
      <c r="S2310">
        <v>1079.7194386232438</v>
      </c>
      <c r="T2310">
        <v>43.448621034622192</v>
      </c>
      <c r="U2310">
        <v>0.42190419614315033</v>
      </c>
      <c r="V2310">
        <v>558.52067470550537</v>
      </c>
      <c r="W2310">
        <v>1</v>
      </c>
      <c r="X2310">
        <v>0.32475928783416752</v>
      </c>
      <c r="Y2310">
        <v>443.73167413337336</v>
      </c>
      <c r="Z2310">
        <v>1</v>
      </c>
      <c r="AA2310">
        <v>25.941403861646659</v>
      </c>
      <c r="AB2310">
        <v>174.38665148925782</v>
      </c>
      <c r="AC2310">
        <v>63.919605314731598</v>
      </c>
      <c r="AD2310">
        <v>7.4681127173268896E-3</v>
      </c>
      <c r="AE2310">
        <v>5.05303568530997</v>
      </c>
      <c r="AF2310">
        <v>0.10757091522216794</v>
      </c>
      <c r="AG2310">
        <v>4.8511732548400197E-4</v>
      </c>
      <c r="AH2310">
        <v>9.9394328474998461E-3</v>
      </c>
      <c r="AI2310">
        <v>7.6241615414619446</v>
      </c>
      <c r="AJ2310">
        <v>7.5759649514671459</v>
      </c>
      <c r="AK2310">
        <v>34.811788178086282</v>
      </c>
      <c r="AL2310">
        <v>6.0049525946346058</v>
      </c>
      <c r="AM2310">
        <v>110.74909576177598</v>
      </c>
      <c r="AN2310">
        <v>268.92163786244112</v>
      </c>
      <c r="AO2310">
        <v>3.6779985070228574E-2</v>
      </c>
      <c r="AP2310">
        <v>0.91277872347831734</v>
      </c>
    </row>
    <row r="2311" spans="1:42">
      <c r="A2311">
        <v>1028.8859947900842</v>
      </c>
      <c r="B2311">
        <v>1172.9798166830833</v>
      </c>
      <c r="C2311">
        <v>775.11608219993036</v>
      </c>
      <c r="D2311">
        <v>-144.09382189299913</v>
      </c>
      <c r="E2311">
        <v>144.09382189299913</v>
      </c>
      <c r="F2311">
        <v>-397.86373448315294</v>
      </c>
      <c r="G2311">
        <v>4.3687360061543293E-2</v>
      </c>
      <c r="H2311">
        <v>900.2847120640804</v>
      </c>
      <c r="I2311">
        <v>5.3358756601810456E-2</v>
      </c>
      <c r="J2311">
        <v>1.4077033519744873E-2</v>
      </c>
      <c r="K2311">
        <v>1.4639343536794185</v>
      </c>
      <c r="L2311">
        <v>28.849722146987915</v>
      </c>
      <c r="M2311">
        <v>460.00326391245113</v>
      </c>
      <c r="N2311">
        <v>180.88180447845463</v>
      </c>
      <c r="O2311">
        <v>0.8332277238368988</v>
      </c>
      <c r="P2311">
        <v>2.2343664010365801E-2</v>
      </c>
      <c r="Q2311">
        <v>2.0756244712405732E-2</v>
      </c>
      <c r="R2311">
        <v>0.42644484519958498</v>
      </c>
      <c r="S2311">
        <v>1148.0530058973106</v>
      </c>
      <c r="T2311">
        <v>47.599861025810242</v>
      </c>
      <c r="U2311">
        <v>0.32221523821353915</v>
      </c>
      <c r="V2311">
        <v>488.31815719604492</v>
      </c>
      <c r="W2311">
        <v>1</v>
      </c>
      <c r="X2311">
        <v>0.44915778279304508</v>
      </c>
      <c r="Y2311">
        <v>509.05115851097605</v>
      </c>
      <c r="Z2311">
        <v>1</v>
      </c>
      <c r="AA2311">
        <v>30.988464107141503</v>
      </c>
      <c r="AB2311">
        <v>15.107303527832032</v>
      </c>
      <c r="AC2311">
        <v>180.78895658254623</v>
      </c>
      <c r="AD2311">
        <v>4.4708773621127138E-3</v>
      </c>
      <c r="AE2311">
        <v>36.540865565064486</v>
      </c>
      <c r="AF2311">
        <v>0.11413003563880919</v>
      </c>
      <c r="AG2311">
        <v>6.755509931979782E-4</v>
      </c>
      <c r="AH2311">
        <v>4.6524547934532166E-2</v>
      </c>
      <c r="AI2311">
        <v>12.808242738246918</v>
      </c>
      <c r="AJ2311">
        <v>5.6608590947789104</v>
      </c>
      <c r="AK2311">
        <v>32.010133475661277</v>
      </c>
      <c r="AL2311">
        <v>5.681201846955573</v>
      </c>
      <c r="AM2311">
        <v>101.9269265294075</v>
      </c>
      <c r="AN2311">
        <v>107.87091681950886</v>
      </c>
      <c r="AO2311">
        <v>6.188509881496429E-2</v>
      </c>
      <c r="AP2311">
        <v>0.8708760190010072</v>
      </c>
    </row>
    <row r="2312" spans="1:42">
      <c r="A2312">
        <v>626.44384788624211</v>
      </c>
      <c r="B2312">
        <v>288.00212739563892</v>
      </c>
      <c r="C2312">
        <v>277.28151812574282</v>
      </c>
      <c r="D2312">
        <v>338.44172049060319</v>
      </c>
      <c r="E2312">
        <v>-338.44172049060319</v>
      </c>
      <c r="F2312">
        <v>-349.16232976049929</v>
      </c>
      <c r="G2312">
        <v>1.0334509472127237E-2</v>
      </c>
      <c r="H2312">
        <v>247.61913224105859</v>
      </c>
      <c r="I2312">
        <v>2.4509350955486297E-2</v>
      </c>
      <c r="J2312">
        <v>8.4838012456893916E-2</v>
      </c>
      <c r="K2312">
        <v>1.3357044727861882</v>
      </c>
      <c r="L2312">
        <v>48.431253433227539</v>
      </c>
      <c r="M2312">
        <v>2.7036774228243878</v>
      </c>
      <c r="N2312">
        <v>80.400657859611513</v>
      </c>
      <c r="O2312">
        <v>0.52303710579872131</v>
      </c>
      <c r="P2312">
        <v>2.9962752660115553E-3</v>
      </c>
      <c r="Q2312">
        <v>3.6332204076978888E-3</v>
      </c>
      <c r="R2312">
        <v>0.45019587039947512</v>
      </c>
      <c r="S2312">
        <v>467.43241061331776</v>
      </c>
      <c r="T2312">
        <v>37.402808666229248</v>
      </c>
      <c r="U2312">
        <v>0.44035839736461641</v>
      </c>
      <c r="V2312">
        <v>513.55421543121338</v>
      </c>
      <c r="W2312">
        <v>1</v>
      </c>
      <c r="X2312">
        <v>0.41680591344833373</v>
      </c>
      <c r="Y2312">
        <v>612.64952614912045</v>
      </c>
      <c r="Z2312">
        <v>1</v>
      </c>
      <c r="AA2312">
        <v>19.6612680036068</v>
      </c>
      <c r="AB2312">
        <v>65.156601562500001</v>
      </c>
      <c r="AC2312">
        <v>81.518681347370148</v>
      </c>
      <c r="AD2312">
        <v>1.0810938452044103E-2</v>
      </c>
      <c r="AE2312">
        <v>2.8842447145389714</v>
      </c>
      <c r="AF2312">
        <v>3.5156900882720943E-2</v>
      </c>
      <c r="AG2312">
        <v>2.3422683293708273E-5</v>
      </c>
      <c r="AH2312">
        <v>2.492461539506912E-2</v>
      </c>
      <c r="AI2312">
        <v>27.295249998569489</v>
      </c>
      <c r="AJ2312">
        <v>12.151583564802765</v>
      </c>
      <c r="AK2312">
        <v>3.6651305276155473</v>
      </c>
      <c r="AL2312">
        <v>4.7172405090092173</v>
      </c>
      <c r="AM2312">
        <v>51.995393550395967</v>
      </c>
      <c r="AN2312">
        <v>761.09796923956787</v>
      </c>
      <c r="AO2312">
        <v>5.5750891804695127E-2</v>
      </c>
      <c r="AP2312">
        <v>0.89250762963294994</v>
      </c>
    </row>
    <row r="2313" spans="1:42">
      <c r="A2313">
        <v>1080.2523171072069</v>
      </c>
      <c r="B2313">
        <v>949.78388723880983</v>
      </c>
      <c r="C2313">
        <v>566.83124150612059</v>
      </c>
      <c r="D2313">
        <v>130.46842986839704</v>
      </c>
      <c r="E2313">
        <v>-130.46842986839704</v>
      </c>
      <c r="F2313">
        <v>-513.42107560108627</v>
      </c>
      <c r="G2313">
        <v>1.3107047802982734E-2</v>
      </c>
      <c r="H2313">
        <v>616.69394568073699</v>
      </c>
      <c r="I2313">
        <v>5.7488982975482938E-2</v>
      </c>
      <c r="J2313">
        <v>4.0089807510375976E-2</v>
      </c>
      <c r="K2313">
        <v>1.4076696588218212</v>
      </c>
      <c r="L2313">
        <v>52.10140585899353</v>
      </c>
      <c r="M2313">
        <v>27.482561297803361</v>
      </c>
      <c r="N2313">
        <v>199.84653855857852</v>
      </c>
      <c r="O2313">
        <v>0.53488752245903015</v>
      </c>
      <c r="P2313">
        <v>2.0417173756493458E-2</v>
      </c>
      <c r="Q2313">
        <v>2.5977729638417556E-2</v>
      </c>
      <c r="R2313">
        <v>0.46497255325317383</v>
      </c>
      <c r="S2313">
        <v>568.50232999421951</v>
      </c>
      <c r="T2313">
        <v>32.693317532539368</v>
      </c>
      <c r="U2313">
        <v>0.30394788563251496</v>
      </c>
      <c r="V2313">
        <v>540.53530693054199</v>
      </c>
      <c r="W2313">
        <v>1</v>
      </c>
      <c r="X2313">
        <v>0.44860432982444765</v>
      </c>
      <c r="Y2313">
        <v>682.6072045283604</v>
      </c>
      <c r="Z2313">
        <v>1</v>
      </c>
      <c r="AA2313">
        <v>18.888102942399982</v>
      </c>
      <c r="AB2313">
        <v>110.97015106201172</v>
      </c>
      <c r="AC2313">
        <v>28.578071296215057</v>
      </c>
      <c r="AD2313">
        <v>1.2072418082473623E-2</v>
      </c>
      <c r="AE2313">
        <v>11.179017106369958</v>
      </c>
      <c r="AF2313">
        <v>4.4949377775192256E-2</v>
      </c>
      <c r="AG2313">
        <v>4.3278828892417878E-4</v>
      </c>
      <c r="AH2313">
        <v>5.8602406072616575E-2</v>
      </c>
      <c r="AI2313">
        <v>28.746506869792938</v>
      </c>
      <c r="AJ2313">
        <v>15.724151114838833</v>
      </c>
      <c r="AK2313">
        <v>22.688620077967645</v>
      </c>
      <c r="AL2313">
        <v>4.0460411523696163</v>
      </c>
      <c r="AM2313">
        <v>74.268429625034329</v>
      </c>
      <c r="AN2313">
        <v>312.638422425199</v>
      </c>
      <c r="AO2313">
        <v>9.3535796046257016E-2</v>
      </c>
      <c r="AP2313">
        <v>0.91036677742004413</v>
      </c>
    </row>
    <row r="2314" spans="1:42">
      <c r="A2314">
        <v>351.17093394384636</v>
      </c>
      <c r="B2314">
        <v>1153.3906157823353</v>
      </c>
      <c r="C2314">
        <v>1231.0672645217301</v>
      </c>
      <c r="D2314">
        <v>-879.89633057788365</v>
      </c>
      <c r="E2314">
        <v>-77.67664873939475</v>
      </c>
      <c r="F2314">
        <v>77.67664873939475</v>
      </c>
      <c r="G2314">
        <v>7.5867804921425641E-2</v>
      </c>
      <c r="H2314">
        <v>1291.256397460862</v>
      </c>
      <c r="I2314">
        <v>5.1058982312679288E-2</v>
      </c>
      <c r="J2314">
        <v>5.2830480813980105E-2</v>
      </c>
      <c r="K2314">
        <v>1.0475932426273822</v>
      </c>
      <c r="L2314">
        <v>10.399959087371826</v>
      </c>
      <c r="M2314">
        <v>2495.75063318821</v>
      </c>
      <c r="N2314">
        <v>20.336689141273499</v>
      </c>
      <c r="O2314">
        <v>0.76523664593696594</v>
      </c>
      <c r="P2314">
        <v>8.4521473778618687E-3</v>
      </c>
      <c r="Q2314">
        <v>2.7221989472707108E-2</v>
      </c>
      <c r="R2314">
        <v>0.46954167842864991</v>
      </c>
      <c r="S2314">
        <v>1135.115917607458</v>
      </c>
      <c r="T2314">
        <v>40.924733877182007</v>
      </c>
      <c r="U2314">
        <v>0.34132606446743013</v>
      </c>
      <c r="V2314">
        <v>609.02736186981201</v>
      </c>
      <c r="W2314">
        <v>1</v>
      </c>
      <c r="X2314">
        <v>0.44766864776611326</v>
      </c>
      <c r="Y2314">
        <v>404.2365133846331</v>
      </c>
      <c r="Z2314">
        <v>1</v>
      </c>
      <c r="AA2314">
        <v>25.748978414487844</v>
      </c>
      <c r="AB2314">
        <v>85.58390124511719</v>
      </c>
      <c r="AC2314">
        <v>163.36555629968643</v>
      </c>
      <c r="AD2314">
        <v>2.5642313508905915E-3</v>
      </c>
      <c r="AE2314">
        <v>59.976604809782671</v>
      </c>
      <c r="AF2314">
        <v>0.27391678333282465</v>
      </c>
      <c r="AG2314">
        <v>1.3613388134519286E-3</v>
      </c>
      <c r="AH2314">
        <v>1.7110259902477262E-2</v>
      </c>
      <c r="AI2314">
        <v>8.0328705906867981</v>
      </c>
      <c r="AJ2314">
        <v>12.928147726003676</v>
      </c>
      <c r="AK2314">
        <v>60.299776244759556</v>
      </c>
      <c r="AL2314">
        <v>6.971359389632684</v>
      </c>
      <c r="AM2314">
        <v>109.19154714345932</v>
      </c>
      <c r="AN2314">
        <v>498.54468398688823</v>
      </c>
      <c r="AO2314">
        <v>9.9468433976173401E-2</v>
      </c>
      <c r="AP2314">
        <v>0.90051082015037553</v>
      </c>
    </row>
    <row r="2315" spans="1:42">
      <c r="A2315">
        <v>1064.2874685605793</v>
      </c>
      <c r="B2315">
        <v>950.53099966997524</v>
      </c>
      <c r="C2315">
        <v>435.84429674263674</v>
      </c>
      <c r="D2315">
        <v>113.75646889060408</v>
      </c>
      <c r="E2315">
        <v>-113.75646889060408</v>
      </c>
      <c r="F2315">
        <v>-628.44317181794258</v>
      </c>
      <c r="G2315">
        <v>1.4747993618191011E-2</v>
      </c>
      <c r="H2315">
        <v>64.1325486834956</v>
      </c>
      <c r="I2315">
        <v>4.84316673874855E-2</v>
      </c>
      <c r="J2315">
        <v>2.3896107196807861E-2</v>
      </c>
      <c r="K2315">
        <v>1.3822316275537014</v>
      </c>
      <c r="L2315">
        <v>35.050164461135864</v>
      </c>
      <c r="M2315">
        <v>11.887355823869905</v>
      </c>
      <c r="N2315">
        <v>197.9422598884583</v>
      </c>
      <c r="O2315">
        <v>0.60105118155479431</v>
      </c>
      <c r="P2315">
        <v>9.7605962223476818E-3</v>
      </c>
      <c r="Q2315">
        <v>1.5305432690514455E-2</v>
      </c>
      <c r="R2315">
        <v>0.42667149543762206</v>
      </c>
      <c r="S2315">
        <v>743.82827990928365</v>
      </c>
      <c r="T2315">
        <v>30.178150534629822</v>
      </c>
      <c r="U2315">
        <v>0.3071542650461197</v>
      </c>
      <c r="V2315">
        <v>548.99406433105469</v>
      </c>
      <c r="W2315">
        <v>1</v>
      </c>
      <c r="X2315">
        <v>0.43337730050086976</v>
      </c>
      <c r="Y2315">
        <v>409.91385660009558</v>
      </c>
      <c r="Z2315">
        <v>1</v>
      </c>
      <c r="AA2315">
        <v>35.920766557321556</v>
      </c>
      <c r="AB2315">
        <v>35.448895080566409</v>
      </c>
      <c r="AC2315">
        <v>167.91524738073349</v>
      </c>
      <c r="AD2315">
        <v>3.0885158441005612E-3</v>
      </c>
      <c r="AE2315">
        <v>12.587921010918331</v>
      </c>
      <c r="AF2315">
        <v>4.754961133003234E-2</v>
      </c>
      <c r="AG2315">
        <v>3.9277445106889331E-4</v>
      </c>
      <c r="AH2315">
        <v>1.994335739612579E-2</v>
      </c>
      <c r="AI2315">
        <v>13.387564122676849</v>
      </c>
      <c r="AJ2315">
        <v>11.512942292015556</v>
      </c>
      <c r="AK2315">
        <v>42.223382887244227</v>
      </c>
      <c r="AL2315">
        <v>-0.82671451708351729</v>
      </c>
      <c r="AM2315">
        <v>106.4304123044014</v>
      </c>
      <c r="AN2315">
        <v>269.18670293371167</v>
      </c>
      <c r="AO2315">
        <v>4.1581016898155215E-2</v>
      </c>
      <c r="AP2315">
        <v>0.88357121229171764</v>
      </c>
    </row>
    <row r="2316" spans="1:42">
      <c r="A2316">
        <v>204.62495291487335</v>
      </c>
      <c r="B2316">
        <v>155.18738001564762</v>
      </c>
      <c r="C2316">
        <v>568.94038276018398</v>
      </c>
      <c r="D2316">
        <v>-364.31542984531063</v>
      </c>
      <c r="E2316">
        <v>-413.75300274453639</v>
      </c>
      <c r="F2316">
        <v>364.31542984531063</v>
      </c>
      <c r="G2316">
        <v>7.3439766040131985E-2</v>
      </c>
      <c r="H2316">
        <v>1835.527558641239</v>
      </c>
      <c r="I2316">
        <v>3.3386068046092982E-2</v>
      </c>
      <c r="J2316">
        <v>1.5743000745773315E-2</v>
      </c>
      <c r="K2316">
        <v>2.0736827757894991</v>
      </c>
      <c r="L2316">
        <v>17.098393440246582</v>
      </c>
      <c r="M2316">
        <v>192.44959004519981</v>
      </c>
      <c r="N2316">
        <v>32.107908014488224</v>
      </c>
      <c r="O2316">
        <v>0.95716038346290588</v>
      </c>
      <c r="P2316">
        <v>1.7425124592251245E-2</v>
      </c>
      <c r="Q2316">
        <v>4.1282668113708492E-3</v>
      </c>
      <c r="R2316">
        <v>0.44108093738555909</v>
      </c>
      <c r="S2316">
        <v>348.0403574987227</v>
      </c>
      <c r="T2316">
        <v>37.817192077636719</v>
      </c>
      <c r="U2316">
        <v>0.38085517108440403</v>
      </c>
      <c r="V2316">
        <v>603.74138355255127</v>
      </c>
      <c r="W2316">
        <v>1</v>
      </c>
      <c r="X2316">
        <v>0.3784272027015686</v>
      </c>
      <c r="Y2316">
        <v>341.84391518952367</v>
      </c>
      <c r="Z2316">
        <v>1</v>
      </c>
      <c r="AA2316">
        <v>12.320937076711656</v>
      </c>
      <c r="AB2316">
        <v>8.3560192871093761</v>
      </c>
      <c r="AC2316">
        <v>37.4433234333992</v>
      </c>
      <c r="AD2316">
        <v>9.7453859117296003E-3</v>
      </c>
      <c r="AE2316">
        <v>8.4824214184014721</v>
      </c>
      <c r="AF2316">
        <v>0.29777207136154171</v>
      </c>
      <c r="AG2316">
        <v>8.6734585993727617E-4</v>
      </c>
      <c r="AH2316">
        <v>3.1129130005836483E-3</v>
      </c>
      <c r="AI2316">
        <v>5.5941644310951233</v>
      </c>
      <c r="AJ2316">
        <v>11.912054499772369</v>
      </c>
      <c r="AK2316">
        <v>28.751195910573006</v>
      </c>
      <c r="AL2316">
        <v>5.8098199644614423</v>
      </c>
      <c r="AM2316">
        <v>96.555513083934784</v>
      </c>
      <c r="AN2316">
        <v>300.75619203853233</v>
      </c>
      <c r="AO2316">
        <v>0.10968493092060089</v>
      </c>
      <c r="AP2316">
        <v>0.88401815342903145</v>
      </c>
    </row>
    <row r="2317" spans="1:42">
      <c r="A2317">
        <v>1024.9033843053203</v>
      </c>
      <c r="B2317">
        <v>953.32206403586156</v>
      </c>
      <c r="C2317">
        <v>614.60570259175267</v>
      </c>
      <c r="D2317">
        <v>71.581320269458729</v>
      </c>
      <c r="E2317">
        <v>-71.581320269458729</v>
      </c>
      <c r="F2317">
        <v>-410.29768171356761</v>
      </c>
      <c r="G2317">
        <v>2.4884722548160078E-2</v>
      </c>
      <c r="H2317">
        <v>880.63942317803094</v>
      </c>
      <c r="I2317">
        <v>4.4371929466724393E-2</v>
      </c>
      <c r="J2317">
        <v>2.9112753868103025E-2</v>
      </c>
      <c r="K2317">
        <v>1.1113538353145123</v>
      </c>
      <c r="L2317">
        <v>49.545973539352417</v>
      </c>
      <c r="M2317">
        <v>31.90791653776191</v>
      </c>
      <c r="N2317">
        <v>149.49809063606264</v>
      </c>
      <c r="O2317">
        <v>0.51868769526481628</v>
      </c>
      <c r="P2317">
        <v>2.3132313569386796E-2</v>
      </c>
      <c r="Q2317">
        <v>3.068906089994642E-2</v>
      </c>
      <c r="R2317">
        <v>0.4484825897216797</v>
      </c>
      <c r="S2317">
        <v>933.54004973600513</v>
      </c>
      <c r="T2317">
        <v>37.443581223487854</v>
      </c>
      <c r="U2317">
        <v>0.39571926414966585</v>
      </c>
      <c r="V2317">
        <v>450.71835517883301</v>
      </c>
      <c r="W2317">
        <v>1</v>
      </c>
      <c r="X2317">
        <v>0.36795972704887392</v>
      </c>
      <c r="Y2317">
        <v>398.61649840683089</v>
      </c>
      <c r="Z2317">
        <v>1</v>
      </c>
      <c r="AA2317">
        <v>48.155201543703086</v>
      </c>
      <c r="AB2317">
        <v>21.622754333496097</v>
      </c>
      <c r="AC2317">
        <v>87.953011691570282</v>
      </c>
      <c r="AD2317">
        <v>1.2662900614942241E-2</v>
      </c>
      <c r="AE2317">
        <v>26.492227270480544</v>
      </c>
      <c r="AF2317">
        <v>4.0739940404891956E-2</v>
      </c>
      <c r="AG2317">
        <v>2.8276354594118934E-4</v>
      </c>
      <c r="AH2317">
        <v>1.5048665332794187E-2</v>
      </c>
      <c r="AI2317">
        <v>24.990997016429901</v>
      </c>
      <c r="AJ2317">
        <v>14.821758493717093</v>
      </c>
      <c r="AK2317">
        <v>34.00607900798321</v>
      </c>
      <c r="AL2317">
        <v>3.5631195990610349</v>
      </c>
      <c r="AM2317">
        <v>110.79167095422744</v>
      </c>
      <c r="AN2317">
        <v>185.05329579143151</v>
      </c>
      <c r="AO2317">
        <v>7.9526010394096375E-2</v>
      </c>
      <c r="AP2317">
        <v>0.92491742420196554</v>
      </c>
    </row>
    <row r="2318" spans="1:42">
      <c r="A2318">
        <v>1151.1277529516585</v>
      </c>
      <c r="B2318">
        <v>882.78342221471462</v>
      </c>
      <c r="C2318">
        <v>776.14955564875766</v>
      </c>
      <c r="D2318">
        <v>268.3443307369439</v>
      </c>
      <c r="E2318">
        <v>-268.3443307369439</v>
      </c>
      <c r="F2318">
        <v>-374.97819730290087</v>
      </c>
      <c r="G2318">
        <v>3.8714453548723353E-3</v>
      </c>
      <c r="H2318">
        <v>1279.0301072929346</v>
      </c>
      <c r="I2318">
        <v>2.3008247315883634E-2</v>
      </c>
      <c r="J2318">
        <v>6.664258885383606E-2</v>
      </c>
      <c r="K2318">
        <v>1.4287510324776171</v>
      </c>
      <c r="L2318">
        <v>35.410711765289307</v>
      </c>
      <c r="M2318">
        <v>10.211087057485708</v>
      </c>
      <c r="N2318">
        <v>184.45560149097446</v>
      </c>
      <c r="O2318">
        <v>0.57918551564216614</v>
      </c>
      <c r="P2318">
        <v>4.7163408067491313E-3</v>
      </c>
      <c r="Q2318">
        <v>1.7823026816050209E-2</v>
      </c>
      <c r="R2318">
        <v>0.48446940898895263</v>
      </c>
      <c r="S2318">
        <v>747.39633642571334</v>
      </c>
      <c r="T2318">
        <v>43.059736490249634</v>
      </c>
      <c r="U2318">
        <v>0.34898783147335055</v>
      </c>
      <c r="V2318">
        <v>501.22411251068115</v>
      </c>
      <c r="W2318">
        <v>1</v>
      </c>
      <c r="X2318">
        <v>0.34231949329376221</v>
      </c>
      <c r="Y2318">
        <v>513.96256051630587</v>
      </c>
      <c r="Z2318">
        <v>1</v>
      </c>
      <c r="AA2318">
        <v>31.225382066450127</v>
      </c>
      <c r="AB2318">
        <v>137.98192443847657</v>
      </c>
      <c r="AC2318">
        <v>116.8669119477272</v>
      </c>
      <c r="AD2318">
        <v>8.1565188546466015E-3</v>
      </c>
      <c r="AE2318">
        <v>4.5026407505255559</v>
      </c>
      <c r="AF2318">
        <v>7.6462268829345648E-3</v>
      </c>
      <c r="AG2318">
        <v>5.4283294683078081E-4</v>
      </c>
      <c r="AH2318">
        <v>3.8215039288997651E-2</v>
      </c>
      <c r="AI2318">
        <v>27.323186695575714</v>
      </c>
      <c r="AJ2318">
        <v>7.9687281249850557</v>
      </c>
      <c r="AK2318">
        <v>20.086100340485572</v>
      </c>
      <c r="AL2318">
        <v>7.4812303201469561</v>
      </c>
      <c r="AM2318">
        <v>106.65114635229111</v>
      </c>
      <c r="AN2318">
        <v>671.63562943157126</v>
      </c>
      <c r="AO2318">
        <v>4.9556998848915096E-2</v>
      </c>
      <c r="AP2318">
        <v>0.8111169097423554</v>
      </c>
    </row>
    <row r="2319" spans="1:42">
      <c r="A2319">
        <v>959.18161540870369</v>
      </c>
      <c r="B2319">
        <v>1041.8324785178943</v>
      </c>
      <c r="C2319">
        <v>1130.988203459917</v>
      </c>
      <c r="D2319">
        <v>-171.80658805121334</v>
      </c>
      <c r="E2319">
        <v>-89.155724942022744</v>
      </c>
      <c r="F2319">
        <v>89.155724942022744</v>
      </c>
      <c r="G2319">
        <v>5.835658695452009E-2</v>
      </c>
      <c r="H2319">
        <v>2295.7847899859808</v>
      </c>
      <c r="I2319">
        <v>3.9632584154605868E-2</v>
      </c>
      <c r="J2319">
        <v>7.5983521938323972E-2</v>
      </c>
      <c r="K2319">
        <v>1.7438199551999567</v>
      </c>
      <c r="L2319">
        <v>49.655605554580688</v>
      </c>
      <c r="M2319">
        <v>706.98288456598459</v>
      </c>
      <c r="N2319">
        <v>189.15190140686039</v>
      </c>
      <c r="O2319">
        <v>0.99009808897972107</v>
      </c>
      <c r="P2319">
        <v>1.5746003097958032E-2</v>
      </c>
      <c r="Q2319">
        <v>1.4013217131296791E-2</v>
      </c>
      <c r="R2319">
        <v>0.4719951915740967</v>
      </c>
      <c r="S2319">
        <v>1157.2167895844798</v>
      </c>
      <c r="T2319">
        <v>35.594651103019714</v>
      </c>
      <c r="U2319">
        <v>0.2857250362634659</v>
      </c>
      <c r="V2319">
        <v>610.27116775512695</v>
      </c>
      <c r="W2319">
        <v>1</v>
      </c>
      <c r="X2319">
        <v>0.42750846982002261</v>
      </c>
      <c r="Y2319">
        <v>636.77487651868364</v>
      </c>
      <c r="Z2319">
        <v>1</v>
      </c>
      <c r="AA2319">
        <v>48.945779337091452</v>
      </c>
      <c r="AB2319">
        <v>18.052447570800783</v>
      </c>
      <c r="AC2319">
        <v>128.40541452169418</v>
      </c>
      <c r="AD2319">
        <v>1.3292400653545672E-2</v>
      </c>
      <c r="AE2319">
        <v>16.214875237222124</v>
      </c>
      <c r="AF2319">
        <v>0.19759714722633359</v>
      </c>
      <c r="AG2319">
        <v>7.7172195452222434E-4</v>
      </c>
      <c r="AH2319">
        <v>4.7003550291061401E-3</v>
      </c>
      <c r="AI2319">
        <v>26.723614633083344</v>
      </c>
      <c r="AJ2319">
        <v>4.7440027090670913</v>
      </c>
      <c r="AK2319">
        <v>52.35327765405178</v>
      </c>
      <c r="AL2319">
        <v>3.537624578705179</v>
      </c>
      <c r="AM2319">
        <v>79.419087898731235</v>
      </c>
      <c r="AN2319">
        <v>491.95436748886107</v>
      </c>
      <c r="AO2319">
        <v>7.6264697432518014E-2</v>
      </c>
      <c r="AP2319">
        <v>0.899300310611725</v>
      </c>
    </row>
    <row r="2320" spans="1:42">
      <c r="A2320">
        <v>2157.8434866329553</v>
      </c>
      <c r="B2320">
        <v>3866.496393721744</v>
      </c>
      <c r="C2320">
        <v>3197.1237676160576</v>
      </c>
      <c r="D2320">
        <v>-1708.6529070887887</v>
      </c>
      <c r="E2320">
        <v>669.37262610568632</v>
      </c>
      <c r="F2320">
        <v>-669.37262610568632</v>
      </c>
      <c r="G2320">
        <v>-1.973795132009694E-3</v>
      </c>
      <c r="H2320">
        <v>4187.9957217290321</v>
      </c>
      <c r="I2320">
        <v>1.9807417094707489E-2</v>
      </c>
      <c r="J2320">
        <v>2.7488839864730837E-2</v>
      </c>
      <c r="K2320">
        <v>1.5522893518030643</v>
      </c>
      <c r="L2320">
        <v>30.9222412109375</v>
      </c>
      <c r="M2320">
        <v>5119.8266225153793</v>
      </c>
      <c r="N2320">
        <v>140.5051925199509</v>
      </c>
      <c r="O2320">
        <v>0.8621775209903717</v>
      </c>
      <c r="P2320">
        <v>3.9468083911471889E-3</v>
      </c>
      <c r="Q2320">
        <v>3.4413528601328527E-2</v>
      </c>
      <c r="R2320">
        <v>0.41619879245758057</v>
      </c>
      <c r="S2320">
        <v>1172.344967834081</v>
      </c>
      <c r="T2320">
        <v>28.199303150177002</v>
      </c>
      <c r="U2320">
        <v>0.41179155051708222</v>
      </c>
      <c r="V2320">
        <v>577.85494327545166</v>
      </c>
      <c r="W2320">
        <v>1</v>
      </c>
      <c r="X2320">
        <v>0.34989788770675662</v>
      </c>
      <c r="Y2320">
        <v>659.31311360487007</v>
      </c>
      <c r="Z2320">
        <v>1</v>
      </c>
      <c r="AA2320">
        <v>7.2572350536251076</v>
      </c>
      <c r="AB2320">
        <v>172.03208544921876</v>
      </c>
      <c r="AC2320">
        <v>179.17996197938919</v>
      </c>
      <c r="AD2320">
        <v>1.3196434933915098E-2</v>
      </c>
      <c r="AE2320">
        <v>2.0970010553199652</v>
      </c>
      <c r="AF2320">
        <v>-1.5879085063934324E-2</v>
      </c>
      <c r="AG2320">
        <v>7.7692428500891492E-4</v>
      </c>
      <c r="AH2320">
        <v>3.011345883607864E-2</v>
      </c>
      <c r="AI2320">
        <v>15.354031622409821</v>
      </c>
      <c r="AJ2320">
        <v>13.57447508576514</v>
      </c>
      <c r="AK2320">
        <v>52.719159334301949</v>
      </c>
      <c r="AL2320">
        <v>10.052092530419657</v>
      </c>
      <c r="AM2320">
        <v>30.010075366497041</v>
      </c>
      <c r="AN2320">
        <v>511.01186418837005</v>
      </c>
      <c r="AO2320">
        <v>7.548930084705352E-2</v>
      </c>
      <c r="AP2320">
        <v>0.83484554123878485</v>
      </c>
    </row>
    <row r="2321" spans="1:42">
      <c r="A2321">
        <v>1030.4813673924748</v>
      </c>
      <c r="B2321">
        <v>787.39196313229763</v>
      </c>
      <c r="C2321">
        <v>904.02483021298599</v>
      </c>
      <c r="D2321">
        <v>126.45653717948881</v>
      </c>
      <c r="E2321">
        <v>-243.08940426017716</v>
      </c>
      <c r="F2321">
        <v>-126.45653717948881</v>
      </c>
      <c r="G2321">
        <v>6.9821094586178481E-2</v>
      </c>
      <c r="H2321">
        <v>1877.2595316580127</v>
      </c>
      <c r="I2321">
        <v>4.1939766705036158E-2</v>
      </c>
      <c r="J2321">
        <v>9.0035388946533207E-2</v>
      </c>
      <c r="K2321">
        <v>1.7358965704619882</v>
      </c>
      <c r="L2321">
        <v>56.506379842758179</v>
      </c>
      <c r="M2321">
        <v>56.160989478765195</v>
      </c>
      <c r="N2321">
        <v>193.62178624382022</v>
      </c>
      <c r="O2321">
        <v>0.78447791934013367</v>
      </c>
      <c r="P2321">
        <v>4.0275816917419429E-3</v>
      </c>
      <c r="Q2321">
        <v>1.1000177860260007E-2</v>
      </c>
      <c r="R2321">
        <v>0.48532209396362302</v>
      </c>
      <c r="S2321">
        <v>434.16879032086644</v>
      </c>
      <c r="T2321">
        <v>42.967846989631653</v>
      </c>
      <c r="U2321">
        <v>0.29373225033283235</v>
      </c>
      <c r="V2321">
        <v>472.87955284118652</v>
      </c>
      <c r="W2321">
        <v>1</v>
      </c>
      <c r="X2321">
        <v>0.38426046729087832</v>
      </c>
      <c r="Y2321">
        <v>320.86362789299142</v>
      </c>
      <c r="Z2321">
        <v>1</v>
      </c>
      <c r="AA2321">
        <v>31.30148371678353</v>
      </c>
      <c r="AB2321">
        <v>152.51619354248049</v>
      </c>
      <c r="AC2321">
        <v>93.219904601573944</v>
      </c>
      <c r="AD2321">
        <v>7.3483100304236777E-3</v>
      </c>
      <c r="AE2321">
        <v>3.5069869802348683</v>
      </c>
      <c r="AF2321">
        <v>0.24937184214591976</v>
      </c>
      <c r="AG2321">
        <v>1.1835035742828093E-3</v>
      </c>
      <c r="AH2321">
        <v>6.5971508502960206E-3</v>
      </c>
      <c r="AI2321">
        <v>10.487577617168427</v>
      </c>
      <c r="AJ2321">
        <v>2.4621137932612633</v>
      </c>
      <c r="AK2321">
        <v>47.646928898692131</v>
      </c>
      <c r="AL2321">
        <v>3.1800432514958703</v>
      </c>
      <c r="AM2321">
        <v>102.0645063996315</v>
      </c>
      <c r="AN2321">
        <v>650.16535865865967</v>
      </c>
      <c r="AO2321">
        <v>5.0673420786857604E-2</v>
      </c>
      <c r="AP2321">
        <v>0.81692531585693362</v>
      </c>
    </row>
    <row r="2322" spans="1:42">
      <c r="A2322">
        <v>356.34724496807672</v>
      </c>
      <c r="B2322">
        <v>160.47547910403193</v>
      </c>
      <c r="C2322">
        <v>123.92477669547327</v>
      </c>
      <c r="D2322">
        <v>195.87176586404479</v>
      </c>
      <c r="E2322">
        <v>-195.87176586404479</v>
      </c>
      <c r="F2322">
        <v>-232.42246827260345</v>
      </c>
      <c r="G2322">
        <v>5.1523705793981502E-2</v>
      </c>
      <c r="H2322">
        <v>101.61523937106658</v>
      </c>
      <c r="I2322">
        <v>3.7420357167720797E-2</v>
      </c>
      <c r="J2322">
        <v>4.7040176630020143E-2</v>
      </c>
      <c r="K2322">
        <v>1.1119977642834187</v>
      </c>
      <c r="L2322">
        <v>21.513230800628662</v>
      </c>
      <c r="M2322">
        <v>39.345493698118553</v>
      </c>
      <c r="N2322">
        <v>73.189514988136295</v>
      </c>
      <c r="O2322">
        <v>0.95155265927314758</v>
      </c>
      <c r="P2322">
        <v>1.3703251520792641E-2</v>
      </c>
      <c r="Q2322">
        <v>4.176831600401136E-2</v>
      </c>
      <c r="R2322">
        <v>0.48647172451019288</v>
      </c>
      <c r="S2322">
        <v>597.26423027298165</v>
      </c>
      <c r="T2322">
        <v>27.990835905075073</v>
      </c>
      <c r="U2322">
        <v>0.2958904737234116</v>
      </c>
      <c r="V2322">
        <v>460.98983287811279</v>
      </c>
      <c r="W2322">
        <v>1</v>
      </c>
      <c r="X2322">
        <v>0.37668545722961427</v>
      </c>
      <c r="Y2322">
        <v>356.66286512477234</v>
      </c>
      <c r="Z2322">
        <v>1</v>
      </c>
      <c r="AA2322">
        <v>45.257068801908503</v>
      </c>
      <c r="AB2322">
        <v>38.058471069335944</v>
      </c>
      <c r="AC2322">
        <v>189.40169960260391</v>
      </c>
      <c r="AD2322">
        <v>9.9888320662017555E-3</v>
      </c>
      <c r="AE2322">
        <v>3.844956568340073</v>
      </c>
      <c r="AF2322">
        <v>0.17259225368499753</v>
      </c>
      <c r="AG2322">
        <v>2.8236258901698398E-4</v>
      </c>
      <c r="AH2322">
        <v>4.6842784678936003E-2</v>
      </c>
      <c r="AI2322">
        <v>11.063957512378693</v>
      </c>
      <c r="AJ2322">
        <v>9.7153358432085088</v>
      </c>
      <c r="AK2322">
        <v>2.3772204262018204</v>
      </c>
      <c r="AL2322">
        <v>3.130585055122689</v>
      </c>
      <c r="AM2322">
        <v>71.503576982021329</v>
      </c>
      <c r="AN2322">
        <v>469.33846298325483</v>
      </c>
      <c r="AO2322">
        <v>0.10447829687595367</v>
      </c>
      <c r="AP2322">
        <v>0.89678742194175731</v>
      </c>
    </row>
    <row r="2323" spans="1:42">
      <c r="A2323">
        <v>826.33430123208063</v>
      </c>
      <c r="B2323">
        <v>658.64425045225551</v>
      </c>
      <c r="C2323">
        <v>758.25373771001591</v>
      </c>
      <c r="D2323">
        <v>68.080563522064722</v>
      </c>
      <c r="E2323">
        <v>-167.69005077982513</v>
      </c>
      <c r="F2323">
        <v>-68.080563522064722</v>
      </c>
      <c r="G2323">
        <v>5.5511955100869766E-2</v>
      </c>
      <c r="H2323">
        <v>1674.5519013864996</v>
      </c>
      <c r="I2323">
        <v>3.0938557684421539E-2</v>
      </c>
      <c r="J2323">
        <v>8.9234785556793206E-2</v>
      </c>
      <c r="K2323">
        <v>1.1502909870088101</v>
      </c>
      <c r="L2323">
        <v>10.629912614822388</v>
      </c>
      <c r="M2323">
        <v>4.3809060677584215</v>
      </c>
      <c r="N2323">
        <v>158.98913762741091</v>
      </c>
      <c r="O2323">
        <v>0.71447977423667908</v>
      </c>
      <c r="P2323">
        <v>2.1816594706641299E-2</v>
      </c>
      <c r="Q2323">
        <v>1.0001559840308294E-2</v>
      </c>
      <c r="R2323">
        <v>0.43497452735900877</v>
      </c>
      <c r="S2323">
        <v>398.17902024740829</v>
      </c>
      <c r="T2323">
        <v>49.896726012229919</v>
      </c>
      <c r="U2323">
        <v>0.28756134092807772</v>
      </c>
      <c r="V2323">
        <v>467.55962371826172</v>
      </c>
      <c r="W2323">
        <v>1</v>
      </c>
      <c r="X2323">
        <v>0.39643898606300354</v>
      </c>
      <c r="Y2323">
        <v>401.93544381743408</v>
      </c>
      <c r="Z2323">
        <v>1</v>
      </c>
      <c r="AA2323">
        <v>23.411498305826193</v>
      </c>
      <c r="AB2323">
        <v>10.337710998535156</v>
      </c>
      <c r="AC2323">
        <v>182.99920409917831</v>
      </c>
      <c r="AD2323">
        <v>1.3614850166516427E-2</v>
      </c>
      <c r="AE2323">
        <v>2.04928777883207</v>
      </c>
      <c r="AF2323">
        <v>0.19189471364021299</v>
      </c>
      <c r="AG2323">
        <v>2.8762101107826851E-4</v>
      </c>
      <c r="AH2323">
        <v>5.1365413880348203E-2</v>
      </c>
      <c r="AI2323">
        <v>26.9985231757164</v>
      </c>
      <c r="AJ2323">
        <v>11.714050753444786</v>
      </c>
      <c r="AK2323">
        <v>43.912332424521445</v>
      </c>
      <c r="AL2323">
        <v>5.9910056973754671</v>
      </c>
      <c r="AM2323">
        <v>51.911605656147003</v>
      </c>
      <c r="AN2323">
        <v>367.35624878152584</v>
      </c>
      <c r="AO2323">
        <v>9.9704695105552674E-2</v>
      </c>
      <c r="AP2323">
        <v>0.92365218114852921</v>
      </c>
    </row>
    <row r="2324" spans="1:42">
      <c r="A2324">
        <v>882.71376851141667</v>
      </c>
      <c r="B2324">
        <v>657.93228460657838</v>
      </c>
      <c r="C2324">
        <v>328.00095584488901</v>
      </c>
      <c r="D2324">
        <v>224.7814839048383</v>
      </c>
      <c r="E2324">
        <v>-224.7814839048383</v>
      </c>
      <c r="F2324">
        <v>-554.71281266652773</v>
      </c>
      <c r="G2324">
        <v>-6.3741105254113226E-3</v>
      </c>
      <c r="H2324">
        <v>193.75059025670095</v>
      </c>
      <c r="I2324">
        <v>4.4879355132579804E-2</v>
      </c>
      <c r="J2324">
        <v>5.9260100126266479E-2</v>
      </c>
      <c r="K2324">
        <v>1.1892053043425084</v>
      </c>
      <c r="L2324">
        <v>78.452601432800293</v>
      </c>
      <c r="M2324">
        <v>4.7996268819180905</v>
      </c>
      <c r="N2324">
        <v>130.03328871974946</v>
      </c>
      <c r="O2324">
        <v>0.69634047150611877</v>
      </c>
      <c r="P2324">
        <v>3.7950506210327143E-3</v>
      </c>
      <c r="Q2324">
        <v>1.1975550916459823E-2</v>
      </c>
      <c r="R2324">
        <v>0.46607677936553954</v>
      </c>
      <c r="S2324">
        <v>563.97282664817533</v>
      </c>
      <c r="T2324">
        <v>28.287911415100098</v>
      </c>
      <c r="U2324">
        <v>0.3854966372251511</v>
      </c>
      <c r="V2324">
        <v>457.08630084991455</v>
      </c>
      <c r="W2324">
        <v>1</v>
      </c>
      <c r="X2324">
        <v>0.32333222627639774</v>
      </c>
      <c r="Y2324">
        <v>576.08709426911571</v>
      </c>
      <c r="Z2324">
        <v>1</v>
      </c>
      <c r="AA2324">
        <v>42.487474668722157</v>
      </c>
      <c r="AB2324">
        <v>71.954550048828125</v>
      </c>
      <c r="AC2324">
        <v>116.82381182909012</v>
      </c>
      <c r="AD2324">
        <v>1.000623295449803E-2</v>
      </c>
      <c r="AE2324">
        <v>3.4259129999888782</v>
      </c>
      <c r="AF2324">
        <v>-2.9072935581207274E-2</v>
      </c>
      <c r="AG2324">
        <v>4.7680892405416875E-4</v>
      </c>
      <c r="AH2324">
        <v>4.0673860323429109E-2</v>
      </c>
      <c r="AI2324">
        <v>25.77651172876358</v>
      </c>
      <c r="AJ2324">
        <v>3.8742754660224339</v>
      </c>
      <c r="AK2324">
        <v>7.2910276347398755</v>
      </c>
      <c r="AL2324">
        <v>2.8776692363807732</v>
      </c>
      <c r="AM2324">
        <v>48.464451491832733</v>
      </c>
      <c r="AN2324">
        <v>544.8470264366299</v>
      </c>
      <c r="AO2324">
        <v>0.10295599377155304</v>
      </c>
      <c r="AP2324">
        <v>0.83216459774971019</v>
      </c>
    </row>
    <row r="2325" spans="1:42">
      <c r="A2325">
        <v>427.04410327851667</v>
      </c>
      <c r="B2325">
        <v>365.48945040025683</v>
      </c>
      <c r="C2325">
        <v>592.75462582206808</v>
      </c>
      <c r="D2325">
        <v>-165.71052254355141</v>
      </c>
      <c r="E2325">
        <v>-227.26517542181125</v>
      </c>
      <c r="F2325">
        <v>165.71052254355141</v>
      </c>
      <c r="G2325">
        <v>2.1456973627574153E-2</v>
      </c>
      <c r="H2325">
        <v>1672.5169162117986</v>
      </c>
      <c r="I2325">
        <v>1.7958607971668244E-2</v>
      </c>
      <c r="J2325">
        <v>7.9643845558166504E-2</v>
      </c>
      <c r="K2325">
        <v>1.6017340459048746</v>
      </c>
      <c r="L2325">
        <v>61.805866956710815</v>
      </c>
      <c r="M2325">
        <v>123.5725355473393</v>
      </c>
      <c r="N2325">
        <v>63.238921475601209</v>
      </c>
      <c r="O2325">
        <v>0.7377757728099823</v>
      </c>
      <c r="P2325">
        <v>1.1789827081892223E-2</v>
      </c>
      <c r="Q2325">
        <v>2.8123320102691647E-2</v>
      </c>
      <c r="R2325">
        <v>0.40773715972900393</v>
      </c>
      <c r="S2325">
        <v>527.11931275519237</v>
      </c>
      <c r="T2325">
        <v>34.727540612220764</v>
      </c>
      <c r="U2325">
        <v>0.3795737582445145</v>
      </c>
      <c r="V2325">
        <v>560.24155616760254</v>
      </c>
      <c r="W2325">
        <v>1</v>
      </c>
      <c r="X2325">
        <v>0.30965987086296082</v>
      </c>
      <c r="Y2325">
        <v>371.82643367334242</v>
      </c>
      <c r="Z2325">
        <v>1</v>
      </c>
      <c r="AA2325">
        <v>35.751554071016315</v>
      </c>
      <c r="AB2325">
        <v>64.010218688964855</v>
      </c>
      <c r="AC2325">
        <v>46.173183619976044</v>
      </c>
      <c r="AD2325">
        <v>2.5455800896016963E-3</v>
      </c>
      <c r="AE2325">
        <v>3.9666234734320391</v>
      </c>
      <c r="AF2325">
        <v>8.4482778310775747E-2</v>
      </c>
      <c r="AG2325">
        <v>1.6761276112060158E-4</v>
      </c>
      <c r="AH2325">
        <v>3.3745079421997073E-2</v>
      </c>
      <c r="AI2325">
        <v>22.113690078258514</v>
      </c>
      <c r="AJ2325">
        <v>12.865713262024771</v>
      </c>
      <c r="AK2325">
        <v>18.143606273531912</v>
      </c>
      <c r="AL2325">
        <v>6.494174658605111</v>
      </c>
      <c r="AM2325">
        <v>90.872775804996493</v>
      </c>
      <c r="AN2325">
        <v>260.244985597962</v>
      </c>
      <c r="AO2325">
        <v>3.3980956912040713E-2</v>
      </c>
      <c r="AP2325">
        <v>0.8768386945724489</v>
      </c>
    </row>
    <row r="2326" spans="1:42">
      <c r="A2326">
        <v>698.22678807752413</v>
      </c>
      <c r="B2326">
        <v>845.03633438026156</v>
      </c>
      <c r="C2326">
        <v>481.10243789152179</v>
      </c>
      <c r="D2326">
        <v>-146.80954630273743</v>
      </c>
      <c r="E2326">
        <v>146.80954630273743</v>
      </c>
      <c r="F2326">
        <v>-363.93389648873978</v>
      </c>
      <c r="G2326">
        <v>1.5212221698288808E-2</v>
      </c>
      <c r="H2326">
        <v>281.10283359923591</v>
      </c>
      <c r="I2326">
        <v>5.4502831399440767E-2</v>
      </c>
      <c r="J2326">
        <v>1.0223439455032348E-2</v>
      </c>
      <c r="K2326">
        <v>1.3064153228104114</v>
      </c>
      <c r="L2326">
        <v>64.991695880889893</v>
      </c>
      <c r="M2326">
        <v>452.87493723984028</v>
      </c>
      <c r="N2326">
        <v>131.91159447650912</v>
      </c>
      <c r="O2326">
        <v>0.56324627995491028</v>
      </c>
      <c r="P2326">
        <v>2.1622297922770178E-2</v>
      </c>
      <c r="Q2326">
        <v>1.691245773103502E-2</v>
      </c>
      <c r="R2326">
        <v>0.4432634687423706</v>
      </c>
      <c r="S2326">
        <v>948.85440706884174</v>
      </c>
      <c r="T2326">
        <v>35.183364152908325</v>
      </c>
      <c r="U2326">
        <v>0.31194121778011324</v>
      </c>
      <c r="V2326">
        <v>529.82842922210693</v>
      </c>
      <c r="W2326">
        <v>1</v>
      </c>
      <c r="X2326">
        <v>0.35827142238616944</v>
      </c>
      <c r="Y2326">
        <v>308.08467433113742</v>
      </c>
      <c r="Z2326">
        <v>1</v>
      </c>
      <c r="AA2326">
        <v>20.994670105237965</v>
      </c>
      <c r="AB2326">
        <v>10.907291137695314</v>
      </c>
      <c r="AC2326">
        <v>145.55732160806656</v>
      </c>
      <c r="AD2326">
        <v>1.7110107291457999E-3</v>
      </c>
      <c r="AE2326">
        <v>22.823755832825906</v>
      </c>
      <c r="AF2326">
        <v>4.961912155151367E-2</v>
      </c>
      <c r="AG2326">
        <v>6.3135458272667332E-4</v>
      </c>
      <c r="AH2326">
        <v>6.2871972441673274E-3</v>
      </c>
      <c r="AI2326">
        <v>17.714655697345734</v>
      </c>
      <c r="AJ2326">
        <v>9.671236697990139</v>
      </c>
      <c r="AK2326">
        <v>10.024440212845802</v>
      </c>
      <c r="AL2326">
        <v>7.990146025071363</v>
      </c>
      <c r="AM2326">
        <v>39.958897626399995</v>
      </c>
      <c r="AN2326">
        <v>95.155144016939047</v>
      </c>
      <c r="AO2326">
        <v>8.3133695244789127E-2</v>
      </c>
      <c r="AP2326">
        <v>0.85843153643608106</v>
      </c>
    </row>
    <row r="2327" spans="1:42">
      <c r="A2327">
        <v>811.95224343539769</v>
      </c>
      <c r="B2327">
        <v>614.05027052962771</v>
      </c>
      <c r="C2327">
        <v>1171.5284141900845</v>
      </c>
      <c r="D2327">
        <v>-359.57617075468681</v>
      </c>
      <c r="E2327">
        <v>-557.47814366045679</v>
      </c>
      <c r="F2327">
        <v>359.57617075468681</v>
      </c>
      <c r="G2327">
        <v>0.10771174879473508</v>
      </c>
      <c r="H2327">
        <v>3212.8475575287107</v>
      </c>
      <c r="I2327">
        <v>2.7029763758182525E-2</v>
      </c>
      <c r="J2327">
        <v>8.3576655864715577E-2</v>
      </c>
      <c r="K2327">
        <v>1.8491879358708858</v>
      </c>
      <c r="L2327">
        <v>36.405702829360962</v>
      </c>
      <c r="M2327">
        <v>1.3568140947349117</v>
      </c>
      <c r="N2327">
        <v>149.95315214385988</v>
      </c>
      <c r="O2327">
        <v>0.68362006545066833</v>
      </c>
      <c r="P2327">
        <v>5.440470006730821E-3</v>
      </c>
      <c r="Q2327">
        <v>2.0684089289771182E-2</v>
      </c>
      <c r="R2327">
        <v>0.48254309654235839</v>
      </c>
      <c r="S2327">
        <v>467.672618538439</v>
      </c>
      <c r="T2327">
        <v>36.084863543510437</v>
      </c>
      <c r="U2327">
        <v>0.30245321810245518</v>
      </c>
      <c r="V2327">
        <v>456.89458847045898</v>
      </c>
      <c r="W2327">
        <v>1</v>
      </c>
      <c r="X2327">
        <v>0.36083779454231263</v>
      </c>
      <c r="Y2327">
        <v>599.86627796319067</v>
      </c>
      <c r="Z2327">
        <v>1</v>
      </c>
      <c r="AA2327">
        <v>20.821596822900776</v>
      </c>
      <c r="AB2327">
        <v>161.25243536376954</v>
      </c>
      <c r="AC2327">
        <v>148.92073720693588</v>
      </c>
      <c r="AD2327">
        <v>1.2716387887286323E-2</v>
      </c>
      <c r="AE2327">
        <v>40.291861980478487</v>
      </c>
      <c r="AF2327">
        <v>0.26134563088417051</v>
      </c>
      <c r="AG2327">
        <v>8.566224227187461E-4</v>
      </c>
      <c r="AH2327">
        <v>5.7950594496726987E-2</v>
      </c>
      <c r="AI2327">
        <v>29.410043656826019</v>
      </c>
      <c r="AJ2327">
        <v>10.589298397417798</v>
      </c>
      <c r="AK2327">
        <v>46.486655597090717</v>
      </c>
      <c r="AL2327">
        <v>5.3336783192362587</v>
      </c>
      <c r="AM2327">
        <v>45.235992920398715</v>
      </c>
      <c r="AN2327">
        <v>473.25085177494122</v>
      </c>
      <c r="AO2327">
        <v>4.6888314604759215E-2</v>
      </c>
      <c r="AP2327">
        <v>0.83868444108963025</v>
      </c>
    </row>
    <row r="2328" spans="1:42">
      <c r="A2328">
        <v>321.04834747227596</v>
      </c>
      <c r="B2328">
        <v>422.11595337150436</v>
      </c>
      <c r="C2328">
        <v>337.47245148513787</v>
      </c>
      <c r="D2328">
        <v>-101.0676058992284</v>
      </c>
      <c r="E2328">
        <v>84.643501886366494</v>
      </c>
      <c r="F2328">
        <v>-84.643501886366494</v>
      </c>
      <c r="G2328">
        <v>7.7412070503830921E-2</v>
      </c>
      <c r="H2328">
        <v>263.39484376227085</v>
      </c>
      <c r="I2328">
        <v>4.103596419095993E-2</v>
      </c>
      <c r="J2328">
        <v>5.5226018428802485E-3</v>
      </c>
      <c r="K2328">
        <v>1.5495757994234562</v>
      </c>
      <c r="L2328">
        <v>22.458028793334961</v>
      </c>
      <c r="M2328">
        <v>499.25127471042725</v>
      </c>
      <c r="N2328">
        <v>67.319948957633983</v>
      </c>
      <c r="O2328">
        <v>0.67571368813514709</v>
      </c>
      <c r="P2328">
        <v>2.1766075240241153E-2</v>
      </c>
      <c r="Q2328">
        <v>2.5814767784542503E-2</v>
      </c>
      <c r="R2328">
        <v>0.45061724185943602</v>
      </c>
      <c r="S2328">
        <v>1105.0621436349472</v>
      </c>
      <c r="T2328">
        <v>25.399911403656006</v>
      </c>
      <c r="U2328">
        <v>0.30570578277111055</v>
      </c>
      <c r="V2328">
        <v>528.25186252593994</v>
      </c>
      <c r="W2328">
        <v>1</v>
      </c>
      <c r="X2328">
        <v>0.28287572622299195</v>
      </c>
      <c r="Y2328">
        <v>418.82255487001487</v>
      </c>
      <c r="Z2328">
        <v>1</v>
      </c>
      <c r="AA2328">
        <v>17.873906156377796</v>
      </c>
      <c r="AB2328">
        <v>137.6451630859375</v>
      </c>
      <c r="AC2328">
        <v>53.829462826251984</v>
      </c>
      <c r="AD2328">
        <v>1.4016927409375834E-2</v>
      </c>
      <c r="AE2328">
        <v>3.1247170735732275</v>
      </c>
      <c r="AF2328">
        <v>0.29444540262222285</v>
      </c>
      <c r="AG2328">
        <v>2.0009027198123575E-4</v>
      </c>
      <c r="AH2328">
        <v>3.4121412384510039E-2</v>
      </c>
      <c r="AI2328">
        <v>25.203889906406403</v>
      </c>
      <c r="AJ2328">
        <v>14.132592357565732</v>
      </c>
      <c r="AK2328">
        <v>5.6911513978242869</v>
      </c>
      <c r="AL2328">
        <v>3.2913632172343279</v>
      </c>
      <c r="AM2328">
        <v>83.608387553691855</v>
      </c>
      <c r="AN2328">
        <v>263.32896855046886</v>
      </c>
      <c r="AO2328">
        <v>4.0845751881599425E-2</v>
      </c>
      <c r="AP2328">
        <v>0.91336887764930741</v>
      </c>
    </row>
    <row r="2329" spans="1:42">
      <c r="A2329">
        <v>827.09162194376449</v>
      </c>
      <c r="B2329">
        <v>734.74560186444978</v>
      </c>
      <c r="C2329">
        <v>582.35901512370981</v>
      </c>
      <c r="D2329">
        <v>92.346020079314712</v>
      </c>
      <c r="E2329">
        <v>-92.346020079314712</v>
      </c>
      <c r="F2329">
        <v>-244.73260682005468</v>
      </c>
      <c r="G2329">
        <v>-4.7684091117307795E-3</v>
      </c>
      <c r="H2329">
        <v>1151.8282161163886</v>
      </c>
      <c r="I2329">
        <v>4.2147691547870639E-2</v>
      </c>
      <c r="J2329">
        <v>8.8255506515502929E-2</v>
      </c>
      <c r="K2329">
        <v>1.804579005783796</v>
      </c>
      <c r="L2329">
        <v>42.236427068710327</v>
      </c>
      <c r="M2329">
        <v>3.2783677291428122</v>
      </c>
      <c r="N2329">
        <v>135.72396742515568</v>
      </c>
      <c r="O2329">
        <v>0.60441133379936218</v>
      </c>
      <c r="P2329">
        <v>2.7239542537265348E-3</v>
      </c>
      <c r="Q2329">
        <v>3.8006838321685783E-2</v>
      </c>
      <c r="R2329">
        <v>0.49234888076782224</v>
      </c>
      <c r="S2329">
        <v>855.03275926543529</v>
      </c>
      <c r="T2329">
        <v>31.387212872505188</v>
      </c>
      <c r="U2329">
        <v>0.35748695194721225</v>
      </c>
      <c r="V2329">
        <v>456.65202140808105</v>
      </c>
      <c r="W2329">
        <v>1</v>
      </c>
      <c r="X2329">
        <v>0.39459250807762147</v>
      </c>
      <c r="Y2329">
        <v>585.25466848331246</v>
      </c>
      <c r="Z2329">
        <v>1</v>
      </c>
      <c r="AA2329">
        <v>47.615894715776449</v>
      </c>
      <c r="AB2329">
        <v>164.36057977294922</v>
      </c>
      <c r="AC2329">
        <v>38.841657340526581</v>
      </c>
      <c r="AD2329">
        <v>1.0868225749741254E-2</v>
      </c>
      <c r="AE2329">
        <v>11.20467481139281</v>
      </c>
      <c r="AF2329">
        <v>-2.4508305788040162E-2</v>
      </c>
      <c r="AG2329">
        <v>7.8621477816485181E-4</v>
      </c>
      <c r="AH2329">
        <v>1.9306855344772337E-2</v>
      </c>
      <c r="AI2329">
        <v>19.012400805950165</v>
      </c>
      <c r="AJ2329">
        <v>3.1945198216231279</v>
      </c>
      <c r="AK2329">
        <v>26.589641405940057</v>
      </c>
      <c r="AL2329">
        <v>6.3018699449089759</v>
      </c>
      <c r="AM2329">
        <v>43.86169401407242</v>
      </c>
      <c r="AN2329">
        <v>225.78422372943655</v>
      </c>
      <c r="AO2329">
        <v>7.7170298457145695E-2</v>
      </c>
      <c r="AP2329">
        <v>0.82907455253601081</v>
      </c>
    </row>
    <row r="2330" spans="1:42">
      <c r="A2330">
        <v>475.42443596580074</v>
      </c>
      <c r="B2330">
        <v>201.80229730575888</v>
      </c>
      <c r="C2330">
        <v>559.43397406270708</v>
      </c>
      <c r="D2330">
        <v>-84.00953809690634</v>
      </c>
      <c r="E2330">
        <v>-357.6316767569482</v>
      </c>
      <c r="F2330">
        <v>84.00953809690634</v>
      </c>
      <c r="G2330">
        <v>3.9600538291834526E-2</v>
      </c>
      <c r="H2330">
        <v>1597.4398666570289</v>
      </c>
      <c r="I2330">
        <v>5.2041314542293549E-2</v>
      </c>
      <c r="J2330">
        <v>6.0173822641372679E-2</v>
      </c>
      <c r="K2330">
        <v>1.4978746553242206</v>
      </c>
      <c r="L2330">
        <v>13.849036693572998</v>
      </c>
      <c r="M2330">
        <v>1.820713042816825</v>
      </c>
      <c r="N2330">
        <v>71.90157979984285</v>
      </c>
      <c r="O2330">
        <v>0.97798708081245422</v>
      </c>
      <c r="P2330">
        <v>7.6898428599039698E-3</v>
      </c>
      <c r="Q2330">
        <v>4.4401719358232276E-2</v>
      </c>
      <c r="R2330">
        <v>0.48193448543548584</v>
      </c>
      <c r="S2330">
        <v>359.71366299174667</v>
      </c>
      <c r="T2330">
        <v>27.93077826499939</v>
      </c>
      <c r="U2330">
        <v>0.38095354020595551</v>
      </c>
      <c r="V2330">
        <v>464.86880779266357</v>
      </c>
      <c r="W2330">
        <v>1</v>
      </c>
      <c r="X2330">
        <v>0.29911352157592774</v>
      </c>
      <c r="Y2330">
        <v>488.70437820308257</v>
      </c>
      <c r="Z2330">
        <v>1</v>
      </c>
      <c r="AA2330">
        <v>38.69147496081353</v>
      </c>
      <c r="AB2330">
        <v>9.9661346435546889</v>
      </c>
      <c r="AC2330">
        <v>37.030555307865143</v>
      </c>
      <c r="AD2330">
        <v>5.3916980058718953E-3</v>
      </c>
      <c r="AE2330">
        <v>1.9558571519082999</v>
      </c>
      <c r="AF2330">
        <v>0.14162233829498289</v>
      </c>
      <c r="AG2330">
        <v>1.2380997001287201E-4</v>
      </c>
      <c r="AH2330">
        <v>1.9296665656566618E-2</v>
      </c>
      <c r="AI2330">
        <v>6.1253789067268372</v>
      </c>
      <c r="AJ2330">
        <v>15.060668188730379</v>
      </c>
      <c r="AK2330">
        <v>54.708907161355015</v>
      </c>
      <c r="AL2330">
        <v>3.6580774553134332</v>
      </c>
      <c r="AM2330">
        <v>71.761541879177088</v>
      </c>
      <c r="AN2330">
        <v>646.40015935860424</v>
      </c>
      <c r="AO2330">
        <v>6.8893311142921451E-2</v>
      </c>
      <c r="AP2330">
        <v>0.84867718291282668</v>
      </c>
    </row>
    <row r="2331" spans="1:42">
      <c r="A2331">
        <v>940.54042650243991</v>
      </c>
      <c r="B2331">
        <v>777.27608350508433</v>
      </c>
      <c r="C2331">
        <v>568.59602527900438</v>
      </c>
      <c r="D2331">
        <v>163.26434299735558</v>
      </c>
      <c r="E2331">
        <v>-163.26434299735558</v>
      </c>
      <c r="F2331">
        <v>-371.94440122343553</v>
      </c>
      <c r="G2331">
        <v>2.2642848297763852E-2</v>
      </c>
      <c r="H2331">
        <v>780.98129816207472</v>
      </c>
      <c r="I2331">
        <v>5.578950315713882E-2</v>
      </c>
      <c r="J2331">
        <v>2.0967140674591066E-2</v>
      </c>
      <c r="K2331">
        <v>1.0272555771768093</v>
      </c>
      <c r="L2331">
        <v>40.884343385696411</v>
      </c>
      <c r="M2331">
        <v>120.19063015746866</v>
      </c>
      <c r="N2331">
        <v>148.97430354995728</v>
      </c>
      <c r="O2331">
        <v>0.75225529074668884</v>
      </c>
      <c r="P2331">
        <v>2.2481561289893252E-2</v>
      </c>
      <c r="Q2331">
        <v>1.7099433951907685E-2</v>
      </c>
      <c r="R2331">
        <v>0.41600949287414551</v>
      </c>
      <c r="S2331">
        <v>907.55597008513882</v>
      </c>
      <c r="T2331">
        <v>46.612676978111267</v>
      </c>
      <c r="U2331">
        <v>0.36534695684909824</v>
      </c>
      <c r="V2331">
        <v>554.93621826171875</v>
      </c>
      <c r="W2331">
        <v>1</v>
      </c>
      <c r="X2331">
        <v>0.31215509057044988</v>
      </c>
      <c r="Y2331">
        <v>665.41242860450393</v>
      </c>
      <c r="Z2331">
        <v>1</v>
      </c>
      <c r="AA2331">
        <v>33.996945747690205</v>
      </c>
      <c r="AB2331">
        <v>106.61637066650391</v>
      </c>
      <c r="AC2331">
        <v>152.37850993871689</v>
      </c>
      <c r="AD2331">
        <v>1.5197708260299814E-2</v>
      </c>
      <c r="AE2331">
        <v>1.1808699917220815</v>
      </c>
      <c r="AF2331">
        <v>8.513446927070617E-2</v>
      </c>
      <c r="AG2331">
        <v>3.1278786569785051E-4</v>
      </c>
      <c r="AH2331">
        <v>3.9460144925117492E-2</v>
      </c>
      <c r="AI2331">
        <v>27.671554982662201</v>
      </c>
      <c r="AJ2331">
        <v>5.5657631852309706</v>
      </c>
      <c r="AK2331">
        <v>43.550949320197105</v>
      </c>
      <c r="AL2331">
        <v>2.7656231030234402</v>
      </c>
      <c r="AM2331">
        <v>26.729652035236359</v>
      </c>
      <c r="AN2331">
        <v>516.90006378528369</v>
      </c>
      <c r="AO2331">
        <v>4.9021610617637636E-2</v>
      </c>
      <c r="AP2331">
        <v>0.81592345762252816</v>
      </c>
    </row>
    <row r="2332" spans="1:42">
      <c r="A2332">
        <v>665.05695996057125</v>
      </c>
      <c r="B2332">
        <v>701.48667606859169</v>
      </c>
      <c r="C2332">
        <v>773.19610236977383</v>
      </c>
      <c r="D2332">
        <v>-108.13914240920258</v>
      </c>
      <c r="E2332">
        <v>-71.709426301182134</v>
      </c>
      <c r="F2332">
        <v>71.709426301182134</v>
      </c>
      <c r="G2332">
        <v>-1.0237849888351299E-3</v>
      </c>
      <c r="H2332">
        <v>1711.600130488896</v>
      </c>
      <c r="I2332">
        <v>5.9539451301097869E-2</v>
      </c>
      <c r="J2332">
        <v>8.702341532707214E-2</v>
      </c>
      <c r="K2332">
        <v>1.7655600655615329</v>
      </c>
      <c r="L2332">
        <v>54.925827980041504</v>
      </c>
      <c r="M2332">
        <v>738.33155640602774</v>
      </c>
      <c r="N2332">
        <v>80.411100577354432</v>
      </c>
      <c r="O2332">
        <v>0.52417412400245667</v>
      </c>
      <c r="P2332">
        <v>1.4440828429328069E-2</v>
      </c>
      <c r="Q2332">
        <v>3.0223279900021018E-2</v>
      </c>
      <c r="R2332">
        <v>0.41909752368927</v>
      </c>
      <c r="S2332">
        <v>446.1149055828821</v>
      </c>
      <c r="T2332">
        <v>36.930322647094727</v>
      </c>
      <c r="U2332">
        <v>0.41256058871746065</v>
      </c>
      <c r="V2332">
        <v>643.79303455352783</v>
      </c>
      <c r="W2332">
        <v>1</v>
      </c>
      <c r="X2332">
        <v>0.28970514535903935</v>
      </c>
      <c r="Y2332">
        <v>363.63184149971312</v>
      </c>
      <c r="Z2332">
        <v>1</v>
      </c>
      <c r="AA2332">
        <v>23.538037250967033</v>
      </c>
      <c r="AB2332">
        <v>44.025674560546875</v>
      </c>
      <c r="AC2332">
        <v>174.51087981462479</v>
      </c>
      <c r="AD2332">
        <v>2.5322041959844085E-3</v>
      </c>
      <c r="AE2332">
        <v>14.444734800833224</v>
      </c>
      <c r="AF2332">
        <v>-1.45379376411438E-2</v>
      </c>
      <c r="AG2332">
        <v>3.7220857307814528E-4</v>
      </c>
      <c r="AH2332">
        <v>4.4413097441196439E-2</v>
      </c>
      <c r="AI2332">
        <v>8.6190763115882874</v>
      </c>
      <c r="AJ2332">
        <v>13.044396596326505</v>
      </c>
      <c r="AK2332">
        <v>60.091224959492685</v>
      </c>
      <c r="AL2332">
        <v>2.3933943034190359</v>
      </c>
      <c r="AM2332">
        <v>24.216004645824434</v>
      </c>
      <c r="AN2332">
        <v>607.06478617939661</v>
      </c>
      <c r="AO2332">
        <v>9.988806736469269E-2</v>
      </c>
      <c r="AP2332">
        <v>0.88907068562507641</v>
      </c>
    </row>
    <row r="2333" spans="1:42">
      <c r="A2333">
        <v>208.74746005637212</v>
      </c>
      <c r="B2333">
        <v>526.6894612579465</v>
      </c>
      <c r="C2333">
        <v>1131.581169538435</v>
      </c>
      <c r="D2333">
        <v>-922.83370948206289</v>
      </c>
      <c r="E2333">
        <v>-604.8917082804885</v>
      </c>
      <c r="F2333">
        <v>604.8917082804885</v>
      </c>
      <c r="G2333">
        <v>6.1190289802792383E-2</v>
      </c>
      <c r="H2333">
        <v>3315.7679121429569</v>
      </c>
      <c r="I2333">
        <v>3.8679380714893338E-2</v>
      </c>
      <c r="J2333">
        <v>6.8719004631042482E-2</v>
      </c>
      <c r="K2333">
        <v>2.1522707567393775</v>
      </c>
      <c r="L2333">
        <v>67.558802366256714</v>
      </c>
      <c r="M2333">
        <v>1107.5889650980614</v>
      </c>
      <c r="N2333">
        <v>30.960570186233525</v>
      </c>
      <c r="O2333">
        <v>0.68052718043327332</v>
      </c>
      <c r="P2333">
        <v>1.7419589943355983E-2</v>
      </c>
      <c r="Q2333">
        <v>9.1129721005757634E-3</v>
      </c>
      <c r="R2333">
        <v>0.44015335083007812</v>
      </c>
      <c r="S2333">
        <v>536.47993776384374</v>
      </c>
      <c r="T2333">
        <v>47.314539551734924</v>
      </c>
      <c r="U2333">
        <v>0.35937124550342558</v>
      </c>
      <c r="V2333">
        <v>596.58360481262207</v>
      </c>
      <c r="W2333">
        <v>1</v>
      </c>
      <c r="X2333">
        <v>0.39277419924736023</v>
      </c>
      <c r="Y2333">
        <v>477.81096436036961</v>
      </c>
      <c r="Z2333">
        <v>1</v>
      </c>
      <c r="AA2333">
        <v>47.478785260438926</v>
      </c>
      <c r="AB2333">
        <v>41.367026794433599</v>
      </c>
      <c r="AC2333">
        <v>165.98850935697556</v>
      </c>
      <c r="AD2333">
        <v>3.2630953014406387E-3</v>
      </c>
      <c r="AE2333">
        <v>44.150873818143928</v>
      </c>
      <c r="AF2333">
        <v>0.21259878516197203</v>
      </c>
      <c r="AG2333">
        <v>1.1465840133819701E-4</v>
      </c>
      <c r="AH2333">
        <v>1.8064070415496822E-2</v>
      </c>
      <c r="AI2333">
        <v>20.092401206493378</v>
      </c>
      <c r="AJ2333">
        <v>10.246238193082604</v>
      </c>
      <c r="AK2333">
        <v>60.874658319354054</v>
      </c>
      <c r="AL2333">
        <v>3.0975266326689304</v>
      </c>
      <c r="AM2333">
        <v>73.035850870609281</v>
      </c>
      <c r="AN2333">
        <v>329.49666723200482</v>
      </c>
      <c r="AO2333">
        <v>5.3681875109672546E-2</v>
      </c>
      <c r="AP2333">
        <v>0.83501863193511972</v>
      </c>
    </row>
    <row r="2334" spans="1:42">
      <c r="A2334">
        <v>711.67368582642848</v>
      </c>
      <c r="B2334">
        <v>799.79616004336606</v>
      </c>
      <c r="C2334">
        <v>652.26742050604162</v>
      </c>
      <c r="D2334">
        <v>-88.122474216937576</v>
      </c>
      <c r="E2334">
        <v>88.122474216937576</v>
      </c>
      <c r="F2334">
        <v>-147.52873953732444</v>
      </c>
      <c r="G2334">
        <v>1.4141723790993276E-2</v>
      </c>
      <c r="H2334">
        <v>1293.6993346503048</v>
      </c>
      <c r="I2334">
        <v>4.7899576127529139E-2</v>
      </c>
      <c r="J2334">
        <v>1.7654021501541134E-2</v>
      </c>
      <c r="K2334">
        <v>1.1903857715904713</v>
      </c>
      <c r="L2334">
        <v>62.806932926177979</v>
      </c>
      <c r="M2334">
        <v>1005.0143980896638</v>
      </c>
      <c r="N2334">
        <v>87.010585801887515</v>
      </c>
      <c r="O2334">
        <v>0.89230826497077942</v>
      </c>
      <c r="P2334">
        <v>3.0180825127495655E-3</v>
      </c>
      <c r="Q2334">
        <v>8.2295904689364957E-3</v>
      </c>
      <c r="R2334">
        <v>0.46894961833953858</v>
      </c>
      <c r="S2334">
        <v>410.87149218671061</v>
      </c>
      <c r="T2334">
        <v>30.854660272598267</v>
      </c>
      <c r="U2334">
        <v>0.42564716756343846</v>
      </c>
      <c r="V2334">
        <v>638.86487483978271</v>
      </c>
      <c r="W2334">
        <v>1</v>
      </c>
      <c r="X2334">
        <v>0.33077913761138916</v>
      </c>
      <c r="Y2334">
        <v>554.27449883923623</v>
      </c>
      <c r="Z2334">
        <v>1</v>
      </c>
      <c r="AA2334">
        <v>27.814389853010184</v>
      </c>
      <c r="AB2334">
        <v>156.05675158691406</v>
      </c>
      <c r="AC2334">
        <v>115.12755304574966</v>
      </c>
      <c r="AD2334">
        <v>9.9798789391150854E-3</v>
      </c>
      <c r="AE2334">
        <v>17.075534641547382</v>
      </c>
      <c r="AF2334">
        <v>2.8528661727905268E-2</v>
      </c>
      <c r="AG2334">
        <v>5.6367553238573242E-4</v>
      </c>
      <c r="AH2334">
        <v>5.8524266088008876E-2</v>
      </c>
      <c r="AI2334">
        <v>23.036849796772003</v>
      </c>
      <c r="AJ2334">
        <v>7.5935039373485376</v>
      </c>
      <c r="AK2334">
        <v>62.756612482666966</v>
      </c>
      <c r="AL2334">
        <v>1.968630596258317</v>
      </c>
      <c r="AM2334">
        <v>28.690318334102631</v>
      </c>
      <c r="AN2334">
        <v>771.10951152050552</v>
      </c>
      <c r="AO2334">
        <v>5.8596011757850647E-2</v>
      </c>
      <c r="AP2334">
        <v>0.82287104105949405</v>
      </c>
    </row>
    <row r="2335" spans="1:42">
      <c r="A2335">
        <v>924.05299870855788</v>
      </c>
      <c r="B2335">
        <v>721.91684878007413</v>
      </c>
      <c r="C2335">
        <v>389.38088050680324</v>
      </c>
      <c r="D2335">
        <v>202.13614992848375</v>
      </c>
      <c r="E2335">
        <v>-202.13614992848375</v>
      </c>
      <c r="F2335">
        <v>-534.67211820175464</v>
      </c>
      <c r="G2335">
        <v>0.1123168020975038</v>
      </c>
      <c r="H2335">
        <v>136.24623254246708</v>
      </c>
      <c r="I2335">
        <v>5.5804201662540437E-2</v>
      </c>
      <c r="J2335">
        <v>7.0395497798919682E-2</v>
      </c>
      <c r="K2335">
        <v>1.8389902488172054</v>
      </c>
      <c r="L2335">
        <v>48.435951471328735</v>
      </c>
      <c r="M2335">
        <v>2.1064458293599264</v>
      </c>
      <c r="N2335">
        <v>181.00372543945315</v>
      </c>
      <c r="O2335">
        <v>0.9704342782497406</v>
      </c>
      <c r="P2335">
        <v>6.9774119589063842E-3</v>
      </c>
      <c r="Q2335">
        <v>4.1689000076717796E-2</v>
      </c>
      <c r="R2335">
        <v>0.45105731010437011</v>
      </c>
      <c r="S2335">
        <v>950.62034027849313</v>
      </c>
      <c r="T2335">
        <v>35.88690459728241</v>
      </c>
      <c r="U2335">
        <v>0.30134509623050693</v>
      </c>
      <c r="V2335">
        <v>478.96966934204102</v>
      </c>
      <c r="W2335">
        <v>1</v>
      </c>
      <c r="X2335">
        <v>0.29762231945991519</v>
      </c>
      <c r="Y2335">
        <v>458.87037381229646</v>
      </c>
      <c r="Z2335">
        <v>1</v>
      </c>
      <c r="AA2335">
        <v>12.338253439569476</v>
      </c>
      <c r="AB2335">
        <v>110.62526690673829</v>
      </c>
      <c r="AC2335">
        <v>191.06539338827133</v>
      </c>
      <c r="AD2335">
        <v>1.4762069832565439E-2</v>
      </c>
      <c r="AE2335">
        <v>29.871188959199777</v>
      </c>
      <c r="AF2335">
        <v>0.27572704911231993</v>
      </c>
      <c r="AG2335">
        <v>1.2989227507655531E-3</v>
      </c>
      <c r="AH2335">
        <v>3.8040500712394711E-2</v>
      </c>
      <c r="AI2335">
        <v>6.5120610594749451</v>
      </c>
      <c r="AJ2335">
        <v>2.1280668973655641</v>
      </c>
      <c r="AK2335">
        <v>3.8635094922780988</v>
      </c>
      <c r="AL2335">
        <v>3.8787797218864721</v>
      </c>
      <c r="AM2335">
        <v>42.639360344409944</v>
      </c>
      <c r="AN2335">
        <v>449.33282506990622</v>
      </c>
      <c r="AO2335">
        <v>8.2529387831687923E-2</v>
      </c>
      <c r="AP2335">
        <v>0.90336434793472309</v>
      </c>
    </row>
    <row r="2336" spans="1:42">
      <c r="A2336">
        <v>960.12420704807982</v>
      </c>
      <c r="B2336">
        <v>3800.1361927684147</v>
      </c>
      <c r="C2336">
        <v>1675.6723491303808</v>
      </c>
      <c r="D2336">
        <v>-2840.0119857203349</v>
      </c>
      <c r="E2336">
        <v>2124.4638436380337</v>
      </c>
      <c r="F2336">
        <v>-2124.4638436380337</v>
      </c>
      <c r="G2336">
        <v>5.3608261343872268E-2</v>
      </c>
      <c r="H2336">
        <v>1881.0850469373731</v>
      </c>
      <c r="I2336">
        <v>2.2980148494243621E-2</v>
      </c>
      <c r="J2336">
        <v>5.5790860891342164E-2</v>
      </c>
      <c r="K2336">
        <v>1.2776813937723637</v>
      </c>
      <c r="L2336">
        <v>32.062053680419922</v>
      </c>
      <c r="M2336">
        <v>6820.4658445170508</v>
      </c>
      <c r="N2336">
        <v>78.002045922660841</v>
      </c>
      <c r="O2336">
        <v>0.72341123223304749</v>
      </c>
      <c r="P2336">
        <v>1.9740534146626788E-2</v>
      </c>
      <c r="Q2336">
        <v>9.6737435128953705E-3</v>
      </c>
      <c r="R2336">
        <v>0.43016996860504153</v>
      </c>
      <c r="S2336">
        <v>336.13186763513613</v>
      </c>
      <c r="T2336">
        <v>47.85228967666626</v>
      </c>
      <c r="U2336">
        <v>0.41760890662670136</v>
      </c>
      <c r="V2336">
        <v>521.77622318267822</v>
      </c>
      <c r="W2336">
        <v>1</v>
      </c>
      <c r="X2336">
        <v>0.39702849149703978</v>
      </c>
      <c r="Y2336">
        <v>645.53595957037692</v>
      </c>
      <c r="Z2336">
        <v>1</v>
      </c>
      <c r="AA2336">
        <v>11.446313186864854</v>
      </c>
      <c r="AB2336">
        <v>28.537834472656254</v>
      </c>
      <c r="AC2336">
        <v>31.541402637958527</v>
      </c>
      <c r="AD2336">
        <v>5.2061765621869991E-3</v>
      </c>
      <c r="AE2336">
        <v>3.3016479228201803</v>
      </c>
      <c r="AF2336">
        <v>0.20429442644119261</v>
      </c>
      <c r="AG2336">
        <v>9.2704360099558024E-4</v>
      </c>
      <c r="AH2336">
        <v>5.0285585415363307E-2</v>
      </c>
      <c r="AI2336">
        <v>15.145606100559235</v>
      </c>
      <c r="AJ2336">
        <v>13.890365592016359</v>
      </c>
      <c r="AK2336">
        <v>50.215286405682562</v>
      </c>
      <c r="AL2336">
        <v>2.162200012697951</v>
      </c>
      <c r="AM2336">
        <v>26.24579886198044</v>
      </c>
      <c r="AN2336">
        <v>253.1103690905702</v>
      </c>
      <c r="AO2336">
        <v>3.3781182408332826E-2</v>
      </c>
      <c r="AP2336">
        <v>0.87410107636451728</v>
      </c>
    </row>
    <row r="2337" spans="1:42">
      <c r="A2337">
        <v>79.945764570743677</v>
      </c>
      <c r="B2337">
        <v>-226.42034223943773</v>
      </c>
      <c r="C2337">
        <v>583.50785893464183</v>
      </c>
      <c r="D2337">
        <v>-503.56209436389815</v>
      </c>
      <c r="E2337">
        <v>-809.9282011740795</v>
      </c>
      <c r="F2337">
        <v>503.56209436389815</v>
      </c>
      <c r="G2337">
        <v>3.9675480179785019E-2</v>
      </c>
      <c r="H2337">
        <v>2484.982691642178</v>
      </c>
      <c r="I2337">
        <v>3.3679163753986358E-2</v>
      </c>
      <c r="J2337">
        <v>0.10141422271728516</v>
      </c>
      <c r="K2337">
        <v>1.7452251679122446</v>
      </c>
      <c r="L2337">
        <v>55.502485036849976</v>
      </c>
      <c r="M2337">
        <v>63.706896665871923</v>
      </c>
      <c r="N2337">
        <v>15.185550852584839</v>
      </c>
      <c r="O2337">
        <v>0.5825783908367157</v>
      </c>
      <c r="P2337">
        <v>4.0844164424472381E-3</v>
      </c>
      <c r="Q2337">
        <v>4.0195627689361565E-2</v>
      </c>
      <c r="R2337">
        <v>0.39652166366577146</v>
      </c>
      <c r="S2337">
        <v>315.99346262468322</v>
      </c>
      <c r="T2337">
        <v>30.080321431159973</v>
      </c>
      <c r="U2337">
        <v>0.3497823029756546</v>
      </c>
      <c r="V2337">
        <v>605.13396263122559</v>
      </c>
      <c r="W2337">
        <v>1</v>
      </c>
      <c r="X2337">
        <v>0.32620201468467713</v>
      </c>
      <c r="Y2337">
        <v>515.24190905342857</v>
      </c>
      <c r="Z2337">
        <v>1</v>
      </c>
      <c r="AA2337">
        <v>35.660942814378743</v>
      </c>
      <c r="AB2337">
        <v>130.72530975341797</v>
      </c>
      <c r="AC2337">
        <v>87.611298263072968</v>
      </c>
      <c r="AD2337">
        <v>1.1574472932734042E-2</v>
      </c>
      <c r="AE2337">
        <v>25.903677838686765</v>
      </c>
      <c r="AF2337">
        <v>0.12178549647331235</v>
      </c>
      <c r="AG2337">
        <v>3.7899125106764114E-4</v>
      </c>
      <c r="AH2337">
        <v>7.1155039310455319E-3</v>
      </c>
      <c r="AI2337">
        <v>16.528007686138153</v>
      </c>
      <c r="AJ2337">
        <v>10.254173994317727</v>
      </c>
      <c r="AK2337">
        <v>47.079374787211421</v>
      </c>
      <c r="AL2337">
        <v>8.3749023555405664</v>
      </c>
      <c r="AM2337">
        <v>37.059211218357085</v>
      </c>
      <c r="AN2337">
        <v>783.59024165713731</v>
      </c>
      <c r="AO2337">
        <v>9.1674866557121287E-2</v>
      </c>
      <c r="AP2337">
        <v>0.84402542495727551</v>
      </c>
    </row>
    <row r="2338" spans="1:42">
      <c r="A2338">
        <v>1399.0934457325102</v>
      </c>
      <c r="B2338">
        <v>1132.07990203399</v>
      </c>
      <c r="C2338">
        <v>1024.2677051843941</v>
      </c>
      <c r="D2338">
        <v>267.01354369852015</v>
      </c>
      <c r="E2338">
        <v>-267.01354369852015</v>
      </c>
      <c r="F2338">
        <v>-374.82574054811607</v>
      </c>
      <c r="G2338">
        <v>5.0313101215670654E-2</v>
      </c>
      <c r="H2338">
        <v>1632.5114940108285</v>
      </c>
      <c r="I2338">
        <v>3.2519510686397551E-2</v>
      </c>
      <c r="J2338">
        <v>3.2079813480377197E-3</v>
      </c>
      <c r="K2338">
        <v>1.6474477438747881</v>
      </c>
      <c r="L2338">
        <v>18.305814266204834</v>
      </c>
      <c r="M2338">
        <v>122.64054172206272</v>
      </c>
      <c r="N2338">
        <v>198.53390232639316</v>
      </c>
      <c r="O2338">
        <v>0.88555553555488586</v>
      </c>
      <c r="P2338">
        <v>8.1706019507514095E-3</v>
      </c>
      <c r="Q2338">
        <v>2.2792338424258759E-2</v>
      </c>
      <c r="R2338">
        <v>0.4301487112045288</v>
      </c>
      <c r="S2338">
        <v>976.76937705762225</v>
      </c>
      <c r="T2338">
        <v>42.404717206954956</v>
      </c>
      <c r="U2338">
        <v>0.39264807641506194</v>
      </c>
      <c r="V2338">
        <v>540.19553661346436</v>
      </c>
      <c r="W2338">
        <v>1</v>
      </c>
      <c r="X2338">
        <v>0.44936690330505369</v>
      </c>
      <c r="Y2338">
        <v>324.18272311606239</v>
      </c>
      <c r="Z2338">
        <v>1</v>
      </c>
      <c r="AA2338">
        <v>44.932978766202936</v>
      </c>
      <c r="AB2338">
        <v>122.72889196777345</v>
      </c>
      <c r="AC2338">
        <v>43.263842165470123</v>
      </c>
      <c r="AD2338">
        <v>5.4929146399864785E-3</v>
      </c>
      <c r="AE2338">
        <v>36.42348185341627</v>
      </c>
      <c r="AF2338">
        <v>0.18229609966278074</v>
      </c>
      <c r="AG2338">
        <v>8.6965181065794001E-4</v>
      </c>
      <c r="AH2338">
        <v>5.6377762210369109E-2</v>
      </c>
      <c r="AI2338">
        <v>15.580416023731232</v>
      </c>
      <c r="AJ2338">
        <v>1.1947234716744326</v>
      </c>
      <c r="AK2338">
        <v>32.113391137719155</v>
      </c>
      <c r="AL2338">
        <v>8.3283025639198911</v>
      </c>
      <c r="AM2338">
        <v>61.858410584926602</v>
      </c>
      <c r="AN2338">
        <v>754.04084419136802</v>
      </c>
      <c r="AO2338">
        <v>7.9549414277076722E-2</v>
      </c>
      <c r="AP2338">
        <v>0.83407854056358344</v>
      </c>
    </row>
    <row r="2339" spans="1:42">
      <c r="A2339">
        <v>1253.3988317864244</v>
      </c>
      <c r="B2339">
        <v>3146.29763182959</v>
      </c>
      <c r="C2339">
        <v>2427.2627089690263</v>
      </c>
      <c r="D2339">
        <v>-1892.8988000431657</v>
      </c>
      <c r="E2339">
        <v>719.03492286056371</v>
      </c>
      <c r="F2339">
        <v>-719.03492286056371</v>
      </c>
      <c r="G2339">
        <v>6.3680729710432066E-2</v>
      </c>
      <c r="H2339">
        <v>1433.7198249612054</v>
      </c>
      <c r="I2339">
        <v>3.3863410055637359E-2</v>
      </c>
      <c r="J2339">
        <v>2.4882235050201415E-2</v>
      </c>
      <c r="K2339">
        <v>1.2171898511826993</v>
      </c>
      <c r="L2339">
        <v>18.899394273757935</v>
      </c>
      <c r="M2339">
        <v>5283.3851758664841</v>
      </c>
      <c r="N2339">
        <v>28.244526406097414</v>
      </c>
      <c r="O2339">
        <v>0.83351835608482361</v>
      </c>
      <c r="P2339">
        <v>1.8472509860992428E-2</v>
      </c>
      <c r="Q2339">
        <v>4.3408082803090407E-2</v>
      </c>
      <c r="R2339">
        <v>0.43774514198303222</v>
      </c>
      <c r="S2339">
        <v>810.60915873863792</v>
      </c>
      <c r="T2339">
        <v>47.767409682273865</v>
      </c>
      <c r="U2339">
        <v>0.32070642530918125</v>
      </c>
      <c r="V2339">
        <v>586.90509796142578</v>
      </c>
      <c r="W2339">
        <v>1</v>
      </c>
      <c r="X2339">
        <v>0.33525217652320866</v>
      </c>
      <c r="Y2339">
        <v>475.44103099549335</v>
      </c>
      <c r="Z2339">
        <v>1</v>
      </c>
      <c r="AA2339">
        <v>38.664545757913594</v>
      </c>
      <c r="AB2339">
        <v>99.962874084472659</v>
      </c>
      <c r="AC2339">
        <v>46.658633649349213</v>
      </c>
      <c r="AD2339">
        <v>1.4728115766476362E-2</v>
      </c>
      <c r="AE2339">
        <v>22.819909519359296</v>
      </c>
      <c r="AF2339">
        <v>0.23387044072151184</v>
      </c>
      <c r="AG2339">
        <v>1.0079229229099434E-3</v>
      </c>
      <c r="AH2339">
        <v>3.3130284905433655E-2</v>
      </c>
      <c r="AI2339">
        <v>29.176190793514252</v>
      </c>
      <c r="AJ2339">
        <v>15.296502662452351</v>
      </c>
      <c r="AK2339">
        <v>38.4412257617712</v>
      </c>
      <c r="AL2339">
        <v>3.9339576185051923</v>
      </c>
      <c r="AM2339">
        <v>85.221270191669461</v>
      </c>
      <c r="AN2339">
        <v>93.890571964593022</v>
      </c>
      <c r="AO2339">
        <v>8.6055200934410103E-2</v>
      </c>
      <c r="AP2339">
        <v>0.84847097921371473</v>
      </c>
    </row>
    <row r="2340" spans="1:42">
      <c r="A2340">
        <v>272.33034795727679</v>
      </c>
      <c r="B2340">
        <v>2913.0266058410575</v>
      </c>
      <c r="C2340">
        <v>1822.9237064750619</v>
      </c>
      <c r="D2340">
        <v>-2640.6962578837806</v>
      </c>
      <c r="E2340">
        <v>1090.1028993659957</v>
      </c>
      <c r="F2340">
        <v>-1090.1028993659957</v>
      </c>
      <c r="G2340">
        <v>2.7970273469308374E-2</v>
      </c>
      <c r="H2340">
        <v>512.79678534106688</v>
      </c>
      <c r="I2340">
        <v>1.7776512801647187E-2</v>
      </c>
      <c r="J2340">
        <v>9.6134508848190303E-2</v>
      </c>
      <c r="K2340">
        <v>1.5761771375715732</v>
      </c>
      <c r="L2340">
        <v>69.291510581970215</v>
      </c>
      <c r="M2340">
        <v>6501.4350698857061</v>
      </c>
      <c r="N2340">
        <v>30.206262337303166</v>
      </c>
      <c r="O2340">
        <v>0.76292696595191956</v>
      </c>
      <c r="P2340">
        <v>3.815583017137315E-3</v>
      </c>
      <c r="Q2340">
        <v>2.3749259842766653E-3</v>
      </c>
      <c r="R2340">
        <v>0.49186192035675047</v>
      </c>
      <c r="S2340">
        <v>1032.5289872713622</v>
      </c>
      <c r="T2340">
        <v>48.217082023620605</v>
      </c>
      <c r="U2340">
        <v>0.43880483806133275</v>
      </c>
      <c r="V2340">
        <v>645.89283466339111</v>
      </c>
      <c r="W2340">
        <v>1</v>
      </c>
      <c r="X2340">
        <v>0.39508502244949339</v>
      </c>
      <c r="Y2340">
        <v>511.19951923604538</v>
      </c>
      <c r="Z2340">
        <v>1</v>
      </c>
      <c r="AA2340">
        <v>22.77387669844628</v>
      </c>
      <c r="AB2340">
        <v>100.87139282226563</v>
      </c>
      <c r="AC2340">
        <v>33.453746140003204</v>
      </c>
      <c r="AD2340">
        <v>1.5154496217385318E-2</v>
      </c>
      <c r="AE2340">
        <v>3.9118489191330172</v>
      </c>
      <c r="AF2340">
        <v>0.11579112768173216</v>
      </c>
      <c r="AG2340">
        <v>6.2300443872970038E-4</v>
      </c>
      <c r="AH2340">
        <v>5.2052337288856507E-3</v>
      </c>
      <c r="AI2340">
        <v>15.547639429569244</v>
      </c>
      <c r="AJ2340">
        <v>0.3132793209092351</v>
      </c>
      <c r="AK2340">
        <v>5.8947175723314285</v>
      </c>
      <c r="AL2340">
        <v>3.4276147033797781</v>
      </c>
      <c r="AM2340">
        <v>25.540641295909882</v>
      </c>
      <c r="AN2340">
        <v>443.87964038447961</v>
      </c>
      <c r="AO2340">
        <v>3.6192089200019838E-2</v>
      </c>
      <c r="AP2340">
        <v>0.87450985455513008</v>
      </c>
    </row>
    <row r="2341" spans="1:42">
      <c r="A2341">
        <v>1097.6547070630293</v>
      </c>
      <c r="B2341">
        <v>936.06311984958188</v>
      </c>
      <c r="C2341">
        <v>528.58506132940624</v>
      </c>
      <c r="D2341">
        <v>161.59158721344738</v>
      </c>
      <c r="E2341">
        <v>-161.59158721344738</v>
      </c>
      <c r="F2341">
        <v>-569.06964573362302</v>
      </c>
      <c r="G2341">
        <v>8.7915796553143646E-2</v>
      </c>
      <c r="H2341">
        <v>323.92326160059673</v>
      </c>
      <c r="I2341">
        <v>4.2725653946399683E-2</v>
      </c>
      <c r="J2341">
        <v>2.3252293586730956E-2</v>
      </c>
      <c r="K2341">
        <v>1.8786846709430216</v>
      </c>
      <c r="L2341">
        <v>16.765717267990112</v>
      </c>
      <c r="M2341">
        <v>8.8957155849792073</v>
      </c>
      <c r="N2341">
        <v>158.68250551795961</v>
      </c>
      <c r="O2341">
        <v>0.99733254313468933</v>
      </c>
      <c r="P2341">
        <v>1.8766393820444739E-2</v>
      </c>
      <c r="Q2341">
        <v>6.967044671376545E-3</v>
      </c>
      <c r="R2341">
        <v>0.41119991302490233</v>
      </c>
      <c r="S2341">
        <v>414.03561390801536</v>
      </c>
      <c r="T2341">
        <v>47.958484292030334</v>
      </c>
      <c r="U2341">
        <v>0.38093203842639922</v>
      </c>
      <c r="V2341">
        <v>598.0257511138916</v>
      </c>
      <c r="W2341">
        <v>1</v>
      </c>
      <c r="X2341">
        <v>0.40015427470207215</v>
      </c>
      <c r="Y2341">
        <v>646.20696961344311</v>
      </c>
      <c r="Z2341">
        <v>1</v>
      </c>
      <c r="AA2341">
        <v>6.9568819869709024</v>
      </c>
      <c r="AB2341">
        <v>47.67517864990235</v>
      </c>
      <c r="AC2341">
        <v>166.44195765256882</v>
      </c>
      <c r="AD2341">
        <v>1.2304762489775307E-2</v>
      </c>
      <c r="AE2341">
        <v>46.156827365189464</v>
      </c>
      <c r="AF2341">
        <v>0.20981452345848081</v>
      </c>
      <c r="AG2341">
        <v>6.5126932061249538E-5</v>
      </c>
      <c r="AH2341">
        <v>3.5627122688293454E-2</v>
      </c>
      <c r="AI2341">
        <v>9.259161651134491</v>
      </c>
      <c r="AJ2341">
        <v>9.604971971175253</v>
      </c>
      <c r="AK2341">
        <v>6.4506023329496385</v>
      </c>
      <c r="AL2341">
        <v>5.8869014457879949</v>
      </c>
      <c r="AM2341">
        <v>28.555114901065828</v>
      </c>
      <c r="AN2341">
        <v>372.49441961512849</v>
      </c>
      <c r="AO2341">
        <v>6.7027202486991885E-2</v>
      </c>
      <c r="AP2341">
        <v>0.88841817378997812</v>
      </c>
    </row>
    <row r="2342" spans="1:42">
      <c r="A2342">
        <v>970.48734426946783</v>
      </c>
      <c r="B2342">
        <v>695.37207730840657</v>
      </c>
      <c r="C2342">
        <v>356.19633039940203</v>
      </c>
      <c r="D2342">
        <v>275.11526696106125</v>
      </c>
      <c r="E2342">
        <v>-275.11526696106125</v>
      </c>
      <c r="F2342">
        <v>-614.29101387006585</v>
      </c>
      <c r="G2342">
        <v>4.2718930720875861E-2</v>
      </c>
      <c r="H2342">
        <v>52.287972019997966</v>
      </c>
      <c r="I2342">
        <v>3.6421137750148769E-2</v>
      </c>
      <c r="J2342">
        <v>6.6160897493362431E-2</v>
      </c>
      <c r="K2342">
        <v>1.8288987069427964</v>
      </c>
      <c r="L2342">
        <v>33.504860401153564</v>
      </c>
      <c r="M2342">
        <v>17.908459928330505</v>
      </c>
      <c r="N2342">
        <v>161.6213942171097</v>
      </c>
      <c r="O2342">
        <v>0.66988709568977356</v>
      </c>
      <c r="P2342">
        <v>4.9401529100206159E-3</v>
      </c>
      <c r="Q2342">
        <v>3.2444563918643525E-2</v>
      </c>
      <c r="R2342">
        <v>0.49074660778045653</v>
      </c>
      <c r="S2342">
        <v>655.26721642248913</v>
      </c>
      <c r="T2342">
        <v>47.358781099319458</v>
      </c>
      <c r="U2342">
        <v>0.33748849332332614</v>
      </c>
      <c r="V2342">
        <v>472.8646993637085</v>
      </c>
      <c r="W2342">
        <v>1</v>
      </c>
      <c r="X2342">
        <v>0.43050670146942138</v>
      </c>
      <c r="Y2342">
        <v>409.81093543474918</v>
      </c>
      <c r="Z2342">
        <v>1</v>
      </c>
      <c r="AA2342">
        <v>46.355703184766774</v>
      </c>
      <c r="AB2342">
        <v>102.14830578613282</v>
      </c>
      <c r="AC2342">
        <v>34.46432501077652</v>
      </c>
      <c r="AD2342">
        <v>3.5293628007937701E-3</v>
      </c>
      <c r="AE2342">
        <v>15.470038381045255</v>
      </c>
      <c r="AF2342">
        <v>0.15191390991210935</v>
      </c>
      <c r="AG2342">
        <v>4.947442050305999E-4</v>
      </c>
      <c r="AH2342">
        <v>5.4769605195522306E-2</v>
      </c>
      <c r="AI2342">
        <v>18.778050243854523</v>
      </c>
      <c r="AJ2342">
        <v>0.76907666588293588</v>
      </c>
      <c r="AK2342">
        <v>0.94992183744907377</v>
      </c>
      <c r="AL2342">
        <v>5.7423087034535758</v>
      </c>
      <c r="AM2342">
        <v>35.813377225399023</v>
      </c>
      <c r="AN2342">
        <v>659.4006579226625</v>
      </c>
      <c r="AO2342">
        <v>7.2529885888099666E-2</v>
      </c>
      <c r="AP2342">
        <v>0.85608386111259471</v>
      </c>
    </row>
    <row r="2343" spans="1:42">
      <c r="A2343">
        <v>568.7551424018061</v>
      </c>
      <c r="B2343">
        <v>527.74471641192395</v>
      </c>
      <c r="C2343">
        <v>747.72758196381346</v>
      </c>
      <c r="D2343">
        <v>-178.97243956200737</v>
      </c>
      <c r="E2343">
        <v>-219.98286555188952</v>
      </c>
      <c r="F2343">
        <v>178.97243956200737</v>
      </c>
      <c r="G2343">
        <v>7.3046271706473251E-2</v>
      </c>
      <c r="H2343">
        <v>2005.7950608710446</v>
      </c>
      <c r="I2343">
        <v>4.2459804117679592E-2</v>
      </c>
      <c r="J2343">
        <v>9.6479110240936278E-2</v>
      </c>
      <c r="K2343">
        <v>2.0624038471639157</v>
      </c>
      <c r="L2343">
        <v>22.582288980484009</v>
      </c>
      <c r="M2343">
        <v>179.46328534913593</v>
      </c>
      <c r="N2343">
        <v>72.458190043640144</v>
      </c>
      <c r="O2343">
        <v>0.53218135237693787</v>
      </c>
      <c r="P2343">
        <v>1.8240509510040279E-2</v>
      </c>
      <c r="Q2343">
        <v>4.2614755047692188E-2</v>
      </c>
      <c r="R2343">
        <v>0.40050658226013186</v>
      </c>
      <c r="S2343">
        <v>392.19873484912722</v>
      </c>
      <c r="T2343">
        <v>28.067180514335632</v>
      </c>
      <c r="U2343">
        <v>0.42384598314762117</v>
      </c>
      <c r="V2343">
        <v>577.27766036987305</v>
      </c>
      <c r="W2343">
        <v>1</v>
      </c>
      <c r="X2343">
        <v>0.32883860707283019</v>
      </c>
      <c r="Y2343">
        <v>379.05868049161478</v>
      </c>
      <c r="Z2343">
        <v>1</v>
      </c>
      <c r="AA2343">
        <v>0.79884606209754949</v>
      </c>
      <c r="AB2343">
        <v>102.84094219970704</v>
      </c>
      <c r="AC2343">
        <v>72.319851815700531</v>
      </c>
      <c r="AD2343">
        <v>7.5170533269898502E-3</v>
      </c>
      <c r="AE2343">
        <v>1.1132216038856864</v>
      </c>
      <c r="AF2343">
        <v>0.29359296441078186</v>
      </c>
      <c r="AG2343">
        <v>7.3607521580534109E-5</v>
      </c>
      <c r="AH2343">
        <v>3.1310308051109313E-2</v>
      </c>
      <c r="AI2343">
        <v>24.924198091030121</v>
      </c>
      <c r="AJ2343">
        <v>11.897565173879993</v>
      </c>
      <c r="AK2343">
        <v>55.214581527113914</v>
      </c>
      <c r="AL2343">
        <v>1.9201998341120712</v>
      </c>
      <c r="AM2343">
        <v>48.440908920764926</v>
      </c>
      <c r="AN2343">
        <v>260.59090747179516</v>
      </c>
      <c r="AO2343">
        <v>7.746135461330414E-2</v>
      </c>
      <c r="AP2343">
        <v>0.8651759686470033</v>
      </c>
    </row>
    <row r="2344" spans="1:42">
      <c r="A2344">
        <v>468.11119119932789</v>
      </c>
      <c r="B2344">
        <v>548.0759330866415</v>
      </c>
      <c r="C2344">
        <v>425.80354354830604</v>
      </c>
      <c r="D2344">
        <v>-79.964741887313608</v>
      </c>
      <c r="E2344">
        <v>79.964741887313608</v>
      </c>
      <c r="F2344">
        <v>-122.27238953833546</v>
      </c>
      <c r="G2344">
        <v>7.4515447189407429E-3</v>
      </c>
      <c r="H2344">
        <v>593.12644597188307</v>
      </c>
      <c r="I2344">
        <v>4.6675126254558559E-2</v>
      </c>
      <c r="J2344">
        <v>2.9645179510116575E-2</v>
      </c>
      <c r="K2344">
        <v>2.1378487129747867</v>
      </c>
      <c r="L2344">
        <v>16.257753372192383</v>
      </c>
      <c r="M2344">
        <v>381.83002028781715</v>
      </c>
      <c r="N2344">
        <v>62.145002165031443</v>
      </c>
      <c r="O2344">
        <v>0.89003577828407288</v>
      </c>
      <c r="P2344">
        <v>1.4156643443637422E-2</v>
      </c>
      <c r="Q2344">
        <v>2.9605039119720455E-2</v>
      </c>
      <c r="R2344">
        <v>0.38157572269439699</v>
      </c>
      <c r="S2344">
        <v>871.1309961524662</v>
      </c>
      <c r="T2344">
        <v>45.654094219207764</v>
      </c>
      <c r="U2344">
        <v>0.40550873458385472</v>
      </c>
      <c r="V2344">
        <v>565.4592752456665</v>
      </c>
      <c r="W2344">
        <v>1</v>
      </c>
      <c r="X2344">
        <v>0.40614524602890018</v>
      </c>
      <c r="Y2344">
        <v>522.91385546455626</v>
      </c>
      <c r="Z2344">
        <v>1</v>
      </c>
      <c r="AA2344">
        <v>11.066088020086291</v>
      </c>
      <c r="AB2344">
        <v>130.772099609375</v>
      </c>
      <c r="AC2344">
        <v>132.14000016450882</v>
      </c>
      <c r="AD2344">
        <v>9.4671738453400434E-3</v>
      </c>
      <c r="AE2344">
        <v>2.7065828563075662</v>
      </c>
      <c r="AF2344">
        <v>2.4332048892974849E-2</v>
      </c>
      <c r="AG2344">
        <v>4.6258057870802815E-4</v>
      </c>
      <c r="AH2344">
        <v>4.7018087303638455E-2</v>
      </c>
      <c r="AI2344">
        <v>24.729961454868317</v>
      </c>
      <c r="AJ2344">
        <v>0.54162433305921065</v>
      </c>
      <c r="AK2344">
        <v>12.883244045376777</v>
      </c>
      <c r="AL2344">
        <v>7.370123039184401</v>
      </c>
      <c r="AM2344">
        <v>47.927778041362764</v>
      </c>
      <c r="AN2344">
        <v>158.23531727926218</v>
      </c>
      <c r="AO2344">
        <v>7.7756529927253723E-2</v>
      </c>
      <c r="AP2344">
        <v>0.84656557488441475</v>
      </c>
    </row>
    <row r="2345" spans="1:42">
      <c r="A2345">
        <v>275.23770805455126</v>
      </c>
      <c r="B2345">
        <v>256.20536505650495</v>
      </c>
      <c r="C2345">
        <v>479.62960936833912</v>
      </c>
      <c r="D2345">
        <v>-204.39190131378786</v>
      </c>
      <c r="E2345">
        <v>-223.42424431183417</v>
      </c>
      <c r="F2345">
        <v>204.39190131378786</v>
      </c>
      <c r="G2345">
        <v>6.4545720873812398E-3</v>
      </c>
      <c r="H2345">
        <v>997.01413757741443</v>
      </c>
      <c r="I2345">
        <v>4.8350589573383326E-2</v>
      </c>
      <c r="J2345">
        <v>1.0675600051879883E-2</v>
      </c>
      <c r="K2345">
        <v>1.9795682599723339</v>
      </c>
      <c r="L2345">
        <v>20.015491247177124</v>
      </c>
      <c r="M2345">
        <v>502.92523434789553</v>
      </c>
      <c r="N2345">
        <v>55.013005276107798</v>
      </c>
      <c r="O2345">
        <v>0.93186971545219421</v>
      </c>
      <c r="P2345">
        <v>1.5759821467929414E-3</v>
      </c>
      <c r="Q2345">
        <v>9.6533515188429071E-3</v>
      </c>
      <c r="R2345">
        <v>0.4983091926574707</v>
      </c>
      <c r="S2345">
        <v>957.00476551494239</v>
      </c>
      <c r="T2345">
        <v>27.426078915596008</v>
      </c>
      <c r="U2345">
        <v>0.33768861591815952</v>
      </c>
      <c r="V2345">
        <v>481.60662651062012</v>
      </c>
      <c r="W2345">
        <v>1</v>
      </c>
      <c r="X2345">
        <v>0.40819054961204526</v>
      </c>
      <c r="Y2345">
        <v>511.73150330903684</v>
      </c>
      <c r="Z2345">
        <v>1</v>
      </c>
      <c r="AA2345">
        <v>26.422834887590415</v>
      </c>
      <c r="AB2345">
        <v>79.736383483886726</v>
      </c>
      <c r="AC2345">
        <v>155.4467961192131</v>
      </c>
      <c r="AD2345">
        <v>1.8281626905131544E-3</v>
      </c>
      <c r="AE2345">
        <v>9.7360584823908383</v>
      </c>
      <c r="AF2345">
        <v>1.9229811429977414E-2</v>
      </c>
      <c r="AG2345">
        <v>7.4037013462745143E-5</v>
      </c>
      <c r="AH2345">
        <v>1.5182080984115599E-2</v>
      </c>
      <c r="AI2345">
        <v>21.491429507732391</v>
      </c>
      <c r="AJ2345">
        <v>3.6032804378687286</v>
      </c>
      <c r="AK2345">
        <v>24.006246230006219</v>
      </c>
      <c r="AL2345">
        <v>6.4531048644964857</v>
      </c>
      <c r="AM2345">
        <v>64.006276762485498</v>
      </c>
      <c r="AN2345">
        <v>538.8603462652917</v>
      </c>
      <c r="AO2345">
        <v>3.2335562586784362E-2</v>
      </c>
      <c r="AP2345">
        <v>0.90648887062072769</v>
      </c>
    </row>
    <row r="2346" spans="1:42">
      <c r="A2346">
        <v>792.2473846841641</v>
      </c>
      <c r="B2346">
        <v>739.37428409101244</v>
      </c>
      <c r="C2346">
        <v>811.30885172932562</v>
      </c>
      <c r="D2346">
        <v>-19.061467045161521</v>
      </c>
      <c r="E2346">
        <v>-71.934567638313183</v>
      </c>
      <c r="F2346">
        <v>19.061467045161521</v>
      </c>
      <c r="G2346">
        <v>1.6814274588870668E-2</v>
      </c>
      <c r="H2346">
        <v>1211.6984257682839</v>
      </c>
      <c r="I2346">
        <v>1.7702601850032806E-2</v>
      </c>
      <c r="J2346">
        <v>2.5619215250015259E-2</v>
      </c>
      <c r="K2346">
        <v>1.2931658580601215</v>
      </c>
      <c r="L2346">
        <v>13.28200101852417</v>
      </c>
      <c r="M2346">
        <v>624.43588453924747</v>
      </c>
      <c r="N2346">
        <v>120.40470131778719</v>
      </c>
      <c r="O2346">
        <v>0.8402736485004425</v>
      </c>
      <c r="P2346">
        <v>1.5237542682223847E-2</v>
      </c>
      <c r="Q2346">
        <v>2.3499200979868566E-2</v>
      </c>
      <c r="R2346">
        <v>0.45533315181732181</v>
      </c>
      <c r="S2346">
        <v>637.70117891063501</v>
      </c>
      <c r="T2346">
        <v>29.322808980941772</v>
      </c>
      <c r="U2346">
        <v>0.33960689485073092</v>
      </c>
      <c r="V2346">
        <v>456.50126934051514</v>
      </c>
      <c r="W2346">
        <v>1</v>
      </c>
      <c r="X2346">
        <v>0.42435966491699217</v>
      </c>
      <c r="Y2346">
        <v>329.45811948054313</v>
      </c>
      <c r="Z2346">
        <v>1</v>
      </c>
      <c r="AA2346">
        <v>14.443122093076708</v>
      </c>
      <c r="AB2346">
        <v>14.824743041992189</v>
      </c>
      <c r="AC2346">
        <v>63.863278925418854</v>
      </c>
      <c r="AD2346">
        <v>3.0809435070070449E-3</v>
      </c>
      <c r="AE2346">
        <v>36.231550426280663</v>
      </c>
      <c r="AF2346">
        <v>4.8402600288391107E-2</v>
      </c>
      <c r="AG2346">
        <v>1.1017319511041464E-4</v>
      </c>
      <c r="AH2346">
        <v>5.5366933715343472E-2</v>
      </c>
      <c r="AI2346">
        <v>18.042350113391876</v>
      </c>
      <c r="AJ2346">
        <v>10.448150852407069</v>
      </c>
      <c r="AK2346">
        <v>16.266727042794226</v>
      </c>
      <c r="AL2346">
        <v>4.6049166730149276</v>
      </c>
      <c r="AM2346">
        <v>104.43715184926987</v>
      </c>
      <c r="AN2346">
        <v>702.29886699134977</v>
      </c>
      <c r="AO2346">
        <v>8.6782543778419485E-2</v>
      </c>
      <c r="AP2346">
        <v>0.84238993239402782</v>
      </c>
    </row>
    <row r="2347" spans="1:42">
      <c r="A2347">
        <v>418.76656042369382</v>
      </c>
      <c r="B2347">
        <v>358.99593592677559</v>
      </c>
      <c r="C2347">
        <v>634.83891389212909</v>
      </c>
      <c r="D2347">
        <v>-216.07235346843527</v>
      </c>
      <c r="E2347">
        <v>-275.8429779653535</v>
      </c>
      <c r="F2347">
        <v>216.07235346843527</v>
      </c>
      <c r="G2347">
        <v>6.670244754325097E-2</v>
      </c>
      <c r="H2347">
        <v>1973.178295437948</v>
      </c>
      <c r="I2347">
        <v>2.2289184629917143E-2</v>
      </c>
      <c r="J2347">
        <v>1.5269131183624267E-2</v>
      </c>
      <c r="K2347">
        <v>1.0534832621514798</v>
      </c>
      <c r="L2347">
        <v>65.261002779006958</v>
      </c>
      <c r="M2347">
        <v>8.1691468988824774</v>
      </c>
      <c r="N2347">
        <v>78.299774945831302</v>
      </c>
      <c r="O2347">
        <v>0.70240959525108337</v>
      </c>
      <c r="P2347">
        <v>2.2395343197716605E-2</v>
      </c>
      <c r="Q2347">
        <v>1.3292089727189803E-2</v>
      </c>
      <c r="R2347">
        <v>0.47815022468566892</v>
      </c>
      <c r="S2347">
        <v>581.01754222266641</v>
      </c>
      <c r="T2347">
        <v>37.052330374717712</v>
      </c>
      <c r="U2347">
        <v>0.31633505880832674</v>
      </c>
      <c r="V2347">
        <v>589.24751281738281</v>
      </c>
      <c r="W2347">
        <v>1</v>
      </c>
      <c r="X2347">
        <v>0.32295680642127994</v>
      </c>
      <c r="Y2347">
        <v>468.56204197618297</v>
      </c>
      <c r="Z2347">
        <v>1</v>
      </c>
      <c r="AA2347">
        <v>21.033055211496357</v>
      </c>
      <c r="AB2347">
        <v>161.19122125244141</v>
      </c>
      <c r="AC2347">
        <v>55.195043981075287</v>
      </c>
      <c r="AD2347">
        <v>8.8406880696614582E-3</v>
      </c>
      <c r="AE2347">
        <v>44.309917873986507</v>
      </c>
      <c r="AF2347">
        <v>0.23720419049262995</v>
      </c>
      <c r="AG2347">
        <v>5.1898832063673002E-4</v>
      </c>
      <c r="AH2347">
        <v>3.635356819629669E-2</v>
      </c>
      <c r="AI2347">
        <v>26.531961858272552</v>
      </c>
      <c r="AJ2347">
        <v>1.2816889208390148</v>
      </c>
      <c r="AK2347">
        <v>41.582653936743739</v>
      </c>
      <c r="AL2347">
        <v>5.5576051626998089</v>
      </c>
      <c r="AM2347">
        <v>38.073178875446317</v>
      </c>
      <c r="AN2347">
        <v>145.94570322141459</v>
      </c>
      <c r="AO2347">
        <v>3.6828903555870054E-2</v>
      </c>
      <c r="AP2347">
        <v>0.86688068342208868</v>
      </c>
    </row>
    <row r="2348" spans="1:42">
      <c r="A2348">
        <v>1283.6502380254046</v>
      </c>
      <c r="B2348">
        <v>2362.7632469651103</v>
      </c>
      <c r="C2348">
        <v>1677.3151969340781</v>
      </c>
      <c r="D2348">
        <v>-1079.1130089397057</v>
      </c>
      <c r="E2348">
        <v>685.44805003103215</v>
      </c>
      <c r="F2348">
        <v>-685.44805003103215</v>
      </c>
      <c r="G2348">
        <v>5.818079680398331E-2</v>
      </c>
      <c r="H2348">
        <v>1152.437934975361</v>
      </c>
      <c r="I2348">
        <v>5.1250695884227752E-2</v>
      </c>
      <c r="J2348">
        <v>4.1949431896209713E-3</v>
      </c>
      <c r="K2348">
        <v>1.0065115984976292</v>
      </c>
      <c r="L2348">
        <v>51.823086738586426</v>
      </c>
      <c r="M2348">
        <v>2942.6590703784786</v>
      </c>
      <c r="N2348">
        <v>173.17849274959568</v>
      </c>
      <c r="O2348">
        <v>0.85986462235450745</v>
      </c>
      <c r="P2348">
        <v>2.9279949400160044E-3</v>
      </c>
      <c r="Q2348">
        <v>2.5045072502560082E-2</v>
      </c>
      <c r="R2348">
        <v>0.42608871936798098</v>
      </c>
      <c r="S2348">
        <v>996.24210982829186</v>
      </c>
      <c r="T2348">
        <v>27.870845794677734</v>
      </c>
      <c r="U2348">
        <v>0.31348719775676731</v>
      </c>
      <c r="V2348">
        <v>595.41695117950439</v>
      </c>
      <c r="W2348">
        <v>1</v>
      </c>
      <c r="X2348">
        <v>0.28951092004776002</v>
      </c>
      <c r="Y2348">
        <v>673.5199297968793</v>
      </c>
      <c r="Z2348">
        <v>1</v>
      </c>
      <c r="AA2348">
        <v>19.077004886159902</v>
      </c>
      <c r="AB2348">
        <v>111.46570483398439</v>
      </c>
      <c r="AC2348">
        <v>85.351629555225372</v>
      </c>
      <c r="AD2348">
        <v>1.0747040642632377E-2</v>
      </c>
      <c r="AE2348">
        <v>13.239035046145776</v>
      </c>
      <c r="AF2348">
        <v>0.21882832288742063</v>
      </c>
      <c r="AG2348">
        <v>2.7279082270356269E-4</v>
      </c>
      <c r="AH2348">
        <v>4.8699878561496733E-2</v>
      </c>
      <c r="AI2348">
        <v>14.237982332706451</v>
      </c>
      <c r="AJ2348">
        <v>13.165989745082701</v>
      </c>
      <c r="AK2348">
        <v>55.881935160756107</v>
      </c>
      <c r="AL2348">
        <v>4.5201369672270824</v>
      </c>
      <c r="AM2348">
        <v>76.318830192089081</v>
      </c>
      <c r="AN2348">
        <v>197.48903660089832</v>
      </c>
      <c r="AO2348">
        <v>0.10107899677753449</v>
      </c>
      <c r="AP2348">
        <v>0.87375554203987127</v>
      </c>
    </row>
    <row r="2349" spans="1:42">
      <c r="A2349">
        <v>205.89035922430111</v>
      </c>
      <c r="B2349">
        <v>-39.199599915512067</v>
      </c>
      <c r="C2349">
        <v>494.03968692547107</v>
      </c>
      <c r="D2349">
        <v>-288.14932770116997</v>
      </c>
      <c r="E2349">
        <v>-533.23928684098314</v>
      </c>
      <c r="F2349">
        <v>288.14932770116997</v>
      </c>
      <c r="G2349">
        <v>7.7654478089076842E-2</v>
      </c>
      <c r="H2349">
        <v>1508.8785941767198</v>
      </c>
      <c r="I2349">
        <v>2.2538833916187287E-2</v>
      </c>
      <c r="J2349">
        <v>0.10265777492523193</v>
      </c>
      <c r="K2349">
        <v>1.3478214916408062</v>
      </c>
      <c r="L2349">
        <v>16.887549161911011</v>
      </c>
      <c r="M2349">
        <v>23.361400372464107</v>
      </c>
      <c r="N2349">
        <v>37.681396220779426</v>
      </c>
      <c r="O2349">
        <v>0.96358248591423035</v>
      </c>
      <c r="P2349">
        <v>4.63919268714057E-4</v>
      </c>
      <c r="Q2349">
        <v>1.9661232259538437E-2</v>
      </c>
      <c r="R2349">
        <v>0.4563455963134766</v>
      </c>
      <c r="S2349">
        <v>687.21610072187389</v>
      </c>
      <c r="T2349">
        <v>40.663281083106995</v>
      </c>
      <c r="U2349">
        <v>0.36257644951343537</v>
      </c>
      <c r="V2349">
        <v>452.84924507141113</v>
      </c>
      <c r="W2349">
        <v>1</v>
      </c>
      <c r="X2349">
        <v>0.32715165972709659</v>
      </c>
      <c r="Y2349">
        <v>492.47181220464944</v>
      </c>
      <c r="Z2349">
        <v>1</v>
      </c>
      <c r="AA2349">
        <v>2.0129911256122592</v>
      </c>
      <c r="AB2349">
        <v>45.204674255371096</v>
      </c>
      <c r="AC2349">
        <v>160.32649725675583</v>
      </c>
      <c r="AD2349">
        <v>3.2282739622980102E-3</v>
      </c>
      <c r="AE2349">
        <v>1.8108122172539578</v>
      </c>
      <c r="AF2349">
        <v>0.27335655570030204</v>
      </c>
      <c r="AG2349">
        <v>3.0219992876562161E-4</v>
      </c>
      <c r="AH2349">
        <v>4.9230720615386962E-2</v>
      </c>
      <c r="AI2349">
        <v>11.196002662181854</v>
      </c>
      <c r="AJ2349">
        <v>1.212952612717749</v>
      </c>
      <c r="AK2349">
        <v>28.770305501818658</v>
      </c>
      <c r="AL2349">
        <v>3.0735308471683456</v>
      </c>
      <c r="AM2349">
        <v>39.454786646366117</v>
      </c>
      <c r="AN2349">
        <v>554.65160010027421</v>
      </c>
      <c r="AO2349">
        <v>9.9915376543998721E-2</v>
      </c>
      <c r="AP2349">
        <v>0.91949825763702409</v>
      </c>
    </row>
    <row r="2350" spans="1:42">
      <c r="A2350">
        <v>1028.7446668095617</v>
      </c>
      <c r="B2350">
        <v>985.99655869959156</v>
      </c>
      <c r="C2350">
        <v>1443.1174346811326</v>
      </c>
      <c r="D2350">
        <v>-414.37276787157089</v>
      </c>
      <c r="E2350">
        <v>-457.12087598154108</v>
      </c>
      <c r="F2350">
        <v>414.37276787157089</v>
      </c>
      <c r="G2350">
        <v>1.5605538377730535E-2</v>
      </c>
      <c r="H2350">
        <v>3969.5112649684779</v>
      </c>
      <c r="I2350">
        <v>1.9540172517299653E-2</v>
      </c>
      <c r="J2350">
        <v>5.3470629930496213E-2</v>
      </c>
      <c r="K2350">
        <v>1.9386154569923875</v>
      </c>
      <c r="L2350">
        <v>69.23391580581665</v>
      </c>
      <c r="M2350">
        <v>39.786810083051009</v>
      </c>
      <c r="N2350">
        <v>140.04923847217563</v>
      </c>
      <c r="O2350">
        <v>0.6244983971118927</v>
      </c>
      <c r="P2350">
        <v>1.8647189670138887E-2</v>
      </c>
      <c r="Q2350">
        <v>6.7196141348944754E-4</v>
      </c>
      <c r="R2350">
        <v>0.46787318706512449</v>
      </c>
      <c r="S2350">
        <v>838.82584956550295</v>
      </c>
      <c r="T2350">
        <v>33.230882883071899</v>
      </c>
      <c r="U2350">
        <v>0.4173480075597763</v>
      </c>
      <c r="V2350">
        <v>526.35915279388428</v>
      </c>
      <c r="W2350">
        <v>1</v>
      </c>
      <c r="X2350">
        <v>0.36061817646026612</v>
      </c>
      <c r="Y2350">
        <v>393.41745646341496</v>
      </c>
      <c r="Z2350">
        <v>1</v>
      </c>
      <c r="AA2350">
        <v>33.39581197550774</v>
      </c>
      <c r="AB2350">
        <v>124.26795373535157</v>
      </c>
      <c r="AC2350">
        <v>131.20435625314713</v>
      </c>
      <c r="AD2350">
        <v>1.1045359750079295E-2</v>
      </c>
      <c r="AE2350">
        <v>4.4035289380755591</v>
      </c>
      <c r="AF2350">
        <v>4.9813928604125965E-2</v>
      </c>
      <c r="AG2350">
        <v>9.2146411989250628E-4</v>
      </c>
      <c r="AH2350">
        <v>4.9541573941707613E-2</v>
      </c>
      <c r="AI2350">
        <v>11.676538288593292</v>
      </c>
      <c r="AJ2350">
        <v>8.849169486198738</v>
      </c>
      <c r="AK2350">
        <v>39.709172964692115</v>
      </c>
      <c r="AL2350">
        <v>5.2050899816291558</v>
      </c>
      <c r="AM2350">
        <v>46.446043050289155</v>
      </c>
      <c r="AN2350">
        <v>134.3851288116455</v>
      </c>
      <c r="AO2350">
        <v>8.5021255135536197E-2</v>
      </c>
      <c r="AP2350">
        <v>0.90321843409538283</v>
      </c>
    </row>
    <row r="2351" spans="1:42">
      <c r="A2351">
        <v>121.07779618872702</v>
      </c>
      <c r="B2351">
        <v>-150.73342473373199</v>
      </c>
      <c r="C2351">
        <v>386.8141448717364</v>
      </c>
      <c r="D2351">
        <v>-265.7363486830094</v>
      </c>
      <c r="E2351">
        <v>-537.54756960546842</v>
      </c>
      <c r="F2351">
        <v>265.7363486830094</v>
      </c>
      <c r="G2351">
        <v>4.0399522042778316E-2</v>
      </c>
      <c r="H2351">
        <v>1368.5101093761718</v>
      </c>
      <c r="I2351">
        <v>4.9750477373600006E-2</v>
      </c>
      <c r="J2351">
        <v>3.6366555690765384E-2</v>
      </c>
      <c r="K2351">
        <v>1.9979306840360163</v>
      </c>
      <c r="L2351">
        <v>53.180652856826782</v>
      </c>
      <c r="M2351">
        <v>58.056914833122626</v>
      </c>
      <c r="N2351">
        <v>35.624314706420904</v>
      </c>
      <c r="O2351">
        <v>0.67550191283226013</v>
      </c>
      <c r="P2351">
        <v>1.94467765490214E-2</v>
      </c>
      <c r="Q2351">
        <v>8.259375360276963E-4</v>
      </c>
      <c r="R2351">
        <v>0.38385966300964358</v>
      </c>
      <c r="S2351">
        <v>1093.6140779248901</v>
      </c>
      <c r="T2351">
        <v>36.942097544670105</v>
      </c>
      <c r="U2351">
        <v>0.34390119135379793</v>
      </c>
      <c r="V2351">
        <v>502.59981155395508</v>
      </c>
      <c r="W2351">
        <v>1</v>
      </c>
      <c r="X2351">
        <v>0.41796321988105778</v>
      </c>
      <c r="Y2351">
        <v>630.42921988457442</v>
      </c>
      <c r="Z2351">
        <v>1</v>
      </c>
      <c r="AA2351">
        <v>26.663071565485009</v>
      </c>
      <c r="AB2351">
        <v>67.241461242675783</v>
      </c>
      <c r="AC2351">
        <v>178.91458123922348</v>
      </c>
      <c r="AD2351">
        <v>9.8381759773971678E-3</v>
      </c>
      <c r="AE2351">
        <v>11.111359217719876</v>
      </c>
      <c r="AF2351">
        <v>0.12029493927955626</v>
      </c>
      <c r="AG2351">
        <v>9.6889818822758569E-4</v>
      </c>
      <c r="AH2351">
        <v>1.9275250887870788E-2</v>
      </c>
      <c r="AI2351">
        <v>7.7909860014915466</v>
      </c>
      <c r="AJ2351">
        <v>10.582046852582533</v>
      </c>
      <c r="AK2351">
        <v>33.018113889098167</v>
      </c>
      <c r="AL2351">
        <v>7.0816878007687265</v>
      </c>
      <c r="AM2351">
        <v>61.602357399463656</v>
      </c>
      <c r="AN2351">
        <v>676.05211123551021</v>
      </c>
      <c r="AO2351">
        <v>0.10145765244960785</v>
      </c>
      <c r="AP2351">
        <v>0.87945524072647108</v>
      </c>
    </row>
    <row r="2352" spans="1:42">
      <c r="A2352">
        <v>1224.5248861155062</v>
      </c>
      <c r="B2352">
        <v>1935.2417362262743</v>
      </c>
      <c r="C2352">
        <v>1793.905810089447</v>
      </c>
      <c r="D2352">
        <v>-710.71685011076806</v>
      </c>
      <c r="E2352">
        <v>141.33592613682731</v>
      </c>
      <c r="F2352">
        <v>-141.33592613682731</v>
      </c>
      <c r="G2352">
        <v>4.0874055545639117E-2</v>
      </c>
      <c r="H2352">
        <v>2414.4694192376055</v>
      </c>
      <c r="I2352">
        <v>2.4406053721904755E-2</v>
      </c>
      <c r="J2352">
        <v>1.693712019920349E-2</v>
      </c>
      <c r="K2352">
        <v>1.1779453351557254</v>
      </c>
      <c r="L2352">
        <v>19.068565368652344</v>
      </c>
      <c r="M2352">
        <v>2414.7667101136767</v>
      </c>
      <c r="N2352">
        <v>143.31633643474581</v>
      </c>
      <c r="O2352">
        <v>0.68535295128822327</v>
      </c>
      <c r="P2352">
        <v>3.6341947979397237E-3</v>
      </c>
      <c r="Q2352">
        <v>4.6778793493906651E-2</v>
      </c>
      <c r="R2352">
        <v>0.48155325412750244</v>
      </c>
      <c r="S2352">
        <v>630.57531802993617</v>
      </c>
      <c r="T2352">
        <v>25.152981281280518</v>
      </c>
      <c r="U2352">
        <v>0.30991307914257049</v>
      </c>
      <c r="V2352">
        <v>516.33226871490479</v>
      </c>
      <c r="W2352">
        <v>1</v>
      </c>
      <c r="X2352">
        <v>0.40651505231857299</v>
      </c>
      <c r="Y2352">
        <v>595.8613412627459</v>
      </c>
      <c r="Z2352">
        <v>1</v>
      </c>
      <c r="AA2352">
        <v>1.9309025310420993</v>
      </c>
      <c r="AB2352">
        <v>71.849958496093763</v>
      </c>
      <c r="AC2352">
        <v>69.199474155902863</v>
      </c>
      <c r="AD2352">
        <v>1.1896073104988816E-2</v>
      </c>
      <c r="AE2352">
        <v>5.9558657722509745</v>
      </c>
      <c r="AF2352">
        <v>0.14772233247756955</v>
      </c>
      <c r="AG2352">
        <v>7.5691394188631147E-4</v>
      </c>
      <c r="AH2352">
        <v>7.7060274243354789E-3</v>
      </c>
      <c r="AI2352">
        <v>24.757737219333649</v>
      </c>
      <c r="AJ2352">
        <v>15.386134352071549</v>
      </c>
      <c r="AK2352">
        <v>49.934204004406929</v>
      </c>
      <c r="AL2352">
        <v>3.8168637108609169</v>
      </c>
      <c r="AM2352">
        <v>95.009793841838842</v>
      </c>
      <c r="AN2352">
        <v>585.21945674399581</v>
      </c>
      <c r="AO2352">
        <v>5.9732731938362121E-2</v>
      </c>
      <c r="AP2352">
        <v>0.87178581070899974</v>
      </c>
    </row>
    <row r="2353" spans="1:42">
      <c r="A2353">
        <v>1150.9503381503996</v>
      </c>
      <c r="B2353">
        <v>1105.9923166444094</v>
      </c>
      <c r="C2353">
        <v>633.86742212025513</v>
      </c>
      <c r="D2353">
        <v>44.958021505990246</v>
      </c>
      <c r="E2353">
        <v>-44.958021505990246</v>
      </c>
      <c r="F2353">
        <v>-517.08291603014447</v>
      </c>
      <c r="G2353">
        <v>2.1400272688367965E-2</v>
      </c>
      <c r="H2353">
        <v>711.858048262073</v>
      </c>
      <c r="I2353">
        <v>3.9228375256061557E-2</v>
      </c>
      <c r="J2353">
        <v>4.1703701019287109E-2</v>
      </c>
      <c r="K2353">
        <v>2.0586664850890637</v>
      </c>
      <c r="L2353">
        <v>16.986383199691772</v>
      </c>
      <c r="M2353">
        <v>19.553777126081659</v>
      </c>
      <c r="N2353">
        <v>150.64919944572452</v>
      </c>
      <c r="O2353">
        <v>0.99017593264579773</v>
      </c>
      <c r="P2353">
        <v>1.8110109700096976E-2</v>
      </c>
      <c r="Q2353">
        <v>4.446681536568535E-2</v>
      </c>
      <c r="R2353">
        <v>0.4081802177429199</v>
      </c>
      <c r="S2353">
        <v>832.95946557772527</v>
      </c>
      <c r="T2353">
        <v>43.053391575813293</v>
      </c>
      <c r="U2353">
        <v>0.43077620327472688</v>
      </c>
      <c r="V2353">
        <v>499.35126304626465</v>
      </c>
      <c r="W2353">
        <v>1</v>
      </c>
      <c r="X2353">
        <v>0.40215967535972597</v>
      </c>
      <c r="Y2353">
        <v>661.45008858239021</v>
      </c>
      <c r="Z2353">
        <v>1</v>
      </c>
      <c r="AA2353">
        <v>12.993817810411455</v>
      </c>
      <c r="AB2353">
        <v>83.423800964355479</v>
      </c>
      <c r="AC2353">
        <v>27.016119658946991</v>
      </c>
      <c r="AD2353">
        <v>4.7596369034204732E-3</v>
      </c>
      <c r="AE2353">
        <v>42.269488065380912</v>
      </c>
      <c r="AF2353">
        <v>7.1301201581954951E-2</v>
      </c>
      <c r="AG2353">
        <v>3.2551119583032072E-4</v>
      </c>
      <c r="AH2353">
        <v>4.3740570878982546E-2</v>
      </c>
      <c r="AI2353">
        <v>8.6096975207328796</v>
      </c>
      <c r="AJ2353">
        <v>0.3158452824086988</v>
      </c>
      <c r="AK2353">
        <v>13.537872921824455</v>
      </c>
      <c r="AL2353">
        <v>5.3530937421500076</v>
      </c>
      <c r="AM2353">
        <v>40.602109396457678</v>
      </c>
      <c r="AN2353">
        <v>121.32609098527197</v>
      </c>
      <c r="AO2353">
        <v>9.0800824046134959E-2</v>
      </c>
      <c r="AP2353">
        <v>0.85467582702636724</v>
      </c>
    </row>
    <row r="2354" spans="1:42">
      <c r="A2354">
        <v>971.24540628820682</v>
      </c>
      <c r="B2354">
        <v>1238.9886223300136</v>
      </c>
      <c r="C2354">
        <v>1067.9495932757923</v>
      </c>
      <c r="D2354">
        <v>-267.74321604180682</v>
      </c>
      <c r="E2354">
        <v>171.03902905422137</v>
      </c>
      <c r="F2354">
        <v>-171.03902905422137</v>
      </c>
      <c r="G2354">
        <v>0.1029108945752403</v>
      </c>
      <c r="H2354">
        <v>1203.7230747752324</v>
      </c>
      <c r="I2354">
        <v>5.7688244283199311E-2</v>
      </c>
      <c r="J2354">
        <v>9.1384086847305299E-2</v>
      </c>
      <c r="K2354">
        <v>1.6186028260052203</v>
      </c>
      <c r="L2354">
        <v>64.676034450531006</v>
      </c>
      <c r="M2354">
        <v>1207.5823594920466</v>
      </c>
      <c r="N2354">
        <v>113.16459552402497</v>
      </c>
      <c r="O2354">
        <v>0.63315704464912415</v>
      </c>
      <c r="P2354">
        <v>1.1316012276543509E-2</v>
      </c>
      <c r="Q2354">
        <v>1.0636890358395046E-2</v>
      </c>
      <c r="R2354">
        <v>0.47170655727386473</v>
      </c>
      <c r="S2354">
        <v>326.82065799989851</v>
      </c>
      <c r="T2354">
        <v>27.845209836959839</v>
      </c>
      <c r="U2354">
        <v>0.44296280801296239</v>
      </c>
      <c r="V2354">
        <v>633.31725597381592</v>
      </c>
      <c r="W2354">
        <v>1</v>
      </c>
      <c r="X2354">
        <v>0.3735058689117432</v>
      </c>
      <c r="Y2354">
        <v>656.71127053991199</v>
      </c>
      <c r="Z2354">
        <v>1</v>
      </c>
      <c r="AA2354">
        <v>11.365326816434862</v>
      </c>
      <c r="AB2354">
        <v>71.099687866210942</v>
      </c>
      <c r="AC2354">
        <v>173.34058433771133</v>
      </c>
      <c r="AD2354">
        <v>8.0382632394122265E-3</v>
      </c>
      <c r="AE2354">
        <v>88.821072159184411</v>
      </c>
      <c r="AF2354">
        <v>0.23623090267181393</v>
      </c>
      <c r="AG2354">
        <v>1.2488960776745302E-3</v>
      </c>
      <c r="AH2354">
        <v>4.8320039546489717E-2</v>
      </c>
      <c r="AI2354">
        <v>23.374462425708771</v>
      </c>
      <c r="AJ2354">
        <v>6.8044619281203493</v>
      </c>
      <c r="AK2354">
        <v>41.752469564080236</v>
      </c>
      <c r="AL2354">
        <v>9.072107311870786</v>
      </c>
      <c r="AM2354">
        <v>107.09073442220688</v>
      </c>
      <c r="AN2354">
        <v>586.93985569972619</v>
      </c>
      <c r="AO2354">
        <v>6.0428637146949765E-2</v>
      </c>
      <c r="AP2354">
        <v>0.89250979590415969</v>
      </c>
    </row>
    <row r="2355" spans="1:42">
      <c r="A2355">
        <v>388.85967048679652</v>
      </c>
      <c r="B2355">
        <v>245.49684196917696</v>
      </c>
      <c r="C2355">
        <v>303.70954831656633</v>
      </c>
      <c r="D2355">
        <v>85.15012217023019</v>
      </c>
      <c r="E2355">
        <v>-143.36282851761956</v>
      </c>
      <c r="F2355">
        <v>-85.15012217023019</v>
      </c>
      <c r="G2355">
        <v>2.7368876947488369E-2</v>
      </c>
      <c r="H2355">
        <v>607.47986632897312</v>
      </c>
      <c r="I2355">
        <v>4.4445733129978182E-2</v>
      </c>
      <c r="J2355">
        <v>3.891689157485962E-2</v>
      </c>
      <c r="K2355">
        <v>1.3206502632081509</v>
      </c>
      <c r="L2355">
        <v>38.055106401443481</v>
      </c>
      <c r="M2355">
        <v>89.52994134603135</v>
      </c>
      <c r="N2355">
        <v>65.897217919158948</v>
      </c>
      <c r="O2355">
        <v>0.72806963324546814</v>
      </c>
      <c r="P2355">
        <v>5.6337418556213371E-3</v>
      </c>
      <c r="Q2355">
        <v>4.2271491686503085E-3</v>
      </c>
      <c r="R2355">
        <v>0.42519349098205567</v>
      </c>
      <c r="S2355">
        <v>907.46329062960763</v>
      </c>
      <c r="T2355">
        <v>29.40884530544281</v>
      </c>
      <c r="U2355">
        <v>0.38742816984653472</v>
      </c>
      <c r="V2355">
        <v>637.74471282958984</v>
      </c>
      <c r="W2355">
        <v>1</v>
      </c>
      <c r="X2355">
        <v>0.34499554276466371</v>
      </c>
      <c r="Y2355">
        <v>548.23071432764959</v>
      </c>
      <c r="Z2355">
        <v>1</v>
      </c>
      <c r="AA2355">
        <v>27.8778309834385</v>
      </c>
      <c r="AB2355">
        <v>153.78741217041016</v>
      </c>
      <c r="AC2355">
        <v>61.093209683895111</v>
      </c>
      <c r="AD2355">
        <v>1.1264057648487581E-2</v>
      </c>
      <c r="AE2355">
        <v>8.1907876611319725</v>
      </c>
      <c r="AF2355">
        <v>0.10673728108406066</v>
      </c>
      <c r="AG2355">
        <v>6.9542186877692296E-5</v>
      </c>
      <c r="AH2355">
        <v>8.1827291727066022E-3</v>
      </c>
      <c r="AI2355">
        <v>21.008399426937103</v>
      </c>
      <c r="AJ2355">
        <v>10.490946371208469</v>
      </c>
      <c r="AK2355">
        <v>18.882226032614707</v>
      </c>
      <c r="AL2355">
        <v>6.3340715706172821</v>
      </c>
      <c r="AM2355">
        <v>72.522096836566931</v>
      </c>
      <c r="AN2355">
        <v>420.5924384381014</v>
      </c>
      <c r="AO2355">
        <v>5.8866155982017519E-2</v>
      </c>
      <c r="AP2355">
        <v>0.86423850774765021</v>
      </c>
    </row>
    <row r="2356" spans="1:42">
      <c r="A2356">
        <v>1552.9565769027495</v>
      </c>
      <c r="B2356">
        <v>1729.7385937826621</v>
      </c>
      <c r="C2356">
        <v>1771.8609934943781</v>
      </c>
      <c r="D2356">
        <v>-218.90441659162866</v>
      </c>
      <c r="E2356">
        <v>-42.122399711716071</v>
      </c>
      <c r="F2356">
        <v>42.122399711716071</v>
      </c>
      <c r="G2356">
        <v>7.4646809266946917E-2</v>
      </c>
      <c r="H2356">
        <v>3482.6910180461941</v>
      </c>
      <c r="I2356">
        <v>3.2872156798839564E-2</v>
      </c>
      <c r="J2356">
        <v>7.3306280851364133E-2</v>
      </c>
      <c r="K2356">
        <v>1.8931435264647005</v>
      </c>
      <c r="L2356">
        <v>20.293993949890137</v>
      </c>
      <c r="M2356">
        <v>610.72036451182464</v>
      </c>
      <c r="N2356">
        <v>188.34471056423189</v>
      </c>
      <c r="O2356">
        <v>0.88725271821022034</v>
      </c>
      <c r="P2356">
        <v>1.5645225312974716E-3</v>
      </c>
      <c r="Q2356">
        <v>1.8181636121537947E-2</v>
      </c>
      <c r="R2356">
        <v>0.47349667072296142</v>
      </c>
      <c r="S2356">
        <v>945.31023806694611</v>
      </c>
      <c r="T2356">
        <v>47.864270210266113</v>
      </c>
      <c r="U2356">
        <v>0.43836548030376432</v>
      </c>
      <c r="V2356">
        <v>474.39663410186768</v>
      </c>
      <c r="W2356">
        <v>1</v>
      </c>
      <c r="X2356">
        <v>0.34552190065383914</v>
      </c>
      <c r="Y2356">
        <v>610.04938095879675</v>
      </c>
      <c r="Z2356">
        <v>1</v>
      </c>
      <c r="AA2356">
        <v>3.9607536891078956</v>
      </c>
      <c r="AB2356">
        <v>164.30261059570313</v>
      </c>
      <c r="AC2356">
        <v>65.65374881029129</v>
      </c>
      <c r="AD2356">
        <v>1.0303427215315339E-2</v>
      </c>
      <c r="AE2356">
        <v>34.450445948212511</v>
      </c>
      <c r="AF2356">
        <v>0.23398771047592162</v>
      </c>
      <c r="AG2356">
        <v>7.4937576737404027E-5</v>
      </c>
      <c r="AH2356">
        <v>1.6021641314029691E-2</v>
      </c>
      <c r="AI2356">
        <v>28.615886270999908</v>
      </c>
      <c r="AJ2356">
        <v>4.2463221871584667</v>
      </c>
      <c r="AK2356">
        <v>60.190807412266729</v>
      </c>
      <c r="AL2356">
        <v>6.9507004989526457</v>
      </c>
      <c r="AM2356">
        <v>45.381040084362027</v>
      </c>
      <c r="AN2356">
        <v>195.81770080904494</v>
      </c>
      <c r="AO2356">
        <v>3.5259727597236633E-2</v>
      </c>
      <c r="AP2356">
        <v>0.8835811855793001</v>
      </c>
    </row>
    <row r="2357" spans="1:42">
      <c r="A2357">
        <v>475.54497357542726</v>
      </c>
      <c r="B2357">
        <v>588.36463292607755</v>
      </c>
      <c r="C2357">
        <v>402.63978871045276</v>
      </c>
      <c r="D2357">
        <v>-112.81965935065028</v>
      </c>
      <c r="E2357">
        <v>112.81965935065028</v>
      </c>
      <c r="F2357">
        <v>-185.72484421562478</v>
      </c>
      <c r="G2357">
        <v>2.0474477579993839E-2</v>
      </c>
      <c r="H2357">
        <v>232.32152991004006</v>
      </c>
      <c r="I2357">
        <v>2.6810326874256135E-2</v>
      </c>
      <c r="J2357">
        <v>6.8849511146545417E-2</v>
      </c>
      <c r="K2357">
        <v>1.4167519219577311</v>
      </c>
      <c r="L2357">
        <v>52.885235548019409</v>
      </c>
      <c r="M2357">
        <v>766.5217873939481</v>
      </c>
      <c r="N2357">
        <v>54.745511044693004</v>
      </c>
      <c r="O2357">
        <v>0.97966763377189636</v>
      </c>
      <c r="P2357">
        <v>1.4584684371948239E-4</v>
      </c>
      <c r="Q2357">
        <v>9.8378959761725518E-3</v>
      </c>
      <c r="R2357">
        <v>0.38105915069580076</v>
      </c>
      <c r="S2357">
        <v>378.42865919623142</v>
      </c>
      <c r="T2357">
        <v>35.682836174964905</v>
      </c>
      <c r="U2357">
        <v>0.43512479126453402</v>
      </c>
      <c r="V2357">
        <v>499.33533668518066</v>
      </c>
      <c r="W2357">
        <v>1</v>
      </c>
      <c r="X2357">
        <v>0.38161791682243351</v>
      </c>
      <c r="Y2357">
        <v>574.60140402640786</v>
      </c>
      <c r="Z2357">
        <v>1</v>
      </c>
      <c r="AA2357">
        <v>32.055019551362996</v>
      </c>
      <c r="AB2357">
        <v>40.129513610839844</v>
      </c>
      <c r="AC2357">
        <v>129.18509691953659</v>
      </c>
      <c r="AD2357">
        <v>7.7109801463591749E-3</v>
      </c>
      <c r="AE2357">
        <v>33.683266598637047</v>
      </c>
      <c r="AF2357">
        <v>2.2951444387435911E-2</v>
      </c>
      <c r="AG2357">
        <v>8.3193636901409719E-5</v>
      </c>
      <c r="AH2357">
        <v>3.6646348571777343E-2</v>
      </c>
      <c r="AI2357">
        <v>28.734955489635468</v>
      </c>
      <c r="AJ2357">
        <v>12.453020137734015</v>
      </c>
      <c r="AK2357">
        <v>3.4801350134611129</v>
      </c>
      <c r="AL2357">
        <v>4.6181109607689868</v>
      </c>
      <c r="AM2357">
        <v>32.70908485651016</v>
      </c>
      <c r="AN2357">
        <v>484.19973074626552</v>
      </c>
      <c r="AO2357">
        <v>4.1744834780693053E-2</v>
      </c>
      <c r="AP2357">
        <v>0.84021982097625736</v>
      </c>
    </row>
    <row r="2358" spans="1:42">
      <c r="A2358">
        <v>271.56396063954304</v>
      </c>
      <c r="B2358">
        <v>73.70012010853705</v>
      </c>
      <c r="C2358">
        <v>375.87423659618912</v>
      </c>
      <c r="D2358">
        <v>-104.31027595664608</v>
      </c>
      <c r="E2358">
        <v>-302.1741164876521</v>
      </c>
      <c r="F2358">
        <v>104.31027595664608</v>
      </c>
      <c r="G2358">
        <v>4.4099036138108408E-2</v>
      </c>
      <c r="H2358">
        <v>1081.5804311930942</v>
      </c>
      <c r="I2358">
        <v>5.2979336678981782E-2</v>
      </c>
      <c r="J2358">
        <v>9.8097813129425053E-3</v>
      </c>
      <c r="K2358">
        <v>1.6873223498642442</v>
      </c>
      <c r="L2358">
        <v>69.642536640167236</v>
      </c>
      <c r="M2358">
        <v>17.920070737795513</v>
      </c>
      <c r="N2358">
        <v>40.573337317085269</v>
      </c>
      <c r="O2358">
        <v>0.60965779423713684</v>
      </c>
      <c r="P2358">
        <v>1.773120668199327E-2</v>
      </c>
      <c r="Q2358">
        <v>2.4248588509029809E-2</v>
      </c>
      <c r="R2358">
        <v>0.38954810619354246</v>
      </c>
      <c r="S2358">
        <v>333.3348754827</v>
      </c>
      <c r="T2358">
        <v>43.256121873855591</v>
      </c>
      <c r="U2358">
        <v>0.39760852277278902</v>
      </c>
      <c r="V2358">
        <v>543.87948513031006</v>
      </c>
      <c r="W2358">
        <v>1</v>
      </c>
      <c r="X2358">
        <v>0.37677762508392337</v>
      </c>
      <c r="Y2358">
        <v>290.73199606626906</v>
      </c>
      <c r="Z2358">
        <v>1</v>
      </c>
      <c r="AA2358">
        <v>8.8685181002330786</v>
      </c>
      <c r="AB2358">
        <v>14.557695434570313</v>
      </c>
      <c r="AC2358">
        <v>151.73436552286148</v>
      </c>
      <c r="AD2358">
        <v>9.9317159408178098E-3</v>
      </c>
      <c r="AE2358">
        <v>32.312101247780085</v>
      </c>
      <c r="AF2358">
        <v>9.4767780303955065E-2</v>
      </c>
      <c r="AG2358">
        <v>1.3148734661769159E-3</v>
      </c>
      <c r="AH2358">
        <v>5.2433531701564784E-2</v>
      </c>
      <c r="AI2358">
        <v>14.720595180988312</v>
      </c>
      <c r="AJ2358">
        <v>6.1261278853793675</v>
      </c>
      <c r="AK2358">
        <v>33.096670551896096</v>
      </c>
      <c r="AL2358">
        <v>5.7681293042151802</v>
      </c>
      <c r="AM2358">
        <v>67.856284558773041</v>
      </c>
      <c r="AN2358">
        <v>499.05586193255255</v>
      </c>
      <c r="AO2358">
        <v>7.5656057000160218E-2</v>
      </c>
      <c r="AP2358">
        <v>0.82092319750785836</v>
      </c>
    </row>
    <row r="2359" spans="1:42">
      <c r="A2359">
        <v>1712.6464659842975</v>
      </c>
      <c r="B2359">
        <v>3306.8066414087853</v>
      </c>
      <c r="C2359">
        <v>1129.6799370237752</v>
      </c>
      <c r="D2359">
        <v>-1594.1601754244878</v>
      </c>
      <c r="E2359">
        <v>1594.1601754244878</v>
      </c>
      <c r="F2359">
        <v>-2177.1267043850103</v>
      </c>
      <c r="G2359">
        <v>-6.9679200173238627E-3</v>
      </c>
      <c r="H2359">
        <v>1472.0699487018458</v>
      </c>
      <c r="I2359">
        <v>1.6680127680301665E-2</v>
      </c>
      <c r="J2359">
        <v>3.0968966484069826E-3</v>
      </c>
      <c r="K2359">
        <v>1.4142977125585079</v>
      </c>
      <c r="L2359">
        <v>42.066980600357056</v>
      </c>
      <c r="M2359">
        <v>4650.5103719489389</v>
      </c>
      <c r="N2359">
        <v>141.42546817779544</v>
      </c>
      <c r="O2359">
        <v>0.8320365846157074</v>
      </c>
      <c r="P2359">
        <v>2.0257671409183074E-2</v>
      </c>
      <c r="Q2359">
        <v>4.6798241986168748E-2</v>
      </c>
      <c r="R2359">
        <v>0.48408530235290526</v>
      </c>
      <c r="S2359">
        <v>410.99872139502281</v>
      </c>
      <c r="T2359">
        <v>43.078061938285828</v>
      </c>
      <c r="U2359">
        <v>0.28795603334903719</v>
      </c>
      <c r="V2359">
        <v>455.71737289428711</v>
      </c>
      <c r="W2359">
        <v>1</v>
      </c>
      <c r="X2359">
        <v>0.4009727203845978</v>
      </c>
      <c r="Y2359">
        <v>330.98845383864153</v>
      </c>
      <c r="Z2359">
        <v>1</v>
      </c>
      <c r="AA2359">
        <v>41.97138682473183</v>
      </c>
      <c r="AB2359">
        <v>152.68882403564453</v>
      </c>
      <c r="AC2359">
        <v>65.830050408840179</v>
      </c>
      <c r="AD2359">
        <v>2.9754377837873931E-3</v>
      </c>
      <c r="AE2359">
        <v>5.004626780033421</v>
      </c>
      <c r="AF2359">
        <v>-2.631546378135681E-2</v>
      </c>
      <c r="AG2359">
        <v>1.2758691136074195E-3</v>
      </c>
      <c r="AH2359">
        <v>5.8325563597679139E-2</v>
      </c>
      <c r="AI2359">
        <v>9.5069560408592224</v>
      </c>
      <c r="AJ2359">
        <v>5.9775675627035207</v>
      </c>
      <c r="AK2359">
        <v>36.60984876573086</v>
      </c>
      <c r="AL2359">
        <v>2.0534063341068083</v>
      </c>
      <c r="AM2359">
        <v>103.23542453050614</v>
      </c>
      <c r="AN2359">
        <v>421.74338587085498</v>
      </c>
      <c r="AO2359">
        <v>8.7791718840599053E-2</v>
      </c>
      <c r="AP2359">
        <v>0.89503810167312636</v>
      </c>
    </row>
    <row r="2360" spans="1:42">
      <c r="A2360">
        <v>1723.5186665968506</v>
      </c>
      <c r="B2360">
        <v>3826.1185377621596</v>
      </c>
      <c r="C2360">
        <v>2148.0160744424834</v>
      </c>
      <c r="D2360">
        <v>-2102.5998711653092</v>
      </c>
      <c r="E2360">
        <v>1678.1024633196762</v>
      </c>
      <c r="F2360">
        <v>-1678.1024633196762</v>
      </c>
      <c r="G2360">
        <v>1.9496327207052615E-2</v>
      </c>
      <c r="H2360">
        <v>518.99686531193356</v>
      </c>
      <c r="I2360">
        <v>5.9708087146282195E-2</v>
      </c>
      <c r="J2360">
        <v>2.8018245458602903E-2</v>
      </c>
      <c r="K2360">
        <v>1.5405638384401796</v>
      </c>
      <c r="L2360">
        <v>32.017927169799805</v>
      </c>
      <c r="M2360">
        <v>4980.1118127083655</v>
      </c>
      <c r="N2360">
        <v>117.5199674818039</v>
      </c>
      <c r="O2360">
        <v>0.74412837624549866</v>
      </c>
      <c r="P2360">
        <v>1.6237424320644799E-2</v>
      </c>
      <c r="Q2360">
        <v>3.4142923302120626E-2</v>
      </c>
      <c r="R2360">
        <v>0.4568213129043579</v>
      </c>
      <c r="S2360">
        <v>330.02240511963242</v>
      </c>
      <c r="T2360">
        <v>48.946607112884521</v>
      </c>
      <c r="U2360">
        <v>0.38382975280284881</v>
      </c>
      <c r="V2360">
        <v>481.42645359039307</v>
      </c>
      <c r="W2360">
        <v>1</v>
      </c>
      <c r="X2360">
        <v>0.36692697286605835</v>
      </c>
      <c r="Y2360">
        <v>676.19797747043458</v>
      </c>
      <c r="Z2360">
        <v>1</v>
      </c>
      <c r="AA2360">
        <v>32.395028594732288</v>
      </c>
      <c r="AB2360">
        <v>50.025411132812501</v>
      </c>
      <c r="AC2360">
        <v>125.04404336214066</v>
      </c>
      <c r="AD2360">
        <v>1.4683045281304253E-2</v>
      </c>
      <c r="AE2360">
        <v>3.8491424521284272</v>
      </c>
      <c r="AF2360">
        <v>6.0129339694976802E-2</v>
      </c>
      <c r="AG2360">
        <v>1.3665706572380421E-3</v>
      </c>
      <c r="AH2360">
        <v>5.0511515152454375E-2</v>
      </c>
      <c r="AI2360">
        <v>17.279714643955231</v>
      </c>
      <c r="AJ2360">
        <v>4.8823896334301216</v>
      </c>
      <c r="AK2360">
        <v>19.354845970273018</v>
      </c>
      <c r="AL2360">
        <v>7.5322693657679896</v>
      </c>
      <c r="AM2360">
        <v>47.397315013408658</v>
      </c>
      <c r="AN2360">
        <v>97.578368367124071</v>
      </c>
      <c r="AO2360">
        <v>4.2170725941658022E-2</v>
      </c>
      <c r="AP2360">
        <v>0.90228522133827227</v>
      </c>
    </row>
    <row r="2361" spans="1:42">
      <c r="A2361">
        <v>406.41163011199046</v>
      </c>
      <c r="B2361">
        <v>250.62698045934377</v>
      </c>
      <c r="C2361">
        <v>931.83514850281745</v>
      </c>
      <c r="D2361">
        <v>-525.42351839082698</v>
      </c>
      <c r="E2361">
        <v>-681.20816804347373</v>
      </c>
      <c r="F2361">
        <v>525.42351839082698</v>
      </c>
      <c r="G2361">
        <v>3.3698373861822686E-2</v>
      </c>
      <c r="H2361">
        <v>2911.5546471380439</v>
      </c>
      <c r="I2361">
        <v>1.5628927052021027E-2</v>
      </c>
      <c r="J2361">
        <v>2.2662588119506832E-2</v>
      </c>
      <c r="K2361">
        <v>1.8238030463874337</v>
      </c>
      <c r="L2361">
        <v>75.126098394393921</v>
      </c>
      <c r="M2361">
        <v>4.3922688083623846</v>
      </c>
      <c r="N2361">
        <v>57.152602111434945</v>
      </c>
      <c r="O2361">
        <v>0.72038766741752625</v>
      </c>
      <c r="P2361">
        <v>1.1820479657914901E-2</v>
      </c>
      <c r="Q2361">
        <v>1.894504700766669E-2</v>
      </c>
      <c r="R2361">
        <v>0.48660348892211913</v>
      </c>
      <c r="S2361">
        <v>793.79214346363221</v>
      </c>
      <c r="T2361">
        <v>27.841165661811829</v>
      </c>
      <c r="U2361">
        <v>0.44111537754535679</v>
      </c>
      <c r="V2361">
        <v>521.64912223815918</v>
      </c>
      <c r="W2361">
        <v>1</v>
      </c>
      <c r="X2361">
        <v>0.28221095442771915</v>
      </c>
      <c r="Y2361">
        <v>318.03876400103815</v>
      </c>
      <c r="Z2361">
        <v>1</v>
      </c>
      <c r="AA2361">
        <v>1.0974584578418733</v>
      </c>
      <c r="AB2361">
        <v>82.10556219482423</v>
      </c>
      <c r="AC2361">
        <v>55.737237632274628</v>
      </c>
      <c r="AD2361">
        <v>5.8923998449602697E-3</v>
      </c>
      <c r="AE2361">
        <v>47.627235346495681</v>
      </c>
      <c r="AF2361">
        <v>0.10397622942924498</v>
      </c>
      <c r="AG2361">
        <v>5.6170759862475864E-4</v>
      </c>
      <c r="AH2361">
        <v>4.8099957990646362E-2</v>
      </c>
      <c r="AI2361">
        <v>8.8398429751396179</v>
      </c>
      <c r="AJ2361">
        <v>5.0952739902005701</v>
      </c>
      <c r="AK2361">
        <v>24.74937205016613</v>
      </c>
      <c r="AL2361">
        <v>7.4472269292271971</v>
      </c>
      <c r="AM2361">
        <v>82.095927870273584</v>
      </c>
      <c r="AN2361">
        <v>346.44630767982335</v>
      </c>
      <c r="AO2361">
        <v>8.8219088435173038E-2</v>
      </c>
      <c r="AP2361">
        <v>0.91029723167419452</v>
      </c>
    </row>
    <row r="2362" spans="1:42">
      <c r="A2362">
        <v>636.5274600515462</v>
      </c>
      <c r="B2362">
        <v>323.20833992196759</v>
      </c>
      <c r="C2362">
        <v>696.68024945676211</v>
      </c>
      <c r="D2362">
        <v>-60.152789405215913</v>
      </c>
      <c r="E2362">
        <v>-373.47190953479452</v>
      </c>
      <c r="F2362">
        <v>60.152789405215913</v>
      </c>
      <c r="G2362">
        <v>4.006998269826291E-3</v>
      </c>
      <c r="H2362">
        <v>1739.1892820779042</v>
      </c>
      <c r="I2362">
        <v>3.3824094235897065E-2</v>
      </c>
      <c r="J2362">
        <v>8.4979158639907834E-2</v>
      </c>
      <c r="K2362">
        <v>1.7757574758350847</v>
      </c>
      <c r="L2362">
        <v>45.886352062225342</v>
      </c>
      <c r="M2362">
        <v>4.5458535875189048</v>
      </c>
      <c r="N2362">
        <v>124.90060369510653</v>
      </c>
      <c r="O2362">
        <v>0.68022134900093079</v>
      </c>
      <c r="P2362">
        <v>8.2758024003770601E-3</v>
      </c>
      <c r="Q2362">
        <v>7.2088787820604105E-3</v>
      </c>
      <c r="R2362">
        <v>0.42348767757415773</v>
      </c>
      <c r="S2362">
        <v>383.42976154166013</v>
      </c>
      <c r="T2362">
        <v>33.382076025009155</v>
      </c>
      <c r="U2362">
        <v>0.28634862840175629</v>
      </c>
      <c r="V2362">
        <v>540.1747465133667</v>
      </c>
      <c r="W2362">
        <v>1</v>
      </c>
      <c r="X2362">
        <v>0.31871957778930665</v>
      </c>
      <c r="Y2362">
        <v>306.1313195015934</v>
      </c>
      <c r="Z2362">
        <v>1</v>
      </c>
      <c r="AA2362">
        <v>11.423774811277392</v>
      </c>
      <c r="AB2362">
        <v>17.83972644042969</v>
      </c>
      <c r="AC2362">
        <v>139.95747715234756</v>
      </c>
      <c r="AD2362">
        <v>6.3157285380567238E-3</v>
      </c>
      <c r="AE2362">
        <v>7.8294496659314099</v>
      </c>
      <c r="AF2362">
        <v>4.5700693130493117E-3</v>
      </c>
      <c r="AG2362">
        <v>1.1921953224913358E-3</v>
      </c>
      <c r="AH2362">
        <v>2.2367939078807828E-2</v>
      </c>
      <c r="AI2362">
        <v>22.690034210681915</v>
      </c>
      <c r="AJ2362">
        <v>7.8531045234414059</v>
      </c>
      <c r="AK2362">
        <v>33.271673389077186</v>
      </c>
      <c r="AL2362">
        <v>3.548946544389743</v>
      </c>
      <c r="AM2362">
        <v>88.162127053737649</v>
      </c>
      <c r="AN2362">
        <v>689.45671668904629</v>
      </c>
      <c r="AO2362">
        <v>6.7823631882667546E-2</v>
      </c>
      <c r="AP2362">
        <v>0.91483656859397899</v>
      </c>
    </row>
    <row r="2363" spans="1:42">
      <c r="A2363">
        <v>1393.7848378845549</v>
      </c>
      <c r="B2363">
        <v>1347.7394061201617</v>
      </c>
      <c r="C2363">
        <v>735.83712202565425</v>
      </c>
      <c r="D2363">
        <v>46.045431764393243</v>
      </c>
      <c r="E2363">
        <v>-46.045431764393243</v>
      </c>
      <c r="F2363">
        <v>-657.94771585890066</v>
      </c>
      <c r="G2363">
        <v>0.11275616340966103</v>
      </c>
      <c r="H2363">
        <v>674.93110062012067</v>
      </c>
      <c r="I2363">
        <v>4.4961961805820461E-2</v>
      </c>
      <c r="J2363">
        <v>6.3114578723907466E-2</v>
      </c>
      <c r="K2363">
        <v>1.9325303074777125</v>
      </c>
      <c r="L2363">
        <v>22.867642641067505</v>
      </c>
      <c r="M2363">
        <v>1.5470179704722296</v>
      </c>
      <c r="N2363">
        <v>178.94722407608035</v>
      </c>
      <c r="O2363">
        <v>0.90463909506797791</v>
      </c>
      <c r="P2363">
        <v>1.6126941945817732E-2</v>
      </c>
      <c r="Q2363">
        <v>1.1244511127471922E-2</v>
      </c>
      <c r="R2363">
        <v>0.43684369087219238</v>
      </c>
      <c r="S2363">
        <v>973.60607550849045</v>
      </c>
      <c r="T2363">
        <v>46.028360724449158</v>
      </c>
      <c r="U2363">
        <v>0.44168107092380526</v>
      </c>
      <c r="V2363">
        <v>458.17794799804688</v>
      </c>
      <c r="W2363">
        <v>1</v>
      </c>
      <c r="X2363">
        <v>0.34359494805335999</v>
      </c>
      <c r="Y2363">
        <v>303.72278445752607</v>
      </c>
      <c r="Z2363">
        <v>1</v>
      </c>
      <c r="AA2363">
        <v>17.554989948740012</v>
      </c>
      <c r="AB2363">
        <v>160.75744683837891</v>
      </c>
      <c r="AC2363">
        <v>166.20859950780869</v>
      </c>
      <c r="AD2363">
        <v>1.1795233049963275E-2</v>
      </c>
      <c r="AE2363">
        <v>43.186756199967526</v>
      </c>
      <c r="AF2363">
        <v>0.2665712749958038</v>
      </c>
      <c r="AG2363">
        <v>1.2250977596409E-3</v>
      </c>
      <c r="AH2363">
        <v>4.2445502209663394E-2</v>
      </c>
      <c r="AI2363">
        <v>20.125034749507904</v>
      </c>
      <c r="AJ2363">
        <v>11.546761861203889</v>
      </c>
      <c r="AK2363">
        <v>14.734434236884116</v>
      </c>
      <c r="AL2363">
        <v>5.3882911739672927</v>
      </c>
      <c r="AM2363">
        <v>43.554742825031283</v>
      </c>
      <c r="AN2363">
        <v>108.17592320288864</v>
      </c>
      <c r="AO2363">
        <v>9.5190395712852482E-2</v>
      </c>
      <c r="AP2363">
        <v>0.86313038969039924</v>
      </c>
    </row>
    <row r="2364" spans="1:42">
      <c r="A2364">
        <v>1440.4279945727735</v>
      </c>
      <c r="B2364">
        <v>3419.9673932171672</v>
      </c>
      <c r="C2364">
        <v>2319.1764399641684</v>
      </c>
      <c r="D2364">
        <v>-1979.5393986443937</v>
      </c>
      <c r="E2364">
        <v>1100.7909532529989</v>
      </c>
      <c r="F2364">
        <v>-1100.7909532529989</v>
      </c>
      <c r="G2364">
        <v>5.4561072433160253E-2</v>
      </c>
      <c r="H2364">
        <v>709.66083968336579</v>
      </c>
      <c r="I2364">
        <v>2.6801051795482634E-2</v>
      </c>
      <c r="J2364">
        <v>6.2070084333419803E-2</v>
      </c>
      <c r="K2364">
        <v>1.7192779995977876</v>
      </c>
      <c r="L2364">
        <v>79.977669715881348</v>
      </c>
      <c r="M2364">
        <v>5150.5682005489361</v>
      </c>
      <c r="N2364">
        <v>175.87503453121187</v>
      </c>
      <c r="O2364">
        <v>0.54235687851905823</v>
      </c>
      <c r="P2364">
        <v>1.895606856875949E-2</v>
      </c>
      <c r="Q2364">
        <v>7.7325335078769252E-3</v>
      </c>
      <c r="R2364">
        <v>0.43580452442169187</v>
      </c>
      <c r="S2364">
        <v>842.77969456773326</v>
      </c>
      <c r="T2364">
        <v>36.420011520385742</v>
      </c>
      <c r="U2364">
        <v>0.40769749820232393</v>
      </c>
      <c r="V2364">
        <v>514.86313343048096</v>
      </c>
      <c r="W2364">
        <v>1</v>
      </c>
      <c r="X2364">
        <v>0.29815702676773076</v>
      </c>
      <c r="Y2364">
        <v>603.87670778745314</v>
      </c>
      <c r="Z2364">
        <v>1</v>
      </c>
      <c r="AA2364">
        <v>32.095054982290272</v>
      </c>
      <c r="AB2364">
        <v>40.548110107421877</v>
      </c>
      <c r="AC2364">
        <v>103.55932265520096</v>
      </c>
      <c r="AD2364">
        <v>1.0885621747400008E-2</v>
      </c>
      <c r="AE2364">
        <v>13.410967872424022</v>
      </c>
      <c r="AF2364">
        <v>0.18318335294723509</v>
      </c>
      <c r="AG2364">
        <v>1.1247696625774851E-3</v>
      </c>
      <c r="AH2364">
        <v>2.8701313614845274E-3</v>
      </c>
      <c r="AI2364">
        <v>13.857132494449615</v>
      </c>
      <c r="AJ2364">
        <v>12.792275640535522</v>
      </c>
      <c r="AK2364">
        <v>10.236764014363288</v>
      </c>
      <c r="AL2364">
        <v>8.7595940772716823</v>
      </c>
      <c r="AM2364">
        <v>89.507739722728729</v>
      </c>
      <c r="AN2364">
        <v>209.60852369519404</v>
      </c>
      <c r="AO2364">
        <v>6.6945219159126282E-2</v>
      </c>
      <c r="AP2364">
        <v>0.81226022267341624</v>
      </c>
    </row>
    <row r="2365" spans="1:42">
      <c r="A2365">
        <v>632.76926653134819</v>
      </c>
      <c r="B2365">
        <v>348.63533529782592</v>
      </c>
      <c r="C2365">
        <v>482.49783599950962</v>
      </c>
      <c r="D2365">
        <v>150.27143053183858</v>
      </c>
      <c r="E2365">
        <v>-284.13393123352228</v>
      </c>
      <c r="F2365">
        <v>-150.27143053183858</v>
      </c>
      <c r="G2365">
        <v>3.9549124891537744E-2</v>
      </c>
      <c r="H2365">
        <v>873.88273462760139</v>
      </c>
      <c r="I2365">
        <v>2.548153907060623E-2</v>
      </c>
      <c r="J2365">
        <v>2.8241564750671383E-2</v>
      </c>
      <c r="K2365">
        <v>2.0718716650187967</v>
      </c>
      <c r="L2365">
        <v>57.219713926315308</v>
      </c>
      <c r="M2365">
        <v>12.247022004058332</v>
      </c>
      <c r="N2365">
        <v>81.920318739700321</v>
      </c>
      <c r="O2365">
        <v>0.57097861170768738</v>
      </c>
      <c r="P2365">
        <v>1.422363487879435E-2</v>
      </c>
      <c r="Q2365">
        <v>4.6139396932389991E-2</v>
      </c>
      <c r="R2365">
        <v>0.38080932617187502</v>
      </c>
      <c r="S2365">
        <v>445.10947702049884</v>
      </c>
      <c r="T2365">
        <v>49.521055817604065</v>
      </c>
      <c r="U2365">
        <v>0.43189737617969515</v>
      </c>
      <c r="V2365">
        <v>525.7652759552002</v>
      </c>
      <c r="W2365">
        <v>1</v>
      </c>
      <c r="X2365">
        <v>0.30390460848808293</v>
      </c>
      <c r="Y2365">
        <v>298.60009693517503</v>
      </c>
      <c r="Z2365">
        <v>1</v>
      </c>
      <c r="AA2365">
        <v>8.0716341392231001</v>
      </c>
      <c r="AB2365">
        <v>82.527696716308597</v>
      </c>
      <c r="AC2365">
        <v>98.310725390911102</v>
      </c>
      <c r="AD2365">
        <v>6.1481801872579457E-3</v>
      </c>
      <c r="AE2365">
        <v>1.1869182559073084</v>
      </c>
      <c r="AF2365">
        <v>0.15082575201988219</v>
      </c>
      <c r="AG2365">
        <v>3.7519985196165373E-4</v>
      </c>
      <c r="AH2365">
        <v>5.05204909324646E-2</v>
      </c>
      <c r="AI2365">
        <v>20.958051383495331</v>
      </c>
      <c r="AJ2365">
        <v>8.8550112268998173</v>
      </c>
      <c r="AK2365">
        <v>10.293958055377006</v>
      </c>
      <c r="AL2365">
        <v>6.1160643708432234</v>
      </c>
      <c r="AM2365">
        <v>46.042228281497955</v>
      </c>
      <c r="AN2365">
        <v>698.00672576878878</v>
      </c>
      <c r="AO2365">
        <v>3.5414014697074891E-2</v>
      </c>
      <c r="AP2365">
        <v>0.8280438013076783</v>
      </c>
    </row>
    <row r="2366" spans="1:42">
      <c r="A2366">
        <v>859.44272195430506</v>
      </c>
      <c r="B2366">
        <v>849.09531912083798</v>
      </c>
      <c r="C2366">
        <v>1058.0667426911311</v>
      </c>
      <c r="D2366">
        <v>-198.62402073682608</v>
      </c>
      <c r="E2366">
        <v>-208.97142357029315</v>
      </c>
      <c r="F2366">
        <v>198.62402073682608</v>
      </c>
      <c r="G2366">
        <v>2.1757178438732098E-2</v>
      </c>
      <c r="H2366">
        <v>2484.1195603271563</v>
      </c>
      <c r="I2366">
        <v>2.371128648519516E-2</v>
      </c>
      <c r="J2366">
        <v>9.7904914140701294E-2</v>
      </c>
      <c r="K2366">
        <v>1.5330307136833667</v>
      </c>
      <c r="L2366">
        <v>21.879160404205322</v>
      </c>
      <c r="M2366">
        <v>257.44444412672618</v>
      </c>
      <c r="N2366">
        <v>115.4469095018387</v>
      </c>
      <c r="O2366">
        <v>0.60388091206550598</v>
      </c>
      <c r="P2366">
        <v>5.2286622789170997E-3</v>
      </c>
      <c r="Q2366">
        <v>3.7844584094153505E-2</v>
      </c>
      <c r="R2366">
        <v>0.39499011516571048</v>
      </c>
      <c r="S2366">
        <v>445.61070473962718</v>
      </c>
      <c r="T2366">
        <v>38.469654321670532</v>
      </c>
      <c r="U2366">
        <v>0.39315285146236423</v>
      </c>
      <c r="V2366">
        <v>519.95694637298584</v>
      </c>
      <c r="W2366">
        <v>1</v>
      </c>
      <c r="X2366">
        <v>0.43714910984039307</v>
      </c>
      <c r="Y2366">
        <v>411.02501567342068</v>
      </c>
      <c r="Z2366">
        <v>1</v>
      </c>
      <c r="AA2366">
        <v>5.3389434339427959</v>
      </c>
      <c r="AB2366">
        <v>135.91153088378908</v>
      </c>
      <c r="AC2366">
        <v>61.191071569919586</v>
      </c>
      <c r="AD2366">
        <v>8.361508296086239E-3</v>
      </c>
      <c r="AE2366">
        <v>1.5857945834896232</v>
      </c>
      <c r="AF2366">
        <v>8.1814527511596666E-2</v>
      </c>
      <c r="AG2366">
        <v>1.2014510306352689E-4</v>
      </c>
      <c r="AH2366">
        <v>2.8113837850093838E-2</v>
      </c>
      <c r="AI2366">
        <v>22.148502171039581</v>
      </c>
      <c r="AJ2366">
        <v>4.0040993541171384</v>
      </c>
      <c r="AK2366">
        <v>39.24221928656101</v>
      </c>
      <c r="AL2366">
        <v>3.7197748002916997</v>
      </c>
      <c r="AM2366">
        <v>40.862070500850677</v>
      </c>
      <c r="AN2366">
        <v>270.49661855989348</v>
      </c>
      <c r="AO2366">
        <v>4.3520228981971741E-2</v>
      </c>
      <c r="AP2366">
        <v>0.84934658885002146</v>
      </c>
    </row>
    <row r="2367" spans="1:42">
      <c r="A2367">
        <v>803.4677880876045</v>
      </c>
      <c r="B2367">
        <v>546.36773497425861</v>
      </c>
      <c r="C2367">
        <v>865.9415453722504</v>
      </c>
      <c r="D2367">
        <v>-62.473757284645899</v>
      </c>
      <c r="E2367">
        <v>-319.57381039799179</v>
      </c>
      <c r="F2367">
        <v>62.473757284645899</v>
      </c>
      <c r="G2367">
        <v>5.1204804538002149E-2</v>
      </c>
      <c r="H2367">
        <v>1974.4990514425629</v>
      </c>
      <c r="I2367">
        <v>2.8502661287784576E-2</v>
      </c>
      <c r="J2367">
        <v>3.0209195613861081E-2</v>
      </c>
      <c r="K2367">
        <v>1.53135688585639</v>
      </c>
      <c r="L2367">
        <v>48.577209711074829</v>
      </c>
      <c r="M2367">
        <v>64.668647377419262</v>
      </c>
      <c r="N2367">
        <v>133.22141920776369</v>
      </c>
      <c r="O2367">
        <v>0.55842599272727966</v>
      </c>
      <c r="P2367">
        <v>1.2667985757191974E-2</v>
      </c>
      <c r="Q2367">
        <v>4.0118473953670922E-2</v>
      </c>
      <c r="R2367">
        <v>0.45415225028991701</v>
      </c>
      <c r="S2367">
        <v>1075.5653690893182</v>
      </c>
      <c r="T2367">
        <v>33.2914799451828</v>
      </c>
      <c r="U2367">
        <v>0.35495582163333894</v>
      </c>
      <c r="V2367">
        <v>487.41159439086914</v>
      </c>
      <c r="W2367">
        <v>1</v>
      </c>
      <c r="X2367">
        <v>0.32634367108345036</v>
      </c>
      <c r="Y2367">
        <v>379.09343698413352</v>
      </c>
      <c r="Z2367">
        <v>1</v>
      </c>
      <c r="AA2367">
        <v>11.39556871483803</v>
      </c>
      <c r="AB2367">
        <v>25.101030578613283</v>
      </c>
      <c r="AC2367">
        <v>31.796728074550629</v>
      </c>
      <c r="AD2367">
        <v>1.2623283190604968E-2</v>
      </c>
      <c r="AE2367">
        <v>54.194803789448024</v>
      </c>
      <c r="AF2367">
        <v>0.15411331772804257</v>
      </c>
      <c r="AG2367">
        <v>1.3631906506980449E-3</v>
      </c>
      <c r="AH2367">
        <v>4.0126480555534361E-2</v>
      </c>
      <c r="AI2367">
        <v>15.716639459133148</v>
      </c>
      <c r="AJ2367">
        <v>10.003716489429845</v>
      </c>
      <c r="AK2367">
        <v>55.443028344511987</v>
      </c>
      <c r="AL2367">
        <v>2.1068522358671431</v>
      </c>
      <c r="AM2367">
        <v>39.401829063892365</v>
      </c>
      <c r="AN2367">
        <v>638.14630049547691</v>
      </c>
      <c r="AO2367">
        <v>6.7236991286277775E-2</v>
      </c>
      <c r="AP2367">
        <v>0.89026048898696908</v>
      </c>
    </row>
    <row r="2368" spans="1:42">
      <c r="A2368">
        <v>43.33508120271523</v>
      </c>
      <c r="B2368">
        <v>-107.69298522981603</v>
      </c>
      <c r="C2368">
        <v>530.05860464643968</v>
      </c>
      <c r="D2368">
        <v>-486.72352344372445</v>
      </c>
      <c r="E2368">
        <v>-637.75158987625571</v>
      </c>
      <c r="F2368">
        <v>486.72352344372445</v>
      </c>
      <c r="G2368">
        <v>7.0564911316490734E-3</v>
      </c>
      <c r="H2368">
        <v>2199.4309409658481</v>
      </c>
      <c r="I2368">
        <v>4.2366382777690885E-2</v>
      </c>
      <c r="J2368">
        <v>9.9740117788314819E-2</v>
      </c>
      <c r="K2368">
        <v>2.0149218009531493</v>
      </c>
      <c r="L2368">
        <v>64.129276275634766</v>
      </c>
      <c r="M2368">
        <v>96.053075951983516</v>
      </c>
      <c r="N2368">
        <v>14.73381405620575</v>
      </c>
      <c r="O2368">
        <v>0.82612767815589905</v>
      </c>
      <c r="P2368">
        <v>1.525279034508599E-2</v>
      </c>
      <c r="Q2368">
        <v>2.353423409991794E-2</v>
      </c>
      <c r="R2368">
        <v>0.42409864902496336</v>
      </c>
      <c r="S2368">
        <v>900.03304335126268</v>
      </c>
      <c r="T2368">
        <v>35.882627964019775</v>
      </c>
      <c r="U2368">
        <v>0.41276656806468964</v>
      </c>
      <c r="V2368">
        <v>617.77307987213135</v>
      </c>
      <c r="W2368">
        <v>1</v>
      </c>
      <c r="X2368">
        <v>0.29867007017135622</v>
      </c>
      <c r="Y2368">
        <v>680.46983005092625</v>
      </c>
      <c r="Z2368">
        <v>1</v>
      </c>
      <c r="AA2368">
        <v>11.868218086156848</v>
      </c>
      <c r="AB2368">
        <v>131.84045751953127</v>
      </c>
      <c r="AC2368">
        <v>100.7479265332222</v>
      </c>
      <c r="AD2368">
        <v>9.7618510580470413E-3</v>
      </c>
      <c r="AE2368">
        <v>25.277904838421737</v>
      </c>
      <c r="AF2368">
        <v>-1.0282866954803467E-2</v>
      </c>
      <c r="AG2368">
        <v>8.2221236144506518E-4</v>
      </c>
      <c r="AH2368">
        <v>9.0716598629951468E-3</v>
      </c>
      <c r="AI2368">
        <v>10.596674978733063</v>
      </c>
      <c r="AJ2368">
        <v>2.0830888365991029</v>
      </c>
      <c r="AK2368">
        <v>45.989349630475047</v>
      </c>
      <c r="AL2368">
        <v>7.3175029359228834</v>
      </c>
      <c r="AM2368">
        <v>72.945810306072232</v>
      </c>
      <c r="AN2368">
        <v>416.19136636433319</v>
      </c>
      <c r="AO2368">
        <v>0.10703144943714142</v>
      </c>
      <c r="AP2368">
        <v>0.92008724427223221</v>
      </c>
    </row>
    <row r="2369" spans="1:42">
      <c r="A2369">
        <v>920.37298486992404</v>
      </c>
      <c r="B2369">
        <v>612.20084481925676</v>
      </c>
      <c r="C2369">
        <v>533.91439264873657</v>
      </c>
      <c r="D2369">
        <v>308.17214005066728</v>
      </c>
      <c r="E2369">
        <v>-308.17214005066728</v>
      </c>
      <c r="F2369">
        <v>-386.45859222118747</v>
      </c>
      <c r="G2369">
        <v>4.6587232088879119E-2</v>
      </c>
      <c r="H2369">
        <v>677.58118828173224</v>
      </c>
      <c r="I2369">
        <v>4.3118651211261752E-2</v>
      </c>
      <c r="J2369">
        <v>2.0216323852539062E-2</v>
      </c>
      <c r="K2369">
        <v>1.406486146992445</v>
      </c>
      <c r="L2369">
        <v>30.645574331283569</v>
      </c>
      <c r="M2369">
        <v>6.8199269116301551</v>
      </c>
      <c r="N2369">
        <v>137.91408202323916</v>
      </c>
      <c r="O2369">
        <v>0.71039554476737976</v>
      </c>
      <c r="P2369">
        <v>1.7396328131357826E-2</v>
      </c>
      <c r="Q2369">
        <v>7.6192964447869185E-3</v>
      </c>
      <c r="R2369">
        <v>0.40404775619506839</v>
      </c>
      <c r="S2369">
        <v>1044.4277375903964</v>
      </c>
      <c r="T2369">
        <v>38.918307423591614</v>
      </c>
      <c r="U2369">
        <v>0.39327645123004917</v>
      </c>
      <c r="V2369">
        <v>461.78145408630371</v>
      </c>
      <c r="W2369">
        <v>1</v>
      </c>
      <c r="X2369">
        <v>0.40494594931602479</v>
      </c>
      <c r="Y2369">
        <v>615.48922147538121</v>
      </c>
      <c r="Z2369">
        <v>1</v>
      </c>
      <c r="AA2369">
        <v>9.0886437048816688</v>
      </c>
      <c r="AB2369">
        <v>60.003667175292975</v>
      </c>
      <c r="AC2369">
        <v>113.77811878919601</v>
      </c>
      <c r="AD2369">
        <v>7.8439728826539129E-3</v>
      </c>
      <c r="AE2369">
        <v>98.953424187050899</v>
      </c>
      <c r="AF2369">
        <v>2.5731457471847526E-2</v>
      </c>
      <c r="AG2369">
        <v>5.5287513230903849E-4</v>
      </c>
      <c r="AH2369">
        <v>5.8444226694107052E-2</v>
      </c>
      <c r="AI2369">
        <v>9.3888971209526062</v>
      </c>
      <c r="AJ2369">
        <v>10.274371355637644</v>
      </c>
      <c r="AK2369">
        <v>19.623360802531241</v>
      </c>
      <c r="AL2369">
        <v>5.2817871123748112</v>
      </c>
      <c r="AM2369">
        <v>60.086950933933252</v>
      </c>
      <c r="AN2369">
        <v>729.58887919208314</v>
      </c>
      <c r="AO2369">
        <v>9.9238793253898616E-2</v>
      </c>
      <c r="AP2369">
        <v>0.85256402206420911</v>
      </c>
    </row>
    <row r="2370" spans="1:42">
      <c r="A2370">
        <v>941.14753654676292</v>
      </c>
      <c r="B2370">
        <v>691.93005100490063</v>
      </c>
      <c r="C2370">
        <v>1395.1194074174321</v>
      </c>
      <c r="D2370">
        <v>-453.97187087066914</v>
      </c>
      <c r="E2370">
        <v>-703.18935641253142</v>
      </c>
      <c r="F2370">
        <v>453.97187087066914</v>
      </c>
      <c r="G2370">
        <v>1.2973207117383374E-2</v>
      </c>
      <c r="H2370">
        <v>3676.163283402303</v>
      </c>
      <c r="I2370">
        <v>1.8707807958126068E-2</v>
      </c>
      <c r="J2370">
        <v>2.3380993127822873E-2</v>
      </c>
      <c r="K2370">
        <v>1.206853635674715</v>
      </c>
      <c r="L2370">
        <v>57.811391353607178</v>
      </c>
      <c r="M2370">
        <v>160.8926550200427</v>
      </c>
      <c r="N2370">
        <v>150.49454458103182</v>
      </c>
      <c r="O2370">
        <v>0.52248218655586243</v>
      </c>
      <c r="P2370">
        <v>3.2003805372450084E-4</v>
      </c>
      <c r="Q2370">
        <v>8.8530513975355342E-4</v>
      </c>
      <c r="R2370">
        <v>0.4048952627182007</v>
      </c>
      <c r="S2370">
        <v>501.82079451930093</v>
      </c>
      <c r="T2370">
        <v>47.593563795089722</v>
      </c>
      <c r="U2370">
        <v>0.34589716851711272</v>
      </c>
      <c r="V2370">
        <v>496.60499095916748</v>
      </c>
      <c r="W2370">
        <v>1</v>
      </c>
      <c r="X2370">
        <v>0.32441485404968262</v>
      </c>
      <c r="Y2370">
        <v>477.16402418712232</v>
      </c>
      <c r="Z2370">
        <v>1</v>
      </c>
      <c r="AA2370">
        <v>2.9739679526042941</v>
      </c>
      <c r="AB2370">
        <v>152.08285876464845</v>
      </c>
      <c r="AC2370">
        <v>125.72567611932755</v>
      </c>
      <c r="AD2370">
        <v>1.4633424873026008E-2</v>
      </c>
      <c r="AE2370">
        <v>11.449726017461979</v>
      </c>
      <c r="AF2370">
        <v>1.4709162712097164E-2</v>
      </c>
      <c r="AG2370">
        <v>1.2918622238135334E-3</v>
      </c>
      <c r="AH2370">
        <v>3.9516491687297824E-2</v>
      </c>
      <c r="AI2370">
        <v>13.35234671831131</v>
      </c>
      <c r="AJ2370">
        <v>2.3187915713015634</v>
      </c>
      <c r="AK2370">
        <v>56.802893205285073</v>
      </c>
      <c r="AL2370">
        <v>10.681003404040197</v>
      </c>
      <c r="AM2370">
        <v>88.144298493862152</v>
      </c>
      <c r="AN2370">
        <v>734.16052103774132</v>
      </c>
      <c r="AO2370">
        <v>3.9803465485572814E-2</v>
      </c>
      <c r="AP2370">
        <v>0.86926868796348578</v>
      </c>
    </row>
    <row r="2371" spans="1:42">
      <c r="A2371">
        <v>671.12729191124129</v>
      </c>
      <c r="B2371">
        <v>331.9624098258268</v>
      </c>
      <c r="C2371">
        <v>794.98420084035899</v>
      </c>
      <c r="D2371">
        <v>-123.85690892911771</v>
      </c>
      <c r="E2371">
        <v>-463.0217910145322</v>
      </c>
      <c r="F2371">
        <v>123.85690892911771</v>
      </c>
      <c r="G2371">
        <v>5.7051046366765619E-2</v>
      </c>
      <c r="H2371">
        <v>2077.427983564412</v>
      </c>
      <c r="I2371">
        <v>2.4716776907443998E-2</v>
      </c>
      <c r="J2371">
        <v>8.1651255130767819E-2</v>
      </c>
      <c r="K2371">
        <v>1.9322878480851648</v>
      </c>
      <c r="L2371">
        <v>52.784548997879028</v>
      </c>
      <c r="M2371">
        <v>86.056324599792788</v>
      </c>
      <c r="N2371">
        <v>90.61736216659547</v>
      </c>
      <c r="O2371">
        <v>0.85125860571861267</v>
      </c>
      <c r="P2371">
        <v>1.3480846246083575E-2</v>
      </c>
      <c r="Q2371">
        <v>4.115320338143242E-2</v>
      </c>
      <c r="R2371">
        <v>0.46106957435607909</v>
      </c>
      <c r="S2371">
        <v>1038.1216387964537</v>
      </c>
      <c r="T2371">
        <v>39.352282881736755</v>
      </c>
      <c r="U2371">
        <v>0.42928907454013826</v>
      </c>
      <c r="V2371">
        <v>626.32846832275391</v>
      </c>
      <c r="W2371">
        <v>1</v>
      </c>
      <c r="X2371">
        <v>0.30348158478736881</v>
      </c>
      <c r="Y2371">
        <v>685.758559725037</v>
      </c>
      <c r="Z2371">
        <v>1</v>
      </c>
      <c r="AA2371">
        <v>11.577248982400896</v>
      </c>
      <c r="AB2371">
        <v>133.39532525634766</v>
      </c>
      <c r="AC2371">
        <v>166.14668220281601</v>
      </c>
      <c r="AD2371">
        <v>3.6500262399005072E-3</v>
      </c>
      <c r="AE2371">
        <v>6.1537266078182036</v>
      </c>
      <c r="AF2371">
        <v>0.23330773472785946</v>
      </c>
      <c r="AG2371">
        <v>4.2184162680559295E-4</v>
      </c>
      <c r="AH2371">
        <v>8.344621682167052E-3</v>
      </c>
      <c r="AI2371">
        <v>12.651399075984955</v>
      </c>
      <c r="AJ2371">
        <v>10.183424242077342</v>
      </c>
      <c r="AK2371">
        <v>26.441270737051962</v>
      </c>
      <c r="AL2371">
        <v>3.5853258053553136</v>
      </c>
      <c r="AM2371">
        <v>94.107835590839386</v>
      </c>
      <c r="AN2371">
        <v>813.49592271185475</v>
      </c>
      <c r="AO2371">
        <v>0.10832506024837495</v>
      </c>
      <c r="AP2371">
        <v>0.91564226675033589</v>
      </c>
    </row>
    <row r="2372" spans="1:42">
      <c r="A2372">
        <v>587.9787413150641</v>
      </c>
      <c r="B2372">
        <v>513.05838534750205</v>
      </c>
      <c r="C2372">
        <v>1131.6541112248462</v>
      </c>
      <c r="D2372">
        <v>-543.67536990978215</v>
      </c>
      <c r="E2372">
        <v>-618.59572587734419</v>
      </c>
      <c r="F2372">
        <v>543.67536990978215</v>
      </c>
      <c r="G2372">
        <v>8.9365998450622014E-2</v>
      </c>
      <c r="H2372">
        <v>3707.3725703398127</v>
      </c>
      <c r="I2372">
        <v>1.8447537124156952E-2</v>
      </c>
      <c r="J2372">
        <v>7.3587916135787967E-2</v>
      </c>
      <c r="K2372">
        <v>1.7410450960218906</v>
      </c>
      <c r="L2372">
        <v>73.647551536560059</v>
      </c>
      <c r="M2372">
        <v>16.380929772387958</v>
      </c>
      <c r="N2372">
        <v>95.555183400535597</v>
      </c>
      <c r="O2372">
        <v>0.64744272828102112</v>
      </c>
      <c r="P2372">
        <v>9.5557580524020715E-3</v>
      </c>
      <c r="Q2372">
        <v>3.1423459106021449E-2</v>
      </c>
      <c r="R2372">
        <v>0.38473103046417234</v>
      </c>
      <c r="S2372">
        <v>866.70001598868453</v>
      </c>
      <c r="T2372">
        <v>28.010725975036621</v>
      </c>
      <c r="U2372">
        <v>0.36824106395244599</v>
      </c>
      <c r="V2372">
        <v>598.84769916534424</v>
      </c>
      <c r="W2372">
        <v>1</v>
      </c>
      <c r="X2372">
        <v>0.43495536088943482</v>
      </c>
      <c r="Y2372">
        <v>623.91122897505988</v>
      </c>
      <c r="Z2372">
        <v>1</v>
      </c>
      <c r="AA2372">
        <v>19.205320640707022</v>
      </c>
      <c r="AB2372">
        <v>92.120203369140626</v>
      </c>
      <c r="AC2372">
        <v>197.01756983995438</v>
      </c>
      <c r="AD2372">
        <v>1.2974393469655617E-2</v>
      </c>
      <c r="AE2372">
        <v>48.052352464591294</v>
      </c>
      <c r="AF2372">
        <v>0.17082931280136107</v>
      </c>
      <c r="AG2372">
        <v>7.5610583187559095E-4</v>
      </c>
      <c r="AH2372">
        <v>1.1995807886123657E-4</v>
      </c>
      <c r="AI2372">
        <v>6.3875022530555725</v>
      </c>
      <c r="AJ2372">
        <v>16.188845759264694</v>
      </c>
      <c r="AK2372">
        <v>38.712734654545784</v>
      </c>
      <c r="AL2372">
        <v>4.4795511425402594</v>
      </c>
      <c r="AM2372">
        <v>33.229397857189184</v>
      </c>
      <c r="AN2372">
        <v>195.33167437699262</v>
      </c>
      <c r="AO2372">
        <v>5.3846408963203432E-2</v>
      </c>
      <c r="AP2372">
        <v>0.83356609082221989</v>
      </c>
    </row>
    <row r="2373" spans="1:42">
      <c r="A2373">
        <v>250.71361151315045</v>
      </c>
      <c r="B2373">
        <v>67.291476886168169</v>
      </c>
      <c r="C2373">
        <v>222.2063176443979</v>
      </c>
      <c r="D2373">
        <v>28.507293868752555</v>
      </c>
      <c r="E2373">
        <v>-183.42213462698228</v>
      </c>
      <c r="F2373">
        <v>-28.507293868752555</v>
      </c>
      <c r="G2373">
        <v>3.315856543951419E-2</v>
      </c>
      <c r="H2373">
        <v>580.22557290934276</v>
      </c>
      <c r="I2373">
        <v>4.4743876755237583E-2</v>
      </c>
      <c r="J2373">
        <v>7.7479982376098631E-3</v>
      </c>
      <c r="K2373">
        <v>1.2680014239490032</v>
      </c>
      <c r="L2373">
        <v>49.851921796798706</v>
      </c>
      <c r="M2373">
        <v>3.4998322170233007</v>
      </c>
      <c r="N2373">
        <v>38.046088055801398</v>
      </c>
      <c r="O2373">
        <v>0.88790604472160339</v>
      </c>
      <c r="P2373">
        <v>2.144207504060533E-2</v>
      </c>
      <c r="Q2373">
        <v>2.0541429572635224E-2</v>
      </c>
      <c r="R2373">
        <v>0.4410648727416992</v>
      </c>
      <c r="S2373">
        <v>339.67224334073234</v>
      </c>
      <c r="T2373">
        <v>29.931846261024475</v>
      </c>
      <c r="U2373">
        <v>0.39871451675891878</v>
      </c>
      <c r="V2373">
        <v>570.42031288146973</v>
      </c>
      <c r="W2373">
        <v>1</v>
      </c>
      <c r="X2373">
        <v>0.38686329722404483</v>
      </c>
      <c r="Y2373">
        <v>431.91681373900008</v>
      </c>
      <c r="Z2373">
        <v>1</v>
      </c>
      <c r="AA2373">
        <v>5.2586617641925821</v>
      </c>
      <c r="AB2373">
        <v>90.765223571777355</v>
      </c>
      <c r="AC2373">
        <v>136.74635142087936</v>
      </c>
      <c r="AD2373">
        <v>9.704403999524238E-3</v>
      </c>
      <c r="AE2373">
        <v>10.010499242699101</v>
      </c>
      <c r="AF2373">
        <v>0.11170604109764098</v>
      </c>
      <c r="AG2373">
        <v>1.1194450394136275E-3</v>
      </c>
      <c r="AH2373">
        <v>3.8674632072448728E-2</v>
      </c>
      <c r="AI2373">
        <v>28.197321593761444</v>
      </c>
      <c r="AJ2373">
        <v>9.5546987883259913</v>
      </c>
      <c r="AK2373">
        <v>19.043141815066338</v>
      </c>
      <c r="AL2373">
        <v>5.0448816910941332</v>
      </c>
      <c r="AM2373">
        <v>50.7284356713295</v>
      </c>
      <c r="AN2373">
        <v>432.84955036392211</v>
      </c>
      <c r="AO2373">
        <v>8.7321353793144235E-2</v>
      </c>
      <c r="AP2373">
        <v>0.85393113613128668</v>
      </c>
    </row>
    <row r="2374" spans="1:42">
      <c r="A2374">
        <v>648.81775908677776</v>
      </c>
      <c r="B2374">
        <v>477.72193911033423</v>
      </c>
      <c r="C2374">
        <v>296.90055461111172</v>
      </c>
      <c r="D2374">
        <v>171.09581997644352</v>
      </c>
      <c r="E2374">
        <v>-171.09581997644352</v>
      </c>
      <c r="F2374">
        <v>-351.91720447566604</v>
      </c>
      <c r="G2374">
        <v>6.184986675682453E-2</v>
      </c>
      <c r="H2374">
        <v>133.18069142983754</v>
      </c>
      <c r="I2374">
        <v>5.4958678185939788E-2</v>
      </c>
      <c r="J2374">
        <v>8.298259091377258E-2</v>
      </c>
      <c r="K2374">
        <v>1.0630768765747547</v>
      </c>
      <c r="L2374">
        <v>70.592224597930908</v>
      </c>
      <c r="M2374">
        <v>1.94364008286947</v>
      </c>
      <c r="N2374">
        <v>102.18037377643586</v>
      </c>
      <c r="O2374">
        <v>0.71068337559700012</v>
      </c>
      <c r="P2374">
        <v>1.3620459238688149E-2</v>
      </c>
      <c r="Q2374">
        <v>3.501897594663831E-2</v>
      </c>
      <c r="R2374">
        <v>0.41341796398162844</v>
      </c>
      <c r="S2374">
        <v>977.44724935847671</v>
      </c>
      <c r="T2374">
        <v>36.156636476516724</v>
      </c>
      <c r="U2374">
        <v>0.39136380612850191</v>
      </c>
      <c r="V2374">
        <v>499.12278652191162</v>
      </c>
      <c r="W2374">
        <v>1</v>
      </c>
      <c r="X2374">
        <v>0.37239669322967528</v>
      </c>
      <c r="Y2374">
        <v>330.48143851027561</v>
      </c>
      <c r="Z2374">
        <v>1</v>
      </c>
      <c r="AA2374">
        <v>17.478249851636892</v>
      </c>
      <c r="AB2374">
        <v>17.047460083007813</v>
      </c>
      <c r="AC2374">
        <v>43.461193144321442</v>
      </c>
      <c r="AD2374">
        <v>4.251403482551248E-3</v>
      </c>
      <c r="AE2374">
        <v>42.707931950524298</v>
      </c>
      <c r="AF2374">
        <v>0.21849323272705076</v>
      </c>
      <c r="AG2374">
        <v>2.278683198436907E-4</v>
      </c>
      <c r="AH2374">
        <v>1.6125851762294769E-2</v>
      </c>
      <c r="AI2374">
        <v>9.4485405087471008</v>
      </c>
      <c r="AJ2374">
        <v>1.516630715234738</v>
      </c>
      <c r="AK2374">
        <v>6.3931238561868664</v>
      </c>
      <c r="AL2374">
        <v>6.1270519334141573</v>
      </c>
      <c r="AM2374">
        <v>105.63136962652206</v>
      </c>
      <c r="AN2374">
        <v>380.24577957602111</v>
      </c>
      <c r="AO2374">
        <v>8.5199708580970757E-2</v>
      </c>
      <c r="AP2374">
        <v>0.90413704562187203</v>
      </c>
    </row>
    <row r="2375" spans="1:42">
      <c r="A2375">
        <v>1188.7589172054277</v>
      </c>
      <c r="B2375">
        <v>1405.79661521663</v>
      </c>
      <c r="C2375">
        <v>1028.4373850139227</v>
      </c>
      <c r="D2375">
        <v>-217.03769801120234</v>
      </c>
      <c r="E2375">
        <v>217.03769801120234</v>
      </c>
      <c r="F2375">
        <v>-377.35923020270729</v>
      </c>
      <c r="G2375">
        <v>2.3872791148836038E-2</v>
      </c>
      <c r="H2375">
        <v>1074.0889670662193</v>
      </c>
      <c r="I2375">
        <v>4.6721984446048734E-2</v>
      </c>
      <c r="J2375">
        <v>7.1742515087127687E-2</v>
      </c>
      <c r="K2375">
        <v>1.5373851570546626</v>
      </c>
      <c r="L2375">
        <v>79.547277688980103</v>
      </c>
      <c r="M2375">
        <v>1004.6810601979402</v>
      </c>
      <c r="N2375">
        <v>175.52513654632571</v>
      </c>
      <c r="O2375">
        <v>0.53631076216697693</v>
      </c>
      <c r="P2375">
        <v>1.8116955704159204E-2</v>
      </c>
      <c r="Q2375">
        <v>4.059566121631198E-2</v>
      </c>
      <c r="R2375">
        <v>0.43702925682067872</v>
      </c>
      <c r="S2375">
        <v>873.45280105226175</v>
      </c>
      <c r="T2375">
        <v>25.648757815361023</v>
      </c>
      <c r="U2375">
        <v>0.3463458687067032</v>
      </c>
      <c r="V2375">
        <v>498.46372604370117</v>
      </c>
      <c r="W2375">
        <v>1</v>
      </c>
      <c r="X2375">
        <v>0.28505263447761536</v>
      </c>
      <c r="Y2375">
        <v>521.10966391540524</v>
      </c>
      <c r="Z2375">
        <v>1</v>
      </c>
      <c r="AA2375">
        <v>13.289274110803607</v>
      </c>
      <c r="AB2375">
        <v>96.764080871582038</v>
      </c>
      <c r="AC2375">
        <v>69.295082986354828</v>
      </c>
      <c r="AD2375">
        <v>1.3194105360243055E-2</v>
      </c>
      <c r="AE2375">
        <v>23.773194653189925</v>
      </c>
      <c r="AF2375">
        <v>5.4432846307754509E-2</v>
      </c>
      <c r="AG2375">
        <v>5.7366782245170584E-4</v>
      </c>
      <c r="AH2375">
        <v>5.1018236136436461E-2</v>
      </c>
      <c r="AI2375">
        <v>18.314567506313324</v>
      </c>
      <c r="AJ2375">
        <v>5.7153479262525799</v>
      </c>
      <c r="AK2375">
        <v>31.878394812941551</v>
      </c>
      <c r="AL2375">
        <v>5.596850931433873</v>
      </c>
      <c r="AM2375">
        <v>24.113289749622346</v>
      </c>
      <c r="AN2375">
        <v>422.7423614819246</v>
      </c>
      <c r="AO2375">
        <v>9.0066907286643988E-2</v>
      </c>
      <c r="AP2375">
        <v>0.87295834016799934</v>
      </c>
    </row>
    <row r="2376" spans="1:42">
      <c r="A2376">
        <v>642.51575327909882</v>
      </c>
      <c r="B2376">
        <v>466.96138812729487</v>
      </c>
      <c r="C2376">
        <v>420.54984997396042</v>
      </c>
      <c r="D2376">
        <v>175.55436515180395</v>
      </c>
      <c r="E2376">
        <v>-175.55436515180395</v>
      </c>
      <c r="F2376">
        <v>-221.9659033051384</v>
      </c>
      <c r="G2376">
        <v>7.286073997105616E-2</v>
      </c>
      <c r="H2376">
        <v>651.10557958490608</v>
      </c>
      <c r="I2376">
        <v>5.341609686613083E-2</v>
      </c>
      <c r="J2376">
        <v>8.3454299688339229E-2</v>
      </c>
      <c r="K2376">
        <v>1.6804618008196353</v>
      </c>
      <c r="L2376">
        <v>71.926050186157227</v>
      </c>
      <c r="M2376">
        <v>48.077280351136686</v>
      </c>
      <c r="N2376">
        <v>98.909794907951365</v>
      </c>
      <c r="O2376">
        <v>0.81611648201942444</v>
      </c>
      <c r="P2376">
        <v>1.6966751204596623E-2</v>
      </c>
      <c r="Q2376">
        <v>1.1456198109520805E-2</v>
      </c>
      <c r="R2376">
        <v>0.41010401248931883</v>
      </c>
      <c r="S2376">
        <v>906.1326638006924</v>
      </c>
      <c r="T2376">
        <v>36.058700084686279</v>
      </c>
      <c r="U2376">
        <v>0.39473133742809297</v>
      </c>
      <c r="V2376">
        <v>532.40339756011963</v>
      </c>
      <c r="W2376">
        <v>1</v>
      </c>
      <c r="X2376">
        <v>0.4255334067344666</v>
      </c>
      <c r="Y2376">
        <v>629.94947042533954</v>
      </c>
      <c r="Z2376">
        <v>1</v>
      </c>
      <c r="AA2376">
        <v>13.967382880315784</v>
      </c>
      <c r="AB2376">
        <v>76.509097656250006</v>
      </c>
      <c r="AC2376">
        <v>191.13534241914749</v>
      </c>
      <c r="AD2376">
        <v>6.1602682129949585E-3</v>
      </c>
      <c r="AE2376">
        <v>18.456046377164682</v>
      </c>
      <c r="AF2376">
        <v>0.24714977502822874</v>
      </c>
      <c r="AG2376">
        <v>7.3209668126652464E-4</v>
      </c>
      <c r="AH2376">
        <v>3.1498570930957794E-2</v>
      </c>
      <c r="AI2376">
        <v>19.259399473667145</v>
      </c>
      <c r="AJ2376">
        <v>11.176195729346857</v>
      </c>
      <c r="AK2376">
        <v>19.219394672513008</v>
      </c>
      <c r="AL2376">
        <v>4.9246325152018642</v>
      </c>
      <c r="AM2376">
        <v>95.860748469829559</v>
      </c>
      <c r="AN2376">
        <v>476.02858848072128</v>
      </c>
      <c r="AO2376">
        <v>4.3775839924812321E-2</v>
      </c>
      <c r="AP2376">
        <v>0.81871531701087963</v>
      </c>
    </row>
    <row r="2377" spans="1:42">
      <c r="A2377">
        <v>284.93675282256163</v>
      </c>
      <c r="B2377">
        <v>553.78988394470173</v>
      </c>
      <c r="C2377">
        <v>1097.2735159947315</v>
      </c>
      <c r="D2377">
        <v>-812.33676317216987</v>
      </c>
      <c r="E2377">
        <v>-543.48363205002977</v>
      </c>
      <c r="F2377">
        <v>543.48363205002977</v>
      </c>
      <c r="G2377">
        <v>5.5838692062695976E-2</v>
      </c>
      <c r="H2377">
        <v>2605.4904774854776</v>
      </c>
      <c r="I2377">
        <v>1.8513953983783721E-2</v>
      </c>
      <c r="J2377">
        <v>2.1528970718383791E-2</v>
      </c>
      <c r="K2377">
        <v>1.2284489900290967</v>
      </c>
      <c r="L2377">
        <v>17.255748510360718</v>
      </c>
      <c r="M2377">
        <v>870.05031711730248</v>
      </c>
      <c r="N2377">
        <v>54.402507931137094</v>
      </c>
      <c r="O2377">
        <v>0.67309018969535828</v>
      </c>
      <c r="P2377">
        <v>4.7491134537590868E-3</v>
      </c>
      <c r="Q2377">
        <v>2.5763692326015893E-3</v>
      </c>
      <c r="R2377">
        <v>0.46098176956176756</v>
      </c>
      <c r="S2377">
        <v>1144.781544142885</v>
      </c>
      <c r="T2377">
        <v>39.663723111152649</v>
      </c>
      <c r="U2377">
        <v>0.35432973682880403</v>
      </c>
      <c r="V2377">
        <v>483.02950859069824</v>
      </c>
      <c r="W2377">
        <v>1</v>
      </c>
      <c r="X2377">
        <v>0.31946622252464296</v>
      </c>
      <c r="Y2377">
        <v>279.08352738608022</v>
      </c>
      <c r="Z2377">
        <v>1</v>
      </c>
      <c r="AA2377">
        <v>17.428300426530843</v>
      </c>
      <c r="AB2377">
        <v>45.244115905761724</v>
      </c>
      <c r="AC2377">
        <v>117.05673187971115</v>
      </c>
      <c r="AD2377">
        <v>2.9754671276125133E-3</v>
      </c>
      <c r="AE2377">
        <v>85.175727603621283</v>
      </c>
      <c r="AF2377">
        <v>0.15754344820976254</v>
      </c>
      <c r="AG2377">
        <v>4.1121781735472835E-4</v>
      </c>
      <c r="AH2377">
        <v>1.3236136436462403E-4</v>
      </c>
      <c r="AI2377">
        <v>28.713891208171844</v>
      </c>
      <c r="AJ2377">
        <v>12.309475729069764</v>
      </c>
      <c r="AK2377">
        <v>38.62995636641979</v>
      </c>
      <c r="AL2377">
        <v>5.6299540778324815</v>
      </c>
      <c r="AM2377">
        <v>45.524397337436682</v>
      </c>
      <c r="AN2377">
        <v>228.93985307107064</v>
      </c>
      <c r="AO2377">
        <v>6.200837600231171E-2</v>
      </c>
      <c r="AP2377">
        <v>0.84418713569641124</v>
      </c>
    </row>
    <row r="2378" spans="1:42">
      <c r="A2378">
        <v>656.49410574594083</v>
      </c>
      <c r="B2378">
        <v>1447.8840820421178</v>
      </c>
      <c r="C2378">
        <v>1111.406892831209</v>
      </c>
      <c r="D2378">
        <v>-791.389976296177</v>
      </c>
      <c r="E2378">
        <v>336.47718921090882</v>
      </c>
      <c r="F2378">
        <v>-336.47718921090882</v>
      </c>
      <c r="G2378">
        <v>4.0528981763661057E-2</v>
      </c>
      <c r="H2378">
        <v>278.43528167674197</v>
      </c>
      <c r="I2378">
        <v>5.1187041699886318E-2</v>
      </c>
      <c r="J2378">
        <v>5.6066152811050415E-2</v>
      </c>
      <c r="K2378">
        <v>1.9661401336491107</v>
      </c>
      <c r="L2378">
        <v>78.849589824676514</v>
      </c>
      <c r="M2378">
        <v>2780.3166897019482</v>
      </c>
      <c r="N2378">
        <v>44.443836931800845</v>
      </c>
      <c r="O2378">
        <v>0.82595518231391907</v>
      </c>
      <c r="P2378">
        <v>1.1096288681030271E-2</v>
      </c>
      <c r="Q2378">
        <v>3.8225197209252243E-2</v>
      </c>
      <c r="R2378">
        <v>0.42014806270599364</v>
      </c>
      <c r="S2378">
        <v>591.28927599382405</v>
      </c>
      <c r="T2378">
        <v>28.389829397201538</v>
      </c>
      <c r="U2378">
        <v>0.29024124085903169</v>
      </c>
      <c r="V2378">
        <v>472.13923931121826</v>
      </c>
      <c r="W2378">
        <v>1</v>
      </c>
      <c r="X2378">
        <v>0.32750576019287114</v>
      </c>
      <c r="Y2378">
        <v>379.45153871955279</v>
      </c>
      <c r="Z2378">
        <v>1</v>
      </c>
      <c r="AA2378">
        <v>37.528008115415581</v>
      </c>
      <c r="AB2378">
        <v>112.3070848388672</v>
      </c>
      <c r="AC2378">
        <v>161.40689998865128</v>
      </c>
      <c r="AD2378">
        <v>1.2104600107567941E-2</v>
      </c>
      <c r="AE2378">
        <v>40.529391682232593</v>
      </c>
      <c r="AF2378">
        <v>2.0437245368957517E-2</v>
      </c>
      <c r="AG2378">
        <v>5.0600230583370479E-4</v>
      </c>
      <c r="AH2378">
        <v>5.6946556746959684E-2</v>
      </c>
      <c r="AI2378">
        <v>23.974681198596954</v>
      </c>
      <c r="AJ2378">
        <v>16.038038008241042</v>
      </c>
      <c r="AK2378">
        <v>5.6521837002038957</v>
      </c>
      <c r="AL2378">
        <v>4.4398200166181132</v>
      </c>
      <c r="AM2378">
        <v>81.080217492580417</v>
      </c>
      <c r="AN2378">
        <v>631.08961825561528</v>
      </c>
      <c r="AO2378">
        <v>8.270407545566559E-2</v>
      </c>
      <c r="AP2378">
        <v>0.86320459151268014</v>
      </c>
    </row>
    <row r="2379" spans="1:42">
      <c r="A2379">
        <v>498.56433318397524</v>
      </c>
      <c r="B2379">
        <v>372.05810252120295</v>
      </c>
      <c r="C2379">
        <v>232.28051016899147</v>
      </c>
      <c r="D2379">
        <v>126.50623066277228</v>
      </c>
      <c r="E2379">
        <v>-126.50623066277228</v>
      </c>
      <c r="F2379">
        <v>-266.2838230149838</v>
      </c>
      <c r="G2379">
        <v>8.9578988328839412E-2</v>
      </c>
      <c r="H2379">
        <v>192.18497869211268</v>
      </c>
      <c r="I2379">
        <v>4.0839084684848787E-2</v>
      </c>
      <c r="J2379">
        <v>8.8159832954406749E-3</v>
      </c>
      <c r="K2379">
        <v>1.814212338155508</v>
      </c>
      <c r="L2379">
        <v>38.391762971878052</v>
      </c>
      <c r="M2379">
        <v>338.31276633363098</v>
      </c>
      <c r="N2379">
        <v>82.407600940704356</v>
      </c>
      <c r="O2379">
        <v>0.81206879019737244</v>
      </c>
      <c r="P2379">
        <v>1.0301357534196641E-2</v>
      </c>
      <c r="Q2379">
        <v>1.8317809263865149E-2</v>
      </c>
      <c r="R2379">
        <v>0.47583989143371586</v>
      </c>
      <c r="S2379">
        <v>714.67608019777015</v>
      </c>
      <c r="T2379">
        <v>43.072018027305603</v>
      </c>
      <c r="U2379">
        <v>0.34294749319553375</v>
      </c>
      <c r="V2379">
        <v>567.97752380371094</v>
      </c>
      <c r="W2379">
        <v>1</v>
      </c>
      <c r="X2379">
        <v>0.42188201546669007</v>
      </c>
      <c r="Y2379">
        <v>655.25474379092657</v>
      </c>
      <c r="Z2379">
        <v>1</v>
      </c>
      <c r="AA2379">
        <v>44.088644959421167</v>
      </c>
      <c r="AB2379">
        <v>66.899047424316407</v>
      </c>
      <c r="AC2379">
        <v>75.262926518917084</v>
      </c>
      <c r="AD2379">
        <v>1.0813479953342014E-2</v>
      </c>
      <c r="AE2379">
        <v>70.998799617093013</v>
      </c>
      <c r="AF2379">
        <v>0.26604822278022766</v>
      </c>
      <c r="AG2379">
        <v>1.2770176864313734E-3</v>
      </c>
      <c r="AH2379">
        <v>2.9657821965217587E-2</v>
      </c>
      <c r="AI2379">
        <v>18.607023656368256</v>
      </c>
      <c r="AJ2379">
        <v>16.258755921037441</v>
      </c>
      <c r="AK2379">
        <v>4.2122277206182481</v>
      </c>
      <c r="AL2379">
        <v>1.8078059035694505</v>
      </c>
      <c r="AM2379">
        <v>34.868093883991243</v>
      </c>
      <c r="AN2379">
        <v>612.53391196500002</v>
      </c>
      <c r="AO2379">
        <v>8.0293587088584903E-2</v>
      </c>
      <c r="AP2379">
        <v>0.86736007642745983</v>
      </c>
    </row>
    <row r="2380" spans="1:42">
      <c r="A2380">
        <v>1152.5028056899571</v>
      </c>
      <c r="B2380">
        <v>1685.6046503978657</v>
      </c>
      <c r="C2380">
        <v>723.40052478359473</v>
      </c>
      <c r="D2380">
        <v>-533.10184470790864</v>
      </c>
      <c r="E2380">
        <v>533.10184470790864</v>
      </c>
      <c r="F2380">
        <v>-962.20412561427099</v>
      </c>
      <c r="G2380">
        <v>1.8647976551548106E-2</v>
      </c>
      <c r="H2380">
        <v>807.57313826331074</v>
      </c>
      <c r="I2380">
        <v>4.9471769034862514E-2</v>
      </c>
      <c r="J2380">
        <v>2.5461338758468628E-2</v>
      </c>
      <c r="K2380">
        <v>1.182999893862009</v>
      </c>
      <c r="L2380">
        <v>71.57707691192627</v>
      </c>
      <c r="M2380">
        <v>1673.6691421631099</v>
      </c>
      <c r="N2380">
        <v>141.14487592220308</v>
      </c>
      <c r="O2380">
        <v>0.64977589249610901</v>
      </c>
      <c r="P2380">
        <v>4.3722715377807614E-3</v>
      </c>
      <c r="Q2380">
        <v>4.4535662915971538E-2</v>
      </c>
      <c r="R2380">
        <v>0.42199493885040285</v>
      </c>
      <c r="S2380">
        <v>550.11109675496436</v>
      </c>
      <c r="T2380">
        <v>38.35906982421875</v>
      </c>
      <c r="U2380">
        <v>0.33925399005413059</v>
      </c>
      <c r="V2380">
        <v>458.38158130645752</v>
      </c>
      <c r="W2380">
        <v>1</v>
      </c>
      <c r="X2380">
        <v>0.40595596551895141</v>
      </c>
      <c r="Y2380">
        <v>324.88274684038356</v>
      </c>
      <c r="Z2380">
        <v>1</v>
      </c>
      <c r="AA2380">
        <v>45.224122539358149</v>
      </c>
      <c r="AB2380">
        <v>12.376890380859376</v>
      </c>
      <c r="AC2380">
        <v>37.727709114551544</v>
      </c>
      <c r="AD2380">
        <v>6.7941013564411391E-3</v>
      </c>
      <c r="AE2380">
        <v>30.833366390845338</v>
      </c>
      <c r="AF2380">
        <v>5.3839652538299546E-2</v>
      </c>
      <c r="AG2380">
        <v>7.4818126639515973E-4</v>
      </c>
      <c r="AH2380">
        <v>1.3620730841159818E-2</v>
      </c>
      <c r="AI2380">
        <v>23.88277679681778</v>
      </c>
      <c r="AJ2380">
        <v>12.438695977179538</v>
      </c>
      <c r="AK2380">
        <v>42.849149020314215</v>
      </c>
      <c r="AL2380">
        <v>2.1036501136435448</v>
      </c>
      <c r="AM2380">
        <v>77.626483237743372</v>
      </c>
      <c r="AN2380">
        <v>295.18460040346031</v>
      </c>
      <c r="AO2380">
        <v>0.10717423450946809</v>
      </c>
      <c r="AP2380">
        <v>0.91477222752571119</v>
      </c>
    </row>
    <row r="2381" spans="1:42">
      <c r="A2381">
        <v>645.05561677321839</v>
      </c>
      <c r="B2381">
        <v>663.53776097069772</v>
      </c>
      <c r="C2381">
        <v>679.06273266308176</v>
      </c>
      <c r="D2381">
        <v>-34.007115889863371</v>
      </c>
      <c r="E2381">
        <v>-15.524971692384042</v>
      </c>
      <c r="F2381">
        <v>15.524971692384042</v>
      </c>
      <c r="G2381">
        <v>6.1336109538564006E-2</v>
      </c>
      <c r="H2381">
        <v>921.47939108684659</v>
      </c>
      <c r="I2381">
        <v>3.2038746178150175E-2</v>
      </c>
      <c r="J2381">
        <v>6.0782874107360843E-2</v>
      </c>
      <c r="K2381">
        <v>1.89378690187335</v>
      </c>
      <c r="L2381">
        <v>68.242796659469604</v>
      </c>
      <c r="M2381">
        <v>670.17131361553982</v>
      </c>
      <c r="N2381">
        <v>75.937087742996226</v>
      </c>
      <c r="O2381">
        <v>0.70584055781364441</v>
      </c>
      <c r="P2381">
        <v>6.4348478847079792E-3</v>
      </c>
      <c r="Q2381">
        <v>2.5241910563574894E-2</v>
      </c>
      <c r="R2381">
        <v>0.45729454040527345</v>
      </c>
      <c r="S2381">
        <v>589.54671769109859</v>
      </c>
      <c r="T2381">
        <v>30.919113755226135</v>
      </c>
      <c r="U2381">
        <v>0.42389652550220491</v>
      </c>
      <c r="V2381">
        <v>521.58169746398926</v>
      </c>
      <c r="W2381">
        <v>1</v>
      </c>
      <c r="X2381">
        <v>0.28584554553031927</v>
      </c>
      <c r="Y2381">
        <v>590.00891720996924</v>
      </c>
      <c r="Z2381">
        <v>1</v>
      </c>
      <c r="AA2381">
        <v>10.392689301271441</v>
      </c>
      <c r="AB2381">
        <v>27.112094177246096</v>
      </c>
      <c r="AC2381">
        <v>182.28494375944138</v>
      </c>
      <c r="AD2381">
        <v>5.6125575660640357E-3</v>
      </c>
      <c r="AE2381">
        <v>80.738650247456818</v>
      </c>
      <c r="AF2381">
        <v>0.10281887412071228</v>
      </c>
      <c r="AG2381">
        <v>1.2312903346988386E-3</v>
      </c>
      <c r="AH2381">
        <v>2.3805256366729734E-2</v>
      </c>
      <c r="AI2381">
        <v>22.034797370433807</v>
      </c>
      <c r="AJ2381">
        <v>4.8231208384275668</v>
      </c>
      <c r="AK2381">
        <v>15.256553480029106</v>
      </c>
      <c r="AL2381">
        <v>4.7902213942520246</v>
      </c>
      <c r="AM2381">
        <v>40.191925776004794</v>
      </c>
      <c r="AN2381">
        <v>597.05067561009719</v>
      </c>
      <c r="AO2381">
        <v>6.736528956890106E-2</v>
      </c>
      <c r="AP2381">
        <v>0.91834276294708261</v>
      </c>
    </row>
    <row r="2382" spans="1:42">
      <c r="A2382">
        <v>1276.1649361818197</v>
      </c>
      <c r="B2382">
        <v>1537.984435931111</v>
      </c>
      <c r="C2382">
        <v>1029.6950561093877</v>
      </c>
      <c r="D2382">
        <v>-261.81949974929125</v>
      </c>
      <c r="E2382">
        <v>261.81949974929125</v>
      </c>
      <c r="F2382">
        <v>-508.28937982172329</v>
      </c>
      <c r="G2382">
        <v>4.5854937059496156E-2</v>
      </c>
      <c r="H2382">
        <v>572.61515686384678</v>
      </c>
      <c r="I2382">
        <v>5.6194168031215665E-2</v>
      </c>
      <c r="J2382">
        <v>7.4769374132156369E-2</v>
      </c>
      <c r="K2382">
        <v>1.3159221666634082</v>
      </c>
      <c r="L2382">
        <v>27.930166721343994</v>
      </c>
      <c r="M2382">
        <v>1166.2686770881674</v>
      </c>
      <c r="N2382">
        <v>159.43734889087679</v>
      </c>
      <c r="O2382">
        <v>0.65858080983161926</v>
      </c>
      <c r="P2382">
        <v>1.0609722561306422E-2</v>
      </c>
      <c r="Q2382">
        <v>2.1108569622039792E-2</v>
      </c>
      <c r="R2382">
        <v>0.40405040264129638</v>
      </c>
      <c r="S2382">
        <v>1085.628779128574</v>
      </c>
      <c r="T2382">
        <v>34.852224588394165</v>
      </c>
      <c r="U2382">
        <v>0.42212419927120209</v>
      </c>
      <c r="V2382">
        <v>575.9082555770874</v>
      </c>
      <c r="W2382">
        <v>1</v>
      </c>
      <c r="X2382">
        <v>0.39568443775177004</v>
      </c>
      <c r="Y2382">
        <v>567.82473692257281</v>
      </c>
      <c r="Z2382">
        <v>1</v>
      </c>
      <c r="AA2382">
        <v>2.0636392283153535</v>
      </c>
      <c r="AB2382">
        <v>108.66748303222657</v>
      </c>
      <c r="AC2382">
        <v>151.18144899606705</v>
      </c>
      <c r="AD2382">
        <v>1.2612085260896602E-2</v>
      </c>
      <c r="AE2382">
        <v>16.376177494373533</v>
      </c>
      <c r="AF2382">
        <v>0.13484295845031735</v>
      </c>
      <c r="AG2382">
        <v>7.6712619571428292E-4</v>
      </c>
      <c r="AH2382">
        <v>1.108793281316757E-2</v>
      </c>
      <c r="AI2382">
        <v>8.3589914441108704</v>
      </c>
      <c r="AJ2382">
        <v>1.8208023475113939</v>
      </c>
      <c r="AK2382">
        <v>24.074188948273658</v>
      </c>
      <c r="AL2382">
        <v>7.1817367158323782</v>
      </c>
      <c r="AM2382">
        <v>70.082150685787198</v>
      </c>
      <c r="AN2382">
        <v>459.75077684368057</v>
      </c>
      <c r="AO2382">
        <v>8.2780433297157285E-2</v>
      </c>
      <c r="AP2382">
        <v>0.81244300532341007</v>
      </c>
    </row>
    <row r="2383" spans="1:42">
      <c r="A2383">
        <v>993.80053460445083</v>
      </c>
      <c r="B2383">
        <v>1262.0181440558274</v>
      </c>
      <c r="C2383">
        <v>1268.2146054001503</v>
      </c>
      <c r="D2383">
        <v>-274.41407079569944</v>
      </c>
      <c r="E2383">
        <v>-6.19646134432287</v>
      </c>
      <c r="F2383">
        <v>6.19646134432287</v>
      </c>
      <c r="G2383">
        <v>3.6373457992600812E-2</v>
      </c>
      <c r="H2383">
        <v>2385.6752390541806</v>
      </c>
      <c r="I2383">
        <v>4.4092003405094143E-2</v>
      </c>
      <c r="J2383">
        <v>2.2359175682067872E-3</v>
      </c>
      <c r="K2383">
        <v>2.0717844792783255</v>
      </c>
      <c r="L2383">
        <v>19.313122034072876</v>
      </c>
      <c r="M2383">
        <v>1206.5951675785718</v>
      </c>
      <c r="N2383">
        <v>105.28598894348146</v>
      </c>
      <c r="O2383">
        <v>0.57233151793479919</v>
      </c>
      <c r="P2383">
        <v>1.6821595138973657E-2</v>
      </c>
      <c r="Q2383">
        <v>2.5594387107425263E-2</v>
      </c>
      <c r="R2383">
        <v>0.48568507194519045</v>
      </c>
      <c r="S2383">
        <v>385.84158033742506</v>
      </c>
      <c r="T2383">
        <v>44.466301798820496</v>
      </c>
      <c r="U2383">
        <v>0.44607148706912997</v>
      </c>
      <c r="V2383">
        <v>639.6550178527832</v>
      </c>
      <c r="W2383">
        <v>1</v>
      </c>
      <c r="X2383">
        <v>0.41057617306709293</v>
      </c>
      <c r="Y2383">
        <v>608.12913468462625</v>
      </c>
      <c r="Z2383">
        <v>1</v>
      </c>
      <c r="AA2383">
        <v>37.586919887628561</v>
      </c>
      <c r="AB2383">
        <v>121.40397491455079</v>
      </c>
      <c r="AC2383">
        <v>39.555583894252777</v>
      </c>
      <c r="AD2383">
        <v>9.8695282243255883E-3</v>
      </c>
      <c r="AE2383">
        <v>22.507325396426904</v>
      </c>
      <c r="AF2383">
        <v>0.13999468445777891</v>
      </c>
      <c r="AG2383">
        <v>1.327701641897944E-3</v>
      </c>
      <c r="AH2383">
        <v>1.2616064715385435E-2</v>
      </c>
      <c r="AI2383">
        <v>15.44527143239975</v>
      </c>
      <c r="AJ2383">
        <v>13.279118170271699</v>
      </c>
      <c r="AK2383">
        <v>49.554190358519556</v>
      </c>
      <c r="AL2383">
        <v>6.6545205116828798</v>
      </c>
      <c r="AM2383">
        <v>56.331525337696078</v>
      </c>
      <c r="AN2383">
        <v>544.5585810851004</v>
      </c>
      <c r="AO2383">
        <v>7.0054904341697699E-2</v>
      </c>
      <c r="AP2383">
        <v>0.88046759271621711</v>
      </c>
    </row>
    <row r="2384" spans="1:42">
      <c r="A2384">
        <v>794.8649400387942</v>
      </c>
      <c r="B2384">
        <v>1499.10559953967</v>
      </c>
      <c r="C2384">
        <v>995.3765135719309</v>
      </c>
      <c r="D2384">
        <v>-704.24065950087584</v>
      </c>
      <c r="E2384">
        <v>503.72908596773914</v>
      </c>
      <c r="F2384">
        <v>-503.72908596773914</v>
      </c>
      <c r="G2384">
        <v>6.4907968883405054E-2</v>
      </c>
      <c r="H2384">
        <v>708.77292123552456</v>
      </c>
      <c r="I2384">
        <v>5.0142385661602021E-2</v>
      </c>
      <c r="J2384">
        <v>6.9012353658676154E-2</v>
      </c>
      <c r="K2384">
        <v>1.0677514161646366</v>
      </c>
      <c r="L2384">
        <v>29.431686401367188</v>
      </c>
      <c r="M2384">
        <v>1767.4774596396671</v>
      </c>
      <c r="N2384">
        <v>119.25702878704072</v>
      </c>
      <c r="O2384">
        <v>0.72386041283607483</v>
      </c>
      <c r="P2384">
        <v>1.9999098565843369E-2</v>
      </c>
      <c r="Q2384">
        <v>6.1900653309292257E-3</v>
      </c>
      <c r="R2384">
        <v>0.47155615329742429</v>
      </c>
      <c r="S2384">
        <v>848.87562424238513</v>
      </c>
      <c r="T2384">
        <v>30.822479724884033</v>
      </c>
      <c r="U2384">
        <v>0.3702318733930588</v>
      </c>
      <c r="V2384">
        <v>482.34865665435791</v>
      </c>
      <c r="W2384">
        <v>1</v>
      </c>
      <c r="X2384">
        <v>0.33380604505538941</v>
      </c>
      <c r="Y2384">
        <v>650.63597547260792</v>
      </c>
      <c r="Z2384">
        <v>1</v>
      </c>
      <c r="AA2384">
        <v>23.890194852209095</v>
      </c>
      <c r="AB2384">
        <v>38.381331542968752</v>
      </c>
      <c r="AC2384">
        <v>109.78050976991653</v>
      </c>
      <c r="AD2384">
        <v>2.6496642675155248E-3</v>
      </c>
      <c r="AE2384">
        <v>5.1834543594739433</v>
      </c>
      <c r="AF2384">
        <v>0.23559132814407344</v>
      </c>
      <c r="AG2384">
        <v>3.1079547340144331E-4</v>
      </c>
      <c r="AH2384">
        <v>4.1279357731342316E-2</v>
      </c>
      <c r="AI2384">
        <v>14.068669378757477</v>
      </c>
      <c r="AJ2384">
        <v>7.4849391877459412</v>
      </c>
      <c r="AK2384">
        <v>32.494160783886912</v>
      </c>
      <c r="AL2384">
        <v>3.6946147969568646</v>
      </c>
      <c r="AM2384">
        <v>62.497598254680639</v>
      </c>
      <c r="AN2384">
        <v>140.69656461824903</v>
      </c>
      <c r="AO2384">
        <v>5.1364834904670711E-2</v>
      </c>
      <c r="AP2384">
        <v>0.87519287705421456</v>
      </c>
    </row>
    <row r="2385" spans="1:42">
      <c r="A2385">
        <v>554.15821370935612</v>
      </c>
      <c r="B2385">
        <v>467.4456572827645</v>
      </c>
      <c r="C2385">
        <v>424.20195019721859</v>
      </c>
      <c r="D2385">
        <v>86.712556426591618</v>
      </c>
      <c r="E2385">
        <v>-86.712556426591618</v>
      </c>
      <c r="F2385">
        <v>-129.95626351213753</v>
      </c>
      <c r="G2385">
        <v>6.2219660132426441E-2</v>
      </c>
      <c r="H2385">
        <v>877.1133631542267</v>
      </c>
      <c r="I2385">
        <v>2.9881241619586944E-2</v>
      </c>
      <c r="J2385">
        <v>4.0264591217041019E-2</v>
      </c>
      <c r="K2385">
        <v>2.0016497786223884</v>
      </c>
      <c r="L2385">
        <v>46.167558431625366</v>
      </c>
      <c r="M2385">
        <v>11.351309517192455</v>
      </c>
      <c r="N2385">
        <v>76.419148585128795</v>
      </c>
      <c r="O2385">
        <v>0.94636222720146179</v>
      </c>
      <c r="P2385">
        <v>2.0345849514007565E-2</v>
      </c>
      <c r="Q2385">
        <v>7.6808487044440366E-3</v>
      </c>
      <c r="R2385">
        <v>0.38787427902221683</v>
      </c>
      <c r="S2385">
        <v>869.77207338358767</v>
      </c>
      <c r="T2385">
        <v>49.706318974494934</v>
      </c>
      <c r="U2385">
        <v>0.43384554684162141</v>
      </c>
      <c r="V2385">
        <v>598.67453575134277</v>
      </c>
      <c r="W2385">
        <v>1</v>
      </c>
      <c r="X2385">
        <v>0.29737333655357362</v>
      </c>
      <c r="Y2385">
        <v>652.26638455916532</v>
      </c>
      <c r="Z2385">
        <v>1</v>
      </c>
      <c r="AA2385">
        <v>19.20867549778939</v>
      </c>
      <c r="AB2385">
        <v>109.85690838623047</v>
      </c>
      <c r="AC2385">
        <v>25.241045653820038</v>
      </c>
      <c r="AD2385">
        <v>1.4417224460177951E-2</v>
      </c>
      <c r="AE2385">
        <v>21.58106871241036</v>
      </c>
      <c r="AF2385">
        <v>0.24288876414299007</v>
      </c>
      <c r="AG2385">
        <v>5.9089478424198495E-4</v>
      </c>
      <c r="AH2385">
        <v>5.3098346376419067E-2</v>
      </c>
      <c r="AI2385">
        <v>16.521856486797333</v>
      </c>
      <c r="AJ2385">
        <v>11.78045901680332</v>
      </c>
      <c r="AK2385">
        <v>12.356775929331778</v>
      </c>
      <c r="AL2385">
        <v>4.7034526735996867</v>
      </c>
      <c r="AM2385">
        <v>42.907485830783841</v>
      </c>
      <c r="AN2385">
        <v>217.13989647364897</v>
      </c>
      <c r="AO2385">
        <v>9.0176274180412297E-2</v>
      </c>
      <c r="AP2385">
        <v>0.84137751007080086</v>
      </c>
    </row>
    <row r="2386" spans="1:42">
      <c r="A2386">
        <v>454.87042902461371</v>
      </c>
      <c r="B2386">
        <v>241.86569999630865</v>
      </c>
      <c r="C2386">
        <v>559.60969799671454</v>
      </c>
      <c r="D2386">
        <v>-104.73926897210083</v>
      </c>
      <c r="E2386">
        <v>-317.7439980004059</v>
      </c>
      <c r="F2386">
        <v>104.73926897210083</v>
      </c>
      <c r="G2386">
        <v>5.1928803294236041E-2</v>
      </c>
      <c r="H2386">
        <v>1562.6706342815546</v>
      </c>
      <c r="I2386">
        <v>4.6359451711177821E-2</v>
      </c>
      <c r="J2386">
        <v>4.1011200189590452E-2</v>
      </c>
      <c r="K2386">
        <v>1.754490797883272</v>
      </c>
      <c r="L2386">
        <v>34.89938497543335</v>
      </c>
      <c r="M2386">
        <v>12.101647849380957</v>
      </c>
      <c r="N2386">
        <v>82.399099497413644</v>
      </c>
      <c r="O2386">
        <v>0.88165596127510071</v>
      </c>
      <c r="P2386">
        <v>2.3029901504516597E-2</v>
      </c>
      <c r="Q2386">
        <v>3.6232027212778718E-2</v>
      </c>
      <c r="R2386">
        <v>0.38346482753753663</v>
      </c>
      <c r="S2386">
        <v>776.13393910385503</v>
      </c>
      <c r="T2386">
        <v>39.931029081344604</v>
      </c>
      <c r="U2386">
        <v>0.34051365792751315</v>
      </c>
      <c r="V2386">
        <v>486.30874156951904</v>
      </c>
      <c r="W2386">
        <v>1</v>
      </c>
      <c r="X2386">
        <v>0.30740635871887212</v>
      </c>
      <c r="Y2386">
        <v>584.08058817353105</v>
      </c>
      <c r="Z2386">
        <v>1</v>
      </c>
      <c r="AA2386">
        <v>27.653477174711234</v>
      </c>
      <c r="AB2386">
        <v>107.74240466308595</v>
      </c>
      <c r="AC2386">
        <v>146.51286751031876</v>
      </c>
      <c r="AD2386">
        <v>8.6117328741611571E-3</v>
      </c>
      <c r="AE2386">
        <v>1.6022073105077546</v>
      </c>
      <c r="AF2386">
        <v>0.18804337978363034</v>
      </c>
      <c r="AG2386">
        <v>8.703170828217293E-4</v>
      </c>
      <c r="AH2386">
        <v>4.6813993632793427E-2</v>
      </c>
      <c r="AI2386">
        <v>14.420318901538849</v>
      </c>
      <c r="AJ2386">
        <v>12.994355431451906</v>
      </c>
      <c r="AK2386">
        <v>39.983099561333653</v>
      </c>
      <c r="AL2386">
        <v>6.2890217670700217</v>
      </c>
      <c r="AM2386">
        <v>63.16285279989242</v>
      </c>
      <c r="AN2386">
        <v>476.0096362838446</v>
      </c>
      <c r="AO2386">
        <v>8.8361399292945869E-2</v>
      </c>
      <c r="AP2386">
        <v>0.91554271674156207</v>
      </c>
    </row>
    <row r="2387" spans="1:42">
      <c r="A2387">
        <v>753.43563402272423</v>
      </c>
      <c r="B2387">
        <v>525.42711974647943</v>
      </c>
      <c r="C2387">
        <v>813.9435067694593</v>
      </c>
      <c r="D2387">
        <v>-60.507872746735075</v>
      </c>
      <c r="E2387">
        <v>-288.51638702297987</v>
      </c>
      <c r="F2387">
        <v>60.507872746735075</v>
      </c>
      <c r="G2387">
        <v>1.3612789958035883E-2</v>
      </c>
      <c r="H2387">
        <v>1823.6871616134615</v>
      </c>
      <c r="I2387">
        <v>2.6707791388034821E-2</v>
      </c>
      <c r="J2387">
        <v>0.10339782571792602</v>
      </c>
      <c r="K2387">
        <v>1.2019182308137417</v>
      </c>
      <c r="L2387">
        <v>47.775222063064575</v>
      </c>
      <c r="M2387">
        <v>199.65887202606515</v>
      </c>
      <c r="N2387">
        <v>108.25430914840699</v>
      </c>
      <c r="O2387">
        <v>0.6562102735042572</v>
      </c>
      <c r="P2387">
        <v>1.527711921268039E-3</v>
      </c>
      <c r="Q2387">
        <v>2.0214023219214543E-2</v>
      </c>
      <c r="R2387">
        <v>0.48912339210510253</v>
      </c>
      <c r="S2387">
        <v>691.95156980482329</v>
      </c>
      <c r="T2387">
        <v>47.128972411155701</v>
      </c>
      <c r="U2387">
        <v>0.38785163938999179</v>
      </c>
      <c r="V2387">
        <v>558.90636444091797</v>
      </c>
      <c r="W2387">
        <v>1</v>
      </c>
      <c r="X2387">
        <v>0.42852280259132386</v>
      </c>
      <c r="Y2387">
        <v>534.57261126753087</v>
      </c>
      <c r="Z2387">
        <v>1</v>
      </c>
      <c r="AA2387">
        <v>10.288694754800797</v>
      </c>
      <c r="AB2387">
        <v>0.3706133422851563</v>
      </c>
      <c r="AC2387">
        <v>126.66280120611191</v>
      </c>
      <c r="AD2387">
        <v>5.988585643279247E-3</v>
      </c>
      <c r="AE2387">
        <v>6.2842218682318336</v>
      </c>
      <c r="AF2387">
        <v>4.6394301652908324E-2</v>
      </c>
      <c r="AG2387">
        <v>9.1072274641465826E-4</v>
      </c>
      <c r="AH2387">
        <v>5.5378374338150025E-3</v>
      </c>
      <c r="AI2387">
        <v>14.261439740657806</v>
      </c>
      <c r="AJ2387">
        <v>10.765844413596991</v>
      </c>
      <c r="AK2387">
        <v>39.534297375082971</v>
      </c>
      <c r="AL2387">
        <v>5.6588429893130101</v>
      </c>
      <c r="AM2387">
        <v>53.072236454486848</v>
      </c>
      <c r="AN2387">
        <v>738.63509929565726</v>
      </c>
      <c r="AO2387">
        <v>9.0619413733482368E-2</v>
      </c>
      <c r="AP2387">
        <v>0.82936975622177134</v>
      </c>
    </row>
    <row r="2388" spans="1:42">
      <c r="A2388">
        <v>1271.4130388247816</v>
      </c>
      <c r="B2388">
        <v>1439.9996097150433</v>
      </c>
      <c r="C2388">
        <v>1296.7804130881739</v>
      </c>
      <c r="D2388">
        <v>-168.58657089026178</v>
      </c>
      <c r="E2388">
        <v>143.21919662686946</v>
      </c>
      <c r="F2388">
        <v>-143.21919662686946</v>
      </c>
      <c r="G2388">
        <v>3.5739342283550038E-2</v>
      </c>
      <c r="H2388">
        <v>2571.7745273736996</v>
      </c>
      <c r="I2388">
        <v>3.7783903777599333E-2</v>
      </c>
      <c r="J2388">
        <v>7.3791914701461792E-2</v>
      </c>
      <c r="K2388">
        <v>1.8817224712431431</v>
      </c>
      <c r="L2388">
        <v>21.53968334197998</v>
      </c>
      <c r="M2388">
        <v>516.57005157990523</v>
      </c>
      <c r="N2388">
        <v>178.84023084621433</v>
      </c>
      <c r="O2388">
        <v>0.6216219961643219</v>
      </c>
      <c r="P2388">
        <v>1.6747622913784448E-2</v>
      </c>
      <c r="Q2388">
        <v>1.4128172715504962E-2</v>
      </c>
      <c r="R2388">
        <v>0.43931499958038328</v>
      </c>
      <c r="S2388">
        <v>501.06890167984761</v>
      </c>
      <c r="T2388">
        <v>39.437699317932129</v>
      </c>
      <c r="U2388">
        <v>0.38249408900737764</v>
      </c>
      <c r="V2388">
        <v>475.4960298538208</v>
      </c>
      <c r="W2388">
        <v>1</v>
      </c>
      <c r="X2388">
        <v>0.41369790315628052</v>
      </c>
      <c r="Y2388">
        <v>304.0596128225244</v>
      </c>
      <c r="Z2388">
        <v>1</v>
      </c>
      <c r="AA2388">
        <v>0.61423255324363724</v>
      </c>
      <c r="AB2388">
        <v>65.428171142578137</v>
      </c>
      <c r="AC2388">
        <v>61.138959228992462</v>
      </c>
      <c r="AD2388">
        <v>1.3338335151346321E-2</v>
      </c>
      <c r="AE2388">
        <v>21.799246943315623</v>
      </c>
      <c r="AF2388">
        <v>0.10162843465805052</v>
      </c>
      <c r="AG2388">
        <v>4.865453778395085E-4</v>
      </c>
      <c r="AH2388">
        <v>4.2970590233802793E-3</v>
      </c>
      <c r="AI2388">
        <v>15.268737375736237</v>
      </c>
      <c r="AJ2388">
        <v>3.6680232840701397</v>
      </c>
      <c r="AK2388">
        <v>61.153936799168584</v>
      </c>
      <c r="AL2388">
        <v>2.5560267783310087</v>
      </c>
      <c r="AM2388">
        <v>91.52946461439133</v>
      </c>
      <c r="AN2388">
        <v>94.18291402949913</v>
      </c>
      <c r="AO2388">
        <v>4.5639633297920229E-2</v>
      </c>
      <c r="AP2388">
        <v>0.81665207028388986</v>
      </c>
    </row>
    <row r="2389" spans="1:42">
      <c r="A2389">
        <v>60.859889601975652</v>
      </c>
      <c r="B2389">
        <v>-140.51319121848428</v>
      </c>
      <c r="C2389">
        <v>94.962819192916754</v>
      </c>
      <c r="D2389">
        <v>-34.102929590941102</v>
      </c>
      <c r="E2389">
        <v>-235.47601041140103</v>
      </c>
      <c r="F2389">
        <v>34.102929590941102</v>
      </c>
      <c r="G2389">
        <v>2.1015609243058404E-2</v>
      </c>
      <c r="H2389">
        <v>28.519521954198495</v>
      </c>
      <c r="I2389">
        <v>3.6057553589344024E-2</v>
      </c>
      <c r="J2389">
        <v>5.5260254859924314E-2</v>
      </c>
      <c r="K2389">
        <v>1.3235988019168377</v>
      </c>
      <c r="L2389">
        <v>27.353276014328003</v>
      </c>
      <c r="M2389">
        <v>337.34890355897102</v>
      </c>
      <c r="N2389">
        <v>20.843986551284793</v>
      </c>
      <c r="O2389">
        <v>0.92517277598381042</v>
      </c>
      <c r="P2389">
        <v>6.8356339666578491E-3</v>
      </c>
      <c r="Q2389">
        <v>2.2883201016320118E-2</v>
      </c>
      <c r="R2389">
        <v>0.47496707916259767</v>
      </c>
      <c r="S2389">
        <v>1077.1530173728981</v>
      </c>
      <c r="T2389">
        <v>37.736764550209045</v>
      </c>
      <c r="U2389">
        <v>0.29826371490955356</v>
      </c>
      <c r="V2389">
        <v>517.53067970275879</v>
      </c>
      <c r="W2389">
        <v>1</v>
      </c>
      <c r="X2389">
        <v>0.37870291590690613</v>
      </c>
      <c r="Y2389">
        <v>493.06027557798382</v>
      </c>
      <c r="Z2389">
        <v>1</v>
      </c>
      <c r="AA2389">
        <v>22.881623625459678</v>
      </c>
      <c r="AB2389">
        <v>73.358308532714844</v>
      </c>
      <c r="AC2389">
        <v>41.469471156597137</v>
      </c>
      <c r="AD2389">
        <v>1.1874777639014088E-2</v>
      </c>
      <c r="AE2389">
        <v>7.8679311845993025</v>
      </c>
      <c r="AF2389">
        <v>7.3890813589096063E-2</v>
      </c>
      <c r="AG2389">
        <v>1.3358724233017386E-3</v>
      </c>
      <c r="AH2389">
        <v>4.3583848190307618E-2</v>
      </c>
      <c r="AI2389">
        <v>5.3025099635124207</v>
      </c>
      <c r="AJ2389">
        <v>5.5489831734022932</v>
      </c>
      <c r="AK2389">
        <v>0.1605602377653122</v>
      </c>
      <c r="AL2389">
        <v>4.9999485850400482</v>
      </c>
      <c r="AM2389">
        <v>30.006917345523835</v>
      </c>
      <c r="AN2389">
        <v>798.84162356613751</v>
      </c>
      <c r="AO2389">
        <v>9.8944259524345393E-2</v>
      </c>
      <c r="AP2389">
        <v>0.81523961925506594</v>
      </c>
    </row>
    <row r="2390" spans="1:42">
      <c r="A2390">
        <v>1487.3222713784962</v>
      </c>
      <c r="B2390">
        <v>5358.7217371057777</v>
      </c>
      <c r="C2390">
        <v>3603.5315478221646</v>
      </c>
      <c r="D2390">
        <v>-3871.3994657272815</v>
      </c>
      <c r="E2390">
        <v>1755.1901892836131</v>
      </c>
      <c r="F2390">
        <v>-1755.1901892836131</v>
      </c>
      <c r="G2390">
        <v>5.9162206208619603E-2</v>
      </c>
      <c r="H2390">
        <v>360.29906520654873</v>
      </c>
      <c r="I2390">
        <v>3.81404122710228E-2</v>
      </c>
      <c r="J2390">
        <v>0.10349182629585266</v>
      </c>
      <c r="K2390">
        <v>1.2984529120743273</v>
      </c>
      <c r="L2390">
        <v>73.54142427444458</v>
      </c>
      <c r="M2390">
        <v>9285.3366431870527</v>
      </c>
      <c r="N2390">
        <v>118.31785359516145</v>
      </c>
      <c r="O2390">
        <v>0.8010888397693634</v>
      </c>
      <c r="P2390">
        <v>1.6899577246771914E-2</v>
      </c>
      <c r="Q2390">
        <v>1.3227948453691268E-2</v>
      </c>
      <c r="R2390">
        <v>0.47610618114471437</v>
      </c>
      <c r="S2390">
        <v>1001.9556342273559</v>
      </c>
      <c r="T2390">
        <v>39.341574907302856</v>
      </c>
      <c r="U2390">
        <v>0.38781684339046479</v>
      </c>
      <c r="V2390">
        <v>494.84460353851318</v>
      </c>
      <c r="W2390">
        <v>1</v>
      </c>
      <c r="X2390">
        <v>0.42267640590667727</v>
      </c>
      <c r="Y2390">
        <v>489.78682322008831</v>
      </c>
      <c r="Z2390">
        <v>1</v>
      </c>
      <c r="AA2390">
        <v>29.554193438978203</v>
      </c>
      <c r="AB2390">
        <v>27.297599731445313</v>
      </c>
      <c r="AC2390">
        <v>130.7385578751564</v>
      </c>
      <c r="AD2390">
        <v>1.0847399784968449E-2</v>
      </c>
      <c r="AE2390">
        <v>7.3353596901047133</v>
      </c>
      <c r="AF2390">
        <v>0.20340276718139647</v>
      </c>
      <c r="AG2390">
        <v>1.2089569198807681E-3</v>
      </c>
      <c r="AH2390">
        <v>2.2593440377712246E-2</v>
      </c>
      <c r="AI2390">
        <v>6.8681362271308899</v>
      </c>
      <c r="AJ2390">
        <v>12.19722818568288</v>
      </c>
      <c r="AK2390">
        <v>9.1377192503213873</v>
      </c>
      <c r="AL2390">
        <v>5.6517398194020219</v>
      </c>
      <c r="AM2390">
        <v>30.082382428646088</v>
      </c>
      <c r="AN2390">
        <v>326.18632065698961</v>
      </c>
      <c r="AO2390">
        <v>9.384834063053131E-2</v>
      </c>
      <c r="AP2390">
        <v>0.90291290545463576</v>
      </c>
    </row>
    <row r="2391" spans="1:42">
      <c r="A2391">
        <v>1314.4829835087307</v>
      </c>
      <c r="B2391">
        <v>1408.539731332361</v>
      </c>
      <c r="C2391">
        <v>967.8843535709857</v>
      </c>
      <c r="D2391">
        <v>-94.056747823630303</v>
      </c>
      <c r="E2391">
        <v>94.056747823630303</v>
      </c>
      <c r="F2391">
        <v>-440.65537776137535</v>
      </c>
      <c r="G2391">
        <v>0.15144421759564264</v>
      </c>
      <c r="H2391">
        <v>713.62964521646654</v>
      </c>
      <c r="I2391">
        <v>4.9616624414920804E-2</v>
      </c>
      <c r="J2391">
        <v>4.0728465557098387E-2</v>
      </c>
      <c r="K2391">
        <v>1.7423818056523799</v>
      </c>
      <c r="L2391">
        <v>49.710680246353149</v>
      </c>
      <c r="M2391">
        <v>749.98093426123444</v>
      </c>
      <c r="N2391">
        <v>180.60654514923098</v>
      </c>
      <c r="O2391">
        <v>0.59812888503074646</v>
      </c>
      <c r="P2391">
        <v>1.8443362394968667E-2</v>
      </c>
      <c r="Q2391">
        <v>3.1368123849232987E-2</v>
      </c>
      <c r="R2391">
        <v>0.44308844566345218</v>
      </c>
      <c r="S2391">
        <v>408.91548407600288</v>
      </c>
      <c r="T2391">
        <v>45.310518145561218</v>
      </c>
      <c r="U2391">
        <v>0.37057798922061924</v>
      </c>
      <c r="V2391">
        <v>511.76671981811523</v>
      </c>
      <c r="W2391">
        <v>1</v>
      </c>
      <c r="X2391">
        <v>0.36889084935188293</v>
      </c>
      <c r="Y2391">
        <v>595.97035480178101</v>
      </c>
      <c r="Z2391">
        <v>1</v>
      </c>
      <c r="AA2391">
        <v>36.32896292031289</v>
      </c>
      <c r="AB2391">
        <v>72.266712707519531</v>
      </c>
      <c r="AC2391">
        <v>197.55869954824448</v>
      </c>
      <c r="AD2391">
        <v>1.1249979133279915E-2</v>
      </c>
      <c r="AE2391">
        <v>77.487059133888167</v>
      </c>
      <c r="AF2391">
        <v>0.29865039467811583</v>
      </c>
      <c r="AG2391">
        <v>9.1636647193747082E-4</v>
      </c>
      <c r="AH2391">
        <v>4.1210200667381285E-2</v>
      </c>
      <c r="AI2391">
        <v>11.503282487392426</v>
      </c>
      <c r="AJ2391">
        <v>7.5028144030651935</v>
      </c>
      <c r="AK2391">
        <v>19.436157168745993</v>
      </c>
      <c r="AL2391">
        <v>6.886637257649971</v>
      </c>
      <c r="AM2391">
        <v>68.568254578113553</v>
      </c>
      <c r="AN2391">
        <v>472.53102254029818</v>
      </c>
      <c r="AO2391">
        <v>9.6474419951438906E-2</v>
      </c>
      <c r="AP2391">
        <v>0.86162418413162245</v>
      </c>
    </row>
    <row r="2392" spans="1:42">
      <c r="A2392">
        <v>409.14827932245834</v>
      </c>
      <c r="B2392">
        <v>316.25266574398381</v>
      </c>
      <c r="C2392">
        <v>193.00834713584331</v>
      </c>
      <c r="D2392">
        <v>92.895613578474524</v>
      </c>
      <c r="E2392">
        <v>-92.895613578474524</v>
      </c>
      <c r="F2392">
        <v>-216.13993218661503</v>
      </c>
      <c r="G2392">
        <v>3.0132268302485294E-2</v>
      </c>
      <c r="H2392">
        <v>326.28927282668906</v>
      </c>
      <c r="I2392">
        <v>4.6080405414104464E-2</v>
      </c>
      <c r="J2392">
        <v>6.6765842199325562E-2</v>
      </c>
      <c r="K2392">
        <v>2.1584832251131534</v>
      </c>
      <c r="L2392">
        <v>68.169622421264648</v>
      </c>
      <c r="M2392">
        <v>1.4145034846251325</v>
      </c>
      <c r="N2392">
        <v>58.958634443473827</v>
      </c>
      <c r="O2392">
        <v>0.68412509560585022</v>
      </c>
      <c r="P2392">
        <v>5.302957428826225E-3</v>
      </c>
      <c r="Q2392">
        <v>2.7794863541920976E-2</v>
      </c>
      <c r="R2392">
        <v>0.45517382144927976</v>
      </c>
      <c r="S2392">
        <v>583.80664021793882</v>
      </c>
      <c r="T2392">
        <v>32.771623134613037</v>
      </c>
      <c r="U2392">
        <v>0.42227598845958714</v>
      </c>
      <c r="V2392">
        <v>574.64010715484619</v>
      </c>
      <c r="W2392">
        <v>1</v>
      </c>
      <c r="X2392">
        <v>0.3322770476341248</v>
      </c>
      <c r="Y2392">
        <v>554.34890569822028</v>
      </c>
      <c r="Z2392">
        <v>1</v>
      </c>
      <c r="AA2392">
        <v>39.465645876836781</v>
      </c>
      <c r="AB2392">
        <v>40.095159179687506</v>
      </c>
      <c r="AC2392">
        <v>139.00764733552933</v>
      </c>
      <c r="AD2392">
        <v>1.5095423836993357E-2</v>
      </c>
      <c r="AE2392">
        <v>6.1269649061429918</v>
      </c>
      <c r="AF2392">
        <v>0.10070585489273071</v>
      </c>
      <c r="AG2392">
        <v>4.8265614459178736E-4</v>
      </c>
      <c r="AH2392">
        <v>3.6776129639148711E-2</v>
      </c>
      <c r="AI2392">
        <v>22.075265944004059</v>
      </c>
      <c r="AJ2392">
        <v>3.4443500914778085</v>
      </c>
      <c r="AK2392">
        <v>6.5903276520967484</v>
      </c>
      <c r="AL2392">
        <v>7.591997074658952</v>
      </c>
      <c r="AM2392">
        <v>29.961828410625458</v>
      </c>
      <c r="AN2392">
        <v>202.43821683574004</v>
      </c>
      <c r="AO2392">
        <v>3.6259371876716615E-2</v>
      </c>
      <c r="AP2392">
        <v>0.92404336190223713</v>
      </c>
    </row>
    <row r="2393" spans="1:42">
      <c r="A2393">
        <v>1177.2483623187616</v>
      </c>
      <c r="B2393">
        <v>920.60126540761394</v>
      </c>
      <c r="C2393">
        <v>605.47459007910027</v>
      </c>
      <c r="D2393">
        <v>256.64709691114763</v>
      </c>
      <c r="E2393">
        <v>-256.64709691114763</v>
      </c>
      <c r="F2393">
        <v>-571.7737722396613</v>
      </c>
      <c r="G2393">
        <v>3.4024386793332202E-2</v>
      </c>
      <c r="H2393">
        <v>431.81890051604631</v>
      </c>
      <c r="I2393">
        <v>4.1536920368671418E-2</v>
      </c>
      <c r="J2393">
        <v>1.0587247848510742E-2</v>
      </c>
      <c r="K2393">
        <v>1.2455717158973216</v>
      </c>
      <c r="L2393">
        <v>76.091941595077515</v>
      </c>
      <c r="M2393">
        <v>173.04706010648982</v>
      </c>
      <c r="N2393">
        <v>146.20167273521426</v>
      </c>
      <c r="O2393">
        <v>0.99310228228569031</v>
      </c>
      <c r="P2393">
        <v>2.2320216867658824E-2</v>
      </c>
      <c r="Q2393">
        <v>3.8575095971425367E-2</v>
      </c>
      <c r="R2393">
        <v>0.42519403457641602</v>
      </c>
      <c r="S2393">
        <v>1069.3339059631044</v>
      </c>
      <c r="T2393">
        <v>44.925001263618469</v>
      </c>
      <c r="U2393">
        <v>0.44389419376850126</v>
      </c>
      <c r="V2393">
        <v>471.9977855682373</v>
      </c>
      <c r="W2393">
        <v>1</v>
      </c>
      <c r="X2393">
        <v>0.31276885390281678</v>
      </c>
      <c r="Y2393">
        <v>669.7728702909269</v>
      </c>
      <c r="Z2393">
        <v>1</v>
      </c>
      <c r="AA2393">
        <v>20.153335793657309</v>
      </c>
      <c r="AB2393">
        <v>18.544044616699221</v>
      </c>
      <c r="AC2393">
        <v>191.74902886152267</v>
      </c>
      <c r="AD2393">
        <v>1.4017535478640826E-2</v>
      </c>
      <c r="AE2393">
        <v>3.6163013470666479</v>
      </c>
      <c r="AF2393">
        <v>0.10774396777153014</v>
      </c>
      <c r="AG2393">
        <v>5.2019983342519924E-4</v>
      </c>
      <c r="AH2393">
        <v>5.2851166105270381E-2</v>
      </c>
      <c r="AI2393">
        <v>28.769824206829071</v>
      </c>
      <c r="AJ2393">
        <v>13.390726681101246</v>
      </c>
      <c r="AK2393">
        <v>12.668936678767205</v>
      </c>
      <c r="AL2393">
        <v>5.1173699256387195</v>
      </c>
      <c r="AM2393">
        <v>78.885435163974762</v>
      </c>
      <c r="AN2393">
        <v>766.73872753707292</v>
      </c>
      <c r="AO2393">
        <v>8.2890925288200384E-2</v>
      </c>
      <c r="AP2393">
        <v>0.82984608268737803</v>
      </c>
    </row>
    <row r="2394" spans="1:42">
      <c r="A2394">
        <v>152.81176156172785</v>
      </c>
      <c r="B2394">
        <v>-75.354577679632513</v>
      </c>
      <c r="C2394">
        <v>529.90049510528695</v>
      </c>
      <c r="D2394">
        <v>-377.0887335435591</v>
      </c>
      <c r="E2394">
        <v>-605.25507278491943</v>
      </c>
      <c r="F2394">
        <v>377.0887335435591</v>
      </c>
      <c r="G2394">
        <v>2.8693900948734807E-2</v>
      </c>
      <c r="H2394">
        <v>2207.0631892390152</v>
      </c>
      <c r="I2394">
        <v>2.0572694242000578E-2</v>
      </c>
      <c r="J2394">
        <v>7.4692697763442992E-2</v>
      </c>
      <c r="K2394">
        <v>2.0457044565021993</v>
      </c>
      <c r="L2394">
        <v>79.359214305877686</v>
      </c>
      <c r="M2394">
        <v>6.4505913038605192</v>
      </c>
      <c r="N2394">
        <v>25.268151027870182</v>
      </c>
      <c r="O2394">
        <v>0.60560014843940735</v>
      </c>
      <c r="P2394">
        <v>8.7955707973904067E-4</v>
      </c>
      <c r="Q2394">
        <v>1.7909267372555202E-2</v>
      </c>
      <c r="R2394">
        <v>0.47906430721282961</v>
      </c>
      <c r="S2394">
        <v>535.64387475515241</v>
      </c>
      <c r="T2394">
        <v>27.627319097518921</v>
      </c>
      <c r="U2394">
        <v>0.4203472322225571</v>
      </c>
      <c r="V2394">
        <v>608.64474773406982</v>
      </c>
      <c r="W2394">
        <v>1</v>
      </c>
      <c r="X2394">
        <v>0.28603071212768555</v>
      </c>
      <c r="Y2394">
        <v>510.14633758774073</v>
      </c>
      <c r="Z2394">
        <v>1</v>
      </c>
      <c r="AA2394">
        <v>50.125117005491262</v>
      </c>
      <c r="AB2394">
        <v>40.290818237304691</v>
      </c>
      <c r="AC2394">
        <v>199.30529743432999</v>
      </c>
      <c r="AD2394">
        <v>3.7808915488740319E-3</v>
      </c>
      <c r="AE2394">
        <v>10.32056481084236</v>
      </c>
      <c r="AF2394">
        <v>0.1063166284561157</v>
      </c>
      <c r="AG2394">
        <v>6.5900185895301081E-4</v>
      </c>
      <c r="AH2394">
        <v>5.6149661719799043E-2</v>
      </c>
      <c r="AI2394">
        <v>25.802541077136993</v>
      </c>
      <c r="AJ2394">
        <v>10.777191665561286</v>
      </c>
      <c r="AK2394">
        <v>21.706695476174353</v>
      </c>
      <c r="AL2394">
        <v>6.0353602755858926</v>
      </c>
      <c r="AM2394">
        <v>52.735173165798187</v>
      </c>
      <c r="AN2394">
        <v>550.41348149497844</v>
      </c>
      <c r="AO2394">
        <v>4.6111374497413635E-2</v>
      </c>
      <c r="AP2394">
        <v>0.83868150115013129</v>
      </c>
    </row>
    <row r="2395" spans="1:42">
      <c r="A2395">
        <v>962.0425883402952</v>
      </c>
      <c r="B2395">
        <v>937.18970892870493</v>
      </c>
      <c r="C2395">
        <v>1425.2934065845091</v>
      </c>
      <c r="D2395">
        <v>-463.25081824421386</v>
      </c>
      <c r="E2395">
        <v>-488.10369765580413</v>
      </c>
      <c r="F2395">
        <v>463.25081824421386</v>
      </c>
      <c r="G2395">
        <v>-1.6167359342134565E-4</v>
      </c>
      <c r="H2395">
        <v>3582.4943707707516</v>
      </c>
      <c r="I2395">
        <v>1.6951803267002106E-2</v>
      </c>
      <c r="J2395">
        <v>1.4685844898223877E-2</v>
      </c>
      <c r="K2395">
        <v>1.1701449791848659</v>
      </c>
      <c r="L2395">
        <v>26.520863771438599</v>
      </c>
      <c r="M2395">
        <v>373.26708109264263</v>
      </c>
      <c r="N2395">
        <v>168.88865553970339</v>
      </c>
      <c r="O2395">
        <v>0.87782368063926697</v>
      </c>
      <c r="P2395">
        <v>1.1543589962853323E-2</v>
      </c>
      <c r="Q2395">
        <v>4.1873095247480598E-2</v>
      </c>
      <c r="R2395">
        <v>0.41888882637023928</v>
      </c>
      <c r="S2395">
        <v>1013.6206354771298</v>
      </c>
      <c r="T2395">
        <v>47.714552283287048</v>
      </c>
      <c r="U2395">
        <v>0.3016968256235123</v>
      </c>
      <c r="V2395">
        <v>524.896240234375</v>
      </c>
      <c r="W2395">
        <v>1</v>
      </c>
      <c r="X2395">
        <v>0.43563050866127018</v>
      </c>
      <c r="Y2395">
        <v>331.8939203937415</v>
      </c>
      <c r="Z2395">
        <v>1</v>
      </c>
      <c r="AA2395">
        <v>20.109355243539817</v>
      </c>
      <c r="AB2395">
        <v>16.816023010253907</v>
      </c>
      <c r="AC2395">
        <v>72.201775014400482</v>
      </c>
      <c r="AD2395">
        <v>6.322779207148104E-3</v>
      </c>
      <c r="AE2395">
        <v>1.2785043455985157</v>
      </c>
      <c r="AF2395">
        <v>-1.5524661540985141E-3</v>
      </c>
      <c r="AG2395">
        <v>8.8847004476351802E-4</v>
      </c>
      <c r="AH2395">
        <v>2.9812402462959287E-2</v>
      </c>
      <c r="AI2395">
        <v>7.1341785788536072</v>
      </c>
      <c r="AJ2395">
        <v>11.809579238877694</v>
      </c>
      <c r="AK2395">
        <v>51.221971887946125</v>
      </c>
      <c r="AL2395">
        <v>8.5507818825170414</v>
      </c>
      <c r="AM2395">
        <v>92.306982052326205</v>
      </c>
      <c r="AN2395">
        <v>382.14463029206223</v>
      </c>
      <c r="AO2395">
        <v>8.232597768306732E-2</v>
      </c>
      <c r="AP2395">
        <v>0.82425724363327035</v>
      </c>
    </row>
    <row r="2396" spans="1:42">
      <c r="A2396">
        <v>921.97011762555599</v>
      </c>
      <c r="B2396">
        <v>892.08385474994361</v>
      </c>
      <c r="C2396">
        <v>514.57711056151027</v>
      </c>
      <c r="D2396">
        <v>29.886262875612374</v>
      </c>
      <c r="E2396">
        <v>-29.886262875612374</v>
      </c>
      <c r="F2396">
        <v>-407.39300706404572</v>
      </c>
      <c r="G2396">
        <v>1.8214645114274486E-3</v>
      </c>
      <c r="H2396">
        <v>665.84578768477422</v>
      </c>
      <c r="I2396">
        <v>4.7544097602367399E-2</v>
      </c>
      <c r="J2396">
        <v>8.3181206464767454E-2</v>
      </c>
      <c r="K2396">
        <v>1.3204179062902928</v>
      </c>
      <c r="L2396">
        <v>28.808808326721191</v>
      </c>
      <c r="M2396">
        <v>42.683099307236347</v>
      </c>
      <c r="N2396">
        <v>121.6321669225693</v>
      </c>
      <c r="O2396">
        <v>0.76024666428565979</v>
      </c>
      <c r="P2396">
        <v>1.8801603847079802E-2</v>
      </c>
      <c r="Q2396">
        <v>1.3260016282399494E-2</v>
      </c>
      <c r="R2396">
        <v>0.47840996265411379</v>
      </c>
      <c r="S2396">
        <v>682.61975334374301</v>
      </c>
      <c r="T2396">
        <v>34.469270706176758</v>
      </c>
      <c r="U2396">
        <v>0.43221917331218718</v>
      </c>
      <c r="V2396">
        <v>482.22229480743408</v>
      </c>
      <c r="W2396">
        <v>1</v>
      </c>
      <c r="X2396">
        <v>0.36322023630142214</v>
      </c>
      <c r="Y2396">
        <v>425.62464015587869</v>
      </c>
      <c r="Z2396">
        <v>1</v>
      </c>
      <c r="AA2396">
        <v>41.096142557363514</v>
      </c>
      <c r="AB2396">
        <v>32.440045654296874</v>
      </c>
      <c r="AC2396">
        <v>46.45053893327713</v>
      </c>
      <c r="AD2396">
        <v>2.3186333159096219E-3</v>
      </c>
      <c r="AE2396">
        <v>3.3039905494988413</v>
      </c>
      <c r="AF2396">
        <v>6.1097216606140134E-3</v>
      </c>
      <c r="AG2396">
        <v>1.066523127954898E-3</v>
      </c>
      <c r="AH2396">
        <v>7.9485520005226126E-3</v>
      </c>
      <c r="AI2396">
        <v>10.721165239810944</v>
      </c>
      <c r="AJ2396">
        <v>12.620692449509315</v>
      </c>
      <c r="AK2396">
        <v>22.252527678608892</v>
      </c>
      <c r="AL2396">
        <v>7.5417655285228582</v>
      </c>
      <c r="AM2396">
        <v>54.518810737133023</v>
      </c>
      <c r="AN2396">
        <v>105.97861966687371</v>
      </c>
      <c r="AO2396">
        <v>9.7453542828559878E-2</v>
      </c>
      <c r="AP2396">
        <v>0.91947905659675611</v>
      </c>
    </row>
    <row r="2397" spans="1:42">
      <c r="A2397">
        <v>959.39349530742152</v>
      </c>
      <c r="B2397">
        <v>1558.859062715858</v>
      </c>
      <c r="C2397">
        <v>1810.6353480078055</v>
      </c>
      <c r="D2397">
        <v>-851.24185270038402</v>
      </c>
      <c r="E2397">
        <v>-251.77628529194749</v>
      </c>
      <c r="F2397">
        <v>251.77628529194749</v>
      </c>
      <c r="G2397">
        <v>1.5771888729398872E-2</v>
      </c>
      <c r="H2397">
        <v>3774.1092794519741</v>
      </c>
      <c r="I2397">
        <v>2.6741705238819122E-2</v>
      </c>
      <c r="J2397">
        <v>9.7594202995300292E-2</v>
      </c>
      <c r="K2397">
        <v>1.8656328272044658</v>
      </c>
      <c r="L2397">
        <v>69.644297361373901</v>
      </c>
      <c r="M2397">
        <v>1650.5103824572036</v>
      </c>
      <c r="N2397">
        <v>119.17065323066713</v>
      </c>
      <c r="O2397">
        <v>0.57129332423210144</v>
      </c>
      <c r="P2397">
        <v>1.9055891619788271E-2</v>
      </c>
      <c r="Q2397">
        <v>3.4996550930870896E-2</v>
      </c>
      <c r="R2397">
        <v>0.44955123901367189</v>
      </c>
      <c r="S2397">
        <v>1039.901617454565</v>
      </c>
      <c r="T2397">
        <v>41.888704895973206</v>
      </c>
      <c r="U2397">
        <v>0.36513639748096471</v>
      </c>
      <c r="V2397">
        <v>546.54850959777832</v>
      </c>
      <c r="W2397">
        <v>1</v>
      </c>
      <c r="X2397">
        <v>0.40578697085380555</v>
      </c>
      <c r="Y2397">
        <v>384.88728436201865</v>
      </c>
      <c r="Z2397">
        <v>1</v>
      </c>
      <c r="AA2397">
        <v>4.2394116117572791</v>
      </c>
      <c r="AB2397">
        <v>103.9658666381836</v>
      </c>
      <c r="AC2397">
        <v>89.592902362346649</v>
      </c>
      <c r="AD2397">
        <v>8.886363363673544E-3</v>
      </c>
      <c r="AE2397">
        <v>3.7013098339664006</v>
      </c>
      <c r="AF2397">
        <v>5.7148422002792354E-2</v>
      </c>
      <c r="AG2397">
        <v>1.0324626606810121E-3</v>
      </c>
      <c r="AH2397">
        <v>3.0856891918182371E-2</v>
      </c>
      <c r="AI2397">
        <v>12.082490622997284</v>
      </c>
      <c r="AJ2397">
        <v>10.250390921578287</v>
      </c>
      <c r="AK2397">
        <v>53.469029275774957</v>
      </c>
      <c r="AL2397">
        <v>6.876010856046376</v>
      </c>
      <c r="AM2397">
        <v>57.897629129886624</v>
      </c>
      <c r="AN2397">
        <v>89.272080996748983</v>
      </c>
      <c r="AO2397">
        <v>9.0956701159477238E-2</v>
      </c>
      <c r="AP2397">
        <v>0.8400826425552369</v>
      </c>
    </row>
    <row r="2398" spans="1:42">
      <c r="A2398">
        <v>239.84677006618358</v>
      </c>
      <c r="B2398">
        <v>-53.36803075322041</v>
      </c>
      <c r="C2398">
        <v>430.77448515112388</v>
      </c>
      <c r="D2398">
        <v>-190.9277150849403</v>
      </c>
      <c r="E2398">
        <v>-484.14251590434429</v>
      </c>
      <c r="F2398">
        <v>190.9277150849403</v>
      </c>
      <c r="G2398">
        <v>6.6047120110358598E-2</v>
      </c>
      <c r="H2398">
        <v>1263.8292807487571</v>
      </c>
      <c r="I2398">
        <v>2.2770067155361173E-2</v>
      </c>
      <c r="J2398">
        <v>1.387650990486145E-2</v>
      </c>
      <c r="K2398">
        <v>1.4686804409325123</v>
      </c>
      <c r="L2398">
        <v>54.574434757232666</v>
      </c>
      <c r="M2398">
        <v>15.844462249471196</v>
      </c>
      <c r="N2398">
        <v>43.895906639289862</v>
      </c>
      <c r="O2398">
        <v>0.61672309041023254</v>
      </c>
      <c r="P2398">
        <v>1.1970926072862412E-2</v>
      </c>
      <c r="Q2398">
        <v>4.0269473552703848E-2</v>
      </c>
      <c r="R2398">
        <v>0.40880404949188232</v>
      </c>
      <c r="S2398">
        <v>1173.2313689098805</v>
      </c>
      <c r="T2398">
        <v>35.659843683242798</v>
      </c>
      <c r="U2398">
        <v>0.40332455098629</v>
      </c>
      <c r="V2398">
        <v>450.46308040618896</v>
      </c>
      <c r="W2398">
        <v>1</v>
      </c>
      <c r="X2398">
        <v>0.411536660194397</v>
      </c>
      <c r="Y2398">
        <v>405.63815883293159</v>
      </c>
      <c r="Z2398">
        <v>1</v>
      </c>
      <c r="AA2398">
        <v>31.46447435862542</v>
      </c>
      <c r="AB2398">
        <v>135.83181018066406</v>
      </c>
      <c r="AC2398">
        <v>122.26923853158951</v>
      </c>
      <c r="AD2398">
        <v>7.1304239778437169E-3</v>
      </c>
      <c r="AE2398">
        <v>9.9585859212972139</v>
      </c>
      <c r="AF2398">
        <v>0.21921172142028805</v>
      </c>
      <c r="AG2398">
        <v>1.366353791557199E-3</v>
      </c>
      <c r="AH2398">
        <v>1.5310733830928801E-2</v>
      </c>
      <c r="AI2398">
        <v>24.214256107807159</v>
      </c>
      <c r="AJ2398">
        <v>11.061787272789161</v>
      </c>
      <c r="AK2398">
        <v>19.713519449830056</v>
      </c>
      <c r="AL2398">
        <v>3.8026017162946597</v>
      </c>
      <c r="AM2398">
        <v>103.65003360509873</v>
      </c>
      <c r="AN2398">
        <v>725.36351346692845</v>
      </c>
      <c r="AO2398">
        <v>3.9489368081092838E-2</v>
      </c>
      <c r="AP2398">
        <v>0.82569518351554883</v>
      </c>
    </row>
    <row r="2399" spans="1:42">
      <c r="A2399">
        <v>941.69566763256705</v>
      </c>
      <c r="B2399">
        <v>666.67616267824883</v>
      </c>
      <c r="C2399">
        <v>807.21953387962378</v>
      </c>
      <c r="D2399">
        <v>134.47613375294327</v>
      </c>
      <c r="E2399">
        <v>-275.01950495431822</v>
      </c>
      <c r="F2399">
        <v>-134.47613375294327</v>
      </c>
      <c r="G2399">
        <v>4.8667151247605754E-2</v>
      </c>
      <c r="H2399">
        <v>1694.9945778181959</v>
      </c>
      <c r="I2399">
        <v>5.8549753725528716E-2</v>
      </c>
      <c r="J2399">
        <v>8.759221553802491E-3</v>
      </c>
      <c r="K2399">
        <v>1.7690290893018243</v>
      </c>
      <c r="L2399">
        <v>20.075889825820923</v>
      </c>
      <c r="M2399">
        <v>1.6475221736051358</v>
      </c>
      <c r="N2399">
        <v>144.84657391357425</v>
      </c>
      <c r="O2399">
        <v>0.67034348845481873</v>
      </c>
      <c r="P2399">
        <v>1.4977049138810898E-2</v>
      </c>
      <c r="Q2399">
        <v>1.1725899219512937E-2</v>
      </c>
      <c r="R2399">
        <v>0.42220812797546386</v>
      </c>
      <c r="S2399">
        <v>1093.8486471663232</v>
      </c>
      <c r="T2399">
        <v>39.997813105583191</v>
      </c>
      <c r="U2399">
        <v>0.38881068766117099</v>
      </c>
      <c r="V2399">
        <v>565.58008193969727</v>
      </c>
      <c r="W2399">
        <v>1</v>
      </c>
      <c r="X2399">
        <v>0.3784732258319855</v>
      </c>
      <c r="Y2399">
        <v>545.17833523466857</v>
      </c>
      <c r="Z2399">
        <v>1</v>
      </c>
      <c r="AA2399">
        <v>24.712460083856588</v>
      </c>
      <c r="AB2399">
        <v>142.1182942504883</v>
      </c>
      <c r="AC2399">
        <v>142.03489869832993</v>
      </c>
      <c r="AD2399">
        <v>2.0042615059094552E-3</v>
      </c>
      <c r="AE2399">
        <v>51.685165640464049</v>
      </c>
      <c r="AF2399">
        <v>0.17075153946876523</v>
      </c>
      <c r="AG2399">
        <v>1.0761531055826507E-3</v>
      </c>
      <c r="AH2399">
        <v>2.8465878367424008E-2</v>
      </c>
      <c r="AI2399">
        <v>17.133131921291351</v>
      </c>
      <c r="AJ2399">
        <v>0.30602580981994654</v>
      </c>
      <c r="AK2399">
        <v>56.557537431120871</v>
      </c>
      <c r="AL2399">
        <v>3.6535113060129492</v>
      </c>
      <c r="AM2399">
        <v>104.08519622087479</v>
      </c>
      <c r="AN2399">
        <v>604.232141239675</v>
      </c>
      <c r="AO2399">
        <v>4.4098891615867615E-2</v>
      </c>
      <c r="AP2399">
        <v>0.91276405191421528</v>
      </c>
    </row>
    <row r="2400" spans="1:42">
      <c r="A2400">
        <v>824.51189457565147</v>
      </c>
      <c r="B2400">
        <v>1018.5791417028317</v>
      </c>
      <c r="C2400">
        <v>573.50955789422801</v>
      </c>
      <c r="D2400">
        <v>-194.06724712718028</v>
      </c>
      <c r="E2400">
        <v>194.06724712718028</v>
      </c>
      <c r="F2400">
        <v>-445.06958380860374</v>
      </c>
      <c r="G2400">
        <v>2.0413170369940968E-2</v>
      </c>
      <c r="H2400">
        <v>305.86534144452003</v>
      </c>
      <c r="I2400">
        <v>2.1015312373638153E-2</v>
      </c>
      <c r="J2400">
        <v>7.5663278102874754E-3</v>
      </c>
      <c r="K2400">
        <v>1.4200748057901857</v>
      </c>
      <c r="L2400">
        <v>57.163295745849609</v>
      </c>
      <c r="M2400">
        <v>653.00520339909076</v>
      </c>
      <c r="N2400">
        <v>135.1717306272507</v>
      </c>
      <c r="O2400">
        <v>0.95667615532875061</v>
      </c>
      <c r="P2400">
        <v>6.8314527935451922E-3</v>
      </c>
      <c r="Q2400">
        <v>1.3885176075829397E-2</v>
      </c>
      <c r="R2400">
        <v>0.47767576694488523</v>
      </c>
      <c r="S2400">
        <v>1041.4864976570616</v>
      </c>
      <c r="T2400">
        <v>35.753786563873291</v>
      </c>
      <c r="U2400">
        <v>0.33637149512767794</v>
      </c>
      <c r="V2400">
        <v>566.30899906158447</v>
      </c>
      <c r="W2400">
        <v>1</v>
      </c>
      <c r="X2400">
        <v>0.43223547697067266</v>
      </c>
      <c r="Y2400">
        <v>676.54034889673972</v>
      </c>
      <c r="Z2400">
        <v>1</v>
      </c>
      <c r="AA2400">
        <v>20.628767829198843</v>
      </c>
      <c r="AB2400">
        <v>148.19258056640626</v>
      </c>
      <c r="AC2400">
        <v>79.89097386598587</v>
      </c>
      <c r="AD2400">
        <v>8.0808802547617867E-3</v>
      </c>
      <c r="AE2400">
        <v>10.545799606126659</v>
      </c>
      <c r="AF2400">
        <v>7.0657417774200426E-2</v>
      </c>
      <c r="AG2400">
        <v>1.1461607715537571E-3</v>
      </c>
      <c r="AH2400">
        <v>3.1325996029376982E-2</v>
      </c>
      <c r="AI2400">
        <v>26.579970419406891</v>
      </c>
      <c r="AJ2400">
        <v>15.612992876180456</v>
      </c>
      <c r="AK2400">
        <v>3.5620749646425245</v>
      </c>
      <c r="AL2400">
        <v>5.2667907631991628</v>
      </c>
      <c r="AM2400">
        <v>77.508907687664035</v>
      </c>
      <c r="AN2400">
        <v>153.40551817240996</v>
      </c>
      <c r="AO2400">
        <v>8.0420388340950014E-2</v>
      </c>
      <c r="AP2400">
        <v>0.82929020905494699</v>
      </c>
    </row>
    <row r="2401" spans="1:42">
      <c r="A2401">
        <v>482.26901211277618</v>
      </c>
      <c r="B2401">
        <v>363.57920318211364</v>
      </c>
      <c r="C2401">
        <v>284.65532817226443</v>
      </c>
      <c r="D2401">
        <v>118.68980893066254</v>
      </c>
      <c r="E2401">
        <v>-118.68980893066254</v>
      </c>
      <c r="F2401">
        <v>-197.61368394051175</v>
      </c>
      <c r="G2401">
        <v>-1.5959847525761931E-3</v>
      </c>
      <c r="H2401">
        <v>115.53491537642222</v>
      </c>
      <c r="I2401">
        <v>2.9047396481037137E-2</v>
      </c>
      <c r="J2401">
        <v>0.10516100311279297</v>
      </c>
      <c r="K2401">
        <v>1.4135230049788952</v>
      </c>
      <c r="L2401">
        <v>13.239835500717163</v>
      </c>
      <c r="M2401">
        <v>378.65328941835884</v>
      </c>
      <c r="N2401">
        <v>65.603349131393443</v>
      </c>
      <c r="O2401">
        <v>0.90120097994804382</v>
      </c>
      <c r="P2401">
        <v>2.1805896070268414E-2</v>
      </c>
      <c r="Q2401">
        <v>2.8457027700212262E-2</v>
      </c>
      <c r="R2401">
        <v>0.48340978622436526</v>
      </c>
      <c r="S2401">
        <v>1088.3791239886798</v>
      </c>
      <c r="T2401">
        <v>32.448676228523254</v>
      </c>
      <c r="U2401">
        <v>0.40904599010944365</v>
      </c>
      <c r="V2401">
        <v>616.28050804138184</v>
      </c>
      <c r="W2401">
        <v>1</v>
      </c>
      <c r="X2401">
        <v>0.38225433707237244</v>
      </c>
      <c r="Y2401">
        <v>627.7826328292474</v>
      </c>
      <c r="Z2401">
        <v>1</v>
      </c>
      <c r="AA2401">
        <v>38.617168189134603</v>
      </c>
      <c r="AB2401">
        <v>106.75952459716798</v>
      </c>
      <c r="AC2401">
        <v>138.74865025281906</v>
      </c>
      <c r="AD2401">
        <v>4.3939215505225029E-3</v>
      </c>
      <c r="AE2401">
        <v>2.8474319193403472</v>
      </c>
      <c r="AF2401">
        <v>-9.4143784046173094E-3</v>
      </c>
      <c r="AG2401">
        <v>1.3372023154017056E-3</v>
      </c>
      <c r="AH2401">
        <v>2.9574804925918578E-2</v>
      </c>
      <c r="AI2401">
        <v>27.664825618267059</v>
      </c>
      <c r="AJ2401">
        <v>9.4730835163568425</v>
      </c>
      <c r="AK2401">
        <v>1.5490558022260665</v>
      </c>
      <c r="AL2401">
        <v>6.1068798787128049</v>
      </c>
      <c r="AM2401">
        <v>25.057464087009432</v>
      </c>
      <c r="AN2401">
        <v>650.19511537898939</v>
      </c>
      <c r="AO2401">
        <v>3.6800766825675964E-2</v>
      </c>
      <c r="AP2401">
        <v>0.82480379104614265</v>
      </c>
    </row>
    <row r="2402" spans="1:42">
      <c r="A2402">
        <v>298.37043865481985</v>
      </c>
      <c r="B2402">
        <v>67.388517233548612</v>
      </c>
      <c r="C2402">
        <v>169.56750456739655</v>
      </c>
      <c r="D2402">
        <v>128.8029340874233</v>
      </c>
      <c r="E2402">
        <v>-230.98192142127124</v>
      </c>
      <c r="F2402">
        <v>-128.8029340874233</v>
      </c>
      <c r="G2402">
        <v>3.0662407798928763E-2</v>
      </c>
      <c r="H2402">
        <v>438.20896500206635</v>
      </c>
      <c r="I2402">
        <v>4.6424425542354583E-2</v>
      </c>
      <c r="J2402">
        <v>6.8087208032608038E-2</v>
      </c>
      <c r="K2402">
        <v>1.1211049376308917</v>
      </c>
      <c r="L2402">
        <v>33.127515316009521</v>
      </c>
      <c r="M2402">
        <v>21.438466378998559</v>
      </c>
      <c r="N2402">
        <v>55.112010273170483</v>
      </c>
      <c r="O2402">
        <v>0.53880336880683899</v>
      </c>
      <c r="P2402">
        <v>9.5150470733642561E-3</v>
      </c>
      <c r="Q2402">
        <v>1.8038167688581675E-2</v>
      </c>
      <c r="R2402">
        <v>0.44116525173187254</v>
      </c>
      <c r="S2402">
        <v>424.12424424158604</v>
      </c>
      <c r="T2402">
        <v>43.138855695724487</v>
      </c>
      <c r="U2402">
        <v>0.32587477624416356</v>
      </c>
      <c r="V2402">
        <v>558.67850780487061</v>
      </c>
      <c r="W2402">
        <v>1</v>
      </c>
      <c r="X2402">
        <v>0.32779288291931152</v>
      </c>
      <c r="Y2402">
        <v>519.28250112119861</v>
      </c>
      <c r="Z2402">
        <v>1</v>
      </c>
      <c r="AA2402">
        <v>42.77314948275567</v>
      </c>
      <c r="AB2402">
        <v>31.374325561523438</v>
      </c>
      <c r="AC2402">
        <v>131.79590851068497</v>
      </c>
      <c r="AD2402">
        <v>1.4332161601792032E-2</v>
      </c>
      <c r="AE2402">
        <v>4.9978918569493338</v>
      </c>
      <c r="AF2402">
        <v>0.10654605388641356</v>
      </c>
      <c r="AG2402">
        <v>1.2238479284802518E-3</v>
      </c>
      <c r="AH2402">
        <v>2.7159420382976529E-2</v>
      </c>
      <c r="AI2402">
        <v>5.4846289753913879</v>
      </c>
      <c r="AJ2402">
        <v>14.605393867326683</v>
      </c>
      <c r="AK2402">
        <v>16.801526132225991</v>
      </c>
      <c r="AL2402">
        <v>2.7531071387214658</v>
      </c>
      <c r="AM2402">
        <v>90.290147340297693</v>
      </c>
      <c r="AN2402">
        <v>578.6122249674479</v>
      </c>
      <c r="AO2402">
        <v>4.278993856906891E-2</v>
      </c>
      <c r="AP2402">
        <v>0.82851938223838817</v>
      </c>
    </row>
    <row r="2403" spans="1:42">
      <c r="A2403">
        <v>775.11326268782227</v>
      </c>
      <c r="B2403">
        <v>611.3660945029834</v>
      </c>
      <c r="C2403">
        <v>605.13178867184479</v>
      </c>
      <c r="D2403">
        <v>163.74716818483887</v>
      </c>
      <c r="E2403">
        <v>-163.74716818483887</v>
      </c>
      <c r="F2403">
        <v>-169.98147401597748</v>
      </c>
      <c r="G2403">
        <v>7.1079903934826091E-2</v>
      </c>
      <c r="H2403">
        <v>1216.0868989691864</v>
      </c>
      <c r="I2403">
        <v>5.7450026571750641E-2</v>
      </c>
      <c r="J2403">
        <v>5.4469103336334229E-2</v>
      </c>
      <c r="K2403">
        <v>1.9229570363938806</v>
      </c>
      <c r="L2403">
        <v>77.714625597000122</v>
      </c>
      <c r="M2403">
        <v>47.579362303947946</v>
      </c>
      <c r="N2403">
        <v>124.65740886459352</v>
      </c>
      <c r="O2403">
        <v>0.59604963660240173</v>
      </c>
      <c r="P2403">
        <v>2.3510449992285829E-2</v>
      </c>
      <c r="Q2403">
        <v>4.2992942015329987E-2</v>
      </c>
      <c r="R2403">
        <v>0.45310494422912595</v>
      </c>
      <c r="S2403">
        <v>1078.3461628413409</v>
      </c>
      <c r="T2403">
        <v>47.270163893699646</v>
      </c>
      <c r="U2403">
        <v>0.37467836439609531</v>
      </c>
      <c r="V2403">
        <v>641.72840118408203</v>
      </c>
      <c r="W2403">
        <v>1</v>
      </c>
      <c r="X2403">
        <v>0.42793169617652893</v>
      </c>
      <c r="Y2403">
        <v>579.03295669752424</v>
      </c>
      <c r="Z2403">
        <v>1</v>
      </c>
      <c r="AA2403">
        <v>44.538063300638207</v>
      </c>
      <c r="AB2403">
        <v>67.529276428222659</v>
      </c>
      <c r="AC2403">
        <v>57.485316693782806</v>
      </c>
      <c r="AD2403">
        <v>5.0318726107605504E-3</v>
      </c>
      <c r="AE2403">
        <v>5.6645524533128837</v>
      </c>
      <c r="AF2403">
        <v>0.29880948185920708</v>
      </c>
      <c r="AG2403">
        <v>3.8208704942590182E-4</v>
      </c>
      <c r="AH2403">
        <v>3.158425142765045E-2</v>
      </c>
      <c r="AI2403">
        <v>10.994771420955658</v>
      </c>
      <c r="AJ2403">
        <v>8.630115024305443</v>
      </c>
      <c r="AK2403">
        <v>36.577243446707726</v>
      </c>
      <c r="AL2403">
        <v>2.7133476612592107</v>
      </c>
      <c r="AM2403">
        <v>29.70904942750931</v>
      </c>
      <c r="AN2403">
        <v>404.9531564248029</v>
      </c>
      <c r="AO2403">
        <v>9.5936716437339781E-2</v>
      </c>
      <c r="AP2403">
        <v>0.90410847616195689</v>
      </c>
    </row>
    <row r="2404" spans="1:42">
      <c r="A2404">
        <v>744.70471587166719</v>
      </c>
      <c r="B2404">
        <v>977.32722024032239</v>
      </c>
      <c r="C2404">
        <v>1912.1145711736046</v>
      </c>
      <c r="D2404">
        <v>-1167.4098553019376</v>
      </c>
      <c r="E2404">
        <v>-934.78735093328226</v>
      </c>
      <c r="F2404">
        <v>934.78735093328226</v>
      </c>
      <c r="G2404">
        <v>5.7502873460804745E-2</v>
      </c>
      <c r="H2404">
        <v>5653.0345616675868</v>
      </c>
      <c r="I2404">
        <v>1.9162506759166718E-2</v>
      </c>
      <c r="J2404">
        <v>5.073077654838562E-2</v>
      </c>
      <c r="K2404">
        <v>1.9161162771284579</v>
      </c>
      <c r="L2404">
        <v>76.157889366149902</v>
      </c>
      <c r="M2404">
        <v>831.24313148200554</v>
      </c>
      <c r="N2404">
        <v>116.48560290126802</v>
      </c>
      <c r="O2404">
        <v>0.88791552186012268</v>
      </c>
      <c r="P2404">
        <v>1.2098450448777939E-2</v>
      </c>
      <c r="Q2404">
        <v>3.2545776949988468E-2</v>
      </c>
      <c r="R2404">
        <v>0.49099857807159425</v>
      </c>
      <c r="S2404">
        <v>412.80033209419298</v>
      </c>
      <c r="T2404">
        <v>32.926440238952637</v>
      </c>
      <c r="U2404">
        <v>0.29518705546855928</v>
      </c>
      <c r="V2404">
        <v>560.59162616729736</v>
      </c>
      <c r="W2404">
        <v>1</v>
      </c>
      <c r="X2404">
        <v>0.37206202745437622</v>
      </c>
      <c r="Y2404">
        <v>658.48714753265767</v>
      </c>
      <c r="Z2404">
        <v>1</v>
      </c>
      <c r="AA2404">
        <v>31.869984426717764</v>
      </c>
      <c r="AB2404">
        <v>89.714513916015633</v>
      </c>
      <c r="AC2404">
        <v>166.61166697740555</v>
      </c>
      <c r="AD2404">
        <v>1.5241406106541299E-2</v>
      </c>
      <c r="AE2404">
        <v>6.6050385931583735</v>
      </c>
      <c r="AF2404">
        <v>0.20169757604598995</v>
      </c>
      <c r="AG2404">
        <v>1.1897537084274679E-3</v>
      </c>
      <c r="AH2404">
        <v>1.5449819147586821E-2</v>
      </c>
      <c r="AI2404">
        <v>21.665841639041901</v>
      </c>
      <c r="AJ2404">
        <v>0.18756490372171719</v>
      </c>
      <c r="AK2404">
        <v>58.837851346135139</v>
      </c>
      <c r="AL2404">
        <v>3.4866380976199833</v>
      </c>
      <c r="AM2404">
        <v>56.924990355968475</v>
      </c>
      <c r="AN2404">
        <v>287.04188643323113</v>
      </c>
      <c r="AO2404">
        <v>4.2326900601387024E-2</v>
      </c>
      <c r="AP2404">
        <v>0.9250266239643099</v>
      </c>
    </row>
    <row r="2405" spans="1:42">
      <c r="A2405">
        <v>570.44580336725801</v>
      </c>
      <c r="B2405">
        <v>297.07170627718648</v>
      </c>
      <c r="C2405">
        <v>449.77761565028072</v>
      </c>
      <c r="D2405">
        <v>120.66818771697729</v>
      </c>
      <c r="E2405">
        <v>-273.37409709007153</v>
      </c>
      <c r="F2405">
        <v>-120.66818771697729</v>
      </c>
      <c r="G2405">
        <v>3.9455742696306605E-2</v>
      </c>
      <c r="H2405">
        <v>972.00682461559313</v>
      </c>
      <c r="I2405">
        <v>3.0282607376575468E-2</v>
      </c>
      <c r="J2405">
        <v>2.6987810134887695E-3</v>
      </c>
      <c r="K2405">
        <v>1.4747096808612346</v>
      </c>
      <c r="L2405">
        <v>75.0767982006073</v>
      </c>
      <c r="M2405">
        <v>30.388912722056244</v>
      </c>
      <c r="N2405">
        <v>102.57815653114319</v>
      </c>
      <c r="O2405">
        <v>0.79459282755851746</v>
      </c>
      <c r="P2405">
        <v>2.1840412510765919E-2</v>
      </c>
      <c r="Q2405">
        <v>6.6876586278279615E-4</v>
      </c>
      <c r="R2405">
        <v>0.4865157699584961</v>
      </c>
      <c r="S2405">
        <v>790.21906339264387</v>
      </c>
      <c r="T2405">
        <v>41.128841042518616</v>
      </c>
      <c r="U2405">
        <v>0.33033488571643832</v>
      </c>
      <c r="V2405">
        <v>646.91643714904785</v>
      </c>
      <c r="W2405">
        <v>1</v>
      </c>
      <c r="X2405">
        <v>0.31994927287101749</v>
      </c>
      <c r="Y2405">
        <v>614.03284453886363</v>
      </c>
      <c r="Z2405">
        <v>1</v>
      </c>
      <c r="AA2405">
        <v>29.661880135164267</v>
      </c>
      <c r="AB2405">
        <v>37.300768493652349</v>
      </c>
      <c r="AC2405">
        <v>45.698206126689911</v>
      </c>
      <c r="AD2405">
        <v>7.8118446545723157E-3</v>
      </c>
      <c r="AE2405">
        <v>1.0620101065777448</v>
      </c>
      <c r="AF2405">
        <v>0.16731826186180113</v>
      </c>
      <c r="AG2405">
        <v>2.6228751230393342E-4</v>
      </c>
      <c r="AH2405">
        <v>5.3245871925354002E-2</v>
      </c>
      <c r="AI2405">
        <v>7.7067705988883972</v>
      </c>
      <c r="AJ2405">
        <v>5.0748485434140349</v>
      </c>
      <c r="AK2405">
        <v>19.433327781558038</v>
      </c>
      <c r="AL2405">
        <v>7.710307412963437</v>
      </c>
      <c r="AM2405">
        <v>95.138279879093176</v>
      </c>
      <c r="AN2405">
        <v>676.75546799997073</v>
      </c>
      <c r="AO2405">
        <v>4.9801051974296573E-2</v>
      </c>
      <c r="AP2405">
        <v>0.8458327703475953</v>
      </c>
    </row>
    <row r="2406" spans="1:42">
      <c r="A2406">
        <v>208.29285502974528</v>
      </c>
      <c r="B2406">
        <v>92.512775661825003</v>
      </c>
      <c r="C2406">
        <v>142.03847358953669</v>
      </c>
      <c r="D2406">
        <v>66.25438144020859</v>
      </c>
      <c r="E2406">
        <v>-115.78007936792028</v>
      </c>
      <c r="F2406">
        <v>-66.25438144020859</v>
      </c>
      <c r="G2406">
        <v>1.8778055454156617E-2</v>
      </c>
      <c r="H2406">
        <v>181.44004338821662</v>
      </c>
      <c r="I2406">
        <v>4.3305788934230802E-2</v>
      </c>
      <c r="J2406">
        <v>0.10114998745918274</v>
      </c>
      <c r="K2406">
        <v>1.4139410813629627</v>
      </c>
      <c r="L2406">
        <v>45.677635669708252</v>
      </c>
      <c r="M2406">
        <v>88.218637619103248</v>
      </c>
      <c r="N2406">
        <v>48.040326773262031</v>
      </c>
      <c r="O2406">
        <v>0.70899918675422668</v>
      </c>
      <c r="P2406">
        <v>4.7491162618001296E-3</v>
      </c>
      <c r="Q2406">
        <v>1.5699504746331107E-3</v>
      </c>
      <c r="R2406">
        <v>0.4913627576828003</v>
      </c>
      <c r="S2406">
        <v>541.23703888785178</v>
      </c>
      <c r="T2406">
        <v>41.092187166213989</v>
      </c>
      <c r="U2406">
        <v>0.28603013455867771</v>
      </c>
      <c r="V2406">
        <v>487.29493618011475</v>
      </c>
      <c r="W2406">
        <v>1</v>
      </c>
      <c r="X2406">
        <v>0.36292926311492923</v>
      </c>
      <c r="Y2406">
        <v>310.46968881776746</v>
      </c>
      <c r="Z2406">
        <v>1</v>
      </c>
      <c r="AA2406">
        <v>2.4656438622570045</v>
      </c>
      <c r="AB2406">
        <v>138.60411437988282</v>
      </c>
      <c r="AC2406">
        <v>134.66020971536636</v>
      </c>
      <c r="AD2406">
        <v>1.3053038181402743E-2</v>
      </c>
      <c r="AE2406">
        <v>3.3620472906126193</v>
      </c>
      <c r="AF2406">
        <v>5.9808883666992177E-2</v>
      </c>
      <c r="AG2406">
        <v>2.6444779931862867E-5</v>
      </c>
      <c r="AH2406">
        <v>2.8783172547817228E-2</v>
      </c>
      <c r="AI2406">
        <v>10.885632336139679</v>
      </c>
      <c r="AJ2406">
        <v>13.942160655479096</v>
      </c>
      <c r="AK2406">
        <v>4.0488942342996594</v>
      </c>
      <c r="AL2406">
        <v>3.3626516787573775</v>
      </c>
      <c r="AM2406">
        <v>76.553072965145105</v>
      </c>
      <c r="AN2406">
        <v>360.0933949793797</v>
      </c>
      <c r="AO2406">
        <v>9.4289453148841851E-2</v>
      </c>
      <c r="AP2406">
        <v>0.85043827700614938</v>
      </c>
    </row>
    <row r="2407" spans="1:42">
      <c r="A2407">
        <v>844.60517334254905</v>
      </c>
      <c r="B2407">
        <v>520.71332888627762</v>
      </c>
      <c r="C2407">
        <v>787.82364733027021</v>
      </c>
      <c r="D2407">
        <v>56.781526012278846</v>
      </c>
      <c r="E2407">
        <v>-323.89184445627143</v>
      </c>
      <c r="F2407">
        <v>-56.781526012278846</v>
      </c>
      <c r="G2407">
        <v>3.7348978229623839E-2</v>
      </c>
      <c r="H2407">
        <v>1707.3933614058676</v>
      </c>
      <c r="I2407">
        <v>3.2395297586917879E-2</v>
      </c>
      <c r="J2407">
        <v>7.2367248058319095E-2</v>
      </c>
      <c r="K2407">
        <v>1.3400032833516597</v>
      </c>
      <c r="L2407">
        <v>77.244688272476196</v>
      </c>
      <c r="M2407">
        <v>82.318888810682878</v>
      </c>
      <c r="N2407">
        <v>162.51904398651126</v>
      </c>
      <c r="O2407">
        <v>0.97061595320701599</v>
      </c>
      <c r="P2407">
        <v>4.3063359260559078E-3</v>
      </c>
      <c r="Q2407">
        <v>2.6476740996042882E-2</v>
      </c>
      <c r="R2407">
        <v>0.4460128688812256</v>
      </c>
      <c r="S2407">
        <v>1086.7927059633591</v>
      </c>
      <c r="T2407">
        <v>46.594592928886414</v>
      </c>
      <c r="U2407">
        <v>0.30221489489078524</v>
      </c>
      <c r="V2407">
        <v>501.8763542175293</v>
      </c>
      <c r="W2407">
        <v>1</v>
      </c>
      <c r="X2407">
        <v>0.36029986500740052</v>
      </c>
      <c r="Y2407">
        <v>621.02459240890289</v>
      </c>
      <c r="Z2407">
        <v>1</v>
      </c>
      <c r="AA2407">
        <v>30.565788253259665</v>
      </c>
      <c r="AB2407">
        <v>40.780719543457032</v>
      </c>
      <c r="AC2407">
        <v>40.464650094509125</v>
      </c>
      <c r="AD2407">
        <v>1.1245623205462074E-2</v>
      </c>
      <c r="AE2407">
        <v>1.1253732602374793</v>
      </c>
      <c r="AF2407">
        <v>0.13914968132972716</v>
      </c>
      <c r="AG2407">
        <v>1.1498665657857276E-3</v>
      </c>
      <c r="AH2407">
        <v>8.2333219051361083E-4</v>
      </c>
      <c r="AI2407">
        <v>24.229350984096527</v>
      </c>
      <c r="AJ2407">
        <v>7.731875131679387</v>
      </c>
      <c r="AK2407">
        <v>40.489073333144191</v>
      </c>
      <c r="AL2407">
        <v>5.9909149075166939</v>
      </c>
      <c r="AM2407">
        <v>51.09406901597977</v>
      </c>
      <c r="AN2407">
        <v>780.05255728126986</v>
      </c>
      <c r="AO2407">
        <v>4.1201756834983824E-2</v>
      </c>
      <c r="AP2407">
        <v>0.92372313356399549</v>
      </c>
    </row>
    <row r="2408" spans="1:42">
      <c r="A2408">
        <v>204.13024934682835</v>
      </c>
      <c r="B2408">
        <v>245.58091025308346</v>
      </c>
      <c r="C2408">
        <v>450.62400744714148</v>
      </c>
      <c r="D2408">
        <v>-246.49375810031313</v>
      </c>
      <c r="E2408">
        <v>-205.04309719405802</v>
      </c>
      <c r="F2408">
        <v>205.04309719405802</v>
      </c>
      <c r="G2408">
        <v>4.218071109167329E-2</v>
      </c>
      <c r="H2408">
        <v>1023.0610516158348</v>
      </c>
      <c r="I2408">
        <v>5.5982262790203095E-2</v>
      </c>
      <c r="J2408">
        <v>6.0765372991561893E-2</v>
      </c>
      <c r="K2408">
        <v>1.414668736320734</v>
      </c>
      <c r="L2408">
        <v>22.93614387512207</v>
      </c>
      <c r="M2408">
        <v>522.23146633383635</v>
      </c>
      <c r="N2408">
        <v>50.310636088371282</v>
      </c>
      <c r="O2408">
        <v>0.926279217004776</v>
      </c>
      <c r="P2408">
        <v>1.7315487437778047E-2</v>
      </c>
      <c r="Q2408">
        <v>8.0755862659878195E-3</v>
      </c>
      <c r="R2408">
        <v>0.44578073978424071</v>
      </c>
      <c r="S2408">
        <v>787.44062763561828</v>
      </c>
      <c r="T2408">
        <v>39.866626262664795</v>
      </c>
      <c r="U2408">
        <v>0.28052620589733124</v>
      </c>
      <c r="V2408">
        <v>464.38658237457275</v>
      </c>
      <c r="W2408">
        <v>1</v>
      </c>
      <c r="X2408">
        <v>0.34747039556503301</v>
      </c>
      <c r="Y2408">
        <v>619.57685465802581</v>
      </c>
      <c r="Z2408">
        <v>1</v>
      </c>
      <c r="AA2408">
        <v>40.996472584295276</v>
      </c>
      <c r="AB2408">
        <v>121.88759570312502</v>
      </c>
      <c r="AC2408">
        <v>127.25470811128616</v>
      </c>
      <c r="AD2408">
        <v>4.3090249738122668E-3</v>
      </c>
      <c r="AE2408">
        <v>28.919058115501144</v>
      </c>
      <c r="AF2408">
        <v>0.12611007928848264</v>
      </c>
      <c r="AG2408">
        <v>1.1739261009777867E-3</v>
      </c>
      <c r="AH2408">
        <v>5.3241066277027127E-2</v>
      </c>
      <c r="AI2408">
        <v>17.133564054965973</v>
      </c>
      <c r="AJ2408">
        <v>15.190562861969896</v>
      </c>
      <c r="AK2408">
        <v>38.37108240902424</v>
      </c>
      <c r="AL2408">
        <v>4.8321077781870381</v>
      </c>
      <c r="AM2408">
        <v>40.744304835796356</v>
      </c>
      <c r="AN2408">
        <v>414.38683382433726</v>
      </c>
      <c r="AO2408">
        <v>5.130882179737091E-2</v>
      </c>
      <c r="AP2408">
        <v>0.83845685601234443</v>
      </c>
    </row>
    <row r="2409" spans="1:42">
      <c r="A2409">
        <v>536.94383049818634</v>
      </c>
      <c r="B2409">
        <v>999.03703229101075</v>
      </c>
      <c r="C2409">
        <v>874.86799212273229</v>
      </c>
      <c r="D2409">
        <v>-462.0932017928244</v>
      </c>
      <c r="E2409">
        <v>124.16904016827846</v>
      </c>
      <c r="F2409">
        <v>-124.16904016827846</v>
      </c>
      <c r="G2409">
        <v>5.2541035228788939E-2</v>
      </c>
      <c r="H2409">
        <v>1347.3174070010748</v>
      </c>
      <c r="I2409">
        <v>2.4229076206684109E-2</v>
      </c>
      <c r="J2409">
        <v>9.9149919509887691E-2</v>
      </c>
      <c r="K2409">
        <v>1.7663368489921092</v>
      </c>
      <c r="L2409">
        <v>61.322177648544312</v>
      </c>
      <c r="M2409">
        <v>1413.5779840991352</v>
      </c>
      <c r="N2409">
        <v>57.630646523666393</v>
      </c>
      <c r="O2409">
        <v>0.88354894518852234</v>
      </c>
      <c r="P2409">
        <v>1.2269901010725231E-2</v>
      </c>
      <c r="Q2409">
        <v>1.6524560557471379E-2</v>
      </c>
      <c r="R2409">
        <v>0.38299028396606444</v>
      </c>
      <c r="S2409">
        <v>486.82302364518154</v>
      </c>
      <c r="T2409">
        <v>25.65625011920929</v>
      </c>
      <c r="U2409">
        <v>0.39637124836444859</v>
      </c>
      <c r="V2409">
        <v>594.80395317077637</v>
      </c>
      <c r="W2409">
        <v>1</v>
      </c>
      <c r="X2409">
        <v>0.3949313485622406</v>
      </c>
      <c r="Y2409">
        <v>508.29580404856466</v>
      </c>
      <c r="Z2409">
        <v>1</v>
      </c>
      <c r="AA2409">
        <v>4.5358195592212684</v>
      </c>
      <c r="AB2409">
        <v>51.39734832763672</v>
      </c>
      <c r="AC2409">
        <v>132.1578785777092</v>
      </c>
      <c r="AD2409">
        <v>5.2579211373614456E-3</v>
      </c>
      <c r="AE2409">
        <v>2.3670185169666205</v>
      </c>
      <c r="AF2409">
        <v>0.21239028811454772</v>
      </c>
      <c r="AG2409">
        <v>4.1846537057436224E-4</v>
      </c>
      <c r="AH2409">
        <v>2.8428247213363643E-2</v>
      </c>
      <c r="AI2409">
        <v>6.6638919711112976</v>
      </c>
      <c r="AJ2409">
        <v>12.978002096746129</v>
      </c>
      <c r="AK2409">
        <v>19.467250487208368</v>
      </c>
      <c r="AL2409">
        <v>2.8266819312939857</v>
      </c>
      <c r="AM2409">
        <v>40.972791349887849</v>
      </c>
      <c r="AN2409">
        <v>311.51333499939864</v>
      </c>
      <c r="AO2409">
        <v>4.605423629283905E-2</v>
      </c>
      <c r="AP2409">
        <v>0.87096157264709484</v>
      </c>
    </row>
    <row r="2410" spans="1:42">
      <c r="A2410">
        <v>225.5862427341919</v>
      </c>
      <c r="B2410">
        <v>104.30073649133172</v>
      </c>
      <c r="C2410">
        <v>168.46832173879301</v>
      </c>
      <c r="D2410">
        <v>57.11792099539889</v>
      </c>
      <c r="E2410">
        <v>-121.28550624286018</v>
      </c>
      <c r="F2410">
        <v>-57.11792099539889</v>
      </c>
      <c r="G2410">
        <v>7.3363056428907447E-2</v>
      </c>
      <c r="H2410">
        <v>412.48644442512182</v>
      </c>
      <c r="I2410">
        <v>2.7762301862239838E-2</v>
      </c>
      <c r="J2410">
        <v>6.4671293497085572E-2</v>
      </c>
      <c r="K2410">
        <v>1.0349410693943502</v>
      </c>
      <c r="L2410">
        <v>14.602725505828857</v>
      </c>
      <c r="M2410">
        <v>224.69903852157759</v>
      </c>
      <c r="N2410">
        <v>26.428095983314517</v>
      </c>
      <c r="O2410">
        <v>0.84728124737739563</v>
      </c>
      <c r="P2410">
        <v>1.9172742631700301E-3</v>
      </c>
      <c r="Q2410">
        <v>3.6066644827524814E-2</v>
      </c>
      <c r="R2410">
        <v>0.39398641109466553</v>
      </c>
      <c r="S2410">
        <v>350.87056662415893</v>
      </c>
      <c r="T2410">
        <v>44.375795125961304</v>
      </c>
      <c r="U2410">
        <v>0.40572910249233246</v>
      </c>
      <c r="V2410">
        <v>505.94127178192139</v>
      </c>
      <c r="W2410">
        <v>1</v>
      </c>
      <c r="X2410">
        <v>0.36960693359375002</v>
      </c>
      <c r="Y2410">
        <v>658.94327655947677</v>
      </c>
      <c r="Z2410">
        <v>1</v>
      </c>
      <c r="AA2410">
        <v>6.5843964815044416</v>
      </c>
      <c r="AB2410">
        <v>70.702926635742188</v>
      </c>
      <c r="AC2410">
        <v>149.7464194893837</v>
      </c>
      <c r="AD2410">
        <v>5.7035772209493522E-3</v>
      </c>
      <c r="AE2410">
        <v>2.6547973584245064</v>
      </c>
      <c r="AF2410">
        <v>0.27252071857452387</v>
      </c>
      <c r="AG2410">
        <v>1.5514037556167834E-4</v>
      </c>
      <c r="AH2410">
        <v>3.68241289973259E-2</v>
      </c>
      <c r="AI2410">
        <v>7.0798638463020325</v>
      </c>
      <c r="AJ2410">
        <v>0.83307430180978981</v>
      </c>
      <c r="AK2410">
        <v>44.153646216988562</v>
      </c>
      <c r="AL2410">
        <v>1.1455577710076539</v>
      </c>
      <c r="AM2410">
        <v>61.270744073390958</v>
      </c>
      <c r="AN2410">
        <v>470.6442162110572</v>
      </c>
      <c r="AO2410">
        <v>0.10673302900791168</v>
      </c>
      <c r="AP2410">
        <v>0.87445479750633248</v>
      </c>
    </row>
    <row r="2411" spans="1:42">
      <c r="A2411">
        <v>681.30487630082951</v>
      </c>
      <c r="B2411">
        <v>893.00394515618029</v>
      </c>
      <c r="C2411">
        <v>651.81243778055853</v>
      </c>
      <c r="D2411">
        <v>-211.69906885535079</v>
      </c>
      <c r="E2411">
        <v>211.69906885535079</v>
      </c>
      <c r="F2411">
        <v>-241.19150737562177</v>
      </c>
      <c r="G2411">
        <v>5.6647647594744138E-2</v>
      </c>
      <c r="H2411">
        <v>597.34636537881477</v>
      </c>
      <c r="I2411">
        <v>2.5331367552280423E-2</v>
      </c>
      <c r="J2411">
        <v>3.1036663532257078E-2</v>
      </c>
      <c r="K2411">
        <v>1.6328438555657863</v>
      </c>
      <c r="L2411">
        <v>41.942445039749146</v>
      </c>
      <c r="M2411">
        <v>861.17435195898349</v>
      </c>
      <c r="N2411">
        <v>69.881337873077399</v>
      </c>
      <c r="O2411">
        <v>0.5550287663936615</v>
      </c>
      <c r="P2411">
        <v>2.9230836762322316E-3</v>
      </c>
      <c r="Q2411">
        <v>4.2160369078318272E-2</v>
      </c>
      <c r="R2411">
        <v>0.44974049568176266</v>
      </c>
      <c r="S2411">
        <v>499.79425160172877</v>
      </c>
      <c r="T2411">
        <v>29.487213492393494</v>
      </c>
      <c r="U2411">
        <v>0.42949156820774081</v>
      </c>
      <c r="V2411">
        <v>535.18409729003906</v>
      </c>
      <c r="W2411">
        <v>1</v>
      </c>
      <c r="X2411">
        <v>0.43265292763710023</v>
      </c>
      <c r="Y2411">
        <v>655.81244567088243</v>
      </c>
      <c r="Z2411">
        <v>1</v>
      </c>
      <c r="AA2411">
        <v>16.668295801095969</v>
      </c>
      <c r="AB2411">
        <v>147.70837359619142</v>
      </c>
      <c r="AC2411">
        <v>96.868894994258881</v>
      </c>
      <c r="AD2411">
        <v>1.2425694913945646E-2</v>
      </c>
      <c r="AE2411">
        <v>1.6375862841144482</v>
      </c>
      <c r="AF2411">
        <v>0.2165817081928253</v>
      </c>
      <c r="AG2411">
        <v>2.7317677839270221E-4</v>
      </c>
      <c r="AH2411">
        <v>1.4831118702888488E-2</v>
      </c>
      <c r="AI2411">
        <v>20.862749516963959</v>
      </c>
      <c r="AJ2411">
        <v>11.085274177088849</v>
      </c>
      <c r="AK2411">
        <v>8.5996042388677587</v>
      </c>
      <c r="AL2411">
        <v>4.6505137887277792</v>
      </c>
      <c r="AM2411">
        <v>30.365157330036165</v>
      </c>
      <c r="AN2411">
        <v>368.86038014485979</v>
      </c>
      <c r="AO2411">
        <v>3.5475067496299743E-2</v>
      </c>
      <c r="AP2411">
        <v>0.91450939130783093</v>
      </c>
    </row>
    <row r="2412" spans="1:42">
      <c r="A2412">
        <v>1014.1918194203461</v>
      </c>
      <c r="B2412">
        <v>805.80406109853811</v>
      </c>
      <c r="C2412">
        <v>614.26042523141598</v>
      </c>
      <c r="D2412">
        <v>208.38775832180795</v>
      </c>
      <c r="E2412">
        <v>-208.38775832180795</v>
      </c>
      <c r="F2412">
        <v>-399.93139418893008</v>
      </c>
      <c r="G2412">
        <v>5.2903824582094507E-2</v>
      </c>
      <c r="H2412">
        <v>295.96528584578766</v>
      </c>
      <c r="I2412">
        <v>3.9299287497997284E-2</v>
      </c>
      <c r="J2412">
        <v>0.10604218745231628</v>
      </c>
      <c r="K2412">
        <v>1.7324726618826389</v>
      </c>
      <c r="L2412">
        <v>23.860363960266113</v>
      </c>
      <c r="M2412">
        <v>351.75939896709031</v>
      </c>
      <c r="N2412">
        <v>169.9810575323105</v>
      </c>
      <c r="O2412">
        <v>0.95189419388771057</v>
      </c>
      <c r="P2412">
        <v>4.0912877188788513E-3</v>
      </c>
      <c r="Q2412">
        <v>2.7266704718271886E-2</v>
      </c>
      <c r="R2412">
        <v>0.4587995958328247</v>
      </c>
      <c r="S2412">
        <v>944.67624497733891</v>
      </c>
      <c r="T2412">
        <v>25.531864166259766</v>
      </c>
      <c r="U2412">
        <v>0.33065554797649388</v>
      </c>
      <c r="V2412">
        <v>642.63527393341064</v>
      </c>
      <c r="W2412">
        <v>1</v>
      </c>
      <c r="X2412">
        <v>0.43026233911514283</v>
      </c>
      <c r="Y2412">
        <v>657.37693727162844</v>
      </c>
      <c r="Z2412">
        <v>1</v>
      </c>
      <c r="AA2412">
        <v>2.3430500363063818</v>
      </c>
      <c r="AB2412">
        <v>106.22557592773438</v>
      </c>
      <c r="AC2412">
        <v>113.32156211137772</v>
      </c>
      <c r="AD2412">
        <v>1.4980585147172976E-2</v>
      </c>
      <c r="AE2412">
        <v>3.3885483004014918</v>
      </c>
      <c r="AF2412">
        <v>0.21530606031417843</v>
      </c>
      <c r="AG2412">
        <v>1.2676518609863014E-3</v>
      </c>
      <c r="AH2412">
        <v>3.2650469839572906E-2</v>
      </c>
      <c r="AI2412">
        <v>15.778547823429108</v>
      </c>
      <c r="AJ2412">
        <v>13.853706752019423</v>
      </c>
      <c r="AK2412">
        <v>5.3503374892473223</v>
      </c>
      <c r="AL2412">
        <v>6.9344028460643266</v>
      </c>
      <c r="AM2412">
        <v>34.028472220897676</v>
      </c>
      <c r="AN2412">
        <v>779.57016187759109</v>
      </c>
      <c r="AO2412">
        <v>6.9470644116401664E-2</v>
      </c>
      <c r="AP2412">
        <v>0.91856820988655108</v>
      </c>
    </row>
    <row r="2413" spans="1:42">
      <c r="A2413">
        <v>621.62435507622058</v>
      </c>
      <c r="B2413">
        <v>722.16338232997089</v>
      </c>
      <c r="C2413">
        <v>604.46146733325213</v>
      </c>
      <c r="D2413">
        <v>-100.53902725375031</v>
      </c>
      <c r="E2413">
        <v>100.53902725375031</v>
      </c>
      <c r="F2413">
        <v>-117.70191499671876</v>
      </c>
      <c r="G2413">
        <v>7.803090377216737E-2</v>
      </c>
      <c r="H2413">
        <v>489.1126508421932</v>
      </c>
      <c r="I2413">
        <v>3.9121666252613069E-2</v>
      </c>
      <c r="J2413">
        <v>3.5988051414489748E-2</v>
      </c>
      <c r="K2413">
        <v>1.8785750660121439</v>
      </c>
      <c r="L2413">
        <v>11.111716032028198</v>
      </c>
      <c r="M2413">
        <v>768.31641961470734</v>
      </c>
      <c r="N2413">
        <v>123.88076520271302</v>
      </c>
      <c r="O2413">
        <v>0.87046191096305847</v>
      </c>
      <c r="P2413">
        <v>2.3378432750701901E-2</v>
      </c>
      <c r="Q2413">
        <v>1.2097762478722464E-2</v>
      </c>
      <c r="R2413">
        <v>0.48132942199707029</v>
      </c>
      <c r="S2413">
        <v>855.5351147213014</v>
      </c>
      <c r="T2413">
        <v>39.461079239845276</v>
      </c>
      <c r="U2413">
        <v>0.28217949211597443</v>
      </c>
      <c r="V2413">
        <v>506.91571235656738</v>
      </c>
      <c r="W2413">
        <v>1</v>
      </c>
      <c r="X2413">
        <v>0.28654138445854188</v>
      </c>
      <c r="Y2413">
        <v>377.04829704934605</v>
      </c>
      <c r="Z2413">
        <v>1</v>
      </c>
      <c r="AA2413">
        <v>35.400336070680623</v>
      </c>
      <c r="AB2413">
        <v>11.249014099121094</v>
      </c>
      <c r="AC2413">
        <v>197.57835119962692</v>
      </c>
      <c r="AD2413">
        <v>9.5593411698300622E-3</v>
      </c>
      <c r="AE2413">
        <v>7.4257902624276753</v>
      </c>
      <c r="AF2413">
        <v>0.27162689566612241</v>
      </c>
      <c r="AG2413">
        <v>6.7634899368071953E-4</v>
      </c>
      <c r="AH2413">
        <v>1.3647272586822507E-2</v>
      </c>
      <c r="AI2413">
        <v>13.75738114118576</v>
      </c>
      <c r="AJ2413">
        <v>13.281662502976914</v>
      </c>
      <c r="AK2413">
        <v>9.1623229426145549</v>
      </c>
      <c r="AL2413">
        <v>4.6403700543429167</v>
      </c>
      <c r="AM2413">
        <v>46.553088343143465</v>
      </c>
      <c r="AN2413">
        <v>497.97780075227325</v>
      </c>
      <c r="AO2413">
        <v>7.9375749468803408E-2</v>
      </c>
      <c r="AP2413">
        <v>0.83295094013214122</v>
      </c>
    </row>
    <row r="2414" spans="1:42">
      <c r="A2414">
        <v>757.16481887404927</v>
      </c>
      <c r="B2414">
        <v>706.98195008580137</v>
      </c>
      <c r="C2414">
        <v>627.71922036496983</v>
      </c>
      <c r="D2414">
        <v>50.182868788247902</v>
      </c>
      <c r="E2414">
        <v>-50.182868788247902</v>
      </c>
      <c r="F2414">
        <v>-129.44559850907945</v>
      </c>
      <c r="G2414">
        <v>4.444046780752174E-3</v>
      </c>
      <c r="H2414">
        <v>956.54711770926997</v>
      </c>
      <c r="I2414">
        <v>5.4220233857631681E-2</v>
      </c>
      <c r="J2414">
        <v>5.1038821458816531E-2</v>
      </c>
      <c r="K2414">
        <v>1.0117961614906787</v>
      </c>
      <c r="L2414">
        <v>68.999464511871338</v>
      </c>
      <c r="M2414">
        <v>262.31989748207263</v>
      </c>
      <c r="N2414">
        <v>102.23553274707795</v>
      </c>
      <c r="O2414">
        <v>0.80643275380134583</v>
      </c>
      <c r="P2414">
        <v>1.0048383924696178E-2</v>
      </c>
      <c r="Q2414">
        <v>4.3799518108367914E-2</v>
      </c>
      <c r="R2414">
        <v>0.44300105571746828</v>
      </c>
      <c r="S2414">
        <v>842.79548288206047</v>
      </c>
      <c r="T2414">
        <v>29.173761606216431</v>
      </c>
      <c r="U2414">
        <v>0.40581640660762786</v>
      </c>
      <c r="V2414">
        <v>499.87142086029053</v>
      </c>
      <c r="W2414">
        <v>1</v>
      </c>
      <c r="X2414">
        <v>0.32001827716827397</v>
      </c>
      <c r="Y2414">
        <v>304.0988636890757</v>
      </c>
      <c r="Z2414">
        <v>1</v>
      </c>
      <c r="AA2414">
        <v>0.3854638248729706</v>
      </c>
      <c r="AB2414">
        <v>135.08451232910159</v>
      </c>
      <c r="AC2414">
        <v>45.548190176486969</v>
      </c>
      <c r="AD2414">
        <v>2.6002851306882679E-3</v>
      </c>
      <c r="AE2414">
        <v>7.3232244310979357</v>
      </c>
      <c r="AF2414">
        <v>1.5233316421508783E-2</v>
      </c>
      <c r="AG2414">
        <v>4.2177428430469955E-4</v>
      </c>
      <c r="AH2414">
        <v>5.7629115903377534E-2</v>
      </c>
      <c r="AI2414">
        <v>23.620546162128448</v>
      </c>
      <c r="AJ2414">
        <v>7.5012944887057413</v>
      </c>
      <c r="AK2414">
        <v>51.668648291230198</v>
      </c>
      <c r="AL2414">
        <v>3.1157300619824149</v>
      </c>
      <c r="AM2414">
        <v>22.509469258785249</v>
      </c>
      <c r="AN2414">
        <v>347.64162450806862</v>
      </c>
      <c r="AO2414">
        <v>6.2334533333778377E-2</v>
      </c>
      <c r="AP2414">
        <v>0.92229062342643753</v>
      </c>
    </row>
    <row r="2415" spans="1:42">
      <c r="A2415">
        <v>476.01710366138343</v>
      </c>
      <c r="B2415">
        <v>2949.0783709887837</v>
      </c>
      <c r="C2415">
        <v>2234.1574028936293</v>
      </c>
      <c r="D2415">
        <v>-2473.0612673274004</v>
      </c>
      <c r="E2415">
        <v>714.92096809515442</v>
      </c>
      <c r="F2415">
        <v>-714.92096809515442</v>
      </c>
      <c r="G2415">
        <v>3.152409237034139E-3</v>
      </c>
      <c r="H2415">
        <v>1748.6819807021325</v>
      </c>
      <c r="I2415">
        <v>3.3907162249088282E-2</v>
      </c>
      <c r="J2415">
        <v>0.10609160757064819</v>
      </c>
      <c r="K2415">
        <v>1.0947063409268856</v>
      </c>
      <c r="L2415">
        <v>35.55301308631897</v>
      </c>
      <c r="M2415">
        <v>6473.1037319775787</v>
      </c>
      <c r="N2415">
        <v>70.573324118041995</v>
      </c>
      <c r="O2415">
        <v>0.80558690428733826</v>
      </c>
      <c r="P2415">
        <v>1.3759347756703693E-2</v>
      </c>
      <c r="Q2415">
        <v>5.8741214010450569E-3</v>
      </c>
      <c r="R2415">
        <v>0.44747141838073734</v>
      </c>
      <c r="S2415">
        <v>968.92822352068333</v>
      </c>
      <c r="T2415">
        <v>39.417263865470886</v>
      </c>
      <c r="U2415">
        <v>0.29473592340946198</v>
      </c>
      <c r="V2415">
        <v>471.43678665161133</v>
      </c>
      <c r="W2415">
        <v>1</v>
      </c>
      <c r="X2415">
        <v>0.4478473293781281</v>
      </c>
      <c r="Y2415">
        <v>674.60112637665384</v>
      </c>
      <c r="Z2415">
        <v>1</v>
      </c>
      <c r="AA2415">
        <v>43.823364303522119</v>
      </c>
      <c r="AB2415">
        <v>48.827988586425782</v>
      </c>
      <c r="AC2415">
        <v>104.07842248678207</v>
      </c>
      <c r="AD2415">
        <v>3.1300471379206731E-3</v>
      </c>
      <c r="AE2415">
        <v>4.261708261086457</v>
      </c>
      <c r="AF2415">
        <v>9.1963827610015841E-3</v>
      </c>
      <c r="AG2415">
        <v>8.2226698550753321E-4</v>
      </c>
      <c r="AH2415">
        <v>5.9597796511650085E-2</v>
      </c>
      <c r="AI2415">
        <v>5.9364709258079529</v>
      </c>
      <c r="AJ2415">
        <v>0.46461599426496103</v>
      </c>
      <c r="AK2415">
        <v>54.869007062315937</v>
      </c>
      <c r="AL2415">
        <v>4.0525519114454136</v>
      </c>
      <c r="AM2415">
        <v>85.756591713428492</v>
      </c>
      <c r="AN2415">
        <v>283.20105546900436</v>
      </c>
      <c r="AO2415">
        <v>7.9556453108787534E-2</v>
      </c>
      <c r="AP2415">
        <v>0.81383736658096317</v>
      </c>
    </row>
    <row r="2416" spans="1:42">
      <c r="A2416">
        <v>609.54075977793559</v>
      </c>
      <c r="B2416">
        <v>564.01918232573985</v>
      </c>
      <c r="C2416">
        <v>521.18832163941715</v>
      </c>
      <c r="D2416">
        <v>45.521577452195743</v>
      </c>
      <c r="E2416">
        <v>-45.521577452195743</v>
      </c>
      <c r="F2416">
        <v>-88.352438138518437</v>
      </c>
      <c r="G2416">
        <v>8.4534734118634814E-4</v>
      </c>
      <c r="H2416">
        <v>1272.9691793687102</v>
      </c>
      <c r="I2416">
        <v>1.8266412913799285E-2</v>
      </c>
      <c r="J2416">
        <v>0.1042145402431488</v>
      </c>
      <c r="K2416">
        <v>1.5119325948297977</v>
      </c>
      <c r="L2416">
        <v>79.511604309082031</v>
      </c>
      <c r="M2416">
        <v>2.0477274332015458</v>
      </c>
      <c r="N2416">
        <v>115.12206957683564</v>
      </c>
      <c r="O2416">
        <v>0.60269990563392639</v>
      </c>
      <c r="P2416">
        <v>1.1819297472635904E-2</v>
      </c>
      <c r="Q2416">
        <v>1.8647344112396238E-2</v>
      </c>
      <c r="R2416">
        <v>0.41620748996734619</v>
      </c>
      <c r="S2416">
        <v>322.22338792807318</v>
      </c>
      <c r="T2416">
        <v>26.457798480987549</v>
      </c>
      <c r="U2416">
        <v>0.29524793326854709</v>
      </c>
      <c r="V2416">
        <v>525.90410709381104</v>
      </c>
      <c r="W2416">
        <v>1</v>
      </c>
      <c r="X2416">
        <v>0.34427086591720585</v>
      </c>
      <c r="Y2416">
        <v>509.4574998610118</v>
      </c>
      <c r="Z2416">
        <v>1</v>
      </c>
      <c r="AA2416">
        <v>35.24115201712609</v>
      </c>
      <c r="AB2416">
        <v>115.53020458984376</v>
      </c>
      <c r="AC2416">
        <v>169.67306882143021</v>
      </c>
      <c r="AD2416">
        <v>2.5512255155123197E-3</v>
      </c>
      <c r="AE2416">
        <v>4.3714124150033165</v>
      </c>
      <c r="AF2416">
        <v>2.2790193557738897E-4</v>
      </c>
      <c r="AG2416">
        <v>1.1483444295972537E-3</v>
      </c>
      <c r="AH2416">
        <v>2.600844975709915E-2</v>
      </c>
      <c r="AI2416">
        <v>14.536828100681305</v>
      </c>
      <c r="AJ2416">
        <v>10.488557372571037</v>
      </c>
      <c r="AK2416">
        <v>16.096529672741891</v>
      </c>
      <c r="AL2416">
        <v>3.2512032541981539</v>
      </c>
      <c r="AM2416">
        <v>43.223488605022432</v>
      </c>
      <c r="AN2416">
        <v>106.07957996799244</v>
      </c>
      <c r="AO2416">
        <v>6.9885609745979307E-2</v>
      </c>
      <c r="AP2416">
        <v>0.87456674027442949</v>
      </c>
    </row>
    <row r="2417" spans="1:42">
      <c r="A2417">
        <v>59.495469697183232</v>
      </c>
      <c r="B2417">
        <v>-66.62877138838212</v>
      </c>
      <c r="C2417">
        <v>1104.2643704382685</v>
      </c>
      <c r="D2417">
        <v>-1044.7689007410854</v>
      </c>
      <c r="E2417">
        <v>-1170.8931418266507</v>
      </c>
      <c r="F2417">
        <v>1044.7689007410854</v>
      </c>
      <c r="G2417">
        <v>4.5603756024153751E-2</v>
      </c>
      <c r="H2417">
        <v>4445.774739461649</v>
      </c>
      <c r="I2417">
        <v>2.5148365795612332E-2</v>
      </c>
      <c r="J2417">
        <v>6.218059539794922E-3</v>
      </c>
      <c r="K2417">
        <v>1.8550714510619639</v>
      </c>
      <c r="L2417">
        <v>21.54990553855896</v>
      </c>
      <c r="M2417">
        <v>109.14916183028537</v>
      </c>
      <c r="N2417">
        <v>17.726433662033081</v>
      </c>
      <c r="O2417">
        <v>0.77803680300712585</v>
      </c>
      <c r="P2417">
        <v>1.6623690022362601E-2</v>
      </c>
      <c r="Q2417">
        <v>6.6422778765360506E-3</v>
      </c>
      <c r="R2417">
        <v>0.45440427780151366</v>
      </c>
      <c r="S2417">
        <v>759.60982781607572</v>
      </c>
      <c r="T2417">
        <v>44.176629185676575</v>
      </c>
      <c r="U2417">
        <v>0.34544028103351598</v>
      </c>
      <c r="V2417">
        <v>620.8493709564209</v>
      </c>
      <c r="W2417">
        <v>1</v>
      </c>
      <c r="X2417">
        <v>0.2824014508724213</v>
      </c>
      <c r="Y2417">
        <v>398.0390212811318</v>
      </c>
      <c r="Z2417">
        <v>1</v>
      </c>
      <c r="AA2417">
        <v>12.052096778917315</v>
      </c>
      <c r="AB2417">
        <v>100.10351580810547</v>
      </c>
      <c r="AC2417">
        <v>131.64468258619308</v>
      </c>
      <c r="AD2417">
        <v>1.2389448769072182E-2</v>
      </c>
      <c r="AE2417">
        <v>1.4759513138936728</v>
      </c>
      <c r="AF2417">
        <v>0.18663452982902523</v>
      </c>
      <c r="AG2417">
        <v>9.5378900949203576E-4</v>
      </c>
      <c r="AH2417">
        <v>4.964547734260559E-2</v>
      </c>
      <c r="AI2417">
        <v>15.474054515361786</v>
      </c>
      <c r="AJ2417">
        <v>7.9912201047493205</v>
      </c>
      <c r="AK2417">
        <v>59.801137921214099</v>
      </c>
      <c r="AL2417">
        <v>9.2857338665876448</v>
      </c>
      <c r="AM2417">
        <v>42.530635702610013</v>
      </c>
      <c r="AN2417">
        <v>380.42493982967301</v>
      </c>
      <c r="AO2417">
        <v>6.8299771189689634E-2</v>
      </c>
      <c r="AP2417">
        <v>0.92453036499023455</v>
      </c>
    </row>
    <row r="2418" spans="1:42">
      <c r="A2418">
        <v>147.65487269862595</v>
      </c>
      <c r="B2418">
        <v>7.8454083313386604</v>
      </c>
      <c r="C2418">
        <v>128.33120875052646</v>
      </c>
      <c r="D2418">
        <v>19.323663948099494</v>
      </c>
      <c r="E2418">
        <v>-139.80946436728729</v>
      </c>
      <c r="F2418">
        <v>-19.323663948099494</v>
      </c>
      <c r="G2418">
        <v>0.10339386415423048</v>
      </c>
      <c r="H2418">
        <v>445.66422810997898</v>
      </c>
      <c r="I2418">
        <v>5.9683979451656342E-2</v>
      </c>
      <c r="J2418">
        <v>2.842151665687561E-2</v>
      </c>
      <c r="K2418">
        <v>1.8098866799175739</v>
      </c>
      <c r="L2418">
        <v>19.683282375335693</v>
      </c>
      <c r="M2418">
        <v>3.8315716207188801</v>
      </c>
      <c r="N2418">
        <v>27.687826908302309</v>
      </c>
      <c r="O2418">
        <v>0.82204940915107727</v>
      </c>
      <c r="P2418">
        <v>7.6226969824896903E-3</v>
      </c>
      <c r="Q2418">
        <v>3.610928212271796E-2</v>
      </c>
      <c r="R2418">
        <v>0.49174653530120849</v>
      </c>
      <c r="S2418">
        <v>440.18157504149633</v>
      </c>
      <c r="T2418">
        <v>45.49829363822937</v>
      </c>
      <c r="U2418">
        <v>0.37104302346706391</v>
      </c>
      <c r="V2418">
        <v>469.96428966522217</v>
      </c>
      <c r="W2418">
        <v>1</v>
      </c>
      <c r="X2418">
        <v>0.390886926651001</v>
      </c>
      <c r="Y2418">
        <v>662.40334531470353</v>
      </c>
      <c r="Z2418">
        <v>1</v>
      </c>
      <c r="AA2418">
        <v>5.7022798767375953</v>
      </c>
      <c r="AB2418">
        <v>16.27462145996094</v>
      </c>
      <c r="AC2418">
        <v>152.66854912042618</v>
      </c>
      <c r="AD2418">
        <v>1.5128044389251971E-2</v>
      </c>
      <c r="AE2418">
        <v>71.367343564301123</v>
      </c>
      <c r="AF2418">
        <v>0.11052968502044677</v>
      </c>
      <c r="AG2418">
        <v>8.5640115450152498E-4</v>
      </c>
      <c r="AH2418">
        <v>5.7299646937847136E-2</v>
      </c>
      <c r="AI2418">
        <v>15.451526939868927</v>
      </c>
      <c r="AJ2418">
        <v>15.914415685333548</v>
      </c>
      <c r="AK2418">
        <v>12.766610417962074</v>
      </c>
      <c r="AL2418">
        <v>6.3345665732674963</v>
      </c>
      <c r="AM2418">
        <v>50.469932115077974</v>
      </c>
      <c r="AN2418">
        <v>322.27508316698265</v>
      </c>
      <c r="AO2418">
        <v>5.1776583313941957E-2</v>
      </c>
      <c r="AP2418">
        <v>0.87738618445396432</v>
      </c>
    </row>
    <row r="2419" spans="1:42">
      <c r="A2419">
        <v>873.79662928169159</v>
      </c>
      <c r="B2419">
        <v>746.83864692308305</v>
      </c>
      <c r="C2419">
        <v>960.61213695548633</v>
      </c>
      <c r="D2419">
        <v>-86.815507673794741</v>
      </c>
      <c r="E2419">
        <v>-213.77349003240329</v>
      </c>
      <c r="F2419">
        <v>86.815507673794741</v>
      </c>
      <c r="G2419">
        <v>2.689650593024082E-2</v>
      </c>
      <c r="H2419">
        <v>1877.2403455871879</v>
      </c>
      <c r="I2419">
        <v>3.3974732458591464E-2</v>
      </c>
      <c r="J2419">
        <v>9.7177587985992436E-2</v>
      </c>
      <c r="K2419">
        <v>1.0843198898255826</v>
      </c>
      <c r="L2419">
        <v>57.290259599685669</v>
      </c>
      <c r="M2419">
        <v>482.6859087381186</v>
      </c>
      <c r="N2419">
        <v>145.67601131515505</v>
      </c>
      <c r="O2419">
        <v>0.62390169501304626</v>
      </c>
      <c r="P2419">
        <v>1.5387393792470293E-2</v>
      </c>
      <c r="Q2419">
        <v>2.2628848658667666E-2</v>
      </c>
      <c r="R2419">
        <v>0.41676423072814939</v>
      </c>
      <c r="S2419">
        <v>826.65992816116545</v>
      </c>
      <c r="T2419">
        <v>34.307107329368591</v>
      </c>
      <c r="U2419">
        <v>0.3313317495584488</v>
      </c>
      <c r="V2419">
        <v>481.04457855224609</v>
      </c>
      <c r="W2419">
        <v>1</v>
      </c>
      <c r="X2419">
        <v>0.34952076554298406</v>
      </c>
      <c r="Y2419">
        <v>465.68764009489257</v>
      </c>
      <c r="Z2419">
        <v>1</v>
      </c>
      <c r="AA2419">
        <v>33.800689619913108</v>
      </c>
      <c r="AB2419">
        <v>120.83931451416017</v>
      </c>
      <c r="AC2419">
        <v>73.457978665828705</v>
      </c>
      <c r="AD2419">
        <v>1.4882451244908522E-2</v>
      </c>
      <c r="AE2419">
        <v>2.9267152933835248</v>
      </c>
      <c r="AF2419">
        <v>9.3365775346755969E-2</v>
      </c>
      <c r="AG2419">
        <v>4.1747691962904594E-4</v>
      </c>
      <c r="AH2419">
        <v>5.84057386636734E-2</v>
      </c>
      <c r="AI2419">
        <v>13.00764411687851</v>
      </c>
      <c r="AJ2419">
        <v>0.16814421274071878</v>
      </c>
      <c r="AK2419">
        <v>58.776046451926227</v>
      </c>
      <c r="AL2419">
        <v>5.3895029243727954</v>
      </c>
      <c r="AM2419">
        <v>104.31202450990676</v>
      </c>
      <c r="AN2419">
        <v>764.30239606007603</v>
      </c>
      <c r="AO2419">
        <v>5.8464468359947203E-2</v>
      </c>
      <c r="AP2419">
        <v>0.84854592657089245</v>
      </c>
    </row>
    <row r="2420" spans="1:42">
      <c r="A2420">
        <v>1100.7524000005485</v>
      </c>
      <c r="B2420">
        <v>922.55601317156493</v>
      </c>
      <c r="C2420">
        <v>639.67887703613542</v>
      </c>
      <c r="D2420">
        <v>178.19638682898358</v>
      </c>
      <c r="E2420">
        <v>-178.19638682898358</v>
      </c>
      <c r="F2420">
        <v>-461.07352296441309</v>
      </c>
      <c r="G2420">
        <v>-2.1010677902828195E-3</v>
      </c>
      <c r="H2420">
        <v>874.8153681693442</v>
      </c>
      <c r="I2420">
        <v>2.5864596068859099E-2</v>
      </c>
      <c r="J2420">
        <v>8.721700167655945E-2</v>
      </c>
      <c r="K2420">
        <v>1.4451671386778355</v>
      </c>
      <c r="L2420">
        <v>29.689669609069824</v>
      </c>
      <c r="M2420">
        <v>28.854110005718614</v>
      </c>
      <c r="N2420">
        <v>148.31464956569673</v>
      </c>
      <c r="O2420">
        <v>0.52444830536842346</v>
      </c>
      <c r="P2420">
        <v>8.1221295462714296E-3</v>
      </c>
      <c r="Q2420">
        <v>1.1592938476138643E-2</v>
      </c>
      <c r="R2420">
        <v>0.3935317659378052</v>
      </c>
      <c r="S2420">
        <v>1166.2777441854787</v>
      </c>
      <c r="T2420">
        <v>34.258198738098145</v>
      </c>
      <c r="U2420">
        <v>0.43038246333599095</v>
      </c>
      <c r="V2420">
        <v>510.38448810577393</v>
      </c>
      <c r="W2420">
        <v>1</v>
      </c>
      <c r="X2420">
        <v>0.40036023378372193</v>
      </c>
      <c r="Y2420">
        <v>600.65633898063152</v>
      </c>
      <c r="Z2420">
        <v>1</v>
      </c>
      <c r="AA2420">
        <v>45.079231261129387</v>
      </c>
      <c r="AB2420">
        <v>170.46723168945314</v>
      </c>
      <c r="AC2420">
        <v>147.02944308519363</v>
      </c>
      <c r="AD2420">
        <v>8.8545465061807237E-3</v>
      </c>
      <c r="AE2420">
        <v>2.744835103175721</v>
      </c>
      <c r="AF2420">
        <v>-1.3650763034820556E-2</v>
      </c>
      <c r="AG2420">
        <v>6.8576699733471599E-4</v>
      </c>
      <c r="AH2420">
        <v>2.0475113451480863E-2</v>
      </c>
      <c r="AI2420">
        <v>16.985065042972565</v>
      </c>
      <c r="AJ2420">
        <v>6.262912312713997</v>
      </c>
      <c r="AK2420">
        <v>25.877915795445443</v>
      </c>
      <c r="AL2420">
        <v>1.9692848465255448</v>
      </c>
      <c r="AM2420">
        <v>31.859725081920626</v>
      </c>
      <c r="AN2420">
        <v>425.66994452936513</v>
      </c>
      <c r="AO2420">
        <v>7.5595710873603825E-2</v>
      </c>
      <c r="AP2420">
        <v>0.89687725186347977</v>
      </c>
    </row>
    <row r="2421" spans="1:42">
      <c r="A2421">
        <v>1191.3691501273163</v>
      </c>
      <c r="B2421">
        <v>962.88984470194828</v>
      </c>
      <c r="C2421">
        <v>664.35918219662551</v>
      </c>
      <c r="D2421">
        <v>228.47930542536801</v>
      </c>
      <c r="E2421">
        <v>-228.47930542536801</v>
      </c>
      <c r="F2421">
        <v>-527.00996793069078</v>
      </c>
      <c r="G2421">
        <v>3.1652382234915819E-3</v>
      </c>
      <c r="H2421">
        <v>719.47851931779314</v>
      </c>
      <c r="I2421">
        <v>5.695028811693191E-2</v>
      </c>
      <c r="J2421">
        <v>6.5376076698303226E-2</v>
      </c>
      <c r="K2421">
        <v>1.612499685782194</v>
      </c>
      <c r="L2421">
        <v>72.709988355636597</v>
      </c>
      <c r="M2421">
        <v>104.64683435789419</v>
      </c>
      <c r="N2421">
        <v>195.50834799537662</v>
      </c>
      <c r="O2421">
        <v>0.69929119944572449</v>
      </c>
      <c r="P2421">
        <v>1.419252178404066E-2</v>
      </c>
      <c r="Q2421">
        <v>3.1925901889801017E-2</v>
      </c>
      <c r="R2421">
        <v>0.47946094512939452</v>
      </c>
      <c r="S2421">
        <v>1118.269888741838</v>
      </c>
      <c r="T2421">
        <v>47.139325737953186</v>
      </c>
      <c r="U2421">
        <v>0.35149052917957307</v>
      </c>
      <c r="V2421">
        <v>464.82758522033691</v>
      </c>
      <c r="W2421">
        <v>1</v>
      </c>
      <c r="X2421">
        <v>0.34341486811637878</v>
      </c>
      <c r="Y2421">
        <v>650.83557561714429</v>
      </c>
      <c r="Z2421">
        <v>1</v>
      </c>
      <c r="AA2421">
        <v>20.862686293306357</v>
      </c>
      <c r="AB2421">
        <v>31.984603454589845</v>
      </c>
      <c r="AC2421">
        <v>176.77630633115768</v>
      </c>
      <c r="AD2421">
        <v>4.7805623111561828E-3</v>
      </c>
      <c r="AE2421">
        <v>15.986744270289963</v>
      </c>
      <c r="AF2421">
        <v>-1.0199114084243777E-2</v>
      </c>
      <c r="AG2421">
        <v>1.6414291022711231E-4</v>
      </c>
      <c r="AH2421">
        <v>9.6325782775878895E-3</v>
      </c>
      <c r="AI2421">
        <v>8.0663534998893738</v>
      </c>
      <c r="AJ2421">
        <v>12.771270148812325</v>
      </c>
      <c r="AK2421">
        <v>23.882381946444511</v>
      </c>
      <c r="AL2421">
        <v>4.0317282721797554</v>
      </c>
      <c r="AM2421">
        <v>104.9162732720375</v>
      </c>
      <c r="AN2421">
        <v>646.98882876346056</v>
      </c>
      <c r="AO2421">
        <v>6.9079231142997743E-2</v>
      </c>
      <c r="AP2421">
        <v>0.83139808940887461</v>
      </c>
    </row>
    <row r="2422" spans="1:42">
      <c r="A2422">
        <v>1490.1175697466876</v>
      </c>
      <c r="B2422">
        <v>3905.6581346572998</v>
      </c>
      <c r="C2422">
        <v>2613.8344502473487</v>
      </c>
      <c r="D2422">
        <v>-2415.5405649106124</v>
      </c>
      <c r="E2422">
        <v>1291.8236844099511</v>
      </c>
      <c r="F2422">
        <v>-1291.8236844099511</v>
      </c>
      <c r="G2422">
        <v>6.2217546170594051E-2</v>
      </c>
      <c r="H2422">
        <v>1225.1053981743439</v>
      </c>
      <c r="I2422">
        <v>2.1236058175563812E-2</v>
      </c>
      <c r="J2422">
        <v>0.10576957440376282</v>
      </c>
      <c r="K2422">
        <v>1.5909320094406603</v>
      </c>
      <c r="L2422">
        <v>24.188358783721924</v>
      </c>
      <c r="M2422">
        <v>6597.4166916560343</v>
      </c>
      <c r="N2422">
        <v>37.581543310737615</v>
      </c>
      <c r="O2422">
        <v>0.76253941655158997</v>
      </c>
      <c r="P2422">
        <v>1.460742950439453E-3</v>
      </c>
      <c r="Q2422">
        <v>4.2739426453908276E-2</v>
      </c>
      <c r="R2422">
        <v>0.49293769359588624</v>
      </c>
      <c r="S2422">
        <v>589.6813284489665</v>
      </c>
      <c r="T2422">
        <v>29.689723253250122</v>
      </c>
      <c r="U2422">
        <v>0.32506617963314061</v>
      </c>
      <c r="V2422">
        <v>632.72378444671631</v>
      </c>
      <c r="W2422">
        <v>1</v>
      </c>
      <c r="X2422">
        <v>0.36846776485443117</v>
      </c>
      <c r="Y2422">
        <v>591.0696394191508</v>
      </c>
      <c r="Z2422">
        <v>1</v>
      </c>
      <c r="AA2422">
        <v>45.15773612147332</v>
      </c>
      <c r="AB2422">
        <v>93.031004028320325</v>
      </c>
      <c r="AC2422">
        <v>126.31989866495132</v>
      </c>
      <c r="AD2422">
        <v>7.8768656804011419E-3</v>
      </c>
      <c r="AE2422">
        <v>84.441463706931458</v>
      </c>
      <c r="AF2422">
        <v>0.12802408218383787</v>
      </c>
      <c r="AG2422">
        <v>6.5556005384681862E-4</v>
      </c>
      <c r="AH2422">
        <v>5.1541923272609709E-2</v>
      </c>
      <c r="AI2422">
        <v>25.407278835773468</v>
      </c>
      <c r="AJ2422">
        <v>15.513936931031044</v>
      </c>
      <c r="AK2422">
        <v>16.635086308121682</v>
      </c>
      <c r="AL2422">
        <v>2.927054968879812</v>
      </c>
      <c r="AM2422">
        <v>37.387191236019135</v>
      </c>
      <c r="AN2422">
        <v>505.1829123471129</v>
      </c>
      <c r="AO2422">
        <v>7.9210546135902407E-2</v>
      </c>
      <c r="AP2422">
        <v>0.89790066027641313</v>
      </c>
    </row>
    <row r="2423" spans="1:42">
      <c r="A2423">
        <v>1034.0656128069231</v>
      </c>
      <c r="B2423">
        <v>899.29128864647623</v>
      </c>
      <c r="C2423">
        <v>631.97499800936146</v>
      </c>
      <c r="D2423">
        <v>134.77432416044689</v>
      </c>
      <c r="E2423">
        <v>-134.77432416044689</v>
      </c>
      <c r="F2423">
        <v>-402.09061479756167</v>
      </c>
      <c r="G2423">
        <v>1.7416802047276619E-2</v>
      </c>
      <c r="H2423">
        <v>451.5708373207807</v>
      </c>
      <c r="I2423">
        <v>4.7089253962039945E-2</v>
      </c>
      <c r="J2423">
        <v>1.0971362590789794E-2</v>
      </c>
      <c r="K2423">
        <v>1.9627652151525019</v>
      </c>
      <c r="L2423">
        <v>76.836801767349243</v>
      </c>
      <c r="M2423">
        <v>550.6401308825906</v>
      </c>
      <c r="N2423">
        <v>127.11198305816652</v>
      </c>
      <c r="O2423">
        <v>0.60689696669578552</v>
      </c>
      <c r="P2423">
        <v>5.8864318529764804E-3</v>
      </c>
      <c r="Q2423">
        <v>3.3282623767852779E-2</v>
      </c>
      <c r="R2423">
        <v>0.38955252647399902</v>
      </c>
      <c r="S2423">
        <v>676.4261206590013</v>
      </c>
      <c r="T2423">
        <v>49.032232165336609</v>
      </c>
      <c r="U2423">
        <v>0.42281908571720128</v>
      </c>
      <c r="V2423">
        <v>475.04262924194336</v>
      </c>
      <c r="W2423">
        <v>1</v>
      </c>
      <c r="X2423">
        <v>0.30709218144416811</v>
      </c>
      <c r="Y2423">
        <v>661.72644264790551</v>
      </c>
      <c r="Z2423">
        <v>1</v>
      </c>
      <c r="AA2423">
        <v>16.525645109643939</v>
      </c>
      <c r="AB2423">
        <v>139.50610137939455</v>
      </c>
      <c r="AC2423">
        <v>62.856684625148773</v>
      </c>
      <c r="AD2423">
        <v>1.3608388004139958E-2</v>
      </c>
      <c r="AE2423">
        <v>47.292229268461753</v>
      </c>
      <c r="AF2423">
        <v>-1.2567937374115025E-3</v>
      </c>
      <c r="AG2423">
        <v>1.2006960771748904E-4</v>
      </c>
      <c r="AH2423">
        <v>2.1579505705833432E-2</v>
      </c>
      <c r="AI2423">
        <v>16.649022996425629</v>
      </c>
      <c r="AJ2423">
        <v>2.7944382506331849</v>
      </c>
      <c r="AK2423">
        <v>10.663080806136131</v>
      </c>
      <c r="AL2423">
        <v>3.8074502665253194</v>
      </c>
      <c r="AM2423">
        <v>51.984483063220978</v>
      </c>
      <c r="AN2423">
        <v>811.34104021464327</v>
      </c>
      <c r="AO2423">
        <v>9.2436417937278748E-2</v>
      </c>
      <c r="AP2423">
        <v>0.88594268846511848</v>
      </c>
    </row>
    <row r="2424" spans="1:42">
      <c r="A2424">
        <v>653.74777383924072</v>
      </c>
      <c r="B2424">
        <v>318.57434342818914</v>
      </c>
      <c r="C2424">
        <v>543.75744157817235</v>
      </c>
      <c r="D2424">
        <v>109.99033226106837</v>
      </c>
      <c r="E2424">
        <v>-335.17343041105158</v>
      </c>
      <c r="F2424">
        <v>-109.99033226106837</v>
      </c>
      <c r="G2424">
        <v>5.981013001586187E-2</v>
      </c>
      <c r="H2424">
        <v>1166.0614686602366</v>
      </c>
      <c r="I2424">
        <v>5.6402918994426725E-2</v>
      </c>
      <c r="J2424">
        <v>4.2265392065048216E-2</v>
      </c>
      <c r="K2424">
        <v>1.3717589594423769</v>
      </c>
      <c r="L2424">
        <v>78.413114547729492</v>
      </c>
      <c r="M2424">
        <v>10.781312134350584</v>
      </c>
      <c r="N2424">
        <v>125.60994984264376</v>
      </c>
      <c r="O2424">
        <v>0.62070384621620178</v>
      </c>
      <c r="P2424">
        <v>1.840711900922987E-2</v>
      </c>
      <c r="Q2424">
        <v>1.8548366281721324E-2</v>
      </c>
      <c r="R2424">
        <v>0.47567476749420168</v>
      </c>
      <c r="S2424">
        <v>361.39235038651202</v>
      </c>
      <c r="T2424">
        <v>33.124959468841553</v>
      </c>
      <c r="U2424">
        <v>0.29354448974132541</v>
      </c>
      <c r="V2424">
        <v>457.89282321929932</v>
      </c>
      <c r="W2424">
        <v>1</v>
      </c>
      <c r="X2424">
        <v>0.3914259505271912</v>
      </c>
      <c r="Y2424">
        <v>576.90786684244597</v>
      </c>
      <c r="Z2424">
        <v>1</v>
      </c>
      <c r="AA2424">
        <v>1.1917980026912691</v>
      </c>
      <c r="AB2424">
        <v>151.75840722656253</v>
      </c>
      <c r="AC2424">
        <v>139.470274746418</v>
      </c>
      <c r="AD2424">
        <v>4.9976528200328853E-3</v>
      </c>
      <c r="AE2424">
        <v>39.852440907589546</v>
      </c>
      <c r="AF2424">
        <v>0.16867494821548459</v>
      </c>
      <c r="AG2424">
        <v>6.2594272411976967E-4</v>
      </c>
      <c r="AH2424">
        <v>7.8902558445930471E-3</v>
      </c>
      <c r="AI2424">
        <v>20.840543806552887</v>
      </c>
      <c r="AJ2424">
        <v>13.942007287665335</v>
      </c>
      <c r="AK2424">
        <v>45.885096443295481</v>
      </c>
      <c r="AL2424">
        <v>4.665765113406998</v>
      </c>
      <c r="AM2424">
        <v>53.451927745342253</v>
      </c>
      <c r="AN2424">
        <v>763.63579238768943</v>
      </c>
      <c r="AO2424">
        <v>4.2611689686775207E-2</v>
      </c>
      <c r="AP2424">
        <v>0.89014329934120195</v>
      </c>
    </row>
    <row r="2425" spans="1:42">
      <c r="A2425">
        <v>494.04488617602146</v>
      </c>
      <c r="B2425">
        <v>499.23805837540851</v>
      </c>
      <c r="C2425">
        <v>322.82713407957937</v>
      </c>
      <c r="D2425">
        <v>-5.1931721993870497</v>
      </c>
      <c r="E2425">
        <v>5.1931721993870497</v>
      </c>
      <c r="F2425">
        <v>-176.41092429582915</v>
      </c>
      <c r="G2425">
        <v>1.8480485101810006E-2</v>
      </c>
      <c r="H2425">
        <v>289.31295519511866</v>
      </c>
      <c r="I2425">
        <v>4.112167149782181E-2</v>
      </c>
      <c r="J2425">
        <v>7.8529485702514654E-2</v>
      </c>
      <c r="K2425">
        <v>1.5210100143134593</v>
      </c>
      <c r="L2425">
        <v>62.633956670761108</v>
      </c>
      <c r="M2425">
        <v>204.48638207708311</v>
      </c>
      <c r="N2425">
        <v>75.307579296493543</v>
      </c>
      <c r="O2425">
        <v>0.54755517840385437</v>
      </c>
      <c r="P2425">
        <v>1.6556499216291636E-2</v>
      </c>
      <c r="Q2425">
        <v>1.4452540768517387E-2</v>
      </c>
      <c r="R2425">
        <v>0.45812051773071288</v>
      </c>
      <c r="S2425">
        <v>1036.6484045309853</v>
      </c>
      <c r="T2425">
        <v>38.88871967792511</v>
      </c>
      <c r="U2425">
        <v>0.40832340061664585</v>
      </c>
      <c r="V2425">
        <v>557.69801139831543</v>
      </c>
      <c r="W2425">
        <v>1</v>
      </c>
      <c r="X2425">
        <v>0.35876620650291446</v>
      </c>
      <c r="Y2425">
        <v>488.46542731701629</v>
      </c>
      <c r="Z2425">
        <v>1</v>
      </c>
      <c r="AA2425">
        <v>16.364286723222737</v>
      </c>
      <c r="AB2425">
        <v>17.580027038574219</v>
      </c>
      <c r="AC2425">
        <v>140.62703102827072</v>
      </c>
      <c r="AD2425">
        <v>1.1312008719158988E-2</v>
      </c>
      <c r="AE2425">
        <v>1.5510542172132258</v>
      </c>
      <c r="AF2425">
        <v>6.9294909238815303E-2</v>
      </c>
      <c r="AG2425">
        <v>1.0036465925747624E-3</v>
      </c>
      <c r="AH2425">
        <v>4.8535479688644405E-2</v>
      </c>
      <c r="AI2425">
        <v>10.052344501018524</v>
      </c>
      <c r="AJ2425">
        <v>15.710277226455524</v>
      </c>
      <c r="AK2425">
        <v>6.0458352917432787</v>
      </c>
      <c r="AL2425">
        <v>7.3889877847423513</v>
      </c>
      <c r="AM2425">
        <v>56.380215895175937</v>
      </c>
      <c r="AN2425">
        <v>186.57053428157732</v>
      </c>
      <c r="AO2425">
        <v>8.0685809016227725E-2</v>
      </c>
      <c r="AP2425">
        <v>0.85322110557556163</v>
      </c>
    </row>
    <row r="2426" spans="1:42">
      <c r="A2426">
        <v>1080.0593469796161</v>
      </c>
      <c r="B2426">
        <v>915.60863107535761</v>
      </c>
      <c r="C2426">
        <v>639.85940536797943</v>
      </c>
      <c r="D2426">
        <v>164.45071590425846</v>
      </c>
      <c r="E2426">
        <v>-164.45071590425846</v>
      </c>
      <c r="F2426">
        <v>-440.19994161163663</v>
      </c>
      <c r="G2426">
        <v>5.9556078241076338E-2</v>
      </c>
      <c r="H2426">
        <v>721.35941001414483</v>
      </c>
      <c r="I2426">
        <v>2.3537114560604096E-2</v>
      </c>
      <c r="J2426">
        <v>5.5814440011978148E-2</v>
      </c>
      <c r="K2426">
        <v>1.4370405973255633</v>
      </c>
      <c r="L2426">
        <v>61.767623424530029</v>
      </c>
      <c r="M2426">
        <v>51.681307344371703</v>
      </c>
      <c r="N2426">
        <v>194.15742179813387</v>
      </c>
      <c r="O2426">
        <v>0.87912347912788391</v>
      </c>
      <c r="P2426">
        <v>1.4945551342434351E-2</v>
      </c>
      <c r="Q2426">
        <v>4.1169551796383319E-2</v>
      </c>
      <c r="R2426">
        <v>0.43866437435150146</v>
      </c>
      <c r="S2426">
        <v>1031.3592167098457</v>
      </c>
      <c r="T2426">
        <v>41.916507482528687</v>
      </c>
      <c r="U2426">
        <v>0.31544935166835786</v>
      </c>
      <c r="V2426">
        <v>520.27881145477295</v>
      </c>
      <c r="W2426">
        <v>1</v>
      </c>
      <c r="X2426">
        <v>0.41354692459106446</v>
      </c>
      <c r="Y2426">
        <v>367.66389425682127</v>
      </c>
      <c r="Z2426">
        <v>1</v>
      </c>
      <c r="AA2426">
        <v>15.850981543455127</v>
      </c>
      <c r="AB2426">
        <v>121.22341003417969</v>
      </c>
      <c r="AC2426">
        <v>83.824016153812408</v>
      </c>
      <c r="AD2426">
        <v>1.4881204132340911E-2</v>
      </c>
      <c r="AE2426">
        <v>14.166214696176731</v>
      </c>
      <c r="AF2426">
        <v>0.19936201572418211</v>
      </c>
      <c r="AG2426">
        <v>2.3400512944084115E-4</v>
      </c>
      <c r="AH2426">
        <v>1.5816833579540251E-2</v>
      </c>
      <c r="AI2426">
        <v>21.712899506092072</v>
      </c>
      <c r="AJ2426">
        <v>11.462328947220387</v>
      </c>
      <c r="AK2426">
        <v>35.71147342264652</v>
      </c>
      <c r="AL2426">
        <v>1.3809601378017038</v>
      </c>
      <c r="AM2426">
        <v>76.230680215358731</v>
      </c>
      <c r="AN2426">
        <v>414.99773220777325</v>
      </c>
      <c r="AO2426">
        <v>0.10125653898715974</v>
      </c>
      <c r="AP2426">
        <v>0.88571198058128364</v>
      </c>
    </row>
    <row r="2427" spans="1:42">
      <c r="A2427">
        <v>1008.5702000540396</v>
      </c>
      <c r="B2427">
        <v>744.91188113461453</v>
      </c>
      <c r="C2427">
        <v>986.00705566619695</v>
      </c>
      <c r="D2427">
        <v>22.563144387842613</v>
      </c>
      <c r="E2427">
        <v>-263.65831891942503</v>
      </c>
      <c r="F2427">
        <v>-22.563144387842613</v>
      </c>
      <c r="G2427">
        <v>1.2983105100295558E-2</v>
      </c>
      <c r="H2427">
        <v>2125.9349653707222</v>
      </c>
      <c r="I2427">
        <v>2.8009027540683747E-2</v>
      </c>
      <c r="J2427">
        <v>8.1809391975402827E-3</v>
      </c>
      <c r="K2427">
        <v>1.3521245922982692</v>
      </c>
      <c r="L2427">
        <v>69.344006776809692</v>
      </c>
      <c r="M2427">
        <v>176.79314994716842</v>
      </c>
      <c r="N2427">
        <v>165.59339794082643</v>
      </c>
      <c r="O2427">
        <v>0.79680904746055603</v>
      </c>
      <c r="P2427">
        <v>1.4620394229888914E-2</v>
      </c>
      <c r="Q2427">
        <v>2.6540741867489281E-2</v>
      </c>
      <c r="R2427">
        <v>0.39214489936828612</v>
      </c>
      <c r="S2427">
        <v>382.59000775819101</v>
      </c>
      <c r="T2427">
        <v>32.921251654624939</v>
      </c>
      <c r="U2427">
        <v>0.32789422094821929</v>
      </c>
      <c r="V2427">
        <v>605.09109497070313</v>
      </c>
      <c r="W2427">
        <v>1</v>
      </c>
      <c r="X2427">
        <v>0.29076177239418033</v>
      </c>
      <c r="Y2427">
        <v>435.74632003970595</v>
      </c>
      <c r="Z2427">
        <v>1</v>
      </c>
      <c r="AA2427">
        <v>3.7660816320896151</v>
      </c>
      <c r="AB2427">
        <v>69.928099182128918</v>
      </c>
      <c r="AC2427">
        <v>89.108036458492279</v>
      </c>
      <c r="AD2427">
        <v>2.1991501506577189E-3</v>
      </c>
      <c r="AE2427">
        <v>96.885092236116719</v>
      </c>
      <c r="AF2427">
        <v>2.3263245820999139E-2</v>
      </c>
      <c r="AG2427">
        <v>1.0126802711086483E-3</v>
      </c>
      <c r="AH2427">
        <v>1.6535845685005185E-2</v>
      </c>
      <c r="AI2427">
        <v>19.94898647069931</v>
      </c>
      <c r="AJ2427">
        <v>10.477748874208929</v>
      </c>
      <c r="AK2427">
        <v>43.131062273383137</v>
      </c>
      <c r="AL2427">
        <v>4.7945898893156533</v>
      </c>
      <c r="AM2427">
        <v>106.53636971712112</v>
      </c>
      <c r="AN2427">
        <v>781.62434975868678</v>
      </c>
      <c r="AO2427">
        <v>0.10792835652828217</v>
      </c>
      <c r="AP2427">
        <v>0.84680401945114148</v>
      </c>
    </row>
    <row r="2428" spans="1:42">
      <c r="A2428">
        <v>924.91600566070042</v>
      </c>
      <c r="B2428">
        <v>729.00904484334887</v>
      </c>
      <c r="C2428">
        <v>970.04042350980137</v>
      </c>
      <c r="D2428">
        <v>-45.124417849100951</v>
      </c>
      <c r="E2428">
        <v>-241.0313786664525</v>
      </c>
      <c r="F2428">
        <v>45.124417849100951</v>
      </c>
      <c r="G2428">
        <v>5.7530389062807205E-2</v>
      </c>
      <c r="H2428">
        <v>2243.789573644292</v>
      </c>
      <c r="I2428">
        <v>4.3018588721752168E-2</v>
      </c>
      <c r="J2428">
        <v>7.0856781721115106E-2</v>
      </c>
      <c r="K2428">
        <v>2.0201047856390475</v>
      </c>
      <c r="L2428">
        <v>58.919243812561035</v>
      </c>
      <c r="M2428">
        <v>40.658611271497755</v>
      </c>
      <c r="N2428">
        <v>151.65649775142671</v>
      </c>
      <c r="O2428">
        <v>0.80284348130226135</v>
      </c>
      <c r="P2428">
        <v>1.9866323153177896E-2</v>
      </c>
      <c r="Q2428">
        <v>1.1472394890255396E-2</v>
      </c>
      <c r="R2428">
        <v>0.45691383838653565</v>
      </c>
      <c r="S2428">
        <v>1040.6511522990215</v>
      </c>
      <c r="T2428">
        <v>37.328100204467773</v>
      </c>
      <c r="U2428">
        <v>0.35862561404705051</v>
      </c>
      <c r="V2428">
        <v>595.87051868438721</v>
      </c>
      <c r="W2428">
        <v>1</v>
      </c>
      <c r="X2428">
        <v>0.35739477396011354</v>
      </c>
      <c r="Y2428">
        <v>352.50816589406361</v>
      </c>
      <c r="Z2428">
        <v>1</v>
      </c>
      <c r="AA2428">
        <v>12.647339976186755</v>
      </c>
      <c r="AB2428">
        <v>63.605481201171877</v>
      </c>
      <c r="AC2428">
        <v>46.934528648853302</v>
      </c>
      <c r="AD2428">
        <v>7.600469670744024E-3</v>
      </c>
      <c r="AE2428">
        <v>68.30391480084208</v>
      </c>
      <c r="AF2428">
        <v>0.1967411684989929</v>
      </c>
      <c r="AG2428">
        <v>5.3942407921897225E-4</v>
      </c>
      <c r="AH2428">
        <v>1.4723359358310697E-2</v>
      </c>
      <c r="AI2428">
        <v>5.4611745476722717</v>
      </c>
      <c r="AJ2428">
        <v>0.15904635537825249</v>
      </c>
      <c r="AK2428">
        <v>49.046015952229496</v>
      </c>
      <c r="AL2428">
        <v>3.1656298036368202</v>
      </c>
      <c r="AM2428">
        <v>29.999217689037323</v>
      </c>
      <c r="AN2428">
        <v>481.90235252580828</v>
      </c>
      <c r="AO2428">
        <v>5.4913038372993467E-2</v>
      </c>
      <c r="AP2428">
        <v>0.88622718739509598</v>
      </c>
    </row>
    <row r="2429" spans="1:42">
      <c r="A2429">
        <v>1289.0235015889884</v>
      </c>
      <c r="B2429">
        <v>1325.6872254638588</v>
      </c>
      <c r="C2429">
        <v>733.51938605983617</v>
      </c>
      <c r="D2429">
        <v>-36.663723874870357</v>
      </c>
      <c r="E2429">
        <v>36.663723874870357</v>
      </c>
      <c r="F2429">
        <v>-592.16783940402263</v>
      </c>
      <c r="G2429">
        <v>5.2677430287408476E-2</v>
      </c>
      <c r="H2429">
        <v>612.51289124985146</v>
      </c>
      <c r="I2429">
        <v>5.3709879219532013E-2</v>
      </c>
      <c r="J2429">
        <v>9.1276919364929196E-2</v>
      </c>
      <c r="K2429">
        <v>1.8237792432963846</v>
      </c>
      <c r="L2429">
        <v>52.332552671432495</v>
      </c>
      <c r="M2429">
        <v>283.89891518463236</v>
      </c>
      <c r="N2429">
        <v>189.50637365913394</v>
      </c>
      <c r="O2429">
        <v>0.8064713180065155</v>
      </c>
      <c r="P2429">
        <v>1.4249693499671087E-2</v>
      </c>
      <c r="Q2429">
        <v>3.4573322984907354E-2</v>
      </c>
      <c r="R2429">
        <v>0.43637908935546876</v>
      </c>
      <c r="S2429">
        <v>815.8338605226877</v>
      </c>
      <c r="T2429">
        <v>30.667486786842346</v>
      </c>
      <c r="U2429">
        <v>0.3715883094072342</v>
      </c>
      <c r="V2429">
        <v>508.93330574035645</v>
      </c>
      <c r="W2429">
        <v>1</v>
      </c>
      <c r="X2429">
        <v>0.40092128634452823</v>
      </c>
      <c r="Y2429">
        <v>422.49301026745616</v>
      </c>
      <c r="Z2429">
        <v>1</v>
      </c>
      <c r="AA2429">
        <v>48.613437678041464</v>
      </c>
      <c r="AB2429">
        <v>149.58553656005861</v>
      </c>
      <c r="AC2429">
        <v>183.5850402712822</v>
      </c>
      <c r="AD2429">
        <v>1.4896448249490851E-2</v>
      </c>
      <c r="AE2429">
        <v>42.33925358839501</v>
      </c>
      <c r="AF2429">
        <v>1.406679511070251E-2</v>
      </c>
      <c r="AG2429">
        <v>1.0605814974705063E-3</v>
      </c>
      <c r="AH2429">
        <v>3.3948273372650148E-2</v>
      </c>
      <c r="AI2429">
        <v>24.715718924999237</v>
      </c>
      <c r="AJ2429">
        <v>2.0617766092483847</v>
      </c>
      <c r="AK2429">
        <v>17.727371980547904</v>
      </c>
      <c r="AL2429">
        <v>6.0956960234818602</v>
      </c>
      <c r="AM2429">
        <v>42.152053415775299</v>
      </c>
      <c r="AN2429">
        <v>174.83823879823871</v>
      </c>
      <c r="AO2429">
        <v>8.3809934496879568E-2</v>
      </c>
      <c r="AP2429">
        <v>0.90063515567779551</v>
      </c>
    </row>
    <row r="2430" spans="1:42">
      <c r="A2430">
        <v>535.00119661490123</v>
      </c>
      <c r="B2430">
        <v>494.31166427308267</v>
      </c>
      <c r="C2430">
        <v>318.65706305339052</v>
      </c>
      <c r="D2430">
        <v>40.689532341818563</v>
      </c>
      <c r="E2430">
        <v>-40.689532341818563</v>
      </c>
      <c r="F2430">
        <v>-216.34413356151072</v>
      </c>
      <c r="G2430">
        <v>5.3761756754506257E-2</v>
      </c>
      <c r="H2430">
        <v>513.17712556585968</v>
      </c>
      <c r="I2430">
        <v>5.6325918138027189E-2</v>
      </c>
      <c r="J2430">
        <v>4.0688087940216064E-3</v>
      </c>
      <c r="K2430">
        <v>1.2875599533379076</v>
      </c>
      <c r="L2430">
        <v>38.39275598526001</v>
      </c>
      <c r="M2430">
        <v>2.3275229059716165</v>
      </c>
      <c r="N2430">
        <v>106.33157721424104</v>
      </c>
      <c r="O2430">
        <v>0.55583480000495911</v>
      </c>
      <c r="P2430">
        <v>5.5782072279188357E-3</v>
      </c>
      <c r="Q2430">
        <v>2.7282036622365311E-2</v>
      </c>
      <c r="R2430">
        <v>0.42039142131805418</v>
      </c>
      <c r="S2430">
        <v>1088.7109861541162</v>
      </c>
      <c r="T2430">
        <v>28.675228357315063</v>
      </c>
      <c r="U2430">
        <v>0.32866226613521576</v>
      </c>
      <c r="V2430">
        <v>480.38327693939209</v>
      </c>
      <c r="W2430">
        <v>1</v>
      </c>
      <c r="X2430">
        <v>0.29644178867340093</v>
      </c>
      <c r="Y2430">
        <v>642.84043377558373</v>
      </c>
      <c r="Z2430">
        <v>1</v>
      </c>
      <c r="AA2430">
        <v>17.771742627058035</v>
      </c>
      <c r="AB2430">
        <v>24.105589477539063</v>
      </c>
      <c r="AC2430">
        <v>167.11205393075943</v>
      </c>
      <c r="AD2430">
        <v>9.7054294031909405E-3</v>
      </c>
      <c r="AE2430">
        <v>1.3372929170539174</v>
      </c>
      <c r="AF2430">
        <v>0.19322024345397948</v>
      </c>
      <c r="AG2430">
        <v>5.4079538777227322E-4</v>
      </c>
      <c r="AH2430">
        <v>3.5089954030513765E-2</v>
      </c>
      <c r="AI2430">
        <v>10.484111607074738</v>
      </c>
      <c r="AJ2430">
        <v>16.395967025494969</v>
      </c>
      <c r="AK2430">
        <v>19.868012972474098</v>
      </c>
      <c r="AL2430">
        <v>4.1844287815545558</v>
      </c>
      <c r="AM2430">
        <v>62.004207646846766</v>
      </c>
      <c r="AN2430">
        <v>92.710133496512611</v>
      </c>
      <c r="AO2430">
        <v>6.6003429055213919E-2</v>
      </c>
      <c r="AP2430">
        <v>0.89941682505607623</v>
      </c>
    </row>
    <row r="2431" spans="1:42">
      <c r="A2431">
        <v>602.61297009722921</v>
      </c>
      <c r="B2431">
        <v>368.77722290005124</v>
      </c>
      <c r="C2431">
        <v>571.65485357420732</v>
      </c>
      <c r="D2431">
        <v>30.958116523021886</v>
      </c>
      <c r="E2431">
        <v>-233.83574719717797</v>
      </c>
      <c r="F2431">
        <v>-30.958116523021886</v>
      </c>
      <c r="G2431">
        <v>3.7813549474832731E-2</v>
      </c>
      <c r="H2431">
        <v>1442.0342480302952</v>
      </c>
      <c r="I2431">
        <v>2.2195478975772856E-2</v>
      </c>
      <c r="J2431">
        <v>3.2545575618743897E-2</v>
      </c>
      <c r="K2431">
        <v>1.6813318591535089</v>
      </c>
      <c r="L2431">
        <v>50.431991815567017</v>
      </c>
      <c r="M2431">
        <v>3.3702449334396554</v>
      </c>
      <c r="N2431">
        <v>75.494789556884783</v>
      </c>
      <c r="O2431">
        <v>0.93118676543235779</v>
      </c>
      <c r="P2431">
        <v>1.9793490992652041E-2</v>
      </c>
      <c r="Q2431">
        <v>1.5400164763132728E-2</v>
      </c>
      <c r="R2431">
        <v>0.38522494316101075</v>
      </c>
      <c r="S2431">
        <v>360.46053227664135</v>
      </c>
      <c r="T2431">
        <v>37.255904078483582</v>
      </c>
      <c r="U2431">
        <v>0.44540969431400301</v>
      </c>
      <c r="V2431">
        <v>563.47513198852539</v>
      </c>
      <c r="W2431">
        <v>1</v>
      </c>
      <c r="X2431">
        <v>0.32651098370552067</v>
      </c>
      <c r="Y2431">
        <v>642.94555219045719</v>
      </c>
      <c r="Z2431">
        <v>1</v>
      </c>
      <c r="AA2431">
        <v>14.394967546625139</v>
      </c>
      <c r="AB2431">
        <v>154.3490579223633</v>
      </c>
      <c r="AC2431">
        <v>40.529905259609222</v>
      </c>
      <c r="AD2431">
        <v>1.3674235547709669E-2</v>
      </c>
      <c r="AE2431">
        <v>81.936479795752476</v>
      </c>
      <c r="AF2431">
        <v>7.8141714334487897E-2</v>
      </c>
      <c r="AG2431">
        <v>7.7976522542795926E-4</v>
      </c>
      <c r="AH2431">
        <v>1.8033694148063658E-2</v>
      </c>
      <c r="AI2431">
        <v>17.011538445949554</v>
      </c>
      <c r="AJ2431">
        <v>10.146796862144766</v>
      </c>
      <c r="AK2431">
        <v>22.904536752104757</v>
      </c>
      <c r="AL2431">
        <v>2.5010866490388683</v>
      </c>
      <c r="AM2431">
        <v>81.639461815357208</v>
      </c>
      <c r="AN2431">
        <v>533.317625733873</v>
      </c>
      <c r="AO2431">
        <v>3.2615088820457459E-2</v>
      </c>
      <c r="AP2431">
        <v>0.88237503671646134</v>
      </c>
    </row>
    <row r="2432" spans="1:42">
      <c r="A2432">
        <v>1241.5883761145287</v>
      </c>
      <c r="B2432">
        <v>1956.9252879128258</v>
      </c>
      <c r="C2432">
        <v>1231.9428892592673</v>
      </c>
      <c r="D2432">
        <v>-715.33691179829702</v>
      </c>
      <c r="E2432">
        <v>715.33691179829702</v>
      </c>
      <c r="F2432">
        <v>-724.98239865355845</v>
      </c>
      <c r="G2432">
        <v>6.7452855759343816E-2</v>
      </c>
      <c r="H2432">
        <v>234.59201611772409</v>
      </c>
      <c r="I2432">
        <v>1.5176937282085419E-2</v>
      </c>
      <c r="J2432">
        <v>1.7769490957260131E-2</v>
      </c>
      <c r="K2432">
        <v>2.1051654082834719</v>
      </c>
      <c r="L2432">
        <v>28.664112091064453</v>
      </c>
      <c r="M2432">
        <v>2185.8024851589284</v>
      </c>
      <c r="N2432">
        <v>111.7521956357956</v>
      </c>
      <c r="O2432">
        <v>0.74005666375160217</v>
      </c>
      <c r="P2432">
        <v>3.6541038089328337E-4</v>
      </c>
      <c r="Q2432">
        <v>3.9615458329518627E-2</v>
      </c>
      <c r="R2432">
        <v>0.38090132236480712</v>
      </c>
      <c r="S2432">
        <v>975.49544463015468</v>
      </c>
      <c r="T2432">
        <v>28.715765476226807</v>
      </c>
      <c r="U2432">
        <v>0.40092368781566623</v>
      </c>
      <c r="V2432">
        <v>617.3839807510376</v>
      </c>
      <c r="W2432">
        <v>1</v>
      </c>
      <c r="X2432">
        <v>0.33022471189498903</v>
      </c>
      <c r="Y2432">
        <v>319.56799973437296</v>
      </c>
      <c r="Z2432">
        <v>1</v>
      </c>
      <c r="AA2432">
        <v>50.359282415990833</v>
      </c>
      <c r="AB2432">
        <v>121.49820361328126</v>
      </c>
      <c r="AC2432">
        <v>187.72054463624954</v>
      </c>
      <c r="AD2432">
        <v>3.5820675711346487E-3</v>
      </c>
      <c r="AE2432">
        <v>75.813418431509632</v>
      </c>
      <c r="AF2432">
        <v>0.19961528062820433</v>
      </c>
      <c r="AG2432">
        <v>8.7302350129588968E-4</v>
      </c>
      <c r="AH2432">
        <v>1.2223593914508817E-2</v>
      </c>
      <c r="AI2432">
        <v>19.345492422580719</v>
      </c>
      <c r="AJ2432">
        <v>9.1212085952384321</v>
      </c>
      <c r="AK2432">
        <v>1.4209624081850052</v>
      </c>
      <c r="AL2432">
        <v>4.0968338190509455</v>
      </c>
      <c r="AM2432">
        <v>62.085091006755832</v>
      </c>
      <c r="AN2432">
        <v>393.38921667166318</v>
      </c>
      <c r="AO2432">
        <v>5.1447999119758607E-2</v>
      </c>
      <c r="AP2432">
        <v>0.86720997071266182</v>
      </c>
    </row>
    <row r="2433" spans="1:42">
      <c r="A2433">
        <v>202.60715166226566</v>
      </c>
      <c r="B2433">
        <v>-128.92668428204911</v>
      </c>
      <c r="C2433">
        <v>121.5147181266845</v>
      </c>
      <c r="D2433">
        <v>81.092433535581165</v>
      </c>
      <c r="E2433">
        <v>-331.53383594431477</v>
      </c>
      <c r="F2433">
        <v>-81.092433535581165</v>
      </c>
      <c r="G2433">
        <v>2.7098698222428962E-2</v>
      </c>
      <c r="H2433">
        <v>415.40707435683998</v>
      </c>
      <c r="I2433">
        <v>4.7715399563312527E-2</v>
      </c>
      <c r="J2433">
        <v>6.474826049804687E-2</v>
      </c>
      <c r="K2433">
        <v>2.0565607418715954</v>
      </c>
      <c r="L2433">
        <v>20.785268545150757</v>
      </c>
      <c r="M2433">
        <v>1.1418112457888601</v>
      </c>
      <c r="N2433">
        <v>32.227352177047734</v>
      </c>
      <c r="O2433">
        <v>0.77999469637870789</v>
      </c>
      <c r="P2433">
        <v>2.3202009148067894E-2</v>
      </c>
      <c r="Q2433">
        <v>2.0264377011193165E-2</v>
      </c>
      <c r="R2433">
        <v>0.42460775375366211</v>
      </c>
      <c r="S2433">
        <v>662.85083589715555</v>
      </c>
      <c r="T2433">
        <v>41.921427845954895</v>
      </c>
      <c r="U2433">
        <v>0.43959091961383823</v>
      </c>
      <c r="V2433">
        <v>518.63112449645996</v>
      </c>
      <c r="W2433">
        <v>1</v>
      </c>
      <c r="X2433">
        <v>0.30062717795372013</v>
      </c>
      <c r="Y2433">
        <v>656.84864857284163</v>
      </c>
      <c r="Z2433">
        <v>1</v>
      </c>
      <c r="AA2433">
        <v>35.827276267137535</v>
      </c>
      <c r="AB2433">
        <v>139.28088201904299</v>
      </c>
      <c r="AC2433">
        <v>31.272892653942108</v>
      </c>
      <c r="AD2433">
        <v>4.6431223551432286E-3</v>
      </c>
      <c r="AE2433">
        <v>19.517716078323453</v>
      </c>
      <c r="AF2433">
        <v>9.8847988843917822E-2</v>
      </c>
      <c r="AG2433">
        <v>3.3828703028552137E-4</v>
      </c>
      <c r="AH2433">
        <v>5.5282238626480101E-2</v>
      </c>
      <c r="AI2433">
        <v>27.605793178081512</v>
      </c>
      <c r="AJ2433">
        <v>11.973844032431867</v>
      </c>
      <c r="AK2433">
        <v>8.5539597862958914</v>
      </c>
      <c r="AL2433">
        <v>5.9209475501873881</v>
      </c>
      <c r="AM2433">
        <v>42.720750677585599</v>
      </c>
      <c r="AN2433">
        <v>731.13622864922922</v>
      </c>
      <c r="AO2433">
        <v>7.9860787272453299E-2</v>
      </c>
      <c r="AP2433">
        <v>0.90824473190307631</v>
      </c>
    </row>
    <row r="2434" spans="1:42">
      <c r="A2434">
        <v>943.12740688555755</v>
      </c>
      <c r="B2434">
        <v>740.95401032906386</v>
      </c>
      <c r="C2434">
        <v>991.937577456231</v>
      </c>
      <c r="D2434">
        <v>-48.810170570673449</v>
      </c>
      <c r="E2434">
        <v>-250.98356712716713</v>
      </c>
      <c r="F2434">
        <v>48.810170570673449</v>
      </c>
      <c r="G2434">
        <v>5.5389943615994454E-2</v>
      </c>
      <c r="H2434">
        <v>2467.216708083261</v>
      </c>
      <c r="I2434">
        <v>3.69193634390831E-2</v>
      </c>
      <c r="J2434">
        <v>5.7826626062393187E-2</v>
      </c>
      <c r="K2434">
        <v>1.6804266497433185</v>
      </c>
      <c r="L2434">
        <v>31.754186153411865</v>
      </c>
      <c r="M2434">
        <v>2.8823471604654256</v>
      </c>
      <c r="N2434">
        <v>146.36029940280918</v>
      </c>
      <c r="O2434">
        <v>0.55951908230781555</v>
      </c>
      <c r="P2434">
        <v>1.8088962343004011E-2</v>
      </c>
      <c r="Q2434">
        <v>3.8917592737409801E-2</v>
      </c>
      <c r="R2434">
        <v>0.44895867824554442</v>
      </c>
      <c r="S2434">
        <v>958.68294030209972</v>
      </c>
      <c r="T2434">
        <v>35.290592908859253</v>
      </c>
      <c r="U2434">
        <v>0.37508089959621432</v>
      </c>
      <c r="V2434">
        <v>576.41608715057373</v>
      </c>
      <c r="W2434">
        <v>1</v>
      </c>
      <c r="X2434">
        <v>0.33200098991394045</v>
      </c>
      <c r="Y2434">
        <v>555.26465937610601</v>
      </c>
      <c r="Z2434">
        <v>1</v>
      </c>
      <c r="AA2434">
        <v>25.386003356657035</v>
      </c>
      <c r="AB2434">
        <v>155.73929235839844</v>
      </c>
      <c r="AC2434">
        <v>105.22453933954239</v>
      </c>
      <c r="AD2434">
        <v>8.0079282450879752E-3</v>
      </c>
      <c r="AE2434">
        <v>9.5798065668611905</v>
      </c>
      <c r="AF2434">
        <v>0.21030677318572996</v>
      </c>
      <c r="AG2434">
        <v>1.0075640346666834E-3</v>
      </c>
      <c r="AH2434">
        <v>3.4281548297405241E-2</v>
      </c>
      <c r="AI2434">
        <v>23.227262794971466</v>
      </c>
      <c r="AJ2434">
        <v>9.1897954680539833</v>
      </c>
      <c r="AK2434">
        <v>53.386789918541908</v>
      </c>
      <c r="AL2434">
        <v>5.2379076514816862</v>
      </c>
      <c r="AM2434">
        <v>90.445957124233246</v>
      </c>
      <c r="AN2434">
        <v>473.12323441186044</v>
      </c>
      <c r="AO2434">
        <v>0.108008833527565</v>
      </c>
      <c r="AP2434">
        <v>0.85933062338829047</v>
      </c>
    </row>
    <row r="2435" spans="1:42">
      <c r="A2435">
        <v>1681.0846610015424</v>
      </c>
      <c r="B2435">
        <v>5086.8873934507401</v>
      </c>
      <c r="C2435">
        <v>3321.51878513355</v>
      </c>
      <c r="D2435">
        <v>-3405.8027324491977</v>
      </c>
      <c r="E2435">
        <v>1765.3686083171901</v>
      </c>
      <c r="F2435">
        <v>-1765.3686083171901</v>
      </c>
      <c r="G2435">
        <v>7.397381380461511E-2</v>
      </c>
      <c r="H2435">
        <v>639.25479953960951</v>
      </c>
      <c r="I2435">
        <v>5.3313159048557282E-2</v>
      </c>
      <c r="J2435">
        <v>7.5835779666900638E-2</v>
      </c>
      <c r="K2435">
        <v>1.4794224161088465</v>
      </c>
      <c r="L2435">
        <v>41.189624071121216</v>
      </c>
      <c r="M2435">
        <v>8870.7324811093258</v>
      </c>
      <c r="N2435">
        <v>177.15946650009158</v>
      </c>
      <c r="O2435">
        <v>0.6928914487361908</v>
      </c>
      <c r="P2435">
        <v>7.3390988773769789E-3</v>
      </c>
      <c r="Q2435">
        <v>1.3593965371449785E-2</v>
      </c>
      <c r="R2435">
        <v>0.44385125160217287</v>
      </c>
      <c r="S2435">
        <v>1146.2859449509215</v>
      </c>
      <c r="T2435">
        <v>27.771052718162537</v>
      </c>
      <c r="U2435">
        <v>0.36937429487705231</v>
      </c>
      <c r="V2435">
        <v>483.10489654541016</v>
      </c>
      <c r="W2435">
        <v>1</v>
      </c>
      <c r="X2435">
        <v>0.41110251069068909</v>
      </c>
      <c r="Y2435">
        <v>678.89674920202901</v>
      </c>
      <c r="Z2435">
        <v>1</v>
      </c>
      <c r="AA2435">
        <v>49.127748712625511</v>
      </c>
      <c r="AB2435">
        <v>121.88472760009766</v>
      </c>
      <c r="AC2435">
        <v>114.4245371222496</v>
      </c>
      <c r="AD2435">
        <v>8.6172446226462328E-3</v>
      </c>
      <c r="AE2435">
        <v>56.285448686175691</v>
      </c>
      <c r="AF2435">
        <v>0.18287568211555477</v>
      </c>
      <c r="AG2435">
        <v>1.2306143007794587E-3</v>
      </c>
      <c r="AH2435">
        <v>5.7924174141883847E-2</v>
      </c>
      <c r="AI2435">
        <v>5.4563078284263611</v>
      </c>
      <c r="AJ2435">
        <v>14.760108565093198</v>
      </c>
      <c r="AK2435">
        <v>21.756643890738488</v>
      </c>
      <c r="AL2435">
        <v>3.2741051153583749</v>
      </c>
      <c r="AM2435">
        <v>91.374911701679224</v>
      </c>
      <c r="AN2435">
        <v>539.80777898579026</v>
      </c>
      <c r="AO2435">
        <v>6.8390169501304637E-2</v>
      </c>
      <c r="AP2435">
        <v>0.84336960744857792</v>
      </c>
    </row>
    <row r="2436" spans="1:42">
      <c r="A2436">
        <v>1080.0778407090604</v>
      </c>
      <c r="B2436">
        <v>1048.2756342311509</v>
      </c>
      <c r="C2436">
        <v>681.7951406053395</v>
      </c>
      <c r="D2436">
        <v>31.802206477909522</v>
      </c>
      <c r="E2436">
        <v>-31.802206477909522</v>
      </c>
      <c r="F2436">
        <v>-398.28270010372091</v>
      </c>
      <c r="G2436">
        <v>7.4287444556971172E-2</v>
      </c>
      <c r="H2436">
        <v>782.41707668700383</v>
      </c>
      <c r="I2436">
        <v>3.1171421706676482E-2</v>
      </c>
      <c r="J2436">
        <v>5.4063090085983277E-2</v>
      </c>
      <c r="K2436">
        <v>1.2307156808912754</v>
      </c>
      <c r="L2436">
        <v>24.322524070739746</v>
      </c>
      <c r="M2436">
        <v>88.960992410189533</v>
      </c>
      <c r="N2436">
        <v>139.79232083950046</v>
      </c>
      <c r="O2436">
        <v>0.60934534668922424</v>
      </c>
      <c r="P2436">
        <v>1.7332549095153804E-2</v>
      </c>
      <c r="Q2436">
        <v>1.7519657293955482E-2</v>
      </c>
      <c r="R2436">
        <v>0.48066456317901612</v>
      </c>
      <c r="S2436">
        <v>745.84600597599774</v>
      </c>
      <c r="T2436">
        <v>44.214224815368652</v>
      </c>
      <c r="U2436">
        <v>0.43214281260967258</v>
      </c>
      <c r="V2436">
        <v>581.12461566925049</v>
      </c>
      <c r="W2436">
        <v>1</v>
      </c>
      <c r="X2436">
        <v>0.41890502214431763</v>
      </c>
      <c r="Y2436">
        <v>300.74775853539484</v>
      </c>
      <c r="Z2436">
        <v>1</v>
      </c>
      <c r="AA2436">
        <v>22.873908056478506</v>
      </c>
      <c r="AB2436">
        <v>137.55832446289062</v>
      </c>
      <c r="AC2436">
        <v>160.98603755235672</v>
      </c>
      <c r="AD2436">
        <v>1.1699123871632112E-2</v>
      </c>
      <c r="AE2436">
        <v>3.2126557396042505</v>
      </c>
      <c r="AF2436">
        <v>0.29089591741561882</v>
      </c>
      <c r="AG2436">
        <v>8.980827383595646E-4</v>
      </c>
      <c r="AH2436">
        <v>6.2698169350624078E-3</v>
      </c>
      <c r="AI2436">
        <v>17.632657587528229</v>
      </c>
      <c r="AJ2436">
        <v>5.9153729817153708</v>
      </c>
      <c r="AK2436">
        <v>19.177567647099494</v>
      </c>
      <c r="AL2436">
        <v>7.0251962130745742</v>
      </c>
      <c r="AM2436">
        <v>30.177418792247774</v>
      </c>
      <c r="AN2436">
        <v>161.82844125907747</v>
      </c>
      <c r="AO2436">
        <v>9.9133564114570624E-2</v>
      </c>
      <c r="AP2436">
        <v>0.82439145398139957</v>
      </c>
    </row>
    <row r="2437" spans="1:42">
      <c r="A2437">
        <v>63.912234177473749</v>
      </c>
      <c r="B2437">
        <v>-177.88373396198347</v>
      </c>
      <c r="C2437">
        <v>165.93860767447504</v>
      </c>
      <c r="D2437">
        <v>-102.02637349700129</v>
      </c>
      <c r="E2437">
        <v>-343.82234163645853</v>
      </c>
      <c r="F2437">
        <v>102.02637349700129</v>
      </c>
      <c r="G2437">
        <v>4.4009231659458109E-2</v>
      </c>
      <c r="H2437">
        <v>661.83830607520065</v>
      </c>
      <c r="I2437">
        <v>5.5591845810413355E-2</v>
      </c>
      <c r="J2437">
        <v>3.4604641914367677E-2</v>
      </c>
      <c r="K2437">
        <v>1.6281344416797161</v>
      </c>
      <c r="L2437">
        <v>39.940346479415894</v>
      </c>
      <c r="M2437">
        <v>5.9397133031195342</v>
      </c>
      <c r="N2437">
        <v>24.715110943984989</v>
      </c>
      <c r="O2437">
        <v>0.84239289164543152</v>
      </c>
      <c r="P2437">
        <v>2.2947395642598468E-3</v>
      </c>
      <c r="Q2437">
        <v>6.2379424307081426E-3</v>
      </c>
      <c r="R2437">
        <v>0.45755260467529296</v>
      </c>
      <c r="S2437">
        <v>1120.6664318308838</v>
      </c>
      <c r="T2437">
        <v>37.799468636512756</v>
      </c>
      <c r="U2437">
        <v>0.38829314529895786</v>
      </c>
      <c r="V2437">
        <v>477.51412391662598</v>
      </c>
      <c r="W2437">
        <v>1</v>
      </c>
      <c r="X2437">
        <v>0.41191220164299014</v>
      </c>
      <c r="Y2437">
        <v>459.46952380833056</v>
      </c>
      <c r="Z2437">
        <v>1</v>
      </c>
      <c r="AA2437">
        <v>42.272577099885943</v>
      </c>
      <c r="AB2437">
        <v>106.80181341552735</v>
      </c>
      <c r="AC2437">
        <v>112.04752177000046</v>
      </c>
      <c r="AD2437">
        <v>1.0045887873722958E-2</v>
      </c>
      <c r="AE2437">
        <v>17.428286367957167</v>
      </c>
      <c r="AF2437">
        <v>0.12915118575096129</v>
      </c>
      <c r="AG2437">
        <v>5.7125034080946564E-4</v>
      </c>
      <c r="AH2437">
        <v>3.4415842247009276E-2</v>
      </c>
      <c r="AI2437">
        <v>29.03750866651535</v>
      </c>
      <c r="AJ2437">
        <v>0.28895479239592831</v>
      </c>
      <c r="AK2437">
        <v>23.318660232424737</v>
      </c>
      <c r="AL2437">
        <v>3.2530853257338284</v>
      </c>
      <c r="AM2437">
        <v>95.334647524356839</v>
      </c>
      <c r="AN2437">
        <v>547.03033722915643</v>
      </c>
      <c r="AO2437">
        <v>5.1966297030448916E-2</v>
      </c>
      <c r="AP2437">
        <v>0.89362307643890393</v>
      </c>
    </row>
    <row r="2438" spans="1:42">
      <c r="A2438">
        <v>694.70346900368372</v>
      </c>
      <c r="B2438">
        <v>1043.799019603139</v>
      </c>
      <c r="C2438">
        <v>793.50600618730368</v>
      </c>
      <c r="D2438">
        <v>-349.09555059945524</v>
      </c>
      <c r="E2438">
        <v>250.29301341583528</v>
      </c>
      <c r="F2438">
        <v>-250.29301341583528</v>
      </c>
      <c r="G2438">
        <v>2.5056787120566221E-2</v>
      </c>
      <c r="H2438">
        <v>366.8929478246215</v>
      </c>
      <c r="I2438">
        <v>5.7712469995021817E-2</v>
      </c>
      <c r="J2438">
        <v>4.1163087129592893E-2</v>
      </c>
      <c r="K2438">
        <v>2.0108163213074208</v>
      </c>
      <c r="L2438">
        <v>46.261093616485596</v>
      </c>
      <c r="M2438">
        <v>1707.9396518501696</v>
      </c>
      <c r="N2438">
        <v>45.996053207588204</v>
      </c>
      <c r="O2438">
        <v>0.78983452916145325</v>
      </c>
      <c r="P2438">
        <v>7.7705684238009972E-3</v>
      </c>
      <c r="Q2438">
        <v>3.8097487502627897E-2</v>
      </c>
      <c r="R2438">
        <v>0.39458098888397219</v>
      </c>
      <c r="S2438">
        <v>421.65265539872519</v>
      </c>
      <c r="T2438">
        <v>43.415433168411255</v>
      </c>
      <c r="U2438">
        <v>0.40398747861385348</v>
      </c>
      <c r="V2438">
        <v>487.38114833831787</v>
      </c>
      <c r="W2438">
        <v>1</v>
      </c>
      <c r="X2438">
        <v>0.44460441112518312</v>
      </c>
      <c r="Y2438">
        <v>454.50219181503951</v>
      </c>
      <c r="Z2438">
        <v>1</v>
      </c>
      <c r="AA2438">
        <v>13.949205216627123</v>
      </c>
      <c r="AB2438">
        <v>159.49026867675784</v>
      </c>
      <c r="AC2438">
        <v>176.81137472391129</v>
      </c>
      <c r="AD2438">
        <v>6.0026429657243259E-3</v>
      </c>
      <c r="AE2438">
        <v>2.3865867151979732</v>
      </c>
      <c r="AF2438">
        <v>8.8360862731933582E-2</v>
      </c>
      <c r="AG2438">
        <v>2.3242869530370515E-4</v>
      </c>
      <c r="AH2438">
        <v>4.7816567552089691E-2</v>
      </c>
      <c r="AI2438">
        <v>29.339325726032257</v>
      </c>
      <c r="AJ2438">
        <v>9.1809315949202031</v>
      </c>
      <c r="AK2438">
        <v>9.6147329717874523</v>
      </c>
      <c r="AL2438">
        <v>3.7550639578507159</v>
      </c>
      <c r="AM2438">
        <v>59.328487241268164</v>
      </c>
      <c r="AN2438">
        <v>784.67078256411082</v>
      </c>
      <c r="AO2438">
        <v>4.1299119591712952E-2</v>
      </c>
      <c r="AP2438">
        <v>0.84248755526542674</v>
      </c>
    </row>
    <row r="2439" spans="1:42">
      <c r="A2439">
        <v>1155.525539116245</v>
      </c>
      <c r="B2439">
        <v>4493.9849751820757</v>
      </c>
      <c r="C2439">
        <v>2902.6354941439768</v>
      </c>
      <c r="D2439">
        <v>-3338.4594360658307</v>
      </c>
      <c r="E2439">
        <v>1591.3494810380989</v>
      </c>
      <c r="F2439">
        <v>-1591.3494810380989</v>
      </c>
      <c r="G2439">
        <v>-6.825599256029817E-3</v>
      </c>
      <c r="H2439">
        <v>1097.5886773274397</v>
      </c>
      <c r="I2439">
        <v>5.5729743540287015E-2</v>
      </c>
      <c r="J2439">
        <v>1.88533091545105E-2</v>
      </c>
      <c r="K2439">
        <v>1.7604832260549066</v>
      </c>
      <c r="L2439">
        <v>33.17452073097229</v>
      </c>
      <c r="M2439">
        <v>9551.8647114445466</v>
      </c>
      <c r="N2439">
        <v>80.234712364196781</v>
      </c>
      <c r="O2439">
        <v>0.96009692549705505</v>
      </c>
      <c r="P2439">
        <v>6.2530946201748306E-3</v>
      </c>
      <c r="Q2439">
        <v>1.2035772164662678E-2</v>
      </c>
      <c r="R2439">
        <v>0.45745741844177246</v>
      </c>
      <c r="S2439">
        <v>387.20880734955352</v>
      </c>
      <c r="T2439">
        <v>47.154685854911804</v>
      </c>
      <c r="U2439">
        <v>0.33395306169986727</v>
      </c>
      <c r="V2439">
        <v>637.51554489135742</v>
      </c>
      <c r="W2439">
        <v>1</v>
      </c>
      <c r="X2439">
        <v>0.42708029866218566</v>
      </c>
      <c r="Y2439">
        <v>364.62394959866373</v>
      </c>
      <c r="Z2439">
        <v>1</v>
      </c>
      <c r="AA2439">
        <v>14.734428489465715</v>
      </c>
      <c r="AB2439">
        <v>154.41085821533204</v>
      </c>
      <c r="AC2439">
        <v>29.578553140163422</v>
      </c>
      <c r="AD2439">
        <v>5.0904102814503206E-3</v>
      </c>
      <c r="AE2439">
        <v>3.7342961953570537</v>
      </c>
      <c r="AF2439">
        <v>-2.975653052330017E-2</v>
      </c>
      <c r="AG2439">
        <v>7.7633842155683285E-4</v>
      </c>
      <c r="AH2439">
        <v>1.5500596213340757E-2</v>
      </c>
      <c r="AI2439">
        <v>23.91854852437973</v>
      </c>
      <c r="AJ2439">
        <v>5.5765461222907851</v>
      </c>
      <c r="AK2439">
        <v>33.954117087721826</v>
      </c>
      <c r="AL2439">
        <v>5.0260088362427808</v>
      </c>
      <c r="AM2439">
        <v>62.933246719837186</v>
      </c>
      <c r="AN2439">
        <v>775.33965957571286</v>
      </c>
      <c r="AO2439">
        <v>0.10636590325832367</v>
      </c>
      <c r="AP2439">
        <v>0.81097034883499153</v>
      </c>
    </row>
    <row r="2440" spans="1:42">
      <c r="A2440">
        <v>1309.5109037419256</v>
      </c>
      <c r="B2440">
        <v>1438.13642669709</v>
      </c>
      <c r="C2440">
        <v>1052.1497248418602</v>
      </c>
      <c r="D2440">
        <v>-128.62552295516434</v>
      </c>
      <c r="E2440">
        <v>128.62552295516434</v>
      </c>
      <c r="F2440">
        <v>-385.98670185522974</v>
      </c>
      <c r="G2440">
        <v>3.2577332762176781E-2</v>
      </c>
      <c r="H2440">
        <v>1585.6410275867806</v>
      </c>
      <c r="I2440">
        <v>2.062362402677536E-2</v>
      </c>
      <c r="J2440">
        <v>9.4078399419784547E-2</v>
      </c>
      <c r="K2440">
        <v>1.6306945194780824</v>
      </c>
      <c r="L2440">
        <v>26.788034439086914</v>
      </c>
      <c r="M2440">
        <v>499.137597116336</v>
      </c>
      <c r="N2440">
        <v>150.32152570629123</v>
      </c>
      <c r="O2440">
        <v>0.84552398324012756</v>
      </c>
      <c r="P2440">
        <v>2.1091741032070579E-2</v>
      </c>
      <c r="Q2440">
        <v>3.1240981366899272E-2</v>
      </c>
      <c r="R2440">
        <v>0.39860590457916262</v>
      </c>
      <c r="S2440">
        <v>730.05810173486634</v>
      </c>
      <c r="T2440">
        <v>38.327872753143311</v>
      </c>
      <c r="U2440">
        <v>0.44539333999156949</v>
      </c>
      <c r="V2440">
        <v>611.40882968902588</v>
      </c>
      <c r="W2440">
        <v>1</v>
      </c>
      <c r="X2440">
        <v>0.38445621252059936</v>
      </c>
      <c r="Y2440">
        <v>596.52251362042978</v>
      </c>
      <c r="Z2440">
        <v>1</v>
      </c>
      <c r="AA2440">
        <v>3.7341171320247657</v>
      </c>
      <c r="AB2440">
        <v>135.19559375</v>
      </c>
      <c r="AC2440">
        <v>159.24809724092484</v>
      </c>
      <c r="AD2440">
        <v>7.3322475465953862E-3</v>
      </c>
      <c r="AE2440">
        <v>32.927422800830364</v>
      </c>
      <c r="AF2440">
        <v>7.371296167373656E-2</v>
      </c>
      <c r="AG2440">
        <v>7.6220350781604793E-4</v>
      </c>
      <c r="AH2440">
        <v>7.4205733418464658E-3</v>
      </c>
      <c r="AI2440">
        <v>24.602455198764801</v>
      </c>
      <c r="AJ2440">
        <v>0.21412506305869466</v>
      </c>
      <c r="AK2440">
        <v>23.245807254910467</v>
      </c>
      <c r="AL2440">
        <v>2.6272587119800379</v>
      </c>
      <c r="AM2440">
        <v>81.928447139263156</v>
      </c>
      <c r="AN2440">
        <v>159.0373317414826</v>
      </c>
      <c r="AO2440">
        <v>4.1855475544929507E-2</v>
      </c>
      <c r="AP2440">
        <v>0.81729019188880925</v>
      </c>
    </row>
    <row r="2441" spans="1:42">
      <c r="A2441">
        <v>626.95559050587917</v>
      </c>
      <c r="B2441">
        <v>524.87012228551976</v>
      </c>
      <c r="C2441">
        <v>863.67501232358052</v>
      </c>
      <c r="D2441">
        <v>-236.71942181770135</v>
      </c>
      <c r="E2441">
        <v>-338.80489003806076</v>
      </c>
      <c r="F2441">
        <v>236.71942181770135</v>
      </c>
      <c r="G2441">
        <v>7.6407114592852501E-2</v>
      </c>
      <c r="H2441">
        <v>2238.7510275874938</v>
      </c>
      <c r="I2441">
        <v>3.1745956242084497E-2</v>
      </c>
      <c r="J2441">
        <v>5.8038446426391603E-2</v>
      </c>
      <c r="K2441">
        <v>1.5616568368613719</v>
      </c>
      <c r="L2441">
        <v>29.714778661727905</v>
      </c>
      <c r="M2441">
        <v>2.1999378819327746</v>
      </c>
      <c r="N2441">
        <v>111.49222105369569</v>
      </c>
      <c r="O2441">
        <v>0.6882459819316864</v>
      </c>
      <c r="P2441">
        <v>6.4716781510247116E-3</v>
      </c>
      <c r="Q2441">
        <v>1.6164592160118948E-2</v>
      </c>
      <c r="R2441">
        <v>0.41433473587036135</v>
      </c>
      <c r="S2441">
        <v>918.15813072043056</v>
      </c>
      <c r="T2441">
        <v>41.65365993976593</v>
      </c>
      <c r="U2441">
        <v>0.33631315052509309</v>
      </c>
      <c r="V2441">
        <v>466.92996025085449</v>
      </c>
      <c r="W2441">
        <v>1</v>
      </c>
      <c r="X2441">
        <v>0.33708592772483825</v>
      </c>
      <c r="Y2441">
        <v>466.28279509178657</v>
      </c>
      <c r="Z2441">
        <v>1</v>
      </c>
      <c r="AA2441">
        <v>0.3767122856616974</v>
      </c>
      <c r="AB2441">
        <v>142.10008074951173</v>
      </c>
      <c r="AC2441">
        <v>69.500236213207245</v>
      </c>
      <c r="AD2441">
        <v>1.2094328138563367E-2</v>
      </c>
      <c r="AE2441">
        <v>6.6075519085616641</v>
      </c>
      <c r="AF2441">
        <v>0.26627033114433285</v>
      </c>
      <c r="AG2441">
        <v>4.3773478313023563E-4</v>
      </c>
      <c r="AH2441">
        <v>5.5144738531112666E-2</v>
      </c>
      <c r="AI2441">
        <v>11.591431796550751</v>
      </c>
      <c r="AJ2441">
        <v>9.7323930968543682</v>
      </c>
      <c r="AK2441">
        <v>45.005628592371941</v>
      </c>
      <c r="AL2441">
        <v>4.6930625836032531</v>
      </c>
      <c r="AM2441">
        <v>72.501458799839014</v>
      </c>
      <c r="AN2441">
        <v>229.39895675615796</v>
      </c>
      <c r="AO2441">
        <v>8.1973143458366399E-2</v>
      </c>
      <c r="AP2441">
        <v>0.89831218147277847</v>
      </c>
    </row>
    <row r="2442" spans="1:42">
      <c r="A2442">
        <v>725.13172923229456</v>
      </c>
      <c r="B2442">
        <v>542.36304759274617</v>
      </c>
      <c r="C2442">
        <v>419.4233821718376</v>
      </c>
      <c r="D2442">
        <v>182.76868163954839</v>
      </c>
      <c r="E2442">
        <v>-182.76868163954839</v>
      </c>
      <c r="F2442">
        <v>-305.70834706045696</v>
      </c>
      <c r="G2442">
        <v>5.6249996488965684E-2</v>
      </c>
      <c r="H2442">
        <v>510.27139777736215</v>
      </c>
      <c r="I2442">
        <v>4.8678382337093352E-2</v>
      </c>
      <c r="J2442">
        <v>7.7934637308120724E-2</v>
      </c>
      <c r="K2442">
        <v>1.1115936652958394</v>
      </c>
      <c r="L2442">
        <v>48.041408061981201</v>
      </c>
      <c r="M2442">
        <v>3.2745259326987903</v>
      </c>
      <c r="N2442">
        <v>113.15227847232821</v>
      </c>
      <c r="O2442">
        <v>0.52925184369087219</v>
      </c>
      <c r="P2442">
        <v>1.7144943873087563E-2</v>
      </c>
      <c r="Q2442">
        <v>2.8801321612464053E-2</v>
      </c>
      <c r="R2442">
        <v>0.40684819698333741</v>
      </c>
      <c r="S2442">
        <v>991.46112118974975</v>
      </c>
      <c r="T2442">
        <v>33.530706167221069</v>
      </c>
      <c r="U2442">
        <v>0.38857047975063325</v>
      </c>
      <c r="V2442">
        <v>607.90736675262451</v>
      </c>
      <c r="W2442">
        <v>1</v>
      </c>
      <c r="X2442">
        <v>0.42316318511962892</v>
      </c>
      <c r="Y2442">
        <v>434.84779479561183</v>
      </c>
      <c r="Z2442">
        <v>1</v>
      </c>
      <c r="AA2442">
        <v>35.294167191343313</v>
      </c>
      <c r="AB2442">
        <v>109.5322684326172</v>
      </c>
      <c r="AC2442">
        <v>72.631837427616119</v>
      </c>
      <c r="AD2442">
        <v>1.4647105616382043E-2</v>
      </c>
      <c r="AE2442">
        <v>3.2201106358243021</v>
      </c>
      <c r="AF2442">
        <v>0.22715301990509032</v>
      </c>
      <c r="AG2442">
        <v>7.6736295433727853E-4</v>
      </c>
      <c r="AH2442">
        <v>9.974650466442107E-3</v>
      </c>
      <c r="AI2442">
        <v>23.607898056507111</v>
      </c>
      <c r="AJ2442">
        <v>1.9450617367222045</v>
      </c>
      <c r="AK2442">
        <v>21.88861459314823</v>
      </c>
      <c r="AL2442">
        <v>5.0688231771382304</v>
      </c>
      <c r="AM2442">
        <v>67.15873159170151</v>
      </c>
      <c r="AN2442">
        <v>406.68993928904814</v>
      </c>
      <c r="AO2442">
        <v>0.10036940443515778</v>
      </c>
      <c r="AP2442">
        <v>0.90564055037498492</v>
      </c>
    </row>
    <row r="2443" spans="1:42">
      <c r="A2443">
        <v>655.06157654914091</v>
      </c>
      <c r="B2443">
        <v>1110.0865249117362</v>
      </c>
      <c r="C2443">
        <v>649.49396734574759</v>
      </c>
      <c r="D2443">
        <v>-455.0249483625953</v>
      </c>
      <c r="E2443">
        <v>455.0249483625953</v>
      </c>
      <c r="F2443">
        <v>-460.59255756598861</v>
      </c>
      <c r="G2443">
        <v>4.7861953117547942E-2</v>
      </c>
      <c r="H2443">
        <v>436.5358498047483</v>
      </c>
      <c r="I2443">
        <v>3.2016033232212068E-2</v>
      </c>
      <c r="J2443">
        <v>2.4311718940734865E-3</v>
      </c>
      <c r="K2443">
        <v>1.9605028143823144</v>
      </c>
      <c r="L2443">
        <v>23.413048982620239</v>
      </c>
      <c r="M2443">
        <v>1338.5498404834282</v>
      </c>
      <c r="N2443">
        <v>87.515785742950442</v>
      </c>
      <c r="O2443">
        <v>0.55628952383995056</v>
      </c>
      <c r="P2443">
        <v>6.149410512712266E-3</v>
      </c>
      <c r="Q2443">
        <v>2.3753247261047361E-3</v>
      </c>
      <c r="R2443">
        <v>0.4298520374298096</v>
      </c>
      <c r="S2443">
        <v>1011.3881268226526</v>
      </c>
      <c r="T2443">
        <v>27.547916769981384</v>
      </c>
      <c r="U2443">
        <v>0.44846728384494783</v>
      </c>
      <c r="V2443">
        <v>540.86723327636719</v>
      </c>
      <c r="W2443">
        <v>1</v>
      </c>
      <c r="X2443">
        <v>0.39776954293251038</v>
      </c>
      <c r="Y2443">
        <v>574.96165307386491</v>
      </c>
      <c r="Z2443">
        <v>1</v>
      </c>
      <c r="AA2443">
        <v>1.9286077365207674</v>
      </c>
      <c r="AB2443">
        <v>96.29119976806642</v>
      </c>
      <c r="AC2443">
        <v>163.76294940710068</v>
      </c>
      <c r="AD2443">
        <v>3.4209226950620993E-3</v>
      </c>
      <c r="AE2443">
        <v>17.193349965300229</v>
      </c>
      <c r="AF2443">
        <v>0.17130464673042295</v>
      </c>
      <c r="AG2443">
        <v>5.8506158659801485E-4</v>
      </c>
      <c r="AH2443">
        <v>6.8484584093093867E-3</v>
      </c>
      <c r="AI2443">
        <v>14.549139440059662</v>
      </c>
      <c r="AJ2443">
        <v>6.3789114687759589</v>
      </c>
      <c r="AK2443">
        <v>7.6522834914922715</v>
      </c>
      <c r="AL2443">
        <v>2.6397103389163408</v>
      </c>
      <c r="AM2443">
        <v>46.714369213581087</v>
      </c>
      <c r="AN2443">
        <v>343.56149991785685</v>
      </c>
      <c r="AO2443">
        <v>7.7873344779014586E-2</v>
      </c>
      <c r="AP2443">
        <v>0.91982862806320209</v>
      </c>
    </row>
    <row r="2444" spans="1:42">
      <c r="A2444">
        <v>731.98477604703567</v>
      </c>
      <c r="B2444">
        <v>683.32308322897109</v>
      </c>
      <c r="C2444">
        <v>633.93405097108098</v>
      </c>
      <c r="D2444">
        <v>48.66169281806458</v>
      </c>
      <c r="E2444">
        <v>-48.66169281806458</v>
      </c>
      <c r="F2444">
        <v>-98.050725075954688</v>
      </c>
      <c r="G2444">
        <v>3.5086447687539837E-2</v>
      </c>
      <c r="H2444">
        <v>1117.9753831639887</v>
      </c>
      <c r="I2444">
        <v>3.1983251273632052E-2</v>
      </c>
      <c r="J2444">
        <v>6.0437489271163942E-2</v>
      </c>
      <c r="K2444">
        <v>1.7842549025595187</v>
      </c>
      <c r="L2444">
        <v>66.172947883605957</v>
      </c>
      <c r="M2444">
        <v>271.39884339299925</v>
      </c>
      <c r="N2444">
        <v>119.30263757991793</v>
      </c>
      <c r="O2444">
        <v>0.89121952652931213</v>
      </c>
      <c r="P2444">
        <v>7.9739323721991634E-3</v>
      </c>
      <c r="Q2444">
        <v>3.212708679835001E-2</v>
      </c>
      <c r="R2444">
        <v>0.44650269031524659</v>
      </c>
      <c r="S2444">
        <v>674.91505595206058</v>
      </c>
      <c r="T2444">
        <v>45.639228820800781</v>
      </c>
      <c r="U2444">
        <v>0.33019187152385715</v>
      </c>
      <c r="V2444">
        <v>598.17802906036377</v>
      </c>
      <c r="W2444">
        <v>1</v>
      </c>
      <c r="X2444">
        <v>0.40493004083633422</v>
      </c>
      <c r="Y2444">
        <v>519.01094105465143</v>
      </c>
      <c r="Z2444">
        <v>1</v>
      </c>
      <c r="AA2444">
        <v>4.1156673770046242</v>
      </c>
      <c r="AB2444">
        <v>85.683761474609383</v>
      </c>
      <c r="AC2444">
        <v>180.88318854570389</v>
      </c>
      <c r="AD2444">
        <v>1.1374868083203961E-2</v>
      </c>
      <c r="AE2444">
        <v>5.5569250893134354</v>
      </c>
      <c r="AF2444">
        <v>0.12572754621505736</v>
      </c>
      <c r="AG2444">
        <v>8.0533727645122166E-4</v>
      </c>
      <c r="AH2444">
        <v>9.6409555673599237E-4</v>
      </c>
      <c r="AI2444">
        <v>21.175295412540436</v>
      </c>
      <c r="AJ2444">
        <v>5.0404214017327247</v>
      </c>
      <c r="AK2444">
        <v>21.873000567555426</v>
      </c>
      <c r="AL2444">
        <v>2.6043999553790562</v>
      </c>
      <c r="AM2444">
        <v>56.274797141551971</v>
      </c>
      <c r="AN2444">
        <v>350.55477200368244</v>
      </c>
      <c r="AO2444">
        <v>8.5468225598335265E-2</v>
      </c>
      <c r="AP2444">
        <v>0.91464348912239091</v>
      </c>
    </row>
    <row r="2445" spans="1:42">
      <c r="A2445">
        <v>210.94300210535621</v>
      </c>
      <c r="B2445">
        <v>161.47656802214618</v>
      </c>
      <c r="C2445">
        <v>375.39458998620921</v>
      </c>
      <c r="D2445">
        <v>-164.451587880853</v>
      </c>
      <c r="E2445">
        <v>-213.91802196406303</v>
      </c>
      <c r="F2445">
        <v>164.451587880853</v>
      </c>
      <c r="G2445">
        <v>6.3922329910521269E-2</v>
      </c>
      <c r="H2445">
        <v>803.64484610534203</v>
      </c>
      <c r="I2445">
        <v>5.5037594139575957E-2</v>
      </c>
      <c r="J2445">
        <v>5.4773306846618651E-2</v>
      </c>
      <c r="K2445">
        <v>1.5924109840571878</v>
      </c>
      <c r="L2445">
        <v>72.994307279586792</v>
      </c>
      <c r="M2445">
        <v>349.70468696288981</v>
      </c>
      <c r="N2445">
        <v>41.128028599929813</v>
      </c>
      <c r="O2445">
        <v>0.58244654536247253</v>
      </c>
      <c r="P2445">
        <v>1.0072451644473604E-2</v>
      </c>
      <c r="Q2445">
        <v>3.9117676893870031E-2</v>
      </c>
      <c r="R2445">
        <v>0.43845024108886721</v>
      </c>
      <c r="S2445">
        <v>840.17164957961586</v>
      </c>
      <c r="T2445">
        <v>47.539177536964417</v>
      </c>
      <c r="U2445">
        <v>0.31992534935474398</v>
      </c>
      <c r="V2445">
        <v>458.85128974914551</v>
      </c>
      <c r="W2445">
        <v>1</v>
      </c>
      <c r="X2445">
        <v>0.37173917651176452</v>
      </c>
      <c r="Y2445">
        <v>377.22247901185369</v>
      </c>
      <c r="Z2445">
        <v>1</v>
      </c>
      <c r="AA2445">
        <v>39.141971433839807</v>
      </c>
      <c r="AB2445">
        <v>41.519434020996094</v>
      </c>
      <c r="AC2445">
        <v>74.956719577312469</v>
      </c>
      <c r="AD2445">
        <v>4.812214517185831E-3</v>
      </c>
      <c r="AE2445">
        <v>44.550952889357148</v>
      </c>
      <c r="AF2445">
        <v>0.20228062033653257</v>
      </c>
      <c r="AG2445">
        <v>3.4715145575420794E-4</v>
      </c>
      <c r="AH2445">
        <v>3.3731769275665284E-2</v>
      </c>
      <c r="AI2445">
        <v>17.613753974437714</v>
      </c>
      <c r="AJ2445">
        <v>14.217976938496161</v>
      </c>
      <c r="AK2445">
        <v>26.185113889575003</v>
      </c>
      <c r="AL2445">
        <v>3.9837251283641368</v>
      </c>
      <c r="AM2445">
        <v>80.688274347782126</v>
      </c>
      <c r="AN2445">
        <v>443.16025395817479</v>
      </c>
      <c r="AO2445">
        <v>7.7446756243705756E-2</v>
      </c>
      <c r="AP2445">
        <v>0.81082278919219974</v>
      </c>
    </row>
    <row r="2446" spans="1:42">
      <c r="A2446">
        <v>93.530760490636467</v>
      </c>
      <c r="B2446">
        <v>-234.52519126643466</v>
      </c>
      <c r="C2446">
        <v>153.09230661270232</v>
      </c>
      <c r="D2446">
        <v>-59.561546122065849</v>
      </c>
      <c r="E2446">
        <v>-387.61749787913698</v>
      </c>
      <c r="F2446">
        <v>59.561546122065849</v>
      </c>
      <c r="G2446">
        <v>2.6542286986140612E-2</v>
      </c>
      <c r="H2446">
        <v>723.8243511831389</v>
      </c>
      <c r="I2446">
        <v>2.48683699965477E-2</v>
      </c>
      <c r="J2446">
        <v>8.7789719104766836E-3</v>
      </c>
      <c r="K2446">
        <v>1.3164624414741992</v>
      </c>
      <c r="L2446">
        <v>69.941809177398682</v>
      </c>
      <c r="M2446">
        <v>4.4975575227031088</v>
      </c>
      <c r="N2446">
        <v>15.238590040779114</v>
      </c>
      <c r="O2446">
        <v>0.69305422902107239</v>
      </c>
      <c r="P2446">
        <v>2.2852062649197046E-2</v>
      </c>
      <c r="Q2446">
        <v>3.3411473539140486E-2</v>
      </c>
      <c r="R2446">
        <v>0.49472514629364012</v>
      </c>
      <c r="S2446">
        <v>325.32917490358443</v>
      </c>
      <c r="T2446">
        <v>47.445493936538696</v>
      </c>
      <c r="U2446">
        <v>0.41092462956905362</v>
      </c>
      <c r="V2446">
        <v>548.24864864349365</v>
      </c>
      <c r="W2446">
        <v>1</v>
      </c>
      <c r="X2446">
        <v>0.34611969470977788</v>
      </c>
      <c r="Y2446">
        <v>544.77838588325687</v>
      </c>
      <c r="Z2446">
        <v>1</v>
      </c>
      <c r="AA2446">
        <v>40.992605765180592</v>
      </c>
      <c r="AB2446">
        <v>71.807041625976566</v>
      </c>
      <c r="AC2446">
        <v>33.054579794406891</v>
      </c>
      <c r="AD2446">
        <v>1.1779190128685064E-2</v>
      </c>
      <c r="AE2446">
        <v>1.2452893561406391</v>
      </c>
      <c r="AF2446">
        <v>0.10348500251770018</v>
      </c>
      <c r="AG2446">
        <v>2.2736349567234471E-4</v>
      </c>
      <c r="AH2446">
        <v>2.4440123212337492E-2</v>
      </c>
      <c r="AI2446">
        <v>13.711202442646027</v>
      </c>
      <c r="AJ2446">
        <v>13.520045241912149</v>
      </c>
      <c r="AK2446">
        <v>12.610050993561744</v>
      </c>
      <c r="AL2446">
        <v>5.3942934599763683</v>
      </c>
      <c r="AM2446">
        <v>103.0779987692833</v>
      </c>
      <c r="AN2446">
        <v>726.69406396167233</v>
      </c>
      <c r="AO2446">
        <v>4.3183555245399477E-2</v>
      </c>
      <c r="AP2446">
        <v>0.90826128840446485</v>
      </c>
    </row>
    <row r="2447" spans="1:42">
      <c r="A2447">
        <v>1328.8061231937356</v>
      </c>
      <c r="B2447">
        <v>993.23246586569007</v>
      </c>
      <c r="C2447">
        <v>619.20871374090291</v>
      </c>
      <c r="D2447">
        <v>335.57365732804556</v>
      </c>
      <c r="E2447">
        <v>-335.57365732804556</v>
      </c>
      <c r="F2447">
        <v>-709.59740945283272</v>
      </c>
      <c r="G2447">
        <v>3.6941208938862977E-2</v>
      </c>
      <c r="H2447">
        <v>145.17430574785317</v>
      </c>
      <c r="I2447">
        <v>3.0445953905582426E-2</v>
      </c>
      <c r="J2447">
        <v>5.6433625698089601E-2</v>
      </c>
      <c r="K2447">
        <v>1.678721268981695</v>
      </c>
      <c r="L2447">
        <v>49.400326013565063</v>
      </c>
      <c r="M2447">
        <v>9.1429783419656445</v>
      </c>
      <c r="N2447">
        <v>165.46032023010255</v>
      </c>
      <c r="O2447">
        <v>0.50026807188987732</v>
      </c>
      <c r="P2447">
        <v>1.6148923291100393E-2</v>
      </c>
      <c r="Q2447">
        <v>5.5402930577596015E-4</v>
      </c>
      <c r="R2447">
        <v>0.41921870231628416</v>
      </c>
      <c r="S2447">
        <v>477.83865262082168</v>
      </c>
      <c r="T2447">
        <v>28.044983744621277</v>
      </c>
      <c r="U2447">
        <v>0.442394500374794</v>
      </c>
      <c r="V2447">
        <v>647.94511795043945</v>
      </c>
      <c r="W2447">
        <v>1</v>
      </c>
      <c r="X2447">
        <v>0.40227668881416323</v>
      </c>
      <c r="Y2447">
        <v>515.66567858721294</v>
      </c>
      <c r="Z2447">
        <v>1</v>
      </c>
      <c r="AA2447">
        <v>7.478444813165666</v>
      </c>
      <c r="AB2447">
        <v>69.033502258300786</v>
      </c>
      <c r="AC2447">
        <v>66.233097016811371</v>
      </c>
      <c r="AD2447">
        <v>6.7137498121995192E-3</v>
      </c>
      <c r="AE2447">
        <v>23.853201014234294</v>
      </c>
      <c r="AF2447">
        <v>0.14040003418922423</v>
      </c>
      <c r="AG2447">
        <v>1.162369769099297E-3</v>
      </c>
      <c r="AH2447">
        <v>5.5395446276664734E-2</v>
      </c>
      <c r="AI2447">
        <v>10.514584481716156</v>
      </c>
      <c r="AJ2447">
        <v>9.2503423281712127</v>
      </c>
      <c r="AK2447">
        <v>1.8700640004873275</v>
      </c>
      <c r="AL2447">
        <v>5.3058700143526876</v>
      </c>
      <c r="AM2447">
        <v>83.427556526660922</v>
      </c>
      <c r="AN2447">
        <v>820.61592654408469</v>
      </c>
      <c r="AO2447">
        <v>7.1462298750877382E-2</v>
      </c>
      <c r="AP2447">
        <v>0.82706456232070935</v>
      </c>
    </row>
    <row r="2448" spans="1:42">
      <c r="A2448">
        <v>943.3731311893066</v>
      </c>
      <c r="B2448">
        <v>2228.8119427937818</v>
      </c>
      <c r="C2448">
        <v>1665.0031947719206</v>
      </c>
      <c r="D2448">
        <v>-1285.4388116044752</v>
      </c>
      <c r="E2448">
        <v>563.80874802186122</v>
      </c>
      <c r="F2448">
        <v>-563.80874802186122</v>
      </c>
      <c r="G2448">
        <v>5.7944113288044177E-2</v>
      </c>
      <c r="H2448">
        <v>931.1789778372405</v>
      </c>
      <c r="I2448">
        <v>3.0028135478496552E-2</v>
      </c>
      <c r="J2448">
        <v>4.3043679952621462E-2</v>
      </c>
      <c r="K2448">
        <v>1.6398138711512087</v>
      </c>
      <c r="L2448">
        <v>46.808319091796875</v>
      </c>
      <c r="M2448">
        <v>3539.0575633599674</v>
      </c>
      <c r="N2448">
        <v>177.70625880413058</v>
      </c>
      <c r="O2448">
        <v>0.94687142968177795</v>
      </c>
      <c r="P2448">
        <v>8.5392359627617723E-3</v>
      </c>
      <c r="Q2448">
        <v>1.7061853938632539E-3</v>
      </c>
      <c r="R2448">
        <v>0.46550726413726806</v>
      </c>
      <c r="S2448">
        <v>985.64753578559908</v>
      </c>
      <c r="T2448">
        <v>43.308937549591064</v>
      </c>
      <c r="U2448">
        <v>0.29746125876903534</v>
      </c>
      <c r="V2448">
        <v>496.99862003326416</v>
      </c>
      <c r="W2448">
        <v>1</v>
      </c>
      <c r="X2448">
        <v>0.31040951490402224</v>
      </c>
      <c r="Y2448">
        <v>277.05241988577234</v>
      </c>
      <c r="Z2448">
        <v>1</v>
      </c>
      <c r="AA2448">
        <v>48.615094025793084</v>
      </c>
      <c r="AB2448">
        <v>171.58457763671876</v>
      </c>
      <c r="AC2448">
        <v>117.62715131044388</v>
      </c>
      <c r="AD2448">
        <v>1.501956026778262E-2</v>
      </c>
      <c r="AE2448">
        <v>11.29672115245746</v>
      </c>
      <c r="AF2448">
        <v>0.18413205385208128</v>
      </c>
      <c r="AG2448">
        <v>8.7587504041362191E-4</v>
      </c>
      <c r="AH2448">
        <v>3.6768303501605988E-2</v>
      </c>
      <c r="AI2448">
        <v>7.4122133851051331</v>
      </c>
      <c r="AJ2448">
        <v>12.026388238677207</v>
      </c>
      <c r="AK2448">
        <v>16.438810670971868</v>
      </c>
      <c r="AL2448">
        <v>3.9947754844756611</v>
      </c>
      <c r="AM2448">
        <v>59.337464892864233</v>
      </c>
      <c r="AN2448">
        <v>667.09578122459857</v>
      </c>
      <c r="AO2448">
        <v>5.6795056462287899E-2</v>
      </c>
      <c r="AP2448">
        <v>0.89940740036964428</v>
      </c>
    </row>
    <row r="2449" spans="1:42">
      <c r="A2449">
        <v>85.512609150231725</v>
      </c>
      <c r="B2449">
        <v>-264.25019759732118</v>
      </c>
      <c r="C2449">
        <v>618.97600488722219</v>
      </c>
      <c r="D2449">
        <v>-533.46339573699049</v>
      </c>
      <c r="E2449">
        <v>-883.22620248454336</v>
      </c>
      <c r="F2449">
        <v>533.46339573699049</v>
      </c>
      <c r="G2449">
        <v>-3.458179849739011E-3</v>
      </c>
      <c r="H2449">
        <v>2458.2629355832987</v>
      </c>
      <c r="I2449">
        <v>3.6279747784137728E-2</v>
      </c>
      <c r="J2449">
        <v>7.2064105987548824E-2</v>
      </c>
      <c r="K2449">
        <v>1.909156502407789</v>
      </c>
      <c r="L2449">
        <v>30.633424520492554</v>
      </c>
      <c r="M2449">
        <v>17.731062512523017</v>
      </c>
      <c r="N2449">
        <v>21.36585467643738</v>
      </c>
      <c r="O2449">
        <v>0.61019966006278992</v>
      </c>
      <c r="P2449">
        <v>1.2832520114050968E-2</v>
      </c>
      <c r="Q2449">
        <v>6.0177695486280641E-3</v>
      </c>
      <c r="R2449">
        <v>0.39777021408081054</v>
      </c>
      <c r="S2449">
        <v>717.47594295281124</v>
      </c>
      <c r="T2449">
        <v>32.714322209358215</v>
      </c>
      <c r="U2449">
        <v>0.37806040585041045</v>
      </c>
      <c r="V2449">
        <v>615.87576866149902</v>
      </c>
      <c r="W2449">
        <v>1</v>
      </c>
      <c r="X2449">
        <v>0.39974401831626893</v>
      </c>
      <c r="Y2449">
        <v>422.40052603736325</v>
      </c>
      <c r="Z2449">
        <v>1</v>
      </c>
      <c r="AA2449">
        <v>4.1554016537952432</v>
      </c>
      <c r="AB2449">
        <v>98.06762322998047</v>
      </c>
      <c r="AC2449">
        <v>39.977030456066132</v>
      </c>
      <c r="AD2449">
        <v>2.0951132489065837E-3</v>
      </c>
      <c r="AE2449">
        <v>4.2758675252093363</v>
      </c>
      <c r="AF2449">
        <v>-1.4961501359939577E-2</v>
      </c>
      <c r="AG2449">
        <v>3.8832854155470734E-4</v>
      </c>
      <c r="AH2449">
        <v>4.835696377754211E-2</v>
      </c>
      <c r="AI2449">
        <v>11.716291606426239</v>
      </c>
      <c r="AJ2449">
        <v>9.5657963260294192</v>
      </c>
      <c r="AK2449">
        <v>45.988458897471425</v>
      </c>
      <c r="AL2449">
        <v>4.6793822640918963</v>
      </c>
      <c r="AM2449">
        <v>61.621559011936185</v>
      </c>
      <c r="AN2449">
        <v>796.90849948471669</v>
      </c>
      <c r="AO2449">
        <v>4.4671315073966981E-2</v>
      </c>
      <c r="AP2449">
        <v>0.89763439178466808</v>
      </c>
    </row>
    <row r="2450" spans="1:42">
      <c r="A2450">
        <v>1399.6926249440944</v>
      </c>
      <c r="B2450">
        <v>1427.3660134982358</v>
      </c>
      <c r="C2450">
        <v>1685.6745464995545</v>
      </c>
      <c r="D2450">
        <v>-285.98192155546008</v>
      </c>
      <c r="E2450">
        <v>-258.30853300131866</v>
      </c>
      <c r="F2450">
        <v>258.30853300131866</v>
      </c>
      <c r="G2450">
        <v>2.2512168486554619E-2</v>
      </c>
      <c r="H2450">
        <v>4184.9460778747289</v>
      </c>
      <c r="I2450">
        <v>1.8911827504634857E-2</v>
      </c>
      <c r="J2450">
        <v>8.0115036249160762E-2</v>
      </c>
      <c r="K2450">
        <v>2.0750154721081255</v>
      </c>
      <c r="L2450">
        <v>36.527726650238037</v>
      </c>
      <c r="M2450">
        <v>380.76218461108078</v>
      </c>
      <c r="N2450">
        <v>183.004777756691</v>
      </c>
      <c r="O2450">
        <v>0.57933738827705383</v>
      </c>
      <c r="P2450">
        <v>1.809439871046278E-2</v>
      </c>
      <c r="Q2450">
        <v>2.2046432865990531E-2</v>
      </c>
      <c r="R2450">
        <v>0.46655168056488039</v>
      </c>
      <c r="S2450">
        <v>393.9796362009331</v>
      </c>
      <c r="T2450">
        <v>25.797003507614136</v>
      </c>
      <c r="U2450">
        <v>0.4070509046316147</v>
      </c>
      <c r="V2450">
        <v>634.28390026092529</v>
      </c>
      <c r="W2450">
        <v>1</v>
      </c>
      <c r="X2450">
        <v>0.32644757270812991</v>
      </c>
      <c r="Y2450">
        <v>577.50002558998494</v>
      </c>
      <c r="Z2450">
        <v>1</v>
      </c>
      <c r="AA2450">
        <v>8.6683349225139636</v>
      </c>
      <c r="AB2450">
        <v>16.21633825683594</v>
      </c>
      <c r="AC2450">
        <v>60.5576291680336</v>
      </c>
      <c r="AD2450">
        <v>3.6555738530607302E-3</v>
      </c>
      <c r="AE2450">
        <v>24.823240759307176</v>
      </c>
      <c r="AF2450">
        <v>8.6189818382263167E-2</v>
      </c>
      <c r="AG2450">
        <v>1.8128296268815131E-4</v>
      </c>
      <c r="AH2450">
        <v>3.4851999461650851E-2</v>
      </c>
      <c r="AI2450">
        <v>7.7180865406990051</v>
      </c>
      <c r="AJ2450">
        <v>3.1940420218956418</v>
      </c>
      <c r="AK2450">
        <v>38.590502133965494</v>
      </c>
      <c r="AL2450">
        <v>3.7435423546657347</v>
      </c>
      <c r="AM2450">
        <v>91.161972367763525</v>
      </c>
      <c r="AN2450">
        <v>311.4634747805128</v>
      </c>
      <c r="AO2450">
        <v>4.8174189209938045E-2</v>
      </c>
      <c r="AP2450">
        <v>0.92554019904136675</v>
      </c>
    </row>
    <row r="2451" spans="1:42">
      <c r="A2451">
        <v>250.77812683329878</v>
      </c>
      <c r="B2451">
        <v>-33.404481578296554</v>
      </c>
      <c r="C2451">
        <v>413.23094681153697</v>
      </c>
      <c r="D2451">
        <v>-162.45281997823818</v>
      </c>
      <c r="E2451">
        <v>-446.63542838983352</v>
      </c>
      <c r="F2451">
        <v>162.45281997823818</v>
      </c>
      <c r="G2451">
        <v>2.0279314945805243E-3</v>
      </c>
      <c r="H2451">
        <v>1199.3302297960704</v>
      </c>
      <c r="I2451">
        <v>3.2496556341648102E-2</v>
      </c>
      <c r="J2451">
        <v>4.6756178379058835E-2</v>
      </c>
      <c r="K2451">
        <v>1.2580802402436733</v>
      </c>
      <c r="L2451">
        <v>14.100219011306763</v>
      </c>
      <c r="M2451">
        <v>1.2902596145830305</v>
      </c>
      <c r="N2451">
        <v>37.777924419403078</v>
      </c>
      <c r="O2451">
        <v>0.75614389777183533</v>
      </c>
      <c r="P2451">
        <v>5.9905652470058851E-3</v>
      </c>
      <c r="Q2451">
        <v>2.3249403264787458E-2</v>
      </c>
      <c r="R2451">
        <v>0.47811600685119626</v>
      </c>
      <c r="S2451">
        <v>666.57872346576789</v>
      </c>
      <c r="T2451">
        <v>47.193250060081482</v>
      </c>
      <c r="U2451">
        <v>0.43036850035190582</v>
      </c>
      <c r="V2451">
        <v>454.15935516357422</v>
      </c>
      <c r="W2451">
        <v>1</v>
      </c>
      <c r="X2451">
        <v>0.32048943161964416</v>
      </c>
      <c r="Y2451">
        <v>446.30230626754957</v>
      </c>
      <c r="Z2451">
        <v>1</v>
      </c>
      <c r="AA2451">
        <v>9.9945755787754074</v>
      </c>
      <c r="AB2451">
        <v>32.24951568603516</v>
      </c>
      <c r="AC2451">
        <v>120.2287420630455</v>
      </c>
      <c r="AD2451">
        <v>1.4014030521751469E-2</v>
      </c>
      <c r="AE2451">
        <v>2.6164507795208429</v>
      </c>
      <c r="AF2451">
        <v>1.5170216560363506E-4</v>
      </c>
      <c r="AG2451">
        <v>2.9958025656379839E-4</v>
      </c>
      <c r="AH2451">
        <v>2.0614328622817991E-3</v>
      </c>
      <c r="AI2451">
        <v>23.497012555599213</v>
      </c>
      <c r="AJ2451">
        <v>15.80964777224855</v>
      </c>
      <c r="AK2451">
        <v>29.514973263144494</v>
      </c>
      <c r="AL2451">
        <v>6.9228595825714443</v>
      </c>
      <c r="AM2451">
        <v>71.191461002826685</v>
      </c>
      <c r="AN2451">
        <v>683.32160716272983</v>
      </c>
      <c r="AO2451">
        <v>5.9901319861412047E-2</v>
      </c>
      <c r="AP2451">
        <v>0.83326701879501353</v>
      </c>
    </row>
    <row r="2452" spans="1:42">
      <c r="A2452">
        <v>708.00122583696702</v>
      </c>
      <c r="B2452">
        <v>417.95062602039212</v>
      </c>
      <c r="C2452">
        <v>580.43321934553046</v>
      </c>
      <c r="D2452">
        <v>127.56800649143656</v>
      </c>
      <c r="E2452">
        <v>-290.0505998165749</v>
      </c>
      <c r="F2452">
        <v>-127.56800649143656</v>
      </c>
      <c r="G2452">
        <v>1.5146888847875536E-2</v>
      </c>
      <c r="H2452">
        <v>1323.7406211497448</v>
      </c>
      <c r="I2452">
        <v>5.3364233672618867E-2</v>
      </c>
      <c r="J2452">
        <v>3.4081541776657107E-2</v>
      </c>
      <c r="K2452">
        <v>2.0346025287687777</v>
      </c>
      <c r="L2452">
        <v>62.243952751159668</v>
      </c>
      <c r="M2452">
        <v>1.0573469534488542</v>
      </c>
      <c r="N2452">
        <v>143.56276672267916</v>
      </c>
      <c r="O2452">
        <v>0.72073164582252502</v>
      </c>
      <c r="P2452">
        <v>5.1324868732028532E-3</v>
      </c>
      <c r="Q2452">
        <v>2.2353711181216766E-2</v>
      </c>
      <c r="R2452">
        <v>0.48614696979522704</v>
      </c>
      <c r="S2452">
        <v>575.90141072999654</v>
      </c>
      <c r="T2452">
        <v>38.57576847076416</v>
      </c>
      <c r="U2452">
        <v>0.28453060328960422</v>
      </c>
      <c r="V2452">
        <v>629.06200885772705</v>
      </c>
      <c r="W2452">
        <v>1</v>
      </c>
      <c r="X2452">
        <v>0.34800889253616335</v>
      </c>
      <c r="Y2452">
        <v>347.84799939715572</v>
      </c>
      <c r="Z2452">
        <v>1</v>
      </c>
      <c r="AA2452">
        <v>48.936509812765131</v>
      </c>
      <c r="AB2452">
        <v>172.09179223632813</v>
      </c>
      <c r="AC2452">
        <v>192.07520037889481</v>
      </c>
      <c r="AD2452">
        <v>1.3946078373835637E-2</v>
      </c>
      <c r="AE2452">
        <v>21.747991383325292</v>
      </c>
      <c r="AF2452">
        <v>-2.9349882602691651E-2</v>
      </c>
      <c r="AG2452">
        <v>1.0145575452316156E-3</v>
      </c>
      <c r="AH2452">
        <v>1.9630804598331449E-2</v>
      </c>
      <c r="AI2452">
        <v>15.014869272708893</v>
      </c>
      <c r="AJ2452">
        <v>16.154522829046581</v>
      </c>
      <c r="AK2452">
        <v>32.850244401097299</v>
      </c>
      <c r="AL2452">
        <v>8.9967001064609988</v>
      </c>
      <c r="AM2452">
        <v>65.721821486949921</v>
      </c>
      <c r="AN2452">
        <v>633.09695701452529</v>
      </c>
      <c r="AO2452">
        <v>6.6627960324287416E-2</v>
      </c>
      <c r="AP2452">
        <v>0.91775673031806959</v>
      </c>
    </row>
    <row r="2453" spans="1:42">
      <c r="A2453">
        <v>286.51876265329997</v>
      </c>
      <c r="B2453">
        <v>292.13627241391777</v>
      </c>
      <c r="C2453">
        <v>274.82339528197338</v>
      </c>
      <c r="D2453">
        <v>-5.6175097606177928</v>
      </c>
      <c r="E2453">
        <v>5.6175097606177928</v>
      </c>
      <c r="F2453">
        <v>-17.31287713194439</v>
      </c>
      <c r="G2453">
        <v>4.5557058984585348E-2</v>
      </c>
      <c r="H2453">
        <v>629.4360244585057</v>
      </c>
      <c r="I2453">
        <v>5.5738530457019805E-2</v>
      </c>
      <c r="J2453">
        <v>1.9696976661682131E-2</v>
      </c>
      <c r="K2453">
        <v>1.4127795735538005</v>
      </c>
      <c r="L2453">
        <v>66.45537257194519</v>
      </c>
      <c r="M2453">
        <v>227.30271304338632</v>
      </c>
      <c r="N2453">
        <v>63.995795376968395</v>
      </c>
      <c r="O2453">
        <v>0.92702290415763855</v>
      </c>
      <c r="P2453">
        <v>4.5498436292012523E-3</v>
      </c>
      <c r="Q2453">
        <v>1.6326652632819279E-3</v>
      </c>
      <c r="R2453">
        <v>0.4245407485961914</v>
      </c>
      <c r="S2453">
        <v>716.78248738067282</v>
      </c>
      <c r="T2453">
        <v>45.140519738197327</v>
      </c>
      <c r="U2453">
        <v>0.29730523407459264</v>
      </c>
      <c r="V2453">
        <v>591.22605323791504</v>
      </c>
      <c r="W2453">
        <v>1</v>
      </c>
      <c r="X2453">
        <v>0.31825377345085148</v>
      </c>
      <c r="Y2453">
        <v>314.84176593918602</v>
      </c>
      <c r="Z2453">
        <v>1</v>
      </c>
      <c r="AA2453">
        <v>38.629527554903035</v>
      </c>
      <c r="AB2453">
        <v>135.52839837646485</v>
      </c>
      <c r="AC2453">
        <v>53.855602443218231</v>
      </c>
      <c r="AD2453">
        <v>3.5223512568025505E-3</v>
      </c>
      <c r="AE2453">
        <v>8.9353717961309069</v>
      </c>
      <c r="AF2453">
        <v>0.18318166136741637</v>
      </c>
      <c r="AG2453">
        <v>1.0134215277891841E-3</v>
      </c>
      <c r="AH2453">
        <v>9.6675388336181622E-3</v>
      </c>
      <c r="AI2453">
        <v>18.276486098766327</v>
      </c>
      <c r="AJ2453">
        <v>5.2551461722683053</v>
      </c>
      <c r="AK2453">
        <v>27.55310013949871</v>
      </c>
      <c r="AL2453">
        <v>2.1947067947238987</v>
      </c>
      <c r="AM2453">
        <v>102.38715263605118</v>
      </c>
      <c r="AN2453">
        <v>214.36862476960727</v>
      </c>
      <c r="AO2453">
        <v>4.9649749636650087E-2</v>
      </c>
      <c r="AP2453">
        <v>0.91819523143768322</v>
      </c>
    </row>
    <row r="2454" spans="1:42">
      <c r="A2454">
        <v>158.9525324133287</v>
      </c>
      <c r="B2454">
        <v>-15.546072023253828</v>
      </c>
      <c r="C2454">
        <v>156.95358692670925</v>
      </c>
      <c r="D2454">
        <v>1.9989454866194478</v>
      </c>
      <c r="E2454">
        <v>-174.49860443658253</v>
      </c>
      <c r="F2454">
        <v>-1.9989454866194478</v>
      </c>
      <c r="G2454">
        <v>7.2869636857386108E-2</v>
      </c>
      <c r="H2454">
        <v>265.05759596543652</v>
      </c>
      <c r="I2454">
        <v>5.8516274392604824E-2</v>
      </c>
      <c r="J2454">
        <v>4.3143025636672973E-2</v>
      </c>
      <c r="K2454">
        <v>1.6940846419632434</v>
      </c>
      <c r="L2454">
        <v>79.083340167999268</v>
      </c>
      <c r="M2454">
        <v>63.856960371308652</v>
      </c>
      <c r="N2454">
        <v>32.338406463813783</v>
      </c>
      <c r="O2454">
        <v>0.61900952458381653</v>
      </c>
      <c r="P2454">
        <v>8.5914823744032099E-4</v>
      </c>
      <c r="Q2454">
        <v>3.0338578065236405E-2</v>
      </c>
      <c r="R2454">
        <v>0.4700426435470581</v>
      </c>
      <c r="S2454">
        <v>1031.5408848461302</v>
      </c>
      <c r="T2454">
        <v>45.550566911697388</v>
      </c>
      <c r="U2454">
        <v>0.42185653150081637</v>
      </c>
      <c r="V2454">
        <v>607.51702785491943</v>
      </c>
      <c r="W2454">
        <v>1</v>
      </c>
      <c r="X2454">
        <v>0.42665170192718505</v>
      </c>
      <c r="Y2454">
        <v>280.40092829001213</v>
      </c>
      <c r="Z2454">
        <v>1</v>
      </c>
      <c r="AA2454">
        <v>17.785186147718434</v>
      </c>
      <c r="AB2454">
        <v>80.045908325195313</v>
      </c>
      <c r="AC2454">
        <v>182.22838789224625</v>
      </c>
      <c r="AD2454">
        <v>4.4389170459193036E-3</v>
      </c>
      <c r="AE2454">
        <v>15.587203884878313</v>
      </c>
      <c r="AF2454">
        <v>0.28113172531127928</v>
      </c>
      <c r="AG2454">
        <v>1.3644584181180112E-3</v>
      </c>
      <c r="AH2454">
        <v>3.4453980386257174E-2</v>
      </c>
      <c r="AI2454">
        <v>26.588023006916046</v>
      </c>
      <c r="AJ2454">
        <v>3.7056534535542287</v>
      </c>
      <c r="AK2454">
        <v>8.4962717252969746</v>
      </c>
      <c r="AL2454">
        <v>4.238183207580275</v>
      </c>
      <c r="AM2454">
        <v>23.320710980892184</v>
      </c>
      <c r="AN2454">
        <v>478.86380170880489</v>
      </c>
      <c r="AO2454">
        <v>5.1242673516273499E-2</v>
      </c>
      <c r="AP2454">
        <v>0.83538646197319033</v>
      </c>
    </row>
    <row r="2455" spans="1:42">
      <c r="A2455">
        <v>119.87332468676956</v>
      </c>
      <c r="B2455">
        <v>59.920795960856125</v>
      </c>
      <c r="C2455">
        <v>365.6713975512443</v>
      </c>
      <c r="D2455">
        <v>-245.79807286447473</v>
      </c>
      <c r="E2455">
        <v>-305.75060159038816</v>
      </c>
      <c r="F2455">
        <v>245.79807286447473</v>
      </c>
      <c r="G2455">
        <v>3.6815955101040312E-2</v>
      </c>
      <c r="H2455">
        <v>1591.4314870363553</v>
      </c>
      <c r="I2455">
        <v>2.0348016321659088E-2</v>
      </c>
      <c r="J2455">
        <v>4.6325587749481201E-2</v>
      </c>
      <c r="K2455">
        <v>1.2047729410588741</v>
      </c>
      <c r="L2455">
        <v>70.945345163345337</v>
      </c>
      <c r="M2455">
        <v>1.8773027217493008</v>
      </c>
      <c r="N2455">
        <v>27.736581904602055</v>
      </c>
      <c r="O2455">
        <v>0.98334082961082458</v>
      </c>
      <c r="P2455">
        <v>1.2031324227650958E-2</v>
      </c>
      <c r="Q2455">
        <v>1.7208408408694795E-2</v>
      </c>
      <c r="R2455">
        <v>0.4734775447845459</v>
      </c>
      <c r="S2455">
        <v>568.52098891115179</v>
      </c>
      <c r="T2455">
        <v>35.493203997612</v>
      </c>
      <c r="U2455">
        <v>0.31717932283878331</v>
      </c>
      <c r="V2455">
        <v>595.54510116577148</v>
      </c>
      <c r="W2455">
        <v>1</v>
      </c>
      <c r="X2455">
        <v>0.42807671666145325</v>
      </c>
      <c r="Y2455">
        <v>632.98322283483003</v>
      </c>
      <c r="Z2455">
        <v>1</v>
      </c>
      <c r="AA2455">
        <v>45.718033392724998</v>
      </c>
      <c r="AB2455">
        <v>47.078990051269535</v>
      </c>
      <c r="AC2455">
        <v>55.47400563955307</v>
      </c>
      <c r="AD2455">
        <v>1.346946781517094E-2</v>
      </c>
      <c r="AE2455">
        <v>3.597936707423405</v>
      </c>
      <c r="AF2455">
        <v>0.14646297097206112</v>
      </c>
      <c r="AG2455">
        <v>5.9675407099041744E-4</v>
      </c>
      <c r="AH2455">
        <v>1.4408478713035581E-2</v>
      </c>
      <c r="AI2455">
        <v>6.1941775679588318</v>
      </c>
      <c r="AJ2455">
        <v>12.470106885190214</v>
      </c>
      <c r="AK2455">
        <v>25.988119677901267</v>
      </c>
      <c r="AL2455">
        <v>5.0248437569669235</v>
      </c>
      <c r="AM2455">
        <v>75.634109985828403</v>
      </c>
      <c r="AN2455">
        <v>138.08248987428254</v>
      </c>
      <c r="AO2455">
        <v>9.5177712798118597E-2</v>
      </c>
      <c r="AP2455">
        <v>0.87949361467361464</v>
      </c>
    </row>
    <row r="2456" spans="1:42">
      <c r="A2456">
        <v>1380.584964950873</v>
      </c>
      <c r="B2456">
        <v>2072.3679798246153</v>
      </c>
      <c r="C2456">
        <v>1419.6793254824888</v>
      </c>
      <c r="D2456">
        <v>-691.78301487374233</v>
      </c>
      <c r="E2456">
        <v>652.68865434212648</v>
      </c>
      <c r="F2456">
        <v>-652.68865434212648</v>
      </c>
      <c r="G2456">
        <v>3.8182329413707229E-2</v>
      </c>
      <c r="H2456">
        <v>892.25563775269995</v>
      </c>
      <c r="I2456">
        <v>5.6925627887248989E-2</v>
      </c>
      <c r="J2456">
        <v>8.7016895055770871E-2</v>
      </c>
      <c r="K2456">
        <v>1.7924160414278507</v>
      </c>
      <c r="L2456">
        <v>10.248403549194336</v>
      </c>
      <c r="M2456">
        <v>2249.1720080864429</v>
      </c>
      <c r="N2456">
        <v>177.08951367931368</v>
      </c>
      <c r="O2456">
        <v>0.67886462807655334</v>
      </c>
      <c r="P2456">
        <v>1.4327686839633515E-2</v>
      </c>
      <c r="Q2456">
        <v>1.818120929929945E-2</v>
      </c>
      <c r="R2456">
        <v>0.42832415103912352</v>
      </c>
      <c r="S2456">
        <v>737.79560601346225</v>
      </c>
      <c r="T2456">
        <v>31.256616115570068</v>
      </c>
      <c r="U2456">
        <v>0.38013525664806369</v>
      </c>
      <c r="V2456">
        <v>581.18460178375244</v>
      </c>
      <c r="W2456">
        <v>1</v>
      </c>
      <c r="X2456">
        <v>0.41687368154525761</v>
      </c>
      <c r="Y2456">
        <v>429.69534452966718</v>
      </c>
      <c r="Z2456">
        <v>1</v>
      </c>
      <c r="AA2456">
        <v>31.255364972295769</v>
      </c>
      <c r="AB2456">
        <v>77.687155273437511</v>
      </c>
      <c r="AC2456">
        <v>170.18192559480667</v>
      </c>
      <c r="AD2456">
        <v>1.5158962999653611E-2</v>
      </c>
      <c r="AE2456">
        <v>33.495972025831342</v>
      </c>
      <c r="AF2456">
        <v>1.6536619663238522E-2</v>
      </c>
      <c r="AG2456">
        <v>7.7056506579622314E-4</v>
      </c>
      <c r="AH2456">
        <v>3.8728893768787381E-2</v>
      </c>
      <c r="AI2456">
        <v>19.825548231601715</v>
      </c>
      <c r="AJ2456">
        <v>7.5106263302968941</v>
      </c>
      <c r="AK2456">
        <v>27.356652343869207</v>
      </c>
      <c r="AL2456">
        <v>5.9942558748867105</v>
      </c>
      <c r="AM2456">
        <v>51.417613017559049</v>
      </c>
      <c r="AN2456">
        <v>481.08014600336412</v>
      </c>
      <c r="AO2456">
        <v>8.072767937183381E-2</v>
      </c>
      <c r="AP2456">
        <v>0.83008503365516673</v>
      </c>
    </row>
    <row r="2457" spans="1:42">
      <c r="A2457">
        <v>483.58974446481704</v>
      </c>
      <c r="B2457">
        <v>391.57032856793916</v>
      </c>
      <c r="C2457">
        <v>596.42240389235985</v>
      </c>
      <c r="D2457">
        <v>-112.83265942754281</v>
      </c>
      <c r="E2457">
        <v>-204.8520753244207</v>
      </c>
      <c r="F2457">
        <v>112.83265942754281</v>
      </c>
      <c r="G2457">
        <v>2.5062599092369325E-2</v>
      </c>
      <c r="H2457">
        <v>1484.5957694426154</v>
      </c>
      <c r="I2457">
        <v>2.5633180439472197E-2</v>
      </c>
      <c r="J2457">
        <v>4.0989301681518556E-2</v>
      </c>
      <c r="K2457">
        <v>1.779442941635847</v>
      </c>
      <c r="L2457">
        <v>52.252143621444702</v>
      </c>
      <c r="M2457">
        <v>71.999444788877113</v>
      </c>
      <c r="N2457">
        <v>78.444321795272842</v>
      </c>
      <c r="O2457">
        <v>0.50874635577201843</v>
      </c>
      <c r="P2457">
        <v>4.1821559270222974E-4</v>
      </c>
      <c r="Q2457">
        <v>5.4662702878316236E-3</v>
      </c>
      <c r="R2457">
        <v>0.4953829383850098</v>
      </c>
      <c r="S2457">
        <v>910.73885324489743</v>
      </c>
      <c r="T2457">
        <v>40.98232090473175</v>
      </c>
      <c r="U2457">
        <v>0.37690299808979033</v>
      </c>
      <c r="V2457">
        <v>628.74979972839355</v>
      </c>
      <c r="W2457">
        <v>1</v>
      </c>
      <c r="X2457">
        <v>0.29270301222801209</v>
      </c>
      <c r="Y2457">
        <v>297.74896236838015</v>
      </c>
      <c r="Z2457">
        <v>1</v>
      </c>
      <c r="AA2457">
        <v>2.3616312465381624</v>
      </c>
      <c r="AB2457">
        <v>123.11750946044923</v>
      </c>
      <c r="AC2457">
        <v>121.12124413251877</v>
      </c>
      <c r="AD2457">
        <v>1.4869836660531852E-2</v>
      </c>
      <c r="AE2457">
        <v>11.883447985804475</v>
      </c>
      <c r="AF2457">
        <v>7.112905383110045E-2</v>
      </c>
      <c r="AG2457">
        <v>9.8618254604768184E-4</v>
      </c>
      <c r="AH2457">
        <v>5.012789874076843E-2</v>
      </c>
      <c r="AI2457">
        <v>8.9374038577079773</v>
      </c>
      <c r="AJ2457">
        <v>16.177459182219948</v>
      </c>
      <c r="AK2457">
        <v>20.577567889094354</v>
      </c>
      <c r="AL2457">
        <v>3.8084207087291242</v>
      </c>
      <c r="AM2457">
        <v>36.730270063877107</v>
      </c>
      <c r="AN2457">
        <v>277.48723379568958</v>
      </c>
      <c r="AO2457">
        <v>0.10110373961925506</v>
      </c>
      <c r="AP2457">
        <v>0.8919223003387452</v>
      </c>
    </row>
    <row r="2458" spans="1:42">
      <c r="A2458">
        <v>738.0327838552555</v>
      </c>
      <c r="B2458">
        <v>539.7686583854254</v>
      </c>
      <c r="C2458">
        <v>469.60837844671335</v>
      </c>
      <c r="D2458">
        <v>198.26412546983011</v>
      </c>
      <c r="E2458">
        <v>-198.26412546983011</v>
      </c>
      <c r="F2458">
        <v>-268.42440540854216</v>
      </c>
      <c r="G2458">
        <v>1.9447891864431879E-2</v>
      </c>
      <c r="H2458">
        <v>782.47441111330522</v>
      </c>
      <c r="I2458">
        <v>5.396735519170761E-2</v>
      </c>
      <c r="J2458">
        <v>5.4844385385513304E-2</v>
      </c>
      <c r="K2458">
        <v>1.4008908983051775</v>
      </c>
      <c r="L2458">
        <v>10.611579418182373</v>
      </c>
      <c r="M2458">
        <v>2.3845043520149116</v>
      </c>
      <c r="N2458">
        <v>116.82561600589753</v>
      </c>
      <c r="O2458">
        <v>0.62579134106636047</v>
      </c>
      <c r="P2458">
        <v>9.2515629662407763E-3</v>
      </c>
      <c r="Q2458">
        <v>4.1656398720211443E-2</v>
      </c>
      <c r="R2458">
        <v>0.45228787899017331</v>
      </c>
      <c r="S2458">
        <v>365.55328886238522</v>
      </c>
      <c r="T2458">
        <v>32.499641180038452</v>
      </c>
      <c r="U2458">
        <v>0.35415498673915868</v>
      </c>
      <c r="V2458">
        <v>525.07693767547607</v>
      </c>
      <c r="W2458">
        <v>1</v>
      </c>
      <c r="X2458">
        <v>0.40376821517944339</v>
      </c>
      <c r="Y2458">
        <v>402.31651679790883</v>
      </c>
      <c r="Z2458">
        <v>1</v>
      </c>
      <c r="AA2458">
        <v>22.283248425168996</v>
      </c>
      <c r="AB2458">
        <v>128.9255018310547</v>
      </c>
      <c r="AC2458">
        <v>187.26363331079483</v>
      </c>
      <c r="AD2458">
        <v>2.0098286816197584E-3</v>
      </c>
      <c r="AE2458">
        <v>64.029822584230189</v>
      </c>
      <c r="AF2458">
        <v>3.6206231117248522E-2</v>
      </c>
      <c r="AG2458">
        <v>2.5916024396341509E-4</v>
      </c>
      <c r="AH2458">
        <v>3.6144454658031462E-2</v>
      </c>
      <c r="AI2458">
        <v>16.67110949754715</v>
      </c>
      <c r="AJ2458">
        <v>14.032049924375251</v>
      </c>
      <c r="AK2458">
        <v>28.19350722849369</v>
      </c>
      <c r="AL2458">
        <v>4.1566295556478092</v>
      </c>
      <c r="AM2458">
        <v>92.198648202419278</v>
      </c>
      <c r="AN2458">
        <v>468.93674725880345</v>
      </c>
      <c r="AO2458">
        <v>9.6759125351905825E-2</v>
      </c>
      <c r="AP2458">
        <v>0.84942800688743603</v>
      </c>
    </row>
    <row r="2459" spans="1:42">
      <c r="A2459">
        <v>111.67482712526319</v>
      </c>
      <c r="B2459">
        <v>-203.27096925755248</v>
      </c>
      <c r="C2459">
        <v>98.94759888625903</v>
      </c>
      <c r="D2459">
        <v>12.727228239004162</v>
      </c>
      <c r="E2459">
        <v>-314.94579638281567</v>
      </c>
      <c r="F2459">
        <v>-12.727228239004162</v>
      </c>
      <c r="G2459">
        <v>2.9677284244558837E-2</v>
      </c>
      <c r="H2459">
        <v>269.55924465301513</v>
      </c>
      <c r="I2459">
        <v>4.4383634626865384E-2</v>
      </c>
      <c r="J2459">
        <v>7.0099861621856691E-2</v>
      </c>
      <c r="K2459">
        <v>1.6077941468179224</v>
      </c>
      <c r="L2459">
        <v>28.837071657180786</v>
      </c>
      <c r="M2459">
        <v>1.6329478949359151</v>
      </c>
      <c r="N2459">
        <v>28.677051279449465</v>
      </c>
      <c r="O2459">
        <v>0.78659519553184509</v>
      </c>
      <c r="P2459">
        <v>7.6906880802578388E-3</v>
      </c>
      <c r="Q2459">
        <v>2.4136339876386852E-2</v>
      </c>
      <c r="R2459">
        <v>0.38661190986633304</v>
      </c>
      <c r="S2459">
        <v>1015.5431190502727</v>
      </c>
      <c r="T2459">
        <v>32.89845883846283</v>
      </c>
      <c r="U2459">
        <v>0.39277325689792636</v>
      </c>
      <c r="V2459">
        <v>548.76251220703125</v>
      </c>
      <c r="W2459">
        <v>1</v>
      </c>
      <c r="X2459">
        <v>0.29148873925209046</v>
      </c>
      <c r="Y2459">
        <v>301.10046702197502</v>
      </c>
      <c r="Z2459">
        <v>1</v>
      </c>
      <c r="AA2459">
        <v>31.681769114389429</v>
      </c>
      <c r="AB2459">
        <v>12.765675354003907</v>
      </c>
      <c r="AC2459">
        <v>85.677383840084076</v>
      </c>
      <c r="AD2459">
        <v>2.8431492992955394E-3</v>
      </c>
      <c r="AE2459">
        <v>59.43124532630587</v>
      </c>
      <c r="AF2459">
        <v>9.3518410921096792E-2</v>
      </c>
      <c r="AG2459">
        <v>5.7186310865052449E-4</v>
      </c>
      <c r="AH2459">
        <v>1.7590831875801086E-2</v>
      </c>
      <c r="AI2459">
        <v>14.819458425045013</v>
      </c>
      <c r="AJ2459">
        <v>11.674804323154138</v>
      </c>
      <c r="AK2459">
        <v>6.159205393195152</v>
      </c>
      <c r="AL2459">
        <v>4.2380229721599525</v>
      </c>
      <c r="AM2459">
        <v>108.39290581941604</v>
      </c>
      <c r="AN2459">
        <v>749.43324630864458</v>
      </c>
      <c r="AO2459">
        <v>3.5497532248497013E-2</v>
      </c>
      <c r="AP2459">
        <v>0.84227071714401258</v>
      </c>
    </row>
    <row r="2460" spans="1:42">
      <c r="A2460">
        <v>903.49624317351527</v>
      </c>
      <c r="B2460">
        <v>569.92658228143523</v>
      </c>
      <c r="C2460">
        <v>1197.6596436806403</v>
      </c>
      <c r="D2460">
        <v>-294.16340050712506</v>
      </c>
      <c r="E2460">
        <v>-627.7330613992051</v>
      </c>
      <c r="F2460">
        <v>294.16340050712506</v>
      </c>
      <c r="G2460">
        <v>5.3803623176310614E-2</v>
      </c>
      <c r="H2460">
        <v>3227.2023514427956</v>
      </c>
      <c r="I2460">
        <v>2.4474525153636933E-2</v>
      </c>
      <c r="J2460">
        <v>5.1596810102462767E-2</v>
      </c>
      <c r="K2460">
        <v>1.7867636376440523</v>
      </c>
      <c r="L2460">
        <v>47.808976173400879</v>
      </c>
      <c r="M2460">
        <v>4.5407302894054142</v>
      </c>
      <c r="N2460">
        <v>125.56362701778413</v>
      </c>
      <c r="O2460">
        <v>0.79514732956886292</v>
      </c>
      <c r="P2460">
        <v>4.4835598203870975E-3</v>
      </c>
      <c r="Q2460">
        <v>1.4147447109222409E-2</v>
      </c>
      <c r="R2460">
        <v>0.40131615161895751</v>
      </c>
      <c r="S2460">
        <v>411.85139289021419</v>
      </c>
      <c r="T2460">
        <v>26.246500015258789</v>
      </c>
      <c r="U2460">
        <v>0.39941682040691379</v>
      </c>
      <c r="V2460">
        <v>505.80780506134033</v>
      </c>
      <c r="W2460">
        <v>1</v>
      </c>
      <c r="X2460">
        <v>0.32318063974380495</v>
      </c>
      <c r="Y2460">
        <v>489.25379045982265</v>
      </c>
      <c r="Z2460">
        <v>1</v>
      </c>
      <c r="AA2460">
        <v>9.9052472387599959</v>
      </c>
      <c r="AB2460">
        <v>2.3324167480468754</v>
      </c>
      <c r="AC2460">
        <v>148.76129180192947</v>
      </c>
      <c r="AD2460">
        <v>2.7995068802792802E-3</v>
      </c>
      <c r="AE2460">
        <v>37.469726238223075</v>
      </c>
      <c r="AF2460">
        <v>0.17757769346237179</v>
      </c>
      <c r="AG2460">
        <v>1.2532480664126518E-3</v>
      </c>
      <c r="AH2460">
        <v>3.8169553434848784E-2</v>
      </c>
      <c r="AI2460">
        <v>29.3271604180336</v>
      </c>
      <c r="AJ2460">
        <v>12.519139361751231</v>
      </c>
      <c r="AK2460">
        <v>43.524728835225105</v>
      </c>
      <c r="AL2460">
        <v>7.8928067936835884</v>
      </c>
      <c r="AM2460">
        <v>38.09896057844162</v>
      </c>
      <c r="AN2460">
        <v>780.19788697788022</v>
      </c>
      <c r="AO2460">
        <v>3.6823705792427067E-2</v>
      </c>
      <c r="AP2460">
        <v>0.86000461506843573</v>
      </c>
    </row>
    <row r="2461" spans="1:42">
      <c r="A2461">
        <v>1175.3040301921569</v>
      </c>
      <c r="B2461">
        <v>3737.3710786917741</v>
      </c>
      <c r="C2461">
        <v>2858.3275184359218</v>
      </c>
      <c r="D2461">
        <v>-2562.0670484996172</v>
      </c>
      <c r="E2461">
        <v>879.0435602558523</v>
      </c>
      <c r="F2461">
        <v>-879.0435602558523</v>
      </c>
      <c r="G2461">
        <v>5.4841164928831176E-2</v>
      </c>
      <c r="H2461">
        <v>1742.6061147567</v>
      </c>
      <c r="I2461">
        <v>2.7636061012744902E-2</v>
      </c>
      <c r="J2461">
        <v>3.5789713859558106E-2</v>
      </c>
      <c r="K2461">
        <v>1.0756359132945537</v>
      </c>
      <c r="L2461">
        <v>22.784479856491089</v>
      </c>
      <c r="M2461">
        <v>6030.6706550967156</v>
      </c>
      <c r="N2461">
        <v>152.54308002510072</v>
      </c>
      <c r="O2461">
        <v>0.90151259303092957</v>
      </c>
      <c r="P2461">
        <v>5.6939294073316774E-3</v>
      </c>
      <c r="Q2461">
        <v>9.536379761166041E-3</v>
      </c>
      <c r="R2461">
        <v>0.49129287719726561</v>
      </c>
      <c r="S2461">
        <v>847.92227661297738</v>
      </c>
      <c r="T2461">
        <v>47.107401490211487</v>
      </c>
      <c r="U2461">
        <v>0.32375311195850376</v>
      </c>
      <c r="V2461">
        <v>462.91966438293457</v>
      </c>
      <c r="W2461">
        <v>1</v>
      </c>
      <c r="X2461">
        <v>0.33180755496025088</v>
      </c>
      <c r="Y2461">
        <v>516.1437801093025</v>
      </c>
      <c r="Z2461">
        <v>1</v>
      </c>
      <c r="AA2461">
        <v>2.2491923380756385</v>
      </c>
      <c r="AB2461">
        <v>87.674706481933598</v>
      </c>
      <c r="AC2461">
        <v>74.037139117717743</v>
      </c>
      <c r="AD2461">
        <v>1.3922024588299612E-2</v>
      </c>
      <c r="AE2461">
        <v>56.180303208919554</v>
      </c>
      <c r="AF2461">
        <v>0.10408087134361266</v>
      </c>
      <c r="AG2461">
        <v>8.0151147233872464E-4</v>
      </c>
      <c r="AH2461">
        <v>1.4869635295867918E-2</v>
      </c>
      <c r="AI2461">
        <v>15.10773628950119</v>
      </c>
      <c r="AJ2461">
        <v>4.9068360696928286</v>
      </c>
      <c r="AK2461">
        <v>44.346486169695851</v>
      </c>
      <c r="AL2461">
        <v>5.5956554373358953</v>
      </c>
      <c r="AM2461">
        <v>109.55550113916397</v>
      </c>
      <c r="AN2461">
        <v>397.52336387914022</v>
      </c>
      <c r="AO2461">
        <v>3.347371470928192E-2</v>
      </c>
      <c r="AP2461">
        <v>0.9212013406753542</v>
      </c>
    </row>
    <row r="2462" spans="1:42">
      <c r="A2462">
        <v>1125.9064594091585</v>
      </c>
      <c r="B2462">
        <v>789.36695912945561</v>
      </c>
      <c r="C2462">
        <v>846.83244373923276</v>
      </c>
      <c r="D2462">
        <v>279.07401566992576</v>
      </c>
      <c r="E2462">
        <v>-336.53950027970291</v>
      </c>
      <c r="F2462">
        <v>-279.07401566992576</v>
      </c>
      <c r="G2462">
        <v>2.4391737753876788E-2</v>
      </c>
      <c r="H2462">
        <v>1584.0457257389885</v>
      </c>
      <c r="I2462">
        <v>4.5628839433193208E-2</v>
      </c>
      <c r="J2462">
        <v>9.4981810808181757E-2</v>
      </c>
      <c r="K2462">
        <v>1.2798942508995532</v>
      </c>
      <c r="L2462">
        <v>60.834124088287354</v>
      </c>
      <c r="M2462">
        <v>8.1072327599736571</v>
      </c>
      <c r="N2462">
        <v>162.36952122669223</v>
      </c>
      <c r="O2462">
        <v>0.54621604084968567</v>
      </c>
      <c r="P2462">
        <v>1.5494950188530813E-2</v>
      </c>
      <c r="Q2462">
        <v>1.0660051080915662E-2</v>
      </c>
      <c r="R2462">
        <v>0.4597522306442261</v>
      </c>
      <c r="S2462">
        <v>407.05277054995599</v>
      </c>
      <c r="T2462">
        <v>48.765808343887329</v>
      </c>
      <c r="U2462">
        <v>0.38166599690914155</v>
      </c>
      <c r="V2462">
        <v>459.71753597259521</v>
      </c>
      <c r="W2462">
        <v>1</v>
      </c>
      <c r="X2462">
        <v>0.30436449527740483</v>
      </c>
      <c r="Y2462">
        <v>389.54630229667373</v>
      </c>
      <c r="Z2462">
        <v>1</v>
      </c>
      <c r="AA2462">
        <v>27.417348239240653</v>
      </c>
      <c r="AB2462">
        <v>20.252868774414065</v>
      </c>
      <c r="AC2462">
        <v>64.469517767429352</v>
      </c>
      <c r="AD2462">
        <v>5.8301143157176482E-3</v>
      </c>
      <c r="AE2462">
        <v>1.2143210934049493</v>
      </c>
      <c r="AF2462">
        <v>8.6340093612670879E-2</v>
      </c>
      <c r="AG2462">
        <v>7.2106588178604783E-4</v>
      </c>
      <c r="AH2462">
        <v>4.2526498448848725E-2</v>
      </c>
      <c r="AI2462">
        <v>12.208068668842316</v>
      </c>
      <c r="AJ2462">
        <v>7.6360379443649355</v>
      </c>
      <c r="AK2462">
        <v>55.403199854493138</v>
      </c>
      <c r="AL2462">
        <v>6.002633789975814</v>
      </c>
      <c r="AM2462">
        <v>26.674592626094821</v>
      </c>
      <c r="AN2462">
        <v>786.99109825648884</v>
      </c>
      <c r="AO2462">
        <v>6.4562411904335024E-2</v>
      </c>
      <c r="AP2462">
        <v>0.86401151347160354</v>
      </c>
    </row>
    <row r="2463" spans="1:42">
      <c r="A2463">
        <v>1744.3330012927224</v>
      </c>
      <c r="B2463">
        <v>3687.1868103690008</v>
      </c>
      <c r="C2463">
        <v>3157.8130925289529</v>
      </c>
      <c r="D2463">
        <v>-1942.8538090762784</v>
      </c>
      <c r="E2463">
        <v>529.3737178400479</v>
      </c>
      <c r="F2463">
        <v>-529.3737178400479</v>
      </c>
      <c r="G2463">
        <v>7.8176406759074737E-2</v>
      </c>
      <c r="H2463">
        <v>2525.4966351421035</v>
      </c>
      <c r="I2463">
        <v>2.0689837038516998E-2</v>
      </c>
      <c r="J2463">
        <v>2.20682578086853E-2</v>
      </c>
      <c r="K2463">
        <v>1.5584901954114436</v>
      </c>
      <c r="L2463">
        <v>17.14551568031311</v>
      </c>
      <c r="M2463">
        <v>5499.5113768738747</v>
      </c>
      <c r="N2463">
        <v>159.14006613769533</v>
      </c>
      <c r="O2463">
        <v>0.96595582365989685</v>
      </c>
      <c r="P2463">
        <v>9.450644652048746E-3</v>
      </c>
      <c r="Q2463">
        <v>1.5807937251196964E-2</v>
      </c>
      <c r="R2463">
        <v>0.49320269584655763</v>
      </c>
      <c r="S2463">
        <v>810.42995111887171</v>
      </c>
      <c r="T2463">
        <v>31.315752863883972</v>
      </c>
      <c r="U2463">
        <v>0.39725284159183505</v>
      </c>
      <c r="V2463">
        <v>531.09674453735352</v>
      </c>
      <c r="W2463">
        <v>1</v>
      </c>
      <c r="X2463">
        <v>0.38295694470405583</v>
      </c>
      <c r="Y2463">
        <v>358.21557147805515</v>
      </c>
      <c r="Z2463">
        <v>1</v>
      </c>
      <c r="AA2463">
        <v>43.599691103143698</v>
      </c>
      <c r="AB2463">
        <v>105.69732159423829</v>
      </c>
      <c r="AC2463">
        <v>121.03174775838852</v>
      </c>
      <c r="AD2463">
        <v>1.0026367709168003E-2</v>
      </c>
      <c r="AE2463">
        <v>6.8279733246848542</v>
      </c>
      <c r="AF2463">
        <v>0.28878384232521048</v>
      </c>
      <c r="AG2463">
        <v>8.1598212024255911E-4</v>
      </c>
      <c r="AH2463">
        <v>2.3804927897453306E-2</v>
      </c>
      <c r="AI2463">
        <v>21.601859033107758</v>
      </c>
      <c r="AJ2463">
        <v>10.661294754708498</v>
      </c>
      <c r="AK2463">
        <v>32.971526307463648</v>
      </c>
      <c r="AL2463">
        <v>6.7519020477275289</v>
      </c>
      <c r="AM2463">
        <v>82.814625847339627</v>
      </c>
      <c r="AN2463">
        <v>611.13003240944363</v>
      </c>
      <c r="AO2463">
        <v>5.2285582900047298E-2</v>
      </c>
      <c r="AP2463">
        <v>0.82859344339370733</v>
      </c>
    </row>
    <row r="2464" spans="1:42">
      <c r="A2464">
        <v>956.86212569896884</v>
      </c>
      <c r="B2464">
        <v>718.84154883157134</v>
      </c>
      <c r="C2464">
        <v>1163.6069060487766</v>
      </c>
      <c r="D2464">
        <v>-206.7447803498078</v>
      </c>
      <c r="E2464">
        <v>-444.76535721720529</v>
      </c>
      <c r="F2464">
        <v>206.7447803498078</v>
      </c>
      <c r="G2464">
        <v>3.269222150737968E-2</v>
      </c>
      <c r="H2464">
        <v>3131.168566442514</v>
      </c>
      <c r="I2464">
        <v>3.6101257503032683E-2</v>
      </c>
      <c r="J2464">
        <v>5.0849607229232791E-2</v>
      </c>
      <c r="K2464">
        <v>2.038618608433008</v>
      </c>
      <c r="L2464">
        <v>66.131725311279297</v>
      </c>
      <c r="M2464">
        <v>3.6743022592716303</v>
      </c>
      <c r="N2464">
        <v>178.44920908184054</v>
      </c>
      <c r="O2464">
        <v>0.80126920342445374</v>
      </c>
      <c r="P2464">
        <v>1.7435519960191511E-3</v>
      </c>
      <c r="Q2464">
        <v>1.8280636416541204E-2</v>
      </c>
      <c r="R2464">
        <v>0.40377531528472899</v>
      </c>
      <c r="S2464">
        <v>917.0630983481642</v>
      </c>
      <c r="T2464">
        <v>46.018564701080322</v>
      </c>
      <c r="U2464">
        <v>0.30892314612865451</v>
      </c>
      <c r="V2464">
        <v>620.99802494049072</v>
      </c>
      <c r="W2464">
        <v>1</v>
      </c>
      <c r="X2464">
        <v>0.37513777494430545</v>
      </c>
      <c r="Y2464">
        <v>552.09133168415894</v>
      </c>
      <c r="Z2464">
        <v>1</v>
      </c>
      <c r="AA2464">
        <v>12.640521846532824</v>
      </c>
      <c r="AB2464">
        <v>95.661326660156263</v>
      </c>
      <c r="AC2464">
        <v>117.98663884401321</v>
      </c>
      <c r="AD2464">
        <v>1.3359430101182727E-2</v>
      </c>
      <c r="AE2464">
        <v>2.9698927719413768</v>
      </c>
      <c r="AF2464">
        <v>0.12909072160720825</v>
      </c>
      <c r="AG2464">
        <v>3.4475566068005204E-4</v>
      </c>
      <c r="AH2464">
        <v>2.6639453518390654E-2</v>
      </c>
      <c r="AI2464">
        <v>20.143240988254547</v>
      </c>
      <c r="AJ2464">
        <v>3.2254037735557537</v>
      </c>
      <c r="AK2464">
        <v>55.263511961102488</v>
      </c>
      <c r="AL2464">
        <v>4.4421670797658139</v>
      </c>
      <c r="AM2464">
        <v>48.824360263347629</v>
      </c>
      <c r="AN2464">
        <v>578.96062656797517</v>
      </c>
      <c r="AO2464">
        <v>3.9614281773567198E-2</v>
      </c>
      <c r="AP2464">
        <v>0.82734652924537666</v>
      </c>
    </row>
    <row r="2465" spans="1:42">
      <c r="A2465">
        <v>554.18362290421476</v>
      </c>
      <c r="B2465">
        <v>434.68256561567432</v>
      </c>
      <c r="C2465">
        <v>1157.4305472382014</v>
      </c>
      <c r="D2465">
        <v>-603.24692433398661</v>
      </c>
      <c r="E2465">
        <v>-722.74798162252705</v>
      </c>
      <c r="F2465">
        <v>603.24692433398661</v>
      </c>
      <c r="G2465">
        <v>3.327811920585614E-2</v>
      </c>
      <c r="H2465">
        <v>3631.7978518823484</v>
      </c>
      <c r="I2465">
        <v>2.0372660458087923E-2</v>
      </c>
      <c r="J2465">
        <v>3.1478096008300781E-2</v>
      </c>
      <c r="K2465">
        <v>1.3040243576705455</v>
      </c>
      <c r="L2465">
        <v>70.781873464584351</v>
      </c>
      <c r="M2465">
        <v>176.23619990932795</v>
      </c>
      <c r="N2465">
        <v>84.580891160202029</v>
      </c>
      <c r="O2465">
        <v>0.97177669405937195</v>
      </c>
      <c r="P2465">
        <v>3.9180006980895988E-3</v>
      </c>
      <c r="Q2465">
        <v>4.1930233266618509E-2</v>
      </c>
      <c r="R2465">
        <v>0.49764165878295896</v>
      </c>
      <c r="S2465">
        <v>842.8589437039343</v>
      </c>
      <c r="T2465">
        <v>48.586562275886536</v>
      </c>
      <c r="U2465">
        <v>0.35741123974323274</v>
      </c>
      <c r="V2465">
        <v>618.83330345153809</v>
      </c>
      <c r="W2465">
        <v>1</v>
      </c>
      <c r="X2465">
        <v>0.37256447196006776</v>
      </c>
      <c r="Y2465">
        <v>388.50775233271963</v>
      </c>
      <c r="Z2465">
        <v>1</v>
      </c>
      <c r="AA2465">
        <v>13.350287938890459</v>
      </c>
      <c r="AB2465">
        <v>25.855739440917972</v>
      </c>
      <c r="AC2465">
        <v>185.10084599256516</v>
      </c>
      <c r="AD2465">
        <v>1.2010378715319511E-2</v>
      </c>
      <c r="AE2465">
        <v>10.077615122618754</v>
      </c>
      <c r="AF2465">
        <v>0.10301855921745298</v>
      </c>
      <c r="AG2465">
        <v>6.3372526703778416E-4</v>
      </c>
      <c r="AH2465">
        <v>3.0741527795791621E-2</v>
      </c>
      <c r="AI2465">
        <v>15.461799800395966</v>
      </c>
      <c r="AJ2465">
        <v>5.4060522359930863</v>
      </c>
      <c r="AK2465">
        <v>56.335572754740717</v>
      </c>
      <c r="AL2465">
        <v>6.0173852418789568</v>
      </c>
      <c r="AM2465">
        <v>46.626810705661775</v>
      </c>
      <c r="AN2465">
        <v>415.2303837086846</v>
      </c>
      <c r="AO2465">
        <v>9.1918854594230659E-2</v>
      </c>
      <c r="AP2465">
        <v>0.89638684463500984</v>
      </c>
    </row>
    <row r="2466" spans="1:42">
      <c r="A2466">
        <v>603.14537016547263</v>
      </c>
      <c r="B2466">
        <v>341.24278891528752</v>
      </c>
      <c r="C2466">
        <v>864.86256456951139</v>
      </c>
      <c r="D2466">
        <v>-261.71719440403876</v>
      </c>
      <c r="E2466">
        <v>-523.61977565422387</v>
      </c>
      <c r="F2466">
        <v>261.71719440403876</v>
      </c>
      <c r="G2466">
        <v>2.0236377836274789E-2</v>
      </c>
      <c r="H2466">
        <v>2488.6895097292499</v>
      </c>
      <c r="I2466">
        <v>4.6442621648311616E-2</v>
      </c>
      <c r="J2466">
        <v>1.9099247217178345E-2</v>
      </c>
      <c r="K2466">
        <v>2.0141437720119955</v>
      </c>
      <c r="L2466">
        <v>71.191403865814209</v>
      </c>
      <c r="M2466">
        <v>3.8844870429502785</v>
      </c>
      <c r="N2466">
        <v>96.67581196994783</v>
      </c>
      <c r="O2466">
        <v>0.70962932705879211</v>
      </c>
      <c r="P2466">
        <v>8.375117195977104E-3</v>
      </c>
      <c r="Q2466">
        <v>2.8190246952904591E-2</v>
      </c>
      <c r="R2466">
        <v>0.4582755422592163</v>
      </c>
      <c r="S2466">
        <v>600.47438415748718</v>
      </c>
      <c r="T2466">
        <v>30.298775434494019</v>
      </c>
      <c r="U2466">
        <v>0.36601553857326508</v>
      </c>
      <c r="V2466">
        <v>599.81772899627686</v>
      </c>
      <c r="W2466">
        <v>1</v>
      </c>
      <c r="X2466">
        <v>0.37953917503356938</v>
      </c>
      <c r="Y2466">
        <v>270.93098257840035</v>
      </c>
      <c r="Z2466">
        <v>1</v>
      </c>
      <c r="AA2466">
        <v>13.969129574308397</v>
      </c>
      <c r="AB2466">
        <v>42.233759155273439</v>
      </c>
      <c r="AC2466">
        <v>89.761568605899811</v>
      </c>
      <c r="AD2466">
        <v>1.2754741896930922E-2</v>
      </c>
      <c r="AE2466">
        <v>2.5497919769116613</v>
      </c>
      <c r="AF2466">
        <v>7.8491320610046378E-2</v>
      </c>
      <c r="AG2466">
        <v>9.8496565238141731E-4</v>
      </c>
      <c r="AH2466">
        <v>1.595787543058395E-2</v>
      </c>
      <c r="AI2466">
        <v>22.830248177051544</v>
      </c>
      <c r="AJ2466">
        <v>6.6896641532661825</v>
      </c>
      <c r="AK2466">
        <v>56.676184564232827</v>
      </c>
      <c r="AL2466">
        <v>5.470678023693579</v>
      </c>
      <c r="AM2466">
        <v>110.76172784566879</v>
      </c>
      <c r="AN2466">
        <v>603.42082780235137</v>
      </c>
      <c r="AO2466">
        <v>9.8960150361061094E-2</v>
      </c>
      <c r="AP2466">
        <v>0.87320241141319288</v>
      </c>
    </row>
    <row r="2467" spans="1:42">
      <c r="A2467">
        <v>532.58451343507113</v>
      </c>
      <c r="B2467">
        <v>266.76648336823797</v>
      </c>
      <c r="C2467">
        <v>1483.254196554085</v>
      </c>
      <c r="D2467">
        <v>-950.66968311901383</v>
      </c>
      <c r="E2467">
        <v>-1216.487713185847</v>
      </c>
      <c r="F2467">
        <v>950.66968311901383</v>
      </c>
      <c r="G2467">
        <v>7.2582129852591618E-2</v>
      </c>
      <c r="H2467">
        <v>5336.4543935855427</v>
      </c>
      <c r="I2467">
        <v>2.3556174337863924E-2</v>
      </c>
      <c r="J2467">
        <v>6.6251284122467044E-2</v>
      </c>
      <c r="K2467">
        <v>2.0528089872300623</v>
      </c>
      <c r="L2467">
        <v>30.70954442024231</v>
      </c>
      <c r="M2467">
        <v>58.401932085167452</v>
      </c>
      <c r="N2467">
        <v>107.73913507308961</v>
      </c>
      <c r="O2467">
        <v>0.76678404211997986</v>
      </c>
      <c r="P2467">
        <v>1.7966792901357012E-2</v>
      </c>
      <c r="Q2467">
        <v>1.1845162338680689E-2</v>
      </c>
      <c r="R2467">
        <v>0.46330849647521971</v>
      </c>
      <c r="S2467">
        <v>596.93134289232921</v>
      </c>
      <c r="T2467">
        <v>37.104949355125427</v>
      </c>
      <c r="U2467">
        <v>0.28587686598300938</v>
      </c>
      <c r="V2467">
        <v>600.45795440673828</v>
      </c>
      <c r="W2467">
        <v>1</v>
      </c>
      <c r="X2467">
        <v>0.29549402832984928</v>
      </c>
      <c r="Y2467">
        <v>671.17042086510673</v>
      </c>
      <c r="Z2467">
        <v>1</v>
      </c>
      <c r="AA2467">
        <v>37.97762521836281</v>
      </c>
      <c r="AB2467">
        <v>164.74967877197267</v>
      </c>
      <c r="AC2467">
        <v>30.7143434882164</v>
      </c>
      <c r="AD2467">
        <v>4.1497320191473024E-3</v>
      </c>
      <c r="AE2467">
        <v>1.909104877722446</v>
      </c>
      <c r="AF2467">
        <v>0.29800633549690247</v>
      </c>
      <c r="AG2467">
        <v>5.7373761080614259E-4</v>
      </c>
      <c r="AH2467">
        <v>4.2439389824867245E-2</v>
      </c>
      <c r="AI2467">
        <v>27.286008298397064</v>
      </c>
      <c r="AJ2467">
        <v>16.202804196570973</v>
      </c>
      <c r="AK2467">
        <v>60.466972069144248</v>
      </c>
      <c r="AL2467">
        <v>5.82582757897117</v>
      </c>
      <c r="AM2467">
        <v>35.455422413349154</v>
      </c>
      <c r="AN2467">
        <v>660.87795510069895</v>
      </c>
      <c r="AO2467">
        <v>4.5185419440269471E-2</v>
      </c>
      <c r="AP2467">
        <v>0.88092566061019906</v>
      </c>
    </row>
    <row r="2468" spans="1:42">
      <c r="A2468">
        <v>600.88371338579827</v>
      </c>
      <c r="B2468">
        <v>1011.9247939299405</v>
      </c>
      <c r="C2468">
        <v>1706.4084333548287</v>
      </c>
      <c r="D2468">
        <v>-1105.5247199690305</v>
      </c>
      <c r="E2468">
        <v>-694.48363942488822</v>
      </c>
      <c r="F2468">
        <v>694.48363942488822</v>
      </c>
      <c r="G2468">
        <v>5.2561211974201126E-2</v>
      </c>
      <c r="H2468">
        <v>3361.6967543606811</v>
      </c>
      <c r="I2468">
        <v>2.0724281966686249E-2</v>
      </c>
      <c r="J2468">
        <v>4.0848567485809329E-3</v>
      </c>
      <c r="K2468">
        <v>1.1359683073103428</v>
      </c>
      <c r="L2468">
        <v>75.64145565032959</v>
      </c>
      <c r="M2468">
        <v>1942.9064606208324</v>
      </c>
      <c r="N2468">
        <v>25.090937215232849</v>
      </c>
      <c r="O2468">
        <v>0.93673220276832581</v>
      </c>
      <c r="P2468">
        <v>7.5913873248630087E-3</v>
      </c>
      <c r="Q2468">
        <v>4.5233989026811382E-2</v>
      </c>
      <c r="R2468">
        <v>0.38372898578643799</v>
      </c>
      <c r="S2468">
        <v>360.81453909074446</v>
      </c>
      <c r="T2468">
        <v>43.124079704284668</v>
      </c>
      <c r="U2468">
        <v>0.31160833537578586</v>
      </c>
      <c r="V2468">
        <v>510.44666767120361</v>
      </c>
      <c r="W2468">
        <v>1</v>
      </c>
      <c r="X2468">
        <v>0.44798434495925904</v>
      </c>
      <c r="Y2468">
        <v>493.23161110360411</v>
      </c>
      <c r="Z2468">
        <v>1</v>
      </c>
      <c r="AA2468">
        <v>4.8484115299892432</v>
      </c>
      <c r="AB2468">
        <v>103.93963500976564</v>
      </c>
      <c r="AC2468">
        <v>48.890681564807892</v>
      </c>
      <c r="AD2468">
        <v>5.7663501837314701E-3</v>
      </c>
      <c r="AE2468">
        <v>17.485624415267466</v>
      </c>
      <c r="AF2468">
        <v>0.19092433691024777</v>
      </c>
      <c r="AG2468">
        <v>2.2304803168047036E-4</v>
      </c>
      <c r="AH2468">
        <v>4.7454951441287994E-2</v>
      </c>
      <c r="AI2468">
        <v>25.537950098514557</v>
      </c>
      <c r="AJ2468">
        <v>4.5075351015498484</v>
      </c>
      <c r="AK2468">
        <v>61.009383557438852</v>
      </c>
      <c r="AL2468">
        <v>5.5987156650553356</v>
      </c>
      <c r="AM2468">
        <v>63.736683166027063</v>
      </c>
      <c r="AN2468">
        <v>748.32773101139446</v>
      </c>
      <c r="AO2468">
        <v>8.7766399502754222E-2</v>
      </c>
      <c r="AP2468">
        <v>0.9151605808734895</v>
      </c>
    </row>
    <row r="2469" spans="1:42">
      <c r="A2469">
        <v>276.42355164669942</v>
      </c>
      <c r="B2469">
        <v>1319.1192898391096</v>
      </c>
      <c r="C2469">
        <v>1383.6941398204165</v>
      </c>
      <c r="D2469">
        <v>-1107.270588173717</v>
      </c>
      <c r="E2469">
        <v>-64.574849981306897</v>
      </c>
      <c r="F2469">
        <v>64.574849981306897</v>
      </c>
      <c r="G2469">
        <v>2.2105711600119374E-2</v>
      </c>
      <c r="H2469">
        <v>2291.5077430789538</v>
      </c>
      <c r="I2469">
        <v>4.192159205675125E-2</v>
      </c>
      <c r="J2469">
        <v>2.3965580940246582E-2</v>
      </c>
      <c r="K2469">
        <v>2.0185007064044473</v>
      </c>
      <c r="L2469">
        <v>31.942566633224487</v>
      </c>
      <c r="M2469">
        <v>2528.6975302409087</v>
      </c>
      <c r="N2469">
        <v>38.430951294326789</v>
      </c>
      <c r="O2469">
        <v>0.65630623698234558</v>
      </c>
      <c r="P2469">
        <v>1.58050562010871E-2</v>
      </c>
      <c r="Q2469">
        <v>1.9156259430779348E-3</v>
      </c>
      <c r="R2469">
        <v>0.38417537689208986</v>
      </c>
      <c r="S2469">
        <v>686.00470642258551</v>
      </c>
      <c r="T2469">
        <v>26.193729043006897</v>
      </c>
      <c r="U2469">
        <v>0.44508929550647736</v>
      </c>
      <c r="V2469">
        <v>512.2133731842041</v>
      </c>
      <c r="W2469">
        <v>1</v>
      </c>
      <c r="X2469">
        <v>0.3652520835399628</v>
      </c>
      <c r="Y2469">
        <v>491.85937883647455</v>
      </c>
      <c r="Z2469">
        <v>1</v>
      </c>
      <c r="AA2469">
        <v>5.1967926583576212</v>
      </c>
      <c r="AB2469">
        <v>167.55635833740234</v>
      </c>
      <c r="AC2469">
        <v>29.544298350811005</v>
      </c>
      <c r="AD2469">
        <v>6.1501234005659055E-3</v>
      </c>
      <c r="AE2469">
        <v>13.990519782451761</v>
      </c>
      <c r="AF2469">
        <v>7.9704812765121452E-2</v>
      </c>
      <c r="AG2469">
        <v>1.0204681949044581E-3</v>
      </c>
      <c r="AH2469">
        <v>5.7059543037414548E-2</v>
      </c>
      <c r="AI2469">
        <v>23.439535796642303</v>
      </c>
      <c r="AJ2469">
        <v>15.814685315054392</v>
      </c>
      <c r="AK2469">
        <v>46.396639167666436</v>
      </c>
      <c r="AL2469">
        <v>4.9113182031683609</v>
      </c>
      <c r="AM2469">
        <v>73.467538607120517</v>
      </c>
      <c r="AN2469">
        <v>229.40143648285212</v>
      </c>
      <c r="AO2469">
        <v>3.531708896160126E-2</v>
      </c>
      <c r="AP2469">
        <v>0.90880205440521256</v>
      </c>
    </row>
    <row r="2470" spans="1:42">
      <c r="A2470">
        <v>1141.3356787603946</v>
      </c>
      <c r="B2470">
        <v>986.66025570752049</v>
      </c>
      <c r="C2470">
        <v>1441.0458998429885</v>
      </c>
      <c r="D2470">
        <v>-299.71022108259399</v>
      </c>
      <c r="E2470">
        <v>-454.38564413546806</v>
      </c>
      <c r="F2470">
        <v>299.71022108259399</v>
      </c>
      <c r="G2470">
        <v>2.492384416644941E-2</v>
      </c>
      <c r="H2470">
        <v>3791.3691694175423</v>
      </c>
      <c r="I2470">
        <v>1.9428721368312835E-2</v>
      </c>
      <c r="J2470">
        <v>3.5521889925003054E-2</v>
      </c>
      <c r="K2470">
        <v>1.9830275964081285</v>
      </c>
      <c r="L2470">
        <v>19.842598438262939</v>
      </c>
      <c r="M2470">
        <v>14.385771350411574</v>
      </c>
      <c r="N2470">
        <v>142.84235307941438</v>
      </c>
      <c r="O2470">
        <v>0.57818940281867981</v>
      </c>
      <c r="P2470">
        <v>5.0181490580240877E-3</v>
      </c>
      <c r="Q2470">
        <v>1.5046031475067136E-2</v>
      </c>
      <c r="R2470">
        <v>0.39307265758514404</v>
      </c>
      <c r="S2470">
        <v>833.69731296871873</v>
      </c>
      <c r="T2470">
        <v>49.376374483108521</v>
      </c>
      <c r="U2470">
        <v>0.44773583829402924</v>
      </c>
      <c r="V2470">
        <v>549.381422996521</v>
      </c>
      <c r="W2470">
        <v>1</v>
      </c>
      <c r="X2470">
        <v>0.31992213726043706</v>
      </c>
      <c r="Y2470">
        <v>448.39943112864739</v>
      </c>
      <c r="Z2470">
        <v>1</v>
      </c>
      <c r="AA2470">
        <v>14.034973914747241</v>
      </c>
      <c r="AB2470">
        <v>123.60992297363282</v>
      </c>
      <c r="AC2470">
        <v>38.664688169956207</v>
      </c>
      <c r="AD2470">
        <v>1.3869448604746763E-2</v>
      </c>
      <c r="AE2470">
        <v>48.309077536496766</v>
      </c>
      <c r="AF2470">
        <v>5.6649169921874992E-2</v>
      </c>
      <c r="AG2470">
        <v>1.1877751759678064E-3</v>
      </c>
      <c r="AH2470">
        <v>2.830103677511215E-2</v>
      </c>
      <c r="AI2470">
        <v>21.059620678424835</v>
      </c>
      <c r="AJ2470">
        <v>7.850611313340778</v>
      </c>
      <c r="AK2470">
        <v>38.788140068650243</v>
      </c>
      <c r="AL2470">
        <v>3.3901533848123648</v>
      </c>
      <c r="AM2470">
        <v>76.107612454891211</v>
      </c>
      <c r="AN2470">
        <v>353.88699331060673</v>
      </c>
      <c r="AO2470">
        <v>0.10172870790958405</v>
      </c>
      <c r="AP2470">
        <v>0.90978488039970418</v>
      </c>
    </row>
    <row r="2471" spans="1:42">
      <c r="A2471">
        <v>897.84176392639131</v>
      </c>
      <c r="B2471">
        <v>699.19645477591871</v>
      </c>
      <c r="C2471">
        <v>777.79269664329979</v>
      </c>
      <c r="D2471">
        <v>120.04906728309152</v>
      </c>
      <c r="E2471">
        <v>-198.6453091504726</v>
      </c>
      <c r="F2471">
        <v>-120.04906728309152</v>
      </c>
      <c r="G2471">
        <v>8.3930613076588084E-2</v>
      </c>
      <c r="H2471">
        <v>1423.357148752373</v>
      </c>
      <c r="I2471">
        <v>3.7975322306156162E-2</v>
      </c>
      <c r="J2471">
        <v>4.3700698375701903E-2</v>
      </c>
      <c r="K2471">
        <v>1.9281499851644037</v>
      </c>
      <c r="L2471">
        <v>34.836775064468384</v>
      </c>
      <c r="M2471">
        <v>164.36753055033137</v>
      </c>
      <c r="N2471">
        <v>162.64614167938234</v>
      </c>
      <c r="O2471">
        <v>0.62975367903709412</v>
      </c>
      <c r="P2471">
        <v>6.2905651198493099E-3</v>
      </c>
      <c r="Q2471">
        <v>9.0505324999491359E-3</v>
      </c>
      <c r="R2471">
        <v>0.38136290550231933</v>
      </c>
      <c r="S2471">
        <v>709.73003190944348</v>
      </c>
      <c r="T2471">
        <v>33.579036593437195</v>
      </c>
      <c r="U2471">
        <v>0.3140603691339493</v>
      </c>
      <c r="V2471">
        <v>555.38129806518555</v>
      </c>
      <c r="W2471">
        <v>1</v>
      </c>
      <c r="X2471">
        <v>0.35789393544197085</v>
      </c>
      <c r="Y2471">
        <v>275.54026277376136</v>
      </c>
      <c r="Z2471">
        <v>1</v>
      </c>
      <c r="AA2471">
        <v>28.951794819421774</v>
      </c>
      <c r="AB2471">
        <v>130.32649688720704</v>
      </c>
      <c r="AC2471">
        <v>80.386792123317719</v>
      </c>
      <c r="AD2471">
        <v>1.1822483682224893E-2</v>
      </c>
      <c r="AE2471">
        <v>27.467811451073448</v>
      </c>
      <c r="AF2471">
        <v>0.29021421074867249</v>
      </c>
      <c r="AG2471">
        <v>1.1628589398079655E-3</v>
      </c>
      <c r="AH2471">
        <v>5.0125028204917904E-2</v>
      </c>
      <c r="AI2471">
        <v>23.632160127162933</v>
      </c>
      <c r="AJ2471">
        <v>3.3728944540433177</v>
      </c>
      <c r="AK2471">
        <v>27.971026076674463</v>
      </c>
      <c r="AL2471">
        <v>3.9680569857918653</v>
      </c>
      <c r="AM2471">
        <v>81.780822861194608</v>
      </c>
      <c r="AN2471">
        <v>594.33094679662668</v>
      </c>
      <c r="AO2471">
        <v>7.1059346556663516E-2</v>
      </c>
      <c r="AP2471">
        <v>0.91819998598098773</v>
      </c>
    </row>
    <row r="2472" spans="1:42">
      <c r="A2472">
        <v>576.87233612046259</v>
      </c>
      <c r="B2472">
        <v>468.14060682666729</v>
      </c>
      <c r="C2472">
        <v>728.33953321253171</v>
      </c>
      <c r="D2472">
        <v>-151.46719709206911</v>
      </c>
      <c r="E2472">
        <v>-260.19892638586441</v>
      </c>
      <c r="F2472">
        <v>151.46719709206911</v>
      </c>
      <c r="G2472">
        <v>6.6684534506116319E-2</v>
      </c>
      <c r="H2472">
        <v>1585.5209232685145</v>
      </c>
      <c r="I2472">
        <v>4.8590180575847623E-2</v>
      </c>
      <c r="J2472">
        <v>0.1038933789730072</v>
      </c>
      <c r="K2472">
        <v>1.4578641502916811</v>
      </c>
      <c r="L2472">
        <v>30.981721878051758</v>
      </c>
      <c r="M2472">
        <v>417.01471044270448</v>
      </c>
      <c r="N2472">
        <v>71.378863761711131</v>
      </c>
      <c r="O2472">
        <v>0.69885078072547913</v>
      </c>
      <c r="P2472">
        <v>1.0628845320807561E-2</v>
      </c>
      <c r="Q2472">
        <v>4.5619050078921843E-2</v>
      </c>
      <c r="R2472">
        <v>0.41857950687408446</v>
      </c>
      <c r="S2472">
        <v>948.98830017605815</v>
      </c>
      <c r="T2472">
        <v>37.692439556121826</v>
      </c>
      <c r="U2472">
        <v>0.42183273971080781</v>
      </c>
      <c r="V2472">
        <v>623.470139503479</v>
      </c>
      <c r="W2472">
        <v>1</v>
      </c>
      <c r="X2472">
        <v>0.40899085760116582</v>
      </c>
      <c r="Y2472">
        <v>665.51295277036627</v>
      </c>
      <c r="Z2472">
        <v>1</v>
      </c>
      <c r="AA2472">
        <v>15.862196523504259</v>
      </c>
      <c r="AB2472">
        <v>160.337091796875</v>
      </c>
      <c r="AC2472">
        <v>155.86550980806351</v>
      </c>
      <c r="AD2472">
        <v>4.9735256749340612E-3</v>
      </c>
      <c r="AE2472">
        <v>86.150829105391026</v>
      </c>
      <c r="AF2472">
        <v>0.17245842218399046</v>
      </c>
      <c r="AG2472">
        <v>1.2067044518242521E-3</v>
      </c>
      <c r="AH2472">
        <v>2.88120921254158E-2</v>
      </c>
      <c r="AI2472">
        <v>22.916072905063629</v>
      </c>
      <c r="AJ2472">
        <v>3.3586843362221499</v>
      </c>
      <c r="AK2472">
        <v>52.331069210171698</v>
      </c>
      <c r="AL2472">
        <v>5.38925306618283</v>
      </c>
      <c r="AM2472">
        <v>64.363175380229947</v>
      </c>
      <c r="AN2472">
        <v>638.61647438902014</v>
      </c>
      <c r="AO2472">
        <v>3.4915801167488096E-2</v>
      </c>
      <c r="AP2472">
        <v>0.90271532464027415</v>
      </c>
    </row>
    <row r="2473" spans="1:42">
      <c r="A2473">
        <v>668.46710914491291</v>
      </c>
      <c r="B2473">
        <v>1874.3740713755278</v>
      </c>
      <c r="C2473">
        <v>1267.9410103264879</v>
      </c>
      <c r="D2473">
        <v>-1205.9069622306149</v>
      </c>
      <c r="E2473">
        <v>606.43306104903991</v>
      </c>
      <c r="F2473">
        <v>-606.43306104903991</v>
      </c>
      <c r="G2473">
        <v>6.4745973333295834E-2</v>
      </c>
      <c r="H2473">
        <v>242.3973824351761</v>
      </c>
      <c r="I2473">
        <v>5.2314594089984894E-2</v>
      </c>
      <c r="J2473">
        <v>3.0694551467895508E-2</v>
      </c>
      <c r="K2473">
        <v>2.0655339536368844</v>
      </c>
      <c r="L2473">
        <v>79.933551549911499</v>
      </c>
      <c r="M2473">
        <v>3090.8217468045873</v>
      </c>
      <c r="N2473">
        <v>75.602831521224985</v>
      </c>
      <c r="O2473">
        <v>0.71218129992485046</v>
      </c>
      <c r="P2473">
        <v>1.6798889319101968E-2</v>
      </c>
      <c r="Q2473">
        <v>1.3274241818322074E-2</v>
      </c>
      <c r="R2473">
        <v>0.46501512527465821</v>
      </c>
      <c r="S2473">
        <v>933.76436682527742</v>
      </c>
      <c r="T2473">
        <v>43.905952572822571</v>
      </c>
      <c r="U2473">
        <v>0.38665544331073765</v>
      </c>
      <c r="V2473">
        <v>549.40752983093262</v>
      </c>
      <c r="W2473">
        <v>1</v>
      </c>
      <c r="X2473">
        <v>0.35842996001243593</v>
      </c>
      <c r="Y2473">
        <v>676.67702780481989</v>
      </c>
      <c r="Z2473">
        <v>1</v>
      </c>
      <c r="AA2473">
        <v>17.582298605852131</v>
      </c>
      <c r="AB2473">
        <v>10.024313171386719</v>
      </c>
      <c r="AC2473">
        <v>147.83380478620529</v>
      </c>
      <c r="AD2473">
        <v>1.3228277874808025E-2</v>
      </c>
      <c r="AE2473">
        <v>58.591232917875445</v>
      </c>
      <c r="AF2473">
        <v>7.1683577299118034E-2</v>
      </c>
      <c r="AG2473">
        <v>8.1098116503093706E-4</v>
      </c>
      <c r="AH2473">
        <v>3.5356835317611697E-2</v>
      </c>
      <c r="AI2473">
        <v>24.746510684490204</v>
      </c>
      <c r="AJ2473">
        <v>6.6961822853510267</v>
      </c>
      <c r="AK2473">
        <v>5.3625906819105147</v>
      </c>
      <c r="AL2473">
        <v>7.2101624541754976</v>
      </c>
      <c r="AM2473">
        <v>73.660399687290194</v>
      </c>
      <c r="AN2473">
        <v>168.32399677272122</v>
      </c>
      <c r="AO2473">
        <v>3.3265097498893739E-2</v>
      </c>
      <c r="AP2473">
        <v>0.837738962173462</v>
      </c>
    </row>
    <row r="2474" spans="1:42">
      <c r="A2474">
        <v>891.6742800824112</v>
      </c>
      <c r="B2474">
        <v>945.3079125008087</v>
      </c>
      <c r="C2474">
        <v>759.91739889796418</v>
      </c>
      <c r="D2474">
        <v>-53.633632418397497</v>
      </c>
      <c r="E2474">
        <v>53.633632418397497</v>
      </c>
      <c r="F2474">
        <v>-185.39051360284452</v>
      </c>
      <c r="G2474">
        <v>7.2630244319684067E-2</v>
      </c>
      <c r="H2474">
        <v>675.81853043164165</v>
      </c>
      <c r="I2474">
        <v>3.5185283124446867E-2</v>
      </c>
      <c r="J2474">
        <v>1.6356184244155886E-2</v>
      </c>
      <c r="K2474">
        <v>1.3254229213535784</v>
      </c>
      <c r="L2474">
        <v>56.665637493133545</v>
      </c>
      <c r="M2474">
        <v>832.59658083286195</v>
      </c>
      <c r="N2474">
        <v>164.23198439884189</v>
      </c>
      <c r="O2474">
        <v>0.99686697125434875</v>
      </c>
      <c r="P2474">
        <v>1.5557075288560653E-2</v>
      </c>
      <c r="Q2474">
        <v>2.8207005341847734E-2</v>
      </c>
      <c r="R2474">
        <v>0.48873342037200929</v>
      </c>
      <c r="S2474">
        <v>1008.0384411472423</v>
      </c>
      <c r="T2474">
        <v>27.104562520980835</v>
      </c>
      <c r="U2474">
        <v>0.28126537263393403</v>
      </c>
      <c r="V2474">
        <v>628.03752422332764</v>
      </c>
      <c r="W2474">
        <v>1</v>
      </c>
      <c r="X2474">
        <v>0.36067451477050783</v>
      </c>
      <c r="Y2474">
        <v>649.70364254829087</v>
      </c>
      <c r="Z2474">
        <v>1</v>
      </c>
      <c r="AA2474">
        <v>35.238080244932178</v>
      </c>
      <c r="AB2474">
        <v>97.083110229492192</v>
      </c>
      <c r="AC2474">
        <v>148.81315380334854</v>
      </c>
      <c r="AD2474">
        <v>1.5003561362242086E-2</v>
      </c>
      <c r="AE2474">
        <v>2.2871167517309399</v>
      </c>
      <c r="AF2474">
        <v>0.29683414936065666</v>
      </c>
      <c r="AG2474">
        <v>1.3168047121347394E-3</v>
      </c>
      <c r="AH2474">
        <v>5.1273121154308321E-2</v>
      </c>
      <c r="AI2474">
        <v>29.808783829212189</v>
      </c>
      <c r="AJ2474">
        <v>7.0033996451086553</v>
      </c>
      <c r="AK2474">
        <v>17.344588828682898</v>
      </c>
      <c r="AL2474">
        <v>3.4614659340730198</v>
      </c>
      <c r="AM2474">
        <v>32.294180047512057</v>
      </c>
      <c r="AN2474">
        <v>624.9540659209606</v>
      </c>
      <c r="AO2474">
        <v>8.3113201737403872E-2</v>
      </c>
      <c r="AP2474">
        <v>0.86826185011863721</v>
      </c>
    </row>
    <row r="2475" spans="1:42">
      <c r="A2475">
        <v>1452.4897271962859</v>
      </c>
      <c r="B2475">
        <v>1123.3794668106755</v>
      </c>
      <c r="C2475">
        <v>930.18233757245821</v>
      </c>
      <c r="D2475">
        <v>329.11026038561045</v>
      </c>
      <c r="E2475">
        <v>-329.11026038561045</v>
      </c>
      <c r="F2475">
        <v>-522.3073896238277</v>
      </c>
      <c r="G2475">
        <v>7.1119555677635546E-2</v>
      </c>
      <c r="H2475">
        <v>1229.7610895878245</v>
      </c>
      <c r="I2475">
        <v>2.7143081724643706E-2</v>
      </c>
      <c r="J2475">
        <v>5.5499508380889892E-2</v>
      </c>
      <c r="K2475">
        <v>1.9265142146050929</v>
      </c>
      <c r="L2475">
        <v>70.303574800491333</v>
      </c>
      <c r="M2475">
        <v>1.295774854479985</v>
      </c>
      <c r="N2475">
        <v>182.10574455032352</v>
      </c>
      <c r="O2475">
        <v>0.94085106253623962</v>
      </c>
      <c r="P2475">
        <v>2.3136713769700786E-3</v>
      </c>
      <c r="Q2475">
        <v>4.9626762072245275E-3</v>
      </c>
      <c r="R2475">
        <v>0.44617451667785646</v>
      </c>
      <c r="S2475">
        <v>744.43520731718718</v>
      </c>
      <c r="T2475">
        <v>43.504127860069275</v>
      </c>
      <c r="U2475">
        <v>0.44237464010715488</v>
      </c>
      <c r="V2475">
        <v>635.02693176269531</v>
      </c>
      <c r="W2475">
        <v>1</v>
      </c>
      <c r="X2475">
        <v>0.35973186135292057</v>
      </c>
      <c r="Y2475">
        <v>517.42887145768896</v>
      </c>
      <c r="Z2475">
        <v>1</v>
      </c>
      <c r="AA2475">
        <v>12.500900765695574</v>
      </c>
      <c r="AB2475">
        <v>132.16752593994141</v>
      </c>
      <c r="AC2475">
        <v>144.69508975744247</v>
      </c>
      <c r="AD2475">
        <v>1.4568394065922141E-2</v>
      </c>
      <c r="AE2475">
        <v>25.984833550402485</v>
      </c>
      <c r="AF2475">
        <v>0.21271703839302061</v>
      </c>
      <c r="AG2475">
        <v>1.1868067810215453E-3</v>
      </c>
      <c r="AH2475">
        <v>2.0684841084480283E-2</v>
      </c>
      <c r="AI2475">
        <v>5.916193425655365</v>
      </c>
      <c r="AJ2475">
        <v>6.263201352055316</v>
      </c>
      <c r="AK2475">
        <v>17.067765478491783</v>
      </c>
      <c r="AL2475">
        <v>3.7817376065191799</v>
      </c>
      <c r="AM2475">
        <v>106.065729534626</v>
      </c>
      <c r="AN2475">
        <v>722.36454971536386</v>
      </c>
      <c r="AO2475">
        <v>7.0988418936729442E-2</v>
      </c>
      <c r="AP2475">
        <v>0.91281778669357316</v>
      </c>
    </row>
    <row r="2476" spans="1:42">
      <c r="A2476">
        <v>945.43117207518912</v>
      </c>
      <c r="B2476">
        <v>3583.3287385931976</v>
      </c>
      <c r="C2476">
        <v>749.94357225779618</v>
      </c>
      <c r="D2476">
        <v>-2637.8975665180087</v>
      </c>
      <c r="E2476">
        <v>2637.8975665180087</v>
      </c>
      <c r="F2476">
        <v>-2833.3851663354017</v>
      </c>
      <c r="G2476">
        <v>5.1533180342974452E-2</v>
      </c>
      <c r="H2476">
        <v>62.594271269092097</v>
      </c>
      <c r="I2476">
        <v>3.8773660361766812E-2</v>
      </c>
      <c r="J2476">
        <v>2.1147244215011594E-2</v>
      </c>
      <c r="K2476">
        <v>1.6285716158926486</v>
      </c>
      <c r="L2476">
        <v>76.014828681945801</v>
      </c>
      <c r="M2476">
        <v>7636.5323192584829</v>
      </c>
      <c r="N2476">
        <v>35.90441606502533</v>
      </c>
      <c r="O2476">
        <v>0.5927518904209137</v>
      </c>
      <c r="P2476">
        <v>2.1909094386630586E-2</v>
      </c>
      <c r="Q2476">
        <v>2.3783475822872581E-2</v>
      </c>
      <c r="R2476">
        <v>0.41510422229766847</v>
      </c>
      <c r="S2476">
        <v>815.84360006724023</v>
      </c>
      <c r="T2476">
        <v>29.931163787841797</v>
      </c>
      <c r="U2476">
        <v>0.38036296069622044</v>
      </c>
      <c r="V2476">
        <v>575.00984668731689</v>
      </c>
      <c r="W2476">
        <v>1</v>
      </c>
      <c r="X2476">
        <v>0.37245907068252565</v>
      </c>
      <c r="Y2476">
        <v>433.41728547852631</v>
      </c>
      <c r="Z2476">
        <v>1</v>
      </c>
      <c r="AA2476">
        <v>12.648014561452868</v>
      </c>
      <c r="AB2476">
        <v>170.27144702148439</v>
      </c>
      <c r="AC2476">
        <v>109.16258841753006</v>
      </c>
      <c r="AD2476">
        <v>1.3070967258551183E-2</v>
      </c>
      <c r="AE2476">
        <v>4.3001492471723726</v>
      </c>
      <c r="AF2476">
        <v>0.19760411024093624</v>
      </c>
      <c r="AG2476">
        <v>1.0710130628328641E-3</v>
      </c>
      <c r="AH2476">
        <v>5.3336607992649075E-2</v>
      </c>
      <c r="AI2476">
        <v>21.323019564151764</v>
      </c>
      <c r="AJ2476">
        <v>6.616507706102162</v>
      </c>
      <c r="AK2476">
        <v>45.324638255238533</v>
      </c>
      <c r="AL2476">
        <v>-0.60505133986068849</v>
      </c>
      <c r="AM2476">
        <v>77.915457999706263</v>
      </c>
      <c r="AN2476">
        <v>679.6839366640877</v>
      </c>
      <c r="AO2476">
        <v>9.6666978955268865E-2</v>
      </c>
      <c r="AP2476">
        <v>0.81449806523323065</v>
      </c>
    </row>
    <row r="2477" spans="1:42">
      <c r="A2477">
        <v>511.49963822320154</v>
      </c>
      <c r="B2477">
        <v>493.63939122366293</v>
      </c>
      <c r="C2477">
        <v>490.66417986697633</v>
      </c>
      <c r="D2477">
        <v>17.860246999538617</v>
      </c>
      <c r="E2477">
        <v>-17.860246999538617</v>
      </c>
      <c r="F2477">
        <v>-20.835458356225217</v>
      </c>
      <c r="G2477">
        <v>-4.8243259234513692E-3</v>
      </c>
      <c r="H2477">
        <v>604.36865452628217</v>
      </c>
      <c r="I2477">
        <v>4.6036529839038845E-2</v>
      </c>
      <c r="J2477">
        <v>3.7638640403747557E-2</v>
      </c>
      <c r="K2477">
        <v>1.3255196560084819</v>
      </c>
      <c r="L2477">
        <v>61.390570402145386</v>
      </c>
      <c r="M2477">
        <v>627.78305451025244</v>
      </c>
      <c r="N2477">
        <v>61.652877934646618</v>
      </c>
      <c r="O2477">
        <v>0.9667944610118866</v>
      </c>
      <c r="P2477">
        <v>1.9516904566023081E-2</v>
      </c>
      <c r="Q2477">
        <v>2.3857209364573157E-2</v>
      </c>
      <c r="R2477">
        <v>0.47865699768066405</v>
      </c>
      <c r="S2477">
        <v>758.45953634366401</v>
      </c>
      <c r="T2477">
        <v>36.403408646583557</v>
      </c>
      <c r="U2477">
        <v>0.40963409721851352</v>
      </c>
      <c r="V2477">
        <v>627.38842964172363</v>
      </c>
      <c r="W2477">
        <v>1</v>
      </c>
      <c r="X2477">
        <v>0.41393892168998719</v>
      </c>
      <c r="Y2477">
        <v>276.35194672404788</v>
      </c>
      <c r="Z2477">
        <v>1</v>
      </c>
      <c r="AA2477">
        <v>34.248915390748984</v>
      </c>
      <c r="AB2477">
        <v>161.8273539428711</v>
      </c>
      <c r="AC2477">
        <v>33.170048892498016</v>
      </c>
      <c r="AD2477">
        <v>8.4651947021484372E-3</v>
      </c>
      <c r="AE2477">
        <v>5.5134627067501913</v>
      </c>
      <c r="AF2477">
        <v>-2.271995186805725E-2</v>
      </c>
      <c r="AG2477">
        <v>5.8565283092789223E-4</v>
      </c>
      <c r="AH2477">
        <v>3.9133746433258058E-2</v>
      </c>
      <c r="AI2477">
        <v>14.853915870189667</v>
      </c>
      <c r="AJ2477">
        <v>11.75559770094185</v>
      </c>
      <c r="AK2477">
        <v>19.232426320910452</v>
      </c>
      <c r="AL2477">
        <v>4.0243111792597146</v>
      </c>
      <c r="AM2477">
        <v>76.147483789920813</v>
      </c>
      <c r="AN2477">
        <v>618.3253136591743</v>
      </c>
      <c r="AO2477">
        <v>8.1078309893608091E-2</v>
      </c>
      <c r="AP2477">
        <v>0.88145831012725839</v>
      </c>
    </row>
    <row r="2478" spans="1:42">
      <c r="A2478">
        <v>729.00805075425103</v>
      </c>
      <c r="B2478">
        <v>853.0356338211277</v>
      </c>
      <c r="C2478">
        <v>1098.0258102814601</v>
      </c>
      <c r="D2478">
        <v>-369.01775952720902</v>
      </c>
      <c r="E2478">
        <v>-244.99017646033235</v>
      </c>
      <c r="F2478">
        <v>244.99017646033235</v>
      </c>
      <c r="G2478">
        <v>4.198053258508587E-2</v>
      </c>
      <c r="H2478">
        <v>2712.1607843804782</v>
      </c>
      <c r="I2478">
        <v>2.4388576447963713E-2</v>
      </c>
      <c r="J2478">
        <v>8.0489825487136846E-2</v>
      </c>
      <c r="K2478">
        <v>1.3592460066139698</v>
      </c>
      <c r="L2478">
        <v>48.257200717926025</v>
      </c>
      <c r="M2478">
        <v>568.7662079634747</v>
      </c>
      <c r="N2478">
        <v>132.42052077198031</v>
      </c>
      <c r="O2478">
        <v>0.94344523549079895</v>
      </c>
      <c r="P2478">
        <v>7.7985365125868046E-3</v>
      </c>
      <c r="Q2478">
        <v>1.7222136921352807E-3</v>
      </c>
      <c r="R2478">
        <v>0.46922267436981202</v>
      </c>
      <c r="S2478">
        <v>608.24592558125619</v>
      </c>
      <c r="T2478">
        <v>45.917421579360962</v>
      </c>
      <c r="U2478">
        <v>0.30994886815547945</v>
      </c>
      <c r="V2478">
        <v>571.03993892669678</v>
      </c>
      <c r="W2478">
        <v>1</v>
      </c>
      <c r="X2478">
        <v>0.34648869037628177</v>
      </c>
      <c r="Y2478">
        <v>556.77776530041274</v>
      </c>
      <c r="Z2478">
        <v>1</v>
      </c>
      <c r="AA2478">
        <v>35.465825049238212</v>
      </c>
      <c r="AB2478">
        <v>138.35507092285158</v>
      </c>
      <c r="AC2478">
        <v>157.45061784982681</v>
      </c>
      <c r="AD2478">
        <v>2.541962648049379E-3</v>
      </c>
      <c r="AE2478">
        <v>25.463396531741491</v>
      </c>
      <c r="AF2478">
        <v>0.15209801673889159</v>
      </c>
      <c r="AG2478">
        <v>5.2584893982580711E-4</v>
      </c>
      <c r="AH2478">
        <v>4.6295954740047454E-2</v>
      </c>
      <c r="AI2478">
        <v>9.8809602856636047</v>
      </c>
      <c r="AJ2478">
        <v>7.506453939260985</v>
      </c>
      <c r="AK2478">
        <v>48.175897055268287</v>
      </c>
      <c r="AL2478">
        <v>4.8587716588137866</v>
      </c>
      <c r="AM2478">
        <v>68.137739217281336</v>
      </c>
      <c r="AN2478">
        <v>296.81714618488388</v>
      </c>
      <c r="AO2478">
        <v>4.4827499032020574E-2</v>
      </c>
      <c r="AP2478">
        <v>0.91785500025749223</v>
      </c>
    </row>
    <row r="2479" spans="1:42">
      <c r="A2479">
        <v>838.19765856030028</v>
      </c>
      <c r="B2479">
        <v>2057.6764505897977</v>
      </c>
      <c r="C2479">
        <v>1599.605514523201</v>
      </c>
      <c r="D2479">
        <v>-1219.4787920294975</v>
      </c>
      <c r="E2479">
        <v>458.07093606659669</v>
      </c>
      <c r="F2479">
        <v>-458.07093606659669</v>
      </c>
      <c r="G2479">
        <v>6.9301685214219616E-2</v>
      </c>
      <c r="H2479">
        <v>1318.3262249032243</v>
      </c>
      <c r="I2479">
        <v>4.4958378374576571E-2</v>
      </c>
      <c r="J2479">
        <v>9.1761971950530999E-2</v>
      </c>
      <c r="K2479">
        <v>1.7922542634427545</v>
      </c>
      <c r="L2479">
        <v>78.355060815811157</v>
      </c>
      <c r="M2479">
        <v>3204.3843912696866</v>
      </c>
      <c r="N2479">
        <v>62.383377279663094</v>
      </c>
      <c r="O2479">
        <v>0.78137502074241638</v>
      </c>
      <c r="P2479">
        <v>6.3236550754970965E-3</v>
      </c>
      <c r="Q2479">
        <v>2.1411888599395749E-2</v>
      </c>
      <c r="R2479">
        <v>0.43092692375183106</v>
      </c>
      <c r="S2479">
        <v>847.60179433643907</v>
      </c>
      <c r="T2479">
        <v>41.599461436271667</v>
      </c>
      <c r="U2479">
        <v>0.42154721796512606</v>
      </c>
      <c r="V2479">
        <v>619.18001174926758</v>
      </c>
      <c r="W2479">
        <v>1</v>
      </c>
      <c r="X2479">
        <v>0.31636425137519841</v>
      </c>
      <c r="Y2479">
        <v>654.95531860537733</v>
      </c>
      <c r="Z2479">
        <v>1</v>
      </c>
      <c r="AA2479">
        <v>42.234041416559222</v>
      </c>
      <c r="AB2479">
        <v>50.308515930175787</v>
      </c>
      <c r="AC2479">
        <v>144.76960748434067</v>
      </c>
      <c r="AD2479">
        <v>1.0364225990751871E-2</v>
      </c>
      <c r="AE2479">
        <v>1.2479947107183484</v>
      </c>
      <c r="AF2479">
        <v>0.28610563874244688</v>
      </c>
      <c r="AG2479">
        <v>1.3221446626474687E-3</v>
      </c>
      <c r="AH2479">
        <v>1.498401401042938E-2</v>
      </c>
      <c r="AI2479">
        <v>10.429612100124359</v>
      </c>
      <c r="AJ2479">
        <v>10.771562280294647</v>
      </c>
      <c r="AK2479">
        <v>31.834861173033715</v>
      </c>
      <c r="AL2479">
        <v>7.1761409433761507</v>
      </c>
      <c r="AM2479">
        <v>71.494419777393347</v>
      </c>
      <c r="AN2479">
        <v>113.80313156524359</v>
      </c>
      <c r="AO2479">
        <v>6.5272441267967218E-2</v>
      </c>
      <c r="AP2479">
        <v>0.8316491799354554</v>
      </c>
    </row>
    <row r="2480" spans="1:42">
      <c r="A2480">
        <v>1273.0694739359742</v>
      </c>
      <c r="B2480">
        <v>1087.2875136564103</v>
      </c>
      <c r="C2480">
        <v>975.20199385827914</v>
      </c>
      <c r="D2480">
        <v>185.78196027956392</v>
      </c>
      <c r="E2480">
        <v>-185.78196027956392</v>
      </c>
      <c r="F2480">
        <v>-297.86748007769506</v>
      </c>
      <c r="G2480">
        <v>4.9788019781783599E-2</v>
      </c>
      <c r="H2480">
        <v>1728.73568702123</v>
      </c>
      <c r="I2480">
        <v>5.1677553355693816E-2</v>
      </c>
      <c r="J2480">
        <v>1.7999772787094116E-2</v>
      </c>
      <c r="K2480">
        <v>1.7416202451288698</v>
      </c>
      <c r="L2480">
        <v>18.821830749511719</v>
      </c>
      <c r="M2480">
        <v>98.098685216842711</v>
      </c>
      <c r="N2480">
        <v>166.62519646892551</v>
      </c>
      <c r="O2480">
        <v>0.88137498497962952</v>
      </c>
      <c r="P2480">
        <v>1.604780292510986E-2</v>
      </c>
      <c r="Q2480">
        <v>1.4255478064219155E-2</v>
      </c>
      <c r="R2480">
        <v>0.40945547580718994</v>
      </c>
      <c r="S2480">
        <v>474.11271296111983</v>
      </c>
      <c r="T2480">
        <v>37.62589693069458</v>
      </c>
      <c r="U2480">
        <v>0.41937184989452364</v>
      </c>
      <c r="V2480">
        <v>645.63219547271729</v>
      </c>
      <c r="W2480">
        <v>1</v>
      </c>
      <c r="X2480">
        <v>0.44472199201583862</v>
      </c>
      <c r="Y2480">
        <v>477.05326283596344</v>
      </c>
      <c r="Z2480">
        <v>1</v>
      </c>
      <c r="AA2480">
        <v>26.118060878210073</v>
      </c>
      <c r="AB2480">
        <v>74.832450683593763</v>
      </c>
      <c r="AC2480">
        <v>172.39275723695755</v>
      </c>
      <c r="AD2480">
        <v>2.4478309174888156E-3</v>
      </c>
      <c r="AE2480">
        <v>2.8288580878017022</v>
      </c>
      <c r="AF2480">
        <v>0.20980378389358517</v>
      </c>
      <c r="AG2480">
        <v>1.2031628558934915E-3</v>
      </c>
      <c r="AH2480">
        <v>2.8633918964862819E-2</v>
      </c>
      <c r="AI2480">
        <v>23.944825232028961</v>
      </c>
      <c r="AJ2480">
        <v>16.221965342020994</v>
      </c>
      <c r="AK2480">
        <v>49.218503778576853</v>
      </c>
      <c r="AL2480">
        <v>7.0772662407213698</v>
      </c>
      <c r="AM2480">
        <v>44.389527118206026</v>
      </c>
      <c r="AN2480">
        <v>523.65421936845974</v>
      </c>
      <c r="AO2480">
        <v>0.1095931750535965</v>
      </c>
      <c r="AP2480">
        <v>0.86121485733985914</v>
      </c>
    </row>
    <row r="2481" spans="1:42">
      <c r="A2481">
        <v>1297.4490253907445</v>
      </c>
      <c r="B2481">
        <v>3325.7504076290893</v>
      </c>
      <c r="C2481">
        <v>1888.90467972598</v>
      </c>
      <c r="D2481">
        <v>-2028.3013822383448</v>
      </c>
      <c r="E2481">
        <v>1436.8457279031093</v>
      </c>
      <c r="F2481">
        <v>-1436.8457279031093</v>
      </c>
      <c r="G2481">
        <v>2.4938471826897679E-2</v>
      </c>
      <c r="H2481">
        <v>1924.8847950710979</v>
      </c>
      <c r="I2481">
        <v>2.9525387585163116E-2</v>
      </c>
      <c r="J2481">
        <v>5.2302730560302733E-2</v>
      </c>
      <c r="K2481">
        <v>1.2932299326598644</v>
      </c>
      <c r="L2481">
        <v>20.918115377426147</v>
      </c>
      <c r="M2481">
        <v>4708.555887380423</v>
      </c>
      <c r="N2481">
        <v>134.13221162834171</v>
      </c>
      <c r="O2481">
        <v>0.56785079836845398</v>
      </c>
      <c r="P2481">
        <v>1.4861228677961559E-2</v>
      </c>
      <c r="Q2481">
        <v>1.7585101498497853E-2</v>
      </c>
      <c r="R2481">
        <v>0.48797208786010743</v>
      </c>
      <c r="S2481">
        <v>958.37363287141648</v>
      </c>
      <c r="T2481">
        <v>46.569398045539856</v>
      </c>
      <c r="U2481">
        <v>0.40420592129230504</v>
      </c>
      <c r="V2481">
        <v>633.75372886657715</v>
      </c>
      <c r="W2481">
        <v>1</v>
      </c>
      <c r="X2481">
        <v>0.35190103888511659</v>
      </c>
      <c r="Y2481">
        <v>411.17138245441549</v>
      </c>
      <c r="Z2481">
        <v>1</v>
      </c>
      <c r="AA2481">
        <v>8.149910122423174</v>
      </c>
      <c r="AB2481">
        <v>147.65323065185547</v>
      </c>
      <c r="AC2481">
        <v>143.98808926343918</v>
      </c>
      <c r="AD2481">
        <v>1.4303448668911926E-2</v>
      </c>
      <c r="AE2481">
        <v>16.593178148971806</v>
      </c>
      <c r="AF2481">
        <v>5.0600670576095574E-2</v>
      </c>
      <c r="AG2481">
        <v>6.0428893047294264E-4</v>
      </c>
      <c r="AH2481">
        <v>4.3078056812286374E-3</v>
      </c>
      <c r="AI2481">
        <v>11.498567759990692</v>
      </c>
      <c r="AJ2481">
        <v>4.1335870127739831</v>
      </c>
      <c r="AK2481">
        <v>49.406238858103748</v>
      </c>
      <c r="AL2481">
        <v>2.4867079746846805</v>
      </c>
      <c r="AM2481">
        <v>33.730255758762361</v>
      </c>
      <c r="AN2481">
        <v>166.4996264191721</v>
      </c>
      <c r="AO2481">
        <v>3.8790905833244321E-2</v>
      </c>
      <c r="AP2481">
        <v>0.90818959045410175</v>
      </c>
    </row>
    <row r="2482" spans="1:42">
      <c r="A2482">
        <v>132.67133675775824</v>
      </c>
      <c r="B2482">
        <v>-135.3643627664068</v>
      </c>
      <c r="C2482">
        <v>138.72240801250553</v>
      </c>
      <c r="D2482">
        <v>-6.0510712547472849</v>
      </c>
      <c r="E2482">
        <v>-274.0867707789123</v>
      </c>
      <c r="F2482">
        <v>6.0510712547472849</v>
      </c>
      <c r="G2482">
        <v>5.0571083604268943E-2</v>
      </c>
      <c r="H2482">
        <v>553.81434614562227</v>
      </c>
      <c r="I2482">
        <v>2.5292995870113372E-2</v>
      </c>
      <c r="J2482">
        <v>1.0591758966445923E-2</v>
      </c>
      <c r="K2482">
        <v>1.6792021744549275</v>
      </c>
      <c r="L2482">
        <v>32.932717800140381</v>
      </c>
      <c r="M2482">
        <v>1.2436464156736959</v>
      </c>
      <c r="N2482">
        <v>33.607152042579656</v>
      </c>
      <c r="O2482">
        <v>0.7785198986530304</v>
      </c>
      <c r="P2482">
        <v>1.3222784466213649E-2</v>
      </c>
      <c r="Q2482">
        <v>5.8212572203742126E-3</v>
      </c>
      <c r="R2482">
        <v>0.45788026332855225</v>
      </c>
      <c r="S2482">
        <v>852.53133665978726</v>
      </c>
      <c r="T2482">
        <v>37.077158689498901</v>
      </c>
      <c r="U2482">
        <v>0.32103730142116549</v>
      </c>
      <c r="V2482">
        <v>629.26757335662842</v>
      </c>
      <c r="W2482">
        <v>1</v>
      </c>
      <c r="X2482">
        <v>0.32658829689025881</v>
      </c>
      <c r="Y2482">
        <v>434.09713445719007</v>
      </c>
      <c r="Z2482">
        <v>1</v>
      </c>
      <c r="AA2482">
        <v>49.182962312040338</v>
      </c>
      <c r="AB2482">
        <v>151.47155505371094</v>
      </c>
      <c r="AC2482">
        <v>88.930107653141022</v>
      </c>
      <c r="AD2482">
        <v>4.9635520348182086E-3</v>
      </c>
      <c r="AE2482">
        <v>21.32041000797912</v>
      </c>
      <c r="AF2482">
        <v>0.19752377986907957</v>
      </c>
      <c r="AG2482">
        <v>5.5473805742455137E-4</v>
      </c>
      <c r="AH2482">
        <v>5.4346051204204555E-2</v>
      </c>
      <c r="AI2482">
        <v>22.469997704029083</v>
      </c>
      <c r="AJ2482">
        <v>11.945036444747084</v>
      </c>
      <c r="AK2482">
        <v>7.57227470934391</v>
      </c>
      <c r="AL2482">
        <v>4.6688924272041632</v>
      </c>
      <c r="AM2482">
        <v>30.188973557949069</v>
      </c>
      <c r="AN2482">
        <v>629.3020895558077</v>
      </c>
      <c r="AO2482">
        <v>9.7054216980934138E-2</v>
      </c>
      <c r="AP2482">
        <v>0.853504760503769</v>
      </c>
    </row>
    <row r="2483" spans="1:42">
      <c r="A2483">
        <v>698.28848828478863</v>
      </c>
      <c r="B2483">
        <v>1825.9357573168568</v>
      </c>
      <c r="C2483">
        <v>1829.9090223164035</v>
      </c>
      <c r="D2483">
        <v>-1131.6205340316149</v>
      </c>
      <c r="E2483">
        <v>-3.9732649995467</v>
      </c>
      <c r="F2483">
        <v>3.9732649995467</v>
      </c>
      <c r="G2483">
        <v>5.1964440830002644E-2</v>
      </c>
      <c r="H2483">
        <v>1867.1591052330809</v>
      </c>
      <c r="I2483">
        <v>3.3523263037204737E-2</v>
      </c>
      <c r="J2483">
        <v>8.4633596897125241E-2</v>
      </c>
      <c r="K2483">
        <v>2.0134242820680139</v>
      </c>
      <c r="L2483">
        <v>75.705100297927856</v>
      </c>
      <c r="M2483">
        <v>3594.0467070937389</v>
      </c>
      <c r="N2483">
        <v>18.534048461151123</v>
      </c>
      <c r="O2483">
        <v>0.67793688178062439</v>
      </c>
      <c r="P2483">
        <v>2.7816707293192543E-3</v>
      </c>
      <c r="Q2483">
        <v>3.3853464815351696E-2</v>
      </c>
      <c r="R2483">
        <v>0.46317872047424313</v>
      </c>
      <c r="S2483">
        <v>426.71116979625288</v>
      </c>
      <c r="T2483">
        <v>42.037400603294373</v>
      </c>
      <c r="U2483">
        <v>0.38746189177036289</v>
      </c>
      <c r="V2483">
        <v>528.25069427490234</v>
      </c>
      <c r="W2483">
        <v>1</v>
      </c>
      <c r="X2483">
        <v>0.38392880082130432</v>
      </c>
      <c r="Y2483">
        <v>581.14311524331663</v>
      </c>
      <c r="Z2483">
        <v>1</v>
      </c>
      <c r="AA2483">
        <v>2.0269526313877106</v>
      </c>
      <c r="AB2483">
        <v>129.73721685791017</v>
      </c>
      <c r="AC2483">
        <v>135.7250913977623</v>
      </c>
      <c r="AD2483">
        <v>6.802126892611512E-3</v>
      </c>
      <c r="AE2483">
        <v>14.198673953363382</v>
      </c>
      <c r="AF2483">
        <v>0.17925208210945126</v>
      </c>
      <c r="AG2483">
        <v>8.989878672275044E-4</v>
      </c>
      <c r="AH2483">
        <v>3.1179920029640193E-2</v>
      </c>
      <c r="AI2483">
        <v>26.979545056819916</v>
      </c>
      <c r="AJ2483">
        <v>12.331485976598497</v>
      </c>
      <c r="AK2483">
        <v>30.238577808737755</v>
      </c>
      <c r="AL2483">
        <v>5.8304903226855789</v>
      </c>
      <c r="AM2483">
        <v>64.460545933246607</v>
      </c>
      <c r="AN2483">
        <v>681.4200110349916</v>
      </c>
      <c r="AO2483">
        <v>3.6429968237876892E-2</v>
      </c>
      <c r="AP2483">
        <v>0.81303303289413453</v>
      </c>
    </row>
    <row r="2484" spans="1:42">
      <c r="A2484">
        <v>224.89671020336897</v>
      </c>
      <c r="B2484">
        <v>1253.8010900157358</v>
      </c>
      <c r="C2484">
        <v>969.39333519504112</v>
      </c>
      <c r="D2484">
        <v>-1028.9043798123669</v>
      </c>
      <c r="E2484">
        <v>284.40775482069466</v>
      </c>
      <c r="F2484">
        <v>-284.40775482069466</v>
      </c>
      <c r="G2484">
        <v>3.7861846799470168E-2</v>
      </c>
      <c r="H2484">
        <v>1298.0524739422835</v>
      </c>
      <c r="I2484">
        <v>4.1532816588878627E-2</v>
      </c>
      <c r="J2484">
        <v>4.6885535001754762E-2</v>
      </c>
      <c r="K2484">
        <v>1.6184536415159703</v>
      </c>
      <c r="L2484">
        <v>66.702532768249512</v>
      </c>
      <c r="M2484">
        <v>2459.5600226786983</v>
      </c>
      <c r="N2484">
        <v>24.200182317161563</v>
      </c>
      <c r="O2484">
        <v>0.83547201752662659</v>
      </c>
      <c r="P2484">
        <v>1.3667583783467609E-2</v>
      </c>
      <c r="Q2484">
        <v>1.1077157497406004E-2</v>
      </c>
      <c r="R2484">
        <v>0.38716061115264894</v>
      </c>
      <c r="S2484">
        <v>664.96882801199968</v>
      </c>
      <c r="T2484">
        <v>33.640408515930176</v>
      </c>
      <c r="U2484">
        <v>0.32743850886821746</v>
      </c>
      <c r="V2484">
        <v>481.52859210968018</v>
      </c>
      <c r="W2484">
        <v>1</v>
      </c>
      <c r="X2484">
        <v>0.29914387941360476</v>
      </c>
      <c r="Y2484">
        <v>488.17314319242996</v>
      </c>
      <c r="Z2484">
        <v>1</v>
      </c>
      <c r="AA2484">
        <v>24.81738820815087</v>
      </c>
      <c r="AB2484">
        <v>114.20585278320313</v>
      </c>
      <c r="AC2484">
        <v>65.026231110095978</v>
      </c>
      <c r="AD2484">
        <v>4.6813068226871334E-3</v>
      </c>
      <c r="AE2484">
        <v>3.4288632926978631</v>
      </c>
      <c r="AF2484">
        <v>0.13703107595443723</v>
      </c>
      <c r="AG2484">
        <v>4.4705169150444064E-4</v>
      </c>
      <c r="AH2484">
        <v>1.6739132463932035E-2</v>
      </c>
      <c r="AI2484">
        <v>15.608150064945221</v>
      </c>
      <c r="AJ2484">
        <v>4.4781199413720882</v>
      </c>
      <c r="AK2484">
        <v>34.978422616124149</v>
      </c>
      <c r="AL2484">
        <v>3.0745785567418475</v>
      </c>
      <c r="AM2484">
        <v>38.06575382947922</v>
      </c>
      <c r="AN2484">
        <v>159.28211619086173</v>
      </c>
      <c r="AO2484">
        <v>3.8236381649971007E-2</v>
      </c>
      <c r="AP2484">
        <v>0.9087905056476594</v>
      </c>
    </row>
    <row r="2485" spans="1:42">
      <c r="A2485">
        <v>221.26772830033136</v>
      </c>
      <c r="B2485">
        <v>35.992215031472824</v>
      </c>
      <c r="C2485">
        <v>133.67530956014269</v>
      </c>
      <c r="D2485">
        <v>87.592418740188663</v>
      </c>
      <c r="E2485">
        <v>-185.27551326885853</v>
      </c>
      <c r="F2485">
        <v>-87.592418740188663</v>
      </c>
      <c r="G2485">
        <v>2.0865497625602133E-2</v>
      </c>
      <c r="H2485">
        <v>308.58973052900353</v>
      </c>
      <c r="I2485">
        <v>4.3672280609607692E-2</v>
      </c>
      <c r="J2485">
        <v>5.0722954750061035E-2</v>
      </c>
      <c r="K2485">
        <v>1.0146634652316571</v>
      </c>
      <c r="L2485">
        <v>26.089428663253784</v>
      </c>
      <c r="M2485">
        <v>3.5261083902213661</v>
      </c>
      <c r="N2485">
        <v>47.45952869606019</v>
      </c>
      <c r="O2485">
        <v>0.73336789011955261</v>
      </c>
      <c r="P2485">
        <v>7.3520439465840646E-3</v>
      </c>
      <c r="Q2485">
        <v>3.8003491136762824E-2</v>
      </c>
      <c r="R2485">
        <v>0.46020648956298826</v>
      </c>
      <c r="S2485">
        <v>947.70688367751336</v>
      </c>
      <c r="T2485">
        <v>37.990346550941467</v>
      </c>
      <c r="U2485">
        <v>0.34820782959461216</v>
      </c>
      <c r="V2485">
        <v>546.72608375549316</v>
      </c>
      <c r="W2485">
        <v>1</v>
      </c>
      <c r="X2485">
        <v>0.34571963191032412</v>
      </c>
      <c r="Y2485">
        <v>427.6173956644418</v>
      </c>
      <c r="Z2485">
        <v>1</v>
      </c>
      <c r="AA2485">
        <v>38.288187410249712</v>
      </c>
      <c r="AB2485">
        <v>76.661693298339856</v>
      </c>
      <c r="AC2485">
        <v>66.457359492778778</v>
      </c>
      <c r="AD2485">
        <v>1.1518947894756611E-2</v>
      </c>
      <c r="AE2485">
        <v>4.3442854437109508</v>
      </c>
      <c r="AF2485">
        <v>7.6533139944076525E-2</v>
      </c>
      <c r="AG2485">
        <v>1.2220206589347836E-4</v>
      </c>
      <c r="AH2485">
        <v>5.8663729858398433E-2</v>
      </c>
      <c r="AI2485">
        <v>17.18290776014328</v>
      </c>
      <c r="AJ2485">
        <v>3.6182790235529505</v>
      </c>
      <c r="AK2485">
        <v>26.870214816927909</v>
      </c>
      <c r="AL2485">
        <v>1.3789977661224042</v>
      </c>
      <c r="AM2485">
        <v>44.569555437564851</v>
      </c>
      <c r="AN2485">
        <v>429.61740374144011</v>
      </c>
      <c r="AO2485">
        <v>6.0155815005302427E-2</v>
      </c>
      <c r="AP2485">
        <v>0.86913104534149177</v>
      </c>
    </row>
    <row r="2486" spans="1:42">
      <c r="A2486">
        <v>1204.3720759706823</v>
      </c>
      <c r="B2486">
        <v>1311.982845025814</v>
      </c>
      <c r="C2486">
        <v>719.16397761406165</v>
      </c>
      <c r="D2486">
        <v>-107.61076905513164</v>
      </c>
      <c r="E2486">
        <v>107.61076905513164</v>
      </c>
      <c r="F2486">
        <v>-592.81886741175231</v>
      </c>
      <c r="G2486">
        <v>2.7865972786837372E-2</v>
      </c>
      <c r="H2486">
        <v>82.85311542891543</v>
      </c>
      <c r="I2486">
        <v>2.6231060922145843E-2</v>
      </c>
      <c r="J2486">
        <v>4.8112179994583129E-2</v>
      </c>
      <c r="K2486">
        <v>1.8981358096420764</v>
      </c>
      <c r="L2486">
        <v>45.726368427276611</v>
      </c>
      <c r="M2486">
        <v>814.70302960349659</v>
      </c>
      <c r="N2486">
        <v>149.38324305438996</v>
      </c>
      <c r="O2486">
        <v>0.99549916386604309</v>
      </c>
      <c r="P2486">
        <v>2.0983681996663409E-2</v>
      </c>
      <c r="Q2486">
        <v>3.4914292176564526E-2</v>
      </c>
      <c r="R2486">
        <v>0.43742103099822999</v>
      </c>
      <c r="S2486">
        <v>822.51180487549289</v>
      </c>
      <c r="T2486">
        <v>43.174105882644653</v>
      </c>
      <c r="U2486">
        <v>0.38068789899349215</v>
      </c>
      <c r="V2486">
        <v>469.22433376312256</v>
      </c>
      <c r="W2486">
        <v>1</v>
      </c>
      <c r="X2486">
        <v>0.29972821712493897</v>
      </c>
      <c r="Y2486">
        <v>500.31923895300542</v>
      </c>
      <c r="Z2486">
        <v>1</v>
      </c>
      <c r="AA2486">
        <v>10.593143517713548</v>
      </c>
      <c r="AB2486">
        <v>32.246312622070313</v>
      </c>
      <c r="AC2486">
        <v>167.21402555704117</v>
      </c>
      <c r="AD2486">
        <v>3.9523573003263559E-3</v>
      </c>
      <c r="AE2486">
        <v>14.59011800590236</v>
      </c>
      <c r="AF2486">
        <v>8.5225696563720685E-2</v>
      </c>
      <c r="AG2486">
        <v>9.4196624263422448E-4</v>
      </c>
      <c r="AH2486">
        <v>4.6204611718654628E-2</v>
      </c>
      <c r="AI2486">
        <v>16.660368740558624</v>
      </c>
      <c r="AJ2486">
        <v>13.884179756861329</v>
      </c>
      <c r="AK2486">
        <v>0.41877550184726714</v>
      </c>
      <c r="AL2486">
        <v>5.2377257155180441</v>
      </c>
      <c r="AM2486">
        <v>98.632941663265228</v>
      </c>
      <c r="AN2486">
        <v>432.95626717343799</v>
      </c>
      <c r="AO2486">
        <v>0.10744472277164459</v>
      </c>
      <c r="AP2486">
        <v>0.86287031054496777</v>
      </c>
    </row>
    <row r="2487" spans="1:42">
      <c r="A2487">
        <v>857.69734523505667</v>
      </c>
      <c r="B2487">
        <v>804.68019803756056</v>
      </c>
      <c r="C2487">
        <v>717.95708425974476</v>
      </c>
      <c r="D2487">
        <v>53.017147197496115</v>
      </c>
      <c r="E2487">
        <v>-53.017147197496115</v>
      </c>
      <c r="F2487">
        <v>-139.74026097531191</v>
      </c>
      <c r="G2487">
        <v>4.5696952889978826E-2</v>
      </c>
      <c r="H2487">
        <v>1518.2315115822039</v>
      </c>
      <c r="I2487">
        <v>2.5642911493778228E-2</v>
      </c>
      <c r="J2487">
        <v>6.7291141033172602E-2</v>
      </c>
      <c r="K2487">
        <v>2.0804299833714959</v>
      </c>
      <c r="L2487">
        <v>49.536310434341431</v>
      </c>
      <c r="M2487">
        <v>2.8757310672267788</v>
      </c>
      <c r="N2487">
        <v>116.45434168853761</v>
      </c>
      <c r="O2487">
        <v>0.85246047377586365</v>
      </c>
      <c r="P2487">
        <v>1.9211372852325437E-2</v>
      </c>
      <c r="Q2487">
        <v>4.2034366660647915E-2</v>
      </c>
      <c r="R2487">
        <v>0.48486350059509276</v>
      </c>
      <c r="S2487">
        <v>1160.2161592205648</v>
      </c>
      <c r="T2487">
        <v>35.94343364238739</v>
      </c>
      <c r="U2487">
        <v>0.43615870058536532</v>
      </c>
      <c r="V2487">
        <v>523.27413558959961</v>
      </c>
      <c r="W2487">
        <v>1</v>
      </c>
      <c r="X2487">
        <v>0.43434445500373842</v>
      </c>
      <c r="Y2487">
        <v>614.46720082036927</v>
      </c>
      <c r="Z2487">
        <v>1</v>
      </c>
      <c r="AA2487">
        <v>35.486887769556049</v>
      </c>
      <c r="AB2487">
        <v>14.505378723144533</v>
      </c>
      <c r="AC2487">
        <v>44.160662591457367</v>
      </c>
      <c r="AD2487">
        <v>1.4252021985176281E-2</v>
      </c>
      <c r="AE2487">
        <v>10.789973477518046</v>
      </c>
      <c r="AF2487">
        <v>0.16430968880653379</v>
      </c>
      <c r="AG2487">
        <v>1.32055453173049E-3</v>
      </c>
      <c r="AH2487">
        <v>3.4672119688987729E-2</v>
      </c>
      <c r="AI2487">
        <v>11.388746201992035</v>
      </c>
      <c r="AJ2487">
        <v>7.6650854150404735</v>
      </c>
      <c r="AK2487">
        <v>18.318773784041404</v>
      </c>
      <c r="AL2487">
        <v>7.0466427238272491</v>
      </c>
      <c r="AM2487">
        <v>73.067135345935824</v>
      </c>
      <c r="AN2487">
        <v>124.30087740156884</v>
      </c>
      <c r="AO2487">
        <v>4.6198304533958436E-2</v>
      </c>
      <c r="AP2487">
        <v>0.8717769627571107</v>
      </c>
    </row>
    <row r="2488" spans="1:42">
      <c r="A2488">
        <v>410.66730586298627</v>
      </c>
      <c r="B2488">
        <v>284.86839499674034</v>
      </c>
      <c r="C2488">
        <v>219.4914375321992</v>
      </c>
      <c r="D2488">
        <v>125.79891086624593</v>
      </c>
      <c r="E2488">
        <v>-125.79891086624593</v>
      </c>
      <c r="F2488">
        <v>-191.17586833078707</v>
      </c>
      <c r="G2488">
        <v>1.7455538517550356E-2</v>
      </c>
      <c r="H2488">
        <v>388.29247158109177</v>
      </c>
      <c r="I2488">
        <v>5.889853209257126E-2</v>
      </c>
      <c r="J2488">
        <v>1.5520351171493529E-2</v>
      </c>
      <c r="K2488">
        <v>1.3888794710695742</v>
      </c>
      <c r="L2488">
        <v>21.17548942565918</v>
      </c>
      <c r="M2488">
        <v>1.3448659492981265</v>
      </c>
      <c r="N2488">
        <v>73.012925953483588</v>
      </c>
      <c r="O2488">
        <v>0.98360744118690491</v>
      </c>
      <c r="P2488">
        <v>2.2509105364481606E-2</v>
      </c>
      <c r="Q2488">
        <v>3.8471170372433125E-2</v>
      </c>
      <c r="R2488">
        <v>0.46312197208404543</v>
      </c>
      <c r="S2488">
        <v>1068.0067648659235</v>
      </c>
      <c r="T2488">
        <v>33.416593074798584</v>
      </c>
      <c r="U2488">
        <v>0.38454828917980194</v>
      </c>
      <c r="V2488">
        <v>594.51544284820557</v>
      </c>
      <c r="W2488">
        <v>1</v>
      </c>
      <c r="X2488">
        <v>0.28112024068832397</v>
      </c>
      <c r="Y2488">
        <v>636.34386604895781</v>
      </c>
      <c r="Z2488">
        <v>1</v>
      </c>
      <c r="AA2488">
        <v>41.237106785650262</v>
      </c>
      <c r="AB2488">
        <v>37.401403320312504</v>
      </c>
      <c r="AC2488">
        <v>99.892599880695343</v>
      </c>
      <c r="AD2488">
        <v>7.9725167690179281E-3</v>
      </c>
      <c r="AE2488">
        <v>11.504251537337542</v>
      </c>
      <c r="AF2488">
        <v>5.6790869235992428E-2</v>
      </c>
      <c r="AG2488">
        <v>1.2584782796297364E-3</v>
      </c>
      <c r="AH2488">
        <v>2.4467043411731719E-2</v>
      </c>
      <c r="AI2488">
        <v>25.280279219150543</v>
      </c>
      <c r="AJ2488">
        <v>4.7678749991552056</v>
      </c>
      <c r="AK2488">
        <v>29.49249535381794</v>
      </c>
      <c r="AL2488">
        <v>1.2884369833594462</v>
      </c>
      <c r="AM2488">
        <v>46.00888422727585</v>
      </c>
      <c r="AN2488">
        <v>283.40766983962715</v>
      </c>
      <c r="AO2488">
        <v>9.2107340931892392E-2</v>
      </c>
      <c r="AP2488">
        <v>0.89136856484413163</v>
      </c>
    </row>
    <row r="2489" spans="1:42">
      <c r="A2489">
        <v>24.311214845918144</v>
      </c>
      <c r="B2489">
        <v>-151.70914734313348</v>
      </c>
      <c r="C2489">
        <v>26.708638566464913</v>
      </c>
      <c r="D2489">
        <v>-2.3974237205467688</v>
      </c>
      <c r="E2489">
        <v>-178.41778590959839</v>
      </c>
      <c r="F2489">
        <v>2.3974237205467688</v>
      </c>
      <c r="G2489">
        <v>0.104542206916517</v>
      </c>
      <c r="H2489">
        <v>218.32645565322318</v>
      </c>
      <c r="I2489">
        <v>5.1321447193622589E-2</v>
      </c>
      <c r="J2489">
        <v>3.0466695785522462E-2</v>
      </c>
      <c r="K2489">
        <v>1.1501954978644848</v>
      </c>
      <c r="L2489">
        <v>62.446502447128296</v>
      </c>
      <c r="M2489">
        <v>75.040934478936776</v>
      </c>
      <c r="N2489">
        <v>15.227500231552124</v>
      </c>
      <c r="O2489">
        <v>0.5016758143901825</v>
      </c>
      <c r="P2489">
        <v>3.3498104413350418E-3</v>
      </c>
      <c r="Q2489">
        <v>2.3394062307145858E-2</v>
      </c>
      <c r="R2489">
        <v>0.44698129653930663</v>
      </c>
      <c r="S2489">
        <v>906.60846618246251</v>
      </c>
      <c r="T2489">
        <v>32.455804944038391</v>
      </c>
      <c r="U2489">
        <v>0.39213298618793491</v>
      </c>
      <c r="V2489">
        <v>535.15315055847168</v>
      </c>
      <c r="W2489">
        <v>1</v>
      </c>
      <c r="X2489">
        <v>0.32707927107810975</v>
      </c>
      <c r="Y2489">
        <v>621.25600273409236</v>
      </c>
      <c r="Z2489">
        <v>1</v>
      </c>
      <c r="AA2489">
        <v>41.301969363603597</v>
      </c>
      <c r="AB2489">
        <v>27.828491882324222</v>
      </c>
      <c r="AC2489">
        <v>176.98166817426682</v>
      </c>
      <c r="AD2489">
        <v>1.4434609046349158E-2</v>
      </c>
      <c r="AE2489">
        <v>51.429355906853921</v>
      </c>
      <c r="AF2489">
        <v>0.1957464015483856</v>
      </c>
      <c r="AG2489">
        <v>8.0976280385254649E-4</v>
      </c>
      <c r="AH2489">
        <v>1.2703423261642454E-2</v>
      </c>
      <c r="AI2489">
        <v>6.6750022768974304</v>
      </c>
      <c r="AJ2489">
        <v>2.4216718805248885</v>
      </c>
      <c r="AK2489">
        <v>9.1716344708204272</v>
      </c>
      <c r="AL2489">
        <v>6.9149388606306159</v>
      </c>
      <c r="AM2489">
        <v>42.085597670078279</v>
      </c>
      <c r="AN2489">
        <v>482.3069907852921</v>
      </c>
      <c r="AO2489">
        <v>8.5644717097282413E-2</v>
      </c>
      <c r="AP2489">
        <v>0.85744966697692881</v>
      </c>
    </row>
    <row r="2490" spans="1:42">
      <c r="A2490">
        <v>179.5500448966331</v>
      </c>
      <c r="B2490">
        <v>136.61527255767356</v>
      </c>
      <c r="C2490">
        <v>184.20457427692415</v>
      </c>
      <c r="D2490">
        <v>-4.6545293802910521</v>
      </c>
      <c r="E2490">
        <v>-47.589301719250585</v>
      </c>
      <c r="F2490">
        <v>4.6545293802910521</v>
      </c>
      <c r="G2490">
        <v>1.1708622069200834E-2</v>
      </c>
      <c r="H2490">
        <v>501.23349110645819</v>
      </c>
      <c r="I2490">
        <v>3.311341613531113E-2</v>
      </c>
      <c r="J2490">
        <v>9.8282533884048465E-2</v>
      </c>
      <c r="K2490">
        <v>1.0665803594410419</v>
      </c>
      <c r="L2490">
        <v>13.391082286834717</v>
      </c>
      <c r="M2490">
        <v>61.304465127328271</v>
      </c>
      <c r="N2490">
        <v>27.246733651161197</v>
      </c>
      <c r="O2490">
        <v>0.97060373425483704</v>
      </c>
      <c r="P2490">
        <v>1.3242036395602754E-2</v>
      </c>
      <c r="Q2490">
        <v>3.114758592181735E-2</v>
      </c>
      <c r="R2490">
        <v>0.42993482112884523</v>
      </c>
      <c r="S2490">
        <v>473.25501791136981</v>
      </c>
      <c r="T2490">
        <v>30.626720190048218</v>
      </c>
      <c r="U2490">
        <v>0.40896413743495941</v>
      </c>
      <c r="V2490">
        <v>473.0391263961792</v>
      </c>
      <c r="W2490">
        <v>1</v>
      </c>
      <c r="X2490">
        <v>0.29919458389282227</v>
      </c>
      <c r="Y2490">
        <v>299.92468883755907</v>
      </c>
      <c r="Z2490">
        <v>1</v>
      </c>
      <c r="AA2490">
        <v>31.527957650632864</v>
      </c>
      <c r="AB2490">
        <v>107.3010936279297</v>
      </c>
      <c r="AC2490">
        <v>28.374148905277252</v>
      </c>
      <c r="AD2490">
        <v>9.6112096411550135E-3</v>
      </c>
      <c r="AE2490">
        <v>30.136228662545559</v>
      </c>
      <c r="AF2490">
        <v>2.9349274635314934E-2</v>
      </c>
      <c r="AG2490">
        <v>1.0764223125293215E-3</v>
      </c>
      <c r="AH2490">
        <v>1.2307524955272674E-2</v>
      </c>
      <c r="AI2490">
        <v>16.927171051502228</v>
      </c>
      <c r="AJ2490">
        <v>6.1157539291562486</v>
      </c>
      <c r="AK2490">
        <v>14.850296893715859</v>
      </c>
      <c r="AL2490">
        <v>7.6353413137819484</v>
      </c>
      <c r="AM2490">
        <v>34.189077126979825</v>
      </c>
      <c r="AN2490">
        <v>155.04869135395126</v>
      </c>
      <c r="AO2490">
        <v>5.211913359165192E-2</v>
      </c>
      <c r="AP2490">
        <v>0.87732958006858841</v>
      </c>
    </row>
    <row r="2491" spans="1:42">
      <c r="A2491">
        <v>1198.387284679631</v>
      </c>
      <c r="B2491">
        <v>1011.3831381768499</v>
      </c>
      <c r="C2491">
        <v>669.89190329404073</v>
      </c>
      <c r="D2491">
        <v>187.00414650278105</v>
      </c>
      <c r="E2491">
        <v>-187.00414650278105</v>
      </c>
      <c r="F2491">
        <v>-528.49538138559024</v>
      </c>
      <c r="G2491">
        <v>0.1151529907463729</v>
      </c>
      <c r="H2491">
        <v>635.92121136399157</v>
      </c>
      <c r="I2491">
        <v>3.2325624525547027E-2</v>
      </c>
      <c r="J2491">
        <v>1.4942612171173096E-2</v>
      </c>
      <c r="K2491">
        <v>1.066478642743826</v>
      </c>
      <c r="L2491">
        <v>62.50005841255188</v>
      </c>
      <c r="M2491">
        <v>28.460273357929275</v>
      </c>
      <c r="N2491">
        <v>179.29281555557253</v>
      </c>
      <c r="O2491">
        <v>0.97218212485313416</v>
      </c>
      <c r="P2491">
        <v>2.0198915958404538E-2</v>
      </c>
      <c r="Q2491">
        <v>4.6437667051951084E-2</v>
      </c>
      <c r="R2491">
        <v>0.4322898578643799</v>
      </c>
      <c r="S2491">
        <v>547.44461449953178</v>
      </c>
      <c r="T2491">
        <v>28.89617383480072</v>
      </c>
      <c r="U2491">
        <v>0.36883393347263338</v>
      </c>
      <c r="V2491">
        <v>605.91049194335938</v>
      </c>
      <c r="W2491">
        <v>1</v>
      </c>
      <c r="X2491">
        <v>0.31031140923500061</v>
      </c>
      <c r="Y2491">
        <v>451.5888886296226</v>
      </c>
      <c r="Z2491">
        <v>1</v>
      </c>
      <c r="AA2491">
        <v>15.437177690439226</v>
      </c>
      <c r="AB2491">
        <v>64.84875152587891</v>
      </c>
      <c r="AC2491">
        <v>105.65981715917587</v>
      </c>
      <c r="AD2491">
        <v>1.1673580071864986E-2</v>
      </c>
      <c r="AE2491">
        <v>93.320236150974353</v>
      </c>
      <c r="AF2491">
        <v>0.29171302914619446</v>
      </c>
      <c r="AG2491">
        <v>1.2757941074320904E-3</v>
      </c>
      <c r="AH2491">
        <v>4.7952361035346981E-2</v>
      </c>
      <c r="AI2491">
        <v>22.995594441890717</v>
      </c>
      <c r="AJ2491">
        <v>3.0301449178436903</v>
      </c>
      <c r="AK2491">
        <v>18.793901247382163</v>
      </c>
      <c r="AL2491">
        <v>6.9023840178925688</v>
      </c>
      <c r="AM2491">
        <v>31.426590359210969</v>
      </c>
      <c r="AN2491">
        <v>471.29859837330838</v>
      </c>
      <c r="AO2491">
        <v>4.0533504843711855E-2</v>
      </c>
      <c r="AP2491">
        <v>0.84015733671188364</v>
      </c>
    </row>
    <row r="2492" spans="1:42">
      <c r="A2492">
        <v>1962.3442198862056</v>
      </c>
      <c r="B2492">
        <v>4079.7264772617327</v>
      </c>
      <c r="C2492">
        <v>2531.9270360433279</v>
      </c>
      <c r="D2492">
        <v>-2117.3822573755269</v>
      </c>
      <c r="E2492">
        <v>1547.7994412184048</v>
      </c>
      <c r="F2492">
        <v>-1547.7994412184048</v>
      </c>
      <c r="G2492">
        <v>8.8692968460256927E-3</v>
      </c>
      <c r="H2492">
        <v>934.20802086301569</v>
      </c>
      <c r="I2492">
        <v>4.8161906898021696E-2</v>
      </c>
      <c r="J2492">
        <v>5.1901291608810428E-2</v>
      </c>
      <c r="K2492">
        <v>2.0715194623053073</v>
      </c>
      <c r="L2492">
        <v>12.978005409240723</v>
      </c>
      <c r="M2492">
        <v>5752.7319660604162</v>
      </c>
      <c r="N2492">
        <v>90.148354721641553</v>
      </c>
      <c r="O2492">
        <v>0.86215820908546448</v>
      </c>
      <c r="P2492">
        <v>2.0977582931518551E-3</v>
      </c>
      <c r="Q2492">
        <v>3.3062950717078307E-2</v>
      </c>
      <c r="R2492">
        <v>0.46161690235137942</v>
      </c>
      <c r="S2492">
        <v>731.24940181592001</v>
      </c>
      <c r="T2492">
        <v>32.474470138549805</v>
      </c>
      <c r="U2492">
        <v>0.42709279239177705</v>
      </c>
      <c r="V2492">
        <v>462.03415393829346</v>
      </c>
      <c r="W2492">
        <v>1</v>
      </c>
      <c r="X2492">
        <v>0.30307783365249635</v>
      </c>
      <c r="Y2492">
        <v>521.68199747971153</v>
      </c>
      <c r="Z2492">
        <v>1</v>
      </c>
      <c r="AA2492">
        <v>45.501184345083246</v>
      </c>
      <c r="AB2492">
        <v>68.140852294921885</v>
      </c>
      <c r="AC2492">
        <v>45.680828392505646</v>
      </c>
      <c r="AD2492">
        <v>5.0097620385324854E-3</v>
      </c>
      <c r="AE2492">
        <v>1.7248191660330796</v>
      </c>
      <c r="AF2492">
        <v>3.1119296550750727E-2</v>
      </c>
      <c r="AG2492">
        <v>8.1430931947581531E-4</v>
      </c>
      <c r="AH2492">
        <v>3.336213423013687E-2</v>
      </c>
      <c r="AI2492">
        <v>13.569122850894928</v>
      </c>
      <c r="AJ2492">
        <v>4.3421023531062639</v>
      </c>
      <c r="AK2492">
        <v>21.38616632759571</v>
      </c>
      <c r="AL2492">
        <v>5.0238518659577176</v>
      </c>
      <c r="AM2492">
        <v>100.96803940534592</v>
      </c>
      <c r="AN2492">
        <v>443.68338772897158</v>
      </c>
      <c r="AO2492">
        <v>6.2685545086860653E-2</v>
      </c>
      <c r="AP2492">
        <v>0.87031133961677565</v>
      </c>
    </row>
    <row r="2493" spans="1:42">
      <c r="A2493">
        <v>402.08831529943353</v>
      </c>
      <c r="B2493">
        <v>321.35321500239525</v>
      </c>
      <c r="C2493">
        <v>264.62353018322597</v>
      </c>
      <c r="D2493">
        <v>80.735100297038286</v>
      </c>
      <c r="E2493">
        <v>-80.735100297038286</v>
      </c>
      <c r="F2493">
        <v>-137.46478511620757</v>
      </c>
      <c r="G2493">
        <v>4.013383248117651E-2</v>
      </c>
      <c r="H2493">
        <v>531.65008397296117</v>
      </c>
      <c r="I2493">
        <v>4.9770250618457794E-2</v>
      </c>
      <c r="J2493">
        <v>6.3632586479187014E-2</v>
      </c>
      <c r="K2493">
        <v>1.0723278371989726</v>
      </c>
      <c r="L2493">
        <v>68.500078916549683</v>
      </c>
      <c r="M2493">
        <v>1.6567070550560421</v>
      </c>
      <c r="N2493">
        <v>55.075572328567517</v>
      </c>
      <c r="O2493">
        <v>0.98141714930534363</v>
      </c>
      <c r="P2493">
        <v>2.2833043787214489E-2</v>
      </c>
      <c r="Q2493">
        <v>1.877461014853583E-2</v>
      </c>
      <c r="R2493">
        <v>0.40429260253906252</v>
      </c>
      <c r="S2493">
        <v>491.15722349256771</v>
      </c>
      <c r="T2493">
        <v>47.458449006080627</v>
      </c>
      <c r="U2493">
        <v>0.43413080513477326</v>
      </c>
      <c r="V2493">
        <v>458.5075855255127</v>
      </c>
      <c r="W2493">
        <v>1</v>
      </c>
      <c r="X2493">
        <v>0.41094577670097354</v>
      </c>
      <c r="Y2493">
        <v>351.66007751411303</v>
      </c>
      <c r="Z2493">
        <v>1</v>
      </c>
      <c r="AA2493">
        <v>29.353835591859823</v>
      </c>
      <c r="AB2493">
        <v>137.7533764038086</v>
      </c>
      <c r="AC2493">
        <v>154.69919890165329</v>
      </c>
      <c r="AD2493">
        <v>9.3818957989032451E-3</v>
      </c>
      <c r="AE2493">
        <v>27.345009912186921</v>
      </c>
      <c r="AF2493">
        <v>7.9690650701522814E-2</v>
      </c>
      <c r="AG2493">
        <v>5.9720769529425608E-4</v>
      </c>
      <c r="AH2493">
        <v>4.8495977687835694E-2</v>
      </c>
      <c r="AI2493">
        <v>14.508542716503143</v>
      </c>
      <c r="AJ2493">
        <v>6.4149686350419861</v>
      </c>
      <c r="AK2493">
        <v>23.443871843218805</v>
      </c>
      <c r="AL2493">
        <v>6.5859614557819492</v>
      </c>
      <c r="AM2493">
        <v>105.05797230005264</v>
      </c>
      <c r="AN2493">
        <v>200.14562094533585</v>
      </c>
      <c r="AO2493">
        <v>3.7448041796684269E-2</v>
      </c>
      <c r="AP2493">
        <v>0.81328119754791262</v>
      </c>
    </row>
    <row r="2494" spans="1:42">
      <c r="A2494">
        <v>556.23123463328136</v>
      </c>
      <c r="B2494">
        <v>3097.4921339164166</v>
      </c>
      <c r="C2494">
        <v>1901.8931602103976</v>
      </c>
      <c r="D2494">
        <v>-2541.2608992831351</v>
      </c>
      <c r="E2494">
        <v>1195.598973706019</v>
      </c>
      <c r="F2494">
        <v>-1195.598973706019</v>
      </c>
      <c r="G2494">
        <v>-7.6479329660214014E-4</v>
      </c>
      <c r="H2494">
        <v>634.60274617440984</v>
      </c>
      <c r="I2494">
        <v>4.6928831040859223E-2</v>
      </c>
      <c r="J2494">
        <v>0.10111551594734192</v>
      </c>
      <c r="K2494">
        <v>1.7359083336174486</v>
      </c>
      <c r="L2494">
        <v>69.398539066314697</v>
      </c>
      <c r="M2494">
        <v>6652.0158867465989</v>
      </c>
      <c r="N2494">
        <v>71.625338676643381</v>
      </c>
      <c r="O2494">
        <v>0.71286681294441223</v>
      </c>
      <c r="P2494">
        <v>4.9893273247612836E-4</v>
      </c>
      <c r="Q2494">
        <v>2.1812947061326765E-3</v>
      </c>
      <c r="R2494">
        <v>0.43688647747039794</v>
      </c>
      <c r="S2494">
        <v>1063.2856487959989</v>
      </c>
      <c r="T2494">
        <v>27.181583642959595</v>
      </c>
      <c r="U2494">
        <v>0.43483574330806735</v>
      </c>
      <c r="V2494">
        <v>638.46585750579834</v>
      </c>
      <c r="W2494">
        <v>1</v>
      </c>
      <c r="X2494">
        <v>0.30780478000640871</v>
      </c>
      <c r="Y2494">
        <v>588.29431351653454</v>
      </c>
      <c r="Z2494">
        <v>1</v>
      </c>
      <c r="AA2494">
        <v>22.507331195173268</v>
      </c>
      <c r="AB2494">
        <v>168.17764807128907</v>
      </c>
      <c r="AC2494">
        <v>33.091630041599274</v>
      </c>
      <c r="AD2494">
        <v>1.2598495809440939E-2</v>
      </c>
      <c r="AE2494">
        <v>23.578634949143435</v>
      </c>
      <c r="AF2494">
        <v>-1.8928728103637694E-2</v>
      </c>
      <c r="AG2494">
        <v>8.812999435727566E-4</v>
      </c>
      <c r="AH2494">
        <v>5.2595367085933681E-2</v>
      </c>
      <c r="AI2494">
        <v>10.636127293109894</v>
      </c>
      <c r="AJ2494">
        <v>5.3996678091817776</v>
      </c>
      <c r="AK2494">
        <v>16.436580095887184</v>
      </c>
      <c r="AL2494">
        <v>5.7095013958650496</v>
      </c>
      <c r="AM2494">
        <v>108.41118854284286</v>
      </c>
      <c r="AN2494">
        <v>765.20634500175925</v>
      </c>
      <c r="AO2494">
        <v>5.4666316628456113E-2</v>
      </c>
      <c r="AP2494">
        <v>0.86697924876213084</v>
      </c>
    </row>
    <row r="2495" spans="1:42">
      <c r="A2495">
        <v>375.59115565549337</v>
      </c>
      <c r="B2495">
        <v>572.48861196532687</v>
      </c>
      <c r="C2495">
        <v>1223.9601876155125</v>
      </c>
      <c r="D2495">
        <v>-848.36903196001913</v>
      </c>
      <c r="E2495">
        <v>-651.47157565018563</v>
      </c>
      <c r="F2495">
        <v>651.47157565018563</v>
      </c>
      <c r="G2495">
        <v>6.1536245713975875E-2</v>
      </c>
      <c r="H2495">
        <v>3332.3661734447614</v>
      </c>
      <c r="I2495">
        <v>2.0282827913761139E-2</v>
      </c>
      <c r="J2495">
        <v>3.8272681236267087E-3</v>
      </c>
      <c r="K2495">
        <v>1.6907290980756282</v>
      </c>
      <c r="L2495">
        <v>77.716461420059204</v>
      </c>
      <c r="M2495">
        <v>749.61974061335036</v>
      </c>
      <c r="N2495">
        <v>68.218803656005875</v>
      </c>
      <c r="O2495">
        <v>0.89965066313743591</v>
      </c>
      <c r="P2495">
        <v>1.3392954561445446E-2</v>
      </c>
      <c r="Q2495">
        <v>2.4726994461483423E-2</v>
      </c>
      <c r="R2495">
        <v>0.41614138603210449</v>
      </c>
      <c r="S2495">
        <v>938.73440514965978</v>
      </c>
      <c r="T2495">
        <v>28.427359461784363</v>
      </c>
      <c r="U2495">
        <v>0.28684012949466708</v>
      </c>
      <c r="V2495">
        <v>518.44491958618164</v>
      </c>
      <c r="W2495">
        <v>1</v>
      </c>
      <c r="X2495">
        <v>0.42031110882759093</v>
      </c>
      <c r="Y2495">
        <v>633.52694221779552</v>
      </c>
      <c r="Z2495">
        <v>1</v>
      </c>
      <c r="AA2495">
        <v>23.907390753412251</v>
      </c>
      <c r="AB2495">
        <v>40.067085266113281</v>
      </c>
      <c r="AC2495">
        <v>77.290426194667816</v>
      </c>
      <c r="AD2495">
        <v>8.1546750843015485E-3</v>
      </c>
      <c r="AE2495">
        <v>9.4582209440609866</v>
      </c>
      <c r="AF2495">
        <v>0.22517792344093321</v>
      </c>
      <c r="AG2495">
        <v>1.5893846000068421E-4</v>
      </c>
      <c r="AH2495">
        <v>8.5457961559295655E-4</v>
      </c>
      <c r="AI2495">
        <v>12.154093682765961</v>
      </c>
      <c r="AJ2495">
        <v>5.973053043467683</v>
      </c>
      <c r="AK2495">
        <v>39.666006097197531</v>
      </c>
      <c r="AL2495">
        <v>6.2078222504022538</v>
      </c>
      <c r="AM2495">
        <v>41.160688316822053</v>
      </c>
      <c r="AN2495">
        <v>280.48752597226911</v>
      </c>
      <c r="AO2495">
        <v>4.4610373854637148E-2</v>
      </c>
      <c r="AP2495">
        <v>0.89891927194595356</v>
      </c>
    </row>
    <row r="2496" spans="1:42">
      <c r="A2496">
        <v>1677.9179467168099</v>
      </c>
      <c r="B2496">
        <v>2841.5594437564691</v>
      </c>
      <c r="C2496">
        <v>1432.1515830642427</v>
      </c>
      <c r="D2496">
        <v>-1163.6414970396593</v>
      </c>
      <c r="E2496">
        <v>1163.6414970396593</v>
      </c>
      <c r="F2496">
        <v>-1409.4078606922264</v>
      </c>
      <c r="G2496">
        <v>7.3913749252420988E-2</v>
      </c>
      <c r="H2496">
        <v>1324.3725874443651</v>
      </c>
      <c r="I2496">
        <v>5.0038273036479945E-2</v>
      </c>
      <c r="J2496">
        <v>2.7306676626205444E-2</v>
      </c>
      <c r="K2496">
        <v>1.5106594062387941</v>
      </c>
      <c r="L2496">
        <v>47.066135406494141</v>
      </c>
      <c r="M2496">
        <v>2923.2515468745378</v>
      </c>
      <c r="N2496">
        <v>194.87837096538547</v>
      </c>
      <c r="O2496">
        <v>0.7653137743473053</v>
      </c>
      <c r="P2496">
        <v>1.6854766527811683E-2</v>
      </c>
      <c r="Q2496">
        <v>8.7695992257859953E-3</v>
      </c>
      <c r="R2496">
        <v>0.45629774570465087</v>
      </c>
      <c r="S2496">
        <v>1081.1926728887122</v>
      </c>
      <c r="T2496">
        <v>43.912184238433838</v>
      </c>
      <c r="U2496">
        <v>0.4428698700666428</v>
      </c>
      <c r="V2496">
        <v>627.15113162994385</v>
      </c>
      <c r="W2496">
        <v>1</v>
      </c>
      <c r="X2496">
        <v>0.43947466611862185</v>
      </c>
      <c r="Y2496">
        <v>641.02480654139413</v>
      </c>
      <c r="Z2496">
        <v>1</v>
      </c>
      <c r="AA2496">
        <v>21.154366120824818</v>
      </c>
      <c r="AB2496">
        <v>114.58594970703126</v>
      </c>
      <c r="AC2496">
        <v>89.439256489276886</v>
      </c>
      <c r="AD2496">
        <v>1.3481343913282085E-2</v>
      </c>
      <c r="AE2496">
        <v>20.047655202417843</v>
      </c>
      <c r="AF2496">
        <v>0.27158374071121216</v>
      </c>
      <c r="AG2496">
        <v>1.2711327997491874E-3</v>
      </c>
      <c r="AH2496">
        <v>2.9648574841022488E-2</v>
      </c>
      <c r="AI2496">
        <v>10.223216116428375</v>
      </c>
      <c r="AJ2496">
        <v>2.049111967088963</v>
      </c>
      <c r="AK2496">
        <v>55.207223623394967</v>
      </c>
      <c r="AL2496">
        <v>1.9113128318780106</v>
      </c>
      <c r="AM2496">
        <v>59.876715457439417</v>
      </c>
      <c r="AN2496">
        <v>152.93791256722841</v>
      </c>
      <c r="AO2496">
        <v>6.4419236302375796E-2</v>
      </c>
      <c r="AP2496">
        <v>0.85719988465309149</v>
      </c>
    </row>
    <row r="2497" spans="1:42">
      <c r="A2497">
        <v>486.76765551206057</v>
      </c>
      <c r="B2497">
        <v>286.42262861400644</v>
      </c>
      <c r="C2497">
        <v>456.64117227481387</v>
      </c>
      <c r="D2497">
        <v>30.126483237246703</v>
      </c>
      <c r="E2497">
        <v>-200.34502689805413</v>
      </c>
      <c r="F2497">
        <v>-30.126483237246703</v>
      </c>
      <c r="G2497">
        <v>2.1572513240440905E-2</v>
      </c>
      <c r="H2497">
        <v>1037.3892466186662</v>
      </c>
      <c r="I2497">
        <v>4.8269179165363309E-2</v>
      </c>
      <c r="J2497">
        <v>3.1850509643554688E-2</v>
      </c>
      <c r="K2497">
        <v>1.7679388523757456</v>
      </c>
      <c r="L2497">
        <v>40.729650259017944</v>
      </c>
      <c r="M2497">
        <v>145.80283565600874</v>
      </c>
      <c r="N2497">
        <v>82.279566080856327</v>
      </c>
      <c r="O2497">
        <v>0.60154697299003601</v>
      </c>
      <c r="P2497">
        <v>1.6953870720333521E-2</v>
      </c>
      <c r="Q2497">
        <v>1.1010152022043862E-2</v>
      </c>
      <c r="R2497">
        <v>0.49251150131225585</v>
      </c>
      <c r="S2497">
        <v>983.3938051761495</v>
      </c>
      <c r="T2497">
        <v>33.694079518318176</v>
      </c>
      <c r="U2497">
        <v>0.37500695049762728</v>
      </c>
      <c r="V2497">
        <v>566.88704490661621</v>
      </c>
      <c r="W2497">
        <v>1</v>
      </c>
      <c r="X2497">
        <v>0.30056621909141545</v>
      </c>
      <c r="Y2497">
        <v>346.39247139795543</v>
      </c>
      <c r="Z2497">
        <v>1</v>
      </c>
      <c r="AA2497">
        <v>34.342803204393391</v>
      </c>
      <c r="AB2497">
        <v>161.62009686279299</v>
      </c>
      <c r="AC2497">
        <v>118.9825102686882</v>
      </c>
      <c r="AD2497">
        <v>2.5640666994274173E-3</v>
      </c>
      <c r="AE2497">
        <v>1.2394804040119565</v>
      </c>
      <c r="AF2497">
        <v>8.5597332715988142E-2</v>
      </c>
      <c r="AG2497">
        <v>1.1976516956327282E-3</v>
      </c>
      <c r="AH2497">
        <v>3.0827672433853145E-2</v>
      </c>
      <c r="AI2497">
        <v>22.482845485210419</v>
      </c>
      <c r="AJ2497">
        <v>10.38737590682322</v>
      </c>
      <c r="AK2497">
        <v>35.011394707560541</v>
      </c>
      <c r="AL2497">
        <v>1.9979967820456368</v>
      </c>
      <c r="AM2497">
        <v>58.925644171237948</v>
      </c>
      <c r="AN2497">
        <v>631.11397271421856</v>
      </c>
      <c r="AO2497">
        <v>9.2474968791008E-2</v>
      </c>
      <c r="AP2497">
        <v>0.81873012924194344</v>
      </c>
    </row>
    <row r="2498" spans="1:42">
      <c r="A2498">
        <v>947.87243617428851</v>
      </c>
      <c r="B2498">
        <v>987.44986627249523</v>
      </c>
      <c r="C2498">
        <v>841.66186916920537</v>
      </c>
      <c r="D2498">
        <v>-39.577430098206719</v>
      </c>
      <c r="E2498">
        <v>39.577430098206719</v>
      </c>
      <c r="F2498">
        <v>-145.78799710328985</v>
      </c>
      <c r="G2498">
        <v>4.1652258947895399E-2</v>
      </c>
      <c r="H2498">
        <v>1325.3217418773975</v>
      </c>
      <c r="I2498">
        <v>4.124420017004013E-2</v>
      </c>
      <c r="J2498">
        <v>8.4405071496963496E-2</v>
      </c>
      <c r="K2498">
        <v>1.2515813044369222</v>
      </c>
      <c r="L2498">
        <v>28.939168453216553</v>
      </c>
      <c r="M2498">
        <v>521.30947949757365</v>
      </c>
      <c r="N2498">
        <v>140.03254797458652</v>
      </c>
      <c r="O2498">
        <v>0.61413410305976868</v>
      </c>
      <c r="P2498">
        <v>9.8179560767279721E-3</v>
      </c>
      <c r="Q2498">
        <v>4.4745019223954935E-2</v>
      </c>
      <c r="R2498">
        <v>0.4991158437728882</v>
      </c>
      <c r="S2498">
        <v>424.51464619585909</v>
      </c>
      <c r="T2498">
        <v>34.413403272628784</v>
      </c>
      <c r="U2498">
        <v>0.34117869317531591</v>
      </c>
      <c r="V2498">
        <v>478.88343334197998</v>
      </c>
      <c r="W2498">
        <v>1</v>
      </c>
      <c r="X2498">
        <v>0.34290743827819825</v>
      </c>
      <c r="Y2498">
        <v>608.8200198484144</v>
      </c>
      <c r="Z2498">
        <v>1</v>
      </c>
      <c r="AA2498">
        <v>21.153848135709769</v>
      </c>
      <c r="AB2498">
        <v>85.993725952148438</v>
      </c>
      <c r="AC2498">
        <v>129.15699630975723</v>
      </c>
      <c r="AD2498">
        <v>4.6409786256969478E-3</v>
      </c>
      <c r="AE2498">
        <v>29.801003296034551</v>
      </c>
      <c r="AF2498">
        <v>0.12359969615936278</v>
      </c>
      <c r="AG2498">
        <v>1.3018745159868741E-4</v>
      </c>
      <c r="AH2498">
        <v>4.7063401782512664E-2</v>
      </c>
      <c r="AI2498">
        <v>10.543585121631622</v>
      </c>
      <c r="AJ2498">
        <v>11.228533478919827</v>
      </c>
      <c r="AK2498">
        <v>42.367210069298743</v>
      </c>
      <c r="AL2498">
        <v>4.9675856308454414</v>
      </c>
      <c r="AM2498">
        <v>84.787459504604342</v>
      </c>
      <c r="AN2498">
        <v>412.32316984480315</v>
      </c>
      <c r="AO2498">
        <v>3.5143889069557191E-2</v>
      </c>
      <c r="AP2498">
        <v>0.89963474631309526</v>
      </c>
    </row>
    <row r="2499" spans="1:42">
      <c r="A2499">
        <v>906.59482259780043</v>
      </c>
      <c r="B2499">
        <v>821.64768123126873</v>
      </c>
      <c r="C2499">
        <v>1022.8929594149488</v>
      </c>
      <c r="D2499">
        <v>-116.29813681714836</v>
      </c>
      <c r="E2499">
        <v>-201.24527818368006</v>
      </c>
      <c r="F2499">
        <v>116.29813681714836</v>
      </c>
      <c r="G2499">
        <v>1.628183534705066E-2</v>
      </c>
      <c r="H2499">
        <v>2831.092271957456</v>
      </c>
      <c r="I2499">
        <v>2.442907243967056E-2</v>
      </c>
      <c r="J2499">
        <v>5.221561670303345E-2</v>
      </c>
      <c r="K2499">
        <v>1.6115417497575282</v>
      </c>
      <c r="L2499">
        <v>63.774386644363403</v>
      </c>
      <c r="M2499">
        <v>1.3137735413942511</v>
      </c>
      <c r="N2499">
        <v>150.37041458358766</v>
      </c>
      <c r="O2499">
        <v>0.94272741675376892</v>
      </c>
      <c r="P2499">
        <v>1.4171309842003713E-2</v>
      </c>
      <c r="Q2499">
        <v>2.4131995836893716E-3</v>
      </c>
      <c r="R2499">
        <v>0.42147667884826662</v>
      </c>
      <c r="S2499">
        <v>505.29842705367469</v>
      </c>
      <c r="T2499">
        <v>31.521853804588318</v>
      </c>
      <c r="U2499">
        <v>0.33668607771396641</v>
      </c>
      <c r="V2499">
        <v>643.78757476806641</v>
      </c>
      <c r="W2499">
        <v>1</v>
      </c>
      <c r="X2499">
        <v>0.29360624909400945</v>
      </c>
      <c r="Y2499">
        <v>660.58047714457246</v>
      </c>
      <c r="Z2499">
        <v>1</v>
      </c>
      <c r="AA2499">
        <v>23.719012817850118</v>
      </c>
      <c r="AB2499">
        <v>64.41212994384766</v>
      </c>
      <c r="AC2499">
        <v>25.104735791683197</v>
      </c>
      <c r="AD2499">
        <v>8.7233518942808497E-3</v>
      </c>
      <c r="AE2499">
        <v>6.989829254218809</v>
      </c>
      <c r="AF2499">
        <v>6.6701442003250108E-2</v>
      </c>
      <c r="AG2499">
        <v>1.2123252954889719E-4</v>
      </c>
      <c r="AH2499">
        <v>1.0489847660064698E-4</v>
      </c>
      <c r="AI2499">
        <v>7.7338728308677673</v>
      </c>
      <c r="AJ2499">
        <v>0.58760125086914139</v>
      </c>
      <c r="AK2499">
        <v>42.825727981925013</v>
      </c>
      <c r="AL2499">
        <v>7.2446286331634582</v>
      </c>
      <c r="AM2499">
        <v>61.300581562519071</v>
      </c>
      <c r="AN2499">
        <v>210.98184947541182</v>
      </c>
      <c r="AO2499">
        <v>4.5822466254234313E-2</v>
      </c>
      <c r="AP2499">
        <v>0.81027663564682018</v>
      </c>
    </row>
    <row r="2500" spans="1:42">
      <c r="A2500">
        <v>2848.745603083772</v>
      </c>
      <c r="B2500">
        <v>5797.8651825185498</v>
      </c>
      <c r="C2500">
        <v>3475.0331375873207</v>
      </c>
      <c r="D2500">
        <v>-2949.1195794347777</v>
      </c>
      <c r="E2500">
        <v>2322.8320449312291</v>
      </c>
      <c r="F2500">
        <v>-2322.8320449312291</v>
      </c>
      <c r="G2500">
        <v>5.5148424928283118E-3</v>
      </c>
      <c r="H2500">
        <v>510.94610301272184</v>
      </c>
      <c r="I2500">
        <v>4.4071087539196016E-2</v>
      </c>
      <c r="J2500">
        <v>3.3296076536178588E-2</v>
      </c>
      <c r="K2500">
        <v>1.92209915638566</v>
      </c>
      <c r="L2500">
        <v>37.614684104919434</v>
      </c>
      <c r="M2500">
        <v>8832.1344606424991</v>
      </c>
      <c r="N2500">
        <v>193.5346520284653</v>
      </c>
      <c r="O2500">
        <v>0.99507609009742737</v>
      </c>
      <c r="P2500">
        <v>1.2319409582349988E-2</v>
      </c>
      <c r="Q2500">
        <v>3.3244327704111731E-2</v>
      </c>
      <c r="R2500">
        <v>0.47019184589385987</v>
      </c>
      <c r="S2500">
        <v>332.72200182654348</v>
      </c>
      <c r="T2500">
        <v>35.906004905700684</v>
      </c>
      <c r="U2500">
        <v>0.31608362376689914</v>
      </c>
      <c r="V2500">
        <v>598.55778217315674</v>
      </c>
      <c r="W2500">
        <v>1</v>
      </c>
      <c r="X2500">
        <v>0.33179999589920045</v>
      </c>
      <c r="Y2500">
        <v>502.85316703258218</v>
      </c>
      <c r="Z2500">
        <v>1</v>
      </c>
      <c r="AA2500">
        <v>40.950094847249993</v>
      </c>
      <c r="AB2500">
        <v>32.762445556640628</v>
      </c>
      <c r="AC2500">
        <v>49.075599014759064</v>
      </c>
      <c r="AD2500">
        <v>1.453710213685647E-2</v>
      </c>
      <c r="AE2500">
        <v>33.676443960061341</v>
      </c>
      <c r="AF2500">
        <v>-1.5717165470123293E-2</v>
      </c>
      <c r="AG2500">
        <v>8.7442513843312821E-4</v>
      </c>
      <c r="AH2500">
        <v>3.4180222666263582E-2</v>
      </c>
      <c r="AI2500">
        <v>26.631719172000885</v>
      </c>
      <c r="AJ2500">
        <v>8.7584819181694168E-2</v>
      </c>
      <c r="AK2500">
        <v>11.660799077153206</v>
      </c>
      <c r="AL2500">
        <v>6.2825833582257982</v>
      </c>
      <c r="AM2500">
        <v>91.152783477306372</v>
      </c>
      <c r="AN2500">
        <v>746.44880667057419</v>
      </c>
      <c r="AO2500">
        <v>0.10572540676593781</v>
      </c>
      <c r="AP2500">
        <v>0.87283400464057936</v>
      </c>
    </row>
    <row r="2501" spans="1:42">
      <c r="A2501">
        <v>1349.3200108082265</v>
      </c>
      <c r="B2501">
        <v>1143.9414761718458</v>
      </c>
      <c r="C2501">
        <v>1010.4493149237129</v>
      </c>
      <c r="D2501">
        <v>205.37853463638066</v>
      </c>
      <c r="E2501">
        <v>-205.37853463638066</v>
      </c>
      <c r="F2501">
        <v>-338.87069588451357</v>
      </c>
      <c r="G2501">
        <v>2.6383804088459133E-2</v>
      </c>
      <c r="H2501">
        <v>1604.9220864058132</v>
      </c>
      <c r="I2501">
        <v>4.552184611558914E-2</v>
      </c>
      <c r="J2501">
        <v>0.10328159809112548</v>
      </c>
      <c r="K2501">
        <v>1.7751334750354288</v>
      </c>
      <c r="L2501">
        <v>68.583458662033081</v>
      </c>
      <c r="M2501">
        <v>245.54505440595668</v>
      </c>
      <c r="N2501">
        <v>190.52047758216861</v>
      </c>
      <c r="O2501">
        <v>0.86133286356925964</v>
      </c>
      <c r="P2501">
        <v>2.114914019902547E-2</v>
      </c>
      <c r="Q2501">
        <v>4.6590705288781051E-2</v>
      </c>
      <c r="R2501">
        <v>0.41638408660888671</v>
      </c>
      <c r="S2501">
        <v>561.24995755585985</v>
      </c>
      <c r="T2501">
        <v>37.561622262001038</v>
      </c>
      <c r="U2501">
        <v>0.3732233363389969</v>
      </c>
      <c r="V2501">
        <v>601.01418495178223</v>
      </c>
      <c r="W2501">
        <v>1</v>
      </c>
      <c r="X2501">
        <v>0.39246891856193544</v>
      </c>
      <c r="Y2501">
        <v>397.02289324985145</v>
      </c>
      <c r="Z2501">
        <v>1</v>
      </c>
      <c r="AA2501">
        <v>32.116406810579306</v>
      </c>
      <c r="AB2501">
        <v>87.852403259277352</v>
      </c>
      <c r="AC2501">
        <v>191.93853586912155</v>
      </c>
      <c r="AD2501">
        <v>1.3218568329118257E-2</v>
      </c>
      <c r="AE2501">
        <v>1.7372652693129274</v>
      </c>
      <c r="AF2501">
        <v>0.10147914290428159</v>
      </c>
      <c r="AG2501">
        <v>5.8407574456314473E-4</v>
      </c>
      <c r="AH2501">
        <v>1.6351974296569823E-2</v>
      </c>
      <c r="AI2501">
        <v>22.162851989269257</v>
      </c>
      <c r="AJ2501">
        <v>6.2931709958674427</v>
      </c>
      <c r="AK2501">
        <v>41.574764587283134</v>
      </c>
      <c r="AL2501">
        <v>3.1065259325861856</v>
      </c>
      <c r="AM2501">
        <v>51.686953127384186</v>
      </c>
      <c r="AN2501">
        <v>652.50515791792031</v>
      </c>
      <c r="AO2501">
        <v>9.7353427767753603E-2</v>
      </c>
      <c r="AP2501">
        <v>0.92086970424652115</v>
      </c>
    </row>
    <row r="2502" spans="1:42">
      <c r="A2502">
        <v>984.47306189168455</v>
      </c>
      <c r="B2502">
        <v>673.81741108435074</v>
      </c>
      <c r="C2502">
        <v>1046.8089010922506</v>
      </c>
      <c r="D2502">
        <v>-62.335839200566056</v>
      </c>
      <c r="E2502">
        <v>-372.99149000789987</v>
      </c>
      <c r="F2502">
        <v>62.335839200566056</v>
      </c>
      <c r="G2502">
        <v>1.7632316893207226E-2</v>
      </c>
      <c r="H2502">
        <v>2433.9316195504398</v>
      </c>
      <c r="I2502">
        <v>2.970454305410385E-2</v>
      </c>
      <c r="J2502">
        <v>4.7263958454132077E-3</v>
      </c>
      <c r="K2502">
        <v>1.6207999066650867</v>
      </c>
      <c r="L2502">
        <v>53.922150135040283</v>
      </c>
      <c r="M2502">
        <v>5.1008310445974159</v>
      </c>
      <c r="N2502">
        <v>198.19482638874058</v>
      </c>
      <c r="O2502">
        <v>0.69906380772590637</v>
      </c>
      <c r="P2502">
        <v>2.3807470533582895E-3</v>
      </c>
      <c r="Q2502">
        <v>3.8415582391950816E-2</v>
      </c>
      <c r="R2502">
        <v>0.39683776378631591</v>
      </c>
      <c r="S2502">
        <v>1132.3613693649663</v>
      </c>
      <c r="T2502">
        <v>40.225011110305786</v>
      </c>
      <c r="U2502">
        <v>0.28977521359920505</v>
      </c>
      <c r="V2502">
        <v>523.29576015472412</v>
      </c>
      <c r="W2502">
        <v>1</v>
      </c>
      <c r="X2502">
        <v>0.37138244152069094</v>
      </c>
      <c r="Y2502">
        <v>396.88791221640588</v>
      </c>
      <c r="Z2502">
        <v>1</v>
      </c>
      <c r="AA2502">
        <v>15.354269956617358</v>
      </c>
      <c r="AB2502">
        <v>74.867077270507821</v>
      </c>
      <c r="AC2502">
        <v>113.97015005350113</v>
      </c>
      <c r="AD2502">
        <v>1.272183116684612E-2</v>
      </c>
      <c r="AE2502">
        <v>8.8177624661676077</v>
      </c>
      <c r="AF2502">
        <v>4.7173805236816399E-2</v>
      </c>
      <c r="AG2502">
        <v>4.9879845186404526E-4</v>
      </c>
      <c r="AH2502">
        <v>4.5111580216884613E-2</v>
      </c>
      <c r="AI2502">
        <v>17.296517193317413</v>
      </c>
      <c r="AJ2502">
        <v>14.074733366697364</v>
      </c>
      <c r="AK2502">
        <v>44.476615524888039</v>
      </c>
      <c r="AL2502">
        <v>3.7463580378620778</v>
      </c>
      <c r="AM2502">
        <v>60.440448606014257</v>
      </c>
      <c r="AN2502">
        <v>739.28753310122033</v>
      </c>
      <c r="AO2502">
        <v>6.1078218102455138E-2</v>
      </c>
      <c r="AP2502">
        <v>0.84583025240898135</v>
      </c>
    </row>
    <row r="2503" spans="1:42">
      <c r="A2503">
        <v>394.63719469266294</v>
      </c>
      <c r="B2503">
        <v>218.22378953860022</v>
      </c>
      <c r="C2503">
        <v>732.08537751716926</v>
      </c>
      <c r="D2503">
        <v>-337.44818282450632</v>
      </c>
      <c r="E2503">
        <v>-513.8615879785691</v>
      </c>
      <c r="F2503">
        <v>337.44818282450632</v>
      </c>
      <c r="G2503">
        <v>5.3700435926678142E-2</v>
      </c>
      <c r="H2503">
        <v>2296.0870509600313</v>
      </c>
      <c r="I2503">
        <v>3.5382033884525294E-2</v>
      </c>
      <c r="J2503">
        <v>6.7409415721893309E-2</v>
      </c>
      <c r="K2503">
        <v>2.1332285606801511</v>
      </c>
      <c r="L2503">
        <v>29.731451272964478</v>
      </c>
      <c r="M2503">
        <v>40.586518446155921</v>
      </c>
      <c r="N2503">
        <v>82.189731932067872</v>
      </c>
      <c r="O2503">
        <v>0.60458621382713318</v>
      </c>
      <c r="P2503">
        <v>1.0307636313968234E-2</v>
      </c>
      <c r="Q2503">
        <v>2.9298799779680036E-2</v>
      </c>
      <c r="R2503">
        <v>0.48772933006286623</v>
      </c>
      <c r="S2503">
        <v>549.3338810996745</v>
      </c>
      <c r="T2503">
        <v>37.117645144462585</v>
      </c>
      <c r="U2503">
        <v>0.28503681719303131</v>
      </c>
      <c r="V2503">
        <v>505.47361373901367</v>
      </c>
      <c r="W2503">
        <v>1</v>
      </c>
      <c r="X2503">
        <v>0.36524077534675603</v>
      </c>
      <c r="Y2503">
        <v>458.50003739201065</v>
      </c>
      <c r="Z2503">
        <v>1</v>
      </c>
      <c r="AA2503">
        <v>35.323927243127827</v>
      </c>
      <c r="AB2503">
        <v>12.431635559082032</v>
      </c>
      <c r="AC2503">
        <v>61.639367043972015</v>
      </c>
      <c r="AD2503">
        <v>7.5102194761618593E-3</v>
      </c>
      <c r="AE2503">
        <v>14.162583323558087</v>
      </c>
      <c r="AF2503">
        <v>0.19156190514564511</v>
      </c>
      <c r="AG2503">
        <v>1.2835627905133592E-3</v>
      </c>
      <c r="AH2503">
        <v>5.9771628165245054E-2</v>
      </c>
      <c r="AI2503">
        <v>29.620185792446136</v>
      </c>
      <c r="AJ2503">
        <v>5.2444536828935284</v>
      </c>
      <c r="AK2503">
        <v>38.237300300002097</v>
      </c>
      <c r="AL2503">
        <v>3.956597421186498</v>
      </c>
      <c r="AM2503">
        <v>41.186797440052032</v>
      </c>
      <c r="AN2503">
        <v>422.75369737538358</v>
      </c>
      <c r="AO2503">
        <v>3.2782086730003358E-2</v>
      </c>
      <c r="AP2503">
        <v>0.92091204500198376</v>
      </c>
    </row>
    <row r="2504" spans="1:42">
      <c r="A2504">
        <v>551.36932420808978</v>
      </c>
      <c r="B2504">
        <v>1621.8875486562388</v>
      </c>
      <c r="C2504">
        <v>1366.0737880472509</v>
      </c>
      <c r="D2504">
        <v>-1070.5182244481489</v>
      </c>
      <c r="E2504">
        <v>255.81376060898788</v>
      </c>
      <c r="F2504">
        <v>-255.81376060898788</v>
      </c>
      <c r="G2504">
        <v>5.9722729380791498E-2</v>
      </c>
      <c r="H2504">
        <v>1168.8537850192622</v>
      </c>
      <c r="I2504">
        <v>1.613193243741989E-2</v>
      </c>
      <c r="J2504">
        <v>1.0710311651229858E-2</v>
      </c>
      <c r="K2504">
        <v>1.1864026287615299</v>
      </c>
      <c r="L2504">
        <v>53.017206192016602</v>
      </c>
      <c r="M2504">
        <v>3025.4922802979013</v>
      </c>
      <c r="N2504">
        <v>47.45665025463105</v>
      </c>
      <c r="O2504">
        <v>0.61125960946083069</v>
      </c>
      <c r="P2504">
        <v>1.5371244748433429E-2</v>
      </c>
      <c r="Q2504">
        <v>1.5876459068722194E-2</v>
      </c>
      <c r="R2504">
        <v>0.41570154666900633</v>
      </c>
      <c r="S2504">
        <v>799.22158072632783</v>
      </c>
      <c r="T2504">
        <v>44.210326671600342</v>
      </c>
      <c r="U2504">
        <v>0.42234440505504611</v>
      </c>
      <c r="V2504">
        <v>550.57051181793213</v>
      </c>
      <c r="W2504">
        <v>1</v>
      </c>
      <c r="X2504">
        <v>0.29357433080673223</v>
      </c>
      <c r="Y2504">
        <v>512.36865573439093</v>
      </c>
      <c r="Z2504">
        <v>1</v>
      </c>
      <c r="AA2504">
        <v>39.486750758733756</v>
      </c>
      <c r="AB2504">
        <v>65.600089843749998</v>
      </c>
      <c r="AC2504">
        <v>160.85694581270218</v>
      </c>
      <c r="AD2504">
        <v>1.4326876452845385E-2</v>
      </c>
      <c r="AE2504">
        <v>16.379072587768754</v>
      </c>
      <c r="AF2504">
        <v>0.17484646081924435</v>
      </c>
      <c r="AG2504">
        <v>1.1374316294227806E-4</v>
      </c>
      <c r="AH2504">
        <v>1.2590622627735136E-2</v>
      </c>
      <c r="AI2504">
        <v>18.324417173862457</v>
      </c>
      <c r="AJ2504">
        <v>12.25364001359063</v>
      </c>
      <c r="AK2504">
        <v>15.744368274807929</v>
      </c>
      <c r="AL2504">
        <v>3.6862708243453031</v>
      </c>
      <c r="AM2504">
        <v>98.798489558696744</v>
      </c>
      <c r="AN2504">
        <v>553.03331274734205</v>
      </c>
      <c r="AO2504">
        <v>4.9989798665046693E-2</v>
      </c>
      <c r="AP2504">
        <v>0.88823225426673902</v>
      </c>
    </row>
    <row r="2505" spans="1:42">
      <c r="A2505">
        <v>1377.6186891665648</v>
      </c>
      <c r="B2505">
        <v>1263.1973358743953</v>
      </c>
      <c r="C2505">
        <v>830.61788020859717</v>
      </c>
      <c r="D2505">
        <v>114.42135329216944</v>
      </c>
      <c r="E2505">
        <v>-114.42135329216944</v>
      </c>
      <c r="F2505">
        <v>-547.00080895796759</v>
      </c>
      <c r="G2505">
        <v>2.7622647351407174E-2</v>
      </c>
      <c r="H2505">
        <v>1029.1273038988916</v>
      </c>
      <c r="I2505">
        <v>5.2184989750385283E-2</v>
      </c>
      <c r="J2505">
        <v>4.3618234634399414E-2</v>
      </c>
      <c r="K2505">
        <v>1.2463931993186472</v>
      </c>
      <c r="L2505">
        <v>19.478496313095093</v>
      </c>
      <c r="M2505">
        <v>42.147640253461226</v>
      </c>
      <c r="N2505">
        <v>183.9364779262543</v>
      </c>
      <c r="O2505">
        <v>0.58035489916801453</v>
      </c>
      <c r="P2505">
        <v>2.0293122927347814E-3</v>
      </c>
      <c r="Q2505">
        <v>1.9631287309858532E-2</v>
      </c>
      <c r="R2505">
        <v>0.44503145217895507</v>
      </c>
      <c r="S2505">
        <v>748.64494603734443</v>
      </c>
      <c r="T2505">
        <v>38.663128018379211</v>
      </c>
      <c r="U2505">
        <v>0.41989812672138216</v>
      </c>
      <c r="V2505">
        <v>492.23666191101074</v>
      </c>
      <c r="W2505">
        <v>1</v>
      </c>
      <c r="X2505">
        <v>0.33146344542503359</v>
      </c>
      <c r="Y2505">
        <v>406.39296398296119</v>
      </c>
      <c r="Z2505">
        <v>1</v>
      </c>
      <c r="AA2505">
        <v>18.258618519792563</v>
      </c>
      <c r="AB2505">
        <v>50.306045593261722</v>
      </c>
      <c r="AC2505">
        <v>60.908584296703339</v>
      </c>
      <c r="AD2505">
        <v>1.2078573764898837E-2</v>
      </c>
      <c r="AE2505">
        <v>52.188860566411812</v>
      </c>
      <c r="AF2505">
        <v>4.1130026578903189E-2</v>
      </c>
      <c r="AG2505">
        <v>5.1233918625070074E-4</v>
      </c>
      <c r="AH2505">
        <v>4.3939537572860718E-2</v>
      </c>
      <c r="AI2505">
        <v>27.379128634929657</v>
      </c>
      <c r="AJ2505">
        <v>7.9929032181926472</v>
      </c>
      <c r="AK2505">
        <v>41.815636755824087</v>
      </c>
      <c r="AL2505">
        <v>5.8882686282504109</v>
      </c>
      <c r="AM2505">
        <v>66.599614012241361</v>
      </c>
      <c r="AN2505">
        <v>314.01573348046099</v>
      </c>
      <c r="AO2505">
        <v>7.5430098414421082E-2</v>
      </c>
      <c r="AP2505">
        <v>0.83674191474914561</v>
      </c>
    </row>
    <row r="2506" spans="1:42">
      <c r="A2506">
        <v>244.11360945610599</v>
      </c>
      <c r="B2506">
        <v>139.78120327649697</v>
      </c>
      <c r="C2506">
        <v>675.12517052904514</v>
      </c>
      <c r="D2506">
        <v>-431.01156107293912</v>
      </c>
      <c r="E2506">
        <v>-535.34396725254817</v>
      </c>
      <c r="F2506">
        <v>431.01156107293912</v>
      </c>
      <c r="G2506">
        <v>5.7078234245253517E-2</v>
      </c>
      <c r="H2506">
        <v>2094.7795385461577</v>
      </c>
      <c r="I2506">
        <v>4.3533004224300384E-2</v>
      </c>
      <c r="J2506">
        <v>1.243593430519104E-2</v>
      </c>
      <c r="K2506">
        <v>1.9666538375675677</v>
      </c>
      <c r="L2506">
        <v>57.975413799285889</v>
      </c>
      <c r="M2506">
        <v>386.79567221779848</v>
      </c>
      <c r="N2506">
        <v>39.282813762855533</v>
      </c>
      <c r="O2506">
        <v>0.87512663006782532</v>
      </c>
      <c r="P2506">
        <v>3.0425573984781897E-3</v>
      </c>
      <c r="Q2506">
        <v>4.6061473793453635E-2</v>
      </c>
      <c r="R2506">
        <v>0.42964208126068115</v>
      </c>
      <c r="S2506">
        <v>615.60574057425833</v>
      </c>
      <c r="T2506">
        <v>31.347364187240601</v>
      </c>
      <c r="U2506">
        <v>0.29631378114223483</v>
      </c>
      <c r="V2506">
        <v>616.33174419403076</v>
      </c>
      <c r="W2506">
        <v>1</v>
      </c>
      <c r="X2506">
        <v>0.39464092254638672</v>
      </c>
      <c r="Y2506">
        <v>570.42528161281029</v>
      </c>
      <c r="Z2506">
        <v>1</v>
      </c>
      <c r="AA2506">
        <v>19.047455642271046</v>
      </c>
      <c r="AB2506">
        <v>77.2594520263672</v>
      </c>
      <c r="AC2506">
        <v>72.040368616580963</v>
      </c>
      <c r="AD2506">
        <v>1.0191747877332898E-2</v>
      </c>
      <c r="AE2506">
        <v>3.008042730866789</v>
      </c>
      <c r="AF2506">
        <v>0.23406410694122312</v>
      </c>
      <c r="AG2506">
        <v>7.7760031892829494E-4</v>
      </c>
      <c r="AH2506">
        <v>5.5894541060924528E-2</v>
      </c>
      <c r="AI2506">
        <v>6.9325211644172668</v>
      </c>
      <c r="AJ2506">
        <v>3.6374873590995103</v>
      </c>
      <c r="AK2506">
        <v>46.219068923592566</v>
      </c>
      <c r="AL2506">
        <v>3.9000165946032745</v>
      </c>
      <c r="AM2506">
        <v>67.427089440822598</v>
      </c>
      <c r="AN2506">
        <v>568.2547608126772</v>
      </c>
      <c r="AO2506">
        <v>7.446442091464997E-2</v>
      </c>
      <c r="AP2506">
        <v>0.90981869673728955</v>
      </c>
    </row>
    <row r="2507" spans="1:42">
      <c r="A2507">
        <v>122.78677575873536</v>
      </c>
      <c r="B2507">
        <v>362.10972565994859</v>
      </c>
      <c r="C2507">
        <v>1316.5739044274246</v>
      </c>
      <c r="D2507">
        <v>-1193.7871286686893</v>
      </c>
      <c r="E2507">
        <v>-954.46417876747603</v>
      </c>
      <c r="F2507">
        <v>954.46417876747603</v>
      </c>
      <c r="G2507">
        <v>3.1349102893223436E-2</v>
      </c>
      <c r="H2507">
        <v>4044.8847473996043</v>
      </c>
      <c r="I2507">
        <v>2.1962513029575345E-2</v>
      </c>
      <c r="J2507">
        <v>4.7416729927062988E-3</v>
      </c>
      <c r="K2507">
        <v>1.8211030562341213</v>
      </c>
      <c r="L2507">
        <v>60.114022493362427</v>
      </c>
      <c r="M2507">
        <v>736.26430111474087</v>
      </c>
      <c r="N2507">
        <v>26.087614295196538</v>
      </c>
      <c r="O2507">
        <v>0.83371338248252869</v>
      </c>
      <c r="P2507">
        <v>2.0860310713450111E-2</v>
      </c>
      <c r="Q2507">
        <v>1.4589090188344317E-2</v>
      </c>
      <c r="R2507">
        <v>0.40870793342590334</v>
      </c>
      <c r="S2507">
        <v>773.95156347344277</v>
      </c>
      <c r="T2507">
        <v>33.605846762657166</v>
      </c>
      <c r="U2507">
        <v>0.28371363699436192</v>
      </c>
      <c r="V2507">
        <v>467.66319274902344</v>
      </c>
      <c r="W2507">
        <v>1</v>
      </c>
      <c r="X2507">
        <v>0.36103988289833072</v>
      </c>
      <c r="Y2507">
        <v>587.94060628016928</v>
      </c>
      <c r="Z2507">
        <v>1</v>
      </c>
      <c r="AA2507">
        <v>10.491214888620378</v>
      </c>
      <c r="AB2507">
        <v>123.62535211181641</v>
      </c>
      <c r="AC2507">
        <v>83.415316045284271</v>
      </c>
      <c r="AD2507">
        <v>8.2612714196881668E-3</v>
      </c>
      <c r="AE2507">
        <v>17.87650028940164</v>
      </c>
      <c r="AF2507">
        <v>9.3318883180618276E-2</v>
      </c>
      <c r="AG2507">
        <v>1.0525470316375275E-3</v>
      </c>
      <c r="AH2507">
        <v>1.1415266728401182E-2</v>
      </c>
      <c r="AI2507">
        <v>26.213911473751068</v>
      </c>
      <c r="AJ2507">
        <v>14.861677382883462</v>
      </c>
      <c r="AK2507">
        <v>52.543550199866296</v>
      </c>
      <c r="AL2507">
        <v>3.2921601717584288</v>
      </c>
      <c r="AM2507">
        <v>53.36923829317093</v>
      </c>
      <c r="AN2507">
        <v>205.17858051777262</v>
      </c>
      <c r="AO2507">
        <v>3.4320289969444279E-2</v>
      </c>
      <c r="AP2507">
        <v>0.92297686719894423</v>
      </c>
    </row>
    <row r="2508" spans="1:42">
      <c r="A2508">
        <v>1466.1754860834976</v>
      </c>
      <c r="B2508">
        <v>4727.3579909716063</v>
      </c>
      <c r="C2508">
        <v>3266.8327706642172</v>
      </c>
      <c r="D2508">
        <v>-3261.1825048881087</v>
      </c>
      <c r="E2508">
        <v>1460.5252203073892</v>
      </c>
      <c r="F2508">
        <v>-1460.5252203073892</v>
      </c>
      <c r="G2508">
        <v>4.6016308254180009E-2</v>
      </c>
      <c r="H2508">
        <v>1746.9757340086569</v>
      </c>
      <c r="I2508">
        <v>2.5920514762401578E-2</v>
      </c>
      <c r="J2508">
        <v>1.4671452283859252E-2</v>
      </c>
      <c r="K2508">
        <v>1.5556478018820283</v>
      </c>
      <c r="L2508">
        <v>70.886006355285645</v>
      </c>
      <c r="M2508">
        <v>7992.6555608685048</v>
      </c>
      <c r="N2508">
        <v>153.76039298763277</v>
      </c>
      <c r="O2508">
        <v>0.68149128556251526</v>
      </c>
      <c r="P2508">
        <v>4.6745515399508998E-3</v>
      </c>
      <c r="Q2508">
        <v>1.4013649569617375E-2</v>
      </c>
      <c r="R2508">
        <v>0.39460419178009032</v>
      </c>
      <c r="S2508">
        <v>722.45223509001141</v>
      </c>
      <c r="T2508">
        <v>34.657669067382813</v>
      </c>
      <c r="U2508">
        <v>0.3536688154935837</v>
      </c>
      <c r="V2508">
        <v>623.13072681427002</v>
      </c>
      <c r="W2508">
        <v>1</v>
      </c>
      <c r="X2508">
        <v>0.37534942865371707</v>
      </c>
      <c r="Y2508">
        <v>505.32247600106803</v>
      </c>
      <c r="Z2508">
        <v>1</v>
      </c>
      <c r="AA2508">
        <v>40.571411589651113</v>
      </c>
      <c r="AB2508">
        <v>52.660632568359382</v>
      </c>
      <c r="AC2508">
        <v>116.90976172685623</v>
      </c>
      <c r="AD2508">
        <v>9.8124724168043853E-3</v>
      </c>
      <c r="AE2508">
        <v>4.9654731848948028</v>
      </c>
      <c r="AF2508">
        <v>0.18343575239181517</v>
      </c>
      <c r="AG2508">
        <v>1.0388138901054624E-3</v>
      </c>
      <c r="AH2508">
        <v>2.5043007147312162E-2</v>
      </c>
      <c r="AI2508">
        <v>22.471720278263092</v>
      </c>
      <c r="AJ2508">
        <v>6.2113649972581042</v>
      </c>
      <c r="AK2508">
        <v>28.612750552296639</v>
      </c>
      <c r="AL2508">
        <v>6.5317018901453405</v>
      </c>
      <c r="AM2508">
        <v>32.500454795360568</v>
      </c>
      <c r="AN2508">
        <v>466.86670683919868</v>
      </c>
      <c r="AO2508">
        <v>4.4566904187202452E-2</v>
      </c>
      <c r="AP2508">
        <v>0.8836319382190706</v>
      </c>
    </row>
    <row r="2509" spans="1:42">
      <c r="A2509">
        <v>292.58749695559754</v>
      </c>
      <c r="B2509">
        <v>98.875920490975659</v>
      </c>
      <c r="C2509">
        <v>138.17835213820035</v>
      </c>
      <c r="D2509">
        <v>154.40914481739719</v>
      </c>
      <c r="E2509">
        <v>-193.71157646462188</v>
      </c>
      <c r="F2509">
        <v>-154.40914481739719</v>
      </c>
      <c r="G2509">
        <v>4.9083857795770708E-3</v>
      </c>
      <c r="H2509">
        <v>273.4116826545735</v>
      </c>
      <c r="I2509">
        <v>2.3368473351001739E-2</v>
      </c>
      <c r="J2509">
        <v>1.1084052085876464E-2</v>
      </c>
      <c r="K2509">
        <v>1.3681260818660259</v>
      </c>
      <c r="L2509">
        <v>63.800505399703979</v>
      </c>
      <c r="M2509">
        <v>4.5336219691215041</v>
      </c>
      <c r="N2509">
        <v>45.070913206863409</v>
      </c>
      <c r="O2509">
        <v>0.64850565791130066</v>
      </c>
      <c r="P2509">
        <v>1.0489569293128118E-2</v>
      </c>
      <c r="Q2509">
        <v>2.5205248779720725E-2</v>
      </c>
      <c r="R2509">
        <v>0.39194969177246092</v>
      </c>
      <c r="S2509">
        <v>825.40198909106823</v>
      </c>
      <c r="T2509">
        <v>37.303772568702698</v>
      </c>
      <c r="U2509">
        <v>0.42380573570728303</v>
      </c>
      <c r="V2509">
        <v>462.52713203430176</v>
      </c>
      <c r="W2509">
        <v>1</v>
      </c>
      <c r="X2509">
        <v>0.28564061999320989</v>
      </c>
      <c r="Y2509">
        <v>598.06922747500244</v>
      </c>
      <c r="Z2509">
        <v>1</v>
      </c>
      <c r="AA2509">
        <v>33.352487941408164</v>
      </c>
      <c r="AB2509">
        <v>64.844773864746102</v>
      </c>
      <c r="AC2509">
        <v>115.96833914518356</v>
      </c>
      <c r="AD2509">
        <v>1.0261871468307624E-2</v>
      </c>
      <c r="AE2509">
        <v>4.4508710298936771</v>
      </c>
      <c r="AF2509">
        <v>9.1251790523529039E-3</v>
      </c>
      <c r="AG2509">
        <v>3.6598778917600673E-4</v>
      </c>
      <c r="AH2509">
        <v>4.4828204059600828E-2</v>
      </c>
      <c r="AI2509">
        <v>11.72786682844162</v>
      </c>
      <c r="AJ2509">
        <v>10.018058346270525</v>
      </c>
      <c r="AK2509">
        <v>4.0017602366209033</v>
      </c>
      <c r="AL2509">
        <v>5.932474784128396</v>
      </c>
      <c r="AM2509">
        <v>55.080716669559479</v>
      </c>
      <c r="AN2509">
        <v>466.29114456115423</v>
      </c>
      <c r="AO2509">
        <v>0.10977041041851043</v>
      </c>
      <c r="AP2509">
        <v>0.83835750293731692</v>
      </c>
    </row>
    <row r="2510" spans="1:42">
      <c r="A2510">
        <v>661.6127849368437</v>
      </c>
      <c r="B2510">
        <v>370.45507405417345</v>
      </c>
      <c r="C2510">
        <v>859.41825915119853</v>
      </c>
      <c r="D2510">
        <v>-197.80547421435483</v>
      </c>
      <c r="E2510">
        <v>-488.96318509702508</v>
      </c>
      <c r="F2510">
        <v>197.80547421435483</v>
      </c>
      <c r="G2510">
        <v>6.3255945340428013E-2</v>
      </c>
      <c r="H2510">
        <v>2474.535748820299</v>
      </c>
      <c r="I2510">
        <v>1.9030853211879729E-2</v>
      </c>
      <c r="J2510">
        <v>8.0671382188796992E-2</v>
      </c>
      <c r="K2510">
        <v>1.4303718569099901</v>
      </c>
      <c r="L2510">
        <v>21.445639133453369</v>
      </c>
      <c r="M2510">
        <v>55.555138812019862</v>
      </c>
      <c r="N2510">
        <v>126.21772494068148</v>
      </c>
      <c r="O2510">
        <v>0.68260577321052551</v>
      </c>
      <c r="P2510">
        <v>1.7887805514865449E-2</v>
      </c>
      <c r="Q2510">
        <v>7.6206274562411825E-3</v>
      </c>
      <c r="R2510">
        <v>0.39649363994598391</v>
      </c>
      <c r="S2510">
        <v>1046.5360926822095</v>
      </c>
      <c r="T2510">
        <v>30.839544534683228</v>
      </c>
      <c r="U2510">
        <v>0.31538912236690525</v>
      </c>
      <c r="V2510">
        <v>618.2452917098999</v>
      </c>
      <c r="W2510">
        <v>1</v>
      </c>
      <c r="X2510">
        <v>0.36362526416778568</v>
      </c>
      <c r="Y2510">
        <v>444.82350739835829</v>
      </c>
      <c r="Z2510">
        <v>1</v>
      </c>
      <c r="AA2510">
        <v>46.96172167704583</v>
      </c>
      <c r="AB2510">
        <v>27.400600219726563</v>
      </c>
      <c r="AC2510">
        <v>112.48630434274673</v>
      </c>
      <c r="AD2510">
        <v>5.6578334580119861E-3</v>
      </c>
      <c r="AE2510">
        <v>19.798875072476854</v>
      </c>
      <c r="AF2510">
        <v>0.24357235908508298</v>
      </c>
      <c r="AG2510">
        <v>2.9136528673932084E-4</v>
      </c>
      <c r="AH2510">
        <v>1.8371610486507414E-2</v>
      </c>
      <c r="AI2510">
        <v>18.379819691181183</v>
      </c>
      <c r="AJ2510">
        <v>10.078188360534968</v>
      </c>
      <c r="AK2510">
        <v>48.483686476349831</v>
      </c>
      <c r="AL2510">
        <v>2.0975060146750701</v>
      </c>
      <c r="AM2510">
        <v>28.438690602779388</v>
      </c>
      <c r="AN2510">
        <v>729.55637706005632</v>
      </c>
      <c r="AO2510">
        <v>8.6766364693641657E-2</v>
      </c>
      <c r="AP2510">
        <v>0.86257175898551952</v>
      </c>
    </row>
    <row r="2511" spans="1:42">
      <c r="A2511">
        <v>1468.7124639622225</v>
      </c>
      <c r="B2511">
        <v>1222.5165076006319</v>
      </c>
      <c r="C2511">
        <v>997.6821523967285</v>
      </c>
      <c r="D2511">
        <v>246.19595636159056</v>
      </c>
      <c r="E2511">
        <v>-246.19595636159056</v>
      </c>
      <c r="F2511">
        <v>-471.030311565494</v>
      </c>
      <c r="G2511">
        <v>4.8036075201769307E-2</v>
      </c>
      <c r="H2511">
        <v>1418.9692840101231</v>
      </c>
      <c r="I2511">
        <v>4.3694435656070708E-2</v>
      </c>
      <c r="J2511">
        <v>2.6576646327972409E-2</v>
      </c>
      <c r="K2511">
        <v>1.7255303243100641</v>
      </c>
      <c r="L2511">
        <v>69.917217493057251</v>
      </c>
      <c r="M2511">
        <v>2.9960301882457956</v>
      </c>
      <c r="N2511">
        <v>182.49569526672366</v>
      </c>
      <c r="O2511">
        <v>0.77390775084495544</v>
      </c>
      <c r="P2511">
        <v>1.3727987554338241E-2</v>
      </c>
      <c r="Q2511">
        <v>3.3114365948571096E-2</v>
      </c>
      <c r="R2511">
        <v>0.39259608268737795</v>
      </c>
      <c r="S2511">
        <v>573.19515012418105</v>
      </c>
      <c r="T2511">
        <v>36.330696940422058</v>
      </c>
      <c r="U2511">
        <v>0.44469407618045809</v>
      </c>
      <c r="V2511">
        <v>635.1414680480957</v>
      </c>
      <c r="W2511">
        <v>1</v>
      </c>
      <c r="X2511">
        <v>0.40261001706123356</v>
      </c>
      <c r="Y2511">
        <v>359.3845082264437</v>
      </c>
      <c r="Z2511">
        <v>1</v>
      </c>
      <c r="AA2511">
        <v>9.1456341137027763</v>
      </c>
      <c r="AB2511">
        <v>36.557029602050783</v>
      </c>
      <c r="AC2511">
        <v>33.437953889369965</v>
      </c>
      <c r="AD2511">
        <v>3.825065417167468E-3</v>
      </c>
      <c r="AE2511">
        <v>19.301094912913165</v>
      </c>
      <c r="AF2511">
        <v>0.19881319642066952</v>
      </c>
      <c r="AG2511">
        <v>2.757263361262829E-4</v>
      </c>
      <c r="AH2511">
        <v>1.3238499712944029E-2</v>
      </c>
      <c r="AI2511">
        <v>11.931553781032562</v>
      </c>
      <c r="AJ2511">
        <v>9.1518094065918074</v>
      </c>
      <c r="AK2511">
        <v>34.880898579955101</v>
      </c>
      <c r="AL2511">
        <v>4.8481181242717062</v>
      </c>
      <c r="AM2511">
        <v>72.107181465625757</v>
      </c>
      <c r="AN2511">
        <v>577.21729014032394</v>
      </c>
      <c r="AO2511">
        <v>8.0486880660057075E-2</v>
      </c>
      <c r="AP2511">
        <v>0.8570912194252015</v>
      </c>
    </row>
    <row r="2512" spans="1:42">
      <c r="A2512">
        <v>807.41096890003314</v>
      </c>
      <c r="B2512">
        <v>535.00552855923979</v>
      </c>
      <c r="C2512">
        <v>392.72558537975493</v>
      </c>
      <c r="D2512">
        <v>272.40544034079335</v>
      </c>
      <c r="E2512">
        <v>-272.40544034079335</v>
      </c>
      <c r="F2512">
        <v>-414.68538352027821</v>
      </c>
      <c r="G2512">
        <v>4.0350770257389486E-2</v>
      </c>
      <c r="H2512">
        <v>235.28184851888295</v>
      </c>
      <c r="I2512">
        <v>4.9464666545391084E-2</v>
      </c>
      <c r="J2512">
        <v>5.5582818746566773E-2</v>
      </c>
      <c r="K2512">
        <v>2.107576716762781</v>
      </c>
      <c r="L2512">
        <v>13.052139282226563</v>
      </c>
      <c r="M2512">
        <v>4.2198549690557741</v>
      </c>
      <c r="N2512">
        <v>128.67368257122041</v>
      </c>
      <c r="O2512">
        <v>0.53121057152748108</v>
      </c>
      <c r="P2512">
        <v>1.6678331693013505E-2</v>
      </c>
      <c r="Q2512">
        <v>2.0961888790130612E-2</v>
      </c>
      <c r="R2512">
        <v>0.39805212497711184</v>
      </c>
      <c r="S2512">
        <v>722.64784615323435</v>
      </c>
      <c r="T2512">
        <v>40.658676624298096</v>
      </c>
      <c r="U2512">
        <v>0.36347970664501195</v>
      </c>
      <c r="V2512">
        <v>621.80483341217041</v>
      </c>
      <c r="W2512">
        <v>1</v>
      </c>
      <c r="X2512">
        <v>0.44970829725265504</v>
      </c>
      <c r="Y2512">
        <v>376.37449050688167</v>
      </c>
      <c r="Z2512">
        <v>1</v>
      </c>
      <c r="AA2512">
        <v>30.906652574377066</v>
      </c>
      <c r="AB2512">
        <v>44.793823730468752</v>
      </c>
      <c r="AC2512">
        <v>27.719886600971222</v>
      </c>
      <c r="AD2512">
        <v>9.2804819090753533E-3</v>
      </c>
      <c r="AE2512">
        <v>21.706911652707735</v>
      </c>
      <c r="AF2512">
        <v>0.15974309206008908</v>
      </c>
      <c r="AG2512">
        <v>1.1043425460110961E-3</v>
      </c>
      <c r="AH2512">
        <v>1.6580296146869657E-2</v>
      </c>
      <c r="AI2512">
        <v>20.384663641452789</v>
      </c>
      <c r="AJ2512">
        <v>10.704688014732762</v>
      </c>
      <c r="AK2512">
        <v>4.5531089955568316</v>
      </c>
      <c r="AL2512">
        <v>3.1468158679451648</v>
      </c>
      <c r="AM2512">
        <v>109.12967528104782</v>
      </c>
      <c r="AN2512">
        <v>604.39128655643844</v>
      </c>
      <c r="AO2512">
        <v>9.1779965519905082E-2</v>
      </c>
      <c r="AP2512">
        <v>0.90748911118507403</v>
      </c>
    </row>
    <row r="2513" spans="1:42">
      <c r="A2513">
        <v>102.73450375044094</v>
      </c>
      <c r="B2513">
        <v>124.54395426143947</v>
      </c>
      <c r="C2513">
        <v>536.90001052866739</v>
      </c>
      <c r="D2513">
        <v>-434.16550677822647</v>
      </c>
      <c r="E2513">
        <v>-412.35605626722793</v>
      </c>
      <c r="F2513">
        <v>412.35605626722793</v>
      </c>
      <c r="G2513">
        <v>3.7171074429183451E-2</v>
      </c>
      <c r="H2513">
        <v>1876.3174642789932</v>
      </c>
      <c r="I2513">
        <v>1.6135285198688506E-2</v>
      </c>
      <c r="J2513">
        <v>7.9433933258056644E-2</v>
      </c>
      <c r="K2513">
        <v>1.4584167418181895</v>
      </c>
      <c r="L2513">
        <v>79.903978109359741</v>
      </c>
      <c r="M2513">
        <v>214.04305273707169</v>
      </c>
      <c r="N2513">
        <v>28.461904517745975</v>
      </c>
      <c r="O2513">
        <v>0.77599021792411804</v>
      </c>
      <c r="P2513">
        <v>5.0431490474277061E-3</v>
      </c>
      <c r="Q2513">
        <v>6.0109403928120921E-3</v>
      </c>
      <c r="R2513">
        <v>0.39500989913940432</v>
      </c>
      <c r="S2513">
        <v>837.29325533902511</v>
      </c>
      <c r="T2513">
        <v>41.991856694221497</v>
      </c>
      <c r="U2513">
        <v>0.29637682735919957</v>
      </c>
      <c r="V2513">
        <v>524.48325157165527</v>
      </c>
      <c r="W2513">
        <v>1</v>
      </c>
      <c r="X2513">
        <v>0.35137251257896424</v>
      </c>
      <c r="Y2513">
        <v>469.07809599010329</v>
      </c>
      <c r="Z2513">
        <v>1</v>
      </c>
      <c r="AA2513">
        <v>36.666942184801108</v>
      </c>
      <c r="AB2513">
        <v>117.14833807373047</v>
      </c>
      <c r="AC2513">
        <v>137.42785900831223</v>
      </c>
      <c r="AD2513">
        <v>1.1407617422250601E-2</v>
      </c>
      <c r="AE2513">
        <v>2.7276461850311544</v>
      </c>
      <c r="AF2513">
        <v>0.13582104563713071</v>
      </c>
      <c r="AG2513">
        <v>5.7580484622097607E-4</v>
      </c>
      <c r="AH2513">
        <v>5.2273003053665161E-2</v>
      </c>
      <c r="AI2513">
        <v>21.070882976055145</v>
      </c>
      <c r="AJ2513">
        <v>12.312259944765733</v>
      </c>
      <c r="AK2513">
        <v>22.961977803111076</v>
      </c>
      <c r="AL2513">
        <v>3.0637703805382372</v>
      </c>
      <c r="AM2513">
        <v>69.606725943088534</v>
      </c>
      <c r="AN2513">
        <v>160.74382651539224</v>
      </c>
      <c r="AO2513">
        <v>7.0158543467521678E-2</v>
      </c>
      <c r="AP2513">
        <v>0.8676959609985353</v>
      </c>
    </row>
    <row r="2514" spans="1:42">
      <c r="A2514">
        <v>1053.073492308647</v>
      </c>
      <c r="B2514">
        <v>774.69518850065447</v>
      </c>
      <c r="C2514">
        <v>1215.3371722817662</v>
      </c>
      <c r="D2514">
        <v>-162.26367997311922</v>
      </c>
      <c r="E2514">
        <v>-440.64198378111178</v>
      </c>
      <c r="F2514">
        <v>162.26367997311922</v>
      </c>
      <c r="G2514">
        <v>5.2972596332357756E-2</v>
      </c>
      <c r="H2514">
        <v>2854.7863778026167</v>
      </c>
      <c r="I2514">
        <v>4.5077484548091885E-2</v>
      </c>
      <c r="J2514">
        <v>5.8351684808731076E-2</v>
      </c>
      <c r="K2514">
        <v>2.0735717869579791</v>
      </c>
      <c r="L2514">
        <v>26.398255825042725</v>
      </c>
      <c r="M2514">
        <v>125.82413073476168</v>
      </c>
      <c r="N2514">
        <v>187.82734976596836</v>
      </c>
      <c r="O2514">
        <v>0.54459694027900696</v>
      </c>
      <c r="P2514">
        <v>2.2452298694186738E-2</v>
      </c>
      <c r="Q2514">
        <v>4.6322644074757884E-2</v>
      </c>
      <c r="R2514">
        <v>0.4957322835922241</v>
      </c>
      <c r="S2514">
        <v>1170.8270341851928</v>
      </c>
      <c r="T2514">
        <v>35.588759183883667</v>
      </c>
      <c r="U2514">
        <v>0.32550221383571626</v>
      </c>
      <c r="V2514">
        <v>504.91530895233154</v>
      </c>
      <c r="W2514">
        <v>1</v>
      </c>
      <c r="X2514">
        <v>0.43380909919738775</v>
      </c>
      <c r="Y2514">
        <v>336.92117737413383</v>
      </c>
      <c r="Z2514">
        <v>1</v>
      </c>
      <c r="AA2514">
        <v>38.826922045316699</v>
      </c>
      <c r="AB2514">
        <v>114.71227185058595</v>
      </c>
      <c r="AC2514">
        <v>106.53598457574844</v>
      </c>
      <c r="AD2514">
        <v>8.7955686781141483E-3</v>
      </c>
      <c r="AE2514">
        <v>1.4299167384968288</v>
      </c>
      <c r="AF2514">
        <v>0.19703156948089598</v>
      </c>
      <c r="AG2514">
        <v>9.5090110868495934E-4</v>
      </c>
      <c r="AH2514">
        <v>1.0956802165508268E-2</v>
      </c>
      <c r="AI2514">
        <v>15.957260429859161</v>
      </c>
      <c r="AJ2514">
        <v>13.302664062192067</v>
      </c>
      <c r="AK2514">
        <v>60.989428144097324</v>
      </c>
      <c r="AL2514">
        <v>5.3738852634758327</v>
      </c>
      <c r="AM2514">
        <v>66.900935685634607</v>
      </c>
      <c r="AN2514">
        <v>718.60909219874952</v>
      </c>
      <c r="AO2514">
        <v>6.1916666626930239E-2</v>
      </c>
      <c r="AP2514">
        <v>0.92677986884117147</v>
      </c>
    </row>
    <row r="2515" spans="1:42">
      <c r="A2515">
        <v>1022.7669342280972</v>
      </c>
      <c r="B2515">
        <v>984.5223078843203</v>
      </c>
      <c r="C2515">
        <v>514.73376713789162</v>
      </c>
      <c r="D2515">
        <v>38.244626343776872</v>
      </c>
      <c r="E2515">
        <v>-38.244626343776872</v>
      </c>
      <c r="F2515">
        <v>-508.03316709020555</v>
      </c>
      <c r="G2515">
        <v>2.3598203987325456E-2</v>
      </c>
      <c r="H2515">
        <v>420.050774401387</v>
      </c>
      <c r="I2515">
        <v>4.830485254526138E-2</v>
      </c>
      <c r="J2515">
        <v>2.5309843540191647E-2</v>
      </c>
      <c r="K2515">
        <v>1.3187770152986049</v>
      </c>
      <c r="L2515">
        <v>49.60490345954895</v>
      </c>
      <c r="M2515">
        <v>112.16240874384253</v>
      </c>
      <c r="N2515">
        <v>134.73918344039919</v>
      </c>
      <c r="O2515">
        <v>0.51428064703941345</v>
      </c>
      <c r="P2515">
        <v>1.1649599128299288E-2</v>
      </c>
      <c r="Q2515">
        <v>1.9107699977027041E-2</v>
      </c>
      <c r="R2515">
        <v>0.40195237159729003</v>
      </c>
      <c r="S2515">
        <v>322.06048123024232</v>
      </c>
      <c r="T2515">
        <v>25.089558959007263</v>
      </c>
      <c r="U2515">
        <v>0.41511192381381989</v>
      </c>
      <c r="V2515">
        <v>553.31859588623047</v>
      </c>
      <c r="W2515">
        <v>1</v>
      </c>
      <c r="X2515">
        <v>0.41233887314796447</v>
      </c>
      <c r="Y2515">
        <v>556.03055064874934</v>
      </c>
      <c r="Z2515">
        <v>1</v>
      </c>
      <c r="AA2515">
        <v>22.529140777750023</v>
      </c>
      <c r="AB2515">
        <v>105.97441802978517</v>
      </c>
      <c r="AC2515">
        <v>163.6970266699791</v>
      </c>
      <c r="AD2515">
        <v>1.0340757451505742E-2</v>
      </c>
      <c r="AE2515">
        <v>14.790611467893145</v>
      </c>
      <c r="AF2515">
        <v>5.316691517829894E-2</v>
      </c>
      <c r="AG2515">
        <v>1.1898344215943981E-3</v>
      </c>
      <c r="AH2515">
        <v>4.0936200165748594E-2</v>
      </c>
      <c r="AI2515">
        <v>29.705241620540619</v>
      </c>
      <c r="AJ2515">
        <v>10.351326605573284</v>
      </c>
      <c r="AK2515">
        <v>13.854360088706017</v>
      </c>
      <c r="AL2515">
        <v>4.1741536636727812</v>
      </c>
      <c r="AM2515">
        <v>106.26927930116653</v>
      </c>
      <c r="AN2515">
        <v>201.41577238274368</v>
      </c>
      <c r="AO2515">
        <v>8.555041348934174E-2</v>
      </c>
      <c r="AP2515">
        <v>0.81734396886825567</v>
      </c>
    </row>
    <row r="2516" spans="1:42">
      <c r="A2516">
        <v>112.32986981392324</v>
      </c>
      <c r="B2516">
        <v>-190.06936692405267</v>
      </c>
      <c r="C2516">
        <v>470.96904987145251</v>
      </c>
      <c r="D2516">
        <v>-358.6391800575293</v>
      </c>
      <c r="E2516">
        <v>-661.03841679550521</v>
      </c>
      <c r="F2516">
        <v>358.6391800575293</v>
      </c>
      <c r="G2516">
        <v>6.5134220880350494E-2</v>
      </c>
      <c r="H2516">
        <v>1730.1462868055264</v>
      </c>
      <c r="I2516">
        <v>4.6620344817638396E-2</v>
      </c>
      <c r="J2516">
        <v>4.6128981351852415E-2</v>
      </c>
      <c r="K2516">
        <v>1.6478454769194126</v>
      </c>
      <c r="L2516">
        <v>60.565409660339355</v>
      </c>
      <c r="M2516">
        <v>3.9047233845575584</v>
      </c>
      <c r="N2516">
        <v>24.200896349143981</v>
      </c>
      <c r="O2516">
        <v>0.99366942048072815</v>
      </c>
      <c r="P2516">
        <v>1.606075361039903E-2</v>
      </c>
      <c r="Q2516">
        <v>3.6652166313595233E-2</v>
      </c>
      <c r="R2516">
        <v>0.48657269001007081</v>
      </c>
      <c r="S2516">
        <v>788.470353798622</v>
      </c>
      <c r="T2516">
        <v>25.702118873596191</v>
      </c>
      <c r="U2516">
        <v>0.43160618007183077</v>
      </c>
      <c r="V2516">
        <v>517.7842378616333</v>
      </c>
      <c r="W2516">
        <v>1</v>
      </c>
      <c r="X2516">
        <v>0.29626519441604615</v>
      </c>
      <c r="Y2516">
        <v>288.54623216175065</v>
      </c>
      <c r="Z2516">
        <v>1</v>
      </c>
      <c r="AA2516">
        <v>35.878466447286613</v>
      </c>
      <c r="AB2516">
        <v>40.713413330078126</v>
      </c>
      <c r="AC2516">
        <v>159.63253527879715</v>
      </c>
      <c r="AD2516">
        <v>1.1829462621965978E-2</v>
      </c>
      <c r="AE2516">
        <v>3.4018042030154061</v>
      </c>
      <c r="AF2516">
        <v>0.23799211263656614</v>
      </c>
      <c r="AG2516">
        <v>6.9302498619613494E-4</v>
      </c>
      <c r="AH2516">
        <v>2.6775097048282622E-2</v>
      </c>
      <c r="AI2516">
        <v>25.014907419681549</v>
      </c>
      <c r="AJ2516">
        <v>8.3455056532994103</v>
      </c>
      <c r="AK2516">
        <v>47.959950440526008</v>
      </c>
      <c r="AL2516">
        <v>6.4431092913810177</v>
      </c>
      <c r="AM2516">
        <v>59.641522109508514</v>
      </c>
      <c r="AN2516">
        <v>675.77092794072769</v>
      </c>
      <c r="AO2516">
        <v>8.7920974850654601E-2</v>
      </c>
      <c r="AP2516">
        <v>0.89947857785224927</v>
      </c>
    </row>
    <row r="2517" spans="1:42">
      <c r="A2517">
        <v>1258.8259494925103</v>
      </c>
      <c r="B2517">
        <v>968.40865976566931</v>
      </c>
      <c r="C2517">
        <v>1072.1375084736796</v>
      </c>
      <c r="D2517">
        <v>186.68844101883064</v>
      </c>
      <c r="E2517">
        <v>-290.41728972684098</v>
      </c>
      <c r="F2517">
        <v>-186.68844101883064</v>
      </c>
      <c r="G2517">
        <v>2.1276244014663902E-2</v>
      </c>
      <c r="H2517">
        <v>2237.9103997075922</v>
      </c>
      <c r="I2517">
        <v>3.2001538574695586E-2</v>
      </c>
      <c r="J2517">
        <v>7.8954010963439944E-2</v>
      </c>
      <c r="K2517">
        <v>1.8692763608157632</v>
      </c>
      <c r="L2517">
        <v>39.112156629562378</v>
      </c>
      <c r="M2517">
        <v>37.800531581606315</v>
      </c>
      <c r="N2517">
        <v>192.69434795265201</v>
      </c>
      <c r="O2517">
        <v>0.74332615733146667</v>
      </c>
      <c r="P2517">
        <v>4.9324560695224329E-3</v>
      </c>
      <c r="Q2517">
        <v>1.1482823954688177E-2</v>
      </c>
      <c r="R2517">
        <v>0.49645816802978515</v>
      </c>
      <c r="S2517">
        <v>1166.0334353994933</v>
      </c>
      <c r="T2517">
        <v>31.938806176185608</v>
      </c>
      <c r="U2517">
        <v>0.37669831573963164</v>
      </c>
      <c r="V2517">
        <v>581.32767677307129</v>
      </c>
      <c r="W2517">
        <v>1</v>
      </c>
      <c r="X2517">
        <v>0.2983124434947968</v>
      </c>
      <c r="Y2517">
        <v>674.98294841946733</v>
      </c>
      <c r="Z2517">
        <v>1</v>
      </c>
      <c r="AA2517">
        <v>32.469985859346394</v>
      </c>
      <c r="AB2517">
        <v>74.904488220214844</v>
      </c>
      <c r="AC2517">
        <v>83.331577479839325</v>
      </c>
      <c r="AD2517">
        <v>4.8387282933944308E-3</v>
      </c>
      <c r="AE2517">
        <v>5.8100143250412914</v>
      </c>
      <c r="AF2517">
        <v>8.2355321645736682E-2</v>
      </c>
      <c r="AG2517">
        <v>5.6808051461729311E-4</v>
      </c>
      <c r="AH2517">
        <v>5.1796151351928707E-2</v>
      </c>
      <c r="AI2517">
        <v>11.035618484020233</v>
      </c>
      <c r="AJ2517">
        <v>11.984202258622807</v>
      </c>
      <c r="AK2517">
        <v>37.53122597873211</v>
      </c>
      <c r="AL2517">
        <v>4.6272472872389177</v>
      </c>
      <c r="AM2517">
        <v>42.213481676578525</v>
      </c>
      <c r="AN2517">
        <v>735.55333038484173</v>
      </c>
      <c r="AO2517">
        <v>4.2097427248954773E-2</v>
      </c>
      <c r="AP2517">
        <v>0.83170553112030032</v>
      </c>
    </row>
    <row r="2518" spans="1:42">
      <c r="A2518">
        <v>382.35488106055715</v>
      </c>
      <c r="B2518">
        <v>136.30407823107566</v>
      </c>
      <c r="C2518">
        <v>162.99011074090703</v>
      </c>
      <c r="D2518">
        <v>219.36477031965012</v>
      </c>
      <c r="E2518">
        <v>-246.05080282948148</v>
      </c>
      <c r="F2518">
        <v>-219.36477031965012</v>
      </c>
      <c r="G2518">
        <v>7.9643368032828038E-2</v>
      </c>
      <c r="H2518">
        <v>197.15222192907157</v>
      </c>
      <c r="I2518">
        <v>2.5630417764186859E-2</v>
      </c>
      <c r="J2518">
        <v>4.1177037477493288E-2</v>
      </c>
      <c r="K2518">
        <v>1.3324105124771595</v>
      </c>
      <c r="L2518">
        <v>11.617443561553955</v>
      </c>
      <c r="M2518">
        <v>1.4347261307875483</v>
      </c>
      <c r="N2518">
        <v>61.152453082466138</v>
      </c>
      <c r="O2518">
        <v>0.51700833439826965</v>
      </c>
      <c r="P2518">
        <v>2.06121220058865E-2</v>
      </c>
      <c r="Q2518">
        <v>2.1133235454559324E-2</v>
      </c>
      <c r="R2518">
        <v>0.42507285594940186</v>
      </c>
      <c r="S2518">
        <v>1037.6101589251648</v>
      </c>
      <c r="T2518">
        <v>28.810340166091919</v>
      </c>
      <c r="U2518">
        <v>0.41406028211116791</v>
      </c>
      <c r="V2518">
        <v>467.84570217132568</v>
      </c>
      <c r="W2518">
        <v>1</v>
      </c>
      <c r="X2518">
        <v>0.37019731044769288</v>
      </c>
      <c r="Y2518">
        <v>517.7390332034272</v>
      </c>
      <c r="Z2518">
        <v>1</v>
      </c>
      <c r="AA2518">
        <v>36.212928231458669</v>
      </c>
      <c r="AB2518">
        <v>169.15221691894533</v>
      </c>
      <c r="AC2518">
        <v>125.02681165933609</v>
      </c>
      <c r="AD2518">
        <v>9.835989862425714E-3</v>
      </c>
      <c r="AE2518">
        <v>2.1899163088049169</v>
      </c>
      <c r="AF2518">
        <v>0.28280599594116207</v>
      </c>
      <c r="AG2518">
        <v>1.0978590774384026E-3</v>
      </c>
      <c r="AH2518">
        <v>4.1868817269802093E-2</v>
      </c>
      <c r="AI2518">
        <v>26.874316036701202</v>
      </c>
      <c r="AJ2518">
        <v>0.69064672543036276</v>
      </c>
      <c r="AK2518">
        <v>8.10009763777256</v>
      </c>
      <c r="AL2518">
        <v>1.7721019539321805</v>
      </c>
      <c r="AM2518">
        <v>108.27388328313828</v>
      </c>
      <c r="AN2518">
        <v>553.18758717238484</v>
      </c>
      <c r="AO2518">
        <v>3.3316693902015686E-2</v>
      </c>
      <c r="AP2518">
        <v>0.89185220599174508</v>
      </c>
    </row>
    <row r="2519" spans="1:42">
      <c r="A2519">
        <v>301.08583236115624</v>
      </c>
      <c r="B2519">
        <v>207.00554431342664</v>
      </c>
      <c r="C2519">
        <v>137.68111177302001</v>
      </c>
      <c r="D2519">
        <v>94.080288047729596</v>
      </c>
      <c r="E2519">
        <v>-94.080288047729596</v>
      </c>
      <c r="F2519">
        <v>-163.40472058813623</v>
      </c>
      <c r="G2519">
        <v>4.2788952690765956E-2</v>
      </c>
      <c r="H2519">
        <v>195.67863303543336</v>
      </c>
      <c r="I2519">
        <v>2.9223939478397368E-2</v>
      </c>
      <c r="J2519">
        <v>0.10036802244186402</v>
      </c>
      <c r="K2519">
        <v>1.3972613420903683</v>
      </c>
      <c r="L2519">
        <v>30.109697580337524</v>
      </c>
      <c r="M2519">
        <v>2.0187870975826585</v>
      </c>
      <c r="N2519">
        <v>65.701662409973153</v>
      </c>
      <c r="O2519">
        <v>0.83925589919090271</v>
      </c>
      <c r="P2519">
        <v>9.7599110603332501E-3</v>
      </c>
      <c r="Q2519">
        <v>2.5316054079267708E-2</v>
      </c>
      <c r="R2519">
        <v>0.45371039390563966</v>
      </c>
      <c r="S2519">
        <v>946.48913304388543</v>
      </c>
      <c r="T2519">
        <v>31.632921099662781</v>
      </c>
      <c r="U2519">
        <v>0.31225721895694736</v>
      </c>
      <c r="V2519">
        <v>508.22973251342773</v>
      </c>
      <c r="W2519">
        <v>1</v>
      </c>
      <c r="X2519">
        <v>0.3683953964710236</v>
      </c>
      <c r="Y2519">
        <v>291.99886023107894</v>
      </c>
      <c r="Z2519">
        <v>1</v>
      </c>
      <c r="AA2519">
        <v>48.988808240137104</v>
      </c>
      <c r="AB2519">
        <v>85.689267395019542</v>
      </c>
      <c r="AC2519">
        <v>72.666655480861664</v>
      </c>
      <c r="AD2519">
        <v>5.6996402577457264E-3</v>
      </c>
      <c r="AE2519">
        <v>40.33577075560143</v>
      </c>
      <c r="AF2519">
        <v>0.13478335976600644</v>
      </c>
      <c r="AG2519">
        <v>1.2656056599119408E-3</v>
      </c>
      <c r="AH2519">
        <v>3.7445428633689881E-2</v>
      </c>
      <c r="AI2519">
        <v>13.482728898525238</v>
      </c>
      <c r="AJ2519">
        <v>8.9970416199666836</v>
      </c>
      <c r="AK2519">
        <v>3.3525431245565414</v>
      </c>
      <c r="AL2519">
        <v>5.2899103881302043</v>
      </c>
      <c r="AM2519">
        <v>66.433559143543249</v>
      </c>
      <c r="AN2519">
        <v>212.81436750238456</v>
      </c>
      <c r="AO2519">
        <v>4.2998193144798282E-2</v>
      </c>
      <c r="AP2519">
        <v>0.89229273271560683</v>
      </c>
    </row>
    <row r="2520" spans="1:42">
      <c r="A2520">
        <v>254.63092568680298</v>
      </c>
      <c r="B2520">
        <v>100.8951407126406</v>
      </c>
      <c r="C2520">
        <v>139.28302418760674</v>
      </c>
      <c r="D2520">
        <v>115.34790149919624</v>
      </c>
      <c r="E2520">
        <v>-153.73578497416239</v>
      </c>
      <c r="F2520">
        <v>-115.34790149919624</v>
      </c>
      <c r="G2520">
        <v>1.5025792995172992E-2</v>
      </c>
      <c r="H2520">
        <v>334.97266852813709</v>
      </c>
      <c r="I2520">
        <v>2.8571631610393521E-2</v>
      </c>
      <c r="J2520">
        <v>6.6275760412216181E-2</v>
      </c>
      <c r="K2520">
        <v>1.6122742483675478</v>
      </c>
      <c r="L2520">
        <v>58.694372177124023</v>
      </c>
      <c r="M2520">
        <v>2.1721922326321335</v>
      </c>
      <c r="N2520">
        <v>47.354186665153513</v>
      </c>
      <c r="O2520">
        <v>0.65993228554725647</v>
      </c>
      <c r="P2520">
        <v>1.7291523615519202E-3</v>
      </c>
      <c r="Q2520">
        <v>4.4084916167789027E-2</v>
      </c>
      <c r="R2520">
        <v>0.49006823062896732</v>
      </c>
      <c r="S2520">
        <v>707.01618471102938</v>
      </c>
      <c r="T2520">
        <v>45.8548903465271</v>
      </c>
      <c r="U2520">
        <v>0.34928358733654025</v>
      </c>
      <c r="V2520">
        <v>547.88534641265869</v>
      </c>
      <c r="W2520">
        <v>1</v>
      </c>
      <c r="X2520">
        <v>0.36666562795639041</v>
      </c>
      <c r="Y2520">
        <v>463.76789319561453</v>
      </c>
      <c r="Z2520">
        <v>1</v>
      </c>
      <c r="AA2520">
        <v>43.768343442754748</v>
      </c>
      <c r="AB2520">
        <v>74.805151367187506</v>
      </c>
      <c r="AC2520">
        <v>147.35229760408401</v>
      </c>
      <c r="AD2520">
        <v>1.4207544897356605E-2</v>
      </c>
      <c r="AE2520">
        <v>5.1056645496910047</v>
      </c>
      <c r="AF2520">
        <v>4.1937696933746327E-2</v>
      </c>
      <c r="AG2520">
        <v>1.0638170355945433E-3</v>
      </c>
      <c r="AH2520">
        <v>3.9979704773426057E-2</v>
      </c>
      <c r="AI2520">
        <v>18.454736769199371</v>
      </c>
      <c r="AJ2520">
        <v>9.8372868501968131</v>
      </c>
      <c r="AK2520">
        <v>5.2001254731416697</v>
      </c>
      <c r="AL2520">
        <v>5.2436645913767412</v>
      </c>
      <c r="AM2520">
        <v>59.375741374492648</v>
      </c>
      <c r="AN2520">
        <v>356.34564232785095</v>
      </c>
      <c r="AO2520">
        <v>9.6250674366950992E-2</v>
      </c>
      <c r="AP2520">
        <v>0.86749389290809642</v>
      </c>
    </row>
    <row r="2521" spans="1:42">
      <c r="A2521">
        <v>1001.5306829903726</v>
      </c>
      <c r="B2521">
        <v>1874.2227197528664</v>
      </c>
      <c r="C2521">
        <v>1438.8071566969274</v>
      </c>
      <c r="D2521">
        <v>-872.69203676249379</v>
      </c>
      <c r="E2521">
        <v>435.41556305593895</v>
      </c>
      <c r="F2521">
        <v>-435.41556305593895</v>
      </c>
      <c r="G2521">
        <v>5.4776306669010184E-2</v>
      </c>
      <c r="H2521">
        <v>1430.2099216093284</v>
      </c>
      <c r="I2521">
        <v>3.9436471760272977E-2</v>
      </c>
      <c r="J2521">
        <v>7.346166801452636E-2</v>
      </c>
      <c r="K2521">
        <v>1.0843926829993724</v>
      </c>
      <c r="L2521">
        <v>40.71703314781189</v>
      </c>
      <c r="M2521">
        <v>2299.9128986460296</v>
      </c>
      <c r="N2521">
        <v>119.63111460533143</v>
      </c>
      <c r="O2521">
        <v>0.65134355425834656</v>
      </c>
      <c r="P2521">
        <v>7.684617095523409E-3</v>
      </c>
      <c r="Q2521">
        <v>3.2902583493126761E-2</v>
      </c>
      <c r="R2521">
        <v>0.46291559219360351</v>
      </c>
      <c r="S2521">
        <v>379.24760111081468</v>
      </c>
      <c r="T2521">
        <v>44.559171795845032</v>
      </c>
      <c r="U2521">
        <v>0.32651336491107941</v>
      </c>
      <c r="V2521">
        <v>526.9080638885498</v>
      </c>
      <c r="W2521">
        <v>1</v>
      </c>
      <c r="X2521">
        <v>0.33439498305320742</v>
      </c>
      <c r="Y2521">
        <v>306.99498837819027</v>
      </c>
      <c r="Z2521">
        <v>1</v>
      </c>
      <c r="AA2521">
        <v>44.766061074419028</v>
      </c>
      <c r="AB2521">
        <v>126.84897430419923</v>
      </c>
      <c r="AC2521">
        <v>176.95830315351486</v>
      </c>
      <c r="AD2521">
        <v>1.3425129295414329E-2</v>
      </c>
      <c r="AE2521">
        <v>3.9758759535249646</v>
      </c>
      <c r="AF2521">
        <v>0.19564695239067076</v>
      </c>
      <c r="AG2521">
        <v>8.163424759979449E-4</v>
      </c>
      <c r="AH2521">
        <v>1.1137053251266477E-2</v>
      </c>
      <c r="AI2521">
        <v>9.5151397585868835</v>
      </c>
      <c r="AJ2521">
        <v>11.554717324979238</v>
      </c>
      <c r="AK2521">
        <v>50.315535036921503</v>
      </c>
      <c r="AL2521">
        <v>7.9359123878657174</v>
      </c>
      <c r="AM2521">
        <v>94.596198713779444</v>
      </c>
      <c r="AN2521">
        <v>243.84796995626712</v>
      </c>
      <c r="AO2521">
        <v>5.3808741450309755E-2</v>
      </c>
      <c r="AP2521">
        <v>0.89730320549011244</v>
      </c>
    </row>
    <row r="2522" spans="1:42">
      <c r="A2522">
        <v>1070.1871467355527</v>
      </c>
      <c r="B2522">
        <v>1275.1131957024834</v>
      </c>
      <c r="C2522">
        <v>792.59977861904667</v>
      </c>
      <c r="D2522">
        <v>-204.92604896693069</v>
      </c>
      <c r="E2522">
        <v>204.92604896693069</v>
      </c>
      <c r="F2522">
        <v>-482.51341708343671</v>
      </c>
      <c r="G2522">
        <v>6.721733191180207E-2</v>
      </c>
      <c r="H2522">
        <v>823.92592529619685</v>
      </c>
      <c r="I2522">
        <v>1.7225297391414641E-2</v>
      </c>
      <c r="J2522">
        <v>0.10662888550758362</v>
      </c>
      <c r="K2522">
        <v>1.885233980733156</v>
      </c>
      <c r="L2522">
        <v>17.606132030487061</v>
      </c>
      <c r="M2522">
        <v>895.7694320347822</v>
      </c>
      <c r="N2522">
        <v>159.39477473392489</v>
      </c>
      <c r="O2522">
        <v>0.5385606586933136</v>
      </c>
      <c r="P2522">
        <v>9.2503049638536228E-3</v>
      </c>
      <c r="Q2522">
        <v>2.1420891178978812E-2</v>
      </c>
      <c r="R2522">
        <v>0.4016052007675171</v>
      </c>
      <c r="S2522">
        <v>709.45476162393322</v>
      </c>
      <c r="T2522">
        <v>42.547744512557983</v>
      </c>
      <c r="U2522">
        <v>0.35237680375576019</v>
      </c>
      <c r="V2522">
        <v>614.16537761688232</v>
      </c>
      <c r="W2522">
        <v>1</v>
      </c>
      <c r="X2522">
        <v>0.31232603073120119</v>
      </c>
      <c r="Y2522">
        <v>584.12093766484588</v>
      </c>
      <c r="Z2522">
        <v>1</v>
      </c>
      <c r="AA2522">
        <v>5.6911492198467259</v>
      </c>
      <c r="AB2522">
        <v>100.25418542480469</v>
      </c>
      <c r="AC2522">
        <v>175.90556293725967</v>
      </c>
      <c r="AD2522">
        <v>1.3753723079322749E-2</v>
      </c>
      <c r="AE2522">
        <v>4.6706102865298416</v>
      </c>
      <c r="AF2522">
        <v>0.26129114627838135</v>
      </c>
      <c r="AG2522">
        <v>2.9210556507843936E-4</v>
      </c>
      <c r="AH2522">
        <v>1.9181044471263883E-2</v>
      </c>
      <c r="AI2522">
        <v>28.731084167957306</v>
      </c>
      <c r="AJ2522">
        <v>8.3311087413460978</v>
      </c>
      <c r="AK2522">
        <v>11.379342418313026</v>
      </c>
      <c r="AL2522">
        <v>2.0801970127656659</v>
      </c>
      <c r="AM2522">
        <v>101.55196698904038</v>
      </c>
      <c r="AN2522">
        <v>401.9699566500795</v>
      </c>
      <c r="AO2522">
        <v>6.4836563706398009E-2</v>
      </c>
      <c r="AP2522">
        <v>0.88091670012474066</v>
      </c>
    </row>
    <row r="2523" spans="1:42">
      <c r="A2523">
        <v>535.46310101494578</v>
      </c>
      <c r="B2523">
        <v>880.44682233596802</v>
      </c>
      <c r="C2523">
        <v>641.96216983173406</v>
      </c>
      <c r="D2523">
        <v>-344.98372132102224</v>
      </c>
      <c r="E2523">
        <v>238.48465250423396</v>
      </c>
      <c r="F2523">
        <v>-238.48465250423396</v>
      </c>
      <c r="G2523">
        <v>1.3761141589156312E-2</v>
      </c>
      <c r="H2523">
        <v>851.14056228424442</v>
      </c>
      <c r="I2523">
        <v>4.8084997236728669E-2</v>
      </c>
      <c r="J2523">
        <v>8.1209190845489498E-2</v>
      </c>
      <c r="K2523">
        <v>1.1793030800759792</v>
      </c>
      <c r="L2523">
        <v>47.832967042922974</v>
      </c>
      <c r="M2523">
        <v>954.65496539324533</v>
      </c>
      <c r="N2523">
        <v>102.69789076919557</v>
      </c>
      <c r="O2523">
        <v>0.97856983542442322</v>
      </c>
      <c r="P2523">
        <v>1.0922855642106797E-2</v>
      </c>
      <c r="Q2523">
        <v>1.1000278949737548E-2</v>
      </c>
      <c r="R2523">
        <v>0.43917874336242674</v>
      </c>
      <c r="S2523">
        <v>913.32342080456738</v>
      </c>
      <c r="T2523">
        <v>27.164396643638611</v>
      </c>
      <c r="U2523">
        <v>0.29857625067234039</v>
      </c>
      <c r="V2523">
        <v>626.5350341796875</v>
      </c>
      <c r="W2523">
        <v>1</v>
      </c>
      <c r="X2523">
        <v>0.38972978234291078</v>
      </c>
      <c r="Y2523">
        <v>573.03206848920433</v>
      </c>
      <c r="Z2523">
        <v>1</v>
      </c>
      <c r="AA2523">
        <v>18.188907360239035</v>
      </c>
      <c r="AB2523">
        <v>94.465327697753921</v>
      </c>
      <c r="AC2523">
        <v>192.80533641576767</v>
      </c>
      <c r="AD2523">
        <v>4.758818536742121E-3</v>
      </c>
      <c r="AE2523">
        <v>11.861509271699994</v>
      </c>
      <c r="AF2523">
        <v>4.0347100496292101E-2</v>
      </c>
      <c r="AG2523">
        <v>7.3078749739322458E-4</v>
      </c>
      <c r="AH2523">
        <v>2.795433163642883E-3</v>
      </c>
      <c r="AI2523">
        <v>25.72739452123642</v>
      </c>
      <c r="AJ2523">
        <v>5.1614384380603049</v>
      </c>
      <c r="AK2523">
        <v>33.942649835944174</v>
      </c>
      <c r="AL2523">
        <v>3.7192651316524117</v>
      </c>
      <c r="AM2523">
        <v>74.987423336505884</v>
      </c>
      <c r="AN2523">
        <v>132.94768438405055</v>
      </c>
      <c r="AO2523">
        <v>6.4536274313926695E-2</v>
      </c>
      <c r="AP2523">
        <v>0.86996387815475473</v>
      </c>
    </row>
    <row r="2524" spans="1:42">
      <c r="A2524">
        <v>1555.2085413318496</v>
      </c>
      <c r="B2524">
        <v>4727.6811168476097</v>
      </c>
      <c r="C2524">
        <v>3532.4310546539818</v>
      </c>
      <c r="D2524">
        <v>-3172.4725755157601</v>
      </c>
      <c r="E2524">
        <v>1195.2500621936279</v>
      </c>
      <c r="F2524">
        <v>-1195.2500621936279</v>
      </c>
      <c r="G2524">
        <v>4.51817554714267E-2</v>
      </c>
      <c r="H2524">
        <v>3288.5916785470713</v>
      </c>
      <c r="I2524">
        <v>3.5330733954906463E-2</v>
      </c>
      <c r="J2524">
        <v>9.8270226240158076E-2</v>
      </c>
      <c r="K2524">
        <v>2.003697259622812</v>
      </c>
      <c r="L2524">
        <v>41.926331520080566</v>
      </c>
      <c r="M2524">
        <v>8658.0415572892362</v>
      </c>
      <c r="N2524">
        <v>92.205480862998968</v>
      </c>
      <c r="O2524">
        <v>0.62887611985206604</v>
      </c>
      <c r="P2524">
        <v>1.8597807460361052E-2</v>
      </c>
      <c r="Q2524">
        <v>3.2885572380489766E-2</v>
      </c>
      <c r="R2524">
        <v>0.42781609058380127</v>
      </c>
      <c r="S2524">
        <v>493.82268053278415</v>
      </c>
      <c r="T2524">
        <v>37.26201057434082</v>
      </c>
      <c r="U2524">
        <v>0.31415353000164037</v>
      </c>
      <c r="V2524">
        <v>514.54956531524658</v>
      </c>
      <c r="W2524">
        <v>1</v>
      </c>
      <c r="X2524">
        <v>0.33958635568618778</v>
      </c>
      <c r="Y2524">
        <v>554.51929241154494</v>
      </c>
      <c r="Z2524">
        <v>1</v>
      </c>
      <c r="AA2524">
        <v>31.015911295156485</v>
      </c>
      <c r="AB2524">
        <v>129.31878784179688</v>
      </c>
      <c r="AC2524">
        <v>131.44313842058182</v>
      </c>
      <c r="AD2524">
        <v>3.9748248890933823E-3</v>
      </c>
      <c r="AE2524">
        <v>2.1068554680751141</v>
      </c>
      <c r="AF2524">
        <v>0.16986597776412962</v>
      </c>
      <c r="AG2524">
        <v>9.3238338845140663E-4</v>
      </c>
      <c r="AH2524">
        <v>1.5276101744174955E-2</v>
      </c>
      <c r="AI2524">
        <v>14.437061846256256</v>
      </c>
      <c r="AJ2524">
        <v>12.739737333052251</v>
      </c>
      <c r="AK2524">
        <v>61.117828429341316</v>
      </c>
      <c r="AL2524">
        <v>3.0310351371850652</v>
      </c>
      <c r="AM2524">
        <v>63.556454169750211</v>
      </c>
      <c r="AN2524">
        <v>400.99524693594543</v>
      </c>
      <c r="AO2524">
        <v>7.3998556256294257E-2</v>
      </c>
      <c r="AP2524">
        <v>0.82864736104011538</v>
      </c>
    </row>
    <row r="2525" spans="1:42">
      <c r="A2525">
        <v>921.36932022961446</v>
      </c>
      <c r="B2525">
        <v>708.26501829978486</v>
      </c>
      <c r="C2525">
        <v>794.2373149052429</v>
      </c>
      <c r="D2525">
        <v>127.13200532437156</v>
      </c>
      <c r="E2525">
        <v>-213.1043019298296</v>
      </c>
      <c r="F2525">
        <v>-127.13200532437156</v>
      </c>
      <c r="G2525">
        <v>9.4942712334743062E-3</v>
      </c>
      <c r="H2525">
        <v>1748.0941221564426</v>
      </c>
      <c r="I2525">
        <v>4.1362448036670683E-2</v>
      </c>
      <c r="J2525">
        <v>9.530553722381592E-2</v>
      </c>
      <c r="K2525">
        <v>2.1040800150096413</v>
      </c>
      <c r="L2525">
        <v>66.979349851608276</v>
      </c>
      <c r="M2525">
        <v>5.5470453480682975</v>
      </c>
      <c r="N2525">
        <v>131.07785056953432</v>
      </c>
      <c r="O2525">
        <v>0.67118498682975769</v>
      </c>
      <c r="P2525">
        <v>8.8925886154174786E-4</v>
      </c>
      <c r="Q2525">
        <v>2.69546808136834E-2</v>
      </c>
      <c r="R2525">
        <v>0.44537826538085939</v>
      </c>
      <c r="S2525">
        <v>820.55477154956907</v>
      </c>
      <c r="T2525">
        <v>37.970629334449768</v>
      </c>
      <c r="U2525">
        <v>0.40522138893604281</v>
      </c>
      <c r="V2525">
        <v>545.69706916809082</v>
      </c>
      <c r="W2525">
        <v>1</v>
      </c>
      <c r="X2525">
        <v>0.34083595156669622</v>
      </c>
      <c r="Y2525">
        <v>452.67442977096186</v>
      </c>
      <c r="Z2525">
        <v>1</v>
      </c>
      <c r="AA2525">
        <v>41.508127439394002</v>
      </c>
      <c r="AB2525">
        <v>168.1095463256836</v>
      </c>
      <c r="AC2525">
        <v>119.32121962308884</v>
      </c>
      <c r="AD2525">
        <v>4.6948653001051685E-3</v>
      </c>
      <c r="AE2525">
        <v>15.439215050915728</v>
      </c>
      <c r="AF2525">
        <v>2.3396133184432975E-2</v>
      </c>
      <c r="AG2525">
        <v>7.8962527634568924E-4</v>
      </c>
      <c r="AH2525">
        <v>3.0002300548553462E-2</v>
      </c>
      <c r="AI2525">
        <v>29.168138206005096</v>
      </c>
      <c r="AJ2525">
        <v>10.709707861252403</v>
      </c>
      <c r="AK2525">
        <v>33.507029001116749</v>
      </c>
      <c r="AL2525">
        <v>4.9890222922608034</v>
      </c>
      <c r="AM2525">
        <v>50.809466898441315</v>
      </c>
      <c r="AN2525">
        <v>511.34140215368831</v>
      </c>
      <c r="AO2525">
        <v>3.7232915759086611E-2</v>
      </c>
      <c r="AP2525">
        <v>0.84237472629547128</v>
      </c>
    </row>
    <row r="2526" spans="1:42">
      <c r="A2526">
        <v>414.98371740403257</v>
      </c>
      <c r="B2526">
        <v>381.51923587953587</v>
      </c>
      <c r="C2526">
        <v>1012.0816976554432</v>
      </c>
      <c r="D2526">
        <v>-597.09798025141072</v>
      </c>
      <c r="E2526">
        <v>-630.56246177590742</v>
      </c>
      <c r="F2526">
        <v>597.09798025141072</v>
      </c>
      <c r="G2526">
        <v>8.1514150656696843E-2</v>
      </c>
      <c r="H2526">
        <v>3009.3574644078785</v>
      </c>
      <c r="I2526">
        <v>2.6475892961025239E-2</v>
      </c>
      <c r="J2526">
        <v>4.8969924211502078E-2</v>
      </c>
      <c r="K2526">
        <v>1.7849272014915942</v>
      </c>
      <c r="L2526">
        <v>11.586000919342041</v>
      </c>
      <c r="M2526">
        <v>134.63491387606683</v>
      </c>
      <c r="N2526">
        <v>68.073029564094554</v>
      </c>
      <c r="O2526">
        <v>0.68078711628913879</v>
      </c>
      <c r="P2526">
        <v>1.3590154859754773E-2</v>
      </c>
      <c r="Q2526">
        <v>1.3623545275794133E-2</v>
      </c>
      <c r="R2526">
        <v>0.38179416179656983</v>
      </c>
      <c r="S2526">
        <v>692.37426603840186</v>
      </c>
      <c r="T2526">
        <v>45.17255425453186</v>
      </c>
      <c r="U2526">
        <v>0.3606715053319931</v>
      </c>
      <c r="V2526">
        <v>466.62824153900146</v>
      </c>
      <c r="W2526">
        <v>1</v>
      </c>
      <c r="X2526">
        <v>0.34926264286041264</v>
      </c>
      <c r="Y2526">
        <v>505.99892923046269</v>
      </c>
      <c r="Z2526">
        <v>1</v>
      </c>
      <c r="AA2526">
        <v>15.673011494855883</v>
      </c>
      <c r="AB2526">
        <v>160.55192736816409</v>
      </c>
      <c r="AC2526">
        <v>116.7283907532692</v>
      </c>
      <c r="AD2526">
        <v>6.0789499527368791E-3</v>
      </c>
      <c r="AE2526">
        <v>3.0958642082264909</v>
      </c>
      <c r="AF2526">
        <v>0.28991377830505372</v>
      </c>
      <c r="AG2526">
        <v>1.3634526831409885E-3</v>
      </c>
      <c r="AH2526">
        <v>2.0371559941768643E-2</v>
      </c>
      <c r="AI2526">
        <v>12.018287479877472</v>
      </c>
      <c r="AJ2526">
        <v>13.81039017590204</v>
      </c>
      <c r="AK2526">
        <v>44.245653696656227</v>
      </c>
      <c r="AL2526">
        <v>4.5675133117058317</v>
      </c>
      <c r="AM2526">
        <v>63.563995397090906</v>
      </c>
      <c r="AN2526">
        <v>213.0831521636963</v>
      </c>
      <c r="AO2526">
        <v>5.5815143227577212E-2</v>
      </c>
      <c r="AP2526">
        <v>0.81982003092765809</v>
      </c>
    </row>
    <row r="2527" spans="1:42">
      <c r="A2527">
        <v>169.91056352749857</v>
      </c>
      <c r="B2527">
        <v>317.99217153877908</v>
      </c>
      <c r="C2527">
        <v>735.47331182136622</v>
      </c>
      <c r="D2527">
        <v>-565.56274829386768</v>
      </c>
      <c r="E2527">
        <v>-417.48114028258715</v>
      </c>
      <c r="F2527">
        <v>417.48114028258715</v>
      </c>
      <c r="G2527">
        <v>7.8478782247349957E-2</v>
      </c>
      <c r="H2527">
        <v>1931.3482878428117</v>
      </c>
      <c r="I2527">
        <v>3.2224451601505277E-2</v>
      </c>
      <c r="J2527">
        <v>4.3226065635681155E-3</v>
      </c>
      <c r="K2527">
        <v>1.2073735671460628</v>
      </c>
      <c r="L2527">
        <v>39.644829034805298</v>
      </c>
      <c r="M2527">
        <v>825.86847885020666</v>
      </c>
      <c r="N2527">
        <v>36.705002111816412</v>
      </c>
      <c r="O2527">
        <v>0.85727128386497498</v>
      </c>
      <c r="P2527">
        <v>1.3953754054175481E-2</v>
      </c>
      <c r="Q2527">
        <v>6.8240030606587718E-3</v>
      </c>
      <c r="R2527">
        <v>0.42404101371765135</v>
      </c>
      <c r="S2527">
        <v>960.37710844662752</v>
      </c>
      <c r="T2527">
        <v>34.840723872184753</v>
      </c>
      <c r="U2527">
        <v>0.32667155802249909</v>
      </c>
      <c r="V2527">
        <v>575.51965713500977</v>
      </c>
      <c r="W2527">
        <v>1</v>
      </c>
      <c r="X2527">
        <v>0.31107347607612612</v>
      </c>
      <c r="Y2527">
        <v>316.88810437371546</v>
      </c>
      <c r="Z2527">
        <v>1</v>
      </c>
      <c r="AA2527">
        <v>18.474666497430807</v>
      </c>
      <c r="AB2527">
        <v>1.3623489379882814</v>
      </c>
      <c r="AC2527">
        <v>128.05594056844711</v>
      </c>
      <c r="AD2527">
        <v>1.1477961091913728E-2</v>
      </c>
      <c r="AE2527">
        <v>6.8870021581459433</v>
      </c>
      <c r="AF2527">
        <v>0.29982395768165582</v>
      </c>
      <c r="AG2527">
        <v>5.18409794745278E-4</v>
      </c>
      <c r="AH2527">
        <v>2.4057649302482602E-2</v>
      </c>
      <c r="AI2527">
        <v>19.918242394924164</v>
      </c>
      <c r="AJ2527">
        <v>0.20560528437886616</v>
      </c>
      <c r="AK2527">
        <v>58.685476121306415</v>
      </c>
      <c r="AL2527">
        <v>2.5575008468142313</v>
      </c>
      <c r="AM2527">
        <v>67.42764922380448</v>
      </c>
      <c r="AN2527">
        <v>470.02649857921227</v>
      </c>
      <c r="AO2527">
        <v>0.10708946168422699</v>
      </c>
      <c r="AP2527">
        <v>0.88685252237319956</v>
      </c>
    </row>
    <row r="2528" spans="1:42">
      <c r="A2528">
        <v>58.651918295802034</v>
      </c>
      <c r="B2528">
        <v>-278.07559686486735</v>
      </c>
      <c r="C2528">
        <v>394.69899520585062</v>
      </c>
      <c r="D2528">
        <v>-336.04707691004859</v>
      </c>
      <c r="E2528">
        <v>-672.77459207071797</v>
      </c>
      <c r="F2528">
        <v>336.04707691004859</v>
      </c>
      <c r="G2528">
        <v>1.6906972323187053E-2</v>
      </c>
      <c r="H2528">
        <v>1472.3837775077864</v>
      </c>
      <c r="I2528">
        <v>2.3237983882427215E-2</v>
      </c>
      <c r="J2528">
        <v>7.9640699148178104E-2</v>
      </c>
      <c r="K2528">
        <v>1.9724128017008304</v>
      </c>
      <c r="L2528">
        <v>58.967342376708984</v>
      </c>
      <c r="M2528">
        <v>11.834439914561729</v>
      </c>
      <c r="N2528">
        <v>20.655281286430359</v>
      </c>
      <c r="O2528">
        <v>0.75719037652015686</v>
      </c>
      <c r="P2528">
        <v>4.4768317540486643E-3</v>
      </c>
      <c r="Q2528">
        <v>2.2860124535030786E-2</v>
      </c>
      <c r="R2528">
        <v>0.44846861362457274</v>
      </c>
      <c r="S2528">
        <v>822.87452601893256</v>
      </c>
      <c r="T2528">
        <v>28.646624088287354</v>
      </c>
      <c r="U2528">
        <v>0.33526385962963107</v>
      </c>
      <c r="V2528">
        <v>485.84330081939697</v>
      </c>
      <c r="W2528">
        <v>1</v>
      </c>
      <c r="X2528">
        <v>0.39573538541793823</v>
      </c>
      <c r="Y2528">
        <v>272.18890793263427</v>
      </c>
      <c r="Z2528">
        <v>1</v>
      </c>
      <c r="AA2528">
        <v>38.006855238866812</v>
      </c>
      <c r="AB2528">
        <v>46.560072753906255</v>
      </c>
      <c r="AC2528">
        <v>145.82839757204056</v>
      </c>
      <c r="AD2528">
        <v>7.3666124262361443E-3</v>
      </c>
      <c r="AE2528">
        <v>7.3741934132984728</v>
      </c>
      <c r="AF2528">
        <v>4.959433794021606E-2</v>
      </c>
      <c r="AG2528">
        <v>1.2584691484431745E-3</v>
      </c>
      <c r="AH2528">
        <v>3.6225957882404326E-2</v>
      </c>
      <c r="AI2528">
        <v>20.835417807102203</v>
      </c>
      <c r="AJ2528">
        <v>9.7158667317946055</v>
      </c>
      <c r="AK2528">
        <v>16.949597395062447</v>
      </c>
      <c r="AL2528">
        <v>4.9865827071822073</v>
      </c>
      <c r="AM2528">
        <v>28.792156589031222</v>
      </c>
      <c r="AN2528">
        <v>786.86658055177577</v>
      </c>
      <c r="AO2528">
        <v>6.7362862706184384E-2</v>
      </c>
      <c r="AP2528">
        <v>0.8682700369358064</v>
      </c>
    </row>
    <row r="2529" spans="1:42">
      <c r="A2529">
        <v>447.22779253697536</v>
      </c>
      <c r="B2529">
        <v>111.54822443424405</v>
      </c>
      <c r="C2529">
        <v>310.12365865567506</v>
      </c>
      <c r="D2529">
        <v>137.1041338813003</v>
      </c>
      <c r="E2529">
        <v>-335.67956810273131</v>
      </c>
      <c r="F2529">
        <v>-137.1041338813003</v>
      </c>
      <c r="G2529">
        <v>3.2709314461665154E-2</v>
      </c>
      <c r="H2529">
        <v>682.07497773602813</v>
      </c>
      <c r="I2529">
        <v>5.2654955685138699E-2</v>
      </c>
      <c r="J2529">
        <v>9.2365501403808586E-2</v>
      </c>
      <c r="K2529">
        <v>1.416729225987196</v>
      </c>
      <c r="L2529">
        <v>18.128598928451538</v>
      </c>
      <c r="M2529">
        <v>6.4231284537449351</v>
      </c>
      <c r="N2529">
        <v>72.118176939010624</v>
      </c>
      <c r="O2529">
        <v>0.79430553317070007</v>
      </c>
      <c r="P2529">
        <v>2.1087396992577445E-2</v>
      </c>
      <c r="Q2529">
        <v>3.3504133277469206E-2</v>
      </c>
      <c r="R2529">
        <v>0.43921728134155275</v>
      </c>
      <c r="S2529">
        <v>439.44577808093504</v>
      </c>
      <c r="T2529">
        <v>28.493979573249817</v>
      </c>
      <c r="U2529">
        <v>0.36487805187702183</v>
      </c>
      <c r="V2529">
        <v>612.79234886169434</v>
      </c>
      <c r="W2529">
        <v>1</v>
      </c>
      <c r="X2529">
        <v>0.29713241934776308</v>
      </c>
      <c r="Y2529">
        <v>635.22931122636373</v>
      </c>
      <c r="Z2529">
        <v>1</v>
      </c>
      <c r="AA2529">
        <v>10.385582063646318</v>
      </c>
      <c r="AB2529">
        <v>63.629954284667974</v>
      </c>
      <c r="AC2529">
        <v>51.667885482311249</v>
      </c>
      <c r="AD2529">
        <v>7.0734170766977161E-3</v>
      </c>
      <c r="AE2529">
        <v>11.483510901080571</v>
      </c>
      <c r="AF2529">
        <v>0.12908430933952331</v>
      </c>
      <c r="AG2529">
        <v>1.0042009860445869E-3</v>
      </c>
      <c r="AH2529">
        <v>1.0615672540664671E-2</v>
      </c>
      <c r="AI2529">
        <v>29.918930232524872</v>
      </c>
      <c r="AJ2529">
        <v>14.547214377052637</v>
      </c>
      <c r="AK2529">
        <v>23.068925644755364</v>
      </c>
      <c r="AL2529">
        <v>7.4867103110495874</v>
      </c>
      <c r="AM2529">
        <v>101.76725107431412</v>
      </c>
      <c r="AN2529">
        <v>821.60516037171305</v>
      </c>
      <c r="AO2529">
        <v>0.10102912986278534</v>
      </c>
      <c r="AP2529">
        <v>0.82277458572387707</v>
      </c>
    </row>
    <row r="2530" spans="1:42">
      <c r="A2530">
        <v>1067.205804005677</v>
      </c>
      <c r="B2530">
        <v>3667.8201007031125</v>
      </c>
      <c r="C2530">
        <v>2934.217379712491</v>
      </c>
      <c r="D2530">
        <v>-2600.6142966974357</v>
      </c>
      <c r="E2530">
        <v>733.60272099062149</v>
      </c>
      <c r="F2530">
        <v>-733.60272099062149</v>
      </c>
      <c r="G2530">
        <v>3.0225088576569543E-2</v>
      </c>
      <c r="H2530">
        <v>1644.519231097494</v>
      </c>
      <c r="I2530">
        <v>3.257409900426865E-2</v>
      </c>
      <c r="J2530">
        <v>6.8244098901748651E-2</v>
      </c>
      <c r="K2530">
        <v>2.0047642470180986</v>
      </c>
      <c r="L2530">
        <v>62.497479915618896</v>
      </c>
      <c r="M2530">
        <v>7105.7987809481265</v>
      </c>
      <c r="N2530">
        <v>136.04610741672519</v>
      </c>
      <c r="O2530">
        <v>0.89803341031074524</v>
      </c>
      <c r="P2530">
        <v>4.7508123185899514E-3</v>
      </c>
      <c r="Q2530">
        <v>6.1374651061163995E-3</v>
      </c>
      <c r="R2530">
        <v>0.48147958278656006</v>
      </c>
      <c r="S2530">
        <v>645.80694049483736</v>
      </c>
      <c r="T2530">
        <v>28.88447642326355</v>
      </c>
      <c r="U2530">
        <v>0.34307036340236663</v>
      </c>
      <c r="V2530">
        <v>463.61320018768311</v>
      </c>
      <c r="W2530">
        <v>1</v>
      </c>
      <c r="X2530">
        <v>0.43460577964782715</v>
      </c>
      <c r="Y2530">
        <v>416.94021115018586</v>
      </c>
      <c r="Z2530">
        <v>1</v>
      </c>
      <c r="AA2530">
        <v>9.046199040861131</v>
      </c>
      <c r="AB2530">
        <v>155.30719274902344</v>
      </c>
      <c r="AC2530">
        <v>92.160822451114655</v>
      </c>
      <c r="AD2530">
        <v>1.4435869200616819E-2</v>
      </c>
      <c r="AE2530">
        <v>4.8365440298394722</v>
      </c>
      <c r="AF2530">
        <v>9.8131899833679176E-2</v>
      </c>
      <c r="AG2530">
        <v>1.5300498236143703E-4</v>
      </c>
      <c r="AH2530">
        <v>2.2773127353191373E-2</v>
      </c>
      <c r="AI2530">
        <v>17.6172736287117</v>
      </c>
      <c r="AJ2530">
        <v>10.435802777145282</v>
      </c>
      <c r="AK2530">
        <v>26.157366433739661</v>
      </c>
      <c r="AL2530">
        <v>4.8841367333343442</v>
      </c>
      <c r="AM2530">
        <v>34.673152101039889</v>
      </c>
      <c r="AN2530">
        <v>828.46665269607843</v>
      </c>
      <c r="AO2530">
        <v>9.2060049653053283E-2</v>
      </c>
      <c r="AP2530">
        <v>0.85012762808799747</v>
      </c>
    </row>
    <row r="2531" spans="1:42">
      <c r="A2531">
        <v>1135.2637154538968</v>
      </c>
      <c r="B2531">
        <v>1082.3930337063407</v>
      </c>
      <c r="C2531">
        <v>944.72134647731309</v>
      </c>
      <c r="D2531">
        <v>52.870681747556091</v>
      </c>
      <c r="E2531">
        <v>-52.870681747556091</v>
      </c>
      <c r="F2531">
        <v>-190.5423689765837</v>
      </c>
      <c r="G2531">
        <v>0.13102088368295367</v>
      </c>
      <c r="H2531">
        <v>1778.9080130846735</v>
      </c>
      <c r="I2531">
        <v>2.2181853353977203E-2</v>
      </c>
      <c r="J2531">
        <v>6.0228777408599853E-2</v>
      </c>
      <c r="K2531">
        <v>1.606745703691244</v>
      </c>
      <c r="L2531">
        <v>17.884150743484497</v>
      </c>
      <c r="M2531">
        <v>1.0031805659979984</v>
      </c>
      <c r="N2531">
        <v>164.66890503158572</v>
      </c>
      <c r="O2531">
        <v>0.84572157263755798</v>
      </c>
      <c r="P2531">
        <v>1.8415385882059731E-3</v>
      </c>
      <c r="Q2531">
        <v>4.4186965995364709E-2</v>
      </c>
      <c r="R2531">
        <v>0.4683557987213135</v>
      </c>
      <c r="S2531">
        <v>1086.3904115125799</v>
      </c>
      <c r="T2531">
        <v>42.271766066551208</v>
      </c>
      <c r="U2531">
        <v>0.39430193006992342</v>
      </c>
      <c r="V2531">
        <v>463.09375762939453</v>
      </c>
      <c r="W2531">
        <v>1</v>
      </c>
      <c r="X2531">
        <v>0.44793917298316954</v>
      </c>
      <c r="Y2531">
        <v>332.94740166698165</v>
      </c>
      <c r="Z2531">
        <v>1</v>
      </c>
      <c r="AA2531">
        <v>18.983231511087421</v>
      </c>
      <c r="AB2531">
        <v>40.392081115722661</v>
      </c>
      <c r="AC2531">
        <v>141.34571403264999</v>
      </c>
      <c r="AD2531">
        <v>1.2081693991636618E-2</v>
      </c>
      <c r="AE2531">
        <v>87.358762201408695</v>
      </c>
      <c r="AF2531">
        <v>0.23146100163459774</v>
      </c>
      <c r="AG2531">
        <v>2.15054167016311E-4</v>
      </c>
      <c r="AH2531">
        <v>5.7957000970840448E-3</v>
      </c>
      <c r="AI2531">
        <v>28.04990142583847</v>
      </c>
      <c r="AJ2531">
        <v>5.026301731596595</v>
      </c>
      <c r="AK2531">
        <v>47.320411629080773</v>
      </c>
      <c r="AL2531">
        <v>1.9823748455031005</v>
      </c>
      <c r="AM2531">
        <v>102.460389149189</v>
      </c>
      <c r="AN2531">
        <v>118.75585426679125</v>
      </c>
      <c r="AO2531">
        <v>8.9801309943199153E-2</v>
      </c>
      <c r="AP2531">
        <v>0.89692253255844134</v>
      </c>
    </row>
    <row r="2532" spans="1:42">
      <c r="A2532">
        <v>703.28338801277096</v>
      </c>
      <c r="B2532">
        <v>561.88269187617652</v>
      </c>
      <c r="C2532">
        <v>486.76115060342778</v>
      </c>
      <c r="D2532">
        <v>141.40069613659443</v>
      </c>
      <c r="E2532">
        <v>-141.40069613659443</v>
      </c>
      <c r="F2532">
        <v>-216.52223740934318</v>
      </c>
      <c r="G2532">
        <v>3.5709672300622115E-2</v>
      </c>
      <c r="H2532">
        <v>910.39666215002603</v>
      </c>
      <c r="I2532">
        <v>2.2461838424205779E-2</v>
      </c>
      <c r="J2532">
        <v>6.2196749448776248E-2</v>
      </c>
      <c r="K2532">
        <v>1.5575332281172276</v>
      </c>
      <c r="L2532">
        <v>67.742209434509277</v>
      </c>
      <c r="M2532">
        <v>8.5235740912736642</v>
      </c>
      <c r="N2532">
        <v>130.38066527919773</v>
      </c>
      <c r="O2532">
        <v>0.90937700867652893</v>
      </c>
      <c r="P2532">
        <v>1.3849949200948078E-2</v>
      </c>
      <c r="Q2532">
        <v>4.0439562214745407E-2</v>
      </c>
      <c r="R2532">
        <v>0.41005314350128175</v>
      </c>
      <c r="S2532">
        <v>876.57160826101676</v>
      </c>
      <c r="T2532">
        <v>28.810000419616699</v>
      </c>
      <c r="U2532">
        <v>0.3180686777830124</v>
      </c>
      <c r="V2532">
        <v>495.45795917510986</v>
      </c>
      <c r="W2532">
        <v>1</v>
      </c>
      <c r="X2532">
        <v>0.28285197496414188</v>
      </c>
      <c r="Y2532">
        <v>434.33893178014364</v>
      </c>
      <c r="Z2532">
        <v>1</v>
      </c>
      <c r="AA2532">
        <v>42.759718008260734</v>
      </c>
      <c r="AB2532">
        <v>143.54675610351563</v>
      </c>
      <c r="AC2532">
        <v>30.290789902210236</v>
      </c>
      <c r="AD2532">
        <v>1.4079755799383181E-2</v>
      </c>
      <c r="AE2532">
        <v>72.577070072146853</v>
      </c>
      <c r="AF2532">
        <v>8.3471410274505609E-2</v>
      </c>
      <c r="AG2532">
        <v>4.5852828855741747E-4</v>
      </c>
      <c r="AH2532">
        <v>4.1320630609989167E-2</v>
      </c>
      <c r="AI2532">
        <v>27.163964807987213</v>
      </c>
      <c r="AJ2532">
        <v>13.273189914393628</v>
      </c>
      <c r="AK2532">
        <v>12.409314206242561</v>
      </c>
      <c r="AL2532">
        <v>4.9540909007542959</v>
      </c>
      <c r="AM2532">
        <v>45.975719726085664</v>
      </c>
      <c r="AN2532">
        <v>341.91894666798908</v>
      </c>
      <c r="AO2532">
        <v>9.4510585904121397E-2</v>
      </c>
      <c r="AP2532">
        <v>0.84491172528266911</v>
      </c>
    </row>
    <row r="2533" spans="1:42">
      <c r="A2533">
        <v>1041.4075496126407</v>
      </c>
      <c r="B2533">
        <v>1039.3459901507176</v>
      </c>
      <c r="C2533">
        <v>832.91119111269006</v>
      </c>
      <c r="D2533">
        <v>2.0615594619230251</v>
      </c>
      <c r="E2533">
        <v>-2.0615594619230251</v>
      </c>
      <c r="F2533">
        <v>-208.49635849995059</v>
      </c>
      <c r="G2533">
        <v>7.128768300737312E-2</v>
      </c>
      <c r="H2533">
        <v>928.68152096259121</v>
      </c>
      <c r="I2533">
        <v>3.264260798692703E-2</v>
      </c>
      <c r="J2533">
        <v>8.70526933670044E-2</v>
      </c>
      <c r="K2533">
        <v>1.1882577475726603</v>
      </c>
      <c r="L2533">
        <v>27.363022565841675</v>
      </c>
      <c r="M2533">
        <v>526.21969665932841</v>
      </c>
      <c r="N2533">
        <v>153.42008980751041</v>
      </c>
      <c r="O2533">
        <v>0.58247277140617371</v>
      </c>
      <c r="P2533">
        <v>6.6032489140828443E-4</v>
      </c>
      <c r="Q2533">
        <v>1.0707624912261961E-2</v>
      </c>
      <c r="R2533">
        <v>0.46417873382568359</v>
      </c>
      <c r="S2533">
        <v>961.4053993083287</v>
      </c>
      <c r="T2533">
        <v>28.153148293495178</v>
      </c>
      <c r="U2533">
        <v>0.38519526779651642</v>
      </c>
      <c r="V2533">
        <v>593.91655921936035</v>
      </c>
      <c r="W2533">
        <v>1</v>
      </c>
      <c r="X2533">
        <v>0.36606270670890811</v>
      </c>
      <c r="Y2533">
        <v>279.68657250627592</v>
      </c>
      <c r="Z2533">
        <v>1</v>
      </c>
      <c r="AA2533">
        <v>34.612179556550984</v>
      </c>
      <c r="AB2533">
        <v>87.209948181152356</v>
      </c>
      <c r="AC2533">
        <v>117.9802343249321</v>
      </c>
      <c r="AD2533">
        <v>7.319598727756076E-3</v>
      </c>
      <c r="AE2533">
        <v>10.55240740731808</v>
      </c>
      <c r="AF2533">
        <v>0.27697417616844178</v>
      </c>
      <c r="AG2533">
        <v>9.7184853982846891E-4</v>
      </c>
      <c r="AH2533">
        <v>4.7068136024475099E-2</v>
      </c>
      <c r="AI2533">
        <v>6.4574572443962097</v>
      </c>
      <c r="AJ2533">
        <v>8.8362138384439746</v>
      </c>
      <c r="AK2533">
        <v>24.550536491274833</v>
      </c>
      <c r="AL2533">
        <v>4.4342411374753503</v>
      </c>
      <c r="AM2533">
        <v>52.142891085147859</v>
      </c>
      <c r="AN2533">
        <v>516.25055251475317</v>
      </c>
      <c r="AO2533">
        <v>0.10157531344890594</v>
      </c>
      <c r="AP2533">
        <v>0.84132602596282968</v>
      </c>
    </row>
    <row r="2534" spans="1:42">
      <c r="A2534">
        <v>442.25359728287003</v>
      </c>
      <c r="B2534">
        <v>468.24064775597884</v>
      </c>
      <c r="C2534">
        <v>641.34428122582256</v>
      </c>
      <c r="D2534">
        <v>-199.09068394295252</v>
      </c>
      <c r="E2534">
        <v>-173.10363346984371</v>
      </c>
      <c r="F2534">
        <v>173.10363346984371</v>
      </c>
      <c r="G2534">
        <v>4.1115965602600973E-2</v>
      </c>
      <c r="H2534">
        <v>995.46368062705858</v>
      </c>
      <c r="I2534">
        <v>5.4789935052394864E-2</v>
      </c>
      <c r="J2534">
        <v>8.1276604890823362E-2</v>
      </c>
      <c r="K2534">
        <v>1.2143582520782947</v>
      </c>
      <c r="L2534">
        <v>25.999748706817627</v>
      </c>
      <c r="M2534">
        <v>756.3723013809207</v>
      </c>
      <c r="N2534">
        <v>71.66907313556672</v>
      </c>
      <c r="O2534">
        <v>0.77745774388313293</v>
      </c>
      <c r="P2534">
        <v>5.7472512986924901E-3</v>
      </c>
      <c r="Q2534">
        <v>2.5761695808834497E-2</v>
      </c>
      <c r="R2534">
        <v>0.43587630748748779</v>
      </c>
      <c r="S2534">
        <v>672.63518235460174</v>
      </c>
      <c r="T2534">
        <v>47.211343050003052</v>
      </c>
      <c r="U2534">
        <v>0.3126056045293808</v>
      </c>
      <c r="V2534">
        <v>459.12415981292725</v>
      </c>
      <c r="W2534">
        <v>1</v>
      </c>
      <c r="X2534">
        <v>0.30148532390594485</v>
      </c>
      <c r="Y2534">
        <v>404.69414053612974</v>
      </c>
      <c r="Z2534">
        <v>1</v>
      </c>
      <c r="AA2534">
        <v>30.538413342237479</v>
      </c>
      <c r="AB2534">
        <v>57.165731567382814</v>
      </c>
      <c r="AC2534">
        <v>96.477760374546051</v>
      </c>
      <c r="AD2534">
        <v>5.9785940708258212E-3</v>
      </c>
      <c r="AE2534">
        <v>4.5895084252461471</v>
      </c>
      <c r="AF2534">
        <v>0.14243476867675781</v>
      </c>
      <c r="AG2534">
        <v>1.2430945130697205E-3</v>
      </c>
      <c r="AH2534">
        <v>5.3323197877407073E-2</v>
      </c>
      <c r="AI2534">
        <v>24.300015270709991</v>
      </c>
      <c r="AJ2534">
        <v>15.482697087120332</v>
      </c>
      <c r="AK2534">
        <v>42.377659340500834</v>
      </c>
      <c r="AL2534">
        <v>5.8076890058709827</v>
      </c>
      <c r="AM2534">
        <v>34.476995694637296</v>
      </c>
      <c r="AN2534">
        <v>640.7814529163436</v>
      </c>
      <c r="AO2534">
        <v>9.4847650170326231E-2</v>
      </c>
      <c r="AP2534">
        <v>0.91612367129325878</v>
      </c>
    </row>
    <row r="2535" spans="1:42">
      <c r="A2535">
        <v>439.33722924005968</v>
      </c>
      <c r="B2535">
        <v>810.59036123798478</v>
      </c>
      <c r="C2535">
        <v>643.32144147789677</v>
      </c>
      <c r="D2535">
        <v>-371.2531319979251</v>
      </c>
      <c r="E2535">
        <v>167.26891976008801</v>
      </c>
      <c r="F2535">
        <v>-167.26891976008801</v>
      </c>
      <c r="G2535">
        <v>2.3497523382591607E-2</v>
      </c>
      <c r="H2535">
        <v>510.4091960249624</v>
      </c>
      <c r="I2535">
        <v>5.9199878275394441E-2</v>
      </c>
      <c r="J2535">
        <v>1.0479461193084717E-2</v>
      </c>
      <c r="K2535">
        <v>1.505043952602148</v>
      </c>
      <c r="L2535">
        <v>35.358549356460571</v>
      </c>
      <c r="M2535">
        <v>1428.6478987852495</v>
      </c>
      <c r="N2535">
        <v>72.839483122253426</v>
      </c>
      <c r="O2535">
        <v>0.50959452986717224</v>
      </c>
      <c r="P2535">
        <v>6.3764153586493586E-4</v>
      </c>
      <c r="Q2535">
        <v>3.7447240670522047E-2</v>
      </c>
      <c r="R2535">
        <v>0.44655669212341309</v>
      </c>
      <c r="S2535">
        <v>981.03642530835691</v>
      </c>
      <c r="T2535">
        <v>39.020511507987976</v>
      </c>
      <c r="U2535">
        <v>0.28938240587711339</v>
      </c>
      <c r="V2535">
        <v>537.7924919128418</v>
      </c>
      <c r="W2535">
        <v>1</v>
      </c>
      <c r="X2535">
        <v>0.32162081837654116</v>
      </c>
      <c r="Y2535">
        <v>599.32375707996732</v>
      </c>
      <c r="Z2535">
        <v>1</v>
      </c>
      <c r="AA2535">
        <v>46.482145760583883</v>
      </c>
      <c r="AB2535">
        <v>20.246274230957034</v>
      </c>
      <c r="AC2535">
        <v>192.08627790212631</v>
      </c>
      <c r="AD2535">
        <v>9.2476347572783123E-3</v>
      </c>
      <c r="AE2535">
        <v>1.6186912660237702</v>
      </c>
      <c r="AF2535">
        <v>8.6786552667617783E-2</v>
      </c>
      <c r="AG2535">
        <v>1.1258464364724795E-4</v>
      </c>
      <c r="AH2535">
        <v>5.9415396094322205E-2</v>
      </c>
      <c r="AI2535">
        <v>23.13262552022934</v>
      </c>
      <c r="AJ2535">
        <v>15.314757364797961</v>
      </c>
      <c r="AK2535">
        <v>17.660439757704733</v>
      </c>
      <c r="AL2535">
        <v>6.2404247349298352</v>
      </c>
      <c r="AM2535">
        <v>51.901170456409453</v>
      </c>
      <c r="AN2535">
        <v>446.33518974335612</v>
      </c>
      <c r="AO2535">
        <v>8.9034123778343202E-2</v>
      </c>
      <c r="AP2535">
        <v>0.8486065258979798</v>
      </c>
    </row>
    <row r="2536" spans="1:42">
      <c r="A2536">
        <v>712.37443205804561</v>
      </c>
      <c r="B2536">
        <v>761.14258270196319</v>
      </c>
      <c r="C2536">
        <v>905.78863876610728</v>
      </c>
      <c r="D2536">
        <v>-193.41420670806167</v>
      </c>
      <c r="E2536">
        <v>-144.64605606414409</v>
      </c>
      <c r="F2536">
        <v>144.64605606414409</v>
      </c>
      <c r="G2536">
        <v>5.1757494768657264E-2</v>
      </c>
      <c r="H2536">
        <v>2515.2369003671679</v>
      </c>
      <c r="I2536">
        <v>2.4498879611492157E-2</v>
      </c>
      <c r="J2536">
        <v>5.3029197454452517E-2</v>
      </c>
      <c r="K2536">
        <v>1.1065349548876284</v>
      </c>
      <c r="L2536">
        <v>40.394487380981445</v>
      </c>
      <c r="M2536">
        <v>194.41738080720529</v>
      </c>
      <c r="N2536">
        <v>125.34968518505099</v>
      </c>
      <c r="O2536">
        <v>0.70775046944618225</v>
      </c>
      <c r="P2536">
        <v>1.7652272648281519E-2</v>
      </c>
      <c r="Q2536">
        <v>9.0209722518920889E-4</v>
      </c>
      <c r="R2536">
        <v>0.41997202396392824</v>
      </c>
      <c r="S2536">
        <v>495.76115746329742</v>
      </c>
      <c r="T2536">
        <v>39.131534099578857</v>
      </c>
      <c r="U2536">
        <v>0.31942833602428439</v>
      </c>
      <c r="V2536">
        <v>642.70994663238525</v>
      </c>
      <c r="W2536">
        <v>1</v>
      </c>
      <c r="X2536">
        <v>0.42070663213729859</v>
      </c>
      <c r="Y2536">
        <v>660.72214980157764</v>
      </c>
      <c r="Z2536">
        <v>1</v>
      </c>
      <c r="AA2536">
        <v>36.713819837713245</v>
      </c>
      <c r="AB2536">
        <v>70.504587890625004</v>
      </c>
      <c r="AC2536">
        <v>42.972405254840851</v>
      </c>
      <c r="AD2536">
        <v>1.146067594870543E-2</v>
      </c>
      <c r="AE2536">
        <v>71.556201571029234</v>
      </c>
      <c r="AF2536">
        <v>0.16337707757949826</v>
      </c>
      <c r="AG2536">
        <v>5.6091563124742417E-4</v>
      </c>
      <c r="AH2536">
        <v>3.3631164848804476E-2</v>
      </c>
      <c r="AI2536">
        <v>17.077488005161285</v>
      </c>
      <c r="AJ2536">
        <v>14.528391427294501</v>
      </c>
      <c r="AK2536">
        <v>54.76320444881916</v>
      </c>
      <c r="AL2536">
        <v>3.8521390551738808</v>
      </c>
      <c r="AM2536">
        <v>30.184389674663546</v>
      </c>
      <c r="AN2536">
        <v>88.015125247820691</v>
      </c>
      <c r="AO2536">
        <v>0.10657746803760529</v>
      </c>
      <c r="AP2536">
        <v>0.92134098076820392</v>
      </c>
    </row>
    <row r="2537" spans="1:42">
      <c r="A2537">
        <v>1887.4626174796272</v>
      </c>
      <c r="B2537">
        <v>3961.6509365233746</v>
      </c>
      <c r="C2537">
        <v>2525.6025882891622</v>
      </c>
      <c r="D2537">
        <v>-2074.1883190437475</v>
      </c>
      <c r="E2537">
        <v>1436.0483482342124</v>
      </c>
      <c r="F2537">
        <v>-1436.0483482342124</v>
      </c>
      <c r="G2537">
        <v>6.7625722749472095E-2</v>
      </c>
      <c r="H2537">
        <v>1692.9595995362292</v>
      </c>
      <c r="I2537">
        <v>4.2607143223285675E-2</v>
      </c>
      <c r="J2537">
        <v>1.730949592590332E-2</v>
      </c>
      <c r="K2537">
        <v>1.71625957390666</v>
      </c>
      <c r="L2537">
        <v>75.849612951278687</v>
      </c>
      <c r="M2537">
        <v>5257.3390622181505</v>
      </c>
      <c r="N2537">
        <v>108.92956026878358</v>
      </c>
      <c r="O2537">
        <v>0.91776677966117859</v>
      </c>
      <c r="P2537">
        <v>1.5162947071923148E-2</v>
      </c>
      <c r="Q2537">
        <v>4.7013506412506095E-2</v>
      </c>
      <c r="R2537">
        <v>0.38438371658325193</v>
      </c>
      <c r="S2537">
        <v>577.80308243425338</v>
      </c>
      <c r="T2537">
        <v>32.175186276435852</v>
      </c>
      <c r="U2537">
        <v>0.30854120075702668</v>
      </c>
      <c r="V2537">
        <v>545.41735649108887</v>
      </c>
      <c r="W2537">
        <v>1</v>
      </c>
      <c r="X2537">
        <v>0.29868638396263125</v>
      </c>
      <c r="Y2537">
        <v>597.96915274654339</v>
      </c>
      <c r="Z2537">
        <v>1</v>
      </c>
      <c r="AA2537">
        <v>15.03699202748299</v>
      </c>
      <c r="AB2537">
        <v>131.23327801513673</v>
      </c>
      <c r="AC2537">
        <v>27.474574744701385</v>
      </c>
      <c r="AD2537">
        <v>1.2064019227639222E-2</v>
      </c>
      <c r="AE2537">
        <v>14.766450649028604</v>
      </c>
      <c r="AF2537">
        <v>0.25710967898368831</v>
      </c>
      <c r="AG2537">
        <v>1.2515843968324699E-3</v>
      </c>
      <c r="AH2537">
        <v>3.5967845296859743E-2</v>
      </c>
      <c r="AI2537">
        <v>25.73928564786911</v>
      </c>
      <c r="AJ2537">
        <v>1.2519552275095971</v>
      </c>
      <c r="AK2537">
        <v>44.482266814112663</v>
      </c>
      <c r="AL2537">
        <v>2.8944072325333741</v>
      </c>
      <c r="AM2537">
        <v>73.469101774692533</v>
      </c>
      <c r="AN2537">
        <v>109.29233158525953</v>
      </c>
      <c r="AO2537">
        <v>7.196814620494843E-2</v>
      </c>
      <c r="AP2537">
        <v>0.92482103919982928</v>
      </c>
    </row>
    <row r="2538" spans="1:42">
      <c r="A2538">
        <v>827.46189655150386</v>
      </c>
      <c r="B2538">
        <v>654.63639535306856</v>
      </c>
      <c r="C2538">
        <v>512.21345532982559</v>
      </c>
      <c r="D2538">
        <v>172.82550119843529</v>
      </c>
      <c r="E2538">
        <v>-172.82550119843529</v>
      </c>
      <c r="F2538">
        <v>-315.24844122167826</v>
      </c>
      <c r="G2538">
        <v>3.0969541566599233E-2</v>
      </c>
      <c r="H2538">
        <v>727.49087171901294</v>
      </c>
      <c r="I2538">
        <v>3.9971545636653893E-2</v>
      </c>
      <c r="J2538">
        <v>9.2673887491226195E-2</v>
      </c>
      <c r="K2538">
        <v>1.0037114139378072</v>
      </c>
      <c r="L2538">
        <v>69.470736980438232</v>
      </c>
      <c r="M2538">
        <v>3.2615881668084645</v>
      </c>
      <c r="N2538">
        <v>159.45796656436923</v>
      </c>
      <c r="O2538">
        <v>0.78903082013130188</v>
      </c>
      <c r="P2538">
        <v>9.0458346472846122E-3</v>
      </c>
      <c r="Q2538">
        <v>4.7031393633948426E-2</v>
      </c>
      <c r="R2538">
        <v>0.49957417964935302</v>
      </c>
      <c r="S2538">
        <v>889.17908985890836</v>
      </c>
      <c r="T2538">
        <v>27.509111166000366</v>
      </c>
      <c r="U2538">
        <v>0.3062157052755356</v>
      </c>
      <c r="V2538">
        <v>622.79002666473389</v>
      </c>
      <c r="W2538">
        <v>1</v>
      </c>
      <c r="X2538">
        <v>0.39756240844726565</v>
      </c>
      <c r="Y2538">
        <v>301.73921744698515</v>
      </c>
      <c r="Z2538">
        <v>1</v>
      </c>
      <c r="AA2538">
        <v>49.878893383359916</v>
      </c>
      <c r="AB2538">
        <v>93.965293823242192</v>
      </c>
      <c r="AC2538">
        <v>61.063481867313385</v>
      </c>
      <c r="AD2538">
        <v>3.6304685804578992E-3</v>
      </c>
      <c r="AE2538">
        <v>23.166359570915876</v>
      </c>
      <c r="AF2538">
        <v>0.12134289264678955</v>
      </c>
      <c r="AG2538">
        <v>8.5952532476088841E-4</v>
      </c>
      <c r="AH2538">
        <v>3.881391018629074E-2</v>
      </c>
      <c r="AI2538">
        <v>11.229110062122345</v>
      </c>
      <c r="AJ2538">
        <v>12.46499265847749</v>
      </c>
      <c r="AK2538">
        <v>61.419554877877232</v>
      </c>
      <c r="AL2538">
        <v>1.2625966965538722</v>
      </c>
      <c r="AM2538">
        <v>106.10745977163315</v>
      </c>
      <c r="AN2538">
        <v>422.31930239557005</v>
      </c>
      <c r="AO2538">
        <v>9.3923061966896065E-2</v>
      </c>
      <c r="AP2538">
        <v>0.82381109023094179</v>
      </c>
    </row>
    <row r="2539" spans="1:42">
      <c r="A2539">
        <v>229.9982253119851</v>
      </c>
      <c r="B2539">
        <v>31.271337819694907</v>
      </c>
      <c r="C2539">
        <v>127.05657451802466</v>
      </c>
      <c r="D2539">
        <v>102.94165079396043</v>
      </c>
      <c r="E2539">
        <v>-198.72688749229019</v>
      </c>
      <c r="F2539">
        <v>-102.94165079396043</v>
      </c>
      <c r="G2539">
        <v>8.42918048721846E-2</v>
      </c>
      <c r="H2539">
        <v>258.30079695313037</v>
      </c>
      <c r="I2539">
        <v>2.772432714700699E-2</v>
      </c>
      <c r="J2539">
        <v>8.8657665729522703E-2</v>
      </c>
      <c r="K2539">
        <v>1.9344943392693996</v>
      </c>
      <c r="L2539">
        <v>10.344392061233521</v>
      </c>
      <c r="M2539">
        <v>2.6400369318150392</v>
      </c>
      <c r="N2539">
        <v>40.614594977569588</v>
      </c>
      <c r="O2539">
        <v>0.85987648367881775</v>
      </c>
      <c r="P2539">
        <v>2.0567106299930145E-2</v>
      </c>
      <c r="Q2539">
        <v>4.3032344447241883E-2</v>
      </c>
      <c r="R2539">
        <v>0.4674522876739502</v>
      </c>
      <c r="S2539">
        <v>454.92755305855309</v>
      </c>
      <c r="T2539">
        <v>29.103073477745056</v>
      </c>
      <c r="U2539">
        <v>0.35498427450656894</v>
      </c>
      <c r="V2539">
        <v>488.77601623535156</v>
      </c>
      <c r="W2539">
        <v>1</v>
      </c>
      <c r="X2539">
        <v>0.44419360756874082</v>
      </c>
      <c r="Y2539">
        <v>472.31734116786174</v>
      </c>
      <c r="Z2539">
        <v>1</v>
      </c>
      <c r="AA2539">
        <v>8.5308701052951825</v>
      </c>
      <c r="AB2539">
        <v>114.56867828369141</v>
      </c>
      <c r="AC2539">
        <v>198.67362827062607</v>
      </c>
      <c r="AD2539">
        <v>1.5268785525590946E-2</v>
      </c>
      <c r="AE2539">
        <v>17.703053682207624</v>
      </c>
      <c r="AF2539">
        <v>0.22561018109321593</v>
      </c>
      <c r="AG2539">
        <v>5.2423744845454985E-4</v>
      </c>
      <c r="AH2539">
        <v>5.3914735341072079E-2</v>
      </c>
      <c r="AI2539">
        <v>6.6922935843467712</v>
      </c>
      <c r="AJ2539">
        <v>3.309604669564592</v>
      </c>
      <c r="AK2539">
        <v>4.1971376556158067</v>
      </c>
      <c r="AL2539">
        <v>2.6874587487550463</v>
      </c>
      <c r="AM2539">
        <v>87.974895489215854</v>
      </c>
      <c r="AN2539">
        <v>463.54909820743637</v>
      </c>
      <c r="AO2539">
        <v>6.5368957877159128E-2</v>
      </c>
      <c r="AP2539">
        <v>0.86180586957931526</v>
      </c>
    </row>
    <row r="2540" spans="1:42">
      <c r="A2540">
        <v>932.15131410113872</v>
      </c>
      <c r="B2540">
        <v>1984.5909463854175</v>
      </c>
      <c r="C2540">
        <v>1687.328098279949</v>
      </c>
      <c r="D2540">
        <v>-1052.4396322842788</v>
      </c>
      <c r="E2540">
        <v>297.26284810546849</v>
      </c>
      <c r="F2540">
        <v>-297.26284810546849</v>
      </c>
      <c r="G2540">
        <v>4.4437970772361862E-2</v>
      </c>
      <c r="H2540">
        <v>1912.4336594753449</v>
      </c>
      <c r="I2540">
        <v>4.9673814475536343E-2</v>
      </c>
      <c r="J2540">
        <v>6.7510113477706912E-2</v>
      </c>
      <c r="K2540">
        <v>1.8557084605276584</v>
      </c>
      <c r="L2540">
        <v>68.286480903625488</v>
      </c>
      <c r="M2540">
        <v>3091.2379928466803</v>
      </c>
      <c r="N2540">
        <v>145.3069683477402</v>
      </c>
      <c r="O2540">
        <v>0.78243771195411682</v>
      </c>
      <c r="P2540">
        <v>9.2703038321601001E-3</v>
      </c>
      <c r="Q2540">
        <v>1.4595385816362166E-2</v>
      </c>
      <c r="R2540">
        <v>0.41500259876251222</v>
      </c>
      <c r="S2540">
        <v>609.74417509799628</v>
      </c>
      <c r="T2540">
        <v>41.068744659423828</v>
      </c>
      <c r="U2540">
        <v>0.29260943591594701</v>
      </c>
      <c r="V2540">
        <v>592.54066944122314</v>
      </c>
      <c r="W2540">
        <v>1</v>
      </c>
      <c r="X2540">
        <v>0.28610111474990846</v>
      </c>
      <c r="Y2540">
        <v>420.5469962488321</v>
      </c>
      <c r="Z2540">
        <v>1</v>
      </c>
      <c r="AA2540">
        <v>49.991898461599355</v>
      </c>
      <c r="AB2540">
        <v>127.98731811523439</v>
      </c>
      <c r="AC2540">
        <v>72.874708473682404</v>
      </c>
      <c r="AD2540">
        <v>5.0181869767669937E-3</v>
      </c>
      <c r="AE2540">
        <v>27.056142506880999</v>
      </c>
      <c r="AF2540">
        <v>0.16572247266769408</v>
      </c>
      <c r="AG2540">
        <v>1.0506948682776052E-3</v>
      </c>
      <c r="AH2540">
        <v>5.0858293020725247E-2</v>
      </c>
      <c r="AI2540">
        <v>5.8713975548744202</v>
      </c>
      <c r="AJ2540">
        <v>7.9485268311570945</v>
      </c>
      <c r="AK2540">
        <v>50.224837458729745</v>
      </c>
      <c r="AL2540">
        <v>6.4443271249390337</v>
      </c>
      <c r="AM2540">
        <v>30.779787528514863</v>
      </c>
      <c r="AN2540">
        <v>640.73947468587835</v>
      </c>
      <c r="AO2540">
        <v>0.10466800129413605</v>
      </c>
      <c r="AP2540">
        <v>0.91554510807991041</v>
      </c>
    </row>
    <row r="2541" spans="1:42">
      <c r="A2541">
        <v>251.5389275816346</v>
      </c>
      <c r="B2541">
        <v>185.05235331682201</v>
      </c>
      <c r="C2541">
        <v>697.39540876550552</v>
      </c>
      <c r="D2541">
        <v>-445.85648118387093</v>
      </c>
      <c r="E2541">
        <v>-512.34305544868357</v>
      </c>
      <c r="F2541">
        <v>445.85648118387093</v>
      </c>
      <c r="G2541">
        <v>8.6603896776923456E-2</v>
      </c>
      <c r="H2541">
        <v>2795.5203591751565</v>
      </c>
      <c r="I2541">
        <v>4.328342467546463E-2</v>
      </c>
      <c r="J2541">
        <v>0.10760954189300537</v>
      </c>
      <c r="K2541">
        <v>2.0104552616298195</v>
      </c>
      <c r="L2541">
        <v>27.724112272262573</v>
      </c>
      <c r="M2541">
        <v>12.744044967873664</v>
      </c>
      <c r="N2541">
        <v>38.176934416580202</v>
      </c>
      <c r="O2541">
        <v>0.75258013606071472</v>
      </c>
      <c r="P2541">
        <v>1.2434890270233152E-2</v>
      </c>
      <c r="Q2541">
        <v>7.82846180597941E-3</v>
      </c>
      <c r="R2541">
        <v>0.44832832336425782</v>
      </c>
      <c r="S2541">
        <v>395.98936558896202</v>
      </c>
      <c r="T2541">
        <v>31.490269303321838</v>
      </c>
      <c r="U2541">
        <v>0.40494026482105255</v>
      </c>
      <c r="V2541">
        <v>614.26739692687988</v>
      </c>
      <c r="W2541">
        <v>1</v>
      </c>
      <c r="X2541">
        <v>0.3693442714214325</v>
      </c>
      <c r="Y2541">
        <v>609.28878306001411</v>
      </c>
      <c r="Z2541">
        <v>1</v>
      </c>
      <c r="AA2541">
        <v>49.084009085817343</v>
      </c>
      <c r="AB2541">
        <v>145.70769378662109</v>
      </c>
      <c r="AC2541">
        <v>192.10159033536911</v>
      </c>
      <c r="AD2541">
        <v>1.3621048234466814E-2</v>
      </c>
      <c r="AE2541">
        <v>74.117148777013853</v>
      </c>
      <c r="AF2541">
        <v>5.0316013097763054E-2</v>
      </c>
      <c r="AG2541">
        <v>3.0111440507139785E-5</v>
      </c>
      <c r="AH2541">
        <v>5.8901421546936035E-3</v>
      </c>
      <c r="AI2541">
        <v>14.485606849193573</v>
      </c>
      <c r="AJ2541">
        <v>13.12889243043873</v>
      </c>
      <c r="AK2541">
        <v>58.980615636706354</v>
      </c>
      <c r="AL2541">
        <v>6.2065723198345601</v>
      </c>
      <c r="AM2541">
        <v>39.637972986698152</v>
      </c>
      <c r="AN2541">
        <v>172.78502509548713</v>
      </c>
      <c r="AO2541">
        <v>0.10502305781841278</v>
      </c>
      <c r="AP2541">
        <v>0.82902036762237552</v>
      </c>
    </row>
    <row r="2542" spans="1:42">
      <c r="A2542">
        <v>182.58790810400166</v>
      </c>
      <c r="B2542">
        <v>38.438381426496051</v>
      </c>
      <c r="C2542">
        <v>853.15521023166798</v>
      </c>
      <c r="D2542">
        <v>-670.56730212766638</v>
      </c>
      <c r="E2542">
        <v>-814.71682880517187</v>
      </c>
      <c r="F2542">
        <v>670.56730212766638</v>
      </c>
      <c r="G2542">
        <v>3.4430695431736325E-2</v>
      </c>
      <c r="H2542">
        <v>2687.971259154333</v>
      </c>
      <c r="I2542">
        <v>2.0045200288295744E-2</v>
      </c>
      <c r="J2542">
        <v>3.5823642015457152E-2</v>
      </c>
      <c r="K2542">
        <v>1.8200649923622607</v>
      </c>
      <c r="L2542">
        <v>77.007124423980713</v>
      </c>
      <c r="M2542">
        <v>405.55221384639606</v>
      </c>
      <c r="N2542">
        <v>43.425002546882638</v>
      </c>
      <c r="O2542">
        <v>0.53553584218025208</v>
      </c>
      <c r="P2542">
        <v>1.1897647433810762E-2</v>
      </c>
      <c r="Q2542">
        <v>1.577338149812486E-2</v>
      </c>
      <c r="R2542">
        <v>0.42653804302215576</v>
      </c>
      <c r="S2542">
        <v>995.19003397357824</v>
      </c>
      <c r="T2542">
        <v>33.461862802505493</v>
      </c>
      <c r="U2542">
        <v>0.29974539220333102</v>
      </c>
      <c r="V2542">
        <v>539.86470699310303</v>
      </c>
      <c r="W2542">
        <v>1</v>
      </c>
      <c r="X2542">
        <v>0.44002941608428958</v>
      </c>
      <c r="Y2542">
        <v>313.64211763490806</v>
      </c>
      <c r="Z2542">
        <v>1</v>
      </c>
      <c r="AA2542">
        <v>37.586335648603445</v>
      </c>
      <c r="AB2542">
        <v>134.07962951660159</v>
      </c>
      <c r="AC2542">
        <v>116.91163927316666</v>
      </c>
      <c r="AD2542">
        <v>1.0870392302162628E-2</v>
      </c>
      <c r="AE2542">
        <v>1.8511551621816627</v>
      </c>
      <c r="AF2542">
        <v>0.1304080295562744</v>
      </c>
      <c r="AG2542">
        <v>1.2336880864558292E-3</v>
      </c>
      <c r="AH2542">
        <v>1.5542090451717375E-2</v>
      </c>
      <c r="AI2542">
        <v>20.457780659198761</v>
      </c>
      <c r="AJ2542">
        <v>8.8646478378644691</v>
      </c>
      <c r="AK2542">
        <v>29.230919256806374</v>
      </c>
      <c r="AL2542">
        <v>5.1722482186640368</v>
      </c>
      <c r="AM2542">
        <v>94.730852925777441</v>
      </c>
      <c r="AN2542">
        <v>724.8208075675816</v>
      </c>
      <c r="AO2542">
        <v>3.2500152230262758E-2</v>
      </c>
      <c r="AP2542">
        <v>0.88991156458854692</v>
      </c>
    </row>
    <row r="2543" spans="1:42">
      <c r="A2543">
        <v>1365.896855055227</v>
      </c>
      <c r="B2543">
        <v>1300.3718119602199</v>
      </c>
      <c r="C2543">
        <v>876.23384603783097</v>
      </c>
      <c r="D2543">
        <v>65.525043095007049</v>
      </c>
      <c r="E2543">
        <v>-65.525043095007049</v>
      </c>
      <c r="F2543">
        <v>-489.66300901739601</v>
      </c>
      <c r="G2543">
        <v>8.0259498643074981E-2</v>
      </c>
      <c r="H2543">
        <v>1281.1755775880179</v>
      </c>
      <c r="I2543">
        <v>3.7904125750064847E-2</v>
      </c>
      <c r="J2543">
        <v>9.937764883041382E-2</v>
      </c>
      <c r="K2543">
        <v>1.7687744515836239</v>
      </c>
      <c r="L2543">
        <v>41.586796045303345</v>
      </c>
      <c r="M2543">
        <v>7.0428765549384309</v>
      </c>
      <c r="N2543">
        <v>198.23367419128422</v>
      </c>
      <c r="O2543">
        <v>0.60286626219749451</v>
      </c>
      <c r="P2543">
        <v>2.0695254060957163E-2</v>
      </c>
      <c r="Q2543">
        <v>3.2812801996866855E-4</v>
      </c>
      <c r="R2543">
        <v>0.45422617912292479</v>
      </c>
      <c r="S2543">
        <v>729.63479037215791</v>
      </c>
      <c r="T2543">
        <v>43.488690257072449</v>
      </c>
      <c r="U2543">
        <v>0.38433507502079012</v>
      </c>
      <c r="V2543">
        <v>545.82948684692383</v>
      </c>
      <c r="W2543">
        <v>1</v>
      </c>
      <c r="X2543">
        <v>0.36351398587226869</v>
      </c>
      <c r="Y2543">
        <v>571.49179657074501</v>
      </c>
      <c r="Z2543">
        <v>1</v>
      </c>
      <c r="AA2543">
        <v>21.895102904596335</v>
      </c>
      <c r="AB2543">
        <v>71.68304327392579</v>
      </c>
      <c r="AC2543">
        <v>125.98813623189926</v>
      </c>
      <c r="AD2543">
        <v>4.1902851854634087E-3</v>
      </c>
      <c r="AE2543">
        <v>27.903216773133181</v>
      </c>
      <c r="AF2543">
        <v>0.29102270722389212</v>
      </c>
      <c r="AG2543">
        <v>1.1007107796130375E-3</v>
      </c>
      <c r="AH2543">
        <v>5.2339033842086794E-3</v>
      </c>
      <c r="AI2543">
        <v>21.270409524440765</v>
      </c>
      <c r="AJ2543">
        <v>8.5146172630192378</v>
      </c>
      <c r="AK2543">
        <v>26.705676221251487</v>
      </c>
      <c r="AL2543">
        <v>5.437964875900259</v>
      </c>
      <c r="AM2543">
        <v>107.41584159135819</v>
      </c>
      <c r="AN2543">
        <v>167.85833952422797</v>
      </c>
      <c r="AO2543">
        <v>5.8605616927146914E-2</v>
      </c>
      <c r="AP2543">
        <v>0.81489068078994753</v>
      </c>
    </row>
    <row r="2544" spans="1:42">
      <c r="A2544">
        <v>612.33426137812262</v>
      </c>
      <c r="B2544">
        <v>466.96873475263112</v>
      </c>
      <c r="C2544">
        <v>584.72405051531337</v>
      </c>
      <c r="D2544">
        <v>27.610210862809254</v>
      </c>
      <c r="E2544">
        <v>-145.3655266254915</v>
      </c>
      <c r="F2544">
        <v>-27.610210862809254</v>
      </c>
      <c r="G2544">
        <v>3.2646220862358181E-2</v>
      </c>
      <c r="H2544">
        <v>1329.9741492805592</v>
      </c>
      <c r="I2544">
        <v>3.4639475047588346E-2</v>
      </c>
      <c r="J2544">
        <v>7.6292817831039431E-2</v>
      </c>
      <c r="K2544">
        <v>1.867008286052942</v>
      </c>
      <c r="L2544">
        <v>46.999244689941406</v>
      </c>
      <c r="M2544">
        <v>2.798532667782172</v>
      </c>
      <c r="N2544">
        <v>110.64651711101533</v>
      </c>
      <c r="O2544">
        <v>0.52137818932533264</v>
      </c>
      <c r="P2544">
        <v>1.6319711155361596E-2</v>
      </c>
      <c r="Q2544">
        <v>3.3603195349375399E-2</v>
      </c>
      <c r="R2544">
        <v>0.46129721164703369</v>
      </c>
      <c r="S2544">
        <v>1086.2432931290764</v>
      </c>
      <c r="T2544">
        <v>33.657276630401611</v>
      </c>
      <c r="U2544">
        <v>0.34228482902050023</v>
      </c>
      <c r="V2544">
        <v>475.51653385162354</v>
      </c>
      <c r="W2544">
        <v>1</v>
      </c>
      <c r="X2544">
        <v>0.36786843061447144</v>
      </c>
      <c r="Y2544">
        <v>498.64863018760087</v>
      </c>
      <c r="Z2544">
        <v>1</v>
      </c>
      <c r="AA2544">
        <v>25.086909114294059</v>
      </c>
      <c r="AB2544">
        <v>125.37269677734376</v>
      </c>
      <c r="AC2544">
        <v>77.358539402484894</v>
      </c>
      <c r="AD2544">
        <v>1.1585889310918304E-2</v>
      </c>
      <c r="AE2544">
        <v>1.6140353457963033</v>
      </c>
      <c r="AF2544">
        <v>0.11644997835159301</v>
      </c>
      <c r="AG2544">
        <v>9.2136922077502457E-4</v>
      </c>
      <c r="AH2544">
        <v>1.5582435047626493E-2</v>
      </c>
      <c r="AI2544">
        <v>27.981728613376617</v>
      </c>
      <c r="AJ2544">
        <v>16.092224036595237</v>
      </c>
      <c r="AK2544">
        <v>23.720126321911813</v>
      </c>
      <c r="AL2544">
        <v>4.4114683162128436</v>
      </c>
      <c r="AM2544">
        <v>98.507909381389624</v>
      </c>
      <c r="AN2544">
        <v>352.12514749441709</v>
      </c>
      <c r="AO2544">
        <v>0.10085542786121368</v>
      </c>
      <c r="AP2544">
        <v>0.83173016190528881</v>
      </c>
    </row>
    <row r="2545" spans="1:42">
      <c r="A2545">
        <v>999.66796952920276</v>
      </c>
      <c r="B2545">
        <v>965.06242162890658</v>
      </c>
      <c r="C2545">
        <v>812.19070804882676</v>
      </c>
      <c r="D2545">
        <v>34.605547900296187</v>
      </c>
      <c r="E2545">
        <v>-34.605547900296187</v>
      </c>
      <c r="F2545">
        <v>-187.477261480376</v>
      </c>
      <c r="G2545">
        <v>-9.0301629409759217E-5</v>
      </c>
      <c r="H2545">
        <v>1343.7940586612867</v>
      </c>
      <c r="I2545">
        <v>5.2359440624713899E-2</v>
      </c>
      <c r="J2545">
        <v>7.3957714080810547E-2</v>
      </c>
      <c r="K2545">
        <v>1.5340419298827648</v>
      </c>
      <c r="L2545">
        <v>15.091012716293335</v>
      </c>
      <c r="M2545">
        <v>161.16609285222023</v>
      </c>
      <c r="N2545">
        <v>125.50813334465029</v>
      </c>
      <c r="O2545">
        <v>0.8596179187297821</v>
      </c>
      <c r="P2545">
        <v>1.2822725666893851E-2</v>
      </c>
      <c r="Q2545">
        <v>3.0184175120459657E-2</v>
      </c>
      <c r="R2545">
        <v>0.38888364791870117</v>
      </c>
      <c r="S2545">
        <v>569.23802443325928</v>
      </c>
      <c r="T2545">
        <v>25.231698155403137</v>
      </c>
      <c r="U2545">
        <v>0.43707312405109411</v>
      </c>
      <c r="V2545">
        <v>538.0643367767334</v>
      </c>
      <c r="W2545">
        <v>1</v>
      </c>
      <c r="X2545">
        <v>0.44065843939781191</v>
      </c>
      <c r="Y2545">
        <v>281.94115027098223</v>
      </c>
      <c r="Z2545">
        <v>1</v>
      </c>
      <c r="AA2545">
        <v>1.2872578409290316</v>
      </c>
      <c r="AB2545">
        <v>50.456945495605474</v>
      </c>
      <c r="AC2545">
        <v>64.046339690685272</v>
      </c>
      <c r="AD2545">
        <v>1.0501636602939703E-2</v>
      </c>
      <c r="AE2545">
        <v>6.006197652014329</v>
      </c>
      <c r="AF2545">
        <v>-6.8003761768341067E-3</v>
      </c>
      <c r="AG2545">
        <v>6.4483139880739608E-4</v>
      </c>
      <c r="AH2545">
        <v>2.7527555894851681E-2</v>
      </c>
      <c r="AI2545">
        <v>21.683237254619598</v>
      </c>
      <c r="AJ2545">
        <v>5.2370802303088624</v>
      </c>
      <c r="AK2545">
        <v>45.143175732493397</v>
      </c>
      <c r="AL2545">
        <v>7.157907730625821</v>
      </c>
      <c r="AM2545">
        <v>102.80096956491471</v>
      </c>
      <c r="AN2545">
        <v>222.45926447925942</v>
      </c>
      <c r="AO2545">
        <v>8.0274227976799006E-2</v>
      </c>
      <c r="AP2545">
        <v>0.92365350341796892</v>
      </c>
    </row>
    <row r="2546" spans="1:42">
      <c r="A2546">
        <v>648.27635489832801</v>
      </c>
      <c r="B2546">
        <v>350.97802233539471</v>
      </c>
      <c r="C2546">
        <v>435.57413260540346</v>
      </c>
      <c r="D2546">
        <v>212.70222229292455</v>
      </c>
      <c r="E2546">
        <v>-297.2983325629333</v>
      </c>
      <c r="F2546">
        <v>-212.70222229292455</v>
      </c>
      <c r="G2546">
        <v>4.4942955271439912E-2</v>
      </c>
      <c r="H2546">
        <v>766.0435978628359</v>
      </c>
      <c r="I2546">
        <v>4.4515293538570401E-2</v>
      </c>
      <c r="J2546">
        <v>3.7894813776016237E-2</v>
      </c>
      <c r="K2546">
        <v>1.226549309617281</v>
      </c>
      <c r="L2546">
        <v>34.424340724945068</v>
      </c>
      <c r="M2546">
        <v>41.293023561416611</v>
      </c>
      <c r="N2546">
        <v>130.92257092685702</v>
      </c>
      <c r="O2546">
        <v>0.50256851315498352</v>
      </c>
      <c r="P2546">
        <v>4.5607191721598302E-3</v>
      </c>
      <c r="Q2546">
        <v>1.3995037873586016E-2</v>
      </c>
      <c r="R2546">
        <v>0.49010774135589597</v>
      </c>
      <c r="S2546">
        <v>703.85708654428322</v>
      </c>
      <c r="T2546">
        <v>27.581804990768433</v>
      </c>
      <c r="U2546">
        <v>0.29294564187526706</v>
      </c>
      <c r="V2546">
        <v>511.22710704803467</v>
      </c>
      <c r="W2546">
        <v>1</v>
      </c>
      <c r="X2546">
        <v>0.35060997962951662</v>
      </c>
      <c r="Y2546">
        <v>390.6986597986309</v>
      </c>
      <c r="Z2546">
        <v>1</v>
      </c>
      <c r="AA2546">
        <v>40.756814122343066</v>
      </c>
      <c r="AB2546">
        <v>125.45848864746095</v>
      </c>
      <c r="AC2546">
        <v>157.12525993585587</v>
      </c>
      <c r="AD2546">
        <v>4.8952135265382946E-3</v>
      </c>
      <c r="AE2546">
        <v>2.3681220017336169</v>
      </c>
      <c r="AF2546">
        <v>0.16721318721771239</v>
      </c>
      <c r="AG2546">
        <v>3.4390678644360913E-4</v>
      </c>
      <c r="AH2546">
        <v>3.9459252345561982E-2</v>
      </c>
      <c r="AI2546">
        <v>19.42987471818924</v>
      </c>
      <c r="AJ2546">
        <v>11.390458430187133</v>
      </c>
      <c r="AK2546">
        <v>26.169462438225747</v>
      </c>
      <c r="AL2546">
        <v>8.469834760666533</v>
      </c>
      <c r="AM2546">
        <v>46.247858750820157</v>
      </c>
      <c r="AN2546">
        <v>765.11176114071122</v>
      </c>
      <c r="AO2546">
        <v>4.026153814792633E-2</v>
      </c>
      <c r="AP2546">
        <v>0.82086552405357371</v>
      </c>
    </row>
    <row r="2547" spans="1:42">
      <c r="A2547">
        <v>368.55406707770987</v>
      </c>
      <c r="B2547">
        <v>294.75932073712357</v>
      </c>
      <c r="C2547">
        <v>599.11471079880471</v>
      </c>
      <c r="D2547">
        <v>-230.56064372109483</v>
      </c>
      <c r="E2547">
        <v>-304.35539006168113</v>
      </c>
      <c r="F2547">
        <v>230.56064372109483</v>
      </c>
      <c r="G2547">
        <v>1.2386846024326314E-2</v>
      </c>
      <c r="H2547">
        <v>1982.6936026345059</v>
      </c>
      <c r="I2547">
        <v>4.3091324865818022E-2</v>
      </c>
      <c r="J2547">
        <v>0.10728491830825805</v>
      </c>
      <c r="K2547">
        <v>1.7861634399354456</v>
      </c>
      <c r="L2547">
        <v>23.299628496170044</v>
      </c>
      <c r="M2547">
        <v>3.7946055014331357</v>
      </c>
      <c r="N2547">
        <v>58.82972935714723</v>
      </c>
      <c r="O2547">
        <v>0.89017519354820251</v>
      </c>
      <c r="P2547">
        <v>1.4927683777279321E-2</v>
      </c>
      <c r="Q2547">
        <v>3.7900997638702388E-2</v>
      </c>
      <c r="R2547">
        <v>0.44443696022033691</v>
      </c>
      <c r="S2547">
        <v>567.62987184535837</v>
      </c>
      <c r="T2547">
        <v>27.599725127220154</v>
      </c>
      <c r="U2547">
        <v>0.38581859648227695</v>
      </c>
      <c r="V2547">
        <v>579.36305999755859</v>
      </c>
      <c r="W2547">
        <v>1</v>
      </c>
      <c r="X2547">
        <v>0.44821964859962465</v>
      </c>
      <c r="Y2547">
        <v>475.69111794166258</v>
      </c>
      <c r="Z2547">
        <v>1</v>
      </c>
      <c r="AA2547">
        <v>33.607180017862326</v>
      </c>
      <c r="AB2547">
        <v>4.865119201660157</v>
      </c>
      <c r="AC2547">
        <v>72.894547879695892</v>
      </c>
      <c r="AD2547">
        <v>1.4373511942023905E-2</v>
      </c>
      <c r="AE2547">
        <v>9.3524973990545401</v>
      </c>
      <c r="AF2547">
        <v>3.4396201372146606E-2</v>
      </c>
      <c r="AG2547">
        <v>1.4625458963871325E-4</v>
      </c>
      <c r="AH2547">
        <v>4.6305273270606996E-2</v>
      </c>
      <c r="AI2547">
        <v>12.924102246761322</v>
      </c>
      <c r="AJ2547">
        <v>13.992703215129453</v>
      </c>
      <c r="AK2547">
        <v>58.849820103049275</v>
      </c>
      <c r="AL2547">
        <v>2.0747073494387878</v>
      </c>
      <c r="AM2547">
        <v>41.567661106586456</v>
      </c>
      <c r="AN2547">
        <v>171.94528336284861</v>
      </c>
      <c r="AO2547">
        <v>7.076265561580658E-2</v>
      </c>
      <c r="AP2547">
        <v>0.87569982671737678</v>
      </c>
    </row>
    <row r="2548" spans="1:42">
      <c r="A2548">
        <v>972.68890467838366</v>
      </c>
      <c r="B2548">
        <v>910.28910455230846</v>
      </c>
      <c r="C2548">
        <v>639.81562900854362</v>
      </c>
      <c r="D2548">
        <v>62.399800126075206</v>
      </c>
      <c r="E2548">
        <v>-62.399800126075206</v>
      </c>
      <c r="F2548">
        <v>-332.87327566984004</v>
      </c>
      <c r="G2548">
        <v>5.7620652792960851E-2</v>
      </c>
      <c r="H2548">
        <v>928.10403965734679</v>
      </c>
      <c r="I2548">
        <v>3.4876818358898165E-2</v>
      </c>
      <c r="J2548">
        <v>5.8311880826950074E-2</v>
      </c>
      <c r="K2548">
        <v>1.2521030349791049</v>
      </c>
      <c r="L2548">
        <v>61.332583427429199</v>
      </c>
      <c r="M2548">
        <v>3.9872522783483704</v>
      </c>
      <c r="N2548">
        <v>190.35970881862644</v>
      </c>
      <c r="O2548">
        <v>0.82032385468482971</v>
      </c>
      <c r="P2548">
        <v>1.820088524288601E-2</v>
      </c>
      <c r="Q2548">
        <v>1.6634293185340029E-2</v>
      </c>
      <c r="R2548">
        <v>0.45438320636749269</v>
      </c>
      <c r="S2548">
        <v>1161.4092021674858</v>
      </c>
      <c r="T2548">
        <v>46.010899543762207</v>
      </c>
      <c r="U2548">
        <v>0.29953361690044406</v>
      </c>
      <c r="V2548">
        <v>587.82894611358643</v>
      </c>
      <c r="W2548">
        <v>1</v>
      </c>
      <c r="X2548">
        <v>0.38187283754348755</v>
      </c>
      <c r="Y2548">
        <v>272.59979359419185</v>
      </c>
      <c r="Z2548">
        <v>1</v>
      </c>
      <c r="AA2548">
        <v>44.225784530172355</v>
      </c>
      <c r="AB2548">
        <v>171.13447387695314</v>
      </c>
      <c r="AC2548">
        <v>169.64411288499832</v>
      </c>
      <c r="AD2548">
        <v>1.1458921840048243E-2</v>
      </c>
      <c r="AE2548">
        <v>67.157818659729259</v>
      </c>
      <c r="AF2548">
        <v>2.6033227443695066E-2</v>
      </c>
      <c r="AG2548">
        <v>7.2661209928093239E-4</v>
      </c>
      <c r="AH2548">
        <v>4.8136983513832089E-3</v>
      </c>
      <c r="AI2548">
        <v>24.485141336917877</v>
      </c>
      <c r="AJ2548">
        <v>15.386079296958917</v>
      </c>
      <c r="AK2548">
        <v>24.702327874302863</v>
      </c>
      <c r="AL2548">
        <v>3.2872961826175864</v>
      </c>
      <c r="AM2548">
        <v>63.999126327037814</v>
      </c>
      <c r="AN2548">
        <v>139.56332951902502</v>
      </c>
      <c r="AO2548">
        <v>7.9181739926338202E-2</v>
      </c>
      <c r="AP2548">
        <v>0.91932094693183908</v>
      </c>
    </row>
    <row r="2549" spans="1:42">
      <c r="A2549">
        <v>1345.9431219384992</v>
      </c>
      <c r="B2549">
        <v>1216.9305843005613</v>
      </c>
      <c r="C2549">
        <v>845.50273924620058</v>
      </c>
      <c r="D2549">
        <v>129.01253763793784</v>
      </c>
      <c r="E2549">
        <v>-129.01253763793784</v>
      </c>
      <c r="F2549">
        <v>-500.44038269229861</v>
      </c>
      <c r="G2549">
        <v>0.13051017192836289</v>
      </c>
      <c r="H2549">
        <v>764.81751996158994</v>
      </c>
      <c r="I2549">
        <v>3.1976304352283477E-2</v>
      </c>
      <c r="J2549">
        <v>2.489014530181885E-2</v>
      </c>
      <c r="K2549">
        <v>1.9450432603061198</v>
      </c>
      <c r="L2549">
        <v>53.023556470870972</v>
      </c>
      <c r="M2549">
        <v>285.62232452651278</v>
      </c>
      <c r="N2549">
        <v>172.13665314674381</v>
      </c>
      <c r="O2549">
        <v>0.58189770579338074</v>
      </c>
      <c r="P2549">
        <v>3.1799688869052459E-3</v>
      </c>
      <c r="Q2549">
        <v>2.8070663717057964E-2</v>
      </c>
      <c r="R2549">
        <v>0.44329578399658204</v>
      </c>
      <c r="S2549">
        <v>726.75250031374617</v>
      </c>
      <c r="T2549">
        <v>33.235898613929749</v>
      </c>
      <c r="U2549">
        <v>0.42527669250965117</v>
      </c>
      <c r="V2549">
        <v>545.03083229064941</v>
      </c>
      <c r="W2549">
        <v>1</v>
      </c>
      <c r="X2549">
        <v>0.38853220820426942</v>
      </c>
      <c r="Y2549">
        <v>323.85288599955919</v>
      </c>
      <c r="Z2549">
        <v>1</v>
      </c>
      <c r="AA2549">
        <v>33.806242902193077</v>
      </c>
      <c r="AB2549">
        <v>174.16078314208985</v>
      </c>
      <c r="AC2549">
        <v>148.22825640439987</v>
      </c>
      <c r="AD2549">
        <v>1.4250923221946783E-2</v>
      </c>
      <c r="AE2549">
        <v>67.591047694844733</v>
      </c>
      <c r="AF2549">
        <v>0.2831482064723968</v>
      </c>
      <c r="AG2549">
        <v>1.3251915439348625E-3</v>
      </c>
      <c r="AH2549">
        <v>4.0398033142089841E-3</v>
      </c>
      <c r="AI2549">
        <v>6.0846182703971863</v>
      </c>
      <c r="AJ2549">
        <v>1.4881809857820634</v>
      </c>
      <c r="AK2549">
        <v>12.443633624911309</v>
      </c>
      <c r="AL2549">
        <v>5.1909663440169762</v>
      </c>
      <c r="AM2549">
        <v>28.868931353092194</v>
      </c>
      <c r="AN2549">
        <v>574.99456940569416</v>
      </c>
      <c r="AO2549">
        <v>9.2974586367607109E-2</v>
      </c>
      <c r="AP2549">
        <v>0.83541868877410896</v>
      </c>
    </row>
    <row r="2550" spans="1:42">
      <c r="A2550">
        <v>1313.3931825815309</v>
      </c>
      <c r="B2550">
        <v>1332.3810845419223</v>
      </c>
      <c r="C2550">
        <v>572.26287944296735</v>
      </c>
      <c r="D2550">
        <v>-18.987901960391355</v>
      </c>
      <c r="E2550">
        <v>18.987901960391355</v>
      </c>
      <c r="F2550">
        <v>-760.11820509895495</v>
      </c>
      <c r="G2550">
        <v>9.2517361148227117E-2</v>
      </c>
      <c r="H2550">
        <v>115.87765446521777</v>
      </c>
      <c r="I2550">
        <v>2.2964344918727876E-2</v>
      </c>
      <c r="J2550">
        <v>4.8837598085403444E-2</v>
      </c>
      <c r="K2550">
        <v>1.4480337504684924</v>
      </c>
      <c r="L2550">
        <v>64.256565570831299</v>
      </c>
      <c r="M2550">
        <v>328.68124680703551</v>
      </c>
      <c r="N2550">
        <v>188.79923654804233</v>
      </c>
      <c r="O2550">
        <v>0.80853703618049622</v>
      </c>
      <c r="P2550">
        <v>5.6333571539984801E-3</v>
      </c>
      <c r="Q2550">
        <v>7.7318567699856215E-4</v>
      </c>
      <c r="R2550">
        <v>0.4629981184005737</v>
      </c>
      <c r="S2550">
        <v>1031.8263047622795</v>
      </c>
      <c r="T2550">
        <v>33.709269762039185</v>
      </c>
      <c r="U2550">
        <v>0.39447368085384371</v>
      </c>
      <c r="V2550">
        <v>453.38113307952881</v>
      </c>
      <c r="W2550">
        <v>1</v>
      </c>
      <c r="X2550">
        <v>0.34055898189544681</v>
      </c>
      <c r="Y2550">
        <v>437.38681649909211</v>
      </c>
      <c r="Z2550">
        <v>1</v>
      </c>
      <c r="AA2550">
        <v>6.2253002889537816</v>
      </c>
      <c r="AB2550">
        <v>7.8196212158203133</v>
      </c>
      <c r="AC2550">
        <v>99.416746199131012</v>
      </c>
      <c r="AD2550">
        <v>1.1833404475807125E-2</v>
      </c>
      <c r="AE2550">
        <v>16.667649387280804</v>
      </c>
      <c r="AF2550">
        <v>0.29637262344360349</v>
      </c>
      <c r="AG2550">
        <v>8.0627159250477875E-4</v>
      </c>
      <c r="AH2550">
        <v>3.6421597039699556E-2</v>
      </c>
      <c r="AI2550">
        <v>13.479864895343781</v>
      </c>
      <c r="AJ2550">
        <v>1.2368563628702243</v>
      </c>
      <c r="AK2550">
        <v>47.237738133072853</v>
      </c>
      <c r="AL2550">
        <v>7.2826315977367884E-2</v>
      </c>
      <c r="AM2550">
        <v>74.393535840511319</v>
      </c>
      <c r="AN2550">
        <v>282.37592641152776</v>
      </c>
      <c r="AO2550">
        <v>8.2358586907386788E-2</v>
      </c>
      <c r="AP2550">
        <v>0.83383214831352237</v>
      </c>
    </row>
    <row r="2551" spans="1:42">
      <c r="A2551">
        <v>573.19371864533616</v>
      </c>
      <c r="B2551">
        <v>324.53376776971135</v>
      </c>
      <c r="C2551">
        <v>805.3799075491213</v>
      </c>
      <c r="D2551">
        <v>-232.18618890378514</v>
      </c>
      <c r="E2551">
        <v>-480.84613977940995</v>
      </c>
      <c r="F2551">
        <v>232.18618890378514</v>
      </c>
      <c r="G2551">
        <v>3.6240676336999934E-2</v>
      </c>
      <c r="H2551">
        <v>2505.1670194445956</v>
      </c>
      <c r="I2551">
        <v>4.2341100275516505E-2</v>
      </c>
      <c r="J2551">
        <v>6.6056231975555421E-2</v>
      </c>
      <c r="K2551">
        <v>1.7672920172154902</v>
      </c>
      <c r="L2551">
        <v>30.165506601333618</v>
      </c>
      <c r="M2551">
        <v>6.4520957324344552</v>
      </c>
      <c r="N2551">
        <v>109.45254406890871</v>
      </c>
      <c r="O2551">
        <v>0.56872710585594177</v>
      </c>
      <c r="P2551">
        <v>1.312138329611884E-2</v>
      </c>
      <c r="Q2551">
        <v>2.5942359553443057E-2</v>
      </c>
      <c r="R2551">
        <v>0.41001822471618654</v>
      </c>
      <c r="S2551">
        <v>1002.3559807692247</v>
      </c>
      <c r="T2551">
        <v>28.811666369438171</v>
      </c>
      <c r="U2551">
        <v>0.32797487795352936</v>
      </c>
      <c r="V2551">
        <v>600.41189193725586</v>
      </c>
      <c r="W2551">
        <v>1</v>
      </c>
      <c r="X2551">
        <v>0.44272954106330875</v>
      </c>
      <c r="Y2551">
        <v>608.11675018729193</v>
      </c>
      <c r="Z2551">
        <v>1</v>
      </c>
      <c r="AA2551">
        <v>48.329834804468163</v>
      </c>
      <c r="AB2551">
        <v>128.91865606689453</v>
      </c>
      <c r="AC2551">
        <v>184.74198430776596</v>
      </c>
      <c r="AD2551">
        <v>4.9063397268963669E-3</v>
      </c>
      <c r="AE2551">
        <v>5.9437901506967386</v>
      </c>
      <c r="AF2551">
        <v>0.14038398385047909</v>
      </c>
      <c r="AG2551">
        <v>7.7386256554335818E-4</v>
      </c>
      <c r="AH2551">
        <v>3.7703405547142028E-2</v>
      </c>
      <c r="AI2551">
        <v>18.726125657558441</v>
      </c>
      <c r="AJ2551">
        <v>4.0953748320992114</v>
      </c>
      <c r="AK2551">
        <v>59.576927699446678</v>
      </c>
      <c r="AL2551">
        <v>7.0966542438849398</v>
      </c>
      <c r="AM2551">
        <v>77.883381378650668</v>
      </c>
      <c r="AN2551">
        <v>589.35023860810225</v>
      </c>
      <c r="AO2551">
        <v>0.10507737863063812</v>
      </c>
      <c r="AP2551">
        <v>0.85254092454910291</v>
      </c>
    </row>
    <row r="2552" spans="1:42">
      <c r="A2552">
        <v>822.07192464019715</v>
      </c>
      <c r="B2552">
        <v>761.55970990566607</v>
      </c>
      <c r="C2552">
        <v>978.70668442885176</v>
      </c>
      <c r="D2552">
        <v>-156.63475978865461</v>
      </c>
      <c r="E2552">
        <v>-217.14697452318569</v>
      </c>
      <c r="F2552">
        <v>156.63475978865461</v>
      </c>
      <c r="G2552">
        <v>2.1893873567206502E-2</v>
      </c>
      <c r="H2552">
        <v>2403.6732474814112</v>
      </c>
      <c r="I2552">
        <v>2.2194926440715787E-2</v>
      </c>
      <c r="J2552">
        <v>5.3783122777938841E-2</v>
      </c>
      <c r="K2552">
        <v>1.5919253733217715</v>
      </c>
      <c r="L2552">
        <v>70.305051803588867</v>
      </c>
      <c r="M2552">
        <v>9.6663213312486356</v>
      </c>
      <c r="N2552">
        <v>146.90809581432345</v>
      </c>
      <c r="O2552">
        <v>0.83283916115760803</v>
      </c>
      <c r="P2552">
        <v>4.9878278308444542E-3</v>
      </c>
      <c r="Q2552">
        <v>4.6800224463144934E-2</v>
      </c>
      <c r="R2552">
        <v>0.41916292667388916</v>
      </c>
      <c r="S2552">
        <v>729.83993593689024</v>
      </c>
      <c r="T2552">
        <v>49.821507930755615</v>
      </c>
      <c r="U2552">
        <v>0.31684115111827854</v>
      </c>
      <c r="V2552">
        <v>491.29431247711182</v>
      </c>
      <c r="W2552">
        <v>1</v>
      </c>
      <c r="X2552">
        <v>0.37600984334945681</v>
      </c>
      <c r="Y2552">
        <v>435.59995325871114</v>
      </c>
      <c r="Z2552">
        <v>1</v>
      </c>
      <c r="AA2552">
        <v>0.95511494360923777</v>
      </c>
      <c r="AB2552">
        <v>58.186399414062507</v>
      </c>
      <c r="AC2552">
        <v>181.31101876497269</v>
      </c>
      <c r="AD2552">
        <v>9.9324234530457078E-3</v>
      </c>
      <c r="AE2552">
        <v>9.2592180418702252</v>
      </c>
      <c r="AF2552">
        <v>5.4477102756500237E-2</v>
      </c>
      <c r="AG2552">
        <v>5.2853644369923243E-4</v>
      </c>
      <c r="AH2552">
        <v>4.0341877853870389E-2</v>
      </c>
      <c r="AI2552">
        <v>5.5989208817481995</v>
      </c>
      <c r="AJ2552">
        <v>10.348261215552085</v>
      </c>
      <c r="AK2552">
        <v>32.967042701840398</v>
      </c>
      <c r="AL2552">
        <v>5.5630062226062744</v>
      </c>
      <c r="AM2552">
        <v>25.068184459209444</v>
      </c>
      <c r="AN2552">
        <v>142.71222817391788</v>
      </c>
      <c r="AO2552">
        <v>3.4657679677009584E-2</v>
      </c>
      <c r="AP2552">
        <v>0.90596101784706129</v>
      </c>
    </row>
    <row r="2553" spans="1:42">
      <c r="A2553">
        <v>847.36167861819126</v>
      </c>
      <c r="B2553">
        <v>1487.4934433407709</v>
      </c>
      <c r="C2553">
        <v>1359.7537281719292</v>
      </c>
      <c r="D2553">
        <v>-640.13176472257965</v>
      </c>
      <c r="E2553">
        <v>127.73971516884171</v>
      </c>
      <c r="F2553">
        <v>-127.73971516884171</v>
      </c>
      <c r="G2553">
        <v>4.5224467308578625E-2</v>
      </c>
      <c r="H2553">
        <v>1438.0239156168946</v>
      </c>
      <c r="I2553">
        <v>4.6228254139423372E-2</v>
      </c>
      <c r="J2553">
        <v>9.0474218368530271E-2</v>
      </c>
      <c r="K2553">
        <v>1.8722594970405102</v>
      </c>
      <c r="L2553">
        <v>74.563735723495483</v>
      </c>
      <c r="M2553">
        <v>2114.2161968502223</v>
      </c>
      <c r="N2553">
        <v>64.091564916610722</v>
      </c>
      <c r="O2553">
        <v>0.58274957537651062</v>
      </c>
      <c r="P2553">
        <v>1.9311524444156219E-2</v>
      </c>
      <c r="Q2553">
        <v>4.5769611623552101E-2</v>
      </c>
      <c r="R2553">
        <v>0.45318582534790042</v>
      </c>
      <c r="S2553">
        <v>403.67232841806407</v>
      </c>
      <c r="T2553">
        <v>33.542421460151672</v>
      </c>
      <c r="U2553">
        <v>0.39254413425922396</v>
      </c>
      <c r="V2553">
        <v>454.01453971862793</v>
      </c>
      <c r="W2553">
        <v>1</v>
      </c>
      <c r="X2553">
        <v>0.35715014815330509</v>
      </c>
      <c r="Y2553">
        <v>297.504468421007</v>
      </c>
      <c r="Z2553">
        <v>1</v>
      </c>
      <c r="AA2553">
        <v>25.385226378984459</v>
      </c>
      <c r="AB2553">
        <v>112.85095672607423</v>
      </c>
      <c r="AC2553">
        <v>164.80114907026291</v>
      </c>
      <c r="AD2553">
        <v>1.5260200826530783E-2</v>
      </c>
      <c r="AE2553">
        <v>1.736231741930597</v>
      </c>
      <c r="AF2553">
        <v>0.1533307063579559</v>
      </c>
      <c r="AG2553">
        <v>1.3478766724924658E-3</v>
      </c>
      <c r="AH2553">
        <v>5.0378870964050296E-4</v>
      </c>
      <c r="AI2553">
        <v>23.707816302776337</v>
      </c>
      <c r="AJ2553">
        <v>14.711860623887189</v>
      </c>
      <c r="AK2553">
        <v>34.126769587397575</v>
      </c>
      <c r="AL2553">
        <v>6.2735529971061164</v>
      </c>
      <c r="AM2553">
        <v>39.212073194980618</v>
      </c>
      <c r="AN2553">
        <v>490.74656346547744</v>
      </c>
      <c r="AO2553">
        <v>0.1030958126783371</v>
      </c>
      <c r="AP2553">
        <v>0.92298291587829606</v>
      </c>
    </row>
    <row r="2554" spans="1:42">
      <c r="A2554">
        <v>1354.0839393749238</v>
      </c>
      <c r="B2554">
        <v>1066.9377778588255</v>
      </c>
      <c r="C2554">
        <v>1431.4370766446441</v>
      </c>
      <c r="D2554">
        <v>-77.353137269720264</v>
      </c>
      <c r="E2554">
        <v>-364.49929878581861</v>
      </c>
      <c r="F2554">
        <v>77.353137269720264</v>
      </c>
      <c r="G2554">
        <v>5.5864851530397316E-2</v>
      </c>
      <c r="H2554">
        <v>3517.6115738500553</v>
      </c>
      <c r="I2554">
        <v>1.7552998960018155E-2</v>
      </c>
      <c r="J2554">
        <v>0.10638344025611877</v>
      </c>
      <c r="K2554">
        <v>1.8252767621815202</v>
      </c>
      <c r="L2554">
        <v>40.756728649139404</v>
      </c>
      <c r="M2554">
        <v>7.5873705283496777</v>
      </c>
      <c r="N2554">
        <v>185.70613925418857</v>
      </c>
      <c r="O2554">
        <v>0.95466211438179016</v>
      </c>
      <c r="P2554">
        <v>3.1652575598822693E-3</v>
      </c>
      <c r="Q2554">
        <v>2.4254092269473601E-2</v>
      </c>
      <c r="R2554">
        <v>0.39729901790618899</v>
      </c>
      <c r="S2554">
        <v>429.14287776720926</v>
      </c>
      <c r="T2554">
        <v>49.512714147567749</v>
      </c>
      <c r="U2554">
        <v>0.39689298570156101</v>
      </c>
      <c r="V2554">
        <v>598.45569133758545</v>
      </c>
      <c r="W2554">
        <v>1</v>
      </c>
      <c r="X2554">
        <v>0.31566255569458013</v>
      </c>
      <c r="Y2554">
        <v>521.81972507506589</v>
      </c>
      <c r="Z2554">
        <v>1</v>
      </c>
      <c r="AA2554">
        <v>7.9294231328105935</v>
      </c>
      <c r="AB2554">
        <v>151.68877722167969</v>
      </c>
      <c r="AC2554">
        <v>148.6078754067421</v>
      </c>
      <c r="AD2554">
        <v>4.1809587397127071E-3</v>
      </c>
      <c r="AE2554">
        <v>75.376589859909757</v>
      </c>
      <c r="AF2554">
        <v>0.15453184604644774</v>
      </c>
      <c r="AG2554">
        <v>9.8380599168806709E-4</v>
      </c>
      <c r="AH2554">
        <v>1.1840013206005095E-2</v>
      </c>
      <c r="AI2554">
        <v>8.332848846912384</v>
      </c>
      <c r="AJ2554">
        <v>8.3075136930751672</v>
      </c>
      <c r="AK2554">
        <v>33.478143802285196</v>
      </c>
      <c r="AL2554">
        <v>8.0506688825823787</v>
      </c>
      <c r="AM2554">
        <v>50.637317788600924</v>
      </c>
      <c r="AN2554">
        <v>652.51870785307051</v>
      </c>
      <c r="AO2554">
        <v>7.6411415696144097E-2</v>
      </c>
      <c r="AP2554">
        <v>0.88968936705589308</v>
      </c>
    </row>
    <row r="2555" spans="1:42">
      <c r="A2555">
        <v>187.94602543459752</v>
      </c>
      <c r="B2555">
        <v>-66.358900098455308</v>
      </c>
      <c r="C2555">
        <v>109.63392948952367</v>
      </c>
      <c r="D2555">
        <v>78.31209594507385</v>
      </c>
      <c r="E2555">
        <v>-254.30492553305282</v>
      </c>
      <c r="F2555">
        <v>-78.31209594507385</v>
      </c>
      <c r="G2555">
        <v>3.1989528768448267E-2</v>
      </c>
      <c r="H2555">
        <v>108.13017492899779</v>
      </c>
      <c r="I2555">
        <v>5.7911752760410308E-2</v>
      </c>
      <c r="J2555">
        <v>8.3399597644805909E-2</v>
      </c>
      <c r="K2555">
        <v>1.0755924588143826</v>
      </c>
      <c r="L2555">
        <v>72.335797548294067</v>
      </c>
      <c r="M2555">
        <v>62.860121414448948</v>
      </c>
      <c r="N2555">
        <v>32.866276920318604</v>
      </c>
      <c r="O2555">
        <v>0.93075832724571228</v>
      </c>
      <c r="P2555">
        <v>9.306951575809054E-3</v>
      </c>
      <c r="Q2555">
        <v>2.3824175569746225E-2</v>
      </c>
      <c r="R2555">
        <v>0.43727856636047363</v>
      </c>
      <c r="S2555">
        <v>608.15703942202435</v>
      </c>
      <c r="T2555">
        <v>33.953127264976501</v>
      </c>
      <c r="U2555">
        <v>0.39450020849704742</v>
      </c>
      <c r="V2555">
        <v>460.63613891601563</v>
      </c>
      <c r="W2555">
        <v>1</v>
      </c>
      <c r="X2555">
        <v>0.40224385857582096</v>
      </c>
      <c r="Y2555">
        <v>351.25049022727592</v>
      </c>
      <c r="Z2555">
        <v>1</v>
      </c>
      <c r="AA2555">
        <v>2.0429981237888342</v>
      </c>
      <c r="AB2555">
        <v>145.51940386962892</v>
      </c>
      <c r="AC2555">
        <v>40.863941609859467</v>
      </c>
      <c r="AD2555">
        <v>1.286809546315772E-2</v>
      </c>
      <c r="AE2555">
        <v>38.592881076765444</v>
      </c>
      <c r="AF2555">
        <v>8.1920624971389758E-2</v>
      </c>
      <c r="AG2555">
        <v>6.4661882857687113E-4</v>
      </c>
      <c r="AH2555">
        <v>1.6895048260688779E-2</v>
      </c>
      <c r="AI2555">
        <v>29.264858663082123</v>
      </c>
      <c r="AJ2555">
        <v>5.6980842159343483</v>
      </c>
      <c r="AK2555">
        <v>4.5129511588811875</v>
      </c>
      <c r="AL2555">
        <v>6.2623646583464661</v>
      </c>
      <c r="AM2555">
        <v>84.025404751300812</v>
      </c>
      <c r="AN2555">
        <v>663.01689649773402</v>
      </c>
      <c r="AO2555">
        <v>4.9005840659141542E-2</v>
      </c>
      <c r="AP2555">
        <v>0.84319034147262584</v>
      </c>
    </row>
    <row r="2556" spans="1:42">
      <c r="A2556">
        <v>1438.5159878427312</v>
      </c>
      <c r="B2556">
        <v>1459.710869415251</v>
      </c>
      <c r="C2556">
        <v>1078.8621133266681</v>
      </c>
      <c r="D2556">
        <v>-21.194881572519762</v>
      </c>
      <c r="E2556">
        <v>21.194881572519762</v>
      </c>
      <c r="F2556">
        <v>-380.84875608858283</v>
      </c>
      <c r="G2556">
        <v>4.5835746462467505E-3</v>
      </c>
      <c r="H2556">
        <v>1853.7025781110162</v>
      </c>
      <c r="I2556">
        <v>4.2231006324291227E-2</v>
      </c>
      <c r="J2556">
        <v>5.2036139965057375E-3</v>
      </c>
      <c r="K2556">
        <v>1.8735220295965669</v>
      </c>
      <c r="L2556">
        <v>12.15395450592041</v>
      </c>
      <c r="M2556">
        <v>153.78076774744619</v>
      </c>
      <c r="N2556">
        <v>178.52980544185641</v>
      </c>
      <c r="O2556">
        <v>0.7203010618686676</v>
      </c>
      <c r="P2556">
        <v>1.2761485099792478E-2</v>
      </c>
      <c r="Q2556">
        <v>2.539308987723456E-2</v>
      </c>
      <c r="R2556">
        <v>0.44991371631622312</v>
      </c>
      <c r="S2556">
        <v>774.58729942891728</v>
      </c>
      <c r="T2556">
        <v>46.859121322631836</v>
      </c>
      <c r="U2556">
        <v>0.44309903323650363</v>
      </c>
      <c r="V2556">
        <v>513.35403919219971</v>
      </c>
      <c r="W2556">
        <v>1</v>
      </c>
      <c r="X2556">
        <v>0.30520620584487917</v>
      </c>
      <c r="Y2556">
        <v>273.58615888187859</v>
      </c>
      <c r="Z2556">
        <v>1</v>
      </c>
      <c r="AA2556">
        <v>29.606028088979727</v>
      </c>
      <c r="AB2556">
        <v>54.15422338867188</v>
      </c>
      <c r="AC2556">
        <v>99.79822188615799</v>
      </c>
      <c r="AD2556">
        <v>3.1134988507653914E-3</v>
      </c>
      <c r="AE2556">
        <v>2.1595041501124133</v>
      </c>
      <c r="AF2556">
        <v>1.6317737102508542E-2</v>
      </c>
      <c r="AG2556">
        <v>5.816049433136596E-4</v>
      </c>
      <c r="AH2556">
        <v>5.878645597696304E-2</v>
      </c>
      <c r="AI2556">
        <v>13.180977404117584</v>
      </c>
      <c r="AJ2556">
        <v>8.8473094098933807</v>
      </c>
      <c r="AK2556">
        <v>52.837215140461922</v>
      </c>
      <c r="AL2556">
        <v>2.1790581024961728</v>
      </c>
      <c r="AM2556">
        <v>36.614204871654508</v>
      </c>
      <c r="AN2556">
        <v>94.951629304683905</v>
      </c>
      <c r="AO2556">
        <v>9.026273930072784E-2</v>
      </c>
      <c r="AP2556">
        <v>0.88251267933845534</v>
      </c>
    </row>
    <row r="2557" spans="1:42">
      <c r="A2557">
        <v>466.26521516752365</v>
      </c>
      <c r="B2557">
        <v>210.27602834852968</v>
      </c>
      <c r="C2557">
        <v>481.3667288249278</v>
      </c>
      <c r="D2557">
        <v>-15.101513657404155</v>
      </c>
      <c r="E2557">
        <v>-271.09070047639813</v>
      </c>
      <c r="F2557">
        <v>15.101513657404155</v>
      </c>
      <c r="G2557">
        <v>1.2167612927188983E-2</v>
      </c>
      <c r="H2557">
        <v>1024.5652091269285</v>
      </c>
      <c r="I2557">
        <v>5.8662653267383576E-2</v>
      </c>
      <c r="J2557">
        <v>5.1308566093444821E-2</v>
      </c>
      <c r="K2557">
        <v>2.1393174467265603</v>
      </c>
      <c r="L2557">
        <v>35.72229266166687</v>
      </c>
      <c r="M2557">
        <v>230.88428708239456</v>
      </c>
      <c r="N2557">
        <v>52.986314748001107</v>
      </c>
      <c r="O2557">
        <v>0.59581610560417175</v>
      </c>
      <c r="P2557">
        <v>1.6418130185869004E-2</v>
      </c>
      <c r="Q2557">
        <v>4.585436953438652E-2</v>
      </c>
      <c r="R2557">
        <v>0.40454986572265628</v>
      </c>
      <c r="S2557">
        <v>331.09242224062706</v>
      </c>
      <c r="T2557">
        <v>49.893942475318909</v>
      </c>
      <c r="U2557">
        <v>0.44952486336231234</v>
      </c>
      <c r="V2557">
        <v>574.48811531066895</v>
      </c>
      <c r="W2557">
        <v>1</v>
      </c>
      <c r="X2557">
        <v>0.33397807955741887</v>
      </c>
      <c r="Y2557">
        <v>505.00732050640465</v>
      </c>
      <c r="Z2557">
        <v>1</v>
      </c>
      <c r="AA2557">
        <v>0.81810788067817697</v>
      </c>
      <c r="AB2557">
        <v>47.031216247558596</v>
      </c>
      <c r="AC2557">
        <v>186.65320128202438</v>
      </c>
      <c r="AD2557">
        <v>3.2797365107088009E-3</v>
      </c>
      <c r="AE2557">
        <v>31.976098482747126</v>
      </c>
      <c r="AF2557">
        <v>1.7697318792343132E-2</v>
      </c>
      <c r="AG2557">
        <v>3.5289888546725815E-4</v>
      </c>
      <c r="AH2557">
        <v>3.4263603878021243E-2</v>
      </c>
      <c r="AI2557">
        <v>15.33652275800705</v>
      </c>
      <c r="AJ2557">
        <v>5.4204530804544442</v>
      </c>
      <c r="AK2557">
        <v>27.443457643389703</v>
      </c>
      <c r="AL2557">
        <v>8.9203158264874993</v>
      </c>
      <c r="AM2557">
        <v>57.559984934329989</v>
      </c>
      <c r="AN2557">
        <v>773.92887221008004</v>
      </c>
      <c r="AO2557">
        <v>5.2328336596488952E-2</v>
      </c>
      <c r="AP2557">
        <v>0.91998192691802994</v>
      </c>
    </row>
    <row r="2558" spans="1:42">
      <c r="A2558">
        <v>1349.6576258430991</v>
      </c>
      <c r="B2558">
        <v>1003.4714882950939</v>
      </c>
      <c r="C2558">
        <v>838.95151905146372</v>
      </c>
      <c r="D2558">
        <v>346.18613754800526</v>
      </c>
      <c r="E2558">
        <v>-346.18613754800526</v>
      </c>
      <c r="F2558">
        <v>-510.70610679163542</v>
      </c>
      <c r="G2558">
        <v>4.6782709072526935E-2</v>
      </c>
      <c r="H2558">
        <v>1231.1030532606087</v>
      </c>
      <c r="I2558">
        <v>4.0520025193691252E-2</v>
      </c>
      <c r="J2558">
        <v>7.1045035600662235E-2</v>
      </c>
      <c r="K2558">
        <v>1.7171758545219897</v>
      </c>
      <c r="L2558">
        <v>44.896509647369385</v>
      </c>
      <c r="M2558">
        <v>6.5040608434318292</v>
      </c>
      <c r="N2558">
        <v>198.50739388904574</v>
      </c>
      <c r="O2558">
        <v>0.57497695088386536</v>
      </c>
      <c r="P2558">
        <v>1.3546394348144529E-2</v>
      </c>
      <c r="Q2558">
        <v>9.6534694565667024E-3</v>
      </c>
      <c r="R2558">
        <v>0.44447528362274169</v>
      </c>
      <c r="S2558">
        <v>369.3346926652755</v>
      </c>
      <c r="T2558">
        <v>33.988720178604126</v>
      </c>
      <c r="U2558">
        <v>0.3716732829809189</v>
      </c>
      <c r="V2558">
        <v>594.20468807220459</v>
      </c>
      <c r="W2558">
        <v>1</v>
      </c>
      <c r="X2558">
        <v>0.30123808383941653</v>
      </c>
      <c r="Y2558">
        <v>666.29267672753213</v>
      </c>
      <c r="Z2558">
        <v>1</v>
      </c>
      <c r="AA2558">
        <v>19.545709138288505</v>
      </c>
      <c r="AB2558">
        <v>41.279706665039065</v>
      </c>
      <c r="AC2558">
        <v>184.12979990243912</v>
      </c>
      <c r="AD2558">
        <v>3.3654938396225627E-3</v>
      </c>
      <c r="AE2558">
        <v>86.920711552587832</v>
      </c>
      <c r="AF2558">
        <v>0.1053676128387451</v>
      </c>
      <c r="AG2558">
        <v>1.1416587704649772E-3</v>
      </c>
      <c r="AH2558">
        <v>2.0730077016353606E-2</v>
      </c>
      <c r="AI2558">
        <v>22.60454922914505</v>
      </c>
      <c r="AJ2558">
        <v>4.0034701528299141</v>
      </c>
      <c r="AK2558">
        <v>28.947920656800271</v>
      </c>
      <c r="AL2558">
        <v>3.6292720091301867</v>
      </c>
      <c r="AM2558">
        <v>91.483013188838953</v>
      </c>
      <c r="AN2558">
        <v>802.16702562465298</v>
      </c>
      <c r="AO2558">
        <v>8.7508891701698302E-2</v>
      </c>
      <c r="AP2558">
        <v>0.8700338599681855</v>
      </c>
    </row>
    <row r="2559" spans="1:42">
      <c r="A2559">
        <v>722.52896280527273</v>
      </c>
      <c r="B2559">
        <v>469.47654392636241</v>
      </c>
      <c r="C2559">
        <v>891.17095800499271</v>
      </c>
      <c r="D2559">
        <v>-168.64199519971999</v>
      </c>
      <c r="E2559">
        <v>-421.6944140786303</v>
      </c>
      <c r="F2559">
        <v>168.64199519971999</v>
      </c>
      <c r="G2559">
        <v>7.1932760174582583E-2</v>
      </c>
      <c r="H2559">
        <v>2377.2906419227843</v>
      </c>
      <c r="I2559">
        <v>2.2764708101749419E-2</v>
      </c>
      <c r="J2559">
        <v>5.0054273128509519E-2</v>
      </c>
      <c r="K2559">
        <v>1.5595486026227472</v>
      </c>
      <c r="L2559">
        <v>60.430618524551392</v>
      </c>
      <c r="M2559">
        <v>7.5009196701777023</v>
      </c>
      <c r="N2559">
        <v>111.39346150512696</v>
      </c>
      <c r="O2559">
        <v>0.96381768584251404</v>
      </c>
      <c r="P2559">
        <v>1.7021932019127738E-2</v>
      </c>
      <c r="Q2559">
        <v>2.0987851937611893E-2</v>
      </c>
      <c r="R2559">
        <v>0.42690157890319824</v>
      </c>
      <c r="S2559">
        <v>1090.361275087397</v>
      </c>
      <c r="T2559">
        <v>31.805846095085144</v>
      </c>
      <c r="U2559">
        <v>0.38924712717533116</v>
      </c>
      <c r="V2559">
        <v>552.32095718383789</v>
      </c>
      <c r="W2559">
        <v>1</v>
      </c>
      <c r="X2559">
        <v>0.43774404644966125</v>
      </c>
      <c r="Y2559">
        <v>350.83760706614828</v>
      </c>
      <c r="Z2559">
        <v>1</v>
      </c>
      <c r="AA2559">
        <v>39.932838335199364</v>
      </c>
      <c r="AB2559">
        <v>33.487112609863281</v>
      </c>
      <c r="AC2559">
        <v>142.07829087972641</v>
      </c>
      <c r="AD2559">
        <v>9.7398154755942851E-3</v>
      </c>
      <c r="AE2559">
        <v>8.3359309444447298</v>
      </c>
      <c r="AF2559">
        <v>0.2652219450473785</v>
      </c>
      <c r="AG2559">
        <v>8.685307944505744E-4</v>
      </c>
      <c r="AH2559">
        <v>4.848913695812225E-2</v>
      </c>
      <c r="AI2559">
        <v>26.144305169582367</v>
      </c>
      <c r="AJ2559">
        <v>13.976619257224767</v>
      </c>
      <c r="AK2559">
        <v>42.937436379790306</v>
      </c>
      <c r="AL2559">
        <v>2.4566794219850672</v>
      </c>
      <c r="AM2559">
        <v>95.165508568286896</v>
      </c>
      <c r="AN2559">
        <v>622.5651149361554</v>
      </c>
      <c r="AO2559">
        <v>0.10322284638881683</v>
      </c>
      <c r="AP2559">
        <v>0.82189319467544564</v>
      </c>
    </row>
    <row r="2560" spans="1:42">
      <c r="A2560">
        <v>529.30835193146743</v>
      </c>
      <c r="B2560">
        <v>430.08653365782925</v>
      </c>
      <c r="C2560">
        <v>349.6745316137015</v>
      </c>
      <c r="D2560">
        <v>99.221818273638178</v>
      </c>
      <c r="E2560">
        <v>-99.221818273638178</v>
      </c>
      <c r="F2560">
        <v>-179.63382031776592</v>
      </c>
      <c r="G2560">
        <v>8.1403849236756393E-2</v>
      </c>
      <c r="H2560">
        <v>477.60350922043307</v>
      </c>
      <c r="I2560">
        <v>5.6950390040874481E-2</v>
      </c>
      <c r="J2560">
        <v>2.235167479515076E-2</v>
      </c>
      <c r="K2560">
        <v>1.3923037948191166</v>
      </c>
      <c r="L2560">
        <v>49.335346221923828</v>
      </c>
      <c r="M2560">
        <v>229.76141401245164</v>
      </c>
      <c r="N2560">
        <v>76.933140044975289</v>
      </c>
      <c r="O2560">
        <v>0.90189900994300842</v>
      </c>
      <c r="P2560">
        <v>1.7609747674730086E-2</v>
      </c>
      <c r="Q2560">
        <v>2.5218879010942243E-2</v>
      </c>
      <c r="R2560">
        <v>0.41028791904449463</v>
      </c>
      <c r="S2560">
        <v>357.11187181644704</v>
      </c>
      <c r="T2560">
        <v>31.471884250640869</v>
      </c>
      <c r="U2560">
        <v>0.36860511481761937</v>
      </c>
      <c r="V2560">
        <v>647.0745325088501</v>
      </c>
      <c r="W2560">
        <v>1</v>
      </c>
      <c r="X2560">
        <v>0.28641993284225464</v>
      </c>
      <c r="Y2560">
        <v>388.12218497821232</v>
      </c>
      <c r="Z2560">
        <v>1</v>
      </c>
      <c r="AA2560">
        <v>25.304029200658803</v>
      </c>
      <c r="AB2560">
        <v>111.10369580078125</v>
      </c>
      <c r="AC2560">
        <v>155.90406209230423</v>
      </c>
      <c r="AD2560">
        <v>1.2109252734062E-2</v>
      </c>
      <c r="AE2560">
        <v>46.740525326578371</v>
      </c>
      <c r="AF2560">
        <v>0.20562251329421993</v>
      </c>
      <c r="AG2560">
        <v>6.4871981677060272E-4</v>
      </c>
      <c r="AH2560">
        <v>1.4466026425361633E-3</v>
      </c>
      <c r="AI2560">
        <v>8.2298460602760315</v>
      </c>
      <c r="AJ2560">
        <v>13.855067399803046</v>
      </c>
      <c r="AK2560">
        <v>18.978133276104927</v>
      </c>
      <c r="AL2560">
        <v>2.2201911844727338</v>
      </c>
      <c r="AM2560">
        <v>66.320683658123016</v>
      </c>
      <c r="AN2560">
        <v>437.74656777651916</v>
      </c>
      <c r="AO2560">
        <v>6.7945160984992981E-2</v>
      </c>
      <c r="AP2560">
        <v>0.89005698609352124</v>
      </c>
    </row>
    <row r="2561" spans="1:42">
      <c r="A2561">
        <v>775.1988918670304</v>
      </c>
      <c r="B2561">
        <v>1167.4322982593067</v>
      </c>
      <c r="C2561">
        <v>1024.5771551028881</v>
      </c>
      <c r="D2561">
        <v>-392.23340639227627</v>
      </c>
      <c r="E2561">
        <v>142.85514315641853</v>
      </c>
      <c r="F2561">
        <v>-142.85514315641853</v>
      </c>
      <c r="G2561">
        <v>-2.9911897219575051E-3</v>
      </c>
      <c r="H2561">
        <v>1399.1821141715504</v>
      </c>
      <c r="I2561">
        <v>4.477999001741409E-2</v>
      </c>
      <c r="J2561">
        <v>2.7523071289062499E-2</v>
      </c>
      <c r="K2561">
        <v>1.7015204785048961</v>
      </c>
      <c r="L2561">
        <v>20.478719472885132</v>
      </c>
      <c r="M2561">
        <v>1457.926824502829</v>
      </c>
      <c r="N2561">
        <v>100.89152373466493</v>
      </c>
      <c r="O2561">
        <v>0.67505237460136414</v>
      </c>
      <c r="P2561">
        <v>2.2207468403710257E-2</v>
      </c>
      <c r="Q2561">
        <v>2.6967732588450109E-2</v>
      </c>
      <c r="R2561">
        <v>0.48775899887084961</v>
      </c>
      <c r="S2561">
        <v>1146.0437891168897</v>
      </c>
      <c r="T2561">
        <v>39.236262440681458</v>
      </c>
      <c r="U2561">
        <v>0.36952454388141631</v>
      </c>
      <c r="V2561">
        <v>606.54921531677246</v>
      </c>
      <c r="W2561">
        <v>1</v>
      </c>
      <c r="X2561">
        <v>0.40476307272911072</v>
      </c>
      <c r="Y2561">
        <v>521.932733613241</v>
      </c>
      <c r="Z2561">
        <v>1</v>
      </c>
      <c r="AA2561">
        <v>4.635224516649247</v>
      </c>
      <c r="AB2561">
        <v>127.02131170654297</v>
      </c>
      <c r="AC2561">
        <v>26.906971633434296</v>
      </c>
      <c r="AD2561">
        <v>1.5282019590720151E-2</v>
      </c>
      <c r="AE2561">
        <v>2.5343280709248655</v>
      </c>
      <c r="AF2561">
        <v>-1.4020510911941529E-2</v>
      </c>
      <c r="AG2561">
        <v>3.9532824828194917E-4</v>
      </c>
      <c r="AH2561">
        <v>4.4980528116226194E-2</v>
      </c>
      <c r="AI2561">
        <v>19.020054042339325</v>
      </c>
      <c r="AJ2561">
        <v>5.5149669788117022</v>
      </c>
      <c r="AK2561">
        <v>36.205665566325187</v>
      </c>
      <c r="AL2561">
        <v>5.3393459394409222</v>
      </c>
      <c r="AM2561">
        <v>108.70163141489029</v>
      </c>
      <c r="AN2561">
        <v>429.52211138705087</v>
      </c>
      <c r="AO2561">
        <v>5.9081337809562685E-2</v>
      </c>
      <c r="AP2561">
        <v>0.82002021408081061</v>
      </c>
    </row>
    <row r="2562" spans="1:42">
      <c r="A2562">
        <v>972.25601180718695</v>
      </c>
      <c r="B2562">
        <v>735.88318191011467</v>
      </c>
      <c r="C2562">
        <v>576.28894764461461</v>
      </c>
      <c r="D2562">
        <v>236.37282989707228</v>
      </c>
      <c r="E2562">
        <v>-236.37282989707228</v>
      </c>
      <c r="F2562">
        <v>-395.96706416257234</v>
      </c>
      <c r="G2562">
        <v>2.1712039816366727E-2</v>
      </c>
      <c r="H2562">
        <v>847.77801383672238</v>
      </c>
      <c r="I2562">
        <v>3.168231815099716E-2</v>
      </c>
      <c r="J2562">
        <v>0.10311632943153382</v>
      </c>
      <c r="K2562">
        <v>1.0812175997555256</v>
      </c>
      <c r="L2562">
        <v>49.36633825302124</v>
      </c>
      <c r="M2562">
        <v>10.033820058158126</v>
      </c>
      <c r="N2562">
        <v>131.51129029636385</v>
      </c>
      <c r="O2562">
        <v>0.6863272488117218</v>
      </c>
      <c r="P2562">
        <v>2.2618130366007485E-2</v>
      </c>
      <c r="Q2562">
        <v>1.8367584599388968E-2</v>
      </c>
      <c r="R2562">
        <v>0.43536675930023194</v>
      </c>
      <c r="S2562">
        <v>619.3416248215558</v>
      </c>
      <c r="T2562">
        <v>44.961994886398315</v>
      </c>
      <c r="U2562">
        <v>0.41419054925441745</v>
      </c>
      <c r="V2562">
        <v>604.00702953338623</v>
      </c>
      <c r="W2562">
        <v>1</v>
      </c>
      <c r="X2562">
        <v>0.35713419914245609</v>
      </c>
      <c r="Y2562">
        <v>637.8301056040475</v>
      </c>
      <c r="Z2562">
        <v>1</v>
      </c>
      <c r="AA2562">
        <v>40.802782289762504</v>
      </c>
      <c r="AB2562">
        <v>118.46215954589844</v>
      </c>
      <c r="AC2562">
        <v>197.52304702997208</v>
      </c>
      <c r="AD2562">
        <v>4.5325760148529314E-3</v>
      </c>
      <c r="AE2562">
        <v>3.4468114821435334</v>
      </c>
      <c r="AF2562">
        <v>8.4587931632995592E-2</v>
      </c>
      <c r="AG2562">
        <v>2.7552914643900132E-5</v>
      </c>
      <c r="AH2562">
        <v>1.7962052142620085E-2</v>
      </c>
      <c r="AI2562">
        <v>25.301313698291779</v>
      </c>
      <c r="AJ2562">
        <v>8.4350056038990946</v>
      </c>
      <c r="AK2562">
        <v>23.744153657555579</v>
      </c>
      <c r="AL2562">
        <v>6.5447421569687467</v>
      </c>
      <c r="AM2562">
        <v>71.168805634975428</v>
      </c>
      <c r="AN2562">
        <v>551.76032733656939</v>
      </c>
      <c r="AO2562">
        <v>5.5208632111549374E-2</v>
      </c>
      <c r="AP2562">
        <v>0.87218105673789992</v>
      </c>
    </row>
    <row r="2563" spans="1:42">
      <c r="A2563">
        <v>1154.7877971965015</v>
      </c>
      <c r="B2563">
        <v>1026.691468086884</v>
      </c>
      <c r="C2563">
        <v>792.09896603240963</v>
      </c>
      <c r="D2563">
        <v>128.0963291096175</v>
      </c>
      <c r="E2563">
        <v>-128.0963291096175</v>
      </c>
      <c r="F2563">
        <v>-362.68883116409188</v>
      </c>
      <c r="G2563">
        <v>5.7059009774068158E-2</v>
      </c>
      <c r="H2563">
        <v>1114.7112002333699</v>
      </c>
      <c r="I2563">
        <v>2.8064517080783842E-2</v>
      </c>
      <c r="J2563">
        <v>1.079076623916626E-2</v>
      </c>
      <c r="K2563">
        <v>1.1677458490312098</v>
      </c>
      <c r="L2563">
        <v>50.538836717605591</v>
      </c>
      <c r="M2563">
        <v>258.31091114211802</v>
      </c>
      <c r="N2563">
        <v>197.42940641708378</v>
      </c>
      <c r="O2563">
        <v>0.60076650977134705</v>
      </c>
      <c r="P2563">
        <v>1.0421923584408228E-2</v>
      </c>
      <c r="Q2563">
        <v>7.6109060181511765E-3</v>
      </c>
      <c r="R2563">
        <v>0.39394585609436034</v>
      </c>
      <c r="S2563">
        <v>835.18479772569026</v>
      </c>
      <c r="T2563">
        <v>25.604686141014099</v>
      </c>
      <c r="U2563">
        <v>0.33122442305088046</v>
      </c>
      <c r="V2563">
        <v>508.37650299072266</v>
      </c>
      <c r="W2563">
        <v>1</v>
      </c>
      <c r="X2563">
        <v>0.29099279999732974</v>
      </c>
      <c r="Y2563">
        <v>630.80974355266744</v>
      </c>
      <c r="Z2563">
        <v>1</v>
      </c>
      <c r="AA2563">
        <v>36.401601298074723</v>
      </c>
      <c r="AB2563">
        <v>136.59353228759767</v>
      </c>
      <c r="AC2563">
        <v>73.187278211116791</v>
      </c>
      <c r="AD2563">
        <v>3.9683480548043538E-3</v>
      </c>
      <c r="AE2563">
        <v>1.1785540418341169</v>
      </c>
      <c r="AF2563">
        <v>0.21478501439094541</v>
      </c>
      <c r="AG2563">
        <v>1.1971576332169729E-3</v>
      </c>
      <c r="AH2563">
        <v>1.4586794686317442E-2</v>
      </c>
      <c r="AI2563">
        <v>19.484094083309174</v>
      </c>
      <c r="AJ2563">
        <v>0.65417074705752676</v>
      </c>
      <c r="AK2563">
        <v>26.858523010611535</v>
      </c>
      <c r="AL2563">
        <v>4.4061208707194259</v>
      </c>
      <c r="AM2563">
        <v>92.48484517335892</v>
      </c>
      <c r="AN2563">
        <v>569.92724790620991</v>
      </c>
      <c r="AO2563">
        <v>4.0621950507164002E-2</v>
      </c>
      <c r="AP2563">
        <v>0.81636335134506233</v>
      </c>
    </row>
    <row r="2564" spans="1:42">
      <c r="A2564">
        <v>697.20670537052695</v>
      </c>
      <c r="B2564">
        <v>1148.578952231946</v>
      </c>
      <c r="C2564">
        <v>665.16834045738005</v>
      </c>
      <c r="D2564">
        <v>-451.37224686141906</v>
      </c>
      <c r="E2564">
        <v>451.37224686141906</v>
      </c>
      <c r="F2564">
        <v>-483.41061177456595</v>
      </c>
      <c r="G2564">
        <v>6.8941521364287883E-2</v>
      </c>
      <c r="H2564">
        <v>431.54234863805192</v>
      </c>
      <c r="I2564">
        <v>5.7146534621715546E-2</v>
      </c>
      <c r="J2564">
        <v>1.1286875486373901E-2</v>
      </c>
      <c r="K2564">
        <v>1.4933955225050448</v>
      </c>
      <c r="L2564">
        <v>43.524031639099121</v>
      </c>
      <c r="M2564">
        <v>1645.8026254678471</v>
      </c>
      <c r="N2564">
        <v>69.602976967430124</v>
      </c>
      <c r="O2564">
        <v>0.80463495850563049</v>
      </c>
      <c r="P2564">
        <v>1.8071895069546168E-2</v>
      </c>
      <c r="Q2564">
        <v>3.1486359225379089E-2</v>
      </c>
      <c r="R2564">
        <v>0.47331287860870364</v>
      </c>
      <c r="S2564">
        <v>487.34085985080992</v>
      </c>
      <c r="T2564">
        <v>28.086066246032715</v>
      </c>
      <c r="U2564">
        <v>0.36006349742412569</v>
      </c>
      <c r="V2564">
        <v>451.14719867706299</v>
      </c>
      <c r="W2564">
        <v>1</v>
      </c>
      <c r="X2564">
        <v>0.34364028215408327</v>
      </c>
      <c r="Y2564">
        <v>392.41541080410343</v>
      </c>
      <c r="Z2564">
        <v>1</v>
      </c>
      <c r="AA2564">
        <v>22.908601013021475</v>
      </c>
      <c r="AB2564">
        <v>128.96456665039062</v>
      </c>
      <c r="AC2564">
        <v>36.286254227161407</v>
      </c>
      <c r="AD2564">
        <v>7.8131145901150171E-3</v>
      </c>
      <c r="AE2564">
        <v>5.5347850904104074</v>
      </c>
      <c r="AF2564">
        <v>0.24099006414413451</v>
      </c>
      <c r="AG2564">
        <v>6.8513303209628157E-4</v>
      </c>
      <c r="AH2564">
        <v>2.395117527246475E-2</v>
      </c>
      <c r="AI2564">
        <v>8.3846870064735413</v>
      </c>
      <c r="AJ2564">
        <v>15.199615495489843</v>
      </c>
      <c r="AK2564">
        <v>16.162428944706917</v>
      </c>
      <c r="AL2564">
        <v>2.6277848768542795</v>
      </c>
      <c r="AM2564">
        <v>38.955491912364963</v>
      </c>
      <c r="AN2564">
        <v>463.37454316050213</v>
      </c>
      <c r="AO2564">
        <v>7.3621936917304995E-2</v>
      </c>
      <c r="AP2564">
        <v>0.86089374279975905</v>
      </c>
    </row>
    <row r="2565" spans="1:42">
      <c r="A2565">
        <v>1025.5448473602221</v>
      </c>
      <c r="B2565">
        <v>729.58542118400521</v>
      </c>
      <c r="C2565">
        <v>458.28548653613677</v>
      </c>
      <c r="D2565">
        <v>295.95942617621688</v>
      </c>
      <c r="E2565">
        <v>-295.95942617621688</v>
      </c>
      <c r="F2565">
        <v>-567.25936082408532</v>
      </c>
      <c r="G2565">
        <v>1.3302325662017379E-2</v>
      </c>
      <c r="H2565">
        <v>362.78273731783128</v>
      </c>
      <c r="I2565">
        <v>5.9533877670764922E-2</v>
      </c>
      <c r="J2565">
        <v>0.1077788667678833</v>
      </c>
      <c r="K2565">
        <v>1.7089985240161418</v>
      </c>
      <c r="L2565">
        <v>65.781258344650269</v>
      </c>
      <c r="M2565">
        <v>25.385480752983906</v>
      </c>
      <c r="N2565">
        <v>161.10378797035219</v>
      </c>
      <c r="O2565">
        <v>0.94472596049308777</v>
      </c>
      <c r="P2565">
        <v>7.3386102782355403E-3</v>
      </c>
      <c r="Q2565">
        <v>2.6638481352064342E-4</v>
      </c>
      <c r="R2565">
        <v>0.43755931854248048</v>
      </c>
      <c r="S2565">
        <v>381.44853313663748</v>
      </c>
      <c r="T2565">
        <v>29.218307137489319</v>
      </c>
      <c r="U2565">
        <v>0.35350508987903595</v>
      </c>
      <c r="V2565">
        <v>540.92049598693848</v>
      </c>
      <c r="W2565">
        <v>1</v>
      </c>
      <c r="X2565">
        <v>0.32853344798088074</v>
      </c>
      <c r="Y2565">
        <v>663.48294389482191</v>
      </c>
      <c r="Z2565">
        <v>1</v>
      </c>
      <c r="AA2565">
        <v>25.315430896272666</v>
      </c>
      <c r="AB2565">
        <v>33.916993103027345</v>
      </c>
      <c r="AC2565">
        <v>26.419393718242645</v>
      </c>
      <c r="AD2565">
        <v>5.5472316904964609E-3</v>
      </c>
      <c r="AE2565">
        <v>99.149399377268878</v>
      </c>
      <c r="AF2565">
        <v>2.8689912557601921E-2</v>
      </c>
      <c r="AG2565">
        <v>1.1579212506746647E-3</v>
      </c>
      <c r="AH2565">
        <v>4.4383028221130369E-2</v>
      </c>
      <c r="AI2565">
        <v>7.5733515620231628</v>
      </c>
      <c r="AJ2565">
        <v>11.073213174914358</v>
      </c>
      <c r="AK2565">
        <v>11.021454879641533</v>
      </c>
      <c r="AL2565">
        <v>4.7646247748150881</v>
      </c>
      <c r="AM2565">
        <v>96.985352480411535</v>
      </c>
      <c r="AN2565">
        <v>749.27401243021359</v>
      </c>
      <c r="AO2565">
        <v>6.7482746005058297E-2</v>
      </c>
      <c r="AP2565">
        <v>0.81767101955413823</v>
      </c>
    </row>
    <row r="2566" spans="1:42">
      <c r="A2566">
        <v>1300.574761350179</v>
      </c>
      <c r="B2566">
        <v>1191.0408080066256</v>
      </c>
      <c r="C2566">
        <v>1324.5772631196576</v>
      </c>
      <c r="D2566">
        <v>-24.002501769478613</v>
      </c>
      <c r="E2566">
        <v>-133.53645511303193</v>
      </c>
      <c r="F2566">
        <v>24.002501769478613</v>
      </c>
      <c r="G2566">
        <v>2.5648374273653549E-2</v>
      </c>
      <c r="H2566">
        <v>3254.8135412895072</v>
      </c>
      <c r="I2566">
        <v>1.5934897363185881E-2</v>
      </c>
      <c r="J2566">
        <v>7.9672517061233517E-2</v>
      </c>
      <c r="K2566">
        <v>1.0539276326477527</v>
      </c>
      <c r="L2566">
        <v>23.575394153594971</v>
      </c>
      <c r="M2566">
        <v>4.9117811980963975</v>
      </c>
      <c r="N2566">
        <v>184.41829331989291</v>
      </c>
      <c r="O2566">
        <v>0.9383712112903595</v>
      </c>
      <c r="P2566">
        <v>2.1006550682915577E-2</v>
      </c>
      <c r="Q2566">
        <v>3.5973260614607067E-2</v>
      </c>
      <c r="R2566">
        <v>0.42018828868865965</v>
      </c>
      <c r="S2566">
        <v>529.53482232573515</v>
      </c>
      <c r="T2566">
        <v>26.585370302200317</v>
      </c>
      <c r="U2566">
        <v>0.3887270110845566</v>
      </c>
      <c r="V2566">
        <v>606.86662197113037</v>
      </c>
      <c r="W2566">
        <v>1</v>
      </c>
      <c r="X2566">
        <v>0.32273078441619873</v>
      </c>
      <c r="Y2566">
        <v>576.54462154563385</v>
      </c>
      <c r="Z2566">
        <v>1</v>
      </c>
      <c r="AA2566">
        <v>21.693444071607594</v>
      </c>
      <c r="AB2566">
        <v>114.40988586425782</v>
      </c>
      <c r="AC2566">
        <v>29.937519133090973</v>
      </c>
      <c r="AD2566">
        <v>1.0733754410702959E-2</v>
      </c>
      <c r="AE2566">
        <v>21.540316106819155</v>
      </c>
      <c r="AF2566">
        <v>9.4932060241699201E-2</v>
      </c>
      <c r="AG2566">
        <v>1.0269775895247113E-3</v>
      </c>
      <c r="AH2566">
        <v>8.0108897566795335E-3</v>
      </c>
      <c r="AI2566">
        <v>23.32011491060257</v>
      </c>
      <c r="AJ2566">
        <v>16.198036030566225</v>
      </c>
      <c r="AK2566">
        <v>48.188771515488625</v>
      </c>
      <c r="AL2566">
        <v>6.1001187828313173</v>
      </c>
      <c r="AM2566">
        <v>108.96725372076034</v>
      </c>
      <c r="AN2566">
        <v>244.09603118734921</v>
      </c>
      <c r="AO2566">
        <v>6.6537004113197323E-2</v>
      </c>
      <c r="AP2566">
        <v>0.9141651370525361</v>
      </c>
    </row>
    <row r="2567" spans="1:42">
      <c r="A2567">
        <v>3443.7723715844772</v>
      </c>
      <c r="B2567">
        <v>5878.7295171589521</v>
      </c>
      <c r="C2567">
        <v>4020.9956891600136</v>
      </c>
      <c r="D2567">
        <v>-2434.9571455744749</v>
      </c>
      <c r="E2567">
        <v>1857.7338279989385</v>
      </c>
      <c r="F2567">
        <v>-1857.7338279989385</v>
      </c>
      <c r="G2567">
        <v>2.1766019597625828E-2</v>
      </c>
      <c r="H2567">
        <v>2200.6235481310414</v>
      </c>
      <c r="I2567">
        <v>3.0678855478763579E-2</v>
      </c>
      <c r="J2567">
        <v>5.4108347892761234E-3</v>
      </c>
      <c r="K2567">
        <v>1.494721160930395</v>
      </c>
      <c r="L2567">
        <v>69.218069314956665</v>
      </c>
      <c r="M2567">
        <v>7311.8460198191906</v>
      </c>
      <c r="N2567">
        <v>181.39019524993898</v>
      </c>
      <c r="O2567">
        <v>0.9697786271572113</v>
      </c>
      <c r="P2567">
        <v>6.7250252299838583E-3</v>
      </c>
      <c r="Q2567">
        <v>4.5273632950252947E-2</v>
      </c>
      <c r="R2567">
        <v>0.40784499168395999</v>
      </c>
      <c r="S2567">
        <v>499.81516599213626</v>
      </c>
      <c r="T2567">
        <v>45.537635684013367</v>
      </c>
      <c r="U2567">
        <v>0.36959713518619541</v>
      </c>
      <c r="V2567">
        <v>502.33793258666992</v>
      </c>
      <c r="W2567">
        <v>1</v>
      </c>
      <c r="X2567">
        <v>0.43953406453132632</v>
      </c>
      <c r="Y2567">
        <v>383.831905464187</v>
      </c>
      <c r="Z2567">
        <v>1</v>
      </c>
      <c r="AA2567">
        <v>24.532490371789937</v>
      </c>
      <c r="AB2567">
        <v>22.058412902832032</v>
      </c>
      <c r="AC2567">
        <v>165.47752469778061</v>
      </c>
      <c r="AD2567">
        <v>6.7783192691639954E-3</v>
      </c>
      <c r="AE2567">
        <v>12.968468569460347</v>
      </c>
      <c r="AF2567">
        <v>5.8388153314590449E-2</v>
      </c>
      <c r="AG2567">
        <v>7.2752048928692993E-4</v>
      </c>
      <c r="AH2567">
        <v>4.1313319921493534E-3</v>
      </c>
      <c r="AI2567">
        <v>10.419479310512543</v>
      </c>
      <c r="AJ2567">
        <v>4.7190706080608082</v>
      </c>
      <c r="AK2567">
        <v>44.72794444978237</v>
      </c>
      <c r="AL2567">
        <v>8.2361726867173104</v>
      </c>
      <c r="AM2567">
        <v>47.473941910266873</v>
      </c>
      <c r="AN2567">
        <v>107.89358860642676</v>
      </c>
      <c r="AO2567">
        <v>0.10331545770168304</v>
      </c>
      <c r="AP2567">
        <v>0.84878342866897594</v>
      </c>
    </row>
    <row r="2568" spans="1:42">
      <c r="A2568">
        <v>895.63862331537575</v>
      </c>
      <c r="B2568">
        <v>817.47483456383259</v>
      </c>
      <c r="C2568">
        <v>964.61565667047194</v>
      </c>
      <c r="D2568">
        <v>-68.977033355096182</v>
      </c>
      <c r="E2568">
        <v>-147.14082210663935</v>
      </c>
      <c r="F2568">
        <v>68.977033355096182</v>
      </c>
      <c r="G2568">
        <v>5.8493979193456898E-2</v>
      </c>
      <c r="H2568">
        <v>2304.2286323871126</v>
      </c>
      <c r="I2568">
        <v>3.9941022098064424E-2</v>
      </c>
      <c r="J2568">
        <v>4.5350036382675173E-2</v>
      </c>
      <c r="K2568">
        <v>1.5084861286699771</v>
      </c>
      <c r="L2568">
        <v>10.613565444946289</v>
      </c>
      <c r="M2568">
        <v>1.0992797581785381</v>
      </c>
      <c r="N2568">
        <v>164.67356855297092</v>
      </c>
      <c r="O2568">
        <v>0.61332336068153381</v>
      </c>
      <c r="P2568">
        <v>2.336081790924072E-2</v>
      </c>
      <c r="Q2568">
        <v>1.2473742326100665E-2</v>
      </c>
      <c r="R2568">
        <v>0.46139093875885007</v>
      </c>
      <c r="S2568">
        <v>1113.6231007750771</v>
      </c>
      <c r="T2568">
        <v>28.706061840057373</v>
      </c>
      <c r="U2568">
        <v>0.32558453261852266</v>
      </c>
      <c r="V2568">
        <v>549.88844394683838</v>
      </c>
      <c r="W2568">
        <v>1</v>
      </c>
      <c r="X2568">
        <v>0.32288776159286503</v>
      </c>
      <c r="Y2568">
        <v>377.48789676722305</v>
      </c>
      <c r="Z2568">
        <v>1</v>
      </c>
      <c r="AA2568">
        <v>20.174723760442738</v>
      </c>
      <c r="AB2568">
        <v>43.338585937500007</v>
      </c>
      <c r="AC2568">
        <v>195.96188813447952</v>
      </c>
      <c r="AD2568">
        <v>1.3468941256531284E-2</v>
      </c>
      <c r="AE2568">
        <v>2.2716079241210925</v>
      </c>
      <c r="AF2568">
        <v>0.22055027246475215</v>
      </c>
      <c r="AG2568">
        <v>1.545360866795697E-4</v>
      </c>
      <c r="AH2568">
        <v>4.700871878862381E-2</v>
      </c>
      <c r="AI2568">
        <v>25.425285398960114</v>
      </c>
      <c r="AJ2568">
        <v>14.30647213329031</v>
      </c>
      <c r="AK2568">
        <v>59.505077732205393</v>
      </c>
      <c r="AL2568">
        <v>7.8521509539490095</v>
      </c>
      <c r="AM2568">
        <v>57.870875728130343</v>
      </c>
      <c r="AN2568">
        <v>172.198304047319</v>
      </c>
      <c r="AO2568">
        <v>6.8178809285163872E-2</v>
      </c>
      <c r="AP2568">
        <v>0.91354150414466873</v>
      </c>
    </row>
    <row r="2569" spans="1:42">
      <c r="A2569">
        <v>687.29818554727649</v>
      </c>
      <c r="B2569">
        <v>746.88236138673722</v>
      </c>
      <c r="C2569">
        <v>740.42012445054797</v>
      </c>
      <c r="D2569">
        <v>-59.584175839460727</v>
      </c>
      <c r="E2569">
        <v>6.4622369361892424</v>
      </c>
      <c r="F2569">
        <v>-6.4622369361892424</v>
      </c>
      <c r="G2569">
        <v>3.6274738198514643E-2</v>
      </c>
      <c r="H2569">
        <v>1231.9567099582148</v>
      </c>
      <c r="I2569">
        <v>3.4831054508686066E-2</v>
      </c>
      <c r="J2569">
        <v>8.4268335342407227E-2</v>
      </c>
      <c r="K2569">
        <v>1.4435580774009227</v>
      </c>
      <c r="L2569">
        <v>56.54690146446228</v>
      </c>
      <c r="M2569">
        <v>628.16531408562355</v>
      </c>
      <c r="N2569">
        <v>84.556078548812877</v>
      </c>
      <c r="O2569">
        <v>0.84941694140434265</v>
      </c>
      <c r="P2569">
        <v>1.4977571434444848E-2</v>
      </c>
      <c r="Q2569">
        <v>1.2976454681820338E-2</v>
      </c>
      <c r="R2569">
        <v>0.43307191848754883</v>
      </c>
      <c r="S2569">
        <v>636.24199009362655</v>
      </c>
      <c r="T2569">
        <v>30.692127346992493</v>
      </c>
      <c r="U2569">
        <v>0.43508466541767121</v>
      </c>
      <c r="V2569">
        <v>558.94961357116699</v>
      </c>
      <c r="W2569">
        <v>1</v>
      </c>
      <c r="X2569">
        <v>0.30259877562522891</v>
      </c>
      <c r="Y2569">
        <v>518.32005589086316</v>
      </c>
      <c r="Z2569">
        <v>1</v>
      </c>
      <c r="AA2569">
        <v>20.548739128923422</v>
      </c>
      <c r="AB2569">
        <v>121.09401043701173</v>
      </c>
      <c r="AC2569">
        <v>91.281776130199432</v>
      </c>
      <c r="AD2569">
        <v>2.9282040066189235E-3</v>
      </c>
      <c r="AE2569">
        <v>4.1968896129543625</v>
      </c>
      <c r="AF2569">
        <v>0.14212253451347348</v>
      </c>
      <c r="AG2569">
        <v>6.3503102671612355E-4</v>
      </c>
      <c r="AH2569">
        <v>2.6416758489608762E-2</v>
      </c>
      <c r="AI2569">
        <v>26.076981723308563</v>
      </c>
      <c r="AJ2569">
        <v>7.0910060930845979</v>
      </c>
      <c r="AK2569">
        <v>29.059980856776239</v>
      </c>
      <c r="AL2569">
        <v>4.5331275642687885</v>
      </c>
      <c r="AM2569">
        <v>27.818862974643707</v>
      </c>
      <c r="AN2569">
        <v>482.79018324397964</v>
      </c>
      <c r="AO2569">
        <v>4.2379240870475773E-2</v>
      </c>
      <c r="AP2569">
        <v>0.89547633552551287</v>
      </c>
    </row>
    <row r="2570" spans="1:42">
      <c r="A2570">
        <v>1292.4486250101261</v>
      </c>
      <c r="B2570">
        <v>1147.5422953874713</v>
      </c>
      <c r="C2570">
        <v>624.46164432613091</v>
      </c>
      <c r="D2570">
        <v>144.90632962265477</v>
      </c>
      <c r="E2570">
        <v>-144.90632962265477</v>
      </c>
      <c r="F2570">
        <v>-667.98698068399517</v>
      </c>
      <c r="G2570">
        <v>3.9065225008590422E-2</v>
      </c>
      <c r="H2570">
        <v>484.03537819982222</v>
      </c>
      <c r="I2570">
        <v>3.5750907361507413E-2</v>
      </c>
      <c r="J2570">
        <v>7.1570043802261354E-2</v>
      </c>
      <c r="K2570">
        <v>1.0486206504642963</v>
      </c>
      <c r="L2570">
        <v>38.651607036590576</v>
      </c>
      <c r="M2570">
        <v>48.303196224093824</v>
      </c>
      <c r="N2570">
        <v>197.19384280338289</v>
      </c>
      <c r="O2570">
        <v>0.86357954144477844</v>
      </c>
      <c r="P2570">
        <v>1.5900240368313258E-2</v>
      </c>
      <c r="Q2570">
        <v>4.2894542641109881E-2</v>
      </c>
      <c r="R2570">
        <v>0.48852971553802493</v>
      </c>
      <c r="S2570">
        <v>323.73599045783794</v>
      </c>
      <c r="T2570">
        <v>46.839803457260132</v>
      </c>
      <c r="U2570">
        <v>0.35347114503383636</v>
      </c>
      <c r="V2570">
        <v>497.41237163543701</v>
      </c>
      <c r="W2570">
        <v>1</v>
      </c>
      <c r="X2570">
        <v>0.41193897247314454</v>
      </c>
      <c r="Y2570">
        <v>367.27797733988916</v>
      </c>
      <c r="Z2570">
        <v>1</v>
      </c>
      <c r="AA2570">
        <v>39.313153468198784</v>
      </c>
      <c r="AB2570">
        <v>15.488635620117188</v>
      </c>
      <c r="AC2570">
        <v>159.63249355554581</v>
      </c>
      <c r="AD2570">
        <v>1.2413740565634181E-2</v>
      </c>
      <c r="AE2570">
        <v>33.037692706681923</v>
      </c>
      <c r="AF2570">
        <v>4.1170506477355956E-2</v>
      </c>
      <c r="AG2570">
        <v>5.3671439960675403E-4</v>
      </c>
      <c r="AH2570">
        <v>1.5006228530406949E-2</v>
      </c>
      <c r="AI2570">
        <v>23.948550522327423</v>
      </c>
      <c r="AJ2570">
        <v>4.6211806515467853</v>
      </c>
      <c r="AK2570">
        <v>15.853546691536904</v>
      </c>
      <c r="AL2570">
        <v>5.6130162458454036</v>
      </c>
      <c r="AM2570">
        <v>81.885291039943695</v>
      </c>
      <c r="AN2570">
        <v>372.87496910101197</v>
      </c>
      <c r="AO2570">
        <v>8.2989124894142147E-2</v>
      </c>
      <c r="AP2570">
        <v>0.87573903059959424</v>
      </c>
    </row>
    <row r="2571" spans="1:42">
      <c r="A2571">
        <v>485.67653142085601</v>
      </c>
      <c r="B2571">
        <v>423.26058854701046</v>
      </c>
      <c r="C2571">
        <v>311.91198013212386</v>
      </c>
      <c r="D2571">
        <v>62.415942873845552</v>
      </c>
      <c r="E2571">
        <v>-62.415942873845552</v>
      </c>
      <c r="F2571">
        <v>-173.76455128873215</v>
      </c>
      <c r="G2571">
        <v>7.7823916028686255E-2</v>
      </c>
      <c r="H2571">
        <v>369.73034322722981</v>
      </c>
      <c r="I2571">
        <v>5.5678524076938629E-2</v>
      </c>
      <c r="J2571">
        <v>1.5747486591339111E-2</v>
      </c>
      <c r="K2571">
        <v>1.396013063710928</v>
      </c>
      <c r="L2571">
        <v>78.494683504104614</v>
      </c>
      <c r="M2571">
        <v>56.300982936645561</v>
      </c>
      <c r="N2571">
        <v>85.302286597442631</v>
      </c>
      <c r="O2571">
        <v>0.64434036612510681</v>
      </c>
      <c r="P2571">
        <v>7.3229470252990708E-3</v>
      </c>
      <c r="Q2571">
        <v>7.8479945394727899E-3</v>
      </c>
      <c r="R2571">
        <v>0.41240757942199707</v>
      </c>
      <c r="S2571">
        <v>862.37924646062879</v>
      </c>
      <c r="T2571">
        <v>36.245808005332947</v>
      </c>
      <c r="U2571">
        <v>0.35868655264377597</v>
      </c>
      <c r="V2571">
        <v>548.36540222167969</v>
      </c>
      <c r="W2571">
        <v>1</v>
      </c>
      <c r="X2571">
        <v>0.31169303536415105</v>
      </c>
      <c r="Y2571">
        <v>275.285581578581</v>
      </c>
      <c r="Z2571">
        <v>1</v>
      </c>
      <c r="AA2571">
        <v>19.251186415719992</v>
      </c>
      <c r="AB2571">
        <v>148.90150445556642</v>
      </c>
      <c r="AC2571">
        <v>184.22002643346786</v>
      </c>
      <c r="AD2571">
        <v>1.1659312452006545E-2</v>
      </c>
      <c r="AE2571">
        <v>79.802591964806282</v>
      </c>
      <c r="AF2571">
        <v>3.2090932130813592E-2</v>
      </c>
      <c r="AG2571">
        <v>1.3116535815155563E-3</v>
      </c>
      <c r="AH2571">
        <v>4.3358246922492981E-2</v>
      </c>
      <c r="AI2571">
        <v>28.601339757442474</v>
      </c>
      <c r="AJ2571">
        <v>8.7187852157075998</v>
      </c>
      <c r="AK2571">
        <v>13.306027845740319</v>
      </c>
      <c r="AL2571">
        <v>3.8866376202747706</v>
      </c>
      <c r="AM2571">
        <v>54.832701122760767</v>
      </c>
      <c r="AN2571">
        <v>197.38515376474717</v>
      </c>
      <c r="AO2571">
        <v>0.10563442265987397</v>
      </c>
      <c r="AP2571">
        <v>0.87680479383468635</v>
      </c>
    </row>
    <row r="2572" spans="1:42">
      <c r="A2572">
        <v>1032.6851043506049</v>
      </c>
      <c r="B2572">
        <v>2471.4006251494393</v>
      </c>
      <c r="C2572">
        <v>1718.4685359354016</v>
      </c>
      <c r="D2572">
        <v>-1438.7155207988344</v>
      </c>
      <c r="E2572">
        <v>752.93208921403766</v>
      </c>
      <c r="F2572">
        <v>-752.93208921403766</v>
      </c>
      <c r="G2572">
        <v>6.2367856831184176E-2</v>
      </c>
      <c r="H2572">
        <v>76.911636143822818</v>
      </c>
      <c r="I2572">
        <v>3.1283559501171107E-2</v>
      </c>
      <c r="J2572">
        <v>0.10016322779655457</v>
      </c>
      <c r="K2572">
        <v>1.6580785918295382</v>
      </c>
      <c r="L2572">
        <v>15.716252326965332</v>
      </c>
      <c r="M2572">
        <v>4388.9432731925226</v>
      </c>
      <c r="N2572">
        <v>57.338942145347602</v>
      </c>
      <c r="O2572">
        <v>0.52059116959571838</v>
      </c>
      <c r="P2572">
        <v>1.8029684596591523E-2</v>
      </c>
      <c r="Q2572">
        <v>3.7306462340884736E-2</v>
      </c>
      <c r="R2572">
        <v>0.38629944324493409</v>
      </c>
      <c r="S2572">
        <v>692.72263416881674</v>
      </c>
      <c r="T2572">
        <v>30.414390563964844</v>
      </c>
      <c r="U2572">
        <v>0.40968482196331024</v>
      </c>
      <c r="V2572">
        <v>533.23967456817627</v>
      </c>
      <c r="W2572">
        <v>1</v>
      </c>
      <c r="X2572">
        <v>0.31721412897109991</v>
      </c>
      <c r="Y2572">
        <v>283.81735167963336</v>
      </c>
      <c r="Z2572">
        <v>1</v>
      </c>
      <c r="AA2572">
        <v>3.0155151772975923</v>
      </c>
      <c r="AB2572">
        <v>88.923503662109383</v>
      </c>
      <c r="AC2572">
        <v>195.80742865800858</v>
      </c>
      <c r="AD2572">
        <v>2.1069143572424211E-3</v>
      </c>
      <c r="AE2572">
        <v>21.998812570018142</v>
      </c>
      <c r="AF2572">
        <v>0.22696427106857295</v>
      </c>
      <c r="AG2572">
        <v>8.0790667323526682E-5</v>
      </c>
      <c r="AH2572">
        <v>2.5957465612888333E-2</v>
      </c>
      <c r="AI2572">
        <v>27.772051393985748</v>
      </c>
      <c r="AJ2572">
        <v>15.951526763755677</v>
      </c>
      <c r="AK2572">
        <v>0.2783989745378494</v>
      </c>
      <c r="AL2572">
        <v>3.4506525491735807</v>
      </c>
      <c r="AM2572">
        <v>94.903456199169156</v>
      </c>
      <c r="AN2572">
        <v>644.12040491000903</v>
      </c>
      <c r="AO2572">
        <v>6.2470270276069641E-2</v>
      </c>
      <c r="AP2572">
        <v>0.82173757481575016</v>
      </c>
    </row>
    <row r="2573" spans="1:42">
      <c r="A2573">
        <v>602.38102419876566</v>
      </c>
      <c r="B2573">
        <v>313.80515170281444</v>
      </c>
      <c r="C2573">
        <v>344.81984414242811</v>
      </c>
      <c r="D2573">
        <v>257.56118005633755</v>
      </c>
      <c r="E2573">
        <v>-288.57587249595122</v>
      </c>
      <c r="F2573">
        <v>-257.56118005633755</v>
      </c>
      <c r="G2573">
        <v>5.0977279677053434E-2</v>
      </c>
      <c r="H2573">
        <v>555.00958433058997</v>
      </c>
      <c r="I2573">
        <v>2.703138381242752E-2</v>
      </c>
      <c r="J2573">
        <v>3.5715109825134275E-2</v>
      </c>
      <c r="K2573">
        <v>1.2209321952998637</v>
      </c>
      <c r="L2573">
        <v>40.661391019821167</v>
      </c>
      <c r="M2573">
        <v>14.222513161606244</v>
      </c>
      <c r="N2573">
        <v>87.765741563797008</v>
      </c>
      <c r="O2573">
        <v>0.90401789546012878</v>
      </c>
      <c r="P2573">
        <v>7.686200830671521E-3</v>
      </c>
      <c r="Q2573">
        <v>3.0615737332238085E-2</v>
      </c>
      <c r="R2573">
        <v>0.43779289245605468</v>
      </c>
      <c r="S2573">
        <v>545.23773622545582</v>
      </c>
      <c r="T2573">
        <v>25.212898850440979</v>
      </c>
      <c r="U2573">
        <v>0.39553768455982208</v>
      </c>
      <c r="V2573">
        <v>532.60922431945801</v>
      </c>
      <c r="W2573">
        <v>1</v>
      </c>
      <c r="X2573">
        <v>0.36754987597465516</v>
      </c>
      <c r="Y2573">
        <v>414.73711893689733</v>
      </c>
      <c r="Z2573">
        <v>1</v>
      </c>
      <c r="AA2573">
        <v>43.54951882397652</v>
      </c>
      <c r="AB2573">
        <v>97.088113708496095</v>
      </c>
      <c r="AC2573">
        <v>130.31980246305466</v>
      </c>
      <c r="AD2573">
        <v>8.2863147442157441E-3</v>
      </c>
      <c r="AE2573">
        <v>8.050920216775193</v>
      </c>
      <c r="AF2573">
        <v>0.18335255026817318</v>
      </c>
      <c r="AG2573">
        <v>1.287799334964235E-3</v>
      </c>
      <c r="AH2573">
        <v>5.7094560718536372E-2</v>
      </c>
      <c r="AI2573">
        <v>29.377135932445526</v>
      </c>
      <c r="AJ2573">
        <v>8.7174992855768334</v>
      </c>
      <c r="AK2573">
        <v>11.496492521166802</v>
      </c>
      <c r="AL2573">
        <v>5.8978601426276294</v>
      </c>
      <c r="AM2573">
        <v>51.969252741336824</v>
      </c>
      <c r="AN2573">
        <v>666.44334741903572</v>
      </c>
      <c r="AO2573">
        <v>8.6336252093315122E-2</v>
      </c>
      <c r="AP2573">
        <v>0.88294690418243416</v>
      </c>
    </row>
    <row r="2574" spans="1:42">
      <c r="A2574">
        <v>645.37875357162022</v>
      </c>
      <c r="B2574">
        <v>529.00023034726064</v>
      </c>
      <c r="C2574">
        <v>368.27345401191462</v>
      </c>
      <c r="D2574">
        <v>116.37852322435958</v>
      </c>
      <c r="E2574">
        <v>-116.37852322435958</v>
      </c>
      <c r="F2574">
        <v>-277.1052995597056</v>
      </c>
      <c r="G2574">
        <v>5.6223020509292947E-2</v>
      </c>
      <c r="H2574">
        <v>292.57341372010217</v>
      </c>
      <c r="I2574">
        <v>3.868161767721176E-2</v>
      </c>
      <c r="J2574">
        <v>7.8446604967117306E-2</v>
      </c>
      <c r="K2574">
        <v>1.6576504129707812</v>
      </c>
      <c r="L2574">
        <v>22.441656589508057</v>
      </c>
      <c r="M2574">
        <v>225.67434279468361</v>
      </c>
      <c r="N2574">
        <v>118.01635359058382</v>
      </c>
      <c r="O2574">
        <v>0.62723544239997864</v>
      </c>
      <c r="P2574">
        <v>1.9272506713867186E-2</v>
      </c>
      <c r="Q2574">
        <v>3.7958253595564095E-2</v>
      </c>
      <c r="R2574">
        <v>0.46935588359832764</v>
      </c>
      <c r="S2574">
        <v>669.21096353298435</v>
      </c>
      <c r="T2574">
        <v>35.034376382827759</v>
      </c>
      <c r="U2574">
        <v>0.30551767766475679</v>
      </c>
      <c r="V2574">
        <v>585.89818477630615</v>
      </c>
      <c r="W2574">
        <v>1</v>
      </c>
      <c r="X2574">
        <v>0.44820114612579348</v>
      </c>
      <c r="Y2574">
        <v>686.86612329913601</v>
      </c>
      <c r="Z2574">
        <v>1</v>
      </c>
      <c r="AA2574">
        <v>19.970986963911063</v>
      </c>
      <c r="AB2574">
        <v>151.06415881347658</v>
      </c>
      <c r="AC2574">
        <v>39.476622641086578</v>
      </c>
      <c r="AD2574">
        <v>7.9232289240910459E-3</v>
      </c>
      <c r="AE2574">
        <v>6.5814752824010041</v>
      </c>
      <c r="AF2574">
        <v>0.22510502815246577</v>
      </c>
      <c r="AG2574">
        <v>9.5913156891521138E-4</v>
      </c>
      <c r="AH2574">
        <v>5.2782394635677334E-2</v>
      </c>
      <c r="AI2574">
        <v>22.364843189716339</v>
      </c>
      <c r="AJ2574">
        <v>7.9893659272060296</v>
      </c>
      <c r="AK2574">
        <v>6.1150953966379165</v>
      </c>
      <c r="AL2574">
        <v>3.6689238746640074</v>
      </c>
      <c r="AM2574">
        <v>23.364226186275484</v>
      </c>
      <c r="AN2574">
        <v>468.33771613883226</v>
      </c>
      <c r="AO2574">
        <v>5.7528861641883852E-2</v>
      </c>
      <c r="AP2574">
        <v>0.91137441706657429</v>
      </c>
    </row>
    <row r="2575" spans="1:42">
      <c r="A2575">
        <v>777.33853350610286</v>
      </c>
      <c r="B2575">
        <v>555.87795266708019</v>
      </c>
      <c r="C2575">
        <v>461.77033174200346</v>
      </c>
      <c r="D2575">
        <v>221.46058083902267</v>
      </c>
      <c r="E2575">
        <v>-221.46058083902267</v>
      </c>
      <c r="F2575">
        <v>-315.5682017640994</v>
      </c>
      <c r="G2575">
        <v>4.4089951234025197E-3</v>
      </c>
      <c r="H2575">
        <v>676.35215620235283</v>
      </c>
      <c r="I2575">
        <v>3.8837448656558984E-2</v>
      </c>
      <c r="J2575">
        <v>1.8664979457855224E-2</v>
      </c>
      <c r="K2575">
        <v>1.0513116452634335</v>
      </c>
      <c r="L2575">
        <v>10.863796472549438</v>
      </c>
      <c r="M2575">
        <v>42.455803418086731</v>
      </c>
      <c r="N2575">
        <v>156.39211405334476</v>
      </c>
      <c r="O2575">
        <v>0.89325055480003357</v>
      </c>
      <c r="P2575">
        <v>9.5587879286872009E-3</v>
      </c>
      <c r="Q2575">
        <v>2.9053174813588455E-2</v>
      </c>
      <c r="R2575">
        <v>0.40581721305847168</v>
      </c>
      <c r="S2575">
        <v>671.91107284750342</v>
      </c>
      <c r="T2575">
        <v>44.323441386222839</v>
      </c>
      <c r="U2575">
        <v>0.28297021448612214</v>
      </c>
      <c r="V2575">
        <v>601.24406814575195</v>
      </c>
      <c r="W2575">
        <v>1</v>
      </c>
      <c r="X2575">
        <v>0.41157615780830381</v>
      </c>
      <c r="Y2575">
        <v>558.19164543357783</v>
      </c>
      <c r="Z2575">
        <v>1</v>
      </c>
      <c r="AA2575">
        <v>42.588487789239892</v>
      </c>
      <c r="AB2575">
        <v>23.974556945800781</v>
      </c>
      <c r="AC2575">
        <v>116.17015451192856</v>
      </c>
      <c r="AD2575">
        <v>1.487868871444311E-2</v>
      </c>
      <c r="AE2575">
        <v>11.924212987420139</v>
      </c>
      <c r="AF2575">
        <v>-1.4765828847885132E-2</v>
      </c>
      <c r="AG2575">
        <v>3.5591783013256967E-5</v>
      </c>
      <c r="AH2575">
        <v>5.9452250242233275E-3</v>
      </c>
      <c r="AI2575">
        <v>19.696179330348969</v>
      </c>
      <c r="AJ2575">
        <v>12.983519405533482</v>
      </c>
      <c r="AK2575">
        <v>23.006694096922875</v>
      </c>
      <c r="AL2575">
        <v>5.0463555579416806</v>
      </c>
      <c r="AM2575">
        <v>110.97040015459061</v>
      </c>
      <c r="AN2575">
        <v>557.27178559930837</v>
      </c>
      <c r="AO2575">
        <v>9.7128650069236752E-2</v>
      </c>
      <c r="AP2575">
        <v>0.85254756402969367</v>
      </c>
    </row>
    <row r="2576" spans="1:42">
      <c r="A2576">
        <v>1159.8504333797371</v>
      </c>
      <c r="B2576">
        <v>968.03300642211036</v>
      </c>
      <c r="C2576">
        <v>1726.433173967054</v>
      </c>
      <c r="D2576">
        <v>-566.58274058731695</v>
      </c>
      <c r="E2576">
        <v>-758.40016754494366</v>
      </c>
      <c r="F2576">
        <v>566.58274058731695</v>
      </c>
      <c r="G2576">
        <v>8.5770398491489527E-2</v>
      </c>
      <c r="H2576">
        <v>4248.3451493686352</v>
      </c>
      <c r="I2576">
        <v>1.8451978862285612E-2</v>
      </c>
      <c r="J2576">
        <v>0.10662977004051208</v>
      </c>
      <c r="K2576">
        <v>1.3101399529993534</v>
      </c>
      <c r="L2576">
        <v>68.16314697265625</v>
      </c>
      <c r="M2576">
        <v>284.2506675691854</v>
      </c>
      <c r="N2576">
        <v>159.33850008831027</v>
      </c>
      <c r="O2576">
        <v>0.9768778383731842</v>
      </c>
      <c r="P2576">
        <v>2.0860830201043019E-2</v>
      </c>
      <c r="Q2576">
        <v>1.6846064408620198E-2</v>
      </c>
      <c r="R2576">
        <v>0.38919073581695557</v>
      </c>
      <c r="S2576">
        <v>919.88941165577944</v>
      </c>
      <c r="T2576">
        <v>47.871696949005127</v>
      </c>
      <c r="U2576">
        <v>0.39828721702098846</v>
      </c>
      <c r="V2576">
        <v>456.76729679107666</v>
      </c>
      <c r="W2576">
        <v>1</v>
      </c>
      <c r="X2576">
        <v>0.4117023921012879</v>
      </c>
      <c r="Y2576">
        <v>529.69616550467674</v>
      </c>
      <c r="Z2576">
        <v>1</v>
      </c>
      <c r="AA2576">
        <v>21.290150497961051</v>
      </c>
      <c r="AB2576">
        <v>9.2410698242187514</v>
      </c>
      <c r="AC2576">
        <v>190.05871564149857</v>
      </c>
      <c r="AD2576">
        <v>1.278285654182108E-2</v>
      </c>
      <c r="AE2576">
        <v>36.775295285125289</v>
      </c>
      <c r="AF2576">
        <v>0.16242444276809689</v>
      </c>
      <c r="AG2576">
        <v>9.9619799019386559E-4</v>
      </c>
      <c r="AH2576">
        <v>4.061533566713333E-2</v>
      </c>
      <c r="AI2576">
        <v>27.986020147800446</v>
      </c>
      <c r="AJ2576">
        <v>3.5198385159126055</v>
      </c>
      <c r="AK2576">
        <v>59.627055757641791</v>
      </c>
      <c r="AL2576">
        <v>6.5662362811679458</v>
      </c>
      <c r="AM2576">
        <v>34.674229419231416</v>
      </c>
      <c r="AN2576">
        <v>695.4921943392585</v>
      </c>
      <c r="AO2576">
        <v>7.8319562077522276E-2</v>
      </c>
      <c r="AP2576">
        <v>0.89943800950050368</v>
      </c>
    </row>
    <row r="2577" spans="1:42">
      <c r="A2577">
        <v>615.55787391557078</v>
      </c>
      <c r="B2577">
        <v>382.78486719560635</v>
      </c>
      <c r="C2577">
        <v>271.7953350650244</v>
      </c>
      <c r="D2577">
        <v>232.77300671996443</v>
      </c>
      <c r="E2577">
        <v>-232.77300671996443</v>
      </c>
      <c r="F2577">
        <v>-343.76253885054638</v>
      </c>
      <c r="G2577">
        <v>1.416789382560665E-2</v>
      </c>
      <c r="H2577">
        <v>201.11508142902849</v>
      </c>
      <c r="I2577">
        <v>5.9447853863239287E-2</v>
      </c>
      <c r="J2577">
        <v>6.2374073028564452E-2</v>
      </c>
      <c r="K2577">
        <v>1.8103304968535898</v>
      </c>
      <c r="L2577">
        <v>53.979219198226929</v>
      </c>
      <c r="M2577">
        <v>2.0501523490141884</v>
      </c>
      <c r="N2577">
        <v>97.707298109054577</v>
      </c>
      <c r="O2577">
        <v>0.94373390078544617</v>
      </c>
      <c r="P2577">
        <v>2.053329186969333E-2</v>
      </c>
      <c r="Q2577">
        <v>7.6603612369961199E-3</v>
      </c>
      <c r="R2577">
        <v>0.49959333419799806</v>
      </c>
      <c r="S2577">
        <v>369.21115423174109</v>
      </c>
      <c r="T2577">
        <v>27.538922429084778</v>
      </c>
      <c r="U2577">
        <v>0.35879481136798863</v>
      </c>
      <c r="V2577">
        <v>524.49698448181152</v>
      </c>
      <c r="W2577">
        <v>1</v>
      </c>
      <c r="X2577">
        <v>0.32225881934165956</v>
      </c>
      <c r="Y2577">
        <v>373.39307258612632</v>
      </c>
      <c r="Z2577">
        <v>1</v>
      </c>
      <c r="AA2577">
        <v>15.692737090806963</v>
      </c>
      <c r="AB2577">
        <v>167.09905291748049</v>
      </c>
      <c r="AC2577">
        <v>142.59353131055832</v>
      </c>
      <c r="AD2577">
        <v>1.5004309629782654E-2</v>
      </c>
      <c r="AE2577">
        <v>5.6022737877710194</v>
      </c>
      <c r="AF2577">
        <v>3.5236405134201038E-2</v>
      </c>
      <c r="AG2577">
        <v>1.1533236982407915E-3</v>
      </c>
      <c r="AH2577">
        <v>4.9464642047882075E-3</v>
      </c>
      <c r="AI2577">
        <v>19.585630595684052</v>
      </c>
      <c r="AJ2577">
        <v>3.5257156491860897</v>
      </c>
      <c r="AK2577">
        <v>6.0673326462507244</v>
      </c>
      <c r="AL2577">
        <v>5.1796250068508609</v>
      </c>
      <c r="AM2577">
        <v>66.862986624240875</v>
      </c>
      <c r="AN2577">
        <v>537.37321874214626</v>
      </c>
      <c r="AO2577">
        <v>8.8637959361076352E-2</v>
      </c>
      <c r="AP2577">
        <v>0.8695622177124025</v>
      </c>
    </row>
    <row r="2578" spans="1:42">
      <c r="A2578">
        <v>1148.9391814423761</v>
      </c>
      <c r="B2578">
        <v>2959.1552712320381</v>
      </c>
      <c r="C2578">
        <v>2374.2132812870673</v>
      </c>
      <c r="D2578">
        <v>-1810.216089789662</v>
      </c>
      <c r="E2578">
        <v>584.94198994497083</v>
      </c>
      <c r="F2578">
        <v>-584.94198994497083</v>
      </c>
      <c r="G2578">
        <v>5.2540488817664134E-2</v>
      </c>
      <c r="H2578">
        <v>2271.1770788299564</v>
      </c>
      <c r="I2578">
        <v>3.4856422841548919E-2</v>
      </c>
      <c r="J2578">
        <v>8.1721145868301398E-2</v>
      </c>
      <c r="K2578">
        <v>1.7501597424328326</v>
      </c>
      <c r="L2578">
        <v>74.510972499847412</v>
      </c>
      <c r="M2578">
        <v>4253.3767659140167</v>
      </c>
      <c r="N2578">
        <v>96.866815525245684</v>
      </c>
      <c r="O2578">
        <v>0.77743461728096008</v>
      </c>
      <c r="P2578">
        <v>1.2548045900132919E-2</v>
      </c>
      <c r="Q2578">
        <v>1.4838438616858586E-2</v>
      </c>
      <c r="R2578">
        <v>0.47100663661956788</v>
      </c>
      <c r="S2578">
        <v>526.63756412516909</v>
      </c>
      <c r="T2578">
        <v>44.306296110153198</v>
      </c>
      <c r="U2578">
        <v>0.43586758553981786</v>
      </c>
      <c r="V2578">
        <v>498.20296764373779</v>
      </c>
      <c r="W2578">
        <v>1</v>
      </c>
      <c r="X2578">
        <v>0.28949093818664551</v>
      </c>
      <c r="Y2578">
        <v>281.25006535723696</v>
      </c>
      <c r="Z2578">
        <v>1</v>
      </c>
      <c r="AA2578">
        <v>17.078678543119434</v>
      </c>
      <c r="AB2578">
        <v>51.998205444335944</v>
      </c>
      <c r="AC2578">
        <v>109.44793373346329</v>
      </c>
      <c r="AD2578">
        <v>1.0356503674107738E-2</v>
      </c>
      <c r="AE2578">
        <v>3.0624959321982832</v>
      </c>
      <c r="AF2578">
        <v>0.19056863307952879</v>
      </c>
      <c r="AG2578">
        <v>4.4353064074344406E-4</v>
      </c>
      <c r="AH2578">
        <v>3.5028401744365695E-2</v>
      </c>
      <c r="AI2578">
        <v>14.137840569019318</v>
      </c>
      <c r="AJ2578">
        <v>10.331953104688827</v>
      </c>
      <c r="AK2578">
        <v>44.38987759172916</v>
      </c>
      <c r="AL2578">
        <v>6.4910734663325291</v>
      </c>
      <c r="AM2578">
        <v>78.979742753505704</v>
      </c>
      <c r="AN2578">
        <v>211.62826108757469</v>
      </c>
      <c r="AO2578">
        <v>5.1588831543922423E-2</v>
      </c>
      <c r="AP2578">
        <v>0.91926172614097612</v>
      </c>
    </row>
    <row r="2579" spans="1:42">
      <c r="A2579">
        <v>112.66520110231619</v>
      </c>
      <c r="B2579">
        <v>-237.00537784765316</v>
      </c>
      <c r="C2579">
        <v>549.0828216037944</v>
      </c>
      <c r="D2579">
        <v>-436.41762050147821</v>
      </c>
      <c r="E2579">
        <v>-786.08819945144751</v>
      </c>
      <c r="F2579">
        <v>436.41762050147821</v>
      </c>
      <c r="G2579">
        <v>6.1405377754372444E-2</v>
      </c>
      <c r="H2579">
        <v>2042.6094287957549</v>
      </c>
      <c r="I2579">
        <v>2.9132679998874665E-2</v>
      </c>
      <c r="J2579">
        <v>3.9058821201324465E-2</v>
      </c>
      <c r="K2579">
        <v>1.3840085559785367</v>
      </c>
      <c r="L2579">
        <v>14.289275407791138</v>
      </c>
      <c r="M2579">
        <v>1.3825516657683719</v>
      </c>
      <c r="N2579">
        <v>24.779686211395266</v>
      </c>
      <c r="O2579">
        <v>0.93062052130699158</v>
      </c>
      <c r="P2579">
        <v>1.8504813565148246E-2</v>
      </c>
      <c r="Q2579">
        <v>7.7889133559332939E-3</v>
      </c>
      <c r="R2579">
        <v>0.38063248634338381</v>
      </c>
      <c r="S2579">
        <v>518.40969940873481</v>
      </c>
      <c r="T2579">
        <v>30.817899107933044</v>
      </c>
      <c r="U2579">
        <v>0.34208190977573394</v>
      </c>
      <c r="V2579">
        <v>456.38408660888672</v>
      </c>
      <c r="W2579">
        <v>1</v>
      </c>
      <c r="X2579">
        <v>0.36407112717628481</v>
      </c>
      <c r="Y2579">
        <v>444.85132257987112</v>
      </c>
      <c r="Z2579">
        <v>1</v>
      </c>
      <c r="AA2579">
        <v>47.892390351724629</v>
      </c>
      <c r="AB2579">
        <v>45.929320373535163</v>
      </c>
      <c r="AC2579">
        <v>82.067655026912689</v>
      </c>
      <c r="AD2579">
        <v>8.6439801077557426E-3</v>
      </c>
      <c r="AE2579">
        <v>11.351994927162641</v>
      </c>
      <c r="AF2579">
        <v>0.20543994069099422</v>
      </c>
      <c r="AG2579">
        <v>8.45844361437748E-4</v>
      </c>
      <c r="AH2579">
        <v>2.3621393442153928E-3</v>
      </c>
      <c r="AI2579">
        <v>7.8861269354820251</v>
      </c>
      <c r="AJ2579">
        <v>10.885015137397371</v>
      </c>
      <c r="AK2579">
        <v>55.342457851767541</v>
      </c>
      <c r="AL2579">
        <v>2.4739761219897507</v>
      </c>
      <c r="AM2579">
        <v>69.705691349506381</v>
      </c>
      <c r="AN2579">
        <v>778.73582240667906</v>
      </c>
      <c r="AO2579">
        <v>8.9566694617271431E-2</v>
      </c>
      <c r="AP2579">
        <v>0.89960060644149797</v>
      </c>
    </row>
    <row r="2580" spans="1:42">
      <c r="A2580">
        <v>1047.9032424521524</v>
      </c>
      <c r="B2580">
        <v>951.2772497553334</v>
      </c>
      <c r="C2580">
        <v>1650.3400827510411</v>
      </c>
      <c r="D2580">
        <v>-602.43684029888868</v>
      </c>
      <c r="E2580">
        <v>-699.06283299570771</v>
      </c>
      <c r="F2580">
        <v>602.43684029888868</v>
      </c>
      <c r="G2580">
        <v>6.5730828471926753E-2</v>
      </c>
      <c r="H2580">
        <v>4727.4556222614547</v>
      </c>
      <c r="I2580">
        <v>1.7552237212657928E-2</v>
      </c>
      <c r="J2580">
        <v>3.9342334270477293E-3</v>
      </c>
      <c r="K2580">
        <v>1.8823513156950473</v>
      </c>
      <c r="L2580">
        <v>16.504054069519043</v>
      </c>
      <c r="M2580">
        <v>2.6710900675241493</v>
      </c>
      <c r="N2580">
        <v>195.11301972560886</v>
      </c>
      <c r="O2580">
        <v>0.94043532013893127</v>
      </c>
      <c r="P2580">
        <v>2.4213120142618813E-3</v>
      </c>
      <c r="Q2580">
        <v>9.9124270015292677E-3</v>
      </c>
      <c r="R2580">
        <v>0.44059216022491454</v>
      </c>
      <c r="S2580">
        <v>1138.7757308857242</v>
      </c>
      <c r="T2580">
        <v>25.816750526428223</v>
      </c>
      <c r="U2580">
        <v>0.31372081935405732</v>
      </c>
      <c r="V2580">
        <v>541.66271686553955</v>
      </c>
      <c r="W2580">
        <v>1</v>
      </c>
      <c r="X2580">
        <v>0.42846680879592897</v>
      </c>
      <c r="Y2580">
        <v>545.06033294756833</v>
      </c>
      <c r="Z2580">
        <v>1</v>
      </c>
      <c r="AA2580">
        <v>11.965382456808092</v>
      </c>
      <c r="AB2580">
        <v>22.525034423828128</v>
      </c>
      <c r="AC2580">
        <v>138.81096392869949</v>
      </c>
      <c r="AD2580">
        <v>6.9884878957373461E-3</v>
      </c>
      <c r="AE2580">
        <v>8.3428027289209155</v>
      </c>
      <c r="AF2580">
        <v>0.24365442037582394</v>
      </c>
      <c r="AG2580">
        <v>8.8976814076742157E-4</v>
      </c>
      <c r="AH2580">
        <v>2.5729936373233793E-2</v>
      </c>
      <c r="AI2580">
        <v>20.268851816654205</v>
      </c>
      <c r="AJ2580">
        <v>13.229240204480975</v>
      </c>
      <c r="AK2580">
        <v>43.693054917454717</v>
      </c>
      <c r="AL2580">
        <v>5.1107997556100084</v>
      </c>
      <c r="AM2580">
        <v>73.288566482067111</v>
      </c>
      <c r="AN2580">
        <v>222.20482680810667</v>
      </c>
      <c r="AO2580">
        <v>0.10951867687702178</v>
      </c>
      <c r="AP2580">
        <v>0.8798176128864289</v>
      </c>
    </row>
    <row r="2581" spans="1:42">
      <c r="A2581">
        <v>154.01268224409694</v>
      </c>
      <c r="B2581">
        <v>93.904331865835616</v>
      </c>
      <c r="C2581">
        <v>291.8396947191967</v>
      </c>
      <c r="D2581">
        <v>-137.82701247509976</v>
      </c>
      <c r="E2581">
        <v>-197.93536285336108</v>
      </c>
      <c r="F2581">
        <v>137.82701247509976</v>
      </c>
      <c r="G2581">
        <v>2.7746298280165671E-2</v>
      </c>
      <c r="H2581">
        <v>875.21702881738099</v>
      </c>
      <c r="I2581">
        <v>5.4846577942371369E-2</v>
      </c>
      <c r="J2581">
        <v>2.1031357765197753E-2</v>
      </c>
      <c r="K2581">
        <v>1.5321891637027263</v>
      </c>
      <c r="L2581">
        <v>15.323628187179565</v>
      </c>
      <c r="M2581">
        <v>1.5515263886980291</v>
      </c>
      <c r="N2581">
        <v>32.581244278335575</v>
      </c>
      <c r="O2581">
        <v>0.8740825355052948</v>
      </c>
      <c r="P2581">
        <v>7.9834712876213909E-3</v>
      </c>
      <c r="Q2581">
        <v>5.3225659794277607E-3</v>
      </c>
      <c r="R2581">
        <v>0.45071933746337889</v>
      </c>
      <c r="S2581">
        <v>704.88014880838261</v>
      </c>
      <c r="T2581">
        <v>48.131623864173889</v>
      </c>
      <c r="U2581">
        <v>0.36644295990467074</v>
      </c>
      <c r="V2581">
        <v>487.83555030822754</v>
      </c>
      <c r="W2581">
        <v>1</v>
      </c>
      <c r="X2581">
        <v>0.31887892603874207</v>
      </c>
      <c r="Y2581">
        <v>316.76575752505039</v>
      </c>
      <c r="Z2581">
        <v>1</v>
      </c>
      <c r="AA2581">
        <v>4.4029985387897499</v>
      </c>
      <c r="AB2581">
        <v>67.102578063964856</v>
      </c>
      <c r="AC2581">
        <v>129.89739626646042</v>
      </c>
      <c r="AD2581">
        <v>2.1486950735760549E-3</v>
      </c>
      <c r="AE2581">
        <v>2.1629888384216303</v>
      </c>
      <c r="AF2581">
        <v>0.10141179442405698</v>
      </c>
      <c r="AG2581">
        <v>1.3676698238204205E-3</v>
      </c>
      <c r="AH2581">
        <v>5.0169685745239258E-2</v>
      </c>
      <c r="AI2581">
        <v>8.5799071192741394</v>
      </c>
      <c r="AJ2581">
        <v>9.24201720863962</v>
      </c>
      <c r="AK2581">
        <v>30.094937755465509</v>
      </c>
      <c r="AL2581">
        <v>5.5778791772964293</v>
      </c>
      <c r="AM2581">
        <v>26.685904467105868</v>
      </c>
      <c r="AN2581">
        <v>133.66839923537012</v>
      </c>
      <c r="AO2581">
        <v>7.6287292361259459E-2</v>
      </c>
      <c r="AP2581">
        <v>0.90977051830291766</v>
      </c>
    </row>
    <row r="2582" spans="1:42">
      <c r="A2582">
        <v>263.51588172175991</v>
      </c>
      <c r="B2582">
        <v>437.69004411797465</v>
      </c>
      <c r="C2582">
        <v>506.85025117803889</v>
      </c>
      <c r="D2582">
        <v>-243.33436945627898</v>
      </c>
      <c r="E2582">
        <v>-69.160207060064238</v>
      </c>
      <c r="F2582">
        <v>69.160207060064238</v>
      </c>
      <c r="G2582">
        <v>5.8873438096829725E-2</v>
      </c>
      <c r="H2582">
        <v>382.40264749881834</v>
      </c>
      <c r="I2582">
        <v>2.9482842385768891E-2</v>
      </c>
      <c r="J2582">
        <v>9.7593861818313601E-2</v>
      </c>
      <c r="K2582">
        <v>1.3743305236160754</v>
      </c>
      <c r="L2582">
        <v>11.143734455108643</v>
      </c>
      <c r="M2582">
        <v>1025.7438206218096</v>
      </c>
      <c r="N2582">
        <v>17.58079345111847</v>
      </c>
      <c r="O2582">
        <v>0.99508526921272278</v>
      </c>
      <c r="P2582">
        <v>5.4918318854437929E-3</v>
      </c>
      <c r="Q2582">
        <v>3.2723031732771128E-2</v>
      </c>
      <c r="R2582">
        <v>0.46119681835174564</v>
      </c>
      <c r="S2582">
        <v>1020.1634564644592</v>
      </c>
      <c r="T2582">
        <v>39.12089467048645</v>
      </c>
      <c r="U2582">
        <v>0.36442809522151948</v>
      </c>
      <c r="V2582">
        <v>475.83062648773193</v>
      </c>
      <c r="W2582">
        <v>1</v>
      </c>
      <c r="X2582">
        <v>0.42331323146820066</v>
      </c>
      <c r="Y2582">
        <v>363.98909429781514</v>
      </c>
      <c r="Z2582">
        <v>1</v>
      </c>
      <c r="AA2582">
        <v>34.312139690198904</v>
      </c>
      <c r="AB2582">
        <v>119.00052551269532</v>
      </c>
      <c r="AC2582">
        <v>134.13382917642593</v>
      </c>
      <c r="AD2582">
        <v>1.3363404559274004E-2</v>
      </c>
      <c r="AE2582">
        <v>2.0342265564577238</v>
      </c>
      <c r="AF2582">
        <v>0.20842557907104489</v>
      </c>
      <c r="AG2582">
        <v>4.0915889784194219E-4</v>
      </c>
      <c r="AH2582">
        <v>4.4837951028347013E-2</v>
      </c>
      <c r="AI2582">
        <v>7.7270153164863586</v>
      </c>
      <c r="AJ2582">
        <v>3.1522080013112816</v>
      </c>
      <c r="AK2582">
        <v>7.9491969877481461</v>
      </c>
      <c r="AL2582">
        <v>5.9013481309643154</v>
      </c>
      <c r="AM2582">
        <v>107.74189933538437</v>
      </c>
      <c r="AN2582">
        <v>549.15767704772952</v>
      </c>
      <c r="AO2582">
        <v>4.0070401787757878E-2</v>
      </c>
      <c r="AP2582">
        <v>0.83631013751029981</v>
      </c>
    </row>
    <row r="2583" spans="1:42">
      <c r="A2583">
        <v>691.74546782383686</v>
      </c>
      <c r="B2583">
        <v>788.32199213235265</v>
      </c>
      <c r="C2583">
        <v>457.31021792537865</v>
      </c>
      <c r="D2583">
        <v>-96.576524308515786</v>
      </c>
      <c r="E2583">
        <v>96.576524308515786</v>
      </c>
      <c r="F2583">
        <v>-331.011774206974</v>
      </c>
      <c r="G2583">
        <v>6.6448703462441153E-2</v>
      </c>
      <c r="H2583">
        <v>401.97830266988723</v>
      </c>
      <c r="I2583">
        <v>3.1244393885135651E-2</v>
      </c>
      <c r="J2583">
        <v>9.685576963424683E-2</v>
      </c>
      <c r="K2583">
        <v>1.1589470087468623</v>
      </c>
      <c r="L2583">
        <v>67.203737497329712</v>
      </c>
      <c r="M2583">
        <v>932.65034435428299</v>
      </c>
      <c r="N2583">
        <v>107.32258666534425</v>
      </c>
      <c r="O2583">
        <v>0.66587409377098083</v>
      </c>
      <c r="P2583">
        <v>1.1629122893015542E-2</v>
      </c>
      <c r="Q2583">
        <v>8.5799497498406287E-3</v>
      </c>
      <c r="R2583">
        <v>0.38378699302673341</v>
      </c>
      <c r="S2583">
        <v>682.80706016371596</v>
      </c>
      <c r="T2583">
        <v>33.729669451713562</v>
      </c>
      <c r="U2583">
        <v>0.3558116775751114</v>
      </c>
      <c r="V2583">
        <v>649.82061386108398</v>
      </c>
      <c r="W2583">
        <v>1</v>
      </c>
      <c r="X2583">
        <v>0.3598468887805939</v>
      </c>
      <c r="Y2583">
        <v>410.82931065304581</v>
      </c>
      <c r="Z2583">
        <v>1</v>
      </c>
      <c r="AA2583">
        <v>46.141287462549215</v>
      </c>
      <c r="AB2583">
        <v>12.481544738769532</v>
      </c>
      <c r="AC2583">
        <v>74.136649072170258</v>
      </c>
      <c r="AD2583">
        <v>1.5290923811431625E-2</v>
      </c>
      <c r="AE2583">
        <v>10.917914800126455</v>
      </c>
      <c r="AF2583">
        <v>0.26361156105995176</v>
      </c>
      <c r="AG2583">
        <v>1.8728035863333116E-4</v>
      </c>
      <c r="AH2583">
        <v>5.0421050429344173E-2</v>
      </c>
      <c r="AI2583">
        <v>8.3689364790916443</v>
      </c>
      <c r="AJ2583">
        <v>13.577752831220778</v>
      </c>
      <c r="AK2583">
        <v>14.319427508711815</v>
      </c>
      <c r="AL2583">
        <v>1.7490217945140278</v>
      </c>
      <c r="AM2583">
        <v>40.966602051258093</v>
      </c>
      <c r="AN2583">
        <v>696.72665542460413</v>
      </c>
      <c r="AO2583">
        <v>9.5935860991477967E-2</v>
      </c>
      <c r="AP2583">
        <v>0.90002153825759901</v>
      </c>
    </row>
    <row r="2584" spans="1:42">
      <c r="A2584">
        <v>270.6179106979472</v>
      </c>
      <c r="B2584">
        <v>535.99844909217018</v>
      </c>
      <c r="C2584">
        <v>431.09092950669378</v>
      </c>
      <c r="D2584">
        <v>-265.38053839422298</v>
      </c>
      <c r="E2584">
        <v>104.90751958547639</v>
      </c>
      <c r="F2584">
        <v>-104.90751958547639</v>
      </c>
      <c r="G2584">
        <v>4.9498106036257324E-2</v>
      </c>
      <c r="H2584">
        <v>133.91485467444437</v>
      </c>
      <c r="I2584">
        <v>5.1018416583538055E-2</v>
      </c>
      <c r="J2584">
        <v>4.5424382686614986E-3</v>
      </c>
      <c r="K2584">
        <v>1.618057845932245</v>
      </c>
      <c r="L2584">
        <v>73.507528305053711</v>
      </c>
      <c r="M2584">
        <v>1177.355594644235</v>
      </c>
      <c r="N2584">
        <v>44.111053400993356</v>
      </c>
      <c r="O2584">
        <v>0.62732806801795959</v>
      </c>
      <c r="P2584">
        <v>1.4618465105692544E-2</v>
      </c>
      <c r="Q2584">
        <v>1.1283761925167507E-2</v>
      </c>
      <c r="R2584">
        <v>0.40040606021881103</v>
      </c>
      <c r="S2584">
        <v>491.46837631063977</v>
      </c>
      <c r="T2584">
        <v>26.566445827484131</v>
      </c>
      <c r="U2584">
        <v>0.3297209805250168</v>
      </c>
      <c r="V2584">
        <v>474.74234104156494</v>
      </c>
      <c r="W2584">
        <v>1</v>
      </c>
      <c r="X2584">
        <v>0.35165288686752322</v>
      </c>
      <c r="Y2584">
        <v>656.56655169606245</v>
      </c>
      <c r="Z2584">
        <v>1</v>
      </c>
      <c r="AA2584">
        <v>26.479301288213737</v>
      </c>
      <c r="AB2584">
        <v>31.449147460937503</v>
      </c>
      <c r="AC2584">
        <v>70.518763363361359</v>
      </c>
      <c r="AD2584">
        <v>1.224116953010233E-2</v>
      </c>
      <c r="AE2584">
        <v>2.1698238072066895</v>
      </c>
      <c r="AF2584">
        <v>0.17690908670425412</v>
      </c>
      <c r="AG2584">
        <v>1.3624120539867475E-3</v>
      </c>
      <c r="AH2584">
        <v>4.0528562653064724E-2</v>
      </c>
      <c r="AI2584">
        <v>17.962831556797028</v>
      </c>
      <c r="AJ2584">
        <v>10.424331651177566</v>
      </c>
      <c r="AK2584">
        <v>2.9107470399141313</v>
      </c>
      <c r="AL2584">
        <v>4.7831308885683681</v>
      </c>
      <c r="AM2584">
        <v>53.836213481426242</v>
      </c>
      <c r="AN2584">
        <v>571.14381953469069</v>
      </c>
      <c r="AO2584">
        <v>8.2828356862068186E-2</v>
      </c>
      <c r="AP2584">
        <v>0.9182699396610261</v>
      </c>
    </row>
    <row r="2585" spans="1:42">
      <c r="A2585">
        <v>499.62889498813792</v>
      </c>
      <c r="B2585">
        <v>437.06535334521715</v>
      </c>
      <c r="C2585">
        <v>727.19222638283634</v>
      </c>
      <c r="D2585">
        <v>-227.56333139469842</v>
      </c>
      <c r="E2585">
        <v>-290.12687303761919</v>
      </c>
      <c r="F2585">
        <v>227.56333139469842</v>
      </c>
      <c r="G2585">
        <v>4.7535665633395015E-2</v>
      </c>
      <c r="H2585">
        <v>1592.3161044313363</v>
      </c>
      <c r="I2585">
        <v>3.7946794331073758E-2</v>
      </c>
      <c r="J2585">
        <v>2.0043468475341797E-3</v>
      </c>
      <c r="K2585">
        <v>1.4822209399878978</v>
      </c>
      <c r="L2585">
        <v>41.486610174179077</v>
      </c>
      <c r="M2585">
        <v>579.09790386517545</v>
      </c>
      <c r="N2585">
        <v>82.582851165390025</v>
      </c>
      <c r="O2585">
        <v>0.92089387774467468</v>
      </c>
      <c r="P2585">
        <v>2.056386582056681E-2</v>
      </c>
      <c r="Q2585">
        <v>2.6661813365088563E-2</v>
      </c>
      <c r="R2585">
        <v>0.44779199600219727</v>
      </c>
      <c r="S2585">
        <v>334.8730058713445</v>
      </c>
      <c r="T2585">
        <v>30.655553936958313</v>
      </c>
      <c r="U2585">
        <v>0.29272529423236848</v>
      </c>
      <c r="V2585">
        <v>566.47257804870605</v>
      </c>
      <c r="W2585">
        <v>1</v>
      </c>
      <c r="X2585">
        <v>0.43784476637840275</v>
      </c>
      <c r="Y2585">
        <v>278.6049264890982</v>
      </c>
      <c r="Z2585">
        <v>1</v>
      </c>
      <c r="AA2585">
        <v>46.316065277299884</v>
      </c>
      <c r="AB2585">
        <v>29.738439147949222</v>
      </c>
      <c r="AC2585">
        <v>184.26020592451096</v>
      </c>
      <c r="AD2585">
        <v>9.6834133832882606E-3</v>
      </c>
      <c r="AE2585">
        <v>13.543648766299803</v>
      </c>
      <c r="AF2585">
        <v>0.15129766345024107</v>
      </c>
      <c r="AG2585">
        <v>1.3785000633103432E-3</v>
      </c>
      <c r="AH2585">
        <v>5.5678629636764523E-2</v>
      </c>
      <c r="AI2585">
        <v>5.5030319094657898</v>
      </c>
      <c r="AJ2585">
        <v>16.016635333205286</v>
      </c>
      <c r="AK2585">
        <v>39.092838122248651</v>
      </c>
      <c r="AL2585">
        <v>5.3109682482494005</v>
      </c>
      <c r="AM2585">
        <v>75.28322111368179</v>
      </c>
      <c r="AN2585">
        <v>665.82093601880547</v>
      </c>
      <c r="AO2585">
        <v>9.7005930781364436E-2</v>
      </c>
      <c r="AP2585">
        <v>0.84598879814147954</v>
      </c>
    </row>
    <row r="2586" spans="1:42">
      <c r="A2586">
        <v>1121.1930527763695</v>
      </c>
      <c r="B2586">
        <v>980.18368842655468</v>
      </c>
      <c r="C2586">
        <v>674.13187121780209</v>
      </c>
      <c r="D2586">
        <v>141.00936434981486</v>
      </c>
      <c r="E2586">
        <v>-141.00936434981486</v>
      </c>
      <c r="F2586">
        <v>-447.06118155856745</v>
      </c>
      <c r="G2586">
        <v>6.7261902175855343E-2</v>
      </c>
      <c r="H2586">
        <v>922.45627849058633</v>
      </c>
      <c r="I2586">
        <v>4.5346520841121674E-2</v>
      </c>
      <c r="J2586">
        <v>1.8046198129653933E-2</v>
      </c>
      <c r="K2586">
        <v>1.1769337037861347</v>
      </c>
      <c r="L2586">
        <v>30.342872142791748</v>
      </c>
      <c r="M2586">
        <v>3.6047567954131825</v>
      </c>
      <c r="N2586">
        <v>152.97562721195223</v>
      </c>
      <c r="O2586">
        <v>0.84390810132026672</v>
      </c>
      <c r="P2586">
        <v>8.7578307257758228E-4</v>
      </c>
      <c r="Q2586">
        <v>4.313855859968397E-3</v>
      </c>
      <c r="R2586">
        <v>0.44701627254486087</v>
      </c>
      <c r="S2586">
        <v>707.33543672930819</v>
      </c>
      <c r="T2586">
        <v>32.771629095077515</v>
      </c>
      <c r="U2586">
        <v>0.41501268327236174</v>
      </c>
      <c r="V2586">
        <v>475.91006755828857</v>
      </c>
      <c r="W2586">
        <v>1</v>
      </c>
      <c r="X2586">
        <v>0.35170415878295902</v>
      </c>
      <c r="Y2586">
        <v>636.65357835729287</v>
      </c>
      <c r="Z2586">
        <v>1</v>
      </c>
      <c r="AA2586">
        <v>0.34881938952445984</v>
      </c>
      <c r="AB2586">
        <v>129.89286901855471</v>
      </c>
      <c r="AC2586">
        <v>165.23108631372452</v>
      </c>
      <c r="AD2586">
        <v>1.1662147391555657E-2</v>
      </c>
      <c r="AE2586">
        <v>40.056911828074284</v>
      </c>
      <c r="AF2586">
        <v>0.12157137393951414</v>
      </c>
      <c r="AG2586">
        <v>7.578378222980836E-4</v>
      </c>
      <c r="AH2586">
        <v>5.259431159496307E-3</v>
      </c>
      <c r="AI2586">
        <v>11.982465088367462</v>
      </c>
      <c r="AJ2586">
        <v>10.1685023403</v>
      </c>
      <c r="AK2586">
        <v>34.054201045632361</v>
      </c>
      <c r="AL2586">
        <v>7.0973465677754497</v>
      </c>
      <c r="AM2586">
        <v>80.795129525661466</v>
      </c>
      <c r="AN2586">
        <v>349.51310966880652</v>
      </c>
      <c r="AO2586">
        <v>0.1063436895608902</v>
      </c>
      <c r="AP2586">
        <v>0.81514758086204531</v>
      </c>
    </row>
    <row r="2587" spans="1:42">
      <c r="A2587">
        <v>61.190184931250926</v>
      </c>
      <c r="B2587">
        <v>69.25568652473936</v>
      </c>
      <c r="C2587">
        <v>313.69139805500316</v>
      </c>
      <c r="D2587">
        <v>-252.50121312375222</v>
      </c>
      <c r="E2587">
        <v>-244.4357115302638</v>
      </c>
      <c r="F2587">
        <v>244.4357115302638</v>
      </c>
      <c r="G2587">
        <v>4.2825329397428107E-2</v>
      </c>
      <c r="H2587">
        <v>370.47157530469906</v>
      </c>
      <c r="I2587">
        <v>2.8055891096591949E-2</v>
      </c>
      <c r="J2587">
        <v>4.8013832569122318E-2</v>
      </c>
      <c r="K2587">
        <v>1.045571778959036</v>
      </c>
      <c r="L2587">
        <v>13.508549928665161</v>
      </c>
      <c r="M2587">
        <v>786.18382156976963</v>
      </c>
      <c r="N2587">
        <v>16.59277400894165</v>
      </c>
      <c r="O2587">
        <v>0.95374760031700134</v>
      </c>
      <c r="P2587">
        <v>2.1240092648400197E-2</v>
      </c>
      <c r="Q2587">
        <v>2.4649124675326871E-3</v>
      </c>
      <c r="R2587">
        <v>0.45658932685852049</v>
      </c>
      <c r="S2587">
        <v>706.96154074001367</v>
      </c>
      <c r="T2587">
        <v>30.512365698814392</v>
      </c>
      <c r="U2587">
        <v>0.35910580694675448</v>
      </c>
      <c r="V2587">
        <v>558.21380615234375</v>
      </c>
      <c r="W2587">
        <v>1</v>
      </c>
      <c r="X2587">
        <v>0.39035363793373112</v>
      </c>
      <c r="Y2587">
        <v>309.87668113291124</v>
      </c>
      <c r="Z2587">
        <v>1</v>
      </c>
      <c r="AA2587">
        <v>30.156049981088646</v>
      </c>
      <c r="AB2587">
        <v>86.29898004150391</v>
      </c>
      <c r="AC2587">
        <v>43.585632741451263</v>
      </c>
      <c r="AD2587">
        <v>1.2069786919487846E-2</v>
      </c>
      <c r="AE2587">
        <v>1.0164302338813545</v>
      </c>
      <c r="AF2587">
        <v>0.1689336025714874</v>
      </c>
      <c r="AG2587">
        <v>1.3652432109916184E-3</v>
      </c>
      <c r="AH2587">
        <v>4.532620632648468E-2</v>
      </c>
      <c r="AI2587">
        <v>14.857986867427826</v>
      </c>
      <c r="AJ2587">
        <v>8.7636158074223669</v>
      </c>
      <c r="AK2587">
        <v>8.9923052161931984</v>
      </c>
      <c r="AL2587">
        <v>5.7135896187664317</v>
      </c>
      <c r="AM2587">
        <v>80.690534603595736</v>
      </c>
      <c r="AN2587">
        <v>761.41528569475054</v>
      </c>
      <c r="AO2587">
        <v>9.1442203879356393E-2</v>
      </c>
      <c r="AP2587">
        <v>0.90733672666549692</v>
      </c>
    </row>
    <row r="2588" spans="1:42">
      <c r="A2588">
        <v>405.85589590773787</v>
      </c>
      <c r="B2588">
        <v>1452.850558930234</v>
      </c>
      <c r="C2588">
        <v>1124.6070638742899</v>
      </c>
      <c r="D2588">
        <v>-1046.9946630224961</v>
      </c>
      <c r="E2588">
        <v>328.24349505594409</v>
      </c>
      <c r="F2588">
        <v>-328.24349505594409</v>
      </c>
      <c r="G2588">
        <v>-2.0498855767337098E-3</v>
      </c>
      <c r="H2588">
        <v>736.66508767438518</v>
      </c>
      <c r="I2588">
        <v>3.5112724006175995E-2</v>
      </c>
      <c r="J2588">
        <v>1.1201454877853394E-2</v>
      </c>
      <c r="K2588">
        <v>1.9712187722265719</v>
      </c>
      <c r="L2588">
        <v>11.160874366760254</v>
      </c>
      <c r="M2588">
        <v>3119.0325855470551</v>
      </c>
      <c r="N2588">
        <v>21.557728458213809</v>
      </c>
      <c r="O2588">
        <v>0.76143303513526917</v>
      </c>
      <c r="P2588">
        <v>1.4033235655890569E-2</v>
      </c>
      <c r="Q2588">
        <v>2.2363280985090463E-2</v>
      </c>
      <c r="R2588">
        <v>0.43790977954864502</v>
      </c>
      <c r="S2588">
        <v>928.53361627145296</v>
      </c>
      <c r="T2588">
        <v>42.515802383422852</v>
      </c>
      <c r="U2588">
        <v>0.34642930209636691</v>
      </c>
      <c r="V2588">
        <v>508.44757556915283</v>
      </c>
      <c r="W2588">
        <v>1</v>
      </c>
      <c r="X2588">
        <v>0.41243738412857056</v>
      </c>
      <c r="Y2588">
        <v>621.42114601104549</v>
      </c>
      <c r="Z2588">
        <v>1</v>
      </c>
      <c r="AA2588">
        <v>3.3775747265529636</v>
      </c>
      <c r="AB2588">
        <v>62.16715893554688</v>
      </c>
      <c r="AC2588">
        <v>169.49607878923416</v>
      </c>
      <c r="AD2588">
        <v>5.8445873423519298E-3</v>
      </c>
      <c r="AE2588">
        <v>5.8735607813956925</v>
      </c>
      <c r="AF2588">
        <v>-1.7025425434112548E-2</v>
      </c>
      <c r="AG2588">
        <v>1.0392909407116289E-4</v>
      </c>
      <c r="AH2588">
        <v>5.9068196928501127E-2</v>
      </c>
      <c r="AI2588">
        <v>16.050869524478912</v>
      </c>
      <c r="AJ2588">
        <v>13.282486363412374</v>
      </c>
      <c r="AK2588">
        <v>12.241826460957528</v>
      </c>
      <c r="AL2588">
        <v>5.0034767700428047</v>
      </c>
      <c r="AM2588">
        <v>42.291291511058809</v>
      </c>
      <c r="AN2588">
        <v>454.18892699204986</v>
      </c>
      <c r="AO2588">
        <v>5.2978094220161434E-2</v>
      </c>
      <c r="AP2588">
        <v>0.82540729451179506</v>
      </c>
    </row>
    <row r="2589" spans="1:42">
      <c r="A2589">
        <v>411.81967960391637</v>
      </c>
      <c r="B2589">
        <v>273.89335603629581</v>
      </c>
      <c r="C2589">
        <v>521.71522325390833</v>
      </c>
      <c r="D2589">
        <v>-109.89554364999196</v>
      </c>
      <c r="E2589">
        <v>-247.82186721761252</v>
      </c>
      <c r="F2589">
        <v>109.89554364999196</v>
      </c>
      <c r="G2589">
        <v>3.6746054179098736E-2</v>
      </c>
      <c r="H2589">
        <v>1388.2866840506679</v>
      </c>
      <c r="I2589">
        <v>2.2920866310596463E-2</v>
      </c>
      <c r="J2589">
        <v>6.4141673088073725E-2</v>
      </c>
      <c r="K2589">
        <v>1.4682651323497296</v>
      </c>
      <c r="L2589">
        <v>62.228907346725464</v>
      </c>
      <c r="M2589">
        <v>121.84970682323663</v>
      </c>
      <c r="N2589">
        <v>54.774964863967902</v>
      </c>
      <c r="O2589">
        <v>0.88031050562858582</v>
      </c>
      <c r="P2589">
        <v>4.6418799824184832E-3</v>
      </c>
      <c r="Q2589">
        <v>4.0140342977311873E-2</v>
      </c>
      <c r="R2589">
        <v>0.43180740356445313</v>
      </c>
      <c r="S2589">
        <v>957.79910226434026</v>
      </c>
      <c r="T2589">
        <v>39.478388428688049</v>
      </c>
      <c r="U2589">
        <v>0.4395412284135819</v>
      </c>
      <c r="V2589">
        <v>594.88072395324707</v>
      </c>
      <c r="W2589">
        <v>1</v>
      </c>
      <c r="X2589">
        <v>0.43287216067314149</v>
      </c>
      <c r="Y2589">
        <v>613.3852551782561</v>
      </c>
      <c r="Z2589">
        <v>1</v>
      </c>
      <c r="AA2589">
        <v>20.965656915712362</v>
      </c>
      <c r="AB2589">
        <v>169.65438616943359</v>
      </c>
      <c r="AC2589">
        <v>50.44514387845993</v>
      </c>
      <c r="AD2589">
        <v>8.5553128495175611E-3</v>
      </c>
      <c r="AE2589">
        <v>7.6820805067922642</v>
      </c>
      <c r="AF2589">
        <v>0.14509420752525329</v>
      </c>
      <c r="AG2589">
        <v>9.9680407270190613E-4</v>
      </c>
      <c r="AH2589">
        <v>1.6354887676239011E-2</v>
      </c>
      <c r="AI2589">
        <v>29.263696372509003</v>
      </c>
      <c r="AJ2589">
        <v>11.164872072430834</v>
      </c>
      <c r="AK2589">
        <v>20.950657770037651</v>
      </c>
      <c r="AL2589">
        <v>4.7699857370127665</v>
      </c>
      <c r="AM2589">
        <v>58.859526407718661</v>
      </c>
      <c r="AN2589">
        <v>430.72619582039329</v>
      </c>
      <c r="AO2589">
        <v>0.1022343043088913</v>
      </c>
      <c r="AP2589">
        <v>0.83960279941558846</v>
      </c>
    </row>
    <row r="2590" spans="1:42">
      <c r="A2590">
        <v>748.32767335176788</v>
      </c>
      <c r="B2590">
        <v>552.83089075230794</v>
      </c>
      <c r="C2590">
        <v>730.32730675376615</v>
      </c>
      <c r="D2590">
        <v>18.000366598001733</v>
      </c>
      <c r="E2590">
        <v>-195.49678259945995</v>
      </c>
      <c r="F2590">
        <v>-18.000366598001733</v>
      </c>
      <c r="G2590">
        <v>4.7548453847991626E-2</v>
      </c>
      <c r="H2590">
        <v>1655.6249097793766</v>
      </c>
      <c r="I2590">
        <v>5.5311227738857265E-2</v>
      </c>
      <c r="J2590">
        <v>8.7840850114822386E-2</v>
      </c>
      <c r="K2590">
        <v>1.8228792927086352</v>
      </c>
      <c r="L2590">
        <v>46.830065250396729</v>
      </c>
      <c r="M2590">
        <v>7.4502991677423438</v>
      </c>
      <c r="N2590">
        <v>135.3648316514969</v>
      </c>
      <c r="O2590">
        <v>0.52043631672859192</v>
      </c>
      <c r="P2590">
        <v>6.2565400865342872E-3</v>
      </c>
      <c r="Q2590">
        <v>2.0488450262281625E-3</v>
      </c>
      <c r="R2590">
        <v>0.41492984294891355</v>
      </c>
      <c r="S2590">
        <v>1169.18299906473</v>
      </c>
      <c r="T2590">
        <v>49.880081415176392</v>
      </c>
      <c r="U2590">
        <v>0.34034107625484467</v>
      </c>
      <c r="V2590">
        <v>471.19519710540771</v>
      </c>
      <c r="W2590">
        <v>1</v>
      </c>
      <c r="X2590">
        <v>0.37623110294342044</v>
      </c>
      <c r="Y2590">
        <v>336.09001780303936</v>
      </c>
      <c r="Z2590">
        <v>1</v>
      </c>
      <c r="AA2590">
        <v>46.756744125471123</v>
      </c>
      <c r="AB2590">
        <v>29.880985961914064</v>
      </c>
      <c r="AC2590">
        <v>104.04585748910904</v>
      </c>
      <c r="AD2590">
        <v>7.8769308889014081E-3</v>
      </c>
      <c r="AE2590">
        <v>1.6502235005054346</v>
      </c>
      <c r="AF2590">
        <v>0.16993277549743649</v>
      </c>
      <c r="AG2590">
        <v>5.5787331555331131E-4</v>
      </c>
      <c r="AH2590">
        <v>8.7459183096885666E-3</v>
      </c>
      <c r="AI2590">
        <v>23.644912540912628</v>
      </c>
      <c r="AJ2590">
        <v>13.090709743574298</v>
      </c>
      <c r="AK2590">
        <v>49.03088097631931</v>
      </c>
      <c r="AL2590">
        <v>4.2656065092344084</v>
      </c>
      <c r="AM2590">
        <v>37.118241918087008</v>
      </c>
      <c r="AN2590">
        <v>489.45790263953114</v>
      </c>
      <c r="AO2590">
        <v>9.1247562050819395E-2</v>
      </c>
      <c r="AP2590">
        <v>0.81112073588371281</v>
      </c>
    </row>
    <row r="2591" spans="1:42">
      <c r="A2591">
        <v>924.33246448235445</v>
      </c>
      <c r="B2591">
        <v>868.99797267741883</v>
      </c>
      <c r="C2591">
        <v>424.10704687926318</v>
      </c>
      <c r="D2591">
        <v>55.334491804935624</v>
      </c>
      <c r="E2591">
        <v>-55.334491804935624</v>
      </c>
      <c r="F2591">
        <v>-500.22541760309127</v>
      </c>
      <c r="G2591">
        <v>7.8092845074130141E-2</v>
      </c>
      <c r="H2591">
        <v>324.57637705973099</v>
      </c>
      <c r="I2591">
        <v>4.8153597414493557E-2</v>
      </c>
      <c r="J2591">
        <v>6.1522267818450931E-2</v>
      </c>
      <c r="K2591">
        <v>1.8765792045056817</v>
      </c>
      <c r="L2591">
        <v>17.573829889297485</v>
      </c>
      <c r="M2591">
        <v>54.343872491954365</v>
      </c>
      <c r="N2591">
        <v>151.89978183593752</v>
      </c>
      <c r="O2591">
        <v>0.8442898690700531</v>
      </c>
      <c r="P2591">
        <v>4.9308217896355516E-3</v>
      </c>
      <c r="Q2591">
        <v>3.1885207759009465E-2</v>
      </c>
      <c r="R2591">
        <v>0.45472308158874514</v>
      </c>
      <c r="S2591">
        <v>683.67726283910179</v>
      </c>
      <c r="T2591">
        <v>25.572726130485535</v>
      </c>
      <c r="U2591">
        <v>0.34706683695316315</v>
      </c>
      <c r="V2591">
        <v>498.84881973266602</v>
      </c>
      <c r="W2591">
        <v>1</v>
      </c>
      <c r="X2591">
        <v>0.3328228199481964</v>
      </c>
      <c r="Y2591">
        <v>421.1959339216495</v>
      </c>
      <c r="Z2591">
        <v>1</v>
      </c>
      <c r="AA2591">
        <v>50.387946266717918</v>
      </c>
      <c r="AB2591">
        <v>4.7293762817382818</v>
      </c>
      <c r="AC2591">
        <v>163.10747712850571</v>
      </c>
      <c r="AD2591">
        <v>6.3590416541466346E-3</v>
      </c>
      <c r="AE2591">
        <v>53.037265233473207</v>
      </c>
      <c r="AF2591">
        <v>0.20387188553810118</v>
      </c>
      <c r="AG2591">
        <v>1.8343612909080758E-4</v>
      </c>
      <c r="AH2591">
        <v>2.9224042582511899E-2</v>
      </c>
      <c r="AI2591">
        <v>12.08228200674057</v>
      </c>
      <c r="AJ2591">
        <v>1.9272258464834036</v>
      </c>
      <c r="AK2591">
        <v>8.1193868726491925</v>
      </c>
      <c r="AL2591">
        <v>9.0802174975532921</v>
      </c>
      <c r="AM2591">
        <v>57.92426635026932</v>
      </c>
      <c r="AN2591">
        <v>180.92153974898093</v>
      </c>
      <c r="AO2591">
        <v>5.2510527968406676E-2</v>
      </c>
      <c r="AP2591">
        <v>0.85154128885269176</v>
      </c>
    </row>
    <row r="2592" spans="1:42">
      <c r="A2592">
        <v>216.95871587546867</v>
      </c>
      <c r="B2592">
        <v>-106.27312872642392</v>
      </c>
      <c r="C2592">
        <v>181.58920892970838</v>
      </c>
      <c r="D2592">
        <v>35.369506945760293</v>
      </c>
      <c r="E2592">
        <v>-323.23184460189259</v>
      </c>
      <c r="F2592">
        <v>-35.369506945760293</v>
      </c>
      <c r="G2592">
        <v>4.1205791150549897E-2</v>
      </c>
      <c r="H2592">
        <v>642.73183323917681</v>
      </c>
      <c r="I2592">
        <v>2.7425491511821748E-2</v>
      </c>
      <c r="J2592">
        <v>9.3939603567123414E-2</v>
      </c>
      <c r="K2592">
        <v>1.2214573855936526</v>
      </c>
      <c r="L2592">
        <v>35.670146942138672</v>
      </c>
      <c r="M2592">
        <v>2.2401452185036912</v>
      </c>
      <c r="N2592">
        <v>36.148347241020204</v>
      </c>
      <c r="O2592">
        <v>0.82443967461585999</v>
      </c>
      <c r="P2592">
        <v>1.5031292067633732E-2</v>
      </c>
      <c r="Q2592">
        <v>2.7623640431298144E-2</v>
      </c>
      <c r="R2592">
        <v>0.4917556619644165</v>
      </c>
      <c r="S2592">
        <v>758.92078066936642</v>
      </c>
      <c r="T2592">
        <v>33.637964725494385</v>
      </c>
      <c r="U2592">
        <v>0.4153936356306076</v>
      </c>
      <c r="V2592">
        <v>560.84482669830322</v>
      </c>
      <c r="W2592">
        <v>1</v>
      </c>
      <c r="X2592">
        <v>0.32402830839157104</v>
      </c>
      <c r="Y2592">
        <v>674.64512130468393</v>
      </c>
      <c r="Z2592">
        <v>1</v>
      </c>
      <c r="AA2592">
        <v>46.202488006200795</v>
      </c>
      <c r="AB2592">
        <v>0.88881884765625008</v>
      </c>
      <c r="AC2592">
        <v>163.4162500500679</v>
      </c>
      <c r="AD2592">
        <v>3.7776409051357173E-3</v>
      </c>
      <c r="AE2592">
        <v>1.6143614530909893</v>
      </c>
      <c r="AF2592">
        <v>0.16216826677322385</v>
      </c>
      <c r="AG2592">
        <v>1.1516603547744152E-3</v>
      </c>
      <c r="AH2592">
        <v>1.8550912141799926E-4</v>
      </c>
      <c r="AI2592">
        <v>28.65650087594986</v>
      </c>
      <c r="AJ2592">
        <v>2.0961133032446564</v>
      </c>
      <c r="AK2592">
        <v>14.200331266522408</v>
      </c>
      <c r="AL2592">
        <v>7.7163272301435217</v>
      </c>
      <c r="AM2592">
        <v>106.01229666471481</v>
      </c>
      <c r="AN2592">
        <v>777.12338012381156</v>
      </c>
      <c r="AO2592">
        <v>8.5666131138801574E-2</v>
      </c>
      <c r="AP2592">
        <v>0.83406073212623599</v>
      </c>
    </row>
    <row r="2593" spans="1:42">
      <c r="A2593">
        <v>170.19309081538222</v>
      </c>
      <c r="B2593">
        <v>83.522796551296437</v>
      </c>
      <c r="C2593">
        <v>402.09590893493242</v>
      </c>
      <c r="D2593">
        <v>-231.9028181195502</v>
      </c>
      <c r="E2593">
        <v>-318.57311238363599</v>
      </c>
      <c r="F2593">
        <v>231.9028181195502</v>
      </c>
      <c r="G2593">
        <v>1.7234285570302967E-2</v>
      </c>
      <c r="H2593">
        <v>1346.0129787337878</v>
      </c>
      <c r="I2593">
        <v>3.5894282162189484E-2</v>
      </c>
      <c r="J2593">
        <v>7.5823219299316402E-2</v>
      </c>
      <c r="K2593">
        <v>1.7516376099288462</v>
      </c>
      <c r="L2593">
        <v>65.280011892318726</v>
      </c>
      <c r="M2593">
        <v>178.54806737275831</v>
      </c>
      <c r="N2593">
        <v>28.215206467819215</v>
      </c>
      <c r="O2593">
        <v>0.8687874972820282</v>
      </c>
      <c r="P2593">
        <v>2.6474182870652938E-3</v>
      </c>
      <c r="Q2593">
        <v>3.1787277327643497E-3</v>
      </c>
      <c r="R2593">
        <v>0.42813665390014649</v>
      </c>
      <c r="S2593">
        <v>738.15248343017038</v>
      </c>
      <c r="T2593">
        <v>47.170928120613098</v>
      </c>
      <c r="U2593">
        <v>0.43144642651081089</v>
      </c>
      <c r="V2593">
        <v>598.15764427185059</v>
      </c>
      <c r="W2593">
        <v>1</v>
      </c>
      <c r="X2593">
        <v>0.32595817923545839</v>
      </c>
      <c r="Y2593">
        <v>530.13526584766123</v>
      </c>
      <c r="Z2593">
        <v>1</v>
      </c>
      <c r="AA2593">
        <v>29.723050563402182</v>
      </c>
      <c r="AB2593">
        <v>44.466169128417974</v>
      </c>
      <c r="AC2593">
        <v>88.449768722057343</v>
      </c>
      <c r="AD2593">
        <v>3.2582503098707929E-3</v>
      </c>
      <c r="AE2593">
        <v>4.2131226859686937</v>
      </c>
      <c r="AF2593">
        <v>6.878287196159362E-2</v>
      </c>
      <c r="AG2593">
        <v>1.0808090323877586E-3</v>
      </c>
      <c r="AH2593">
        <v>2.9097239160537716E-2</v>
      </c>
      <c r="AI2593">
        <v>21.036216914653778</v>
      </c>
      <c r="AJ2593">
        <v>3.908301491883138</v>
      </c>
      <c r="AK2593">
        <v>27.32911447227001</v>
      </c>
      <c r="AL2593">
        <v>4.0654869741874542</v>
      </c>
      <c r="AM2593">
        <v>101.87878519296646</v>
      </c>
      <c r="AN2593">
        <v>383.50121791709449</v>
      </c>
      <c r="AO2593">
        <v>6.4131592631340023E-2</v>
      </c>
      <c r="AP2593">
        <v>0.83996701431274423</v>
      </c>
    </row>
    <row r="2594" spans="1:42">
      <c r="A2594">
        <v>1641.386173115967</v>
      </c>
      <c r="B2594">
        <v>1951.7425767575744</v>
      </c>
      <c r="C2594">
        <v>1363.1731355025879</v>
      </c>
      <c r="D2594">
        <v>-310.35640364160736</v>
      </c>
      <c r="E2594">
        <v>310.35640364160736</v>
      </c>
      <c r="F2594">
        <v>-588.56944125498649</v>
      </c>
      <c r="G2594">
        <v>5.3017635752386397E-2</v>
      </c>
      <c r="H2594">
        <v>1155.8306210095909</v>
      </c>
      <c r="I2594">
        <v>4.9818857610225677E-2</v>
      </c>
      <c r="J2594">
        <v>3.52176308631897E-3</v>
      </c>
      <c r="K2594">
        <v>1.0929663626492023</v>
      </c>
      <c r="L2594">
        <v>77.045743465423584</v>
      </c>
      <c r="M2594">
        <v>1383.2907877753364</v>
      </c>
      <c r="N2594">
        <v>173.22289661350254</v>
      </c>
      <c r="O2594">
        <v>0.60401561856269836</v>
      </c>
      <c r="P2594">
        <v>2.219768799675835E-2</v>
      </c>
      <c r="Q2594">
        <v>4.6102044370439313E-2</v>
      </c>
      <c r="R2594">
        <v>0.39077737331390383</v>
      </c>
      <c r="S2594">
        <v>560.12191325363665</v>
      </c>
      <c r="T2594">
        <v>38.895958662033081</v>
      </c>
      <c r="U2594">
        <v>0.4270392507314682</v>
      </c>
      <c r="V2594">
        <v>550.06492137908936</v>
      </c>
      <c r="W2594">
        <v>1</v>
      </c>
      <c r="X2594">
        <v>0.32299269676208497</v>
      </c>
      <c r="Y2594">
        <v>538.40416500529614</v>
      </c>
      <c r="Z2594">
        <v>1</v>
      </c>
      <c r="AA2594">
        <v>28.004357882413871</v>
      </c>
      <c r="AB2594">
        <v>19.362626342773439</v>
      </c>
      <c r="AC2594">
        <v>138.9936700463295</v>
      </c>
      <c r="AD2594">
        <v>5.7003298376360513E-3</v>
      </c>
      <c r="AE2594">
        <v>34.109711115776463</v>
      </c>
      <c r="AF2594">
        <v>0.16546779155731198</v>
      </c>
      <c r="AG2594">
        <v>9.5786358454665426E-5</v>
      </c>
      <c r="AH2594">
        <v>4.7605176150798796E-2</v>
      </c>
      <c r="AI2594">
        <v>14.845705330371857</v>
      </c>
      <c r="AJ2594">
        <v>9.3496755151378075</v>
      </c>
      <c r="AK2594">
        <v>50.825071740746495</v>
      </c>
      <c r="AL2594">
        <v>6.0159177551440095</v>
      </c>
      <c r="AM2594">
        <v>39.224420106410982</v>
      </c>
      <c r="AN2594">
        <v>510.8405859231388</v>
      </c>
      <c r="AO2594">
        <v>0.10008963644504547</v>
      </c>
      <c r="AP2594">
        <v>0.87729503226280225</v>
      </c>
    </row>
    <row r="2595" spans="1:42">
      <c r="A2595">
        <v>647.48770295948293</v>
      </c>
      <c r="B2595">
        <v>538.07319359901135</v>
      </c>
      <c r="C2595">
        <v>725.16652995430081</v>
      </c>
      <c r="D2595">
        <v>-77.678826994817882</v>
      </c>
      <c r="E2595">
        <v>-187.09333635528947</v>
      </c>
      <c r="F2595">
        <v>77.678826994817882</v>
      </c>
      <c r="G2595">
        <v>3.5887641622112235E-2</v>
      </c>
      <c r="H2595">
        <v>1965.8020180433016</v>
      </c>
      <c r="I2595">
        <v>5.332706362009048E-2</v>
      </c>
      <c r="J2595">
        <v>3.6401583194732669E-2</v>
      </c>
      <c r="K2595">
        <v>1.7456671857774255</v>
      </c>
      <c r="L2595">
        <v>39.238444566726685</v>
      </c>
      <c r="M2595">
        <v>2.3487308914688039</v>
      </c>
      <c r="N2595">
        <v>108.2675187400818</v>
      </c>
      <c r="O2595">
        <v>0.83286222815513611</v>
      </c>
      <c r="P2595">
        <v>2.2245798163943818E-2</v>
      </c>
      <c r="Q2595">
        <v>4.5796130763159852E-2</v>
      </c>
      <c r="R2595">
        <v>0.46824685096740726</v>
      </c>
      <c r="S2595">
        <v>826.69765608111618</v>
      </c>
      <c r="T2595">
        <v>37.77061402797699</v>
      </c>
      <c r="U2595">
        <v>0.35995355665683748</v>
      </c>
      <c r="V2595">
        <v>629.63581085205078</v>
      </c>
      <c r="W2595">
        <v>1</v>
      </c>
      <c r="X2595">
        <v>0.37526713013648988</v>
      </c>
      <c r="Y2595">
        <v>402.17594276566712</v>
      </c>
      <c r="Z2595">
        <v>1</v>
      </c>
      <c r="AA2595">
        <v>38.080162178812031</v>
      </c>
      <c r="AB2595">
        <v>45.688483459472657</v>
      </c>
      <c r="AC2595">
        <v>39.379428327083588</v>
      </c>
      <c r="AD2595">
        <v>1.5152544853014822E-2</v>
      </c>
      <c r="AE2595">
        <v>54.274478149626574</v>
      </c>
      <c r="AF2595">
        <v>9.9173480272293085E-2</v>
      </c>
      <c r="AG2595">
        <v>6.7385715809076166E-4</v>
      </c>
      <c r="AH2595">
        <v>4.1453182244300842E-2</v>
      </c>
      <c r="AI2595">
        <v>13.286450803279877</v>
      </c>
      <c r="AJ2595">
        <v>8.0888760770346568</v>
      </c>
      <c r="AK2595">
        <v>59.927562126517294</v>
      </c>
      <c r="AL2595">
        <v>3.2239544690280697</v>
      </c>
      <c r="AM2595">
        <v>53.523949635028842</v>
      </c>
      <c r="AN2595">
        <v>264.40508137405993</v>
      </c>
      <c r="AO2595">
        <v>7.3784387946128849E-2</v>
      </c>
      <c r="AP2595">
        <v>0.83409909200668342</v>
      </c>
    </row>
    <row r="2596" spans="1:42">
      <c r="A2596">
        <v>830.1445248453258</v>
      </c>
      <c r="B2596">
        <v>3256.0984397462157</v>
      </c>
      <c r="C2596">
        <v>3225.0538871759213</v>
      </c>
      <c r="D2596">
        <v>-2425.9539149008897</v>
      </c>
      <c r="E2596">
        <v>31.0445525702944</v>
      </c>
      <c r="F2596">
        <v>-31.0445525702944</v>
      </c>
      <c r="G2596">
        <v>5.7868153266176177E-2</v>
      </c>
      <c r="H2596">
        <v>3240.3672018078623</v>
      </c>
      <c r="I2596">
        <v>2.437517613172531E-2</v>
      </c>
      <c r="J2596">
        <v>1.3066454648971557E-2</v>
      </c>
      <c r="K2596">
        <v>2.019911039549112</v>
      </c>
      <c r="L2596">
        <v>52.460150718688965</v>
      </c>
      <c r="M2596">
        <v>6658.1799428928598</v>
      </c>
      <c r="N2596">
        <v>57.996387093162546</v>
      </c>
      <c r="O2596">
        <v>0.80584993958473206</v>
      </c>
      <c r="P2596">
        <v>7.3185805214775919E-3</v>
      </c>
      <c r="Q2596">
        <v>1.8162496513790552E-2</v>
      </c>
      <c r="R2596">
        <v>0.44997105121612546</v>
      </c>
      <c r="S2596">
        <v>1100.0586832945216</v>
      </c>
      <c r="T2596">
        <v>39.98420238494873</v>
      </c>
      <c r="U2596">
        <v>0.31456808269023895</v>
      </c>
      <c r="V2596">
        <v>515.62550067901611</v>
      </c>
      <c r="W2596">
        <v>1</v>
      </c>
      <c r="X2596">
        <v>0.38666491746902465</v>
      </c>
      <c r="Y2596">
        <v>481.80910956227632</v>
      </c>
      <c r="Z2596">
        <v>1</v>
      </c>
      <c r="AA2596">
        <v>44.55334386153222</v>
      </c>
      <c r="AB2596">
        <v>32.919877197265627</v>
      </c>
      <c r="AC2596">
        <v>110.81199198961258</v>
      </c>
      <c r="AD2596">
        <v>1.2831195603069077E-2</v>
      </c>
      <c r="AE2596">
        <v>4.7231334651101387</v>
      </c>
      <c r="AF2596">
        <v>0.20933879613876341</v>
      </c>
      <c r="AG2596">
        <v>5.2837403902395439E-4</v>
      </c>
      <c r="AH2596">
        <v>5.6946856653690335E-2</v>
      </c>
      <c r="AI2596">
        <v>26.543885767459869</v>
      </c>
      <c r="AJ2596">
        <v>9.990395118426882</v>
      </c>
      <c r="AK2596">
        <v>38.617643292546269</v>
      </c>
      <c r="AL2596">
        <v>6.4118386590352081</v>
      </c>
      <c r="AM2596">
        <v>92.242100036144251</v>
      </c>
      <c r="AN2596">
        <v>553.63376085399557</v>
      </c>
      <c r="AO2596">
        <v>6.255945980548859E-2</v>
      </c>
      <c r="AP2596">
        <v>0.83228005719184883</v>
      </c>
    </row>
    <row r="2597" spans="1:42">
      <c r="A2597">
        <v>618.35586188648642</v>
      </c>
      <c r="B2597">
        <v>1370.098243632804</v>
      </c>
      <c r="C2597">
        <v>1187.9667942835758</v>
      </c>
      <c r="D2597">
        <v>-751.74238174631762</v>
      </c>
      <c r="E2597">
        <v>182.13144934922821</v>
      </c>
      <c r="F2597">
        <v>-182.13144934922821</v>
      </c>
      <c r="G2597">
        <v>5.6953562768203278E-2</v>
      </c>
      <c r="H2597">
        <v>464.59069223896768</v>
      </c>
      <c r="I2597">
        <v>4.7445655167102814E-2</v>
      </c>
      <c r="J2597">
        <v>8.5960118293762211E-2</v>
      </c>
      <c r="K2597">
        <v>1.3057808043658734</v>
      </c>
      <c r="L2597">
        <v>61.338165998458862</v>
      </c>
      <c r="M2597">
        <v>2667.3792308690167</v>
      </c>
      <c r="N2597">
        <v>73.187172070693975</v>
      </c>
      <c r="O2597">
        <v>0.57309243083000183</v>
      </c>
      <c r="P2597">
        <v>2.3517329692840573E-2</v>
      </c>
      <c r="Q2597">
        <v>2.7044762770334876E-2</v>
      </c>
      <c r="R2597">
        <v>0.48652584075927735</v>
      </c>
      <c r="S2597">
        <v>756.40828573938506</v>
      </c>
      <c r="T2597">
        <v>47.007098793983459</v>
      </c>
      <c r="U2597">
        <v>0.32065280258655549</v>
      </c>
      <c r="V2597">
        <v>492.0259952545166</v>
      </c>
      <c r="W2597">
        <v>1</v>
      </c>
      <c r="X2597">
        <v>0.32238114237785342</v>
      </c>
      <c r="Y2597">
        <v>396.42044737952676</v>
      </c>
      <c r="Z2597">
        <v>1</v>
      </c>
      <c r="AA2597">
        <v>16.857480829744343</v>
      </c>
      <c r="AB2597">
        <v>147.49353802490236</v>
      </c>
      <c r="AC2597">
        <v>136.00601404905319</v>
      </c>
      <c r="AD2597">
        <v>1.132027063614283E-2</v>
      </c>
      <c r="AE2597">
        <v>45.570285587201354</v>
      </c>
      <c r="AF2597">
        <v>9.9126352071762069E-2</v>
      </c>
      <c r="AG2597">
        <v>1.1642854707596578E-4</v>
      </c>
      <c r="AH2597">
        <v>2.3271650886535641E-2</v>
      </c>
      <c r="AI2597">
        <v>6.760534942150116</v>
      </c>
      <c r="AJ2597">
        <v>0.63356833740895924</v>
      </c>
      <c r="AK2597">
        <v>16.685019752383234</v>
      </c>
      <c r="AL2597">
        <v>5.4750532728991903</v>
      </c>
      <c r="AM2597">
        <v>31.164337313175203</v>
      </c>
      <c r="AN2597">
        <v>794.39370237018352</v>
      </c>
      <c r="AO2597">
        <v>9.2575725436210635E-2</v>
      </c>
      <c r="AP2597">
        <v>0.87940468502044689</v>
      </c>
    </row>
    <row r="2598" spans="1:42">
      <c r="A2598">
        <v>321.72957354790458</v>
      </c>
      <c r="B2598">
        <v>636.80274149933859</v>
      </c>
      <c r="C2598">
        <v>525.37422780557426</v>
      </c>
      <c r="D2598">
        <v>-315.07316795143402</v>
      </c>
      <c r="E2598">
        <v>111.42851369376433</v>
      </c>
      <c r="F2598">
        <v>-111.42851369376433</v>
      </c>
      <c r="G2598">
        <v>1.4131906152715355E-3</v>
      </c>
      <c r="H2598">
        <v>376.18482316860275</v>
      </c>
      <c r="I2598">
        <v>5.9389429986476894E-2</v>
      </c>
      <c r="J2598">
        <v>2.6414132356643673E-2</v>
      </c>
      <c r="K2598">
        <v>1.4297330483734607</v>
      </c>
      <c r="L2598">
        <v>64.149086475372314</v>
      </c>
      <c r="M2598">
        <v>1316.4633689422988</v>
      </c>
      <c r="N2598">
        <v>21.699686941719058</v>
      </c>
      <c r="O2598">
        <v>0.80680420994758606</v>
      </c>
      <c r="P2598">
        <v>6.9364229838053378E-3</v>
      </c>
      <c r="Q2598">
        <v>3.3716943475935186E-2</v>
      </c>
      <c r="R2598">
        <v>0.49977370738983151</v>
      </c>
      <c r="S2598">
        <v>918.06350335598881</v>
      </c>
      <c r="T2598">
        <v>34.597092866897583</v>
      </c>
      <c r="U2598">
        <v>0.39063943326473238</v>
      </c>
      <c r="V2598">
        <v>616.5231466293335</v>
      </c>
      <c r="W2598">
        <v>1</v>
      </c>
      <c r="X2598">
        <v>0.30761882305145266</v>
      </c>
      <c r="Y2598">
        <v>598.25983887147368</v>
      </c>
      <c r="Z2598">
        <v>1</v>
      </c>
      <c r="AA2598">
        <v>1.4506821447277072</v>
      </c>
      <c r="AB2598">
        <v>114.88754016113282</v>
      </c>
      <c r="AC2598">
        <v>133.09942632913589</v>
      </c>
      <c r="AD2598">
        <v>3.0556882548535991E-3</v>
      </c>
      <c r="AE2598">
        <v>28.828105199221216</v>
      </c>
      <c r="AF2598">
        <v>-1.2834320068359377E-2</v>
      </c>
      <c r="AG2598">
        <v>1.9240279123760586E-4</v>
      </c>
      <c r="AH2598">
        <v>4.3949655854701994E-2</v>
      </c>
      <c r="AI2598">
        <v>20.606816112995148</v>
      </c>
      <c r="AJ2598">
        <v>3.8501495291654071</v>
      </c>
      <c r="AK2598">
        <v>14.817452049851417</v>
      </c>
      <c r="AL2598">
        <v>5.7105563236507262</v>
      </c>
      <c r="AM2598">
        <v>40.261222684383398</v>
      </c>
      <c r="AN2598">
        <v>477.86766007109998</v>
      </c>
      <c r="AO2598">
        <v>7.3646279931068426E-2</v>
      </c>
      <c r="AP2598">
        <v>0.86945464968681341</v>
      </c>
    </row>
    <row r="2599" spans="1:42">
      <c r="A2599">
        <v>495.97913600825234</v>
      </c>
      <c r="B2599">
        <v>358.22341433257543</v>
      </c>
      <c r="C2599">
        <v>278.56145451846442</v>
      </c>
      <c r="D2599">
        <v>137.75572167567691</v>
      </c>
      <c r="E2599">
        <v>-137.75572167567691</v>
      </c>
      <c r="F2599">
        <v>-217.41768148978792</v>
      </c>
      <c r="G2599">
        <v>4.4387366735518186E-2</v>
      </c>
      <c r="H2599">
        <v>273.32669951837846</v>
      </c>
      <c r="I2599">
        <v>5.1068965494632718E-2</v>
      </c>
      <c r="J2599">
        <v>7.8703536510467534E-2</v>
      </c>
      <c r="K2599">
        <v>1.2315851856648923</v>
      </c>
      <c r="L2599">
        <v>78.810011148452759</v>
      </c>
      <c r="M2599">
        <v>5.5496816577951789</v>
      </c>
      <c r="N2599">
        <v>80.278268315124521</v>
      </c>
      <c r="O2599">
        <v>0.61013850569725037</v>
      </c>
      <c r="P2599">
        <v>1.0903120729658338E-2</v>
      </c>
      <c r="Q2599">
        <v>1.7444643285539411E-2</v>
      </c>
      <c r="R2599">
        <v>0.40159422874450684</v>
      </c>
      <c r="S2599">
        <v>1040.6990298496112</v>
      </c>
      <c r="T2599">
        <v>37.919017672538757</v>
      </c>
      <c r="U2599">
        <v>0.39818100512027743</v>
      </c>
      <c r="V2599">
        <v>649.10993576049805</v>
      </c>
      <c r="W2599">
        <v>1</v>
      </c>
      <c r="X2599">
        <v>0.42148051381111146</v>
      </c>
      <c r="Y2599">
        <v>335.65700983374353</v>
      </c>
      <c r="Z2599">
        <v>1</v>
      </c>
      <c r="AA2599">
        <v>32.631561076745989</v>
      </c>
      <c r="AB2599">
        <v>61.772051574707035</v>
      </c>
      <c r="AC2599">
        <v>25.563107430934906</v>
      </c>
      <c r="AD2599">
        <v>3.5210764306223292E-3</v>
      </c>
      <c r="AE2599">
        <v>2.3031195891079905</v>
      </c>
      <c r="AF2599">
        <v>0.18886670708656308</v>
      </c>
      <c r="AG2599">
        <v>7.3468455737228438E-4</v>
      </c>
      <c r="AH2599">
        <v>2.8694435858726497E-2</v>
      </c>
      <c r="AI2599">
        <v>22.730747163295746</v>
      </c>
      <c r="AJ2599">
        <v>10.569195416290965</v>
      </c>
      <c r="AK2599">
        <v>9.5573143762350075</v>
      </c>
      <c r="AL2599">
        <v>2.9222959784903511</v>
      </c>
      <c r="AM2599">
        <v>50.0551118016243</v>
      </c>
      <c r="AN2599">
        <v>336.06528612145814</v>
      </c>
      <c r="AO2599">
        <v>9.5126088500022896E-2</v>
      </c>
      <c r="AP2599">
        <v>0.83294275331497203</v>
      </c>
    </row>
    <row r="2600" spans="1:42">
      <c r="A2600">
        <v>59.67116229316774</v>
      </c>
      <c r="B2600">
        <v>-28.208053585437597</v>
      </c>
      <c r="C2600">
        <v>675.55589206751324</v>
      </c>
      <c r="D2600">
        <v>-615.88472977434549</v>
      </c>
      <c r="E2600">
        <v>-703.76394565295084</v>
      </c>
      <c r="F2600">
        <v>615.88472977434549</v>
      </c>
      <c r="G2600">
        <v>3.5492002090569158E-2</v>
      </c>
      <c r="H2600">
        <v>2477.4391564802454</v>
      </c>
      <c r="I2600">
        <v>2.8708359897136687E-2</v>
      </c>
      <c r="J2600">
        <v>1.4172828435897827E-2</v>
      </c>
      <c r="K2600">
        <v>1.5215811501085756</v>
      </c>
      <c r="L2600">
        <v>51.174440383911133</v>
      </c>
      <c r="M2600">
        <v>52.91931018269733</v>
      </c>
      <c r="N2600">
        <v>25.043900358390808</v>
      </c>
      <c r="O2600">
        <v>0.95297828316688538</v>
      </c>
      <c r="P2600">
        <v>1.4830213864644367E-2</v>
      </c>
      <c r="Q2600">
        <v>1.5258061038123234E-2</v>
      </c>
      <c r="R2600">
        <v>0.44995829105377194</v>
      </c>
      <c r="S2600">
        <v>1147.7849121183126</v>
      </c>
      <c r="T2600">
        <v>44.183909893035889</v>
      </c>
      <c r="U2600">
        <v>0.31331299483776093</v>
      </c>
      <c r="V2600">
        <v>522.1060037612915</v>
      </c>
      <c r="W2600">
        <v>1</v>
      </c>
      <c r="X2600">
        <v>0.3826177191734314</v>
      </c>
      <c r="Y2600">
        <v>605.20444575166005</v>
      </c>
      <c r="Z2600">
        <v>1</v>
      </c>
      <c r="AA2600">
        <v>2.5007825269222268</v>
      </c>
      <c r="AB2600">
        <v>28.006083984375003</v>
      </c>
      <c r="AC2600">
        <v>138.57539445161819</v>
      </c>
      <c r="AD2600">
        <v>1.0095262119912695E-2</v>
      </c>
      <c r="AE2600">
        <v>16.570957221490051</v>
      </c>
      <c r="AF2600">
        <v>9.8866045475006076E-2</v>
      </c>
      <c r="AG2600">
        <v>6.0438007928165791E-4</v>
      </c>
      <c r="AH2600">
        <v>7.7982844471931453E-3</v>
      </c>
      <c r="AI2600">
        <v>24.617809355258942</v>
      </c>
      <c r="AJ2600">
        <v>15.711415687534597</v>
      </c>
      <c r="AK2600">
        <v>45.667488124966624</v>
      </c>
      <c r="AL2600">
        <v>4.9159393928645514</v>
      </c>
      <c r="AM2600">
        <v>26.80794771909714</v>
      </c>
      <c r="AN2600">
        <v>248.40101385171928</v>
      </c>
      <c r="AO2600">
        <v>3.2293822407722474E-2</v>
      </c>
      <c r="AP2600">
        <v>0.89433382439613351</v>
      </c>
    </row>
    <row r="2601" spans="1:42">
      <c r="A2601">
        <v>1388.9968528888035</v>
      </c>
      <c r="B2601">
        <v>4316.7604469925673</v>
      </c>
      <c r="C2601">
        <v>2596.8146654626748</v>
      </c>
      <c r="D2601">
        <v>-2927.7635941037638</v>
      </c>
      <c r="E2601">
        <v>1719.9457815298924</v>
      </c>
      <c r="F2601">
        <v>-1719.9457815298924</v>
      </c>
      <c r="G2601">
        <v>2.7139343393610071E-2</v>
      </c>
      <c r="H2601">
        <v>582.90280517511644</v>
      </c>
      <c r="I2601">
        <v>4.0106723606586459E-2</v>
      </c>
      <c r="J2601">
        <v>5.8994752883911136E-2</v>
      </c>
      <c r="K2601">
        <v>1.8794137098014354</v>
      </c>
      <c r="L2601">
        <v>49.070361852645874</v>
      </c>
      <c r="M2601">
        <v>6956.5811499891188</v>
      </c>
      <c r="N2601">
        <v>157.61083276634218</v>
      </c>
      <c r="O2601">
        <v>0.50030538439750671</v>
      </c>
      <c r="P2601">
        <v>7.3620742691887734E-3</v>
      </c>
      <c r="Q2601">
        <v>2.352013211780124E-2</v>
      </c>
      <c r="R2601">
        <v>0.3810960578918457</v>
      </c>
      <c r="S2601">
        <v>1138.9648830930862</v>
      </c>
      <c r="T2601">
        <v>40.463951230049133</v>
      </c>
      <c r="U2601">
        <v>0.33202852070331573</v>
      </c>
      <c r="V2601">
        <v>582.83343315124512</v>
      </c>
      <c r="W2601">
        <v>1</v>
      </c>
      <c r="X2601">
        <v>0.38570062041282654</v>
      </c>
      <c r="Y2601">
        <v>272.17217887373516</v>
      </c>
      <c r="Z2601">
        <v>1</v>
      </c>
      <c r="AA2601">
        <v>47.425179824113854</v>
      </c>
      <c r="AB2601">
        <v>63.792242858886723</v>
      </c>
      <c r="AC2601">
        <v>121.08018845319748</v>
      </c>
      <c r="AD2601">
        <v>1.7651451958550347E-3</v>
      </c>
      <c r="AE2601">
        <v>3.7890653858448298</v>
      </c>
      <c r="AF2601">
        <v>0.10866859316825866</v>
      </c>
      <c r="AG2601">
        <v>3.7245462594460554E-4</v>
      </c>
      <c r="AH2601">
        <v>3.0261277151107786E-2</v>
      </c>
      <c r="AI2601">
        <v>9.6422168612480164</v>
      </c>
      <c r="AJ2601">
        <v>13.139455147048016</v>
      </c>
      <c r="AK2601">
        <v>11.246278883814812</v>
      </c>
      <c r="AL2601">
        <v>6.5604933103696492</v>
      </c>
      <c r="AM2601">
        <v>40.398897612094885</v>
      </c>
      <c r="AN2601">
        <v>134.41833943701351</v>
      </c>
      <c r="AO2601">
        <v>8.4163382411003115E-2</v>
      </c>
      <c r="AP2601">
        <v>0.89620780372619646</v>
      </c>
    </row>
    <row r="2602" spans="1:42">
      <c r="A2602">
        <v>1330.2728387443831</v>
      </c>
      <c r="B2602">
        <v>1572.210476012295</v>
      </c>
      <c r="C2602">
        <v>1252.6190756424585</v>
      </c>
      <c r="D2602">
        <v>-241.9376372679119</v>
      </c>
      <c r="E2602">
        <v>241.9376372679119</v>
      </c>
      <c r="F2602">
        <v>-319.59140036983649</v>
      </c>
      <c r="G2602">
        <v>2.9788114868593812E-2</v>
      </c>
      <c r="H2602">
        <v>1484.3602474396841</v>
      </c>
      <c r="I2602">
        <v>4.2121089398860931E-2</v>
      </c>
      <c r="J2602">
        <v>8.1624403238296506E-2</v>
      </c>
      <c r="K2602">
        <v>1.2307065471470355</v>
      </c>
      <c r="L2602">
        <v>53.01802396774292</v>
      </c>
      <c r="M2602">
        <v>1281.4528374967247</v>
      </c>
      <c r="N2602">
        <v>199.28524247989657</v>
      </c>
      <c r="O2602">
        <v>0.723772794008255</v>
      </c>
      <c r="P2602">
        <v>5.9391078948974598E-3</v>
      </c>
      <c r="Q2602">
        <v>4.5428698592715783E-2</v>
      </c>
      <c r="R2602">
        <v>0.4265086889266968</v>
      </c>
      <c r="S2602">
        <v>854.30536906964562</v>
      </c>
      <c r="T2602">
        <v>45.589441061019897</v>
      </c>
      <c r="U2602">
        <v>0.31058010041713718</v>
      </c>
      <c r="V2602">
        <v>490.19877910614014</v>
      </c>
      <c r="W2602">
        <v>1</v>
      </c>
      <c r="X2602">
        <v>0.31027061462402344</v>
      </c>
      <c r="Y2602">
        <v>452.86204491807803</v>
      </c>
      <c r="Z2602">
        <v>1</v>
      </c>
      <c r="AA2602">
        <v>50.506835896787649</v>
      </c>
      <c r="AB2602">
        <v>61.349477416992194</v>
      </c>
      <c r="AC2602">
        <v>61.497403681278229</v>
      </c>
      <c r="AD2602">
        <v>1.2609939901237814E-2</v>
      </c>
      <c r="AE2602">
        <v>27.589240871314608</v>
      </c>
      <c r="AF2602">
        <v>7.6046948432922354E-2</v>
      </c>
      <c r="AG2602">
        <v>1.5112265347448026E-4</v>
      </c>
      <c r="AH2602">
        <v>5.9346496093273159E-2</v>
      </c>
      <c r="AI2602">
        <v>26.340842545032501</v>
      </c>
      <c r="AJ2602">
        <v>0.72371911809011702</v>
      </c>
      <c r="AK2602">
        <v>50.798544364571569</v>
      </c>
      <c r="AL2602">
        <v>4.6340217301865394</v>
      </c>
      <c r="AM2602">
        <v>105.51058324575425</v>
      </c>
      <c r="AN2602">
        <v>605.64903936037558</v>
      </c>
      <c r="AO2602">
        <v>6.1162609696388245E-2</v>
      </c>
      <c r="AP2602">
        <v>0.85910251784324654</v>
      </c>
    </row>
    <row r="2603" spans="1:42">
      <c r="A2603">
        <v>646.93518220115391</v>
      </c>
      <c r="B2603">
        <v>3541.0169541482428</v>
      </c>
      <c r="C2603">
        <v>3340.5502780834513</v>
      </c>
      <c r="D2603">
        <v>-2894.0817719470888</v>
      </c>
      <c r="E2603">
        <v>200.4666760647915</v>
      </c>
      <c r="F2603">
        <v>-200.4666760647915</v>
      </c>
      <c r="G2603">
        <v>9.5536948105803057E-2</v>
      </c>
      <c r="H2603">
        <v>2017.916174581103</v>
      </c>
      <c r="I2603">
        <v>2.7075103819370269E-2</v>
      </c>
      <c r="J2603">
        <v>2.451113557815552E-2</v>
      </c>
      <c r="K2603">
        <v>1.6567842295587063</v>
      </c>
      <c r="L2603">
        <v>72.064896821975708</v>
      </c>
      <c r="M2603">
        <v>7283.3712961045539</v>
      </c>
      <c r="N2603">
        <v>19.766289154815674</v>
      </c>
      <c r="O2603">
        <v>0.81210502982139587</v>
      </c>
      <c r="P2603">
        <v>1.0572277334001328E-2</v>
      </c>
      <c r="Q2603">
        <v>1.5036040465037025E-2</v>
      </c>
      <c r="R2603">
        <v>0.39357380867004393</v>
      </c>
      <c r="S2603">
        <v>491.28414513631503</v>
      </c>
      <c r="T2603">
        <v>36.284050345420837</v>
      </c>
      <c r="U2603">
        <v>0.33732047140598298</v>
      </c>
      <c r="V2603">
        <v>496.43135070800781</v>
      </c>
      <c r="W2603">
        <v>1</v>
      </c>
      <c r="X2603">
        <v>0.34603816628456119</v>
      </c>
      <c r="Y2603">
        <v>520.47785480140089</v>
      </c>
      <c r="Z2603">
        <v>1</v>
      </c>
      <c r="AA2603">
        <v>4.7582038198947911</v>
      </c>
      <c r="AB2603">
        <v>94.911830627441418</v>
      </c>
      <c r="AC2603">
        <v>83.804510533809662</v>
      </c>
      <c r="AD2603">
        <v>1.4526869292952056E-2</v>
      </c>
      <c r="AE2603">
        <v>51.783205811228655</v>
      </c>
      <c r="AF2603">
        <v>0.25526113629341118</v>
      </c>
      <c r="AG2603">
        <v>1.0211096607604256E-3</v>
      </c>
      <c r="AH2603">
        <v>5.4620801472663877E-2</v>
      </c>
      <c r="AI2603">
        <v>23.191049993038177</v>
      </c>
      <c r="AJ2603">
        <v>2.2244841296166769</v>
      </c>
      <c r="AK2603">
        <v>32.777720770239831</v>
      </c>
      <c r="AL2603">
        <v>8.318052559382604</v>
      </c>
      <c r="AM2603">
        <v>64.692655193805692</v>
      </c>
      <c r="AN2603">
        <v>335.32313934656781</v>
      </c>
      <c r="AO2603">
        <v>9.6616684317588811E-2</v>
      </c>
      <c r="AP2603">
        <v>0.87947363996505745</v>
      </c>
    </row>
    <row r="2604" spans="1:42">
      <c r="A2604">
        <v>923.07588046769479</v>
      </c>
      <c r="B2604">
        <v>644.66919047022645</v>
      </c>
      <c r="C2604">
        <v>579.90327818420633</v>
      </c>
      <c r="D2604">
        <v>278.40668999746833</v>
      </c>
      <c r="E2604">
        <v>-278.40668999746833</v>
      </c>
      <c r="F2604">
        <v>-343.17260228348846</v>
      </c>
      <c r="G2604">
        <v>3.5087234593002822E-2</v>
      </c>
      <c r="H2604">
        <v>919.38192919125163</v>
      </c>
      <c r="I2604">
        <v>2.6999749839305878E-2</v>
      </c>
      <c r="J2604">
        <v>3.3130795240402224E-2</v>
      </c>
      <c r="K2604">
        <v>1.2529831957876683</v>
      </c>
      <c r="L2604">
        <v>70.675320625305176</v>
      </c>
      <c r="M2604">
        <v>23.332133657117872</v>
      </c>
      <c r="N2604">
        <v>123.83031438045504</v>
      </c>
      <c r="O2604">
        <v>0.52095165848731995</v>
      </c>
      <c r="P2604">
        <v>1.3286027166578503E-2</v>
      </c>
      <c r="Q2604">
        <v>4.6813545809851746E-2</v>
      </c>
      <c r="R2604">
        <v>0.45849472522735596</v>
      </c>
      <c r="S2604">
        <v>326.37797006960682</v>
      </c>
      <c r="T2604">
        <v>33.944606781005859</v>
      </c>
      <c r="U2604">
        <v>0.40739497363567356</v>
      </c>
      <c r="V2604">
        <v>495.22774219512939</v>
      </c>
      <c r="W2604">
        <v>1</v>
      </c>
      <c r="X2604">
        <v>0.3411884713172913</v>
      </c>
      <c r="Y2604">
        <v>618.76606958254581</v>
      </c>
      <c r="Z2604">
        <v>1</v>
      </c>
      <c r="AA2604">
        <v>13.324141736745837</v>
      </c>
      <c r="AB2604">
        <v>154.98918920898439</v>
      </c>
      <c r="AC2604">
        <v>179.45792227983475</v>
      </c>
      <c r="AD2604">
        <v>4.497457977034088E-3</v>
      </c>
      <c r="AE2604">
        <v>8.440355252442183</v>
      </c>
      <c r="AF2604">
        <v>0.1196611475944519</v>
      </c>
      <c r="AG2604">
        <v>1.2066972773205249E-3</v>
      </c>
      <c r="AH2604">
        <v>2.521552492380142E-2</v>
      </c>
      <c r="AI2604">
        <v>19.423681795597076</v>
      </c>
      <c r="AJ2604">
        <v>1.3556299033580435</v>
      </c>
      <c r="AK2604">
        <v>20.050935099720956</v>
      </c>
      <c r="AL2604">
        <v>3.8770012902093232</v>
      </c>
      <c r="AM2604">
        <v>69.821460807323461</v>
      </c>
      <c r="AN2604">
        <v>662.73677594296328</v>
      </c>
      <c r="AO2604">
        <v>9.3473711133003234E-2</v>
      </c>
      <c r="AP2604">
        <v>0.86770933842659004</v>
      </c>
    </row>
    <row r="2605" spans="1:42">
      <c r="A2605">
        <v>393.56774450061187</v>
      </c>
      <c r="B2605">
        <v>126.41254766564242</v>
      </c>
      <c r="C2605">
        <v>165.70026547125693</v>
      </c>
      <c r="D2605">
        <v>227.86747902935494</v>
      </c>
      <c r="E2605">
        <v>-267.15519683496944</v>
      </c>
      <c r="F2605">
        <v>-227.86747902935494</v>
      </c>
      <c r="G2605">
        <v>4.5958766971041724E-2</v>
      </c>
      <c r="H2605">
        <v>153.56710544090691</v>
      </c>
      <c r="I2605">
        <v>3.0862350761890409E-2</v>
      </c>
      <c r="J2605">
        <v>3.3900755882263184E-2</v>
      </c>
      <c r="K2605">
        <v>1.6115818828761577</v>
      </c>
      <c r="L2605">
        <v>50.112341642379761</v>
      </c>
      <c r="M2605">
        <v>62.602574067634713</v>
      </c>
      <c r="N2605">
        <v>53.452934648513803</v>
      </c>
      <c r="O2605">
        <v>0.72781893610954285</v>
      </c>
      <c r="P2605">
        <v>2.1323898633321121E-3</v>
      </c>
      <c r="Q2605">
        <v>1.1122630914052327E-2</v>
      </c>
      <c r="R2605">
        <v>0.39034339904785159</v>
      </c>
      <c r="S2605">
        <v>628.13745876768348</v>
      </c>
      <c r="T2605">
        <v>49.72166121006012</v>
      </c>
      <c r="U2605">
        <v>0.43809799492359164</v>
      </c>
      <c r="V2605">
        <v>467.55261421203613</v>
      </c>
      <c r="W2605">
        <v>1</v>
      </c>
      <c r="X2605">
        <v>0.32275743365287785</v>
      </c>
      <c r="Y2605">
        <v>538.04676239472633</v>
      </c>
      <c r="Z2605">
        <v>1</v>
      </c>
      <c r="AA2605">
        <v>29.380337155885702</v>
      </c>
      <c r="AB2605">
        <v>138.50603363037109</v>
      </c>
      <c r="AC2605">
        <v>149.3729755282402</v>
      </c>
      <c r="AD2605">
        <v>1.1351688091571513E-2</v>
      </c>
      <c r="AE2605">
        <v>1.803954031947741</v>
      </c>
      <c r="AF2605">
        <v>0.16073479056358336</v>
      </c>
      <c r="AG2605">
        <v>3.7754526245281677E-4</v>
      </c>
      <c r="AH2605">
        <v>3.3716459751129149E-2</v>
      </c>
      <c r="AI2605">
        <v>12.652454078197479</v>
      </c>
      <c r="AJ2605">
        <v>0.90741246764137906</v>
      </c>
      <c r="AK2605">
        <v>2.8268908900022507</v>
      </c>
      <c r="AL2605">
        <v>6.4193297802068514</v>
      </c>
      <c r="AM2605">
        <v>25.624555933475495</v>
      </c>
      <c r="AN2605">
        <v>647.17516251219217</v>
      </c>
      <c r="AO2605">
        <v>7.3209993243217475E-2</v>
      </c>
      <c r="AP2605">
        <v>0.91163711261749281</v>
      </c>
    </row>
    <row r="2606" spans="1:42">
      <c r="A2606">
        <v>69.511724561509709</v>
      </c>
      <c r="B2606">
        <v>44.067342014011928</v>
      </c>
      <c r="C2606">
        <v>487.46608993935808</v>
      </c>
      <c r="D2606">
        <v>-417.95436537784838</v>
      </c>
      <c r="E2606">
        <v>-443.39874792534613</v>
      </c>
      <c r="F2606">
        <v>417.95436537784838</v>
      </c>
      <c r="G2606">
        <v>8.2795200040288133E-2</v>
      </c>
      <c r="H2606">
        <v>1769.1743051536339</v>
      </c>
      <c r="I2606">
        <v>4.1190105378627773E-2</v>
      </c>
      <c r="J2606">
        <v>2.3040271043777462E-2</v>
      </c>
      <c r="K2606">
        <v>1.2333531187355518</v>
      </c>
      <c r="L2606">
        <v>15.2492356300354</v>
      </c>
      <c r="M2606">
        <v>95.097742178509364</v>
      </c>
      <c r="N2606">
        <v>22.428178071784973</v>
      </c>
      <c r="O2606">
        <v>0.5827045738697052</v>
      </c>
      <c r="P2606">
        <v>2.2345716688368052E-2</v>
      </c>
      <c r="Q2606">
        <v>3.8841910415225556E-2</v>
      </c>
      <c r="R2606">
        <v>0.43494716167449954</v>
      </c>
      <c r="S2606">
        <v>1143.6149517485383</v>
      </c>
      <c r="T2606">
        <v>41.807085275650024</v>
      </c>
      <c r="U2606">
        <v>0.37520597875118256</v>
      </c>
      <c r="V2606">
        <v>606.34572505950928</v>
      </c>
      <c r="W2606">
        <v>1</v>
      </c>
      <c r="X2606">
        <v>0.43064045429229736</v>
      </c>
      <c r="Y2606">
        <v>412.50396435507969</v>
      </c>
      <c r="Z2606">
        <v>1</v>
      </c>
      <c r="AA2606">
        <v>6.7469956229686749</v>
      </c>
      <c r="AB2606">
        <v>122.25818811035157</v>
      </c>
      <c r="AC2606">
        <v>98.9312544465065</v>
      </c>
      <c r="AD2606">
        <v>1.3910360417814335E-2</v>
      </c>
      <c r="AE2606">
        <v>28.137260521845121</v>
      </c>
      <c r="AF2606">
        <v>0.28016335487365718</v>
      </c>
      <c r="AG2606">
        <v>1.1774712841604109E-3</v>
      </c>
      <c r="AH2606">
        <v>2.5267523038387297E-2</v>
      </c>
      <c r="AI2606">
        <v>5.3510072827339172</v>
      </c>
      <c r="AJ2606">
        <v>11.575876184516195</v>
      </c>
      <c r="AK2606">
        <v>57.623714895844458</v>
      </c>
      <c r="AL2606">
        <v>4.291726204517599</v>
      </c>
      <c r="AM2606">
        <v>102.28881038427353</v>
      </c>
      <c r="AN2606">
        <v>145.83438120518105</v>
      </c>
      <c r="AO2606">
        <v>0.10335249292850494</v>
      </c>
      <c r="AP2606">
        <v>0.8384603164196015</v>
      </c>
    </row>
    <row r="2607" spans="1:42">
      <c r="A2607">
        <v>1849.957206837028</v>
      </c>
      <c r="B2607">
        <v>4320.809449810873</v>
      </c>
      <c r="C2607">
        <v>2661.9688253793988</v>
      </c>
      <c r="D2607">
        <v>-2470.852242973845</v>
      </c>
      <c r="E2607">
        <v>1658.8406244314742</v>
      </c>
      <c r="F2607">
        <v>-1658.8406244314742</v>
      </c>
      <c r="G2607">
        <v>8.0069851537502915E-3</v>
      </c>
      <c r="H2607">
        <v>737.97218106455693</v>
      </c>
      <c r="I2607">
        <v>5.7744404375553129E-2</v>
      </c>
      <c r="J2607">
        <v>2.2938638210296632E-2</v>
      </c>
      <c r="K2607">
        <v>1.0242669053494931</v>
      </c>
      <c r="L2607">
        <v>65.248218774795532</v>
      </c>
      <c r="M2607">
        <v>6519.989352933173</v>
      </c>
      <c r="N2607">
        <v>103.76581485290528</v>
      </c>
      <c r="O2607">
        <v>0.77006062865257263</v>
      </c>
      <c r="P2607">
        <v>9.7630336019727901E-3</v>
      </c>
      <c r="Q2607">
        <v>3.6845061884986027E-2</v>
      </c>
      <c r="R2607">
        <v>0.39736918449401853</v>
      </c>
      <c r="S2607">
        <v>615.02721162783951</v>
      </c>
      <c r="T2607">
        <v>45.08495032787323</v>
      </c>
      <c r="U2607">
        <v>0.35309949457645418</v>
      </c>
      <c r="V2607">
        <v>451.38521194458008</v>
      </c>
      <c r="W2607">
        <v>1</v>
      </c>
      <c r="X2607">
        <v>0.41929653286933899</v>
      </c>
      <c r="Y2607">
        <v>424.21056027275677</v>
      </c>
      <c r="Z2607">
        <v>1</v>
      </c>
      <c r="AA2607">
        <v>33.331828767633439</v>
      </c>
      <c r="AB2607">
        <v>112.95157061767578</v>
      </c>
      <c r="AC2607">
        <v>47.734008729457855</v>
      </c>
      <c r="AD2607">
        <v>1.1958652072482638E-2</v>
      </c>
      <c r="AE2607">
        <v>4.7633040191067053</v>
      </c>
      <c r="AF2607">
        <v>2.3947588205337517E-2</v>
      </c>
      <c r="AG2607">
        <v>1.5796533640423946E-4</v>
      </c>
      <c r="AH2607">
        <v>3.0347464632987972E-2</v>
      </c>
      <c r="AI2607">
        <v>13.458863198757172</v>
      </c>
      <c r="AJ2607">
        <v>10.187915166264908</v>
      </c>
      <c r="AK2607">
        <v>39.481452206969259</v>
      </c>
      <c r="AL2607">
        <v>4.8257158832329239</v>
      </c>
      <c r="AM2607">
        <v>104.92085715532303</v>
      </c>
      <c r="AN2607">
        <v>445.36667934595744</v>
      </c>
      <c r="AO2607">
        <v>5.95559800863266E-2</v>
      </c>
      <c r="AP2607">
        <v>0.88156186914443979</v>
      </c>
    </row>
    <row r="2608" spans="1:42">
      <c r="A2608">
        <v>1501.3849632627346</v>
      </c>
      <c r="B2608">
        <v>3331.918237061665</v>
      </c>
      <c r="C2608">
        <v>1773.7834192388791</v>
      </c>
      <c r="D2608">
        <v>-1830.5332737989304</v>
      </c>
      <c r="E2608">
        <v>1558.1348178227859</v>
      </c>
      <c r="F2608">
        <v>-1558.1348178227859</v>
      </c>
      <c r="G2608">
        <v>1.6912767317878469E-2</v>
      </c>
      <c r="H2608">
        <v>122.32733338174155</v>
      </c>
      <c r="I2608">
        <v>5.7152177989482876E-2</v>
      </c>
      <c r="J2608">
        <v>6.7093675374984743E-2</v>
      </c>
      <c r="K2608">
        <v>1.8880967176020143</v>
      </c>
      <c r="L2608">
        <v>24.043846130371094</v>
      </c>
      <c r="M2608">
        <v>4510.1568408196654</v>
      </c>
      <c r="N2608">
        <v>134.36523150310518</v>
      </c>
      <c r="O2608">
        <v>0.52270951867103577</v>
      </c>
      <c r="P2608">
        <v>1.2635022163391111E-2</v>
      </c>
      <c r="Q2608">
        <v>2.9579384856753873E-2</v>
      </c>
      <c r="R2608">
        <v>0.45173269748687744</v>
      </c>
      <c r="S2608">
        <v>438.58941581096587</v>
      </c>
      <c r="T2608">
        <v>39.551937580108643</v>
      </c>
      <c r="U2608">
        <v>0.40398687064647676</v>
      </c>
      <c r="V2608">
        <v>615.55712223052979</v>
      </c>
      <c r="W2608">
        <v>1</v>
      </c>
      <c r="X2608">
        <v>0.28371018171310425</v>
      </c>
      <c r="Y2608">
        <v>574.24360191592405</v>
      </c>
      <c r="Z2608">
        <v>1</v>
      </c>
      <c r="AA2608">
        <v>32.14769672537804</v>
      </c>
      <c r="AB2608">
        <v>91.534942871093762</v>
      </c>
      <c r="AC2608">
        <v>59.570415318012238</v>
      </c>
      <c r="AD2608">
        <v>2.6149733453734308E-3</v>
      </c>
      <c r="AE2608">
        <v>81.194651295459323</v>
      </c>
      <c r="AF2608">
        <v>5.0166485309600828E-2</v>
      </c>
      <c r="AG2608">
        <v>3.0296352424185333E-4</v>
      </c>
      <c r="AH2608">
        <v>4.6753998005390165E-2</v>
      </c>
      <c r="AI2608">
        <v>26.647538244724274</v>
      </c>
      <c r="AJ2608">
        <v>10.099333456293769</v>
      </c>
      <c r="AK2608">
        <v>2.3913973027467725</v>
      </c>
      <c r="AL2608">
        <v>5.8509964088393884</v>
      </c>
      <c r="AM2608">
        <v>28.378635394573212</v>
      </c>
      <c r="AN2608">
        <v>334.40147807135486</v>
      </c>
      <c r="AO2608">
        <v>4.3672368168830869E-2</v>
      </c>
      <c r="AP2608">
        <v>0.90411265397071849</v>
      </c>
    </row>
    <row r="2609" spans="1:42">
      <c r="A2609">
        <v>1455.009395523824</v>
      </c>
      <c r="B2609">
        <v>1238.5065820488651</v>
      </c>
      <c r="C2609">
        <v>932.58934765397851</v>
      </c>
      <c r="D2609">
        <v>216.50281347495888</v>
      </c>
      <c r="E2609">
        <v>-216.50281347495888</v>
      </c>
      <c r="F2609">
        <v>-522.42004786984546</v>
      </c>
      <c r="G2609">
        <v>6.5514697743566793E-3</v>
      </c>
      <c r="H2609">
        <v>1412.6234820114739</v>
      </c>
      <c r="I2609">
        <v>4.8650524914264678E-2</v>
      </c>
      <c r="J2609">
        <v>7.1183010101318361E-2</v>
      </c>
      <c r="K2609">
        <v>1.4166074427306652</v>
      </c>
      <c r="L2609">
        <v>74.068597555160522</v>
      </c>
      <c r="M2609">
        <v>42.632147081844174</v>
      </c>
      <c r="N2609">
        <v>179.03339881095889</v>
      </c>
      <c r="O2609">
        <v>0.65333816409111023</v>
      </c>
      <c r="P2609">
        <v>1.0508180989159477E-2</v>
      </c>
      <c r="Q2609">
        <v>4.4439498742421459E-2</v>
      </c>
      <c r="R2609">
        <v>0.39713895797729493</v>
      </c>
      <c r="S2609">
        <v>452.21585881209262</v>
      </c>
      <c r="T2609">
        <v>30.163529515266418</v>
      </c>
      <c r="U2609">
        <v>0.44404188930988314</v>
      </c>
      <c r="V2609">
        <v>533.78119468688965</v>
      </c>
      <c r="W2609">
        <v>1</v>
      </c>
      <c r="X2609">
        <v>0.37867365241050721</v>
      </c>
      <c r="Y2609">
        <v>429.25434656209114</v>
      </c>
      <c r="Z2609">
        <v>1</v>
      </c>
      <c r="AA2609">
        <v>41.989419934434899</v>
      </c>
      <c r="AB2609">
        <v>159.74666033935549</v>
      </c>
      <c r="AC2609">
        <v>66.819433867931366</v>
      </c>
      <c r="AD2609">
        <v>1.465922624636919E-2</v>
      </c>
      <c r="AE2609">
        <v>6.9997441105101972</v>
      </c>
      <c r="AF2609">
        <v>1.4431389570236201E-2</v>
      </c>
      <c r="AG2609">
        <v>1.075416414495396E-3</v>
      </c>
      <c r="AH2609">
        <v>5.940472798347473E-2</v>
      </c>
      <c r="AI2609">
        <v>21.028062999248505</v>
      </c>
      <c r="AJ2609">
        <v>11.301699757353958</v>
      </c>
      <c r="AK2609">
        <v>47.011948544383046</v>
      </c>
      <c r="AL2609">
        <v>4.4731543637300151</v>
      </c>
      <c r="AM2609">
        <v>72.542777121067047</v>
      </c>
      <c r="AN2609">
        <v>548.30385400993498</v>
      </c>
      <c r="AO2609">
        <v>3.6749737620353697E-2</v>
      </c>
      <c r="AP2609">
        <v>0.85292210388183598</v>
      </c>
    </row>
    <row r="2610" spans="1:42">
      <c r="A2610">
        <v>645.1400298939509</v>
      </c>
      <c r="B2610">
        <v>324.02269364400928</v>
      </c>
      <c r="C2610">
        <v>329.13479931356085</v>
      </c>
      <c r="D2610">
        <v>316.00523058039005</v>
      </c>
      <c r="E2610">
        <v>-321.11733624994162</v>
      </c>
      <c r="F2610">
        <v>-316.00523058039005</v>
      </c>
      <c r="G2610">
        <v>1.6316136399280184E-2</v>
      </c>
      <c r="H2610">
        <v>392.60396090115546</v>
      </c>
      <c r="I2610">
        <v>2.7350872457027435E-2</v>
      </c>
      <c r="J2610">
        <v>4.3306810855865477E-3</v>
      </c>
      <c r="K2610">
        <v>1.6128280854046344</v>
      </c>
      <c r="L2610">
        <v>24.158151149749756</v>
      </c>
      <c r="M2610">
        <v>14.399827031356248</v>
      </c>
      <c r="N2610">
        <v>132.45488356113435</v>
      </c>
      <c r="O2610">
        <v>0.99419525265693665</v>
      </c>
      <c r="P2610">
        <v>5.1920566558837878E-3</v>
      </c>
      <c r="Q2610">
        <v>1.3519512971242266E-2</v>
      </c>
      <c r="R2610">
        <v>0.46842896938323975</v>
      </c>
      <c r="S2610">
        <v>854.17168100547224</v>
      </c>
      <c r="T2610">
        <v>42.012232542037964</v>
      </c>
      <c r="U2610">
        <v>0.28676804482936863</v>
      </c>
      <c r="V2610">
        <v>515.84289073944092</v>
      </c>
      <c r="W2610">
        <v>1</v>
      </c>
      <c r="X2610">
        <v>0.29295197486877445</v>
      </c>
      <c r="Y2610">
        <v>532.20792133902592</v>
      </c>
      <c r="Z2610">
        <v>1</v>
      </c>
      <c r="AA2610">
        <v>30.949115307645805</v>
      </c>
      <c r="AB2610">
        <v>113.85142224121094</v>
      </c>
      <c r="AC2610">
        <v>182.25400596857071</v>
      </c>
      <c r="AD2610">
        <v>1.4923028864412227E-2</v>
      </c>
      <c r="AE2610">
        <v>9.7796901053966749</v>
      </c>
      <c r="AF2610">
        <v>1.9597907066345212E-2</v>
      </c>
      <c r="AG2610">
        <v>2.2390734155869818E-4</v>
      </c>
      <c r="AH2610">
        <v>1.2639250361919402E-2</v>
      </c>
      <c r="AI2610">
        <v>6.3311579823493958</v>
      </c>
      <c r="AJ2610">
        <v>14.250681641653694</v>
      </c>
      <c r="AK2610">
        <v>5.7681736046075818</v>
      </c>
      <c r="AL2610">
        <v>4.2708796042455734</v>
      </c>
      <c r="AM2610">
        <v>98.646587693691259</v>
      </c>
      <c r="AN2610">
        <v>729.70409792169312</v>
      </c>
      <c r="AO2610">
        <v>3.7398546814918519E-2</v>
      </c>
      <c r="AP2610">
        <v>0.89746847510337846</v>
      </c>
    </row>
    <row r="2611" spans="1:42">
      <c r="A2611">
        <v>465.90611980293102</v>
      </c>
      <c r="B2611">
        <v>156.96968578333167</v>
      </c>
      <c r="C2611">
        <v>575.34122406360302</v>
      </c>
      <c r="D2611">
        <v>-109.43510426067201</v>
      </c>
      <c r="E2611">
        <v>-418.37153828027135</v>
      </c>
      <c r="F2611">
        <v>109.43510426067201</v>
      </c>
      <c r="G2611">
        <v>1.6792568826871371E-2</v>
      </c>
      <c r="H2611">
        <v>1706.4104031986076</v>
      </c>
      <c r="I2611">
        <v>1.7678917944431303E-2</v>
      </c>
      <c r="J2611">
        <v>5.913155221939087E-2</v>
      </c>
      <c r="K2611">
        <v>1.5634373634278773</v>
      </c>
      <c r="L2611">
        <v>40.073844194412231</v>
      </c>
      <c r="M2611">
        <v>53.89286602208265</v>
      </c>
      <c r="N2611">
        <v>79.383854003143313</v>
      </c>
      <c r="O2611">
        <v>0.76061663031578064</v>
      </c>
      <c r="P2611">
        <v>4.7143218252393929E-3</v>
      </c>
      <c r="Q2611">
        <v>3.4771447128719747E-2</v>
      </c>
      <c r="R2611">
        <v>0.48053894996643065</v>
      </c>
      <c r="S2611">
        <v>389.40317799799362</v>
      </c>
      <c r="T2611">
        <v>40.994080901145935</v>
      </c>
      <c r="U2611">
        <v>0.326401863694191</v>
      </c>
      <c r="V2611">
        <v>634.38167572021484</v>
      </c>
      <c r="W2611">
        <v>1</v>
      </c>
      <c r="X2611">
        <v>0.37239330887794497</v>
      </c>
      <c r="Y2611">
        <v>568.23767002118961</v>
      </c>
      <c r="Z2611">
        <v>1</v>
      </c>
      <c r="AA2611">
        <v>27.490811779336937</v>
      </c>
      <c r="AB2611">
        <v>97.455021545410162</v>
      </c>
      <c r="AC2611">
        <v>59.966348111629486</v>
      </c>
      <c r="AD2611">
        <v>1.0246179042718351E-2</v>
      </c>
      <c r="AE2611">
        <v>83.641132718524588</v>
      </c>
      <c r="AF2611">
        <v>-1.1201866865158082E-2</v>
      </c>
      <c r="AG2611">
        <v>8.9491796693138171E-4</v>
      </c>
      <c r="AH2611">
        <v>4.3881798386573793E-2</v>
      </c>
      <c r="AI2611">
        <v>20.841315686702728</v>
      </c>
      <c r="AJ2611">
        <v>5.1517959283335841</v>
      </c>
      <c r="AK2611">
        <v>19.029773334860803</v>
      </c>
      <c r="AL2611">
        <v>5.7723392196503029</v>
      </c>
      <c r="AM2611">
        <v>35.633370029926297</v>
      </c>
      <c r="AN2611">
        <v>721.69644049462704</v>
      </c>
      <c r="AO2611">
        <v>8.3462530493736267E-2</v>
      </c>
      <c r="AP2611">
        <v>0.9185463080406191</v>
      </c>
    </row>
    <row r="2612" spans="1:42">
      <c r="A2612">
        <v>466.33161475538435</v>
      </c>
      <c r="B2612">
        <v>322.27667582379217</v>
      </c>
      <c r="C2612">
        <v>618.88402818415204</v>
      </c>
      <c r="D2612">
        <v>-152.55241342876769</v>
      </c>
      <c r="E2612">
        <v>-296.60735236035987</v>
      </c>
      <c r="F2612">
        <v>152.55241342876769</v>
      </c>
      <c r="G2612">
        <v>-3.8005404509323542E-3</v>
      </c>
      <c r="H2612">
        <v>1689.0000507746911</v>
      </c>
      <c r="I2612">
        <v>5.0896601378917695E-2</v>
      </c>
      <c r="J2612">
        <v>1.5496039152145386E-2</v>
      </c>
      <c r="K2612">
        <v>1.5070153190672397</v>
      </c>
      <c r="L2612">
        <v>13.579821586608887</v>
      </c>
      <c r="M2612">
        <v>11.662038348088364</v>
      </c>
      <c r="N2612">
        <v>85.25562907009126</v>
      </c>
      <c r="O2612">
        <v>0.97900381684303284</v>
      </c>
      <c r="P2612">
        <v>2.1722033924526634E-2</v>
      </c>
      <c r="Q2612">
        <v>2.8264345539940724E-2</v>
      </c>
      <c r="R2612">
        <v>0.4751995515823364</v>
      </c>
      <c r="S2612">
        <v>935.57315403096004</v>
      </c>
      <c r="T2612">
        <v>46.369671821594238</v>
      </c>
      <c r="U2612">
        <v>0.34666778743267063</v>
      </c>
      <c r="V2612">
        <v>629.28555011749268</v>
      </c>
      <c r="W2612">
        <v>1</v>
      </c>
      <c r="X2612">
        <v>0.30854710817337039</v>
      </c>
      <c r="Y2612">
        <v>372.84231201717648</v>
      </c>
      <c r="Z2612">
        <v>1</v>
      </c>
      <c r="AA2612">
        <v>2.2538602271938331</v>
      </c>
      <c r="AB2612">
        <v>165.63709497070315</v>
      </c>
      <c r="AC2612">
        <v>110.88308840990067</v>
      </c>
      <c r="AD2612">
        <v>1.8369642078367055E-3</v>
      </c>
      <c r="AE2612">
        <v>2.0623173364161849</v>
      </c>
      <c r="AF2612">
        <v>-1.6644308567047121E-2</v>
      </c>
      <c r="AG2612">
        <v>1.5662778062983665E-4</v>
      </c>
      <c r="AH2612">
        <v>4.4598811113834382E-2</v>
      </c>
      <c r="AI2612">
        <v>18.616038858890533</v>
      </c>
      <c r="AJ2612">
        <v>5.9985219318221299</v>
      </c>
      <c r="AK2612">
        <v>57.839631569981577</v>
      </c>
      <c r="AL2612">
        <v>2.9650914028141493</v>
      </c>
      <c r="AM2612">
        <v>109.65984257459641</v>
      </c>
      <c r="AN2612">
        <v>366.51358451385499</v>
      </c>
      <c r="AO2612">
        <v>4.243178570270538E-2</v>
      </c>
      <c r="AP2612">
        <v>0.81046857571601871</v>
      </c>
    </row>
    <row r="2613" spans="1:42">
      <c r="A2613">
        <v>1543.7178258115873</v>
      </c>
      <c r="B2613">
        <v>3806.1211046971457</v>
      </c>
      <c r="C2613">
        <v>3730.3794456055366</v>
      </c>
      <c r="D2613">
        <v>-2262.4032788855584</v>
      </c>
      <c r="E2613">
        <v>75.741659091609108</v>
      </c>
      <c r="F2613">
        <v>-75.741659091609108</v>
      </c>
      <c r="G2613">
        <v>8.0857622881458868E-2</v>
      </c>
      <c r="H2613">
        <v>4155.3950013672529</v>
      </c>
      <c r="I2613">
        <v>2.1862359344959257E-2</v>
      </c>
      <c r="J2613">
        <v>9.3877648353576662E-2</v>
      </c>
      <c r="K2613">
        <v>2.0818390710055827</v>
      </c>
      <c r="L2613">
        <v>13.512371778488159</v>
      </c>
      <c r="M2613">
        <v>5710.2695843637048</v>
      </c>
      <c r="N2613">
        <v>195.1813213474274</v>
      </c>
      <c r="O2613">
        <v>0.74488064646720886</v>
      </c>
      <c r="P2613">
        <v>1.6762966050042044E-3</v>
      </c>
      <c r="Q2613">
        <v>2.1274196306864416E-3</v>
      </c>
      <c r="R2613">
        <v>0.42872882843017579</v>
      </c>
      <c r="S2613">
        <v>455.40673865053634</v>
      </c>
      <c r="T2613">
        <v>32.87598192691803</v>
      </c>
      <c r="U2613">
        <v>0.41269711792469027</v>
      </c>
      <c r="V2613">
        <v>459.74183082580566</v>
      </c>
      <c r="W2613">
        <v>1</v>
      </c>
      <c r="X2613">
        <v>0.30185259699821476</v>
      </c>
      <c r="Y2613">
        <v>339.54204662249663</v>
      </c>
      <c r="Z2613">
        <v>1</v>
      </c>
      <c r="AA2613">
        <v>7.4168527691364297</v>
      </c>
      <c r="AB2613">
        <v>148.86587298583984</v>
      </c>
      <c r="AC2613">
        <v>72.088997066020966</v>
      </c>
      <c r="AD2613">
        <v>1.2976488292726695E-2</v>
      </c>
      <c r="AE2613">
        <v>6.0210537402431674</v>
      </c>
      <c r="AF2613">
        <v>0.27964608550071712</v>
      </c>
      <c r="AG2613">
        <v>1.0374704642825555E-3</v>
      </c>
      <c r="AH2613">
        <v>2.5460798645019527E-2</v>
      </c>
      <c r="AI2613">
        <v>24.771485030651093</v>
      </c>
      <c r="AJ2613">
        <v>6.3809760354996659</v>
      </c>
      <c r="AK2613">
        <v>43.392638370394707</v>
      </c>
      <c r="AL2613">
        <v>7.6775607647641397</v>
      </c>
      <c r="AM2613">
        <v>57.814401018619535</v>
      </c>
      <c r="AN2613">
        <v>340.21121203073244</v>
      </c>
      <c r="AO2613">
        <v>8.9535545229911806E-2</v>
      </c>
      <c r="AP2613">
        <v>0.84826101970672618</v>
      </c>
    </row>
    <row r="2614" spans="1:42">
      <c r="A2614">
        <v>1102.856352418394</v>
      </c>
      <c r="B2614">
        <v>939.49871962741554</v>
      </c>
      <c r="C2614">
        <v>748.71775131656989</v>
      </c>
      <c r="D2614">
        <v>163.35763279097841</v>
      </c>
      <c r="E2614">
        <v>-163.35763279097841</v>
      </c>
      <c r="F2614">
        <v>-354.13860110182407</v>
      </c>
      <c r="G2614">
        <v>2.5194508899375141E-2</v>
      </c>
      <c r="H2614">
        <v>828.63075175264646</v>
      </c>
      <c r="I2614">
        <v>5.6435910165309904E-2</v>
      </c>
      <c r="J2614">
        <v>0.10794582867622375</v>
      </c>
      <c r="K2614">
        <v>1.4015258319199084</v>
      </c>
      <c r="L2614">
        <v>79.778950214385986</v>
      </c>
      <c r="M2614">
        <v>433.21221955674241</v>
      </c>
      <c r="N2614">
        <v>155.82952379169467</v>
      </c>
      <c r="O2614">
        <v>0.70165303349494934</v>
      </c>
      <c r="P2614">
        <v>2.5208795335557722E-3</v>
      </c>
      <c r="Q2614">
        <v>3.4538329177432582E-2</v>
      </c>
      <c r="R2614">
        <v>0.44966895580291749</v>
      </c>
      <c r="S2614">
        <v>357.61197179883777</v>
      </c>
      <c r="T2614">
        <v>26.295214891433716</v>
      </c>
      <c r="U2614">
        <v>0.3664235252141953</v>
      </c>
      <c r="V2614">
        <v>585.19418239593506</v>
      </c>
      <c r="W2614">
        <v>1</v>
      </c>
      <c r="X2614">
        <v>0.3209600591659546</v>
      </c>
      <c r="Y2614">
        <v>402.27237205741091</v>
      </c>
      <c r="Z2614">
        <v>1</v>
      </c>
      <c r="AA2614">
        <v>32.054206435194018</v>
      </c>
      <c r="AB2614">
        <v>19.750929809570312</v>
      </c>
      <c r="AC2614">
        <v>97.928060591220856</v>
      </c>
      <c r="AD2614">
        <v>4.1695798564160991E-3</v>
      </c>
      <c r="AE2614">
        <v>1.2589323921628579</v>
      </c>
      <c r="AF2614">
        <v>0.10146486282348632</v>
      </c>
      <c r="AG2614">
        <v>2.4847610345848139E-4</v>
      </c>
      <c r="AH2614">
        <v>2.2192879235744475E-2</v>
      </c>
      <c r="AI2614">
        <v>15.865767300128937</v>
      </c>
      <c r="AJ2614">
        <v>10.56023519671008</v>
      </c>
      <c r="AK2614">
        <v>31.511974201798438</v>
      </c>
      <c r="AL2614">
        <v>4.5226119424773144</v>
      </c>
      <c r="AM2614">
        <v>53.268973767757416</v>
      </c>
      <c r="AN2614">
        <v>796.35100378687252</v>
      </c>
      <c r="AO2614">
        <v>8.1952138543128966E-2</v>
      </c>
      <c r="AP2614">
        <v>0.81078617358207705</v>
      </c>
    </row>
    <row r="2615" spans="1:42">
      <c r="A2615">
        <v>1997.870780884778</v>
      </c>
      <c r="B2615">
        <v>4175.5147689254827</v>
      </c>
      <c r="C2615">
        <v>2817.3471079051619</v>
      </c>
      <c r="D2615">
        <v>-2177.6439880407047</v>
      </c>
      <c r="E2615">
        <v>1358.1676610203208</v>
      </c>
      <c r="F2615">
        <v>-1358.1676610203208</v>
      </c>
      <c r="G2615">
        <v>7.405962611936133E-2</v>
      </c>
      <c r="H2615">
        <v>205.26621172808206</v>
      </c>
      <c r="I2615">
        <v>5.218382030725479E-2</v>
      </c>
      <c r="J2615">
        <v>7.2666354179382322E-3</v>
      </c>
      <c r="K2615">
        <v>1.0233513166844845</v>
      </c>
      <c r="L2615">
        <v>18.724390268325806</v>
      </c>
      <c r="M2615">
        <v>6219.0702098951961</v>
      </c>
      <c r="N2615">
        <v>106.10659019927979</v>
      </c>
      <c r="O2615">
        <v>0.7556968629360199</v>
      </c>
      <c r="P2615">
        <v>1.1172018739912243E-2</v>
      </c>
      <c r="Q2615">
        <v>3.2117713557349305E-2</v>
      </c>
      <c r="R2615">
        <v>0.40501669883728025</v>
      </c>
      <c r="S2615">
        <v>1062.8584416154695</v>
      </c>
      <c r="T2615">
        <v>27.636930346488953</v>
      </c>
      <c r="U2615">
        <v>0.43826761782169343</v>
      </c>
      <c r="V2615">
        <v>506.45589828491211</v>
      </c>
      <c r="W2615">
        <v>1</v>
      </c>
      <c r="X2615">
        <v>0.33224743962287906</v>
      </c>
      <c r="Y2615">
        <v>642.67509074867348</v>
      </c>
      <c r="Z2615">
        <v>1</v>
      </c>
      <c r="AA2615">
        <v>4.5292062143802649</v>
      </c>
      <c r="AB2615">
        <v>131.51393341064454</v>
      </c>
      <c r="AC2615">
        <v>134.60064977407455</v>
      </c>
      <c r="AD2615">
        <v>1.2921768579727565E-2</v>
      </c>
      <c r="AE2615">
        <v>7.9053127979168956</v>
      </c>
      <c r="AF2615">
        <v>0.25696609139442439</v>
      </c>
      <c r="AG2615">
        <v>1.215634589224803E-3</v>
      </c>
      <c r="AH2615">
        <v>3.0673363280296323E-2</v>
      </c>
      <c r="AI2615">
        <v>13.661161363124847</v>
      </c>
      <c r="AJ2615">
        <v>8.5794407256355729</v>
      </c>
      <c r="AK2615">
        <v>8.8575425523519513</v>
      </c>
      <c r="AL2615">
        <v>3.8925103600014128</v>
      </c>
      <c r="AM2615">
        <v>66.433221161365509</v>
      </c>
      <c r="AN2615">
        <v>720.6708963832632</v>
      </c>
      <c r="AO2615">
        <v>3.5073640227317814E-2</v>
      </c>
      <c r="AP2615">
        <v>0.828234573841095</v>
      </c>
    </row>
    <row r="2616" spans="1:42">
      <c r="A2616">
        <v>2134.7167715801493</v>
      </c>
      <c r="B2616">
        <v>3400.6661587338222</v>
      </c>
      <c r="C2616">
        <v>2821.4065376598378</v>
      </c>
      <c r="D2616">
        <v>-1265.9493871536729</v>
      </c>
      <c r="E2616">
        <v>579.25962107398436</v>
      </c>
      <c r="F2616">
        <v>-579.25962107398436</v>
      </c>
      <c r="G2616">
        <v>4.4272829730820008E-2</v>
      </c>
      <c r="H2616">
        <v>3105.2489495070513</v>
      </c>
      <c r="I2616">
        <v>3.6292102038860324E-2</v>
      </c>
      <c r="J2616">
        <v>5.1053706884384153E-2</v>
      </c>
      <c r="K2616">
        <v>1.9808966661989689</v>
      </c>
      <c r="L2616">
        <v>15.801801681518555</v>
      </c>
      <c r="M2616">
        <v>4003.3016012886878</v>
      </c>
      <c r="N2616">
        <v>160.11625942516329</v>
      </c>
      <c r="O2616">
        <v>0.66839900612831116</v>
      </c>
      <c r="P2616">
        <v>1.2954397519429523E-2</v>
      </c>
      <c r="Q2616">
        <v>4.3535528553856735E-2</v>
      </c>
      <c r="R2616">
        <v>0.46379763126373291</v>
      </c>
      <c r="S2616">
        <v>1066.9175762203886</v>
      </c>
      <c r="T2616">
        <v>32.339704036712646</v>
      </c>
      <c r="U2616">
        <v>0.43042307555675507</v>
      </c>
      <c r="V2616">
        <v>548.22943210601807</v>
      </c>
      <c r="W2616">
        <v>1</v>
      </c>
      <c r="X2616">
        <v>0.33609475851058962</v>
      </c>
      <c r="Y2616">
        <v>393.58215030296492</v>
      </c>
      <c r="Z2616">
        <v>1</v>
      </c>
      <c r="AA2616">
        <v>31.92166247656823</v>
      </c>
      <c r="AB2616">
        <v>38.497395507812506</v>
      </c>
      <c r="AC2616">
        <v>33.725531399250031</v>
      </c>
      <c r="AD2616">
        <v>1.0877372872116219E-2</v>
      </c>
      <c r="AE2616">
        <v>20.77795271699781</v>
      </c>
      <c r="AF2616">
        <v>0.16173364877700802</v>
      </c>
      <c r="AG2616">
        <v>1.1717580963969674E-3</v>
      </c>
      <c r="AH2616">
        <v>5.5514759171009065E-2</v>
      </c>
      <c r="AI2616">
        <v>11.796468794345856</v>
      </c>
      <c r="AJ2616">
        <v>14.189031713029797</v>
      </c>
      <c r="AK2616">
        <v>56.308738487362859</v>
      </c>
      <c r="AL2616">
        <v>4.0460957844175978</v>
      </c>
      <c r="AM2616">
        <v>79.229828441143027</v>
      </c>
      <c r="AN2616">
        <v>341.54946739056157</v>
      </c>
      <c r="AO2616">
        <v>0.10426270592212677</v>
      </c>
      <c r="AP2616">
        <v>0.81592065834999095</v>
      </c>
    </row>
    <row r="2617" spans="1:42">
      <c r="A2617">
        <v>334.4400948789791</v>
      </c>
      <c r="B2617">
        <v>426.0582821274304</v>
      </c>
      <c r="C2617">
        <v>529.63800768299507</v>
      </c>
      <c r="D2617">
        <v>-195.19791280401597</v>
      </c>
      <c r="E2617">
        <v>-103.57972555556466</v>
      </c>
      <c r="F2617">
        <v>103.57972555556466</v>
      </c>
      <c r="G2617">
        <v>0.10764702068643921</v>
      </c>
      <c r="H2617">
        <v>969.96173364803678</v>
      </c>
      <c r="I2617">
        <v>2.5842092335224151E-2</v>
      </c>
      <c r="J2617">
        <v>4.6552053451538088E-2</v>
      </c>
      <c r="K2617">
        <v>1.3654020118415355</v>
      </c>
      <c r="L2617">
        <v>28.985656499862671</v>
      </c>
      <c r="M2617">
        <v>469.52521491226827</v>
      </c>
      <c r="N2617">
        <v>34.720573351669316</v>
      </c>
      <c r="O2617">
        <v>0.79077646136283875</v>
      </c>
      <c r="P2617">
        <v>1.7330530113644067E-2</v>
      </c>
      <c r="Q2617">
        <v>3.4468077606625021E-2</v>
      </c>
      <c r="R2617">
        <v>0.47673410415649414</v>
      </c>
      <c r="S2617">
        <v>387.85284754827808</v>
      </c>
      <c r="T2617">
        <v>42.148569226264954</v>
      </c>
      <c r="U2617">
        <v>0.40955684483051302</v>
      </c>
      <c r="V2617">
        <v>514.28217887878418</v>
      </c>
      <c r="W2617">
        <v>1</v>
      </c>
      <c r="X2617">
        <v>0.44897883772850039</v>
      </c>
      <c r="Y2617">
        <v>355.02286804027864</v>
      </c>
      <c r="Z2617">
        <v>1</v>
      </c>
      <c r="AA2617">
        <v>19.139337769365316</v>
      </c>
      <c r="AB2617">
        <v>97.031421569824232</v>
      </c>
      <c r="AC2617">
        <v>104.085473716259</v>
      </c>
      <c r="AD2617">
        <v>1.3788784059703858E-2</v>
      </c>
      <c r="AE2617">
        <v>59.678348769842358</v>
      </c>
      <c r="AF2617">
        <v>0.27204782366752622</v>
      </c>
      <c r="AG2617">
        <v>1.2501677584601657E-3</v>
      </c>
      <c r="AH2617">
        <v>1.1936576032638549E-2</v>
      </c>
      <c r="AI2617">
        <v>11.150786578655243</v>
      </c>
      <c r="AJ2617">
        <v>3.0984407850638989</v>
      </c>
      <c r="AK2617">
        <v>18.121240641474724</v>
      </c>
      <c r="AL2617">
        <v>5.560434936641645</v>
      </c>
      <c r="AM2617">
        <v>47.759642469882962</v>
      </c>
      <c r="AN2617">
        <v>211.88925232213339</v>
      </c>
      <c r="AO2617">
        <v>5.5039095759391782E-2</v>
      </c>
      <c r="AP2617">
        <v>0.81382085227966316</v>
      </c>
    </row>
    <row r="2618" spans="1:42">
      <c r="A2618">
        <v>981.1785791445609</v>
      </c>
      <c r="B2618">
        <v>1197.654198320377</v>
      </c>
      <c r="C2618">
        <v>908.35182681871561</v>
      </c>
      <c r="D2618">
        <v>-216.47561917581606</v>
      </c>
      <c r="E2618">
        <v>216.47561917581606</v>
      </c>
      <c r="F2618">
        <v>-289.30237150166136</v>
      </c>
      <c r="G2618">
        <v>6.6836652748346159E-2</v>
      </c>
      <c r="H2618">
        <v>1423.5537833722692</v>
      </c>
      <c r="I2618">
        <v>2.1855863034725188E-2</v>
      </c>
      <c r="J2618">
        <v>8.0117159128189092E-2</v>
      </c>
      <c r="K2618">
        <v>1.3913298055469989</v>
      </c>
      <c r="L2618">
        <v>73.864562511444092</v>
      </c>
      <c r="M2618">
        <v>954.31116535148817</v>
      </c>
      <c r="N2618">
        <v>107.99803860721589</v>
      </c>
      <c r="O2618">
        <v>0.83129861950874329</v>
      </c>
      <c r="P2618">
        <v>8.2707703908284497E-3</v>
      </c>
      <c r="Q2618">
        <v>2.0489070839352076E-2</v>
      </c>
      <c r="R2618">
        <v>0.46075696468353272</v>
      </c>
      <c r="S2618">
        <v>899.02279627736402</v>
      </c>
      <c r="T2618">
        <v>48.57448935508728</v>
      </c>
      <c r="U2618">
        <v>0.44923589646816253</v>
      </c>
      <c r="V2618">
        <v>496.5285062789917</v>
      </c>
      <c r="W2618">
        <v>1</v>
      </c>
      <c r="X2618">
        <v>0.29295083999633792</v>
      </c>
      <c r="Y2618">
        <v>614.44298113808259</v>
      </c>
      <c r="Z2618">
        <v>1</v>
      </c>
      <c r="AA2618">
        <v>46.105937989988334</v>
      </c>
      <c r="AB2618">
        <v>78.770460815429701</v>
      </c>
      <c r="AC2618">
        <v>94.52519565820694</v>
      </c>
      <c r="AD2618">
        <v>1.2265665103227665E-2</v>
      </c>
      <c r="AE2618">
        <v>2.2166471585396859</v>
      </c>
      <c r="AF2618">
        <v>0.24490972995758051</v>
      </c>
      <c r="AG2618">
        <v>1.3239766069514326E-3</v>
      </c>
      <c r="AH2618">
        <v>1.4414298331737517E-2</v>
      </c>
      <c r="AI2618">
        <v>20.92993289232254</v>
      </c>
      <c r="AJ2618">
        <v>1.5434740151509665</v>
      </c>
      <c r="AK2618">
        <v>28.80501414835453</v>
      </c>
      <c r="AL2618">
        <v>2.5603162913940314</v>
      </c>
      <c r="AM2618">
        <v>36.975402200222014</v>
      </c>
      <c r="AN2618">
        <v>421.58955425415041</v>
      </c>
      <c r="AO2618">
        <v>9.6133385300636295E-2</v>
      </c>
      <c r="AP2618">
        <v>0.92279134154319775</v>
      </c>
    </row>
    <row r="2619" spans="1:42">
      <c r="A2619">
        <v>762.85105915380177</v>
      </c>
      <c r="B2619">
        <v>1307.6208476062143</v>
      </c>
      <c r="C2619">
        <v>742.93834497751743</v>
      </c>
      <c r="D2619">
        <v>-544.76978845241251</v>
      </c>
      <c r="E2619">
        <v>544.76978845241251</v>
      </c>
      <c r="F2619">
        <v>-564.68250262869685</v>
      </c>
      <c r="G2619">
        <v>1.4558342379213119E-2</v>
      </c>
      <c r="H2619">
        <v>16.105012355151143</v>
      </c>
      <c r="I2619">
        <v>5.9767412245273585E-2</v>
      </c>
      <c r="J2619">
        <v>0.10755189561843873</v>
      </c>
      <c r="K2619">
        <v>1.3794660405099393</v>
      </c>
      <c r="L2619">
        <v>28.851224184036255</v>
      </c>
      <c r="M2619">
        <v>1904.9074441308301</v>
      </c>
      <c r="N2619">
        <v>100.67218203506471</v>
      </c>
      <c r="O2619">
        <v>0.67253765463829041</v>
      </c>
      <c r="P2619">
        <v>5.500056637658012E-3</v>
      </c>
      <c r="Q2619">
        <v>5.811378531985812E-3</v>
      </c>
      <c r="R2619">
        <v>0.40711102485656736</v>
      </c>
      <c r="S2619">
        <v>564.72728252566878</v>
      </c>
      <c r="T2619">
        <v>48.092111945152283</v>
      </c>
      <c r="U2619">
        <v>0.40489304602146148</v>
      </c>
      <c r="V2619">
        <v>569.26803588867188</v>
      </c>
      <c r="W2619">
        <v>1</v>
      </c>
      <c r="X2619">
        <v>0.39655912041664126</v>
      </c>
      <c r="Y2619">
        <v>553.63714666392514</v>
      </c>
      <c r="Z2619">
        <v>1</v>
      </c>
      <c r="AA2619">
        <v>14.108822932138445</v>
      </c>
      <c r="AB2619">
        <v>136.32405621337892</v>
      </c>
      <c r="AC2619">
        <v>69.72040981054306</v>
      </c>
      <c r="AD2619">
        <v>5.7826963245359245E-3</v>
      </c>
      <c r="AE2619">
        <v>6.8525320154237308</v>
      </c>
      <c r="AF2619">
        <v>5.3886033296585076E-2</v>
      </c>
      <c r="AG2619">
        <v>4.9297487457734563E-4</v>
      </c>
      <c r="AH2619">
        <v>4.3163907361030575E-2</v>
      </c>
      <c r="AI2619">
        <v>13.756779134273529</v>
      </c>
      <c r="AJ2619">
        <v>1.9874325446547279</v>
      </c>
      <c r="AK2619">
        <v>0.2882120078802109</v>
      </c>
      <c r="AL2619">
        <v>3.4102209280978357</v>
      </c>
      <c r="AM2619">
        <v>87.132812893390664</v>
      </c>
      <c r="AN2619">
        <v>613.87013040647321</v>
      </c>
      <c r="AO2619">
        <v>5.5345363974571224E-2</v>
      </c>
      <c r="AP2619">
        <v>0.85590303373336796</v>
      </c>
    </row>
    <row r="2620" spans="1:42">
      <c r="A2620">
        <v>223.31253463698823</v>
      </c>
      <c r="B2620">
        <v>144.12252476572507</v>
      </c>
      <c r="C2620">
        <v>359.73626178116785</v>
      </c>
      <c r="D2620">
        <v>-136.42372714417962</v>
      </c>
      <c r="E2620">
        <v>-215.61373701544278</v>
      </c>
      <c r="F2620">
        <v>136.42372714417962</v>
      </c>
      <c r="G2620">
        <v>3.8759715981137942E-2</v>
      </c>
      <c r="H2620">
        <v>1064.0828953401297</v>
      </c>
      <c r="I2620">
        <v>2.5225887000560762E-2</v>
      </c>
      <c r="J2620">
        <v>3.6763748884201052E-2</v>
      </c>
      <c r="K2620">
        <v>1.4261124875128268</v>
      </c>
      <c r="L2620">
        <v>56.447091102600098</v>
      </c>
      <c r="M2620">
        <v>7.564759982846355</v>
      </c>
      <c r="N2620">
        <v>42.442449912071233</v>
      </c>
      <c r="O2620">
        <v>0.87727203965187073</v>
      </c>
      <c r="P2620">
        <v>4.7463924619886603E-3</v>
      </c>
      <c r="Q2620">
        <v>3.5573923481835253E-2</v>
      </c>
      <c r="R2620">
        <v>0.42180428028106687</v>
      </c>
      <c r="S2620">
        <v>1170.6648451380133</v>
      </c>
      <c r="T2620">
        <v>30.482053756713867</v>
      </c>
      <c r="U2620">
        <v>0.40664433658123017</v>
      </c>
      <c r="V2620">
        <v>549.83017444610596</v>
      </c>
      <c r="W2620">
        <v>1</v>
      </c>
      <c r="X2620">
        <v>0.36377989053726201</v>
      </c>
      <c r="Y2620">
        <v>446.03269376308316</v>
      </c>
      <c r="Z2620">
        <v>1</v>
      </c>
      <c r="AA2620">
        <v>15.487151207876208</v>
      </c>
      <c r="AB2620">
        <v>21.645594482421878</v>
      </c>
      <c r="AC2620">
        <v>34.286709129810333</v>
      </c>
      <c r="AD2620">
        <v>1.9116801074427418E-3</v>
      </c>
      <c r="AE2620">
        <v>1.3405314786628224</v>
      </c>
      <c r="AF2620">
        <v>0.15233649015426634</v>
      </c>
      <c r="AG2620">
        <v>1.2091313907668599E-3</v>
      </c>
      <c r="AH2620">
        <v>3.1096324598789211E-2</v>
      </c>
      <c r="AI2620">
        <v>29.29673820734024</v>
      </c>
      <c r="AJ2620">
        <v>13.674667525739602</v>
      </c>
      <c r="AK2620">
        <v>17.819162390828133</v>
      </c>
      <c r="AL2620">
        <v>6.2689661014614027</v>
      </c>
      <c r="AM2620">
        <v>102.7377140879631</v>
      </c>
      <c r="AN2620">
        <v>178.61619097843544</v>
      </c>
      <c r="AO2620">
        <v>5.9644621014595028E-2</v>
      </c>
      <c r="AP2620">
        <v>0.92283120656013506</v>
      </c>
    </row>
    <row r="2621" spans="1:42">
      <c r="A2621">
        <v>1407.6522363506294</v>
      </c>
      <c r="B2621">
        <v>1233.2136224247483</v>
      </c>
      <c r="C2621">
        <v>888.44589105080854</v>
      </c>
      <c r="D2621">
        <v>174.4386139258811</v>
      </c>
      <c r="E2621">
        <v>-174.4386139258811</v>
      </c>
      <c r="F2621">
        <v>-519.2063452998209</v>
      </c>
      <c r="G2621">
        <v>7.7017765637157426E-2</v>
      </c>
      <c r="H2621">
        <v>1304.2661315386401</v>
      </c>
      <c r="I2621">
        <v>3.5387087166309353E-2</v>
      </c>
      <c r="J2621">
        <v>5.4304858207702637E-2</v>
      </c>
      <c r="K2621">
        <v>1.5420480718791483</v>
      </c>
      <c r="L2621">
        <v>23.999193906784058</v>
      </c>
      <c r="M2621">
        <v>8.1001262470658233</v>
      </c>
      <c r="N2621">
        <v>183.23860091743472</v>
      </c>
      <c r="O2621">
        <v>0.64966818690299988</v>
      </c>
      <c r="P2621">
        <v>1.8560508251190183E-2</v>
      </c>
      <c r="Q2621">
        <v>2.159037892023722E-2</v>
      </c>
      <c r="R2621">
        <v>0.43715087890624998</v>
      </c>
      <c r="S2621">
        <v>335.63945676686581</v>
      </c>
      <c r="T2621">
        <v>37.97396719455719</v>
      </c>
      <c r="U2621">
        <v>0.4177704840898514</v>
      </c>
      <c r="V2621">
        <v>456.8748950958252</v>
      </c>
      <c r="W2621">
        <v>1</v>
      </c>
      <c r="X2621">
        <v>0.34001819491386415</v>
      </c>
      <c r="Y2621">
        <v>463.62871741307185</v>
      </c>
      <c r="Z2621">
        <v>1</v>
      </c>
      <c r="AA2621">
        <v>13.531534544496539</v>
      </c>
      <c r="AB2621">
        <v>53.035056091308597</v>
      </c>
      <c r="AC2621">
        <v>104.44704741239548</v>
      </c>
      <c r="AD2621">
        <v>1.0265184060121193E-2</v>
      </c>
      <c r="AE2621">
        <v>67.699484309702072</v>
      </c>
      <c r="AF2621">
        <v>0.15808679938316342</v>
      </c>
      <c r="AG2621">
        <v>3.2765506798951229E-4</v>
      </c>
      <c r="AH2621">
        <v>5.1151151943206782E-2</v>
      </c>
      <c r="AI2621">
        <v>27.199659049510956</v>
      </c>
      <c r="AJ2621">
        <v>15.572364169311935</v>
      </c>
      <c r="AK2621">
        <v>29.726129381060598</v>
      </c>
      <c r="AL2621">
        <v>3.5596277193081356</v>
      </c>
      <c r="AM2621">
        <v>76.858091318607336</v>
      </c>
      <c r="AN2621">
        <v>410.36976514149086</v>
      </c>
      <c r="AO2621">
        <v>5.0450818896293645E-2</v>
      </c>
      <c r="AP2621">
        <v>0.86673734378814704</v>
      </c>
    </row>
    <row r="2622" spans="1:42">
      <c r="A2622">
        <v>611.25446666946641</v>
      </c>
      <c r="B2622">
        <v>1426.6091634773693</v>
      </c>
      <c r="C2622">
        <v>800.18806642567722</v>
      </c>
      <c r="D2622">
        <v>-815.35469680790288</v>
      </c>
      <c r="E2622">
        <v>626.42109705169207</v>
      </c>
      <c r="F2622">
        <v>-626.42109705169207</v>
      </c>
      <c r="G2622">
        <v>8.442119392068792E-2</v>
      </c>
      <c r="H2622">
        <v>1300.4098395850879</v>
      </c>
      <c r="I2622">
        <v>3.7099500596523283E-2</v>
      </c>
      <c r="J2622">
        <v>1.9857367753982544E-2</v>
      </c>
      <c r="K2622">
        <v>1.2313625160515307</v>
      </c>
      <c r="L2622">
        <v>34.886667728424072</v>
      </c>
      <c r="M2622">
        <v>2010.3181189601278</v>
      </c>
      <c r="N2622">
        <v>112.61934285144807</v>
      </c>
      <c r="O2622">
        <v>0.64216521382331848</v>
      </c>
      <c r="P2622">
        <v>2.1165036519368487E-2</v>
      </c>
      <c r="Q2622">
        <v>2.5874497625562876E-3</v>
      </c>
      <c r="R2622">
        <v>0.44315783977508544</v>
      </c>
      <c r="S2622">
        <v>726.88383038292261</v>
      </c>
      <c r="T2622">
        <v>49.096637964248657</v>
      </c>
      <c r="U2622">
        <v>0.30917488515377045</v>
      </c>
      <c r="V2622">
        <v>547.59976863861084</v>
      </c>
      <c r="W2622">
        <v>1</v>
      </c>
      <c r="X2622">
        <v>0.44674170017242432</v>
      </c>
      <c r="Y2622">
        <v>457.92950157731741</v>
      </c>
      <c r="Z2622">
        <v>1</v>
      </c>
      <c r="AA2622">
        <v>8.8868764564037335</v>
      </c>
      <c r="AB2622">
        <v>170.25976525878909</v>
      </c>
      <c r="AC2622">
        <v>95.226563513278961</v>
      </c>
      <c r="AD2622">
        <v>9.3568508441631611E-3</v>
      </c>
      <c r="AE2622">
        <v>66.99469081372655</v>
      </c>
      <c r="AF2622">
        <v>0.23610926628112791</v>
      </c>
      <c r="AG2622">
        <v>1.3218718684489346E-3</v>
      </c>
      <c r="AH2622">
        <v>5.9294083821773529E-2</v>
      </c>
      <c r="AI2622">
        <v>21.389377415180206</v>
      </c>
      <c r="AJ2622">
        <v>12.207374056439379</v>
      </c>
      <c r="AK2622">
        <v>57.402034655213356</v>
      </c>
      <c r="AL2622">
        <v>1.8647370562867693</v>
      </c>
      <c r="AM2622">
        <v>99.819681584835052</v>
      </c>
      <c r="AN2622">
        <v>203.59217536519367</v>
      </c>
      <c r="AO2622">
        <v>8.6531154274940486E-2</v>
      </c>
      <c r="AP2622">
        <v>0.9085806586742402</v>
      </c>
    </row>
    <row r="2623" spans="1:42">
      <c r="A2623">
        <v>79.733841875683581</v>
      </c>
      <c r="B2623">
        <v>-141.27557777436806</v>
      </c>
      <c r="C2623">
        <v>252.43543471818259</v>
      </c>
      <c r="D2623">
        <v>-172.701592842499</v>
      </c>
      <c r="E2623">
        <v>-393.71101249255065</v>
      </c>
      <c r="F2623">
        <v>172.701592842499</v>
      </c>
      <c r="G2623">
        <v>6.2279939817375493E-2</v>
      </c>
      <c r="H2623">
        <v>840.98180821305141</v>
      </c>
      <c r="I2623">
        <v>2.9641119539737699E-2</v>
      </c>
      <c r="J2623">
        <v>6.522659063339234E-2</v>
      </c>
      <c r="K2623">
        <v>1.2877903727948665</v>
      </c>
      <c r="L2623">
        <v>68.574463129043579</v>
      </c>
      <c r="M2623">
        <v>320.33166954673146</v>
      </c>
      <c r="N2623">
        <v>17.839563104248047</v>
      </c>
      <c r="O2623">
        <v>0.62368783354759216</v>
      </c>
      <c r="P2623">
        <v>7.1248678101433639E-3</v>
      </c>
      <c r="Q2623">
        <v>4.1827371915181474E-3</v>
      </c>
      <c r="R2623">
        <v>0.41750552177429201</v>
      </c>
      <c r="S2623">
        <v>815.34114208985261</v>
      </c>
      <c r="T2623">
        <v>47.391363978385925</v>
      </c>
      <c r="U2623">
        <v>0.41263068735599517</v>
      </c>
      <c r="V2623">
        <v>465.10324478149414</v>
      </c>
      <c r="W2623">
        <v>1</v>
      </c>
      <c r="X2623">
        <v>0.37880979657173158</v>
      </c>
      <c r="Y2623">
        <v>632.68959039803394</v>
      </c>
      <c r="Z2623">
        <v>1</v>
      </c>
      <c r="AA2623">
        <v>11.946030291986467</v>
      </c>
      <c r="AB2623">
        <v>134.60913995361329</v>
      </c>
      <c r="AC2623">
        <v>59.893499314785004</v>
      </c>
      <c r="AD2623">
        <v>4.7544430463741984E-3</v>
      </c>
      <c r="AE2623">
        <v>56.09333500378596</v>
      </c>
      <c r="AF2623">
        <v>0.19827377915382383</v>
      </c>
      <c r="AG2623">
        <v>1.7290134870892067E-4</v>
      </c>
      <c r="AH2623">
        <v>4.113736617565155E-2</v>
      </c>
      <c r="AI2623">
        <v>8.9821729063987732</v>
      </c>
      <c r="AJ2623">
        <v>1.1692270557636695</v>
      </c>
      <c r="AK2623">
        <v>32.718827599883078</v>
      </c>
      <c r="AL2623">
        <v>1.9804617577450001</v>
      </c>
      <c r="AM2623">
        <v>66.45392256975174</v>
      </c>
      <c r="AN2623">
        <v>816.6412789000417</v>
      </c>
      <c r="AO2623">
        <v>5.2452506422996523E-2</v>
      </c>
      <c r="AP2623">
        <v>0.8872968049049379</v>
      </c>
    </row>
    <row r="2624" spans="1:42">
      <c r="A2624">
        <v>818.82863376131161</v>
      </c>
      <c r="B2624">
        <v>605.2199669673056</v>
      </c>
      <c r="C2624">
        <v>559.96919837464452</v>
      </c>
      <c r="D2624">
        <v>213.60866679400601</v>
      </c>
      <c r="E2624">
        <v>-213.60866679400601</v>
      </c>
      <c r="F2624">
        <v>-258.85943538666709</v>
      </c>
      <c r="G2624">
        <v>2.5276629987887127E-3</v>
      </c>
      <c r="H2624">
        <v>929.77571289835191</v>
      </c>
      <c r="I2624">
        <v>3.5913288295269012E-2</v>
      </c>
      <c r="J2624">
        <v>2.9044854640960694E-3</v>
      </c>
      <c r="K2624">
        <v>1.7500985740244386</v>
      </c>
      <c r="L2624">
        <v>35.471744537353516</v>
      </c>
      <c r="M2624">
        <v>1.0613133738364897</v>
      </c>
      <c r="N2624">
        <v>132.27490287456516</v>
      </c>
      <c r="O2624">
        <v>0.64981237053871155</v>
      </c>
      <c r="P2624">
        <v>2.6303538216484912E-3</v>
      </c>
      <c r="Q2624">
        <v>4.1852186573876266E-2</v>
      </c>
      <c r="R2624">
        <v>0.48287184238433839</v>
      </c>
      <c r="S2624">
        <v>523.27875403433586</v>
      </c>
      <c r="T2624">
        <v>41.3948655128479</v>
      </c>
      <c r="U2624">
        <v>0.34812942206859587</v>
      </c>
      <c r="V2624">
        <v>477.15418338775635</v>
      </c>
      <c r="W2624">
        <v>1</v>
      </c>
      <c r="X2624">
        <v>0.38106051206588748</v>
      </c>
      <c r="Y2624">
        <v>398.67217870734578</v>
      </c>
      <c r="Z2624">
        <v>1</v>
      </c>
      <c r="AA2624">
        <v>12.282991655492784</v>
      </c>
      <c r="AB2624">
        <v>111.05144189453127</v>
      </c>
      <c r="AC2624">
        <v>37.114961445331573</v>
      </c>
      <c r="AD2624">
        <v>1.3141007708688066E-2</v>
      </c>
      <c r="AE2624">
        <v>9.6080685756104529</v>
      </c>
      <c r="AF2624">
        <v>1.7315983772277777E-3</v>
      </c>
      <c r="AG2624">
        <v>3.7360499239449122E-4</v>
      </c>
      <c r="AH2624">
        <v>4.7417677319049834E-2</v>
      </c>
      <c r="AI2624">
        <v>13.365382254123688</v>
      </c>
      <c r="AJ2624">
        <v>11.55080644572833</v>
      </c>
      <c r="AK2624">
        <v>18.313691366314888</v>
      </c>
      <c r="AL2624">
        <v>4.3863598773700483</v>
      </c>
      <c r="AM2624">
        <v>81.416995608806602</v>
      </c>
      <c r="AN2624">
        <v>504.90606857404521</v>
      </c>
      <c r="AO2624">
        <v>6.2025773167610168E-2</v>
      </c>
      <c r="AP2624">
        <v>0.84778127503395084</v>
      </c>
    </row>
    <row r="2625" spans="1:42">
      <c r="A2625">
        <v>687.90418195850759</v>
      </c>
      <c r="B2625">
        <v>1137.8970778944324</v>
      </c>
      <c r="C2625">
        <v>741.98411569079303</v>
      </c>
      <c r="D2625">
        <v>-449.99289593592482</v>
      </c>
      <c r="E2625">
        <v>395.91296220363938</v>
      </c>
      <c r="F2625">
        <v>-395.91296220363938</v>
      </c>
      <c r="G2625">
        <v>3.0860757050419133E-2</v>
      </c>
      <c r="H2625">
        <v>663.57746664169611</v>
      </c>
      <c r="I2625">
        <v>3.7247832119464877E-2</v>
      </c>
      <c r="J2625">
        <v>5.1765945434570311E-2</v>
      </c>
      <c r="K2625">
        <v>1.8573056202590466</v>
      </c>
      <c r="L2625">
        <v>30.032476186752319</v>
      </c>
      <c r="M2625">
        <v>1141.5727270286686</v>
      </c>
      <c r="N2625">
        <v>88.063225138473513</v>
      </c>
      <c r="O2625">
        <v>0.50051090121269226</v>
      </c>
      <c r="P2625">
        <v>1.5407246642642548E-2</v>
      </c>
      <c r="Q2625">
        <v>2.1026007599300806E-2</v>
      </c>
      <c r="R2625">
        <v>0.41035024642944334</v>
      </c>
      <c r="S2625">
        <v>1150.8007877193761</v>
      </c>
      <c r="T2625">
        <v>33.547976613044739</v>
      </c>
      <c r="U2625">
        <v>0.42314369976520538</v>
      </c>
      <c r="V2625">
        <v>637.61763572692871</v>
      </c>
      <c r="W2625">
        <v>1</v>
      </c>
      <c r="X2625">
        <v>0.44321773886680604</v>
      </c>
      <c r="Y2625">
        <v>345.65739155618002</v>
      </c>
      <c r="Z2625">
        <v>1</v>
      </c>
      <c r="AA2625">
        <v>47.755100203905116</v>
      </c>
      <c r="AB2625">
        <v>35.484526550292969</v>
      </c>
      <c r="AC2625">
        <v>105.04627674818039</v>
      </c>
      <c r="AD2625">
        <v>1.7713400033804087E-3</v>
      </c>
      <c r="AE2625">
        <v>1.6683935527852589</v>
      </c>
      <c r="AF2625">
        <v>0.12999445796012876</v>
      </c>
      <c r="AG2625">
        <v>6.6695756830189407E-4</v>
      </c>
      <c r="AH2625">
        <v>3.7840805673599244E-2</v>
      </c>
      <c r="AI2625">
        <v>17.217418849468231</v>
      </c>
      <c r="AJ2625">
        <v>13.850751472223489</v>
      </c>
      <c r="AK2625">
        <v>12.136772362589836</v>
      </c>
      <c r="AL2625">
        <v>4.1969058185948365</v>
      </c>
      <c r="AM2625">
        <v>103.44871240854263</v>
      </c>
      <c r="AN2625">
        <v>126.3606446677264</v>
      </c>
      <c r="AO2625">
        <v>5.7679894328117376E-2</v>
      </c>
      <c r="AP2625">
        <v>0.91211498641967792</v>
      </c>
    </row>
    <row r="2626" spans="1:42">
      <c r="A2626">
        <v>975.98895255160289</v>
      </c>
      <c r="B2626">
        <v>1764.3414915366272</v>
      </c>
      <c r="C2626">
        <v>1216.3832767251488</v>
      </c>
      <c r="D2626">
        <v>-788.35253898502435</v>
      </c>
      <c r="E2626">
        <v>547.95821481147846</v>
      </c>
      <c r="F2626">
        <v>-547.95821481147846</v>
      </c>
      <c r="G2626">
        <v>2.4290427609354806E-2</v>
      </c>
      <c r="H2626">
        <v>1327.5918635592082</v>
      </c>
      <c r="I2626">
        <v>5.323371738195419E-2</v>
      </c>
      <c r="J2626">
        <v>7.9603998661041259E-3</v>
      </c>
      <c r="K2626">
        <v>1.1693355356991291</v>
      </c>
      <c r="L2626">
        <v>23.035695552825928</v>
      </c>
      <c r="M2626">
        <v>1949.7380164432429</v>
      </c>
      <c r="N2626">
        <v>120.79652636814119</v>
      </c>
      <c r="O2626">
        <v>0.77609851956367493</v>
      </c>
      <c r="P2626">
        <v>9.3783740997314437E-3</v>
      </c>
      <c r="Q2626">
        <v>6.8963999748229967E-3</v>
      </c>
      <c r="R2626">
        <v>0.49771142482757569</v>
      </c>
      <c r="S2626">
        <v>683.15101986870172</v>
      </c>
      <c r="T2626">
        <v>41.936367750167847</v>
      </c>
      <c r="U2626">
        <v>0.42411646783351897</v>
      </c>
      <c r="V2626">
        <v>551.78687572479248</v>
      </c>
      <c r="W2626">
        <v>1</v>
      </c>
      <c r="X2626">
        <v>0.3746812725067139</v>
      </c>
      <c r="Y2626">
        <v>642.29491664300531</v>
      </c>
      <c r="Z2626">
        <v>1</v>
      </c>
      <c r="AA2626">
        <v>33.807525818815236</v>
      </c>
      <c r="AB2626">
        <v>77.52859313964845</v>
      </c>
      <c r="AC2626">
        <v>135.32269150018692</v>
      </c>
      <c r="AD2626">
        <v>7.6827204125559231E-3</v>
      </c>
      <c r="AE2626">
        <v>1.4822336773997475</v>
      </c>
      <c r="AF2626">
        <v>9.3271479606628405E-2</v>
      </c>
      <c r="AG2626">
        <v>6.9966042380232153E-4</v>
      </c>
      <c r="AH2626">
        <v>6.8774993777275086E-3</v>
      </c>
      <c r="AI2626">
        <v>17.500448524951935</v>
      </c>
      <c r="AJ2626">
        <v>0.80921184299178872</v>
      </c>
      <c r="AK2626">
        <v>60.307620683312415</v>
      </c>
      <c r="AL2626">
        <v>4.8365386712536784</v>
      </c>
      <c r="AM2626">
        <v>49.58999551534653</v>
      </c>
      <c r="AN2626">
        <v>148.52559316166895</v>
      </c>
      <c r="AO2626">
        <v>9.0203062653541569E-2</v>
      </c>
      <c r="AP2626">
        <v>0.89496955466270456</v>
      </c>
    </row>
    <row r="2627" spans="1:42">
      <c r="A2627">
        <v>927.28390956045394</v>
      </c>
      <c r="B2627">
        <v>1163.4125525007903</v>
      </c>
      <c r="C2627">
        <v>1255.345535627079</v>
      </c>
      <c r="D2627">
        <v>-328.06162606662508</v>
      </c>
      <c r="E2627">
        <v>-91.932983126288718</v>
      </c>
      <c r="F2627">
        <v>91.932983126288718</v>
      </c>
      <c r="G2627">
        <v>8.9489127674264826E-2</v>
      </c>
      <c r="H2627">
        <v>2550.0700900969291</v>
      </c>
      <c r="I2627">
        <v>1.9219492971897123E-2</v>
      </c>
      <c r="J2627">
        <v>5.7561228275299074E-2</v>
      </c>
      <c r="K2627">
        <v>1.3089347139298915</v>
      </c>
      <c r="L2627">
        <v>71.482974290847778</v>
      </c>
      <c r="M2627">
        <v>710.73595917698992</v>
      </c>
      <c r="N2627">
        <v>131.15724200057986</v>
      </c>
      <c r="O2627">
        <v>0.66700872778892517</v>
      </c>
      <c r="P2627">
        <v>1.9646495660146073E-2</v>
      </c>
      <c r="Q2627">
        <v>2.91870846748352E-2</v>
      </c>
      <c r="R2627">
        <v>0.48125878334045413</v>
      </c>
      <c r="S2627">
        <v>415.91934434599136</v>
      </c>
      <c r="T2627">
        <v>35.01954972743988</v>
      </c>
      <c r="U2627">
        <v>0.35298933088779449</v>
      </c>
      <c r="V2627">
        <v>476.87168121337891</v>
      </c>
      <c r="W2627">
        <v>1</v>
      </c>
      <c r="X2627">
        <v>0.40326216340065002</v>
      </c>
      <c r="Y2627">
        <v>589.58454842631386</v>
      </c>
      <c r="Z2627">
        <v>1</v>
      </c>
      <c r="AA2627">
        <v>36.650234153299337</v>
      </c>
      <c r="AB2627">
        <v>162.81293463134767</v>
      </c>
      <c r="AC2627">
        <v>83.672164380550385</v>
      </c>
      <c r="AD2627">
        <v>8.0274467794304218E-3</v>
      </c>
      <c r="AE2627">
        <v>26.980185803086446</v>
      </c>
      <c r="AF2627">
        <v>0.29712639927864071</v>
      </c>
      <c r="AG2627">
        <v>3.5492829168062129E-4</v>
      </c>
      <c r="AH2627">
        <v>4.146986277103424E-2</v>
      </c>
      <c r="AI2627">
        <v>15.70697158575058</v>
      </c>
      <c r="AJ2627">
        <v>14.959817053658353</v>
      </c>
      <c r="AK2627">
        <v>36.645028976798059</v>
      </c>
      <c r="AL2627">
        <v>5.5982431630140823</v>
      </c>
      <c r="AM2627">
        <v>96.327702534198764</v>
      </c>
      <c r="AN2627">
        <v>130.82574682720409</v>
      </c>
      <c r="AO2627">
        <v>5.278862226009369E-2</v>
      </c>
      <c r="AP2627">
        <v>0.86162975454330459</v>
      </c>
    </row>
    <row r="2628" spans="1:42">
      <c r="A2628">
        <v>1298.7807152587366</v>
      </c>
      <c r="B2628">
        <v>3422.2097663433101</v>
      </c>
      <c r="C2628">
        <v>2380.8651455535078</v>
      </c>
      <c r="D2628">
        <v>-2123.4290510845735</v>
      </c>
      <c r="E2628">
        <v>1041.3446207898023</v>
      </c>
      <c r="F2628">
        <v>-1041.3446207898023</v>
      </c>
      <c r="G2628">
        <v>1.8615677301673121E-2</v>
      </c>
      <c r="H2628">
        <v>1431.6931554156929</v>
      </c>
      <c r="I2628">
        <v>2.5397762954235077E-2</v>
      </c>
      <c r="J2628">
        <v>9.4035486936569213E-2</v>
      </c>
      <c r="K2628">
        <v>1.1055047792494297</v>
      </c>
      <c r="L2628">
        <v>42.050566673278809</v>
      </c>
      <c r="M2628">
        <v>5606.5385401165559</v>
      </c>
      <c r="N2628">
        <v>142.35569565639497</v>
      </c>
      <c r="O2628">
        <v>0.53802195191383362</v>
      </c>
      <c r="P2628">
        <v>1.1034450001186793E-2</v>
      </c>
      <c r="Q2628">
        <v>1.2245751857757567E-2</v>
      </c>
      <c r="R2628">
        <v>0.49002766132354736</v>
      </c>
      <c r="S2628">
        <v>349.68972373830894</v>
      </c>
      <c r="T2628">
        <v>45.754408836364746</v>
      </c>
      <c r="U2628">
        <v>0.39408243358135225</v>
      </c>
      <c r="V2628">
        <v>538.89286518096924</v>
      </c>
      <c r="W2628">
        <v>1</v>
      </c>
      <c r="X2628">
        <v>0.28442588090896609</v>
      </c>
      <c r="Y2628">
        <v>388.34051168121789</v>
      </c>
      <c r="Z2628">
        <v>1</v>
      </c>
      <c r="AA2628">
        <v>19.27470655379296</v>
      </c>
      <c r="AB2628">
        <v>74.932687744140637</v>
      </c>
      <c r="AC2628">
        <v>122.61800318956375</v>
      </c>
      <c r="AD2628">
        <v>5.2023749066214282E-3</v>
      </c>
      <c r="AE2628">
        <v>1.4262241910326785</v>
      </c>
      <c r="AF2628">
        <v>7.1017606258392318E-2</v>
      </c>
      <c r="AG2628">
        <v>3.3020641934902484E-4</v>
      </c>
      <c r="AH2628">
        <v>3.5482674753665927E-2</v>
      </c>
      <c r="AI2628">
        <v>12.891561090946198</v>
      </c>
      <c r="AJ2628">
        <v>1.7690623391612883</v>
      </c>
      <c r="AK2628">
        <v>32.682457249760624</v>
      </c>
      <c r="AL2628">
        <v>6.7881476370097298</v>
      </c>
      <c r="AM2628">
        <v>50.785544097423553</v>
      </c>
      <c r="AN2628">
        <v>798.42387817984195</v>
      </c>
      <c r="AO2628">
        <v>8.0823154568672173E-2</v>
      </c>
      <c r="AP2628">
        <v>0.90657066845893874</v>
      </c>
    </row>
    <row r="2629" spans="1:42">
      <c r="A2629">
        <v>706.62754119837632</v>
      </c>
      <c r="B2629">
        <v>693.87533892741294</v>
      </c>
      <c r="C2629">
        <v>663.69485712340224</v>
      </c>
      <c r="D2629">
        <v>12.75220227096338</v>
      </c>
      <c r="E2629">
        <v>-12.75220227096338</v>
      </c>
      <c r="F2629">
        <v>-42.932684074974077</v>
      </c>
      <c r="G2629">
        <v>6.7380672940825254E-2</v>
      </c>
      <c r="H2629">
        <v>1483.6735615302889</v>
      </c>
      <c r="I2629">
        <v>5.2627940475940702E-2</v>
      </c>
      <c r="J2629">
        <v>4.8096447944641116E-2</v>
      </c>
      <c r="K2629">
        <v>1.4297295886218548</v>
      </c>
      <c r="L2629">
        <v>31.533745527267456</v>
      </c>
      <c r="M2629">
        <v>63.927400305207932</v>
      </c>
      <c r="N2629">
        <v>123.64424210853578</v>
      </c>
      <c r="O2629">
        <v>0.59257218241691589</v>
      </c>
      <c r="P2629">
        <v>7.9742609130011646E-3</v>
      </c>
      <c r="Q2629">
        <v>8.5983143382602246E-3</v>
      </c>
      <c r="R2629">
        <v>0.40107830047607423</v>
      </c>
      <c r="S2629">
        <v>581.26215857321665</v>
      </c>
      <c r="T2629">
        <v>37.7695232629776</v>
      </c>
      <c r="U2629">
        <v>0.32913840591907506</v>
      </c>
      <c r="V2629">
        <v>497.23305702209473</v>
      </c>
      <c r="W2629">
        <v>1</v>
      </c>
      <c r="X2629">
        <v>0.39010578989982608</v>
      </c>
      <c r="Y2629">
        <v>421.0376320807236</v>
      </c>
      <c r="Z2629">
        <v>1</v>
      </c>
      <c r="AA2629">
        <v>21.869649356966026</v>
      </c>
      <c r="AB2629">
        <v>120.61158294677735</v>
      </c>
      <c r="AC2629">
        <v>140.49009531736374</v>
      </c>
      <c r="AD2629">
        <v>1.4382305308284923E-2</v>
      </c>
      <c r="AE2629">
        <v>3.2398621925475903</v>
      </c>
      <c r="AF2629">
        <v>0.24078349471092222</v>
      </c>
      <c r="AG2629">
        <v>9.2496641910967052E-4</v>
      </c>
      <c r="AH2629">
        <v>5.8609004020690914E-2</v>
      </c>
      <c r="AI2629">
        <v>10.269007384777069</v>
      </c>
      <c r="AJ2629">
        <v>14.629081329536675</v>
      </c>
      <c r="AK2629">
        <v>57.23873110949993</v>
      </c>
      <c r="AL2629">
        <v>2.7350388069333427</v>
      </c>
      <c r="AM2629">
        <v>54.02984558343887</v>
      </c>
      <c r="AN2629">
        <v>94.427787040545894</v>
      </c>
      <c r="AO2629">
        <v>4.0354251742362977E-2</v>
      </c>
      <c r="AP2629">
        <v>0.8200270223617554</v>
      </c>
    </row>
    <row r="2630" spans="1:42">
      <c r="A2630">
        <v>1431.7775334372911</v>
      </c>
      <c r="B2630">
        <v>1706.2749700137708</v>
      </c>
      <c r="C2630">
        <v>1536.0856337509892</v>
      </c>
      <c r="D2630">
        <v>-274.49743657647969</v>
      </c>
      <c r="E2630">
        <v>170.18933626278158</v>
      </c>
      <c r="F2630">
        <v>-170.18933626278158</v>
      </c>
      <c r="G2630">
        <v>7.9071676557600057E-2</v>
      </c>
      <c r="H2630">
        <v>1921.9277755569688</v>
      </c>
      <c r="I2630">
        <v>1.6403532922267913E-2</v>
      </c>
      <c r="J2630">
        <v>5.400145077705383E-2</v>
      </c>
      <c r="K2630">
        <v>1.4710994992554187</v>
      </c>
      <c r="L2630">
        <v>25.220825672149658</v>
      </c>
      <c r="M2630">
        <v>1524.9891106036334</v>
      </c>
      <c r="N2630">
        <v>191.84565400104526</v>
      </c>
      <c r="O2630">
        <v>0.50775673985481262</v>
      </c>
      <c r="P2630">
        <v>1.653686820136176E-2</v>
      </c>
      <c r="Q2630">
        <v>3.0770522170596646E-2</v>
      </c>
      <c r="R2630">
        <v>0.46463256359100341</v>
      </c>
      <c r="S2630">
        <v>333.19872690200816</v>
      </c>
      <c r="T2630">
        <v>27.496510744094849</v>
      </c>
      <c r="U2630">
        <v>0.36084287106990814</v>
      </c>
      <c r="V2630">
        <v>538.09373378753662</v>
      </c>
      <c r="W2630">
        <v>1</v>
      </c>
      <c r="X2630">
        <v>0.29864943981170655</v>
      </c>
      <c r="Y2630">
        <v>574.56629797146434</v>
      </c>
      <c r="Z2630">
        <v>1</v>
      </c>
      <c r="AA2630">
        <v>32.966727561597828</v>
      </c>
      <c r="AB2630">
        <v>102.50269445800782</v>
      </c>
      <c r="AC2630">
        <v>99.713481962680817</v>
      </c>
      <c r="AD2630">
        <v>1.3713626372508513E-2</v>
      </c>
      <c r="AE2630">
        <v>34.790306037437119</v>
      </c>
      <c r="AF2630">
        <v>0.231635627746582</v>
      </c>
      <c r="AG2630">
        <v>4.49145668251348E-4</v>
      </c>
      <c r="AH2630">
        <v>5.6314496171474458E-2</v>
      </c>
      <c r="AI2630">
        <v>22.410118877887726</v>
      </c>
      <c r="AJ2630">
        <v>15.550839586526779</v>
      </c>
      <c r="AK2630">
        <v>20.751200943589211</v>
      </c>
      <c r="AL2630">
        <v>5.9621033687379326</v>
      </c>
      <c r="AM2630">
        <v>27.70890258550644</v>
      </c>
      <c r="AN2630">
        <v>784.91450427347831</v>
      </c>
      <c r="AO2630">
        <v>5.7675477623939514E-2</v>
      </c>
      <c r="AP2630">
        <v>0.81149220919609077</v>
      </c>
    </row>
    <row r="2631" spans="1:42">
      <c r="A2631">
        <v>1429.5868891687012</v>
      </c>
      <c r="B2631">
        <v>1429.2135865158848</v>
      </c>
      <c r="C2631">
        <v>1097.5120977702757</v>
      </c>
      <c r="D2631">
        <v>0.37330265281639186</v>
      </c>
      <c r="E2631">
        <v>-0.37330265281639186</v>
      </c>
      <c r="F2631">
        <v>-332.07479139842553</v>
      </c>
      <c r="G2631">
        <v>5.5465974562206415E-2</v>
      </c>
      <c r="H2631">
        <v>1307.9362473197341</v>
      </c>
      <c r="I2631">
        <v>4.162020832300186E-2</v>
      </c>
      <c r="J2631">
        <v>4.4857566356658933E-2</v>
      </c>
      <c r="K2631">
        <v>1.0058610268056392</v>
      </c>
      <c r="L2631">
        <v>11.634374856948853</v>
      </c>
      <c r="M2631">
        <v>588.71616913097205</v>
      </c>
      <c r="N2631">
        <v>190.65690231781008</v>
      </c>
      <c r="O2631">
        <v>0.55567416548728943</v>
      </c>
      <c r="P2631">
        <v>1.9060816923777261E-2</v>
      </c>
      <c r="Q2631">
        <v>1.2849160565270315E-2</v>
      </c>
      <c r="R2631">
        <v>0.45780440330505373</v>
      </c>
      <c r="S2631">
        <v>1098.6655183374271</v>
      </c>
      <c r="T2631">
        <v>47.414657473564148</v>
      </c>
      <c r="U2631">
        <v>0.41763401567935943</v>
      </c>
      <c r="V2631">
        <v>628.10850143432617</v>
      </c>
      <c r="W2631">
        <v>1</v>
      </c>
      <c r="X2631">
        <v>0.30996016621589662</v>
      </c>
      <c r="Y2631">
        <v>559.52557564645178</v>
      </c>
      <c r="Z2631">
        <v>1</v>
      </c>
      <c r="AA2631">
        <v>32.885397875452043</v>
      </c>
      <c r="AB2631">
        <v>7.6751902465820319</v>
      </c>
      <c r="AC2631">
        <v>166.0930261015892</v>
      </c>
      <c r="AD2631">
        <v>2.8947096604567306E-3</v>
      </c>
      <c r="AE2631">
        <v>2.867130162865668</v>
      </c>
      <c r="AF2631">
        <v>0.23072221398353573</v>
      </c>
      <c r="AG2631">
        <v>4.7603195791190011E-4</v>
      </c>
      <c r="AH2631">
        <v>2.8279707694053646E-2</v>
      </c>
      <c r="AI2631">
        <v>16.316429078578949</v>
      </c>
      <c r="AJ2631">
        <v>4.0003968977926254</v>
      </c>
      <c r="AK2631">
        <v>53.426049537062646</v>
      </c>
      <c r="AL2631">
        <v>5.0230746703695921</v>
      </c>
      <c r="AM2631">
        <v>81.794680130481723</v>
      </c>
      <c r="AN2631">
        <v>573.66844699433273</v>
      </c>
      <c r="AO2631">
        <v>8.3966016173362731E-2</v>
      </c>
      <c r="AP2631">
        <v>0.83058449983596805</v>
      </c>
    </row>
    <row r="2632" spans="1:42">
      <c r="A2632">
        <v>701.38663722281763</v>
      </c>
      <c r="B2632">
        <v>477.97315173751906</v>
      </c>
      <c r="C2632">
        <v>463.61245026857864</v>
      </c>
      <c r="D2632">
        <v>223.41348548529857</v>
      </c>
      <c r="E2632">
        <v>-223.41348548529857</v>
      </c>
      <c r="F2632">
        <v>-237.77418695423898</v>
      </c>
      <c r="G2632">
        <v>5.2364661386674304E-2</v>
      </c>
      <c r="H2632">
        <v>898.34652831454616</v>
      </c>
      <c r="I2632">
        <v>4.7050893008708954E-2</v>
      </c>
      <c r="J2632">
        <v>9.1997573614120476E-2</v>
      </c>
      <c r="K2632">
        <v>1.4360450192034244</v>
      </c>
      <c r="L2632">
        <v>39.577112197875977</v>
      </c>
      <c r="M2632">
        <v>2.2713012687077598</v>
      </c>
      <c r="N2632">
        <v>127.61388060131074</v>
      </c>
      <c r="O2632">
        <v>0.85171523690223694</v>
      </c>
      <c r="P2632">
        <v>2.15049049589369E-2</v>
      </c>
      <c r="Q2632">
        <v>2.1032831139034692E-2</v>
      </c>
      <c r="R2632">
        <v>0.41567408084869384</v>
      </c>
      <c r="S2632">
        <v>813.24980557062588</v>
      </c>
      <c r="T2632">
        <v>41.815078258514404</v>
      </c>
      <c r="U2632">
        <v>0.32511372268199923</v>
      </c>
      <c r="V2632">
        <v>609.36262607574463</v>
      </c>
      <c r="W2632">
        <v>1</v>
      </c>
      <c r="X2632">
        <v>0.30239650487899783</v>
      </c>
      <c r="Y2632">
        <v>610.78625855018527</v>
      </c>
      <c r="Z2632">
        <v>1</v>
      </c>
      <c r="AA2632">
        <v>46.848596137151723</v>
      </c>
      <c r="AB2632">
        <v>68.411082031250004</v>
      </c>
      <c r="AC2632">
        <v>89.562924206256866</v>
      </c>
      <c r="AD2632">
        <v>4.7584419576530788E-3</v>
      </c>
      <c r="AE2632">
        <v>8.7839517664786584</v>
      </c>
      <c r="AF2632">
        <v>0.21082439661025998</v>
      </c>
      <c r="AG2632">
        <v>8.8458227902792291E-4</v>
      </c>
      <c r="AH2632">
        <v>5.0774861824512484E-2</v>
      </c>
      <c r="AI2632">
        <v>20.90505987405777</v>
      </c>
      <c r="AJ2632">
        <v>6.3726214221577333</v>
      </c>
      <c r="AK2632">
        <v>28.947935627102851</v>
      </c>
      <c r="AL2632">
        <v>3.369365159786831</v>
      </c>
      <c r="AM2632">
        <v>47.745605647563934</v>
      </c>
      <c r="AN2632">
        <v>502.35053309239407</v>
      </c>
      <c r="AO2632">
        <v>9.6422507405281063E-2</v>
      </c>
      <c r="AP2632">
        <v>0.89321794152259837</v>
      </c>
    </row>
    <row r="2633" spans="1:42">
      <c r="A2633">
        <v>3549.4978978568506</v>
      </c>
      <c r="B2633">
        <v>5936.1720157444288</v>
      </c>
      <c r="C2633">
        <v>4193.8683103242583</v>
      </c>
      <c r="D2633">
        <v>-2386.6741178875782</v>
      </c>
      <c r="E2633">
        <v>1742.3037054201704</v>
      </c>
      <c r="F2633">
        <v>-1742.3037054201704</v>
      </c>
      <c r="G2633">
        <v>9.5772283596542634E-2</v>
      </c>
      <c r="H2633">
        <v>615.5980780775119</v>
      </c>
      <c r="I2633">
        <v>2.4684150516986844E-2</v>
      </c>
      <c r="J2633">
        <v>7.398874855041504E-2</v>
      </c>
      <c r="K2633">
        <v>2.153151471108198</v>
      </c>
      <c r="L2633">
        <v>70.919994115829468</v>
      </c>
      <c r="M2633">
        <v>7283.0363973286567</v>
      </c>
      <c r="N2633">
        <v>187.7094229213715</v>
      </c>
      <c r="O2633">
        <v>0.99543210864067078</v>
      </c>
      <c r="P2633">
        <v>2.1760900020599362E-2</v>
      </c>
      <c r="Q2633">
        <v>4.331120538711547E-2</v>
      </c>
      <c r="R2633">
        <v>0.49845613479614259</v>
      </c>
      <c r="S2633">
        <v>580.94926288927718</v>
      </c>
      <c r="T2633">
        <v>42.740657925605774</v>
      </c>
      <c r="U2633">
        <v>0.3818727666139603</v>
      </c>
      <c r="V2633">
        <v>467.06881523132324</v>
      </c>
      <c r="W2633">
        <v>1</v>
      </c>
      <c r="X2633">
        <v>0.42049191832542421</v>
      </c>
      <c r="Y2633">
        <v>383.15804898423335</v>
      </c>
      <c r="Z2633">
        <v>1</v>
      </c>
      <c r="AA2633">
        <v>7.2470741130542766</v>
      </c>
      <c r="AB2633">
        <v>3.231975280761719</v>
      </c>
      <c r="AC2633">
        <v>160.61981171369553</v>
      </c>
      <c r="AD2633">
        <v>1.1993646214150975E-2</v>
      </c>
      <c r="AE2633">
        <v>34.362897600778545</v>
      </c>
      <c r="AF2633">
        <v>0.23924785494804376</v>
      </c>
      <c r="AG2633">
        <v>8.0581030452650429E-4</v>
      </c>
      <c r="AH2633">
        <v>2.576401281356811E-3</v>
      </c>
      <c r="AI2633">
        <v>7.6849910616874695</v>
      </c>
      <c r="AJ2633">
        <v>7.0267017215302214</v>
      </c>
      <c r="AK2633">
        <v>6.738660895228386</v>
      </c>
      <c r="AL2633">
        <v>5.2970683899815079</v>
      </c>
      <c r="AM2633">
        <v>44.759205687046048</v>
      </c>
      <c r="AN2633">
        <v>735.72230604671404</v>
      </c>
      <c r="AO2633">
        <v>6.082057082653046E-2</v>
      </c>
      <c r="AP2633">
        <v>0.83851544380187992</v>
      </c>
    </row>
    <row r="2634" spans="1:42">
      <c r="A2634">
        <v>108.3800861141103</v>
      </c>
      <c r="B2634">
        <v>-123.66286702958922</v>
      </c>
      <c r="C2634">
        <v>1152.5851660592841</v>
      </c>
      <c r="D2634">
        <v>-1044.2050799451738</v>
      </c>
      <c r="E2634">
        <v>-1276.2480330888734</v>
      </c>
      <c r="F2634">
        <v>1044.2050799451738</v>
      </c>
      <c r="G2634">
        <v>1.7530547337379843E-2</v>
      </c>
      <c r="H2634">
        <v>4107.9482946173157</v>
      </c>
      <c r="I2634">
        <v>2.5332091748714446E-2</v>
      </c>
      <c r="J2634">
        <v>4.3336965799331668E-2</v>
      </c>
      <c r="K2634">
        <v>1.8401941039860246</v>
      </c>
      <c r="L2634">
        <v>60.069987773895264</v>
      </c>
      <c r="M2634">
        <v>62.11409749705399</v>
      </c>
      <c r="N2634">
        <v>25.347765593910218</v>
      </c>
      <c r="O2634">
        <v>0.99461057782173157</v>
      </c>
      <c r="P2634">
        <v>8.6068816714816605E-3</v>
      </c>
      <c r="Q2634">
        <v>1.9300528155432803E-2</v>
      </c>
      <c r="R2634">
        <v>0.46351109981536864</v>
      </c>
      <c r="S2634">
        <v>975.86472715097693</v>
      </c>
      <c r="T2634">
        <v>30.008023977279663</v>
      </c>
      <c r="U2634">
        <v>0.39004257142543797</v>
      </c>
      <c r="V2634">
        <v>451.14924907684326</v>
      </c>
      <c r="W2634">
        <v>1</v>
      </c>
      <c r="X2634">
        <v>0.30505733489990239</v>
      </c>
      <c r="Y2634">
        <v>663.21792563936651</v>
      </c>
      <c r="Z2634">
        <v>1</v>
      </c>
      <c r="AA2634">
        <v>45.565980669126517</v>
      </c>
      <c r="AB2634">
        <v>99.835819213867197</v>
      </c>
      <c r="AC2634">
        <v>160.40821224451065</v>
      </c>
      <c r="AD2634">
        <v>7.6378700060722154E-3</v>
      </c>
      <c r="AE2634">
        <v>42.662658754291577</v>
      </c>
      <c r="AF2634">
        <v>-2.152778148651123E-2</v>
      </c>
      <c r="AG2634">
        <v>4.470519637265582E-5</v>
      </c>
      <c r="AH2634">
        <v>7.1097128748893734E-3</v>
      </c>
      <c r="AI2634">
        <v>24.655986130237579</v>
      </c>
      <c r="AJ2634">
        <v>4.896141614064029</v>
      </c>
      <c r="AK2634">
        <v>56.372047896981236</v>
      </c>
      <c r="AL2634">
        <v>5.5073756690038058</v>
      </c>
      <c r="AM2634">
        <v>110.53333638906479</v>
      </c>
      <c r="AN2634">
        <v>563.45967787954294</v>
      </c>
      <c r="AO2634">
        <v>4.7943516373634337E-2</v>
      </c>
      <c r="AP2634">
        <v>0.92140155196189899</v>
      </c>
    </row>
    <row r="2635" spans="1:42">
      <c r="A2635">
        <v>1502.5154415261923</v>
      </c>
      <c r="B2635">
        <v>3796.992364911011</v>
      </c>
      <c r="C2635">
        <v>2202.6276324600476</v>
      </c>
      <c r="D2635">
        <v>-2294.4769233848187</v>
      </c>
      <c r="E2635">
        <v>1594.3647324509634</v>
      </c>
      <c r="F2635">
        <v>-1594.3647324509634</v>
      </c>
      <c r="G2635">
        <v>6.4765582350288283E-3</v>
      </c>
      <c r="H2635">
        <v>684.56811146601615</v>
      </c>
      <c r="I2635">
        <v>4.316406637430191E-2</v>
      </c>
      <c r="J2635">
        <v>3.5448612689971924E-2</v>
      </c>
      <c r="K2635">
        <v>1.8461328368127345</v>
      </c>
      <c r="L2635">
        <v>78.555032014846802</v>
      </c>
      <c r="M2635">
        <v>5829.619431289444</v>
      </c>
      <c r="N2635">
        <v>77.980602649688734</v>
      </c>
      <c r="O2635">
        <v>0.98817047476768494</v>
      </c>
      <c r="P2635">
        <v>1.264843055937025E-2</v>
      </c>
      <c r="Q2635">
        <v>2.9263148890601259E-2</v>
      </c>
      <c r="R2635">
        <v>0.44095097541809081</v>
      </c>
      <c r="S2635">
        <v>416.65831947372243</v>
      </c>
      <c r="T2635">
        <v>35.467800498008728</v>
      </c>
      <c r="U2635">
        <v>0.33338603079319001</v>
      </c>
      <c r="V2635">
        <v>582.97386169433594</v>
      </c>
      <c r="W2635">
        <v>1</v>
      </c>
      <c r="X2635">
        <v>0.41972900032997129</v>
      </c>
      <c r="Y2635">
        <v>474.80862263161805</v>
      </c>
      <c r="Z2635">
        <v>1</v>
      </c>
      <c r="AA2635">
        <v>28.2085223178196</v>
      </c>
      <c r="AB2635">
        <v>172.11965679931643</v>
      </c>
      <c r="AC2635">
        <v>116.17708057165146</v>
      </c>
      <c r="AD2635">
        <v>1.3615045792017229E-2</v>
      </c>
      <c r="AE2635">
        <v>15.295511131002746</v>
      </c>
      <c r="AF2635">
        <v>-1.2379206418991089E-2</v>
      </c>
      <c r="AG2635">
        <v>1.3623812362321013E-3</v>
      </c>
      <c r="AH2635">
        <v>4.2777398991584774E-2</v>
      </c>
      <c r="AI2635">
        <v>21.711424291133881</v>
      </c>
      <c r="AJ2635">
        <v>4.4443691910745446</v>
      </c>
      <c r="AK2635">
        <v>15.519716429114341</v>
      </c>
      <c r="AL2635">
        <v>4.4777110086800462</v>
      </c>
      <c r="AM2635">
        <v>51.104757702350618</v>
      </c>
      <c r="AN2635">
        <v>320.18121965878061</v>
      </c>
      <c r="AO2635">
        <v>5.781574285030365E-2</v>
      </c>
      <c r="AP2635">
        <v>0.89931240797042855</v>
      </c>
    </row>
    <row r="2636" spans="1:42">
      <c r="A2636">
        <v>48.779961284615183</v>
      </c>
      <c r="B2636">
        <v>8.4095754416031667</v>
      </c>
      <c r="C2636">
        <v>688.60765523782914</v>
      </c>
      <c r="D2636">
        <v>-639.82769395321395</v>
      </c>
      <c r="E2636">
        <v>-680.19807979622601</v>
      </c>
      <c r="F2636">
        <v>639.82769395321395</v>
      </c>
      <c r="G2636">
        <v>6.6780934922085561E-2</v>
      </c>
      <c r="H2636">
        <v>2696.3048884242271</v>
      </c>
      <c r="I2636">
        <v>4.8072385489940639E-2</v>
      </c>
      <c r="J2636">
        <v>0.10491281580924988</v>
      </c>
      <c r="K2636">
        <v>2.0915472724020479</v>
      </c>
      <c r="L2636">
        <v>40.66368579864502</v>
      </c>
      <c r="M2636">
        <v>44.938089246276199</v>
      </c>
      <c r="N2636">
        <v>17.21748505306244</v>
      </c>
      <c r="O2636">
        <v>0.90851917862892151</v>
      </c>
      <c r="P2636">
        <v>9.2822043100992827E-4</v>
      </c>
      <c r="Q2636">
        <v>7.7833028899298761E-3</v>
      </c>
      <c r="R2636">
        <v>0.42158844470977785</v>
      </c>
      <c r="S2636">
        <v>585.72625318847668</v>
      </c>
      <c r="T2636">
        <v>32.909393310546875</v>
      </c>
      <c r="U2636">
        <v>0.32823989093303685</v>
      </c>
      <c r="V2636">
        <v>528.50487232208252</v>
      </c>
      <c r="W2636">
        <v>1</v>
      </c>
      <c r="X2636">
        <v>0.40052414178848267</v>
      </c>
      <c r="Y2636">
        <v>273.40158992160673</v>
      </c>
      <c r="Z2636">
        <v>1</v>
      </c>
      <c r="AA2636">
        <v>43.023818139944083</v>
      </c>
      <c r="AB2636">
        <v>18.856374755859378</v>
      </c>
      <c r="AC2636">
        <v>67.576189339160919</v>
      </c>
      <c r="AD2636">
        <v>1.9334075797317375E-3</v>
      </c>
      <c r="AE2636">
        <v>4.8322604972968222</v>
      </c>
      <c r="AF2636">
        <v>0.25631310224533077</v>
      </c>
      <c r="AG2636">
        <v>6.669084881741243E-4</v>
      </c>
      <c r="AH2636">
        <v>3.7074709534645075E-3</v>
      </c>
      <c r="AI2636">
        <v>12.076288759708405</v>
      </c>
      <c r="AJ2636">
        <v>1.2726382535730902</v>
      </c>
      <c r="AK2636">
        <v>62.449945834279056</v>
      </c>
      <c r="AL2636">
        <v>3.843940142211677</v>
      </c>
      <c r="AM2636">
        <v>66.283801352977747</v>
      </c>
      <c r="AN2636">
        <v>139.40675249062332</v>
      </c>
      <c r="AO2636">
        <v>6.117832386493683E-2</v>
      </c>
      <c r="AP2636">
        <v>0.84696039891242991</v>
      </c>
    </row>
    <row r="2637" spans="1:42">
      <c r="A2637">
        <v>1217.8331712182874</v>
      </c>
      <c r="B2637">
        <v>1093.9977648455927</v>
      </c>
      <c r="C2637">
        <v>1175.568806444096</v>
      </c>
      <c r="D2637">
        <v>42.264364774191336</v>
      </c>
      <c r="E2637">
        <v>-123.83540637269471</v>
      </c>
      <c r="F2637">
        <v>-42.264364774191336</v>
      </c>
      <c r="G2637">
        <v>1.9722064621372545E-2</v>
      </c>
      <c r="H2637">
        <v>2618.3824047235034</v>
      </c>
      <c r="I2637">
        <v>2.10263255238533E-2</v>
      </c>
      <c r="J2637">
        <v>2.2666480064392092E-2</v>
      </c>
      <c r="K2637">
        <v>1.1508293243587018</v>
      </c>
      <c r="L2637">
        <v>73.576964139938354</v>
      </c>
      <c r="M2637">
        <v>1.1084997939404004</v>
      </c>
      <c r="N2637">
        <v>169.21251367073063</v>
      </c>
      <c r="O2637">
        <v>0.84898325800895691</v>
      </c>
      <c r="P2637">
        <v>1.6623462571038138E-3</v>
      </c>
      <c r="Q2637">
        <v>8.2380314403110062E-3</v>
      </c>
      <c r="R2637">
        <v>0.45597984313964846</v>
      </c>
      <c r="S2637">
        <v>859.6917472932671</v>
      </c>
      <c r="T2637">
        <v>36.26655638217926</v>
      </c>
      <c r="U2637">
        <v>0.40512119591236118</v>
      </c>
      <c r="V2637">
        <v>469.09756660461426</v>
      </c>
      <c r="W2637">
        <v>1</v>
      </c>
      <c r="X2637">
        <v>0.44746694445610047</v>
      </c>
      <c r="Y2637">
        <v>665.03819706005652</v>
      </c>
      <c r="Z2637">
        <v>1</v>
      </c>
      <c r="AA2637">
        <v>19.207784081544879</v>
      </c>
      <c r="AB2637">
        <v>138.24945355224611</v>
      </c>
      <c r="AC2637">
        <v>118.01110953092575</v>
      </c>
      <c r="AD2637">
        <v>1.2560758020123866E-2</v>
      </c>
      <c r="AE2637">
        <v>2.6366867428067708</v>
      </c>
      <c r="AF2637">
        <v>6.496273398399352E-2</v>
      </c>
      <c r="AG2637">
        <v>3.7694521305018329E-4</v>
      </c>
      <c r="AH2637">
        <v>1.0630839252471923E-2</v>
      </c>
      <c r="AI2637">
        <v>20.561561286449432</v>
      </c>
      <c r="AJ2637">
        <v>10.316299756415088</v>
      </c>
      <c r="AK2637">
        <v>48.669310743212698</v>
      </c>
      <c r="AL2637">
        <v>3.8820115091506664</v>
      </c>
      <c r="AM2637">
        <v>71.353882563114169</v>
      </c>
      <c r="AN2637">
        <v>300.70774880632888</v>
      </c>
      <c r="AO2637">
        <v>8.514428126811982E-2</v>
      </c>
      <c r="AP2637">
        <v>0.82659099292755134</v>
      </c>
    </row>
    <row r="2638" spans="1:42">
      <c r="A2638">
        <v>1221.8746313504219</v>
      </c>
      <c r="B2638">
        <v>1061.4833627455978</v>
      </c>
      <c r="C2638">
        <v>696.22426266466766</v>
      </c>
      <c r="D2638">
        <v>160.39126860482406</v>
      </c>
      <c r="E2638">
        <v>-160.39126860482406</v>
      </c>
      <c r="F2638">
        <v>-525.65036868575419</v>
      </c>
      <c r="G2638">
        <v>1.5274546454903762E-2</v>
      </c>
      <c r="H2638">
        <v>564.51257693355751</v>
      </c>
      <c r="I2638">
        <v>3.8820663392543794E-2</v>
      </c>
      <c r="J2638">
        <v>2.1046402454376221E-3</v>
      </c>
      <c r="K2638">
        <v>1.9982981096565722</v>
      </c>
      <c r="L2638">
        <v>72.929861545562744</v>
      </c>
      <c r="M2638">
        <v>301.47449373011608</v>
      </c>
      <c r="N2638">
        <v>177.81367599048616</v>
      </c>
      <c r="O2638">
        <v>0.52694323658943176</v>
      </c>
      <c r="P2638">
        <v>3.4506106906467006E-3</v>
      </c>
      <c r="Q2638">
        <v>3.0202129734887014E-2</v>
      </c>
      <c r="R2638">
        <v>0.47331187725067136</v>
      </c>
      <c r="S2638">
        <v>913.37950007688528</v>
      </c>
      <c r="T2638">
        <v>35.02998948097229</v>
      </c>
      <c r="U2638">
        <v>0.38131029546260836</v>
      </c>
      <c r="V2638">
        <v>451.2073278427124</v>
      </c>
      <c r="W2638">
        <v>1</v>
      </c>
      <c r="X2638">
        <v>0.42984734058380125</v>
      </c>
      <c r="Y2638">
        <v>433.09418992307201</v>
      </c>
      <c r="Z2638">
        <v>1</v>
      </c>
      <c r="AA2638">
        <v>10.545681625776293</v>
      </c>
      <c r="AB2638">
        <v>91.565717407226572</v>
      </c>
      <c r="AC2638">
        <v>164.02553468942642</v>
      </c>
      <c r="AD2638">
        <v>4.900162851708567E-3</v>
      </c>
      <c r="AE2638">
        <v>4.574235223772928</v>
      </c>
      <c r="AF2638">
        <v>4.8083009719848621E-2</v>
      </c>
      <c r="AG2638">
        <v>8.6284190216566155E-4</v>
      </c>
      <c r="AH2638">
        <v>7.8724756598472587E-3</v>
      </c>
      <c r="AI2638">
        <v>25.666272938251495</v>
      </c>
      <c r="AJ2638">
        <v>7.2535779419253315</v>
      </c>
      <c r="AK2638">
        <v>11.084277754426003</v>
      </c>
      <c r="AL2638">
        <v>3.2106011665346683</v>
      </c>
      <c r="AM2638">
        <v>87.854605519771582</v>
      </c>
      <c r="AN2638">
        <v>685.94719492349054</v>
      </c>
      <c r="AO2638">
        <v>3.3471046090126036E-2</v>
      </c>
      <c r="AP2638">
        <v>0.81866926264762885</v>
      </c>
    </row>
    <row r="2639" spans="1:42">
      <c r="A2639">
        <v>420.08051893113486</v>
      </c>
      <c r="B2639">
        <v>111.67893592111039</v>
      </c>
      <c r="C2639">
        <v>1108.275097491012</v>
      </c>
      <c r="D2639">
        <v>-688.19457855987719</v>
      </c>
      <c r="E2639">
        <v>-996.5961615699016</v>
      </c>
      <c r="F2639">
        <v>688.19457855987719</v>
      </c>
      <c r="G2639">
        <v>4.4723370811118962E-2</v>
      </c>
      <c r="H2639">
        <v>3633.3452788798772</v>
      </c>
      <c r="I2639">
        <v>1.5874992907047272E-2</v>
      </c>
      <c r="J2639">
        <v>3.2698625087738034E-2</v>
      </c>
      <c r="K2639">
        <v>1.9778652318418024</v>
      </c>
      <c r="L2639">
        <v>12.240062952041626</v>
      </c>
      <c r="M2639">
        <v>2.6711690263205989</v>
      </c>
      <c r="N2639">
        <v>87.149576589965832</v>
      </c>
      <c r="O2639">
        <v>0.85829648375511169</v>
      </c>
      <c r="P2639">
        <v>3.6413244141472703E-3</v>
      </c>
      <c r="Q2639">
        <v>3.548156701193915E-2</v>
      </c>
      <c r="R2639">
        <v>0.45888209342956543</v>
      </c>
      <c r="S2639">
        <v>773.98642079078854</v>
      </c>
      <c r="T2639">
        <v>27.023217082023621</v>
      </c>
      <c r="U2639">
        <v>0.29722291529178624</v>
      </c>
      <c r="V2639">
        <v>546.2529182434082</v>
      </c>
      <c r="W2639">
        <v>1</v>
      </c>
      <c r="X2639">
        <v>0.42917511105537415</v>
      </c>
      <c r="Y2639">
        <v>274.2750465460968</v>
      </c>
      <c r="Z2639">
        <v>1</v>
      </c>
      <c r="AA2639">
        <v>6.756445839776994</v>
      </c>
      <c r="AB2639">
        <v>31.286084289550782</v>
      </c>
      <c r="AC2639">
        <v>139.42969888448715</v>
      </c>
      <c r="AD2639">
        <v>1.2524192353599091E-2</v>
      </c>
      <c r="AE2639">
        <v>5.6245787665684182</v>
      </c>
      <c r="AF2639">
        <v>0.15966295838356015</v>
      </c>
      <c r="AG2639">
        <v>4.41966109760219E-4</v>
      </c>
      <c r="AH2639">
        <v>3.3515622210502624E-2</v>
      </c>
      <c r="AI2639">
        <v>8.8084611296653748</v>
      </c>
      <c r="AJ2639">
        <v>4.2513381011700622</v>
      </c>
      <c r="AK2639">
        <v>29.037450551390648</v>
      </c>
      <c r="AL2639">
        <v>5.9553780968665739</v>
      </c>
      <c r="AM2639">
        <v>22.817212593555453</v>
      </c>
      <c r="AN2639">
        <v>760.77941292103787</v>
      </c>
      <c r="AO2639">
        <v>4.338760697841644E-2</v>
      </c>
      <c r="AP2639">
        <v>0.81343359613418587</v>
      </c>
    </row>
    <row r="2640" spans="1:42">
      <c r="A2640">
        <v>566.47867870187031</v>
      </c>
      <c r="B2640">
        <v>484.46435959643026</v>
      </c>
      <c r="C2640">
        <v>1028.5958843761455</v>
      </c>
      <c r="D2640">
        <v>-462.11720567427517</v>
      </c>
      <c r="E2640">
        <v>-544.13152477971516</v>
      </c>
      <c r="F2640">
        <v>462.11720567427517</v>
      </c>
      <c r="G2640">
        <v>6.6803204809714023E-2</v>
      </c>
      <c r="H2640">
        <v>3258.4410285299391</v>
      </c>
      <c r="I2640">
        <v>2.6990072429180147E-2</v>
      </c>
      <c r="J2640">
        <v>9.0184533834457403E-2</v>
      </c>
      <c r="K2640">
        <v>1.5693035798609256</v>
      </c>
      <c r="L2640">
        <v>72.141342163085938</v>
      </c>
      <c r="M2640">
        <v>11.402015249332591</v>
      </c>
      <c r="N2640">
        <v>82.521511355400094</v>
      </c>
      <c r="O2640">
        <v>0.78387323021888733</v>
      </c>
      <c r="P2640">
        <v>2.1086731486850311E-2</v>
      </c>
      <c r="Q2640">
        <v>3.6469823360443111E-2</v>
      </c>
      <c r="R2640">
        <v>0.43892309665679929</v>
      </c>
      <c r="S2640">
        <v>717.35937598274597</v>
      </c>
      <c r="T2640">
        <v>39.947998523712158</v>
      </c>
      <c r="U2640">
        <v>0.40188378989696505</v>
      </c>
      <c r="V2640">
        <v>601.88601016998291</v>
      </c>
      <c r="W2640">
        <v>1</v>
      </c>
      <c r="X2640">
        <v>0.36639179944992067</v>
      </c>
      <c r="Y2640">
        <v>318.11142304789843</v>
      </c>
      <c r="Z2640">
        <v>1</v>
      </c>
      <c r="AA2640">
        <v>19.765587796545034</v>
      </c>
      <c r="AB2640">
        <v>64.926315917968751</v>
      </c>
      <c r="AC2640">
        <v>79.643638432025909</v>
      </c>
      <c r="AD2640">
        <v>1.1851470490806124E-2</v>
      </c>
      <c r="AE2640">
        <v>54.932175442608347</v>
      </c>
      <c r="AF2640">
        <v>0.19217610597610471</v>
      </c>
      <c r="AG2640">
        <v>5.5144137296193082E-4</v>
      </c>
      <c r="AH2640">
        <v>4.8973422062397E-2</v>
      </c>
      <c r="AI2640">
        <v>5.2162829041481018</v>
      </c>
      <c r="AJ2640">
        <v>6.9659739660429141</v>
      </c>
      <c r="AK2640">
        <v>56.080650957226752</v>
      </c>
      <c r="AL2640">
        <v>3.8549679244342028</v>
      </c>
      <c r="AM2640">
        <v>101.77112730741501</v>
      </c>
      <c r="AN2640">
        <v>197.48939084756887</v>
      </c>
      <c r="AO2640">
        <v>9.4413846135139465E-2</v>
      </c>
      <c r="AP2640">
        <v>0.87525409531593334</v>
      </c>
    </row>
    <row r="2641" spans="1:42">
      <c r="A2641">
        <v>297.42292472540004</v>
      </c>
      <c r="B2641">
        <v>747.13275212234839</v>
      </c>
      <c r="C2641">
        <v>1272.9256924265983</v>
      </c>
      <c r="D2641">
        <v>-975.50276770119831</v>
      </c>
      <c r="E2641">
        <v>-525.7929403042499</v>
      </c>
      <c r="F2641">
        <v>525.7929403042499</v>
      </c>
      <c r="G2641">
        <v>1.3351766509500488E-2</v>
      </c>
      <c r="H2641">
        <v>3425.1796930204041</v>
      </c>
      <c r="I2641">
        <v>3.1217453777790068E-2</v>
      </c>
      <c r="J2641">
        <v>2.0884525299072268E-2</v>
      </c>
      <c r="K2641">
        <v>1.8039977675139904</v>
      </c>
      <c r="L2641">
        <v>22.859147787094116</v>
      </c>
      <c r="M2641">
        <v>1478.1131171132502</v>
      </c>
      <c r="N2641">
        <v>41.922835450363166</v>
      </c>
      <c r="O2641">
        <v>0.61343070864677429</v>
      </c>
      <c r="P2641">
        <v>1.2191837469736733E-2</v>
      </c>
      <c r="Q2641">
        <v>1.0966032081180146E-2</v>
      </c>
      <c r="R2641">
        <v>0.47152051925659177</v>
      </c>
      <c r="S2641">
        <v>1033.2553522519358</v>
      </c>
      <c r="T2641">
        <v>39.355519413948059</v>
      </c>
      <c r="U2641">
        <v>0.39531435787677766</v>
      </c>
      <c r="V2641">
        <v>615.91696739196777</v>
      </c>
      <c r="W2641">
        <v>1</v>
      </c>
      <c r="X2641">
        <v>0.31240293860435486</v>
      </c>
      <c r="Y2641">
        <v>554.25147765669158</v>
      </c>
      <c r="Z2641">
        <v>1</v>
      </c>
      <c r="AA2641">
        <v>42.283346371812826</v>
      </c>
      <c r="AB2641">
        <v>72.303767761230475</v>
      </c>
      <c r="AC2641">
        <v>55.474047362804413</v>
      </c>
      <c r="AD2641">
        <v>1.2885189871502736E-2</v>
      </c>
      <c r="AE2641">
        <v>37.04700664832113</v>
      </c>
      <c r="AF2641">
        <v>1.3284577131271361E-2</v>
      </c>
      <c r="AG2641">
        <v>7.5306465757979835E-4</v>
      </c>
      <c r="AH2641">
        <v>2.6177347230911252E-2</v>
      </c>
      <c r="AI2641">
        <v>7.2605344653129578</v>
      </c>
      <c r="AJ2641">
        <v>16.194431886942837</v>
      </c>
      <c r="AK2641">
        <v>58.094523426890369</v>
      </c>
      <c r="AL2641">
        <v>5.7303799880897133</v>
      </c>
      <c r="AM2641">
        <v>53.390341055393222</v>
      </c>
      <c r="AN2641">
        <v>440.97844871399826</v>
      </c>
      <c r="AO2641">
        <v>0.10010956275463104</v>
      </c>
      <c r="AP2641">
        <v>0.90323316192626968</v>
      </c>
    </row>
    <row r="2642" spans="1:42">
      <c r="A2642">
        <v>817.59329926847079</v>
      </c>
      <c r="B2642">
        <v>1328.8549429984123</v>
      </c>
      <c r="C2642">
        <v>1139.8088026527682</v>
      </c>
      <c r="D2642">
        <v>-511.26164372994151</v>
      </c>
      <c r="E2642">
        <v>189.04614034564406</v>
      </c>
      <c r="F2642">
        <v>-189.04614034564406</v>
      </c>
      <c r="G2642">
        <v>1.6616345848344042E-2</v>
      </c>
      <c r="H2642">
        <v>1760.9375123766717</v>
      </c>
      <c r="I2642">
        <v>3.3248642385005953E-2</v>
      </c>
      <c r="J2642">
        <v>4.4223419427871703E-2</v>
      </c>
      <c r="K2642">
        <v>1.1047793385326863</v>
      </c>
      <c r="L2642">
        <v>40.8658766746521</v>
      </c>
      <c r="M2642">
        <v>1510.096149117109</v>
      </c>
      <c r="N2642">
        <v>97.302375034523024</v>
      </c>
      <c r="O2642">
        <v>0.77785041928291321</v>
      </c>
      <c r="P2642">
        <v>1.1937195883856878E-2</v>
      </c>
      <c r="Q2642">
        <v>2.1816038714514836E-2</v>
      </c>
      <c r="R2642">
        <v>0.39237473964691161</v>
      </c>
      <c r="S2642">
        <v>1041.4497949523268</v>
      </c>
      <c r="T2642">
        <v>26.949614286422729</v>
      </c>
      <c r="U2642">
        <v>0.39814701974391942</v>
      </c>
      <c r="V2642">
        <v>614.14687633514404</v>
      </c>
      <c r="W2642">
        <v>1</v>
      </c>
      <c r="X2642">
        <v>0.40349308967590336</v>
      </c>
      <c r="Y2642">
        <v>410.48668953929439</v>
      </c>
      <c r="Z2642">
        <v>1</v>
      </c>
      <c r="AA2642">
        <v>44.474164415922168</v>
      </c>
      <c r="AB2642">
        <v>3.6901390380859378</v>
      </c>
      <c r="AC2642">
        <v>69.293476641178131</v>
      </c>
      <c r="AD2642">
        <v>8.3383788410415008E-3</v>
      </c>
      <c r="AE2642">
        <v>2.4386686260402199</v>
      </c>
      <c r="AF2642">
        <v>6.6801009178161605E-2</v>
      </c>
      <c r="AG2642">
        <v>2.6991998897960139E-5</v>
      </c>
      <c r="AH2642">
        <v>4.7166798198223114E-2</v>
      </c>
      <c r="AI2642">
        <v>27.259826958179474</v>
      </c>
      <c r="AJ2642">
        <v>10.776043373212101</v>
      </c>
      <c r="AK2642">
        <v>51.581850476861</v>
      </c>
      <c r="AL2642">
        <v>7.0374525361942446</v>
      </c>
      <c r="AM2642">
        <v>38.798393571376806</v>
      </c>
      <c r="AN2642">
        <v>276.33920889796838</v>
      </c>
      <c r="AO2642">
        <v>9.519068396091461E-2</v>
      </c>
      <c r="AP2642">
        <v>0.90298577094078081</v>
      </c>
    </row>
    <row r="2643" spans="1:42">
      <c r="A2643">
        <v>588.21698659574645</v>
      </c>
      <c r="B2643">
        <v>600.54105524747479</v>
      </c>
      <c r="C2643">
        <v>667.11327002264363</v>
      </c>
      <c r="D2643">
        <v>-78.896283426897185</v>
      </c>
      <c r="E2643">
        <v>-66.572214775168845</v>
      </c>
      <c r="F2643">
        <v>66.572214775168845</v>
      </c>
      <c r="G2643">
        <v>3.2089320633029578E-2</v>
      </c>
      <c r="H2643">
        <v>1711.249322345577</v>
      </c>
      <c r="I2643">
        <v>1.9980038702487945E-2</v>
      </c>
      <c r="J2643">
        <v>8.8003111362457281E-2</v>
      </c>
      <c r="K2643">
        <v>1.4537748622834683</v>
      </c>
      <c r="L2643">
        <v>48.153334856033325</v>
      </c>
      <c r="M2643">
        <v>229.24356040206931</v>
      </c>
      <c r="N2643">
        <v>82.257832732391364</v>
      </c>
      <c r="O2643">
        <v>0.5051635205745697</v>
      </c>
      <c r="P2643">
        <v>3.0006530019972056E-3</v>
      </c>
      <c r="Q2643">
        <v>3.6404154512617318E-2</v>
      </c>
      <c r="R2643">
        <v>0.41415635108947757</v>
      </c>
      <c r="S2643">
        <v>395.61352169075695</v>
      </c>
      <c r="T2643">
        <v>39.378270506858826</v>
      </c>
      <c r="U2643">
        <v>0.38127845823764805</v>
      </c>
      <c r="V2643">
        <v>563.35582733154297</v>
      </c>
      <c r="W2643">
        <v>1</v>
      </c>
      <c r="X2643">
        <v>0.34568619370460513</v>
      </c>
      <c r="Y2643">
        <v>531.67064389217398</v>
      </c>
      <c r="Z2643">
        <v>1</v>
      </c>
      <c r="AA2643">
        <v>35.559044300699242</v>
      </c>
      <c r="AB2643">
        <v>27.730222717285159</v>
      </c>
      <c r="AC2643">
        <v>50.340627133846283</v>
      </c>
      <c r="AD2643">
        <v>8.92369849050147E-3</v>
      </c>
      <c r="AE2643">
        <v>1.1829618742429562</v>
      </c>
      <c r="AF2643">
        <v>0.12697077870368956</v>
      </c>
      <c r="AG2643">
        <v>6.3543051612820298E-4</v>
      </c>
      <c r="AH2643">
        <v>6.1392503976821899E-3</v>
      </c>
      <c r="AI2643">
        <v>8.0396685004234314</v>
      </c>
      <c r="AJ2643">
        <v>0.91657914389463557</v>
      </c>
      <c r="AK2643">
        <v>28.399266552329063</v>
      </c>
      <c r="AL2643">
        <v>2.6198803493035743</v>
      </c>
      <c r="AM2643">
        <v>50.100697147846219</v>
      </c>
      <c r="AN2643">
        <v>186.55441605806539</v>
      </c>
      <c r="AO2643">
        <v>7.1950163245201121E-2</v>
      </c>
      <c r="AP2643">
        <v>0.84403693151474002</v>
      </c>
    </row>
    <row r="2644" spans="1:42">
      <c r="A2644">
        <v>1260.5967764302973</v>
      </c>
      <c r="B2644">
        <v>2283.1597156479565</v>
      </c>
      <c r="C2644">
        <v>1410.008380401365</v>
      </c>
      <c r="D2644">
        <v>-1022.5629392176593</v>
      </c>
      <c r="E2644">
        <v>873.15133524659154</v>
      </c>
      <c r="F2644">
        <v>-873.15133524659154</v>
      </c>
      <c r="G2644">
        <v>-9.802077920965371E-4</v>
      </c>
      <c r="H2644">
        <v>608.93215836118407</v>
      </c>
      <c r="I2644">
        <v>5.6159910857677457E-2</v>
      </c>
      <c r="J2644">
        <v>1.3497298002243042E-2</v>
      </c>
      <c r="K2644">
        <v>1.5772200450956819</v>
      </c>
      <c r="L2644">
        <v>70.05988597869873</v>
      </c>
      <c r="M2644">
        <v>3296.6379391477863</v>
      </c>
      <c r="N2644">
        <v>94.761536852073675</v>
      </c>
      <c r="O2644">
        <v>0.5610293447971344</v>
      </c>
      <c r="P2644">
        <v>1.1325273195902505E-2</v>
      </c>
      <c r="Q2644">
        <v>3.635671546724107E-2</v>
      </c>
      <c r="R2644">
        <v>0.46820538043975829</v>
      </c>
      <c r="S2644">
        <v>766.80468568081483</v>
      </c>
      <c r="T2644">
        <v>38.919663429260254</v>
      </c>
      <c r="U2644">
        <v>0.44087452113628389</v>
      </c>
      <c r="V2644">
        <v>500.6974458694458</v>
      </c>
      <c r="W2644">
        <v>1</v>
      </c>
      <c r="X2644">
        <v>0.40461373567581177</v>
      </c>
      <c r="Y2644">
        <v>279.57825809209038</v>
      </c>
      <c r="Z2644">
        <v>1</v>
      </c>
      <c r="AA2644">
        <v>27.722537841329583</v>
      </c>
      <c r="AB2644">
        <v>117.52665551757813</v>
      </c>
      <c r="AC2644">
        <v>129.61048632860184</v>
      </c>
      <c r="AD2644">
        <v>1.3098367870363416E-2</v>
      </c>
      <c r="AE2644">
        <v>3.2079466393145299</v>
      </c>
      <c r="AF2644">
        <v>-1.2362959384918215E-2</v>
      </c>
      <c r="AG2644">
        <v>2.3696656891112082E-4</v>
      </c>
      <c r="AH2644">
        <v>1.6495322573184965E-2</v>
      </c>
      <c r="AI2644">
        <v>25.776702463626862</v>
      </c>
      <c r="AJ2644">
        <v>14.311592258765101</v>
      </c>
      <c r="AK2644">
        <v>20.04955783188343</v>
      </c>
      <c r="AL2644">
        <v>3.4849464417966365</v>
      </c>
      <c r="AM2644">
        <v>106.6629546046257</v>
      </c>
      <c r="AN2644">
        <v>758.21688106764259</v>
      </c>
      <c r="AO2644">
        <v>5.3421066403388978E-2</v>
      </c>
      <c r="AP2644">
        <v>0.85877383542060859</v>
      </c>
    </row>
    <row r="2645" spans="1:42">
      <c r="A2645">
        <v>1131.4182040225105</v>
      </c>
      <c r="B2645">
        <v>904.20488597465976</v>
      </c>
      <c r="C2645">
        <v>596.42074520238737</v>
      </c>
      <c r="D2645">
        <v>227.21331804785075</v>
      </c>
      <c r="E2645">
        <v>-227.21331804785075</v>
      </c>
      <c r="F2645">
        <v>-534.99745882012314</v>
      </c>
      <c r="G2645">
        <v>9.7897494915128322E-2</v>
      </c>
      <c r="H2645">
        <v>293.66974728058528</v>
      </c>
      <c r="I2645">
        <v>3.4273648560047151E-2</v>
      </c>
      <c r="J2645">
        <v>5.7929017066955565E-2</v>
      </c>
      <c r="K2645">
        <v>1.5624179822146891</v>
      </c>
      <c r="L2645">
        <v>65.089787244796753</v>
      </c>
      <c r="M2645">
        <v>153.09018720575091</v>
      </c>
      <c r="N2645">
        <v>145.1940843540192</v>
      </c>
      <c r="O2645">
        <v>0.81929203867912292</v>
      </c>
      <c r="P2645">
        <v>1.3702889283498125E-2</v>
      </c>
      <c r="Q2645">
        <v>3.0263002448611784E-2</v>
      </c>
      <c r="R2645">
        <v>0.40732425689697266</v>
      </c>
      <c r="S2645">
        <v>1053.3483402283177</v>
      </c>
      <c r="T2645">
        <v>43.71897280216217</v>
      </c>
      <c r="U2645">
        <v>0.43653916656970981</v>
      </c>
      <c r="V2645">
        <v>510.74967384338379</v>
      </c>
      <c r="W2645">
        <v>1</v>
      </c>
      <c r="X2645">
        <v>0.37995322108268736</v>
      </c>
      <c r="Y2645">
        <v>496.90825874971256</v>
      </c>
      <c r="Z2645">
        <v>1</v>
      </c>
      <c r="AA2645">
        <v>4.9538455932331091</v>
      </c>
      <c r="AB2645">
        <v>112.12266790771486</v>
      </c>
      <c r="AC2645">
        <v>193.55305880308151</v>
      </c>
      <c r="AD2645">
        <v>9.1274652725610965E-3</v>
      </c>
      <c r="AE2645">
        <v>46.10455701594794</v>
      </c>
      <c r="AF2645">
        <v>0.24035107970237726</v>
      </c>
      <c r="AG2645">
        <v>6.7654857532985636E-4</v>
      </c>
      <c r="AH2645">
        <v>4.7881420135498049E-3</v>
      </c>
      <c r="AI2645">
        <v>10.909352004528046</v>
      </c>
      <c r="AJ2645">
        <v>13.522725246144923</v>
      </c>
      <c r="AK2645">
        <v>5.2442354696989062</v>
      </c>
      <c r="AL2645">
        <v>5.770885057171224</v>
      </c>
      <c r="AM2645">
        <v>55.804421007633209</v>
      </c>
      <c r="AN2645">
        <v>637.44117249766327</v>
      </c>
      <c r="AO2645">
        <v>7.4219344973564139E-2</v>
      </c>
      <c r="AP2645">
        <v>0.91639019298553481</v>
      </c>
    </row>
    <row r="2646" spans="1:42">
      <c r="A2646">
        <v>668.23023663866093</v>
      </c>
      <c r="B2646">
        <v>565.06152305156559</v>
      </c>
      <c r="C2646">
        <v>486.85642861095397</v>
      </c>
      <c r="D2646">
        <v>103.16871358709534</v>
      </c>
      <c r="E2646">
        <v>-103.16871358709534</v>
      </c>
      <c r="F2646">
        <v>-181.37380802770696</v>
      </c>
      <c r="G2646">
        <v>1.6234226632518393E-2</v>
      </c>
      <c r="H2646">
        <v>632.60244784469842</v>
      </c>
      <c r="I2646">
        <v>2.5073548257350919E-2</v>
      </c>
      <c r="J2646">
        <v>0.1063934986591339</v>
      </c>
      <c r="K2646">
        <v>1.8198446753799913</v>
      </c>
      <c r="L2646">
        <v>77.66221284866333</v>
      </c>
      <c r="M2646">
        <v>245.98013277561131</v>
      </c>
      <c r="N2646">
        <v>88.80262756977082</v>
      </c>
      <c r="O2646">
        <v>0.5532403290271759</v>
      </c>
      <c r="P2646">
        <v>2.6093889872233068E-3</v>
      </c>
      <c r="Q2646">
        <v>1.7996855788760712E-2</v>
      </c>
      <c r="R2646">
        <v>0.45841453075408933</v>
      </c>
      <c r="S2646">
        <v>979.20077746401375</v>
      </c>
      <c r="T2646">
        <v>26.482230424880981</v>
      </c>
      <c r="U2646">
        <v>0.44295997083187105</v>
      </c>
      <c r="V2646">
        <v>631.47180080413818</v>
      </c>
      <c r="W2646">
        <v>1</v>
      </c>
      <c r="X2646">
        <v>0.41599946498870854</v>
      </c>
      <c r="Y2646">
        <v>656.96315523569433</v>
      </c>
      <c r="Z2646">
        <v>1</v>
      </c>
      <c r="AA2646">
        <v>12.082820523939136</v>
      </c>
      <c r="AB2646">
        <v>105.20683410644533</v>
      </c>
      <c r="AC2646">
        <v>34.549440443515778</v>
      </c>
      <c r="AD2646">
        <v>1.5021161136464175E-2</v>
      </c>
      <c r="AE2646">
        <v>12.493485623988843</v>
      </c>
      <c r="AF2646">
        <v>5.7990474700927719E-2</v>
      </c>
      <c r="AG2646">
        <v>6.6617831936298497E-4</v>
      </c>
      <c r="AH2646">
        <v>4.3361381661891935E-2</v>
      </c>
      <c r="AI2646">
        <v>19.146120846271515</v>
      </c>
      <c r="AJ2646">
        <v>11.090337281196986</v>
      </c>
      <c r="AK2646">
        <v>8.0435697752237321</v>
      </c>
      <c r="AL2646">
        <v>4.3043212478024451</v>
      </c>
      <c r="AM2646">
        <v>110.32475913763047</v>
      </c>
      <c r="AN2646">
        <v>466.77407133483888</v>
      </c>
      <c r="AO2646">
        <v>7.1503797173500055E-2</v>
      </c>
      <c r="AP2646">
        <v>0.9047602565288545</v>
      </c>
    </row>
    <row r="2647" spans="1:42">
      <c r="A2647">
        <v>1231.6681490862932</v>
      </c>
      <c r="B2647">
        <v>1185.5601708817294</v>
      </c>
      <c r="C2647">
        <v>1397.6008911977383</v>
      </c>
      <c r="D2647">
        <v>-165.93274211144512</v>
      </c>
      <c r="E2647">
        <v>-212.0407203160089</v>
      </c>
      <c r="F2647">
        <v>165.93274211144512</v>
      </c>
      <c r="G2647">
        <v>5.1041897790545507E-2</v>
      </c>
      <c r="H2647">
        <v>3723.6900920479065</v>
      </c>
      <c r="I2647">
        <v>2.6409379541873931E-2</v>
      </c>
      <c r="J2647">
        <v>3.5788829326629641E-2</v>
      </c>
      <c r="K2647">
        <v>1.6507299410283565</v>
      </c>
      <c r="L2647">
        <v>42.227464914321899</v>
      </c>
      <c r="M2647">
        <v>1.9511982578065969</v>
      </c>
      <c r="N2647">
        <v>152.59935467071534</v>
      </c>
      <c r="O2647">
        <v>0.96319541335105896</v>
      </c>
      <c r="P2647">
        <v>1.7638959725697831E-2</v>
      </c>
      <c r="Q2647">
        <v>1.4111206531524655E-2</v>
      </c>
      <c r="R2647">
        <v>0.38370734214782715</v>
      </c>
      <c r="S2647">
        <v>637.48762658113117</v>
      </c>
      <c r="T2647">
        <v>41.783449053764343</v>
      </c>
      <c r="U2647">
        <v>0.44784269869327548</v>
      </c>
      <c r="V2647">
        <v>620.31774520874023</v>
      </c>
      <c r="W2647">
        <v>1</v>
      </c>
      <c r="X2647">
        <v>0.40243119359016422</v>
      </c>
      <c r="Y2647">
        <v>570.56855226947164</v>
      </c>
      <c r="Z2647">
        <v>1</v>
      </c>
      <c r="AA2647">
        <v>37.175471059961325</v>
      </c>
      <c r="AB2647">
        <v>3.0718220825195317</v>
      </c>
      <c r="AC2647">
        <v>59.883986413478851</v>
      </c>
      <c r="AD2647">
        <v>1.4892891125801281E-2</v>
      </c>
      <c r="AE2647">
        <v>7.1351242738784482</v>
      </c>
      <c r="AF2647">
        <v>0.20294757485389706</v>
      </c>
      <c r="AG2647">
        <v>9.7419047223298307E-5</v>
      </c>
      <c r="AH2647">
        <v>5.3335344099998475E-2</v>
      </c>
      <c r="AI2647">
        <v>15.852800309658051</v>
      </c>
      <c r="AJ2647">
        <v>9.7181062951263204</v>
      </c>
      <c r="AK2647">
        <v>58.888772830367088</v>
      </c>
      <c r="AL2647">
        <v>7.0750294994951561</v>
      </c>
      <c r="AM2647">
        <v>87.833238708972928</v>
      </c>
      <c r="AN2647">
        <v>104.00112618996116</v>
      </c>
      <c r="AO2647">
        <v>9.799071633815766E-2</v>
      </c>
      <c r="AP2647">
        <v>0.90268003129959118</v>
      </c>
    </row>
    <row r="2648" spans="1:42">
      <c r="A2648">
        <v>1116.0874075727377</v>
      </c>
      <c r="B2648">
        <v>2559.0654558760466</v>
      </c>
      <c r="C2648">
        <v>1729.222523344285</v>
      </c>
      <c r="D2648">
        <v>-1442.9780483033089</v>
      </c>
      <c r="E2648">
        <v>829.84293253176156</v>
      </c>
      <c r="F2648">
        <v>-829.84293253176156</v>
      </c>
      <c r="G2648">
        <v>2.4088050938769989E-2</v>
      </c>
      <c r="H2648">
        <v>1118.7857742986225</v>
      </c>
      <c r="I2648">
        <v>3.4265982806682582E-2</v>
      </c>
      <c r="J2648">
        <v>7.8169286251068108E-3</v>
      </c>
      <c r="K2648">
        <v>1.8097668341219424</v>
      </c>
      <c r="L2648">
        <v>54.687871932983398</v>
      </c>
      <c r="M2648">
        <v>3775.1389615650846</v>
      </c>
      <c r="N2648">
        <v>167.3601138868332</v>
      </c>
      <c r="O2648">
        <v>0.58105197548866272</v>
      </c>
      <c r="P2648">
        <v>5.8845139609442808E-3</v>
      </c>
      <c r="Q2648">
        <v>1.3999968793657089E-2</v>
      </c>
      <c r="R2648">
        <v>0.39933763980865478</v>
      </c>
      <c r="S2648">
        <v>951.16503712278222</v>
      </c>
      <c r="T2648">
        <v>48.391282558441162</v>
      </c>
      <c r="U2648">
        <v>0.32144743621349336</v>
      </c>
      <c r="V2648">
        <v>561.75558567047119</v>
      </c>
      <c r="W2648">
        <v>1</v>
      </c>
      <c r="X2648">
        <v>0.37183545827865605</v>
      </c>
      <c r="Y2648">
        <v>589.18529819975174</v>
      </c>
      <c r="Z2648">
        <v>1</v>
      </c>
      <c r="AA2648">
        <v>29.91351850867272</v>
      </c>
      <c r="AB2648">
        <v>123.23514355468751</v>
      </c>
      <c r="AC2648">
        <v>114.6813228726387</v>
      </c>
      <c r="AD2648">
        <v>9.2598368978907917E-3</v>
      </c>
      <c r="AE2648">
        <v>2.5710419472330868</v>
      </c>
      <c r="AF2648">
        <v>9.1450788974761943E-2</v>
      </c>
      <c r="AG2648">
        <v>2.9852968093848113E-4</v>
      </c>
      <c r="AH2648">
        <v>4.0375467407703397E-2</v>
      </c>
      <c r="AI2648">
        <v>18.349832594394684</v>
      </c>
      <c r="AJ2648">
        <v>9.2717607332391498</v>
      </c>
      <c r="AK2648">
        <v>20.48851704418659</v>
      </c>
      <c r="AL2648">
        <v>4.552133018085418</v>
      </c>
      <c r="AM2648">
        <v>34.79902933835983</v>
      </c>
      <c r="AN2648">
        <v>382.56556389839324</v>
      </c>
      <c r="AO2648">
        <v>4.0460726857185367E-2</v>
      </c>
      <c r="AP2648">
        <v>0.86441317391395578</v>
      </c>
    </row>
    <row r="2649" spans="1:42">
      <c r="A2649">
        <v>1235.0265611883567</v>
      </c>
      <c r="B2649">
        <v>892.86954167207796</v>
      </c>
      <c r="C2649">
        <v>1547.5361077665684</v>
      </c>
      <c r="D2649">
        <v>-312.50954657821171</v>
      </c>
      <c r="E2649">
        <v>-654.66656609449046</v>
      </c>
      <c r="F2649">
        <v>312.50954657821171</v>
      </c>
      <c r="G2649">
        <v>6.9296132402319091E-2</v>
      </c>
      <c r="H2649">
        <v>4070.1403623433284</v>
      </c>
      <c r="I2649">
        <v>2.1164148151874541E-2</v>
      </c>
      <c r="J2649">
        <v>3.8617338180541992E-2</v>
      </c>
      <c r="K2649">
        <v>1.8120277126014233</v>
      </c>
      <c r="L2649">
        <v>54.560874700546265</v>
      </c>
      <c r="M2649">
        <v>1.149346452125849</v>
      </c>
      <c r="N2649">
        <v>154.47873147544863</v>
      </c>
      <c r="O2649">
        <v>0.81739732623100281</v>
      </c>
      <c r="P2649">
        <v>1.550040621227688E-2</v>
      </c>
      <c r="Q2649">
        <v>3.3855071014828146E-2</v>
      </c>
      <c r="R2649">
        <v>0.45001214981079102</v>
      </c>
      <c r="S2649">
        <v>777.61506752648688</v>
      </c>
      <c r="T2649">
        <v>49.271467328071594</v>
      </c>
      <c r="U2649">
        <v>0.44553878605365754</v>
      </c>
      <c r="V2649">
        <v>547.4433422088623</v>
      </c>
      <c r="W2649">
        <v>1</v>
      </c>
      <c r="X2649">
        <v>0.433052362203598</v>
      </c>
      <c r="Y2649">
        <v>631.48479853236313</v>
      </c>
      <c r="Z2649">
        <v>1</v>
      </c>
      <c r="AA2649">
        <v>7.0116438551807416</v>
      </c>
      <c r="AB2649">
        <v>7.4019039916992195</v>
      </c>
      <c r="AC2649">
        <v>143.02695244550705</v>
      </c>
      <c r="AD2649">
        <v>3.6446889241536461E-3</v>
      </c>
      <c r="AE2649">
        <v>4.6973296466249481</v>
      </c>
      <c r="AF2649">
        <v>0.26808118700981132</v>
      </c>
      <c r="AG2649">
        <v>1.3048348679505217E-3</v>
      </c>
      <c r="AH2649">
        <v>4.0526278972625729E-3</v>
      </c>
      <c r="AI2649">
        <v>21.901080310344696</v>
      </c>
      <c r="AJ2649">
        <v>13.069078983071922</v>
      </c>
      <c r="AK2649">
        <v>49.699477145075797</v>
      </c>
      <c r="AL2649">
        <v>3.2914821022061043</v>
      </c>
      <c r="AM2649">
        <v>67.391337263584134</v>
      </c>
      <c r="AN2649">
        <v>800.49701825781426</v>
      </c>
      <c r="AO2649">
        <v>7.4695307612419132E-2</v>
      </c>
      <c r="AP2649">
        <v>0.85597907829284681</v>
      </c>
    </row>
    <row r="2650" spans="1:42">
      <c r="A2650">
        <v>645.26377345900289</v>
      </c>
      <c r="B2650">
        <v>513.08952152526535</v>
      </c>
      <c r="C2650">
        <v>521.94368410846357</v>
      </c>
      <c r="D2650">
        <v>123.32008935053932</v>
      </c>
      <c r="E2650">
        <v>-132.17425193373754</v>
      </c>
      <c r="F2650">
        <v>-123.32008935053932</v>
      </c>
      <c r="G2650">
        <v>7.5752839387358495E-2</v>
      </c>
      <c r="H2650">
        <v>1119.2582672003989</v>
      </c>
      <c r="I2650">
        <v>4.8331025540828701E-2</v>
      </c>
      <c r="J2650">
        <v>0.10709632325172425</v>
      </c>
      <c r="K2650">
        <v>1.5977900674641132</v>
      </c>
      <c r="L2650">
        <v>48.821799755096436</v>
      </c>
      <c r="M2650">
        <v>14.741959927669125</v>
      </c>
      <c r="N2650">
        <v>97.56817343997956</v>
      </c>
      <c r="O2650">
        <v>0.54183366894721985</v>
      </c>
      <c r="P2650">
        <v>7.6835528479682058E-3</v>
      </c>
      <c r="Q2650">
        <v>3.7446403874291309E-2</v>
      </c>
      <c r="R2650">
        <v>0.46852109432220457</v>
      </c>
      <c r="S2650">
        <v>359.19531417851022</v>
      </c>
      <c r="T2650">
        <v>28.171294927597046</v>
      </c>
      <c r="U2650">
        <v>0.37206262528896333</v>
      </c>
      <c r="V2650">
        <v>510.31100749969482</v>
      </c>
      <c r="W2650">
        <v>1</v>
      </c>
      <c r="X2650">
        <v>0.35190259933471679</v>
      </c>
      <c r="Y2650">
        <v>559.91443887524974</v>
      </c>
      <c r="Z2650">
        <v>1</v>
      </c>
      <c r="AA2650">
        <v>6.2562589342021955</v>
      </c>
      <c r="AB2650">
        <v>42.225552612304689</v>
      </c>
      <c r="AC2650">
        <v>155.24020344018936</v>
      </c>
      <c r="AD2650">
        <v>9.4103152935321524E-3</v>
      </c>
      <c r="AE2650">
        <v>4.0391854892789096</v>
      </c>
      <c r="AF2650">
        <v>0.27704691410064697</v>
      </c>
      <c r="AG2650">
        <v>2.8853657558799327E-4</v>
      </c>
      <c r="AH2650">
        <v>5.4279614722728728E-2</v>
      </c>
      <c r="AI2650">
        <v>16.425252258777618</v>
      </c>
      <c r="AJ2650">
        <v>3.0500964974107849</v>
      </c>
      <c r="AK2650">
        <v>33.428083110451695</v>
      </c>
      <c r="AL2650">
        <v>6.6356994867691954</v>
      </c>
      <c r="AM2650">
        <v>29.928135812282562</v>
      </c>
      <c r="AN2650">
        <v>311.56620631498447</v>
      </c>
      <c r="AO2650">
        <v>6.5280502915382385E-2</v>
      </c>
      <c r="AP2650">
        <v>0.88812064909935007</v>
      </c>
    </row>
    <row r="2651" spans="1:42">
      <c r="A2651">
        <v>3256.4647898369376</v>
      </c>
      <c r="B2651">
        <v>6594.4632321621111</v>
      </c>
      <c r="C2651">
        <v>4518.6788368084199</v>
      </c>
      <c r="D2651">
        <v>-3337.9984423251735</v>
      </c>
      <c r="E2651">
        <v>2075.7843953536913</v>
      </c>
      <c r="F2651">
        <v>-2075.7843953536913</v>
      </c>
      <c r="G2651">
        <v>4.0926532597809713E-2</v>
      </c>
      <c r="H2651">
        <v>2368.2434800545011</v>
      </c>
      <c r="I2651">
        <v>2.9296316206455231E-2</v>
      </c>
      <c r="J2651">
        <v>7.6513786792755126E-2</v>
      </c>
      <c r="K2651">
        <v>1.2066002434670926</v>
      </c>
      <c r="L2651">
        <v>65.863820314407349</v>
      </c>
      <c r="M2651">
        <v>8883.0945407359086</v>
      </c>
      <c r="N2651">
        <v>144.72010099868777</v>
      </c>
      <c r="O2651">
        <v>0.71212849020957947</v>
      </c>
      <c r="P2651">
        <v>1.5086843543582491E-2</v>
      </c>
      <c r="Q2651">
        <v>4.5641351540883376E-2</v>
      </c>
      <c r="R2651">
        <v>0.43884366035461425</v>
      </c>
      <c r="S2651">
        <v>396.45747885661189</v>
      </c>
      <c r="T2651">
        <v>42.942366003990173</v>
      </c>
      <c r="U2651">
        <v>0.40436192572116852</v>
      </c>
      <c r="V2651">
        <v>543.798828125</v>
      </c>
      <c r="W2651">
        <v>1</v>
      </c>
      <c r="X2651">
        <v>0.29336030602455143</v>
      </c>
      <c r="Y2651">
        <v>349.44634861561406</v>
      </c>
      <c r="Z2651">
        <v>1</v>
      </c>
      <c r="AA2651">
        <v>17.057916976938252</v>
      </c>
      <c r="AB2651">
        <v>163.88263238525391</v>
      </c>
      <c r="AC2651">
        <v>163.01827281713486</v>
      </c>
      <c r="AD2651">
        <v>1.1100840772319043E-2</v>
      </c>
      <c r="AE2651">
        <v>3.7396219203702517</v>
      </c>
      <c r="AF2651">
        <v>0.14927791714668273</v>
      </c>
      <c r="AG2651">
        <v>1.107409809411351E-3</v>
      </c>
      <c r="AH2651">
        <v>2.5383151364326475E-2</v>
      </c>
      <c r="AI2651">
        <v>7.2112354636192322</v>
      </c>
      <c r="AJ2651">
        <v>5.9872022074141507</v>
      </c>
      <c r="AK2651">
        <v>56.88817153394222</v>
      </c>
      <c r="AL2651">
        <v>5.4141140332272997</v>
      </c>
      <c r="AM2651">
        <v>36.902239620685577</v>
      </c>
      <c r="AN2651">
        <v>406.10870906427419</v>
      </c>
      <c r="AO2651">
        <v>3.8215320944786073E-2</v>
      </c>
      <c r="AP2651">
        <v>0.83638926267623914</v>
      </c>
    </row>
    <row r="2652" spans="1:42">
      <c r="A2652">
        <v>810.71838719013897</v>
      </c>
      <c r="B2652">
        <v>1564.7714557096192</v>
      </c>
      <c r="C2652">
        <v>946.42485993747073</v>
      </c>
      <c r="D2652">
        <v>-754.05306851948023</v>
      </c>
      <c r="E2652">
        <v>618.34659577214848</v>
      </c>
      <c r="F2652">
        <v>-618.34659577214848</v>
      </c>
      <c r="G2652">
        <v>7.7673899297188972E-2</v>
      </c>
      <c r="H2652">
        <v>1149.8282043059219</v>
      </c>
      <c r="I2652">
        <v>2.3820495307445524E-2</v>
      </c>
      <c r="J2652">
        <v>2.3904960155487062E-3</v>
      </c>
      <c r="K2652">
        <v>1.6893281754553318</v>
      </c>
      <c r="L2652">
        <v>25.512604713439941</v>
      </c>
      <c r="M2652">
        <v>2067.689875366385</v>
      </c>
      <c r="N2652">
        <v>100.79956980342867</v>
      </c>
      <c r="O2652">
        <v>0.69281807541847229</v>
      </c>
      <c r="P2652">
        <v>1.4345399962531194E-2</v>
      </c>
      <c r="Q2652">
        <v>2.9691684034135604E-2</v>
      </c>
      <c r="R2652">
        <v>0.43159721851348876</v>
      </c>
      <c r="S2652">
        <v>855.97134379573208</v>
      </c>
      <c r="T2652">
        <v>42.007875442504883</v>
      </c>
      <c r="U2652">
        <v>0.32624413669109348</v>
      </c>
      <c r="V2652">
        <v>487.50183582305908</v>
      </c>
      <c r="W2652">
        <v>1</v>
      </c>
      <c r="X2652">
        <v>0.37173372507095337</v>
      </c>
      <c r="Y2652">
        <v>271.05332942706542</v>
      </c>
      <c r="Z2652">
        <v>1</v>
      </c>
      <c r="AA2652">
        <v>28.040797532949455</v>
      </c>
      <c r="AB2652">
        <v>152.10953002929688</v>
      </c>
      <c r="AC2652">
        <v>87.920112907886505</v>
      </c>
      <c r="AD2652">
        <v>8.4087942400549211E-3</v>
      </c>
      <c r="AE2652">
        <v>8.1185915229354411</v>
      </c>
      <c r="AF2652">
        <v>0.27690348386764518</v>
      </c>
      <c r="AG2652">
        <v>1.3570562330627496E-4</v>
      </c>
      <c r="AH2652">
        <v>4.97458389878273E-2</v>
      </c>
      <c r="AI2652">
        <v>9.1685834527015686</v>
      </c>
      <c r="AJ2652">
        <v>14.147386452831604</v>
      </c>
      <c r="AK2652">
        <v>22.476722930073738</v>
      </c>
      <c r="AL2652">
        <v>2.301259403719603</v>
      </c>
      <c r="AM2652">
        <v>62.903472602367401</v>
      </c>
      <c r="AN2652">
        <v>196.86981342070337</v>
      </c>
      <c r="AO2652">
        <v>5.1762319684028626E-2</v>
      </c>
      <c r="AP2652">
        <v>0.85028441548347478</v>
      </c>
    </row>
    <row r="2653" spans="1:42">
      <c r="A2653">
        <v>907.49708982050106</v>
      </c>
      <c r="B2653">
        <v>3822.6646775426634</v>
      </c>
      <c r="C2653">
        <v>2256.4593255086693</v>
      </c>
      <c r="D2653">
        <v>-2915.1675877221624</v>
      </c>
      <c r="E2653">
        <v>1566.2053520339941</v>
      </c>
      <c r="F2653">
        <v>-1566.2053520339941</v>
      </c>
      <c r="G2653">
        <v>3.4923902515471394E-2</v>
      </c>
      <c r="H2653">
        <v>603.9523153252253</v>
      </c>
      <c r="I2653">
        <v>1.7311315834522247E-2</v>
      </c>
      <c r="J2653">
        <v>4.8298121452331547E-2</v>
      </c>
      <c r="K2653">
        <v>1.4899912653148173</v>
      </c>
      <c r="L2653">
        <v>78.533152341842651</v>
      </c>
      <c r="M2653">
        <v>6562.8876778227159</v>
      </c>
      <c r="N2653">
        <v>110.8136229084015</v>
      </c>
      <c r="O2653">
        <v>0.52888914942741394</v>
      </c>
      <c r="P2653">
        <v>1.6951792769961883E-2</v>
      </c>
      <c r="Q2653">
        <v>1.982255140940348E-3</v>
      </c>
      <c r="R2653">
        <v>0.45058029174804687</v>
      </c>
      <c r="S2653">
        <v>399.6424124468025</v>
      </c>
      <c r="T2653">
        <v>26.630678772926331</v>
      </c>
      <c r="U2653">
        <v>0.42671263039112095</v>
      </c>
      <c r="V2653">
        <v>610.47062873840332</v>
      </c>
      <c r="W2653">
        <v>1</v>
      </c>
      <c r="X2653">
        <v>0.43791618227958684</v>
      </c>
      <c r="Y2653">
        <v>579.37023449992591</v>
      </c>
      <c r="Z2653">
        <v>1</v>
      </c>
      <c r="AA2653">
        <v>41.672340767030718</v>
      </c>
      <c r="AB2653">
        <v>92.309226013183604</v>
      </c>
      <c r="AC2653">
        <v>42.408911883831024</v>
      </c>
      <c r="AD2653">
        <v>1.1828153561323117E-2</v>
      </c>
      <c r="AE2653">
        <v>6.9206198148900366</v>
      </c>
      <c r="AF2653">
        <v>0.13917509436607359</v>
      </c>
      <c r="AG2653">
        <v>5.5227421373020242E-5</v>
      </c>
      <c r="AH2653">
        <v>3.3827396678924558E-2</v>
      </c>
      <c r="AI2653">
        <v>15.394410789012909</v>
      </c>
      <c r="AJ2653">
        <v>6.272328703228121</v>
      </c>
      <c r="AK2653">
        <v>6.6773724764585491</v>
      </c>
      <c r="AL2653">
        <v>4.9212977361181141</v>
      </c>
      <c r="AM2653">
        <v>45.105679666996004</v>
      </c>
      <c r="AN2653">
        <v>155.6777448792551</v>
      </c>
      <c r="AO2653">
        <v>7.2477880358695984E-2</v>
      </c>
      <c r="AP2653">
        <v>0.91288556003570576</v>
      </c>
    </row>
    <row r="2654" spans="1:42">
      <c r="A2654">
        <v>975.26959624466122</v>
      </c>
      <c r="B2654">
        <v>925.98299620419414</v>
      </c>
      <c r="C2654">
        <v>457.77966491172094</v>
      </c>
      <c r="D2654">
        <v>49.286600040467079</v>
      </c>
      <c r="E2654">
        <v>-49.286600040467079</v>
      </c>
      <c r="F2654">
        <v>-517.48993133294027</v>
      </c>
      <c r="G2654">
        <v>1.7940927150143112E-2</v>
      </c>
      <c r="H2654">
        <v>251.39876937765953</v>
      </c>
      <c r="I2654">
        <v>4.2134843766689301E-2</v>
      </c>
      <c r="J2654">
        <v>0.1055945885181427</v>
      </c>
      <c r="K2654">
        <v>1.3937505245506763</v>
      </c>
      <c r="L2654">
        <v>26.566317081451416</v>
      </c>
      <c r="M2654">
        <v>13.380724990584435</v>
      </c>
      <c r="N2654">
        <v>177.06572748889926</v>
      </c>
      <c r="O2654">
        <v>0.56516364216804504</v>
      </c>
      <c r="P2654">
        <v>1.7049661424424909E-2</v>
      </c>
      <c r="Q2654">
        <v>2.3047061443328853E-2</v>
      </c>
      <c r="R2654">
        <v>0.43915927410125732</v>
      </c>
      <c r="S2654">
        <v>977.46611331845202</v>
      </c>
      <c r="T2654">
        <v>37.888389825820923</v>
      </c>
      <c r="U2654">
        <v>0.32067470967769623</v>
      </c>
      <c r="V2654">
        <v>473.41840267181396</v>
      </c>
      <c r="W2654">
        <v>1</v>
      </c>
      <c r="X2654">
        <v>0.38526987552642822</v>
      </c>
      <c r="Y2654">
        <v>298.72558984566291</v>
      </c>
      <c r="Z2654">
        <v>1</v>
      </c>
      <c r="AA2654">
        <v>19.617986131086354</v>
      </c>
      <c r="AB2654">
        <v>155.08804455566408</v>
      </c>
      <c r="AC2654">
        <v>26.421917974948883</v>
      </c>
      <c r="AD2654">
        <v>1.1224057124211238E-2</v>
      </c>
      <c r="AE2654">
        <v>18.391456817614927</v>
      </c>
      <c r="AF2654">
        <v>5.6397085189819327E-2</v>
      </c>
      <c r="AG2654">
        <v>1.0399686590917261E-3</v>
      </c>
      <c r="AH2654">
        <v>7.64957355260849E-3</v>
      </c>
      <c r="AI2654">
        <v>22.087943851947784</v>
      </c>
      <c r="AJ2654">
        <v>5.4769966473817071</v>
      </c>
      <c r="AK2654">
        <v>6.9688816934823992</v>
      </c>
      <c r="AL2654">
        <v>5.0619511491136429</v>
      </c>
      <c r="AM2654">
        <v>35.937332189083101</v>
      </c>
      <c r="AN2654">
        <v>130.29712223301308</v>
      </c>
      <c r="AO2654">
        <v>9.2859668374061594E-2</v>
      </c>
      <c r="AP2654">
        <v>0.83791362833976757</v>
      </c>
    </row>
    <row r="2655" spans="1:42">
      <c r="A2655">
        <v>631.53140413634787</v>
      </c>
      <c r="B2655">
        <v>427.55199359856488</v>
      </c>
      <c r="C2655">
        <v>310.2833205827003</v>
      </c>
      <c r="D2655">
        <v>203.979410537783</v>
      </c>
      <c r="E2655">
        <v>-203.979410537783</v>
      </c>
      <c r="F2655">
        <v>-321.24808355364758</v>
      </c>
      <c r="G2655">
        <v>5.9270006159435652E-3</v>
      </c>
      <c r="H2655">
        <v>422.53715541863227</v>
      </c>
      <c r="I2655">
        <v>2.3477274477481842E-2</v>
      </c>
      <c r="J2655">
        <v>8.7667241573333735E-2</v>
      </c>
      <c r="K2655">
        <v>1.2443071074903012</v>
      </c>
      <c r="L2655">
        <v>20.932518243789673</v>
      </c>
      <c r="M2655">
        <v>1.566906855967195</v>
      </c>
      <c r="N2655">
        <v>130.36600531005863</v>
      </c>
      <c r="O2655">
        <v>0.92701157927513123</v>
      </c>
      <c r="P2655">
        <v>5.9374034139845098E-3</v>
      </c>
      <c r="Q2655">
        <v>4.388044023513793E-2</v>
      </c>
      <c r="R2655">
        <v>0.46524889945983888</v>
      </c>
      <c r="S2655">
        <v>840.34327060678311</v>
      </c>
      <c r="T2655">
        <v>28.511759638786316</v>
      </c>
      <c r="U2655">
        <v>0.28843867838382725</v>
      </c>
      <c r="V2655">
        <v>501.08423233032227</v>
      </c>
      <c r="W2655">
        <v>1</v>
      </c>
      <c r="X2655">
        <v>0.44820497632026673</v>
      </c>
      <c r="Y2655">
        <v>671.13906012185714</v>
      </c>
      <c r="Z2655">
        <v>1</v>
      </c>
      <c r="AA2655">
        <v>38.288970411005025</v>
      </c>
      <c r="AB2655">
        <v>115.79840362548829</v>
      </c>
      <c r="AC2655">
        <v>51.186357438564301</v>
      </c>
      <c r="AD2655">
        <v>8.3448230710803963E-3</v>
      </c>
      <c r="AE2655">
        <v>31.184912205050068</v>
      </c>
      <c r="AF2655">
        <v>9.2762589454650768E-4</v>
      </c>
      <c r="AG2655">
        <v>1.1788815633135025E-3</v>
      </c>
      <c r="AH2655">
        <v>3.93041077375412E-2</v>
      </c>
      <c r="AI2655">
        <v>23.093977868556976</v>
      </c>
      <c r="AJ2655">
        <v>15.82615644102211</v>
      </c>
      <c r="AK2655">
        <v>6.8532585614919661</v>
      </c>
      <c r="AL2655">
        <v>5.0123549677348338</v>
      </c>
      <c r="AM2655">
        <v>54.304477226734164</v>
      </c>
      <c r="AN2655">
        <v>486.72426964423983</v>
      </c>
      <c r="AO2655">
        <v>4.4548781752586364E-2</v>
      </c>
      <c r="AP2655">
        <v>0.84065974283218392</v>
      </c>
    </row>
    <row r="2656" spans="1:42">
      <c r="A2656">
        <v>224.88734567862844</v>
      </c>
      <c r="B2656">
        <v>88.475253978410137</v>
      </c>
      <c r="C2656">
        <v>605.50709237423189</v>
      </c>
      <c r="D2656">
        <v>-380.61974669560345</v>
      </c>
      <c r="E2656">
        <v>-517.03183839582175</v>
      </c>
      <c r="F2656">
        <v>380.61974669560345</v>
      </c>
      <c r="G2656">
        <v>3.2683864844947993E-2</v>
      </c>
      <c r="H2656">
        <v>2096.4154973871009</v>
      </c>
      <c r="I2656">
        <v>4.8663780391216278E-2</v>
      </c>
      <c r="J2656">
        <v>9.3746320486068721E-2</v>
      </c>
      <c r="K2656">
        <v>2.107552360111475</v>
      </c>
      <c r="L2656">
        <v>66.240139007568359</v>
      </c>
      <c r="M2656">
        <v>242.72763671598474</v>
      </c>
      <c r="N2656">
        <v>37.749206945610048</v>
      </c>
      <c r="O2656">
        <v>0.50301709771156311</v>
      </c>
      <c r="P2656">
        <v>9.8513773812188028E-3</v>
      </c>
      <c r="Q2656">
        <v>3.2571184105343286E-2</v>
      </c>
      <c r="R2656">
        <v>0.41363646030426027</v>
      </c>
      <c r="S2656">
        <v>725.2018622994658</v>
      </c>
      <c r="T2656">
        <v>35.992586612701416</v>
      </c>
      <c r="U2656">
        <v>0.3793124741315842</v>
      </c>
      <c r="V2656">
        <v>646.00260257720947</v>
      </c>
      <c r="W2656">
        <v>1</v>
      </c>
      <c r="X2656">
        <v>0.33001654386520385</v>
      </c>
      <c r="Y2656">
        <v>502.74190630653084</v>
      </c>
      <c r="Z2656">
        <v>1</v>
      </c>
      <c r="AA2656">
        <v>37.227420148534783</v>
      </c>
      <c r="AB2656">
        <v>134.26356494140626</v>
      </c>
      <c r="AC2656">
        <v>170.75019627809525</v>
      </c>
      <c r="AD2656">
        <v>2.5925155378814435E-3</v>
      </c>
      <c r="AE2656">
        <v>3.1160149598542937</v>
      </c>
      <c r="AF2656">
        <v>0.13681250810623166</v>
      </c>
      <c r="AG2656">
        <v>2.4329279673774076E-5</v>
      </c>
      <c r="AH2656">
        <v>3.8318107235431671E-2</v>
      </c>
      <c r="AI2656">
        <v>18.606490194797516</v>
      </c>
      <c r="AJ2656">
        <v>13.354411935558261</v>
      </c>
      <c r="AK2656">
        <v>47.015713575482366</v>
      </c>
      <c r="AL2656">
        <v>5.6472585427040887</v>
      </c>
      <c r="AM2656">
        <v>103.2847804903984</v>
      </c>
      <c r="AN2656">
        <v>549.73102528408276</v>
      </c>
      <c r="AO2656">
        <v>9.4524087071418766E-2</v>
      </c>
      <c r="AP2656">
        <v>0.84271861481666577</v>
      </c>
    </row>
    <row r="2657" spans="1:42">
      <c r="A2657">
        <v>1033.7785619838014</v>
      </c>
      <c r="B2657">
        <v>938.01201320821451</v>
      </c>
      <c r="C2657">
        <v>681.67031260160491</v>
      </c>
      <c r="D2657">
        <v>95.766548775586898</v>
      </c>
      <c r="E2657">
        <v>-95.766548775586898</v>
      </c>
      <c r="F2657">
        <v>-352.1082493821965</v>
      </c>
      <c r="G2657">
        <v>9.6510029889570539E-2</v>
      </c>
      <c r="H2657">
        <v>511.21879307371381</v>
      </c>
      <c r="I2657">
        <v>1.5090639889240264E-2</v>
      </c>
      <c r="J2657">
        <v>8.7851249694824218E-2</v>
      </c>
      <c r="K2657">
        <v>1.1478495094954968</v>
      </c>
      <c r="L2657">
        <v>72.236112356185913</v>
      </c>
      <c r="M2657">
        <v>388.65280082920316</v>
      </c>
      <c r="N2657">
        <v>140.05117974662784</v>
      </c>
      <c r="O2657">
        <v>0.69522258639335632</v>
      </c>
      <c r="P2657">
        <v>1.9264731248219806E-2</v>
      </c>
      <c r="Q2657">
        <v>4.5176238854726151E-2</v>
      </c>
      <c r="R2657">
        <v>0.46439977645874025</v>
      </c>
      <c r="S2657">
        <v>878.96620344115217</v>
      </c>
      <c r="T2657">
        <v>29.617407917976379</v>
      </c>
      <c r="U2657">
        <v>0.38711636364459995</v>
      </c>
      <c r="V2657">
        <v>574.92918968200684</v>
      </c>
      <c r="W2657">
        <v>1</v>
      </c>
      <c r="X2657">
        <v>0.28904175162315371</v>
      </c>
      <c r="Y2657">
        <v>492.1316380278713</v>
      </c>
      <c r="Z2657">
        <v>1</v>
      </c>
      <c r="AA2657">
        <v>20.837413438158041</v>
      </c>
      <c r="AB2657">
        <v>143.98038397216797</v>
      </c>
      <c r="AC2657">
        <v>120.44649571180344</v>
      </c>
      <c r="AD2657">
        <v>1.4240092090052416E-2</v>
      </c>
      <c r="AE2657">
        <v>49.767522892663152</v>
      </c>
      <c r="AF2657">
        <v>0.25211424708366392</v>
      </c>
      <c r="AG2657">
        <v>8.6354940606729927E-4</v>
      </c>
      <c r="AH2657">
        <v>2.6286227655410763E-2</v>
      </c>
      <c r="AI2657">
        <v>13.813659846782684</v>
      </c>
      <c r="AJ2657">
        <v>6.4775820281369452</v>
      </c>
      <c r="AK2657">
        <v>6.3261392372846599</v>
      </c>
      <c r="AL2657">
        <v>7.5265152713112169</v>
      </c>
      <c r="AM2657">
        <v>46.961413061618806</v>
      </c>
      <c r="AN2657">
        <v>586.73678379580929</v>
      </c>
      <c r="AO2657">
        <v>5.9226242899894713E-2</v>
      </c>
      <c r="AP2657">
        <v>0.82996413040161143</v>
      </c>
    </row>
    <row r="2658" spans="1:42">
      <c r="A2658">
        <v>154.345469461731</v>
      </c>
      <c r="B2658">
        <v>105.1973346521992</v>
      </c>
      <c r="C2658">
        <v>126.85575827934296</v>
      </c>
      <c r="D2658">
        <v>27.489711182388035</v>
      </c>
      <c r="E2658">
        <v>-49.148134809531797</v>
      </c>
      <c r="F2658">
        <v>-27.489711182388035</v>
      </c>
      <c r="G2658">
        <v>8.1706618730855843E-2</v>
      </c>
      <c r="H2658">
        <v>166.71114362583972</v>
      </c>
      <c r="I2658">
        <v>5.3176897466182704E-2</v>
      </c>
      <c r="J2658">
        <v>3.6932239770889282E-2</v>
      </c>
      <c r="K2658">
        <v>1.6005501189053057</v>
      </c>
      <c r="L2658">
        <v>44.836194515228271</v>
      </c>
      <c r="M2658">
        <v>279.12219561257325</v>
      </c>
      <c r="N2658">
        <v>21.026979560279848</v>
      </c>
      <c r="O2658">
        <v>0.82757595181465149</v>
      </c>
      <c r="P2658">
        <v>1.36046331193712E-2</v>
      </c>
      <c r="Q2658">
        <v>6.7506514125400107E-3</v>
      </c>
      <c r="R2658">
        <v>0.42616891384124755</v>
      </c>
      <c r="S2658">
        <v>343.41930243388487</v>
      </c>
      <c r="T2658">
        <v>35.333222150802612</v>
      </c>
      <c r="U2658">
        <v>0.44792220056056975</v>
      </c>
      <c r="V2658">
        <v>459.17289257049561</v>
      </c>
      <c r="W2658">
        <v>1</v>
      </c>
      <c r="X2658">
        <v>0.38469992637634276</v>
      </c>
      <c r="Y2658">
        <v>635.32284414373089</v>
      </c>
      <c r="Z2658">
        <v>1</v>
      </c>
      <c r="AA2658">
        <v>20.318326098966605</v>
      </c>
      <c r="AB2658">
        <v>161.24805993652345</v>
      </c>
      <c r="AC2658">
        <v>55.260111391544342</v>
      </c>
      <c r="AD2658">
        <v>1.3898551158415966E-2</v>
      </c>
      <c r="AE2658">
        <v>8.9440339031123237</v>
      </c>
      <c r="AF2658">
        <v>0.28049899578094484</v>
      </c>
      <c r="AG2658">
        <v>8.1330978066110251E-4</v>
      </c>
      <c r="AH2658">
        <v>3.0554021823406215E-2</v>
      </c>
      <c r="AI2658">
        <v>14.515543282032013</v>
      </c>
      <c r="AJ2658">
        <v>3.431282367243758</v>
      </c>
      <c r="AK2658">
        <v>5.0993004852533339</v>
      </c>
      <c r="AL2658">
        <v>4.1127643791694908</v>
      </c>
      <c r="AM2658">
        <v>35.815531861782077</v>
      </c>
      <c r="AN2658">
        <v>393.45174120902266</v>
      </c>
      <c r="AO2658">
        <v>4.5048910737037658E-2</v>
      </c>
      <c r="AP2658">
        <v>0.83670462393760692</v>
      </c>
    </row>
    <row r="2659" spans="1:42">
      <c r="A2659">
        <v>840.20878812047658</v>
      </c>
      <c r="B2659">
        <v>987.28812335556154</v>
      </c>
      <c r="C2659">
        <v>743.48808178288243</v>
      </c>
      <c r="D2659">
        <v>-147.07933523508495</v>
      </c>
      <c r="E2659">
        <v>147.07933523508495</v>
      </c>
      <c r="F2659">
        <v>-243.80004157267911</v>
      </c>
      <c r="G2659">
        <v>8.1334282370467442E-2</v>
      </c>
      <c r="H2659">
        <v>1247.4395847068915</v>
      </c>
      <c r="I2659">
        <v>2.6991805136203764E-2</v>
      </c>
      <c r="J2659">
        <v>0.10076970148086548</v>
      </c>
      <c r="K2659">
        <v>1.3086734334886074</v>
      </c>
      <c r="L2659">
        <v>24.772425889968872</v>
      </c>
      <c r="M2659">
        <v>749.5311105827227</v>
      </c>
      <c r="N2659">
        <v>125.7141761985779</v>
      </c>
      <c r="O2659">
        <v>0.72820600867271423</v>
      </c>
      <c r="P2659">
        <v>8.5129049619038881E-3</v>
      </c>
      <c r="Q2659">
        <v>1.6672656642066106E-2</v>
      </c>
      <c r="R2659">
        <v>0.46298165321350099</v>
      </c>
      <c r="S2659">
        <v>677.8659329084262</v>
      </c>
      <c r="T2659">
        <v>48.601493239402771</v>
      </c>
      <c r="U2659">
        <v>0.35283174574375153</v>
      </c>
      <c r="V2659">
        <v>500.08411407470703</v>
      </c>
      <c r="W2659">
        <v>1</v>
      </c>
      <c r="X2659">
        <v>0.4174778997898102</v>
      </c>
      <c r="Y2659">
        <v>459.95002232990413</v>
      </c>
      <c r="Z2659">
        <v>1</v>
      </c>
      <c r="AA2659">
        <v>44.743137221536642</v>
      </c>
      <c r="AB2659">
        <v>5.0228858032226569</v>
      </c>
      <c r="AC2659">
        <v>74.815486371517181</v>
      </c>
      <c r="AD2659">
        <v>1.3362284603281916E-2</v>
      </c>
      <c r="AE2659">
        <v>45.782271969313101</v>
      </c>
      <c r="AF2659">
        <v>0.23114377140998835</v>
      </c>
      <c r="AG2659">
        <v>5.8232614399514001E-4</v>
      </c>
      <c r="AH2659">
        <v>2.9611836266517637E-2</v>
      </c>
      <c r="AI2659">
        <v>7.995656430721283</v>
      </c>
      <c r="AJ2659">
        <v>8.8963930090589844</v>
      </c>
      <c r="AK2659">
        <v>35.498423561453819</v>
      </c>
      <c r="AL2659">
        <v>2.2479344029027537</v>
      </c>
      <c r="AM2659">
        <v>65.846103870868689</v>
      </c>
      <c r="AN2659">
        <v>354.9165226970149</v>
      </c>
      <c r="AO2659">
        <v>7.5134653449058536E-2</v>
      </c>
      <c r="AP2659">
        <v>0.81045533895492561</v>
      </c>
    </row>
    <row r="2660" spans="1:42">
      <c r="A2660">
        <v>934.3619071680331</v>
      </c>
      <c r="B2660">
        <v>653.80856187986103</v>
      </c>
      <c r="C2660">
        <v>578.23209963943088</v>
      </c>
      <c r="D2660">
        <v>280.55334528817207</v>
      </c>
      <c r="E2660">
        <v>-280.55334528817207</v>
      </c>
      <c r="F2660">
        <v>-356.12980752860221</v>
      </c>
      <c r="G2660">
        <v>6.3954170572403587E-2</v>
      </c>
      <c r="H2660">
        <v>768.62788897296787</v>
      </c>
      <c r="I2660">
        <v>2.6464295089244839E-2</v>
      </c>
      <c r="J2660">
        <v>6.8693972349166868E-2</v>
      </c>
      <c r="K2660">
        <v>1.3622017416059971</v>
      </c>
      <c r="L2660">
        <v>29.795279502868652</v>
      </c>
      <c r="M2660">
        <v>1.0022507372323841</v>
      </c>
      <c r="N2660">
        <v>182.29650265712741</v>
      </c>
      <c r="O2660">
        <v>0.62615099549293518</v>
      </c>
      <c r="P2660">
        <v>1.1552836842007105E-2</v>
      </c>
      <c r="Q2660">
        <v>2.5513903035057912E-2</v>
      </c>
      <c r="R2660">
        <v>0.38348270893096925</v>
      </c>
      <c r="S2660">
        <v>1031.275764191259</v>
      </c>
      <c r="T2660">
        <v>26.646685600280762</v>
      </c>
      <c r="U2660">
        <v>0.30110655009746556</v>
      </c>
      <c r="V2660">
        <v>570.94929218292236</v>
      </c>
      <c r="W2660">
        <v>1</v>
      </c>
      <c r="X2660">
        <v>0.41942317247390748</v>
      </c>
      <c r="Y2660">
        <v>635.64214445000209</v>
      </c>
      <c r="Z2660">
        <v>1</v>
      </c>
      <c r="AA2660">
        <v>10.229289089803697</v>
      </c>
      <c r="AB2660">
        <v>123.29099829101564</v>
      </c>
      <c r="AC2660">
        <v>115.45428782701492</v>
      </c>
      <c r="AD2660">
        <v>2.0206695947891625E-3</v>
      </c>
      <c r="AE2660">
        <v>48.191839530062367</v>
      </c>
      <c r="AF2660">
        <v>0.23852649450302119</v>
      </c>
      <c r="AG2660">
        <v>4.3258528308008133E-4</v>
      </c>
      <c r="AH2660">
        <v>3.443362957239151E-2</v>
      </c>
      <c r="AI2660">
        <v>23.677712976932526</v>
      </c>
      <c r="AJ2660">
        <v>11.153284937475783</v>
      </c>
      <c r="AK2660">
        <v>14.054370816349984</v>
      </c>
      <c r="AL2660">
        <v>4.9519553473883162</v>
      </c>
      <c r="AM2660">
        <v>25.335824096202852</v>
      </c>
      <c r="AN2660">
        <v>640.56305984392361</v>
      </c>
      <c r="AO2660">
        <v>6.9913021206855774E-2</v>
      </c>
      <c r="AP2660">
        <v>0.87726557660102855</v>
      </c>
    </row>
    <row r="2661" spans="1:42">
      <c r="A2661">
        <v>1271.9410906661506</v>
      </c>
      <c r="B2661">
        <v>1141.8878897795159</v>
      </c>
      <c r="C2661">
        <v>749.7041611791758</v>
      </c>
      <c r="D2661">
        <v>130.05320088663461</v>
      </c>
      <c r="E2661">
        <v>-130.05320088663461</v>
      </c>
      <c r="F2661">
        <v>-522.23692948697476</v>
      </c>
      <c r="G2661">
        <v>5.1535200072684341E-2</v>
      </c>
      <c r="H2661">
        <v>688.77990878657579</v>
      </c>
      <c r="I2661">
        <v>4.1330733597278596E-2</v>
      </c>
      <c r="J2661">
        <v>2.0687855720520017E-2</v>
      </c>
      <c r="K2661">
        <v>1.2101698767840863</v>
      </c>
      <c r="L2661">
        <v>63.86799693107605</v>
      </c>
      <c r="M2661">
        <v>33.813562066686195</v>
      </c>
      <c r="N2661">
        <v>172.09059808387758</v>
      </c>
      <c r="O2661">
        <v>0.62816521525382996</v>
      </c>
      <c r="P2661">
        <v>1.3709403938717311E-2</v>
      </c>
      <c r="Q2661">
        <v>3.8159284061855736E-3</v>
      </c>
      <c r="R2661">
        <v>0.45121669769287109</v>
      </c>
      <c r="S2661">
        <v>931.02622202624275</v>
      </c>
      <c r="T2661">
        <v>32.755580544471741</v>
      </c>
      <c r="U2661">
        <v>0.42146189987659455</v>
      </c>
      <c r="V2661">
        <v>606.54168128967285</v>
      </c>
      <c r="W2661">
        <v>1</v>
      </c>
      <c r="X2661">
        <v>0.40420739054679872</v>
      </c>
      <c r="Y2661">
        <v>423.15498162496806</v>
      </c>
      <c r="Z2661">
        <v>1</v>
      </c>
      <c r="AA2661">
        <v>2.4579764779376987</v>
      </c>
      <c r="AB2661">
        <v>172.79112786865235</v>
      </c>
      <c r="AC2661">
        <v>83.621637523174286</v>
      </c>
      <c r="AD2661">
        <v>4.4769254505124863E-3</v>
      </c>
      <c r="AE2661">
        <v>11.267419151119515</v>
      </c>
      <c r="AF2661">
        <v>0.20616134047508236</v>
      </c>
      <c r="AG2661">
        <v>1.1898490967156583E-3</v>
      </c>
      <c r="AH2661">
        <v>4.5570087623596191E-2</v>
      </c>
      <c r="AI2661">
        <v>24.348768889904022</v>
      </c>
      <c r="AJ2661">
        <v>7.7008830357755205</v>
      </c>
      <c r="AK2661">
        <v>22.800088950991629</v>
      </c>
      <c r="AL2661">
        <v>3.288553427105958</v>
      </c>
      <c r="AM2661">
        <v>99.131877291202542</v>
      </c>
      <c r="AN2661">
        <v>320.92177232365327</v>
      </c>
      <c r="AO2661">
        <v>8.6318324923515322E-2</v>
      </c>
      <c r="AP2661">
        <v>0.90503803157806406</v>
      </c>
    </row>
    <row r="2662" spans="1:42">
      <c r="A2662">
        <v>1105.6398620418802</v>
      </c>
      <c r="B2662">
        <v>867.99322724116212</v>
      </c>
      <c r="C2662">
        <v>666.69520862894001</v>
      </c>
      <c r="D2662">
        <v>237.64663480071806</v>
      </c>
      <c r="E2662">
        <v>-237.64663480071806</v>
      </c>
      <c r="F2662">
        <v>-438.94465341294017</v>
      </c>
      <c r="G2662">
        <v>6.0369684094216974E-2</v>
      </c>
      <c r="H2662">
        <v>826.90374880926549</v>
      </c>
      <c r="I2662">
        <v>3.3227206170558923E-2</v>
      </c>
      <c r="J2662">
        <v>8.2934472322463995E-2</v>
      </c>
      <c r="K2662">
        <v>1.4682519852936267</v>
      </c>
      <c r="L2662">
        <v>64.290611743927002</v>
      </c>
      <c r="M2662">
        <v>75.849485907775858</v>
      </c>
      <c r="N2662">
        <v>180.11339449787144</v>
      </c>
      <c r="O2662">
        <v>0.66622880101203918</v>
      </c>
      <c r="P2662">
        <v>8.5856641133626281E-3</v>
      </c>
      <c r="Q2662">
        <v>3.8911774476369218E-2</v>
      </c>
      <c r="R2662">
        <v>0.46476485729217532</v>
      </c>
      <c r="S2662">
        <v>709.96941966239183</v>
      </c>
      <c r="T2662">
        <v>36.533623933792114</v>
      </c>
      <c r="U2662">
        <v>0.34183732450008397</v>
      </c>
      <c r="V2662">
        <v>621.57838344573975</v>
      </c>
      <c r="W2662">
        <v>1</v>
      </c>
      <c r="X2662">
        <v>0.33832263469696044</v>
      </c>
      <c r="Y2662">
        <v>610.19050430342031</v>
      </c>
      <c r="Z2662">
        <v>1</v>
      </c>
      <c r="AA2662">
        <v>27.822340322217947</v>
      </c>
      <c r="AB2662">
        <v>121.15934875488283</v>
      </c>
      <c r="AC2662">
        <v>148.52968603372574</v>
      </c>
      <c r="AD2662">
        <v>5.1007311568300948E-3</v>
      </c>
      <c r="AE2662">
        <v>1.1972325752903479</v>
      </c>
      <c r="AF2662">
        <v>0.25084190368652337</v>
      </c>
      <c r="AG2662">
        <v>7.7134089054017158E-4</v>
      </c>
      <c r="AH2662">
        <v>1.804107069969177E-4</v>
      </c>
      <c r="AI2662">
        <v>9.980023205280304</v>
      </c>
      <c r="AJ2662">
        <v>5.9412370871283553</v>
      </c>
      <c r="AK2662">
        <v>18.897518196702002</v>
      </c>
      <c r="AL2662">
        <v>2.9844345213668708</v>
      </c>
      <c r="AM2662">
        <v>93.460293424129489</v>
      </c>
      <c r="AN2662">
        <v>608.05472850036631</v>
      </c>
      <c r="AO2662">
        <v>3.8124597191810605E-2</v>
      </c>
      <c r="AP2662">
        <v>0.88777781558036817</v>
      </c>
    </row>
    <row r="2663" spans="1:42">
      <c r="A2663">
        <v>1151.484263979946</v>
      </c>
      <c r="B2663">
        <v>1373.110274300944</v>
      </c>
      <c r="C2663">
        <v>788.90424659503492</v>
      </c>
      <c r="D2663">
        <v>-221.62601032099792</v>
      </c>
      <c r="E2663">
        <v>221.62601032099792</v>
      </c>
      <c r="F2663">
        <v>-584.20602770590904</v>
      </c>
      <c r="G2663">
        <v>0.1021741352335982</v>
      </c>
      <c r="H2663">
        <v>91.142041727282404</v>
      </c>
      <c r="I2663">
        <v>5.8582583963870997E-2</v>
      </c>
      <c r="J2663">
        <v>3.6372924327850345E-2</v>
      </c>
      <c r="K2663">
        <v>1.1077736843526362</v>
      </c>
      <c r="L2663">
        <v>25.191160440444946</v>
      </c>
      <c r="M2663">
        <v>914.03439607419352</v>
      </c>
      <c r="N2663">
        <v>184.96249725799564</v>
      </c>
      <c r="O2663">
        <v>0.93138560652732849</v>
      </c>
      <c r="P2663">
        <v>1.3531447145673961E-2</v>
      </c>
      <c r="Q2663">
        <v>4.3264962567223439E-2</v>
      </c>
      <c r="R2663">
        <v>0.48647551536560057</v>
      </c>
      <c r="S2663">
        <v>888.71784553320617</v>
      </c>
      <c r="T2663">
        <v>30.274555087089539</v>
      </c>
      <c r="U2663">
        <v>0.30045616686344151</v>
      </c>
      <c r="V2663">
        <v>489.3336296081543</v>
      </c>
      <c r="W2663">
        <v>1</v>
      </c>
      <c r="X2663">
        <v>0.31747302174568182</v>
      </c>
      <c r="Y2663">
        <v>322.35206469760817</v>
      </c>
      <c r="Z2663">
        <v>1</v>
      </c>
      <c r="AA2663">
        <v>37.925320767908104</v>
      </c>
      <c r="AB2663">
        <v>79.287828918457038</v>
      </c>
      <c r="AC2663">
        <v>105.8172807097435</v>
      </c>
      <c r="AD2663">
        <v>8.3180223774706186E-3</v>
      </c>
      <c r="AE2663">
        <v>79.11912124812801</v>
      </c>
      <c r="AF2663">
        <v>0.26645467400550837</v>
      </c>
      <c r="AG2663">
        <v>2.9351780091436557E-4</v>
      </c>
      <c r="AH2663">
        <v>1.7862147498130795E-2</v>
      </c>
      <c r="AI2663">
        <v>22.426525056362152</v>
      </c>
      <c r="AJ2663">
        <v>5.6303428323485072</v>
      </c>
      <c r="AK2663">
        <v>3.6616499322652816</v>
      </c>
      <c r="AL2663">
        <v>4.4125442055106356</v>
      </c>
      <c r="AM2663">
        <v>76.242646896839148</v>
      </c>
      <c r="AN2663">
        <v>263.52123593093273</v>
      </c>
      <c r="AO2663">
        <v>8.9335240721702569E-2</v>
      </c>
      <c r="AP2663">
        <v>0.87120866823196419</v>
      </c>
    </row>
    <row r="2664" spans="1:42">
      <c r="A2664">
        <v>1071.2920813781427</v>
      </c>
      <c r="B2664">
        <v>919.63097614577771</v>
      </c>
      <c r="C2664">
        <v>1026.0674377548853</v>
      </c>
      <c r="D2664">
        <v>45.224643623257407</v>
      </c>
      <c r="E2664">
        <v>-151.661105232365</v>
      </c>
      <c r="F2664">
        <v>-45.224643623257407</v>
      </c>
      <c r="G2664">
        <v>-5.2461498752114271E-3</v>
      </c>
      <c r="H2664">
        <v>2297.5206234154457</v>
      </c>
      <c r="I2664">
        <v>1.621862143278122E-2</v>
      </c>
      <c r="J2664">
        <v>9.3324271917343132E-2</v>
      </c>
      <c r="K2664">
        <v>1.542102735954523</v>
      </c>
      <c r="L2664">
        <v>63.32158088684082</v>
      </c>
      <c r="M2664">
        <v>8.4098574500788192</v>
      </c>
      <c r="N2664">
        <v>144.81990928173067</v>
      </c>
      <c r="O2664">
        <v>0.9345342218875885</v>
      </c>
      <c r="P2664">
        <v>2.1626689698961044E-3</v>
      </c>
      <c r="Q2664">
        <v>4.1575830406612814E-2</v>
      </c>
      <c r="R2664">
        <v>0.38853830814361573</v>
      </c>
      <c r="S2664">
        <v>325.0209952096389</v>
      </c>
      <c r="T2664">
        <v>27.84956693649292</v>
      </c>
      <c r="U2664">
        <v>0.40348671615123749</v>
      </c>
      <c r="V2664">
        <v>461.65831089019775</v>
      </c>
      <c r="W2664">
        <v>1</v>
      </c>
      <c r="X2664">
        <v>0.29472411870956422</v>
      </c>
      <c r="Y2664">
        <v>498.95984062061336</v>
      </c>
      <c r="Z2664">
        <v>1</v>
      </c>
      <c r="AA2664">
        <v>14.273644591131212</v>
      </c>
      <c r="AB2664">
        <v>32.841580078125006</v>
      </c>
      <c r="AC2664">
        <v>92.674477398395538</v>
      </c>
      <c r="AD2664">
        <v>1.4552497863769533E-2</v>
      </c>
      <c r="AE2664">
        <v>1.0699424377885498</v>
      </c>
      <c r="AF2664">
        <v>-2.1074674129486083E-2</v>
      </c>
      <c r="AG2664">
        <v>1.3370977959269535E-3</v>
      </c>
      <c r="AH2664">
        <v>1.1213450920581815E-2</v>
      </c>
      <c r="AI2664">
        <v>20.537036955356598</v>
      </c>
      <c r="AJ2664">
        <v>6.9077571169424381</v>
      </c>
      <c r="AK2664">
        <v>25.043920238614081</v>
      </c>
      <c r="AL2664">
        <v>3.8417971739942933</v>
      </c>
      <c r="AM2664">
        <v>54.233849513530728</v>
      </c>
      <c r="AN2664">
        <v>376.8650264752257</v>
      </c>
      <c r="AO2664">
        <v>4.6064864277839665E-2</v>
      </c>
      <c r="AP2664">
        <v>0.82169385552406315</v>
      </c>
    </row>
    <row r="2665" spans="1:42">
      <c r="A2665">
        <v>1473.286063037184</v>
      </c>
      <c r="B2665">
        <v>4148.4435760695505</v>
      </c>
      <c r="C2665">
        <v>3552.3198771708348</v>
      </c>
      <c r="D2665">
        <v>-2675.1575130323663</v>
      </c>
      <c r="E2665">
        <v>596.1236988987157</v>
      </c>
      <c r="F2665">
        <v>-596.1236988987157</v>
      </c>
      <c r="G2665">
        <v>0.11366605838765165</v>
      </c>
      <c r="H2665">
        <v>1008.9878620194061</v>
      </c>
      <c r="I2665">
        <v>4.4813335239887231E-2</v>
      </c>
      <c r="J2665">
        <v>4.9750322341918944E-2</v>
      </c>
      <c r="K2665">
        <v>1.3940963613212107</v>
      </c>
      <c r="L2665">
        <v>69.595798254013062</v>
      </c>
      <c r="M2665">
        <v>7160.8333269595341</v>
      </c>
      <c r="N2665">
        <v>34.467449013900762</v>
      </c>
      <c r="O2665">
        <v>0.95979711413383484</v>
      </c>
      <c r="P2665">
        <v>1.6951826466454396E-2</v>
      </c>
      <c r="Q2665">
        <v>3.7016341156429711E-2</v>
      </c>
      <c r="R2665">
        <v>0.45515214920043945</v>
      </c>
      <c r="S2665">
        <v>897.2240561807987</v>
      </c>
      <c r="T2665">
        <v>43.772247433662415</v>
      </c>
      <c r="U2665">
        <v>0.28711740314960482</v>
      </c>
      <c r="V2665">
        <v>461.65575981140137</v>
      </c>
      <c r="W2665">
        <v>1</v>
      </c>
      <c r="X2665">
        <v>0.44947266936302188</v>
      </c>
      <c r="Y2665">
        <v>537.09814984891341</v>
      </c>
      <c r="Z2665">
        <v>1</v>
      </c>
      <c r="AA2665">
        <v>13.696301995744708</v>
      </c>
      <c r="AB2665">
        <v>158.93320770263674</v>
      </c>
      <c r="AC2665">
        <v>78.650645911693573</v>
      </c>
      <c r="AD2665">
        <v>9.6820831298828139E-3</v>
      </c>
      <c r="AE2665">
        <v>98.992109978357234</v>
      </c>
      <c r="AF2665">
        <v>0.28636031985282895</v>
      </c>
      <c r="AG2665">
        <v>9.092327324360537E-4</v>
      </c>
      <c r="AH2665">
        <v>1.8237130880355834E-2</v>
      </c>
      <c r="AI2665">
        <v>26.455304324626923</v>
      </c>
      <c r="AJ2665">
        <v>9.3704135963139326</v>
      </c>
      <c r="AK2665">
        <v>31.234626891016958</v>
      </c>
      <c r="AL2665">
        <v>8.2718031833371608</v>
      </c>
      <c r="AM2665">
        <v>63.049787199497217</v>
      </c>
      <c r="AN2665">
        <v>243.70202032798318</v>
      </c>
      <c r="AO2665">
        <v>6.9850806117057795E-2</v>
      </c>
      <c r="AP2665">
        <v>0.86989925575256355</v>
      </c>
    </row>
    <row r="2666" spans="1:42">
      <c r="A2666">
        <v>500.0292520358181</v>
      </c>
      <c r="B2666">
        <v>531.1768815306491</v>
      </c>
      <c r="C2666">
        <v>869.86582197413702</v>
      </c>
      <c r="D2666">
        <v>-369.83656993831892</v>
      </c>
      <c r="E2666">
        <v>-338.68894044348792</v>
      </c>
      <c r="F2666">
        <v>338.68894044348792</v>
      </c>
      <c r="G2666">
        <v>4.1477521480326185E-2</v>
      </c>
      <c r="H2666">
        <v>2348.6660464957595</v>
      </c>
      <c r="I2666">
        <v>4.1633914411067965E-2</v>
      </c>
      <c r="J2666">
        <v>8.9207731485366815E-2</v>
      </c>
      <c r="K2666">
        <v>2.0064083209812642</v>
      </c>
      <c r="L2666">
        <v>77.307498455047607</v>
      </c>
      <c r="M2666">
        <v>532.27641371503319</v>
      </c>
      <c r="N2666">
        <v>96.534612145423907</v>
      </c>
      <c r="O2666">
        <v>0.80109289288520813</v>
      </c>
      <c r="P2666">
        <v>6.2368950313991959E-3</v>
      </c>
      <c r="Q2666">
        <v>2.3398920218149818E-2</v>
      </c>
      <c r="R2666">
        <v>0.38953694820404056</v>
      </c>
      <c r="S2666">
        <v>903.41727877945414</v>
      </c>
      <c r="T2666">
        <v>31.345552206039429</v>
      </c>
      <c r="U2666">
        <v>0.29435855805873873</v>
      </c>
      <c r="V2666">
        <v>630.26378154754639</v>
      </c>
      <c r="W2666">
        <v>1</v>
      </c>
      <c r="X2666">
        <v>0.43879913330078124</v>
      </c>
      <c r="Y2666">
        <v>684.16610313031038</v>
      </c>
      <c r="Z2666">
        <v>1</v>
      </c>
      <c r="AA2666">
        <v>37.121907785215384</v>
      </c>
      <c r="AB2666">
        <v>174.85166101074219</v>
      </c>
      <c r="AC2666">
        <v>150.11491924524307</v>
      </c>
      <c r="AD2666">
        <v>1.4591547974154479E-2</v>
      </c>
      <c r="AE2666">
        <v>3.8630845087932033</v>
      </c>
      <c r="AF2666">
        <v>0.16094631671905515</v>
      </c>
      <c r="AG2666">
        <v>5.594171383098694E-4</v>
      </c>
      <c r="AH2666">
        <v>5.2970878875255582E-2</v>
      </c>
      <c r="AI2666">
        <v>25.143981277942657</v>
      </c>
      <c r="AJ2666">
        <v>4.7678474715988894</v>
      </c>
      <c r="AK2666">
        <v>48.271557288765905</v>
      </c>
      <c r="AL2666">
        <v>4.7918379661526567</v>
      </c>
      <c r="AM2666">
        <v>30.503550469875336</v>
      </c>
      <c r="AN2666">
        <v>432.03416308988682</v>
      </c>
      <c r="AO2666">
        <v>6.2831844925880426E-2</v>
      </c>
      <c r="AP2666">
        <v>0.85613613295555124</v>
      </c>
    </row>
    <row r="2667" spans="1:42">
      <c r="A2667">
        <v>830.70847107399095</v>
      </c>
      <c r="B2667">
        <v>803.48044889820733</v>
      </c>
      <c r="C2667">
        <v>869.47952901543863</v>
      </c>
      <c r="D2667">
        <v>-38.77105794144768</v>
      </c>
      <c r="E2667">
        <v>-65.999080117231301</v>
      </c>
      <c r="F2667">
        <v>38.77105794144768</v>
      </c>
      <c r="G2667">
        <v>-2.5539137604226264E-3</v>
      </c>
      <c r="H2667">
        <v>1749.5641990867775</v>
      </c>
      <c r="I2667">
        <v>2.519541174173355E-2</v>
      </c>
      <c r="J2667">
        <v>7.505991792678833E-2</v>
      </c>
      <c r="K2667">
        <v>1.0933838854730129</v>
      </c>
      <c r="L2667">
        <v>45.465089082717896</v>
      </c>
      <c r="M2667">
        <v>286.79988833659252</v>
      </c>
      <c r="N2667">
        <v>119.56082708206178</v>
      </c>
      <c r="O2667">
        <v>0.797536700963974</v>
      </c>
      <c r="P2667">
        <v>1.944029559029473E-2</v>
      </c>
      <c r="Q2667">
        <v>1.5195986482832165E-2</v>
      </c>
      <c r="R2667">
        <v>0.46453907966613772</v>
      </c>
      <c r="S2667">
        <v>853.50498355047307</v>
      </c>
      <c r="T2667">
        <v>40.047058463096619</v>
      </c>
      <c r="U2667">
        <v>0.38938323080539705</v>
      </c>
      <c r="V2667">
        <v>457.99293518066406</v>
      </c>
      <c r="W2667">
        <v>1</v>
      </c>
      <c r="X2667">
        <v>0.40526553750038152</v>
      </c>
      <c r="Y2667">
        <v>661.9104123583063</v>
      </c>
      <c r="Z2667">
        <v>1</v>
      </c>
      <c r="AA2667">
        <v>1.1829019094944002</v>
      </c>
      <c r="AB2667">
        <v>73.196982971191417</v>
      </c>
      <c r="AC2667">
        <v>150.08773654699326</v>
      </c>
      <c r="AD2667">
        <v>1.2342645368005476E-2</v>
      </c>
      <c r="AE2667">
        <v>6.5034256631477252</v>
      </c>
      <c r="AF2667">
        <v>-2.8330096006393433E-2</v>
      </c>
      <c r="AG2667">
        <v>1.3096029779048174E-3</v>
      </c>
      <c r="AH2667">
        <v>2.2803039479255674E-2</v>
      </c>
      <c r="AI2667">
        <v>5.4124626517295837</v>
      </c>
      <c r="AJ2667">
        <v>3.0078397322115706</v>
      </c>
      <c r="AK2667">
        <v>40.019514822363853</v>
      </c>
      <c r="AL2667">
        <v>6.7721613741557869</v>
      </c>
      <c r="AM2667">
        <v>36.219008648395544</v>
      </c>
      <c r="AN2667">
        <v>337.68667313275807</v>
      </c>
      <c r="AO2667">
        <v>8.6731598258018489E-2</v>
      </c>
      <c r="AP2667">
        <v>0.84782109785079962</v>
      </c>
    </row>
    <row r="2668" spans="1:42">
      <c r="A2668">
        <v>1085.2743739067407</v>
      </c>
      <c r="B2668">
        <v>760.81582195202259</v>
      </c>
      <c r="C2668">
        <v>1077.1847070499086</v>
      </c>
      <c r="D2668">
        <v>8.089666856832082</v>
      </c>
      <c r="E2668">
        <v>-324.45855195471813</v>
      </c>
      <c r="F2668">
        <v>-8.089666856832082</v>
      </c>
      <c r="G2668">
        <v>2.1349586728356181E-2</v>
      </c>
      <c r="H2668">
        <v>2380.6676403056349</v>
      </c>
      <c r="I2668">
        <v>1.5751466453075409E-2</v>
      </c>
      <c r="J2668">
        <v>2.4009289503097532E-2</v>
      </c>
      <c r="K2668">
        <v>2.1421958216726775</v>
      </c>
      <c r="L2668">
        <v>13.181347846984863</v>
      </c>
      <c r="M2668">
        <v>31.98314672349375</v>
      </c>
      <c r="N2668">
        <v>158.65365416316988</v>
      </c>
      <c r="O2668">
        <v>0.80829373002052307</v>
      </c>
      <c r="P2668">
        <v>1.0400708834330238E-2</v>
      </c>
      <c r="Q2668">
        <v>2.6215733581119109E-2</v>
      </c>
      <c r="R2668">
        <v>0.42558060169219969</v>
      </c>
      <c r="S2668">
        <v>825.75784129256022</v>
      </c>
      <c r="T2668">
        <v>33.558750152587891</v>
      </c>
      <c r="U2668">
        <v>0.38471957385540012</v>
      </c>
      <c r="V2668">
        <v>483.07106494903564</v>
      </c>
      <c r="W2668">
        <v>1</v>
      </c>
      <c r="X2668">
        <v>0.36772114038467407</v>
      </c>
      <c r="Y2668">
        <v>609.16848364840826</v>
      </c>
      <c r="Z2668">
        <v>1</v>
      </c>
      <c r="AA2668">
        <v>3.6953043868923192</v>
      </c>
      <c r="AB2668">
        <v>75.661060302734384</v>
      </c>
      <c r="AC2668">
        <v>78.912229835987091</v>
      </c>
      <c r="AD2668">
        <v>1.1508780259352463E-2</v>
      </c>
      <c r="AE2668">
        <v>13.054735437335125</v>
      </c>
      <c r="AF2668">
        <v>5.9420135021209713E-2</v>
      </c>
      <c r="AG2668">
        <v>1.711998499272684E-4</v>
      </c>
      <c r="AH2668">
        <v>3.6308303701877591E-2</v>
      </c>
      <c r="AI2668">
        <v>11.979872286319733</v>
      </c>
      <c r="AJ2668">
        <v>3.3319511465311855</v>
      </c>
      <c r="AK2668">
        <v>17.592931178212165</v>
      </c>
      <c r="AL2668">
        <v>4.6332838658733255</v>
      </c>
      <c r="AM2668">
        <v>106.44047783613205</v>
      </c>
      <c r="AN2668">
        <v>745.67584043534225</v>
      </c>
      <c r="AO2668">
        <v>6.3084108471870431E-2</v>
      </c>
      <c r="AP2668">
        <v>0.90699075627326975</v>
      </c>
    </row>
    <row r="2669" spans="1:42">
      <c r="A2669">
        <v>625.36365552086522</v>
      </c>
      <c r="B2669">
        <v>380.30573173268573</v>
      </c>
      <c r="C2669">
        <v>471.51605534211711</v>
      </c>
      <c r="D2669">
        <v>153.84760017874811</v>
      </c>
      <c r="E2669">
        <v>-245.05792378817949</v>
      </c>
      <c r="F2669">
        <v>-153.84760017874811</v>
      </c>
      <c r="G2669">
        <v>3.2991575882561269E-2</v>
      </c>
      <c r="H2669">
        <v>973.36981055039803</v>
      </c>
      <c r="I2669">
        <v>5.3773308098316187E-2</v>
      </c>
      <c r="J2669">
        <v>2.8512282371520994E-2</v>
      </c>
      <c r="K2669">
        <v>1.2897995197474956</v>
      </c>
      <c r="L2669">
        <v>58.555258512496948</v>
      </c>
      <c r="M2669">
        <v>7.6402103975121101</v>
      </c>
      <c r="N2669">
        <v>107.48087863044741</v>
      </c>
      <c r="O2669">
        <v>0.89251086115837097</v>
      </c>
      <c r="P2669">
        <v>1.2164958900875513E-2</v>
      </c>
      <c r="Q2669">
        <v>3.3739716688791908E-2</v>
      </c>
      <c r="R2669">
        <v>0.42470222473144531</v>
      </c>
      <c r="S2669">
        <v>594.89095956934034</v>
      </c>
      <c r="T2669">
        <v>41.097584366798401</v>
      </c>
      <c r="U2669">
        <v>0.33910728752613067</v>
      </c>
      <c r="V2669">
        <v>587.24408149719238</v>
      </c>
      <c r="W2669">
        <v>1</v>
      </c>
      <c r="X2669">
        <v>0.4441784083843231</v>
      </c>
      <c r="Y2669">
        <v>481.53190655944377</v>
      </c>
      <c r="Z2669">
        <v>1</v>
      </c>
      <c r="AA2669">
        <v>25.663179600954063</v>
      </c>
      <c r="AB2669">
        <v>140.2223734741211</v>
      </c>
      <c r="AC2669">
        <v>79.984204471111298</v>
      </c>
      <c r="AD2669">
        <v>1.5332327948676214E-2</v>
      </c>
      <c r="AE2669">
        <v>79.495899802616705</v>
      </c>
      <c r="AF2669">
        <v>-2.1463619470596315E-2</v>
      </c>
      <c r="AG2669">
        <v>2.601338567305685E-4</v>
      </c>
      <c r="AH2669">
        <v>2.8126992225646968E-3</v>
      </c>
      <c r="AI2669">
        <v>9.3544575572013855</v>
      </c>
      <c r="AJ2669">
        <v>8.0794262602021494</v>
      </c>
      <c r="AK2669">
        <v>39.141252080798147</v>
      </c>
      <c r="AL2669">
        <v>4.5208692062985305</v>
      </c>
      <c r="AM2669">
        <v>34.107232630252838</v>
      </c>
      <c r="AN2669">
        <v>555.67749845830883</v>
      </c>
      <c r="AO2669">
        <v>6.3639116168022147E-2</v>
      </c>
      <c r="AP2669">
        <v>0.89330854511260993</v>
      </c>
    </row>
    <row r="2670" spans="1:42">
      <c r="A2670">
        <v>382.99988243100654</v>
      </c>
      <c r="B2670">
        <v>38.468293163880389</v>
      </c>
      <c r="C2670">
        <v>231.63243247240169</v>
      </c>
      <c r="D2670">
        <v>151.36744995860485</v>
      </c>
      <c r="E2670">
        <v>-344.53158926712615</v>
      </c>
      <c r="F2670">
        <v>-151.36744995860485</v>
      </c>
      <c r="G2670">
        <v>7.1993358164680929E-2</v>
      </c>
      <c r="H2670">
        <v>415.39382570236717</v>
      </c>
      <c r="I2670">
        <v>4.2823291718959808E-2</v>
      </c>
      <c r="J2670">
        <v>4.2139712572097782E-2</v>
      </c>
      <c r="K2670">
        <v>1.9209103857338428</v>
      </c>
      <c r="L2670">
        <v>72.983534336090088</v>
      </c>
      <c r="M2670">
        <v>7.3333780500553996</v>
      </c>
      <c r="N2670">
        <v>69.430047346687331</v>
      </c>
      <c r="O2670">
        <v>0.58495143055915833</v>
      </c>
      <c r="P2670">
        <v>1.5587188720703122E-2</v>
      </c>
      <c r="Q2670">
        <v>2.3816689332326248E-2</v>
      </c>
      <c r="R2670">
        <v>0.49445003032684326</v>
      </c>
      <c r="S2670">
        <v>1053.5206789061363</v>
      </c>
      <c r="T2670">
        <v>45.953088998794556</v>
      </c>
      <c r="U2670">
        <v>0.36633062779903414</v>
      </c>
      <c r="V2670">
        <v>570.48299312591553</v>
      </c>
      <c r="W2670">
        <v>1</v>
      </c>
      <c r="X2670">
        <v>0.31832180500030521</v>
      </c>
      <c r="Y2670">
        <v>434.45728362966861</v>
      </c>
      <c r="Z2670">
        <v>1</v>
      </c>
      <c r="AA2670">
        <v>43.998364972333917</v>
      </c>
      <c r="AB2670">
        <v>102.89074670410157</v>
      </c>
      <c r="AC2670">
        <v>103.50946336984634</v>
      </c>
      <c r="AD2670">
        <v>1.1661866995004506E-2</v>
      </c>
      <c r="AE2670">
        <v>8.9419719041408303</v>
      </c>
      <c r="AF2670">
        <v>0.27136399269104006</v>
      </c>
      <c r="AG2670">
        <v>3.5719853293955222E-4</v>
      </c>
      <c r="AH2670">
        <v>1.5572252500057218E-2</v>
      </c>
      <c r="AI2670">
        <v>14.560640156269073</v>
      </c>
      <c r="AJ2670">
        <v>15.640138979216161</v>
      </c>
      <c r="AK2670">
        <v>7.7742839723825456</v>
      </c>
      <c r="AL2670">
        <v>7.3667781704919477</v>
      </c>
      <c r="AM2670">
        <v>90.811611592769623</v>
      </c>
      <c r="AN2670">
        <v>788.58520827415327</v>
      </c>
      <c r="AO2670">
        <v>0.10138452112674713</v>
      </c>
      <c r="AP2670">
        <v>0.8815012557506563</v>
      </c>
    </row>
    <row r="2671" spans="1:42">
      <c r="A2671">
        <v>891.42467525105315</v>
      </c>
      <c r="B2671">
        <v>799.65224484688679</v>
      </c>
      <c r="C2671">
        <v>386.78341290673006</v>
      </c>
      <c r="D2671">
        <v>91.772430404166357</v>
      </c>
      <c r="E2671">
        <v>-91.772430404166357</v>
      </c>
      <c r="F2671">
        <v>-504.64126234432308</v>
      </c>
      <c r="G2671">
        <v>5.1043119410801412E-2</v>
      </c>
      <c r="H2671">
        <v>298.46012292114892</v>
      </c>
      <c r="I2671">
        <v>5.9479214251041412E-2</v>
      </c>
      <c r="J2671">
        <v>7.4444940090179448E-2</v>
      </c>
      <c r="K2671">
        <v>1.8805316247403621</v>
      </c>
      <c r="L2671">
        <v>79.33932900428772</v>
      </c>
      <c r="M2671">
        <v>2.7514280956203145</v>
      </c>
      <c r="N2671">
        <v>153.33819926452639</v>
      </c>
      <c r="O2671">
        <v>0.78295812010765076</v>
      </c>
      <c r="P2671">
        <v>2.063810480965508E-2</v>
      </c>
      <c r="Q2671">
        <v>3.6740467972225604E-2</v>
      </c>
      <c r="R2671">
        <v>0.38035593986511229</v>
      </c>
      <c r="S2671">
        <v>503.77905810348398</v>
      </c>
      <c r="T2671">
        <v>46.388241648674011</v>
      </c>
      <c r="U2671">
        <v>0.32784047663211824</v>
      </c>
      <c r="V2671">
        <v>535.84718704223633</v>
      </c>
      <c r="W2671">
        <v>1</v>
      </c>
      <c r="X2671">
        <v>0.31371189236640934</v>
      </c>
      <c r="Y2671">
        <v>632.01763154267178</v>
      </c>
      <c r="Z2671">
        <v>1</v>
      </c>
      <c r="AA2671">
        <v>26.018939005670553</v>
      </c>
      <c r="AB2671">
        <v>174.11409796142578</v>
      </c>
      <c r="AC2671">
        <v>85.007224977016449</v>
      </c>
      <c r="AD2671">
        <v>6.3188993013822119E-3</v>
      </c>
      <c r="AE2671">
        <v>62.083305167919086</v>
      </c>
      <c r="AF2671">
        <v>0.14488028168678282</v>
      </c>
      <c r="AG2671">
        <v>1.2295492130897842E-3</v>
      </c>
      <c r="AH2671">
        <v>3.0424697756767271E-2</v>
      </c>
      <c r="AI2671">
        <v>11.994973123073578</v>
      </c>
      <c r="AJ2671">
        <v>15.791455990031661</v>
      </c>
      <c r="AK2671">
        <v>7.3721891301870341</v>
      </c>
      <c r="AL2671">
        <v>4.8739563779035615</v>
      </c>
      <c r="AM2671">
        <v>64.009466469287872</v>
      </c>
      <c r="AN2671">
        <v>203.41903730494181</v>
      </c>
      <c r="AO2671">
        <v>6.8123530745506283E-2</v>
      </c>
      <c r="AP2671">
        <v>0.91366274499893207</v>
      </c>
    </row>
    <row r="2672" spans="1:42">
      <c r="A2672">
        <v>380.55752405463284</v>
      </c>
      <c r="B2672">
        <v>1990.6770103564074</v>
      </c>
      <c r="C2672">
        <v>2135.4166256535686</v>
      </c>
      <c r="D2672">
        <v>-1754.8591015989359</v>
      </c>
      <c r="E2672">
        <v>-144.73961529716121</v>
      </c>
      <c r="F2672">
        <v>144.73961529716121</v>
      </c>
      <c r="G2672">
        <v>8.5374016220250409E-3</v>
      </c>
      <c r="H2672">
        <v>3020.0762610060683</v>
      </c>
      <c r="I2672">
        <v>2.921566218137741E-2</v>
      </c>
      <c r="J2672">
        <v>9.6402345418930058E-2</v>
      </c>
      <c r="K2672">
        <v>1.8048855397760866</v>
      </c>
      <c r="L2672">
        <v>19.955635070800781</v>
      </c>
      <c r="M2672">
        <v>4328.4167059849769</v>
      </c>
      <c r="N2672">
        <v>50.602139645195017</v>
      </c>
      <c r="O2672">
        <v>0.88536897301673889</v>
      </c>
      <c r="P2672">
        <v>4.9937359491984039E-3</v>
      </c>
      <c r="Q2672">
        <v>2.1840465863545732E-3</v>
      </c>
      <c r="R2672">
        <v>0.3807619333267212</v>
      </c>
      <c r="S2672">
        <v>1111.1896499382535</v>
      </c>
      <c r="T2672">
        <v>30.309879779815674</v>
      </c>
      <c r="U2672">
        <v>0.43447797477245331</v>
      </c>
      <c r="V2672">
        <v>465.75396060943604</v>
      </c>
      <c r="W2672">
        <v>1</v>
      </c>
      <c r="X2672">
        <v>0.36224724531173708</v>
      </c>
      <c r="Y2672">
        <v>284.93215618967378</v>
      </c>
      <c r="Z2672">
        <v>1</v>
      </c>
      <c r="AA2672">
        <v>47.300423711462031</v>
      </c>
      <c r="AB2672">
        <v>148.93518896484377</v>
      </c>
      <c r="AC2672">
        <v>119.02838498353958</v>
      </c>
      <c r="AD2672">
        <v>2.8855103712815506E-3</v>
      </c>
      <c r="AE2672">
        <v>36.012585375767053</v>
      </c>
      <c r="AF2672">
        <v>1.095330476760864E-2</v>
      </c>
      <c r="AG2672">
        <v>7.1576620632833219E-4</v>
      </c>
      <c r="AH2672">
        <v>2.3486078381538388E-3</v>
      </c>
      <c r="AI2672">
        <v>19.94225412607193</v>
      </c>
      <c r="AJ2672">
        <v>14.737427824942765</v>
      </c>
      <c r="AK2672">
        <v>48.022316721081737</v>
      </c>
      <c r="AL2672">
        <v>6.4847546827127083</v>
      </c>
      <c r="AM2672">
        <v>99.8017051577568</v>
      </c>
      <c r="AN2672">
        <v>470.48321109927309</v>
      </c>
      <c r="AO2672">
        <v>9.4043995976448053E-2</v>
      </c>
      <c r="AP2672">
        <v>0.8423623335361482</v>
      </c>
    </row>
    <row r="2673" spans="1:42">
      <c r="A2673">
        <v>819.11080412327908</v>
      </c>
      <c r="B2673">
        <v>690.00539351501982</v>
      </c>
      <c r="C2673">
        <v>1864.4352170339005</v>
      </c>
      <c r="D2673">
        <v>-1045.3244129106215</v>
      </c>
      <c r="E2673">
        <v>-1174.4298235188808</v>
      </c>
      <c r="F2673">
        <v>1045.3244129106215</v>
      </c>
      <c r="G2673">
        <v>4.7393841579546486E-2</v>
      </c>
      <c r="H2673">
        <v>6308.9080163923581</v>
      </c>
      <c r="I2673">
        <v>1.8398640453815458E-2</v>
      </c>
      <c r="J2673">
        <v>4.3978618621826171E-2</v>
      </c>
      <c r="K2673">
        <v>2.1018264712035655</v>
      </c>
      <c r="L2673">
        <v>57.85086989402771</v>
      </c>
      <c r="M2673">
        <v>87.152191843759979</v>
      </c>
      <c r="N2673">
        <v>107.52880802726747</v>
      </c>
      <c r="O2673">
        <v>0.94901153445243835</v>
      </c>
      <c r="P2673">
        <v>7.9175946447584359E-3</v>
      </c>
      <c r="Q2673">
        <v>1.323996125327216E-2</v>
      </c>
      <c r="R2673">
        <v>0.3927380180358887</v>
      </c>
      <c r="S2673">
        <v>607.30713600791637</v>
      </c>
      <c r="T2673">
        <v>36.3648921251297</v>
      </c>
      <c r="U2673">
        <v>0.42511221706867219</v>
      </c>
      <c r="V2673">
        <v>620.9043025970459</v>
      </c>
      <c r="W2673">
        <v>1</v>
      </c>
      <c r="X2673">
        <v>0.33594667792320254</v>
      </c>
      <c r="Y2673">
        <v>434.2049494964831</v>
      </c>
      <c r="Z2673">
        <v>1</v>
      </c>
      <c r="AA2673">
        <v>29.205836402940758</v>
      </c>
      <c r="AB2673">
        <v>124.29037518310548</v>
      </c>
      <c r="AC2673">
        <v>152.30737179517746</v>
      </c>
      <c r="AD2673">
        <v>1.3101003923986713E-2</v>
      </c>
      <c r="AE2673">
        <v>26.264988062787442</v>
      </c>
      <c r="AF2673">
        <v>0.1142959678173065</v>
      </c>
      <c r="AG2673">
        <v>5.2822353750258733E-4</v>
      </c>
      <c r="AH2673">
        <v>4.0039321947097778E-2</v>
      </c>
      <c r="AI2673">
        <v>9.5330449938774109</v>
      </c>
      <c r="AJ2673">
        <v>5.8333113700830967</v>
      </c>
      <c r="AK2673">
        <v>55.012557293772694</v>
      </c>
      <c r="AL2673">
        <v>5.4765663396829547</v>
      </c>
      <c r="AM2673">
        <v>31.555678427219391</v>
      </c>
      <c r="AN2673">
        <v>401.12428128570855</v>
      </c>
      <c r="AO2673">
        <v>6.4217434763908385E-2</v>
      </c>
      <c r="AP2673">
        <v>0.81399539184570313</v>
      </c>
    </row>
    <row r="2674" spans="1:42">
      <c r="A2674">
        <v>189.46647358832209</v>
      </c>
      <c r="B2674">
        <v>182.66378684892175</v>
      </c>
      <c r="C2674">
        <v>374.94461209944217</v>
      </c>
      <c r="D2674">
        <v>-185.47813851112008</v>
      </c>
      <c r="E2674">
        <v>-192.28082525052042</v>
      </c>
      <c r="F2674">
        <v>185.47813851112008</v>
      </c>
      <c r="G2674">
        <v>2.7090940151629335E-2</v>
      </c>
      <c r="H2674">
        <v>837.68713581293798</v>
      </c>
      <c r="I2674">
        <v>1.8799732625484466E-2</v>
      </c>
      <c r="J2674">
        <v>1.589936089515686E-2</v>
      </c>
      <c r="K2674">
        <v>1.6771385018169878</v>
      </c>
      <c r="L2674">
        <v>72.134149074554443</v>
      </c>
      <c r="M2674">
        <v>513.68591027509103</v>
      </c>
      <c r="N2674">
        <v>38.204089945411688</v>
      </c>
      <c r="O2674">
        <v>0.75340011715888977</v>
      </c>
      <c r="P2674">
        <v>1.5116796917385524E-2</v>
      </c>
      <c r="Q2674">
        <v>4.3946825133429623E-3</v>
      </c>
      <c r="R2674">
        <v>0.39284394741058348</v>
      </c>
      <c r="S2674">
        <v>443.46226373286629</v>
      </c>
      <c r="T2674">
        <v>30.368441343307495</v>
      </c>
      <c r="U2674">
        <v>0.3025045102834702</v>
      </c>
      <c r="V2674">
        <v>643.11492443084717</v>
      </c>
      <c r="W2674">
        <v>1</v>
      </c>
      <c r="X2674">
        <v>0.32361428260803227</v>
      </c>
      <c r="Y2674">
        <v>439.7188972471161</v>
      </c>
      <c r="Z2674">
        <v>1</v>
      </c>
      <c r="AA2674">
        <v>19.759865867948537</v>
      </c>
      <c r="AB2674">
        <v>116.65035583496095</v>
      </c>
      <c r="AC2674">
        <v>164.31634575128555</v>
      </c>
      <c r="AD2674">
        <v>7.6965706980126536E-3</v>
      </c>
      <c r="AE2674">
        <v>15.016150548660335</v>
      </c>
      <c r="AF2674">
        <v>8.4677939414978018E-2</v>
      </c>
      <c r="AG2674">
        <v>1.9473972276981864E-4</v>
      </c>
      <c r="AH2674">
        <v>3.3786045253276824E-2</v>
      </c>
      <c r="AI2674">
        <v>8.173847496509552</v>
      </c>
      <c r="AJ2674">
        <v>4.0315718553205926</v>
      </c>
      <c r="AK2674">
        <v>9.1584082084894174</v>
      </c>
      <c r="AL2674">
        <v>5.4281651802664008</v>
      </c>
      <c r="AM2674">
        <v>98.785160386562353</v>
      </c>
      <c r="AN2674">
        <v>523.07909989875338</v>
      </c>
      <c r="AO2674">
        <v>8.8465242981910705E-2</v>
      </c>
      <c r="AP2674">
        <v>0.84731361365318303</v>
      </c>
    </row>
    <row r="2675" spans="1:42">
      <c r="A2675">
        <v>639.86089721841654</v>
      </c>
      <c r="B2675">
        <v>1004.6378880368804</v>
      </c>
      <c r="C2675">
        <v>781.74905882697794</v>
      </c>
      <c r="D2675">
        <v>-364.7769908184639</v>
      </c>
      <c r="E2675">
        <v>222.8888292099025</v>
      </c>
      <c r="F2675">
        <v>-222.8888292099025</v>
      </c>
      <c r="G2675">
        <v>1.1779461153655574E-2</v>
      </c>
      <c r="H2675">
        <v>1044.9473668421422</v>
      </c>
      <c r="I2675">
        <v>4.7286042273044587E-2</v>
      </c>
      <c r="J2675">
        <v>4.6173498630523682E-2</v>
      </c>
      <c r="K2675">
        <v>1.3452460525453089</v>
      </c>
      <c r="L2675">
        <v>56.027747392654419</v>
      </c>
      <c r="M2675">
        <v>1057.106403921942</v>
      </c>
      <c r="N2675">
        <v>80.196422399139408</v>
      </c>
      <c r="O2675">
        <v>0.78926119208335876</v>
      </c>
      <c r="P2675">
        <v>1.9252695984310571E-2</v>
      </c>
      <c r="Q2675">
        <v>2.4464813285403779E-2</v>
      </c>
      <c r="R2675">
        <v>0.45148468971252442</v>
      </c>
      <c r="S2675">
        <v>752.04394456464684</v>
      </c>
      <c r="T2675">
        <v>32.220467925071716</v>
      </c>
      <c r="U2675">
        <v>0.37921169340610505</v>
      </c>
      <c r="V2675">
        <v>493.30654144287109</v>
      </c>
      <c r="W2675">
        <v>1</v>
      </c>
      <c r="X2675">
        <v>0.32644978165626526</v>
      </c>
      <c r="Y2675">
        <v>439.87674965063866</v>
      </c>
      <c r="Z2675">
        <v>1</v>
      </c>
      <c r="AA2675">
        <v>34.203127915811542</v>
      </c>
      <c r="AB2675">
        <v>56.274923889160164</v>
      </c>
      <c r="AC2675">
        <v>96.94049209356308</v>
      </c>
      <c r="AD2675">
        <v>8.0953418699085192E-3</v>
      </c>
      <c r="AE2675">
        <v>1.0156047308803626</v>
      </c>
      <c r="AF2675">
        <v>4.245787739753723E-2</v>
      </c>
      <c r="AG2675">
        <v>4.0933711903680045E-4</v>
      </c>
      <c r="AH2675">
        <v>2.3909495377540585E-2</v>
      </c>
      <c r="AI2675">
        <v>25.731185376644135</v>
      </c>
      <c r="AJ2675">
        <v>2.3028983400370691</v>
      </c>
      <c r="AK2675">
        <v>36.358437504172322</v>
      </c>
      <c r="AL2675">
        <v>5.2839827217971731</v>
      </c>
      <c r="AM2675">
        <v>46.657672703266144</v>
      </c>
      <c r="AN2675">
        <v>101.94614125385658</v>
      </c>
      <c r="AO2675">
        <v>7.4529592871665953E-2</v>
      </c>
      <c r="AP2675">
        <v>0.82357247686386115</v>
      </c>
    </row>
    <row r="2676" spans="1:42">
      <c r="A2676">
        <v>385.77090323498714</v>
      </c>
      <c r="B2676">
        <v>348.20853570880166</v>
      </c>
      <c r="C2676">
        <v>164.08176712173386</v>
      </c>
      <c r="D2676">
        <v>37.562367526185483</v>
      </c>
      <c r="E2676">
        <v>-37.562367526185483</v>
      </c>
      <c r="F2676">
        <v>-221.68913611325328</v>
      </c>
      <c r="G2676">
        <v>9.9268173065128907E-3</v>
      </c>
      <c r="H2676">
        <v>159.67812834827606</v>
      </c>
      <c r="I2676">
        <v>4.4592165648937226E-2</v>
      </c>
      <c r="J2676">
        <v>2.4438009977340698E-2</v>
      </c>
      <c r="K2676">
        <v>1.2222904937803745</v>
      </c>
      <c r="L2676">
        <v>63.444247245788574</v>
      </c>
      <c r="M2676">
        <v>6.3183069341505842</v>
      </c>
      <c r="N2676">
        <v>83.246343071556097</v>
      </c>
      <c r="O2676">
        <v>0.81151190400123596</v>
      </c>
      <c r="P2676">
        <v>6.7547427283393005E-4</v>
      </c>
      <c r="Q2676">
        <v>4.5967314561208082E-2</v>
      </c>
      <c r="R2676">
        <v>0.44960964679718018</v>
      </c>
      <c r="S2676">
        <v>847.47353991291084</v>
      </c>
      <c r="T2676">
        <v>34.71672534942627</v>
      </c>
      <c r="U2676">
        <v>0.29884102046489719</v>
      </c>
      <c r="V2676">
        <v>605.89840412139893</v>
      </c>
      <c r="W2676">
        <v>1</v>
      </c>
      <c r="X2676">
        <v>0.41916669130325318</v>
      </c>
      <c r="Y2676">
        <v>369.99467663012473</v>
      </c>
      <c r="Z2676">
        <v>1</v>
      </c>
      <c r="AA2676">
        <v>50.477455299215322</v>
      </c>
      <c r="AB2676">
        <v>97.713716064453138</v>
      </c>
      <c r="AC2676">
        <v>63.743157684803009</v>
      </c>
      <c r="AD2676">
        <v>3.1658612764798675E-3</v>
      </c>
      <c r="AE2676">
        <v>99.294891073350854</v>
      </c>
      <c r="AF2676">
        <v>8.9984679222106928E-3</v>
      </c>
      <c r="AG2676">
        <v>1.0491917558550813E-4</v>
      </c>
      <c r="AH2676">
        <v>1.629447075128555E-2</v>
      </c>
      <c r="AI2676">
        <v>23.00084263086319</v>
      </c>
      <c r="AJ2676">
        <v>9.3037162936140803</v>
      </c>
      <c r="AK2676">
        <v>8.8103337031602855</v>
      </c>
      <c r="AL2676">
        <v>1.3321885926934285</v>
      </c>
      <c r="AM2676">
        <v>86.447902572155002</v>
      </c>
      <c r="AN2676">
        <v>97.223767449861413</v>
      </c>
      <c r="AO2676">
        <v>8.3986518979072569E-2</v>
      </c>
      <c r="AP2676">
        <v>0.8182333920001984</v>
      </c>
    </row>
    <row r="2677" spans="1:42">
      <c r="A2677">
        <v>573.44257946304492</v>
      </c>
      <c r="B2677">
        <v>362.26915920309773</v>
      </c>
      <c r="C2677">
        <v>581.67687739330256</v>
      </c>
      <c r="D2677">
        <v>-8.2342979302576396</v>
      </c>
      <c r="E2677">
        <v>-219.40771819020483</v>
      </c>
      <c r="F2677">
        <v>8.2342979302576396</v>
      </c>
      <c r="G2677">
        <v>3.6996155218047305E-2</v>
      </c>
      <c r="H2677">
        <v>1329.413697048082</v>
      </c>
      <c r="I2677">
        <v>5.8330445587635039E-2</v>
      </c>
      <c r="J2677">
        <v>4.5685463905334477E-2</v>
      </c>
      <c r="K2677">
        <v>1.4250508973300455</v>
      </c>
      <c r="L2677">
        <v>47.555874586105347</v>
      </c>
      <c r="M2677">
        <v>2.8928778028874023</v>
      </c>
      <c r="N2677">
        <v>116.59353329811097</v>
      </c>
      <c r="O2677">
        <v>0.72231671214103699</v>
      </c>
      <c r="P2677">
        <v>2.8410271008809402E-3</v>
      </c>
      <c r="Q2677">
        <v>7.2848699887593576E-3</v>
      </c>
      <c r="R2677">
        <v>0.41650562286376952</v>
      </c>
      <c r="S2677">
        <v>993.68245499837212</v>
      </c>
      <c r="T2677">
        <v>36.910596489906311</v>
      </c>
      <c r="U2677">
        <v>0.31046910583972931</v>
      </c>
      <c r="V2677">
        <v>490.85907936096191</v>
      </c>
      <c r="W2677">
        <v>1</v>
      </c>
      <c r="X2677">
        <v>0.42568079829216005</v>
      </c>
      <c r="Y2677">
        <v>474.684877533254</v>
      </c>
      <c r="Z2677">
        <v>1</v>
      </c>
      <c r="AA2677">
        <v>9.6452970110797889</v>
      </c>
      <c r="AB2677">
        <v>0.77696282958984386</v>
      </c>
      <c r="AC2677">
        <v>188.03958147764206</v>
      </c>
      <c r="AD2677">
        <v>7.6956431070963538E-3</v>
      </c>
      <c r="AE2677">
        <v>30.709187682640454</v>
      </c>
      <c r="AF2677">
        <v>6.6026777029037462E-2</v>
      </c>
      <c r="AG2677">
        <v>6.2685926697091175E-4</v>
      </c>
      <c r="AH2677">
        <v>3.1267158508300778E-3</v>
      </c>
      <c r="AI2677">
        <v>23.243508040904999</v>
      </c>
      <c r="AJ2677">
        <v>1.8025299488795807</v>
      </c>
      <c r="AK2677">
        <v>56.927229053378106</v>
      </c>
      <c r="AL2677">
        <v>2.9788063580961328</v>
      </c>
      <c r="AM2677">
        <v>42.805964434146887</v>
      </c>
      <c r="AN2677">
        <v>468.17644534204521</v>
      </c>
      <c r="AO2677">
        <v>4.9838691592216489E-2</v>
      </c>
      <c r="AP2677">
        <v>0.90765803813934343</v>
      </c>
    </row>
    <row r="2678" spans="1:42">
      <c r="A2678">
        <v>530.58851465203873</v>
      </c>
      <c r="B2678">
        <v>1052.6697425201969</v>
      </c>
      <c r="C2678">
        <v>1029.8933266835393</v>
      </c>
      <c r="D2678">
        <v>-522.08122786815818</v>
      </c>
      <c r="E2678">
        <v>22.776415836657634</v>
      </c>
      <c r="F2678">
        <v>-22.776415836657634</v>
      </c>
      <c r="G2678">
        <v>8.2498984238020517E-2</v>
      </c>
      <c r="H2678">
        <v>802.24996051042604</v>
      </c>
      <c r="I2678">
        <v>3.6645756661891932E-2</v>
      </c>
      <c r="J2678">
        <v>1.3436871767044067E-2</v>
      </c>
      <c r="K2678">
        <v>1.7586120539963246</v>
      </c>
      <c r="L2678">
        <v>22.293522357940674</v>
      </c>
      <c r="M2678">
        <v>1865.4200858949803</v>
      </c>
      <c r="N2678">
        <v>50.474104785346995</v>
      </c>
      <c r="O2678">
        <v>0.67484715580940247</v>
      </c>
      <c r="P2678">
        <v>1.1646249135335284E-2</v>
      </c>
      <c r="Q2678">
        <v>4.1987500455644387E-2</v>
      </c>
      <c r="R2678">
        <v>0.39743354320526125</v>
      </c>
      <c r="S2678">
        <v>519.89451860614452</v>
      </c>
      <c r="T2678">
        <v>45.931941270828247</v>
      </c>
      <c r="U2678">
        <v>0.29653743207454686</v>
      </c>
      <c r="V2678">
        <v>464.66348171234131</v>
      </c>
      <c r="W2678">
        <v>1</v>
      </c>
      <c r="X2678">
        <v>0.41093144893646238</v>
      </c>
      <c r="Y2678">
        <v>394.97590562796171</v>
      </c>
      <c r="Z2678">
        <v>1</v>
      </c>
      <c r="AA2678">
        <v>37.554581956434255</v>
      </c>
      <c r="AB2678">
        <v>68.040238403320316</v>
      </c>
      <c r="AC2678">
        <v>162.7479687333107</v>
      </c>
      <c r="AD2678">
        <v>8.3113107925806284E-3</v>
      </c>
      <c r="AE2678">
        <v>62.869927536527634</v>
      </c>
      <c r="AF2678">
        <v>0.16050241470336912</v>
      </c>
      <c r="AG2678">
        <v>6.3640021552968694E-4</v>
      </c>
      <c r="AH2678">
        <v>3.5184583067893976E-3</v>
      </c>
      <c r="AI2678">
        <v>23.818075954914093</v>
      </c>
      <c r="AJ2678">
        <v>8.8660478107285439</v>
      </c>
      <c r="AK2678">
        <v>16.031483708024023</v>
      </c>
      <c r="AL2678">
        <v>6.5571676717317118</v>
      </c>
      <c r="AM2678">
        <v>35.259255445003511</v>
      </c>
      <c r="AN2678">
        <v>489.06327184849158</v>
      </c>
      <c r="AO2678">
        <v>0.10622537767887115</v>
      </c>
      <c r="AP2678">
        <v>0.91173238635063192</v>
      </c>
    </row>
    <row r="2679" spans="1:42">
      <c r="A2679">
        <v>803.8680960251138</v>
      </c>
      <c r="B2679">
        <v>578.28670420605226</v>
      </c>
      <c r="C2679">
        <v>587.65044103193668</v>
      </c>
      <c r="D2679">
        <v>216.21765499317712</v>
      </c>
      <c r="E2679">
        <v>-225.58139181906154</v>
      </c>
      <c r="F2679">
        <v>-216.21765499317712</v>
      </c>
      <c r="G2679">
        <v>5.0605745270581308E-2</v>
      </c>
      <c r="H2679">
        <v>942.55385248389223</v>
      </c>
      <c r="I2679">
        <v>5.5171071588993072E-2</v>
      </c>
      <c r="J2679">
        <v>0.10292235136032105</v>
      </c>
      <c r="K2679">
        <v>1.0095078817784786</v>
      </c>
      <c r="L2679">
        <v>15.212961435317993</v>
      </c>
      <c r="M2679">
        <v>27.145905138947381</v>
      </c>
      <c r="N2679">
        <v>106.4164800796509</v>
      </c>
      <c r="O2679">
        <v>0.91336974501609802</v>
      </c>
      <c r="P2679">
        <v>1.3363279183705645E-2</v>
      </c>
      <c r="Q2679">
        <v>1.3449317561255558E-2</v>
      </c>
      <c r="R2679">
        <v>0.46985892295837406</v>
      </c>
      <c r="S2679">
        <v>481.71068544881109</v>
      </c>
      <c r="T2679">
        <v>32.419225573539734</v>
      </c>
      <c r="U2679">
        <v>0.42703692018985751</v>
      </c>
      <c r="V2679">
        <v>641.40615463256836</v>
      </c>
      <c r="W2679">
        <v>1</v>
      </c>
      <c r="X2679">
        <v>0.44289815068244937</v>
      </c>
      <c r="Y2679">
        <v>299.23620067325487</v>
      </c>
      <c r="Z2679">
        <v>1</v>
      </c>
      <c r="AA2679">
        <v>5.1355619992923742</v>
      </c>
      <c r="AB2679">
        <v>22.291210754394534</v>
      </c>
      <c r="AC2679">
        <v>68.736658990383148</v>
      </c>
      <c r="AD2679">
        <v>1.0947881193242522E-2</v>
      </c>
      <c r="AE2679">
        <v>25.38558345876346</v>
      </c>
      <c r="AF2679">
        <v>0.18405601143836972</v>
      </c>
      <c r="AG2679">
        <v>1.2780501627404699E-3</v>
      </c>
      <c r="AH2679">
        <v>1.3581992888450621E-2</v>
      </c>
      <c r="AI2679">
        <v>21.193853318691254</v>
      </c>
      <c r="AJ2679">
        <v>4.6231488718233855</v>
      </c>
      <c r="AK2679">
        <v>54.530618342757222</v>
      </c>
      <c r="AL2679">
        <v>2.4097504929186653</v>
      </c>
      <c r="AM2679">
        <v>38.716654694080354</v>
      </c>
      <c r="AN2679">
        <v>518.26285072705139</v>
      </c>
      <c r="AO2679">
        <v>7.0187089323997504E-2</v>
      </c>
      <c r="AP2679">
        <v>0.9168579106330873</v>
      </c>
    </row>
    <row r="2680" spans="1:42">
      <c r="A2680">
        <v>775.4200778238129</v>
      </c>
      <c r="B2680">
        <v>717.08993818149929</v>
      </c>
      <c r="C2680">
        <v>453.60696758646321</v>
      </c>
      <c r="D2680">
        <v>58.330139642313611</v>
      </c>
      <c r="E2680">
        <v>-58.330139642313611</v>
      </c>
      <c r="F2680">
        <v>-321.81311023734969</v>
      </c>
      <c r="G2680">
        <v>1.3193487013980734E-2</v>
      </c>
      <c r="H2680">
        <v>742.57013399673588</v>
      </c>
      <c r="I2680">
        <v>5.6190058887004853E-2</v>
      </c>
      <c r="J2680">
        <v>7.3321034908294678E-3</v>
      </c>
      <c r="K2680">
        <v>1.394893349701166</v>
      </c>
      <c r="L2680">
        <v>67.665739059448242</v>
      </c>
      <c r="M2680">
        <v>1.0070066321782167</v>
      </c>
      <c r="N2680">
        <v>112.63741678600313</v>
      </c>
      <c r="O2680">
        <v>0.99028697609901428</v>
      </c>
      <c r="P2680">
        <v>2.2853258874681256E-2</v>
      </c>
      <c r="Q2680">
        <v>2.8677082644568544E-2</v>
      </c>
      <c r="R2680">
        <v>0.47702608585357664</v>
      </c>
      <c r="S2680">
        <v>359.21397309544238</v>
      </c>
      <c r="T2680">
        <v>30.971181392669678</v>
      </c>
      <c r="U2680">
        <v>0.38529406249523163</v>
      </c>
      <c r="V2680">
        <v>565.32080173492432</v>
      </c>
      <c r="W2680">
        <v>1</v>
      </c>
      <c r="X2680">
        <v>0.33137498617172245</v>
      </c>
      <c r="Y2680">
        <v>510.29045718171926</v>
      </c>
      <c r="Z2680">
        <v>1</v>
      </c>
      <c r="AA2680">
        <v>33.086189384527209</v>
      </c>
      <c r="AB2680">
        <v>153.9503916015625</v>
      </c>
      <c r="AC2680">
        <v>182.13613778352737</v>
      </c>
      <c r="AD2680">
        <v>1.0807365026229466E-2</v>
      </c>
      <c r="AE2680">
        <v>1.3000010288639425</v>
      </c>
      <c r="AF2680">
        <v>4.8560507297515862E-2</v>
      </c>
      <c r="AG2680">
        <v>4.5250235765423194E-4</v>
      </c>
      <c r="AH2680">
        <v>1.0085687363147734E-2</v>
      </c>
      <c r="AI2680">
        <v>18.872922956943512</v>
      </c>
      <c r="AJ2680">
        <v>16.290186491588344</v>
      </c>
      <c r="AK2680">
        <v>36.72758271038532</v>
      </c>
      <c r="AL2680">
        <v>1.823185507379335</v>
      </c>
      <c r="AM2680">
        <v>31.293816173076632</v>
      </c>
      <c r="AN2680">
        <v>137.01027376406802</v>
      </c>
      <c r="AO2680">
        <v>6.6922419667243965E-2</v>
      </c>
      <c r="AP2680">
        <v>0.85724748635292058</v>
      </c>
    </row>
    <row r="2681" spans="1:42">
      <c r="A2681">
        <v>2396.4789239693177</v>
      </c>
      <c r="B2681">
        <v>5427.6259966380121</v>
      </c>
      <c r="C2681">
        <v>3823.5300931898291</v>
      </c>
      <c r="D2681">
        <v>-3031.1470726686944</v>
      </c>
      <c r="E2681">
        <v>1604.095903448183</v>
      </c>
      <c r="F2681">
        <v>-1604.095903448183</v>
      </c>
      <c r="G2681">
        <v>5.9822966801350436E-2</v>
      </c>
      <c r="H2681">
        <v>1330.7495975271131</v>
      </c>
      <c r="I2681">
        <v>3.5162961781024932E-2</v>
      </c>
      <c r="J2681">
        <v>4.7002010345458985E-3</v>
      </c>
      <c r="K2681">
        <v>1.9514230422675607</v>
      </c>
      <c r="L2681">
        <v>65.712264776229858</v>
      </c>
      <c r="M2681">
        <v>8005.4502723638007</v>
      </c>
      <c r="N2681">
        <v>114.29372553672792</v>
      </c>
      <c r="O2681">
        <v>0.62575647234916687</v>
      </c>
      <c r="P2681">
        <v>2.0962383005354135E-2</v>
      </c>
      <c r="Q2681">
        <v>3.6600571367475715E-2</v>
      </c>
      <c r="R2681">
        <v>0.39762613296508792</v>
      </c>
      <c r="S2681">
        <v>859.15002357310459</v>
      </c>
      <c r="T2681">
        <v>33.274248242378235</v>
      </c>
      <c r="U2681">
        <v>0.44317111790180208</v>
      </c>
      <c r="V2681">
        <v>515.95606803894043</v>
      </c>
      <c r="W2681">
        <v>1</v>
      </c>
      <c r="X2681">
        <v>0.43256533980369571</v>
      </c>
      <c r="Y2681">
        <v>374.90517976064808</v>
      </c>
      <c r="Z2681">
        <v>1</v>
      </c>
      <c r="AA2681">
        <v>22.564303534746177</v>
      </c>
      <c r="AB2681">
        <v>155.98588641357424</v>
      </c>
      <c r="AC2681">
        <v>169.8346421122551</v>
      </c>
      <c r="AD2681">
        <v>1.0020358745868388E-2</v>
      </c>
      <c r="AE2681">
        <v>2.0885188754711965</v>
      </c>
      <c r="AF2681">
        <v>0.22189775347709653</v>
      </c>
      <c r="AG2681">
        <v>5.1663606175564563E-4</v>
      </c>
      <c r="AH2681">
        <v>4.7001785230636597E-2</v>
      </c>
      <c r="AI2681">
        <v>19.003913104534149</v>
      </c>
      <c r="AJ2681">
        <v>0.56968081170736962</v>
      </c>
      <c r="AK2681">
        <v>23.945047633051871</v>
      </c>
      <c r="AL2681">
        <v>4.7478940538202696</v>
      </c>
      <c r="AM2681">
        <v>67.728305494785303</v>
      </c>
      <c r="AN2681">
        <v>388.64417108075014</v>
      </c>
      <c r="AO2681">
        <v>9.7474566340446475E-2</v>
      </c>
      <c r="AP2681">
        <v>0.88396347618103044</v>
      </c>
    </row>
    <row r="2682" spans="1:42">
      <c r="A2682">
        <v>1145.1169568288817</v>
      </c>
      <c r="B2682">
        <v>1057.576125121542</v>
      </c>
      <c r="C2682">
        <v>460.30452364108987</v>
      </c>
      <c r="D2682">
        <v>87.540831707339748</v>
      </c>
      <c r="E2682">
        <v>-87.540831707339748</v>
      </c>
      <c r="F2682">
        <v>-684.81243318779184</v>
      </c>
      <c r="G2682">
        <v>-6.5643085508280165E-3</v>
      </c>
      <c r="H2682">
        <v>49.088957417080792</v>
      </c>
      <c r="I2682">
        <v>4.6022008359432223E-2</v>
      </c>
      <c r="J2682">
        <v>1.9483690500259401E-2</v>
      </c>
      <c r="K2682">
        <v>2.0865394895374774</v>
      </c>
      <c r="L2682">
        <v>42.714583873748779</v>
      </c>
      <c r="M2682">
        <v>1.2857908448390265</v>
      </c>
      <c r="N2682">
        <v>168.48083171024325</v>
      </c>
      <c r="O2682">
        <v>0.60051324963569641</v>
      </c>
      <c r="P2682">
        <v>5.0030193328857416E-3</v>
      </c>
      <c r="Q2682">
        <v>1.985252163145277E-2</v>
      </c>
      <c r="R2682">
        <v>0.3803086614608765</v>
      </c>
      <c r="S2682">
        <v>1022.8819171313457</v>
      </c>
      <c r="T2682">
        <v>27.812045812606812</v>
      </c>
      <c r="U2682">
        <v>0.39599286973476411</v>
      </c>
      <c r="V2682">
        <v>567.25757122039795</v>
      </c>
      <c r="W2682">
        <v>1</v>
      </c>
      <c r="X2682">
        <v>0.40105943679809575</v>
      </c>
      <c r="Y2682">
        <v>577.79445702660905</v>
      </c>
      <c r="Z2682">
        <v>1</v>
      </c>
      <c r="AA2682">
        <v>45.006942222166067</v>
      </c>
      <c r="AB2682">
        <v>64.162144409179689</v>
      </c>
      <c r="AC2682">
        <v>41.126109659671783</v>
      </c>
      <c r="AD2682">
        <v>6.5149013812725361E-3</v>
      </c>
      <c r="AE2682">
        <v>7.6642409812641601</v>
      </c>
      <c r="AF2682">
        <v>-2.9517073631286622E-2</v>
      </c>
      <c r="AG2682">
        <v>7.2911371828506357E-4</v>
      </c>
      <c r="AH2682">
        <v>2.0030380332469937E-2</v>
      </c>
      <c r="AI2682">
        <v>29.718423187732697</v>
      </c>
      <c r="AJ2682">
        <v>2.3177691192098231</v>
      </c>
      <c r="AK2682">
        <v>0.83090793192386625</v>
      </c>
      <c r="AL2682">
        <v>4.1886621336324197</v>
      </c>
      <c r="AM2682">
        <v>81.803330361843109</v>
      </c>
      <c r="AN2682">
        <v>205.17034428268136</v>
      </c>
      <c r="AO2682">
        <v>3.328504240512848E-2</v>
      </c>
      <c r="AP2682">
        <v>0.85863550353050244</v>
      </c>
    </row>
    <row r="2683" spans="1:42">
      <c r="A2683">
        <v>1448.4895103751091</v>
      </c>
      <c r="B2683">
        <v>1339.4734818491766</v>
      </c>
      <c r="C2683">
        <v>685.5471415213475</v>
      </c>
      <c r="D2683">
        <v>109.0160285259326</v>
      </c>
      <c r="E2683">
        <v>-109.0160285259326</v>
      </c>
      <c r="F2683">
        <v>-762.94236885376165</v>
      </c>
      <c r="G2683">
        <v>7.067377483961769E-2</v>
      </c>
      <c r="H2683">
        <v>338.47654008337912</v>
      </c>
      <c r="I2683">
        <v>3.7892602980136872E-2</v>
      </c>
      <c r="J2683">
        <v>8.7399506092071533E-2</v>
      </c>
      <c r="K2683">
        <v>1.9780993878304955</v>
      </c>
      <c r="L2683">
        <v>72.046338319778442</v>
      </c>
      <c r="M2683">
        <v>81.316017487373358</v>
      </c>
      <c r="N2683">
        <v>195.53133089981083</v>
      </c>
      <c r="O2683">
        <v>0.69752010703086853</v>
      </c>
      <c r="P2683">
        <v>8.7782311439514142E-3</v>
      </c>
      <c r="Q2683">
        <v>3.9510387049780944E-2</v>
      </c>
      <c r="R2683">
        <v>0.46178723335266114</v>
      </c>
      <c r="S2683">
        <v>417.15534381046496</v>
      </c>
      <c r="T2683">
        <v>46.313127875328064</v>
      </c>
      <c r="U2683">
        <v>0.40001244604587555</v>
      </c>
      <c r="V2683">
        <v>531.80618286132813</v>
      </c>
      <c r="W2683">
        <v>1</v>
      </c>
      <c r="X2683">
        <v>0.29325719475746159</v>
      </c>
      <c r="Y2683">
        <v>639.84283610831108</v>
      </c>
      <c r="Z2683">
        <v>1</v>
      </c>
      <c r="AA2683">
        <v>1.1093721154880525</v>
      </c>
      <c r="AB2683">
        <v>37.26270855712891</v>
      </c>
      <c r="AC2683">
        <v>192.22922176122665</v>
      </c>
      <c r="AD2683">
        <v>4.0925963312132742E-3</v>
      </c>
      <c r="AE2683">
        <v>52.240514478450052</v>
      </c>
      <c r="AF2683">
        <v>0.20760925412178036</v>
      </c>
      <c r="AG2683">
        <v>8.1486224543351376E-4</v>
      </c>
      <c r="AH2683">
        <v>6.9589383363723748E-3</v>
      </c>
      <c r="AI2683">
        <v>26.471355855464935</v>
      </c>
      <c r="AJ2683">
        <v>8.3923241278310048</v>
      </c>
      <c r="AK2683">
        <v>6.1196837943792346</v>
      </c>
      <c r="AL2683">
        <v>3.0508892434473234</v>
      </c>
      <c r="AM2683">
        <v>40.748814785480505</v>
      </c>
      <c r="AN2683">
        <v>323.85830009952622</v>
      </c>
      <c r="AO2683">
        <v>5.9552074790000915E-2</v>
      </c>
      <c r="AP2683">
        <v>0.87829541349411022</v>
      </c>
    </row>
    <row r="2684" spans="1:42">
      <c r="A2684">
        <v>779.59637611628193</v>
      </c>
      <c r="B2684">
        <v>3304.5588013212478</v>
      </c>
      <c r="C2684">
        <v>2912.4009073883899</v>
      </c>
      <c r="D2684">
        <v>-2524.9624252049657</v>
      </c>
      <c r="E2684">
        <v>392.15789393285786</v>
      </c>
      <c r="F2684">
        <v>-392.15789393285786</v>
      </c>
      <c r="G2684">
        <v>7.6511794457797114E-2</v>
      </c>
      <c r="H2684">
        <v>1892.6818737577726</v>
      </c>
      <c r="I2684">
        <v>4.2146548926830285E-2</v>
      </c>
      <c r="J2684">
        <v>4.058169627189636E-2</v>
      </c>
      <c r="K2684">
        <v>1.8901908360540864</v>
      </c>
      <c r="L2684">
        <v>75.857415199279785</v>
      </c>
      <c r="M2684">
        <v>6669.7949352307023</v>
      </c>
      <c r="N2684">
        <v>56.244688132286079</v>
      </c>
      <c r="O2684">
        <v>0.83307114243507385</v>
      </c>
      <c r="P2684">
        <v>1.6080359352959525E-3</v>
      </c>
      <c r="Q2684">
        <v>1.6494340419769285E-2</v>
      </c>
      <c r="R2684">
        <v>0.49728859424591065</v>
      </c>
      <c r="S2684">
        <v>1059.4691826327196</v>
      </c>
      <c r="T2684">
        <v>33.343267440795898</v>
      </c>
      <c r="U2684">
        <v>0.31772870242595674</v>
      </c>
      <c r="V2684">
        <v>571.46255970001221</v>
      </c>
      <c r="W2684">
        <v>1</v>
      </c>
      <c r="X2684">
        <v>0.30879888772964481</v>
      </c>
      <c r="Y2684">
        <v>620.11558029206617</v>
      </c>
      <c r="Z2684">
        <v>1</v>
      </c>
      <c r="AA2684">
        <v>3.1445537017726908</v>
      </c>
      <c r="AB2684">
        <v>146.23096557617188</v>
      </c>
      <c r="AC2684">
        <v>199.14629012346268</v>
      </c>
      <c r="AD2684">
        <v>1.5079519483778211E-2</v>
      </c>
      <c r="AE2684">
        <v>41.258410282994923</v>
      </c>
      <c r="AF2684">
        <v>0.10917555570602416</v>
      </c>
      <c r="AG2684">
        <v>1.3290682218010613E-3</v>
      </c>
      <c r="AH2684">
        <v>1.0191740095615385E-2</v>
      </c>
      <c r="AI2684">
        <v>11.916405260562897</v>
      </c>
      <c r="AJ2684">
        <v>2.3300424768187522</v>
      </c>
      <c r="AK2684">
        <v>41.912008078694342</v>
      </c>
      <c r="AL2684">
        <v>5.6626847987066897</v>
      </c>
      <c r="AM2684">
        <v>33.538567054271695</v>
      </c>
      <c r="AN2684">
        <v>694.67707275022622</v>
      </c>
      <c r="AO2684">
        <v>4.8831190228462218E-2</v>
      </c>
      <c r="AP2684">
        <v>0.87326692128181471</v>
      </c>
    </row>
    <row r="2685" spans="1:42">
      <c r="A2685">
        <v>1528.625676346742</v>
      </c>
      <c r="B2685">
        <v>3920.8838792429833</v>
      </c>
      <c r="C2685">
        <v>3138.9531372736542</v>
      </c>
      <c r="D2685">
        <v>-2392.2582028962415</v>
      </c>
      <c r="E2685">
        <v>781.93074196932912</v>
      </c>
      <c r="F2685">
        <v>-781.93074196932912</v>
      </c>
      <c r="G2685">
        <v>4.5679248432994334E-2</v>
      </c>
      <c r="H2685">
        <v>1958.0969255193261</v>
      </c>
      <c r="I2685">
        <v>2.4943552315235137E-2</v>
      </c>
      <c r="J2685">
        <v>7.2621462821960456E-2</v>
      </c>
      <c r="K2685">
        <v>1.6023197126567363</v>
      </c>
      <c r="L2685">
        <v>33.330782651901245</v>
      </c>
      <c r="M2685">
        <v>6786.6564505746755</v>
      </c>
      <c r="N2685">
        <v>71.474030836868295</v>
      </c>
      <c r="O2685">
        <v>0.642973393201828</v>
      </c>
      <c r="P2685">
        <v>5.704622427622476E-3</v>
      </c>
      <c r="Q2685">
        <v>4.0204860528310134E-2</v>
      </c>
      <c r="R2685">
        <v>0.38209564208984376</v>
      </c>
      <c r="S2685">
        <v>504.79832707128401</v>
      </c>
      <c r="T2685">
        <v>36.698523163795471</v>
      </c>
      <c r="U2685">
        <v>0.33886766731739049</v>
      </c>
      <c r="V2685">
        <v>505.66792488098145</v>
      </c>
      <c r="W2685">
        <v>1</v>
      </c>
      <c r="X2685">
        <v>0.42906612277030942</v>
      </c>
      <c r="Y2685">
        <v>646.43029006537381</v>
      </c>
      <c r="Z2685">
        <v>1</v>
      </c>
      <c r="AA2685">
        <v>16.968835583314899</v>
      </c>
      <c r="AB2685">
        <v>155.7648959350586</v>
      </c>
      <c r="AC2685">
        <v>83.080737292766571</v>
      </c>
      <c r="AD2685">
        <v>2.9878110967130741E-3</v>
      </c>
      <c r="AE2685">
        <v>2.5951218136820247</v>
      </c>
      <c r="AF2685">
        <v>0.17085909247398373</v>
      </c>
      <c r="AG2685">
        <v>5.2147624286101851E-4</v>
      </c>
      <c r="AH2685">
        <v>3.9258621883392332E-2</v>
      </c>
      <c r="AI2685">
        <v>25.097951591014862</v>
      </c>
      <c r="AJ2685">
        <v>3.8824334539621081</v>
      </c>
      <c r="AK2685">
        <v>30.291887056231499</v>
      </c>
      <c r="AL2685">
        <v>5.1364697113793492</v>
      </c>
      <c r="AM2685">
        <v>74.352291452884671</v>
      </c>
      <c r="AN2685">
        <v>595.28652719054878</v>
      </c>
      <c r="AO2685">
        <v>0.10981548869609833</v>
      </c>
      <c r="AP2685">
        <v>0.88954744815826425</v>
      </c>
    </row>
    <row r="2686" spans="1:42">
      <c r="A2686">
        <v>1855.9878259481288</v>
      </c>
      <c r="B2686">
        <v>2502.6224859361378</v>
      </c>
      <c r="C2686">
        <v>1333.3896021742098</v>
      </c>
      <c r="D2686">
        <v>-646.63465998800893</v>
      </c>
      <c r="E2686">
        <v>646.63465998800893</v>
      </c>
      <c r="F2686">
        <v>-1169.232883761928</v>
      </c>
      <c r="G2686">
        <v>1.3324649425864647E-2</v>
      </c>
      <c r="H2686">
        <v>1320.9107509904431</v>
      </c>
      <c r="I2686">
        <v>3.6667257249355316E-2</v>
      </c>
      <c r="J2686">
        <v>5.3552512407302855E-2</v>
      </c>
      <c r="K2686">
        <v>1.4393683182060717</v>
      </c>
      <c r="L2686">
        <v>39.36901330947876</v>
      </c>
      <c r="M2686">
        <v>2070.5033571253912</v>
      </c>
      <c r="N2686">
        <v>188.31958556385044</v>
      </c>
      <c r="O2686">
        <v>0.91443160176277161</v>
      </c>
      <c r="P2686">
        <v>2.3354859246148E-2</v>
      </c>
      <c r="Q2686">
        <v>2.8094346735212532E-2</v>
      </c>
      <c r="R2686">
        <v>0.43293414592742918</v>
      </c>
      <c r="S2686">
        <v>415.90734932796352</v>
      </c>
      <c r="T2686">
        <v>47.505336999893188</v>
      </c>
      <c r="U2686">
        <v>0.41734054982662205</v>
      </c>
      <c r="V2686">
        <v>498.65109920501709</v>
      </c>
      <c r="W2686">
        <v>1</v>
      </c>
      <c r="X2686">
        <v>0.40431562900543216</v>
      </c>
      <c r="Y2686">
        <v>382.11080989714958</v>
      </c>
      <c r="Z2686">
        <v>1</v>
      </c>
      <c r="AA2686">
        <v>41.056113149518971</v>
      </c>
      <c r="AB2686">
        <v>28.269823852539066</v>
      </c>
      <c r="AC2686">
        <v>116.3819208741188</v>
      </c>
      <c r="AD2686">
        <v>3.2221394726353833E-3</v>
      </c>
      <c r="AE2686">
        <v>10.79617713285187</v>
      </c>
      <c r="AF2686">
        <v>4.3296232223510728E-2</v>
      </c>
      <c r="AG2686">
        <v>5.4118797490274311E-5</v>
      </c>
      <c r="AH2686">
        <v>4.8487387502193446E-2</v>
      </c>
      <c r="AI2686">
        <v>6.9906118512153625</v>
      </c>
      <c r="AJ2686">
        <v>13.517245296183999</v>
      </c>
      <c r="AK2686">
        <v>39.008922091126443</v>
      </c>
      <c r="AL2686">
        <v>2.4684662864147269</v>
      </c>
      <c r="AM2686">
        <v>44.821193730831148</v>
      </c>
      <c r="AN2686">
        <v>455.30002167436191</v>
      </c>
      <c r="AO2686">
        <v>5.1733104348182679E-2</v>
      </c>
      <c r="AP2686">
        <v>0.86461964488029486</v>
      </c>
    </row>
    <row r="2687" spans="1:42">
      <c r="A2687">
        <v>1739.2950984010581</v>
      </c>
      <c r="B2687">
        <v>4160.442995016343</v>
      </c>
      <c r="C2687">
        <v>2476.9350499567504</v>
      </c>
      <c r="D2687">
        <v>-2421.1478966152849</v>
      </c>
      <c r="E2687">
        <v>1683.5079450595927</v>
      </c>
      <c r="F2687">
        <v>-1683.5079450595927</v>
      </c>
      <c r="G2687">
        <v>2.2911274048441246E-2</v>
      </c>
      <c r="H2687">
        <v>451.75472461143062</v>
      </c>
      <c r="I2687">
        <v>4.0912062227725976E-2</v>
      </c>
      <c r="J2687">
        <v>4.9344220638275149E-2</v>
      </c>
      <c r="K2687">
        <v>2.0363544085919854</v>
      </c>
      <c r="L2687">
        <v>32.147995233535767</v>
      </c>
      <c r="M2687">
        <v>5994.2954688036943</v>
      </c>
      <c r="N2687">
        <v>161.91550845336917</v>
      </c>
      <c r="O2687">
        <v>0.87926110625267029</v>
      </c>
      <c r="P2687">
        <v>7.2573174900478774E-3</v>
      </c>
      <c r="Q2687">
        <v>2.1422761334313284E-2</v>
      </c>
      <c r="R2687">
        <v>0.38795321464538574</v>
      </c>
      <c r="S2687">
        <v>973.68686246751531</v>
      </c>
      <c r="T2687">
        <v>25.183913111686707</v>
      </c>
      <c r="U2687">
        <v>0.35699081003665928</v>
      </c>
      <c r="V2687">
        <v>456.79178237915039</v>
      </c>
      <c r="W2687">
        <v>1</v>
      </c>
      <c r="X2687">
        <v>0.41350835919380191</v>
      </c>
      <c r="Y2687">
        <v>641.27084855093403</v>
      </c>
      <c r="Z2687">
        <v>1</v>
      </c>
      <c r="AA2687">
        <v>40.997526623773581</v>
      </c>
      <c r="AB2687">
        <v>167.81716729736328</v>
      </c>
      <c r="AC2687">
        <v>180.7360514998436</v>
      </c>
      <c r="AD2687">
        <v>6.8737714718549682E-3</v>
      </c>
      <c r="AE2687">
        <v>28.819133238754347</v>
      </c>
      <c r="AF2687">
        <v>2.4333425760269159E-2</v>
      </c>
      <c r="AG2687">
        <v>8.0769100284443208E-4</v>
      </c>
      <c r="AH2687">
        <v>3.8699267268180848E-2</v>
      </c>
      <c r="AI2687">
        <v>10.667696893215179</v>
      </c>
      <c r="AJ2687">
        <v>0.53914488673674033</v>
      </c>
      <c r="AK2687">
        <v>9.0101797574758535</v>
      </c>
      <c r="AL2687">
        <v>5.6438674891107201</v>
      </c>
      <c r="AM2687">
        <v>43.625930321216586</v>
      </c>
      <c r="AN2687">
        <v>119.80690413843791</v>
      </c>
      <c r="AO2687">
        <v>4.829935395717621E-2</v>
      </c>
      <c r="AP2687">
        <v>0.85913010263443002</v>
      </c>
    </row>
    <row r="2688" spans="1:42">
      <c r="A2688">
        <v>1185.3951944013247</v>
      </c>
      <c r="B2688">
        <v>1036.2324921332604</v>
      </c>
      <c r="C2688">
        <v>556.35401746603429</v>
      </c>
      <c r="D2688">
        <v>149.16270226806432</v>
      </c>
      <c r="E2688">
        <v>-149.16270226806432</v>
      </c>
      <c r="F2688">
        <v>-629.04117693529042</v>
      </c>
      <c r="G2688">
        <v>-8.8944801544044681E-4</v>
      </c>
      <c r="H2688">
        <v>446.00038891264933</v>
      </c>
      <c r="I2688">
        <v>3.1926967799663544E-2</v>
      </c>
      <c r="J2688">
        <v>7.4965108633041386E-2</v>
      </c>
      <c r="K2688">
        <v>1.4231437438547609</v>
      </c>
      <c r="L2688">
        <v>75.475330352783203</v>
      </c>
      <c r="M2688">
        <v>2.8062397350867672</v>
      </c>
      <c r="N2688">
        <v>173.72445945415498</v>
      </c>
      <c r="O2688">
        <v>0.50905385613441467</v>
      </c>
      <c r="P2688">
        <v>1.9027696079678004E-2</v>
      </c>
      <c r="Q2688">
        <v>1.1558410803476967E-2</v>
      </c>
      <c r="R2688">
        <v>0.43404951572418216</v>
      </c>
      <c r="S2688">
        <v>719.68046323189014</v>
      </c>
      <c r="T2688">
        <v>48.681128025054932</v>
      </c>
      <c r="U2688">
        <v>0.38144279181957247</v>
      </c>
      <c r="V2688">
        <v>517.3900842666626</v>
      </c>
      <c r="W2688">
        <v>1</v>
      </c>
      <c r="X2688">
        <v>0.38339640378952028</v>
      </c>
      <c r="Y2688">
        <v>672.67478772879463</v>
      </c>
      <c r="Z2688">
        <v>1</v>
      </c>
      <c r="AA2688">
        <v>32.616533485326769</v>
      </c>
      <c r="AB2688">
        <v>114.42918798828126</v>
      </c>
      <c r="AC2688">
        <v>83.071954548358917</v>
      </c>
      <c r="AD2688">
        <v>2.9013951619466143E-3</v>
      </c>
      <c r="AE2688">
        <v>17.413701633257268</v>
      </c>
      <c r="AF2688">
        <v>-1.0089004039764406E-2</v>
      </c>
      <c r="AG2688">
        <v>4.4578832662085257E-4</v>
      </c>
      <c r="AH2688">
        <v>4.7761798870563504E-2</v>
      </c>
      <c r="AI2688">
        <v>25.629824697971344</v>
      </c>
      <c r="AJ2688">
        <v>11.630463328690993</v>
      </c>
      <c r="AK2688">
        <v>53.213897894024846</v>
      </c>
      <c r="AL2688">
        <v>0.79212294621670942</v>
      </c>
      <c r="AM2688">
        <v>105.1656513094902</v>
      </c>
      <c r="AN2688">
        <v>354.41641495980656</v>
      </c>
      <c r="AO2688">
        <v>4.6661072850227359E-2</v>
      </c>
      <c r="AP2688">
        <v>0.84837275147438063</v>
      </c>
    </row>
    <row r="2689" spans="1:42">
      <c r="A2689">
        <v>232.64252468830171</v>
      </c>
      <c r="B2689">
        <v>60.483508062869475</v>
      </c>
      <c r="C2689">
        <v>378.28286250394581</v>
      </c>
      <c r="D2689">
        <v>-145.6403378156441</v>
      </c>
      <c r="E2689">
        <v>-317.79935444107633</v>
      </c>
      <c r="F2689">
        <v>145.6403378156441</v>
      </c>
      <c r="G2689">
        <v>6.1165762698491319E-2</v>
      </c>
      <c r="H2689">
        <v>1058.1876265651874</v>
      </c>
      <c r="I2689">
        <v>2.5672705471515657E-2</v>
      </c>
      <c r="J2689">
        <v>0.10457913208007813</v>
      </c>
      <c r="K2689">
        <v>1.0743942776381969</v>
      </c>
      <c r="L2689">
        <v>69.390920400619507</v>
      </c>
      <c r="M2689">
        <v>69.995407203142193</v>
      </c>
      <c r="N2689">
        <v>43.794670292282113</v>
      </c>
      <c r="O2689">
        <v>0.57792255282402039</v>
      </c>
      <c r="P2689">
        <v>2.0108760992685951E-2</v>
      </c>
      <c r="Q2689">
        <v>4.0296088165707053E-2</v>
      </c>
      <c r="R2689">
        <v>0.38028524398803709</v>
      </c>
      <c r="S2689">
        <v>997.66480098360876</v>
      </c>
      <c r="T2689">
        <v>41.62922203540802</v>
      </c>
      <c r="U2689">
        <v>0.36586441814899445</v>
      </c>
      <c r="V2689">
        <v>460.09230613708496</v>
      </c>
      <c r="W2689">
        <v>1</v>
      </c>
      <c r="X2689">
        <v>0.41593021750450132</v>
      </c>
      <c r="Y2689">
        <v>655.37848888929079</v>
      </c>
      <c r="Z2689">
        <v>1</v>
      </c>
      <c r="AA2689">
        <v>12.126590266160967</v>
      </c>
      <c r="AB2689">
        <v>62.625741394042976</v>
      </c>
      <c r="AC2689">
        <v>178.40042561292648</v>
      </c>
      <c r="AD2689">
        <v>3.0576689630492119E-3</v>
      </c>
      <c r="AE2689">
        <v>35.362802202839163</v>
      </c>
      <c r="AF2689">
        <v>0.18764223933219906</v>
      </c>
      <c r="AG2689">
        <v>6.4471921565820807E-4</v>
      </c>
      <c r="AH2689">
        <v>9.4085051059722893E-3</v>
      </c>
      <c r="AI2689">
        <v>17.074939906597137</v>
      </c>
      <c r="AJ2689">
        <v>2.4064609394062284</v>
      </c>
      <c r="AK2689">
        <v>25.594715096354484</v>
      </c>
      <c r="AL2689">
        <v>3.9906469256716459</v>
      </c>
      <c r="AM2689">
        <v>43.166887152194974</v>
      </c>
      <c r="AN2689">
        <v>464.53868628173529</v>
      </c>
      <c r="AO2689">
        <v>8.8270638346672065E-2</v>
      </c>
      <c r="AP2689">
        <v>0.85901444625854506</v>
      </c>
    </row>
    <row r="2690" spans="1:42">
      <c r="A2690">
        <v>699.15578682102455</v>
      </c>
      <c r="B2690">
        <v>423.2763971523172</v>
      </c>
      <c r="C2690">
        <v>886.52994146597075</v>
      </c>
      <c r="D2690">
        <v>-187.3741546449462</v>
      </c>
      <c r="E2690">
        <v>-463.25354431365355</v>
      </c>
      <c r="F2690">
        <v>187.3741546449462</v>
      </c>
      <c r="G2690">
        <v>4.0722622460556392E-2</v>
      </c>
      <c r="H2690">
        <v>2534.3405217441427</v>
      </c>
      <c r="I2690">
        <v>1.5898397862911223E-2</v>
      </c>
      <c r="J2690">
        <v>1.0937282800674438E-2</v>
      </c>
      <c r="K2690">
        <v>1.5159351122677327</v>
      </c>
      <c r="L2690">
        <v>19.947240352630615</v>
      </c>
      <c r="M2690">
        <v>40.318796740724366</v>
      </c>
      <c r="N2690">
        <v>107.88825618991854</v>
      </c>
      <c r="O2690">
        <v>0.88344791531562805</v>
      </c>
      <c r="P2690">
        <v>1.7209798389010957E-2</v>
      </c>
      <c r="Q2690">
        <v>1.0331465350257025E-2</v>
      </c>
      <c r="R2690">
        <v>0.44614984035491945</v>
      </c>
      <c r="S2690">
        <v>615.94283133729664</v>
      </c>
      <c r="T2690">
        <v>25.336521863937378</v>
      </c>
      <c r="U2690">
        <v>0.37095644891262058</v>
      </c>
      <c r="V2690">
        <v>522.22297191619873</v>
      </c>
      <c r="W2690">
        <v>1</v>
      </c>
      <c r="X2690">
        <v>0.3955486583709717</v>
      </c>
      <c r="Y2690">
        <v>622.21445296528771</v>
      </c>
      <c r="Z2690">
        <v>1</v>
      </c>
      <c r="AA2690">
        <v>50.69335872286797</v>
      </c>
      <c r="AB2690">
        <v>138.80902673339844</v>
      </c>
      <c r="AC2690">
        <v>117.55592972040176</v>
      </c>
      <c r="AD2690">
        <v>1.4091411818805924E-2</v>
      </c>
      <c r="AE2690">
        <v>2.3698907291183828</v>
      </c>
      <c r="AF2690">
        <v>0.14965034008026121</v>
      </c>
      <c r="AG2690">
        <v>7.7868953903959697E-4</v>
      </c>
      <c r="AH2690">
        <v>1.3809743487834928E-2</v>
      </c>
      <c r="AI2690">
        <v>12.140989601612091</v>
      </c>
      <c r="AJ2690">
        <v>4.8452864200240837</v>
      </c>
      <c r="AK2690">
        <v>26.477611146569252</v>
      </c>
      <c r="AL2690">
        <v>4.9737535958272856</v>
      </c>
      <c r="AM2690">
        <v>108.65102914571762</v>
      </c>
      <c r="AN2690">
        <v>688.4371947710822</v>
      </c>
      <c r="AO2690">
        <v>6.2127180695533753E-2</v>
      </c>
      <c r="AP2690">
        <v>0.8500002400875093</v>
      </c>
    </row>
    <row r="2691" spans="1:42">
      <c r="A2691">
        <v>956.31273912843631</v>
      </c>
      <c r="B2691">
        <v>809.97475121034597</v>
      </c>
      <c r="C2691">
        <v>507.03085260289487</v>
      </c>
      <c r="D2691">
        <v>146.33798791809033</v>
      </c>
      <c r="E2691">
        <v>-146.33798791809033</v>
      </c>
      <c r="F2691">
        <v>-449.28188652554144</v>
      </c>
      <c r="G2691">
        <v>-2.7476605516356016E-3</v>
      </c>
      <c r="H2691">
        <v>490.09755657003251</v>
      </c>
      <c r="I2691">
        <v>4.2894000113010408E-2</v>
      </c>
      <c r="J2691">
        <v>8.6527002811431886E-2</v>
      </c>
      <c r="K2691">
        <v>2.0351083444535734</v>
      </c>
      <c r="L2691">
        <v>56.606799364089966</v>
      </c>
      <c r="M2691">
        <v>27.366365543720427</v>
      </c>
      <c r="N2691">
        <v>138.73312133407595</v>
      </c>
      <c r="O2691">
        <v>0.6414540708065033</v>
      </c>
      <c r="P2691">
        <v>1.8289470513661699E-2</v>
      </c>
      <c r="Q2691">
        <v>2.0030624442630342E-2</v>
      </c>
      <c r="R2691">
        <v>0.44341546058654785</v>
      </c>
      <c r="S2691">
        <v>967.5277795355546</v>
      </c>
      <c r="T2691">
        <v>34.766444563865662</v>
      </c>
      <c r="U2691">
        <v>0.40198080122470858</v>
      </c>
      <c r="V2691">
        <v>549.27310943603516</v>
      </c>
      <c r="W2691">
        <v>1</v>
      </c>
      <c r="X2691">
        <v>0.29041433930397037</v>
      </c>
      <c r="Y2691">
        <v>536.90489176551182</v>
      </c>
      <c r="Z2691">
        <v>1</v>
      </c>
      <c r="AA2691">
        <v>24.464911383523948</v>
      </c>
      <c r="AB2691">
        <v>143.07033697509766</v>
      </c>
      <c r="AC2691">
        <v>56.559394299983978</v>
      </c>
      <c r="AD2691">
        <v>7.2254343929453796E-3</v>
      </c>
      <c r="AE2691">
        <v>8.3859616260303795</v>
      </c>
      <c r="AF2691">
        <v>-1.6274403333663943E-2</v>
      </c>
      <c r="AG2691">
        <v>3.301853850085521E-4</v>
      </c>
      <c r="AH2691">
        <v>2.0854102730751035E-2</v>
      </c>
      <c r="AI2691">
        <v>21.402505338191986</v>
      </c>
      <c r="AJ2691">
        <v>10.516271723019269</v>
      </c>
      <c r="AK2691">
        <v>9.3952458804845804</v>
      </c>
      <c r="AL2691">
        <v>5.739537818285422</v>
      </c>
      <c r="AM2691">
        <v>72.829153645038602</v>
      </c>
      <c r="AN2691">
        <v>379.49557368937474</v>
      </c>
      <c r="AO2691">
        <v>8.2322481513023377E-2</v>
      </c>
      <c r="AP2691">
        <v>0.82807584524154665</v>
      </c>
    </row>
    <row r="2692" spans="1:42">
      <c r="A2692">
        <v>227.76598326055822</v>
      </c>
      <c r="B2692">
        <v>124.71011512716461</v>
      </c>
      <c r="C2692">
        <v>427.04064233279388</v>
      </c>
      <c r="D2692">
        <v>-199.27465907223566</v>
      </c>
      <c r="E2692">
        <v>-302.33052720562927</v>
      </c>
      <c r="F2692">
        <v>199.27465907223566</v>
      </c>
      <c r="G2692">
        <v>6.0480861393796367E-2</v>
      </c>
      <c r="H2692">
        <v>1363.4682567437978</v>
      </c>
      <c r="I2692">
        <v>3.8824772536754606E-2</v>
      </c>
      <c r="J2692">
        <v>6.9541910886764521E-2</v>
      </c>
      <c r="K2692">
        <v>1.9193269266188144</v>
      </c>
      <c r="L2692">
        <v>33.194289207458496</v>
      </c>
      <c r="M2692">
        <v>35.847419534284796</v>
      </c>
      <c r="N2692">
        <v>37.434408095359807</v>
      </c>
      <c r="O2692">
        <v>0.69523707032203674</v>
      </c>
      <c r="P2692">
        <v>1.4762629932827417E-2</v>
      </c>
      <c r="Q2692">
        <v>2.2633616712358258E-2</v>
      </c>
      <c r="R2692">
        <v>0.4003361940383911</v>
      </c>
      <c r="S2692">
        <v>779.78144979952867</v>
      </c>
      <c r="T2692">
        <v>38.911032676696777</v>
      </c>
      <c r="U2692">
        <v>0.41814043223857877</v>
      </c>
      <c r="V2692">
        <v>461.79478168487549</v>
      </c>
      <c r="W2692">
        <v>1</v>
      </c>
      <c r="X2692">
        <v>0.32415679216384891</v>
      </c>
      <c r="Y2692">
        <v>490.62846966392544</v>
      </c>
      <c r="Z2692">
        <v>1</v>
      </c>
      <c r="AA2692">
        <v>30.048411469564446</v>
      </c>
      <c r="AB2692">
        <v>46.282808837890627</v>
      </c>
      <c r="AC2692">
        <v>133.07084590196609</v>
      </c>
      <c r="AD2692">
        <v>6.7048830863757009E-3</v>
      </c>
      <c r="AE2692">
        <v>57.621868184968015</v>
      </c>
      <c r="AF2692">
        <v>0.13436546087265014</v>
      </c>
      <c r="AG2692">
        <v>1.1774657402257127E-3</v>
      </c>
      <c r="AH2692">
        <v>8.8747211098670949E-3</v>
      </c>
      <c r="AI2692">
        <v>15.152341425418854</v>
      </c>
      <c r="AJ2692">
        <v>9.2783280216745592</v>
      </c>
      <c r="AK2692">
        <v>61.220883992314334</v>
      </c>
      <c r="AL2692">
        <v>1.4972358076742109</v>
      </c>
      <c r="AM2692">
        <v>38.04294003248215</v>
      </c>
      <c r="AN2692">
        <v>265.77858427761305</v>
      </c>
      <c r="AO2692">
        <v>4.932905972003937E-2</v>
      </c>
      <c r="AP2692">
        <v>0.89186478161811844</v>
      </c>
    </row>
    <row r="2693" spans="1:42">
      <c r="A2693">
        <v>781.2852454287048</v>
      </c>
      <c r="B2693">
        <v>2383.8371133270343</v>
      </c>
      <c r="C2693">
        <v>1978.4032561545414</v>
      </c>
      <c r="D2693">
        <v>-1602.5518678983294</v>
      </c>
      <c r="E2693">
        <v>405.43385717249294</v>
      </c>
      <c r="F2693">
        <v>-405.43385717249294</v>
      </c>
      <c r="G2693">
        <v>8.2526850347456035E-2</v>
      </c>
      <c r="H2693">
        <v>3461.5047734488148</v>
      </c>
      <c r="I2693">
        <v>2.4804034531116487E-2</v>
      </c>
      <c r="J2693">
        <v>3.0234341621398923E-2</v>
      </c>
      <c r="K2693">
        <v>2.0982266688525675</v>
      </c>
      <c r="L2693">
        <v>35.840920209884644</v>
      </c>
      <c r="M2693">
        <v>3921.3548539156873</v>
      </c>
      <c r="N2693">
        <v>78.141839996719369</v>
      </c>
      <c r="O2693">
        <v>0.80487152934074402</v>
      </c>
      <c r="P2693">
        <v>2.3056092103322344E-2</v>
      </c>
      <c r="Q2693">
        <v>2.4475382751888694E-2</v>
      </c>
      <c r="R2693">
        <v>0.42694103240966796</v>
      </c>
      <c r="S2693">
        <v>1160.6908338655974</v>
      </c>
      <c r="T2693">
        <v>38.215270638465881</v>
      </c>
      <c r="U2693">
        <v>0.30012328445911407</v>
      </c>
      <c r="V2693">
        <v>469.95186805725098</v>
      </c>
      <c r="W2693">
        <v>1</v>
      </c>
      <c r="X2693">
        <v>0.40718594431877136</v>
      </c>
      <c r="Y2693">
        <v>507.49900147007497</v>
      </c>
      <c r="Z2693">
        <v>1</v>
      </c>
      <c r="AA2693">
        <v>21.779062192659385</v>
      </c>
      <c r="AB2693">
        <v>172.32017279052735</v>
      </c>
      <c r="AC2693">
        <v>184.15064066648483</v>
      </c>
      <c r="AD2693">
        <v>1.2373361832056291E-2</v>
      </c>
      <c r="AE2693">
        <v>60.614354988018796</v>
      </c>
      <c r="AF2693">
        <v>7.7759889364242538E-2</v>
      </c>
      <c r="AG2693">
        <v>1.2530316899025174E-3</v>
      </c>
      <c r="AH2693">
        <v>5.9029901695251463E-2</v>
      </c>
      <c r="AI2693">
        <v>5.2498194575309753</v>
      </c>
      <c r="AJ2693">
        <v>0.46664123590821593</v>
      </c>
      <c r="AK2693">
        <v>54.646593276858326</v>
      </c>
      <c r="AL2693">
        <v>2.4879507139945471</v>
      </c>
      <c r="AM2693">
        <v>100.02043243646622</v>
      </c>
      <c r="AN2693">
        <v>173.78470919989792</v>
      </c>
      <c r="AO2693">
        <v>9.3967944979667664E-2</v>
      </c>
      <c r="AP2693">
        <v>0.92793771266937275</v>
      </c>
    </row>
    <row r="2694" spans="1:42">
      <c r="A2694">
        <v>190.3990044220059</v>
      </c>
      <c r="B2694">
        <v>131.78257565854892</v>
      </c>
      <c r="C2694">
        <v>374.24332258514852</v>
      </c>
      <c r="D2694">
        <v>-183.84431816314262</v>
      </c>
      <c r="E2694">
        <v>-242.4607469265996</v>
      </c>
      <c r="F2694">
        <v>183.84431816314262</v>
      </c>
      <c r="G2694">
        <v>5.1869978301966574E-2</v>
      </c>
      <c r="H2694">
        <v>1358.6805550690829</v>
      </c>
      <c r="I2694">
        <v>3.1110449731349944E-2</v>
      </c>
      <c r="J2694">
        <v>3.3713196992874145E-2</v>
      </c>
      <c r="K2694">
        <v>1.7114155064880847</v>
      </c>
      <c r="L2694">
        <v>58.858444690704346</v>
      </c>
      <c r="M2694">
        <v>1.6091858886987234</v>
      </c>
      <c r="N2694">
        <v>33.297708432197574</v>
      </c>
      <c r="O2694">
        <v>0.90722039341926575</v>
      </c>
      <c r="P2694">
        <v>1.2527255164252385E-2</v>
      </c>
      <c r="Q2694">
        <v>2.2807367059919564E-2</v>
      </c>
      <c r="R2694">
        <v>0.4101705884933472</v>
      </c>
      <c r="S2694">
        <v>543.35308309378547</v>
      </c>
      <c r="T2694">
        <v>42.95843243598938</v>
      </c>
      <c r="U2694">
        <v>0.37612279355525974</v>
      </c>
      <c r="V2694">
        <v>516.97709560394287</v>
      </c>
      <c r="W2694">
        <v>1</v>
      </c>
      <c r="X2694">
        <v>0.29913840770721439</v>
      </c>
      <c r="Y2694">
        <v>390.95294149389724</v>
      </c>
      <c r="Z2694">
        <v>1</v>
      </c>
      <c r="AA2694">
        <v>49.174120426588068</v>
      </c>
      <c r="AB2694">
        <v>39.145503051757814</v>
      </c>
      <c r="AC2694">
        <v>148.29803854227066</v>
      </c>
      <c r="AD2694">
        <v>7.986233377049113E-3</v>
      </c>
      <c r="AE2694">
        <v>37.151548988274421</v>
      </c>
      <c r="AF2694">
        <v>0.12728450775146483</v>
      </c>
      <c r="AG2694">
        <v>1.3312312807831056E-4</v>
      </c>
      <c r="AH2694">
        <v>1.0322399461269376E-2</v>
      </c>
      <c r="AI2694">
        <v>14.566529095172882</v>
      </c>
      <c r="AJ2694">
        <v>12.133144034579033</v>
      </c>
      <c r="AK2694">
        <v>24.953903809189796</v>
      </c>
      <c r="AL2694">
        <v>3.2934542563450515</v>
      </c>
      <c r="AM2694">
        <v>82.46539520025253</v>
      </c>
      <c r="AN2694">
        <v>133.01561118313657</v>
      </c>
      <c r="AO2694">
        <v>3.4493638634681703E-2</v>
      </c>
      <c r="AP2694">
        <v>0.89181146883964546</v>
      </c>
    </row>
    <row r="2695" spans="1:42">
      <c r="A2695">
        <v>875.01026804405501</v>
      </c>
      <c r="B2695">
        <v>814.97869834604649</v>
      </c>
      <c r="C2695">
        <v>416.60536391488796</v>
      </c>
      <c r="D2695">
        <v>60.031569698008525</v>
      </c>
      <c r="E2695">
        <v>-60.031569698008525</v>
      </c>
      <c r="F2695">
        <v>-458.40490412916705</v>
      </c>
      <c r="G2695">
        <v>1.7269360916344591E-2</v>
      </c>
      <c r="H2695">
        <v>136.40688435546181</v>
      </c>
      <c r="I2695">
        <v>2.3206092417240143E-2</v>
      </c>
      <c r="J2695">
        <v>7.9749610424041745E-2</v>
      </c>
      <c r="K2695">
        <v>1.8275481583058832</v>
      </c>
      <c r="L2695">
        <v>66.98036789894104</v>
      </c>
      <c r="M2695">
        <v>206.33720160213201</v>
      </c>
      <c r="N2695">
        <v>109.98985313568116</v>
      </c>
      <c r="O2695">
        <v>0.86227282881736755</v>
      </c>
      <c r="P2695">
        <v>2.0390028423733177E-4</v>
      </c>
      <c r="Q2695">
        <v>2.6247604846954341E-2</v>
      </c>
      <c r="R2695">
        <v>0.39760756492614746</v>
      </c>
      <c r="S2695">
        <v>625.85922551457031</v>
      </c>
      <c r="T2695">
        <v>42.748710513114929</v>
      </c>
      <c r="U2695">
        <v>0.42914745867252352</v>
      </c>
      <c r="V2695">
        <v>482.78532028198242</v>
      </c>
      <c r="W2695">
        <v>1</v>
      </c>
      <c r="X2695">
        <v>0.31651908040046695</v>
      </c>
      <c r="Y2695">
        <v>566.67502610754582</v>
      </c>
      <c r="Z2695">
        <v>1</v>
      </c>
      <c r="AA2695">
        <v>9.8573697541141527</v>
      </c>
      <c r="AB2695">
        <v>144.89796759033203</v>
      </c>
      <c r="AC2695">
        <v>63.485871255397797</v>
      </c>
      <c r="AD2695">
        <v>9.5346043252537392E-3</v>
      </c>
      <c r="AE2695">
        <v>15.304481666166449</v>
      </c>
      <c r="AF2695">
        <v>4.8564087152481075E-2</v>
      </c>
      <c r="AG2695">
        <v>5.2909719638826954E-4</v>
      </c>
      <c r="AH2695">
        <v>1.2416755270957945E-2</v>
      </c>
      <c r="AI2695">
        <v>22.311035096645355</v>
      </c>
      <c r="AJ2695">
        <v>3.088432552088979</v>
      </c>
      <c r="AK2695">
        <v>1.5416155618429184</v>
      </c>
      <c r="AL2695">
        <v>8.7952176634700958</v>
      </c>
      <c r="AM2695">
        <v>55.549012100696558</v>
      </c>
      <c r="AN2695">
        <v>334.26004508812105</v>
      </c>
      <c r="AO2695">
        <v>5.2733762145042419E-2</v>
      </c>
      <c r="AP2695">
        <v>0.86631525850296032</v>
      </c>
    </row>
    <row r="2696" spans="1:42">
      <c r="A2696">
        <v>905.43500999580317</v>
      </c>
      <c r="B2696">
        <v>575.32328101497887</v>
      </c>
      <c r="C2696">
        <v>1103.223019234789</v>
      </c>
      <c r="D2696">
        <v>-197.78800923898586</v>
      </c>
      <c r="E2696">
        <v>-527.89973821981016</v>
      </c>
      <c r="F2696">
        <v>197.78800923898586</v>
      </c>
      <c r="G2696">
        <v>3.9192030274612953E-2</v>
      </c>
      <c r="H2696">
        <v>2846.0286717591866</v>
      </c>
      <c r="I2696">
        <v>3.7461545169353488E-2</v>
      </c>
      <c r="J2696">
        <v>4.4652923345565795E-2</v>
      </c>
      <c r="K2696">
        <v>2.1299793003618714</v>
      </c>
      <c r="L2696">
        <v>69.907846450805664</v>
      </c>
      <c r="M2696">
        <v>2.7399120951668965</v>
      </c>
      <c r="N2696">
        <v>123.4567863996506</v>
      </c>
      <c r="O2696">
        <v>0.82643523812294006</v>
      </c>
      <c r="P2696">
        <v>9.8035058975219705E-3</v>
      </c>
      <c r="Q2696">
        <v>4.1553725507524272E-2</v>
      </c>
      <c r="R2696">
        <v>0.39855097293853758</v>
      </c>
      <c r="S2696">
        <v>758.11455142346222</v>
      </c>
      <c r="T2696">
        <v>33.537375926971436</v>
      </c>
      <c r="U2696">
        <v>0.42093197524547576</v>
      </c>
      <c r="V2696">
        <v>528.99305820465088</v>
      </c>
      <c r="W2696">
        <v>1</v>
      </c>
      <c r="X2696">
        <v>0.40210056066513061</v>
      </c>
      <c r="Y2696">
        <v>374.45169742075927</v>
      </c>
      <c r="Z2696">
        <v>1</v>
      </c>
      <c r="AA2696">
        <v>18.457807888860707</v>
      </c>
      <c r="AB2696">
        <v>140.81757812500001</v>
      </c>
      <c r="AC2696">
        <v>191.66005402803421</v>
      </c>
      <c r="AD2696">
        <v>1.8705922314244457E-3</v>
      </c>
      <c r="AE2696">
        <v>9.4701969216636481</v>
      </c>
      <c r="AF2696">
        <v>0.14566883325576779</v>
      </c>
      <c r="AG2696">
        <v>9.3606129995298299E-4</v>
      </c>
      <c r="AH2696">
        <v>2.3889051735401151E-2</v>
      </c>
      <c r="AI2696">
        <v>29.763740599155426</v>
      </c>
      <c r="AJ2696">
        <v>4.9462221040190792</v>
      </c>
      <c r="AK2696">
        <v>49.652941959500311</v>
      </c>
      <c r="AL2696">
        <v>10.413328111038771</v>
      </c>
      <c r="AM2696">
        <v>68.422679316997531</v>
      </c>
      <c r="AN2696">
        <v>800.58088615707697</v>
      </c>
      <c r="AO2696">
        <v>5.6720893025398254E-2</v>
      </c>
      <c r="AP2696">
        <v>0.82726156640052806</v>
      </c>
    </row>
    <row r="2697" spans="1:42">
      <c r="A2697">
        <v>918.91021292962637</v>
      </c>
      <c r="B2697">
        <v>773.13153736621177</v>
      </c>
      <c r="C2697">
        <v>814.99463443789432</v>
      </c>
      <c r="D2697">
        <v>103.91557849173205</v>
      </c>
      <c r="E2697">
        <v>-145.77867556341459</v>
      </c>
      <c r="F2697">
        <v>-103.91557849173205</v>
      </c>
      <c r="G2697">
        <v>1.8321243633699813E-3</v>
      </c>
      <c r="H2697">
        <v>1811.7467382956406</v>
      </c>
      <c r="I2697">
        <v>2.1744277775287629E-2</v>
      </c>
      <c r="J2697">
        <v>1.2779474258422852E-2</v>
      </c>
      <c r="K2697">
        <v>1.0533733804404735</v>
      </c>
      <c r="L2697">
        <v>62.597774267196655</v>
      </c>
      <c r="M2697">
        <v>6.7441914914140915</v>
      </c>
      <c r="N2697">
        <v>119.03811104393007</v>
      </c>
      <c r="O2697">
        <v>0.5184004008769989</v>
      </c>
      <c r="P2697">
        <v>2.2379298051198319E-2</v>
      </c>
      <c r="Q2697">
        <v>1.6413317203521727E-2</v>
      </c>
      <c r="R2697">
        <v>0.40118410110473635</v>
      </c>
      <c r="S2697">
        <v>582.76676442429618</v>
      </c>
      <c r="T2697">
        <v>49.808719754219055</v>
      </c>
      <c r="U2697">
        <v>0.43026243031024936</v>
      </c>
      <c r="V2697">
        <v>616.59426689147949</v>
      </c>
      <c r="W2697">
        <v>1</v>
      </c>
      <c r="X2697">
        <v>0.34514287352561951</v>
      </c>
      <c r="Y2697">
        <v>419.81296509433093</v>
      </c>
      <c r="Z2697">
        <v>1</v>
      </c>
      <c r="AA2697">
        <v>28.87890347218514</v>
      </c>
      <c r="AB2697">
        <v>47.951940124511722</v>
      </c>
      <c r="AC2697">
        <v>93.92269104719162</v>
      </c>
      <c r="AD2697">
        <v>1.1924473037067642E-2</v>
      </c>
      <c r="AE2697">
        <v>2.864603441814765</v>
      </c>
      <c r="AF2697">
        <v>2.5059878826141357E-3</v>
      </c>
      <c r="AG2697">
        <v>1.0246770196818428E-3</v>
      </c>
      <c r="AH2697">
        <v>3.2318465948104856E-2</v>
      </c>
      <c r="AI2697">
        <v>22.203156650066376</v>
      </c>
      <c r="AJ2697">
        <v>7.7999901035295185</v>
      </c>
      <c r="AK2697">
        <v>37.641676871180536</v>
      </c>
      <c r="AL2697">
        <v>3.4665327552930068</v>
      </c>
      <c r="AM2697">
        <v>28.820642149448396</v>
      </c>
      <c r="AN2697">
        <v>329.90298816317392</v>
      </c>
      <c r="AO2697">
        <v>5.275408828258514E-2</v>
      </c>
      <c r="AP2697">
        <v>0.90185923957824721</v>
      </c>
    </row>
    <row r="2698" spans="1:42">
      <c r="A2698">
        <v>663.96960843695854</v>
      </c>
      <c r="B2698">
        <v>823.85607259028336</v>
      </c>
      <c r="C2698">
        <v>804.80009356331925</v>
      </c>
      <c r="D2698">
        <v>-159.88646415332482</v>
      </c>
      <c r="E2698">
        <v>19.05597902696411</v>
      </c>
      <c r="F2698">
        <v>-19.05597902696411</v>
      </c>
      <c r="G2698">
        <v>1.4618620173319823E-2</v>
      </c>
      <c r="H2698">
        <v>1475.3243052132423</v>
      </c>
      <c r="I2698">
        <v>5.7276557385921474E-2</v>
      </c>
      <c r="J2698">
        <v>3.3736700296401981E-2</v>
      </c>
      <c r="K2698">
        <v>2.0195741981327533</v>
      </c>
      <c r="L2698">
        <v>52.230556011199951</v>
      </c>
      <c r="M2698">
        <v>822.4784685353743</v>
      </c>
      <c r="N2698">
        <v>85.282182134437576</v>
      </c>
      <c r="O2698">
        <v>0.76821973919868469</v>
      </c>
      <c r="P2698">
        <v>4.7180368635389531E-3</v>
      </c>
      <c r="Q2698">
        <v>2.2390541447533496E-2</v>
      </c>
      <c r="R2698">
        <v>0.47458623409271239</v>
      </c>
      <c r="S2698">
        <v>851.96623803269881</v>
      </c>
      <c r="T2698">
        <v>30.852025747299194</v>
      </c>
      <c r="U2698">
        <v>0.40602806031703953</v>
      </c>
      <c r="V2698">
        <v>477.54237651824951</v>
      </c>
      <c r="W2698">
        <v>1</v>
      </c>
      <c r="X2698">
        <v>0.41399600982666018</v>
      </c>
      <c r="Y2698">
        <v>620.43308284872433</v>
      </c>
      <c r="Z2698">
        <v>1</v>
      </c>
      <c r="AA2698">
        <v>37.805937245054253</v>
      </c>
      <c r="AB2698">
        <v>154.6850028076172</v>
      </c>
      <c r="AC2698">
        <v>74.367524683475494</v>
      </c>
      <c r="AD2698">
        <v>9.5393498738606773E-3</v>
      </c>
      <c r="AE2698">
        <v>6.4773688047969538</v>
      </c>
      <c r="AF2698">
        <v>4.5969243049621578E-2</v>
      </c>
      <c r="AG2698">
        <v>6.6939314926035495E-4</v>
      </c>
      <c r="AH2698">
        <v>3.2204994094371796E-2</v>
      </c>
      <c r="AI2698">
        <v>9.0548279881477356</v>
      </c>
      <c r="AJ2698">
        <v>4.4623702466512425</v>
      </c>
      <c r="AK2698">
        <v>42.194572539925574</v>
      </c>
      <c r="AL2698">
        <v>3.534054903263514</v>
      </c>
      <c r="AM2698">
        <v>64.771225488185877</v>
      </c>
      <c r="AN2698">
        <v>397.09977342277978</v>
      </c>
      <c r="AO2698">
        <v>4.7327595353126528E-2</v>
      </c>
      <c r="AP2698">
        <v>0.8108062608242036</v>
      </c>
    </row>
    <row r="2699" spans="1:42">
      <c r="A2699">
        <v>1254.4822091707617</v>
      </c>
      <c r="B2699">
        <v>1007.8144213886997</v>
      </c>
      <c r="C2699">
        <v>1543.1680665145748</v>
      </c>
      <c r="D2699">
        <v>-288.68585734381304</v>
      </c>
      <c r="E2699">
        <v>-535.35364512587512</v>
      </c>
      <c r="F2699">
        <v>288.68585734381304</v>
      </c>
      <c r="G2699">
        <v>7.6098056949465864E-2</v>
      </c>
      <c r="H2699">
        <v>4052.0700122847375</v>
      </c>
      <c r="I2699">
        <v>2.9419139921665192E-2</v>
      </c>
      <c r="J2699">
        <v>6.3845051288604737E-2</v>
      </c>
      <c r="K2699">
        <v>2.010562375539541</v>
      </c>
      <c r="L2699">
        <v>60.295068025588989</v>
      </c>
      <c r="M2699">
        <v>8.6156591826803446</v>
      </c>
      <c r="N2699">
        <v>191.30176245193485</v>
      </c>
      <c r="O2699">
        <v>0.86520370841026306</v>
      </c>
      <c r="P2699">
        <v>1.3281205760108099E-2</v>
      </c>
      <c r="Q2699">
        <v>3.1723442130618618E-2</v>
      </c>
      <c r="R2699">
        <v>0.49433812141418454</v>
      </c>
      <c r="S2699">
        <v>1156.8144951337006</v>
      </c>
      <c r="T2699">
        <v>31.271824240684509</v>
      </c>
      <c r="U2699">
        <v>0.37781207144260409</v>
      </c>
      <c r="V2699">
        <v>571.48857116699219</v>
      </c>
      <c r="W2699">
        <v>1</v>
      </c>
      <c r="X2699">
        <v>0.34514777779579164</v>
      </c>
      <c r="Y2699">
        <v>348.69768577676234</v>
      </c>
      <c r="Z2699">
        <v>1</v>
      </c>
      <c r="AA2699">
        <v>37.363222594919208</v>
      </c>
      <c r="AB2699">
        <v>17.663809143066409</v>
      </c>
      <c r="AC2699">
        <v>54.286478459835052</v>
      </c>
      <c r="AD2699">
        <v>1.4128471439720219E-2</v>
      </c>
      <c r="AE2699">
        <v>12.587036497340279</v>
      </c>
      <c r="AF2699">
        <v>0.28990846753120414</v>
      </c>
      <c r="AG2699">
        <v>1.2047299957871627E-3</v>
      </c>
      <c r="AH2699">
        <v>9.6727229356765726E-3</v>
      </c>
      <c r="AI2699">
        <v>5.5441650748252869</v>
      </c>
      <c r="AJ2699">
        <v>2.0384293089842993</v>
      </c>
      <c r="AK2699">
        <v>59.184615949988363</v>
      </c>
      <c r="AL2699">
        <v>5.1150203439862638</v>
      </c>
      <c r="AM2699">
        <v>42.185408031940462</v>
      </c>
      <c r="AN2699">
        <v>573.56677819987272</v>
      </c>
      <c r="AO2699">
        <v>4.6864250540733336E-2</v>
      </c>
      <c r="AP2699">
        <v>0.87249970960617074</v>
      </c>
    </row>
    <row r="2700" spans="1:42">
      <c r="A2700">
        <v>259.94327230068461</v>
      </c>
      <c r="B2700">
        <v>109.55984105368066</v>
      </c>
      <c r="C2700">
        <v>247.78612849221409</v>
      </c>
      <c r="D2700">
        <v>12.157143808470522</v>
      </c>
      <c r="E2700">
        <v>-150.38343124700395</v>
      </c>
      <c r="F2700">
        <v>-12.157143808470522</v>
      </c>
      <c r="G2700">
        <v>6.7145224030820294E-2</v>
      </c>
      <c r="H2700">
        <v>656.19982269594175</v>
      </c>
      <c r="I2700">
        <v>3.1286992728710175E-2</v>
      </c>
      <c r="J2700">
        <v>2.8920216321945191E-2</v>
      </c>
      <c r="K2700">
        <v>1.6951538435995577</v>
      </c>
      <c r="L2700">
        <v>75.728306770324707</v>
      </c>
      <c r="M2700">
        <v>83.562987611299661</v>
      </c>
      <c r="N2700">
        <v>33.396021710777283</v>
      </c>
      <c r="O2700">
        <v>0.84527531266212463</v>
      </c>
      <c r="P2700">
        <v>4.8127015431721998E-4</v>
      </c>
      <c r="Q2700">
        <v>1.9666393438975013E-2</v>
      </c>
      <c r="R2700">
        <v>0.38047119617462161</v>
      </c>
      <c r="S2700">
        <v>401.46309214899122</v>
      </c>
      <c r="T2700">
        <v>42.142677307128906</v>
      </c>
      <c r="U2700">
        <v>0.44933402240276338</v>
      </c>
      <c r="V2700">
        <v>608.92632007598877</v>
      </c>
      <c r="W2700">
        <v>1</v>
      </c>
      <c r="X2700">
        <v>0.28527946710586549</v>
      </c>
      <c r="Y2700">
        <v>474.0751907269879</v>
      </c>
      <c r="Z2700">
        <v>1</v>
      </c>
      <c r="AA2700">
        <v>9.0204804775905618</v>
      </c>
      <c r="AB2700">
        <v>18.075245849609377</v>
      </c>
      <c r="AC2700">
        <v>82.216043770313263</v>
      </c>
      <c r="AD2700">
        <v>9.2919520842723348E-3</v>
      </c>
      <c r="AE2700">
        <v>5.2627645037908124</v>
      </c>
      <c r="AF2700">
        <v>0.27148224592208858</v>
      </c>
      <c r="AG2700">
        <v>6.1526472588545764E-5</v>
      </c>
      <c r="AH2700">
        <v>1.8193023169040676E-2</v>
      </c>
      <c r="AI2700">
        <v>25.384432375431061</v>
      </c>
      <c r="AJ2700">
        <v>11.657102138188874</v>
      </c>
      <c r="AK2700">
        <v>26.757391131520272</v>
      </c>
      <c r="AL2700">
        <v>1.3609546522237803</v>
      </c>
      <c r="AM2700">
        <v>35.241490256786349</v>
      </c>
      <c r="AN2700">
        <v>438.54397703202193</v>
      </c>
      <c r="AO2700">
        <v>4.0691064953804021E-2</v>
      </c>
      <c r="AP2700">
        <v>0.84130041050910953</v>
      </c>
    </row>
    <row r="2701" spans="1:42">
      <c r="A2701">
        <v>454.97795165070681</v>
      </c>
      <c r="B2701">
        <v>413.53557902510858</v>
      </c>
      <c r="C2701">
        <v>513.87419500173462</v>
      </c>
      <c r="D2701">
        <v>-58.896243351027806</v>
      </c>
      <c r="E2701">
        <v>-100.33861597662604</v>
      </c>
      <c r="F2701">
        <v>58.896243351027806</v>
      </c>
      <c r="G2701">
        <v>6.9565955035540833E-4</v>
      </c>
      <c r="H2701">
        <v>1263.0802134451026</v>
      </c>
      <c r="I2701">
        <v>5.0353298485279079E-2</v>
      </c>
      <c r="J2701">
        <v>7.7938162803649902E-2</v>
      </c>
      <c r="K2701">
        <v>1.1578174690425396</v>
      </c>
      <c r="L2701">
        <v>22.547224760055542</v>
      </c>
      <c r="M2701">
        <v>20.906535882728488</v>
      </c>
      <c r="N2701">
        <v>102.2320295276642</v>
      </c>
      <c r="O2701">
        <v>0.98340174555778503</v>
      </c>
      <c r="P2701">
        <v>1.5973561127980547E-2</v>
      </c>
      <c r="Q2701">
        <v>5.1832422150505904E-3</v>
      </c>
      <c r="R2701">
        <v>0.44651054382324218</v>
      </c>
      <c r="S2701">
        <v>908.7511659840136</v>
      </c>
      <c r="T2701">
        <v>45.464745163917542</v>
      </c>
      <c r="U2701">
        <v>0.28255626976490023</v>
      </c>
      <c r="V2701">
        <v>471.99215888977051</v>
      </c>
      <c r="W2701">
        <v>1</v>
      </c>
      <c r="X2701">
        <v>0.35539182543754577</v>
      </c>
      <c r="Y2701">
        <v>511.1604181819618</v>
      </c>
      <c r="Z2701">
        <v>1</v>
      </c>
      <c r="AA2701">
        <v>10.852563714113238</v>
      </c>
      <c r="AB2701">
        <v>12.712793395996094</v>
      </c>
      <c r="AC2701">
        <v>79.042260348796844</v>
      </c>
      <c r="AD2701">
        <v>9.4099876208183081E-3</v>
      </c>
      <c r="AE2701">
        <v>15.634501852154449</v>
      </c>
      <c r="AF2701">
        <v>-1.604426980018616E-2</v>
      </c>
      <c r="AG2701">
        <v>3.6906630350256106E-4</v>
      </c>
      <c r="AH2701">
        <v>2.5237039661407466E-2</v>
      </c>
      <c r="AI2701">
        <v>10.281142890453339</v>
      </c>
      <c r="AJ2701">
        <v>14.814459758785286</v>
      </c>
      <c r="AK2701">
        <v>52.730214902758597</v>
      </c>
      <c r="AL2701">
        <v>4.642333616262448</v>
      </c>
      <c r="AM2701">
        <v>24.634606134891513</v>
      </c>
      <c r="AN2701">
        <v>111.99346244852403</v>
      </c>
      <c r="AO2701">
        <v>0.1061944979429245</v>
      </c>
      <c r="AP2701">
        <v>0.90528976917266857</v>
      </c>
    </row>
    <row r="2702" spans="1:42">
      <c r="A2702">
        <v>777.37986062934124</v>
      </c>
      <c r="B2702">
        <v>562.99722838020557</v>
      </c>
      <c r="C2702">
        <v>375.76958494291682</v>
      </c>
      <c r="D2702">
        <v>214.38263224913567</v>
      </c>
      <c r="E2702">
        <v>-214.38263224913567</v>
      </c>
      <c r="F2702">
        <v>-401.61027568642442</v>
      </c>
      <c r="G2702">
        <v>1.3796417430164482E-2</v>
      </c>
      <c r="H2702">
        <v>74.431685292591851</v>
      </c>
      <c r="I2702">
        <v>1.9447990357875825E-2</v>
      </c>
      <c r="J2702">
        <v>6.3645488023757926E-2</v>
      </c>
      <c r="K2702">
        <v>1.2914149469673633</v>
      </c>
      <c r="L2702">
        <v>32.910254001617432</v>
      </c>
      <c r="M2702">
        <v>132.44311953100163</v>
      </c>
      <c r="N2702">
        <v>118.43049214038851</v>
      </c>
      <c r="O2702">
        <v>0.88172915577888489</v>
      </c>
      <c r="P2702">
        <v>1.7533228556315103E-2</v>
      </c>
      <c r="Q2702">
        <v>3.146336698532104E-2</v>
      </c>
      <c r="R2702">
        <v>0.40836162090301514</v>
      </c>
      <c r="S2702">
        <v>919.02884600342441</v>
      </c>
      <c r="T2702">
        <v>30.826383829116821</v>
      </c>
      <c r="U2702">
        <v>0.37276697576045992</v>
      </c>
      <c r="V2702">
        <v>614.17272090911865</v>
      </c>
      <c r="W2702">
        <v>1</v>
      </c>
      <c r="X2702">
        <v>0.3085638475418091</v>
      </c>
      <c r="Y2702">
        <v>521.31975093268443</v>
      </c>
      <c r="Z2702">
        <v>1</v>
      </c>
      <c r="AA2702">
        <v>18.685805662641531</v>
      </c>
      <c r="AB2702">
        <v>24.521276000976563</v>
      </c>
      <c r="AC2702">
        <v>136.13304048776627</v>
      </c>
      <c r="AD2702">
        <v>1.0263848916078226E-2</v>
      </c>
      <c r="AE2702">
        <v>6.6470084841332673</v>
      </c>
      <c r="AF2702">
        <v>4.2506303787231442E-2</v>
      </c>
      <c r="AG2702">
        <v>1.3703167265250262E-3</v>
      </c>
      <c r="AH2702">
        <v>3.441853559017181E-3</v>
      </c>
      <c r="AI2702">
        <v>28.284108936786652</v>
      </c>
      <c r="AJ2702">
        <v>7.8708244046928746</v>
      </c>
      <c r="AK2702">
        <v>0.60123354971408838</v>
      </c>
      <c r="AL2702">
        <v>6.6825025097120454</v>
      </c>
      <c r="AM2702">
        <v>44.709828603267667</v>
      </c>
      <c r="AN2702">
        <v>639.47569968854123</v>
      </c>
      <c r="AO2702">
        <v>9.2592918038368222E-2</v>
      </c>
      <c r="AP2702">
        <v>0.8204562957286835</v>
      </c>
    </row>
    <row r="2703" spans="1:42">
      <c r="A2703">
        <v>894.14974941551088</v>
      </c>
      <c r="B2703">
        <v>706.45360661491475</v>
      </c>
      <c r="C2703">
        <v>762.51916012352922</v>
      </c>
      <c r="D2703">
        <v>131.63058929198166</v>
      </c>
      <c r="E2703">
        <v>-187.69614280059614</v>
      </c>
      <c r="F2703">
        <v>-131.63058929198166</v>
      </c>
      <c r="G2703">
        <v>1.8142532035641045E-2</v>
      </c>
      <c r="H2703">
        <v>1462.5538052441084</v>
      </c>
      <c r="I2703">
        <v>1.9807068407535551E-2</v>
      </c>
      <c r="J2703">
        <v>6.8677583217620852E-2</v>
      </c>
      <c r="K2703">
        <v>1.0224910840451717</v>
      </c>
      <c r="L2703">
        <v>74.046016931533813</v>
      </c>
      <c r="M2703">
        <v>7.2677178950363297</v>
      </c>
      <c r="N2703">
        <v>161.94728287658694</v>
      </c>
      <c r="O2703">
        <v>0.66904553771018982</v>
      </c>
      <c r="P2703">
        <v>1.9531152566274003E-2</v>
      </c>
      <c r="Q2703">
        <v>5.288431432512071E-3</v>
      </c>
      <c r="R2703">
        <v>0.43179072380065919</v>
      </c>
      <c r="S2703">
        <v>879.42119395403643</v>
      </c>
      <c r="T2703">
        <v>34.430024027824402</v>
      </c>
      <c r="U2703">
        <v>0.31745217859745029</v>
      </c>
      <c r="V2703">
        <v>470.16801834106445</v>
      </c>
      <c r="W2703">
        <v>1</v>
      </c>
      <c r="X2703">
        <v>0.28540687680244448</v>
      </c>
      <c r="Y2703">
        <v>345.44675522651909</v>
      </c>
      <c r="Z2703">
        <v>1</v>
      </c>
      <c r="AA2703">
        <v>2.700068265314103</v>
      </c>
      <c r="AB2703">
        <v>58.491611633300785</v>
      </c>
      <c r="AC2703">
        <v>103.21658700704575</v>
      </c>
      <c r="AD2703">
        <v>1.0436790009849092E-2</v>
      </c>
      <c r="AE2703">
        <v>2.0256424112385227</v>
      </c>
      <c r="AF2703">
        <v>6.2099558115005477E-2</v>
      </c>
      <c r="AG2703">
        <v>1.2702887633281426E-4</v>
      </c>
      <c r="AH2703">
        <v>3.6049691271781918E-2</v>
      </c>
      <c r="AI2703">
        <v>29.268399178981781</v>
      </c>
      <c r="AJ2703">
        <v>15.943533941153898</v>
      </c>
      <c r="AK2703">
        <v>52.973167943358419</v>
      </c>
      <c r="AL2703">
        <v>2.0291243183143357</v>
      </c>
      <c r="AM2703">
        <v>73.447618782520294</v>
      </c>
      <c r="AN2703">
        <v>444.83105838002223</v>
      </c>
      <c r="AO2703">
        <v>7.5263751387596139E-2</v>
      </c>
      <c r="AP2703">
        <v>0.85774931573867808</v>
      </c>
    </row>
    <row r="2704" spans="1:42">
      <c r="A2704">
        <v>520.07697440804941</v>
      </c>
      <c r="B2704">
        <v>272.19287272453306</v>
      </c>
      <c r="C2704">
        <v>1081.6179655125486</v>
      </c>
      <c r="D2704">
        <v>-561.5409911044992</v>
      </c>
      <c r="E2704">
        <v>-809.42509278801549</v>
      </c>
      <c r="F2704">
        <v>561.5409911044992</v>
      </c>
      <c r="G2704">
        <v>7.9758627720236147E-2</v>
      </c>
      <c r="H2704">
        <v>3257.7219007404483</v>
      </c>
      <c r="I2704">
        <v>3.0078947246074676E-2</v>
      </c>
      <c r="J2704">
        <v>6.2471101284027096E-3</v>
      </c>
      <c r="K2704">
        <v>1.7241675973474977</v>
      </c>
      <c r="L2704">
        <v>24.986724853515625</v>
      </c>
      <c r="M2704">
        <v>2.6527532454695537</v>
      </c>
      <c r="N2704">
        <v>85.401916372489936</v>
      </c>
      <c r="O2704">
        <v>0.95219674706459045</v>
      </c>
      <c r="P2704">
        <v>1.735603555043538E-2</v>
      </c>
      <c r="Q2704">
        <v>3.2722054534488246E-2</v>
      </c>
      <c r="R2704">
        <v>0.42724920749664308</v>
      </c>
      <c r="S2704">
        <v>975.07059544462231</v>
      </c>
      <c r="T2704">
        <v>41.887581348419189</v>
      </c>
      <c r="U2704">
        <v>0.3742694252729416</v>
      </c>
      <c r="V2704">
        <v>457.16097354888916</v>
      </c>
      <c r="W2704">
        <v>1</v>
      </c>
      <c r="X2704">
        <v>0.31377651929855349</v>
      </c>
      <c r="Y2704">
        <v>579.43230679906492</v>
      </c>
      <c r="Z2704">
        <v>1</v>
      </c>
      <c r="AA2704">
        <v>26.332964470129021</v>
      </c>
      <c r="AB2704">
        <v>36.233562011718753</v>
      </c>
      <c r="AC2704">
        <v>46.474654972553253</v>
      </c>
      <c r="AD2704">
        <v>6.4863237560304817E-3</v>
      </c>
      <c r="AE2704">
        <v>72.345234436518908</v>
      </c>
      <c r="AF2704">
        <v>0.2489980816841125</v>
      </c>
      <c r="AG2704">
        <v>1.1378931343496463E-3</v>
      </c>
      <c r="AH2704">
        <v>4.1654555332660673E-2</v>
      </c>
      <c r="AI2704">
        <v>27.075451910495758</v>
      </c>
      <c r="AJ2704">
        <v>4.5489601412975116</v>
      </c>
      <c r="AK2704">
        <v>56.703894594311713</v>
      </c>
      <c r="AL2704">
        <v>5.0795104065354906</v>
      </c>
      <c r="AM2704">
        <v>44.620368945598599</v>
      </c>
      <c r="AN2704">
        <v>596.20110353234986</v>
      </c>
      <c r="AO2704">
        <v>6.206281769275665E-2</v>
      </c>
      <c r="AP2704">
        <v>0.83493736863136303</v>
      </c>
    </row>
    <row r="2705" spans="1:42">
      <c r="A2705">
        <v>350.05866009254237</v>
      </c>
      <c r="B2705">
        <v>427.60993802900856</v>
      </c>
      <c r="C2705">
        <v>1222.6775467801413</v>
      </c>
      <c r="D2705">
        <v>-872.61888668759889</v>
      </c>
      <c r="E2705">
        <v>-795.06760875113264</v>
      </c>
      <c r="F2705">
        <v>795.06760875113264</v>
      </c>
      <c r="G2705">
        <v>1.7833141071257719E-2</v>
      </c>
      <c r="H2705">
        <v>3589.1340570550487</v>
      </c>
      <c r="I2705">
        <v>2.144408494234085E-2</v>
      </c>
      <c r="J2705">
        <v>6.0965290069580076E-2</v>
      </c>
      <c r="K2705">
        <v>1.4394185537993907</v>
      </c>
      <c r="L2705">
        <v>56.543763875961304</v>
      </c>
      <c r="M2705">
        <v>845.56662016433097</v>
      </c>
      <c r="N2705">
        <v>48.287716541671763</v>
      </c>
      <c r="O2705">
        <v>0.78508064150810242</v>
      </c>
      <c r="P2705">
        <v>3.5743414031134705E-3</v>
      </c>
      <c r="Q2705">
        <v>1.5927952925364173E-2</v>
      </c>
      <c r="R2705">
        <v>0.43079145431518556</v>
      </c>
      <c r="S2705">
        <v>1109.4001367786327</v>
      </c>
      <c r="T2705">
        <v>27.44164764881134</v>
      </c>
      <c r="U2705">
        <v>0.4059354668855667</v>
      </c>
      <c r="V2705">
        <v>598.74320030212402</v>
      </c>
      <c r="W2705">
        <v>1</v>
      </c>
      <c r="X2705">
        <v>0.32180487036705019</v>
      </c>
      <c r="Y2705">
        <v>592.74728937053976</v>
      </c>
      <c r="Z2705">
        <v>1</v>
      </c>
      <c r="AA2705">
        <v>15.388210027818682</v>
      </c>
      <c r="AB2705">
        <v>8.3784826049804693</v>
      </c>
      <c r="AC2705">
        <v>51.069407165050507</v>
      </c>
      <c r="AD2705">
        <v>5.050258147410858E-3</v>
      </c>
      <c r="AE2705">
        <v>7.8877732461788757</v>
      </c>
      <c r="AF2705">
        <v>6.9965561628341666E-2</v>
      </c>
      <c r="AG2705">
        <v>7.4284816427235174E-4</v>
      </c>
      <c r="AH2705">
        <v>5.6065652132034301E-2</v>
      </c>
      <c r="AI2705">
        <v>9.095594584941864</v>
      </c>
      <c r="AJ2705">
        <v>0.83600598655745295</v>
      </c>
      <c r="AK2705">
        <v>53.46355014503002</v>
      </c>
      <c r="AL2705">
        <v>4.9014103249349992</v>
      </c>
      <c r="AM2705">
        <v>29.188789236545563</v>
      </c>
      <c r="AN2705">
        <v>614.46863015643839</v>
      </c>
      <c r="AO2705">
        <v>0.10457335364818574</v>
      </c>
      <c r="AP2705">
        <v>0.85070879364013685</v>
      </c>
    </row>
    <row r="2706" spans="1:42">
      <c r="A2706">
        <v>1262.8938045186285</v>
      </c>
      <c r="B2706">
        <v>1190.7704297128912</v>
      </c>
      <c r="C2706">
        <v>684.30636671651166</v>
      </c>
      <c r="D2706">
        <v>72.123374805737285</v>
      </c>
      <c r="E2706">
        <v>-72.123374805737285</v>
      </c>
      <c r="F2706">
        <v>-578.58743780211682</v>
      </c>
      <c r="G2706">
        <v>5.8384364887623171E-2</v>
      </c>
      <c r="H2706">
        <v>693.05386068465816</v>
      </c>
      <c r="I2706">
        <v>4.025414317846298E-2</v>
      </c>
      <c r="J2706">
        <v>5.1858505487442016E-2</v>
      </c>
      <c r="K2706">
        <v>1.2983305752575398</v>
      </c>
      <c r="L2706">
        <v>65.462968349456787</v>
      </c>
      <c r="M2706">
        <v>5.6308787496630401</v>
      </c>
      <c r="N2706">
        <v>189.13402829380038</v>
      </c>
      <c r="O2706">
        <v>0.54584434628486633</v>
      </c>
      <c r="P2706">
        <v>2.0619748645358611E-2</v>
      </c>
      <c r="Q2706">
        <v>2.0144333256615531E-2</v>
      </c>
      <c r="R2706">
        <v>0.4998365926742554</v>
      </c>
      <c r="S2706">
        <v>995.2380140456894</v>
      </c>
      <c r="T2706">
        <v>33.518713712692261</v>
      </c>
      <c r="U2706">
        <v>0.38234051644802097</v>
      </c>
      <c r="V2706">
        <v>452.74703502655029</v>
      </c>
      <c r="W2706">
        <v>1</v>
      </c>
      <c r="X2706">
        <v>0.43581555366516112</v>
      </c>
      <c r="Y2706">
        <v>305.72502808904687</v>
      </c>
      <c r="Z2706">
        <v>1</v>
      </c>
      <c r="AA2706">
        <v>19.962819663724904</v>
      </c>
      <c r="AB2706">
        <v>145.40407263183596</v>
      </c>
      <c r="AC2706">
        <v>161.07261329889297</v>
      </c>
      <c r="AD2706">
        <v>2.7411941789154313E-3</v>
      </c>
      <c r="AE2706">
        <v>72.200891746091358</v>
      </c>
      <c r="AF2706">
        <v>0.15572869777679441</v>
      </c>
      <c r="AG2706">
        <v>1.0691056231828624E-3</v>
      </c>
      <c r="AH2706">
        <v>4.7371991527080534E-2</v>
      </c>
      <c r="AI2706">
        <v>5.3232195973396301</v>
      </c>
      <c r="AJ2706">
        <v>14.634934867761888</v>
      </c>
      <c r="AK2706">
        <v>19.775346799492837</v>
      </c>
      <c r="AL2706">
        <v>6.5191846517476018</v>
      </c>
      <c r="AM2706">
        <v>34.956888139247894</v>
      </c>
      <c r="AN2706">
        <v>169.83282190444049</v>
      </c>
      <c r="AO2706">
        <v>3.6722223877906801E-2</v>
      </c>
      <c r="AP2706">
        <v>0.87795200324058542</v>
      </c>
    </row>
    <row r="2707" spans="1:42">
      <c r="A2707">
        <v>743.24713983727315</v>
      </c>
      <c r="B2707">
        <v>455.85272317244534</v>
      </c>
      <c r="C2707">
        <v>1439.6822107613184</v>
      </c>
      <c r="D2707">
        <v>-696.43507092404525</v>
      </c>
      <c r="E2707">
        <v>-983.82948758887301</v>
      </c>
      <c r="F2707">
        <v>696.43507092404525</v>
      </c>
      <c r="G2707">
        <v>4.1242801298016163E-2</v>
      </c>
      <c r="H2707">
        <v>4287.4179787420944</v>
      </c>
      <c r="I2707">
        <v>2.0846928656101226E-2</v>
      </c>
      <c r="J2707">
        <v>6.6142714023590093E-2</v>
      </c>
      <c r="K2707">
        <v>1.5280759342133998</v>
      </c>
      <c r="L2707">
        <v>11.197081804275513</v>
      </c>
      <c r="M2707">
        <v>5.3898507452607669</v>
      </c>
      <c r="N2707">
        <v>119.99442300338747</v>
      </c>
      <c r="O2707">
        <v>0.73790964484214783</v>
      </c>
      <c r="P2707">
        <v>1.2248228549957274E-2</v>
      </c>
      <c r="Q2707">
        <v>1.0731201224856905E-2</v>
      </c>
      <c r="R2707">
        <v>0.3825239658355713</v>
      </c>
      <c r="S2707">
        <v>813.68480438679717</v>
      </c>
      <c r="T2707">
        <v>25.770673155784607</v>
      </c>
      <c r="U2707">
        <v>0.36270156919956209</v>
      </c>
      <c r="V2707">
        <v>474.23381805419922</v>
      </c>
      <c r="W2707">
        <v>1</v>
      </c>
      <c r="X2707">
        <v>0.35718407273292541</v>
      </c>
      <c r="Y2707">
        <v>397.58249275439869</v>
      </c>
      <c r="Z2707">
        <v>1</v>
      </c>
      <c r="AA2707">
        <v>36.054382624673849</v>
      </c>
      <c r="AB2707">
        <v>51.377125061035159</v>
      </c>
      <c r="AC2707">
        <v>68.515942990779877</v>
      </c>
      <c r="AD2707">
        <v>1.1179912599742922E-2</v>
      </c>
      <c r="AE2707">
        <v>1.6737161530026186</v>
      </c>
      <c r="AF2707">
        <v>0.14775942921638488</v>
      </c>
      <c r="AG2707">
        <v>5.5859288566576274E-4</v>
      </c>
      <c r="AH2707">
        <v>5.2267533326148988E-2</v>
      </c>
      <c r="AI2707">
        <v>5.1658663153648376</v>
      </c>
      <c r="AJ2707">
        <v>13.43428707271743</v>
      </c>
      <c r="AK2707">
        <v>58.604786190390584</v>
      </c>
      <c r="AL2707">
        <v>4.3732125726063451</v>
      </c>
      <c r="AM2707">
        <v>47.454296696186063</v>
      </c>
      <c r="AN2707">
        <v>653.59889451337335</v>
      </c>
      <c r="AO2707">
        <v>3.2700819373130796E-2</v>
      </c>
      <c r="AP2707">
        <v>0.88665294408798234</v>
      </c>
    </row>
    <row r="2708" spans="1:42">
      <c r="A2708">
        <v>519.27113376182069</v>
      </c>
      <c r="B2708">
        <v>215.88666226795408</v>
      </c>
      <c r="C2708">
        <v>895.77531438075221</v>
      </c>
      <c r="D2708">
        <v>-376.50418061893151</v>
      </c>
      <c r="E2708">
        <v>-679.88865211279813</v>
      </c>
      <c r="F2708">
        <v>376.50418061893151</v>
      </c>
      <c r="G2708">
        <v>3.4547326275105157E-2</v>
      </c>
      <c r="H2708">
        <v>2795.0948762204239</v>
      </c>
      <c r="I2708">
        <v>2.7443365752696992E-2</v>
      </c>
      <c r="J2708">
        <v>7.4818175077438348E-2</v>
      </c>
      <c r="K2708">
        <v>1.8933516651213167</v>
      </c>
      <c r="L2708">
        <v>11.232905387878418</v>
      </c>
      <c r="M2708">
        <v>77.37853793114364</v>
      </c>
      <c r="N2708">
        <v>97.504847728538522</v>
      </c>
      <c r="O2708">
        <v>0.85545149445533752</v>
      </c>
      <c r="P2708">
        <v>1.9217081599765352E-2</v>
      </c>
      <c r="Q2708">
        <v>2.1762809488508433E-2</v>
      </c>
      <c r="R2708">
        <v>0.44941235065460206</v>
      </c>
      <c r="S2708">
        <v>532.57007449438197</v>
      </c>
      <c r="T2708">
        <v>40.010857582092285</v>
      </c>
      <c r="U2708">
        <v>0.30306728541851047</v>
      </c>
      <c r="V2708">
        <v>594.88842487335205</v>
      </c>
      <c r="W2708">
        <v>1</v>
      </c>
      <c r="X2708">
        <v>0.3947059750556946</v>
      </c>
      <c r="Y2708">
        <v>329.91205125783517</v>
      </c>
      <c r="Z2708">
        <v>1</v>
      </c>
      <c r="AA2708">
        <v>32.624652600851064</v>
      </c>
      <c r="AB2708">
        <v>150.10227661132814</v>
      </c>
      <c r="AC2708">
        <v>132.03110247850418</v>
      </c>
      <c r="AD2708">
        <v>2.8086751954168338E-3</v>
      </c>
      <c r="AE2708">
        <v>19.33992550007828</v>
      </c>
      <c r="AF2708">
        <v>0.12993997335433957</v>
      </c>
      <c r="AG2708">
        <v>1.0244071066158724E-4</v>
      </c>
      <c r="AH2708">
        <v>5.8971255648136135E-2</v>
      </c>
      <c r="AI2708">
        <v>16.538459360599518</v>
      </c>
      <c r="AJ2708">
        <v>11.592561816151788</v>
      </c>
      <c r="AK2708">
        <v>39.819459183812143</v>
      </c>
      <c r="AL2708">
        <v>6.4836113968471398</v>
      </c>
      <c r="AM2708">
        <v>71.16468647718429</v>
      </c>
      <c r="AN2708">
        <v>797.98886326835486</v>
      </c>
      <c r="AO2708">
        <v>7.5628143429756156E-2</v>
      </c>
      <c r="AP2708">
        <v>0.83634724545478834</v>
      </c>
    </row>
    <row r="2709" spans="1:42">
      <c r="A2709">
        <v>1848.6943917345955</v>
      </c>
      <c r="B2709">
        <v>3055.0926381647441</v>
      </c>
      <c r="C2709">
        <v>2799.474405283619</v>
      </c>
      <c r="D2709">
        <v>-1206.3982464301487</v>
      </c>
      <c r="E2709">
        <v>255.6182328811251</v>
      </c>
      <c r="F2709">
        <v>-255.6182328811251</v>
      </c>
      <c r="G2709">
        <v>5.1023139252490149E-2</v>
      </c>
      <c r="H2709">
        <v>3317.8802330102176</v>
      </c>
      <c r="I2709">
        <v>1.5282750427722931E-2</v>
      </c>
      <c r="J2709">
        <v>8.3646988868713384E-2</v>
      </c>
      <c r="K2709">
        <v>1.959962816351652</v>
      </c>
      <c r="L2709">
        <v>48.41063380241394</v>
      </c>
      <c r="M2709">
        <v>3728.2370078937001</v>
      </c>
      <c r="N2709">
        <v>156.17446817970279</v>
      </c>
      <c r="O2709">
        <v>0.57895466685295105</v>
      </c>
      <c r="P2709">
        <v>2.209071005715264E-2</v>
      </c>
      <c r="Q2709">
        <v>3.9193022251129146E-2</v>
      </c>
      <c r="R2709">
        <v>0.4862729263305664</v>
      </c>
      <c r="S2709">
        <v>491.4122970383217</v>
      </c>
      <c r="T2709">
        <v>43.700852990150452</v>
      </c>
      <c r="U2709">
        <v>0.41698693573474888</v>
      </c>
      <c r="V2709">
        <v>450.07004737854004</v>
      </c>
      <c r="W2709">
        <v>1</v>
      </c>
      <c r="X2709">
        <v>0.31153532862663269</v>
      </c>
      <c r="Y2709">
        <v>377.59840843093559</v>
      </c>
      <c r="Z2709">
        <v>1</v>
      </c>
      <c r="AA2709">
        <v>34.122527022676472</v>
      </c>
      <c r="AB2709">
        <v>34.348757751464845</v>
      </c>
      <c r="AC2709">
        <v>99.298565089702606</v>
      </c>
      <c r="AD2709">
        <v>1.2099825215135883E-2</v>
      </c>
      <c r="AE2709">
        <v>5.6265985346308396</v>
      </c>
      <c r="AF2709">
        <v>0.1691731774806976</v>
      </c>
      <c r="AG2709">
        <v>1.2303576492143106E-3</v>
      </c>
      <c r="AH2709">
        <v>3.5451520156860351E-2</v>
      </c>
      <c r="AI2709">
        <v>18.023953139781952</v>
      </c>
      <c r="AJ2709">
        <v>8.3321921473125382</v>
      </c>
      <c r="AK2709">
        <v>25.769119121432304</v>
      </c>
      <c r="AL2709">
        <v>5.1555037642243491</v>
      </c>
      <c r="AM2709">
        <v>40.969031298160559</v>
      </c>
      <c r="AN2709">
        <v>761.05342272074085</v>
      </c>
      <c r="AO2709">
        <v>3.5893585085868839E-2</v>
      </c>
      <c r="AP2709">
        <v>0.85156455516815199</v>
      </c>
    </row>
    <row r="2710" spans="1:42">
      <c r="A2710">
        <v>432.77697312976682</v>
      </c>
      <c r="B2710">
        <v>380.99405178060505</v>
      </c>
      <c r="C2710">
        <v>187.38876517826236</v>
      </c>
      <c r="D2710">
        <v>51.782921349161768</v>
      </c>
      <c r="E2710">
        <v>-51.782921349161768</v>
      </c>
      <c r="F2710">
        <v>-245.38820795150446</v>
      </c>
      <c r="G2710">
        <v>4.7105946783263679E-2</v>
      </c>
      <c r="H2710">
        <v>133.46784519173846</v>
      </c>
      <c r="I2710">
        <v>5.7402535378932952E-2</v>
      </c>
      <c r="J2710">
        <v>6.7575947999954228E-2</v>
      </c>
      <c r="K2710">
        <v>1.5080529677689074</v>
      </c>
      <c r="L2710">
        <v>71.172878742218018</v>
      </c>
      <c r="M2710">
        <v>192.71314186078919</v>
      </c>
      <c r="N2710">
        <v>87.638755438423161</v>
      </c>
      <c r="O2710">
        <v>0.69147351384162903</v>
      </c>
      <c r="P2710">
        <v>1.1964793311225042E-2</v>
      </c>
      <c r="Q2710">
        <v>2.4065818733639183E-2</v>
      </c>
      <c r="R2710">
        <v>0.41672599315643311</v>
      </c>
      <c r="S2710">
        <v>914.72212192382858</v>
      </c>
      <c r="T2710">
        <v>40.894347429275513</v>
      </c>
      <c r="U2710">
        <v>0.30965590894222261</v>
      </c>
      <c r="V2710">
        <v>534.76922512054443</v>
      </c>
      <c r="W2710">
        <v>1</v>
      </c>
      <c r="X2710">
        <v>0.34825601100921633</v>
      </c>
      <c r="Y2710">
        <v>558.84917235454623</v>
      </c>
      <c r="Z2710">
        <v>1</v>
      </c>
      <c r="AA2710">
        <v>20.050250732679373</v>
      </c>
      <c r="AB2710">
        <v>127.77114270019533</v>
      </c>
      <c r="AC2710">
        <v>176.27364546060562</v>
      </c>
      <c r="AD2710">
        <v>1.4809259593996229E-2</v>
      </c>
      <c r="AE2710">
        <v>5.0731817697303843</v>
      </c>
      <c r="AF2710">
        <v>0.16150068283081054</v>
      </c>
      <c r="AG2710">
        <v>5.0109690196717611E-4</v>
      </c>
      <c r="AH2710">
        <v>3.7439109170436857E-2</v>
      </c>
      <c r="AI2710">
        <v>11.131632626056671</v>
      </c>
      <c r="AJ2710">
        <v>8.0109003412612996</v>
      </c>
      <c r="AK2710">
        <v>8.383216000199317</v>
      </c>
      <c r="AL2710">
        <v>1.2036964916767756</v>
      </c>
      <c r="AM2710">
        <v>27.422462689876557</v>
      </c>
      <c r="AN2710">
        <v>306.03677003371297</v>
      </c>
      <c r="AO2710">
        <v>4.9616880059242252E-2</v>
      </c>
      <c r="AP2710">
        <v>0.86120256304740916</v>
      </c>
    </row>
    <row r="2711" spans="1:42">
      <c r="A2711">
        <v>1491.8338332385954</v>
      </c>
      <c r="B2711">
        <v>1193.9703929009083</v>
      </c>
      <c r="C2711">
        <v>750.10539355473088</v>
      </c>
      <c r="D2711">
        <v>297.86344033768705</v>
      </c>
      <c r="E2711">
        <v>-297.86344033768705</v>
      </c>
      <c r="F2711">
        <v>-741.72843968386451</v>
      </c>
      <c r="G2711">
        <v>6.8343253949729232E-2</v>
      </c>
      <c r="H2711">
        <v>377.84838621979787</v>
      </c>
      <c r="I2711">
        <v>5.971889644861221E-2</v>
      </c>
      <c r="J2711">
        <v>2.3167201519012449E-2</v>
      </c>
      <c r="K2711">
        <v>1.7117101389348506</v>
      </c>
      <c r="L2711">
        <v>25.180879831314087</v>
      </c>
      <c r="M2711">
        <v>1.7537030933268318</v>
      </c>
      <c r="N2711">
        <v>201.53196642608646</v>
      </c>
      <c r="O2711">
        <v>0.73121985793113708</v>
      </c>
      <c r="P2711">
        <v>4.2338660028245706E-3</v>
      </c>
      <c r="Q2711">
        <v>4.1909824424319793E-2</v>
      </c>
      <c r="R2711">
        <v>0.45347144126892092</v>
      </c>
      <c r="S2711">
        <v>810.53083229613139</v>
      </c>
      <c r="T2711">
        <v>30.794259905815125</v>
      </c>
      <c r="U2711">
        <v>0.41835028231143956</v>
      </c>
      <c r="V2711">
        <v>619.72112655639648</v>
      </c>
      <c r="W2711">
        <v>1</v>
      </c>
      <c r="X2711">
        <v>0.32614831089973451</v>
      </c>
      <c r="Y2711">
        <v>352.31056324909719</v>
      </c>
      <c r="Z2711">
        <v>1</v>
      </c>
      <c r="AA2711">
        <v>22.091359032373433</v>
      </c>
      <c r="AB2711">
        <v>57.460099426269537</v>
      </c>
      <c r="AC2711">
        <v>29.908667504787445</v>
      </c>
      <c r="AD2711">
        <v>4.5055422008547005E-3</v>
      </c>
      <c r="AE2711">
        <v>11.258379465334405</v>
      </c>
      <c r="AF2711">
        <v>0.2827914011478424</v>
      </c>
      <c r="AG2711">
        <v>9.9602172568184202E-4</v>
      </c>
      <c r="AH2711">
        <v>4.6188309645652771E-2</v>
      </c>
      <c r="AI2711">
        <v>10.934320390224457</v>
      </c>
      <c r="AJ2711">
        <v>13.912236235509489</v>
      </c>
      <c r="AK2711">
        <v>11.480579089522362</v>
      </c>
      <c r="AL2711">
        <v>2.8561345725375498</v>
      </c>
      <c r="AM2711">
        <v>29.833469116687777</v>
      </c>
      <c r="AN2711">
        <v>663.36512097492596</v>
      </c>
      <c r="AO2711">
        <v>4.916275918483734E-2</v>
      </c>
      <c r="AP2711">
        <v>0.90026821184158334</v>
      </c>
    </row>
    <row r="2712" spans="1:42">
      <c r="A2712">
        <v>231.69485097473654</v>
      </c>
      <c r="B2712">
        <v>41.236508507168878</v>
      </c>
      <c r="C2712">
        <v>698.87487595856294</v>
      </c>
      <c r="D2712">
        <v>-467.1800249838264</v>
      </c>
      <c r="E2712">
        <v>-657.63836745139406</v>
      </c>
      <c r="F2712">
        <v>467.1800249838264</v>
      </c>
      <c r="G2712">
        <v>2.9729794978985306E-2</v>
      </c>
      <c r="H2712">
        <v>2573.7266384719101</v>
      </c>
      <c r="I2712">
        <v>2.3314330279827118E-2</v>
      </c>
      <c r="J2712">
        <v>7.6099231481552121E-2</v>
      </c>
      <c r="K2712">
        <v>1.0265012129366398</v>
      </c>
      <c r="L2712">
        <v>72.235403060913086</v>
      </c>
      <c r="M2712">
        <v>71.610074954563245</v>
      </c>
      <c r="N2712">
        <v>42.742968122673041</v>
      </c>
      <c r="O2712">
        <v>0.52110400795936584</v>
      </c>
      <c r="P2712">
        <v>2.2638410038418235E-2</v>
      </c>
      <c r="Q2712">
        <v>5.1224256621466733E-3</v>
      </c>
      <c r="R2712">
        <v>0.48686296939849855</v>
      </c>
      <c r="S2712">
        <v>366.08045452647968</v>
      </c>
      <c r="T2712">
        <v>36.329400539398193</v>
      </c>
      <c r="U2712">
        <v>0.32446295440196993</v>
      </c>
      <c r="V2712">
        <v>608.92508029937744</v>
      </c>
      <c r="W2712">
        <v>1</v>
      </c>
      <c r="X2712">
        <v>0.42721334218978879</v>
      </c>
      <c r="Y2712">
        <v>680.5301545379416</v>
      </c>
      <c r="Z2712">
        <v>1</v>
      </c>
      <c r="AA2712">
        <v>3.5457151041316992</v>
      </c>
      <c r="AB2712">
        <v>174.54713964843751</v>
      </c>
      <c r="AC2712">
        <v>104.83997613191605</v>
      </c>
      <c r="AD2712">
        <v>5.2635470007219888E-3</v>
      </c>
      <c r="AE2712">
        <v>8.4938845696867329</v>
      </c>
      <c r="AF2712">
        <v>0.11556280374526975</v>
      </c>
      <c r="AG2712">
        <v>6.078107965184537E-4</v>
      </c>
      <c r="AH2712">
        <v>3.9520419037342068E-2</v>
      </c>
      <c r="AI2712">
        <v>19.61573988199234</v>
      </c>
      <c r="AJ2712">
        <v>6.3795740963815675</v>
      </c>
      <c r="AK2712">
        <v>57.933435485959052</v>
      </c>
      <c r="AL2712">
        <v>4.5521680531089306</v>
      </c>
      <c r="AM2712">
        <v>90.864188945293421</v>
      </c>
      <c r="AN2712">
        <v>533.51998914444869</v>
      </c>
      <c r="AO2712">
        <v>4.7147784352302553E-2</v>
      </c>
      <c r="AP2712">
        <v>0.82392359566688544</v>
      </c>
    </row>
    <row r="2713" spans="1:42">
      <c r="A2713">
        <v>1240.7942967874403</v>
      </c>
      <c r="B2713">
        <v>1718.4129589249342</v>
      </c>
      <c r="C2713">
        <v>1337.774664459969</v>
      </c>
      <c r="D2713">
        <v>-477.61866213749386</v>
      </c>
      <c r="E2713">
        <v>380.63829446496516</v>
      </c>
      <c r="F2713">
        <v>-380.63829446496516</v>
      </c>
      <c r="G2713">
        <v>6.3283525304077867E-2</v>
      </c>
      <c r="H2713">
        <v>1190.5559004601121</v>
      </c>
      <c r="I2713">
        <v>3.4088533222675327E-2</v>
      </c>
      <c r="J2713">
        <v>7.7300642013549803E-2</v>
      </c>
      <c r="K2713">
        <v>2.0738130008399485</v>
      </c>
      <c r="L2713">
        <v>79.939826726913452</v>
      </c>
      <c r="M2713">
        <v>1705.7925075936405</v>
      </c>
      <c r="N2713">
        <v>148.13955553550721</v>
      </c>
      <c r="O2713">
        <v>0.84085389971733093</v>
      </c>
      <c r="P2713">
        <v>1.604979382620917E-2</v>
      </c>
      <c r="Q2713">
        <v>7.3712453312344012E-3</v>
      </c>
      <c r="R2713">
        <v>0.46957605361938476</v>
      </c>
      <c r="S2713">
        <v>847.46092976575346</v>
      </c>
      <c r="T2713">
        <v>25.406911969184875</v>
      </c>
      <c r="U2713">
        <v>0.44495384037494662</v>
      </c>
      <c r="V2713">
        <v>469.82035636901855</v>
      </c>
      <c r="W2713">
        <v>1</v>
      </c>
      <c r="X2713">
        <v>0.32001777052879338</v>
      </c>
      <c r="Y2713">
        <v>527.82256084546657</v>
      </c>
      <c r="Z2713">
        <v>1</v>
      </c>
      <c r="AA2713">
        <v>27.903356808061606</v>
      </c>
      <c r="AB2713">
        <v>59.839368835449221</v>
      </c>
      <c r="AC2713">
        <v>53.258542716503143</v>
      </c>
      <c r="AD2713">
        <v>8.9841695932241575E-3</v>
      </c>
      <c r="AE2713">
        <v>16.587422065275039</v>
      </c>
      <c r="AF2713">
        <v>0.21599752306938169</v>
      </c>
      <c r="AG2713">
        <v>5.9534688991848077E-4</v>
      </c>
      <c r="AH2713">
        <v>3.5959048032760621E-2</v>
      </c>
      <c r="AI2713">
        <v>8.7092849612236023</v>
      </c>
      <c r="AJ2713">
        <v>2.7120482745791405</v>
      </c>
      <c r="AK2713">
        <v>19.345452105402945</v>
      </c>
      <c r="AL2713">
        <v>6.0429167923543856</v>
      </c>
      <c r="AM2713">
        <v>70.920547163486475</v>
      </c>
      <c r="AN2713">
        <v>647.87621667329381</v>
      </c>
      <c r="AO2713">
        <v>6.4876871943473816E-2</v>
      </c>
      <c r="AP2713">
        <v>0.92727404594421403</v>
      </c>
    </row>
    <row r="2714" spans="1:42">
      <c r="A2714">
        <v>1285.2780151187935</v>
      </c>
      <c r="B2714">
        <v>1163.3529070249992</v>
      </c>
      <c r="C2714">
        <v>702.61630674176274</v>
      </c>
      <c r="D2714">
        <v>121.92510809379428</v>
      </c>
      <c r="E2714">
        <v>-121.92510809379428</v>
      </c>
      <c r="F2714">
        <v>-582.66170837703078</v>
      </c>
      <c r="G2714">
        <v>3.8269135283420068E-2</v>
      </c>
      <c r="H2714">
        <v>738.271731056627</v>
      </c>
      <c r="I2714">
        <v>2.6178811490535733E-2</v>
      </c>
      <c r="J2714">
        <v>5.5779260873794555E-2</v>
      </c>
      <c r="K2714">
        <v>1.9869030717670917</v>
      </c>
      <c r="L2714">
        <v>73.042914867401123</v>
      </c>
      <c r="M2714">
        <v>6.2903535064513845</v>
      </c>
      <c r="N2714">
        <v>180.35161341800693</v>
      </c>
      <c r="O2714">
        <v>0.63233736157417297</v>
      </c>
      <c r="P2714">
        <v>6.1180587344699423E-3</v>
      </c>
      <c r="Q2714">
        <v>2.6596312999725338E-2</v>
      </c>
      <c r="R2714">
        <v>0.46611966609954836</v>
      </c>
      <c r="S2714">
        <v>525.04725028202745</v>
      </c>
      <c r="T2714">
        <v>28.746742010116577</v>
      </c>
      <c r="U2714">
        <v>0.39352662980556491</v>
      </c>
      <c r="V2714">
        <v>517.36819744110107</v>
      </c>
      <c r="W2714">
        <v>1</v>
      </c>
      <c r="X2714">
        <v>0.31292135238647462</v>
      </c>
      <c r="Y2714">
        <v>353.90351921871638</v>
      </c>
      <c r="Z2714">
        <v>1</v>
      </c>
      <c r="AA2714">
        <v>23.413467853879933</v>
      </c>
      <c r="AB2714">
        <v>12.868236206054689</v>
      </c>
      <c r="AC2714">
        <v>145.93291431665421</v>
      </c>
      <c r="AD2714">
        <v>6.9982267852522371E-3</v>
      </c>
      <c r="AE2714">
        <v>47.887551329470419</v>
      </c>
      <c r="AF2714">
        <v>6.7717766761779777E-2</v>
      </c>
      <c r="AG2714">
        <v>2.5202226498252292E-4</v>
      </c>
      <c r="AH2714">
        <v>4.6441595160961149E-2</v>
      </c>
      <c r="AI2714">
        <v>17.059445679187775</v>
      </c>
      <c r="AJ2714">
        <v>3.4700254365046259</v>
      </c>
      <c r="AK2714">
        <v>9.5009886127710335</v>
      </c>
      <c r="AL2714">
        <v>7.1092227520997726</v>
      </c>
      <c r="AM2714">
        <v>37.550985848903657</v>
      </c>
      <c r="AN2714">
        <v>288.12924658861346</v>
      </c>
      <c r="AO2714">
        <v>9.7647003769874577E-2</v>
      </c>
      <c r="AP2714">
        <v>0.86383590483665473</v>
      </c>
    </row>
    <row r="2715" spans="1:42">
      <c r="A2715">
        <v>874.71842071535832</v>
      </c>
      <c r="B2715">
        <v>685.34183988986501</v>
      </c>
      <c r="C2715">
        <v>757.97324079195323</v>
      </c>
      <c r="D2715">
        <v>116.74517992340509</v>
      </c>
      <c r="E2715">
        <v>-189.37658082549331</v>
      </c>
      <c r="F2715">
        <v>-116.74517992340509</v>
      </c>
      <c r="G2715">
        <v>-4.4812955883222734E-3</v>
      </c>
      <c r="H2715">
        <v>1509.041162829451</v>
      </c>
      <c r="I2715">
        <v>5.1806272566318513E-2</v>
      </c>
      <c r="J2715">
        <v>6.0709053516387938E-2</v>
      </c>
      <c r="K2715">
        <v>1.6623884736001491</v>
      </c>
      <c r="L2715">
        <v>64.898778200149536</v>
      </c>
      <c r="M2715">
        <v>141.38652618425854</v>
      </c>
      <c r="N2715">
        <v>112.72147173843385</v>
      </c>
      <c r="O2715">
        <v>0.75371250510215759</v>
      </c>
      <c r="P2715">
        <v>1.6018663883209227E-2</v>
      </c>
      <c r="Q2715">
        <v>4.6307373947567405E-2</v>
      </c>
      <c r="R2715">
        <v>0.38594174385070801</v>
      </c>
      <c r="S2715">
        <v>841.8240914648502</v>
      </c>
      <c r="T2715">
        <v>39.454397559165955</v>
      </c>
      <c r="U2715">
        <v>0.43434460699558258</v>
      </c>
      <c r="V2715">
        <v>583.29010009765625</v>
      </c>
      <c r="W2715">
        <v>1</v>
      </c>
      <c r="X2715">
        <v>0.43874978661537173</v>
      </c>
      <c r="Y2715">
        <v>272.83504910605353</v>
      </c>
      <c r="Z2715">
        <v>1</v>
      </c>
      <c r="AA2715">
        <v>29.419788347787865</v>
      </c>
      <c r="AB2715">
        <v>151.60028472900393</v>
      </c>
      <c r="AC2715">
        <v>26.103256642818451</v>
      </c>
      <c r="AD2715">
        <v>1.8519800952357104E-3</v>
      </c>
      <c r="AE2715">
        <v>5.9073175735001593</v>
      </c>
      <c r="AF2715">
        <v>-1.8619955778121949E-2</v>
      </c>
      <c r="AG2715">
        <v>1.3251077326867774E-3</v>
      </c>
      <c r="AH2715">
        <v>2.8662682771682735E-3</v>
      </c>
      <c r="AI2715">
        <v>27.787140309810638</v>
      </c>
      <c r="AJ2715">
        <v>13.326331861861831</v>
      </c>
      <c r="AK2715">
        <v>52.050248789191244</v>
      </c>
      <c r="AL2715">
        <v>2.2633913997639459</v>
      </c>
      <c r="AM2715">
        <v>32.222538387775423</v>
      </c>
      <c r="AN2715">
        <v>552.84618194360178</v>
      </c>
      <c r="AO2715">
        <v>6.0855625510215755E-2</v>
      </c>
      <c r="AP2715">
        <v>0.89312148618698128</v>
      </c>
    </row>
    <row r="2716" spans="1:42">
      <c r="A2716">
        <v>1167.0239006986837</v>
      </c>
      <c r="B2716">
        <v>2114.410085462679</v>
      </c>
      <c r="C2716">
        <v>1411.9576797286968</v>
      </c>
      <c r="D2716">
        <v>-947.38618476399529</v>
      </c>
      <c r="E2716">
        <v>702.45240573398223</v>
      </c>
      <c r="F2716">
        <v>-702.45240573398223</v>
      </c>
      <c r="G2716">
        <v>1.9253131983631249E-2</v>
      </c>
      <c r="H2716">
        <v>778.6004077445682</v>
      </c>
      <c r="I2716">
        <v>4.6454047858715056E-2</v>
      </c>
      <c r="J2716">
        <v>7.1837349653244023E-2</v>
      </c>
      <c r="K2716">
        <v>1.1580254693090914</v>
      </c>
      <c r="L2716">
        <v>14.981522560119629</v>
      </c>
      <c r="M2716">
        <v>2522.4126376326212</v>
      </c>
      <c r="N2716">
        <v>142.75180489864351</v>
      </c>
      <c r="O2716">
        <v>0.92303124070167542</v>
      </c>
      <c r="P2716">
        <v>1.9534300380282928E-2</v>
      </c>
      <c r="Q2716">
        <v>7.7596704165140773E-3</v>
      </c>
      <c r="R2716">
        <v>0.40887840747833254</v>
      </c>
      <c r="S2716">
        <v>1136.1487194161098</v>
      </c>
      <c r="T2716">
        <v>35.738229751586914</v>
      </c>
      <c r="U2716">
        <v>0.42359803378582006</v>
      </c>
      <c r="V2716">
        <v>451.71234607696533</v>
      </c>
      <c r="W2716">
        <v>1</v>
      </c>
      <c r="X2716">
        <v>0.38747537851333619</v>
      </c>
      <c r="Y2716">
        <v>341.22788632212274</v>
      </c>
      <c r="Z2716">
        <v>1</v>
      </c>
      <c r="AA2716">
        <v>3.9550197143459327</v>
      </c>
      <c r="AB2716">
        <v>47.913901123046877</v>
      </c>
      <c r="AC2716">
        <v>61.715240776538849</v>
      </c>
      <c r="AD2716">
        <v>1.1667445582202358E-2</v>
      </c>
      <c r="AE2716">
        <v>5.563811586677561</v>
      </c>
      <c r="AF2716">
        <v>6.1652705669403063E-2</v>
      </c>
      <c r="AG2716">
        <v>1.027712976156743E-3</v>
      </c>
      <c r="AH2716">
        <v>4.7209027922153472E-2</v>
      </c>
      <c r="AI2716">
        <v>18.790203630924225</v>
      </c>
      <c r="AJ2716">
        <v>15.33443760130994</v>
      </c>
      <c r="AK2716">
        <v>29.032517836689948</v>
      </c>
      <c r="AL2716">
        <v>6.4115372561152242</v>
      </c>
      <c r="AM2716">
        <v>36.792997443675993</v>
      </c>
      <c r="AN2716">
        <v>371.94701994739609</v>
      </c>
      <c r="AO2716">
        <v>7.0351232647895806E-2</v>
      </c>
      <c r="AP2716">
        <v>0.90327872395515452</v>
      </c>
    </row>
    <row r="2717" spans="1:42">
      <c r="A2717">
        <v>708.26078678292208</v>
      </c>
      <c r="B2717">
        <v>567.03523894498562</v>
      </c>
      <c r="C2717">
        <v>888.81320027749507</v>
      </c>
      <c r="D2717">
        <v>-180.55241349457299</v>
      </c>
      <c r="E2717">
        <v>-321.77796133250945</v>
      </c>
      <c r="F2717">
        <v>180.55241349457299</v>
      </c>
      <c r="G2717">
        <v>7.4772563372747028E-3</v>
      </c>
      <c r="H2717">
        <v>2250.4695900579391</v>
      </c>
      <c r="I2717">
        <v>2.4533796608448028E-2</v>
      </c>
      <c r="J2717">
        <v>4.7774882316589357E-2</v>
      </c>
      <c r="K2717">
        <v>1.0083584139049053</v>
      </c>
      <c r="L2717">
        <v>45.892084836959839</v>
      </c>
      <c r="M2717">
        <v>88.984467959423768</v>
      </c>
      <c r="N2717">
        <v>112.01462470283509</v>
      </c>
      <c r="O2717">
        <v>0.61692091822624207</v>
      </c>
      <c r="P2717">
        <v>1.4263441668616398E-2</v>
      </c>
      <c r="Q2717">
        <v>6.702639526791042E-3</v>
      </c>
      <c r="R2717">
        <v>0.38169692993164062</v>
      </c>
      <c r="S2717">
        <v>866.11041471793237</v>
      </c>
      <c r="T2717">
        <v>49.427500367164612</v>
      </c>
      <c r="U2717">
        <v>0.36673559486865998</v>
      </c>
      <c r="V2717">
        <v>592.46678352355957</v>
      </c>
      <c r="W2717">
        <v>1</v>
      </c>
      <c r="X2717">
        <v>0.35596801638603215</v>
      </c>
      <c r="Y2717">
        <v>350.62936773597141</v>
      </c>
      <c r="Z2717">
        <v>1</v>
      </c>
      <c r="AA2717">
        <v>2.5776189933490761</v>
      </c>
      <c r="AB2717">
        <v>111.6900658569336</v>
      </c>
      <c r="AC2717">
        <v>95.212523639202118</v>
      </c>
      <c r="AD2717">
        <v>1.4513387435521836E-2</v>
      </c>
      <c r="AE2717">
        <v>11.288172294920336</v>
      </c>
      <c r="AF2717">
        <v>5.6387937068939145E-3</v>
      </c>
      <c r="AG2717">
        <v>7.0053620242774121E-4</v>
      </c>
      <c r="AH2717">
        <v>2.2519827556610104E-2</v>
      </c>
      <c r="AI2717">
        <v>12.560281455516815</v>
      </c>
      <c r="AJ2717">
        <v>12.526211977470442</v>
      </c>
      <c r="AK2717">
        <v>53.477173120379447</v>
      </c>
      <c r="AL2717">
        <v>5.4516177805406958</v>
      </c>
      <c r="AM2717">
        <v>98.147926676273343</v>
      </c>
      <c r="AN2717">
        <v>429.10516305576402</v>
      </c>
      <c r="AO2717">
        <v>0.10396364390850067</v>
      </c>
      <c r="AP2717">
        <v>0.82622300815582284</v>
      </c>
    </row>
    <row r="2718" spans="1:42">
      <c r="A2718">
        <v>1113.1614280072308</v>
      </c>
      <c r="B2718">
        <v>1163.1778823197112</v>
      </c>
      <c r="C2718">
        <v>1316.5762297178883</v>
      </c>
      <c r="D2718">
        <v>-203.41480171065746</v>
      </c>
      <c r="E2718">
        <v>-153.39834739817707</v>
      </c>
      <c r="F2718">
        <v>153.39834739817707</v>
      </c>
      <c r="G2718">
        <v>7.9693626883088634E-2</v>
      </c>
      <c r="H2718">
        <v>2293.6333053855165</v>
      </c>
      <c r="I2718">
        <v>3.1946741044521332E-2</v>
      </c>
      <c r="J2718">
        <v>0.10223113942146302</v>
      </c>
      <c r="K2718">
        <v>1.6584408970177171</v>
      </c>
      <c r="L2718">
        <v>20.794756412506104</v>
      </c>
      <c r="M2718">
        <v>779.96568263452968</v>
      </c>
      <c r="N2718">
        <v>193.17571707630159</v>
      </c>
      <c r="O2718">
        <v>0.81496909260749817</v>
      </c>
      <c r="P2718">
        <v>2.2413963317871089E-2</v>
      </c>
      <c r="Q2718">
        <v>2.9507083415985104E-2</v>
      </c>
      <c r="R2718">
        <v>0.45448245525360109</v>
      </c>
      <c r="S2718">
        <v>977.23646511005609</v>
      </c>
      <c r="T2718">
        <v>34.197479486465454</v>
      </c>
      <c r="U2718">
        <v>0.30167240560054781</v>
      </c>
      <c r="V2718">
        <v>473.29785823822021</v>
      </c>
      <c r="W2718">
        <v>1</v>
      </c>
      <c r="X2718">
        <v>0.37637896060943604</v>
      </c>
      <c r="Y2718">
        <v>393.90564535833323</v>
      </c>
      <c r="Z2718">
        <v>1</v>
      </c>
      <c r="AA2718">
        <v>35.307297511701591</v>
      </c>
      <c r="AB2718">
        <v>9.3251031494140637</v>
      </c>
      <c r="AC2718">
        <v>58.856572210788727</v>
      </c>
      <c r="AD2718">
        <v>2.4451149834526908E-3</v>
      </c>
      <c r="AE2718">
        <v>42.855049003356804</v>
      </c>
      <c r="AF2718">
        <v>0.27930670738220209</v>
      </c>
      <c r="AG2718">
        <v>7.4097833687522939E-5</v>
      </c>
      <c r="AH2718">
        <v>1.7082525670528408E-2</v>
      </c>
      <c r="AI2718">
        <v>7.3473814129829407</v>
      </c>
      <c r="AJ2718">
        <v>7.4633851111504459</v>
      </c>
      <c r="AK2718">
        <v>43.639655848145487</v>
      </c>
      <c r="AL2718">
        <v>7.8515636433815246</v>
      </c>
      <c r="AM2718">
        <v>60.02126621007919</v>
      </c>
      <c r="AN2718">
        <v>621.41903839512247</v>
      </c>
      <c r="AO2718">
        <v>6.0651462197303774E-2</v>
      </c>
      <c r="AP2718">
        <v>0.90019870829582227</v>
      </c>
    </row>
    <row r="2719" spans="1:42">
      <c r="A2719">
        <v>934.48561539201978</v>
      </c>
      <c r="B2719">
        <v>733.75726200389363</v>
      </c>
      <c r="C2719">
        <v>859.1671256671043</v>
      </c>
      <c r="D2719">
        <v>75.31848972491548</v>
      </c>
      <c r="E2719">
        <v>-200.72835338812615</v>
      </c>
      <c r="F2719">
        <v>-75.31848972491548</v>
      </c>
      <c r="G2719">
        <v>5.4787442362725274E-3</v>
      </c>
      <c r="H2719">
        <v>1897.592985448686</v>
      </c>
      <c r="I2719">
        <v>4.8195482790470125E-2</v>
      </c>
      <c r="J2719">
        <v>8.2757527828216548E-2</v>
      </c>
      <c r="K2719">
        <v>1.6323572760999201</v>
      </c>
      <c r="L2719">
        <v>49.72089409828186</v>
      </c>
      <c r="M2719">
        <v>192.8180303151025</v>
      </c>
      <c r="N2719">
        <v>159.28287253417972</v>
      </c>
      <c r="O2719">
        <v>0.60543641448020935</v>
      </c>
      <c r="P2719">
        <v>1.6973498927222355E-2</v>
      </c>
      <c r="Q2719">
        <v>4.2809700489044179E-2</v>
      </c>
      <c r="R2719">
        <v>0.45561846733093259</v>
      </c>
      <c r="S2719">
        <v>570.36227543918312</v>
      </c>
      <c r="T2719">
        <v>43.657824397087097</v>
      </c>
      <c r="U2719">
        <v>0.32078708231449127</v>
      </c>
      <c r="V2719">
        <v>582.22589492797852</v>
      </c>
      <c r="W2719">
        <v>1</v>
      </c>
      <c r="X2719">
        <v>0.31721994519233704</v>
      </c>
      <c r="Y2719">
        <v>647.81146114307944</v>
      </c>
      <c r="Z2719">
        <v>1</v>
      </c>
      <c r="AA2719">
        <v>32.703018930292131</v>
      </c>
      <c r="AB2719">
        <v>158.9534309692383</v>
      </c>
      <c r="AC2719">
        <v>142.29258149862289</v>
      </c>
      <c r="AD2719">
        <v>3.7600916675013356E-3</v>
      </c>
      <c r="AE2719">
        <v>1.3999754793069803</v>
      </c>
      <c r="AF2719">
        <v>2.0991178750991817E-2</v>
      </c>
      <c r="AG2719">
        <v>7.691052173446532E-4</v>
      </c>
      <c r="AH2719">
        <v>5.4297844767570491E-2</v>
      </c>
      <c r="AI2719">
        <v>27.953329980373383</v>
      </c>
      <c r="AJ2719">
        <v>8.914128620342634</v>
      </c>
      <c r="AK2719">
        <v>54.887091187834741</v>
      </c>
      <c r="AL2719">
        <v>5.8791819979983995</v>
      </c>
      <c r="AM2719">
        <v>56.568281853199011</v>
      </c>
      <c r="AN2719">
        <v>644.52557453949885</v>
      </c>
      <c r="AO2719">
        <v>8.3204223036766056E-2</v>
      </c>
      <c r="AP2719">
        <v>0.85420788431167616</v>
      </c>
    </row>
    <row r="2720" spans="1:42">
      <c r="A2720">
        <v>465.66724922261375</v>
      </c>
      <c r="B2720">
        <v>1028.5159104114473</v>
      </c>
      <c r="C2720">
        <v>935.06907765811752</v>
      </c>
      <c r="D2720">
        <v>-562.8486611888336</v>
      </c>
      <c r="E2720">
        <v>93.446832753329772</v>
      </c>
      <c r="F2720">
        <v>-93.446832753329772</v>
      </c>
      <c r="G2720">
        <v>7.0927779115121251E-3</v>
      </c>
      <c r="H2720">
        <v>1480.6622898636062</v>
      </c>
      <c r="I2720">
        <v>4.1952850520610804E-2</v>
      </c>
      <c r="J2720">
        <v>7.9060849905014038E-2</v>
      </c>
      <c r="K2720">
        <v>1.1479977252542972</v>
      </c>
      <c r="L2720">
        <v>10.677318572998047</v>
      </c>
      <c r="M2720">
        <v>1545.6740536492289</v>
      </c>
      <c r="N2720">
        <v>25.457860400199891</v>
      </c>
      <c r="O2720">
        <v>0.79292264580726624</v>
      </c>
      <c r="P2720">
        <v>1.2492643250359427E-2</v>
      </c>
      <c r="Q2720">
        <v>3.77027555571662E-2</v>
      </c>
      <c r="R2720">
        <v>0.45411100864410403</v>
      </c>
      <c r="S2720">
        <v>721.71777090923092</v>
      </c>
      <c r="T2720">
        <v>35.710489749908447</v>
      </c>
      <c r="U2720">
        <v>0.39702037513256072</v>
      </c>
      <c r="V2720">
        <v>541.31662845611572</v>
      </c>
      <c r="W2720">
        <v>1</v>
      </c>
      <c r="X2720">
        <v>0.41370009183883671</v>
      </c>
      <c r="Y2720">
        <v>594.29130660069291</v>
      </c>
      <c r="Z2720">
        <v>1</v>
      </c>
      <c r="AA2720">
        <v>11.08165166586876</v>
      </c>
      <c r="AB2720">
        <v>95.452311035156256</v>
      </c>
      <c r="AC2720">
        <v>167.83023625612259</v>
      </c>
      <c r="AD2720">
        <v>3.811236324473324E-3</v>
      </c>
      <c r="AE2720">
        <v>53.02867660619129</v>
      </c>
      <c r="AF2720">
        <v>-2.6472938060760499E-2</v>
      </c>
      <c r="AG2720">
        <v>6.1211680320996046E-4</v>
      </c>
      <c r="AH2720">
        <v>3.082375222444534E-2</v>
      </c>
      <c r="AI2720">
        <v>15.685385763645172</v>
      </c>
      <c r="AJ2720">
        <v>10.502494181083067</v>
      </c>
      <c r="AK2720">
        <v>52.605744321942332</v>
      </c>
      <c r="AL2720">
        <v>5.7570724012754999</v>
      </c>
      <c r="AM2720">
        <v>109.209608066082</v>
      </c>
      <c r="AN2720">
        <v>104.68951603258918</v>
      </c>
      <c r="AO2720">
        <v>9.3936730504035948E-2</v>
      </c>
      <c r="AP2720">
        <v>0.8942436850070955</v>
      </c>
    </row>
    <row r="2721" spans="1:42">
      <c r="A2721">
        <v>172.04077781484267</v>
      </c>
      <c r="B2721">
        <v>-112.78590312380516</v>
      </c>
      <c r="C2721">
        <v>367.82466073826038</v>
      </c>
      <c r="D2721">
        <v>-195.78388292341771</v>
      </c>
      <c r="E2721">
        <v>-480.61056386206553</v>
      </c>
      <c r="F2721">
        <v>195.78388292341771</v>
      </c>
      <c r="G2721">
        <v>6.3268953106483524E-3</v>
      </c>
      <c r="H2721">
        <v>1273.8455089839724</v>
      </c>
      <c r="I2721">
        <v>3.5244028866291049E-2</v>
      </c>
      <c r="J2721">
        <v>2.2449592590332031E-2</v>
      </c>
      <c r="K2721">
        <v>1.927164924687147</v>
      </c>
      <c r="L2721">
        <v>38.996900320053101</v>
      </c>
      <c r="M2721">
        <v>66.247051208718517</v>
      </c>
      <c r="N2721">
        <v>33.267696775436406</v>
      </c>
      <c r="O2721">
        <v>0.77361080050468445</v>
      </c>
      <c r="P2721">
        <v>2.7266920937432177E-4</v>
      </c>
      <c r="Q2721">
        <v>1.816333331002129E-2</v>
      </c>
      <c r="R2721">
        <v>0.42800664901733398</v>
      </c>
      <c r="S2721">
        <v>861.88693811387998</v>
      </c>
      <c r="T2721">
        <v>25.833418965339661</v>
      </c>
      <c r="U2721">
        <v>0.40188786327838899</v>
      </c>
      <c r="V2721">
        <v>543.10698509216309</v>
      </c>
      <c r="W2721">
        <v>1</v>
      </c>
      <c r="X2721">
        <v>0.35638313651084902</v>
      </c>
      <c r="Y2721">
        <v>521.21842776699395</v>
      </c>
      <c r="Z2721">
        <v>1</v>
      </c>
      <c r="AA2721">
        <v>34.2539506879139</v>
      </c>
      <c r="AB2721">
        <v>10.940598815917969</v>
      </c>
      <c r="AC2721">
        <v>147.65806645154953</v>
      </c>
      <c r="AD2721">
        <v>1.2668515066815239E-2</v>
      </c>
      <c r="AE2721">
        <v>1.8927813314171997</v>
      </c>
      <c r="AF2721">
        <v>1.9078434705734247E-2</v>
      </c>
      <c r="AG2721">
        <v>3.5242210708320918E-4</v>
      </c>
      <c r="AH2721">
        <v>2.182638025283813E-3</v>
      </c>
      <c r="AI2721">
        <v>8.2512590289115906</v>
      </c>
      <c r="AJ2721">
        <v>5.7609217619878823</v>
      </c>
      <c r="AK2721">
        <v>22.849999939799307</v>
      </c>
      <c r="AL2721">
        <v>6.0512598531845914</v>
      </c>
      <c r="AM2721">
        <v>25.615134680271151</v>
      </c>
      <c r="AN2721">
        <v>688.40274428236717</v>
      </c>
      <c r="AO2721">
        <v>8.6313080668449393E-2</v>
      </c>
      <c r="AP2721">
        <v>0.91076593399047867</v>
      </c>
    </row>
    <row r="2722" spans="1:42">
      <c r="A2722">
        <v>339.214995264903</v>
      </c>
      <c r="B2722">
        <v>160.83993242391017</v>
      </c>
      <c r="C2722">
        <v>249.77552457572554</v>
      </c>
      <c r="D2722">
        <v>89.439470689177455</v>
      </c>
      <c r="E2722">
        <v>-178.37506284099283</v>
      </c>
      <c r="F2722">
        <v>-89.439470689177455</v>
      </c>
      <c r="G2722">
        <v>3.5366899870234107E-2</v>
      </c>
      <c r="H2722">
        <v>448.36068597337118</v>
      </c>
      <c r="I2722">
        <v>4.264821857213974E-2</v>
      </c>
      <c r="J2722">
        <v>6.2475528955459596E-2</v>
      </c>
      <c r="K2722">
        <v>1.2057155157864092</v>
      </c>
      <c r="L2722">
        <v>35.868833065032959</v>
      </c>
      <c r="M2722">
        <v>58.378854497942839</v>
      </c>
      <c r="N2722">
        <v>53.8167562570572</v>
      </c>
      <c r="O2722">
        <v>0.56871441006660461</v>
      </c>
      <c r="P2722">
        <v>2.5272032419840491E-3</v>
      </c>
      <c r="Q2722">
        <v>2.9416619565751811E-2</v>
      </c>
      <c r="R2722">
        <v>0.46765420436859129</v>
      </c>
      <c r="S2722">
        <v>855.71196434607054</v>
      </c>
      <c r="T2722">
        <v>43.196266889572144</v>
      </c>
      <c r="U2722">
        <v>0.40571921288967133</v>
      </c>
      <c r="V2722">
        <v>590.93711376190186</v>
      </c>
      <c r="W2722">
        <v>1</v>
      </c>
      <c r="X2722">
        <v>0.44972746849060063</v>
      </c>
      <c r="Y2722">
        <v>288.79022673423128</v>
      </c>
      <c r="Z2722">
        <v>1</v>
      </c>
      <c r="AA2722">
        <v>36.513383690519341</v>
      </c>
      <c r="AB2722">
        <v>54.11549353027344</v>
      </c>
      <c r="AC2722">
        <v>190.96014648675919</v>
      </c>
      <c r="AD2722">
        <v>1.1680105812529214E-2</v>
      </c>
      <c r="AE2722">
        <v>8.7196957621969915</v>
      </c>
      <c r="AF2722">
        <v>0.11322551250457763</v>
      </c>
      <c r="AG2722">
        <v>9.3775480894639366E-4</v>
      </c>
      <c r="AH2722">
        <v>3.1519664371013639E-2</v>
      </c>
      <c r="AI2722">
        <v>16.626787483692169</v>
      </c>
      <c r="AJ2722">
        <v>9.1747575572893094</v>
      </c>
      <c r="AK2722">
        <v>14.56005266726017</v>
      </c>
      <c r="AL2722">
        <v>3.9200327311123555</v>
      </c>
      <c r="AM2722">
        <v>24.446487367153171</v>
      </c>
      <c r="AN2722">
        <v>476.3001185537301</v>
      </c>
      <c r="AO2722">
        <v>8.2937872529029844E-2</v>
      </c>
      <c r="AP2722">
        <v>0.84635640311241156</v>
      </c>
    </row>
    <row r="2723" spans="1:42">
      <c r="A2723">
        <v>205.62222607268603</v>
      </c>
      <c r="B2723">
        <v>1414.5265667569786</v>
      </c>
      <c r="C2723">
        <v>1659.3579269053812</v>
      </c>
      <c r="D2723">
        <v>-1453.7357008326951</v>
      </c>
      <c r="E2723">
        <v>-244.83136014840261</v>
      </c>
      <c r="F2723">
        <v>244.83136014840261</v>
      </c>
      <c r="G2723">
        <v>9.3082597455176677E-2</v>
      </c>
      <c r="H2723">
        <v>1645.536108884759</v>
      </c>
      <c r="I2723">
        <v>3.3176077902317046E-2</v>
      </c>
      <c r="J2723">
        <v>4.1333132266998293E-2</v>
      </c>
      <c r="K2723">
        <v>1.4566644468247889</v>
      </c>
      <c r="L2723">
        <v>44.48609471321106</v>
      </c>
      <c r="M2723">
        <v>3347.2593622354807</v>
      </c>
      <c r="N2723">
        <v>29.829677407073977</v>
      </c>
      <c r="O2723">
        <v>0.53175291419029236</v>
      </c>
      <c r="P2723">
        <v>7.7539700931972917E-3</v>
      </c>
      <c r="Q2723">
        <v>3.9276547431945797E-3</v>
      </c>
      <c r="R2723">
        <v>0.45256020545959474</v>
      </c>
      <c r="S2723">
        <v>639.89524199451034</v>
      </c>
      <c r="T2723">
        <v>49.764403700828552</v>
      </c>
      <c r="U2723">
        <v>0.37293649733066558</v>
      </c>
      <c r="V2723">
        <v>474.43866729736328</v>
      </c>
      <c r="W2723">
        <v>1</v>
      </c>
      <c r="X2723">
        <v>0.40457148194313053</v>
      </c>
      <c r="Y2723">
        <v>506.26964035969263</v>
      </c>
      <c r="Z2723">
        <v>1</v>
      </c>
      <c r="AA2723">
        <v>38.97215663926125</v>
      </c>
      <c r="AB2723">
        <v>94.01128814697266</v>
      </c>
      <c r="AC2723">
        <v>72.653888165950775</v>
      </c>
      <c r="AD2723">
        <v>6.7109132424379003E-3</v>
      </c>
      <c r="AE2723">
        <v>52.433823222502596</v>
      </c>
      <c r="AF2723">
        <v>0.2973718750476837</v>
      </c>
      <c r="AG2723">
        <v>1.3082815647638007E-3</v>
      </c>
      <c r="AH2723">
        <v>3.0171662163734434E-2</v>
      </c>
      <c r="AI2723">
        <v>12.177518308162689</v>
      </c>
      <c r="AJ2723">
        <v>7.4488525276695752</v>
      </c>
      <c r="AK2723">
        <v>36.82299593389034</v>
      </c>
      <c r="AL2723">
        <v>6.0168630631342763</v>
      </c>
      <c r="AM2723">
        <v>50.826851856708529</v>
      </c>
      <c r="AN2723">
        <v>390.29017823565613</v>
      </c>
      <c r="AO2723">
        <v>9.3852106451988215E-2</v>
      </c>
      <c r="AP2723">
        <v>0.8259912734031678</v>
      </c>
    </row>
    <row r="2724" spans="1:42">
      <c r="A2724">
        <v>1030.3092001209329</v>
      </c>
      <c r="B2724">
        <v>781.89832952034044</v>
      </c>
      <c r="C2724">
        <v>393.8311341077349</v>
      </c>
      <c r="D2724">
        <v>248.41087060059249</v>
      </c>
      <c r="E2724">
        <v>-248.41087060059249</v>
      </c>
      <c r="F2724">
        <v>-636.47806601319803</v>
      </c>
      <c r="G2724">
        <v>4.9183213714615107E-2</v>
      </c>
      <c r="H2724">
        <v>104.75555703617168</v>
      </c>
      <c r="I2724">
        <v>2.8729195296764373E-2</v>
      </c>
      <c r="J2724">
        <v>1.7079302549362182E-2</v>
      </c>
      <c r="K2724">
        <v>1.9062053342878817</v>
      </c>
      <c r="L2724">
        <v>69.74759578704834</v>
      </c>
      <c r="M2724">
        <v>26.863412438939637</v>
      </c>
      <c r="N2724">
        <v>128.92261197109224</v>
      </c>
      <c r="O2724">
        <v>0.87028017640113831</v>
      </c>
      <c r="P2724">
        <v>2.9971626069810651E-3</v>
      </c>
      <c r="Q2724">
        <v>1.5382670667436385E-2</v>
      </c>
      <c r="R2724">
        <v>0.450588116645813</v>
      </c>
      <c r="S2724">
        <v>670.22285095122879</v>
      </c>
      <c r="T2724">
        <v>38.797450065612793</v>
      </c>
      <c r="U2724">
        <v>0.44768408000469206</v>
      </c>
      <c r="V2724">
        <v>461.42933368682861</v>
      </c>
      <c r="W2724">
        <v>1</v>
      </c>
      <c r="X2724">
        <v>0.38112673997879032</v>
      </c>
      <c r="Y2724">
        <v>476.93201461206195</v>
      </c>
      <c r="Z2724">
        <v>1</v>
      </c>
      <c r="AA2724">
        <v>40.838113693075186</v>
      </c>
      <c r="AB2724">
        <v>63.42811938476563</v>
      </c>
      <c r="AC2724">
        <v>44.217677414417267</v>
      </c>
      <c r="AD2724">
        <v>8.998605124970787E-3</v>
      </c>
      <c r="AE2724">
        <v>7.7095546299625077</v>
      </c>
      <c r="AF2724">
        <v>0.17103450536727902</v>
      </c>
      <c r="AG2724">
        <v>1.7116202072579802E-4</v>
      </c>
      <c r="AH2724">
        <v>3.3680949366092679E-2</v>
      </c>
      <c r="AI2724">
        <v>18.565446436405182</v>
      </c>
      <c r="AJ2724">
        <v>0.26772514771415856</v>
      </c>
      <c r="AK2724">
        <v>1.5094967776536941</v>
      </c>
      <c r="AL2724">
        <v>5.5941054761656845</v>
      </c>
      <c r="AM2724">
        <v>22.456891906261447</v>
      </c>
      <c r="AN2724">
        <v>602.70684363777309</v>
      </c>
      <c r="AO2724">
        <v>3.8571270108222963E-2</v>
      </c>
      <c r="AP2724">
        <v>0.86186828351020828</v>
      </c>
    </row>
    <row r="2725" spans="1:42">
      <c r="A2725">
        <v>428.39827444486491</v>
      </c>
      <c r="B2725">
        <v>165.71995963782814</v>
      </c>
      <c r="C2725">
        <v>482.36017875877047</v>
      </c>
      <c r="D2725">
        <v>-53.961904313905563</v>
      </c>
      <c r="E2725">
        <v>-316.64021912094233</v>
      </c>
      <c r="F2725">
        <v>53.961904313905563</v>
      </c>
      <c r="G2725">
        <v>8.1538863852836832E-2</v>
      </c>
      <c r="H2725">
        <v>1365.9620006667387</v>
      </c>
      <c r="I2725">
        <v>5.9297843277454375E-2</v>
      </c>
      <c r="J2725">
        <v>0.10323590564727783</v>
      </c>
      <c r="K2725">
        <v>2.0623249648272992</v>
      </c>
      <c r="L2725">
        <v>34.952515363693237</v>
      </c>
      <c r="M2725">
        <v>10.441058566468188</v>
      </c>
      <c r="N2725">
        <v>75.771967847061163</v>
      </c>
      <c r="O2725">
        <v>0.74769112467765808</v>
      </c>
      <c r="P2725">
        <v>1.8347658740149601E-2</v>
      </c>
      <c r="Q2725">
        <v>3.5243344042036266E-2</v>
      </c>
      <c r="R2725">
        <v>0.47825130462646481</v>
      </c>
      <c r="S2725">
        <v>625.24635185841385</v>
      </c>
      <c r="T2725">
        <v>35.398593544960022</v>
      </c>
      <c r="U2725">
        <v>0.34762255966663363</v>
      </c>
      <c r="V2725">
        <v>537.4636173248291</v>
      </c>
      <c r="W2725">
        <v>1</v>
      </c>
      <c r="X2725">
        <v>0.44154145121574406</v>
      </c>
      <c r="Y2725">
        <v>359.89017524259981</v>
      </c>
      <c r="Z2725">
        <v>1</v>
      </c>
      <c r="AA2725">
        <v>41.938946501131063</v>
      </c>
      <c r="AB2725">
        <v>163.10271771240235</v>
      </c>
      <c r="AC2725">
        <v>135.82710474729538</v>
      </c>
      <c r="AD2725">
        <v>1.41399905212924E-2</v>
      </c>
      <c r="AE2725">
        <v>15.950696465580366</v>
      </c>
      <c r="AF2725">
        <v>0.26807914137840272</v>
      </c>
      <c r="AG2725">
        <v>8.8648868644481915E-5</v>
      </c>
      <c r="AH2725">
        <v>5.4063446235656738E-2</v>
      </c>
      <c r="AI2725">
        <v>9.2221590876579285</v>
      </c>
      <c r="AJ2725">
        <v>13.544023709717482</v>
      </c>
      <c r="AK2725">
        <v>42.895744087100027</v>
      </c>
      <c r="AL2725">
        <v>2.3394015138869939</v>
      </c>
      <c r="AM2725">
        <v>78.845511019229889</v>
      </c>
      <c r="AN2725">
        <v>581.65298982614263</v>
      </c>
      <c r="AO2725">
        <v>8.2803111910820015E-2</v>
      </c>
      <c r="AP2725">
        <v>0.91822606563568132</v>
      </c>
    </row>
    <row r="2726" spans="1:42">
      <c r="A2726">
        <v>1323.2904728316259</v>
      </c>
      <c r="B2726">
        <v>1739.2817087767371</v>
      </c>
      <c r="C2726">
        <v>1536.4710391587105</v>
      </c>
      <c r="D2726">
        <v>-415.99123594511116</v>
      </c>
      <c r="E2726">
        <v>202.81066961802662</v>
      </c>
      <c r="F2726">
        <v>-202.81066961802662</v>
      </c>
      <c r="G2726">
        <v>7.7780288009907675E-2</v>
      </c>
      <c r="H2726">
        <v>2620.7576621050234</v>
      </c>
      <c r="I2726">
        <v>2.1303263604640958E-2</v>
      </c>
      <c r="J2726">
        <v>3.88376247882843E-2</v>
      </c>
      <c r="K2726">
        <v>1.3299150628387928</v>
      </c>
      <c r="L2726">
        <v>26.424324512481689</v>
      </c>
      <c r="M2726">
        <v>1409.0492087738769</v>
      </c>
      <c r="N2726">
        <v>172.55179580402375</v>
      </c>
      <c r="O2726">
        <v>0.85573151707649231</v>
      </c>
      <c r="P2726">
        <v>1.0694974687364365E-2</v>
      </c>
      <c r="Q2726">
        <v>4.1346188810136575E-2</v>
      </c>
      <c r="R2726">
        <v>0.45084975719451903</v>
      </c>
      <c r="S2726">
        <v>908.36578758429914</v>
      </c>
      <c r="T2726">
        <v>28.020936250686646</v>
      </c>
      <c r="U2726">
        <v>0.33619927823543549</v>
      </c>
      <c r="V2726">
        <v>474.289870262146</v>
      </c>
      <c r="W2726">
        <v>1</v>
      </c>
      <c r="X2726">
        <v>0.39359675884246825</v>
      </c>
      <c r="Y2726">
        <v>440.48613683196925</v>
      </c>
      <c r="Z2726">
        <v>1</v>
      </c>
      <c r="AA2726">
        <v>8.6028278747081774</v>
      </c>
      <c r="AB2726">
        <v>75.98115734863282</v>
      </c>
      <c r="AC2726">
        <v>142.76853948831558</v>
      </c>
      <c r="AD2726">
        <v>1.211372277675531E-2</v>
      </c>
      <c r="AE2726">
        <v>3.2874068194652843</v>
      </c>
      <c r="AF2726">
        <v>0.27346343994140621</v>
      </c>
      <c r="AG2726">
        <v>2.442679309087083E-4</v>
      </c>
      <c r="AH2726">
        <v>4.1815462434291836E-2</v>
      </c>
      <c r="AI2726">
        <v>17.41963654756546</v>
      </c>
      <c r="AJ2726">
        <v>5.2618255371830012</v>
      </c>
      <c r="AK2726">
        <v>54.617857781052585</v>
      </c>
      <c r="AL2726">
        <v>2.606453250308792</v>
      </c>
      <c r="AM2726">
        <v>105.47420791387557</v>
      </c>
      <c r="AN2726">
        <v>288.43354447865204</v>
      </c>
      <c r="AO2726">
        <v>6.6282601952552797E-2</v>
      </c>
      <c r="AP2726">
        <v>0.85309316897392284</v>
      </c>
    </row>
    <row r="2727" spans="1:42">
      <c r="A2727">
        <v>1222.4703694944321</v>
      </c>
      <c r="B2727">
        <v>1152.4152960114641</v>
      </c>
      <c r="C2727">
        <v>1006.334215544981</v>
      </c>
      <c r="D2727">
        <v>70.055073482968055</v>
      </c>
      <c r="E2727">
        <v>-70.055073482968055</v>
      </c>
      <c r="F2727">
        <v>-216.13615394945111</v>
      </c>
      <c r="G2727">
        <v>-5.0557779083303762E-4</v>
      </c>
      <c r="H2727">
        <v>1934.4333833970886</v>
      </c>
      <c r="I2727">
        <v>3.6740733683109282E-2</v>
      </c>
      <c r="J2727">
        <v>9.5487624645233152E-2</v>
      </c>
      <c r="K2727">
        <v>1.1336094486653805</v>
      </c>
      <c r="L2727">
        <v>14.501997232437134</v>
      </c>
      <c r="M2727">
        <v>67.280729982866859</v>
      </c>
      <c r="N2727">
        <v>199.71296995086672</v>
      </c>
      <c r="O2727">
        <v>0.97333583235740662</v>
      </c>
      <c r="P2727">
        <v>8.5226207839118103E-3</v>
      </c>
      <c r="Q2727">
        <v>2.068597629335191E-2</v>
      </c>
      <c r="R2727">
        <v>0.46120055198669435</v>
      </c>
      <c r="S2727">
        <v>525.09287235914178</v>
      </c>
      <c r="T2727">
        <v>41.08712375164032</v>
      </c>
      <c r="U2727">
        <v>0.33620789110660554</v>
      </c>
      <c r="V2727">
        <v>458.46357345581055</v>
      </c>
      <c r="W2727">
        <v>1</v>
      </c>
      <c r="X2727">
        <v>0.3495983421802521</v>
      </c>
      <c r="Y2727">
        <v>559.4089216715613</v>
      </c>
      <c r="Z2727">
        <v>1</v>
      </c>
      <c r="AA2727">
        <v>11.838144834070208</v>
      </c>
      <c r="AB2727">
        <v>72.793606262207035</v>
      </c>
      <c r="AC2727">
        <v>82.848797738552094</v>
      </c>
      <c r="AD2727">
        <v>9.9632589226095088E-3</v>
      </c>
      <c r="AE2727">
        <v>6.5623429176338508</v>
      </c>
      <c r="AF2727">
        <v>-1.0449546575546267E-2</v>
      </c>
      <c r="AG2727">
        <v>1.5690481430784595E-4</v>
      </c>
      <c r="AH2727">
        <v>2.6918531012535094E-2</v>
      </c>
      <c r="AI2727">
        <v>22.219959199428558</v>
      </c>
      <c r="AJ2727">
        <v>0.49819961297058551</v>
      </c>
      <c r="AK2727">
        <v>62.763446425795557</v>
      </c>
      <c r="AL2727">
        <v>5.1079424569290417</v>
      </c>
      <c r="AM2727">
        <v>41.863775742053988</v>
      </c>
      <c r="AN2727">
        <v>228.70303917177986</v>
      </c>
      <c r="AO2727">
        <v>7.1661580443382264E-2</v>
      </c>
      <c r="AP2727">
        <v>0.8454042706489564</v>
      </c>
    </row>
    <row r="2728" spans="1:42">
      <c r="A2728">
        <v>2097.2489153972674</v>
      </c>
      <c r="B2728">
        <v>4811.323587286809</v>
      </c>
      <c r="C2728">
        <v>3676.3415637671501</v>
      </c>
      <c r="D2728">
        <v>-2714.0746718895416</v>
      </c>
      <c r="E2728">
        <v>1134.9820235196589</v>
      </c>
      <c r="F2728">
        <v>-1134.9820235196589</v>
      </c>
      <c r="G2728">
        <v>3.8109178327474603E-2</v>
      </c>
      <c r="H2728">
        <v>2047.9688209999858</v>
      </c>
      <c r="I2728">
        <v>3.2029664218425749E-2</v>
      </c>
      <c r="J2728">
        <v>7.8483527898788458E-2</v>
      </c>
      <c r="K2728">
        <v>1.1680997124254704</v>
      </c>
      <c r="L2728">
        <v>76.835908889770508</v>
      </c>
      <c r="M2728">
        <v>7600.0670703993237</v>
      </c>
      <c r="N2728">
        <v>110.3193119550705</v>
      </c>
      <c r="O2728">
        <v>0.65241828560829163</v>
      </c>
      <c r="P2728">
        <v>3.2051935195922848E-3</v>
      </c>
      <c r="Q2728">
        <v>3.2744294219546839E-2</v>
      </c>
      <c r="R2728">
        <v>0.47571207523345949</v>
      </c>
      <c r="S2728">
        <v>607.50797566874121</v>
      </c>
      <c r="T2728">
        <v>40.128505229949951</v>
      </c>
      <c r="U2728">
        <v>0.41994949996471409</v>
      </c>
      <c r="V2728">
        <v>461.366868019104</v>
      </c>
      <c r="W2728">
        <v>1</v>
      </c>
      <c r="X2728">
        <v>0.32702583074569702</v>
      </c>
      <c r="Y2728">
        <v>341.98833440843771</v>
      </c>
      <c r="Z2728">
        <v>1</v>
      </c>
      <c r="AA2728">
        <v>21.507126030340199</v>
      </c>
      <c r="AB2728">
        <v>85.011076171875004</v>
      </c>
      <c r="AC2728">
        <v>80.269654095172882</v>
      </c>
      <c r="AD2728">
        <v>1.1157169505062268E-2</v>
      </c>
      <c r="AE2728">
        <v>1.9261306004423047</v>
      </c>
      <c r="AF2728">
        <v>0.13355491876602171</v>
      </c>
      <c r="AG2728">
        <v>2.3427901114600741E-5</v>
      </c>
      <c r="AH2728">
        <v>4.3876664268970487E-2</v>
      </c>
      <c r="AI2728">
        <v>29.835170805454254</v>
      </c>
      <c r="AJ2728">
        <v>4.6115499393442008</v>
      </c>
      <c r="AK2728">
        <v>55.682500789761541</v>
      </c>
      <c r="AL2728">
        <v>5.3711053748231823</v>
      </c>
      <c r="AM2728">
        <v>23.862095057964329</v>
      </c>
      <c r="AN2728">
        <v>473.40716311834001</v>
      </c>
      <c r="AO2728">
        <v>6.9890593647956856E-2</v>
      </c>
      <c r="AP2728">
        <v>0.82142107415199284</v>
      </c>
    </row>
    <row r="2729" spans="1:42">
      <c r="A2729">
        <v>1850.8764076576144</v>
      </c>
      <c r="B2729">
        <v>3720.8735415838132</v>
      </c>
      <c r="C2729">
        <v>2646.2080701166083</v>
      </c>
      <c r="D2729">
        <v>-1869.9971339261988</v>
      </c>
      <c r="E2729">
        <v>1074.665471467205</v>
      </c>
      <c r="F2729">
        <v>-1074.665471467205</v>
      </c>
      <c r="G2729">
        <v>3.8764648261758003E-2</v>
      </c>
      <c r="H2729">
        <v>1073.0268802713517</v>
      </c>
      <c r="I2729">
        <v>5.672697812318802E-2</v>
      </c>
      <c r="J2729">
        <v>9.5576204299926762E-2</v>
      </c>
      <c r="K2729">
        <v>1.4212075284659862</v>
      </c>
      <c r="L2729">
        <v>67.425922155380249</v>
      </c>
      <c r="M2729">
        <v>5734.1508794840138</v>
      </c>
      <c r="N2729">
        <v>113.85780901145937</v>
      </c>
      <c r="O2729">
        <v>0.79624196887016296</v>
      </c>
      <c r="P2729">
        <v>2.0376648108164468E-2</v>
      </c>
      <c r="Q2729">
        <v>4.0391022417280403E-2</v>
      </c>
      <c r="R2729">
        <v>0.48655199050903319</v>
      </c>
      <c r="S2729">
        <v>712.59345800787992</v>
      </c>
      <c r="T2729">
        <v>42.100074887275696</v>
      </c>
      <c r="U2729">
        <v>0.34380784809589388</v>
      </c>
      <c r="V2729">
        <v>581.88433647155762</v>
      </c>
      <c r="W2729">
        <v>1</v>
      </c>
      <c r="X2729">
        <v>0.32000253081321717</v>
      </c>
      <c r="Y2729">
        <v>554.93502200955982</v>
      </c>
      <c r="Z2729">
        <v>1</v>
      </c>
      <c r="AA2729">
        <v>14.900918542375567</v>
      </c>
      <c r="AB2729">
        <v>65.424172546386728</v>
      </c>
      <c r="AC2729">
        <v>75.185947120189667</v>
      </c>
      <c r="AD2729">
        <v>8.4644056792952047E-3</v>
      </c>
      <c r="AE2729">
        <v>26.331861529415065</v>
      </c>
      <c r="AF2729">
        <v>0.13018485903739926</v>
      </c>
      <c r="AG2729">
        <v>1.262778362381051E-4</v>
      </c>
      <c r="AH2729">
        <v>5.979540648460388E-2</v>
      </c>
      <c r="AI2729">
        <v>26.178548038005829</v>
      </c>
      <c r="AJ2729">
        <v>6.4389647991335224</v>
      </c>
      <c r="AK2729">
        <v>41.657310835719109</v>
      </c>
      <c r="AL2729">
        <v>5.2232823085711324</v>
      </c>
      <c r="AM2729">
        <v>52.821770536899564</v>
      </c>
      <c r="AN2729">
        <v>437.14337425816854</v>
      </c>
      <c r="AO2729">
        <v>0.10703041732311248</v>
      </c>
      <c r="AP2729">
        <v>0.84589539527893076</v>
      </c>
    </row>
    <row r="2730" spans="1:42">
      <c r="A2730">
        <v>478.83722381135021</v>
      </c>
      <c r="B2730">
        <v>1082.1378777100965</v>
      </c>
      <c r="C2730">
        <v>994.99305839156875</v>
      </c>
      <c r="D2730">
        <v>-603.3006538987463</v>
      </c>
      <c r="E2730">
        <v>87.144819318527766</v>
      </c>
      <c r="F2730">
        <v>-87.144819318527766</v>
      </c>
      <c r="G2730">
        <v>1.4327111199027621E-2</v>
      </c>
      <c r="H2730">
        <v>1383.8217387871048</v>
      </c>
      <c r="I2730">
        <v>3.8510020673274997E-2</v>
      </c>
      <c r="J2730">
        <v>9.4238722324371336E-3</v>
      </c>
      <c r="K2730">
        <v>1.0090167354404926</v>
      </c>
      <c r="L2730">
        <v>72.339160442352295</v>
      </c>
      <c r="M2730">
        <v>2276.6269090399805</v>
      </c>
      <c r="N2730">
        <v>38.385275560951236</v>
      </c>
      <c r="O2730">
        <v>0.52099111676216125</v>
      </c>
      <c r="P2730">
        <v>9.9391960567898202E-3</v>
      </c>
      <c r="Q2730">
        <v>2.8053169621361621E-2</v>
      </c>
      <c r="R2730">
        <v>0.38865895748138429</v>
      </c>
      <c r="S2730">
        <v>1036.5148189883337</v>
      </c>
      <c r="T2730">
        <v>34.77744460105896</v>
      </c>
      <c r="U2730">
        <v>0.42755107820034027</v>
      </c>
      <c r="V2730">
        <v>642.98503398895264</v>
      </c>
      <c r="W2730">
        <v>1</v>
      </c>
      <c r="X2730">
        <v>0.44314796447753907</v>
      </c>
      <c r="Y2730">
        <v>576.74537025242307</v>
      </c>
      <c r="Z2730">
        <v>1</v>
      </c>
      <c r="AA2730">
        <v>9.724109048643113</v>
      </c>
      <c r="AB2730">
        <v>83.239844604492191</v>
      </c>
      <c r="AC2730">
        <v>151.91602855920792</v>
      </c>
      <c r="AD2730">
        <v>9.5752927992079004E-3</v>
      </c>
      <c r="AE2730">
        <v>6.3597664434544097</v>
      </c>
      <c r="AF2730">
        <v>4.6040997505187975E-2</v>
      </c>
      <c r="AG2730">
        <v>7.1658833923270127E-4</v>
      </c>
      <c r="AH2730">
        <v>1.9687058532238004E-2</v>
      </c>
      <c r="AI2730">
        <v>7.6385262608528137</v>
      </c>
      <c r="AJ2730">
        <v>8.1032434951776313</v>
      </c>
      <c r="AK2730">
        <v>53.83859365046024</v>
      </c>
      <c r="AL2730">
        <v>2.830989016333322</v>
      </c>
      <c r="AM2730">
        <v>58.286361443996427</v>
      </c>
      <c r="AN2730">
        <v>644.38378730959425</v>
      </c>
      <c r="AO2730">
        <v>9.893076765537262E-2</v>
      </c>
      <c r="AP2730">
        <v>0.81491193556785591</v>
      </c>
    </row>
    <row r="2731" spans="1:42">
      <c r="A2731">
        <v>925.7088017820538</v>
      </c>
      <c r="B2731">
        <v>718.1437021805034</v>
      </c>
      <c r="C2731">
        <v>762.25115124481511</v>
      </c>
      <c r="D2731">
        <v>163.45765053723869</v>
      </c>
      <c r="E2731">
        <v>-207.5650996015504</v>
      </c>
      <c r="F2731">
        <v>-163.45765053723869</v>
      </c>
      <c r="G2731">
        <v>9.2446070048568512E-3</v>
      </c>
      <c r="H2731">
        <v>1675.6028668657693</v>
      </c>
      <c r="I2731">
        <v>2.208525091409683E-2</v>
      </c>
      <c r="J2731">
        <v>2.830401277542114E-2</v>
      </c>
      <c r="K2731">
        <v>1.4051933070123195</v>
      </c>
      <c r="L2731">
        <v>70.544968843460083</v>
      </c>
      <c r="M2731">
        <v>1.5700321373559607</v>
      </c>
      <c r="N2731">
        <v>152.81900875930788</v>
      </c>
      <c r="O2731">
        <v>0.81617149710655212</v>
      </c>
      <c r="P2731">
        <v>6.0049957699245869E-5</v>
      </c>
      <c r="Q2731">
        <v>4.35121825006273E-2</v>
      </c>
      <c r="R2731">
        <v>0.44034810066223146</v>
      </c>
      <c r="S2731">
        <v>681.57721199053856</v>
      </c>
      <c r="T2731">
        <v>40.3920978307724</v>
      </c>
      <c r="U2731">
        <v>0.34117255270481112</v>
      </c>
      <c r="V2731">
        <v>573.46076965332031</v>
      </c>
      <c r="W2731">
        <v>1</v>
      </c>
      <c r="X2731">
        <v>0.2818757212162018</v>
      </c>
      <c r="Y2731">
        <v>477.70899200731901</v>
      </c>
      <c r="Z2731">
        <v>1</v>
      </c>
      <c r="AA2731">
        <v>48.330244374094015</v>
      </c>
      <c r="AB2731">
        <v>49.42413531494141</v>
      </c>
      <c r="AC2731">
        <v>47.523306310176849</v>
      </c>
      <c r="AD2731">
        <v>8.7161137507512018E-3</v>
      </c>
      <c r="AE2731">
        <v>3.5067752077610503</v>
      </c>
      <c r="AF2731">
        <v>3.4836484193801878E-2</v>
      </c>
      <c r="AG2731">
        <v>1.3897173998877257E-3</v>
      </c>
      <c r="AH2731">
        <v>1.8361449360847472E-2</v>
      </c>
      <c r="AI2731">
        <v>28.35653156042099</v>
      </c>
      <c r="AJ2731">
        <v>5.6596714773492733</v>
      </c>
      <c r="AK2731">
        <v>25.922519811987875</v>
      </c>
      <c r="AL2731">
        <v>6.1167468265536691</v>
      </c>
      <c r="AM2731">
        <v>91.153955852985376</v>
      </c>
      <c r="AN2731">
        <v>470.63969956600715</v>
      </c>
      <c r="AO2731">
        <v>3.5713699698448183E-2</v>
      </c>
      <c r="AP2731">
        <v>0.88484824323654188</v>
      </c>
    </row>
    <row r="2732" spans="1:42">
      <c r="A2732">
        <v>2221.2661978912151</v>
      </c>
      <c r="B2732">
        <v>5384.1254964671689</v>
      </c>
      <c r="C2732">
        <v>3472.9987009346996</v>
      </c>
      <c r="D2732">
        <v>-3162.8592985759537</v>
      </c>
      <c r="E2732">
        <v>1911.1267955324693</v>
      </c>
      <c r="F2732">
        <v>-1911.1267955324693</v>
      </c>
      <c r="G2732">
        <v>-3.1849551020482715E-3</v>
      </c>
      <c r="H2732">
        <v>2782.1346155040942</v>
      </c>
      <c r="I2732">
        <v>1.5928964316844939E-2</v>
      </c>
      <c r="J2732">
        <v>4.0145596265792845E-2</v>
      </c>
      <c r="K2732">
        <v>1.0406463381826878</v>
      </c>
      <c r="L2732">
        <v>35.804562568664551</v>
      </c>
      <c r="M2732">
        <v>7962.1920175072646</v>
      </c>
      <c r="N2732">
        <v>62.597787695884719</v>
      </c>
      <c r="O2732">
        <v>0.6444639265537262</v>
      </c>
      <c r="P2732">
        <v>6.1434883541531019E-4</v>
      </c>
      <c r="Q2732">
        <v>4.7024171352386464E-2</v>
      </c>
      <c r="R2732">
        <v>0.43626022815704346</v>
      </c>
      <c r="S2732">
        <v>387.85807614587998</v>
      </c>
      <c r="T2732">
        <v>39.911174774169922</v>
      </c>
      <c r="U2732">
        <v>0.39458323657512667</v>
      </c>
      <c r="V2732">
        <v>556.07063770294189</v>
      </c>
      <c r="W2732">
        <v>1</v>
      </c>
      <c r="X2732">
        <v>0.36569912195205689</v>
      </c>
      <c r="Y2732">
        <v>391.75423844641955</v>
      </c>
      <c r="Z2732">
        <v>1</v>
      </c>
      <c r="AA2732">
        <v>21.105386412038808</v>
      </c>
      <c r="AB2732">
        <v>65.618931396484385</v>
      </c>
      <c r="AC2732">
        <v>121.23763114213943</v>
      </c>
      <c r="AD2732">
        <v>1.2376940148508448E-2</v>
      </c>
      <c r="AE2732">
        <v>1.0011241170052663</v>
      </c>
      <c r="AF2732">
        <v>-1.5000565052032471E-2</v>
      </c>
      <c r="AG2732">
        <v>6.7984346616654511E-4</v>
      </c>
      <c r="AH2732">
        <v>2.4236629354953763E-2</v>
      </c>
      <c r="AI2732">
        <v>8.5399690270423889</v>
      </c>
      <c r="AJ2732">
        <v>13.87749056067652</v>
      </c>
      <c r="AK2732">
        <v>42.85082569420338</v>
      </c>
      <c r="AL2732">
        <v>3.8171489555292379</v>
      </c>
      <c r="AM2732">
        <v>52.036838614940642</v>
      </c>
      <c r="AN2732">
        <v>146.64755443752512</v>
      </c>
      <c r="AO2732">
        <v>9.1499193310737609E-2</v>
      </c>
      <c r="AP2732">
        <v>0.91538936161994955</v>
      </c>
    </row>
    <row r="2733" spans="1:42">
      <c r="A2733">
        <v>1625.1917856620046</v>
      </c>
      <c r="B2733">
        <v>1432.950338347043</v>
      </c>
      <c r="C2733">
        <v>1254.4997037755193</v>
      </c>
      <c r="D2733">
        <v>192.24144731496153</v>
      </c>
      <c r="E2733">
        <v>-192.24144731496153</v>
      </c>
      <c r="F2733">
        <v>-370.69208188648531</v>
      </c>
      <c r="G2733">
        <v>4.5500027192786487E-2</v>
      </c>
      <c r="H2733">
        <v>2018.1344672158918</v>
      </c>
      <c r="I2733">
        <v>2.2016296684741973E-2</v>
      </c>
      <c r="J2733">
        <v>9.1444121360778813E-2</v>
      </c>
      <c r="K2733">
        <v>1.0451081722438336</v>
      </c>
      <c r="L2733">
        <v>53.052862882614136</v>
      </c>
      <c r="M2733">
        <v>225.63456766614794</v>
      </c>
      <c r="N2733">
        <v>200.26076636238102</v>
      </c>
      <c r="O2733">
        <v>0.7466559112071991</v>
      </c>
      <c r="P2733">
        <v>1.8977041827307806E-2</v>
      </c>
      <c r="Q2733">
        <v>2.8568608019087047E-2</v>
      </c>
      <c r="R2733">
        <v>0.43140480041503904</v>
      </c>
      <c r="S2733">
        <v>1156.2627243044208</v>
      </c>
      <c r="T2733">
        <v>30.618038773536682</v>
      </c>
      <c r="U2733">
        <v>0.44796814262866974</v>
      </c>
      <c r="V2733">
        <v>573.34179878234863</v>
      </c>
      <c r="W2733">
        <v>1</v>
      </c>
      <c r="X2733">
        <v>0.39360719561576846</v>
      </c>
      <c r="Y2733">
        <v>439.74421555416643</v>
      </c>
      <c r="Z2733">
        <v>1</v>
      </c>
      <c r="AA2733">
        <v>37.932536421022419</v>
      </c>
      <c r="AB2733">
        <v>150.85671331787111</v>
      </c>
      <c r="AC2733">
        <v>158.93527716398239</v>
      </c>
      <c r="AD2733">
        <v>1.1887754130567241E-2</v>
      </c>
      <c r="AE2733">
        <v>6.3427339076015672</v>
      </c>
      <c r="AF2733">
        <v>0.16372078299522397</v>
      </c>
      <c r="AG2733">
        <v>1.0456976633747498E-3</v>
      </c>
      <c r="AH2733">
        <v>3.2978860569000241E-2</v>
      </c>
      <c r="AI2733">
        <v>29.591617286205292</v>
      </c>
      <c r="AJ2733">
        <v>1.6566653604686881</v>
      </c>
      <c r="AK2733">
        <v>42.343699209094048</v>
      </c>
      <c r="AL2733">
        <v>5.4271747888599204</v>
      </c>
      <c r="AM2733">
        <v>65.086003077030185</v>
      </c>
      <c r="AN2733">
        <v>641.20114665932761</v>
      </c>
      <c r="AO2733">
        <v>7.6310426592826844E-2</v>
      </c>
      <c r="AP2733">
        <v>0.89203466510772722</v>
      </c>
    </row>
    <row r="2734" spans="1:42">
      <c r="A2734">
        <v>1623.2068948845981</v>
      </c>
      <c r="B2734">
        <v>2213.7535322584963</v>
      </c>
      <c r="C2734">
        <v>1221.1263163358246</v>
      </c>
      <c r="D2734">
        <v>-590.54663737389819</v>
      </c>
      <c r="E2734">
        <v>590.54663737389819</v>
      </c>
      <c r="F2734">
        <v>-992.62721592267167</v>
      </c>
      <c r="G2734">
        <v>2.5906282266020875E-2</v>
      </c>
      <c r="H2734">
        <v>342.49563564999045</v>
      </c>
      <c r="I2734">
        <v>2.4944759309291839E-2</v>
      </c>
      <c r="J2734">
        <v>9.3121966600418091E-2</v>
      </c>
      <c r="K2734">
        <v>1.5609367933571336</v>
      </c>
      <c r="L2734">
        <v>40.210020542144775</v>
      </c>
      <c r="M2734">
        <v>1811.370699274752</v>
      </c>
      <c r="N2734">
        <v>184.43061037158969</v>
      </c>
      <c r="O2734">
        <v>0.54227641224861145</v>
      </c>
      <c r="P2734">
        <v>1.5177619086371526E-2</v>
      </c>
      <c r="Q2734">
        <v>1.7808829360538056E-2</v>
      </c>
      <c r="R2734">
        <v>0.48504664897918703</v>
      </c>
      <c r="S2734">
        <v>724.90721544637222</v>
      </c>
      <c r="T2734">
        <v>45.899873971939087</v>
      </c>
      <c r="U2734">
        <v>0.44311933934688569</v>
      </c>
      <c r="V2734">
        <v>632.27651119232178</v>
      </c>
      <c r="W2734">
        <v>1</v>
      </c>
      <c r="X2734">
        <v>0.443073468208313</v>
      </c>
      <c r="Y2734">
        <v>379.50207545867482</v>
      </c>
      <c r="Z2734">
        <v>1</v>
      </c>
      <c r="AA2734">
        <v>48.28988369669915</v>
      </c>
      <c r="AB2734">
        <v>75.977305297851572</v>
      </c>
      <c r="AC2734">
        <v>130.64626604318619</v>
      </c>
      <c r="AD2734">
        <v>4.1249120337331392E-3</v>
      </c>
      <c r="AE2734">
        <v>5.9415162633555481</v>
      </c>
      <c r="AF2734">
        <v>0.10400994300842284</v>
      </c>
      <c r="AG2734">
        <v>1.4069027282760795E-4</v>
      </c>
      <c r="AH2734">
        <v>4.635627883672714E-2</v>
      </c>
      <c r="AI2734">
        <v>23.08667927980423</v>
      </c>
      <c r="AJ2734">
        <v>4.5633019981381926</v>
      </c>
      <c r="AK2734">
        <v>5.2626264864206309</v>
      </c>
      <c r="AL2734">
        <v>3.3728467173295984</v>
      </c>
      <c r="AM2734">
        <v>60.299256551265714</v>
      </c>
      <c r="AN2734">
        <v>424.34594759802724</v>
      </c>
      <c r="AO2734">
        <v>0.10459623682498932</v>
      </c>
      <c r="AP2734">
        <v>0.90103438258171098</v>
      </c>
    </row>
    <row r="2735" spans="1:42">
      <c r="A2735">
        <v>889.48127816294459</v>
      </c>
      <c r="B2735">
        <v>1028.0365670451333</v>
      </c>
      <c r="C2735">
        <v>1096.7052783336508</v>
      </c>
      <c r="D2735">
        <v>-207.22400017070618</v>
      </c>
      <c r="E2735">
        <v>-68.668711288517443</v>
      </c>
      <c r="F2735">
        <v>68.668711288517443</v>
      </c>
      <c r="G2735">
        <v>7.008156309596975E-4</v>
      </c>
      <c r="H2735">
        <v>2653.0813873935072</v>
      </c>
      <c r="I2735">
        <v>4.3108555376529689E-2</v>
      </c>
      <c r="J2735">
        <v>4.1896554470062256E-2</v>
      </c>
      <c r="K2735">
        <v>2.0157686097562308</v>
      </c>
      <c r="L2735">
        <v>13.860126733779907</v>
      </c>
      <c r="M2735">
        <v>489.05847618584068</v>
      </c>
      <c r="N2735">
        <v>159.77162742614749</v>
      </c>
      <c r="O2735">
        <v>0.64155873656272888</v>
      </c>
      <c r="P2735">
        <v>6.2093565728929294E-3</v>
      </c>
      <c r="Q2735">
        <v>1.4346281687418618E-5</v>
      </c>
      <c r="R2735">
        <v>0.40318644523620606</v>
      </c>
      <c r="S2735">
        <v>395.89032979909132</v>
      </c>
      <c r="T2735">
        <v>47.398564219474792</v>
      </c>
      <c r="U2735">
        <v>0.30855802118778231</v>
      </c>
      <c r="V2735">
        <v>599.21541213989258</v>
      </c>
      <c r="W2735">
        <v>1</v>
      </c>
      <c r="X2735">
        <v>0.38676006436347965</v>
      </c>
      <c r="Y2735">
        <v>357.10096671797174</v>
      </c>
      <c r="Z2735">
        <v>1</v>
      </c>
      <c r="AA2735">
        <v>50.481713618707666</v>
      </c>
      <c r="AB2735">
        <v>79.55462530517579</v>
      </c>
      <c r="AC2735">
        <v>62.807784974575043</v>
      </c>
      <c r="AD2735">
        <v>1.4621454222589477E-2</v>
      </c>
      <c r="AE2735">
        <v>6.1780846988452955</v>
      </c>
      <c r="AF2735">
        <v>-6.1792123317718529E-3</v>
      </c>
      <c r="AG2735">
        <v>2.120010895666074E-4</v>
      </c>
      <c r="AH2735">
        <v>5.4656027555465697E-3</v>
      </c>
      <c r="AI2735">
        <v>16.878739297389984</v>
      </c>
      <c r="AJ2735">
        <v>8.8311055104933196</v>
      </c>
      <c r="AK2735">
        <v>55.957886990904804</v>
      </c>
      <c r="AL2735">
        <v>5.5916715400006467</v>
      </c>
      <c r="AM2735">
        <v>73.28166953325271</v>
      </c>
      <c r="AN2735">
        <v>184.92452712667131</v>
      </c>
      <c r="AO2735">
        <v>8.4308268904685985E-2</v>
      </c>
      <c r="AP2735">
        <v>0.91119330835342427</v>
      </c>
    </row>
    <row r="2736" spans="1:42">
      <c r="A2736">
        <v>328.22022045776362</v>
      </c>
      <c r="B2736">
        <v>-6.3176861477384136</v>
      </c>
      <c r="C2736">
        <v>450.76769364261514</v>
      </c>
      <c r="D2736">
        <v>-122.54747318485153</v>
      </c>
      <c r="E2736">
        <v>-457.08537979035356</v>
      </c>
      <c r="F2736">
        <v>122.54747318485153</v>
      </c>
      <c r="G2736">
        <v>5.0826759823188097E-3</v>
      </c>
      <c r="H2736">
        <v>1446.1861004240172</v>
      </c>
      <c r="I2736">
        <v>4.0829927623271936E-2</v>
      </c>
      <c r="J2736">
        <v>5.8218827962875364E-2</v>
      </c>
      <c r="K2736">
        <v>1.6173747525751589</v>
      </c>
      <c r="L2736">
        <v>34.734611511230469</v>
      </c>
      <c r="M2736">
        <v>2.4736750025242915</v>
      </c>
      <c r="N2736">
        <v>46.536441537284858</v>
      </c>
      <c r="O2736">
        <v>0.60935655236244202</v>
      </c>
      <c r="P2736">
        <v>1.6951408068339027E-2</v>
      </c>
      <c r="Q2736">
        <v>4.5639402760399704E-2</v>
      </c>
      <c r="R2736">
        <v>0.48838491916656496</v>
      </c>
      <c r="S2736">
        <v>524.00542657947426</v>
      </c>
      <c r="T2736">
        <v>30.931103229522705</v>
      </c>
      <c r="U2736">
        <v>0.43375814139842989</v>
      </c>
      <c r="V2736">
        <v>626.10704898834229</v>
      </c>
      <c r="W2736">
        <v>1</v>
      </c>
      <c r="X2736">
        <v>0.43347962141036989</v>
      </c>
      <c r="Y2736">
        <v>468.52633667136843</v>
      </c>
      <c r="Z2736">
        <v>1</v>
      </c>
      <c r="AA2736">
        <v>20.019810072546012</v>
      </c>
      <c r="AB2736">
        <v>121.95743505859376</v>
      </c>
      <c r="AC2736">
        <v>80.732448399066925</v>
      </c>
      <c r="AD2736">
        <v>1.2397500388642662E-2</v>
      </c>
      <c r="AE2736">
        <v>14.082951407058427</v>
      </c>
      <c r="AF2736">
        <v>-1.1895632743835483E-3</v>
      </c>
      <c r="AG2736">
        <v>7.9195682700010665E-4</v>
      </c>
      <c r="AH2736">
        <v>2.1662645459175106E-3</v>
      </c>
      <c r="AI2736">
        <v>7.8658762574195862</v>
      </c>
      <c r="AJ2736">
        <v>13.512372918716052</v>
      </c>
      <c r="AK2736">
        <v>35.032884576916693</v>
      </c>
      <c r="AL2736">
        <v>5.9490769222745525</v>
      </c>
      <c r="AM2736">
        <v>46.977118670940399</v>
      </c>
      <c r="AN2736">
        <v>760.37034657817162</v>
      </c>
      <c r="AO2736">
        <v>9.5970311284065246E-2</v>
      </c>
      <c r="AP2736">
        <v>0.88247920060157792</v>
      </c>
    </row>
    <row r="2737" spans="1:42">
      <c r="A2737">
        <v>825.13697084507703</v>
      </c>
      <c r="B2737">
        <v>1169.2987007402594</v>
      </c>
      <c r="C2737">
        <v>840.93968120034015</v>
      </c>
      <c r="D2737">
        <v>-344.16172989518236</v>
      </c>
      <c r="E2737">
        <v>328.35901953991925</v>
      </c>
      <c r="F2737">
        <v>-328.35901953991925</v>
      </c>
      <c r="G2737">
        <v>7.2323915041710832E-2</v>
      </c>
      <c r="H2737">
        <v>179.95806972802166</v>
      </c>
      <c r="I2737">
        <v>5.1603787243366242E-2</v>
      </c>
      <c r="J2737">
        <v>9.8344539642333986E-2</v>
      </c>
      <c r="K2737">
        <v>1.267899015301466</v>
      </c>
      <c r="L2737">
        <v>36.437829732894897</v>
      </c>
      <c r="M2737">
        <v>1376.8828879976932</v>
      </c>
      <c r="N2737">
        <v>98.173560993576061</v>
      </c>
      <c r="O2737">
        <v>0.74663802981376648</v>
      </c>
      <c r="P2737">
        <v>5.0509666336907271E-3</v>
      </c>
      <c r="Q2737">
        <v>3.0807784875233963E-2</v>
      </c>
      <c r="R2737">
        <v>0.49568082809448244</v>
      </c>
      <c r="S2737">
        <v>1034.5118560207306</v>
      </c>
      <c r="T2737">
        <v>43.835785984992981</v>
      </c>
      <c r="U2737">
        <v>0.38028410732746126</v>
      </c>
      <c r="V2737">
        <v>599.43366050720215</v>
      </c>
      <c r="W2737">
        <v>1</v>
      </c>
      <c r="X2737">
        <v>0.31247751593589784</v>
      </c>
      <c r="Y2737">
        <v>296.79295907415809</v>
      </c>
      <c r="Z2737">
        <v>1</v>
      </c>
      <c r="AA2737">
        <v>13.461787246446612</v>
      </c>
      <c r="AB2737">
        <v>119.70409002685548</v>
      </c>
      <c r="AC2737">
        <v>145.51015347242355</v>
      </c>
      <c r="AD2737">
        <v>5.8269696357922673E-3</v>
      </c>
      <c r="AE2737">
        <v>3.1731072524817603</v>
      </c>
      <c r="AF2737">
        <v>0.29279335856437683</v>
      </c>
      <c r="AG2737">
        <v>3.7107320786332543E-4</v>
      </c>
      <c r="AH2737">
        <v>2.9331337785720821E-2</v>
      </c>
      <c r="AI2737">
        <v>12.198183238506317</v>
      </c>
      <c r="AJ2737">
        <v>5.3260492923224509</v>
      </c>
      <c r="AK2737">
        <v>6.3550019806623457</v>
      </c>
      <c r="AL2737">
        <v>5.1347433069619939</v>
      </c>
      <c r="AM2737">
        <v>68.439673483371735</v>
      </c>
      <c r="AN2737">
        <v>523.82966003207048</v>
      </c>
      <c r="AO2737">
        <v>8.4677319407463064E-2</v>
      </c>
      <c r="AP2737">
        <v>0.92487336730957048</v>
      </c>
    </row>
    <row r="2738" spans="1:42">
      <c r="A2738">
        <v>233.28586702809977</v>
      </c>
      <c r="B2738">
        <v>251.12690735427435</v>
      </c>
      <c r="C2738">
        <v>861.89783974794932</v>
      </c>
      <c r="D2738">
        <v>-628.61197271984952</v>
      </c>
      <c r="E2738">
        <v>-610.77093239367491</v>
      </c>
      <c r="F2738">
        <v>610.77093239367491</v>
      </c>
      <c r="G2738">
        <v>1.2769689681106099E-2</v>
      </c>
      <c r="H2738">
        <v>2786.0504254735597</v>
      </c>
      <c r="I2738">
        <v>1.8861874043941497E-2</v>
      </c>
      <c r="J2738">
        <v>7.2600853204727173E-2</v>
      </c>
      <c r="K2738">
        <v>1.4194805588543415</v>
      </c>
      <c r="L2738">
        <v>38.352334499359131</v>
      </c>
      <c r="M2738">
        <v>192.45928236113801</v>
      </c>
      <c r="N2738">
        <v>35.34939007968903</v>
      </c>
      <c r="O2738">
        <v>0.7801831066608429</v>
      </c>
      <c r="P2738">
        <v>1.0779384401109482E-2</v>
      </c>
      <c r="Q2738">
        <v>3.3731657610999208E-2</v>
      </c>
      <c r="R2738">
        <v>0.38335267543792723</v>
      </c>
      <c r="S2738">
        <v>331.74169103695345</v>
      </c>
      <c r="T2738">
        <v>42.650431394577026</v>
      </c>
      <c r="U2738">
        <v>0.34015503823757176</v>
      </c>
      <c r="V2738">
        <v>493.04320812225342</v>
      </c>
      <c r="W2738">
        <v>1</v>
      </c>
      <c r="X2738">
        <v>0.44259690284729003</v>
      </c>
      <c r="Y2738">
        <v>532.13760935416053</v>
      </c>
      <c r="Z2738">
        <v>1</v>
      </c>
      <c r="AA2738">
        <v>7.1890658032512675</v>
      </c>
      <c r="AB2738">
        <v>133.85528942871096</v>
      </c>
      <c r="AC2738">
        <v>103.3122792840004</v>
      </c>
      <c r="AD2738">
        <v>1.0566266377766927E-2</v>
      </c>
      <c r="AE2738">
        <v>8.5724435567309971</v>
      </c>
      <c r="AF2738">
        <v>3.2453284263610833E-2</v>
      </c>
      <c r="AG2738">
        <v>2.5640393007697046E-4</v>
      </c>
      <c r="AH2738">
        <v>4.2999637019634246E-2</v>
      </c>
      <c r="AI2738">
        <v>24.957943260669708</v>
      </c>
      <c r="AJ2738">
        <v>13.721397518840179</v>
      </c>
      <c r="AK2738">
        <v>36.340166249871253</v>
      </c>
      <c r="AL2738">
        <v>6.0088205175028335</v>
      </c>
      <c r="AM2738">
        <v>46.663576829433438</v>
      </c>
      <c r="AN2738">
        <v>145.23676707189225</v>
      </c>
      <c r="AO2738">
        <v>3.7461626648902895E-2</v>
      </c>
      <c r="AP2738">
        <v>0.90640093970298785</v>
      </c>
    </row>
    <row r="2739" spans="1:42">
      <c r="A2739">
        <v>348.03945655026524</v>
      </c>
      <c r="B2739">
        <v>125.42048013906839</v>
      </c>
      <c r="C2739">
        <v>466.02888692104528</v>
      </c>
      <c r="D2739">
        <v>-117.98943037078004</v>
      </c>
      <c r="E2739">
        <v>-340.6084067819769</v>
      </c>
      <c r="F2739">
        <v>117.98943037078004</v>
      </c>
      <c r="G2739">
        <v>5.9208785172807123E-2</v>
      </c>
      <c r="H2739">
        <v>1322.4683739360721</v>
      </c>
      <c r="I2739">
        <v>4.1912697851657868E-2</v>
      </c>
      <c r="J2739">
        <v>6.84107575416565E-2</v>
      </c>
      <c r="K2739">
        <v>1.1315895072877407</v>
      </c>
      <c r="L2739">
        <v>71.161338090896606</v>
      </c>
      <c r="M2739">
        <v>2.9401531059981778</v>
      </c>
      <c r="N2739">
        <v>61.267434545135508</v>
      </c>
      <c r="O2739">
        <v>0.97610887885093689</v>
      </c>
      <c r="P2739">
        <v>1.1431695143381753E-2</v>
      </c>
      <c r="Q2739">
        <v>6.981096108754475E-3</v>
      </c>
      <c r="R2739">
        <v>0.47727417945861816</v>
      </c>
      <c r="S2739">
        <v>795.53931523482993</v>
      </c>
      <c r="T2739">
        <v>26.278886198997498</v>
      </c>
      <c r="U2739">
        <v>0.37424808561801914</v>
      </c>
      <c r="V2739">
        <v>556.13765716552734</v>
      </c>
      <c r="W2739">
        <v>1</v>
      </c>
      <c r="X2739">
        <v>0.31038906693458557</v>
      </c>
      <c r="Y2739">
        <v>509.51437866126878</v>
      </c>
      <c r="Z2739">
        <v>1</v>
      </c>
      <c r="AA2739">
        <v>3.2188484272861491</v>
      </c>
      <c r="AB2739">
        <v>56.940826232910162</v>
      </c>
      <c r="AC2739">
        <v>183.81697982549667</v>
      </c>
      <c r="AD2739">
        <v>7.9210004235944174E-3</v>
      </c>
      <c r="AE2739">
        <v>16.743337241187028</v>
      </c>
      <c r="AF2739">
        <v>0.19537543416023251</v>
      </c>
      <c r="AG2739">
        <v>5.7332485989324107E-5</v>
      </c>
      <c r="AH2739">
        <v>4.6288364243507386E-2</v>
      </c>
      <c r="AI2739">
        <v>27.593711316585541</v>
      </c>
      <c r="AJ2739">
        <v>5.4460104502399078</v>
      </c>
      <c r="AK2739">
        <v>48.045812610983845</v>
      </c>
      <c r="AL2739">
        <v>6.1313391125274679</v>
      </c>
      <c r="AM2739">
        <v>74.640569126605982</v>
      </c>
      <c r="AN2739">
        <v>541.42172681700765</v>
      </c>
      <c r="AO2739">
        <v>4.3963842749595639E-2</v>
      </c>
      <c r="AP2739">
        <v>0.82677833318710336</v>
      </c>
    </row>
    <row r="2740" spans="1:42">
      <c r="A2740">
        <v>1758.3130720114568</v>
      </c>
      <c r="B2740">
        <v>3865.053830449102</v>
      </c>
      <c r="C2740">
        <v>2498.7201992189898</v>
      </c>
      <c r="D2740">
        <v>-2106.7407584376451</v>
      </c>
      <c r="E2740">
        <v>1366.3336312301121</v>
      </c>
      <c r="F2740">
        <v>-1366.3336312301121</v>
      </c>
      <c r="G2740">
        <v>2.7174844470517111E-2</v>
      </c>
      <c r="H2740">
        <v>349.33179900719216</v>
      </c>
      <c r="I2740">
        <v>1.5963511168956755E-2</v>
      </c>
      <c r="J2740">
        <v>8.5137793302536013E-2</v>
      </c>
      <c r="K2740">
        <v>1.5588285591185094</v>
      </c>
      <c r="L2740">
        <v>70.925860404968262</v>
      </c>
      <c r="M2740">
        <v>6176.0589786456167</v>
      </c>
      <c r="N2740">
        <v>184.33185082302097</v>
      </c>
      <c r="O2740">
        <v>0.81784811615943909</v>
      </c>
      <c r="P2740">
        <v>2.1723173989189994E-3</v>
      </c>
      <c r="Q2740">
        <v>2.2632089138031001E-2</v>
      </c>
      <c r="R2740">
        <v>0.49761349201202393</v>
      </c>
      <c r="S2740">
        <v>897.11035981333862</v>
      </c>
      <c r="T2740">
        <v>36.052060127258301</v>
      </c>
      <c r="U2740">
        <v>0.32605331599712373</v>
      </c>
      <c r="V2740">
        <v>517.66750812530518</v>
      </c>
      <c r="W2740">
        <v>1</v>
      </c>
      <c r="X2740">
        <v>0.37373158693313602</v>
      </c>
      <c r="Y2740">
        <v>682.9629092642956</v>
      </c>
      <c r="Z2740">
        <v>1</v>
      </c>
      <c r="AA2740">
        <v>37.320729746236808</v>
      </c>
      <c r="AB2740">
        <v>142.98033715820313</v>
      </c>
      <c r="AC2740">
        <v>28.224320709705353</v>
      </c>
      <c r="AD2740">
        <v>1.7703993707640557E-3</v>
      </c>
      <c r="AE2740">
        <v>7.4956761538947063</v>
      </c>
      <c r="AF2740">
        <v>0.10296155691146849</v>
      </c>
      <c r="AG2740">
        <v>5.7148628414794677E-4</v>
      </c>
      <c r="AH2740">
        <v>3.9700677263736724E-2</v>
      </c>
      <c r="AI2740">
        <v>12.639552652835846</v>
      </c>
      <c r="AJ2740">
        <v>8.8075281585085907</v>
      </c>
      <c r="AK2740">
        <v>3.194434273838997</v>
      </c>
      <c r="AL2740">
        <v>6.6176700656387979</v>
      </c>
      <c r="AM2740">
        <v>82.963306319713595</v>
      </c>
      <c r="AN2740">
        <v>817.51210577802476</v>
      </c>
      <c r="AO2740">
        <v>4.7845939755439756E-2</v>
      </c>
      <c r="AP2740">
        <v>0.82461539578437815</v>
      </c>
    </row>
    <row r="2741" spans="1:42">
      <c r="A2741">
        <v>609.00059054376607</v>
      </c>
      <c r="B2741">
        <v>513.78406239283231</v>
      </c>
      <c r="C2741">
        <v>517.10377910270336</v>
      </c>
      <c r="D2741">
        <v>91.896811441062709</v>
      </c>
      <c r="E2741">
        <v>-95.216528150933755</v>
      </c>
      <c r="F2741">
        <v>-91.896811441062709</v>
      </c>
      <c r="G2741">
        <v>5.3182146572384827E-2</v>
      </c>
      <c r="H2741">
        <v>1173.2945392175045</v>
      </c>
      <c r="I2741">
        <v>5.1380563080310818E-2</v>
      </c>
      <c r="J2741">
        <v>9.2313591957092281E-2</v>
      </c>
      <c r="K2741">
        <v>1.1355787392795085</v>
      </c>
      <c r="L2741">
        <v>15.154064893722534</v>
      </c>
      <c r="M2741">
        <v>3.5231448139177335</v>
      </c>
      <c r="N2741">
        <v>123.55248899879457</v>
      </c>
      <c r="O2741">
        <v>0.51420590281486511</v>
      </c>
      <c r="P2741">
        <v>6.6741603745354532E-3</v>
      </c>
      <c r="Q2741">
        <v>4.3543014791276716E-2</v>
      </c>
      <c r="R2741">
        <v>0.40662616729736328</v>
      </c>
      <c r="S2741">
        <v>621.55393673627691</v>
      </c>
      <c r="T2741">
        <v>45.339742302894592</v>
      </c>
      <c r="U2741">
        <v>0.28859265625476838</v>
      </c>
      <c r="V2741">
        <v>638.38257789611816</v>
      </c>
      <c r="W2741">
        <v>1</v>
      </c>
      <c r="X2741">
        <v>0.42001681208610536</v>
      </c>
      <c r="Y2741">
        <v>310.37535690057223</v>
      </c>
      <c r="Z2741">
        <v>1</v>
      </c>
      <c r="AA2741">
        <v>40.491575628023156</v>
      </c>
      <c r="AB2741">
        <v>81.126052673339856</v>
      </c>
      <c r="AC2741">
        <v>146.08000963926315</v>
      </c>
      <c r="AD2741">
        <v>1.208360134026943E-2</v>
      </c>
      <c r="AE2741">
        <v>89.676087872118913</v>
      </c>
      <c r="AF2741">
        <v>-2.7709718942642212E-2</v>
      </c>
      <c r="AG2741">
        <v>9.3357951999931612E-5</v>
      </c>
      <c r="AH2741">
        <v>5.6837554931640624E-2</v>
      </c>
      <c r="AI2741">
        <v>26.500687301158905</v>
      </c>
      <c r="AJ2741">
        <v>4.2469769497479852</v>
      </c>
      <c r="AK2741">
        <v>53.047405673861505</v>
      </c>
      <c r="AL2741">
        <v>3.2498945943223232</v>
      </c>
      <c r="AM2741">
        <v>72.443621599674231</v>
      </c>
      <c r="AN2741">
        <v>215.98115561414232</v>
      </c>
      <c r="AO2741">
        <v>5.1884025454521185E-2</v>
      </c>
      <c r="AP2741">
        <v>0.89560974407196059</v>
      </c>
    </row>
    <row r="2742" spans="1:42">
      <c r="A2742">
        <v>333.25219299413646</v>
      </c>
      <c r="B2742">
        <v>287.82532462233985</v>
      </c>
      <c r="C2742">
        <v>117.45859752241418</v>
      </c>
      <c r="D2742">
        <v>45.426868371796616</v>
      </c>
      <c r="E2742">
        <v>-45.426868371796616</v>
      </c>
      <c r="F2742">
        <v>-215.79359547172228</v>
      </c>
      <c r="G2742">
        <v>3.9840567618540414E-2</v>
      </c>
      <c r="H2742">
        <v>68.333496597256044</v>
      </c>
      <c r="I2742">
        <v>5.3593884408473964E-2</v>
      </c>
      <c r="J2742">
        <v>8.3310727357864378E-2</v>
      </c>
      <c r="K2742">
        <v>1.3583924166977406</v>
      </c>
      <c r="L2742">
        <v>31.800282001495361</v>
      </c>
      <c r="M2742">
        <v>2.6942867812675342</v>
      </c>
      <c r="N2742">
        <v>59.912179528999339</v>
      </c>
      <c r="O2742">
        <v>0.72811940312385559</v>
      </c>
      <c r="P2742">
        <v>9.453910403781466E-3</v>
      </c>
      <c r="Q2742">
        <v>2.3120699511633976E-2</v>
      </c>
      <c r="R2742">
        <v>0.42629188060760498</v>
      </c>
      <c r="S2742">
        <v>658.66108887371138</v>
      </c>
      <c r="T2742">
        <v>42.619448900222778</v>
      </c>
      <c r="U2742">
        <v>0.35481540143489843</v>
      </c>
      <c r="V2742">
        <v>491.78903102874756</v>
      </c>
      <c r="W2742">
        <v>1</v>
      </c>
      <c r="X2742">
        <v>0.44047315120697023</v>
      </c>
      <c r="Y2742">
        <v>415.49741721074457</v>
      </c>
      <c r="Z2742">
        <v>1</v>
      </c>
      <c r="AA2742">
        <v>22.726426852674489</v>
      </c>
      <c r="AB2742">
        <v>152.68754699707031</v>
      </c>
      <c r="AC2742">
        <v>118.87647062540054</v>
      </c>
      <c r="AD2742">
        <v>1.058338360908704E-2</v>
      </c>
      <c r="AE2742">
        <v>2.0758502062954878</v>
      </c>
      <c r="AF2742">
        <v>0.14348527908325193</v>
      </c>
      <c r="AG2742">
        <v>6.0222348868404097E-4</v>
      </c>
      <c r="AH2742">
        <v>4.0298334252834321E-2</v>
      </c>
      <c r="AI2742">
        <v>12.336790859699249</v>
      </c>
      <c r="AJ2742">
        <v>12.648428428751794</v>
      </c>
      <c r="AK2742">
        <v>0.79626665174961087</v>
      </c>
      <c r="AL2742">
        <v>3.4682564184784535</v>
      </c>
      <c r="AM2742">
        <v>108.96438087224961</v>
      </c>
      <c r="AN2742">
        <v>103.42184432187548</v>
      </c>
      <c r="AO2742">
        <v>7.7178304314613339E-2</v>
      </c>
      <c r="AP2742">
        <v>0.90067078661918654</v>
      </c>
    </row>
    <row r="2743" spans="1:42">
      <c r="A2743">
        <v>516.17489770481438</v>
      </c>
      <c r="B2743">
        <v>218.2646423996506</v>
      </c>
      <c r="C2743">
        <v>275.61367053855031</v>
      </c>
      <c r="D2743">
        <v>240.56122716626408</v>
      </c>
      <c r="E2743">
        <v>-297.91025530516379</v>
      </c>
      <c r="F2743">
        <v>-240.56122716626408</v>
      </c>
      <c r="G2743">
        <v>6.254181522158804E-2</v>
      </c>
      <c r="H2743">
        <v>312.07474211075362</v>
      </c>
      <c r="I2743">
        <v>5.130285412073135E-2</v>
      </c>
      <c r="J2743">
        <v>3.5023379802703855E-2</v>
      </c>
      <c r="K2743">
        <v>1.7257617124974727</v>
      </c>
      <c r="L2743">
        <v>19.631220102310181</v>
      </c>
      <c r="M2743">
        <v>50.904399468352011</v>
      </c>
      <c r="N2743">
        <v>110.38221371002199</v>
      </c>
      <c r="O2743">
        <v>0.54174575209617615</v>
      </c>
      <c r="P2743">
        <v>1.9695164627499047E-2</v>
      </c>
      <c r="Q2743">
        <v>1.7048282676272921E-2</v>
      </c>
      <c r="R2743">
        <v>0.4845448970794678</v>
      </c>
      <c r="S2743">
        <v>978.93842489022586</v>
      </c>
      <c r="T2743">
        <v>43.158552050590515</v>
      </c>
      <c r="U2743">
        <v>0.29428278505802158</v>
      </c>
      <c r="V2743">
        <v>605.26266098022461</v>
      </c>
      <c r="W2743">
        <v>1</v>
      </c>
      <c r="X2743">
        <v>0.43468167424201964</v>
      </c>
      <c r="Y2743">
        <v>415.61212362355423</v>
      </c>
      <c r="Z2743">
        <v>1</v>
      </c>
      <c r="AA2743">
        <v>50.148902159204489</v>
      </c>
      <c r="AB2743">
        <v>152.48248809814456</v>
      </c>
      <c r="AC2743">
        <v>162.15001195669174</v>
      </c>
      <c r="AD2743">
        <v>1.2659891242654913E-2</v>
      </c>
      <c r="AE2743">
        <v>1.9681932608665669</v>
      </c>
      <c r="AF2743">
        <v>0.25165374398231499</v>
      </c>
      <c r="AG2743">
        <v>9.6110928609035846E-4</v>
      </c>
      <c r="AH2743">
        <v>4.632929437160492E-2</v>
      </c>
      <c r="AI2743">
        <v>16.32420152425766</v>
      </c>
      <c r="AJ2743">
        <v>8.7206334944888226</v>
      </c>
      <c r="AK2743">
        <v>8.2261550706624984</v>
      </c>
      <c r="AL2743">
        <v>3.8033639963926702</v>
      </c>
      <c r="AM2743">
        <v>83.333681976795191</v>
      </c>
      <c r="AN2743">
        <v>725.03521536495737</v>
      </c>
      <c r="AO2743">
        <v>5.4417725920677187E-2</v>
      </c>
      <c r="AP2743">
        <v>0.88241093492507949</v>
      </c>
    </row>
    <row r="2744" spans="1:42">
      <c r="A2744">
        <v>1237.5522551886143</v>
      </c>
      <c r="B2744">
        <v>1177.9750514956429</v>
      </c>
      <c r="C2744">
        <v>1103.4199076640541</v>
      </c>
      <c r="D2744">
        <v>59.577203692971352</v>
      </c>
      <c r="E2744">
        <v>-59.577203692971352</v>
      </c>
      <c r="F2744">
        <v>-134.13234752456015</v>
      </c>
      <c r="G2744">
        <v>2.065590686936096E-2</v>
      </c>
      <c r="H2744">
        <v>2164.3287972925082</v>
      </c>
      <c r="I2744">
        <v>3.688879698514938E-2</v>
      </c>
      <c r="J2744">
        <v>2.8618312597274778E-2</v>
      </c>
      <c r="K2744">
        <v>2.1557154238283633</v>
      </c>
      <c r="L2744">
        <v>15.89686393737793</v>
      </c>
      <c r="M2744">
        <v>142.16089871777825</v>
      </c>
      <c r="N2744">
        <v>191.65076789684298</v>
      </c>
      <c r="O2744">
        <v>0.79850307106971741</v>
      </c>
      <c r="P2744">
        <v>1.1128856341044106E-2</v>
      </c>
      <c r="Q2744">
        <v>2.2248867352803545E-3</v>
      </c>
      <c r="R2744">
        <v>0.4588482904434204</v>
      </c>
      <c r="S2744">
        <v>326.75483918302791</v>
      </c>
      <c r="T2744">
        <v>45.715939998626709</v>
      </c>
      <c r="U2744">
        <v>0.35145411193370824</v>
      </c>
      <c r="V2744">
        <v>542.56842136383057</v>
      </c>
      <c r="W2744">
        <v>1</v>
      </c>
      <c r="X2744">
        <v>0.36185052633285525</v>
      </c>
      <c r="Y2744">
        <v>366.81885206371504</v>
      </c>
      <c r="Z2744">
        <v>1</v>
      </c>
      <c r="AA2744">
        <v>4.4486956674861915</v>
      </c>
      <c r="AB2744">
        <v>53.313387695312507</v>
      </c>
      <c r="AC2744">
        <v>101.54283791780472</v>
      </c>
      <c r="AD2744">
        <v>9.7223999153854511E-3</v>
      </c>
      <c r="AE2744">
        <v>22.677602490952999</v>
      </c>
      <c r="AF2744">
        <v>4.4957678318023678E-2</v>
      </c>
      <c r="AG2744">
        <v>1.1064101075397353E-3</v>
      </c>
      <c r="AH2744">
        <v>2.3854662430286406E-2</v>
      </c>
      <c r="AI2744">
        <v>26.828283369541168</v>
      </c>
      <c r="AJ2744">
        <v>0.15759132740154508</v>
      </c>
      <c r="AK2744">
        <v>37.01357537090778</v>
      </c>
      <c r="AL2744">
        <v>6.53497550194772</v>
      </c>
      <c r="AM2744">
        <v>58.460147655010218</v>
      </c>
      <c r="AN2744">
        <v>272.00376101992742</v>
      </c>
      <c r="AO2744">
        <v>7.8636820912361155E-2</v>
      </c>
      <c r="AP2744">
        <v>0.91194150185585032</v>
      </c>
    </row>
    <row r="2745" spans="1:42">
      <c r="A2745">
        <v>636.22132786717157</v>
      </c>
      <c r="B2745">
        <v>989.73344609782498</v>
      </c>
      <c r="C2745">
        <v>1133.1361902609951</v>
      </c>
      <c r="D2745">
        <v>-496.91486239382357</v>
      </c>
      <c r="E2745">
        <v>-143.40274416317015</v>
      </c>
      <c r="F2745">
        <v>143.40274416317015</v>
      </c>
      <c r="G2745">
        <v>2.5448598426195946E-2</v>
      </c>
      <c r="H2745">
        <v>2256.6657027727606</v>
      </c>
      <c r="I2745">
        <v>2.9190862476825712E-2</v>
      </c>
      <c r="J2745">
        <v>7.0918661117553711E-2</v>
      </c>
      <c r="K2745">
        <v>1.3085225883185863</v>
      </c>
      <c r="L2745">
        <v>44.743560552597046</v>
      </c>
      <c r="M2745">
        <v>1075.8976792854835</v>
      </c>
      <c r="N2745">
        <v>115.63182147178651</v>
      </c>
      <c r="O2745">
        <v>0.587689608335495</v>
      </c>
      <c r="P2745">
        <v>6.6515275637308744E-3</v>
      </c>
      <c r="Q2745">
        <v>5.055981794993082E-3</v>
      </c>
      <c r="R2745">
        <v>0.45586191177368163</v>
      </c>
      <c r="S2745">
        <v>957.5510001820553</v>
      </c>
      <c r="T2745">
        <v>31.919458508491516</v>
      </c>
      <c r="U2745">
        <v>0.32338695347309115</v>
      </c>
      <c r="V2745">
        <v>459.03620719909668</v>
      </c>
      <c r="W2745">
        <v>1</v>
      </c>
      <c r="X2745">
        <v>0.30790965437889101</v>
      </c>
      <c r="Y2745">
        <v>357.15140358211534</v>
      </c>
      <c r="Z2745">
        <v>1</v>
      </c>
      <c r="AA2745">
        <v>35.660123675127032</v>
      </c>
      <c r="AB2745">
        <v>114.09835125732423</v>
      </c>
      <c r="AC2745">
        <v>187.04865425825119</v>
      </c>
      <c r="AD2745">
        <v>3.9549248850243718E-3</v>
      </c>
      <c r="AE2745">
        <v>74.417060476159207</v>
      </c>
      <c r="AF2745">
        <v>2.8804957866668673E-3</v>
      </c>
      <c r="AG2745">
        <v>5.1510202241326095E-4</v>
      </c>
      <c r="AH2745">
        <v>4.5799416303634641E-2</v>
      </c>
      <c r="AI2745">
        <v>22.267195880413055</v>
      </c>
      <c r="AJ2745">
        <v>7.1255807038176018</v>
      </c>
      <c r="AK2745">
        <v>51.59819056212902</v>
      </c>
      <c r="AL2745">
        <v>3.6695622289004621</v>
      </c>
      <c r="AM2745">
        <v>99.118062269687655</v>
      </c>
      <c r="AN2745">
        <v>278.1022060158374</v>
      </c>
      <c r="AO2745">
        <v>7.4402224421501156E-2</v>
      </c>
      <c r="AP2745">
        <v>0.89741078758239756</v>
      </c>
    </row>
    <row r="2746" spans="1:42">
      <c r="A2746">
        <v>1298.4407492448761</v>
      </c>
      <c r="B2746">
        <v>994.98656545697963</v>
      </c>
      <c r="C2746">
        <v>691.81024382239195</v>
      </c>
      <c r="D2746">
        <v>303.45418378789645</v>
      </c>
      <c r="E2746">
        <v>-303.45418378789645</v>
      </c>
      <c r="F2746">
        <v>-606.63050542248413</v>
      </c>
      <c r="G2746">
        <v>2.5893633585040647E-2</v>
      </c>
      <c r="H2746">
        <v>480.42975404945332</v>
      </c>
      <c r="I2746">
        <v>4.5051434934139253E-2</v>
      </c>
      <c r="J2746">
        <v>3.0483034372329708E-2</v>
      </c>
      <c r="K2746">
        <v>1.5891058141529559</v>
      </c>
      <c r="L2746">
        <v>17.306792736053467</v>
      </c>
      <c r="M2746">
        <v>1.7605573604515241</v>
      </c>
      <c r="N2746">
        <v>179.9753185632706</v>
      </c>
      <c r="O2746">
        <v>0.76230600476264954</v>
      </c>
      <c r="P2746">
        <v>1.6917559941609699E-2</v>
      </c>
      <c r="Q2746">
        <v>2.2344444645775684E-2</v>
      </c>
      <c r="R2746">
        <v>0.39595410823822019</v>
      </c>
      <c r="S2746">
        <v>800.72024032915431</v>
      </c>
      <c r="T2746">
        <v>37.225383520126343</v>
      </c>
      <c r="U2746">
        <v>0.40716390550136566</v>
      </c>
      <c r="V2746">
        <v>610.6428861618042</v>
      </c>
      <c r="W2746">
        <v>1</v>
      </c>
      <c r="X2746">
        <v>0.29998834609985353</v>
      </c>
      <c r="Y2746">
        <v>411.87415274064551</v>
      </c>
      <c r="Z2746">
        <v>1</v>
      </c>
      <c r="AA2746">
        <v>4.6324358293437964</v>
      </c>
      <c r="AB2746">
        <v>107.86382800292969</v>
      </c>
      <c r="AC2746">
        <v>163.41061741113663</v>
      </c>
      <c r="AD2746">
        <v>1.4279094924274673E-2</v>
      </c>
      <c r="AE2746">
        <v>31.15689957677716</v>
      </c>
      <c r="AF2746">
        <v>-8.7485647201538085E-3</v>
      </c>
      <c r="AG2746">
        <v>5.6703776572331456E-4</v>
      </c>
      <c r="AH2746">
        <v>2.8688259208202359E-2</v>
      </c>
      <c r="AI2746">
        <v>9.6983197331428528</v>
      </c>
      <c r="AJ2746">
        <v>10.630399005251737</v>
      </c>
      <c r="AK2746">
        <v>12.345825152993202</v>
      </c>
      <c r="AL2746">
        <v>5.8982282137534749</v>
      </c>
      <c r="AM2746">
        <v>96.521102273464209</v>
      </c>
      <c r="AN2746">
        <v>746.17019166415344</v>
      </c>
      <c r="AO2746">
        <v>4.3866387009620665E-2</v>
      </c>
      <c r="AP2746">
        <v>0.81522185301780703</v>
      </c>
    </row>
    <row r="2747" spans="1:42">
      <c r="A2747">
        <v>833.82156195123889</v>
      </c>
      <c r="B2747">
        <v>610.71637162685795</v>
      </c>
      <c r="C2747">
        <v>614.72629465853834</v>
      </c>
      <c r="D2747">
        <v>219.09526729270056</v>
      </c>
      <c r="E2747">
        <v>-223.10519032438094</v>
      </c>
      <c r="F2747">
        <v>-219.09526729270056</v>
      </c>
      <c r="G2747">
        <v>5.456488304864153E-2</v>
      </c>
      <c r="H2747">
        <v>1045.4850342202296</v>
      </c>
      <c r="I2747">
        <v>3.7287324965000153E-2</v>
      </c>
      <c r="J2747">
        <v>2.2942429065704345E-2</v>
      </c>
      <c r="K2747">
        <v>1.7105925007760523</v>
      </c>
      <c r="L2747">
        <v>61.92113995552063</v>
      </c>
      <c r="M2747">
        <v>47.625641362372754</v>
      </c>
      <c r="N2747">
        <v>130.26452351455691</v>
      </c>
      <c r="O2747">
        <v>0.50570568442344666</v>
      </c>
      <c r="P2747">
        <v>1.9141475094689261E-2</v>
      </c>
      <c r="Q2747">
        <v>3.0698978900909418E-2</v>
      </c>
      <c r="R2747">
        <v>0.48130719184875487</v>
      </c>
      <c r="S2747">
        <v>1025.4540795869013</v>
      </c>
      <c r="T2747">
        <v>28.616175055503845</v>
      </c>
      <c r="U2747">
        <v>0.37985840857028963</v>
      </c>
      <c r="V2747">
        <v>548.25057983398438</v>
      </c>
      <c r="W2747">
        <v>1</v>
      </c>
      <c r="X2747">
        <v>0.43233808159828191</v>
      </c>
      <c r="Y2747">
        <v>609.86755856043374</v>
      </c>
      <c r="Z2747">
        <v>1</v>
      </c>
      <c r="AA2747">
        <v>13.569925673837664</v>
      </c>
      <c r="AB2747">
        <v>23.951360900878907</v>
      </c>
      <c r="AC2747">
        <v>58.390377461910248</v>
      </c>
      <c r="AD2747">
        <v>7.79779548318977E-3</v>
      </c>
      <c r="AE2747">
        <v>1.7099220684650844</v>
      </c>
      <c r="AF2747">
        <v>0.21309028744697567</v>
      </c>
      <c r="AG2747">
        <v>2.4446050111102084E-4</v>
      </c>
      <c r="AH2747">
        <v>2.8080141186714168E-2</v>
      </c>
      <c r="AI2747">
        <v>17.408588826656342</v>
      </c>
      <c r="AJ2747">
        <v>8.4186247416370019</v>
      </c>
      <c r="AK2747">
        <v>22.007366518378259</v>
      </c>
      <c r="AL2747">
        <v>5.4442667636953308</v>
      </c>
      <c r="AM2747">
        <v>33.473410427570343</v>
      </c>
      <c r="AN2747">
        <v>535.89051930238315</v>
      </c>
      <c r="AO2747">
        <v>6.1625973105430602E-2</v>
      </c>
      <c r="AP2747">
        <v>0.91036748075485241</v>
      </c>
    </row>
    <row r="2748" spans="1:42">
      <c r="A2748">
        <v>232.17468427861408</v>
      </c>
      <c r="B2748">
        <v>627.56744261006122</v>
      </c>
      <c r="C2748">
        <v>1055.0083818303935</v>
      </c>
      <c r="D2748">
        <v>-822.83369755177944</v>
      </c>
      <c r="E2748">
        <v>-427.44093922033233</v>
      </c>
      <c r="F2748">
        <v>427.44093922033233</v>
      </c>
      <c r="G2748">
        <v>5.6364412885710459E-2</v>
      </c>
      <c r="H2748">
        <v>2768.4597927706818</v>
      </c>
      <c r="I2748">
        <v>4.7992992103099819E-2</v>
      </c>
      <c r="J2748">
        <v>1.6657456159591674E-2</v>
      </c>
      <c r="K2748">
        <v>2.1048570752203464</v>
      </c>
      <c r="L2748">
        <v>70.384926795959473</v>
      </c>
      <c r="M2748">
        <v>1111.056377131868</v>
      </c>
      <c r="N2748">
        <v>32.75732010250092</v>
      </c>
      <c r="O2748">
        <v>0.58769837021827698</v>
      </c>
      <c r="P2748">
        <v>3.346415519714355E-3</v>
      </c>
      <c r="Q2748">
        <v>1.5265451802147757E-2</v>
      </c>
      <c r="R2748">
        <v>0.43636665821075438</v>
      </c>
      <c r="S2748">
        <v>441.00031191303634</v>
      </c>
      <c r="T2748">
        <v>30.44276237487793</v>
      </c>
      <c r="U2748">
        <v>0.34635213077068328</v>
      </c>
      <c r="V2748">
        <v>578.25119495391846</v>
      </c>
      <c r="W2748">
        <v>1</v>
      </c>
      <c r="X2748">
        <v>0.31026319742202763</v>
      </c>
      <c r="Y2748">
        <v>376.92879663756833</v>
      </c>
      <c r="Z2748">
        <v>1</v>
      </c>
      <c r="AA2748">
        <v>43.103515570669181</v>
      </c>
      <c r="AB2748">
        <v>76.678336669921876</v>
      </c>
      <c r="AC2748">
        <v>69.376964867115021</v>
      </c>
      <c r="AD2748">
        <v>1.5266589629344452E-2</v>
      </c>
      <c r="AE2748">
        <v>6.2959383087839802</v>
      </c>
      <c r="AF2748">
        <v>0.21683493375778196</v>
      </c>
      <c r="AG2748">
        <v>9.4141543641626361E-4</v>
      </c>
      <c r="AH2748">
        <v>5.5972702467441557E-2</v>
      </c>
      <c r="AI2748">
        <v>11.039978563785553</v>
      </c>
      <c r="AJ2748">
        <v>7.801702710783184</v>
      </c>
      <c r="AK2748">
        <v>62.325752204060556</v>
      </c>
      <c r="AL2748">
        <v>5.9923270069079519</v>
      </c>
      <c r="AM2748">
        <v>94.816763770580295</v>
      </c>
      <c r="AN2748">
        <v>157.31604716907577</v>
      </c>
      <c r="AO2748">
        <v>5.7822446942329409E-2</v>
      </c>
      <c r="AP2748">
        <v>0.85181982350349439</v>
      </c>
    </row>
    <row r="2749" spans="1:42">
      <c r="A2749">
        <v>639.69211135109822</v>
      </c>
      <c r="B2749">
        <v>999.12335138849483</v>
      </c>
      <c r="C2749">
        <v>959.3641766714378</v>
      </c>
      <c r="D2749">
        <v>-359.43124003739661</v>
      </c>
      <c r="E2749">
        <v>39.759174717057022</v>
      </c>
      <c r="F2749">
        <v>-39.759174717057022</v>
      </c>
      <c r="G2749">
        <v>2.2758834831395024E-2</v>
      </c>
      <c r="H2749">
        <v>1252.2108401537648</v>
      </c>
      <c r="I2749">
        <v>2.7332048714160916E-2</v>
      </c>
      <c r="J2749">
        <v>0.10625837993621826</v>
      </c>
      <c r="K2749">
        <v>1.1592323690593243</v>
      </c>
      <c r="L2749">
        <v>63.717058897018433</v>
      </c>
      <c r="M2749">
        <v>1431.4253244208567</v>
      </c>
      <c r="N2749">
        <v>92.051004506301894</v>
      </c>
      <c r="O2749">
        <v>0.57573172450065613</v>
      </c>
      <c r="P2749">
        <v>1.4060282707214354E-3</v>
      </c>
      <c r="Q2749">
        <v>7.4755921363830555E-3</v>
      </c>
      <c r="R2749">
        <v>0.47938415527343747</v>
      </c>
      <c r="S2749">
        <v>838.56903315388149</v>
      </c>
      <c r="T2749">
        <v>46.067610383033752</v>
      </c>
      <c r="U2749">
        <v>0.38281641304492953</v>
      </c>
      <c r="V2749">
        <v>520.8672046661377</v>
      </c>
      <c r="W2749">
        <v>1</v>
      </c>
      <c r="X2749">
        <v>0.43112186312675477</v>
      </c>
      <c r="Y2749">
        <v>634.50601663205157</v>
      </c>
      <c r="Z2749">
        <v>1</v>
      </c>
      <c r="AA2749">
        <v>11.130010997133256</v>
      </c>
      <c r="AB2749">
        <v>3.9887357788085942</v>
      </c>
      <c r="AC2749">
        <v>122.55427092313766</v>
      </c>
      <c r="AD2749">
        <v>8.7980449709117933E-3</v>
      </c>
      <c r="AE2749">
        <v>18.011199468022291</v>
      </c>
      <c r="AF2749">
        <v>5.6014198064804066E-2</v>
      </c>
      <c r="AG2749">
        <v>9.3436241008177691E-4</v>
      </c>
      <c r="AH2749">
        <v>5.8486013698577879E-2</v>
      </c>
      <c r="AI2749">
        <v>9.0314003825187683</v>
      </c>
      <c r="AJ2749">
        <v>3.3389293820573132</v>
      </c>
      <c r="AK2749">
        <v>29.140730668902396</v>
      </c>
      <c r="AL2749">
        <v>8.0627394964894155</v>
      </c>
      <c r="AM2749">
        <v>50.042585337162024</v>
      </c>
      <c r="AN2749">
        <v>585.77004463176354</v>
      </c>
      <c r="AO2749">
        <v>7.4422345995903014E-2</v>
      </c>
      <c r="AP2749">
        <v>0.87041224002838147</v>
      </c>
    </row>
    <row r="2750" spans="1:42">
      <c r="A2750">
        <v>230.70581197459347</v>
      </c>
      <c r="B2750">
        <v>-115.15286690404844</v>
      </c>
      <c r="C2750">
        <v>369.09510331472353</v>
      </c>
      <c r="D2750">
        <v>-138.38929134013006</v>
      </c>
      <c r="E2750">
        <v>-484.24797021877197</v>
      </c>
      <c r="F2750">
        <v>138.38929134013006</v>
      </c>
      <c r="G2750">
        <v>5.6099419391429789E-2</v>
      </c>
      <c r="H2750">
        <v>1134.7126563110353</v>
      </c>
      <c r="I2750">
        <v>3.9223295152187344E-2</v>
      </c>
      <c r="J2750">
        <v>6.613046956062317E-2</v>
      </c>
      <c r="K2750">
        <v>1.1802932609856129</v>
      </c>
      <c r="L2750">
        <v>58.343546390533447</v>
      </c>
      <c r="M2750">
        <v>7.1058829832140047</v>
      </c>
      <c r="N2750">
        <v>51.249722026252755</v>
      </c>
      <c r="O2750">
        <v>0.89177611470222473</v>
      </c>
      <c r="P2750">
        <v>2.0115862528483068E-2</v>
      </c>
      <c r="Q2750">
        <v>3.906304926342434E-2</v>
      </c>
      <c r="R2750">
        <v>0.41380420207977298</v>
      </c>
      <c r="S2750">
        <v>1156.4309621213749</v>
      </c>
      <c r="T2750">
        <v>29.21481728553772</v>
      </c>
      <c r="U2750">
        <v>0.35617027699947357</v>
      </c>
      <c r="V2750">
        <v>647.35867977142334</v>
      </c>
      <c r="W2750">
        <v>1</v>
      </c>
      <c r="X2750">
        <v>0.34395987033843994</v>
      </c>
      <c r="Y2750">
        <v>438.83660168702858</v>
      </c>
      <c r="Z2750">
        <v>1</v>
      </c>
      <c r="AA2750">
        <v>15.002859217634203</v>
      </c>
      <c r="AB2750">
        <v>142.15788244628908</v>
      </c>
      <c r="AC2750">
        <v>72.595871984958649</v>
      </c>
      <c r="AD2750">
        <v>1.2311787075466579E-2</v>
      </c>
      <c r="AE2750">
        <v>36.375763337852014</v>
      </c>
      <c r="AF2750">
        <v>0.18692851066589353</v>
      </c>
      <c r="AG2750">
        <v>7.4040437657705828E-5</v>
      </c>
      <c r="AH2750">
        <v>4.8209988057613375E-2</v>
      </c>
      <c r="AI2750">
        <v>29.408252537250519</v>
      </c>
      <c r="AJ2750">
        <v>7.9330838720637704</v>
      </c>
      <c r="AK2750">
        <v>36.558582964539525</v>
      </c>
      <c r="AL2750">
        <v>4.29457205295504</v>
      </c>
      <c r="AM2750">
        <v>103.68754962682723</v>
      </c>
      <c r="AN2750">
        <v>814.38145082666733</v>
      </c>
      <c r="AO2750">
        <v>6.1114741921424867E-2</v>
      </c>
      <c r="AP2750">
        <v>0.85615081858634956</v>
      </c>
    </row>
    <row r="2751" spans="1:42">
      <c r="A2751">
        <v>1173.6905552454855</v>
      </c>
      <c r="B2751">
        <v>850.30115477955155</v>
      </c>
      <c r="C2751">
        <v>712.42779174073723</v>
      </c>
      <c r="D2751">
        <v>323.38940046593393</v>
      </c>
      <c r="E2751">
        <v>-323.38940046593393</v>
      </c>
      <c r="F2751">
        <v>-461.26276350474825</v>
      </c>
      <c r="G2751">
        <v>1.9246326906847917E-2</v>
      </c>
      <c r="H2751">
        <v>954.8843456859629</v>
      </c>
      <c r="I2751">
        <v>5.6577536165714259E-2</v>
      </c>
      <c r="J2751">
        <v>2.4071631431579589E-3</v>
      </c>
      <c r="K2751">
        <v>1.4834407100141047</v>
      </c>
      <c r="L2751">
        <v>21.151214838027954</v>
      </c>
      <c r="M2751">
        <v>5.0462686159785823</v>
      </c>
      <c r="N2751">
        <v>169.26289755249027</v>
      </c>
      <c r="O2751">
        <v>0.73053750395774841</v>
      </c>
      <c r="P2751">
        <v>1.7419281058841277E-2</v>
      </c>
      <c r="Q2751">
        <v>2.5596813254886198E-2</v>
      </c>
      <c r="R2751">
        <v>0.45824465751647947</v>
      </c>
      <c r="S2751">
        <v>705.38557990989682</v>
      </c>
      <c r="T2751">
        <v>40.183493494987488</v>
      </c>
      <c r="U2751">
        <v>0.39232749521732335</v>
      </c>
      <c r="V2751">
        <v>527.38656997680664</v>
      </c>
      <c r="W2751">
        <v>1</v>
      </c>
      <c r="X2751">
        <v>0.37183973431587219</v>
      </c>
      <c r="Y2751">
        <v>376.58138152484878</v>
      </c>
      <c r="Z2751">
        <v>1</v>
      </c>
      <c r="AA2751">
        <v>26.036767330560689</v>
      </c>
      <c r="AB2751">
        <v>133.11119464111329</v>
      </c>
      <c r="AC2751">
        <v>154.60594743490219</v>
      </c>
      <c r="AD2751">
        <v>2.4225870768229164E-3</v>
      </c>
      <c r="AE2751">
        <v>1.1304804810760383</v>
      </c>
      <c r="AF2751">
        <v>7.3400884866714464E-2</v>
      </c>
      <c r="AG2751">
        <v>3.7258876788399549E-5</v>
      </c>
      <c r="AH2751">
        <v>4.1174840235710143E-2</v>
      </c>
      <c r="AI2751">
        <v>6.2008771300315857</v>
      </c>
      <c r="AJ2751">
        <v>12.08637275014398</v>
      </c>
      <c r="AK2751">
        <v>34.601492852568626</v>
      </c>
      <c r="AL2751">
        <v>7.3736562375192474</v>
      </c>
      <c r="AM2751">
        <v>26.681531822681428</v>
      </c>
      <c r="AN2751">
        <v>760.78933182781452</v>
      </c>
      <c r="AO2751">
        <v>9.0763388991355887E-2</v>
      </c>
      <c r="AP2751">
        <v>0.85539308786392221</v>
      </c>
    </row>
    <row r="2752" spans="1:42">
      <c r="A2752">
        <v>1695.6142325271517</v>
      </c>
      <c r="B2752">
        <v>3041.7882615864178</v>
      </c>
      <c r="C2752">
        <v>2473.2337650416212</v>
      </c>
      <c r="D2752">
        <v>-1346.1740290592661</v>
      </c>
      <c r="E2752">
        <v>568.55449654479662</v>
      </c>
      <c r="F2752">
        <v>-568.55449654479662</v>
      </c>
      <c r="G2752">
        <v>4.3703424152663657E-2</v>
      </c>
      <c r="H2752">
        <v>2185.8536711561942</v>
      </c>
      <c r="I2752">
        <v>4.4991428554058077E-2</v>
      </c>
      <c r="J2752">
        <v>2.6533544301986692E-2</v>
      </c>
      <c r="K2752">
        <v>1.5723393043100833</v>
      </c>
      <c r="L2752">
        <v>29.346103668212891</v>
      </c>
      <c r="M2752">
        <v>4247.3738988625792</v>
      </c>
      <c r="N2752">
        <v>201.28180978374485</v>
      </c>
      <c r="O2752">
        <v>0.9796234667301178</v>
      </c>
      <c r="P2752">
        <v>1.9690663337707515E-2</v>
      </c>
      <c r="Q2752">
        <v>2.8559773921966548E-2</v>
      </c>
      <c r="R2752">
        <v>0.38382093906402587</v>
      </c>
      <c r="S2752">
        <v>946.31699940911017</v>
      </c>
      <c r="T2752">
        <v>28.330671787261963</v>
      </c>
      <c r="U2752">
        <v>0.29854522407054906</v>
      </c>
      <c r="V2752">
        <v>567.78223514556885</v>
      </c>
      <c r="W2752">
        <v>1</v>
      </c>
      <c r="X2752">
        <v>0.2934276080131531</v>
      </c>
      <c r="Y2752">
        <v>372.3179683800405</v>
      </c>
      <c r="Z2752">
        <v>1</v>
      </c>
      <c r="AA2752">
        <v>35.779374690160758</v>
      </c>
      <c r="AB2752">
        <v>121.23693408203125</v>
      </c>
      <c r="AC2752">
        <v>118.77504140138626</v>
      </c>
      <c r="AD2752">
        <v>8.7408424442649915E-3</v>
      </c>
      <c r="AE2752">
        <v>2.7826501241846757</v>
      </c>
      <c r="AF2752">
        <v>0.17016070604324338</v>
      </c>
      <c r="AG2752">
        <v>8.6526981944968671E-4</v>
      </c>
      <c r="AH2752">
        <v>2.4789672970771787E-3</v>
      </c>
      <c r="AI2752">
        <v>20.023173391819</v>
      </c>
      <c r="AJ2752">
        <v>14.094038048691031</v>
      </c>
      <c r="AK2752">
        <v>60.888752859234806</v>
      </c>
      <c r="AL2752">
        <v>7.5981329890896099</v>
      </c>
      <c r="AM2752">
        <v>48.966650760173799</v>
      </c>
      <c r="AN2752">
        <v>729.18672065929331</v>
      </c>
      <c r="AO2752">
        <v>9.9851060032844538E-2</v>
      </c>
      <c r="AP2752">
        <v>0.89183141541481037</v>
      </c>
    </row>
    <row r="2753" spans="1:42">
      <c r="A2753">
        <v>1772.2000909072458</v>
      </c>
      <c r="B2753">
        <v>2772.5511303723943</v>
      </c>
      <c r="C2753">
        <v>1744.8252589593199</v>
      </c>
      <c r="D2753">
        <v>-1000.3510394651485</v>
      </c>
      <c r="E2753">
        <v>1000.3510394651485</v>
      </c>
      <c r="F2753">
        <v>-1027.7258714130744</v>
      </c>
      <c r="G2753">
        <v>4.4183456468194472E-2</v>
      </c>
      <c r="H2753">
        <v>437.27410743543982</v>
      </c>
      <c r="I2753">
        <v>5.5054610073566435E-2</v>
      </c>
      <c r="J2753">
        <v>7.9962631225585931E-2</v>
      </c>
      <c r="K2753">
        <v>1.6745864506423471</v>
      </c>
      <c r="L2753">
        <v>68.554052114486694</v>
      </c>
      <c r="M2753">
        <v>3273.3508935195428</v>
      </c>
      <c r="N2753">
        <v>155.26505919609073</v>
      </c>
      <c r="O2753">
        <v>0.90728732943534851</v>
      </c>
      <c r="P2753">
        <v>1.275645589828491E-2</v>
      </c>
      <c r="Q2753">
        <v>3.7666863176557749E-2</v>
      </c>
      <c r="R2753">
        <v>0.39756399154663086</v>
      </c>
      <c r="S2753">
        <v>686.63582890958787</v>
      </c>
      <c r="T2753">
        <v>38.479998707771301</v>
      </c>
      <c r="U2753">
        <v>0.3676866990327835</v>
      </c>
      <c r="V2753">
        <v>473.97322654724121</v>
      </c>
      <c r="W2753">
        <v>1</v>
      </c>
      <c r="X2753">
        <v>0.32290050864219666</v>
      </c>
      <c r="Y2753">
        <v>613.28398195005502</v>
      </c>
      <c r="Z2753">
        <v>1</v>
      </c>
      <c r="AA2753">
        <v>49.325534703416828</v>
      </c>
      <c r="AB2753">
        <v>32.828956237792973</v>
      </c>
      <c r="AC2753">
        <v>71.969418227672577</v>
      </c>
      <c r="AD2753">
        <v>5.4657927945128875E-3</v>
      </c>
      <c r="AE2753">
        <v>2.413277927928688</v>
      </c>
      <c r="AF2753">
        <v>0.15892283320426939</v>
      </c>
      <c r="AG2753">
        <v>3.286131903508912E-4</v>
      </c>
      <c r="AH2753">
        <v>1.9583626413345333E-2</v>
      </c>
      <c r="AI2753">
        <v>18.592617213726044</v>
      </c>
      <c r="AJ2753">
        <v>4.170363828012273</v>
      </c>
      <c r="AK2753">
        <v>13.789493767619133</v>
      </c>
      <c r="AL2753">
        <v>4.7737826181036001</v>
      </c>
      <c r="AM2753">
        <v>105.05615564584733</v>
      </c>
      <c r="AN2753">
        <v>701.1471225035873</v>
      </c>
      <c r="AO2753">
        <v>7.2853569865226744E-2</v>
      </c>
      <c r="AP2753">
        <v>0.89671859359741224</v>
      </c>
    </row>
    <row r="2754" spans="1:42">
      <c r="A2754">
        <v>1675.3960932781613</v>
      </c>
      <c r="B2754">
        <v>4868.9989885848763</v>
      </c>
      <c r="C2754">
        <v>3883.6130208518821</v>
      </c>
      <c r="D2754">
        <v>-3193.6028953067153</v>
      </c>
      <c r="E2754">
        <v>985.38596773299423</v>
      </c>
      <c r="F2754">
        <v>-985.38596773299423</v>
      </c>
      <c r="G2754">
        <v>7.5346091446968744E-2</v>
      </c>
      <c r="H2754">
        <v>1873.1158900279124</v>
      </c>
      <c r="I2754">
        <v>5.4676359593868254E-2</v>
      </c>
      <c r="J2754">
        <v>6.0469782352447505E-3</v>
      </c>
      <c r="K2754">
        <v>2.121016329461336</v>
      </c>
      <c r="L2754">
        <v>40.100972652435303</v>
      </c>
      <c r="M2754">
        <v>8417.4032051261111</v>
      </c>
      <c r="N2754">
        <v>92.786479761695873</v>
      </c>
      <c r="O2754">
        <v>0.50837543606758118</v>
      </c>
      <c r="P2754">
        <v>2.255684767829047E-2</v>
      </c>
      <c r="Q2754">
        <v>2.8672780725691047E-2</v>
      </c>
      <c r="R2754">
        <v>0.40068200588226321</v>
      </c>
      <c r="S2754">
        <v>417.71705922734048</v>
      </c>
      <c r="T2754">
        <v>45.162457227706909</v>
      </c>
      <c r="U2754">
        <v>0.4247104924917221</v>
      </c>
      <c r="V2754">
        <v>515.31531810760498</v>
      </c>
      <c r="W2754">
        <v>1</v>
      </c>
      <c r="X2754">
        <v>0.41973635673522947</v>
      </c>
      <c r="Y2754">
        <v>577.58871457089481</v>
      </c>
      <c r="Z2754">
        <v>1</v>
      </c>
      <c r="AA2754">
        <v>40.935001001920703</v>
      </c>
      <c r="AB2754">
        <v>126.68746032714844</v>
      </c>
      <c r="AC2754">
        <v>144.22276169061661</v>
      </c>
      <c r="AD2754">
        <v>1.0083436558389256E-2</v>
      </c>
      <c r="AE2754">
        <v>14.088101357974613</v>
      </c>
      <c r="AF2754">
        <v>0.25372451305389399</v>
      </c>
      <c r="AG2754">
        <v>2.6464026035572647E-4</v>
      </c>
      <c r="AH2754">
        <v>3.8758784472942349E-2</v>
      </c>
      <c r="AI2754">
        <v>9.2229369282722473</v>
      </c>
      <c r="AJ2754">
        <v>4.0490951111698035</v>
      </c>
      <c r="AK2754">
        <v>47.83412504732609</v>
      </c>
      <c r="AL2754">
        <v>7.3284257206111434</v>
      </c>
      <c r="AM2754">
        <v>71.151906526088709</v>
      </c>
      <c r="AN2754">
        <v>685.67690471382889</v>
      </c>
      <c r="AO2754">
        <v>4.8980986237525941E-2</v>
      </c>
      <c r="AP2754">
        <v>0.8552731130123139</v>
      </c>
    </row>
    <row r="2755" spans="1:42">
      <c r="A2755">
        <v>126.87561497946638</v>
      </c>
      <c r="B2755">
        <v>-54.093163269374713</v>
      </c>
      <c r="C2755">
        <v>77.096380800671739</v>
      </c>
      <c r="D2755">
        <v>49.779234178794638</v>
      </c>
      <c r="E2755">
        <v>-180.96877824884109</v>
      </c>
      <c r="F2755">
        <v>-49.779234178794638</v>
      </c>
      <c r="G2755">
        <v>7.260682178524884E-2</v>
      </c>
      <c r="H2755">
        <v>168.22405629230434</v>
      </c>
      <c r="I2755">
        <v>5.4088038504123685E-2</v>
      </c>
      <c r="J2755">
        <v>9.7688089847564691E-2</v>
      </c>
      <c r="K2755">
        <v>1.024466740602255</v>
      </c>
      <c r="L2755">
        <v>75.910311937332153</v>
      </c>
      <c r="M2755">
        <v>143.62439519384591</v>
      </c>
      <c r="N2755">
        <v>32.977844417572022</v>
      </c>
      <c r="O2755">
        <v>0.52410253882408142</v>
      </c>
      <c r="P2755">
        <v>6.3508481449551044E-3</v>
      </c>
      <c r="Q2755">
        <v>2.7252636432647699E-2</v>
      </c>
      <c r="R2755">
        <v>0.40041588783264159</v>
      </c>
      <c r="S2755">
        <v>769.9843906734036</v>
      </c>
      <c r="T2755">
        <v>49.845370650291443</v>
      </c>
      <c r="U2755">
        <v>0.30819883406162263</v>
      </c>
      <c r="V2755">
        <v>525.58078765869141</v>
      </c>
      <c r="W2755">
        <v>1</v>
      </c>
      <c r="X2755">
        <v>0.29244932770729065</v>
      </c>
      <c r="Y2755">
        <v>472.77077357026133</v>
      </c>
      <c r="Z2755">
        <v>1</v>
      </c>
      <c r="AA2755">
        <v>50.370912988748557</v>
      </c>
      <c r="AB2755">
        <v>77.365739318847659</v>
      </c>
      <c r="AC2755">
        <v>166.84896796941757</v>
      </c>
      <c r="AD2755">
        <v>1.5237524570562901E-2</v>
      </c>
      <c r="AE2755">
        <v>3.5389408617181566</v>
      </c>
      <c r="AF2755">
        <v>0.26458260655403132</v>
      </c>
      <c r="AG2755">
        <v>1.1229289132007653E-3</v>
      </c>
      <c r="AH2755">
        <v>1.2639514565467833E-2</v>
      </c>
      <c r="AI2755">
        <v>11.570695340633392</v>
      </c>
      <c r="AJ2755">
        <v>3.8176689789664486</v>
      </c>
      <c r="AK2755">
        <v>7.8991737216711044</v>
      </c>
      <c r="AL2755">
        <v>4.797765447166471</v>
      </c>
      <c r="AM2755">
        <v>110.58919850587844</v>
      </c>
      <c r="AN2755">
        <v>573.02761476723163</v>
      </c>
      <c r="AO2755">
        <v>5.1223528265953069E-2</v>
      </c>
      <c r="AP2755">
        <v>0.83370162343978893</v>
      </c>
    </row>
    <row r="2756" spans="1:42">
      <c r="A2756">
        <v>952.19198991081782</v>
      </c>
      <c r="B2756">
        <v>810.39988013588197</v>
      </c>
      <c r="C2756">
        <v>735.39887490053923</v>
      </c>
      <c r="D2756">
        <v>141.79210977493585</v>
      </c>
      <c r="E2756">
        <v>-141.79210977493585</v>
      </c>
      <c r="F2756">
        <v>-216.7931150102786</v>
      </c>
      <c r="G2756">
        <v>3.5843294393543557E-2</v>
      </c>
      <c r="H2756">
        <v>1220.049351641024</v>
      </c>
      <c r="I2756">
        <v>5.2427563369274136E-2</v>
      </c>
      <c r="J2756">
        <v>4.3806147336959839E-2</v>
      </c>
      <c r="K2756">
        <v>1.6130619646131992</v>
      </c>
      <c r="L2756">
        <v>16.955199241638184</v>
      </c>
      <c r="M2756">
        <v>4.1901152423034764</v>
      </c>
      <c r="N2756">
        <v>129.19751428432468</v>
      </c>
      <c r="O2756">
        <v>0.77628031373023987</v>
      </c>
      <c r="P2756">
        <v>5.7008793089124883E-3</v>
      </c>
      <c r="Q2756">
        <v>1.5538842678070066E-2</v>
      </c>
      <c r="R2756">
        <v>0.44423847675323486</v>
      </c>
      <c r="S2756">
        <v>917.60318172398092</v>
      </c>
      <c r="T2756">
        <v>32.555937767028809</v>
      </c>
      <c r="U2756">
        <v>0.43223749339580536</v>
      </c>
      <c r="V2756">
        <v>619.85294818878174</v>
      </c>
      <c r="W2756">
        <v>1</v>
      </c>
      <c r="X2756">
        <v>0.29283301591873173</v>
      </c>
      <c r="Y2756">
        <v>280.37326292096708</v>
      </c>
      <c r="Z2756">
        <v>1</v>
      </c>
      <c r="AA2756">
        <v>4.7044357603359233</v>
      </c>
      <c r="AB2756">
        <v>43.01492993164063</v>
      </c>
      <c r="AC2756">
        <v>67.644782364368439</v>
      </c>
      <c r="AD2756">
        <v>1.232063912937784E-2</v>
      </c>
      <c r="AE2756">
        <v>36.500546822662983</v>
      </c>
      <c r="AF2756">
        <v>0.10103362798690793</v>
      </c>
      <c r="AG2756">
        <v>4.9127011465763552E-4</v>
      </c>
      <c r="AH2756">
        <v>4.027314341068268E-3</v>
      </c>
      <c r="AI2756">
        <v>15.16702800989151</v>
      </c>
      <c r="AJ2756">
        <v>4.7391440953773021</v>
      </c>
      <c r="AK2756">
        <v>38.987709172368049</v>
      </c>
      <c r="AL2756">
        <v>5.4923428661110352</v>
      </c>
      <c r="AM2756">
        <v>89.327679717540747</v>
      </c>
      <c r="AN2756">
        <v>351.25688890479591</v>
      </c>
      <c r="AO2756">
        <v>5.7139652371406557E-2</v>
      </c>
      <c r="AP2756">
        <v>0.81677608227729803</v>
      </c>
    </row>
    <row r="2757" spans="1:42">
      <c r="A2757">
        <v>169.82917806655348</v>
      </c>
      <c r="B2757">
        <v>331.12322383083875</v>
      </c>
      <c r="C2757">
        <v>300.52455351359293</v>
      </c>
      <c r="D2757">
        <v>-161.29404576428527</v>
      </c>
      <c r="E2757">
        <v>30.598670317245819</v>
      </c>
      <c r="F2757">
        <v>-30.598670317245819</v>
      </c>
      <c r="G2757">
        <v>0.11632529631948571</v>
      </c>
      <c r="H2757">
        <v>221.54720629244287</v>
      </c>
      <c r="I2757">
        <v>2.1062159836292265E-2</v>
      </c>
      <c r="J2757">
        <v>5.4192547798156736E-2</v>
      </c>
      <c r="K2757">
        <v>1.3926897647082805</v>
      </c>
      <c r="L2757">
        <v>78.702782392501831</v>
      </c>
      <c r="M2757">
        <v>601.55278039784889</v>
      </c>
      <c r="N2757">
        <v>24.596581634902954</v>
      </c>
      <c r="O2757">
        <v>0.58162400126457214</v>
      </c>
      <c r="P2757">
        <v>5.4729927380879713E-3</v>
      </c>
      <c r="Q2757">
        <v>7.8647894329494884E-4</v>
      </c>
      <c r="R2757">
        <v>0.39514751434326173</v>
      </c>
      <c r="S2757">
        <v>399.70884639280274</v>
      </c>
      <c r="T2757">
        <v>30.555549263954163</v>
      </c>
      <c r="U2757">
        <v>0.43645972549915313</v>
      </c>
      <c r="V2757">
        <v>459.07692909240723</v>
      </c>
      <c r="W2757">
        <v>1</v>
      </c>
      <c r="X2757">
        <v>0.3797739112377167</v>
      </c>
      <c r="Y2757">
        <v>503.96103023161663</v>
      </c>
      <c r="Z2757">
        <v>1</v>
      </c>
      <c r="AA2757">
        <v>25.043669403352744</v>
      </c>
      <c r="AB2757">
        <v>13.426762634277345</v>
      </c>
      <c r="AC2757">
        <v>157.40102976560593</v>
      </c>
      <c r="AD2757">
        <v>1.3195614937024237E-2</v>
      </c>
      <c r="AE2757">
        <v>64.928734498603689</v>
      </c>
      <c r="AF2757">
        <v>0.19961909651756285</v>
      </c>
      <c r="AG2757">
        <v>7.7429662301885011E-4</v>
      </c>
      <c r="AH2757">
        <v>4.5645721244812011E-2</v>
      </c>
      <c r="AI2757">
        <v>17.515787780284882</v>
      </c>
      <c r="AJ2757">
        <v>1.5741613416813343</v>
      </c>
      <c r="AK2757">
        <v>3.2450413817167281</v>
      </c>
      <c r="AL2757">
        <v>4.4268261987863697</v>
      </c>
      <c r="AM2757">
        <v>57.757113039493561</v>
      </c>
      <c r="AN2757">
        <v>244.43566518277936</v>
      </c>
      <c r="AO2757">
        <v>7.2323825716972351E-2</v>
      </c>
      <c r="AP2757">
        <v>0.90540309047698986</v>
      </c>
    </row>
    <row r="2758" spans="1:42">
      <c r="A2758">
        <v>931.91335486344394</v>
      </c>
      <c r="B2758">
        <v>3087.1569946404666</v>
      </c>
      <c r="C2758">
        <v>3201.3647463581838</v>
      </c>
      <c r="D2758">
        <v>-2269.4513914947397</v>
      </c>
      <c r="E2758">
        <v>-114.2077517177172</v>
      </c>
      <c r="F2758">
        <v>114.2077517177172</v>
      </c>
      <c r="G2758">
        <v>4.2207423315927653E-2</v>
      </c>
      <c r="H2758">
        <v>6160.3830870964021</v>
      </c>
      <c r="I2758">
        <v>1.5055647790431975E-2</v>
      </c>
      <c r="J2758">
        <v>1.880775570869446E-2</v>
      </c>
      <c r="K2758">
        <v>1.7748756543457507</v>
      </c>
      <c r="L2758">
        <v>54.488251209259033</v>
      </c>
      <c r="M2758">
        <v>5332.5422096437496</v>
      </c>
      <c r="N2758">
        <v>83.132856613349929</v>
      </c>
      <c r="O2758">
        <v>0.63676217198371887</v>
      </c>
      <c r="P2758">
        <v>8.9777115715874555E-3</v>
      </c>
      <c r="Q2758">
        <v>1.2083795282575817E-2</v>
      </c>
      <c r="R2758">
        <v>0.49680236339569095</v>
      </c>
      <c r="S2758">
        <v>1159.997890901067</v>
      </c>
      <c r="T2758">
        <v>47.971135377883911</v>
      </c>
      <c r="U2758">
        <v>0.43456677854061132</v>
      </c>
      <c r="V2758">
        <v>543.51670742034912</v>
      </c>
      <c r="W2758">
        <v>1</v>
      </c>
      <c r="X2758">
        <v>0.3241976881027222</v>
      </c>
      <c r="Y2758">
        <v>444.61057394419186</v>
      </c>
      <c r="Z2758">
        <v>1</v>
      </c>
      <c r="AA2758">
        <v>19.790342666578297</v>
      </c>
      <c r="AB2758">
        <v>99.954311645507815</v>
      </c>
      <c r="AC2758">
        <v>175.6911888718605</v>
      </c>
      <c r="AD2758">
        <v>7.2267890995384278E-3</v>
      </c>
      <c r="AE2758">
        <v>26.230592621214011</v>
      </c>
      <c r="AF2758">
        <v>0.11187870025634764</v>
      </c>
      <c r="AG2758">
        <v>7.8909969005598824E-5</v>
      </c>
      <c r="AH2758">
        <v>4.9734599626064302E-2</v>
      </c>
      <c r="AI2758">
        <v>24.789345562458038</v>
      </c>
      <c r="AJ2758">
        <v>5.9449493747229818</v>
      </c>
      <c r="AK2758">
        <v>60.796880112290381</v>
      </c>
      <c r="AL2758">
        <v>2.9380762469609776</v>
      </c>
      <c r="AM2758">
        <v>96.036731564998632</v>
      </c>
      <c r="AN2758">
        <v>517.12669309279499</v>
      </c>
      <c r="AO2758">
        <v>7.4991487145423891E-2</v>
      </c>
      <c r="AP2758">
        <v>0.91912291598320017</v>
      </c>
    </row>
    <row r="2759" spans="1:42">
      <c r="A2759">
        <v>974.4567819395063</v>
      </c>
      <c r="B2759">
        <v>1033.1478367532718</v>
      </c>
      <c r="C2759">
        <v>794.37323372491346</v>
      </c>
      <c r="D2759">
        <v>-58.691054813765504</v>
      </c>
      <c r="E2759">
        <v>58.691054813765504</v>
      </c>
      <c r="F2759">
        <v>-238.77460302835834</v>
      </c>
      <c r="G2759">
        <v>5.1494964277086198E-2</v>
      </c>
      <c r="H2759">
        <v>1156.6315068756978</v>
      </c>
      <c r="I2759">
        <v>2.0436507761478422E-2</v>
      </c>
      <c r="J2759">
        <v>4.0869669914245605E-3</v>
      </c>
      <c r="K2759">
        <v>1.6379825554311274</v>
      </c>
      <c r="L2759">
        <v>25.256048440933228</v>
      </c>
      <c r="M2759">
        <v>314.80509598935936</v>
      </c>
      <c r="N2759">
        <v>126.56824770355226</v>
      </c>
      <c r="O2759">
        <v>0.88957461714744568</v>
      </c>
      <c r="P2759">
        <v>2.0820941978030732E-2</v>
      </c>
      <c r="Q2759">
        <v>3.8357854684193921E-2</v>
      </c>
      <c r="R2759">
        <v>0.46725447654724123</v>
      </c>
      <c r="S2759">
        <v>801.42200014454261</v>
      </c>
      <c r="T2759">
        <v>31.53979480266571</v>
      </c>
      <c r="U2759">
        <v>0.40413746416568758</v>
      </c>
      <c r="V2759">
        <v>466.36838912963867</v>
      </c>
      <c r="W2759">
        <v>1</v>
      </c>
      <c r="X2759">
        <v>0.28921080708503727</v>
      </c>
      <c r="Y2759">
        <v>405.28025684746933</v>
      </c>
      <c r="Z2759">
        <v>1</v>
      </c>
      <c r="AA2759">
        <v>5.9736860077762612</v>
      </c>
      <c r="AB2759">
        <v>82.494744934082036</v>
      </c>
      <c r="AC2759">
        <v>32.65606015920639</v>
      </c>
      <c r="AD2759">
        <v>1.3022789588341348E-2</v>
      </c>
      <c r="AE2759">
        <v>19.724333694240503</v>
      </c>
      <c r="AF2759">
        <v>0.17191377282142636</v>
      </c>
      <c r="AG2759">
        <v>8.8671620471603824E-4</v>
      </c>
      <c r="AH2759">
        <v>1.6442474722862241E-2</v>
      </c>
      <c r="AI2759">
        <v>28.403297364711761</v>
      </c>
      <c r="AJ2759">
        <v>1.98317757094987</v>
      </c>
      <c r="AK2759">
        <v>14.654642524123192</v>
      </c>
      <c r="AL2759">
        <v>4.1230539263361869</v>
      </c>
      <c r="AM2759">
        <v>57.336937820911402</v>
      </c>
      <c r="AN2759">
        <v>132.57749661328185</v>
      </c>
      <c r="AO2759">
        <v>8.7618695616722114E-2</v>
      </c>
      <c r="AP2759">
        <v>0.83797570466995253</v>
      </c>
    </row>
    <row r="2760" spans="1:42">
      <c r="A2760">
        <v>1160.4509784716086</v>
      </c>
      <c r="B2760">
        <v>1026.1536026517194</v>
      </c>
      <c r="C2760">
        <v>796.93508471894529</v>
      </c>
      <c r="D2760">
        <v>134.29737581988911</v>
      </c>
      <c r="E2760">
        <v>-134.29737581988911</v>
      </c>
      <c r="F2760">
        <v>-363.51589375266326</v>
      </c>
      <c r="G2760">
        <v>7.5245265747401298E-3</v>
      </c>
      <c r="H2760">
        <v>1360.9912363512115</v>
      </c>
      <c r="I2760">
        <v>5.6172978579998013E-2</v>
      </c>
      <c r="J2760">
        <v>9.3160855770111073E-3</v>
      </c>
      <c r="K2760">
        <v>1.268488972145319</v>
      </c>
      <c r="L2760">
        <v>31.605768203735352</v>
      </c>
      <c r="M2760">
        <v>1.9297181836411375</v>
      </c>
      <c r="N2760">
        <v>152.20228594799045</v>
      </c>
      <c r="O2760">
        <v>0.53748336434364319</v>
      </c>
      <c r="P2760">
        <v>1.1812176280551485E-2</v>
      </c>
      <c r="Q2760">
        <v>2.6925314320458301E-2</v>
      </c>
      <c r="R2760">
        <v>0.41002161502838136</v>
      </c>
      <c r="S2760">
        <v>948.21733833358621</v>
      </c>
      <c r="T2760">
        <v>28.872954845428467</v>
      </c>
      <c r="U2760">
        <v>0.44303929030895234</v>
      </c>
      <c r="V2760">
        <v>508.77974033355713</v>
      </c>
      <c r="W2760">
        <v>1</v>
      </c>
      <c r="X2760">
        <v>0.28199992895126347</v>
      </c>
      <c r="Y2760">
        <v>506.29625704146343</v>
      </c>
      <c r="Z2760">
        <v>1</v>
      </c>
      <c r="AA2760">
        <v>36.052919015569692</v>
      </c>
      <c r="AB2760">
        <v>84.942074218750008</v>
      </c>
      <c r="AC2760">
        <v>152.25327759981155</v>
      </c>
      <c r="AD2760">
        <v>4.8053920778453859E-3</v>
      </c>
      <c r="AE2760">
        <v>2.8466926309448906</v>
      </c>
      <c r="AF2760">
        <v>2.5083582401275631E-2</v>
      </c>
      <c r="AG2760">
        <v>3.0897314945474994E-4</v>
      </c>
      <c r="AH2760">
        <v>2.6251288521289821E-2</v>
      </c>
      <c r="AI2760">
        <v>27.001327574253082</v>
      </c>
      <c r="AJ2760">
        <v>10.027274178874347</v>
      </c>
      <c r="AK2760">
        <v>58.830096729397773</v>
      </c>
      <c r="AL2760">
        <v>4.1940799489014911</v>
      </c>
      <c r="AM2760">
        <v>31.302096736431125</v>
      </c>
      <c r="AN2760">
        <v>323.98024951587752</v>
      </c>
      <c r="AO2760">
        <v>0.10507396614551544</v>
      </c>
      <c r="AP2760">
        <v>0.83367237877845768</v>
      </c>
    </row>
    <row r="2761" spans="1:42">
      <c r="A2761">
        <v>455.64655569632652</v>
      </c>
      <c r="B2761">
        <v>154.61323274222093</v>
      </c>
      <c r="C2761">
        <v>1046.4042806693578</v>
      </c>
      <c r="D2761">
        <v>-590.75772497303137</v>
      </c>
      <c r="E2761">
        <v>-891.7910479271369</v>
      </c>
      <c r="F2761">
        <v>590.75772497303137</v>
      </c>
      <c r="G2761">
        <v>2.3918862616916271E-2</v>
      </c>
      <c r="H2761">
        <v>3695.5292846005241</v>
      </c>
      <c r="I2761">
        <v>2.6011436283588409E-2</v>
      </c>
      <c r="J2761">
        <v>6.6405124664306644E-3</v>
      </c>
      <c r="K2761">
        <v>1.6269238053977488</v>
      </c>
      <c r="L2761">
        <v>31.580241918563843</v>
      </c>
      <c r="M2761">
        <v>47.319931080613443</v>
      </c>
      <c r="N2761">
        <v>65.721342916488652</v>
      </c>
      <c r="O2761">
        <v>0.91832181811332703</v>
      </c>
      <c r="P2761">
        <v>1.6832765526241723E-2</v>
      </c>
      <c r="Q2761">
        <v>2.6505012353261307E-2</v>
      </c>
      <c r="R2761">
        <v>0.38125581741333009</v>
      </c>
      <c r="S2761">
        <v>641.69449469868346</v>
      </c>
      <c r="T2761">
        <v>26.896312832832336</v>
      </c>
      <c r="U2761">
        <v>0.41025365650653844</v>
      </c>
      <c r="V2761">
        <v>607.52596855163574</v>
      </c>
      <c r="W2761">
        <v>1</v>
      </c>
      <c r="X2761">
        <v>0.41655164122581484</v>
      </c>
      <c r="Y2761">
        <v>628.28480422115581</v>
      </c>
      <c r="Z2761">
        <v>1</v>
      </c>
      <c r="AA2761">
        <v>34.918947206315998</v>
      </c>
      <c r="AB2761">
        <v>79.637904968261722</v>
      </c>
      <c r="AC2761">
        <v>66.190414130687714</v>
      </c>
      <c r="AD2761">
        <v>2.7206844753689236E-3</v>
      </c>
      <c r="AE2761">
        <v>24.313738465865672</v>
      </c>
      <c r="AF2761">
        <v>9.1896933317184432E-2</v>
      </c>
      <c r="AG2761">
        <v>1.2916311721821391E-3</v>
      </c>
      <c r="AH2761">
        <v>5.5742952489852907E-2</v>
      </c>
      <c r="AI2761">
        <v>19.631478488445282</v>
      </c>
      <c r="AJ2761">
        <v>9.4108712390824891</v>
      </c>
      <c r="AK2761">
        <v>58.979028784632682</v>
      </c>
      <c r="AL2761">
        <v>3.9285662861676762</v>
      </c>
      <c r="AM2761">
        <v>68.603172361850739</v>
      </c>
      <c r="AN2761">
        <v>751.15045704433965</v>
      </c>
      <c r="AO2761">
        <v>9.617979323863983E-2</v>
      </c>
      <c r="AP2761">
        <v>0.8495077228546144</v>
      </c>
    </row>
    <row r="2762" spans="1:42">
      <c r="A2762">
        <v>1358.5907611891002</v>
      </c>
      <c r="B2762">
        <v>1086.8137558976164</v>
      </c>
      <c r="C2762">
        <v>910.60114091447542</v>
      </c>
      <c r="D2762">
        <v>271.77700529148387</v>
      </c>
      <c r="E2762">
        <v>-271.77700529148387</v>
      </c>
      <c r="F2762">
        <v>-447.98962027462483</v>
      </c>
      <c r="G2762">
        <v>6.2017301250323384E-2</v>
      </c>
      <c r="H2762">
        <v>1389.3211120487842</v>
      </c>
      <c r="I2762">
        <v>4.1584304273128508E-2</v>
      </c>
      <c r="J2762">
        <v>4.2769247293472291E-2</v>
      </c>
      <c r="K2762">
        <v>1.5867609329044818</v>
      </c>
      <c r="L2762">
        <v>15.133311748504639</v>
      </c>
      <c r="M2762">
        <v>11.513834598331053</v>
      </c>
      <c r="N2762">
        <v>189.81789242496492</v>
      </c>
      <c r="O2762">
        <v>0.68440702557563782</v>
      </c>
      <c r="P2762">
        <v>4.2337059444851341E-3</v>
      </c>
      <c r="Q2762">
        <v>5.0534714063008622E-3</v>
      </c>
      <c r="R2762">
        <v>0.40175511837005617</v>
      </c>
      <c r="S2762">
        <v>812.05337941349194</v>
      </c>
      <c r="T2762">
        <v>49.371808767318726</v>
      </c>
      <c r="U2762">
        <v>0.40142761170864105</v>
      </c>
      <c r="V2762">
        <v>576.59175395965576</v>
      </c>
      <c r="W2762">
        <v>1</v>
      </c>
      <c r="X2762">
        <v>0.39875499725341801</v>
      </c>
      <c r="Y2762">
        <v>657.82947079922144</v>
      </c>
      <c r="Z2762">
        <v>1</v>
      </c>
      <c r="AA2762">
        <v>16.033023195981983</v>
      </c>
      <c r="AB2762">
        <v>4.4201864013671877</v>
      </c>
      <c r="AC2762">
        <v>76.510430872440338</v>
      </c>
      <c r="AD2762">
        <v>4.4429664937858902E-3</v>
      </c>
      <c r="AE2762">
        <v>11.562768572671612</v>
      </c>
      <c r="AF2762">
        <v>0.24366158008575436</v>
      </c>
      <c r="AG2762">
        <v>1.0429578182354969E-3</v>
      </c>
      <c r="AH2762">
        <v>3.0392072188854213E-2</v>
      </c>
      <c r="AI2762">
        <v>27.145076096057892</v>
      </c>
      <c r="AJ2762">
        <v>3.3198665493084238</v>
      </c>
      <c r="AK2762">
        <v>36.11112062036991</v>
      </c>
      <c r="AL2762">
        <v>4.5741464467441437</v>
      </c>
      <c r="AM2762">
        <v>33.198958337306976</v>
      </c>
      <c r="AN2762">
        <v>616.70436945621259</v>
      </c>
      <c r="AO2762">
        <v>8.1141361832618719E-2</v>
      </c>
      <c r="AP2762">
        <v>0.89795315718650826</v>
      </c>
    </row>
    <row r="2763" spans="1:42">
      <c r="A2763">
        <v>256.85705514698782</v>
      </c>
      <c r="B2763">
        <v>166.33509540206799</v>
      </c>
      <c r="C2763">
        <v>214.50498906293441</v>
      </c>
      <c r="D2763">
        <v>42.352066084053405</v>
      </c>
      <c r="E2763">
        <v>-90.521959744919826</v>
      </c>
      <c r="F2763">
        <v>-42.352066084053405</v>
      </c>
      <c r="G2763">
        <v>0.11633233211257062</v>
      </c>
      <c r="H2763">
        <v>601.8782964667779</v>
      </c>
      <c r="I2763">
        <v>5.9443744719028468E-2</v>
      </c>
      <c r="J2763">
        <v>0.10093680238723755</v>
      </c>
      <c r="K2763">
        <v>1.8893016798913478</v>
      </c>
      <c r="L2763">
        <v>23.714791536331177</v>
      </c>
      <c r="M2763">
        <v>17.241649455340408</v>
      </c>
      <c r="N2763">
        <v>50.907366004180915</v>
      </c>
      <c r="O2763">
        <v>0.77544006705284119</v>
      </c>
      <c r="P2763">
        <v>9.2212726275126122E-3</v>
      </c>
      <c r="Q2763">
        <v>1.5228874259524872E-2</v>
      </c>
      <c r="R2763">
        <v>0.45256901741027833</v>
      </c>
      <c r="S2763">
        <v>502.80920450909775</v>
      </c>
      <c r="T2763">
        <v>48.657879233360291</v>
      </c>
      <c r="U2763">
        <v>0.32196467459201816</v>
      </c>
      <c r="V2763">
        <v>513.90953063964844</v>
      </c>
      <c r="W2763">
        <v>1</v>
      </c>
      <c r="X2763">
        <v>0.42794936776161197</v>
      </c>
      <c r="Y2763">
        <v>315.85879284527289</v>
      </c>
      <c r="Z2763">
        <v>1</v>
      </c>
      <c r="AA2763">
        <v>46.715287247018821</v>
      </c>
      <c r="AB2763">
        <v>36.765961486816408</v>
      </c>
      <c r="AC2763">
        <v>173.54822009801865</v>
      </c>
      <c r="AD2763">
        <v>1.3199589395115518E-2</v>
      </c>
      <c r="AE2763">
        <v>44.472903951988059</v>
      </c>
      <c r="AF2763">
        <v>0.27895395398139955</v>
      </c>
      <c r="AG2763">
        <v>8.3869986018074026E-4</v>
      </c>
      <c r="AH2763">
        <v>3.9442187547683713E-3</v>
      </c>
      <c r="AI2763">
        <v>5.0995621085166931</v>
      </c>
      <c r="AJ2763">
        <v>1.5009655694368627</v>
      </c>
      <c r="AK2763">
        <v>18.720726408362388</v>
      </c>
      <c r="AL2763">
        <v>5.8839971505714885</v>
      </c>
      <c r="AM2763">
        <v>28.074652111530305</v>
      </c>
      <c r="AN2763">
        <v>214.63271566253363</v>
      </c>
      <c r="AO2763">
        <v>7.2779945731163032E-2</v>
      </c>
      <c r="AP2763">
        <v>0.91436669874191301</v>
      </c>
    </row>
    <row r="2764" spans="1:42">
      <c r="A2764">
        <v>775.27887801019642</v>
      </c>
      <c r="B2764">
        <v>408.05570564643966</v>
      </c>
      <c r="C2764">
        <v>645.07486863204952</v>
      </c>
      <c r="D2764">
        <v>130.20400937814691</v>
      </c>
      <c r="E2764">
        <v>-367.22317236375676</v>
      </c>
      <c r="F2764">
        <v>-130.20400937814691</v>
      </c>
      <c r="G2764">
        <v>7.5401624800822811E-2</v>
      </c>
      <c r="H2764">
        <v>1236.7196298479732</v>
      </c>
      <c r="I2764">
        <v>2.5927381217479707E-2</v>
      </c>
      <c r="J2764">
        <v>8.4185429334640502E-2</v>
      </c>
      <c r="K2764">
        <v>1.6297983054220675</v>
      </c>
      <c r="L2764">
        <v>50.910115242004395</v>
      </c>
      <c r="M2764">
        <v>2.8973374503549816</v>
      </c>
      <c r="N2764">
        <v>105.87455211849213</v>
      </c>
      <c r="O2764">
        <v>0.83085957169532776</v>
      </c>
      <c r="P2764">
        <v>1.6688833766513398E-2</v>
      </c>
      <c r="Q2764">
        <v>2.584462287690904E-2</v>
      </c>
      <c r="R2764">
        <v>0.38294769763946535</v>
      </c>
      <c r="S2764">
        <v>999.94600736084863</v>
      </c>
      <c r="T2764">
        <v>33.114242553710938</v>
      </c>
      <c r="U2764">
        <v>0.43296721637248992</v>
      </c>
      <c r="V2764">
        <v>574.50401782989502</v>
      </c>
      <c r="W2764">
        <v>1</v>
      </c>
      <c r="X2764">
        <v>0.31148010492324829</v>
      </c>
      <c r="Y2764">
        <v>466.93213226451797</v>
      </c>
      <c r="Z2764">
        <v>1</v>
      </c>
      <c r="AA2764">
        <v>2.0560621902370455</v>
      </c>
      <c r="AB2764">
        <v>86.580116943359386</v>
      </c>
      <c r="AC2764">
        <v>64.726991951465607</v>
      </c>
      <c r="AD2764">
        <v>1.0507334195650541E-2</v>
      </c>
      <c r="AE2764">
        <v>28.417772648656278</v>
      </c>
      <c r="AF2764">
        <v>0.27247170209884641</v>
      </c>
      <c r="AG2764">
        <v>1.0002855006355006E-3</v>
      </c>
      <c r="AH2764">
        <v>9.5141222596168504E-3</v>
      </c>
      <c r="AI2764">
        <v>17.696482241153717</v>
      </c>
      <c r="AJ2764">
        <v>14.116649969950673</v>
      </c>
      <c r="AK2764">
        <v>18.780734866261483</v>
      </c>
      <c r="AL2764">
        <v>4.6416793094864923</v>
      </c>
      <c r="AM2764">
        <v>90.376522910594943</v>
      </c>
      <c r="AN2764">
        <v>798.62296480871464</v>
      </c>
      <c r="AO2764">
        <v>7.9008493542671199E-2</v>
      </c>
      <c r="AP2764">
        <v>0.92275760960578934</v>
      </c>
    </row>
    <row r="2765" spans="1:42">
      <c r="A2765">
        <v>449.39879584189924</v>
      </c>
      <c r="B2765">
        <v>409.21163754084358</v>
      </c>
      <c r="C2765">
        <v>464.01221015011333</v>
      </c>
      <c r="D2765">
        <v>-14.613414308214089</v>
      </c>
      <c r="E2765">
        <v>-54.80057260926975</v>
      </c>
      <c r="F2765">
        <v>14.613414308214089</v>
      </c>
      <c r="G2765">
        <v>8.5465278574216666E-2</v>
      </c>
      <c r="H2765">
        <v>1139.3606815321252</v>
      </c>
      <c r="I2765">
        <v>2.5012302696704864E-2</v>
      </c>
      <c r="J2765">
        <v>9.5530158042907709E-2</v>
      </c>
      <c r="K2765">
        <v>1.2418966293513773</v>
      </c>
      <c r="L2765">
        <v>27.572172880172729</v>
      </c>
      <c r="M2765">
        <v>9.7961803460933226</v>
      </c>
      <c r="N2765">
        <v>74.003489134597785</v>
      </c>
      <c r="O2765">
        <v>0.80727335810661316</v>
      </c>
      <c r="P2765">
        <v>3.5087343321906191E-3</v>
      </c>
      <c r="Q2765">
        <v>2.1451369656456838E-2</v>
      </c>
      <c r="R2765">
        <v>0.40938499450683596</v>
      </c>
      <c r="S2765">
        <v>692.41599229769531</v>
      </c>
      <c r="T2765">
        <v>27.807465195655823</v>
      </c>
      <c r="U2765">
        <v>0.36784290611743931</v>
      </c>
      <c r="V2765">
        <v>541.29300117492676</v>
      </c>
      <c r="W2765">
        <v>1</v>
      </c>
      <c r="X2765">
        <v>0.4313245189189911</v>
      </c>
      <c r="Y2765">
        <v>372.00980413387231</v>
      </c>
      <c r="Z2765">
        <v>1</v>
      </c>
      <c r="AA2765">
        <v>18.483857721681598</v>
      </c>
      <c r="AB2765">
        <v>71.710133239746099</v>
      </c>
      <c r="AC2765">
        <v>188.41325491666794</v>
      </c>
      <c r="AD2765">
        <v>1.2509217221512752E-2</v>
      </c>
      <c r="AE2765">
        <v>16.785027648761357</v>
      </c>
      <c r="AF2765">
        <v>0.27033153891563411</v>
      </c>
      <c r="AG2765">
        <v>1.2641626063213684E-3</v>
      </c>
      <c r="AH2765">
        <v>4.1013161945343019E-2</v>
      </c>
      <c r="AI2765">
        <v>23.535880744457245</v>
      </c>
      <c r="AJ2765">
        <v>5.7178450688612532</v>
      </c>
      <c r="AK2765">
        <v>23.679204999804497</v>
      </c>
      <c r="AL2765">
        <v>3.2753489032825378</v>
      </c>
      <c r="AM2765">
        <v>89.011423456668851</v>
      </c>
      <c r="AN2765">
        <v>100.30048834562115</v>
      </c>
      <c r="AO2765">
        <v>7.1486902117729179E-2</v>
      </c>
      <c r="AP2765">
        <v>0.88304323291778575</v>
      </c>
    </row>
    <row r="2766" spans="1:42">
      <c r="A2766">
        <v>1024.5485921886134</v>
      </c>
      <c r="B2766">
        <v>881.7337336796877</v>
      </c>
      <c r="C2766">
        <v>1084.8480849806538</v>
      </c>
      <c r="D2766">
        <v>-60.299492792040382</v>
      </c>
      <c r="E2766">
        <v>-203.11435130096606</v>
      </c>
      <c r="F2766">
        <v>60.299492792040382</v>
      </c>
      <c r="G2766">
        <v>6.9324893482642938E-2</v>
      </c>
      <c r="H2766">
        <v>2654.3831180981742</v>
      </c>
      <c r="I2766">
        <v>2.5563598573207856E-2</v>
      </c>
      <c r="J2766">
        <v>5.1069148302078246E-2</v>
      </c>
      <c r="K2766">
        <v>1.8588009249031543</v>
      </c>
      <c r="L2766">
        <v>42.382833957672119</v>
      </c>
      <c r="M2766">
        <v>19.134568246260294</v>
      </c>
      <c r="N2766">
        <v>127.04600204029084</v>
      </c>
      <c r="O2766">
        <v>0.69159319996833801</v>
      </c>
      <c r="P2766">
        <v>1.4409249199761283E-2</v>
      </c>
      <c r="Q2766">
        <v>4.1741965346866181E-2</v>
      </c>
      <c r="R2766">
        <v>0.39450511455535892</v>
      </c>
      <c r="S2766">
        <v>686.1590013126015</v>
      </c>
      <c r="T2766">
        <v>47.423559427261353</v>
      </c>
      <c r="U2766">
        <v>0.44988771855831144</v>
      </c>
      <c r="V2766">
        <v>474.7943639755249</v>
      </c>
      <c r="W2766">
        <v>1</v>
      </c>
      <c r="X2766">
        <v>0.42435066699981694</v>
      </c>
      <c r="Y2766">
        <v>532.63678449671397</v>
      </c>
      <c r="Z2766">
        <v>1</v>
      </c>
      <c r="AA2766">
        <v>44.391359074506767</v>
      </c>
      <c r="AB2766">
        <v>125.54683459472658</v>
      </c>
      <c r="AC2766">
        <v>130.79914003610611</v>
      </c>
      <c r="AD2766">
        <v>1.0339073441986344E-2</v>
      </c>
      <c r="AE2766">
        <v>20.195121592862403</v>
      </c>
      <c r="AF2766">
        <v>0.20837491035461422</v>
      </c>
      <c r="AG2766">
        <v>1.1137356019589506E-3</v>
      </c>
      <c r="AH2766">
        <v>3.94905283331871E-2</v>
      </c>
      <c r="AI2766">
        <v>5.2183511853218079</v>
      </c>
      <c r="AJ2766">
        <v>9.8411053155086581</v>
      </c>
      <c r="AK2766">
        <v>37.455962782502176</v>
      </c>
      <c r="AL2766">
        <v>3.6390746418003537</v>
      </c>
      <c r="AM2766">
        <v>71.129895436763761</v>
      </c>
      <c r="AN2766">
        <v>328.92323043398392</v>
      </c>
      <c r="AO2766">
        <v>7.8894477486610409E-2</v>
      </c>
      <c r="AP2766">
        <v>0.91673551630973826</v>
      </c>
    </row>
    <row r="2767" spans="1:42">
      <c r="A2767">
        <v>1300.3121259552015</v>
      </c>
      <c r="B2767">
        <v>1502.4752043444932</v>
      </c>
      <c r="C2767">
        <v>1066.7487618203788</v>
      </c>
      <c r="D2767">
        <v>-202.16307838929174</v>
      </c>
      <c r="E2767">
        <v>202.16307838929174</v>
      </c>
      <c r="F2767">
        <v>-435.72644252411442</v>
      </c>
      <c r="G2767">
        <v>4.0421879709474147E-2</v>
      </c>
      <c r="H2767">
        <v>1117.7468715933728</v>
      </c>
      <c r="I2767">
        <v>5.0633675158023833E-2</v>
      </c>
      <c r="J2767">
        <v>2.0601853847503661E-2</v>
      </c>
      <c r="K2767">
        <v>1.6678892018735407</v>
      </c>
      <c r="L2767">
        <v>56.281658411026001</v>
      </c>
      <c r="M2767">
        <v>855.12014380291669</v>
      </c>
      <c r="N2767">
        <v>193.60603291320803</v>
      </c>
      <c r="O2767">
        <v>0.82549771666526794</v>
      </c>
      <c r="P2767">
        <v>1.0117161273956296E-2</v>
      </c>
      <c r="Q2767">
        <v>3.2695990297529426E-2</v>
      </c>
      <c r="R2767">
        <v>0.44454310417175291</v>
      </c>
      <c r="S2767">
        <v>988.21539233724729</v>
      </c>
      <c r="T2767">
        <v>41.543862223625183</v>
      </c>
      <c r="U2767">
        <v>0.34365800440311434</v>
      </c>
      <c r="V2767">
        <v>572.9893684387207</v>
      </c>
      <c r="W2767">
        <v>1</v>
      </c>
      <c r="X2767">
        <v>0.32027145504951482</v>
      </c>
      <c r="Y2767">
        <v>352.8007496435855</v>
      </c>
      <c r="Z2767">
        <v>1</v>
      </c>
      <c r="AA2767">
        <v>30.419355065851217</v>
      </c>
      <c r="AB2767">
        <v>105.59113897705079</v>
      </c>
      <c r="AC2767">
        <v>182.53081887960434</v>
      </c>
      <c r="AD2767">
        <v>8.6164816831931085E-3</v>
      </c>
      <c r="AE2767">
        <v>55.699084848674659</v>
      </c>
      <c r="AF2767">
        <v>2.2543970346450802E-2</v>
      </c>
      <c r="AG2767">
        <v>4.5860052276539757E-4</v>
      </c>
      <c r="AH2767">
        <v>1.3547432208061216E-2</v>
      </c>
      <c r="AI2767">
        <v>6.0759934782981873</v>
      </c>
      <c r="AJ2767">
        <v>15.071838477832641</v>
      </c>
      <c r="AK2767">
        <v>32.023846272826191</v>
      </c>
      <c r="AL2767">
        <v>5.0412077315943007</v>
      </c>
      <c r="AM2767">
        <v>85.661618721485141</v>
      </c>
      <c r="AN2767">
        <v>352.33583570175171</v>
      </c>
      <c r="AO2767">
        <v>3.6757083296775822E-2</v>
      </c>
      <c r="AP2767">
        <v>0.86749472284317031</v>
      </c>
    </row>
    <row r="2768" spans="1:42">
      <c r="A2768">
        <v>918.57555338364716</v>
      </c>
      <c r="B2768">
        <v>738.25677360558529</v>
      </c>
      <c r="C2768">
        <v>1326.7832441588459</v>
      </c>
      <c r="D2768">
        <v>-408.20769077519878</v>
      </c>
      <c r="E2768">
        <v>-588.52647055326065</v>
      </c>
      <c r="F2768">
        <v>408.20769077519878</v>
      </c>
      <c r="G2768">
        <v>3.0780348669018447E-2</v>
      </c>
      <c r="H2768">
        <v>3992.8217879313302</v>
      </c>
      <c r="I2768">
        <v>2.7718603312969207E-2</v>
      </c>
      <c r="J2768">
        <v>6.681749892234802E-2</v>
      </c>
      <c r="K2768">
        <v>1.7747320054590701</v>
      </c>
      <c r="L2768">
        <v>66.699295043945313</v>
      </c>
      <c r="M2768">
        <v>3.5797047203885075</v>
      </c>
      <c r="N2768">
        <v>167.97971513957981</v>
      </c>
      <c r="O2768">
        <v>0.98184838891029358</v>
      </c>
      <c r="P2768">
        <v>9.6687423917982303E-3</v>
      </c>
      <c r="Q2768">
        <v>5.602757930755614E-3</v>
      </c>
      <c r="R2768">
        <v>0.47416906833648681</v>
      </c>
      <c r="S2768">
        <v>833.01021373091999</v>
      </c>
      <c r="T2768">
        <v>28.690445423126221</v>
      </c>
      <c r="U2768">
        <v>0.31544412314891818</v>
      </c>
      <c r="V2768">
        <v>622.59218692779541</v>
      </c>
      <c r="W2768">
        <v>1</v>
      </c>
      <c r="X2768">
        <v>0.42385655164718627</v>
      </c>
      <c r="Y2768">
        <v>475.84677309565814</v>
      </c>
      <c r="Z2768">
        <v>1</v>
      </c>
      <c r="AA2768">
        <v>40.992280518713002</v>
      </c>
      <c r="AB2768">
        <v>98.778808105468755</v>
      </c>
      <c r="AC2768">
        <v>90.551765263080597</v>
      </c>
      <c r="AD2768">
        <v>1.0362630012707832E-2</v>
      </c>
      <c r="AE2768">
        <v>84.005081636623657</v>
      </c>
      <c r="AF2768">
        <v>2.8903698921203605E-3</v>
      </c>
      <c r="AG2768">
        <v>1.3877328343226572E-3</v>
      </c>
      <c r="AH2768">
        <v>1.8658735477924345E-2</v>
      </c>
      <c r="AI2768">
        <v>18.563527166843414</v>
      </c>
      <c r="AJ2768">
        <v>12.762931265502575</v>
      </c>
      <c r="AK2768">
        <v>61.496786668896675</v>
      </c>
      <c r="AL2768">
        <v>5.3553062674516339</v>
      </c>
      <c r="AM2768">
        <v>40.421954333782196</v>
      </c>
      <c r="AN2768">
        <v>405.80910494262099</v>
      </c>
      <c r="AO2768">
        <v>5.9266476750373845E-2</v>
      </c>
      <c r="AP2768">
        <v>0.89648782944679273</v>
      </c>
    </row>
    <row r="2769" spans="1:42">
      <c r="A2769">
        <v>1399.2227833908594</v>
      </c>
      <c r="B2769">
        <v>2665.1824576836511</v>
      </c>
      <c r="C2769">
        <v>1087.3381765312158</v>
      </c>
      <c r="D2769">
        <v>-1265.9596742927918</v>
      </c>
      <c r="E2769">
        <v>1265.9596742927918</v>
      </c>
      <c r="F2769">
        <v>-1577.8442811524353</v>
      </c>
      <c r="G2769">
        <v>5.8192204877988846E-2</v>
      </c>
      <c r="H2769">
        <v>1444.5745617897999</v>
      </c>
      <c r="I2769">
        <v>3.0127747356891631E-2</v>
      </c>
      <c r="J2769">
        <v>7.6616367340087893E-2</v>
      </c>
      <c r="K2769">
        <v>1.8774928557097912</v>
      </c>
      <c r="L2769">
        <v>15.033067464828491</v>
      </c>
      <c r="M2769">
        <v>3738.2261381658764</v>
      </c>
      <c r="N2769">
        <v>116.80194138298036</v>
      </c>
      <c r="O2769">
        <v>0.95868369936943054</v>
      </c>
      <c r="P2769">
        <v>1.8236359225379094E-2</v>
      </c>
      <c r="Q2769">
        <v>2.2546123769548201E-2</v>
      </c>
      <c r="R2769">
        <v>0.49740613937377931</v>
      </c>
      <c r="S2769">
        <v>597.64550781183175</v>
      </c>
      <c r="T2769">
        <v>41.797307133674622</v>
      </c>
      <c r="U2769">
        <v>0.39065813839435581</v>
      </c>
      <c r="V2769">
        <v>472.97568321228027</v>
      </c>
      <c r="W2769">
        <v>1</v>
      </c>
      <c r="X2769">
        <v>0.35046461462974549</v>
      </c>
      <c r="Y2769">
        <v>488.88050772767104</v>
      </c>
      <c r="Z2769">
        <v>1</v>
      </c>
      <c r="AA2769">
        <v>36.057888058824545</v>
      </c>
      <c r="AB2769">
        <v>150.93919744873048</v>
      </c>
      <c r="AC2769">
        <v>129.3796107172966</v>
      </c>
      <c r="AD2769">
        <v>5.1747281327206868E-3</v>
      </c>
      <c r="AE2769">
        <v>5.4071474308287319</v>
      </c>
      <c r="AF2769">
        <v>0.20527935862541197</v>
      </c>
      <c r="AG2769">
        <v>1.1226742183184518E-3</v>
      </c>
      <c r="AH2769">
        <v>3.4711378908157349E-2</v>
      </c>
      <c r="AI2769">
        <v>25.09081095457077</v>
      </c>
      <c r="AJ2769">
        <v>6.9328406195084602</v>
      </c>
      <c r="AK2769">
        <v>54.96441280066967</v>
      </c>
      <c r="AL2769">
        <v>1.5656274157277403</v>
      </c>
      <c r="AM2769">
        <v>82.858331167697898</v>
      </c>
      <c r="AN2769">
        <v>314.93464934397679</v>
      </c>
      <c r="AO2769">
        <v>0.10202933204174042</v>
      </c>
      <c r="AP2769">
        <v>0.82998911285400401</v>
      </c>
    </row>
    <row r="2770" spans="1:42">
      <c r="A2770">
        <v>1309.6795415069359</v>
      </c>
      <c r="B2770">
        <v>1042.5500839242939</v>
      </c>
      <c r="C2770">
        <v>595.47226325665611</v>
      </c>
      <c r="D2770">
        <v>267.12945758264209</v>
      </c>
      <c r="E2770">
        <v>-267.12945758264209</v>
      </c>
      <c r="F2770">
        <v>-714.20727825027984</v>
      </c>
      <c r="G2770">
        <v>3.1418423138653596E-2</v>
      </c>
      <c r="H2770">
        <v>273.01473776415804</v>
      </c>
      <c r="I2770">
        <v>5.5872925221920014E-2</v>
      </c>
      <c r="J2770">
        <v>0.10462640404701233</v>
      </c>
      <c r="K2770">
        <v>1.1699134526073933</v>
      </c>
      <c r="L2770">
        <v>78.302247524261475</v>
      </c>
      <c r="M2770">
        <v>2.1478677553389001</v>
      </c>
      <c r="N2770">
        <v>185.18257530307773</v>
      </c>
      <c r="O2770">
        <v>0.58141639828681946</v>
      </c>
      <c r="P2770">
        <v>1.5040148629082572E-2</v>
      </c>
      <c r="Q2770">
        <v>9.8233222431606693E-3</v>
      </c>
      <c r="R2770">
        <v>0.43339219570159915</v>
      </c>
      <c r="S2770">
        <v>388.00222140525705</v>
      </c>
      <c r="T2770">
        <v>39.013594388961792</v>
      </c>
      <c r="U2770">
        <v>0.38844807565212253</v>
      </c>
      <c r="V2770">
        <v>614.00344371795654</v>
      </c>
      <c r="W2770">
        <v>1</v>
      </c>
      <c r="X2770">
        <v>0.38645833015441899</v>
      </c>
      <c r="Y2770">
        <v>385.87110283775354</v>
      </c>
      <c r="Z2770">
        <v>1</v>
      </c>
      <c r="AA2770">
        <v>44.59520428652764</v>
      </c>
      <c r="AB2770">
        <v>125.90800622558595</v>
      </c>
      <c r="AC2770">
        <v>34.785343706607819</v>
      </c>
      <c r="AD2770">
        <v>7.2401633629432093E-3</v>
      </c>
      <c r="AE2770">
        <v>7.9477616081482632</v>
      </c>
      <c r="AF2770">
        <v>0.12735169887542722</v>
      </c>
      <c r="AG2770">
        <v>8.3423063352944108E-4</v>
      </c>
      <c r="AH2770">
        <v>3.5643981730937954E-2</v>
      </c>
      <c r="AI2770">
        <v>23.328018486499786</v>
      </c>
      <c r="AJ2770">
        <v>5.4144933645120119</v>
      </c>
      <c r="AK2770">
        <v>11.760366559624671</v>
      </c>
      <c r="AL2770">
        <v>5.4129755544891616</v>
      </c>
      <c r="AM2770">
        <v>67.455226457118982</v>
      </c>
      <c r="AN2770">
        <v>635.01821383248125</v>
      </c>
      <c r="AO2770">
        <v>3.2183451294898989E-2</v>
      </c>
      <c r="AP2770">
        <v>0.84416042304039007</v>
      </c>
    </row>
    <row r="2771" spans="1:42">
      <c r="A2771">
        <v>808.26573726877427</v>
      </c>
      <c r="B2771">
        <v>1242.7705540529605</v>
      </c>
      <c r="C2771">
        <v>1101.7423300086248</v>
      </c>
      <c r="D2771">
        <v>-434.50481678418623</v>
      </c>
      <c r="E2771">
        <v>141.02822404433573</v>
      </c>
      <c r="F2771">
        <v>-141.02822404433573</v>
      </c>
      <c r="G2771">
        <v>6.8744607298235338E-2</v>
      </c>
      <c r="H2771">
        <v>1097.2547578730384</v>
      </c>
      <c r="I2771">
        <v>3.1733349859714502E-2</v>
      </c>
      <c r="J2771">
        <v>7.9477629184722898E-2</v>
      </c>
      <c r="K2771">
        <v>1.6069117717683314</v>
      </c>
      <c r="L2771">
        <v>43.4205162525177</v>
      </c>
      <c r="M2771">
        <v>1704.661158663167</v>
      </c>
      <c r="N2771">
        <v>137.98945702438357</v>
      </c>
      <c r="O2771">
        <v>0.62885889410972595</v>
      </c>
      <c r="P2771">
        <v>2.2691984653472896E-2</v>
      </c>
      <c r="Q2771">
        <v>2.4992275714874265E-2</v>
      </c>
      <c r="R2771">
        <v>0.40573533058166505</v>
      </c>
      <c r="S2771">
        <v>912.61069118636715</v>
      </c>
      <c r="T2771">
        <v>39.995107054710388</v>
      </c>
      <c r="U2771">
        <v>0.28635124266147616</v>
      </c>
      <c r="V2771">
        <v>589.01805877685547</v>
      </c>
      <c r="W2771">
        <v>1</v>
      </c>
      <c r="X2771">
        <v>0.39856476426124576</v>
      </c>
      <c r="Y2771">
        <v>461.49289099780452</v>
      </c>
      <c r="Z2771">
        <v>1</v>
      </c>
      <c r="AA2771">
        <v>49.378405323648458</v>
      </c>
      <c r="AB2771">
        <v>116.87002740478516</v>
      </c>
      <c r="AC2771">
        <v>136.59360259771347</v>
      </c>
      <c r="AD2771">
        <v>1.7374087602664264E-3</v>
      </c>
      <c r="AE2771">
        <v>32.15180558359382</v>
      </c>
      <c r="AF2771">
        <v>0.26780589222908013</v>
      </c>
      <c r="AG2771">
        <v>6.1533147005042761E-4</v>
      </c>
      <c r="AH2771">
        <v>2.094698812961578E-2</v>
      </c>
      <c r="AI2771">
        <v>24.264720380306244</v>
      </c>
      <c r="AJ2771">
        <v>15.4498704762134</v>
      </c>
      <c r="AK2771">
        <v>20.379016765952109</v>
      </c>
      <c r="AL2771">
        <v>7.6877074314768992</v>
      </c>
      <c r="AM2771">
        <v>61.766489994525912</v>
      </c>
      <c r="AN2771">
        <v>694.05103032162242</v>
      </c>
      <c r="AO2771">
        <v>4.9818663001060484E-2</v>
      </c>
      <c r="AP2771">
        <v>0.90944864416122451</v>
      </c>
    </row>
    <row r="2772" spans="1:42">
      <c r="A2772">
        <v>361.867700397683</v>
      </c>
      <c r="B2772">
        <v>1488.5770517638432</v>
      </c>
      <c r="C2772">
        <v>1655.1910927576246</v>
      </c>
      <c r="D2772">
        <v>-1293.3233923599416</v>
      </c>
      <c r="E2772">
        <v>-166.61404099378137</v>
      </c>
      <c r="F2772">
        <v>166.61404099378137</v>
      </c>
      <c r="G2772">
        <v>6.0551133151293471E-3</v>
      </c>
      <c r="H2772">
        <v>3139.8593306031321</v>
      </c>
      <c r="I2772">
        <v>2.1402601897716519E-2</v>
      </c>
      <c r="J2772">
        <v>8.1896864652633669E-2</v>
      </c>
      <c r="K2772">
        <v>1.6698461757719516</v>
      </c>
      <c r="L2772">
        <v>50.023112297058105</v>
      </c>
      <c r="M2772">
        <v>3276.8325383028086</v>
      </c>
      <c r="N2772">
        <v>16.163752355003357</v>
      </c>
      <c r="O2772">
        <v>0.82370176911354065</v>
      </c>
      <c r="P2772">
        <v>2.5411816702948673E-3</v>
      </c>
      <c r="Q2772">
        <v>1.3241820176442463E-2</v>
      </c>
      <c r="R2772">
        <v>0.38421307086944578</v>
      </c>
      <c r="S2772">
        <v>436.07189732642581</v>
      </c>
      <c r="T2772">
        <v>29.090332984924316</v>
      </c>
      <c r="U2772">
        <v>0.410299112200737</v>
      </c>
      <c r="V2772">
        <v>624.2356538772583</v>
      </c>
      <c r="W2772">
        <v>1</v>
      </c>
      <c r="X2772">
        <v>0.39874352693557741</v>
      </c>
      <c r="Y2772">
        <v>277.15569061354353</v>
      </c>
      <c r="Z2772">
        <v>1</v>
      </c>
      <c r="AA2772">
        <v>26.671726735372548</v>
      </c>
      <c r="AB2772">
        <v>120.25189770507814</v>
      </c>
      <c r="AC2772">
        <v>146.07281237840652</v>
      </c>
      <c r="AD2772">
        <v>3.4698372213249531E-3</v>
      </c>
      <c r="AE2772">
        <v>18.280789923710717</v>
      </c>
      <c r="AF2772">
        <v>1.0563218593597407E-2</v>
      </c>
      <c r="AG2772">
        <v>4.861905660188209E-4</v>
      </c>
      <c r="AH2772">
        <v>3.3357735598087308E-2</v>
      </c>
      <c r="AI2772">
        <v>17.554122507572174</v>
      </c>
      <c r="AJ2772">
        <v>5.0721488766410356</v>
      </c>
      <c r="AK2772">
        <v>40.212758973240852</v>
      </c>
      <c r="AL2772">
        <v>4.1094957240144891</v>
      </c>
      <c r="AM2772">
        <v>55.393762099742887</v>
      </c>
      <c r="AN2772">
        <v>341.52077341024358</v>
      </c>
      <c r="AO2772">
        <v>9.8139907956123359E-2</v>
      </c>
      <c r="AP2772">
        <v>0.81253784298896792</v>
      </c>
    </row>
    <row r="2773" spans="1:42">
      <c r="A2773">
        <v>312.57569358696173</v>
      </c>
      <c r="B2773">
        <v>103.29824476264048</v>
      </c>
      <c r="C2773">
        <v>369.18739098935953</v>
      </c>
      <c r="D2773">
        <v>-56.611697402397795</v>
      </c>
      <c r="E2773">
        <v>-265.88914622671905</v>
      </c>
      <c r="F2773">
        <v>56.611697402397795</v>
      </c>
      <c r="G2773">
        <v>9.427371907024111E-2</v>
      </c>
      <c r="H2773">
        <v>1076.5390886430721</v>
      </c>
      <c r="I2773">
        <v>4.2873883545398714E-2</v>
      </c>
      <c r="J2773">
        <v>9.8185273170471196E-2</v>
      </c>
      <c r="K2773">
        <v>1.5639236661136149</v>
      </c>
      <c r="L2773">
        <v>35.286167860031128</v>
      </c>
      <c r="M2773">
        <v>2.3007460581571091</v>
      </c>
      <c r="N2773">
        <v>65.522395755386356</v>
      </c>
      <c r="O2773">
        <v>0.65307042002677917</v>
      </c>
      <c r="P2773">
        <v>9.5913780530293771E-3</v>
      </c>
      <c r="Q2773">
        <v>3.2112625386979843E-2</v>
      </c>
      <c r="R2773">
        <v>0.44756534576416018</v>
      </c>
      <c r="S2773">
        <v>739.09773185937138</v>
      </c>
      <c r="T2773">
        <v>48.077264428138733</v>
      </c>
      <c r="U2773">
        <v>0.30778626739978793</v>
      </c>
      <c r="V2773">
        <v>505.79667091369629</v>
      </c>
      <c r="W2773">
        <v>1</v>
      </c>
      <c r="X2773">
        <v>0.28362524867057803</v>
      </c>
      <c r="Y2773">
        <v>377.74222839997861</v>
      </c>
      <c r="Z2773">
        <v>1</v>
      </c>
      <c r="AA2773">
        <v>41.383762827119831</v>
      </c>
      <c r="AB2773">
        <v>9.3968475952148438</v>
      </c>
      <c r="AC2773">
        <v>197.1339151263237</v>
      </c>
      <c r="AD2773">
        <v>1.1065774901300413E-2</v>
      </c>
      <c r="AE2773">
        <v>39.315201326776375</v>
      </c>
      <c r="AF2773">
        <v>0.2178780877590179</v>
      </c>
      <c r="AG2773">
        <v>2.9345616540507336E-4</v>
      </c>
      <c r="AH2773">
        <v>2.2359820175170898E-2</v>
      </c>
      <c r="AI2773">
        <v>29.923710525035858</v>
      </c>
      <c r="AJ2773">
        <v>10.164552135968643</v>
      </c>
      <c r="AK2773">
        <v>28.879588710665704</v>
      </c>
      <c r="AL2773">
        <v>3.7407416690319231</v>
      </c>
      <c r="AM2773">
        <v>70.7797353386879</v>
      </c>
      <c r="AN2773">
        <v>504.50514990460266</v>
      </c>
      <c r="AO2773">
        <v>3.9310012698173524E-2</v>
      </c>
      <c r="AP2773">
        <v>0.83329360485076909</v>
      </c>
    </row>
    <row r="2774" spans="1:42">
      <c r="A2774">
        <v>1082.8000073563653</v>
      </c>
      <c r="B2774">
        <v>950.73365594330653</v>
      </c>
      <c r="C2774">
        <v>715.21067776334792</v>
      </c>
      <c r="D2774">
        <v>132.06635141305878</v>
      </c>
      <c r="E2774">
        <v>-132.06635141305878</v>
      </c>
      <c r="F2774">
        <v>-367.5893295930174</v>
      </c>
      <c r="G2774">
        <v>4.8859697771659077E-2</v>
      </c>
      <c r="H2774">
        <v>438.96992812153422</v>
      </c>
      <c r="I2774">
        <v>3.6469803750514979E-2</v>
      </c>
      <c r="J2774">
        <v>8.7141209840774531E-2</v>
      </c>
      <c r="K2774">
        <v>1.5998554007828236</v>
      </c>
      <c r="L2774">
        <v>61.675732135772705</v>
      </c>
      <c r="M2774">
        <v>493.25649234566208</v>
      </c>
      <c r="N2774">
        <v>201.26837705707553</v>
      </c>
      <c r="O2774">
        <v>0.90978482365608215</v>
      </c>
      <c r="P2774">
        <v>1.0002489301893444E-2</v>
      </c>
      <c r="Q2774">
        <v>3.8188094562954366E-3</v>
      </c>
      <c r="R2774">
        <v>0.45613120555877684</v>
      </c>
      <c r="S2774">
        <v>826.7274898439033</v>
      </c>
      <c r="T2774">
        <v>32.357245683670044</v>
      </c>
      <c r="U2774">
        <v>0.30451590955257418</v>
      </c>
      <c r="V2774">
        <v>585.72289943695068</v>
      </c>
      <c r="W2774">
        <v>1</v>
      </c>
      <c r="X2774">
        <v>0.39008286952972415</v>
      </c>
      <c r="Y2774">
        <v>488.55316748563041</v>
      </c>
      <c r="Z2774">
        <v>1</v>
      </c>
      <c r="AA2774">
        <v>7.6891503164196022</v>
      </c>
      <c r="AB2774">
        <v>11.077451293945314</v>
      </c>
      <c r="AC2774">
        <v>34.306444227695465</v>
      </c>
      <c r="AD2774">
        <v>1.2727699931870159E-2</v>
      </c>
      <c r="AE2774">
        <v>13.620395700954157</v>
      </c>
      <c r="AF2774">
        <v>0.18895620346069333</v>
      </c>
      <c r="AG2774">
        <v>1.2817350856888705E-3</v>
      </c>
      <c r="AH2774">
        <v>2.7071133553981778E-2</v>
      </c>
      <c r="AI2774">
        <v>8.6835506558418274</v>
      </c>
      <c r="AJ2774">
        <v>10.408031405330398</v>
      </c>
      <c r="AK2774">
        <v>8.9681356626749036</v>
      </c>
      <c r="AL2774">
        <v>5.6147774112882267</v>
      </c>
      <c r="AM2774">
        <v>36.235009992122656</v>
      </c>
      <c r="AN2774">
        <v>809.85488686984195</v>
      </c>
      <c r="AO2774">
        <v>5.240965044498444E-2</v>
      </c>
      <c r="AP2774">
        <v>0.8236370570659638</v>
      </c>
    </row>
    <row r="2775" spans="1:42">
      <c r="A2775">
        <v>755.66798726611285</v>
      </c>
      <c r="B2775">
        <v>934.42214531404932</v>
      </c>
      <c r="C2775">
        <v>979.80458459245642</v>
      </c>
      <c r="D2775">
        <v>-224.13659732634358</v>
      </c>
      <c r="E2775">
        <v>-45.382439278407105</v>
      </c>
      <c r="F2775">
        <v>45.382439278407105</v>
      </c>
      <c r="G2775">
        <v>7.0031838034575661E-2</v>
      </c>
      <c r="H2775">
        <v>2012.6133036793558</v>
      </c>
      <c r="I2775">
        <v>4.1172944605350495E-2</v>
      </c>
      <c r="J2775">
        <v>5.8990886211395262E-2</v>
      </c>
      <c r="K2775">
        <v>1.3418876024663446</v>
      </c>
      <c r="L2775">
        <v>16.063982248306274</v>
      </c>
      <c r="M2775">
        <v>677.14684667869574</v>
      </c>
      <c r="N2775">
        <v>66.941221931457534</v>
      </c>
      <c r="O2775">
        <v>0.96994742751121521</v>
      </c>
      <c r="P2775">
        <v>1.8524952835506859E-2</v>
      </c>
      <c r="Q2775">
        <v>4.4864692317114929E-2</v>
      </c>
      <c r="R2775">
        <v>0.47307929039001462</v>
      </c>
      <c r="S2775">
        <v>341.92382099822817</v>
      </c>
      <c r="T2775">
        <v>25.762102007865906</v>
      </c>
      <c r="U2775">
        <v>0.43733442842960357</v>
      </c>
      <c r="V2775">
        <v>648.03075790405273</v>
      </c>
      <c r="W2775">
        <v>1</v>
      </c>
      <c r="X2775">
        <v>0.30099824070930481</v>
      </c>
      <c r="Y2775">
        <v>593.8673872544407</v>
      </c>
      <c r="Z2775">
        <v>1</v>
      </c>
      <c r="AA2775">
        <v>0.88895137978553784</v>
      </c>
      <c r="AB2775">
        <v>3.0376770019531252E-2</v>
      </c>
      <c r="AC2775">
        <v>159.21069234609604</v>
      </c>
      <c r="AD2775">
        <v>1.1479304387019232E-2</v>
      </c>
      <c r="AE2775">
        <v>42.89065942240488</v>
      </c>
      <c r="AF2775">
        <v>0.1731430399417877</v>
      </c>
      <c r="AG2775">
        <v>1.4744751394025308E-4</v>
      </c>
      <c r="AH2775">
        <v>2.8979947066307066E-2</v>
      </c>
      <c r="AI2775">
        <v>18.613496720790863</v>
      </c>
      <c r="AJ2775">
        <v>9.6660084285441066</v>
      </c>
      <c r="AK2775">
        <v>60.464846286177632</v>
      </c>
      <c r="AL2775">
        <v>6.1929877058302507</v>
      </c>
      <c r="AM2775">
        <v>44.167293274402624</v>
      </c>
      <c r="AN2775">
        <v>146.09129860302795</v>
      </c>
      <c r="AO2775">
        <v>0.10545198953151703</v>
      </c>
      <c r="AP2775">
        <v>0.89278607988357561</v>
      </c>
    </row>
    <row r="2776" spans="1:42">
      <c r="A2776">
        <v>264.29647697535427</v>
      </c>
      <c r="B2776">
        <v>166.9750189769068</v>
      </c>
      <c r="C2776">
        <v>1176.5736234104231</v>
      </c>
      <c r="D2776">
        <v>-912.27714643506886</v>
      </c>
      <c r="E2776">
        <v>-1009.5986044335164</v>
      </c>
      <c r="F2776">
        <v>912.27714643506886</v>
      </c>
      <c r="G2776">
        <v>7.7015082457795994E-2</v>
      </c>
      <c r="H2776">
        <v>4592.4002559271212</v>
      </c>
      <c r="I2776">
        <v>1.8163459002971647E-2</v>
      </c>
      <c r="J2776">
        <v>0.10338934683799744</v>
      </c>
      <c r="K2776">
        <v>1.590060982376337</v>
      </c>
      <c r="L2776">
        <v>56.150121688842773</v>
      </c>
      <c r="M2776">
        <v>78.269068676054445</v>
      </c>
      <c r="N2776">
        <v>44.618016108512883</v>
      </c>
      <c r="O2776">
        <v>0.94748416543006897</v>
      </c>
      <c r="P2776">
        <v>1.7769042227003307E-2</v>
      </c>
      <c r="Q2776">
        <v>3.1762243641747366E-2</v>
      </c>
      <c r="R2776">
        <v>0.4229820489883423</v>
      </c>
      <c r="S2776">
        <v>456.2403411427091</v>
      </c>
      <c r="T2776">
        <v>40.380799770355225</v>
      </c>
      <c r="U2776">
        <v>0.33876753509044649</v>
      </c>
      <c r="V2776">
        <v>616.25082492828369</v>
      </c>
      <c r="W2776">
        <v>1</v>
      </c>
      <c r="X2776">
        <v>0.34778653860092168</v>
      </c>
      <c r="Y2776">
        <v>511.69509887937278</v>
      </c>
      <c r="Z2776">
        <v>1</v>
      </c>
      <c r="AA2776">
        <v>48.426451074590688</v>
      </c>
      <c r="AB2776">
        <v>9.7691357421875011</v>
      </c>
      <c r="AC2776">
        <v>40.99472314119339</v>
      </c>
      <c r="AD2776">
        <v>1.3927513513809595E-2</v>
      </c>
      <c r="AE2776">
        <v>78.237695017282803</v>
      </c>
      <c r="AF2776">
        <v>0.24924513101577758</v>
      </c>
      <c r="AG2776">
        <v>9.224349606923105E-4</v>
      </c>
      <c r="AH2776">
        <v>3.7963417541980744E-2</v>
      </c>
      <c r="AI2776">
        <v>21.760553419589996</v>
      </c>
      <c r="AJ2776">
        <v>1.7477717406048188</v>
      </c>
      <c r="AK2776">
        <v>52.45550236523151</v>
      </c>
      <c r="AL2776">
        <v>4.7832343404684012</v>
      </c>
      <c r="AM2776">
        <v>44.831692302227026</v>
      </c>
      <c r="AN2776">
        <v>281.09798154736689</v>
      </c>
      <c r="AO2776">
        <v>0.10288952934741974</v>
      </c>
      <c r="AP2776">
        <v>0.9148012049198152</v>
      </c>
    </row>
    <row r="2777" spans="1:42">
      <c r="A2777">
        <v>299.35688176858775</v>
      </c>
      <c r="B2777">
        <v>214.428423630476</v>
      </c>
      <c r="C2777">
        <v>205.71481791566663</v>
      </c>
      <c r="D2777">
        <v>84.92845813811175</v>
      </c>
      <c r="E2777">
        <v>-84.92845813811175</v>
      </c>
      <c r="F2777">
        <v>-93.642063852921126</v>
      </c>
      <c r="G2777">
        <v>1.3805682441300332E-3</v>
      </c>
      <c r="H2777">
        <v>377.78408703023564</v>
      </c>
      <c r="I2777">
        <v>3.1719949543476109E-2</v>
      </c>
      <c r="J2777">
        <v>1.2054258346557618E-2</v>
      </c>
      <c r="K2777">
        <v>1.1066768047034741</v>
      </c>
      <c r="L2777">
        <v>47.62346625328064</v>
      </c>
      <c r="M2777">
        <v>2.0488060654131046</v>
      </c>
      <c r="N2777">
        <v>63.565323345565808</v>
      </c>
      <c r="O2777">
        <v>0.99126359820365906</v>
      </c>
      <c r="P2777">
        <v>2.2212028662363683E-2</v>
      </c>
      <c r="Q2777">
        <v>4.1432558536529537E-2</v>
      </c>
      <c r="R2777">
        <v>0.3864837074279785</v>
      </c>
      <c r="S2777">
        <v>544.41059258914424</v>
      </c>
      <c r="T2777">
        <v>34.061887860298157</v>
      </c>
      <c r="U2777">
        <v>0.29097045719623571</v>
      </c>
      <c r="V2777">
        <v>533.6036205291748</v>
      </c>
      <c r="W2777">
        <v>1</v>
      </c>
      <c r="X2777">
        <v>0.4387409913539887</v>
      </c>
      <c r="Y2777">
        <v>386.52423525966799</v>
      </c>
      <c r="Z2777">
        <v>1</v>
      </c>
      <c r="AA2777">
        <v>7.9406441359424607</v>
      </c>
      <c r="AB2777">
        <v>11.434833679199219</v>
      </c>
      <c r="AC2777">
        <v>89.954976737499237</v>
      </c>
      <c r="AD2777">
        <v>1.2026641715286123E-2</v>
      </c>
      <c r="AE2777">
        <v>5.9637475592185343</v>
      </c>
      <c r="AF2777">
        <v>-4.953328371047977E-3</v>
      </c>
      <c r="AG2777">
        <v>6.1785656924857489E-4</v>
      </c>
      <c r="AH2777">
        <v>3.1597890043258664E-2</v>
      </c>
      <c r="AI2777">
        <v>15.927645862102509</v>
      </c>
      <c r="AJ2777">
        <v>1.4396774315531204</v>
      </c>
      <c r="AK2777">
        <v>10.820763003230095</v>
      </c>
      <c r="AL2777">
        <v>3.6642069343473649</v>
      </c>
      <c r="AM2777">
        <v>85.870850813388827</v>
      </c>
      <c r="AN2777">
        <v>207.95853126524383</v>
      </c>
      <c r="AO2777">
        <v>6.7550623774528501E-2</v>
      </c>
      <c r="AP2777">
        <v>0.82387370109558111</v>
      </c>
    </row>
    <row r="2778" spans="1:42">
      <c r="A2778">
        <v>311.92400887091151</v>
      </c>
      <c r="B2778">
        <v>1336.9255279433185</v>
      </c>
      <c r="C2778">
        <v>578.69708759935691</v>
      </c>
      <c r="D2778">
        <v>-1025.0015190724071</v>
      </c>
      <c r="E2778">
        <v>758.22844034396155</v>
      </c>
      <c r="F2778">
        <v>-758.22844034396155</v>
      </c>
      <c r="G2778">
        <v>4.2935017341234623E-2</v>
      </c>
      <c r="H2778">
        <v>816.25653696249901</v>
      </c>
      <c r="I2778">
        <v>2.3889878690242769E-2</v>
      </c>
      <c r="J2778">
        <v>7.6095010995864867E-2</v>
      </c>
      <c r="K2778">
        <v>1.1833727166950703</v>
      </c>
      <c r="L2778">
        <v>33.006217479705811</v>
      </c>
      <c r="M2778">
        <v>2727.686191306595</v>
      </c>
      <c r="N2778">
        <v>26.967547146034242</v>
      </c>
      <c r="O2778">
        <v>0.6154191792011261</v>
      </c>
      <c r="P2778">
        <v>1.9734856287638342E-2</v>
      </c>
      <c r="Q2778">
        <v>1.887469434738159E-2</v>
      </c>
      <c r="R2778">
        <v>0.43981198787689207</v>
      </c>
      <c r="S2778">
        <v>344.87838872937164</v>
      </c>
      <c r="T2778">
        <v>34.497970342636108</v>
      </c>
      <c r="U2778">
        <v>0.30940469682216648</v>
      </c>
      <c r="V2778">
        <v>497.08163738250732</v>
      </c>
      <c r="W2778">
        <v>1</v>
      </c>
      <c r="X2778">
        <v>0.40476041793823242</v>
      </c>
      <c r="Y2778">
        <v>437.52684121895209</v>
      </c>
      <c r="Z2778">
        <v>1</v>
      </c>
      <c r="AA2778">
        <v>1.2951661485576631</v>
      </c>
      <c r="AB2778">
        <v>41.820919799804692</v>
      </c>
      <c r="AC2778">
        <v>137.30921894311905</v>
      </c>
      <c r="AD2778">
        <v>4.4258818667159121E-3</v>
      </c>
      <c r="AE2778">
        <v>6.675195098412062</v>
      </c>
      <c r="AF2778">
        <v>0.15358393192291259</v>
      </c>
      <c r="AG2778">
        <v>6.4829489048167255E-4</v>
      </c>
      <c r="AH2778">
        <v>4.1645372474193573E-2</v>
      </c>
      <c r="AI2778">
        <v>13.885045349597931</v>
      </c>
      <c r="AJ2778">
        <v>11.428289157581524</v>
      </c>
      <c r="AK2778">
        <v>25.06291755259037</v>
      </c>
      <c r="AL2778">
        <v>2.1173119609868971</v>
      </c>
      <c r="AM2778">
        <v>103.66367963552474</v>
      </c>
      <c r="AN2778">
        <v>279.20223048969342</v>
      </c>
      <c r="AO2778">
        <v>4.7443192124366762E-2</v>
      </c>
      <c r="AP2778">
        <v>0.86029334807395941</v>
      </c>
    </row>
    <row r="2779" spans="1:42">
      <c r="A2779">
        <v>877.53542218517509</v>
      </c>
      <c r="B2779">
        <v>697.39160661131245</v>
      </c>
      <c r="C2779">
        <v>588.61979533165174</v>
      </c>
      <c r="D2779">
        <v>180.14381557386264</v>
      </c>
      <c r="E2779">
        <v>-180.14381557386264</v>
      </c>
      <c r="F2779">
        <v>-288.91562685352335</v>
      </c>
      <c r="G2779">
        <v>1.9285574394130409E-3</v>
      </c>
      <c r="H2779">
        <v>1035.5661274798863</v>
      </c>
      <c r="I2779">
        <v>5.0585760176181792E-2</v>
      </c>
      <c r="J2779">
        <v>0.10659963274002075</v>
      </c>
      <c r="K2779">
        <v>1.2520364693582058</v>
      </c>
      <c r="L2779">
        <v>10.613423585891724</v>
      </c>
      <c r="M2779">
        <v>30.875519892107512</v>
      </c>
      <c r="N2779">
        <v>107.77608622817995</v>
      </c>
      <c r="O2779">
        <v>0.57849964499473572</v>
      </c>
      <c r="P2779">
        <v>4.7999811172485342E-4</v>
      </c>
      <c r="Q2779">
        <v>4.4629796875847701E-3</v>
      </c>
      <c r="R2779">
        <v>0.41788357734680176</v>
      </c>
      <c r="S2779">
        <v>323.03566594375201</v>
      </c>
      <c r="T2779">
        <v>45.048460364341736</v>
      </c>
      <c r="U2779">
        <v>0.44905385076999665</v>
      </c>
      <c r="V2779">
        <v>476.6876220703125</v>
      </c>
      <c r="W2779">
        <v>1</v>
      </c>
      <c r="X2779">
        <v>0.31652207970619206</v>
      </c>
      <c r="Y2779">
        <v>498.94880443548891</v>
      </c>
      <c r="Z2779">
        <v>1</v>
      </c>
      <c r="AA2779">
        <v>16.716384093637473</v>
      </c>
      <c r="AB2779">
        <v>49.451937072753907</v>
      </c>
      <c r="AC2779">
        <v>157.84058421850204</v>
      </c>
      <c r="AD2779">
        <v>1.1673632238665198E-2</v>
      </c>
      <c r="AE2779">
        <v>4.0065027109847664</v>
      </c>
      <c r="AF2779">
        <v>-4.7600162029266362E-3</v>
      </c>
      <c r="AG2779">
        <v>6.5051654078354248E-4</v>
      </c>
      <c r="AH2779">
        <v>3.7675557065010072E-2</v>
      </c>
      <c r="AI2779">
        <v>26.585701406002045</v>
      </c>
      <c r="AJ2779">
        <v>14.286870546939234</v>
      </c>
      <c r="AK2779">
        <v>57.268536981940265</v>
      </c>
      <c r="AL2779">
        <v>1.9203760400603862</v>
      </c>
      <c r="AM2779">
        <v>66.651430904865265</v>
      </c>
      <c r="AN2779">
        <v>458.71859060724296</v>
      </c>
      <c r="AO2779">
        <v>8.1363117575645447E-2</v>
      </c>
      <c r="AP2779">
        <v>0.84153339719772347</v>
      </c>
    </row>
    <row r="2780" spans="1:42">
      <c r="A2780">
        <v>843.99008150023826</v>
      </c>
      <c r="B2780">
        <v>3154.0604447214305</v>
      </c>
      <c r="C2780">
        <v>1894.136871249596</v>
      </c>
      <c r="D2780">
        <v>-2310.0703632211921</v>
      </c>
      <c r="E2780">
        <v>1259.9235734718345</v>
      </c>
      <c r="F2780">
        <v>-1259.9235734718345</v>
      </c>
      <c r="G2780">
        <v>-5.4560843490787951E-4</v>
      </c>
      <c r="H2780">
        <v>850.09758063201821</v>
      </c>
      <c r="I2780">
        <v>5.8013381659984584E-2</v>
      </c>
      <c r="J2780">
        <v>7.5420157909393305E-3</v>
      </c>
      <c r="K2780">
        <v>1.5382106537878513</v>
      </c>
      <c r="L2780">
        <v>49.567627906799316</v>
      </c>
      <c r="M2780">
        <v>5662.5507750537063</v>
      </c>
      <c r="N2780">
        <v>147.41443374385835</v>
      </c>
      <c r="O2780">
        <v>0.95207253098487854</v>
      </c>
      <c r="P2780">
        <v>6.0443813535902228E-3</v>
      </c>
      <c r="Q2780">
        <v>3.6783512433369949E-3</v>
      </c>
      <c r="R2780">
        <v>0.48975334644317625</v>
      </c>
      <c r="S2780">
        <v>909.05288682209812</v>
      </c>
      <c r="T2780">
        <v>48.706865310668945</v>
      </c>
      <c r="U2780">
        <v>0.29849099338054658</v>
      </c>
      <c r="V2780">
        <v>601.07910633087158</v>
      </c>
      <c r="W2780">
        <v>1</v>
      </c>
      <c r="X2780">
        <v>0.28966234445571903</v>
      </c>
      <c r="Y2780">
        <v>413.03879486495845</v>
      </c>
      <c r="Z2780">
        <v>1</v>
      </c>
      <c r="AA2780">
        <v>32.170801270742423</v>
      </c>
      <c r="AB2780">
        <v>100.81227221679688</v>
      </c>
      <c r="AC2780">
        <v>90.881462395191193</v>
      </c>
      <c r="AD2780">
        <v>1.9453276935805623E-3</v>
      </c>
      <c r="AE2780">
        <v>1.8904998107438258</v>
      </c>
      <c r="AF2780">
        <v>-2.7777600288391123E-3</v>
      </c>
      <c r="AG2780">
        <v>4.4310272553857373E-5</v>
      </c>
      <c r="AH2780">
        <v>5.1457763731479644E-2</v>
      </c>
      <c r="AI2780">
        <v>19.915730059146881</v>
      </c>
      <c r="AJ2780">
        <v>0.34950558502120382</v>
      </c>
      <c r="AK2780">
        <v>31.90921118080616</v>
      </c>
      <c r="AL2780">
        <v>5.8476511951245023</v>
      </c>
      <c r="AM2780">
        <v>52.559866034984587</v>
      </c>
      <c r="AN2780">
        <v>236.5114328466378</v>
      </c>
      <c r="AO2780">
        <v>0.108744833111763</v>
      </c>
      <c r="AP2780">
        <v>0.86639021992683418</v>
      </c>
    </row>
    <row r="2781" spans="1:42">
      <c r="A2781">
        <v>407.90831493423127</v>
      </c>
      <c r="B2781">
        <v>201.89750651933781</v>
      </c>
      <c r="C2781">
        <v>422.06717621104207</v>
      </c>
      <c r="D2781">
        <v>-14.158861276810796</v>
      </c>
      <c r="E2781">
        <v>-220.16966969170426</v>
      </c>
      <c r="F2781">
        <v>14.158861276810796</v>
      </c>
      <c r="G2781">
        <v>2.0452891738020798E-2</v>
      </c>
      <c r="H2781">
        <v>1004.2633718728708</v>
      </c>
      <c r="I2781">
        <v>4.4588308632373813E-2</v>
      </c>
      <c r="J2781">
        <v>6.2571955680847169E-2</v>
      </c>
      <c r="K2781">
        <v>1.1842665781199933</v>
      </c>
      <c r="L2781">
        <v>34.305704832077026</v>
      </c>
      <c r="M2781">
        <v>2.9582927924026952</v>
      </c>
      <c r="N2781">
        <v>58.377970247268685</v>
      </c>
      <c r="O2781">
        <v>0.64440581202507019</v>
      </c>
      <c r="P2781">
        <v>2.0132382233937578E-2</v>
      </c>
      <c r="Q2781">
        <v>7.1903850237528474E-3</v>
      </c>
      <c r="R2781">
        <v>0.46515731811523436</v>
      </c>
      <c r="S2781">
        <v>637.17739645675351</v>
      </c>
      <c r="T2781">
        <v>32.868853211402893</v>
      </c>
      <c r="U2781">
        <v>0.42961012184619907</v>
      </c>
      <c r="V2781">
        <v>540.86918830871582</v>
      </c>
      <c r="W2781">
        <v>1</v>
      </c>
      <c r="X2781">
        <v>0.35702766299247746</v>
      </c>
      <c r="Y2781">
        <v>346.06867671765161</v>
      </c>
      <c r="Z2781">
        <v>1</v>
      </c>
      <c r="AA2781">
        <v>4.7320515946674355</v>
      </c>
      <c r="AB2781">
        <v>52.180905700683596</v>
      </c>
      <c r="AC2781">
        <v>33.855979144573212</v>
      </c>
      <c r="AD2781">
        <v>2.93580079690004E-3</v>
      </c>
      <c r="AE2781">
        <v>33.336098237518762</v>
      </c>
      <c r="AF2781">
        <v>7.4485305547714223E-2</v>
      </c>
      <c r="AG2781">
        <v>1.9708953579735967E-4</v>
      </c>
      <c r="AH2781">
        <v>4.2332180309295656E-2</v>
      </c>
      <c r="AI2781">
        <v>20.761308372020721</v>
      </c>
      <c r="AJ2781">
        <v>13.43238767133162</v>
      </c>
      <c r="AK2781">
        <v>35.770059701800349</v>
      </c>
      <c r="AL2781">
        <v>6.538081974297163</v>
      </c>
      <c r="AM2781">
        <v>40.786267435550691</v>
      </c>
      <c r="AN2781">
        <v>508.09933662442972</v>
      </c>
      <c r="AO2781">
        <v>4.0691594958305363E-2</v>
      </c>
      <c r="AP2781">
        <v>0.81561514377594002</v>
      </c>
    </row>
    <row r="2782" spans="1:42">
      <c r="A2782">
        <v>895.94834040904823</v>
      </c>
      <c r="B2782">
        <v>749.32261566479156</v>
      </c>
      <c r="C2782">
        <v>900.35415742146688</v>
      </c>
      <c r="D2782">
        <v>-4.4058170124186518</v>
      </c>
      <c r="E2782">
        <v>-151.03154175667532</v>
      </c>
      <c r="F2782">
        <v>4.4058170124186518</v>
      </c>
      <c r="G2782">
        <v>5.1543161680782545E-2</v>
      </c>
      <c r="H2782">
        <v>1975.6607851690856</v>
      </c>
      <c r="I2782">
        <v>2.4746919572353362E-2</v>
      </c>
      <c r="J2782">
        <v>7.7750502824783324E-2</v>
      </c>
      <c r="K2782">
        <v>1.4560504101097584</v>
      </c>
      <c r="L2782">
        <v>29.515383243560791</v>
      </c>
      <c r="M2782">
        <v>151.49639727952581</v>
      </c>
      <c r="N2782">
        <v>183.69480041370394</v>
      </c>
      <c r="O2782">
        <v>0.76985266804695129</v>
      </c>
      <c r="P2782">
        <v>2.2349445766872825E-2</v>
      </c>
      <c r="Q2782">
        <v>2.1428910944196911E-2</v>
      </c>
      <c r="R2782">
        <v>0.46089938640594486</v>
      </c>
      <c r="S2782">
        <v>1168.4940544395424</v>
      </c>
      <c r="T2782">
        <v>38.807350397109985</v>
      </c>
      <c r="U2782">
        <v>0.28333416402339939</v>
      </c>
      <c r="V2782">
        <v>470.83356380462646</v>
      </c>
      <c r="W2782">
        <v>1</v>
      </c>
      <c r="X2782">
        <v>0.34955835819244385</v>
      </c>
      <c r="Y2782">
        <v>621.63018434105038</v>
      </c>
      <c r="Z2782">
        <v>1</v>
      </c>
      <c r="AA2782">
        <v>43.299398267316825</v>
      </c>
      <c r="AB2782">
        <v>119.44016174316407</v>
      </c>
      <c r="AC2782">
        <v>26.349820196628571</v>
      </c>
      <c r="AD2782">
        <v>8.890531817053118E-3</v>
      </c>
      <c r="AE2782">
        <v>20.878551266968721</v>
      </c>
      <c r="AF2782">
        <v>0.17866164207458493</v>
      </c>
      <c r="AG2782">
        <v>3.9590171940941164E-4</v>
      </c>
      <c r="AH2782">
        <v>3.7044774663448334E-2</v>
      </c>
      <c r="AI2782">
        <v>29.423225224018097</v>
      </c>
      <c r="AJ2782">
        <v>2.5557409110543383</v>
      </c>
      <c r="AK2782">
        <v>33.463203440308568</v>
      </c>
      <c r="AL2782">
        <v>5.3475324270480327</v>
      </c>
      <c r="AM2782">
        <v>109.37004398107528</v>
      </c>
      <c r="AN2782">
        <v>477.0054236748789</v>
      </c>
      <c r="AO2782">
        <v>7.2622943520545963E-2</v>
      </c>
      <c r="AP2782">
        <v>0.87997597575187692</v>
      </c>
    </row>
    <row r="2783" spans="1:42">
      <c r="A2783">
        <v>368.94409576282948</v>
      </c>
      <c r="B2783">
        <v>77.484662096085628</v>
      </c>
      <c r="C2783">
        <v>534.09762692030222</v>
      </c>
      <c r="D2783">
        <v>-165.15353115747274</v>
      </c>
      <c r="E2783">
        <v>-456.61296482421659</v>
      </c>
      <c r="F2783">
        <v>165.15353115747274</v>
      </c>
      <c r="G2783">
        <v>7.8254843533833718E-2</v>
      </c>
      <c r="H2783">
        <v>1605.1209915025472</v>
      </c>
      <c r="I2783">
        <v>3.2308222353458399E-2</v>
      </c>
      <c r="J2783">
        <v>4.6793126583099365E-2</v>
      </c>
      <c r="K2783">
        <v>1.8798297103345392</v>
      </c>
      <c r="L2783">
        <v>33.938957452774048</v>
      </c>
      <c r="M2783">
        <v>1.0674463407259145</v>
      </c>
      <c r="N2783">
        <v>51.47118350830079</v>
      </c>
      <c r="O2783">
        <v>0.87956437468528748</v>
      </c>
      <c r="P2783">
        <v>1.4483552773793536E-2</v>
      </c>
      <c r="Q2783">
        <v>2.8672988520728214E-2</v>
      </c>
      <c r="R2783">
        <v>0.42583178520202636</v>
      </c>
      <c r="S2783">
        <v>733.74713364679019</v>
      </c>
      <c r="T2783">
        <v>46.010920405387878</v>
      </c>
      <c r="U2783">
        <v>0.44411204874515531</v>
      </c>
      <c r="V2783">
        <v>542.27380752563477</v>
      </c>
      <c r="W2783">
        <v>1</v>
      </c>
      <c r="X2783">
        <v>0.44986772656440732</v>
      </c>
      <c r="Y2783">
        <v>351.21313698531617</v>
      </c>
      <c r="Z2783">
        <v>1</v>
      </c>
      <c r="AA2783">
        <v>33.630091824579246</v>
      </c>
      <c r="AB2783">
        <v>134.1944583129883</v>
      </c>
      <c r="AC2783">
        <v>86.426149308681488</v>
      </c>
      <c r="AD2783">
        <v>6.2800611186231304E-3</v>
      </c>
      <c r="AE2783">
        <v>47.985368287324391</v>
      </c>
      <c r="AF2783">
        <v>0.26406254410743712</v>
      </c>
      <c r="AG2783">
        <v>3.2192753121861457E-4</v>
      </c>
      <c r="AH2783">
        <v>1.4305253672599791E-2</v>
      </c>
      <c r="AI2783">
        <v>26.660338342189789</v>
      </c>
      <c r="AJ2783">
        <v>14.179410832097325</v>
      </c>
      <c r="AK2783">
        <v>26.640884751677511</v>
      </c>
      <c r="AL2783">
        <v>5.0472280500666322</v>
      </c>
      <c r="AM2783">
        <v>64.715680229663846</v>
      </c>
      <c r="AN2783">
        <v>654.3254544347576</v>
      </c>
      <c r="AO2783">
        <v>9.0476851820945739E-2</v>
      </c>
      <c r="AP2783">
        <v>0.89218571329116836</v>
      </c>
    </row>
    <row r="2784" spans="1:42">
      <c r="A2784">
        <v>1062.9942726026043</v>
      </c>
      <c r="B2784">
        <v>1207.1192211635985</v>
      </c>
      <c r="C2784">
        <v>533.57235701508807</v>
      </c>
      <c r="D2784">
        <v>-144.1249485609942</v>
      </c>
      <c r="E2784">
        <v>144.1249485609942</v>
      </c>
      <c r="F2784">
        <v>-673.54686414851039</v>
      </c>
      <c r="G2784">
        <v>3.4859566664012666E-2</v>
      </c>
      <c r="H2784">
        <v>249.89749654763236</v>
      </c>
      <c r="I2784">
        <v>5.2292701900005338E-2</v>
      </c>
      <c r="J2784">
        <v>4.9883191823959352E-2</v>
      </c>
      <c r="K2784">
        <v>1.8254934810221193</v>
      </c>
      <c r="L2784">
        <v>78.981685638427734</v>
      </c>
      <c r="M2784">
        <v>578.45854438461163</v>
      </c>
      <c r="N2784">
        <v>186.45350760478976</v>
      </c>
      <c r="O2784">
        <v>0.69415631890296936</v>
      </c>
      <c r="P2784">
        <v>2.2955089675055607E-2</v>
      </c>
      <c r="Q2784">
        <v>4.3018354786766896E-2</v>
      </c>
      <c r="R2784">
        <v>0.49317930698394774</v>
      </c>
      <c r="S2784">
        <v>748.46850649866167</v>
      </c>
      <c r="T2784">
        <v>32.791674137115479</v>
      </c>
      <c r="U2784">
        <v>0.2985173386335373</v>
      </c>
      <c r="V2784">
        <v>646.78690433502197</v>
      </c>
      <c r="W2784">
        <v>1</v>
      </c>
      <c r="X2784">
        <v>0.40507895231246949</v>
      </c>
      <c r="Y2784">
        <v>530.38730035591129</v>
      </c>
      <c r="Z2784">
        <v>1</v>
      </c>
      <c r="AA2784">
        <v>18.290462558202748</v>
      </c>
      <c r="AB2784">
        <v>60.071057128906254</v>
      </c>
      <c r="AC2784">
        <v>154.65636998414993</v>
      </c>
      <c r="AD2784">
        <v>7.4338032649113586E-3</v>
      </c>
      <c r="AE2784">
        <v>79.567285826390446</v>
      </c>
      <c r="AF2784">
        <v>2.3119282722473128E-3</v>
      </c>
      <c r="AG2784">
        <v>1.793820453142651E-4</v>
      </c>
      <c r="AH2784">
        <v>3.7602444088459017E-2</v>
      </c>
      <c r="AI2784">
        <v>19.893187582492828</v>
      </c>
      <c r="AJ2784">
        <v>10.03449426364525</v>
      </c>
      <c r="AK2784">
        <v>30.970423505902289</v>
      </c>
      <c r="AL2784">
        <v>0.53350991805130121</v>
      </c>
      <c r="AM2784">
        <v>35.186779391765597</v>
      </c>
      <c r="AN2784">
        <v>184.90796609482112</v>
      </c>
      <c r="AO2784">
        <v>8.3904061436653132E-2</v>
      </c>
      <c r="AP2784">
        <v>0.87063594269752509</v>
      </c>
    </row>
    <row r="2785" spans="1:42">
      <c r="A2785">
        <v>890.22458842437175</v>
      </c>
      <c r="B2785">
        <v>4135.9233616124257</v>
      </c>
      <c r="C2785">
        <v>2729.4154668244873</v>
      </c>
      <c r="D2785">
        <v>-3245.698773188054</v>
      </c>
      <c r="E2785">
        <v>1406.5078947879383</v>
      </c>
      <c r="F2785">
        <v>-1406.5078947879383</v>
      </c>
      <c r="G2785">
        <v>9.9617349117618326E-3</v>
      </c>
      <c r="H2785">
        <v>494.20327943005668</v>
      </c>
      <c r="I2785">
        <v>5.1354449093341824E-2</v>
      </c>
      <c r="J2785">
        <v>9.161824798583984E-2</v>
      </c>
      <c r="K2785">
        <v>1.7677838555037975</v>
      </c>
      <c r="L2785">
        <v>35.562375783920288</v>
      </c>
      <c r="M2785">
        <v>8612.4826554148676</v>
      </c>
      <c r="N2785">
        <v>82.223157554245006</v>
      </c>
      <c r="O2785">
        <v>0.60395213961601257</v>
      </c>
      <c r="P2785">
        <v>1.63378988371955E-2</v>
      </c>
      <c r="Q2785">
        <v>1.6362233320871986E-2</v>
      </c>
      <c r="R2785">
        <v>0.43895727157592773</v>
      </c>
      <c r="S2785">
        <v>686.91468744835424</v>
      </c>
      <c r="T2785">
        <v>35.818961262702942</v>
      </c>
      <c r="U2785">
        <v>0.30576092541217809</v>
      </c>
      <c r="V2785">
        <v>502.69103050231934</v>
      </c>
      <c r="W2785">
        <v>1</v>
      </c>
      <c r="X2785">
        <v>0.35798233389854434</v>
      </c>
      <c r="Y2785">
        <v>617.39563506502918</v>
      </c>
      <c r="Z2785">
        <v>1</v>
      </c>
      <c r="AA2785">
        <v>19.44738231266976</v>
      </c>
      <c r="AB2785">
        <v>172.19481365966797</v>
      </c>
      <c r="AC2785">
        <v>170.08448094129562</v>
      </c>
      <c r="AD2785">
        <v>1.221873291537293E-2</v>
      </c>
      <c r="AE2785">
        <v>2.3177541255597727</v>
      </c>
      <c r="AF2785">
        <v>2.9675434827804562E-2</v>
      </c>
      <c r="AG2785">
        <v>9.1524757546984279E-4</v>
      </c>
      <c r="AH2785">
        <v>1.6686470270156857E-2</v>
      </c>
      <c r="AI2785">
        <v>29.349014461040497</v>
      </c>
      <c r="AJ2785">
        <v>1.7583206934359472</v>
      </c>
      <c r="AK2785">
        <v>14.110696579813958</v>
      </c>
      <c r="AL2785">
        <v>6.1595781587769114</v>
      </c>
      <c r="AM2785">
        <v>37.839950048923491</v>
      </c>
      <c r="AN2785">
        <v>688.4990993767683</v>
      </c>
      <c r="AO2785">
        <v>6.7392105937004093E-2</v>
      </c>
      <c r="AP2785">
        <v>0.84637242507934585</v>
      </c>
    </row>
    <row r="2786" spans="1:42">
      <c r="A2786">
        <v>447.9757804617019</v>
      </c>
      <c r="B2786">
        <v>109.38815978630009</v>
      </c>
      <c r="C2786">
        <v>413.77138323605851</v>
      </c>
      <c r="D2786">
        <v>34.20439722564339</v>
      </c>
      <c r="E2786">
        <v>-338.58762067540181</v>
      </c>
      <c r="F2786">
        <v>-34.20439722564339</v>
      </c>
      <c r="G2786">
        <v>3.0507933139353842E-2</v>
      </c>
      <c r="H2786">
        <v>1004.0412913275278</v>
      </c>
      <c r="I2786">
        <v>1.823282092809677E-2</v>
      </c>
      <c r="J2786">
        <v>8.0151630640029906E-2</v>
      </c>
      <c r="K2786">
        <v>1.0693625532925128</v>
      </c>
      <c r="L2786">
        <v>50.143659114837646</v>
      </c>
      <c r="M2786">
        <v>12.656017710321809</v>
      </c>
      <c r="N2786">
        <v>84.413026703834547</v>
      </c>
      <c r="O2786">
        <v>0.82743099331855774</v>
      </c>
      <c r="P2786">
        <v>1.252095392015245E-2</v>
      </c>
      <c r="Q2786">
        <v>1.987772660785251E-2</v>
      </c>
      <c r="R2786">
        <v>0.39523324489593509</v>
      </c>
      <c r="S2786">
        <v>376.97418636921691</v>
      </c>
      <c r="T2786">
        <v>37.485092878341675</v>
      </c>
      <c r="U2786">
        <v>0.30043028771877289</v>
      </c>
      <c r="V2786">
        <v>545.35758495330811</v>
      </c>
      <c r="W2786">
        <v>1</v>
      </c>
      <c r="X2786">
        <v>0.34807532310485845</v>
      </c>
      <c r="Y2786">
        <v>336.61835643931545</v>
      </c>
      <c r="Z2786">
        <v>1</v>
      </c>
      <c r="AA2786">
        <v>26.064250657072073</v>
      </c>
      <c r="AB2786">
        <v>49.196927124023439</v>
      </c>
      <c r="AC2786">
        <v>196.09377533197403</v>
      </c>
      <c r="AD2786">
        <v>1.2720207475189468E-2</v>
      </c>
      <c r="AE2786">
        <v>31.606887293037488</v>
      </c>
      <c r="AF2786">
        <v>-6.3526582717895533E-3</v>
      </c>
      <c r="AG2786">
        <v>4.6912144331053885E-4</v>
      </c>
      <c r="AH2786">
        <v>5.0502103793621064E-2</v>
      </c>
      <c r="AI2786">
        <v>21.179437935352325</v>
      </c>
      <c r="AJ2786">
        <v>10.085966861448286</v>
      </c>
      <c r="AK2786">
        <v>16.417328286767006</v>
      </c>
      <c r="AL2786">
        <v>5.4413455229002068</v>
      </c>
      <c r="AM2786">
        <v>93.717286622524256</v>
      </c>
      <c r="AN2786">
        <v>759.38571795726102</v>
      </c>
      <c r="AO2786">
        <v>5.7756521821022033E-2</v>
      </c>
      <c r="AP2786">
        <v>0.90625036978721629</v>
      </c>
    </row>
    <row r="2787" spans="1:42">
      <c r="A2787">
        <v>1489.4691097530263</v>
      </c>
      <c r="B2787">
        <v>1417.2763850547526</v>
      </c>
      <c r="C2787">
        <v>683.28645115686516</v>
      </c>
      <c r="D2787">
        <v>72.192724698273651</v>
      </c>
      <c r="E2787">
        <v>-72.192724698273651</v>
      </c>
      <c r="F2787">
        <v>-806.1826585961611</v>
      </c>
      <c r="G2787">
        <v>8.514468243005055E-2</v>
      </c>
      <c r="H2787">
        <v>56.47499797208755</v>
      </c>
      <c r="I2787">
        <v>2.6879881918430326E-2</v>
      </c>
      <c r="J2787">
        <v>7.0091875553131108E-2</v>
      </c>
      <c r="K2787">
        <v>1.0287402257859706</v>
      </c>
      <c r="L2787">
        <v>28.379451036453247</v>
      </c>
      <c r="M2787">
        <v>209.1858786426084</v>
      </c>
      <c r="N2787">
        <v>194.97242236557011</v>
      </c>
      <c r="O2787">
        <v>0.74350294470787048</v>
      </c>
      <c r="P2787">
        <v>1.9968993557824027E-2</v>
      </c>
      <c r="Q2787">
        <v>7.5611250665452729E-3</v>
      </c>
      <c r="R2787">
        <v>0.43698250770568847</v>
      </c>
      <c r="S2787">
        <v>712.78558333936826</v>
      </c>
      <c r="T2787">
        <v>41.259345412254333</v>
      </c>
      <c r="U2787">
        <v>0.42026781141757963</v>
      </c>
      <c r="V2787">
        <v>552.69947052001953</v>
      </c>
      <c r="W2787">
        <v>1</v>
      </c>
      <c r="X2787">
        <v>0.3365478765964508</v>
      </c>
      <c r="Y2787">
        <v>541.13479685503262</v>
      </c>
      <c r="Z2787">
        <v>1</v>
      </c>
      <c r="AA2787">
        <v>20.767220431985862</v>
      </c>
      <c r="AB2787">
        <v>137.03769049072267</v>
      </c>
      <c r="AC2787">
        <v>32.894633710384369</v>
      </c>
      <c r="AD2787">
        <v>8.8736444456964485E-3</v>
      </c>
      <c r="AE2787">
        <v>81.533898823979385</v>
      </c>
      <c r="AF2787">
        <v>0.29785779118537903</v>
      </c>
      <c r="AG2787">
        <v>1.1608254032803419E-4</v>
      </c>
      <c r="AH2787">
        <v>4.313265993595123E-2</v>
      </c>
      <c r="AI2787">
        <v>25.832036435604095</v>
      </c>
      <c r="AJ2787">
        <v>3.7462546328664326</v>
      </c>
      <c r="AK2787">
        <v>1.1112792438268662</v>
      </c>
      <c r="AL2787">
        <v>3.152205872874581</v>
      </c>
      <c r="AM2787">
        <v>97.066193592548373</v>
      </c>
      <c r="AN2787">
        <v>370.52604798998368</v>
      </c>
      <c r="AO2787">
        <v>5.1936746954917908E-2</v>
      </c>
      <c r="AP2787">
        <v>0.88070689535141</v>
      </c>
    </row>
    <row r="2788" spans="1:42">
      <c r="A2788">
        <v>577.13319891365222</v>
      </c>
      <c r="B2788">
        <v>378.79311698344208</v>
      </c>
      <c r="C2788">
        <v>241.35778552817999</v>
      </c>
      <c r="D2788">
        <v>198.34008193021015</v>
      </c>
      <c r="E2788">
        <v>-198.34008193021015</v>
      </c>
      <c r="F2788">
        <v>-335.77541338547223</v>
      </c>
      <c r="G2788">
        <v>2.0388987899688615E-3</v>
      </c>
      <c r="H2788">
        <v>84.786634386402824</v>
      </c>
      <c r="I2788">
        <v>3.1169876754283905E-2</v>
      </c>
      <c r="J2788">
        <v>7.0222445249557494E-2</v>
      </c>
      <c r="K2788">
        <v>1.3301218175947667</v>
      </c>
      <c r="L2788">
        <v>32.317099571228027</v>
      </c>
      <c r="M2788">
        <v>1.3514251630275222</v>
      </c>
      <c r="N2788">
        <v>85.053915035057074</v>
      </c>
      <c r="O2788">
        <v>0.53823748230934143</v>
      </c>
      <c r="P2788">
        <v>5.2071133719550234E-3</v>
      </c>
      <c r="Q2788">
        <v>3.4879910522037073E-2</v>
      </c>
      <c r="R2788">
        <v>0.41128727436065676</v>
      </c>
      <c r="S2788">
        <v>876.91279988491942</v>
      </c>
      <c r="T2788">
        <v>26.436495780944824</v>
      </c>
      <c r="U2788">
        <v>0.41430067241191865</v>
      </c>
      <c r="V2788">
        <v>587.06562519073486</v>
      </c>
      <c r="W2788">
        <v>1</v>
      </c>
      <c r="X2788">
        <v>0.4417756199836731</v>
      </c>
      <c r="Y2788">
        <v>424.5847418797149</v>
      </c>
      <c r="Z2788">
        <v>1</v>
      </c>
      <c r="AA2788">
        <v>35.329257671346667</v>
      </c>
      <c r="AB2788">
        <v>28.947240478515628</v>
      </c>
      <c r="AC2788">
        <v>72.102160751819611</v>
      </c>
      <c r="AD2788">
        <v>6.4145748431865988E-3</v>
      </c>
      <c r="AE2788">
        <v>1.9337377536517775</v>
      </c>
      <c r="AF2788">
        <v>6.8628287315368602E-3</v>
      </c>
      <c r="AG2788">
        <v>1.1119246919954594E-3</v>
      </c>
      <c r="AH2788">
        <v>5.468881603479385E-2</v>
      </c>
      <c r="AI2788">
        <v>11.207086145877838</v>
      </c>
      <c r="AJ2788">
        <v>10.321984196794359</v>
      </c>
      <c r="AK2788">
        <v>0.98302117645740505</v>
      </c>
      <c r="AL2788">
        <v>3.477944954337425</v>
      </c>
      <c r="AM2788">
        <v>83.605303466320038</v>
      </c>
      <c r="AN2788">
        <v>440.06511223554423</v>
      </c>
      <c r="AO2788">
        <v>4.6534206509590149E-2</v>
      </c>
      <c r="AP2788">
        <v>0.90408817791938789</v>
      </c>
    </row>
    <row r="2789" spans="1:42">
      <c r="A2789">
        <v>1246.2622032376219</v>
      </c>
      <c r="B2789">
        <v>1237.5869220302079</v>
      </c>
      <c r="C2789">
        <v>573.26560990872247</v>
      </c>
      <c r="D2789">
        <v>8.6752812074139456</v>
      </c>
      <c r="E2789">
        <v>-8.6752812074139456</v>
      </c>
      <c r="F2789">
        <v>-672.99659332889939</v>
      </c>
      <c r="G2789">
        <v>7.8332328779082916E-2</v>
      </c>
      <c r="H2789">
        <v>392.47956968189425</v>
      </c>
      <c r="I2789">
        <v>5.6346984207630152E-2</v>
      </c>
      <c r="J2789">
        <v>1.5604268074035645E-2</v>
      </c>
      <c r="K2789">
        <v>1.5404460684955119</v>
      </c>
      <c r="L2789">
        <v>44.591721296310425</v>
      </c>
      <c r="M2789">
        <v>78.531806873016208</v>
      </c>
      <c r="N2789">
        <v>158.58968136024478</v>
      </c>
      <c r="O2789">
        <v>0.93167015910148621</v>
      </c>
      <c r="P2789">
        <v>1.3876538541581893E-2</v>
      </c>
      <c r="Q2789">
        <v>2.7104787455664737E-2</v>
      </c>
      <c r="R2789">
        <v>0.44762966156005857</v>
      </c>
      <c r="S2789">
        <v>699.08153154638626</v>
      </c>
      <c r="T2789">
        <v>29.936137795448303</v>
      </c>
      <c r="U2789">
        <v>0.43913478195667266</v>
      </c>
      <c r="V2789">
        <v>484.79180335998535</v>
      </c>
      <c r="W2789">
        <v>1</v>
      </c>
      <c r="X2789">
        <v>0.43438332438468935</v>
      </c>
      <c r="Y2789">
        <v>625.53205006368103</v>
      </c>
      <c r="Z2789">
        <v>1</v>
      </c>
      <c r="AA2789">
        <v>34.249830899324422</v>
      </c>
      <c r="AB2789">
        <v>118.42830755615235</v>
      </c>
      <c r="AC2789">
        <v>117.62241572141647</v>
      </c>
      <c r="AD2789">
        <v>1.2959038498055221E-2</v>
      </c>
      <c r="AE2789">
        <v>1.2928476515761853</v>
      </c>
      <c r="AF2789">
        <v>0.284879754781723</v>
      </c>
      <c r="AG2789">
        <v>9.1628918296550118E-4</v>
      </c>
      <c r="AH2789">
        <v>4.8751726722717284E-2</v>
      </c>
      <c r="AI2789">
        <v>11.380705535411835</v>
      </c>
      <c r="AJ2789">
        <v>1.6688561354086688</v>
      </c>
      <c r="AK2789">
        <v>14.181985160708427</v>
      </c>
      <c r="AL2789">
        <v>3.9548631649410586</v>
      </c>
      <c r="AM2789">
        <v>58.90523849725723</v>
      </c>
      <c r="AN2789">
        <v>90.769127426671048</v>
      </c>
      <c r="AO2789">
        <v>8.2030086398124702E-2</v>
      </c>
      <c r="AP2789">
        <v>0.91896878719329844</v>
      </c>
    </row>
    <row r="2790" spans="1:42">
      <c r="A2790">
        <v>1469.5912052560868</v>
      </c>
      <c r="B2790">
        <v>1689.8664056081589</v>
      </c>
      <c r="C2790">
        <v>1438.3494943253395</v>
      </c>
      <c r="D2790">
        <v>-220.27520035207203</v>
      </c>
      <c r="E2790">
        <v>220.27520035207203</v>
      </c>
      <c r="F2790">
        <v>-251.51691128281936</v>
      </c>
      <c r="G2790">
        <v>1.6535445127080002E-2</v>
      </c>
      <c r="H2790">
        <v>2548.1910474167221</v>
      </c>
      <c r="I2790">
        <v>2.3617602288722991E-2</v>
      </c>
      <c r="J2790">
        <v>0.10612358975410462</v>
      </c>
      <c r="K2790">
        <v>1.0147222810089589</v>
      </c>
      <c r="L2790">
        <v>20.550224781036377</v>
      </c>
      <c r="M2790">
        <v>866.50361487422219</v>
      </c>
      <c r="N2790">
        <v>186.19409086017612</v>
      </c>
      <c r="O2790">
        <v>0.87531235814094543</v>
      </c>
      <c r="P2790">
        <v>1.3264354705810544E-2</v>
      </c>
      <c r="Q2790">
        <v>4.1020186477237271E-2</v>
      </c>
      <c r="R2790">
        <v>0.45802840709686277</v>
      </c>
      <c r="S2790">
        <v>653.23975081122239</v>
      </c>
      <c r="T2790">
        <v>34.059029817581177</v>
      </c>
      <c r="U2790">
        <v>0.37372529447078706</v>
      </c>
      <c r="V2790">
        <v>574.65760707855225</v>
      </c>
      <c r="W2790">
        <v>1</v>
      </c>
      <c r="X2790">
        <v>0.3034411954879761</v>
      </c>
      <c r="Y2790">
        <v>508.05275828837978</v>
      </c>
      <c r="Z2790">
        <v>1</v>
      </c>
      <c r="AA2790">
        <v>44.842704802198419</v>
      </c>
      <c r="AB2790">
        <v>154.96896594238282</v>
      </c>
      <c r="AC2790">
        <v>115.81598669290543</v>
      </c>
      <c r="AD2790">
        <v>1.0419449439415564E-2</v>
      </c>
      <c r="AE2790">
        <v>5.9681657840162101</v>
      </c>
      <c r="AF2790">
        <v>5.5030288696289051E-2</v>
      </c>
      <c r="AG2790">
        <v>1.3468247924119255E-3</v>
      </c>
      <c r="AH2790">
        <v>4.9054811036586758E-2</v>
      </c>
      <c r="AI2790">
        <v>17.925656139850616</v>
      </c>
      <c r="AJ2790">
        <v>1.8119148793293434</v>
      </c>
      <c r="AK2790">
        <v>59.188470802903176</v>
      </c>
      <c r="AL2790">
        <v>5.1069688361615331</v>
      </c>
      <c r="AM2790">
        <v>76.302966153621668</v>
      </c>
      <c r="AN2790">
        <v>261.91322173144772</v>
      </c>
      <c r="AO2790">
        <v>8.0120294213294974E-2</v>
      </c>
      <c r="AP2790">
        <v>0.88340070986747754</v>
      </c>
    </row>
    <row r="2791" spans="1:42">
      <c r="A2791">
        <v>722.56221043026812</v>
      </c>
      <c r="B2791">
        <v>630.26798096774769</v>
      </c>
      <c r="C2791">
        <v>969.05926629098417</v>
      </c>
      <c r="D2791">
        <v>-246.49705586071605</v>
      </c>
      <c r="E2791">
        <v>-338.79128532323648</v>
      </c>
      <c r="F2791">
        <v>246.49705586071605</v>
      </c>
      <c r="G2791">
        <v>1.0487259893867566E-2</v>
      </c>
      <c r="H2791">
        <v>2673.2945151547146</v>
      </c>
      <c r="I2791">
        <v>3.0543414652347563E-2</v>
      </c>
      <c r="J2791">
        <v>4.4047637462615967E-2</v>
      </c>
      <c r="K2791">
        <v>1.3090924786031246</v>
      </c>
      <c r="L2791">
        <v>46.742521524429321</v>
      </c>
      <c r="M2791">
        <v>21.558150332781796</v>
      </c>
      <c r="N2791">
        <v>124.5296863937378</v>
      </c>
      <c r="O2791">
        <v>0.73598918318748474</v>
      </c>
      <c r="P2791">
        <v>1.9432197199927434E-2</v>
      </c>
      <c r="Q2791">
        <v>4.3929906686147047E-2</v>
      </c>
      <c r="R2791">
        <v>0.44576933860778811</v>
      </c>
      <c r="S2791">
        <v>809.8369666379067</v>
      </c>
      <c r="T2791">
        <v>45.356723666191101</v>
      </c>
      <c r="U2791">
        <v>0.33543617784976959</v>
      </c>
      <c r="V2791">
        <v>556.4997673034668</v>
      </c>
      <c r="W2791">
        <v>1</v>
      </c>
      <c r="X2791">
        <v>0.34785647511482243</v>
      </c>
      <c r="Y2791">
        <v>627.9215589243438</v>
      </c>
      <c r="Z2791">
        <v>1</v>
      </c>
      <c r="AA2791">
        <v>4.8953132752323159</v>
      </c>
      <c r="AB2791">
        <v>42.289383605957035</v>
      </c>
      <c r="AC2791">
        <v>131.65765851736069</v>
      </c>
      <c r="AD2791">
        <v>8.4567860660389946E-3</v>
      </c>
      <c r="AE2791">
        <v>13.141619443278213</v>
      </c>
      <c r="AF2791">
        <v>1.8154045343399046E-2</v>
      </c>
      <c r="AG2791">
        <v>3.2484559755272565E-4</v>
      </c>
      <c r="AH2791">
        <v>5.5863586401939391E-2</v>
      </c>
      <c r="AI2791">
        <v>22.111049592494965</v>
      </c>
      <c r="AJ2791">
        <v>11.666899981983377</v>
      </c>
      <c r="AK2791">
        <v>61.282703856825826</v>
      </c>
      <c r="AL2791">
        <v>5.3250693638889377</v>
      </c>
      <c r="AM2791">
        <v>35.518498337268831</v>
      </c>
      <c r="AN2791">
        <v>231.61069584399954</v>
      </c>
      <c r="AO2791">
        <v>4.2105107665061953E-2</v>
      </c>
      <c r="AP2791">
        <v>0.87352956056594855</v>
      </c>
    </row>
    <row r="2792" spans="1:42">
      <c r="A2792">
        <v>697.88111351853013</v>
      </c>
      <c r="B2792">
        <v>623.99844887510062</v>
      </c>
      <c r="C2792">
        <v>580.87338605169975</v>
      </c>
      <c r="D2792">
        <v>73.882664643429507</v>
      </c>
      <c r="E2792">
        <v>-73.882664643429507</v>
      </c>
      <c r="F2792">
        <v>-117.00772746683037</v>
      </c>
      <c r="G2792">
        <v>0.11641352962495913</v>
      </c>
      <c r="H2792">
        <v>634.73140539624353</v>
      </c>
      <c r="I2792">
        <v>3.1141488254070281E-2</v>
      </c>
      <c r="J2792">
        <v>7.5650596380233762E-2</v>
      </c>
      <c r="K2792">
        <v>1.5604720795214175</v>
      </c>
      <c r="L2792">
        <v>21.717424392700195</v>
      </c>
      <c r="M2792">
        <v>411.70167336095892</v>
      </c>
      <c r="N2792">
        <v>108.72130837841036</v>
      </c>
      <c r="O2792">
        <v>0.60663047432899475</v>
      </c>
      <c r="P2792">
        <v>1.7957787513732906E-2</v>
      </c>
      <c r="Q2792">
        <v>3.5874563588036423E-2</v>
      </c>
      <c r="R2792">
        <v>0.47147959232330322</v>
      </c>
      <c r="S2792">
        <v>1135.2329971851311</v>
      </c>
      <c r="T2792">
        <v>31.020724773406982</v>
      </c>
      <c r="U2792">
        <v>0.36270134627819062</v>
      </c>
      <c r="V2792">
        <v>521.23167514801025</v>
      </c>
      <c r="W2792">
        <v>1</v>
      </c>
      <c r="X2792">
        <v>0.30952285528182988</v>
      </c>
      <c r="Y2792">
        <v>553.19594894639204</v>
      </c>
      <c r="Z2792">
        <v>1</v>
      </c>
      <c r="AA2792">
        <v>24.201226844549186</v>
      </c>
      <c r="AB2792">
        <v>8.8985722656250008</v>
      </c>
      <c r="AC2792">
        <v>101.36092454195023</v>
      </c>
      <c r="AD2792">
        <v>1.3584490719004572E-2</v>
      </c>
      <c r="AE2792">
        <v>96.677085266595597</v>
      </c>
      <c r="AF2792">
        <v>0.23275482416152951</v>
      </c>
      <c r="AG2792">
        <v>7.6683171494766438E-4</v>
      </c>
      <c r="AH2792">
        <v>4.5887924492359157E-2</v>
      </c>
      <c r="AI2792">
        <v>27.51221090555191</v>
      </c>
      <c r="AJ2792">
        <v>8.8227941547398832</v>
      </c>
      <c r="AK2792">
        <v>12.003229778409004</v>
      </c>
      <c r="AL2792">
        <v>4.8058565668417517</v>
      </c>
      <c r="AM2792">
        <v>24.29268435239792</v>
      </c>
      <c r="AN2792">
        <v>538.02742378106211</v>
      </c>
      <c r="AO2792">
        <v>0.10377101051807404</v>
      </c>
      <c r="AP2792">
        <v>0.89351548027992256</v>
      </c>
    </row>
    <row r="2793" spans="1:42">
      <c r="A2793">
        <v>464.38008106366829</v>
      </c>
      <c r="B2793">
        <v>1596.2274908319816</v>
      </c>
      <c r="C2793">
        <v>1752.1484421768876</v>
      </c>
      <c r="D2793">
        <v>-1287.7683611132193</v>
      </c>
      <c r="E2793">
        <v>-155.92095134490592</v>
      </c>
      <c r="F2793">
        <v>155.92095134490592</v>
      </c>
      <c r="G2793">
        <v>-3.836997262476308E-3</v>
      </c>
      <c r="H2793">
        <v>2719.9940831723347</v>
      </c>
      <c r="I2793">
        <v>3.0847652256488799E-2</v>
      </c>
      <c r="J2793">
        <v>9.0472398757934572E-2</v>
      </c>
      <c r="K2793">
        <v>1.9607472112357613</v>
      </c>
      <c r="L2793">
        <v>42.560733556747437</v>
      </c>
      <c r="M2793">
        <v>3572.0086991057187</v>
      </c>
      <c r="N2793">
        <v>21.423512759017946</v>
      </c>
      <c r="O2793">
        <v>0.50963994860649109</v>
      </c>
      <c r="P2793">
        <v>1.7636539194318981E-2</v>
      </c>
      <c r="Q2793">
        <v>3.3644175900353318E-2</v>
      </c>
      <c r="R2793">
        <v>0.47529558181762699</v>
      </c>
      <c r="S2793">
        <v>585.07308857432929</v>
      </c>
      <c r="T2793">
        <v>35.447433590888977</v>
      </c>
      <c r="U2793">
        <v>0.33209985554218296</v>
      </c>
      <c r="V2793">
        <v>543.51916313171387</v>
      </c>
      <c r="W2793">
        <v>1</v>
      </c>
      <c r="X2793">
        <v>0.33729020476341248</v>
      </c>
      <c r="Y2793">
        <v>325.68279535567461</v>
      </c>
      <c r="Z2793">
        <v>1</v>
      </c>
      <c r="AA2793">
        <v>0.51374946400642396</v>
      </c>
      <c r="AB2793">
        <v>134.49713739013674</v>
      </c>
      <c r="AC2793">
        <v>110.68609207868576</v>
      </c>
      <c r="AD2793">
        <v>1.1787326519305891E-2</v>
      </c>
      <c r="AE2793">
        <v>7.1314040618964789</v>
      </c>
      <c r="AF2793">
        <v>-2.9857789278030393E-2</v>
      </c>
      <c r="AG2793">
        <v>7.5923081741946887E-4</v>
      </c>
      <c r="AH2793">
        <v>3.5136103963851931E-2</v>
      </c>
      <c r="AI2793">
        <v>8.8119480013847351</v>
      </c>
      <c r="AJ2793">
        <v>4.3451087555067849</v>
      </c>
      <c r="AK2793">
        <v>42.514330717921254</v>
      </c>
      <c r="AL2793">
        <v>5.5067385148780428</v>
      </c>
      <c r="AM2793">
        <v>98.314847624301905</v>
      </c>
      <c r="AN2793">
        <v>714.74240122756964</v>
      </c>
      <c r="AO2793">
        <v>3.9702216029167174E-2</v>
      </c>
      <c r="AP2793">
        <v>0.82419622230529788</v>
      </c>
    </row>
    <row r="2794" spans="1:42">
      <c r="A2794">
        <v>137.09202886936478</v>
      </c>
      <c r="B2794">
        <v>-71.974158907681868</v>
      </c>
      <c r="C2794">
        <v>80.881942355137767</v>
      </c>
      <c r="D2794">
        <v>56.210086514227015</v>
      </c>
      <c r="E2794">
        <v>-209.06618777704665</v>
      </c>
      <c r="F2794">
        <v>-56.210086514227015</v>
      </c>
      <c r="G2794">
        <v>1.630257677170396E-2</v>
      </c>
      <c r="H2794">
        <v>289.56753755203027</v>
      </c>
      <c r="I2794">
        <v>3.2749408185482026E-2</v>
      </c>
      <c r="J2794">
        <v>5.4272825479507444E-2</v>
      </c>
      <c r="K2794">
        <v>1.7212317905247212</v>
      </c>
      <c r="L2794">
        <v>38.113009929656982</v>
      </c>
      <c r="M2794">
        <v>10.294555473773471</v>
      </c>
      <c r="N2794">
        <v>24.837232726478579</v>
      </c>
      <c r="O2794">
        <v>0.88346746563911438</v>
      </c>
      <c r="P2794">
        <v>1.7046010971069333E-2</v>
      </c>
      <c r="Q2794">
        <v>1.2280335691240096E-2</v>
      </c>
      <c r="R2794">
        <v>0.42387471675872801</v>
      </c>
      <c r="S2794">
        <v>393.58513338579587</v>
      </c>
      <c r="T2794">
        <v>30.885118246078491</v>
      </c>
      <c r="U2794">
        <v>0.37015766084194185</v>
      </c>
      <c r="V2794">
        <v>528.36253643035889</v>
      </c>
      <c r="W2794">
        <v>1</v>
      </c>
      <c r="X2794">
        <v>0.32331710815429693</v>
      </c>
      <c r="Y2794">
        <v>549.50586811567518</v>
      </c>
      <c r="Z2794">
        <v>1</v>
      </c>
      <c r="AA2794">
        <v>18.838719687070853</v>
      </c>
      <c r="AB2794">
        <v>137.74602819824219</v>
      </c>
      <c r="AC2794">
        <v>66.90073162317276</v>
      </c>
      <c r="AD2794">
        <v>1.1236388051611746E-2</v>
      </c>
      <c r="AE2794">
        <v>1.2310072901802345</v>
      </c>
      <c r="AF2794">
        <v>6.1330990791320789E-2</v>
      </c>
      <c r="AG2794">
        <v>6.2263625624297582E-4</v>
      </c>
      <c r="AH2794">
        <v>1.9395035064220426E-2</v>
      </c>
      <c r="AI2794">
        <v>23.82447749376297</v>
      </c>
      <c r="AJ2794">
        <v>10.729907188826342</v>
      </c>
      <c r="AK2794">
        <v>4.7096534496545788</v>
      </c>
      <c r="AL2794">
        <v>4.376397058304601</v>
      </c>
      <c r="AM2794">
        <v>100.25901616811753</v>
      </c>
      <c r="AN2794">
        <v>499.78879829400756</v>
      </c>
      <c r="AO2794">
        <v>9.1459377884864801E-2</v>
      </c>
      <c r="AP2794">
        <v>0.85342992568016063</v>
      </c>
    </row>
    <row r="2795" spans="1:42">
      <c r="A2795">
        <v>749.69028095285375</v>
      </c>
      <c r="B2795">
        <v>434.35173980504345</v>
      </c>
      <c r="C2795">
        <v>1327.0689100701256</v>
      </c>
      <c r="D2795">
        <v>-577.37862911727188</v>
      </c>
      <c r="E2795">
        <v>-892.71717026508213</v>
      </c>
      <c r="F2795">
        <v>577.37862911727188</v>
      </c>
      <c r="G2795">
        <v>2.8445810311421005E-2</v>
      </c>
      <c r="H2795">
        <v>4343.7137768969314</v>
      </c>
      <c r="I2795">
        <v>1.7744621336460112E-2</v>
      </c>
      <c r="J2795">
        <v>9.6243420124053958E-2</v>
      </c>
      <c r="K2795">
        <v>1.4313124941766262</v>
      </c>
      <c r="L2795">
        <v>77.304536104202271</v>
      </c>
      <c r="M2795">
        <v>11.638046817296674</v>
      </c>
      <c r="N2795">
        <v>119.54083418655397</v>
      </c>
      <c r="O2795">
        <v>0.86800941824913025</v>
      </c>
      <c r="P2795">
        <v>2.3098207102881532E-2</v>
      </c>
      <c r="Q2795">
        <v>5.7624062962002218E-3</v>
      </c>
      <c r="R2795">
        <v>0.44100087165832519</v>
      </c>
      <c r="S2795">
        <v>835.51368676700008</v>
      </c>
      <c r="T2795">
        <v>37.319168448448181</v>
      </c>
      <c r="U2795">
        <v>0.36268843710422516</v>
      </c>
      <c r="V2795">
        <v>642.83485412597656</v>
      </c>
      <c r="W2795">
        <v>1</v>
      </c>
      <c r="X2795">
        <v>0.31586871743202211</v>
      </c>
      <c r="Y2795">
        <v>386.77961557969786</v>
      </c>
      <c r="Z2795">
        <v>1</v>
      </c>
      <c r="AA2795">
        <v>45.149671213693622</v>
      </c>
      <c r="AB2795">
        <v>23.593287658691409</v>
      </c>
      <c r="AC2795">
        <v>126.11121982336044</v>
      </c>
      <c r="AD2795">
        <v>3.647274441189236E-3</v>
      </c>
      <c r="AE2795">
        <v>8.1186940331288415</v>
      </c>
      <c r="AF2795">
        <v>0.11476087689399717</v>
      </c>
      <c r="AG2795">
        <v>1.2614529267091501E-3</v>
      </c>
      <c r="AH2795">
        <v>4.1296031117439271E-2</v>
      </c>
      <c r="AI2795">
        <v>17.023256719112396</v>
      </c>
      <c r="AJ2795">
        <v>10.179979365029785</v>
      </c>
      <c r="AK2795">
        <v>53.276735739111899</v>
      </c>
      <c r="AL2795">
        <v>5.6910739759547431</v>
      </c>
      <c r="AM2795">
        <v>52.297496807575229</v>
      </c>
      <c r="AN2795">
        <v>734.18221864631505</v>
      </c>
      <c r="AO2795">
        <v>9.9562988638877872E-2</v>
      </c>
      <c r="AP2795">
        <v>0.872555076122284</v>
      </c>
    </row>
    <row r="2796" spans="1:42">
      <c r="A2796">
        <v>120.35290504907674</v>
      </c>
      <c r="B2796">
        <v>-34.924736521305306</v>
      </c>
      <c r="C2796">
        <v>479.38925942276018</v>
      </c>
      <c r="D2796">
        <v>-359.03635437368342</v>
      </c>
      <c r="E2796">
        <v>-514.31399594406548</v>
      </c>
      <c r="F2796">
        <v>359.03635437368342</v>
      </c>
      <c r="G2796">
        <v>7.4560122121161226E-2</v>
      </c>
      <c r="H2796">
        <v>1720.445903059534</v>
      </c>
      <c r="I2796">
        <v>2.7532243430614473E-2</v>
      </c>
      <c r="J2796">
        <v>8.1539715528488155E-2</v>
      </c>
      <c r="K2796">
        <v>1.4310347453176975</v>
      </c>
      <c r="L2796">
        <v>68.544964790344238</v>
      </c>
      <c r="M2796">
        <v>3.7946428912282619</v>
      </c>
      <c r="N2796">
        <v>22.841914978599547</v>
      </c>
      <c r="O2796">
        <v>0.52946224808692932</v>
      </c>
      <c r="P2796">
        <v>7.4825027253892671E-3</v>
      </c>
      <c r="Q2796">
        <v>1.5016636901431612E-2</v>
      </c>
      <c r="R2796">
        <v>0.49053360462188722</v>
      </c>
      <c r="S2796">
        <v>732.7043872505426</v>
      </c>
      <c r="T2796">
        <v>28.001880645751953</v>
      </c>
      <c r="U2796">
        <v>0.43698596179485322</v>
      </c>
      <c r="V2796">
        <v>514.22646045684814</v>
      </c>
      <c r="W2796">
        <v>1</v>
      </c>
      <c r="X2796">
        <v>0.33512241601943971</v>
      </c>
      <c r="Y2796">
        <v>385.42935580783876</v>
      </c>
      <c r="Z2796">
        <v>1</v>
      </c>
      <c r="AA2796">
        <v>15.029107812185289</v>
      </c>
      <c r="AB2796">
        <v>124.86280249023439</v>
      </c>
      <c r="AC2796">
        <v>131.43412619829178</v>
      </c>
      <c r="AD2796">
        <v>7.1019376445020368E-3</v>
      </c>
      <c r="AE2796">
        <v>38.064512516502802</v>
      </c>
      <c r="AF2796">
        <v>0.2263990473747253</v>
      </c>
      <c r="AG2796">
        <v>1.3648076860040006E-3</v>
      </c>
      <c r="AH2796">
        <v>4.890050188302994E-2</v>
      </c>
      <c r="AI2796">
        <v>9.1039720177650452</v>
      </c>
      <c r="AJ2796">
        <v>3.9796981416969513E-3</v>
      </c>
      <c r="AK2796">
        <v>33.034618647694586</v>
      </c>
      <c r="AL2796">
        <v>6.3021969907432585</v>
      </c>
      <c r="AM2796">
        <v>83.810543143749229</v>
      </c>
      <c r="AN2796">
        <v>351.47014540049236</v>
      </c>
      <c r="AO2796">
        <v>0.10071896564960479</v>
      </c>
      <c r="AP2796">
        <v>0.8929051544666291</v>
      </c>
    </row>
    <row r="2797" spans="1:42">
      <c r="A2797">
        <v>1150.4194252548923</v>
      </c>
      <c r="B2797">
        <v>1149.0753436608227</v>
      </c>
      <c r="C2797">
        <v>790.32455389259462</v>
      </c>
      <c r="D2797">
        <v>1.3440815940696211</v>
      </c>
      <c r="E2797">
        <v>-1.3440815940696211</v>
      </c>
      <c r="F2797">
        <v>-360.09487136229768</v>
      </c>
      <c r="G2797">
        <v>1.5283393745133447E-2</v>
      </c>
      <c r="H2797">
        <v>1050.6005149304526</v>
      </c>
      <c r="I2797">
        <v>2.5591316521167754E-2</v>
      </c>
      <c r="J2797">
        <v>1.0696272850036621E-2</v>
      </c>
      <c r="K2797">
        <v>2.0384078403651715</v>
      </c>
      <c r="L2797">
        <v>33.605154752731323</v>
      </c>
      <c r="M2797">
        <v>165.55190561895247</v>
      </c>
      <c r="N2797">
        <v>144.61339784431459</v>
      </c>
      <c r="O2797">
        <v>0.79025408625602722</v>
      </c>
      <c r="P2797">
        <v>2.2568638642628983E-2</v>
      </c>
      <c r="Q2797">
        <v>4.2720416016048847E-2</v>
      </c>
      <c r="R2797">
        <v>0.41045112609863282</v>
      </c>
      <c r="S2797">
        <v>592.22704035194784</v>
      </c>
      <c r="T2797">
        <v>43.283024430274963</v>
      </c>
      <c r="U2797">
        <v>0.42468056023120881</v>
      </c>
      <c r="V2797">
        <v>625.84576606750488</v>
      </c>
      <c r="W2797">
        <v>1</v>
      </c>
      <c r="X2797">
        <v>0.34104379534721374</v>
      </c>
      <c r="Y2797">
        <v>412.68368937889426</v>
      </c>
      <c r="Z2797">
        <v>1</v>
      </c>
      <c r="AA2797">
        <v>15.663127616090778</v>
      </c>
      <c r="AB2797">
        <v>170.4090531616211</v>
      </c>
      <c r="AC2797">
        <v>36.226193606853485</v>
      </c>
      <c r="AD2797">
        <v>1.4693180312458268E-2</v>
      </c>
      <c r="AE2797">
        <v>9.1626427709414671</v>
      </c>
      <c r="AF2797">
        <v>5.6287997961044306E-2</v>
      </c>
      <c r="AG2797">
        <v>1.3664162423510057E-3</v>
      </c>
      <c r="AH2797">
        <v>4.4149437904357908E-3</v>
      </c>
      <c r="AI2797">
        <v>23.363933265209198</v>
      </c>
      <c r="AJ2797">
        <v>14.627398216093349</v>
      </c>
      <c r="AK2797">
        <v>12.434232274889945</v>
      </c>
      <c r="AL2797">
        <v>4.4241792851458017</v>
      </c>
      <c r="AM2797">
        <v>29.960867273807526</v>
      </c>
      <c r="AN2797">
        <v>160.83699338975794</v>
      </c>
      <c r="AO2797">
        <v>3.322392451763153E-2</v>
      </c>
      <c r="AP2797">
        <v>0.90781547260284434</v>
      </c>
    </row>
    <row r="2798" spans="1:42">
      <c r="A2798">
        <v>1389.939099061306</v>
      </c>
      <c r="B2798">
        <v>1154.7893262844946</v>
      </c>
      <c r="C2798">
        <v>1083.060248770928</v>
      </c>
      <c r="D2798">
        <v>235.14977277681146</v>
      </c>
      <c r="E2798">
        <v>-235.14977277681146</v>
      </c>
      <c r="F2798">
        <v>-306.87885029037807</v>
      </c>
      <c r="G2798">
        <v>2.9378425597047883E-2</v>
      </c>
      <c r="H2798">
        <v>2033.6859494387231</v>
      </c>
      <c r="I2798">
        <v>3.2554508149623865E-2</v>
      </c>
      <c r="J2798">
        <v>6.9987033128738399E-2</v>
      </c>
      <c r="K2798">
        <v>1.3143323416054249</v>
      </c>
      <c r="L2798">
        <v>56.928694248199463</v>
      </c>
      <c r="M2798">
        <v>15.106438406074126</v>
      </c>
      <c r="N2798">
        <v>180.25066714649202</v>
      </c>
      <c r="O2798">
        <v>0.95467951893806458</v>
      </c>
      <c r="P2798">
        <v>2.111700778537326E-2</v>
      </c>
      <c r="Q2798">
        <v>2.0818330499860972E-2</v>
      </c>
      <c r="R2798">
        <v>0.40673701763153075</v>
      </c>
      <c r="S2798">
        <v>1017.7874176797345</v>
      </c>
      <c r="T2798">
        <v>41.647440195083618</v>
      </c>
      <c r="U2798">
        <v>0.43557211339473723</v>
      </c>
      <c r="V2798">
        <v>591.72627925872803</v>
      </c>
      <c r="W2798">
        <v>1</v>
      </c>
      <c r="X2798">
        <v>0.29489544391632083</v>
      </c>
      <c r="Y2798">
        <v>666.54436167335734</v>
      </c>
      <c r="Z2798">
        <v>1</v>
      </c>
      <c r="AA2798">
        <v>19.621551796064381</v>
      </c>
      <c r="AB2798">
        <v>41.517863891601564</v>
      </c>
      <c r="AC2798">
        <v>180.34166246652603</v>
      </c>
      <c r="AD2798">
        <v>4.9747092092139091E-3</v>
      </c>
      <c r="AE2798">
        <v>8.2541770374568149</v>
      </c>
      <c r="AF2798">
        <v>0.10810120582580565</v>
      </c>
      <c r="AG2798">
        <v>5.2794650382457804E-4</v>
      </c>
      <c r="AH2798">
        <v>5.7719602048397059E-2</v>
      </c>
      <c r="AI2798">
        <v>5.929124653339386</v>
      </c>
      <c r="AJ2798">
        <v>11.333633688934642</v>
      </c>
      <c r="AK2798">
        <v>50.088742437958715</v>
      </c>
      <c r="AL2798">
        <v>3.512173275665913</v>
      </c>
      <c r="AM2798">
        <v>99.351745259761813</v>
      </c>
      <c r="AN2798">
        <v>538.93482662778365</v>
      </c>
      <c r="AO2798">
        <v>3.4987640023231507E-2</v>
      </c>
      <c r="AP2798">
        <v>0.89705969691276566</v>
      </c>
    </row>
    <row r="2799" spans="1:42">
      <c r="A2799">
        <v>606.32205363766661</v>
      </c>
      <c r="B2799">
        <v>590.77155859716606</v>
      </c>
      <c r="C2799">
        <v>785.1910225299406</v>
      </c>
      <c r="D2799">
        <v>-178.86896889227398</v>
      </c>
      <c r="E2799">
        <v>-194.41946393277453</v>
      </c>
      <c r="F2799">
        <v>178.86896889227398</v>
      </c>
      <c r="G2799">
        <v>8.0686898191355078E-2</v>
      </c>
      <c r="H2799">
        <v>1619.5240732328771</v>
      </c>
      <c r="I2799">
        <v>5.3632427752017972E-2</v>
      </c>
      <c r="J2799">
        <v>3.1293481349945071E-2</v>
      </c>
      <c r="K2799">
        <v>1.4299778603971003</v>
      </c>
      <c r="L2799">
        <v>78.810611963272095</v>
      </c>
      <c r="M2799">
        <v>385.95515042025966</v>
      </c>
      <c r="N2799">
        <v>123.06609933776858</v>
      </c>
      <c r="O2799">
        <v>0.84586247801780701</v>
      </c>
      <c r="P2799">
        <v>1.3587900002797443E-2</v>
      </c>
      <c r="Q2799">
        <v>2.0888919035593666E-2</v>
      </c>
      <c r="R2799">
        <v>0.46586070060729978</v>
      </c>
      <c r="S2799">
        <v>1151.3738830251498</v>
      </c>
      <c r="T2799">
        <v>48.115918040275574</v>
      </c>
      <c r="U2799">
        <v>0.29525212824344638</v>
      </c>
      <c r="V2799">
        <v>641.48988723754883</v>
      </c>
      <c r="W2799">
        <v>1</v>
      </c>
      <c r="X2799">
        <v>0.29844104886054995</v>
      </c>
      <c r="Y2799">
        <v>437.27260946117497</v>
      </c>
      <c r="Z2799">
        <v>1</v>
      </c>
      <c r="AA2799">
        <v>5.6695926067447671</v>
      </c>
      <c r="AB2799">
        <v>4.8891526489257817</v>
      </c>
      <c r="AC2799">
        <v>156.13568872213364</v>
      </c>
      <c r="AD2799">
        <v>9.5158894856770832E-3</v>
      </c>
      <c r="AE2799">
        <v>46.940248706034744</v>
      </c>
      <c r="AF2799">
        <v>0.23076910614967341</v>
      </c>
      <c r="AG2799">
        <v>1.2087822859377735E-3</v>
      </c>
      <c r="AH2799">
        <v>1.5370179629325865E-2</v>
      </c>
      <c r="AI2799">
        <v>28.11016172170639</v>
      </c>
      <c r="AJ2799">
        <v>5.8009979514760577</v>
      </c>
      <c r="AK2799">
        <v>59.658545789122577</v>
      </c>
      <c r="AL2799">
        <v>7.8757255084108078</v>
      </c>
      <c r="AM2799">
        <v>44.137466347217561</v>
      </c>
      <c r="AN2799">
        <v>389.88314881114587</v>
      </c>
      <c r="AO2799">
        <v>0.10811019456386566</v>
      </c>
      <c r="AP2799">
        <v>0.87415355920791638</v>
      </c>
    </row>
    <row r="2800" spans="1:42">
      <c r="A2800">
        <v>891.08687035304797</v>
      </c>
      <c r="B2800">
        <v>717.31609854027329</v>
      </c>
      <c r="C2800">
        <v>582.71107384236666</v>
      </c>
      <c r="D2800">
        <v>173.77077181277468</v>
      </c>
      <c r="E2800">
        <v>-173.77077181277468</v>
      </c>
      <c r="F2800">
        <v>-308.37579651068131</v>
      </c>
      <c r="G2800">
        <v>4.6332634289995506E-3</v>
      </c>
      <c r="H2800">
        <v>764.50984669118634</v>
      </c>
      <c r="I2800">
        <v>4.6994974315166471E-2</v>
      </c>
      <c r="J2800">
        <v>5.8543123006820678E-2</v>
      </c>
      <c r="K2800">
        <v>1.3255643559992314</v>
      </c>
      <c r="L2800">
        <v>68.380775451660156</v>
      </c>
      <c r="M2800">
        <v>79.863857993195865</v>
      </c>
      <c r="N2800">
        <v>122.16813717937471</v>
      </c>
      <c r="O2800">
        <v>0.69467225670814514</v>
      </c>
      <c r="P2800">
        <v>1.3969274097018769E-3</v>
      </c>
      <c r="Q2800">
        <v>1.8612120045555961E-2</v>
      </c>
      <c r="R2800">
        <v>0.41460165500640866</v>
      </c>
      <c r="S2800">
        <v>397.0624583556048</v>
      </c>
      <c r="T2800">
        <v>41.415607929229736</v>
      </c>
      <c r="U2800">
        <v>0.40182737052440642</v>
      </c>
      <c r="V2800">
        <v>496.61638736724854</v>
      </c>
      <c r="W2800">
        <v>1</v>
      </c>
      <c r="X2800">
        <v>0.32740731000900269</v>
      </c>
      <c r="Y2800">
        <v>287.21409969848969</v>
      </c>
      <c r="Z2800">
        <v>1</v>
      </c>
      <c r="AA2800">
        <v>0.8311358086299897</v>
      </c>
      <c r="AB2800">
        <v>10.601681152343751</v>
      </c>
      <c r="AC2800">
        <v>119.68260556459427</v>
      </c>
      <c r="AD2800">
        <v>3.8005160470294137E-3</v>
      </c>
      <c r="AE2800">
        <v>4.8556297165350202</v>
      </c>
      <c r="AF2800">
        <v>1.3737881183624262E-2</v>
      </c>
      <c r="AG2800">
        <v>5.3153538625717671E-4</v>
      </c>
      <c r="AH2800">
        <v>4.6206968128681185E-2</v>
      </c>
      <c r="AI2800">
        <v>15.418404638767242</v>
      </c>
      <c r="AJ2800">
        <v>6.4241687376136269</v>
      </c>
      <c r="AK2800">
        <v>26.213100870251655</v>
      </c>
      <c r="AL2800">
        <v>4.5831386020928822</v>
      </c>
      <c r="AM2800">
        <v>47.104875934123996</v>
      </c>
      <c r="AN2800">
        <v>461.15377078256046</v>
      </c>
      <c r="AO2800">
        <v>4.9451314091682436E-2</v>
      </c>
      <c r="AP2800">
        <v>0.90646325516700754</v>
      </c>
    </row>
    <row r="2801" spans="1:42">
      <c r="A2801">
        <v>777.66323648795435</v>
      </c>
      <c r="B2801">
        <v>712.64674980817699</v>
      </c>
      <c r="C2801">
        <v>424.79073069651156</v>
      </c>
      <c r="D2801">
        <v>65.016486679777358</v>
      </c>
      <c r="E2801">
        <v>-65.016486679777358</v>
      </c>
      <c r="F2801">
        <v>-352.87250579144279</v>
      </c>
      <c r="G2801">
        <v>6.1061156311485981E-2</v>
      </c>
      <c r="H2801">
        <v>585.78121593164008</v>
      </c>
      <c r="I2801">
        <v>5.8265965282917019E-2</v>
      </c>
      <c r="J2801">
        <v>2.2280773162841799E-2</v>
      </c>
      <c r="K2801">
        <v>1.2366250750243664</v>
      </c>
      <c r="L2801">
        <v>79.829477071762085</v>
      </c>
      <c r="M2801">
        <v>17.25974259336143</v>
      </c>
      <c r="N2801">
        <v>150.96765770988466</v>
      </c>
      <c r="O2801">
        <v>0.5462176501750946</v>
      </c>
      <c r="P2801">
        <v>1.9082969559563528E-3</v>
      </c>
      <c r="Q2801">
        <v>2.9207473860846621E-3</v>
      </c>
      <c r="R2801">
        <v>0.46596738815307615</v>
      </c>
      <c r="S2801">
        <v>873.81716254004687</v>
      </c>
      <c r="T2801">
        <v>27.576211094856262</v>
      </c>
      <c r="U2801">
        <v>0.30955756008625035</v>
      </c>
      <c r="V2801">
        <v>469.3692684173584</v>
      </c>
      <c r="W2801">
        <v>1</v>
      </c>
      <c r="X2801">
        <v>0.30826616644859317</v>
      </c>
      <c r="Y2801">
        <v>435.9243971263752</v>
      </c>
      <c r="Z2801">
        <v>1</v>
      </c>
      <c r="AA2801">
        <v>45.282552464952474</v>
      </c>
      <c r="AB2801">
        <v>145.98780487060549</v>
      </c>
      <c r="AC2801">
        <v>46.427778899669647</v>
      </c>
      <c r="AD2801">
        <v>6.5123370569995327E-3</v>
      </c>
      <c r="AE2801">
        <v>1.2342547169759932</v>
      </c>
      <c r="AF2801">
        <v>0.21992356181144712</v>
      </c>
      <c r="AG2801">
        <v>6.0396542557760986E-4</v>
      </c>
      <c r="AH2801">
        <v>2.7280775499343869E-2</v>
      </c>
      <c r="AI2801">
        <v>29.023477733135223</v>
      </c>
      <c r="AJ2801">
        <v>9.7799135240720236</v>
      </c>
      <c r="AK2801">
        <v>26.619282605051993</v>
      </c>
      <c r="AL2801">
        <v>3.2927774167346024</v>
      </c>
      <c r="AM2801">
        <v>94.594762289524084</v>
      </c>
      <c r="AN2801">
        <v>173.51087652353027</v>
      </c>
      <c r="AO2801">
        <v>9.8129391551017756E-2</v>
      </c>
      <c r="AP2801">
        <v>0.83155603027343761</v>
      </c>
    </row>
    <row r="2802" spans="1:42">
      <c r="A2802">
        <v>1114.443928654719</v>
      </c>
      <c r="B2802">
        <v>4042.1442994645904</v>
      </c>
      <c r="C2802">
        <v>3235.2708387142166</v>
      </c>
      <c r="D2802">
        <v>-2927.7003708098714</v>
      </c>
      <c r="E2802">
        <v>806.87346075037385</v>
      </c>
      <c r="F2802">
        <v>-806.87346075037385</v>
      </c>
      <c r="G2802">
        <v>5.5047618860005879E-2</v>
      </c>
      <c r="H2802">
        <v>1821.0243696426344</v>
      </c>
      <c r="I2802">
        <v>2.7537296712398528E-2</v>
      </c>
      <c r="J2802">
        <v>6.843515801429749E-2</v>
      </c>
      <c r="K2802">
        <v>2.0007542565166947</v>
      </c>
      <c r="L2802">
        <v>62.812707424163818</v>
      </c>
      <c r="M2802">
        <v>7376.3218376758259</v>
      </c>
      <c r="N2802">
        <v>123.89078396396638</v>
      </c>
      <c r="O2802">
        <v>0.57454422116279602</v>
      </c>
      <c r="P2802">
        <v>1.5735374662611216E-2</v>
      </c>
      <c r="Q2802">
        <v>7.3082160419887954E-3</v>
      </c>
      <c r="R2802">
        <v>0.43995515346527098</v>
      </c>
      <c r="S2802">
        <v>519.0099629177339</v>
      </c>
      <c r="T2802">
        <v>28.858202695846558</v>
      </c>
      <c r="U2802">
        <v>0.39971962869167332</v>
      </c>
      <c r="V2802">
        <v>465.62774181365967</v>
      </c>
      <c r="W2802">
        <v>1</v>
      </c>
      <c r="X2802">
        <v>0.30989983558654788</v>
      </c>
      <c r="Y2802">
        <v>390.55803582889996</v>
      </c>
      <c r="Z2802">
        <v>1</v>
      </c>
      <c r="AA2802">
        <v>43.761995113554008</v>
      </c>
      <c r="AB2802">
        <v>165.46622302246095</v>
      </c>
      <c r="AC2802">
        <v>174.24180656671524</v>
      </c>
      <c r="AD2802">
        <v>9.8569022284613721E-3</v>
      </c>
      <c r="AE2802">
        <v>1.8195464831482653</v>
      </c>
      <c r="AF2802">
        <v>0.19292394161224363</v>
      </c>
      <c r="AG2802">
        <v>4.0889996348015363E-4</v>
      </c>
      <c r="AH2802">
        <v>4.0280025660991668E-2</v>
      </c>
      <c r="AI2802">
        <v>6.6834452748298645</v>
      </c>
      <c r="AJ2802">
        <v>10.331890184560104</v>
      </c>
      <c r="AK2802">
        <v>24.523447728753091</v>
      </c>
      <c r="AL2802">
        <v>5.8941584930850492</v>
      </c>
      <c r="AM2802">
        <v>30.881837022304538</v>
      </c>
      <c r="AN2802">
        <v>339.08621316659969</v>
      </c>
      <c r="AO2802">
        <v>4.0387697815895081E-2</v>
      </c>
      <c r="AP2802">
        <v>0.83873045325279239</v>
      </c>
    </row>
    <row r="2803" spans="1:42">
      <c r="A2803">
        <v>99.575895739518529</v>
      </c>
      <c r="B2803">
        <v>-83.883128513088707</v>
      </c>
      <c r="C2803">
        <v>611.20505967231111</v>
      </c>
      <c r="D2803">
        <v>-511.62916393279261</v>
      </c>
      <c r="E2803">
        <v>-695.08818818539976</v>
      </c>
      <c r="F2803">
        <v>511.62916393279261</v>
      </c>
      <c r="G2803">
        <v>4.8348755376929987E-2</v>
      </c>
      <c r="H2803">
        <v>2444.0297488883075</v>
      </c>
      <c r="I2803">
        <v>4.6558884680271147E-2</v>
      </c>
      <c r="J2803">
        <v>1.9843328952789306E-2</v>
      </c>
      <c r="K2803">
        <v>2.0833677276551721</v>
      </c>
      <c r="L2803">
        <v>15.474616289138794</v>
      </c>
      <c r="M2803">
        <v>110.0025928545378</v>
      </c>
      <c r="N2803">
        <v>22.596890441131592</v>
      </c>
      <c r="O2803">
        <v>0.82115969061851501</v>
      </c>
      <c r="P2803">
        <v>4.8068748580084898E-3</v>
      </c>
      <c r="Q2803">
        <v>2.9431406709882944E-2</v>
      </c>
      <c r="R2803">
        <v>0.43790741920471193</v>
      </c>
      <c r="S2803">
        <v>519.88929000854262</v>
      </c>
      <c r="T2803">
        <v>48.169335722923279</v>
      </c>
      <c r="U2803">
        <v>0.31151104032993321</v>
      </c>
      <c r="V2803">
        <v>622.87502288818359</v>
      </c>
      <c r="W2803">
        <v>1</v>
      </c>
      <c r="X2803">
        <v>0.3242111647129059</v>
      </c>
      <c r="Y2803">
        <v>358.2445352218208</v>
      </c>
      <c r="Z2803">
        <v>1</v>
      </c>
      <c r="AA2803">
        <v>35.588533313760763</v>
      </c>
      <c r="AB2803">
        <v>99.452728576660164</v>
      </c>
      <c r="AC2803">
        <v>145.59581130743027</v>
      </c>
      <c r="AD2803">
        <v>9.7231547037760421E-3</v>
      </c>
      <c r="AE2803">
        <v>37.477605413034681</v>
      </c>
      <c r="AF2803">
        <v>0.11755080342292784</v>
      </c>
      <c r="AG2803">
        <v>1.2067245078233074E-3</v>
      </c>
      <c r="AH2803">
        <v>5.1118404984474182E-2</v>
      </c>
      <c r="AI2803">
        <v>26.428893506526947</v>
      </c>
      <c r="AJ2803">
        <v>14.581132258942098</v>
      </c>
      <c r="AK2803">
        <v>54.091898655295374</v>
      </c>
      <c r="AL2803">
        <v>3.326159429917567</v>
      </c>
      <c r="AM2803">
        <v>30.982059299945831</v>
      </c>
      <c r="AN2803">
        <v>554.30496973309982</v>
      </c>
      <c r="AO2803">
        <v>6.9765280127525336E-2</v>
      </c>
      <c r="AP2803">
        <v>0.81016387701034553</v>
      </c>
    </row>
    <row r="2804" spans="1:42">
      <c r="A2804">
        <v>1499.3037402415353</v>
      </c>
      <c r="B2804">
        <v>1422.0068520562331</v>
      </c>
      <c r="C2804">
        <v>937.4751173597183</v>
      </c>
      <c r="D2804">
        <v>77.296888185302123</v>
      </c>
      <c r="E2804">
        <v>-77.296888185302123</v>
      </c>
      <c r="F2804">
        <v>-561.82862288181695</v>
      </c>
      <c r="G2804">
        <v>7.3729855212837231E-2</v>
      </c>
      <c r="H2804">
        <v>1029.6809256180488</v>
      </c>
      <c r="I2804">
        <v>5.5010637938976287E-2</v>
      </c>
      <c r="J2804">
        <v>9.1595389127731325E-2</v>
      </c>
      <c r="K2804">
        <v>1.355729515081644</v>
      </c>
      <c r="L2804">
        <v>36.024661064147949</v>
      </c>
      <c r="M2804">
        <v>114.81237398872403</v>
      </c>
      <c r="N2804">
        <v>201.3329523244858</v>
      </c>
      <c r="O2804">
        <v>0.99801245331764221</v>
      </c>
      <c r="P2804">
        <v>2.6570077472262907E-3</v>
      </c>
      <c r="Q2804">
        <v>5.3697803815205879E-3</v>
      </c>
      <c r="R2804">
        <v>0.49921108722686769</v>
      </c>
      <c r="S2804">
        <v>1084.4836137322427</v>
      </c>
      <c r="T2804">
        <v>25.375676155090332</v>
      </c>
      <c r="U2804">
        <v>0.4283046740293503</v>
      </c>
      <c r="V2804">
        <v>564.59286212921143</v>
      </c>
      <c r="W2804">
        <v>1</v>
      </c>
      <c r="X2804">
        <v>0.34224179506301883</v>
      </c>
      <c r="Y2804">
        <v>473.93496625717103</v>
      </c>
      <c r="Z2804">
        <v>1</v>
      </c>
      <c r="AA2804">
        <v>13.308963568258287</v>
      </c>
      <c r="AB2804">
        <v>125.82095825195313</v>
      </c>
      <c r="AC2804">
        <v>179.3265774846077</v>
      </c>
      <c r="AD2804">
        <v>1.1325792165902945E-2</v>
      </c>
      <c r="AE2804">
        <v>8.8717077306839531</v>
      </c>
      <c r="AF2804">
        <v>0.26524495840072626</v>
      </c>
      <c r="AG2804">
        <v>1.8850866628279802E-4</v>
      </c>
      <c r="AH2804">
        <v>5.4917430651187892E-2</v>
      </c>
      <c r="AI2804">
        <v>12.532168924808502</v>
      </c>
      <c r="AJ2804">
        <v>4.5099575265056639</v>
      </c>
      <c r="AK2804">
        <v>40.991933282017705</v>
      </c>
      <c r="AL2804">
        <v>5.182702323230032</v>
      </c>
      <c r="AM2804">
        <v>99.206053817272192</v>
      </c>
      <c r="AN2804">
        <v>298.65125832187425</v>
      </c>
      <c r="AO2804">
        <v>9.0010048031806955E-2</v>
      </c>
      <c r="AP2804">
        <v>0.82961458706855784</v>
      </c>
    </row>
    <row r="2805" spans="1:42">
      <c r="A2805">
        <v>82.904214557016815</v>
      </c>
      <c r="B2805">
        <v>-49.277395000060295</v>
      </c>
      <c r="C2805">
        <v>129.72749408813453</v>
      </c>
      <c r="D2805">
        <v>-46.82327953111772</v>
      </c>
      <c r="E2805">
        <v>-179.00488908819483</v>
      </c>
      <c r="F2805">
        <v>46.82327953111772</v>
      </c>
      <c r="G2805">
        <v>5.4758124334339676E-4</v>
      </c>
      <c r="H2805">
        <v>637.50688808064251</v>
      </c>
      <c r="I2805">
        <v>4.60127118229866E-2</v>
      </c>
      <c r="J2805">
        <v>2.1762032508850095E-2</v>
      </c>
      <c r="K2805">
        <v>1.2134225968539714</v>
      </c>
      <c r="L2805">
        <v>56.306942701339722</v>
      </c>
      <c r="M2805">
        <v>1.0590070992610428</v>
      </c>
      <c r="N2805">
        <v>28.87898844947815</v>
      </c>
      <c r="O2805">
        <v>0.62054821848869324</v>
      </c>
      <c r="P2805">
        <v>1.3175696425967744E-2</v>
      </c>
      <c r="Q2805">
        <v>1.66796318160163E-2</v>
      </c>
      <c r="R2805">
        <v>0.39909046173095702</v>
      </c>
      <c r="S2805">
        <v>1059.0468964852273</v>
      </c>
      <c r="T2805">
        <v>33.163419365882874</v>
      </c>
      <c r="U2805">
        <v>0.34706776916980747</v>
      </c>
      <c r="V2805">
        <v>502.31232643127441</v>
      </c>
      <c r="W2805">
        <v>1</v>
      </c>
      <c r="X2805">
        <v>0.28486063838005071</v>
      </c>
      <c r="Y2805">
        <v>684.42552838696952</v>
      </c>
      <c r="Z2805">
        <v>1</v>
      </c>
      <c r="AA2805">
        <v>49.430408619966514</v>
      </c>
      <c r="AB2805">
        <v>38.681142517089846</v>
      </c>
      <c r="AC2805">
        <v>121.21028155088425</v>
      </c>
      <c r="AD2805">
        <v>1.2465149317032253E-2</v>
      </c>
      <c r="AE2805">
        <v>1.4993308568918866</v>
      </c>
      <c r="AF2805">
        <v>-1.5634024143219016E-3</v>
      </c>
      <c r="AG2805">
        <v>8.0478695940396951E-4</v>
      </c>
      <c r="AH2805">
        <v>6.8933158874511713E-3</v>
      </c>
      <c r="AI2805">
        <v>9.5430228114128113</v>
      </c>
      <c r="AJ2805">
        <v>13.714317038104879</v>
      </c>
      <c r="AK2805">
        <v>31.753168231844903</v>
      </c>
      <c r="AL2805">
        <v>1.9304520564016783</v>
      </c>
      <c r="AM2805">
        <v>58.127372515201571</v>
      </c>
      <c r="AN2805">
        <v>326.53445657251393</v>
      </c>
      <c r="AO2805">
        <v>9.5671546816825867E-2</v>
      </c>
      <c r="AP2805">
        <v>0.81211613750457767</v>
      </c>
    </row>
    <row r="2806" spans="1:42">
      <c r="A2806">
        <v>1244.0874784918567</v>
      </c>
      <c r="B2806">
        <v>1124.6770434180557</v>
      </c>
      <c r="C2806">
        <v>1554.9525450488077</v>
      </c>
      <c r="D2806">
        <v>-310.86506655695098</v>
      </c>
      <c r="E2806">
        <v>-430.27550163075193</v>
      </c>
      <c r="F2806">
        <v>310.86506655695098</v>
      </c>
      <c r="G2806">
        <v>4.5209304548255086E-2</v>
      </c>
      <c r="H2806">
        <v>3838.7963970941132</v>
      </c>
      <c r="I2806">
        <v>1.7280293405055998E-2</v>
      </c>
      <c r="J2806">
        <v>0.10556739544868469</v>
      </c>
      <c r="K2806">
        <v>1.3617669200241564</v>
      </c>
      <c r="L2806">
        <v>38.299229145050049</v>
      </c>
      <c r="M2806">
        <v>123.82836166616569</v>
      </c>
      <c r="N2806">
        <v>184.14374802265169</v>
      </c>
      <c r="O2806">
        <v>0.86146977543830872</v>
      </c>
      <c r="P2806">
        <v>1.9499418894449866E-2</v>
      </c>
      <c r="Q2806">
        <v>2.5049037456512446E-2</v>
      </c>
      <c r="R2806">
        <v>0.41624396800994873</v>
      </c>
      <c r="S2806">
        <v>773.91168260153825</v>
      </c>
      <c r="T2806">
        <v>41.35773777961731</v>
      </c>
      <c r="U2806">
        <v>0.37125743329524996</v>
      </c>
      <c r="V2806">
        <v>466.57083034515381</v>
      </c>
      <c r="W2806">
        <v>1</v>
      </c>
      <c r="X2806">
        <v>0.40958516597747807</v>
      </c>
      <c r="Y2806">
        <v>463.83690680575944</v>
      </c>
      <c r="Z2806">
        <v>1</v>
      </c>
      <c r="AA2806">
        <v>38.095021123914727</v>
      </c>
      <c r="AB2806">
        <v>98.076855590820315</v>
      </c>
      <c r="AC2806">
        <v>141.31356626749039</v>
      </c>
      <c r="AD2806">
        <v>1.0985798305935331E-2</v>
      </c>
      <c r="AE2806">
        <v>45.317042948179342</v>
      </c>
      <c r="AF2806">
        <v>5.0413455963134762E-2</v>
      </c>
      <c r="AG2806">
        <v>1.4594592292154336E-4</v>
      </c>
      <c r="AH2806">
        <v>1.273250707387924E-2</v>
      </c>
      <c r="AI2806">
        <v>6.4219120144844055</v>
      </c>
      <c r="AJ2806">
        <v>5.4132428269536526</v>
      </c>
      <c r="AK2806">
        <v>48.596323032975199</v>
      </c>
      <c r="AL2806">
        <v>5.3230554390756017</v>
      </c>
      <c r="AM2806">
        <v>97.184350049495691</v>
      </c>
      <c r="AN2806">
        <v>382.33583493251427</v>
      </c>
      <c r="AO2806">
        <v>7.2810918450355533E-2</v>
      </c>
      <c r="AP2806">
        <v>0.89560137438774123</v>
      </c>
    </row>
    <row r="2807" spans="1:42">
      <c r="A2807">
        <v>763.69680441306627</v>
      </c>
      <c r="B2807">
        <v>513.26992270561891</v>
      </c>
      <c r="C2807">
        <v>994.42322649844255</v>
      </c>
      <c r="D2807">
        <v>-230.72642208537627</v>
      </c>
      <c r="E2807">
        <v>-481.15330379282364</v>
      </c>
      <c r="F2807">
        <v>230.72642208537627</v>
      </c>
      <c r="G2807">
        <v>3.5698441927968144E-2</v>
      </c>
      <c r="H2807">
        <v>2909.8402692210266</v>
      </c>
      <c r="I2807">
        <v>4.0579167902469633E-2</v>
      </c>
      <c r="J2807">
        <v>1.556972074508667E-2</v>
      </c>
      <c r="K2807">
        <v>2.0112128088414667</v>
      </c>
      <c r="L2807">
        <v>31.979166269302368</v>
      </c>
      <c r="M2807">
        <v>4.2103623798151961</v>
      </c>
      <c r="N2807">
        <v>118.00379109039308</v>
      </c>
      <c r="O2807">
        <v>0.64082488417625427</v>
      </c>
      <c r="P2807">
        <v>6.6121195157368964E-3</v>
      </c>
      <c r="Q2807">
        <v>4.291460890240139E-2</v>
      </c>
      <c r="R2807">
        <v>0.44907462120056152</v>
      </c>
      <c r="S2807">
        <v>834.51594731873729</v>
      </c>
      <c r="T2807">
        <v>34.854909777641296</v>
      </c>
      <c r="U2807">
        <v>0.38000521242618562</v>
      </c>
      <c r="V2807">
        <v>598.02541732788086</v>
      </c>
      <c r="W2807">
        <v>1</v>
      </c>
      <c r="X2807">
        <v>0.30759801030159001</v>
      </c>
      <c r="Y2807">
        <v>572.89683776831248</v>
      </c>
      <c r="Z2807">
        <v>1</v>
      </c>
      <c r="AA2807">
        <v>38.518666694116597</v>
      </c>
      <c r="AB2807">
        <v>170.85576544189453</v>
      </c>
      <c r="AC2807">
        <v>64.840708673000336</v>
      </c>
      <c r="AD2807">
        <v>4.3825850527510687E-3</v>
      </c>
      <c r="AE2807">
        <v>36.843495873798986</v>
      </c>
      <c r="AF2807">
        <v>0.12975928902626035</v>
      </c>
      <c r="AG2807">
        <v>2.6481195927446915E-4</v>
      </c>
      <c r="AH2807">
        <v>9.1152677297592147E-3</v>
      </c>
      <c r="AI2807">
        <v>24.052205979824066</v>
      </c>
      <c r="AJ2807">
        <v>4.3777603698057082</v>
      </c>
      <c r="AK2807">
        <v>58.314152736067769</v>
      </c>
      <c r="AL2807">
        <v>6.8062574758744327</v>
      </c>
      <c r="AM2807">
        <v>23.084303009510041</v>
      </c>
      <c r="AN2807">
        <v>598.07887657149081</v>
      </c>
      <c r="AO2807">
        <v>6.5765550017356872E-2</v>
      </c>
      <c r="AP2807">
        <v>0.84289364671707157</v>
      </c>
    </row>
    <row r="2808" spans="1:42">
      <c r="A2808">
        <v>57.418785736656744</v>
      </c>
      <c r="B2808">
        <v>-214.08170585038908</v>
      </c>
      <c r="C2808">
        <v>1324.5329736135179</v>
      </c>
      <c r="D2808">
        <v>-1267.1141878768613</v>
      </c>
      <c r="E2808">
        <v>-1538.6146794639071</v>
      </c>
      <c r="F2808">
        <v>1267.1141878768613</v>
      </c>
      <c r="G2808">
        <v>4.6483922665926783E-2</v>
      </c>
      <c r="H2808">
        <v>4798.8036848139345</v>
      </c>
      <c r="I2808">
        <v>2.3388316333293913E-2</v>
      </c>
      <c r="J2808">
        <v>8.9123342037200938E-3</v>
      </c>
      <c r="K2808">
        <v>1.9415628885805605</v>
      </c>
      <c r="L2808">
        <v>70.495176315307617</v>
      </c>
      <c r="M2808">
        <v>118.72546658944253</v>
      </c>
      <c r="N2808">
        <v>22.797912757682802</v>
      </c>
      <c r="O2808">
        <v>0.59304729104042053</v>
      </c>
      <c r="P2808">
        <v>1.3367454740736218E-3</v>
      </c>
      <c r="Q2808">
        <v>1.1290051937103269E-2</v>
      </c>
      <c r="R2808">
        <v>0.40926424503326414</v>
      </c>
      <c r="S2808">
        <v>969.54017448314539</v>
      </c>
      <c r="T2808">
        <v>26.57397985458374</v>
      </c>
      <c r="U2808">
        <v>0.32890322387218479</v>
      </c>
      <c r="V2808">
        <v>479.97229099273682</v>
      </c>
      <c r="W2808">
        <v>1</v>
      </c>
      <c r="X2808">
        <v>0.42752137899398801</v>
      </c>
      <c r="Y2808">
        <v>382.07335678021133</v>
      </c>
      <c r="Z2808">
        <v>1</v>
      </c>
      <c r="AA2808">
        <v>47.059741325445181</v>
      </c>
      <c r="AB2808">
        <v>87.818383789062509</v>
      </c>
      <c r="AC2808">
        <v>141.94563180208206</v>
      </c>
      <c r="AD2808">
        <v>7.622477539584168E-3</v>
      </c>
      <c r="AE2808">
        <v>11.029684271454931</v>
      </c>
      <c r="AF2808">
        <v>0.15092516183853147</v>
      </c>
      <c r="AG2808">
        <v>3.9784046598476819E-4</v>
      </c>
      <c r="AH2808">
        <v>3.692168437242508E-2</v>
      </c>
      <c r="AI2808">
        <v>10.662550032138824</v>
      </c>
      <c r="AJ2808">
        <v>15.273648891947932</v>
      </c>
      <c r="AK2808">
        <v>57.166716468930247</v>
      </c>
      <c r="AL2808">
        <v>5.5631538868581378</v>
      </c>
      <c r="AM2808">
        <v>72.128822886943823</v>
      </c>
      <c r="AN2808">
        <v>746.52992915813979</v>
      </c>
      <c r="AO2808">
        <v>6.140590965747833E-2</v>
      </c>
      <c r="AP2808">
        <v>0.86200270485878006</v>
      </c>
    </row>
    <row r="2809" spans="1:42">
      <c r="A2809">
        <v>214.42367719069719</v>
      </c>
      <c r="B2809">
        <v>-51.266368302136868</v>
      </c>
      <c r="C2809">
        <v>415.43730707156652</v>
      </c>
      <c r="D2809">
        <v>-201.01362988086933</v>
      </c>
      <c r="E2809">
        <v>-466.70367537370339</v>
      </c>
      <c r="F2809">
        <v>201.01362988086933</v>
      </c>
      <c r="G2809">
        <v>7.1914942519599859E-2</v>
      </c>
      <c r="H2809">
        <v>1298.7216112345754</v>
      </c>
      <c r="I2809">
        <v>5.2925794422626495E-2</v>
      </c>
      <c r="J2809">
        <v>3.320743370056152E-2</v>
      </c>
      <c r="K2809">
        <v>1.7585006499946116</v>
      </c>
      <c r="L2809">
        <v>36.079543828964233</v>
      </c>
      <c r="M2809">
        <v>1.1397629619482017</v>
      </c>
      <c r="N2809">
        <v>38.734861156845099</v>
      </c>
      <c r="O2809">
        <v>0.67657586932182312</v>
      </c>
      <c r="P2809">
        <v>2.1509074899885385E-2</v>
      </c>
      <c r="Q2809">
        <v>3.4056531111399328E-2</v>
      </c>
      <c r="R2809">
        <v>0.41144144058227539</v>
      </c>
      <c r="S2809">
        <v>683.05577737513045</v>
      </c>
      <c r="T2809">
        <v>38.084200024604797</v>
      </c>
      <c r="U2809">
        <v>0.39020435154438021</v>
      </c>
      <c r="V2809">
        <v>543.52259635925293</v>
      </c>
      <c r="W2809">
        <v>1</v>
      </c>
      <c r="X2809">
        <v>0.41501178145408635</v>
      </c>
      <c r="Y2809">
        <v>301.7615395046804</v>
      </c>
      <c r="Z2809">
        <v>1</v>
      </c>
      <c r="AA2809">
        <v>7.9015181905078897</v>
      </c>
      <c r="AB2809">
        <v>146.98481610107424</v>
      </c>
      <c r="AC2809">
        <v>155.72751015424728</v>
      </c>
      <c r="AD2809">
        <v>9.2676961523854833E-3</v>
      </c>
      <c r="AE2809">
        <v>2.6997224471784342</v>
      </c>
      <c r="AF2809">
        <v>0.27499605059623711</v>
      </c>
      <c r="AG2809">
        <v>1.2455656404330114E-3</v>
      </c>
      <c r="AH2809">
        <v>8.3294692516326894E-3</v>
      </c>
      <c r="AI2809">
        <v>20.940634906291962</v>
      </c>
      <c r="AJ2809">
        <v>6.2720062375684185</v>
      </c>
      <c r="AK2809">
        <v>38.290669428706167</v>
      </c>
      <c r="AL2809">
        <v>8.8579537720075923</v>
      </c>
      <c r="AM2809">
        <v>53.328912794589996</v>
      </c>
      <c r="AN2809">
        <v>623.17247085288545</v>
      </c>
      <c r="AO2809">
        <v>6.3822070002555853E-2</v>
      </c>
      <c r="AP2809">
        <v>0.85416278648376476</v>
      </c>
    </row>
    <row r="2810" spans="1:42">
      <c r="A2810">
        <v>1068.408901440479</v>
      </c>
      <c r="B2810">
        <v>1876.9830719737633</v>
      </c>
      <c r="C2810">
        <v>993.94199994129917</v>
      </c>
      <c r="D2810">
        <v>-808.57417053328436</v>
      </c>
      <c r="E2810">
        <v>808.57417053328436</v>
      </c>
      <c r="F2810">
        <v>-883.04107203246417</v>
      </c>
      <c r="G2810">
        <v>-4.9133399378797921E-3</v>
      </c>
      <c r="H2810">
        <v>75.652401672529521</v>
      </c>
      <c r="I2810">
        <v>1.8944142758846282E-2</v>
      </c>
      <c r="J2810">
        <v>7.1151907444000247E-3</v>
      </c>
      <c r="K2810">
        <v>1.0599287793934344</v>
      </c>
      <c r="L2810">
        <v>67.641189098358154</v>
      </c>
      <c r="M2810">
        <v>2449.793937579062</v>
      </c>
      <c r="N2810">
        <v>142.48149916629794</v>
      </c>
      <c r="O2810">
        <v>0.81667688488960266</v>
      </c>
      <c r="P2810">
        <v>2.0458836661444768E-2</v>
      </c>
      <c r="Q2810">
        <v>2.7964839882320822E-2</v>
      </c>
      <c r="R2810">
        <v>0.38769330501556398</v>
      </c>
      <c r="S2810">
        <v>1092.5506221812782</v>
      </c>
      <c r="T2810">
        <v>26.814502477645874</v>
      </c>
      <c r="U2810">
        <v>0.31274900376796727</v>
      </c>
      <c r="V2810">
        <v>626.68445110321045</v>
      </c>
      <c r="W2810">
        <v>1</v>
      </c>
      <c r="X2810">
        <v>0.32973756790161135</v>
      </c>
      <c r="Y2810">
        <v>535.58809011145092</v>
      </c>
      <c r="Z2810">
        <v>1</v>
      </c>
      <c r="AA2810">
        <v>26.032978811521538</v>
      </c>
      <c r="AB2810">
        <v>34.259511596679687</v>
      </c>
      <c r="AC2810">
        <v>111.37871891260147</v>
      </c>
      <c r="AD2810">
        <v>8.2078183818067238E-3</v>
      </c>
      <c r="AE2810">
        <v>1.4891958507879726</v>
      </c>
      <c r="AF2810">
        <v>-2.2784743309020996E-2</v>
      </c>
      <c r="AG2810">
        <v>8.3774874926618558E-4</v>
      </c>
      <c r="AH2810">
        <v>4.0387934958934786E-2</v>
      </c>
      <c r="AI2810">
        <v>10.869622528553009</v>
      </c>
      <c r="AJ2810">
        <v>9.9872294494505311</v>
      </c>
      <c r="AK2810">
        <v>0.55976581156253813</v>
      </c>
      <c r="AL2810">
        <v>3.3063611153524088</v>
      </c>
      <c r="AM2810">
        <v>81.128717935085291</v>
      </c>
      <c r="AN2810">
        <v>558.77086894758645</v>
      </c>
      <c r="AO2810">
        <v>4.987741911411285E-2</v>
      </c>
      <c r="AP2810">
        <v>0.91055039000511184</v>
      </c>
    </row>
    <row r="2811" spans="1:42">
      <c r="A2811">
        <v>565.09647320051408</v>
      </c>
      <c r="B2811">
        <v>506.2429736710194</v>
      </c>
      <c r="C2811">
        <v>682.00276338795186</v>
      </c>
      <c r="D2811">
        <v>-116.90629018743778</v>
      </c>
      <c r="E2811">
        <v>-175.75978971693246</v>
      </c>
      <c r="F2811">
        <v>116.90629018743778</v>
      </c>
      <c r="G2811">
        <v>1.7439555150984234E-2</v>
      </c>
      <c r="H2811">
        <v>1449.9967822856711</v>
      </c>
      <c r="I2811">
        <v>5.7951578199863435E-2</v>
      </c>
      <c r="J2811">
        <v>2.0180664539337159E-2</v>
      </c>
      <c r="K2811">
        <v>1.7378453793466089</v>
      </c>
      <c r="L2811">
        <v>68.475629091262817</v>
      </c>
      <c r="M2811">
        <v>382.70848317481261</v>
      </c>
      <c r="N2811">
        <v>92.050959879302994</v>
      </c>
      <c r="O2811">
        <v>0.59709438681602478</v>
      </c>
      <c r="P2811">
        <v>1.3034232934315998E-2</v>
      </c>
      <c r="Q2811">
        <v>2.6488265196482338E-2</v>
      </c>
      <c r="R2811">
        <v>0.46567090034484865</v>
      </c>
      <c r="S2811">
        <v>669.59777723400111</v>
      </c>
      <c r="T2811">
        <v>45.001253485679626</v>
      </c>
      <c r="U2811">
        <v>0.34443093359470367</v>
      </c>
      <c r="V2811">
        <v>618.60122680664063</v>
      </c>
      <c r="W2811">
        <v>1</v>
      </c>
      <c r="X2811">
        <v>0.30380178093910221</v>
      </c>
      <c r="Y2811">
        <v>463.71131402029312</v>
      </c>
      <c r="Z2811">
        <v>1</v>
      </c>
      <c r="AA2811">
        <v>0.96520360718727127</v>
      </c>
      <c r="AB2811">
        <v>96.390013244628918</v>
      </c>
      <c r="AC2811">
        <v>193.20387691259384</v>
      </c>
      <c r="AD2811">
        <v>3.2230801052517358E-3</v>
      </c>
      <c r="AE2811">
        <v>2.4030216825494302</v>
      </c>
      <c r="AF2811">
        <v>7.032913327217101E-2</v>
      </c>
      <c r="AG2811">
        <v>1.4959008164422156E-4</v>
      </c>
      <c r="AH2811">
        <v>4.6627515912055967E-2</v>
      </c>
      <c r="AI2811">
        <v>11.568478047847748</v>
      </c>
      <c r="AJ2811">
        <v>2.0663343860727195</v>
      </c>
      <c r="AK2811">
        <v>47.951260179877281</v>
      </c>
      <c r="AL2811">
        <v>5.3831068894497207</v>
      </c>
      <c r="AM2811">
        <v>65.306599819660192</v>
      </c>
      <c r="AN2811">
        <v>507.0576742895538</v>
      </c>
      <c r="AO2811">
        <v>6.1567058920860292E-2</v>
      </c>
      <c r="AP2811">
        <v>0.83411923551559453</v>
      </c>
    </row>
    <row r="2812" spans="1:42">
      <c r="A2812">
        <v>912.34811389697325</v>
      </c>
      <c r="B2812">
        <v>705.86375463904164</v>
      </c>
      <c r="C2812">
        <v>667.09930332336967</v>
      </c>
      <c r="D2812">
        <v>206.4843592579316</v>
      </c>
      <c r="E2812">
        <v>-206.4843592579316</v>
      </c>
      <c r="F2812">
        <v>-245.24881057360358</v>
      </c>
      <c r="G2812">
        <v>4.4235444292873849E-2</v>
      </c>
      <c r="H2812">
        <v>844.26896855590417</v>
      </c>
      <c r="I2812">
        <v>4.2765216529369349E-2</v>
      </c>
      <c r="J2812">
        <v>7.0991028547286991E-2</v>
      </c>
      <c r="K2812">
        <v>2.0701112050116057</v>
      </c>
      <c r="L2812">
        <v>40.02962589263916</v>
      </c>
      <c r="M2812">
        <v>340.58455893646294</v>
      </c>
      <c r="N2812">
        <v>159.15954582271578</v>
      </c>
      <c r="O2812">
        <v>0.6411537230014801</v>
      </c>
      <c r="P2812">
        <v>9.961531215243867E-3</v>
      </c>
      <c r="Q2812">
        <v>3.1887257628970669E-2</v>
      </c>
      <c r="R2812">
        <v>0.47903847217559814</v>
      </c>
      <c r="S2812">
        <v>1035.2839455999401</v>
      </c>
      <c r="T2812">
        <v>46.780538558959961</v>
      </c>
      <c r="U2812">
        <v>0.32251462161540989</v>
      </c>
      <c r="V2812">
        <v>570.19608020782471</v>
      </c>
      <c r="W2812">
        <v>1</v>
      </c>
      <c r="X2812">
        <v>0.3681728196144104</v>
      </c>
      <c r="Y2812">
        <v>554.28438646210793</v>
      </c>
      <c r="Z2812">
        <v>1</v>
      </c>
      <c r="AA2812">
        <v>34.313476814565661</v>
      </c>
      <c r="AB2812">
        <v>164.21970776367189</v>
      </c>
      <c r="AC2812">
        <v>169.97873336076736</v>
      </c>
      <c r="AD2812">
        <v>2.4728905441414595E-3</v>
      </c>
      <c r="AE2812">
        <v>47.634426136951433</v>
      </c>
      <c r="AF2812">
        <v>0.14531462430953979</v>
      </c>
      <c r="AG2812">
        <v>4.6173034612467399E-5</v>
      </c>
      <c r="AH2812">
        <v>4.863921171426773E-2</v>
      </c>
      <c r="AI2812">
        <v>26.667458117008209</v>
      </c>
      <c r="AJ2812">
        <v>13.59551400380672</v>
      </c>
      <c r="AK2812">
        <v>16.270394766926763</v>
      </c>
      <c r="AL2812">
        <v>8.2590173193786569</v>
      </c>
      <c r="AM2812">
        <v>109.37230423688888</v>
      </c>
      <c r="AN2812">
        <v>795.26045541145481</v>
      </c>
      <c r="AO2812">
        <v>8.66183911561966E-2</v>
      </c>
      <c r="AP2812">
        <v>0.85848991322517409</v>
      </c>
    </row>
    <row r="2813" spans="1:42">
      <c r="A2813">
        <v>455.89412587429717</v>
      </c>
      <c r="B2813">
        <v>598.82460072752394</v>
      </c>
      <c r="C2813">
        <v>577.37342338289022</v>
      </c>
      <c r="D2813">
        <v>-142.93047485322677</v>
      </c>
      <c r="E2813">
        <v>21.45117734463372</v>
      </c>
      <c r="F2813">
        <v>-21.45117734463372</v>
      </c>
      <c r="G2813">
        <v>3.8927460393452878E-2</v>
      </c>
      <c r="H2813">
        <v>900.22630419694281</v>
      </c>
      <c r="I2813">
        <v>4.2552576363086694E-2</v>
      </c>
      <c r="J2813">
        <v>4.9215609550476075E-2</v>
      </c>
      <c r="K2813">
        <v>1.3736860410869121</v>
      </c>
      <c r="L2813">
        <v>45.15802264213562</v>
      </c>
      <c r="M2813">
        <v>740.26844642690946</v>
      </c>
      <c r="N2813">
        <v>57.790321925735483</v>
      </c>
      <c r="O2813">
        <v>0.94794318079948425</v>
      </c>
      <c r="P2813">
        <v>5.6647257804870593E-3</v>
      </c>
      <c r="Q2813">
        <v>1.7624795966678191E-2</v>
      </c>
      <c r="R2813">
        <v>0.48901641845703125</v>
      </c>
      <c r="S2813">
        <v>476.93871870417024</v>
      </c>
      <c r="T2813">
        <v>41.081228852272034</v>
      </c>
      <c r="U2813">
        <v>0.37961672127246859</v>
      </c>
      <c r="V2813">
        <v>502.47273445129395</v>
      </c>
      <c r="W2813">
        <v>1</v>
      </c>
      <c r="X2813">
        <v>0.34618541598320007</v>
      </c>
      <c r="Y2813">
        <v>427.85589711310479</v>
      </c>
      <c r="Z2813">
        <v>1</v>
      </c>
      <c r="AA2813">
        <v>46.540340785951621</v>
      </c>
      <c r="AB2813">
        <v>124.5545756225586</v>
      </c>
      <c r="AC2813">
        <v>47.867648303508759</v>
      </c>
      <c r="AD2813">
        <v>1.4020672007503673E-2</v>
      </c>
      <c r="AE2813">
        <v>2.2632890569846511</v>
      </c>
      <c r="AF2813">
        <v>0.14355211615562438</v>
      </c>
      <c r="AG2813">
        <v>1.9849312961743278E-4</v>
      </c>
      <c r="AH2813">
        <v>4.893332738876343E-2</v>
      </c>
      <c r="AI2813">
        <v>29.000005424022675</v>
      </c>
      <c r="AJ2813">
        <v>13.941851953597551</v>
      </c>
      <c r="AK2813">
        <v>26.272660219073295</v>
      </c>
      <c r="AL2813">
        <v>4.6620488538043414</v>
      </c>
      <c r="AM2813">
        <v>92.528972971439359</v>
      </c>
      <c r="AN2813">
        <v>381.82031746513519</v>
      </c>
      <c r="AO2813">
        <v>0.10027139079570771</v>
      </c>
      <c r="AP2813">
        <v>0.92733171939849868</v>
      </c>
    </row>
    <row r="2814" spans="1:42">
      <c r="A2814">
        <v>1257.9743736375551</v>
      </c>
      <c r="B2814">
        <v>4316.5898180385193</v>
      </c>
      <c r="C2814">
        <v>2887.5594547369665</v>
      </c>
      <c r="D2814">
        <v>-3058.6154444009644</v>
      </c>
      <c r="E2814">
        <v>1429.0303633015528</v>
      </c>
      <c r="F2814">
        <v>-1429.0303633015528</v>
      </c>
      <c r="G2814">
        <v>1.4600851752618792E-2</v>
      </c>
      <c r="H2814">
        <v>1855.670398863728</v>
      </c>
      <c r="I2814">
        <v>4.4767614305019382E-2</v>
      </c>
      <c r="J2814">
        <v>5.7591239213943483E-2</v>
      </c>
      <c r="K2814">
        <v>1.6150373443901538</v>
      </c>
      <c r="L2814">
        <v>21.810266971588135</v>
      </c>
      <c r="M2814">
        <v>7709.1951228999123</v>
      </c>
      <c r="N2814">
        <v>75.768152238655105</v>
      </c>
      <c r="O2814">
        <v>0.57419875264167786</v>
      </c>
      <c r="P2814">
        <v>1.1448046366373697E-2</v>
      </c>
      <c r="Q2814">
        <v>3.5493557347191701E-2</v>
      </c>
      <c r="R2814">
        <v>0.38576800823211671</v>
      </c>
      <c r="S2814">
        <v>368.41609983169189</v>
      </c>
      <c r="T2814">
        <v>44.225078821182251</v>
      </c>
      <c r="U2814">
        <v>0.29566406667232514</v>
      </c>
      <c r="V2814">
        <v>593.72251033782959</v>
      </c>
      <c r="W2814">
        <v>1</v>
      </c>
      <c r="X2814">
        <v>0.43567442417144775</v>
      </c>
      <c r="Y2814">
        <v>628.10687694695434</v>
      </c>
      <c r="Z2814">
        <v>1</v>
      </c>
      <c r="AA2814">
        <v>31.777674660749444</v>
      </c>
      <c r="AB2814">
        <v>160.69194104003907</v>
      </c>
      <c r="AC2814">
        <v>138.86841684579849</v>
      </c>
      <c r="AD2814">
        <v>9.2753663022294014E-3</v>
      </c>
      <c r="AE2814">
        <v>25.625168507175452</v>
      </c>
      <c r="AF2814">
        <v>7.0061016082763605E-3</v>
      </c>
      <c r="AG2814">
        <v>1.3816367889512291E-3</v>
      </c>
      <c r="AH2814">
        <v>5.8461885488033292E-2</v>
      </c>
      <c r="AI2814">
        <v>13.642299473285675</v>
      </c>
      <c r="AJ2814">
        <v>11.949024007904871</v>
      </c>
      <c r="AK2814">
        <v>50.051017275452615</v>
      </c>
      <c r="AL2814">
        <v>7.0960009986505259</v>
      </c>
      <c r="AM2814">
        <v>99.218749272823331</v>
      </c>
      <c r="AN2814">
        <v>537.92734909661988</v>
      </c>
      <c r="AO2814">
        <v>3.667606699466705E-2</v>
      </c>
      <c r="AP2814">
        <v>0.88317417979240431</v>
      </c>
    </row>
    <row r="2815" spans="1:42">
      <c r="A2815">
        <v>189.84949876064542</v>
      </c>
      <c r="B2815">
        <v>-26.379733841611994</v>
      </c>
      <c r="C2815">
        <v>831.86258063236608</v>
      </c>
      <c r="D2815">
        <v>-642.01308187172071</v>
      </c>
      <c r="E2815">
        <v>-858.24231447397801</v>
      </c>
      <c r="F2815">
        <v>642.01308187172071</v>
      </c>
      <c r="G2815">
        <v>1.6032498387209992E-2</v>
      </c>
      <c r="H2815">
        <v>2891.4597119007963</v>
      </c>
      <c r="I2815">
        <v>3.1637541353702545E-2</v>
      </c>
      <c r="J2815">
        <v>3.0415418148040774E-2</v>
      </c>
      <c r="K2815">
        <v>1.9508492770612238</v>
      </c>
      <c r="L2815">
        <v>35.584121942520142</v>
      </c>
      <c r="M2815">
        <v>18.130694743183053</v>
      </c>
      <c r="N2815">
        <v>39.881730401611335</v>
      </c>
      <c r="O2815">
        <v>0.67751702666282654</v>
      </c>
      <c r="P2815">
        <v>1.4055202960968015E-2</v>
      </c>
      <c r="Q2815">
        <v>1.6704892953236895E-2</v>
      </c>
      <c r="R2815">
        <v>0.38837985038757322</v>
      </c>
      <c r="S2815">
        <v>870.45015072748538</v>
      </c>
      <c r="T2815">
        <v>42.390105128288269</v>
      </c>
      <c r="U2815">
        <v>0.34864074289798741</v>
      </c>
      <c r="V2815">
        <v>476.88760757446289</v>
      </c>
      <c r="W2815">
        <v>1</v>
      </c>
      <c r="X2815">
        <v>0.42380392193794253</v>
      </c>
      <c r="Y2815">
        <v>676.4332329822962</v>
      </c>
      <c r="Z2815">
        <v>1</v>
      </c>
      <c r="AA2815">
        <v>17.589032412347798</v>
      </c>
      <c r="AB2815">
        <v>30.491221984863284</v>
      </c>
      <c r="AC2815">
        <v>156.50318711996078</v>
      </c>
      <c r="AD2815">
        <v>5.0761035364917202E-3</v>
      </c>
      <c r="AE2815">
        <v>33.857720968531851</v>
      </c>
      <c r="AF2815">
        <v>1.5476156473159787E-2</v>
      </c>
      <c r="AG2815">
        <v>5.9724585060953218E-4</v>
      </c>
      <c r="AH2815">
        <v>4.8564085078239443E-2</v>
      </c>
      <c r="AI2815">
        <v>20.581713616847992</v>
      </c>
      <c r="AJ2815">
        <v>2.8226421983330368</v>
      </c>
      <c r="AK2815">
        <v>46.702766885161402</v>
      </c>
      <c r="AL2815">
        <v>6.5006963729878855</v>
      </c>
      <c r="AM2815">
        <v>104.22072707414627</v>
      </c>
      <c r="AN2815">
        <v>510.86122079170076</v>
      </c>
      <c r="AO2815">
        <v>0.10184461152553559</v>
      </c>
      <c r="AP2815">
        <v>0.87608576059341448</v>
      </c>
    </row>
    <row r="2816" spans="1:42">
      <c r="A2816">
        <v>206.03637769329845</v>
      </c>
      <c r="B2816">
        <v>159.81976232537471</v>
      </c>
      <c r="C2816">
        <v>393.36419150182564</v>
      </c>
      <c r="D2816">
        <v>-187.3278138085272</v>
      </c>
      <c r="E2816">
        <v>-233.54442917645093</v>
      </c>
      <c r="F2816">
        <v>187.3278138085272</v>
      </c>
      <c r="G2816">
        <v>5.1300975653229781E-2</v>
      </c>
      <c r="H2816">
        <v>1380.9030812696499</v>
      </c>
      <c r="I2816">
        <v>3.0106670558452606E-2</v>
      </c>
      <c r="J2816">
        <v>6.9609792470932005E-2</v>
      </c>
      <c r="K2816">
        <v>1.0367852553904056</v>
      </c>
      <c r="L2816">
        <v>37.084064483642578</v>
      </c>
      <c r="M2816">
        <v>38.789385138080966</v>
      </c>
      <c r="N2816">
        <v>27.767753863334658</v>
      </c>
      <c r="O2816">
        <v>0.56152120232582092</v>
      </c>
      <c r="P2816">
        <v>4.6192555957370327E-3</v>
      </c>
      <c r="Q2816">
        <v>4.5745164818233909E-2</v>
      </c>
      <c r="R2816">
        <v>0.45218611240386963</v>
      </c>
      <c r="S2816">
        <v>343.17550625550746</v>
      </c>
      <c r="T2816">
        <v>30.343496799468994</v>
      </c>
      <c r="U2816">
        <v>0.43943671882152557</v>
      </c>
      <c r="V2816">
        <v>628.3306360244751</v>
      </c>
      <c r="W2816">
        <v>1</v>
      </c>
      <c r="X2816">
        <v>0.28115412473678592</v>
      </c>
      <c r="Y2816">
        <v>335.4137643236017</v>
      </c>
      <c r="Z2816">
        <v>1</v>
      </c>
      <c r="AA2816">
        <v>21.77151526999474</v>
      </c>
      <c r="AB2816">
        <v>131.47468017578126</v>
      </c>
      <c r="AC2816">
        <v>144.2242220044136</v>
      </c>
      <c r="AD2816">
        <v>3.3089222052158454E-3</v>
      </c>
      <c r="AE2816">
        <v>3.9204742772830694</v>
      </c>
      <c r="AF2816">
        <v>0.2124807286262512</v>
      </c>
      <c r="AG2816">
        <v>2.6422903084663909E-4</v>
      </c>
      <c r="AH2816">
        <v>3.1369182598590853E-2</v>
      </c>
      <c r="AI2816">
        <v>21.545428335666656</v>
      </c>
      <c r="AJ2816">
        <v>2.4473963819022706</v>
      </c>
      <c r="AK2816">
        <v>41.338256261944771</v>
      </c>
      <c r="AL2816">
        <v>3.0771062739506059</v>
      </c>
      <c r="AM2816">
        <v>90.019993960857391</v>
      </c>
      <c r="AN2816">
        <v>143.3987582215253</v>
      </c>
      <c r="AO2816">
        <v>6.5595734715461734E-2</v>
      </c>
      <c r="AP2816">
        <v>0.86015726685523997</v>
      </c>
    </row>
    <row r="2817" spans="1:42">
      <c r="A2817">
        <v>297.39336013245207</v>
      </c>
      <c r="B2817">
        <v>255.61314878973965</v>
      </c>
      <c r="C2817">
        <v>507.14906964055479</v>
      </c>
      <c r="D2817">
        <v>-209.75570950810271</v>
      </c>
      <c r="E2817">
        <v>-251.53592085081513</v>
      </c>
      <c r="F2817">
        <v>209.75570950810271</v>
      </c>
      <c r="G2817">
        <v>1.4827229212775834E-2</v>
      </c>
      <c r="H2817">
        <v>1502.5351268959689</v>
      </c>
      <c r="I2817">
        <v>3.539354592561722E-2</v>
      </c>
      <c r="J2817">
        <v>8.3916442871093747E-2</v>
      </c>
      <c r="K2817">
        <v>1.3360821392714977</v>
      </c>
      <c r="L2817">
        <v>27.521871328353882</v>
      </c>
      <c r="M2817">
        <v>1.2307071572729265</v>
      </c>
      <c r="N2817">
        <v>48.115991849899302</v>
      </c>
      <c r="O2817">
        <v>0.98860523104667664</v>
      </c>
      <c r="P2817">
        <v>1.6905886914994978E-2</v>
      </c>
      <c r="Q2817">
        <v>1.313833263185289E-2</v>
      </c>
      <c r="R2817">
        <v>0.46218648910522464</v>
      </c>
      <c r="S2817">
        <v>1077.7267278078016</v>
      </c>
      <c r="T2817">
        <v>49.100306630134583</v>
      </c>
      <c r="U2817">
        <v>0.42861054241657259</v>
      </c>
      <c r="V2817">
        <v>479.26039695739746</v>
      </c>
      <c r="W2817">
        <v>1</v>
      </c>
      <c r="X2817">
        <v>0.33412861227989199</v>
      </c>
      <c r="Y2817">
        <v>638.27989256973171</v>
      </c>
      <c r="Z2817">
        <v>1</v>
      </c>
      <c r="AA2817">
        <v>7.7760935156726845</v>
      </c>
      <c r="AB2817">
        <v>121.71017108154298</v>
      </c>
      <c r="AC2817">
        <v>135.75325459241867</v>
      </c>
      <c r="AD2817">
        <v>8.9957114977714352E-3</v>
      </c>
      <c r="AE2817">
        <v>5.3024979557635605</v>
      </c>
      <c r="AF2817">
        <v>4.3836239576339711E-2</v>
      </c>
      <c r="AG2817">
        <v>1.0864599324142982E-3</v>
      </c>
      <c r="AH2817">
        <v>8.4661695957183817E-3</v>
      </c>
      <c r="AI2817">
        <v>21.77045077085495</v>
      </c>
      <c r="AJ2817">
        <v>2.6483259142154472</v>
      </c>
      <c r="AK2817">
        <v>39.511108376383781</v>
      </c>
      <c r="AL2817">
        <v>6.7317142809406958</v>
      </c>
      <c r="AM2817">
        <v>23.316517889499668</v>
      </c>
      <c r="AN2817">
        <v>93.276839607792269</v>
      </c>
      <c r="AO2817">
        <v>8.9428688883781443E-2</v>
      </c>
      <c r="AP2817">
        <v>0.90722742843627946</v>
      </c>
    </row>
    <row r="2818" spans="1:42">
      <c r="A2818">
        <v>509.15160117194142</v>
      </c>
      <c r="B2818">
        <v>528.73220892004883</v>
      </c>
      <c r="C2818">
        <v>1109.5974450255048</v>
      </c>
      <c r="D2818">
        <v>-600.44584385356347</v>
      </c>
      <c r="E2818">
        <v>-580.86523610545601</v>
      </c>
      <c r="F2818">
        <v>580.86523610545601</v>
      </c>
      <c r="G2818">
        <v>2.0026755345412504E-2</v>
      </c>
      <c r="H2818">
        <v>3306.059814053795</v>
      </c>
      <c r="I2818">
        <v>3.4567602574825287E-2</v>
      </c>
      <c r="J2818">
        <v>9.9289486169815061E-2</v>
      </c>
      <c r="K2818">
        <v>1.8236791872799394</v>
      </c>
      <c r="L2818">
        <v>13.49689245223999</v>
      </c>
      <c r="M2818">
        <v>187.01224802378806</v>
      </c>
      <c r="N2818">
        <v>75.49119708347321</v>
      </c>
      <c r="O2818">
        <v>0.6508810818195343</v>
      </c>
      <c r="P2818">
        <v>1.8639664120144311E-3</v>
      </c>
      <c r="Q2818">
        <v>1.4809234990013968E-2</v>
      </c>
      <c r="R2818">
        <v>0.48130792140960693</v>
      </c>
      <c r="S2818">
        <v>948.48655984932179</v>
      </c>
      <c r="T2818">
        <v>26.41417384147644</v>
      </c>
      <c r="U2818">
        <v>0.41537859857082371</v>
      </c>
      <c r="V2818">
        <v>531.06391429901123</v>
      </c>
      <c r="W2818">
        <v>1</v>
      </c>
      <c r="X2818">
        <v>0.44724436759948732</v>
      </c>
      <c r="Y2818">
        <v>508.4177014598265</v>
      </c>
      <c r="Z2818">
        <v>1</v>
      </c>
      <c r="AA2818">
        <v>4.5324526559734348</v>
      </c>
      <c r="AB2818">
        <v>41.163893920898438</v>
      </c>
      <c r="AC2818">
        <v>40.323187410831451</v>
      </c>
      <c r="AD2818">
        <v>9.3340083065195992E-3</v>
      </c>
      <c r="AE2818">
        <v>3.1137885193148702</v>
      </c>
      <c r="AF2818">
        <v>7.5493998527526848E-2</v>
      </c>
      <c r="AG2818">
        <v>5.2533302778506462E-4</v>
      </c>
      <c r="AH2818">
        <v>2.182462233304977E-2</v>
      </c>
      <c r="AI2818">
        <v>8.7462905049324036</v>
      </c>
      <c r="AJ2818">
        <v>14.914772140255124</v>
      </c>
      <c r="AK2818">
        <v>61.587162385582921</v>
      </c>
      <c r="AL2818">
        <v>5.6778992672664508</v>
      </c>
      <c r="AM2818">
        <v>25.692627656459809</v>
      </c>
      <c r="AN2818">
        <v>140.24472298990884</v>
      </c>
      <c r="AO2818">
        <v>5.0764479279518132E-2</v>
      </c>
      <c r="AP2818">
        <v>0.91078817343711871</v>
      </c>
    </row>
    <row r="2819" spans="1:42">
      <c r="A2819">
        <v>1381.2304006823395</v>
      </c>
      <c r="B2819">
        <v>1073.346572620801</v>
      </c>
      <c r="C2819">
        <v>814.84901094574218</v>
      </c>
      <c r="D2819">
        <v>307.88382806153845</v>
      </c>
      <c r="E2819">
        <v>-307.88382806153845</v>
      </c>
      <c r="F2819">
        <v>-566.38138973659727</v>
      </c>
      <c r="G2819">
        <v>3.6496848590554888E-2</v>
      </c>
      <c r="H2819">
        <v>878.48047591031911</v>
      </c>
      <c r="I2819">
        <v>5.2801608145236968E-2</v>
      </c>
      <c r="J2819">
        <v>9.1044489383697511E-2</v>
      </c>
      <c r="K2819">
        <v>1.7597099023759364</v>
      </c>
      <c r="L2819">
        <v>59.393512010574341</v>
      </c>
      <c r="M2819">
        <v>10.54830307325574</v>
      </c>
      <c r="N2819">
        <v>188.24981125106814</v>
      </c>
      <c r="O2819">
        <v>0.81495413184165955</v>
      </c>
      <c r="P2819">
        <v>7.3861841095818398E-3</v>
      </c>
      <c r="Q2819">
        <v>3.7420095337761766E-3</v>
      </c>
      <c r="R2819">
        <v>0.47226006507873536</v>
      </c>
      <c r="S2819">
        <v>683.30203407002637</v>
      </c>
      <c r="T2819">
        <v>30.256327986717224</v>
      </c>
      <c r="U2819">
        <v>0.41164342939853671</v>
      </c>
      <c r="V2819">
        <v>605.79471588134766</v>
      </c>
      <c r="W2819">
        <v>1</v>
      </c>
      <c r="X2819">
        <v>0.40936712861061098</v>
      </c>
      <c r="Y2819">
        <v>397.18219384056226</v>
      </c>
      <c r="Z2819">
        <v>1</v>
      </c>
      <c r="AA2819">
        <v>13.317678968973162</v>
      </c>
      <c r="AB2819">
        <v>141.31514166259765</v>
      </c>
      <c r="AC2819">
        <v>64.540885388851166</v>
      </c>
      <c r="AD2819">
        <v>4.7132899618556358E-3</v>
      </c>
      <c r="AE2819">
        <v>2.0277118532328098</v>
      </c>
      <c r="AF2819">
        <v>0.14969742894172666</v>
      </c>
      <c r="AG2819">
        <v>1.3653384362229059E-3</v>
      </c>
      <c r="AH2819">
        <v>1.682609827518463E-2</v>
      </c>
      <c r="AI2819">
        <v>11.211541593074799</v>
      </c>
      <c r="AJ2819">
        <v>11.35814304532607</v>
      </c>
      <c r="AK2819">
        <v>32.156812500357624</v>
      </c>
      <c r="AL2819">
        <v>1.8781696840781832</v>
      </c>
      <c r="AM2819">
        <v>32.407837116718298</v>
      </c>
      <c r="AN2819">
        <v>711.42187006077484</v>
      </c>
      <c r="AO2819">
        <v>3.7491762518882754E-2</v>
      </c>
      <c r="AP2819">
        <v>0.87850708913803111</v>
      </c>
    </row>
    <row r="2820" spans="1:42">
      <c r="A2820">
        <v>288.34415995166</v>
      </c>
      <c r="B2820">
        <v>148.85342120197257</v>
      </c>
      <c r="C2820">
        <v>511.4529063231065</v>
      </c>
      <c r="D2820">
        <v>-223.1087463714465</v>
      </c>
      <c r="E2820">
        <v>-362.59948512113397</v>
      </c>
      <c r="F2820">
        <v>223.1087463714465</v>
      </c>
      <c r="G2820">
        <v>4.8496859310713245E-3</v>
      </c>
      <c r="H2820">
        <v>1850.5436629443409</v>
      </c>
      <c r="I2820">
        <v>2.1206135451793669E-2</v>
      </c>
      <c r="J2820">
        <v>1.682819628715515E-2</v>
      </c>
      <c r="K2820">
        <v>1.347609893232584</v>
      </c>
      <c r="L2820">
        <v>63.333296775817871</v>
      </c>
      <c r="M2820">
        <v>8.9536274361846662</v>
      </c>
      <c r="N2820">
        <v>43.286614223289497</v>
      </c>
      <c r="O2820">
        <v>0.78115168213844299</v>
      </c>
      <c r="P2820">
        <v>7.4047536849975578E-3</v>
      </c>
      <c r="Q2820">
        <v>3.807254086600409E-2</v>
      </c>
      <c r="R2820">
        <v>0.38173450946807863</v>
      </c>
      <c r="S2820">
        <v>763.15491951166575</v>
      </c>
      <c r="T2820">
        <v>26.68912410736084</v>
      </c>
      <c r="U2820">
        <v>0.4363736170530319</v>
      </c>
      <c r="V2820">
        <v>613.06736469268799</v>
      </c>
      <c r="W2820">
        <v>1</v>
      </c>
      <c r="X2820">
        <v>0.36045455217361455</v>
      </c>
      <c r="Y2820">
        <v>595.38693511486099</v>
      </c>
      <c r="Z2820">
        <v>1</v>
      </c>
      <c r="AA2820">
        <v>44.293339426107416</v>
      </c>
      <c r="AB2820">
        <v>65.129051025390623</v>
      </c>
      <c r="AC2820">
        <v>101.33981257677078</v>
      </c>
      <c r="AD2820">
        <v>8.374429360414163E-3</v>
      </c>
      <c r="AE2820">
        <v>36.2513268421798</v>
      </c>
      <c r="AF2820">
        <v>-2.8977892398834228E-2</v>
      </c>
      <c r="AG2820">
        <v>1.0072604227135031E-3</v>
      </c>
      <c r="AH2820">
        <v>2.0940454447269437E-2</v>
      </c>
      <c r="AI2820">
        <v>12.935620844364166</v>
      </c>
      <c r="AJ2820">
        <v>4.6456447840956949</v>
      </c>
      <c r="AK2820">
        <v>28.772932789921761</v>
      </c>
      <c r="AL2820">
        <v>5.6233891455470886</v>
      </c>
      <c r="AM2820">
        <v>27.439763152599337</v>
      </c>
      <c r="AN2820">
        <v>311.94967833590044</v>
      </c>
      <c r="AO2820">
        <v>0.10425493252277375</v>
      </c>
      <c r="AP2820">
        <v>0.91730457043647784</v>
      </c>
    </row>
    <row r="2821" spans="1:42">
      <c r="A2821">
        <v>1533.5546362613829</v>
      </c>
      <c r="B2821">
        <v>2312.4595588439861</v>
      </c>
      <c r="C2821">
        <v>909.8489681255603</v>
      </c>
      <c r="D2821">
        <v>-778.90492258260315</v>
      </c>
      <c r="E2821">
        <v>778.90492258260315</v>
      </c>
      <c r="F2821">
        <v>-1402.6105907184258</v>
      </c>
      <c r="G2821">
        <v>7.7300304035834586E-2</v>
      </c>
      <c r="H2821">
        <v>620.70324651699741</v>
      </c>
      <c r="I2821">
        <v>4.1402316391468047E-2</v>
      </c>
      <c r="J2821">
        <v>1.3971066474914551E-2</v>
      </c>
      <c r="K2821">
        <v>1.6349188761889932</v>
      </c>
      <c r="L2821">
        <v>20.119332075119019</v>
      </c>
      <c r="M2821">
        <v>2247.8057727296609</v>
      </c>
      <c r="N2821">
        <v>150.18766702308656</v>
      </c>
      <c r="O2821">
        <v>0.92282959818840027</v>
      </c>
      <c r="P2821">
        <v>2.3360739284091522E-3</v>
      </c>
      <c r="Q2821">
        <v>3.1753825134701194E-2</v>
      </c>
      <c r="R2821">
        <v>0.42569774627685547</v>
      </c>
      <c r="S2821">
        <v>878.3547650862979</v>
      </c>
      <c r="T2821">
        <v>39.790359139442444</v>
      </c>
      <c r="U2821">
        <v>0.39814772903919221</v>
      </c>
      <c r="V2821">
        <v>464.60824012756348</v>
      </c>
      <c r="W2821">
        <v>1</v>
      </c>
      <c r="X2821">
        <v>0.30786969065666203</v>
      </c>
      <c r="Y2821">
        <v>410.4237183653488</v>
      </c>
      <c r="Z2821">
        <v>1</v>
      </c>
      <c r="AA2821">
        <v>31.663470989046104</v>
      </c>
      <c r="AB2821">
        <v>170.77935247802736</v>
      </c>
      <c r="AC2821">
        <v>60.24126261472702</v>
      </c>
      <c r="AD2821">
        <v>3.1738509479750936E-3</v>
      </c>
      <c r="AE2821">
        <v>3.9820883230061113</v>
      </c>
      <c r="AF2821">
        <v>0.2763611161708831</v>
      </c>
      <c r="AG2821">
        <v>8.565816584930237E-4</v>
      </c>
      <c r="AH2821">
        <v>1.8456462669372557E-2</v>
      </c>
      <c r="AI2821">
        <v>22.066912353038788</v>
      </c>
      <c r="AJ2821">
        <v>1.4575074230298537</v>
      </c>
      <c r="AK2821">
        <v>28.614075424075125</v>
      </c>
      <c r="AL2821">
        <v>1.6947899406865239</v>
      </c>
      <c r="AM2821">
        <v>104.4398873925209</v>
      </c>
      <c r="AN2821">
        <v>306.38065498919019</v>
      </c>
      <c r="AO2821">
        <v>5.3421893954277044E-2</v>
      </c>
      <c r="AP2821">
        <v>0.87042315578460705</v>
      </c>
    </row>
    <row r="2822" spans="1:42">
      <c r="A2822">
        <v>1024.2540162442317</v>
      </c>
      <c r="B2822">
        <v>845.79419554850392</v>
      </c>
      <c r="C2822">
        <v>459.97683648681073</v>
      </c>
      <c r="D2822">
        <v>178.45982069572779</v>
      </c>
      <c r="E2822">
        <v>-178.45982069572779</v>
      </c>
      <c r="F2822">
        <v>-564.27717975742098</v>
      </c>
      <c r="G2822">
        <v>5.4255559856583348E-2</v>
      </c>
      <c r="H2822">
        <v>133.83572826244861</v>
      </c>
      <c r="I2822">
        <v>5.8239127099514003E-2</v>
      </c>
      <c r="J2822">
        <v>9.2851269245147715E-3</v>
      </c>
      <c r="K2822">
        <v>1.6614799428284166</v>
      </c>
      <c r="L2822">
        <v>12.110245227813721</v>
      </c>
      <c r="M2822">
        <v>60.058451540905672</v>
      </c>
      <c r="N2822">
        <v>154.17189854450228</v>
      </c>
      <c r="O2822">
        <v>0.696382075548172</v>
      </c>
      <c r="P2822">
        <v>5.8882374233669692E-3</v>
      </c>
      <c r="Q2822">
        <v>4.5710917949676508E-2</v>
      </c>
      <c r="R2822">
        <v>0.48452788829803467</v>
      </c>
      <c r="S2822">
        <v>463.10743770287604</v>
      </c>
      <c r="T2822">
        <v>42.534619569778442</v>
      </c>
      <c r="U2822">
        <v>0.36617482602596285</v>
      </c>
      <c r="V2822">
        <v>617.71256923675537</v>
      </c>
      <c r="W2822">
        <v>1</v>
      </c>
      <c r="X2822">
        <v>0.37382728099822998</v>
      </c>
      <c r="Y2822">
        <v>316.63317349108888</v>
      </c>
      <c r="Z2822">
        <v>1</v>
      </c>
      <c r="AA2822">
        <v>45.865954281568534</v>
      </c>
      <c r="AB2822">
        <v>109.31312023925783</v>
      </c>
      <c r="AC2822">
        <v>181.89293295145035</v>
      </c>
      <c r="AD2822">
        <v>1.1435293539976462E-2</v>
      </c>
      <c r="AE2822">
        <v>12.244802350878384</v>
      </c>
      <c r="AF2822">
        <v>0.18541820526123046</v>
      </c>
      <c r="AG2822">
        <v>2.8650619103321281E-4</v>
      </c>
      <c r="AH2822">
        <v>5.4751096665859221E-2</v>
      </c>
      <c r="AI2822">
        <v>28.078568279743195</v>
      </c>
      <c r="AJ2822">
        <v>13.480389830784805</v>
      </c>
      <c r="AK2822">
        <v>2.7001298528909681</v>
      </c>
      <c r="AL2822">
        <v>5.2484375549484295</v>
      </c>
      <c r="AM2822">
        <v>68.422911679744715</v>
      </c>
      <c r="AN2822">
        <v>451.42952255147299</v>
      </c>
      <c r="AO2822">
        <v>0.10116902315616608</v>
      </c>
      <c r="AP2822">
        <v>0.89342655062675491</v>
      </c>
    </row>
    <row r="2823" spans="1:42">
      <c r="A2823">
        <v>293.75804809211616</v>
      </c>
      <c r="B2823">
        <v>887.58650468550081</v>
      </c>
      <c r="C2823">
        <v>1097.3354226371457</v>
      </c>
      <c r="D2823">
        <v>-803.57737454502956</v>
      </c>
      <c r="E2823">
        <v>-209.7489179516449</v>
      </c>
      <c r="F2823">
        <v>209.7489179516449</v>
      </c>
      <c r="G2823">
        <v>6.9441833594532917E-2</v>
      </c>
      <c r="H2823">
        <v>1441.2689179128329</v>
      </c>
      <c r="I2823">
        <v>3.3311454355716703E-2</v>
      </c>
      <c r="J2823">
        <v>2.9869636058807374E-2</v>
      </c>
      <c r="K2823">
        <v>1.5980642181813716</v>
      </c>
      <c r="L2823">
        <v>26.461416482925415</v>
      </c>
      <c r="M2823">
        <v>2090.7332071577066</v>
      </c>
      <c r="N2823">
        <v>53.212886021423351</v>
      </c>
      <c r="O2823">
        <v>0.6375795304775238</v>
      </c>
      <c r="P2823">
        <v>1.0245275338490803E-2</v>
      </c>
      <c r="Q2823">
        <v>2.0687989658779563E-3</v>
      </c>
      <c r="R2823">
        <v>0.42674513816833498</v>
      </c>
      <c r="S2823">
        <v>765.34098591685574</v>
      </c>
      <c r="T2823">
        <v>38.787910342216492</v>
      </c>
      <c r="U2823">
        <v>0.34260403215885166</v>
      </c>
      <c r="V2823">
        <v>578.85770797729492</v>
      </c>
      <c r="W2823">
        <v>1</v>
      </c>
      <c r="X2823">
        <v>0.39803534626960757</v>
      </c>
      <c r="Y2823">
        <v>494.24728969748122</v>
      </c>
      <c r="Z2823">
        <v>1</v>
      </c>
      <c r="AA2823">
        <v>21.234346636438374</v>
      </c>
      <c r="AB2823">
        <v>171.69752227783204</v>
      </c>
      <c r="AC2823">
        <v>73.603592813014984</v>
      </c>
      <c r="AD2823">
        <v>1.3359265449719552E-2</v>
      </c>
      <c r="AE2823">
        <v>6.1375996599221763</v>
      </c>
      <c r="AF2823">
        <v>0.27077127099037168</v>
      </c>
      <c r="AG2823">
        <v>1.8106854286085154E-4</v>
      </c>
      <c r="AH2823">
        <v>4.0356866049766543E-2</v>
      </c>
      <c r="AI2823">
        <v>9.5932158827781677</v>
      </c>
      <c r="AJ2823">
        <v>0.684631954375298</v>
      </c>
      <c r="AK2823">
        <v>29.975130423903465</v>
      </c>
      <c r="AL2823">
        <v>5.251565863663795</v>
      </c>
      <c r="AM2823">
        <v>87.158457291126254</v>
      </c>
      <c r="AN2823">
        <v>711.5299152953055</v>
      </c>
      <c r="AO2823">
        <v>3.2620816588401796E-2</v>
      </c>
      <c r="AP2823">
        <v>0.86356583833694467</v>
      </c>
    </row>
    <row r="2824" spans="1:42">
      <c r="A2824">
        <v>1492.7279605151798</v>
      </c>
      <c r="B2824">
        <v>4467.8383624066601</v>
      </c>
      <c r="C2824">
        <v>3137.2873053111844</v>
      </c>
      <c r="D2824">
        <v>-2975.1104018914803</v>
      </c>
      <c r="E2824">
        <v>1330.5510570954757</v>
      </c>
      <c r="F2824">
        <v>-1330.5510570954757</v>
      </c>
      <c r="G2824">
        <v>6.4803848214514542E-2</v>
      </c>
      <c r="H2824">
        <v>1151.1736875680333</v>
      </c>
      <c r="I2824">
        <v>5.8185193240642544E-2</v>
      </c>
      <c r="J2824">
        <v>9.1987060308456423E-2</v>
      </c>
      <c r="K2824">
        <v>1.1733740345537662</v>
      </c>
      <c r="L2824">
        <v>64.670877456665039</v>
      </c>
      <c r="M2824">
        <v>7728.6827284903247</v>
      </c>
      <c r="N2824">
        <v>26.671179246330261</v>
      </c>
      <c r="O2824">
        <v>0.98485961556434631</v>
      </c>
      <c r="P2824">
        <v>3.9753605524698891E-3</v>
      </c>
      <c r="Q2824">
        <v>2.4258708688947885E-2</v>
      </c>
      <c r="R2824">
        <v>0.45008600711822511</v>
      </c>
      <c r="S2824">
        <v>523.54530999050962</v>
      </c>
      <c r="T2824">
        <v>27.821815013885498</v>
      </c>
      <c r="U2824">
        <v>0.39143566787242889</v>
      </c>
      <c r="V2824">
        <v>548.72267246246338</v>
      </c>
      <c r="W2824">
        <v>1</v>
      </c>
      <c r="X2824">
        <v>0.28209460973739625</v>
      </c>
      <c r="Y2824">
        <v>587.41391558103851</v>
      </c>
      <c r="Z2824">
        <v>1</v>
      </c>
      <c r="AA2824">
        <v>49.108649517278678</v>
      </c>
      <c r="AB2824">
        <v>76.400570312500008</v>
      </c>
      <c r="AC2824">
        <v>146.3425949215889</v>
      </c>
      <c r="AD2824">
        <v>1.35628414969159E-2</v>
      </c>
      <c r="AE2824">
        <v>23.858033524744808</v>
      </c>
      <c r="AF2824">
        <v>0.17906864404678341</v>
      </c>
      <c r="AG2824">
        <v>3.7113826756757836E-4</v>
      </c>
      <c r="AH2824">
        <v>5.7861572182178495E-2</v>
      </c>
      <c r="AI2824">
        <v>12.617820799350739</v>
      </c>
      <c r="AJ2824">
        <v>5.1216434228973577</v>
      </c>
      <c r="AK2824">
        <v>56.479399936795232</v>
      </c>
      <c r="AL2824">
        <v>3.6809705733955367</v>
      </c>
      <c r="AM2824">
        <v>24.983857905864717</v>
      </c>
      <c r="AN2824">
        <v>558.36685061977619</v>
      </c>
      <c r="AO2824">
        <v>8.5481726765632621E-2</v>
      </c>
      <c r="AP2824">
        <v>0.91245037865638745</v>
      </c>
    </row>
    <row r="2825" spans="1:42">
      <c r="A2825">
        <v>132.03037541490215</v>
      </c>
      <c r="B2825">
        <v>11.756779171572703</v>
      </c>
      <c r="C2825">
        <v>175.19638594458951</v>
      </c>
      <c r="D2825">
        <v>-43.166010529687355</v>
      </c>
      <c r="E2825">
        <v>-163.43960677301681</v>
      </c>
      <c r="F2825">
        <v>43.166010529687355</v>
      </c>
      <c r="G2825">
        <v>4.2612484057547029E-2</v>
      </c>
      <c r="H2825">
        <v>382.42943724957638</v>
      </c>
      <c r="I2825">
        <v>3.7485626041889188E-2</v>
      </c>
      <c r="J2825">
        <v>5.5571863174438477E-2</v>
      </c>
      <c r="K2825">
        <v>1.5520027459800243</v>
      </c>
      <c r="L2825">
        <v>47.86739706993103</v>
      </c>
      <c r="M2825">
        <v>258.28319790016661</v>
      </c>
      <c r="N2825">
        <v>27.759118539047243</v>
      </c>
      <c r="O2825">
        <v>0.69519636034965515</v>
      </c>
      <c r="P2825">
        <v>5.1213024457295725E-3</v>
      </c>
      <c r="Q2825">
        <v>2.6475179725223112E-2</v>
      </c>
      <c r="R2825">
        <v>0.43867128372192382</v>
      </c>
      <c r="S2825">
        <v>757.73245371243922</v>
      </c>
      <c r="T2825">
        <v>49.003437161445618</v>
      </c>
      <c r="U2825">
        <v>0.32184644520282746</v>
      </c>
      <c r="V2825">
        <v>639.86392021179199</v>
      </c>
      <c r="W2825">
        <v>1</v>
      </c>
      <c r="X2825">
        <v>0.29471822142601017</v>
      </c>
      <c r="Y2825">
        <v>589.66754453344902</v>
      </c>
      <c r="Z2825">
        <v>1</v>
      </c>
      <c r="AA2825">
        <v>25.36720531544686</v>
      </c>
      <c r="AB2825">
        <v>98.28986981201173</v>
      </c>
      <c r="AC2825">
        <v>77.422980964183807</v>
      </c>
      <c r="AD2825">
        <v>1.1732707879482173E-2</v>
      </c>
      <c r="AE2825">
        <v>2.1011229781304879</v>
      </c>
      <c r="AF2825">
        <v>0.17742069125175475</v>
      </c>
      <c r="AG2825">
        <v>2.3885232199303825E-4</v>
      </c>
      <c r="AH2825">
        <v>1.2949860906600951E-2</v>
      </c>
      <c r="AI2825">
        <v>24.969956576824188</v>
      </c>
      <c r="AJ2825">
        <v>11.859345128189132</v>
      </c>
      <c r="AK2825">
        <v>7.9607166355848316</v>
      </c>
      <c r="AL2825">
        <v>6.6489024788476145</v>
      </c>
      <c r="AM2825">
        <v>75.506796324253088</v>
      </c>
      <c r="AN2825">
        <v>513.64648523923097</v>
      </c>
      <c r="AO2825">
        <v>3.5097685694694521E-2</v>
      </c>
      <c r="AP2825">
        <v>0.9174608936309816</v>
      </c>
    </row>
    <row r="2826" spans="1:42">
      <c r="A2826">
        <v>1001.7203651295175</v>
      </c>
      <c r="B2826">
        <v>803.72568556010151</v>
      </c>
      <c r="C2826">
        <v>1102.0196021071288</v>
      </c>
      <c r="D2826">
        <v>-100.29923697761126</v>
      </c>
      <c r="E2826">
        <v>-298.29391654702727</v>
      </c>
      <c r="F2826">
        <v>100.29923697761126</v>
      </c>
      <c r="G2826">
        <v>6.248201927824474E-2</v>
      </c>
      <c r="H2826">
        <v>2726.4542764444709</v>
      </c>
      <c r="I2826">
        <v>2.325533241033554E-2</v>
      </c>
      <c r="J2826">
        <v>7.04346067905426E-2</v>
      </c>
      <c r="K2826">
        <v>1.7026543083012102</v>
      </c>
      <c r="L2826">
        <v>18.778254985809326</v>
      </c>
      <c r="M2826">
        <v>1.6597225048283666</v>
      </c>
      <c r="N2826">
        <v>151.77569646549227</v>
      </c>
      <c r="O2826">
        <v>0.74317243695259094</v>
      </c>
      <c r="P2826">
        <v>7.1538889143202026E-3</v>
      </c>
      <c r="Q2826">
        <v>1.4400429142846E-2</v>
      </c>
      <c r="R2826">
        <v>0.48501775264739988</v>
      </c>
      <c r="S2826">
        <v>856.12615129335609</v>
      </c>
      <c r="T2826">
        <v>35.567373037338257</v>
      </c>
      <c r="U2826">
        <v>0.37624122560024265</v>
      </c>
      <c r="V2826">
        <v>548.29738140106201</v>
      </c>
      <c r="W2826">
        <v>1</v>
      </c>
      <c r="X2826">
        <v>0.42933429718017579</v>
      </c>
      <c r="Y2826">
        <v>356.5010676595989</v>
      </c>
      <c r="Z2826">
        <v>1</v>
      </c>
      <c r="AA2826">
        <v>30.772518521909721</v>
      </c>
      <c r="AB2826">
        <v>0.27336999511718751</v>
      </c>
      <c r="AC2826">
        <v>166.83693081140518</v>
      </c>
      <c r="AD2826">
        <v>6.0239335410615319E-3</v>
      </c>
      <c r="AE2826">
        <v>2.4268198657701423</v>
      </c>
      <c r="AF2826">
        <v>0.24154922962188716</v>
      </c>
      <c r="AG2826">
        <v>1.1653992032980816E-3</v>
      </c>
      <c r="AH2826">
        <v>1.6709471583366393E-3</v>
      </c>
      <c r="AI2826">
        <v>28.926730453968048</v>
      </c>
      <c r="AJ2826">
        <v>1.4686305220355749</v>
      </c>
      <c r="AK2826">
        <v>38.121692138314245</v>
      </c>
      <c r="AL2826">
        <v>3.6665803459387138</v>
      </c>
      <c r="AM2826">
        <v>104.41653493642806</v>
      </c>
      <c r="AN2826">
        <v>479.36435225435145</v>
      </c>
      <c r="AO2826">
        <v>7.1384815812110897E-2</v>
      </c>
      <c r="AP2826">
        <v>0.82884224104881299</v>
      </c>
    </row>
    <row r="2827" spans="1:42">
      <c r="A2827">
        <v>99.37149084442558</v>
      </c>
      <c r="B2827">
        <v>-229.21289332567162</v>
      </c>
      <c r="C2827">
        <v>215.32005759792227</v>
      </c>
      <c r="D2827">
        <v>-115.94856675349669</v>
      </c>
      <c r="E2827">
        <v>-444.53295092359389</v>
      </c>
      <c r="F2827">
        <v>115.94856675349669</v>
      </c>
      <c r="G2827">
        <v>7.2221147206187788E-2</v>
      </c>
      <c r="H2827">
        <v>689.50267749895318</v>
      </c>
      <c r="I2827">
        <v>4.3237880766391748E-2</v>
      </c>
      <c r="J2827">
        <v>4.0723865985870362E-2</v>
      </c>
      <c r="K2827">
        <v>1.4823507498681545</v>
      </c>
      <c r="L2827">
        <v>38.814202547073364</v>
      </c>
      <c r="M2827">
        <v>4.7968059285385962</v>
      </c>
      <c r="N2827">
        <v>31.155813306427007</v>
      </c>
      <c r="O2827">
        <v>0.71887955069541931</v>
      </c>
      <c r="P2827">
        <v>4.6863116158379442E-4</v>
      </c>
      <c r="Q2827">
        <v>2.689055638843112E-2</v>
      </c>
      <c r="R2827">
        <v>0.43564366340637206</v>
      </c>
      <c r="S2827">
        <v>1034.6810165313793</v>
      </c>
      <c r="T2827">
        <v>37.625965476036072</v>
      </c>
      <c r="U2827">
        <v>0.33584384024143221</v>
      </c>
      <c r="V2827">
        <v>610.23674011230469</v>
      </c>
      <c r="W2827">
        <v>1</v>
      </c>
      <c r="X2827">
        <v>0.32813377022743229</v>
      </c>
      <c r="Y2827">
        <v>376.29194383714969</v>
      </c>
      <c r="Z2827">
        <v>1</v>
      </c>
      <c r="AA2827">
        <v>5.7394362741184244</v>
      </c>
      <c r="AB2827">
        <v>53.810113830566408</v>
      </c>
      <c r="AC2827">
        <v>123.96230548620224</v>
      </c>
      <c r="AD2827">
        <v>1.0828399658203126E-2</v>
      </c>
      <c r="AE2827">
        <v>6.7465226945651073</v>
      </c>
      <c r="AF2827">
        <v>0.28475725293159482</v>
      </c>
      <c r="AG2827">
        <v>2.6429082941283424E-4</v>
      </c>
      <c r="AH2827">
        <v>2.5591886448860166E-2</v>
      </c>
      <c r="AI2827">
        <v>20.377615392208099</v>
      </c>
      <c r="AJ2827">
        <v>2.8319779724322349</v>
      </c>
      <c r="AK2827">
        <v>19.708047804236411</v>
      </c>
      <c r="AL2827">
        <v>7.0881267901356608</v>
      </c>
      <c r="AM2827">
        <v>97.372489941120151</v>
      </c>
      <c r="AN2827">
        <v>729.19725949774352</v>
      </c>
      <c r="AO2827">
        <v>5.7562828421592716E-2</v>
      </c>
      <c r="AP2827">
        <v>0.90691337537765515</v>
      </c>
    </row>
    <row r="2828" spans="1:42">
      <c r="A2828">
        <v>343.09021232910493</v>
      </c>
      <c r="B2828">
        <v>146.24453903152448</v>
      </c>
      <c r="C2828">
        <v>658.83780779062408</v>
      </c>
      <c r="D2828">
        <v>-315.74759546151915</v>
      </c>
      <c r="E2828">
        <v>-512.5932687590996</v>
      </c>
      <c r="F2828">
        <v>315.74759546151915</v>
      </c>
      <c r="G2828">
        <v>6.4948056213558938E-2</v>
      </c>
      <c r="H2828">
        <v>2318.9425270168449</v>
      </c>
      <c r="I2828">
        <v>3.1993550956249235E-2</v>
      </c>
      <c r="J2828">
        <v>5.8708454847335813E-2</v>
      </c>
      <c r="K2828">
        <v>1.8954806578695773</v>
      </c>
      <c r="L2828">
        <v>36.209111213684082</v>
      </c>
      <c r="M2828">
        <v>18.244372171142416</v>
      </c>
      <c r="N2828">
        <v>47.47387627620698</v>
      </c>
      <c r="O2828">
        <v>0.86527195572853088</v>
      </c>
      <c r="P2828">
        <v>2.4398001564873584E-3</v>
      </c>
      <c r="Q2828">
        <v>2.6317991203731957E-2</v>
      </c>
      <c r="R2828">
        <v>0.42901794910430907</v>
      </c>
      <c r="S2828">
        <v>661.14928620307228</v>
      </c>
      <c r="T2828">
        <v>30.824089050292969</v>
      </c>
      <c r="U2828">
        <v>0.4491394728422165</v>
      </c>
      <c r="V2828">
        <v>625.23796558380127</v>
      </c>
      <c r="W2828">
        <v>1</v>
      </c>
      <c r="X2828">
        <v>0.30912605524063114</v>
      </c>
      <c r="Y2828">
        <v>670.87843636545585</v>
      </c>
      <c r="Z2828">
        <v>1</v>
      </c>
      <c r="AA2828">
        <v>22.130563277883535</v>
      </c>
      <c r="AB2828">
        <v>48.754988037109378</v>
      </c>
      <c r="AC2828">
        <v>190.10903388261795</v>
      </c>
      <c r="AD2828">
        <v>5.5795539138663534E-3</v>
      </c>
      <c r="AE2828">
        <v>7.6081424257084214</v>
      </c>
      <c r="AF2828">
        <v>0.25928147077560426</v>
      </c>
      <c r="AG2828">
        <v>7.4754469224627901E-4</v>
      </c>
      <c r="AH2828">
        <v>3.7570768225193021E-2</v>
      </c>
      <c r="AI2828">
        <v>14.012438356876373</v>
      </c>
      <c r="AJ2828">
        <v>8.651281748858489</v>
      </c>
      <c r="AK2828">
        <v>38.519977038502695</v>
      </c>
      <c r="AL2828">
        <v>5.0757356640263689</v>
      </c>
      <c r="AM2828">
        <v>54.48889931440354</v>
      </c>
      <c r="AN2828">
        <v>476.73460209521124</v>
      </c>
      <c r="AO2828">
        <v>9.8130609631538399E-2</v>
      </c>
      <c r="AP2828">
        <v>0.85533199620246891</v>
      </c>
    </row>
    <row r="2829" spans="1:42">
      <c r="A2829">
        <v>465.82031386574062</v>
      </c>
      <c r="B2829">
        <v>826.74335117230373</v>
      </c>
      <c r="C2829">
        <v>774.57990355226616</v>
      </c>
      <c r="D2829">
        <v>-360.92303730656312</v>
      </c>
      <c r="E2829">
        <v>52.163447620037573</v>
      </c>
      <c r="F2829">
        <v>-52.163447620037573</v>
      </c>
      <c r="G2829">
        <v>7.3595336740153991E-2</v>
      </c>
      <c r="H2829">
        <v>1030.7656684635349</v>
      </c>
      <c r="I2829">
        <v>3.5003338158130642E-2</v>
      </c>
      <c r="J2829">
        <v>7.5442465782165527E-2</v>
      </c>
      <c r="K2829">
        <v>1.4030668052852153</v>
      </c>
      <c r="L2829">
        <v>18.651808500289917</v>
      </c>
      <c r="M2829">
        <v>1110.7559659219396</v>
      </c>
      <c r="N2829">
        <v>84.526892491531385</v>
      </c>
      <c r="O2829">
        <v>0.82059809565544128</v>
      </c>
      <c r="P2829">
        <v>1.1378976980845132E-2</v>
      </c>
      <c r="Q2829">
        <v>9.9313026534186451E-3</v>
      </c>
      <c r="R2829">
        <v>0.4646031951904297</v>
      </c>
      <c r="S2829">
        <v>1070.6990825448006</v>
      </c>
      <c r="T2829">
        <v>33.294716477394104</v>
      </c>
      <c r="U2829">
        <v>0.32098110496997834</v>
      </c>
      <c r="V2829">
        <v>477.00009346008301</v>
      </c>
      <c r="W2829">
        <v>1</v>
      </c>
      <c r="X2829">
        <v>0.33526502490043641</v>
      </c>
      <c r="Y2829">
        <v>666.49237674704705</v>
      </c>
      <c r="Z2829">
        <v>1</v>
      </c>
      <c r="AA2829">
        <v>42.101666104249958</v>
      </c>
      <c r="AB2829">
        <v>139.6254730834961</v>
      </c>
      <c r="AC2829">
        <v>96.124093234539032</v>
      </c>
      <c r="AD2829">
        <v>8.1832331469935231E-3</v>
      </c>
      <c r="AE2829">
        <v>3.2626656727670049</v>
      </c>
      <c r="AF2829">
        <v>0.26409016013145448</v>
      </c>
      <c r="AG2829">
        <v>3.2659324143789569E-4</v>
      </c>
      <c r="AH2829">
        <v>5.7959206104278564E-2</v>
      </c>
      <c r="AI2829">
        <v>10.325774848461151</v>
      </c>
      <c r="AJ2829">
        <v>16.014724134295342</v>
      </c>
      <c r="AK2829">
        <v>24.306281034350395</v>
      </c>
      <c r="AL2829">
        <v>4.9191201555562953</v>
      </c>
      <c r="AM2829">
        <v>87.284334528446195</v>
      </c>
      <c r="AN2829">
        <v>265.62882649762025</v>
      </c>
      <c r="AO2829">
        <v>5.902149379253388E-2</v>
      </c>
      <c r="AP2829">
        <v>0.87785138416290298</v>
      </c>
    </row>
    <row r="2830" spans="1:42">
      <c r="A2830">
        <v>1001.8827601630092</v>
      </c>
      <c r="B2830">
        <v>4487.958349359631</v>
      </c>
      <c r="C2830">
        <v>3278.7273078053931</v>
      </c>
      <c r="D2830">
        <v>-3486.0755891966219</v>
      </c>
      <c r="E2830">
        <v>1209.2310415542379</v>
      </c>
      <c r="F2830">
        <v>-1209.2310415542379</v>
      </c>
      <c r="G2830">
        <v>5.1545388431919269E-2</v>
      </c>
      <c r="H2830">
        <v>1474.6082885196461</v>
      </c>
      <c r="I2830">
        <v>5.7167488038539882E-2</v>
      </c>
      <c r="J2830">
        <v>7.0375621080398562E-2</v>
      </c>
      <c r="K2830">
        <v>1.3786560434639452</v>
      </c>
      <c r="L2830">
        <v>31.347601413726807</v>
      </c>
      <c r="M2830">
        <v>8854.7708903826624</v>
      </c>
      <c r="N2830">
        <v>16.481005690193175</v>
      </c>
      <c r="O2830">
        <v>0.95653536915779114</v>
      </c>
      <c r="P2830">
        <v>1.7634228176540794E-2</v>
      </c>
      <c r="Q2830">
        <v>1.3926813708411321E-2</v>
      </c>
      <c r="R2830">
        <v>0.43174235820770263</v>
      </c>
      <c r="S2830">
        <v>1074.7828223149049</v>
      </c>
      <c r="T2830">
        <v>34.821516275405884</v>
      </c>
      <c r="U2830">
        <v>0.44267252385616307</v>
      </c>
      <c r="V2830">
        <v>633.07225704193115</v>
      </c>
      <c r="W2830">
        <v>1</v>
      </c>
      <c r="X2830">
        <v>0.43720779895782469</v>
      </c>
      <c r="Y2830">
        <v>467.04529061516087</v>
      </c>
      <c r="Z2830">
        <v>1</v>
      </c>
      <c r="AA2830">
        <v>37.137061861371997</v>
      </c>
      <c r="AB2830">
        <v>43.410393188476569</v>
      </c>
      <c r="AC2830">
        <v>148.02383333444595</v>
      </c>
      <c r="AD2830">
        <v>5.1258364294329267E-3</v>
      </c>
      <c r="AE2830">
        <v>1.2828598455593563</v>
      </c>
      <c r="AF2830">
        <v>0.21568882942199705</v>
      </c>
      <c r="AG2830">
        <v>9.3098528467434373E-5</v>
      </c>
      <c r="AH2830">
        <v>5.6118499982357024E-2</v>
      </c>
      <c r="AI2830">
        <v>6.4689996838569641</v>
      </c>
      <c r="AJ2830">
        <v>13.164420674372684</v>
      </c>
      <c r="AK2830">
        <v>58.858465452790263</v>
      </c>
      <c r="AL2830">
        <v>4.3638559354148656</v>
      </c>
      <c r="AM2830">
        <v>78.514806020259854</v>
      </c>
      <c r="AN2830">
        <v>497.19890088530894</v>
      </c>
      <c r="AO2830">
        <v>7.0375724434852599E-2</v>
      </c>
      <c r="AP2830">
        <v>0.87150692439079291</v>
      </c>
    </row>
    <row r="2831" spans="1:42">
      <c r="A2831">
        <v>1267.0689361934005</v>
      </c>
      <c r="B2831">
        <v>1237.9942939899834</v>
      </c>
      <c r="C2831">
        <v>1166.6698186944361</v>
      </c>
      <c r="D2831">
        <v>29.07464220341717</v>
      </c>
      <c r="E2831">
        <v>-29.07464220341717</v>
      </c>
      <c r="F2831">
        <v>-100.39911749896442</v>
      </c>
      <c r="G2831">
        <v>1.2573168473148735E-2</v>
      </c>
      <c r="H2831">
        <v>2142.478537310471</v>
      </c>
      <c r="I2831">
        <v>1.8354813158512114E-2</v>
      </c>
      <c r="J2831">
        <v>0.10047143697738647</v>
      </c>
      <c r="K2831">
        <v>1.5922595853269099</v>
      </c>
      <c r="L2831">
        <v>28.946987390518188</v>
      </c>
      <c r="M2831">
        <v>446.714079406275</v>
      </c>
      <c r="N2831">
        <v>182.12582669982913</v>
      </c>
      <c r="O2831">
        <v>0.82765302062034607</v>
      </c>
      <c r="P2831">
        <v>2.2510461648305252E-2</v>
      </c>
      <c r="Q2831">
        <v>2.3482021384769011E-2</v>
      </c>
      <c r="R2831">
        <v>0.4971392345428467</v>
      </c>
      <c r="S2831">
        <v>1100.3690159404209</v>
      </c>
      <c r="T2831">
        <v>48.364731669425964</v>
      </c>
      <c r="U2831">
        <v>0.37584039270877839</v>
      </c>
      <c r="V2831">
        <v>454.71696853637695</v>
      </c>
      <c r="W2831">
        <v>1</v>
      </c>
      <c r="X2831">
        <v>0.36376884579658508</v>
      </c>
      <c r="Y2831">
        <v>296.337029797296</v>
      </c>
      <c r="Z2831">
        <v>1</v>
      </c>
      <c r="AA2831">
        <v>39.389026241388329</v>
      </c>
      <c r="AB2831">
        <v>172.58466632080081</v>
      </c>
      <c r="AC2831">
        <v>27.372394502162933</v>
      </c>
      <c r="AD2831">
        <v>7.0632673736311432E-3</v>
      </c>
      <c r="AE2831">
        <v>11.693535487198144</v>
      </c>
      <c r="AF2831">
        <v>4.0996195077896105E-2</v>
      </c>
      <c r="AG2831">
        <v>6.8860609023614053E-5</v>
      </c>
      <c r="AH2831">
        <v>2.5908845019340512E-2</v>
      </c>
      <c r="AI2831">
        <v>14.231244027614594</v>
      </c>
      <c r="AJ2831">
        <v>1.636251711206288</v>
      </c>
      <c r="AK2831">
        <v>28.979485539793966</v>
      </c>
      <c r="AL2831">
        <v>3.0663008955029745</v>
      </c>
      <c r="AM2831">
        <v>59.459212410449979</v>
      </c>
      <c r="AN2831">
        <v>483.29374488622631</v>
      </c>
      <c r="AO2831">
        <v>8.3867602705955502E-2</v>
      </c>
      <c r="AP2831">
        <v>0.84266981744766245</v>
      </c>
    </row>
    <row r="2832" spans="1:42">
      <c r="A2832">
        <v>957.61698608406687</v>
      </c>
      <c r="B2832">
        <v>816.96898470456085</v>
      </c>
      <c r="C2832">
        <v>590.40394783573856</v>
      </c>
      <c r="D2832">
        <v>140.64800137950601</v>
      </c>
      <c r="E2832">
        <v>-140.64800137950601</v>
      </c>
      <c r="F2832">
        <v>-367.2130382483283</v>
      </c>
      <c r="G2832">
        <v>4.3803554447166729E-2</v>
      </c>
      <c r="H2832">
        <v>718.39379875476493</v>
      </c>
      <c r="I2832">
        <v>1.990904062986374E-2</v>
      </c>
      <c r="J2832">
        <v>5.9895700216293334E-2</v>
      </c>
      <c r="K2832">
        <v>1.7209968041956425</v>
      </c>
      <c r="L2832">
        <v>57.279052734375</v>
      </c>
      <c r="M2832">
        <v>28.017712022897204</v>
      </c>
      <c r="N2832">
        <v>143.07570765666964</v>
      </c>
      <c r="O2832">
        <v>0.8728281557559967</v>
      </c>
      <c r="P2832">
        <v>2.158040756649441E-2</v>
      </c>
      <c r="Q2832">
        <v>2.2230446603563095E-3</v>
      </c>
      <c r="R2832">
        <v>0.45968267917633054</v>
      </c>
      <c r="S2832">
        <v>1151.1910871521275</v>
      </c>
      <c r="T2832">
        <v>25.356590747833252</v>
      </c>
      <c r="U2832">
        <v>0.39540788352489475</v>
      </c>
      <c r="V2832">
        <v>498.17965030670166</v>
      </c>
      <c r="W2832">
        <v>1</v>
      </c>
      <c r="X2832">
        <v>0.35663189649581911</v>
      </c>
      <c r="Y2832">
        <v>426.26084376893709</v>
      </c>
      <c r="Z2832">
        <v>1</v>
      </c>
      <c r="AA2832">
        <v>13.218255942296985</v>
      </c>
      <c r="AB2832">
        <v>76.94605419921875</v>
      </c>
      <c r="AC2832">
        <v>36.874969303607941</v>
      </c>
      <c r="AD2832">
        <v>9.8051755856244996E-3</v>
      </c>
      <c r="AE2832">
        <v>86.003017288076379</v>
      </c>
      <c r="AF2832">
        <v>0.11385297060012817</v>
      </c>
      <c r="AG2832">
        <v>1.3009604728809636E-3</v>
      </c>
      <c r="AH2832">
        <v>3.9885962498188016E-2</v>
      </c>
      <c r="AI2832">
        <v>29.680508673191071</v>
      </c>
      <c r="AJ2832">
        <v>15.113753114831926</v>
      </c>
      <c r="AK2832">
        <v>7.6693271809816359</v>
      </c>
      <c r="AL2832">
        <v>4.7220857217719949</v>
      </c>
      <c r="AM2832">
        <v>89.17588347196579</v>
      </c>
      <c r="AN2832">
        <v>369.22250880387253</v>
      </c>
      <c r="AO2832">
        <v>8.6024823307991022E-2</v>
      </c>
      <c r="AP2832">
        <v>0.82390547776222234</v>
      </c>
    </row>
    <row r="2833" spans="1:42">
      <c r="A2833">
        <v>358.15702099287563</v>
      </c>
      <c r="B2833">
        <v>243.25356145185731</v>
      </c>
      <c r="C2833">
        <v>610.7800386608186</v>
      </c>
      <c r="D2833">
        <v>-252.62301766794297</v>
      </c>
      <c r="E2833">
        <v>-367.5264772089613</v>
      </c>
      <c r="F2833">
        <v>252.62301766794297</v>
      </c>
      <c r="G2833">
        <v>2.7976387495275618E-2</v>
      </c>
      <c r="H2833">
        <v>2138.1148810224563</v>
      </c>
      <c r="I2833">
        <v>5.7268441021442414E-2</v>
      </c>
      <c r="J2833">
        <v>6.7837757110595698E-2</v>
      </c>
      <c r="K2833">
        <v>1.9573206732451913</v>
      </c>
      <c r="L2833">
        <v>38.327058553695679</v>
      </c>
      <c r="M2833">
        <v>13.112996119012685</v>
      </c>
      <c r="N2833">
        <v>60.286309974288947</v>
      </c>
      <c r="O2833">
        <v>0.63423988223075867</v>
      </c>
      <c r="P2833">
        <v>9.0667798254224982E-3</v>
      </c>
      <c r="Q2833">
        <v>3.0820544613732227E-2</v>
      </c>
      <c r="R2833">
        <v>0.43136457443237303</v>
      </c>
      <c r="S2833">
        <v>358.00432166202131</v>
      </c>
      <c r="T2833">
        <v>32.422497868537903</v>
      </c>
      <c r="U2833">
        <v>0.34948237240314484</v>
      </c>
      <c r="V2833">
        <v>638.61441612243652</v>
      </c>
      <c r="W2833">
        <v>1</v>
      </c>
      <c r="X2833">
        <v>0.39838217139244081</v>
      </c>
      <c r="Y2833">
        <v>661.55715455934444</v>
      </c>
      <c r="Z2833">
        <v>1</v>
      </c>
      <c r="AA2833">
        <v>3.2418204648303988</v>
      </c>
      <c r="AB2833">
        <v>148.75391229248049</v>
      </c>
      <c r="AC2833">
        <v>115.40465801954269</v>
      </c>
      <c r="AD2833">
        <v>1.3258599827432226E-2</v>
      </c>
      <c r="AE2833">
        <v>11.934232794103707</v>
      </c>
      <c r="AF2833">
        <v>8.9225968122482291E-2</v>
      </c>
      <c r="AG2833">
        <v>5.2472237968374336E-4</v>
      </c>
      <c r="AH2833">
        <v>2.2014527559280392E-2</v>
      </c>
      <c r="AI2833">
        <v>5.2461835741996765</v>
      </c>
      <c r="AJ2833">
        <v>1.4966673381435081</v>
      </c>
      <c r="AK2833">
        <v>62.597111393809321</v>
      </c>
      <c r="AL2833">
        <v>3.7829478710118094</v>
      </c>
      <c r="AM2833">
        <v>37.198966848850247</v>
      </c>
      <c r="AN2833">
        <v>285.28562000210331</v>
      </c>
      <c r="AO2833">
        <v>9.2477497935295111E-2</v>
      </c>
      <c r="AP2833">
        <v>0.84107411956787115</v>
      </c>
    </row>
    <row r="2834" spans="1:42">
      <c r="A2834">
        <v>609.65381161377957</v>
      </c>
      <c r="B2834">
        <v>558.32307769052863</v>
      </c>
      <c r="C2834">
        <v>635.49976264260101</v>
      </c>
      <c r="D2834">
        <v>-25.845951028821446</v>
      </c>
      <c r="E2834">
        <v>-77.176684952072378</v>
      </c>
      <c r="F2834">
        <v>25.845951028821446</v>
      </c>
      <c r="G2834">
        <v>-3.2088063373348144E-4</v>
      </c>
      <c r="H2834">
        <v>1512.4407518556818</v>
      </c>
      <c r="I2834">
        <v>3.5104988515377043E-2</v>
      </c>
      <c r="J2834">
        <v>9.6527115106582642E-2</v>
      </c>
      <c r="K2834">
        <v>1.8804279705822466</v>
      </c>
      <c r="L2834">
        <v>79.383714199066162</v>
      </c>
      <c r="M2834">
        <v>83.810549410677851</v>
      </c>
      <c r="N2834">
        <v>85.448016062355052</v>
      </c>
      <c r="O2834">
        <v>0.88456657528877258</v>
      </c>
      <c r="P2834">
        <v>1.8753951390584306E-2</v>
      </c>
      <c r="Q2834">
        <v>3.7964116785261362E-2</v>
      </c>
      <c r="R2834">
        <v>0.43304154872894285</v>
      </c>
      <c r="S2834">
        <v>939.76812965200611</v>
      </c>
      <c r="T2834">
        <v>43.434256315231323</v>
      </c>
      <c r="U2834">
        <v>0.41646969735622408</v>
      </c>
      <c r="V2834">
        <v>497.91610240936279</v>
      </c>
      <c r="W2834">
        <v>1</v>
      </c>
      <c r="X2834">
        <v>0.42542141914367676</v>
      </c>
      <c r="Y2834">
        <v>650.92491378541445</v>
      </c>
      <c r="Z2834">
        <v>1</v>
      </c>
      <c r="AA2834">
        <v>17.320758284330374</v>
      </c>
      <c r="AB2834">
        <v>120.81793981933595</v>
      </c>
      <c r="AC2834">
        <v>40.431667864322662</v>
      </c>
      <c r="AD2834">
        <v>8.1600727179111585E-3</v>
      </c>
      <c r="AE2834">
        <v>32.528167866873545</v>
      </c>
      <c r="AF2834">
        <v>-1.8329987525939943E-2</v>
      </c>
      <c r="AG2834">
        <v>6.9018746997205128E-4</v>
      </c>
      <c r="AH2834">
        <v>1.1982768809795378E-2</v>
      </c>
      <c r="AI2834">
        <v>6.2742236256599426</v>
      </c>
      <c r="AJ2834">
        <v>16.102987311114823</v>
      </c>
      <c r="AK2834">
        <v>27.536909757256506</v>
      </c>
      <c r="AL2834">
        <v>3.8117929038778531</v>
      </c>
      <c r="AM2834">
        <v>47.693408524990083</v>
      </c>
      <c r="AN2834">
        <v>186.07715723111022</v>
      </c>
      <c r="AO2834">
        <v>8.1574366211891181E-2</v>
      </c>
      <c r="AP2834">
        <v>0.91961103034019487</v>
      </c>
    </row>
    <row r="2835" spans="1:42">
      <c r="A2835">
        <v>760.93245942539943</v>
      </c>
      <c r="B2835">
        <v>653.92280057625669</v>
      </c>
      <c r="C2835">
        <v>657.80356153162984</v>
      </c>
      <c r="D2835">
        <v>103.12889789376959</v>
      </c>
      <c r="E2835">
        <v>-107.00965884914274</v>
      </c>
      <c r="F2835">
        <v>-103.12889789376959</v>
      </c>
      <c r="G2835">
        <v>6.4108569307174068E-2</v>
      </c>
      <c r="H2835">
        <v>1292.1334368731686</v>
      </c>
      <c r="I2835">
        <v>5.2639302313327786E-2</v>
      </c>
      <c r="J2835">
        <v>2.2007856845855711E-2</v>
      </c>
      <c r="K2835">
        <v>1.6902823749482629</v>
      </c>
      <c r="L2835">
        <v>74.823638200759888</v>
      </c>
      <c r="M2835">
        <v>76.447486587586113</v>
      </c>
      <c r="N2835">
        <v>136.24293479537965</v>
      </c>
      <c r="O2835">
        <v>0.67801126837730408</v>
      </c>
      <c r="P2835">
        <v>1.0776365756988524E-2</v>
      </c>
      <c r="Q2835">
        <v>3.207626687155829E-2</v>
      </c>
      <c r="R2835">
        <v>0.48379044532775878</v>
      </c>
      <c r="S2835">
        <v>692.39118208946684</v>
      </c>
      <c r="T2835">
        <v>32.051572203636169</v>
      </c>
      <c r="U2835">
        <v>0.32222747862339024</v>
      </c>
      <c r="V2835">
        <v>507.70854949951172</v>
      </c>
      <c r="W2835">
        <v>1</v>
      </c>
      <c r="X2835">
        <v>0.29982826828956605</v>
      </c>
      <c r="Y2835">
        <v>304.49581679113231</v>
      </c>
      <c r="Z2835">
        <v>1</v>
      </c>
      <c r="AA2835">
        <v>25.005832397623067</v>
      </c>
      <c r="AB2835">
        <v>48.592929748535163</v>
      </c>
      <c r="AC2835">
        <v>79.573605954647064</v>
      </c>
      <c r="AD2835">
        <v>7.9466143224993322E-3</v>
      </c>
      <c r="AE2835">
        <v>83.857406505075176</v>
      </c>
      <c r="AF2835">
        <v>0.1571101677417755</v>
      </c>
      <c r="AG2835">
        <v>8.0564626928219737E-4</v>
      </c>
      <c r="AH2835">
        <v>3.1977614808082581E-2</v>
      </c>
      <c r="AI2835">
        <v>15.33623069524765</v>
      </c>
      <c r="AJ2835">
        <v>6.9633293543825472</v>
      </c>
      <c r="AK2835">
        <v>39.301958279013633</v>
      </c>
      <c r="AL2835">
        <v>6.175266113205752</v>
      </c>
      <c r="AM2835">
        <v>93.037277042865753</v>
      </c>
      <c r="AN2835">
        <v>307.91082348281259</v>
      </c>
      <c r="AO2835">
        <v>4.5303694128990171E-2</v>
      </c>
      <c r="AP2835">
        <v>0.91242403173446673</v>
      </c>
    </row>
    <row r="2836" spans="1:42">
      <c r="A2836">
        <v>255.3640302529019</v>
      </c>
      <c r="B2836">
        <v>196.90965709029581</v>
      </c>
      <c r="C2836">
        <v>369.64044947276659</v>
      </c>
      <c r="D2836">
        <v>-114.27641921986469</v>
      </c>
      <c r="E2836">
        <v>-172.73079238247078</v>
      </c>
      <c r="F2836">
        <v>114.27641921986469</v>
      </c>
      <c r="G2836">
        <v>7.3849638540939538E-2</v>
      </c>
      <c r="H2836">
        <v>1202.1958697029936</v>
      </c>
      <c r="I2836">
        <v>3.8037619292736052E-2</v>
      </c>
      <c r="J2836">
        <v>3.4733366727828979E-2</v>
      </c>
      <c r="K2836">
        <v>2.0676035770475862</v>
      </c>
      <c r="L2836">
        <v>46.430506706237793</v>
      </c>
      <c r="M2836">
        <v>2.6390919535453032</v>
      </c>
      <c r="N2836">
        <v>37.917450731468207</v>
      </c>
      <c r="O2836">
        <v>0.96578016877174377</v>
      </c>
      <c r="P2836">
        <v>8.4086845186021573E-3</v>
      </c>
      <c r="Q2836">
        <v>1.0793747531043157E-2</v>
      </c>
      <c r="R2836">
        <v>0.39260754108428958</v>
      </c>
      <c r="S2836">
        <v>477.3101541769463</v>
      </c>
      <c r="T2836">
        <v>31.158089637756348</v>
      </c>
      <c r="U2836">
        <v>0.42257000148296359</v>
      </c>
      <c r="V2836">
        <v>588.73913288116455</v>
      </c>
      <c r="W2836">
        <v>1</v>
      </c>
      <c r="X2836">
        <v>0.41672639131546019</v>
      </c>
      <c r="Y2836">
        <v>540.21519799047451</v>
      </c>
      <c r="Z2836">
        <v>1</v>
      </c>
      <c r="AA2836">
        <v>9.8637602448940296</v>
      </c>
      <c r="AB2836">
        <v>27.975518798828126</v>
      </c>
      <c r="AC2836">
        <v>171.73561602830887</v>
      </c>
      <c r="AD2836">
        <v>1.5081853948087774E-2</v>
      </c>
      <c r="AE2836">
        <v>2.7092408735192137</v>
      </c>
      <c r="AF2836">
        <v>0.28950677633285515</v>
      </c>
      <c r="AG2836">
        <v>1.3882161349828219E-3</v>
      </c>
      <c r="AH2836">
        <v>5.9454762423038481E-2</v>
      </c>
      <c r="AI2836">
        <v>28.82369190454483</v>
      </c>
      <c r="AJ2836">
        <v>11.244487664059021</v>
      </c>
      <c r="AK2836">
        <v>21.229457200169563</v>
      </c>
      <c r="AL2836">
        <v>6.2698606832704611</v>
      </c>
      <c r="AM2836">
        <v>59.350181472301486</v>
      </c>
      <c r="AN2836">
        <v>131.72172521879907</v>
      </c>
      <c r="AO2836">
        <v>4.295635998249054E-2</v>
      </c>
      <c r="AP2836">
        <v>0.90534562802314777</v>
      </c>
    </row>
    <row r="2837" spans="1:42">
      <c r="A2837">
        <v>427.38712674573571</v>
      </c>
      <c r="B2837">
        <v>165.74605966203166</v>
      </c>
      <c r="C2837">
        <v>366.70405340993977</v>
      </c>
      <c r="D2837">
        <v>60.683073335795939</v>
      </c>
      <c r="E2837">
        <v>-261.64106708370406</v>
      </c>
      <c r="F2837">
        <v>-60.683073335795939</v>
      </c>
      <c r="G2837">
        <v>1.6046871872894431E-2</v>
      </c>
      <c r="H2837">
        <v>837.71634787996743</v>
      </c>
      <c r="I2837">
        <v>2.7047047913074492E-2</v>
      </c>
      <c r="J2837">
        <v>0.101543869972229</v>
      </c>
      <c r="K2837">
        <v>1.5352005315005779</v>
      </c>
      <c r="L2837">
        <v>25.716389417648315</v>
      </c>
      <c r="M2837">
        <v>3.4131925453791263</v>
      </c>
      <c r="N2837">
        <v>60.417067081069959</v>
      </c>
      <c r="O2837">
        <v>0.5416392982006073</v>
      </c>
      <c r="P2837">
        <v>2.3316004382239443E-2</v>
      </c>
      <c r="Q2837">
        <v>9.0218118561638718E-3</v>
      </c>
      <c r="R2837">
        <v>0.41120151519775389</v>
      </c>
      <c r="S2837">
        <v>936.39178838097837</v>
      </c>
      <c r="T2837">
        <v>31.848207116127014</v>
      </c>
      <c r="U2837">
        <v>0.44893716156482699</v>
      </c>
      <c r="V2837">
        <v>477.92954444885254</v>
      </c>
      <c r="W2837">
        <v>1</v>
      </c>
      <c r="X2837">
        <v>0.29622298121452334</v>
      </c>
      <c r="Y2837">
        <v>497.33971865684163</v>
      </c>
      <c r="Z2837">
        <v>1</v>
      </c>
      <c r="AA2837">
        <v>26.737553006563193</v>
      </c>
      <c r="AB2837">
        <v>37.266937438964845</v>
      </c>
      <c r="AC2837">
        <v>137.05910891294479</v>
      </c>
      <c r="AD2837">
        <v>6.0253143310546875E-3</v>
      </c>
      <c r="AE2837">
        <v>1.572850986800769</v>
      </c>
      <c r="AF2837">
        <v>5.6465810537338249E-2</v>
      </c>
      <c r="AG2837">
        <v>6.0148500397085426E-4</v>
      </c>
      <c r="AH2837">
        <v>2.5413042068481443E-2</v>
      </c>
      <c r="AI2837">
        <v>21.608624160289764</v>
      </c>
      <c r="AJ2837">
        <v>2.52567098828706</v>
      </c>
      <c r="AK2837">
        <v>14.575644237399102</v>
      </c>
      <c r="AL2837">
        <v>6.3829294443337767</v>
      </c>
      <c r="AM2837">
        <v>56.636533129215238</v>
      </c>
      <c r="AN2837">
        <v>610.70546777473896</v>
      </c>
      <c r="AO2837">
        <v>8.4468627810478203E-2</v>
      </c>
      <c r="AP2837">
        <v>0.86157734203338632</v>
      </c>
    </row>
    <row r="2838" spans="1:42">
      <c r="A2838">
        <v>466.56481498121872</v>
      </c>
      <c r="B2838">
        <v>2100.2191221160874</v>
      </c>
      <c r="C2838">
        <v>1369.4227448841432</v>
      </c>
      <c r="D2838">
        <v>-1633.6543071348688</v>
      </c>
      <c r="E2838">
        <v>730.79637723194423</v>
      </c>
      <c r="F2838">
        <v>-730.79637723194423</v>
      </c>
      <c r="G2838">
        <v>3.5713224746554459E-2</v>
      </c>
      <c r="H2838">
        <v>400.15048000708788</v>
      </c>
      <c r="I2838">
        <v>5.2275353372097016E-2</v>
      </c>
      <c r="J2838">
        <v>5.9089284181594849E-2</v>
      </c>
      <c r="K2838">
        <v>2.0952519744217395</v>
      </c>
      <c r="L2838">
        <v>49.170773029327393</v>
      </c>
      <c r="M2838">
        <v>4124.6249699388472</v>
      </c>
      <c r="N2838">
        <v>55.333092425727855</v>
      </c>
      <c r="O2838">
        <v>0.70817425847053528</v>
      </c>
      <c r="P2838">
        <v>2.0278032514784067E-2</v>
      </c>
      <c r="Q2838">
        <v>4.3669390678405754E-3</v>
      </c>
      <c r="R2838">
        <v>0.4566301679611206</v>
      </c>
      <c r="S2838">
        <v>715.21688122423825</v>
      </c>
      <c r="T2838">
        <v>25.870925188064575</v>
      </c>
      <c r="U2838">
        <v>0.42753997266292576</v>
      </c>
      <c r="V2838">
        <v>584.33282375335693</v>
      </c>
      <c r="W2838">
        <v>1</v>
      </c>
      <c r="X2838">
        <v>0.37148004055023198</v>
      </c>
      <c r="Y2838">
        <v>446.07514062894654</v>
      </c>
      <c r="Z2838">
        <v>1</v>
      </c>
      <c r="AA2838">
        <v>25.524799275159843</v>
      </c>
      <c r="AB2838">
        <v>106.35775988769532</v>
      </c>
      <c r="AC2838">
        <v>133.64783674478531</v>
      </c>
      <c r="AD2838">
        <v>8.7764821500859701E-3</v>
      </c>
      <c r="AE2838">
        <v>2.4177507499873863</v>
      </c>
      <c r="AF2838">
        <v>0.14035703659057616</v>
      </c>
      <c r="AG2838">
        <v>2.7245199045935824E-4</v>
      </c>
      <c r="AH2838">
        <v>1.2257454812526701E-2</v>
      </c>
      <c r="AI2838">
        <v>11.801874935626984</v>
      </c>
      <c r="AJ2838">
        <v>1.7875962495781044</v>
      </c>
      <c r="AK2838">
        <v>9.79832876265049</v>
      </c>
      <c r="AL2838">
        <v>3.8451383856314352</v>
      </c>
      <c r="AM2838">
        <v>48.16240104436875</v>
      </c>
      <c r="AN2838">
        <v>492.41019439224544</v>
      </c>
      <c r="AO2838">
        <v>7.988210833072662E-2</v>
      </c>
      <c r="AP2838">
        <v>0.91006373858451861</v>
      </c>
    </row>
    <row r="2839" spans="1:42">
      <c r="A2839">
        <v>691.93068962930988</v>
      </c>
      <c r="B2839">
        <v>348.75010375092307</v>
      </c>
      <c r="C2839">
        <v>775.3000555373975</v>
      </c>
      <c r="D2839">
        <v>-83.369365908087616</v>
      </c>
      <c r="E2839">
        <v>-426.54995178647442</v>
      </c>
      <c r="F2839">
        <v>83.369365908087616</v>
      </c>
      <c r="G2839">
        <v>5.562430660548448E-2</v>
      </c>
      <c r="H2839">
        <v>1936.467854160963</v>
      </c>
      <c r="I2839">
        <v>1.5771524012088776E-2</v>
      </c>
      <c r="J2839">
        <v>3.7259883403778074E-2</v>
      </c>
      <c r="K2839">
        <v>1.7021623316228389</v>
      </c>
      <c r="L2839">
        <v>14.876772165298462</v>
      </c>
      <c r="M2839">
        <v>1.184033153146973</v>
      </c>
      <c r="N2839">
        <v>123.18552118682862</v>
      </c>
      <c r="O2839">
        <v>0.67937812209129333</v>
      </c>
      <c r="P2839">
        <v>1.3401109112633596E-2</v>
      </c>
      <c r="Q2839">
        <v>2.2975810209910071E-2</v>
      </c>
      <c r="R2839">
        <v>0.44253088951110842</v>
      </c>
      <c r="S2839">
        <v>951.69230530839832</v>
      </c>
      <c r="T2839">
        <v>26.686975359916687</v>
      </c>
      <c r="U2839">
        <v>0.33479513704776764</v>
      </c>
      <c r="V2839">
        <v>505.24663925170898</v>
      </c>
      <c r="W2839">
        <v>1</v>
      </c>
      <c r="X2839">
        <v>0.32698098301887513</v>
      </c>
      <c r="Y2839">
        <v>457.42698062298416</v>
      </c>
      <c r="Z2839">
        <v>1</v>
      </c>
      <c r="AA2839">
        <v>24.093528102197652</v>
      </c>
      <c r="AB2839">
        <v>6.3986541137695321</v>
      </c>
      <c r="AC2839">
        <v>97.790060937404633</v>
      </c>
      <c r="AD2839">
        <v>8.4637503338675212E-3</v>
      </c>
      <c r="AE2839">
        <v>3.9451367722117814</v>
      </c>
      <c r="AF2839">
        <v>0.204002491235733</v>
      </c>
      <c r="AG2839">
        <v>2.8733729206724076E-4</v>
      </c>
      <c r="AH2839">
        <v>1.7102563619613646E-3</v>
      </c>
      <c r="AI2839">
        <v>13.890329301357269</v>
      </c>
      <c r="AJ2839">
        <v>13.473557098056348</v>
      </c>
      <c r="AK2839">
        <v>17.471574420332907</v>
      </c>
      <c r="AL2839">
        <v>6.380237846711303</v>
      </c>
      <c r="AM2839">
        <v>42.234711182117465</v>
      </c>
      <c r="AN2839">
        <v>780.90700025073784</v>
      </c>
      <c r="AO2839">
        <v>3.2858407378196716E-2</v>
      </c>
      <c r="AP2839">
        <v>0.88023363542556776</v>
      </c>
    </row>
    <row r="2840" spans="1:42">
      <c r="A2840">
        <v>2511.0538745785079</v>
      </c>
      <c r="B2840">
        <v>4373.4270046952124</v>
      </c>
      <c r="C2840">
        <v>2553.68445525582</v>
      </c>
      <c r="D2840">
        <v>-1862.3731301167045</v>
      </c>
      <c r="E2840">
        <v>1819.7425494393924</v>
      </c>
      <c r="F2840">
        <v>-1819.7425494393924</v>
      </c>
      <c r="G2840">
        <v>4.6209751516666717E-2</v>
      </c>
      <c r="H2840">
        <v>306.07564353028562</v>
      </c>
      <c r="I2840">
        <v>1.8813368976116178E-2</v>
      </c>
      <c r="J2840">
        <v>8.9687274694442751E-2</v>
      </c>
      <c r="K2840">
        <v>1.1786461424410344</v>
      </c>
      <c r="L2840">
        <v>76.432027816772461</v>
      </c>
      <c r="M2840">
        <v>4929.2523948787384</v>
      </c>
      <c r="N2840">
        <v>172.98525784435276</v>
      </c>
      <c r="O2840">
        <v>0.86019244790077209</v>
      </c>
      <c r="P2840">
        <v>1.4831966082255043E-2</v>
      </c>
      <c r="Q2840">
        <v>4.6808311621348055E-2</v>
      </c>
      <c r="R2840">
        <v>0.44769487857818602</v>
      </c>
      <c r="S2840">
        <v>361.63184066098205</v>
      </c>
      <c r="T2840">
        <v>35.545480251312256</v>
      </c>
      <c r="U2840">
        <v>0.36436117827892306</v>
      </c>
      <c r="V2840">
        <v>583.73281955718994</v>
      </c>
      <c r="W2840">
        <v>1</v>
      </c>
      <c r="X2840">
        <v>0.30355504751205448</v>
      </c>
      <c r="Y2840">
        <v>501.58615305530452</v>
      </c>
      <c r="Z2840">
        <v>1</v>
      </c>
      <c r="AA2840">
        <v>12.97988642004967</v>
      </c>
      <c r="AB2840">
        <v>155.7491318359375</v>
      </c>
      <c r="AC2840">
        <v>98.145563900470734</v>
      </c>
      <c r="AD2840">
        <v>7.901309086726262E-3</v>
      </c>
      <c r="AE2840">
        <v>20.092697203248715</v>
      </c>
      <c r="AF2840">
        <v>0.16249777078628538</v>
      </c>
      <c r="AG2840">
        <v>1.2424021734600515E-3</v>
      </c>
      <c r="AH2840">
        <v>3.5704462921619412E-2</v>
      </c>
      <c r="AI2840">
        <v>24.784273207187653</v>
      </c>
      <c r="AJ2840">
        <v>11.870487889735079</v>
      </c>
      <c r="AK2840">
        <v>4.0547176820039752</v>
      </c>
      <c r="AL2840">
        <v>5.2438400640700698</v>
      </c>
      <c r="AM2840">
        <v>73.90153940916062</v>
      </c>
      <c r="AN2840">
        <v>368.20865483263799</v>
      </c>
      <c r="AO2840">
        <v>5.1685961842536932E-2</v>
      </c>
      <c r="AP2840">
        <v>0.90104600167274485</v>
      </c>
    </row>
    <row r="2841" spans="1:42">
      <c r="A2841">
        <v>807.64883550577758</v>
      </c>
      <c r="B2841">
        <v>1443.0933814430091</v>
      </c>
      <c r="C2841">
        <v>1000.1810227693272</v>
      </c>
      <c r="D2841">
        <v>-635.44454593723151</v>
      </c>
      <c r="E2841">
        <v>442.91235867368187</v>
      </c>
      <c r="F2841">
        <v>-442.91235867368187</v>
      </c>
      <c r="G2841">
        <v>7.706979772546782E-2</v>
      </c>
      <c r="H2841">
        <v>540.88672741076755</v>
      </c>
      <c r="I2841">
        <v>5.9058397114276885E-2</v>
      </c>
      <c r="J2841">
        <v>5.4878187179565427E-2</v>
      </c>
      <c r="K2841">
        <v>1.2324191241919995</v>
      </c>
      <c r="L2841">
        <v>27.611793279647827</v>
      </c>
      <c r="M2841">
        <v>1840.1438569299748</v>
      </c>
      <c r="N2841">
        <v>87.935234905624398</v>
      </c>
      <c r="O2841">
        <v>0.76862642168998718</v>
      </c>
      <c r="P2841">
        <v>1.0431555165184868E-2</v>
      </c>
      <c r="Q2841">
        <v>4.1816788408491339E-2</v>
      </c>
      <c r="R2841">
        <v>0.44073511123657227</v>
      </c>
      <c r="S2841">
        <v>728.47691230714759</v>
      </c>
      <c r="T2841">
        <v>25.236395001411438</v>
      </c>
      <c r="U2841">
        <v>0.32358863651752473</v>
      </c>
      <c r="V2841">
        <v>538.79313468933105</v>
      </c>
      <c r="W2841">
        <v>1</v>
      </c>
      <c r="X2841">
        <v>0.44922202467918398</v>
      </c>
      <c r="Y2841">
        <v>626.49584360622634</v>
      </c>
      <c r="Z2841">
        <v>1</v>
      </c>
      <c r="AA2841">
        <v>48.174065838823324</v>
      </c>
      <c r="AB2841">
        <v>37.804298522949225</v>
      </c>
      <c r="AC2841">
        <v>78.116254508495331</v>
      </c>
      <c r="AD2841">
        <v>1.2772105290339543E-2</v>
      </c>
      <c r="AE2841">
        <v>21.830923524190251</v>
      </c>
      <c r="AF2841">
        <v>0.26522863268852226</v>
      </c>
      <c r="AG2841">
        <v>1.3723639059408043E-3</v>
      </c>
      <c r="AH2841">
        <v>5.0869153928756711E-2</v>
      </c>
      <c r="AI2841">
        <v>18.556163012981415</v>
      </c>
      <c r="AJ2841">
        <v>9.2519664539938624</v>
      </c>
      <c r="AK2841">
        <v>24.125409838557243</v>
      </c>
      <c r="AL2841">
        <v>5.9062740402525922</v>
      </c>
      <c r="AM2841">
        <v>23.642248213291172</v>
      </c>
      <c r="AN2841">
        <v>223.65307575915469</v>
      </c>
      <c r="AO2841">
        <v>8.2716563105583202E-2</v>
      </c>
      <c r="AP2841">
        <v>0.89977804374694836</v>
      </c>
    </row>
    <row r="2842" spans="1:42">
      <c r="A2842">
        <v>1021.8734606631741</v>
      </c>
      <c r="B2842">
        <v>902.24632259733232</v>
      </c>
      <c r="C2842">
        <v>582.71177027239014</v>
      </c>
      <c r="D2842">
        <v>119.62713806584179</v>
      </c>
      <c r="E2842">
        <v>-119.62713806584179</v>
      </c>
      <c r="F2842">
        <v>-439.16169039078397</v>
      </c>
      <c r="G2842">
        <v>4.8814781378579065E-2</v>
      </c>
      <c r="H2842">
        <v>677.07352086100013</v>
      </c>
      <c r="I2842">
        <v>4.1464227139949794E-2</v>
      </c>
      <c r="J2842">
        <v>6.204357361793518E-2</v>
      </c>
      <c r="K2842">
        <v>1.5089990022480486</v>
      </c>
      <c r="L2842">
        <v>68.711707592010498</v>
      </c>
      <c r="M2842">
        <v>12.670547165607154</v>
      </c>
      <c r="N2842">
        <v>198.95357462406162</v>
      </c>
      <c r="O2842">
        <v>0.99107912182807922</v>
      </c>
      <c r="P2842">
        <v>1.4228343963623045E-3</v>
      </c>
      <c r="Q2842">
        <v>1.4281547917260062E-2</v>
      </c>
      <c r="R2842">
        <v>0.38959805965423583</v>
      </c>
      <c r="S2842">
        <v>678.70158583103125</v>
      </c>
      <c r="T2842">
        <v>45.42497992515564</v>
      </c>
      <c r="U2842">
        <v>0.28969682633876803</v>
      </c>
      <c r="V2842">
        <v>649.45132732391357</v>
      </c>
      <c r="W2842">
        <v>1</v>
      </c>
      <c r="X2842">
        <v>0.28741979598999023</v>
      </c>
      <c r="Y2842">
        <v>391.87838304469767</v>
      </c>
      <c r="Z2842">
        <v>1</v>
      </c>
      <c r="AA2842">
        <v>40.951913818235404</v>
      </c>
      <c r="AB2842">
        <v>129.08360339355471</v>
      </c>
      <c r="AC2842">
        <v>129.36911731958389</v>
      </c>
      <c r="AD2842">
        <v>1.5368494213136852E-2</v>
      </c>
      <c r="AE2842">
        <v>1.0940011953273605</v>
      </c>
      <c r="AF2842">
        <v>0.2046454095840454</v>
      </c>
      <c r="AG2842">
        <v>1.0953401205108768E-4</v>
      </c>
      <c r="AH2842">
        <v>3.9890946662425993E-2</v>
      </c>
      <c r="AI2842">
        <v>6.9020512700080872</v>
      </c>
      <c r="AJ2842">
        <v>10.430753436815303</v>
      </c>
      <c r="AK2842">
        <v>17.323869929909705</v>
      </c>
      <c r="AL2842">
        <v>4.1747700922702755</v>
      </c>
      <c r="AM2842">
        <v>51.066217172145841</v>
      </c>
      <c r="AN2842">
        <v>284.78515801822437</v>
      </c>
      <c r="AO2842">
        <v>7.066906797885894E-2</v>
      </c>
      <c r="AP2842">
        <v>0.8774929788112642</v>
      </c>
    </row>
    <row r="2843" spans="1:42">
      <c r="A2843">
        <v>1053.7139857177526</v>
      </c>
      <c r="B2843">
        <v>1037.6880243969222</v>
      </c>
      <c r="C2843">
        <v>564.42757278173815</v>
      </c>
      <c r="D2843">
        <v>16.025961320830447</v>
      </c>
      <c r="E2843">
        <v>-16.025961320830447</v>
      </c>
      <c r="F2843">
        <v>-489.28641293601447</v>
      </c>
      <c r="G2843">
        <v>4.5782879834797494E-2</v>
      </c>
      <c r="H2843">
        <v>471.49122113180505</v>
      </c>
      <c r="I2843">
        <v>2.5634779036045073E-2</v>
      </c>
      <c r="J2843">
        <v>2.1855244636535646E-3</v>
      </c>
      <c r="K2843">
        <v>1.1364442307412623</v>
      </c>
      <c r="L2843">
        <v>43.007756471633911</v>
      </c>
      <c r="M2843">
        <v>92.508800362308577</v>
      </c>
      <c r="N2843">
        <v>129.88394446792606</v>
      </c>
      <c r="O2843">
        <v>0.68648990988731384</v>
      </c>
      <c r="P2843">
        <v>1.5581957340240477E-2</v>
      </c>
      <c r="Q2843">
        <v>1.4330390983157686E-2</v>
      </c>
      <c r="R2843">
        <v>0.41466916084289551</v>
      </c>
      <c r="S2843">
        <v>560.11791491429403</v>
      </c>
      <c r="T2843">
        <v>34.724554419517517</v>
      </c>
      <c r="U2843">
        <v>0.44848965704441068</v>
      </c>
      <c r="V2843">
        <v>623.99139404296875</v>
      </c>
      <c r="W2843">
        <v>1</v>
      </c>
      <c r="X2843">
        <v>0.43667718529701238</v>
      </c>
      <c r="Y2843">
        <v>608.88159277266095</v>
      </c>
      <c r="Z2843">
        <v>1</v>
      </c>
      <c r="AA2843">
        <v>29.472984214487084</v>
      </c>
      <c r="AB2843">
        <v>33.053589416503911</v>
      </c>
      <c r="AC2843">
        <v>33.230255544185638</v>
      </c>
      <c r="AD2843">
        <v>1.3215369852180154E-2</v>
      </c>
      <c r="AE2843">
        <v>1.1666835192796943</v>
      </c>
      <c r="AF2843">
        <v>0.19085773587226865</v>
      </c>
      <c r="AG2843">
        <v>4.5145667373600138E-4</v>
      </c>
      <c r="AH2843">
        <v>1.0011017727851866E-2</v>
      </c>
      <c r="AI2843">
        <v>28.606918752193451</v>
      </c>
      <c r="AJ2843">
        <v>8.8688182626463554</v>
      </c>
      <c r="AK2843">
        <v>9.7530361121892923</v>
      </c>
      <c r="AL2843">
        <v>5.099217328612287</v>
      </c>
      <c r="AM2843">
        <v>51.58891717195511</v>
      </c>
      <c r="AN2843">
        <v>123.72593505519792</v>
      </c>
      <c r="AO2843">
        <v>9.9737797141075141E-2</v>
      </c>
      <c r="AP2843">
        <v>0.91762499570846567</v>
      </c>
    </row>
    <row r="2844" spans="1:42">
      <c r="A2844">
        <v>512.24663141221913</v>
      </c>
      <c r="B2844">
        <v>284.46404190085644</v>
      </c>
      <c r="C2844">
        <v>434.8001069311253</v>
      </c>
      <c r="D2844">
        <v>77.446524481093832</v>
      </c>
      <c r="E2844">
        <v>-227.78258951136269</v>
      </c>
      <c r="F2844">
        <v>-77.446524481093832</v>
      </c>
      <c r="G2844">
        <v>3.6700386963976726E-2</v>
      </c>
      <c r="H2844">
        <v>899.0882979378996</v>
      </c>
      <c r="I2844">
        <v>5.8498496711254115E-2</v>
      </c>
      <c r="J2844">
        <v>2.1504494428634641E-2</v>
      </c>
      <c r="K2844">
        <v>1.668983728891611</v>
      </c>
      <c r="L2844">
        <v>59.270920753479004</v>
      </c>
      <c r="M2844">
        <v>2.4016757406845159</v>
      </c>
      <c r="N2844">
        <v>114.7874563390732</v>
      </c>
      <c r="O2844">
        <v>0.77994194626808167</v>
      </c>
      <c r="P2844">
        <v>2.0986753993564179E-2</v>
      </c>
      <c r="Q2844">
        <v>1.7447726514604352E-2</v>
      </c>
      <c r="R2844">
        <v>0.43422203540802001</v>
      </c>
      <c r="S2844">
        <v>1034.696702324185</v>
      </c>
      <c r="T2844">
        <v>30.913782119750977</v>
      </c>
      <c r="U2844">
        <v>0.29092301547527316</v>
      </c>
      <c r="V2844">
        <v>535.60211658477783</v>
      </c>
      <c r="W2844">
        <v>1</v>
      </c>
      <c r="X2844">
        <v>0.41829462289810182</v>
      </c>
      <c r="Y2844">
        <v>486.48605505557248</v>
      </c>
      <c r="Z2844">
        <v>1</v>
      </c>
      <c r="AA2844">
        <v>11.637582202138903</v>
      </c>
      <c r="AB2844">
        <v>135.18864331054689</v>
      </c>
      <c r="AC2844">
        <v>175.41877776384354</v>
      </c>
      <c r="AD2844">
        <v>6.592867924616887E-3</v>
      </c>
      <c r="AE2844">
        <v>31.848821137587834</v>
      </c>
      <c r="AF2844">
        <v>8.361208677291869E-2</v>
      </c>
      <c r="AG2844">
        <v>1.2889588326006824E-3</v>
      </c>
      <c r="AH2844">
        <v>2.5920464158058162E-3</v>
      </c>
      <c r="AI2844">
        <v>12.545162737369537</v>
      </c>
      <c r="AJ2844">
        <v>2.180858851617749</v>
      </c>
      <c r="AK2844">
        <v>31.106802962422371</v>
      </c>
      <c r="AL2844">
        <v>6.2802338826040671</v>
      </c>
      <c r="AM2844">
        <v>110.20407837629318</v>
      </c>
      <c r="AN2844">
        <v>533.47216584391867</v>
      </c>
      <c r="AO2844">
        <v>8.8943121075630183E-2</v>
      </c>
      <c r="AP2844">
        <v>0.85761890339851388</v>
      </c>
    </row>
    <row r="2845" spans="1:42">
      <c r="A2845">
        <v>1131.693574268319</v>
      </c>
      <c r="B2845">
        <v>1989.8179123604043</v>
      </c>
      <c r="C2845">
        <v>895.61745124138838</v>
      </c>
      <c r="D2845">
        <v>-858.12433809208528</v>
      </c>
      <c r="E2845">
        <v>858.12433809208528</v>
      </c>
      <c r="F2845">
        <v>-1094.2004611190159</v>
      </c>
      <c r="G2845">
        <v>4.5430401732696772E-3</v>
      </c>
      <c r="H2845">
        <v>857.56331416432374</v>
      </c>
      <c r="I2845">
        <v>3.247485190629959E-2</v>
      </c>
      <c r="J2845">
        <v>9.2689341545104983E-2</v>
      </c>
      <c r="K2845">
        <v>2.0177157579600808</v>
      </c>
      <c r="L2845">
        <v>43.774012327194214</v>
      </c>
      <c r="M2845">
        <v>2348.7390597156809</v>
      </c>
      <c r="N2845">
        <v>137.08285954170231</v>
      </c>
      <c r="O2845">
        <v>0.61134383082389832</v>
      </c>
      <c r="P2845">
        <v>1.1003058910369871E-2</v>
      </c>
      <c r="Q2845">
        <v>3.4454916318257646E-3</v>
      </c>
      <c r="R2845">
        <v>0.46096145629882812</v>
      </c>
      <c r="S2845">
        <v>572.85621397375394</v>
      </c>
      <c r="T2845">
        <v>26.954737305641174</v>
      </c>
      <c r="U2845">
        <v>0.44533621132373813</v>
      </c>
      <c r="V2845">
        <v>455.67784309387207</v>
      </c>
      <c r="W2845">
        <v>1</v>
      </c>
      <c r="X2845">
        <v>0.44109512209892277</v>
      </c>
      <c r="Y2845">
        <v>565.68816144496668</v>
      </c>
      <c r="Z2845">
        <v>1</v>
      </c>
      <c r="AA2845">
        <v>48.135638570985797</v>
      </c>
      <c r="AB2845">
        <v>89.397745544433604</v>
      </c>
      <c r="AC2845">
        <v>33.339278399944305</v>
      </c>
      <c r="AD2845">
        <v>4.4458209958850824E-3</v>
      </c>
      <c r="AE2845">
        <v>1.7824543044570471</v>
      </c>
      <c r="AF2845">
        <v>1.5714629888534538E-2</v>
      </c>
      <c r="AG2845">
        <v>1.280528301550585E-3</v>
      </c>
      <c r="AH2845">
        <v>3.3364454936981203E-2</v>
      </c>
      <c r="AI2845">
        <v>14.997491538524628</v>
      </c>
      <c r="AJ2845">
        <v>8.9908557848116537</v>
      </c>
      <c r="AK2845">
        <v>16.346032220721245</v>
      </c>
      <c r="AL2845">
        <v>2.5798349208841063</v>
      </c>
      <c r="AM2845">
        <v>50.220701944828036</v>
      </c>
      <c r="AN2845">
        <v>392.66026558525238</v>
      </c>
      <c r="AO2845">
        <v>3.8661733508110044E-2</v>
      </c>
      <c r="AP2845">
        <v>0.8810619668960572</v>
      </c>
    </row>
    <row r="2846" spans="1:42">
      <c r="A2846">
        <v>1486.771881620725</v>
      </c>
      <c r="B2846">
        <v>1678.4766198079881</v>
      </c>
      <c r="C2846">
        <v>1832.8082278429129</v>
      </c>
      <c r="D2846">
        <v>-346.03634622218783</v>
      </c>
      <c r="E2846">
        <v>-154.33160803492478</v>
      </c>
      <c r="F2846">
        <v>154.33160803492478</v>
      </c>
      <c r="G2846">
        <v>2.379584293939388E-2</v>
      </c>
      <c r="H2846">
        <v>3725.3792608430294</v>
      </c>
      <c r="I2846">
        <v>2.0535379350185394E-2</v>
      </c>
      <c r="J2846">
        <v>3.2152678728103637E-2</v>
      </c>
      <c r="K2846">
        <v>1.9474790638267994</v>
      </c>
      <c r="L2846">
        <v>52.728197574615479</v>
      </c>
      <c r="M2846">
        <v>955.03443864291637</v>
      </c>
      <c r="N2846">
        <v>148.62297750110628</v>
      </c>
      <c r="O2846">
        <v>0.92981436848640442</v>
      </c>
      <c r="P2846">
        <v>1.6856108771430119E-2</v>
      </c>
      <c r="Q2846">
        <v>4.5923655139075377E-2</v>
      </c>
      <c r="R2846">
        <v>0.45841006755828856</v>
      </c>
      <c r="S2846">
        <v>691.22602499642244</v>
      </c>
      <c r="T2846">
        <v>26.718002557754517</v>
      </c>
      <c r="U2846">
        <v>0.43565998494625091</v>
      </c>
      <c r="V2846">
        <v>466.02551937103271</v>
      </c>
      <c r="W2846">
        <v>1</v>
      </c>
      <c r="X2846">
        <v>0.3048080682754517</v>
      </c>
      <c r="Y2846">
        <v>562.99318496255523</v>
      </c>
      <c r="Z2846">
        <v>1</v>
      </c>
      <c r="AA2846">
        <v>43.594288397932061</v>
      </c>
      <c r="AB2846">
        <v>134.20122033691408</v>
      </c>
      <c r="AC2846">
        <v>103.90166193246841</v>
      </c>
      <c r="AD2846">
        <v>3.2098802745851697E-3</v>
      </c>
      <c r="AE2846">
        <v>2.1267244527722622</v>
      </c>
      <c r="AF2846">
        <v>8.4461889266967766E-2</v>
      </c>
      <c r="AG2846">
        <v>6.3755987622303738E-4</v>
      </c>
      <c r="AH2846">
        <v>7.6363205313682552E-3</v>
      </c>
      <c r="AI2846">
        <v>13.315475285053253</v>
      </c>
      <c r="AJ2846">
        <v>7.24819827091956</v>
      </c>
      <c r="AK2846">
        <v>39.229524469971658</v>
      </c>
      <c r="AL2846">
        <v>4.8398253070838306</v>
      </c>
      <c r="AM2846">
        <v>95.383665502071381</v>
      </c>
      <c r="AN2846">
        <v>439.96539179777261</v>
      </c>
      <c r="AO2846">
        <v>5.0774112343788147E-2</v>
      </c>
      <c r="AP2846">
        <v>0.89524543070793161</v>
      </c>
    </row>
    <row r="2847" spans="1:42">
      <c r="A2847">
        <v>1045.6260346347744</v>
      </c>
      <c r="B2847">
        <v>840.24825897910875</v>
      </c>
      <c r="C2847">
        <v>465.04642272976491</v>
      </c>
      <c r="D2847">
        <v>205.37777565566569</v>
      </c>
      <c r="E2847">
        <v>-205.37777565566569</v>
      </c>
      <c r="F2847">
        <v>-580.57961190500953</v>
      </c>
      <c r="G2847">
        <v>1.7399921816457484E-2</v>
      </c>
      <c r="H2847">
        <v>301.7370355975994</v>
      </c>
      <c r="I2847">
        <v>2.0815493166446687E-2</v>
      </c>
      <c r="J2847">
        <v>8.5774037837982181E-2</v>
      </c>
      <c r="K2847">
        <v>1.9867244101941584</v>
      </c>
      <c r="L2847">
        <v>43.586708307266235</v>
      </c>
      <c r="M2847">
        <v>25.220652977466109</v>
      </c>
      <c r="N2847">
        <v>181.2893382324219</v>
      </c>
      <c r="O2847">
        <v>0.7493954598903656</v>
      </c>
      <c r="P2847">
        <v>2.2023120509253605E-2</v>
      </c>
      <c r="Q2847">
        <v>1.4703043301900226E-3</v>
      </c>
      <c r="R2847">
        <v>0.49588885307312014</v>
      </c>
      <c r="S2847">
        <v>470.48498891911589</v>
      </c>
      <c r="T2847">
        <v>35.57104766368866</v>
      </c>
      <c r="U2847">
        <v>0.3184135776758194</v>
      </c>
      <c r="V2847">
        <v>581.22797012329102</v>
      </c>
      <c r="W2847">
        <v>1</v>
      </c>
      <c r="X2847">
        <v>0.33614832043647769</v>
      </c>
      <c r="Y2847">
        <v>619.1561313110858</v>
      </c>
      <c r="Z2847">
        <v>1</v>
      </c>
      <c r="AA2847">
        <v>41.070189093866354</v>
      </c>
      <c r="AB2847">
        <v>41.521485656738285</v>
      </c>
      <c r="AC2847">
        <v>58.587060868740082</v>
      </c>
      <c r="AD2847">
        <v>2.2295177492321046E-3</v>
      </c>
      <c r="AE2847">
        <v>1.2557689359484694</v>
      </c>
      <c r="AF2847">
        <v>7.0141721963882436E-2</v>
      </c>
      <c r="AG2847">
        <v>1.2051689449697413E-3</v>
      </c>
      <c r="AH2847">
        <v>3.9126334452629086E-2</v>
      </c>
      <c r="AI2847">
        <v>19.215002954006195</v>
      </c>
      <c r="AJ2847">
        <v>15.127868852460011</v>
      </c>
      <c r="AK2847">
        <v>47.694639253020284</v>
      </c>
      <c r="AL2847">
        <v>0.30770420711460122</v>
      </c>
      <c r="AM2847">
        <v>78.746672356128684</v>
      </c>
      <c r="AN2847">
        <v>516.12390933001643</v>
      </c>
      <c r="AO2847">
        <v>6.6366668105125426E-2</v>
      </c>
      <c r="AP2847">
        <v>0.83659322977066053</v>
      </c>
    </row>
    <row r="2848" spans="1:42">
      <c r="A2848">
        <v>1085.7117478059649</v>
      </c>
      <c r="B2848">
        <v>739.67683477188541</v>
      </c>
      <c r="C2848">
        <v>1077.704819981014</v>
      </c>
      <c r="D2848">
        <v>8.0069278249509352</v>
      </c>
      <c r="E2848">
        <v>-346.03491303407952</v>
      </c>
      <c r="F2848">
        <v>-8.0069278249509352</v>
      </c>
      <c r="G2848">
        <v>6.3532619810764135E-2</v>
      </c>
      <c r="H2848">
        <v>2403.5998097300262</v>
      </c>
      <c r="I2848">
        <v>3.4683334529399867E-2</v>
      </c>
      <c r="J2848">
        <v>6.2133462429046632E-3</v>
      </c>
      <c r="K2848">
        <v>1.8182396274149417</v>
      </c>
      <c r="L2848">
        <v>61.153240203857422</v>
      </c>
      <c r="M2848">
        <v>12.722785301477169</v>
      </c>
      <c r="N2848">
        <v>146.3777485593796</v>
      </c>
      <c r="O2848">
        <v>0.70671811699867249</v>
      </c>
      <c r="P2848">
        <v>1.7683161099751786E-2</v>
      </c>
      <c r="Q2848">
        <v>1.4068706830342608E-3</v>
      </c>
      <c r="R2848">
        <v>0.41084135532379151</v>
      </c>
      <c r="S2848">
        <v>805.45406906775793</v>
      </c>
      <c r="T2848">
        <v>27.23613977432251</v>
      </c>
      <c r="U2848">
        <v>0.42380336463451385</v>
      </c>
      <c r="V2848">
        <v>562.41343021392822</v>
      </c>
      <c r="W2848">
        <v>1</v>
      </c>
      <c r="X2848">
        <v>0.30415312528610233</v>
      </c>
      <c r="Y2848">
        <v>311.02988757218571</v>
      </c>
      <c r="Z2848">
        <v>1</v>
      </c>
      <c r="AA2848">
        <v>8.32857282553673</v>
      </c>
      <c r="AB2848">
        <v>28.119803222656252</v>
      </c>
      <c r="AC2848">
        <v>131.22859746217728</v>
      </c>
      <c r="AD2848">
        <v>1.3460216359195545E-2</v>
      </c>
      <c r="AE2848">
        <v>10.526180155288378</v>
      </c>
      <c r="AF2848">
        <v>0.22316710710525509</v>
      </c>
      <c r="AG2848">
        <v>9.3945446021042605E-5</v>
      </c>
      <c r="AH2848">
        <v>5.8654182827472687E-2</v>
      </c>
      <c r="AI2848">
        <v>6.2298956513404846</v>
      </c>
      <c r="AJ2848">
        <v>11.950412183244811</v>
      </c>
      <c r="AK2848">
        <v>44.899751127362251</v>
      </c>
      <c r="AL2848">
        <v>5.4935239040809334</v>
      </c>
      <c r="AM2848">
        <v>58.416294467449191</v>
      </c>
      <c r="AN2848">
        <v>790.3863754707786</v>
      </c>
      <c r="AO2848">
        <v>6.442607986927032E-2</v>
      </c>
      <c r="AP2848">
        <v>0.88989538788795486</v>
      </c>
    </row>
    <row r="2849" spans="1:42">
      <c r="A2849">
        <v>794.99948670218055</v>
      </c>
      <c r="B2849">
        <v>542.38358206212342</v>
      </c>
      <c r="C2849">
        <v>1488.5543397361291</v>
      </c>
      <c r="D2849">
        <v>-693.55485303394858</v>
      </c>
      <c r="E2849">
        <v>-946.1707576740057</v>
      </c>
      <c r="F2849">
        <v>693.55485303394858</v>
      </c>
      <c r="G2849">
        <v>0.17976449066547423</v>
      </c>
      <c r="H2849">
        <v>4305.0571856540373</v>
      </c>
      <c r="I2849">
        <v>1.8421900570392606E-2</v>
      </c>
      <c r="J2849">
        <v>8.335721588134766E-2</v>
      </c>
      <c r="K2849">
        <v>1.8306063019454477</v>
      </c>
      <c r="L2849">
        <v>61.932538747787476</v>
      </c>
      <c r="M2849">
        <v>9.001799049822683</v>
      </c>
      <c r="N2849">
        <v>99.738362083053602</v>
      </c>
      <c r="O2849">
        <v>0.6862466037273407</v>
      </c>
      <c r="P2849">
        <v>2.0349309020572234E-2</v>
      </c>
      <c r="Q2849">
        <v>3.9772938887278231E-2</v>
      </c>
      <c r="R2849">
        <v>0.4972516441345215</v>
      </c>
      <c r="S2849">
        <v>354.0494514445748</v>
      </c>
      <c r="T2849">
        <v>34.574034810066223</v>
      </c>
      <c r="U2849">
        <v>0.43873555004596709</v>
      </c>
      <c r="V2849">
        <v>453.68132591247559</v>
      </c>
      <c r="W2849">
        <v>1</v>
      </c>
      <c r="X2849">
        <v>0.29383934378623966</v>
      </c>
      <c r="Y2849">
        <v>361.75723809071803</v>
      </c>
      <c r="Z2849">
        <v>1</v>
      </c>
      <c r="AA2849">
        <v>26.942988312425619</v>
      </c>
      <c r="AB2849">
        <v>100.89502850341798</v>
      </c>
      <c r="AC2849">
        <v>187.72573918104172</v>
      </c>
      <c r="AD2849">
        <v>1.2890745635725495E-2</v>
      </c>
      <c r="AE2849">
        <v>91.379080093430474</v>
      </c>
      <c r="AF2849">
        <v>0.28390524744987489</v>
      </c>
      <c r="AG2849">
        <v>1.1842053711928458E-3</v>
      </c>
      <c r="AH2849">
        <v>9.897724390029906E-3</v>
      </c>
      <c r="AI2849">
        <v>27.106926143169403</v>
      </c>
      <c r="AJ2849">
        <v>10.963913046307317</v>
      </c>
      <c r="AK2849">
        <v>42.898229157328608</v>
      </c>
      <c r="AL2849">
        <v>8.836969779035746</v>
      </c>
      <c r="AM2849">
        <v>83.63585916757583</v>
      </c>
      <c r="AN2849">
        <v>587.02584907901246</v>
      </c>
      <c r="AO2849">
        <v>8.0463318705558784E-2</v>
      </c>
      <c r="AP2849">
        <v>0.87278360366821306</v>
      </c>
    </row>
    <row r="2850" spans="1:42">
      <c r="A2850">
        <v>590.67989171258193</v>
      </c>
      <c r="B2850">
        <v>367.41219558053166</v>
      </c>
      <c r="C2850">
        <v>342.36754783065055</v>
      </c>
      <c r="D2850">
        <v>223.26769613205028</v>
      </c>
      <c r="E2850">
        <v>-223.26769613205028</v>
      </c>
      <c r="F2850">
        <v>-248.31234388193138</v>
      </c>
      <c r="G2850">
        <v>6.6161291057153251E-2</v>
      </c>
      <c r="H2850">
        <v>526.62303140707024</v>
      </c>
      <c r="I2850">
        <v>2.4930704534053799E-2</v>
      </c>
      <c r="J2850">
        <v>8.9960544824600225E-2</v>
      </c>
      <c r="K2850">
        <v>1.1914912314236163</v>
      </c>
      <c r="L2850">
        <v>17.660672664642334</v>
      </c>
      <c r="M2850">
        <v>2.8439298991162079</v>
      </c>
      <c r="N2850">
        <v>112.81579090061189</v>
      </c>
      <c r="O2850">
        <v>0.60372570157051086</v>
      </c>
      <c r="P2850">
        <v>2.0030329598320851E-2</v>
      </c>
      <c r="Q2850">
        <v>2.5245083649953204E-2</v>
      </c>
      <c r="R2850">
        <v>0.44890603542327878</v>
      </c>
      <c r="S2850">
        <v>627.23168112430062</v>
      </c>
      <c r="T2850">
        <v>43.199700117111206</v>
      </c>
      <c r="U2850">
        <v>0.30205542504787447</v>
      </c>
      <c r="V2850">
        <v>522.43430614471436</v>
      </c>
      <c r="W2850">
        <v>1</v>
      </c>
      <c r="X2850">
        <v>0.41974349021911622</v>
      </c>
      <c r="Y2850">
        <v>359.90121142772432</v>
      </c>
      <c r="Z2850">
        <v>1</v>
      </c>
      <c r="AA2850">
        <v>39.496206998624807</v>
      </c>
      <c r="AB2850">
        <v>146.49236071777344</v>
      </c>
      <c r="AC2850">
        <v>70.660997927188873</v>
      </c>
      <c r="AD2850">
        <v>3.3436424711830596E-3</v>
      </c>
      <c r="AE2850">
        <v>4.2596569357152632</v>
      </c>
      <c r="AF2850">
        <v>0.25176448345184321</v>
      </c>
      <c r="AG2850">
        <v>7.7523012378789271E-4</v>
      </c>
      <c r="AH2850">
        <v>2.7601340091228482E-2</v>
      </c>
      <c r="AI2850">
        <v>28.173494637012482</v>
      </c>
      <c r="AJ2850">
        <v>6.1649102797206865</v>
      </c>
      <c r="AK2850">
        <v>10.671127343773842</v>
      </c>
      <c r="AL2850">
        <v>3.9919513515680416</v>
      </c>
      <c r="AM2850">
        <v>66.427929627895352</v>
      </c>
      <c r="AN2850">
        <v>499.79942569412532</v>
      </c>
      <c r="AO2850">
        <v>4.750485861301422E-2</v>
      </c>
      <c r="AP2850">
        <v>0.89838652396202101</v>
      </c>
    </row>
    <row r="2851" spans="1:42">
      <c r="A2851">
        <v>534.06878011990102</v>
      </c>
      <c r="B2851">
        <v>1086.7415395480618</v>
      </c>
      <c r="C2851">
        <v>1035.5912823694318</v>
      </c>
      <c r="D2851">
        <v>-552.67275942816082</v>
      </c>
      <c r="E2851">
        <v>51.15025717863</v>
      </c>
      <c r="F2851">
        <v>-51.15025717863</v>
      </c>
      <c r="G2851">
        <v>6.055644829093329E-2</v>
      </c>
      <c r="H2851">
        <v>1257.8575733555435</v>
      </c>
      <c r="I2851">
        <v>5.3103217184543611E-2</v>
      </c>
      <c r="J2851">
        <v>8.104593133926391E-2</v>
      </c>
      <c r="K2851">
        <v>1.1858007703721523</v>
      </c>
      <c r="L2851">
        <v>46.452494859695435</v>
      </c>
      <c r="M2851">
        <v>1781.8765666464585</v>
      </c>
      <c r="N2851">
        <v>59.60481107406617</v>
      </c>
      <c r="O2851">
        <v>0.86345610022544861</v>
      </c>
      <c r="P2851">
        <v>2.1602419800228541E-2</v>
      </c>
      <c r="Q2851">
        <v>2.7573067612118186E-2</v>
      </c>
      <c r="R2851">
        <v>0.41624855995178223</v>
      </c>
      <c r="S2851">
        <v>896.53695694299995</v>
      </c>
      <c r="T2851">
        <v>48.086318373680115</v>
      </c>
      <c r="U2851">
        <v>0.32482568800449374</v>
      </c>
      <c r="V2851">
        <v>534.86652374267578</v>
      </c>
      <c r="W2851">
        <v>1</v>
      </c>
      <c r="X2851">
        <v>0.38340708374977112</v>
      </c>
      <c r="Y2851">
        <v>564.54549181592415</v>
      </c>
      <c r="Z2851">
        <v>1</v>
      </c>
      <c r="AA2851">
        <v>40.653608599710473</v>
      </c>
      <c r="AB2851">
        <v>134.10209283447267</v>
      </c>
      <c r="AC2851">
        <v>130.53772300481796</v>
      </c>
      <c r="AD2851">
        <v>6.1752645378438838E-3</v>
      </c>
      <c r="AE2851">
        <v>1.7213825442704911</v>
      </c>
      <c r="AF2851">
        <v>0.23260151982307434</v>
      </c>
      <c r="AG2851">
        <v>1.1091903907909048E-3</v>
      </c>
      <c r="AH2851">
        <v>8.5948295831680278E-3</v>
      </c>
      <c r="AI2851">
        <v>23.959210813045502</v>
      </c>
      <c r="AJ2851">
        <v>14.282733548475731</v>
      </c>
      <c r="AK2851">
        <v>53.94327349126339</v>
      </c>
      <c r="AL2851">
        <v>4.2902850943817752</v>
      </c>
      <c r="AM2851">
        <v>27.364129078388217</v>
      </c>
      <c r="AN2851">
        <v>295.62413195999744</v>
      </c>
      <c r="AO2851">
        <v>0.10538857495784759</v>
      </c>
      <c r="AP2851">
        <v>0.85660220479965221</v>
      </c>
    </row>
    <row r="2852" spans="1:42">
      <c r="A2852">
        <v>284.82498416041432</v>
      </c>
      <c r="B2852">
        <v>217.71181326094811</v>
      </c>
      <c r="C2852">
        <v>256.54226657004392</v>
      </c>
      <c r="D2852">
        <v>28.282717590370396</v>
      </c>
      <c r="E2852">
        <v>-67.113170899466212</v>
      </c>
      <c r="F2852">
        <v>-28.282717590370396</v>
      </c>
      <c r="G2852">
        <v>6.8260411139437968E-2</v>
      </c>
      <c r="H2852">
        <v>737.3476237092782</v>
      </c>
      <c r="I2852">
        <v>3.3786339461803434E-2</v>
      </c>
      <c r="J2852">
        <v>1.6123400449752807E-2</v>
      </c>
      <c r="K2852">
        <v>1.9557511915266512</v>
      </c>
      <c r="L2852">
        <v>57.503790855407715</v>
      </c>
      <c r="M2852">
        <v>1.2428760079890979</v>
      </c>
      <c r="N2852">
        <v>50.69041184902192</v>
      </c>
      <c r="O2852">
        <v>0.63002291321754456</v>
      </c>
      <c r="P2852">
        <v>1.818268913692898E-2</v>
      </c>
      <c r="Q2852">
        <v>3.6894511487748881E-2</v>
      </c>
      <c r="R2852">
        <v>0.38558018207550049</v>
      </c>
      <c r="S2852">
        <v>791.3327546818424</v>
      </c>
      <c r="T2852">
        <v>39.563822746276855</v>
      </c>
      <c r="U2852">
        <v>0.37095632731914524</v>
      </c>
      <c r="V2852">
        <v>547.85816669464111</v>
      </c>
      <c r="W2852">
        <v>1</v>
      </c>
      <c r="X2852">
        <v>0.43136981248855588</v>
      </c>
      <c r="Y2852">
        <v>478.60032625296094</v>
      </c>
      <c r="Z2852">
        <v>1</v>
      </c>
      <c r="AA2852">
        <v>44.228001024618152</v>
      </c>
      <c r="AB2852">
        <v>19.848361572265627</v>
      </c>
      <c r="AC2852">
        <v>199.10773783922195</v>
      </c>
      <c r="AD2852">
        <v>7.9437924246502749E-3</v>
      </c>
      <c r="AE2852">
        <v>76.046347973526451</v>
      </c>
      <c r="AF2852">
        <v>7.6011464595794664E-2</v>
      </c>
      <c r="AG2852">
        <v>5.1923241682035569E-4</v>
      </c>
      <c r="AH2852">
        <v>3.7557229578495027E-2</v>
      </c>
      <c r="AI2852">
        <v>26.602632105350494</v>
      </c>
      <c r="AJ2852">
        <v>8.3277936370640315</v>
      </c>
      <c r="AK2852">
        <v>12.474944012761116</v>
      </c>
      <c r="AL2852">
        <v>3.4157077003326495</v>
      </c>
      <c r="AM2852">
        <v>31.581058776378633</v>
      </c>
      <c r="AN2852">
        <v>152.63786563723696</v>
      </c>
      <c r="AO2852">
        <v>9.380183041095734E-2</v>
      </c>
      <c r="AP2852">
        <v>0.88592525982856762</v>
      </c>
    </row>
    <row r="2853" spans="1:42">
      <c r="A2853">
        <v>211.55189891818276</v>
      </c>
      <c r="B2853">
        <v>60.626458409472406</v>
      </c>
      <c r="C2853">
        <v>970.15951891683608</v>
      </c>
      <c r="D2853">
        <v>-758.60761999865326</v>
      </c>
      <c r="E2853">
        <v>-909.53306050736364</v>
      </c>
      <c r="F2853">
        <v>758.60761999865326</v>
      </c>
      <c r="G2853">
        <v>6.9742520836329897E-2</v>
      </c>
      <c r="H2853">
        <v>3790.9162659125827</v>
      </c>
      <c r="I2853">
        <v>3.2478156387805934E-2</v>
      </c>
      <c r="J2853">
        <v>7.579294300079345E-2</v>
      </c>
      <c r="K2853">
        <v>1.9663331877887247</v>
      </c>
      <c r="L2853">
        <v>22.785614728927612</v>
      </c>
      <c r="M2853">
        <v>1.4771858569185894</v>
      </c>
      <c r="N2853">
        <v>46.185338623428351</v>
      </c>
      <c r="O2853">
        <v>0.68010231852531433</v>
      </c>
      <c r="P2853">
        <v>2.9604334301418722E-4</v>
      </c>
      <c r="Q2853">
        <v>2.6511369758182097E-2</v>
      </c>
      <c r="R2853">
        <v>0.47935176849365235</v>
      </c>
      <c r="S2853">
        <v>1152.5317610901602</v>
      </c>
      <c r="T2853">
        <v>41.368213295936584</v>
      </c>
      <c r="U2853">
        <v>0.35599856674671176</v>
      </c>
      <c r="V2853">
        <v>648.5262393951416</v>
      </c>
      <c r="W2853">
        <v>1</v>
      </c>
      <c r="X2853">
        <v>0.38273301005363469</v>
      </c>
      <c r="Y2853">
        <v>382.26856242569363</v>
      </c>
      <c r="Z2853">
        <v>1</v>
      </c>
      <c r="AA2853">
        <v>29.915909672517785</v>
      </c>
      <c r="AB2853">
        <v>38.767897399902346</v>
      </c>
      <c r="AC2853">
        <v>29.007570445537567</v>
      </c>
      <c r="AD2853">
        <v>1.4609283056014624E-2</v>
      </c>
      <c r="AE2853">
        <v>59.996725909370497</v>
      </c>
      <c r="AF2853">
        <v>0.25656318068504325</v>
      </c>
      <c r="AG2853">
        <v>9.3712915961000651E-4</v>
      </c>
      <c r="AH2853">
        <v>2.9634929084777828E-2</v>
      </c>
      <c r="AI2853">
        <v>5.824408233165741</v>
      </c>
      <c r="AJ2853">
        <v>5.0636487605014331</v>
      </c>
      <c r="AK2853">
        <v>62.238812171816825</v>
      </c>
      <c r="AL2853">
        <v>6.8119831785328691</v>
      </c>
      <c r="AM2853">
        <v>39.311059725284579</v>
      </c>
      <c r="AN2853">
        <v>334.08841257621918</v>
      </c>
      <c r="AO2853">
        <v>8.3999248385429381E-2</v>
      </c>
      <c r="AP2853">
        <v>0.90726619625091565</v>
      </c>
    </row>
    <row r="2854" spans="1:42">
      <c r="A2854">
        <v>104.19377763736802</v>
      </c>
      <c r="B2854">
        <v>-116.37736619556091</v>
      </c>
      <c r="C2854">
        <v>378.20875947985047</v>
      </c>
      <c r="D2854">
        <v>-274.01498184248248</v>
      </c>
      <c r="E2854">
        <v>-494.58612567541138</v>
      </c>
      <c r="F2854">
        <v>274.01498184248248</v>
      </c>
      <c r="G2854">
        <v>6.947797377172403E-2</v>
      </c>
      <c r="H2854">
        <v>1412.638417568018</v>
      </c>
      <c r="I2854">
        <v>4.0170222222805023E-2</v>
      </c>
      <c r="J2854">
        <v>7.2792367219924922E-2</v>
      </c>
      <c r="K2854">
        <v>1.6835736398041248</v>
      </c>
      <c r="L2854">
        <v>46.668312549591064</v>
      </c>
      <c r="M2854">
        <v>17.639460446960509</v>
      </c>
      <c r="N2854">
        <v>33.861079666328436</v>
      </c>
      <c r="O2854">
        <v>0.72497132420539856</v>
      </c>
      <c r="P2854">
        <v>1.629380416870117E-2</v>
      </c>
      <c r="Q2854">
        <v>3.7933767477671299E-2</v>
      </c>
      <c r="R2854">
        <v>0.48630080699920653</v>
      </c>
      <c r="S2854">
        <v>804.60416565364994</v>
      </c>
      <c r="T2854">
        <v>29.647904634475708</v>
      </c>
      <c r="U2854">
        <v>0.28441537320613863</v>
      </c>
      <c r="V2854">
        <v>522.6815938949585</v>
      </c>
      <c r="W2854">
        <v>1</v>
      </c>
      <c r="X2854">
        <v>0.4078559446334839</v>
      </c>
      <c r="Y2854">
        <v>393.98434684139289</v>
      </c>
      <c r="Z2854">
        <v>1</v>
      </c>
      <c r="AA2854">
        <v>35.491411104688652</v>
      </c>
      <c r="AB2854">
        <v>6.8907745361328132</v>
      </c>
      <c r="AC2854">
        <v>67.67202764749527</v>
      </c>
      <c r="AD2854">
        <v>1.3693124820024539E-2</v>
      </c>
      <c r="AE2854">
        <v>7.1637563304867111</v>
      </c>
      <c r="AF2854">
        <v>0.25554244995117181</v>
      </c>
      <c r="AG2854">
        <v>1.3433705949811136E-3</v>
      </c>
      <c r="AH2854">
        <v>2.189845651388168E-2</v>
      </c>
      <c r="AI2854">
        <v>11.498081982135773</v>
      </c>
      <c r="AJ2854">
        <v>12.085639337393559</v>
      </c>
      <c r="AK2854">
        <v>32.609357262253759</v>
      </c>
      <c r="AL2854">
        <v>4.8084830474105473</v>
      </c>
      <c r="AM2854">
        <v>94.546568143367764</v>
      </c>
      <c r="AN2854">
        <v>528.49376025875313</v>
      </c>
      <c r="AO2854">
        <v>7.9637673974037176E-2</v>
      </c>
      <c r="AP2854">
        <v>0.86070043826103215</v>
      </c>
    </row>
    <row r="2855" spans="1:42">
      <c r="A2855">
        <v>743.7165783798132</v>
      </c>
      <c r="B2855">
        <v>641.69622111950696</v>
      </c>
      <c r="C2855">
        <v>938.17041381132015</v>
      </c>
      <c r="D2855">
        <v>-194.45383543150695</v>
      </c>
      <c r="E2855">
        <v>-296.47419269181319</v>
      </c>
      <c r="F2855">
        <v>194.45383543150695</v>
      </c>
      <c r="G2855">
        <v>6.2266676913678778E-3</v>
      </c>
      <c r="H2855">
        <v>2559.8668104588419</v>
      </c>
      <c r="I2855">
        <v>3.9990626871585847E-2</v>
      </c>
      <c r="J2855">
        <v>9.4052962779998778E-2</v>
      </c>
      <c r="K2855">
        <v>1.6342227741658686</v>
      </c>
      <c r="L2855">
        <v>51.912733316421509</v>
      </c>
      <c r="M2855">
        <v>30.069412493867627</v>
      </c>
      <c r="N2855">
        <v>146.59184658660891</v>
      </c>
      <c r="O2855">
        <v>0.71934565901756287</v>
      </c>
      <c r="P2855">
        <v>2.2704620838165279E-2</v>
      </c>
      <c r="Q2855">
        <v>1.8774531523386633E-2</v>
      </c>
      <c r="R2855">
        <v>0.44018187522888186</v>
      </c>
      <c r="S2855">
        <v>882.93727205901223</v>
      </c>
      <c r="T2855">
        <v>43.083354830741882</v>
      </c>
      <c r="U2855">
        <v>0.29814102709293366</v>
      </c>
      <c r="V2855">
        <v>583.44221115112305</v>
      </c>
      <c r="W2855">
        <v>1</v>
      </c>
      <c r="X2855">
        <v>0.3122474205493927</v>
      </c>
      <c r="Y2855">
        <v>527.88997645595555</v>
      </c>
      <c r="Z2855">
        <v>1</v>
      </c>
      <c r="AA2855">
        <v>17.09682609139443</v>
      </c>
      <c r="AB2855">
        <v>163.39116094970706</v>
      </c>
      <c r="AC2855">
        <v>77.243863046169281</v>
      </c>
      <c r="AD2855">
        <v>3.7986038077590812E-3</v>
      </c>
      <c r="AE2855">
        <v>6.3540606004837423</v>
      </c>
      <c r="AF2855">
        <v>2.2265449762344354E-2</v>
      </c>
      <c r="AG2855">
        <v>7.9734015064900456E-4</v>
      </c>
      <c r="AH2855">
        <v>4.4797313666343687E-2</v>
      </c>
      <c r="AI2855">
        <v>22.099796235561371</v>
      </c>
      <c r="AJ2855">
        <v>6.1481754917345297</v>
      </c>
      <c r="AK2855">
        <v>62.009422225356104</v>
      </c>
      <c r="AL2855">
        <v>5.0587078623017883</v>
      </c>
      <c r="AM2855">
        <v>57.206814682483667</v>
      </c>
      <c r="AN2855">
        <v>272.24420594759175</v>
      </c>
      <c r="AO2855">
        <v>7.8665822386741635E-2</v>
      </c>
      <c r="AP2855">
        <v>0.83758453798294075</v>
      </c>
    </row>
    <row r="2856" spans="1:42">
      <c r="A2856">
        <v>933.79001730211849</v>
      </c>
      <c r="B2856">
        <v>677.19983885684633</v>
      </c>
      <c r="C2856">
        <v>561.06288909571924</v>
      </c>
      <c r="D2856">
        <v>256.59017844527216</v>
      </c>
      <c r="E2856">
        <v>-256.59017844527216</v>
      </c>
      <c r="F2856">
        <v>-372.72712820639924</v>
      </c>
      <c r="G2856">
        <v>7.1712770285574712E-2</v>
      </c>
      <c r="H2856">
        <v>536.25568570725454</v>
      </c>
      <c r="I2856">
        <v>5.8554093539714809E-2</v>
      </c>
      <c r="J2856">
        <v>8.4825477361679072E-2</v>
      </c>
      <c r="K2856">
        <v>1.5583198372423648</v>
      </c>
      <c r="L2856">
        <v>37.966127395629883</v>
      </c>
      <c r="M2856">
        <v>13.020966245260198</v>
      </c>
      <c r="N2856">
        <v>140.0258985517502</v>
      </c>
      <c r="O2856">
        <v>0.79717078804969788</v>
      </c>
      <c r="P2856">
        <v>2.2864895396762421E-2</v>
      </c>
      <c r="Q2856">
        <v>3.8555274009704583E-3</v>
      </c>
      <c r="R2856">
        <v>0.49584085941314698</v>
      </c>
      <c r="S2856">
        <v>1048.1832034483205</v>
      </c>
      <c r="T2856">
        <v>25.526225566864014</v>
      </c>
      <c r="U2856">
        <v>0.40174225509166717</v>
      </c>
      <c r="V2856">
        <v>641.2527322769165</v>
      </c>
      <c r="W2856">
        <v>1</v>
      </c>
      <c r="X2856">
        <v>0.41221519231796266</v>
      </c>
      <c r="Y2856">
        <v>294.77064057195838</v>
      </c>
      <c r="Z2856">
        <v>1</v>
      </c>
      <c r="AA2856">
        <v>22.35594703375817</v>
      </c>
      <c r="AB2856">
        <v>155.73606835937503</v>
      </c>
      <c r="AC2856">
        <v>155.94828873872757</v>
      </c>
      <c r="AD2856">
        <v>8.1592478303827778E-3</v>
      </c>
      <c r="AE2856">
        <v>13.529254477915611</v>
      </c>
      <c r="AF2856">
        <v>0.27652504205703732</v>
      </c>
      <c r="AG2856">
        <v>8.3166835735743502E-4</v>
      </c>
      <c r="AH2856">
        <v>1.7247231590747831E-2</v>
      </c>
      <c r="AI2856">
        <v>13.568157255649567</v>
      </c>
      <c r="AJ2856">
        <v>3.0473555393033118</v>
      </c>
      <c r="AK2856">
        <v>19.586107204556466</v>
      </c>
      <c r="AL2856">
        <v>7.2827142676350807</v>
      </c>
      <c r="AM2856">
        <v>55.525617396831507</v>
      </c>
      <c r="AN2856">
        <v>570.72580846339201</v>
      </c>
      <c r="AO2856">
        <v>6.9706114888191228E-2</v>
      </c>
      <c r="AP2856">
        <v>0.91997707390785233</v>
      </c>
    </row>
    <row r="2857" spans="1:42">
      <c r="A2857">
        <v>1127.2746772178903</v>
      </c>
      <c r="B2857">
        <v>1738.7327962943195</v>
      </c>
      <c r="C2857">
        <v>1143.13886107492</v>
      </c>
      <c r="D2857">
        <v>-611.45811907642928</v>
      </c>
      <c r="E2857">
        <v>595.59393521939955</v>
      </c>
      <c r="F2857">
        <v>-595.59393521939955</v>
      </c>
      <c r="G2857">
        <v>3.5623244814653281E-2</v>
      </c>
      <c r="H2857">
        <v>1072.4466765444135</v>
      </c>
      <c r="I2857">
        <v>5.7175357639789579E-2</v>
      </c>
      <c r="J2857">
        <v>3.4438905715942381E-2</v>
      </c>
      <c r="K2857">
        <v>1.8518154096305368</v>
      </c>
      <c r="L2857">
        <v>65.000232458114624</v>
      </c>
      <c r="M2857">
        <v>1730.9867385715143</v>
      </c>
      <c r="N2857">
        <v>131.52296025657657</v>
      </c>
      <c r="O2857">
        <v>0.59999105334281921</v>
      </c>
      <c r="P2857">
        <v>8.7314997249179401E-3</v>
      </c>
      <c r="Q2857">
        <v>1.6775801605648462E-2</v>
      </c>
      <c r="R2857">
        <v>0.42138292312622072</v>
      </c>
      <c r="S2857">
        <v>514.66294788014704</v>
      </c>
      <c r="T2857">
        <v>48.814323544502258</v>
      </c>
      <c r="U2857">
        <v>0.42199342548847196</v>
      </c>
      <c r="V2857">
        <v>546.56023979187012</v>
      </c>
      <c r="W2857">
        <v>1</v>
      </c>
      <c r="X2857">
        <v>0.33133569121360779</v>
      </c>
      <c r="Y2857">
        <v>268.24749171851676</v>
      </c>
      <c r="Z2857">
        <v>1</v>
      </c>
      <c r="AA2857">
        <v>21.060074760637288</v>
      </c>
      <c r="AB2857">
        <v>14.92010223388672</v>
      </c>
      <c r="AC2857">
        <v>185.15108078718185</v>
      </c>
      <c r="AD2857">
        <v>5.9756319747011882E-3</v>
      </c>
      <c r="AE2857">
        <v>1.9664414749469132</v>
      </c>
      <c r="AF2857">
        <v>0.13623237490653989</v>
      </c>
      <c r="AG2857">
        <v>7.245079591143577E-5</v>
      </c>
      <c r="AH2857">
        <v>4.1592233180999753E-3</v>
      </c>
      <c r="AI2857">
        <v>24.355504214763641</v>
      </c>
      <c r="AJ2857">
        <v>3.0888454654337205</v>
      </c>
      <c r="AK2857">
        <v>33.805686537623401</v>
      </c>
      <c r="AL2857">
        <v>3.0375661754936538</v>
      </c>
      <c r="AM2857">
        <v>110.92901846170426</v>
      </c>
      <c r="AN2857">
        <v>333.58998751069612</v>
      </c>
      <c r="AO2857">
        <v>0.10186620223522186</v>
      </c>
      <c r="AP2857">
        <v>0.92280173683166522</v>
      </c>
    </row>
    <row r="2858" spans="1:42">
      <c r="A2858">
        <v>780.37070154779713</v>
      </c>
      <c r="B2858">
        <v>2383.8909499700676</v>
      </c>
      <c r="C2858">
        <v>2193.3957933377919</v>
      </c>
      <c r="D2858">
        <v>-1603.5202484222705</v>
      </c>
      <c r="E2858">
        <v>190.49515663227567</v>
      </c>
      <c r="F2858">
        <v>-190.49515663227567</v>
      </c>
      <c r="G2858">
        <v>5.6645661964902824E-2</v>
      </c>
      <c r="H2858">
        <v>1965.1923215936113</v>
      </c>
      <c r="I2858">
        <v>2.4352076947689056E-2</v>
      </c>
      <c r="J2858">
        <v>1.1754591226577758E-2</v>
      </c>
      <c r="K2858">
        <v>1.8212534862339496</v>
      </c>
      <c r="L2858">
        <v>44.62904691696167</v>
      </c>
      <c r="M2858">
        <v>4668.7684583261562</v>
      </c>
      <c r="N2858">
        <v>55.890483642005933</v>
      </c>
      <c r="O2858">
        <v>0.8885219395160675</v>
      </c>
      <c r="P2858">
        <v>4.0017842186821822E-3</v>
      </c>
      <c r="Q2858">
        <v>2.3191529538896347E-2</v>
      </c>
      <c r="R2858">
        <v>0.49518422603607176</v>
      </c>
      <c r="S2858">
        <v>694.65393459281768</v>
      </c>
      <c r="T2858">
        <v>44.668573141098022</v>
      </c>
      <c r="U2858">
        <v>0.29217830598354344</v>
      </c>
      <c r="V2858">
        <v>486.39628887176514</v>
      </c>
      <c r="W2858">
        <v>1</v>
      </c>
      <c r="X2858">
        <v>0.41930656433105473</v>
      </c>
      <c r="Y2858">
        <v>602.44759672006671</v>
      </c>
      <c r="Z2858">
        <v>1</v>
      </c>
      <c r="AA2858">
        <v>13.940459700498582</v>
      </c>
      <c r="AB2858">
        <v>162.75421179199219</v>
      </c>
      <c r="AC2858">
        <v>70.069028437137604</v>
      </c>
      <c r="AD2858">
        <v>5.8996200561523436E-3</v>
      </c>
      <c r="AE2858">
        <v>2.8015126181614103</v>
      </c>
      <c r="AF2858">
        <v>0.2068162965774536</v>
      </c>
      <c r="AG2858">
        <v>2.7756088934069304E-4</v>
      </c>
      <c r="AH2858">
        <v>5.2094808471202847E-2</v>
      </c>
      <c r="AI2858">
        <v>23.701834976673126</v>
      </c>
      <c r="AJ2858">
        <v>12.647838552545021</v>
      </c>
      <c r="AK2858">
        <v>26.464736686348914</v>
      </c>
      <c r="AL2858">
        <v>3.7449070861403797</v>
      </c>
      <c r="AM2858">
        <v>67.821514642238611</v>
      </c>
      <c r="AN2858">
        <v>741.15830976861685</v>
      </c>
      <c r="AO2858">
        <v>4.0417675614356996E-2</v>
      </c>
      <c r="AP2858">
        <v>0.85369010329246531</v>
      </c>
    </row>
    <row r="2859" spans="1:42">
      <c r="A2859">
        <v>57.766235224006032</v>
      </c>
      <c r="B2859">
        <v>-94.052412229563146</v>
      </c>
      <c r="C2859">
        <v>298.92189035185572</v>
      </c>
      <c r="D2859">
        <v>-241.15565512784968</v>
      </c>
      <c r="E2859">
        <v>-392.9743025814189</v>
      </c>
      <c r="F2859">
        <v>241.15565512784968</v>
      </c>
      <c r="G2859">
        <v>7.2657514164303924E-2</v>
      </c>
      <c r="H2859">
        <v>1217.9731243195263</v>
      </c>
      <c r="I2859">
        <v>5.717352300882339E-2</v>
      </c>
      <c r="J2859">
        <v>6.6878139972686768E-2</v>
      </c>
      <c r="K2859">
        <v>1.1717414469659329</v>
      </c>
      <c r="L2859">
        <v>65.743790864944458</v>
      </c>
      <c r="M2859">
        <v>11.993189456723099</v>
      </c>
      <c r="N2859">
        <v>19.726303363800049</v>
      </c>
      <c r="O2859">
        <v>0.95305046439170837</v>
      </c>
      <c r="P2859">
        <v>1.7888100359174937E-2</v>
      </c>
      <c r="Q2859">
        <v>4.3279991202884241E-2</v>
      </c>
      <c r="R2859">
        <v>0.46649739265441892</v>
      </c>
      <c r="S2859">
        <v>455.30155156936928</v>
      </c>
      <c r="T2859">
        <v>30.828270316123962</v>
      </c>
      <c r="U2859">
        <v>0.28393088400363925</v>
      </c>
      <c r="V2859">
        <v>466.11518859863281</v>
      </c>
      <c r="W2859">
        <v>1</v>
      </c>
      <c r="X2859">
        <v>0.33724452614784245</v>
      </c>
      <c r="Y2859">
        <v>389.12228307544308</v>
      </c>
      <c r="Z2859">
        <v>1</v>
      </c>
      <c r="AA2859">
        <v>42.166462428293237</v>
      </c>
      <c r="AB2859">
        <v>171.32044000244142</v>
      </c>
      <c r="AC2859">
        <v>35.851477086544037</v>
      </c>
      <c r="AD2859">
        <v>1.0811341114533253E-2</v>
      </c>
      <c r="AE2859">
        <v>80.700629357414243</v>
      </c>
      <c r="AF2859">
        <v>0.21144308209419246</v>
      </c>
      <c r="AG2859">
        <v>9.2480955836909083E-4</v>
      </c>
      <c r="AH2859">
        <v>3.1706784749031068E-2</v>
      </c>
      <c r="AI2859">
        <v>21.412638127803802</v>
      </c>
      <c r="AJ2859">
        <v>7.4629171426930721E-2</v>
      </c>
      <c r="AK2859">
        <v>59.292162603735925</v>
      </c>
      <c r="AL2859">
        <v>5.3975169309493092</v>
      </c>
      <c r="AM2859">
        <v>96.849631512165075</v>
      </c>
      <c r="AN2859">
        <v>385.40511664819155</v>
      </c>
      <c r="AO2859">
        <v>4.4279465079307558E-2</v>
      </c>
      <c r="AP2859">
        <v>0.81094159650802622</v>
      </c>
    </row>
    <row r="2860" spans="1:42">
      <c r="A2860">
        <v>639.5369842198927</v>
      </c>
      <c r="B2860">
        <v>1595.1732234793649</v>
      </c>
      <c r="C2860">
        <v>1764.4149172654104</v>
      </c>
      <c r="D2860">
        <v>-1124.8779330455177</v>
      </c>
      <c r="E2860">
        <v>-169.24169378604552</v>
      </c>
      <c r="F2860">
        <v>169.24169378604552</v>
      </c>
      <c r="G2860">
        <v>6.0829496051668319E-2</v>
      </c>
      <c r="H2860">
        <v>2214.9420751145058</v>
      </c>
      <c r="I2860">
        <v>5.0561303794383998E-2</v>
      </c>
      <c r="J2860">
        <v>4.2191647291183472E-2</v>
      </c>
      <c r="K2860">
        <v>2.1524610430777074</v>
      </c>
      <c r="L2860">
        <v>41.402554512023926</v>
      </c>
      <c r="M2860">
        <v>3198.9897917857966</v>
      </c>
      <c r="N2860">
        <v>39.386036011314395</v>
      </c>
      <c r="O2860">
        <v>0.96328869462013245</v>
      </c>
      <c r="P2860">
        <v>7.449614948696559E-3</v>
      </c>
      <c r="Q2860">
        <v>2.4415352450476747E-2</v>
      </c>
      <c r="R2860">
        <v>0.46840073108673097</v>
      </c>
      <c r="S2860">
        <v>1000.2839182960597</v>
      </c>
      <c r="T2860">
        <v>47.830867767333984</v>
      </c>
      <c r="U2860">
        <v>0.34192774951457977</v>
      </c>
      <c r="V2860">
        <v>557.53853321075439</v>
      </c>
      <c r="W2860">
        <v>1</v>
      </c>
      <c r="X2860">
        <v>0.44599102258682255</v>
      </c>
      <c r="Y2860">
        <v>590.19383573266589</v>
      </c>
      <c r="Z2860">
        <v>1</v>
      </c>
      <c r="AA2860">
        <v>35.991748587331777</v>
      </c>
      <c r="AB2860">
        <v>77.776673583984376</v>
      </c>
      <c r="AC2860">
        <v>109.50171500444412</v>
      </c>
      <c r="AD2860">
        <v>9.3589864225469086E-3</v>
      </c>
      <c r="AE2860">
        <v>71.757140005733262</v>
      </c>
      <c r="AF2860">
        <v>0.12361897230148314</v>
      </c>
      <c r="AG2860">
        <v>8.5827206940527947E-4</v>
      </c>
      <c r="AH2860">
        <v>5.0399921286106111E-2</v>
      </c>
      <c r="AI2860">
        <v>13.671881258487701</v>
      </c>
      <c r="AJ2860">
        <v>11.193821230405241</v>
      </c>
      <c r="AK2860">
        <v>50.934310038685801</v>
      </c>
      <c r="AL2860">
        <v>8.2111658383345052</v>
      </c>
      <c r="AM2860">
        <v>24.561591422557832</v>
      </c>
      <c r="AN2860">
        <v>617.2344995987537</v>
      </c>
      <c r="AO2860">
        <v>9.0743425488471988E-2</v>
      </c>
      <c r="AP2860">
        <v>0.83953813481330875</v>
      </c>
    </row>
    <row r="2861" spans="1:42">
      <c r="A2861">
        <v>999.84394111025949</v>
      </c>
      <c r="B2861">
        <v>754.0461853982672</v>
      </c>
      <c r="C2861">
        <v>736.18747755627544</v>
      </c>
      <c r="D2861">
        <v>245.79775571199229</v>
      </c>
      <c r="E2861">
        <v>-245.79775571199229</v>
      </c>
      <c r="F2861">
        <v>-263.65646355398405</v>
      </c>
      <c r="G2861">
        <v>-2.9062574956933425E-3</v>
      </c>
      <c r="H2861">
        <v>1277.4335789861129</v>
      </c>
      <c r="I2861">
        <v>1.9498367607593534E-2</v>
      </c>
      <c r="J2861">
        <v>0.10426873683929443</v>
      </c>
      <c r="K2861">
        <v>1.9478985241115092</v>
      </c>
      <c r="L2861">
        <v>70.212134122848511</v>
      </c>
      <c r="M2861">
        <v>3.017803551540434</v>
      </c>
      <c r="N2861">
        <v>127.71797307624819</v>
      </c>
      <c r="O2861">
        <v>0.52330538630485535</v>
      </c>
      <c r="P2861">
        <v>2.2939749346839053E-2</v>
      </c>
      <c r="Q2861">
        <v>2.9084029568566212E-2</v>
      </c>
      <c r="R2861">
        <v>0.48184120178222656</v>
      </c>
      <c r="S2861">
        <v>622.8096203328987</v>
      </c>
      <c r="T2861">
        <v>29.092541337013245</v>
      </c>
      <c r="U2861">
        <v>0.43924454033374788</v>
      </c>
      <c r="V2861">
        <v>544.75598335266113</v>
      </c>
      <c r="W2861">
        <v>1</v>
      </c>
      <c r="X2861">
        <v>0.28648820757865906</v>
      </c>
      <c r="Y2861">
        <v>400.35032803362731</v>
      </c>
      <c r="Z2861">
        <v>1</v>
      </c>
      <c r="AA2861">
        <v>9.3802331861591348</v>
      </c>
      <c r="AB2861">
        <v>23.263393005371096</v>
      </c>
      <c r="AC2861">
        <v>61.856953799724579</v>
      </c>
      <c r="AD2861">
        <v>1.0073392819135617E-2</v>
      </c>
      <c r="AE2861">
        <v>2.3965004645266319</v>
      </c>
      <c r="AF2861">
        <v>-1.3761974573135376E-2</v>
      </c>
      <c r="AG2861">
        <v>1.2222895936593364E-3</v>
      </c>
      <c r="AH2861">
        <v>3.6920948886871335E-2</v>
      </c>
      <c r="AI2861">
        <v>15.671405494213104</v>
      </c>
      <c r="AJ2861">
        <v>14.003356379423778</v>
      </c>
      <c r="AK2861">
        <v>12.202851278185845</v>
      </c>
      <c r="AL2861">
        <v>6.1643364289381442</v>
      </c>
      <c r="AM2861">
        <v>105.93182522058487</v>
      </c>
      <c r="AN2861">
        <v>600.40326610058059</v>
      </c>
      <c r="AO2861">
        <v>9.0379609942436212E-2</v>
      </c>
      <c r="AP2861">
        <v>0.82265096759796152</v>
      </c>
    </row>
    <row r="2862" spans="1:42">
      <c r="A2862">
        <v>349.32200939785776</v>
      </c>
      <c r="B2862">
        <v>345.52232159869811</v>
      </c>
      <c r="C2862">
        <v>505.64200841498644</v>
      </c>
      <c r="D2862">
        <v>-156.31999901712868</v>
      </c>
      <c r="E2862">
        <v>-160.11968681628832</v>
      </c>
      <c r="F2862">
        <v>156.31999901712868</v>
      </c>
      <c r="G2862">
        <v>7.6460435342941516E-2</v>
      </c>
      <c r="H2862">
        <v>969.03458902763498</v>
      </c>
      <c r="I2862">
        <v>2.06525382399559E-2</v>
      </c>
      <c r="J2862">
        <v>7.8734912157058717E-2</v>
      </c>
      <c r="K2862">
        <v>1.1810970304787158</v>
      </c>
      <c r="L2862">
        <v>53.13955545425415</v>
      </c>
      <c r="M2862">
        <v>403.53966200524854</v>
      </c>
      <c r="N2862">
        <v>56.89021767139436</v>
      </c>
      <c r="O2862">
        <v>0.8221607506275177</v>
      </c>
      <c r="P2862">
        <v>9.8497992621527763E-3</v>
      </c>
      <c r="Q2862">
        <v>3.2845192750294995E-2</v>
      </c>
      <c r="R2862">
        <v>0.49952113628387451</v>
      </c>
      <c r="S2862">
        <v>1072.1484292957348</v>
      </c>
      <c r="T2862">
        <v>33.195787668228149</v>
      </c>
      <c r="U2862">
        <v>0.34368894994258881</v>
      </c>
      <c r="V2862">
        <v>648.83229732513428</v>
      </c>
      <c r="W2862">
        <v>1</v>
      </c>
      <c r="X2862">
        <v>0.38378773212432865</v>
      </c>
      <c r="Y2862">
        <v>457.77209861119815</v>
      </c>
      <c r="Z2862">
        <v>1</v>
      </c>
      <c r="AA2862">
        <v>8.5186492704296128</v>
      </c>
      <c r="AB2862">
        <v>175.12842248535156</v>
      </c>
      <c r="AC2862">
        <v>77.595652639865875</v>
      </c>
      <c r="AD2862">
        <v>1.4211258521446814E-2</v>
      </c>
      <c r="AE2862">
        <v>23.975229259921409</v>
      </c>
      <c r="AF2862">
        <v>0.28363778114318849</v>
      </c>
      <c r="AG2862">
        <v>1.5114678589610791E-4</v>
      </c>
      <c r="AH2862">
        <v>4.9662222135066984E-2</v>
      </c>
      <c r="AI2862">
        <v>13.087976276874542</v>
      </c>
      <c r="AJ2862">
        <v>2.9628656039531545</v>
      </c>
      <c r="AK2862">
        <v>16.672631826996803</v>
      </c>
      <c r="AL2862">
        <v>8.6903426317604442</v>
      </c>
      <c r="AM2862">
        <v>30.769077718257904</v>
      </c>
      <c r="AN2862">
        <v>389.4427316379323</v>
      </c>
      <c r="AO2862">
        <v>4.8558730721473695E-2</v>
      </c>
      <c r="AP2862">
        <v>0.86957719874382033</v>
      </c>
    </row>
    <row r="2863" spans="1:42">
      <c r="A2863">
        <v>137.04051566914174</v>
      </c>
      <c r="B2863">
        <v>-238.9822577210266</v>
      </c>
      <c r="C2863">
        <v>158.66624557915264</v>
      </c>
      <c r="D2863">
        <v>-21.625729910010904</v>
      </c>
      <c r="E2863">
        <v>-397.64850330017924</v>
      </c>
      <c r="F2863">
        <v>21.625729910010904</v>
      </c>
      <c r="G2863">
        <v>5.5712465683051993E-2</v>
      </c>
      <c r="H2863">
        <v>539.4016950857598</v>
      </c>
      <c r="I2863">
        <v>4.6050831377506256E-2</v>
      </c>
      <c r="J2863">
        <v>4.2635720729827881E-2</v>
      </c>
      <c r="K2863">
        <v>1.2840593766629695</v>
      </c>
      <c r="L2863">
        <v>64.190784692764282</v>
      </c>
      <c r="M2863">
        <v>1.3523413236507198</v>
      </c>
      <c r="N2863">
        <v>43.221614999389651</v>
      </c>
      <c r="O2863">
        <v>0.89586934447288513</v>
      </c>
      <c r="P2863">
        <v>1.9218179543813066E-2</v>
      </c>
      <c r="Q2863">
        <v>5.1419640117221404E-3</v>
      </c>
      <c r="R2863">
        <v>0.44837870597839358</v>
      </c>
      <c r="S2863">
        <v>1050.2040051606828</v>
      </c>
      <c r="T2863">
        <v>48.540303111076355</v>
      </c>
      <c r="U2863">
        <v>0.28792279779911045</v>
      </c>
      <c r="V2863">
        <v>462.67061233520508</v>
      </c>
      <c r="W2863">
        <v>1</v>
      </c>
      <c r="X2863">
        <v>0.38875484585762027</v>
      </c>
      <c r="Y2863">
        <v>453.62653794102232</v>
      </c>
      <c r="Z2863">
        <v>1</v>
      </c>
      <c r="AA2863">
        <v>43.158415969781885</v>
      </c>
      <c r="AB2863">
        <v>125.73367999267579</v>
      </c>
      <c r="AC2863">
        <v>189.99093621969223</v>
      </c>
      <c r="AD2863">
        <v>4.6774187658587072E-3</v>
      </c>
      <c r="AE2863">
        <v>2.7230111184729178</v>
      </c>
      <c r="AF2863">
        <v>0.19572523713111875</v>
      </c>
      <c r="AG2863">
        <v>1.1643148210021779E-4</v>
      </c>
      <c r="AH2863">
        <v>2.3842837810516355E-4</v>
      </c>
      <c r="AI2863">
        <v>20.689240396022797</v>
      </c>
      <c r="AJ2863">
        <v>6.7011333129798771</v>
      </c>
      <c r="AK2863">
        <v>18.474165524840355</v>
      </c>
      <c r="AL2863">
        <v>4.413903448908691</v>
      </c>
      <c r="AM2863">
        <v>65.176856911182398</v>
      </c>
      <c r="AN2863">
        <v>818.29490235836556</v>
      </c>
      <c r="AO2863">
        <v>6.1529307723045351E-2</v>
      </c>
      <c r="AP2863">
        <v>0.92054349756240861</v>
      </c>
    </row>
    <row r="2864" spans="1:42">
      <c r="A2864">
        <v>502.34351050139531</v>
      </c>
      <c r="B2864">
        <v>358.69223439480999</v>
      </c>
      <c r="C2864">
        <v>405.27189829708209</v>
      </c>
      <c r="D2864">
        <v>97.071612204313226</v>
      </c>
      <c r="E2864">
        <v>-143.65127610658533</v>
      </c>
      <c r="F2864">
        <v>-97.071612204313226</v>
      </c>
      <c r="G2864">
        <v>1.5464751486879293E-2</v>
      </c>
      <c r="H2864">
        <v>983.85494914584297</v>
      </c>
      <c r="I2864">
        <v>4.7710802257061001E-2</v>
      </c>
      <c r="J2864">
        <v>9.7375230550765995E-2</v>
      </c>
      <c r="K2864">
        <v>2.0903543500483037</v>
      </c>
      <c r="L2864">
        <v>50.894126892089844</v>
      </c>
      <c r="M2864">
        <v>1.5354443736121453</v>
      </c>
      <c r="N2864">
        <v>90.318026571464543</v>
      </c>
      <c r="O2864">
        <v>0.64131608605384827</v>
      </c>
      <c r="P2864">
        <v>5.441405084398057E-3</v>
      </c>
      <c r="Q2864">
        <v>1.5324420664045543E-2</v>
      </c>
      <c r="R2864">
        <v>0.39941214084625243</v>
      </c>
      <c r="S2864">
        <v>730.36074526664515</v>
      </c>
      <c r="T2864">
        <v>36.763393878936768</v>
      </c>
      <c r="U2864">
        <v>0.33868566215038304</v>
      </c>
      <c r="V2864">
        <v>477.28197574615479</v>
      </c>
      <c r="W2864">
        <v>1</v>
      </c>
      <c r="X2864">
        <v>0.38403031110763552</v>
      </c>
      <c r="Y2864">
        <v>578.80748893355576</v>
      </c>
      <c r="Z2864">
        <v>1</v>
      </c>
      <c r="AA2864">
        <v>40.259680919713979</v>
      </c>
      <c r="AB2864">
        <v>166.09992724609376</v>
      </c>
      <c r="AC2864">
        <v>60.878856480121613</v>
      </c>
      <c r="AD2864">
        <v>4.4449846968691569E-3</v>
      </c>
      <c r="AE2864">
        <v>1.4760801518700337</v>
      </c>
      <c r="AF2864">
        <v>5.5735638141632071E-2</v>
      </c>
      <c r="AG2864">
        <v>1.3023223241338971E-3</v>
      </c>
      <c r="AH2864">
        <v>1.4670718586444854E-2</v>
      </c>
      <c r="AI2864">
        <v>17.599839270114899</v>
      </c>
      <c r="AJ2864">
        <v>9.9669495054616668</v>
      </c>
      <c r="AK2864">
        <v>21.562965601086617</v>
      </c>
      <c r="AL2864">
        <v>7.7436048689561572</v>
      </c>
      <c r="AM2864">
        <v>100.18497694730759</v>
      </c>
      <c r="AN2864">
        <v>315.74259743792965</v>
      </c>
      <c r="AO2864">
        <v>3.2487004399299621E-2</v>
      </c>
      <c r="AP2864">
        <v>0.9143144972324373</v>
      </c>
    </row>
    <row r="2865" spans="1:42">
      <c r="A2865">
        <v>476.59767135445094</v>
      </c>
      <c r="B2865">
        <v>435.94567174163058</v>
      </c>
      <c r="C2865">
        <v>858.92923120622368</v>
      </c>
      <c r="D2865">
        <v>-382.33155985177274</v>
      </c>
      <c r="E2865">
        <v>-422.9835594645931</v>
      </c>
      <c r="F2865">
        <v>382.33155985177274</v>
      </c>
      <c r="G2865">
        <v>5.3907861561490258E-2</v>
      </c>
      <c r="H2865">
        <v>2785.7463602639796</v>
      </c>
      <c r="I2865">
        <v>3.8385174572467803E-2</v>
      </c>
      <c r="J2865">
        <v>2.7787319183349611E-2</v>
      </c>
      <c r="K2865">
        <v>2.0080046503722668</v>
      </c>
      <c r="L2865">
        <v>48.025811910629272</v>
      </c>
      <c r="M2865">
        <v>1.6720497940779584</v>
      </c>
      <c r="N2865">
        <v>78.731898176193241</v>
      </c>
      <c r="O2865">
        <v>0.84775039553642273</v>
      </c>
      <c r="P2865">
        <v>2.2045141167110864E-2</v>
      </c>
      <c r="Q2865">
        <v>2.3801071008046463E-2</v>
      </c>
      <c r="R2865">
        <v>0.42359769821166993</v>
      </c>
      <c r="S2865">
        <v>985.23591187635361</v>
      </c>
      <c r="T2865">
        <v>37.586167454719543</v>
      </c>
      <c r="U2865">
        <v>0.38293257534503938</v>
      </c>
      <c r="V2865">
        <v>630.71112632751465</v>
      </c>
      <c r="W2865">
        <v>1</v>
      </c>
      <c r="X2865">
        <v>0.32331262946128847</v>
      </c>
      <c r="Y2865">
        <v>432.69324182187535</v>
      </c>
      <c r="Z2865">
        <v>1</v>
      </c>
      <c r="AA2865">
        <v>23.617572058458332</v>
      </c>
      <c r="AB2865">
        <v>27.525519714355472</v>
      </c>
      <c r="AC2865">
        <v>30.060248076915741</v>
      </c>
      <c r="AD2865">
        <v>1.5157106187608509E-2</v>
      </c>
      <c r="AE2865">
        <v>1.5457431820464482</v>
      </c>
      <c r="AF2865">
        <v>0.22568657755851743</v>
      </c>
      <c r="AG2865">
        <v>1.226900190645441E-3</v>
      </c>
      <c r="AH2865">
        <v>3.3887635087966918E-2</v>
      </c>
      <c r="AI2865">
        <v>10.00892847776413</v>
      </c>
      <c r="AJ2865">
        <v>2.7007698415056356</v>
      </c>
      <c r="AK2865">
        <v>53.015399166941641</v>
      </c>
      <c r="AL2865">
        <v>5.0157461770790563</v>
      </c>
      <c r="AM2865">
        <v>110.02094484567642</v>
      </c>
      <c r="AN2865">
        <v>93.077044485578355</v>
      </c>
      <c r="AO2865">
        <v>0.10457365119457245</v>
      </c>
      <c r="AP2865">
        <v>0.88804338073730482</v>
      </c>
    </row>
    <row r="2866" spans="1:42">
      <c r="A2866">
        <v>799.41007282814655</v>
      </c>
      <c r="B2866">
        <v>1880.3895381388779</v>
      </c>
      <c r="C2866">
        <v>1461.6787740934485</v>
      </c>
      <c r="D2866">
        <v>-1080.9794653107315</v>
      </c>
      <c r="E2866">
        <v>418.71076404542941</v>
      </c>
      <c r="F2866">
        <v>-418.71076404542941</v>
      </c>
      <c r="G2866">
        <v>6.0275241084287959E-2</v>
      </c>
      <c r="H2866">
        <v>939.53451661789495</v>
      </c>
      <c r="I2866">
        <v>4.482600063085556E-2</v>
      </c>
      <c r="J2866">
        <v>3.4022753238677978E-3</v>
      </c>
      <c r="K2866">
        <v>1.0991595948040485</v>
      </c>
      <c r="L2866">
        <v>75.515267848968506</v>
      </c>
      <c r="M2866">
        <v>2969.2152497328543</v>
      </c>
      <c r="N2866">
        <v>116.64907159824372</v>
      </c>
      <c r="O2866">
        <v>0.63648346066474915</v>
      </c>
      <c r="P2866">
        <v>6.4292121463351767E-3</v>
      </c>
      <c r="Q2866">
        <v>1.9346580028533931E-2</v>
      </c>
      <c r="R2866">
        <v>0.44265138149261474</v>
      </c>
      <c r="S2866">
        <v>1005.2670793752075</v>
      </c>
      <c r="T2866">
        <v>38.991755247116089</v>
      </c>
      <c r="U2866">
        <v>0.31119828164577484</v>
      </c>
      <c r="V2866">
        <v>560.86852550506592</v>
      </c>
      <c r="W2866">
        <v>1</v>
      </c>
      <c r="X2866">
        <v>0.43552308082580571</v>
      </c>
      <c r="Y2866">
        <v>433.88619850259363</v>
      </c>
      <c r="Z2866">
        <v>1</v>
      </c>
      <c r="AA2866">
        <v>28.428093798856743</v>
      </c>
      <c r="AB2866">
        <v>35.867156616210941</v>
      </c>
      <c r="AC2866">
        <v>27.104927599430084</v>
      </c>
      <c r="AD2866">
        <v>5.5684782500959873E-3</v>
      </c>
      <c r="AE2866">
        <v>14.359329963974501</v>
      </c>
      <c r="AF2866">
        <v>0.23608991146087641</v>
      </c>
      <c r="AG2866">
        <v>6.5222782297936815E-4</v>
      </c>
      <c r="AH2866">
        <v>2.5627211177349087E-2</v>
      </c>
      <c r="AI2866">
        <v>28.350353538990021</v>
      </c>
      <c r="AJ2866">
        <v>10.357184076306542</v>
      </c>
      <c r="AK2866">
        <v>36.498252645134926</v>
      </c>
      <c r="AL2866">
        <v>5.1319277956530849</v>
      </c>
      <c r="AM2866">
        <v>51.43994096517563</v>
      </c>
      <c r="AN2866">
        <v>361.71832445738551</v>
      </c>
      <c r="AO2866">
        <v>9.7243456482887264E-2</v>
      </c>
      <c r="AP2866">
        <v>0.88030215430259717</v>
      </c>
    </row>
    <row r="2867" spans="1:42">
      <c r="A2867">
        <v>2389.1831220748113</v>
      </c>
      <c r="B2867">
        <v>4570.2025198030342</v>
      </c>
      <c r="C2867">
        <v>4400.6187633664385</v>
      </c>
      <c r="D2867">
        <v>-2181.0193977282229</v>
      </c>
      <c r="E2867">
        <v>169.58375643659565</v>
      </c>
      <c r="F2867">
        <v>-169.58375643659565</v>
      </c>
      <c r="G2867">
        <v>4.7827067897431019E-2</v>
      </c>
      <c r="H2867">
        <v>6360.6907835210804</v>
      </c>
      <c r="I2867">
        <v>1.6224602758884429E-2</v>
      </c>
      <c r="J2867">
        <v>6.4712128639221192E-3</v>
      </c>
      <c r="K2867">
        <v>1.878780713647604</v>
      </c>
      <c r="L2867">
        <v>28.967581987380981</v>
      </c>
      <c r="M2867">
        <v>5684.0602568382565</v>
      </c>
      <c r="N2867">
        <v>151.36399008712772</v>
      </c>
      <c r="O2867">
        <v>0.82441362738609314</v>
      </c>
      <c r="P2867">
        <v>2.2933790683746333E-2</v>
      </c>
      <c r="Q2867">
        <v>4.4704633977678078E-2</v>
      </c>
      <c r="R2867">
        <v>0.45338440895080567</v>
      </c>
      <c r="S2867">
        <v>785.10672519627337</v>
      </c>
      <c r="T2867">
        <v>47.89181649684906</v>
      </c>
      <c r="U2867">
        <v>0.36100055754184723</v>
      </c>
      <c r="V2867">
        <v>493.51863861083984</v>
      </c>
      <c r="W2867">
        <v>1</v>
      </c>
      <c r="X2867">
        <v>0.36791607499122625</v>
      </c>
      <c r="Y2867">
        <v>404.97324116355389</v>
      </c>
      <c r="Z2867">
        <v>1</v>
      </c>
      <c r="AA2867">
        <v>30.261622575235375</v>
      </c>
      <c r="AB2867">
        <v>8.1946309204101571</v>
      </c>
      <c r="AC2867">
        <v>157.27698653936386</v>
      </c>
      <c r="AD2867">
        <v>1.3501804710453393E-2</v>
      </c>
      <c r="AE2867">
        <v>11.389748749886865</v>
      </c>
      <c r="AF2867">
        <v>0.13898398518562316</v>
      </c>
      <c r="AG2867">
        <v>1.1218723044700411E-3</v>
      </c>
      <c r="AH2867">
        <v>3.8399617600440979E-2</v>
      </c>
      <c r="AI2867">
        <v>22.236731946468353</v>
      </c>
      <c r="AJ2867">
        <v>13.214129542317467</v>
      </c>
      <c r="AK2867">
        <v>54.496695637106896</v>
      </c>
      <c r="AL2867">
        <v>7.1937209161310136</v>
      </c>
      <c r="AM2867">
        <v>92.882143223285681</v>
      </c>
      <c r="AN2867">
        <v>140.59587000213324</v>
      </c>
      <c r="AO2867">
        <v>7.393390500545502E-2</v>
      </c>
      <c r="AP2867">
        <v>0.89172910833358776</v>
      </c>
    </row>
    <row r="2868" spans="1:42">
      <c r="A2868">
        <v>2154.2129352111638</v>
      </c>
      <c r="B2868">
        <v>3299.4992041320652</v>
      </c>
      <c r="C2868">
        <v>2898.755422986254</v>
      </c>
      <c r="D2868">
        <v>-1145.2862689209014</v>
      </c>
      <c r="E2868">
        <v>400.74378114581123</v>
      </c>
      <c r="F2868">
        <v>-400.74378114581123</v>
      </c>
      <c r="G2868">
        <v>4.2786476709966992E-2</v>
      </c>
      <c r="H2868">
        <v>3877.7885379711784</v>
      </c>
      <c r="I2868">
        <v>2.6733545958995818E-2</v>
      </c>
      <c r="J2868">
        <v>4.3810797452926639E-2</v>
      </c>
      <c r="K2868">
        <v>1.7738933616697787</v>
      </c>
      <c r="L2868">
        <v>28.740649223327637</v>
      </c>
      <c r="M2868">
        <v>3850.7951859164814</v>
      </c>
      <c r="N2868">
        <v>134.24964757595066</v>
      </c>
      <c r="O2868">
        <v>0.85200491547584534</v>
      </c>
      <c r="P2868">
        <v>2.1295453177558048E-3</v>
      </c>
      <c r="Q2868">
        <v>4.1291499402787944E-2</v>
      </c>
      <c r="R2868">
        <v>0.45440243244171141</v>
      </c>
      <c r="S2868">
        <v>549.5804453591353</v>
      </c>
      <c r="T2868">
        <v>27.687573432922363</v>
      </c>
      <c r="U2868">
        <v>0.43559509456157686</v>
      </c>
      <c r="V2868">
        <v>546.67446613311768</v>
      </c>
      <c r="W2868">
        <v>1</v>
      </c>
      <c r="X2868">
        <v>0.32469731569290161</v>
      </c>
      <c r="Y2868">
        <v>580.72289127126908</v>
      </c>
      <c r="Z2868">
        <v>1</v>
      </c>
      <c r="AA2868">
        <v>28.967436765279778</v>
      </c>
      <c r="AB2868">
        <v>46.23557934570313</v>
      </c>
      <c r="AC2868">
        <v>167.04992800951004</v>
      </c>
      <c r="AD2868">
        <v>4.481612311469184E-3</v>
      </c>
      <c r="AE2868">
        <v>1.6463271379324458</v>
      </c>
      <c r="AF2868">
        <v>0.1658486723899841</v>
      </c>
      <c r="AG2868">
        <v>3.2380676202441644E-4</v>
      </c>
      <c r="AH2868">
        <v>2.0447309136390683E-3</v>
      </c>
      <c r="AI2868">
        <v>22.678691446781158</v>
      </c>
      <c r="AJ2868">
        <v>12.905138621431473</v>
      </c>
      <c r="AK2868">
        <v>59.412830727696416</v>
      </c>
      <c r="AL2868">
        <v>3.5214221957592016</v>
      </c>
      <c r="AM2868">
        <v>46.576145064830783</v>
      </c>
      <c r="AN2868">
        <v>769.36856625788073</v>
      </c>
      <c r="AO2868">
        <v>5.4478843808174138E-2</v>
      </c>
      <c r="AP2868">
        <v>0.83323096585273748</v>
      </c>
    </row>
    <row r="2869" spans="1:42">
      <c r="A2869">
        <v>106.91385859909448</v>
      </c>
      <c r="B2869">
        <v>74.681695919263461</v>
      </c>
      <c r="C2869">
        <v>837.87220807899598</v>
      </c>
      <c r="D2869">
        <v>-730.95834947990147</v>
      </c>
      <c r="E2869">
        <v>-763.19051215973252</v>
      </c>
      <c r="F2869">
        <v>730.95834947990147</v>
      </c>
      <c r="G2869">
        <v>4.0012178473610036E-2</v>
      </c>
      <c r="H2869">
        <v>2244.4326620280913</v>
      </c>
      <c r="I2869">
        <v>4.2226891815662387E-2</v>
      </c>
      <c r="J2869">
        <v>4.6030785560607912E-2</v>
      </c>
      <c r="K2869">
        <v>1.6585824700534344</v>
      </c>
      <c r="L2869">
        <v>31.014508008956909</v>
      </c>
      <c r="M2869">
        <v>765.23385694323895</v>
      </c>
      <c r="N2869">
        <v>19.752231650161743</v>
      </c>
      <c r="O2869">
        <v>0.54134365916252136</v>
      </c>
      <c r="P2869">
        <v>2.2345635255177812E-2</v>
      </c>
      <c r="Q2869">
        <v>2.0916943285200329E-2</v>
      </c>
      <c r="R2869">
        <v>0.3938985061645508</v>
      </c>
      <c r="S2869">
        <v>586.13562162424671</v>
      </c>
      <c r="T2869">
        <v>25.381627678871155</v>
      </c>
      <c r="U2869">
        <v>0.3158944445848465</v>
      </c>
      <c r="V2869">
        <v>482.64832496643066</v>
      </c>
      <c r="W2869">
        <v>1</v>
      </c>
      <c r="X2869">
        <v>0.36021227717399601</v>
      </c>
      <c r="Y2869">
        <v>340.11732649866866</v>
      </c>
      <c r="Z2869">
        <v>1</v>
      </c>
      <c r="AA2869">
        <v>36.46179598690987</v>
      </c>
      <c r="AB2869">
        <v>49.058232360839845</v>
      </c>
      <c r="AC2869">
        <v>113.43039721250534</v>
      </c>
      <c r="AD2869">
        <v>8.8402870373848162E-3</v>
      </c>
      <c r="AE2869">
        <v>1.4352607363388685</v>
      </c>
      <c r="AF2869">
        <v>0.1444657266139984</v>
      </c>
      <c r="AG2869">
        <v>2.5505409114316271E-5</v>
      </c>
      <c r="AH2869">
        <v>3.2993998718261718E-2</v>
      </c>
      <c r="AI2869">
        <v>22.370514571666718</v>
      </c>
      <c r="AJ2869">
        <v>13.710415990124083</v>
      </c>
      <c r="AK2869">
        <v>55.8345167273283</v>
      </c>
      <c r="AL2869">
        <v>6.1101183131492016</v>
      </c>
      <c r="AM2869">
        <v>88.457217180728918</v>
      </c>
      <c r="AN2869">
        <v>799.83634821716009</v>
      </c>
      <c r="AO2869">
        <v>0.10320125567913055</v>
      </c>
      <c r="AP2869">
        <v>0.893177218437195</v>
      </c>
    </row>
    <row r="2870" spans="1:42">
      <c r="A2870">
        <v>252.82284130800011</v>
      </c>
      <c r="B2870">
        <v>-7.6129593160999889</v>
      </c>
      <c r="C2870">
        <v>900.23116315060054</v>
      </c>
      <c r="D2870">
        <v>-647.40832184260046</v>
      </c>
      <c r="E2870">
        <v>-907.84412246670058</v>
      </c>
      <c r="F2870">
        <v>647.40832184260046</v>
      </c>
      <c r="G2870">
        <v>6.5313983534668663E-2</v>
      </c>
      <c r="H2870">
        <v>3398.9608941403926</v>
      </c>
      <c r="I2870">
        <v>1.7704983651638029E-2</v>
      </c>
      <c r="J2870">
        <v>8.0206876039505007E-2</v>
      </c>
      <c r="K2870">
        <v>1.7687355639755724</v>
      </c>
      <c r="L2870">
        <v>41.790363788604736</v>
      </c>
      <c r="M2870">
        <v>1.9089196771163706</v>
      </c>
      <c r="N2870">
        <v>48.810410266304025</v>
      </c>
      <c r="O2870">
        <v>0.57489827275276184</v>
      </c>
      <c r="P2870">
        <v>1.8227219051784937E-2</v>
      </c>
      <c r="Q2870">
        <v>6.6140317916870111E-4</v>
      </c>
      <c r="R2870">
        <v>0.4872898054122925</v>
      </c>
      <c r="S2870">
        <v>865.64629978962512</v>
      </c>
      <c r="T2870">
        <v>42.146807909011841</v>
      </c>
      <c r="U2870">
        <v>0.34586352765560152</v>
      </c>
      <c r="V2870">
        <v>589.00887966156006</v>
      </c>
      <c r="W2870">
        <v>1</v>
      </c>
      <c r="X2870">
        <v>0.31826749324798587</v>
      </c>
      <c r="Y2870">
        <v>539.99437441300643</v>
      </c>
      <c r="Z2870">
        <v>1</v>
      </c>
      <c r="AA2870">
        <v>33.135084770154954</v>
      </c>
      <c r="AB2870">
        <v>79.824164184570321</v>
      </c>
      <c r="AC2870">
        <v>55.059255659580231</v>
      </c>
      <c r="AD2870">
        <v>9.5185548831255018E-3</v>
      </c>
      <c r="AE2870">
        <v>65.409317117339725</v>
      </c>
      <c r="AF2870">
        <v>0.21128694534301756</v>
      </c>
      <c r="AG2870">
        <v>6.3538795827654878E-4</v>
      </c>
      <c r="AH2870">
        <v>4.0620976769924162E-2</v>
      </c>
      <c r="AI2870">
        <v>6.0734394192695618</v>
      </c>
      <c r="AJ2870">
        <v>3.6546252291602963</v>
      </c>
      <c r="AK2870">
        <v>33.851652851700784</v>
      </c>
      <c r="AL2870">
        <v>8.1193494111232809</v>
      </c>
      <c r="AM2870">
        <v>88.519162976741796</v>
      </c>
      <c r="AN2870">
        <v>582.8961299549178</v>
      </c>
      <c r="AO2870">
        <v>9.3123220086097719E-2</v>
      </c>
      <c r="AP2870">
        <v>0.8965241496562959</v>
      </c>
    </row>
    <row r="2871" spans="1:42">
      <c r="A2871">
        <v>788.80895502440967</v>
      </c>
      <c r="B2871">
        <v>785.26959975277305</v>
      </c>
      <c r="C2871">
        <v>715.08125921928149</v>
      </c>
      <c r="D2871">
        <v>3.539355271636623</v>
      </c>
      <c r="E2871">
        <v>-3.539355271636623</v>
      </c>
      <c r="F2871">
        <v>-73.727695805128178</v>
      </c>
      <c r="G2871">
        <v>4.6432035586872131E-2</v>
      </c>
      <c r="H2871">
        <v>1368.9887603908639</v>
      </c>
      <c r="I2871">
        <v>2.3000012934207916E-2</v>
      </c>
      <c r="J2871">
        <v>4.4561374187469485E-2</v>
      </c>
      <c r="K2871">
        <v>1.8658611708104609</v>
      </c>
      <c r="L2871">
        <v>52.256799936294556</v>
      </c>
      <c r="M2871">
        <v>149.60832430525727</v>
      </c>
      <c r="N2871">
        <v>129.28121222076419</v>
      </c>
      <c r="O2871">
        <v>0.7106071412563324</v>
      </c>
      <c r="P2871">
        <v>2.1225254959530298E-2</v>
      </c>
      <c r="Q2871">
        <v>4.3937185128529857E-2</v>
      </c>
      <c r="R2871">
        <v>0.48344809532165528</v>
      </c>
      <c r="S2871">
        <v>908.45610904483351</v>
      </c>
      <c r="T2871">
        <v>32.508298754692078</v>
      </c>
      <c r="U2871">
        <v>0.34420420229434967</v>
      </c>
      <c r="V2871">
        <v>619.69442367553711</v>
      </c>
      <c r="W2871">
        <v>1</v>
      </c>
      <c r="X2871">
        <v>0.40164715886116031</v>
      </c>
      <c r="Y2871">
        <v>352.18432127627057</v>
      </c>
      <c r="Z2871">
        <v>1</v>
      </c>
      <c r="AA2871">
        <v>20.770135604028706</v>
      </c>
      <c r="AB2871">
        <v>77.41104278564454</v>
      </c>
      <c r="AC2871">
        <v>126.80874913930893</v>
      </c>
      <c r="AD2871">
        <v>1.3466389973958333E-2</v>
      </c>
      <c r="AE2871">
        <v>16.652000761724778</v>
      </c>
      <c r="AF2871">
        <v>0.14837264657020566</v>
      </c>
      <c r="AG2871">
        <v>5.5697862232715646E-4</v>
      </c>
      <c r="AH2871">
        <v>2.1739912962913509E-2</v>
      </c>
      <c r="AI2871">
        <v>19.377866685390472</v>
      </c>
      <c r="AJ2871">
        <v>8.0886637216002182</v>
      </c>
      <c r="AK2871">
        <v>16.424611338973044</v>
      </c>
      <c r="AL2871">
        <v>6.6393676537862323</v>
      </c>
      <c r="AM2871">
        <v>35.16851779222489</v>
      </c>
      <c r="AN2871">
        <v>137.39383434665157</v>
      </c>
      <c r="AO2871">
        <v>0.10423056161403656</v>
      </c>
      <c r="AP2871">
        <v>0.91630604600906385</v>
      </c>
    </row>
    <row r="2872" spans="1:42">
      <c r="A2872">
        <v>1220.2490852078731</v>
      </c>
      <c r="B2872">
        <v>3164.1980035233478</v>
      </c>
      <c r="C2872">
        <v>3000.8220766216618</v>
      </c>
      <c r="D2872">
        <v>-1943.9489183154747</v>
      </c>
      <c r="E2872">
        <v>163.37592690168594</v>
      </c>
      <c r="F2872">
        <v>-163.37592690168594</v>
      </c>
      <c r="G2872">
        <v>1.24651476199646E-2</v>
      </c>
      <c r="H2872">
        <v>4235.3385134248529</v>
      </c>
      <c r="I2872">
        <v>1.5688616931438446E-2</v>
      </c>
      <c r="J2872">
        <v>5.4214168310165407E-2</v>
      </c>
      <c r="K2872">
        <v>1.9133357439577579</v>
      </c>
      <c r="L2872">
        <v>21.460676193237305</v>
      </c>
      <c r="M2872">
        <v>5713.2399161022522</v>
      </c>
      <c r="N2872">
        <v>167.61645136852266</v>
      </c>
      <c r="O2872">
        <v>0.87391963601112366</v>
      </c>
      <c r="P2872">
        <v>1.7032481829325357E-2</v>
      </c>
      <c r="Q2872">
        <v>8.7614671389261867E-3</v>
      </c>
      <c r="R2872">
        <v>0.4482739496231079</v>
      </c>
      <c r="S2872">
        <v>567.54426637481788</v>
      </c>
      <c r="T2872">
        <v>48.545300960540771</v>
      </c>
      <c r="U2872">
        <v>0.31764139831066135</v>
      </c>
      <c r="V2872">
        <v>577.53241062164307</v>
      </c>
      <c r="W2872">
        <v>1</v>
      </c>
      <c r="X2872">
        <v>0.35838754415512086</v>
      </c>
      <c r="Y2872">
        <v>556.05397133120812</v>
      </c>
      <c r="Z2872">
        <v>1</v>
      </c>
      <c r="AA2872">
        <v>9.3434863584041619</v>
      </c>
      <c r="AB2872">
        <v>81.849379882812499</v>
      </c>
      <c r="AC2872">
        <v>128.34451943635941</v>
      </c>
      <c r="AD2872">
        <v>4.507597898825621E-3</v>
      </c>
      <c r="AE2872">
        <v>14.956897697544369</v>
      </c>
      <c r="AF2872">
        <v>3.6462957859039302E-2</v>
      </c>
      <c r="AG2872">
        <v>1.0624343130580401E-3</v>
      </c>
      <c r="AH2872">
        <v>4.9286753189563749E-2</v>
      </c>
      <c r="AI2872">
        <v>20.375722944736481</v>
      </c>
      <c r="AJ2872">
        <v>12.155956513748977</v>
      </c>
      <c r="AK2872">
        <v>34.397006004452706</v>
      </c>
      <c r="AL2872">
        <v>4.9926979051984697</v>
      </c>
      <c r="AM2872">
        <v>72.299841868877408</v>
      </c>
      <c r="AN2872">
        <v>817.67966445321485</v>
      </c>
      <c r="AO2872">
        <v>9.3229685902595519E-2</v>
      </c>
      <c r="AP2872">
        <v>0.82543109536170967</v>
      </c>
    </row>
    <row r="2873" spans="1:42">
      <c r="A2873">
        <v>460.69893555084849</v>
      </c>
      <c r="B2873">
        <v>528.29194780107946</v>
      </c>
      <c r="C2873">
        <v>1947.3193438264452</v>
      </c>
      <c r="D2873">
        <v>-1486.6204082755967</v>
      </c>
      <c r="E2873">
        <v>-1419.0273960253658</v>
      </c>
      <c r="F2873">
        <v>1419.0273960253658</v>
      </c>
      <c r="G2873">
        <v>4.9092154602361979E-2</v>
      </c>
      <c r="H2873">
        <v>6178.6069917932728</v>
      </c>
      <c r="I2873">
        <v>1.6367757618427275E-2</v>
      </c>
      <c r="J2873">
        <v>0.10356651878356933</v>
      </c>
      <c r="K2873">
        <v>2.140457227295637</v>
      </c>
      <c r="L2873">
        <v>39.720214605331421</v>
      </c>
      <c r="M2873">
        <v>902.88904871394084</v>
      </c>
      <c r="N2873">
        <v>70.782044591903698</v>
      </c>
      <c r="O2873">
        <v>0.89241525530815125</v>
      </c>
      <c r="P2873">
        <v>1.8423913902706566E-2</v>
      </c>
      <c r="Q2873">
        <v>2.9379997094472244E-2</v>
      </c>
      <c r="R2873">
        <v>0.38436471939086914</v>
      </c>
      <c r="S2873">
        <v>895.67721146281792</v>
      </c>
      <c r="T2873">
        <v>26.768472790718079</v>
      </c>
      <c r="U2873">
        <v>0.30362331211566929</v>
      </c>
      <c r="V2873">
        <v>569.41523551940918</v>
      </c>
      <c r="W2873">
        <v>1</v>
      </c>
      <c r="X2873">
        <v>0.4138717210292816</v>
      </c>
      <c r="Y2873">
        <v>627.6416093596024</v>
      </c>
      <c r="Z2873">
        <v>1</v>
      </c>
      <c r="AA2873">
        <v>40.339047080888754</v>
      </c>
      <c r="AB2873">
        <v>79.029280944824222</v>
      </c>
      <c r="AC2873">
        <v>75.871209800243378</v>
      </c>
      <c r="AD2873">
        <v>1.2283458872738049E-2</v>
      </c>
      <c r="AE2873">
        <v>99.719071023610852</v>
      </c>
      <c r="AF2873">
        <v>4.8244417905807482E-2</v>
      </c>
      <c r="AG2873">
        <v>1.3402064757805424E-3</v>
      </c>
      <c r="AH2873">
        <v>5.4391944074630737E-2</v>
      </c>
      <c r="AI2873">
        <v>15.024230182170868</v>
      </c>
      <c r="AJ2873">
        <v>14.503091636785996</v>
      </c>
      <c r="AK2873">
        <v>46.812484232783319</v>
      </c>
      <c r="AL2873">
        <v>5.7351669549621187</v>
      </c>
      <c r="AM2873">
        <v>107.56085706949234</v>
      </c>
      <c r="AN2873">
        <v>680.94585186640415</v>
      </c>
      <c r="AO2873">
        <v>6.5734103083610537E-2</v>
      </c>
      <c r="AP2873">
        <v>0.87221947288513191</v>
      </c>
    </row>
    <row r="2874" spans="1:42">
      <c r="A2874">
        <v>196.34201966992617</v>
      </c>
      <c r="B2874">
        <v>36.636071400468836</v>
      </c>
      <c r="C2874">
        <v>282.00002828486686</v>
      </c>
      <c r="D2874">
        <v>-85.658008614940684</v>
      </c>
      <c r="E2874">
        <v>-245.36395688439802</v>
      </c>
      <c r="F2874">
        <v>85.658008614940684</v>
      </c>
      <c r="G2874">
        <v>6.2497567528517942E-2</v>
      </c>
      <c r="H2874">
        <v>817.58044968349964</v>
      </c>
      <c r="I2874">
        <v>5.7700131833553311E-2</v>
      </c>
      <c r="J2874">
        <v>5.5380159616470338E-2</v>
      </c>
      <c r="K2874">
        <v>1.6599083852589129</v>
      </c>
      <c r="L2874">
        <v>53.717772960662842</v>
      </c>
      <c r="M2874">
        <v>36.516617644740968</v>
      </c>
      <c r="N2874">
        <v>55.999373519325268</v>
      </c>
      <c r="O2874">
        <v>0.76362589001655579</v>
      </c>
      <c r="P2874">
        <v>1.5626849492390949E-2</v>
      </c>
      <c r="Q2874">
        <v>3.6713707341088184E-2</v>
      </c>
      <c r="R2874">
        <v>0.47552625179290775</v>
      </c>
      <c r="S2874">
        <v>1038.3602063772291</v>
      </c>
      <c r="T2874">
        <v>46.579402685165405</v>
      </c>
      <c r="U2874">
        <v>0.2827481645345688</v>
      </c>
      <c r="V2874">
        <v>615.3822660446167</v>
      </c>
      <c r="W2874">
        <v>1</v>
      </c>
      <c r="X2874">
        <v>0.32030710220336917</v>
      </c>
      <c r="Y2874">
        <v>530.03024730776622</v>
      </c>
      <c r="Z2874">
        <v>1</v>
      </c>
      <c r="AA2874">
        <v>8.1580111686992662</v>
      </c>
      <c r="AB2874">
        <v>18.965195190429689</v>
      </c>
      <c r="AC2874">
        <v>60.030414164066315</v>
      </c>
      <c r="AD2874">
        <v>1.9762854290823651E-3</v>
      </c>
      <c r="AE2874">
        <v>8.3687751695079768</v>
      </c>
      <c r="AF2874">
        <v>0.25837439060211176</v>
      </c>
      <c r="AG2874">
        <v>1.7342622887932209E-4</v>
      </c>
      <c r="AH2874">
        <v>5.5129407584667202E-2</v>
      </c>
      <c r="AI2874">
        <v>8.2323315739631653</v>
      </c>
      <c r="AJ2874">
        <v>0.38826045180620722</v>
      </c>
      <c r="AK2874">
        <v>28.262729907631872</v>
      </c>
      <c r="AL2874">
        <v>6.2796178999881684</v>
      </c>
      <c r="AM2874">
        <v>35.626177346706392</v>
      </c>
      <c r="AN2874">
        <v>385.88148985847027</v>
      </c>
      <c r="AO2874">
        <v>5.1318138718605043E-2</v>
      </c>
      <c r="AP2874">
        <v>0.90862111449241656</v>
      </c>
    </row>
    <row r="2875" spans="1:42">
      <c r="A2875">
        <v>339.28754346684337</v>
      </c>
      <c r="B2875">
        <v>235.98258998001009</v>
      </c>
      <c r="C2875">
        <v>312.46990984006561</v>
      </c>
      <c r="D2875">
        <v>26.817633626777763</v>
      </c>
      <c r="E2875">
        <v>-103.30495348683328</v>
      </c>
      <c r="F2875">
        <v>-26.817633626777763</v>
      </c>
      <c r="G2875">
        <v>2.8147189781168598E-2</v>
      </c>
      <c r="H2875">
        <v>766.42265856298013</v>
      </c>
      <c r="I2875">
        <v>5.4885362684726713E-2</v>
      </c>
      <c r="J2875">
        <v>7.9114212512969975E-2</v>
      </c>
      <c r="K2875">
        <v>2.0598580235421657</v>
      </c>
      <c r="L2875">
        <v>21.709805727005005</v>
      </c>
      <c r="M2875">
        <v>4.3321042468540183</v>
      </c>
      <c r="N2875">
        <v>80.890639994049081</v>
      </c>
      <c r="O2875">
        <v>0.97168621420860291</v>
      </c>
      <c r="P2875">
        <v>1.4012060218387178E-2</v>
      </c>
      <c r="Q2875">
        <v>2.6878245936499696E-2</v>
      </c>
      <c r="R2875">
        <v>0.41487835884094237</v>
      </c>
      <c r="S2875">
        <v>1069.612149372741</v>
      </c>
      <c r="T2875">
        <v>45.468363165855408</v>
      </c>
      <c r="U2875">
        <v>0.29373002111911778</v>
      </c>
      <c r="V2875">
        <v>542.85812377929688</v>
      </c>
      <c r="W2875">
        <v>1</v>
      </c>
      <c r="X2875">
        <v>0.41764829277992249</v>
      </c>
      <c r="Y2875">
        <v>620.2801243191484</v>
      </c>
      <c r="Z2875">
        <v>1</v>
      </c>
      <c r="AA2875">
        <v>13.820485915536883</v>
      </c>
      <c r="AB2875">
        <v>78.962665588378911</v>
      </c>
      <c r="AC2875">
        <v>71.669720113277435</v>
      </c>
      <c r="AD2875">
        <v>4.0436638726128477E-3</v>
      </c>
      <c r="AE2875">
        <v>1.449945109716299</v>
      </c>
      <c r="AF2875">
        <v>0.10932579159736633</v>
      </c>
      <c r="AG2875">
        <v>5.3025098703311584E-4</v>
      </c>
      <c r="AH2875">
        <v>2.7010625123977659E-3</v>
      </c>
      <c r="AI2875">
        <v>8.9510235190391541</v>
      </c>
      <c r="AJ2875">
        <v>5.8295872849643349</v>
      </c>
      <c r="AK2875">
        <v>21.161364778876305</v>
      </c>
      <c r="AL2875">
        <v>2.7244887666778821</v>
      </c>
      <c r="AM2875">
        <v>47.648382961750031</v>
      </c>
      <c r="AN2875">
        <v>237.35976506103816</v>
      </c>
      <c r="AO2875">
        <v>5.9375332236289977E-2</v>
      </c>
      <c r="AP2875">
        <v>0.88555067777633678</v>
      </c>
    </row>
    <row r="2876" spans="1:42">
      <c r="A2876">
        <v>408.86127532408443</v>
      </c>
      <c r="B2876">
        <v>321.10066340345099</v>
      </c>
      <c r="C2876">
        <v>725.24333109088423</v>
      </c>
      <c r="D2876">
        <v>-316.38205576679979</v>
      </c>
      <c r="E2876">
        <v>-404.14266768743323</v>
      </c>
      <c r="F2876">
        <v>316.38205576679979</v>
      </c>
      <c r="G2876">
        <v>5.7678205337884231E-2</v>
      </c>
      <c r="H2876">
        <v>1982.7405194374201</v>
      </c>
      <c r="I2876">
        <v>2.6463222205638882E-2</v>
      </c>
      <c r="J2876">
        <v>9.7582413434982293E-2</v>
      </c>
      <c r="K2876">
        <v>1.7859532254278658</v>
      </c>
      <c r="L2876">
        <v>54.791512489318848</v>
      </c>
      <c r="M2876">
        <v>192.12286562451519</v>
      </c>
      <c r="N2876">
        <v>61.092965292930614</v>
      </c>
      <c r="O2876">
        <v>0.99343720078468323</v>
      </c>
      <c r="P2876">
        <v>2.145338302188449E-2</v>
      </c>
      <c r="Q2876">
        <v>1.9248646789126921E-2</v>
      </c>
      <c r="R2876">
        <v>0.3853040361404419</v>
      </c>
      <c r="S2876">
        <v>1122.2943710724544</v>
      </c>
      <c r="T2876">
        <v>32.356595993041992</v>
      </c>
      <c r="U2876">
        <v>0.41621617496013641</v>
      </c>
      <c r="V2876">
        <v>547.29721546173096</v>
      </c>
      <c r="W2876">
        <v>1</v>
      </c>
      <c r="X2876">
        <v>0.31252775430679325</v>
      </c>
      <c r="Y2876">
        <v>314.37030610316685</v>
      </c>
      <c r="Z2876">
        <v>1</v>
      </c>
      <c r="AA2876">
        <v>27.299717433462149</v>
      </c>
      <c r="AB2876">
        <v>57.623078857421881</v>
      </c>
      <c r="AC2876">
        <v>150.95159560441971</v>
      </c>
      <c r="AD2876">
        <v>4.0488495785965875E-3</v>
      </c>
      <c r="AE2876">
        <v>1.7868739239484468</v>
      </c>
      <c r="AF2876">
        <v>0.22461462736129759</v>
      </c>
      <c r="AG2876">
        <v>1.3789818964583817E-3</v>
      </c>
      <c r="AH2876">
        <v>4.8091267836093902E-2</v>
      </c>
      <c r="AI2876">
        <v>8.7988439202308655</v>
      </c>
      <c r="AJ2876">
        <v>3.2173421320631856</v>
      </c>
      <c r="AK2876">
        <v>29.325935767292975</v>
      </c>
      <c r="AL2876">
        <v>4.3621481030962013</v>
      </c>
      <c r="AM2876">
        <v>77.205188453197479</v>
      </c>
      <c r="AN2876">
        <v>379.78295630089258</v>
      </c>
      <c r="AO2876">
        <v>5.7219022870063779E-2</v>
      </c>
      <c r="AP2876">
        <v>0.89327719044685372</v>
      </c>
    </row>
    <row r="2877" spans="1:42">
      <c r="A2877">
        <v>979.02263848794416</v>
      </c>
      <c r="B2877">
        <v>1032.0915453612281</v>
      </c>
      <c r="C2877">
        <v>441.94641339396276</v>
      </c>
      <c r="D2877">
        <v>-53.068906873283936</v>
      </c>
      <c r="E2877">
        <v>53.068906873283936</v>
      </c>
      <c r="F2877">
        <v>-590.14513196726534</v>
      </c>
      <c r="G2877">
        <v>3.3267953075260398E-2</v>
      </c>
      <c r="H2877">
        <v>223.76496369326762</v>
      </c>
      <c r="I2877">
        <v>2.5605135262012482E-2</v>
      </c>
      <c r="J2877">
        <v>7.4931516647338868E-3</v>
      </c>
      <c r="K2877">
        <v>1.0847807287394999</v>
      </c>
      <c r="L2877">
        <v>47.653673887252808</v>
      </c>
      <c r="M2877">
        <v>938.67984000704041</v>
      </c>
      <c r="N2877">
        <v>155.8711830951691</v>
      </c>
      <c r="O2877">
        <v>0.75960776209831238</v>
      </c>
      <c r="P2877">
        <v>1.8480714956919348E-2</v>
      </c>
      <c r="Q2877">
        <v>2.3541360908084442E-2</v>
      </c>
      <c r="R2877">
        <v>0.41099243164062499</v>
      </c>
      <c r="S2877">
        <v>1139.9330963431266</v>
      </c>
      <c r="T2877">
        <v>46.739378571510315</v>
      </c>
      <c r="U2877">
        <v>0.32926859200000763</v>
      </c>
      <c r="V2877">
        <v>450.4845142364502</v>
      </c>
      <c r="W2877">
        <v>1</v>
      </c>
      <c r="X2877">
        <v>0.34425678133964543</v>
      </c>
      <c r="Y2877">
        <v>445.38595333979288</v>
      </c>
      <c r="Z2877">
        <v>1</v>
      </c>
      <c r="AA2877">
        <v>22.149264949769979</v>
      </c>
      <c r="AB2877">
        <v>166.23041546630861</v>
      </c>
      <c r="AC2877">
        <v>34.020869433879852</v>
      </c>
      <c r="AD2877">
        <v>4.9804785312750396E-3</v>
      </c>
      <c r="AE2877">
        <v>51.49320353220196</v>
      </c>
      <c r="AF2877">
        <v>0.10347284674644469</v>
      </c>
      <c r="AG2877">
        <v>1.0495092815366956E-3</v>
      </c>
      <c r="AH2877">
        <v>1.0600562953948973E-2</v>
      </c>
      <c r="AI2877">
        <v>10.003766715526581</v>
      </c>
      <c r="AJ2877">
        <v>2.702932720930471</v>
      </c>
      <c r="AK2877">
        <v>21.687675706744194</v>
      </c>
      <c r="AL2877">
        <v>1.2020614863464387</v>
      </c>
      <c r="AM2877">
        <v>24.611454355716706</v>
      </c>
      <c r="AN2877">
        <v>726.34645941615395</v>
      </c>
      <c r="AO2877">
        <v>0.1093626230955124</v>
      </c>
      <c r="AP2877">
        <v>0.82430588626861578</v>
      </c>
    </row>
    <row r="2878" spans="1:42">
      <c r="A2878">
        <v>506.03812814695658</v>
      </c>
      <c r="B2878">
        <v>354.52627465122623</v>
      </c>
      <c r="C2878">
        <v>287.23055420076417</v>
      </c>
      <c r="D2878">
        <v>151.51185349573035</v>
      </c>
      <c r="E2878">
        <v>-151.51185349573035</v>
      </c>
      <c r="F2878">
        <v>-218.80757394619241</v>
      </c>
      <c r="G2878">
        <v>4.3745346792197222E-2</v>
      </c>
      <c r="H2878">
        <v>534.67156801443116</v>
      </c>
      <c r="I2878">
        <v>5.3300214707851408E-2</v>
      </c>
      <c r="J2878">
        <v>2.7934821367263794E-2</v>
      </c>
      <c r="K2878">
        <v>1.5827005684196949</v>
      </c>
      <c r="L2878">
        <v>69.769175052642822</v>
      </c>
      <c r="M2878">
        <v>2.8613568792555157</v>
      </c>
      <c r="N2878">
        <v>74.695676201057438</v>
      </c>
      <c r="O2878">
        <v>0.96169951558113098</v>
      </c>
      <c r="P2878">
        <v>2.090696631537543E-2</v>
      </c>
      <c r="Q2878">
        <v>1.7385870986514618E-2</v>
      </c>
      <c r="R2878">
        <v>0.46882556438446044</v>
      </c>
      <c r="S2878">
        <v>631.90133139037937</v>
      </c>
      <c r="T2878">
        <v>42.536121606826782</v>
      </c>
      <c r="U2878">
        <v>0.40582191884517671</v>
      </c>
      <c r="V2878">
        <v>537.74259090423584</v>
      </c>
      <c r="W2878">
        <v>1</v>
      </c>
      <c r="X2878">
        <v>0.33945929050445556</v>
      </c>
      <c r="Y2878">
        <v>531.01561384566799</v>
      </c>
      <c r="Z2878">
        <v>1</v>
      </c>
      <c r="AA2878">
        <v>40.855279478864674</v>
      </c>
      <c r="AB2878">
        <v>83.871999633789073</v>
      </c>
      <c r="AC2878">
        <v>140.19955545663834</v>
      </c>
      <c r="AD2878">
        <v>7.7880908281375196E-3</v>
      </c>
      <c r="AE2878">
        <v>3.7742776400240978</v>
      </c>
      <c r="AF2878">
        <v>0.16352900505065915</v>
      </c>
      <c r="AG2878">
        <v>1.2412669713021346E-3</v>
      </c>
      <c r="AH2878">
        <v>1.9343079793453215E-2</v>
      </c>
      <c r="AI2878">
        <v>9.6927526593208313</v>
      </c>
      <c r="AJ2878">
        <v>9.0709314798811249</v>
      </c>
      <c r="AK2878">
        <v>16.696225023865701</v>
      </c>
      <c r="AL2878">
        <v>5.5715170267044032</v>
      </c>
      <c r="AM2878">
        <v>31.41479266881943</v>
      </c>
      <c r="AN2878">
        <v>368.84683020970959</v>
      </c>
      <c r="AO2878">
        <v>5.6417079567909242E-2</v>
      </c>
      <c r="AP2878">
        <v>0.8276897284984589</v>
      </c>
    </row>
    <row r="2879" spans="1:42">
      <c r="A2879">
        <v>1041.0538461331332</v>
      </c>
      <c r="B2879">
        <v>1000.8678488785636</v>
      </c>
      <c r="C2879">
        <v>675.13010371063569</v>
      </c>
      <c r="D2879">
        <v>40.185997254569656</v>
      </c>
      <c r="E2879">
        <v>-40.185997254569656</v>
      </c>
      <c r="F2879">
        <v>-365.92374242249753</v>
      </c>
      <c r="G2879">
        <v>0.13887736211880372</v>
      </c>
      <c r="H2879">
        <v>923.2608640601976</v>
      </c>
      <c r="I2879">
        <v>5.6092077791690821E-2</v>
      </c>
      <c r="J2879">
        <v>2.7368985652923582E-2</v>
      </c>
      <c r="K2879">
        <v>1.1167801097333432</v>
      </c>
      <c r="L2879">
        <v>75.446716547012329</v>
      </c>
      <c r="M2879">
        <v>28.543776596458098</v>
      </c>
      <c r="N2879">
        <v>148.13040700073245</v>
      </c>
      <c r="O2879">
        <v>0.72019967436790466</v>
      </c>
      <c r="P2879">
        <v>2.0720638751983638E-2</v>
      </c>
      <c r="Q2879">
        <v>4.1858111540476473E-2</v>
      </c>
      <c r="R2879">
        <v>0.41835879325866698</v>
      </c>
      <c r="S2879">
        <v>608.86771860979241</v>
      </c>
      <c r="T2879">
        <v>31.80374801158905</v>
      </c>
      <c r="U2879">
        <v>0.39593055307865144</v>
      </c>
      <c r="V2879">
        <v>505.29489517211914</v>
      </c>
      <c r="W2879">
        <v>1</v>
      </c>
      <c r="X2879">
        <v>0.39940092206001282</v>
      </c>
      <c r="Y2879">
        <v>284.10833742949927</v>
      </c>
      <c r="Z2879">
        <v>1</v>
      </c>
      <c r="AA2879">
        <v>15.654321869134906</v>
      </c>
      <c r="AB2879">
        <v>35.573249328613286</v>
      </c>
      <c r="AC2879">
        <v>186.42777055501938</v>
      </c>
      <c r="AD2879">
        <v>1.4834320850861379E-2</v>
      </c>
      <c r="AE2879">
        <v>77.422087142555924</v>
      </c>
      <c r="AF2879">
        <v>0.18055924057960507</v>
      </c>
      <c r="AG2879">
        <v>1.1198314842734757E-3</v>
      </c>
      <c r="AH2879">
        <v>9.6700179576873779E-4</v>
      </c>
      <c r="AI2879">
        <v>28.810206353664398</v>
      </c>
      <c r="AJ2879">
        <v>5.7362216789562623</v>
      </c>
      <c r="AK2879">
        <v>45.314001855254176</v>
      </c>
      <c r="AL2879">
        <v>4.2326190298551909</v>
      </c>
      <c r="AM2879">
        <v>99.043516075611109</v>
      </c>
      <c r="AN2879">
        <v>112.93168475558711</v>
      </c>
      <c r="AO2879">
        <v>8.1543021559715267E-2</v>
      </c>
      <c r="AP2879">
        <v>0.9212081208229066</v>
      </c>
    </row>
    <row r="2880" spans="1:42">
      <c r="A2880">
        <v>106.99959927206119</v>
      </c>
      <c r="B2880">
        <v>-169.01792469571529</v>
      </c>
      <c r="C2880">
        <v>1062.1430067141935</v>
      </c>
      <c r="D2880">
        <v>-955.14340744213223</v>
      </c>
      <c r="E2880">
        <v>-1231.1609314099087</v>
      </c>
      <c r="F2880">
        <v>955.14340744213223</v>
      </c>
      <c r="G2880">
        <v>7.7582856119515126E-2</v>
      </c>
      <c r="H2880">
        <v>3835.4497126029892</v>
      </c>
      <c r="I2880">
        <v>3.2272693812847135E-2</v>
      </c>
      <c r="J2880">
        <v>9.8193853139877316E-2</v>
      </c>
      <c r="K2880">
        <v>2.1382815970957276</v>
      </c>
      <c r="L2880">
        <v>28.689212799072266</v>
      </c>
      <c r="M2880">
        <v>202.77755790886036</v>
      </c>
      <c r="N2880">
        <v>27.540691692924504</v>
      </c>
      <c r="O2880">
        <v>0.75474706292152405</v>
      </c>
      <c r="P2880">
        <v>2.0924583964877654E-2</v>
      </c>
      <c r="Q2880">
        <v>1.6003472381167939E-2</v>
      </c>
      <c r="R2880">
        <v>0.39914503574371341</v>
      </c>
      <c r="S2880">
        <v>630.28169639205862</v>
      </c>
      <c r="T2880">
        <v>29.719603061676025</v>
      </c>
      <c r="U2880">
        <v>0.29411727607250215</v>
      </c>
      <c r="V2880">
        <v>499.03528690338135</v>
      </c>
      <c r="W2880">
        <v>1</v>
      </c>
      <c r="X2880">
        <v>0.34657595396041874</v>
      </c>
      <c r="Y2880">
        <v>561.96217555947817</v>
      </c>
      <c r="Z2880">
        <v>1</v>
      </c>
      <c r="AA2880">
        <v>41.118235224828723</v>
      </c>
      <c r="AB2880">
        <v>145.14242626953126</v>
      </c>
      <c r="AC2880">
        <v>159.41949635744095</v>
      </c>
      <c r="AD2880">
        <v>1.3956061795226529E-2</v>
      </c>
      <c r="AE2880">
        <v>48.700241363010889</v>
      </c>
      <c r="AF2880">
        <v>0.11687106370925901</v>
      </c>
      <c r="AG2880">
        <v>1.378306840880419E-3</v>
      </c>
      <c r="AH2880">
        <v>1.463244477510452E-2</v>
      </c>
      <c r="AI2880">
        <v>5.1965895295143127</v>
      </c>
      <c r="AJ2880">
        <v>9.6788067759770637</v>
      </c>
      <c r="AK2880">
        <v>57.352408102154733</v>
      </c>
      <c r="AL2880">
        <v>5.7361970289933302</v>
      </c>
      <c r="AM2880">
        <v>51.125680911540982</v>
      </c>
      <c r="AN2880">
        <v>825.77986882297296</v>
      </c>
      <c r="AO2880">
        <v>9.9895096898078919E-2</v>
      </c>
      <c r="AP2880">
        <v>0.87135030579566963</v>
      </c>
    </row>
    <row r="2881" spans="1:42">
      <c r="A2881">
        <v>918.98379300190607</v>
      </c>
      <c r="B2881">
        <v>2349.1722210983821</v>
      </c>
      <c r="C2881">
        <v>1632.111991038196</v>
      </c>
      <c r="D2881">
        <v>-1430.1884280964759</v>
      </c>
      <c r="E2881">
        <v>717.06023006018609</v>
      </c>
      <c r="F2881">
        <v>-717.06023006018609</v>
      </c>
      <c r="G2881">
        <v>5.1735745190645971E-2</v>
      </c>
      <c r="H2881">
        <v>910.02144517360443</v>
      </c>
      <c r="I2881">
        <v>5.6689513027667997E-2</v>
      </c>
      <c r="J2881">
        <v>1.0440567016601562E-2</v>
      </c>
      <c r="K2881">
        <v>1.2197813435256482</v>
      </c>
      <c r="L2881">
        <v>16.294378042221069</v>
      </c>
      <c r="M2881">
        <v>3437.4224198172569</v>
      </c>
      <c r="N2881">
        <v>96.705868253707891</v>
      </c>
      <c r="O2881">
        <v>0.82187625765800476</v>
      </c>
      <c r="P2881">
        <v>9.0014984872606053E-3</v>
      </c>
      <c r="Q2881">
        <v>1.3821607642703584E-2</v>
      </c>
      <c r="R2881">
        <v>0.45415273666381839</v>
      </c>
      <c r="S2881">
        <v>450.91178505727305</v>
      </c>
      <c r="T2881">
        <v>48.490145802497864</v>
      </c>
      <c r="U2881">
        <v>0.37863594830036162</v>
      </c>
      <c r="V2881">
        <v>475.95381736755371</v>
      </c>
      <c r="W2881">
        <v>1</v>
      </c>
      <c r="X2881">
        <v>0.44961452841758731</v>
      </c>
      <c r="Y2881">
        <v>311.46019891706203</v>
      </c>
      <c r="Z2881">
        <v>1</v>
      </c>
      <c r="AA2881">
        <v>39.05410670292855</v>
      </c>
      <c r="AB2881">
        <v>153.65338592529298</v>
      </c>
      <c r="AC2881">
        <v>194.75193470716476</v>
      </c>
      <c r="AD2881">
        <v>1.3647425072824852E-2</v>
      </c>
      <c r="AE2881">
        <v>3.7511650959604408</v>
      </c>
      <c r="AF2881">
        <v>0.17238245844841002</v>
      </c>
      <c r="AG2881">
        <v>1.8261856177971943E-4</v>
      </c>
      <c r="AH2881">
        <v>3.5956134653091429E-2</v>
      </c>
      <c r="AI2881">
        <v>26.608440577983856</v>
      </c>
      <c r="AJ2881">
        <v>14.334481421841927</v>
      </c>
      <c r="AK2881">
        <v>39.969558922648432</v>
      </c>
      <c r="AL2881">
        <v>4.5566848615716831</v>
      </c>
      <c r="AM2881">
        <v>63.747973883152014</v>
      </c>
      <c r="AN2881">
        <v>126.74606504533057</v>
      </c>
      <c r="AO2881">
        <v>5.9995995402336119E-2</v>
      </c>
      <c r="AP2881">
        <v>0.89054095077514661</v>
      </c>
    </row>
    <row r="2882" spans="1:42">
      <c r="A2882">
        <v>315.3375760364296</v>
      </c>
      <c r="B2882">
        <v>75.512107635674056</v>
      </c>
      <c r="C2882">
        <v>130.4663273351299</v>
      </c>
      <c r="D2882">
        <v>184.87124870129969</v>
      </c>
      <c r="E2882">
        <v>-239.82546840075554</v>
      </c>
      <c r="F2882">
        <v>-184.87124870129969</v>
      </c>
      <c r="G2882">
        <v>7.0535642655045167E-2</v>
      </c>
      <c r="H2882">
        <v>212.12008461840946</v>
      </c>
      <c r="I2882">
        <v>4.557212680578232E-2</v>
      </c>
      <c r="J2882">
        <v>7.8664806604385379E-2</v>
      </c>
      <c r="K2882">
        <v>1.7848236857235431</v>
      </c>
      <c r="L2882">
        <v>10.134999752044678</v>
      </c>
      <c r="M2882">
        <v>4.3066767823395233</v>
      </c>
      <c r="N2882">
        <v>56.002408155250556</v>
      </c>
      <c r="O2882">
        <v>0.81096485257148743</v>
      </c>
      <c r="P2882">
        <v>2.242265701293945E-3</v>
      </c>
      <c r="Q2882">
        <v>1.5851939254336884E-2</v>
      </c>
      <c r="R2882">
        <v>0.44802758693695066</v>
      </c>
      <c r="S2882">
        <v>488.22562058226379</v>
      </c>
      <c r="T2882">
        <v>44.091671705245972</v>
      </c>
      <c r="U2882">
        <v>0.34296076714992524</v>
      </c>
      <c r="V2882">
        <v>569.46876049041748</v>
      </c>
      <c r="W2882">
        <v>1</v>
      </c>
      <c r="X2882">
        <v>0.30807269096374512</v>
      </c>
      <c r="Y2882">
        <v>414.70141363208285</v>
      </c>
      <c r="Z2882">
        <v>1</v>
      </c>
      <c r="AA2882">
        <v>42.536273685026174</v>
      </c>
      <c r="AB2882">
        <v>57.854327514648439</v>
      </c>
      <c r="AC2882">
        <v>155.8572068810463</v>
      </c>
      <c r="AD2882">
        <v>1.184312706319695E-2</v>
      </c>
      <c r="AE2882">
        <v>2.558811291805914</v>
      </c>
      <c r="AF2882">
        <v>0.27495879650115962</v>
      </c>
      <c r="AG2882">
        <v>1.9294740129325688E-4</v>
      </c>
      <c r="AH2882">
        <v>2.2907257068157192E-2</v>
      </c>
      <c r="AI2882">
        <v>10.71105033159256</v>
      </c>
      <c r="AJ2882">
        <v>4.4540490596276943</v>
      </c>
      <c r="AK2882">
        <v>4.9467231613397598</v>
      </c>
      <c r="AL2882">
        <v>6.3381439334866823</v>
      </c>
      <c r="AM2882">
        <v>60.873192536830899</v>
      </c>
      <c r="AN2882">
        <v>537.95887705030259</v>
      </c>
      <c r="AO2882">
        <v>6.7477659821510313E-2</v>
      </c>
      <c r="AP2882">
        <v>0.89854542136192339</v>
      </c>
    </row>
    <row r="2883" spans="1:42">
      <c r="A2883">
        <v>244.95434217314386</v>
      </c>
      <c r="B2883">
        <v>-47.840092233775977</v>
      </c>
      <c r="C2883">
        <v>360.3864322158438</v>
      </c>
      <c r="D2883">
        <v>-115.43209004269994</v>
      </c>
      <c r="E2883">
        <v>-408.22652444961977</v>
      </c>
      <c r="F2883">
        <v>115.43209004269994</v>
      </c>
      <c r="G2883">
        <v>7.3560166955334877E-2</v>
      </c>
      <c r="H2883">
        <v>954.67843923021132</v>
      </c>
      <c r="I2883">
        <v>3.903470903635025E-2</v>
      </c>
      <c r="J2883">
        <v>6.6596201419830317E-2</v>
      </c>
      <c r="K2883">
        <v>1.919037829774618</v>
      </c>
      <c r="L2883">
        <v>77.056399583816528</v>
      </c>
      <c r="M2883">
        <v>105.59399965221262</v>
      </c>
      <c r="N2883">
        <v>43.011421834564217</v>
      </c>
      <c r="O2883">
        <v>0.51400884985923767</v>
      </c>
      <c r="P2883">
        <v>2.1395478407541909E-2</v>
      </c>
      <c r="Q2883">
        <v>4.3720965968237976E-2</v>
      </c>
      <c r="R2883">
        <v>0.4189479923248291</v>
      </c>
      <c r="S2883">
        <v>707.48070972542291</v>
      </c>
      <c r="T2883">
        <v>25.999316573143005</v>
      </c>
      <c r="U2883">
        <v>0.37231458723545074</v>
      </c>
      <c r="V2883">
        <v>589.91489410400391</v>
      </c>
      <c r="W2883">
        <v>1</v>
      </c>
      <c r="X2883">
        <v>0.30116774201393132</v>
      </c>
      <c r="Y2883">
        <v>310.13915257641474</v>
      </c>
      <c r="Z2883">
        <v>1</v>
      </c>
      <c r="AA2883">
        <v>14.355769324197771</v>
      </c>
      <c r="AB2883">
        <v>159.30254400634766</v>
      </c>
      <c r="AC2883">
        <v>99.63514655828476</v>
      </c>
      <c r="AD2883">
        <v>3.0031579172509352E-3</v>
      </c>
      <c r="AE2883">
        <v>1.577435732878119</v>
      </c>
      <c r="AF2883">
        <v>0.29907006382942192</v>
      </c>
      <c r="AG2883">
        <v>1.0574139540749743E-3</v>
      </c>
      <c r="AH2883">
        <v>3.3413853859901428E-2</v>
      </c>
      <c r="AI2883">
        <v>20.325044095516205</v>
      </c>
      <c r="AJ2883">
        <v>0.14942547444578055</v>
      </c>
      <c r="AK2883">
        <v>19.378162216544151</v>
      </c>
      <c r="AL2883">
        <v>4.3601685114546536</v>
      </c>
      <c r="AM2883">
        <v>104.08506947755814</v>
      </c>
      <c r="AN2883">
        <v>794.67833957000425</v>
      </c>
      <c r="AO2883">
        <v>4.1127184271812438E-2</v>
      </c>
      <c r="AP2883">
        <v>0.84449224233627329</v>
      </c>
    </row>
    <row r="2884" spans="1:42">
      <c r="A2884">
        <v>1304.5015240990422</v>
      </c>
      <c r="B2884">
        <v>1382.2814988970142</v>
      </c>
      <c r="C2884">
        <v>811.25820561976525</v>
      </c>
      <c r="D2884">
        <v>-77.779974797972045</v>
      </c>
      <c r="E2884">
        <v>77.779974797972045</v>
      </c>
      <c r="F2884">
        <v>-571.02329327724897</v>
      </c>
      <c r="G2884">
        <v>2.8271565785835728E-2</v>
      </c>
      <c r="H2884">
        <v>951.42507709441941</v>
      </c>
      <c r="I2884">
        <v>3.5160488784313201E-2</v>
      </c>
      <c r="J2884">
        <v>9.4608057737350468E-2</v>
      </c>
      <c r="K2884">
        <v>1.1229707124769688</v>
      </c>
      <c r="L2884">
        <v>32.328581809997559</v>
      </c>
      <c r="M2884">
        <v>349.76556745894555</v>
      </c>
      <c r="N2884">
        <v>154.06010791225435</v>
      </c>
      <c r="O2884">
        <v>0.70985117554664612</v>
      </c>
      <c r="P2884">
        <v>1.9874253061082627E-2</v>
      </c>
      <c r="Q2884">
        <v>4.3123600165049229E-2</v>
      </c>
      <c r="R2884">
        <v>0.45282429218292236</v>
      </c>
      <c r="S2884">
        <v>316.43666316258293</v>
      </c>
      <c r="T2884">
        <v>46.310591697692871</v>
      </c>
      <c r="U2884">
        <v>0.43054880321025846</v>
      </c>
      <c r="V2884">
        <v>641.43803119659424</v>
      </c>
      <c r="W2884">
        <v>1</v>
      </c>
      <c r="X2884">
        <v>0.35702140092849732</v>
      </c>
      <c r="Y2884">
        <v>597.85744258308887</v>
      </c>
      <c r="Z2884">
        <v>1</v>
      </c>
      <c r="AA2884">
        <v>47.7645624668789</v>
      </c>
      <c r="AB2884">
        <v>112.62517211914063</v>
      </c>
      <c r="AC2884">
        <v>59.155936539173126</v>
      </c>
      <c r="AD2884">
        <v>8.5414674546983507E-3</v>
      </c>
      <c r="AE2884">
        <v>56.449609638767981</v>
      </c>
      <c r="AF2884">
        <v>7.4330899715423573E-2</v>
      </c>
      <c r="AG2884">
        <v>1.3576162243589605E-3</v>
      </c>
      <c r="AH2884">
        <v>5.9614141428470609E-2</v>
      </c>
      <c r="AI2884">
        <v>8.4581199288368225</v>
      </c>
      <c r="AJ2884">
        <v>8.9978300878297368</v>
      </c>
      <c r="AK2884">
        <v>30.576554844975472</v>
      </c>
      <c r="AL2884">
        <v>2.6922234837063455</v>
      </c>
      <c r="AM2884">
        <v>29.579190337657931</v>
      </c>
      <c r="AN2884">
        <v>147.85695257092644</v>
      </c>
      <c r="AO2884">
        <v>3.4674900174140932E-2</v>
      </c>
      <c r="AP2884">
        <v>0.83945024609565744</v>
      </c>
    </row>
    <row r="2885" spans="1:42">
      <c r="A2885">
        <v>460.0729759825623</v>
      </c>
      <c r="B2885">
        <v>320.45183866040543</v>
      </c>
      <c r="C2885">
        <v>130.75198330552061</v>
      </c>
      <c r="D2885">
        <v>139.62113732215687</v>
      </c>
      <c r="E2885">
        <v>-139.62113732215687</v>
      </c>
      <c r="F2885">
        <v>-329.32099267704166</v>
      </c>
      <c r="G2885">
        <v>-5.5790632322198445E-3</v>
      </c>
      <c r="H2885">
        <v>38.688934299094939</v>
      </c>
      <c r="I2885">
        <v>4.0824504196643824E-2</v>
      </c>
      <c r="J2885">
        <v>1.5569897651672363E-2</v>
      </c>
      <c r="K2885">
        <v>1.6640140032947062</v>
      </c>
      <c r="L2885">
        <v>70.090569257736206</v>
      </c>
      <c r="M2885">
        <v>21.005465916746552</v>
      </c>
      <c r="N2885">
        <v>80.556696161270153</v>
      </c>
      <c r="O2885">
        <v>0.82848832011222839</v>
      </c>
      <c r="P2885">
        <v>1.3645335674285887E-2</v>
      </c>
      <c r="Q2885">
        <v>2.3155199103885225E-2</v>
      </c>
      <c r="R2885">
        <v>0.39859172821044925</v>
      </c>
      <c r="S2885">
        <v>876.60287732510642</v>
      </c>
      <c r="T2885">
        <v>40.919700264930725</v>
      </c>
      <c r="U2885">
        <v>0.3551872950792313</v>
      </c>
      <c r="V2885">
        <v>486.54580116271973</v>
      </c>
      <c r="W2885">
        <v>1</v>
      </c>
      <c r="X2885">
        <v>0.36147328257560729</v>
      </c>
      <c r="Y2885">
        <v>645.79308770253056</v>
      </c>
      <c r="Z2885">
        <v>1</v>
      </c>
      <c r="AA2885">
        <v>41.63846694973946</v>
      </c>
      <c r="AB2885">
        <v>117.52994232177736</v>
      </c>
      <c r="AC2885">
        <v>67.671339213848114</v>
      </c>
      <c r="AD2885">
        <v>9.6584972153362057E-3</v>
      </c>
      <c r="AE2885">
        <v>1.3982902798231198</v>
      </c>
      <c r="AF2885">
        <v>-2.2014051675796509E-2</v>
      </c>
      <c r="AG2885">
        <v>1.320663562906835E-4</v>
      </c>
      <c r="AH2885">
        <v>3.7362125968933103E-2</v>
      </c>
      <c r="AI2885">
        <v>18.903193175792694</v>
      </c>
      <c r="AJ2885">
        <v>0.1166794799537741</v>
      </c>
      <c r="AK2885">
        <v>5.1736954039335252</v>
      </c>
      <c r="AL2885">
        <v>0.66404465677177082</v>
      </c>
      <c r="AM2885">
        <v>62.868755495548243</v>
      </c>
      <c r="AN2885">
        <v>359.61967861913047</v>
      </c>
      <c r="AO2885">
        <v>3.7262149691581724E-2</v>
      </c>
      <c r="AP2885">
        <v>0.82299790859222421</v>
      </c>
    </row>
    <row r="2886" spans="1:42">
      <c r="A2886">
        <v>307.76345984059492</v>
      </c>
      <c r="B2886">
        <v>117.60079288373817</v>
      </c>
      <c r="C2886">
        <v>700.58716232686265</v>
      </c>
      <c r="D2886">
        <v>-392.82370248626773</v>
      </c>
      <c r="E2886">
        <v>-582.98636944312443</v>
      </c>
      <c r="F2886">
        <v>392.82370248626773</v>
      </c>
      <c r="G2886">
        <v>6.3889116271815954E-3</v>
      </c>
      <c r="H2886">
        <v>2091.6857773895267</v>
      </c>
      <c r="I2886">
        <v>2.5660887658596039E-2</v>
      </c>
      <c r="J2886">
        <v>5.1453106403350829E-3</v>
      </c>
      <c r="K2886">
        <v>1.3712283719360827</v>
      </c>
      <c r="L2886">
        <v>71.724426746368408</v>
      </c>
      <c r="M2886">
        <v>218.09394900013928</v>
      </c>
      <c r="N2886">
        <v>59.235634225654614</v>
      </c>
      <c r="O2886">
        <v>0.58608010411262512</v>
      </c>
      <c r="P2886">
        <v>3.2588327195909282E-3</v>
      </c>
      <c r="Q2886">
        <v>2.9466512838999426E-2</v>
      </c>
      <c r="R2886">
        <v>0.49334716320037841</v>
      </c>
      <c r="S2886">
        <v>1032.7202924306778</v>
      </c>
      <c r="T2886">
        <v>26.648885011672974</v>
      </c>
      <c r="U2886">
        <v>0.34094693601131443</v>
      </c>
      <c r="V2886">
        <v>539.56468105316162</v>
      </c>
      <c r="W2886">
        <v>1</v>
      </c>
      <c r="X2886">
        <v>0.44802718639373784</v>
      </c>
      <c r="Y2886">
        <v>425.9267619658475</v>
      </c>
      <c r="Z2886">
        <v>1</v>
      </c>
      <c r="AA2886">
        <v>26.350395271558767</v>
      </c>
      <c r="AB2886">
        <v>67.221928833007823</v>
      </c>
      <c r="AC2886">
        <v>166.90327078104019</v>
      </c>
      <c r="AD2886">
        <v>6.9365330231495395E-3</v>
      </c>
      <c r="AE2886">
        <v>3.7792703138979076</v>
      </c>
      <c r="AF2886">
        <v>1.7903022766113275E-2</v>
      </c>
      <c r="AG2886">
        <v>7.5591179416115237E-4</v>
      </c>
      <c r="AH2886">
        <v>2.537189058065414E-2</v>
      </c>
      <c r="AI2886">
        <v>24.434197247028351</v>
      </c>
      <c r="AJ2886">
        <v>1.7511969551121487</v>
      </c>
      <c r="AK2886">
        <v>39.033653030991552</v>
      </c>
      <c r="AL2886">
        <v>4.9217135687424536</v>
      </c>
      <c r="AM2886">
        <v>88.223935544490814</v>
      </c>
      <c r="AN2886">
        <v>678.83321328466081</v>
      </c>
      <c r="AO2886">
        <v>3.5026246666908262E-2</v>
      </c>
      <c r="AP2886">
        <v>0.81472237277030946</v>
      </c>
    </row>
    <row r="2887" spans="1:42">
      <c r="A2887">
        <v>561.32709721607262</v>
      </c>
      <c r="B2887">
        <v>322.39044061261308</v>
      </c>
      <c r="C2887">
        <v>1408.6522881855612</v>
      </c>
      <c r="D2887">
        <v>-847.32519096948863</v>
      </c>
      <c r="E2887">
        <v>-1086.2618475729482</v>
      </c>
      <c r="F2887">
        <v>847.32519096948863</v>
      </c>
      <c r="G2887">
        <v>3.8266899341330894E-2</v>
      </c>
      <c r="H2887">
        <v>4888.3222255709979</v>
      </c>
      <c r="I2887">
        <v>1.6830932199954986E-2</v>
      </c>
      <c r="J2887">
        <v>5.1097617626190188E-2</v>
      </c>
      <c r="K2887">
        <v>1.7077931465566158</v>
      </c>
      <c r="L2887">
        <v>70.596472024917603</v>
      </c>
      <c r="M2887">
        <v>6.2056770253233733</v>
      </c>
      <c r="N2887">
        <v>77.10296808929445</v>
      </c>
      <c r="O2887">
        <v>0.60628756880760193</v>
      </c>
      <c r="P2887">
        <v>1.5588011476728648E-2</v>
      </c>
      <c r="Q2887">
        <v>1.1602659914228649E-2</v>
      </c>
      <c r="R2887">
        <v>0.39607954978942872</v>
      </c>
      <c r="S2887">
        <v>517.6161828315096</v>
      </c>
      <c r="T2887">
        <v>39.493057131767273</v>
      </c>
      <c r="U2887">
        <v>0.41454716265201569</v>
      </c>
      <c r="V2887">
        <v>620.25327682495117</v>
      </c>
      <c r="W2887">
        <v>1</v>
      </c>
      <c r="X2887">
        <v>0.30299269795417788</v>
      </c>
      <c r="Y2887">
        <v>414.67010282632248</v>
      </c>
      <c r="Z2887">
        <v>1</v>
      </c>
      <c r="AA2887">
        <v>5.1140716401004802</v>
      </c>
      <c r="AB2887">
        <v>61.274299621582038</v>
      </c>
      <c r="AC2887">
        <v>186.32846921682358</v>
      </c>
      <c r="AD2887">
        <v>1.0544031909388355E-2</v>
      </c>
      <c r="AE2887">
        <v>46.111290083695884</v>
      </c>
      <c r="AF2887">
        <v>1.5136581659317014E-2</v>
      </c>
      <c r="AG2887">
        <v>1.147795090891419E-3</v>
      </c>
      <c r="AH2887">
        <v>2.4259929251670836E-2</v>
      </c>
      <c r="AI2887">
        <v>15.880790650844574</v>
      </c>
      <c r="AJ2887">
        <v>15.686929926191439</v>
      </c>
      <c r="AK2887">
        <v>47.503079261183736</v>
      </c>
      <c r="AL2887">
        <v>5.9322063725238285</v>
      </c>
      <c r="AM2887">
        <v>56.413570511341092</v>
      </c>
      <c r="AN2887">
        <v>585.29907368321142</v>
      </c>
      <c r="AO2887">
        <v>4.3740125060081486E-2</v>
      </c>
      <c r="AP2887">
        <v>0.82508565950393686</v>
      </c>
    </row>
    <row r="2888" spans="1:42">
      <c r="A2888">
        <v>1298.2134109102551</v>
      </c>
      <c r="B2888">
        <v>1691.8582962081168</v>
      </c>
      <c r="C2888">
        <v>1625.0636939571746</v>
      </c>
      <c r="D2888">
        <v>-393.64488529786172</v>
      </c>
      <c r="E2888">
        <v>66.794602250942262</v>
      </c>
      <c r="F2888">
        <v>-66.794602250942262</v>
      </c>
      <c r="G2888">
        <v>0.1176978846377814</v>
      </c>
      <c r="H2888">
        <v>1836.7001699813609</v>
      </c>
      <c r="I2888">
        <v>4.3498189151287073E-2</v>
      </c>
      <c r="J2888">
        <v>8.0665847539901733E-2</v>
      </c>
      <c r="K2888">
        <v>1.8446344875872134</v>
      </c>
      <c r="L2888">
        <v>29.103174209594727</v>
      </c>
      <c r="M2888">
        <v>1855.4680747817176</v>
      </c>
      <c r="N2888">
        <v>121.22186629467012</v>
      </c>
      <c r="O2888">
        <v>0.66856399178504944</v>
      </c>
      <c r="P2888">
        <v>9.8486142688327342E-3</v>
      </c>
      <c r="Q2888">
        <v>3.3553908612993025E-2</v>
      </c>
      <c r="R2888">
        <v>0.39874414920806883</v>
      </c>
      <c r="S2888">
        <v>344.11132270472075</v>
      </c>
      <c r="T2888">
        <v>30.383956432342529</v>
      </c>
      <c r="U2888">
        <v>0.43612110793590547</v>
      </c>
      <c r="V2888">
        <v>648.82185459136963</v>
      </c>
      <c r="W2888">
        <v>1</v>
      </c>
      <c r="X2888">
        <v>0.40238460302352907</v>
      </c>
      <c r="Y2888">
        <v>617.80467303948467</v>
      </c>
      <c r="Z2888">
        <v>1</v>
      </c>
      <c r="AA2888">
        <v>7.0997193939876571</v>
      </c>
      <c r="AB2888">
        <v>115.19306640625001</v>
      </c>
      <c r="AC2888">
        <v>173.92800599336624</v>
      </c>
      <c r="AD2888">
        <v>1.4467726813422309E-2</v>
      </c>
      <c r="AE2888">
        <v>55.749530192952321</v>
      </c>
      <c r="AF2888">
        <v>0.27762401819229121</v>
      </c>
      <c r="AG2888">
        <v>1.1225566542914685E-3</v>
      </c>
      <c r="AH2888">
        <v>5.8819902718067169E-2</v>
      </c>
      <c r="AI2888">
        <v>11.613220274448395</v>
      </c>
      <c r="AJ2888">
        <v>6.7234640599142903</v>
      </c>
      <c r="AK2888">
        <v>42.600851581692694</v>
      </c>
      <c r="AL2888">
        <v>5.8497412553142318</v>
      </c>
      <c r="AM2888">
        <v>49.467962825298315</v>
      </c>
      <c r="AN2888">
        <v>760.83157574328266</v>
      </c>
      <c r="AO2888">
        <v>7.594417488574981E-2</v>
      </c>
      <c r="AP2888">
        <v>0.82759556603431705</v>
      </c>
    </row>
    <row r="2889" spans="1:42">
      <c r="A2889">
        <v>1208.9612829999228</v>
      </c>
      <c r="B2889">
        <v>1499.6695238103321</v>
      </c>
      <c r="C2889">
        <v>940.74052078895977</v>
      </c>
      <c r="D2889">
        <v>-290.70824081040928</v>
      </c>
      <c r="E2889">
        <v>290.70824081040928</v>
      </c>
      <c r="F2889">
        <v>-558.9290030213723</v>
      </c>
      <c r="G2889">
        <v>7.9795813292786955E-2</v>
      </c>
      <c r="H2889">
        <v>419.83448978210248</v>
      </c>
      <c r="I2889">
        <v>5.6166847050189969E-2</v>
      </c>
      <c r="J2889">
        <v>5.3573526382446286E-2</v>
      </c>
      <c r="K2889">
        <v>1.9895102021872995</v>
      </c>
      <c r="L2889">
        <v>41.459239721298218</v>
      </c>
      <c r="M2889">
        <v>1096.6954646286856</v>
      </c>
      <c r="N2889">
        <v>192.33063791160586</v>
      </c>
      <c r="O2889">
        <v>0.84902402758598328</v>
      </c>
      <c r="P2889">
        <v>1.080046436521742E-2</v>
      </c>
      <c r="Q2889">
        <v>1.6323819319407143E-2</v>
      </c>
      <c r="R2889">
        <v>0.45343050003051755</v>
      </c>
      <c r="S2889">
        <v>930.88064146556326</v>
      </c>
      <c r="T2889">
        <v>41.130092740058899</v>
      </c>
      <c r="U2889">
        <v>0.33504079639911655</v>
      </c>
      <c r="V2889">
        <v>513.60812187194824</v>
      </c>
      <c r="W2889">
        <v>1</v>
      </c>
      <c r="X2889">
        <v>0.31964261412620548</v>
      </c>
      <c r="Y2889">
        <v>303.96118603121056</v>
      </c>
      <c r="Z2889">
        <v>1</v>
      </c>
      <c r="AA2889">
        <v>50.748957799577717</v>
      </c>
      <c r="AB2889">
        <v>103.90783465576173</v>
      </c>
      <c r="AC2889">
        <v>127.6203915476799</v>
      </c>
      <c r="AD2889">
        <v>1.1610115898980033E-2</v>
      </c>
      <c r="AE2889">
        <v>18.486883471045154</v>
      </c>
      <c r="AF2889">
        <v>0.25907726168632506</v>
      </c>
      <c r="AG2889">
        <v>6.0198134918325005E-4</v>
      </c>
      <c r="AH2889">
        <v>2.3739191198348997E-2</v>
      </c>
      <c r="AI2889">
        <v>13.218590915203094</v>
      </c>
      <c r="AJ2889">
        <v>15.145411770849448</v>
      </c>
      <c r="AK2889">
        <v>10.166740424036979</v>
      </c>
      <c r="AL2889">
        <v>6.6212003812434803</v>
      </c>
      <c r="AM2889">
        <v>49.531514036655423</v>
      </c>
      <c r="AN2889">
        <v>360.30018647333782</v>
      </c>
      <c r="AO2889">
        <v>0.10350776565074921</v>
      </c>
      <c r="AP2889">
        <v>0.86971875190734871</v>
      </c>
    </row>
    <row r="2890" spans="1:42">
      <c r="A2890">
        <v>886.96824398731042</v>
      </c>
      <c r="B2890">
        <v>582.42471160344155</v>
      </c>
      <c r="C2890">
        <v>670.98830721397371</v>
      </c>
      <c r="D2890">
        <v>215.9799367733367</v>
      </c>
      <c r="E2890">
        <v>-304.54353238386886</v>
      </c>
      <c r="F2890">
        <v>-215.9799367733367</v>
      </c>
      <c r="G2890">
        <v>1.5395266915979342E-2</v>
      </c>
      <c r="H2890">
        <v>1296.3887702355596</v>
      </c>
      <c r="I2890">
        <v>4.7289641797542567E-2</v>
      </c>
      <c r="J2890">
        <v>1.0732778787612914E-2</v>
      </c>
      <c r="K2890">
        <v>1.2063543243229389</v>
      </c>
      <c r="L2890">
        <v>63.165385723114014</v>
      </c>
      <c r="M2890">
        <v>2.4636047168754001</v>
      </c>
      <c r="N2890">
        <v>158.33479425601962</v>
      </c>
      <c r="O2890">
        <v>0.94451597332954407</v>
      </c>
      <c r="P2890">
        <v>1.3478585773044159E-2</v>
      </c>
      <c r="Q2890">
        <v>3.3203035460578068E-3</v>
      </c>
      <c r="R2890">
        <v>0.48437413692474363</v>
      </c>
      <c r="S2890">
        <v>984.18455367229126</v>
      </c>
      <c r="T2890">
        <v>39.438718557357788</v>
      </c>
      <c r="U2890">
        <v>0.3304689019918442</v>
      </c>
      <c r="V2890">
        <v>592.65925884246826</v>
      </c>
      <c r="W2890">
        <v>1</v>
      </c>
      <c r="X2890">
        <v>0.33573390960693361</v>
      </c>
      <c r="Y2890">
        <v>554.25991709237496</v>
      </c>
      <c r="Z2890">
        <v>1</v>
      </c>
      <c r="AA2890">
        <v>31.499143222837457</v>
      </c>
      <c r="AB2890">
        <v>142.24455358886721</v>
      </c>
      <c r="AC2890">
        <v>170.34702450037003</v>
      </c>
      <c r="AD2890">
        <v>1.42822510156876E-2</v>
      </c>
      <c r="AE2890">
        <v>5.9886061145082783</v>
      </c>
      <c r="AF2890">
        <v>3.9632191658020011E-2</v>
      </c>
      <c r="AG2890">
        <v>1.0367173044481088E-3</v>
      </c>
      <c r="AH2890">
        <v>5.9416190028190614E-3</v>
      </c>
      <c r="AI2890">
        <v>14.399791061878204</v>
      </c>
      <c r="AJ2890">
        <v>15.402796388658871</v>
      </c>
      <c r="AK2890">
        <v>48.226287093758586</v>
      </c>
      <c r="AL2890">
        <v>5.7300279226041289</v>
      </c>
      <c r="AM2890">
        <v>101.22395528554917</v>
      </c>
      <c r="AN2890">
        <v>727.98883554268627</v>
      </c>
      <c r="AO2890">
        <v>9.6057957291603088E-2</v>
      </c>
      <c r="AP2890">
        <v>0.83947351241111767</v>
      </c>
    </row>
    <row r="2891" spans="1:42">
      <c r="A2891">
        <v>1154.1407076938597</v>
      </c>
      <c r="B2891">
        <v>1617.2422187450481</v>
      </c>
      <c r="C2891">
        <v>1576.0731495398986</v>
      </c>
      <c r="D2891">
        <v>-463.10151105118848</v>
      </c>
      <c r="E2891">
        <v>41.169069205149526</v>
      </c>
      <c r="F2891">
        <v>-41.169069205149526</v>
      </c>
      <c r="G2891">
        <v>-5.2391439997998401E-3</v>
      </c>
      <c r="H2891">
        <v>3480.0056237394147</v>
      </c>
      <c r="I2891">
        <v>2.5801548063755037E-2</v>
      </c>
      <c r="J2891">
        <v>9.5206242084503179E-2</v>
      </c>
      <c r="K2891">
        <v>1.950609585469961</v>
      </c>
      <c r="L2891">
        <v>35.593301057815552</v>
      </c>
      <c r="M2891">
        <v>1807.0388024977406</v>
      </c>
      <c r="N2891">
        <v>132.04710435867312</v>
      </c>
      <c r="O2891">
        <v>0.69552215933799744</v>
      </c>
      <c r="P2891">
        <v>1.0578836917877196E-2</v>
      </c>
      <c r="Q2891">
        <v>1.959737740622626E-2</v>
      </c>
      <c r="R2891">
        <v>0.44356205940246585</v>
      </c>
      <c r="S2891">
        <v>1032.4042185795686</v>
      </c>
      <c r="T2891">
        <v>48.176082968711853</v>
      </c>
      <c r="U2891">
        <v>0.41944956839084624</v>
      </c>
      <c r="V2891">
        <v>460.47019958496094</v>
      </c>
      <c r="W2891">
        <v>1</v>
      </c>
      <c r="X2891">
        <v>0.38570098519325258</v>
      </c>
      <c r="Y2891">
        <v>529.99713875239286</v>
      </c>
      <c r="Z2891">
        <v>1</v>
      </c>
      <c r="AA2891">
        <v>15.486229676218036</v>
      </c>
      <c r="AB2891">
        <v>68.796266174316415</v>
      </c>
      <c r="AC2891">
        <v>80.528734624385834</v>
      </c>
      <c r="AD2891">
        <v>7.0149022289830399E-3</v>
      </c>
      <c r="AE2891">
        <v>4.3941712946673199</v>
      </c>
      <c r="AF2891">
        <v>-2.268163561820984E-2</v>
      </c>
      <c r="AG2891">
        <v>8.4932334351779909E-4</v>
      </c>
      <c r="AH2891">
        <v>1.4715726017951963E-2</v>
      </c>
      <c r="AI2891">
        <v>26.378324925899506</v>
      </c>
      <c r="AJ2891">
        <v>6.0314665179704168</v>
      </c>
      <c r="AK2891">
        <v>62.146580137610435</v>
      </c>
      <c r="AL2891">
        <v>2.4533005828754244</v>
      </c>
      <c r="AM2891">
        <v>72.878921520709994</v>
      </c>
      <c r="AN2891">
        <v>631.44218225452209</v>
      </c>
      <c r="AO2891">
        <v>7.9212898612022409E-2</v>
      </c>
      <c r="AP2891">
        <v>0.85013973951339727</v>
      </c>
    </row>
    <row r="2892" spans="1:42">
      <c r="A2892">
        <v>168.32598434982174</v>
      </c>
      <c r="B2892">
        <v>74.774564664775681</v>
      </c>
      <c r="C2892">
        <v>204.85059192868857</v>
      </c>
      <c r="D2892">
        <v>-36.524607578866835</v>
      </c>
      <c r="E2892">
        <v>-130.07602726391289</v>
      </c>
      <c r="F2892">
        <v>36.524607578866835</v>
      </c>
      <c r="G2892">
        <v>6.1936229493363935E-2</v>
      </c>
      <c r="H2892">
        <v>668.60769320698648</v>
      </c>
      <c r="I2892">
        <v>4.9485501945018766E-2</v>
      </c>
      <c r="J2892">
        <v>5.8489292860031128E-2</v>
      </c>
      <c r="K2892">
        <v>1.3313009009420871</v>
      </c>
      <c r="L2892">
        <v>31.62529468536377</v>
      </c>
      <c r="M2892">
        <v>2.142123623208501</v>
      </c>
      <c r="N2892">
        <v>45.373194183921818</v>
      </c>
      <c r="O2892">
        <v>0.94851246476173401</v>
      </c>
      <c r="P2892">
        <v>4.8452804353502051E-3</v>
      </c>
      <c r="Q2892">
        <v>2.1086498419443763E-2</v>
      </c>
      <c r="R2892">
        <v>0.39868195056915284</v>
      </c>
      <c r="S2892">
        <v>1105.0986412966388</v>
      </c>
      <c r="T2892">
        <v>35.272216796875</v>
      </c>
      <c r="U2892">
        <v>0.3278507918119431</v>
      </c>
      <c r="V2892">
        <v>561.12816333770752</v>
      </c>
      <c r="W2892">
        <v>1</v>
      </c>
      <c r="X2892">
        <v>0.4482173180580139</v>
      </c>
      <c r="Y2892">
        <v>667.00808119854264</v>
      </c>
      <c r="Z2892">
        <v>1</v>
      </c>
      <c r="AA2892">
        <v>18.718703740530017</v>
      </c>
      <c r="AB2892">
        <v>80.215859130859386</v>
      </c>
      <c r="AC2892">
        <v>108.36216956377029</v>
      </c>
      <c r="AD2892">
        <v>8.183824914133447E-3</v>
      </c>
      <c r="AE2892">
        <v>10.099031636946798</v>
      </c>
      <c r="AF2892">
        <v>0.23191155195236204</v>
      </c>
      <c r="AG2892">
        <v>6.7112448745523605E-4</v>
      </c>
      <c r="AH2892">
        <v>4.2462961065769196E-2</v>
      </c>
      <c r="AI2892">
        <v>14.33230072259903</v>
      </c>
      <c r="AJ2892">
        <v>11.755131698738499</v>
      </c>
      <c r="AK2892">
        <v>23.185117648243903</v>
      </c>
      <c r="AL2892">
        <v>4.0118731191163484</v>
      </c>
      <c r="AM2892">
        <v>104.77861946821213</v>
      </c>
      <c r="AN2892">
        <v>215.78800261700201</v>
      </c>
      <c r="AO2892">
        <v>9.8057413220405579E-2</v>
      </c>
      <c r="AP2892">
        <v>0.87502357029914868</v>
      </c>
    </row>
    <row r="2893" spans="1:42">
      <c r="A2893">
        <v>924.48305743965898</v>
      </c>
      <c r="B2893">
        <v>2008.4965738092969</v>
      </c>
      <c r="C2893">
        <v>2088.2063347091407</v>
      </c>
      <c r="D2893">
        <v>-1163.7232772694817</v>
      </c>
      <c r="E2893">
        <v>-79.709760899843786</v>
      </c>
      <c r="F2893">
        <v>79.709760899843786</v>
      </c>
      <c r="G2893">
        <v>8.8535987362237389E-2</v>
      </c>
      <c r="H2893">
        <v>2571.2860146138264</v>
      </c>
      <c r="I2893">
        <v>3.5326404869556426E-2</v>
      </c>
      <c r="J2893">
        <v>1.7675086021423342E-2</v>
      </c>
      <c r="K2893">
        <v>1.6413279968440531</v>
      </c>
      <c r="L2893">
        <v>65.786131620407104</v>
      </c>
      <c r="M2893">
        <v>3129.0231007987259</v>
      </c>
      <c r="N2893">
        <v>133.80223959846498</v>
      </c>
      <c r="O2893">
        <v>0.52337595820426941</v>
      </c>
      <c r="P2893">
        <v>1.6028733518388533E-2</v>
      </c>
      <c r="Q2893">
        <v>1.7734152317047117E-2</v>
      </c>
      <c r="R2893">
        <v>0.49216514587402344</v>
      </c>
      <c r="S2893">
        <v>323.57472410435275</v>
      </c>
      <c r="T2893">
        <v>36.926499009132385</v>
      </c>
      <c r="U2893">
        <v>0.31197086632251742</v>
      </c>
      <c r="V2893">
        <v>479.11343574523926</v>
      </c>
      <c r="W2893">
        <v>1</v>
      </c>
      <c r="X2893">
        <v>0.40721334338188175</v>
      </c>
      <c r="Y2893">
        <v>556.79609235896794</v>
      </c>
      <c r="Z2893">
        <v>1</v>
      </c>
      <c r="AA2893">
        <v>31.180708861818321</v>
      </c>
      <c r="AB2893">
        <v>40.842812927246094</v>
      </c>
      <c r="AC2893">
        <v>152.17477530241013</v>
      </c>
      <c r="AD2893">
        <v>1.0107249072474293E-2</v>
      </c>
      <c r="AE2893">
        <v>11.482477057658237</v>
      </c>
      <c r="AF2893">
        <v>0.29523159384727471</v>
      </c>
      <c r="AG2893">
        <v>2.9199908892085249E-4</v>
      </c>
      <c r="AH2893">
        <v>1.6175172138214108E-2</v>
      </c>
      <c r="AI2893">
        <v>20.650825202465057</v>
      </c>
      <c r="AJ2893">
        <v>12.716828507435199</v>
      </c>
      <c r="AK2893">
        <v>54.611443006396293</v>
      </c>
      <c r="AL2893">
        <v>4.4808212636203191</v>
      </c>
      <c r="AM2893">
        <v>108.05333935022354</v>
      </c>
      <c r="AN2893">
        <v>607.97847690452136</v>
      </c>
      <c r="AO2893">
        <v>6.8798272967338564E-2</v>
      </c>
      <c r="AP2893">
        <v>0.88971422290802016</v>
      </c>
    </row>
    <row r="2894" spans="1:42">
      <c r="A2894">
        <v>1059.0359601585199</v>
      </c>
      <c r="B2894">
        <v>932.96246291415309</v>
      </c>
      <c r="C2894">
        <v>432.7240603710689</v>
      </c>
      <c r="D2894">
        <v>126.07349724436676</v>
      </c>
      <c r="E2894">
        <v>-126.07349724436676</v>
      </c>
      <c r="F2894">
        <v>-626.31189978745101</v>
      </c>
      <c r="G2894">
        <v>2.8919264745505928E-2</v>
      </c>
      <c r="H2894">
        <v>90.364439759315445</v>
      </c>
      <c r="I2894">
        <v>2.4259658753871916E-2</v>
      </c>
      <c r="J2894">
        <v>1.5564906358718872E-2</v>
      </c>
      <c r="K2894">
        <v>1.0118803026497365</v>
      </c>
      <c r="L2894">
        <v>69.804556369781494</v>
      </c>
      <c r="M2894">
        <v>138.35264683077341</v>
      </c>
      <c r="N2894">
        <v>161.09390309009555</v>
      </c>
      <c r="O2894">
        <v>0.67655566334724426</v>
      </c>
      <c r="P2894">
        <v>3.6526099310980895E-3</v>
      </c>
      <c r="Q2894">
        <v>4.2240134292178676E-2</v>
      </c>
      <c r="R2894">
        <v>0.40007335186004639</v>
      </c>
      <c r="S2894">
        <v>364.87459638935803</v>
      </c>
      <c r="T2894">
        <v>43.020254373550415</v>
      </c>
      <c r="U2894">
        <v>0.35112139165401463</v>
      </c>
      <c r="V2894">
        <v>489.0064001083374</v>
      </c>
      <c r="W2894">
        <v>1</v>
      </c>
      <c r="X2894">
        <v>0.34713524341583257</v>
      </c>
      <c r="Y2894">
        <v>324.545269288025</v>
      </c>
      <c r="Z2894">
        <v>1</v>
      </c>
      <c r="AA2894">
        <v>47.448194023237235</v>
      </c>
      <c r="AB2894">
        <v>129.34395178222658</v>
      </c>
      <c r="AC2894">
        <v>187.8071203827858</v>
      </c>
      <c r="AD2894">
        <v>8.299351553631644E-3</v>
      </c>
      <c r="AE2894">
        <v>17.038228994149367</v>
      </c>
      <c r="AF2894">
        <v>6.4448060989379871E-2</v>
      </c>
      <c r="AG2894">
        <v>1.0440463861191875E-3</v>
      </c>
      <c r="AH2894">
        <v>5.3325768506526948E-2</v>
      </c>
      <c r="AI2894">
        <v>7.0360544323921204</v>
      </c>
      <c r="AJ2894">
        <v>1.3466362574587736</v>
      </c>
      <c r="AK2894">
        <v>2.0187415605783463</v>
      </c>
      <c r="AL2894">
        <v>3.7584686399032243</v>
      </c>
      <c r="AM2894">
        <v>66.864560353755948</v>
      </c>
      <c r="AN2894">
        <v>401.39359731702621</v>
      </c>
      <c r="AO2894">
        <v>6.7036658883094791E-2</v>
      </c>
      <c r="AP2894">
        <v>0.92077051997184767</v>
      </c>
    </row>
    <row r="2895" spans="1:42">
      <c r="A2895">
        <v>951.06110301433125</v>
      </c>
      <c r="B2895">
        <v>908.7898450308021</v>
      </c>
      <c r="C2895">
        <v>722.49497977913211</v>
      </c>
      <c r="D2895">
        <v>42.271257983529154</v>
      </c>
      <c r="E2895">
        <v>-42.271257983529154</v>
      </c>
      <c r="F2895">
        <v>-228.56612323519914</v>
      </c>
      <c r="G2895">
        <v>3.1635818064739654E-2</v>
      </c>
      <c r="H2895">
        <v>1515.7856649699004</v>
      </c>
      <c r="I2895">
        <v>5.7970482409000393E-2</v>
      </c>
      <c r="J2895">
        <v>9.6286332607269293E-2</v>
      </c>
      <c r="K2895">
        <v>1.9565022344052792</v>
      </c>
      <c r="L2895">
        <v>62.042003870010376</v>
      </c>
      <c r="M2895">
        <v>1.0361093002300352</v>
      </c>
      <c r="N2895">
        <v>127.50666423645021</v>
      </c>
      <c r="O2895">
        <v>0.67551144957542419</v>
      </c>
      <c r="P2895">
        <v>9.5999425782097702E-3</v>
      </c>
      <c r="Q2895">
        <v>2.4757635805341929E-2</v>
      </c>
      <c r="R2895">
        <v>0.46957911491394044</v>
      </c>
      <c r="S2895">
        <v>355.86920845306906</v>
      </c>
      <c r="T2895">
        <v>29.892632365226746</v>
      </c>
      <c r="U2895">
        <v>0.41399934351444245</v>
      </c>
      <c r="V2895">
        <v>515.3508186340332</v>
      </c>
      <c r="W2895">
        <v>1</v>
      </c>
      <c r="X2895">
        <v>0.41589904904365538</v>
      </c>
      <c r="Y2895">
        <v>594.96161751890975</v>
      </c>
      <c r="Z2895">
        <v>1</v>
      </c>
      <c r="AA2895">
        <v>29.609081791925437</v>
      </c>
      <c r="AB2895">
        <v>83.856193664550787</v>
      </c>
      <c r="AC2895">
        <v>162.74131387472153</v>
      </c>
      <c r="AD2895">
        <v>5.7771470811631941E-3</v>
      </c>
      <c r="AE2895">
        <v>1.8743734168879111</v>
      </c>
      <c r="AF2895">
        <v>0.11745623230934141</v>
      </c>
      <c r="AG2895">
        <v>3.2562957514181852E-4</v>
      </c>
      <c r="AH2895">
        <v>1.3233929705619811E-2</v>
      </c>
      <c r="AI2895">
        <v>28.734150826931</v>
      </c>
      <c r="AJ2895">
        <v>8.6250420889271915</v>
      </c>
      <c r="AK2895">
        <v>43.840085744261742</v>
      </c>
      <c r="AL2895">
        <v>7.4440526109642775</v>
      </c>
      <c r="AM2895">
        <v>83.440399849414817</v>
      </c>
      <c r="AN2895">
        <v>94.795672207955747</v>
      </c>
      <c r="AO2895">
        <v>6.0595309615135193E-2</v>
      </c>
      <c r="AP2895">
        <v>0.90127459955215472</v>
      </c>
    </row>
    <row r="2896" spans="1:42">
      <c r="A2896">
        <v>1686.8007603865569</v>
      </c>
      <c r="B2896">
        <v>2000.1973236874255</v>
      </c>
      <c r="C2896">
        <v>1118.4675585880041</v>
      </c>
      <c r="D2896">
        <v>-313.39656330086859</v>
      </c>
      <c r="E2896">
        <v>313.39656330086859</v>
      </c>
      <c r="F2896">
        <v>-881.72976509942146</v>
      </c>
      <c r="G2896">
        <v>7.8388656116339717E-2</v>
      </c>
      <c r="H2896">
        <v>626.80735439522107</v>
      </c>
      <c r="I2896">
        <v>5.1650259196758266E-2</v>
      </c>
      <c r="J2896">
        <v>9.1481714010238649E-2</v>
      </c>
      <c r="K2896">
        <v>1.5629619935572148</v>
      </c>
      <c r="L2896">
        <v>66.725997924804688</v>
      </c>
      <c r="M2896">
        <v>1271.9008064202844</v>
      </c>
      <c r="N2896">
        <v>197.86909392375949</v>
      </c>
      <c r="O2896">
        <v>0.62513604760169983</v>
      </c>
      <c r="P2896">
        <v>5.9799199634128141E-3</v>
      </c>
      <c r="Q2896">
        <v>2.2582914723290333E-2</v>
      </c>
      <c r="R2896">
        <v>0.38379004001617434</v>
      </c>
      <c r="S2896">
        <v>1069.6003593977564</v>
      </c>
      <c r="T2896">
        <v>31.886017322540283</v>
      </c>
      <c r="U2896">
        <v>0.4441607064008713</v>
      </c>
      <c r="V2896">
        <v>483.92336368560791</v>
      </c>
      <c r="W2896">
        <v>1</v>
      </c>
      <c r="X2896">
        <v>0.28210255384445193</v>
      </c>
      <c r="Y2896">
        <v>430.67451881890173</v>
      </c>
      <c r="Z2896">
        <v>1</v>
      </c>
      <c r="AA2896">
        <v>44.061450740880971</v>
      </c>
      <c r="AB2896">
        <v>146.35130029296877</v>
      </c>
      <c r="AC2896">
        <v>60.444267094135284</v>
      </c>
      <c r="AD2896">
        <v>4.8139604747804822E-3</v>
      </c>
      <c r="AE2896">
        <v>77.630845813573259</v>
      </c>
      <c r="AF2896">
        <v>0.25188588380813592</v>
      </c>
      <c r="AG2896">
        <v>8.7757605002456546E-4</v>
      </c>
      <c r="AH2896">
        <v>4.5436236393451693E-2</v>
      </c>
      <c r="AI2896">
        <v>10.426396429538727</v>
      </c>
      <c r="AJ2896">
        <v>11.601425689285568</v>
      </c>
      <c r="AK2896">
        <v>20.801516130566597</v>
      </c>
      <c r="AL2896">
        <v>2.8147036940338253</v>
      </c>
      <c r="AM2896">
        <v>102.28215636014939</v>
      </c>
      <c r="AN2896">
        <v>486.44131511610442</v>
      </c>
      <c r="AO2896">
        <v>6.4337857365608209E-2</v>
      </c>
      <c r="AP2896">
        <v>0.85319031357765207</v>
      </c>
    </row>
    <row r="2897" spans="1:42">
      <c r="A2897">
        <v>916.51429072555288</v>
      </c>
      <c r="B2897">
        <v>2051.3984758551105</v>
      </c>
      <c r="C2897">
        <v>1327.8578156391841</v>
      </c>
      <c r="D2897">
        <v>-1134.8841851295576</v>
      </c>
      <c r="E2897">
        <v>723.54066021592644</v>
      </c>
      <c r="F2897">
        <v>-723.54066021592644</v>
      </c>
      <c r="G2897">
        <v>2.6989247570473385E-2</v>
      </c>
      <c r="H2897">
        <v>392.17928670124627</v>
      </c>
      <c r="I2897">
        <v>5.786616593599319E-2</v>
      </c>
      <c r="J2897">
        <v>3.4629459381103518E-2</v>
      </c>
      <c r="K2897">
        <v>1.678902006405592</v>
      </c>
      <c r="L2897">
        <v>56.425737142562866</v>
      </c>
      <c r="M2897">
        <v>3462.3808148759867</v>
      </c>
      <c r="N2897">
        <v>65.920022315597549</v>
      </c>
      <c r="O2897">
        <v>0.81174919009208679</v>
      </c>
      <c r="P2897">
        <v>2.3176714314354786E-2</v>
      </c>
      <c r="Q2897">
        <v>4.0751215457916254E-2</v>
      </c>
      <c r="R2897">
        <v>0.47266675949096681</v>
      </c>
      <c r="S2897">
        <v>390.47657832920123</v>
      </c>
      <c r="T2897">
        <v>49.317219853401184</v>
      </c>
      <c r="U2897">
        <v>0.28240816891193393</v>
      </c>
      <c r="V2897">
        <v>495.65939903259277</v>
      </c>
      <c r="W2897">
        <v>1</v>
      </c>
      <c r="X2897">
        <v>0.29555754065513612</v>
      </c>
      <c r="Y2897">
        <v>272.96518620304181</v>
      </c>
      <c r="Z2897">
        <v>1</v>
      </c>
      <c r="AA2897">
        <v>17.990567245836264</v>
      </c>
      <c r="AB2897">
        <v>1.8226271362304689</v>
      </c>
      <c r="AC2897">
        <v>184.14454907178879</v>
      </c>
      <c r="AD2897">
        <v>1.9514458811181223E-3</v>
      </c>
      <c r="AE2897">
        <v>84.807312149590956</v>
      </c>
      <c r="AF2897">
        <v>5.1805390119552597E-2</v>
      </c>
      <c r="AG2897">
        <v>3.1681308840258152E-4</v>
      </c>
      <c r="AH2897">
        <v>1.797509808540344E-2</v>
      </c>
      <c r="AI2897">
        <v>24.561712443828583</v>
      </c>
      <c r="AJ2897">
        <v>1.0216203662887733</v>
      </c>
      <c r="AK2897">
        <v>13.571645924448967</v>
      </c>
      <c r="AL2897">
        <v>3.4582409255086923</v>
      </c>
      <c r="AM2897">
        <v>69.410696280002597</v>
      </c>
      <c r="AN2897">
        <v>525.52154213081803</v>
      </c>
      <c r="AO2897">
        <v>7.5917851328849789E-2</v>
      </c>
      <c r="AP2897">
        <v>0.88396381378173838</v>
      </c>
    </row>
    <row r="2898" spans="1:42">
      <c r="A2898">
        <v>360.87335576339109</v>
      </c>
      <c r="B2898">
        <v>241.02623177493797</v>
      </c>
      <c r="C2898">
        <v>169.23255938660404</v>
      </c>
      <c r="D2898">
        <v>119.84712398845312</v>
      </c>
      <c r="E2898">
        <v>-119.84712398845312</v>
      </c>
      <c r="F2898">
        <v>-191.64079637678705</v>
      </c>
      <c r="G2898">
        <v>3.3543761507887404E-2</v>
      </c>
      <c r="H2898">
        <v>263.54001647895188</v>
      </c>
      <c r="I2898">
        <v>2.2950333058834073E-2</v>
      </c>
      <c r="J2898">
        <v>2.7560638666152951E-2</v>
      </c>
      <c r="K2898">
        <v>1.1080741291821004</v>
      </c>
      <c r="L2898">
        <v>68.70736837387085</v>
      </c>
      <c r="M2898">
        <v>34.347146857834531</v>
      </c>
      <c r="N2898">
        <v>77.109550571632397</v>
      </c>
      <c r="O2898">
        <v>0.95529487729072571</v>
      </c>
      <c r="P2898">
        <v>8.2056013743082665E-3</v>
      </c>
      <c r="Q2898">
        <v>1.0344494660695392E-2</v>
      </c>
      <c r="R2898">
        <v>0.49878465175628661</v>
      </c>
      <c r="S2898">
        <v>930.51002616495998</v>
      </c>
      <c r="T2898">
        <v>46.780699491500854</v>
      </c>
      <c r="U2898">
        <v>0.29640538156032564</v>
      </c>
      <c r="V2898">
        <v>504.48501110076904</v>
      </c>
      <c r="W2898">
        <v>1</v>
      </c>
      <c r="X2898">
        <v>0.38270482063293459</v>
      </c>
      <c r="Y2898">
        <v>681.98043910077058</v>
      </c>
      <c r="Z2898">
        <v>1</v>
      </c>
      <c r="AA2898">
        <v>39.190041657133108</v>
      </c>
      <c r="AB2898">
        <v>130.13387341308595</v>
      </c>
      <c r="AC2898">
        <v>178.01158577203751</v>
      </c>
      <c r="AD2898">
        <v>5.5009222438192774E-3</v>
      </c>
      <c r="AE2898">
        <v>49.497911297719199</v>
      </c>
      <c r="AF2898">
        <v>4.8683638572692867E-2</v>
      </c>
      <c r="AG2898">
        <v>6.3697613251069277E-4</v>
      </c>
      <c r="AH2898">
        <v>3.6288352763652804E-2</v>
      </c>
      <c r="AI2898">
        <v>29.161835014820099</v>
      </c>
      <c r="AJ2898">
        <v>13.712148259917974</v>
      </c>
      <c r="AK2898">
        <v>4.3149763923883437</v>
      </c>
      <c r="AL2898">
        <v>6.3930714955607</v>
      </c>
      <c r="AM2898">
        <v>64.27143434286117</v>
      </c>
      <c r="AN2898">
        <v>308.82787955130783</v>
      </c>
      <c r="AO2898">
        <v>0.10689496862888337</v>
      </c>
      <c r="AP2898">
        <v>0.86830382513999949</v>
      </c>
    </row>
    <row r="2899" spans="1:42">
      <c r="A2899">
        <v>545.79140817192911</v>
      </c>
      <c r="B2899">
        <v>441.05417996817727</v>
      </c>
      <c r="C2899">
        <v>832.55312645590732</v>
      </c>
      <c r="D2899">
        <v>-286.76171828397821</v>
      </c>
      <c r="E2899">
        <v>-391.49894648773005</v>
      </c>
      <c r="F2899">
        <v>286.76171828397821</v>
      </c>
      <c r="G2899">
        <v>3.6639827071869191E-2</v>
      </c>
      <c r="H2899">
        <v>2445.298000042993</v>
      </c>
      <c r="I2899">
        <v>3.856478601694107E-2</v>
      </c>
      <c r="J2899">
        <v>0.10573339700698853</v>
      </c>
      <c r="K2899">
        <v>1.7781877437531945</v>
      </c>
      <c r="L2899">
        <v>35.406447649002075</v>
      </c>
      <c r="M2899">
        <v>4.7349035073680179</v>
      </c>
      <c r="N2899">
        <v>114.75485631637575</v>
      </c>
      <c r="O2899">
        <v>0.8853667676448822</v>
      </c>
      <c r="P2899">
        <v>5.692741605970594E-5</v>
      </c>
      <c r="Q2899">
        <v>3.1983174694908988E-2</v>
      </c>
      <c r="R2899">
        <v>0.49668931007385253</v>
      </c>
      <c r="S2899">
        <v>1013.0391334065846</v>
      </c>
      <c r="T2899">
        <v>26.940068602561951</v>
      </c>
      <c r="U2899">
        <v>0.3003302770853043</v>
      </c>
      <c r="V2899">
        <v>630.30529022216797</v>
      </c>
      <c r="W2899">
        <v>1</v>
      </c>
      <c r="X2899">
        <v>0.40097458481788639</v>
      </c>
      <c r="Y2899">
        <v>345.49729196564112</v>
      </c>
      <c r="Z2899">
        <v>1</v>
      </c>
      <c r="AA2899">
        <v>13.461943846597674</v>
      </c>
      <c r="AB2899">
        <v>22.161832092285159</v>
      </c>
      <c r="AC2899">
        <v>72.455953061580658</v>
      </c>
      <c r="AD2899">
        <v>2.4571019360142897E-3</v>
      </c>
      <c r="AE2899">
        <v>29.695455151360061</v>
      </c>
      <c r="AF2899">
        <v>0.14567225575447079</v>
      </c>
      <c r="AG2899">
        <v>1.1295372833610721E-3</v>
      </c>
      <c r="AH2899">
        <v>2.5459413361549374E-2</v>
      </c>
      <c r="AI2899">
        <v>28.380397260189056</v>
      </c>
      <c r="AJ2899">
        <v>4.4687979310510482</v>
      </c>
      <c r="AK2899">
        <v>52.583610729575156</v>
      </c>
      <c r="AL2899">
        <v>6.7897718750188751</v>
      </c>
      <c r="AM2899">
        <v>52.666657841205598</v>
      </c>
      <c r="AN2899">
        <v>238.08738772243424</v>
      </c>
      <c r="AO2899">
        <v>9.7155912756919857E-2</v>
      </c>
      <c r="AP2899">
        <v>0.89557910680770891</v>
      </c>
    </row>
    <row r="2900" spans="1:42">
      <c r="A2900">
        <v>984.48916940597587</v>
      </c>
      <c r="B2900">
        <v>912.04379994963506</v>
      </c>
      <c r="C2900">
        <v>1065.4400089684889</v>
      </c>
      <c r="D2900">
        <v>-80.950839562513011</v>
      </c>
      <c r="E2900">
        <v>-153.39620901885382</v>
      </c>
      <c r="F2900">
        <v>80.950839562513011</v>
      </c>
      <c r="G2900">
        <v>-5.3384431912474753E-3</v>
      </c>
      <c r="H2900">
        <v>2548.2839083034351</v>
      </c>
      <c r="I2900">
        <v>3.2348417937755586E-2</v>
      </c>
      <c r="J2900">
        <v>3.9327681303024289E-2</v>
      </c>
      <c r="K2900">
        <v>1.925723868948221</v>
      </c>
      <c r="L2900">
        <v>70.45508861541748</v>
      </c>
      <c r="M2900">
        <v>3.8347694471777212</v>
      </c>
      <c r="N2900">
        <v>162.76594285793306</v>
      </c>
      <c r="O2900">
        <v>0.7816866934299469</v>
      </c>
      <c r="P2900">
        <v>1.3264034589131671E-2</v>
      </c>
      <c r="Q2900">
        <v>1.4418591552310518E-2</v>
      </c>
      <c r="R2900">
        <v>0.47459576129913328</v>
      </c>
      <c r="S2900">
        <v>656.28484504594348</v>
      </c>
      <c r="T2900">
        <v>46.214127540588379</v>
      </c>
      <c r="U2900">
        <v>0.33987995326519016</v>
      </c>
      <c r="V2900">
        <v>488.3988618850708</v>
      </c>
      <c r="W2900">
        <v>1</v>
      </c>
      <c r="X2900">
        <v>0.448654568195343</v>
      </c>
      <c r="Y2900">
        <v>281.27852972611009</v>
      </c>
      <c r="Z2900">
        <v>1</v>
      </c>
      <c r="AA2900">
        <v>32.726033129415519</v>
      </c>
      <c r="AB2900">
        <v>48.889139892578129</v>
      </c>
      <c r="AC2900">
        <v>34.019513428211212</v>
      </c>
      <c r="AD2900">
        <v>1.0294298025277943E-2</v>
      </c>
      <c r="AE2900">
        <v>6.2952470790651036</v>
      </c>
      <c r="AF2900">
        <v>-2.3229353427886963E-2</v>
      </c>
      <c r="AG2900">
        <v>7.2876537484880345E-5</v>
      </c>
      <c r="AH2900">
        <v>1.7462336122989652E-2</v>
      </c>
      <c r="AI2900">
        <v>25.347167551517487</v>
      </c>
      <c r="AJ2900">
        <v>13.615443954579566</v>
      </c>
      <c r="AK2900">
        <v>45.659553864598273</v>
      </c>
      <c r="AL2900">
        <v>3.0257389284526557</v>
      </c>
      <c r="AM2900">
        <v>83.033944594860074</v>
      </c>
      <c r="AN2900">
        <v>168.59171869402118</v>
      </c>
      <c r="AO2900">
        <v>6.6077499508857718E-2</v>
      </c>
      <c r="AP2900">
        <v>0.87877060055732736</v>
      </c>
    </row>
    <row r="2901" spans="1:42">
      <c r="A2901">
        <v>762.08608747020389</v>
      </c>
      <c r="B2901">
        <v>624.77090720726937</v>
      </c>
      <c r="C2901">
        <v>672.54477738785613</v>
      </c>
      <c r="D2901">
        <v>89.541310082347763</v>
      </c>
      <c r="E2901">
        <v>-137.31518026293452</v>
      </c>
      <c r="F2901">
        <v>-89.541310082347763</v>
      </c>
      <c r="G2901">
        <v>5.1824403790089848E-3</v>
      </c>
      <c r="H2901">
        <v>1449.7444256047695</v>
      </c>
      <c r="I2901">
        <v>5.7802243530750273E-2</v>
      </c>
      <c r="J2901">
        <v>9.3722779273986812E-2</v>
      </c>
      <c r="K2901">
        <v>1.8737934125125406</v>
      </c>
      <c r="L2901">
        <v>19.701298475265503</v>
      </c>
      <c r="M2901">
        <v>1.2497434281223148</v>
      </c>
      <c r="N2901">
        <v>140.85848215675355</v>
      </c>
      <c r="O2901">
        <v>0.74466130137443542</v>
      </c>
      <c r="P2901">
        <v>1.6153477933671737E-2</v>
      </c>
      <c r="Q2901">
        <v>1.7031692769792342E-2</v>
      </c>
      <c r="R2901">
        <v>0.49718143463134767</v>
      </c>
      <c r="S2901">
        <v>1083.2944666031428</v>
      </c>
      <c r="T2901">
        <v>45.013681054115295</v>
      </c>
      <c r="U2901">
        <v>0.33043961822986606</v>
      </c>
      <c r="V2901">
        <v>566.46866798400879</v>
      </c>
      <c r="W2901">
        <v>1</v>
      </c>
      <c r="X2901">
        <v>0.34932852625846866</v>
      </c>
      <c r="Y2901">
        <v>317.4848573702655</v>
      </c>
      <c r="Z2901">
        <v>1</v>
      </c>
      <c r="AA2901">
        <v>40.709177561006548</v>
      </c>
      <c r="AB2901">
        <v>117.95902728271486</v>
      </c>
      <c r="AC2901">
        <v>94.074146449565887</v>
      </c>
      <c r="AD2901">
        <v>1.0653657179612381E-2</v>
      </c>
      <c r="AE2901">
        <v>3.6026921591284307</v>
      </c>
      <c r="AF2901">
        <v>1.4936345815658565E-2</v>
      </c>
      <c r="AG2901">
        <v>7.8662372487729878E-4</v>
      </c>
      <c r="AH2901">
        <v>4.4611185836791994E-2</v>
      </c>
      <c r="AI2901">
        <v>18.078694045543671</v>
      </c>
      <c r="AJ2901">
        <v>1.9096829280939667</v>
      </c>
      <c r="AK2901">
        <v>45.647285701632498</v>
      </c>
      <c r="AL2901">
        <v>3.126228972520317</v>
      </c>
      <c r="AM2901">
        <v>87.139424669742581</v>
      </c>
      <c r="AN2901">
        <v>336.7452626056596</v>
      </c>
      <c r="AO2901">
        <v>9.3369430422782895E-2</v>
      </c>
      <c r="AP2901">
        <v>0.81841576671600347</v>
      </c>
    </row>
    <row r="2902" spans="1:42">
      <c r="A2902">
        <v>94.443169721584439</v>
      </c>
      <c r="B2902">
        <v>56.656718088408937</v>
      </c>
      <c r="C2902">
        <v>102.05196926096224</v>
      </c>
      <c r="D2902">
        <v>-7.6087995393777987</v>
      </c>
      <c r="E2902">
        <v>-45.395251172553301</v>
      </c>
      <c r="F2902">
        <v>7.6087995393777987</v>
      </c>
      <c r="G2902">
        <v>4.4978182985956653E-3</v>
      </c>
      <c r="H2902">
        <v>393.556064895671</v>
      </c>
      <c r="I2902">
        <v>5.9819184243679047E-2</v>
      </c>
      <c r="J2902">
        <v>8.942017102241516E-2</v>
      </c>
      <c r="K2902">
        <v>1.8333426886856554</v>
      </c>
      <c r="L2902">
        <v>33.65800142288208</v>
      </c>
      <c r="M2902">
        <v>11.568774188458658</v>
      </c>
      <c r="N2902">
        <v>24.191301544380188</v>
      </c>
      <c r="O2902">
        <v>0.5866418182849884</v>
      </c>
      <c r="P2902">
        <v>1.9235867394341358E-2</v>
      </c>
      <c r="Q2902">
        <v>2.57102075682746E-2</v>
      </c>
      <c r="R2902">
        <v>0.41822288036346433</v>
      </c>
      <c r="S2902">
        <v>580.19029606483309</v>
      </c>
      <c r="T2902">
        <v>46.435385942459106</v>
      </c>
      <c r="U2902">
        <v>0.33872809827327732</v>
      </c>
      <c r="V2902">
        <v>530.59899806976318</v>
      </c>
      <c r="W2902">
        <v>1</v>
      </c>
      <c r="X2902">
        <v>0.29244752407073976</v>
      </c>
      <c r="Y2902">
        <v>431.41509178449473</v>
      </c>
      <c r="Z2902">
        <v>1</v>
      </c>
      <c r="AA2902">
        <v>23.031917608900077</v>
      </c>
      <c r="AB2902">
        <v>62.380068481445321</v>
      </c>
      <c r="AC2902">
        <v>124.29782301187515</v>
      </c>
      <c r="AD2902">
        <v>2.9556062486436633E-3</v>
      </c>
      <c r="AE2902">
        <v>2.8375650637333942</v>
      </c>
      <c r="AF2902">
        <v>1.570318222045898E-2</v>
      </c>
      <c r="AG2902">
        <v>2.0888849634734914E-4</v>
      </c>
      <c r="AH2902">
        <v>5.2898072946071621E-2</v>
      </c>
      <c r="AI2902">
        <v>20.48660546541214</v>
      </c>
      <c r="AJ2902">
        <v>15.137863321656772</v>
      </c>
      <c r="AK2902">
        <v>10.873795300126076</v>
      </c>
      <c r="AL2902">
        <v>7.1313950799326129</v>
      </c>
      <c r="AM2902">
        <v>63.204635846614835</v>
      </c>
      <c r="AN2902">
        <v>96.611806326413614</v>
      </c>
      <c r="AO2902">
        <v>5.4034253716468812E-2</v>
      </c>
      <c r="AP2902">
        <v>0.88448260760307318</v>
      </c>
    </row>
    <row r="2903" spans="1:42">
      <c r="A2903">
        <v>1800.707693043822</v>
      </c>
      <c r="B2903">
        <v>5177.5840360186294</v>
      </c>
      <c r="C2903">
        <v>3462.2224189881831</v>
      </c>
      <c r="D2903">
        <v>-3376.8763429748074</v>
      </c>
      <c r="E2903">
        <v>1715.3616170304463</v>
      </c>
      <c r="F2903">
        <v>-1715.3616170304463</v>
      </c>
      <c r="G2903">
        <v>7.2369159636365629E-2</v>
      </c>
      <c r="H2903">
        <v>489.67540269719365</v>
      </c>
      <c r="I2903">
        <v>2.8514634668827053E-2</v>
      </c>
      <c r="J2903">
        <v>6.3974193096160883E-2</v>
      </c>
      <c r="K2903">
        <v>1.6316343264043329</v>
      </c>
      <c r="L2903">
        <v>21.619249582290649</v>
      </c>
      <c r="M2903">
        <v>8663.1522336771231</v>
      </c>
      <c r="N2903">
        <v>183.08566419219974</v>
      </c>
      <c r="O2903">
        <v>0.85951194167137146</v>
      </c>
      <c r="P2903">
        <v>1.2417890389760333E-2</v>
      </c>
      <c r="Q2903">
        <v>2.3354289213816323E-2</v>
      </c>
      <c r="R2903">
        <v>0.48182623863220214</v>
      </c>
      <c r="S2903">
        <v>919.8105726056649</v>
      </c>
      <c r="T2903">
        <v>33.568879961967468</v>
      </c>
      <c r="U2903">
        <v>0.2807324081659317</v>
      </c>
      <c r="V2903">
        <v>591.36877059936523</v>
      </c>
      <c r="W2903">
        <v>1</v>
      </c>
      <c r="X2903">
        <v>0.40409653782844546</v>
      </c>
      <c r="Y2903">
        <v>361.89536518598641</v>
      </c>
      <c r="Z2903">
        <v>1</v>
      </c>
      <c r="AA2903">
        <v>41.179809199609764</v>
      </c>
      <c r="AB2903">
        <v>76.564931457519535</v>
      </c>
      <c r="AC2903">
        <v>195.64677327871323</v>
      </c>
      <c r="AD2903">
        <v>9.1340937166132473E-3</v>
      </c>
      <c r="AE2903">
        <v>87.614080004527779</v>
      </c>
      <c r="AF2903">
        <v>4.5369755029678341E-2</v>
      </c>
      <c r="AG2903">
        <v>4.7870620028450316E-5</v>
      </c>
      <c r="AH2903">
        <v>2.4279237532615659E-2</v>
      </c>
      <c r="AI2903">
        <v>21.764818131923676</v>
      </c>
      <c r="AJ2903">
        <v>8.8407480202200386</v>
      </c>
      <c r="AK2903">
        <v>8.0807634919881828</v>
      </c>
      <c r="AL2903">
        <v>3.5084191748527447</v>
      </c>
      <c r="AM2903">
        <v>24.035722839832307</v>
      </c>
      <c r="AN2903">
        <v>339.08488474158491</v>
      </c>
      <c r="AO2903">
        <v>6.5382012724876398E-2</v>
      </c>
      <c r="AP2903">
        <v>0.86261087846755991</v>
      </c>
    </row>
    <row r="2904" spans="1:42">
      <c r="A2904">
        <v>363.5132215255976</v>
      </c>
      <c r="B2904">
        <v>828.50981372549199</v>
      </c>
      <c r="C2904">
        <v>1506.4946083024734</v>
      </c>
      <c r="D2904">
        <v>-1142.9813867768758</v>
      </c>
      <c r="E2904">
        <v>-677.98479457698136</v>
      </c>
      <c r="F2904">
        <v>677.98479457698136</v>
      </c>
      <c r="G2904">
        <v>5.7883297924373051E-2</v>
      </c>
      <c r="H2904">
        <v>3222.137124278388</v>
      </c>
      <c r="I2904">
        <v>2.526406019926071E-2</v>
      </c>
      <c r="J2904">
        <v>3.499301505088806E-2</v>
      </c>
      <c r="K2904">
        <v>2.1140566931307312</v>
      </c>
      <c r="L2904">
        <v>63.081121444702148</v>
      </c>
      <c r="M2904">
        <v>1836.486927226882</v>
      </c>
      <c r="N2904">
        <v>53.486293330192574</v>
      </c>
      <c r="O2904">
        <v>0.75922885537147522</v>
      </c>
      <c r="P2904">
        <v>1.3827181604173447E-2</v>
      </c>
      <c r="Q2904">
        <v>3.1495184898376462E-3</v>
      </c>
      <c r="R2904">
        <v>0.44100145816802977</v>
      </c>
      <c r="S2904">
        <v>942.26780939178684</v>
      </c>
      <c r="T2904">
        <v>46.823441982269287</v>
      </c>
      <c r="U2904">
        <v>0.40124388396739963</v>
      </c>
      <c r="V2904">
        <v>511.37106418609619</v>
      </c>
      <c r="W2904">
        <v>1</v>
      </c>
      <c r="X2904">
        <v>0.29451886892318729</v>
      </c>
      <c r="Y2904">
        <v>650.20331706573688</v>
      </c>
      <c r="Z2904">
        <v>1</v>
      </c>
      <c r="AA2904">
        <v>48.78186114050866</v>
      </c>
      <c r="AB2904">
        <v>85.639127929687504</v>
      </c>
      <c r="AC2904">
        <v>101.29249840974808</v>
      </c>
      <c r="AD2904">
        <v>1.453536106989934E-2</v>
      </c>
      <c r="AE2904">
        <v>14.387089054954959</v>
      </c>
      <c r="AF2904">
        <v>0.1853207230567932</v>
      </c>
      <c r="AG2904">
        <v>1.9989199478732207E-4</v>
      </c>
      <c r="AH2904">
        <v>3.2743555176258085E-2</v>
      </c>
      <c r="AI2904">
        <v>28.686899244785309</v>
      </c>
      <c r="AJ2904">
        <v>3.7594540961199954</v>
      </c>
      <c r="AK2904">
        <v>38.311081436276439</v>
      </c>
      <c r="AL2904">
        <v>5.9945467428681818</v>
      </c>
      <c r="AM2904">
        <v>89.473730266094208</v>
      </c>
      <c r="AN2904">
        <v>794.85200900026211</v>
      </c>
      <c r="AO2904">
        <v>4.9537081837654109E-2</v>
      </c>
      <c r="AP2904">
        <v>0.90065798592567459</v>
      </c>
    </row>
    <row r="2905" spans="1:42">
      <c r="A2905">
        <v>197.13871769776841</v>
      </c>
      <c r="B2905">
        <v>-121.58091813197177</v>
      </c>
      <c r="C2905">
        <v>726.99114389908095</v>
      </c>
      <c r="D2905">
        <v>-529.85242620131248</v>
      </c>
      <c r="E2905">
        <v>-848.57206203105272</v>
      </c>
      <c r="F2905">
        <v>529.85242620131248</v>
      </c>
      <c r="G2905">
        <v>1.7566408646752608E-2</v>
      </c>
      <c r="H2905">
        <v>2612.1114651973062</v>
      </c>
      <c r="I2905">
        <v>2.6103875935077667E-2</v>
      </c>
      <c r="J2905">
        <v>9.9772428512573244E-2</v>
      </c>
      <c r="K2905">
        <v>1.2901399593055247</v>
      </c>
      <c r="L2905">
        <v>19.904807806015015</v>
      </c>
      <c r="M2905">
        <v>1.3375256116832723</v>
      </c>
      <c r="N2905">
        <v>34.070090215682988</v>
      </c>
      <c r="O2905">
        <v>0.67294237017631531</v>
      </c>
      <c r="P2905">
        <v>4.2639288902282706E-3</v>
      </c>
      <c r="Q2905">
        <v>8.523934947119817E-3</v>
      </c>
      <c r="R2905">
        <v>0.39233026504516599</v>
      </c>
      <c r="S2905">
        <v>539.64703260927502</v>
      </c>
      <c r="T2905">
        <v>48.930433392524719</v>
      </c>
      <c r="U2905">
        <v>0.37280837833881381</v>
      </c>
      <c r="V2905">
        <v>485.3888988494873</v>
      </c>
      <c r="W2905">
        <v>1</v>
      </c>
      <c r="X2905">
        <v>0.3514608705043793</v>
      </c>
      <c r="Y2905">
        <v>409.92534222262333</v>
      </c>
      <c r="Z2905">
        <v>1</v>
      </c>
      <c r="AA2905">
        <v>47.553061916704188</v>
      </c>
      <c r="AB2905">
        <v>138.94776336669923</v>
      </c>
      <c r="AC2905">
        <v>192.74237602949142</v>
      </c>
      <c r="AD2905">
        <v>1.1220560318384414E-2</v>
      </c>
      <c r="AE2905">
        <v>8.1364969263183671</v>
      </c>
      <c r="AF2905">
        <v>3.6543406248092644E-2</v>
      </c>
      <c r="AG2905">
        <v>1.2322801992645927E-4</v>
      </c>
      <c r="AH2905">
        <v>3.3872839689254759E-2</v>
      </c>
      <c r="AI2905">
        <v>16.594836413860321</v>
      </c>
      <c r="AJ2905">
        <v>9.6547811180751886</v>
      </c>
      <c r="AK2905">
        <v>59.259392611384392</v>
      </c>
      <c r="AL2905">
        <v>2.918900156314133</v>
      </c>
      <c r="AM2905">
        <v>61.434739363193515</v>
      </c>
      <c r="AN2905">
        <v>694.95985015502629</v>
      </c>
      <c r="AO2905">
        <v>3.2374689936637877E-2</v>
      </c>
      <c r="AP2905">
        <v>0.91898707389831558</v>
      </c>
    </row>
    <row r="2906" spans="1:42">
      <c r="A2906">
        <v>790.54682170169167</v>
      </c>
      <c r="B2906">
        <v>677.40066995275799</v>
      </c>
      <c r="C2906">
        <v>944.52346345987723</v>
      </c>
      <c r="D2906">
        <v>-153.97664175818556</v>
      </c>
      <c r="E2906">
        <v>-267.12279350711924</v>
      </c>
      <c r="F2906">
        <v>153.97664175818556</v>
      </c>
      <c r="G2906">
        <v>6.765868454310453E-2</v>
      </c>
      <c r="H2906">
        <v>2613.4543598979226</v>
      </c>
      <c r="I2906">
        <v>3.3901856839656824E-2</v>
      </c>
      <c r="J2906">
        <v>1.3624948740005492E-2</v>
      </c>
      <c r="K2906">
        <v>1.8028819284260271</v>
      </c>
      <c r="L2906">
        <v>40.159385204315186</v>
      </c>
      <c r="M2906">
        <v>59.813037895962466</v>
      </c>
      <c r="N2906">
        <v>134.77209585208897</v>
      </c>
      <c r="O2906">
        <v>0.75931718945503235</v>
      </c>
      <c r="P2906">
        <v>2.184865972730848E-2</v>
      </c>
      <c r="Q2906">
        <v>1.2816873709360757E-2</v>
      </c>
      <c r="R2906">
        <v>0.43547788143157962</v>
      </c>
      <c r="S2906">
        <v>666.5039852765176</v>
      </c>
      <c r="T2906">
        <v>36.527770757675171</v>
      </c>
      <c r="U2906">
        <v>0.33440301835536956</v>
      </c>
      <c r="V2906">
        <v>574.47726726531982</v>
      </c>
      <c r="W2906">
        <v>1</v>
      </c>
      <c r="X2906">
        <v>0.30089948654174808</v>
      </c>
      <c r="Y2906">
        <v>635.86416652721232</v>
      </c>
      <c r="Z2906">
        <v>1</v>
      </c>
      <c r="AA2906">
        <v>41.333150862913136</v>
      </c>
      <c r="AB2906">
        <v>99.040286987304697</v>
      </c>
      <c r="AC2906">
        <v>122.11260944604874</v>
      </c>
      <c r="AD2906">
        <v>1.2475636474087708E-2</v>
      </c>
      <c r="AE2906">
        <v>21.080656395480329</v>
      </c>
      <c r="AF2906">
        <v>0.22090219974517819</v>
      </c>
      <c r="AG2906">
        <v>1.3713805097594776E-3</v>
      </c>
      <c r="AH2906">
        <v>4.1178317725658414E-2</v>
      </c>
      <c r="AI2906">
        <v>21.110463440418243</v>
      </c>
      <c r="AJ2906">
        <v>0.47741827420596344</v>
      </c>
      <c r="AK2906">
        <v>49.073845744729041</v>
      </c>
      <c r="AL2906">
        <v>6.0628057398769242</v>
      </c>
      <c r="AM2906">
        <v>56.958598458766943</v>
      </c>
      <c r="AN2906">
        <v>304.87802917420629</v>
      </c>
      <c r="AO2906">
        <v>8.932463133335114E-2</v>
      </c>
      <c r="AP2906">
        <v>0.91543479704856889</v>
      </c>
    </row>
    <row r="2907" spans="1:42">
      <c r="A2907">
        <v>1909.9503196985354</v>
      </c>
      <c r="B2907">
        <v>3419.6721573056975</v>
      </c>
      <c r="C2907">
        <v>2468.7995283758928</v>
      </c>
      <c r="D2907">
        <v>-1509.7218376071621</v>
      </c>
      <c r="E2907">
        <v>950.8726289298047</v>
      </c>
      <c r="F2907">
        <v>-950.8726289298047</v>
      </c>
      <c r="G2907">
        <v>6.323315309858063E-2</v>
      </c>
      <c r="H2907">
        <v>2158.9696707569042</v>
      </c>
      <c r="I2907">
        <v>2.1953329145908355E-2</v>
      </c>
      <c r="J2907">
        <v>6.5466728687286382E-2</v>
      </c>
      <c r="K2907">
        <v>1.3156117577493189</v>
      </c>
      <c r="L2907">
        <v>22.081776857376099</v>
      </c>
      <c r="M2907">
        <v>3802.8949976641438</v>
      </c>
      <c r="N2907">
        <v>179.04504645767216</v>
      </c>
      <c r="O2907">
        <v>0.57768329977989197</v>
      </c>
      <c r="P2907">
        <v>1.421343045764499E-2</v>
      </c>
      <c r="Q2907">
        <v>2.8798496723175044E-2</v>
      </c>
      <c r="R2907">
        <v>0.49629849433898926</v>
      </c>
      <c r="S2907">
        <v>693.05798206598774</v>
      </c>
      <c r="T2907">
        <v>33.482679724693298</v>
      </c>
      <c r="U2907">
        <v>0.43265202581882478</v>
      </c>
      <c r="V2907">
        <v>625.201416015625</v>
      </c>
      <c r="W2907">
        <v>1</v>
      </c>
      <c r="X2907">
        <v>0.28921510338783268</v>
      </c>
      <c r="Y2907">
        <v>602.63341411756983</v>
      </c>
      <c r="Z2907">
        <v>1</v>
      </c>
      <c r="AA2907">
        <v>17.164308710336691</v>
      </c>
      <c r="AB2907">
        <v>102.40524176025392</v>
      </c>
      <c r="AC2907">
        <v>177.27227061986923</v>
      </c>
      <c r="AD2907">
        <v>6.477192935780582E-3</v>
      </c>
      <c r="AE2907">
        <v>14.586570153809197</v>
      </c>
      <c r="AF2907">
        <v>0.23823330044746396</v>
      </c>
      <c r="AG2907">
        <v>7.279281315441538E-4</v>
      </c>
      <c r="AH2907">
        <v>3.9672650265693665E-2</v>
      </c>
      <c r="AI2907">
        <v>8.8507923483848572</v>
      </c>
      <c r="AJ2907">
        <v>13.566309232809376</v>
      </c>
      <c r="AK2907">
        <v>35.083746179938316</v>
      </c>
      <c r="AL2907">
        <v>5.1734772601026275</v>
      </c>
      <c r="AM2907">
        <v>75.634997189044952</v>
      </c>
      <c r="AN2907">
        <v>290.77732901295678</v>
      </c>
      <c r="AO2907">
        <v>3.7979664206504823E-2</v>
      </c>
      <c r="AP2907">
        <v>0.88539628171920792</v>
      </c>
    </row>
    <row r="2908" spans="1:42">
      <c r="A2908">
        <v>271.53978837175032</v>
      </c>
      <c r="B2908">
        <v>51.515507249961104</v>
      </c>
      <c r="C2908">
        <v>165.70333437275463</v>
      </c>
      <c r="D2908">
        <v>105.83645399899569</v>
      </c>
      <c r="E2908">
        <v>-220.02428112178922</v>
      </c>
      <c r="F2908">
        <v>-105.83645399899569</v>
      </c>
      <c r="G2908">
        <v>-5.8169687063473665E-4</v>
      </c>
      <c r="H2908">
        <v>470.73368040165946</v>
      </c>
      <c r="I2908">
        <v>4.790939301252365E-2</v>
      </c>
      <c r="J2908">
        <v>7.7247855663299557E-3</v>
      </c>
      <c r="K2908">
        <v>1.5503446946203709</v>
      </c>
      <c r="L2908">
        <v>44.091401100158691</v>
      </c>
      <c r="M2908">
        <v>18.257479993024475</v>
      </c>
      <c r="N2908">
        <v>44.870872684288031</v>
      </c>
      <c r="O2908">
        <v>0.90663948655128479</v>
      </c>
      <c r="P2908">
        <v>1.7250307189093692E-2</v>
      </c>
      <c r="Q2908">
        <v>1.9566851192050509E-3</v>
      </c>
      <c r="R2908">
        <v>0.48228447437286376</v>
      </c>
      <c r="S2908">
        <v>653.06730961188237</v>
      </c>
      <c r="T2908">
        <v>32.358980178833008</v>
      </c>
      <c r="U2908">
        <v>0.4008941000699997</v>
      </c>
      <c r="V2908">
        <v>455.28137683868408</v>
      </c>
      <c r="W2908">
        <v>1</v>
      </c>
      <c r="X2908">
        <v>0.43337221384048463</v>
      </c>
      <c r="Y2908">
        <v>561.56966689396495</v>
      </c>
      <c r="Z2908">
        <v>1</v>
      </c>
      <c r="AA2908">
        <v>43.40592250853539</v>
      </c>
      <c r="AB2908">
        <v>151.04301440429688</v>
      </c>
      <c r="AC2908">
        <v>140.32718688249588</v>
      </c>
      <c r="AD2908">
        <v>1.1934852600097655E-2</v>
      </c>
      <c r="AE2908">
        <v>2.6602508185058262</v>
      </c>
      <c r="AF2908">
        <v>-9.1777539253234883E-3</v>
      </c>
      <c r="AG2908">
        <v>6.5819733619415391E-4</v>
      </c>
      <c r="AH2908">
        <v>2.0411875975131985E-2</v>
      </c>
      <c r="AI2908">
        <v>21.678501665592194</v>
      </c>
      <c r="AJ2908">
        <v>4.3343631772733984</v>
      </c>
      <c r="AK2908">
        <v>26.625293181538581</v>
      </c>
      <c r="AL2908">
        <v>1.5864087297489968</v>
      </c>
      <c r="AM2908">
        <v>32.525634467601776</v>
      </c>
      <c r="AN2908">
        <v>519.92010521374868</v>
      </c>
      <c r="AO2908">
        <v>8.8946096539497366E-2</v>
      </c>
      <c r="AP2908">
        <v>0.8769647743701936</v>
      </c>
    </row>
    <row r="2909" spans="1:42">
      <c r="A2909">
        <v>1268.8121875799798</v>
      </c>
      <c r="B2909">
        <v>1088.6772508439053</v>
      </c>
      <c r="C2909">
        <v>1174.3890213677716</v>
      </c>
      <c r="D2909">
        <v>94.423166212208116</v>
      </c>
      <c r="E2909">
        <v>-180.13493673607445</v>
      </c>
      <c r="F2909">
        <v>-94.423166212208116</v>
      </c>
      <c r="G2909">
        <v>4.4571764949388984E-2</v>
      </c>
      <c r="H2909">
        <v>2133.1469309081267</v>
      </c>
      <c r="I2909">
        <v>3.3193426430225367E-2</v>
      </c>
      <c r="J2909">
        <v>3.212703990936279E-2</v>
      </c>
      <c r="K2909">
        <v>1.1869059534251689</v>
      </c>
      <c r="L2909">
        <v>74.297007322311401</v>
      </c>
      <c r="M2909">
        <v>469.4368075808863</v>
      </c>
      <c r="N2909">
        <v>160.9500925861359</v>
      </c>
      <c r="O2909">
        <v>0.51773497462272644</v>
      </c>
      <c r="P2909">
        <v>1.043102725346883E-2</v>
      </c>
      <c r="Q2909">
        <v>4.2579070462120894E-2</v>
      </c>
      <c r="R2909">
        <v>0.48910934448242188</v>
      </c>
      <c r="S2909">
        <v>673.14686726893387</v>
      </c>
      <c r="T2909">
        <v>31.685152649879456</v>
      </c>
      <c r="U2909">
        <v>0.41391386330127716</v>
      </c>
      <c r="V2909">
        <v>536.89274787902832</v>
      </c>
      <c r="W2909">
        <v>1</v>
      </c>
      <c r="X2909">
        <v>0.43817039370536803</v>
      </c>
      <c r="Y2909">
        <v>590.58180008665727</v>
      </c>
      <c r="Z2909">
        <v>1</v>
      </c>
      <c r="AA2909">
        <v>31.737819922304162</v>
      </c>
      <c r="AB2909">
        <v>47.724585388183598</v>
      </c>
      <c r="AC2909">
        <v>93.662421405315399</v>
      </c>
      <c r="AD2909">
        <v>5.3682343572632879E-3</v>
      </c>
      <c r="AE2909">
        <v>17.255777913984957</v>
      </c>
      <c r="AF2909">
        <v>0.15932676672935484</v>
      </c>
      <c r="AG2909">
        <v>1.2152116196187076E-3</v>
      </c>
      <c r="AH2909">
        <v>5.5516651439666748E-2</v>
      </c>
      <c r="AI2909">
        <v>20.268830955028534</v>
      </c>
      <c r="AJ2909">
        <v>15.695750541736722</v>
      </c>
      <c r="AK2909">
        <v>57.995090677142144</v>
      </c>
      <c r="AL2909">
        <v>4.7151703245364125</v>
      </c>
      <c r="AM2909">
        <v>37.851230204105377</v>
      </c>
      <c r="AN2909">
        <v>825.69706366372202</v>
      </c>
      <c r="AO2909">
        <v>9.7874059557914728E-2</v>
      </c>
      <c r="AP2909">
        <v>0.9045634775161745</v>
      </c>
    </row>
    <row r="2910" spans="1:42">
      <c r="A2910">
        <v>662.79869803531005</v>
      </c>
      <c r="B2910">
        <v>459.64691537673355</v>
      </c>
      <c r="C2910">
        <v>1945.4577650987624</v>
      </c>
      <c r="D2910">
        <v>-1282.6590670634523</v>
      </c>
      <c r="E2910">
        <v>-1485.8108497220287</v>
      </c>
      <c r="F2910">
        <v>1282.6590670634523</v>
      </c>
      <c r="G2910">
        <v>2.0897833277746889E-3</v>
      </c>
      <c r="H2910">
        <v>6224.7191481064638</v>
      </c>
      <c r="I2910">
        <v>1.9312120378017425E-2</v>
      </c>
      <c r="J2910">
        <v>7.1437667131423951E-2</v>
      </c>
      <c r="K2910">
        <v>1.9718268581688403</v>
      </c>
      <c r="L2910">
        <v>20.433199405670166</v>
      </c>
      <c r="M2910">
        <v>20.061653285596915</v>
      </c>
      <c r="N2910">
        <v>87.96024833850862</v>
      </c>
      <c r="O2910">
        <v>0.79485419392585754</v>
      </c>
      <c r="P2910">
        <v>5.9339523315429677E-3</v>
      </c>
      <c r="Q2910">
        <v>8.7690937783983011E-3</v>
      </c>
      <c r="R2910">
        <v>0.44701449871063231</v>
      </c>
      <c r="S2910">
        <v>405.44523309118472</v>
      </c>
      <c r="T2910">
        <v>47.929435968399048</v>
      </c>
      <c r="U2910">
        <v>0.41864986836910245</v>
      </c>
      <c r="V2910">
        <v>458.87372493743896</v>
      </c>
      <c r="W2910">
        <v>1</v>
      </c>
      <c r="X2910">
        <v>0.41212809085845947</v>
      </c>
      <c r="Y2910">
        <v>636.90066905410708</v>
      </c>
      <c r="Z2910">
        <v>1</v>
      </c>
      <c r="AA2910">
        <v>36.191967903547294</v>
      </c>
      <c r="AB2910">
        <v>53.608278930664063</v>
      </c>
      <c r="AC2910">
        <v>116.51209741830826</v>
      </c>
      <c r="AD2910">
        <v>1.2753587706476194E-2</v>
      </c>
      <c r="AE2910">
        <v>4.529336517731462</v>
      </c>
      <c r="AF2910">
        <v>-3.2925510406494156E-3</v>
      </c>
      <c r="AG2910">
        <v>7.9907230412840004E-4</v>
      </c>
      <c r="AH2910">
        <v>4.8657163274288179E-2</v>
      </c>
      <c r="AI2910">
        <v>9.0241315960884094</v>
      </c>
      <c r="AJ2910">
        <v>5.0466229669199336</v>
      </c>
      <c r="AK2910">
        <v>60.938618937134741</v>
      </c>
      <c r="AL2910">
        <v>5.4196646727288549</v>
      </c>
      <c r="AM2910">
        <v>106.66213077306747</v>
      </c>
      <c r="AN2910">
        <v>510.29894276380355</v>
      </c>
      <c r="AO2910">
        <v>7.310496866703034E-2</v>
      </c>
      <c r="AP2910">
        <v>0.82800707316398625</v>
      </c>
    </row>
    <row r="2911" spans="1:42">
      <c r="A2911">
        <v>868.18893617003801</v>
      </c>
      <c r="B2911">
        <v>880.00056020011539</v>
      </c>
      <c r="C2911">
        <v>837.78515595376348</v>
      </c>
      <c r="D2911">
        <v>-11.811624030077382</v>
      </c>
      <c r="E2911">
        <v>11.811624030077382</v>
      </c>
      <c r="F2911">
        <v>-42.215404246351909</v>
      </c>
      <c r="G2911">
        <v>2.9888342146548341E-2</v>
      </c>
      <c r="H2911">
        <v>1761.1848769601609</v>
      </c>
      <c r="I2911">
        <v>5.8717295229434967E-2</v>
      </c>
      <c r="J2911">
        <v>9.3700261592864986E-2</v>
      </c>
      <c r="K2911">
        <v>1.9530413756787777</v>
      </c>
      <c r="L2911">
        <v>78.664146661758423</v>
      </c>
      <c r="M2911">
        <v>261.10759613369316</v>
      </c>
      <c r="N2911">
        <v>174.37893670654299</v>
      </c>
      <c r="O2911">
        <v>0.71492967009544373</v>
      </c>
      <c r="P2911">
        <v>1.6036646578047008E-2</v>
      </c>
      <c r="Q2911">
        <v>8.3127590285407161E-3</v>
      </c>
      <c r="R2911">
        <v>0.42578967094421388</v>
      </c>
      <c r="S2911">
        <v>640.58869756664865</v>
      </c>
      <c r="T2911">
        <v>37.338206171989441</v>
      </c>
      <c r="U2911">
        <v>0.28369166910648347</v>
      </c>
      <c r="V2911">
        <v>499.08838272094727</v>
      </c>
      <c r="W2911">
        <v>1</v>
      </c>
      <c r="X2911">
        <v>0.31606172680854799</v>
      </c>
      <c r="Y2911">
        <v>613.82840045786986</v>
      </c>
      <c r="Z2911">
        <v>1</v>
      </c>
      <c r="AA2911">
        <v>4.4980307381534583</v>
      </c>
      <c r="AB2911">
        <v>56.550513000488287</v>
      </c>
      <c r="AC2911">
        <v>58.775316178798676</v>
      </c>
      <c r="AD2911">
        <v>5.2836752345419343E-3</v>
      </c>
      <c r="AE2911">
        <v>25.091298611295226</v>
      </c>
      <c r="AF2911">
        <v>9.9228712320327733E-2</v>
      </c>
      <c r="AG2911">
        <v>6.8318857852932389E-4</v>
      </c>
      <c r="AH2911">
        <v>8.9610871076583852E-3</v>
      </c>
      <c r="AI2911">
        <v>5.6173238158226013</v>
      </c>
      <c r="AJ2911">
        <v>11.759502681430689</v>
      </c>
      <c r="AK2911">
        <v>55.258354691863062</v>
      </c>
      <c r="AL2911">
        <v>2.780714466273329</v>
      </c>
      <c r="AM2911">
        <v>98.661258232593539</v>
      </c>
      <c r="AN2911">
        <v>229.92093922527539</v>
      </c>
      <c r="AO2911">
        <v>8.8873671889305117E-2</v>
      </c>
      <c r="AP2911">
        <v>0.92343043375015277</v>
      </c>
    </row>
    <row r="2912" spans="1:42">
      <c r="A2912">
        <v>683.0789043007444</v>
      </c>
      <c r="B2912">
        <v>567.71944379612091</v>
      </c>
      <c r="C2912">
        <v>586.68862255251111</v>
      </c>
      <c r="D2912">
        <v>96.390281748233292</v>
      </c>
      <c r="E2912">
        <v>-115.35946050462348</v>
      </c>
      <c r="F2912">
        <v>-96.390281748233292</v>
      </c>
      <c r="G2912">
        <v>-2.221499322869535E-3</v>
      </c>
      <c r="H2912">
        <v>1102.5697560235251</v>
      </c>
      <c r="I2912">
        <v>3.4124748408794398E-2</v>
      </c>
      <c r="J2912">
        <v>5.4051313161849975E-2</v>
      </c>
      <c r="K2912">
        <v>1.1262361644327641</v>
      </c>
      <c r="L2912">
        <v>27.191982269287109</v>
      </c>
      <c r="M2912">
        <v>160.17943144933815</v>
      </c>
      <c r="N2912">
        <v>92.40978326396943</v>
      </c>
      <c r="O2912">
        <v>0.83060804009437561</v>
      </c>
      <c r="P2912">
        <v>2.0232413080003522E-2</v>
      </c>
      <c r="Q2912">
        <v>7.0905254681905101E-3</v>
      </c>
      <c r="R2912">
        <v>0.44709715366363523</v>
      </c>
      <c r="S2912">
        <v>892.67445861651981</v>
      </c>
      <c r="T2912">
        <v>44.043886661529541</v>
      </c>
      <c r="U2912">
        <v>0.43287845313549045</v>
      </c>
      <c r="V2912">
        <v>488.19620609283447</v>
      </c>
      <c r="W2912">
        <v>1</v>
      </c>
      <c r="X2912">
        <v>0.28092261075973513</v>
      </c>
      <c r="Y2912">
        <v>355.12509008077552</v>
      </c>
      <c r="Z2912">
        <v>1</v>
      </c>
      <c r="AA2912">
        <v>31.721262467870719</v>
      </c>
      <c r="AB2912">
        <v>175.21454931640628</v>
      </c>
      <c r="AC2912">
        <v>97.54691869020462</v>
      </c>
      <c r="AD2912">
        <v>8.2152619321122118E-3</v>
      </c>
      <c r="AE2912">
        <v>12.277771699146848</v>
      </c>
      <c r="AF2912">
        <v>-2.3907401561737061E-2</v>
      </c>
      <c r="AG2912">
        <v>3.5580700533029299E-4</v>
      </c>
      <c r="AH2912">
        <v>3.4078968441486356E-2</v>
      </c>
      <c r="AI2912">
        <v>24.695509970188141</v>
      </c>
      <c r="AJ2912">
        <v>16.250247939881749</v>
      </c>
      <c r="AK2912">
        <v>31.60372718632221</v>
      </c>
      <c r="AL2912">
        <v>5.1417779317819212</v>
      </c>
      <c r="AM2912">
        <v>90.298153293132785</v>
      </c>
      <c r="AN2912">
        <v>435.30651670948106</v>
      </c>
      <c r="AO2912">
        <v>3.550278580188751E-2</v>
      </c>
      <c r="AP2912">
        <v>0.83402202057838448</v>
      </c>
    </row>
    <row r="2913" spans="1:42">
      <c r="A2913">
        <v>413.1305211136555</v>
      </c>
      <c r="B2913">
        <v>248.70529402519904</v>
      </c>
      <c r="C2913">
        <v>1063.8659098249016</v>
      </c>
      <c r="D2913">
        <v>-650.73538871124606</v>
      </c>
      <c r="E2913">
        <v>-815.16061579970255</v>
      </c>
      <c r="F2913">
        <v>650.73538871124606</v>
      </c>
      <c r="G2913">
        <v>3.1422201889656214E-2</v>
      </c>
      <c r="H2913">
        <v>3706.7307380630677</v>
      </c>
      <c r="I2913">
        <v>2.644638329744339E-2</v>
      </c>
      <c r="J2913">
        <v>0.10366649627685547</v>
      </c>
      <c r="K2913">
        <v>2.1156322640120981</v>
      </c>
      <c r="L2913">
        <v>48.107389211654663</v>
      </c>
      <c r="M2913">
        <v>7.1760808982671538</v>
      </c>
      <c r="N2913">
        <v>85.813310361862193</v>
      </c>
      <c r="O2913">
        <v>0.52049419283866882</v>
      </c>
      <c r="P2913">
        <v>1.2306899759504528E-2</v>
      </c>
      <c r="Q2913">
        <v>4.1284338898128929E-2</v>
      </c>
      <c r="R2913">
        <v>0.48288976669311523</v>
      </c>
      <c r="S2913">
        <v>723.30408641302995</v>
      </c>
      <c r="T2913">
        <v>47.098639607429504</v>
      </c>
      <c r="U2913">
        <v>0.29081173717975617</v>
      </c>
      <c r="V2913">
        <v>596.07787132263184</v>
      </c>
      <c r="W2913">
        <v>1</v>
      </c>
      <c r="X2913">
        <v>0.33395416617393497</v>
      </c>
      <c r="Y2913">
        <v>592.11528050657853</v>
      </c>
      <c r="Z2913">
        <v>1</v>
      </c>
      <c r="AA2913">
        <v>6.2154886871814741</v>
      </c>
      <c r="AB2913">
        <v>148.27324334716798</v>
      </c>
      <c r="AC2913">
        <v>25.581841170787811</v>
      </c>
      <c r="AD2913">
        <v>1.4684553227872928E-2</v>
      </c>
      <c r="AE2913">
        <v>11.599484814493941</v>
      </c>
      <c r="AF2913">
        <v>0.12176787257194518</v>
      </c>
      <c r="AG2913">
        <v>1.1592954942522176E-3</v>
      </c>
      <c r="AH2913">
        <v>4.171640038490295E-2</v>
      </c>
      <c r="AI2913">
        <v>26.524994075298309</v>
      </c>
      <c r="AJ2913">
        <v>0.38943037294964089</v>
      </c>
      <c r="AK2913">
        <v>46.422597672343251</v>
      </c>
      <c r="AL2913">
        <v>4.522040222442949</v>
      </c>
      <c r="AM2913">
        <v>74.402862036228186</v>
      </c>
      <c r="AN2913">
        <v>383.9829933890997</v>
      </c>
      <c r="AO2913">
        <v>4.7526718974113466E-2</v>
      </c>
      <c r="AP2913">
        <v>0.8719994697570802</v>
      </c>
    </row>
    <row r="2914" spans="1:42">
      <c r="A2914">
        <v>3043.487680732665</v>
      </c>
      <c r="B2914">
        <v>5258.3398414586736</v>
      </c>
      <c r="C2914">
        <v>4619.7134917075946</v>
      </c>
      <c r="D2914">
        <v>-2214.8521607260086</v>
      </c>
      <c r="E2914">
        <v>638.62634975107903</v>
      </c>
      <c r="F2914">
        <v>-638.62634975107903</v>
      </c>
      <c r="G2914">
        <v>6.1039552179144821E-2</v>
      </c>
      <c r="H2914">
        <v>5311.5231016417329</v>
      </c>
      <c r="I2914">
        <v>1.7741869390010833E-2</v>
      </c>
      <c r="J2914">
        <v>9.1902271509170533E-2</v>
      </c>
      <c r="K2914">
        <v>1.57210155017972</v>
      </c>
      <c r="L2914">
        <v>78.419873714447021</v>
      </c>
      <c r="M2914">
        <v>6451.7861766343558</v>
      </c>
      <c r="N2914">
        <v>139.02504884738926</v>
      </c>
      <c r="O2914">
        <v>0.89759853482246399</v>
      </c>
      <c r="P2914">
        <v>1.499774720933702E-3</v>
      </c>
      <c r="Q2914">
        <v>4.5518690692053894E-2</v>
      </c>
      <c r="R2914">
        <v>0.38867257595062255</v>
      </c>
      <c r="S2914">
        <v>746.47159230083344</v>
      </c>
      <c r="T2914">
        <v>35.340088605880737</v>
      </c>
      <c r="U2914">
        <v>0.41059462487697607</v>
      </c>
      <c r="V2914">
        <v>522.16727733612061</v>
      </c>
      <c r="W2914">
        <v>1</v>
      </c>
      <c r="X2914">
        <v>0.32473196983337405</v>
      </c>
      <c r="Y2914">
        <v>358.63879169945778</v>
      </c>
      <c r="Z2914">
        <v>1</v>
      </c>
      <c r="AA2914">
        <v>26.283972715177541</v>
      </c>
      <c r="AB2914">
        <v>170.38579431152345</v>
      </c>
      <c r="AC2914">
        <v>164.66181427240372</v>
      </c>
      <c r="AD2914">
        <v>1.0900838150937332E-2</v>
      </c>
      <c r="AE2914">
        <v>2.1344206738673197</v>
      </c>
      <c r="AF2914">
        <v>0.22757693767547607</v>
      </c>
      <c r="AG2914">
        <v>4.8826041034410062E-4</v>
      </c>
      <c r="AH2914">
        <v>2.2717373263835904E-2</v>
      </c>
      <c r="AI2914">
        <v>12.608957588672638</v>
      </c>
      <c r="AJ2914">
        <v>13.905722035932689</v>
      </c>
      <c r="AK2914">
        <v>60.111449838280677</v>
      </c>
      <c r="AL2914">
        <v>4.2486545583352449</v>
      </c>
      <c r="AM2914">
        <v>31.178416383266452</v>
      </c>
      <c r="AN2914">
        <v>440.45035548981315</v>
      </c>
      <c r="AO2914">
        <v>5.218288290500641E-2</v>
      </c>
      <c r="AP2914">
        <v>0.8227648656368256</v>
      </c>
    </row>
    <row r="2915" spans="1:42">
      <c r="A2915">
        <v>1483.7063282902159</v>
      </c>
      <c r="B2915">
        <v>1498.2316421950766</v>
      </c>
      <c r="C2915">
        <v>803.40069116179052</v>
      </c>
      <c r="D2915">
        <v>-14.525313904860695</v>
      </c>
      <c r="E2915">
        <v>14.525313904860695</v>
      </c>
      <c r="F2915">
        <v>-694.83095103328606</v>
      </c>
      <c r="G2915">
        <v>2.8741449184235369E-2</v>
      </c>
      <c r="H2915">
        <v>636.29275970020308</v>
      </c>
      <c r="I2915">
        <v>2.1846083700656889E-2</v>
      </c>
      <c r="J2915">
        <v>7.4195299625396727E-2</v>
      </c>
      <c r="K2915">
        <v>1.927846080583334</v>
      </c>
      <c r="L2915">
        <v>28.705226182937622</v>
      </c>
      <c r="M2915">
        <v>212.40569987017051</v>
      </c>
      <c r="N2915">
        <v>185.2644435325623</v>
      </c>
      <c r="O2915">
        <v>0.89161238074302673</v>
      </c>
      <c r="P2915">
        <v>1.2654248820410833E-2</v>
      </c>
      <c r="Q2915">
        <v>1.6852371268802218E-2</v>
      </c>
      <c r="R2915">
        <v>0.39035836219787601</v>
      </c>
      <c r="S2915">
        <v>331.13650649491734</v>
      </c>
      <c r="T2915">
        <v>45.245322585105896</v>
      </c>
      <c r="U2915">
        <v>0.42661012709140778</v>
      </c>
      <c r="V2915">
        <v>620.93982696533203</v>
      </c>
      <c r="W2915">
        <v>1</v>
      </c>
      <c r="X2915">
        <v>0.37514910340309143</v>
      </c>
      <c r="Y2915">
        <v>576.50172524236723</v>
      </c>
      <c r="Z2915">
        <v>1</v>
      </c>
      <c r="AA2915">
        <v>48.106041142435082</v>
      </c>
      <c r="AB2915">
        <v>85.204495178222658</v>
      </c>
      <c r="AC2915">
        <v>190.58315604925156</v>
      </c>
      <c r="AD2915">
        <v>1.2290987194093883E-2</v>
      </c>
      <c r="AE2915">
        <v>4.9343400915971927</v>
      </c>
      <c r="AF2915">
        <v>0.10160306096076963</v>
      </c>
      <c r="AG2915">
        <v>1.8414379604934813E-4</v>
      </c>
      <c r="AH2915">
        <v>4.6358171105384822E-2</v>
      </c>
      <c r="AI2915">
        <v>6.559041440486908</v>
      </c>
      <c r="AJ2915">
        <v>6.0700208268451172</v>
      </c>
      <c r="AK2915">
        <v>6.9489786761999133</v>
      </c>
      <c r="AL2915">
        <v>4.1542988932724478</v>
      </c>
      <c r="AM2915">
        <v>107.52065831422806</v>
      </c>
      <c r="AN2915">
        <v>165.5844301456975</v>
      </c>
      <c r="AO2915">
        <v>9.8207590460777289E-2</v>
      </c>
      <c r="AP2915">
        <v>0.87167720174789443</v>
      </c>
    </row>
    <row r="2916" spans="1:42">
      <c r="A2916">
        <v>115.39377198159916</v>
      </c>
      <c r="B2916">
        <v>-99.126821506554393</v>
      </c>
      <c r="C2916">
        <v>372.41287741165797</v>
      </c>
      <c r="D2916">
        <v>-257.0191054300588</v>
      </c>
      <c r="E2916">
        <v>-471.53969891821237</v>
      </c>
      <c r="F2916">
        <v>257.0191054300588</v>
      </c>
      <c r="G2916">
        <v>3.1955737045144754E-2</v>
      </c>
      <c r="H2916">
        <v>1483.054403771544</v>
      </c>
      <c r="I2916">
        <v>3.6578583419322963E-2</v>
      </c>
      <c r="J2916">
        <v>6.6782168149948126E-2</v>
      </c>
      <c r="K2916">
        <v>1.461293456083536</v>
      </c>
      <c r="L2916">
        <v>75.307669639587402</v>
      </c>
      <c r="M2916">
        <v>20.896261316777128</v>
      </c>
      <c r="N2916">
        <v>25.832102412986757</v>
      </c>
      <c r="O2916">
        <v>0.64563646912574768</v>
      </c>
      <c r="P2916">
        <v>1.8368334346347381E-2</v>
      </c>
      <c r="Q2916">
        <v>2.14264735645718E-2</v>
      </c>
      <c r="R2916">
        <v>0.49346683979034422</v>
      </c>
      <c r="S2916">
        <v>413.4827153419979</v>
      </c>
      <c r="T2916">
        <v>28.179430961608887</v>
      </c>
      <c r="U2916">
        <v>0.31765104472637179</v>
      </c>
      <c r="V2916">
        <v>543.80695819854736</v>
      </c>
      <c r="W2916">
        <v>1</v>
      </c>
      <c r="X2916">
        <v>0.34990931749343873</v>
      </c>
      <c r="Y2916">
        <v>638.97876773180019</v>
      </c>
      <c r="Z2916">
        <v>1</v>
      </c>
      <c r="AA2916">
        <v>17.009063752889638</v>
      </c>
      <c r="AB2916">
        <v>36.131482666015629</v>
      </c>
      <c r="AC2916">
        <v>75.234408676624298</v>
      </c>
      <c r="AD2916">
        <v>1.3586257869361813E-2</v>
      </c>
      <c r="AE2916">
        <v>46.889073194764109</v>
      </c>
      <c r="AF2916">
        <v>4.8480412960052482E-2</v>
      </c>
      <c r="AG2916">
        <v>1.1287260752691967E-3</v>
      </c>
      <c r="AH2916">
        <v>4.21861899971962E-2</v>
      </c>
      <c r="AI2916">
        <v>14.752084314823151</v>
      </c>
      <c r="AJ2916">
        <v>10.779287692349353</v>
      </c>
      <c r="AK2916">
        <v>35.985265286564825</v>
      </c>
      <c r="AL2916">
        <v>5.4500746827130904</v>
      </c>
      <c r="AM2916">
        <v>43.584157836437228</v>
      </c>
      <c r="AN2916">
        <v>483.33421756834144</v>
      </c>
      <c r="AO2916">
        <v>0.10237414181232453</v>
      </c>
      <c r="AP2916">
        <v>0.92537952923774736</v>
      </c>
    </row>
    <row r="2917" spans="1:42">
      <c r="A2917">
        <v>2636.3136646860994</v>
      </c>
      <c r="B2917">
        <v>4931.4344569015248</v>
      </c>
      <c r="C2917">
        <v>3467.8532089917953</v>
      </c>
      <c r="D2917">
        <v>-2295.1207922154254</v>
      </c>
      <c r="E2917">
        <v>1463.5812479097294</v>
      </c>
      <c r="F2917">
        <v>-1463.5812479097294</v>
      </c>
      <c r="G2917">
        <v>4.3738355999732269E-2</v>
      </c>
      <c r="H2917">
        <v>1947.4287942971207</v>
      </c>
      <c r="I2917">
        <v>3.269135981798172E-2</v>
      </c>
      <c r="J2917">
        <v>7.1801930427551272E-2</v>
      </c>
      <c r="K2917">
        <v>1.0181863227069379</v>
      </c>
      <c r="L2917">
        <v>39.5341956615448</v>
      </c>
      <c r="M2917">
        <v>6592.2109862537645</v>
      </c>
      <c r="N2917">
        <v>112.91733963661196</v>
      </c>
      <c r="O2917">
        <v>0.99298760294914246</v>
      </c>
      <c r="P2917">
        <v>1.1617287000020343E-3</v>
      </c>
      <c r="Q2917">
        <v>3.3463090949588346E-2</v>
      </c>
      <c r="R2917">
        <v>0.45341762542724606</v>
      </c>
      <c r="S2917">
        <v>1125.5841841792474</v>
      </c>
      <c r="T2917">
        <v>44.694820046424866</v>
      </c>
      <c r="U2917">
        <v>0.43821391403675081</v>
      </c>
      <c r="V2917">
        <v>628.66692543029785</v>
      </c>
      <c r="W2917">
        <v>1</v>
      </c>
      <c r="X2917">
        <v>0.28659050822257998</v>
      </c>
      <c r="Y2917">
        <v>467.91175599115581</v>
      </c>
      <c r="Z2917">
        <v>1</v>
      </c>
      <c r="AA2917">
        <v>28.937182820711143</v>
      </c>
      <c r="AB2917">
        <v>99.737487243652353</v>
      </c>
      <c r="AC2917">
        <v>44.982568919658661</v>
      </c>
      <c r="AD2917">
        <v>5.4155105199569309E-3</v>
      </c>
      <c r="AE2917">
        <v>1.5941172131141266</v>
      </c>
      <c r="AF2917">
        <v>0.18312941908836361</v>
      </c>
      <c r="AG2917">
        <v>1.5116879857799797E-4</v>
      </c>
      <c r="AH2917">
        <v>5.6613053321838379E-2</v>
      </c>
      <c r="AI2917">
        <v>17.553267180919647</v>
      </c>
      <c r="AJ2917">
        <v>7.2342673611695973</v>
      </c>
      <c r="AK2917">
        <v>61.486225120425225</v>
      </c>
      <c r="AL2917">
        <v>6.0742678496007052</v>
      </c>
      <c r="AM2917">
        <v>108.66297470331192</v>
      </c>
      <c r="AN2917">
        <v>568.70173154929671</v>
      </c>
      <c r="AO2917">
        <v>8.8710597872734068E-2</v>
      </c>
      <c r="AP2917">
        <v>0.88311829280853282</v>
      </c>
    </row>
    <row r="2918" spans="1:42">
      <c r="A2918">
        <v>674.02284052714151</v>
      </c>
      <c r="B2918">
        <v>566.32155932423655</v>
      </c>
      <c r="C2918">
        <v>654.39839442477876</v>
      </c>
      <c r="D2918">
        <v>19.624446102362754</v>
      </c>
      <c r="E2918">
        <v>-107.70128120290497</v>
      </c>
      <c r="F2918">
        <v>-19.624446102362754</v>
      </c>
      <c r="G2918">
        <v>5.9784497093143076E-2</v>
      </c>
      <c r="H2918">
        <v>1485.9623921710429</v>
      </c>
      <c r="I2918">
        <v>2.5961123406887054E-2</v>
      </c>
      <c r="J2918">
        <v>4.4843957185745242E-2</v>
      </c>
      <c r="K2918">
        <v>1.0146691392242908</v>
      </c>
      <c r="L2918">
        <v>34.778587818145752</v>
      </c>
      <c r="M2918">
        <v>115.77902057725692</v>
      </c>
      <c r="N2918">
        <v>89.911162222480783</v>
      </c>
      <c r="O2918">
        <v>0.90470841526985168</v>
      </c>
      <c r="P2918">
        <v>1.9783323076036238E-2</v>
      </c>
      <c r="Q2918">
        <v>3.2086931811438658E-2</v>
      </c>
      <c r="R2918">
        <v>0.41566695690155031</v>
      </c>
      <c r="S2918">
        <v>502.44617580109332</v>
      </c>
      <c r="T2918">
        <v>39.787560701370239</v>
      </c>
      <c r="U2918">
        <v>0.40826951444149018</v>
      </c>
      <c r="V2918">
        <v>518.36183071136475</v>
      </c>
      <c r="W2918">
        <v>1</v>
      </c>
      <c r="X2918">
        <v>0.36684100627899174</v>
      </c>
      <c r="Y2918">
        <v>517.1869243222676</v>
      </c>
      <c r="Z2918">
        <v>1</v>
      </c>
      <c r="AA2918">
        <v>31.074226782178886</v>
      </c>
      <c r="AB2918">
        <v>158.59458312988284</v>
      </c>
      <c r="AC2918">
        <v>173.33666235208511</v>
      </c>
      <c r="AD2918">
        <v>8.2595352433685564E-3</v>
      </c>
      <c r="AE2918">
        <v>5.685297979664985</v>
      </c>
      <c r="AF2918">
        <v>0.21499992370605467</v>
      </c>
      <c r="AG2918">
        <v>2.3390533861627273E-4</v>
      </c>
      <c r="AH2918">
        <v>2.0246398866176601E-2</v>
      </c>
      <c r="AI2918">
        <v>23.136914074420929</v>
      </c>
      <c r="AJ2918">
        <v>3.0947304637232951</v>
      </c>
      <c r="AK2918">
        <v>37.67051715910435</v>
      </c>
      <c r="AL2918">
        <v>7.2404222937154312</v>
      </c>
      <c r="AM2918">
        <v>71.605013883113855</v>
      </c>
      <c r="AN2918">
        <v>345.26604633507822</v>
      </c>
      <c r="AO2918">
        <v>6.4834741234779364E-2</v>
      </c>
      <c r="AP2918">
        <v>0.9029923541545869</v>
      </c>
    </row>
    <row r="2919" spans="1:42">
      <c r="A2919">
        <v>571.61133335648049</v>
      </c>
      <c r="B2919">
        <v>486.83552884817931</v>
      </c>
      <c r="C2919">
        <v>277.34377412382656</v>
      </c>
      <c r="D2919">
        <v>84.775804508301178</v>
      </c>
      <c r="E2919">
        <v>-84.775804508301178</v>
      </c>
      <c r="F2919">
        <v>-294.26755923265392</v>
      </c>
      <c r="G2919">
        <v>2.8284072802098388E-2</v>
      </c>
      <c r="H2919">
        <v>227.36680929753354</v>
      </c>
      <c r="I2919">
        <v>2.0082370340824128E-2</v>
      </c>
      <c r="J2919">
        <v>3.350360059738159E-2</v>
      </c>
      <c r="K2919">
        <v>2.1090003353536124</v>
      </c>
      <c r="L2919">
        <v>30.012632608413696</v>
      </c>
      <c r="M2919">
        <v>182.57068075890317</v>
      </c>
      <c r="N2919">
        <v>78.720250529479983</v>
      </c>
      <c r="O2919">
        <v>0.92340525984764099</v>
      </c>
      <c r="P2919">
        <v>1.8339891698625349E-2</v>
      </c>
      <c r="Q2919">
        <v>3.9442073027292884E-2</v>
      </c>
      <c r="R2919">
        <v>0.44443816184997559</v>
      </c>
      <c r="S2919">
        <v>744.39378862245849</v>
      </c>
      <c r="T2919">
        <v>34.267017245292664</v>
      </c>
      <c r="U2919">
        <v>0.39432243883609774</v>
      </c>
      <c r="V2919">
        <v>539.2909049987793</v>
      </c>
      <c r="W2919">
        <v>1</v>
      </c>
      <c r="X2919">
        <v>0.41277117848396305</v>
      </c>
      <c r="Y2919">
        <v>678.22019609765584</v>
      </c>
      <c r="Z2919">
        <v>1</v>
      </c>
      <c r="AA2919">
        <v>48.442683282556544</v>
      </c>
      <c r="AB2919">
        <v>84.866938293457039</v>
      </c>
      <c r="AC2919">
        <v>94.607411324977875</v>
      </c>
      <c r="AD2919">
        <v>9.6639258229834386E-3</v>
      </c>
      <c r="AE2919">
        <v>74.17649674187048</v>
      </c>
      <c r="AF2919">
        <v>1.8846666812896706E-3</v>
      </c>
      <c r="AG2919">
        <v>2.0656803356232817E-4</v>
      </c>
      <c r="AH2919">
        <v>5.3619712805747982E-2</v>
      </c>
      <c r="AI2919">
        <v>22.186199128627777</v>
      </c>
      <c r="AJ2919">
        <v>0.4361603660502188</v>
      </c>
      <c r="AK2919">
        <v>2.1536015313863754</v>
      </c>
      <c r="AL2919">
        <v>4.3103185241220139</v>
      </c>
      <c r="AM2919">
        <v>106.92872477769852</v>
      </c>
      <c r="AN2919">
        <v>350.60356948255651</v>
      </c>
      <c r="AO2919">
        <v>0.10334372460842133</v>
      </c>
      <c r="AP2919">
        <v>0.85556920289993299</v>
      </c>
    </row>
    <row r="2920" spans="1:42">
      <c r="A2920">
        <v>452.37612305324905</v>
      </c>
      <c r="B2920">
        <v>1204.806393299998</v>
      </c>
      <c r="C2920">
        <v>1076.8983134264629</v>
      </c>
      <c r="D2920">
        <v>-752.43027024674893</v>
      </c>
      <c r="E2920">
        <v>127.90807987353514</v>
      </c>
      <c r="F2920">
        <v>-127.90807987353514</v>
      </c>
      <c r="G2920">
        <v>7.5298521369194557E-2</v>
      </c>
      <c r="H2920">
        <v>767.56205412759869</v>
      </c>
      <c r="I2920">
        <v>2.4267480075359345E-2</v>
      </c>
      <c r="J2920">
        <v>0.10600817084312439</v>
      </c>
      <c r="K2920">
        <v>1.1616429855883121</v>
      </c>
      <c r="L2920">
        <v>55.58201789855957</v>
      </c>
      <c r="M2920">
        <v>2341.8448784472967</v>
      </c>
      <c r="N2920">
        <v>17.053882475090028</v>
      </c>
      <c r="O2920">
        <v>0.724039226770401</v>
      </c>
      <c r="P2920">
        <v>1.7926517168680826E-2</v>
      </c>
      <c r="Q2920">
        <v>3.0909407880571147E-2</v>
      </c>
      <c r="R2920">
        <v>0.42879587650299072</v>
      </c>
      <c r="S2920">
        <v>346.35859445830914</v>
      </c>
      <c r="T2920">
        <v>48.645007610321045</v>
      </c>
      <c r="U2920">
        <v>0.36707222640514375</v>
      </c>
      <c r="V2920">
        <v>621.43003940582275</v>
      </c>
      <c r="W2920">
        <v>1</v>
      </c>
      <c r="X2920">
        <v>0.29510284185409547</v>
      </c>
      <c r="Y2920">
        <v>404.52445294765471</v>
      </c>
      <c r="Z2920">
        <v>1</v>
      </c>
      <c r="AA2920">
        <v>15.971286597967151</v>
      </c>
      <c r="AB2920">
        <v>174.29156445312501</v>
      </c>
      <c r="AC2920">
        <v>69.031746685504913</v>
      </c>
      <c r="AD2920">
        <v>8.5566545144105562E-3</v>
      </c>
      <c r="AE2920">
        <v>52.788179291936899</v>
      </c>
      <c r="AF2920">
        <v>0.26486557245254516</v>
      </c>
      <c r="AG2920">
        <v>2.1793782834391242E-4</v>
      </c>
      <c r="AH2920">
        <v>1.7854585564136504E-2</v>
      </c>
      <c r="AI2920">
        <v>13.003009855747223</v>
      </c>
      <c r="AJ2920">
        <v>3.7793683168606607</v>
      </c>
      <c r="AK2920">
        <v>15.641133068203926</v>
      </c>
      <c r="AL2920">
        <v>7.0568704717809592</v>
      </c>
      <c r="AM2920">
        <v>28.960894191265108</v>
      </c>
      <c r="AN2920">
        <v>571.50231716532994</v>
      </c>
      <c r="AO2920">
        <v>4.5695906758308411E-2</v>
      </c>
      <c r="AP2920">
        <v>0.90080585503578203</v>
      </c>
    </row>
    <row r="2921" spans="1:42">
      <c r="A2921">
        <v>644.38713368431854</v>
      </c>
      <c r="B2921">
        <v>571.63946095276344</v>
      </c>
      <c r="C2921">
        <v>512.41421067996941</v>
      </c>
      <c r="D2921">
        <v>72.747672731555099</v>
      </c>
      <c r="E2921">
        <v>-72.747672731555099</v>
      </c>
      <c r="F2921">
        <v>-131.97292300434913</v>
      </c>
      <c r="G2921">
        <v>8.5718520082599087E-2</v>
      </c>
      <c r="H2921">
        <v>367.47270215009149</v>
      </c>
      <c r="I2921">
        <v>4.5710094273090363E-2</v>
      </c>
      <c r="J2921">
        <v>3.3475725173950199E-2</v>
      </c>
      <c r="K2921">
        <v>1.0944121236503124</v>
      </c>
      <c r="L2921">
        <v>64.744418859481812</v>
      </c>
      <c r="M2921">
        <v>652.54852822857686</v>
      </c>
      <c r="N2921">
        <v>69.797751504135135</v>
      </c>
      <c r="O2921">
        <v>0.56729528307914734</v>
      </c>
      <c r="P2921">
        <v>1.7217085255516896E-2</v>
      </c>
      <c r="Q2921">
        <v>3.6897010644276931E-2</v>
      </c>
      <c r="R2921">
        <v>0.44481401443481444</v>
      </c>
      <c r="S2921">
        <v>501.36303592533324</v>
      </c>
      <c r="T2921">
        <v>32.20074474811554</v>
      </c>
      <c r="U2921">
        <v>0.44348855793476105</v>
      </c>
      <c r="V2921">
        <v>591.00756645202637</v>
      </c>
      <c r="W2921">
        <v>1</v>
      </c>
      <c r="X2921">
        <v>0.30213899016380313</v>
      </c>
      <c r="Y2921">
        <v>382.62911109808624</v>
      </c>
      <c r="Z2921">
        <v>1</v>
      </c>
      <c r="AA2921">
        <v>26.01461443226815</v>
      </c>
      <c r="AB2921">
        <v>57.925067077636726</v>
      </c>
      <c r="AC2921">
        <v>123.58091324567795</v>
      </c>
      <c r="AD2921">
        <v>4.7045357206947783E-3</v>
      </c>
      <c r="AE2921">
        <v>55.207681251383008</v>
      </c>
      <c r="AF2921">
        <v>0.29845535159111014</v>
      </c>
      <c r="AG2921">
        <v>8.015786517827151E-4</v>
      </c>
      <c r="AH2921">
        <v>2.6764764547348021E-2</v>
      </c>
      <c r="AI2921">
        <v>22.809216678142548</v>
      </c>
      <c r="AJ2921">
        <v>2.6701749289143288</v>
      </c>
      <c r="AK2921">
        <v>15.531378294825554</v>
      </c>
      <c r="AL2921">
        <v>2.8314555907701284</v>
      </c>
      <c r="AM2921">
        <v>90.664283049106601</v>
      </c>
      <c r="AN2921">
        <v>779.50436055852856</v>
      </c>
      <c r="AO2921">
        <v>5.9522375941276552E-2</v>
      </c>
      <c r="AP2921">
        <v>0.90571193885803236</v>
      </c>
    </row>
    <row r="2922" spans="1:42">
      <c r="A2922">
        <v>884.78740151751686</v>
      </c>
      <c r="B2922">
        <v>1511.258216113634</v>
      </c>
      <c r="C2922">
        <v>1421.4867458215936</v>
      </c>
      <c r="D2922">
        <v>-626.47081459611718</v>
      </c>
      <c r="E2922">
        <v>89.771470292040476</v>
      </c>
      <c r="F2922">
        <v>-89.771470292040476</v>
      </c>
      <c r="G2922">
        <v>7.6763369744203475E-2</v>
      </c>
      <c r="H2922">
        <v>1317.8978489623198</v>
      </c>
      <c r="I2922">
        <v>5.8318026959896088E-2</v>
      </c>
      <c r="J2922">
        <v>9.3869169473648068E-2</v>
      </c>
      <c r="K2922">
        <v>1.3090818225681782</v>
      </c>
      <c r="L2922">
        <v>21.887271404266357</v>
      </c>
      <c r="M2922">
        <v>2238.5054955083629</v>
      </c>
      <c r="N2922">
        <v>131.5450283075333</v>
      </c>
      <c r="O2922">
        <v>0.53615453839302063</v>
      </c>
      <c r="P2922">
        <v>1.7917626910739472E-2</v>
      </c>
      <c r="Q2922">
        <v>1.3675640053219263E-2</v>
      </c>
      <c r="R2922">
        <v>0.48258748531341555</v>
      </c>
      <c r="S2922">
        <v>1079.7083662989105</v>
      </c>
      <c r="T2922">
        <v>26.127809286117554</v>
      </c>
      <c r="U2922">
        <v>0.36361301362514498</v>
      </c>
      <c r="V2922">
        <v>517.08629131317139</v>
      </c>
      <c r="W2922">
        <v>1</v>
      </c>
      <c r="X2922">
        <v>0.39111633300781251</v>
      </c>
      <c r="Y2922">
        <v>316.66453423433853</v>
      </c>
      <c r="Z2922">
        <v>1</v>
      </c>
      <c r="AA2922">
        <v>45.55460908892632</v>
      </c>
      <c r="AB2922">
        <v>158.2643953857422</v>
      </c>
      <c r="AC2922">
        <v>161.42091900110245</v>
      </c>
      <c r="AD2922">
        <v>7.240202488043369E-3</v>
      </c>
      <c r="AE2922">
        <v>74.961288141845742</v>
      </c>
      <c r="AF2922">
        <v>0.15249691486358641</v>
      </c>
      <c r="AG2922">
        <v>1.0491826785602077E-3</v>
      </c>
      <c r="AH2922">
        <v>5.7886378753185273E-2</v>
      </c>
      <c r="AI2922">
        <v>7.2705987095832825</v>
      </c>
      <c r="AJ2922">
        <v>13.85703758633367</v>
      </c>
      <c r="AK2922">
        <v>56.313843360543252</v>
      </c>
      <c r="AL2922">
        <v>6.1055425030871664</v>
      </c>
      <c r="AM2922">
        <v>49.573856866359712</v>
      </c>
      <c r="AN2922">
        <v>625.58320800793217</v>
      </c>
      <c r="AO2922">
        <v>0.10180566084384918</v>
      </c>
      <c r="AP2922">
        <v>0.81569246840476994</v>
      </c>
    </row>
    <row r="2923" spans="1:42">
      <c r="A2923">
        <v>300.07204268159535</v>
      </c>
      <c r="B2923">
        <v>232.35399659208676</v>
      </c>
      <c r="C2923">
        <v>445.43022602846634</v>
      </c>
      <c r="D2923">
        <v>-145.35818334687099</v>
      </c>
      <c r="E2923">
        <v>-213.07622943637958</v>
      </c>
      <c r="F2923">
        <v>145.35818334687099</v>
      </c>
      <c r="G2923">
        <v>3.4859746309133625E-3</v>
      </c>
      <c r="H2923">
        <v>1597.0984306279347</v>
      </c>
      <c r="I2923">
        <v>5.0371955931186672E-2</v>
      </c>
      <c r="J2923">
        <v>4.6208172321319581E-2</v>
      </c>
      <c r="K2923">
        <v>1.7873801653802395</v>
      </c>
      <c r="L2923">
        <v>35.862733125686646</v>
      </c>
      <c r="M2923">
        <v>1.7181945029998216</v>
      </c>
      <c r="N2923">
        <v>40.554616291046145</v>
      </c>
      <c r="O2923">
        <v>0.5712946355342865</v>
      </c>
      <c r="P2923">
        <v>7.985285282135008E-3</v>
      </c>
      <c r="Q2923">
        <v>1.4731603887346054E-2</v>
      </c>
      <c r="R2923">
        <v>0.39683766365051271</v>
      </c>
      <c r="S2923">
        <v>400.9536627081344</v>
      </c>
      <c r="T2923">
        <v>45.919403433799744</v>
      </c>
      <c r="U2923">
        <v>0.4448998934030533</v>
      </c>
      <c r="V2923">
        <v>643.30177307128906</v>
      </c>
      <c r="W2923">
        <v>1</v>
      </c>
      <c r="X2923">
        <v>0.34600314736366272</v>
      </c>
      <c r="Y2923">
        <v>484.73699449455455</v>
      </c>
      <c r="Z2923">
        <v>1</v>
      </c>
      <c r="AA2923">
        <v>39.380618017892843</v>
      </c>
      <c r="AB2923">
        <v>141.37359234619143</v>
      </c>
      <c r="AC2923">
        <v>126.74407809972763</v>
      </c>
      <c r="AD2923">
        <v>2.8578864203559025E-3</v>
      </c>
      <c r="AE2923">
        <v>34.441350201248973</v>
      </c>
      <c r="AF2923">
        <v>-5.1169002056121841E-3</v>
      </c>
      <c r="AG2923">
        <v>3.7978729486754783E-4</v>
      </c>
      <c r="AH2923">
        <v>4.9493710255622859E-2</v>
      </c>
      <c r="AI2923">
        <v>16.524675786495209</v>
      </c>
      <c r="AJ2923">
        <v>8.3318893441930602</v>
      </c>
      <c r="AK2923">
        <v>43.968800405859945</v>
      </c>
      <c r="AL2923">
        <v>5.2060867871026222</v>
      </c>
      <c r="AM2923">
        <v>47.610359966754913</v>
      </c>
      <c r="AN2923">
        <v>167.21750729712693</v>
      </c>
      <c r="AO2923">
        <v>0.10386312901973724</v>
      </c>
      <c r="AP2923">
        <v>0.81800780439376841</v>
      </c>
    </row>
    <row r="2924" spans="1:42">
      <c r="A2924">
        <v>918.86778336991324</v>
      </c>
      <c r="B2924">
        <v>833.18424146821951</v>
      </c>
      <c r="C2924">
        <v>789.21768760479631</v>
      </c>
      <c r="D2924">
        <v>85.683541901693729</v>
      </c>
      <c r="E2924">
        <v>-85.683541901693729</v>
      </c>
      <c r="F2924">
        <v>-129.65009576511693</v>
      </c>
      <c r="G2924">
        <v>2.6908674262253974E-3</v>
      </c>
      <c r="H2924">
        <v>1778.8106689649328</v>
      </c>
      <c r="I2924">
        <v>4.0016145408153528E-2</v>
      </c>
      <c r="J2924">
        <v>2.8101391553878786E-2</v>
      </c>
      <c r="K2924">
        <v>2.044025231462717</v>
      </c>
      <c r="L2924">
        <v>24.377331733703613</v>
      </c>
      <c r="M2924">
        <v>5.1627560592302268</v>
      </c>
      <c r="N2924">
        <v>112.23015079402924</v>
      </c>
      <c r="O2924">
        <v>0.94594326615333557</v>
      </c>
      <c r="P2924">
        <v>5.1568550533718528E-4</v>
      </c>
      <c r="Q2924">
        <v>2.8109206888410777E-2</v>
      </c>
      <c r="R2924">
        <v>0.48986160755157471</v>
      </c>
      <c r="S2924">
        <v>330.58381297194308</v>
      </c>
      <c r="T2924">
        <v>49.398136138916016</v>
      </c>
      <c r="U2924">
        <v>0.44940859973430636</v>
      </c>
      <c r="V2924">
        <v>486.00685596466064</v>
      </c>
      <c r="W2924">
        <v>1</v>
      </c>
      <c r="X2924">
        <v>0.35830494165420534</v>
      </c>
      <c r="Y2924">
        <v>587.14165638964187</v>
      </c>
      <c r="Z2924">
        <v>1</v>
      </c>
      <c r="AA2924">
        <v>33.468028737478264</v>
      </c>
      <c r="AB2924">
        <v>99.976544677734381</v>
      </c>
      <c r="AC2924">
        <v>55.440397560596466</v>
      </c>
      <c r="AD2924">
        <v>5.4728728074293874E-3</v>
      </c>
      <c r="AE2924">
        <v>6.7069098600353918</v>
      </c>
      <c r="AF2924">
        <v>6.6592097282409668E-3</v>
      </c>
      <c r="AG2924">
        <v>5.2805705640473718E-4</v>
      </c>
      <c r="AH2924">
        <v>2.8734887564182278E-2</v>
      </c>
      <c r="AI2924">
        <v>22.243696749210358</v>
      </c>
      <c r="AJ2924">
        <v>14.458746709814804</v>
      </c>
      <c r="AK2924">
        <v>33.759899867177012</v>
      </c>
      <c r="AL2924">
        <v>6.5870843829261698</v>
      </c>
      <c r="AM2924">
        <v>51.489983451366427</v>
      </c>
      <c r="AN2924">
        <v>201.03150330681893</v>
      </c>
      <c r="AO2924">
        <v>6.1572572827339175E-2</v>
      </c>
      <c r="AP2924">
        <v>0.87328830265998847</v>
      </c>
    </row>
    <row r="2925" spans="1:42">
      <c r="A2925">
        <v>867.27478958775589</v>
      </c>
      <c r="B2925">
        <v>665.50051556312803</v>
      </c>
      <c r="C2925">
        <v>776.79188598495932</v>
      </c>
      <c r="D2925">
        <v>90.482903602796569</v>
      </c>
      <c r="E2925">
        <v>-201.77427402462786</v>
      </c>
      <c r="F2925">
        <v>-90.482903602796569</v>
      </c>
      <c r="G2925">
        <v>7.6820049337070415E-2</v>
      </c>
      <c r="H2925">
        <v>1716.8463658019887</v>
      </c>
      <c r="I2925">
        <v>4.8737449944019316E-2</v>
      </c>
      <c r="J2925">
        <v>5.4161513328552249E-2</v>
      </c>
      <c r="K2925">
        <v>1.9344802234828471</v>
      </c>
      <c r="L2925">
        <v>22.873800992965698</v>
      </c>
      <c r="M2925">
        <v>13.311743340548329</v>
      </c>
      <c r="N2925">
        <v>149.57449205818179</v>
      </c>
      <c r="O2925">
        <v>0.94580981135368347</v>
      </c>
      <c r="P2925">
        <v>2.0090373939938011E-2</v>
      </c>
      <c r="Q2925">
        <v>3.477055978775024E-2</v>
      </c>
      <c r="R2925">
        <v>0.4055750274658203</v>
      </c>
      <c r="S2925">
        <v>387.99760793678479</v>
      </c>
      <c r="T2925">
        <v>38.046589493751526</v>
      </c>
      <c r="U2925">
        <v>0.32166008293628695</v>
      </c>
      <c r="V2925">
        <v>530.07245063781738</v>
      </c>
      <c r="W2925">
        <v>1</v>
      </c>
      <c r="X2925">
        <v>0.3999404323101044</v>
      </c>
      <c r="Y2925">
        <v>402.74413151836552</v>
      </c>
      <c r="Z2925">
        <v>1</v>
      </c>
      <c r="AA2925">
        <v>19.083853131227499</v>
      </c>
      <c r="AB2925">
        <v>60.651732849121096</v>
      </c>
      <c r="AC2925">
        <v>60.827557742595673</v>
      </c>
      <c r="AD2925">
        <v>1.1703605325812966E-2</v>
      </c>
      <c r="AE2925">
        <v>11.348717364420974</v>
      </c>
      <c r="AF2925">
        <v>0.28357086539268495</v>
      </c>
      <c r="AG2925">
        <v>6.133177172997419E-4</v>
      </c>
      <c r="AH2925">
        <v>1.0696875858306884E-2</v>
      </c>
      <c r="AI2925">
        <v>6.5140339732170105</v>
      </c>
      <c r="AJ2925">
        <v>16.278674074286151</v>
      </c>
      <c r="AK2925">
        <v>41.649556218981743</v>
      </c>
      <c r="AL2925">
        <v>5.8607665199253187</v>
      </c>
      <c r="AM2925">
        <v>27.198876917362213</v>
      </c>
      <c r="AN2925">
        <v>474.08173734081493</v>
      </c>
      <c r="AO2925">
        <v>9.1777482867240912E-2</v>
      </c>
      <c r="AP2925">
        <v>0.87254115009307875</v>
      </c>
    </row>
    <row r="2926" spans="1:42">
      <c r="A2926">
        <v>1218.7378493461692</v>
      </c>
      <c r="B2926">
        <v>2355.9406852971997</v>
      </c>
      <c r="C2926">
        <v>1596.4869826114902</v>
      </c>
      <c r="D2926">
        <v>-1137.2028359510305</v>
      </c>
      <c r="E2926">
        <v>759.45370268570946</v>
      </c>
      <c r="F2926">
        <v>-759.45370268570946</v>
      </c>
      <c r="G2926">
        <v>-6.6926312046219436E-3</v>
      </c>
      <c r="H2926">
        <v>1089.1695464551683</v>
      </c>
      <c r="I2926">
        <v>3.4238849580287931E-2</v>
      </c>
      <c r="J2926">
        <v>1.3365603685379028E-2</v>
      </c>
      <c r="K2926">
        <v>1.1612308599770069</v>
      </c>
      <c r="L2926">
        <v>28.842604160308838</v>
      </c>
      <c r="M2926">
        <v>3545.0372778178348</v>
      </c>
      <c r="N2926">
        <v>188.70766194629672</v>
      </c>
      <c r="O2926">
        <v>0.64472010731697083</v>
      </c>
      <c r="P2926">
        <v>4.9315490722656244E-3</v>
      </c>
      <c r="Q2926">
        <v>6.7783050007290298E-3</v>
      </c>
      <c r="R2926">
        <v>0.40339900493621828</v>
      </c>
      <c r="S2926">
        <v>887.99025029437325</v>
      </c>
      <c r="T2926">
        <v>45.544916391372681</v>
      </c>
      <c r="U2926">
        <v>0.33746984899044041</v>
      </c>
      <c r="V2926">
        <v>603.59456539154053</v>
      </c>
      <c r="W2926">
        <v>1</v>
      </c>
      <c r="X2926">
        <v>0.36975033283233644</v>
      </c>
      <c r="Y2926">
        <v>590.99732993471525</v>
      </c>
      <c r="Z2926">
        <v>1</v>
      </c>
      <c r="AA2926">
        <v>14.981176119794847</v>
      </c>
      <c r="AB2926">
        <v>125.57698107910157</v>
      </c>
      <c r="AC2926">
        <v>172.40823656320572</v>
      </c>
      <c r="AD2926">
        <v>4.4841326200045079E-3</v>
      </c>
      <c r="AE2926">
        <v>1.456009665561685</v>
      </c>
      <c r="AF2926">
        <v>-2.9380331039428709E-2</v>
      </c>
      <c r="AG2926">
        <v>3.7811155907655213E-4</v>
      </c>
      <c r="AH2926">
        <v>2.2184139096736905E-2</v>
      </c>
      <c r="AI2926">
        <v>19.563234150409698</v>
      </c>
      <c r="AJ2926">
        <v>12.439266190846086</v>
      </c>
      <c r="AK2926">
        <v>30.594294653534888</v>
      </c>
      <c r="AL2926">
        <v>4.8066610058635293</v>
      </c>
      <c r="AM2926">
        <v>31.751253926754</v>
      </c>
      <c r="AN2926">
        <v>718.77877635396317</v>
      </c>
      <c r="AO2926">
        <v>6.7309508919715877E-2</v>
      </c>
      <c r="AP2926">
        <v>0.8185868880748749</v>
      </c>
    </row>
    <row r="2927" spans="1:42">
      <c r="A2927">
        <v>907.70927449263286</v>
      </c>
      <c r="B2927">
        <v>1284.1552320463761</v>
      </c>
      <c r="C2927">
        <v>2288.6349642483133</v>
      </c>
      <c r="D2927">
        <v>-1380.9256897556804</v>
      </c>
      <c r="E2927">
        <v>-1004.4797322019372</v>
      </c>
      <c r="F2927">
        <v>1004.4797322019372</v>
      </c>
      <c r="G2927">
        <v>7.321104063472994E-2</v>
      </c>
      <c r="H2927">
        <v>4536.7850284284705</v>
      </c>
      <c r="I2927">
        <v>2.0363766252994537E-2</v>
      </c>
      <c r="J2927">
        <v>7.5923272609710699E-2</v>
      </c>
      <c r="K2927">
        <v>1.5780131585538386</v>
      </c>
      <c r="L2927">
        <v>40.00064492225647</v>
      </c>
      <c r="M2927">
        <v>1995.8465092907877</v>
      </c>
      <c r="N2927">
        <v>107.41737441101075</v>
      </c>
      <c r="O2927">
        <v>0.79157933592796326</v>
      </c>
      <c r="P2927">
        <v>2.3100195195939803E-2</v>
      </c>
      <c r="Q2927">
        <v>4.6995703432295047E-2</v>
      </c>
      <c r="R2927">
        <v>0.47074046134948733</v>
      </c>
      <c r="S2927">
        <v>952.39355251617872</v>
      </c>
      <c r="T2927">
        <v>48.671719431877136</v>
      </c>
      <c r="U2927">
        <v>0.28657002985477448</v>
      </c>
      <c r="V2927">
        <v>462.75758743286133</v>
      </c>
      <c r="W2927">
        <v>1</v>
      </c>
      <c r="X2927">
        <v>0.31770145535469058</v>
      </c>
      <c r="Y2927">
        <v>406.16275215751386</v>
      </c>
      <c r="Z2927">
        <v>1</v>
      </c>
      <c r="AA2927">
        <v>11.372343707818986</v>
      </c>
      <c r="AB2927">
        <v>90.856207336425783</v>
      </c>
      <c r="AC2927">
        <v>164.37352746725082</v>
      </c>
      <c r="AD2927">
        <v>1.3781255738348024E-2</v>
      </c>
      <c r="AE2927">
        <v>12.060517493891327</v>
      </c>
      <c r="AF2927">
        <v>0.21868918061256407</v>
      </c>
      <c r="AG2927">
        <v>1.0384099981570051E-3</v>
      </c>
      <c r="AH2927">
        <v>1.997034900188446E-2</v>
      </c>
      <c r="AI2927">
        <v>19.615975320339203</v>
      </c>
      <c r="AJ2927">
        <v>11.531511595004778</v>
      </c>
      <c r="AK2927">
        <v>57.984746198058126</v>
      </c>
      <c r="AL2927">
        <v>8.7732787466688933</v>
      </c>
      <c r="AM2927">
        <v>47.799841225147247</v>
      </c>
      <c r="AN2927">
        <v>727.25067404284005</v>
      </c>
      <c r="AO2927">
        <v>0.10056560838222504</v>
      </c>
      <c r="AP2927">
        <v>0.81436312341690065</v>
      </c>
    </row>
    <row r="2928" spans="1:42">
      <c r="A2928">
        <v>1453.5062050876331</v>
      </c>
      <c r="B2928">
        <v>2014.2469338231722</v>
      </c>
      <c r="C2928">
        <v>1253.8606605882469</v>
      </c>
      <c r="D2928">
        <v>-560.74072873553905</v>
      </c>
      <c r="E2928">
        <v>560.74072873553905</v>
      </c>
      <c r="F2928">
        <v>-760.38627323492528</v>
      </c>
      <c r="G2928">
        <v>4.9147360317467914E-2</v>
      </c>
      <c r="H2928">
        <v>804.52437506988531</v>
      </c>
      <c r="I2928">
        <v>4.2977411448955533E-2</v>
      </c>
      <c r="J2928">
        <v>6.8715150594711297E-2</v>
      </c>
      <c r="K2928">
        <v>1.5899447347223759</v>
      </c>
      <c r="L2928">
        <v>52.274665832519531</v>
      </c>
      <c r="M2928">
        <v>1667.6770744280773</v>
      </c>
      <c r="N2928">
        <v>138.16530971355442</v>
      </c>
      <c r="O2928">
        <v>0.94928804039955139</v>
      </c>
      <c r="P2928">
        <v>5.5292855368720148E-3</v>
      </c>
      <c r="Q2928">
        <v>3.5776304615868455E-2</v>
      </c>
      <c r="R2928">
        <v>0.44281637668609619</v>
      </c>
      <c r="S2928">
        <v>663.88743100210695</v>
      </c>
      <c r="T2928">
        <v>41.974461078643799</v>
      </c>
      <c r="U2928">
        <v>0.41433301627635954</v>
      </c>
      <c r="V2928">
        <v>568.10381412506104</v>
      </c>
      <c r="W2928">
        <v>1</v>
      </c>
      <c r="X2928">
        <v>0.43334862470626834</v>
      </c>
      <c r="Y2928">
        <v>505.49446071404861</v>
      </c>
      <c r="Z2928">
        <v>1</v>
      </c>
      <c r="AA2928">
        <v>37.254885405797964</v>
      </c>
      <c r="AB2928">
        <v>61.604173339843754</v>
      </c>
      <c r="AC2928">
        <v>79.321201145648956</v>
      </c>
      <c r="AD2928">
        <v>1.4330906338161892E-2</v>
      </c>
      <c r="AE2928">
        <v>39.562781765579459</v>
      </c>
      <c r="AF2928">
        <v>0.12480370759963988</v>
      </c>
      <c r="AG2928">
        <v>3.6867676056155798E-4</v>
      </c>
      <c r="AH2928">
        <v>2.7357515919208524E-2</v>
      </c>
      <c r="AI2928">
        <v>14.410180151462555</v>
      </c>
      <c r="AJ2928">
        <v>7.6465809984339961</v>
      </c>
      <c r="AK2928">
        <v>21.082478769421577</v>
      </c>
      <c r="AL2928">
        <v>3.7073097872845153</v>
      </c>
      <c r="AM2928">
        <v>29.017421710491181</v>
      </c>
      <c r="AN2928">
        <v>324.13682654427919</v>
      </c>
      <c r="AO2928">
        <v>4.5077382206916809E-2</v>
      </c>
      <c r="AP2928">
        <v>0.90603292679786696</v>
      </c>
    </row>
    <row r="2929" spans="1:42">
      <c r="A2929">
        <v>511.69128484515477</v>
      </c>
      <c r="B2929">
        <v>390.90283660460227</v>
      </c>
      <c r="C2929">
        <v>360.20753301563735</v>
      </c>
      <c r="D2929">
        <v>120.7884482405525</v>
      </c>
      <c r="E2929">
        <v>-120.7884482405525</v>
      </c>
      <c r="F2929">
        <v>-151.48375182951742</v>
      </c>
      <c r="G2929">
        <v>-4.2726139584946619E-3</v>
      </c>
      <c r="H2929">
        <v>777.35468534991696</v>
      </c>
      <c r="I2929">
        <v>3.6961415112018586E-2</v>
      </c>
      <c r="J2929">
        <v>8.8641777038574211E-3</v>
      </c>
      <c r="K2929">
        <v>1.2602377413451671</v>
      </c>
      <c r="L2929">
        <v>11.02683424949646</v>
      </c>
      <c r="M2929">
        <v>1.2518194041105195</v>
      </c>
      <c r="N2929">
        <v>68.645482392501833</v>
      </c>
      <c r="O2929">
        <v>0.65123626589775085</v>
      </c>
      <c r="P2929">
        <v>1.8350388156043156E-2</v>
      </c>
      <c r="Q2929">
        <v>4.6337644630008265E-2</v>
      </c>
      <c r="R2929">
        <v>0.48857175827026367</v>
      </c>
      <c r="S2929">
        <v>508.75524771916264</v>
      </c>
      <c r="T2929">
        <v>48.865655064582825</v>
      </c>
      <c r="U2929">
        <v>0.43040915310382843</v>
      </c>
      <c r="V2929">
        <v>483.4592342376709</v>
      </c>
      <c r="W2929">
        <v>1</v>
      </c>
      <c r="X2929">
        <v>0.3576169049739838</v>
      </c>
      <c r="Y2929">
        <v>287.09949316065854</v>
      </c>
      <c r="Z2929">
        <v>1</v>
      </c>
      <c r="AA2929">
        <v>49.517406026964196</v>
      </c>
      <c r="AB2929">
        <v>115.54923455810548</v>
      </c>
      <c r="AC2929">
        <v>96.407561004161835</v>
      </c>
      <c r="AD2929">
        <v>4.4108496771918405E-3</v>
      </c>
      <c r="AE2929">
        <v>6.2327884067748816</v>
      </c>
      <c r="AF2929">
        <v>-1.9917594194412233E-2</v>
      </c>
      <c r="AG2929">
        <v>8.7205706303246345E-4</v>
      </c>
      <c r="AH2929">
        <v>4.9151916551589965E-2</v>
      </c>
      <c r="AI2929">
        <v>5.1545354723930359</v>
      </c>
      <c r="AJ2929">
        <v>0.58275246844946516</v>
      </c>
      <c r="AK2929">
        <v>22.753351666331291</v>
      </c>
      <c r="AL2929">
        <v>5.2316947845429791</v>
      </c>
      <c r="AM2929">
        <v>26.118221151828767</v>
      </c>
      <c r="AN2929">
        <v>282.52816391821466</v>
      </c>
      <c r="AO2929">
        <v>0.10401009833812713</v>
      </c>
      <c r="AP2929">
        <v>0.85833541870117203</v>
      </c>
    </row>
    <row r="2930" spans="1:42">
      <c r="A2930">
        <v>1493.0652752787919</v>
      </c>
      <c r="B2930">
        <v>1401.2196309412989</v>
      </c>
      <c r="C2930">
        <v>740.00259172240146</v>
      </c>
      <c r="D2930">
        <v>91.845644337493013</v>
      </c>
      <c r="E2930">
        <v>-91.845644337493013</v>
      </c>
      <c r="F2930">
        <v>-753.06268355639043</v>
      </c>
      <c r="G2930">
        <v>7.5529839927880482E-2</v>
      </c>
      <c r="H2930">
        <v>435.12743027634014</v>
      </c>
      <c r="I2930">
        <v>2.572798579931259E-2</v>
      </c>
      <c r="J2930">
        <v>8.9502205133438109E-2</v>
      </c>
      <c r="K2930">
        <v>1.036496573716402</v>
      </c>
      <c r="L2930">
        <v>76.460015773773193</v>
      </c>
      <c r="M2930">
        <v>12.55290775841641</v>
      </c>
      <c r="N2930">
        <v>200.80345298252109</v>
      </c>
      <c r="O2930">
        <v>0.96600082516670227</v>
      </c>
      <c r="P2930">
        <v>6.4164524078369131E-3</v>
      </c>
      <c r="Q2930">
        <v>2.2735638459523515E-2</v>
      </c>
      <c r="R2930">
        <v>0.39144135951995851</v>
      </c>
      <c r="S2930">
        <v>930.50018409888594</v>
      </c>
      <c r="T2930">
        <v>48.05108904838562</v>
      </c>
      <c r="U2930">
        <v>0.41459099709987646</v>
      </c>
      <c r="V2930">
        <v>578.76555919647217</v>
      </c>
      <c r="W2930">
        <v>1</v>
      </c>
      <c r="X2930">
        <v>0.30946663856506351</v>
      </c>
      <c r="Y2930">
        <v>662.12209737524154</v>
      </c>
      <c r="Z2930">
        <v>1</v>
      </c>
      <c r="AA2930">
        <v>11.712641859159472</v>
      </c>
      <c r="AB2930">
        <v>96.290090209960951</v>
      </c>
      <c r="AC2930">
        <v>186.90164238214493</v>
      </c>
      <c r="AD2930">
        <v>1.1376208117884447E-2</v>
      </c>
      <c r="AE2930">
        <v>42.132545242523996</v>
      </c>
      <c r="AF2930">
        <v>0.16195119380950926</v>
      </c>
      <c r="AG2930">
        <v>9.8638750857461409E-4</v>
      </c>
      <c r="AH2930">
        <v>5.8941193568706508E-2</v>
      </c>
      <c r="AI2930">
        <v>14.958668053150177</v>
      </c>
      <c r="AJ2930">
        <v>13.797279194079492</v>
      </c>
      <c r="AK2930">
        <v>9.4745809990167622</v>
      </c>
      <c r="AL2930">
        <v>3.7245678762144259</v>
      </c>
      <c r="AM2930">
        <v>108.33788865804672</v>
      </c>
      <c r="AN2930">
        <v>213.13310094424978</v>
      </c>
      <c r="AO2930">
        <v>5.2028902649879458E-2</v>
      </c>
      <c r="AP2930">
        <v>0.91311604285240189</v>
      </c>
    </row>
    <row r="2931" spans="1:42">
      <c r="A2931">
        <v>410.04950250941039</v>
      </c>
      <c r="B2931">
        <v>98.810898888237546</v>
      </c>
      <c r="C2931">
        <v>628.1157952584208</v>
      </c>
      <c r="D2931">
        <v>-218.06629274901042</v>
      </c>
      <c r="E2931">
        <v>-529.30489637018331</v>
      </c>
      <c r="F2931">
        <v>218.06629274901042</v>
      </c>
      <c r="G2931">
        <v>6.9509350901731951E-2</v>
      </c>
      <c r="H2931">
        <v>2028.9809741217505</v>
      </c>
      <c r="I2931">
        <v>4.0909852087497714E-2</v>
      </c>
      <c r="J2931">
        <v>2.829440927505493E-2</v>
      </c>
      <c r="K2931">
        <v>1.6787284652650354</v>
      </c>
      <c r="L2931">
        <v>41.640235185623169</v>
      </c>
      <c r="M2931">
        <v>41.646474549072906</v>
      </c>
      <c r="N2931">
        <v>73.21033348312379</v>
      </c>
      <c r="O2931">
        <v>0.98587068915367126</v>
      </c>
      <c r="P2931">
        <v>1.8701331509484182E-2</v>
      </c>
      <c r="Q2931">
        <v>5.689666801028781E-3</v>
      </c>
      <c r="R2931">
        <v>0.40370514869689944</v>
      </c>
      <c r="S2931">
        <v>731.17876448753395</v>
      </c>
      <c r="T2931">
        <v>25.446328520774841</v>
      </c>
      <c r="U2931">
        <v>0.35271663725376134</v>
      </c>
      <c r="V2931">
        <v>568.06850433349609</v>
      </c>
      <c r="W2931">
        <v>1</v>
      </c>
      <c r="X2931">
        <v>0.44150379776954651</v>
      </c>
      <c r="Y2931">
        <v>649.70049648646796</v>
      </c>
      <c r="Z2931">
        <v>1</v>
      </c>
      <c r="AA2931">
        <v>37.763396211709981</v>
      </c>
      <c r="AB2931">
        <v>134.39853326416016</v>
      </c>
      <c r="AC2931">
        <v>43.860505521297455</v>
      </c>
      <c r="AD2931">
        <v>5.5817367684127938E-3</v>
      </c>
      <c r="AE2931">
        <v>46.996872024246237</v>
      </c>
      <c r="AF2931">
        <v>0.25967497944831841</v>
      </c>
      <c r="AG2931">
        <v>1.1705963159638795E-3</v>
      </c>
      <c r="AH2931">
        <v>8.1320020914077747E-3</v>
      </c>
      <c r="AI2931">
        <v>15.01722663640976</v>
      </c>
      <c r="AJ2931">
        <v>1.3450023003660116</v>
      </c>
      <c r="AK2931">
        <v>49.260203556418418</v>
      </c>
      <c r="AL2931">
        <v>6.9733895267171402</v>
      </c>
      <c r="AM2931">
        <v>83.140820896625513</v>
      </c>
      <c r="AN2931">
        <v>786.11265507508824</v>
      </c>
      <c r="AO2931">
        <v>5.6469717383384702E-2</v>
      </c>
      <c r="AP2931">
        <v>0.83547402715682995</v>
      </c>
    </row>
    <row r="2932" spans="1:42">
      <c r="A2932">
        <v>1035.4578321610202</v>
      </c>
      <c r="B2932">
        <v>725.61284908242135</v>
      </c>
      <c r="C2932">
        <v>1643.7240788487068</v>
      </c>
      <c r="D2932">
        <v>-608.26624668768659</v>
      </c>
      <c r="E2932">
        <v>-918.11122976628542</v>
      </c>
      <c r="F2932">
        <v>608.26624668768659</v>
      </c>
      <c r="G2932">
        <v>4.0609221500224321E-2</v>
      </c>
      <c r="H2932">
        <v>4575.6104496980133</v>
      </c>
      <c r="I2932">
        <v>2.1132235229015348E-2</v>
      </c>
      <c r="J2932">
        <v>4.7784018278121947E-2</v>
      </c>
      <c r="K2932">
        <v>1.6524200988829136</v>
      </c>
      <c r="L2932">
        <v>49.073824882507324</v>
      </c>
      <c r="M2932">
        <v>2.456284629318596</v>
      </c>
      <c r="N2932">
        <v>170.2611365774155</v>
      </c>
      <c r="O2932">
        <v>0.87982550263404846</v>
      </c>
      <c r="P2932">
        <v>5.8993011050754117E-4</v>
      </c>
      <c r="Q2932">
        <v>3.6175023979610858E-2</v>
      </c>
      <c r="R2932">
        <v>0.48318752765655515</v>
      </c>
      <c r="S2932">
        <v>1012.4265673149928</v>
      </c>
      <c r="T2932">
        <v>42.987751960754395</v>
      </c>
      <c r="U2932">
        <v>0.34792457759380341</v>
      </c>
      <c r="V2932">
        <v>463.91232013702393</v>
      </c>
      <c r="W2932">
        <v>1</v>
      </c>
      <c r="X2932">
        <v>0.32109814882278442</v>
      </c>
      <c r="Y2932">
        <v>584.42066247533069</v>
      </c>
      <c r="Z2932">
        <v>1</v>
      </c>
      <c r="AA2932">
        <v>33.770869337301257</v>
      </c>
      <c r="AB2932">
        <v>79.840200439453128</v>
      </c>
      <c r="AC2932">
        <v>166.39437228441238</v>
      </c>
      <c r="AD2932">
        <v>8.5882871578901246E-3</v>
      </c>
      <c r="AE2932">
        <v>4.7900224430964276</v>
      </c>
      <c r="AF2932">
        <v>0.13477269887924193</v>
      </c>
      <c r="AG2932">
        <v>9.7738057137280207E-4</v>
      </c>
      <c r="AH2932">
        <v>8.8257805109024051E-4</v>
      </c>
      <c r="AI2932">
        <v>18.079120218753815</v>
      </c>
      <c r="AJ2932">
        <v>1.0048029956336675</v>
      </c>
      <c r="AK2932">
        <v>58.457126610875129</v>
      </c>
      <c r="AL2932">
        <v>6.4586762184709503</v>
      </c>
      <c r="AM2932">
        <v>102.27358006238937</v>
      </c>
      <c r="AN2932">
        <v>743.84580213506365</v>
      </c>
      <c r="AO2932">
        <v>9.7252327084541318E-2</v>
      </c>
      <c r="AP2932">
        <v>0.83546453213691718</v>
      </c>
    </row>
    <row r="2933" spans="1:42">
      <c r="A2933">
        <v>578.68352297003048</v>
      </c>
      <c r="B2933">
        <v>517.12898633616703</v>
      </c>
      <c r="C2933">
        <v>753.76013117381081</v>
      </c>
      <c r="D2933">
        <v>-175.07660820378032</v>
      </c>
      <c r="E2933">
        <v>-236.63114483764377</v>
      </c>
      <c r="F2933">
        <v>175.07660820378032</v>
      </c>
      <c r="G2933">
        <v>7.6686674045559053E-2</v>
      </c>
      <c r="H2933">
        <v>2050.343175311913</v>
      </c>
      <c r="I2933">
        <v>4.0023103058338165E-2</v>
      </c>
      <c r="J2933">
        <v>5.9119851112365722E-2</v>
      </c>
      <c r="K2933">
        <v>1.3101583588778971</v>
      </c>
      <c r="L2933">
        <v>79.276760816574097</v>
      </c>
      <c r="M2933">
        <v>14.011947336902944</v>
      </c>
      <c r="N2933">
        <v>96.172218600845341</v>
      </c>
      <c r="O2933">
        <v>0.77659222483634949</v>
      </c>
      <c r="P2933">
        <v>1.0628421306610106E-2</v>
      </c>
      <c r="Q2933">
        <v>9.1438380877176904E-3</v>
      </c>
      <c r="R2933">
        <v>0.39105030059814455</v>
      </c>
      <c r="S2933">
        <v>922.84582477431172</v>
      </c>
      <c r="T2933">
        <v>46.994367241859436</v>
      </c>
      <c r="U2933">
        <v>0.36507268249988556</v>
      </c>
      <c r="V2933">
        <v>579.39057350158691</v>
      </c>
      <c r="W2933">
        <v>1</v>
      </c>
      <c r="X2933">
        <v>0.30607172846794128</v>
      </c>
      <c r="Y2933">
        <v>534.16881672944692</v>
      </c>
      <c r="Z2933">
        <v>1</v>
      </c>
      <c r="AA2933">
        <v>1.5857377288532259</v>
      </c>
      <c r="AB2933">
        <v>112.25732220458985</v>
      </c>
      <c r="AC2933">
        <v>122.74035662412643</v>
      </c>
      <c r="AD2933">
        <v>1.4884228176540799E-2</v>
      </c>
      <c r="AE2933">
        <v>78.664109275027855</v>
      </c>
      <c r="AF2933">
        <v>8.0377668142318712E-2</v>
      </c>
      <c r="AG2933">
        <v>4.9115418119968107E-4</v>
      </c>
      <c r="AH2933">
        <v>1.5339603424072264E-2</v>
      </c>
      <c r="AI2933">
        <v>14.983162581920624</v>
      </c>
      <c r="AJ2933">
        <v>4.235273805805603</v>
      </c>
      <c r="AK2933">
        <v>62.501451160311696</v>
      </c>
      <c r="AL2933">
        <v>3.8626905032150507</v>
      </c>
      <c r="AM2933">
        <v>74.833155596256262</v>
      </c>
      <c r="AN2933">
        <v>150.06860309710035</v>
      </c>
      <c r="AO2933">
        <v>7.4473152041435245E-2</v>
      </c>
      <c r="AP2933">
        <v>0.90279298686981213</v>
      </c>
    </row>
    <row r="2934" spans="1:42">
      <c r="A2934">
        <v>446.72102120044053</v>
      </c>
      <c r="B2934">
        <v>510.6811382404577</v>
      </c>
      <c r="C2934">
        <v>600.62685641171674</v>
      </c>
      <c r="D2934">
        <v>-153.90583521127621</v>
      </c>
      <c r="E2934">
        <v>-89.945718171259045</v>
      </c>
      <c r="F2934">
        <v>89.945718171259045</v>
      </c>
      <c r="G2934">
        <v>8.3620953849387544E-2</v>
      </c>
      <c r="H2934">
        <v>523.75778792782899</v>
      </c>
      <c r="I2934">
        <v>5.4867955148220057E-2</v>
      </c>
      <c r="J2934">
        <v>7.2291691303253171E-3</v>
      </c>
      <c r="K2934">
        <v>1.4183983485519884</v>
      </c>
      <c r="L2934">
        <v>42.273685932159424</v>
      </c>
      <c r="M2934">
        <v>936.40627935017119</v>
      </c>
      <c r="N2934">
        <v>28.270566259956361</v>
      </c>
      <c r="O2934">
        <v>0.86840489506721497</v>
      </c>
      <c r="P2934">
        <v>5.6373108757866745E-3</v>
      </c>
      <c r="Q2934">
        <v>4.4180018901824943E-2</v>
      </c>
      <c r="R2934">
        <v>0.39942939281463624</v>
      </c>
      <c r="S2934">
        <v>933.86494043797234</v>
      </c>
      <c r="T2934">
        <v>44.986659288406372</v>
      </c>
      <c r="U2934">
        <v>0.44863368451595309</v>
      </c>
      <c r="V2934">
        <v>459.10317897796631</v>
      </c>
      <c r="W2934">
        <v>1</v>
      </c>
      <c r="X2934">
        <v>0.33652013301849365</v>
      </c>
      <c r="Y2934">
        <v>643.96982003248547</v>
      </c>
      <c r="Z2934">
        <v>1</v>
      </c>
      <c r="AA2934">
        <v>7.8466177913951887</v>
      </c>
      <c r="AB2934">
        <v>97.929472778320317</v>
      </c>
      <c r="AC2934">
        <v>35.113538801670074</v>
      </c>
      <c r="AD2934">
        <v>6.1816533406575521E-3</v>
      </c>
      <c r="AE2934">
        <v>6.242092021940377</v>
      </c>
      <c r="AF2934">
        <v>0.2961057472229004</v>
      </c>
      <c r="AG2934">
        <v>7.0272915471470256E-4</v>
      </c>
      <c r="AH2934">
        <v>4.1637433409690856E-3</v>
      </c>
      <c r="AI2934">
        <v>11.291373074054718</v>
      </c>
      <c r="AJ2934">
        <v>7.3725756353717244</v>
      </c>
      <c r="AK2934">
        <v>19.352256107926369</v>
      </c>
      <c r="AL2934">
        <v>4.0502515477279291</v>
      </c>
      <c r="AM2934">
        <v>82.968819653987879</v>
      </c>
      <c r="AN2934">
        <v>705.10272938908588</v>
      </c>
      <c r="AO2934">
        <v>6.011520922183991E-2</v>
      </c>
      <c r="AP2934">
        <v>0.90343911242485064</v>
      </c>
    </row>
    <row r="2935" spans="1:42">
      <c r="A2935">
        <v>956.91340099456943</v>
      </c>
      <c r="B2935">
        <v>693.27757846329678</v>
      </c>
      <c r="C2935">
        <v>420.19347771357423</v>
      </c>
      <c r="D2935">
        <v>263.63582253127265</v>
      </c>
      <c r="E2935">
        <v>-263.63582253127265</v>
      </c>
      <c r="F2935">
        <v>-536.7199232809952</v>
      </c>
      <c r="G2935">
        <v>1.1216487336361665E-2</v>
      </c>
      <c r="H2935">
        <v>245.10390397233772</v>
      </c>
      <c r="I2935">
        <v>4.3565389215946194E-2</v>
      </c>
      <c r="J2935">
        <v>1.5998340129852295E-2</v>
      </c>
      <c r="K2935">
        <v>1.2897067984044552</v>
      </c>
      <c r="L2935">
        <v>10.464121103286743</v>
      </c>
      <c r="M2935">
        <v>234.47967728783897</v>
      </c>
      <c r="N2935">
        <v>144.21447710113529</v>
      </c>
      <c r="O2935">
        <v>0.75109252333641052</v>
      </c>
      <c r="P2935">
        <v>1.6423459847768145E-2</v>
      </c>
      <c r="Q2935">
        <v>2.0116011354658337E-2</v>
      </c>
      <c r="R2935">
        <v>0.46766531944274903</v>
      </c>
      <c r="S2935">
        <v>340.74605375802639</v>
      </c>
      <c r="T2935">
        <v>36.118718981742859</v>
      </c>
      <c r="U2935">
        <v>0.35687975466251376</v>
      </c>
      <c r="V2935">
        <v>470.26968002319336</v>
      </c>
      <c r="W2935">
        <v>1</v>
      </c>
      <c r="X2935">
        <v>0.37682911992073059</v>
      </c>
      <c r="Y2935">
        <v>591.28661780994662</v>
      </c>
      <c r="Z2935">
        <v>1</v>
      </c>
      <c r="AA2935">
        <v>47.428588888940816</v>
      </c>
      <c r="AB2935">
        <v>47.764320129394534</v>
      </c>
      <c r="AC2935">
        <v>173.05413335561752</v>
      </c>
      <c r="AD2935">
        <v>1.2560878655849358E-2</v>
      </c>
      <c r="AE2935">
        <v>18.17123784336</v>
      </c>
      <c r="AF2935">
        <v>-2.2506183385848998E-2</v>
      </c>
      <c r="AG2935">
        <v>4.6978883521406572E-4</v>
      </c>
      <c r="AH2935">
        <v>2.4303230071067806E-2</v>
      </c>
      <c r="AI2935">
        <v>27.301183640956879</v>
      </c>
      <c r="AJ2935">
        <v>3.3592093260461779</v>
      </c>
      <c r="AK2935">
        <v>8.1375308793783194</v>
      </c>
      <c r="AL2935">
        <v>3.4192966195240162</v>
      </c>
      <c r="AM2935">
        <v>30.986326324939728</v>
      </c>
      <c r="AN2935">
        <v>828.79831614142017</v>
      </c>
      <c r="AO2935">
        <v>9.1812760710716257E-2</v>
      </c>
      <c r="AP2935">
        <v>0.86664813280105601</v>
      </c>
    </row>
    <row r="2936" spans="1:42">
      <c r="A2936">
        <v>554.34643951684586</v>
      </c>
      <c r="B2936">
        <v>1000.819968909819</v>
      </c>
      <c r="C2936">
        <v>890.87870341833104</v>
      </c>
      <c r="D2936">
        <v>-446.47352939297309</v>
      </c>
      <c r="E2936">
        <v>109.94126549148791</v>
      </c>
      <c r="F2936">
        <v>-109.94126549148791</v>
      </c>
      <c r="G2936">
        <v>2.5734328401550148E-2</v>
      </c>
      <c r="H2936">
        <v>1143.7884962447208</v>
      </c>
      <c r="I2936">
        <v>5.8789698779582976E-2</v>
      </c>
      <c r="J2936">
        <v>5.8523814916610718E-2</v>
      </c>
      <c r="K2936">
        <v>2.0710339899599548</v>
      </c>
      <c r="L2936">
        <v>78.793363571166992</v>
      </c>
      <c r="M2936">
        <v>1626.435832087875</v>
      </c>
      <c r="N2936">
        <v>64.568783729362494</v>
      </c>
      <c r="O2936">
        <v>0.64112010598182678</v>
      </c>
      <c r="P2936">
        <v>1.1104954295688203E-2</v>
      </c>
      <c r="Q2936">
        <v>4.1750243451860208E-2</v>
      </c>
      <c r="R2936">
        <v>0.45587740421295164</v>
      </c>
      <c r="S2936">
        <v>840.79282747902243</v>
      </c>
      <c r="T2936">
        <v>36.629903316497803</v>
      </c>
      <c r="U2936">
        <v>0.31766863524913791</v>
      </c>
      <c r="V2936">
        <v>635.24878025054932</v>
      </c>
      <c r="W2936">
        <v>1</v>
      </c>
      <c r="X2936">
        <v>0.32444902181625368</v>
      </c>
      <c r="Y2936">
        <v>469.85467388544635</v>
      </c>
      <c r="Z2936">
        <v>1</v>
      </c>
      <c r="AA2936">
        <v>42.875770766363146</v>
      </c>
      <c r="AB2936">
        <v>35.406375976562501</v>
      </c>
      <c r="AC2936">
        <v>60.739500820636749</v>
      </c>
      <c r="AD2936">
        <v>1.4052974668323483E-2</v>
      </c>
      <c r="AE2936">
        <v>56.549981287589077</v>
      </c>
      <c r="AF2936">
        <v>3.1571066379547111E-2</v>
      </c>
      <c r="AG2936">
        <v>3.6455076869084128E-4</v>
      </c>
      <c r="AH2936">
        <v>1.0498688817024229E-3</v>
      </c>
      <c r="AI2936">
        <v>5.967802107334137</v>
      </c>
      <c r="AJ2936">
        <v>7.2986484166308543</v>
      </c>
      <c r="AK2936">
        <v>31.494443977475164</v>
      </c>
      <c r="AL2936">
        <v>4.6660426423109058</v>
      </c>
      <c r="AM2936">
        <v>58.973204600811002</v>
      </c>
      <c r="AN2936">
        <v>485.45296690515255</v>
      </c>
      <c r="AO2936">
        <v>9.6108149647712707E-2</v>
      </c>
      <c r="AP2936">
        <v>0.92022667336463948</v>
      </c>
    </row>
    <row r="2937" spans="1:42">
      <c r="A2937">
        <v>1310.6227853067696</v>
      </c>
      <c r="B2937">
        <v>3234.5691457355697</v>
      </c>
      <c r="C2937">
        <v>1961.666625232139</v>
      </c>
      <c r="D2937">
        <v>-1923.9463604288001</v>
      </c>
      <c r="E2937">
        <v>1272.9025205034307</v>
      </c>
      <c r="F2937">
        <v>-1272.9025205034307</v>
      </c>
      <c r="G2937">
        <v>-2.018250109510102E-3</v>
      </c>
      <c r="H2937">
        <v>401.83957298781667</v>
      </c>
      <c r="I2937">
        <v>5.4516752064228055E-2</v>
      </c>
      <c r="J2937">
        <v>6.9995916366577149E-2</v>
      </c>
      <c r="K2937">
        <v>1.2934923202216626</v>
      </c>
      <c r="L2937">
        <v>55.665572881698608</v>
      </c>
      <c r="M2937">
        <v>5637.8380131132135</v>
      </c>
      <c r="N2937">
        <v>24.594171776962284</v>
      </c>
      <c r="O2937">
        <v>0.73520776629447937</v>
      </c>
      <c r="P2937">
        <v>2.0951600127749971E-2</v>
      </c>
      <c r="Q2937">
        <v>3.8137490855322941E-2</v>
      </c>
      <c r="R2937">
        <v>0.49463174819946287</v>
      </c>
      <c r="S2937">
        <v>735.4024461346296</v>
      </c>
      <c r="T2937">
        <v>47.97227680683136</v>
      </c>
      <c r="U2937">
        <v>0.40364383518695834</v>
      </c>
      <c r="V2937">
        <v>536.71412467956543</v>
      </c>
      <c r="W2937">
        <v>1</v>
      </c>
      <c r="X2937">
        <v>0.30448947310447694</v>
      </c>
      <c r="Y2937">
        <v>496.97956948436308</v>
      </c>
      <c r="Z2937">
        <v>1</v>
      </c>
      <c r="AA2937">
        <v>31.922150346269614</v>
      </c>
      <c r="AB2937">
        <v>85.84774578857423</v>
      </c>
      <c r="AC2937">
        <v>122.47975319623947</v>
      </c>
      <c r="AD2937">
        <v>1.3002213046082064E-2</v>
      </c>
      <c r="AE2937">
        <v>3.7501602867392334</v>
      </c>
      <c r="AF2937">
        <v>-1.7374402284622191E-2</v>
      </c>
      <c r="AG2937">
        <v>7.9902452845585347E-4</v>
      </c>
      <c r="AH2937">
        <v>4.286840772628784E-3</v>
      </c>
      <c r="AI2937">
        <v>29.517981708049774</v>
      </c>
      <c r="AJ2937">
        <v>15.324702677644158</v>
      </c>
      <c r="AK2937">
        <v>14.373634974360465</v>
      </c>
      <c r="AL2937">
        <v>4.1085460680984145</v>
      </c>
      <c r="AM2937">
        <v>84.613895094394678</v>
      </c>
      <c r="AN2937">
        <v>451.4223490563935</v>
      </c>
      <c r="AO2937">
        <v>8.0138323664665223E-2</v>
      </c>
      <c r="AP2937">
        <v>0.83358084678649913</v>
      </c>
    </row>
    <row r="2938" spans="1:42">
      <c r="A2938">
        <v>594.44869199357095</v>
      </c>
      <c r="B2938">
        <v>745.015533085779</v>
      </c>
      <c r="C2938">
        <v>774.62637547440011</v>
      </c>
      <c r="D2938">
        <v>-180.17768348082916</v>
      </c>
      <c r="E2938">
        <v>-29.610842388621109</v>
      </c>
      <c r="F2938">
        <v>29.610842388621109</v>
      </c>
      <c r="G2938">
        <v>8.0739140402582565E-2</v>
      </c>
      <c r="H2938">
        <v>1384.145188735632</v>
      </c>
      <c r="I2938">
        <v>2.6319402158260344E-2</v>
      </c>
      <c r="J2938">
        <v>6.9277940988540648E-2</v>
      </c>
      <c r="K2938">
        <v>1.0672446317493915</v>
      </c>
      <c r="L2938">
        <v>45.536544322967529</v>
      </c>
      <c r="M2938">
        <v>553.16037048033604</v>
      </c>
      <c r="N2938">
        <v>107.70814162235261</v>
      </c>
      <c r="O2938">
        <v>0.60315302014350891</v>
      </c>
      <c r="P2938">
        <v>2.4215984344482418E-3</v>
      </c>
      <c r="Q2938">
        <v>1.479935910966661E-3</v>
      </c>
      <c r="R2938">
        <v>0.41945294857025145</v>
      </c>
      <c r="S2938">
        <v>638.14899291700704</v>
      </c>
      <c r="T2938">
        <v>46.520084142684937</v>
      </c>
      <c r="U2938">
        <v>0.31716138780117037</v>
      </c>
      <c r="V2938">
        <v>576.73633098602295</v>
      </c>
      <c r="W2938">
        <v>1</v>
      </c>
      <c r="X2938">
        <v>0.44169694900512696</v>
      </c>
      <c r="Y2938">
        <v>395.20062432959145</v>
      </c>
      <c r="Z2938">
        <v>1</v>
      </c>
      <c r="AA2938">
        <v>1.5328129008769991</v>
      </c>
      <c r="AB2938">
        <v>61.980878784179694</v>
      </c>
      <c r="AC2938">
        <v>184.36570316553116</v>
      </c>
      <c r="AD2938">
        <v>9.259709741315271E-3</v>
      </c>
      <c r="AE2938">
        <v>55.294824440677118</v>
      </c>
      <c r="AF2938">
        <v>0.1747288370132446</v>
      </c>
      <c r="AG2938">
        <v>1.3097110846314332E-3</v>
      </c>
      <c r="AH2938">
        <v>1.3012677085399625E-2</v>
      </c>
      <c r="AI2938">
        <v>26.786446869373322</v>
      </c>
      <c r="AJ2938">
        <v>14.821760459971117</v>
      </c>
      <c r="AK2938">
        <v>32.664717441201212</v>
      </c>
      <c r="AL2938">
        <v>4.8163840794690822</v>
      </c>
      <c r="AM2938">
        <v>48.613480508327484</v>
      </c>
      <c r="AN2938">
        <v>227.50205439680511</v>
      </c>
      <c r="AO2938">
        <v>4.8188545823097229E-2</v>
      </c>
      <c r="AP2938">
        <v>0.92743402647972117</v>
      </c>
    </row>
    <row r="2939" spans="1:42">
      <c r="A2939">
        <v>1658.1152602807417</v>
      </c>
      <c r="B2939">
        <v>4042.8861922328297</v>
      </c>
      <c r="C2939">
        <v>1993.7444344232435</v>
      </c>
      <c r="D2939">
        <v>-2384.7709319520882</v>
      </c>
      <c r="E2939">
        <v>2049.1417578095861</v>
      </c>
      <c r="F2939">
        <v>-2049.1417578095861</v>
      </c>
      <c r="G2939">
        <v>7.0657287413957515E-3</v>
      </c>
      <c r="H2939">
        <v>232.96832539060753</v>
      </c>
      <c r="I2939">
        <v>2.8088678419589994E-2</v>
      </c>
      <c r="J2939">
        <v>9.3743072986602782E-2</v>
      </c>
      <c r="K2939">
        <v>1.5157304333627222</v>
      </c>
      <c r="L2939">
        <v>61.623669862747192</v>
      </c>
      <c r="M2939">
        <v>6553.1661710164726</v>
      </c>
      <c r="N2939">
        <v>96.783563858795176</v>
      </c>
      <c r="O2939">
        <v>0.62948116660118103</v>
      </c>
      <c r="P2939">
        <v>2.2074956946902802E-2</v>
      </c>
      <c r="Q2939">
        <v>3.1868921120961499E-2</v>
      </c>
      <c r="R2939">
        <v>0.44892956733703615</v>
      </c>
      <c r="S2939">
        <v>505.47148338214447</v>
      </c>
      <c r="T2939">
        <v>30.017504096031189</v>
      </c>
      <c r="U2939">
        <v>0.39775567114353183</v>
      </c>
      <c r="V2939">
        <v>521.02127075195313</v>
      </c>
      <c r="W2939">
        <v>1</v>
      </c>
      <c r="X2939">
        <v>0.4338776171207428</v>
      </c>
      <c r="Y2939">
        <v>660.66796762574029</v>
      </c>
      <c r="Z2939">
        <v>1</v>
      </c>
      <c r="AA2939">
        <v>1.6104925988864902</v>
      </c>
      <c r="AB2939">
        <v>147.28531793212892</v>
      </c>
      <c r="AC2939">
        <v>43.787907063961029</v>
      </c>
      <c r="AD2939">
        <v>1.0259546785273105E-2</v>
      </c>
      <c r="AE2939">
        <v>37.562797899014747</v>
      </c>
      <c r="AF2939">
        <v>8.026242256164301E-5</v>
      </c>
      <c r="AG2939">
        <v>1.3864432172777039E-3</v>
      </c>
      <c r="AH2939">
        <v>1.6100780987739562E-2</v>
      </c>
      <c r="AI2939">
        <v>9.5562252402305603</v>
      </c>
      <c r="AJ2939">
        <v>3.2142492144856711</v>
      </c>
      <c r="AK2939">
        <v>4.4276803153753281</v>
      </c>
      <c r="AL2939">
        <v>2.9498336567758718</v>
      </c>
      <c r="AM2939">
        <v>69.09875985383988</v>
      </c>
      <c r="AN2939">
        <v>469.70590534232645</v>
      </c>
      <c r="AO2939">
        <v>5.5050793051719671E-2</v>
      </c>
      <c r="AP2939">
        <v>0.82866180753707896</v>
      </c>
    </row>
    <row r="2940" spans="1:42">
      <c r="A2940">
        <v>559.17402257701985</v>
      </c>
      <c r="B2940">
        <v>473.69098479814329</v>
      </c>
      <c r="C2940">
        <v>547.97750754045205</v>
      </c>
      <c r="D2940">
        <v>11.196515036567803</v>
      </c>
      <c r="E2940">
        <v>-85.483037778876565</v>
      </c>
      <c r="F2940">
        <v>-11.196515036567803</v>
      </c>
      <c r="G2940">
        <v>3.4673026985164321E-2</v>
      </c>
      <c r="H2940">
        <v>1138.3584767632183</v>
      </c>
      <c r="I2940">
        <v>4.4087009131908411E-2</v>
      </c>
      <c r="J2940">
        <v>9.6431610822677608E-2</v>
      </c>
      <c r="K2940">
        <v>1.2523831364691258</v>
      </c>
      <c r="L2940">
        <v>44.670586585998535</v>
      </c>
      <c r="M2940">
        <v>199.43363281396503</v>
      </c>
      <c r="N2940">
        <v>112.91597851314546</v>
      </c>
      <c r="O2940">
        <v>0.64454880356788635</v>
      </c>
      <c r="P2940">
        <v>1.4266415384080673E-2</v>
      </c>
      <c r="Q2940">
        <v>2.4460730393727616E-2</v>
      </c>
      <c r="R2940">
        <v>0.39516335010528564</v>
      </c>
      <c r="S2940">
        <v>702.0315883305791</v>
      </c>
      <c r="T2940">
        <v>37.170934677124023</v>
      </c>
      <c r="U2940">
        <v>0.28745679080486303</v>
      </c>
      <c r="V2940">
        <v>509.55460071563721</v>
      </c>
      <c r="W2940">
        <v>1</v>
      </c>
      <c r="X2940">
        <v>0.31332800149917606</v>
      </c>
      <c r="Y2940">
        <v>494.99859922326323</v>
      </c>
      <c r="Z2940">
        <v>1</v>
      </c>
      <c r="AA2940">
        <v>22.062237427358632</v>
      </c>
      <c r="AB2940">
        <v>108.12044995117188</v>
      </c>
      <c r="AC2940">
        <v>187.29555159807205</v>
      </c>
      <c r="AD2940">
        <v>6.3192530574961601E-3</v>
      </c>
      <c r="AE2940">
        <v>3.3233752772435645</v>
      </c>
      <c r="AF2940">
        <v>0.1247349429130554</v>
      </c>
      <c r="AG2940">
        <v>8.3638070185094245E-4</v>
      </c>
      <c r="AH2940">
        <v>5.4328870832920075E-2</v>
      </c>
      <c r="AI2940">
        <v>7.4341359734535217</v>
      </c>
      <c r="AJ2940">
        <v>9.6554555432049316</v>
      </c>
      <c r="AK2940">
        <v>38.702375205159186</v>
      </c>
      <c r="AL2940">
        <v>8.4409260052504678</v>
      </c>
      <c r="AM2940">
        <v>86.915416419506073</v>
      </c>
      <c r="AN2940">
        <v>396.70177728836956</v>
      </c>
      <c r="AO2940">
        <v>4.7624342083930973E-2</v>
      </c>
      <c r="AP2940">
        <v>0.83818165516853338</v>
      </c>
    </row>
    <row r="2941" spans="1:42">
      <c r="A2941">
        <v>1697.3028464336778</v>
      </c>
      <c r="B2941">
        <v>2900.1272184646414</v>
      </c>
      <c r="C2941">
        <v>1911.9224127176769</v>
      </c>
      <c r="D2941">
        <v>-1202.8243720309636</v>
      </c>
      <c r="E2941">
        <v>988.20480574696444</v>
      </c>
      <c r="F2941">
        <v>-988.20480574696444</v>
      </c>
      <c r="G2941">
        <v>7.2840092858942204E-2</v>
      </c>
      <c r="H2941">
        <v>1054.4050886065188</v>
      </c>
      <c r="I2941">
        <v>2.1489725410938264E-2</v>
      </c>
      <c r="J2941">
        <v>8.7091006278991703E-2</v>
      </c>
      <c r="K2941">
        <v>1.4534164320170879</v>
      </c>
      <c r="L2941">
        <v>71.204012632369995</v>
      </c>
      <c r="M2941">
        <v>2918.4580405257211</v>
      </c>
      <c r="N2941">
        <v>199.1143880146027</v>
      </c>
      <c r="O2941">
        <v>0.5107254683971405</v>
      </c>
      <c r="P2941">
        <v>1.6298440244462753E-2</v>
      </c>
      <c r="Q2941">
        <v>2.5225286960601803E-2</v>
      </c>
      <c r="R2941">
        <v>0.48531219482421872</v>
      </c>
      <c r="S2941">
        <v>1107.5264534497742</v>
      </c>
      <c r="T2941">
        <v>38.042059540748596</v>
      </c>
      <c r="U2941">
        <v>0.40177202522754674</v>
      </c>
      <c r="V2941">
        <v>564.90254402160645</v>
      </c>
      <c r="W2941">
        <v>1</v>
      </c>
      <c r="X2941">
        <v>0.42533595919609068</v>
      </c>
      <c r="Y2941">
        <v>268.19016348085654</v>
      </c>
      <c r="Z2941">
        <v>1</v>
      </c>
      <c r="AA2941">
        <v>39.00734348858834</v>
      </c>
      <c r="AB2941">
        <v>129.0162553100586</v>
      </c>
      <c r="AC2941">
        <v>81.013934314250946</v>
      </c>
      <c r="AD2941">
        <v>9.0278918926532462E-3</v>
      </c>
      <c r="AE2941">
        <v>21.211544820598643</v>
      </c>
      <c r="AF2941">
        <v>0.26577638983726493</v>
      </c>
      <c r="AG2941">
        <v>7.5176998577085547E-4</v>
      </c>
      <c r="AH2941">
        <v>3.3877203941345209E-3</v>
      </c>
      <c r="AI2941">
        <v>27.042684257030487</v>
      </c>
      <c r="AJ2941">
        <v>2.6104401317084229</v>
      </c>
      <c r="AK2941">
        <v>15.385777131915093</v>
      </c>
      <c r="AL2941">
        <v>5.6962569135702701</v>
      </c>
      <c r="AM2941">
        <v>23.49002948999405</v>
      </c>
      <c r="AN2941">
        <v>133.53024303383921</v>
      </c>
      <c r="AO2941">
        <v>0.10169604289531708</v>
      </c>
      <c r="AP2941">
        <v>0.9153347406387331</v>
      </c>
    </row>
    <row r="2942" spans="1:42">
      <c r="A2942">
        <v>272.6834184179279</v>
      </c>
      <c r="B2942">
        <v>281.20557747618278</v>
      </c>
      <c r="C2942">
        <v>1090.7404539561539</v>
      </c>
      <c r="D2942">
        <v>-818.05703553822605</v>
      </c>
      <c r="E2942">
        <v>-809.53487647997122</v>
      </c>
      <c r="F2942">
        <v>809.53487647997122</v>
      </c>
      <c r="G2942">
        <v>2.0942137374228642E-3</v>
      </c>
      <c r="H2942">
        <v>3448.0457712294478</v>
      </c>
      <c r="I2942">
        <v>1.9821096360683441E-2</v>
      </c>
      <c r="J2942">
        <v>8.31612160205841E-2</v>
      </c>
      <c r="K2942">
        <v>1.083282933074236</v>
      </c>
      <c r="L2942">
        <v>62.22027063369751</v>
      </c>
      <c r="M2942">
        <v>335.72516212212741</v>
      </c>
      <c r="N2942">
        <v>48.032293913459789</v>
      </c>
      <c r="O2942">
        <v>0.55427840352058411</v>
      </c>
      <c r="P2942">
        <v>1.3815112643771699E-3</v>
      </c>
      <c r="Q2942">
        <v>3.1851101292504201E-2</v>
      </c>
      <c r="R2942">
        <v>0.42297687053680422</v>
      </c>
      <c r="S2942">
        <v>1086.873800486949</v>
      </c>
      <c r="T2942">
        <v>49.147945642471313</v>
      </c>
      <c r="U2942">
        <v>0.3466438335180283</v>
      </c>
      <c r="V2942">
        <v>479.41892147064209</v>
      </c>
      <c r="W2942">
        <v>1</v>
      </c>
      <c r="X2942">
        <v>0.39531446933746339</v>
      </c>
      <c r="Y2942">
        <v>566.46883421442828</v>
      </c>
      <c r="Z2942">
        <v>1</v>
      </c>
      <c r="AA2942">
        <v>42.23567367197991</v>
      </c>
      <c r="AB2942">
        <v>87.314058227539064</v>
      </c>
      <c r="AC2942">
        <v>76.58928781747818</v>
      </c>
      <c r="AD2942">
        <v>7.8499606531909384E-3</v>
      </c>
      <c r="AE2942">
        <v>11.622872090919584</v>
      </c>
      <c r="AF2942">
        <v>-3.5027790069580116E-3</v>
      </c>
      <c r="AG2942">
        <v>1.0207514247447774E-3</v>
      </c>
      <c r="AH2942">
        <v>5.0653570973873137E-2</v>
      </c>
      <c r="AI2942">
        <v>17.559612095355988</v>
      </c>
      <c r="AJ2942">
        <v>15.792940511818708</v>
      </c>
      <c r="AK2942">
        <v>62.074206209778787</v>
      </c>
      <c r="AL2942">
        <v>5.5520673793267061</v>
      </c>
      <c r="AM2942">
        <v>77.475679814815521</v>
      </c>
      <c r="AN2942">
        <v>307.13989416593665</v>
      </c>
      <c r="AO2942">
        <v>4.233777964115143E-2</v>
      </c>
      <c r="AP2942">
        <v>0.92569746470451375</v>
      </c>
    </row>
    <row r="2943" spans="1:42">
      <c r="A2943">
        <v>744.49879008345511</v>
      </c>
      <c r="B2943">
        <v>617.61910754522819</v>
      </c>
      <c r="C2943">
        <v>550.91173921829386</v>
      </c>
      <c r="D2943">
        <v>126.87968253822692</v>
      </c>
      <c r="E2943">
        <v>-126.87968253822692</v>
      </c>
      <c r="F2943">
        <v>-193.58705086516125</v>
      </c>
      <c r="G2943">
        <v>5.9064914335237861E-2</v>
      </c>
      <c r="H2943">
        <v>1014.2529070505116</v>
      </c>
      <c r="I2943">
        <v>3.9941145479679106E-2</v>
      </c>
      <c r="J2943">
        <v>9.9267865657806389E-2</v>
      </c>
      <c r="K2943">
        <v>1.3030332080304623</v>
      </c>
      <c r="L2943">
        <v>70.738998651504517</v>
      </c>
      <c r="M2943">
        <v>19.690707797881391</v>
      </c>
      <c r="N2943">
        <v>119.65052734985353</v>
      </c>
      <c r="O2943">
        <v>0.85858544707298279</v>
      </c>
      <c r="P2943">
        <v>1.3860032876332598E-2</v>
      </c>
      <c r="Q2943">
        <v>6.8342467943827302E-3</v>
      </c>
      <c r="R2943">
        <v>0.42818148612976076</v>
      </c>
      <c r="S2943">
        <v>780.6511398673066</v>
      </c>
      <c r="T2943">
        <v>33.424422144889832</v>
      </c>
      <c r="U2943">
        <v>0.3641969257593155</v>
      </c>
      <c r="V2943">
        <v>612.60843276977539</v>
      </c>
      <c r="W2943">
        <v>1</v>
      </c>
      <c r="X2943">
        <v>0.29863073468208318</v>
      </c>
      <c r="Y2943">
        <v>456.32476036023502</v>
      </c>
      <c r="Z2943">
        <v>1</v>
      </c>
      <c r="AA2943">
        <v>20.232635700922017</v>
      </c>
      <c r="AB2943">
        <v>148.3572766723633</v>
      </c>
      <c r="AC2943">
        <v>69.379697740077972</v>
      </c>
      <c r="AD2943">
        <v>4.3468116695045411E-3</v>
      </c>
      <c r="AE2943">
        <v>13.517131168757581</v>
      </c>
      <c r="AF2943">
        <v>0.23865013718605041</v>
      </c>
      <c r="AG2943">
        <v>2.3719533774587483E-4</v>
      </c>
      <c r="AH2943">
        <v>1.8183590388298032E-2</v>
      </c>
      <c r="AI2943">
        <v>5.8863553404808044</v>
      </c>
      <c r="AJ2943">
        <v>4.3329769681874817</v>
      </c>
      <c r="AK2943">
        <v>30.435197762846947</v>
      </c>
      <c r="AL2943">
        <v>5.0931211188555796</v>
      </c>
      <c r="AM2943">
        <v>99.749898827075953</v>
      </c>
      <c r="AN2943">
        <v>309.90983744496361</v>
      </c>
      <c r="AO2943">
        <v>0.10785861909389496</v>
      </c>
      <c r="AP2943">
        <v>0.8727601685523988</v>
      </c>
    </row>
    <row r="2944" spans="1:42">
      <c r="A2944">
        <v>1306.3136756723234</v>
      </c>
      <c r="B2944">
        <v>1080.7355323579816</v>
      </c>
      <c r="C2944">
        <v>845.20638778835553</v>
      </c>
      <c r="D2944">
        <v>225.57814331434179</v>
      </c>
      <c r="E2944">
        <v>-225.57814331434179</v>
      </c>
      <c r="F2944">
        <v>-461.10728788396784</v>
      </c>
      <c r="G2944">
        <v>9.8949899845817618E-2</v>
      </c>
      <c r="H2944">
        <v>1263.6135886967722</v>
      </c>
      <c r="I2944">
        <v>5.1489498317241665E-2</v>
      </c>
      <c r="J2944">
        <v>6.2857263088226317E-3</v>
      </c>
      <c r="K2944">
        <v>1.3941283294260503</v>
      </c>
      <c r="L2944">
        <v>74.161548614501953</v>
      </c>
      <c r="M2944">
        <v>62.299206595064526</v>
      </c>
      <c r="N2944">
        <v>200.60062327251438</v>
      </c>
      <c r="O2944">
        <v>0.55930104851722717</v>
      </c>
      <c r="P2944">
        <v>2.149553733401828E-2</v>
      </c>
      <c r="Q2944">
        <v>3.3556918832990855E-2</v>
      </c>
      <c r="R2944">
        <v>0.46469770908355712</v>
      </c>
      <c r="S2944">
        <v>947.62271350827541</v>
      </c>
      <c r="T2944">
        <v>26.458990573883057</v>
      </c>
      <c r="U2944">
        <v>0.3725868958234787</v>
      </c>
      <c r="V2944">
        <v>579.8961877822876</v>
      </c>
      <c r="W2944">
        <v>1</v>
      </c>
      <c r="X2944">
        <v>0.31969309568405152</v>
      </c>
      <c r="Y2944">
        <v>633.0571802564109</v>
      </c>
      <c r="Z2944">
        <v>1</v>
      </c>
      <c r="AA2944">
        <v>43.294254554662707</v>
      </c>
      <c r="AB2944">
        <v>162.24017236328126</v>
      </c>
      <c r="AC2944">
        <v>164.36086446046829</v>
      </c>
      <c r="AD2944">
        <v>1.3331833863869692E-2</v>
      </c>
      <c r="AE2944">
        <v>53.33792526282479</v>
      </c>
      <c r="AF2944">
        <v>0.21333171129226683</v>
      </c>
      <c r="AG2944">
        <v>1.0404192944796244E-4</v>
      </c>
      <c r="AH2944">
        <v>1.2168753826618193E-2</v>
      </c>
      <c r="AI2944">
        <v>20.976656973361969</v>
      </c>
      <c r="AJ2944">
        <v>2.8000007832630565</v>
      </c>
      <c r="AK2944">
        <v>46.141208379864693</v>
      </c>
      <c r="AL2944">
        <v>4.9151604872123134</v>
      </c>
      <c r="AM2944">
        <v>109.48371161222458</v>
      </c>
      <c r="AN2944">
        <v>547.60271128716568</v>
      </c>
      <c r="AO2944">
        <v>4.6749146580696108E-2</v>
      </c>
      <c r="AP2944">
        <v>0.92541053223609937</v>
      </c>
    </row>
    <row r="2945" spans="1:42">
      <c r="A2945">
        <v>804.09713817336058</v>
      </c>
      <c r="B2945">
        <v>494.18719034388397</v>
      </c>
      <c r="C2945">
        <v>468.50306632718633</v>
      </c>
      <c r="D2945">
        <v>309.90994782947661</v>
      </c>
      <c r="E2945">
        <v>-309.90994782947661</v>
      </c>
      <c r="F2945">
        <v>-335.59407184617424</v>
      </c>
      <c r="G2945">
        <v>7.5945629002191789E-2</v>
      </c>
      <c r="H2945">
        <v>683.66951815569314</v>
      </c>
      <c r="I2945">
        <v>2.8942511379718781E-2</v>
      </c>
      <c r="J2945">
        <v>7.1535003662109381E-2</v>
      </c>
      <c r="K2945">
        <v>1.3256840634047984</v>
      </c>
      <c r="L2945">
        <v>34.871572256088257</v>
      </c>
      <c r="M2945">
        <v>77.188078368123755</v>
      </c>
      <c r="N2945">
        <v>113.85548840751649</v>
      </c>
      <c r="O2945">
        <v>0.90710040926933289</v>
      </c>
      <c r="P2945">
        <v>1.2598846170637341E-2</v>
      </c>
      <c r="Q2945">
        <v>3.9716688209109827E-2</v>
      </c>
      <c r="R2945">
        <v>0.4934627342224121</v>
      </c>
      <c r="S2945">
        <v>526.21671327897923</v>
      </c>
      <c r="T2945">
        <v>36.649516224861145</v>
      </c>
      <c r="U2945">
        <v>0.38776291668415069</v>
      </c>
      <c r="V2945">
        <v>464.05348777770996</v>
      </c>
      <c r="W2945">
        <v>1</v>
      </c>
      <c r="X2945">
        <v>0.3293582570552826</v>
      </c>
      <c r="Y2945">
        <v>470.63694465456399</v>
      </c>
      <c r="Z2945">
        <v>1</v>
      </c>
      <c r="AA2945">
        <v>42.109014265184406</v>
      </c>
      <c r="AB2945">
        <v>128.65860076904298</v>
      </c>
      <c r="AC2945">
        <v>73.965458571910858</v>
      </c>
      <c r="AD2945">
        <v>5.7457198444594683E-3</v>
      </c>
      <c r="AE2945">
        <v>85.440611440893917</v>
      </c>
      <c r="AF2945">
        <v>0.21456148982048032</v>
      </c>
      <c r="AG2945">
        <v>3.5272995851586458E-4</v>
      </c>
      <c r="AH2945">
        <v>4.2153521585464475E-2</v>
      </c>
      <c r="AI2945">
        <v>8.1065866351127625</v>
      </c>
      <c r="AJ2945">
        <v>6.2405619032393576</v>
      </c>
      <c r="AK2945">
        <v>15.164845406413079</v>
      </c>
      <c r="AL2945">
        <v>3.4585597222115085</v>
      </c>
      <c r="AM2945">
        <v>49.150523626804357</v>
      </c>
      <c r="AN2945">
        <v>801.55479881620226</v>
      </c>
      <c r="AO2945">
        <v>6.2555489420890814E-2</v>
      </c>
      <c r="AP2945">
        <v>0.84665916061401381</v>
      </c>
    </row>
    <row r="2946" spans="1:42">
      <c r="A2946">
        <v>398.45776122003792</v>
      </c>
      <c r="B2946">
        <v>588.86055727428334</v>
      </c>
      <c r="C2946">
        <v>503.1813905407534</v>
      </c>
      <c r="D2946">
        <v>-190.40279605424541</v>
      </c>
      <c r="E2946">
        <v>85.679166733529939</v>
      </c>
      <c r="F2946">
        <v>-85.679166733529939</v>
      </c>
      <c r="G2946">
        <v>4.7312684906608359E-2</v>
      </c>
      <c r="H2946">
        <v>188.41218739353582</v>
      </c>
      <c r="I2946">
        <v>4.2689932286739347E-2</v>
      </c>
      <c r="J2946">
        <v>5.0172939538955692E-2</v>
      </c>
      <c r="K2946">
        <v>2.0044498247921467</v>
      </c>
      <c r="L2946">
        <v>30.015294551849365</v>
      </c>
      <c r="M2946">
        <v>1001.2759217601796</v>
      </c>
      <c r="N2946">
        <v>34.320112977027897</v>
      </c>
      <c r="O2946">
        <v>0.98862674832344055</v>
      </c>
      <c r="P2946">
        <v>1.3618999057345919E-4</v>
      </c>
      <c r="Q2946">
        <v>3.1800893518659799E-2</v>
      </c>
      <c r="R2946">
        <v>0.42084100246429446</v>
      </c>
      <c r="S2946">
        <v>756.95995404714313</v>
      </c>
      <c r="T2946">
        <v>48.194950819015503</v>
      </c>
      <c r="U2946">
        <v>0.37745699822902679</v>
      </c>
      <c r="V2946">
        <v>630.52985668182373</v>
      </c>
      <c r="W2946">
        <v>1</v>
      </c>
      <c r="X2946">
        <v>0.34222132682800294</v>
      </c>
      <c r="Y2946">
        <v>296.4398510876639</v>
      </c>
      <c r="Z2946">
        <v>1</v>
      </c>
      <c r="AA2946">
        <v>3.3706240890789037</v>
      </c>
      <c r="AB2946">
        <v>1.1427611083984377</v>
      </c>
      <c r="AC2946">
        <v>140.82482010126114</v>
      </c>
      <c r="AD2946">
        <v>3.9355791532076322E-3</v>
      </c>
      <c r="AE2946">
        <v>7.8180762905508834</v>
      </c>
      <c r="AF2946">
        <v>0.19211890697479245</v>
      </c>
      <c r="AG2946">
        <v>6.353038209146578E-4</v>
      </c>
      <c r="AH2946">
        <v>4.2006688678264618E-2</v>
      </c>
      <c r="AI2946">
        <v>15.117216408252716</v>
      </c>
      <c r="AJ2946">
        <v>5.6551943169398644</v>
      </c>
      <c r="AK2946">
        <v>3.4928073745965955</v>
      </c>
      <c r="AL2946">
        <v>3.8031206817596344</v>
      </c>
      <c r="AM2946">
        <v>88.093601167201996</v>
      </c>
      <c r="AN2946">
        <v>393.00113944402955</v>
      </c>
      <c r="AO2946">
        <v>9.9120527863502506E-2</v>
      </c>
      <c r="AP2946">
        <v>0.81854485678672795</v>
      </c>
    </row>
    <row r="2947" spans="1:42">
      <c r="A2947">
        <v>984.36340796049365</v>
      </c>
      <c r="B2947">
        <v>641.03724944454825</v>
      </c>
      <c r="C2947">
        <v>602.96832425746766</v>
      </c>
      <c r="D2947">
        <v>343.32615851594539</v>
      </c>
      <c r="E2947">
        <v>-343.32615851594539</v>
      </c>
      <c r="F2947">
        <v>-381.39508370302599</v>
      </c>
      <c r="G2947">
        <v>1.5161898081059524E-2</v>
      </c>
      <c r="H2947">
        <v>854.25308622538671</v>
      </c>
      <c r="I2947">
        <v>5.7787341177463529E-2</v>
      </c>
      <c r="J2947">
        <v>2.4343225955963131E-2</v>
      </c>
      <c r="K2947">
        <v>1.5024505227982998</v>
      </c>
      <c r="L2947">
        <v>58.898974657058716</v>
      </c>
      <c r="M2947">
        <v>14.792418270911845</v>
      </c>
      <c r="N2947">
        <v>158.80027616806032</v>
      </c>
      <c r="O2947">
        <v>0.6212666928768158</v>
      </c>
      <c r="P2947">
        <v>1.2676199277242024E-3</v>
      </c>
      <c r="Q2947">
        <v>5.8561724026997873E-3</v>
      </c>
      <c r="R2947">
        <v>0.48047966957092286</v>
      </c>
      <c r="S2947">
        <v>842.52041763959346</v>
      </c>
      <c r="T2947">
        <v>37.074336409568787</v>
      </c>
      <c r="U2947">
        <v>0.36021230757236483</v>
      </c>
      <c r="V2947">
        <v>477.94132232666016</v>
      </c>
      <c r="W2947">
        <v>1</v>
      </c>
      <c r="X2947">
        <v>0.30785116791725159</v>
      </c>
      <c r="Y2947">
        <v>630.54767160907795</v>
      </c>
      <c r="Z2947">
        <v>1</v>
      </c>
      <c r="AA2947">
        <v>2.9599040544223794</v>
      </c>
      <c r="AB2947">
        <v>131.32794635009768</v>
      </c>
      <c r="AC2947">
        <v>97.131751477718353</v>
      </c>
      <c r="AD2947">
        <v>1.0107128436748797E-2</v>
      </c>
      <c r="AE2947">
        <v>1.6661327804684196</v>
      </c>
      <c r="AF2947">
        <v>5.2700511217117302E-2</v>
      </c>
      <c r="AG2947">
        <v>1.9915546675697006E-4</v>
      </c>
      <c r="AH2947">
        <v>2.5027813196182246E-3</v>
      </c>
      <c r="AI2947">
        <v>13.911202847957611</v>
      </c>
      <c r="AJ2947">
        <v>3.1797847139779321</v>
      </c>
      <c r="AK2947">
        <v>32.353222870230674</v>
      </c>
      <c r="AL2947">
        <v>4.8488519660316207</v>
      </c>
      <c r="AM2947">
        <v>59.820895588397974</v>
      </c>
      <c r="AN2947">
        <v>822.79702329492011</v>
      </c>
      <c r="AO2947">
        <v>6.2129793524742127E-2</v>
      </c>
      <c r="AP2947">
        <v>0.84965708303451548</v>
      </c>
    </row>
    <row r="2948" spans="1:42">
      <c r="A2948">
        <v>639.29854847871275</v>
      </c>
      <c r="B2948">
        <v>402.58129025853941</v>
      </c>
      <c r="C2948">
        <v>753.00062389338063</v>
      </c>
      <c r="D2948">
        <v>-113.70207541466789</v>
      </c>
      <c r="E2948">
        <v>-350.41933363484122</v>
      </c>
      <c r="F2948">
        <v>113.70207541466789</v>
      </c>
      <c r="G2948">
        <v>2.2402449300505365E-2</v>
      </c>
      <c r="H2948">
        <v>1900.0049085696176</v>
      </c>
      <c r="I2948">
        <v>4.929062336683273E-2</v>
      </c>
      <c r="J2948">
        <v>6.5145731687545783E-2</v>
      </c>
      <c r="K2948">
        <v>2.1000444223463535</v>
      </c>
      <c r="L2948">
        <v>63.941054344177246</v>
      </c>
      <c r="M2948">
        <v>25.644906080300508</v>
      </c>
      <c r="N2948">
        <v>87.159595351219181</v>
      </c>
      <c r="O2948">
        <v>0.56237879395484924</v>
      </c>
      <c r="P2948">
        <v>1.955382188161214E-2</v>
      </c>
      <c r="Q2948">
        <v>3.0692020575205481E-2</v>
      </c>
      <c r="R2948">
        <v>0.41750782489776611</v>
      </c>
      <c r="S2948">
        <v>437.46126898722099</v>
      </c>
      <c r="T2948">
        <v>41.420340538024902</v>
      </c>
      <c r="U2948">
        <v>0.41476305186748508</v>
      </c>
      <c r="V2948">
        <v>504.96494770050049</v>
      </c>
      <c r="W2948">
        <v>1</v>
      </c>
      <c r="X2948">
        <v>0.28253356218338016</v>
      </c>
      <c r="Y2948">
        <v>287.78478532565066</v>
      </c>
      <c r="Z2948">
        <v>1</v>
      </c>
      <c r="AA2948">
        <v>15.118104882650378</v>
      </c>
      <c r="AB2948">
        <v>9.8872932128906257</v>
      </c>
      <c r="AC2948">
        <v>116.09315425157547</v>
      </c>
      <c r="AD2948">
        <v>1.2821753412230401E-2</v>
      </c>
      <c r="AE2948">
        <v>1.3781943944312487</v>
      </c>
      <c r="AF2948">
        <v>8.0960004329681381E-2</v>
      </c>
      <c r="AG2948">
        <v>1.7451707955965304E-4</v>
      </c>
      <c r="AH2948">
        <v>2.4837528467178344E-4</v>
      </c>
      <c r="AI2948">
        <v>26.734525263309479</v>
      </c>
      <c r="AJ2948">
        <v>1.3015657827532512</v>
      </c>
      <c r="AK2948">
        <v>44.398575337529181</v>
      </c>
      <c r="AL2948">
        <v>9.0584277529693615</v>
      </c>
      <c r="AM2948">
        <v>95.745961272716528</v>
      </c>
      <c r="AN2948">
        <v>601.88782533536437</v>
      </c>
      <c r="AO2948">
        <v>8.239955532550812E-2</v>
      </c>
      <c r="AP2948">
        <v>0.81921310925483715</v>
      </c>
    </row>
    <row r="2949" spans="1:42">
      <c r="A2949">
        <v>1065.6593188930483</v>
      </c>
      <c r="B2949">
        <v>889.54953298776877</v>
      </c>
      <c r="C2949">
        <v>1593.3880752211633</v>
      </c>
      <c r="D2949">
        <v>-527.72875632811497</v>
      </c>
      <c r="E2949">
        <v>-703.83854223339449</v>
      </c>
      <c r="F2949">
        <v>527.72875632811497</v>
      </c>
      <c r="G2949">
        <v>7.7820483065236021E-2</v>
      </c>
      <c r="H2949">
        <v>4449.6671543767397</v>
      </c>
      <c r="I2949">
        <v>1.9328723251819609E-2</v>
      </c>
      <c r="J2949">
        <v>5.8989041328430178E-2</v>
      </c>
      <c r="K2949">
        <v>1.4799751460254191</v>
      </c>
      <c r="L2949">
        <v>18.616493940353394</v>
      </c>
      <c r="M2949">
        <v>4.7813804947041136</v>
      </c>
      <c r="N2949">
        <v>190.06206904945375</v>
      </c>
      <c r="O2949">
        <v>0.79860016703605652</v>
      </c>
      <c r="P2949">
        <v>1.5845222420162623E-2</v>
      </c>
      <c r="Q2949">
        <v>2.2101711961958141E-2</v>
      </c>
      <c r="R2949">
        <v>0.433829460144043</v>
      </c>
      <c r="S2949">
        <v>394.45318310922801</v>
      </c>
      <c r="T2949">
        <v>33.943572640419006</v>
      </c>
      <c r="U2949">
        <v>0.30757842361927035</v>
      </c>
      <c r="V2949">
        <v>524.88961219787598</v>
      </c>
      <c r="W2949">
        <v>1</v>
      </c>
      <c r="X2949">
        <v>0.3705846869945526</v>
      </c>
      <c r="Y2949">
        <v>372.25709458064347</v>
      </c>
      <c r="Z2949">
        <v>1</v>
      </c>
      <c r="AA2949">
        <v>4.443377285432816</v>
      </c>
      <c r="AB2949">
        <v>29.294532165527347</v>
      </c>
      <c r="AC2949">
        <v>179.69125956296921</v>
      </c>
      <c r="AD2949">
        <v>5.2991263886802212E-3</v>
      </c>
      <c r="AE2949">
        <v>2.811229418253693</v>
      </c>
      <c r="AF2949">
        <v>0.29449359297752375</v>
      </c>
      <c r="AG2949">
        <v>1.3363915964805387E-3</v>
      </c>
      <c r="AH2949">
        <v>4.2462711143493655E-2</v>
      </c>
      <c r="AI2949">
        <v>8.0246302485466003</v>
      </c>
      <c r="AJ2949">
        <v>14.045811736279271</v>
      </c>
      <c r="AK2949">
        <v>58.50390132129192</v>
      </c>
      <c r="AL2949">
        <v>4.0126369950747254</v>
      </c>
      <c r="AM2949">
        <v>110.24371734857559</v>
      </c>
      <c r="AN2949">
        <v>404.15273607260013</v>
      </c>
      <c r="AO2949">
        <v>0.10184459292888641</v>
      </c>
      <c r="AP2949">
        <v>0.88112734889984146</v>
      </c>
    </row>
    <row r="2950" spans="1:42">
      <c r="A2950">
        <v>1035.4669285658363</v>
      </c>
      <c r="B2950">
        <v>837.64741591658594</v>
      </c>
      <c r="C2950">
        <v>911.9348291121438</v>
      </c>
      <c r="D2950">
        <v>123.53209945369247</v>
      </c>
      <c r="E2950">
        <v>-197.81951264925033</v>
      </c>
      <c r="F2950">
        <v>-123.53209945369247</v>
      </c>
      <c r="G2950">
        <v>0.10287567668081612</v>
      </c>
      <c r="H2950">
        <v>1760.5691339644104</v>
      </c>
      <c r="I2950">
        <v>5.2320929467678065E-2</v>
      </c>
      <c r="J2950">
        <v>6.3883068561553956E-3</v>
      </c>
      <c r="K2950">
        <v>2.0650209416687488</v>
      </c>
      <c r="L2950">
        <v>23.330795764923096</v>
      </c>
      <c r="M2950">
        <v>26.217048733714446</v>
      </c>
      <c r="N2950">
        <v>172.68246365680696</v>
      </c>
      <c r="O2950">
        <v>0.80585625767707825</v>
      </c>
      <c r="P2950">
        <v>1.0894974602593313E-3</v>
      </c>
      <c r="Q2950">
        <v>1.0461691061655679E-2</v>
      </c>
      <c r="R2950">
        <v>0.40326018810272218</v>
      </c>
      <c r="S2950">
        <v>1148.8107424634954</v>
      </c>
      <c r="T2950">
        <v>25.313931703567505</v>
      </c>
      <c r="U2950">
        <v>0.35888310849666599</v>
      </c>
      <c r="V2950">
        <v>509.07304286956787</v>
      </c>
      <c r="W2950">
        <v>1</v>
      </c>
      <c r="X2950">
        <v>0.37679740428924563</v>
      </c>
      <c r="Y2950">
        <v>353.58531753720871</v>
      </c>
      <c r="Z2950">
        <v>1</v>
      </c>
      <c r="AA2950">
        <v>11.768945636548997</v>
      </c>
      <c r="AB2950">
        <v>149.29673742675783</v>
      </c>
      <c r="AC2950">
        <v>130.72220236063004</v>
      </c>
      <c r="AD2950">
        <v>7.4057212242713338E-3</v>
      </c>
      <c r="AE2950">
        <v>77.121706870854908</v>
      </c>
      <c r="AF2950">
        <v>0.26933315277099601</v>
      </c>
      <c r="AG2950">
        <v>1.1930633835506314E-4</v>
      </c>
      <c r="AH2950">
        <v>2.1496981370449062E-2</v>
      </c>
      <c r="AI2950">
        <v>13.856232464313507</v>
      </c>
      <c r="AJ2950">
        <v>3.7456391953573656</v>
      </c>
      <c r="AK2950">
        <v>44.217449646592137</v>
      </c>
      <c r="AL2950">
        <v>7.4611989117555764</v>
      </c>
      <c r="AM2950">
        <v>66.839803159236908</v>
      </c>
      <c r="AN2950">
        <v>456.42865156686821</v>
      </c>
      <c r="AO2950">
        <v>3.2563157677650452E-2</v>
      </c>
      <c r="AP2950">
        <v>0.91901038241386424</v>
      </c>
    </row>
    <row r="2951" spans="1:42">
      <c r="A2951">
        <v>1705.6432230680296</v>
      </c>
      <c r="B2951">
        <v>1815.1247331578229</v>
      </c>
      <c r="C2951">
        <v>1110.474876253734</v>
      </c>
      <c r="D2951">
        <v>-109.48151008979335</v>
      </c>
      <c r="E2951">
        <v>109.48151008979335</v>
      </c>
      <c r="F2951">
        <v>-704.64985690408889</v>
      </c>
      <c r="G2951">
        <v>4.5290403180276523E-2</v>
      </c>
      <c r="H2951">
        <v>605.05490444314478</v>
      </c>
      <c r="I2951">
        <v>1.5994941294193266E-2</v>
      </c>
      <c r="J2951">
        <v>6.7770911693572994E-2</v>
      </c>
      <c r="K2951">
        <v>1.9671693405568598</v>
      </c>
      <c r="L2951">
        <v>17.66121506690979</v>
      </c>
      <c r="M2951">
        <v>780.96455443852039</v>
      </c>
      <c r="N2951">
        <v>198.23849390716555</v>
      </c>
      <c r="O2951">
        <v>0.79569873213768005</v>
      </c>
      <c r="P2951">
        <v>1.3293594837188718E-2</v>
      </c>
      <c r="Q2951">
        <v>1.9848326418134898E-2</v>
      </c>
      <c r="R2951">
        <v>0.49525771141052244</v>
      </c>
      <c r="S2951">
        <v>918.26044719899255</v>
      </c>
      <c r="T2951">
        <v>33.655235171318054</v>
      </c>
      <c r="U2951">
        <v>0.4499668556451798</v>
      </c>
      <c r="V2951">
        <v>590.55509567260742</v>
      </c>
      <c r="W2951">
        <v>1</v>
      </c>
      <c r="X2951">
        <v>0.34408286213874817</v>
      </c>
      <c r="Y2951">
        <v>585.45471806525211</v>
      </c>
      <c r="Z2951">
        <v>1</v>
      </c>
      <c r="AA2951">
        <v>8.1381410187625907</v>
      </c>
      <c r="AB2951">
        <v>102.45707696533204</v>
      </c>
      <c r="AC2951">
        <v>195.83068937063217</v>
      </c>
      <c r="AD2951">
        <v>4.5770889673477566E-3</v>
      </c>
      <c r="AE2951">
        <v>83.642785755172696</v>
      </c>
      <c r="AF2951">
        <v>6.5009704828262321E-2</v>
      </c>
      <c r="AG2951">
        <v>1.0512549687390308E-3</v>
      </c>
      <c r="AH2951">
        <v>2.8051664328575133E-2</v>
      </c>
      <c r="AI2951">
        <v>22.26602166891098</v>
      </c>
      <c r="AJ2951">
        <v>14.00180303874594</v>
      </c>
      <c r="AK2951">
        <v>4.4484890359640117</v>
      </c>
      <c r="AL2951">
        <v>6.1173955264477549</v>
      </c>
      <c r="AM2951">
        <v>53.702277481555939</v>
      </c>
      <c r="AN2951">
        <v>496.79408550248991</v>
      </c>
      <c r="AO2951">
        <v>4.297662103176117E-2</v>
      </c>
      <c r="AP2951">
        <v>0.84053516817092899</v>
      </c>
    </row>
    <row r="2952" spans="1:42">
      <c r="A2952">
        <v>435.40178907883831</v>
      </c>
      <c r="B2952">
        <v>462.89513799747209</v>
      </c>
      <c r="C2952">
        <v>373.94642040621414</v>
      </c>
      <c r="D2952">
        <v>-27.493348918633785</v>
      </c>
      <c r="E2952">
        <v>27.493348918633785</v>
      </c>
      <c r="F2952">
        <v>-88.948717591257946</v>
      </c>
      <c r="G2952">
        <v>4.0868130282504418E-3</v>
      </c>
      <c r="H2952">
        <v>703.58026672983578</v>
      </c>
      <c r="I2952">
        <v>5.7111966311931606E-2</v>
      </c>
      <c r="J2952">
        <v>8.135244727134705E-2</v>
      </c>
      <c r="K2952">
        <v>2.1213703312456609</v>
      </c>
      <c r="L2952">
        <v>64.902658462524414</v>
      </c>
      <c r="M2952">
        <v>260.07395779406255</v>
      </c>
      <c r="N2952">
        <v>61.49594709300996</v>
      </c>
      <c r="O2952">
        <v>0.58859649300575256</v>
      </c>
      <c r="P2952">
        <v>5.8763818740844714E-3</v>
      </c>
      <c r="Q2952">
        <v>7.6998029814826108E-3</v>
      </c>
      <c r="R2952">
        <v>0.49599604129791258</v>
      </c>
      <c r="S2952">
        <v>409.91537647621954</v>
      </c>
      <c r="T2952">
        <v>36.559379100799561</v>
      </c>
      <c r="U2952">
        <v>0.40709561049938203</v>
      </c>
      <c r="V2952">
        <v>609.07728672027588</v>
      </c>
      <c r="W2952">
        <v>1</v>
      </c>
      <c r="X2952">
        <v>0.30286990880966191</v>
      </c>
      <c r="Y2952">
        <v>597.46852941680163</v>
      </c>
      <c r="Z2952">
        <v>1</v>
      </c>
      <c r="AA2952">
        <v>11.076688645696642</v>
      </c>
      <c r="AB2952">
        <v>25.7035625</v>
      </c>
      <c r="AC2952">
        <v>60.009510815143585</v>
      </c>
      <c r="AD2952">
        <v>7.5200480273646163E-3</v>
      </c>
      <c r="AE2952">
        <v>36.321207587602522</v>
      </c>
      <c r="AF2952">
        <v>-9.2502951622009284E-3</v>
      </c>
      <c r="AG2952">
        <v>1.1954078695920653E-3</v>
      </c>
      <c r="AH2952">
        <v>2.9126280128955837E-2</v>
      </c>
      <c r="AI2952">
        <v>23.987525999546051</v>
      </c>
      <c r="AJ2952">
        <v>14.832736089925143</v>
      </c>
      <c r="AK2952">
        <v>17.194451664090156</v>
      </c>
      <c r="AL2952">
        <v>5.8650534010714379</v>
      </c>
      <c r="AM2952">
        <v>104.7544114947319</v>
      </c>
      <c r="AN2952">
        <v>188.46531116090662</v>
      </c>
      <c r="AO2952">
        <v>7.6461310505867006E-2</v>
      </c>
      <c r="AP2952">
        <v>0.81510794091224681</v>
      </c>
    </row>
    <row r="2953" spans="1:42">
      <c r="A2953">
        <v>2609.8725690875003</v>
      </c>
      <c r="B2953">
        <v>3808.8935963272929</v>
      </c>
      <c r="C2953">
        <v>2038.239069518318</v>
      </c>
      <c r="D2953">
        <v>-1199.0210272397926</v>
      </c>
      <c r="E2953">
        <v>1199.0210272397926</v>
      </c>
      <c r="F2953">
        <v>-1770.6545268089749</v>
      </c>
      <c r="G2953">
        <v>1.6962413394393959E-3</v>
      </c>
      <c r="H2953">
        <v>146.22232649887906</v>
      </c>
      <c r="I2953">
        <v>3.7055099308490755E-2</v>
      </c>
      <c r="J2953">
        <v>0.10664550209045411</v>
      </c>
      <c r="K2953">
        <v>1.7785461740195752</v>
      </c>
      <c r="L2953">
        <v>12.355769872665405</v>
      </c>
      <c r="M2953">
        <v>3622.5449326861731</v>
      </c>
      <c r="N2953">
        <v>185.07750103416447</v>
      </c>
      <c r="O2953">
        <v>0.8798048198223114</v>
      </c>
      <c r="P2953">
        <v>1.0314695729149712E-2</v>
      </c>
      <c r="Q2953">
        <v>4.3162042246924499E-2</v>
      </c>
      <c r="R2953">
        <v>0.42553346633911132</v>
      </c>
      <c r="S2953">
        <v>1161.1390579580557</v>
      </c>
      <c r="T2953">
        <v>28.27627956867218</v>
      </c>
      <c r="U2953">
        <v>0.4498367100954056</v>
      </c>
      <c r="V2953">
        <v>628.75857353210449</v>
      </c>
      <c r="W2953">
        <v>1</v>
      </c>
      <c r="X2953">
        <v>0.32132481932640078</v>
      </c>
      <c r="Y2953">
        <v>608.97777237695846</v>
      </c>
      <c r="Z2953">
        <v>1</v>
      </c>
      <c r="AA2953">
        <v>10.013644658708573</v>
      </c>
      <c r="AB2953">
        <v>96.491799499511728</v>
      </c>
      <c r="AC2953">
        <v>41.782645881175995</v>
      </c>
      <c r="AD2953">
        <v>2.3529085338625131E-3</v>
      </c>
      <c r="AE2953">
        <v>1.6561071614282892</v>
      </c>
      <c r="AF2953">
        <v>6.8666446208953819E-3</v>
      </c>
      <c r="AG2953">
        <v>1.0131978137184197E-3</v>
      </c>
      <c r="AH2953">
        <v>2.8210943365097042E-2</v>
      </c>
      <c r="AI2953">
        <v>9.3773815035820007</v>
      </c>
      <c r="AJ2953">
        <v>2.7749369432372606</v>
      </c>
      <c r="AK2953">
        <v>2.8071001499891279</v>
      </c>
      <c r="AL2953">
        <v>3.8681068719354146</v>
      </c>
      <c r="AM2953">
        <v>79.277325499057767</v>
      </c>
      <c r="AN2953">
        <v>291.11156074666042</v>
      </c>
      <c r="AO2953">
        <v>6.7410033106803893E-2</v>
      </c>
      <c r="AP2953">
        <v>0.82428129768371594</v>
      </c>
    </row>
    <row r="2954" spans="1:42">
      <c r="A2954">
        <v>158.91506053560732</v>
      </c>
      <c r="B2954">
        <v>-78.151272981663652</v>
      </c>
      <c r="C2954">
        <v>100.40334057674389</v>
      </c>
      <c r="D2954">
        <v>58.511719958863438</v>
      </c>
      <c r="E2954">
        <v>-237.06633351727098</v>
      </c>
      <c r="F2954">
        <v>-58.511719958863438</v>
      </c>
      <c r="G2954">
        <v>7.8951190986136469E-2</v>
      </c>
      <c r="H2954">
        <v>243.21416234316027</v>
      </c>
      <c r="I2954">
        <v>2.36872324347496E-2</v>
      </c>
      <c r="J2954">
        <v>7.566376328468323E-2</v>
      </c>
      <c r="K2954">
        <v>1.2587609809696674</v>
      </c>
      <c r="L2954">
        <v>78.294703960418701</v>
      </c>
      <c r="M2954">
        <v>37.655343935323202</v>
      </c>
      <c r="N2954">
        <v>22.315985796546936</v>
      </c>
      <c r="O2954">
        <v>0.78843763470649719</v>
      </c>
      <c r="P2954">
        <v>2.3207796520657006E-2</v>
      </c>
      <c r="Q2954">
        <v>1.8924205727047387E-2</v>
      </c>
      <c r="R2954">
        <v>0.39982427120208741</v>
      </c>
      <c r="S2954">
        <v>336.21573023980926</v>
      </c>
      <c r="T2954">
        <v>35.985845327377319</v>
      </c>
      <c r="U2954">
        <v>0.43411064088344575</v>
      </c>
      <c r="V2954">
        <v>509.67738628387451</v>
      </c>
      <c r="W2954">
        <v>1</v>
      </c>
      <c r="X2954">
        <v>0.28795383453369144</v>
      </c>
      <c r="Y2954">
        <v>413.29397543503131</v>
      </c>
      <c r="Z2954">
        <v>1</v>
      </c>
      <c r="AA2954">
        <v>18.212897298765188</v>
      </c>
      <c r="AB2954">
        <v>79.1017371826172</v>
      </c>
      <c r="AC2954">
        <v>87.040711939334869</v>
      </c>
      <c r="AD2954">
        <v>1.8674915672367454E-3</v>
      </c>
      <c r="AE2954">
        <v>1.7375065778035013</v>
      </c>
      <c r="AF2954">
        <v>0.29791046619415285</v>
      </c>
      <c r="AG2954">
        <v>6.5691212168557855E-4</v>
      </c>
      <c r="AH2954">
        <v>4.3204087722301485E-2</v>
      </c>
      <c r="AI2954">
        <v>8.5642579197883606</v>
      </c>
      <c r="AJ2954">
        <v>12.134095701525959</v>
      </c>
      <c r="AK2954">
        <v>3.6349054867029191</v>
      </c>
      <c r="AL2954">
        <v>5.9616538246262696</v>
      </c>
      <c r="AM2954">
        <v>23.621219384670258</v>
      </c>
      <c r="AN2954">
        <v>619.66870559572703</v>
      </c>
      <c r="AO2954">
        <v>7.7160786271095266E-2</v>
      </c>
      <c r="AP2954">
        <v>0.81184697127342231</v>
      </c>
    </row>
    <row r="2955" spans="1:42">
      <c r="A2955">
        <v>1206.9565898682436</v>
      </c>
      <c r="B2955">
        <v>924.51538428152139</v>
      </c>
      <c r="C2955">
        <v>689.89404521381209</v>
      </c>
      <c r="D2955">
        <v>282.44120558672216</v>
      </c>
      <c r="E2955">
        <v>-282.44120558672216</v>
      </c>
      <c r="F2955">
        <v>-517.06254465443146</v>
      </c>
      <c r="G2955">
        <v>5.0487978624377304E-3</v>
      </c>
      <c r="H2955">
        <v>867.86827743805748</v>
      </c>
      <c r="I2955">
        <v>5.2134746611118311E-2</v>
      </c>
      <c r="J2955">
        <v>5.2383930683135987E-2</v>
      </c>
      <c r="K2955">
        <v>2.1331781866967674</v>
      </c>
      <c r="L2955">
        <v>14.052087068557739</v>
      </c>
      <c r="M2955">
        <v>9.7164336261689623</v>
      </c>
      <c r="N2955">
        <v>166.4020391609192</v>
      </c>
      <c r="O2955">
        <v>0.70536789298057556</v>
      </c>
      <c r="P2955">
        <v>1.5996334340837266E-2</v>
      </c>
      <c r="Q2955">
        <v>4.0460448424021397E-2</v>
      </c>
      <c r="R2955">
        <v>0.47632420539855957</v>
      </c>
      <c r="S2955">
        <v>495.97881065366551</v>
      </c>
      <c r="T2955">
        <v>30.308231711387634</v>
      </c>
      <c r="U2955">
        <v>0.40278185904026031</v>
      </c>
      <c r="V2955">
        <v>464.60990905761719</v>
      </c>
      <c r="W2955">
        <v>1</v>
      </c>
      <c r="X2955">
        <v>0.43065101265907291</v>
      </c>
      <c r="Y2955">
        <v>358.0683557597431</v>
      </c>
      <c r="Z2955">
        <v>1</v>
      </c>
      <c r="AA2955">
        <v>25.43038745331765</v>
      </c>
      <c r="AB2955">
        <v>81.724418518066415</v>
      </c>
      <c r="AC2955">
        <v>43.247507512569427</v>
      </c>
      <c r="AD2955">
        <v>1.7590971074552618E-3</v>
      </c>
      <c r="AE2955">
        <v>12.288149311250066</v>
      </c>
      <c r="AF2955">
        <v>1.6637288331985467E-2</v>
      </c>
      <c r="AG2955">
        <v>1.2259769624612803E-3</v>
      </c>
      <c r="AH2955">
        <v>3.1215737462043758E-2</v>
      </c>
      <c r="AI2955">
        <v>23.101690709590912</v>
      </c>
      <c r="AJ2955">
        <v>11.099431206051408</v>
      </c>
      <c r="AK2955">
        <v>20.456323408484458</v>
      </c>
      <c r="AL2955">
        <v>3.9788753138090276</v>
      </c>
      <c r="AM2955">
        <v>43.193946850299838</v>
      </c>
      <c r="AN2955">
        <v>664.27659765835938</v>
      </c>
      <c r="AO2955">
        <v>5.9730156302452084E-2</v>
      </c>
      <c r="AP2955">
        <v>0.86204579114913948</v>
      </c>
    </row>
    <row r="2956" spans="1:42">
      <c r="A2956">
        <v>715.82986770522382</v>
      </c>
      <c r="B2956">
        <v>407.46942789245651</v>
      </c>
      <c r="C2956">
        <v>572.11828464768791</v>
      </c>
      <c r="D2956">
        <v>143.7115830575359</v>
      </c>
      <c r="E2956">
        <v>-308.36043981276731</v>
      </c>
      <c r="F2956">
        <v>-143.7115830575359</v>
      </c>
      <c r="G2956">
        <v>6.7637255624104387E-2</v>
      </c>
      <c r="H2956">
        <v>1199.2653062879103</v>
      </c>
      <c r="I2956">
        <v>3.3403234183788294E-2</v>
      </c>
      <c r="J2956">
        <v>8.352794337272644E-2</v>
      </c>
      <c r="K2956">
        <v>1.0981590346395969</v>
      </c>
      <c r="L2956">
        <v>37.158665657043457</v>
      </c>
      <c r="M2956">
        <v>45.67776648304163</v>
      </c>
      <c r="N2956">
        <v>99.572505841636669</v>
      </c>
      <c r="O2956">
        <v>0.58058109879493713</v>
      </c>
      <c r="P2956">
        <v>3.4971904754638666E-4</v>
      </c>
      <c r="Q2956">
        <v>1.0150144524044459E-2</v>
      </c>
      <c r="R2956">
        <v>0.4119397020339966</v>
      </c>
      <c r="S2956">
        <v>611.76836002057144</v>
      </c>
      <c r="T2956">
        <v>46.458625793457031</v>
      </c>
      <c r="U2956">
        <v>0.40910117328166962</v>
      </c>
      <c r="V2956">
        <v>582.17461109161377</v>
      </c>
      <c r="W2956">
        <v>1</v>
      </c>
      <c r="X2956">
        <v>0.38875389337539673</v>
      </c>
      <c r="Y2956">
        <v>455.32106676377816</v>
      </c>
      <c r="Z2956">
        <v>1</v>
      </c>
      <c r="AA2956">
        <v>42.345763578176502</v>
      </c>
      <c r="AB2956">
        <v>5.3467302246093755</v>
      </c>
      <c r="AC2956">
        <v>169.48639899492264</v>
      </c>
      <c r="AD2956">
        <v>4.6449335212381477E-3</v>
      </c>
      <c r="AE2956">
        <v>66.465049317534408</v>
      </c>
      <c r="AF2956">
        <v>0.19036194562911984</v>
      </c>
      <c r="AG2956">
        <v>7.7102488626237158E-4</v>
      </c>
      <c r="AH2956">
        <v>2.4190700781345366E-2</v>
      </c>
      <c r="AI2956">
        <v>18.656069338321686</v>
      </c>
      <c r="AJ2956">
        <v>6.9340655957645261</v>
      </c>
      <c r="AK2956">
        <v>35.566156695485112</v>
      </c>
      <c r="AL2956">
        <v>6.1633491094750745</v>
      </c>
      <c r="AM2956">
        <v>64.045683372020719</v>
      </c>
      <c r="AN2956">
        <v>758.69228009957715</v>
      </c>
      <c r="AO2956">
        <v>7.8788904309272767E-2</v>
      </c>
      <c r="AP2956">
        <v>0.86383233189582831</v>
      </c>
    </row>
    <row r="2957" spans="1:42">
      <c r="A2957">
        <v>195.30216085943181</v>
      </c>
      <c r="B2957">
        <v>102.29325453804307</v>
      </c>
      <c r="C2957">
        <v>1108.6536027411796</v>
      </c>
      <c r="D2957">
        <v>-913.35144188174786</v>
      </c>
      <c r="E2957">
        <v>-1006.3603482031365</v>
      </c>
      <c r="F2957">
        <v>913.35144188174786</v>
      </c>
      <c r="G2957">
        <v>1.1086857327034256E-2</v>
      </c>
      <c r="H2957">
        <v>3951.2524377267678</v>
      </c>
      <c r="I2957">
        <v>2.5981502830982207E-2</v>
      </c>
      <c r="J2957">
        <v>2.8228018760681151E-2</v>
      </c>
      <c r="K2957">
        <v>1.956680204027891</v>
      </c>
      <c r="L2957">
        <v>28.975142240524292</v>
      </c>
      <c r="M2957">
        <v>218.9914285059435</v>
      </c>
      <c r="N2957">
        <v>34.65033045539856</v>
      </c>
      <c r="O2957">
        <v>0.91560694575309753</v>
      </c>
      <c r="P2957">
        <v>1.7458003944820825E-2</v>
      </c>
      <c r="Q2957">
        <v>4.4859918647342248E-2</v>
      </c>
      <c r="R2957">
        <v>0.49207084655761718</v>
      </c>
      <c r="S2957">
        <v>1031.0814859078168</v>
      </c>
      <c r="T2957">
        <v>38.702812790870667</v>
      </c>
      <c r="U2957">
        <v>0.34081219017505648</v>
      </c>
      <c r="V2957">
        <v>547.63302803039551</v>
      </c>
      <c r="W2957">
        <v>1</v>
      </c>
      <c r="X2957">
        <v>0.30716947436332703</v>
      </c>
      <c r="Y2957">
        <v>461.82697280089405</v>
      </c>
      <c r="Z2957">
        <v>1</v>
      </c>
      <c r="AA2957">
        <v>36.246265994386675</v>
      </c>
      <c r="AB2957">
        <v>126.5941527709961</v>
      </c>
      <c r="AC2957">
        <v>181.56530112028122</v>
      </c>
      <c r="AD2957">
        <v>4.6060513227413856E-3</v>
      </c>
      <c r="AE2957">
        <v>7.3166300946510852</v>
      </c>
      <c r="AF2957">
        <v>3.375584006309508E-2</v>
      </c>
      <c r="AG2957">
        <v>1.1603801487702389E-3</v>
      </c>
      <c r="AH2957">
        <v>3.5461060047149655E-2</v>
      </c>
      <c r="AI2957">
        <v>29.511031806468964</v>
      </c>
      <c r="AJ2957">
        <v>12.318292412107002</v>
      </c>
      <c r="AK2957">
        <v>51.804690915942189</v>
      </c>
      <c r="AL2957">
        <v>7.1538736721834946</v>
      </c>
      <c r="AM2957">
        <v>62.718437922000888</v>
      </c>
      <c r="AN2957">
        <v>384.44032584083408</v>
      </c>
      <c r="AO2957">
        <v>0.10081723964214324</v>
      </c>
      <c r="AP2957">
        <v>0.91863174915313739</v>
      </c>
    </row>
    <row r="2958" spans="1:42">
      <c r="A2958">
        <v>2367.6080125930989</v>
      </c>
      <c r="B2958">
        <v>4663.6946773740274</v>
      </c>
      <c r="C2958">
        <v>4299.7919224301932</v>
      </c>
      <c r="D2958">
        <v>-2296.0866647809285</v>
      </c>
      <c r="E2958">
        <v>363.90275494383422</v>
      </c>
      <c r="F2958">
        <v>-363.90275494383422</v>
      </c>
      <c r="G2958">
        <v>2.0777295015274078E-2</v>
      </c>
      <c r="H2958">
        <v>6335.832868450454</v>
      </c>
      <c r="I2958">
        <v>1.6840110719203948E-2</v>
      </c>
      <c r="J2958">
        <v>9.8637004137039186E-2</v>
      </c>
      <c r="K2958">
        <v>1.9193737024605273</v>
      </c>
      <c r="L2958">
        <v>17.753698825836182</v>
      </c>
      <c r="M2958">
        <v>6924.1586666654111</v>
      </c>
      <c r="N2958">
        <v>186.5262942399979</v>
      </c>
      <c r="O2958">
        <v>0.85165408253669739</v>
      </c>
      <c r="P2958">
        <v>1.9575505574544266E-2</v>
      </c>
      <c r="Q2958">
        <v>3.2459704875946037E-2</v>
      </c>
      <c r="R2958">
        <v>0.41949809551239015</v>
      </c>
      <c r="S2958">
        <v>1136.4728924674257</v>
      </c>
      <c r="T2958">
        <v>47.019773721694946</v>
      </c>
      <c r="U2958">
        <v>0.34523432195186615</v>
      </c>
      <c r="V2958">
        <v>642.59679317474365</v>
      </c>
      <c r="W2958">
        <v>1</v>
      </c>
      <c r="X2958">
        <v>0.32413300037384035</v>
      </c>
      <c r="Y2958">
        <v>524.04274234656555</v>
      </c>
      <c r="Z2958">
        <v>1</v>
      </c>
      <c r="AA2958">
        <v>24.799475560102469</v>
      </c>
      <c r="AB2958">
        <v>32.115510375976562</v>
      </c>
      <c r="AC2958">
        <v>75.149001181125641</v>
      </c>
      <c r="AD2958">
        <v>6.1844051393688234E-3</v>
      </c>
      <c r="AE2958">
        <v>4.731318560241478</v>
      </c>
      <c r="AF2958">
        <v>8.4652605056762684E-2</v>
      </c>
      <c r="AG2958">
        <v>1.2309382948455002E-3</v>
      </c>
      <c r="AH2958">
        <v>3.1112333905696867E-2</v>
      </c>
      <c r="AI2958">
        <v>6.9195154309272766</v>
      </c>
      <c r="AJ2958">
        <v>7.3760205124192808</v>
      </c>
      <c r="AK2958">
        <v>55.306791105866431</v>
      </c>
      <c r="AL2958">
        <v>7.0308001926843327</v>
      </c>
      <c r="AM2958">
        <v>36.179158437252042</v>
      </c>
      <c r="AN2958">
        <v>784.4164334546258</v>
      </c>
      <c r="AO2958">
        <v>6.8877280831336984E-2</v>
      </c>
      <c r="AP2958">
        <v>0.82852630305290231</v>
      </c>
    </row>
    <row r="2959" spans="1:42">
      <c r="A2959">
        <v>292.36683087053012</v>
      </c>
      <c r="B2959">
        <v>422.37131039300323</v>
      </c>
      <c r="C2959">
        <v>587.99108612877535</v>
      </c>
      <c r="D2959">
        <v>-295.62425525824523</v>
      </c>
      <c r="E2959">
        <v>-165.61977573577212</v>
      </c>
      <c r="F2959">
        <v>165.61977573577212</v>
      </c>
      <c r="G2959">
        <v>6.6542967721250068E-2</v>
      </c>
      <c r="H2959">
        <v>653.82994680123988</v>
      </c>
      <c r="I2959">
        <v>3.4480682909488677E-2</v>
      </c>
      <c r="J2959">
        <v>8.0465407371520994E-3</v>
      </c>
      <c r="K2959">
        <v>1.5997171491086482</v>
      </c>
      <c r="L2959">
        <v>15.566707849502563</v>
      </c>
      <c r="M2959">
        <v>1012.2151772392517</v>
      </c>
      <c r="N2959">
        <v>29.748545523071293</v>
      </c>
      <c r="O2959">
        <v>0.86907300353050232</v>
      </c>
      <c r="P2959">
        <v>1.8496715174780947E-2</v>
      </c>
      <c r="Q2959">
        <v>3.652283355924818E-2</v>
      </c>
      <c r="R2959">
        <v>0.4818627452850342</v>
      </c>
      <c r="S2959">
        <v>474.74168249616844</v>
      </c>
      <c r="T2959">
        <v>36.127564311027527</v>
      </c>
      <c r="U2959">
        <v>0.28813485682010653</v>
      </c>
      <c r="V2959">
        <v>554.89091873168945</v>
      </c>
      <c r="W2959">
        <v>1</v>
      </c>
      <c r="X2959">
        <v>0.30666206479072572</v>
      </c>
      <c r="Y2959">
        <v>410.86246914590851</v>
      </c>
      <c r="Z2959">
        <v>1</v>
      </c>
      <c r="AA2959">
        <v>1.0795217174625398</v>
      </c>
      <c r="AB2959">
        <v>15.021721008300782</v>
      </c>
      <c r="AC2959">
        <v>63.637576997280121</v>
      </c>
      <c r="AD2959">
        <v>4.7581208057892628E-3</v>
      </c>
      <c r="AE2959">
        <v>22.939233102972047</v>
      </c>
      <c r="AF2959">
        <v>0.25192408204078676</v>
      </c>
      <c r="AG2959">
        <v>1.228907421120011E-3</v>
      </c>
      <c r="AH2959">
        <v>3.5422686266899109E-2</v>
      </c>
      <c r="AI2959">
        <v>24.584713876247406</v>
      </c>
      <c r="AJ2959">
        <v>3.0499411633430014</v>
      </c>
      <c r="AK2959">
        <v>13.815646886229516</v>
      </c>
      <c r="AL2959">
        <v>6.6298078658241035</v>
      </c>
      <c r="AM2959">
        <v>69.005181038379675</v>
      </c>
      <c r="AN2959">
        <v>672.65984511792044</v>
      </c>
      <c r="AO2959">
        <v>4.4940204024314881E-2</v>
      </c>
      <c r="AP2959">
        <v>0.9253090691566469</v>
      </c>
    </row>
    <row r="2960" spans="1:42">
      <c r="A2960">
        <v>749.32298060962489</v>
      </c>
      <c r="B2960">
        <v>435.43114498351849</v>
      </c>
      <c r="C2960">
        <v>664.39815880302206</v>
      </c>
      <c r="D2960">
        <v>84.924821806602836</v>
      </c>
      <c r="E2960">
        <v>-313.8918356261064</v>
      </c>
      <c r="F2960">
        <v>-84.924821806602836</v>
      </c>
      <c r="G2960">
        <v>5.7198348183709294E-2</v>
      </c>
      <c r="H2960">
        <v>1513.8382930786779</v>
      </c>
      <c r="I2960">
        <v>3.2942259013652803E-2</v>
      </c>
      <c r="J2960">
        <v>5.5575540304183962E-2</v>
      </c>
      <c r="K2960">
        <v>1.3006275735437869</v>
      </c>
      <c r="L2960">
        <v>25.040130615234375</v>
      </c>
      <c r="M2960">
        <v>34.383491405795027</v>
      </c>
      <c r="N2960">
        <v>145.18067394084932</v>
      </c>
      <c r="O2960">
        <v>0.73877206444740295</v>
      </c>
      <c r="P2960">
        <v>9.9783906936645496E-3</v>
      </c>
      <c r="Q2960">
        <v>1.9571257008446585E-2</v>
      </c>
      <c r="R2960">
        <v>0.48649115085601807</v>
      </c>
      <c r="S2960">
        <v>588.23803046780677</v>
      </c>
      <c r="T2960">
        <v>48.278725147247314</v>
      </c>
      <c r="U2960">
        <v>0.29170259177684787</v>
      </c>
      <c r="V2960">
        <v>579.82332706451416</v>
      </c>
      <c r="W2960">
        <v>1</v>
      </c>
      <c r="X2960">
        <v>0.37026852369308472</v>
      </c>
      <c r="Y2960">
        <v>489.08779824555211</v>
      </c>
      <c r="Z2960">
        <v>1</v>
      </c>
      <c r="AA2960">
        <v>32.471304914464952</v>
      </c>
      <c r="AB2960">
        <v>131.37854638671877</v>
      </c>
      <c r="AC2960">
        <v>161.25965863466263</v>
      </c>
      <c r="AD2960">
        <v>9.0641983553894565E-3</v>
      </c>
      <c r="AE2960">
        <v>61.782780253026473</v>
      </c>
      <c r="AF2960">
        <v>8.6989109516143789E-2</v>
      </c>
      <c r="AG2960">
        <v>1.1757956575346299E-4</v>
      </c>
      <c r="AH2960">
        <v>3.5309557163715359E-2</v>
      </c>
      <c r="AI2960">
        <v>10.801190435886383</v>
      </c>
      <c r="AJ2960">
        <v>2.2259489888634971</v>
      </c>
      <c r="AK2960">
        <v>38.103353517651556</v>
      </c>
      <c r="AL2960">
        <v>5.2851336401604749</v>
      </c>
      <c r="AM2960">
        <v>79.740772998332972</v>
      </c>
      <c r="AN2960">
        <v>757.46552387931683</v>
      </c>
      <c r="AO2960">
        <v>7.2205578923225405E-2</v>
      </c>
      <c r="AP2960">
        <v>0.86634233689308182</v>
      </c>
    </row>
    <row r="2961" spans="1:42">
      <c r="A2961">
        <v>869.16965040718151</v>
      </c>
      <c r="B2961">
        <v>1047.33250450884</v>
      </c>
      <c r="C2961">
        <v>807.88612995123344</v>
      </c>
      <c r="D2961">
        <v>-178.16285410165847</v>
      </c>
      <c r="E2961">
        <v>178.16285410165847</v>
      </c>
      <c r="F2961">
        <v>-239.44637455760653</v>
      </c>
      <c r="G2961">
        <v>3.6278957786110066E-2</v>
      </c>
      <c r="H2961">
        <v>1119.941987397727</v>
      </c>
      <c r="I2961">
        <v>3.1920922100543973E-2</v>
      </c>
      <c r="J2961">
        <v>8.299147415161133E-2</v>
      </c>
      <c r="K2961">
        <v>1.0422368551909924</v>
      </c>
      <c r="L2961">
        <v>69.329103231430054</v>
      </c>
      <c r="M2961">
        <v>725.38130090319362</v>
      </c>
      <c r="N2961">
        <v>133.70307840690614</v>
      </c>
      <c r="O2961">
        <v>0.99121162295341492</v>
      </c>
      <c r="P2961">
        <v>1.3455051581064859E-2</v>
      </c>
      <c r="Q2961">
        <v>5.2270251909891756E-3</v>
      </c>
      <c r="R2961">
        <v>0.38131269454956057</v>
      </c>
      <c r="S2961">
        <v>695.06227781337157</v>
      </c>
      <c r="T2961">
        <v>42.481473088264465</v>
      </c>
      <c r="U2961">
        <v>0.35943552792072297</v>
      </c>
      <c r="V2961">
        <v>644.11063194274902</v>
      </c>
      <c r="W2961">
        <v>1</v>
      </c>
      <c r="X2961">
        <v>0.38199072241783144</v>
      </c>
      <c r="Y2961">
        <v>579.82266815254047</v>
      </c>
      <c r="Z2961">
        <v>1</v>
      </c>
      <c r="AA2961">
        <v>29.778848401842126</v>
      </c>
      <c r="AB2961">
        <v>61.377341979980471</v>
      </c>
      <c r="AC2961">
        <v>160.59928387403488</v>
      </c>
      <c r="AD2961">
        <v>1.2278907319419403E-2</v>
      </c>
      <c r="AE2961">
        <v>19.403701859412152</v>
      </c>
      <c r="AF2961">
        <v>9.3017624616622913E-2</v>
      </c>
      <c r="AG2961">
        <v>4.9894634447496613E-4</v>
      </c>
      <c r="AH2961">
        <v>2.2593090486526485E-2</v>
      </c>
      <c r="AI2961">
        <v>8.037397563457489</v>
      </c>
      <c r="AJ2961">
        <v>5.5076997039442555</v>
      </c>
      <c r="AK2961">
        <v>33.468016392588616</v>
      </c>
      <c r="AL2961">
        <v>6.8683297653316533</v>
      </c>
      <c r="AM2961">
        <v>90.893519461154938</v>
      </c>
      <c r="AN2961">
        <v>292.7333020046309</v>
      </c>
      <c r="AO2961">
        <v>5.2350392222404479E-2</v>
      </c>
      <c r="AP2961">
        <v>0.8406581954956055</v>
      </c>
    </row>
    <row r="2962" spans="1:42">
      <c r="A2962">
        <v>1248.1567055474509</v>
      </c>
      <c r="B2962">
        <v>1745.3110502576233</v>
      </c>
      <c r="C2962">
        <v>954.41816960720735</v>
      </c>
      <c r="D2962">
        <v>-497.15434471017238</v>
      </c>
      <c r="E2962">
        <v>497.15434471017238</v>
      </c>
      <c r="F2962">
        <v>-790.89288065041592</v>
      </c>
      <c r="G2962">
        <v>1.2997107969840294E-2</v>
      </c>
      <c r="H2962">
        <v>348.87708927019958</v>
      </c>
      <c r="I2962">
        <v>1.9408958852291106E-2</v>
      </c>
      <c r="J2962">
        <v>3.7269747257232663E-3</v>
      </c>
      <c r="K2962">
        <v>1.1746519284069539</v>
      </c>
      <c r="L2962">
        <v>46.273210048675537</v>
      </c>
      <c r="M2962">
        <v>1439.9334919317012</v>
      </c>
      <c r="N2962">
        <v>160.16717883090976</v>
      </c>
      <c r="O2962">
        <v>0.79360130429267883</v>
      </c>
      <c r="P2962">
        <v>6.9506541358100036E-3</v>
      </c>
      <c r="Q2962">
        <v>2.1186678091684973E-2</v>
      </c>
      <c r="R2962">
        <v>0.39062150478363039</v>
      </c>
      <c r="S2962">
        <v>360.22791094411889</v>
      </c>
      <c r="T2962">
        <v>49.052923917770386</v>
      </c>
      <c r="U2962">
        <v>0.36825512826442719</v>
      </c>
      <c r="V2962">
        <v>633.71016979217529</v>
      </c>
      <c r="W2962">
        <v>1</v>
      </c>
      <c r="X2962">
        <v>0.42830853462219243</v>
      </c>
      <c r="Y2962">
        <v>479.03767878382166</v>
      </c>
      <c r="Z2962">
        <v>1</v>
      </c>
      <c r="AA2962">
        <v>9.1524944049358385</v>
      </c>
      <c r="AB2962">
        <v>153.85580700683596</v>
      </c>
      <c r="AC2962">
        <v>97.52509742975235</v>
      </c>
      <c r="AD2962">
        <v>1.2937925615881245E-2</v>
      </c>
      <c r="AE2962">
        <v>28.00442394275559</v>
      </c>
      <c r="AF2962">
        <v>-1.6074228286743174E-3</v>
      </c>
      <c r="AG2962">
        <v>6.7459662114536568E-4</v>
      </c>
      <c r="AH2962">
        <v>4.8660733592510219E-2</v>
      </c>
      <c r="AI2962">
        <v>16.990852653980255</v>
      </c>
      <c r="AJ2962">
        <v>14.736110434747639</v>
      </c>
      <c r="AK2962">
        <v>4.8845664650201801</v>
      </c>
      <c r="AL2962">
        <v>3.2763531860250654</v>
      </c>
      <c r="AM2962">
        <v>28.589303910732269</v>
      </c>
      <c r="AN2962">
        <v>260.36126706758387</v>
      </c>
      <c r="AO2962">
        <v>0.10814525854587555</v>
      </c>
      <c r="AP2962">
        <v>0.92623880743980425</v>
      </c>
    </row>
    <row r="2963" spans="1:42">
      <c r="A2963">
        <v>992.02530883232032</v>
      </c>
      <c r="B2963">
        <v>2410.2769475806604</v>
      </c>
      <c r="C2963">
        <v>2343.7816147644517</v>
      </c>
      <c r="D2963">
        <v>-1418.2516387483402</v>
      </c>
      <c r="E2963">
        <v>66.495332816208702</v>
      </c>
      <c r="F2963">
        <v>-66.495332816208702</v>
      </c>
      <c r="G2963">
        <v>5.9806821436714508E-2</v>
      </c>
      <c r="H2963">
        <v>3222.328024595201</v>
      </c>
      <c r="I2963">
        <v>3.4509800970554352E-2</v>
      </c>
      <c r="J2963">
        <v>1.2654249668121337E-2</v>
      </c>
      <c r="K2963">
        <v>1.8706278781831265</v>
      </c>
      <c r="L2963">
        <v>65.168944597244263</v>
      </c>
      <c r="M2963">
        <v>3944.9434964484917</v>
      </c>
      <c r="N2963">
        <v>73.525221587371831</v>
      </c>
      <c r="O2963">
        <v>0.75092539191246033</v>
      </c>
      <c r="P2963">
        <v>1.4089225186241996E-2</v>
      </c>
      <c r="Q2963">
        <v>2.4712999184926348E-2</v>
      </c>
      <c r="R2963">
        <v>0.44443192481994631</v>
      </c>
      <c r="S2963">
        <v>1014.5416888272321</v>
      </c>
      <c r="T2963">
        <v>49.660596251487732</v>
      </c>
      <c r="U2963">
        <v>0.39065963804721837</v>
      </c>
      <c r="V2963">
        <v>556.80828094482422</v>
      </c>
      <c r="W2963">
        <v>1</v>
      </c>
      <c r="X2963">
        <v>0.36200371384620667</v>
      </c>
      <c r="Y2963">
        <v>584.49731652133107</v>
      </c>
      <c r="Z2963">
        <v>1</v>
      </c>
      <c r="AA2963">
        <v>14.746739670572284</v>
      </c>
      <c r="AB2963">
        <v>37.57673443603516</v>
      </c>
      <c r="AC2963">
        <v>115.24064391851425</v>
      </c>
      <c r="AD2963">
        <v>1.2619298951238648E-2</v>
      </c>
      <c r="AE2963">
        <v>1.4277463080009964</v>
      </c>
      <c r="AF2963">
        <v>0.2334921562671661</v>
      </c>
      <c r="AG2963">
        <v>2.1918407225269708E-4</v>
      </c>
      <c r="AH2963">
        <v>1.3923837900161743E-3</v>
      </c>
      <c r="AI2963">
        <v>13.397220075130463</v>
      </c>
      <c r="AJ2963">
        <v>7.9662762062189021</v>
      </c>
      <c r="AK2963">
        <v>60.223974117636679</v>
      </c>
      <c r="AL2963">
        <v>3.4750186706441566</v>
      </c>
      <c r="AM2963">
        <v>29.254632389545442</v>
      </c>
      <c r="AN2963">
        <v>484.58072304048727</v>
      </c>
      <c r="AO2963">
        <v>4.9375318884849549E-2</v>
      </c>
      <c r="AP2963">
        <v>0.85891386938095104</v>
      </c>
    </row>
    <row r="2964" spans="1:42">
      <c r="A2964">
        <v>10.186980316860698</v>
      </c>
      <c r="B2964">
        <v>-181.74548566050385</v>
      </c>
      <c r="C2964">
        <v>312.51135759708882</v>
      </c>
      <c r="D2964">
        <v>-302.32437728022813</v>
      </c>
      <c r="E2964">
        <v>-494.25684325759266</v>
      </c>
      <c r="F2964">
        <v>302.32437728022813</v>
      </c>
      <c r="G2964">
        <v>1.6489792985125269E-2</v>
      </c>
      <c r="H2964">
        <v>1325.585840047635</v>
      </c>
      <c r="I2964">
        <v>4.9334997832775111E-2</v>
      </c>
      <c r="J2964">
        <v>9.56798083782196E-2</v>
      </c>
      <c r="K2964">
        <v>1.2442070514738559</v>
      </c>
      <c r="L2964">
        <v>52.096858024597168</v>
      </c>
      <c r="M2964">
        <v>1.0321658798440272</v>
      </c>
      <c r="N2964">
        <v>16.350828734397886</v>
      </c>
      <c r="O2964">
        <v>0.77142134308815002</v>
      </c>
      <c r="P2964">
        <v>1.7107231881883407E-2</v>
      </c>
      <c r="Q2964">
        <v>2.4116352240244544E-2</v>
      </c>
      <c r="R2964">
        <v>0.39017773151397706</v>
      </c>
      <c r="S2964">
        <v>972.9959699334172</v>
      </c>
      <c r="T2964">
        <v>49.25844669342041</v>
      </c>
      <c r="U2964">
        <v>0.33222896754741671</v>
      </c>
      <c r="V2964">
        <v>523.21484088897705</v>
      </c>
      <c r="W2964">
        <v>1</v>
      </c>
      <c r="X2964">
        <v>0.32452805757522585</v>
      </c>
      <c r="Y2964">
        <v>338.15772948296831</v>
      </c>
      <c r="Z2964">
        <v>1</v>
      </c>
      <c r="AA2964">
        <v>44.733265388936999</v>
      </c>
      <c r="AB2964">
        <v>7.3767609863281258</v>
      </c>
      <c r="AC2964">
        <v>82.924504578113556</v>
      </c>
      <c r="AD2964">
        <v>2.7823831281091416E-3</v>
      </c>
      <c r="AE2964">
        <v>2.2934561516819616</v>
      </c>
      <c r="AF2964">
        <v>6.2354829311370846E-2</v>
      </c>
      <c r="AG2964">
        <v>6.4363309362806083E-4</v>
      </c>
      <c r="AH2964">
        <v>2.7180456697940822E-2</v>
      </c>
      <c r="AI2964">
        <v>7.1245494484901428</v>
      </c>
      <c r="AJ2964">
        <v>12.185017748202673</v>
      </c>
      <c r="AK2964">
        <v>50.713048966526983</v>
      </c>
      <c r="AL2964">
        <v>4.6537372649311797</v>
      </c>
      <c r="AM2964">
        <v>37.845051467418671</v>
      </c>
      <c r="AN2964">
        <v>452.13075383590996</v>
      </c>
      <c r="AO2964">
        <v>8.9503326535224914E-2</v>
      </c>
      <c r="AP2964">
        <v>0.85081276059150701</v>
      </c>
    </row>
    <row r="2965" spans="1:42">
      <c r="A2965">
        <v>667.2216432891131</v>
      </c>
      <c r="B2965">
        <v>935.00028637491346</v>
      </c>
      <c r="C2965">
        <v>971.55346774400482</v>
      </c>
      <c r="D2965">
        <v>-304.33182445489172</v>
      </c>
      <c r="E2965">
        <v>-36.553181369091362</v>
      </c>
      <c r="F2965">
        <v>36.553181369091362</v>
      </c>
      <c r="G2965">
        <v>2.4698363662345412E-2</v>
      </c>
      <c r="H2965">
        <v>1891.5755034252397</v>
      </c>
      <c r="I2965">
        <v>4.5139470398426057E-2</v>
      </c>
      <c r="J2965">
        <v>7.4722001075744629E-2</v>
      </c>
      <c r="K2965">
        <v>1.4188023091495037</v>
      </c>
      <c r="L2965">
        <v>17.24089503288269</v>
      </c>
      <c r="M2965">
        <v>1100.0384442044874</v>
      </c>
      <c r="N2965">
        <v>119.66744098243714</v>
      </c>
      <c r="O2965">
        <v>0.76213642954826355</v>
      </c>
      <c r="P2965">
        <v>1.1659354262881807E-2</v>
      </c>
      <c r="Q2965">
        <v>9.0311570167541481E-3</v>
      </c>
      <c r="R2965">
        <v>0.46550510406494139</v>
      </c>
      <c r="S2965">
        <v>319.79291021537603</v>
      </c>
      <c r="T2965">
        <v>37.573686242103577</v>
      </c>
      <c r="U2965">
        <v>0.2922936373949051</v>
      </c>
      <c r="V2965">
        <v>571.41404151916504</v>
      </c>
      <c r="W2965">
        <v>1</v>
      </c>
      <c r="X2965">
        <v>0.44294188380241395</v>
      </c>
      <c r="Y2965">
        <v>675.98968820276855</v>
      </c>
      <c r="Z2965">
        <v>1</v>
      </c>
      <c r="AA2965">
        <v>32.773356490449906</v>
      </c>
      <c r="AB2965">
        <v>75.857117126464843</v>
      </c>
      <c r="AC2965">
        <v>68.179027736186981</v>
      </c>
      <c r="AD2965">
        <v>1.1275589771759815E-2</v>
      </c>
      <c r="AE2965">
        <v>4.7247543065335496</v>
      </c>
      <c r="AF2965">
        <v>9.3289693593978873E-2</v>
      </c>
      <c r="AG2965">
        <v>8.4887232812440663E-4</v>
      </c>
      <c r="AH2965">
        <v>2.0054251480102536E-2</v>
      </c>
      <c r="AI2965">
        <v>19.333920180797577</v>
      </c>
      <c r="AJ2965">
        <v>8.3165879553893625</v>
      </c>
      <c r="AK2965">
        <v>59.304513103365899</v>
      </c>
      <c r="AL2965">
        <v>4.2573532489215173</v>
      </c>
      <c r="AM2965">
        <v>73.688409960269922</v>
      </c>
      <c r="AN2965">
        <v>425.5336481228548</v>
      </c>
      <c r="AO2965">
        <v>6.6012420535087588E-2</v>
      </c>
      <c r="AP2965">
        <v>0.82180887889862064</v>
      </c>
    </row>
    <row r="2966" spans="1:42">
      <c r="A2966">
        <v>803.9269241307959</v>
      </c>
      <c r="B2966">
        <v>1080.8555558774319</v>
      </c>
      <c r="C2966">
        <v>677.19167513183118</v>
      </c>
      <c r="D2966">
        <v>-276.92863174663603</v>
      </c>
      <c r="E2966">
        <v>276.92863174663603</v>
      </c>
      <c r="F2966">
        <v>-403.66388074560075</v>
      </c>
      <c r="G2966">
        <v>4.8219598968047263E-2</v>
      </c>
      <c r="H2966">
        <v>412.21714847067665</v>
      </c>
      <c r="I2966">
        <v>5.9101296365261076E-2</v>
      </c>
      <c r="J2966">
        <v>7.2133870363235472E-2</v>
      </c>
      <c r="K2966">
        <v>1.9750275435745714</v>
      </c>
      <c r="L2966">
        <v>15.137417316436768</v>
      </c>
      <c r="M2966">
        <v>1032.5221013247988</v>
      </c>
      <c r="N2966">
        <v>107.84300441303255</v>
      </c>
      <c r="O2966">
        <v>0.54518750309944153</v>
      </c>
      <c r="P2966">
        <v>6.8759939405653205E-3</v>
      </c>
      <c r="Q2966">
        <v>2.0737503846486406E-2</v>
      </c>
      <c r="R2966">
        <v>0.46090934276580808</v>
      </c>
      <c r="S2966">
        <v>421.64773436568817</v>
      </c>
      <c r="T2966">
        <v>44.050627946853638</v>
      </c>
      <c r="U2966">
        <v>0.37808028638362889</v>
      </c>
      <c r="V2966">
        <v>624.52142238616943</v>
      </c>
      <c r="W2966">
        <v>1</v>
      </c>
      <c r="X2966">
        <v>0.32298532009124759</v>
      </c>
      <c r="Y2966">
        <v>444.57302095227499</v>
      </c>
      <c r="Z2966">
        <v>1</v>
      </c>
      <c r="AA2966">
        <v>50.735785317640314</v>
      </c>
      <c r="AB2966">
        <v>54.760377075195315</v>
      </c>
      <c r="AC2966">
        <v>181.256403028965</v>
      </c>
      <c r="AD2966">
        <v>8.9402859027569101E-3</v>
      </c>
      <c r="AE2966">
        <v>22.018748462282883</v>
      </c>
      <c r="AF2966">
        <v>0.14499464035034176</v>
      </c>
      <c r="AG2966">
        <v>1.0910446033528432E-3</v>
      </c>
      <c r="AH2966">
        <v>2.9192987954616542E-2</v>
      </c>
      <c r="AI2966">
        <v>9.7377422451972961</v>
      </c>
      <c r="AJ2966">
        <v>0.97642995008787348</v>
      </c>
      <c r="AK2966">
        <v>12.194535275101661</v>
      </c>
      <c r="AL2966">
        <v>4.8648868494419464</v>
      </c>
      <c r="AM2966">
        <v>81.361714398860926</v>
      </c>
      <c r="AN2966">
        <v>365.36883639783673</v>
      </c>
      <c r="AO2966">
        <v>5.2866086602210996E-2</v>
      </c>
      <c r="AP2966">
        <v>0.86489366412162794</v>
      </c>
    </row>
    <row r="2967" spans="1:42">
      <c r="A2967">
        <v>460.63669112978971</v>
      </c>
      <c r="B2967">
        <v>446.54251446233275</v>
      </c>
      <c r="C2967">
        <v>387.02372558605396</v>
      </c>
      <c r="D2967">
        <v>14.094176667456964</v>
      </c>
      <c r="E2967">
        <v>-14.094176667456964</v>
      </c>
      <c r="F2967">
        <v>-73.612965543735754</v>
      </c>
      <c r="G2967">
        <v>3.484793207342729E-2</v>
      </c>
      <c r="H2967">
        <v>642.97249512318137</v>
      </c>
      <c r="I2967">
        <v>3.4402276575565341E-2</v>
      </c>
      <c r="J2967">
        <v>3.31338152885437E-2</v>
      </c>
      <c r="K2967">
        <v>1.1303035868108273</v>
      </c>
      <c r="L2967">
        <v>36.291414499282837</v>
      </c>
      <c r="M2967">
        <v>287.03987979467485</v>
      </c>
      <c r="N2967">
        <v>59.462450947570808</v>
      </c>
      <c r="O2967">
        <v>0.51034888625144958</v>
      </c>
      <c r="P2967">
        <v>1.5575296666887069E-2</v>
      </c>
      <c r="Q2967">
        <v>4.6000129328833676E-2</v>
      </c>
      <c r="R2967">
        <v>0.47096533775329591</v>
      </c>
      <c r="S2967">
        <v>1106.2914792005165</v>
      </c>
      <c r="T2967">
        <v>46.40781581401825</v>
      </c>
      <c r="U2967">
        <v>0.44514624178409579</v>
      </c>
      <c r="V2967">
        <v>506.39715194702148</v>
      </c>
      <c r="W2967">
        <v>1</v>
      </c>
      <c r="X2967">
        <v>0.36234490513801576</v>
      </c>
      <c r="Y2967">
        <v>307.27254094344761</v>
      </c>
      <c r="Z2967">
        <v>1</v>
      </c>
      <c r="AA2967">
        <v>1.6225146720218662</v>
      </c>
      <c r="AB2967">
        <v>34.913208801269533</v>
      </c>
      <c r="AC2967">
        <v>102.78082937002182</v>
      </c>
      <c r="AD2967">
        <v>1.3490334535256412E-2</v>
      </c>
      <c r="AE2967">
        <v>46.978402640332128</v>
      </c>
      <c r="AF2967">
        <v>2.7244831323623653E-2</v>
      </c>
      <c r="AG2967">
        <v>7.9686793785823653E-4</v>
      </c>
      <c r="AH2967">
        <v>3.6786890578269955E-2</v>
      </c>
      <c r="AI2967">
        <v>17.236963212490082</v>
      </c>
      <c r="AJ2967">
        <v>12.261715418861355</v>
      </c>
      <c r="AK2967">
        <v>32.292413501143457</v>
      </c>
      <c r="AL2967">
        <v>1.7625028421447446</v>
      </c>
      <c r="AM2967">
        <v>78.170328247547147</v>
      </c>
      <c r="AN2967">
        <v>306.44317952654967</v>
      </c>
      <c r="AO2967">
        <v>4.7022805571556095E-2</v>
      </c>
      <c r="AP2967">
        <v>0.83991780900955204</v>
      </c>
    </row>
    <row r="2968" spans="1:42">
      <c r="A2968">
        <v>470.37041465276275</v>
      </c>
      <c r="B2968">
        <v>98.288693718291256</v>
      </c>
      <c r="C2968">
        <v>586.22271504779224</v>
      </c>
      <c r="D2968">
        <v>-115.85230039502949</v>
      </c>
      <c r="E2968">
        <v>-487.93402132950098</v>
      </c>
      <c r="F2968">
        <v>115.85230039502949</v>
      </c>
      <c r="G2968">
        <v>6.5696851124198534E-4</v>
      </c>
      <c r="H2968">
        <v>1682.8475558525292</v>
      </c>
      <c r="I2968">
        <v>3.751553267240524E-2</v>
      </c>
      <c r="J2968">
        <v>4.5306567907333374E-2</v>
      </c>
      <c r="K2968">
        <v>2.0744926344454289</v>
      </c>
      <c r="L2968">
        <v>16.097402572631836</v>
      </c>
      <c r="M2968">
        <v>4.0477205486256205</v>
      </c>
      <c r="N2968">
        <v>60.479522566032422</v>
      </c>
      <c r="O2968">
        <v>0.64459338784217834</v>
      </c>
      <c r="P2968">
        <v>1.4754688792758515E-2</v>
      </c>
      <c r="Q2968">
        <v>4.2119197580549446E-2</v>
      </c>
      <c r="R2968">
        <v>0.40290178775787355</v>
      </c>
      <c r="S2968">
        <v>478.12253471414681</v>
      </c>
      <c r="T2968">
        <v>49.214684963226318</v>
      </c>
      <c r="U2968">
        <v>0.4494156521558762</v>
      </c>
      <c r="V2968">
        <v>599.16555881500244</v>
      </c>
      <c r="W2968">
        <v>1</v>
      </c>
      <c r="X2968">
        <v>0.32067800283432008</v>
      </c>
      <c r="Y2968">
        <v>538.64056907941051</v>
      </c>
      <c r="Z2968">
        <v>1</v>
      </c>
      <c r="AA2968">
        <v>4.2565352359676369</v>
      </c>
      <c r="AB2968">
        <v>150.6711240234375</v>
      </c>
      <c r="AC2968">
        <v>50.435526669025421</v>
      </c>
      <c r="AD2968">
        <v>6.479242112901476E-3</v>
      </c>
      <c r="AE2968">
        <v>28.722360197718025</v>
      </c>
      <c r="AF2968">
        <v>-1.2286012172698976E-2</v>
      </c>
      <c r="AG2968">
        <v>5.3054530474283144E-4</v>
      </c>
      <c r="AH2968">
        <v>2.9080694305896757E-2</v>
      </c>
      <c r="AI2968">
        <v>8.4684315323829651</v>
      </c>
      <c r="AJ2968">
        <v>10.402938807411921</v>
      </c>
      <c r="AK2968">
        <v>29.644593628048895</v>
      </c>
      <c r="AL2968">
        <v>7.5929533270274288</v>
      </c>
      <c r="AM2968">
        <v>91.548264873027804</v>
      </c>
      <c r="AN2968">
        <v>818.11893032474904</v>
      </c>
      <c r="AO2968">
        <v>9.64428893327713E-2</v>
      </c>
      <c r="AP2968">
        <v>0.91363715767860432</v>
      </c>
    </row>
    <row r="2969" spans="1:42">
      <c r="A2969">
        <v>812.18223102486638</v>
      </c>
      <c r="B2969">
        <v>1047.7099815704501</v>
      </c>
      <c r="C2969">
        <v>1311.8662798396447</v>
      </c>
      <c r="D2969">
        <v>-499.68404881477829</v>
      </c>
      <c r="E2969">
        <v>-264.15629826919462</v>
      </c>
      <c r="F2969">
        <v>264.15629826919462</v>
      </c>
      <c r="G2969">
        <v>8.1976089723119608E-2</v>
      </c>
      <c r="H2969">
        <v>2998.6629061653598</v>
      </c>
      <c r="I2969">
        <v>2.285638600587845E-2</v>
      </c>
      <c r="J2969">
        <v>4.0736982345581055E-2</v>
      </c>
      <c r="K2969">
        <v>1.2798393100440502</v>
      </c>
      <c r="L2969">
        <v>24.502509832382202</v>
      </c>
      <c r="M2969">
        <v>726.99046352614891</v>
      </c>
      <c r="N2969">
        <v>89.149089275741588</v>
      </c>
      <c r="O2969">
        <v>0.70421144366264343</v>
      </c>
      <c r="P2969">
        <v>3.709149837493896E-3</v>
      </c>
      <c r="Q2969">
        <v>3.5776220374637173E-2</v>
      </c>
      <c r="R2969">
        <v>0.48126916885375975</v>
      </c>
      <c r="S2969">
        <v>837.93380980601501</v>
      </c>
      <c r="T2969">
        <v>30.144003033638</v>
      </c>
      <c r="U2969">
        <v>0.43862968266010283</v>
      </c>
      <c r="V2969">
        <v>573.39091300964355</v>
      </c>
      <c r="W2969">
        <v>1</v>
      </c>
      <c r="X2969">
        <v>0.31545752882957462</v>
      </c>
      <c r="Y2969">
        <v>574.62477477137725</v>
      </c>
      <c r="Z2969">
        <v>1</v>
      </c>
      <c r="AA2969">
        <v>6.0776323695850385</v>
      </c>
      <c r="AB2969">
        <v>139.24922821044922</v>
      </c>
      <c r="AC2969">
        <v>83.833341300487518</v>
      </c>
      <c r="AD2969">
        <v>7.3720067994207401E-3</v>
      </c>
      <c r="AE2969">
        <v>30.87559397429958</v>
      </c>
      <c r="AF2969">
        <v>0.29899099230766291</v>
      </c>
      <c r="AG2969">
        <v>9.7391023130860414E-4</v>
      </c>
      <c r="AH2969">
        <v>4.0508947324752805E-2</v>
      </c>
      <c r="AI2969">
        <v>10.043666064739227</v>
      </c>
      <c r="AJ2969">
        <v>2.6481214237970994</v>
      </c>
      <c r="AK2969">
        <v>53.432711321711537</v>
      </c>
      <c r="AL2969">
        <v>4.9653606313408138</v>
      </c>
      <c r="AM2969">
        <v>110.64832426309586</v>
      </c>
      <c r="AN2969">
        <v>136.06062700187834</v>
      </c>
      <c r="AO2969">
        <v>7.2525004267692567E-2</v>
      </c>
      <c r="AP2969">
        <v>0.88150079154968275</v>
      </c>
    </row>
    <row r="2970" spans="1:42">
      <c r="A2970">
        <v>66.460628198425752</v>
      </c>
      <c r="B2970">
        <v>-67.008238825953839</v>
      </c>
      <c r="C2970">
        <v>752.32477829543109</v>
      </c>
      <c r="D2970">
        <v>-685.86415009700534</v>
      </c>
      <c r="E2970">
        <v>-819.33301712138496</v>
      </c>
      <c r="F2970">
        <v>685.86415009700534</v>
      </c>
      <c r="G2970">
        <v>5.813690821951998E-2</v>
      </c>
      <c r="H2970">
        <v>2571.8766752773799</v>
      </c>
      <c r="I2970">
        <v>4.6202767789363858E-2</v>
      </c>
      <c r="J2970">
        <v>3.6839136362075808E-2</v>
      </c>
      <c r="K2970">
        <v>2.0650214952290056</v>
      </c>
      <c r="L2970">
        <v>17.349250316619873</v>
      </c>
      <c r="M2970">
        <v>29.460283430940738</v>
      </c>
      <c r="N2970">
        <v>21.602310830116274</v>
      </c>
      <c r="O2970">
        <v>0.92013338208198547</v>
      </c>
      <c r="P2970">
        <v>1.034566561381022E-2</v>
      </c>
      <c r="Q2970">
        <v>1.4480671723683673E-2</v>
      </c>
      <c r="R2970">
        <v>0.45745145320892333</v>
      </c>
      <c r="S2970">
        <v>1168.2984433763195</v>
      </c>
      <c r="T2970">
        <v>32.806342840194702</v>
      </c>
      <c r="U2970">
        <v>0.44352327287197113</v>
      </c>
      <c r="V2970">
        <v>472.15945720672607</v>
      </c>
      <c r="W2970">
        <v>1</v>
      </c>
      <c r="X2970">
        <v>0.44519948959350586</v>
      </c>
      <c r="Y2970">
        <v>331.67214800397761</v>
      </c>
      <c r="Z2970">
        <v>1</v>
      </c>
      <c r="AA2970">
        <v>2.4388772825908669</v>
      </c>
      <c r="AB2970">
        <v>127.3069705810547</v>
      </c>
      <c r="AC2970">
        <v>115.53969532251358</v>
      </c>
      <c r="AD2970">
        <v>9.4225223247821517E-3</v>
      </c>
      <c r="AE2970">
        <v>4.7759850924096092</v>
      </c>
      <c r="AF2970">
        <v>0.202354302406311</v>
      </c>
      <c r="AG2970">
        <v>3.3037306350377794E-4</v>
      </c>
      <c r="AH2970">
        <v>4.5507485663890838E-2</v>
      </c>
      <c r="AI2970">
        <v>6.5102818608283997</v>
      </c>
      <c r="AJ2970">
        <v>14.556552117405857</v>
      </c>
      <c r="AK2970">
        <v>57.522844997048374</v>
      </c>
      <c r="AL2970">
        <v>3.693086816698357</v>
      </c>
      <c r="AM2970">
        <v>32.740823495388028</v>
      </c>
      <c r="AN2970">
        <v>339.48084395763919</v>
      </c>
      <c r="AO2970">
        <v>0.10340988218784332</v>
      </c>
      <c r="AP2970">
        <v>0.85611880278587349</v>
      </c>
    </row>
    <row r="2971" spans="1:42">
      <c r="A2971">
        <v>449.27025127330535</v>
      </c>
      <c r="B2971">
        <v>450.55104930042961</v>
      </c>
      <c r="C2971">
        <v>267.27244797302853</v>
      </c>
      <c r="D2971">
        <v>-1.2807980271242627</v>
      </c>
      <c r="E2971">
        <v>1.2807980271242627</v>
      </c>
      <c r="F2971">
        <v>-183.27860132740108</v>
      </c>
      <c r="G2971">
        <v>4.8948970476753985E-2</v>
      </c>
      <c r="H2971">
        <v>340.28326138433926</v>
      </c>
      <c r="I2971">
        <v>3.9541410505771632E-2</v>
      </c>
      <c r="J2971">
        <v>8.4443245410919188E-2</v>
      </c>
      <c r="K2971">
        <v>1.7895390503823756</v>
      </c>
      <c r="L2971">
        <v>17.835484743118286</v>
      </c>
      <c r="M2971">
        <v>220.21615596433128</v>
      </c>
      <c r="N2971">
        <v>68.080192197418228</v>
      </c>
      <c r="O2971">
        <v>0.75207981467247009</v>
      </c>
      <c r="P2971">
        <v>1.9929973019493948E-2</v>
      </c>
      <c r="Q2971">
        <v>7.5618579652574319E-4</v>
      </c>
      <c r="R2971">
        <v>0.42277157783508301</v>
      </c>
      <c r="S2971">
        <v>721.85586739883331</v>
      </c>
      <c r="T2971">
        <v>41.32283627986908</v>
      </c>
      <c r="U2971">
        <v>0.40154095709323884</v>
      </c>
      <c r="V2971">
        <v>480.31768798828125</v>
      </c>
      <c r="W2971">
        <v>1</v>
      </c>
      <c r="X2971">
        <v>0.38413583397865297</v>
      </c>
      <c r="Y2971">
        <v>480.20426847021537</v>
      </c>
      <c r="Z2971">
        <v>1</v>
      </c>
      <c r="AA2971">
        <v>30.315637581186301</v>
      </c>
      <c r="AB2971">
        <v>81.89089410400392</v>
      </c>
      <c r="AC2971">
        <v>64.966629445552826</v>
      </c>
      <c r="AD2971">
        <v>5.1343151646801553E-3</v>
      </c>
      <c r="AE2971">
        <v>78.300729303126772</v>
      </c>
      <c r="AF2971">
        <v>0.13736667752265927</v>
      </c>
      <c r="AG2971">
        <v>1.1211047417364518E-4</v>
      </c>
      <c r="AH2971">
        <v>6.8604546785354615E-3</v>
      </c>
      <c r="AI2971">
        <v>17.317322194576263</v>
      </c>
      <c r="AJ2971">
        <v>11.885209233602117</v>
      </c>
      <c r="AK2971">
        <v>7.6806671851873398</v>
      </c>
      <c r="AL2971">
        <v>2.5667506061842689</v>
      </c>
      <c r="AM2971">
        <v>50.189670956134798</v>
      </c>
      <c r="AN2971">
        <v>216.96365875502943</v>
      </c>
      <c r="AO2971">
        <v>5.2088718771934509E-2</v>
      </c>
      <c r="AP2971">
        <v>0.86284725522995009</v>
      </c>
    </row>
    <row r="2972" spans="1:42">
      <c r="A2972">
        <v>623.86945677088409</v>
      </c>
      <c r="B2972">
        <v>649.52297461013484</v>
      </c>
      <c r="C2972">
        <v>494.14727934030304</v>
      </c>
      <c r="D2972">
        <v>-25.653517839250753</v>
      </c>
      <c r="E2972">
        <v>25.653517839250753</v>
      </c>
      <c r="F2972">
        <v>-155.37569526983179</v>
      </c>
      <c r="G2972">
        <v>1.5356220688637812E-2</v>
      </c>
      <c r="H2972">
        <v>860.55540954653827</v>
      </c>
      <c r="I2972">
        <v>2.6246070563793182E-2</v>
      </c>
      <c r="J2972">
        <v>7.2202889204025275E-2</v>
      </c>
      <c r="K2972">
        <v>1.1822935509741306</v>
      </c>
      <c r="L2972">
        <v>74.029068946838379</v>
      </c>
      <c r="M2972">
        <v>255.40684877076347</v>
      </c>
      <c r="N2972">
        <v>124.84388277950289</v>
      </c>
      <c r="O2972">
        <v>0.83216515183448792</v>
      </c>
      <c r="P2972">
        <v>1.8390596495734317E-2</v>
      </c>
      <c r="Q2972">
        <v>4.3163381682501892E-3</v>
      </c>
      <c r="R2972">
        <v>0.3939406633377075</v>
      </c>
      <c r="S2972">
        <v>624.17756499567838</v>
      </c>
      <c r="T2972">
        <v>28.042459487915039</v>
      </c>
      <c r="U2972">
        <v>0.28840424716472629</v>
      </c>
      <c r="V2972">
        <v>560.11688709259033</v>
      </c>
      <c r="W2972">
        <v>1</v>
      </c>
      <c r="X2972">
        <v>0.33489511728286747</v>
      </c>
      <c r="Y2972">
        <v>638.28963038013569</v>
      </c>
      <c r="Z2972">
        <v>1</v>
      </c>
      <c r="AA2972">
        <v>26.425262189931875</v>
      </c>
      <c r="AB2972">
        <v>148.37538549804688</v>
      </c>
      <c r="AC2972">
        <v>160.60668975114822</v>
      </c>
      <c r="AD2972">
        <v>4.2960680448091947E-3</v>
      </c>
      <c r="AE2972">
        <v>11.017024344989549</v>
      </c>
      <c r="AF2972">
        <v>4.8852717876434318E-2</v>
      </c>
      <c r="AG2972">
        <v>8.8766666340298127E-4</v>
      </c>
      <c r="AH2972">
        <v>4.5017252409458162E-2</v>
      </c>
      <c r="AI2972">
        <v>22.31574684381485</v>
      </c>
      <c r="AJ2972">
        <v>6.8100185619881541</v>
      </c>
      <c r="AK2972">
        <v>18.464681838154792</v>
      </c>
      <c r="AL2972">
        <v>4.7191532405828873</v>
      </c>
      <c r="AM2972">
        <v>85.324534308910373</v>
      </c>
      <c r="AN2972">
        <v>195.85525095612769</v>
      </c>
      <c r="AO2972">
        <v>0.10875375950336456</v>
      </c>
      <c r="AP2972">
        <v>0.92442783284187335</v>
      </c>
    </row>
    <row r="2973" spans="1:42">
      <c r="A2973">
        <v>768.67851190137139</v>
      </c>
      <c r="B2973">
        <v>721.15384945641017</v>
      </c>
      <c r="C2973">
        <v>588.23616960877223</v>
      </c>
      <c r="D2973">
        <v>47.524662444961223</v>
      </c>
      <c r="E2973">
        <v>-47.524662444961223</v>
      </c>
      <c r="F2973">
        <v>-180.44234229259916</v>
      </c>
      <c r="G2973">
        <v>4.3479539145282339E-2</v>
      </c>
      <c r="H2973">
        <v>767.28038989972106</v>
      </c>
      <c r="I2973">
        <v>4.6744032204151152E-2</v>
      </c>
      <c r="J2973">
        <v>9.2885050773620609E-2</v>
      </c>
      <c r="K2973">
        <v>1.0136371645152569</v>
      </c>
      <c r="L2973">
        <v>55.874689817428589</v>
      </c>
      <c r="M2973">
        <v>230.05263813739921</v>
      </c>
      <c r="N2973">
        <v>129.97966938056948</v>
      </c>
      <c r="O2973">
        <v>0.86357924342155457</v>
      </c>
      <c r="P2973">
        <v>1.8416287263234455E-2</v>
      </c>
      <c r="Q2973">
        <v>3.0368899292416037E-2</v>
      </c>
      <c r="R2973">
        <v>0.42960098266601565</v>
      </c>
      <c r="S2973">
        <v>938.04935634229309</v>
      </c>
      <c r="T2973">
        <v>47.060099244117737</v>
      </c>
      <c r="U2973">
        <v>0.33534307777881622</v>
      </c>
      <c r="V2973">
        <v>584.51390266418457</v>
      </c>
      <c r="W2973">
        <v>1</v>
      </c>
      <c r="X2973">
        <v>0.34825347781181337</v>
      </c>
      <c r="Y2973">
        <v>420.7495926427236</v>
      </c>
      <c r="Z2973">
        <v>1</v>
      </c>
      <c r="AA2973">
        <v>6.0638756486225134</v>
      </c>
      <c r="AB2973">
        <v>102.77742523193361</v>
      </c>
      <c r="AC2973">
        <v>39.825408160686493</v>
      </c>
      <c r="AD2973">
        <v>5.7030408810346553E-3</v>
      </c>
      <c r="AE2973">
        <v>3.0245667976158095</v>
      </c>
      <c r="AF2973">
        <v>0.17532171607017516</v>
      </c>
      <c r="AG2973">
        <v>1.3689599300360825E-3</v>
      </c>
      <c r="AH2973">
        <v>4.8888769817352296E-2</v>
      </c>
      <c r="AI2973">
        <v>11.57532662153244</v>
      </c>
      <c r="AJ2973">
        <v>0.55880349445447064</v>
      </c>
      <c r="AK2973">
        <v>35.137235071063039</v>
      </c>
      <c r="AL2973">
        <v>7.2488796049637099</v>
      </c>
      <c r="AM2973">
        <v>92.277852213382715</v>
      </c>
      <c r="AN2973">
        <v>321.3915034088584</v>
      </c>
      <c r="AO2973">
        <v>6.2328573107719422E-2</v>
      </c>
      <c r="AP2973">
        <v>0.88611967563629168</v>
      </c>
    </row>
    <row r="2974" spans="1:42">
      <c r="A2974">
        <v>1322.729075709068</v>
      </c>
      <c r="B2974">
        <v>1014.4156396411094</v>
      </c>
      <c r="C2974">
        <v>1229.0153306359352</v>
      </c>
      <c r="D2974">
        <v>93.713745073132714</v>
      </c>
      <c r="E2974">
        <v>-308.31343606795861</v>
      </c>
      <c r="F2974">
        <v>-93.713745073132714</v>
      </c>
      <c r="G2974">
        <v>5.8054962562304975E-2</v>
      </c>
      <c r="H2974">
        <v>2654.2870877549835</v>
      </c>
      <c r="I2974">
        <v>2.1077142655849458E-2</v>
      </c>
      <c r="J2974">
        <v>8.9605468034744257E-2</v>
      </c>
      <c r="K2974">
        <v>1.5290937931358815</v>
      </c>
      <c r="L2974">
        <v>72.630388736724854</v>
      </c>
      <c r="M2974">
        <v>13.67742448404212</v>
      </c>
      <c r="N2974">
        <v>188.88581292591098</v>
      </c>
      <c r="O2974">
        <v>0.86497214436531067</v>
      </c>
      <c r="P2974">
        <v>1.3138532002766925E-2</v>
      </c>
      <c r="Q2974">
        <v>4.1874490843878849E-3</v>
      </c>
      <c r="R2974">
        <v>0.42671267986297606</v>
      </c>
      <c r="S2974">
        <v>1171.1645350343174</v>
      </c>
      <c r="T2974">
        <v>27.441650629043579</v>
      </c>
      <c r="U2974">
        <v>0.40230381429195405</v>
      </c>
      <c r="V2974">
        <v>649.37818050384521</v>
      </c>
      <c r="W2974">
        <v>1</v>
      </c>
      <c r="X2974">
        <v>0.3315184259414673</v>
      </c>
      <c r="Y2974">
        <v>424.44661478444647</v>
      </c>
      <c r="Z2974">
        <v>1</v>
      </c>
      <c r="AA2974">
        <v>21.092436784162526</v>
      </c>
      <c r="AB2974">
        <v>53.277337524414065</v>
      </c>
      <c r="AC2974">
        <v>64.181126654148102</v>
      </c>
      <c r="AD2974">
        <v>1.0171226762298844E-2</v>
      </c>
      <c r="AE2974">
        <v>2.0168353883474466</v>
      </c>
      <c r="AF2974">
        <v>0.24539832115173335</v>
      </c>
      <c r="AG2974">
        <v>8.8043900312549986E-4</v>
      </c>
      <c r="AH2974">
        <v>4.0307302892208102E-2</v>
      </c>
      <c r="AI2974">
        <v>16.549194157123566</v>
      </c>
      <c r="AJ2974">
        <v>12.445149222881637</v>
      </c>
      <c r="AK2974">
        <v>35.800486841797827</v>
      </c>
      <c r="AL2974">
        <v>8.6185325516021223</v>
      </c>
      <c r="AM2974">
        <v>54.605439794063571</v>
      </c>
      <c r="AN2974">
        <v>688.00607657297178</v>
      </c>
      <c r="AO2974">
        <v>6.1615512490272521E-2</v>
      </c>
      <c r="AP2974">
        <v>0.91426090312004105</v>
      </c>
    </row>
    <row r="2975" spans="1:42">
      <c r="A2975">
        <v>164.72619123133111</v>
      </c>
      <c r="B2975">
        <v>457.87928607263916</v>
      </c>
      <c r="C2975">
        <v>763.954135610187</v>
      </c>
      <c r="D2975">
        <v>-599.22794437885591</v>
      </c>
      <c r="E2975">
        <v>-306.07484953754783</v>
      </c>
      <c r="F2975">
        <v>306.07484953754783</v>
      </c>
      <c r="G2975">
        <v>8.2511337648962374E-3</v>
      </c>
      <c r="H2975">
        <v>1585.4968198856864</v>
      </c>
      <c r="I2975">
        <v>5.6013628542423248E-2</v>
      </c>
      <c r="J2975">
        <v>7.0571797847747808E-2</v>
      </c>
      <c r="K2975">
        <v>1.7787806067883967</v>
      </c>
      <c r="L2975">
        <v>69.17127251625061</v>
      </c>
      <c r="M2975">
        <v>1184.501439020446</v>
      </c>
      <c r="N2975">
        <v>30.739978930664066</v>
      </c>
      <c r="O2975">
        <v>0.77616700530052185</v>
      </c>
      <c r="P2975">
        <v>2.0079686535729301E-2</v>
      </c>
      <c r="Q2975">
        <v>2.0892415046691892E-3</v>
      </c>
      <c r="R2975">
        <v>0.45553423881530763</v>
      </c>
      <c r="S2975">
        <v>384.04540327890004</v>
      </c>
      <c r="T2975">
        <v>26.312395930290222</v>
      </c>
      <c r="U2975">
        <v>0.33994632303714756</v>
      </c>
      <c r="V2975">
        <v>495.85504531860352</v>
      </c>
      <c r="W2975">
        <v>1</v>
      </c>
      <c r="X2975">
        <v>0.3896079456806183</v>
      </c>
      <c r="Y2975">
        <v>335.22994442566858</v>
      </c>
      <c r="Z2975">
        <v>1</v>
      </c>
      <c r="AA2975">
        <v>24.964176757440573</v>
      </c>
      <c r="AB2975">
        <v>3.6655403442382815</v>
      </c>
      <c r="AC2975">
        <v>86.990915238857269</v>
      </c>
      <c r="AD2975">
        <v>1.7673198993389423E-3</v>
      </c>
      <c r="AE2975">
        <v>38.277982744278845</v>
      </c>
      <c r="AF2975">
        <v>2.132351517677307E-2</v>
      </c>
      <c r="AG2975">
        <v>1.2380687193171711E-4</v>
      </c>
      <c r="AH2975">
        <v>4.3609511637687684E-2</v>
      </c>
      <c r="AI2975">
        <v>10.867300927639008</v>
      </c>
      <c r="AJ2975">
        <v>4.0743123190093602</v>
      </c>
      <c r="AK2975">
        <v>49.332031068205836</v>
      </c>
      <c r="AL2975">
        <v>7.0080911545162525</v>
      </c>
      <c r="AM2975">
        <v>35.859437859058382</v>
      </c>
      <c r="AN2975">
        <v>538.62565784602452</v>
      </c>
      <c r="AO2975">
        <v>7.9997863173484812E-2</v>
      </c>
      <c r="AP2975">
        <v>0.91669732522964487</v>
      </c>
    </row>
    <row r="2976" spans="1:42">
      <c r="A2976">
        <v>51.522878252225325</v>
      </c>
      <c r="B2976">
        <v>-149.60639915326018</v>
      </c>
      <c r="C2976">
        <v>531.85946063106326</v>
      </c>
      <c r="D2976">
        <v>-480.33658237883793</v>
      </c>
      <c r="E2976">
        <v>-681.46585978432347</v>
      </c>
      <c r="F2976">
        <v>480.33658237883793</v>
      </c>
      <c r="G2976">
        <v>6.0106253746340745E-2</v>
      </c>
      <c r="H2976">
        <v>2233.9771166233486</v>
      </c>
      <c r="I2976">
        <v>5.0616943538188935E-2</v>
      </c>
      <c r="J2976">
        <v>8.7397092580795283E-2</v>
      </c>
      <c r="K2976">
        <v>2.0712830920755865</v>
      </c>
      <c r="L2976">
        <v>47.097911834716797</v>
      </c>
      <c r="M2976">
        <v>118.51871429823503</v>
      </c>
      <c r="N2976">
        <v>24.549611718559266</v>
      </c>
      <c r="O2976">
        <v>0.56582608819007874</v>
      </c>
      <c r="P2976">
        <v>7.0472900602552612E-3</v>
      </c>
      <c r="Q2976">
        <v>1.2958208031124538E-2</v>
      </c>
      <c r="R2976">
        <v>0.481946702003479</v>
      </c>
      <c r="S2976">
        <v>1010.1296751449474</v>
      </c>
      <c r="T2976">
        <v>33.214914798736572</v>
      </c>
      <c r="U2976">
        <v>0.325742604136467</v>
      </c>
      <c r="V2976">
        <v>624.13523197174072</v>
      </c>
      <c r="W2976">
        <v>1</v>
      </c>
      <c r="X2976">
        <v>0.33538740873336792</v>
      </c>
      <c r="Y2976">
        <v>662.67290788168066</v>
      </c>
      <c r="Z2976">
        <v>1</v>
      </c>
      <c r="AA2976">
        <v>37.943251485204705</v>
      </c>
      <c r="AB2976">
        <v>150.12329541015626</v>
      </c>
      <c r="AC2976">
        <v>53.611333668231964</v>
      </c>
      <c r="AD2976">
        <v>5.374153658875034E-3</v>
      </c>
      <c r="AE2976">
        <v>1.2626436776110852</v>
      </c>
      <c r="AF2976">
        <v>0.25108840227127072</v>
      </c>
      <c r="AG2976">
        <v>9.6496672324201613E-4</v>
      </c>
      <c r="AH2976">
        <v>2.3776800930500028E-2</v>
      </c>
      <c r="AI2976">
        <v>25.290030539035797</v>
      </c>
      <c r="AJ2976">
        <v>6.4398673097298857</v>
      </c>
      <c r="AK2976">
        <v>53.872351682782174</v>
      </c>
      <c r="AL2976">
        <v>6.2843688050336413</v>
      </c>
      <c r="AM2976">
        <v>42.232355868816377</v>
      </c>
      <c r="AN2976">
        <v>605.48661726190903</v>
      </c>
      <c r="AO2976">
        <v>7.5134179234504703E-2</v>
      </c>
      <c r="AP2976">
        <v>0.82101584076881418</v>
      </c>
    </row>
    <row r="2977" spans="1:42">
      <c r="A2977">
        <v>593.88080222372491</v>
      </c>
      <c r="B2977">
        <v>2039.8245139227247</v>
      </c>
      <c r="C2977">
        <v>938.80632063850896</v>
      </c>
      <c r="D2977">
        <v>-1445.9437116989998</v>
      </c>
      <c r="E2977">
        <v>1101.0181932842156</v>
      </c>
      <c r="F2977">
        <v>-1101.0181932842156</v>
      </c>
      <c r="G2977">
        <v>5.5269804474881543E-2</v>
      </c>
      <c r="H2977">
        <v>831.87966815035816</v>
      </c>
      <c r="I2977">
        <v>3.0427897274494169E-2</v>
      </c>
      <c r="J2977">
        <v>4.6546089172363282E-2</v>
      </c>
      <c r="K2977">
        <v>1.4619617417037487</v>
      </c>
      <c r="L2977">
        <v>64.086927175521851</v>
      </c>
      <c r="M2977">
        <v>4363.1726359015393</v>
      </c>
      <c r="N2977">
        <v>40.44800239067078</v>
      </c>
      <c r="O2977">
        <v>0.60669490694999695</v>
      </c>
      <c r="P2977">
        <v>1.5766226609547931E-2</v>
      </c>
      <c r="Q2977">
        <v>2.089643335342407E-2</v>
      </c>
      <c r="R2977">
        <v>0.39587163925170898</v>
      </c>
      <c r="S2977">
        <v>934.66573604323139</v>
      </c>
      <c r="T2977">
        <v>48.392775654792786</v>
      </c>
      <c r="U2977">
        <v>0.37198948681354527</v>
      </c>
      <c r="V2977">
        <v>529.88066673278809</v>
      </c>
      <c r="W2977">
        <v>1</v>
      </c>
      <c r="X2977">
        <v>0.3083268010616303</v>
      </c>
      <c r="Y2977">
        <v>470.65771865009242</v>
      </c>
      <c r="Z2977">
        <v>1</v>
      </c>
      <c r="AA2977">
        <v>7.7901634369373332</v>
      </c>
      <c r="AB2977">
        <v>138.71345819091798</v>
      </c>
      <c r="AC2977">
        <v>33.652786910533905</v>
      </c>
      <c r="AD2977">
        <v>3.9249420166015628E-3</v>
      </c>
      <c r="AE2977">
        <v>47.40707055656295</v>
      </c>
      <c r="AF2977">
        <v>0.20326331019401547</v>
      </c>
      <c r="AG2977">
        <v>8.4051794464795853E-4</v>
      </c>
      <c r="AH2977">
        <v>5.2242498254775997E-2</v>
      </c>
      <c r="AI2977">
        <v>27.603218257427216</v>
      </c>
      <c r="AJ2977">
        <v>3.0231411210152692</v>
      </c>
      <c r="AK2977">
        <v>24.683802124857902</v>
      </c>
      <c r="AL2977">
        <v>2.0795183757570701</v>
      </c>
      <c r="AM2977">
        <v>98.740958654880529</v>
      </c>
      <c r="AN2977">
        <v>822.2796460325203</v>
      </c>
      <c r="AO2977">
        <v>4.6582306742668153E-2</v>
      </c>
      <c r="AP2977">
        <v>0.84402002334594739</v>
      </c>
    </row>
    <row r="2978" spans="1:42">
      <c r="A2978">
        <v>1006.3317903133545</v>
      </c>
      <c r="B2978">
        <v>1403.2010859811096</v>
      </c>
      <c r="C2978">
        <v>1136.5448095423424</v>
      </c>
      <c r="D2978">
        <v>-396.86929566775507</v>
      </c>
      <c r="E2978">
        <v>266.65627643876724</v>
      </c>
      <c r="F2978">
        <v>-266.65627643876724</v>
      </c>
      <c r="G2978">
        <v>6.5816482879092184E-2</v>
      </c>
      <c r="H2978">
        <v>989.45239033545795</v>
      </c>
      <c r="I2978">
        <v>4.1666315495967859E-2</v>
      </c>
      <c r="J2978">
        <v>8.5976810693740843E-2</v>
      </c>
      <c r="K2978">
        <v>1.0502935095608235</v>
      </c>
      <c r="L2978">
        <v>22.421262264251709</v>
      </c>
      <c r="M2978">
        <v>1557.6231592096069</v>
      </c>
      <c r="N2978">
        <v>163.04080054416659</v>
      </c>
      <c r="O2978">
        <v>0.70904949307441711</v>
      </c>
      <c r="P2978">
        <v>4.0404003991021042E-3</v>
      </c>
      <c r="Q2978">
        <v>3.3587436623043476E-2</v>
      </c>
      <c r="R2978">
        <v>0.45453286647796631</v>
      </c>
      <c r="S2978">
        <v>734.69391989881524</v>
      </c>
      <c r="T2978">
        <v>38.906258344650269</v>
      </c>
      <c r="U2978">
        <v>0.2860478872060776</v>
      </c>
      <c r="V2978">
        <v>544.55649852752686</v>
      </c>
      <c r="W2978">
        <v>1</v>
      </c>
      <c r="X2978">
        <v>0.40304076194763183</v>
      </c>
      <c r="Y2978">
        <v>332.83109725451595</v>
      </c>
      <c r="Z2978">
        <v>1</v>
      </c>
      <c r="AA2978">
        <v>36.952827806730276</v>
      </c>
      <c r="AB2978">
        <v>120.87722790527344</v>
      </c>
      <c r="AC2978">
        <v>128.09622436761856</v>
      </c>
      <c r="AD2978">
        <v>8.0413671640249401E-3</v>
      </c>
      <c r="AE2978">
        <v>3.9764718678174398</v>
      </c>
      <c r="AF2978">
        <v>0.2510847043991089</v>
      </c>
      <c r="AG2978">
        <v>9.7603274301351719E-4</v>
      </c>
      <c r="AH2978">
        <v>3.5850203311443327E-2</v>
      </c>
      <c r="AI2978">
        <v>24.485826790332794</v>
      </c>
      <c r="AJ2978">
        <v>0.32013368243194046</v>
      </c>
      <c r="AK2978">
        <v>39.158295770287516</v>
      </c>
      <c r="AL2978">
        <v>6.255609480991418</v>
      </c>
      <c r="AM2978">
        <v>76.568746888637548</v>
      </c>
      <c r="AN2978">
        <v>581.3385073443244</v>
      </c>
      <c r="AO2978">
        <v>7.1790594696998597E-2</v>
      </c>
      <c r="AP2978">
        <v>0.91538539481163039</v>
      </c>
    </row>
    <row r="2979" spans="1:42">
      <c r="A2979">
        <v>1833.3333953138365</v>
      </c>
      <c r="B2979">
        <v>2965.382675865179</v>
      </c>
      <c r="C2979">
        <v>2317.7376682844506</v>
      </c>
      <c r="D2979">
        <v>-1132.0492805513425</v>
      </c>
      <c r="E2979">
        <v>647.64500758072836</v>
      </c>
      <c r="F2979">
        <v>-647.64500758072836</v>
      </c>
      <c r="G2979">
        <v>6.0468525537121474E-2</v>
      </c>
      <c r="H2979">
        <v>3621.9694155426496</v>
      </c>
      <c r="I2979">
        <v>2.3108481466770171E-2</v>
      </c>
      <c r="J2979">
        <v>4.9539980411529544E-2</v>
      </c>
      <c r="K2979">
        <v>2.0939761564195152</v>
      </c>
      <c r="L2979">
        <v>45.13764500617981</v>
      </c>
      <c r="M2979">
        <v>3451.0954517352584</v>
      </c>
      <c r="N2979">
        <v>197.59291974105838</v>
      </c>
      <c r="O2979">
        <v>0.82797178626060486</v>
      </c>
      <c r="P2979">
        <v>1.6680036173926455E-2</v>
      </c>
      <c r="Q2979">
        <v>2.2510147147708465E-2</v>
      </c>
      <c r="R2979">
        <v>0.4793119144439697</v>
      </c>
      <c r="S2979">
        <v>736.60994461609698</v>
      </c>
      <c r="T2979">
        <v>32.736358046531677</v>
      </c>
      <c r="U2979">
        <v>0.38562112867832188</v>
      </c>
      <c r="V2979">
        <v>610.91938018798828</v>
      </c>
      <c r="W2979">
        <v>1</v>
      </c>
      <c r="X2979">
        <v>0.31177393555641175</v>
      </c>
      <c r="Y2979">
        <v>577.00349713436174</v>
      </c>
      <c r="Z2979">
        <v>1</v>
      </c>
      <c r="AA2979">
        <v>43.124518060159687</v>
      </c>
      <c r="AB2979">
        <v>165.96089752197267</v>
      </c>
      <c r="AC2979">
        <v>38.03093284368515</v>
      </c>
      <c r="AD2979">
        <v>1.3545598739232771E-2</v>
      </c>
      <c r="AE2979">
        <v>19.204069269815605</v>
      </c>
      <c r="AF2979">
        <v>0.23486241459846494</v>
      </c>
      <c r="AG2979">
        <v>7.6583636172073864E-5</v>
      </c>
      <c r="AH2979">
        <v>3.6622684502601623E-2</v>
      </c>
      <c r="AI2979">
        <v>23.631528317928314</v>
      </c>
      <c r="AJ2979">
        <v>12.096384915626945</v>
      </c>
      <c r="AK2979">
        <v>48.498394798636433</v>
      </c>
      <c r="AL2979">
        <v>2.3940176290841069</v>
      </c>
      <c r="AM2979">
        <v>71.735781300067899</v>
      </c>
      <c r="AN2979">
        <v>723.31605627257409</v>
      </c>
      <c r="AO2979">
        <v>0.10839379346370696</v>
      </c>
      <c r="AP2979">
        <v>0.92593188619613664</v>
      </c>
    </row>
    <row r="2980" spans="1:42">
      <c r="A2980">
        <v>2585.0850691408091</v>
      </c>
      <c r="B2980">
        <v>4996.5846429458297</v>
      </c>
      <c r="C2980">
        <v>3184.931300349675</v>
      </c>
      <c r="D2980">
        <v>-2411.4995738050206</v>
      </c>
      <c r="E2980">
        <v>1811.6533425961547</v>
      </c>
      <c r="F2980">
        <v>-1811.6533425961547</v>
      </c>
      <c r="G2980">
        <v>7.1959891002873616E-2</v>
      </c>
      <c r="H2980">
        <v>227.53674983701964</v>
      </c>
      <c r="I2980">
        <v>3.9546608626842499E-2</v>
      </c>
      <c r="J2980">
        <v>1.0198748350143432E-2</v>
      </c>
      <c r="K2980">
        <v>1.0076486112654208</v>
      </c>
      <c r="L2980">
        <v>15.72873592376709</v>
      </c>
      <c r="M2980">
        <v>6422.6515263274732</v>
      </c>
      <c r="N2980">
        <v>197.65818672695164</v>
      </c>
      <c r="O2980">
        <v>0.58507815003395081</v>
      </c>
      <c r="P2980">
        <v>5.7640490002102314E-3</v>
      </c>
      <c r="Q2980">
        <v>3.5586907863616936E-2</v>
      </c>
      <c r="R2980">
        <v>0.49494724750518798</v>
      </c>
      <c r="S2980">
        <v>603.37553817587423</v>
      </c>
      <c r="T2980">
        <v>42.283320426940918</v>
      </c>
      <c r="U2980">
        <v>0.42438482463359833</v>
      </c>
      <c r="V2980">
        <v>574.91199970245361</v>
      </c>
      <c r="W2980">
        <v>1</v>
      </c>
      <c r="X2980">
        <v>0.36739413499832152</v>
      </c>
      <c r="Y2980">
        <v>486.81404448497341</v>
      </c>
      <c r="Z2980">
        <v>1</v>
      </c>
      <c r="AA2980">
        <v>4.1977258561611182</v>
      </c>
      <c r="AB2980">
        <v>77.796603759765631</v>
      </c>
      <c r="AC2980">
        <v>50.482173264026642</v>
      </c>
      <c r="AD2980">
        <v>9.6667575021075376E-3</v>
      </c>
      <c r="AE2980">
        <v>45.329135321701308</v>
      </c>
      <c r="AF2980">
        <v>0.25426967382431032</v>
      </c>
      <c r="AG2980">
        <v>2.0476478727327285E-4</v>
      </c>
      <c r="AH2980">
        <v>8.6756972908973683E-3</v>
      </c>
      <c r="AI2980">
        <v>25.655442774295807</v>
      </c>
      <c r="AJ2980">
        <v>1.1823321388241488</v>
      </c>
      <c r="AK2980">
        <v>8.7239849978685378</v>
      </c>
      <c r="AL2980">
        <v>4.7260720592044132</v>
      </c>
      <c r="AM2980">
        <v>31.014600646495822</v>
      </c>
      <c r="AN2980">
        <v>689.2450543033674</v>
      </c>
      <c r="AO2980">
        <v>7.2251140713691708E-2</v>
      </c>
      <c r="AP2980">
        <v>0.90445098614692698</v>
      </c>
    </row>
    <row r="2981" spans="1:42">
      <c r="A2981">
        <v>1049.1481214629855</v>
      </c>
      <c r="B2981">
        <v>716.00696927330614</v>
      </c>
      <c r="C2981">
        <v>489.83922152358639</v>
      </c>
      <c r="D2981">
        <v>333.14115218967936</v>
      </c>
      <c r="E2981">
        <v>-333.14115218967936</v>
      </c>
      <c r="F2981">
        <v>-559.30889993939911</v>
      </c>
      <c r="G2981">
        <v>3.4878198330385198E-2</v>
      </c>
      <c r="H2981">
        <v>248.58981422046244</v>
      </c>
      <c r="I2981">
        <v>5.6986594498157496E-2</v>
      </c>
      <c r="J2981">
        <v>3.6312303543090821E-3</v>
      </c>
      <c r="K2981">
        <v>1.0178054732501507</v>
      </c>
      <c r="L2981">
        <v>24.837464094161987</v>
      </c>
      <c r="M2981">
        <v>7.5536453856260026</v>
      </c>
      <c r="N2981">
        <v>171.60648439979556</v>
      </c>
      <c r="O2981">
        <v>0.87032601237297058</v>
      </c>
      <c r="P2981">
        <v>1.6473594612545436E-2</v>
      </c>
      <c r="Q2981">
        <v>8.4883991877237946E-4</v>
      </c>
      <c r="R2981">
        <v>0.48982723236083986</v>
      </c>
      <c r="S2981">
        <v>618.23880081364746</v>
      </c>
      <c r="T2981">
        <v>39.915958046913147</v>
      </c>
      <c r="U2981">
        <v>0.34578082382678987</v>
      </c>
      <c r="V2981">
        <v>625.2138614654541</v>
      </c>
      <c r="W2981">
        <v>1</v>
      </c>
      <c r="X2981">
        <v>0.3159558188915253</v>
      </c>
      <c r="Y2981">
        <v>463.55560892880828</v>
      </c>
      <c r="Z2981">
        <v>1</v>
      </c>
      <c r="AA2981">
        <v>31.313650343904502</v>
      </c>
      <c r="AB2981">
        <v>125.72107708740235</v>
      </c>
      <c r="AC2981">
        <v>165.54741114377975</v>
      </c>
      <c r="AD2981">
        <v>1.2728148240309496E-2</v>
      </c>
      <c r="AE2981">
        <v>24.250765464772517</v>
      </c>
      <c r="AF2981">
        <v>6.4578469991683943E-2</v>
      </c>
      <c r="AG2981">
        <v>1.294048979938185E-3</v>
      </c>
      <c r="AH2981">
        <v>9.8860994338989244E-3</v>
      </c>
      <c r="AI2981">
        <v>21.567282378673553</v>
      </c>
      <c r="AJ2981">
        <v>8.1807119374131645</v>
      </c>
      <c r="AK2981">
        <v>11.924224006533622</v>
      </c>
      <c r="AL2981">
        <v>8.134312672483615</v>
      </c>
      <c r="AM2981">
        <v>89.76098343133927</v>
      </c>
      <c r="AN2981">
        <v>794.60908434590351</v>
      </c>
      <c r="AO2981">
        <v>9.6164134860038761E-2</v>
      </c>
      <c r="AP2981">
        <v>0.84652507686614997</v>
      </c>
    </row>
    <row r="2982" spans="1:42">
      <c r="A2982">
        <v>1226.3119357406013</v>
      </c>
      <c r="B2982">
        <v>1034.1181293494351</v>
      </c>
      <c r="C2982">
        <v>655.85402018398236</v>
      </c>
      <c r="D2982">
        <v>192.19380639116616</v>
      </c>
      <c r="E2982">
        <v>-192.19380639116616</v>
      </c>
      <c r="F2982">
        <v>-570.4579155566189</v>
      </c>
      <c r="G2982">
        <v>6.6999968477228375E-2</v>
      </c>
      <c r="H2982">
        <v>626.64893805561792</v>
      </c>
      <c r="I2982">
        <v>2.5990305840969084E-2</v>
      </c>
      <c r="J2982">
        <v>2.2278359651565549E-2</v>
      </c>
      <c r="K2982">
        <v>1.3298087792694568</v>
      </c>
      <c r="L2982">
        <v>54.881050586700439</v>
      </c>
      <c r="M2982">
        <v>25.156206175509258</v>
      </c>
      <c r="N2982">
        <v>167.16513852863315</v>
      </c>
      <c r="O2982">
        <v>0.91452363133430481</v>
      </c>
      <c r="P2982">
        <v>1.7735587226019961E-4</v>
      </c>
      <c r="Q2982">
        <v>2.3479679478539357E-2</v>
      </c>
      <c r="R2982">
        <v>0.48612685680389406</v>
      </c>
      <c r="S2982">
        <v>606.77863756404099</v>
      </c>
      <c r="T2982">
        <v>39.477998018264771</v>
      </c>
      <c r="U2982">
        <v>0.40528771817684173</v>
      </c>
      <c r="V2982">
        <v>561.698317527771</v>
      </c>
      <c r="W2982">
        <v>1</v>
      </c>
      <c r="X2982">
        <v>0.3503963804244995</v>
      </c>
      <c r="Y2982">
        <v>458.75446889974478</v>
      </c>
      <c r="Z2982">
        <v>1</v>
      </c>
      <c r="AA2982">
        <v>31.59115183466912</v>
      </c>
      <c r="AB2982">
        <v>83.232391723632816</v>
      </c>
      <c r="AC2982">
        <v>82.809890806674957</v>
      </c>
      <c r="AD2982">
        <v>7.7938943846612915E-3</v>
      </c>
      <c r="AE2982">
        <v>2.9831710704041199</v>
      </c>
      <c r="AF2982">
        <v>0.26340270996093751</v>
      </c>
      <c r="AG2982">
        <v>7.5406990338611223E-4</v>
      </c>
      <c r="AH2982">
        <v>4.4098638093471525E-2</v>
      </c>
      <c r="AI2982">
        <v>27.842152416706085</v>
      </c>
      <c r="AJ2982">
        <v>7.8274567059709046</v>
      </c>
      <c r="AK2982">
        <v>11.581950493454933</v>
      </c>
      <c r="AL2982">
        <v>6.5017521862095675</v>
      </c>
      <c r="AM2982">
        <v>96.078303372859949</v>
      </c>
      <c r="AN2982">
        <v>455.13919368591309</v>
      </c>
      <c r="AO2982">
        <v>3.5711495995521543E-2</v>
      </c>
      <c r="AP2982">
        <v>0.89227645754814167</v>
      </c>
    </row>
    <row r="2983" spans="1:42">
      <c r="A2983">
        <v>803.07028797892542</v>
      </c>
      <c r="B2983">
        <v>2790.070795211157</v>
      </c>
      <c r="C2983">
        <v>1594.1203506033821</v>
      </c>
      <c r="D2983">
        <v>-1987.0005072322315</v>
      </c>
      <c r="E2983">
        <v>1195.9504446077749</v>
      </c>
      <c r="F2983">
        <v>-1195.9504446077749</v>
      </c>
      <c r="G2983">
        <v>7.0364774263099228E-2</v>
      </c>
      <c r="H2983">
        <v>655.08778086312793</v>
      </c>
      <c r="I2983">
        <v>1.5818645060062409E-2</v>
      </c>
      <c r="J2983">
        <v>7.4399550914764398E-2</v>
      </c>
      <c r="K2983">
        <v>1.572525162166357</v>
      </c>
      <c r="L2983">
        <v>51.042219400405884</v>
      </c>
      <c r="M2983">
        <v>4825.3605857879184</v>
      </c>
      <c r="N2983">
        <v>108.09409822235109</v>
      </c>
      <c r="O2983">
        <v>0.84816798567771912</v>
      </c>
      <c r="P2983">
        <v>6.3380097813076431E-3</v>
      </c>
      <c r="Q2983">
        <v>1.1710308975643581E-2</v>
      </c>
      <c r="R2983">
        <v>0.45853819847106936</v>
      </c>
      <c r="S2983">
        <v>394.20651632824564</v>
      </c>
      <c r="T2983">
        <v>43.907710909843445</v>
      </c>
      <c r="U2983">
        <v>0.28398041307926181</v>
      </c>
      <c r="V2983">
        <v>624.04584884643555</v>
      </c>
      <c r="W2983">
        <v>1</v>
      </c>
      <c r="X2983">
        <v>0.30942774891853336</v>
      </c>
      <c r="Y2983">
        <v>660.00619601818539</v>
      </c>
      <c r="Z2983">
        <v>1</v>
      </c>
      <c r="AA2983">
        <v>48.407604848718648</v>
      </c>
      <c r="AB2983">
        <v>157.94871563720704</v>
      </c>
      <c r="AC2983">
        <v>183.74830335378647</v>
      </c>
      <c r="AD2983">
        <v>1.2377538436498397E-2</v>
      </c>
      <c r="AE2983">
        <v>2.0907099404920233</v>
      </c>
      <c r="AF2983">
        <v>0.28701169610023491</v>
      </c>
      <c r="AG2983">
        <v>1.2881701263614059E-3</v>
      </c>
      <c r="AH2983">
        <v>2.2430783820152279E-2</v>
      </c>
      <c r="AI2983">
        <v>22.370258271694183</v>
      </c>
      <c r="AJ2983">
        <v>11.024988828756621</v>
      </c>
      <c r="AK2983">
        <v>7.2952417749166489</v>
      </c>
      <c r="AL2983">
        <v>2.6297444435655963</v>
      </c>
      <c r="AM2983">
        <v>96.084228622913358</v>
      </c>
      <c r="AN2983">
        <v>466.68878644889384</v>
      </c>
      <c r="AO2983">
        <v>3.8138814330101016E-2</v>
      </c>
      <c r="AP2983">
        <v>0.92748355531692517</v>
      </c>
    </row>
    <row r="2984" spans="1:42">
      <c r="A2984">
        <v>855.23944770020762</v>
      </c>
      <c r="B2984">
        <v>638.87072468221572</v>
      </c>
      <c r="C2984">
        <v>347.63682574487268</v>
      </c>
      <c r="D2984">
        <v>216.3687230179919</v>
      </c>
      <c r="E2984">
        <v>-216.3687230179919</v>
      </c>
      <c r="F2984">
        <v>-507.60262195533494</v>
      </c>
      <c r="G2984">
        <v>0.12742548300395068</v>
      </c>
      <c r="H2984">
        <v>57.383927867963578</v>
      </c>
      <c r="I2984">
        <v>1.8281647861003874E-2</v>
      </c>
      <c r="J2984">
        <v>3.3198676824569701E-2</v>
      </c>
      <c r="K2984">
        <v>1.5313415245592594</v>
      </c>
      <c r="L2984">
        <v>74.565095901489258</v>
      </c>
      <c r="M2984">
        <v>25.2469809620059</v>
      </c>
      <c r="N2984">
        <v>114.16366014842988</v>
      </c>
      <c r="O2984">
        <v>0.88723579049110413</v>
      </c>
      <c r="P2984">
        <v>3.1426528294881181E-3</v>
      </c>
      <c r="Q2984">
        <v>2.281398280461629E-2</v>
      </c>
      <c r="R2984">
        <v>0.39034464359283449</v>
      </c>
      <c r="S2984">
        <v>749.78488283607385</v>
      </c>
      <c r="T2984">
        <v>25.377070903778076</v>
      </c>
      <c r="U2984">
        <v>0.42869126021862031</v>
      </c>
      <c r="V2984">
        <v>461.763596534729</v>
      </c>
      <c r="W2984">
        <v>1</v>
      </c>
      <c r="X2984">
        <v>0.29818580389022831</v>
      </c>
      <c r="Y2984">
        <v>463.55136424222201</v>
      </c>
      <c r="Z2984">
        <v>1</v>
      </c>
      <c r="AA2984">
        <v>5.0472455371761331</v>
      </c>
      <c r="AB2984">
        <v>64.565060546875003</v>
      </c>
      <c r="AC2984">
        <v>190.61129838228226</v>
      </c>
      <c r="AD2984">
        <v>1.4776710771087907E-2</v>
      </c>
      <c r="AE2984">
        <v>57.426454054058205</v>
      </c>
      <c r="AF2984">
        <v>0.19777641534805296</v>
      </c>
      <c r="AG2984">
        <v>2.9346056794145135E-4</v>
      </c>
      <c r="AH2984">
        <v>4.7709986412525177E-2</v>
      </c>
      <c r="AI2984">
        <v>25.816768705844879</v>
      </c>
      <c r="AJ2984">
        <v>11.018832487411931</v>
      </c>
      <c r="AK2984">
        <v>0.16830736935138702</v>
      </c>
      <c r="AL2984">
        <v>4.4989084644919117</v>
      </c>
      <c r="AM2984">
        <v>33.198514735698701</v>
      </c>
      <c r="AN2984">
        <v>540.35694988687555</v>
      </c>
      <c r="AO2984">
        <v>0.1097403861284256</v>
      </c>
      <c r="AP2984">
        <v>0.83600182366371167</v>
      </c>
    </row>
    <row r="2985" spans="1:42">
      <c r="A2985">
        <v>183.84113169102747</v>
      </c>
      <c r="B2985">
        <v>6.1180738532047485</v>
      </c>
      <c r="C2985">
        <v>749.04085197548784</v>
      </c>
      <c r="D2985">
        <v>-565.19972028446034</v>
      </c>
      <c r="E2985">
        <v>-742.92277812228303</v>
      </c>
      <c r="F2985">
        <v>565.19972028446034</v>
      </c>
      <c r="G2985">
        <v>4.037232145930561E-2</v>
      </c>
      <c r="H2985">
        <v>2457.7377968473943</v>
      </c>
      <c r="I2985">
        <v>4.1451862156391142E-2</v>
      </c>
      <c r="J2985">
        <v>8.7582857131958014E-2</v>
      </c>
      <c r="K2985">
        <v>2.0103373532950877</v>
      </c>
      <c r="L2985">
        <v>41.793292760848999</v>
      </c>
      <c r="M2985">
        <v>191.36818122599971</v>
      </c>
      <c r="N2985">
        <v>23.427086501693729</v>
      </c>
      <c r="O2985">
        <v>0.91155263781547546</v>
      </c>
      <c r="P2985">
        <v>1.9537740230560298E-2</v>
      </c>
      <c r="Q2985">
        <v>4.6896691905127623E-2</v>
      </c>
      <c r="R2985">
        <v>0.42558885574340821</v>
      </c>
      <c r="S2985">
        <v>545.17335270988769</v>
      </c>
      <c r="T2985">
        <v>35.606697201728821</v>
      </c>
      <c r="U2985">
        <v>0.39658525288105012</v>
      </c>
      <c r="V2985">
        <v>476.86114311218262</v>
      </c>
      <c r="W2985">
        <v>1</v>
      </c>
      <c r="X2985">
        <v>0.4197001016139984</v>
      </c>
      <c r="Y2985">
        <v>668.82765349438318</v>
      </c>
      <c r="Z2985">
        <v>1</v>
      </c>
      <c r="AA2985">
        <v>15.377368478899005</v>
      </c>
      <c r="AB2985">
        <v>87.896031921386722</v>
      </c>
      <c r="AC2985">
        <v>100.97558945417404</v>
      </c>
      <c r="AD2985">
        <v>7.9740377572866585E-3</v>
      </c>
      <c r="AE2985">
        <v>15.780853510006128</v>
      </c>
      <c r="AF2985">
        <v>0.12681114077568054</v>
      </c>
      <c r="AG2985">
        <v>2.1097350496459758E-4</v>
      </c>
      <c r="AH2985">
        <v>4.3052727651596068E-2</v>
      </c>
      <c r="AI2985">
        <v>29.173085391521454</v>
      </c>
      <c r="AJ2985">
        <v>3.0890971459486103</v>
      </c>
      <c r="AK2985">
        <v>50.481405989527701</v>
      </c>
      <c r="AL2985">
        <v>5.1530614957448417</v>
      </c>
      <c r="AM2985">
        <v>37.520641386508942</v>
      </c>
      <c r="AN2985">
        <v>566.66729292008642</v>
      </c>
      <c r="AO2985">
        <v>6.867073714733124E-2</v>
      </c>
      <c r="AP2985">
        <v>0.89092682838439952</v>
      </c>
    </row>
    <row r="2986" spans="1:42">
      <c r="A2986">
        <v>429.21294570868184</v>
      </c>
      <c r="B2986">
        <v>364.0556656137594</v>
      </c>
      <c r="C2986">
        <v>402.2405510764371</v>
      </c>
      <c r="D2986">
        <v>26.972394632244743</v>
      </c>
      <c r="E2986">
        <v>-65.157280094922442</v>
      </c>
      <c r="F2986">
        <v>-26.972394632244743</v>
      </c>
      <c r="G2986">
        <v>5.6976845678701635E-2</v>
      </c>
      <c r="H2986">
        <v>1010.507585480413</v>
      </c>
      <c r="I2986">
        <v>4.4647258222103116E-2</v>
      </c>
      <c r="J2986">
        <v>8.8616560220718385E-2</v>
      </c>
      <c r="K2986">
        <v>1.3456167995274066</v>
      </c>
      <c r="L2986">
        <v>39.887683391571045</v>
      </c>
      <c r="M2986">
        <v>1.1346844008371852</v>
      </c>
      <c r="N2986">
        <v>64.621666723060613</v>
      </c>
      <c r="O2986">
        <v>0.82636526226997375</v>
      </c>
      <c r="P2986">
        <v>1.1682427936130097E-2</v>
      </c>
      <c r="Q2986">
        <v>3.0843778345319955E-2</v>
      </c>
      <c r="R2986">
        <v>0.38608449459075928</v>
      </c>
      <c r="S2986">
        <v>688.73557219358622</v>
      </c>
      <c r="T2986">
        <v>25.262826681137085</v>
      </c>
      <c r="U2986">
        <v>0.41446178376674653</v>
      </c>
      <c r="V2986">
        <v>620.43254375457764</v>
      </c>
      <c r="W2986">
        <v>1</v>
      </c>
      <c r="X2986">
        <v>0.40874641418457036</v>
      </c>
      <c r="Y2986">
        <v>529.96872432100895</v>
      </c>
      <c r="Z2986">
        <v>1</v>
      </c>
      <c r="AA2986">
        <v>12.630607852354052</v>
      </c>
      <c r="AB2986">
        <v>124.2765789794922</v>
      </c>
      <c r="AC2986">
        <v>165.95640331506729</v>
      </c>
      <c r="AD2986">
        <v>1.5258135347284821E-2</v>
      </c>
      <c r="AE2986">
        <v>2.3582725663886861</v>
      </c>
      <c r="AF2986">
        <v>0.22837284564971919</v>
      </c>
      <c r="AG2986">
        <v>2.0186074383281028E-4</v>
      </c>
      <c r="AH2986">
        <v>3.6769745910167691E-2</v>
      </c>
      <c r="AI2986">
        <v>24.530768692493439</v>
      </c>
      <c r="AJ2986">
        <v>14.357504290192287</v>
      </c>
      <c r="AK2986">
        <v>31.466973472237587</v>
      </c>
      <c r="AL2986">
        <v>6.7669019387477176</v>
      </c>
      <c r="AM2986">
        <v>45.516042840480807</v>
      </c>
      <c r="AN2986">
        <v>153.06349301195331</v>
      </c>
      <c r="AO2986">
        <v>4.1623333573341373E-2</v>
      </c>
      <c r="AP2986">
        <v>0.85743702101707464</v>
      </c>
    </row>
    <row r="2987" spans="1:42">
      <c r="A2987">
        <v>1102.6543963463735</v>
      </c>
      <c r="B2987">
        <v>881.16292895964739</v>
      </c>
      <c r="C2987">
        <v>600.88858195907551</v>
      </c>
      <c r="D2987">
        <v>221.49146738672607</v>
      </c>
      <c r="E2987">
        <v>-221.49146738672607</v>
      </c>
      <c r="F2987">
        <v>-501.76581438729795</v>
      </c>
      <c r="G2987">
        <v>3.9817919086119195E-2</v>
      </c>
      <c r="H2987">
        <v>376.15939897646683</v>
      </c>
      <c r="I2987">
        <v>4.2339920103549956E-2</v>
      </c>
      <c r="J2987">
        <v>3.423351716995239E-2</v>
      </c>
      <c r="K2987">
        <v>2.1173286494195462</v>
      </c>
      <c r="L2987">
        <v>57.661362886428833</v>
      </c>
      <c r="M2987">
        <v>333.31276762081052</v>
      </c>
      <c r="N2987">
        <v>182.02577296829227</v>
      </c>
      <c r="O2987">
        <v>0.72274193167686462</v>
      </c>
      <c r="P2987">
        <v>1.6945317427317298E-2</v>
      </c>
      <c r="Q2987">
        <v>1.4339466571807858E-2</v>
      </c>
      <c r="R2987">
        <v>0.47202168464660643</v>
      </c>
      <c r="S2987">
        <v>672.47002018329556</v>
      </c>
      <c r="T2987">
        <v>32.592567801475525</v>
      </c>
      <c r="U2987">
        <v>0.33559546530246737</v>
      </c>
      <c r="V2987">
        <v>574.39460754394531</v>
      </c>
      <c r="W2987">
        <v>1</v>
      </c>
      <c r="X2987">
        <v>0.34214458107948303</v>
      </c>
      <c r="Y2987">
        <v>673.62374983703228</v>
      </c>
      <c r="Z2987">
        <v>1</v>
      </c>
      <c r="AA2987">
        <v>36.792137982492449</v>
      </c>
      <c r="AB2987">
        <v>109.36874468994141</v>
      </c>
      <c r="AC2987">
        <v>48.789022862911224</v>
      </c>
      <c r="AD2987">
        <v>7.1373377090845356E-3</v>
      </c>
      <c r="AE2987">
        <v>63.109670949826359</v>
      </c>
      <c r="AF2987">
        <v>0.12508092999458312</v>
      </c>
      <c r="AG2987">
        <v>9.9420657623887593E-4</v>
      </c>
      <c r="AH2987">
        <v>3.4756807637214664E-2</v>
      </c>
      <c r="AI2987">
        <v>27.359369695186615</v>
      </c>
      <c r="AJ2987">
        <v>1.9634914356758237</v>
      </c>
      <c r="AK2987">
        <v>7.3066491454839708</v>
      </c>
      <c r="AL2987">
        <v>5.106713657255777</v>
      </c>
      <c r="AM2987">
        <v>81.77968217134476</v>
      </c>
      <c r="AN2987">
        <v>822.52850431861134</v>
      </c>
      <c r="AO2987">
        <v>4.4313980460166935E-2</v>
      </c>
      <c r="AP2987">
        <v>0.89375369977951058</v>
      </c>
    </row>
    <row r="2988" spans="1:42">
      <c r="A2988">
        <v>384.23519141195879</v>
      </c>
      <c r="B2988">
        <v>126.94464325184913</v>
      </c>
      <c r="C2988">
        <v>463.2964894236593</v>
      </c>
      <c r="D2988">
        <v>-79.061298011700501</v>
      </c>
      <c r="E2988">
        <v>-336.35184617181017</v>
      </c>
      <c r="F2988">
        <v>79.061298011700501</v>
      </c>
      <c r="G2988">
        <v>5.6721195482092736E-2</v>
      </c>
      <c r="H2988">
        <v>1227.0133056356585</v>
      </c>
      <c r="I2988">
        <v>4.0896768271923067E-2</v>
      </c>
      <c r="J2988">
        <v>3.9268948316574098E-2</v>
      </c>
      <c r="K2988">
        <v>1.1057273104727268</v>
      </c>
      <c r="L2988">
        <v>17.469296455383301</v>
      </c>
      <c r="M2988">
        <v>1.5131956271480071</v>
      </c>
      <c r="N2988">
        <v>54.195059326744087</v>
      </c>
      <c r="O2988">
        <v>0.9774259626865387</v>
      </c>
      <c r="P2988">
        <v>1.0236269950866697E-2</v>
      </c>
      <c r="Q2988">
        <v>2.6098200215233694E-2</v>
      </c>
      <c r="R2988">
        <v>0.43491623401641843</v>
      </c>
      <c r="S2988">
        <v>443.62978389916941</v>
      </c>
      <c r="T2988">
        <v>32.703685760498047</v>
      </c>
      <c r="U2988">
        <v>0.4194285124540329</v>
      </c>
      <c r="V2988">
        <v>499.63142871856689</v>
      </c>
      <c r="W2988">
        <v>1</v>
      </c>
      <c r="X2988">
        <v>0.41206417322158817</v>
      </c>
      <c r="Y2988">
        <v>376.27281777876652</v>
      </c>
      <c r="Z2988">
        <v>1</v>
      </c>
      <c r="AA2988">
        <v>7.4579482626247415</v>
      </c>
      <c r="AB2988">
        <v>15.846415771484375</v>
      </c>
      <c r="AC2988">
        <v>144.25017386674881</v>
      </c>
      <c r="AD2988">
        <v>9.1188104743631475E-3</v>
      </c>
      <c r="AE2988">
        <v>3.1080809261899027</v>
      </c>
      <c r="AF2988">
        <v>0.20551975965499875</v>
      </c>
      <c r="AG2988">
        <v>3.7416264700237343E-4</v>
      </c>
      <c r="AH2988">
        <v>4.3805400717258455E-2</v>
      </c>
      <c r="AI2988">
        <v>9.8194184899330139</v>
      </c>
      <c r="AJ2988">
        <v>9.7987561363703843</v>
      </c>
      <c r="AK2988">
        <v>44.301388133168217</v>
      </c>
      <c r="AL2988">
        <v>4.2568972385562738</v>
      </c>
      <c r="AM2988">
        <v>75.995719230175013</v>
      </c>
      <c r="AN2988">
        <v>588.67938397566854</v>
      </c>
      <c r="AO2988">
        <v>9.1206407666206357E-2</v>
      </c>
      <c r="AP2988">
        <v>0.87615565800666817</v>
      </c>
    </row>
    <row r="2989" spans="1:42">
      <c r="A2989">
        <v>121.0134875708986</v>
      </c>
      <c r="B2989">
        <v>-93.944883862520413</v>
      </c>
      <c r="C2989">
        <v>791.49033816686324</v>
      </c>
      <c r="D2989">
        <v>-670.47685059596461</v>
      </c>
      <c r="E2989">
        <v>-885.43522202938368</v>
      </c>
      <c r="F2989">
        <v>670.47685059596461</v>
      </c>
      <c r="G2989">
        <v>7.1965573117607595E-2</v>
      </c>
      <c r="H2989">
        <v>3197.616974743607</v>
      </c>
      <c r="I2989">
        <v>2.3308563530445098E-2</v>
      </c>
      <c r="J2989">
        <v>7.2374602317810052E-2</v>
      </c>
      <c r="K2989">
        <v>1.998152938479185</v>
      </c>
      <c r="L2989">
        <v>31.590155363082886</v>
      </c>
      <c r="M2989">
        <v>1.458838237179096</v>
      </c>
      <c r="N2989">
        <v>23.003754790115359</v>
      </c>
      <c r="O2989">
        <v>0.5577673614025116</v>
      </c>
      <c r="P2989">
        <v>1.4020512421925861E-2</v>
      </c>
      <c r="Q2989">
        <v>1.2668895562489825E-2</v>
      </c>
      <c r="R2989">
        <v>0.42165260314941405</v>
      </c>
      <c r="S2989">
        <v>747.80385947409445</v>
      </c>
      <c r="T2989">
        <v>45.145168900489807</v>
      </c>
      <c r="U2989">
        <v>0.411927188038826</v>
      </c>
      <c r="V2989">
        <v>581.79516792297363</v>
      </c>
      <c r="W2989">
        <v>1</v>
      </c>
      <c r="X2989">
        <v>0.34140046954154968</v>
      </c>
      <c r="Y2989">
        <v>419.86509983310901</v>
      </c>
      <c r="Z2989">
        <v>1</v>
      </c>
      <c r="AA2989">
        <v>44.773987451295859</v>
      </c>
      <c r="AB2989">
        <v>106.9580726928711</v>
      </c>
      <c r="AC2989">
        <v>33.138005435466766</v>
      </c>
      <c r="AD2989">
        <v>5.9086041572766427E-3</v>
      </c>
      <c r="AE2989">
        <v>9.7303518105232598</v>
      </c>
      <c r="AF2989">
        <v>0.28828651785850523</v>
      </c>
      <c r="AG2989">
        <v>9.0732105330657692E-4</v>
      </c>
      <c r="AH2989">
        <v>4.5542724704742431E-2</v>
      </c>
      <c r="AI2989">
        <v>20.891818702220917</v>
      </c>
      <c r="AJ2989">
        <v>4.9592170768542942</v>
      </c>
      <c r="AK2989">
        <v>37.984347097277642</v>
      </c>
      <c r="AL2989">
        <v>3.5709890935245374</v>
      </c>
      <c r="AM2989">
        <v>59.562022364139551</v>
      </c>
      <c r="AN2989">
        <v>524.78152083595126</v>
      </c>
      <c r="AO2989">
        <v>3.7417543292045594E-2</v>
      </c>
      <c r="AP2989">
        <v>0.82148602008819582</v>
      </c>
    </row>
    <row r="2990" spans="1:42">
      <c r="A2990">
        <v>1532.8540840358221</v>
      </c>
      <c r="B2990">
        <v>1195.2927708143686</v>
      </c>
      <c r="C2990">
        <v>903.12445752439453</v>
      </c>
      <c r="D2990">
        <v>337.56131322145347</v>
      </c>
      <c r="E2990">
        <v>-337.56131322145347</v>
      </c>
      <c r="F2990">
        <v>-629.72962651142757</v>
      </c>
      <c r="G2990">
        <v>4.7756565335624432E-2</v>
      </c>
      <c r="H2990">
        <v>1314.0455645869456</v>
      </c>
      <c r="I2990">
        <v>2.8313442170619964E-2</v>
      </c>
      <c r="J2990">
        <v>8.5879107713699346E-2</v>
      </c>
      <c r="K2990">
        <v>1.2547338301002979</v>
      </c>
      <c r="L2990">
        <v>54.037840366363525</v>
      </c>
      <c r="M2990">
        <v>1.0514941692032111</v>
      </c>
      <c r="N2990">
        <v>201.34459997119907</v>
      </c>
      <c r="O2990">
        <v>0.92235758900642395</v>
      </c>
      <c r="P2990">
        <v>6.3622572157118048E-3</v>
      </c>
      <c r="Q2990">
        <v>3.6839889473385276E-2</v>
      </c>
      <c r="R2990">
        <v>0.47837062358856203</v>
      </c>
      <c r="S2990">
        <v>465.31288067564952</v>
      </c>
      <c r="T2990">
        <v>28.694826364517212</v>
      </c>
      <c r="U2990">
        <v>0.41691481053829194</v>
      </c>
      <c r="V2990">
        <v>456.01308345794678</v>
      </c>
      <c r="W2990">
        <v>1</v>
      </c>
      <c r="X2990">
        <v>0.42278324604034423</v>
      </c>
      <c r="Y2990">
        <v>647.31403381264965</v>
      </c>
      <c r="Z2990">
        <v>1</v>
      </c>
      <c r="AA2990">
        <v>39.009132344160086</v>
      </c>
      <c r="AB2990">
        <v>68.479539672851573</v>
      </c>
      <c r="AC2990">
        <v>114.77941423654556</v>
      </c>
      <c r="AD2990">
        <v>3.1437588553143363E-3</v>
      </c>
      <c r="AE2990">
        <v>18.487502565044565</v>
      </c>
      <c r="AF2990">
        <v>0.15904686927795408</v>
      </c>
      <c r="AG2990">
        <v>1.2088408233659107E-3</v>
      </c>
      <c r="AH2990">
        <v>3.5185352933406827E-2</v>
      </c>
      <c r="AI2990">
        <v>25.354898273944855</v>
      </c>
      <c r="AJ2990">
        <v>6.7745670019610804</v>
      </c>
      <c r="AK2990">
        <v>29.063730917572975</v>
      </c>
      <c r="AL2990">
        <v>5.932310045348995</v>
      </c>
      <c r="AM2990">
        <v>102.2982738852501</v>
      </c>
      <c r="AN2990">
        <v>784.03384705038638</v>
      </c>
      <c r="AO2990">
        <v>9.1239974617958075E-2</v>
      </c>
      <c r="AP2990">
        <v>0.86208876490592967</v>
      </c>
    </row>
    <row r="2991" spans="1:42">
      <c r="A2991">
        <v>638.96970122182074</v>
      </c>
      <c r="B2991">
        <v>586.47678135836838</v>
      </c>
      <c r="C2991">
        <v>959.70232096958534</v>
      </c>
      <c r="D2991">
        <v>-320.7326197477646</v>
      </c>
      <c r="E2991">
        <v>-373.22553961121696</v>
      </c>
      <c r="F2991">
        <v>320.7326197477646</v>
      </c>
      <c r="G2991">
        <v>8.219878944864302E-2</v>
      </c>
      <c r="H2991">
        <v>2826.8971979330327</v>
      </c>
      <c r="I2991">
        <v>2.1571232378482817E-2</v>
      </c>
      <c r="J2991">
        <v>2.5156136989593507E-2</v>
      </c>
      <c r="K2991">
        <v>1.1509392060697079</v>
      </c>
      <c r="L2991">
        <v>76.240192651748657</v>
      </c>
      <c r="M2991">
        <v>1.3427106370880009</v>
      </c>
      <c r="N2991">
        <v>128.47417757263187</v>
      </c>
      <c r="O2991">
        <v>0.53299245238304138</v>
      </c>
      <c r="P2991">
        <v>1.6783914036220971E-3</v>
      </c>
      <c r="Q2991">
        <v>5.1168039639790846E-3</v>
      </c>
      <c r="R2991">
        <v>0.41294596672058104</v>
      </c>
      <c r="S2991">
        <v>857.94252509163721</v>
      </c>
      <c r="T2991">
        <v>48.510167002677917</v>
      </c>
      <c r="U2991">
        <v>0.29119382441043856</v>
      </c>
      <c r="V2991">
        <v>641.75081253051758</v>
      </c>
      <c r="W2991">
        <v>1</v>
      </c>
      <c r="X2991">
        <v>0.4252808773517609</v>
      </c>
      <c r="Y2991">
        <v>294.88125211064943</v>
      </c>
      <c r="Z2991">
        <v>1</v>
      </c>
      <c r="AA2991">
        <v>11.361935820856097</v>
      </c>
      <c r="AB2991">
        <v>75.872734680175782</v>
      </c>
      <c r="AC2991">
        <v>79.283462464809418</v>
      </c>
      <c r="AD2991">
        <v>9.4769730527176806E-3</v>
      </c>
      <c r="AE2991">
        <v>40.784483928142855</v>
      </c>
      <c r="AF2991">
        <v>0.29966093659400939</v>
      </c>
      <c r="AG2991">
        <v>1.2390769540394253E-3</v>
      </c>
      <c r="AH2991">
        <v>1.4665941500663755E-2</v>
      </c>
      <c r="AI2991">
        <v>24.890366494655609</v>
      </c>
      <c r="AJ2991">
        <v>3.7979985737245832</v>
      </c>
      <c r="AK2991">
        <v>52.610287808775901</v>
      </c>
      <c r="AL2991">
        <v>5.9276761267540747</v>
      </c>
      <c r="AM2991">
        <v>80.606419289112083</v>
      </c>
      <c r="AN2991">
        <v>116.75046386456957</v>
      </c>
      <c r="AO2991">
        <v>6.9219096541404734E-2</v>
      </c>
      <c r="AP2991">
        <v>0.90961243677139292</v>
      </c>
    </row>
    <row r="2992" spans="1:42">
      <c r="A2992">
        <v>448.16790426649277</v>
      </c>
      <c r="B2992">
        <v>673.37053142862874</v>
      </c>
      <c r="C2992">
        <v>891.73578858123278</v>
      </c>
      <c r="D2992">
        <v>-443.56788431474001</v>
      </c>
      <c r="E2992">
        <v>-218.36525715260404</v>
      </c>
      <c r="F2992">
        <v>218.36525715260404</v>
      </c>
      <c r="G2992">
        <v>5.9169642190433122E-2</v>
      </c>
      <c r="H2992">
        <v>1681.1500311188779</v>
      </c>
      <c r="I2992">
        <v>3.2794801890850066E-2</v>
      </c>
      <c r="J2992">
        <v>7.8562883138656614E-2</v>
      </c>
      <c r="K2992">
        <v>2.1461355100214479</v>
      </c>
      <c r="L2992">
        <v>72.522392272949219</v>
      </c>
      <c r="M2992">
        <v>1078.6138329462306</v>
      </c>
      <c r="N2992">
        <v>78.530786605644238</v>
      </c>
      <c r="O2992">
        <v>0.61858811974525452</v>
      </c>
      <c r="P2992">
        <v>1.660568767123752E-3</v>
      </c>
      <c r="Q2992">
        <v>3.2856660789913596E-2</v>
      </c>
      <c r="R2992">
        <v>0.42481436252593996</v>
      </c>
      <c r="S2992">
        <v>1057.6553718724783</v>
      </c>
      <c r="T2992">
        <v>32.04880952835083</v>
      </c>
      <c r="U2992">
        <v>0.28876943290233614</v>
      </c>
      <c r="V2992">
        <v>569.08190250396729</v>
      </c>
      <c r="W2992">
        <v>1</v>
      </c>
      <c r="X2992">
        <v>0.30536225080490115</v>
      </c>
      <c r="Y2992">
        <v>486.18103687122709</v>
      </c>
      <c r="Z2992">
        <v>1</v>
      </c>
      <c r="AA2992">
        <v>42.342029266881951</v>
      </c>
      <c r="AB2992">
        <v>48.346419433593752</v>
      </c>
      <c r="AC2992">
        <v>175.0096395611763</v>
      </c>
      <c r="AD2992">
        <v>6.1078536204802686E-3</v>
      </c>
      <c r="AE2992">
        <v>9.3492376707030189</v>
      </c>
      <c r="AF2992">
        <v>0.22094208955764769</v>
      </c>
      <c r="AG2992">
        <v>4.6623957560886924E-4</v>
      </c>
      <c r="AH2992">
        <v>2.4367360126972194E-2</v>
      </c>
      <c r="AI2992">
        <v>5.8494272828102112</v>
      </c>
      <c r="AJ2992">
        <v>15.95719744035679</v>
      </c>
      <c r="AK2992">
        <v>24.771640375256538</v>
      </c>
      <c r="AL2992">
        <v>4.284911218599186</v>
      </c>
      <c r="AM2992">
        <v>99.402210223674771</v>
      </c>
      <c r="AN2992">
        <v>486.3364581016092</v>
      </c>
      <c r="AO2992">
        <v>8.7222447514534007E-2</v>
      </c>
      <c r="AP2992">
        <v>0.88161854386329663</v>
      </c>
    </row>
    <row r="2993" spans="1:42">
      <c r="A2993">
        <v>519.22846917435334</v>
      </c>
      <c r="B2993">
        <v>202.88891498992695</v>
      </c>
      <c r="C2993">
        <v>589.78150722270527</v>
      </c>
      <c r="D2993">
        <v>-70.553038048351937</v>
      </c>
      <c r="E2993">
        <v>-386.89259223277833</v>
      </c>
      <c r="F2993">
        <v>70.553038048351937</v>
      </c>
      <c r="G2993">
        <v>6.7268172348342009E-2</v>
      </c>
      <c r="H2993">
        <v>1508.2286485225291</v>
      </c>
      <c r="I2993">
        <v>5.3994686901569368E-2</v>
      </c>
      <c r="J2993">
        <v>7.1511348724365237E-2</v>
      </c>
      <c r="K2993">
        <v>1.3151243479430674</v>
      </c>
      <c r="L2993">
        <v>38.832544088363647</v>
      </c>
      <c r="M2993">
        <v>7.2428873709216486</v>
      </c>
      <c r="N2993">
        <v>120.70841035881044</v>
      </c>
      <c r="O2993">
        <v>0.95667526125907898</v>
      </c>
      <c r="P2993">
        <v>1.4379593478308781E-2</v>
      </c>
      <c r="Q2993">
        <v>2.3419357140858965E-2</v>
      </c>
      <c r="R2993">
        <v>0.42088956832885743</v>
      </c>
      <c r="S2993">
        <v>1164.4008826894503</v>
      </c>
      <c r="T2993">
        <v>36.414673924446106</v>
      </c>
      <c r="U2993">
        <v>0.28198729336261752</v>
      </c>
      <c r="V2993">
        <v>627.61359214782715</v>
      </c>
      <c r="W2993">
        <v>1</v>
      </c>
      <c r="X2993">
        <v>0.41117899298667909</v>
      </c>
      <c r="Y2993">
        <v>418.0491729739839</v>
      </c>
      <c r="Z2993">
        <v>1</v>
      </c>
      <c r="AA2993">
        <v>21.931494370470052</v>
      </c>
      <c r="AB2993">
        <v>58.826949401855472</v>
      </c>
      <c r="AC2993">
        <v>70.469717681407928</v>
      </c>
      <c r="AD2993">
        <v>1.529920855139056E-2</v>
      </c>
      <c r="AE2993">
        <v>80.917028798331259</v>
      </c>
      <c r="AF2993">
        <v>0.14311104655265805</v>
      </c>
      <c r="AG2993">
        <v>9.0725648277303265E-4</v>
      </c>
      <c r="AH2993">
        <v>1.317361989021301E-2</v>
      </c>
      <c r="AI2993">
        <v>14.460298717021942</v>
      </c>
      <c r="AJ2993">
        <v>3.4258614049035119</v>
      </c>
      <c r="AK2993">
        <v>61.41314010322094</v>
      </c>
      <c r="AL2993">
        <v>4.09687471526032</v>
      </c>
      <c r="AM2993">
        <v>108.68659120798111</v>
      </c>
      <c r="AN2993">
        <v>741.86423482143937</v>
      </c>
      <c r="AO2993">
        <v>9.6438732981681818E-2</v>
      </c>
      <c r="AP2993">
        <v>0.8604321441650391</v>
      </c>
    </row>
    <row r="2994" spans="1:42">
      <c r="A2994">
        <v>1220.2001024796702</v>
      </c>
      <c r="B2994">
        <v>961.76789574566988</v>
      </c>
      <c r="C2994">
        <v>661.52464420020465</v>
      </c>
      <c r="D2994">
        <v>258.43220673400037</v>
      </c>
      <c r="E2994">
        <v>-258.43220673400037</v>
      </c>
      <c r="F2994">
        <v>-558.6754582794656</v>
      </c>
      <c r="G2994">
        <v>2.5913158869145261E-2</v>
      </c>
      <c r="H2994">
        <v>761.62318770603565</v>
      </c>
      <c r="I2994">
        <v>1.5243252217769622E-2</v>
      </c>
      <c r="J2994">
        <v>8.7349474430084215E-3</v>
      </c>
      <c r="K2994">
        <v>1.8127651932537554</v>
      </c>
      <c r="L2994">
        <v>65.646951198577881</v>
      </c>
      <c r="M2994">
        <v>5.4288367165549154</v>
      </c>
      <c r="N2994">
        <v>189.17472811679843</v>
      </c>
      <c r="O2994">
        <v>0.5630963146686554</v>
      </c>
      <c r="P2994">
        <v>1.5697095447116425E-2</v>
      </c>
      <c r="Q2994">
        <v>1.7475391334957544E-2</v>
      </c>
      <c r="R2994">
        <v>0.40632508754730223</v>
      </c>
      <c r="S2994">
        <v>1154.7221333992577</v>
      </c>
      <c r="T2994">
        <v>31.036204099655151</v>
      </c>
      <c r="U2994">
        <v>0.36989777505397797</v>
      </c>
      <c r="V2994">
        <v>519.31884288787842</v>
      </c>
      <c r="W2994">
        <v>1</v>
      </c>
      <c r="X2994">
        <v>0.4417305088043213</v>
      </c>
      <c r="Y2994">
        <v>656.35971061558462</v>
      </c>
      <c r="Z2994">
        <v>1</v>
      </c>
      <c r="AA2994">
        <v>44.140919294462208</v>
      </c>
      <c r="AB2994">
        <v>171.11902380371095</v>
      </c>
      <c r="AC2994">
        <v>128.63195091485977</v>
      </c>
      <c r="AD2994">
        <v>1.3604878156613081E-2</v>
      </c>
      <c r="AE2994">
        <v>45.963566110307653</v>
      </c>
      <c r="AF2994">
        <v>-2.9492211341857907E-2</v>
      </c>
      <c r="AG2994">
        <v>4.3558580231536631E-5</v>
      </c>
      <c r="AH2994">
        <v>2.0421972835063931E-2</v>
      </c>
      <c r="AI2994">
        <v>16.508388817310333</v>
      </c>
      <c r="AJ2994">
        <v>4.1580413140527801</v>
      </c>
      <c r="AK2994">
        <v>6.2424327903985972</v>
      </c>
      <c r="AL2994">
        <v>6.5873713006944961</v>
      </c>
      <c r="AM2994">
        <v>24.375680100917819</v>
      </c>
      <c r="AN2994">
        <v>636.23965635268269</v>
      </c>
      <c r="AO2994">
        <v>6.0744036316871641E-2</v>
      </c>
      <c r="AP2994">
        <v>0.81917211890220654</v>
      </c>
    </row>
    <row r="2995" spans="1:42">
      <c r="A2995">
        <v>959.12066440750209</v>
      </c>
      <c r="B2995">
        <v>2605.7425748483224</v>
      </c>
      <c r="C2995">
        <v>1814.3319199945674</v>
      </c>
      <c r="D2995">
        <v>-1646.6219104408203</v>
      </c>
      <c r="E2995">
        <v>791.41065485375498</v>
      </c>
      <c r="F2995">
        <v>-791.41065485375498</v>
      </c>
      <c r="G2995">
        <v>5.5596589723865497E-2</v>
      </c>
      <c r="H2995">
        <v>1801.7481892605383</v>
      </c>
      <c r="I2995">
        <v>3.0614632666110992E-2</v>
      </c>
      <c r="J2995">
        <v>8.5312918186187747E-2</v>
      </c>
      <c r="K2995">
        <v>1.4832109825074671</v>
      </c>
      <c r="L2995">
        <v>53.492575883865356</v>
      </c>
      <c r="M2995">
        <v>4104.6822790407641</v>
      </c>
      <c r="N2995">
        <v>162.4943206291199</v>
      </c>
      <c r="O2995">
        <v>0.80553087592124939</v>
      </c>
      <c r="P2995">
        <v>1.5665052890777586E-2</v>
      </c>
      <c r="Q2995">
        <v>6.6087274021572528E-3</v>
      </c>
      <c r="R2995">
        <v>0.40886963844299318</v>
      </c>
      <c r="S2995">
        <v>358.10540788232413</v>
      </c>
      <c r="T2995">
        <v>30.832871794700623</v>
      </c>
      <c r="U2995">
        <v>0.28665927946567538</v>
      </c>
      <c r="V2995">
        <v>646.52462005615234</v>
      </c>
      <c r="W2995">
        <v>1</v>
      </c>
      <c r="X2995">
        <v>0.37497433304786687</v>
      </c>
      <c r="Y2995">
        <v>673.52027935930414</v>
      </c>
      <c r="Z2995">
        <v>1</v>
      </c>
      <c r="AA2995">
        <v>7.5685742231845863</v>
      </c>
      <c r="AB2995">
        <v>126.83243560791017</v>
      </c>
      <c r="AC2995">
        <v>155.34636825323105</v>
      </c>
      <c r="AD2995">
        <v>1.3313378228081596E-2</v>
      </c>
      <c r="AE2995">
        <v>26.32911510090921</v>
      </c>
      <c r="AF2995">
        <v>0.14962378621101377</v>
      </c>
      <c r="AG2995">
        <v>1.3528965423048231E-3</v>
      </c>
      <c r="AH2995">
        <v>2.021555845737457E-2</v>
      </c>
      <c r="AI2995">
        <v>29.770377576351166</v>
      </c>
      <c r="AJ2995">
        <v>11.962018980740085</v>
      </c>
      <c r="AK2995">
        <v>38.382422413229939</v>
      </c>
      <c r="AL2995">
        <v>2.7994645013009105</v>
      </c>
      <c r="AM2995">
        <v>90.358092319965365</v>
      </c>
      <c r="AN2995">
        <v>262.12798377549416</v>
      </c>
      <c r="AO2995">
        <v>9.5372717261314396E-2</v>
      </c>
      <c r="AP2995">
        <v>0.87739863348007208</v>
      </c>
    </row>
    <row r="2996" spans="1:42">
      <c r="A2996">
        <v>704.06004067697972</v>
      </c>
      <c r="B2996">
        <v>612.30500819274789</v>
      </c>
      <c r="C2996">
        <v>816.21591306107086</v>
      </c>
      <c r="D2996">
        <v>-112.15587238409114</v>
      </c>
      <c r="E2996">
        <v>-203.91090486832297</v>
      </c>
      <c r="F2996">
        <v>112.15587238409114</v>
      </c>
      <c r="G2996">
        <v>4.6823520835979661E-2</v>
      </c>
      <c r="H2996">
        <v>2134.9829420427468</v>
      </c>
      <c r="I2996">
        <v>3.8206705749034883E-2</v>
      </c>
      <c r="J2996">
        <v>0.10351505160331725</v>
      </c>
      <c r="K2996">
        <v>2.1522097267210483</v>
      </c>
      <c r="L2996">
        <v>27.024188041687012</v>
      </c>
      <c r="M2996">
        <v>2.826776171811066</v>
      </c>
      <c r="N2996">
        <v>122.18821932888032</v>
      </c>
      <c r="O2996">
        <v>0.58147421479225159</v>
      </c>
      <c r="P2996">
        <v>2.1593717681037052E-2</v>
      </c>
      <c r="Q2996">
        <v>3.7131465223100443E-2</v>
      </c>
      <c r="R2996">
        <v>0.4655663728713989</v>
      </c>
      <c r="S2996">
        <v>752.99626697883866</v>
      </c>
      <c r="T2996">
        <v>46.276211738586426</v>
      </c>
      <c r="U2996">
        <v>0.33529312312602999</v>
      </c>
      <c r="V2996">
        <v>516.30642414093018</v>
      </c>
      <c r="W2996">
        <v>1</v>
      </c>
      <c r="X2996">
        <v>0.33144429445266727</v>
      </c>
      <c r="Y2996">
        <v>485.02827986935591</v>
      </c>
      <c r="Z2996">
        <v>1</v>
      </c>
      <c r="AA2996">
        <v>27.719261284322744</v>
      </c>
      <c r="AB2996">
        <v>51.018821533203131</v>
      </c>
      <c r="AC2996">
        <v>177.35991030931473</v>
      </c>
      <c r="AD2996">
        <v>9.9706030299520909E-3</v>
      </c>
      <c r="AE2996">
        <v>2.1851007162644169</v>
      </c>
      <c r="AF2996">
        <v>0.17201703786849973</v>
      </c>
      <c r="AG2996">
        <v>7.8140965429360015E-4</v>
      </c>
      <c r="AH2996">
        <v>5.1430972063541414E-2</v>
      </c>
      <c r="AI2996">
        <v>23.733455240726471</v>
      </c>
      <c r="AJ2996">
        <v>1.7972190967645987</v>
      </c>
      <c r="AK2996">
        <v>38.124820931553842</v>
      </c>
      <c r="AL2996">
        <v>4.041903063753149</v>
      </c>
      <c r="AM2996">
        <v>89.098358809947968</v>
      </c>
      <c r="AN2996">
        <v>222.08296595342298</v>
      </c>
      <c r="AO2996">
        <v>6.233049786090851E-2</v>
      </c>
      <c r="AP2996">
        <v>0.83631528592109683</v>
      </c>
    </row>
    <row r="2997" spans="1:42">
      <c r="A2997">
        <v>490.30019937534473</v>
      </c>
      <c r="B2997">
        <v>471.03040727955727</v>
      </c>
      <c r="C2997">
        <v>748.45881737658669</v>
      </c>
      <c r="D2997">
        <v>-258.15861800124196</v>
      </c>
      <c r="E2997">
        <v>-277.42841009702943</v>
      </c>
      <c r="F2997">
        <v>258.15861800124196</v>
      </c>
      <c r="G2997">
        <v>3.80080661250441E-2</v>
      </c>
      <c r="H2997">
        <v>1755.9013963065265</v>
      </c>
      <c r="I2997">
        <v>3.9401345551013947E-2</v>
      </c>
      <c r="J2997">
        <v>6.1029229164123538E-2</v>
      </c>
      <c r="K2997">
        <v>1.32905026332736</v>
      </c>
      <c r="L2997">
        <v>61.093701124191284</v>
      </c>
      <c r="M2997">
        <v>616.77923557723557</v>
      </c>
      <c r="N2997">
        <v>70.959749301528944</v>
      </c>
      <c r="O2997">
        <v>0.82629391551017761</v>
      </c>
      <c r="P2997">
        <v>1.5796101358201767E-3</v>
      </c>
      <c r="Q2997">
        <v>2.8471427334679493E-2</v>
      </c>
      <c r="R2997">
        <v>0.39054584503173828</v>
      </c>
      <c r="S2997">
        <v>349.15179331444585</v>
      </c>
      <c r="T2997">
        <v>48.001638054847717</v>
      </c>
      <c r="U2997">
        <v>0.32460248291492466</v>
      </c>
      <c r="V2997">
        <v>592.53907203674316</v>
      </c>
      <c r="W2997">
        <v>1</v>
      </c>
      <c r="X2997">
        <v>0.29243899226188663</v>
      </c>
      <c r="Y2997">
        <v>428.76795541678598</v>
      </c>
      <c r="Z2997">
        <v>1</v>
      </c>
      <c r="AA2997">
        <v>45.85279384579659</v>
      </c>
      <c r="AB2997">
        <v>52.662412048339846</v>
      </c>
      <c r="AC2997">
        <v>149.14015978574753</v>
      </c>
      <c r="AD2997">
        <v>3.2465453840728499E-3</v>
      </c>
      <c r="AE2997">
        <v>24.685103623269924</v>
      </c>
      <c r="AF2997">
        <v>0.13617242217063902</v>
      </c>
      <c r="AG2997">
        <v>8.3391283562570938E-4</v>
      </c>
      <c r="AH2997">
        <v>1.3830130004882811E-2</v>
      </c>
      <c r="AI2997">
        <v>12.38096684217453</v>
      </c>
      <c r="AJ2997">
        <v>1.7830247089756115</v>
      </c>
      <c r="AK2997">
        <v>51.753971530795098</v>
      </c>
      <c r="AL2997">
        <v>5.5794532572751976</v>
      </c>
      <c r="AM2997">
        <v>105.8551877617836</v>
      </c>
      <c r="AN2997">
        <v>605.95856238880538</v>
      </c>
      <c r="AO2997">
        <v>8.7487235903739927E-2</v>
      </c>
      <c r="AP2997">
        <v>0.8409634428024293</v>
      </c>
    </row>
    <row r="2998" spans="1:42">
      <c r="A2998">
        <v>707.28785897859973</v>
      </c>
      <c r="B2998">
        <v>433.14414052062153</v>
      </c>
      <c r="C2998">
        <v>368.79308301789058</v>
      </c>
      <c r="D2998">
        <v>274.1437184579782</v>
      </c>
      <c r="E2998">
        <v>-274.1437184579782</v>
      </c>
      <c r="F2998">
        <v>-338.49477596070915</v>
      </c>
      <c r="G2998">
        <v>-4.8374249772363091E-3</v>
      </c>
      <c r="H2998">
        <v>195.83395408054835</v>
      </c>
      <c r="I2998">
        <v>3.8769207894802094E-2</v>
      </c>
      <c r="J2998">
        <v>9.8634274721145623E-2</v>
      </c>
      <c r="K2998">
        <v>1.4716552737534045</v>
      </c>
      <c r="L2998">
        <v>39.749195575714111</v>
      </c>
      <c r="M2998">
        <v>154.07500877112639</v>
      </c>
      <c r="N2998">
        <v>122.52421600360871</v>
      </c>
      <c r="O2998">
        <v>0.74198964238166809</v>
      </c>
      <c r="P2998">
        <v>5.2852499220106324E-3</v>
      </c>
      <c r="Q2998">
        <v>1.4271551291147865E-2</v>
      </c>
      <c r="R2998">
        <v>0.39266273021698</v>
      </c>
      <c r="S2998">
        <v>978.56760454657933</v>
      </c>
      <c r="T2998">
        <v>49.877291917800903</v>
      </c>
      <c r="U2998">
        <v>0.33956790387630464</v>
      </c>
      <c r="V2998">
        <v>476.85372829437256</v>
      </c>
      <c r="W2998">
        <v>1</v>
      </c>
      <c r="X2998">
        <v>0.29434308528900149</v>
      </c>
      <c r="Y2998">
        <v>356.8572218329374</v>
      </c>
      <c r="Z2998">
        <v>1</v>
      </c>
      <c r="AA2998">
        <v>12.754900187635425</v>
      </c>
      <c r="AB2998">
        <v>152.39278137207032</v>
      </c>
      <c r="AC2998">
        <v>81.476415693759918</v>
      </c>
      <c r="AD2998">
        <v>1.4650307353745159E-2</v>
      </c>
      <c r="AE2998">
        <v>3.9385214817900787</v>
      </c>
      <c r="AF2998">
        <v>-2.5130138397216797E-2</v>
      </c>
      <c r="AG2998">
        <v>3.479695122360047E-4</v>
      </c>
      <c r="AH2998">
        <v>2.3160806787014005E-2</v>
      </c>
      <c r="AI2998">
        <v>22.075712978839874</v>
      </c>
      <c r="AJ2998">
        <v>7.2959821761762397E-2</v>
      </c>
      <c r="AK2998">
        <v>5.0981328016519543</v>
      </c>
      <c r="AL2998">
        <v>5.6596344085869097</v>
      </c>
      <c r="AM2998">
        <v>80.533320081233981</v>
      </c>
      <c r="AN2998">
        <v>748.95563323501892</v>
      </c>
      <c r="AO2998">
        <v>5.1786885857582093E-2</v>
      </c>
      <c r="AP2998">
        <v>0.91634626269340536</v>
      </c>
    </row>
    <row r="2999" spans="1:42">
      <c r="A2999">
        <v>1191.8237034315734</v>
      </c>
      <c r="B2999">
        <v>1017.876081250551</v>
      </c>
      <c r="C2999">
        <v>720.31780683492343</v>
      </c>
      <c r="D2999">
        <v>173.94762218102244</v>
      </c>
      <c r="E2999">
        <v>-173.94762218102244</v>
      </c>
      <c r="F2999">
        <v>-471.50589659665002</v>
      </c>
      <c r="G2999">
        <v>7.8968307107671665E-2</v>
      </c>
      <c r="H2999">
        <v>872.01726499133224</v>
      </c>
      <c r="I2999">
        <v>5.7275296747684473E-2</v>
      </c>
      <c r="J2999">
        <v>3.588061857223511E-2</v>
      </c>
      <c r="K2999">
        <v>1.4436496916234494</v>
      </c>
      <c r="L2999">
        <v>46.601129770278931</v>
      </c>
      <c r="M2999">
        <v>16.209433005432658</v>
      </c>
      <c r="N2999">
        <v>162.80358573150636</v>
      </c>
      <c r="O2999">
        <v>0.76228103041648865</v>
      </c>
      <c r="P2999">
        <v>1.5762289736005991E-2</v>
      </c>
      <c r="Q2999">
        <v>1.8562198691897919E-2</v>
      </c>
      <c r="R2999">
        <v>0.40172629356384276</v>
      </c>
      <c r="S2999">
        <v>851.41149407929265</v>
      </c>
      <c r="T2999">
        <v>45.68617045879364</v>
      </c>
      <c r="U2999">
        <v>0.41803186953067784</v>
      </c>
      <c r="V2999">
        <v>549.75118637084961</v>
      </c>
      <c r="W2999">
        <v>1</v>
      </c>
      <c r="X2999">
        <v>0.40314389348030089</v>
      </c>
      <c r="Y2999">
        <v>452.39168370682239</v>
      </c>
      <c r="Z2999">
        <v>1</v>
      </c>
      <c r="AA2999">
        <v>17.443466548852925</v>
      </c>
      <c r="AB2999">
        <v>81.915597473144544</v>
      </c>
      <c r="AC2999">
        <v>28.576861321926117</v>
      </c>
      <c r="AD2999">
        <v>1.5341264773637821E-2</v>
      </c>
      <c r="AE2999">
        <v>47.875696339409977</v>
      </c>
      <c r="AF2999">
        <v>0.27712279915809623</v>
      </c>
      <c r="AG2999">
        <v>1.3710630379695516E-3</v>
      </c>
      <c r="AH2999">
        <v>1.6805219054222106E-2</v>
      </c>
      <c r="AI2999">
        <v>22.822156846523285</v>
      </c>
      <c r="AJ2999">
        <v>6.6835314069697631</v>
      </c>
      <c r="AK2999">
        <v>33.45291135728359</v>
      </c>
      <c r="AL2999">
        <v>8.3871712197477724</v>
      </c>
      <c r="AM2999">
        <v>99.137728607654566</v>
      </c>
      <c r="AN2999">
        <v>443.56498077932622</v>
      </c>
      <c r="AO2999">
        <v>0.10651214730739593</v>
      </c>
      <c r="AP2999">
        <v>0.81191990709304818</v>
      </c>
    </row>
    <row r="3000" spans="1:42">
      <c r="A3000">
        <v>474.22039553750466</v>
      </c>
      <c r="B3000">
        <v>251.11430657953599</v>
      </c>
      <c r="C3000">
        <v>1086.1596618585086</v>
      </c>
      <c r="D3000">
        <v>-611.93926632100397</v>
      </c>
      <c r="E3000">
        <v>-835.04535527897258</v>
      </c>
      <c r="F3000">
        <v>611.93926632100397</v>
      </c>
      <c r="G3000">
        <v>4.1214386458075361E-2</v>
      </c>
      <c r="H3000">
        <v>3392.6370731975398</v>
      </c>
      <c r="I3000">
        <v>1.7691561877727507E-2</v>
      </c>
      <c r="J3000">
        <v>2.184127402305603E-2</v>
      </c>
      <c r="K3000">
        <v>1.2537576265871524</v>
      </c>
      <c r="L3000">
        <v>32.49323844909668</v>
      </c>
      <c r="M3000">
        <v>2.7390962970937793</v>
      </c>
      <c r="N3000">
        <v>88.013309840202339</v>
      </c>
      <c r="O3000">
        <v>0.89464870095252991</v>
      </c>
      <c r="P3000">
        <v>7.1097184287177177E-3</v>
      </c>
      <c r="Q3000">
        <v>1.6034158653683132E-2</v>
      </c>
      <c r="R3000">
        <v>0.43207460880279541</v>
      </c>
      <c r="S3000">
        <v>929.27300148527047</v>
      </c>
      <c r="T3000">
        <v>40.827786922454834</v>
      </c>
      <c r="U3000">
        <v>0.32898493468761447</v>
      </c>
      <c r="V3000">
        <v>453.12139987945557</v>
      </c>
      <c r="W3000">
        <v>1</v>
      </c>
      <c r="X3000">
        <v>0.32570581197738652</v>
      </c>
      <c r="Y3000">
        <v>542.38148627418514</v>
      </c>
      <c r="Z3000">
        <v>1</v>
      </c>
      <c r="AA3000">
        <v>46.606034549322132</v>
      </c>
      <c r="AB3000">
        <v>124.10537207031251</v>
      </c>
      <c r="AC3000">
        <v>114.13057595491409</v>
      </c>
      <c r="AD3000">
        <v>8.9081804976504069E-3</v>
      </c>
      <c r="AE3000">
        <v>5.9612304056798289</v>
      </c>
      <c r="AF3000">
        <v>0.13624948740005491</v>
      </c>
      <c r="AG3000">
        <v>1.0398307129518814E-3</v>
      </c>
      <c r="AH3000">
        <v>1.2011031448841093E-2</v>
      </c>
      <c r="AI3000">
        <v>17.438787519931793</v>
      </c>
      <c r="AJ3000">
        <v>0.70172460059356467</v>
      </c>
      <c r="AK3000">
        <v>48.459030387997629</v>
      </c>
      <c r="AL3000">
        <v>4.5680084882237244</v>
      </c>
      <c r="AM3000">
        <v>32.148911082744604</v>
      </c>
      <c r="AN3000">
        <v>492.75895023944332</v>
      </c>
      <c r="AO3000">
        <v>7.0041300892829894E-2</v>
      </c>
      <c r="AP3000">
        <v>0.91038943886756907</v>
      </c>
    </row>
    <row r="3001" spans="1:42">
      <c r="A3001">
        <v>488.56110390943252</v>
      </c>
      <c r="B3001">
        <v>312.11024311653199</v>
      </c>
      <c r="C3001">
        <v>327.9692533033828</v>
      </c>
      <c r="D3001">
        <v>160.59185060604972</v>
      </c>
      <c r="E3001">
        <v>-176.45086079290053</v>
      </c>
      <c r="F3001">
        <v>-160.59185060604972</v>
      </c>
      <c r="G3001">
        <v>1.9121461501600021E-2</v>
      </c>
      <c r="H3001">
        <v>216.89561338199846</v>
      </c>
      <c r="I3001">
        <v>3.2372777760028837E-2</v>
      </c>
      <c r="J3001">
        <v>3.8495626449584965E-2</v>
      </c>
      <c r="K3001">
        <v>1.5394059287726878</v>
      </c>
      <c r="L3001">
        <v>13.915618658065796</v>
      </c>
      <c r="M3001">
        <v>277.49116753352899</v>
      </c>
      <c r="N3001">
        <v>87.350442712020879</v>
      </c>
      <c r="O3001">
        <v>0.7049534022808075</v>
      </c>
      <c r="P3001">
        <v>5.5365780194600415E-3</v>
      </c>
      <c r="Q3001">
        <v>1.3217901282840302E-2</v>
      </c>
      <c r="R3001">
        <v>0.38224252700805667</v>
      </c>
      <c r="S3001">
        <v>1062.2443377010538</v>
      </c>
      <c r="T3001">
        <v>26.695612072944641</v>
      </c>
      <c r="U3001">
        <v>0.35026592075824736</v>
      </c>
      <c r="V3001">
        <v>645.41926383972168</v>
      </c>
      <c r="W3001">
        <v>1</v>
      </c>
      <c r="X3001">
        <v>0.42686503767967227</v>
      </c>
      <c r="Y3001">
        <v>328.68144171022158</v>
      </c>
      <c r="Z3001">
        <v>1</v>
      </c>
      <c r="AA3001">
        <v>33.176107986650472</v>
      </c>
      <c r="AB3001">
        <v>167.44021063232424</v>
      </c>
      <c r="AC3001">
        <v>120.55314034223557</v>
      </c>
      <c r="AD3001">
        <v>1.1423958672417536E-2</v>
      </c>
      <c r="AE3001">
        <v>1.4359322081005106</v>
      </c>
      <c r="AF3001">
        <v>7.8139590024948108E-2</v>
      </c>
      <c r="AG3001">
        <v>9.8984023849329984E-4</v>
      </c>
      <c r="AH3001">
        <v>3.771415934562683E-2</v>
      </c>
      <c r="AI3001">
        <v>14.42188948392868</v>
      </c>
      <c r="AJ3001">
        <v>8.7368393601429055</v>
      </c>
      <c r="AK3001">
        <v>3.7641216534376145</v>
      </c>
      <c r="AL3001">
        <v>7.6970869814006324</v>
      </c>
      <c r="AM3001">
        <v>73.088026869297025</v>
      </c>
      <c r="AN3001">
        <v>677.51107614834359</v>
      </c>
      <c r="AO3001">
        <v>0.10703473174571991</v>
      </c>
      <c r="AP3001">
        <v>0.85624690818786631</v>
      </c>
    </row>
    <row r="3002" spans="1:42">
      <c r="A3002">
        <v>868.71155220324363</v>
      </c>
      <c r="B3002">
        <v>879.83154806632751</v>
      </c>
      <c r="C3002">
        <v>656.4688331814591</v>
      </c>
      <c r="D3002">
        <v>-11.119995863083886</v>
      </c>
      <c r="E3002">
        <v>11.119995863083886</v>
      </c>
      <c r="F3002">
        <v>-223.36271488486841</v>
      </c>
      <c r="G3002">
        <v>1.5534892395490099E-2</v>
      </c>
      <c r="H3002">
        <v>383.0601726646554</v>
      </c>
      <c r="I3002">
        <v>5.9801953732967372E-2</v>
      </c>
      <c r="J3002">
        <v>4.8808534860610965E-2</v>
      </c>
      <c r="K3002">
        <v>1.6037375188648699</v>
      </c>
      <c r="L3002">
        <v>43.097503185272217</v>
      </c>
      <c r="M3002">
        <v>874.28321915896333</v>
      </c>
      <c r="N3002">
        <v>110.42860347537996</v>
      </c>
      <c r="O3002">
        <v>0.83525827527046204</v>
      </c>
      <c r="P3002">
        <v>4.3986390431721995E-3</v>
      </c>
      <c r="Q3002">
        <v>1.6485747814178463E-2</v>
      </c>
      <c r="R3002">
        <v>0.45947339534759524</v>
      </c>
      <c r="S3002">
        <v>751.92983811110025</v>
      </c>
      <c r="T3002">
        <v>26.636546850204468</v>
      </c>
      <c r="U3002">
        <v>0.41598867356777192</v>
      </c>
      <c r="V3002">
        <v>510.7466459274292</v>
      </c>
      <c r="W3002">
        <v>1</v>
      </c>
      <c r="X3002">
        <v>0.35390710830688477</v>
      </c>
      <c r="Y3002">
        <v>550.00524300818563</v>
      </c>
      <c r="Z3002">
        <v>1</v>
      </c>
      <c r="AA3002">
        <v>6.1573840080547342</v>
      </c>
      <c r="AB3002">
        <v>163.30656237792971</v>
      </c>
      <c r="AC3002">
        <v>134.384585916996</v>
      </c>
      <c r="AD3002">
        <v>2.7076639680780916E-3</v>
      </c>
      <c r="AE3002">
        <v>4.2955577936920655</v>
      </c>
      <c r="AF3002">
        <v>5.6278595924377436E-2</v>
      </c>
      <c r="AG3002">
        <v>1.4314199641945498E-4</v>
      </c>
      <c r="AH3002">
        <v>3.3837743461132053E-2</v>
      </c>
      <c r="AI3002">
        <v>16.531968414783478</v>
      </c>
      <c r="AJ3002">
        <v>3.8053268024667295</v>
      </c>
      <c r="AK3002">
        <v>13.765728412270546</v>
      </c>
      <c r="AL3002">
        <v>3.9497679934976233</v>
      </c>
      <c r="AM3002">
        <v>31.490627419948581</v>
      </c>
      <c r="AN3002">
        <v>826.54167628808113</v>
      </c>
      <c r="AO3002">
        <v>4.0488640427589415E-2</v>
      </c>
      <c r="AP3002">
        <v>0.8489891259670258</v>
      </c>
    </row>
    <row r="3003" spans="1:42">
      <c r="A3003">
        <v>778.39426370865351</v>
      </c>
      <c r="B3003">
        <v>571.60018236358633</v>
      </c>
      <c r="C3003">
        <v>1173.7697956385068</v>
      </c>
      <c r="D3003">
        <v>-395.37553192985331</v>
      </c>
      <c r="E3003">
        <v>-602.16961327492049</v>
      </c>
      <c r="F3003">
        <v>395.37553192985331</v>
      </c>
      <c r="G3003">
        <v>1.9914604431380545E-2</v>
      </c>
      <c r="H3003">
        <v>3441.427072797886</v>
      </c>
      <c r="I3003">
        <v>2.2561525404453275E-2</v>
      </c>
      <c r="J3003">
        <v>6.4067245960235594E-2</v>
      </c>
      <c r="K3003">
        <v>1.2663626088082789</v>
      </c>
      <c r="L3003">
        <v>48.21722149848938</v>
      </c>
      <c r="M3003">
        <v>1.4336662570692362</v>
      </c>
      <c r="N3003">
        <v>139.72973147354128</v>
      </c>
      <c r="O3003">
        <v>0.57047924399375916</v>
      </c>
      <c r="P3003">
        <v>1.3667367564307316E-2</v>
      </c>
      <c r="Q3003">
        <v>4.1460290749867748E-2</v>
      </c>
      <c r="R3003">
        <v>0.44782452583312987</v>
      </c>
      <c r="S3003">
        <v>697.20149188318805</v>
      </c>
      <c r="T3003">
        <v>48.64867627620697</v>
      </c>
      <c r="U3003">
        <v>0.31650788366794591</v>
      </c>
      <c r="V3003">
        <v>553.09066772460938</v>
      </c>
      <c r="W3003">
        <v>1</v>
      </c>
      <c r="X3003">
        <v>0.35248975396156312</v>
      </c>
      <c r="Y3003">
        <v>584.87484394006901</v>
      </c>
      <c r="Z3003">
        <v>1</v>
      </c>
      <c r="AA3003">
        <v>14.860503657236102</v>
      </c>
      <c r="AB3003">
        <v>125.74197027587891</v>
      </c>
      <c r="AC3003">
        <v>109.55843776464462</v>
      </c>
      <c r="AD3003">
        <v>8.1955151680188302E-3</v>
      </c>
      <c r="AE3003">
        <v>4.1780805222646871</v>
      </c>
      <c r="AF3003">
        <v>7.2592545747756948E-2</v>
      </c>
      <c r="AG3003">
        <v>1.3503463323436308E-3</v>
      </c>
      <c r="AH3003">
        <v>2.6926671338081357E-2</v>
      </c>
      <c r="AI3003">
        <v>13.384083211421967</v>
      </c>
      <c r="AJ3003">
        <v>10.714454398462905</v>
      </c>
      <c r="AK3003">
        <v>60.540206789374352</v>
      </c>
      <c r="AL3003">
        <v>5.7629234126117828</v>
      </c>
      <c r="AM3003">
        <v>41.057730495929718</v>
      </c>
      <c r="AN3003">
        <v>461.1869814079285</v>
      </c>
      <c r="AO3003">
        <v>4.8593441367149354E-2</v>
      </c>
      <c r="AP3003">
        <v>0.89945262479782118</v>
      </c>
    </row>
    <row r="3004" spans="1:42">
      <c r="A3004">
        <v>1003.9656606748817</v>
      </c>
      <c r="B3004">
        <v>1116.5628998014954</v>
      </c>
      <c r="C3004">
        <v>878.47480438542584</v>
      </c>
      <c r="D3004">
        <v>-112.59723912661366</v>
      </c>
      <c r="E3004">
        <v>112.59723912661366</v>
      </c>
      <c r="F3004">
        <v>-238.08809541606956</v>
      </c>
      <c r="G3004">
        <v>5.0708867921371678E-2</v>
      </c>
      <c r="H3004">
        <v>1491.7758878992879</v>
      </c>
      <c r="I3004">
        <v>5.0636577308177944E-2</v>
      </c>
      <c r="J3004">
        <v>6.7538620710372921E-2</v>
      </c>
      <c r="K3004">
        <v>1.6303009381353855</v>
      </c>
      <c r="L3004">
        <v>79.666848182678223</v>
      </c>
      <c r="M3004">
        <v>380.96316664948893</v>
      </c>
      <c r="N3004">
        <v>127.4493854833603</v>
      </c>
      <c r="O3004">
        <v>0.59448853135108948</v>
      </c>
      <c r="P3004">
        <v>1.1956183857387965E-2</v>
      </c>
      <c r="Q3004">
        <v>4.1239733166164818E-4</v>
      </c>
      <c r="R3004">
        <v>0.38861641407012942</v>
      </c>
      <c r="S3004">
        <v>634.50845368480236</v>
      </c>
      <c r="T3004">
        <v>36.223554611206055</v>
      </c>
      <c r="U3004">
        <v>0.44623646914958959</v>
      </c>
      <c r="V3004">
        <v>456.96823596954346</v>
      </c>
      <c r="W3004">
        <v>1</v>
      </c>
      <c r="X3004">
        <v>0.37057356119155888</v>
      </c>
      <c r="Y3004">
        <v>677.26324399113798</v>
      </c>
      <c r="Z3004">
        <v>1</v>
      </c>
      <c r="AA3004">
        <v>18.601036796255116</v>
      </c>
      <c r="AB3004">
        <v>140.09582104492188</v>
      </c>
      <c r="AC3004">
        <v>104.0106013417244</v>
      </c>
      <c r="AD3004">
        <v>9.2841009808401764E-3</v>
      </c>
      <c r="AE3004">
        <v>3.0646251296512985</v>
      </c>
      <c r="AF3004">
        <v>0.1756755709648132</v>
      </c>
      <c r="AG3004">
        <v>1.1540103308588592E-3</v>
      </c>
      <c r="AH3004">
        <v>7.4520207047462459E-3</v>
      </c>
      <c r="AI3004">
        <v>22.573334276676178</v>
      </c>
      <c r="AJ3004">
        <v>16.415720013405785</v>
      </c>
      <c r="AK3004">
        <v>44.399713080525395</v>
      </c>
      <c r="AL3004">
        <v>6.0624346639078288</v>
      </c>
      <c r="AM3004">
        <v>49.902988135814667</v>
      </c>
      <c r="AN3004">
        <v>103.10780464839561</v>
      </c>
      <c r="AO3004">
        <v>5.7834348797798155E-2</v>
      </c>
      <c r="AP3004">
        <v>0.81120330739021307</v>
      </c>
    </row>
    <row r="3005" spans="1:42">
      <c r="A3005">
        <v>1471.4908239244062</v>
      </c>
      <c r="B3005">
        <v>1434.6588790359353</v>
      </c>
      <c r="C3005">
        <v>716.58506460875719</v>
      </c>
      <c r="D3005">
        <v>36.831944888470844</v>
      </c>
      <c r="E3005">
        <v>-36.831944888470844</v>
      </c>
      <c r="F3005">
        <v>-754.90575931564899</v>
      </c>
      <c r="G3005">
        <v>7.0598380741904486E-3</v>
      </c>
      <c r="H3005">
        <v>381.60468481063788</v>
      </c>
      <c r="I3005">
        <v>3.0206346809864042E-2</v>
      </c>
      <c r="J3005">
        <v>7.6009173393249516E-2</v>
      </c>
      <c r="K3005">
        <v>1.3186931509196758</v>
      </c>
      <c r="L3005">
        <v>45.809038877487183</v>
      </c>
      <c r="M3005">
        <v>2.2842212663948382</v>
      </c>
      <c r="N3005">
        <v>187.51993668403628</v>
      </c>
      <c r="O3005">
        <v>0.70129629969596863</v>
      </c>
      <c r="P3005">
        <v>2.2673457198672822E-2</v>
      </c>
      <c r="Q3005">
        <v>2.2676574124230277E-2</v>
      </c>
      <c r="R3005">
        <v>0.47197570800781252</v>
      </c>
      <c r="S3005">
        <v>379.71879002411265</v>
      </c>
      <c r="T3005">
        <v>39.989271759986877</v>
      </c>
      <c r="U3005">
        <v>0.42712702095508576</v>
      </c>
      <c r="V3005">
        <v>645.7268238067627</v>
      </c>
      <c r="W3005">
        <v>1</v>
      </c>
      <c r="X3005">
        <v>0.41942294955253601</v>
      </c>
      <c r="Y3005">
        <v>315.17454936755502</v>
      </c>
      <c r="Z3005">
        <v>1</v>
      </c>
      <c r="AA3005">
        <v>46.589296402406696</v>
      </c>
      <c r="AB3005">
        <v>12.912095153808595</v>
      </c>
      <c r="AC3005">
        <v>188.84684294462204</v>
      </c>
      <c r="AD3005">
        <v>1.2487698416424612E-2</v>
      </c>
      <c r="AE3005">
        <v>15.820025773407155</v>
      </c>
      <c r="AF3005">
        <v>-2.9537254571914671E-2</v>
      </c>
      <c r="AG3005">
        <v>6.7309568235426756E-4</v>
      </c>
      <c r="AH3005">
        <v>2.7294799709320066E-2</v>
      </c>
      <c r="AI3005">
        <v>5.1167580485343933</v>
      </c>
      <c r="AJ3005">
        <v>13.664374185931408</v>
      </c>
      <c r="AK3005">
        <v>7.3669644945859911</v>
      </c>
      <c r="AL3005">
        <v>4.4692174824142912</v>
      </c>
      <c r="AM3005">
        <v>89.164698374271396</v>
      </c>
      <c r="AN3005">
        <v>89.189895769171613</v>
      </c>
      <c r="AO3005">
        <v>7.7271650195121763E-2</v>
      </c>
      <c r="AP3005">
        <v>0.84641828250885021</v>
      </c>
    </row>
    <row r="3006" spans="1:42">
      <c r="A3006">
        <v>932.48104378317191</v>
      </c>
      <c r="B3006">
        <v>836.46207016291123</v>
      </c>
      <c r="C3006">
        <v>989.74118236100287</v>
      </c>
      <c r="D3006">
        <v>-57.260138577830958</v>
      </c>
      <c r="E3006">
        <v>-153.27911219809164</v>
      </c>
      <c r="F3006">
        <v>57.260138577830958</v>
      </c>
      <c r="G3006">
        <v>4.3119746610620208E-2</v>
      </c>
      <c r="H3006">
        <v>2324.4092619488333</v>
      </c>
      <c r="I3006">
        <v>3.4330259263515475E-2</v>
      </c>
      <c r="J3006">
        <v>1.1270423173904419E-2</v>
      </c>
      <c r="K3006">
        <v>1.2776844383537769</v>
      </c>
      <c r="L3006">
        <v>69.163553714752197</v>
      </c>
      <c r="M3006">
        <v>131.25828235446966</v>
      </c>
      <c r="N3006">
        <v>182.95720537586215</v>
      </c>
      <c r="O3006">
        <v>0.85193541646003723</v>
      </c>
      <c r="P3006">
        <v>2.3538347880045569E-2</v>
      </c>
      <c r="Q3006">
        <v>3.1778137154049341E-2</v>
      </c>
      <c r="R3006">
        <v>0.48822192668914793</v>
      </c>
      <c r="S3006">
        <v>873.32065081091241</v>
      </c>
      <c r="T3006">
        <v>39.060550928115845</v>
      </c>
      <c r="U3006">
        <v>0.28812981069087984</v>
      </c>
      <c r="V3006">
        <v>618.75150203704834</v>
      </c>
      <c r="W3006">
        <v>1</v>
      </c>
      <c r="X3006">
        <v>0.43323996067047121</v>
      </c>
      <c r="Y3006">
        <v>315.56051622197634</v>
      </c>
      <c r="Z3006">
        <v>1</v>
      </c>
      <c r="AA3006">
        <v>35.918857240095143</v>
      </c>
      <c r="AB3006">
        <v>171.01811682128908</v>
      </c>
      <c r="AC3006">
        <v>123.03761392831802</v>
      </c>
      <c r="AD3006">
        <v>9.4609757773896561E-3</v>
      </c>
      <c r="AE3006">
        <v>7.4835139523711227</v>
      </c>
      <c r="AF3006">
        <v>0.16591074943542478</v>
      </c>
      <c r="AG3006">
        <v>7.200901492791568E-4</v>
      </c>
      <c r="AH3006">
        <v>3.2593359029293063E-2</v>
      </c>
      <c r="AI3006">
        <v>12.242877781391144</v>
      </c>
      <c r="AJ3006">
        <v>15.620916879891443</v>
      </c>
      <c r="AK3006">
        <v>60.604960833191868</v>
      </c>
      <c r="AL3006">
        <v>6.984907338717675</v>
      </c>
      <c r="AM3006">
        <v>60.201410710811615</v>
      </c>
      <c r="AN3006">
        <v>352.80654096530094</v>
      </c>
      <c r="AO3006">
        <v>7.2438167214393612E-2</v>
      </c>
      <c r="AP3006">
        <v>0.82319738841056833</v>
      </c>
    </row>
    <row r="3007" spans="1:42">
      <c r="A3007">
        <v>1084.0842666361518</v>
      </c>
      <c r="B3007">
        <v>934.26925618362429</v>
      </c>
      <c r="C3007">
        <v>486.53300566326425</v>
      </c>
      <c r="D3007">
        <v>149.81501045252753</v>
      </c>
      <c r="E3007">
        <v>-149.81501045252753</v>
      </c>
      <c r="F3007">
        <v>-597.55126097288758</v>
      </c>
      <c r="G3007">
        <v>6.2149601353057055E-2</v>
      </c>
      <c r="H3007">
        <v>161.66657945390671</v>
      </c>
      <c r="I3007">
        <v>2.8184744417667388E-2</v>
      </c>
      <c r="J3007">
        <v>3.411205816268921E-2</v>
      </c>
      <c r="K3007">
        <v>1.3487085719525813</v>
      </c>
      <c r="L3007">
        <v>21.460968255996704</v>
      </c>
      <c r="M3007">
        <v>5.9520165146610911</v>
      </c>
      <c r="N3007">
        <v>141.62129144897463</v>
      </c>
      <c r="O3007">
        <v>0.59267434477806091</v>
      </c>
      <c r="P3007">
        <v>1.7028940889570444E-2</v>
      </c>
      <c r="Q3007">
        <v>5.8555209371778695E-3</v>
      </c>
      <c r="R3007">
        <v>0.41784792900085449</v>
      </c>
      <c r="S3007">
        <v>525.78755818953937</v>
      </c>
      <c r="T3007">
        <v>47.252127528190613</v>
      </c>
      <c r="U3007">
        <v>0.42343986093997954</v>
      </c>
      <c r="V3007">
        <v>598.82822036743164</v>
      </c>
      <c r="W3007">
        <v>1</v>
      </c>
      <c r="X3007">
        <v>0.29149335980415347</v>
      </c>
      <c r="Y3007">
        <v>355.27045811198531</v>
      </c>
      <c r="Z3007">
        <v>1</v>
      </c>
      <c r="AA3007">
        <v>31.323973907709128</v>
      </c>
      <c r="AB3007">
        <v>17.611304016113284</v>
      </c>
      <c r="AC3007">
        <v>155.35896867513657</v>
      </c>
      <c r="AD3007">
        <v>1.4639217018062232E-2</v>
      </c>
      <c r="AE3007">
        <v>18.018418987722583</v>
      </c>
      <c r="AF3007">
        <v>0.18974884629249569</v>
      </c>
      <c r="AG3007">
        <v>6.8497829109543935E-4</v>
      </c>
      <c r="AH3007">
        <v>4.0313850855827331E-2</v>
      </c>
      <c r="AI3007">
        <v>26.810160577297211</v>
      </c>
      <c r="AJ3007">
        <v>15.107042289852869</v>
      </c>
      <c r="AK3007">
        <v>2.0663546079397199</v>
      </c>
      <c r="AL3007">
        <v>4.3254665399124708</v>
      </c>
      <c r="AM3007">
        <v>106.3398753285408</v>
      </c>
      <c r="AN3007">
        <v>358.88656513434017</v>
      </c>
      <c r="AO3007">
        <v>0.10279140412807465</v>
      </c>
      <c r="AP3007">
        <v>0.84874190378189096</v>
      </c>
    </row>
    <row r="3008" spans="1:42">
      <c r="A3008">
        <v>1045.1366089040828</v>
      </c>
      <c r="B3008">
        <v>686.30775399749837</v>
      </c>
      <c r="C3008">
        <v>434.63085151199806</v>
      </c>
      <c r="D3008">
        <v>358.82885490658441</v>
      </c>
      <c r="E3008">
        <v>-358.82885490658441</v>
      </c>
      <c r="F3008">
        <v>-610.50575739208466</v>
      </c>
      <c r="G3008">
        <v>5.2963096239020735E-2</v>
      </c>
      <c r="H3008">
        <v>258.08412441563746</v>
      </c>
      <c r="I3008">
        <v>4.2757084071636198E-2</v>
      </c>
      <c r="J3008">
        <v>5.8854119777679448E-3</v>
      </c>
      <c r="K3008">
        <v>1.1261254523813724</v>
      </c>
      <c r="L3008">
        <v>33.501071929931641</v>
      </c>
      <c r="M3008">
        <v>1.1248659674811896</v>
      </c>
      <c r="N3008">
        <v>172.58914860210422</v>
      </c>
      <c r="O3008">
        <v>0.9751831591129303</v>
      </c>
      <c r="P3008">
        <v>6.3321157031589071E-3</v>
      </c>
      <c r="Q3008">
        <v>4.1832819514804409E-3</v>
      </c>
      <c r="R3008">
        <v>0.4088441324234009</v>
      </c>
      <c r="S3008">
        <v>435.18570129366952</v>
      </c>
      <c r="T3008">
        <v>45.561659336090088</v>
      </c>
      <c r="U3008">
        <v>0.33484557807445525</v>
      </c>
      <c r="V3008">
        <v>470.91333866119385</v>
      </c>
      <c r="W3008">
        <v>1</v>
      </c>
      <c r="X3008">
        <v>0.37050554990768436</v>
      </c>
      <c r="Y3008">
        <v>548.69877841439961</v>
      </c>
      <c r="Z3008">
        <v>1</v>
      </c>
      <c r="AA3008">
        <v>28.299573259496697</v>
      </c>
      <c r="AB3008">
        <v>7.1519184570312504</v>
      </c>
      <c r="AC3008">
        <v>159.04832631349564</v>
      </c>
      <c r="AD3008">
        <v>1.5111452086359008E-2</v>
      </c>
      <c r="AE3008">
        <v>5.1505501881095057</v>
      </c>
      <c r="AF3008">
        <v>0.17186267137527464</v>
      </c>
      <c r="AG3008">
        <v>5.4489561665233336E-4</v>
      </c>
      <c r="AH3008">
        <v>2.3978109753131863E-2</v>
      </c>
      <c r="AI3008">
        <v>18.885630667209625</v>
      </c>
      <c r="AJ3008">
        <v>14.799246851412603</v>
      </c>
      <c r="AK3008">
        <v>7.7046570950746531</v>
      </c>
      <c r="AL3008">
        <v>5.4924498087679456</v>
      </c>
      <c r="AM3008">
        <v>87.894086062908173</v>
      </c>
      <c r="AN3008">
        <v>794.6855130650838</v>
      </c>
      <c r="AO3008">
        <v>6.2157883763313299E-2</v>
      </c>
      <c r="AP3008">
        <v>0.90433794617652907</v>
      </c>
    </row>
    <row r="3009" spans="1:42">
      <c r="A3009">
        <v>723.87135903794695</v>
      </c>
      <c r="B3009">
        <v>953.83218286767988</v>
      </c>
      <c r="C3009">
        <v>923.17413801043381</v>
      </c>
      <c r="D3009">
        <v>-229.96082382973293</v>
      </c>
      <c r="E3009">
        <v>30.658044857246068</v>
      </c>
      <c r="F3009">
        <v>-30.658044857246068</v>
      </c>
      <c r="G3009">
        <v>4.3799340684451238E-2</v>
      </c>
      <c r="H3009">
        <v>1129.1303596017206</v>
      </c>
      <c r="I3009">
        <v>4.2152540981769557E-2</v>
      </c>
      <c r="J3009">
        <v>5.5199752807617186E-2</v>
      </c>
      <c r="K3009">
        <v>1.6537902989089488</v>
      </c>
      <c r="L3009">
        <v>13.253453969955444</v>
      </c>
      <c r="M3009">
        <v>1321.9791684855913</v>
      </c>
      <c r="N3009">
        <v>99.564852311325083</v>
      </c>
      <c r="O3009">
        <v>0.74427768588066101</v>
      </c>
      <c r="P3009">
        <v>4.1423744095696333E-3</v>
      </c>
      <c r="Q3009">
        <v>4.3712463219960522E-2</v>
      </c>
      <c r="R3009">
        <v>0.46011648178100584</v>
      </c>
      <c r="S3009">
        <v>443.62865616243175</v>
      </c>
      <c r="T3009">
        <v>38.578417897224426</v>
      </c>
      <c r="U3009">
        <v>0.28599144756793976</v>
      </c>
      <c r="V3009">
        <v>643.55940818786621</v>
      </c>
      <c r="W3009">
        <v>1</v>
      </c>
      <c r="X3009">
        <v>0.31335979819297793</v>
      </c>
      <c r="Y3009">
        <v>277.99808611971946</v>
      </c>
      <c r="Z3009">
        <v>1</v>
      </c>
      <c r="AA3009">
        <v>16.940816202440267</v>
      </c>
      <c r="AB3009">
        <v>46.725815612792971</v>
      </c>
      <c r="AC3009">
        <v>123.39382618665695</v>
      </c>
      <c r="AD3009">
        <v>1.264102316310263E-2</v>
      </c>
      <c r="AE3009">
        <v>6.2657781885779569</v>
      </c>
      <c r="AF3009">
        <v>0.17037333369255064</v>
      </c>
      <c r="AG3009">
        <v>2.2897368258837882E-4</v>
      </c>
      <c r="AH3009">
        <v>2.7058330392837521E-2</v>
      </c>
      <c r="AI3009">
        <v>16.264888942241669</v>
      </c>
      <c r="AJ3009">
        <v>11.354835806060095</v>
      </c>
      <c r="AK3009">
        <v>27.886967827677726</v>
      </c>
      <c r="AL3009">
        <v>3.4193521923593422</v>
      </c>
      <c r="AM3009">
        <v>68.12416712045669</v>
      </c>
      <c r="AN3009">
        <v>631.88481346942672</v>
      </c>
      <c r="AO3009">
        <v>9.71071709394455E-2</v>
      </c>
      <c r="AP3009">
        <v>0.89358205795288104</v>
      </c>
    </row>
    <row r="3010" spans="1:42">
      <c r="A3010">
        <v>1222.7045154862765</v>
      </c>
      <c r="B3010">
        <v>1030.3547179286925</v>
      </c>
      <c r="C3010">
        <v>1138.0333828082787</v>
      </c>
      <c r="D3010">
        <v>84.671132677997775</v>
      </c>
      <c r="E3010">
        <v>-192.349797557584</v>
      </c>
      <c r="F3010">
        <v>-84.671132677997775</v>
      </c>
      <c r="G3010">
        <v>0.12372158955047184</v>
      </c>
      <c r="H3010">
        <v>2537.1015837300993</v>
      </c>
      <c r="I3010">
        <v>2.5921019017696379E-2</v>
      </c>
      <c r="J3010">
        <v>1.3813884973526001E-2</v>
      </c>
      <c r="K3010">
        <v>1.3216576044857502</v>
      </c>
      <c r="L3010">
        <v>73.137776851654053</v>
      </c>
      <c r="M3010">
        <v>24.773457195801541</v>
      </c>
      <c r="N3010">
        <v>197.62351154880525</v>
      </c>
      <c r="O3010">
        <v>0.68386676907539368</v>
      </c>
      <c r="P3010">
        <v>1.9101294835408525E-2</v>
      </c>
      <c r="Q3010">
        <v>1.5544986671871607E-2</v>
      </c>
      <c r="R3010">
        <v>0.3997481679916382</v>
      </c>
      <c r="S3010">
        <v>894.67670393347157</v>
      </c>
      <c r="T3010">
        <v>38.724011182785034</v>
      </c>
      <c r="U3010">
        <v>0.34886729180812837</v>
      </c>
      <c r="V3010">
        <v>514.24720287322998</v>
      </c>
      <c r="W3010">
        <v>1</v>
      </c>
      <c r="X3010">
        <v>0.37969027519226073</v>
      </c>
      <c r="Y3010">
        <v>572.53903565782866</v>
      </c>
      <c r="Z3010">
        <v>1</v>
      </c>
      <c r="AA3010">
        <v>38.611343868131641</v>
      </c>
      <c r="AB3010">
        <v>46.645194702148444</v>
      </c>
      <c r="AC3010">
        <v>170.22602707147598</v>
      </c>
      <c r="AD3010">
        <v>1.2961791926979001E-2</v>
      </c>
      <c r="AE3010">
        <v>88.812490653737569</v>
      </c>
      <c r="AF3010">
        <v>0.15697432994842528</v>
      </c>
      <c r="AG3010">
        <v>4.8458184661491277E-4</v>
      </c>
      <c r="AH3010">
        <v>1.9222917163372037E-2</v>
      </c>
      <c r="AI3010">
        <v>21.964788734912872</v>
      </c>
      <c r="AJ3010">
        <v>2.0240736883654606</v>
      </c>
      <c r="AK3010">
        <v>57.225415025353428</v>
      </c>
      <c r="AL3010">
        <v>2.7731369076330563</v>
      </c>
      <c r="AM3010">
        <v>107.3538535475731</v>
      </c>
      <c r="AN3010">
        <v>448.28062389658015</v>
      </c>
      <c r="AO3010">
        <v>6.7693083405494681E-2</v>
      </c>
      <c r="AP3010">
        <v>0.9067864797115327</v>
      </c>
    </row>
    <row r="3011" spans="1:42">
      <c r="A3011">
        <v>1091.8562464407139</v>
      </c>
      <c r="B3011">
        <v>851.72178267066261</v>
      </c>
      <c r="C3011">
        <v>687.86627919247223</v>
      </c>
      <c r="D3011">
        <v>240.1344637700513</v>
      </c>
      <c r="E3011">
        <v>-240.1344637700513</v>
      </c>
      <c r="F3011">
        <v>-403.98996724824167</v>
      </c>
      <c r="G3011">
        <v>2.027755068517555E-2</v>
      </c>
      <c r="H3011">
        <v>732.28309499636396</v>
      </c>
      <c r="I3011">
        <v>1.9059504568576812E-2</v>
      </c>
      <c r="J3011">
        <v>7.0285562992095943E-2</v>
      </c>
      <c r="K3011">
        <v>1.6708479814469812</v>
      </c>
      <c r="L3011">
        <v>74.921237230300903</v>
      </c>
      <c r="M3011">
        <v>282.44986462728366</v>
      </c>
      <c r="N3011">
        <v>161.25797425155642</v>
      </c>
      <c r="O3011">
        <v>0.63672766089439392</v>
      </c>
      <c r="P3011">
        <v>1.7669275336795381E-2</v>
      </c>
      <c r="Q3011">
        <v>3.1480962170494925E-2</v>
      </c>
      <c r="R3011">
        <v>0.4168550968170166</v>
      </c>
      <c r="S3011">
        <v>1088.421157812538</v>
      </c>
      <c r="T3011">
        <v>38.481387495994568</v>
      </c>
      <c r="U3011">
        <v>0.37533659040927891</v>
      </c>
      <c r="V3011">
        <v>469.87400054931641</v>
      </c>
      <c r="W3011">
        <v>1</v>
      </c>
      <c r="X3011">
        <v>0.4294174063205719</v>
      </c>
      <c r="Y3011">
        <v>520.59570727603341</v>
      </c>
      <c r="Z3011">
        <v>1</v>
      </c>
      <c r="AA3011">
        <v>29.655363159646996</v>
      </c>
      <c r="AB3011">
        <v>57.391348693847661</v>
      </c>
      <c r="AC3011">
        <v>57.030700147151947</v>
      </c>
      <c r="AD3011">
        <v>1.2349987845135552E-2</v>
      </c>
      <c r="AE3011">
        <v>2.3893514979997712</v>
      </c>
      <c r="AF3011">
        <v>7.0588771104812612E-2</v>
      </c>
      <c r="AG3011">
        <v>1.5838341430324823E-4</v>
      </c>
      <c r="AH3011">
        <v>4.3892880654335019E-2</v>
      </c>
      <c r="AI3011">
        <v>16.970017850399017</v>
      </c>
      <c r="AJ3011">
        <v>3.9550865400963482</v>
      </c>
      <c r="AK3011">
        <v>8.2919944614171985</v>
      </c>
      <c r="AL3011">
        <v>4.2785736155114105</v>
      </c>
      <c r="AM3011">
        <v>76.815315449237829</v>
      </c>
      <c r="AN3011">
        <v>795.77792123552217</v>
      </c>
      <c r="AO3011">
        <v>0.10049959027767182</v>
      </c>
      <c r="AP3011">
        <v>0.89400161123275768</v>
      </c>
    </row>
    <row r="3012" spans="1:42">
      <c r="A3012">
        <v>130.01631182510346</v>
      </c>
      <c r="B3012">
        <v>64.084385901544721</v>
      </c>
      <c r="C3012">
        <v>220.37913077463037</v>
      </c>
      <c r="D3012">
        <v>-90.362818949526911</v>
      </c>
      <c r="E3012">
        <v>-156.29474487308565</v>
      </c>
      <c r="F3012">
        <v>90.362818949526911</v>
      </c>
      <c r="G3012">
        <v>-7.087310456176455E-4</v>
      </c>
      <c r="H3012">
        <v>834.22237398223774</v>
      </c>
      <c r="I3012">
        <v>1.8596539199352263E-2</v>
      </c>
      <c r="J3012">
        <v>3.4441218137741092E-2</v>
      </c>
      <c r="K3012">
        <v>1.9570310228407382</v>
      </c>
      <c r="L3012">
        <v>18.170714378356934</v>
      </c>
      <c r="M3012">
        <v>34.374006513337335</v>
      </c>
      <c r="N3012">
        <v>29.764276540184024</v>
      </c>
      <c r="O3012">
        <v>0.83873453736305237</v>
      </c>
      <c r="P3012">
        <v>6.443460146586099E-3</v>
      </c>
      <c r="Q3012">
        <v>7.7780209647284606E-4</v>
      </c>
      <c r="R3012">
        <v>0.39578510761260988</v>
      </c>
      <c r="S3012">
        <v>1126.2287369855799</v>
      </c>
      <c r="T3012">
        <v>37.018370628356934</v>
      </c>
      <c r="U3012">
        <v>0.38901636302471165</v>
      </c>
      <c r="V3012">
        <v>603.64811420440674</v>
      </c>
      <c r="W3012">
        <v>1</v>
      </c>
      <c r="X3012">
        <v>0.30699103593826294</v>
      </c>
      <c r="Y3012">
        <v>502.98100700506484</v>
      </c>
      <c r="Z3012">
        <v>1</v>
      </c>
      <c r="AA3012">
        <v>47.404526673421863</v>
      </c>
      <c r="AB3012">
        <v>108.14741430664063</v>
      </c>
      <c r="AC3012">
        <v>97.151465713977814</v>
      </c>
      <c r="AD3012">
        <v>7.5400735577966409E-3</v>
      </c>
      <c r="AE3012">
        <v>5.2756079652780663</v>
      </c>
      <c r="AF3012">
        <v>-9.0905785560607931E-3</v>
      </c>
      <c r="AG3012">
        <v>1.9360386838429013E-4</v>
      </c>
      <c r="AH3012">
        <v>2.2543156015872954E-2</v>
      </c>
      <c r="AI3012">
        <v>17.764836847782135</v>
      </c>
      <c r="AJ3012">
        <v>14.545120316518592</v>
      </c>
      <c r="AK3012">
        <v>7.4489942675828935</v>
      </c>
      <c r="AL3012">
        <v>3.9157425199520741</v>
      </c>
      <c r="AM3012">
        <v>48.740075957775119</v>
      </c>
      <c r="AN3012">
        <v>188.22406917823344</v>
      </c>
      <c r="AO3012">
        <v>9.1428897976875312E-2</v>
      </c>
      <c r="AP3012">
        <v>0.85659315991401686</v>
      </c>
    </row>
    <row r="3013" spans="1:42">
      <c r="A3013">
        <v>750.55783614284042</v>
      </c>
      <c r="B3013">
        <v>557.87348639793731</v>
      </c>
      <c r="C3013">
        <v>339.39382551632082</v>
      </c>
      <c r="D3013">
        <v>192.6843497449031</v>
      </c>
      <c r="E3013">
        <v>-192.6843497449031</v>
      </c>
      <c r="F3013">
        <v>-411.1640106265196</v>
      </c>
      <c r="G3013">
        <v>6.0609164915896394E-2</v>
      </c>
      <c r="H3013">
        <v>57.156657211146182</v>
      </c>
      <c r="I3013">
        <v>2.1914973556995392E-2</v>
      </c>
      <c r="J3013">
        <v>3.8228497505187989E-2</v>
      </c>
      <c r="K3013">
        <v>1.0828023043811321</v>
      </c>
      <c r="L3013">
        <v>75.697106122970581</v>
      </c>
      <c r="M3013">
        <v>26.510733378064021</v>
      </c>
      <c r="N3013">
        <v>104.34538568763735</v>
      </c>
      <c r="O3013">
        <v>0.83316513895988464</v>
      </c>
      <c r="P3013">
        <v>8.9357341660393601E-3</v>
      </c>
      <c r="Q3013">
        <v>2.8593363708919944E-2</v>
      </c>
      <c r="R3013">
        <v>0.41141094207763673</v>
      </c>
      <c r="S3013">
        <v>1151.9313950596395</v>
      </c>
      <c r="T3013">
        <v>43.861976265907288</v>
      </c>
      <c r="U3013">
        <v>0.42532111465930944</v>
      </c>
      <c r="V3013">
        <v>579.63967323303223</v>
      </c>
      <c r="W3013">
        <v>1</v>
      </c>
      <c r="X3013">
        <v>0.33520390391349797</v>
      </c>
      <c r="Y3013">
        <v>427.62778266220602</v>
      </c>
      <c r="Z3013">
        <v>1</v>
      </c>
      <c r="AA3013">
        <v>21.12876199612618</v>
      </c>
      <c r="AB3013">
        <v>81.689122009277355</v>
      </c>
      <c r="AC3013">
        <v>46.301023662090302</v>
      </c>
      <c r="AD3013">
        <v>3.7709521432208199E-3</v>
      </c>
      <c r="AE3013">
        <v>32.359942337482771</v>
      </c>
      <c r="AF3013">
        <v>0.2358840501308441</v>
      </c>
      <c r="AG3013">
        <v>3.6609605895952536E-4</v>
      </c>
      <c r="AH3013">
        <v>3.3758218193054197E-2</v>
      </c>
      <c r="AI3013">
        <v>14.431223571300507</v>
      </c>
      <c r="AJ3013">
        <v>10.256635744353995</v>
      </c>
      <c r="AK3013">
        <v>0.23469317615032195</v>
      </c>
      <c r="AL3013">
        <v>7.8256439712916697</v>
      </c>
      <c r="AM3013">
        <v>69.36477295160293</v>
      </c>
      <c r="AN3013">
        <v>439.97982734959919</v>
      </c>
      <c r="AO3013">
        <v>9.1169223666191096E-2</v>
      </c>
      <c r="AP3013">
        <v>0.92681147670745867</v>
      </c>
    </row>
    <row r="3014" spans="1:42">
      <c r="A3014">
        <v>1113.0317140245738</v>
      </c>
      <c r="B3014">
        <v>1266.6356761682064</v>
      </c>
      <c r="C3014">
        <v>931.32927396234265</v>
      </c>
      <c r="D3014">
        <v>-153.60396214363254</v>
      </c>
      <c r="E3014">
        <v>153.60396214363254</v>
      </c>
      <c r="F3014">
        <v>-335.30640220586372</v>
      </c>
      <c r="G3014">
        <v>7.6827332093147918E-2</v>
      </c>
      <c r="H3014">
        <v>553.42382558847203</v>
      </c>
      <c r="I3014">
        <v>4.8219252526760098E-2</v>
      </c>
      <c r="J3014">
        <v>1.3014115571975708E-2</v>
      </c>
      <c r="K3014">
        <v>1.4210576520264149</v>
      </c>
      <c r="L3014">
        <v>76.929352283477783</v>
      </c>
      <c r="M3014">
        <v>1016.140223117957</v>
      </c>
      <c r="N3014">
        <v>120.15398683795931</v>
      </c>
      <c r="O3014">
        <v>0.85571053624153137</v>
      </c>
      <c r="P3014">
        <v>2.2935787200927732E-2</v>
      </c>
      <c r="Q3014">
        <v>3.5807563728756368E-2</v>
      </c>
      <c r="R3014">
        <v>0.45426696300506592</v>
      </c>
      <c r="S3014">
        <v>811.37878780132894</v>
      </c>
      <c r="T3014">
        <v>38.529759645462036</v>
      </c>
      <c r="U3014">
        <v>0.41998334348201749</v>
      </c>
      <c r="V3014">
        <v>526.23765468597412</v>
      </c>
      <c r="W3014">
        <v>1</v>
      </c>
      <c r="X3014">
        <v>0.33013793468475344</v>
      </c>
      <c r="Y3014">
        <v>518.51486203643151</v>
      </c>
      <c r="Z3014">
        <v>1</v>
      </c>
      <c r="AA3014">
        <v>2.1216053765392306</v>
      </c>
      <c r="AB3014">
        <v>4.3055460205078129</v>
      </c>
      <c r="AC3014">
        <v>73.349727690219879</v>
      </c>
      <c r="AD3014">
        <v>1.2842858143341847E-2</v>
      </c>
      <c r="AE3014">
        <v>10.40537675481581</v>
      </c>
      <c r="AF3014">
        <v>0.27970859527587888</v>
      </c>
      <c r="AG3014">
        <v>1.1123307036836542E-3</v>
      </c>
      <c r="AH3014">
        <v>4.3126369035243986E-2</v>
      </c>
      <c r="AI3014">
        <v>21.344673931598663</v>
      </c>
      <c r="AJ3014">
        <v>2.9695823276942797</v>
      </c>
      <c r="AK3014">
        <v>18.251519699692725</v>
      </c>
      <c r="AL3014">
        <v>6.5939503625948337</v>
      </c>
      <c r="AM3014">
        <v>92.870514523983005</v>
      </c>
      <c r="AN3014">
        <v>527.12495112358545</v>
      </c>
      <c r="AO3014">
        <v>9.3779756188392641E-2</v>
      </c>
      <c r="AP3014">
        <v>0.85229057955741894</v>
      </c>
    </row>
    <row r="3015" spans="1:42">
      <c r="A3015">
        <v>273.43147985838294</v>
      </c>
      <c r="B3015">
        <v>88.808309194202764</v>
      </c>
      <c r="C3015">
        <v>378.5701988045364</v>
      </c>
      <c r="D3015">
        <v>-105.13871894615346</v>
      </c>
      <c r="E3015">
        <v>-289.76188961033364</v>
      </c>
      <c r="F3015">
        <v>105.13871894615346</v>
      </c>
      <c r="G3015">
        <v>3.9194843304956165E-2</v>
      </c>
      <c r="H3015">
        <v>1089.586699186279</v>
      </c>
      <c r="I3015">
        <v>3.0803481638431548E-2</v>
      </c>
      <c r="J3015">
        <v>7.9889518260955805E-2</v>
      </c>
      <c r="K3015">
        <v>1.2152928001821042</v>
      </c>
      <c r="L3015">
        <v>77.655645608901978</v>
      </c>
      <c r="M3015">
        <v>43.924534299921078</v>
      </c>
      <c r="N3015">
        <v>42.261063475036629</v>
      </c>
      <c r="O3015">
        <v>0.70581302046775818</v>
      </c>
      <c r="P3015">
        <v>3.3620254198710119E-3</v>
      </c>
      <c r="Q3015">
        <v>2.6805798477596704E-2</v>
      </c>
      <c r="R3015">
        <v>0.4842796230316162</v>
      </c>
      <c r="S3015">
        <v>1107.2609227088165</v>
      </c>
      <c r="T3015">
        <v>46.274444460868835</v>
      </c>
      <c r="U3015">
        <v>0.44886311113834382</v>
      </c>
      <c r="V3015">
        <v>489.76316452026367</v>
      </c>
      <c r="W3015">
        <v>1</v>
      </c>
      <c r="X3015">
        <v>0.35130583882331851</v>
      </c>
      <c r="Y3015">
        <v>587.69511358301111</v>
      </c>
      <c r="Z3015">
        <v>1</v>
      </c>
      <c r="AA3015">
        <v>30.306554772424704</v>
      </c>
      <c r="AB3015">
        <v>119.62985430908203</v>
      </c>
      <c r="AC3015">
        <v>102.11025327444077</v>
      </c>
      <c r="AD3015">
        <v>9.1336502988114306E-3</v>
      </c>
      <c r="AE3015">
        <v>36.632132767164151</v>
      </c>
      <c r="AF3015">
        <v>9.039064049720763E-2</v>
      </c>
      <c r="AG3015">
        <v>1.2592686164380419E-3</v>
      </c>
      <c r="AH3015">
        <v>5.1732071280479429E-2</v>
      </c>
      <c r="AI3015">
        <v>28.748908936977386</v>
      </c>
      <c r="AJ3015">
        <v>12.12338551586498</v>
      </c>
      <c r="AK3015">
        <v>26.391359748244284</v>
      </c>
      <c r="AL3015">
        <v>5.7344451671600289</v>
      </c>
      <c r="AM3015">
        <v>79.02457820177078</v>
      </c>
      <c r="AN3015">
        <v>446.01495075314091</v>
      </c>
      <c r="AO3015">
        <v>0.10833030450344086</v>
      </c>
      <c r="AP3015">
        <v>0.90991436433792128</v>
      </c>
    </row>
    <row r="3016" spans="1:42">
      <c r="A3016">
        <v>130.20328212235381</v>
      </c>
      <c r="B3016">
        <v>-4.6431583668471319</v>
      </c>
      <c r="C3016">
        <v>423.92008405883905</v>
      </c>
      <c r="D3016">
        <v>-293.71680193648524</v>
      </c>
      <c r="E3016">
        <v>-428.56324242568621</v>
      </c>
      <c r="F3016">
        <v>293.71680193648524</v>
      </c>
      <c r="G3016">
        <v>-2.6505084534631644E-3</v>
      </c>
      <c r="H3016">
        <v>1643.5926541450729</v>
      </c>
      <c r="I3016">
        <v>5.4026524722576137E-2</v>
      </c>
      <c r="J3016">
        <v>9.404685950279236E-2</v>
      </c>
      <c r="K3016">
        <v>2.0035815655291076</v>
      </c>
      <c r="L3016">
        <v>32.069330215454102</v>
      </c>
      <c r="M3016">
        <v>21.283136036367228</v>
      </c>
      <c r="N3016">
        <v>34.672621641349799</v>
      </c>
      <c r="O3016">
        <v>0.74495711922645569</v>
      </c>
      <c r="P3016">
        <v>1.561421892378065E-2</v>
      </c>
      <c r="Q3016">
        <v>4.0918614016638856E-2</v>
      </c>
      <c r="R3016">
        <v>0.38184168338775637</v>
      </c>
      <c r="S3016">
        <v>720.95747130500604</v>
      </c>
      <c r="T3016">
        <v>46.348083019256592</v>
      </c>
      <c r="U3016">
        <v>0.30435917556285863</v>
      </c>
      <c r="V3016">
        <v>629.48896884918213</v>
      </c>
      <c r="W3016">
        <v>1</v>
      </c>
      <c r="X3016">
        <v>0.32355052709579468</v>
      </c>
      <c r="Y3016">
        <v>526.40548471298962</v>
      </c>
      <c r="Z3016">
        <v>1</v>
      </c>
      <c r="AA3016">
        <v>10.514277272405627</v>
      </c>
      <c r="AB3016">
        <v>159.16405859375001</v>
      </c>
      <c r="AC3016">
        <v>154.58710938692093</v>
      </c>
      <c r="AD3016">
        <v>6.3950188139564974E-3</v>
      </c>
      <c r="AE3016">
        <v>6.5976891005021789</v>
      </c>
      <c r="AF3016">
        <v>-2.1554296016693113E-2</v>
      </c>
      <c r="AG3016">
        <v>5.8969191346936887E-4</v>
      </c>
      <c r="AH3016">
        <v>2.8680704414844511E-2</v>
      </c>
      <c r="AI3016">
        <v>24.740737974643707</v>
      </c>
      <c r="AJ3016">
        <v>12.955325289103742</v>
      </c>
      <c r="AK3016">
        <v>43.05020018398762</v>
      </c>
      <c r="AL3016">
        <v>3.7303391318645653</v>
      </c>
      <c r="AM3016">
        <v>102.24320391416549</v>
      </c>
      <c r="AN3016">
        <v>327.08628432362877</v>
      </c>
      <c r="AO3016">
        <v>8.7033133625984194E-2</v>
      </c>
      <c r="AP3016">
        <v>0.87498750329017649</v>
      </c>
    </row>
    <row r="3017" spans="1:42">
      <c r="A3017">
        <v>1706.6307051336235</v>
      </c>
      <c r="B3017">
        <v>5608.4604280130307</v>
      </c>
      <c r="C3017">
        <v>4014.3559731857654</v>
      </c>
      <c r="D3017">
        <v>-3901.8297228794072</v>
      </c>
      <c r="E3017">
        <v>1594.1044548272653</v>
      </c>
      <c r="F3017">
        <v>-1594.1044548272653</v>
      </c>
      <c r="G3017">
        <v>3.1312142418754116E-2</v>
      </c>
      <c r="H3017">
        <v>3918.6847548319806</v>
      </c>
      <c r="I3017">
        <v>2.5150382816791536E-2</v>
      </c>
      <c r="J3017">
        <v>2.7877902984619141E-3</v>
      </c>
      <c r="K3017">
        <v>2.0800106614768503</v>
      </c>
      <c r="L3017">
        <v>30.556987524032593</v>
      </c>
      <c r="M3017">
        <v>9308.4925515570139</v>
      </c>
      <c r="N3017">
        <v>193.17890790672305</v>
      </c>
      <c r="O3017">
        <v>0.78753873705863953</v>
      </c>
      <c r="P3017">
        <v>3.6639965375264479E-3</v>
      </c>
      <c r="Q3017">
        <v>1.2767626285552976E-2</v>
      </c>
      <c r="R3017">
        <v>0.47498018264770508</v>
      </c>
      <c r="S3017">
        <v>588.49484687942822</v>
      </c>
      <c r="T3017">
        <v>35.441997647285461</v>
      </c>
      <c r="U3017">
        <v>0.32623418629169465</v>
      </c>
      <c r="V3017">
        <v>585.31527519226074</v>
      </c>
      <c r="W3017">
        <v>1</v>
      </c>
      <c r="X3017">
        <v>0.29976483702659606</v>
      </c>
      <c r="Y3017">
        <v>666.90525990817468</v>
      </c>
      <c r="Z3017">
        <v>1</v>
      </c>
      <c r="AA3017">
        <v>4.2118258928394328</v>
      </c>
      <c r="AB3017">
        <v>76.041764343261718</v>
      </c>
      <c r="AC3017">
        <v>169.90974396467209</v>
      </c>
      <c r="AD3017">
        <v>1.1311513134556958E-2</v>
      </c>
      <c r="AE3017">
        <v>15.105171712855332</v>
      </c>
      <c r="AF3017">
        <v>8.0788840055465688E-2</v>
      </c>
      <c r="AG3017">
        <v>1.0468127556419231E-4</v>
      </c>
      <c r="AH3017">
        <v>2.6365117406845089E-2</v>
      </c>
      <c r="AI3017">
        <v>13.446328341960907</v>
      </c>
      <c r="AJ3017">
        <v>7.7361890930049224</v>
      </c>
      <c r="AK3017">
        <v>48.671795813441278</v>
      </c>
      <c r="AL3017">
        <v>3.3448943282767249</v>
      </c>
      <c r="AM3017">
        <v>76.144230711460111</v>
      </c>
      <c r="AN3017">
        <v>306.08060805919871</v>
      </c>
      <c r="AO3017">
        <v>8.2804488062858589E-2</v>
      </c>
      <c r="AP3017">
        <v>0.89914853096008318</v>
      </c>
    </row>
    <row r="3018" spans="1:42">
      <c r="A3018">
        <v>1124.4187665453007</v>
      </c>
      <c r="B3018">
        <v>3505.2415568119159</v>
      </c>
      <c r="C3018">
        <v>2307.3036802744955</v>
      </c>
      <c r="D3018">
        <v>-2380.8227902666149</v>
      </c>
      <c r="E3018">
        <v>1197.9378765374204</v>
      </c>
      <c r="F3018">
        <v>-1197.9378765374204</v>
      </c>
      <c r="G3018">
        <v>9.3416418634518494E-3</v>
      </c>
      <c r="H3018">
        <v>1337.8123336351196</v>
      </c>
      <c r="I3018">
        <v>4.2448104321956628E-2</v>
      </c>
      <c r="J3018">
        <v>5.3227560281753537E-2</v>
      </c>
      <c r="K3018">
        <v>1.8598742782413957</v>
      </c>
      <c r="L3018">
        <v>64.166209697723389</v>
      </c>
      <c r="M3018">
        <v>5926.5541675200056</v>
      </c>
      <c r="N3018">
        <v>118.07767108707429</v>
      </c>
      <c r="O3018">
        <v>0.77493742108345032</v>
      </c>
      <c r="P3018">
        <v>1.2785965601603187E-2</v>
      </c>
      <c r="Q3018">
        <v>1.4101024574703637E-2</v>
      </c>
      <c r="R3018">
        <v>0.47136815547943117</v>
      </c>
      <c r="S3018">
        <v>632.24539361688676</v>
      </c>
      <c r="T3018">
        <v>25.208753347396851</v>
      </c>
      <c r="U3018">
        <v>0.34716644227504734</v>
      </c>
      <c r="V3018">
        <v>499.35176372528076</v>
      </c>
      <c r="W3018">
        <v>1</v>
      </c>
      <c r="X3018">
        <v>0.28599407196044924</v>
      </c>
      <c r="Y3018">
        <v>352.50926451882708</v>
      </c>
      <c r="Z3018">
        <v>1</v>
      </c>
      <c r="AA3018">
        <v>41.439060749692921</v>
      </c>
      <c r="AB3018">
        <v>162.07692077636719</v>
      </c>
      <c r="AC3018">
        <v>91.917993128299713</v>
      </c>
      <c r="AD3018">
        <v>9.805296221349992E-3</v>
      </c>
      <c r="AE3018">
        <v>5.9270646642105298</v>
      </c>
      <c r="AF3018">
        <v>2.6384053230285635E-2</v>
      </c>
      <c r="AG3018">
        <v>2.5983655010491272E-5</v>
      </c>
      <c r="AH3018">
        <v>5.3558353316783901E-2</v>
      </c>
      <c r="AI3018">
        <v>11.420131027698517</v>
      </c>
      <c r="AJ3018">
        <v>8.1566626844630186</v>
      </c>
      <c r="AK3018">
        <v>29.927547317147255</v>
      </c>
      <c r="AL3018">
        <v>4.3497905323154198</v>
      </c>
      <c r="AM3018">
        <v>48.808327233791353</v>
      </c>
      <c r="AN3018">
        <v>154.40396241347369</v>
      </c>
      <c r="AO3018">
        <v>9.2693302750587458E-2</v>
      </c>
      <c r="AP3018">
        <v>0.86396261763572701</v>
      </c>
    </row>
    <row r="3019" spans="1:42">
      <c r="A3019">
        <v>630.16734781120761</v>
      </c>
      <c r="B3019">
        <v>314.81628963946883</v>
      </c>
      <c r="C3019">
        <v>595.23958273923563</v>
      </c>
      <c r="D3019">
        <v>34.927765071971976</v>
      </c>
      <c r="E3019">
        <v>-315.35105817173877</v>
      </c>
      <c r="F3019">
        <v>-34.927765071971976</v>
      </c>
      <c r="G3019">
        <v>1.8306076264625444E-2</v>
      </c>
      <c r="H3019">
        <v>1281.1716405862594</v>
      </c>
      <c r="I3019">
        <v>3.2237476408481597E-2</v>
      </c>
      <c r="J3019">
        <v>1.82569317817688E-2</v>
      </c>
      <c r="K3019">
        <v>2.0300565535485742</v>
      </c>
      <c r="L3019">
        <v>44.190560579299927</v>
      </c>
      <c r="M3019">
        <v>70.743784955433384</v>
      </c>
      <c r="N3019">
        <v>134.2206177131653</v>
      </c>
      <c r="O3019">
        <v>0.74841675162315369</v>
      </c>
      <c r="P3019">
        <v>1.6721123430463999E-2</v>
      </c>
      <c r="Q3019">
        <v>4.2368658330705425E-2</v>
      </c>
      <c r="R3019">
        <v>0.4139301013946533</v>
      </c>
      <c r="S3019">
        <v>1145.4305053746466</v>
      </c>
      <c r="T3019">
        <v>34.022411704063416</v>
      </c>
      <c r="U3019">
        <v>0.28584071218967438</v>
      </c>
      <c r="V3019">
        <v>622.65586853027344</v>
      </c>
      <c r="W3019">
        <v>1</v>
      </c>
      <c r="X3019">
        <v>0.29298385262489324</v>
      </c>
      <c r="Y3019">
        <v>279.41161669045965</v>
      </c>
      <c r="Z3019">
        <v>1</v>
      </c>
      <c r="AA3019">
        <v>35.571909605417254</v>
      </c>
      <c r="AB3019">
        <v>92.594570861816408</v>
      </c>
      <c r="AC3019">
        <v>187.11862415075302</v>
      </c>
      <c r="AD3019">
        <v>8.7361979688334659E-3</v>
      </c>
      <c r="AE3019">
        <v>1.4753955758130863</v>
      </c>
      <c r="AF3019">
        <v>7.2714024782180781E-2</v>
      </c>
      <c r="AG3019">
        <v>2.6431246208923039E-5</v>
      </c>
      <c r="AH3019">
        <v>1.5191920781135557E-2</v>
      </c>
      <c r="AI3019">
        <v>10.547712743282318</v>
      </c>
      <c r="AJ3019">
        <v>1.5417378128490307</v>
      </c>
      <c r="AK3019">
        <v>20.217277616858482</v>
      </c>
      <c r="AL3019">
        <v>5.0905122672985046</v>
      </c>
      <c r="AM3019">
        <v>96.917565929889676</v>
      </c>
      <c r="AN3019">
        <v>827.70050570925537</v>
      </c>
      <c r="AO3019">
        <v>7.7114601492881768E-2</v>
      </c>
      <c r="AP3019">
        <v>0.82463153028488168</v>
      </c>
    </row>
    <row r="3020" spans="1:42">
      <c r="A3020">
        <v>80.732453240510637</v>
      </c>
      <c r="B3020">
        <v>-166.82314598361214</v>
      </c>
      <c r="C3020">
        <v>144.10374406787457</v>
      </c>
      <c r="D3020">
        <v>-63.371290827363936</v>
      </c>
      <c r="E3020">
        <v>-310.92689005148668</v>
      </c>
      <c r="F3020">
        <v>63.371290827363936</v>
      </c>
      <c r="G3020">
        <v>5.2545107687197147E-2</v>
      </c>
      <c r="H3020">
        <v>577.86850120479687</v>
      </c>
      <c r="I3020">
        <v>2.8746747672557832E-2</v>
      </c>
      <c r="J3020">
        <v>2.7824406385421753E-2</v>
      </c>
      <c r="K3020">
        <v>1.1960550589621066</v>
      </c>
      <c r="L3020">
        <v>52.809224128723145</v>
      </c>
      <c r="M3020">
        <v>18.161468178065583</v>
      </c>
      <c r="N3020">
        <v>22.892611249351503</v>
      </c>
      <c r="O3020">
        <v>0.76147785782814026</v>
      </c>
      <c r="P3020">
        <v>1.2508671548631453E-2</v>
      </c>
      <c r="Q3020">
        <v>4.0620040628645146E-2</v>
      </c>
      <c r="R3020">
        <v>0.46879120349884035</v>
      </c>
      <c r="S3020">
        <v>901.18415499584717</v>
      </c>
      <c r="T3020">
        <v>39.383316040039063</v>
      </c>
      <c r="U3020">
        <v>0.3528906172513962</v>
      </c>
      <c r="V3020">
        <v>488.37730884552002</v>
      </c>
      <c r="W3020">
        <v>1</v>
      </c>
      <c r="X3020">
        <v>0.30073578119277955</v>
      </c>
      <c r="Y3020">
        <v>454.7234148924216</v>
      </c>
      <c r="Z3020">
        <v>1</v>
      </c>
      <c r="AA3020">
        <v>42.486462790822991</v>
      </c>
      <c r="AB3020">
        <v>175.37960131835939</v>
      </c>
      <c r="AC3020">
        <v>198.48172217607498</v>
      </c>
      <c r="AD3020">
        <v>8.6380934103941313E-3</v>
      </c>
      <c r="AE3020">
        <v>21.687996274458889</v>
      </c>
      <c r="AF3020">
        <v>0.13463265180587766</v>
      </c>
      <c r="AG3020">
        <v>1.0472458886676859E-3</v>
      </c>
      <c r="AH3020">
        <v>4.265398737192154E-2</v>
      </c>
      <c r="AI3020">
        <v>26.983744204044342</v>
      </c>
      <c r="AJ3020">
        <v>10.682217663762746</v>
      </c>
      <c r="AK3020">
        <v>12.873094180226326</v>
      </c>
      <c r="AL3020">
        <v>7.038129909732314</v>
      </c>
      <c r="AM3020">
        <v>109.49009102582932</v>
      </c>
      <c r="AN3020">
        <v>619.629207091956</v>
      </c>
      <c r="AO3020">
        <v>4.0325082898139956E-2</v>
      </c>
      <c r="AP3020">
        <v>0.82175828099250803</v>
      </c>
    </row>
    <row r="3021" spans="1:42">
      <c r="A3021">
        <v>2422.6799889817639</v>
      </c>
      <c r="B3021">
        <v>3613.1458962811976</v>
      </c>
      <c r="C3021">
        <v>2328.7436492513802</v>
      </c>
      <c r="D3021">
        <v>-1190.4659072994336</v>
      </c>
      <c r="E3021">
        <v>1190.4659072994336</v>
      </c>
      <c r="F3021">
        <v>-1284.4022470298173</v>
      </c>
      <c r="G3021">
        <v>7.4340520311695107E-2</v>
      </c>
      <c r="H3021">
        <v>420.22467719860384</v>
      </c>
      <c r="I3021">
        <v>5.1968632042407988E-2</v>
      </c>
      <c r="J3021">
        <v>0.10710126399993897</v>
      </c>
      <c r="K3021">
        <v>1.1882234268367291</v>
      </c>
      <c r="L3021">
        <v>48.218840360641479</v>
      </c>
      <c r="M3021">
        <v>3708.7934964439678</v>
      </c>
      <c r="N3021">
        <v>161.42956506233219</v>
      </c>
      <c r="O3021">
        <v>0.99729105830192566</v>
      </c>
      <c r="P3021">
        <v>1.5666788260142006E-2</v>
      </c>
      <c r="Q3021">
        <v>4.4197490533192947E-2</v>
      </c>
      <c r="R3021">
        <v>0.46432029724121093</v>
      </c>
      <c r="S3021">
        <v>613.1807990237279</v>
      </c>
      <c r="T3021">
        <v>38.623657822608948</v>
      </c>
      <c r="U3021">
        <v>0.40750507652759554</v>
      </c>
      <c r="V3021">
        <v>482.55887031555176</v>
      </c>
      <c r="W3021">
        <v>1</v>
      </c>
      <c r="X3021">
        <v>0.37513341784477239</v>
      </c>
      <c r="Y3021">
        <v>381.58501807282528</v>
      </c>
      <c r="Z3021">
        <v>1</v>
      </c>
      <c r="AA3021">
        <v>6.7730575019550336</v>
      </c>
      <c r="AB3021">
        <v>45.647492614746099</v>
      </c>
      <c r="AC3021">
        <v>184.29567068815231</v>
      </c>
      <c r="AD3021">
        <v>5.3548535730084806E-3</v>
      </c>
      <c r="AE3021">
        <v>84.411012915246999</v>
      </c>
      <c r="AF3021">
        <v>0.13966289877891538</v>
      </c>
      <c r="AG3021">
        <v>1.9609554091734507E-4</v>
      </c>
      <c r="AH3021">
        <v>5.5916869831085202E-2</v>
      </c>
      <c r="AI3021">
        <v>11.90639466047287</v>
      </c>
      <c r="AJ3021">
        <v>14.81911584831075</v>
      </c>
      <c r="AK3021">
        <v>15.88602476298809</v>
      </c>
      <c r="AL3021">
        <v>8.1158998147540959</v>
      </c>
      <c r="AM3021">
        <v>39.87963024377823</v>
      </c>
      <c r="AN3021">
        <v>337.92348703204885</v>
      </c>
      <c r="AO3021">
        <v>7.7078393816947935E-2</v>
      </c>
      <c r="AP3021">
        <v>0.84660396289825446</v>
      </c>
    </row>
    <row r="3022" spans="1:42">
      <c r="A3022">
        <v>675.05650093298107</v>
      </c>
      <c r="B3022">
        <v>612.74958684480703</v>
      </c>
      <c r="C3022">
        <v>653.53220474558941</v>
      </c>
      <c r="D3022">
        <v>21.524296187391656</v>
      </c>
      <c r="E3022">
        <v>-62.30691408817404</v>
      </c>
      <c r="F3022">
        <v>-21.524296187391656</v>
      </c>
      <c r="G3022">
        <v>7.67357474557359E-2</v>
      </c>
      <c r="H3022">
        <v>1561.0649833734694</v>
      </c>
      <c r="I3022">
        <v>3.4908843934535978E-2</v>
      </c>
      <c r="J3022">
        <v>0.10759191441535949</v>
      </c>
      <c r="K3022">
        <v>1.7793362428963184</v>
      </c>
      <c r="L3022">
        <v>15.195028781890869</v>
      </c>
      <c r="M3022">
        <v>11.700327878796422</v>
      </c>
      <c r="N3022">
        <v>92.778179139900217</v>
      </c>
      <c r="O3022">
        <v>0.98183062672615051</v>
      </c>
      <c r="P3022">
        <v>1.8291803995768227E-2</v>
      </c>
      <c r="Q3022">
        <v>3.1696636570824513E-2</v>
      </c>
      <c r="R3022">
        <v>0.4900165891647339</v>
      </c>
      <c r="S3022">
        <v>809.53914161764328</v>
      </c>
      <c r="T3022">
        <v>46.820074319839478</v>
      </c>
      <c r="U3022">
        <v>0.42501131474971776</v>
      </c>
      <c r="V3022">
        <v>493.8434362411499</v>
      </c>
      <c r="W3022">
        <v>1</v>
      </c>
      <c r="X3022">
        <v>0.36820106983184819</v>
      </c>
      <c r="Y3022">
        <v>646.63168795952333</v>
      </c>
      <c r="Z3022">
        <v>1</v>
      </c>
      <c r="AA3022">
        <v>19.716186471967703</v>
      </c>
      <c r="AB3022">
        <v>102.95706896972658</v>
      </c>
      <c r="AC3022">
        <v>160.04947572946548</v>
      </c>
      <c r="AD3022">
        <v>1.2456210861858139E-2</v>
      </c>
      <c r="AE3022">
        <v>2.7469605940852491</v>
      </c>
      <c r="AF3022">
        <v>0.27630246162414551</v>
      </c>
      <c r="AG3022">
        <v>6.5377425464637243E-4</v>
      </c>
      <c r="AH3022">
        <v>4.9378196179866787E-2</v>
      </c>
      <c r="AI3022">
        <v>6.1193826794624329</v>
      </c>
      <c r="AJ3022">
        <v>14.758439215428028</v>
      </c>
      <c r="AK3022">
        <v>30.352614088654519</v>
      </c>
      <c r="AL3022">
        <v>3.6138834927825809</v>
      </c>
      <c r="AM3022">
        <v>75.058600270748144</v>
      </c>
      <c r="AN3022">
        <v>160.44918184712728</v>
      </c>
      <c r="AO3022">
        <v>7.5897590279579166E-2</v>
      </c>
      <c r="AP3022">
        <v>0.83077427363395695</v>
      </c>
    </row>
    <row r="3023" spans="1:42">
      <c r="A3023">
        <v>725.36179794163786</v>
      </c>
      <c r="B3023">
        <v>2366.9188946218592</v>
      </c>
      <c r="C3023">
        <v>1498.4491919753943</v>
      </c>
      <c r="D3023">
        <v>-1641.5570966802213</v>
      </c>
      <c r="E3023">
        <v>868.46970264646484</v>
      </c>
      <c r="F3023">
        <v>-868.46970264646484</v>
      </c>
      <c r="G3023">
        <v>2.8739885712962137E-2</v>
      </c>
      <c r="H3023">
        <v>82.595328735048014</v>
      </c>
      <c r="I3023">
        <v>3.7885414659976954E-2</v>
      </c>
      <c r="J3023">
        <v>4.7752061367034915E-2</v>
      </c>
      <c r="K3023">
        <v>1.6828043294370172</v>
      </c>
      <c r="L3023">
        <v>29.521099328994751</v>
      </c>
      <c r="M3023">
        <v>4390.4955925942531</v>
      </c>
      <c r="N3023">
        <v>76.030670559692396</v>
      </c>
      <c r="O3023">
        <v>0.90833768248558044</v>
      </c>
      <c r="P3023">
        <v>2.0896683269076874E-3</v>
      </c>
      <c r="Q3023">
        <v>1.1666503535376653E-2</v>
      </c>
      <c r="R3023">
        <v>0.41399012565612792</v>
      </c>
      <c r="S3023">
        <v>596.97358175923068</v>
      </c>
      <c r="T3023">
        <v>42.069527506828308</v>
      </c>
      <c r="U3023">
        <v>0.3382469326257706</v>
      </c>
      <c r="V3023">
        <v>573.3372688293457</v>
      </c>
      <c r="W3023">
        <v>1</v>
      </c>
      <c r="X3023">
        <v>0.37605789303779602</v>
      </c>
      <c r="Y3023">
        <v>581.85162834081052</v>
      </c>
      <c r="Z3023">
        <v>1</v>
      </c>
      <c r="AA3023">
        <v>4.3256260179996495</v>
      </c>
      <c r="AB3023">
        <v>141.69724835205079</v>
      </c>
      <c r="AC3023">
        <v>80.061183869838715</v>
      </c>
      <c r="AD3023">
        <v>4.0061885475093477E-3</v>
      </c>
      <c r="AE3023">
        <v>2.1434540258999544</v>
      </c>
      <c r="AF3023">
        <v>0.11439974427223204</v>
      </c>
      <c r="AG3023">
        <v>4.3053266889481973E-5</v>
      </c>
      <c r="AH3023">
        <v>3.2575114703178407E-2</v>
      </c>
      <c r="AI3023">
        <v>26.782933175563812</v>
      </c>
      <c r="AJ3023">
        <v>1.4050831582798913</v>
      </c>
      <c r="AK3023">
        <v>1.6961689656972885</v>
      </c>
      <c r="AL3023">
        <v>7.0856302146084875</v>
      </c>
      <c r="AM3023">
        <v>104.75355597734452</v>
      </c>
      <c r="AN3023">
        <v>731.06803616514026</v>
      </c>
      <c r="AO3023">
        <v>3.6902285933494566E-2</v>
      </c>
      <c r="AP3023">
        <v>0.91477322626113911</v>
      </c>
    </row>
    <row r="3024" spans="1:42">
      <c r="A3024">
        <v>1393.212136113938</v>
      </c>
      <c r="B3024">
        <v>1205.5459225244258</v>
      </c>
      <c r="C3024">
        <v>1131.2546016246108</v>
      </c>
      <c r="D3024">
        <v>187.66621358951215</v>
      </c>
      <c r="E3024">
        <v>-187.66621358951215</v>
      </c>
      <c r="F3024">
        <v>-261.95753448932714</v>
      </c>
      <c r="G3024">
        <v>9.3584853296781637E-2</v>
      </c>
      <c r="H3024">
        <v>2338.4469078428097</v>
      </c>
      <c r="I3024">
        <v>5.3785040080547332E-2</v>
      </c>
      <c r="J3024">
        <v>5.8177179098129271E-2</v>
      </c>
      <c r="K3024">
        <v>2.0948935441553589</v>
      </c>
      <c r="L3024">
        <v>72.221450805664063</v>
      </c>
      <c r="M3024">
        <v>5.3911550028061495</v>
      </c>
      <c r="N3024">
        <v>172.18964770793917</v>
      </c>
      <c r="O3024">
        <v>0.71373620629310608</v>
      </c>
      <c r="P3024">
        <v>1.0020264201694063E-2</v>
      </c>
      <c r="Q3024">
        <v>4.0299182626936166E-2</v>
      </c>
      <c r="R3024">
        <v>0.40778601169586182</v>
      </c>
      <c r="S3024">
        <v>567.11695667276695</v>
      </c>
      <c r="T3024">
        <v>49.534714221954346</v>
      </c>
      <c r="U3024">
        <v>0.44803353965282444</v>
      </c>
      <c r="V3024">
        <v>585.87954044342041</v>
      </c>
      <c r="W3024">
        <v>1</v>
      </c>
      <c r="X3024">
        <v>0.28112980604171756</v>
      </c>
      <c r="Y3024">
        <v>601.50068204888828</v>
      </c>
      <c r="Z3024">
        <v>1</v>
      </c>
      <c r="AA3024">
        <v>28.973098463048942</v>
      </c>
      <c r="AB3024">
        <v>32.027792480468754</v>
      </c>
      <c r="AC3024">
        <v>164.32114392518997</v>
      </c>
      <c r="AD3024">
        <v>8.8806755522377462E-3</v>
      </c>
      <c r="AE3024">
        <v>43.352393272363997</v>
      </c>
      <c r="AF3024">
        <v>0.27916264772415156</v>
      </c>
      <c r="AG3024">
        <v>3.8879146010201073E-4</v>
      </c>
      <c r="AH3024">
        <v>9.5059248089790337E-3</v>
      </c>
      <c r="AI3024">
        <v>5.8048906922340393</v>
      </c>
      <c r="AJ3024">
        <v>3.4814572373918917</v>
      </c>
      <c r="AK3024">
        <v>59.574839342236515</v>
      </c>
      <c r="AL3024">
        <v>6.7561067783267017</v>
      </c>
      <c r="AM3024">
        <v>110.15173338651657</v>
      </c>
      <c r="AN3024">
        <v>439.38602136801927</v>
      </c>
      <c r="AO3024">
        <v>0.1096279879808426</v>
      </c>
      <c r="AP3024">
        <v>0.86336154770851148</v>
      </c>
    </row>
    <row r="3025" spans="1:42">
      <c r="A3025">
        <v>667.8726957581963</v>
      </c>
      <c r="B3025">
        <v>990.71886029022221</v>
      </c>
      <c r="C3025">
        <v>1329.0900989330148</v>
      </c>
      <c r="D3025">
        <v>-661.21740317481851</v>
      </c>
      <c r="E3025">
        <v>-338.3712386427926</v>
      </c>
      <c r="F3025">
        <v>338.3712386427926</v>
      </c>
      <c r="G3025">
        <v>5.8839395135726377E-2</v>
      </c>
      <c r="H3025">
        <v>2859.4815805592775</v>
      </c>
      <c r="I3025">
        <v>2.4432709515094755E-2</v>
      </c>
      <c r="J3025">
        <v>0.10692380142211914</v>
      </c>
      <c r="K3025">
        <v>1.2082252196013927</v>
      </c>
      <c r="L3025">
        <v>77.037156820297241</v>
      </c>
      <c r="M3025">
        <v>1174.4525078740537</v>
      </c>
      <c r="N3025">
        <v>76.45627824821473</v>
      </c>
      <c r="O3025">
        <v>0.67262718081474304</v>
      </c>
      <c r="P3025">
        <v>3.4573471811082624E-3</v>
      </c>
      <c r="Q3025">
        <v>1.8470196035173202E-2</v>
      </c>
      <c r="R3025">
        <v>0.39730237960815429</v>
      </c>
      <c r="S3025">
        <v>411.74856380404407</v>
      </c>
      <c r="T3025">
        <v>36.915257573127747</v>
      </c>
      <c r="U3025">
        <v>0.41056444942951204</v>
      </c>
      <c r="V3025">
        <v>483.96811485290527</v>
      </c>
      <c r="W3025">
        <v>1</v>
      </c>
      <c r="X3025">
        <v>0.31768171668052675</v>
      </c>
      <c r="Y3025">
        <v>325.41153491406294</v>
      </c>
      <c r="Z3025">
        <v>1</v>
      </c>
      <c r="AA3025">
        <v>38.606663932847979</v>
      </c>
      <c r="AB3025">
        <v>151.80205682373048</v>
      </c>
      <c r="AC3025">
        <v>44.768862426280975</v>
      </c>
      <c r="AD3025">
        <v>3.2153431166950454E-3</v>
      </c>
      <c r="AE3025">
        <v>14.293822572559645</v>
      </c>
      <c r="AF3025">
        <v>0.21286267161369321</v>
      </c>
      <c r="AG3025">
        <v>1.0711221479008971E-3</v>
      </c>
      <c r="AH3025">
        <v>3.5868504762649536E-2</v>
      </c>
      <c r="AI3025">
        <v>5.6732389330863953</v>
      </c>
      <c r="AJ3025">
        <v>14.954905351109954</v>
      </c>
      <c r="AK3025">
        <v>59.49622279822826</v>
      </c>
      <c r="AL3025">
        <v>3.512847267372802</v>
      </c>
      <c r="AM3025">
        <v>101.64743639230728</v>
      </c>
      <c r="AN3025">
        <v>329.8300133490319</v>
      </c>
      <c r="AO3025">
        <v>9.9775120615959167E-2</v>
      </c>
      <c r="AP3025">
        <v>0.82915726470947271</v>
      </c>
    </row>
    <row r="3026" spans="1:42">
      <c r="A3026">
        <v>792.15277326925298</v>
      </c>
      <c r="B3026">
        <v>706.68126800952905</v>
      </c>
      <c r="C3026">
        <v>1154.9411927970823</v>
      </c>
      <c r="D3026">
        <v>-362.78841952782932</v>
      </c>
      <c r="E3026">
        <v>-448.25992478755325</v>
      </c>
      <c r="F3026">
        <v>362.78841952782932</v>
      </c>
      <c r="G3026">
        <v>4.4878889155861641E-2</v>
      </c>
      <c r="H3026">
        <v>2478.0638826465515</v>
      </c>
      <c r="I3026">
        <v>2.448086589574814E-2</v>
      </c>
      <c r="J3026">
        <v>2.5026123285293578E-2</v>
      </c>
      <c r="K3026">
        <v>2.0801613682568072</v>
      </c>
      <c r="L3026">
        <v>12.081239223480225</v>
      </c>
      <c r="M3026">
        <v>634.00842562898163</v>
      </c>
      <c r="N3026">
        <v>147.44170084018708</v>
      </c>
      <c r="O3026">
        <v>0.89948585629463196</v>
      </c>
      <c r="P3026">
        <v>1.4989109675089516E-2</v>
      </c>
      <c r="Q3026">
        <v>2.3379555967119003E-2</v>
      </c>
      <c r="R3026">
        <v>0.46855210781097412</v>
      </c>
      <c r="S3026">
        <v>948.94749661045921</v>
      </c>
      <c r="T3026">
        <v>25.250929594039917</v>
      </c>
      <c r="U3026">
        <v>0.29201893746852875</v>
      </c>
      <c r="V3026">
        <v>485.59157848358154</v>
      </c>
      <c r="W3026">
        <v>1</v>
      </c>
      <c r="X3026">
        <v>0.39223256111145022</v>
      </c>
      <c r="Y3026">
        <v>461.00265466582698</v>
      </c>
      <c r="Z3026">
        <v>1</v>
      </c>
      <c r="AA3026">
        <v>28.258676527738579</v>
      </c>
      <c r="AB3026">
        <v>16.36774060058594</v>
      </c>
      <c r="AC3026">
        <v>148.97220283746719</v>
      </c>
      <c r="AD3026">
        <v>3.1206554836697049E-3</v>
      </c>
      <c r="AE3026">
        <v>5.8908628823067204</v>
      </c>
      <c r="AF3026">
        <v>0.16079682826995847</v>
      </c>
      <c r="AG3026">
        <v>8.0304893587607E-4</v>
      </c>
      <c r="AH3026">
        <v>4.9099911296367642E-2</v>
      </c>
      <c r="AI3026">
        <v>19.761276543140411</v>
      </c>
      <c r="AJ3026">
        <v>2.6807396117776379</v>
      </c>
      <c r="AK3026">
        <v>29.245679975152015</v>
      </c>
      <c r="AL3026">
        <v>4.5960113485651188</v>
      </c>
      <c r="AM3026">
        <v>29.247017228603365</v>
      </c>
      <c r="AN3026">
        <v>783.58643350542866</v>
      </c>
      <c r="AO3026">
        <v>8.5325235962867729E-2</v>
      </c>
      <c r="AP3026">
        <v>0.85741597723960883</v>
      </c>
    </row>
    <row r="3027" spans="1:42">
      <c r="A3027">
        <v>1543.0415558574796</v>
      </c>
      <c r="B3027">
        <v>1613.3674442123656</v>
      </c>
      <c r="C3027">
        <v>1533.2778754076617</v>
      </c>
      <c r="D3027">
        <v>-70.325888354886047</v>
      </c>
      <c r="E3027">
        <v>70.325888354886047</v>
      </c>
      <c r="F3027">
        <v>-80.089568804703958</v>
      </c>
      <c r="G3027">
        <v>3.9290222343993979E-2</v>
      </c>
      <c r="H3027">
        <v>3029.4779112683204</v>
      </c>
      <c r="I3027">
        <v>4.0474347174167633E-2</v>
      </c>
      <c r="J3027">
        <v>6.0770414829254153E-2</v>
      </c>
      <c r="K3027">
        <v>1.9676027782380578</v>
      </c>
      <c r="L3027">
        <v>24.11112904548645</v>
      </c>
      <c r="M3027">
        <v>466.05187587282148</v>
      </c>
      <c r="N3027">
        <v>199.73323060836796</v>
      </c>
      <c r="O3027">
        <v>0.77468714118003845</v>
      </c>
      <c r="P3027">
        <v>5.7621479564242883E-3</v>
      </c>
      <c r="Q3027">
        <v>1.0265740341610378E-2</v>
      </c>
      <c r="R3027">
        <v>0.44701828956604006</v>
      </c>
      <c r="S3027">
        <v>696.89884835140913</v>
      </c>
      <c r="T3027">
        <v>25.213155150413513</v>
      </c>
      <c r="U3027">
        <v>0.42321556150913242</v>
      </c>
      <c r="V3027">
        <v>487.21752166748047</v>
      </c>
      <c r="W3027">
        <v>1</v>
      </c>
      <c r="X3027">
        <v>0.35291565537452702</v>
      </c>
      <c r="Y3027">
        <v>602.58986862694292</v>
      </c>
      <c r="Z3027">
        <v>1</v>
      </c>
      <c r="AA3027">
        <v>28.860219869546896</v>
      </c>
      <c r="AB3027">
        <v>94.837636779785157</v>
      </c>
      <c r="AC3027">
        <v>32.927678525447845</v>
      </c>
      <c r="AD3027">
        <v>1.108277801774506E-2</v>
      </c>
      <c r="AE3027">
        <v>93.201865547905925</v>
      </c>
      <c r="AF3027">
        <v>9.0569869279861437E-2</v>
      </c>
      <c r="AG3027">
        <v>8.1022751602578163E-4</v>
      </c>
      <c r="AH3027">
        <v>1.9676526093482968E-2</v>
      </c>
      <c r="AI3027">
        <v>20.386699140071869</v>
      </c>
      <c r="AJ3027">
        <v>0.96162995605993229</v>
      </c>
      <c r="AK3027">
        <v>62.223048443198202</v>
      </c>
      <c r="AL3027">
        <v>6.732224551258966</v>
      </c>
      <c r="AM3027">
        <v>22.801200687885288</v>
      </c>
      <c r="AN3027">
        <v>304.48171571148146</v>
      </c>
      <c r="AO3027">
        <v>5.796191251277924E-2</v>
      </c>
      <c r="AP3027">
        <v>0.92042831945419323</v>
      </c>
    </row>
    <row r="3028" spans="1:42">
      <c r="A3028">
        <v>1288.452434670445</v>
      </c>
      <c r="B3028">
        <v>1383.6283583384125</v>
      </c>
      <c r="C3028">
        <v>914.66557541218936</v>
      </c>
      <c r="D3028">
        <v>-95.175923667967481</v>
      </c>
      <c r="E3028">
        <v>95.175923667967481</v>
      </c>
      <c r="F3028">
        <v>-468.9627829262231</v>
      </c>
      <c r="G3028">
        <v>6.3288991808914147E-2</v>
      </c>
      <c r="H3028">
        <v>1007.9257631378661</v>
      </c>
      <c r="I3028">
        <v>4.3997358977794644E-2</v>
      </c>
      <c r="J3028">
        <v>9.7789747953414913E-2</v>
      </c>
      <c r="K3028">
        <v>1.1839531246244908</v>
      </c>
      <c r="L3028">
        <v>61.355814933776855</v>
      </c>
      <c r="M3028">
        <v>501.23824356286093</v>
      </c>
      <c r="N3028">
        <v>160.20970836086275</v>
      </c>
      <c r="O3028">
        <v>0.93498411774635315</v>
      </c>
      <c r="P3028">
        <v>1.9938276396857364E-2</v>
      </c>
      <c r="Q3028">
        <v>3.9887029594845233E-2</v>
      </c>
      <c r="R3028">
        <v>0.49935345172882079</v>
      </c>
      <c r="S3028">
        <v>567.43067252887931</v>
      </c>
      <c r="T3028">
        <v>40.291047096252441</v>
      </c>
      <c r="U3028">
        <v>0.39961704432964329</v>
      </c>
      <c r="V3028">
        <v>493.1870698928833</v>
      </c>
      <c r="W3028">
        <v>1</v>
      </c>
      <c r="X3028">
        <v>0.38434685945510866</v>
      </c>
      <c r="Y3028">
        <v>291.94677542979008</v>
      </c>
      <c r="Z3028">
        <v>1</v>
      </c>
      <c r="AA3028">
        <v>45.885457023458486</v>
      </c>
      <c r="AB3028">
        <v>79.054382080078128</v>
      </c>
      <c r="AC3028">
        <v>143.4505894780159</v>
      </c>
      <c r="AD3028">
        <v>6.2213229317950383E-3</v>
      </c>
      <c r="AE3028">
        <v>13.100280732045299</v>
      </c>
      <c r="AF3028">
        <v>0.21625932455062863</v>
      </c>
      <c r="AG3028">
        <v>3.64844923343654E-4</v>
      </c>
      <c r="AH3028">
        <v>2.8709124147891996E-2</v>
      </c>
      <c r="AI3028">
        <v>24.155837595462799</v>
      </c>
      <c r="AJ3028">
        <v>6.9532090449283412</v>
      </c>
      <c r="AK3028">
        <v>36.389942505955695</v>
      </c>
      <c r="AL3028">
        <v>5.6877242327870166</v>
      </c>
      <c r="AM3028">
        <v>100.98350208997726</v>
      </c>
      <c r="AN3028">
        <v>239.42971691897523</v>
      </c>
      <c r="AO3028">
        <v>3.5233841061592101E-2</v>
      </c>
      <c r="AP3028">
        <v>0.82147210812568672</v>
      </c>
    </row>
    <row r="3029" spans="1:42">
      <c r="A3029">
        <v>1125.1287874877901</v>
      </c>
      <c r="B3029">
        <v>1076.6388806812045</v>
      </c>
      <c r="C3029">
        <v>1044.0128577396224</v>
      </c>
      <c r="D3029">
        <v>48.489906806585623</v>
      </c>
      <c r="E3029">
        <v>-48.489906806585623</v>
      </c>
      <c r="F3029">
        <v>-81.115929748167673</v>
      </c>
      <c r="G3029">
        <v>7.92898017653276E-2</v>
      </c>
      <c r="H3029">
        <v>2176.8053273396063</v>
      </c>
      <c r="I3029">
        <v>3.4058728516101838E-2</v>
      </c>
      <c r="J3029">
        <v>4.4541535377502439E-2</v>
      </c>
      <c r="K3029">
        <v>1.3311272214114664</v>
      </c>
      <c r="L3029">
        <v>18.335179090499878</v>
      </c>
      <c r="M3029">
        <v>24.536006567370972</v>
      </c>
      <c r="N3029">
        <v>184.02314355812075</v>
      </c>
      <c r="O3029">
        <v>0.59406468272209167</v>
      </c>
      <c r="P3029">
        <v>9.8336333698696536E-3</v>
      </c>
      <c r="Q3029">
        <v>3.2131315708160392E-2</v>
      </c>
      <c r="R3029">
        <v>0.43617252349853514</v>
      </c>
      <c r="S3029">
        <v>365.91283183865499</v>
      </c>
      <c r="T3029">
        <v>34.528222680091858</v>
      </c>
      <c r="U3029">
        <v>0.33449921905994418</v>
      </c>
      <c r="V3029">
        <v>492.76566505432129</v>
      </c>
      <c r="W3029">
        <v>1</v>
      </c>
      <c r="X3029">
        <v>0.40706305384635927</v>
      </c>
      <c r="Y3029">
        <v>316.13614566057316</v>
      </c>
      <c r="Z3029">
        <v>1</v>
      </c>
      <c r="AA3029">
        <v>2.9300897948932656</v>
      </c>
      <c r="AB3029">
        <v>86.577206970214846</v>
      </c>
      <c r="AC3029">
        <v>59.373752772808075</v>
      </c>
      <c r="AD3029">
        <v>7.8911121074969962E-3</v>
      </c>
      <c r="AE3029">
        <v>3.5476748135024203</v>
      </c>
      <c r="AF3029">
        <v>0.29152585387229912</v>
      </c>
      <c r="AG3029">
        <v>7.8823081371217794E-4</v>
      </c>
      <c r="AH3029">
        <v>1.1642238998413084E-2</v>
      </c>
      <c r="AI3029">
        <v>25.374302566051483</v>
      </c>
      <c r="AJ3029">
        <v>5.2522518463470709</v>
      </c>
      <c r="AK3029">
        <v>55.547326442599292</v>
      </c>
      <c r="AL3029">
        <v>4.4045246749264404</v>
      </c>
      <c r="AM3029">
        <v>104.88348900079727</v>
      </c>
      <c r="AN3029">
        <v>134.16151060083428</v>
      </c>
      <c r="AO3029">
        <v>8.039759814739228E-2</v>
      </c>
      <c r="AP3029">
        <v>0.87175667858123784</v>
      </c>
    </row>
    <row r="3030" spans="1:42">
      <c r="A3030">
        <v>737.61500391397362</v>
      </c>
      <c r="B3030">
        <v>513.26283458383</v>
      </c>
      <c r="C3030">
        <v>385.06144242975944</v>
      </c>
      <c r="D3030">
        <v>224.35216933014362</v>
      </c>
      <c r="E3030">
        <v>-224.35216933014362</v>
      </c>
      <c r="F3030">
        <v>-352.55356148421419</v>
      </c>
      <c r="G3030">
        <v>6.358214888700707E-2</v>
      </c>
      <c r="H3030">
        <v>346.93662536082417</v>
      </c>
      <c r="I3030">
        <v>5.0121689736843104E-2</v>
      </c>
      <c r="J3030">
        <v>7.2303822040557858E-3</v>
      </c>
      <c r="K3030">
        <v>1.3594065390884875</v>
      </c>
      <c r="L3030">
        <v>63.609020709991455</v>
      </c>
      <c r="M3030">
        <v>30.910255164225571</v>
      </c>
      <c r="N3030">
        <v>119.1090010316849</v>
      </c>
      <c r="O3030">
        <v>0.58381131291389465</v>
      </c>
      <c r="P3030">
        <v>6.753967709011501E-3</v>
      </c>
      <c r="Q3030">
        <v>3.6559939013587096E-2</v>
      </c>
      <c r="R3030">
        <v>0.46468955516815186</v>
      </c>
      <c r="S3030">
        <v>1099.6020524372916</v>
      </c>
      <c r="T3030">
        <v>43.716651201248169</v>
      </c>
      <c r="U3030">
        <v>0.37559653699398043</v>
      </c>
      <c r="V3030">
        <v>466.10009670257568</v>
      </c>
      <c r="W3030">
        <v>1</v>
      </c>
      <c r="X3030">
        <v>0.29309342861175541</v>
      </c>
      <c r="Y3030">
        <v>485.5489281322873</v>
      </c>
      <c r="Z3030">
        <v>1</v>
      </c>
      <c r="AA3030">
        <v>7.5858424013805399</v>
      </c>
      <c r="AB3030">
        <v>83.498685668945313</v>
      </c>
      <c r="AC3030">
        <v>129.52357679605484</v>
      </c>
      <c r="AD3030">
        <v>1.305530743721204E-2</v>
      </c>
      <c r="AE3030">
        <v>11.296708749137411</v>
      </c>
      <c r="AF3030">
        <v>0.19823141098022459</v>
      </c>
      <c r="AG3030">
        <v>1.8327943140713073E-4</v>
      </c>
      <c r="AH3030">
        <v>1.0421998381614683E-3</v>
      </c>
      <c r="AI3030">
        <v>29.555285274982452</v>
      </c>
      <c r="AJ3030">
        <v>8.7856988063499362</v>
      </c>
      <c r="AK3030">
        <v>13.760548687577247</v>
      </c>
      <c r="AL3030">
        <v>2.404618917219338</v>
      </c>
      <c r="AM3030">
        <v>102.63363670110702</v>
      </c>
      <c r="AN3030">
        <v>555.77217088102452</v>
      </c>
      <c r="AO3030">
        <v>7.6377606987953178E-2</v>
      </c>
      <c r="AP3030">
        <v>0.85129690814018255</v>
      </c>
    </row>
    <row r="3031" spans="1:42">
      <c r="A3031">
        <v>1375.0651473935231</v>
      </c>
      <c r="B3031">
        <v>2638.521520955609</v>
      </c>
      <c r="C3031">
        <v>2142.2854010523151</v>
      </c>
      <c r="D3031">
        <v>-1263.4563735620859</v>
      </c>
      <c r="E3031">
        <v>496.23611990329391</v>
      </c>
      <c r="F3031">
        <v>-496.23611990329391</v>
      </c>
      <c r="G3031">
        <v>7.8990221124410842E-2</v>
      </c>
      <c r="H3031">
        <v>1103.9251563036282</v>
      </c>
      <c r="I3031">
        <v>3.3434449732303619E-2</v>
      </c>
      <c r="J3031">
        <v>5.0738749980926513E-2</v>
      </c>
      <c r="K3031">
        <v>1.3590701128423213</v>
      </c>
      <c r="L3031">
        <v>58.893266916275024</v>
      </c>
      <c r="M3031">
        <v>4085.8334230369587</v>
      </c>
      <c r="N3031">
        <v>126.67428145294191</v>
      </c>
      <c r="O3031">
        <v>0.63188895583152771</v>
      </c>
      <c r="P3031">
        <v>2.2873327944013803E-2</v>
      </c>
      <c r="Q3031">
        <v>4.3802219443851043E-2</v>
      </c>
      <c r="R3031">
        <v>0.40994818687438966</v>
      </c>
      <c r="S3031">
        <v>651.12216878246477</v>
      </c>
      <c r="T3031">
        <v>40.203782916069031</v>
      </c>
      <c r="U3031">
        <v>0.31803663790225983</v>
      </c>
      <c r="V3031">
        <v>450.33178329467773</v>
      </c>
      <c r="W3031">
        <v>1</v>
      </c>
      <c r="X3031">
        <v>0.37172608494758608</v>
      </c>
      <c r="Y3031">
        <v>293.55850789536765</v>
      </c>
      <c r="Z3031">
        <v>1</v>
      </c>
      <c r="AA3031">
        <v>6.4722045194339763</v>
      </c>
      <c r="AB3031">
        <v>57.059486145019534</v>
      </c>
      <c r="AC3031">
        <v>169.19222921133041</v>
      </c>
      <c r="AD3031">
        <v>7.8572591145833343E-3</v>
      </c>
      <c r="AE3031">
        <v>60.818413446298763</v>
      </c>
      <c r="AF3031">
        <v>0.14962772011756895</v>
      </c>
      <c r="AG3031">
        <v>1.1665088055222447E-3</v>
      </c>
      <c r="AH3031">
        <v>3.9233215498924258E-2</v>
      </c>
      <c r="AI3031">
        <v>25.306764543056488</v>
      </c>
      <c r="AJ3031">
        <v>7.2423250701541209</v>
      </c>
      <c r="AK3031">
        <v>27.316524447798727</v>
      </c>
      <c r="AL3031">
        <v>3.7066228959149536</v>
      </c>
      <c r="AM3031">
        <v>27.438527405261993</v>
      </c>
      <c r="AN3031">
        <v>682.9818846056321</v>
      </c>
      <c r="AO3031">
        <v>5.5780785918235778E-2</v>
      </c>
      <c r="AP3031">
        <v>0.81215442705154428</v>
      </c>
    </row>
    <row r="3032" spans="1:42">
      <c r="A3032">
        <v>1531.1732394634641</v>
      </c>
      <c r="B3032">
        <v>3369.4171166620667</v>
      </c>
      <c r="C3032">
        <v>2196.5031000193444</v>
      </c>
      <c r="D3032">
        <v>-1838.2438771986026</v>
      </c>
      <c r="E3032">
        <v>1172.9140166427223</v>
      </c>
      <c r="F3032">
        <v>-1172.9140166427223</v>
      </c>
      <c r="G3032">
        <v>5.4759497662521334E-2</v>
      </c>
      <c r="H3032">
        <v>838.7500158124185</v>
      </c>
      <c r="I3032">
        <v>5.5567786395549774E-2</v>
      </c>
      <c r="J3032">
        <v>1.4627933263778686E-2</v>
      </c>
      <c r="K3032">
        <v>1.0599539663851261</v>
      </c>
      <c r="L3032">
        <v>75.480871200561523</v>
      </c>
      <c r="M3032">
        <v>5006.8780168305275</v>
      </c>
      <c r="N3032">
        <v>193.96494555187229</v>
      </c>
      <c r="O3032">
        <v>0.51628604531288147</v>
      </c>
      <c r="P3032">
        <v>1.7614487648010251E-2</v>
      </c>
      <c r="Q3032">
        <v>2.2384015560150142E-2</v>
      </c>
      <c r="R3032">
        <v>0.45339586734771731</v>
      </c>
      <c r="S3032">
        <v>689.22172924903862</v>
      </c>
      <c r="T3032">
        <v>42.71920919418335</v>
      </c>
      <c r="U3032">
        <v>0.33887648284435273</v>
      </c>
      <c r="V3032">
        <v>647.11630344390869</v>
      </c>
      <c r="W3032">
        <v>1</v>
      </c>
      <c r="X3032">
        <v>0.38203244924545288</v>
      </c>
      <c r="Y3032">
        <v>585.80393092758482</v>
      </c>
      <c r="Z3032">
        <v>1</v>
      </c>
      <c r="AA3032">
        <v>30.979748706426626</v>
      </c>
      <c r="AB3032">
        <v>175.22912011718751</v>
      </c>
      <c r="AC3032">
        <v>120.57464867830276</v>
      </c>
      <c r="AD3032">
        <v>1.1083379566160022E-2</v>
      </c>
      <c r="AE3032">
        <v>1.5987472727085015</v>
      </c>
      <c r="AF3032">
        <v>0.22967756509780882</v>
      </c>
      <c r="AG3032">
        <v>8.6654166329222504E-4</v>
      </c>
      <c r="AH3032">
        <v>2.471588031053543E-2</v>
      </c>
      <c r="AI3032">
        <v>14.128870069980621</v>
      </c>
      <c r="AJ3032">
        <v>15.30680779978468</v>
      </c>
      <c r="AK3032">
        <v>40.845254257321358</v>
      </c>
      <c r="AL3032">
        <v>3.291924867432519</v>
      </c>
      <c r="AM3032">
        <v>80.125143229961395</v>
      </c>
      <c r="AN3032">
        <v>438.00941880609849</v>
      </c>
      <c r="AO3032">
        <v>3.6403384327888491E-2</v>
      </c>
      <c r="AP3032">
        <v>0.82198351693153393</v>
      </c>
    </row>
    <row r="3033" spans="1:42">
      <c r="A3033">
        <v>880.6886898050999</v>
      </c>
      <c r="B3033">
        <v>1869.6793296781161</v>
      </c>
      <c r="C3033">
        <v>1227.5706668917678</v>
      </c>
      <c r="D3033">
        <v>-988.99063987301622</v>
      </c>
      <c r="E3033">
        <v>642.1086627863483</v>
      </c>
      <c r="F3033">
        <v>-642.1086627863483</v>
      </c>
      <c r="G3033">
        <v>2.2177157572455957E-2</v>
      </c>
      <c r="H3033">
        <v>183.64622167107024</v>
      </c>
      <c r="I3033">
        <v>4.9315927326679228E-2</v>
      </c>
      <c r="J3033">
        <v>8.9771848678588867E-2</v>
      </c>
      <c r="K3033">
        <v>1.2015171764075756</v>
      </c>
      <c r="L3033">
        <v>41.40489935874939</v>
      </c>
      <c r="M3033">
        <v>3114.681788529083</v>
      </c>
      <c r="N3033">
        <v>65.993032085800181</v>
      </c>
      <c r="O3033">
        <v>0.86243364214897156</v>
      </c>
      <c r="P3033">
        <v>8.7672180069817418E-3</v>
      </c>
      <c r="Q3033">
        <v>2.9351422468821203E-2</v>
      </c>
      <c r="R3033">
        <v>0.46755182266235351</v>
      </c>
      <c r="S3033">
        <v>763.32438758687931</v>
      </c>
      <c r="T3033">
        <v>43.877103924751282</v>
      </c>
      <c r="U3033">
        <v>0.35105254948139192</v>
      </c>
      <c r="V3033">
        <v>602.7991771697998</v>
      </c>
      <c r="W3033">
        <v>1</v>
      </c>
      <c r="X3033">
        <v>0.34121199965476989</v>
      </c>
      <c r="Y3033">
        <v>282.78209758996991</v>
      </c>
      <c r="Z3033">
        <v>1</v>
      </c>
      <c r="AA3033">
        <v>24.798337197465901</v>
      </c>
      <c r="AB3033">
        <v>38.708693054199223</v>
      </c>
      <c r="AC3033">
        <v>101.38915032148361</v>
      </c>
      <c r="AD3033">
        <v>1.4901658408662193E-2</v>
      </c>
      <c r="AE3033">
        <v>11.929045019957625</v>
      </c>
      <c r="AF3033">
        <v>6.2571390867233262E-2</v>
      </c>
      <c r="AG3033">
        <v>1.1887696600185295E-3</v>
      </c>
      <c r="AH3033">
        <v>1.0877476835250853E-2</v>
      </c>
      <c r="AI3033">
        <v>23.902651965618134</v>
      </c>
      <c r="AJ3033">
        <v>4.7261215949857718</v>
      </c>
      <c r="AK3033">
        <v>6.6453659695386884</v>
      </c>
      <c r="AL3033">
        <v>6.7842289955203725</v>
      </c>
      <c r="AM3033">
        <v>82.683002912998191</v>
      </c>
      <c r="AN3033">
        <v>775.68274747618125</v>
      </c>
      <c r="AO3033">
        <v>4.7167506098747258E-2</v>
      </c>
      <c r="AP3033">
        <v>0.90531919670104999</v>
      </c>
    </row>
    <row r="3034" spans="1:42">
      <c r="A3034">
        <v>349.84061092247157</v>
      </c>
      <c r="B3034">
        <v>191.59448932985183</v>
      </c>
      <c r="C3034">
        <v>491.13128797004032</v>
      </c>
      <c r="D3034">
        <v>-141.29067704756875</v>
      </c>
      <c r="E3034">
        <v>-299.53679864018852</v>
      </c>
      <c r="F3034">
        <v>141.29067704756875</v>
      </c>
      <c r="G3034">
        <v>3.8495424214213106E-2</v>
      </c>
      <c r="H3034">
        <v>1467.0659137228674</v>
      </c>
      <c r="I3034">
        <v>3.3366959989070896E-2</v>
      </c>
      <c r="J3034">
        <v>2.5686136484146117E-2</v>
      </c>
      <c r="K3034">
        <v>1.1345177026569844</v>
      </c>
      <c r="L3034">
        <v>70.281302928924561</v>
      </c>
      <c r="M3034">
        <v>1.5139744639788542</v>
      </c>
      <c r="N3034">
        <v>46.623419558143624</v>
      </c>
      <c r="O3034">
        <v>0.9735276997089386</v>
      </c>
      <c r="P3034">
        <v>1.4024963166978622E-2</v>
      </c>
      <c r="Q3034">
        <v>1.9272941960228811E-2</v>
      </c>
      <c r="R3034">
        <v>0.45551877498626708</v>
      </c>
      <c r="S3034">
        <v>464.05924750945979</v>
      </c>
      <c r="T3034">
        <v>34.260696172714233</v>
      </c>
      <c r="U3034">
        <v>0.44705758988857269</v>
      </c>
      <c r="V3034">
        <v>542.49789714813232</v>
      </c>
      <c r="W3034">
        <v>1</v>
      </c>
      <c r="X3034">
        <v>0.3803198051452637</v>
      </c>
      <c r="Y3034">
        <v>317.11437113751197</v>
      </c>
      <c r="Z3034">
        <v>1</v>
      </c>
      <c r="AA3034">
        <v>25.319653077268608</v>
      </c>
      <c r="AB3034">
        <v>38.26765417480469</v>
      </c>
      <c r="AC3034">
        <v>109.65037494897842</v>
      </c>
      <c r="AD3034">
        <v>6.2091517652201854E-3</v>
      </c>
      <c r="AE3034">
        <v>1.2721967903146914</v>
      </c>
      <c r="AF3034">
        <v>0.14900171756744382</v>
      </c>
      <c r="AG3034">
        <v>1.0899729933870532E-3</v>
      </c>
      <c r="AH3034">
        <v>5.2878450477123258E-2</v>
      </c>
      <c r="AI3034">
        <v>13.101506531238556</v>
      </c>
      <c r="AJ3034">
        <v>3.1857522949364547</v>
      </c>
      <c r="AK3034">
        <v>42.670867686867716</v>
      </c>
      <c r="AL3034">
        <v>6.9756138501964848</v>
      </c>
      <c r="AM3034">
        <v>67.012892282009119</v>
      </c>
      <c r="AN3034">
        <v>388.59360236852308</v>
      </c>
      <c r="AO3034">
        <v>3.4924820542335512E-2</v>
      </c>
      <c r="AP3034">
        <v>0.81754499602317821</v>
      </c>
    </row>
    <row r="3035" spans="1:42">
      <c r="A3035">
        <v>1103.7254744827549</v>
      </c>
      <c r="B3035">
        <v>900.23672190353227</v>
      </c>
      <c r="C3035">
        <v>1011.9104658766169</v>
      </c>
      <c r="D3035">
        <v>91.815008606138008</v>
      </c>
      <c r="E3035">
        <v>-203.48875257922259</v>
      </c>
      <c r="F3035">
        <v>-91.815008606138008</v>
      </c>
      <c r="G3035">
        <v>5.3874898255296816E-2</v>
      </c>
      <c r="H3035">
        <v>2139.5588853452082</v>
      </c>
      <c r="I3035">
        <v>3.3399023115634918E-2</v>
      </c>
      <c r="J3035">
        <v>5.9115074634552005E-2</v>
      </c>
      <c r="K3035">
        <v>1.3973261086404323</v>
      </c>
      <c r="L3035">
        <v>30.268880128860474</v>
      </c>
      <c r="M3035">
        <v>174.96312851520338</v>
      </c>
      <c r="N3035">
        <v>171.34778168716434</v>
      </c>
      <c r="O3035">
        <v>0.70967945456504822</v>
      </c>
      <c r="P3035">
        <v>9.1760294702317967E-3</v>
      </c>
      <c r="Q3035">
        <v>2.442568042543199E-2</v>
      </c>
      <c r="R3035">
        <v>0.43408841133117676</v>
      </c>
      <c r="S3035">
        <v>646.51157091283062</v>
      </c>
      <c r="T3035">
        <v>33.245024085044861</v>
      </c>
      <c r="U3035">
        <v>0.35515645086765291</v>
      </c>
      <c r="V3035">
        <v>589.3402099609375</v>
      </c>
      <c r="W3035">
        <v>1</v>
      </c>
      <c r="X3035">
        <v>0.38143937706947328</v>
      </c>
      <c r="Y3035">
        <v>660.5001776618567</v>
      </c>
      <c r="Z3035">
        <v>1</v>
      </c>
      <c r="AA3035">
        <v>18.40169082703591</v>
      </c>
      <c r="AB3035">
        <v>147.12654644775392</v>
      </c>
      <c r="AC3035">
        <v>46.31333202123642</v>
      </c>
      <c r="AD3035">
        <v>9.186736538878873E-3</v>
      </c>
      <c r="AE3035">
        <v>1.8046414539922579</v>
      </c>
      <c r="AF3035">
        <v>0.21825786709785458</v>
      </c>
      <c r="AG3035">
        <v>1.339644581693185E-3</v>
      </c>
      <c r="AH3035">
        <v>3.1374430966377258E-2</v>
      </c>
      <c r="AI3035">
        <v>29.00650829076767</v>
      </c>
      <c r="AJ3035">
        <v>3.8255182650245785</v>
      </c>
      <c r="AK3035">
        <v>53.123799127936365</v>
      </c>
      <c r="AL3035">
        <v>3.053295214205177</v>
      </c>
      <c r="AM3035">
        <v>63.85293847322464</v>
      </c>
      <c r="AN3035">
        <v>645.19403800690588</v>
      </c>
      <c r="AO3035">
        <v>6.4064960837364196E-2</v>
      </c>
      <c r="AP3035">
        <v>0.84997791624069219</v>
      </c>
    </row>
    <row r="3036" spans="1:42">
      <c r="A3036">
        <v>1333.2098912747531</v>
      </c>
      <c r="B3036">
        <v>3980.12984445045</v>
      </c>
      <c r="C3036">
        <v>1414.3718037541532</v>
      </c>
      <c r="D3036">
        <v>-2646.9199531756967</v>
      </c>
      <c r="E3036">
        <v>2565.758040696297</v>
      </c>
      <c r="F3036">
        <v>-2565.758040696297</v>
      </c>
      <c r="G3036">
        <v>7.9975275789402153E-2</v>
      </c>
      <c r="H3036">
        <v>250.6123833407994</v>
      </c>
      <c r="I3036">
        <v>3.8508529365062716E-2</v>
      </c>
      <c r="J3036">
        <v>2.9388053417205811E-3</v>
      </c>
      <c r="K3036">
        <v>1.7257302979528903</v>
      </c>
      <c r="L3036">
        <v>79.083924293518066</v>
      </c>
      <c r="M3036">
        <v>6574.9050785784684</v>
      </c>
      <c r="N3036">
        <v>167.52728662471773</v>
      </c>
      <c r="O3036">
        <v>0.55651894211769104</v>
      </c>
      <c r="P3036">
        <v>8.5206635793050117E-4</v>
      </c>
      <c r="Q3036">
        <v>2.452668566173977E-2</v>
      </c>
      <c r="R3036">
        <v>0.40919060230255128</v>
      </c>
      <c r="S3036">
        <v>948.02746847557319</v>
      </c>
      <c r="T3036">
        <v>42.96422004699707</v>
      </c>
      <c r="U3036">
        <v>0.29345345675945284</v>
      </c>
      <c r="V3036">
        <v>450.10864734649658</v>
      </c>
      <c r="W3036">
        <v>1</v>
      </c>
      <c r="X3036">
        <v>0.29286333322525027</v>
      </c>
      <c r="Y3036">
        <v>297.73992368282569</v>
      </c>
      <c r="Z3036">
        <v>1</v>
      </c>
      <c r="AA3036">
        <v>11.220881246328355</v>
      </c>
      <c r="AB3036">
        <v>127.18575659179689</v>
      </c>
      <c r="AC3036">
        <v>61.257286369800568</v>
      </c>
      <c r="AD3036">
        <v>1.1026941609178852E-2</v>
      </c>
      <c r="AE3036">
        <v>22.621350703444786</v>
      </c>
      <c r="AF3036">
        <v>0.25770350217819216</v>
      </c>
      <c r="AG3036">
        <v>6.0954637419280986E-4</v>
      </c>
      <c r="AH3036">
        <v>1.6508175718784331E-2</v>
      </c>
      <c r="AI3036">
        <v>14.456898272037506</v>
      </c>
      <c r="AJ3036">
        <v>9.6078250057620131</v>
      </c>
      <c r="AK3036">
        <v>6.6249689322710035</v>
      </c>
      <c r="AL3036">
        <v>2.1917773192119507</v>
      </c>
      <c r="AM3036">
        <v>91.400777900218969</v>
      </c>
      <c r="AN3036">
        <v>304.18671679654585</v>
      </c>
      <c r="AO3036">
        <v>7.0366109967231749E-2</v>
      </c>
      <c r="AP3036">
        <v>0.88200807881355292</v>
      </c>
    </row>
    <row r="3037" spans="1:42">
      <c r="A3037">
        <v>292.74765887154211</v>
      </c>
      <c r="B3037">
        <v>251.82244766597276</v>
      </c>
      <c r="C3037">
        <v>312.17348369778045</v>
      </c>
      <c r="D3037">
        <v>-19.42582482623834</v>
      </c>
      <c r="E3037">
        <v>-60.351036031807695</v>
      </c>
      <c r="F3037">
        <v>19.42582482623834</v>
      </c>
      <c r="G3037">
        <v>2.5045974903389563E-2</v>
      </c>
      <c r="H3037">
        <v>617.92971977139348</v>
      </c>
      <c r="I3037">
        <v>2.8126669228076932E-2</v>
      </c>
      <c r="J3037">
        <v>6.296337413787842E-2</v>
      </c>
      <c r="K3037">
        <v>1.4979093912303447</v>
      </c>
      <c r="L3037">
        <v>58.507059812545776</v>
      </c>
      <c r="M3037">
        <v>276.42989432585938</v>
      </c>
      <c r="N3037">
        <v>44.171589925003055</v>
      </c>
      <c r="O3037">
        <v>0.64887663722038269</v>
      </c>
      <c r="P3037">
        <v>1.1403283384111191E-2</v>
      </c>
      <c r="Q3037">
        <v>1.3926089233822291E-2</v>
      </c>
      <c r="R3037">
        <v>0.40243637084960937</v>
      </c>
      <c r="S3037">
        <v>507.55082488334341</v>
      </c>
      <c r="T3037">
        <v>48.079577088356018</v>
      </c>
      <c r="U3037">
        <v>0.37962385475635529</v>
      </c>
      <c r="V3037">
        <v>598.54130744934082</v>
      </c>
      <c r="W3037">
        <v>1</v>
      </c>
      <c r="X3037">
        <v>0.34134437441825871</v>
      </c>
      <c r="Y3037">
        <v>475.09756094442469</v>
      </c>
      <c r="Z3037">
        <v>1</v>
      </c>
      <c r="AA3037">
        <v>21.639085749940879</v>
      </c>
      <c r="AB3037">
        <v>78.940265075683598</v>
      </c>
      <c r="AC3037">
        <v>46.828238666057587</v>
      </c>
      <c r="AD3037">
        <v>5.4502405671991855E-3</v>
      </c>
      <c r="AE3037">
        <v>95.985209702778931</v>
      </c>
      <c r="AF3037">
        <v>6.3699477910995478E-2</v>
      </c>
      <c r="AG3037">
        <v>3.7395279276835458E-4</v>
      </c>
      <c r="AH3037">
        <v>1.3480810070037839E-2</v>
      </c>
      <c r="AI3037">
        <v>13.916978538036346</v>
      </c>
      <c r="AJ3037">
        <v>13.062417314443428</v>
      </c>
      <c r="AK3037">
        <v>10.562465402483941</v>
      </c>
      <c r="AL3037">
        <v>4.575679540704737</v>
      </c>
      <c r="AM3037">
        <v>36.300567972660062</v>
      </c>
      <c r="AN3037">
        <v>365.56181227164177</v>
      </c>
      <c r="AO3037">
        <v>8.8025274157524119E-2</v>
      </c>
      <c r="AP3037">
        <v>0.82573056125640876</v>
      </c>
    </row>
    <row r="3038" spans="1:42">
      <c r="A3038">
        <v>571.3496886896171</v>
      </c>
      <c r="B3038">
        <v>593.58000021432099</v>
      </c>
      <c r="C3038">
        <v>732.11830532794659</v>
      </c>
      <c r="D3038">
        <v>-160.76861663832949</v>
      </c>
      <c r="E3038">
        <v>-138.5383051136256</v>
      </c>
      <c r="F3038">
        <v>138.5383051136256</v>
      </c>
      <c r="G3038">
        <v>4.8231327033105453E-2</v>
      </c>
      <c r="H3038">
        <v>1891.2886884899656</v>
      </c>
      <c r="I3038">
        <v>2.5830446183681487E-2</v>
      </c>
      <c r="J3038">
        <v>8.6656081438064581E-2</v>
      </c>
      <c r="K3038">
        <v>1.7801798687279224</v>
      </c>
      <c r="L3038">
        <v>69.319765567779541</v>
      </c>
      <c r="M3038">
        <v>302.64384648513521</v>
      </c>
      <c r="N3038">
        <v>77.041271263313305</v>
      </c>
      <c r="O3038">
        <v>0.64016821980476379</v>
      </c>
      <c r="P3038">
        <v>1.4914292229546438E-2</v>
      </c>
      <c r="Q3038">
        <v>3.2178721057044127E-2</v>
      </c>
      <c r="R3038">
        <v>0.39750461101531981</v>
      </c>
      <c r="S3038">
        <v>408.34536189435573</v>
      </c>
      <c r="T3038">
        <v>40.25464653968811</v>
      </c>
      <c r="U3038">
        <v>0.38662182271480561</v>
      </c>
      <c r="V3038">
        <v>637.53888607025146</v>
      </c>
      <c r="W3038">
        <v>1</v>
      </c>
      <c r="X3038">
        <v>0.4029790735244751</v>
      </c>
      <c r="Y3038">
        <v>344.53704398483274</v>
      </c>
      <c r="Z3038">
        <v>1</v>
      </c>
      <c r="AA3038">
        <v>48.820975039777764</v>
      </c>
      <c r="AB3038">
        <v>133.20839611816407</v>
      </c>
      <c r="AC3038">
        <v>121.90874963998795</v>
      </c>
      <c r="AD3038">
        <v>9.1380111172667932E-3</v>
      </c>
      <c r="AE3038">
        <v>18.776680537012091</v>
      </c>
      <c r="AF3038">
        <v>0.1705345058441162</v>
      </c>
      <c r="AG3038">
        <v>8.8165997321433673E-4</v>
      </c>
      <c r="AH3038">
        <v>4.2486739385128022E-2</v>
      </c>
      <c r="AI3038">
        <v>10.890662968158722</v>
      </c>
      <c r="AJ3038">
        <v>12.949642814978493</v>
      </c>
      <c r="AK3038">
        <v>26.605128183960915</v>
      </c>
      <c r="AL3038">
        <v>5.2729581998629325</v>
      </c>
      <c r="AM3038">
        <v>27.813592565059665</v>
      </c>
      <c r="AN3038">
        <v>230.17767949978699</v>
      </c>
      <c r="AO3038">
        <v>9.4305743813514711E-2</v>
      </c>
      <c r="AP3038">
        <v>0.91800692057609568</v>
      </c>
    </row>
    <row r="3039" spans="1:42">
      <c r="A3039">
        <v>1069.8191359181189</v>
      </c>
      <c r="B3039">
        <v>1696.4672137723442</v>
      </c>
      <c r="C3039">
        <v>1275.4819911304985</v>
      </c>
      <c r="D3039">
        <v>-626.64807785422522</v>
      </c>
      <c r="E3039">
        <v>420.98522264184567</v>
      </c>
      <c r="F3039">
        <v>-420.98522264184567</v>
      </c>
      <c r="G3039">
        <v>4.2839412171070561E-2</v>
      </c>
      <c r="H3039">
        <v>789.50531595193604</v>
      </c>
      <c r="I3039">
        <v>5.7704493105411529E-2</v>
      </c>
      <c r="J3039">
        <v>1.6388646602630615E-2</v>
      </c>
      <c r="K3039">
        <v>1.4639421035230158</v>
      </c>
      <c r="L3039">
        <v>15.108085870742798</v>
      </c>
      <c r="M3039">
        <v>2354.5319340840251</v>
      </c>
      <c r="N3039">
        <v>124.73086490478518</v>
      </c>
      <c r="O3039">
        <v>0.93310746550559998</v>
      </c>
      <c r="P3039">
        <v>1.0596684826744926E-2</v>
      </c>
      <c r="Q3039">
        <v>2.9910862869686545E-2</v>
      </c>
      <c r="R3039">
        <v>0.46512255668640134</v>
      </c>
      <c r="S3039">
        <v>560.86796236635848</v>
      </c>
      <c r="T3039">
        <v>27.493616938591003</v>
      </c>
      <c r="U3039">
        <v>0.31717753946781163</v>
      </c>
      <c r="V3039">
        <v>571.52795791625977</v>
      </c>
      <c r="W3039">
        <v>1</v>
      </c>
      <c r="X3039">
        <v>0.38678697705268861</v>
      </c>
      <c r="Y3039">
        <v>621.17280687700008</v>
      </c>
      <c r="Z3039">
        <v>1</v>
      </c>
      <c r="AA3039">
        <v>1.4180671517276766</v>
      </c>
      <c r="AB3039">
        <v>58.482567687988286</v>
      </c>
      <c r="AC3039">
        <v>143.23385804891586</v>
      </c>
      <c r="AD3039">
        <v>5.3556654188368054E-3</v>
      </c>
      <c r="AE3039">
        <v>4.4584863940076076</v>
      </c>
      <c r="AF3039">
        <v>0.16642613053321836</v>
      </c>
      <c r="AG3039">
        <v>8.9484426521127568E-4</v>
      </c>
      <c r="AH3039">
        <v>2.3271608042716978E-2</v>
      </c>
      <c r="AI3039">
        <v>9.9649342894554138</v>
      </c>
      <c r="AJ3039">
        <v>8.5664319890222007</v>
      </c>
      <c r="AK3039">
        <v>29.915668382048608</v>
      </c>
      <c r="AL3039">
        <v>3.8653290112250449</v>
      </c>
      <c r="AM3039">
        <v>67.541211235523221</v>
      </c>
      <c r="AN3039">
        <v>699.32895146677356</v>
      </c>
      <c r="AO3039">
        <v>3.9739241957664491E-2</v>
      </c>
      <c r="AP3039">
        <v>0.81639390420913704</v>
      </c>
    </row>
    <row r="3040" spans="1:42">
      <c r="A3040">
        <v>978.11688582321221</v>
      </c>
      <c r="B3040">
        <v>742.73072680396149</v>
      </c>
      <c r="C3040">
        <v>788.26185055616668</v>
      </c>
      <c r="D3040">
        <v>189.85503526704554</v>
      </c>
      <c r="E3040">
        <v>-235.38615901925073</v>
      </c>
      <c r="F3040">
        <v>-189.85503526704554</v>
      </c>
      <c r="G3040">
        <v>1.4903207729405612E-2</v>
      </c>
      <c r="H3040">
        <v>1516.6922215739655</v>
      </c>
      <c r="I3040">
        <v>3.9159919917583469E-2</v>
      </c>
      <c r="J3040">
        <v>0.10625068449974059</v>
      </c>
      <c r="K3040">
        <v>1.1706804103434085</v>
      </c>
      <c r="L3040">
        <v>50.871028900146484</v>
      </c>
      <c r="M3040">
        <v>5.1537429024804142</v>
      </c>
      <c r="N3040">
        <v>129.97643392314913</v>
      </c>
      <c r="O3040">
        <v>0.91237226128578186</v>
      </c>
      <c r="P3040">
        <v>1.6833475960625539E-3</v>
      </c>
      <c r="Q3040">
        <v>1.900991837183634E-2</v>
      </c>
      <c r="R3040">
        <v>0.39539000034332278</v>
      </c>
      <c r="S3040">
        <v>1157.8197186530406</v>
      </c>
      <c r="T3040">
        <v>44.749224185943604</v>
      </c>
      <c r="U3040">
        <v>0.44239581763744357</v>
      </c>
      <c r="V3040">
        <v>570.23050785064697</v>
      </c>
      <c r="W3040">
        <v>1</v>
      </c>
      <c r="X3040">
        <v>0.29754751920700073</v>
      </c>
      <c r="Y3040">
        <v>395.86129731238282</v>
      </c>
      <c r="Z3040">
        <v>1</v>
      </c>
      <c r="AA3040">
        <v>26.994539877538688</v>
      </c>
      <c r="AB3040">
        <v>128.46204150390625</v>
      </c>
      <c r="AC3040">
        <v>174.42184239625931</v>
      </c>
      <c r="AD3040">
        <v>4.9368915394840084E-3</v>
      </c>
      <c r="AE3040">
        <v>1.1448657505140567</v>
      </c>
      <c r="AF3040">
        <v>5.815451860427856E-2</v>
      </c>
      <c r="AG3040">
        <v>5.5360415972185756E-4</v>
      </c>
      <c r="AH3040">
        <v>2.7747680294513698E-2</v>
      </c>
      <c r="AI3040">
        <v>8.0134573578834534</v>
      </c>
      <c r="AJ3040">
        <v>15.507538740441577</v>
      </c>
      <c r="AK3040">
        <v>48.915624616742136</v>
      </c>
      <c r="AL3040">
        <v>3.9801473636664908</v>
      </c>
      <c r="AM3040">
        <v>91.418902194499964</v>
      </c>
      <c r="AN3040">
        <v>558.01756340257236</v>
      </c>
      <c r="AO3040">
        <v>0.10532026016712188</v>
      </c>
      <c r="AP3040">
        <v>0.85087684845924383</v>
      </c>
    </row>
    <row r="3041" spans="1:42">
      <c r="A3041">
        <v>888.51177577202736</v>
      </c>
      <c r="B3041">
        <v>708.75946443220391</v>
      </c>
      <c r="C3041">
        <v>715.53869060471175</v>
      </c>
      <c r="D3041">
        <v>172.97308516731562</v>
      </c>
      <c r="E3041">
        <v>-179.75231133982345</v>
      </c>
      <c r="F3041">
        <v>-172.97308516731562</v>
      </c>
      <c r="G3041">
        <v>6.4148365562372134E-2</v>
      </c>
      <c r="H3041">
        <v>1383.8996173886792</v>
      </c>
      <c r="I3041">
        <v>3.0366442501544952E-2</v>
      </c>
      <c r="J3041">
        <v>1.7995994567871092E-2</v>
      </c>
      <c r="K3041">
        <v>1.030494735020399</v>
      </c>
      <c r="L3041">
        <v>39.871152639389038</v>
      </c>
      <c r="M3041">
        <v>21.328318262339156</v>
      </c>
      <c r="N3041">
        <v>150.8216381694794</v>
      </c>
      <c r="O3041">
        <v>0.94484874606132507</v>
      </c>
      <c r="P3041">
        <v>7.1717340151468897E-3</v>
      </c>
      <c r="Q3041">
        <v>2.5720333364274761E-2</v>
      </c>
      <c r="R3041">
        <v>0.47619726181030275</v>
      </c>
      <c r="S3041">
        <v>988.13440033517918</v>
      </c>
      <c r="T3041">
        <v>38.456442952156067</v>
      </c>
      <c r="U3041">
        <v>0.34226879894733431</v>
      </c>
      <c r="V3041">
        <v>455.08971214294434</v>
      </c>
      <c r="W3041">
        <v>1</v>
      </c>
      <c r="X3041">
        <v>0.38695724844932555</v>
      </c>
      <c r="Y3041">
        <v>416.290574352519</v>
      </c>
      <c r="Z3041">
        <v>1</v>
      </c>
      <c r="AA3041">
        <v>31.667012561693198</v>
      </c>
      <c r="AB3041">
        <v>72.215673034667972</v>
      </c>
      <c r="AC3041">
        <v>36.938576400279999</v>
      </c>
      <c r="AD3041">
        <v>7.9623393523387421E-3</v>
      </c>
      <c r="AE3041">
        <v>62.382106898439325</v>
      </c>
      <c r="AF3041">
        <v>0.19839156031608579</v>
      </c>
      <c r="AG3041">
        <v>2.2787272238006874E-4</v>
      </c>
      <c r="AH3041">
        <v>4.1476017999649048E-2</v>
      </c>
      <c r="AI3041">
        <v>5.3415986895561218</v>
      </c>
      <c r="AJ3041">
        <v>2.3709110666780266</v>
      </c>
      <c r="AK3041">
        <v>40.471842514872549</v>
      </c>
      <c r="AL3041">
        <v>7.2646136093692233</v>
      </c>
      <c r="AM3041">
        <v>68.050149023532867</v>
      </c>
      <c r="AN3041">
        <v>416.09757955829394</v>
      </c>
      <c r="AO3041">
        <v>7.7630082011222845E-2</v>
      </c>
      <c r="AP3041">
        <v>0.90684526443481461</v>
      </c>
    </row>
    <row r="3042" spans="1:42">
      <c r="A3042">
        <v>1520.2424118170134</v>
      </c>
      <c r="B3042">
        <v>1591.3738291153882</v>
      </c>
      <c r="C3042">
        <v>863.10799721242654</v>
      </c>
      <c r="D3042">
        <v>-71.131417298374799</v>
      </c>
      <c r="E3042">
        <v>71.131417298374799</v>
      </c>
      <c r="F3042">
        <v>-728.26583190296162</v>
      </c>
      <c r="G3042">
        <v>1.0491258087870057E-2</v>
      </c>
      <c r="H3042">
        <v>463.15601459001516</v>
      </c>
      <c r="I3042">
        <v>5.1704042851924897E-2</v>
      </c>
      <c r="J3042">
        <v>7.2184162378311156E-2</v>
      </c>
      <c r="K3042">
        <v>1.9478671095669267</v>
      </c>
      <c r="L3042">
        <v>59.664838314056396</v>
      </c>
      <c r="M3042">
        <v>389.7850108124984</v>
      </c>
      <c r="N3042">
        <v>184.86304599094393</v>
      </c>
      <c r="O3042">
        <v>0.53807857632637024</v>
      </c>
      <c r="P3042">
        <v>4.0966510772705075E-3</v>
      </c>
      <c r="Q3042">
        <v>3.6562432554033061E-2</v>
      </c>
      <c r="R3042">
        <v>0.40648690700531004</v>
      </c>
      <c r="S3042">
        <v>591.89866391824603</v>
      </c>
      <c r="T3042">
        <v>28.8982093334198</v>
      </c>
      <c r="U3042">
        <v>0.43841521203517919</v>
      </c>
      <c r="V3042">
        <v>589.60196971893311</v>
      </c>
      <c r="W3042">
        <v>1</v>
      </c>
      <c r="X3042">
        <v>0.31466986656188967</v>
      </c>
      <c r="Y3042">
        <v>282.47812809289877</v>
      </c>
      <c r="Z3042">
        <v>1</v>
      </c>
      <c r="AA3042">
        <v>20.977492273283008</v>
      </c>
      <c r="AB3042">
        <v>173.58266149902346</v>
      </c>
      <c r="AC3042">
        <v>135.9642282128334</v>
      </c>
      <c r="AD3042">
        <v>8.440443185659556E-3</v>
      </c>
      <c r="AE3042">
        <v>27.544082457205697</v>
      </c>
      <c r="AF3042">
        <v>-7.7122163772583019E-3</v>
      </c>
      <c r="AG3042">
        <v>8.7072668176178781E-4</v>
      </c>
      <c r="AH3042">
        <v>7.0998302340507507E-3</v>
      </c>
      <c r="AI3042">
        <v>13.80410224199295</v>
      </c>
      <c r="AJ3042">
        <v>14.890547890696968</v>
      </c>
      <c r="AK3042">
        <v>10.601665139794349</v>
      </c>
      <c r="AL3042">
        <v>5.1363312649485371</v>
      </c>
      <c r="AM3042">
        <v>25.398921144008639</v>
      </c>
      <c r="AN3042">
        <v>179.55476753216914</v>
      </c>
      <c r="AO3042">
        <v>0.10632799398899079</v>
      </c>
      <c r="AP3042">
        <v>0.82224811148643495</v>
      </c>
    </row>
    <row r="3043" spans="1:42">
      <c r="A3043">
        <v>796.27419711711025</v>
      </c>
      <c r="B3043">
        <v>906.6742655807426</v>
      </c>
      <c r="C3043">
        <v>892.78386620790411</v>
      </c>
      <c r="D3043">
        <v>-110.40006846363235</v>
      </c>
      <c r="E3043">
        <v>13.890399372838488</v>
      </c>
      <c r="F3043">
        <v>-13.890399372838488</v>
      </c>
      <c r="G3043">
        <v>-6.4994444101288129E-3</v>
      </c>
      <c r="H3043">
        <v>1629.319325981822</v>
      </c>
      <c r="I3043">
        <v>5.6890410482883451E-2</v>
      </c>
      <c r="J3043">
        <v>7.0799736976623531E-3</v>
      </c>
      <c r="K3043">
        <v>1.6841909978806973</v>
      </c>
      <c r="L3043">
        <v>25.749751329421997</v>
      </c>
      <c r="M3043">
        <v>784.67727153200462</v>
      </c>
      <c r="N3043">
        <v>96.590239699554459</v>
      </c>
      <c r="O3043">
        <v>0.67253431677818298</v>
      </c>
      <c r="P3043">
        <v>1.012422630521986E-2</v>
      </c>
      <c r="Q3043">
        <v>4.4546395248836933E-2</v>
      </c>
      <c r="R3043">
        <v>0.44310921669006348</v>
      </c>
      <c r="S3043">
        <v>392.93155868556198</v>
      </c>
      <c r="T3043">
        <v>35.559424757957458</v>
      </c>
      <c r="U3043">
        <v>0.37185869276523592</v>
      </c>
      <c r="V3043">
        <v>504.80518341064453</v>
      </c>
      <c r="W3043">
        <v>1</v>
      </c>
      <c r="X3043">
        <v>0.36328158020973206</v>
      </c>
      <c r="Y3043">
        <v>566.05080749190779</v>
      </c>
      <c r="Z3043">
        <v>1</v>
      </c>
      <c r="AA3043">
        <v>25.7090393528843</v>
      </c>
      <c r="AB3043">
        <v>25.139299865722659</v>
      </c>
      <c r="AC3043">
        <v>197.88105338811874</v>
      </c>
      <c r="AD3043">
        <v>9.9390991732605516E-3</v>
      </c>
      <c r="AE3043">
        <v>1.0147754415855135</v>
      </c>
      <c r="AF3043">
        <v>-2.7620419263839721E-2</v>
      </c>
      <c r="AG3043">
        <v>7.865099111590819E-4</v>
      </c>
      <c r="AH3043">
        <v>3.9288369774818421E-2</v>
      </c>
      <c r="AI3043">
        <v>25.17667144536972</v>
      </c>
      <c r="AJ3043">
        <v>15.867691590995038</v>
      </c>
      <c r="AK3043">
        <v>53.011521858572962</v>
      </c>
      <c r="AL3043">
        <v>5.3167602181146592</v>
      </c>
      <c r="AM3043">
        <v>97.209498035907743</v>
      </c>
      <c r="AN3043">
        <v>483.00078288964664</v>
      </c>
      <c r="AO3043">
        <v>5.7947183966636659E-2</v>
      </c>
      <c r="AP3043">
        <v>0.90136625814437876</v>
      </c>
    </row>
    <row r="3044" spans="1:42">
      <c r="A3044">
        <v>1961.7488679065048</v>
      </c>
      <c r="B3044">
        <v>2996.388521174114</v>
      </c>
      <c r="C3044">
        <v>2437.9340241380905</v>
      </c>
      <c r="D3044">
        <v>-1034.6396532676092</v>
      </c>
      <c r="E3044">
        <v>558.45449703602344</v>
      </c>
      <c r="F3044">
        <v>-558.45449703602344</v>
      </c>
      <c r="G3044">
        <v>3.9728990993744974E-2</v>
      </c>
      <c r="H3044">
        <v>2368.2291408887486</v>
      </c>
      <c r="I3044">
        <v>4.2690415084362027E-2</v>
      </c>
      <c r="J3044">
        <v>5.8373141050338744E-2</v>
      </c>
      <c r="K3044">
        <v>1.7557166570723055</v>
      </c>
      <c r="L3044">
        <v>18.766989707946777</v>
      </c>
      <c r="M3044">
        <v>3705.1530582023379</v>
      </c>
      <c r="N3044">
        <v>191.81026479091648</v>
      </c>
      <c r="O3044">
        <v>0.94834795594215393</v>
      </c>
      <c r="P3044">
        <v>3.9253886540730788E-3</v>
      </c>
      <c r="Q3044">
        <v>3.226470327377319E-2</v>
      </c>
      <c r="R3044">
        <v>0.39002140522003176</v>
      </c>
      <c r="S3044">
        <v>500.99836687298313</v>
      </c>
      <c r="T3044">
        <v>31.875491142272949</v>
      </c>
      <c r="U3044">
        <v>0.35115766704082491</v>
      </c>
      <c r="V3044">
        <v>641.17329120635986</v>
      </c>
      <c r="W3044">
        <v>1</v>
      </c>
      <c r="X3044">
        <v>0.31382426500320437</v>
      </c>
      <c r="Y3044">
        <v>441.01217834373978</v>
      </c>
      <c r="Z3044">
        <v>1</v>
      </c>
      <c r="AA3044">
        <v>5.7939873344326029</v>
      </c>
      <c r="AB3044">
        <v>144.84372485351562</v>
      </c>
      <c r="AC3044">
        <v>124.85103160142899</v>
      </c>
      <c r="AD3044">
        <v>9.8605049981011286E-3</v>
      </c>
      <c r="AE3044">
        <v>68.706167030983536</v>
      </c>
      <c r="AF3044">
        <v>3.3379247188568106E-2</v>
      </c>
      <c r="AG3044">
        <v>4.8298943290129355E-4</v>
      </c>
      <c r="AH3044">
        <v>5.6825751459598541E-2</v>
      </c>
      <c r="AI3044">
        <v>9.3127074837684631</v>
      </c>
      <c r="AJ3044">
        <v>12.525195424140769</v>
      </c>
      <c r="AK3044">
        <v>56.271103146672246</v>
      </c>
      <c r="AL3044">
        <v>5.9988378022772011</v>
      </c>
      <c r="AM3044">
        <v>82.472387206554416</v>
      </c>
      <c r="AN3044">
        <v>770.37037584231507</v>
      </c>
      <c r="AO3044">
        <v>8.1432827115058892E-2</v>
      </c>
      <c r="AP3044">
        <v>0.82313963055610662</v>
      </c>
    </row>
    <row r="3045" spans="1:42">
      <c r="A3045">
        <v>533.52727487971606</v>
      </c>
      <c r="B3045">
        <v>1274.2176930903574</v>
      </c>
      <c r="C3045">
        <v>1978.057824701983</v>
      </c>
      <c r="D3045">
        <v>-1444.5305498222669</v>
      </c>
      <c r="E3045">
        <v>-703.84013161162557</v>
      </c>
      <c r="F3045">
        <v>703.84013161162557</v>
      </c>
      <c r="G3045">
        <v>5.7572751457551072E-2</v>
      </c>
      <c r="H3045">
        <v>5034.2160560351831</v>
      </c>
      <c r="I3045">
        <v>1.5363860428333282E-2</v>
      </c>
      <c r="J3045">
        <v>8.3280842781066899E-2</v>
      </c>
      <c r="K3045">
        <v>1.9651906394183634</v>
      </c>
      <c r="L3045">
        <v>48.695420026779175</v>
      </c>
      <c r="M3045">
        <v>2053.4706178231227</v>
      </c>
      <c r="N3045">
        <v>35.073572912979131</v>
      </c>
      <c r="O3045">
        <v>0.81211754679679871</v>
      </c>
      <c r="P3045">
        <v>2.2676085525088836E-2</v>
      </c>
      <c r="Q3045">
        <v>2.2890838887956403E-2</v>
      </c>
      <c r="R3045">
        <v>0.46858058929443358</v>
      </c>
      <c r="S3045">
        <v>490.50846730384927</v>
      </c>
      <c r="T3045">
        <v>27.031627297401428</v>
      </c>
      <c r="U3045">
        <v>0.41869929611682893</v>
      </c>
      <c r="V3045">
        <v>638.16704750061035</v>
      </c>
      <c r="W3045">
        <v>1</v>
      </c>
      <c r="X3045">
        <v>0.30082894206047062</v>
      </c>
      <c r="Y3045">
        <v>369.20012123865126</v>
      </c>
      <c r="Z3045">
        <v>1</v>
      </c>
      <c r="AA3045">
        <v>37.045312242097857</v>
      </c>
      <c r="AB3045">
        <v>116.71866693115236</v>
      </c>
      <c r="AC3045">
        <v>40.702097117900848</v>
      </c>
      <c r="AD3045">
        <v>9.1967688666449651E-3</v>
      </c>
      <c r="AE3045">
        <v>21.122394599501334</v>
      </c>
      <c r="AF3045">
        <v>0.23091033339500425</v>
      </c>
      <c r="AG3045">
        <v>2.6230838358750328E-4</v>
      </c>
      <c r="AH3045">
        <v>9.2540674209594716E-3</v>
      </c>
      <c r="AI3045">
        <v>17.86645382642746</v>
      </c>
      <c r="AJ3045">
        <v>7.902982489232131</v>
      </c>
      <c r="AK3045">
        <v>39.132808830142018</v>
      </c>
      <c r="AL3045">
        <v>4.9614912456212847</v>
      </c>
      <c r="AM3045">
        <v>71.205085909366602</v>
      </c>
      <c r="AN3045">
        <v>268.90135724054971</v>
      </c>
      <c r="AO3045">
        <v>0.10635985934734345</v>
      </c>
      <c r="AP3045">
        <v>0.9154865484237672</v>
      </c>
    </row>
    <row r="3046" spans="1:42">
      <c r="A3046">
        <v>679.23266529149782</v>
      </c>
      <c r="B3046">
        <v>1340.3707005768242</v>
      </c>
      <c r="C3046">
        <v>824.74828191135362</v>
      </c>
      <c r="D3046">
        <v>-661.1380352853264</v>
      </c>
      <c r="E3046">
        <v>515.6224186654706</v>
      </c>
      <c r="F3046">
        <v>-515.6224186654706</v>
      </c>
      <c r="G3046">
        <v>2.0831967913639962E-2</v>
      </c>
      <c r="H3046">
        <v>636.76152103442041</v>
      </c>
      <c r="I3046">
        <v>4.0257769525051113E-2</v>
      </c>
      <c r="J3046">
        <v>5.0955746173858641E-3</v>
      </c>
      <c r="K3046">
        <v>1.4680925599396228</v>
      </c>
      <c r="L3046">
        <v>36.975700855255127</v>
      </c>
      <c r="M3046">
        <v>1762.34153178773</v>
      </c>
      <c r="N3046">
        <v>78.443808584785472</v>
      </c>
      <c r="O3046">
        <v>0.75441697239875793</v>
      </c>
      <c r="P3046">
        <v>4.5870136684841569E-3</v>
      </c>
      <c r="Q3046">
        <v>1.2112010478973386E-2</v>
      </c>
      <c r="R3046">
        <v>0.45768050670623778</v>
      </c>
      <c r="S3046">
        <v>1117.6015509424928</v>
      </c>
      <c r="T3046">
        <v>28.719216585159302</v>
      </c>
      <c r="U3046">
        <v>0.44546998441219332</v>
      </c>
      <c r="V3046">
        <v>452.69105434417725</v>
      </c>
      <c r="W3046">
        <v>1</v>
      </c>
      <c r="X3046">
        <v>0.35852206707000733</v>
      </c>
      <c r="Y3046">
        <v>637.59300240508355</v>
      </c>
      <c r="Z3046">
        <v>1</v>
      </c>
      <c r="AA3046">
        <v>37.042186262159355</v>
      </c>
      <c r="AB3046">
        <v>132.03620031738282</v>
      </c>
      <c r="AC3046">
        <v>146.0917130112648</v>
      </c>
      <c r="AD3046">
        <v>1.2296202243902744E-2</v>
      </c>
      <c r="AE3046">
        <v>1.0349409840672683</v>
      </c>
      <c r="AF3046">
        <v>7.0750808715820304E-2</v>
      </c>
      <c r="AG3046">
        <v>1.6822340922192285E-4</v>
      </c>
      <c r="AH3046">
        <v>3.3555174195766452E-2</v>
      </c>
      <c r="AI3046">
        <v>25.613797008991241</v>
      </c>
      <c r="AJ3046">
        <v>9.7896838403102109</v>
      </c>
      <c r="AK3046">
        <v>17.133657265305519</v>
      </c>
      <c r="AL3046">
        <v>3.4603779238407206</v>
      </c>
      <c r="AM3046">
        <v>79.366436612606051</v>
      </c>
      <c r="AN3046">
        <v>115.20408858576755</v>
      </c>
      <c r="AO3046">
        <v>7.0267938256263734E-2</v>
      </c>
      <c r="AP3046">
        <v>0.82855274844169624</v>
      </c>
    </row>
    <row r="3047" spans="1:42">
      <c r="A3047">
        <v>229.67664216186222</v>
      </c>
      <c r="B3047">
        <v>-1.8427645350162152</v>
      </c>
      <c r="C3047">
        <v>249.41847523458569</v>
      </c>
      <c r="D3047">
        <v>-19.741833072723466</v>
      </c>
      <c r="E3047">
        <v>-251.2612397696019</v>
      </c>
      <c r="F3047">
        <v>19.741833072723466</v>
      </c>
      <c r="G3047">
        <v>5.2557986148417411E-2</v>
      </c>
      <c r="H3047">
        <v>661.57999518713768</v>
      </c>
      <c r="I3047">
        <v>2.7199451029300686E-2</v>
      </c>
      <c r="J3047">
        <v>4.740813732147217E-3</v>
      </c>
      <c r="K3047">
        <v>1.1856972546041011</v>
      </c>
      <c r="L3047">
        <v>45.001493692398071</v>
      </c>
      <c r="M3047">
        <v>56.998338823428455</v>
      </c>
      <c r="N3047">
        <v>47.534189665222179</v>
      </c>
      <c r="O3047">
        <v>0.99363383650779724</v>
      </c>
      <c r="P3047">
        <v>1.0254530641767711E-2</v>
      </c>
      <c r="Q3047">
        <v>2.9801461590660938E-2</v>
      </c>
      <c r="R3047">
        <v>0.48248198509216311</v>
      </c>
      <c r="S3047">
        <v>692.38831148686188</v>
      </c>
      <c r="T3047">
        <v>47.005435824394226</v>
      </c>
      <c r="U3047">
        <v>0.30711494982242588</v>
      </c>
      <c r="V3047">
        <v>637.7070426940918</v>
      </c>
      <c r="W3047">
        <v>1</v>
      </c>
      <c r="X3047">
        <v>0.34221713185310365</v>
      </c>
      <c r="Y3047">
        <v>473.24797621754431</v>
      </c>
      <c r="Z3047">
        <v>1</v>
      </c>
      <c r="AA3047">
        <v>16.991590789880757</v>
      </c>
      <c r="AB3047">
        <v>31.404492980957034</v>
      </c>
      <c r="AC3047">
        <v>169.66653913259506</v>
      </c>
      <c r="AD3047">
        <v>1.1939441648303954E-2</v>
      </c>
      <c r="AE3047">
        <v>1.4227668901279802</v>
      </c>
      <c r="AF3047">
        <v>0.21764653801918027</v>
      </c>
      <c r="AG3047">
        <v>1.3065055489775281E-3</v>
      </c>
      <c r="AH3047">
        <v>1.1130526709556578E-2</v>
      </c>
      <c r="AI3047">
        <v>22.65197366476059</v>
      </c>
      <c r="AJ3047">
        <v>4.9263924322013848</v>
      </c>
      <c r="AK3047">
        <v>14.644342955946922</v>
      </c>
      <c r="AL3047">
        <v>5.9933230843606298</v>
      </c>
      <c r="AM3047">
        <v>24.673326218128206</v>
      </c>
      <c r="AN3047">
        <v>620.49985684660373</v>
      </c>
      <c r="AO3047">
        <v>3.9051091551780701E-2</v>
      </c>
      <c r="AP3047">
        <v>0.81732759523391729</v>
      </c>
    </row>
    <row r="3048" spans="1:42">
      <c r="A3048">
        <v>646.99297933433547</v>
      </c>
      <c r="B3048">
        <v>1033.9927832719163</v>
      </c>
      <c r="C3048">
        <v>993.37472252616317</v>
      </c>
      <c r="D3048">
        <v>-386.99980393758085</v>
      </c>
      <c r="E3048">
        <v>40.618060745753155</v>
      </c>
      <c r="F3048">
        <v>-40.618060745753155</v>
      </c>
      <c r="G3048">
        <v>3.4590098182656612E-2</v>
      </c>
      <c r="H3048">
        <v>1366.8478901375913</v>
      </c>
      <c r="I3048">
        <v>4.0596596896648407E-2</v>
      </c>
      <c r="J3048">
        <v>7.8396995306015016E-2</v>
      </c>
      <c r="K3048">
        <v>1.5065154541552066</v>
      </c>
      <c r="L3048">
        <v>24.915361404418945</v>
      </c>
      <c r="M3048">
        <v>1547.800958158256</v>
      </c>
      <c r="N3048">
        <v>56.996831571769725</v>
      </c>
      <c r="O3048">
        <v>0.78676047921180725</v>
      </c>
      <c r="P3048">
        <v>2.0688579347398544E-3</v>
      </c>
      <c r="Q3048">
        <v>2.6680363284216982E-2</v>
      </c>
      <c r="R3048">
        <v>0.38048716068267824</v>
      </c>
      <c r="S3048">
        <v>538.43635596063791</v>
      </c>
      <c r="T3048">
        <v>30.722415447235107</v>
      </c>
      <c r="U3048">
        <v>0.4165993565320969</v>
      </c>
      <c r="V3048">
        <v>562.25340366363525</v>
      </c>
      <c r="W3048">
        <v>1</v>
      </c>
      <c r="X3048">
        <v>0.42146407842636113</v>
      </c>
      <c r="Y3048">
        <v>471.85137445566022</v>
      </c>
      <c r="Z3048">
        <v>1</v>
      </c>
      <c r="AA3048">
        <v>40.109103851385122</v>
      </c>
      <c r="AB3048">
        <v>2.1725566406250003</v>
      </c>
      <c r="AC3048">
        <v>170.6869438290596</v>
      </c>
      <c r="AD3048">
        <v>1.3144202925201156E-2</v>
      </c>
      <c r="AE3048">
        <v>17.418061428431177</v>
      </c>
      <c r="AF3048">
        <v>7.5257570743560778E-2</v>
      </c>
      <c r="AG3048">
        <v>1.0582365761500519E-3</v>
      </c>
      <c r="AH3048">
        <v>4.6913434135913847E-2</v>
      </c>
      <c r="AI3048">
        <v>27.009433805942535</v>
      </c>
      <c r="AJ3048">
        <v>8.2716138271309454</v>
      </c>
      <c r="AK3048">
        <v>35.957630107998845</v>
      </c>
      <c r="AL3048">
        <v>4.8588975378741965</v>
      </c>
      <c r="AM3048">
        <v>68.238479030132297</v>
      </c>
      <c r="AN3048">
        <v>477.28970662802902</v>
      </c>
      <c r="AO3048">
        <v>0.10583955299854278</v>
      </c>
      <c r="AP3048">
        <v>0.84356497979164136</v>
      </c>
    </row>
    <row r="3049" spans="1:42">
      <c r="A3049">
        <v>891.6784615130598</v>
      </c>
      <c r="B3049">
        <v>717.23556810034188</v>
      </c>
      <c r="C3049">
        <v>460.07957350309084</v>
      </c>
      <c r="D3049">
        <v>174.44289341271792</v>
      </c>
      <c r="E3049">
        <v>-174.44289341271792</v>
      </c>
      <c r="F3049">
        <v>-431.59888800996896</v>
      </c>
      <c r="G3049">
        <v>6.8664174438145542E-2</v>
      </c>
      <c r="H3049">
        <v>350.04725858976735</v>
      </c>
      <c r="I3049">
        <v>4.4400661289691924E-2</v>
      </c>
      <c r="J3049">
        <v>9.0760301589965814E-2</v>
      </c>
      <c r="K3049">
        <v>1.1168910985648632</v>
      </c>
      <c r="L3049">
        <v>66.146854162216187</v>
      </c>
      <c r="M3049">
        <v>43.658065207777348</v>
      </c>
      <c r="N3049">
        <v>179.59016524925235</v>
      </c>
      <c r="O3049">
        <v>0.63276311755180359</v>
      </c>
      <c r="P3049">
        <v>1.5693464650048148E-2</v>
      </c>
      <c r="Q3049">
        <v>4.6774845388200544E-2</v>
      </c>
      <c r="R3049">
        <v>0.48370744705200197</v>
      </c>
      <c r="S3049">
        <v>646.09389823381071</v>
      </c>
      <c r="T3049">
        <v>34.032180905342102</v>
      </c>
      <c r="U3049">
        <v>0.28128351032733923</v>
      </c>
      <c r="V3049">
        <v>604.12096977233887</v>
      </c>
      <c r="W3049">
        <v>1</v>
      </c>
      <c r="X3049">
        <v>0.34401902556419373</v>
      </c>
      <c r="Y3049">
        <v>289.03107524488911</v>
      </c>
      <c r="Z3049">
        <v>1</v>
      </c>
      <c r="AA3049">
        <v>39.673616900529865</v>
      </c>
      <c r="AB3049">
        <v>104.83299676513673</v>
      </c>
      <c r="AC3049">
        <v>117.33510941267014</v>
      </c>
      <c r="AD3049">
        <v>2.1089244092631545E-3</v>
      </c>
      <c r="AE3049">
        <v>4.5927623095435086</v>
      </c>
      <c r="AF3049">
        <v>0.2812997424602508</v>
      </c>
      <c r="AG3049">
        <v>1.0362762355257925E-3</v>
      </c>
      <c r="AH3049">
        <v>5.3023112630844117E-2</v>
      </c>
      <c r="AI3049">
        <v>18.44711035490036</v>
      </c>
      <c r="AJ3049">
        <v>4.3456121165365644</v>
      </c>
      <c r="AK3049">
        <v>13.075769621729851</v>
      </c>
      <c r="AL3049">
        <v>4.6494186851719794</v>
      </c>
      <c r="AM3049">
        <v>40.098093473911291</v>
      </c>
      <c r="AN3049">
        <v>437.98789832086004</v>
      </c>
      <c r="AO3049">
        <v>5.131128585338593E-2</v>
      </c>
      <c r="AP3049">
        <v>0.87844640541076668</v>
      </c>
    </row>
    <row r="3050" spans="1:42">
      <c r="A3050">
        <v>332.13955334221737</v>
      </c>
      <c r="B3050">
        <v>6.4201348817368284</v>
      </c>
      <c r="C3050">
        <v>387.5799587626276</v>
      </c>
      <c r="D3050">
        <v>-55.440405420410229</v>
      </c>
      <c r="E3050">
        <v>-381.15982388089077</v>
      </c>
      <c r="F3050">
        <v>55.440405420410229</v>
      </c>
      <c r="G3050">
        <v>3.2889641991435105E-2</v>
      </c>
      <c r="H3050">
        <v>1061.3290532816718</v>
      </c>
      <c r="I3050">
        <v>2.8339770734310148E-2</v>
      </c>
      <c r="J3050">
        <v>0.1019967634677887</v>
      </c>
      <c r="K3050">
        <v>1.9308584171116352</v>
      </c>
      <c r="L3050">
        <v>28.630282878875732</v>
      </c>
      <c r="M3050">
        <v>57.686077411762959</v>
      </c>
      <c r="N3050">
        <v>42.299598888587958</v>
      </c>
      <c r="O3050">
        <v>0.75915411114692688</v>
      </c>
      <c r="P3050">
        <v>8.8517428504096118E-3</v>
      </c>
      <c r="Q3050">
        <v>2.7584833304087317E-2</v>
      </c>
      <c r="R3050">
        <v>0.44567525386810303</v>
      </c>
      <c r="S3050">
        <v>381.74840858733302</v>
      </c>
      <c r="T3050">
        <v>42.073625326156616</v>
      </c>
      <c r="U3050">
        <v>0.44472461640834809</v>
      </c>
      <c r="V3050">
        <v>596.43504619598389</v>
      </c>
      <c r="W3050">
        <v>1</v>
      </c>
      <c r="X3050">
        <v>0.30219680786132813</v>
      </c>
      <c r="Y3050">
        <v>404.54812331755966</v>
      </c>
      <c r="Z3050">
        <v>1</v>
      </c>
      <c r="AA3050">
        <v>16.219015990781788</v>
      </c>
      <c r="AB3050">
        <v>60.790762573242191</v>
      </c>
      <c r="AC3050">
        <v>83.675481379032135</v>
      </c>
      <c r="AD3050">
        <v>2.6029912834493523E-3</v>
      </c>
      <c r="AE3050">
        <v>87.229514825455809</v>
      </c>
      <c r="AF3050">
        <v>0.10444408893585203</v>
      </c>
      <c r="AG3050">
        <v>4.712359652272103E-4</v>
      </c>
      <c r="AH3050">
        <v>4.8644909942150115E-2</v>
      </c>
      <c r="AI3050">
        <v>25.482344925403595</v>
      </c>
      <c r="AJ3050">
        <v>14.149238664120872</v>
      </c>
      <c r="AK3050">
        <v>14.714127021431922</v>
      </c>
      <c r="AL3050">
        <v>5.1889162470886419</v>
      </c>
      <c r="AM3050">
        <v>55.648072564601904</v>
      </c>
      <c r="AN3050">
        <v>809.41739223166064</v>
      </c>
      <c r="AO3050">
        <v>9.3870693802833555E-2</v>
      </c>
      <c r="AP3050">
        <v>0.86092376112937941</v>
      </c>
    </row>
    <row r="3051" spans="1:42">
      <c r="A3051">
        <v>2260.2608197369918</v>
      </c>
      <c r="B3051">
        <v>5697.6099463578494</v>
      </c>
      <c r="C3051">
        <v>4036.5009422402754</v>
      </c>
      <c r="D3051">
        <v>-3437.3491266208575</v>
      </c>
      <c r="E3051">
        <v>1661.1090041175739</v>
      </c>
      <c r="F3051">
        <v>-1661.1090041175739</v>
      </c>
      <c r="G3051">
        <v>7.9607101309764214E-2</v>
      </c>
      <c r="H3051">
        <v>418.05989683615655</v>
      </c>
      <c r="I3051">
        <v>3.3077415525913242E-2</v>
      </c>
      <c r="J3051">
        <v>3.0954174518585204E-2</v>
      </c>
      <c r="K3051">
        <v>1.0006868990838527</v>
      </c>
      <c r="L3051">
        <v>61.139680147171021</v>
      </c>
      <c r="M3051">
        <v>8989.066862180387</v>
      </c>
      <c r="N3051">
        <v>69.781373395538338</v>
      </c>
      <c r="O3051">
        <v>0.90739235281944275</v>
      </c>
      <c r="P3051">
        <v>2.1212641239166257E-2</v>
      </c>
      <c r="Q3051">
        <v>4.210357925626966E-2</v>
      </c>
      <c r="R3051">
        <v>0.45204945564270022</v>
      </c>
      <c r="S3051">
        <v>409.83776768436428</v>
      </c>
      <c r="T3051">
        <v>40.847763419151306</v>
      </c>
      <c r="U3051">
        <v>0.29601759970188146</v>
      </c>
      <c r="V3051">
        <v>459.39369201660156</v>
      </c>
      <c r="W3051">
        <v>1</v>
      </c>
      <c r="X3051">
        <v>0.32566882729530339</v>
      </c>
      <c r="Y3051">
        <v>536.87652727161731</v>
      </c>
      <c r="Z3051">
        <v>1</v>
      </c>
      <c r="AA3051">
        <v>34.401022322092061</v>
      </c>
      <c r="AB3051">
        <v>75.305897033691409</v>
      </c>
      <c r="AC3051">
        <v>151.98631137609482</v>
      </c>
      <c r="AD3051">
        <v>9.9744813055054754E-3</v>
      </c>
      <c r="AE3051">
        <v>4.9650561334626264</v>
      </c>
      <c r="AF3051">
        <v>0.27203657269477843</v>
      </c>
      <c r="AG3051">
        <v>3.2426522414365366E-5</v>
      </c>
      <c r="AH3051">
        <v>4.7396076893806455E-2</v>
      </c>
      <c r="AI3051">
        <v>28.916719853878021</v>
      </c>
      <c r="AJ3051">
        <v>13.957703893527572</v>
      </c>
      <c r="AK3051">
        <v>12.095708822607994</v>
      </c>
      <c r="AL3051">
        <v>5.0964883596202313</v>
      </c>
      <c r="AM3051">
        <v>110.75759812593461</v>
      </c>
      <c r="AN3051">
        <v>122.61076653617411</v>
      </c>
      <c r="AO3051">
        <v>9.9632019400596614E-2</v>
      </c>
      <c r="AP3051">
        <v>0.92017928266525284</v>
      </c>
    </row>
    <row r="3052" spans="1:42">
      <c r="A3052">
        <v>374.89237508695413</v>
      </c>
      <c r="B3052">
        <v>282.64599567285541</v>
      </c>
      <c r="C3052">
        <v>329.91750802170031</v>
      </c>
      <c r="D3052">
        <v>44.974867065253818</v>
      </c>
      <c r="E3052">
        <v>-92.246379414098726</v>
      </c>
      <c r="F3052">
        <v>-44.974867065253818</v>
      </c>
      <c r="G3052">
        <v>1.5144400707086461E-2</v>
      </c>
      <c r="H3052">
        <v>673.74875708558693</v>
      </c>
      <c r="I3052">
        <v>5.3203172385692596E-2</v>
      </c>
      <c r="J3052">
        <v>7.5694317579269407E-2</v>
      </c>
      <c r="K3052">
        <v>1.6593672801077366</v>
      </c>
      <c r="L3052">
        <v>20.678448677062988</v>
      </c>
      <c r="M3052">
        <v>80.547723724428266</v>
      </c>
      <c r="N3052">
        <v>52.459961609458929</v>
      </c>
      <c r="O3052">
        <v>0.55773678421974182</v>
      </c>
      <c r="P3052">
        <v>1.3055812729729544E-2</v>
      </c>
      <c r="Q3052">
        <v>1.8382332430945499E-2</v>
      </c>
      <c r="R3052">
        <v>0.4235646104812622</v>
      </c>
      <c r="S3052">
        <v>479.40897476725024</v>
      </c>
      <c r="T3052">
        <v>47.747516632080078</v>
      </c>
      <c r="U3052">
        <v>0.42198748767375949</v>
      </c>
      <c r="V3052">
        <v>598.41225147247314</v>
      </c>
      <c r="W3052">
        <v>1</v>
      </c>
      <c r="X3052">
        <v>0.43726871728897099</v>
      </c>
      <c r="Y3052">
        <v>376.49334173129915</v>
      </c>
      <c r="Z3052">
        <v>1</v>
      </c>
      <c r="AA3052">
        <v>8.4867871627712255</v>
      </c>
      <c r="AB3052">
        <v>1.002286865234375</v>
      </c>
      <c r="AC3052">
        <v>25.931043922901154</v>
      </c>
      <c r="AD3052">
        <v>6.6215857481345154E-3</v>
      </c>
      <c r="AE3052">
        <v>7.1412570659941004</v>
      </c>
      <c r="AF3052">
        <v>6.0200622081756583E-2</v>
      </c>
      <c r="AG3052">
        <v>3.9658884119818816E-4</v>
      </c>
      <c r="AH3052">
        <v>3.5711460745334628E-2</v>
      </c>
      <c r="AI3052">
        <v>26.39904648065567</v>
      </c>
      <c r="AJ3052">
        <v>13.707983733898155</v>
      </c>
      <c r="AK3052">
        <v>19.768774836659432</v>
      </c>
      <c r="AL3052">
        <v>5.2244987289188103</v>
      </c>
      <c r="AM3052">
        <v>98.078798758983609</v>
      </c>
      <c r="AN3052">
        <v>294.35991415432204</v>
      </c>
      <c r="AO3052">
        <v>0.10164493000507355</v>
      </c>
      <c r="AP3052">
        <v>0.84814020085334785</v>
      </c>
    </row>
    <row r="3053" spans="1:42">
      <c r="A3053">
        <v>768.60092670701624</v>
      </c>
      <c r="B3053">
        <v>444.9122894906734</v>
      </c>
      <c r="C3053">
        <v>310.95916637987665</v>
      </c>
      <c r="D3053">
        <v>323.68863721634284</v>
      </c>
      <c r="E3053">
        <v>-323.68863721634284</v>
      </c>
      <c r="F3053">
        <v>-457.64176032713959</v>
      </c>
      <c r="G3053">
        <v>7.3401271487871474E-4</v>
      </c>
      <c r="H3053">
        <v>127.11842173186186</v>
      </c>
      <c r="I3053">
        <v>3.321170836687088E-2</v>
      </c>
      <c r="J3053">
        <v>5.2908003807067873E-2</v>
      </c>
      <c r="K3053">
        <v>2.1389166691005226</v>
      </c>
      <c r="L3053">
        <v>26.361197233200073</v>
      </c>
      <c r="M3053">
        <v>38.687131480076616</v>
      </c>
      <c r="N3053">
        <v>122.36416127204896</v>
      </c>
      <c r="O3053">
        <v>0.85917803645133972</v>
      </c>
      <c r="P3053">
        <v>4.7301647928025981E-3</v>
      </c>
      <c r="Q3053">
        <v>9.8901480038960758E-3</v>
      </c>
      <c r="R3053">
        <v>0.41007392883300781</v>
      </c>
      <c r="S3053">
        <v>842.21551863433933</v>
      </c>
      <c r="T3053">
        <v>25.388279557228088</v>
      </c>
      <c r="U3053">
        <v>0.37004585564136505</v>
      </c>
      <c r="V3053">
        <v>499.92413520812988</v>
      </c>
      <c r="W3053">
        <v>1</v>
      </c>
      <c r="X3053">
        <v>0.28086831927299505</v>
      </c>
      <c r="Y3053">
        <v>451.71323297785773</v>
      </c>
      <c r="Z3053">
        <v>1</v>
      </c>
      <c r="AA3053">
        <v>35.925356146364216</v>
      </c>
      <c r="AB3053">
        <v>162.18241253662111</v>
      </c>
      <c r="AC3053">
        <v>153.78829687833786</v>
      </c>
      <c r="AD3053">
        <v>6.3636029887403182E-3</v>
      </c>
      <c r="AE3053">
        <v>1.5105072204106373</v>
      </c>
      <c r="AF3053">
        <v>3.8498282432555819E-4</v>
      </c>
      <c r="AG3053">
        <v>7.3647916164548666E-4</v>
      </c>
      <c r="AH3053">
        <v>2.1658495426177975E-2</v>
      </c>
      <c r="AI3053">
        <v>8.804759681224823</v>
      </c>
      <c r="AJ3053">
        <v>13.033253834780558</v>
      </c>
      <c r="AK3053">
        <v>1.2072239130735398</v>
      </c>
      <c r="AL3053">
        <v>4.1502987586607123</v>
      </c>
      <c r="AM3053">
        <v>25.821261560916902</v>
      </c>
      <c r="AN3053">
        <v>752.50261658598947</v>
      </c>
      <c r="AO3053">
        <v>8.3299791216850272E-2</v>
      </c>
      <c r="AP3053">
        <v>0.90548557758331316</v>
      </c>
    </row>
    <row r="3054" spans="1:42">
      <c r="A3054">
        <v>2085.3091352408178</v>
      </c>
      <c r="B3054">
        <v>5972.7120552941351</v>
      </c>
      <c r="C3054">
        <v>3726.1763003908754</v>
      </c>
      <c r="D3054">
        <v>-3887.4029200533173</v>
      </c>
      <c r="E3054">
        <v>2246.5357549032597</v>
      </c>
      <c r="F3054">
        <v>-2246.5357549032597</v>
      </c>
      <c r="G3054">
        <v>4.7288856873174023E-2</v>
      </c>
      <c r="H3054">
        <v>382.17150858999241</v>
      </c>
      <c r="I3054">
        <v>4.7876316010951991E-2</v>
      </c>
      <c r="J3054">
        <v>8.4275424242019656E-2</v>
      </c>
      <c r="K3054">
        <v>1.4616059408485889</v>
      </c>
      <c r="L3054">
        <v>58.725264072418213</v>
      </c>
      <c r="M3054">
        <v>9730.1891703277597</v>
      </c>
      <c r="N3054">
        <v>94.801031746101387</v>
      </c>
      <c r="O3054">
        <v>0.65507319569587708</v>
      </c>
      <c r="P3054">
        <v>1.4141923692491317E-2</v>
      </c>
      <c r="Q3054">
        <v>2.8807723946041527E-2</v>
      </c>
      <c r="R3054">
        <v>0.48443599224090578</v>
      </c>
      <c r="S3054">
        <v>664.12917675005224</v>
      </c>
      <c r="T3054">
        <v>32.645517587661743</v>
      </c>
      <c r="U3054">
        <v>0.4120238345861435</v>
      </c>
      <c r="V3054">
        <v>606.08785152435303</v>
      </c>
      <c r="W3054">
        <v>1</v>
      </c>
      <c r="X3054">
        <v>0.3728864717483521</v>
      </c>
      <c r="Y3054">
        <v>626.72221024500141</v>
      </c>
      <c r="Z3054">
        <v>1</v>
      </c>
      <c r="AA3054">
        <v>30.077237943525322</v>
      </c>
      <c r="AB3054">
        <v>3.8360982666015628</v>
      </c>
      <c r="AC3054">
        <v>79.709185659885406</v>
      </c>
      <c r="AD3054">
        <v>1.0190137227376304E-2</v>
      </c>
      <c r="AE3054">
        <v>4.9080020620408824</v>
      </c>
      <c r="AF3054">
        <v>0.1889193820953369</v>
      </c>
      <c r="AG3054">
        <v>1.275514138729829E-3</v>
      </c>
      <c r="AH3054">
        <v>2.8765863645076748E-2</v>
      </c>
      <c r="AI3054">
        <v>5.462968647480011</v>
      </c>
      <c r="AJ3054">
        <v>2.462902261124317</v>
      </c>
      <c r="AK3054">
        <v>12.080940619111061</v>
      </c>
      <c r="AL3054">
        <v>5.8040109504765081</v>
      </c>
      <c r="AM3054">
        <v>65.210137593746182</v>
      </c>
      <c r="AN3054">
        <v>585.20794372720161</v>
      </c>
      <c r="AO3054">
        <v>4.2350127816200255E-2</v>
      </c>
      <c r="AP3054">
        <v>0.88208282923698433</v>
      </c>
    </row>
    <row r="3055" spans="1:42">
      <c r="A3055">
        <v>557.44174911780624</v>
      </c>
      <c r="B3055">
        <v>513.9822500915875</v>
      </c>
      <c r="C3055">
        <v>318.8491513140774</v>
      </c>
      <c r="D3055">
        <v>43.459499026218737</v>
      </c>
      <c r="E3055">
        <v>-43.459499026218737</v>
      </c>
      <c r="F3055">
        <v>-238.59259780372884</v>
      </c>
      <c r="G3055">
        <v>2.6687308243834869E-2</v>
      </c>
      <c r="H3055">
        <v>124.6146277044607</v>
      </c>
      <c r="I3055">
        <v>4.96732297539711E-2</v>
      </c>
      <c r="J3055">
        <v>0.10233431386947632</v>
      </c>
      <c r="K3055">
        <v>1.163737519210577</v>
      </c>
      <c r="L3055">
        <v>32.909427881240845</v>
      </c>
      <c r="M3055">
        <v>380.47757212165681</v>
      </c>
      <c r="N3055">
        <v>106.39202448425294</v>
      </c>
      <c r="O3055">
        <v>0.62010869383811951</v>
      </c>
      <c r="P3055">
        <v>2.0638792779710553E-3</v>
      </c>
      <c r="Q3055">
        <v>2.0838598940107554E-2</v>
      </c>
      <c r="R3055">
        <v>0.39499522209167481</v>
      </c>
      <c r="S3055">
        <v>766.8509228870588</v>
      </c>
      <c r="T3055">
        <v>48.055645823478699</v>
      </c>
      <c r="U3055">
        <v>0.3017941814661026</v>
      </c>
      <c r="V3055">
        <v>599.65028762817383</v>
      </c>
      <c r="W3055">
        <v>1</v>
      </c>
      <c r="X3055">
        <v>0.37149311184883121</v>
      </c>
      <c r="Y3055">
        <v>538.68805963168825</v>
      </c>
      <c r="Z3055">
        <v>1</v>
      </c>
      <c r="AA3055">
        <v>43.127192308893207</v>
      </c>
      <c r="AB3055">
        <v>80.783262023925786</v>
      </c>
      <c r="AC3055">
        <v>109.72074121236801</v>
      </c>
      <c r="AD3055">
        <v>5.4397843841813565E-3</v>
      </c>
      <c r="AE3055">
        <v>1.05301970850736</v>
      </c>
      <c r="AF3055">
        <v>0.1086405050754547</v>
      </c>
      <c r="AG3055">
        <v>7.1843234974747899E-4</v>
      </c>
      <c r="AH3055">
        <v>4.4225205874443056E-2</v>
      </c>
      <c r="AI3055">
        <v>11.512413918972015</v>
      </c>
      <c r="AJ3055">
        <v>16.488862696791646</v>
      </c>
      <c r="AK3055">
        <v>2.350790356993675</v>
      </c>
      <c r="AL3055">
        <v>5.3261726295892755</v>
      </c>
      <c r="AM3055">
        <v>74.996591103076938</v>
      </c>
      <c r="AN3055">
        <v>472.61249927453434</v>
      </c>
      <c r="AO3055">
        <v>4.5489772200584408E-2</v>
      </c>
      <c r="AP3055">
        <v>0.85229143762588511</v>
      </c>
    </row>
    <row r="3056" spans="1:42">
      <c r="A3056">
        <v>571.34960513846488</v>
      </c>
      <c r="B3056">
        <v>1909.3506243207662</v>
      </c>
      <c r="C3056">
        <v>1940.8244775787919</v>
      </c>
      <c r="D3056">
        <v>-1369.4748724403271</v>
      </c>
      <c r="E3056">
        <v>-31.473853258025656</v>
      </c>
      <c r="F3056">
        <v>31.473853258025656</v>
      </c>
      <c r="G3056">
        <v>4.916573477814907E-3</v>
      </c>
      <c r="H3056">
        <v>2635.8386343718948</v>
      </c>
      <c r="I3056">
        <v>1.7162973582744597E-2</v>
      </c>
      <c r="J3056">
        <v>2.0918428182601929E-2</v>
      </c>
      <c r="K3056">
        <v>1.4371266759455203</v>
      </c>
      <c r="L3056">
        <v>41.637306213378906</v>
      </c>
      <c r="M3056">
        <v>4046.2724842603366</v>
      </c>
      <c r="N3056">
        <v>98.593657247734086</v>
      </c>
      <c r="O3056">
        <v>0.64921632409095764</v>
      </c>
      <c r="P3056">
        <v>1.7390810330708818E-2</v>
      </c>
      <c r="Q3056">
        <v>6.5654891861809611E-3</v>
      </c>
      <c r="R3056">
        <v>0.46540609836578373</v>
      </c>
      <c r="S3056">
        <v>1051.6517115672714</v>
      </c>
      <c r="T3056">
        <v>31.986439228057861</v>
      </c>
      <c r="U3056">
        <v>0.30199491202831269</v>
      </c>
      <c r="V3056">
        <v>480.21624088287354</v>
      </c>
      <c r="W3056">
        <v>1</v>
      </c>
      <c r="X3056">
        <v>0.34007118940353398</v>
      </c>
      <c r="Y3056">
        <v>520.86721740509142</v>
      </c>
      <c r="Z3056">
        <v>1</v>
      </c>
      <c r="AA3056">
        <v>4.9958325029659276</v>
      </c>
      <c r="AB3056">
        <v>126.32666552734376</v>
      </c>
      <c r="AC3056">
        <v>172.94417172670364</v>
      </c>
      <c r="AD3056">
        <v>7.1262538942516362E-3</v>
      </c>
      <c r="AE3056">
        <v>1.9479512333143505</v>
      </c>
      <c r="AF3056">
        <v>1.4150784015655511E-2</v>
      </c>
      <c r="AG3056">
        <v>2.2719032924147604E-4</v>
      </c>
      <c r="AH3056">
        <v>5.7002512097358701E-3</v>
      </c>
      <c r="AI3056">
        <v>16.917580664157867</v>
      </c>
      <c r="AJ3056">
        <v>1.9105303835776974</v>
      </c>
      <c r="AK3056">
        <v>32.630450418591501</v>
      </c>
      <c r="AL3056">
        <v>3.8513310621173282</v>
      </c>
      <c r="AM3056">
        <v>45.539342486858374</v>
      </c>
      <c r="AN3056">
        <v>802.3414921099195</v>
      </c>
      <c r="AO3056">
        <v>8.0922200322151194E-2</v>
      </c>
      <c r="AP3056">
        <v>0.84107134842872633</v>
      </c>
    </row>
    <row r="3057" spans="1:42">
      <c r="A3057">
        <v>365.78522224101135</v>
      </c>
      <c r="B3057">
        <v>184.16919940221385</v>
      </c>
      <c r="C3057">
        <v>458.79889333717836</v>
      </c>
      <c r="D3057">
        <v>-93.013671096167002</v>
      </c>
      <c r="E3057">
        <v>-274.62969393496451</v>
      </c>
      <c r="F3057">
        <v>93.013671096167002</v>
      </c>
      <c r="G3057">
        <v>2.8306730885376673E-2</v>
      </c>
      <c r="H3057">
        <v>1030.7765758393043</v>
      </c>
      <c r="I3057">
        <v>4.4484989941120143E-2</v>
      </c>
      <c r="J3057">
        <v>3.7288322448730468E-3</v>
      </c>
      <c r="K3057">
        <v>1.011764470165968</v>
      </c>
      <c r="L3057">
        <v>61.442941427230835</v>
      </c>
      <c r="M3057">
        <v>323.86153113410495</v>
      </c>
      <c r="N3057">
        <v>47.741482075119023</v>
      </c>
      <c r="O3057">
        <v>0.7640673816204071</v>
      </c>
      <c r="P3057">
        <v>1.013275713390774E-2</v>
      </c>
      <c r="Q3057">
        <v>2.1573196517096624E-3</v>
      </c>
      <c r="R3057">
        <v>0.46055112838745116</v>
      </c>
      <c r="S3057">
        <v>372.13424785575171</v>
      </c>
      <c r="T3057">
        <v>25.233224034309387</v>
      </c>
      <c r="U3057">
        <v>0.44766699612140659</v>
      </c>
      <c r="V3057">
        <v>463.1742000579834</v>
      </c>
      <c r="W3057">
        <v>1</v>
      </c>
      <c r="X3057">
        <v>0.31399889349937443</v>
      </c>
      <c r="Y3057">
        <v>406.6362594305923</v>
      </c>
      <c r="Z3057">
        <v>1</v>
      </c>
      <c r="AA3057">
        <v>41.910397088975913</v>
      </c>
      <c r="AB3057">
        <v>32.974664245605474</v>
      </c>
      <c r="AC3057">
        <v>127.24671810865402</v>
      </c>
      <c r="AD3057">
        <v>6.7965417845636351E-3</v>
      </c>
      <c r="AE3057">
        <v>33.822832232351054</v>
      </c>
      <c r="AF3057">
        <v>5.4772499799728383E-2</v>
      </c>
      <c r="AG3057">
        <v>1.3324984498671484E-3</v>
      </c>
      <c r="AH3057">
        <v>4.5752745103836055E-2</v>
      </c>
      <c r="AI3057">
        <v>12.926218211650848</v>
      </c>
      <c r="AJ3057">
        <v>11.230096650867775</v>
      </c>
      <c r="AK3057">
        <v>43.414764477610589</v>
      </c>
      <c r="AL3057">
        <v>6.349295258120196</v>
      </c>
      <c r="AM3057">
        <v>91.926055014133453</v>
      </c>
      <c r="AN3057">
        <v>728.17614346976188</v>
      </c>
      <c r="AO3057">
        <v>8.1859555125236516E-2</v>
      </c>
      <c r="AP3057">
        <v>0.89433355712890639</v>
      </c>
    </row>
    <row r="3058" spans="1:42">
      <c r="A3058">
        <v>450.97999641007857</v>
      </c>
      <c r="B3058">
        <v>489.92223881926509</v>
      </c>
      <c r="C3058">
        <v>362.25095411593844</v>
      </c>
      <c r="D3058">
        <v>-38.94224240918652</v>
      </c>
      <c r="E3058">
        <v>38.94224240918652</v>
      </c>
      <c r="F3058">
        <v>-127.67128470332665</v>
      </c>
      <c r="G3058">
        <v>4.234365170194686E-4</v>
      </c>
      <c r="H3058">
        <v>564.97603344812876</v>
      </c>
      <c r="I3058">
        <v>5.837179988622665E-2</v>
      </c>
      <c r="J3058">
        <v>7.9100502252578739E-2</v>
      </c>
      <c r="K3058">
        <v>1.1061654534161092</v>
      </c>
      <c r="L3058">
        <v>43.076074123382568</v>
      </c>
      <c r="M3058">
        <v>240.17566863381793</v>
      </c>
      <c r="N3058">
        <v>81.762897001075757</v>
      </c>
      <c r="O3058">
        <v>0.92776992917060852</v>
      </c>
      <c r="P3058">
        <v>1.0715585708618162E-2</v>
      </c>
      <c r="Q3058">
        <v>3.5658386548360183E-3</v>
      </c>
      <c r="R3058">
        <v>0.48730256557464602</v>
      </c>
      <c r="S3058">
        <v>817.92007096583416</v>
      </c>
      <c r="T3058">
        <v>37.947100400924683</v>
      </c>
      <c r="U3058">
        <v>0.34711861550807954</v>
      </c>
      <c r="V3058">
        <v>582.52837657928467</v>
      </c>
      <c r="W3058">
        <v>1</v>
      </c>
      <c r="X3058">
        <v>0.32231469154357911</v>
      </c>
      <c r="Y3058">
        <v>416.5990382236227</v>
      </c>
      <c r="Z3058">
        <v>1</v>
      </c>
      <c r="AA3058">
        <v>24.662366104764946</v>
      </c>
      <c r="AB3058">
        <v>84.737957397460946</v>
      </c>
      <c r="AC3058">
        <v>27.295853197574615</v>
      </c>
      <c r="AD3058">
        <v>1.2254488366281884E-2</v>
      </c>
      <c r="AE3058">
        <v>18.643276334469313</v>
      </c>
      <c r="AF3058">
        <v>-8.2403039932251003E-3</v>
      </c>
      <c r="AG3058">
        <v>5.5938191801884526E-4</v>
      </c>
      <c r="AH3058">
        <v>2.9869548976421353E-2</v>
      </c>
      <c r="AI3058">
        <v>7.9995158314704895</v>
      </c>
      <c r="AJ3058">
        <v>14.427738883878757</v>
      </c>
      <c r="AK3058">
        <v>26.801808019280433</v>
      </c>
      <c r="AL3058">
        <v>3.7260108169712591</v>
      </c>
      <c r="AM3058">
        <v>65.35331529378891</v>
      </c>
      <c r="AN3058">
        <v>145.21976323170381</v>
      </c>
      <c r="AO3058">
        <v>4.5388857483863829E-2</v>
      </c>
      <c r="AP3058">
        <v>0.83447038245201122</v>
      </c>
    </row>
    <row r="3059" spans="1:42">
      <c r="A3059">
        <v>236.03618083982542</v>
      </c>
      <c r="B3059">
        <v>-96.792173077667087</v>
      </c>
      <c r="C3059">
        <v>307.22342812923569</v>
      </c>
      <c r="D3059">
        <v>-71.187247289410266</v>
      </c>
      <c r="E3059">
        <v>-404.01560120690277</v>
      </c>
      <c r="F3059">
        <v>71.187247289410266</v>
      </c>
      <c r="G3059">
        <v>3.7114729009647296E-2</v>
      </c>
      <c r="H3059">
        <v>980.6722432308394</v>
      </c>
      <c r="I3059">
        <v>3.0338944494724275E-2</v>
      </c>
      <c r="J3059">
        <v>7.152673959732056E-2</v>
      </c>
      <c r="K3059">
        <v>1.2922282653748989</v>
      </c>
      <c r="L3059">
        <v>64.524604082107544</v>
      </c>
      <c r="M3059">
        <v>57.364692283879045</v>
      </c>
      <c r="N3059">
        <v>44.857551525115973</v>
      </c>
      <c r="O3059">
        <v>0.78339418768882751</v>
      </c>
      <c r="P3059">
        <v>1.3824954827626544E-2</v>
      </c>
      <c r="Q3059">
        <v>3.5070466995239252E-4</v>
      </c>
      <c r="R3059">
        <v>0.46887787818908688</v>
      </c>
      <c r="S3059">
        <v>525.89951169113237</v>
      </c>
      <c r="T3059">
        <v>39.051446318626404</v>
      </c>
      <c r="U3059">
        <v>0.33282848417758942</v>
      </c>
      <c r="V3059">
        <v>528.88698577880859</v>
      </c>
      <c r="W3059">
        <v>1</v>
      </c>
      <c r="X3059">
        <v>0.33832768082618714</v>
      </c>
      <c r="Y3059">
        <v>476.43258978206222</v>
      </c>
      <c r="Z3059">
        <v>1</v>
      </c>
      <c r="AA3059">
        <v>40.727716609659197</v>
      </c>
      <c r="AB3059">
        <v>161.11233795166018</v>
      </c>
      <c r="AC3059">
        <v>141.73457473516464</v>
      </c>
      <c r="AD3059">
        <v>9.3463017390324511E-3</v>
      </c>
      <c r="AE3059">
        <v>2.0027008062329812</v>
      </c>
      <c r="AF3059">
        <v>0.13883040547370909</v>
      </c>
      <c r="AG3059">
        <v>3.0095254345851669E-4</v>
      </c>
      <c r="AH3059">
        <v>1.4750286698341367E-2</v>
      </c>
      <c r="AI3059">
        <v>16.496184766292572</v>
      </c>
      <c r="AJ3059">
        <v>12.076911135787338</v>
      </c>
      <c r="AK3059">
        <v>21.863352207541464</v>
      </c>
      <c r="AL3059">
        <v>5.5282716276293753</v>
      </c>
      <c r="AM3059">
        <v>25.933957493305208</v>
      </c>
      <c r="AN3059">
        <v>797.36919727982172</v>
      </c>
      <c r="AO3059">
        <v>3.4642904639244083E-2</v>
      </c>
      <c r="AP3059">
        <v>0.89950292730331438</v>
      </c>
    </row>
    <row r="3060" spans="1:42">
      <c r="A3060">
        <v>3118.5259355574462</v>
      </c>
      <c r="B3060">
        <v>4790.9696730638416</v>
      </c>
      <c r="C3060">
        <v>4343.0852148639033</v>
      </c>
      <c r="D3060">
        <v>-1672.4437375063953</v>
      </c>
      <c r="E3060">
        <v>447.88445819993831</v>
      </c>
      <c r="F3060">
        <v>-447.88445819993831</v>
      </c>
      <c r="G3060">
        <v>8.5373021944002703E-2</v>
      </c>
      <c r="H3060">
        <v>3981.1037359131483</v>
      </c>
      <c r="I3060">
        <v>3.2956957519054413E-2</v>
      </c>
      <c r="J3060">
        <v>0.10500389742851257</v>
      </c>
      <c r="K3060">
        <v>2.1123622451841833</v>
      </c>
      <c r="L3060">
        <v>32.591738700866699</v>
      </c>
      <c r="M3060">
        <v>5869.331158702752</v>
      </c>
      <c r="N3060">
        <v>177.21009583034518</v>
      </c>
      <c r="O3060">
        <v>0.95695105195045471</v>
      </c>
      <c r="P3060">
        <v>1.8029796918233233E-2</v>
      </c>
      <c r="Q3060">
        <v>4.4160823133256692E-2</v>
      </c>
      <c r="R3060">
        <v>0.40153896808624268</v>
      </c>
      <c r="S3060">
        <v>631.30240066116107</v>
      </c>
      <c r="T3060">
        <v>37.552952766418457</v>
      </c>
      <c r="U3060">
        <v>0.39770073115825655</v>
      </c>
      <c r="V3060">
        <v>503.85677814483643</v>
      </c>
      <c r="W3060">
        <v>1</v>
      </c>
      <c r="X3060">
        <v>0.35573575258255008</v>
      </c>
      <c r="Y3060">
        <v>282.5457434533447</v>
      </c>
      <c r="Z3060">
        <v>1</v>
      </c>
      <c r="AA3060">
        <v>10.812612606344224</v>
      </c>
      <c r="AB3060">
        <v>135.38744262695315</v>
      </c>
      <c r="AC3060">
        <v>199.94654208421707</v>
      </c>
      <c r="AD3060">
        <v>8.6285599276550821E-3</v>
      </c>
      <c r="AE3060">
        <v>15.628520635633325</v>
      </c>
      <c r="AF3060">
        <v>0.27758168935775751</v>
      </c>
      <c r="AG3060">
        <v>1.1037144508211656E-3</v>
      </c>
      <c r="AH3060">
        <v>3.3889912950992584E-2</v>
      </c>
      <c r="AI3060">
        <v>14.641696512699127</v>
      </c>
      <c r="AJ3060">
        <v>15.282386924824268</v>
      </c>
      <c r="AK3060">
        <v>61.205913689732547</v>
      </c>
      <c r="AL3060">
        <v>6.1328329950117766</v>
      </c>
      <c r="AM3060">
        <v>95.650481307506567</v>
      </c>
      <c r="AN3060">
        <v>689.89828516393914</v>
      </c>
      <c r="AO3060">
        <v>0.1057133561372757</v>
      </c>
      <c r="AP3060">
        <v>0.83578322720527654</v>
      </c>
    </row>
    <row r="3061" spans="1:42">
      <c r="A3061">
        <v>1845.375907931784</v>
      </c>
      <c r="B3061">
        <v>4153.0588437992446</v>
      </c>
      <c r="C3061">
        <v>2698.0120351033534</v>
      </c>
      <c r="D3061">
        <v>-2307.6829358674604</v>
      </c>
      <c r="E3061">
        <v>1455.0468086958913</v>
      </c>
      <c r="F3061">
        <v>-1455.0468086958913</v>
      </c>
      <c r="G3061">
        <v>5.8617786941342256E-4</v>
      </c>
      <c r="H3061">
        <v>1029.3967321015673</v>
      </c>
      <c r="I3061">
        <v>4.0361619293689727E-2</v>
      </c>
      <c r="J3061">
        <v>5.1758919715881348E-2</v>
      </c>
      <c r="K3061">
        <v>1.715258183401823</v>
      </c>
      <c r="L3061">
        <v>46.465328931808472</v>
      </c>
      <c r="M3061">
        <v>6700.8356125860246</v>
      </c>
      <c r="N3061">
        <v>131.29402375221255</v>
      </c>
      <c r="O3061">
        <v>0.69044873118400574</v>
      </c>
      <c r="P3061">
        <v>1.8754757298363577E-2</v>
      </c>
      <c r="Q3061">
        <v>3.1788599914974631E-2</v>
      </c>
      <c r="R3061">
        <v>0.39238513946533204</v>
      </c>
      <c r="S3061">
        <v>585.0792398656256</v>
      </c>
      <c r="T3061">
        <v>28.403440117835999</v>
      </c>
      <c r="U3061">
        <v>0.36448384582996374</v>
      </c>
      <c r="V3061">
        <v>522.09382057189941</v>
      </c>
      <c r="W3061">
        <v>1</v>
      </c>
      <c r="X3061">
        <v>0.31931406855583194</v>
      </c>
      <c r="Y3061">
        <v>442.82076439194498</v>
      </c>
      <c r="Z3061">
        <v>1</v>
      </c>
      <c r="AA3061">
        <v>17.687124337739949</v>
      </c>
      <c r="AB3061">
        <v>45.889501892089847</v>
      </c>
      <c r="AC3061">
        <v>192.62980669736862</v>
      </c>
      <c r="AD3061">
        <v>1.4952879685621995E-2</v>
      </c>
      <c r="AE3061">
        <v>4.4351241350207928</v>
      </c>
      <c r="AF3061">
        <v>-1.8150011301040651E-2</v>
      </c>
      <c r="AG3061">
        <v>1.0537813723924011E-3</v>
      </c>
      <c r="AH3061">
        <v>2.8465578460693357E-2</v>
      </c>
      <c r="AI3061">
        <v>14.563927352428436</v>
      </c>
      <c r="AJ3061">
        <v>6.3536686996341087</v>
      </c>
      <c r="AK3061">
        <v>23.592077838778497</v>
      </c>
      <c r="AL3061">
        <v>6.7268007443471518</v>
      </c>
      <c r="AM3061">
        <v>92.923313677310944</v>
      </c>
      <c r="AN3061">
        <v>681.6879986412946</v>
      </c>
      <c r="AO3061">
        <v>6.4243507266044608E-2</v>
      </c>
      <c r="AP3061">
        <v>0.82568858623504648</v>
      </c>
    </row>
    <row r="3062" spans="1:42">
      <c r="A3062">
        <v>863.09640595103747</v>
      </c>
      <c r="B3062">
        <v>604.61720813533293</v>
      </c>
      <c r="C3062">
        <v>797.08995899348565</v>
      </c>
      <c r="D3062">
        <v>66.006446957551816</v>
      </c>
      <c r="E3062">
        <v>-258.47919781570454</v>
      </c>
      <c r="F3062">
        <v>-66.006446957551816</v>
      </c>
      <c r="G3062">
        <v>6.5095450262499771E-2</v>
      </c>
      <c r="H3062">
        <v>1813.4194882477875</v>
      </c>
      <c r="I3062">
        <v>5.940874189138412E-2</v>
      </c>
      <c r="J3062">
        <v>3.6422192811965945E-2</v>
      </c>
      <c r="K3062">
        <v>1.9285063395798205</v>
      </c>
      <c r="L3062">
        <v>34.216892719268799</v>
      </c>
      <c r="M3062">
        <v>82.82286756811385</v>
      </c>
      <c r="N3062">
        <v>144.39215949726108</v>
      </c>
      <c r="O3062">
        <v>0.69565251469612122</v>
      </c>
      <c r="P3062">
        <v>1.7171036190456811E-2</v>
      </c>
      <c r="Q3062">
        <v>5.1582225693596728E-3</v>
      </c>
      <c r="R3062">
        <v>0.46698981761932373</v>
      </c>
      <c r="S3062">
        <v>999.75429211544679</v>
      </c>
      <c r="T3062">
        <v>31.818705797195435</v>
      </c>
      <c r="U3062">
        <v>0.35866618573665621</v>
      </c>
      <c r="V3062">
        <v>642.26052761077881</v>
      </c>
      <c r="W3062">
        <v>1</v>
      </c>
      <c r="X3062">
        <v>0.36173635005950933</v>
      </c>
      <c r="Y3062">
        <v>516.46862347688057</v>
      </c>
      <c r="Z3062">
        <v>1</v>
      </c>
      <c r="AA3062">
        <v>47.859931958875663</v>
      </c>
      <c r="AB3062">
        <v>67.598089965820321</v>
      </c>
      <c r="AC3062">
        <v>194.14788633584976</v>
      </c>
      <c r="AD3062">
        <v>7.5740895719609708E-3</v>
      </c>
      <c r="AE3062">
        <v>16.430423978902866</v>
      </c>
      <c r="AF3062">
        <v>0.23757928848266599</v>
      </c>
      <c r="AG3062">
        <v>9.3892947087480987E-4</v>
      </c>
      <c r="AH3062">
        <v>3.7712167108058928E-2</v>
      </c>
      <c r="AI3062">
        <v>13.426459133625031</v>
      </c>
      <c r="AJ3062">
        <v>14.744046235982761</v>
      </c>
      <c r="AK3062">
        <v>53.879282932877537</v>
      </c>
      <c r="AL3062">
        <v>10.401877100479593</v>
      </c>
      <c r="AM3062">
        <v>81.212664258480075</v>
      </c>
      <c r="AN3062">
        <v>714.45484149271647</v>
      </c>
      <c r="AO3062">
        <v>6.8138249993324282E-2</v>
      </c>
      <c r="AP3062">
        <v>0.81724560046195993</v>
      </c>
    </row>
    <row r="3063" spans="1:42">
      <c r="A3063">
        <v>1279.7160375748426</v>
      </c>
      <c r="B3063">
        <v>1267.1890297675818</v>
      </c>
      <c r="C3063">
        <v>979.11166920056758</v>
      </c>
      <c r="D3063">
        <v>12.527007807260816</v>
      </c>
      <c r="E3063">
        <v>-12.527007807260816</v>
      </c>
      <c r="F3063">
        <v>-300.60436837427505</v>
      </c>
      <c r="G3063">
        <v>1.6553389657100379E-2</v>
      </c>
      <c r="H3063">
        <v>1485.4807671075234</v>
      </c>
      <c r="I3063">
        <v>1.9129735529422758E-2</v>
      </c>
      <c r="J3063">
        <v>0.10420820951461791</v>
      </c>
      <c r="K3063">
        <v>1.1667898504674434</v>
      </c>
      <c r="L3063">
        <v>20.667825937271118</v>
      </c>
      <c r="M3063">
        <v>481.39609580419818</v>
      </c>
      <c r="N3063">
        <v>185.04853811187746</v>
      </c>
      <c r="O3063">
        <v>0.74417266249656677</v>
      </c>
      <c r="P3063">
        <v>1.9241744624243839E-2</v>
      </c>
      <c r="Q3063">
        <v>3.9275747140248611E-2</v>
      </c>
      <c r="R3063">
        <v>0.40563101768493653</v>
      </c>
      <c r="S3063">
        <v>720.42671738765534</v>
      </c>
      <c r="T3063">
        <v>36.210653185844421</v>
      </c>
      <c r="U3063">
        <v>0.35766054689884186</v>
      </c>
      <c r="V3063">
        <v>458.13894271850586</v>
      </c>
      <c r="W3063">
        <v>1</v>
      </c>
      <c r="X3063">
        <v>0.31059147953987126</v>
      </c>
      <c r="Y3063">
        <v>354.40554079815718</v>
      </c>
      <c r="Z3063">
        <v>1</v>
      </c>
      <c r="AA3063">
        <v>31.865328583765038</v>
      </c>
      <c r="AB3063">
        <v>4.2488748168945314</v>
      </c>
      <c r="AC3063">
        <v>43.376933038234711</v>
      </c>
      <c r="AD3063">
        <v>8.1323346521100428E-3</v>
      </c>
      <c r="AE3063">
        <v>3.0454971298072238</v>
      </c>
      <c r="AF3063">
        <v>5.7259594202041617E-2</v>
      </c>
      <c r="AG3063">
        <v>5.2516035052490467E-4</v>
      </c>
      <c r="AH3063">
        <v>5.9145879912376402E-2</v>
      </c>
      <c r="AI3063">
        <v>5.9407863020896912</v>
      </c>
      <c r="AJ3063">
        <v>1.5674957405447965</v>
      </c>
      <c r="AK3063">
        <v>29.580752772688864</v>
      </c>
      <c r="AL3063">
        <v>2.9090567187331038</v>
      </c>
      <c r="AM3063">
        <v>62.42272464036941</v>
      </c>
      <c r="AN3063">
        <v>467.51205571134977</v>
      </c>
      <c r="AO3063">
        <v>7.0328721404075617E-2</v>
      </c>
      <c r="AP3063">
        <v>0.87012136888504044</v>
      </c>
    </row>
    <row r="3064" spans="1:42">
      <c r="A3064">
        <v>544.99421648309578</v>
      </c>
      <c r="B3064">
        <v>1609.7443430757128</v>
      </c>
      <c r="C3064">
        <v>1201.4730284926375</v>
      </c>
      <c r="D3064">
        <v>-1064.7501265926171</v>
      </c>
      <c r="E3064">
        <v>408.27131458307531</v>
      </c>
      <c r="F3064">
        <v>-408.27131458307531</v>
      </c>
      <c r="G3064">
        <v>5.077758377790639E-3</v>
      </c>
      <c r="H3064">
        <v>1501.0662705728189</v>
      </c>
      <c r="I3064">
        <v>2.7394206225872041E-2</v>
      </c>
      <c r="J3064">
        <v>5.016654562950134E-2</v>
      </c>
      <c r="K3064">
        <v>1.7833066538393496</v>
      </c>
      <c r="L3064">
        <v>22.560300827026367</v>
      </c>
      <c r="M3064">
        <v>2588.8773556831461</v>
      </c>
      <c r="N3064">
        <v>50.770829701042182</v>
      </c>
      <c r="O3064">
        <v>0.63450542092323303</v>
      </c>
      <c r="P3064">
        <v>5.0467742284138993E-3</v>
      </c>
      <c r="Q3064">
        <v>2.5835434966617155E-2</v>
      </c>
      <c r="R3064">
        <v>0.49686556339263915</v>
      </c>
      <c r="S3064">
        <v>832.98478839356198</v>
      </c>
      <c r="T3064">
        <v>36.138951778411865</v>
      </c>
      <c r="U3064">
        <v>0.35159029662609104</v>
      </c>
      <c r="V3064">
        <v>631.15026950836182</v>
      </c>
      <c r="W3064">
        <v>1</v>
      </c>
      <c r="X3064">
        <v>0.36215791463851932</v>
      </c>
      <c r="Y3064">
        <v>354.72838666616519</v>
      </c>
      <c r="Z3064">
        <v>1</v>
      </c>
      <c r="AA3064">
        <v>20.534277707281117</v>
      </c>
      <c r="AB3064">
        <v>172.33036816406252</v>
      </c>
      <c r="AC3064">
        <v>113.51774483919144</v>
      </c>
      <c r="AD3064">
        <v>2.7484290620200654E-3</v>
      </c>
      <c r="AE3064">
        <v>1.752071601150033</v>
      </c>
      <c r="AF3064">
        <v>2.0498220920562742E-2</v>
      </c>
      <c r="AG3064">
        <v>3.5263326577245112E-4</v>
      </c>
      <c r="AH3064">
        <v>2.2270240890979766E-2</v>
      </c>
      <c r="AI3064">
        <v>29.788679182529449</v>
      </c>
      <c r="AJ3064">
        <v>8.8593192894632846</v>
      </c>
      <c r="AK3064">
        <v>22.500765236020086</v>
      </c>
      <c r="AL3064">
        <v>4.7015939804327438</v>
      </c>
      <c r="AM3064">
        <v>80.426961314678195</v>
      </c>
      <c r="AN3064">
        <v>96.6885007305968</v>
      </c>
      <c r="AO3064">
        <v>9.3029139637947081E-2</v>
      </c>
      <c r="AP3064">
        <v>0.91391939187049887</v>
      </c>
    </row>
    <row r="3065" spans="1:42">
      <c r="A3065">
        <v>338.2263017103233</v>
      </c>
      <c r="B3065">
        <v>514.07111935965224</v>
      </c>
      <c r="C3065">
        <v>538.82264556670827</v>
      </c>
      <c r="D3065">
        <v>-200.59634385638498</v>
      </c>
      <c r="E3065">
        <v>-24.751526207056031</v>
      </c>
      <c r="F3065">
        <v>24.751526207056031</v>
      </c>
      <c r="G3065">
        <v>2.5566571929744441E-3</v>
      </c>
      <c r="H3065">
        <v>687.64427247129652</v>
      </c>
      <c r="I3065">
        <v>3.993583470582962E-2</v>
      </c>
      <c r="J3065">
        <v>9.0656490325927742E-3</v>
      </c>
      <c r="K3065">
        <v>1.7172980529487132</v>
      </c>
      <c r="L3065">
        <v>54.470351934432983</v>
      </c>
      <c r="M3065">
        <v>1048.583583938464</v>
      </c>
      <c r="N3065">
        <v>71.871657397079474</v>
      </c>
      <c r="O3065">
        <v>0.80165216326713562</v>
      </c>
      <c r="P3065">
        <v>1.9289958688947888E-2</v>
      </c>
      <c r="Q3065">
        <v>1.7323394881354436E-3</v>
      </c>
      <c r="R3065">
        <v>0.40719705581665039</v>
      </c>
      <c r="S3065">
        <v>1016.1900298516023</v>
      </c>
      <c r="T3065">
        <v>37.938478589057922</v>
      </c>
      <c r="U3065">
        <v>0.31348956882953649</v>
      </c>
      <c r="V3065">
        <v>495.53065299987793</v>
      </c>
      <c r="W3065">
        <v>1</v>
      </c>
      <c r="X3065">
        <v>0.44099841475486756</v>
      </c>
      <c r="Y3065">
        <v>541.65324786843701</v>
      </c>
      <c r="Z3065">
        <v>1</v>
      </c>
      <c r="AA3065">
        <v>44.10092000203133</v>
      </c>
      <c r="AB3065">
        <v>148.19067547607423</v>
      </c>
      <c r="AC3065">
        <v>70.091371238231659</v>
      </c>
      <c r="AD3065">
        <v>7.5486957517444577E-3</v>
      </c>
      <c r="AE3065">
        <v>5.5979696985361933</v>
      </c>
      <c r="AF3065">
        <v>4.7863948345184329E-3</v>
      </c>
      <c r="AG3065">
        <v>5.4483316585852667E-4</v>
      </c>
      <c r="AH3065">
        <v>3.4873899793624881E-2</v>
      </c>
      <c r="AI3065">
        <v>19.735953509807587</v>
      </c>
      <c r="AJ3065">
        <v>11.233635908108415</v>
      </c>
      <c r="AK3065">
        <v>14.983944270014762</v>
      </c>
      <c r="AL3065">
        <v>4.917336378871302</v>
      </c>
      <c r="AM3065">
        <v>72.983252394199368</v>
      </c>
      <c r="AN3065">
        <v>616.30291941676433</v>
      </c>
      <c r="AO3065">
        <v>6.8423327326774599E-2</v>
      </c>
      <c r="AP3065">
        <v>0.82221765708923344</v>
      </c>
    </row>
    <row r="3066" spans="1:42">
      <c r="A3066">
        <v>487.58564668932706</v>
      </c>
      <c r="B3066">
        <v>226.61572276664668</v>
      </c>
      <c r="C3066">
        <v>951.35144044602782</v>
      </c>
      <c r="D3066">
        <v>-463.76579375670076</v>
      </c>
      <c r="E3066">
        <v>-724.7357176793812</v>
      </c>
      <c r="F3066">
        <v>463.76579375670076</v>
      </c>
      <c r="G3066">
        <v>6.8306519703724852E-2</v>
      </c>
      <c r="H3066">
        <v>3070.6360706218375</v>
      </c>
      <c r="I3066">
        <v>2.3147786557674407E-2</v>
      </c>
      <c r="J3066">
        <v>9.9971941232681272E-2</v>
      </c>
      <c r="K3066">
        <v>2.1084870466053482</v>
      </c>
      <c r="L3066">
        <v>46.400649547576904</v>
      </c>
      <c r="M3066">
        <v>144.17627335959926</v>
      </c>
      <c r="N3066">
        <v>64.160759078407295</v>
      </c>
      <c r="O3066">
        <v>0.95994165539741516</v>
      </c>
      <c r="P3066">
        <v>2.1557971318562821E-2</v>
      </c>
      <c r="Q3066">
        <v>3.4620031939612488E-2</v>
      </c>
      <c r="R3066">
        <v>0.47558759212493895</v>
      </c>
      <c r="S3066">
        <v>519.68988564902031</v>
      </c>
      <c r="T3066">
        <v>36.928790807723999</v>
      </c>
      <c r="U3066">
        <v>0.40923002183437351</v>
      </c>
      <c r="V3066">
        <v>617.41321086883545</v>
      </c>
      <c r="W3066">
        <v>1</v>
      </c>
      <c r="X3066">
        <v>0.39693758010864261</v>
      </c>
      <c r="Y3066">
        <v>575.53808151228964</v>
      </c>
      <c r="Z3066">
        <v>1</v>
      </c>
      <c r="AA3066">
        <v>22.031724490232474</v>
      </c>
      <c r="AB3066">
        <v>147.3262459716797</v>
      </c>
      <c r="AC3066">
        <v>85.087062418460846</v>
      </c>
      <c r="AD3066">
        <v>9.6705754597981759E-3</v>
      </c>
      <c r="AE3066">
        <v>39.23441211322006</v>
      </c>
      <c r="AF3066">
        <v>0.23302366733551025</v>
      </c>
      <c r="AG3066">
        <v>7.7718028434645148E-4</v>
      </c>
      <c r="AH3066">
        <v>5.7704606711864469E-2</v>
      </c>
      <c r="AI3066">
        <v>27.468896210193634</v>
      </c>
      <c r="AJ3066">
        <v>0.3272279269454002</v>
      </c>
      <c r="AK3066">
        <v>34.355762820839878</v>
      </c>
      <c r="AL3066">
        <v>3.5661053458734528</v>
      </c>
      <c r="AM3066">
        <v>72.857618081569669</v>
      </c>
      <c r="AN3066">
        <v>697.18212808131807</v>
      </c>
      <c r="AO3066">
        <v>0.10621842253208161</v>
      </c>
      <c r="AP3066">
        <v>0.90928641295433055</v>
      </c>
    </row>
    <row r="3067" spans="1:42">
      <c r="A3067">
        <v>87.892073820200153</v>
      </c>
      <c r="B3067">
        <v>14.463204488168714</v>
      </c>
      <c r="C3067">
        <v>65.924315490923078</v>
      </c>
      <c r="D3067">
        <v>21.967758329277075</v>
      </c>
      <c r="E3067">
        <v>-73.428869332031439</v>
      </c>
      <c r="F3067">
        <v>-21.967758329277075</v>
      </c>
      <c r="G3067">
        <v>7.4112610525187E-3</v>
      </c>
      <c r="H3067">
        <v>91.594535982574399</v>
      </c>
      <c r="I3067">
        <v>3.8303903639316558E-2</v>
      </c>
      <c r="J3067">
        <v>9.6086731433868408E-2</v>
      </c>
      <c r="K3067">
        <v>1.3117545498788357</v>
      </c>
      <c r="L3067">
        <v>51.490460634231567</v>
      </c>
      <c r="M3067">
        <v>41.914705471420689</v>
      </c>
      <c r="N3067">
        <v>22.549942838287354</v>
      </c>
      <c r="O3067">
        <v>0.79468044638633728</v>
      </c>
      <c r="P3067">
        <v>1.2344847626156275E-2</v>
      </c>
      <c r="Q3067">
        <v>8.5412437121073388E-3</v>
      </c>
      <c r="R3067">
        <v>0.41156323432922365</v>
      </c>
      <c r="S3067">
        <v>784.78931856538338</v>
      </c>
      <c r="T3067">
        <v>26.361879706382751</v>
      </c>
      <c r="U3067">
        <v>0.38998665869235993</v>
      </c>
      <c r="V3067">
        <v>639.06631469726563</v>
      </c>
      <c r="W3067">
        <v>1</v>
      </c>
      <c r="X3067">
        <v>0.34348470330238345</v>
      </c>
      <c r="Y3067">
        <v>392.9007532621344</v>
      </c>
      <c r="Z3067">
        <v>1</v>
      </c>
      <c r="AA3067">
        <v>3.0452390905857092</v>
      </c>
      <c r="AB3067">
        <v>14.332622619628907</v>
      </c>
      <c r="AC3067">
        <v>93.981312215328217</v>
      </c>
      <c r="AD3067">
        <v>1.1526782696063703E-2</v>
      </c>
      <c r="AE3067">
        <v>19.952998860760239</v>
      </c>
      <c r="AF3067">
        <v>-3.1373584270477303E-3</v>
      </c>
      <c r="AG3067">
        <v>4.2196033223089653E-4</v>
      </c>
      <c r="AH3067">
        <v>3.5178733563423159E-2</v>
      </c>
      <c r="AI3067">
        <v>20.434597432613373</v>
      </c>
      <c r="AJ3067">
        <v>11.836068613069859</v>
      </c>
      <c r="AK3067">
        <v>1.128944200873375</v>
      </c>
      <c r="AL3067">
        <v>6.111335437137372</v>
      </c>
      <c r="AM3067">
        <v>52.12529488801956</v>
      </c>
      <c r="AN3067">
        <v>211.80299325784421</v>
      </c>
      <c r="AO3067">
        <v>4.0003277182579039E-2</v>
      </c>
      <c r="AP3067">
        <v>0.86192312955856332</v>
      </c>
    </row>
    <row r="3068" spans="1:42">
      <c r="A3068">
        <v>992.04994720183527</v>
      </c>
      <c r="B3068">
        <v>1360.7962134860595</v>
      </c>
      <c r="C3068">
        <v>1199.1661513542706</v>
      </c>
      <c r="D3068">
        <v>-368.74626628422425</v>
      </c>
      <c r="E3068">
        <v>161.63006213178892</v>
      </c>
      <c r="F3068">
        <v>-161.63006213178892</v>
      </c>
      <c r="G3068">
        <v>1.2182656473009415E-2</v>
      </c>
      <c r="H3068">
        <v>1799.8098369906027</v>
      </c>
      <c r="I3068">
        <v>4.6111926734447473E-2</v>
      </c>
      <c r="J3068">
        <v>1.0903443098068236E-2</v>
      </c>
      <c r="K3068">
        <v>1.7588066304266452</v>
      </c>
      <c r="L3068">
        <v>19.78029727935791</v>
      </c>
      <c r="M3068">
        <v>1339.161080172247</v>
      </c>
      <c r="N3068">
        <v>104.69318620357515</v>
      </c>
      <c r="O3068">
        <v>0.8432563841342926</v>
      </c>
      <c r="P3068">
        <v>1.4522688441806366E-2</v>
      </c>
      <c r="Q3068">
        <v>4.1325869825151226E-2</v>
      </c>
      <c r="R3068">
        <v>0.48566322803497314</v>
      </c>
      <c r="S3068">
        <v>919.72496713512442</v>
      </c>
      <c r="T3068">
        <v>29.514455795288086</v>
      </c>
      <c r="U3068">
        <v>0.38255520999431614</v>
      </c>
      <c r="V3068">
        <v>589.53812122344971</v>
      </c>
      <c r="W3068">
        <v>1</v>
      </c>
      <c r="X3068">
        <v>0.31426443338394167</v>
      </c>
      <c r="Y3068">
        <v>442.25821857553194</v>
      </c>
      <c r="Z3068">
        <v>1</v>
      </c>
      <c r="AA3068">
        <v>16.916115540151601</v>
      </c>
      <c r="AB3068">
        <v>153.54919213867188</v>
      </c>
      <c r="AC3068">
        <v>76.09674483537674</v>
      </c>
      <c r="AD3068">
        <v>1.2943393348628641E-2</v>
      </c>
      <c r="AE3068">
        <v>1.4011603271064936</v>
      </c>
      <c r="AF3068">
        <v>4.7436511516571037E-2</v>
      </c>
      <c r="AG3068">
        <v>9.6405034344777699E-4</v>
      </c>
      <c r="AH3068">
        <v>2.7260717451572415E-2</v>
      </c>
      <c r="AI3068">
        <v>29.216438829898834</v>
      </c>
      <c r="AJ3068">
        <v>7.0040013188395642</v>
      </c>
      <c r="AK3068">
        <v>46.417949393391609</v>
      </c>
      <c r="AL3068">
        <v>5.758249240368051</v>
      </c>
      <c r="AM3068">
        <v>54.767903602123255</v>
      </c>
      <c r="AN3068">
        <v>241.91015210646088</v>
      </c>
      <c r="AO3068">
        <v>8.7849043011665351E-2</v>
      </c>
      <c r="AP3068">
        <v>0.81234214711189279</v>
      </c>
    </row>
    <row r="3069" spans="1:42">
      <c r="A3069">
        <v>851.56753866144641</v>
      </c>
      <c r="B3069">
        <v>616.18892330689641</v>
      </c>
      <c r="C3069">
        <v>854.81287832695102</v>
      </c>
      <c r="D3069">
        <v>-3.2453396655046163</v>
      </c>
      <c r="E3069">
        <v>-238.62395502005461</v>
      </c>
      <c r="F3069">
        <v>3.2453396655046163</v>
      </c>
      <c r="G3069">
        <v>8.1687922685426254E-2</v>
      </c>
      <c r="H3069">
        <v>2116.4466828902678</v>
      </c>
      <c r="I3069">
        <v>5.1754999458789822E-2</v>
      </c>
      <c r="J3069">
        <v>8.024765300750733E-2</v>
      </c>
      <c r="K3069">
        <v>1.8415108854472635</v>
      </c>
      <c r="L3069">
        <v>41.46875262260437</v>
      </c>
      <c r="M3069">
        <v>42.696232516880158</v>
      </c>
      <c r="N3069">
        <v>121.08782910346986</v>
      </c>
      <c r="O3069">
        <v>0.83132025599479675</v>
      </c>
      <c r="P3069">
        <v>1.4050210263994002E-2</v>
      </c>
      <c r="Q3069">
        <v>1.5895222398969861E-2</v>
      </c>
      <c r="R3069">
        <v>0.49098297119140627</v>
      </c>
      <c r="S3069">
        <v>676.53581868711899</v>
      </c>
      <c r="T3069">
        <v>27.581015229225159</v>
      </c>
      <c r="U3069">
        <v>0.4053335791826248</v>
      </c>
      <c r="V3069">
        <v>492.95735359191895</v>
      </c>
      <c r="W3069">
        <v>1</v>
      </c>
      <c r="X3069">
        <v>0.32651775240898134</v>
      </c>
      <c r="Y3069">
        <v>586.33911099988813</v>
      </c>
      <c r="Z3069">
        <v>1</v>
      </c>
      <c r="AA3069">
        <v>44.895123691225059</v>
      </c>
      <c r="AB3069">
        <v>169.1499349975586</v>
      </c>
      <c r="AC3069">
        <v>182.51959532499313</v>
      </c>
      <c r="AD3069">
        <v>1.5359898102589142E-2</v>
      </c>
      <c r="AE3069">
        <v>21.362622907142701</v>
      </c>
      <c r="AF3069">
        <v>0.20753191351890563</v>
      </c>
      <c r="AG3069">
        <v>8.1348637128693185E-4</v>
      </c>
      <c r="AH3069">
        <v>2.2421800899505611E-2</v>
      </c>
      <c r="AI3069">
        <v>19.2259880900383</v>
      </c>
      <c r="AJ3069">
        <v>2.8764664359470746</v>
      </c>
      <c r="AK3069">
        <v>60.421237794756891</v>
      </c>
      <c r="AL3069">
        <v>3.5260574946878371</v>
      </c>
      <c r="AM3069">
        <v>44.435461008548742</v>
      </c>
      <c r="AN3069">
        <v>593.32541762215112</v>
      </c>
      <c r="AO3069">
        <v>3.6089444994926452E-2</v>
      </c>
      <c r="AP3069">
        <v>0.85355651187896742</v>
      </c>
    </row>
    <row r="3070" spans="1:42">
      <c r="A3070">
        <v>886.9270708370118</v>
      </c>
      <c r="B3070">
        <v>1362.3207235381306</v>
      </c>
      <c r="C3070">
        <v>810.6589478728979</v>
      </c>
      <c r="D3070">
        <v>-475.39365270111875</v>
      </c>
      <c r="E3070">
        <v>475.39365270111875</v>
      </c>
      <c r="F3070">
        <v>-551.66177566523265</v>
      </c>
      <c r="G3070">
        <v>3.5118693248241367E-3</v>
      </c>
      <c r="H3070">
        <v>272.2914182993083</v>
      </c>
      <c r="I3070">
        <v>5.1827703416347501E-2</v>
      </c>
      <c r="J3070">
        <v>2.4262442827224728E-2</v>
      </c>
      <c r="K3070">
        <v>1.005005084258318</v>
      </c>
      <c r="L3070">
        <v>20.599024295806885</v>
      </c>
      <c r="M3070">
        <v>1665.5568410347205</v>
      </c>
      <c r="N3070">
        <v>105.11201058826448</v>
      </c>
      <c r="O3070">
        <v>0.85467055439949036</v>
      </c>
      <c r="P3070">
        <v>1.6710809495713973E-2</v>
      </c>
      <c r="Q3070">
        <v>1.7166978571150036E-2</v>
      </c>
      <c r="R3070">
        <v>0.42456073284149171</v>
      </c>
      <c r="S3070">
        <v>851.25473867275809</v>
      </c>
      <c r="T3070">
        <v>37.273937463760376</v>
      </c>
      <c r="U3070">
        <v>0.40027985036373137</v>
      </c>
      <c r="V3070">
        <v>555.74033260345459</v>
      </c>
      <c r="W3070">
        <v>1</v>
      </c>
      <c r="X3070">
        <v>0.28323576450347904</v>
      </c>
      <c r="Y3070">
        <v>616.10270353083035</v>
      </c>
      <c r="Z3070">
        <v>1</v>
      </c>
      <c r="AA3070">
        <v>21.904830183210379</v>
      </c>
      <c r="AB3070">
        <v>159.36817541503908</v>
      </c>
      <c r="AC3070">
        <v>104.54453378915787</v>
      </c>
      <c r="AD3070">
        <v>1.2621136200733674E-2</v>
      </c>
      <c r="AE3070">
        <v>1.0074191148977361</v>
      </c>
      <c r="AF3070">
        <v>1.1769590377807615E-2</v>
      </c>
      <c r="AG3070">
        <v>3.3928314490527355E-4</v>
      </c>
      <c r="AH3070">
        <v>2.5062443959712979E-2</v>
      </c>
      <c r="AI3070">
        <v>18.7425497174263</v>
      </c>
      <c r="AJ3070">
        <v>8.5548605840993321</v>
      </c>
      <c r="AK3070">
        <v>12.288488894104958</v>
      </c>
      <c r="AL3070">
        <v>4.1978655415562782</v>
      </c>
      <c r="AM3070">
        <v>68.191985356807706</v>
      </c>
      <c r="AN3070">
        <v>505.84677060780245</v>
      </c>
      <c r="AO3070">
        <v>6.8718242287635803E-2</v>
      </c>
      <c r="AP3070">
        <v>0.87418949961662307</v>
      </c>
    </row>
    <row r="3071" spans="1:42">
      <c r="A3071">
        <v>2240.1554537135667</v>
      </c>
      <c r="B3071">
        <v>5046.7708891211523</v>
      </c>
      <c r="C3071">
        <v>3333.8569204670594</v>
      </c>
      <c r="D3071">
        <v>-2806.6154354075857</v>
      </c>
      <c r="E3071">
        <v>1712.913968654093</v>
      </c>
      <c r="F3071">
        <v>-1712.913968654093</v>
      </c>
      <c r="G3071">
        <v>9.7963858304100891E-3</v>
      </c>
      <c r="H3071">
        <v>1406.3230443326338</v>
      </c>
      <c r="I3071">
        <v>2.082287460565567E-2</v>
      </c>
      <c r="J3071">
        <v>4.3901563167572023E-2</v>
      </c>
      <c r="K3071">
        <v>1.2538062014997005</v>
      </c>
      <c r="L3071">
        <v>67.612625360488892</v>
      </c>
      <c r="M3071">
        <v>7678.5424704155057</v>
      </c>
      <c r="N3071">
        <v>26.863499298095704</v>
      </c>
      <c r="O3071">
        <v>0.92246636748313904</v>
      </c>
      <c r="P3071">
        <v>6.671807236141628E-3</v>
      </c>
      <c r="Q3071">
        <v>3.8921933968861892E-2</v>
      </c>
      <c r="R3071">
        <v>0.38735812187194824</v>
      </c>
      <c r="S3071">
        <v>704.28982988697931</v>
      </c>
      <c r="T3071">
        <v>48.286864161491394</v>
      </c>
      <c r="U3071">
        <v>0.40365935862064362</v>
      </c>
      <c r="V3071">
        <v>463.95425796508789</v>
      </c>
      <c r="W3071">
        <v>1</v>
      </c>
      <c r="X3071">
        <v>0.37798879742622377</v>
      </c>
      <c r="Y3071">
        <v>399.85145251600932</v>
      </c>
      <c r="Z3071">
        <v>1</v>
      </c>
      <c r="AA3071">
        <v>48.928336489496239</v>
      </c>
      <c r="AB3071">
        <v>170.1833313598633</v>
      </c>
      <c r="AC3071">
        <v>94.36558336019516</v>
      </c>
      <c r="AD3071">
        <v>4.6858958708934292E-3</v>
      </c>
      <c r="AE3071">
        <v>1.833839549898457</v>
      </c>
      <c r="AF3071">
        <v>3.385536789894103E-2</v>
      </c>
      <c r="AG3071">
        <v>1.0953599042878147E-3</v>
      </c>
      <c r="AH3071">
        <v>7.4577831983566279E-3</v>
      </c>
      <c r="AI3071">
        <v>16.581622064113617</v>
      </c>
      <c r="AJ3071">
        <v>5.0701491963000738</v>
      </c>
      <c r="AK3071">
        <v>22.997472390532494</v>
      </c>
      <c r="AL3071">
        <v>6.7821099470183244</v>
      </c>
      <c r="AM3071">
        <v>30.213445580005647</v>
      </c>
      <c r="AN3071">
        <v>259.86186782371669</v>
      </c>
      <c r="AO3071">
        <v>6.6341376662254342E-2</v>
      </c>
      <c r="AP3071">
        <v>0.84915332651138309</v>
      </c>
    </row>
    <row r="3072" spans="1:42">
      <c r="A3072">
        <v>779.44717330043011</v>
      </c>
      <c r="B3072">
        <v>403.04400340234753</v>
      </c>
      <c r="C3072">
        <v>341.23429587430718</v>
      </c>
      <c r="D3072">
        <v>376.40316989808258</v>
      </c>
      <c r="E3072">
        <v>-376.40316989808258</v>
      </c>
      <c r="F3072">
        <v>-438.21287742612293</v>
      </c>
      <c r="G3072">
        <v>-4.7114502198011918E-4</v>
      </c>
      <c r="H3072">
        <v>155.07498590911717</v>
      </c>
      <c r="I3072">
        <v>5.1075451076030731E-2</v>
      </c>
      <c r="J3072">
        <v>9.6992910146713254E-2</v>
      </c>
      <c r="K3072">
        <v>1.3342729659616945</v>
      </c>
      <c r="L3072">
        <v>46.707782745361328</v>
      </c>
      <c r="M3072">
        <v>11.626088659471174</v>
      </c>
      <c r="N3072">
        <v>130.68546768169406</v>
      </c>
      <c r="O3072">
        <v>0.50239339470863342</v>
      </c>
      <c r="P3072">
        <v>2.2545430183410643E-2</v>
      </c>
      <c r="Q3072">
        <v>2.2104783958858912E-2</v>
      </c>
      <c r="R3072">
        <v>0.47158430576324462</v>
      </c>
      <c r="S3072">
        <v>812.99637236921751</v>
      </c>
      <c r="T3072">
        <v>37.027609348297119</v>
      </c>
      <c r="U3072">
        <v>0.35089332282543184</v>
      </c>
      <c r="V3072">
        <v>572.0867395401001</v>
      </c>
      <c r="W3072">
        <v>1</v>
      </c>
      <c r="X3072">
        <v>0.32901331663131717</v>
      </c>
      <c r="Y3072">
        <v>308.88697003344475</v>
      </c>
      <c r="Z3072">
        <v>1</v>
      </c>
      <c r="AA3072">
        <v>46.659471339330679</v>
      </c>
      <c r="AB3072">
        <v>31.109664550781254</v>
      </c>
      <c r="AC3072">
        <v>143.48188191652298</v>
      </c>
      <c r="AD3072">
        <v>5.6197027874808026E-3</v>
      </c>
      <c r="AE3072">
        <v>4.3851416666570975</v>
      </c>
      <c r="AF3072">
        <v>-7.5360560417175315E-3</v>
      </c>
      <c r="AG3072">
        <v>1.3330474624591775E-3</v>
      </c>
      <c r="AH3072">
        <v>5.0060512554645539E-2</v>
      </c>
      <c r="AI3072">
        <v>23.923510611057281</v>
      </c>
      <c r="AJ3072">
        <v>12.688276532773351</v>
      </c>
      <c r="AK3072">
        <v>4.8327542477846146</v>
      </c>
      <c r="AL3072">
        <v>2.0506419018446711</v>
      </c>
      <c r="AM3072">
        <v>74.956804263591764</v>
      </c>
      <c r="AN3072">
        <v>824.11916043123733</v>
      </c>
      <c r="AO3072">
        <v>6.8121308445930479E-2</v>
      </c>
      <c r="AP3072">
        <v>0.92613254761695873</v>
      </c>
    </row>
    <row r="3073" spans="1:42">
      <c r="A3073">
        <v>599.77950671757253</v>
      </c>
      <c r="B3073">
        <v>1183.4284450880834</v>
      </c>
      <c r="C3073">
        <v>779.41413146299897</v>
      </c>
      <c r="D3073">
        <v>-583.6489383705109</v>
      </c>
      <c r="E3073">
        <v>404.01431362508447</v>
      </c>
      <c r="F3073">
        <v>-404.01431362508447</v>
      </c>
      <c r="G3073">
        <v>1.6246732430853263E-2</v>
      </c>
      <c r="H3073">
        <v>367.45234237356334</v>
      </c>
      <c r="I3073">
        <v>5.1319601833820339E-2</v>
      </c>
      <c r="J3073">
        <v>6.7434814453125005E-2</v>
      </c>
      <c r="K3073">
        <v>1.0432000500380993</v>
      </c>
      <c r="L3073">
        <v>21.440023183822632</v>
      </c>
      <c r="M3073">
        <v>1772.9524822831627</v>
      </c>
      <c r="N3073">
        <v>53.833959965133673</v>
      </c>
      <c r="O3073">
        <v>0.83340808749198914</v>
      </c>
      <c r="P3073">
        <v>7.1876387596130362E-3</v>
      </c>
      <c r="Q3073">
        <v>2.5808932675255667E-2</v>
      </c>
      <c r="R3073">
        <v>0.47411397933959964</v>
      </c>
      <c r="S3073">
        <v>1063.1604700181188</v>
      </c>
      <c r="T3073">
        <v>29.276850819587708</v>
      </c>
      <c r="U3073">
        <v>0.41332154095172879</v>
      </c>
      <c r="V3073">
        <v>614.47157859802246</v>
      </c>
      <c r="W3073">
        <v>1</v>
      </c>
      <c r="X3073">
        <v>0.4016191518306732</v>
      </c>
      <c r="Y3073">
        <v>571.35566697504669</v>
      </c>
      <c r="Z3073">
        <v>1</v>
      </c>
      <c r="AA3073">
        <v>14.074792514696124</v>
      </c>
      <c r="AB3073">
        <v>83.471030456542977</v>
      </c>
      <c r="AC3073">
        <v>168.03703755140305</v>
      </c>
      <c r="AD3073">
        <v>6.9829076783269901E-3</v>
      </c>
      <c r="AE3073">
        <v>14.794428236227004</v>
      </c>
      <c r="AF3073">
        <v>3.9817990064620959E-2</v>
      </c>
      <c r="AG3073">
        <v>1.179170174031617E-3</v>
      </c>
      <c r="AH3073">
        <v>5.0570561075210567E-2</v>
      </c>
      <c r="AI3073">
        <v>26.083347499370575</v>
      </c>
      <c r="AJ3073">
        <v>13.183168906477961</v>
      </c>
      <c r="AK3073">
        <v>15.345926186442375</v>
      </c>
      <c r="AL3073">
        <v>4.4698033890872395</v>
      </c>
      <c r="AM3073">
        <v>32.068904364109045</v>
      </c>
      <c r="AN3073">
        <v>360.64522273049448</v>
      </c>
      <c r="AO3073">
        <v>8.5651039958000191E-2</v>
      </c>
      <c r="AP3073">
        <v>0.9133096427917482</v>
      </c>
    </row>
    <row r="3074" spans="1:42">
      <c r="A3074">
        <v>1925.0314404989906</v>
      </c>
      <c r="B3074">
        <v>4392.0916752207486</v>
      </c>
      <c r="C3074">
        <v>3086.0817118078098</v>
      </c>
      <c r="D3074">
        <v>-2467.0602347217582</v>
      </c>
      <c r="E3074">
        <v>1306.0099634129388</v>
      </c>
      <c r="F3074">
        <v>-1306.0099634129388</v>
      </c>
      <c r="G3074">
        <v>5.2053592880960869E-2</v>
      </c>
      <c r="H3074">
        <v>2111.3453035257403</v>
      </c>
      <c r="I3074">
        <v>4.026538699865341E-2</v>
      </c>
      <c r="J3074">
        <v>7.5587642908096317E-2</v>
      </c>
      <c r="K3074">
        <v>2.0582470248043538</v>
      </c>
      <c r="L3074">
        <v>69.50244665145874</v>
      </c>
      <c r="M3074">
        <v>6188.1200157723024</v>
      </c>
      <c r="N3074">
        <v>171.5542038705826</v>
      </c>
      <c r="O3074">
        <v>0.8966849148273468</v>
      </c>
      <c r="P3074">
        <v>1.2026469124688041E-2</v>
      </c>
      <c r="Q3074">
        <v>1.4195329825083413E-2</v>
      </c>
      <c r="R3074">
        <v>0.38474908351898196</v>
      </c>
      <c r="S3074">
        <v>901.375870241249</v>
      </c>
      <c r="T3074">
        <v>40.678852796554565</v>
      </c>
      <c r="U3074">
        <v>0.42719164788722996</v>
      </c>
      <c r="V3074">
        <v>620.62079906463623</v>
      </c>
      <c r="W3074">
        <v>1</v>
      </c>
      <c r="X3074">
        <v>0.42047953605651855</v>
      </c>
      <c r="Y3074">
        <v>405.18692368005907</v>
      </c>
      <c r="Z3074">
        <v>1</v>
      </c>
      <c r="AA3074">
        <v>47.20787302218438</v>
      </c>
      <c r="AB3074">
        <v>18.745628295898438</v>
      </c>
      <c r="AC3074">
        <v>69.060827791690826</v>
      </c>
      <c r="AD3074">
        <v>1.1571338034083702E-2</v>
      </c>
      <c r="AE3074">
        <v>37.511177321039035</v>
      </c>
      <c r="AF3074">
        <v>0.16952506542205809</v>
      </c>
      <c r="AG3074">
        <v>1.1086019184283764E-3</v>
      </c>
      <c r="AH3074">
        <v>1.4455942523479461E-2</v>
      </c>
      <c r="AI3074">
        <v>6.2537673115730286</v>
      </c>
      <c r="AJ3074">
        <v>10.054821397730658</v>
      </c>
      <c r="AK3074">
        <v>40.56454611361027</v>
      </c>
      <c r="AL3074">
        <v>4.0975651474417987</v>
      </c>
      <c r="AM3074">
        <v>30.053949677944185</v>
      </c>
      <c r="AN3074">
        <v>703.79733040795418</v>
      </c>
      <c r="AO3074">
        <v>5.119532644748688E-2</v>
      </c>
      <c r="AP3074">
        <v>0.92727029013633744</v>
      </c>
    </row>
    <row r="3075" spans="1:42">
      <c r="A3075">
        <v>338.79300506242407</v>
      </c>
      <c r="B3075">
        <v>62.902843595859395</v>
      </c>
      <c r="C3075">
        <v>108.41873735684516</v>
      </c>
      <c r="D3075">
        <v>230.37426770557892</v>
      </c>
      <c r="E3075">
        <v>-275.89016146656468</v>
      </c>
      <c r="F3075">
        <v>-230.37426770557892</v>
      </c>
      <c r="G3075">
        <v>8.4900514913148987E-3</v>
      </c>
      <c r="H3075">
        <v>81.046693574613897</v>
      </c>
      <c r="I3075">
        <v>5.7851199209690091E-2</v>
      </c>
      <c r="J3075">
        <v>9.8423212528228762E-2</v>
      </c>
      <c r="K3075">
        <v>1.263330205720663</v>
      </c>
      <c r="L3075">
        <v>55.123187303543091</v>
      </c>
      <c r="M3075">
        <v>75.47217410828506</v>
      </c>
      <c r="N3075">
        <v>50.384516085052496</v>
      </c>
      <c r="O3075">
        <v>0.56039175391197205</v>
      </c>
      <c r="P3075">
        <v>2.3489333523644337E-2</v>
      </c>
      <c r="Q3075">
        <v>2.6373113049401174E-2</v>
      </c>
      <c r="R3075">
        <v>0.46807427406311036</v>
      </c>
      <c r="S3075">
        <v>585.17007393376798</v>
      </c>
      <c r="T3075">
        <v>30.220469832420349</v>
      </c>
      <c r="U3075">
        <v>0.41768743574619294</v>
      </c>
      <c r="V3075">
        <v>565.71292877197266</v>
      </c>
      <c r="W3075">
        <v>1</v>
      </c>
      <c r="X3075">
        <v>0.32586645722389224</v>
      </c>
      <c r="Y3075">
        <v>399.18928140854041</v>
      </c>
      <c r="Z3075">
        <v>1</v>
      </c>
      <c r="AA3075">
        <v>43.9168666398716</v>
      </c>
      <c r="AB3075">
        <v>113.10875103759767</v>
      </c>
      <c r="AC3075">
        <v>154.33199256658554</v>
      </c>
      <c r="AD3075">
        <v>9.7317361424111917E-3</v>
      </c>
      <c r="AE3075">
        <v>4.6522492888773694</v>
      </c>
      <c r="AF3075">
        <v>2.2734843492507928E-2</v>
      </c>
      <c r="AG3075">
        <v>9.3509779671380872E-4</v>
      </c>
      <c r="AH3075">
        <v>3.7784151864051818E-2</v>
      </c>
      <c r="AI3075">
        <v>29.501489102840424</v>
      </c>
      <c r="AJ3075">
        <v>2.4753309528010297</v>
      </c>
      <c r="AK3075">
        <v>9.9844769901037207</v>
      </c>
      <c r="AL3075">
        <v>0.86908852616672849</v>
      </c>
      <c r="AM3075">
        <v>66.468329060077664</v>
      </c>
      <c r="AN3075">
        <v>713.62103339181044</v>
      </c>
      <c r="AO3075">
        <v>7.823657453060151E-2</v>
      </c>
      <c r="AP3075">
        <v>0.85952582693099988</v>
      </c>
    </row>
    <row r="3076" spans="1:42">
      <c r="A3076">
        <v>1062.4495547171862</v>
      </c>
      <c r="B3076">
        <v>1249.5864133909422</v>
      </c>
      <c r="C3076">
        <v>703.03013075629394</v>
      </c>
      <c r="D3076">
        <v>-187.13685867375602</v>
      </c>
      <c r="E3076">
        <v>187.13685867375602</v>
      </c>
      <c r="F3076">
        <v>-546.55628263464826</v>
      </c>
      <c r="G3076">
        <v>4.9205261379334397E-2</v>
      </c>
      <c r="H3076">
        <v>1027.2210235059815</v>
      </c>
      <c r="I3076">
        <v>3.3078236281871794E-2</v>
      </c>
      <c r="J3076">
        <v>2.4945170879364011E-3</v>
      </c>
      <c r="K3076">
        <v>1.8548305139601229</v>
      </c>
      <c r="L3076">
        <v>35.017561912536621</v>
      </c>
      <c r="M3076">
        <v>842.29491614174594</v>
      </c>
      <c r="N3076">
        <v>169.05335147914889</v>
      </c>
      <c r="O3076">
        <v>0.53891840577125549</v>
      </c>
      <c r="P3076">
        <v>4.098723411560058E-3</v>
      </c>
      <c r="Q3076">
        <v>4.9205583996242939E-4</v>
      </c>
      <c r="R3076">
        <v>0.3876561403274536</v>
      </c>
      <c r="S3076">
        <v>662.7133545366828</v>
      </c>
      <c r="T3076">
        <v>33.104681968688965</v>
      </c>
      <c r="U3076">
        <v>0.35330873668193818</v>
      </c>
      <c r="V3076">
        <v>537.48753070831299</v>
      </c>
      <c r="W3076">
        <v>1</v>
      </c>
      <c r="X3076">
        <v>0.43039382219314576</v>
      </c>
      <c r="Y3076">
        <v>405.63406395881299</v>
      </c>
      <c r="Z3076">
        <v>1</v>
      </c>
      <c r="AA3076">
        <v>43.573267839193349</v>
      </c>
      <c r="AB3076">
        <v>56.173535400390627</v>
      </c>
      <c r="AC3076">
        <v>177.33087092638016</v>
      </c>
      <c r="AD3076">
        <v>6.3716415666107435E-3</v>
      </c>
      <c r="AE3076">
        <v>31.662634775850535</v>
      </c>
      <c r="AF3076">
        <v>0.134179151058197</v>
      </c>
      <c r="AG3076">
        <v>4.7056150798517104E-5</v>
      </c>
      <c r="AH3076">
        <v>6.6984836220741273E-3</v>
      </c>
      <c r="AI3076">
        <v>6.5490546822547913</v>
      </c>
      <c r="AJ3076">
        <v>15.740225241473404</v>
      </c>
      <c r="AK3076">
        <v>45.307811635136602</v>
      </c>
      <c r="AL3076">
        <v>1.3433483176135788</v>
      </c>
      <c r="AM3076">
        <v>65.76153439283371</v>
      </c>
      <c r="AN3076">
        <v>392.68391155051438</v>
      </c>
      <c r="AO3076">
        <v>6.1762928128242495E-2</v>
      </c>
      <c r="AP3076">
        <v>0.83359039807319646</v>
      </c>
    </row>
    <row r="3077" spans="1:42">
      <c r="A3077">
        <v>2296.7192394102512</v>
      </c>
      <c r="B3077">
        <v>3385.2965454711343</v>
      </c>
      <c r="C3077">
        <v>2163.6263969775255</v>
      </c>
      <c r="D3077">
        <v>-1088.5773060608831</v>
      </c>
      <c r="E3077">
        <v>1088.5773060608831</v>
      </c>
      <c r="F3077">
        <v>-1221.6701484936088</v>
      </c>
      <c r="G3077">
        <v>4.6854429687457448E-2</v>
      </c>
      <c r="H3077">
        <v>650.11315482519183</v>
      </c>
      <c r="I3077">
        <v>4.8583255112171174E-2</v>
      </c>
      <c r="J3077">
        <v>5.9288266181945798E-2</v>
      </c>
      <c r="K3077">
        <v>1.633395478361845</v>
      </c>
      <c r="L3077">
        <v>31.332405805587769</v>
      </c>
      <c r="M3077">
        <v>3580.4501233976944</v>
      </c>
      <c r="N3077">
        <v>197.76504607582095</v>
      </c>
      <c r="O3077">
        <v>0.93218323588371277</v>
      </c>
      <c r="P3077">
        <v>1.647242646747165E-2</v>
      </c>
      <c r="Q3077">
        <v>4.2630154344770639E-2</v>
      </c>
      <c r="R3077">
        <v>0.4513361740112305</v>
      </c>
      <c r="S3077">
        <v>568.9989442448757</v>
      </c>
      <c r="T3077">
        <v>45.674911141395569</v>
      </c>
      <c r="U3077">
        <v>0.36841536819934845</v>
      </c>
      <c r="V3077">
        <v>450.79598426818848</v>
      </c>
      <c r="W3077">
        <v>1</v>
      </c>
      <c r="X3077">
        <v>0.42533093333244326</v>
      </c>
      <c r="Y3077">
        <v>392.99913011595896</v>
      </c>
      <c r="Z3077">
        <v>1</v>
      </c>
      <c r="AA3077">
        <v>41.169341081819539</v>
      </c>
      <c r="AB3077">
        <v>99.097711853027349</v>
      </c>
      <c r="AC3077">
        <v>192.5006315112114</v>
      </c>
      <c r="AD3077">
        <v>5.0739744789579993E-3</v>
      </c>
      <c r="AE3077">
        <v>21.327094301538214</v>
      </c>
      <c r="AF3077">
        <v>0.13215731978416442</v>
      </c>
      <c r="AG3077">
        <v>1.3246410638307075E-3</v>
      </c>
      <c r="AH3077">
        <v>1.1248647117614745E-2</v>
      </c>
      <c r="AI3077">
        <v>13.122973144054413</v>
      </c>
      <c r="AJ3077">
        <v>5.2432857280041176</v>
      </c>
      <c r="AK3077">
        <v>18.73607096850872</v>
      </c>
      <c r="AL3077">
        <v>7.3732633420652114</v>
      </c>
      <c r="AM3077">
        <v>28.831922304630282</v>
      </c>
      <c r="AN3077">
        <v>467.10095245012769</v>
      </c>
      <c r="AO3077">
        <v>8.3236041903495789E-2</v>
      </c>
      <c r="AP3077">
        <v>0.84205029201507575</v>
      </c>
    </row>
    <row r="3078" spans="1:42">
      <c r="A3078">
        <v>570.31132257550462</v>
      </c>
      <c r="B3078">
        <v>1049.0995331477188</v>
      </c>
      <c r="C3078">
        <v>768.93584743738234</v>
      </c>
      <c r="D3078">
        <v>-478.78821057221421</v>
      </c>
      <c r="E3078">
        <v>280.16368571033649</v>
      </c>
      <c r="F3078">
        <v>-280.16368571033649</v>
      </c>
      <c r="G3078">
        <v>7.1051891249736723E-2</v>
      </c>
      <c r="H3078">
        <v>780.48265894033102</v>
      </c>
      <c r="I3078">
        <v>5.8355856835842129E-2</v>
      </c>
      <c r="J3078">
        <v>2.502273678779602E-2</v>
      </c>
      <c r="K3078">
        <v>1.7611385030090809</v>
      </c>
      <c r="L3078">
        <v>22.520096302032471</v>
      </c>
      <c r="M3078">
        <v>1303.7495876106721</v>
      </c>
      <c r="N3078">
        <v>88.829403769111636</v>
      </c>
      <c r="O3078">
        <v>0.7356429398059845</v>
      </c>
      <c r="P3078">
        <v>2.1686590830485023E-2</v>
      </c>
      <c r="Q3078">
        <v>1.1281908618079289E-2</v>
      </c>
      <c r="R3078">
        <v>0.40636748790740967</v>
      </c>
      <c r="S3078">
        <v>880.43728475466673</v>
      </c>
      <c r="T3078">
        <v>41.296368837356567</v>
      </c>
      <c r="U3078">
        <v>0.3542476409673691</v>
      </c>
      <c r="V3078">
        <v>591.05851650238037</v>
      </c>
      <c r="W3078">
        <v>1</v>
      </c>
      <c r="X3078">
        <v>0.30804877758026128</v>
      </c>
      <c r="Y3078">
        <v>501.80937363225672</v>
      </c>
      <c r="Z3078">
        <v>1</v>
      </c>
      <c r="AA3078">
        <v>47.933654491529474</v>
      </c>
      <c r="AB3078">
        <v>159.09635461425782</v>
      </c>
      <c r="AC3078">
        <v>169.78584676980972</v>
      </c>
      <c r="AD3078">
        <v>9.5727301051474027E-3</v>
      </c>
      <c r="AE3078">
        <v>92.822120680147407</v>
      </c>
      <c r="AF3078">
        <v>4.9029350280761705E-2</v>
      </c>
      <c r="AG3078">
        <v>9.9934401007821636E-4</v>
      </c>
      <c r="AH3078">
        <v>3.0360053575038907E-2</v>
      </c>
      <c r="AI3078">
        <v>21.89952164888382</v>
      </c>
      <c r="AJ3078">
        <v>15.917160575949067</v>
      </c>
      <c r="AK3078">
        <v>23.925863190293313</v>
      </c>
      <c r="AL3078">
        <v>3.5063696714925729</v>
      </c>
      <c r="AM3078">
        <v>77.716069638729095</v>
      </c>
      <c r="AN3078">
        <v>148.01299822932225</v>
      </c>
      <c r="AO3078">
        <v>6.2676042199134835E-2</v>
      </c>
      <c r="AP3078">
        <v>0.85056296420097355</v>
      </c>
    </row>
    <row r="3079" spans="1:42">
      <c r="A3079">
        <v>1226.6660036681249</v>
      </c>
      <c r="B3079">
        <v>1032.9994915526745</v>
      </c>
      <c r="C3079">
        <v>1951.3362781277347</v>
      </c>
      <c r="D3079">
        <v>-724.6702744596098</v>
      </c>
      <c r="E3079">
        <v>-918.33678657506016</v>
      </c>
      <c r="F3079">
        <v>724.6702744596098</v>
      </c>
      <c r="G3079">
        <v>2.5317852716758817E-2</v>
      </c>
      <c r="H3079">
        <v>5530.6235103890085</v>
      </c>
      <c r="I3079">
        <v>1.6256553232669831E-2</v>
      </c>
      <c r="J3079">
        <v>8.7453437328338629E-2</v>
      </c>
      <c r="K3079">
        <v>1.773963525432348</v>
      </c>
      <c r="L3079">
        <v>40.579763650894165</v>
      </c>
      <c r="M3079">
        <v>10.754139203345961</v>
      </c>
      <c r="N3079">
        <v>170.70827679290775</v>
      </c>
      <c r="O3079">
        <v>0.8366304337978363</v>
      </c>
      <c r="P3079">
        <v>9.3488587803310808E-3</v>
      </c>
      <c r="Q3079">
        <v>3.2475076092614061E-2</v>
      </c>
      <c r="R3079">
        <v>0.48314528465270995</v>
      </c>
      <c r="S3079">
        <v>1084.6176093609809</v>
      </c>
      <c r="T3079">
        <v>27.350685000419617</v>
      </c>
      <c r="U3079">
        <v>0.41123592913150786</v>
      </c>
      <c r="V3079">
        <v>517.87748336791992</v>
      </c>
      <c r="W3079">
        <v>1</v>
      </c>
      <c r="X3079">
        <v>0.32466162800788884</v>
      </c>
      <c r="Y3079">
        <v>421.39128937959958</v>
      </c>
      <c r="Z3079">
        <v>1</v>
      </c>
      <c r="AA3079">
        <v>21.094032901086813</v>
      </c>
      <c r="AB3079">
        <v>112.79263165283204</v>
      </c>
      <c r="AC3079">
        <v>80.167160928249359</v>
      </c>
      <c r="AD3079">
        <v>1.0538502228565706E-2</v>
      </c>
      <c r="AE3079">
        <v>3.8735433475082561</v>
      </c>
      <c r="AF3079">
        <v>9.1279388666152941E-2</v>
      </c>
      <c r="AG3079">
        <v>4.0401559395409768E-4</v>
      </c>
      <c r="AH3079">
        <v>3.5401150107383726E-2</v>
      </c>
      <c r="AI3079">
        <v>10.329452455043793</v>
      </c>
      <c r="AJ3079">
        <v>10.051677357548556</v>
      </c>
      <c r="AK3079">
        <v>50.541691398024561</v>
      </c>
      <c r="AL3079">
        <v>4.9045031238786052</v>
      </c>
      <c r="AM3079">
        <v>43.780472671985628</v>
      </c>
      <c r="AN3079">
        <v>432.96166943516454</v>
      </c>
      <c r="AO3079">
        <v>8.3801175475120546E-2</v>
      </c>
      <c r="AP3079">
        <v>0.9152232480049135</v>
      </c>
    </row>
    <row r="3080" spans="1:42">
      <c r="A3080">
        <v>190.53582167717522</v>
      </c>
      <c r="B3080">
        <v>-1.9315343055465064</v>
      </c>
      <c r="C3080">
        <v>709.09334642620342</v>
      </c>
      <c r="D3080">
        <v>-518.55752474902818</v>
      </c>
      <c r="E3080">
        <v>-711.02488073174993</v>
      </c>
      <c r="F3080">
        <v>518.55752474902818</v>
      </c>
      <c r="G3080">
        <v>8.0521375424883523E-2</v>
      </c>
      <c r="H3080">
        <v>2487.9239091963686</v>
      </c>
      <c r="I3080">
        <v>3.4241864383220674E-2</v>
      </c>
      <c r="J3080">
        <v>1.274908423423767E-2</v>
      </c>
      <c r="K3080">
        <v>1.4912681904375553</v>
      </c>
      <c r="L3080">
        <v>70.603189468383789</v>
      </c>
      <c r="M3080">
        <v>1.0168801006720682</v>
      </c>
      <c r="N3080">
        <v>40.75188993968964</v>
      </c>
      <c r="O3080">
        <v>0.63764587044715881</v>
      </c>
      <c r="P3080">
        <v>1.550656986236572E-2</v>
      </c>
      <c r="Q3080">
        <v>3.8988119496239551E-2</v>
      </c>
      <c r="R3080">
        <v>0.41628107547760007</v>
      </c>
      <c r="S3080">
        <v>417.22475088059178</v>
      </c>
      <c r="T3080">
        <v>34.750068187713623</v>
      </c>
      <c r="U3080">
        <v>0.29791180312633514</v>
      </c>
      <c r="V3080">
        <v>510.05690097808838</v>
      </c>
      <c r="W3080">
        <v>1</v>
      </c>
      <c r="X3080">
        <v>0.29442645788192751</v>
      </c>
      <c r="Y3080">
        <v>404.61553892804864</v>
      </c>
      <c r="Z3080">
        <v>1</v>
      </c>
      <c r="AA3080">
        <v>5.4124852741146094</v>
      </c>
      <c r="AB3080">
        <v>164.34255468750001</v>
      </c>
      <c r="AC3080">
        <v>107.66080170869827</v>
      </c>
      <c r="AD3080">
        <v>1.109263917319795E-2</v>
      </c>
      <c r="AE3080">
        <v>33.414572871577271</v>
      </c>
      <c r="AF3080">
        <v>0.24071201562881464</v>
      </c>
      <c r="AG3080">
        <v>6.7322922595773409E-4</v>
      </c>
      <c r="AH3080">
        <v>5.7483175575733181E-2</v>
      </c>
      <c r="AI3080">
        <v>13.872856199741364</v>
      </c>
      <c r="AJ3080">
        <v>1.091231657450086</v>
      </c>
      <c r="AK3080">
        <v>57.378097141385076</v>
      </c>
      <c r="AL3080">
        <v>4.2649632781087616</v>
      </c>
      <c r="AM3080">
        <v>41.934340083599096</v>
      </c>
      <c r="AN3080">
        <v>433.7853815059587</v>
      </c>
      <c r="AO3080">
        <v>0.10765964424610137</v>
      </c>
      <c r="AP3080">
        <v>0.88923425316810623</v>
      </c>
    </row>
    <row r="3081" spans="1:42">
      <c r="A3081">
        <v>95.161833127768887</v>
      </c>
      <c r="B3081">
        <v>-77.945642303873541</v>
      </c>
      <c r="C3081">
        <v>481.66627724833137</v>
      </c>
      <c r="D3081">
        <v>-386.50444412056248</v>
      </c>
      <c r="E3081">
        <v>-559.61191955220488</v>
      </c>
      <c r="F3081">
        <v>386.50444412056248</v>
      </c>
      <c r="G3081">
        <v>3.8212072149445803E-2</v>
      </c>
      <c r="H3081">
        <v>1933.4779432651578</v>
      </c>
      <c r="I3081">
        <v>2.0452697575092313E-2</v>
      </c>
      <c r="J3081">
        <v>6.0000391006469728E-2</v>
      </c>
      <c r="K3081">
        <v>1.7330036645591258</v>
      </c>
      <c r="L3081">
        <v>26.06289267539978</v>
      </c>
      <c r="M3081">
        <v>1.9103978218605655</v>
      </c>
      <c r="N3081">
        <v>29.455658529281621</v>
      </c>
      <c r="O3081">
        <v>0.57222577929496765</v>
      </c>
      <c r="P3081">
        <v>1.4403922345903182E-2</v>
      </c>
      <c r="Q3081">
        <v>1.9362793657514782E-2</v>
      </c>
      <c r="R3081">
        <v>0.48177064895629884</v>
      </c>
      <c r="S3081">
        <v>932.9737208506574</v>
      </c>
      <c r="T3081">
        <v>37.627246975898743</v>
      </c>
      <c r="U3081">
        <v>0.30423322498798372</v>
      </c>
      <c r="V3081">
        <v>583.27822685241699</v>
      </c>
      <c r="W3081">
        <v>1</v>
      </c>
      <c r="X3081">
        <v>0.42496266722679144</v>
      </c>
      <c r="Y3081">
        <v>477.74364862485925</v>
      </c>
      <c r="Z3081">
        <v>1</v>
      </c>
      <c r="AA3081">
        <v>33.343501501970294</v>
      </c>
      <c r="AB3081">
        <v>42.557729187011724</v>
      </c>
      <c r="AC3081">
        <v>162.00168579816818</v>
      </c>
      <c r="AD3081">
        <v>1.1135502350636019E-2</v>
      </c>
      <c r="AE3081">
        <v>1.4027342401492231</v>
      </c>
      <c r="AF3081">
        <v>0.150843847990036</v>
      </c>
      <c r="AG3081">
        <v>6.1207261478927739E-4</v>
      </c>
      <c r="AH3081">
        <v>1.8201713323593136E-2</v>
      </c>
      <c r="AI3081">
        <v>25.425431430339813</v>
      </c>
      <c r="AJ3081">
        <v>13.535033996326257</v>
      </c>
      <c r="AK3081">
        <v>22.180827414393423</v>
      </c>
      <c r="AL3081">
        <v>5.1735894432539773</v>
      </c>
      <c r="AM3081">
        <v>40.132229673862454</v>
      </c>
      <c r="AN3081">
        <v>405.2073284109527</v>
      </c>
      <c r="AO3081">
        <v>7.1691130518913265E-2</v>
      </c>
      <c r="AP3081">
        <v>0.85832045173645033</v>
      </c>
    </row>
    <row r="3082" spans="1:42">
      <c r="A3082">
        <v>683.01248202114039</v>
      </c>
      <c r="B3082">
        <v>717.91182360181824</v>
      </c>
      <c r="C3082">
        <v>567.2313610666838</v>
      </c>
      <c r="D3082">
        <v>-34.899341580677856</v>
      </c>
      <c r="E3082">
        <v>34.899341580677856</v>
      </c>
      <c r="F3082">
        <v>-150.68046253513444</v>
      </c>
      <c r="G3082">
        <v>5.5967980256850916E-2</v>
      </c>
      <c r="H3082">
        <v>63.035818653081364</v>
      </c>
      <c r="I3082">
        <v>5.8572257459163661E-2</v>
      </c>
      <c r="J3082">
        <v>4.942416977882385E-2</v>
      </c>
      <c r="K3082">
        <v>1.8487942161381243</v>
      </c>
      <c r="L3082">
        <v>20.779902935028076</v>
      </c>
      <c r="M3082">
        <v>986.14093826311682</v>
      </c>
      <c r="N3082">
        <v>71.261450127601634</v>
      </c>
      <c r="O3082">
        <v>0.90401533246040344</v>
      </c>
      <c r="P3082">
        <v>5.768648571438259E-3</v>
      </c>
      <c r="Q3082">
        <v>3.5961871200137663E-2</v>
      </c>
      <c r="R3082">
        <v>0.45900578975677492</v>
      </c>
      <c r="S3082">
        <v>1012.2606874930354</v>
      </c>
      <c r="T3082">
        <v>32.107442617416382</v>
      </c>
      <c r="U3082">
        <v>0.40963630616664887</v>
      </c>
      <c r="V3082">
        <v>561.68239116668701</v>
      </c>
      <c r="W3082">
        <v>1</v>
      </c>
      <c r="X3082">
        <v>0.32985462188720704</v>
      </c>
      <c r="Y3082">
        <v>371.90578434376232</v>
      </c>
      <c r="Z3082">
        <v>1</v>
      </c>
      <c r="AA3082">
        <v>50.652353575620658</v>
      </c>
      <c r="AB3082">
        <v>39.938104370117188</v>
      </c>
      <c r="AC3082">
        <v>184.97886806726456</v>
      </c>
      <c r="AD3082">
        <v>1.0745237627599994E-2</v>
      </c>
      <c r="AE3082">
        <v>2.3771980942456654</v>
      </c>
      <c r="AF3082">
        <v>0.21505295276641842</v>
      </c>
      <c r="AG3082">
        <v>5.1175234445720124E-4</v>
      </c>
      <c r="AH3082">
        <v>3.7004415786266329E-2</v>
      </c>
      <c r="AI3082">
        <v>22.967410385608673</v>
      </c>
      <c r="AJ3082">
        <v>3.4704973374700447</v>
      </c>
      <c r="AK3082">
        <v>1.5242125850915909</v>
      </c>
      <c r="AL3082">
        <v>5.5990074434697572</v>
      </c>
      <c r="AM3082">
        <v>88.185278832912445</v>
      </c>
      <c r="AN3082">
        <v>818.0128334469066</v>
      </c>
      <c r="AO3082">
        <v>6.4655506730079651E-2</v>
      </c>
      <c r="AP3082">
        <v>0.87782045149803167</v>
      </c>
    </row>
    <row r="3083" spans="1:42">
      <c r="A3083">
        <v>241.08396355620295</v>
      </c>
      <c r="B3083">
        <v>108.12162125415762</v>
      </c>
      <c r="C3083">
        <v>542.56713791863911</v>
      </c>
      <c r="D3083">
        <v>-301.48317436243616</v>
      </c>
      <c r="E3083">
        <v>-434.44551666448149</v>
      </c>
      <c r="F3083">
        <v>301.48317436243616</v>
      </c>
      <c r="G3083">
        <v>0.11001913245620476</v>
      </c>
      <c r="H3083">
        <v>1839.9246479842063</v>
      </c>
      <c r="I3083">
        <v>5.6109737455844876E-2</v>
      </c>
      <c r="J3083">
        <v>9.8825245380401605E-2</v>
      </c>
      <c r="K3083">
        <v>1.6412446860253809</v>
      </c>
      <c r="L3083">
        <v>56.008721590042114</v>
      </c>
      <c r="M3083">
        <v>71.60654704252444</v>
      </c>
      <c r="N3083">
        <v>35.50284001541138</v>
      </c>
      <c r="O3083">
        <v>0.82466873526573181</v>
      </c>
      <c r="P3083">
        <v>1.2753204186757404E-2</v>
      </c>
      <c r="Q3083">
        <v>2.5322007126278342E-2</v>
      </c>
      <c r="R3083">
        <v>0.49637974739074708</v>
      </c>
      <c r="S3083">
        <v>400.72073381104713</v>
      </c>
      <c r="T3083">
        <v>34.318622946739197</v>
      </c>
      <c r="U3083">
        <v>0.40862612783908847</v>
      </c>
      <c r="V3083">
        <v>534.60807800292969</v>
      </c>
      <c r="W3083">
        <v>1</v>
      </c>
      <c r="X3083">
        <v>0.31269950509071354</v>
      </c>
      <c r="Y3083">
        <v>294.02692154454246</v>
      </c>
      <c r="Z3083">
        <v>1</v>
      </c>
      <c r="AA3083">
        <v>45.910796132516865</v>
      </c>
      <c r="AB3083">
        <v>101.40672320556641</v>
      </c>
      <c r="AC3083">
        <v>162.14208453893661</v>
      </c>
      <c r="AD3083">
        <v>1.427099113790398E-2</v>
      </c>
      <c r="AE3083">
        <v>76.057662483342497</v>
      </c>
      <c r="AF3083">
        <v>0.14554857373237609</v>
      </c>
      <c r="AG3083">
        <v>1.3541475148637916E-3</v>
      </c>
      <c r="AH3083">
        <v>2.6544275975227353E-2</v>
      </c>
      <c r="AI3083">
        <v>13.716391026973724</v>
      </c>
      <c r="AJ3083">
        <v>10.346654786015639</v>
      </c>
      <c r="AK3083">
        <v>61.429442762732506</v>
      </c>
      <c r="AL3083">
        <v>6.4169343692368104</v>
      </c>
      <c r="AM3083">
        <v>56.84977875947952</v>
      </c>
      <c r="AN3083">
        <v>378.80479268172024</v>
      </c>
      <c r="AO3083">
        <v>5.3366234183311462E-2</v>
      </c>
      <c r="AP3083">
        <v>0.85589695692062384</v>
      </c>
    </row>
    <row r="3084" spans="1:42">
      <c r="A3084">
        <v>1220.8545789438042</v>
      </c>
      <c r="B3084">
        <v>1527.4954121473004</v>
      </c>
      <c r="C3084">
        <v>1081.8110423479859</v>
      </c>
      <c r="D3084">
        <v>-306.64083320349619</v>
      </c>
      <c r="E3084">
        <v>306.64083320349619</v>
      </c>
      <c r="F3084">
        <v>-445.68436979931448</v>
      </c>
      <c r="G3084">
        <v>3.7125693672395169E-2</v>
      </c>
      <c r="H3084">
        <v>846.37522825795622</v>
      </c>
      <c r="I3084">
        <v>3.5516042411327359E-2</v>
      </c>
      <c r="J3084">
        <v>0.10337868189811707</v>
      </c>
      <c r="K3084">
        <v>1.6249889739096164</v>
      </c>
      <c r="L3084">
        <v>78.576970100402832</v>
      </c>
      <c r="M3084">
        <v>1311.4199010855305</v>
      </c>
      <c r="N3084">
        <v>189.69191040706639</v>
      </c>
      <c r="O3084">
        <v>0.99120274186134338</v>
      </c>
      <c r="P3084">
        <v>1.7766582383049855E-2</v>
      </c>
      <c r="Q3084">
        <v>1.8273964511023623E-2</v>
      </c>
      <c r="R3084">
        <v>0.44923645496368408</v>
      </c>
      <c r="S3084">
        <v>1113.3331699119774</v>
      </c>
      <c r="T3084">
        <v>39.046287536621094</v>
      </c>
      <c r="U3084">
        <v>0.32921912372112278</v>
      </c>
      <c r="V3084">
        <v>479.73625659942627</v>
      </c>
      <c r="W3084">
        <v>1</v>
      </c>
      <c r="X3084">
        <v>0.35416298151016234</v>
      </c>
      <c r="Y3084">
        <v>665.21512558447307</v>
      </c>
      <c r="Z3084">
        <v>1</v>
      </c>
      <c r="AA3084">
        <v>19.140801378469472</v>
      </c>
      <c r="AB3084">
        <v>63.466472412109383</v>
      </c>
      <c r="AC3084">
        <v>195.34813910722733</v>
      </c>
      <c r="AD3084">
        <v>6.4880909063877203E-3</v>
      </c>
      <c r="AE3084">
        <v>35.087952677017618</v>
      </c>
      <c r="AF3084">
        <v>6.4723670482635484E-2</v>
      </c>
      <c r="AG3084">
        <v>1.3196705463682377E-4</v>
      </c>
      <c r="AH3084">
        <v>3.7952820837497708E-2</v>
      </c>
      <c r="AI3084">
        <v>14.315325319766998</v>
      </c>
      <c r="AJ3084">
        <v>6.5054536789069823</v>
      </c>
      <c r="AK3084">
        <v>17.895930102467538</v>
      </c>
      <c r="AL3084">
        <v>5.7455964487175661</v>
      </c>
      <c r="AM3084">
        <v>63.911842429637915</v>
      </c>
      <c r="AN3084">
        <v>541.50789731962914</v>
      </c>
      <c r="AO3084">
        <v>6.066594898700714E-2</v>
      </c>
      <c r="AP3084">
        <v>0.86680141758918772</v>
      </c>
    </row>
    <row r="3085" spans="1:42">
      <c r="A3085">
        <v>954.4714445523681</v>
      </c>
      <c r="B3085">
        <v>1424.3877245668268</v>
      </c>
      <c r="C3085">
        <v>1066.5197533998476</v>
      </c>
      <c r="D3085">
        <v>-469.91628001445872</v>
      </c>
      <c r="E3085">
        <v>357.86797116697926</v>
      </c>
      <c r="F3085">
        <v>-357.86797116697926</v>
      </c>
      <c r="G3085">
        <v>7.8550009568000567E-2</v>
      </c>
      <c r="H3085">
        <v>702.0109966347635</v>
      </c>
      <c r="I3085">
        <v>2.3287792503833768E-2</v>
      </c>
      <c r="J3085">
        <v>4.2294821739196777E-2</v>
      </c>
      <c r="K3085">
        <v>1.6577576652705668</v>
      </c>
      <c r="L3085">
        <v>53.517225980758667</v>
      </c>
      <c r="M3085">
        <v>1560.5095151230457</v>
      </c>
      <c r="N3085">
        <v>139.78154341926577</v>
      </c>
      <c r="O3085">
        <v>0.76842829585075378</v>
      </c>
      <c r="P3085">
        <v>1.0655086464352077E-2</v>
      </c>
      <c r="Q3085">
        <v>1.5746867974599201E-2</v>
      </c>
      <c r="R3085">
        <v>0.40891349792480469</v>
      </c>
      <c r="S3085">
        <v>789.89837607306254</v>
      </c>
      <c r="T3085">
        <v>36.689034104347229</v>
      </c>
      <c r="U3085">
        <v>0.34204952538013461</v>
      </c>
      <c r="V3085">
        <v>483.89096260070801</v>
      </c>
      <c r="W3085">
        <v>1</v>
      </c>
      <c r="X3085">
        <v>0.44110517382621767</v>
      </c>
      <c r="Y3085">
        <v>316.07022817476178</v>
      </c>
      <c r="Z3085">
        <v>1</v>
      </c>
      <c r="AA3085">
        <v>43.8116433845234</v>
      </c>
      <c r="AB3085">
        <v>149.2348324584961</v>
      </c>
      <c r="AC3085">
        <v>160.36588400602341</v>
      </c>
      <c r="AD3085">
        <v>1.2353655823275574E-2</v>
      </c>
      <c r="AE3085">
        <v>1.7631920720996113</v>
      </c>
      <c r="AF3085">
        <v>0.28295276999473573</v>
      </c>
      <c r="AG3085">
        <v>1.347861454308809E-4</v>
      </c>
      <c r="AH3085">
        <v>1.764260149002075E-2</v>
      </c>
      <c r="AI3085">
        <v>17.836913764476776</v>
      </c>
      <c r="AJ3085">
        <v>3.7251645922202656</v>
      </c>
      <c r="AK3085">
        <v>9.6454445475339892</v>
      </c>
      <c r="AL3085">
        <v>5.4076809200803027</v>
      </c>
      <c r="AM3085">
        <v>39.536916315555573</v>
      </c>
      <c r="AN3085">
        <v>468.42796047816557</v>
      </c>
      <c r="AO3085">
        <v>7.5581735491752622E-2</v>
      </c>
      <c r="AP3085">
        <v>0.90963086414337169</v>
      </c>
    </row>
    <row r="3086" spans="1:42">
      <c r="A3086">
        <v>446.85911018685169</v>
      </c>
      <c r="B3086">
        <v>122.22681341564385</v>
      </c>
      <c r="C3086">
        <v>863.22255460078566</v>
      </c>
      <c r="D3086">
        <v>-416.36344441393396</v>
      </c>
      <c r="E3086">
        <v>-740.99574118514181</v>
      </c>
      <c r="F3086">
        <v>416.36344441393396</v>
      </c>
      <c r="G3086">
        <v>-3.2952513281946146E-3</v>
      </c>
      <c r="H3086">
        <v>2784.5437437667983</v>
      </c>
      <c r="I3086">
        <v>3.3465858399868015E-2</v>
      </c>
      <c r="J3086">
        <v>4.2429637193679808E-2</v>
      </c>
      <c r="K3086">
        <v>1.7526679239571092</v>
      </c>
      <c r="L3086">
        <v>62.128546237945557</v>
      </c>
      <c r="M3086">
        <v>63.328390262810245</v>
      </c>
      <c r="N3086">
        <v>67.028757789802555</v>
      </c>
      <c r="O3086">
        <v>0.56708529591560364</v>
      </c>
      <c r="P3086">
        <v>2.3357060750325516E-2</v>
      </c>
      <c r="Q3086">
        <v>3.9950929376814097E-2</v>
      </c>
      <c r="R3086">
        <v>0.49162883281707764</v>
      </c>
      <c r="S3086">
        <v>1104.099056460987</v>
      </c>
      <c r="T3086">
        <v>42.421156167984009</v>
      </c>
      <c r="U3086">
        <v>0.4204523700475693</v>
      </c>
      <c r="V3086">
        <v>642.74632930755615</v>
      </c>
      <c r="W3086">
        <v>1</v>
      </c>
      <c r="X3086">
        <v>0.309339451789856</v>
      </c>
      <c r="Y3086">
        <v>273.40608429563929</v>
      </c>
      <c r="Z3086">
        <v>1</v>
      </c>
      <c r="AA3086">
        <v>32.198326758832934</v>
      </c>
      <c r="AB3086">
        <v>166.25262756347658</v>
      </c>
      <c r="AC3086">
        <v>92.508544027805328</v>
      </c>
      <c r="AD3086">
        <v>1.3439555045885919E-2</v>
      </c>
      <c r="AE3086">
        <v>3.334534143286541</v>
      </c>
      <c r="AF3086">
        <v>-2.0602369308471681E-2</v>
      </c>
      <c r="AG3086">
        <v>6.8037470555615915E-4</v>
      </c>
      <c r="AH3086">
        <v>4.822335532903671E-2</v>
      </c>
      <c r="AI3086">
        <v>29.635656177997589</v>
      </c>
      <c r="AJ3086">
        <v>6.999758142658842</v>
      </c>
      <c r="AK3086">
        <v>52.736210508942605</v>
      </c>
      <c r="AL3086">
        <v>4.1169448059158453</v>
      </c>
      <c r="AM3086">
        <v>94.902885854244232</v>
      </c>
      <c r="AN3086">
        <v>758.21918367100147</v>
      </c>
      <c r="AO3086">
        <v>8.809758722782135E-2</v>
      </c>
      <c r="AP3086">
        <v>0.9275144317150118</v>
      </c>
    </row>
    <row r="3087" spans="1:42">
      <c r="A3087">
        <v>553.77007261207484</v>
      </c>
      <c r="B3087">
        <v>471.08343342326509</v>
      </c>
      <c r="C3087">
        <v>289.20680000017234</v>
      </c>
      <c r="D3087">
        <v>82.68663918880975</v>
      </c>
      <c r="E3087">
        <v>-82.68663918880975</v>
      </c>
      <c r="F3087">
        <v>-264.56327261190251</v>
      </c>
      <c r="G3087">
        <v>9.4939847586477232E-3</v>
      </c>
      <c r="H3087">
        <v>288.67362144604823</v>
      </c>
      <c r="I3087">
        <v>2.3184677660465239E-2</v>
      </c>
      <c r="J3087">
        <v>3.4028944969177249E-3</v>
      </c>
      <c r="K3087">
        <v>1.0448637753903867</v>
      </c>
      <c r="L3087">
        <v>33.905178308486938</v>
      </c>
      <c r="M3087">
        <v>84.552737688652215</v>
      </c>
      <c r="N3087">
        <v>79.173839346313486</v>
      </c>
      <c r="O3087">
        <v>0.79330548644065857</v>
      </c>
      <c r="P3087">
        <v>7.4899131457010892E-3</v>
      </c>
      <c r="Q3087">
        <v>4.4410867955949562E-2</v>
      </c>
      <c r="R3087">
        <v>0.3859612560272217</v>
      </c>
      <c r="S3087">
        <v>722.56490624225557</v>
      </c>
      <c r="T3087">
        <v>47.718521952629089</v>
      </c>
      <c r="U3087">
        <v>0.39433557093143468</v>
      </c>
      <c r="V3087">
        <v>570.68986892700195</v>
      </c>
      <c r="W3087">
        <v>1</v>
      </c>
      <c r="X3087">
        <v>0.28408653378486637</v>
      </c>
      <c r="Y3087">
        <v>270.11705144109749</v>
      </c>
      <c r="Z3087">
        <v>1</v>
      </c>
      <c r="AA3087">
        <v>39.347394693536764</v>
      </c>
      <c r="AB3087">
        <v>112.65077569580079</v>
      </c>
      <c r="AC3087">
        <v>37.012134492397308</v>
      </c>
      <c r="AD3087">
        <v>3.5213503063234509E-3</v>
      </c>
      <c r="AE3087">
        <v>15.291917673385793</v>
      </c>
      <c r="AF3087">
        <v>3.4883219003677357E-2</v>
      </c>
      <c r="AG3087">
        <v>8.7152843255329559E-4</v>
      </c>
      <c r="AH3087">
        <v>4.6912150144577027E-3</v>
      </c>
      <c r="AI3087">
        <v>10.328808724880219</v>
      </c>
      <c r="AJ3087">
        <v>3.6904680737378621</v>
      </c>
      <c r="AK3087">
        <v>7.4816519826650616</v>
      </c>
      <c r="AL3087">
        <v>2.4640625667131455</v>
      </c>
      <c r="AM3087">
        <v>102.08552466630935</v>
      </c>
      <c r="AN3087">
        <v>270.02024534961475</v>
      </c>
      <c r="AO3087">
        <v>3.6481555342674256E-2</v>
      </c>
      <c r="AP3087">
        <v>0.86966707086563122</v>
      </c>
    </row>
    <row r="3088" spans="1:42">
      <c r="A3088">
        <v>611.89014710258482</v>
      </c>
      <c r="B3088">
        <v>497.64054123885711</v>
      </c>
      <c r="C3088">
        <v>647.09782996546164</v>
      </c>
      <c r="D3088">
        <v>-35.207682862876823</v>
      </c>
      <c r="E3088">
        <v>-149.45728872660453</v>
      </c>
      <c r="F3088">
        <v>35.207682862876823</v>
      </c>
      <c r="G3088">
        <v>4.8318128348282204E-2</v>
      </c>
      <c r="H3088">
        <v>1567.5446410477384</v>
      </c>
      <c r="I3088">
        <v>2.4178602397441865E-2</v>
      </c>
      <c r="J3088">
        <v>9.9286630392074582E-2</v>
      </c>
      <c r="K3088">
        <v>1.6239599053919314</v>
      </c>
      <c r="L3088">
        <v>68.26995849609375</v>
      </c>
      <c r="M3088">
        <v>4.9028519111837578</v>
      </c>
      <c r="N3088">
        <v>91.716815225028995</v>
      </c>
      <c r="O3088">
        <v>0.5500284731388092</v>
      </c>
      <c r="P3088">
        <v>6.1055404875013557E-3</v>
      </c>
      <c r="Q3088">
        <v>3.765558046764797E-2</v>
      </c>
      <c r="R3088">
        <v>0.38767462253570556</v>
      </c>
      <c r="S3088">
        <v>1006.2371380126369</v>
      </c>
      <c r="T3088">
        <v>35.653984546661377</v>
      </c>
      <c r="U3088">
        <v>0.40315355002880099</v>
      </c>
      <c r="V3088">
        <v>502.09200382232666</v>
      </c>
      <c r="W3088">
        <v>1</v>
      </c>
      <c r="X3088">
        <v>0.35468640089035036</v>
      </c>
      <c r="Y3088">
        <v>349.00714839765106</v>
      </c>
      <c r="Z3088">
        <v>1</v>
      </c>
      <c r="AA3088">
        <v>33.56683138663292</v>
      </c>
      <c r="AB3088">
        <v>23.915038574218752</v>
      </c>
      <c r="AC3088">
        <v>69.628722965717316</v>
      </c>
      <c r="AD3088">
        <v>4.263392065325354E-3</v>
      </c>
      <c r="AE3088">
        <v>26.820767883161952</v>
      </c>
      <c r="AF3088">
        <v>0.16840649843215941</v>
      </c>
      <c r="AG3088">
        <v>3.233912930358539E-4</v>
      </c>
      <c r="AH3088">
        <v>2.7925339329242703E-2</v>
      </c>
      <c r="AI3088">
        <v>20.437497198581696</v>
      </c>
      <c r="AJ3088">
        <v>15.367950434870751</v>
      </c>
      <c r="AK3088">
        <v>22.425973604321481</v>
      </c>
      <c r="AL3088">
        <v>7.3489166100102068</v>
      </c>
      <c r="AM3088">
        <v>104.91503752470017</v>
      </c>
      <c r="AN3088">
        <v>275.11192130770218</v>
      </c>
      <c r="AO3088">
        <v>9.8605084538459772E-2</v>
      </c>
      <c r="AP3088">
        <v>0.84424794602394115</v>
      </c>
    </row>
    <row r="3089" spans="1:42">
      <c r="A3089">
        <v>628.71187741265078</v>
      </c>
      <c r="B3089">
        <v>358.8290578640902</v>
      </c>
      <c r="C3089">
        <v>438.54796337818874</v>
      </c>
      <c r="D3089">
        <v>190.16391403446204</v>
      </c>
      <c r="E3089">
        <v>-269.88281954856058</v>
      </c>
      <c r="F3089">
        <v>-190.16391403446204</v>
      </c>
      <c r="G3089">
        <v>2.4685494512429317E-2</v>
      </c>
      <c r="H3089">
        <v>880.43472294848357</v>
      </c>
      <c r="I3089">
        <v>3.5401528179645536E-2</v>
      </c>
      <c r="J3089">
        <v>0.10642644119262695</v>
      </c>
      <c r="K3089">
        <v>1.0159670996367931</v>
      </c>
      <c r="L3089">
        <v>79.549897909164429</v>
      </c>
      <c r="M3089">
        <v>1.508770508924218</v>
      </c>
      <c r="N3089">
        <v>81.35882183952333</v>
      </c>
      <c r="O3089">
        <v>0.85599586367607117</v>
      </c>
      <c r="P3089">
        <v>1.6739156670040552E-2</v>
      </c>
      <c r="Q3089">
        <v>3.3369616879357224E-2</v>
      </c>
      <c r="R3089">
        <v>0.40063581466674802</v>
      </c>
      <c r="S3089">
        <v>400.54829261170698</v>
      </c>
      <c r="T3089">
        <v>32.618573307991028</v>
      </c>
      <c r="U3089">
        <v>0.43579493343830111</v>
      </c>
      <c r="V3089">
        <v>615.23184776306152</v>
      </c>
      <c r="W3089">
        <v>1</v>
      </c>
      <c r="X3089">
        <v>0.44263052344322207</v>
      </c>
      <c r="Y3089">
        <v>347.54383015012763</v>
      </c>
      <c r="Z3089">
        <v>1</v>
      </c>
      <c r="AA3089">
        <v>44.474013838853843</v>
      </c>
      <c r="AB3089">
        <v>97.480771667480482</v>
      </c>
      <c r="AC3089">
        <v>186.65328472852707</v>
      </c>
      <c r="AD3089">
        <v>2.1111806233723961E-3</v>
      </c>
      <c r="AE3089">
        <v>33.901950146363781</v>
      </c>
      <c r="AF3089">
        <v>8.1340531110763531E-2</v>
      </c>
      <c r="AG3089">
        <v>6.6552005864601986E-4</v>
      </c>
      <c r="AH3089">
        <v>5.7801340913772578E-2</v>
      </c>
      <c r="AI3089">
        <v>17.469236552715302</v>
      </c>
      <c r="AJ3089">
        <v>12.869103083959695</v>
      </c>
      <c r="AK3089">
        <v>28.866265141367911</v>
      </c>
      <c r="AL3089">
        <v>3.8787305967641243</v>
      </c>
      <c r="AM3089">
        <v>101.67244707345962</v>
      </c>
      <c r="AN3089">
        <v>636.81167616402126</v>
      </c>
      <c r="AO3089">
        <v>6.2192036509513854E-2</v>
      </c>
      <c r="AP3089">
        <v>0.8494610214233399</v>
      </c>
    </row>
    <row r="3090" spans="1:42">
      <c r="A3090">
        <v>198.29692296564403</v>
      </c>
      <c r="B3090">
        <v>23.302142256369109</v>
      </c>
      <c r="C3090">
        <v>181.24527842453392</v>
      </c>
      <c r="D3090">
        <v>17.051644541110107</v>
      </c>
      <c r="E3090">
        <v>-174.99478070927492</v>
      </c>
      <c r="F3090">
        <v>-17.051644541110107</v>
      </c>
      <c r="G3090">
        <v>6.8668143002584628E-2</v>
      </c>
      <c r="H3090">
        <v>613.50465464720946</v>
      </c>
      <c r="I3090">
        <v>3.816605418920517E-2</v>
      </c>
      <c r="J3090">
        <v>9.1458084344863896E-2</v>
      </c>
      <c r="K3090">
        <v>1.5028024487316607</v>
      </c>
      <c r="L3090">
        <v>36.131455898284912</v>
      </c>
      <c r="M3090">
        <v>2.9318952890253724</v>
      </c>
      <c r="N3090">
        <v>38.933116599464419</v>
      </c>
      <c r="O3090">
        <v>0.77294853329658508</v>
      </c>
      <c r="P3090">
        <v>8.7654124365912529E-3</v>
      </c>
      <c r="Q3090">
        <v>1.6923128286997473E-2</v>
      </c>
      <c r="R3090">
        <v>0.49257646083831785</v>
      </c>
      <c r="S3090">
        <v>976.64307054300457</v>
      </c>
      <c r="T3090">
        <v>25.374716520309448</v>
      </c>
      <c r="U3090">
        <v>0.40769680917263029</v>
      </c>
      <c r="V3090">
        <v>460.12923717498779</v>
      </c>
      <c r="W3090">
        <v>1</v>
      </c>
      <c r="X3090">
        <v>0.44447690010070801</v>
      </c>
      <c r="Y3090">
        <v>627.87536674678654</v>
      </c>
      <c r="Z3090">
        <v>1</v>
      </c>
      <c r="AA3090">
        <v>45.983308025541312</v>
      </c>
      <c r="AB3090">
        <v>68.901674194335939</v>
      </c>
      <c r="AC3090">
        <v>157.35290199518204</v>
      </c>
      <c r="AD3090">
        <v>3.3995391976120127E-3</v>
      </c>
      <c r="AE3090">
        <v>46.072702185933473</v>
      </c>
      <c r="AF3090">
        <v>0.20589639186859129</v>
      </c>
      <c r="AG3090">
        <v>1.0223330767028058E-3</v>
      </c>
      <c r="AH3090">
        <v>3.7605885875225065E-2</v>
      </c>
      <c r="AI3090">
        <v>12.473106682300568</v>
      </c>
      <c r="AJ3090">
        <v>10.534304238660328</v>
      </c>
      <c r="AK3090">
        <v>14.608316922783851</v>
      </c>
      <c r="AL3090">
        <v>5.1095587974956507</v>
      </c>
      <c r="AM3090">
        <v>66.244574296474454</v>
      </c>
      <c r="AN3090">
        <v>392.68515141386143</v>
      </c>
      <c r="AO3090">
        <v>3.8434900879859922E-2</v>
      </c>
      <c r="AP3090">
        <v>0.89783533453941355</v>
      </c>
    </row>
    <row r="3091" spans="1:42">
      <c r="A3091">
        <v>805.86704556734207</v>
      </c>
      <c r="B3091">
        <v>649.76710709457461</v>
      </c>
      <c r="C3091">
        <v>916.06189643179505</v>
      </c>
      <c r="D3091">
        <v>-110.19485086445297</v>
      </c>
      <c r="E3091">
        <v>-266.29478933722044</v>
      </c>
      <c r="F3091">
        <v>110.19485086445297</v>
      </c>
      <c r="G3091">
        <v>1.7606417323803216E-2</v>
      </c>
      <c r="H3091">
        <v>2218.3529371738177</v>
      </c>
      <c r="I3091">
        <v>5.6458424627780911E-2</v>
      </c>
      <c r="J3091">
        <v>3.8081892490386966E-2</v>
      </c>
      <c r="K3091">
        <v>2.0691124439179895</v>
      </c>
      <c r="L3091">
        <v>52.233000993728638</v>
      </c>
      <c r="M3091">
        <v>76.041470965374643</v>
      </c>
      <c r="N3091">
        <v>119.02048337936402</v>
      </c>
      <c r="O3091">
        <v>0.95665201544761658</v>
      </c>
      <c r="P3091">
        <v>2.218680683771769E-2</v>
      </c>
      <c r="Q3091">
        <v>3.5752509276072181E-2</v>
      </c>
      <c r="R3091">
        <v>0.38444840431213378</v>
      </c>
      <c r="S3091">
        <v>920.12346828960426</v>
      </c>
      <c r="T3091">
        <v>28.597745299339294</v>
      </c>
      <c r="U3091">
        <v>0.39799804747104645</v>
      </c>
      <c r="V3091">
        <v>621.53301239013672</v>
      </c>
      <c r="W3091">
        <v>1</v>
      </c>
      <c r="X3091">
        <v>0.37371040940284728</v>
      </c>
      <c r="Y3091">
        <v>399.77494828247671</v>
      </c>
      <c r="Z3091">
        <v>1</v>
      </c>
      <c r="AA3091">
        <v>5.2771044435215</v>
      </c>
      <c r="AB3091">
        <v>18.328539123535158</v>
      </c>
      <c r="AC3091">
        <v>175.51705688238144</v>
      </c>
      <c r="AD3091">
        <v>1.1522752810747196E-2</v>
      </c>
      <c r="AE3091">
        <v>8.260582347836646</v>
      </c>
      <c r="AF3091">
        <v>4.6905394792556759E-2</v>
      </c>
      <c r="AG3091">
        <v>1.6702673461161657E-4</v>
      </c>
      <c r="AH3091">
        <v>2.0411840271949765E-2</v>
      </c>
      <c r="AI3091">
        <v>24.348834455013275</v>
      </c>
      <c r="AJ3091">
        <v>16.443127628226492</v>
      </c>
      <c r="AK3091">
        <v>58.580833706259725</v>
      </c>
      <c r="AL3091">
        <v>6.0901591467201568</v>
      </c>
      <c r="AM3091">
        <v>33.306362736225125</v>
      </c>
      <c r="AN3091">
        <v>440.69947946090701</v>
      </c>
      <c r="AO3091">
        <v>4.4915693640708923E-2</v>
      </c>
      <c r="AP3091">
        <v>0.84412245702743538</v>
      </c>
    </row>
    <row r="3092" spans="1:42">
      <c r="A3092">
        <v>146.01132555514272</v>
      </c>
      <c r="B3092">
        <v>23.83167685053715</v>
      </c>
      <c r="C3092">
        <v>111.4607408041408</v>
      </c>
      <c r="D3092">
        <v>34.550584751001921</v>
      </c>
      <c r="E3092">
        <v>-122.17964870460557</v>
      </c>
      <c r="F3092">
        <v>-34.550584751001921</v>
      </c>
      <c r="G3092">
        <v>2.7718540864110845E-2</v>
      </c>
      <c r="H3092">
        <v>348.04227266777258</v>
      </c>
      <c r="I3092">
        <v>1.6335501372814178E-2</v>
      </c>
      <c r="J3092">
        <v>4.5657500028610229E-2</v>
      </c>
      <c r="K3092">
        <v>1.7449620884001253</v>
      </c>
      <c r="L3092">
        <v>28.231959342956543</v>
      </c>
      <c r="M3092">
        <v>4.6291947028792402</v>
      </c>
      <c r="N3092">
        <v>32.80498173732758</v>
      </c>
      <c r="O3092">
        <v>0.77237501740455627</v>
      </c>
      <c r="P3092">
        <v>2.1757168134053546E-2</v>
      </c>
      <c r="Q3092">
        <v>1.461951250500149E-2</v>
      </c>
      <c r="R3092">
        <v>0.44212292194366454</v>
      </c>
      <c r="S3092">
        <v>1159.6146654533063</v>
      </c>
      <c r="T3092">
        <v>44.311928749084473</v>
      </c>
      <c r="U3092">
        <v>0.37204418361186986</v>
      </c>
      <c r="V3092">
        <v>598.31554889678955</v>
      </c>
      <c r="W3092">
        <v>1</v>
      </c>
      <c r="X3092">
        <v>0.28811097383499146</v>
      </c>
      <c r="Y3092">
        <v>561.55168939783448</v>
      </c>
      <c r="Z3092">
        <v>1</v>
      </c>
      <c r="AA3092">
        <v>36.182608032979971</v>
      </c>
      <c r="AB3092">
        <v>88.306003173828131</v>
      </c>
      <c r="AC3092">
        <v>40.597768127918243</v>
      </c>
      <c r="AD3092">
        <v>6.9359037611219617E-3</v>
      </c>
      <c r="AE3092">
        <v>11.73230281057894</v>
      </c>
      <c r="AF3092">
        <v>0.10848413228988646</v>
      </c>
      <c r="AG3092">
        <v>6.0433246666601417E-4</v>
      </c>
      <c r="AH3092">
        <v>2.2048338472843168E-2</v>
      </c>
      <c r="AI3092">
        <v>26.441031992435455</v>
      </c>
      <c r="AJ3092">
        <v>14.414152068582746</v>
      </c>
      <c r="AK3092">
        <v>2.6902344828844069</v>
      </c>
      <c r="AL3092">
        <v>6.5401270283796364</v>
      </c>
      <c r="AM3092">
        <v>95.249296462535852</v>
      </c>
      <c r="AN3092">
        <v>273.39772166870716</v>
      </c>
      <c r="AO3092">
        <v>5.9269043087959286E-2</v>
      </c>
      <c r="AP3092">
        <v>0.90874864315986648</v>
      </c>
    </row>
    <row r="3093" spans="1:42">
      <c r="A3093">
        <v>966.45397345718095</v>
      </c>
      <c r="B3093">
        <v>1396.4215645577146</v>
      </c>
      <c r="C3093">
        <v>1365.1742378264171</v>
      </c>
      <c r="D3093">
        <v>-429.9675911005337</v>
      </c>
      <c r="E3093">
        <v>31.247326731297562</v>
      </c>
      <c r="F3093">
        <v>-31.247326731297562</v>
      </c>
      <c r="G3093">
        <v>7.3032911699742187E-2</v>
      </c>
      <c r="H3093">
        <v>2235.0504776648554</v>
      </c>
      <c r="I3093">
        <v>2.4560017883777617E-2</v>
      </c>
      <c r="J3093">
        <v>3.1813821792602542E-3</v>
      </c>
      <c r="K3093">
        <v>1.6107681492984294</v>
      </c>
      <c r="L3093">
        <v>22.984150648117065</v>
      </c>
      <c r="M3093">
        <v>1315.6089629083258</v>
      </c>
      <c r="N3093">
        <v>146.74638988380434</v>
      </c>
      <c r="O3093">
        <v>0.7404460608959198</v>
      </c>
      <c r="P3093">
        <v>1.0676315254635279E-2</v>
      </c>
      <c r="Q3093">
        <v>3.922105773289998E-2</v>
      </c>
      <c r="R3093">
        <v>0.40918369293212892</v>
      </c>
      <c r="S3093">
        <v>361.64137516249133</v>
      </c>
      <c r="T3093">
        <v>35.877290368080139</v>
      </c>
      <c r="U3093">
        <v>0.28705636322498324</v>
      </c>
      <c r="V3093">
        <v>530.52353858947754</v>
      </c>
      <c r="W3093">
        <v>1</v>
      </c>
      <c r="X3093">
        <v>0.41169203639030461</v>
      </c>
      <c r="Y3093">
        <v>494.64229523745701</v>
      </c>
      <c r="Z3093">
        <v>1</v>
      </c>
      <c r="AA3093">
        <v>1.7046574743366245</v>
      </c>
      <c r="AB3093">
        <v>150.11929681396487</v>
      </c>
      <c r="AC3093">
        <v>67.658321559429169</v>
      </c>
      <c r="AD3093">
        <v>1.4175437862037593E-2</v>
      </c>
      <c r="AE3093">
        <v>1.5251792213877993</v>
      </c>
      <c r="AF3093">
        <v>0.27964482665061952</v>
      </c>
      <c r="AG3093">
        <v>6.0469918164061281E-4</v>
      </c>
      <c r="AH3093">
        <v>1.9375148391723631E-2</v>
      </c>
      <c r="AI3093">
        <v>11.199841201305389</v>
      </c>
      <c r="AJ3093">
        <v>9.2108088247932685</v>
      </c>
      <c r="AK3093">
        <v>34.375725719332692</v>
      </c>
      <c r="AL3093">
        <v>3.7141526168215693</v>
      </c>
      <c r="AM3093">
        <v>92.124661791324613</v>
      </c>
      <c r="AN3093">
        <v>205.53796376508825</v>
      </c>
      <c r="AO3093">
        <v>5.8524963259696958E-2</v>
      </c>
      <c r="AP3093">
        <v>0.85025916576385507</v>
      </c>
    </row>
    <row r="3094" spans="1:42">
      <c r="A3094">
        <v>286.86795549930008</v>
      </c>
      <c r="B3094">
        <v>6.376803139128981</v>
      </c>
      <c r="C3094">
        <v>211.86484819111024</v>
      </c>
      <c r="D3094">
        <v>75.00310730818984</v>
      </c>
      <c r="E3094">
        <v>-280.4911523601711</v>
      </c>
      <c r="F3094">
        <v>-75.00310730818984</v>
      </c>
      <c r="G3094">
        <v>8.739692489582554E-2</v>
      </c>
      <c r="H3094">
        <v>564.74436851167877</v>
      </c>
      <c r="I3094">
        <v>3.2880364358425139E-2</v>
      </c>
      <c r="J3094">
        <v>0.1067097065448761</v>
      </c>
      <c r="K3094">
        <v>1.1473796752274037</v>
      </c>
      <c r="L3094">
        <v>39.072811603546143</v>
      </c>
      <c r="M3094">
        <v>3.023124283585831</v>
      </c>
      <c r="N3094">
        <v>57.98929140033723</v>
      </c>
      <c r="O3094">
        <v>0.70251324772834778</v>
      </c>
      <c r="P3094">
        <v>1.8869788699679903E-2</v>
      </c>
      <c r="Q3094">
        <v>2.6066401958465574E-2</v>
      </c>
      <c r="R3094">
        <v>0.4295635175704956</v>
      </c>
      <c r="S3094">
        <v>894.02753765866669</v>
      </c>
      <c r="T3094">
        <v>45.4334557056427</v>
      </c>
      <c r="U3094">
        <v>0.331276850104332</v>
      </c>
      <c r="V3094">
        <v>455.33502101898193</v>
      </c>
      <c r="W3094">
        <v>1</v>
      </c>
      <c r="X3094">
        <v>0.37277184963226317</v>
      </c>
      <c r="Y3094">
        <v>554.34281332453168</v>
      </c>
      <c r="Z3094">
        <v>1</v>
      </c>
      <c r="AA3094">
        <v>45.157928860120776</v>
      </c>
      <c r="AB3094">
        <v>148.59499426269534</v>
      </c>
      <c r="AC3094">
        <v>144.09934431314468</v>
      </c>
      <c r="AD3094">
        <v>1.5300670852009049E-2</v>
      </c>
      <c r="AE3094">
        <v>38.319844115853101</v>
      </c>
      <c r="AF3094">
        <v>0.1754134941101074</v>
      </c>
      <c r="AG3094">
        <v>2.2123386057892143E-4</v>
      </c>
      <c r="AH3094">
        <v>2.8345708596706386E-2</v>
      </c>
      <c r="AI3094">
        <v>29.939234554767609</v>
      </c>
      <c r="AJ3094">
        <v>5.5774014427906069</v>
      </c>
      <c r="AK3094">
        <v>15.571835537552833</v>
      </c>
      <c r="AL3094">
        <v>5.6383205732659887</v>
      </c>
      <c r="AM3094">
        <v>38.420402753353116</v>
      </c>
      <c r="AN3094">
        <v>667.82180977597704</v>
      </c>
      <c r="AO3094">
        <v>4.6568814873695373E-2</v>
      </c>
      <c r="AP3094">
        <v>0.84369233965873724</v>
      </c>
    </row>
    <row r="3095" spans="1:42">
      <c r="A3095">
        <v>1723.4130461600375</v>
      </c>
      <c r="B3095">
        <v>2495.1669671509217</v>
      </c>
      <c r="C3095">
        <v>2039.4119935140554</v>
      </c>
      <c r="D3095">
        <v>-771.75392099088413</v>
      </c>
      <c r="E3095">
        <v>455.75497363686623</v>
      </c>
      <c r="F3095">
        <v>-455.75497363686623</v>
      </c>
      <c r="G3095">
        <v>1.9914440162264145E-2</v>
      </c>
      <c r="H3095">
        <v>2571.3348251004832</v>
      </c>
      <c r="I3095">
        <v>2.56111541390419E-2</v>
      </c>
      <c r="J3095">
        <v>1.0788997173309327E-2</v>
      </c>
      <c r="K3095">
        <v>1.1570339044988156</v>
      </c>
      <c r="L3095">
        <v>19.424806833267212</v>
      </c>
      <c r="M3095">
        <v>2565.2650307866093</v>
      </c>
      <c r="N3095">
        <v>197.54195570831303</v>
      </c>
      <c r="O3095">
        <v>0.72413215041160583</v>
      </c>
      <c r="P3095">
        <v>1.0756428665584987E-2</v>
      </c>
      <c r="Q3095">
        <v>1.6760559558868404E-2</v>
      </c>
      <c r="R3095">
        <v>0.4187747859954834</v>
      </c>
      <c r="S3095">
        <v>414.31549766199788</v>
      </c>
      <c r="T3095">
        <v>39.956781268119812</v>
      </c>
      <c r="U3095">
        <v>0.40940359652042391</v>
      </c>
      <c r="V3095">
        <v>623.17266464233398</v>
      </c>
      <c r="W3095">
        <v>1</v>
      </c>
      <c r="X3095">
        <v>0.43224007725715641</v>
      </c>
      <c r="Y3095">
        <v>320.7532660417466</v>
      </c>
      <c r="Z3095">
        <v>1</v>
      </c>
      <c r="AA3095">
        <v>5.2035987418460854</v>
      </c>
      <c r="AB3095">
        <v>143.00376348876955</v>
      </c>
      <c r="AC3095">
        <v>44.880972802639008</v>
      </c>
      <c r="AD3095">
        <v>5.9100811298076926E-3</v>
      </c>
      <c r="AE3095">
        <v>1.9010101139597171</v>
      </c>
      <c r="AF3095">
        <v>8.2518421411514276E-2</v>
      </c>
      <c r="AG3095">
        <v>1.1567932230204748E-3</v>
      </c>
      <c r="AH3095">
        <v>3.1618212294578556E-2</v>
      </c>
      <c r="AI3095">
        <v>20.974222123622894</v>
      </c>
      <c r="AJ3095">
        <v>10.276711197924511</v>
      </c>
      <c r="AK3095">
        <v>55.943096331954003</v>
      </c>
      <c r="AL3095">
        <v>6.8695956275468291</v>
      </c>
      <c r="AM3095">
        <v>49.040320312976839</v>
      </c>
      <c r="AN3095">
        <v>725.791886253342</v>
      </c>
      <c r="AO3095">
        <v>9.1655953764915477E-2</v>
      </c>
      <c r="AP3095">
        <v>0.89732073259353651</v>
      </c>
    </row>
    <row r="3096" spans="1:42">
      <c r="A3096">
        <v>543.2236927502239</v>
      </c>
      <c r="B3096">
        <v>373.36757586378394</v>
      </c>
      <c r="C3096">
        <v>284.79059089724251</v>
      </c>
      <c r="D3096">
        <v>169.85611688643996</v>
      </c>
      <c r="E3096">
        <v>-169.85611688643996</v>
      </c>
      <c r="F3096">
        <v>-258.43310185298139</v>
      </c>
      <c r="G3096">
        <v>9.3147496625356069E-2</v>
      </c>
      <c r="H3096">
        <v>376.2039619504115</v>
      </c>
      <c r="I3096">
        <v>3.4420821368694302E-2</v>
      </c>
      <c r="J3096">
        <v>4.8957111120224002E-2</v>
      </c>
      <c r="K3096">
        <v>1.3922406889498233</v>
      </c>
      <c r="L3096">
        <v>31.231527328491211</v>
      </c>
      <c r="M3096">
        <v>3.7616677892241479</v>
      </c>
      <c r="N3096">
        <v>79.584162287712104</v>
      </c>
      <c r="O3096">
        <v>0.87430682778358459</v>
      </c>
      <c r="P3096">
        <v>2.2406578169928654E-2</v>
      </c>
      <c r="Q3096">
        <v>3.8166194650861948E-2</v>
      </c>
      <c r="R3096">
        <v>0.47248369693756104</v>
      </c>
      <c r="S3096">
        <v>715.55253668597402</v>
      </c>
      <c r="T3096">
        <v>27.337014675140381</v>
      </c>
      <c r="U3096">
        <v>0.40962637603282931</v>
      </c>
      <c r="V3096">
        <v>455.22329807281494</v>
      </c>
      <c r="W3096">
        <v>1</v>
      </c>
      <c r="X3096">
        <v>0.30858220815658571</v>
      </c>
      <c r="Y3096">
        <v>372.78738077900039</v>
      </c>
      <c r="Z3096">
        <v>1</v>
      </c>
      <c r="AA3096">
        <v>27.900941551885612</v>
      </c>
      <c r="AB3096">
        <v>159.31311621093752</v>
      </c>
      <c r="AC3096">
        <v>136.70986443758011</v>
      </c>
      <c r="AD3096">
        <v>1.4672559754461304E-2</v>
      </c>
      <c r="AE3096">
        <v>24.811442201506885</v>
      </c>
      <c r="AF3096">
        <v>0.25121145486831664</v>
      </c>
      <c r="AG3096">
        <v>1.207881070435503E-3</v>
      </c>
      <c r="AH3096">
        <v>1.9649113190174101E-2</v>
      </c>
      <c r="AI3096">
        <v>20.668214857578278</v>
      </c>
      <c r="AJ3096">
        <v>1.9769268494120962</v>
      </c>
      <c r="AK3096">
        <v>9.1230633240938186</v>
      </c>
      <c r="AL3096">
        <v>4.8539655409030811</v>
      </c>
      <c r="AM3096">
        <v>55.204365336894995</v>
      </c>
      <c r="AN3096">
        <v>397.43258816980102</v>
      </c>
      <c r="AO3096">
        <v>0.10341856682300568</v>
      </c>
      <c r="AP3096">
        <v>0.86169706368446364</v>
      </c>
    </row>
    <row r="3097" spans="1:42">
      <c r="A3097">
        <v>724.07556337321944</v>
      </c>
      <c r="B3097">
        <v>600.37735859522491</v>
      </c>
      <c r="C3097">
        <v>1040.5585716493051</v>
      </c>
      <c r="D3097">
        <v>-316.48300827608568</v>
      </c>
      <c r="E3097">
        <v>-440.18121305408022</v>
      </c>
      <c r="F3097">
        <v>316.48300827608568</v>
      </c>
      <c r="G3097">
        <v>5.312319589208029E-3</v>
      </c>
      <c r="H3097">
        <v>2769.6302508484432</v>
      </c>
      <c r="I3097">
        <v>1.5482499897480011E-2</v>
      </c>
      <c r="J3097">
        <v>3.487702751159668E-2</v>
      </c>
      <c r="K3097">
        <v>1.0551735583961011</v>
      </c>
      <c r="L3097">
        <v>70.611976385116577</v>
      </c>
      <c r="M3097">
        <v>105.18577612348896</v>
      </c>
      <c r="N3097">
        <v>151.78111864585878</v>
      </c>
      <c r="O3097">
        <v>0.64760896563529968</v>
      </c>
      <c r="P3097">
        <v>1.9438133398691809E-2</v>
      </c>
      <c r="Q3097">
        <v>3.6360652340783006E-2</v>
      </c>
      <c r="R3097">
        <v>0.47117822647094726</v>
      </c>
      <c r="S3097">
        <v>1175.8316222623562</v>
      </c>
      <c r="T3097">
        <v>40.129736065864563</v>
      </c>
      <c r="U3097">
        <v>0.28007697880268101</v>
      </c>
      <c r="V3097">
        <v>573.61369132995605</v>
      </c>
      <c r="W3097">
        <v>1</v>
      </c>
      <c r="X3097">
        <v>0.42872428297996523</v>
      </c>
      <c r="Y3097">
        <v>372.20935434091945</v>
      </c>
      <c r="Z3097">
        <v>1</v>
      </c>
      <c r="AA3097">
        <v>2.6646164003467563</v>
      </c>
      <c r="AB3097">
        <v>12.942157897949219</v>
      </c>
      <c r="AC3097">
        <v>70.409803092479706</v>
      </c>
      <c r="AD3097">
        <v>6.459087795681424E-3</v>
      </c>
      <c r="AE3097">
        <v>46.925459507520912</v>
      </c>
      <c r="AF3097">
        <v>-1.2715398073196413E-2</v>
      </c>
      <c r="AG3097">
        <v>7.6780630605623515E-4</v>
      </c>
      <c r="AH3097">
        <v>4.8784282207489016E-3</v>
      </c>
      <c r="AI3097">
        <v>8.1717941164970398</v>
      </c>
      <c r="AJ3097">
        <v>15.888781631641205</v>
      </c>
      <c r="AK3097">
        <v>44.477356554865835</v>
      </c>
      <c r="AL3097">
        <v>3.0065279957574735</v>
      </c>
      <c r="AM3097">
        <v>66.138775312900549</v>
      </c>
      <c r="AN3097">
        <v>385.09887040146475</v>
      </c>
      <c r="AO3097">
        <v>3.4302195429801945E-2</v>
      </c>
      <c r="AP3097">
        <v>0.87244228935241708</v>
      </c>
    </row>
    <row r="3098" spans="1:42">
      <c r="A3098">
        <v>57.001944547018866</v>
      </c>
      <c r="B3098">
        <v>-115.69877031480505</v>
      </c>
      <c r="C3098">
        <v>82.752999942284518</v>
      </c>
      <c r="D3098">
        <v>-25.751055395265652</v>
      </c>
      <c r="E3098">
        <v>-198.45177025708955</v>
      </c>
      <c r="F3098">
        <v>25.751055395265652</v>
      </c>
      <c r="G3098">
        <v>1.9622011892523179E-2</v>
      </c>
      <c r="H3098">
        <v>216.64683927472078</v>
      </c>
      <c r="I3098">
        <v>4.0394433438777924E-2</v>
      </c>
      <c r="J3098">
        <v>8.616594910621643E-2</v>
      </c>
      <c r="K3098">
        <v>1.3331705507099629</v>
      </c>
      <c r="L3098">
        <v>58.955543041229248</v>
      </c>
      <c r="M3098">
        <v>79.067809160207432</v>
      </c>
      <c r="N3098">
        <v>22.656222036170959</v>
      </c>
      <c r="O3098">
        <v>0.91950014233589172</v>
      </c>
      <c r="P3098">
        <v>9.3309968312581364E-3</v>
      </c>
      <c r="Q3098">
        <v>2.719368441899617E-2</v>
      </c>
      <c r="R3098">
        <v>0.42967984676361082</v>
      </c>
      <c r="S3098">
        <v>1133.8249666074039</v>
      </c>
      <c r="T3098">
        <v>40.890830755233765</v>
      </c>
      <c r="U3098">
        <v>0.34500596940517425</v>
      </c>
      <c r="V3098">
        <v>585.49258708953857</v>
      </c>
      <c r="W3098">
        <v>1</v>
      </c>
      <c r="X3098">
        <v>0.44626043319702147</v>
      </c>
      <c r="Y3098">
        <v>592.19083592781533</v>
      </c>
      <c r="Z3098">
        <v>1</v>
      </c>
      <c r="AA3098">
        <v>8.9249182469463371</v>
      </c>
      <c r="AB3098">
        <v>7.5383377685546877</v>
      </c>
      <c r="AC3098">
        <v>104.44464832544327</v>
      </c>
      <c r="AD3098">
        <v>2.8355247954018094E-3</v>
      </c>
      <c r="AE3098">
        <v>39.843559366157955</v>
      </c>
      <c r="AF3098">
        <v>6.0844445228576655E-2</v>
      </c>
      <c r="AG3098">
        <v>9.1453941934059363E-4</v>
      </c>
      <c r="AH3098">
        <v>3.3912121653556821E-3</v>
      </c>
      <c r="AI3098">
        <v>15.884137451648712</v>
      </c>
      <c r="AJ3098">
        <v>15.847421478276287</v>
      </c>
      <c r="AK3098">
        <v>4.5179138141870494</v>
      </c>
      <c r="AL3098">
        <v>5.4099286691204433</v>
      </c>
      <c r="AM3098">
        <v>71.174804818630221</v>
      </c>
      <c r="AN3098">
        <v>452.21630440685794</v>
      </c>
      <c r="AO3098">
        <v>3.9869446396827699E-2</v>
      </c>
      <c r="AP3098">
        <v>0.91771337676048292</v>
      </c>
    </row>
    <row r="3099" spans="1:42">
      <c r="A3099">
        <v>639.34491329286061</v>
      </c>
      <c r="B3099">
        <v>1394.8637528236743</v>
      </c>
      <c r="C3099">
        <v>1092.9237697820458</v>
      </c>
      <c r="D3099">
        <v>-755.51883953081369</v>
      </c>
      <c r="E3099">
        <v>301.93998304162847</v>
      </c>
      <c r="F3099">
        <v>-301.93998304162847</v>
      </c>
      <c r="G3099">
        <v>3.8708067002886828E-2</v>
      </c>
      <c r="H3099">
        <v>1254.0181921528665</v>
      </c>
      <c r="I3099">
        <v>4.8526166975498199E-2</v>
      </c>
      <c r="J3099">
        <v>9.548221635818481E-2</v>
      </c>
      <c r="K3099">
        <v>1.299872932523489</v>
      </c>
      <c r="L3099">
        <v>59.381963014602661</v>
      </c>
      <c r="M3099">
        <v>1907.24466630655</v>
      </c>
      <c r="N3099">
        <v>114.48941492691041</v>
      </c>
      <c r="O3099">
        <v>0.95048221945762634</v>
      </c>
      <c r="P3099">
        <v>5.5071553654140884E-3</v>
      </c>
      <c r="Q3099">
        <v>5.5847583876715758E-3</v>
      </c>
      <c r="R3099">
        <v>0.41024899482727051</v>
      </c>
      <c r="S3099">
        <v>467.02509260797984</v>
      </c>
      <c r="T3099">
        <v>34.249243140220642</v>
      </c>
      <c r="U3099">
        <v>0.29349850714206699</v>
      </c>
      <c r="V3099">
        <v>552.26898193359375</v>
      </c>
      <c r="W3099">
        <v>1</v>
      </c>
      <c r="X3099">
        <v>0.28112573266029361</v>
      </c>
      <c r="Y3099">
        <v>305.70909802997573</v>
      </c>
      <c r="Z3099">
        <v>1</v>
      </c>
      <c r="AA3099">
        <v>31.94774844788552</v>
      </c>
      <c r="AB3099">
        <v>122.49619879150391</v>
      </c>
      <c r="AC3099">
        <v>121.31237834692001</v>
      </c>
      <c r="AD3099">
        <v>4.9592433831630606E-3</v>
      </c>
      <c r="AE3099">
        <v>1.785782452985474</v>
      </c>
      <c r="AF3099">
        <v>0.15090686917304991</v>
      </c>
      <c r="AG3099">
        <v>3.0706913399970883E-4</v>
      </c>
      <c r="AH3099">
        <v>5.3314579129219053E-2</v>
      </c>
      <c r="AI3099">
        <v>18.918350636959076</v>
      </c>
      <c r="AJ3099">
        <v>5.881370550902937</v>
      </c>
      <c r="AK3099">
        <v>45.833142008185384</v>
      </c>
      <c r="AL3099">
        <v>5.985827365122443</v>
      </c>
      <c r="AM3099">
        <v>28.024799740314485</v>
      </c>
      <c r="AN3099">
        <v>89.650239317606008</v>
      </c>
      <c r="AO3099">
        <v>7.3908390402793886E-2</v>
      </c>
      <c r="AP3099">
        <v>0.84678826475143443</v>
      </c>
    </row>
    <row r="3100" spans="1:42">
      <c r="A3100">
        <v>1275.0154086397026</v>
      </c>
      <c r="B3100">
        <v>1244.3551129489319</v>
      </c>
      <c r="C3100">
        <v>1225.5104621028538</v>
      </c>
      <c r="D3100">
        <v>30.660295690770681</v>
      </c>
      <c r="E3100">
        <v>-30.660295690770681</v>
      </c>
      <c r="F3100">
        <v>-49.50494653684882</v>
      </c>
      <c r="G3100">
        <v>8.3617993888833744E-2</v>
      </c>
      <c r="H3100">
        <v>2794.1395518640243</v>
      </c>
      <c r="I3100">
        <v>3.9696769416332239E-2</v>
      </c>
      <c r="J3100">
        <v>1.1932533979415893E-2</v>
      </c>
      <c r="K3100">
        <v>2.0197549355566498</v>
      </c>
      <c r="L3100">
        <v>59.255967140197754</v>
      </c>
      <c r="M3100">
        <v>31.978104858025258</v>
      </c>
      <c r="N3100">
        <v>172.9210842199326</v>
      </c>
      <c r="O3100">
        <v>0.57970085740089417</v>
      </c>
      <c r="P3100">
        <v>1.1745827886793347E-2</v>
      </c>
      <c r="Q3100">
        <v>1.5476616488562687E-2</v>
      </c>
      <c r="R3100">
        <v>0.40803429126739504</v>
      </c>
      <c r="S3100">
        <v>764.60416374107842</v>
      </c>
      <c r="T3100">
        <v>27.124261856079102</v>
      </c>
      <c r="U3100">
        <v>0.41604172885417939</v>
      </c>
      <c r="V3100">
        <v>525.25665760040283</v>
      </c>
      <c r="W3100">
        <v>1</v>
      </c>
      <c r="X3100">
        <v>0.30727686166763307</v>
      </c>
      <c r="Y3100">
        <v>377.7325904645532</v>
      </c>
      <c r="Z3100">
        <v>1</v>
      </c>
      <c r="AA3100">
        <v>48.318059677724847</v>
      </c>
      <c r="AB3100">
        <v>87.474127685546875</v>
      </c>
      <c r="AC3100">
        <v>192.27897673845291</v>
      </c>
      <c r="AD3100">
        <v>4.7770459427792806E-3</v>
      </c>
      <c r="AE3100">
        <v>23.029539633218565</v>
      </c>
      <c r="AF3100">
        <v>0.28737459897994988</v>
      </c>
      <c r="AG3100">
        <v>1.1916569085979945E-3</v>
      </c>
      <c r="AH3100">
        <v>5.46846459031105E-2</v>
      </c>
      <c r="AI3100">
        <v>23.101955950260162</v>
      </c>
      <c r="AJ3100">
        <v>12.727782508594979</v>
      </c>
      <c r="AK3100">
        <v>53.896154463887214</v>
      </c>
      <c r="AL3100">
        <v>6.736083610059957</v>
      </c>
      <c r="AM3100">
        <v>50.754365241527559</v>
      </c>
      <c r="AN3100">
        <v>102.00538900951311</v>
      </c>
      <c r="AO3100">
        <v>5.1783147931098936E-2</v>
      </c>
      <c r="AP3100">
        <v>0.86770551228523263</v>
      </c>
    </row>
    <row r="3101" spans="1:42">
      <c r="A3101">
        <v>754.24284012598298</v>
      </c>
      <c r="B3101">
        <v>954.04485142126418</v>
      </c>
      <c r="C3101">
        <v>749.4907965802978</v>
      </c>
      <c r="D3101">
        <v>-199.8020112952812</v>
      </c>
      <c r="E3101">
        <v>199.8020112952812</v>
      </c>
      <c r="F3101">
        <v>-204.55405484096639</v>
      </c>
      <c r="G3101">
        <v>4.9772693945391286E-2</v>
      </c>
      <c r="H3101">
        <v>1520.1290401183232</v>
      </c>
      <c r="I3101">
        <v>2.2341337502002716E-2</v>
      </c>
      <c r="J3101">
        <v>4.8362010002136233E-2</v>
      </c>
      <c r="K3101">
        <v>1.4788226335704326</v>
      </c>
      <c r="L3101">
        <v>12.194117307662964</v>
      </c>
      <c r="M3101">
        <v>814.42389668024907</v>
      </c>
      <c r="N3101">
        <v>90.705054219436661</v>
      </c>
      <c r="O3101">
        <v>0.87362715601921082</v>
      </c>
      <c r="P3101">
        <v>1.2947571171654593E-2</v>
      </c>
      <c r="Q3101">
        <v>4.0361751397450761E-2</v>
      </c>
      <c r="R3101">
        <v>0.40761550903320315</v>
      </c>
      <c r="S3101">
        <v>1101.6769855130615</v>
      </c>
      <c r="T3101">
        <v>34.743586182594299</v>
      </c>
      <c r="U3101">
        <v>0.37675619423389439</v>
      </c>
      <c r="V3101">
        <v>578.97496223449707</v>
      </c>
      <c r="W3101">
        <v>1</v>
      </c>
      <c r="X3101">
        <v>0.417443083524704</v>
      </c>
      <c r="Y3101">
        <v>334.71968316050135</v>
      </c>
      <c r="Z3101">
        <v>1</v>
      </c>
      <c r="AA3101">
        <v>27.938170226259238</v>
      </c>
      <c r="AB3101">
        <v>151.8291049194336</v>
      </c>
      <c r="AC3101">
        <v>114.67091292142868</v>
      </c>
      <c r="AD3101">
        <v>4.6098334157568775E-3</v>
      </c>
      <c r="AE3101">
        <v>55.151579616619131</v>
      </c>
      <c r="AF3101">
        <v>0.15446005225181578</v>
      </c>
      <c r="AG3101">
        <v>9.6583108788423353E-4</v>
      </c>
      <c r="AH3101">
        <v>9.1927721977233881E-3</v>
      </c>
      <c r="AI3101">
        <v>27.293786704540253</v>
      </c>
      <c r="AJ3101">
        <v>3.7241893302250673</v>
      </c>
      <c r="AK3101">
        <v>47.06078167140484</v>
      </c>
      <c r="AL3101">
        <v>1.7052796674629098</v>
      </c>
      <c r="AM3101">
        <v>47.119377481937406</v>
      </c>
      <c r="AN3101">
        <v>215.29887652658201</v>
      </c>
      <c r="AO3101">
        <v>9.6964162707328799E-2</v>
      </c>
      <c r="AP3101">
        <v>0.84139613437652594</v>
      </c>
    </row>
    <row r="3102" spans="1:42">
      <c r="A3102">
        <v>827.07873630080815</v>
      </c>
      <c r="B3102">
        <v>574.06751006582817</v>
      </c>
      <c r="C3102">
        <v>733.03198109905372</v>
      </c>
      <c r="D3102">
        <v>94.046755201754422</v>
      </c>
      <c r="E3102">
        <v>-253.01122623497997</v>
      </c>
      <c r="F3102">
        <v>-94.046755201754422</v>
      </c>
      <c r="G3102">
        <v>3.9841594174423144E-2</v>
      </c>
      <c r="H3102">
        <v>1579.2215719242263</v>
      </c>
      <c r="I3102">
        <v>3.3572030961513517E-2</v>
      </c>
      <c r="J3102">
        <v>6.2589507341384881E-2</v>
      </c>
      <c r="K3102">
        <v>1.5641850849449632</v>
      </c>
      <c r="L3102">
        <v>10.501329898834229</v>
      </c>
      <c r="M3102">
        <v>22.314662916982346</v>
      </c>
      <c r="N3102">
        <v>126.78502335071565</v>
      </c>
      <c r="O3102">
        <v>0.62044242024421692</v>
      </c>
      <c r="P3102">
        <v>1.1261233011881509E-2</v>
      </c>
      <c r="Q3102">
        <v>4.5631798585255935E-2</v>
      </c>
      <c r="R3102">
        <v>0.4793902921676636</v>
      </c>
      <c r="S3102">
        <v>697.02628260276447</v>
      </c>
      <c r="T3102">
        <v>36.368423700332642</v>
      </c>
      <c r="U3102">
        <v>0.37160389363765717</v>
      </c>
      <c r="V3102">
        <v>623.35584163665771</v>
      </c>
      <c r="W3102">
        <v>1</v>
      </c>
      <c r="X3102">
        <v>0.28651003360748295</v>
      </c>
      <c r="Y3102">
        <v>397.17195665526583</v>
      </c>
      <c r="Z3102">
        <v>1</v>
      </c>
      <c r="AA3102">
        <v>18.327022670392996</v>
      </c>
      <c r="AB3102">
        <v>117.78545471191407</v>
      </c>
      <c r="AC3102">
        <v>114.69496637582779</v>
      </c>
      <c r="AD3102">
        <v>9.6539407713800429E-3</v>
      </c>
      <c r="AE3102">
        <v>36.549352002395963</v>
      </c>
      <c r="AF3102">
        <v>0.10211600303649901</v>
      </c>
      <c r="AG3102">
        <v>8.0273521439491052E-4</v>
      </c>
      <c r="AH3102">
        <v>5.5195472753047939E-2</v>
      </c>
      <c r="AI3102">
        <v>17.048538029193878</v>
      </c>
      <c r="AJ3102">
        <v>6.5601037432105027</v>
      </c>
      <c r="AK3102">
        <v>33.352542963624003</v>
      </c>
      <c r="AL3102">
        <v>4.5538265962901265</v>
      </c>
      <c r="AM3102">
        <v>26.286589086055756</v>
      </c>
      <c r="AN3102">
        <v>622.6319789952297</v>
      </c>
      <c r="AO3102">
        <v>9.317566263675689E-2</v>
      </c>
      <c r="AP3102">
        <v>0.83924512553215036</v>
      </c>
    </row>
    <row r="3103" spans="1:42">
      <c r="A3103">
        <v>959.01586468837604</v>
      </c>
      <c r="B3103">
        <v>1479.368294296421</v>
      </c>
      <c r="C3103">
        <v>1801.32703027296</v>
      </c>
      <c r="D3103">
        <v>-842.31116558458393</v>
      </c>
      <c r="E3103">
        <v>-321.95873597653895</v>
      </c>
      <c r="F3103">
        <v>321.95873597653895</v>
      </c>
      <c r="G3103">
        <v>5.3415648484017406E-2</v>
      </c>
      <c r="H3103">
        <v>3195.0198825965276</v>
      </c>
      <c r="I3103">
        <v>1.8789888918399809E-2</v>
      </c>
      <c r="J3103">
        <v>3.7150807857513429E-2</v>
      </c>
      <c r="K3103">
        <v>1.008525865882635</v>
      </c>
      <c r="L3103">
        <v>56.474586725234985</v>
      </c>
      <c r="M3103">
        <v>2050.814992510017</v>
      </c>
      <c r="N3103">
        <v>81.993194628906252</v>
      </c>
      <c r="O3103">
        <v>0.6857510507106781</v>
      </c>
      <c r="P3103">
        <v>1.114319700664944E-2</v>
      </c>
      <c r="Q3103">
        <v>4.4666512012481681E-2</v>
      </c>
      <c r="R3103">
        <v>0.45455462455749512</v>
      </c>
      <c r="S3103">
        <v>1171.056374829024</v>
      </c>
      <c r="T3103">
        <v>40.881869196891785</v>
      </c>
      <c r="U3103">
        <v>0.38538531839847567</v>
      </c>
      <c r="V3103">
        <v>526.10712051391602</v>
      </c>
      <c r="W3103">
        <v>1</v>
      </c>
      <c r="X3103">
        <v>0.30759882092475893</v>
      </c>
      <c r="Y3103">
        <v>633.84494414934613</v>
      </c>
      <c r="Z3103">
        <v>1</v>
      </c>
      <c r="AA3103">
        <v>34.910261921014794</v>
      </c>
      <c r="AB3103">
        <v>45.385595031738283</v>
      </c>
      <c r="AC3103">
        <v>52.504144608974457</v>
      </c>
      <c r="AD3103">
        <v>2.3734981178218486E-3</v>
      </c>
      <c r="AE3103">
        <v>3.9649557876729156</v>
      </c>
      <c r="AF3103">
        <v>0.20453655838966367</v>
      </c>
      <c r="AG3103">
        <v>2.6065987829929012E-4</v>
      </c>
      <c r="AH3103">
        <v>7.8473763227462755E-3</v>
      </c>
      <c r="AI3103">
        <v>27.91022390127182</v>
      </c>
      <c r="AJ3103">
        <v>8.7417274676430345</v>
      </c>
      <c r="AK3103">
        <v>59.799266633391376</v>
      </c>
      <c r="AL3103">
        <v>4.1148427225825914</v>
      </c>
      <c r="AM3103">
        <v>105.10657836198807</v>
      </c>
      <c r="AN3103">
        <v>712.03082008752267</v>
      </c>
      <c r="AO3103">
        <v>4.6097808241844174E-2</v>
      </c>
      <c r="AP3103">
        <v>0.85852017068862929</v>
      </c>
    </row>
    <row r="3104" spans="1:42">
      <c r="A3104">
        <v>259.87206071355723</v>
      </c>
      <c r="B3104">
        <v>181.31073134466058</v>
      </c>
      <c r="C3104">
        <v>251.09493708874263</v>
      </c>
      <c r="D3104">
        <v>8.7771236248146067</v>
      </c>
      <c r="E3104">
        <v>-78.561329368896651</v>
      </c>
      <c r="F3104">
        <v>-8.7771236248146067</v>
      </c>
      <c r="G3104">
        <v>1.7783543850057641E-2</v>
      </c>
      <c r="H3104">
        <v>710.06016296156133</v>
      </c>
      <c r="I3104">
        <v>4.4753677546977996E-2</v>
      </c>
      <c r="J3104">
        <v>4.6120889186859132E-3</v>
      </c>
      <c r="K3104">
        <v>1.9071281192362308</v>
      </c>
      <c r="L3104">
        <v>38.511333465576172</v>
      </c>
      <c r="M3104">
        <v>128.28419673305672</v>
      </c>
      <c r="N3104">
        <v>34.331849877738954</v>
      </c>
      <c r="O3104">
        <v>0.87024655938148499</v>
      </c>
      <c r="P3104">
        <v>4.1405856874254009E-3</v>
      </c>
      <c r="Q3104">
        <v>2.5245656490325924E-2</v>
      </c>
      <c r="R3104">
        <v>0.4274270486831665</v>
      </c>
      <c r="S3104">
        <v>475.73173283031088</v>
      </c>
      <c r="T3104">
        <v>28.646814823150635</v>
      </c>
      <c r="U3104">
        <v>0.44283809363842008</v>
      </c>
      <c r="V3104">
        <v>526.48203372955322</v>
      </c>
      <c r="W3104">
        <v>1</v>
      </c>
      <c r="X3104">
        <v>0.33740294218063355</v>
      </c>
      <c r="Y3104">
        <v>392.50230203540025</v>
      </c>
      <c r="Z3104">
        <v>1</v>
      </c>
      <c r="AA3104">
        <v>49.400407644872672</v>
      </c>
      <c r="AB3104">
        <v>110.23078759765626</v>
      </c>
      <c r="AC3104">
        <v>109.97844487428665</v>
      </c>
      <c r="AD3104">
        <v>6.9034755739391359E-3</v>
      </c>
      <c r="AE3104">
        <v>9.1525227743181841</v>
      </c>
      <c r="AF3104">
        <v>5.7290947437286369E-2</v>
      </c>
      <c r="AG3104">
        <v>4.8953975480417185E-4</v>
      </c>
      <c r="AH3104">
        <v>4.5991606533527372E-2</v>
      </c>
      <c r="AI3104">
        <v>22.86579042673111</v>
      </c>
      <c r="AJ3104">
        <v>10.464993784364468</v>
      </c>
      <c r="AK3104">
        <v>16.733545988202096</v>
      </c>
      <c r="AL3104">
        <v>2.8901723886565631</v>
      </c>
      <c r="AM3104">
        <v>60.657792270183563</v>
      </c>
      <c r="AN3104">
        <v>292.89935513147094</v>
      </c>
      <c r="AO3104">
        <v>4.8061028599739077E-2</v>
      </c>
      <c r="AP3104">
        <v>0.92360504364967366</v>
      </c>
    </row>
    <row r="3105" spans="1:42">
      <c r="A3105">
        <v>229.26632998948088</v>
      </c>
      <c r="B3105">
        <v>-6.8574205349901263</v>
      </c>
      <c r="C3105">
        <v>688.53826498777596</v>
      </c>
      <c r="D3105">
        <v>-459.27193499829508</v>
      </c>
      <c r="E3105">
        <v>-695.39568552276614</v>
      </c>
      <c r="F3105">
        <v>459.27193499829508</v>
      </c>
      <c r="G3105">
        <v>3.159088056619732E-2</v>
      </c>
      <c r="H3105">
        <v>2401.8348260649018</v>
      </c>
      <c r="I3105">
        <v>2.626201897859573E-2</v>
      </c>
      <c r="J3105">
        <v>1.8016212463378908E-2</v>
      </c>
      <c r="K3105">
        <v>1.9821312439620493</v>
      </c>
      <c r="L3105">
        <v>45.460065603256226</v>
      </c>
      <c r="M3105">
        <v>79.518446540984343</v>
      </c>
      <c r="N3105">
        <v>42.57581769828797</v>
      </c>
      <c r="O3105">
        <v>0.5349557101726532</v>
      </c>
      <c r="P3105">
        <v>1.0078977531856959E-2</v>
      </c>
      <c r="Q3105">
        <v>8.6449278195699034E-3</v>
      </c>
      <c r="R3105">
        <v>0.48386663436889649</v>
      </c>
      <c r="S3105">
        <v>883.71007928887298</v>
      </c>
      <c r="T3105">
        <v>42.289641499519348</v>
      </c>
      <c r="U3105">
        <v>0.37164967358112339</v>
      </c>
      <c r="V3105">
        <v>571.70500755310059</v>
      </c>
      <c r="W3105">
        <v>1</v>
      </c>
      <c r="X3105">
        <v>0.39984550833702087</v>
      </c>
      <c r="Y3105">
        <v>429.0138476138581</v>
      </c>
      <c r="Z3105">
        <v>1</v>
      </c>
      <c r="AA3105">
        <v>27.320756061449057</v>
      </c>
      <c r="AB3105">
        <v>124.39588787841798</v>
      </c>
      <c r="AC3105">
        <v>35.439209640026093</v>
      </c>
      <c r="AD3105">
        <v>1.3121531559870794E-2</v>
      </c>
      <c r="AE3105">
        <v>26.429531060758812</v>
      </c>
      <c r="AF3105">
        <v>0.10715262293815611</v>
      </c>
      <c r="AG3105">
        <v>6.8918026748290265E-4</v>
      </c>
      <c r="AH3105">
        <v>9.4169596195220941E-3</v>
      </c>
      <c r="AI3105">
        <v>9.7401353716850281</v>
      </c>
      <c r="AJ3105">
        <v>14.926874433764089</v>
      </c>
      <c r="AK3105">
        <v>30.9967188423872</v>
      </c>
      <c r="AL3105">
        <v>8.05642226370869</v>
      </c>
      <c r="AM3105">
        <v>70.930433142185208</v>
      </c>
      <c r="AN3105">
        <v>651.25502141740094</v>
      </c>
      <c r="AO3105">
        <v>6.2670044779777528E-2</v>
      </c>
      <c r="AP3105">
        <v>0.82447519302368166</v>
      </c>
    </row>
    <row r="3106" spans="1:42">
      <c r="A3106">
        <v>87.782762386868271</v>
      </c>
      <c r="B3106">
        <v>-191.27032700834184</v>
      </c>
      <c r="C3106">
        <v>411.3065182199457</v>
      </c>
      <c r="D3106">
        <v>-323.52375583307742</v>
      </c>
      <c r="E3106">
        <v>-602.57684522828754</v>
      </c>
      <c r="F3106">
        <v>323.52375583307742</v>
      </c>
      <c r="G3106">
        <v>3.8487849785443617E-2</v>
      </c>
      <c r="H3106">
        <v>1542.5470188636393</v>
      </c>
      <c r="I3106">
        <v>4.7855051457881922E-2</v>
      </c>
      <c r="J3106">
        <v>5.0524326562881472E-2</v>
      </c>
      <c r="K3106">
        <v>1.9430223501980304</v>
      </c>
      <c r="L3106">
        <v>50.150601863861084</v>
      </c>
      <c r="M3106">
        <v>101.10396350393437</v>
      </c>
      <c r="N3106">
        <v>17.312585187721254</v>
      </c>
      <c r="O3106">
        <v>0.88468578457832336</v>
      </c>
      <c r="P3106">
        <v>1.6685267554389102E-3</v>
      </c>
      <c r="Q3106">
        <v>7.3325673739115388E-3</v>
      </c>
      <c r="R3106">
        <v>0.48453469753265382</v>
      </c>
      <c r="S3106">
        <v>318.08582435912598</v>
      </c>
      <c r="T3106">
        <v>30.315941572189331</v>
      </c>
      <c r="U3106">
        <v>0.35769659936428072</v>
      </c>
      <c r="V3106">
        <v>457.30369091033936</v>
      </c>
      <c r="W3106">
        <v>1</v>
      </c>
      <c r="X3106">
        <v>0.39961928367614746</v>
      </c>
      <c r="Y3106">
        <v>626.48590604586536</v>
      </c>
      <c r="Z3106">
        <v>1</v>
      </c>
      <c r="AA3106">
        <v>28.883246114835746</v>
      </c>
      <c r="AB3106">
        <v>152.88609509277345</v>
      </c>
      <c r="AC3106">
        <v>188.26582580804825</v>
      </c>
      <c r="AD3106">
        <v>1.2098066215841179E-2</v>
      </c>
      <c r="AE3106">
        <v>7.0936736629270305</v>
      </c>
      <c r="AF3106">
        <v>0.11118617534637448</v>
      </c>
      <c r="AG3106">
        <v>1.7234222658891243E-4</v>
      </c>
      <c r="AH3106">
        <v>5.6266254031658171E-2</v>
      </c>
      <c r="AI3106">
        <v>5.5637839436531067</v>
      </c>
      <c r="AJ3106">
        <v>8.1345619892492458</v>
      </c>
      <c r="AK3106">
        <v>37.231557946801182</v>
      </c>
      <c r="AL3106">
        <v>5.8140820742772981</v>
      </c>
      <c r="AM3106">
        <v>54.868939149379727</v>
      </c>
      <c r="AN3106">
        <v>720.91736350432757</v>
      </c>
      <c r="AO3106">
        <v>7.7795080780982961E-2</v>
      </c>
      <c r="AP3106">
        <v>0.89735301566123971</v>
      </c>
    </row>
    <row r="3107" spans="1:42">
      <c r="A3107">
        <v>406.16752470590041</v>
      </c>
      <c r="B3107">
        <v>321.25612342993327</v>
      </c>
      <c r="C3107">
        <v>420.19907750374182</v>
      </c>
      <c r="D3107">
        <v>-14.031552797841414</v>
      </c>
      <c r="E3107">
        <v>-98.942954073808551</v>
      </c>
      <c r="F3107">
        <v>14.031552797841414</v>
      </c>
      <c r="G3107">
        <v>-7.8718698417121202E-5</v>
      </c>
      <c r="H3107">
        <v>1153.2257887719647</v>
      </c>
      <c r="I3107">
        <v>3.3191870748996738E-2</v>
      </c>
      <c r="J3107">
        <v>5.2815279483795163E-2</v>
      </c>
      <c r="K3107">
        <v>1.8593906049668787</v>
      </c>
      <c r="L3107">
        <v>40.541545152664185</v>
      </c>
      <c r="M3107">
        <v>2.4967121379632702</v>
      </c>
      <c r="N3107">
        <v>69.43560340805054</v>
      </c>
      <c r="O3107">
        <v>0.92529997229576111</v>
      </c>
      <c r="P3107">
        <v>1.6542374769846595E-2</v>
      </c>
      <c r="Q3107">
        <v>3.5850004461076522E-2</v>
      </c>
      <c r="R3107">
        <v>0.40175026893615723</v>
      </c>
      <c r="S3107">
        <v>1020.1270613242893</v>
      </c>
      <c r="T3107">
        <v>28.71452271938324</v>
      </c>
      <c r="U3107">
        <v>0.38532281935214996</v>
      </c>
      <c r="V3107">
        <v>502.59723663330078</v>
      </c>
      <c r="W3107">
        <v>1</v>
      </c>
      <c r="X3107">
        <v>0.35967203736305242</v>
      </c>
      <c r="Y3107">
        <v>543.64365631500527</v>
      </c>
      <c r="Z3107">
        <v>1</v>
      </c>
      <c r="AA3107">
        <v>46.384885020608905</v>
      </c>
      <c r="AB3107">
        <v>13.971702209472657</v>
      </c>
      <c r="AC3107">
        <v>145.13351768255234</v>
      </c>
      <c r="AD3107">
        <v>1.5146702171390893E-2</v>
      </c>
      <c r="AE3107">
        <v>7.2804652441968516</v>
      </c>
      <c r="AF3107">
        <v>-2.5845440626144408E-2</v>
      </c>
      <c r="AG3107">
        <v>9.4610218097601747E-4</v>
      </c>
      <c r="AH3107">
        <v>5.4355226922035219E-2</v>
      </c>
      <c r="AI3107">
        <v>11.194470822811127</v>
      </c>
      <c r="AJ3107">
        <v>0.88980662912321973</v>
      </c>
      <c r="AK3107">
        <v>20.488359856009485</v>
      </c>
      <c r="AL3107">
        <v>6.9533906971655615</v>
      </c>
      <c r="AM3107">
        <v>95.341808521747595</v>
      </c>
      <c r="AN3107">
        <v>187.54772372240552</v>
      </c>
      <c r="AO3107">
        <v>0.10286776196956635</v>
      </c>
      <c r="AP3107">
        <v>0.915980317592621</v>
      </c>
    </row>
    <row r="3108" spans="1:42">
      <c r="A3108">
        <v>1517.378135095006</v>
      </c>
      <c r="B3108">
        <v>1185.8270395586051</v>
      </c>
      <c r="C3108">
        <v>1045.551685462681</v>
      </c>
      <c r="D3108">
        <v>331.55109553640091</v>
      </c>
      <c r="E3108">
        <v>-331.55109553640091</v>
      </c>
      <c r="F3108">
        <v>-471.82644963232497</v>
      </c>
      <c r="G3108">
        <v>1.2891029007078288E-2</v>
      </c>
      <c r="H3108">
        <v>1638.1880891213484</v>
      </c>
      <c r="I3108">
        <v>4.6010002791881555E-2</v>
      </c>
      <c r="J3108">
        <v>0.10530534625053406</v>
      </c>
      <c r="K3108">
        <v>1.3836975935041904</v>
      </c>
      <c r="L3108">
        <v>14.422430992126465</v>
      </c>
      <c r="M3108">
        <v>4.0118434052764149</v>
      </c>
      <c r="N3108">
        <v>195.4675366048813</v>
      </c>
      <c r="O3108">
        <v>0.73544588685035706</v>
      </c>
      <c r="P3108">
        <v>1.2852353307935925E-2</v>
      </c>
      <c r="Q3108">
        <v>1.1459859795040552E-2</v>
      </c>
      <c r="R3108">
        <v>0.41868931293487549</v>
      </c>
      <c r="S3108">
        <v>966.36405774381274</v>
      </c>
      <c r="T3108">
        <v>46.95594310760498</v>
      </c>
      <c r="U3108">
        <v>0.43796957194805147</v>
      </c>
      <c r="V3108">
        <v>542.59083271026611</v>
      </c>
      <c r="W3108">
        <v>1</v>
      </c>
      <c r="X3108">
        <v>0.35919970750808716</v>
      </c>
      <c r="Y3108">
        <v>501.5731693080993</v>
      </c>
      <c r="Z3108">
        <v>1</v>
      </c>
      <c r="AA3108">
        <v>21.797848187704091</v>
      </c>
      <c r="AB3108">
        <v>61.65684594726563</v>
      </c>
      <c r="AC3108">
        <v>123.34098368883133</v>
      </c>
      <c r="AD3108">
        <v>1.4167500357342582E-2</v>
      </c>
      <c r="AE3108">
        <v>1.6327756198641343</v>
      </c>
      <c r="AF3108">
        <v>4.5809133052825926E-2</v>
      </c>
      <c r="AG3108">
        <v>5.9557957211890406E-4</v>
      </c>
      <c r="AH3108">
        <v>6.9363525032997125E-3</v>
      </c>
      <c r="AI3108">
        <v>15.723878443241119</v>
      </c>
      <c r="AJ3108">
        <v>11.819609100646861</v>
      </c>
      <c r="AK3108">
        <v>53.046619732975962</v>
      </c>
      <c r="AL3108">
        <v>4.5458311883611158</v>
      </c>
      <c r="AM3108">
        <v>109.357517516613</v>
      </c>
      <c r="AN3108">
        <v>726.71018218518429</v>
      </c>
      <c r="AO3108">
        <v>5.1919201016426088E-2</v>
      </c>
      <c r="AP3108">
        <v>0.91744546246528635</v>
      </c>
    </row>
    <row r="3109" spans="1:42">
      <c r="A3109">
        <v>425.08175121115244</v>
      </c>
      <c r="B3109">
        <v>812.60740493236813</v>
      </c>
      <c r="C3109">
        <v>639.89571555552413</v>
      </c>
      <c r="D3109">
        <v>-387.52565372121569</v>
      </c>
      <c r="E3109">
        <v>172.71168937684399</v>
      </c>
      <c r="F3109">
        <v>-172.71168937684399</v>
      </c>
      <c r="G3109">
        <v>6.9147940315650702E-3</v>
      </c>
      <c r="H3109">
        <v>651.26326417470761</v>
      </c>
      <c r="I3109">
        <v>4.2823157608509063E-2</v>
      </c>
      <c r="J3109">
        <v>9.8750767707824705E-2</v>
      </c>
      <c r="K3109">
        <v>1.5385418212115765</v>
      </c>
      <c r="L3109">
        <v>41.108063459396362</v>
      </c>
      <c r="M3109">
        <v>1396.075439015151</v>
      </c>
      <c r="N3109">
        <v>77.677005176162737</v>
      </c>
      <c r="O3109">
        <v>0.81836220622062683</v>
      </c>
      <c r="P3109">
        <v>1.976920143763224E-2</v>
      </c>
      <c r="Q3109">
        <v>5.3668656349182119E-3</v>
      </c>
      <c r="R3109">
        <v>0.38967769622802734</v>
      </c>
      <c r="S3109">
        <v>742.39318364985252</v>
      </c>
      <c r="T3109">
        <v>31.041827797889709</v>
      </c>
      <c r="U3109">
        <v>0.31696933090686802</v>
      </c>
      <c r="V3109">
        <v>467.5264835357666</v>
      </c>
      <c r="W3109">
        <v>1</v>
      </c>
      <c r="X3109">
        <v>0.41120987772941592</v>
      </c>
      <c r="Y3109">
        <v>603.75131475194382</v>
      </c>
      <c r="Z3109">
        <v>1</v>
      </c>
      <c r="AA3109">
        <v>46.13216851529122</v>
      </c>
      <c r="AB3109">
        <v>72.730256774902344</v>
      </c>
      <c r="AC3109">
        <v>195.44662684202194</v>
      </c>
      <c r="AD3109">
        <v>8.4965860741770156E-3</v>
      </c>
      <c r="AE3109">
        <v>1.0533515820291435</v>
      </c>
      <c r="AF3109">
        <v>2.2125009298324581E-2</v>
      </c>
      <c r="AG3109">
        <v>1.1594083296290172E-3</v>
      </c>
      <c r="AH3109">
        <v>5.4716957283020021E-2</v>
      </c>
      <c r="AI3109">
        <v>6.450781524181366</v>
      </c>
      <c r="AJ3109">
        <v>6.4010790166264986</v>
      </c>
      <c r="AK3109">
        <v>17.531979591250419</v>
      </c>
      <c r="AL3109">
        <v>4.4314325570876463</v>
      </c>
      <c r="AM3109">
        <v>52.99528213739395</v>
      </c>
      <c r="AN3109">
        <v>477.39677768421546</v>
      </c>
      <c r="AO3109">
        <v>4.1297771334648133E-2</v>
      </c>
      <c r="AP3109">
        <v>0.8540027074813844</v>
      </c>
    </row>
    <row r="3110" spans="1:42">
      <c r="A3110">
        <v>2381.5471563064234</v>
      </c>
      <c r="B3110">
        <v>3451.3651430429245</v>
      </c>
      <c r="C3110">
        <v>2709.8897987148466</v>
      </c>
      <c r="D3110">
        <v>-1069.8179867365011</v>
      </c>
      <c r="E3110">
        <v>741.47534432807788</v>
      </c>
      <c r="F3110">
        <v>-741.47534432807788</v>
      </c>
      <c r="G3110">
        <v>8.6933048400977847E-2</v>
      </c>
      <c r="H3110">
        <v>2842.9249015920645</v>
      </c>
      <c r="I3110">
        <v>2.3763514459133148E-2</v>
      </c>
      <c r="J3110">
        <v>9.9295602083206175E-2</v>
      </c>
      <c r="K3110">
        <v>1.4295204812347888</v>
      </c>
      <c r="L3110">
        <v>51.062538623809814</v>
      </c>
      <c r="M3110">
        <v>4087.0100552549011</v>
      </c>
      <c r="N3110">
        <v>198.10557239093782</v>
      </c>
      <c r="O3110">
        <v>0.92438843846321106</v>
      </c>
      <c r="P3110">
        <v>9.4567409091525587E-3</v>
      </c>
      <c r="Q3110">
        <v>4.5095035923851855E-2</v>
      </c>
      <c r="R3110">
        <v>0.45032790660858157</v>
      </c>
      <c r="S3110">
        <v>1174.9020596259606</v>
      </c>
      <c r="T3110">
        <v>32.511216402053833</v>
      </c>
      <c r="U3110">
        <v>0.35881631314754486</v>
      </c>
      <c r="V3110">
        <v>591.3400411605835</v>
      </c>
      <c r="W3110">
        <v>1</v>
      </c>
      <c r="X3110">
        <v>0.39121806621551514</v>
      </c>
      <c r="Y3110">
        <v>634.79650300702485</v>
      </c>
      <c r="Z3110">
        <v>1</v>
      </c>
      <c r="AA3110">
        <v>47.427330064649588</v>
      </c>
      <c r="AB3110">
        <v>129.39000891113281</v>
      </c>
      <c r="AC3110">
        <v>188.18212896585464</v>
      </c>
      <c r="AD3110">
        <v>8.0912451458792396E-3</v>
      </c>
      <c r="AE3110">
        <v>23.739169003249312</v>
      </c>
      <c r="AF3110">
        <v>0.29704421997070307</v>
      </c>
      <c r="AG3110">
        <v>1.212006736192414E-3</v>
      </c>
      <c r="AH3110">
        <v>4.8516007173061371E-2</v>
      </c>
      <c r="AI3110">
        <v>16.451847851276398</v>
      </c>
      <c r="AJ3110">
        <v>8.9814118667412135</v>
      </c>
      <c r="AK3110">
        <v>54.325637474656105</v>
      </c>
      <c r="AL3110">
        <v>2.5895728899628079</v>
      </c>
      <c r="AM3110">
        <v>110.06941360235214</v>
      </c>
      <c r="AN3110">
        <v>811.27895848562207</v>
      </c>
      <c r="AO3110">
        <v>9.0504068017005918E-2</v>
      </c>
      <c r="AP3110">
        <v>0.82982122683525095</v>
      </c>
    </row>
    <row r="3111" spans="1:42">
      <c r="A3111">
        <v>386.71458793316458</v>
      </c>
      <c r="B3111">
        <v>30.837764073574476</v>
      </c>
      <c r="C3111">
        <v>394.38237303108838</v>
      </c>
      <c r="D3111">
        <v>-7.6677850979237974</v>
      </c>
      <c r="E3111">
        <v>-363.5446089575139</v>
      </c>
      <c r="F3111">
        <v>7.6677850979237974</v>
      </c>
      <c r="G3111">
        <v>3.465464320642217E-2</v>
      </c>
      <c r="H3111">
        <v>994.92027020570299</v>
      </c>
      <c r="I3111">
        <v>5.422478824853897E-2</v>
      </c>
      <c r="J3111">
        <v>3.6527389049530033E-2</v>
      </c>
      <c r="K3111">
        <v>2.1094166126668452</v>
      </c>
      <c r="L3111">
        <v>11.890455484390259</v>
      </c>
      <c r="M3111">
        <v>2.9308073379444011</v>
      </c>
      <c r="N3111">
        <v>84.219724858093272</v>
      </c>
      <c r="O3111">
        <v>0.85980281233787537</v>
      </c>
      <c r="P3111">
        <v>6.5338987244500041E-3</v>
      </c>
      <c r="Q3111">
        <v>4.6604419761233855E-2</v>
      </c>
      <c r="R3111">
        <v>0.39626952171325686</v>
      </c>
      <c r="S3111">
        <v>778.92631778781879</v>
      </c>
      <c r="T3111">
        <v>43.560191988945007</v>
      </c>
      <c r="U3111">
        <v>0.29372604906558991</v>
      </c>
      <c r="V3111">
        <v>580.27448654174805</v>
      </c>
      <c r="W3111">
        <v>1</v>
      </c>
      <c r="X3111">
        <v>0.34113932728767399</v>
      </c>
      <c r="Y3111">
        <v>536.85155852699177</v>
      </c>
      <c r="Z3111">
        <v>1</v>
      </c>
      <c r="AA3111">
        <v>4.7199211060428627</v>
      </c>
      <c r="AB3111">
        <v>56.466270324707033</v>
      </c>
      <c r="AC3111">
        <v>52.362118661403656</v>
      </c>
      <c r="AD3111">
        <v>8.3496354584001072E-3</v>
      </c>
      <c r="AE3111">
        <v>23.376862144924736</v>
      </c>
      <c r="AF3111">
        <v>0.12378919243812558</v>
      </c>
      <c r="AG3111">
        <v>2.6157430141069462E-4</v>
      </c>
      <c r="AH3111">
        <v>1.9718941473960874E-2</v>
      </c>
      <c r="AI3111">
        <v>23.031345307826996</v>
      </c>
      <c r="AJ3111">
        <v>15.128639624036861</v>
      </c>
      <c r="AK3111">
        <v>24.200905074477195</v>
      </c>
      <c r="AL3111">
        <v>3.6759967768005541</v>
      </c>
      <c r="AM3111">
        <v>69.896017563343051</v>
      </c>
      <c r="AN3111">
        <v>812.03678067568603</v>
      </c>
      <c r="AO3111">
        <v>0.10608055627346039</v>
      </c>
      <c r="AP3111">
        <v>0.87910132265090957</v>
      </c>
    </row>
    <row r="3112" spans="1:42">
      <c r="A3112">
        <v>149.9288143690122</v>
      </c>
      <c r="B3112">
        <v>-24.113468905882883</v>
      </c>
      <c r="C3112">
        <v>379.89086604593933</v>
      </c>
      <c r="D3112">
        <v>-229.96205167692713</v>
      </c>
      <c r="E3112">
        <v>-404.00433495182222</v>
      </c>
      <c r="F3112">
        <v>229.96205167692713</v>
      </c>
      <c r="G3112">
        <v>5.9741470559546789E-2</v>
      </c>
      <c r="H3112">
        <v>1361.506338200853</v>
      </c>
      <c r="I3112">
        <v>4.6212327182292935E-2</v>
      </c>
      <c r="J3112">
        <v>2.9603126287460327E-2</v>
      </c>
      <c r="K3112">
        <v>1.0871647743761539</v>
      </c>
      <c r="L3112">
        <v>46.632814407348633</v>
      </c>
      <c r="M3112">
        <v>5.6879685514094636</v>
      </c>
      <c r="N3112">
        <v>32.732596745109561</v>
      </c>
      <c r="O3112">
        <v>0.92261329293251038</v>
      </c>
      <c r="P3112">
        <v>1.4705132484436032E-2</v>
      </c>
      <c r="Q3112">
        <v>4.2508549319373229E-2</v>
      </c>
      <c r="R3112">
        <v>0.39922342777252195</v>
      </c>
      <c r="S3112">
        <v>572.32587014248975</v>
      </c>
      <c r="T3112">
        <v>39.681041240692139</v>
      </c>
      <c r="U3112">
        <v>0.33079651534557342</v>
      </c>
      <c r="V3112">
        <v>522.8994607925415</v>
      </c>
      <c r="W3112">
        <v>1</v>
      </c>
      <c r="X3112">
        <v>0.32493766546249392</v>
      </c>
      <c r="Y3112">
        <v>429.42448358796946</v>
      </c>
      <c r="Z3112">
        <v>1</v>
      </c>
      <c r="AA3112">
        <v>20.106301540594107</v>
      </c>
      <c r="AB3112">
        <v>162.73005273437502</v>
      </c>
      <c r="AC3112">
        <v>184.25868302583694</v>
      </c>
      <c r="AD3112">
        <v>3.6591309767503005E-3</v>
      </c>
      <c r="AE3112">
        <v>1.4729911422030455</v>
      </c>
      <c r="AF3112">
        <v>0.22730903863906857</v>
      </c>
      <c r="AG3112">
        <v>1.1444454129353593E-3</v>
      </c>
      <c r="AH3112">
        <v>1.5464928734302519E-2</v>
      </c>
      <c r="AI3112">
        <v>16.581005156040192</v>
      </c>
      <c r="AJ3112">
        <v>12.031846559843883</v>
      </c>
      <c r="AK3112">
        <v>60.219101284146305</v>
      </c>
      <c r="AL3112">
        <v>2.8017612455697209</v>
      </c>
      <c r="AM3112">
        <v>45.480787074565889</v>
      </c>
      <c r="AN3112">
        <v>382.30058738879035</v>
      </c>
      <c r="AO3112">
        <v>3.3993407368659974E-2</v>
      </c>
      <c r="AP3112">
        <v>0.92349532341957108</v>
      </c>
    </row>
    <row r="3113" spans="1:42">
      <c r="A3113">
        <v>1258.3499973739968</v>
      </c>
      <c r="B3113">
        <v>1090.5644713795868</v>
      </c>
      <c r="C3113">
        <v>752.43836357808095</v>
      </c>
      <c r="D3113">
        <v>167.78552599440991</v>
      </c>
      <c r="E3113">
        <v>-167.78552599440991</v>
      </c>
      <c r="F3113">
        <v>-505.9116337959158</v>
      </c>
      <c r="G3113">
        <v>2.6724236589104486E-2</v>
      </c>
      <c r="H3113">
        <v>1034.0881355532231</v>
      </c>
      <c r="I3113">
        <v>5.4556491672992702E-2</v>
      </c>
      <c r="J3113">
        <v>4.3008058547973634E-2</v>
      </c>
      <c r="K3113">
        <v>1.8967733594596385</v>
      </c>
      <c r="L3113">
        <v>67.805103063583374</v>
      </c>
      <c r="M3113">
        <v>7.7481332697275551</v>
      </c>
      <c r="N3113">
        <v>163.92858774681093</v>
      </c>
      <c r="O3113">
        <v>0.73092672228813171</v>
      </c>
      <c r="P3113">
        <v>5.6842585139804409E-3</v>
      </c>
      <c r="Q3113">
        <v>3.6531471093495679E-2</v>
      </c>
      <c r="R3113">
        <v>0.49916978836059572</v>
      </c>
      <c r="S3113">
        <v>804.12467249710198</v>
      </c>
      <c r="T3113">
        <v>27.477195858955383</v>
      </c>
      <c r="U3113">
        <v>0.43758333027362828</v>
      </c>
      <c r="V3113">
        <v>572.78704643249512</v>
      </c>
      <c r="W3113">
        <v>1</v>
      </c>
      <c r="X3113">
        <v>0.41509576201438902</v>
      </c>
      <c r="Y3113">
        <v>499.95744184338162</v>
      </c>
      <c r="Z3113">
        <v>1</v>
      </c>
      <c r="AA3113">
        <v>48.378079697160729</v>
      </c>
      <c r="AB3113">
        <v>108.73596160888673</v>
      </c>
      <c r="AC3113">
        <v>172.65947312116623</v>
      </c>
      <c r="AD3113">
        <v>1.4459623027051616E-2</v>
      </c>
      <c r="AE3113">
        <v>1.3609117109267506</v>
      </c>
      <c r="AF3113">
        <v>0.10192115664482115</v>
      </c>
      <c r="AG3113">
        <v>5.4184596339759044E-4</v>
      </c>
      <c r="AH3113">
        <v>5.6675919485092159E-2</v>
      </c>
      <c r="AI3113">
        <v>15.631291568279266</v>
      </c>
      <c r="AJ3113">
        <v>6.4397198406781921</v>
      </c>
      <c r="AK3113">
        <v>28.894469191431998</v>
      </c>
      <c r="AL3113">
        <v>6.3579129526280429</v>
      </c>
      <c r="AM3113">
        <v>98.396639311313635</v>
      </c>
      <c r="AN3113">
        <v>393.46617676084929</v>
      </c>
      <c r="AO3113">
        <v>8.5444022059440614E-2</v>
      </c>
      <c r="AP3113">
        <v>0.86827066993713387</v>
      </c>
    </row>
    <row r="3114" spans="1:42">
      <c r="A3114">
        <v>230.53224864362238</v>
      </c>
      <c r="B3114">
        <v>80.641680339643528</v>
      </c>
      <c r="C3114">
        <v>175.72464130828536</v>
      </c>
      <c r="D3114">
        <v>54.807607335337025</v>
      </c>
      <c r="E3114">
        <v>-149.89056830397885</v>
      </c>
      <c r="F3114">
        <v>-54.807607335337025</v>
      </c>
      <c r="G3114">
        <v>2.7360316164049828E-2</v>
      </c>
      <c r="H3114">
        <v>271.34032122873003</v>
      </c>
      <c r="I3114">
        <v>5.4395564496517182E-2</v>
      </c>
      <c r="J3114">
        <v>2.8009779214859011E-2</v>
      </c>
      <c r="K3114">
        <v>1.9039066753208636</v>
      </c>
      <c r="L3114">
        <v>58.11506986618042</v>
      </c>
      <c r="M3114">
        <v>3.1004734961836076</v>
      </c>
      <c r="N3114">
        <v>64.5788248041153</v>
      </c>
      <c r="O3114">
        <v>0.83452108502388</v>
      </c>
      <c r="P3114">
        <v>9.4255716535780153E-3</v>
      </c>
      <c r="Q3114">
        <v>3.898804929521348E-3</v>
      </c>
      <c r="R3114">
        <v>0.42135976314544676</v>
      </c>
      <c r="S3114">
        <v>1018.7597317906393</v>
      </c>
      <c r="T3114">
        <v>26.560205221176147</v>
      </c>
      <c r="U3114">
        <v>0.28440151154994969</v>
      </c>
      <c r="V3114">
        <v>645.09379863739014</v>
      </c>
      <c r="W3114">
        <v>1</v>
      </c>
      <c r="X3114">
        <v>0.41146751403808596</v>
      </c>
      <c r="Y3114">
        <v>359.30875305524989</v>
      </c>
      <c r="Z3114">
        <v>1</v>
      </c>
      <c r="AA3114">
        <v>5.7945535042095191</v>
      </c>
      <c r="AB3114">
        <v>143.4229461669922</v>
      </c>
      <c r="AC3114">
        <v>89.578153192996979</v>
      </c>
      <c r="AD3114">
        <v>1.0300411322177985E-2</v>
      </c>
      <c r="AE3114">
        <v>3.7935465267130493</v>
      </c>
      <c r="AF3114">
        <v>0.11071064472198486</v>
      </c>
      <c r="AG3114">
        <v>4.8948790270905295E-4</v>
      </c>
      <c r="AH3114">
        <v>3.3611870849132537E-2</v>
      </c>
      <c r="AI3114">
        <v>10.125327408313751</v>
      </c>
      <c r="AJ3114">
        <v>13.232240708119429</v>
      </c>
      <c r="AK3114">
        <v>6.0553040081262584</v>
      </c>
      <c r="AL3114">
        <v>7.1337372828435734</v>
      </c>
      <c r="AM3114">
        <v>79.969946038722995</v>
      </c>
      <c r="AN3114">
        <v>365.91756449058386</v>
      </c>
      <c r="AO3114">
        <v>0.10254774153232575</v>
      </c>
      <c r="AP3114">
        <v>0.82615268874168402</v>
      </c>
    </row>
    <row r="3115" spans="1:42">
      <c r="A3115">
        <v>442.88750877415197</v>
      </c>
      <c r="B3115">
        <v>311.55028417140306</v>
      </c>
      <c r="C3115">
        <v>1466.9359341270324</v>
      </c>
      <c r="D3115">
        <v>-1024.0484253528805</v>
      </c>
      <c r="E3115">
        <v>-1155.3856499556293</v>
      </c>
      <c r="F3115">
        <v>1024.0484253528805</v>
      </c>
      <c r="G3115">
        <v>2.9032831651065624E-2</v>
      </c>
      <c r="H3115">
        <v>4992.7255750644335</v>
      </c>
      <c r="I3115">
        <v>2.258444219827652E-2</v>
      </c>
      <c r="J3115">
        <v>3.637014436721802E-2</v>
      </c>
      <c r="K3115">
        <v>1.9201549143731591</v>
      </c>
      <c r="L3115">
        <v>46.297684907913208</v>
      </c>
      <c r="M3115">
        <v>3.4602011934897421</v>
      </c>
      <c r="N3115">
        <v>78.17981757278443</v>
      </c>
      <c r="O3115">
        <v>0.62524589896202087</v>
      </c>
      <c r="P3115">
        <v>2.0787256717681883E-2</v>
      </c>
      <c r="Q3115">
        <v>3.8017197185092498E-3</v>
      </c>
      <c r="R3115">
        <v>0.45692097663879394</v>
      </c>
      <c r="S3115">
        <v>473.06976152182904</v>
      </c>
      <c r="T3115">
        <v>45.684990286827087</v>
      </c>
      <c r="U3115">
        <v>0.32616629660129548</v>
      </c>
      <c r="V3115">
        <v>498.29902648925781</v>
      </c>
      <c r="W3115">
        <v>1</v>
      </c>
      <c r="X3115">
        <v>0.29657588601112367</v>
      </c>
      <c r="Y3115">
        <v>493.40134862956847</v>
      </c>
      <c r="Z3115">
        <v>1</v>
      </c>
      <c r="AA3115">
        <v>32.207271036691672</v>
      </c>
      <c r="AB3115">
        <v>39.185049377441409</v>
      </c>
      <c r="AC3115">
        <v>86.335943639278412</v>
      </c>
      <c r="AD3115">
        <v>1.1369317209618722E-2</v>
      </c>
      <c r="AE3115">
        <v>1.6771229809060291</v>
      </c>
      <c r="AF3115">
        <v>0.10575002789497373</v>
      </c>
      <c r="AG3115">
        <v>2.3008801346272593E-4</v>
      </c>
      <c r="AH3115">
        <v>2.7511518025398252E-2</v>
      </c>
      <c r="AI3115">
        <v>21.196726262569427</v>
      </c>
      <c r="AJ3115">
        <v>11.326258270095952</v>
      </c>
      <c r="AK3115">
        <v>58.33597943723202</v>
      </c>
      <c r="AL3115">
        <v>5.1751938919758693</v>
      </c>
      <c r="AM3115">
        <v>45.944107830524445</v>
      </c>
      <c r="AN3115">
        <v>296.19163512628597</v>
      </c>
      <c r="AO3115">
        <v>3.5817245841026309E-2</v>
      </c>
      <c r="AP3115">
        <v>0.89728455305099497</v>
      </c>
    </row>
    <row r="3116" spans="1:42">
      <c r="A3116">
        <v>541.90633145733511</v>
      </c>
      <c r="B3116">
        <v>213.03472592295054</v>
      </c>
      <c r="C3116">
        <v>453.40627956392586</v>
      </c>
      <c r="D3116">
        <v>88.50005189340925</v>
      </c>
      <c r="E3116">
        <v>-328.87160553438457</v>
      </c>
      <c r="F3116">
        <v>-88.50005189340925</v>
      </c>
      <c r="G3116">
        <v>7.5832231462815397E-2</v>
      </c>
      <c r="H3116">
        <v>1033.2653500652507</v>
      </c>
      <c r="I3116">
        <v>3.1935357749462129E-2</v>
      </c>
      <c r="J3116">
        <v>3.1377499341964724E-2</v>
      </c>
      <c r="K3116">
        <v>1.3831451403677462</v>
      </c>
      <c r="L3116">
        <v>34.004788398742676</v>
      </c>
      <c r="M3116">
        <v>79.946090482169197</v>
      </c>
      <c r="N3116">
        <v>107.02485764217379</v>
      </c>
      <c r="O3116">
        <v>0.68687573075294495</v>
      </c>
      <c r="P3116">
        <v>8.9743138419257247E-3</v>
      </c>
      <c r="Q3116">
        <v>4.9616035355461961E-3</v>
      </c>
      <c r="R3116">
        <v>0.45580673694610596</v>
      </c>
      <c r="S3116">
        <v>437.92138557618563</v>
      </c>
      <c r="T3116">
        <v>44.529628753662109</v>
      </c>
      <c r="U3116">
        <v>0.28708552539348603</v>
      </c>
      <c r="V3116">
        <v>582.34932422637939</v>
      </c>
      <c r="W3116">
        <v>1</v>
      </c>
      <c r="X3116">
        <v>0.4339185738563538</v>
      </c>
      <c r="Y3116">
        <v>587.80322824723976</v>
      </c>
      <c r="Z3116">
        <v>1</v>
      </c>
      <c r="AA3116">
        <v>36.554545437917717</v>
      </c>
      <c r="AB3116">
        <v>55.444157958984377</v>
      </c>
      <c r="AC3116">
        <v>50.483007729053497</v>
      </c>
      <c r="AD3116">
        <v>1.1656412303957166E-2</v>
      </c>
      <c r="AE3116">
        <v>81.35223997453582</v>
      </c>
      <c r="AF3116">
        <v>0.23070179700851437</v>
      </c>
      <c r="AG3116">
        <v>5.9533563899218133E-4</v>
      </c>
      <c r="AH3116">
        <v>4.4530676484107971E-3</v>
      </c>
      <c r="AI3116">
        <v>21.982580721378326</v>
      </c>
      <c r="AJ3116">
        <v>9.6922952785719456</v>
      </c>
      <c r="AK3116">
        <v>22.952059977650642</v>
      </c>
      <c r="AL3116">
        <v>4.712314051650524</v>
      </c>
      <c r="AM3116">
        <v>29.139222037792209</v>
      </c>
      <c r="AN3116">
        <v>803.8913212937598</v>
      </c>
      <c r="AO3116">
        <v>9.2888139843940731E-2</v>
      </c>
      <c r="AP3116">
        <v>0.90724193120002761</v>
      </c>
    </row>
    <row r="3117" spans="1:42">
      <c r="A3117">
        <v>443.79113525261721</v>
      </c>
      <c r="B3117">
        <v>270.24911034031624</v>
      </c>
      <c r="C3117">
        <v>368.09533779293707</v>
      </c>
      <c r="D3117">
        <v>75.695797459680136</v>
      </c>
      <c r="E3117">
        <v>-173.54202491230097</v>
      </c>
      <c r="F3117">
        <v>-75.695797459680136</v>
      </c>
      <c r="G3117">
        <v>2.3482723870742218E-2</v>
      </c>
      <c r="H3117">
        <v>918.15932866574553</v>
      </c>
      <c r="I3117">
        <v>3.344688445329666E-2</v>
      </c>
      <c r="J3117">
        <v>0.10176171779632569</v>
      </c>
      <c r="K3117">
        <v>1.1958714153468608</v>
      </c>
      <c r="L3117">
        <v>77.186926603317261</v>
      </c>
      <c r="M3117">
        <v>25.489079575004716</v>
      </c>
      <c r="N3117">
        <v>73.297311503982556</v>
      </c>
      <c r="O3117">
        <v>0.85004183650016785</v>
      </c>
      <c r="P3117">
        <v>1.5774886608123775E-2</v>
      </c>
      <c r="Q3117">
        <v>2.6434317111968988E-2</v>
      </c>
      <c r="R3117">
        <v>0.49083900451660156</v>
      </c>
      <c r="S3117">
        <v>671.23258541751943</v>
      </c>
      <c r="T3117">
        <v>28.77592146396637</v>
      </c>
      <c r="U3117">
        <v>0.36601608574390415</v>
      </c>
      <c r="V3117">
        <v>484.45935249328613</v>
      </c>
      <c r="W3117">
        <v>1</v>
      </c>
      <c r="X3117">
        <v>0.38834398150444033</v>
      </c>
      <c r="Y3117">
        <v>498.28853095261155</v>
      </c>
      <c r="Z3117">
        <v>1</v>
      </c>
      <c r="AA3117">
        <v>43.063239216432578</v>
      </c>
      <c r="AB3117">
        <v>50.708752380371095</v>
      </c>
      <c r="AC3117">
        <v>72.778432071208954</v>
      </c>
      <c r="AD3117">
        <v>1.3068601820203994E-2</v>
      </c>
      <c r="AE3117">
        <v>4.2455070685048142</v>
      </c>
      <c r="AF3117">
        <v>7.986626029014586E-2</v>
      </c>
      <c r="AG3117">
        <v>1.0079204231647118E-4</v>
      </c>
      <c r="AH3117">
        <v>5.8844188022613521E-2</v>
      </c>
      <c r="AI3117">
        <v>20.252856910228729</v>
      </c>
      <c r="AJ3117">
        <v>7.5125159004125912</v>
      </c>
      <c r="AK3117">
        <v>56.89818666636944</v>
      </c>
      <c r="AL3117">
        <v>1.5383318233921792</v>
      </c>
      <c r="AM3117">
        <v>103.17659450769425</v>
      </c>
      <c r="AN3117">
        <v>414.33591086543964</v>
      </c>
      <c r="AO3117">
        <v>7.342422664165496E-2</v>
      </c>
      <c r="AP3117">
        <v>0.88853982257843034</v>
      </c>
    </row>
    <row r="3118" spans="1:42">
      <c r="A3118">
        <v>739.80527967116313</v>
      </c>
      <c r="B3118">
        <v>1911.7648072945053</v>
      </c>
      <c r="C3118">
        <v>1526.0844774281397</v>
      </c>
      <c r="D3118">
        <v>-1171.9595276233422</v>
      </c>
      <c r="E3118">
        <v>385.68032986636558</v>
      </c>
      <c r="F3118">
        <v>-385.68032986636558</v>
      </c>
      <c r="G3118">
        <v>1.7983682123985094E-2</v>
      </c>
      <c r="H3118">
        <v>1627.4753565817646</v>
      </c>
      <c r="I3118">
        <v>4.7927471101284022E-2</v>
      </c>
      <c r="J3118">
        <v>8.5545532703399652E-3</v>
      </c>
      <c r="K3118">
        <v>1.7818471922218797</v>
      </c>
      <c r="L3118">
        <v>42.9048752784729</v>
      </c>
      <c r="M3118">
        <v>3040.0951787054578</v>
      </c>
      <c r="N3118">
        <v>56.25615727100373</v>
      </c>
      <c r="O3118">
        <v>0.8428669273853302</v>
      </c>
      <c r="P3118">
        <v>4.71499294704861E-3</v>
      </c>
      <c r="Q3118">
        <v>2.9792919529808889E-2</v>
      </c>
      <c r="R3118">
        <v>0.42159511089324953</v>
      </c>
      <c r="S3118">
        <v>624.42628220709287</v>
      </c>
      <c r="T3118">
        <v>32.396990060806274</v>
      </c>
      <c r="U3118">
        <v>0.32279692113399505</v>
      </c>
      <c r="V3118">
        <v>453.81886959075928</v>
      </c>
      <c r="W3118">
        <v>1</v>
      </c>
      <c r="X3118">
        <v>0.39006000995635987</v>
      </c>
      <c r="Y3118">
        <v>529.22185923177028</v>
      </c>
      <c r="Z3118">
        <v>1</v>
      </c>
      <c r="AA3118">
        <v>38.710772917890552</v>
      </c>
      <c r="AB3118">
        <v>107.26265686035157</v>
      </c>
      <c r="AC3118">
        <v>67.19755083322525</v>
      </c>
      <c r="AD3118">
        <v>1.194805406097673E-2</v>
      </c>
      <c r="AE3118">
        <v>2.7242297150858041</v>
      </c>
      <c r="AF3118">
        <v>6.023720741271972E-2</v>
      </c>
      <c r="AG3118">
        <v>5.7813150516830677E-4</v>
      </c>
      <c r="AH3118">
        <v>2.925671231746673E-3</v>
      </c>
      <c r="AI3118">
        <v>9.8874452710151672</v>
      </c>
      <c r="AJ3118">
        <v>15.998406192161971</v>
      </c>
      <c r="AK3118">
        <v>42.435923758149144</v>
      </c>
      <c r="AL3118">
        <v>4.4709225682304474</v>
      </c>
      <c r="AM3118">
        <v>97.686845052242276</v>
      </c>
      <c r="AN3118">
        <v>122.30106638440898</v>
      </c>
      <c r="AO3118">
        <v>7.6639968514442436E-2</v>
      </c>
      <c r="AP3118">
        <v>0.8785690810680391</v>
      </c>
    </row>
    <row r="3119" spans="1:42">
      <c r="A3119">
        <v>249.86041254317763</v>
      </c>
      <c r="B3119">
        <v>299.2871175512272</v>
      </c>
      <c r="C3119">
        <v>445.26772775623658</v>
      </c>
      <c r="D3119">
        <v>-195.40731521305895</v>
      </c>
      <c r="E3119">
        <v>-145.98061020500938</v>
      </c>
      <c r="F3119">
        <v>145.98061020500938</v>
      </c>
      <c r="G3119">
        <v>-5.2190168559180967E-3</v>
      </c>
      <c r="H3119">
        <v>891.03145979457258</v>
      </c>
      <c r="I3119">
        <v>5.9669758379459377E-2</v>
      </c>
      <c r="J3119">
        <v>9.5457803249359124E-2</v>
      </c>
      <c r="K3119">
        <v>1.6164080979764459</v>
      </c>
      <c r="L3119">
        <v>50.008350610733032</v>
      </c>
      <c r="M3119">
        <v>478.68423167715054</v>
      </c>
      <c r="N3119">
        <v>41.170915145874027</v>
      </c>
      <c r="O3119">
        <v>0.55292806029319763</v>
      </c>
      <c r="P3119">
        <v>7.0110326343112513E-4</v>
      </c>
      <c r="Q3119">
        <v>4.7049977249569358E-2</v>
      </c>
      <c r="R3119">
        <v>0.41688822746276855</v>
      </c>
      <c r="S3119">
        <v>679.11874590244315</v>
      </c>
      <c r="T3119">
        <v>47.30815589427948</v>
      </c>
      <c r="U3119">
        <v>0.31837110102176669</v>
      </c>
      <c r="V3119">
        <v>536.45601272583008</v>
      </c>
      <c r="W3119">
        <v>1</v>
      </c>
      <c r="X3119">
        <v>0.3263381588459015</v>
      </c>
      <c r="Y3119">
        <v>299.77113105811208</v>
      </c>
      <c r="Z3119">
        <v>1</v>
      </c>
      <c r="AA3119">
        <v>5.6175531719303136</v>
      </c>
      <c r="AB3119">
        <v>105.5877893676758</v>
      </c>
      <c r="AC3119">
        <v>80.685363709926605</v>
      </c>
      <c r="AD3119">
        <v>1.5344903407952724E-2</v>
      </c>
      <c r="AE3119">
        <v>2.0758239956998863</v>
      </c>
      <c r="AF3119">
        <v>-2.4372113943099974E-2</v>
      </c>
      <c r="AG3119">
        <v>8.4429662531552063E-4</v>
      </c>
      <c r="AH3119">
        <v>4.874814212322235E-2</v>
      </c>
      <c r="AI3119">
        <v>29.482117593288422</v>
      </c>
      <c r="AJ3119">
        <v>0.12170129272743715</v>
      </c>
      <c r="AK3119">
        <v>32.786253842711446</v>
      </c>
      <c r="AL3119">
        <v>5.4310821865554644</v>
      </c>
      <c r="AM3119">
        <v>30.970356667041781</v>
      </c>
      <c r="AN3119">
        <v>309.01855282175404</v>
      </c>
      <c r="AO3119">
        <v>0.10737763535976411</v>
      </c>
      <c r="AP3119">
        <v>0.87840012598037731</v>
      </c>
    </row>
    <row r="3120" spans="1:42">
      <c r="A3120">
        <v>998.71544086718507</v>
      </c>
      <c r="B3120">
        <v>763.96335175457034</v>
      </c>
      <c r="C3120">
        <v>894.67321169534591</v>
      </c>
      <c r="D3120">
        <v>104.04222917183915</v>
      </c>
      <c r="E3120">
        <v>-234.75208911261473</v>
      </c>
      <c r="F3120">
        <v>-104.04222917183915</v>
      </c>
      <c r="G3120">
        <v>4.8032411716449938E-2</v>
      </c>
      <c r="H3120">
        <v>1997.8929157039352</v>
      </c>
      <c r="I3120">
        <v>4.1081926524639129E-2</v>
      </c>
      <c r="J3120">
        <v>0.10778178572654724</v>
      </c>
      <c r="K3120">
        <v>1.7847182324945925</v>
      </c>
      <c r="L3120">
        <v>29.619407653808594</v>
      </c>
      <c r="M3120">
        <v>9.0390007338802025</v>
      </c>
      <c r="N3120">
        <v>198.35392163982394</v>
      </c>
      <c r="O3120">
        <v>0.54117265343666077</v>
      </c>
      <c r="P3120">
        <v>5.6088991165161124E-3</v>
      </c>
      <c r="Q3120">
        <v>4.0139009157816562E-3</v>
      </c>
      <c r="R3120">
        <v>0.44459158420562744</v>
      </c>
      <c r="S3120">
        <v>645.87645008648576</v>
      </c>
      <c r="T3120">
        <v>41.787350177764893</v>
      </c>
      <c r="U3120">
        <v>0.28400945365428926</v>
      </c>
      <c r="V3120">
        <v>501.50682926177979</v>
      </c>
      <c r="W3120">
        <v>1</v>
      </c>
      <c r="X3120">
        <v>0.36747544050216674</v>
      </c>
      <c r="Y3120">
        <v>609.55300231564138</v>
      </c>
      <c r="Z3120">
        <v>1</v>
      </c>
      <c r="AA3120">
        <v>26.266855114049918</v>
      </c>
      <c r="AB3120">
        <v>119.92891162109376</v>
      </c>
      <c r="AC3120">
        <v>73.124797642230988</v>
      </c>
      <c r="AD3120">
        <v>3.7108934842623197E-3</v>
      </c>
      <c r="AE3120">
        <v>35.784294557248806</v>
      </c>
      <c r="AF3120">
        <v>0.16442979097366331</v>
      </c>
      <c r="AG3120">
        <v>1.0193494614937331E-3</v>
      </c>
      <c r="AH3120">
        <v>3.1256189167499539E-2</v>
      </c>
      <c r="AI3120">
        <v>22.614640295505524</v>
      </c>
      <c r="AJ3120">
        <v>14.988982499575245</v>
      </c>
      <c r="AK3120">
        <v>44.658908899426457</v>
      </c>
      <c r="AL3120">
        <v>9.7141633796014837</v>
      </c>
      <c r="AM3120">
        <v>44.628818500041959</v>
      </c>
      <c r="AN3120">
        <v>529.24281484372011</v>
      </c>
      <c r="AO3120">
        <v>0.10417664062976838</v>
      </c>
      <c r="AP3120">
        <v>0.90239134049415604</v>
      </c>
    </row>
    <row r="3121" spans="1:42">
      <c r="A3121">
        <v>218.91178689422719</v>
      </c>
      <c r="B3121">
        <v>121.86725705077203</v>
      </c>
      <c r="C3121">
        <v>284.56215769160167</v>
      </c>
      <c r="D3121">
        <v>-65.650370797374478</v>
      </c>
      <c r="E3121">
        <v>-162.69490064082964</v>
      </c>
      <c r="F3121">
        <v>65.650370797374478</v>
      </c>
      <c r="G3121">
        <v>2.1280615868465167E-2</v>
      </c>
      <c r="H3121">
        <v>927.02283021388178</v>
      </c>
      <c r="I3121">
        <v>5.343232423067093E-2</v>
      </c>
      <c r="J3121">
        <v>1.7516628265380859E-2</v>
      </c>
      <c r="K3121">
        <v>1.5110581080138683</v>
      </c>
      <c r="L3121">
        <v>78.858026266098022</v>
      </c>
      <c r="M3121">
        <v>11.490147957192413</v>
      </c>
      <c r="N3121">
        <v>36.923897541427614</v>
      </c>
      <c r="O3121">
        <v>0.57341262698173523</v>
      </c>
      <c r="P3121">
        <v>5.6098791228400323E-3</v>
      </c>
      <c r="Q3121">
        <v>2.9662643273671463E-2</v>
      </c>
      <c r="R3121">
        <v>0.4875564384460449</v>
      </c>
      <c r="S3121">
        <v>711.99391214953198</v>
      </c>
      <c r="T3121">
        <v>40.321305394172668</v>
      </c>
      <c r="U3121">
        <v>0.41744826138019564</v>
      </c>
      <c r="V3121">
        <v>590.14105796813965</v>
      </c>
      <c r="W3121">
        <v>1</v>
      </c>
      <c r="X3121">
        <v>0.40607660651206973</v>
      </c>
      <c r="Y3121">
        <v>671.76677436174282</v>
      </c>
      <c r="Z3121">
        <v>1</v>
      </c>
      <c r="AA3121">
        <v>8.4035541824817663</v>
      </c>
      <c r="AB3121">
        <v>37.992379089355474</v>
      </c>
      <c r="AC3121">
        <v>91.738562285900116</v>
      </c>
      <c r="AD3121">
        <v>6.2532767271384218E-3</v>
      </c>
      <c r="AE3121">
        <v>45.518979334446328</v>
      </c>
      <c r="AF3121">
        <v>4.5066765546798698E-2</v>
      </c>
      <c r="AG3121">
        <v>7.7996252428045557E-4</v>
      </c>
      <c r="AH3121">
        <v>2.7089292192459105E-2</v>
      </c>
      <c r="AI3121">
        <v>25.552293956279755</v>
      </c>
      <c r="AJ3121">
        <v>7.5013239825160802</v>
      </c>
      <c r="AK3121">
        <v>31.548224789500235</v>
      </c>
      <c r="AL3121">
        <v>8.036282512104016</v>
      </c>
      <c r="AM3121">
        <v>64.436612570285803</v>
      </c>
      <c r="AN3121">
        <v>241.46388986318252</v>
      </c>
      <c r="AO3121">
        <v>6.0272564768791198E-2</v>
      </c>
      <c r="AP3121">
        <v>0.84203965759277355</v>
      </c>
    </row>
    <row r="3122" spans="1:42">
      <c r="A3122">
        <v>380.40413042240766</v>
      </c>
      <c r="B3122">
        <v>329.57402504187604</v>
      </c>
      <c r="C3122">
        <v>335.80407282158416</v>
      </c>
      <c r="D3122">
        <v>44.600057600823504</v>
      </c>
      <c r="E3122">
        <v>-50.83010538053162</v>
      </c>
      <c r="F3122">
        <v>-44.600057600823504</v>
      </c>
      <c r="G3122">
        <v>5.688497683567819E-2</v>
      </c>
      <c r="H3122">
        <v>564.97376240188896</v>
      </c>
      <c r="I3122">
        <v>2.0113628804683686E-2</v>
      </c>
      <c r="J3122">
        <v>8.8598869562149046E-2</v>
      </c>
      <c r="K3122">
        <v>1.2384973542034625</v>
      </c>
      <c r="L3122">
        <v>78.747384548187256</v>
      </c>
      <c r="M3122">
        <v>111.59688370448501</v>
      </c>
      <c r="N3122">
        <v>65.7471596353531</v>
      </c>
      <c r="O3122">
        <v>0.56002166867256165</v>
      </c>
      <c r="P3122">
        <v>1.5027478747897675E-2</v>
      </c>
      <c r="Q3122">
        <v>2.8118091530270041E-2</v>
      </c>
      <c r="R3122">
        <v>0.39437379360198976</v>
      </c>
      <c r="S3122">
        <v>780.10685310910401</v>
      </c>
      <c r="T3122">
        <v>43.783777952194214</v>
      </c>
      <c r="U3122">
        <v>0.34625351846218111</v>
      </c>
      <c r="V3122">
        <v>568.39416027069092</v>
      </c>
      <c r="W3122">
        <v>1</v>
      </c>
      <c r="X3122">
        <v>0.29121918678283693</v>
      </c>
      <c r="Y3122">
        <v>361.74610203061502</v>
      </c>
      <c r="Z3122">
        <v>1</v>
      </c>
      <c r="AA3122">
        <v>3.8022622900676737</v>
      </c>
      <c r="AB3122">
        <v>12.762890991210938</v>
      </c>
      <c r="AC3122">
        <v>57.893349230289459</v>
      </c>
      <c r="AD3122">
        <v>7.3250387468908589E-3</v>
      </c>
      <c r="AE3122">
        <v>2.8115334659964484</v>
      </c>
      <c r="AF3122">
        <v>0.22570691585540767</v>
      </c>
      <c r="AG3122">
        <v>1.1660370819021853E-3</v>
      </c>
      <c r="AH3122">
        <v>2.7383921992778774E-2</v>
      </c>
      <c r="AI3122">
        <v>14.432049095630646</v>
      </c>
      <c r="AJ3122">
        <v>11.61810345590507</v>
      </c>
      <c r="AK3122">
        <v>8.3627066856622694</v>
      </c>
      <c r="AL3122">
        <v>5.1342900274607937</v>
      </c>
      <c r="AM3122">
        <v>54.070794236660007</v>
      </c>
      <c r="AN3122">
        <v>225.89164903229357</v>
      </c>
      <c r="AO3122">
        <v>8.396336615085602E-2</v>
      </c>
      <c r="AP3122">
        <v>0.84101083350181582</v>
      </c>
    </row>
    <row r="3123" spans="1:42">
      <c r="A3123">
        <v>531.82676939952785</v>
      </c>
      <c r="B3123">
        <v>458.71086562604643</v>
      </c>
      <c r="C3123">
        <v>589.87819266277859</v>
      </c>
      <c r="D3123">
        <v>-58.05142326325074</v>
      </c>
      <c r="E3123">
        <v>-131.16732703673216</v>
      </c>
      <c r="F3123">
        <v>58.05142326325074</v>
      </c>
      <c r="G3123">
        <v>5.5693744573455162E-2</v>
      </c>
      <c r="H3123">
        <v>1732.3587590082332</v>
      </c>
      <c r="I3123">
        <v>4.0082787573337553E-2</v>
      </c>
      <c r="J3123">
        <v>9.2935873508453365E-2</v>
      </c>
      <c r="K3123">
        <v>1.1057803138673306</v>
      </c>
      <c r="L3123">
        <v>74.736319780349731</v>
      </c>
      <c r="M3123">
        <v>1.1072165430102745</v>
      </c>
      <c r="N3123">
        <v>94.658426171112069</v>
      </c>
      <c r="O3123">
        <v>0.91946062445640564</v>
      </c>
      <c r="P3123">
        <v>1.3181037320031059E-2</v>
      </c>
      <c r="Q3123">
        <v>3.4026709715525301E-2</v>
      </c>
      <c r="R3123">
        <v>0.46372986793518067</v>
      </c>
      <c r="S3123">
        <v>374.54821960347039</v>
      </c>
      <c r="T3123">
        <v>25.102052092552185</v>
      </c>
      <c r="U3123">
        <v>0.3212242513895035</v>
      </c>
      <c r="V3123">
        <v>615.15560150146484</v>
      </c>
      <c r="W3123">
        <v>1</v>
      </c>
      <c r="X3123">
        <v>0.33156384110450748</v>
      </c>
      <c r="Y3123">
        <v>477.34344958600127</v>
      </c>
      <c r="Z3123">
        <v>1</v>
      </c>
      <c r="AA3123">
        <v>36.19026337113381</v>
      </c>
      <c r="AB3123">
        <v>61.622240295410158</v>
      </c>
      <c r="AC3123">
        <v>178.02512496709824</v>
      </c>
      <c r="AD3123">
        <v>7.3557209764790335E-3</v>
      </c>
      <c r="AE3123">
        <v>2.0682754748897199</v>
      </c>
      <c r="AF3123">
        <v>0.2272948372364044</v>
      </c>
      <c r="AG3123">
        <v>7.5040519949367006E-4</v>
      </c>
      <c r="AH3123">
        <v>5.1636186814308163E-2</v>
      </c>
      <c r="AI3123">
        <v>25.194648206233978</v>
      </c>
      <c r="AJ3123">
        <v>1.6896787655077652</v>
      </c>
      <c r="AK3123">
        <v>62.492992939352987</v>
      </c>
      <c r="AL3123">
        <v>4.5445355841230421</v>
      </c>
      <c r="AM3123">
        <v>67.06841641664505</v>
      </c>
      <c r="AN3123">
        <v>163.10895441160017</v>
      </c>
      <c r="AO3123">
        <v>0.10828027951717377</v>
      </c>
      <c r="AP3123">
        <v>0.90178690862655653</v>
      </c>
    </row>
    <row r="3124" spans="1:42">
      <c r="A3124">
        <v>959.89778261828451</v>
      </c>
      <c r="B3124">
        <v>779.14274937153471</v>
      </c>
      <c r="C3124">
        <v>469.27439199574729</v>
      </c>
      <c r="D3124">
        <v>180.7550332467498</v>
      </c>
      <c r="E3124">
        <v>-180.7550332467498</v>
      </c>
      <c r="F3124">
        <v>-490.62339062253722</v>
      </c>
      <c r="G3124">
        <v>3.0757871865363388E-2</v>
      </c>
      <c r="H3124">
        <v>100.70384275762106</v>
      </c>
      <c r="I3124">
        <v>5.0382990539073941E-2</v>
      </c>
      <c r="J3124">
        <v>5.2250555753707885E-2</v>
      </c>
      <c r="K3124">
        <v>1.5328776542723177</v>
      </c>
      <c r="L3124">
        <v>65.776476860046387</v>
      </c>
      <c r="M3124">
        <v>231.76740232547127</v>
      </c>
      <c r="N3124">
        <v>148.14756608181003</v>
      </c>
      <c r="O3124">
        <v>0.50625601410865784</v>
      </c>
      <c r="P3124">
        <v>1.3453723377651636E-2</v>
      </c>
      <c r="Q3124">
        <v>1.0151986598968505E-2</v>
      </c>
      <c r="R3124">
        <v>0.41110531330108641</v>
      </c>
      <c r="S3124">
        <v>647.34496836196024</v>
      </c>
      <c r="T3124">
        <v>41.817975044250488</v>
      </c>
      <c r="U3124">
        <v>0.3651474016904831</v>
      </c>
      <c r="V3124">
        <v>626.56338214874268</v>
      </c>
      <c r="W3124">
        <v>1</v>
      </c>
      <c r="X3124">
        <v>0.39397252321243287</v>
      </c>
      <c r="Y3124">
        <v>395.87907505855617</v>
      </c>
      <c r="Z3124">
        <v>1</v>
      </c>
      <c r="AA3124">
        <v>33.576203303365709</v>
      </c>
      <c r="AB3124">
        <v>157.33006372070315</v>
      </c>
      <c r="AC3124">
        <v>59.154267609119415</v>
      </c>
      <c r="AD3124">
        <v>4.5621578509990983E-3</v>
      </c>
      <c r="AE3124">
        <v>17.525756833808241</v>
      </c>
      <c r="AF3124">
        <v>0.12146665334701537</v>
      </c>
      <c r="AG3124">
        <v>5.7647452092114335E-4</v>
      </c>
      <c r="AH3124">
        <v>8.1594007134437544E-3</v>
      </c>
      <c r="AI3124">
        <v>15.803844034671783</v>
      </c>
      <c r="AJ3124">
        <v>8.4720380321603201</v>
      </c>
      <c r="AK3124">
        <v>2.1204048854112623</v>
      </c>
      <c r="AL3124">
        <v>2.7488550075881371</v>
      </c>
      <c r="AM3124">
        <v>33.329947555065161</v>
      </c>
      <c r="AN3124">
        <v>661.47353231563193</v>
      </c>
      <c r="AO3124">
        <v>7.1400901913642886E-2</v>
      </c>
      <c r="AP3124">
        <v>0.8338683559894563</v>
      </c>
    </row>
    <row r="3125" spans="1:42">
      <c r="A3125">
        <v>459.42663251778191</v>
      </c>
      <c r="B3125">
        <v>298.52092008321847</v>
      </c>
      <c r="C3125">
        <v>475.29779912915615</v>
      </c>
      <c r="D3125">
        <v>-15.871166611374235</v>
      </c>
      <c r="E3125">
        <v>-176.77687904593768</v>
      </c>
      <c r="F3125">
        <v>15.871166611374235</v>
      </c>
      <c r="G3125">
        <v>8.2136832843981475E-2</v>
      </c>
      <c r="H3125">
        <v>1251.6308052242946</v>
      </c>
      <c r="I3125">
        <v>4.2903924286365511E-2</v>
      </c>
      <c r="J3125">
        <v>3.1308922767639157E-2</v>
      </c>
      <c r="K3125">
        <v>1.3078821191012859</v>
      </c>
      <c r="L3125">
        <v>35.391644239425659</v>
      </c>
      <c r="M3125">
        <v>1.8447486353101192</v>
      </c>
      <c r="N3125">
        <v>89.995841952896129</v>
      </c>
      <c r="O3125">
        <v>0.86905667185783386</v>
      </c>
      <c r="P3125">
        <v>1.5042751683129203E-2</v>
      </c>
      <c r="Q3125">
        <v>1.9095355828603104E-2</v>
      </c>
      <c r="R3125">
        <v>0.39656818389892579</v>
      </c>
      <c r="S3125">
        <v>770.6153081173627</v>
      </c>
      <c r="T3125">
        <v>38.19977343082428</v>
      </c>
      <c r="U3125">
        <v>0.31471677124500275</v>
      </c>
      <c r="V3125">
        <v>568.05481910705566</v>
      </c>
      <c r="W3125">
        <v>1</v>
      </c>
      <c r="X3125">
        <v>0.38669695734977727</v>
      </c>
      <c r="Y3125">
        <v>576.32724365492402</v>
      </c>
      <c r="Z3125">
        <v>1</v>
      </c>
      <c r="AA3125">
        <v>18.139289204683308</v>
      </c>
      <c r="AB3125">
        <v>91.93859173583985</v>
      </c>
      <c r="AC3125">
        <v>78.209297358989716</v>
      </c>
      <c r="AD3125">
        <v>8.9775900555472098E-3</v>
      </c>
      <c r="AE3125">
        <v>45.623553154111924</v>
      </c>
      <c r="AF3125">
        <v>0.27741036772727967</v>
      </c>
      <c r="AG3125">
        <v>1.1507597914997565E-3</v>
      </c>
      <c r="AH3125">
        <v>5.9245948791503904E-2</v>
      </c>
      <c r="AI3125">
        <v>21.532044112682343</v>
      </c>
      <c r="AJ3125">
        <v>1.4530715539549188</v>
      </c>
      <c r="AK3125">
        <v>40.805770084261894</v>
      </c>
      <c r="AL3125">
        <v>6.9638030104802926</v>
      </c>
      <c r="AM3125">
        <v>36.037533342838287</v>
      </c>
      <c r="AN3125">
        <v>377.25691185456822</v>
      </c>
      <c r="AO3125">
        <v>8.2741966128349304E-2</v>
      </c>
      <c r="AP3125">
        <v>0.8569684171676637</v>
      </c>
    </row>
    <row r="3126" spans="1:42">
      <c r="A3126">
        <v>522.59690719007085</v>
      </c>
      <c r="B3126">
        <v>326.86733883569099</v>
      </c>
      <c r="C3126">
        <v>879.37619961875146</v>
      </c>
      <c r="D3126">
        <v>-356.77929242868061</v>
      </c>
      <c r="E3126">
        <v>-552.50886078306053</v>
      </c>
      <c r="F3126">
        <v>356.77929242868061</v>
      </c>
      <c r="G3126">
        <v>2.8292086272134705E-2</v>
      </c>
      <c r="H3126">
        <v>2422.1013785703644</v>
      </c>
      <c r="I3126">
        <v>2.6786557137966155E-2</v>
      </c>
      <c r="J3126">
        <v>3.2592923402786252E-2</v>
      </c>
      <c r="K3126">
        <v>1.6280515460312366</v>
      </c>
      <c r="L3126">
        <v>25.676777362823486</v>
      </c>
      <c r="M3126">
        <v>145.45159996265193</v>
      </c>
      <c r="N3126">
        <v>93.874396740913397</v>
      </c>
      <c r="O3126">
        <v>0.72939351201057434</v>
      </c>
      <c r="P3126">
        <v>1.7739114125569659E-2</v>
      </c>
      <c r="Q3126">
        <v>1.6840032736460366E-2</v>
      </c>
      <c r="R3126">
        <v>0.38241065502166749</v>
      </c>
      <c r="S3126">
        <v>997.42500314457402</v>
      </c>
      <c r="T3126">
        <v>40.810900926589966</v>
      </c>
      <c r="U3126">
        <v>0.33592853009700779</v>
      </c>
      <c r="V3126">
        <v>555.32357692718506</v>
      </c>
      <c r="W3126">
        <v>1</v>
      </c>
      <c r="X3126">
        <v>0.36869992733001711</v>
      </c>
      <c r="Y3126">
        <v>284.99198130179656</v>
      </c>
      <c r="Z3126">
        <v>1</v>
      </c>
      <c r="AA3126">
        <v>12.111153105115893</v>
      </c>
      <c r="AB3126">
        <v>19.161398559570316</v>
      </c>
      <c r="AC3126">
        <v>198.12795072793961</v>
      </c>
      <c r="AD3126">
        <v>1.2303427345732337E-2</v>
      </c>
      <c r="AE3126">
        <v>4.5318635175057063</v>
      </c>
      <c r="AF3126">
        <v>9.4234027862548808E-2</v>
      </c>
      <c r="AG3126">
        <v>1.1077885905967635E-3</v>
      </c>
      <c r="AH3126">
        <v>4.7817824304103848E-2</v>
      </c>
      <c r="AI3126">
        <v>10.343611538410187</v>
      </c>
      <c r="AJ3126">
        <v>1.9034322065561926</v>
      </c>
      <c r="AK3126">
        <v>40.115706501603128</v>
      </c>
      <c r="AL3126">
        <v>4.0509807140674461</v>
      </c>
      <c r="AM3126">
        <v>85.00685218572616</v>
      </c>
      <c r="AN3126">
        <v>601.60035416217875</v>
      </c>
      <c r="AO3126">
        <v>0.10916930162906646</v>
      </c>
      <c r="AP3126">
        <v>0.84213712573051458</v>
      </c>
    </row>
    <row r="3127" spans="1:42">
      <c r="A3127">
        <v>188.62712328333808</v>
      </c>
      <c r="B3127">
        <v>389.16286610968314</v>
      </c>
      <c r="C3127">
        <v>1429.7653671992709</v>
      </c>
      <c r="D3127">
        <v>-1241.1382439159329</v>
      </c>
      <c r="E3127">
        <v>-1040.6025010895878</v>
      </c>
      <c r="F3127">
        <v>1040.6025010895878</v>
      </c>
      <c r="G3127">
        <v>-1.8277017013682206E-3</v>
      </c>
      <c r="H3127">
        <v>5043.8146416634481</v>
      </c>
      <c r="I3127">
        <v>1.9128705561161041E-2</v>
      </c>
      <c r="J3127">
        <v>8.9811129570007316E-3</v>
      </c>
      <c r="K3127">
        <v>1.6200272749364375</v>
      </c>
      <c r="L3127">
        <v>72.664209604263306</v>
      </c>
      <c r="M3127">
        <v>630.59492423620497</v>
      </c>
      <c r="N3127">
        <v>23.770134242248538</v>
      </c>
      <c r="O3127">
        <v>0.6967674195766449</v>
      </c>
      <c r="P3127">
        <v>3.3062689569261332E-3</v>
      </c>
      <c r="Q3127">
        <v>3.5145545588599308E-2</v>
      </c>
      <c r="R3127">
        <v>0.47937949180603029</v>
      </c>
      <c r="S3127">
        <v>807.80457999360294</v>
      </c>
      <c r="T3127">
        <v>32.692167162895203</v>
      </c>
      <c r="U3127">
        <v>0.34576578676700592</v>
      </c>
      <c r="V3127">
        <v>595.43294906616211</v>
      </c>
      <c r="W3127">
        <v>1</v>
      </c>
      <c r="X3127">
        <v>0.43917187809944158</v>
      </c>
      <c r="Y3127">
        <v>297.3281890839508</v>
      </c>
      <c r="Z3127">
        <v>1</v>
      </c>
      <c r="AA3127">
        <v>40.168894993677142</v>
      </c>
      <c r="AB3127">
        <v>165.99615216064456</v>
      </c>
      <c r="AC3127">
        <v>42.454348504543304</v>
      </c>
      <c r="AD3127">
        <v>4.6093019664797015E-3</v>
      </c>
      <c r="AE3127">
        <v>46.774998835747198</v>
      </c>
      <c r="AF3127">
        <v>-2.209579825401306E-2</v>
      </c>
      <c r="AG3127">
        <v>6.6772165294883435E-4</v>
      </c>
      <c r="AH3127">
        <v>3.1525212645530702E-2</v>
      </c>
      <c r="AI3127">
        <v>26.657072007656097</v>
      </c>
      <c r="AJ3127">
        <v>4.5052365505974548</v>
      </c>
      <c r="AK3127">
        <v>59.311055125594137</v>
      </c>
      <c r="AL3127">
        <v>5.7909633909058762</v>
      </c>
      <c r="AM3127">
        <v>98.041314423084259</v>
      </c>
      <c r="AN3127">
        <v>157.73042721200085</v>
      </c>
      <c r="AO3127">
        <v>6.1262483000755312E-2</v>
      </c>
      <c r="AP3127">
        <v>0.92325251817703258</v>
      </c>
    </row>
    <row r="3128" spans="1:42">
      <c r="A3128">
        <v>963.5375303295981</v>
      </c>
      <c r="B3128">
        <v>645.84928746982325</v>
      </c>
      <c r="C3128">
        <v>548.77638694456527</v>
      </c>
      <c r="D3128">
        <v>317.68824285977485</v>
      </c>
      <c r="E3128">
        <v>-317.68824285977485</v>
      </c>
      <c r="F3128">
        <v>-414.76114338503282</v>
      </c>
      <c r="G3128">
        <v>3.8870313637299298E-3</v>
      </c>
      <c r="H3128">
        <v>575.21172784920088</v>
      </c>
      <c r="I3128">
        <v>4.2897631824016569E-2</v>
      </c>
      <c r="J3128">
        <v>3.7499629735946657E-2</v>
      </c>
      <c r="K3128">
        <v>1.337881071716547</v>
      </c>
      <c r="L3128">
        <v>48.994550704956055</v>
      </c>
      <c r="M3128">
        <v>1.4861840333370393</v>
      </c>
      <c r="N3128">
        <v>140.02054331188205</v>
      </c>
      <c r="O3128">
        <v>0.86069026589393616</v>
      </c>
      <c r="P3128">
        <v>4.9161216947767464E-3</v>
      </c>
      <c r="Q3128">
        <v>2.4042961279551186E-2</v>
      </c>
      <c r="R3128">
        <v>0.41025026798248293</v>
      </c>
      <c r="S3128">
        <v>551.92818820389687</v>
      </c>
      <c r="T3128">
        <v>47.563397884368896</v>
      </c>
      <c r="U3128">
        <v>0.3854847210645676</v>
      </c>
      <c r="V3128">
        <v>569.33538913726807</v>
      </c>
      <c r="W3128">
        <v>1</v>
      </c>
      <c r="X3128">
        <v>0.43380532979965214</v>
      </c>
      <c r="Y3128">
        <v>325.80139689264587</v>
      </c>
      <c r="Z3128">
        <v>1</v>
      </c>
      <c r="AA3128">
        <v>15.185780240240099</v>
      </c>
      <c r="AB3128">
        <v>4.4653642578125003</v>
      </c>
      <c r="AC3128">
        <v>58.901007473468781</v>
      </c>
      <c r="AD3128">
        <v>9.2489340366461344E-3</v>
      </c>
      <c r="AE3128">
        <v>1.4357548522916643</v>
      </c>
      <c r="AF3128">
        <v>1.431726694107055E-2</v>
      </c>
      <c r="AG3128">
        <v>1.0385993072212598E-3</v>
      </c>
      <c r="AH3128">
        <v>3.1827497208118442E-2</v>
      </c>
      <c r="AI3128">
        <v>18.017477095127106</v>
      </c>
      <c r="AJ3128">
        <v>15.277298259413836</v>
      </c>
      <c r="AK3128">
        <v>16.40964852154255</v>
      </c>
      <c r="AL3128">
        <v>5.0635473336442676</v>
      </c>
      <c r="AM3128">
        <v>26.607355296611786</v>
      </c>
      <c r="AN3128">
        <v>783.05984582959354</v>
      </c>
      <c r="AO3128">
        <v>8.7071665883064281E-2</v>
      </c>
      <c r="AP3128">
        <v>0.81281653237342844</v>
      </c>
    </row>
    <row r="3129" spans="1:42">
      <c r="A3129">
        <v>856.05872132351988</v>
      </c>
      <c r="B3129">
        <v>755.53071816966656</v>
      </c>
      <c r="C3129">
        <v>633.71623273336093</v>
      </c>
      <c r="D3129">
        <v>100.52800315385332</v>
      </c>
      <c r="E3129">
        <v>-100.52800315385332</v>
      </c>
      <c r="F3129">
        <v>-222.34248859015895</v>
      </c>
      <c r="G3129">
        <v>2.7225964291491815E-2</v>
      </c>
      <c r="H3129">
        <v>1106.428829249239</v>
      </c>
      <c r="I3129">
        <v>3.22059229016304E-2</v>
      </c>
      <c r="J3129">
        <v>8.7705984115600585E-2</v>
      </c>
      <c r="K3129">
        <v>1.8271686927497386</v>
      </c>
      <c r="L3129">
        <v>37.329772710800171</v>
      </c>
      <c r="M3129">
        <v>31.233115489678042</v>
      </c>
      <c r="N3129">
        <v>165.33701583213809</v>
      </c>
      <c r="O3129">
        <v>0.52530404925346375</v>
      </c>
      <c r="P3129">
        <v>1.5100631025102401E-2</v>
      </c>
      <c r="Q3129">
        <v>3.6808054712083598E-3</v>
      </c>
      <c r="R3129">
        <v>0.44949533462524416</v>
      </c>
      <c r="S3129">
        <v>597.2395225862748</v>
      </c>
      <c r="T3129">
        <v>31.700876355171204</v>
      </c>
      <c r="U3129">
        <v>0.29331477940082551</v>
      </c>
      <c r="V3129">
        <v>487.04829216003418</v>
      </c>
      <c r="W3129">
        <v>1</v>
      </c>
      <c r="X3129">
        <v>0.34688960433006288</v>
      </c>
      <c r="Y3129">
        <v>298.08294429649118</v>
      </c>
      <c r="Z3129">
        <v>1</v>
      </c>
      <c r="AA3129">
        <v>14.171306392412188</v>
      </c>
      <c r="AB3129">
        <v>28.099140319824222</v>
      </c>
      <c r="AC3129">
        <v>146.09444588422775</v>
      </c>
      <c r="AD3129">
        <v>1.5051637959276509E-2</v>
      </c>
      <c r="AE3129">
        <v>2.2219774634771294</v>
      </c>
      <c r="AF3129">
        <v>9.256601214408873E-2</v>
      </c>
      <c r="AG3129">
        <v>8.3182375058588867E-4</v>
      </c>
      <c r="AH3129">
        <v>5.5666062116622922E-2</v>
      </c>
      <c r="AI3129">
        <v>20.460173785686493</v>
      </c>
      <c r="AJ3129">
        <v>6.3209580977145086</v>
      </c>
      <c r="AK3129">
        <v>48.033102824091912</v>
      </c>
      <c r="AL3129">
        <v>1.4664682688583128</v>
      </c>
      <c r="AM3129">
        <v>84.299571669101709</v>
      </c>
      <c r="AN3129">
        <v>267.79787886165548</v>
      </c>
      <c r="AO3129">
        <v>4.2304110407829283E-2</v>
      </c>
      <c r="AP3129">
        <v>0.84949309349060065</v>
      </c>
    </row>
    <row r="3130" spans="1:42">
      <c r="A3130">
        <v>782.40808739043939</v>
      </c>
      <c r="B3130">
        <v>529.46255271276277</v>
      </c>
      <c r="C3130">
        <v>499.77252249920303</v>
      </c>
      <c r="D3130">
        <v>252.94553467767662</v>
      </c>
      <c r="E3130">
        <v>-252.94553467767662</v>
      </c>
      <c r="F3130">
        <v>-282.63556489123636</v>
      </c>
      <c r="G3130">
        <v>1.2250096140204274E-2</v>
      </c>
      <c r="H3130">
        <v>883.55233105422758</v>
      </c>
      <c r="I3130">
        <v>5.1356900632381436E-2</v>
      </c>
      <c r="J3130">
        <v>1.0768160104751586E-2</v>
      </c>
      <c r="K3130">
        <v>1.4205932149708271</v>
      </c>
      <c r="L3130">
        <v>55.445983409881592</v>
      </c>
      <c r="M3130">
        <v>2.4807101183381302</v>
      </c>
      <c r="N3130">
        <v>156.08380843143465</v>
      </c>
      <c r="O3130">
        <v>0.97720316052436829</v>
      </c>
      <c r="P3130">
        <v>6.788484149509005E-3</v>
      </c>
      <c r="Q3130">
        <v>8.7716771761576322E-3</v>
      </c>
      <c r="R3130">
        <v>0.4677955389022827</v>
      </c>
      <c r="S3130">
        <v>801.44199184125569</v>
      </c>
      <c r="T3130">
        <v>27.39681601524353</v>
      </c>
      <c r="U3130">
        <v>0.29688543260097505</v>
      </c>
      <c r="V3130">
        <v>496.7360258102417</v>
      </c>
      <c r="W3130">
        <v>1</v>
      </c>
      <c r="X3130">
        <v>0.40078836441040039</v>
      </c>
      <c r="Y3130">
        <v>471.79913984190364</v>
      </c>
      <c r="Z3130">
        <v>1</v>
      </c>
      <c r="AA3130">
        <v>49.155834347410206</v>
      </c>
      <c r="AB3130">
        <v>14.039929565429688</v>
      </c>
      <c r="AC3130">
        <v>36.47313266992569</v>
      </c>
      <c r="AD3130">
        <v>2.7980168660481771E-3</v>
      </c>
      <c r="AE3130">
        <v>4.2133470448095949</v>
      </c>
      <c r="AF3130">
        <v>4.4964051246643058E-2</v>
      </c>
      <c r="AG3130">
        <v>4.761850683437134E-4</v>
      </c>
      <c r="AH3130">
        <v>2.4713266837596892E-2</v>
      </c>
      <c r="AI3130">
        <v>9.5972302556037903</v>
      </c>
      <c r="AJ3130">
        <v>4.3874638334071276</v>
      </c>
      <c r="AK3130">
        <v>31.644820666909219</v>
      </c>
      <c r="AL3130">
        <v>3.8119010193081335</v>
      </c>
      <c r="AM3130">
        <v>84.114452493190768</v>
      </c>
      <c r="AN3130">
        <v>582.33252350200587</v>
      </c>
      <c r="AO3130">
        <v>8.9377892136573794E-2</v>
      </c>
      <c r="AP3130">
        <v>0.87232588744163519</v>
      </c>
    </row>
    <row r="3131" spans="1:42">
      <c r="A3131">
        <v>941.16689575817225</v>
      </c>
      <c r="B3131">
        <v>748.11247689997583</v>
      </c>
      <c r="C3131">
        <v>585.18584399722306</v>
      </c>
      <c r="D3131">
        <v>193.05441885819641</v>
      </c>
      <c r="E3131">
        <v>-193.05441885819641</v>
      </c>
      <c r="F3131">
        <v>-355.98105176094919</v>
      </c>
      <c r="G3131">
        <v>4.3783883480994143E-2</v>
      </c>
      <c r="H3131">
        <v>818.86520363420721</v>
      </c>
      <c r="I3131">
        <v>3.0315813124179837E-2</v>
      </c>
      <c r="J3131">
        <v>8.3801529407501227E-2</v>
      </c>
      <c r="K3131">
        <v>1.6519062565743923</v>
      </c>
      <c r="L3131">
        <v>71.443387269973755</v>
      </c>
      <c r="M3131">
        <v>1.7261889491138216</v>
      </c>
      <c r="N3131">
        <v>119.60259795303347</v>
      </c>
      <c r="O3131">
        <v>0.80208477377891541</v>
      </c>
      <c r="P3131">
        <v>1.8107397132449677E-2</v>
      </c>
      <c r="Q3131">
        <v>2.7334002229902475E-2</v>
      </c>
      <c r="R3131">
        <v>0.46014569282531737</v>
      </c>
      <c r="S3131">
        <v>768.23496342873045</v>
      </c>
      <c r="T3131">
        <v>38.157114386558533</v>
      </c>
      <c r="U3131">
        <v>0.44819199621677397</v>
      </c>
      <c r="V3131">
        <v>578.94821166992188</v>
      </c>
      <c r="W3131">
        <v>1</v>
      </c>
      <c r="X3131">
        <v>0.40686246514320379</v>
      </c>
      <c r="Y3131">
        <v>503.65171742319569</v>
      </c>
      <c r="Z3131">
        <v>1</v>
      </c>
      <c r="AA3131">
        <v>16.689978898935323</v>
      </c>
      <c r="AB3131">
        <v>164.28927496337892</v>
      </c>
      <c r="AC3131">
        <v>172.05653041601181</v>
      </c>
      <c r="AD3131">
        <v>6.578135694194044E-3</v>
      </c>
      <c r="AE3131">
        <v>40.912126152184527</v>
      </c>
      <c r="AF3131">
        <v>0.10289054989814758</v>
      </c>
      <c r="AG3131">
        <v>1.3369260970082107E-3</v>
      </c>
      <c r="AH3131">
        <v>4.0856967663764954E-2</v>
      </c>
      <c r="AI3131">
        <v>5.7077679038047791</v>
      </c>
      <c r="AJ3131">
        <v>6.5790918583065343</v>
      </c>
      <c r="AK3131">
        <v>14.563892549872397</v>
      </c>
      <c r="AL3131">
        <v>4.1275865821896485</v>
      </c>
      <c r="AM3131">
        <v>102.3014530301094</v>
      </c>
      <c r="AN3131">
        <v>464.4630546175639</v>
      </c>
      <c r="AO3131">
        <v>0.10728030049800873</v>
      </c>
      <c r="AP3131">
        <v>0.83407332181930549</v>
      </c>
    </row>
    <row r="3132" spans="1:42">
      <c r="A3132">
        <v>678.82857815933846</v>
      </c>
      <c r="B3132">
        <v>3931.1860297372123</v>
      </c>
      <c r="C3132">
        <v>3300.645706566474</v>
      </c>
      <c r="D3132">
        <v>-3252.3574515778737</v>
      </c>
      <c r="E3132">
        <v>630.54032317073825</v>
      </c>
      <c r="F3132">
        <v>-630.54032317073825</v>
      </c>
      <c r="G3132">
        <v>2.3620916166905877E-2</v>
      </c>
      <c r="H3132">
        <v>2460.4941773717646</v>
      </c>
      <c r="I3132">
        <v>3.0513057410717009E-2</v>
      </c>
      <c r="J3132">
        <v>3.2526077985763548E-2</v>
      </c>
      <c r="K3132">
        <v>1.6379002133429048</v>
      </c>
      <c r="L3132">
        <v>75.010933876037598</v>
      </c>
      <c r="M3132">
        <v>8662.5926619854072</v>
      </c>
      <c r="N3132">
        <v>44.647380673789982</v>
      </c>
      <c r="O3132">
        <v>0.89085236191749573</v>
      </c>
      <c r="P3132">
        <v>2.1965929137335881E-2</v>
      </c>
      <c r="Q3132">
        <v>5.8678145408630365E-3</v>
      </c>
      <c r="R3132">
        <v>0.4463037919998169</v>
      </c>
      <c r="S3132">
        <v>697.66827237105701</v>
      </c>
      <c r="T3132">
        <v>42.043638229370117</v>
      </c>
      <c r="U3132">
        <v>0.4364130133390427</v>
      </c>
      <c r="V3132">
        <v>507.26425647735596</v>
      </c>
      <c r="W3132">
        <v>1</v>
      </c>
      <c r="X3132">
        <v>0.31440061807632447</v>
      </c>
      <c r="Y3132">
        <v>627.79556663896335</v>
      </c>
      <c r="Z3132">
        <v>1</v>
      </c>
      <c r="AA3132">
        <v>17.007473659048085</v>
      </c>
      <c r="AB3132">
        <v>148.4805632324219</v>
      </c>
      <c r="AC3132">
        <v>103.55398207902908</v>
      </c>
      <c r="AD3132">
        <v>3.6219164856478702E-3</v>
      </c>
      <c r="AE3132">
        <v>31.76221679316432</v>
      </c>
      <c r="AF3132">
        <v>7.0017764568328852E-2</v>
      </c>
      <c r="AG3132">
        <v>2.6650073961769605E-4</v>
      </c>
      <c r="AH3132">
        <v>5.3854961073398586E-2</v>
      </c>
      <c r="AI3132">
        <v>27.36344963312149</v>
      </c>
      <c r="AJ3132">
        <v>14.408567907158625</v>
      </c>
      <c r="AK3132">
        <v>44.757084143757822</v>
      </c>
      <c r="AL3132">
        <v>6.428457314503552</v>
      </c>
      <c r="AM3132">
        <v>101.51016281843185</v>
      </c>
      <c r="AN3132">
        <v>813.10881966256534</v>
      </c>
      <c r="AO3132">
        <v>5.9668424725532535E-2</v>
      </c>
      <c r="AP3132">
        <v>0.84159817433357242</v>
      </c>
    </row>
    <row r="3133" spans="1:42">
      <c r="A3133">
        <v>1116.7341104161435</v>
      </c>
      <c r="B3133">
        <v>1843.1891189796518</v>
      </c>
      <c r="C3133">
        <v>1283.597035005906</v>
      </c>
      <c r="D3133">
        <v>-726.45500856350827</v>
      </c>
      <c r="E3133">
        <v>559.59208397374573</v>
      </c>
      <c r="F3133">
        <v>-559.59208397374573</v>
      </c>
      <c r="G3133">
        <v>1.9948866270175338E-3</v>
      </c>
      <c r="H3133">
        <v>2035.8731907332344</v>
      </c>
      <c r="I3133">
        <v>4.1135683357715606E-2</v>
      </c>
      <c r="J3133">
        <v>9.9806445121765133E-2</v>
      </c>
      <c r="K3133">
        <v>1.8609696355998515</v>
      </c>
      <c r="L3133">
        <v>58.183153867721558</v>
      </c>
      <c r="M3133">
        <v>1956.809958461653</v>
      </c>
      <c r="N3133">
        <v>186.99726527290346</v>
      </c>
      <c r="O3133">
        <v>0.90079733729362488</v>
      </c>
      <c r="P3133">
        <v>1.3984254995981851E-2</v>
      </c>
      <c r="Q3133">
        <v>4.8812317848205555E-3</v>
      </c>
      <c r="R3133">
        <v>0.42233398437500003</v>
      </c>
      <c r="S3133">
        <v>1137.9646831283046</v>
      </c>
      <c r="T3133">
        <v>25.81728994846344</v>
      </c>
      <c r="U3133">
        <v>0.33639169991016388</v>
      </c>
      <c r="V3133">
        <v>506.5941333770752</v>
      </c>
      <c r="W3133">
        <v>1</v>
      </c>
      <c r="X3133">
        <v>0.31662036776542668</v>
      </c>
      <c r="Y3133">
        <v>662.77782654659711</v>
      </c>
      <c r="Z3133">
        <v>1</v>
      </c>
      <c r="AA3133">
        <v>33.924825355043417</v>
      </c>
      <c r="AB3133">
        <v>70.881774841308598</v>
      </c>
      <c r="AC3133">
        <v>62.032191455364227</v>
      </c>
      <c r="AD3133">
        <v>3.9692772759331602E-3</v>
      </c>
      <c r="AE3133">
        <v>52.229330885654122</v>
      </c>
      <c r="AF3133">
        <v>-1.3016105890274049E-2</v>
      </c>
      <c r="AG3133">
        <v>1.1729420525688483E-3</v>
      </c>
      <c r="AH3133">
        <v>4.8668723964691164E-2</v>
      </c>
      <c r="AI3133">
        <v>19.370374381542206</v>
      </c>
      <c r="AJ3133">
        <v>3.2349853294077739</v>
      </c>
      <c r="AK3133">
        <v>48.968597032427787</v>
      </c>
      <c r="AL3133">
        <v>2.8022429509297306</v>
      </c>
      <c r="AM3133">
        <v>66.502317392826086</v>
      </c>
      <c r="AN3133">
        <v>160.11858114179722</v>
      </c>
      <c r="AO3133">
        <v>5.6149427294731144E-2</v>
      </c>
      <c r="AP3133">
        <v>0.81874942874908452</v>
      </c>
    </row>
    <row r="3134" spans="1:42">
      <c r="A3134">
        <v>1143.6791332329497</v>
      </c>
      <c r="B3134">
        <v>847.64699235538671</v>
      </c>
      <c r="C3134">
        <v>807.9716055679196</v>
      </c>
      <c r="D3134">
        <v>296.03214087756294</v>
      </c>
      <c r="E3134">
        <v>-296.03214087756294</v>
      </c>
      <c r="F3134">
        <v>-335.70752766503006</v>
      </c>
      <c r="G3134">
        <v>5.3324800119532813E-2</v>
      </c>
      <c r="H3134">
        <v>1477.8657242495367</v>
      </c>
      <c r="I3134">
        <v>2.7313428819179534E-2</v>
      </c>
      <c r="J3134">
        <v>1.6137274980545041E-2</v>
      </c>
      <c r="K3134">
        <v>1.426144870787859</v>
      </c>
      <c r="L3134">
        <v>56.526682376861572</v>
      </c>
      <c r="M3134">
        <v>70.424400844571821</v>
      </c>
      <c r="N3134">
        <v>188.85510955066684</v>
      </c>
      <c r="O3134">
        <v>0.56248381733894348</v>
      </c>
      <c r="P3134">
        <v>4.4544516669379336E-3</v>
      </c>
      <c r="Q3134">
        <v>3.5128736654917392E-2</v>
      </c>
      <c r="R3134">
        <v>0.47199328899383547</v>
      </c>
      <c r="S3134">
        <v>1020.6760640724858</v>
      </c>
      <c r="T3134">
        <v>43.788105249404907</v>
      </c>
      <c r="U3134">
        <v>0.34309395253658298</v>
      </c>
      <c r="V3134">
        <v>490.38541316986084</v>
      </c>
      <c r="W3134">
        <v>1</v>
      </c>
      <c r="X3134">
        <v>0.28530188083648683</v>
      </c>
      <c r="Y3134">
        <v>630.28335247847212</v>
      </c>
      <c r="Z3134">
        <v>1</v>
      </c>
      <c r="AA3134">
        <v>50.718872501325613</v>
      </c>
      <c r="AB3134">
        <v>52.364234008789069</v>
      </c>
      <c r="AC3134">
        <v>196.11004739999771</v>
      </c>
      <c r="AD3134">
        <v>3.6552282480093149E-3</v>
      </c>
      <c r="AE3134">
        <v>2.835484654288392</v>
      </c>
      <c r="AF3134">
        <v>0.19407374382019041</v>
      </c>
      <c r="AG3134">
        <v>1.2461508516574821E-3</v>
      </c>
      <c r="AH3134">
        <v>2.8060825765132903E-2</v>
      </c>
      <c r="AI3134">
        <v>12.058627903461456</v>
      </c>
      <c r="AJ3134">
        <v>11.088905848268549</v>
      </c>
      <c r="AK3134">
        <v>42.704790392518042</v>
      </c>
      <c r="AL3134">
        <v>2.1082076783314854</v>
      </c>
      <c r="AM3134">
        <v>101.44740375280381</v>
      </c>
      <c r="AN3134">
        <v>766.26058309344126</v>
      </c>
      <c r="AO3134">
        <v>0.10917800486087799</v>
      </c>
      <c r="AP3134">
        <v>0.84267379832267775</v>
      </c>
    </row>
    <row r="3135" spans="1:42">
      <c r="A3135">
        <v>846.69715868749563</v>
      </c>
      <c r="B3135">
        <v>704.7761641683212</v>
      </c>
      <c r="C3135">
        <v>876.11444565756187</v>
      </c>
      <c r="D3135">
        <v>-29.417286970066243</v>
      </c>
      <c r="E3135">
        <v>-171.33828148924067</v>
      </c>
      <c r="F3135">
        <v>29.417286970066243</v>
      </c>
      <c r="G3135">
        <v>2.4475886606798714E-2</v>
      </c>
      <c r="H3135">
        <v>1769.5193759187537</v>
      </c>
      <c r="I3135">
        <v>1.7855536043643951E-2</v>
      </c>
      <c r="J3135">
        <v>2.2636380672454832E-2</v>
      </c>
      <c r="K3135">
        <v>1.0183260966718197</v>
      </c>
      <c r="L3135">
        <v>69.193969964981079</v>
      </c>
      <c r="M3135">
        <v>445.64332226300644</v>
      </c>
      <c r="N3135">
        <v>149.73555089721683</v>
      </c>
      <c r="O3135">
        <v>0.84796151518821716</v>
      </c>
      <c r="P3135">
        <v>6.3441874716016972E-3</v>
      </c>
      <c r="Q3135">
        <v>1.181126366721259E-2</v>
      </c>
      <c r="R3135">
        <v>0.45671206474304199</v>
      </c>
      <c r="S3135">
        <v>456.14509864913776</v>
      </c>
      <c r="T3135">
        <v>36.528632044792175</v>
      </c>
      <c r="U3135">
        <v>0.30485541880130773</v>
      </c>
      <c r="V3135">
        <v>607.98654556274414</v>
      </c>
      <c r="W3135">
        <v>1</v>
      </c>
      <c r="X3135">
        <v>0.38811704754829407</v>
      </c>
      <c r="Y3135">
        <v>590.06774357230699</v>
      </c>
      <c r="Z3135">
        <v>1</v>
      </c>
      <c r="AA3135">
        <v>22.520443446283345</v>
      </c>
      <c r="AB3135">
        <v>79.225358703613281</v>
      </c>
      <c r="AC3135">
        <v>61.399541795253754</v>
      </c>
      <c r="AD3135">
        <v>1.8372755784254809E-3</v>
      </c>
      <c r="AE3135">
        <v>1.4250118903262117</v>
      </c>
      <c r="AF3135">
        <v>0.10096970200538632</v>
      </c>
      <c r="AG3135">
        <v>1.0051973728864565E-4</v>
      </c>
      <c r="AH3135">
        <v>3.9415387415885926E-2</v>
      </c>
      <c r="AI3135">
        <v>25.200739800930023</v>
      </c>
      <c r="AJ3135">
        <v>7.2105661351814483</v>
      </c>
      <c r="AK3135">
        <v>30.438551110625266</v>
      </c>
      <c r="AL3135">
        <v>8.401168056346938</v>
      </c>
      <c r="AM3135">
        <v>48.570609581470492</v>
      </c>
      <c r="AN3135">
        <v>755.74485923858356</v>
      </c>
      <c r="AO3135">
        <v>7.6508536696434024E-2</v>
      </c>
      <c r="AP3135">
        <v>0.8739944367408754</v>
      </c>
    </row>
    <row r="3136" spans="1:42">
      <c r="A3136">
        <v>557.60049952971849</v>
      </c>
      <c r="B3136">
        <v>282.95500014062441</v>
      </c>
      <c r="C3136">
        <v>833.54193267708354</v>
      </c>
      <c r="D3136">
        <v>-275.94143314736505</v>
      </c>
      <c r="E3136">
        <v>-550.58693253645913</v>
      </c>
      <c r="F3136">
        <v>275.94143314736505</v>
      </c>
      <c r="G3136">
        <v>2.1958336092044138E-2</v>
      </c>
      <c r="H3136">
        <v>2458.2866043820763</v>
      </c>
      <c r="I3136">
        <v>3.144459933042526E-2</v>
      </c>
      <c r="J3136">
        <v>6.7608220815658565E-2</v>
      </c>
      <c r="K3136">
        <v>2.0185708701670171</v>
      </c>
      <c r="L3136">
        <v>43.781681060791016</v>
      </c>
      <c r="M3136">
        <v>7.0619090163050933</v>
      </c>
      <c r="N3136">
        <v>74.889580511283881</v>
      </c>
      <c r="O3136">
        <v>0.64093175530433655</v>
      </c>
      <c r="P3136">
        <v>2.3024369663662378E-2</v>
      </c>
      <c r="Q3136">
        <v>4.021031374401516E-2</v>
      </c>
      <c r="R3136">
        <v>0.4129182291030884</v>
      </c>
      <c r="S3136">
        <v>361.02901411394282</v>
      </c>
      <c r="T3136">
        <v>25.85684061050415</v>
      </c>
      <c r="U3136">
        <v>0.42073013007640836</v>
      </c>
      <c r="V3136">
        <v>483.41639041900635</v>
      </c>
      <c r="W3136">
        <v>1</v>
      </c>
      <c r="X3136">
        <v>0.36521639585494997</v>
      </c>
      <c r="Y3136">
        <v>332.52777694480505</v>
      </c>
      <c r="Z3136">
        <v>1</v>
      </c>
      <c r="AA3136">
        <v>47.848668794164666</v>
      </c>
      <c r="AB3136">
        <v>58.497410644531257</v>
      </c>
      <c r="AC3136">
        <v>117.66153126955032</v>
      </c>
      <c r="AD3136">
        <v>1.2207013317662427E-2</v>
      </c>
      <c r="AE3136">
        <v>32.917446103425888</v>
      </c>
      <c r="AF3136">
        <v>5.1355290412902835E-3</v>
      </c>
      <c r="AG3136">
        <v>1.1006770268341395E-3</v>
      </c>
      <c r="AH3136">
        <v>3.0515962231159207E-2</v>
      </c>
      <c r="AI3136">
        <v>11.090296804904938</v>
      </c>
      <c r="AJ3136">
        <v>12.961224051171476</v>
      </c>
      <c r="AK3136">
        <v>37.525499837994573</v>
      </c>
      <c r="AL3136">
        <v>6.3068993147975529</v>
      </c>
      <c r="AM3136">
        <v>70.671866214275354</v>
      </c>
      <c r="AN3136">
        <v>635.90365338562606</v>
      </c>
      <c r="AO3136">
        <v>6.4639420628547661E-2</v>
      </c>
      <c r="AP3136">
        <v>0.87279433655738847</v>
      </c>
    </row>
    <row r="3137" spans="1:42">
      <c r="A3137">
        <v>1283.6270214720662</v>
      </c>
      <c r="B3137">
        <v>1028.701973369996</v>
      </c>
      <c r="C3137">
        <v>900.90576530517865</v>
      </c>
      <c r="D3137">
        <v>254.92504810207015</v>
      </c>
      <c r="E3137">
        <v>-254.92504810207015</v>
      </c>
      <c r="F3137">
        <v>-382.72125616688754</v>
      </c>
      <c r="G3137">
        <v>3.829028442053227E-2</v>
      </c>
      <c r="H3137">
        <v>1347.8329618899434</v>
      </c>
      <c r="I3137">
        <v>5.644369393587112E-2</v>
      </c>
      <c r="J3137">
        <v>2.2401885986328123E-3</v>
      </c>
      <c r="K3137">
        <v>1.8157133167922495</v>
      </c>
      <c r="L3137">
        <v>59.431279897689819</v>
      </c>
      <c r="M3137">
        <v>186.19485755468068</v>
      </c>
      <c r="N3137">
        <v>163.84201136894228</v>
      </c>
      <c r="O3137">
        <v>0.67449161410331726</v>
      </c>
      <c r="P3137">
        <v>2.1734639220767547E-2</v>
      </c>
      <c r="Q3137">
        <v>3.3117207686106362E-2</v>
      </c>
      <c r="R3137">
        <v>0.41545522689819336</v>
      </c>
      <c r="S3137">
        <v>664.78644222506387</v>
      </c>
      <c r="T3137">
        <v>33.744814991950989</v>
      </c>
      <c r="U3137">
        <v>0.42975319683551794</v>
      </c>
      <c r="V3137">
        <v>576.78999900817871</v>
      </c>
      <c r="W3137">
        <v>1</v>
      </c>
      <c r="X3137">
        <v>0.42413631796836854</v>
      </c>
      <c r="Y3137">
        <v>512.89764355802731</v>
      </c>
      <c r="Z3137">
        <v>1</v>
      </c>
      <c r="AA3137">
        <v>33.510943201951982</v>
      </c>
      <c r="AB3137">
        <v>63.278245300292973</v>
      </c>
      <c r="AC3137">
        <v>32.895092666149139</v>
      </c>
      <c r="AD3137">
        <v>2.4465870653462207E-3</v>
      </c>
      <c r="AE3137">
        <v>11.246926435259384</v>
      </c>
      <c r="AF3137">
        <v>0.15289545893669126</v>
      </c>
      <c r="AG3137">
        <v>4.6767855277686938E-4</v>
      </c>
      <c r="AH3137">
        <v>5.279021363258362E-2</v>
      </c>
      <c r="AI3137">
        <v>12.561962306499481</v>
      </c>
      <c r="AJ3137">
        <v>11.725561204492955</v>
      </c>
      <c r="AK3137">
        <v>40.33172048270702</v>
      </c>
      <c r="AL3137">
        <v>6.5069751763674448</v>
      </c>
      <c r="AM3137">
        <v>29.584735357761385</v>
      </c>
      <c r="AN3137">
        <v>730.7451403248956</v>
      </c>
      <c r="AO3137">
        <v>0.10618709647655487</v>
      </c>
      <c r="AP3137">
        <v>0.9058419151306154</v>
      </c>
    </row>
    <row r="3138" spans="1:42">
      <c r="A3138">
        <v>1136.1364984988704</v>
      </c>
      <c r="B3138">
        <v>1022.5264626786848</v>
      </c>
      <c r="C3138">
        <v>698.02086262950104</v>
      </c>
      <c r="D3138">
        <v>113.61003582018566</v>
      </c>
      <c r="E3138">
        <v>-113.61003582018566</v>
      </c>
      <c r="F3138">
        <v>-438.11563586936938</v>
      </c>
      <c r="G3138">
        <v>0.11861087707746837</v>
      </c>
      <c r="H3138">
        <v>810.62910602558009</v>
      </c>
      <c r="I3138">
        <v>4.0723036229610446E-2</v>
      </c>
      <c r="J3138">
        <v>2.3494213342666624E-2</v>
      </c>
      <c r="K3138">
        <v>1.8924180857479571</v>
      </c>
      <c r="L3138">
        <v>19.109303951263428</v>
      </c>
      <c r="M3138">
        <v>164.49480620488708</v>
      </c>
      <c r="N3138">
        <v>143.29138994235996</v>
      </c>
      <c r="O3138">
        <v>0.62708118557929993</v>
      </c>
      <c r="P3138">
        <v>2.4672684139675559E-3</v>
      </c>
      <c r="Q3138">
        <v>2.7751922978295217E-2</v>
      </c>
      <c r="R3138">
        <v>0.49584374904632567</v>
      </c>
      <c r="S3138">
        <v>777.05745297047565</v>
      </c>
      <c r="T3138">
        <v>29.059475660324097</v>
      </c>
      <c r="U3138">
        <v>0.44243006646633148</v>
      </c>
      <c r="V3138">
        <v>549.65064525604248</v>
      </c>
      <c r="W3138">
        <v>1</v>
      </c>
      <c r="X3138">
        <v>0.29458910942077637</v>
      </c>
      <c r="Y3138">
        <v>632.19555881687324</v>
      </c>
      <c r="Z3138">
        <v>1</v>
      </c>
      <c r="AA3138">
        <v>29.160211551237115</v>
      </c>
      <c r="AB3138">
        <v>93.060061889648452</v>
      </c>
      <c r="AC3138">
        <v>187.32922226190567</v>
      </c>
      <c r="AD3138">
        <v>1.343943114973541E-2</v>
      </c>
      <c r="AE3138">
        <v>58.906041711555361</v>
      </c>
      <c r="AF3138">
        <v>0.22977111339569087</v>
      </c>
      <c r="AG3138">
        <v>1.1395435963206942E-3</v>
      </c>
      <c r="AH3138">
        <v>2.7705764758586882E-2</v>
      </c>
      <c r="AI3138">
        <v>17.984152138233185</v>
      </c>
      <c r="AJ3138">
        <v>13.253303221209279</v>
      </c>
      <c r="AK3138">
        <v>16.300200639367102</v>
      </c>
      <c r="AL3138">
        <v>7.2305614705296621</v>
      </c>
      <c r="AM3138">
        <v>33.39388955831528</v>
      </c>
      <c r="AN3138">
        <v>416.64214525266163</v>
      </c>
      <c r="AO3138">
        <v>4.9627256989479063E-2</v>
      </c>
      <c r="AP3138">
        <v>0.87999628806114205</v>
      </c>
    </row>
    <row r="3139" spans="1:42">
      <c r="A3139">
        <v>1647.1606879899182</v>
      </c>
      <c r="B3139">
        <v>2458.8435246206286</v>
      </c>
      <c r="C3139">
        <v>1843.9847907785042</v>
      </c>
      <c r="D3139">
        <v>-811.68283663071043</v>
      </c>
      <c r="E3139">
        <v>614.85873384212437</v>
      </c>
      <c r="F3139">
        <v>-614.85873384212437</v>
      </c>
      <c r="G3139">
        <v>6.0355546644619264E-2</v>
      </c>
      <c r="H3139">
        <v>1438.2973509605831</v>
      </c>
      <c r="I3139">
        <v>3.9162425100803373E-2</v>
      </c>
      <c r="J3139">
        <v>2.7561745643615724E-3</v>
      </c>
      <c r="K3139">
        <v>1.4407971956193446</v>
      </c>
      <c r="L3139">
        <v>69.504824876785278</v>
      </c>
      <c r="M3139">
        <v>2748.7459654077529</v>
      </c>
      <c r="N3139">
        <v>200.53830166854863</v>
      </c>
      <c r="O3139">
        <v>0.89225897192955017</v>
      </c>
      <c r="P3139">
        <v>1.8727794488271075E-2</v>
      </c>
      <c r="Q3139">
        <v>3.7643736150529641E-2</v>
      </c>
      <c r="R3139">
        <v>0.3941372013092041</v>
      </c>
      <c r="S3139">
        <v>1052.7928786242601</v>
      </c>
      <c r="T3139">
        <v>37.29158341884613</v>
      </c>
      <c r="U3139">
        <v>0.31726484358310703</v>
      </c>
      <c r="V3139">
        <v>565.45810699462891</v>
      </c>
      <c r="W3139">
        <v>1</v>
      </c>
      <c r="X3139">
        <v>0.33719832062721256</v>
      </c>
      <c r="Y3139">
        <v>685.23441583785802</v>
      </c>
      <c r="Z3139">
        <v>1</v>
      </c>
      <c r="AA3139">
        <v>45.744414495096215</v>
      </c>
      <c r="AB3139">
        <v>122.86415338134766</v>
      </c>
      <c r="AC3139">
        <v>39.035628736019135</v>
      </c>
      <c r="AD3139">
        <v>2.2523733285757211E-3</v>
      </c>
      <c r="AE3139">
        <v>12.298677480111227</v>
      </c>
      <c r="AF3139">
        <v>0.2391387283802032</v>
      </c>
      <c r="AG3139">
        <v>1.161478173954297E-3</v>
      </c>
      <c r="AH3139">
        <v>4.4076594948768616E-2</v>
      </c>
      <c r="AI3139">
        <v>26.50561660528183</v>
      </c>
      <c r="AJ3139">
        <v>15.234652175918152</v>
      </c>
      <c r="AK3139">
        <v>37.430670456290244</v>
      </c>
      <c r="AL3139">
        <v>4.5632497356563757</v>
      </c>
      <c r="AM3139">
        <v>28.779936420917512</v>
      </c>
      <c r="AN3139">
        <v>576.32635976378492</v>
      </c>
      <c r="AO3139">
        <v>7.3340746283531183E-2</v>
      </c>
      <c r="AP3139">
        <v>0.86422973012924209</v>
      </c>
    </row>
    <row r="3140" spans="1:42">
      <c r="A3140">
        <v>679.17167055248433</v>
      </c>
      <c r="B3140">
        <v>489.90984646391479</v>
      </c>
      <c r="C3140">
        <v>597.38129678537143</v>
      </c>
      <c r="D3140">
        <v>81.790373767112897</v>
      </c>
      <c r="E3140">
        <v>-189.26182408856954</v>
      </c>
      <c r="F3140">
        <v>-81.790373767112897</v>
      </c>
      <c r="G3140">
        <v>5.0134665872458378E-2</v>
      </c>
      <c r="H3140">
        <v>1194.7695901175639</v>
      </c>
      <c r="I3140">
        <v>4.7735714614391328E-2</v>
      </c>
      <c r="J3140">
        <v>7.5305628538131719E-2</v>
      </c>
      <c r="K3140">
        <v>1.7934428957045077</v>
      </c>
      <c r="L3140">
        <v>44.481596946716309</v>
      </c>
      <c r="M3140">
        <v>38.738627479801991</v>
      </c>
      <c r="N3140">
        <v>130.66842016811373</v>
      </c>
      <c r="O3140">
        <v>0.66293039917945862</v>
      </c>
      <c r="P3140">
        <v>1.2519611676534015E-2</v>
      </c>
      <c r="Q3140">
        <v>2.983478180567423E-2</v>
      </c>
      <c r="R3140">
        <v>0.39312092304229734</v>
      </c>
      <c r="S3140">
        <v>766.94083426150667</v>
      </c>
      <c r="T3140">
        <v>29.679274559020996</v>
      </c>
      <c r="U3140">
        <v>0.30764017283916478</v>
      </c>
      <c r="V3140">
        <v>506.48319721221924</v>
      </c>
      <c r="W3140">
        <v>1</v>
      </c>
      <c r="X3140">
        <v>0.31274192094802861</v>
      </c>
      <c r="Y3140">
        <v>414.64997801815429</v>
      </c>
      <c r="Z3140">
        <v>1</v>
      </c>
      <c r="AA3140">
        <v>3.6243283799648287</v>
      </c>
      <c r="AB3140">
        <v>29.581656494140628</v>
      </c>
      <c r="AC3140">
        <v>181.6313698887825</v>
      </c>
      <c r="AD3140">
        <v>9.3164574386727095E-3</v>
      </c>
      <c r="AE3140">
        <v>2.9794361824660416</v>
      </c>
      <c r="AF3140">
        <v>0.18076919317245482</v>
      </c>
      <c r="AG3140">
        <v>1.1026943668366886E-3</v>
      </c>
      <c r="AH3140">
        <v>1.2614358103275297E-2</v>
      </c>
      <c r="AI3140">
        <v>18.087178766727448</v>
      </c>
      <c r="AJ3140">
        <v>4.8868805576176886</v>
      </c>
      <c r="AK3140">
        <v>32.395027440190312</v>
      </c>
      <c r="AL3140">
        <v>3.2451665870841309</v>
      </c>
      <c r="AM3140">
        <v>58.210336577892306</v>
      </c>
      <c r="AN3140">
        <v>472.35823872671688</v>
      </c>
      <c r="AO3140">
        <v>7.1401645779609682E-2</v>
      </c>
      <c r="AP3140">
        <v>0.86820482373237617</v>
      </c>
    </row>
    <row r="3141" spans="1:42">
      <c r="A3141">
        <v>586.14496823437025</v>
      </c>
      <c r="B3141">
        <v>880.37141328579651</v>
      </c>
      <c r="C3141">
        <v>1012.6084245843408</v>
      </c>
      <c r="D3141">
        <v>-426.46345634997056</v>
      </c>
      <c r="E3141">
        <v>-132.2370112985443</v>
      </c>
      <c r="F3141">
        <v>132.2370112985443</v>
      </c>
      <c r="G3141">
        <v>2.4075827614764067E-2</v>
      </c>
      <c r="H3141">
        <v>1887.9075085908908</v>
      </c>
      <c r="I3141">
        <v>5.4333567917346955E-2</v>
      </c>
      <c r="J3141">
        <v>1.6168347358703615E-2</v>
      </c>
      <c r="K3141">
        <v>1.9708546679675578</v>
      </c>
      <c r="L3141">
        <v>25.522392988204956</v>
      </c>
      <c r="M3141">
        <v>1209.3221500861512</v>
      </c>
      <c r="N3141">
        <v>95.962650214004526</v>
      </c>
      <c r="O3141">
        <v>0.59565445780754089</v>
      </c>
      <c r="P3141">
        <v>1.4899743768903942E-2</v>
      </c>
      <c r="Q3141">
        <v>1.7100972758399113E-2</v>
      </c>
      <c r="R3141">
        <v>0.43360515594482424</v>
      </c>
      <c r="S3141">
        <v>365.68154328591345</v>
      </c>
      <c r="T3141">
        <v>39.38237726688385</v>
      </c>
      <c r="U3141">
        <v>0.30686118423938752</v>
      </c>
      <c r="V3141">
        <v>538.35854530334473</v>
      </c>
      <c r="W3141">
        <v>1</v>
      </c>
      <c r="X3141">
        <v>0.30096577525138857</v>
      </c>
      <c r="Y3141">
        <v>268.37113694190231</v>
      </c>
      <c r="Z3141">
        <v>1</v>
      </c>
      <c r="AA3141">
        <v>14.039834542512896</v>
      </c>
      <c r="AB3141">
        <v>81.520301696777352</v>
      </c>
      <c r="AC3141">
        <v>93.290083110332489</v>
      </c>
      <c r="AD3141">
        <v>9.2081933958917603E-3</v>
      </c>
      <c r="AE3141">
        <v>80.476325669488418</v>
      </c>
      <c r="AF3141">
        <v>-1.6686598062515261E-2</v>
      </c>
      <c r="AG3141">
        <v>1.0856529099102097E-4</v>
      </c>
      <c r="AH3141">
        <v>3.4833997917175293E-2</v>
      </c>
      <c r="AI3141">
        <v>29.099878966808319</v>
      </c>
      <c r="AJ3141">
        <v>15.499895911055818</v>
      </c>
      <c r="AK3141">
        <v>51.21803469836712</v>
      </c>
      <c r="AL3141">
        <v>3.4742112166150774</v>
      </c>
      <c r="AM3141">
        <v>77.245165407657623</v>
      </c>
      <c r="AN3141">
        <v>485.51611137418558</v>
      </c>
      <c r="AO3141">
        <v>7.8045047640800475E-2</v>
      </c>
      <c r="AP3141">
        <v>0.86284379482269302</v>
      </c>
    </row>
    <row r="3142" spans="1:42">
      <c r="A3142">
        <v>453.85748988343988</v>
      </c>
      <c r="B3142">
        <v>108.47237883940113</v>
      </c>
      <c r="C3142">
        <v>874.00123868770515</v>
      </c>
      <c r="D3142">
        <v>-420.14374880426527</v>
      </c>
      <c r="E3142">
        <v>-765.52885984830402</v>
      </c>
      <c r="F3142">
        <v>420.14374880426527</v>
      </c>
      <c r="G3142">
        <v>6.5043879602732682E-2</v>
      </c>
      <c r="H3142">
        <v>2748.7059099055641</v>
      </c>
      <c r="I3142">
        <v>3.773074239492416E-2</v>
      </c>
      <c r="J3142">
        <v>4.241417050361633E-2</v>
      </c>
      <c r="K3142">
        <v>1.9243634946167467</v>
      </c>
      <c r="L3142">
        <v>70.103027820587158</v>
      </c>
      <c r="M3142">
        <v>55.373939874313884</v>
      </c>
      <c r="N3142">
        <v>78.708714450263983</v>
      </c>
      <c r="O3142">
        <v>0.94565346837043762</v>
      </c>
      <c r="P3142">
        <v>2.0897463904486758E-2</v>
      </c>
      <c r="Q3142">
        <v>3.1106947951846646E-2</v>
      </c>
      <c r="R3142">
        <v>0.4995617628097534</v>
      </c>
      <c r="S3142">
        <v>495.97337701302035</v>
      </c>
      <c r="T3142">
        <v>33.613759279251099</v>
      </c>
      <c r="U3142">
        <v>0.33167600095272065</v>
      </c>
      <c r="V3142">
        <v>503.53562831878662</v>
      </c>
      <c r="W3142">
        <v>1</v>
      </c>
      <c r="X3142">
        <v>0.31052993297576909</v>
      </c>
      <c r="Y3142">
        <v>303.46885232468446</v>
      </c>
      <c r="Z3142">
        <v>1</v>
      </c>
      <c r="AA3142">
        <v>48.154532981519708</v>
      </c>
      <c r="AB3142">
        <v>86.821163208007818</v>
      </c>
      <c r="AC3142">
        <v>70.030559599399567</v>
      </c>
      <c r="AD3142">
        <v>1.1270550784901676E-2</v>
      </c>
      <c r="AE3142">
        <v>5.4746664336056394</v>
      </c>
      <c r="AF3142">
        <v>0.23729541778564447</v>
      </c>
      <c r="AG3142">
        <v>1.1481666975731043E-3</v>
      </c>
      <c r="AH3142">
        <v>4.3098034989833833E-2</v>
      </c>
      <c r="AI3142">
        <v>15.520775616168976</v>
      </c>
      <c r="AJ3142">
        <v>9.6001054924693747</v>
      </c>
      <c r="AK3142">
        <v>61.240480118393897</v>
      </c>
      <c r="AL3142">
        <v>2.6063377862261374</v>
      </c>
      <c r="AM3142">
        <v>109.97646850347519</v>
      </c>
      <c r="AN3142">
        <v>804.91102033505899</v>
      </c>
      <c r="AO3142">
        <v>9.5252015709877014E-2</v>
      </c>
      <c r="AP3142">
        <v>0.91382753634452829</v>
      </c>
    </row>
    <row r="3143" spans="1:42">
      <c r="A3143">
        <v>67.394982548297747</v>
      </c>
      <c r="B3143">
        <v>-123.92850988039805</v>
      </c>
      <c r="C3143">
        <v>267.29072111713276</v>
      </c>
      <c r="D3143">
        <v>-199.89573856883501</v>
      </c>
      <c r="E3143">
        <v>-391.21923099753081</v>
      </c>
      <c r="F3143">
        <v>199.89573856883501</v>
      </c>
      <c r="G3143">
        <v>2.3580993901045042E-2</v>
      </c>
      <c r="H3143">
        <v>1028.4210680161423</v>
      </c>
      <c r="I3143">
        <v>1.7354156076908111E-2</v>
      </c>
      <c r="J3143">
        <v>9.0462668895721438E-2</v>
      </c>
      <c r="K3143">
        <v>1.3213815163075924</v>
      </c>
      <c r="L3143">
        <v>46.433569192886353</v>
      </c>
      <c r="M3143">
        <v>11.461376715544894</v>
      </c>
      <c r="N3143">
        <v>22.042533860778811</v>
      </c>
      <c r="O3143">
        <v>0.68815097212791443</v>
      </c>
      <c r="P3143">
        <v>7.6985393630133719E-3</v>
      </c>
      <c r="Q3143">
        <v>3.6856159263186979E-2</v>
      </c>
      <c r="R3143">
        <v>0.49185469627380374</v>
      </c>
      <c r="S3143">
        <v>850.3305071554862</v>
      </c>
      <c r="T3143">
        <v>26.883956789970398</v>
      </c>
      <c r="U3143">
        <v>0.33708530962467198</v>
      </c>
      <c r="V3143">
        <v>474.89805221557617</v>
      </c>
      <c r="W3143">
        <v>1</v>
      </c>
      <c r="X3143">
        <v>0.43415022969245909</v>
      </c>
      <c r="Y3143">
        <v>505.44926728627638</v>
      </c>
      <c r="Z3143">
        <v>1</v>
      </c>
      <c r="AA3143">
        <v>31.025855404748924</v>
      </c>
      <c r="AB3143">
        <v>81.945408996582032</v>
      </c>
      <c r="AC3143">
        <v>130.00141233205795</v>
      </c>
      <c r="AD3143">
        <v>8.7916447566105775E-3</v>
      </c>
      <c r="AE3143">
        <v>9.8893360788877054</v>
      </c>
      <c r="AF3143">
        <v>6.7675949335098254E-2</v>
      </c>
      <c r="AG3143">
        <v>1.2211367813559075E-3</v>
      </c>
      <c r="AH3143">
        <v>3.8958900809288023E-2</v>
      </c>
      <c r="AI3143">
        <v>17.007652223110199</v>
      </c>
      <c r="AJ3143">
        <v>7.7866785637966691</v>
      </c>
      <c r="AK3143">
        <v>14.109483985304832</v>
      </c>
      <c r="AL3143">
        <v>3.502762611389473</v>
      </c>
      <c r="AM3143">
        <v>36.56996089220047</v>
      </c>
      <c r="AN3143">
        <v>457.63424154856068</v>
      </c>
      <c r="AO3143">
        <v>4.7389233946800231E-2</v>
      </c>
      <c r="AP3143">
        <v>0.85646181917190556</v>
      </c>
    </row>
    <row r="3144" spans="1:42">
      <c r="A3144">
        <v>545.949024751774</v>
      </c>
      <c r="B3144">
        <v>445.86214988220172</v>
      </c>
      <c r="C3144">
        <v>364.56647279846993</v>
      </c>
      <c r="D3144">
        <v>100.08687486957228</v>
      </c>
      <c r="E3144">
        <v>-100.08687486957228</v>
      </c>
      <c r="F3144">
        <v>-181.38255195330407</v>
      </c>
      <c r="G3144">
        <v>4.9256654131982533E-2</v>
      </c>
      <c r="H3144">
        <v>837.79956581647559</v>
      </c>
      <c r="I3144">
        <v>4.2757985293865201E-2</v>
      </c>
      <c r="J3144">
        <v>4.9459121465682987E-2</v>
      </c>
      <c r="K3144">
        <v>1.7453302059710025</v>
      </c>
      <c r="L3144">
        <v>40.504236221313477</v>
      </c>
      <c r="M3144">
        <v>276.28557257274758</v>
      </c>
      <c r="N3144">
        <v>79.733751988029482</v>
      </c>
      <c r="O3144">
        <v>0.76666274666786194</v>
      </c>
      <c r="P3144">
        <v>5.5534346898396805E-3</v>
      </c>
      <c r="Q3144">
        <v>1.9083194202846948E-3</v>
      </c>
      <c r="R3144">
        <v>0.47931421756744386</v>
      </c>
      <c r="S3144">
        <v>358.7300715134653</v>
      </c>
      <c r="T3144">
        <v>26.765334606170654</v>
      </c>
      <c r="U3144">
        <v>0.38775349318981173</v>
      </c>
      <c r="V3144">
        <v>450.78108310699463</v>
      </c>
      <c r="W3144">
        <v>1</v>
      </c>
      <c r="X3144">
        <v>0.38549770116806031</v>
      </c>
      <c r="Y3144">
        <v>651.00471389323764</v>
      </c>
      <c r="Z3144">
        <v>1</v>
      </c>
      <c r="AA3144">
        <v>46.296592650823598</v>
      </c>
      <c r="AB3144">
        <v>41.23905078125</v>
      </c>
      <c r="AC3144">
        <v>94.230587780475616</v>
      </c>
      <c r="AD3144">
        <v>7.9376954298753001E-3</v>
      </c>
      <c r="AE3144">
        <v>47.183752964844977</v>
      </c>
      <c r="AF3144">
        <v>0.11754863977432251</v>
      </c>
      <c r="AG3144">
        <v>7.8199367022806232E-5</v>
      </c>
      <c r="AH3144">
        <v>5.5633693611621855E-2</v>
      </c>
      <c r="AI3144">
        <v>16.38388067483902</v>
      </c>
      <c r="AJ3144">
        <v>12.228723642616528</v>
      </c>
      <c r="AK3144">
        <v>60.178142536282536</v>
      </c>
      <c r="AL3144">
        <v>1.1739161873187669</v>
      </c>
      <c r="AM3144">
        <v>101.02782000303269</v>
      </c>
      <c r="AN3144">
        <v>508.56260270789653</v>
      </c>
      <c r="AO3144">
        <v>6.0340842366218568E-2</v>
      </c>
      <c r="AP3144">
        <v>0.85784819054603589</v>
      </c>
    </row>
    <row r="3145" spans="1:42">
      <c r="A3145">
        <v>452.98970688870531</v>
      </c>
      <c r="B3145">
        <v>212.96344702088885</v>
      </c>
      <c r="C3145">
        <v>1107.1401985555995</v>
      </c>
      <c r="D3145">
        <v>-654.15049166689414</v>
      </c>
      <c r="E3145">
        <v>-894.17675153471055</v>
      </c>
      <c r="F3145">
        <v>654.15049166689414</v>
      </c>
      <c r="G3145">
        <v>5.3674827128904375E-2</v>
      </c>
      <c r="H3145">
        <v>4047.8990553553836</v>
      </c>
      <c r="I3145">
        <v>2.2962043583393096E-2</v>
      </c>
      <c r="J3145">
        <v>6.6283304214477534E-2</v>
      </c>
      <c r="K3145">
        <v>1.8984251832664012</v>
      </c>
      <c r="L3145">
        <v>68.873485326766968</v>
      </c>
      <c r="M3145">
        <v>2.970742920940483</v>
      </c>
      <c r="N3145">
        <v>68.266152901840215</v>
      </c>
      <c r="O3145">
        <v>0.73386594653129578</v>
      </c>
      <c r="P3145">
        <v>1.8978917598724363E-2</v>
      </c>
      <c r="Q3145">
        <v>1.5836433251698808E-2</v>
      </c>
      <c r="R3145">
        <v>0.44590486526489259</v>
      </c>
      <c r="S3145">
        <v>474.54996725076649</v>
      </c>
      <c r="T3145">
        <v>34.832027554512024</v>
      </c>
      <c r="U3145">
        <v>0.38383382618427275</v>
      </c>
      <c r="V3145">
        <v>622.64742851257324</v>
      </c>
      <c r="W3145">
        <v>1</v>
      </c>
      <c r="X3145">
        <v>0.3569183099269867</v>
      </c>
      <c r="Y3145">
        <v>460.39896035827104</v>
      </c>
      <c r="Z3145">
        <v>1</v>
      </c>
      <c r="AA3145">
        <v>46.883391486101154</v>
      </c>
      <c r="AB3145">
        <v>171.65569403076174</v>
      </c>
      <c r="AC3145">
        <v>193.05847138166428</v>
      </c>
      <c r="AD3145">
        <v>1.8248761820996928E-3</v>
      </c>
      <c r="AE3145">
        <v>13.262873564812473</v>
      </c>
      <c r="AF3145">
        <v>0.21703166842460631</v>
      </c>
      <c r="AG3145">
        <v>1.1675513913593203E-3</v>
      </c>
      <c r="AH3145">
        <v>3.7207311153411859E-3</v>
      </c>
      <c r="AI3145">
        <v>20.314690768718719</v>
      </c>
      <c r="AJ3145">
        <v>3.6773374293750893</v>
      </c>
      <c r="AK3145">
        <v>48.91419495284557</v>
      </c>
      <c r="AL3145">
        <v>4.3725791812810995</v>
      </c>
      <c r="AM3145">
        <v>59.841322386264807</v>
      </c>
      <c r="AN3145">
        <v>588.49172180192238</v>
      </c>
      <c r="AO3145">
        <v>3.4069960474967957E-2</v>
      </c>
      <c r="AP3145">
        <v>0.81979706001281749</v>
      </c>
    </row>
    <row r="3146" spans="1:42">
      <c r="A3146">
        <v>536.38276210228935</v>
      </c>
      <c r="B3146">
        <v>1037.5538918595223</v>
      </c>
      <c r="C3146">
        <v>1236.7168295350111</v>
      </c>
      <c r="D3146">
        <v>-700.33406743272178</v>
      </c>
      <c r="E3146">
        <v>-199.16293767548882</v>
      </c>
      <c r="F3146">
        <v>199.16293767548882</v>
      </c>
      <c r="G3146">
        <v>5.9028962424270873E-2</v>
      </c>
      <c r="H3146">
        <v>2043.2579877197359</v>
      </c>
      <c r="I3146">
        <v>2.7059691846370696E-2</v>
      </c>
      <c r="J3146">
        <v>6.4253591775894167E-2</v>
      </c>
      <c r="K3146">
        <v>1.225520794659853</v>
      </c>
      <c r="L3146">
        <v>18.135783672332764</v>
      </c>
      <c r="M3146">
        <v>1689.6461618806179</v>
      </c>
      <c r="N3146">
        <v>69.046522918128971</v>
      </c>
      <c r="O3146">
        <v>0.67567136883735657</v>
      </c>
      <c r="P3146">
        <v>2.1558454301622175E-3</v>
      </c>
      <c r="Q3146">
        <v>3.7395634492238358E-2</v>
      </c>
      <c r="R3146">
        <v>0.48273717403411864</v>
      </c>
      <c r="S3146">
        <v>616.2487555577668</v>
      </c>
      <c r="T3146">
        <v>31.681913137435913</v>
      </c>
      <c r="U3146">
        <v>0.28152023255825043</v>
      </c>
      <c r="V3146">
        <v>496.66926860809326</v>
      </c>
      <c r="W3146">
        <v>1</v>
      </c>
      <c r="X3146">
        <v>0.41953548431396487</v>
      </c>
      <c r="Y3146">
        <v>471.48353490983703</v>
      </c>
      <c r="Z3146">
        <v>1</v>
      </c>
      <c r="AA3146">
        <v>45.852775776548391</v>
      </c>
      <c r="AB3146">
        <v>63.917287963867196</v>
      </c>
      <c r="AC3146">
        <v>191.2233367562294</v>
      </c>
      <c r="AD3146">
        <v>4.6873157859867454E-3</v>
      </c>
      <c r="AE3146">
        <v>11.209947571697191</v>
      </c>
      <c r="AF3146">
        <v>0.20391716480255123</v>
      </c>
      <c r="AG3146">
        <v>7.4639774999135395E-4</v>
      </c>
      <c r="AH3146">
        <v>5.344227513074875E-2</v>
      </c>
      <c r="AI3146">
        <v>18.206095993518829</v>
      </c>
      <c r="AJ3146">
        <v>14.569733884373216</v>
      </c>
      <c r="AK3146">
        <v>44.004901290535926</v>
      </c>
      <c r="AL3146">
        <v>5.0597964602019614</v>
      </c>
      <c r="AM3146">
        <v>53.152074182033537</v>
      </c>
      <c r="AN3146">
        <v>381.76797751955519</v>
      </c>
      <c r="AO3146">
        <v>7.1047398209571844E-2</v>
      </c>
      <c r="AP3146">
        <v>0.8534204728603364</v>
      </c>
    </row>
    <row r="3147" spans="1:42">
      <c r="A3147">
        <v>389.61892768560983</v>
      </c>
      <c r="B3147">
        <v>56.847929085085354</v>
      </c>
      <c r="C3147">
        <v>410.9247850176165</v>
      </c>
      <c r="D3147">
        <v>-21.305857332006667</v>
      </c>
      <c r="E3147">
        <v>-354.07685593253115</v>
      </c>
      <c r="F3147">
        <v>21.305857332006667</v>
      </c>
      <c r="G3147">
        <v>5.7634970088343021E-2</v>
      </c>
      <c r="H3147">
        <v>1008.724492459258</v>
      </c>
      <c r="I3147">
        <v>3.3751529753208158E-2</v>
      </c>
      <c r="J3147">
        <v>8.2088871479034417E-2</v>
      </c>
      <c r="K3147">
        <v>2.1276425841271873</v>
      </c>
      <c r="L3147">
        <v>49.506570100784302</v>
      </c>
      <c r="M3147">
        <v>10.076279572708446</v>
      </c>
      <c r="N3147">
        <v>57.427906067657482</v>
      </c>
      <c r="O3147">
        <v>0.93412384390830994</v>
      </c>
      <c r="P3147">
        <v>4.0925766097174741E-3</v>
      </c>
      <c r="Q3147">
        <v>3.6431605921851261E-2</v>
      </c>
      <c r="R3147">
        <v>0.48367314338684081</v>
      </c>
      <c r="S3147">
        <v>841.88806489433205</v>
      </c>
      <c r="T3147">
        <v>31.196865439414978</v>
      </c>
      <c r="U3147">
        <v>0.43113810598850255</v>
      </c>
      <c r="V3147">
        <v>600.46653747558594</v>
      </c>
      <c r="W3147">
        <v>1</v>
      </c>
      <c r="X3147">
        <v>0.31979797005653382</v>
      </c>
      <c r="Y3147">
        <v>401.91427032199164</v>
      </c>
      <c r="Z3147">
        <v>1</v>
      </c>
      <c r="AA3147">
        <v>5.9217670346164715</v>
      </c>
      <c r="AB3147">
        <v>108.16087554931642</v>
      </c>
      <c r="AC3147">
        <v>143.31788867712021</v>
      </c>
      <c r="AD3147">
        <v>4.688262939453125E-3</v>
      </c>
      <c r="AE3147">
        <v>1.6834102646390416</v>
      </c>
      <c r="AF3147">
        <v>0.23514093518257137</v>
      </c>
      <c r="AG3147">
        <v>1.1056644483228215E-3</v>
      </c>
      <c r="AH3147">
        <v>5.3728030443191523E-3</v>
      </c>
      <c r="AI3147">
        <v>7.6077255606651306</v>
      </c>
      <c r="AJ3147">
        <v>4.5259136778988802</v>
      </c>
      <c r="AK3147">
        <v>18.51281884610653</v>
      </c>
      <c r="AL3147">
        <v>2.3476037319324967</v>
      </c>
      <c r="AM3147">
        <v>100.19058533906937</v>
      </c>
      <c r="AN3147">
        <v>803.40768602673393</v>
      </c>
      <c r="AO3147">
        <v>6.6485054373741151E-2</v>
      </c>
      <c r="AP3147">
        <v>0.8378420710563661</v>
      </c>
    </row>
    <row r="3148" spans="1:42">
      <c r="A3148">
        <v>527.19897970487841</v>
      </c>
      <c r="B3148">
        <v>1015.1495615917438</v>
      </c>
      <c r="C3148">
        <v>804.91095668855064</v>
      </c>
      <c r="D3148">
        <v>-487.95058188686539</v>
      </c>
      <c r="E3148">
        <v>210.23860490319316</v>
      </c>
      <c r="F3148">
        <v>-210.23860490319316</v>
      </c>
      <c r="G3148">
        <v>-2.735766117656619E-3</v>
      </c>
      <c r="H3148">
        <v>1162.2418389020986</v>
      </c>
      <c r="I3148">
        <v>5.3711118400096888E-2</v>
      </c>
      <c r="J3148">
        <v>9.8190769910812381E-2</v>
      </c>
      <c r="K3148">
        <v>1.2240607794821261</v>
      </c>
      <c r="L3148">
        <v>44.46190357208252</v>
      </c>
      <c r="M3148">
        <v>1765.7058280581916</v>
      </c>
      <c r="N3148">
        <v>38.432803314781196</v>
      </c>
      <c r="O3148">
        <v>0.76975575089454651</v>
      </c>
      <c r="P3148">
        <v>1.6123451550801592E-2</v>
      </c>
      <c r="Q3148">
        <v>3.7334138393402092E-2</v>
      </c>
      <c r="R3148">
        <v>0.47327545642852786</v>
      </c>
      <c r="S3148">
        <v>388.20254845847381</v>
      </c>
      <c r="T3148">
        <v>45.447540283203125</v>
      </c>
      <c r="U3148">
        <v>0.33808669269084934</v>
      </c>
      <c r="V3148">
        <v>556.25145435333252</v>
      </c>
      <c r="W3148">
        <v>1</v>
      </c>
      <c r="X3148">
        <v>0.37903549432754519</v>
      </c>
      <c r="Y3148">
        <v>667.89017700867316</v>
      </c>
      <c r="Z3148">
        <v>1</v>
      </c>
      <c r="AA3148">
        <v>22.834059341115957</v>
      </c>
      <c r="AB3148">
        <v>20.839343505859375</v>
      </c>
      <c r="AC3148">
        <v>160.08564978837967</v>
      </c>
      <c r="AD3148">
        <v>1.1870139684432592E-2</v>
      </c>
      <c r="AE3148">
        <v>2.8145510304598398</v>
      </c>
      <c r="AF3148">
        <v>-1.936499834060669E-2</v>
      </c>
      <c r="AG3148">
        <v>7.6082926423849499E-4</v>
      </c>
      <c r="AH3148">
        <v>1.0087201178073881E-2</v>
      </c>
      <c r="AI3148">
        <v>5.6508126854896545</v>
      </c>
      <c r="AJ3148">
        <v>10.897907865023411</v>
      </c>
      <c r="AK3148">
        <v>50.634664462208747</v>
      </c>
      <c r="AL3148">
        <v>3.0820263149432741</v>
      </c>
      <c r="AM3148">
        <v>104.51093758344651</v>
      </c>
      <c r="AN3148">
        <v>524.32835078259632</v>
      </c>
      <c r="AO3148">
        <v>6.1811502575874325E-2</v>
      </c>
      <c r="AP3148">
        <v>0.88096174168586738</v>
      </c>
    </row>
    <row r="3149" spans="1:42">
      <c r="A3149">
        <v>864.26315936866763</v>
      </c>
      <c r="B3149">
        <v>533.02664384443869</v>
      </c>
      <c r="C3149">
        <v>605.58414175447422</v>
      </c>
      <c r="D3149">
        <v>258.67901761419341</v>
      </c>
      <c r="E3149">
        <v>-331.23651552422893</v>
      </c>
      <c r="F3149">
        <v>-258.67901761419341</v>
      </c>
      <c r="G3149">
        <v>6.9281910759174004E-2</v>
      </c>
      <c r="H3149">
        <v>1202.8246025258959</v>
      </c>
      <c r="I3149">
        <v>2.9938984215259552E-2</v>
      </c>
      <c r="J3149">
        <v>4.5808691978454594E-2</v>
      </c>
      <c r="K3149">
        <v>1.0434829193294048</v>
      </c>
      <c r="L3149">
        <v>44.870299100875854</v>
      </c>
      <c r="M3149">
        <v>16.312796620432664</v>
      </c>
      <c r="N3149">
        <v>156.88546552619937</v>
      </c>
      <c r="O3149">
        <v>0.72901865839958191</v>
      </c>
      <c r="P3149">
        <v>2.422898557451036E-3</v>
      </c>
      <c r="Q3149">
        <v>6.6191620826721179E-3</v>
      </c>
      <c r="R3149">
        <v>0.44585044860839845</v>
      </c>
      <c r="S3149">
        <v>701.22136074533228</v>
      </c>
      <c r="T3149">
        <v>32.89894163608551</v>
      </c>
      <c r="U3149">
        <v>0.31444553673267367</v>
      </c>
      <c r="V3149">
        <v>551.62930488586426</v>
      </c>
      <c r="W3149">
        <v>1</v>
      </c>
      <c r="X3149">
        <v>0.335084742307663</v>
      </c>
      <c r="Y3149">
        <v>684.18862493796269</v>
      </c>
      <c r="Z3149">
        <v>1</v>
      </c>
      <c r="AA3149">
        <v>46.311463642091759</v>
      </c>
      <c r="AB3149">
        <v>86.124172302246095</v>
      </c>
      <c r="AC3149">
        <v>109.7759410738945</v>
      </c>
      <c r="AD3149">
        <v>1.1927244398328991E-2</v>
      </c>
      <c r="AE3149">
        <v>66.682617229691431</v>
      </c>
      <c r="AF3149">
        <v>0.13362545371055601</v>
      </c>
      <c r="AG3149">
        <v>9.7645196231084617E-4</v>
      </c>
      <c r="AH3149">
        <v>4.0438255023956302E-2</v>
      </c>
      <c r="AI3149">
        <v>22.302589118480682</v>
      </c>
      <c r="AJ3149">
        <v>12.024707091487903</v>
      </c>
      <c r="AK3149">
        <v>33.082950269579889</v>
      </c>
      <c r="AL3149">
        <v>6.7168848679375959</v>
      </c>
      <c r="AM3149">
        <v>61.690296137332922</v>
      </c>
      <c r="AN3149">
        <v>775.95374617918424</v>
      </c>
      <c r="AO3149">
        <v>9.6327264666557319E-2</v>
      </c>
      <c r="AP3149">
        <v>0.87171245288848886</v>
      </c>
    </row>
    <row r="3150" spans="1:42">
      <c r="A3150">
        <v>559.17003166057577</v>
      </c>
      <c r="B3150">
        <v>453.51346609950934</v>
      </c>
      <c r="C3150">
        <v>724.29685632723022</v>
      </c>
      <c r="D3150">
        <v>-165.12682466665444</v>
      </c>
      <c r="E3150">
        <v>-270.78339022772087</v>
      </c>
      <c r="F3150">
        <v>165.12682466665444</v>
      </c>
      <c r="G3150">
        <v>5.1356171229084084E-2</v>
      </c>
      <c r="H3150">
        <v>1837.7519280947433</v>
      </c>
      <c r="I3150">
        <v>5.7511154115200039E-2</v>
      </c>
      <c r="J3150">
        <v>9.1501724720001211E-3</v>
      </c>
      <c r="K3150">
        <v>1.8393687456429002</v>
      </c>
      <c r="L3150">
        <v>18.554251194000244</v>
      </c>
      <c r="M3150">
        <v>112.72216057494244</v>
      </c>
      <c r="N3150">
        <v>109.27803018970491</v>
      </c>
      <c r="O3150">
        <v>0.60741809010505676</v>
      </c>
      <c r="P3150">
        <v>1.1215720282660588E-2</v>
      </c>
      <c r="Q3150">
        <v>1.0111472182803682E-2</v>
      </c>
      <c r="R3150">
        <v>0.42433482646942139</v>
      </c>
      <c r="S3150">
        <v>1160.1397806869688</v>
      </c>
      <c r="T3150">
        <v>33.82301926612854</v>
      </c>
      <c r="U3150">
        <v>0.33155748784542083</v>
      </c>
      <c r="V3150">
        <v>489.3054723739624</v>
      </c>
      <c r="W3150">
        <v>1</v>
      </c>
      <c r="X3150">
        <v>0.31754814624786382</v>
      </c>
      <c r="Y3150">
        <v>661.08399684869073</v>
      </c>
      <c r="Z3150">
        <v>1</v>
      </c>
      <c r="AA3150">
        <v>11.720616420698168</v>
      </c>
      <c r="AB3150">
        <v>46.386186157226568</v>
      </c>
      <c r="AC3150">
        <v>47.526206076145172</v>
      </c>
      <c r="AD3150">
        <v>9.1344376914521564E-3</v>
      </c>
      <c r="AE3150">
        <v>8.4631182277010844</v>
      </c>
      <c r="AF3150">
        <v>0.1839381122589111</v>
      </c>
      <c r="AG3150">
        <v>1.3107396475748605E-3</v>
      </c>
      <c r="AH3150">
        <v>2.7647811353206632E-2</v>
      </c>
      <c r="AI3150">
        <v>27.468335926532745</v>
      </c>
      <c r="AJ3150">
        <v>0.59411151793789563</v>
      </c>
      <c r="AK3150">
        <v>59.667580366730689</v>
      </c>
      <c r="AL3150">
        <v>3.148752537874469</v>
      </c>
      <c r="AM3150">
        <v>95.71201518774032</v>
      </c>
      <c r="AN3150">
        <v>348.99909774977743</v>
      </c>
      <c r="AO3150">
        <v>0.10547727167606354</v>
      </c>
      <c r="AP3150">
        <v>0.88274677729606643</v>
      </c>
    </row>
    <row r="3151" spans="1:42">
      <c r="A3151">
        <v>136.17757119519746</v>
      </c>
      <c r="B3151">
        <v>-185.07769425064836</v>
      </c>
      <c r="C3151">
        <v>536.53794280086117</v>
      </c>
      <c r="D3151">
        <v>-400.36037160566372</v>
      </c>
      <c r="E3151">
        <v>-721.61563705150957</v>
      </c>
      <c r="F3151">
        <v>400.36037160566372</v>
      </c>
      <c r="G3151">
        <v>1.566921797156752E-2</v>
      </c>
      <c r="H3151">
        <v>1804.1773243215505</v>
      </c>
      <c r="I3151">
        <v>3.5378471910953516E-2</v>
      </c>
      <c r="J3151">
        <v>8.6999040126800542E-2</v>
      </c>
      <c r="K3151">
        <v>2.0076954869687555</v>
      </c>
      <c r="L3151">
        <v>28.718944787979126</v>
      </c>
      <c r="M3151">
        <v>70.41645979872763</v>
      </c>
      <c r="N3151">
        <v>39.178051882934575</v>
      </c>
      <c r="O3151">
        <v>0.52397641539573669</v>
      </c>
      <c r="P3151">
        <v>1.1141894075605603E-2</v>
      </c>
      <c r="Q3151">
        <v>4.0533704598744703E-2</v>
      </c>
      <c r="R3151">
        <v>0.39777613639831544</v>
      </c>
      <c r="S3151">
        <v>851.51565594524345</v>
      </c>
      <c r="T3151">
        <v>28.074547648429871</v>
      </c>
      <c r="U3151">
        <v>0.28640077173709871</v>
      </c>
      <c r="V3151">
        <v>546.9487190246582</v>
      </c>
      <c r="W3151">
        <v>1</v>
      </c>
      <c r="X3151">
        <v>0.37074798703193668</v>
      </c>
      <c r="Y3151">
        <v>313.47078210928771</v>
      </c>
      <c r="Z3151">
        <v>1</v>
      </c>
      <c r="AA3151">
        <v>5.0942677440738686</v>
      </c>
      <c r="AB3151">
        <v>103.49830303955079</v>
      </c>
      <c r="AC3151">
        <v>109.4904288649559</v>
      </c>
      <c r="AD3151">
        <v>3.3036060822315702E-3</v>
      </c>
      <c r="AE3151">
        <v>83.295632355822264</v>
      </c>
      <c r="AF3151">
        <v>1.337450623512268E-2</v>
      </c>
      <c r="AG3151">
        <v>9.7869203804274254E-4</v>
      </c>
      <c r="AH3151">
        <v>1.1670987200736997E-2</v>
      </c>
      <c r="AI3151">
        <v>25.222340524196625</v>
      </c>
      <c r="AJ3151">
        <v>9.9060959097169139</v>
      </c>
      <c r="AK3151">
        <v>31.172095937132834</v>
      </c>
      <c r="AL3151">
        <v>4.5887532985310227</v>
      </c>
      <c r="AM3151">
        <v>61.001087105274195</v>
      </c>
      <c r="AN3151">
        <v>775.33470012232465</v>
      </c>
      <c r="AO3151">
        <v>4.3678012251853943E-2</v>
      </c>
      <c r="AP3151">
        <v>0.90799060297012346</v>
      </c>
    </row>
    <row r="3152" spans="1:42">
      <c r="A3152">
        <v>463.10724266816317</v>
      </c>
      <c r="B3152">
        <v>352.2663710414347</v>
      </c>
      <c r="C3152">
        <v>569.12638749215989</v>
      </c>
      <c r="D3152">
        <v>-106.01914482399673</v>
      </c>
      <c r="E3152">
        <v>-216.8600164507252</v>
      </c>
      <c r="F3152">
        <v>106.01914482399673</v>
      </c>
      <c r="G3152">
        <v>2.4799223525377369E-2</v>
      </c>
      <c r="H3152">
        <v>1624.7804328754469</v>
      </c>
      <c r="I3152">
        <v>3.412294596433639E-2</v>
      </c>
      <c r="J3152">
        <v>7.2903894186019891E-2</v>
      </c>
      <c r="K3152">
        <v>1.0487266572535039</v>
      </c>
      <c r="L3152">
        <v>13.185653686523438</v>
      </c>
      <c r="M3152">
        <v>25.861329386746625</v>
      </c>
      <c r="N3152">
        <v>90.941376492118849</v>
      </c>
      <c r="O3152">
        <v>0.74764886498451233</v>
      </c>
      <c r="P3152">
        <v>2.1789775106641977E-2</v>
      </c>
      <c r="Q3152">
        <v>1.1640450530582002E-2</v>
      </c>
      <c r="R3152">
        <v>0.4261569833755493</v>
      </c>
      <c r="S3152">
        <v>1045.5857181769284</v>
      </c>
      <c r="T3152">
        <v>31.636536121368408</v>
      </c>
      <c r="U3152">
        <v>0.32706262290477756</v>
      </c>
      <c r="V3152">
        <v>528.46071720123291</v>
      </c>
      <c r="W3152">
        <v>1</v>
      </c>
      <c r="X3152">
        <v>0.42093830823898315</v>
      </c>
      <c r="Y3152">
        <v>569.41924095435866</v>
      </c>
      <c r="Z3152">
        <v>1</v>
      </c>
      <c r="AA3152">
        <v>46.252503685216908</v>
      </c>
      <c r="AB3152">
        <v>107.04028466796876</v>
      </c>
      <c r="AC3152">
        <v>52.182395756244659</v>
      </c>
      <c r="AD3152">
        <v>8.8875615698659517E-3</v>
      </c>
      <c r="AE3152">
        <v>14.629916166418932</v>
      </c>
      <c r="AF3152">
        <v>8.4720661640167227E-2</v>
      </c>
      <c r="AG3152">
        <v>1.2891995045893475E-3</v>
      </c>
      <c r="AH3152">
        <v>3.0667800724506374E-2</v>
      </c>
      <c r="AI3152">
        <v>29.699009954929352</v>
      </c>
      <c r="AJ3152">
        <v>4.8971601336477244</v>
      </c>
      <c r="AK3152">
        <v>52.236756303906439</v>
      </c>
      <c r="AL3152">
        <v>6.2726302763623991</v>
      </c>
      <c r="AM3152">
        <v>64.030685412883756</v>
      </c>
      <c r="AN3152">
        <v>264.64322369836543</v>
      </c>
      <c r="AO3152">
        <v>3.9136868596076964E-2</v>
      </c>
      <c r="AP3152">
        <v>0.92700153183937084</v>
      </c>
    </row>
    <row r="3153" spans="1:42">
      <c r="A3153">
        <v>1157.3042568729768</v>
      </c>
      <c r="B3153">
        <v>1010.4583175381476</v>
      </c>
      <c r="C3153">
        <v>547.82897082383056</v>
      </c>
      <c r="D3153">
        <v>146.84593933482915</v>
      </c>
      <c r="E3153">
        <v>-146.84593933482915</v>
      </c>
      <c r="F3153">
        <v>-609.47528604914623</v>
      </c>
      <c r="G3153">
        <v>7.26403831770392E-3</v>
      </c>
      <c r="H3153">
        <v>315.90042011641731</v>
      </c>
      <c r="I3153">
        <v>1.9827378094196317E-2</v>
      </c>
      <c r="J3153">
        <v>8.149939346313477E-2</v>
      </c>
      <c r="K3153">
        <v>1.6263624952971933</v>
      </c>
      <c r="L3153">
        <v>76.867326498031616</v>
      </c>
      <c r="M3153">
        <v>145.89736578037642</v>
      </c>
      <c r="N3153">
        <v>148.41070918083193</v>
      </c>
      <c r="O3153">
        <v>0.54131767153739929</v>
      </c>
      <c r="P3153">
        <v>6.189368936750623E-3</v>
      </c>
      <c r="Q3153">
        <v>2.8141766124301481E-3</v>
      </c>
      <c r="R3153">
        <v>0.39131299972534178</v>
      </c>
      <c r="S3153">
        <v>661.46146423636037</v>
      </c>
      <c r="T3153">
        <v>29.591420292854309</v>
      </c>
      <c r="U3153">
        <v>0.43512697994709015</v>
      </c>
      <c r="V3153">
        <v>637.90183067321777</v>
      </c>
      <c r="W3153">
        <v>1</v>
      </c>
      <c r="X3153">
        <v>0.41683714270591737</v>
      </c>
      <c r="Y3153">
        <v>646.21955386073444</v>
      </c>
      <c r="Z3153">
        <v>1</v>
      </c>
      <c r="AA3153">
        <v>47.380898119859701</v>
      </c>
      <c r="AB3153">
        <v>74.029486511230473</v>
      </c>
      <c r="AC3153">
        <v>61.252550780773163</v>
      </c>
      <c r="AD3153">
        <v>8.966419839451456E-3</v>
      </c>
      <c r="AE3153">
        <v>2.5888892659856251</v>
      </c>
      <c r="AF3153">
        <v>2.8451203107833854E-2</v>
      </c>
      <c r="AG3153">
        <v>6.4996051674468913E-4</v>
      </c>
      <c r="AH3153">
        <v>2.8491598939895627E-2</v>
      </c>
      <c r="AI3153">
        <v>18.425390422344208</v>
      </c>
      <c r="AJ3153">
        <v>15.744427126319652</v>
      </c>
      <c r="AK3153">
        <v>4.3681434220075603</v>
      </c>
      <c r="AL3153">
        <v>2.0786736151790657</v>
      </c>
      <c r="AM3153">
        <v>90.968551504611966</v>
      </c>
      <c r="AN3153">
        <v>470.76917672410855</v>
      </c>
      <c r="AO3153">
        <v>9.5601139903068538E-2</v>
      </c>
      <c r="AP3153">
        <v>0.90156946563720719</v>
      </c>
    </row>
    <row r="3154" spans="1:42">
      <c r="A3154">
        <v>123.04421382549393</v>
      </c>
      <c r="B3154">
        <v>-109.08184750305043</v>
      </c>
      <c r="C3154">
        <v>703.99579580557611</v>
      </c>
      <c r="D3154">
        <v>-580.95158198008221</v>
      </c>
      <c r="E3154">
        <v>-813.07764330862653</v>
      </c>
      <c r="F3154">
        <v>580.95158198008221</v>
      </c>
      <c r="G3154">
        <v>3.4660728338670961E-2</v>
      </c>
      <c r="H3154">
        <v>2727.2346354305255</v>
      </c>
      <c r="I3154">
        <v>1.5464523732662201E-2</v>
      </c>
      <c r="J3154">
        <v>9.7022857904434198E-2</v>
      </c>
      <c r="K3154">
        <v>1.7643751698315142</v>
      </c>
      <c r="L3154">
        <v>48.4238600730896</v>
      </c>
      <c r="M3154">
        <v>1.3869527587328194</v>
      </c>
      <c r="N3154">
        <v>21.820626108741763</v>
      </c>
      <c r="O3154">
        <v>0.91398933529853821</v>
      </c>
      <c r="P3154">
        <v>1.1835117975870767E-2</v>
      </c>
      <c r="Q3154">
        <v>1.8173950513203935E-3</v>
      </c>
      <c r="R3154">
        <v>0.46269456386566166</v>
      </c>
      <c r="S3154">
        <v>443.31463274175462</v>
      </c>
      <c r="T3154">
        <v>49.424284696578979</v>
      </c>
      <c r="U3154">
        <v>0.3752887433767319</v>
      </c>
      <c r="V3154">
        <v>557.32314586639404</v>
      </c>
      <c r="W3154">
        <v>1</v>
      </c>
      <c r="X3154">
        <v>0.41504155158996581</v>
      </c>
      <c r="Y3154">
        <v>560.74979319544127</v>
      </c>
      <c r="Z3154">
        <v>1</v>
      </c>
      <c r="AA3154">
        <v>11.801108898344042</v>
      </c>
      <c r="AB3154">
        <v>135.84160778808595</v>
      </c>
      <c r="AC3154">
        <v>122.66719490289688</v>
      </c>
      <c r="AD3154">
        <v>1.3774576757708167E-2</v>
      </c>
      <c r="AE3154">
        <v>1.3397413295485574</v>
      </c>
      <c r="AF3154">
        <v>0.13369126796722411</v>
      </c>
      <c r="AG3154">
        <v>1.3324490436255729E-3</v>
      </c>
      <c r="AH3154">
        <v>1.4178657329082488E-2</v>
      </c>
      <c r="AI3154">
        <v>20.126343071460724</v>
      </c>
      <c r="AJ3154">
        <v>5.3085358677433536</v>
      </c>
      <c r="AK3154">
        <v>23.762477307915688</v>
      </c>
      <c r="AL3154">
        <v>5.0039284002913638</v>
      </c>
      <c r="AM3154">
        <v>50.981975114345552</v>
      </c>
      <c r="AN3154">
        <v>573.47564824386291</v>
      </c>
      <c r="AO3154">
        <v>4.5474253296852112E-2</v>
      </c>
      <c r="AP3154">
        <v>0.81149687933921821</v>
      </c>
    </row>
    <row r="3155" spans="1:42">
      <c r="A3155">
        <v>34.570886638903062</v>
      </c>
      <c r="B3155">
        <v>-23.257133668567548</v>
      </c>
      <c r="C3155">
        <v>312.60285815349516</v>
      </c>
      <c r="D3155">
        <v>-278.0319715145921</v>
      </c>
      <c r="E3155">
        <v>-335.85999182206274</v>
      </c>
      <c r="F3155">
        <v>278.0319715145921</v>
      </c>
      <c r="G3155">
        <v>3.6570484499562204E-2</v>
      </c>
      <c r="H3155">
        <v>1358.5781893449571</v>
      </c>
      <c r="I3155">
        <v>3.7462033331394196E-2</v>
      </c>
      <c r="J3155">
        <v>5.0588682651519778E-2</v>
      </c>
      <c r="K3155">
        <v>1.0142568752229213</v>
      </c>
      <c r="L3155">
        <v>79.534560441970825</v>
      </c>
      <c r="M3155">
        <v>17.135214061454381</v>
      </c>
      <c r="N3155">
        <v>18.566179900360108</v>
      </c>
      <c r="O3155">
        <v>0.7968200147151947</v>
      </c>
      <c r="P3155">
        <v>1.6252090719011091E-2</v>
      </c>
      <c r="Q3155">
        <v>6.9510837660895445E-3</v>
      </c>
      <c r="R3155">
        <v>0.49672226905822753</v>
      </c>
      <c r="S3155">
        <v>824.20269233132933</v>
      </c>
      <c r="T3155">
        <v>34.814366698265076</v>
      </c>
      <c r="U3155">
        <v>0.31500709593296056</v>
      </c>
      <c r="V3155">
        <v>559.75475311279297</v>
      </c>
      <c r="W3155">
        <v>1</v>
      </c>
      <c r="X3155">
        <v>0.42438797593116762</v>
      </c>
      <c r="Y3155">
        <v>394.95857731919159</v>
      </c>
      <c r="Z3155">
        <v>1</v>
      </c>
      <c r="AA3155">
        <v>45.047953392496112</v>
      </c>
      <c r="AB3155">
        <v>159.28144146728516</v>
      </c>
      <c r="AC3155">
        <v>193.00877898931503</v>
      </c>
      <c r="AD3155">
        <v>1.3939223330245058E-2</v>
      </c>
      <c r="AE3155">
        <v>9.9405227713026765</v>
      </c>
      <c r="AF3155">
        <v>0.10249873280525207</v>
      </c>
      <c r="AG3155">
        <v>1.0252226080789111E-3</v>
      </c>
      <c r="AH3155">
        <v>3.5983263254165646E-3</v>
      </c>
      <c r="AI3155">
        <v>25.283626019954681</v>
      </c>
      <c r="AJ3155">
        <v>4.9283665512400523</v>
      </c>
      <c r="AK3155">
        <v>49.297329906821247</v>
      </c>
      <c r="AL3155">
        <v>7.390966086386884</v>
      </c>
      <c r="AM3155">
        <v>60.770118534564972</v>
      </c>
      <c r="AN3155">
        <v>150.3249005632737</v>
      </c>
      <c r="AO3155">
        <v>8.8236662268638605E-2</v>
      </c>
      <c r="AP3155">
        <v>0.86599628210067758</v>
      </c>
    </row>
    <row r="3156" spans="1:42">
      <c r="A3156">
        <v>1452.1301823931863</v>
      </c>
      <c r="B3156">
        <v>1239.0615015583319</v>
      </c>
      <c r="C3156">
        <v>786.3141856016266</v>
      </c>
      <c r="D3156">
        <v>213.06868083485438</v>
      </c>
      <c r="E3156">
        <v>-213.06868083485438</v>
      </c>
      <c r="F3156">
        <v>-665.81599679155966</v>
      </c>
      <c r="G3156">
        <v>1.6694735375825321E-2</v>
      </c>
      <c r="H3156">
        <v>396.73518251949446</v>
      </c>
      <c r="I3156">
        <v>5.6349425017833708E-2</v>
      </c>
      <c r="J3156">
        <v>4.5283064603805545E-2</v>
      </c>
      <c r="K3156">
        <v>1.7663339428007601</v>
      </c>
      <c r="L3156">
        <v>22.72529125213623</v>
      </c>
      <c r="M3156">
        <v>77.134941842881631</v>
      </c>
      <c r="N3156">
        <v>195.67424886379246</v>
      </c>
      <c r="O3156">
        <v>0.7835940420627594</v>
      </c>
      <c r="P3156">
        <v>2.2563907093471947E-2</v>
      </c>
      <c r="Q3156">
        <v>4.2536023192935514E-2</v>
      </c>
      <c r="R3156">
        <v>0.4584861421585083</v>
      </c>
      <c r="S3156">
        <v>1029.5222360857217</v>
      </c>
      <c r="T3156">
        <v>36.321091651916504</v>
      </c>
      <c r="U3156">
        <v>0.41951038539409635</v>
      </c>
      <c r="V3156">
        <v>638.6002779006958</v>
      </c>
      <c r="W3156">
        <v>1</v>
      </c>
      <c r="X3156">
        <v>0.37582040071487427</v>
      </c>
      <c r="Y3156">
        <v>309.16042772458349</v>
      </c>
      <c r="Z3156">
        <v>1</v>
      </c>
      <c r="AA3156">
        <v>15.624718417501452</v>
      </c>
      <c r="AB3156">
        <v>35.131624267578125</v>
      </c>
      <c r="AC3156">
        <v>124.36604052782059</v>
      </c>
      <c r="AD3156">
        <v>4.9261256160899099E-3</v>
      </c>
      <c r="AE3156">
        <v>1.6473975839605353</v>
      </c>
      <c r="AF3156">
        <v>6.9029252529144269E-2</v>
      </c>
      <c r="AG3156">
        <v>1.3620957235951417E-3</v>
      </c>
      <c r="AH3156">
        <v>7.1980996727943414E-3</v>
      </c>
      <c r="AI3156">
        <v>13.980132639408112</v>
      </c>
      <c r="AJ3156">
        <v>1.5795783715135354</v>
      </c>
      <c r="AK3156">
        <v>12.403924897313118</v>
      </c>
      <c r="AL3156">
        <v>7.1495753668566699</v>
      </c>
      <c r="AM3156">
        <v>109.24243458509446</v>
      </c>
      <c r="AN3156">
        <v>554.03476808510572</v>
      </c>
      <c r="AO3156">
        <v>8.3608932614326475E-2</v>
      </c>
      <c r="AP3156">
        <v>0.87664236569404608</v>
      </c>
    </row>
    <row r="3157" spans="1:42">
      <c r="A3157">
        <v>1085.2861177622808</v>
      </c>
      <c r="B3157">
        <v>806.05884017580252</v>
      </c>
      <c r="C3157">
        <v>1475.7682331118713</v>
      </c>
      <c r="D3157">
        <v>-390.48211534959046</v>
      </c>
      <c r="E3157">
        <v>-669.70939293606875</v>
      </c>
      <c r="F3157">
        <v>390.48211534959046</v>
      </c>
      <c r="G3157">
        <v>1.9892794195088489E-2</v>
      </c>
      <c r="H3157">
        <v>3875.6952300289936</v>
      </c>
      <c r="I3157">
        <v>1.66433385014534E-2</v>
      </c>
      <c r="J3157">
        <v>5.6641541481018069E-2</v>
      </c>
      <c r="K3157">
        <v>1.0968250928103924</v>
      </c>
      <c r="L3157">
        <v>31.187809705734253</v>
      </c>
      <c r="M3157">
        <v>1.7875524038668305</v>
      </c>
      <c r="N3157">
        <v>195.01637995948795</v>
      </c>
      <c r="O3157">
        <v>0.70128056406974792</v>
      </c>
      <c r="P3157">
        <v>1.4187399917178682E-2</v>
      </c>
      <c r="Q3157">
        <v>3.0300383090972896E-2</v>
      </c>
      <c r="R3157">
        <v>0.38453861236572268</v>
      </c>
      <c r="S3157">
        <v>1166.9913964973732</v>
      </c>
      <c r="T3157">
        <v>41.62088930606842</v>
      </c>
      <c r="U3157">
        <v>0.31996506989002232</v>
      </c>
      <c r="V3157">
        <v>484.68766212463379</v>
      </c>
      <c r="W3157">
        <v>1</v>
      </c>
      <c r="X3157">
        <v>0.28682883143424992</v>
      </c>
      <c r="Y3157">
        <v>373.69609327090166</v>
      </c>
      <c r="Z3157">
        <v>1</v>
      </c>
      <c r="AA3157">
        <v>29.09705952877999</v>
      </c>
      <c r="AB3157">
        <v>90.867386657714846</v>
      </c>
      <c r="AC3157">
        <v>93.032734096050262</v>
      </c>
      <c r="AD3157">
        <v>2.7781396849542602E-3</v>
      </c>
      <c r="AE3157">
        <v>37.541399201592597</v>
      </c>
      <c r="AF3157">
        <v>5.7646611928939814E-2</v>
      </c>
      <c r="AG3157">
        <v>2.9827743190971102E-4</v>
      </c>
      <c r="AH3157">
        <v>4.3252979660034177E-2</v>
      </c>
      <c r="AI3157">
        <v>26.810536086559296</v>
      </c>
      <c r="AJ3157">
        <v>3.6981246669017791</v>
      </c>
      <c r="AK3157">
        <v>58.579710933566091</v>
      </c>
      <c r="AL3157">
        <v>7.8850427016306037</v>
      </c>
      <c r="AM3157">
        <v>35.411928331851961</v>
      </c>
      <c r="AN3157">
        <v>639.66300761561683</v>
      </c>
      <c r="AO3157">
        <v>7.8394515872001649E-2</v>
      </c>
      <c r="AP3157">
        <v>0.87531634044647233</v>
      </c>
    </row>
    <row r="3158" spans="1:42">
      <c r="A3158">
        <v>3207.3983065318016</v>
      </c>
      <c r="B3158">
        <v>6633.5749311929803</v>
      </c>
      <c r="C3158">
        <v>3799.1438306550863</v>
      </c>
      <c r="D3158">
        <v>-3426.1766246611787</v>
      </c>
      <c r="E3158">
        <v>2834.4311005378941</v>
      </c>
      <c r="F3158">
        <v>-2834.4311005378941</v>
      </c>
      <c r="G3158">
        <v>1.9079101625261337E-2</v>
      </c>
      <c r="H3158">
        <v>478.33972177575134</v>
      </c>
      <c r="I3158">
        <v>5.2377320230007171E-2</v>
      </c>
      <c r="J3158">
        <v>5.2571843385696412E-2</v>
      </c>
      <c r="K3158">
        <v>1.3389469519913195</v>
      </c>
      <c r="L3158">
        <v>11.52878999710083</v>
      </c>
      <c r="M3158">
        <v>9408.4601194251318</v>
      </c>
      <c r="N3158">
        <v>111.66307551898957</v>
      </c>
      <c r="O3158">
        <v>0.9012933075428009</v>
      </c>
      <c r="P3158">
        <v>1.9667901357014971E-2</v>
      </c>
      <c r="Q3158">
        <v>3.6368003792232935E-2</v>
      </c>
      <c r="R3158">
        <v>0.47553122997283936</v>
      </c>
      <c r="S3158">
        <v>664.937046340302</v>
      </c>
      <c r="T3158">
        <v>49.201041460037231</v>
      </c>
      <c r="U3158">
        <v>0.41512122571468357</v>
      </c>
      <c r="V3158">
        <v>592.22619533538818</v>
      </c>
      <c r="W3158">
        <v>1</v>
      </c>
      <c r="X3158">
        <v>0.392020583152771</v>
      </c>
      <c r="Y3158">
        <v>650.95467652900811</v>
      </c>
      <c r="Z3158">
        <v>1</v>
      </c>
      <c r="AA3158">
        <v>11.876204693861009</v>
      </c>
      <c r="AB3158">
        <v>74.433302856445323</v>
      </c>
      <c r="AC3158">
        <v>49.983705580234528</v>
      </c>
      <c r="AD3158">
        <v>2.0011624719342615E-3</v>
      </c>
      <c r="AE3158">
        <v>8.5942510419133846</v>
      </c>
      <c r="AF3158">
        <v>7.6540889739990223E-2</v>
      </c>
      <c r="AG3158">
        <v>1.2049078908682152E-3</v>
      </c>
      <c r="AH3158">
        <v>5.120351423025131E-2</v>
      </c>
      <c r="AI3158">
        <v>10.889590084552765</v>
      </c>
      <c r="AJ3158">
        <v>7.8456720832360629</v>
      </c>
      <c r="AK3158">
        <v>17.62839582502842</v>
      </c>
      <c r="AL3158">
        <v>3.5422328037400534</v>
      </c>
      <c r="AM3158">
        <v>65.92201255559921</v>
      </c>
      <c r="AN3158">
        <v>701.5177530826943</v>
      </c>
      <c r="AO3158">
        <v>4.1439710259437559E-2</v>
      </c>
      <c r="AP3158">
        <v>0.84207995867729191</v>
      </c>
    </row>
    <row r="3159" spans="1:42">
      <c r="A3159">
        <v>568.83687944506642</v>
      </c>
      <c r="B3159">
        <v>411.53042692251734</v>
      </c>
      <c r="C3159">
        <v>614.28816527349363</v>
      </c>
      <c r="D3159">
        <v>-45.451285828427217</v>
      </c>
      <c r="E3159">
        <v>-202.7577383509763</v>
      </c>
      <c r="F3159">
        <v>45.451285828427217</v>
      </c>
      <c r="G3159">
        <v>4.0554768100507628E-2</v>
      </c>
      <c r="H3159">
        <v>1692.0415424040496</v>
      </c>
      <c r="I3159">
        <v>5.5932389795780177E-2</v>
      </c>
      <c r="J3159">
        <v>1.9284556865692137E-2</v>
      </c>
      <c r="K3159">
        <v>1.6850949617803095</v>
      </c>
      <c r="L3159">
        <v>57.886034250259399</v>
      </c>
      <c r="M3159">
        <v>71.039025004305586</v>
      </c>
      <c r="N3159">
        <v>84.886273713684091</v>
      </c>
      <c r="O3159">
        <v>0.78707846999168396</v>
      </c>
      <c r="P3159">
        <v>2.7801543871561682E-3</v>
      </c>
      <c r="Q3159">
        <v>1.1986260784996879E-2</v>
      </c>
      <c r="R3159">
        <v>0.49744513511657718</v>
      </c>
      <c r="S3159">
        <v>395.8714658391159</v>
      </c>
      <c r="T3159">
        <v>45.666810870170593</v>
      </c>
      <c r="U3159">
        <v>0.37924711763858798</v>
      </c>
      <c r="V3159">
        <v>624.91979598999023</v>
      </c>
      <c r="W3159">
        <v>1</v>
      </c>
      <c r="X3159">
        <v>0.37388688206672671</v>
      </c>
      <c r="Y3159">
        <v>388.8568153825845</v>
      </c>
      <c r="Z3159">
        <v>1</v>
      </c>
      <c r="AA3159">
        <v>48.3419773392582</v>
      </c>
      <c r="AB3159">
        <v>117.13004083251954</v>
      </c>
      <c r="AC3159">
        <v>79.847060143947601</v>
      </c>
      <c r="AD3159">
        <v>7.6488005809294875E-3</v>
      </c>
      <c r="AE3159">
        <v>14.346510095391009</v>
      </c>
      <c r="AF3159">
        <v>0.15591693520545957</v>
      </c>
      <c r="AG3159">
        <v>7.6772119035292685E-4</v>
      </c>
      <c r="AH3159">
        <v>1.3941880965232847E-2</v>
      </c>
      <c r="AI3159">
        <v>29.239335954189301</v>
      </c>
      <c r="AJ3159">
        <v>4.8707395783463499</v>
      </c>
      <c r="AK3159">
        <v>55.382129153609277</v>
      </c>
      <c r="AL3159">
        <v>6.8976282237864952</v>
      </c>
      <c r="AM3159">
        <v>54.375706970691681</v>
      </c>
      <c r="AN3159">
        <v>434.8731844696793</v>
      </c>
      <c r="AO3159">
        <v>7.6648309111595148E-2</v>
      </c>
      <c r="AP3159">
        <v>0.85941672563552862</v>
      </c>
    </row>
    <row r="3160" spans="1:42">
      <c r="A3160">
        <v>796.72490715281242</v>
      </c>
      <c r="B3160">
        <v>1146.1518222696241</v>
      </c>
      <c r="C3160">
        <v>2149.1589050709599</v>
      </c>
      <c r="D3160">
        <v>-1352.4339979181475</v>
      </c>
      <c r="E3160">
        <v>-1003.0070828013359</v>
      </c>
      <c r="F3160">
        <v>1003.0070828013359</v>
      </c>
      <c r="G3160">
        <v>1.394632145620457E-2</v>
      </c>
      <c r="H3160">
        <v>6030.5082350902476</v>
      </c>
      <c r="I3160">
        <v>1.9074637591838837E-2</v>
      </c>
      <c r="J3160">
        <v>4.2294101476669309E-2</v>
      </c>
      <c r="K3160">
        <v>1.9104528021395204</v>
      </c>
      <c r="L3160">
        <v>23.349370956420898</v>
      </c>
      <c r="M3160">
        <v>1586.0894440896368</v>
      </c>
      <c r="N3160">
        <v>91.695572773551945</v>
      </c>
      <c r="O3160">
        <v>0.71865573525428772</v>
      </c>
      <c r="P3160">
        <v>5.5754048029581695E-3</v>
      </c>
      <c r="Q3160">
        <v>4.2354623741573748E-2</v>
      </c>
      <c r="R3160">
        <v>0.4601652765274048</v>
      </c>
      <c r="S3160">
        <v>557.11495702495279</v>
      </c>
      <c r="T3160">
        <v>28.068101406097412</v>
      </c>
      <c r="U3160">
        <v>0.32166533172130585</v>
      </c>
      <c r="V3160">
        <v>623.48654270172119</v>
      </c>
      <c r="W3160">
        <v>1</v>
      </c>
      <c r="X3160">
        <v>0.44032727956771855</v>
      </c>
      <c r="Y3160">
        <v>318.49694046491652</v>
      </c>
      <c r="Z3160">
        <v>1</v>
      </c>
      <c r="AA3160">
        <v>45.545393772344596</v>
      </c>
      <c r="AB3160">
        <v>102.92311230468751</v>
      </c>
      <c r="AC3160">
        <v>98.841173946857452</v>
      </c>
      <c r="AD3160">
        <v>3.5715690025916466E-3</v>
      </c>
      <c r="AE3160">
        <v>10.735856586352618</v>
      </c>
      <c r="AF3160">
        <v>5.2315657138824453E-2</v>
      </c>
      <c r="AG3160">
        <v>1.8674308613831015E-4</v>
      </c>
      <c r="AH3160">
        <v>1.3880392944812773E-2</v>
      </c>
      <c r="AI3160">
        <v>28.086465895175934</v>
      </c>
      <c r="AJ3160">
        <v>3.4015644039465212</v>
      </c>
      <c r="AK3160">
        <v>60.058020828366281</v>
      </c>
      <c r="AL3160">
        <v>6.7363129659198435</v>
      </c>
      <c r="AM3160">
        <v>105.38593119382858</v>
      </c>
      <c r="AN3160">
        <v>696.3884384158564</v>
      </c>
      <c r="AO3160">
        <v>6.3488436818122856E-2</v>
      </c>
      <c r="AP3160">
        <v>0.91477779793739333</v>
      </c>
    </row>
    <row r="3161" spans="1:42">
      <c r="A3161">
        <v>1157.7855435520637</v>
      </c>
      <c r="B3161">
        <v>1076.9333283678238</v>
      </c>
      <c r="C3161">
        <v>886.30012797740744</v>
      </c>
      <c r="D3161">
        <v>80.852215184239867</v>
      </c>
      <c r="E3161">
        <v>-80.852215184239867</v>
      </c>
      <c r="F3161">
        <v>-271.48541557465626</v>
      </c>
      <c r="G3161">
        <v>3.2567608574408671E-2</v>
      </c>
      <c r="H3161">
        <v>1476.4767021047121</v>
      </c>
      <c r="I3161">
        <v>5.6356103718280787E-2</v>
      </c>
      <c r="J3161">
        <v>8.8052518844604494E-2</v>
      </c>
      <c r="K3161">
        <v>2.0017084560096263</v>
      </c>
      <c r="L3161">
        <v>42.123740911483765</v>
      </c>
      <c r="M3161">
        <v>272.72042653471959</v>
      </c>
      <c r="N3161">
        <v>159.33414895591739</v>
      </c>
      <c r="O3161">
        <v>0.55973741412162781</v>
      </c>
      <c r="P3161">
        <v>1.2166340457068547E-2</v>
      </c>
      <c r="Q3161">
        <v>9.6927988794114836E-3</v>
      </c>
      <c r="R3161">
        <v>0.492148380279541</v>
      </c>
      <c r="S3161">
        <v>355.42980121146871</v>
      </c>
      <c r="T3161">
        <v>43.901899456977844</v>
      </c>
      <c r="U3161">
        <v>0.39570297062397003</v>
      </c>
      <c r="V3161">
        <v>485.8344554901123</v>
      </c>
      <c r="W3161">
        <v>1</v>
      </c>
      <c r="X3161">
        <v>0.40799437880516054</v>
      </c>
      <c r="Y3161">
        <v>424.00052319296685</v>
      </c>
      <c r="Z3161">
        <v>1</v>
      </c>
      <c r="AA3161">
        <v>40.72702997822762</v>
      </c>
      <c r="AB3161">
        <v>61.949622741699223</v>
      </c>
      <c r="AC3161">
        <v>165.8952996134758</v>
      </c>
      <c r="AD3161">
        <v>9.3947223109057815E-3</v>
      </c>
      <c r="AE3161">
        <v>18.794202006738573</v>
      </c>
      <c r="AF3161">
        <v>7.313062548637389E-2</v>
      </c>
      <c r="AG3161">
        <v>1.0788406094560761E-3</v>
      </c>
      <c r="AH3161">
        <v>2.2511801481246946E-2</v>
      </c>
      <c r="AI3161">
        <v>12.851092517375946</v>
      </c>
      <c r="AJ3161">
        <v>3.1478330861110466</v>
      </c>
      <c r="AK3161">
        <v>41.348683077692982</v>
      </c>
      <c r="AL3161">
        <v>4.4281003635632752</v>
      </c>
      <c r="AM3161">
        <v>61.01564146280289</v>
      </c>
      <c r="AN3161">
        <v>450.12722322870889</v>
      </c>
      <c r="AO3161">
        <v>3.3929072260856633E-2</v>
      </c>
      <c r="AP3161">
        <v>0.90087006950378434</v>
      </c>
    </row>
    <row r="3162" spans="1:42">
      <c r="A3162">
        <v>808.42303229021161</v>
      </c>
      <c r="B3162">
        <v>753.18871050206417</v>
      </c>
      <c r="C3162">
        <v>586.88446085650219</v>
      </c>
      <c r="D3162">
        <v>55.23432178814744</v>
      </c>
      <c r="E3162">
        <v>-55.23432178814744</v>
      </c>
      <c r="F3162">
        <v>-221.53857143370942</v>
      </c>
      <c r="G3162">
        <v>7.25078437599216E-2</v>
      </c>
      <c r="H3162">
        <v>408.61324938569072</v>
      </c>
      <c r="I3162">
        <v>2.2285188138484954E-2</v>
      </c>
      <c r="J3162">
        <v>6.2785742282867431E-3</v>
      </c>
      <c r="K3162">
        <v>1.5000800393879414</v>
      </c>
      <c r="L3162">
        <v>53.371970653533936</v>
      </c>
      <c r="M3162">
        <v>430.84536968013163</v>
      </c>
      <c r="N3162">
        <v>136.87991826419832</v>
      </c>
      <c r="O3162">
        <v>0.75805070996284485</v>
      </c>
      <c r="P3162">
        <v>1.9819322162204316E-2</v>
      </c>
      <c r="Q3162">
        <v>3.8242899099985753E-2</v>
      </c>
      <c r="R3162">
        <v>0.49993466854095459</v>
      </c>
      <c r="S3162">
        <v>597.55703173868642</v>
      </c>
      <c r="T3162">
        <v>27.696746587753296</v>
      </c>
      <c r="U3162">
        <v>0.30736841142177584</v>
      </c>
      <c r="V3162">
        <v>601.14352703094482</v>
      </c>
      <c r="W3162">
        <v>1</v>
      </c>
      <c r="X3162">
        <v>0.3030213737487793</v>
      </c>
      <c r="Y3162">
        <v>319.08949871236945</v>
      </c>
      <c r="Z3162">
        <v>1</v>
      </c>
      <c r="AA3162">
        <v>3.7799527916240701</v>
      </c>
      <c r="AB3162">
        <v>35.119021362304693</v>
      </c>
      <c r="AC3162">
        <v>99.922515451908112</v>
      </c>
      <c r="AD3162">
        <v>1.2976855090540699E-2</v>
      </c>
      <c r="AE3162">
        <v>14.671498094456703</v>
      </c>
      <c r="AF3162">
        <v>0.26788248538970949</v>
      </c>
      <c r="AG3162">
        <v>1.1718927813987542E-3</v>
      </c>
      <c r="AH3162">
        <v>1.6845770728588103E-2</v>
      </c>
      <c r="AI3162">
        <v>14.858174622058868</v>
      </c>
      <c r="AJ3162">
        <v>3.0591569959468221</v>
      </c>
      <c r="AK3162">
        <v>5.8539833790063858</v>
      </c>
      <c r="AL3162">
        <v>4.7268011797148715</v>
      </c>
      <c r="AM3162">
        <v>45.226561105251314</v>
      </c>
      <c r="AN3162">
        <v>530.34895007264379</v>
      </c>
      <c r="AO3162">
        <v>4.0243759751319885E-2</v>
      </c>
      <c r="AP3162">
        <v>0.92062394499778766</v>
      </c>
    </row>
    <row r="3163" spans="1:42">
      <c r="A3163">
        <v>529.90339374886639</v>
      </c>
      <c r="B3163">
        <v>208.340103632428</v>
      </c>
      <c r="C3163">
        <v>662.27932372355428</v>
      </c>
      <c r="D3163">
        <v>-132.37592997468789</v>
      </c>
      <c r="E3163">
        <v>-453.93922009112629</v>
      </c>
      <c r="F3163">
        <v>132.37592997468789</v>
      </c>
      <c r="G3163">
        <v>8.7575619488498194E-2</v>
      </c>
      <c r="H3163">
        <v>1830.6284536684091</v>
      </c>
      <c r="I3163">
        <v>3.9922842085361482E-2</v>
      </c>
      <c r="J3163">
        <v>8.7544670581817627E-2</v>
      </c>
      <c r="K3163">
        <v>1.4971795220315456</v>
      </c>
      <c r="L3163">
        <v>35.174733400344849</v>
      </c>
      <c r="M3163">
        <v>29.286659675865373</v>
      </c>
      <c r="N3163">
        <v>84.684291916656505</v>
      </c>
      <c r="O3163">
        <v>0.97448810935020447</v>
      </c>
      <c r="P3163">
        <v>8.9233507050408244E-3</v>
      </c>
      <c r="Q3163">
        <v>3.8455641905466707E-2</v>
      </c>
      <c r="R3163">
        <v>0.47125332832336425</v>
      </c>
      <c r="S3163">
        <v>1043.4092887947691</v>
      </c>
      <c r="T3163">
        <v>44.335493445396423</v>
      </c>
      <c r="U3163">
        <v>0.38656712591648101</v>
      </c>
      <c r="V3163">
        <v>569.10400390625</v>
      </c>
      <c r="W3163">
        <v>1</v>
      </c>
      <c r="X3163">
        <v>0.42319490075111388</v>
      </c>
      <c r="Y3163">
        <v>672.54909506834974</v>
      </c>
      <c r="Z3163">
        <v>1</v>
      </c>
      <c r="AA3163">
        <v>20.428530443735127</v>
      </c>
      <c r="AB3163">
        <v>7.9998511352539072</v>
      </c>
      <c r="AC3163">
        <v>114.96376842260361</v>
      </c>
      <c r="AD3163">
        <v>6.1270493727463944E-3</v>
      </c>
      <c r="AE3163">
        <v>75.871500540672628</v>
      </c>
      <c r="AF3163">
        <v>0.26531368374824515</v>
      </c>
      <c r="AG3163">
        <v>1.1178454511962812E-3</v>
      </c>
      <c r="AH3163">
        <v>1.278089916706085E-2</v>
      </c>
      <c r="AI3163">
        <v>12.052849233150482</v>
      </c>
      <c r="AJ3163">
        <v>1.5586318674110169</v>
      </c>
      <c r="AK3163">
        <v>48.598695825934406</v>
      </c>
      <c r="AL3163">
        <v>6.5590261197168251</v>
      </c>
      <c r="AM3163">
        <v>31.305254757404327</v>
      </c>
      <c r="AN3163">
        <v>779.05960386360016</v>
      </c>
      <c r="AO3163">
        <v>8.1619007468223564E-2</v>
      </c>
      <c r="AP3163">
        <v>0.85327830076217659</v>
      </c>
    </row>
    <row r="3164" spans="1:42">
      <c r="A3164">
        <v>1114.2792904809237</v>
      </c>
      <c r="B3164">
        <v>2135.8467645663909</v>
      </c>
      <c r="C3164">
        <v>1830.5681454385162</v>
      </c>
      <c r="D3164">
        <v>-1021.5674740854672</v>
      </c>
      <c r="E3164">
        <v>305.27861912787466</v>
      </c>
      <c r="F3164">
        <v>-305.27861912787466</v>
      </c>
      <c r="G3164">
        <v>3.5637748563670073E-2</v>
      </c>
      <c r="H3164">
        <v>2469.1277792246551</v>
      </c>
      <c r="I3164">
        <v>2.9810790717601773E-2</v>
      </c>
      <c r="J3164">
        <v>9.9184075117111206E-2</v>
      </c>
      <c r="K3164">
        <v>2.0643674637854099</v>
      </c>
      <c r="L3164">
        <v>14.545197486877441</v>
      </c>
      <c r="M3164">
        <v>2787.6622712575895</v>
      </c>
      <c r="N3164">
        <v>141.02527556514744</v>
      </c>
      <c r="O3164">
        <v>0.90171089768409729</v>
      </c>
      <c r="P3164">
        <v>3.960769971211751E-3</v>
      </c>
      <c r="Q3164">
        <v>2.4277241759830048E-2</v>
      </c>
      <c r="R3164">
        <v>0.3904717302322388</v>
      </c>
      <c r="S3164">
        <v>933.92050710268245</v>
      </c>
      <c r="T3164">
        <v>30.522584915161133</v>
      </c>
      <c r="U3164">
        <v>0.31616906344890594</v>
      </c>
      <c r="V3164">
        <v>585.56091785430908</v>
      </c>
      <c r="W3164">
        <v>1</v>
      </c>
      <c r="X3164">
        <v>0.37813570261001589</v>
      </c>
      <c r="Y3164">
        <v>459.36160889405903</v>
      </c>
      <c r="Z3164">
        <v>1</v>
      </c>
      <c r="AA3164">
        <v>36.666237484121325</v>
      </c>
      <c r="AB3164">
        <v>29.240498779296878</v>
      </c>
      <c r="AC3164">
        <v>28.671760857105255</v>
      </c>
      <c r="AD3164">
        <v>1.2896808396037827E-2</v>
      </c>
      <c r="AE3164">
        <v>11.624237643813402</v>
      </c>
      <c r="AF3164">
        <v>0.13786600828170775</v>
      </c>
      <c r="AG3164">
        <v>1.2661778265841801E-3</v>
      </c>
      <c r="AH3164">
        <v>3.9746662962436674E-2</v>
      </c>
      <c r="AI3164">
        <v>23.250919878482819</v>
      </c>
      <c r="AJ3164">
        <v>16.169891070487047</v>
      </c>
      <c r="AK3164">
        <v>34.698238433003425</v>
      </c>
      <c r="AL3164">
        <v>6.429275871642921</v>
      </c>
      <c r="AM3164">
        <v>51.98529633283615</v>
      </c>
      <c r="AN3164">
        <v>332.22038132051955</v>
      </c>
      <c r="AO3164">
        <v>5.3004873394966123E-2</v>
      </c>
      <c r="AP3164">
        <v>0.88152013325691236</v>
      </c>
    </row>
    <row r="3165" spans="1:42">
      <c r="A3165">
        <v>716.35291467286311</v>
      </c>
      <c r="B3165">
        <v>2782.3202068664386</v>
      </c>
      <c r="C3165">
        <v>2328.8851612632488</v>
      </c>
      <c r="D3165">
        <v>-2065.9672921935753</v>
      </c>
      <c r="E3165">
        <v>453.43504560318979</v>
      </c>
      <c r="F3165">
        <v>-453.43504560318979</v>
      </c>
      <c r="G3165">
        <v>3.5787706608589598E-2</v>
      </c>
      <c r="H3165">
        <v>1396.5593627426731</v>
      </c>
      <c r="I3165">
        <v>2.9388037025928494E-2</v>
      </c>
      <c r="J3165">
        <v>4.9080958366394041E-2</v>
      </c>
      <c r="K3165">
        <v>2.1172768915355205</v>
      </c>
      <c r="L3165">
        <v>56.935862302780151</v>
      </c>
      <c r="M3165">
        <v>5883.3369129853845</v>
      </c>
      <c r="N3165">
        <v>82.400862263870252</v>
      </c>
      <c r="O3165">
        <v>0.53783079981803894</v>
      </c>
      <c r="P3165">
        <v>2.304915062586466E-2</v>
      </c>
      <c r="Q3165">
        <v>1.5453663561079235E-2</v>
      </c>
      <c r="R3165">
        <v>0.44513839721679688</v>
      </c>
      <c r="S3165">
        <v>1000.4021256104706</v>
      </c>
      <c r="T3165">
        <v>32.052126526832581</v>
      </c>
      <c r="U3165">
        <v>0.32674009621143341</v>
      </c>
      <c r="V3165">
        <v>525.81486701965332</v>
      </c>
      <c r="W3165">
        <v>1</v>
      </c>
      <c r="X3165">
        <v>0.40654960513114929</v>
      </c>
      <c r="Y3165">
        <v>418.52198112221282</v>
      </c>
      <c r="Z3165">
        <v>1</v>
      </c>
      <c r="AA3165">
        <v>24.961129077577596</v>
      </c>
      <c r="AB3165">
        <v>145.82794476318361</v>
      </c>
      <c r="AC3165">
        <v>68.353430926799774</v>
      </c>
      <c r="AD3165">
        <v>3.1818194267077323E-3</v>
      </c>
      <c r="AE3165">
        <v>57.375184280605268</v>
      </c>
      <c r="AF3165">
        <v>0.1176034390926361</v>
      </c>
      <c r="AG3165">
        <v>4.0895393531501005E-4</v>
      </c>
      <c r="AH3165">
        <v>3.6024656200408935E-2</v>
      </c>
      <c r="AI3165">
        <v>26.705751121044159</v>
      </c>
      <c r="AJ3165">
        <v>5.5323879894517392</v>
      </c>
      <c r="AK3165">
        <v>19.052183877825737</v>
      </c>
      <c r="AL3165">
        <v>5.9832196073853403</v>
      </c>
      <c r="AM3165">
        <v>36.134280741214752</v>
      </c>
      <c r="AN3165">
        <v>613.51180989916929</v>
      </c>
      <c r="AO3165">
        <v>8.9145238757133483E-2</v>
      </c>
      <c r="AP3165">
        <v>0.81511639499664312</v>
      </c>
    </row>
    <row r="3166" spans="1:42">
      <c r="A3166">
        <v>995.00291103328618</v>
      </c>
      <c r="B3166">
        <v>843.86171955130862</v>
      </c>
      <c r="C3166">
        <v>1026.3783329799971</v>
      </c>
      <c r="D3166">
        <v>-31.375421946710958</v>
      </c>
      <c r="E3166">
        <v>-182.51661342868852</v>
      </c>
      <c r="F3166">
        <v>31.375421946710958</v>
      </c>
      <c r="G3166">
        <v>1.2580128689359057E-2</v>
      </c>
      <c r="H3166">
        <v>2623.5920491560832</v>
      </c>
      <c r="I3166">
        <v>4.430189698934555E-2</v>
      </c>
      <c r="J3166">
        <v>1.7405745744705201E-2</v>
      </c>
      <c r="K3166">
        <v>2.0420094417870045</v>
      </c>
      <c r="L3166">
        <v>36.175081729888916</v>
      </c>
      <c r="M3166">
        <v>53.399689387886013</v>
      </c>
      <c r="N3166">
        <v>150.93786918811801</v>
      </c>
      <c r="O3166">
        <v>0.80579474568367004</v>
      </c>
      <c r="P3166">
        <v>2.179354349772135E-3</v>
      </c>
      <c r="Q3166">
        <v>4.4546681669023293E-2</v>
      </c>
      <c r="R3166">
        <v>0.43236972332000734</v>
      </c>
      <c r="S3166">
        <v>317.18158453856717</v>
      </c>
      <c r="T3166">
        <v>40.782982110977173</v>
      </c>
      <c r="U3166">
        <v>0.35725002706050873</v>
      </c>
      <c r="V3166">
        <v>606.82904720306396</v>
      </c>
      <c r="W3166">
        <v>1</v>
      </c>
      <c r="X3166">
        <v>0.32211130619049078</v>
      </c>
      <c r="Y3166">
        <v>582.3513527957457</v>
      </c>
      <c r="Z3166">
        <v>1</v>
      </c>
      <c r="AA3166">
        <v>30.661139676008233</v>
      </c>
      <c r="AB3166">
        <v>7.0085133056640627</v>
      </c>
      <c r="AC3166">
        <v>42.539776861667633</v>
      </c>
      <c r="AD3166">
        <v>1.1719015724638588E-2</v>
      </c>
      <c r="AE3166">
        <v>14.874865443835889</v>
      </c>
      <c r="AF3166">
        <v>4.014281272888183E-2</v>
      </c>
      <c r="AG3166">
        <v>6.4366472666722147E-4</v>
      </c>
      <c r="AH3166">
        <v>1.8533502995967864E-2</v>
      </c>
      <c r="AI3166">
        <v>10.022819340229034</v>
      </c>
      <c r="AJ3166">
        <v>9.7706662314038404</v>
      </c>
      <c r="AK3166">
        <v>56.042731180787086</v>
      </c>
      <c r="AL3166">
        <v>4.9165623057074743</v>
      </c>
      <c r="AM3166">
        <v>50.024429357051851</v>
      </c>
      <c r="AN3166">
        <v>379.55074760831945</v>
      </c>
      <c r="AO3166">
        <v>5.8225268959999084E-2</v>
      </c>
      <c r="AP3166">
        <v>0.91397551798820509</v>
      </c>
    </row>
    <row r="3167" spans="1:42">
      <c r="A3167">
        <v>726.15324192057869</v>
      </c>
      <c r="B3167">
        <v>785.40147143849731</v>
      </c>
      <c r="C3167">
        <v>386.62731484184309</v>
      </c>
      <c r="D3167">
        <v>-59.248229517918617</v>
      </c>
      <c r="E3167">
        <v>59.248229517918617</v>
      </c>
      <c r="F3167">
        <v>-398.77415659665422</v>
      </c>
      <c r="G3167">
        <v>4.5763685336202918E-2</v>
      </c>
      <c r="H3167">
        <v>305.68640427377096</v>
      </c>
      <c r="I3167">
        <v>2.9269815981388093E-2</v>
      </c>
      <c r="J3167">
        <v>2.6858281612396243E-2</v>
      </c>
      <c r="K3167">
        <v>1.5734318938672542</v>
      </c>
      <c r="L3167">
        <v>53.270775079727173</v>
      </c>
      <c r="M3167">
        <v>782.71073185792329</v>
      </c>
      <c r="N3167">
        <v>89.706168103027352</v>
      </c>
      <c r="O3167">
        <v>0.53409776091575623</v>
      </c>
      <c r="P3167">
        <v>2.1719223075442839E-2</v>
      </c>
      <c r="Q3167">
        <v>4.6356188933054598E-2</v>
      </c>
      <c r="R3167">
        <v>0.42383044242858886</v>
      </c>
      <c r="S3167">
        <v>494.5849280459197</v>
      </c>
      <c r="T3167">
        <v>41.477152705192566</v>
      </c>
      <c r="U3167">
        <v>0.3745696598291397</v>
      </c>
      <c r="V3167">
        <v>559.59253311157227</v>
      </c>
      <c r="W3167">
        <v>1</v>
      </c>
      <c r="X3167">
        <v>0.32204347729682925</v>
      </c>
      <c r="Y3167">
        <v>373.24635624270672</v>
      </c>
      <c r="Z3167">
        <v>1</v>
      </c>
      <c r="AA3167">
        <v>24.390201065301902</v>
      </c>
      <c r="AB3167">
        <v>139.9906223754883</v>
      </c>
      <c r="AC3167">
        <v>164.80177491903305</v>
      </c>
      <c r="AD3167">
        <v>6.4960316715077454E-3</v>
      </c>
      <c r="AE3167">
        <v>26.921654863395336</v>
      </c>
      <c r="AF3167">
        <v>0.135654798746109</v>
      </c>
      <c r="AG3167">
        <v>9.568945912644698E-4</v>
      </c>
      <c r="AH3167">
        <v>5.7236816477775572E-2</v>
      </c>
      <c r="AI3167">
        <v>14.703169763088226</v>
      </c>
      <c r="AJ3167">
        <v>4.6001987548718599</v>
      </c>
      <c r="AK3167">
        <v>13.402825822234153</v>
      </c>
      <c r="AL3167">
        <v>1.412114882887876</v>
      </c>
      <c r="AM3167">
        <v>59.955539238452914</v>
      </c>
      <c r="AN3167">
        <v>576.73126370827163</v>
      </c>
      <c r="AO3167">
        <v>9.9073562026023868E-2</v>
      </c>
      <c r="AP3167">
        <v>0.9250761246681215</v>
      </c>
    </row>
    <row r="3168" spans="1:42">
      <c r="A3168">
        <v>665.64729363610149</v>
      </c>
      <c r="B3168">
        <v>491.13655621987567</v>
      </c>
      <c r="C3168">
        <v>761.5399432135066</v>
      </c>
      <c r="D3168">
        <v>-95.892649577405109</v>
      </c>
      <c r="E3168">
        <v>-270.40338699363093</v>
      </c>
      <c r="F3168">
        <v>95.892649577405109</v>
      </c>
      <c r="G3168">
        <v>6.8071957239179803E-2</v>
      </c>
      <c r="H3168">
        <v>1729.6174188900948</v>
      </c>
      <c r="I3168">
        <v>2.2398216426372526E-2</v>
      </c>
      <c r="J3168">
        <v>0.10048130583763122</v>
      </c>
      <c r="K3168">
        <v>1.9588262187540528</v>
      </c>
      <c r="L3168">
        <v>10.018825531005859</v>
      </c>
      <c r="M3168">
        <v>187.66323690686869</v>
      </c>
      <c r="N3168">
        <v>111.97425958232881</v>
      </c>
      <c r="O3168">
        <v>0.93944898247718811</v>
      </c>
      <c r="P3168">
        <v>1.4419004334343802E-2</v>
      </c>
      <c r="Q3168">
        <v>3.1665422386593284E-2</v>
      </c>
      <c r="R3168">
        <v>0.45805784702301022</v>
      </c>
      <c r="S3168">
        <v>683.89143029773527</v>
      </c>
      <c r="T3168">
        <v>34.907686710357666</v>
      </c>
      <c r="U3168">
        <v>0.32706943213939671</v>
      </c>
      <c r="V3168">
        <v>492.88980960845947</v>
      </c>
      <c r="W3168">
        <v>1</v>
      </c>
      <c r="X3168">
        <v>0.28495367765426638</v>
      </c>
      <c r="Y3168">
        <v>652.59592205073307</v>
      </c>
      <c r="Z3168">
        <v>1</v>
      </c>
      <c r="AA3168">
        <v>4.1102947872066506</v>
      </c>
      <c r="AB3168">
        <v>95.429533691406263</v>
      </c>
      <c r="AC3168">
        <v>35.281141102313995</v>
      </c>
      <c r="AD3168">
        <v>1.1273905762240417E-2</v>
      </c>
      <c r="AE3168">
        <v>6.4511861408821831</v>
      </c>
      <c r="AF3168">
        <v>0.24849768877029418</v>
      </c>
      <c r="AG3168">
        <v>7.7277350848895898E-4</v>
      </c>
      <c r="AH3168">
        <v>1.8608579647541045E-2</v>
      </c>
      <c r="AI3168">
        <v>19.847029745578766</v>
      </c>
      <c r="AJ3168">
        <v>7.8063666653247381</v>
      </c>
      <c r="AK3168">
        <v>20.116115797162056</v>
      </c>
      <c r="AL3168">
        <v>3.7360258285264907</v>
      </c>
      <c r="AM3168">
        <v>38.549026095867163</v>
      </c>
      <c r="AN3168">
        <v>553.04110617409503</v>
      </c>
      <c r="AO3168">
        <v>5.9356484532356264E-2</v>
      </c>
      <c r="AP3168">
        <v>0.92120042634010324</v>
      </c>
    </row>
    <row r="3169" spans="1:42">
      <c r="A3169">
        <v>443.15299045713601</v>
      </c>
      <c r="B3169">
        <v>125.45855013906026</v>
      </c>
      <c r="C3169">
        <v>1790.8247035516802</v>
      </c>
      <c r="D3169">
        <v>-1347.6717130945442</v>
      </c>
      <c r="E3169">
        <v>-1665.36615341262</v>
      </c>
      <c r="F3169">
        <v>1347.6717130945442</v>
      </c>
      <c r="G3169">
        <v>7.1261838955272064E-2</v>
      </c>
      <c r="H3169">
        <v>6105.1199943922938</v>
      </c>
      <c r="I3169">
        <v>1.8114626705646515E-2</v>
      </c>
      <c r="J3169">
        <v>4.6606742858886718E-2</v>
      </c>
      <c r="K3169">
        <v>1.9950712685286998</v>
      </c>
      <c r="L3169">
        <v>10.853666067123413</v>
      </c>
      <c r="M3169">
        <v>23.215458401181202</v>
      </c>
      <c r="N3169">
        <v>90.068940977096574</v>
      </c>
      <c r="O3169">
        <v>0.87701579928398132</v>
      </c>
      <c r="P3169">
        <v>9.3240160412258553E-4</v>
      </c>
      <c r="Q3169">
        <v>1.6781327830420599E-2</v>
      </c>
      <c r="R3169">
        <v>0.41887975692749024</v>
      </c>
      <c r="S3169">
        <v>621.39277290431335</v>
      </c>
      <c r="T3169">
        <v>34.892371296882629</v>
      </c>
      <c r="U3169">
        <v>0.29013211071491246</v>
      </c>
      <c r="V3169">
        <v>479.72655296325684</v>
      </c>
      <c r="W3169">
        <v>1</v>
      </c>
      <c r="X3169">
        <v>0.3469915807247162</v>
      </c>
      <c r="Y3169">
        <v>508.82753843410984</v>
      </c>
      <c r="Z3169">
        <v>1</v>
      </c>
      <c r="AA3169">
        <v>45.276673936204915</v>
      </c>
      <c r="AB3169">
        <v>119.63810272216797</v>
      </c>
      <c r="AC3169">
        <v>29.154686629772186</v>
      </c>
      <c r="AD3169">
        <v>5.7273049639840409E-3</v>
      </c>
      <c r="AE3169">
        <v>3.6052167193373426</v>
      </c>
      <c r="AF3169">
        <v>0.25954649806022645</v>
      </c>
      <c r="AG3169">
        <v>8.5662013992210569E-4</v>
      </c>
      <c r="AH3169">
        <v>1.5965323114395139E-2</v>
      </c>
      <c r="AI3169">
        <v>15.798828303813934</v>
      </c>
      <c r="AJ3169">
        <v>7.702762774621104</v>
      </c>
      <c r="AK3169">
        <v>59.048431107401846</v>
      </c>
      <c r="AL3169">
        <v>3.512305205822809</v>
      </c>
      <c r="AM3169">
        <v>107.38181101083755</v>
      </c>
      <c r="AN3169">
        <v>784.84285788435091</v>
      </c>
      <c r="AO3169">
        <v>7.9702195048332217E-2</v>
      </c>
      <c r="AP3169">
        <v>0.83290980911254886</v>
      </c>
    </row>
    <row r="3170" spans="1:42">
      <c r="A3170">
        <v>192.99791304966706</v>
      </c>
      <c r="B3170">
        <v>-121.20445848999458</v>
      </c>
      <c r="C3170">
        <v>555.1450707112192</v>
      </c>
      <c r="D3170">
        <v>-362.14715766155211</v>
      </c>
      <c r="E3170">
        <v>-676.34952920121373</v>
      </c>
      <c r="F3170">
        <v>362.14715766155211</v>
      </c>
      <c r="G3170">
        <v>7.2378717643806184E-2</v>
      </c>
      <c r="H3170">
        <v>1923.6549950155168</v>
      </c>
      <c r="I3170">
        <v>3.0119341313838956E-2</v>
      </c>
      <c r="J3170">
        <v>2.0997303247451783E-2</v>
      </c>
      <c r="K3170">
        <v>1.035759231454134</v>
      </c>
      <c r="L3170">
        <v>63.878552913665771</v>
      </c>
      <c r="M3170">
        <v>27.182633937897748</v>
      </c>
      <c r="N3170">
        <v>34.747818134498601</v>
      </c>
      <c r="O3170">
        <v>0.74887111783027649</v>
      </c>
      <c r="P3170">
        <v>2.0311582989162864E-2</v>
      </c>
      <c r="Q3170">
        <v>4.0120063304901116E-2</v>
      </c>
      <c r="R3170">
        <v>0.44867623805999757</v>
      </c>
      <c r="S3170">
        <v>773.26825753194328</v>
      </c>
      <c r="T3170">
        <v>43.159455060958862</v>
      </c>
      <c r="U3170">
        <v>0.38389204919338227</v>
      </c>
      <c r="V3170">
        <v>547.66166210174561</v>
      </c>
      <c r="W3170">
        <v>1</v>
      </c>
      <c r="X3170">
        <v>0.31788901329040531</v>
      </c>
      <c r="Y3170">
        <v>527.04238745089742</v>
      </c>
      <c r="Z3170">
        <v>1</v>
      </c>
      <c r="AA3170">
        <v>10.144809331388474</v>
      </c>
      <c r="AB3170">
        <v>58.787528686523444</v>
      </c>
      <c r="AC3170">
        <v>110.00101715326309</v>
      </c>
      <c r="AD3170">
        <v>5.3390225793561365E-3</v>
      </c>
      <c r="AE3170">
        <v>6.7924523558403251</v>
      </c>
      <c r="AF3170">
        <v>0.27777987957000727</v>
      </c>
      <c r="AG3170">
        <v>2.4869981752924581E-4</v>
      </c>
      <c r="AH3170">
        <v>3.649474704265594E-3</v>
      </c>
      <c r="AI3170">
        <v>24.764871895313263</v>
      </c>
      <c r="AJ3170">
        <v>13.040444425741125</v>
      </c>
      <c r="AK3170">
        <v>56.257974191308023</v>
      </c>
      <c r="AL3170">
        <v>3.3825870285920239</v>
      </c>
      <c r="AM3170">
        <v>76.378800904750818</v>
      </c>
      <c r="AN3170">
        <v>719.6080678098192</v>
      </c>
      <c r="AO3170">
        <v>6.419185507297516E-2</v>
      </c>
      <c r="AP3170">
        <v>0.90470010733604445</v>
      </c>
    </row>
    <row r="3171" spans="1:42">
      <c r="A3171">
        <v>844.42979328522813</v>
      </c>
      <c r="B3171">
        <v>597.88834439929133</v>
      </c>
      <c r="C3171">
        <v>477.64481123475787</v>
      </c>
      <c r="D3171">
        <v>246.5414488859368</v>
      </c>
      <c r="E3171">
        <v>-246.5414488859368</v>
      </c>
      <c r="F3171">
        <v>-366.78498205047026</v>
      </c>
      <c r="G3171">
        <v>6.0979629929198427E-2</v>
      </c>
      <c r="H3171">
        <v>478.00859863103238</v>
      </c>
      <c r="I3171">
        <v>4.2012862265110015E-2</v>
      </c>
      <c r="J3171">
        <v>8.074589776992798E-2</v>
      </c>
      <c r="K3171">
        <v>1.4586749776780605</v>
      </c>
      <c r="L3171">
        <v>19.513026475906372</v>
      </c>
      <c r="M3171">
        <v>1.0827996986485091</v>
      </c>
      <c r="N3171">
        <v>116.12901086654665</v>
      </c>
      <c r="O3171">
        <v>0.58626875281333923</v>
      </c>
      <c r="P3171">
        <v>1.237892601225111E-2</v>
      </c>
      <c r="Q3171">
        <v>4.3532085895538322E-2</v>
      </c>
      <c r="R3171">
        <v>0.47523507118225095</v>
      </c>
      <c r="S3171">
        <v>898.17073991130223</v>
      </c>
      <c r="T3171">
        <v>37.201651930809021</v>
      </c>
      <c r="U3171">
        <v>0.42601350843906405</v>
      </c>
      <c r="V3171">
        <v>604.29553985595703</v>
      </c>
      <c r="W3171">
        <v>1</v>
      </c>
      <c r="X3171">
        <v>0.30094530701637268</v>
      </c>
      <c r="Y3171">
        <v>509.78204360365436</v>
      </c>
      <c r="Z3171">
        <v>1</v>
      </c>
      <c r="AA3171">
        <v>4.1014950633335117</v>
      </c>
      <c r="AB3171">
        <v>132.45810455322265</v>
      </c>
      <c r="AC3171">
        <v>54.788325726985931</v>
      </c>
      <c r="AD3171">
        <v>1.8179803831964477E-3</v>
      </c>
      <c r="AE3171">
        <v>70.918708411821555</v>
      </c>
      <c r="AF3171">
        <v>0.24018735051155085</v>
      </c>
      <c r="AG3171">
        <v>5.5536044562288069E-4</v>
      </c>
      <c r="AH3171">
        <v>2.1923255944252013E-2</v>
      </c>
      <c r="AI3171">
        <v>6.684926450252533</v>
      </c>
      <c r="AJ3171">
        <v>0.15099847766384258</v>
      </c>
      <c r="AK3171">
        <v>13.718908790946006</v>
      </c>
      <c r="AL3171">
        <v>7.4705928145102929</v>
      </c>
      <c r="AM3171">
        <v>66.132712757587427</v>
      </c>
      <c r="AN3171">
        <v>579.86599249634082</v>
      </c>
      <c r="AO3171">
        <v>8.7155527472496025E-2</v>
      </c>
      <c r="AP3171">
        <v>0.85177406454086313</v>
      </c>
    </row>
    <row r="3172" spans="1:42">
      <c r="A3172">
        <v>121.86865264436969</v>
      </c>
      <c r="B3172">
        <v>194.35111739604383</v>
      </c>
      <c r="C3172">
        <v>666.377614948786</v>
      </c>
      <c r="D3172">
        <v>-544.50896230441629</v>
      </c>
      <c r="E3172">
        <v>-472.02649755274217</v>
      </c>
      <c r="F3172">
        <v>472.02649755274217</v>
      </c>
      <c r="G3172">
        <v>8.0896763486912701E-2</v>
      </c>
      <c r="H3172">
        <v>1373.5169322179836</v>
      </c>
      <c r="I3172">
        <v>4.9505371749401089E-2</v>
      </c>
      <c r="J3172">
        <v>4.4995363950729374E-2</v>
      </c>
      <c r="K3172">
        <v>1.0524914205610751</v>
      </c>
      <c r="L3172">
        <v>72.695059776306152</v>
      </c>
      <c r="M3172">
        <v>773.47402156297096</v>
      </c>
      <c r="N3172">
        <v>21.450802168846131</v>
      </c>
      <c r="O3172">
        <v>0.94637194275856018</v>
      </c>
      <c r="P3172">
        <v>8.9893874062432176E-3</v>
      </c>
      <c r="Q3172">
        <v>2.0283488538530136E-2</v>
      </c>
      <c r="R3172">
        <v>0.46095097064971924</v>
      </c>
      <c r="S3172">
        <v>1139.4597544778749</v>
      </c>
      <c r="T3172">
        <v>37.524676322937012</v>
      </c>
      <c r="U3172">
        <v>0.34482053935527801</v>
      </c>
      <c r="V3172">
        <v>479.16462421417236</v>
      </c>
      <c r="W3172">
        <v>1</v>
      </c>
      <c r="X3172">
        <v>0.33352046251296996</v>
      </c>
      <c r="Y3172">
        <v>668.49701737805185</v>
      </c>
      <c r="Z3172">
        <v>1</v>
      </c>
      <c r="AA3172">
        <v>1.684028415975571</v>
      </c>
      <c r="AB3172">
        <v>3.8519670410156253</v>
      </c>
      <c r="AC3172">
        <v>45.952029526233673</v>
      </c>
      <c r="AD3172">
        <v>8.912529904618223E-3</v>
      </c>
      <c r="AE3172">
        <v>6.0837280612428719</v>
      </c>
      <c r="AF3172">
        <v>0.29155933141708368</v>
      </c>
      <c r="AG3172">
        <v>5.4253520492610454E-4</v>
      </c>
      <c r="AH3172">
        <v>3.8707500422000884E-2</v>
      </c>
      <c r="AI3172">
        <v>19.888955652713776</v>
      </c>
      <c r="AJ3172">
        <v>15.559707392168605</v>
      </c>
      <c r="AK3172">
        <v>61.840534756779668</v>
      </c>
      <c r="AL3172">
        <v>5.084783465759295</v>
      </c>
      <c r="AM3172">
        <v>23.069991576671601</v>
      </c>
      <c r="AN3172">
        <v>558.26447333197507</v>
      </c>
      <c r="AO3172">
        <v>6.1710262417793274E-2</v>
      </c>
      <c r="AP3172">
        <v>0.83336848187446599</v>
      </c>
    </row>
    <row r="3173" spans="1:42">
      <c r="A3173">
        <v>746.71402281516714</v>
      </c>
      <c r="B3173">
        <v>443.60247307858879</v>
      </c>
      <c r="C3173">
        <v>404.38160740957341</v>
      </c>
      <c r="D3173">
        <v>303.11154973657835</v>
      </c>
      <c r="E3173">
        <v>-303.11154973657835</v>
      </c>
      <c r="F3173">
        <v>-342.33241540559374</v>
      </c>
      <c r="G3173">
        <v>3.9986539434234775E-2</v>
      </c>
      <c r="H3173">
        <v>431.17003441583574</v>
      </c>
      <c r="I3173">
        <v>4.9364486038684846E-2</v>
      </c>
      <c r="J3173">
        <v>5.0041005134582518E-2</v>
      </c>
      <c r="K3173">
        <v>2.0596590186297892</v>
      </c>
      <c r="L3173">
        <v>72.07539439201355</v>
      </c>
      <c r="M3173">
        <v>2.3736559659369445</v>
      </c>
      <c r="N3173">
        <v>112.23758118934633</v>
      </c>
      <c r="O3173">
        <v>0.88905999064445496</v>
      </c>
      <c r="P3173">
        <v>7.7529423501756442E-3</v>
      </c>
      <c r="Q3173">
        <v>4.249914238188001E-2</v>
      </c>
      <c r="R3173">
        <v>0.49311855316162112</v>
      </c>
      <c r="S3173">
        <v>513.88009354116889</v>
      </c>
      <c r="T3173">
        <v>26.946559548377991</v>
      </c>
      <c r="U3173">
        <v>0.38059092819690704</v>
      </c>
      <c r="V3173">
        <v>513.29216957092285</v>
      </c>
      <c r="W3173">
        <v>1</v>
      </c>
      <c r="X3173">
        <v>0.30709862589836123</v>
      </c>
      <c r="Y3173">
        <v>329.3971458061676</v>
      </c>
      <c r="Z3173">
        <v>1</v>
      </c>
      <c r="AA3173">
        <v>8.0489391634845742</v>
      </c>
      <c r="AB3173">
        <v>169.37184661865237</v>
      </c>
      <c r="AC3173">
        <v>104.78100031614304</v>
      </c>
      <c r="AD3173">
        <v>1.0627599862905648E-2</v>
      </c>
      <c r="AE3173">
        <v>30.075721322230102</v>
      </c>
      <c r="AF3173">
        <v>9.8222497701644873E-2</v>
      </c>
      <c r="AG3173">
        <v>1.2497079379940172E-3</v>
      </c>
      <c r="AH3173">
        <v>2.6474769020080564E-2</v>
      </c>
      <c r="AI3173">
        <v>12.320265471935272</v>
      </c>
      <c r="AJ3173">
        <v>3.6750015195962673</v>
      </c>
      <c r="AK3173">
        <v>9.9117362898588173</v>
      </c>
      <c r="AL3173">
        <v>5.4167419203609617</v>
      </c>
      <c r="AM3173">
        <v>35.131572115421292</v>
      </c>
      <c r="AN3173">
        <v>677.18623195141072</v>
      </c>
      <c r="AO3173">
        <v>5.6977870821952825E-2</v>
      </c>
      <c r="AP3173">
        <v>0.89807355403900158</v>
      </c>
    </row>
    <row r="3174" spans="1:42">
      <c r="A3174">
        <v>875.7857395185797</v>
      </c>
      <c r="B3174">
        <v>860.58981450134036</v>
      </c>
      <c r="C3174">
        <v>1313.7385969234406</v>
      </c>
      <c r="D3174">
        <v>-437.95285740486088</v>
      </c>
      <c r="E3174">
        <v>-453.14878242210023</v>
      </c>
      <c r="F3174">
        <v>437.95285740486088</v>
      </c>
      <c r="G3174">
        <v>7.0409713765953175E-2</v>
      </c>
      <c r="H3174">
        <v>3422.2227183759578</v>
      </c>
      <c r="I3174">
        <v>2.1507540643215178E-2</v>
      </c>
      <c r="J3174">
        <v>9.2878442049026483E-2</v>
      </c>
      <c r="K3174">
        <v>1.214092543154955</v>
      </c>
      <c r="L3174">
        <v>27.141563892364502</v>
      </c>
      <c r="M3174">
        <v>313.75599734611825</v>
      </c>
      <c r="N3174">
        <v>151.79202994709016</v>
      </c>
      <c r="O3174">
        <v>0.92443802952766418</v>
      </c>
      <c r="P3174">
        <v>1.4786537594265405E-2</v>
      </c>
      <c r="Q3174">
        <v>2.820653359095255E-2</v>
      </c>
      <c r="R3174">
        <v>0.46406905651092528</v>
      </c>
      <c r="S3174">
        <v>778.6801636144445</v>
      </c>
      <c r="T3174">
        <v>25.853997468948364</v>
      </c>
      <c r="U3174">
        <v>0.31532670438289645</v>
      </c>
      <c r="V3174">
        <v>577.64527797698975</v>
      </c>
      <c r="W3174">
        <v>1</v>
      </c>
      <c r="X3174">
        <v>0.44848437786102296</v>
      </c>
      <c r="Y3174">
        <v>450.36497070556862</v>
      </c>
      <c r="Z3174">
        <v>1</v>
      </c>
      <c r="AA3174">
        <v>12.221303242139818</v>
      </c>
      <c r="AB3174">
        <v>75.293817504882824</v>
      </c>
      <c r="AC3174">
        <v>34.081138670444489</v>
      </c>
      <c r="AD3174">
        <v>8.8542367658044525E-3</v>
      </c>
      <c r="AE3174">
        <v>3.6002108717570493</v>
      </c>
      <c r="AF3174">
        <v>0.28228294372558593</v>
      </c>
      <c r="AG3174">
        <v>1.1497790042288758E-3</v>
      </c>
      <c r="AH3174">
        <v>2.908113702535629E-2</v>
      </c>
      <c r="AI3174">
        <v>25.356304943561554</v>
      </c>
      <c r="AJ3174">
        <v>5.4026407852639142</v>
      </c>
      <c r="AK3174">
        <v>60.367891121506688</v>
      </c>
      <c r="AL3174">
        <v>4.7816297184949672</v>
      </c>
      <c r="AM3174">
        <v>99.587234342098242</v>
      </c>
      <c r="AN3174">
        <v>314.63646220900591</v>
      </c>
      <c r="AO3174">
        <v>9.6419885277748113E-2</v>
      </c>
      <c r="AP3174">
        <v>0.89608189272880567</v>
      </c>
    </row>
    <row r="3175" spans="1:42">
      <c r="A3175">
        <v>877.67850680336505</v>
      </c>
      <c r="B3175">
        <v>3406.2502049816981</v>
      </c>
      <c r="C3175">
        <v>3173.5304524696467</v>
      </c>
      <c r="D3175">
        <v>-2528.571698178333</v>
      </c>
      <c r="E3175">
        <v>232.7197525120514</v>
      </c>
      <c r="F3175">
        <v>-232.7197525120514</v>
      </c>
      <c r="G3175">
        <v>0.11794090109781197</v>
      </c>
      <c r="H3175">
        <v>1431.9949552150506</v>
      </c>
      <c r="I3175">
        <v>5.1894656717777252E-2</v>
      </c>
      <c r="J3175">
        <v>6.3759276866912837E-2</v>
      </c>
      <c r="K3175">
        <v>2.0218832363545891</v>
      </c>
      <c r="L3175">
        <v>21.709104776382446</v>
      </c>
      <c r="M3175">
        <v>6389.4568876013154</v>
      </c>
      <c r="N3175">
        <v>30.971503800964356</v>
      </c>
      <c r="O3175">
        <v>0.94667491316795349</v>
      </c>
      <c r="P3175">
        <v>1.8731669584910071E-2</v>
      </c>
      <c r="Q3175">
        <v>1.5008072376251218E-2</v>
      </c>
      <c r="R3175">
        <v>0.43990080833435058</v>
      </c>
      <c r="S3175">
        <v>653.82053523111654</v>
      </c>
      <c r="T3175">
        <v>33.571979403495789</v>
      </c>
      <c r="U3175">
        <v>0.41381371080875395</v>
      </c>
      <c r="V3175">
        <v>451.7481803894043</v>
      </c>
      <c r="W3175">
        <v>1</v>
      </c>
      <c r="X3175">
        <v>0.30619433522224426</v>
      </c>
      <c r="Y3175">
        <v>431.91092111526842</v>
      </c>
      <c r="Z3175">
        <v>1</v>
      </c>
      <c r="AA3175">
        <v>11.592595797204973</v>
      </c>
      <c r="AB3175">
        <v>57.518047668457037</v>
      </c>
      <c r="AC3175">
        <v>181.83504194021225</v>
      </c>
      <c r="AD3175">
        <v>1.5283333542000534E-2</v>
      </c>
      <c r="AE3175">
        <v>92.736602622239218</v>
      </c>
      <c r="AF3175">
        <v>5.4396593570709209E-3</v>
      </c>
      <c r="AG3175">
        <v>8.8901726372961527E-4</v>
      </c>
      <c r="AH3175">
        <v>4.8196028113365173E-2</v>
      </c>
      <c r="AI3175">
        <v>23.508373200893402</v>
      </c>
      <c r="AJ3175">
        <v>8.6434619566106985</v>
      </c>
      <c r="AK3175">
        <v>35.964928130507467</v>
      </c>
      <c r="AL3175">
        <v>5.6546520615217197</v>
      </c>
      <c r="AM3175">
        <v>54.552302658557892</v>
      </c>
      <c r="AN3175">
        <v>298.39044421065091</v>
      </c>
      <c r="AO3175">
        <v>8.3227208495140079E-2</v>
      </c>
      <c r="AP3175">
        <v>0.87680473756790178</v>
      </c>
    </row>
    <row r="3176" spans="1:42">
      <c r="A3176">
        <v>195.84274712066085</v>
      </c>
      <c r="B3176">
        <v>136.4530369110002</v>
      </c>
      <c r="C3176">
        <v>181.48749732196993</v>
      </c>
      <c r="D3176">
        <v>14.35524979869092</v>
      </c>
      <c r="E3176">
        <v>-59.389710209660649</v>
      </c>
      <c r="F3176">
        <v>-14.35524979869092</v>
      </c>
      <c r="G3176">
        <v>-4.6008008163236718E-4</v>
      </c>
      <c r="H3176">
        <v>437.28590156636659</v>
      </c>
      <c r="I3176">
        <v>3.5128838717937469E-2</v>
      </c>
      <c r="J3176">
        <v>9.8817069768905641E-2</v>
      </c>
      <c r="K3176">
        <v>1.4341894852221011</v>
      </c>
      <c r="L3176">
        <v>69.71745491027832</v>
      </c>
      <c r="M3176">
        <v>118.86488988801976</v>
      </c>
      <c r="N3176">
        <v>41.370955668449405</v>
      </c>
      <c r="O3176">
        <v>0.7947942316532135</v>
      </c>
      <c r="P3176">
        <v>1.7495920923021102E-2</v>
      </c>
      <c r="Q3176">
        <v>2.3187429798973928E-2</v>
      </c>
      <c r="R3176">
        <v>0.4465534448623657</v>
      </c>
      <c r="S3176">
        <v>851.45342538162913</v>
      </c>
      <c r="T3176">
        <v>27.25294828414917</v>
      </c>
      <c r="U3176">
        <v>0.34128273665905001</v>
      </c>
      <c r="V3176">
        <v>543.70176792144775</v>
      </c>
      <c r="W3176">
        <v>1</v>
      </c>
      <c r="X3176">
        <v>0.34860656499862674</v>
      </c>
      <c r="Y3176">
        <v>336.27069163914967</v>
      </c>
      <c r="Z3176">
        <v>1</v>
      </c>
      <c r="AA3176">
        <v>46.089398604803094</v>
      </c>
      <c r="AB3176">
        <v>19.389548828125001</v>
      </c>
      <c r="AC3176">
        <v>56.326515972614288</v>
      </c>
      <c r="AD3176">
        <v>1.3671922276162693E-2</v>
      </c>
      <c r="AE3176">
        <v>3.4730653295346499</v>
      </c>
      <c r="AF3176">
        <v>-6.0691809654235852E-3</v>
      </c>
      <c r="AG3176">
        <v>5.5208707829737329E-4</v>
      </c>
      <c r="AH3176">
        <v>1.3264470207691191E-2</v>
      </c>
      <c r="AI3176">
        <v>19.531482756137848</v>
      </c>
      <c r="AJ3176">
        <v>5.8053964617245635</v>
      </c>
      <c r="AK3176">
        <v>10.16272089779377</v>
      </c>
      <c r="AL3176">
        <v>3.9650219179437047</v>
      </c>
      <c r="AM3176">
        <v>53.52543886899948</v>
      </c>
      <c r="AN3176">
        <v>255.38959216915953</v>
      </c>
      <c r="AO3176">
        <v>5.020194923877716E-2</v>
      </c>
      <c r="AP3176">
        <v>0.83979285454750063</v>
      </c>
    </row>
    <row r="3177" spans="1:42">
      <c r="A3177">
        <v>1009.3119362701655</v>
      </c>
      <c r="B3177">
        <v>823.43035059279384</v>
      </c>
      <c r="C3177">
        <v>1067.5081642687037</v>
      </c>
      <c r="D3177">
        <v>-58.196227998538234</v>
      </c>
      <c r="E3177">
        <v>-244.07781367590985</v>
      </c>
      <c r="F3177">
        <v>58.196227998538234</v>
      </c>
      <c r="G3177">
        <v>6.7324237880462198E-2</v>
      </c>
      <c r="H3177">
        <v>2686.8543665887946</v>
      </c>
      <c r="I3177">
        <v>2.6919353306293487E-2</v>
      </c>
      <c r="J3177">
        <v>5.0326128005981442E-2</v>
      </c>
      <c r="K3177">
        <v>2.0281841359794139</v>
      </c>
      <c r="L3177">
        <v>46.768039464950562</v>
      </c>
      <c r="M3177">
        <v>1.0697136065670332</v>
      </c>
      <c r="N3177">
        <v>163.62155399436952</v>
      </c>
      <c r="O3177">
        <v>0.70604345202445984</v>
      </c>
      <c r="P3177">
        <v>1.3065677377912732E-2</v>
      </c>
      <c r="Q3177">
        <v>1.6166569021013044E-2</v>
      </c>
      <c r="R3177">
        <v>0.47197587966918947</v>
      </c>
      <c r="S3177">
        <v>1019.2656754997615</v>
      </c>
      <c r="T3177">
        <v>40.941742062568665</v>
      </c>
      <c r="U3177">
        <v>0.35548471271991733</v>
      </c>
      <c r="V3177">
        <v>582.85937309265137</v>
      </c>
      <c r="W3177">
        <v>1</v>
      </c>
      <c r="X3177">
        <v>0.29293031096458438</v>
      </c>
      <c r="Y3177">
        <v>463.79470962734234</v>
      </c>
      <c r="Z3177">
        <v>1</v>
      </c>
      <c r="AA3177">
        <v>41.490756868791586</v>
      </c>
      <c r="AB3177">
        <v>99.604926452636732</v>
      </c>
      <c r="AC3177">
        <v>91.948680579662323</v>
      </c>
      <c r="AD3177">
        <v>4.0004925850110175E-3</v>
      </c>
      <c r="AE3177">
        <v>41.05806072767588</v>
      </c>
      <c r="AF3177">
        <v>0.24867538332939146</v>
      </c>
      <c r="AG3177">
        <v>9.5503128614346302E-5</v>
      </c>
      <c r="AH3177">
        <v>5.4011148214340207E-2</v>
      </c>
      <c r="AI3177">
        <v>20.725629031658173</v>
      </c>
      <c r="AJ3177">
        <v>9.3714203183734934</v>
      </c>
      <c r="AK3177">
        <v>35.147504698634144</v>
      </c>
      <c r="AL3177">
        <v>5.3246806013896011</v>
      </c>
      <c r="AM3177">
        <v>35.21627889871597</v>
      </c>
      <c r="AN3177">
        <v>433.10212824005424</v>
      </c>
      <c r="AO3177">
        <v>9.3068945765495292E-2</v>
      </c>
      <c r="AP3177">
        <v>0.86039962196350106</v>
      </c>
    </row>
    <row r="3178" spans="1:42">
      <c r="A3178">
        <v>1011.0470063184468</v>
      </c>
      <c r="B3178">
        <v>877.46655587350028</v>
      </c>
      <c r="C3178">
        <v>479.53264055472789</v>
      </c>
      <c r="D3178">
        <v>133.58045044494656</v>
      </c>
      <c r="E3178">
        <v>-133.58045044494656</v>
      </c>
      <c r="F3178">
        <v>-531.51436576371896</v>
      </c>
      <c r="G3178">
        <v>6.3449705854709451E-2</v>
      </c>
      <c r="H3178">
        <v>261.1666532013345</v>
      </c>
      <c r="I3178">
        <v>3.2814639508724208E-2</v>
      </c>
      <c r="J3178">
        <v>7.8655607461929317E-2</v>
      </c>
      <c r="K3178">
        <v>1.2647615741550922</v>
      </c>
      <c r="L3178">
        <v>58.342044353485107</v>
      </c>
      <c r="M3178">
        <v>1.715951804025754</v>
      </c>
      <c r="N3178">
        <v>131.45934446964267</v>
      </c>
      <c r="O3178">
        <v>0.55246618390083313</v>
      </c>
      <c r="P3178">
        <v>1.3403914345635306E-2</v>
      </c>
      <c r="Q3178">
        <v>6.896804332733153E-3</v>
      </c>
      <c r="R3178">
        <v>0.43313802242279054</v>
      </c>
      <c r="S3178">
        <v>879.74382918252832</v>
      </c>
      <c r="T3178">
        <v>28.722566366195679</v>
      </c>
      <c r="U3178">
        <v>0.44349246919155122</v>
      </c>
      <c r="V3178">
        <v>566.40880107879639</v>
      </c>
      <c r="W3178">
        <v>1</v>
      </c>
      <c r="X3178">
        <v>0.39655853271484376</v>
      </c>
      <c r="Y3178">
        <v>394.25061353407949</v>
      </c>
      <c r="Z3178">
        <v>1</v>
      </c>
      <c r="AA3178">
        <v>31.882500392637262</v>
      </c>
      <c r="AB3178">
        <v>20.941129760742189</v>
      </c>
      <c r="AC3178">
        <v>183.66441875696182</v>
      </c>
      <c r="AD3178">
        <v>1.0999968113043369E-2</v>
      </c>
      <c r="AE3178">
        <v>1.9397237035350927</v>
      </c>
      <c r="AF3178">
        <v>0.24717251300811763</v>
      </c>
      <c r="AG3178">
        <v>2.5661655627833837E-4</v>
      </c>
      <c r="AH3178">
        <v>5.1570628631114959E-2</v>
      </c>
      <c r="AI3178">
        <v>28.459716141223907</v>
      </c>
      <c r="AJ3178">
        <v>11.606510422187952</v>
      </c>
      <c r="AK3178">
        <v>5.4905044323205949</v>
      </c>
      <c r="AL3178">
        <v>6.6416729118408036</v>
      </c>
      <c r="AM3178">
        <v>29.881663262844086</v>
      </c>
      <c r="AN3178">
        <v>308.38223723970304</v>
      </c>
      <c r="AO3178">
        <v>6.7654476761817933E-2</v>
      </c>
      <c r="AP3178">
        <v>0.8711238038539888</v>
      </c>
    </row>
    <row r="3179" spans="1:42">
      <c r="A3179">
        <v>74.050866024246005</v>
      </c>
      <c r="B3179">
        <v>-172.98031525393949</v>
      </c>
      <c r="C3179">
        <v>130.88601421037825</v>
      </c>
      <c r="D3179">
        <v>-56.835148186132244</v>
      </c>
      <c r="E3179">
        <v>-303.86632946431774</v>
      </c>
      <c r="F3179">
        <v>56.835148186132244</v>
      </c>
      <c r="G3179">
        <v>7.7606250580828165E-2</v>
      </c>
      <c r="H3179">
        <v>549.354883659488</v>
      </c>
      <c r="I3179">
        <v>5.5861000120639798E-2</v>
      </c>
      <c r="J3179">
        <v>5.0481426715850833E-2</v>
      </c>
      <c r="K3179">
        <v>1.3930326952874661</v>
      </c>
      <c r="L3179">
        <v>13.135377168655396</v>
      </c>
      <c r="M3179">
        <v>1.803557886498204</v>
      </c>
      <c r="N3179">
        <v>20.041905500030516</v>
      </c>
      <c r="O3179">
        <v>0.876302570104599</v>
      </c>
      <c r="P3179">
        <v>1.5669163862864172E-2</v>
      </c>
      <c r="Q3179">
        <v>4.0767221291859938E-2</v>
      </c>
      <c r="R3179">
        <v>0.48663624763488766</v>
      </c>
      <c r="S3179">
        <v>862.1660016956896</v>
      </c>
      <c r="T3179">
        <v>47.104248404502869</v>
      </c>
      <c r="U3179">
        <v>0.42604155600070959</v>
      </c>
      <c r="V3179">
        <v>491.11061096191406</v>
      </c>
      <c r="W3179">
        <v>1</v>
      </c>
      <c r="X3179">
        <v>0.42486575722694397</v>
      </c>
      <c r="Y3179">
        <v>543.1982139108859</v>
      </c>
      <c r="Z3179">
        <v>1</v>
      </c>
      <c r="AA3179">
        <v>30.210884126291283</v>
      </c>
      <c r="AB3179">
        <v>1.0062017211914063</v>
      </c>
      <c r="AC3179">
        <v>26.837919652462006</v>
      </c>
      <c r="AD3179">
        <v>1.1321845421424278E-2</v>
      </c>
      <c r="AE3179">
        <v>2.4323056969057242</v>
      </c>
      <c r="AF3179">
        <v>0.28622129559516907</v>
      </c>
      <c r="AG3179">
        <v>2.1937060934960271E-4</v>
      </c>
      <c r="AH3179">
        <v>3.5003131031990049E-2</v>
      </c>
      <c r="AI3179">
        <v>29.199388921260834</v>
      </c>
      <c r="AJ3179">
        <v>10.563288789207142</v>
      </c>
      <c r="AK3179">
        <v>20.447460989356042</v>
      </c>
      <c r="AL3179">
        <v>5.3448936259444197</v>
      </c>
      <c r="AM3179">
        <v>64.539211285114291</v>
      </c>
      <c r="AN3179">
        <v>600.36199636345668</v>
      </c>
      <c r="AO3179">
        <v>8.6869659781455999E-2</v>
      </c>
      <c r="AP3179">
        <v>0.82506951093673708</v>
      </c>
    </row>
    <row r="3180" spans="1:42">
      <c r="A3180">
        <v>181.07301682287198</v>
      </c>
      <c r="B3180">
        <v>-76.468641644210351</v>
      </c>
      <c r="C3180">
        <v>248.83764023454677</v>
      </c>
      <c r="D3180">
        <v>-67.764623411674791</v>
      </c>
      <c r="E3180">
        <v>-325.30628187875709</v>
      </c>
      <c r="F3180">
        <v>67.764623411674791</v>
      </c>
      <c r="G3180">
        <v>2.553531518740406E-2</v>
      </c>
      <c r="H3180">
        <v>890.42858674481545</v>
      </c>
      <c r="I3180">
        <v>2.2093324363231658E-2</v>
      </c>
      <c r="J3180">
        <v>1.2318493604660034E-2</v>
      </c>
      <c r="K3180">
        <v>1.4379608912527559</v>
      </c>
      <c r="L3180">
        <v>57.448315620422363</v>
      </c>
      <c r="M3180">
        <v>1.4795408296967429</v>
      </c>
      <c r="N3180">
        <v>30.710547424888617</v>
      </c>
      <c r="O3180">
        <v>0.86484280228614807</v>
      </c>
      <c r="P3180">
        <v>2.1547328843010794E-2</v>
      </c>
      <c r="Q3180">
        <v>3.2947124640146888E-2</v>
      </c>
      <c r="R3180">
        <v>0.41164261341094971</v>
      </c>
      <c r="S3180">
        <v>319.16701632597562</v>
      </c>
      <c r="T3180">
        <v>48.050022125244141</v>
      </c>
      <c r="U3180">
        <v>0.35472262561321261</v>
      </c>
      <c r="V3180">
        <v>451.44264698028564</v>
      </c>
      <c r="W3180">
        <v>1</v>
      </c>
      <c r="X3180">
        <v>0.40201374292373659</v>
      </c>
      <c r="Y3180">
        <v>591.29645549532904</v>
      </c>
      <c r="Z3180">
        <v>1</v>
      </c>
      <c r="AA3180">
        <v>41.135943088064202</v>
      </c>
      <c r="AB3180">
        <v>3.5560290527343752</v>
      </c>
      <c r="AC3180">
        <v>42.906065285205841</v>
      </c>
      <c r="AD3180">
        <v>1.0548076466617422E-2</v>
      </c>
      <c r="AE3180">
        <v>45.949084629651978</v>
      </c>
      <c r="AF3180">
        <v>5.7023284435272201E-2</v>
      </c>
      <c r="AG3180">
        <v>9.704030403843532E-4</v>
      </c>
      <c r="AH3180">
        <v>9.9302214264869668E-3</v>
      </c>
      <c r="AI3180">
        <v>21.570021212100983</v>
      </c>
      <c r="AJ3180">
        <v>14.245824994217926</v>
      </c>
      <c r="AK3180">
        <v>53.851243556141853</v>
      </c>
      <c r="AL3180">
        <v>1.3125251491937258</v>
      </c>
      <c r="AM3180">
        <v>46.3769890666008</v>
      </c>
      <c r="AN3180">
        <v>631.45537794300162</v>
      </c>
      <c r="AO3180">
        <v>6.4936037182807924E-2</v>
      </c>
      <c r="AP3180">
        <v>0.81746084904670724</v>
      </c>
    </row>
    <row r="3181" spans="1:42">
      <c r="A3181">
        <v>623.08260384422761</v>
      </c>
      <c r="B3181">
        <v>2263.5137419440821</v>
      </c>
      <c r="C3181">
        <v>1691.4588194638834</v>
      </c>
      <c r="D3181">
        <v>-1640.4311380998545</v>
      </c>
      <c r="E3181">
        <v>572.05492248019868</v>
      </c>
      <c r="F3181">
        <v>-572.05492248019868</v>
      </c>
      <c r="G3181">
        <v>5.2245832195452445E-2</v>
      </c>
      <c r="H3181">
        <v>1041.3091892710186</v>
      </c>
      <c r="I3181">
        <v>2.4014091789722442E-2</v>
      </c>
      <c r="J3181">
        <v>6.9357442855834959E-3</v>
      </c>
      <c r="K3181">
        <v>1.4908171772181986</v>
      </c>
      <c r="L3181">
        <v>44.067343473434448</v>
      </c>
      <c r="M3181">
        <v>4063.7685588658933</v>
      </c>
      <c r="N3181">
        <v>62.982405485916146</v>
      </c>
      <c r="O3181">
        <v>0.53035876154899597</v>
      </c>
      <c r="P3181">
        <v>4.3566756778293178E-5</v>
      </c>
      <c r="Q3181">
        <v>1.5190291775597465E-2</v>
      </c>
      <c r="R3181">
        <v>0.42394783020019533</v>
      </c>
      <c r="S3181">
        <v>1094.8679161341231</v>
      </c>
      <c r="T3181">
        <v>30.308094620704651</v>
      </c>
      <c r="U3181">
        <v>0.39983787834644319</v>
      </c>
      <c r="V3181">
        <v>535.40081977844238</v>
      </c>
      <c r="W3181">
        <v>1</v>
      </c>
      <c r="X3181">
        <v>0.32382745623588566</v>
      </c>
      <c r="Y3181">
        <v>559.5909937573706</v>
      </c>
      <c r="Z3181">
        <v>1</v>
      </c>
      <c r="AA3181">
        <v>15.662356661500933</v>
      </c>
      <c r="AB3181">
        <v>123.76909222412111</v>
      </c>
      <c r="AC3181">
        <v>140.10841101408005</v>
      </c>
      <c r="AD3181">
        <v>1.2348386976453993E-2</v>
      </c>
      <c r="AE3181">
        <v>2.1604729392958748</v>
      </c>
      <c r="AF3181">
        <v>0.19673035025596616</v>
      </c>
      <c r="AG3181">
        <v>3.6808013535388518E-4</v>
      </c>
      <c r="AH3181">
        <v>3.7299802494049072E-2</v>
      </c>
      <c r="AI3181">
        <v>5.2361103892326355</v>
      </c>
      <c r="AJ3181">
        <v>4.8911374975765689</v>
      </c>
      <c r="AK3181">
        <v>16.687235357165335</v>
      </c>
      <c r="AL3181">
        <v>3.9670989560069763</v>
      </c>
      <c r="AM3181">
        <v>25.82802120447159</v>
      </c>
      <c r="AN3181">
        <v>253.19051739979164</v>
      </c>
      <c r="AO3181">
        <v>8.5790849566459659E-2</v>
      </c>
      <c r="AP3181">
        <v>0.88864875507354746</v>
      </c>
    </row>
    <row r="3182" spans="1:42">
      <c r="A3182">
        <v>554.82534415130579</v>
      </c>
      <c r="B3182">
        <v>620.20893811608585</v>
      </c>
      <c r="C3182">
        <v>830.64613005675653</v>
      </c>
      <c r="D3182">
        <v>-275.82078590545075</v>
      </c>
      <c r="E3182">
        <v>-210.43719194067069</v>
      </c>
      <c r="F3182">
        <v>210.43719194067069</v>
      </c>
      <c r="G3182">
        <v>2.5878292667555029E-2</v>
      </c>
      <c r="H3182">
        <v>2187.36507761241</v>
      </c>
      <c r="I3182">
        <v>2.8466907441616056E-2</v>
      </c>
      <c r="J3182">
        <v>7.0716494798660282E-2</v>
      </c>
      <c r="K3182">
        <v>1.0545575842201709</v>
      </c>
      <c r="L3182">
        <v>76.576673984527588</v>
      </c>
      <c r="M3182">
        <v>312.36582743723943</v>
      </c>
      <c r="N3182">
        <v>85.709976545906073</v>
      </c>
      <c r="O3182">
        <v>0.98573878407478333</v>
      </c>
      <c r="P3182">
        <v>1.6370205349392358E-3</v>
      </c>
      <c r="Q3182">
        <v>3.9795476224687355E-2</v>
      </c>
      <c r="R3182">
        <v>0.40984797954559327</v>
      </c>
      <c r="S3182">
        <v>346.20419704677153</v>
      </c>
      <c r="T3182">
        <v>27.949243783950806</v>
      </c>
      <c r="U3182">
        <v>0.31923407018184663</v>
      </c>
      <c r="V3182">
        <v>599.20613765716553</v>
      </c>
      <c r="W3182">
        <v>1</v>
      </c>
      <c r="X3182">
        <v>0.30430386066436771</v>
      </c>
      <c r="Y3182">
        <v>354.81298077295645</v>
      </c>
      <c r="Z3182">
        <v>1</v>
      </c>
      <c r="AA3182">
        <v>14.384457267255785</v>
      </c>
      <c r="AB3182">
        <v>27.527215454101565</v>
      </c>
      <c r="AC3182">
        <v>77.244509756565094</v>
      </c>
      <c r="AD3182">
        <v>8.417509356115618E-3</v>
      </c>
      <c r="AE3182">
        <v>3.1615147695537504</v>
      </c>
      <c r="AF3182">
        <v>0.10300034523010251</v>
      </c>
      <c r="AG3182">
        <v>4.8451336271569917E-4</v>
      </c>
      <c r="AH3182">
        <v>1.7564775693416593E-2</v>
      </c>
      <c r="AI3182">
        <v>13.628328144550323</v>
      </c>
      <c r="AJ3182">
        <v>14.392810347421689</v>
      </c>
      <c r="AK3182">
        <v>57.338680334687233</v>
      </c>
      <c r="AL3182">
        <v>6.8344476784293828</v>
      </c>
      <c r="AM3182">
        <v>22.528396260738376</v>
      </c>
      <c r="AN3182">
        <v>138.22232874749875</v>
      </c>
      <c r="AO3182">
        <v>3.8109496712684633E-2</v>
      </c>
      <c r="AP3182">
        <v>0.85154752039909376</v>
      </c>
    </row>
    <row r="3183" spans="1:42">
      <c r="A3183">
        <v>710.32222844826958</v>
      </c>
      <c r="B3183">
        <v>550.88367550627947</v>
      </c>
      <c r="C3183">
        <v>353.43183383746589</v>
      </c>
      <c r="D3183">
        <v>159.43855294199011</v>
      </c>
      <c r="E3183">
        <v>-159.43855294199011</v>
      </c>
      <c r="F3183">
        <v>-356.8903946108037</v>
      </c>
      <c r="G3183">
        <v>6.8005821542309886E-2</v>
      </c>
      <c r="H3183">
        <v>497.17970065227786</v>
      </c>
      <c r="I3183">
        <v>5.1560818254947662E-2</v>
      </c>
      <c r="J3183">
        <v>4.5266051292419431E-3</v>
      </c>
      <c r="K3183">
        <v>1.3480509423673153</v>
      </c>
      <c r="L3183">
        <v>57.53696084022522</v>
      </c>
      <c r="M3183">
        <v>2.6738842886166769</v>
      </c>
      <c r="N3183">
        <v>119.99004955749513</v>
      </c>
      <c r="O3183">
        <v>0.83145055174827576</v>
      </c>
      <c r="P3183">
        <v>2.1145618915557857E-2</v>
      </c>
      <c r="Q3183">
        <v>3.6639827781253388E-2</v>
      </c>
      <c r="R3183">
        <v>0.47862498283386229</v>
      </c>
      <c r="S3183">
        <v>594.74599413779038</v>
      </c>
      <c r="T3183">
        <v>46.267697215080261</v>
      </c>
      <c r="U3183">
        <v>0.34092458307743073</v>
      </c>
      <c r="V3183">
        <v>452.16798782348633</v>
      </c>
      <c r="W3183">
        <v>1</v>
      </c>
      <c r="X3183">
        <v>0.28981601834297183</v>
      </c>
      <c r="Y3183">
        <v>415.94251005243916</v>
      </c>
      <c r="Z3183">
        <v>1</v>
      </c>
      <c r="AA3183">
        <v>50.408858409967429</v>
      </c>
      <c r="AB3183">
        <v>150.2863167114258</v>
      </c>
      <c r="AC3183">
        <v>167.1773299574852</v>
      </c>
      <c r="AD3183">
        <v>1.1841902773604435E-2</v>
      </c>
      <c r="AE3183">
        <v>3.1243311314508397</v>
      </c>
      <c r="AF3183">
        <v>0.23062307953834529</v>
      </c>
      <c r="AG3183">
        <v>2.4884934070919549E-4</v>
      </c>
      <c r="AH3183">
        <v>2.8234750247001644E-2</v>
      </c>
      <c r="AI3183">
        <v>28.799477517604828</v>
      </c>
      <c r="AJ3183">
        <v>4.1789170330104861</v>
      </c>
      <c r="AK3183">
        <v>18.336678265929223</v>
      </c>
      <c r="AL3183">
        <v>6.3110346487829938</v>
      </c>
      <c r="AM3183">
        <v>37.127715981006624</v>
      </c>
      <c r="AN3183">
        <v>368.87773823171881</v>
      </c>
      <c r="AO3183">
        <v>9.8882686018943788E-2</v>
      </c>
      <c r="AP3183">
        <v>0.86993850183486954</v>
      </c>
    </row>
    <row r="3184" spans="1:42">
      <c r="A3184">
        <v>1546.0003812703626</v>
      </c>
      <c r="B3184">
        <v>1815.2675824366759</v>
      </c>
      <c r="C3184">
        <v>1474.453687786377</v>
      </c>
      <c r="D3184">
        <v>-269.26720116631327</v>
      </c>
      <c r="E3184">
        <v>269.26720116631327</v>
      </c>
      <c r="F3184">
        <v>-340.81389465029883</v>
      </c>
      <c r="G3184">
        <v>3.8535924580072249E-3</v>
      </c>
      <c r="H3184">
        <v>2097.64217753711</v>
      </c>
      <c r="I3184">
        <v>5.9551660716533658E-2</v>
      </c>
      <c r="J3184">
        <v>2.1152955770492553E-2</v>
      </c>
      <c r="K3184">
        <v>2.0280101796686649</v>
      </c>
      <c r="L3184">
        <v>36.468696594238281</v>
      </c>
      <c r="M3184">
        <v>1140.7219208946849</v>
      </c>
      <c r="N3184">
        <v>190.63237978191378</v>
      </c>
      <c r="O3184">
        <v>0.79445710778236389</v>
      </c>
      <c r="P3184">
        <v>1.3425946235656737E-2</v>
      </c>
      <c r="Q3184">
        <v>2.520189597871568E-2</v>
      </c>
      <c r="R3184">
        <v>0.48237082004547116</v>
      </c>
      <c r="S3184">
        <v>700.34244374060995</v>
      </c>
      <c r="T3184">
        <v>36.451542377471924</v>
      </c>
      <c r="U3184">
        <v>0.40481305778026583</v>
      </c>
      <c r="V3184">
        <v>632.95366764068604</v>
      </c>
      <c r="W3184">
        <v>1</v>
      </c>
      <c r="X3184">
        <v>0.38757500410079959</v>
      </c>
      <c r="Y3184">
        <v>333.332369771618</v>
      </c>
      <c r="Z3184">
        <v>1</v>
      </c>
      <c r="AA3184">
        <v>5.1045371001338964</v>
      </c>
      <c r="AB3184">
        <v>29.153157714843751</v>
      </c>
      <c r="AC3184">
        <v>50.551517307758331</v>
      </c>
      <c r="AD3184">
        <v>9.5369860657259949E-3</v>
      </c>
      <c r="AE3184">
        <v>5.7958793973310527</v>
      </c>
      <c r="AF3184">
        <v>1.1779110431671139E-2</v>
      </c>
      <c r="AG3184">
        <v>1.0707609229693087E-4</v>
      </c>
      <c r="AH3184">
        <v>4.1135174000263217E-2</v>
      </c>
      <c r="AI3184">
        <v>22.94060617685318</v>
      </c>
      <c r="AJ3184">
        <v>5.7101511168709074</v>
      </c>
      <c r="AK3184">
        <v>60.857015817761422</v>
      </c>
      <c r="AL3184">
        <v>4.9417329715488307</v>
      </c>
      <c r="AM3184">
        <v>96.670638263225555</v>
      </c>
      <c r="AN3184">
        <v>409.94954002850102</v>
      </c>
      <c r="AO3184">
        <v>7.8985768437385556E-2</v>
      </c>
      <c r="AP3184">
        <v>0.82957852005958566</v>
      </c>
    </row>
    <row r="3185" spans="1:42">
      <c r="A3185">
        <v>555.2935107490988</v>
      </c>
      <c r="B3185">
        <v>241.23168561720109</v>
      </c>
      <c r="C3185">
        <v>510.8729930420273</v>
      </c>
      <c r="D3185">
        <v>44.420517707071497</v>
      </c>
      <c r="E3185">
        <v>-314.06182513189771</v>
      </c>
      <c r="F3185">
        <v>-44.420517707071497</v>
      </c>
      <c r="G3185">
        <v>2.8997032296728568E-2</v>
      </c>
      <c r="H3185">
        <v>1227.2669188850236</v>
      </c>
      <c r="I3185">
        <v>3.5836689770221711E-2</v>
      </c>
      <c r="J3185">
        <v>6.8747367858886721E-3</v>
      </c>
      <c r="K3185">
        <v>1.6521052614867686</v>
      </c>
      <c r="L3185">
        <v>21.07779860496521</v>
      </c>
      <c r="M3185">
        <v>3.1504272669003597</v>
      </c>
      <c r="N3185">
        <v>88.255656757736219</v>
      </c>
      <c r="O3185">
        <v>0.88471099734306335</v>
      </c>
      <c r="P3185">
        <v>8.1095944510565848E-4</v>
      </c>
      <c r="Q3185">
        <v>1.171310578452216E-2</v>
      </c>
      <c r="R3185">
        <v>0.38190549850463867</v>
      </c>
      <c r="S3185">
        <v>463.9541629498143</v>
      </c>
      <c r="T3185">
        <v>31.67891800403595</v>
      </c>
      <c r="U3185">
        <v>0.36133108913898471</v>
      </c>
      <c r="V3185">
        <v>608.5141658782959</v>
      </c>
      <c r="W3185">
        <v>1</v>
      </c>
      <c r="X3185">
        <v>0.34741213202476506</v>
      </c>
      <c r="Y3185">
        <v>375.62867410491725</v>
      </c>
      <c r="Z3185">
        <v>1</v>
      </c>
      <c r="AA3185">
        <v>22.461525650987632</v>
      </c>
      <c r="AB3185">
        <v>73.880093933105471</v>
      </c>
      <c r="AC3185">
        <v>138.94525021314621</v>
      </c>
      <c r="AD3185">
        <v>1.3669413379114918E-2</v>
      </c>
      <c r="AE3185">
        <v>1.9723662354395588</v>
      </c>
      <c r="AF3185">
        <v>0.11399384379386901</v>
      </c>
      <c r="AG3185">
        <v>6.1746914604730938E-4</v>
      </c>
      <c r="AH3185">
        <v>1.708326115608215E-2</v>
      </c>
      <c r="AI3185">
        <v>27.338525950908661</v>
      </c>
      <c r="AJ3185">
        <v>8.7336776236746019</v>
      </c>
      <c r="AK3185">
        <v>25.813521038889885</v>
      </c>
      <c r="AL3185">
        <v>6.6457216151409888</v>
      </c>
      <c r="AM3185">
        <v>26.218263876438144</v>
      </c>
      <c r="AN3185">
        <v>767.54570145268167</v>
      </c>
      <c r="AO3185">
        <v>0.10967776191234589</v>
      </c>
      <c r="AP3185">
        <v>0.8215504455566407</v>
      </c>
    </row>
    <row r="3186" spans="1:42">
      <c r="A3186">
        <v>2430.4112051470534</v>
      </c>
      <c r="B3186">
        <v>4184.1837569198178</v>
      </c>
      <c r="C3186">
        <v>2496.017759117854</v>
      </c>
      <c r="D3186">
        <v>-1753.7725517727645</v>
      </c>
      <c r="E3186">
        <v>1688.1659978019638</v>
      </c>
      <c r="F3186">
        <v>-1688.1659978019638</v>
      </c>
      <c r="G3186">
        <v>7.3084031541598713E-3</v>
      </c>
      <c r="H3186">
        <v>451.68048387629136</v>
      </c>
      <c r="I3186">
        <v>3.546873897314072E-2</v>
      </c>
      <c r="J3186">
        <v>3.7230049371719358E-2</v>
      </c>
      <c r="K3186">
        <v>1.0488608956158161</v>
      </c>
      <c r="L3186">
        <v>32.660882472991943</v>
      </c>
      <c r="M3186">
        <v>5304.3834700714579</v>
      </c>
      <c r="N3186">
        <v>141.12751601963046</v>
      </c>
      <c r="O3186">
        <v>0.95985153317451477</v>
      </c>
      <c r="P3186">
        <v>5.0772190093994135E-3</v>
      </c>
      <c r="Q3186">
        <v>4.4021038850148513E-2</v>
      </c>
      <c r="R3186">
        <v>0.48753877162933351</v>
      </c>
      <c r="S3186">
        <v>1041.2824798290669</v>
      </c>
      <c r="T3186">
        <v>48.546236753463745</v>
      </c>
      <c r="U3186">
        <v>0.36730248391628267</v>
      </c>
      <c r="V3186">
        <v>476.91619396209717</v>
      </c>
      <c r="W3186">
        <v>1</v>
      </c>
      <c r="X3186">
        <v>0.34844399452209474</v>
      </c>
      <c r="Y3186">
        <v>491.80090203656164</v>
      </c>
      <c r="Z3186">
        <v>1</v>
      </c>
      <c r="AA3186">
        <v>32.085887850370412</v>
      </c>
      <c r="AB3186">
        <v>130.80982458496095</v>
      </c>
      <c r="AC3186">
        <v>45.424439013004303</v>
      </c>
      <c r="AD3186">
        <v>1.2491742973653679E-2</v>
      </c>
      <c r="AE3186">
        <v>15.764375748025001</v>
      </c>
      <c r="AF3186">
        <v>1.2349448204040527E-2</v>
      </c>
      <c r="AG3186">
        <v>4.9570363184720195E-4</v>
      </c>
      <c r="AH3186">
        <v>1.2965091884136198E-2</v>
      </c>
      <c r="AI3186">
        <v>10.805988609790802</v>
      </c>
      <c r="AJ3186">
        <v>12.223269253957897</v>
      </c>
      <c r="AK3186">
        <v>13.715128789544105</v>
      </c>
      <c r="AL3186">
        <v>5.898263450123352</v>
      </c>
      <c r="AM3186">
        <v>79.128116929531089</v>
      </c>
      <c r="AN3186">
        <v>135.34620002896179</v>
      </c>
      <c r="AO3186">
        <v>9.8467562317848201E-2</v>
      </c>
      <c r="AP3186">
        <v>0.83879347205162058</v>
      </c>
    </row>
    <row r="3187" spans="1:42">
      <c r="A3187">
        <v>927.39478935207228</v>
      </c>
      <c r="B3187">
        <v>790.24311468068959</v>
      </c>
      <c r="C3187">
        <v>721.83070861065369</v>
      </c>
      <c r="D3187">
        <v>137.15167467138269</v>
      </c>
      <c r="E3187">
        <v>-137.15167467138269</v>
      </c>
      <c r="F3187">
        <v>-205.56408074141859</v>
      </c>
      <c r="G3187">
        <v>3.0663505883650979E-2</v>
      </c>
      <c r="H3187">
        <v>1259.0642116036954</v>
      </c>
      <c r="I3187">
        <v>5.9846161901950835E-2</v>
      </c>
      <c r="J3187">
        <v>4.3540319919586179E-2</v>
      </c>
      <c r="K3187">
        <v>2.0847671279847617</v>
      </c>
      <c r="L3187">
        <v>14.127722978591919</v>
      </c>
      <c r="M3187">
        <v>287.4763991752252</v>
      </c>
      <c r="N3187">
        <v>124.71774456710817</v>
      </c>
      <c r="O3187">
        <v>0.71373018622398376</v>
      </c>
      <c r="P3187">
        <v>1.3733300367991128E-2</v>
      </c>
      <c r="Q3187">
        <v>1.3414520316653779E-2</v>
      </c>
      <c r="R3187">
        <v>0.39342560768127444</v>
      </c>
      <c r="S3187">
        <v>764.06438792982647</v>
      </c>
      <c r="T3187">
        <v>38.984689116477966</v>
      </c>
      <c r="U3187">
        <v>0.42184658110141759</v>
      </c>
      <c r="V3187">
        <v>505.33046722412109</v>
      </c>
      <c r="W3187">
        <v>1</v>
      </c>
      <c r="X3187">
        <v>0.3546828138828278</v>
      </c>
      <c r="Y3187">
        <v>676.25285877112151</v>
      </c>
      <c r="Z3187">
        <v>1</v>
      </c>
      <c r="AA3187">
        <v>44.481494507608417</v>
      </c>
      <c r="AB3187">
        <v>3.9781426391601564</v>
      </c>
      <c r="AC3187">
        <v>89.21801894903183</v>
      </c>
      <c r="AD3187">
        <v>7.3416359404213406E-3</v>
      </c>
      <c r="AE3187">
        <v>29.001014589688573</v>
      </c>
      <c r="AF3187">
        <v>8.5017081499099714E-2</v>
      </c>
      <c r="AG3187">
        <v>1.3334340703759285E-3</v>
      </c>
      <c r="AH3187">
        <v>1.1073258805274962E-2</v>
      </c>
      <c r="AI3187">
        <v>5.8657678961753845</v>
      </c>
      <c r="AJ3187">
        <v>13.788590317553723</v>
      </c>
      <c r="AK3187">
        <v>34.691344608664515</v>
      </c>
      <c r="AL3187">
        <v>4.7942063895665985</v>
      </c>
      <c r="AM3187">
        <v>36.561469089984897</v>
      </c>
      <c r="AN3187">
        <v>588.07459634730026</v>
      </c>
      <c r="AO3187">
        <v>8.2284841895103461E-2</v>
      </c>
      <c r="AP3187">
        <v>0.88425057744979874</v>
      </c>
    </row>
    <row r="3188" spans="1:42">
      <c r="A3188">
        <v>189.24315742247899</v>
      </c>
      <c r="B3188">
        <v>133.10708882691941</v>
      </c>
      <c r="C3188">
        <v>501.31607859325612</v>
      </c>
      <c r="D3188">
        <v>-312.07292117077714</v>
      </c>
      <c r="E3188">
        <v>-368.20898976633669</v>
      </c>
      <c r="F3188">
        <v>312.07292117077714</v>
      </c>
      <c r="G3188">
        <v>1.0769702913441623E-2</v>
      </c>
      <c r="H3188">
        <v>1752.0488795907254</v>
      </c>
      <c r="I3188">
        <v>4.5484804809093476E-2</v>
      </c>
      <c r="J3188">
        <v>5.1255026578903198E-2</v>
      </c>
      <c r="K3188">
        <v>1.5746559539854526</v>
      </c>
      <c r="L3188">
        <v>56.578402519226074</v>
      </c>
      <c r="M3188">
        <v>1.6952806166219603</v>
      </c>
      <c r="N3188">
        <v>35.000630083274842</v>
      </c>
      <c r="O3188">
        <v>0.72938910126686096</v>
      </c>
      <c r="P3188">
        <v>7.8654970592922629E-3</v>
      </c>
      <c r="Q3188">
        <v>2.9327177842458085E-2</v>
      </c>
      <c r="R3188">
        <v>0.49426540851593015</v>
      </c>
      <c r="S3188">
        <v>801.12397008123605</v>
      </c>
      <c r="T3188">
        <v>34.07127857208252</v>
      </c>
      <c r="U3188">
        <v>0.40763313472270968</v>
      </c>
      <c r="V3188">
        <v>484.42623615264893</v>
      </c>
      <c r="W3188">
        <v>1</v>
      </c>
      <c r="X3188">
        <v>0.44615460634231568</v>
      </c>
      <c r="Y3188">
        <v>406.1222528537312</v>
      </c>
      <c r="Z3188">
        <v>1</v>
      </c>
      <c r="AA3188">
        <v>45.4847533753872</v>
      </c>
      <c r="AB3188">
        <v>116.84668481445314</v>
      </c>
      <c r="AC3188">
        <v>104.98308688402176</v>
      </c>
      <c r="AD3188">
        <v>1.1446610475197818E-2</v>
      </c>
      <c r="AE3188">
        <v>3.0814008127932531</v>
      </c>
      <c r="AF3188">
        <v>3.3671929836273193E-2</v>
      </c>
      <c r="AG3188">
        <v>5.6751030462788847E-4</v>
      </c>
      <c r="AH3188">
        <v>3.4139435350894927E-2</v>
      </c>
      <c r="AI3188">
        <v>27.21989780664444</v>
      </c>
      <c r="AJ3188">
        <v>14.354440866425112</v>
      </c>
      <c r="AK3188">
        <v>49.238294518589974</v>
      </c>
      <c r="AL3188">
        <v>4.4570752230208148</v>
      </c>
      <c r="AM3188">
        <v>79.336757552623752</v>
      </c>
      <c r="AN3188">
        <v>136.80870740850111</v>
      </c>
      <c r="AO3188">
        <v>3.7393135190010071E-2</v>
      </c>
      <c r="AP3188">
        <v>0.8305706722736359</v>
      </c>
    </row>
    <row r="3189" spans="1:42">
      <c r="A3189">
        <v>774.31836566032655</v>
      </c>
      <c r="B3189">
        <v>596.87961319977899</v>
      </c>
      <c r="C3189">
        <v>568.07297810600903</v>
      </c>
      <c r="D3189">
        <v>177.43875246054756</v>
      </c>
      <c r="E3189">
        <v>-177.43875246054756</v>
      </c>
      <c r="F3189">
        <v>-206.24538755431752</v>
      </c>
      <c r="G3189">
        <v>1.0704665067523721E-2</v>
      </c>
      <c r="H3189">
        <v>1109.8127625810905</v>
      </c>
      <c r="I3189">
        <v>4.7028260529041285E-2</v>
      </c>
      <c r="J3189">
        <v>0.10567923831939698</v>
      </c>
      <c r="K3189">
        <v>1.2678220704257488</v>
      </c>
      <c r="L3189">
        <v>27.872647047042847</v>
      </c>
      <c r="M3189">
        <v>1.2208782588557092</v>
      </c>
      <c r="N3189">
        <v>134.24440390357972</v>
      </c>
      <c r="O3189">
        <v>0.86211773753166199</v>
      </c>
      <c r="P3189">
        <v>1.3999148845672606E-2</v>
      </c>
      <c r="Q3189">
        <v>3.7502806186676022E-2</v>
      </c>
      <c r="R3189">
        <v>0.40309497833251956</v>
      </c>
      <c r="S3189">
        <v>905.75999806965706</v>
      </c>
      <c r="T3189">
        <v>27.390637993812561</v>
      </c>
      <c r="U3189">
        <v>0.34530125916004184</v>
      </c>
      <c r="V3189">
        <v>530.42206764221191</v>
      </c>
      <c r="W3189">
        <v>1</v>
      </c>
      <c r="X3189">
        <v>0.32458765864372258</v>
      </c>
      <c r="Y3189">
        <v>410.38137137446392</v>
      </c>
      <c r="Z3189">
        <v>1</v>
      </c>
      <c r="AA3189">
        <v>47.209288446626672</v>
      </c>
      <c r="AB3189">
        <v>15.193681579589844</v>
      </c>
      <c r="AC3189">
        <v>155.87863177061081</v>
      </c>
      <c r="AD3189">
        <v>1.267110384427584E-2</v>
      </c>
      <c r="AE3189">
        <v>2.68710681402559</v>
      </c>
      <c r="AF3189">
        <v>3.2853559255599962E-2</v>
      </c>
      <c r="AG3189">
        <v>1.124848092947775E-3</v>
      </c>
      <c r="AH3189">
        <v>4.6271240997314451E-2</v>
      </c>
      <c r="AI3189">
        <v>8.2853171229362488</v>
      </c>
      <c r="AJ3189">
        <v>3.5753674957642181</v>
      </c>
      <c r="AK3189">
        <v>40.605048267245294</v>
      </c>
      <c r="AL3189">
        <v>6.0287501450434027</v>
      </c>
      <c r="AM3189">
        <v>23.797846758365633</v>
      </c>
      <c r="AN3189">
        <v>435.57441575411627</v>
      </c>
      <c r="AO3189">
        <v>6.4982612490653985E-2</v>
      </c>
      <c r="AP3189">
        <v>0.81680293560028083</v>
      </c>
    </row>
    <row r="3190" spans="1:42">
      <c r="A3190">
        <v>1229.9309835506474</v>
      </c>
      <c r="B3190">
        <v>1412.2456736940244</v>
      </c>
      <c r="C3190">
        <v>1155.844487995096</v>
      </c>
      <c r="D3190">
        <v>-182.31469014337699</v>
      </c>
      <c r="E3190">
        <v>182.31469014337699</v>
      </c>
      <c r="F3190">
        <v>-256.40118569892843</v>
      </c>
      <c r="G3190">
        <v>5.3710609310107751E-2</v>
      </c>
      <c r="H3190">
        <v>1536.2482835361704</v>
      </c>
      <c r="I3190">
        <v>3.0902653634548187E-2</v>
      </c>
      <c r="J3190">
        <v>8.7146466493606564E-2</v>
      </c>
      <c r="K3190">
        <v>1.7311908931076525</v>
      </c>
      <c r="L3190">
        <v>14.128849506378174</v>
      </c>
      <c r="M3190">
        <v>834.52032926643767</v>
      </c>
      <c r="N3190">
        <v>158.15012773456576</v>
      </c>
      <c r="O3190">
        <v>0.84321263432502747</v>
      </c>
      <c r="P3190">
        <v>6.9894837273491743E-3</v>
      </c>
      <c r="Q3190">
        <v>2.2058706813388399E-3</v>
      </c>
      <c r="R3190">
        <v>0.49892524242401126</v>
      </c>
      <c r="S3190">
        <v>971.57973763396149</v>
      </c>
      <c r="T3190">
        <v>26.853877305984497</v>
      </c>
      <c r="U3190">
        <v>0.44135493695735933</v>
      </c>
      <c r="V3190">
        <v>616.04287624359131</v>
      </c>
      <c r="W3190">
        <v>1</v>
      </c>
      <c r="X3190">
        <v>0.31523381710052495</v>
      </c>
      <c r="Y3190">
        <v>500.23933897020379</v>
      </c>
      <c r="Z3190">
        <v>1</v>
      </c>
      <c r="AA3190">
        <v>6.5591236263561257</v>
      </c>
      <c r="AB3190">
        <v>7.082707153320313</v>
      </c>
      <c r="AC3190">
        <v>93.416608870029449</v>
      </c>
      <c r="AD3190">
        <v>1.5163106999845587E-2</v>
      </c>
      <c r="AE3190">
        <v>8.2645150305126425</v>
      </c>
      <c r="AF3190">
        <v>0.20483407974243162</v>
      </c>
      <c r="AG3190">
        <v>8.5454687140186524E-4</v>
      </c>
      <c r="AH3190">
        <v>5.347777837514877E-2</v>
      </c>
      <c r="AI3190">
        <v>12.827170193195343</v>
      </c>
      <c r="AJ3190">
        <v>11.033520404960585</v>
      </c>
      <c r="AK3190">
        <v>26.597403507828712</v>
      </c>
      <c r="AL3190">
        <v>5.4897598221260857</v>
      </c>
      <c r="AM3190">
        <v>91.915883862972265</v>
      </c>
      <c r="AN3190">
        <v>410.39217124340581</v>
      </c>
      <c r="AO3190">
        <v>9.6880040764808661E-2</v>
      </c>
      <c r="AP3190">
        <v>0.87302083849906931</v>
      </c>
    </row>
    <row r="3191" spans="1:42">
      <c r="A3191">
        <v>264.7639001724977</v>
      </c>
      <c r="B3191">
        <v>170.39548690146515</v>
      </c>
      <c r="C3191">
        <v>552.89775173828446</v>
      </c>
      <c r="D3191">
        <v>-288.13385156578676</v>
      </c>
      <c r="E3191">
        <v>-382.50226483681934</v>
      </c>
      <c r="F3191">
        <v>288.13385156578676</v>
      </c>
      <c r="G3191">
        <v>1.0678110876897724E-2</v>
      </c>
      <c r="H3191">
        <v>1781.1205381508369</v>
      </c>
      <c r="I3191">
        <v>5.7272206842899319E-2</v>
      </c>
      <c r="J3191">
        <v>6.8199328899383543E-2</v>
      </c>
      <c r="K3191">
        <v>1.6424619650304315</v>
      </c>
      <c r="L3191">
        <v>62.590280771255493</v>
      </c>
      <c r="M3191">
        <v>36.434393514666674</v>
      </c>
      <c r="N3191">
        <v>53.326774122619639</v>
      </c>
      <c r="O3191">
        <v>0.62006530165672302</v>
      </c>
      <c r="P3191">
        <v>1.5066973845163978E-2</v>
      </c>
      <c r="Q3191">
        <v>6.1715940369500046E-3</v>
      </c>
      <c r="R3191">
        <v>0.38297171592712403</v>
      </c>
      <c r="S3191">
        <v>1113.5450818971356</v>
      </c>
      <c r="T3191">
        <v>35.130712389945984</v>
      </c>
      <c r="U3191">
        <v>0.38234758913516997</v>
      </c>
      <c r="V3191">
        <v>561.63320541381836</v>
      </c>
      <c r="W3191">
        <v>1</v>
      </c>
      <c r="X3191">
        <v>0.44888508915901182</v>
      </c>
      <c r="Y3191">
        <v>281.15962856420333</v>
      </c>
      <c r="Z3191">
        <v>1</v>
      </c>
      <c r="AA3191">
        <v>42.354165778589255</v>
      </c>
      <c r="AB3191">
        <v>40.309429504394537</v>
      </c>
      <c r="AC3191">
        <v>25.809107720851898</v>
      </c>
      <c r="AD3191">
        <v>4.7721667167467952E-3</v>
      </c>
      <c r="AE3191">
        <v>17.345302415913814</v>
      </c>
      <c r="AF3191">
        <v>3.9056621789932244E-2</v>
      </c>
      <c r="AG3191">
        <v>4.309265052069861E-4</v>
      </c>
      <c r="AH3191">
        <v>5.3743217253684993E-2</v>
      </c>
      <c r="AI3191">
        <v>9.9710139632225037</v>
      </c>
      <c r="AJ3191">
        <v>15.49675383712774</v>
      </c>
      <c r="AK3191">
        <v>59.853818415999413</v>
      </c>
      <c r="AL3191">
        <v>5.5462127954194695</v>
      </c>
      <c r="AM3191">
        <v>28.793497955799104</v>
      </c>
      <c r="AN3191">
        <v>257.12920900676954</v>
      </c>
      <c r="AO3191">
        <v>7.9313432097434994E-2</v>
      </c>
      <c r="AP3191">
        <v>0.85331335496902472</v>
      </c>
    </row>
    <row r="3192" spans="1:42">
      <c r="A3192">
        <v>1300.241338027909</v>
      </c>
      <c r="B3192">
        <v>1362.9991015905944</v>
      </c>
      <c r="C3192">
        <v>1099.5670076941176</v>
      </c>
      <c r="D3192">
        <v>-62.757763562685341</v>
      </c>
      <c r="E3192">
        <v>62.757763562685341</v>
      </c>
      <c r="F3192">
        <v>-263.43209389647677</v>
      </c>
      <c r="G3192">
        <v>3.5340728018169301E-2</v>
      </c>
      <c r="H3192">
        <v>1707.3951458632132</v>
      </c>
      <c r="I3192">
        <v>1.9201838672161103E-2</v>
      </c>
      <c r="J3192">
        <v>8.9840526342391966E-2</v>
      </c>
      <c r="K3192">
        <v>1.0783808802187442</v>
      </c>
      <c r="L3192">
        <v>41.795988082885742</v>
      </c>
      <c r="M3192">
        <v>478.81474338442615</v>
      </c>
      <c r="N3192">
        <v>168.58325067272187</v>
      </c>
      <c r="O3192">
        <v>0.57320323586463928</v>
      </c>
      <c r="P3192">
        <v>6.7177608278062599E-3</v>
      </c>
      <c r="Q3192">
        <v>1.0656737592485215E-2</v>
      </c>
      <c r="R3192">
        <v>0.41222872257232668</v>
      </c>
      <c r="S3192">
        <v>946.11605722676381</v>
      </c>
      <c r="T3192">
        <v>25.101125240325928</v>
      </c>
      <c r="U3192">
        <v>0.43066820800304417</v>
      </c>
      <c r="V3192">
        <v>467.67675876617432</v>
      </c>
      <c r="W3192">
        <v>1</v>
      </c>
      <c r="X3192">
        <v>0.37064805746078494</v>
      </c>
      <c r="Y3192">
        <v>455.60051695362705</v>
      </c>
      <c r="Z3192">
        <v>1</v>
      </c>
      <c r="AA3192">
        <v>30.56054214819909</v>
      </c>
      <c r="AB3192">
        <v>147.35836035156251</v>
      </c>
      <c r="AC3192">
        <v>125.28036385774612</v>
      </c>
      <c r="AD3192">
        <v>1.4734481746314938E-2</v>
      </c>
      <c r="AE3192">
        <v>3.280357941882674</v>
      </c>
      <c r="AF3192">
        <v>0.11770662546157834</v>
      </c>
      <c r="AG3192">
        <v>3.6208795722959776E-4</v>
      </c>
      <c r="AH3192">
        <v>4.068280040025711E-2</v>
      </c>
      <c r="AI3192">
        <v>7.125181257724762</v>
      </c>
      <c r="AJ3192">
        <v>3.4615272866190456</v>
      </c>
      <c r="AK3192">
        <v>30.18568024456501</v>
      </c>
      <c r="AL3192">
        <v>5.6782248474162991</v>
      </c>
      <c r="AM3192">
        <v>47.89009302854538</v>
      </c>
      <c r="AN3192">
        <v>323.1456443599626</v>
      </c>
      <c r="AO3192">
        <v>5.216887962818146E-2</v>
      </c>
      <c r="AP3192">
        <v>0.8430808603763581</v>
      </c>
    </row>
    <row r="3193" spans="1:42">
      <c r="A3193">
        <v>917.81707508836587</v>
      </c>
      <c r="B3193">
        <v>790.99156343890229</v>
      </c>
      <c r="C3193">
        <v>716.79755401579303</v>
      </c>
      <c r="D3193">
        <v>126.82551164946358</v>
      </c>
      <c r="E3193">
        <v>-126.82551164946358</v>
      </c>
      <c r="F3193">
        <v>-201.01952107257284</v>
      </c>
      <c r="G3193">
        <v>6.6736202963603398E-3</v>
      </c>
      <c r="H3193">
        <v>1428.8194808343073</v>
      </c>
      <c r="I3193">
        <v>5.4183042347431182E-2</v>
      </c>
      <c r="J3193">
        <v>6.24166316986084E-2</v>
      </c>
      <c r="K3193">
        <v>1.869017848175764</v>
      </c>
      <c r="L3193">
        <v>32.493880987167358</v>
      </c>
      <c r="M3193">
        <v>71.424116878420207</v>
      </c>
      <c r="N3193">
        <v>180.56731801719667</v>
      </c>
      <c r="O3193">
        <v>0.87590906023979187</v>
      </c>
      <c r="P3193">
        <v>1.6524150583479138E-2</v>
      </c>
      <c r="Q3193">
        <v>1.9063299232059051E-2</v>
      </c>
      <c r="R3193">
        <v>0.38913736343383787</v>
      </c>
      <c r="S3193">
        <v>665.40567221555989</v>
      </c>
      <c r="T3193">
        <v>32.982805371284485</v>
      </c>
      <c r="U3193">
        <v>0.28974155247211458</v>
      </c>
      <c r="V3193">
        <v>619.97218132019043</v>
      </c>
      <c r="W3193">
        <v>1</v>
      </c>
      <c r="X3193">
        <v>0.31453860640525821</v>
      </c>
      <c r="Y3193">
        <v>435.78257465690223</v>
      </c>
      <c r="Z3193">
        <v>1</v>
      </c>
      <c r="AA3193">
        <v>44.437827157793052</v>
      </c>
      <c r="AB3193">
        <v>158.39760516357424</v>
      </c>
      <c r="AC3193">
        <v>173.56236428022385</v>
      </c>
      <c r="AD3193">
        <v>6.5823579445863385E-3</v>
      </c>
      <c r="AE3193">
        <v>8.9796881837333711</v>
      </c>
      <c r="AF3193">
        <v>1.1478441953659053E-2</v>
      </c>
      <c r="AG3193">
        <v>4.8299155264103113E-4</v>
      </c>
      <c r="AH3193">
        <v>4.0190646314620972E-2</v>
      </c>
      <c r="AI3193">
        <v>16.594550311565399</v>
      </c>
      <c r="AJ3193">
        <v>10.492940152787364</v>
      </c>
      <c r="AK3193">
        <v>40.121597315669057</v>
      </c>
      <c r="AL3193">
        <v>4.9267698696657609</v>
      </c>
      <c r="AM3193">
        <v>107.03698469400406</v>
      </c>
      <c r="AN3193">
        <v>374.90506820850749</v>
      </c>
      <c r="AO3193">
        <v>0.10667708098888397</v>
      </c>
      <c r="AP3193">
        <v>0.82007321739196781</v>
      </c>
    </row>
    <row r="3194" spans="1:42">
      <c r="A3194">
        <v>1501.5187532233774</v>
      </c>
      <c r="B3194">
        <v>1312.1401897424521</v>
      </c>
      <c r="C3194">
        <v>659.31593492600405</v>
      </c>
      <c r="D3194">
        <v>189.37856348092532</v>
      </c>
      <c r="E3194">
        <v>-189.37856348092532</v>
      </c>
      <c r="F3194">
        <v>-842.20281829737337</v>
      </c>
      <c r="G3194">
        <v>7.2070596484765284E-2</v>
      </c>
      <c r="H3194">
        <v>258.99786184579386</v>
      </c>
      <c r="I3194">
        <v>5.4429295957088467E-2</v>
      </c>
      <c r="J3194">
        <v>9.9197191476821892E-2</v>
      </c>
      <c r="K3194">
        <v>1.8618560239613053</v>
      </c>
      <c r="L3194">
        <v>70.233504772186279</v>
      </c>
      <c r="M3194">
        <v>43.376825609312235</v>
      </c>
      <c r="N3194">
        <v>199.01855153446201</v>
      </c>
      <c r="O3194">
        <v>0.88704279065132141</v>
      </c>
      <c r="P3194">
        <v>7.2012886471218519E-3</v>
      </c>
      <c r="Q3194">
        <v>3.31629057460361E-2</v>
      </c>
      <c r="R3194">
        <v>0.43609723567962644</v>
      </c>
      <c r="S3194">
        <v>737.17330037731813</v>
      </c>
      <c r="T3194">
        <v>48.040622472763062</v>
      </c>
      <c r="U3194">
        <v>0.41895490586757661</v>
      </c>
      <c r="V3194">
        <v>548.71509075164795</v>
      </c>
      <c r="W3194">
        <v>1</v>
      </c>
      <c r="X3194">
        <v>0.36545946121215822</v>
      </c>
      <c r="Y3194">
        <v>657.69443982828659</v>
      </c>
      <c r="Z3194">
        <v>1</v>
      </c>
      <c r="AA3194">
        <v>37.004433579587939</v>
      </c>
      <c r="AB3194">
        <v>114.6796131591797</v>
      </c>
      <c r="AC3194">
        <v>163.54279667139053</v>
      </c>
      <c r="AD3194">
        <v>9.4404155372554421E-3</v>
      </c>
      <c r="AE3194">
        <v>53.198552498797611</v>
      </c>
      <c r="AF3194">
        <v>0.15209974765777587</v>
      </c>
      <c r="AG3194">
        <v>6.0797678844559525E-4</v>
      </c>
      <c r="AH3194">
        <v>5.4663723838329313E-2</v>
      </c>
      <c r="AI3194">
        <v>12.916970551013947</v>
      </c>
      <c r="AJ3194">
        <v>15.986034521851913</v>
      </c>
      <c r="AK3194">
        <v>5.632901950478554</v>
      </c>
      <c r="AL3194">
        <v>4.5792751652170001</v>
      </c>
      <c r="AM3194">
        <v>65.261130654811865</v>
      </c>
      <c r="AN3194">
        <v>481.99286255014459</v>
      </c>
      <c r="AO3194">
        <v>6.7967049241065974E-2</v>
      </c>
      <c r="AP3194">
        <v>0.85610754942893996</v>
      </c>
    </row>
    <row r="3195" spans="1:42">
      <c r="A3195">
        <v>400.55138213492921</v>
      </c>
      <c r="B3195">
        <v>4045.796507123071</v>
      </c>
      <c r="C3195">
        <v>2983.4063062870555</v>
      </c>
      <c r="D3195">
        <v>-3645.2451249881419</v>
      </c>
      <c r="E3195">
        <v>1062.3902008360155</v>
      </c>
      <c r="F3195">
        <v>-1062.3902008360155</v>
      </c>
      <c r="G3195">
        <v>3.2079616038499043E-2</v>
      </c>
      <c r="H3195">
        <v>1028.991689161169</v>
      </c>
      <c r="I3195">
        <v>4.3597253859043117E-2</v>
      </c>
      <c r="J3195">
        <v>2.721163988113403E-2</v>
      </c>
      <c r="K3195">
        <v>1.1259177288949489</v>
      </c>
      <c r="L3195">
        <v>38.076001405715942</v>
      </c>
      <c r="M3195">
        <v>9500.1774437827698</v>
      </c>
      <c r="N3195">
        <v>56.529296817779553</v>
      </c>
      <c r="O3195">
        <v>0.59269222617149353</v>
      </c>
      <c r="P3195">
        <v>7.3994605276319703E-3</v>
      </c>
      <c r="Q3195">
        <v>3.6163440810309511E-3</v>
      </c>
      <c r="R3195">
        <v>0.47357190132141114</v>
      </c>
      <c r="S3195">
        <v>647.53842647322949</v>
      </c>
      <c r="T3195">
        <v>34.034380316734314</v>
      </c>
      <c r="U3195">
        <v>0.32112389624118809</v>
      </c>
      <c r="V3195">
        <v>572.73635864257813</v>
      </c>
      <c r="W3195">
        <v>1</v>
      </c>
      <c r="X3195">
        <v>0.37262303948402409</v>
      </c>
      <c r="Y3195">
        <v>498.22171459199365</v>
      </c>
      <c r="Z3195">
        <v>1</v>
      </c>
      <c r="AA3195">
        <v>5.2694430822849281</v>
      </c>
      <c r="AB3195">
        <v>48.76392730712891</v>
      </c>
      <c r="AC3195">
        <v>168.7840923666954</v>
      </c>
      <c r="AD3195">
        <v>7.0247878376235307E-3</v>
      </c>
      <c r="AE3195">
        <v>36.01707348070704</v>
      </c>
      <c r="AF3195">
        <v>6.067627072334289E-2</v>
      </c>
      <c r="AG3195">
        <v>1.3596027466068637E-3</v>
      </c>
      <c r="AH3195">
        <v>4.3961373639106752E-2</v>
      </c>
      <c r="AI3195">
        <v>19.203594624996185</v>
      </c>
      <c r="AJ3195">
        <v>11.437658357999107</v>
      </c>
      <c r="AK3195">
        <v>38.055051836371419</v>
      </c>
      <c r="AL3195">
        <v>4.6188802016614172</v>
      </c>
      <c r="AM3195">
        <v>102.98620492219925</v>
      </c>
      <c r="AN3195">
        <v>476.2580517615973</v>
      </c>
      <c r="AO3195">
        <v>9.4424511313438417E-2</v>
      </c>
      <c r="AP3195">
        <v>0.8159032015800477</v>
      </c>
    </row>
    <row r="3196" spans="1:42">
      <c r="A3196">
        <v>1029.1392831849687</v>
      </c>
      <c r="B3196">
        <v>884.90389267088801</v>
      </c>
      <c r="C3196">
        <v>682.96859245741496</v>
      </c>
      <c r="D3196">
        <v>144.23539051408068</v>
      </c>
      <c r="E3196">
        <v>-144.23539051408068</v>
      </c>
      <c r="F3196">
        <v>-346.17069072755373</v>
      </c>
      <c r="G3196">
        <v>6.0981034796731275E-2</v>
      </c>
      <c r="H3196">
        <v>974.09180632601885</v>
      </c>
      <c r="I3196">
        <v>4.883996933698654E-2</v>
      </c>
      <c r="J3196">
        <v>2.6406525373458861E-2</v>
      </c>
      <c r="K3196">
        <v>1.2675816868841647</v>
      </c>
      <c r="L3196">
        <v>35.358757972717285</v>
      </c>
      <c r="M3196">
        <v>10.586910795414049</v>
      </c>
      <c r="N3196">
        <v>134.49116889400486</v>
      </c>
      <c r="O3196">
        <v>0.73727646470069885</v>
      </c>
      <c r="P3196">
        <v>1.0730350388420951E-2</v>
      </c>
      <c r="Q3196">
        <v>3.5371564812130392E-2</v>
      </c>
      <c r="R3196">
        <v>0.39053810596466065</v>
      </c>
      <c r="S3196">
        <v>828.35122570308818</v>
      </c>
      <c r="T3196">
        <v>48.811101913452148</v>
      </c>
      <c r="U3196">
        <v>0.43780987918376923</v>
      </c>
      <c r="V3196">
        <v>610.14664173126221</v>
      </c>
      <c r="W3196">
        <v>1</v>
      </c>
      <c r="X3196">
        <v>0.37098211526870728</v>
      </c>
      <c r="Y3196">
        <v>396.06324451891408</v>
      </c>
      <c r="Z3196">
        <v>1</v>
      </c>
      <c r="AA3196">
        <v>18.875111152944569</v>
      </c>
      <c r="AB3196">
        <v>124.88993432617188</v>
      </c>
      <c r="AC3196">
        <v>186.38231307268143</v>
      </c>
      <c r="AD3196">
        <v>8.6700977423252203E-3</v>
      </c>
      <c r="AE3196">
        <v>3.5698196792270696</v>
      </c>
      <c r="AF3196">
        <v>0.24341933012008662</v>
      </c>
      <c r="AG3196">
        <v>4.2918195940297102E-4</v>
      </c>
      <c r="AH3196">
        <v>2.7334751570224761E-2</v>
      </c>
      <c r="AI3196">
        <v>17.014366686344147</v>
      </c>
      <c r="AJ3196">
        <v>5.641151330710616</v>
      </c>
      <c r="AK3196">
        <v>39.417117331624027</v>
      </c>
      <c r="AL3196">
        <v>2.5608555887109201</v>
      </c>
      <c r="AM3196">
        <v>101.52976578474045</v>
      </c>
      <c r="AN3196">
        <v>330.88557986572869</v>
      </c>
      <c r="AO3196">
        <v>5.1292493939399719E-2</v>
      </c>
      <c r="AP3196">
        <v>0.8989713890552522</v>
      </c>
    </row>
    <row r="3197" spans="1:42">
      <c r="A3197">
        <v>1369.0732914205266</v>
      </c>
      <c r="B3197">
        <v>1259.5229939133576</v>
      </c>
      <c r="C3197">
        <v>822.69720413542166</v>
      </c>
      <c r="D3197">
        <v>109.55029750716903</v>
      </c>
      <c r="E3197">
        <v>-109.55029750716903</v>
      </c>
      <c r="F3197">
        <v>-546.37608728510497</v>
      </c>
      <c r="G3197">
        <v>8.2104009594994809E-2</v>
      </c>
      <c r="H3197">
        <v>1053.0419961144248</v>
      </c>
      <c r="I3197">
        <v>4.3348398506641385E-2</v>
      </c>
      <c r="J3197">
        <v>2.8685549736022949E-2</v>
      </c>
      <c r="K3197">
        <v>1.3770694013774394</v>
      </c>
      <c r="L3197">
        <v>25.952242612838745</v>
      </c>
      <c r="M3197">
        <v>22.57649395988507</v>
      </c>
      <c r="N3197">
        <v>198.06904519233706</v>
      </c>
      <c r="O3197">
        <v>0.909727543592453</v>
      </c>
      <c r="P3197">
        <v>2.2475591394636361E-2</v>
      </c>
      <c r="Q3197">
        <v>3.6745713392893467E-2</v>
      </c>
      <c r="R3197">
        <v>0.38602874755859373</v>
      </c>
      <c r="S3197">
        <v>903.99252703718139</v>
      </c>
      <c r="T3197">
        <v>34.698095917701721</v>
      </c>
      <c r="U3197">
        <v>0.39030138313770296</v>
      </c>
      <c r="V3197">
        <v>486.63716316223145</v>
      </c>
      <c r="W3197">
        <v>1</v>
      </c>
      <c r="X3197">
        <v>0.38973079562187196</v>
      </c>
      <c r="Y3197">
        <v>544.49069600768166</v>
      </c>
      <c r="Z3197">
        <v>1</v>
      </c>
      <c r="AA3197">
        <v>13.678401393861773</v>
      </c>
      <c r="AB3197">
        <v>69.339614685058592</v>
      </c>
      <c r="AC3197">
        <v>177.38463133573532</v>
      </c>
      <c r="AD3197">
        <v>5.6662632868840143E-3</v>
      </c>
      <c r="AE3197">
        <v>2.3119947830942489</v>
      </c>
      <c r="AF3197">
        <v>0.29881868720054627</v>
      </c>
      <c r="AG3197">
        <v>3.8364228616566214E-4</v>
      </c>
      <c r="AH3197">
        <v>4.613556890487671E-2</v>
      </c>
      <c r="AI3197">
        <v>5.5499169230461121</v>
      </c>
      <c r="AJ3197">
        <v>14.739930866313506</v>
      </c>
      <c r="AK3197">
        <v>35.799042207598688</v>
      </c>
      <c r="AL3197">
        <v>2.6219875839943794</v>
      </c>
      <c r="AM3197">
        <v>66.765267527103418</v>
      </c>
      <c r="AN3197">
        <v>275.38761377909043</v>
      </c>
      <c r="AO3197">
        <v>5.9451597094535832E-2</v>
      </c>
      <c r="AP3197">
        <v>0.85999703311920173</v>
      </c>
    </row>
    <row r="3198" spans="1:42">
      <c r="A3198">
        <v>287.71012895649835</v>
      </c>
      <c r="B3198">
        <v>160.46447787428903</v>
      </c>
      <c r="C3198">
        <v>147.66313730295593</v>
      </c>
      <c r="D3198">
        <v>127.24565108220932</v>
      </c>
      <c r="E3198">
        <v>-127.24565108220932</v>
      </c>
      <c r="F3198">
        <v>-140.04699165354242</v>
      </c>
      <c r="G3198">
        <v>1.2930810968133893E-2</v>
      </c>
      <c r="H3198">
        <v>203.21281075701245</v>
      </c>
      <c r="I3198">
        <v>5.0787435472011568E-2</v>
      </c>
      <c r="J3198">
        <v>9.2894919633865355E-2</v>
      </c>
      <c r="K3198">
        <v>1.3802037979424</v>
      </c>
      <c r="L3198">
        <v>36.94652795791626</v>
      </c>
      <c r="M3198">
        <v>96.644419153318665</v>
      </c>
      <c r="N3198">
        <v>59.828102263069162</v>
      </c>
      <c r="O3198">
        <v>0.97537520527839661</v>
      </c>
      <c r="P3198">
        <v>1.0324829949273001E-2</v>
      </c>
      <c r="Q3198">
        <v>3.855230029424031E-2</v>
      </c>
      <c r="R3198">
        <v>0.39051959514617918</v>
      </c>
      <c r="S3198">
        <v>521.57177069960744</v>
      </c>
      <c r="T3198">
        <v>33.603054285049438</v>
      </c>
      <c r="U3198">
        <v>0.28657211720943454</v>
      </c>
      <c r="V3198">
        <v>622.68674373626709</v>
      </c>
      <c r="W3198">
        <v>1</v>
      </c>
      <c r="X3198">
        <v>0.43943830966949465</v>
      </c>
      <c r="Y3198">
        <v>358.10246306490154</v>
      </c>
      <c r="Z3198">
        <v>1</v>
      </c>
      <c r="AA3198">
        <v>21.310424194440849</v>
      </c>
      <c r="AB3198">
        <v>25.622292602539066</v>
      </c>
      <c r="AC3198">
        <v>47.734154760837555</v>
      </c>
      <c r="AD3198">
        <v>9.9136792696439303E-3</v>
      </c>
      <c r="AE3198">
        <v>1.6686179665946994</v>
      </c>
      <c r="AF3198">
        <v>5.2823209762573237E-2</v>
      </c>
      <c r="AG3198">
        <v>7.0505238946707259E-4</v>
      </c>
      <c r="AH3198">
        <v>4.1588504445552822E-2</v>
      </c>
      <c r="AI3198">
        <v>17.191112339496613</v>
      </c>
      <c r="AJ3198">
        <v>6.7289184485729203</v>
      </c>
      <c r="AK3198">
        <v>26.273865328431128</v>
      </c>
      <c r="AL3198">
        <v>0.71757102651958782</v>
      </c>
      <c r="AM3198">
        <v>71.367665898799899</v>
      </c>
      <c r="AN3198">
        <v>391.13886469672707</v>
      </c>
      <c r="AO3198">
        <v>3.7817454934120177E-2</v>
      </c>
      <c r="AP3198">
        <v>0.84665028452873237</v>
      </c>
    </row>
    <row r="3199" spans="1:42">
      <c r="A3199">
        <v>708.25711840361635</v>
      </c>
      <c r="B3199">
        <v>546.77839801025334</v>
      </c>
      <c r="C3199">
        <v>854.97891759537811</v>
      </c>
      <c r="D3199">
        <v>-146.72179919176176</v>
      </c>
      <c r="E3199">
        <v>-308.20051958512477</v>
      </c>
      <c r="F3199">
        <v>146.72179919176176</v>
      </c>
      <c r="G3199">
        <v>1.5621374152745787E-2</v>
      </c>
      <c r="H3199">
        <v>2303.0416651308465</v>
      </c>
      <c r="I3199">
        <v>1.9282728731632233E-2</v>
      </c>
      <c r="J3199">
        <v>7.6316510677337648E-2</v>
      </c>
      <c r="K3199">
        <v>1.8031682574689387</v>
      </c>
      <c r="L3199">
        <v>26.205002069473267</v>
      </c>
      <c r="M3199">
        <v>11.333105247319292</v>
      </c>
      <c r="N3199">
        <v>135.87904624633791</v>
      </c>
      <c r="O3199">
        <v>0.86915978789329529</v>
      </c>
      <c r="P3199">
        <v>1.6046081595950654E-2</v>
      </c>
      <c r="Q3199">
        <v>1.8745732254452172E-2</v>
      </c>
      <c r="R3199">
        <v>0.38590975761413576</v>
      </c>
      <c r="S3199">
        <v>641.36622078650339</v>
      </c>
      <c r="T3199">
        <v>36.977431178092957</v>
      </c>
      <c r="U3199">
        <v>0.29702804148197176</v>
      </c>
      <c r="V3199">
        <v>630.92508316040039</v>
      </c>
      <c r="W3199">
        <v>1</v>
      </c>
      <c r="X3199">
        <v>0.32187811017036438</v>
      </c>
      <c r="Y3199">
        <v>507.01330944961921</v>
      </c>
      <c r="Z3199">
        <v>1</v>
      </c>
      <c r="AA3199">
        <v>2.6255747780704501</v>
      </c>
      <c r="AB3199">
        <v>95.969386047363287</v>
      </c>
      <c r="AC3199">
        <v>56.460843980312347</v>
      </c>
      <c r="AD3199">
        <v>6.0933561406583871E-3</v>
      </c>
      <c r="AE3199">
        <v>8.4545041459022414</v>
      </c>
      <c r="AF3199">
        <v>6.1091848611831659E-2</v>
      </c>
      <c r="AG3199">
        <v>4.3609867016664207E-4</v>
      </c>
      <c r="AH3199">
        <v>1.6386663508415219E-2</v>
      </c>
      <c r="AI3199">
        <v>27.667513787746429</v>
      </c>
      <c r="AJ3199">
        <v>5.0341588826708144</v>
      </c>
      <c r="AK3199">
        <v>24.389590768218039</v>
      </c>
      <c r="AL3199">
        <v>6.0481448295735154</v>
      </c>
      <c r="AM3199">
        <v>72.811367332935333</v>
      </c>
      <c r="AN3199">
        <v>360.71731192796</v>
      </c>
      <c r="AO3199">
        <v>5.5292884230613709E-2</v>
      </c>
      <c r="AP3199">
        <v>0.92326523447036757</v>
      </c>
    </row>
    <row r="3200" spans="1:42">
      <c r="A3200">
        <v>1458.9337076326863</v>
      </c>
      <c r="B3200">
        <v>2394.2603709976079</v>
      </c>
      <c r="C3200">
        <v>2061.8047776752765</v>
      </c>
      <c r="D3200">
        <v>-935.32666336492161</v>
      </c>
      <c r="E3200">
        <v>332.45559332233142</v>
      </c>
      <c r="F3200">
        <v>-332.45559332233142</v>
      </c>
      <c r="G3200">
        <v>5.6044631144316424E-2</v>
      </c>
      <c r="H3200">
        <v>3071.5601818392061</v>
      </c>
      <c r="I3200">
        <v>2.886452883481979E-2</v>
      </c>
      <c r="J3200">
        <v>2.373134398460388E-2</v>
      </c>
      <c r="K3200">
        <v>2.0181191649973389</v>
      </c>
      <c r="L3200">
        <v>24.722766876220703</v>
      </c>
      <c r="M3200">
        <v>2455.4166510521432</v>
      </c>
      <c r="N3200">
        <v>192.38068709087375</v>
      </c>
      <c r="O3200">
        <v>0.89079824090003967</v>
      </c>
      <c r="P3200">
        <v>7.7689341439141158E-3</v>
      </c>
      <c r="Q3200">
        <v>1.1388760195838078E-2</v>
      </c>
      <c r="R3200">
        <v>0.47284590244293212</v>
      </c>
      <c r="S3200">
        <v>799.309339148822</v>
      </c>
      <c r="T3200">
        <v>37.049353122711182</v>
      </c>
      <c r="U3200">
        <v>0.37435599982738499</v>
      </c>
      <c r="V3200">
        <v>604.9022912979126</v>
      </c>
      <c r="W3200">
        <v>1</v>
      </c>
      <c r="X3200">
        <v>0.30911478757858279</v>
      </c>
      <c r="Y3200">
        <v>619.62119914848074</v>
      </c>
      <c r="Z3200">
        <v>1</v>
      </c>
      <c r="AA3200">
        <v>31.867165623998648</v>
      </c>
      <c r="AB3200">
        <v>89.31515673828126</v>
      </c>
      <c r="AC3200">
        <v>81.587274372577667</v>
      </c>
      <c r="AD3200">
        <v>7.5229563264765289E-3</v>
      </c>
      <c r="AE3200">
        <v>21.786182535055772</v>
      </c>
      <c r="AF3200">
        <v>0.20987742662429806</v>
      </c>
      <c r="AG3200">
        <v>1.2156047498115743E-3</v>
      </c>
      <c r="AH3200">
        <v>2.5244458782672879E-2</v>
      </c>
      <c r="AI3200">
        <v>5.385989248752594</v>
      </c>
      <c r="AJ3200">
        <v>15.618089406606977</v>
      </c>
      <c r="AK3200">
        <v>42.992893865704538</v>
      </c>
      <c r="AL3200">
        <v>6.485175217028659</v>
      </c>
      <c r="AM3200">
        <v>75.03927191495896</v>
      </c>
      <c r="AN3200">
        <v>230.0389919282502</v>
      </c>
      <c r="AO3200">
        <v>5.1712220311164861E-2</v>
      </c>
      <c r="AP3200">
        <v>0.86232331299781806</v>
      </c>
    </row>
    <row r="3201" spans="1:42">
      <c r="A3201">
        <v>237.33300942371039</v>
      </c>
      <c r="B3201">
        <v>126.29654606559234</v>
      </c>
      <c r="C3201">
        <v>368.4102602271434</v>
      </c>
      <c r="D3201">
        <v>-131.077250803433</v>
      </c>
      <c r="E3201">
        <v>-242.11371416155106</v>
      </c>
      <c r="F3201">
        <v>131.077250803433</v>
      </c>
      <c r="G3201">
        <v>4.7501436841517343E-2</v>
      </c>
      <c r="H3201">
        <v>1176.1781186692729</v>
      </c>
      <c r="I3201">
        <v>5.7524817287921901E-2</v>
      </c>
      <c r="J3201">
        <v>7.161587524414062E-2</v>
      </c>
      <c r="K3201">
        <v>1.6495300991713999</v>
      </c>
      <c r="L3201">
        <v>57.227224111557007</v>
      </c>
      <c r="M3201">
        <v>1.5312156885823671</v>
      </c>
      <c r="N3201">
        <v>55.230606522750861</v>
      </c>
      <c r="O3201">
        <v>0.76752826571464539</v>
      </c>
      <c r="P3201">
        <v>6.7226468192206482E-4</v>
      </c>
      <c r="Q3201">
        <v>1.8526177141401499E-2</v>
      </c>
      <c r="R3201">
        <v>0.4041402244567871</v>
      </c>
      <c r="S3201">
        <v>968.53228540424357</v>
      </c>
      <c r="T3201">
        <v>26.98231041431427</v>
      </c>
      <c r="U3201">
        <v>0.33528641521930697</v>
      </c>
      <c r="V3201">
        <v>530.51466941833496</v>
      </c>
      <c r="W3201">
        <v>1</v>
      </c>
      <c r="X3201">
        <v>0.38091129660606388</v>
      </c>
      <c r="Y3201">
        <v>521.53003769992051</v>
      </c>
      <c r="Z3201">
        <v>1</v>
      </c>
      <c r="AA3201">
        <v>24.723988264207847</v>
      </c>
      <c r="AB3201">
        <v>161.76346014404299</v>
      </c>
      <c r="AC3201">
        <v>67.967991530895233</v>
      </c>
      <c r="AD3201">
        <v>1.2707274999373998E-2</v>
      </c>
      <c r="AE3201">
        <v>2.7528466763639221</v>
      </c>
      <c r="AF3201">
        <v>0.17960574030876159</v>
      </c>
      <c r="AG3201">
        <v>8.3013969889284564E-4</v>
      </c>
      <c r="AH3201">
        <v>3.3717288064956663E-2</v>
      </c>
      <c r="AI3201">
        <v>25.700733363628387</v>
      </c>
      <c r="AJ3201">
        <v>6.9820127001050789</v>
      </c>
      <c r="AK3201">
        <v>40.054350716471674</v>
      </c>
      <c r="AL3201">
        <v>4.5739339692861636</v>
      </c>
      <c r="AM3201">
        <v>60.671660101413721</v>
      </c>
      <c r="AN3201">
        <v>256.36633880164948</v>
      </c>
      <c r="AO3201">
        <v>8.0715340495109561E-2</v>
      </c>
      <c r="AP3201">
        <v>0.87117887496948254</v>
      </c>
    </row>
    <row r="3202" spans="1:42">
      <c r="A3202">
        <v>788.45601758683017</v>
      </c>
      <c r="B3202">
        <v>644.84693819009362</v>
      </c>
      <c r="C3202">
        <v>1202.9711663354037</v>
      </c>
      <c r="D3202">
        <v>-414.51514874857355</v>
      </c>
      <c r="E3202">
        <v>-558.1242281453101</v>
      </c>
      <c r="F3202">
        <v>414.51514874857355</v>
      </c>
      <c r="G3202">
        <v>3.3141663870081247E-3</v>
      </c>
      <c r="H3202">
        <v>3480.9388840338675</v>
      </c>
      <c r="I3202">
        <v>2.7293966710567476E-2</v>
      </c>
      <c r="J3202">
        <v>6.9533596277236945E-2</v>
      </c>
      <c r="K3202">
        <v>1.9850707873165607</v>
      </c>
      <c r="L3202">
        <v>61.958348751068115</v>
      </c>
      <c r="M3202">
        <v>4.5323763044156919</v>
      </c>
      <c r="N3202">
        <v>112.83506976413729</v>
      </c>
      <c r="O3202">
        <v>0.87505558133125305</v>
      </c>
      <c r="P3202">
        <v>1.3979248258802623E-2</v>
      </c>
      <c r="Q3202">
        <v>9.1036550203959128E-3</v>
      </c>
      <c r="R3202">
        <v>0.49303216457366944</v>
      </c>
      <c r="S3202">
        <v>521.72145212115117</v>
      </c>
      <c r="T3202">
        <v>28.865879774093628</v>
      </c>
      <c r="U3202">
        <v>0.39458254754543309</v>
      </c>
      <c r="V3202">
        <v>501.33674144744873</v>
      </c>
      <c r="W3202">
        <v>1</v>
      </c>
      <c r="X3202">
        <v>0.34201899528503421</v>
      </c>
      <c r="Y3202">
        <v>415.75289740575295</v>
      </c>
      <c r="Z3202">
        <v>1</v>
      </c>
      <c r="AA3202">
        <v>34.993639455289845</v>
      </c>
      <c r="AB3202">
        <v>93.972495483398447</v>
      </c>
      <c r="AC3202">
        <v>175.03121048212051</v>
      </c>
      <c r="AD3202">
        <v>4.8908575987204527E-3</v>
      </c>
      <c r="AE3202">
        <v>3.4393112960013581</v>
      </c>
      <c r="AF3202">
        <v>7.7124738693237285E-3</v>
      </c>
      <c r="AG3202">
        <v>5.7740688029186569E-4</v>
      </c>
      <c r="AH3202">
        <v>5.89723838686943E-2</v>
      </c>
      <c r="AI3202">
        <v>7.1559432148933411</v>
      </c>
      <c r="AJ3202">
        <v>11.619519158801326</v>
      </c>
      <c r="AK3202">
        <v>47.222378602623941</v>
      </c>
      <c r="AL3202">
        <v>6.6793296324554294</v>
      </c>
      <c r="AM3202">
        <v>28.773673188686374</v>
      </c>
      <c r="AN3202">
        <v>329.72418215619257</v>
      </c>
      <c r="AO3202">
        <v>6.2988875031471256E-2</v>
      </c>
      <c r="AP3202">
        <v>0.88296447348594675</v>
      </c>
    </row>
    <row r="3203" spans="1:42">
      <c r="A3203">
        <v>435.12503062396991</v>
      </c>
      <c r="B3203">
        <v>870.99648827123212</v>
      </c>
      <c r="C3203">
        <v>669.85148594202826</v>
      </c>
      <c r="D3203">
        <v>-435.87145764726222</v>
      </c>
      <c r="E3203">
        <v>201.14500232920386</v>
      </c>
      <c r="F3203">
        <v>-201.14500232920386</v>
      </c>
      <c r="G3203">
        <v>2.0844743139834254E-2</v>
      </c>
      <c r="H3203">
        <v>583.14091057155133</v>
      </c>
      <c r="I3203">
        <v>5.2993182241916653E-2</v>
      </c>
      <c r="J3203">
        <v>0.10128444910049439</v>
      </c>
      <c r="K3203">
        <v>1.0423489511430264</v>
      </c>
      <c r="L3203">
        <v>48.066149950027466</v>
      </c>
      <c r="M3203">
        <v>1400.959712514983</v>
      </c>
      <c r="N3203">
        <v>50.181731002044685</v>
      </c>
      <c r="O3203">
        <v>0.6323293149471283</v>
      </c>
      <c r="P3203">
        <v>3.3846582306755906E-3</v>
      </c>
      <c r="Q3203">
        <v>1.818172036276923E-2</v>
      </c>
      <c r="R3203">
        <v>0.43504387855529786</v>
      </c>
      <c r="S3203">
        <v>771.26385926303783</v>
      </c>
      <c r="T3203">
        <v>34.694728255271912</v>
      </c>
      <c r="U3203">
        <v>0.41406881392002104</v>
      </c>
      <c r="V3203">
        <v>469.10953521728516</v>
      </c>
      <c r="W3203">
        <v>1</v>
      </c>
      <c r="X3203">
        <v>0.29341299653053288</v>
      </c>
      <c r="Y3203">
        <v>540.91906690146811</v>
      </c>
      <c r="Z3203">
        <v>1</v>
      </c>
      <c r="AA3203">
        <v>35.138006725320821</v>
      </c>
      <c r="AB3203">
        <v>86.657555725097666</v>
      </c>
      <c r="AC3203">
        <v>61.141608655452728</v>
      </c>
      <c r="AD3203">
        <v>3.5871130788428154E-3</v>
      </c>
      <c r="AE3203">
        <v>44.143457641998019</v>
      </c>
      <c r="AF3203">
        <v>5.9800425767898555E-2</v>
      </c>
      <c r="AG3203">
        <v>8.375245460247125E-4</v>
      </c>
      <c r="AH3203">
        <v>2.8702099084854122E-3</v>
      </c>
      <c r="AI3203">
        <v>7.9824003577232361</v>
      </c>
      <c r="AJ3203">
        <v>9.2447817617953643</v>
      </c>
      <c r="AK3203">
        <v>27.840574859976769</v>
      </c>
      <c r="AL3203">
        <v>5.4056306724120251</v>
      </c>
      <c r="AM3203">
        <v>52.350137531757355</v>
      </c>
      <c r="AN3203">
        <v>383.89390035144584</v>
      </c>
      <c r="AO3203">
        <v>8.5812105536460875E-2</v>
      </c>
      <c r="AP3203">
        <v>0.9081133208274843</v>
      </c>
    </row>
    <row r="3204" spans="1:42">
      <c r="A3204">
        <v>763.18231157219975</v>
      </c>
      <c r="B3204">
        <v>596.17057014413479</v>
      </c>
      <c r="C3204">
        <v>1130.9230150476051</v>
      </c>
      <c r="D3204">
        <v>-367.74070347540533</v>
      </c>
      <c r="E3204">
        <v>-534.75244490347029</v>
      </c>
      <c r="F3204">
        <v>367.74070347540533</v>
      </c>
      <c r="G3204">
        <v>4.0055602694947484E-2</v>
      </c>
      <c r="H3204">
        <v>3236.5007110987854</v>
      </c>
      <c r="I3204">
        <v>1.7568974196910857E-2</v>
      </c>
      <c r="J3204">
        <v>4.0874552488327026E-2</v>
      </c>
      <c r="K3204">
        <v>1.7728681680738925</v>
      </c>
      <c r="L3204">
        <v>46.562819480895996</v>
      </c>
      <c r="M3204">
        <v>32.570862713610424</v>
      </c>
      <c r="N3204">
        <v>101.78868260707857</v>
      </c>
      <c r="O3204">
        <v>0.71077051758766174</v>
      </c>
      <c r="P3204">
        <v>8.1505693859524192E-3</v>
      </c>
      <c r="Q3204">
        <v>4.1694868882497148E-2</v>
      </c>
      <c r="R3204">
        <v>0.4121794557571411</v>
      </c>
      <c r="S3204">
        <v>578.89831984956299</v>
      </c>
      <c r="T3204">
        <v>26.742148399353027</v>
      </c>
      <c r="U3204">
        <v>0.42201067149639132</v>
      </c>
      <c r="V3204">
        <v>510.63511371612549</v>
      </c>
      <c r="W3204">
        <v>1</v>
      </c>
      <c r="X3204">
        <v>0.29403533220291139</v>
      </c>
      <c r="Y3204">
        <v>530.02874918308873</v>
      </c>
      <c r="Z3204">
        <v>1</v>
      </c>
      <c r="AA3204">
        <v>28.60826829573632</v>
      </c>
      <c r="AB3204">
        <v>28.371777587890627</v>
      </c>
      <c r="AC3204">
        <v>110.05296260118484</v>
      </c>
      <c r="AD3204">
        <v>2.6993074987688636E-3</v>
      </c>
      <c r="AE3204">
        <v>43.957564669108301</v>
      </c>
      <c r="AF3204">
        <v>0.13067954778671262</v>
      </c>
      <c r="AG3204">
        <v>6.2487763643009528E-4</v>
      </c>
      <c r="AH3204">
        <v>4.029077945947647E-2</v>
      </c>
      <c r="AI3204">
        <v>27.379209101200104</v>
      </c>
      <c r="AJ3204">
        <v>14.973354712603799</v>
      </c>
      <c r="AK3204">
        <v>31.500641682744025</v>
      </c>
      <c r="AL3204">
        <v>6.174153811874838</v>
      </c>
      <c r="AM3204">
        <v>26.086482512950898</v>
      </c>
      <c r="AN3204">
        <v>427.24705070684098</v>
      </c>
      <c r="AO3204">
        <v>4.2345050930976867E-2</v>
      </c>
      <c r="AP3204">
        <v>0.8424364368915559</v>
      </c>
    </row>
    <row r="3205" spans="1:42">
      <c r="A3205">
        <v>1289.0785081511256</v>
      </c>
      <c r="B3205">
        <v>1073.7501429968092</v>
      </c>
      <c r="C3205">
        <v>983.64044927343855</v>
      </c>
      <c r="D3205">
        <v>215.32836515431632</v>
      </c>
      <c r="E3205">
        <v>-215.32836515431632</v>
      </c>
      <c r="F3205">
        <v>-305.43805887768701</v>
      </c>
      <c r="G3205">
        <v>2.9745818459518698E-2</v>
      </c>
      <c r="H3205">
        <v>1903.6965149620657</v>
      </c>
      <c r="I3205">
        <v>3.9165911972522734E-2</v>
      </c>
      <c r="J3205">
        <v>1.4868741035461425E-2</v>
      </c>
      <c r="K3205">
        <v>2.0951798731982709</v>
      </c>
      <c r="L3205">
        <v>58.267067670822144</v>
      </c>
      <c r="M3205">
        <v>1.0214917884239139</v>
      </c>
      <c r="N3205">
        <v>173.29659810218814</v>
      </c>
      <c r="O3205">
        <v>0.82357880473136902</v>
      </c>
      <c r="P3205">
        <v>4.2176860703362351E-3</v>
      </c>
      <c r="Q3205">
        <v>4.6228041172027577E-2</v>
      </c>
      <c r="R3205">
        <v>0.47821788787841796</v>
      </c>
      <c r="S3205">
        <v>541.97919218275263</v>
      </c>
      <c r="T3205">
        <v>49.984374642372131</v>
      </c>
      <c r="U3205">
        <v>0.41065856277942658</v>
      </c>
      <c r="V3205">
        <v>642.32735633850098</v>
      </c>
      <c r="W3205">
        <v>1</v>
      </c>
      <c r="X3205">
        <v>0.30210842967033391</v>
      </c>
      <c r="Y3205">
        <v>472.64982497129529</v>
      </c>
      <c r="Z3205">
        <v>1</v>
      </c>
      <c r="AA3205">
        <v>40.790802378206259</v>
      </c>
      <c r="AB3205">
        <v>28.956891540527344</v>
      </c>
      <c r="AC3205">
        <v>98.669378459453583</v>
      </c>
      <c r="AD3205">
        <v>2.4983952188084267E-3</v>
      </c>
      <c r="AE3205">
        <v>17.386697158754885</v>
      </c>
      <c r="AF3205">
        <v>0.11935229659080504</v>
      </c>
      <c r="AG3205">
        <v>8.2133006054352993E-4</v>
      </c>
      <c r="AH3205">
        <v>4.4614270591735838E-2</v>
      </c>
      <c r="AI3205">
        <v>12.361941039562225</v>
      </c>
      <c r="AJ3205">
        <v>8.0381978458567431</v>
      </c>
      <c r="AK3205">
        <v>34.890584365725516</v>
      </c>
      <c r="AL3205">
        <v>6.7358770334145506</v>
      </c>
      <c r="AM3205">
        <v>37.404502260684964</v>
      </c>
      <c r="AN3205">
        <v>495.22530412177292</v>
      </c>
      <c r="AO3205">
        <v>7.5596240878105167E-2</v>
      </c>
      <c r="AP3205">
        <v>0.87119198513031015</v>
      </c>
    </row>
    <row r="3206" spans="1:42">
      <c r="A3206">
        <v>555.26916422491945</v>
      </c>
      <c r="B3206">
        <v>780.7801437287435</v>
      </c>
      <c r="C3206">
        <v>527.78818569277394</v>
      </c>
      <c r="D3206">
        <v>-225.51097950382405</v>
      </c>
      <c r="E3206">
        <v>225.51097950382405</v>
      </c>
      <c r="F3206">
        <v>-252.99195803596956</v>
      </c>
      <c r="G3206">
        <v>5.6464413991974757E-2</v>
      </c>
      <c r="H3206">
        <v>286.15834026061196</v>
      </c>
      <c r="I3206">
        <v>3.134390920400619E-2</v>
      </c>
      <c r="J3206">
        <v>6.5188416719436648E-2</v>
      </c>
      <c r="K3206">
        <v>1.9107326268494127</v>
      </c>
      <c r="L3206">
        <v>79.678146839141846</v>
      </c>
      <c r="M3206">
        <v>758.30919483057085</v>
      </c>
      <c r="N3206">
        <v>89.791918881416336</v>
      </c>
      <c r="O3206">
        <v>0.98574212193489075</v>
      </c>
      <c r="P3206">
        <v>2.056840642293294E-2</v>
      </c>
      <c r="Q3206">
        <v>1.0604595078362357E-3</v>
      </c>
      <c r="R3206">
        <v>0.4938497877120972</v>
      </c>
      <c r="S3206">
        <v>517.99992088687839</v>
      </c>
      <c r="T3206">
        <v>40.48193097114563</v>
      </c>
      <c r="U3206">
        <v>0.35226842343807224</v>
      </c>
      <c r="V3206">
        <v>463.66899013519287</v>
      </c>
      <c r="W3206">
        <v>1</v>
      </c>
      <c r="X3206">
        <v>0.33758140087127686</v>
      </c>
      <c r="Y3206">
        <v>342.39931994497385</v>
      </c>
      <c r="Z3206">
        <v>1</v>
      </c>
      <c r="AA3206">
        <v>2.7842408465099338</v>
      </c>
      <c r="AB3206">
        <v>138.71197180175781</v>
      </c>
      <c r="AC3206">
        <v>124.08386617898941</v>
      </c>
      <c r="AD3206">
        <v>4.2611065073909927E-3</v>
      </c>
      <c r="AE3206">
        <v>21.348941142833549</v>
      </c>
      <c r="AF3206">
        <v>0.18450679779052731</v>
      </c>
      <c r="AG3206">
        <v>1.9097832613396289E-4</v>
      </c>
      <c r="AH3206">
        <v>2.144031327962875E-2</v>
      </c>
      <c r="AI3206">
        <v>27.208435833454132</v>
      </c>
      <c r="AJ3206">
        <v>0.51255130108137903</v>
      </c>
      <c r="AK3206">
        <v>4.615370483994484</v>
      </c>
      <c r="AL3206">
        <v>4.7626044239620349</v>
      </c>
      <c r="AM3206">
        <v>101.05171111822128</v>
      </c>
      <c r="AN3206">
        <v>269.09167626432532</v>
      </c>
      <c r="AO3206">
        <v>3.5507676720619205E-2</v>
      </c>
      <c r="AP3206">
        <v>0.92408429598808306</v>
      </c>
    </row>
    <row r="3207" spans="1:42">
      <c r="A3207">
        <v>1151.8599441372567</v>
      </c>
      <c r="B3207">
        <v>950.72754598340248</v>
      </c>
      <c r="C3207">
        <v>813.72083339560459</v>
      </c>
      <c r="D3207">
        <v>201.13239815385418</v>
      </c>
      <c r="E3207">
        <v>-201.13239815385418</v>
      </c>
      <c r="F3207">
        <v>-338.13911074165208</v>
      </c>
      <c r="G3207">
        <v>5.6573438012838938E-3</v>
      </c>
      <c r="H3207">
        <v>1297.1765133631752</v>
      </c>
      <c r="I3207">
        <v>3.409629017114639E-2</v>
      </c>
      <c r="J3207">
        <v>8.8917212963104245E-2</v>
      </c>
      <c r="K3207">
        <v>1.0184467728078366</v>
      </c>
      <c r="L3207">
        <v>25.21706223487854</v>
      </c>
      <c r="M3207">
        <v>53.172926843540978</v>
      </c>
      <c r="N3207">
        <v>157.80143467864991</v>
      </c>
      <c r="O3207">
        <v>0.76037463545799255</v>
      </c>
      <c r="P3207">
        <v>2.1966622723473439E-2</v>
      </c>
      <c r="Q3207">
        <v>3.994904798931545E-2</v>
      </c>
      <c r="R3207">
        <v>0.39040785789489746</v>
      </c>
      <c r="S3207">
        <v>404.39961609233217</v>
      </c>
      <c r="T3207">
        <v>44.874259829521179</v>
      </c>
      <c r="U3207">
        <v>0.396411252617836</v>
      </c>
      <c r="V3207">
        <v>560.82487106323242</v>
      </c>
      <c r="W3207">
        <v>1</v>
      </c>
      <c r="X3207">
        <v>0.33977164387702946</v>
      </c>
      <c r="Y3207">
        <v>420.96302547178254</v>
      </c>
      <c r="Z3207">
        <v>1</v>
      </c>
      <c r="AA3207">
        <v>9.5767422834110274</v>
      </c>
      <c r="AB3207">
        <v>27.088186340332033</v>
      </c>
      <c r="AC3207">
        <v>76.613007485866547</v>
      </c>
      <c r="AD3207">
        <v>3.893077882946047E-3</v>
      </c>
      <c r="AE3207">
        <v>6.0959072707219368</v>
      </c>
      <c r="AF3207">
        <v>1.9580322504043575E-2</v>
      </c>
      <c r="AG3207">
        <v>9.7499129857476173E-4</v>
      </c>
      <c r="AH3207">
        <v>2.5053233861923214E-3</v>
      </c>
      <c r="AI3207">
        <v>23.783508241176605</v>
      </c>
      <c r="AJ3207">
        <v>5.3283891346093188</v>
      </c>
      <c r="AK3207">
        <v>42.674737510085109</v>
      </c>
      <c r="AL3207">
        <v>6.6232771336031444</v>
      </c>
      <c r="AM3207">
        <v>57.393042862415314</v>
      </c>
      <c r="AN3207">
        <v>520.03266709332934</v>
      </c>
      <c r="AO3207">
        <v>7.7094479918479925E-2</v>
      </c>
      <c r="AP3207">
        <v>0.85163007783889777</v>
      </c>
    </row>
    <row r="3208" spans="1:42">
      <c r="A3208">
        <v>1104.1465056894101</v>
      </c>
      <c r="B3208">
        <v>858.22451275190315</v>
      </c>
      <c r="C3208">
        <v>1049.0048810411729</v>
      </c>
      <c r="D3208">
        <v>55.141624648237212</v>
      </c>
      <c r="E3208">
        <v>-245.92199293750696</v>
      </c>
      <c r="F3208">
        <v>-55.141624648237212</v>
      </c>
      <c r="G3208">
        <v>8.6272610871119537E-2</v>
      </c>
      <c r="H3208">
        <v>2338.8690022190672</v>
      </c>
      <c r="I3208">
        <v>3.4574887454509734E-2</v>
      </c>
      <c r="J3208">
        <v>9.8176971197128302E-2</v>
      </c>
      <c r="K3208">
        <v>1.6048676121294498</v>
      </c>
      <c r="L3208">
        <v>11.772470474243164</v>
      </c>
      <c r="M3208">
        <v>4.4996950488815184</v>
      </c>
      <c r="N3208">
        <v>151.61820778636934</v>
      </c>
      <c r="O3208">
        <v>0.63200774788856506</v>
      </c>
      <c r="P3208">
        <v>9.3103689617580823E-3</v>
      </c>
      <c r="Q3208">
        <v>2.3901436010996497E-2</v>
      </c>
      <c r="R3208">
        <v>0.45094110965728762</v>
      </c>
      <c r="S3208">
        <v>545.47343320362643</v>
      </c>
      <c r="T3208">
        <v>47.393882274627686</v>
      </c>
      <c r="U3208">
        <v>0.4038842457532883</v>
      </c>
      <c r="V3208">
        <v>451.66151523590088</v>
      </c>
      <c r="W3208">
        <v>1</v>
      </c>
      <c r="X3208">
        <v>0.42676425695419312</v>
      </c>
      <c r="Y3208">
        <v>427.76096594603854</v>
      </c>
      <c r="Z3208">
        <v>1</v>
      </c>
      <c r="AA3208">
        <v>32.116039402532586</v>
      </c>
      <c r="AB3208">
        <v>141.08554687500001</v>
      </c>
      <c r="AC3208">
        <v>114.29646760225296</v>
      </c>
      <c r="AD3208">
        <v>1.0605401259202223E-2</v>
      </c>
      <c r="AE3208">
        <v>18.576399776652345</v>
      </c>
      <c r="AF3208">
        <v>0.26895557641983026</v>
      </c>
      <c r="AG3208">
        <v>1.724227766989399E-4</v>
      </c>
      <c r="AH3208">
        <v>2.3132258522510527E-2</v>
      </c>
      <c r="AI3208">
        <v>7.273811399936676</v>
      </c>
      <c r="AJ3208">
        <v>13.379532796950713</v>
      </c>
      <c r="AK3208">
        <v>51.450336368679999</v>
      </c>
      <c r="AL3208">
        <v>3.5335391047234221</v>
      </c>
      <c r="AM3208">
        <v>102.32364367246628</v>
      </c>
      <c r="AN3208">
        <v>551.41794792944211</v>
      </c>
      <c r="AO3208">
        <v>0.10107672798633575</v>
      </c>
      <c r="AP3208">
        <v>0.8988293154239656</v>
      </c>
    </row>
    <row r="3209" spans="1:42">
      <c r="A3209">
        <v>817.72928441945794</v>
      </c>
      <c r="B3209">
        <v>768.39352902425742</v>
      </c>
      <c r="C3209">
        <v>326.93489181677688</v>
      </c>
      <c r="D3209">
        <v>49.335755395200522</v>
      </c>
      <c r="E3209">
        <v>-49.335755395200522</v>
      </c>
      <c r="F3209">
        <v>-490.79439260268106</v>
      </c>
      <c r="G3209">
        <v>7.4931036022200803E-2</v>
      </c>
      <c r="H3209">
        <v>185.37732118152616</v>
      </c>
      <c r="I3209">
        <v>3.2678420841693881E-2</v>
      </c>
      <c r="J3209">
        <v>2.1636529922485354E-2</v>
      </c>
      <c r="K3209">
        <v>1.4153752175986767</v>
      </c>
      <c r="L3209">
        <v>18.988765478134155</v>
      </c>
      <c r="M3209">
        <v>3.5937194368285841</v>
      </c>
      <c r="N3209">
        <v>122.43119102439881</v>
      </c>
      <c r="O3209">
        <v>0.7724592387676239</v>
      </c>
      <c r="P3209">
        <v>1.7388982295989987E-2</v>
      </c>
      <c r="Q3209">
        <v>2.1885450681050616E-3</v>
      </c>
      <c r="R3209">
        <v>0.48738283157348633</v>
      </c>
      <c r="S3209">
        <v>933.24929870073242</v>
      </c>
      <c r="T3209">
        <v>27.056339383125305</v>
      </c>
      <c r="U3209">
        <v>0.39503598988056188</v>
      </c>
      <c r="V3209">
        <v>503.42288017272949</v>
      </c>
      <c r="W3209">
        <v>1</v>
      </c>
      <c r="X3209">
        <v>0.43563176512718205</v>
      </c>
      <c r="Y3209">
        <v>614.87119510841035</v>
      </c>
      <c r="Z3209">
        <v>1</v>
      </c>
      <c r="AA3209">
        <v>44.831495845232013</v>
      </c>
      <c r="AB3209">
        <v>112.10365887451172</v>
      </c>
      <c r="AC3209">
        <v>88.08010071516037</v>
      </c>
      <c r="AD3209">
        <v>1.0730061979375333E-2</v>
      </c>
      <c r="AE3209">
        <v>1.2767690926241095</v>
      </c>
      <c r="AF3209">
        <v>0.27935230135917655</v>
      </c>
      <c r="AG3209">
        <v>4.032971652399664E-4</v>
      </c>
      <c r="AH3209">
        <v>4.2822170782089233E-2</v>
      </c>
      <c r="AI3209">
        <v>23.114106357097626</v>
      </c>
      <c r="AJ3209">
        <v>11.15136783980377</v>
      </c>
      <c r="AK3209">
        <v>3.291898428797722</v>
      </c>
      <c r="AL3209">
        <v>5.6729080893451007</v>
      </c>
      <c r="AM3209">
        <v>46.671508848667145</v>
      </c>
      <c r="AN3209">
        <v>113.02467450661753</v>
      </c>
      <c r="AO3209">
        <v>4.7940977931022644E-2</v>
      </c>
      <c r="AP3209">
        <v>0.90157835578918466</v>
      </c>
    </row>
    <row r="3210" spans="1:42">
      <c r="A3210">
        <v>534.11590338146993</v>
      </c>
      <c r="B3210">
        <v>384.86370045054576</v>
      </c>
      <c r="C3210">
        <v>326.30464946035784</v>
      </c>
      <c r="D3210">
        <v>149.25220293092417</v>
      </c>
      <c r="E3210">
        <v>-149.25220293092417</v>
      </c>
      <c r="F3210">
        <v>-207.8112539211121</v>
      </c>
      <c r="G3210">
        <v>-3.1858504580272113E-4</v>
      </c>
      <c r="H3210">
        <v>541.39616352370672</v>
      </c>
      <c r="I3210">
        <v>3.7910407483577727E-2</v>
      </c>
      <c r="J3210">
        <v>9.7715826272964476E-2</v>
      </c>
      <c r="K3210">
        <v>1.1509540138065815</v>
      </c>
      <c r="L3210">
        <v>56.233851909637451</v>
      </c>
      <c r="M3210">
        <v>3.0606497600203708</v>
      </c>
      <c r="N3210">
        <v>111.43288945865632</v>
      </c>
      <c r="O3210">
        <v>0.58990553021430969</v>
      </c>
      <c r="P3210">
        <v>1.9475561777750649E-3</v>
      </c>
      <c r="Q3210">
        <v>1.8402314451005722E-2</v>
      </c>
      <c r="R3210">
        <v>0.42256230831146241</v>
      </c>
      <c r="S3210">
        <v>1164.2353104320578</v>
      </c>
      <c r="T3210">
        <v>48.932164907455444</v>
      </c>
      <c r="U3210">
        <v>0.30281822144985204</v>
      </c>
      <c r="V3210">
        <v>504.31239604949951</v>
      </c>
      <c r="W3210">
        <v>1</v>
      </c>
      <c r="X3210">
        <v>0.38503665924072267</v>
      </c>
      <c r="Y3210">
        <v>651.24251621705116</v>
      </c>
      <c r="Z3210">
        <v>1</v>
      </c>
      <c r="AA3210">
        <v>27.040327352476126</v>
      </c>
      <c r="AB3210">
        <v>58.398471557617192</v>
      </c>
      <c r="AC3210">
        <v>110.65139919519424</v>
      </c>
      <c r="AD3210">
        <v>5.3067443717239246E-3</v>
      </c>
      <c r="AE3210">
        <v>6.2151882792267035</v>
      </c>
      <c r="AF3210">
        <v>-7.0233106613159201E-3</v>
      </c>
      <c r="AG3210">
        <v>7.2991987161294945E-4</v>
      </c>
      <c r="AH3210">
        <v>4.2971931350231168E-2</v>
      </c>
      <c r="AI3210">
        <v>22.136187851428986</v>
      </c>
      <c r="AJ3210">
        <v>8.4661038775201813</v>
      </c>
      <c r="AK3210">
        <v>31.789613433480262</v>
      </c>
      <c r="AL3210">
        <v>1.6347224125711692</v>
      </c>
      <c r="AM3210">
        <v>32.308713281154638</v>
      </c>
      <c r="AN3210">
        <v>331.48762208239987</v>
      </c>
      <c r="AO3210">
        <v>3.386897718906403E-2</v>
      </c>
      <c r="AP3210">
        <v>0.90876268172264107</v>
      </c>
    </row>
    <row r="3211" spans="1:42">
      <c r="A3211">
        <v>1461.6485038959677</v>
      </c>
      <c r="B3211">
        <v>2018.1921493641955</v>
      </c>
      <c r="C3211">
        <v>1170.2222963229165</v>
      </c>
      <c r="D3211">
        <v>-556.54364546822785</v>
      </c>
      <c r="E3211">
        <v>556.54364546822785</v>
      </c>
      <c r="F3211">
        <v>-847.96985304127907</v>
      </c>
      <c r="G3211">
        <v>8.6173190936824646E-3</v>
      </c>
      <c r="H3211">
        <v>363.88625551627592</v>
      </c>
      <c r="I3211">
        <v>5.5162853300571441E-2</v>
      </c>
      <c r="J3211">
        <v>7.4047810077667239E-2</v>
      </c>
      <c r="K3211">
        <v>1.1674502478539943</v>
      </c>
      <c r="L3211">
        <v>24.684106111526489</v>
      </c>
      <c r="M3211">
        <v>1919.948939919552</v>
      </c>
      <c r="N3211">
        <v>199.99581586990359</v>
      </c>
      <c r="O3211">
        <v>0.57678207755088806</v>
      </c>
      <c r="P3211">
        <v>1.4294796254899765E-2</v>
      </c>
      <c r="Q3211">
        <v>2.8586343606313066E-2</v>
      </c>
      <c r="R3211">
        <v>0.49581028938293459</v>
      </c>
      <c r="S3211">
        <v>748.9067860035243</v>
      </c>
      <c r="T3211">
        <v>49.657139182090759</v>
      </c>
      <c r="U3211">
        <v>0.35337664663791657</v>
      </c>
      <c r="V3211">
        <v>620.23124694824219</v>
      </c>
      <c r="W3211">
        <v>1</v>
      </c>
      <c r="X3211">
        <v>0.31427924752235414</v>
      </c>
      <c r="Y3211">
        <v>603.07366302280707</v>
      </c>
      <c r="Z3211">
        <v>1</v>
      </c>
      <c r="AA3211">
        <v>16.655382311716085</v>
      </c>
      <c r="AB3211">
        <v>112.85702789306642</v>
      </c>
      <c r="AC3211">
        <v>130.6460365653038</v>
      </c>
      <c r="AD3211">
        <v>7.3384407239082535E-3</v>
      </c>
      <c r="AE3211">
        <v>15.997402356451797</v>
      </c>
      <c r="AF3211">
        <v>1.1491109132766721E-2</v>
      </c>
      <c r="AG3211">
        <v>6.4880248662036767E-4</v>
      </c>
      <c r="AH3211">
        <v>1.1577501988410947E-2</v>
      </c>
      <c r="AI3211">
        <v>17.221716344356537</v>
      </c>
      <c r="AJ3211">
        <v>0.57364871232493109</v>
      </c>
      <c r="AK3211">
        <v>17.047405866980551</v>
      </c>
      <c r="AL3211">
        <v>4.3187619648117819</v>
      </c>
      <c r="AM3211">
        <v>49.739985668659216</v>
      </c>
      <c r="AN3211">
        <v>615.6909582933165</v>
      </c>
      <c r="AO3211">
        <v>3.8471062064170836E-2</v>
      </c>
      <c r="AP3211">
        <v>0.88846687269210833</v>
      </c>
    </row>
    <row r="3212" spans="1:42">
      <c r="A3212">
        <v>889.35629899764433</v>
      </c>
      <c r="B3212">
        <v>662.95055020015104</v>
      </c>
      <c r="C3212">
        <v>746.89087958622054</v>
      </c>
      <c r="D3212">
        <v>142.4654194114238</v>
      </c>
      <c r="E3212">
        <v>-226.40574879749329</v>
      </c>
      <c r="F3212">
        <v>-142.4654194114238</v>
      </c>
      <c r="G3212">
        <v>5.6194714736054044E-2</v>
      </c>
      <c r="H3212">
        <v>1468.0481913716505</v>
      </c>
      <c r="I3212">
        <v>3.8331975638866422E-2</v>
      </c>
      <c r="J3212">
        <v>1.226067042350769E-2</v>
      </c>
      <c r="K3212">
        <v>1.154170475679636</v>
      </c>
      <c r="L3212">
        <v>20.464024543762207</v>
      </c>
      <c r="M3212">
        <v>44.328261167451295</v>
      </c>
      <c r="N3212">
        <v>130.65288997249607</v>
      </c>
      <c r="O3212">
        <v>0.59713688492774963</v>
      </c>
      <c r="P3212">
        <v>7.5792790518866629E-3</v>
      </c>
      <c r="Q3212">
        <v>3.5783400535583489E-3</v>
      </c>
      <c r="R3212">
        <v>0.42090820789337158</v>
      </c>
      <c r="S3212">
        <v>445.81800325631315</v>
      </c>
      <c r="T3212">
        <v>33.587074279785156</v>
      </c>
      <c r="U3212">
        <v>0.37949332416057591</v>
      </c>
      <c r="V3212">
        <v>517.92290210723877</v>
      </c>
      <c r="W3212">
        <v>1</v>
      </c>
      <c r="X3212">
        <v>0.37535331964492802</v>
      </c>
      <c r="Y3212">
        <v>462.7485691650221</v>
      </c>
      <c r="Z3212">
        <v>1</v>
      </c>
      <c r="AA3212">
        <v>3.040956678762436</v>
      </c>
      <c r="AB3212">
        <v>47.498214599609376</v>
      </c>
      <c r="AC3212">
        <v>92.694254219532013</v>
      </c>
      <c r="AD3212">
        <v>1.1109026069315072E-2</v>
      </c>
      <c r="AE3212">
        <v>1.1193675838457446</v>
      </c>
      <c r="AF3212">
        <v>0.2123666453361511</v>
      </c>
      <c r="AG3212">
        <v>1.9819163740399001E-4</v>
      </c>
      <c r="AH3212">
        <v>1.8957128393650054E-2</v>
      </c>
      <c r="AI3212">
        <v>25.990206301212311</v>
      </c>
      <c r="AJ3212">
        <v>7.3654459982858587</v>
      </c>
      <c r="AK3212">
        <v>48.299297259449958</v>
      </c>
      <c r="AL3212">
        <v>3.9884177681353941</v>
      </c>
      <c r="AM3212">
        <v>54.087376487255099</v>
      </c>
      <c r="AN3212">
        <v>568.09056748085777</v>
      </c>
      <c r="AO3212">
        <v>4.3761743664741518E-2</v>
      </c>
      <c r="AP3212">
        <v>0.86423925328254714</v>
      </c>
    </row>
    <row r="3213" spans="1:42">
      <c r="A3213">
        <v>127.42496007834778</v>
      </c>
      <c r="B3213">
        <v>-75.917925314081657</v>
      </c>
      <c r="C3213">
        <v>402.79347215838902</v>
      </c>
      <c r="D3213">
        <v>-275.36851208004123</v>
      </c>
      <c r="E3213">
        <v>-478.71139747247071</v>
      </c>
      <c r="F3213">
        <v>275.36851208004123</v>
      </c>
      <c r="G3213">
        <v>6.1523259500923305E-3</v>
      </c>
      <c r="H3213">
        <v>1474.1320721206321</v>
      </c>
      <c r="I3213">
        <v>2.6922207176685333E-2</v>
      </c>
      <c r="J3213">
        <v>1.1642874717712403E-2</v>
      </c>
      <c r="K3213">
        <v>1.6671991890132425</v>
      </c>
      <c r="L3213">
        <v>22.278059720993042</v>
      </c>
      <c r="M3213">
        <v>41.264597309135404</v>
      </c>
      <c r="N3213">
        <v>25.562131383132936</v>
      </c>
      <c r="O3213">
        <v>0.87906214594841003</v>
      </c>
      <c r="P3213">
        <v>1.4525780094994436E-2</v>
      </c>
      <c r="Q3213">
        <v>1.6814372857411698E-2</v>
      </c>
      <c r="R3213">
        <v>0.45513114929199217</v>
      </c>
      <c r="S3213">
        <v>347.14975304053735</v>
      </c>
      <c r="T3213">
        <v>27.253380417823792</v>
      </c>
      <c r="U3213">
        <v>0.32469311058521272</v>
      </c>
      <c r="V3213">
        <v>485.77389717102051</v>
      </c>
      <c r="W3213">
        <v>1</v>
      </c>
      <c r="X3213">
        <v>0.39707212328910829</v>
      </c>
      <c r="Y3213">
        <v>648.12816469990958</v>
      </c>
      <c r="Z3213">
        <v>1</v>
      </c>
      <c r="AA3213">
        <v>14.272518274660113</v>
      </c>
      <c r="AB3213">
        <v>31.931512145996095</v>
      </c>
      <c r="AC3213">
        <v>32.525841891765594</v>
      </c>
      <c r="AD3213">
        <v>4.075619298168737E-3</v>
      </c>
      <c r="AE3213">
        <v>4.5660235787036063</v>
      </c>
      <c r="AF3213">
        <v>2.1680949926376335E-2</v>
      </c>
      <c r="AG3213">
        <v>1.3532725515228864E-3</v>
      </c>
      <c r="AH3213">
        <v>4.503830432891846E-3</v>
      </c>
      <c r="AI3213">
        <v>25.303420722484589</v>
      </c>
      <c r="AJ3213">
        <v>6.7294748984613095</v>
      </c>
      <c r="AK3213">
        <v>23.408541929125786</v>
      </c>
      <c r="AL3213">
        <v>5.6261560423714938</v>
      </c>
      <c r="AM3213">
        <v>106.33976970911026</v>
      </c>
      <c r="AN3213">
        <v>517.59173040961468</v>
      </c>
      <c r="AO3213">
        <v>6.1314981341361999E-2</v>
      </c>
      <c r="AP3213">
        <v>0.8508487291336061</v>
      </c>
    </row>
    <row r="3214" spans="1:42">
      <c r="A3214">
        <v>138.26583973683586</v>
      </c>
      <c r="B3214">
        <v>-6.6947486813292869</v>
      </c>
      <c r="C3214">
        <v>1529.9119122611746</v>
      </c>
      <c r="D3214">
        <v>-1391.6460725243387</v>
      </c>
      <c r="E3214">
        <v>-1536.6066609425038</v>
      </c>
      <c r="F3214">
        <v>1391.6460725243387</v>
      </c>
      <c r="G3214">
        <v>6.0178302294901037E-2</v>
      </c>
      <c r="H3214">
        <v>6170.9637359630333</v>
      </c>
      <c r="I3214">
        <v>1.7044731080532075E-2</v>
      </c>
      <c r="J3214">
        <v>7.7535202503204344E-3</v>
      </c>
      <c r="K3214">
        <v>2.0394387079536913</v>
      </c>
      <c r="L3214">
        <v>24.472143650054932</v>
      </c>
      <c r="M3214">
        <v>65.982778387078369</v>
      </c>
      <c r="N3214">
        <v>32.346796339607245</v>
      </c>
      <c r="O3214">
        <v>0.60282900929450989</v>
      </c>
      <c r="P3214">
        <v>5.4233381483289921E-3</v>
      </c>
      <c r="Q3214">
        <v>3.6400487211015485E-2</v>
      </c>
      <c r="R3214">
        <v>0.40813457012176513</v>
      </c>
      <c r="S3214">
        <v>977.66131429558845</v>
      </c>
      <c r="T3214">
        <v>46.025663614273071</v>
      </c>
      <c r="U3214">
        <v>0.32832666814327244</v>
      </c>
      <c r="V3214">
        <v>633.52086544036865</v>
      </c>
      <c r="W3214">
        <v>1</v>
      </c>
      <c r="X3214">
        <v>0.39282715320587158</v>
      </c>
      <c r="Y3214">
        <v>552.94736012490034</v>
      </c>
      <c r="Z3214">
        <v>1</v>
      </c>
      <c r="AA3214">
        <v>8.8083354575634019</v>
      </c>
      <c r="AB3214">
        <v>94.589744750976564</v>
      </c>
      <c r="AC3214">
        <v>25.102461874485016</v>
      </c>
      <c r="AD3214">
        <v>1.3216072473770532E-2</v>
      </c>
      <c r="AE3214">
        <v>44.909492481432821</v>
      </c>
      <c r="AF3214">
        <v>0.22992390632629392</v>
      </c>
      <c r="AG3214">
        <v>1.1770486406681212E-3</v>
      </c>
      <c r="AH3214">
        <v>4.7551564252376555E-2</v>
      </c>
      <c r="AI3214">
        <v>24.617421925067902</v>
      </c>
      <c r="AJ3214">
        <v>12.035633565091366</v>
      </c>
      <c r="AK3214">
        <v>51.146723662018772</v>
      </c>
      <c r="AL3214">
        <v>6.0361532900319199</v>
      </c>
      <c r="AM3214">
        <v>77.485988271236423</v>
      </c>
      <c r="AN3214">
        <v>418.60715153443579</v>
      </c>
      <c r="AO3214">
        <v>5.0036643624305724E-2</v>
      </c>
      <c r="AP3214">
        <v>0.81447131037712106</v>
      </c>
    </row>
    <row r="3215" spans="1:42">
      <c r="A3215">
        <v>866.6140307009415</v>
      </c>
      <c r="B3215">
        <v>1675.6503148412639</v>
      </c>
      <c r="C3215">
        <v>1151.9841968624851</v>
      </c>
      <c r="D3215">
        <v>-809.03628414032244</v>
      </c>
      <c r="E3215">
        <v>523.66611797877886</v>
      </c>
      <c r="F3215">
        <v>-523.66611797877886</v>
      </c>
      <c r="G3215">
        <v>1.3910836545618154E-2</v>
      </c>
      <c r="H3215">
        <v>382.69427460028817</v>
      </c>
      <c r="I3215">
        <v>2.94667974114418E-2</v>
      </c>
      <c r="J3215">
        <v>8.6540498256683349E-2</v>
      </c>
      <c r="K3215">
        <v>1.0885994641721248</v>
      </c>
      <c r="L3215">
        <v>13.962398767471313</v>
      </c>
      <c r="M3215">
        <v>2536.0223974125875</v>
      </c>
      <c r="N3215">
        <v>143.22250816955568</v>
      </c>
      <c r="O3215">
        <v>0.60035046935081482</v>
      </c>
      <c r="P3215">
        <v>1.3045611116621227E-2</v>
      </c>
      <c r="Q3215">
        <v>3.5013463762071394E-5</v>
      </c>
      <c r="R3215">
        <v>0.44943476676940919</v>
      </c>
      <c r="S3215">
        <v>983.82583086819432</v>
      </c>
      <c r="T3215">
        <v>33.137604594230652</v>
      </c>
      <c r="U3215">
        <v>0.3544425350427628</v>
      </c>
      <c r="V3215">
        <v>502.11381912231445</v>
      </c>
      <c r="W3215">
        <v>1</v>
      </c>
      <c r="X3215">
        <v>0.29604225277900698</v>
      </c>
      <c r="Y3215">
        <v>293.00679851412207</v>
      </c>
      <c r="Z3215">
        <v>1</v>
      </c>
      <c r="AA3215">
        <v>2.616805169610978</v>
      </c>
      <c r="AB3215">
        <v>114.23983038330078</v>
      </c>
      <c r="AC3215">
        <v>122.4960669875145</v>
      </c>
      <c r="AD3215">
        <v>3.352955875233707E-3</v>
      </c>
      <c r="AE3215">
        <v>3.4641365907628394</v>
      </c>
      <c r="AF3215">
        <v>4.987360596656798E-2</v>
      </c>
      <c r="AG3215">
        <v>3.6454408335782277E-4</v>
      </c>
      <c r="AH3215">
        <v>5.3514431262016292E-2</v>
      </c>
      <c r="AI3215">
        <v>21.463528573513031</v>
      </c>
      <c r="AJ3215">
        <v>3.5578324423908714</v>
      </c>
      <c r="AK3215">
        <v>9.9775008291006095</v>
      </c>
      <c r="AL3215">
        <v>7.4528434400764523</v>
      </c>
      <c r="AM3215">
        <v>70.10024329423905</v>
      </c>
      <c r="AN3215">
        <v>761.19317303228945</v>
      </c>
      <c r="AO3215">
        <v>5.8491656661033634E-2</v>
      </c>
      <c r="AP3215">
        <v>0.91174382257461561</v>
      </c>
    </row>
    <row r="3216" spans="1:42">
      <c r="A3216">
        <v>1223.6792932447042</v>
      </c>
      <c r="B3216">
        <v>1381.6773625318781</v>
      </c>
      <c r="C3216">
        <v>934.01096203232441</v>
      </c>
      <c r="D3216">
        <v>-157.99806928717385</v>
      </c>
      <c r="E3216">
        <v>157.99806928717385</v>
      </c>
      <c r="F3216">
        <v>-447.66640049955367</v>
      </c>
      <c r="G3216">
        <v>1.1001663239449219E-2</v>
      </c>
      <c r="H3216">
        <v>944.37972535501717</v>
      </c>
      <c r="I3216">
        <v>3.8618070781230925E-2</v>
      </c>
      <c r="J3216">
        <v>8.5028970479965216E-2</v>
      </c>
      <c r="K3216">
        <v>1.5300937997400759</v>
      </c>
      <c r="L3216">
        <v>46.968536376953125</v>
      </c>
      <c r="M3216">
        <v>791.20318827812468</v>
      </c>
      <c r="N3216">
        <v>169.86333150920871</v>
      </c>
      <c r="O3216">
        <v>0.80659738183021545</v>
      </c>
      <c r="P3216">
        <v>9.9618569480048273E-3</v>
      </c>
      <c r="Q3216">
        <v>9.3649039268493637E-3</v>
      </c>
      <c r="R3216">
        <v>0.40323309421539305</v>
      </c>
      <c r="S3216">
        <v>685.16269716564113</v>
      </c>
      <c r="T3216">
        <v>37.482368946075439</v>
      </c>
      <c r="U3216">
        <v>0.38976075828075407</v>
      </c>
      <c r="V3216">
        <v>464.98568058013916</v>
      </c>
      <c r="W3216">
        <v>1</v>
      </c>
      <c r="X3216">
        <v>0.30988552808761599</v>
      </c>
      <c r="Y3216">
        <v>424.92491605649298</v>
      </c>
      <c r="Z3216">
        <v>1</v>
      </c>
      <c r="AA3216">
        <v>16.504835358800893</v>
      </c>
      <c r="AB3216">
        <v>105.78753076171876</v>
      </c>
      <c r="AC3216">
        <v>111.982162296772</v>
      </c>
      <c r="AD3216">
        <v>9.0779703906458675E-3</v>
      </c>
      <c r="AE3216">
        <v>7.0359860120626676</v>
      </c>
      <c r="AF3216">
        <v>2.810513734817504E-2</v>
      </c>
      <c r="AG3216">
        <v>5.5057521469378161E-4</v>
      </c>
      <c r="AH3216">
        <v>1.7733308994770047E-2</v>
      </c>
      <c r="AI3216">
        <v>8.5894289612770081</v>
      </c>
      <c r="AJ3216">
        <v>5.057354781375162</v>
      </c>
      <c r="AK3216">
        <v>23.4271874409914</v>
      </c>
      <c r="AL3216">
        <v>4.6379972014573276</v>
      </c>
      <c r="AM3216">
        <v>76.098677051067355</v>
      </c>
      <c r="AN3216">
        <v>407.97992854000915</v>
      </c>
      <c r="AO3216">
        <v>8.7223340153694151E-2</v>
      </c>
      <c r="AP3216">
        <v>0.87562230515480055</v>
      </c>
    </row>
    <row r="3217" spans="1:42">
      <c r="A3217">
        <v>664.85784257736782</v>
      </c>
      <c r="B3217">
        <v>420.33881628934762</v>
      </c>
      <c r="C3217">
        <v>1253.3934408740399</v>
      </c>
      <c r="D3217">
        <v>-588.53559829667211</v>
      </c>
      <c r="E3217">
        <v>-833.05462458469231</v>
      </c>
      <c r="F3217">
        <v>588.53559829667211</v>
      </c>
      <c r="G3217">
        <v>6.4176402606020005E-2</v>
      </c>
      <c r="H3217">
        <v>4060.3738929588553</v>
      </c>
      <c r="I3217">
        <v>2.27102592587471E-2</v>
      </c>
      <c r="J3217">
        <v>3.2142658233642575E-2</v>
      </c>
      <c r="K3217">
        <v>1.8785114065825939</v>
      </c>
      <c r="L3217">
        <v>68.989442586898804</v>
      </c>
      <c r="M3217">
        <v>11.194129792073003</v>
      </c>
      <c r="N3217">
        <v>90.432740272140506</v>
      </c>
      <c r="O3217">
        <v>0.72859260439872742</v>
      </c>
      <c r="P3217">
        <v>1.891909509234958E-2</v>
      </c>
      <c r="Q3217">
        <v>2.1026097456614174E-2</v>
      </c>
      <c r="R3217">
        <v>0.48933393478393555</v>
      </c>
      <c r="S3217">
        <v>334.47522236751593</v>
      </c>
      <c r="T3217">
        <v>27.83379852771759</v>
      </c>
      <c r="U3217">
        <v>0.40856058895587921</v>
      </c>
      <c r="V3217">
        <v>551.97806358337402</v>
      </c>
      <c r="W3217">
        <v>1</v>
      </c>
      <c r="X3217">
        <v>0.41030157446861271</v>
      </c>
      <c r="Y3217">
        <v>383.62666238336516</v>
      </c>
      <c r="Z3217">
        <v>1</v>
      </c>
      <c r="AA3217">
        <v>47.327316775865562</v>
      </c>
      <c r="AB3217">
        <v>81.448201354980469</v>
      </c>
      <c r="AC3217">
        <v>193.56666058301926</v>
      </c>
      <c r="AD3217">
        <v>1.010584708971855E-2</v>
      </c>
      <c r="AE3217">
        <v>63.652397876730895</v>
      </c>
      <c r="AF3217">
        <v>5.419468760490416E-2</v>
      </c>
      <c r="AG3217">
        <v>1.024443522196905E-3</v>
      </c>
      <c r="AH3217">
        <v>7.8392788410186764E-3</v>
      </c>
      <c r="AI3217">
        <v>8.541700541973114</v>
      </c>
      <c r="AJ3217">
        <v>7.0867432543636495</v>
      </c>
      <c r="AK3217">
        <v>48.791857640147207</v>
      </c>
      <c r="AL3217">
        <v>5.0627762417585496</v>
      </c>
      <c r="AM3217">
        <v>69.535749685764316</v>
      </c>
      <c r="AN3217">
        <v>574.61162875478408</v>
      </c>
      <c r="AO3217">
        <v>4.4002430796623235E-2</v>
      </c>
      <c r="AP3217">
        <v>0.86748259735107436</v>
      </c>
    </row>
    <row r="3218" spans="1:42">
      <c r="A3218">
        <v>568.45574056084445</v>
      </c>
      <c r="B3218">
        <v>350.43304932151062</v>
      </c>
      <c r="C3218">
        <v>744.75519613025835</v>
      </c>
      <c r="D3218">
        <v>-176.29945556941391</v>
      </c>
      <c r="E3218">
        <v>-394.32214680874773</v>
      </c>
      <c r="F3218">
        <v>176.29945556941391</v>
      </c>
      <c r="G3218">
        <v>6.8176664273874213E-2</v>
      </c>
      <c r="H3218">
        <v>2093.4934023489873</v>
      </c>
      <c r="I3218">
        <v>4.6376274526119234E-2</v>
      </c>
      <c r="J3218">
        <v>4.1720443964004518E-2</v>
      </c>
      <c r="K3218">
        <v>1.7039795315563677</v>
      </c>
      <c r="L3218">
        <v>48.958451747894287</v>
      </c>
      <c r="M3218">
        <v>67.117329569195363</v>
      </c>
      <c r="N3218">
        <v>96.104229368019119</v>
      </c>
      <c r="O3218">
        <v>0.82260826230049133</v>
      </c>
      <c r="P3218">
        <v>6.4267073737250423E-4</v>
      </c>
      <c r="Q3218">
        <v>2.5173467371198861E-2</v>
      </c>
      <c r="R3218">
        <v>0.49890641689300536</v>
      </c>
      <c r="S3218">
        <v>1068.9878958276863</v>
      </c>
      <c r="T3218">
        <v>47.399634122848511</v>
      </c>
      <c r="U3218">
        <v>0.36479474008083346</v>
      </c>
      <c r="V3218">
        <v>577.17330455780029</v>
      </c>
      <c r="W3218">
        <v>1</v>
      </c>
      <c r="X3218">
        <v>0.30392651557922368</v>
      </c>
      <c r="Y3218">
        <v>678.53195584305013</v>
      </c>
      <c r="Z3218">
        <v>1</v>
      </c>
      <c r="AA3218">
        <v>26.762639146146782</v>
      </c>
      <c r="AB3218">
        <v>41.571541381835942</v>
      </c>
      <c r="AC3218">
        <v>44.915081560611725</v>
      </c>
      <c r="AD3218">
        <v>6.8953408135308163E-3</v>
      </c>
      <c r="AE3218">
        <v>1.4484740718319542</v>
      </c>
      <c r="AF3218">
        <v>0.27418145656585691</v>
      </c>
      <c r="AG3218">
        <v>3.6557639661001642E-4</v>
      </c>
      <c r="AH3218">
        <v>3.8718225657939913E-2</v>
      </c>
      <c r="AI3218">
        <v>17.72098571062088</v>
      </c>
      <c r="AJ3218">
        <v>3.497568722852892</v>
      </c>
      <c r="AK3218">
        <v>56.708161130547523</v>
      </c>
      <c r="AL3218">
        <v>4.2697655961853966</v>
      </c>
      <c r="AM3218">
        <v>72.05921968221665</v>
      </c>
      <c r="AN3218">
        <v>583.04881026994303</v>
      </c>
      <c r="AO3218">
        <v>0.1064432932138443</v>
      </c>
      <c r="AP3218">
        <v>0.8344006116390229</v>
      </c>
    </row>
    <row r="3219" spans="1:42">
      <c r="A3219">
        <v>520.26194692333434</v>
      </c>
      <c r="B3219">
        <v>445.91401720994122</v>
      </c>
      <c r="C3219">
        <v>510.89373113534168</v>
      </c>
      <c r="D3219">
        <v>9.3682157879926535</v>
      </c>
      <c r="E3219">
        <v>-74.347929713393114</v>
      </c>
      <c r="F3219">
        <v>-9.3682157879926535</v>
      </c>
      <c r="G3219">
        <v>6.8946165957878586E-2</v>
      </c>
      <c r="H3219">
        <v>1404.9572205887043</v>
      </c>
      <c r="I3219">
        <v>2.8485173285007475E-2</v>
      </c>
      <c r="J3219">
        <v>9.829078531265259E-2</v>
      </c>
      <c r="K3219">
        <v>1.124836072152853</v>
      </c>
      <c r="L3219">
        <v>36.015807390213013</v>
      </c>
      <c r="M3219">
        <v>5.3327513569460168</v>
      </c>
      <c r="N3219">
        <v>85.549520171356207</v>
      </c>
      <c r="O3219">
        <v>0.79519113898277283</v>
      </c>
      <c r="P3219">
        <v>1.1513555155860051E-2</v>
      </c>
      <c r="Q3219">
        <v>1.8083686033884681E-2</v>
      </c>
      <c r="R3219">
        <v>0.4238398838043213</v>
      </c>
      <c r="S3219">
        <v>409.13652047658394</v>
      </c>
      <c r="T3219">
        <v>43.863019347190857</v>
      </c>
      <c r="U3219">
        <v>0.34424270689487457</v>
      </c>
      <c r="V3219">
        <v>501.88274383544922</v>
      </c>
      <c r="W3219">
        <v>1</v>
      </c>
      <c r="X3219">
        <v>0.33494835495948794</v>
      </c>
      <c r="Y3219">
        <v>588.1407557370876</v>
      </c>
      <c r="Z3219">
        <v>1</v>
      </c>
      <c r="AA3219">
        <v>47.122206716470728</v>
      </c>
      <c r="AB3219">
        <v>166.46434381103518</v>
      </c>
      <c r="AC3219">
        <v>85.402844846248627</v>
      </c>
      <c r="AD3219">
        <v>4.6569759010249732E-3</v>
      </c>
      <c r="AE3219">
        <v>1.6241281137513643</v>
      </c>
      <c r="AF3219">
        <v>0.25734988331794739</v>
      </c>
      <c r="AG3219">
        <v>6.4917425635895585E-4</v>
      </c>
      <c r="AH3219">
        <v>2.9135984253883359E-2</v>
      </c>
      <c r="AI3219">
        <v>23.191073834896088</v>
      </c>
      <c r="AJ3219">
        <v>15.899749396579143</v>
      </c>
      <c r="AK3219">
        <v>34.372537044882776</v>
      </c>
      <c r="AL3219">
        <v>4.2317289156531128</v>
      </c>
      <c r="AM3219">
        <v>105.19246808290481</v>
      </c>
      <c r="AN3219">
        <v>176.26709274407182</v>
      </c>
      <c r="AO3219">
        <v>0.1099248183965683</v>
      </c>
      <c r="AP3219">
        <v>0.86804979467391974</v>
      </c>
    </row>
    <row r="3220" spans="1:42">
      <c r="A3220">
        <v>571.68537733931726</v>
      </c>
      <c r="B3220">
        <v>515.60072928352815</v>
      </c>
      <c r="C3220">
        <v>322.41810088347779</v>
      </c>
      <c r="D3220">
        <v>56.084648055789103</v>
      </c>
      <c r="E3220">
        <v>-56.084648055789103</v>
      </c>
      <c r="F3220">
        <v>-249.26727645583946</v>
      </c>
      <c r="G3220">
        <v>2.4424147538204408E-2</v>
      </c>
      <c r="H3220">
        <v>126.24775796618246</v>
      </c>
      <c r="I3220">
        <v>2.9039129912853241E-2</v>
      </c>
      <c r="J3220">
        <v>9.6666441679000847E-2</v>
      </c>
      <c r="K3220">
        <v>1.2480686878263949</v>
      </c>
      <c r="L3220">
        <v>44.835810661315918</v>
      </c>
      <c r="M3220">
        <v>238.07970149546597</v>
      </c>
      <c r="N3220">
        <v>87.279909740257267</v>
      </c>
      <c r="O3220">
        <v>0.96864119172096252</v>
      </c>
      <c r="P3220">
        <v>2.2358493275112572E-2</v>
      </c>
      <c r="Q3220">
        <v>2.9414339436425099E-2</v>
      </c>
      <c r="R3220">
        <v>0.42844311237335203</v>
      </c>
      <c r="S3220">
        <v>1037.1662407366136</v>
      </c>
      <c r="T3220">
        <v>41.318535804748535</v>
      </c>
      <c r="U3220">
        <v>0.37201564967632295</v>
      </c>
      <c r="V3220">
        <v>614.04125690460205</v>
      </c>
      <c r="W3220">
        <v>1</v>
      </c>
      <c r="X3220">
        <v>0.30747514009475713</v>
      </c>
      <c r="Y3220">
        <v>372.58503407255512</v>
      </c>
      <c r="Z3220">
        <v>1</v>
      </c>
      <c r="AA3220">
        <v>34.737068177022941</v>
      </c>
      <c r="AB3220">
        <v>95.147245361328132</v>
      </c>
      <c r="AC3220">
        <v>44.755406677722931</v>
      </c>
      <c r="AD3220">
        <v>1.3867202171912559E-2</v>
      </c>
      <c r="AE3220">
        <v>3.6268207005205317</v>
      </c>
      <c r="AF3220">
        <v>9.7894685268402087E-2</v>
      </c>
      <c r="AG3220">
        <v>1.2703142540966819E-3</v>
      </c>
      <c r="AH3220">
        <v>4.4058407747745512E-2</v>
      </c>
      <c r="AI3220">
        <v>11.773139536380768</v>
      </c>
      <c r="AJ3220">
        <v>1.4377564013730624</v>
      </c>
      <c r="AK3220">
        <v>2.7410137492418287</v>
      </c>
      <c r="AL3220">
        <v>7.1569361880292686</v>
      </c>
      <c r="AM3220">
        <v>54.362916457653043</v>
      </c>
      <c r="AN3220">
        <v>338.43174244268084</v>
      </c>
      <c r="AO3220">
        <v>0.10825350964069366</v>
      </c>
      <c r="AP3220">
        <v>0.84315327572822585</v>
      </c>
    </row>
    <row r="3221" spans="1:42">
      <c r="A3221">
        <v>1032.3032845022053</v>
      </c>
      <c r="B3221">
        <v>747.2038945123702</v>
      </c>
      <c r="C3221">
        <v>458.33229119085291</v>
      </c>
      <c r="D3221">
        <v>285.09938998983512</v>
      </c>
      <c r="E3221">
        <v>-285.09938998983512</v>
      </c>
      <c r="F3221">
        <v>-573.97099331135246</v>
      </c>
      <c r="G3221">
        <v>7.6477741006058531E-2</v>
      </c>
      <c r="H3221">
        <v>121.28955378549443</v>
      </c>
      <c r="I3221">
        <v>5.5308690369129179E-2</v>
      </c>
      <c r="J3221">
        <v>9.8922013282775875E-2</v>
      </c>
      <c r="K3221">
        <v>2.111098051947355</v>
      </c>
      <c r="L3221">
        <v>42.94615626335144</v>
      </c>
      <c r="M3221">
        <v>5.8387202789637573</v>
      </c>
      <c r="N3221">
        <v>141.65391378517154</v>
      </c>
      <c r="O3221">
        <v>0.97656819224357605</v>
      </c>
      <c r="P3221">
        <v>2.036688735749986E-2</v>
      </c>
      <c r="Q3221">
        <v>5.3692917823791493E-3</v>
      </c>
      <c r="R3221">
        <v>0.48223728179931641</v>
      </c>
      <c r="S3221">
        <v>1061.9371832223242</v>
      </c>
      <c r="T3221">
        <v>26.759019494056702</v>
      </c>
      <c r="U3221">
        <v>0.43322533905506133</v>
      </c>
      <c r="V3221">
        <v>555.25803565979004</v>
      </c>
      <c r="W3221">
        <v>1</v>
      </c>
      <c r="X3221">
        <v>0.37247343897819518</v>
      </c>
      <c r="Y3221">
        <v>372.20356159216635</v>
      </c>
      <c r="Z3221">
        <v>1</v>
      </c>
      <c r="AA3221">
        <v>34.582015958223344</v>
      </c>
      <c r="AB3221">
        <v>84.437476501464857</v>
      </c>
      <c r="AC3221">
        <v>135.49699038267136</v>
      </c>
      <c r="AD3221">
        <v>1.4724858601888022E-2</v>
      </c>
      <c r="AE3221">
        <v>5.290692617717939</v>
      </c>
      <c r="AF3221">
        <v>0.28553120970726009</v>
      </c>
      <c r="AG3221">
        <v>1.2367860045538275E-3</v>
      </c>
      <c r="AH3221">
        <v>2.3375732803344724E-2</v>
      </c>
      <c r="AI3221">
        <v>22.206387221813202</v>
      </c>
      <c r="AJ3221">
        <v>5.2083335964987789</v>
      </c>
      <c r="AK3221">
        <v>2.579282085299492</v>
      </c>
      <c r="AL3221">
        <v>4.7956724987210464</v>
      </c>
      <c r="AM3221">
        <v>23.345288622379304</v>
      </c>
      <c r="AN3221">
        <v>693.62752842692953</v>
      </c>
      <c r="AO3221">
        <v>6.2006255984306341E-2</v>
      </c>
      <c r="AP3221">
        <v>0.82892820262908939</v>
      </c>
    </row>
    <row r="3222" spans="1:42">
      <c r="A3222">
        <v>466.31382132716595</v>
      </c>
      <c r="B3222">
        <v>188.72183122788226</v>
      </c>
      <c r="C3222">
        <v>750.11059541010479</v>
      </c>
      <c r="D3222">
        <v>-283.79677408293884</v>
      </c>
      <c r="E3222">
        <v>-561.38876418222253</v>
      </c>
      <c r="F3222">
        <v>283.79677408293884</v>
      </c>
      <c r="G3222">
        <v>7.9192284565589993E-2</v>
      </c>
      <c r="H3222">
        <v>2129.6017014654026</v>
      </c>
      <c r="I3222">
        <v>1.8612557351589204E-2</v>
      </c>
      <c r="J3222">
        <v>5.6816792726516727E-2</v>
      </c>
      <c r="K3222">
        <v>1.9341083693802354</v>
      </c>
      <c r="L3222">
        <v>50.976955890655518</v>
      </c>
      <c r="M3222">
        <v>1.0083547749504953</v>
      </c>
      <c r="N3222">
        <v>92.951153387641924</v>
      </c>
      <c r="O3222">
        <v>0.68015149235725403</v>
      </c>
      <c r="P3222">
        <v>9.148305681016709E-3</v>
      </c>
      <c r="Q3222">
        <v>2.0353633403778073E-2</v>
      </c>
      <c r="R3222">
        <v>0.4825926923751831</v>
      </c>
      <c r="S3222">
        <v>412.33057848219744</v>
      </c>
      <c r="T3222">
        <v>30.019408464431763</v>
      </c>
      <c r="U3222">
        <v>0.28712966382503513</v>
      </c>
      <c r="V3222">
        <v>476.77361965179443</v>
      </c>
      <c r="W3222">
        <v>1</v>
      </c>
      <c r="X3222">
        <v>0.35083962917327882</v>
      </c>
      <c r="Y3222">
        <v>356.47849591445743</v>
      </c>
      <c r="Z3222">
        <v>1</v>
      </c>
      <c r="AA3222">
        <v>8.791229902601243</v>
      </c>
      <c r="AB3222">
        <v>36.629611450195313</v>
      </c>
      <c r="AC3222">
        <v>197.17666059732437</v>
      </c>
      <c r="AD3222">
        <v>1.4182423322628705E-2</v>
      </c>
      <c r="AE3222">
        <v>12.743972840080477</v>
      </c>
      <c r="AF3222">
        <v>0.23161359786987304</v>
      </c>
      <c r="AG3222">
        <v>3.9866064220630252E-4</v>
      </c>
      <c r="AH3222">
        <v>9.7156167387962324E-3</v>
      </c>
      <c r="AI3222">
        <v>22.406351864337921</v>
      </c>
      <c r="AJ3222">
        <v>15.590510727686304</v>
      </c>
      <c r="AK3222">
        <v>19.930229550004004</v>
      </c>
      <c r="AL3222">
        <v>6.2865582122448318</v>
      </c>
      <c r="AM3222">
        <v>96.538466107845309</v>
      </c>
      <c r="AN3222">
        <v>656.86000080117628</v>
      </c>
      <c r="AO3222">
        <v>6.0990293145179744E-2</v>
      </c>
      <c r="AP3222">
        <v>0.84645976519584665</v>
      </c>
    </row>
    <row r="3223" spans="1:42">
      <c r="A3223">
        <v>1314.3273372141607</v>
      </c>
      <c r="B3223">
        <v>1399.4795992101897</v>
      </c>
      <c r="C3223">
        <v>1049.9854765933089</v>
      </c>
      <c r="D3223">
        <v>-85.152261996028983</v>
      </c>
      <c r="E3223">
        <v>85.152261996028983</v>
      </c>
      <c r="F3223">
        <v>-349.49412261688076</v>
      </c>
      <c r="G3223">
        <v>1.2735543975551548E-2</v>
      </c>
      <c r="H3223">
        <v>1320.7836465539267</v>
      </c>
      <c r="I3223">
        <v>3.4398156702518459E-2</v>
      </c>
      <c r="J3223">
        <v>7.6225429058074945E-2</v>
      </c>
      <c r="K3223">
        <v>1.7823532846868035</v>
      </c>
      <c r="L3223">
        <v>34.276949167251587</v>
      </c>
      <c r="M3223">
        <v>845.15013918559202</v>
      </c>
      <c r="N3223">
        <v>163.0656354690552</v>
      </c>
      <c r="O3223">
        <v>0.82072791457176208</v>
      </c>
      <c r="P3223">
        <v>2.2500060664282902E-2</v>
      </c>
      <c r="Q3223">
        <v>2.9479323122236459E-2</v>
      </c>
      <c r="R3223">
        <v>0.40595923423767089</v>
      </c>
      <c r="S3223">
        <v>595.79007331381888</v>
      </c>
      <c r="T3223">
        <v>32.333871722221375</v>
      </c>
      <c r="U3223">
        <v>0.39756720125675205</v>
      </c>
      <c r="V3223">
        <v>455.57317733764648</v>
      </c>
      <c r="W3223">
        <v>1</v>
      </c>
      <c r="X3223">
        <v>0.36666649937629703</v>
      </c>
      <c r="Y3223">
        <v>497.86915591788124</v>
      </c>
      <c r="Z3223">
        <v>1</v>
      </c>
      <c r="AA3223">
        <v>34.83678031167031</v>
      </c>
      <c r="AB3223">
        <v>155.05431817626953</v>
      </c>
      <c r="AC3223">
        <v>99.090491235256195</v>
      </c>
      <c r="AD3223">
        <v>1.3073417467948718E-2</v>
      </c>
      <c r="AE3223">
        <v>2.6140904415051849</v>
      </c>
      <c r="AF3223">
        <v>3.9823261499404905E-2</v>
      </c>
      <c r="AG3223">
        <v>1.3671131475539557E-3</v>
      </c>
      <c r="AH3223">
        <v>4.6104221510887146E-2</v>
      </c>
      <c r="AI3223">
        <v>25.102106034755707</v>
      </c>
      <c r="AJ3223">
        <v>7.518544435245814</v>
      </c>
      <c r="AK3223">
        <v>25.633622912764547</v>
      </c>
      <c r="AL3223">
        <v>3.7625846546999142</v>
      </c>
      <c r="AM3223">
        <v>43.444687378406528</v>
      </c>
      <c r="AN3223">
        <v>553.13489298013428</v>
      </c>
      <c r="AO3223">
        <v>8.8757851958274847E-2</v>
      </c>
      <c r="AP3223">
        <v>0.81644240617752084</v>
      </c>
    </row>
    <row r="3224" spans="1:42">
      <c r="A3224">
        <v>819.76508772716909</v>
      </c>
      <c r="B3224">
        <v>2168.3706902276372</v>
      </c>
      <c r="C3224">
        <v>1599.032336279791</v>
      </c>
      <c r="D3224">
        <v>-1348.6056025004682</v>
      </c>
      <c r="E3224">
        <v>569.33835394784614</v>
      </c>
      <c r="F3224">
        <v>-569.33835394784614</v>
      </c>
      <c r="G3224">
        <v>7.923128965181854E-2</v>
      </c>
      <c r="H3224">
        <v>154.34544882197576</v>
      </c>
      <c r="I3224">
        <v>5.4529235064983368E-2</v>
      </c>
      <c r="J3224">
        <v>0.10063890433311462</v>
      </c>
      <c r="K3224">
        <v>1.4536903059542179</v>
      </c>
      <c r="L3224">
        <v>51.834402084350586</v>
      </c>
      <c r="M3224">
        <v>3956.3144880091422</v>
      </c>
      <c r="N3224">
        <v>43.119977009391789</v>
      </c>
      <c r="O3224">
        <v>0.54933276772499084</v>
      </c>
      <c r="P3224">
        <v>1.4232078658209904E-2</v>
      </c>
      <c r="Q3224">
        <v>3.4949302832285555E-2</v>
      </c>
      <c r="R3224">
        <v>0.41644060611724854</v>
      </c>
      <c r="S3224">
        <v>1073.9218465764636</v>
      </c>
      <c r="T3224">
        <v>44.912469387054443</v>
      </c>
      <c r="U3224">
        <v>0.41499334990978243</v>
      </c>
      <c r="V3224">
        <v>551.90603733062744</v>
      </c>
      <c r="W3224">
        <v>1</v>
      </c>
      <c r="X3224">
        <v>0.43726766347885132</v>
      </c>
      <c r="Y3224">
        <v>422.93260998533322</v>
      </c>
      <c r="Z3224">
        <v>1</v>
      </c>
      <c r="AA3224">
        <v>33.387825367803579</v>
      </c>
      <c r="AB3224">
        <v>6.0591083984375</v>
      </c>
      <c r="AC3224">
        <v>181.9685772061348</v>
      </c>
      <c r="AD3224">
        <v>5.1308346609783987E-3</v>
      </c>
      <c r="AE3224">
        <v>12.951912261702828</v>
      </c>
      <c r="AF3224">
        <v>0.29299017190933219</v>
      </c>
      <c r="AG3224">
        <v>5.3876859046935637E-4</v>
      </c>
      <c r="AH3224">
        <v>7.409719574451446E-3</v>
      </c>
      <c r="AI3224">
        <v>11.38362318277359</v>
      </c>
      <c r="AJ3224">
        <v>3.0865862395617789</v>
      </c>
      <c r="AK3224">
        <v>5.2801267701387404</v>
      </c>
      <c r="AL3224">
        <v>3.6970652791248866</v>
      </c>
      <c r="AM3224">
        <v>53.469840800762178</v>
      </c>
      <c r="AN3224">
        <v>591.96785581877464</v>
      </c>
      <c r="AO3224">
        <v>7.2612994313240059E-2</v>
      </c>
      <c r="AP3224">
        <v>0.86322571969032302</v>
      </c>
    </row>
    <row r="3225" spans="1:42">
      <c r="A3225">
        <v>512.12510762013176</v>
      </c>
      <c r="B3225">
        <v>415.01619830577965</v>
      </c>
      <c r="C3225">
        <v>913.57151664744401</v>
      </c>
      <c r="D3225">
        <v>-401.44640902731226</v>
      </c>
      <c r="E3225">
        <v>-498.55531834166436</v>
      </c>
      <c r="F3225">
        <v>401.44640902731226</v>
      </c>
      <c r="G3225">
        <v>9.388115217231624E-3</v>
      </c>
      <c r="H3225">
        <v>2856.9475467954271</v>
      </c>
      <c r="I3225">
        <v>3.6936738789081575E-2</v>
      </c>
      <c r="J3225">
        <v>3.7298322677612308E-2</v>
      </c>
      <c r="K3225">
        <v>1.7193218692481516</v>
      </c>
      <c r="L3225">
        <v>25.940192937850952</v>
      </c>
      <c r="M3225">
        <v>5.5736113474619815</v>
      </c>
      <c r="N3225">
        <v>88.65212301597596</v>
      </c>
      <c r="O3225">
        <v>0.59881898760795593</v>
      </c>
      <c r="P3225">
        <v>1.0507394737667507E-2</v>
      </c>
      <c r="Q3225">
        <v>4.3570084306928838E-2</v>
      </c>
      <c r="R3225">
        <v>0.41046228408813479</v>
      </c>
      <c r="S3225">
        <v>882.15749336568229</v>
      </c>
      <c r="T3225">
        <v>30.193594098091125</v>
      </c>
      <c r="U3225">
        <v>0.35793052494525912</v>
      </c>
      <c r="V3225">
        <v>539.46146965026855</v>
      </c>
      <c r="W3225">
        <v>1</v>
      </c>
      <c r="X3225">
        <v>0.44902228713035586</v>
      </c>
      <c r="Y3225">
        <v>438.15560414611207</v>
      </c>
      <c r="Z3225">
        <v>1</v>
      </c>
      <c r="AA3225">
        <v>37.935017931108483</v>
      </c>
      <c r="AB3225">
        <v>10.115087585449219</v>
      </c>
      <c r="AC3225">
        <v>37.845639884471893</v>
      </c>
      <c r="AD3225">
        <v>1.0033348279121595E-2</v>
      </c>
      <c r="AE3225">
        <v>76.639338393451069</v>
      </c>
      <c r="AF3225">
        <v>-9.8905384540557868E-3</v>
      </c>
      <c r="AG3225">
        <v>7.5405213018369733E-4</v>
      </c>
      <c r="AH3225">
        <v>3.8775966167449946E-3</v>
      </c>
      <c r="AI3225">
        <v>12.940547168254852</v>
      </c>
      <c r="AJ3225">
        <v>15.985678629873826</v>
      </c>
      <c r="AK3225">
        <v>60.049345538020134</v>
      </c>
      <c r="AL3225">
        <v>5.3778541535663962</v>
      </c>
      <c r="AM3225">
        <v>67.313601362705228</v>
      </c>
      <c r="AN3225">
        <v>227.85869223242366</v>
      </c>
      <c r="AO3225">
        <v>4.6048136591911315E-2</v>
      </c>
      <c r="AP3225">
        <v>0.87260253715515146</v>
      </c>
    </row>
    <row r="3226" spans="1:42">
      <c r="A3226">
        <v>57.555437997763697</v>
      </c>
      <c r="B3226">
        <v>-99.496731355201973</v>
      </c>
      <c r="C3226">
        <v>863.77288053903953</v>
      </c>
      <c r="D3226">
        <v>-806.21744254127589</v>
      </c>
      <c r="E3226">
        <v>-963.26961189424151</v>
      </c>
      <c r="F3226">
        <v>806.21744254127589</v>
      </c>
      <c r="G3226">
        <v>2.9246621139738371E-2</v>
      </c>
      <c r="H3226">
        <v>3226.2396966280789</v>
      </c>
      <c r="I3226">
        <v>2.4039224088191986E-2</v>
      </c>
      <c r="J3226">
        <v>0.10402401185035705</v>
      </c>
      <c r="K3226">
        <v>1.6352461686909199</v>
      </c>
      <c r="L3226">
        <v>53.530585765838623</v>
      </c>
      <c r="M3226">
        <v>244.95354199094382</v>
      </c>
      <c r="N3226">
        <v>14.936108242225647</v>
      </c>
      <c r="O3226">
        <v>0.98917940258979797</v>
      </c>
      <c r="P3226">
        <v>2.1934383604261608E-2</v>
      </c>
      <c r="Q3226">
        <v>5.3094748920864522E-3</v>
      </c>
      <c r="R3226">
        <v>0.42628324031829834</v>
      </c>
      <c r="S3226">
        <v>575.28115552428437</v>
      </c>
      <c r="T3226">
        <v>44.678443670272827</v>
      </c>
      <c r="U3226">
        <v>0.33414491593837742</v>
      </c>
      <c r="V3226">
        <v>589.45071697235107</v>
      </c>
      <c r="W3226">
        <v>1</v>
      </c>
      <c r="X3226">
        <v>0.29060262680053711</v>
      </c>
      <c r="Y3226">
        <v>335.62240315369257</v>
      </c>
      <c r="Z3226">
        <v>1</v>
      </c>
      <c r="AA3226">
        <v>9.8847567113018044</v>
      </c>
      <c r="AB3226">
        <v>121.00970495605469</v>
      </c>
      <c r="AC3226">
        <v>96.083976328372955</v>
      </c>
      <c r="AD3226">
        <v>9.2827153002095018E-3</v>
      </c>
      <c r="AE3226">
        <v>6.3518947687639562</v>
      </c>
      <c r="AF3226">
        <v>0.11011583805084227</v>
      </c>
      <c r="AG3226">
        <v>4.9421263952718008E-4</v>
      </c>
      <c r="AH3226">
        <v>3.3342126166820529E-2</v>
      </c>
      <c r="AI3226">
        <v>10.023618042469025</v>
      </c>
      <c r="AJ3226">
        <v>14.303361519426591</v>
      </c>
      <c r="AK3226">
        <v>46.679076381325721</v>
      </c>
      <c r="AL3226">
        <v>4.5605476304876529</v>
      </c>
      <c r="AM3226">
        <v>77.768161141872412</v>
      </c>
      <c r="AN3226">
        <v>622.99153936588073</v>
      </c>
      <c r="AO3226">
        <v>3.6047760605812072E-2</v>
      </c>
      <c r="AP3226">
        <v>0.82627670073509218</v>
      </c>
    </row>
    <row r="3227" spans="1:42">
      <c r="A3227">
        <v>387.03606106316636</v>
      </c>
      <c r="B3227">
        <v>178.78251110756992</v>
      </c>
      <c r="C3227">
        <v>676.69037203558491</v>
      </c>
      <c r="D3227">
        <v>-289.65431097241856</v>
      </c>
      <c r="E3227">
        <v>-497.907860928015</v>
      </c>
      <c r="F3227">
        <v>289.65431097241856</v>
      </c>
      <c r="G3227">
        <v>5.64632534114217E-2</v>
      </c>
      <c r="H3227">
        <v>2353.8710919112864</v>
      </c>
      <c r="I3227">
        <v>5.2589048445224759E-2</v>
      </c>
      <c r="J3227">
        <v>3.5302437305450442E-2</v>
      </c>
      <c r="K3227">
        <v>1.9892458771646022</v>
      </c>
      <c r="L3227">
        <v>27.647191286087036</v>
      </c>
      <c r="M3227">
        <v>6.1701509230364193</v>
      </c>
      <c r="N3227">
        <v>81.93241265640259</v>
      </c>
      <c r="O3227">
        <v>0.78169712424278259</v>
      </c>
      <c r="P3227">
        <v>1.9424615489112004E-2</v>
      </c>
      <c r="Q3227">
        <v>2.8816108756595182E-2</v>
      </c>
      <c r="R3227">
        <v>0.49710141181945799</v>
      </c>
      <c r="S3227">
        <v>655.63844685222193</v>
      </c>
      <c r="T3227">
        <v>38.503775000572205</v>
      </c>
      <c r="U3227">
        <v>0.29436230719089512</v>
      </c>
      <c r="V3227">
        <v>639.84527587890625</v>
      </c>
      <c r="W3227">
        <v>1</v>
      </c>
      <c r="X3227">
        <v>0.29764688134193423</v>
      </c>
      <c r="Y3227">
        <v>504.30210328320129</v>
      </c>
      <c r="Z3227">
        <v>1</v>
      </c>
      <c r="AA3227">
        <v>34.369316814584735</v>
      </c>
      <c r="AB3227">
        <v>154.86950347900392</v>
      </c>
      <c r="AC3227">
        <v>27.267502248287201</v>
      </c>
      <c r="AD3227">
        <v>1.2690154507628872E-2</v>
      </c>
      <c r="AE3227">
        <v>13.840165882729453</v>
      </c>
      <c r="AF3227">
        <v>0.23147831082344053</v>
      </c>
      <c r="AG3227">
        <v>1.0363326532141924E-3</v>
      </c>
      <c r="AH3227">
        <v>2.9573391079902644E-2</v>
      </c>
      <c r="AI3227">
        <v>8.4100040793418884</v>
      </c>
      <c r="AJ3227">
        <v>7.3514364383749937</v>
      </c>
      <c r="AK3227">
        <v>61.420460581183434</v>
      </c>
      <c r="AL3227">
        <v>4.6048235370596284</v>
      </c>
      <c r="AM3227">
        <v>73.694303524494174</v>
      </c>
      <c r="AN3227">
        <v>484.69479046841792</v>
      </c>
      <c r="AO3227">
        <v>8.7196812033653259E-2</v>
      </c>
      <c r="AP3227">
        <v>0.86944802427291878</v>
      </c>
    </row>
    <row r="3228" spans="1:42">
      <c r="A3228">
        <v>385.14958075270238</v>
      </c>
      <c r="B3228">
        <v>289.90229639587756</v>
      </c>
      <c r="C3228">
        <v>231.47848452760658</v>
      </c>
      <c r="D3228">
        <v>95.247284356824821</v>
      </c>
      <c r="E3228">
        <v>-95.247284356824821</v>
      </c>
      <c r="F3228">
        <v>-153.67109622509579</v>
      </c>
      <c r="G3228">
        <v>3.3918275823882807E-2</v>
      </c>
      <c r="H3228">
        <v>423.50254582462821</v>
      </c>
      <c r="I3228">
        <v>5.3850593268871302E-2</v>
      </c>
      <c r="J3228">
        <v>5.2693428754806516E-2</v>
      </c>
      <c r="K3228">
        <v>1.8595678826391695</v>
      </c>
      <c r="L3228">
        <v>14.951615333557129</v>
      </c>
      <c r="M3228">
        <v>45.912810528519366</v>
      </c>
      <c r="N3228">
        <v>71.839860660362248</v>
      </c>
      <c r="O3228">
        <v>0.52254906296730042</v>
      </c>
      <c r="P3228">
        <v>1.052448166741265E-3</v>
      </c>
      <c r="Q3228">
        <v>3.8174503644307447E-3</v>
      </c>
      <c r="R3228">
        <v>0.47650291919708254</v>
      </c>
      <c r="S3228">
        <v>595.96364224989668</v>
      </c>
      <c r="T3228">
        <v>28.159189224243164</v>
      </c>
      <c r="U3228">
        <v>0.33383546054363256</v>
      </c>
      <c r="V3228">
        <v>631.02142810821533</v>
      </c>
      <c r="W3228">
        <v>1</v>
      </c>
      <c r="X3228">
        <v>0.33543985605239868</v>
      </c>
      <c r="Y3228">
        <v>542.62697897134319</v>
      </c>
      <c r="Z3228">
        <v>1</v>
      </c>
      <c r="AA3228">
        <v>26.790694665517812</v>
      </c>
      <c r="AB3228">
        <v>128.10086987304689</v>
      </c>
      <c r="AC3228">
        <v>95.435638725757599</v>
      </c>
      <c r="AD3228">
        <v>8.0358016185271431E-3</v>
      </c>
      <c r="AE3228">
        <v>2.9090836110925973</v>
      </c>
      <c r="AF3228">
        <v>0.13917773008346557</v>
      </c>
      <c r="AG3228">
        <v>8.3310912815136686E-4</v>
      </c>
      <c r="AH3228">
        <v>3.1594226896762848E-2</v>
      </c>
      <c r="AI3228">
        <v>14.903790056705475</v>
      </c>
      <c r="AJ3228">
        <v>3.4400164676120473</v>
      </c>
      <c r="AK3228">
        <v>11.821220839619636</v>
      </c>
      <c r="AL3228">
        <v>7.6275772739382006</v>
      </c>
      <c r="AM3228">
        <v>95.093571174144742</v>
      </c>
      <c r="AN3228">
        <v>251.922580004075</v>
      </c>
      <c r="AO3228">
        <v>7.4031286358833312E-2</v>
      </c>
      <c r="AP3228">
        <v>0.92345194172859202</v>
      </c>
    </row>
    <row r="3229" spans="1:42">
      <c r="A3229">
        <v>42.195951646043611</v>
      </c>
      <c r="B3229">
        <v>-306.88938400867164</v>
      </c>
      <c r="C3229">
        <v>301.87331505987993</v>
      </c>
      <c r="D3229">
        <v>-259.6773634138363</v>
      </c>
      <c r="E3229">
        <v>-608.76269906855157</v>
      </c>
      <c r="F3229">
        <v>259.6773634138363</v>
      </c>
      <c r="G3229">
        <v>6.7392616669515487E-2</v>
      </c>
      <c r="H3229">
        <v>1165.3217911427212</v>
      </c>
      <c r="I3229">
        <v>4.9266767799854276E-2</v>
      </c>
      <c r="J3229">
        <v>6.5120219230651852E-2</v>
      </c>
      <c r="K3229">
        <v>1.0914721651256085</v>
      </c>
      <c r="L3229">
        <v>52.732294797897339</v>
      </c>
      <c r="M3229">
        <v>10.699061503735265</v>
      </c>
      <c r="N3229">
        <v>19.259014058303833</v>
      </c>
      <c r="O3229">
        <v>0.64148756861686707</v>
      </c>
      <c r="P3229">
        <v>1.8152466191185844E-2</v>
      </c>
      <c r="Q3229">
        <v>3.3424047946929929E-2</v>
      </c>
      <c r="R3229">
        <v>0.39500503540039061</v>
      </c>
      <c r="S3229">
        <v>1063.7391014860591</v>
      </c>
      <c r="T3229">
        <v>40.005198121070862</v>
      </c>
      <c r="U3229">
        <v>0.39957556068897249</v>
      </c>
      <c r="V3229">
        <v>639.06102180480957</v>
      </c>
      <c r="W3229">
        <v>1</v>
      </c>
      <c r="X3229">
        <v>0.30866393923759461</v>
      </c>
      <c r="Y3229">
        <v>307.59843299829993</v>
      </c>
      <c r="Z3229">
        <v>1</v>
      </c>
      <c r="AA3229">
        <v>12.707962303895952</v>
      </c>
      <c r="AB3229">
        <v>60.9367846069336</v>
      </c>
      <c r="AC3229">
        <v>82.875792682170868</v>
      </c>
      <c r="AD3229">
        <v>1.4841412275265423E-2</v>
      </c>
      <c r="AE3229">
        <v>1.0806939772453308</v>
      </c>
      <c r="AF3229">
        <v>0.2831296384334564</v>
      </c>
      <c r="AG3229">
        <v>7.1141775095038596E-5</v>
      </c>
      <c r="AH3229">
        <v>3.4076462078094484E-2</v>
      </c>
      <c r="AI3229">
        <v>12.152871787548065</v>
      </c>
      <c r="AJ3229">
        <v>1.9928790682972677</v>
      </c>
      <c r="AK3229">
        <v>52.116672021746638</v>
      </c>
      <c r="AL3229">
        <v>4.8899365320389698</v>
      </c>
      <c r="AM3229">
        <v>91.945277750492096</v>
      </c>
      <c r="AN3229">
        <v>817.29149866391344</v>
      </c>
      <c r="AO3229">
        <v>6.4568502306938169E-2</v>
      </c>
      <c r="AP3229">
        <v>0.86489134311676041</v>
      </c>
    </row>
    <row r="3230" spans="1:42">
      <c r="A3230">
        <v>1390.8248707074924</v>
      </c>
      <c r="B3230">
        <v>3053.8203920755614</v>
      </c>
      <c r="C3230">
        <v>1843.3649937031605</v>
      </c>
      <c r="D3230">
        <v>-1662.9955213680689</v>
      </c>
      <c r="E3230">
        <v>1210.4553983724009</v>
      </c>
      <c r="F3230">
        <v>-1210.4553983724009</v>
      </c>
      <c r="G3230">
        <v>-3.1683155833365597E-3</v>
      </c>
      <c r="H3230">
        <v>1157.0303977572571</v>
      </c>
      <c r="I3230">
        <v>5.8020044267177578E-2</v>
      </c>
      <c r="J3230">
        <v>5.7104796648025515E-2</v>
      </c>
      <c r="K3230">
        <v>2.0527529392540451</v>
      </c>
      <c r="L3230">
        <v>76.341021060943604</v>
      </c>
      <c r="M3230">
        <v>4147.410741729218</v>
      </c>
      <c r="N3230">
        <v>149.49980877552034</v>
      </c>
      <c r="O3230">
        <v>0.69622519612312317</v>
      </c>
      <c r="P3230">
        <v>1.122421179877387E-2</v>
      </c>
      <c r="Q3230">
        <v>2.8923370308346213E-2</v>
      </c>
      <c r="R3230">
        <v>0.49644290447235107</v>
      </c>
      <c r="S3230">
        <v>988.83698032274037</v>
      </c>
      <c r="T3230">
        <v>28.498321771621704</v>
      </c>
      <c r="U3230">
        <v>0.34356022298336031</v>
      </c>
      <c r="V3230">
        <v>587.95850276947021</v>
      </c>
      <c r="W3230">
        <v>1</v>
      </c>
      <c r="X3230">
        <v>0.33978289127349853</v>
      </c>
      <c r="Y3230">
        <v>481.16921057501338</v>
      </c>
      <c r="Z3230">
        <v>1</v>
      </c>
      <c r="AA3230">
        <v>35.298046056623463</v>
      </c>
      <c r="AB3230">
        <v>152.10957189941408</v>
      </c>
      <c r="AC3230">
        <v>80.443181097507477</v>
      </c>
      <c r="AD3230">
        <v>1.5333235977042434E-2</v>
      </c>
      <c r="AE3230">
        <v>1.2657236941508392</v>
      </c>
      <c r="AF3230">
        <v>-1.5385065078735351E-2</v>
      </c>
      <c r="AG3230">
        <v>4.044485100312694E-4</v>
      </c>
      <c r="AH3230">
        <v>5.2300830113887788E-2</v>
      </c>
      <c r="AI3230">
        <v>14.813506901264191</v>
      </c>
      <c r="AJ3230">
        <v>6.0871960557323321</v>
      </c>
      <c r="AK3230">
        <v>31.885692835450172</v>
      </c>
      <c r="AL3230">
        <v>6.5662080674019938</v>
      </c>
      <c r="AM3230">
        <v>99.027113378047943</v>
      </c>
      <c r="AN3230">
        <v>243.84309906454646</v>
      </c>
      <c r="AO3230">
        <v>6.7454562783241273E-2</v>
      </c>
      <c r="AP3230">
        <v>0.90619809794425976</v>
      </c>
    </row>
    <row r="3231" spans="1:42">
      <c r="A3231">
        <v>701.11082238166921</v>
      </c>
      <c r="B3231">
        <v>624.54270722932347</v>
      </c>
      <c r="C3231">
        <v>500.36489980930719</v>
      </c>
      <c r="D3231">
        <v>76.56811515234574</v>
      </c>
      <c r="E3231">
        <v>-76.56811515234574</v>
      </c>
      <c r="F3231">
        <v>-200.74592257236202</v>
      </c>
      <c r="G3231">
        <v>8.3230530834552896E-2</v>
      </c>
      <c r="H3231">
        <v>782.07212551725058</v>
      </c>
      <c r="I3231">
        <v>4.4144274294376368E-2</v>
      </c>
      <c r="J3231">
        <v>9.1511067867279056E-2</v>
      </c>
      <c r="K3231">
        <v>1.9977601874768731</v>
      </c>
      <c r="L3231">
        <v>75.49665093421936</v>
      </c>
      <c r="M3231">
        <v>130.89679095617103</v>
      </c>
      <c r="N3231">
        <v>147.86978532714846</v>
      </c>
      <c r="O3231">
        <v>0.97814759612083435</v>
      </c>
      <c r="P3231">
        <v>1.8769207477569577E-2</v>
      </c>
      <c r="Q3231">
        <v>3.4979893631405294E-2</v>
      </c>
      <c r="R3231">
        <v>0.49295001029968261</v>
      </c>
      <c r="S3231">
        <v>1111.4921909485108</v>
      </c>
      <c r="T3231">
        <v>29.279467463493347</v>
      </c>
      <c r="U3231">
        <v>0.28473056375980382</v>
      </c>
      <c r="V3231">
        <v>471.98419570922852</v>
      </c>
      <c r="W3231">
        <v>1</v>
      </c>
      <c r="X3231">
        <v>0.43012094616889951</v>
      </c>
      <c r="Y3231">
        <v>677.18908681960011</v>
      </c>
      <c r="Z3231">
        <v>1</v>
      </c>
      <c r="AA3231">
        <v>20.383164584589011</v>
      </c>
      <c r="AB3231">
        <v>166.68164971923829</v>
      </c>
      <c r="AC3231">
        <v>130.12674897909164</v>
      </c>
      <c r="AD3231">
        <v>4.0480524046808226E-3</v>
      </c>
      <c r="AE3231">
        <v>13.95653649648272</v>
      </c>
      <c r="AF3231">
        <v>0.28978085160255429</v>
      </c>
      <c r="AG3231">
        <v>2.4790752403810556E-4</v>
      </c>
      <c r="AH3231">
        <v>5.1639928507804869E-2</v>
      </c>
      <c r="AI3231">
        <v>20.343771874904633</v>
      </c>
      <c r="AJ3231">
        <v>12.635980074534856</v>
      </c>
      <c r="AK3231">
        <v>16.306345948576926</v>
      </c>
      <c r="AL3231">
        <v>4.2664135772509342</v>
      </c>
      <c r="AM3231">
        <v>109.28809386491776</v>
      </c>
      <c r="AN3231">
        <v>293.43028232902077</v>
      </c>
      <c r="AO3231">
        <v>4.2666503310203552E-2</v>
      </c>
      <c r="AP3231">
        <v>0.89806176614761368</v>
      </c>
    </row>
    <row r="3232" spans="1:42">
      <c r="A3232">
        <v>1367.9533806547599</v>
      </c>
      <c r="B3232">
        <v>1123.1046908550572</v>
      </c>
      <c r="C3232">
        <v>1789.6682021010154</v>
      </c>
      <c r="D3232">
        <v>-421.71482144625543</v>
      </c>
      <c r="E3232">
        <v>-666.56351124595813</v>
      </c>
      <c r="F3232">
        <v>421.71482144625543</v>
      </c>
      <c r="G3232">
        <v>1.8972381281626618E-3</v>
      </c>
      <c r="H3232">
        <v>4603.5639757083445</v>
      </c>
      <c r="I3232">
        <v>1.7093536555767057E-2</v>
      </c>
      <c r="J3232">
        <v>7.5858335256576537E-2</v>
      </c>
      <c r="K3232">
        <v>1.3257747088968754</v>
      </c>
      <c r="L3232">
        <v>35.393505096435547</v>
      </c>
      <c r="M3232">
        <v>16.133956482687758</v>
      </c>
      <c r="N3232">
        <v>175.72446303691868</v>
      </c>
      <c r="O3232">
        <v>0.61997953057289124</v>
      </c>
      <c r="P3232">
        <v>8.9630479812622052E-3</v>
      </c>
      <c r="Q3232">
        <v>3.826921606063842E-2</v>
      </c>
      <c r="R3232">
        <v>0.487282395362854</v>
      </c>
      <c r="S3232">
        <v>922.28595474482518</v>
      </c>
      <c r="T3232">
        <v>38.531839847564697</v>
      </c>
      <c r="U3232">
        <v>0.43508983314037325</v>
      </c>
      <c r="V3232">
        <v>469.45383548736572</v>
      </c>
      <c r="W3232">
        <v>1</v>
      </c>
      <c r="X3232">
        <v>0.31019972562789921</v>
      </c>
      <c r="Y3232">
        <v>338.33011369586291</v>
      </c>
      <c r="Z3232">
        <v>1</v>
      </c>
      <c r="AA3232">
        <v>42.70004130454064</v>
      </c>
      <c r="AB3232">
        <v>84.058279785156259</v>
      </c>
      <c r="AC3232">
        <v>125.32993108034134</v>
      </c>
      <c r="AD3232">
        <v>4.3729684291741785E-3</v>
      </c>
      <c r="AE3232">
        <v>40.091363610942622</v>
      </c>
      <c r="AF3232">
        <v>-2.8225257396697997E-2</v>
      </c>
      <c r="AG3232">
        <v>3.5484980741864322E-5</v>
      </c>
      <c r="AH3232">
        <v>5.4985996365547176E-3</v>
      </c>
      <c r="AI3232">
        <v>23.957175314426422</v>
      </c>
      <c r="AJ3232">
        <v>7.5316573833223837</v>
      </c>
      <c r="AK3232">
        <v>59.063334043622014</v>
      </c>
      <c r="AL3232">
        <v>5.7772292633691684</v>
      </c>
      <c r="AM3232">
        <v>25.092603671550751</v>
      </c>
      <c r="AN3232">
        <v>595.53370280495437</v>
      </c>
      <c r="AO3232">
        <v>6.1206627964973448E-2</v>
      </c>
      <c r="AP3232">
        <v>0.84366299653053289</v>
      </c>
    </row>
    <row r="3233" spans="1:42">
      <c r="A3233">
        <v>891.56055398719684</v>
      </c>
      <c r="B3233">
        <v>2648.9642003529675</v>
      </c>
      <c r="C3233">
        <v>1998.6421496015364</v>
      </c>
      <c r="D3233">
        <v>-1757.4036463657708</v>
      </c>
      <c r="E3233">
        <v>650.32205075143111</v>
      </c>
      <c r="F3233">
        <v>-650.32205075143111</v>
      </c>
      <c r="G3233">
        <v>1.4770263384472713E-2</v>
      </c>
      <c r="H3233">
        <v>1357.7406714281738</v>
      </c>
      <c r="I3233">
        <v>5.0924265682697291E-2</v>
      </c>
      <c r="J3233">
        <v>0.10376758575439453</v>
      </c>
      <c r="K3233">
        <v>1.0693148087203503</v>
      </c>
      <c r="L3233">
        <v>76.051954030990601</v>
      </c>
      <c r="M3233">
        <v>5169.442374026291</v>
      </c>
      <c r="N3233">
        <v>106.12180800590517</v>
      </c>
      <c r="O3233">
        <v>0.97102901339530945</v>
      </c>
      <c r="P3233">
        <v>3.2875617874993214E-3</v>
      </c>
      <c r="Q3233">
        <v>3.0184222857157386E-3</v>
      </c>
      <c r="R3233">
        <v>0.40123662948608396</v>
      </c>
      <c r="S3233">
        <v>1061.1953374919883</v>
      </c>
      <c r="T3233">
        <v>41.264632344245911</v>
      </c>
      <c r="U3233">
        <v>0.4377161103487015</v>
      </c>
      <c r="V3233">
        <v>579.15434837341309</v>
      </c>
      <c r="W3233">
        <v>1</v>
      </c>
      <c r="X3233">
        <v>0.39839546561241151</v>
      </c>
      <c r="Y3233">
        <v>655.73164681327421</v>
      </c>
      <c r="Z3233">
        <v>1</v>
      </c>
      <c r="AA3233">
        <v>35.009486185960775</v>
      </c>
      <c r="AB3233">
        <v>57.942317565917975</v>
      </c>
      <c r="AC3233">
        <v>193.08500736951828</v>
      </c>
      <c r="AD3233">
        <v>1.3130086915105837E-2</v>
      </c>
      <c r="AE3233">
        <v>15.833823349154754</v>
      </c>
      <c r="AF3233">
        <v>-4.4268143177032503E-3</v>
      </c>
      <c r="AG3233">
        <v>7.3019233969767781E-4</v>
      </c>
      <c r="AH3233">
        <v>1.2211084842681885E-3</v>
      </c>
      <c r="AI3233">
        <v>23.517677485942841</v>
      </c>
      <c r="AJ3233">
        <v>13.686844536901425</v>
      </c>
      <c r="AK3233">
        <v>61.836979309916494</v>
      </c>
      <c r="AL3233">
        <v>5.7843231814852611</v>
      </c>
      <c r="AM3233">
        <v>88.804282629489904</v>
      </c>
      <c r="AN3233">
        <v>816.86108895914413</v>
      </c>
      <c r="AO3233">
        <v>5.0726532816886903E-2</v>
      </c>
      <c r="AP3233">
        <v>0.8141491127014161</v>
      </c>
    </row>
    <row r="3234" spans="1:42">
      <c r="A3234">
        <v>225.73711427813703</v>
      </c>
      <c r="B3234">
        <v>154.5559538742792</v>
      </c>
      <c r="C3234">
        <v>129.65279508718245</v>
      </c>
      <c r="D3234">
        <v>71.181160403857831</v>
      </c>
      <c r="E3234">
        <v>-71.181160403857831</v>
      </c>
      <c r="F3234">
        <v>-96.084319190954574</v>
      </c>
      <c r="G3234">
        <v>4.6862142169535818E-2</v>
      </c>
      <c r="H3234">
        <v>180.67632139167929</v>
      </c>
      <c r="I3234">
        <v>4.3496912419795988E-2</v>
      </c>
      <c r="J3234">
        <v>8.9603092432022094E-2</v>
      </c>
      <c r="K3234">
        <v>1.5478777533352375</v>
      </c>
      <c r="L3234">
        <v>30.848691463470459</v>
      </c>
      <c r="M3234">
        <v>7.5752191323439559</v>
      </c>
      <c r="N3234">
        <v>49.98954483127595</v>
      </c>
      <c r="O3234">
        <v>0.63063457608222961</v>
      </c>
      <c r="P3234">
        <v>1.2914708667331269E-2</v>
      </c>
      <c r="Q3234">
        <v>4.0702698124779592E-2</v>
      </c>
      <c r="R3234">
        <v>0.41891152858734132</v>
      </c>
      <c r="S3234">
        <v>1097.4331071262097</v>
      </c>
      <c r="T3234">
        <v>42.428749799728394</v>
      </c>
      <c r="U3234">
        <v>0.34700156152248385</v>
      </c>
      <c r="V3234">
        <v>460.67588329315186</v>
      </c>
      <c r="W3234">
        <v>1</v>
      </c>
      <c r="X3234">
        <v>0.40947905540466312</v>
      </c>
      <c r="Y3234">
        <v>403.0535941392543</v>
      </c>
      <c r="Z3234">
        <v>1</v>
      </c>
      <c r="AA3234">
        <v>15.28746192294121</v>
      </c>
      <c r="AB3234">
        <v>66.902962280273442</v>
      </c>
      <c r="AC3234">
        <v>76.169802248477936</v>
      </c>
      <c r="AD3234">
        <v>1.8385259514181022E-3</v>
      </c>
      <c r="AE3234">
        <v>24.182126926148364</v>
      </c>
      <c r="AF3234">
        <v>0.1620688962936401</v>
      </c>
      <c r="AG3234">
        <v>1.0997994545827879E-3</v>
      </c>
      <c r="AH3234">
        <v>2.8949492251873012E-2</v>
      </c>
      <c r="AI3234">
        <v>21.407366096973419</v>
      </c>
      <c r="AJ3234">
        <v>13.114060976346428</v>
      </c>
      <c r="AK3234">
        <v>4.8909138733148572</v>
      </c>
      <c r="AL3234">
        <v>2.2263575653978283</v>
      </c>
      <c r="AM3234">
        <v>89.928506410121912</v>
      </c>
      <c r="AN3234">
        <v>175.6268804486443</v>
      </c>
      <c r="AO3234">
        <v>6.5518316864967341E-2</v>
      </c>
      <c r="AP3234">
        <v>0.84428938651084906</v>
      </c>
    </row>
    <row r="3235" spans="1:42">
      <c r="A3235">
        <v>224.71599320454223</v>
      </c>
      <c r="B3235">
        <v>177.75926476410419</v>
      </c>
      <c r="C3235">
        <v>414.55056081099212</v>
      </c>
      <c r="D3235">
        <v>-189.83456760644989</v>
      </c>
      <c r="E3235">
        <v>-236.79129604688794</v>
      </c>
      <c r="F3235">
        <v>189.83456760644989</v>
      </c>
      <c r="G3235">
        <v>3.071507220823419E-2</v>
      </c>
      <c r="H3235">
        <v>1459.1328069006693</v>
      </c>
      <c r="I3235">
        <v>3.8353385031223292E-2</v>
      </c>
      <c r="J3235">
        <v>9.0871828556060796E-2</v>
      </c>
      <c r="K3235">
        <v>1.6429441160142422</v>
      </c>
      <c r="L3235">
        <v>32.66419529914856</v>
      </c>
      <c r="M3235">
        <v>64.007377556774571</v>
      </c>
      <c r="N3235">
        <v>49.491262075042734</v>
      </c>
      <c r="O3235">
        <v>0.65544065833091736</v>
      </c>
      <c r="P3235">
        <v>2.1189435587988956E-2</v>
      </c>
      <c r="Q3235">
        <v>2.0481528441111244E-2</v>
      </c>
      <c r="R3235">
        <v>0.42356362342834475</v>
      </c>
      <c r="S3235">
        <v>887.07545075708913</v>
      </c>
      <c r="T3235">
        <v>36.020812392234802</v>
      </c>
      <c r="U3235">
        <v>0.32393076002597809</v>
      </c>
      <c r="V3235">
        <v>609.90009307861328</v>
      </c>
      <c r="W3235">
        <v>1</v>
      </c>
      <c r="X3235">
        <v>0.35710138916969303</v>
      </c>
      <c r="Y3235">
        <v>464.46596935785493</v>
      </c>
      <c r="Z3235">
        <v>1</v>
      </c>
      <c r="AA3235">
        <v>50.434709481058128</v>
      </c>
      <c r="AB3235">
        <v>29.366506896972659</v>
      </c>
      <c r="AC3235">
        <v>101.84547752141953</v>
      </c>
      <c r="AD3235">
        <v>1.0978574834318241E-2</v>
      </c>
      <c r="AE3235">
        <v>9.3793988043623244</v>
      </c>
      <c r="AF3235">
        <v>0.11047795414924619</v>
      </c>
      <c r="AG3235">
        <v>9.8210514513402637E-4</v>
      </c>
      <c r="AH3235">
        <v>1.8924568414688109E-3</v>
      </c>
      <c r="AI3235">
        <v>11.648038327693939</v>
      </c>
      <c r="AJ3235">
        <v>13.651267136616907</v>
      </c>
      <c r="AK3235">
        <v>32.703168663382527</v>
      </c>
      <c r="AL3235">
        <v>6.0685878022149753</v>
      </c>
      <c r="AM3235">
        <v>98.182210743427277</v>
      </c>
      <c r="AN3235">
        <v>174.13736176047232</v>
      </c>
      <c r="AO3235">
        <v>8.8810480475425724E-2</v>
      </c>
      <c r="AP3235">
        <v>0.82674749898910527</v>
      </c>
    </row>
    <row r="3236" spans="1:42">
      <c r="A3236">
        <v>244.3907279513322</v>
      </c>
      <c r="B3236">
        <v>250.09924391584013</v>
      </c>
      <c r="C3236">
        <v>253.25954228555554</v>
      </c>
      <c r="D3236">
        <v>-8.8688143342233445</v>
      </c>
      <c r="E3236">
        <v>-3.1602983697154059</v>
      </c>
      <c r="F3236">
        <v>3.1602983697154059</v>
      </c>
      <c r="G3236">
        <v>3.9784826630541892E-2</v>
      </c>
      <c r="H3236">
        <v>636.01169323513841</v>
      </c>
      <c r="I3236">
        <v>5.3176521956920624E-2</v>
      </c>
      <c r="J3236">
        <v>8.9443194150924679E-2</v>
      </c>
      <c r="K3236">
        <v>1.92299813824296</v>
      </c>
      <c r="L3236">
        <v>53.58487606048584</v>
      </c>
      <c r="M3236">
        <v>279.89395330871554</v>
      </c>
      <c r="N3236">
        <v>44.118461482810979</v>
      </c>
      <c r="O3236">
        <v>0.58112612366676331</v>
      </c>
      <c r="P3236">
        <v>1.5892046504550509E-2</v>
      </c>
      <c r="Q3236">
        <v>1.1624478393130831E-2</v>
      </c>
      <c r="R3236">
        <v>0.39680637836456301</v>
      </c>
      <c r="S3236">
        <v>1020.2854570751695</v>
      </c>
      <c r="T3236">
        <v>28.581690788269043</v>
      </c>
      <c r="U3236">
        <v>0.4117105692625046</v>
      </c>
      <c r="V3236">
        <v>450.89466571807861</v>
      </c>
      <c r="W3236">
        <v>1</v>
      </c>
      <c r="X3236">
        <v>0.40678653001785281</v>
      </c>
      <c r="Y3236">
        <v>522.87770072233855</v>
      </c>
      <c r="Z3236">
        <v>1</v>
      </c>
      <c r="AA3236">
        <v>46.503088019247059</v>
      </c>
      <c r="AB3236">
        <v>147.04508813476565</v>
      </c>
      <c r="AC3236">
        <v>67.684169113636017</v>
      </c>
      <c r="AD3236">
        <v>7.7708073151417272E-3</v>
      </c>
      <c r="AE3236">
        <v>35.54066742636418</v>
      </c>
      <c r="AF3236">
        <v>0.11062984228134154</v>
      </c>
      <c r="AG3236">
        <v>3.2385633132289487E-4</v>
      </c>
      <c r="AH3236">
        <v>3.2339195215702055E-2</v>
      </c>
      <c r="AI3236">
        <v>21.807939112186432</v>
      </c>
      <c r="AJ3236">
        <v>7.2513560748798191</v>
      </c>
      <c r="AK3236">
        <v>19.862848218083382</v>
      </c>
      <c r="AL3236">
        <v>2.4517142971192549</v>
      </c>
      <c r="AM3236">
        <v>89.409809386730188</v>
      </c>
      <c r="AN3236">
        <v>265.03324928268728</v>
      </c>
      <c r="AO3236">
        <v>3.2806011319160465E-2</v>
      </c>
      <c r="AP3236">
        <v>0.92490868878364574</v>
      </c>
    </row>
    <row r="3237" spans="1:42">
      <c r="A3237">
        <v>1252.4684326841295</v>
      </c>
      <c r="B3237">
        <v>1561.7356035715161</v>
      </c>
      <c r="C3237">
        <v>905.45019360949334</v>
      </c>
      <c r="D3237">
        <v>-309.26717088738656</v>
      </c>
      <c r="E3237">
        <v>309.26717088738656</v>
      </c>
      <c r="F3237">
        <v>-656.28540996202275</v>
      </c>
      <c r="G3237">
        <v>3.6521492615069671E-2</v>
      </c>
      <c r="H3237">
        <v>607.45757427617787</v>
      </c>
      <c r="I3237">
        <v>3.4987845718860627E-2</v>
      </c>
      <c r="J3237">
        <v>4.315155506134033E-2</v>
      </c>
      <c r="K3237">
        <v>1.2067422316730023</v>
      </c>
      <c r="L3237">
        <v>71.597412824630737</v>
      </c>
      <c r="M3237">
        <v>957.48739748658591</v>
      </c>
      <c r="N3237">
        <v>138.75530095252992</v>
      </c>
      <c r="O3237">
        <v>0.52421090006828308</v>
      </c>
      <c r="P3237">
        <v>1.0182863818274603E-2</v>
      </c>
      <c r="Q3237">
        <v>4.0065446906619596E-2</v>
      </c>
      <c r="R3237">
        <v>0.41890316009521483</v>
      </c>
      <c r="S3237">
        <v>664.98205328828681</v>
      </c>
      <c r="T3237">
        <v>39.745822548866272</v>
      </c>
      <c r="U3237">
        <v>0.43956408798694613</v>
      </c>
      <c r="V3237">
        <v>575.4641056060791</v>
      </c>
      <c r="W3237">
        <v>1</v>
      </c>
      <c r="X3237">
        <v>0.32849518656730653</v>
      </c>
      <c r="Y3237">
        <v>383.94965806384096</v>
      </c>
      <c r="Z3237">
        <v>1</v>
      </c>
      <c r="AA3237">
        <v>23.846184186677938</v>
      </c>
      <c r="AB3237">
        <v>55.411436462402349</v>
      </c>
      <c r="AC3237">
        <v>118.70521754026413</v>
      </c>
      <c r="AD3237">
        <v>1.9145965576171874E-3</v>
      </c>
      <c r="AE3237">
        <v>49.166721761251594</v>
      </c>
      <c r="AF3237">
        <v>0.1292027986049652</v>
      </c>
      <c r="AG3237">
        <v>5.3320720868250309E-4</v>
      </c>
      <c r="AH3237">
        <v>4.4327502632141115E-2</v>
      </c>
      <c r="AI3237">
        <v>10.474905669689178</v>
      </c>
      <c r="AJ3237">
        <v>16.218884221967613</v>
      </c>
      <c r="AK3237">
        <v>16.272078925967215</v>
      </c>
      <c r="AL3237">
        <v>3.1203919524627768</v>
      </c>
      <c r="AM3237">
        <v>106.21395584344864</v>
      </c>
      <c r="AN3237">
        <v>125.360606316645</v>
      </c>
      <c r="AO3237">
        <v>7.5400157809257518E-2</v>
      </c>
      <c r="AP3237">
        <v>0.81169908809661873</v>
      </c>
    </row>
    <row r="3238" spans="1:42">
      <c r="A3238">
        <v>974.23783799039791</v>
      </c>
      <c r="B3238">
        <v>4371.9401208113095</v>
      </c>
      <c r="C3238">
        <v>2810.6760767639585</v>
      </c>
      <c r="D3238">
        <v>-3397.7022828209115</v>
      </c>
      <c r="E3238">
        <v>1561.264044047351</v>
      </c>
      <c r="F3238">
        <v>-1561.264044047351</v>
      </c>
      <c r="G3238">
        <v>1.3229401596410589E-2</v>
      </c>
      <c r="H3238">
        <v>2144.5743623203807</v>
      </c>
      <c r="I3238">
        <v>3.3489848077297213E-2</v>
      </c>
      <c r="J3238">
        <v>9.1844094514846805E-2</v>
      </c>
      <c r="K3238">
        <v>1.9827087457001209</v>
      </c>
      <c r="L3238">
        <v>35.212776660919189</v>
      </c>
      <c r="M3238">
        <v>7766.1901939101454</v>
      </c>
      <c r="N3238">
        <v>126.68238125324251</v>
      </c>
      <c r="O3238">
        <v>0.75456574559211731</v>
      </c>
      <c r="P3238">
        <v>2.0576403723822696E-2</v>
      </c>
      <c r="Q3238">
        <v>8.5576145913865819E-3</v>
      </c>
      <c r="R3238">
        <v>0.49890395641326901</v>
      </c>
      <c r="S3238">
        <v>788.94871921843242</v>
      </c>
      <c r="T3238">
        <v>33.747559785842896</v>
      </c>
      <c r="U3238">
        <v>0.31500115811824803</v>
      </c>
      <c r="V3238">
        <v>611.606764793396</v>
      </c>
      <c r="W3238">
        <v>1</v>
      </c>
      <c r="X3238">
        <v>0.36032100200653078</v>
      </c>
      <c r="Y3238">
        <v>503.20442733197399</v>
      </c>
      <c r="Z3238">
        <v>1</v>
      </c>
      <c r="AA3238">
        <v>32.474665794630056</v>
      </c>
      <c r="AB3238">
        <v>145.36362609863284</v>
      </c>
      <c r="AC3238">
        <v>33.788742125034332</v>
      </c>
      <c r="AD3238">
        <v>1.4585177103678387E-2</v>
      </c>
      <c r="AE3238">
        <v>36.099639569571671</v>
      </c>
      <c r="AF3238">
        <v>2.6466979980468743E-2</v>
      </c>
      <c r="AG3238">
        <v>1.3493606533656636E-3</v>
      </c>
      <c r="AH3238">
        <v>3.5150563752651215E-2</v>
      </c>
      <c r="AI3238">
        <v>27.32716828584671</v>
      </c>
      <c r="AJ3238">
        <v>15.547504819704487</v>
      </c>
      <c r="AK3238">
        <v>35.260418205857277</v>
      </c>
      <c r="AL3238">
        <v>4.1458515024432439</v>
      </c>
      <c r="AM3238">
        <v>47.919898831844336</v>
      </c>
      <c r="AN3238">
        <v>111.09482720689961</v>
      </c>
      <c r="AO3238">
        <v>8.8015390038490293E-2</v>
      </c>
      <c r="AP3238">
        <v>0.90933474612236043</v>
      </c>
    </row>
    <row r="3239" spans="1:42">
      <c r="A3239">
        <v>1279.8170454954115</v>
      </c>
      <c r="B3239">
        <v>3448.5042591384245</v>
      </c>
      <c r="C3239">
        <v>3943.9107131100964</v>
      </c>
      <c r="D3239">
        <v>-2664.0936676146848</v>
      </c>
      <c r="E3239">
        <v>-495.40645397167191</v>
      </c>
      <c r="F3239">
        <v>495.40645397167191</v>
      </c>
      <c r="G3239">
        <v>6.1614964026035224E-2</v>
      </c>
      <c r="H3239">
        <v>5160.4907447363021</v>
      </c>
      <c r="I3239">
        <v>2.0209056437015531E-2</v>
      </c>
      <c r="J3239">
        <v>8.643647718429566E-2</v>
      </c>
      <c r="K3239">
        <v>2.0839971256673335</v>
      </c>
      <c r="L3239">
        <v>74.457441568374634</v>
      </c>
      <c r="M3239">
        <v>6225.5009906173409</v>
      </c>
      <c r="N3239">
        <v>74.968726493835462</v>
      </c>
      <c r="O3239">
        <v>0.75425013899803162</v>
      </c>
      <c r="P3239">
        <v>2.3292287667592362E-2</v>
      </c>
      <c r="Q3239">
        <v>2.9234641657935243E-2</v>
      </c>
      <c r="R3239">
        <v>0.49337584495544434</v>
      </c>
      <c r="S3239">
        <v>317.07096381675501</v>
      </c>
      <c r="T3239">
        <v>42.04079806804657</v>
      </c>
      <c r="U3239">
        <v>0.32737793505191803</v>
      </c>
      <c r="V3239">
        <v>452.12812423706055</v>
      </c>
      <c r="W3239">
        <v>1</v>
      </c>
      <c r="X3239">
        <v>0.40738215565681457</v>
      </c>
      <c r="Y3239">
        <v>577.33208581363363</v>
      </c>
      <c r="Z3239">
        <v>1</v>
      </c>
      <c r="AA3239">
        <v>37.609614863367085</v>
      </c>
      <c r="AB3239">
        <v>34.559825012207035</v>
      </c>
      <c r="AC3239">
        <v>33.085308969020844</v>
      </c>
      <c r="AD3239">
        <v>5.3901085486778846E-3</v>
      </c>
      <c r="AE3239">
        <v>88.823656524971511</v>
      </c>
      <c r="AF3239">
        <v>0.19259793877601622</v>
      </c>
      <c r="AG3239">
        <v>4.5319355586558068E-4</v>
      </c>
      <c r="AH3239">
        <v>3.666178662776947E-2</v>
      </c>
      <c r="AI3239">
        <v>24.083057343959808</v>
      </c>
      <c r="AJ3239">
        <v>1.9649936537490729</v>
      </c>
      <c r="AK3239">
        <v>49.936412124037744</v>
      </c>
      <c r="AL3239">
        <v>8.3740266773333207</v>
      </c>
      <c r="AM3239">
        <v>67.242181503772741</v>
      </c>
      <c r="AN3239">
        <v>565.37907490247835</v>
      </c>
      <c r="AO3239">
        <v>4.8491048216819765E-2</v>
      </c>
      <c r="AP3239">
        <v>0.81043783998489383</v>
      </c>
    </row>
    <row r="3240" spans="1:42">
      <c r="A3240">
        <v>820.4471832405153</v>
      </c>
      <c r="B3240">
        <v>1351.4391744557004</v>
      </c>
      <c r="C3240">
        <v>410.12625114656061</v>
      </c>
      <c r="D3240">
        <v>-530.99199121518507</v>
      </c>
      <c r="E3240">
        <v>530.99199121518507</v>
      </c>
      <c r="F3240">
        <v>-941.31292330913971</v>
      </c>
      <c r="G3240">
        <v>8.6420794883646963E-3</v>
      </c>
      <c r="H3240">
        <v>232.86055303187109</v>
      </c>
      <c r="I3240">
        <v>5.2346131503582E-2</v>
      </c>
      <c r="J3240">
        <v>7.4038825750350951E-2</v>
      </c>
      <c r="K3240">
        <v>1.3866895866930484</v>
      </c>
      <c r="L3240">
        <v>24.169282913208008</v>
      </c>
      <c r="M3240">
        <v>1450.2583407242137</v>
      </c>
      <c r="N3240">
        <v>82.911908341789257</v>
      </c>
      <c r="O3240">
        <v>0.90330329537391663</v>
      </c>
      <c r="P3240">
        <v>1.0441223250495062E-2</v>
      </c>
      <c r="Q3240">
        <v>1.5828115834130178E-2</v>
      </c>
      <c r="R3240">
        <v>0.40247721195220948</v>
      </c>
      <c r="S3240">
        <v>515.80616536756793</v>
      </c>
      <c r="T3240">
        <v>43.438136577606201</v>
      </c>
      <c r="U3240">
        <v>0.44805802047252657</v>
      </c>
      <c r="V3240">
        <v>624.660325050354</v>
      </c>
      <c r="W3240">
        <v>1</v>
      </c>
      <c r="X3240">
        <v>0.32247077703475957</v>
      </c>
      <c r="Y3240">
        <v>611.29602044045987</v>
      </c>
      <c r="Z3240">
        <v>1</v>
      </c>
      <c r="AA3240">
        <v>17.007835044012076</v>
      </c>
      <c r="AB3240">
        <v>98.999044921875011</v>
      </c>
      <c r="AC3240">
        <v>136.89044266939163</v>
      </c>
      <c r="AD3240">
        <v>2.1569357977973091E-3</v>
      </c>
      <c r="AE3240">
        <v>2.2831701085908374</v>
      </c>
      <c r="AF3240">
        <v>3.5122911930084225E-2</v>
      </c>
      <c r="AG3240">
        <v>6.4898201227044908E-4</v>
      </c>
      <c r="AH3240">
        <v>4.0312058556079861E-2</v>
      </c>
      <c r="AI3240">
        <v>10.860866606235504</v>
      </c>
      <c r="AJ3240">
        <v>6.0863977565991654</v>
      </c>
      <c r="AK3240">
        <v>11.368488948941231</v>
      </c>
      <c r="AL3240">
        <v>1.6313995706932336</v>
      </c>
      <c r="AM3240">
        <v>92.372434413433069</v>
      </c>
      <c r="AN3240">
        <v>96.556720969136549</v>
      </c>
      <c r="AO3240">
        <v>7.6465178608894346E-2</v>
      </c>
      <c r="AP3240">
        <v>0.82845757317543034</v>
      </c>
    </row>
    <row r="3241" spans="1:42">
      <c r="A3241">
        <v>1359.7316155915892</v>
      </c>
      <c r="B3241">
        <v>1571.482218079092</v>
      </c>
      <c r="C3241">
        <v>1080.2232858424941</v>
      </c>
      <c r="D3241">
        <v>-211.75060248750287</v>
      </c>
      <c r="E3241">
        <v>211.75060248750287</v>
      </c>
      <c r="F3241">
        <v>-491.25893223659796</v>
      </c>
      <c r="G3241">
        <v>1.7410786542636329E-2</v>
      </c>
      <c r="H3241">
        <v>993.66125063524089</v>
      </c>
      <c r="I3241">
        <v>5.1489246189594266E-2</v>
      </c>
      <c r="J3241">
        <v>6.7145099639892578E-3</v>
      </c>
      <c r="K3241">
        <v>1.5111234281241894</v>
      </c>
      <c r="L3241">
        <v>73.035663366317749</v>
      </c>
      <c r="M3241">
        <v>1119.012030871151</v>
      </c>
      <c r="N3241">
        <v>178.66906399192814</v>
      </c>
      <c r="O3241">
        <v>0.55811330676078796</v>
      </c>
      <c r="P3241">
        <v>1.4282165686289467E-2</v>
      </c>
      <c r="Q3241">
        <v>3.2791250281863735E-2</v>
      </c>
      <c r="R3241">
        <v>0.40212572097778321</v>
      </c>
      <c r="S3241">
        <v>431.50405093130115</v>
      </c>
      <c r="T3241">
        <v>49.425819516181946</v>
      </c>
      <c r="U3241">
        <v>0.3749876576662064</v>
      </c>
      <c r="V3241">
        <v>634.33794975280762</v>
      </c>
      <c r="W3241">
        <v>1</v>
      </c>
      <c r="X3241">
        <v>0.31752267241477972</v>
      </c>
      <c r="Y3241">
        <v>599.44890042803047</v>
      </c>
      <c r="Z3241">
        <v>1</v>
      </c>
      <c r="AA3241">
        <v>19.011648415422446</v>
      </c>
      <c r="AB3241">
        <v>77.439891296386719</v>
      </c>
      <c r="AC3241">
        <v>50.202731788158417</v>
      </c>
      <c r="AD3241">
        <v>1.1757174108782385E-2</v>
      </c>
      <c r="AE3241">
        <v>12.611867928782608</v>
      </c>
      <c r="AF3241">
        <v>6.1562422513961781E-2</v>
      </c>
      <c r="AG3241">
        <v>1.0650681712104147E-3</v>
      </c>
      <c r="AH3241">
        <v>4.5028798818588255E-2</v>
      </c>
      <c r="AI3241">
        <v>8.7301227450370789</v>
      </c>
      <c r="AJ3241">
        <v>13.140713549622467</v>
      </c>
      <c r="AK3241">
        <v>31.834876143336295</v>
      </c>
      <c r="AL3241">
        <v>6.7965652024106902</v>
      </c>
      <c r="AM3241">
        <v>27.757012236118317</v>
      </c>
      <c r="AN3241">
        <v>556.89575275847494</v>
      </c>
      <c r="AO3241">
        <v>7.418605697154998E-2</v>
      </c>
      <c r="AP3241">
        <v>0.85483326148986827</v>
      </c>
    </row>
    <row r="3242" spans="1:42">
      <c r="A3242">
        <v>352.60290565713746</v>
      </c>
      <c r="B3242">
        <v>76.975080984420629</v>
      </c>
      <c r="C3242">
        <v>179.04476463214209</v>
      </c>
      <c r="D3242">
        <v>173.55814102499536</v>
      </c>
      <c r="E3242">
        <v>-275.62782467271683</v>
      </c>
      <c r="F3242">
        <v>-173.55814102499536</v>
      </c>
      <c r="G3242">
        <v>5.0482520805175068E-2</v>
      </c>
      <c r="H3242">
        <v>322.94861245726725</v>
      </c>
      <c r="I3242">
        <v>5.3596995770931244E-2</v>
      </c>
      <c r="J3242">
        <v>4.1934248208999637E-2</v>
      </c>
      <c r="K3242">
        <v>1.1743231136143208</v>
      </c>
      <c r="L3242">
        <v>29.311206340789795</v>
      </c>
      <c r="M3242">
        <v>9.7791744990116243</v>
      </c>
      <c r="N3242">
        <v>55.761957885169991</v>
      </c>
      <c r="O3242">
        <v>0.91298940777778625</v>
      </c>
      <c r="P3242">
        <v>2.0786770926581485E-2</v>
      </c>
      <c r="Q3242">
        <v>3.657883151372273E-2</v>
      </c>
      <c r="R3242">
        <v>0.48101003170013429</v>
      </c>
      <c r="S3242">
        <v>824.71355707348857</v>
      </c>
      <c r="T3242">
        <v>48.56070876121521</v>
      </c>
      <c r="U3242">
        <v>0.41199748933315278</v>
      </c>
      <c r="V3242">
        <v>560.38005352020264</v>
      </c>
      <c r="W3242">
        <v>1</v>
      </c>
      <c r="X3242">
        <v>0.42746986389160158</v>
      </c>
      <c r="Y3242">
        <v>509.3737047540485</v>
      </c>
      <c r="Z3242">
        <v>1</v>
      </c>
      <c r="AA3242">
        <v>43.957576656064994</v>
      </c>
      <c r="AB3242">
        <v>44.57731335449219</v>
      </c>
      <c r="AC3242">
        <v>190.93427807092667</v>
      </c>
      <c r="AD3242">
        <v>4.7016616560455063E-3</v>
      </c>
      <c r="AE3242">
        <v>11.66129631424619</v>
      </c>
      <c r="AF3242">
        <v>0.18382969379425046</v>
      </c>
      <c r="AG3242">
        <v>1.1404423659694212E-3</v>
      </c>
      <c r="AH3242">
        <v>4.2621183288097379E-2</v>
      </c>
      <c r="AI3242">
        <v>5.4855111241340637</v>
      </c>
      <c r="AJ3242">
        <v>9.2720478063264462</v>
      </c>
      <c r="AK3242">
        <v>13.01972829401493</v>
      </c>
      <c r="AL3242">
        <v>4.3829548569924297</v>
      </c>
      <c r="AM3242">
        <v>82.583224236965179</v>
      </c>
      <c r="AN3242">
        <v>636.81141047901838</v>
      </c>
      <c r="AO3242">
        <v>6.719089949131013E-2</v>
      </c>
      <c r="AP3242">
        <v>0.87783710646629343</v>
      </c>
    </row>
    <row r="3243" spans="1:42">
      <c r="A3243">
        <v>672.72194317439926</v>
      </c>
      <c r="B3243">
        <v>1057.747870010222</v>
      </c>
      <c r="C3243">
        <v>842.26007853257613</v>
      </c>
      <c r="D3243">
        <v>-385.0259268358227</v>
      </c>
      <c r="E3243">
        <v>215.48779147764583</v>
      </c>
      <c r="F3243">
        <v>-215.48779147764583</v>
      </c>
      <c r="G3243">
        <v>4.4632703954113992E-2</v>
      </c>
      <c r="H3243">
        <v>1025.2547700989705</v>
      </c>
      <c r="I3243">
        <v>4.2907089293003076E-2</v>
      </c>
      <c r="J3243">
        <v>7.3288021564483649E-2</v>
      </c>
      <c r="K3243">
        <v>1.7411202418267726</v>
      </c>
      <c r="L3243">
        <v>31.652756929397583</v>
      </c>
      <c r="M3243">
        <v>1272.919130987005</v>
      </c>
      <c r="N3243">
        <v>82.546837177276615</v>
      </c>
      <c r="O3243">
        <v>0.66056236624717712</v>
      </c>
      <c r="P3243">
        <v>5.8583626747131341E-3</v>
      </c>
      <c r="Q3243">
        <v>1.1666750642988414E-2</v>
      </c>
      <c r="R3243">
        <v>0.42119526863098145</v>
      </c>
      <c r="S3243">
        <v>717.11363189545796</v>
      </c>
      <c r="T3243">
        <v>45.10553777217865</v>
      </c>
      <c r="U3243">
        <v>0.42564337790012363</v>
      </c>
      <c r="V3243">
        <v>637.82844543457031</v>
      </c>
      <c r="W3243">
        <v>1</v>
      </c>
      <c r="X3243">
        <v>0.37053844094276428</v>
      </c>
      <c r="Y3243">
        <v>686.2671231155698</v>
      </c>
      <c r="Z3243">
        <v>1</v>
      </c>
      <c r="AA3243">
        <v>28.41186159089089</v>
      </c>
      <c r="AB3243">
        <v>136.38535406494142</v>
      </c>
      <c r="AC3243">
        <v>148.4922394156456</v>
      </c>
      <c r="AD3243">
        <v>9.8320659409221432E-3</v>
      </c>
      <c r="AE3243">
        <v>15.145510070170484</v>
      </c>
      <c r="AF3243">
        <v>0.15345037579536436</v>
      </c>
      <c r="AG3243">
        <v>1.3680947501093505E-3</v>
      </c>
      <c r="AH3243">
        <v>9.9709159135818459E-3</v>
      </c>
      <c r="AI3243">
        <v>27.92470782995224</v>
      </c>
      <c r="AJ3243">
        <v>11.668795450861142</v>
      </c>
      <c r="AK3243">
        <v>24.010153478980065</v>
      </c>
      <c r="AL3243">
        <v>5.6133176942274225</v>
      </c>
      <c r="AM3243">
        <v>77.942908489704124</v>
      </c>
      <c r="AN3243">
        <v>292.21273652219588</v>
      </c>
      <c r="AO3243">
        <v>9.6789261221885678E-2</v>
      </c>
      <c r="AP3243">
        <v>0.82153415632247928</v>
      </c>
    </row>
    <row r="3244" spans="1:42">
      <c r="A3244">
        <v>975.59259861318878</v>
      </c>
      <c r="B3244">
        <v>765.74419071541934</v>
      </c>
      <c r="C3244">
        <v>1349.6268710376612</v>
      </c>
      <c r="D3244">
        <v>-374.03427242447242</v>
      </c>
      <c r="E3244">
        <v>-583.88268032224187</v>
      </c>
      <c r="F3244">
        <v>374.03427242447242</v>
      </c>
      <c r="G3244">
        <v>4.8536154112324634E-2</v>
      </c>
      <c r="H3244">
        <v>3815.687732132375</v>
      </c>
      <c r="I3244">
        <v>2.3677072227001189E-2</v>
      </c>
      <c r="J3244">
        <v>1.8517300367355348E-2</v>
      </c>
      <c r="K3244">
        <v>1.8238145327627657</v>
      </c>
      <c r="L3244">
        <v>21.009030342102051</v>
      </c>
      <c r="M3244">
        <v>4.9728046624954452</v>
      </c>
      <c r="N3244">
        <v>197.8754309576035</v>
      </c>
      <c r="O3244">
        <v>0.5916379988193512</v>
      </c>
      <c r="P3244">
        <v>3.6637466218736431E-3</v>
      </c>
      <c r="Q3244">
        <v>8.1166735225253629E-3</v>
      </c>
      <c r="R3244">
        <v>0.41107223987579344</v>
      </c>
      <c r="S3244">
        <v>983.15872332710842</v>
      </c>
      <c r="T3244">
        <v>33.308696746826172</v>
      </c>
      <c r="U3244">
        <v>0.28489878833293919</v>
      </c>
      <c r="V3244">
        <v>605.69221973419189</v>
      </c>
      <c r="W3244">
        <v>1</v>
      </c>
      <c r="X3244">
        <v>0.34155422449111938</v>
      </c>
      <c r="Y3244">
        <v>386.97302347556717</v>
      </c>
      <c r="Z3244">
        <v>1</v>
      </c>
      <c r="AA3244">
        <v>22.230980113210684</v>
      </c>
      <c r="AB3244">
        <v>20.953900146484376</v>
      </c>
      <c r="AC3244">
        <v>178.20021659135818</v>
      </c>
      <c r="AD3244">
        <v>3.2965782361152845E-3</v>
      </c>
      <c r="AE3244">
        <v>1.2867575131091022</v>
      </c>
      <c r="AF3244">
        <v>0.19916508436203001</v>
      </c>
      <c r="AG3244">
        <v>1.5397060534034883E-4</v>
      </c>
      <c r="AH3244">
        <v>5.2142922079563142E-2</v>
      </c>
      <c r="AI3244">
        <v>25.161367952823639</v>
      </c>
      <c r="AJ3244">
        <v>10.874438657009927</v>
      </c>
      <c r="AK3244">
        <v>49.676325572133067</v>
      </c>
      <c r="AL3244">
        <v>3.742874239115463</v>
      </c>
      <c r="AM3244">
        <v>61.192099845409388</v>
      </c>
      <c r="AN3244">
        <v>519.96119782753738</v>
      </c>
      <c r="AO3244">
        <v>9.578862202167511E-2</v>
      </c>
      <c r="AP3244">
        <v>0.81479695439338695</v>
      </c>
    </row>
    <row r="3245" spans="1:42">
      <c r="A3245">
        <v>476.12173382031762</v>
      </c>
      <c r="B3245">
        <v>354.98082349975454</v>
      </c>
      <c r="C3245">
        <v>202.86840316118139</v>
      </c>
      <c r="D3245">
        <v>121.14091032056308</v>
      </c>
      <c r="E3245">
        <v>-121.14091032056308</v>
      </c>
      <c r="F3245">
        <v>-273.25333065913622</v>
      </c>
      <c r="G3245">
        <v>1.2750109105270628E-2</v>
      </c>
      <c r="H3245">
        <v>238.02267152675114</v>
      </c>
      <c r="I3245">
        <v>4.9913330376148222E-2</v>
      </c>
      <c r="J3245">
        <v>8.6430083274841307E-2</v>
      </c>
      <c r="K3245">
        <v>1.8628539547145366</v>
      </c>
      <c r="L3245">
        <v>67.002447843551636</v>
      </c>
      <c r="M3245">
        <v>1.6526201890598204</v>
      </c>
      <c r="N3245">
        <v>91.419443217849746</v>
      </c>
      <c r="O3245">
        <v>0.9001288115978241</v>
      </c>
      <c r="P3245">
        <v>4.6473163498772507E-3</v>
      </c>
      <c r="Q3245">
        <v>2.3269183105892603E-2</v>
      </c>
      <c r="R3245">
        <v>0.44940040588378904</v>
      </c>
      <c r="S3245">
        <v>393.0957981631737</v>
      </c>
      <c r="T3245">
        <v>29.984799027442932</v>
      </c>
      <c r="U3245">
        <v>0.30151123344898229</v>
      </c>
      <c r="V3245">
        <v>452.74853706359863</v>
      </c>
      <c r="W3245">
        <v>1</v>
      </c>
      <c r="X3245">
        <v>0.42731874346733095</v>
      </c>
      <c r="Y3245">
        <v>635.62062139213492</v>
      </c>
      <c r="Z3245">
        <v>1</v>
      </c>
      <c r="AA3245">
        <v>4.2479884815692905</v>
      </c>
      <c r="AB3245">
        <v>30.131432067871096</v>
      </c>
      <c r="AC3245">
        <v>180.77823370695114</v>
      </c>
      <c r="AD3245">
        <v>4.2029584574903179E-3</v>
      </c>
      <c r="AE3245">
        <v>19.90584388333485</v>
      </c>
      <c r="AF3245">
        <v>2.0977252721786493E-2</v>
      </c>
      <c r="AG3245">
        <v>1.7052300072337395E-4</v>
      </c>
      <c r="AH3245">
        <v>1.6925338840484618E-2</v>
      </c>
      <c r="AI3245">
        <v>13.754520118236542</v>
      </c>
      <c r="AJ3245">
        <v>5.1691186262724926</v>
      </c>
      <c r="AK3245">
        <v>6.1543699854612353</v>
      </c>
      <c r="AL3245">
        <v>3.0916533375320654</v>
      </c>
      <c r="AM3245">
        <v>59.575541651248926</v>
      </c>
      <c r="AN3245">
        <v>269.06643618904559</v>
      </c>
      <c r="AO3245">
        <v>4.2399659991264341E-2</v>
      </c>
      <c r="AP3245">
        <v>0.90581237506866463</v>
      </c>
    </row>
    <row r="3246" spans="1:42">
      <c r="A3246">
        <v>1321.6805150961022</v>
      </c>
      <c r="B3246">
        <v>1035.5623193430649</v>
      </c>
      <c r="C3246">
        <v>1056.6453350746965</v>
      </c>
      <c r="D3246">
        <v>265.03518002140572</v>
      </c>
      <c r="E3246">
        <v>-286.1181957530373</v>
      </c>
      <c r="F3246">
        <v>-265.03518002140572</v>
      </c>
      <c r="G3246">
        <v>1.194074836419748E-3</v>
      </c>
      <c r="H3246">
        <v>2009.8068546795923</v>
      </c>
      <c r="I3246">
        <v>3.4494625031948084E-2</v>
      </c>
      <c r="J3246">
        <v>5.876124882698059E-2</v>
      </c>
      <c r="K3246">
        <v>1.601537116843462</v>
      </c>
      <c r="L3246">
        <v>19.740660190582275</v>
      </c>
      <c r="M3246">
        <v>10.554806865372228</v>
      </c>
      <c r="N3246">
        <v>183.16248957080845</v>
      </c>
      <c r="O3246">
        <v>0.58368876576423645</v>
      </c>
      <c r="P3246">
        <v>4.9080064561631935E-3</v>
      </c>
      <c r="Q3246">
        <v>1.1704282919565835E-2</v>
      </c>
      <c r="R3246">
        <v>0.449194598197937</v>
      </c>
      <c r="S3246">
        <v>689.47577757957652</v>
      </c>
      <c r="T3246">
        <v>44.302278757095337</v>
      </c>
      <c r="U3246">
        <v>0.40133528172969818</v>
      </c>
      <c r="V3246">
        <v>642.24965572357178</v>
      </c>
      <c r="W3246">
        <v>1</v>
      </c>
      <c r="X3246">
        <v>0.2856180238723755</v>
      </c>
      <c r="Y3246">
        <v>522.40159669981904</v>
      </c>
      <c r="Z3246">
        <v>1</v>
      </c>
      <c r="AA3246">
        <v>7.623570991621019</v>
      </c>
      <c r="AB3246">
        <v>115.86177404785157</v>
      </c>
      <c r="AC3246">
        <v>109.85006242990494</v>
      </c>
      <c r="AD3246">
        <v>1.3273716788006644E-2</v>
      </c>
      <c r="AE3246">
        <v>7.6711275561733965</v>
      </c>
      <c r="AF3246">
        <v>-1.2791204452514648E-2</v>
      </c>
      <c r="AG3246">
        <v>9.9465971137200574E-4</v>
      </c>
      <c r="AH3246">
        <v>1.2783177030086516E-2</v>
      </c>
      <c r="AI3246">
        <v>16.68561726808548</v>
      </c>
      <c r="AJ3246">
        <v>14.140248950729649</v>
      </c>
      <c r="AK3246">
        <v>56.789210348725319</v>
      </c>
      <c r="AL3246">
        <v>1.9344785704238521</v>
      </c>
      <c r="AM3246">
        <v>105.53479121923446</v>
      </c>
      <c r="AN3246">
        <v>632.97173081647088</v>
      </c>
      <c r="AO3246">
        <v>8.2758712410926819E-2</v>
      </c>
      <c r="AP3246">
        <v>0.91901814723014841</v>
      </c>
    </row>
    <row r="3247" spans="1:42">
      <c r="A3247">
        <v>2569.7455077103109</v>
      </c>
      <c r="B3247">
        <v>4495.2027685181256</v>
      </c>
      <c r="C3247">
        <v>2616.8790597166508</v>
      </c>
      <c r="D3247">
        <v>-1925.4572608078147</v>
      </c>
      <c r="E3247">
        <v>1878.3237088014748</v>
      </c>
      <c r="F3247">
        <v>-1878.3237088014748</v>
      </c>
      <c r="G3247">
        <v>5.6902415141220346E-2</v>
      </c>
      <c r="H3247">
        <v>1132.4605275598287</v>
      </c>
      <c r="I3247">
        <v>2.5346409380435943E-2</v>
      </c>
      <c r="J3247">
        <v>4.154071950912476E-2</v>
      </c>
      <c r="K3247">
        <v>1.5195660523831842</v>
      </c>
      <c r="L3247">
        <v>55.495258569717407</v>
      </c>
      <c r="M3247">
        <v>6291.1123148737561</v>
      </c>
      <c r="N3247">
        <v>155.67022771911624</v>
      </c>
      <c r="O3247">
        <v>0.95567616820335388</v>
      </c>
      <c r="P3247">
        <v>1.628631512324015E-2</v>
      </c>
      <c r="Q3247">
        <v>3.6719261646270748E-2</v>
      </c>
      <c r="R3247">
        <v>0.46020548820495605</v>
      </c>
      <c r="S3247">
        <v>513.73266759310047</v>
      </c>
      <c r="T3247">
        <v>44.934269785881042</v>
      </c>
      <c r="U3247">
        <v>0.36945462763309478</v>
      </c>
      <c r="V3247">
        <v>546.78621292114258</v>
      </c>
      <c r="W3247">
        <v>1</v>
      </c>
      <c r="X3247">
        <v>0.43192669034004216</v>
      </c>
      <c r="Y3247">
        <v>468.29617478341038</v>
      </c>
      <c r="Z3247">
        <v>1</v>
      </c>
      <c r="AA3247">
        <v>25.925268023004538</v>
      </c>
      <c r="AB3247">
        <v>39.262844055175783</v>
      </c>
      <c r="AC3247">
        <v>194.19663995504379</v>
      </c>
      <c r="AD3247">
        <v>8.6059961563501597E-3</v>
      </c>
      <c r="AE3247">
        <v>3.5903441911731266</v>
      </c>
      <c r="AF3247">
        <v>0.21362608551979062</v>
      </c>
      <c r="AG3247">
        <v>2.999109359628584E-4</v>
      </c>
      <c r="AH3247">
        <v>4.2585030245780947E-2</v>
      </c>
      <c r="AI3247">
        <v>9.4644936919212341</v>
      </c>
      <c r="AJ3247">
        <v>12.166375693814615</v>
      </c>
      <c r="AK3247">
        <v>21.792063626646996</v>
      </c>
      <c r="AL3247">
        <v>2.547361340962059</v>
      </c>
      <c r="AM3247">
        <v>93.468669044971463</v>
      </c>
      <c r="AN3247">
        <v>652.19005550442876</v>
      </c>
      <c r="AO3247">
        <v>9.8004924178123481E-2</v>
      </c>
      <c r="AP3247">
        <v>0.82690656518936168</v>
      </c>
    </row>
    <row r="3248" spans="1:42">
      <c r="A3248">
        <v>441.28921981106379</v>
      </c>
      <c r="B3248">
        <v>284.47284525697057</v>
      </c>
      <c r="C3248">
        <v>330.12822145457062</v>
      </c>
      <c r="D3248">
        <v>111.16099835649317</v>
      </c>
      <c r="E3248">
        <v>-156.81637455409322</v>
      </c>
      <c r="F3248">
        <v>-111.16099835649317</v>
      </c>
      <c r="G3248">
        <v>0.1013173816979332</v>
      </c>
      <c r="H3248">
        <v>701.61715076115308</v>
      </c>
      <c r="I3248">
        <v>2.7572176158428191E-2</v>
      </c>
      <c r="J3248">
        <v>7.9031938314437861E-2</v>
      </c>
      <c r="K3248">
        <v>1.0061025174677372</v>
      </c>
      <c r="L3248">
        <v>62.185173034667969</v>
      </c>
      <c r="M3248">
        <v>85.726542644681459</v>
      </c>
      <c r="N3248">
        <v>75.42903167400361</v>
      </c>
      <c r="O3248">
        <v>0.90906968712806702</v>
      </c>
      <c r="P3248">
        <v>1.7286396132575137E-2</v>
      </c>
      <c r="Q3248">
        <v>2.3018363263871931E-2</v>
      </c>
      <c r="R3248">
        <v>0.45874380588531494</v>
      </c>
      <c r="S3248">
        <v>355.03683621915553</v>
      </c>
      <c r="T3248">
        <v>40.979015827178955</v>
      </c>
      <c r="U3248">
        <v>0.32440572440624238</v>
      </c>
      <c r="V3248">
        <v>474.55675601959229</v>
      </c>
      <c r="W3248">
        <v>1</v>
      </c>
      <c r="X3248">
        <v>0.40036988019943237</v>
      </c>
      <c r="Y3248">
        <v>530.01736343553944</v>
      </c>
      <c r="Z3248">
        <v>1</v>
      </c>
      <c r="AA3248">
        <v>42.559438461217887</v>
      </c>
      <c r="AB3248">
        <v>29.615403808593751</v>
      </c>
      <c r="AC3248">
        <v>105.22433072328568</v>
      </c>
      <c r="AD3248">
        <v>1.0929317963428987E-2</v>
      </c>
      <c r="AE3248">
        <v>82.767286996334477</v>
      </c>
      <c r="AF3248">
        <v>0.21619874238967893</v>
      </c>
      <c r="AG3248">
        <v>2.2601110171977895E-4</v>
      </c>
      <c r="AH3248">
        <v>3.5337205708026884E-2</v>
      </c>
      <c r="AI3248">
        <v>17.895478308200836</v>
      </c>
      <c r="AJ3248">
        <v>7.0623046831170333</v>
      </c>
      <c r="AK3248">
        <v>18.434771173596381</v>
      </c>
      <c r="AL3248">
        <v>6.5890214956747863</v>
      </c>
      <c r="AM3248">
        <v>24.46480177640915</v>
      </c>
      <c r="AN3248">
        <v>444.46166766426239</v>
      </c>
      <c r="AO3248">
        <v>8.3349583745002745E-2</v>
      </c>
      <c r="AP3248">
        <v>0.8586328871250154</v>
      </c>
    </row>
    <row r="3249" spans="1:42">
      <c r="A3249">
        <v>1661.3978774628413</v>
      </c>
      <c r="B3249">
        <v>1322.1761038026923</v>
      </c>
      <c r="C3249">
        <v>938.20631355706655</v>
      </c>
      <c r="D3249">
        <v>339.22177366014898</v>
      </c>
      <c r="E3249">
        <v>-339.22177366014898</v>
      </c>
      <c r="F3249">
        <v>-723.19156390577473</v>
      </c>
      <c r="G3249">
        <v>8.5208859513776464E-2</v>
      </c>
      <c r="H3249">
        <v>1079.0528953806554</v>
      </c>
      <c r="I3249">
        <v>3.669808655977249E-2</v>
      </c>
      <c r="J3249">
        <v>7.7803157806396489E-2</v>
      </c>
      <c r="K3249">
        <v>1.434905930584669</v>
      </c>
      <c r="L3249">
        <v>28.102258443832397</v>
      </c>
      <c r="M3249">
        <v>6.6756087372554234</v>
      </c>
      <c r="N3249">
        <v>201.73675972404484</v>
      </c>
      <c r="O3249">
        <v>0.69796249270439148</v>
      </c>
      <c r="P3249">
        <v>1.9291553656260171E-2</v>
      </c>
      <c r="Q3249">
        <v>4.253092940648396E-2</v>
      </c>
      <c r="R3249">
        <v>0.3835983085632324</v>
      </c>
      <c r="S3249">
        <v>488.02785656708716</v>
      </c>
      <c r="T3249">
        <v>49.306061863899231</v>
      </c>
      <c r="U3249">
        <v>0.44931547939777372</v>
      </c>
      <c r="V3249">
        <v>518.29352378845215</v>
      </c>
      <c r="W3249">
        <v>1</v>
      </c>
      <c r="X3249">
        <v>0.30800547003746037</v>
      </c>
      <c r="Y3249">
        <v>356.03400232263385</v>
      </c>
      <c r="Z3249">
        <v>1</v>
      </c>
      <c r="AA3249">
        <v>33.559031494493489</v>
      </c>
      <c r="AB3249">
        <v>140.63780877685548</v>
      </c>
      <c r="AC3249">
        <v>93.866781890392303</v>
      </c>
      <c r="AD3249">
        <v>1.5369738065279446E-2</v>
      </c>
      <c r="AE3249">
        <v>27.516621072263284</v>
      </c>
      <c r="AF3249">
        <v>0.26155373454093933</v>
      </c>
      <c r="AG3249">
        <v>8.4501831516770964E-4</v>
      </c>
      <c r="AH3249">
        <v>1.5734651994705199E-2</v>
      </c>
      <c r="AI3249">
        <v>18.284914195537567</v>
      </c>
      <c r="AJ3249">
        <v>14.92715757434334</v>
      </c>
      <c r="AK3249">
        <v>26.210653225779534</v>
      </c>
      <c r="AL3249">
        <v>4.5169507659838812</v>
      </c>
      <c r="AM3249">
        <v>65.871008932590485</v>
      </c>
      <c r="AN3249">
        <v>820.60335078727871</v>
      </c>
      <c r="AO3249">
        <v>7.4075146555900584E-2</v>
      </c>
      <c r="AP3249">
        <v>0.83286592102050794</v>
      </c>
    </row>
    <row r="3250" spans="1:42">
      <c r="A3250">
        <v>897.31990932124302</v>
      </c>
      <c r="B3250">
        <v>1726.6448902436819</v>
      </c>
      <c r="C3250">
        <v>1463.5136955967469</v>
      </c>
      <c r="D3250">
        <v>-829.32498092243884</v>
      </c>
      <c r="E3250">
        <v>263.131194646935</v>
      </c>
      <c r="F3250">
        <v>-263.131194646935</v>
      </c>
      <c r="G3250">
        <v>3.5382449208506209E-2</v>
      </c>
      <c r="H3250">
        <v>1288.0068300308435</v>
      </c>
      <c r="I3250">
        <v>5.9437130391597745E-2</v>
      </c>
      <c r="J3250">
        <v>3.099404168128967E-2</v>
      </c>
      <c r="K3250">
        <v>1.6981560776531697</v>
      </c>
      <c r="L3250">
        <v>44.816567897796631</v>
      </c>
      <c r="M3250">
        <v>2648.0037068034017</v>
      </c>
      <c r="N3250">
        <v>120.72476615390779</v>
      </c>
      <c r="O3250">
        <v>0.6272595226764679</v>
      </c>
      <c r="P3250">
        <v>4.4203620486789269E-3</v>
      </c>
      <c r="Q3250">
        <v>4.1635695033603237E-3</v>
      </c>
      <c r="R3250">
        <v>0.40679749965667727</v>
      </c>
      <c r="S3250">
        <v>741.43409481523486</v>
      </c>
      <c r="T3250">
        <v>27.234476804733276</v>
      </c>
      <c r="U3250">
        <v>0.41026551187038424</v>
      </c>
      <c r="V3250">
        <v>508.09447765350342</v>
      </c>
      <c r="W3250">
        <v>1</v>
      </c>
      <c r="X3250">
        <v>0.32398911476135256</v>
      </c>
      <c r="Y3250">
        <v>387.85741641020326</v>
      </c>
      <c r="Z3250">
        <v>1</v>
      </c>
      <c r="AA3250">
        <v>8.4626827856731435</v>
      </c>
      <c r="AB3250">
        <v>87.64675817871094</v>
      </c>
      <c r="AC3250">
        <v>164.88912254571915</v>
      </c>
      <c r="AD3250">
        <v>1.407938737135667E-2</v>
      </c>
      <c r="AE3250">
        <v>32.864179830096745</v>
      </c>
      <c r="AF3250">
        <v>1.1687293052673339E-2</v>
      </c>
      <c r="AG3250">
        <v>1.2840224479226047E-3</v>
      </c>
      <c r="AH3250">
        <v>4.651305865049362E-2</v>
      </c>
      <c r="AI3250">
        <v>22.121334373950958</v>
      </c>
      <c r="AJ3250">
        <v>16.243236278037237</v>
      </c>
      <c r="AK3250">
        <v>42.859074330925942</v>
      </c>
      <c r="AL3250">
        <v>6.0145052782993691</v>
      </c>
      <c r="AM3250">
        <v>51.925283372402191</v>
      </c>
      <c r="AN3250">
        <v>616.49252994719859</v>
      </c>
      <c r="AO3250">
        <v>8.8901445984840399E-2</v>
      </c>
      <c r="AP3250">
        <v>0.82781829810142527</v>
      </c>
    </row>
    <row r="3251" spans="1:42">
      <c r="A3251">
        <v>664.14384593523118</v>
      </c>
      <c r="B3251">
        <v>420.14578115838901</v>
      </c>
      <c r="C3251">
        <v>284.29655498921409</v>
      </c>
      <c r="D3251">
        <v>243.99806477684217</v>
      </c>
      <c r="E3251">
        <v>-243.99806477684217</v>
      </c>
      <c r="F3251">
        <v>-379.8472909460171</v>
      </c>
      <c r="G3251">
        <v>2.0268793981033571E-2</v>
      </c>
      <c r="H3251">
        <v>117.78317234356483</v>
      </c>
      <c r="I3251">
        <v>4.4629067480564111E-2</v>
      </c>
      <c r="J3251">
        <v>2.9340078830718992E-2</v>
      </c>
      <c r="K3251">
        <v>1.9073887077271938</v>
      </c>
      <c r="L3251">
        <v>22.698813676834106</v>
      </c>
      <c r="M3251">
        <v>10.583654299213791</v>
      </c>
      <c r="N3251">
        <v>135.03550671310427</v>
      </c>
      <c r="O3251">
        <v>0.66620287299156189</v>
      </c>
      <c r="P3251">
        <v>1.5481743971506753E-2</v>
      </c>
      <c r="Q3251">
        <v>3.2736358695560026E-2</v>
      </c>
      <c r="R3251">
        <v>0.49796509742736816</v>
      </c>
      <c r="S3251">
        <v>834.4351603597122</v>
      </c>
      <c r="T3251">
        <v>30.699357390403748</v>
      </c>
      <c r="U3251">
        <v>0.29469547331333162</v>
      </c>
      <c r="V3251">
        <v>599.41158294677734</v>
      </c>
      <c r="W3251">
        <v>1</v>
      </c>
      <c r="X3251">
        <v>0.40768459916114808</v>
      </c>
      <c r="Y3251">
        <v>654.25479550616365</v>
      </c>
      <c r="Z3251">
        <v>1</v>
      </c>
      <c r="AA3251">
        <v>15.076130019083026</v>
      </c>
      <c r="AB3251">
        <v>163.79604498291016</v>
      </c>
      <c r="AC3251">
        <v>50.313256680965424</v>
      </c>
      <c r="AD3251">
        <v>9.304046630859375E-3</v>
      </c>
      <c r="AE3251">
        <v>55.211621413949239</v>
      </c>
      <c r="AF3251">
        <v>4.1997138261795033E-2</v>
      </c>
      <c r="AG3251">
        <v>6.8221871607093687E-4</v>
      </c>
      <c r="AH3251">
        <v>1.2861502671241759E-2</v>
      </c>
      <c r="AI3251">
        <v>8.5095438361167908</v>
      </c>
      <c r="AJ3251">
        <v>15.385377344272856</v>
      </c>
      <c r="AK3251">
        <v>1.2484072154760359</v>
      </c>
      <c r="AL3251">
        <v>6.4255166991360131</v>
      </c>
      <c r="AM3251">
        <v>23.013115513324738</v>
      </c>
      <c r="AN3251">
        <v>586.44789563594145</v>
      </c>
      <c r="AO3251">
        <v>3.4656591773033145E-2</v>
      </c>
      <c r="AP3251">
        <v>0.8468939337730409</v>
      </c>
    </row>
    <row r="3252" spans="1:42">
      <c r="A3252">
        <v>84.053075374870389</v>
      </c>
      <c r="B3252">
        <v>-155.34677893456254</v>
      </c>
      <c r="C3252">
        <v>250.01280780932569</v>
      </c>
      <c r="D3252">
        <v>-165.9597324344553</v>
      </c>
      <c r="E3252">
        <v>-405.35958674388826</v>
      </c>
      <c r="F3252">
        <v>165.9597324344553</v>
      </c>
      <c r="G3252">
        <v>5.0609336503058622E-3</v>
      </c>
      <c r="H3252">
        <v>898.80414987124459</v>
      </c>
      <c r="I3252">
        <v>1.8262400329113006E-2</v>
      </c>
      <c r="J3252">
        <v>0.1020173099040985</v>
      </c>
      <c r="K3252">
        <v>1.0767971443235873</v>
      </c>
      <c r="L3252">
        <v>74.997515678405762</v>
      </c>
      <c r="M3252">
        <v>22.3725403794225</v>
      </c>
      <c r="N3252">
        <v>24.948487834739687</v>
      </c>
      <c r="O3252">
        <v>0.62635031342506409</v>
      </c>
      <c r="P3252">
        <v>1.2651179631551104E-3</v>
      </c>
      <c r="Q3252">
        <v>7.4641746415032269E-3</v>
      </c>
      <c r="R3252">
        <v>0.41101925373077391</v>
      </c>
      <c r="S3252">
        <v>1092.6394058189885</v>
      </c>
      <c r="T3252">
        <v>39.312863349914551</v>
      </c>
      <c r="U3252">
        <v>0.35515793025493625</v>
      </c>
      <c r="V3252">
        <v>477.44534015655518</v>
      </c>
      <c r="W3252">
        <v>1</v>
      </c>
      <c r="X3252">
        <v>0.34228200197219849</v>
      </c>
      <c r="Y3252">
        <v>313.2752768388699</v>
      </c>
      <c r="Z3252">
        <v>1</v>
      </c>
      <c r="AA3252">
        <v>46.538262822408683</v>
      </c>
      <c r="AB3252">
        <v>13.937305908203125</v>
      </c>
      <c r="AC3252">
        <v>162.4329999089241</v>
      </c>
      <c r="AD3252">
        <v>1.9314904498238849E-3</v>
      </c>
      <c r="AE3252">
        <v>8.494388184816632</v>
      </c>
      <c r="AF3252">
        <v>1.4197518825531004E-2</v>
      </c>
      <c r="AG3252">
        <v>1.0768218019414008E-3</v>
      </c>
      <c r="AH3252">
        <v>5.1930016863346098E-2</v>
      </c>
      <c r="AI3252">
        <v>23.889857828617096</v>
      </c>
      <c r="AJ3252">
        <v>16.435461203792464</v>
      </c>
      <c r="AK3252">
        <v>14.189582589268683</v>
      </c>
      <c r="AL3252">
        <v>5.4332349871749752</v>
      </c>
      <c r="AM3252">
        <v>56.470911300182337</v>
      </c>
      <c r="AN3252">
        <v>601.72203789352716</v>
      </c>
      <c r="AO3252">
        <v>8.1690055966377267E-2</v>
      </c>
      <c r="AP3252">
        <v>0.82589017605781567</v>
      </c>
    </row>
    <row r="3253" spans="1:42">
      <c r="A3253">
        <v>594.25410216611715</v>
      </c>
      <c r="B3253">
        <v>1260.2866289323849</v>
      </c>
      <c r="C3253">
        <v>1024.5835394306198</v>
      </c>
      <c r="D3253">
        <v>-666.03252676626778</v>
      </c>
      <c r="E3253">
        <v>235.70308950176513</v>
      </c>
      <c r="F3253">
        <v>-235.70308950176513</v>
      </c>
      <c r="G3253">
        <v>6.0802292873115019E-2</v>
      </c>
      <c r="H3253">
        <v>748.49370949653917</v>
      </c>
      <c r="I3253">
        <v>5.2734628021717071E-2</v>
      </c>
      <c r="J3253">
        <v>6.2869866371154784E-2</v>
      </c>
      <c r="K3253">
        <v>1.5950780373752116</v>
      </c>
      <c r="L3253">
        <v>23.908337354660034</v>
      </c>
      <c r="M3253">
        <v>1942.3811309502373</v>
      </c>
      <c r="N3253">
        <v>76.860509604263314</v>
      </c>
      <c r="O3253">
        <v>0.66963192820549011</v>
      </c>
      <c r="P3253">
        <v>1.5623948785993786E-2</v>
      </c>
      <c r="Q3253">
        <v>3.9899839878082266E-2</v>
      </c>
      <c r="R3253">
        <v>0.41196552276611331</v>
      </c>
      <c r="S3253">
        <v>990.51330972250867</v>
      </c>
      <c r="T3253">
        <v>45.976033806800842</v>
      </c>
      <c r="U3253">
        <v>0.28623730957508092</v>
      </c>
      <c r="V3253">
        <v>609.19556617736816</v>
      </c>
      <c r="W3253">
        <v>1</v>
      </c>
      <c r="X3253">
        <v>0.3029861724376679</v>
      </c>
      <c r="Y3253">
        <v>363.88916938182376</v>
      </c>
      <c r="Z3253">
        <v>1</v>
      </c>
      <c r="AA3253">
        <v>3.8465620635700235</v>
      </c>
      <c r="AB3253">
        <v>166.88677142333987</v>
      </c>
      <c r="AC3253">
        <v>75.637809932231903</v>
      </c>
      <c r="AD3253">
        <v>1.2358207376594217E-2</v>
      </c>
      <c r="AE3253">
        <v>9.0613572987198747</v>
      </c>
      <c r="AF3253">
        <v>0.23817956328392023</v>
      </c>
      <c r="AG3253">
        <v>9.7604627673645705E-4</v>
      </c>
      <c r="AH3253">
        <v>4.9441455078125002E-2</v>
      </c>
      <c r="AI3253">
        <v>24.823746383190155</v>
      </c>
      <c r="AJ3253">
        <v>12.720556525062007</v>
      </c>
      <c r="AK3253">
        <v>22.98991238772869</v>
      </c>
      <c r="AL3253">
        <v>4.5711478665507945</v>
      </c>
      <c r="AM3253">
        <v>56.204253923892978</v>
      </c>
      <c r="AN3253">
        <v>113.7313966144487</v>
      </c>
      <c r="AO3253">
        <v>8.896544635295868E-2</v>
      </c>
      <c r="AP3253">
        <v>0.82319214153289799</v>
      </c>
    </row>
    <row r="3254" spans="1:42">
      <c r="A3254">
        <v>868.26883771694884</v>
      </c>
      <c r="B3254">
        <v>804.91417684147495</v>
      </c>
      <c r="C3254">
        <v>512.95791550026559</v>
      </c>
      <c r="D3254">
        <v>63.354660875473883</v>
      </c>
      <c r="E3254">
        <v>-63.354660875473883</v>
      </c>
      <c r="F3254">
        <v>-355.31092221668325</v>
      </c>
      <c r="G3254">
        <v>6.2337233879489765E-2</v>
      </c>
      <c r="H3254">
        <v>578.46375751671997</v>
      </c>
      <c r="I3254">
        <v>2.6757031381130218E-2</v>
      </c>
      <c r="J3254">
        <v>9.4082822084426879E-2</v>
      </c>
      <c r="K3254">
        <v>1.0770243808090687</v>
      </c>
      <c r="L3254">
        <v>69.573109149932861</v>
      </c>
      <c r="M3254">
        <v>1.6060037677029499</v>
      </c>
      <c r="N3254">
        <v>150.04015247821809</v>
      </c>
      <c r="O3254">
        <v>0.53710988163948059</v>
      </c>
      <c r="P3254">
        <v>8.4777005513509106E-3</v>
      </c>
      <c r="Q3254">
        <v>8.3668475151061992E-3</v>
      </c>
      <c r="R3254">
        <v>0.45653357982635501</v>
      </c>
      <c r="S3254">
        <v>922.21849558360896</v>
      </c>
      <c r="T3254">
        <v>39.947634935379028</v>
      </c>
      <c r="U3254">
        <v>0.33494540631771091</v>
      </c>
      <c r="V3254">
        <v>624.41842555999756</v>
      </c>
      <c r="W3254">
        <v>1</v>
      </c>
      <c r="X3254">
        <v>0.37133801937103272</v>
      </c>
      <c r="Y3254">
        <v>324.3986528195839</v>
      </c>
      <c r="Z3254">
        <v>1</v>
      </c>
      <c r="AA3254">
        <v>31.203843522596365</v>
      </c>
      <c r="AB3254">
        <v>31.362015747070316</v>
      </c>
      <c r="AC3254">
        <v>55.013860762119293</v>
      </c>
      <c r="AD3254">
        <v>2.4779148590870393E-3</v>
      </c>
      <c r="AE3254">
        <v>99.648421968100834</v>
      </c>
      <c r="AF3254">
        <v>0.23937944412231441</v>
      </c>
      <c r="AG3254">
        <v>1.7920431329011556E-4</v>
      </c>
      <c r="AH3254">
        <v>5.4692029321193693E-2</v>
      </c>
      <c r="AI3254">
        <v>20.877135097980499</v>
      </c>
      <c r="AJ3254">
        <v>9.1460423835435876</v>
      </c>
      <c r="AK3254">
        <v>13.324373951554298</v>
      </c>
      <c r="AL3254">
        <v>7.5295646868470705</v>
      </c>
      <c r="AM3254">
        <v>101.93975929021835</v>
      </c>
      <c r="AN3254">
        <v>140.83029273639755</v>
      </c>
      <c r="AO3254">
        <v>0.10927046740055084</v>
      </c>
      <c r="AP3254">
        <v>0.909896738767624</v>
      </c>
    </row>
    <row r="3255" spans="1:42">
      <c r="A3255">
        <v>532.50613411279016</v>
      </c>
      <c r="B3255">
        <v>575.76090696788924</v>
      </c>
      <c r="C3255">
        <v>700.23572675540299</v>
      </c>
      <c r="D3255">
        <v>-167.72959264261283</v>
      </c>
      <c r="E3255">
        <v>-124.47481978751375</v>
      </c>
      <c r="F3255">
        <v>124.47481978751375</v>
      </c>
      <c r="G3255">
        <v>6.9890969781378459E-2</v>
      </c>
      <c r="H3255">
        <v>893.63657463131688</v>
      </c>
      <c r="I3255">
        <v>4.3560239374637599E-2</v>
      </c>
      <c r="J3255">
        <v>6.9862857341766352E-2</v>
      </c>
      <c r="K3255">
        <v>1.2340939207494259</v>
      </c>
      <c r="L3255">
        <v>60.446039438247681</v>
      </c>
      <c r="M3255">
        <v>904.36707451121424</v>
      </c>
      <c r="N3255">
        <v>86.539257752990736</v>
      </c>
      <c r="O3255">
        <v>0.51406630873680115</v>
      </c>
      <c r="P3255">
        <v>7.4127481778462718E-3</v>
      </c>
      <c r="Q3255">
        <v>4.6576114707522917E-2</v>
      </c>
      <c r="R3255">
        <v>0.47640769004821776</v>
      </c>
      <c r="S3255">
        <v>777.63536678776472</v>
      </c>
      <c r="T3255">
        <v>43.526288866996765</v>
      </c>
      <c r="U3255">
        <v>0.29740595400333408</v>
      </c>
      <c r="V3255">
        <v>556.73971176147461</v>
      </c>
      <c r="W3255">
        <v>1</v>
      </c>
      <c r="X3255">
        <v>0.3397311127185822</v>
      </c>
      <c r="Y3255">
        <v>305.89985923891476</v>
      </c>
      <c r="Z3255">
        <v>1</v>
      </c>
      <c r="AA3255">
        <v>38.42114093850136</v>
      </c>
      <c r="AB3255">
        <v>154.03670684814455</v>
      </c>
      <c r="AC3255">
        <v>168.44121068716049</v>
      </c>
      <c r="AD3255">
        <v>8.6209289029113255E-3</v>
      </c>
      <c r="AE3255">
        <v>15.529678574167599</v>
      </c>
      <c r="AF3255">
        <v>0.24071685433387754</v>
      </c>
      <c r="AG3255">
        <v>1.1825953473337146E-3</v>
      </c>
      <c r="AH3255">
        <v>5.9998937368392945E-3</v>
      </c>
      <c r="AI3255">
        <v>5.8826121687889099</v>
      </c>
      <c r="AJ3255">
        <v>1.5537791524832956</v>
      </c>
      <c r="AK3255">
        <v>31.209042643904684</v>
      </c>
      <c r="AL3255">
        <v>8.9213323461807015</v>
      </c>
      <c r="AM3255">
        <v>31.879275238513948</v>
      </c>
      <c r="AN3255">
        <v>765.70840109565597</v>
      </c>
      <c r="AO3255">
        <v>4.6481568694114683E-2</v>
      </c>
      <c r="AP3255">
        <v>0.89630387926101696</v>
      </c>
    </row>
    <row r="3256" spans="1:42">
      <c r="A3256">
        <v>841.20143622703654</v>
      </c>
      <c r="B3256">
        <v>1127.1619982756376</v>
      </c>
      <c r="C3256">
        <v>604.54243960167685</v>
      </c>
      <c r="D3256">
        <v>-285.9605620486011</v>
      </c>
      <c r="E3256">
        <v>285.9605620486011</v>
      </c>
      <c r="F3256">
        <v>-522.6195586739608</v>
      </c>
      <c r="G3256">
        <v>6.7791825433248841E-3</v>
      </c>
      <c r="H3256">
        <v>51.050953556065807</v>
      </c>
      <c r="I3256">
        <v>4.6306826770305634E-2</v>
      </c>
      <c r="J3256">
        <v>0.10118923544883728</v>
      </c>
      <c r="K3256">
        <v>1.0048060793459415</v>
      </c>
      <c r="L3256">
        <v>70.96461296081543</v>
      </c>
      <c r="M3256">
        <v>912.59552103349426</v>
      </c>
      <c r="N3256">
        <v>136.45895178356173</v>
      </c>
      <c r="O3256">
        <v>0.77204433083534241</v>
      </c>
      <c r="P3256">
        <v>1.045169162750244E-2</v>
      </c>
      <c r="Q3256">
        <v>3.2787875016530348E-2</v>
      </c>
      <c r="R3256">
        <v>0.3828009271621704</v>
      </c>
      <c r="S3256">
        <v>1155.5355391516741</v>
      </c>
      <c r="T3256">
        <v>43.752133846282959</v>
      </c>
      <c r="U3256">
        <v>0.3171407574415207</v>
      </c>
      <c r="V3256">
        <v>526.17437839508057</v>
      </c>
      <c r="W3256">
        <v>1</v>
      </c>
      <c r="X3256">
        <v>0.34268609762191776</v>
      </c>
      <c r="Y3256">
        <v>325.21972501784967</v>
      </c>
      <c r="Z3256">
        <v>1</v>
      </c>
      <c r="AA3256">
        <v>16.13328343115807</v>
      </c>
      <c r="AB3256">
        <v>74.161356445312506</v>
      </c>
      <c r="AC3256">
        <v>137.65581399202347</v>
      </c>
      <c r="AD3256">
        <v>5.5298585158128008E-3</v>
      </c>
      <c r="AE3256">
        <v>20.89655418768259</v>
      </c>
      <c r="AF3256">
        <v>6.6629648208618025E-4</v>
      </c>
      <c r="AG3256">
        <v>1.0587400958661749E-3</v>
      </c>
      <c r="AH3256">
        <v>4.8836150467395784E-2</v>
      </c>
      <c r="AI3256">
        <v>22.111791670322418</v>
      </c>
      <c r="AJ3256">
        <v>6.4002748187312646</v>
      </c>
      <c r="AK3256">
        <v>1.038860405087471</v>
      </c>
      <c r="AL3256">
        <v>6.7626959194000102</v>
      </c>
      <c r="AM3256">
        <v>55.675174510478968</v>
      </c>
      <c r="AN3256">
        <v>202.76412377268474</v>
      </c>
      <c r="AO3256">
        <v>6.6320780873298651E-2</v>
      </c>
      <c r="AP3256">
        <v>0.88671237587928786</v>
      </c>
    </row>
    <row r="3257" spans="1:42">
      <c r="A3257">
        <v>641.58640834508867</v>
      </c>
      <c r="B3257">
        <v>559.18850239032656</v>
      </c>
      <c r="C3257">
        <v>1900.5218341120669</v>
      </c>
      <c r="D3257">
        <v>-1258.9354257669784</v>
      </c>
      <c r="E3257">
        <v>-1341.3333317217403</v>
      </c>
      <c r="F3257">
        <v>1258.9354257669784</v>
      </c>
      <c r="G3257">
        <v>2.6923286520498056E-2</v>
      </c>
      <c r="H3257">
        <v>6305.177199705191</v>
      </c>
      <c r="I3257">
        <v>1.5867193043231965E-2</v>
      </c>
      <c r="J3257">
        <v>3.9197591781616213E-2</v>
      </c>
      <c r="K3257">
        <v>1.8428455192267892</v>
      </c>
      <c r="L3257">
        <v>39.962676763534546</v>
      </c>
      <c r="M3257">
        <v>1.2874572405953633</v>
      </c>
      <c r="N3257">
        <v>117.56256395225526</v>
      </c>
      <c r="O3257">
        <v>0.85346719622612</v>
      </c>
      <c r="P3257">
        <v>4.9618085225423169E-6</v>
      </c>
      <c r="Q3257">
        <v>7.6870965957641585E-4</v>
      </c>
      <c r="R3257">
        <v>0.46612314224243168</v>
      </c>
      <c r="S3257">
        <v>360.67562242896929</v>
      </c>
      <c r="T3257">
        <v>41.784265637397766</v>
      </c>
      <c r="U3257">
        <v>0.30276988804340366</v>
      </c>
      <c r="V3257">
        <v>494.30232048034668</v>
      </c>
      <c r="W3257">
        <v>1</v>
      </c>
      <c r="X3257">
        <v>0.3439454209804535</v>
      </c>
      <c r="Y3257">
        <v>535.84611711841103</v>
      </c>
      <c r="Z3257">
        <v>1</v>
      </c>
      <c r="AA3257">
        <v>33.849922298173908</v>
      </c>
      <c r="AB3257">
        <v>12.23807000732422</v>
      </c>
      <c r="AC3257">
        <v>152.49512642621994</v>
      </c>
      <c r="AD3257">
        <v>9.4912830581012943E-3</v>
      </c>
      <c r="AE3257">
        <v>3.6948376693603584</v>
      </c>
      <c r="AF3257">
        <v>9.1523684263229363E-2</v>
      </c>
      <c r="AG3257">
        <v>8.6615701205830866E-4</v>
      </c>
      <c r="AH3257">
        <v>4.8347652387619018E-2</v>
      </c>
      <c r="AI3257">
        <v>8.1390830874443054</v>
      </c>
      <c r="AJ3257">
        <v>7.2554478495008032</v>
      </c>
      <c r="AK3257">
        <v>54.039427744746206</v>
      </c>
      <c r="AL3257">
        <v>7.7625647266924283</v>
      </c>
      <c r="AM3257">
        <v>52.595491468906403</v>
      </c>
      <c r="AN3257">
        <v>194.71537373183008</v>
      </c>
      <c r="AO3257">
        <v>0.10554223906993866</v>
      </c>
      <c r="AP3257">
        <v>0.85195802879333504</v>
      </c>
    </row>
    <row r="3258" spans="1:42">
      <c r="A3258">
        <v>1556.173111811662</v>
      </c>
      <c r="B3258">
        <v>1419.1684612980259</v>
      </c>
      <c r="C3258">
        <v>824.18319759473889</v>
      </c>
      <c r="D3258">
        <v>137.00465051363608</v>
      </c>
      <c r="E3258">
        <v>-137.00465051363608</v>
      </c>
      <c r="F3258">
        <v>-731.98991421692313</v>
      </c>
      <c r="G3258">
        <v>5.6665751739382514E-2</v>
      </c>
      <c r="H3258">
        <v>665.24835037850721</v>
      </c>
      <c r="I3258">
        <v>3.2364972531795502E-2</v>
      </c>
      <c r="J3258">
        <v>4.7259035348892212E-2</v>
      </c>
      <c r="K3258">
        <v>1.1104754735767841</v>
      </c>
      <c r="L3258">
        <v>20.763213634490967</v>
      </c>
      <c r="M3258">
        <v>79.137091365000927</v>
      </c>
      <c r="N3258">
        <v>192.96498838748934</v>
      </c>
      <c r="O3258">
        <v>0.68946054577827454</v>
      </c>
      <c r="P3258">
        <v>2.2796384811401362E-2</v>
      </c>
      <c r="Q3258">
        <v>1.3571495427025687E-2</v>
      </c>
      <c r="R3258">
        <v>0.38049268245697021</v>
      </c>
      <c r="S3258">
        <v>326.88381125720741</v>
      </c>
      <c r="T3258">
        <v>48.860210180282593</v>
      </c>
      <c r="U3258">
        <v>0.43543844163417816</v>
      </c>
      <c r="V3258">
        <v>573.3504056930542</v>
      </c>
      <c r="W3258">
        <v>1</v>
      </c>
      <c r="X3258">
        <v>0.29095087051391605</v>
      </c>
      <c r="Y3258">
        <v>295.4119378089203</v>
      </c>
      <c r="Z3258">
        <v>1</v>
      </c>
      <c r="AA3258">
        <v>36.102802186765672</v>
      </c>
      <c r="AB3258">
        <v>98.013296752929691</v>
      </c>
      <c r="AC3258">
        <v>116.29605442285538</v>
      </c>
      <c r="AD3258">
        <v>2.2473441229926214E-3</v>
      </c>
      <c r="AE3258">
        <v>7.8974138777108829</v>
      </c>
      <c r="AF3258">
        <v>0.22443075656890868</v>
      </c>
      <c r="AG3258">
        <v>1.1725554446520973E-3</v>
      </c>
      <c r="AH3258">
        <v>2.7755977714061734E-2</v>
      </c>
      <c r="AI3258">
        <v>12.428117096424103</v>
      </c>
      <c r="AJ3258">
        <v>2.1346715446274023</v>
      </c>
      <c r="AK3258">
        <v>19.11000667154789</v>
      </c>
      <c r="AL3258">
        <v>5.842330217717346</v>
      </c>
      <c r="AM3258">
        <v>104.89765256643295</v>
      </c>
      <c r="AN3258">
        <v>396.16314522573435</v>
      </c>
      <c r="AO3258">
        <v>4.1985893845558168E-2</v>
      </c>
      <c r="AP3258">
        <v>0.86063139891624463</v>
      </c>
    </row>
    <row r="3259" spans="1:42">
      <c r="A3259">
        <v>98.885038224618654</v>
      </c>
      <c r="B3259">
        <v>-12.229029930222936</v>
      </c>
      <c r="C3259">
        <v>125.4509294027843</v>
      </c>
      <c r="D3259">
        <v>-26.565891178165643</v>
      </c>
      <c r="E3259">
        <v>-137.67995933300722</v>
      </c>
      <c r="F3259">
        <v>26.565891178165643</v>
      </c>
      <c r="G3259">
        <v>5.3587888942173707E-2</v>
      </c>
      <c r="H3259">
        <v>477.7097101164029</v>
      </c>
      <c r="I3259">
        <v>3.3148225843906406E-2</v>
      </c>
      <c r="J3259">
        <v>3.2317062854766848E-2</v>
      </c>
      <c r="K3259">
        <v>2.0555889668405056</v>
      </c>
      <c r="L3259">
        <v>21.38830304145813</v>
      </c>
      <c r="M3259">
        <v>7.5617045298873329</v>
      </c>
      <c r="N3259">
        <v>20.509239432525636</v>
      </c>
      <c r="O3259">
        <v>0.66650280356407166</v>
      </c>
      <c r="P3259">
        <v>3.7765933672587069E-3</v>
      </c>
      <c r="Q3259">
        <v>3.1610491487714977E-2</v>
      </c>
      <c r="R3259">
        <v>0.45184185981750491</v>
      </c>
      <c r="S3259">
        <v>422.69970769888022</v>
      </c>
      <c r="T3259">
        <v>38.993677496910095</v>
      </c>
      <c r="U3259">
        <v>0.34878235876560215</v>
      </c>
      <c r="V3259">
        <v>620.43075561523438</v>
      </c>
      <c r="W3259">
        <v>1</v>
      </c>
      <c r="X3259">
        <v>0.41076642632484439</v>
      </c>
      <c r="Y3259">
        <v>376.61074476852838</v>
      </c>
      <c r="Z3259">
        <v>1</v>
      </c>
      <c r="AA3259">
        <v>19.308911640634541</v>
      </c>
      <c r="AB3259">
        <v>18.988579650878908</v>
      </c>
      <c r="AC3259">
        <v>84.163998067378998</v>
      </c>
      <c r="AD3259">
        <v>1.2866739126352163E-2</v>
      </c>
      <c r="AE3259">
        <v>13.613735044992721</v>
      </c>
      <c r="AF3259">
        <v>0.20021980404853817</v>
      </c>
      <c r="AG3259">
        <v>4.8999028102685558E-4</v>
      </c>
      <c r="AH3259">
        <v>4.4491951489448546E-2</v>
      </c>
      <c r="AI3259">
        <v>10.922077596187592</v>
      </c>
      <c r="AJ3259">
        <v>9.917633888321399</v>
      </c>
      <c r="AK3259">
        <v>8.8124220603704444</v>
      </c>
      <c r="AL3259">
        <v>2.148361801499107</v>
      </c>
      <c r="AM3259">
        <v>54.179550564289094</v>
      </c>
      <c r="AN3259">
        <v>247.18798468994441</v>
      </c>
      <c r="AO3259">
        <v>7.9435909628868095E-2</v>
      </c>
      <c r="AP3259">
        <v>0.92541276884078993</v>
      </c>
    </row>
    <row r="3260" spans="1:42">
      <c r="A3260">
        <v>1365.0406183257967</v>
      </c>
      <c r="B3260">
        <v>1335.1683903139892</v>
      </c>
      <c r="C3260">
        <v>857.6910781301923</v>
      </c>
      <c r="D3260">
        <v>29.872228011807465</v>
      </c>
      <c r="E3260">
        <v>-29.872228011807465</v>
      </c>
      <c r="F3260">
        <v>-507.34954019560439</v>
      </c>
      <c r="G3260">
        <v>8.2011370360089417E-2</v>
      </c>
      <c r="H3260">
        <v>1032.6428138416893</v>
      </c>
      <c r="I3260">
        <v>5.6092662513256071E-2</v>
      </c>
      <c r="J3260">
        <v>9.8544785261154177E-2</v>
      </c>
      <c r="K3260">
        <v>1.8087510510504243</v>
      </c>
      <c r="L3260">
        <v>40.823769569396973</v>
      </c>
      <c r="M3260">
        <v>231.90751082191531</v>
      </c>
      <c r="N3260">
        <v>187.0453508642197</v>
      </c>
      <c r="O3260">
        <v>0.88252869248390198</v>
      </c>
      <c r="P3260">
        <v>4.3715077506171329E-3</v>
      </c>
      <c r="Q3260">
        <v>3.5614898416731086E-2</v>
      </c>
      <c r="R3260">
        <v>0.43836616992950439</v>
      </c>
      <c r="S3260">
        <v>451.76097082072982</v>
      </c>
      <c r="T3260">
        <v>49.81684684753418</v>
      </c>
      <c r="U3260">
        <v>0.3867458075284958</v>
      </c>
      <c r="V3260">
        <v>498.18527698516846</v>
      </c>
      <c r="W3260">
        <v>1</v>
      </c>
      <c r="X3260">
        <v>0.31400892496109012</v>
      </c>
      <c r="Y3260">
        <v>584.87329587790214</v>
      </c>
      <c r="Z3260">
        <v>1</v>
      </c>
      <c r="AA3260">
        <v>22.519028021841056</v>
      </c>
      <c r="AB3260">
        <v>82.777305419921888</v>
      </c>
      <c r="AC3260">
        <v>149.58173781633377</v>
      </c>
      <c r="AD3260">
        <v>1.4412723443447014E-2</v>
      </c>
      <c r="AE3260">
        <v>19.892723811204061</v>
      </c>
      <c r="AF3260">
        <v>0.23764120817184445</v>
      </c>
      <c r="AG3260">
        <v>8.4273562769247095E-5</v>
      </c>
      <c r="AH3260">
        <v>7.6000889420509334E-3</v>
      </c>
      <c r="AI3260">
        <v>23.169189989566803</v>
      </c>
      <c r="AJ3260">
        <v>13.690020037147887</v>
      </c>
      <c r="AK3260">
        <v>30.398048956990241</v>
      </c>
      <c r="AL3260">
        <v>5.1974715496215937</v>
      </c>
      <c r="AM3260">
        <v>54.826712501049045</v>
      </c>
      <c r="AN3260">
        <v>281.05866016693119</v>
      </c>
      <c r="AO3260">
        <v>6.2721250653266905E-2</v>
      </c>
      <c r="AP3260">
        <v>0.8664617912769319</v>
      </c>
    </row>
    <row r="3261" spans="1:42">
      <c r="A3261">
        <v>1742.7067621763897</v>
      </c>
      <c r="B3261">
        <v>4251.5250210169115</v>
      </c>
      <c r="C3261">
        <v>2449.4209526326704</v>
      </c>
      <c r="D3261">
        <v>-2508.8182588405216</v>
      </c>
      <c r="E3261">
        <v>1802.1040683842411</v>
      </c>
      <c r="F3261">
        <v>-1802.1040683842411</v>
      </c>
      <c r="G3261">
        <v>4.4803223763224431E-2</v>
      </c>
      <c r="H3261">
        <v>565.23609664944638</v>
      </c>
      <c r="I3261">
        <v>5.8393144905567164E-2</v>
      </c>
      <c r="J3261">
        <v>7.8884966850280763E-2</v>
      </c>
      <c r="K3261">
        <v>1.5507101827800271</v>
      </c>
      <c r="L3261">
        <v>14.776018857955933</v>
      </c>
      <c r="M3261">
        <v>6220.5819356679194</v>
      </c>
      <c r="N3261">
        <v>154.30316886177064</v>
      </c>
      <c r="O3261">
        <v>0.85811087489128113</v>
      </c>
      <c r="P3261">
        <v>1.5968663904401988E-2</v>
      </c>
      <c r="Q3261">
        <v>1.7266445000966388E-2</v>
      </c>
      <c r="R3261">
        <v>0.3820672607421875</v>
      </c>
      <c r="S3261">
        <v>834.63220672423768</v>
      </c>
      <c r="T3261">
        <v>29.223433136940002</v>
      </c>
      <c r="U3261">
        <v>0.39706262886524202</v>
      </c>
      <c r="V3261">
        <v>633.0864429473877</v>
      </c>
      <c r="W3261">
        <v>1</v>
      </c>
      <c r="X3261">
        <v>0.37584903597831726</v>
      </c>
      <c r="Y3261">
        <v>650.38374121440086</v>
      </c>
      <c r="Z3261">
        <v>1</v>
      </c>
      <c r="AA3261">
        <v>34.681131807680131</v>
      </c>
      <c r="AB3261">
        <v>164.5234545288086</v>
      </c>
      <c r="AC3261">
        <v>178.57691496610641</v>
      </c>
      <c r="AD3261">
        <v>6.7756424602280312E-3</v>
      </c>
      <c r="AE3261">
        <v>18.529842908014295</v>
      </c>
      <c r="AF3261">
        <v>0.15303629279136655</v>
      </c>
      <c r="AG3261">
        <v>1.1812279521460829E-3</v>
      </c>
      <c r="AH3261">
        <v>1.4822335720062254E-2</v>
      </c>
      <c r="AI3261">
        <v>27.764615714550018</v>
      </c>
      <c r="AJ3261">
        <v>4.4030345990119191</v>
      </c>
      <c r="AK3261">
        <v>20.912573320269583</v>
      </c>
      <c r="AL3261">
        <v>3.1484940308855571</v>
      </c>
      <c r="AM3261">
        <v>45.224311411380768</v>
      </c>
      <c r="AN3261">
        <v>196.2234018085405</v>
      </c>
      <c r="AO3261">
        <v>4.5995954394340517E-2</v>
      </c>
      <c r="AP3261">
        <v>0.85929932498931894</v>
      </c>
    </row>
    <row r="3262" spans="1:42">
      <c r="A3262">
        <v>1124.0266814065035</v>
      </c>
      <c r="B3262">
        <v>2859.9480796894322</v>
      </c>
      <c r="C3262">
        <v>2094.7090097917121</v>
      </c>
      <c r="D3262">
        <v>-1735.9213982829287</v>
      </c>
      <c r="E3262">
        <v>765.23906989772013</v>
      </c>
      <c r="F3262">
        <v>-765.23906989772013</v>
      </c>
      <c r="G3262">
        <v>6.9080732168928044E-2</v>
      </c>
      <c r="H3262">
        <v>1618.3586099674203</v>
      </c>
      <c r="I3262">
        <v>3.2249723374843595E-2</v>
      </c>
      <c r="J3262">
        <v>4.2535376787185671E-2</v>
      </c>
      <c r="K3262">
        <v>2.0280818657219406</v>
      </c>
      <c r="L3262">
        <v>31.858561038970947</v>
      </c>
      <c r="M3262">
        <v>4304.4762599633177</v>
      </c>
      <c r="N3262">
        <v>92.389388725471505</v>
      </c>
      <c r="O3262">
        <v>0.59334471821784973</v>
      </c>
      <c r="P3262">
        <v>1.0766388787163626E-2</v>
      </c>
      <c r="Q3262">
        <v>2.7437669489118785E-2</v>
      </c>
      <c r="R3262">
        <v>0.42013965129852293</v>
      </c>
      <c r="S3262">
        <v>1073.9675711750995</v>
      </c>
      <c r="T3262">
        <v>31.71878457069397</v>
      </c>
      <c r="U3262">
        <v>0.40071434438228609</v>
      </c>
      <c r="V3262">
        <v>552.64432430267334</v>
      </c>
      <c r="W3262">
        <v>1</v>
      </c>
      <c r="X3262">
        <v>0.40564505100250248</v>
      </c>
      <c r="Y3262">
        <v>637.37207895263691</v>
      </c>
      <c r="Z3262">
        <v>1</v>
      </c>
      <c r="AA3262">
        <v>34.730045262556082</v>
      </c>
      <c r="AB3262">
        <v>79.14235119628907</v>
      </c>
      <c r="AC3262">
        <v>184.4168558716774</v>
      </c>
      <c r="AD3262">
        <v>4.0460619152101699E-3</v>
      </c>
      <c r="AE3262">
        <v>20.530476525088336</v>
      </c>
      <c r="AF3262">
        <v>0.24801798820495605</v>
      </c>
      <c r="AG3262">
        <v>8.3808198368400368E-5</v>
      </c>
      <c r="AH3262">
        <v>5.7454800009727478E-3</v>
      </c>
      <c r="AI3262">
        <v>9.1400030255317688</v>
      </c>
      <c r="AJ3262">
        <v>11.969032608838621</v>
      </c>
      <c r="AK3262">
        <v>25.785713701844216</v>
      </c>
      <c r="AL3262">
        <v>3.3596583365012513</v>
      </c>
      <c r="AM3262">
        <v>66.552771794795987</v>
      </c>
      <c r="AN3262">
        <v>123.39072914315018</v>
      </c>
      <c r="AO3262">
        <v>8.8636592507362361E-2</v>
      </c>
      <c r="AP3262">
        <v>0.88611895823478715</v>
      </c>
    </row>
    <row r="3263" spans="1:42">
      <c r="A3263">
        <v>1309.3017794043367</v>
      </c>
      <c r="B3263">
        <v>1580.3482773551391</v>
      </c>
      <c r="C3263">
        <v>885.63395217797108</v>
      </c>
      <c r="D3263">
        <v>-271.0464979508024</v>
      </c>
      <c r="E3263">
        <v>271.0464979508024</v>
      </c>
      <c r="F3263">
        <v>-694.71432517716801</v>
      </c>
      <c r="G3263">
        <v>6.3587398206634754E-2</v>
      </c>
      <c r="H3263">
        <v>290.41733755490043</v>
      </c>
      <c r="I3263">
        <v>2.5104452669620511E-2</v>
      </c>
      <c r="J3263">
        <v>9.894195318222046E-2</v>
      </c>
      <c r="K3263">
        <v>1.2865326838910578</v>
      </c>
      <c r="L3263">
        <v>78.645721673965454</v>
      </c>
      <c r="M3263">
        <v>1230.0486927607103</v>
      </c>
      <c r="N3263">
        <v>172.473185345459</v>
      </c>
      <c r="O3263">
        <v>0.98606118559837341</v>
      </c>
      <c r="P3263">
        <v>1.2221934053632946E-2</v>
      </c>
      <c r="Q3263">
        <v>1.2614228619469535E-2</v>
      </c>
      <c r="R3263">
        <v>0.41495120048522949</v>
      </c>
      <c r="S3263">
        <v>399.94033998858754</v>
      </c>
      <c r="T3263">
        <v>49.633261561393738</v>
      </c>
      <c r="U3263">
        <v>0.38017722666263581</v>
      </c>
      <c r="V3263">
        <v>532.76987075805664</v>
      </c>
      <c r="W3263">
        <v>1</v>
      </c>
      <c r="X3263">
        <v>0.34927198529243469</v>
      </c>
      <c r="Y3263">
        <v>569.59417197920516</v>
      </c>
      <c r="Z3263">
        <v>1</v>
      </c>
      <c r="AA3263">
        <v>39.769010484857567</v>
      </c>
      <c r="AB3263">
        <v>44.799413391113283</v>
      </c>
      <c r="AC3263">
        <v>79.549489915370941</v>
      </c>
      <c r="AD3263">
        <v>3.7789238823784724E-3</v>
      </c>
      <c r="AE3263">
        <v>3.8297488529305643</v>
      </c>
      <c r="AF3263">
        <v>0.24422180771827692</v>
      </c>
      <c r="AG3263">
        <v>7.3427626288744908E-4</v>
      </c>
      <c r="AH3263">
        <v>5.8171611475944518E-2</v>
      </c>
      <c r="AI3263">
        <v>23.981944024562836</v>
      </c>
      <c r="AJ3263">
        <v>15.03506166259435</v>
      </c>
      <c r="AK3263">
        <v>4.850591363310814</v>
      </c>
      <c r="AL3263">
        <v>3.0253848446301785</v>
      </c>
      <c r="AM3263">
        <v>102.93571883440018</v>
      </c>
      <c r="AN3263">
        <v>560.59745334282673</v>
      </c>
      <c r="AO3263">
        <v>8.0694419264793399E-2</v>
      </c>
      <c r="AP3263">
        <v>0.8789657196998597</v>
      </c>
    </row>
    <row r="3264" spans="1:42">
      <c r="A3264">
        <v>743.24264635689724</v>
      </c>
      <c r="B3264">
        <v>588.99134922721589</v>
      </c>
      <c r="C3264">
        <v>416.15979107195551</v>
      </c>
      <c r="D3264">
        <v>154.25129712968135</v>
      </c>
      <c r="E3264">
        <v>-154.25129712968135</v>
      </c>
      <c r="F3264">
        <v>-327.08285528494173</v>
      </c>
      <c r="G3264">
        <v>7.1334095502940037E-2</v>
      </c>
      <c r="H3264">
        <v>636.14093211285706</v>
      </c>
      <c r="I3264">
        <v>4.3335239589214328E-2</v>
      </c>
      <c r="J3264">
        <v>7.1362279653549188E-2</v>
      </c>
      <c r="K3264">
        <v>1.3329178504526615</v>
      </c>
      <c r="L3264">
        <v>59.531040191650391</v>
      </c>
      <c r="M3264">
        <v>5.1513961948252573</v>
      </c>
      <c r="N3264">
        <v>108.80038742046358</v>
      </c>
      <c r="O3264">
        <v>0.7519928514957428</v>
      </c>
      <c r="P3264">
        <v>3.3467917972140838E-4</v>
      </c>
      <c r="Q3264">
        <v>2.9862345536549883E-2</v>
      </c>
      <c r="R3264">
        <v>0.41136732578277591</v>
      </c>
      <c r="S3264">
        <v>407.81163485287851</v>
      </c>
      <c r="T3264">
        <v>45.605146884918213</v>
      </c>
      <c r="U3264">
        <v>0.38177093207836155</v>
      </c>
      <c r="V3264">
        <v>536.54444217681885</v>
      </c>
      <c r="W3264">
        <v>1</v>
      </c>
      <c r="X3264">
        <v>0.33070849180221562</v>
      </c>
      <c r="Y3264">
        <v>332.35519298195345</v>
      </c>
      <c r="Z3264">
        <v>1</v>
      </c>
      <c r="AA3264">
        <v>49.24024182883263</v>
      </c>
      <c r="AB3264">
        <v>123.56290283203126</v>
      </c>
      <c r="AC3264">
        <v>35.259111225605011</v>
      </c>
      <c r="AD3264">
        <v>5.2427454891367849E-3</v>
      </c>
      <c r="AE3264">
        <v>1.2713017444559767</v>
      </c>
      <c r="AF3264">
        <v>0.27668963670730584</v>
      </c>
      <c r="AG3264">
        <v>3.1001019135712735E-4</v>
      </c>
      <c r="AH3264">
        <v>3.4246002209186555E-2</v>
      </c>
      <c r="AI3264">
        <v>6.8105879426002502</v>
      </c>
      <c r="AJ3264">
        <v>4.1647383752536786</v>
      </c>
      <c r="AK3264">
        <v>21.234936330914497</v>
      </c>
      <c r="AL3264">
        <v>2.9524325267173985</v>
      </c>
      <c r="AM3264">
        <v>88.05902136564255</v>
      </c>
      <c r="AN3264">
        <v>349.43428978459974</v>
      </c>
      <c r="AO3264">
        <v>0.10733970749378205</v>
      </c>
      <c r="AP3264">
        <v>0.89471947693824783</v>
      </c>
    </row>
    <row r="3265" spans="1:42">
      <c r="A3265">
        <v>459.65949670365995</v>
      </c>
      <c r="B3265">
        <v>267.551999593294</v>
      </c>
      <c r="C3265">
        <v>275.63430971453931</v>
      </c>
      <c r="D3265">
        <v>184.02518698912064</v>
      </c>
      <c r="E3265">
        <v>-192.10749711036595</v>
      </c>
      <c r="F3265">
        <v>-184.02518698912064</v>
      </c>
      <c r="G3265">
        <v>4.2708901702050661E-2</v>
      </c>
      <c r="H3265">
        <v>502.88870070622795</v>
      </c>
      <c r="I3265">
        <v>5.4562971889972688E-2</v>
      </c>
      <c r="J3265">
        <v>6.3561874389648429E-2</v>
      </c>
      <c r="K3265">
        <v>1.7055503971755503</v>
      </c>
      <c r="L3265">
        <v>14.827855825424194</v>
      </c>
      <c r="M3265">
        <v>9.6042203783330109</v>
      </c>
      <c r="N3265">
        <v>102.35814542655946</v>
      </c>
      <c r="O3265">
        <v>0.61251804232597351</v>
      </c>
      <c r="P3265">
        <v>1.4667181809743243E-2</v>
      </c>
      <c r="Q3265">
        <v>2.9146952152252194E-2</v>
      </c>
      <c r="R3265">
        <v>0.44016897201538085</v>
      </c>
      <c r="S3265">
        <v>1114.3851432451695</v>
      </c>
      <c r="T3265">
        <v>33.989337086677551</v>
      </c>
      <c r="U3265">
        <v>0.29992119610309603</v>
      </c>
      <c r="V3265">
        <v>475.64558982849121</v>
      </c>
      <c r="W3265">
        <v>1</v>
      </c>
      <c r="X3265">
        <v>0.44194408774375915</v>
      </c>
      <c r="Y3265">
        <v>597.25284940072629</v>
      </c>
      <c r="Z3265">
        <v>1</v>
      </c>
      <c r="AA3265">
        <v>38.239207701463705</v>
      </c>
      <c r="AB3265">
        <v>27.694674987792972</v>
      </c>
      <c r="AC3265">
        <v>98.255734145641327</v>
      </c>
      <c r="AD3265">
        <v>1.0414544129982974E-2</v>
      </c>
      <c r="AE3265">
        <v>21.694152682401626</v>
      </c>
      <c r="AF3265">
        <v>0.11994883418083188</v>
      </c>
      <c r="AG3265">
        <v>8.9873317234519094E-4</v>
      </c>
      <c r="AH3265">
        <v>5.3251784372329712E-2</v>
      </c>
      <c r="AI3265">
        <v>15.499660670757294</v>
      </c>
      <c r="AJ3265">
        <v>15.446657617140508</v>
      </c>
      <c r="AK3265">
        <v>14.51381688773632</v>
      </c>
      <c r="AL3265">
        <v>3.6880870145201357</v>
      </c>
      <c r="AM3265">
        <v>36.729678595066069</v>
      </c>
      <c r="AN3265">
        <v>423.32704561173682</v>
      </c>
      <c r="AO3265">
        <v>8.7235772013664253E-2</v>
      </c>
      <c r="AP3265">
        <v>0.92732052230834983</v>
      </c>
    </row>
    <row r="3266" spans="1:42">
      <c r="A3266">
        <v>355.97535652826718</v>
      </c>
      <c r="B3266">
        <v>683.08381192669799</v>
      </c>
      <c r="C3266">
        <v>469.39021774107118</v>
      </c>
      <c r="D3266">
        <v>-327.10845539843081</v>
      </c>
      <c r="E3266">
        <v>213.69359418562681</v>
      </c>
      <c r="F3266">
        <v>-213.69359418562681</v>
      </c>
      <c r="G3266">
        <v>5.8884682588426211E-2</v>
      </c>
      <c r="H3266">
        <v>209.46055452255877</v>
      </c>
      <c r="I3266">
        <v>4.4978178441524505E-2</v>
      </c>
      <c r="J3266">
        <v>0.10770579171180725</v>
      </c>
      <c r="K3266">
        <v>1.1753051295101642</v>
      </c>
      <c r="L3266">
        <v>58.049581050872803</v>
      </c>
      <c r="M3266">
        <v>1260.7790859060042</v>
      </c>
      <c r="N3266">
        <v>80.18524333591462</v>
      </c>
      <c r="O3266">
        <v>0.64060810208320618</v>
      </c>
      <c r="P3266">
        <v>2.3006853103637693E-2</v>
      </c>
      <c r="Q3266">
        <v>5.3616370624966084E-3</v>
      </c>
      <c r="R3266">
        <v>0.49631433010101317</v>
      </c>
      <c r="S3266">
        <v>995.38072400376404</v>
      </c>
      <c r="T3266">
        <v>40.098065137863159</v>
      </c>
      <c r="U3266">
        <v>0.28364909112453462</v>
      </c>
      <c r="V3266">
        <v>475.67908763885498</v>
      </c>
      <c r="W3266">
        <v>1</v>
      </c>
      <c r="X3266">
        <v>0.39276919364929203</v>
      </c>
      <c r="Y3266">
        <v>593.67098310921642</v>
      </c>
      <c r="Z3266">
        <v>1</v>
      </c>
      <c r="AA3266">
        <v>14.182876734342578</v>
      </c>
      <c r="AB3266">
        <v>21.482929077148441</v>
      </c>
      <c r="AC3266">
        <v>32.166792452335358</v>
      </c>
      <c r="AD3266">
        <v>1.327604473146618E-2</v>
      </c>
      <c r="AE3266">
        <v>74.661314444671405</v>
      </c>
      <c r="AF3266">
        <v>0.16334914684295651</v>
      </c>
      <c r="AG3266">
        <v>7.9001221037624614E-4</v>
      </c>
      <c r="AH3266">
        <v>4.8355799853801729E-2</v>
      </c>
      <c r="AI3266">
        <v>23.769140541553497</v>
      </c>
      <c r="AJ3266">
        <v>5.1534692105067981</v>
      </c>
      <c r="AK3266">
        <v>7.7510800033807756</v>
      </c>
      <c r="AL3266">
        <v>2.9441346622994891</v>
      </c>
      <c r="AM3266">
        <v>104.79330056905746</v>
      </c>
      <c r="AN3266">
        <v>443.04344111854704</v>
      </c>
      <c r="AO3266">
        <v>9.1280180573463432E-2</v>
      </c>
      <c r="AP3266">
        <v>0.81817484641075144</v>
      </c>
    </row>
    <row r="3267" spans="1:42">
      <c r="A3267">
        <v>1052.2544067104759</v>
      </c>
      <c r="B3267">
        <v>997.01636367779861</v>
      </c>
      <c r="C3267">
        <v>681.18960232861286</v>
      </c>
      <c r="D3267">
        <v>55.238043032677297</v>
      </c>
      <c r="E3267">
        <v>-55.238043032677297</v>
      </c>
      <c r="F3267">
        <v>-371.06480438186304</v>
      </c>
      <c r="G3267">
        <v>4.0320311466186705E-2</v>
      </c>
      <c r="H3267">
        <v>1000.8780505712404</v>
      </c>
      <c r="I3267">
        <v>5.4343470633029939E-2</v>
      </c>
      <c r="J3267">
        <v>7.6008036136627197E-2</v>
      </c>
      <c r="K3267">
        <v>1.228885472291708</v>
      </c>
      <c r="L3267">
        <v>60.807162523269653</v>
      </c>
      <c r="M3267">
        <v>9.9921739370422209</v>
      </c>
      <c r="N3267">
        <v>160.8524040855408</v>
      </c>
      <c r="O3267">
        <v>0.78060278296470642</v>
      </c>
      <c r="P3267">
        <v>1.0154803064134385E-3</v>
      </c>
      <c r="Q3267">
        <v>1.5098176797231036E-2</v>
      </c>
      <c r="R3267">
        <v>0.47079430580139159</v>
      </c>
      <c r="S3267">
        <v>600.59587216058947</v>
      </c>
      <c r="T3267">
        <v>47.429904341697693</v>
      </c>
      <c r="U3267">
        <v>0.36809934675693512</v>
      </c>
      <c r="V3267">
        <v>476.66721343994141</v>
      </c>
      <c r="W3267">
        <v>1</v>
      </c>
      <c r="X3267">
        <v>0.36451048493385318</v>
      </c>
      <c r="Y3267">
        <v>385.14925643062963</v>
      </c>
      <c r="Z3267">
        <v>1</v>
      </c>
      <c r="AA3267">
        <v>12.097643330545427</v>
      </c>
      <c r="AB3267">
        <v>4.4889580688476567</v>
      </c>
      <c r="AC3267">
        <v>45.649932324886322</v>
      </c>
      <c r="AD3267">
        <v>1.3735955393212474E-2</v>
      </c>
      <c r="AE3267">
        <v>2.1512296838133329</v>
      </c>
      <c r="AF3267">
        <v>0.14471993565559385</v>
      </c>
      <c r="AG3267">
        <v>1.3310573529594107E-3</v>
      </c>
      <c r="AH3267">
        <v>3.3964996743202212E-2</v>
      </c>
      <c r="AI3267">
        <v>23.931840360164642</v>
      </c>
      <c r="AJ3267">
        <v>0.99985393425883973</v>
      </c>
      <c r="AK3267">
        <v>44.00419020116329</v>
      </c>
      <c r="AL3267">
        <v>5.1938717262891174</v>
      </c>
      <c r="AM3267">
        <v>48.578932392597196</v>
      </c>
      <c r="AN3267">
        <v>136.32365515479293</v>
      </c>
      <c r="AO3267">
        <v>3.7650652289390567E-2</v>
      </c>
      <c r="AP3267">
        <v>0.87317659902572642</v>
      </c>
    </row>
    <row r="3268" spans="1:42">
      <c r="A3268">
        <v>555.91475058491676</v>
      </c>
      <c r="B3268">
        <v>650.10189663741039</v>
      </c>
      <c r="C3268">
        <v>964.68653571425295</v>
      </c>
      <c r="D3268">
        <v>-408.77178512933619</v>
      </c>
      <c r="E3268">
        <v>-314.58463907684256</v>
      </c>
      <c r="F3268">
        <v>314.58463907684256</v>
      </c>
      <c r="G3268">
        <v>3.7849610606663121E-3</v>
      </c>
      <c r="H3268">
        <v>2399.1679626761311</v>
      </c>
      <c r="I3268">
        <v>3.2578015029430391E-2</v>
      </c>
      <c r="J3268">
        <v>5.2012889385223389E-3</v>
      </c>
      <c r="K3268">
        <v>1.7931063310682771</v>
      </c>
      <c r="L3268">
        <v>41.261229515075684</v>
      </c>
      <c r="M3268">
        <v>500.6327735447905</v>
      </c>
      <c r="N3268">
        <v>82.414138796043403</v>
      </c>
      <c r="O3268">
        <v>0.68243876099586487</v>
      </c>
      <c r="P3268">
        <v>1.454715209537082E-2</v>
      </c>
      <c r="Q3268">
        <v>3.6072317070431174E-2</v>
      </c>
      <c r="R3268">
        <v>0.44483173847198487</v>
      </c>
      <c r="S3268">
        <v>958.59866761134003</v>
      </c>
      <c r="T3268">
        <v>49.293303489685059</v>
      </c>
      <c r="U3268">
        <v>0.35642023265361789</v>
      </c>
      <c r="V3268">
        <v>549.94328022003174</v>
      </c>
      <c r="W3268">
        <v>1</v>
      </c>
      <c r="X3268">
        <v>0.37427405595779423</v>
      </c>
      <c r="Y3268">
        <v>332.86435562235715</v>
      </c>
      <c r="Z3268">
        <v>1</v>
      </c>
      <c r="AA3268">
        <v>17.474527586507801</v>
      </c>
      <c r="AB3268">
        <v>52.543898681640627</v>
      </c>
      <c r="AC3268">
        <v>137.59564906358719</v>
      </c>
      <c r="AD3268">
        <v>1.3870619097326557E-2</v>
      </c>
      <c r="AE3268">
        <v>10.168236992569549</v>
      </c>
      <c r="AF3268">
        <v>-1.6089785099029544E-2</v>
      </c>
      <c r="AG3268">
        <v>1.3492468396474467E-3</v>
      </c>
      <c r="AH3268">
        <v>2.9827747690677638E-2</v>
      </c>
      <c r="AI3268">
        <v>9.42514568567276</v>
      </c>
      <c r="AJ3268">
        <v>13.011379258779384</v>
      </c>
      <c r="AK3268">
        <v>42.624654362797735</v>
      </c>
      <c r="AL3268">
        <v>6.2186363101213065</v>
      </c>
      <c r="AM3268">
        <v>57.989972198009497</v>
      </c>
      <c r="AN3268">
        <v>257.35034749088663</v>
      </c>
      <c r="AO3268">
        <v>5.2593143582344057E-2</v>
      </c>
      <c r="AP3268">
        <v>0.87428523755073562</v>
      </c>
    </row>
    <row r="3269" spans="1:42">
      <c r="A3269">
        <v>265.32119402695736</v>
      </c>
      <c r="B3269">
        <v>132.50716004488709</v>
      </c>
      <c r="C3269">
        <v>502.605405512978</v>
      </c>
      <c r="D3269">
        <v>-237.28421148602064</v>
      </c>
      <c r="E3269">
        <v>-370.09824546809091</v>
      </c>
      <c r="F3269">
        <v>237.28421148602064</v>
      </c>
      <c r="G3269">
        <v>5.6388080029642511E-2</v>
      </c>
      <c r="H3269">
        <v>1424.3049904522525</v>
      </c>
      <c r="I3269">
        <v>4.8080287277698516E-2</v>
      </c>
      <c r="J3269">
        <v>5.5389447212219237E-2</v>
      </c>
      <c r="K3269">
        <v>2.0063710940539838</v>
      </c>
      <c r="L3269">
        <v>59.566429853439331</v>
      </c>
      <c r="M3269">
        <v>204.7076905518542</v>
      </c>
      <c r="N3269">
        <v>55.408489740371714</v>
      </c>
      <c r="O3269">
        <v>0.61595627665519714</v>
      </c>
      <c r="P3269">
        <v>7.9818089273240821E-3</v>
      </c>
      <c r="Q3269">
        <v>3.578913736343383E-2</v>
      </c>
      <c r="R3269">
        <v>0.46517436981201171</v>
      </c>
      <c r="S3269">
        <v>1097.8918909353933</v>
      </c>
      <c r="T3269">
        <v>27.480903267860413</v>
      </c>
      <c r="U3269">
        <v>0.33980750381946567</v>
      </c>
      <c r="V3269">
        <v>562.70241737365723</v>
      </c>
      <c r="W3269">
        <v>1</v>
      </c>
      <c r="X3269">
        <v>0.42875889658927918</v>
      </c>
      <c r="Y3269">
        <v>586.92917237287861</v>
      </c>
      <c r="Z3269">
        <v>1</v>
      </c>
      <c r="AA3269">
        <v>20.371684588899619</v>
      </c>
      <c r="AB3269">
        <v>117.02348138427735</v>
      </c>
      <c r="AC3269">
        <v>33.638517558574677</v>
      </c>
      <c r="AD3269">
        <v>1.229500729813535E-2</v>
      </c>
      <c r="AE3269">
        <v>21.506935856751827</v>
      </c>
      <c r="AF3269">
        <v>0.21027400374412533</v>
      </c>
      <c r="AG3269">
        <v>7.2729449241952504E-4</v>
      </c>
      <c r="AH3269">
        <v>4.0589465141296389E-2</v>
      </c>
      <c r="AI3269">
        <v>12.909159362316132</v>
      </c>
      <c r="AJ3269">
        <v>15.846459980059246</v>
      </c>
      <c r="AK3269">
        <v>32.543719970583915</v>
      </c>
      <c r="AL3269">
        <v>6.4776894982357875</v>
      </c>
      <c r="AM3269">
        <v>86.509932863712308</v>
      </c>
      <c r="AN3269">
        <v>496.22853069288965</v>
      </c>
      <c r="AO3269">
        <v>7.5889621615409852E-2</v>
      </c>
      <c r="AP3269">
        <v>0.86709486293792737</v>
      </c>
    </row>
    <row r="3270" spans="1:42">
      <c r="A3270">
        <v>901.45162083767798</v>
      </c>
      <c r="B3270">
        <v>710.59326852831532</v>
      </c>
      <c r="C3270">
        <v>950.21481531115978</v>
      </c>
      <c r="D3270">
        <v>-48.763194473481803</v>
      </c>
      <c r="E3270">
        <v>-239.62154678284446</v>
      </c>
      <c r="F3270">
        <v>48.763194473481803</v>
      </c>
      <c r="G3270">
        <v>6.9404814240406593E-2</v>
      </c>
      <c r="H3270">
        <v>1860.9527690332702</v>
      </c>
      <c r="I3270">
        <v>3.9195357263088225E-2</v>
      </c>
      <c r="J3270">
        <v>9.3345475435256953E-2</v>
      </c>
      <c r="K3270">
        <v>1.7202458997070789</v>
      </c>
      <c r="L3270">
        <v>51.245453357696533</v>
      </c>
      <c r="M3270">
        <v>343.76204072152558</v>
      </c>
      <c r="N3270">
        <v>122.07901706256868</v>
      </c>
      <c r="O3270">
        <v>0.85590890049934387</v>
      </c>
      <c r="P3270">
        <v>2.0699418385823565E-2</v>
      </c>
      <c r="Q3270">
        <v>1.5364665508270261E-2</v>
      </c>
      <c r="R3270">
        <v>0.38923156261444092</v>
      </c>
      <c r="S3270">
        <v>946.51691637624049</v>
      </c>
      <c r="T3270">
        <v>36.900883913040161</v>
      </c>
      <c r="U3270">
        <v>0.41602490842342377</v>
      </c>
      <c r="V3270">
        <v>471.45860195159912</v>
      </c>
      <c r="W3270">
        <v>1</v>
      </c>
      <c r="X3270">
        <v>0.38920318126678466</v>
      </c>
      <c r="Y3270">
        <v>618.60077649312484</v>
      </c>
      <c r="Z3270">
        <v>1</v>
      </c>
      <c r="AA3270">
        <v>12.873338086500169</v>
      </c>
      <c r="AB3270">
        <v>139.15278039550782</v>
      </c>
      <c r="AC3270">
        <v>156.94576650857925</v>
      </c>
      <c r="AD3270">
        <v>2.2196109478290265E-3</v>
      </c>
      <c r="AE3270">
        <v>55.043687006642905</v>
      </c>
      <c r="AF3270">
        <v>0.22066349029541013</v>
      </c>
      <c r="AG3270">
        <v>8.6341977582950202E-4</v>
      </c>
      <c r="AH3270">
        <v>2.5286888444423672E-2</v>
      </c>
      <c r="AI3270">
        <v>6.9625023007392883</v>
      </c>
      <c r="AJ3270">
        <v>5.1486322256112569</v>
      </c>
      <c r="AK3270">
        <v>42.420534287095066</v>
      </c>
      <c r="AL3270">
        <v>4.0960881322921221</v>
      </c>
      <c r="AM3270">
        <v>50.941797482967374</v>
      </c>
      <c r="AN3270">
        <v>769.28230719359158</v>
      </c>
      <c r="AO3270">
        <v>3.9443025231361388E-2</v>
      </c>
      <c r="AP3270">
        <v>0.88133324313163763</v>
      </c>
    </row>
    <row r="3271" spans="1:42">
      <c r="A3271">
        <v>273.42384054909741</v>
      </c>
      <c r="B3271">
        <v>433.56043850290115</v>
      </c>
      <c r="C3271">
        <v>694.73762278757113</v>
      </c>
      <c r="D3271">
        <v>-421.31378223847372</v>
      </c>
      <c r="E3271">
        <v>-261.17718428466998</v>
      </c>
      <c r="F3271">
        <v>261.17718428466998</v>
      </c>
      <c r="G3271">
        <v>0.10130906522656889</v>
      </c>
      <c r="H3271">
        <v>1009.1717281594413</v>
      </c>
      <c r="I3271">
        <v>2.1482955515384674E-2</v>
      </c>
      <c r="J3271">
        <v>8.2817069530487064E-2</v>
      </c>
      <c r="K3271">
        <v>2.0260592949330807</v>
      </c>
      <c r="L3271">
        <v>46.930242776870728</v>
      </c>
      <c r="M3271">
        <v>1073.8336044418413</v>
      </c>
      <c r="N3271">
        <v>16.447379246520995</v>
      </c>
      <c r="O3271">
        <v>0.55330142378807068</v>
      </c>
      <c r="P3271">
        <v>5.0419977506001778E-3</v>
      </c>
      <c r="Q3271">
        <v>4.1753742270999476E-2</v>
      </c>
      <c r="R3271">
        <v>0.41880476951599122</v>
      </c>
      <c r="S3271">
        <v>606.83779248200722</v>
      </c>
      <c r="T3271">
        <v>31.32159411907196</v>
      </c>
      <c r="U3271">
        <v>0.41921375811100003</v>
      </c>
      <c r="V3271">
        <v>575.65793991088867</v>
      </c>
      <c r="W3271">
        <v>1</v>
      </c>
      <c r="X3271">
        <v>0.38152587056159976</v>
      </c>
      <c r="Y3271">
        <v>586.83858576737725</v>
      </c>
      <c r="Z3271">
        <v>1</v>
      </c>
      <c r="AA3271">
        <v>7.2719735370731362</v>
      </c>
      <c r="AB3271">
        <v>123.83696368408204</v>
      </c>
      <c r="AC3271">
        <v>95.00194638967514</v>
      </c>
      <c r="AD3271">
        <v>9.5180152827857908E-3</v>
      </c>
      <c r="AE3271">
        <v>90.723974497435691</v>
      </c>
      <c r="AF3271">
        <v>0.27699250817298882</v>
      </c>
      <c r="AG3271">
        <v>1.0333995856450155E-3</v>
      </c>
      <c r="AH3271">
        <v>4.5840417838096614E-2</v>
      </c>
      <c r="AI3271">
        <v>5.6570205092430115</v>
      </c>
      <c r="AJ3271">
        <v>2.6768090699865055</v>
      </c>
      <c r="AK3271">
        <v>10.657451972365379</v>
      </c>
      <c r="AL3271">
        <v>4.1402078680774022</v>
      </c>
      <c r="AM3271">
        <v>106.24971858263015</v>
      </c>
      <c r="AN3271">
        <v>620.15694606947068</v>
      </c>
      <c r="AO3271">
        <v>9.4916913390159605E-2</v>
      </c>
      <c r="AP3271">
        <v>0.90072802400589003</v>
      </c>
    </row>
    <row r="3272" spans="1:42">
      <c r="A3272">
        <v>373.74858118378438</v>
      </c>
      <c r="B3272">
        <v>304.09249010682157</v>
      </c>
      <c r="C3272">
        <v>402.28058820857621</v>
      </c>
      <c r="D3272">
        <v>-28.532007024791824</v>
      </c>
      <c r="E3272">
        <v>-98.188098101754633</v>
      </c>
      <c r="F3272">
        <v>28.532007024791824</v>
      </c>
      <c r="G3272">
        <v>9.995618257525556E-3</v>
      </c>
      <c r="H3272">
        <v>630.41325431476685</v>
      </c>
      <c r="I3272">
        <v>5.4692570865154264E-2</v>
      </c>
      <c r="J3272">
        <v>5.2902633428573612E-2</v>
      </c>
      <c r="K3272">
        <v>1.069880408912897</v>
      </c>
      <c r="L3272">
        <v>54.407892227172852</v>
      </c>
      <c r="M3272">
        <v>416.73721732073136</v>
      </c>
      <c r="N3272">
        <v>69.226057334709182</v>
      </c>
      <c r="O3272">
        <v>0.73368087410926819</v>
      </c>
      <c r="P3272">
        <v>3.221817122565375E-3</v>
      </c>
      <c r="Q3272">
        <v>1.0745247046152749E-2</v>
      </c>
      <c r="R3272">
        <v>0.45116175174713136</v>
      </c>
      <c r="S3272">
        <v>977.45483595107544</v>
      </c>
      <c r="T3272">
        <v>46.635711193084717</v>
      </c>
      <c r="U3272">
        <v>0.34630406081676485</v>
      </c>
      <c r="V3272">
        <v>512.69819736480713</v>
      </c>
      <c r="W3272">
        <v>1</v>
      </c>
      <c r="X3272">
        <v>0.41822612524032593</v>
      </c>
      <c r="Y3272">
        <v>572.69633874896954</v>
      </c>
      <c r="Z3272">
        <v>1</v>
      </c>
      <c r="AA3272">
        <v>13.396105529241565</v>
      </c>
      <c r="AB3272">
        <v>112.65004296875001</v>
      </c>
      <c r="AC3272">
        <v>167.8584411740303</v>
      </c>
      <c r="AD3272">
        <v>5.4205429859650444E-3</v>
      </c>
      <c r="AE3272">
        <v>2.0391215583471287</v>
      </c>
      <c r="AF3272">
        <v>3.4932825565338124E-2</v>
      </c>
      <c r="AG3272">
        <v>9.5589945498613499E-4</v>
      </c>
      <c r="AH3272">
        <v>1.9878870308399198E-2</v>
      </c>
      <c r="AI3272">
        <v>11.542648375034332</v>
      </c>
      <c r="AJ3272">
        <v>4.5436591204526433</v>
      </c>
      <c r="AK3272">
        <v>31.194678638577461</v>
      </c>
      <c r="AL3272">
        <v>8.6805369873271374</v>
      </c>
      <c r="AM3272">
        <v>45.821811091899875</v>
      </c>
      <c r="AN3272">
        <v>562.3514171705956</v>
      </c>
      <c r="AO3272">
        <v>7.386730110645294E-2</v>
      </c>
      <c r="AP3272">
        <v>0.89417762780189525</v>
      </c>
    </row>
    <row r="3273" spans="1:42">
      <c r="A3273">
        <v>1159.2714760322058</v>
      </c>
      <c r="B3273">
        <v>959.13028602192446</v>
      </c>
      <c r="C3273">
        <v>556.97710062764247</v>
      </c>
      <c r="D3273">
        <v>200.14119001028132</v>
      </c>
      <c r="E3273">
        <v>-200.14119001028132</v>
      </c>
      <c r="F3273">
        <v>-602.29437540456331</v>
      </c>
      <c r="G3273">
        <v>1.1724869632049167E-2</v>
      </c>
      <c r="H3273">
        <v>330.19281820640174</v>
      </c>
      <c r="I3273">
        <v>4.9601829349994658E-2</v>
      </c>
      <c r="J3273">
        <v>3.2060068130493162E-2</v>
      </c>
      <c r="K3273">
        <v>1.4447537675559521</v>
      </c>
      <c r="L3273">
        <v>16.408733129501343</v>
      </c>
      <c r="M3273">
        <v>3.3819026903472826</v>
      </c>
      <c r="N3273">
        <v>191.95077289695743</v>
      </c>
      <c r="O3273">
        <v>0.68800565600395203</v>
      </c>
      <c r="P3273">
        <v>9.6341164377000583E-3</v>
      </c>
      <c r="Q3273">
        <v>2.5530240217844641E-2</v>
      </c>
      <c r="R3273">
        <v>0.48620454788208006</v>
      </c>
      <c r="S3273">
        <v>589.04600257957827</v>
      </c>
      <c r="T3273">
        <v>39.300182461738586</v>
      </c>
      <c r="U3273">
        <v>0.33783971607685093</v>
      </c>
      <c r="V3273">
        <v>625.60458183288574</v>
      </c>
      <c r="W3273">
        <v>1</v>
      </c>
      <c r="X3273">
        <v>0.32110303282737734</v>
      </c>
      <c r="Y3273">
        <v>522.2543310440177</v>
      </c>
      <c r="Z3273">
        <v>1</v>
      </c>
      <c r="AA3273">
        <v>27.187814579362875</v>
      </c>
      <c r="AB3273">
        <v>39.517623718261724</v>
      </c>
      <c r="AC3273">
        <v>197.06657379865646</v>
      </c>
      <c r="AD3273">
        <v>1.0500632392035591E-2</v>
      </c>
      <c r="AE3273">
        <v>12.514099173103176</v>
      </c>
      <c r="AF3273">
        <v>7.8057467937469455E-3</v>
      </c>
      <c r="AG3273">
        <v>1.054950816499925E-3</v>
      </c>
      <c r="AH3273">
        <v>1.5706032323837278E-2</v>
      </c>
      <c r="AI3273">
        <v>8.823678195476532</v>
      </c>
      <c r="AJ3273">
        <v>2.9688567799599483</v>
      </c>
      <c r="AK3273">
        <v>10.893937842249871</v>
      </c>
      <c r="AL3273">
        <v>4.4644290591629954</v>
      </c>
      <c r="AM3273">
        <v>89.222789061069491</v>
      </c>
      <c r="AN3273">
        <v>464.62441397601856</v>
      </c>
      <c r="AO3273">
        <v>3.5304182887077332E-2</v>
      </c>
      <c r="AP3273">
        <v>0.86766433906555185</v>
      </c>
    </row>
    <row r="3274" spans="1:42">
      <c r="A3274">
        <v>1090.8998286748704</v>
      </c>
      <c r="B3274">
        <v>1020.2449561916628</v>
      </c>
      <c r="C3274">
        <v>826.26009828356439</v>
      </c>
      <c r="D3274">
        <v>70.654872483207555</v>
      </c>
      <c r="E3274">
        <v>-70.654872483207555</v>
      </c>
      <c r="F3274">
        <v>-264.63973039130599</v>
      </c>
      <c r="G3274">
        <v>8.3452892613568849E-2</v>
      </c>
      <c r="H3274">
        <v>948.12951098736153</v>
      </c>
      <c r="I3274">
        <v>4.6124404370784758E-2</v>
      </c>
      <c r="J3274">
        <v>4.3810873270034793E-2</v>
      </c>
      <c r="K3274">
        <v>1.6250938735783098</v>
      </c>
      <c r="L3274">
        <v>65.074107646942139</v>
      </c>
      <c r="M3274">
        <v>556.0457271760323</v>
      </c>
      <c r="N3274">
        <v>198.42054974918369</v>
      </c>
      <c r="O3274">
        <v>0.64671781659126282</v>
      </c>
      <c r="P3274">
        <v>5.1437808142768002E-3</v>
      </c>
      <c r="Q3274">
        <v>2.6093022187550857E-2</v>
      </c>
      <c r="R3274">
        <v>0.39848119258880615</v>
      </c>
      <c r="S3274">
        <v>936.19463949493138</v>
      </c>
      <c r="T3274">
        <v>33.858197927474976</v>
      </c>
      <c r="U3274">
        <v>0.30353027284145356</v>
      </c>
      <c r="V3274">
        <v>584.61177349090576</v>
      </c>
      <c r="W3274">
        <v>1</v>
      </c>
      <c r="X3274">
        <v>0.39635814666748048</v>
      </c>
      <c r="Y3274">
        <v>492.27670643414558</v>
      </c>
      <c r="Z3274">
        <v>1</v>
      </c>
      <c r="AA3274">
        <v>44.740288303403858</v>
      </c>
      <c r="AB3274">
        <v>23.381655151367191</v>
      </c>
      <c r="AC3274">
        <v>118.26305538415909</v>
      </c>
      <c r="AD3274">
        <v>1.2603523384811532E-2</v>
      </c>
      <c r="AE3274">
        <v>40.515154319441741</v>
      </c>
      <c r="AF3274">
        <v>0.24223152637481685</v>
      </c>
      <c r="AG3274">
        <v>4.6231870932198757E-4</v>
      </c>
      <c r="AH3274">
        <v>5.5933844447135922E-3</v>
      </c>
      <c r="AI3274">
        <v>9.7576859593391418</v>
      </c>
      <c r="AJ3274">
        <v>1.6537415407371152</v>
      </c>
      <c r="AK3274">
        <v>27.668349013924598</v>
      </c>
      <c r="AL3274">
        <v>2.9951055719549879</v>
      </c>
      <c r="AM3274">
        <v>25.655196130275726</v>
      </c>
      <c r="AN3274">
        <v>667.17176713544063</v>
      </c>
      <c r="AO3274">
        <v>0.10912024366855622</v>
      </c>
      <c r="AP3274">
        <v>0.92584707808494582</v>
      </c>
    </row>
    <row r="3275" spans="1:42">
      <c r="A3275">
        <v>493.62060484588199</v>
      </c>
      <c r="B3275">
        <v>247.4403821424487</v>
      </c>
      <c r="C3275">
        <v>702.61245253321363</v>
      </c>
      <c r="D3275">
        <v>-208.99184768733164</v>
      </c>
      <c r="E3275">
        <v>-455.17207039076493</v>
      </c>
      <c r="F3275">
        <v>208.99184768733164</v>
      </c>
      <c r="G3275">
        <v>3.5617843504306503E-2</v>
      </c>
      <c r="H3275">
        <v>2098.2468350151617</v>
      </c>
      <c r="I3275">
        <v>3.034370809793472E-2</v>
      </c>
      <c r="J3275">
        <v>7.4702061176300044E-2</v>
      </c>
      <c r="K3275">
        <v>1.0824676772058011</v>
      </c>
      <c r="L3275">
        <v>51.541329622268677</v>
      </c>
      <c r="M3275">
        <v>5.2215955430196583</v>
      </c>
      <c r="N3275">
        <v>88.848169422149667</v>
      </c>
      <c r="O3275">
        <v>0.75264343619346619</v>
      </c>
      <c r="P3275">
        <v>1.9804307566748721E-2</v>
      </c>
      <c r="Q3275">
        <v>1.7862201796637637E-3</v>
      </c>
      <c r="R3275">
        <v>0.41279118537902831</v>
      </c>
      <c r="S3275">
        <v>981.78975344911282</v>
      </c>
      <c r="T3275">
        <v>39.699444174766541</v>
      </c>
      <c r="U3275">
        <v>0.34534174978733068</v>
      </c>
      <c r="V3275">
        <v>593.90220642089844</v>
      </c>
      <c r="W3275">
        <v>1</v>
      </c>
      <c r="X3275">
        <v>0.29614333748817445</v>
      </c>
      <c r="Y3275">
        <v>478.59907781572963</v>
      </c>
      <c r="Z3275">
        <v>1</v>
      </c>
      <c r="AA3275">
        <v>27.586361963815694</v>
      </c>
      <c r="AB3275">
        <v>115.49518023681641</v>
      </c>
      <c r="AC3275">
        <v>124.1265282034874</v>
      </c>
      <c r="AD3275">
        <v>8.5463108160556897E-3</v>
      </c>
      <c r="AE3275">
        <v>6.5271180147961791</v>
      </c>
      <c r="AF3275">
        <v>0.13459909558296201</v>
      </c>
      <c r="AG3275">
        <v>1.3513820697907851E-3</v>
      </c>
      <c r="AH3275">
        <v>4.5158372807502747E-2</v>
      </c>
      <c r="AI3275">
        <v>17.558363378047943</v>
      </c>
      <c r="AJ3275">
        <v>14.983994113119966</v>
      </c>
      <c r="AK3275">
        <v>57.033203825354576</v>
      </c>
      <c r="AL3275">
        <v>5.7906829660323034</v>
      </c>
      <c r="AM3275">
        <v>82.697979748249054</v>
      </c>
      <c r="AN3275">
        <v>558.56372320695766</v>
      </c>
      <c r="AO3275">
        <v>4.732425725460053E-2</v>
      </c>
      <c r="AP3275">
        <v>0.88977136182785044</v>
      </c>
    </row>
    <row r="3276" spans="1:42">
      <c r="A3276">
        <v>460.24702467679236</v>
      </c>
      <c r="B3276">
        <v>264.55546015180192</v>
      </c>
      <c r="C3276">
        <v>325.41426533252996</v>
      </c>
      <c r="D3276">
        <v>134.8327593442624</v>
      </c>
      <c r="E3276">
        <v>-195.69156452499044</v>
      </c>
      <c r="F3276">
        <v>-134.8327593442624</v>
      </c>
      <c r="G3276">
        <v>2.5678101715128854E-2</v>
      </c>
      <c r="H3276">
        <v>472.36639681569341</v>
      </c>
      <c r="I3276">
        <v>3.4378614127635959E-2</v>
      </c>
      <c r="J3276">
        <v>5.7588383436203004E-2</v>
      </c>
      <c r="K3276">
        <v>1.4153180625021458</v>
      </c>
      <c r="L3276">
        <v>76.583333015441895</v>
      </c>
      <c r="M3276">
        <v>202.10998178681092</v>
      </c>
      <c r="N3276">
        <v>91.99377038021089</v>
      </c>
      <c r="O3276">
        <v>0.97334614396095276</v>
      </c>
      <c r="P3276">
        <v>1.5689620441860619E-2</v>
      </c>
      <c r="Q3276">
        <v>1.1228791713714598E-2</v>
      </c>
      <c r="R3276">
        <v>0.41213470935821533</v>
      </c>
      <c r="S3276">
        <v>426.16667799500703</v>
      </c>
      <c r="T3276">
        <v>28.464889526367188</v>
      </c>
      <c r="U3276">
        <v>0.28343901813030248</v>
      </c>
      <c r="V3276">
        <v>564.75059986114502</v>
      </c>
      <c r="W3276">
        <v>1</v>
      </c>
      <c r="X3276">
        <v>0.34311645746231079</v>
      </c>
      <c r="Y3276">
        <v>468.69632388477896</v>
      </c>
      <c r="Z3276">
        <v>1</v>
      </c>
      <c r="AA3276">
        <v>10.286773391408921</v>
      </c>
      <c r="AB3276">
        <v>143.44308569335939</v>
      </c>
      <c r="AC3276">
        <v>168.17395240068436</v>
      </c>
      <c r="AD3276">
        <v>4.2047500610351563E-3</v>
      </c>
      <c r="AE3276">
        <v>2.2072362725811852</v>
      </c>
      <c r="AF3276">
        <v>9.9918601512908933E-2</v>
      </c>
      <c r="AG3276">
        <v>1.1796950542020184E-3</v>
      </c>
      <c r="AH3276">
        <v>4.6626024842262269E-3</v>
      </c>
      <c r="AI3276">
        <v>25.333506166934967</v>
      </c>
      <c r="AJ3276">
        <v>12.402202302520498</v>
      </c>
      <c r="AK3276">
        <v>10.889828494191169</v>
      </c>
      <c r="AL3276">
        <v>2.9015979575538227</v>
      </c>
      <c r="AM3276">
        <v>89.841159141063685</v>
      </c>
      <c r="AN3276">
        <v>672.79454741441327</v>
      </c>
      <c r="AO3276">
        <v>8.4516672253608705E-2</v>
      </c>
      <c r="AP3276">
        <v>0.81663395237922676</v>
      </c>
    </row>
    <row r="3277" spans="1:42">
      <c r="A3277">
        <v>779.99702707503889</v>
      </c>
      <c r="B3277">
        <v>596.25573514502412</v>
      </c>
      <c r="C3277">
        <v>417.11178407119871</v>
      </c>
      <c r="D3277">
        <v>183.74129193001477</v>
      </c>
      <c r="E3277">
        <v>-183.74129193001477</v>
      </c>
      <c r="F3277">
        <v>-362.88524300384017</v>
      </c>
      <c r="G3277">
        <v>7.5863736267501494E-2</v>
      </c>
      <c r="H3277">
        <v>692.84169902052543</v>
      </c>
      <c r="I3277">
        <v>5.9237461388111111E-2</v>
      </c>
      <c r="J3277">
        <v>4.5797369956970216E-2</v>
      </c>
      <c r="K3277">
        <v>1.2071064743220805</v>
      </c>
      <c r="L3277">
        <v>55.740507841110229</v>
      </c>
      <c r="M3277">
        <v>2.5933135732683095</v>
      </c>
      <c r="N3277">
        <v>120.16994099006655</v>
      </c>
      <c r="O3277">
        <v>0.71855875849723816</v>
      </c>
      <c r="P3277">
        <v>2.3408175521426728E-2</v>
      </c>
      <c r="Q3277">
        <v>4.6332500298817948E-2</v>
      </c>
      <c r="R3277">
        <v>0.43675559997558594</v>
      </c>
      <c r="S3277">
        <v>587.696409269166</v>
      </c>
      <c r="T3277">
        <v>44.752350449562073</v>
      </c>
      <c r="U3277">
        <v>0.37279224693775181</v>
      </c>
      <c r="V3277">
        <v>486.32473945617676</v>
      </c>
      <c r="W3277">
        <v>1</v>
      </c>
      <c r="X3277">
        <v>0.28706731677055364</v>
      </c>
      <c r="Y3277">
        <v>626.79486929186169</v>
      </c>
      <c r="Z3277">
        <v>1</v>
      </c>
      <c r="AA3277">
        <v>48.745367282228479</v>
      </c>
      <c r="AB3277">
        <v>162.2728519897461</v>
      </c>
      <c r="AC3277">
        <v>103.61558645963669</v>
      </c>
      <c r="AD3277">
        <v>2.4739941980084805E-3</v>
      </c>
      <c r="AE3277">
        <v>5.6607785100957031</v>
      </c>
      <c r="AF3277">
        <v>0.27711925864219666</v>
      </c>
      <c r="AG3277">
        <v>1.2652479130670011E-3</v>
      </c>
      <c r="AH3277">
        <v>2.9639327716827389E-2</v>
      </c>
      <c r="AI3277">
        <v>26.839408576488495</v>
      </c>
      <c r="AJ3277">
        <v>4.3336022369666614</v>
      </c>
      <c r="AK3277">
        <v>43.412219526171683</v>
      </c>
      <c r="AL3277">
        <v>2.0058141232753384</v>
      </c>
      <c r="AM3277">
        <v>84.885337030887598</v>
      </c>
      <c r="AN3277">
        <v>436.25102689494713</v>
      </c>
      <c r="AO3277">
        <v>4.8544885516166689E-2</v>
      </c>
      <c r="AP3277">
        <v>0.84703969287872327</v>
      </c>
    </row>
    <row r="3278" spans="1:42">
      <c r="A3278">
        <v>123.97198513458525</v>
      </c>
      <c r="B3278">
        <v>34.845325646466449</v>
      </c>
      <c r="C3278">
        <v>145.97364167750203</v>
      </c>
      <c r="D3278">
        <v>-22.001656542916777</v>
      </c>
      <c r="E3278">
        <v>-111.12831603103558</v>
      </c>
      <c r="F3278">
        <v>22.001656542916777</v>
      </c>
      <c r="G3278">
        <v>3.2927672957610475E-2</v>
      </c>
      <c r="H3278">
        <v>489.89027160759281</v>
      </c>
      <c r="I3278">
        <v>4.7066589295864103E-2</v>
      </c>
      <c r="J3278">
        <v>3.8239680528640747E-2</v>
      </c>
      <c r="K3278">
        <v>1.1919778108894825</v>
      </c>
      <c r="L3278">
        <v>79.882223606109619</v>
      </c>
      <c r="M3278">
        <v>12.701714066292631</v>
      </c>
      <c r="N3278">
        <v>23.414256239509584</v>
      </c>
      <c r="O3278">
        <v>0.55331805348396301</v>
      </c>
      <c r="P3278">
        <v>5.9799143473307278E-3</v>
      </c>
      <c r="Q3278">
        <v>2.4595752239227293E-2</v>
      </c>
      <c r="R3278">
        <v>0.44302806377410886</v>
      </c>
      <c r="S3278">
        <v>556.66365728684627</v>
      </c>
      <c r="T3278">
        <v>29.029089212417603</v>
      </c>
      <c r="U3278">
        <v>0.41075991094112396</v>
      </c>
      <c r="V3278">
        <v>475.3925085067749</v>
      </c>
      <c r="W3278">
        <v>1</v>
      </c>
      <c r="X3278">
        <v>0.36517647266387943</v>
      </c>
      <c r="Y3278">
        <v>367.9021959555273</v>
      </c>
      <c r="Z3278">
        <v>1</v>
      </c>
      <c r="AA3278">
        <v>23.461483869428641</v>
      </c>
      <c r="AB3278">
        <v>135.24730334472656</v>
      </c>
      <c r="AC3278">
        <v>25.23731142282486</v>
      </c>
      <c r="AD3278">
        <v>1.2009245717627369E-2</v>
      </c>
      <c r="AE3278">
        <v>4.9826271074500195</v>
      </c>
      <c r="AF3278">
        <v>0.11735501289367675</v>
      </c>
      <c r="AG3278">
        <v>2.7930168483594173E-4</v>
      </c>
      <c r="AH3278">
        <v>4.8034614026546477E-2</v>
      </c>
      <c r="AI3278">
        <v>21.082914173603058</v>
      </c>
      <c r="AJ3278">
        <v>8.3360558364669028</v>
      </c>
      <c r="AK3278">
        <v>27.17364039480686</v>
      </c>
      <c r="AL3278">
        <v>1.8813207573146191</v>
      </c>
      <c r="AM3278">
        <v>40.224805104732511</v>
      </c>
      <c r="AN3278">
        <v>224.13423129948634</v>
      </c>
      <c r="AO3278">
        <v>7.7775703072547914E-2</v>
      </c>
      <c r="AP3278">
        <v>0.84068803095817579</v>
      </c>
    </row>
    <row r="3279" spans="1:42">
      <c r="A3279">
        <v>53.846899378467427</v>
      </c>
      <c r="B3279">
        <v>126.70066000227601</v>
      </c>
      <c r="C3279">
        <v>146.44276813941633</v>
      </c>
      <c r="D3279">
        <v>-92.595868760948903</v>
      </c>
      <c r="E3279">
        <v>-19.74210813714032</v>
      </c>
      <c r="F3279">
        <v>19.74210813714032</v>
      </c>
      <c r="G3279">
        <v>3.5340530104430092E-2</v>
      </c>
      <c r="H3279">
        <v>242.62788151981462</v>
      </c>
      <c r="I3279">
        <v>5.0449654161930084E-2</v>
      </c>
      <c r="J3279">
        <v>2.0272688865661621E-3</v>
      </c>
      <c r="K3279">
        <v>1.770275707000494</v>
      </c>
      <c r="L3279">
        <v>59.635540246963501</v>
      </c>
      <c r="M3279">
        <v>405.51358718695496</v>
      </c>
      <c r="N3279">
        <v>16.948808206176757</v>
      </c>
      <c r="O3279">
        <v>0.52242764830589294</v>
      </c>
      <c r="P3279">
        <v>1.3201064268747963E-2</v>
      </c>
      <c r="Q3279">
        <v>1.7137016773223875E-2</v>
      </c>
      <c r="R3279">
        <v>0.42093714714050295</v>
      </c>
      <c r="S3279">
        <v>1119.4954310111079</v>
      </c>
      <c r="T3279">
        <v>37.907692790031433</v>
      </c>
      <c r="U3279">
        <v>0.42846086084842683</v>
      </c>
      <c r="V3279">
        <v>636.1851692199707</v>
      </c>
      <c r="W3279">
        <v>1</v>
      </c>
      <c r="X3279">
        <v>0.39996933102607729</v>
      </c>
      <c r="Y3279">
        <v>627.63112248685968</v>
      </c>
      <c r="Z3279">
        <v>1</v>
      </c>
      <c r="AA3279">
        <v>31.915006970148095</v>
      </c>
      <c r="AB3279">
        <v>144.87535772705078</v>
      </c>
      <c r="AC3279">
        <v>76.02904886007309</v>
      </c>
      <c r="AD3279">
        <v>3.6693996853298613E-3</v>
      </c>
      <c r="AE3279">
        <v>10.999685958686642</v>
      </c>
      <c r="AF3279">
        <v>0.14438051819801329</v>
      </c>
      <c r="AG3279">
        <v>3.9690500853289094E-4</v>
      </c>
      <c r="AH3279">
        <v>1.0421547198295592E-2</v>
      </c>
      <c r="AI3279">
        <v>24.052372872829437</v>
      </c>
      <c r="AJ3279">
        <v>1.1398118955859093</v>
      </c>
      <c r="AK3279">
        <v>6.6878666585683826</v>
      </c>
      <c r="AL3279">
        <v>5.1457082374465255</v>
      </c>
      <c r="AM3279">
        <v>40.782993233203889</v>
      </c>
      <c r="AN3279">
        <v>227.59566407950908</v>
      </c>
      <c r="AO3279">
        <v>8.0922488570213322E-2</v>
      </c>
      <c r="AP3279">
        <v>0.88092672967910779</v>
      </c>
    </row>
    <row r="3280" spans="1:42">
      <c r="A3280">
        <v>1042.3678033624801</v>
      </c>
      <c r="B3280">
        <v>722.00568410972551</v>
      </c>
      <c r="C3280">
        <v>1236.4734818336876</v>
      </c>
      <c r="D3280">
        <v>-194.10567847120751</v>
      </c>
      <c r="E3280">
        <v>-514.46779772396212</v>
      </c>
      <c r="F3280">
        <v>194.10567847120751</v>
      </c>
      <c r="G3280">
        <v>6.9856703325648999E-5</v>
      </c>
      <c r="H3280">
        <v>3179.5892722094577</v>
      </c>
      <c r="I3280">
        <v>3.7663976848125461E-2</v>
      </c>
      <c r="J3280">
        <v>2.9661859273910525E-2</v>
      </c>
      <c r="K3280">
        <v>1.9071613328516483</v>
      </c>
      <c r="L3280">
        <v>29.618606567382813</v>
      </c>
      <c r="M3280">
        <v>14.414559245431439</v>
      </c>
      <c r="N3280">
        <v>141.30348027629856</v>
      </c>
      <c r="O3280">
        <v>0.72687402367591858</v>
      </c>
      <c r="P3280">
        <v>1.7732897122701007E-2</v>
      </c>
      <c r="Q3280">
        <v>3.0828940656450053E-2</v>
      </c>
      <c r="R3280">
        <v>0.4389029550552368</v>
      </c>
      <c r="S3280">
        <v>784.98093128926371</v>
      </c>
      <c r="T3280">
        <v>28.191483020782471</v>
      </c>
      <c r="U3280">
        <v>0.42124795615673066</v>
      </c>
      <c r="V3280">
        <v>511.66689395904541</v>
      </c>
      <c r="W3280">
        <v>1</v>
      </c>
      <c r="X3280">
        <v>0.3615280604362488</v>
      </c>
      <c r="Y3280">
        <v>334.43019553531303</v>
      </c>
      <c r="Z3280">
        <v>1</v>
      </c>
      <c r="AA3280">
        <v>45.374386407384875</v>
      </c>
      <c r="AB3280">
        <v>20.156776855468753</v>
      </c>
      <c r="AC3280">
        <v>74.028022587299347</v>
      </c>
      <c r="AD3280">
        <v>4.834618527665098E-3</v>
      </c>
      <c r="AE3280">
        <v>2.9834625949748914</v>
      </c>
      <c r="AF3280">
        <v>-1.4400744438171423E-3</v>
      </c>
      <c r="AG3280">
        <v>8.4315930341786615E-4</v>
      </c>
      <c r="AH3280">
        <v>4.9021864140033719E-2</v>
      </c>
      <c r="AI3280">
        <v>7.1087542176246643</v>
      </c>
      <c r="AJ3280">
        <v>15.848534378053065</v>
      </c>
      <c r="AK3280">
        <v>61.577267015576361</v>
      </c>
      <c r="AL3280">
        <v>7.3105343438216419</v>
      </c>
      <c r="AM3280">
        <v>52.519012439250943</v>
      </c>
      <c r="AN3280">
        <v>705.12203583263317</v>
      </c>
      <c r="AO3280">
        <v>8.6864499211311341E-2</v>
      </c>
      <c r="AP3280">
        <v>0.92611026597023027</v>
      </c>
    </row>
    <row r="3281" spans="1:42">
      <c r="A3281">
        <v>515.68631855892249</v>
      </c>
      <c r="B3281">
        <v>429.3923648126916</v>
      </c>
      <c r="C3281">
        <v>567.74144960543754</v>
      </c>
      <c r="D3281">
        <v>-52.055131046515044</v>
      </c>
      <c r="E3281">
        <v>-138.34908479274594</v>
      </c>
      <c r="F3281">
        <v>52.055131046515044</v>
      </c>
      <c r="G3281">
        <v>4.6602349071281225E-2</v>
      </c>
      <c r="H3281">
        <v>1487.1973251086424</v>
      </c>
      <c r="I3281">
        <v>4.4050171673297882E-2</v>
      </c>
      <c r="J3281">
        <v>6.4356235504150386E-2</v>
      </c>
      <c r="K3281">
        <v>1.7724138334929942</v>
      </c>
      <c r="L3281">
        <v>55.916246175765991</v>
      </c>
      <c r="M3281">
        <v>6.637595853521014</v>
      </c>
      <c r="N3281">
        <v>94.604115113449112</v>
      </c>
      <c r="O3281">
        <v>0.91782066226005554</v>
      </c>
      <c r="P3281">
        <v>7.8172240257263163E-3</v>
      </c>
      <c r="Q3281">
        <v>4.0894268300798196E-2</v>
      </c>
      <c r="R3281">
        <v>0.45469861984252929</v>
      </c>
      <c r="S3281">
        <v>1139.6152796261501</v>
      </c>
      <c r="T3281">
        <v>27.345708012580872</v>
      </c>
      <c r="U3281">
        <v>0.35609576046466829</v>
      </c>
      <c r="V3281">
        <v>557.46054649353027</v>
      </c>
      <c r="W3281">
        <v>1</v>
      </c>
      <c r="X3281">
        <v>0.42302381873130801</v>
      </c>
      <c r="Y3281">
        <v>397.5771993805381</v>
      </c>
      <c r="Z3281">
        <v>1</v>
      </c>
      <c r="AA3281">
        <v>44.313269806871418</v>
      </c>
      <c r="AB3281">
        <v>119.73691619873048</v>
      </c>
      <c r="AC3281">
        <v>58.59561413526535</v>
      </c>
      <c r="AD3281">
        <v>5.5294623741736779E-3</v>
      </c>
      <c r="AE3281">
        <v>50.388167310861128</v>
      </c>
      <c r="AF3281">
        <v>0.15857098460197447</v>
      </c>
      <c r="AG3281">
        <v>4.211486349683124E-4</v>
      </c>
      <c r="AH3281">
        <v>5.5744380617141723E-2</v>
      </c>
      <c r="AI3281">
        <v>12.81816691160202</v>
      </c>
      <c r="AJ3281">
        <v>3.3901856919178646</v>
      </c>
      <c r="AK3281">
        <v>36.557407795786858</v>
      </c>
      <c r="AL3281">
        <v>5.9624007468026834</v>
      </c>
      <c r="AM3281">
        <v>37.374041616916656</v>
      </c>
      <c r="AN3281">
        <v>205.42991853055767</v>
      </c>
      <c r="AO3281">
        <v>6.3395909190177915E-2</v>
      </c>
      <c r="AP3281">
        <v>0.86520041656494151</v>
      </c>
    </row>
    <row r="3282" spans="1:42">
      <c r="A3282">
        <v>435.07450755817382</v>
      </c>
      <c r="B3282">
        <v>269.09070670636328</v>
      </c>
      <c r="C3282">
        <v>477.30985475572783</v>
      </c>
      <c r="D3282">
        <v>-42.235347197554006</v>
      </c>
      <c r="E3282">
        <v>-208.21914804936455</v>
      </c>
      <c r="F3282">
        <v>42.235347197554006</v>
      </c>
      <c r="G3282">
        <v>0.10226119085491686</v>
      </c>
      <c r="H3282">
        <v>1307.7068959891349</v>
      </c>
      <c r="I3282">
        <v>4.090130656957626E-2</v>
      </c>
      <c r="J3282">
        <v>3.1550842523574825E-2</v>
      </c>
      <c r="K3282">
        <v>1.3216155339062214</v>
      </c>
      <c r="L3282">
        <v>37.735230922698975</v>
      </c>
      <c r="M3282">
        <v>34.112103333705818</v>
      </c>
      <c r="N3282">
        <v>74.604726377296458</v>
      </c>
      <c r="O3282">
        <v>0.99880531430244446</v>
      </c>
      <c r="P3282">
        <v>2.2299181832207571E-2</v>
      </c>
      <c r="Q3282">
        <v>3.9880234135521775E-2</v>
      </c>
      <c r="R3282">
        <v>0.48121201992034912</v>
      </c>
      <c r="S3282">
        <v>1133.6371471798229</v>
      </c>
      <c r="T3282">
        <v>44.300764799118042</v>
      </c>
      <c r="U3282">
        <v>0.37621479928493501</v>
      </c>
      <c r="V3282">
        <v>519.67971324920654</v>
      </c>
      <c r="W3282">
        <v>1</v>
      </c>
      <c r="X3282">
        <v>0.28113179206848149</v>
      </c>
      <c r="Y3282">
        <v>562.31583285835404</v>
      </c>
      <c r="Z3282">
        <v>1</v>
      </c>
      <c r="AA3282">
        <v>40.342618768949514</v>
      </c>
      <c r="AB3282">
        <v>137.32347497558595</v>
      </c>
      <c r="AC3282">
        <v>99.096561968326569</v>
      </c>
      <c r="AD3282">
        <v>1.0112258715507312E-2</v>
      </c>
      <c r="AE3282">
        <v>58.225469091758676</v>
      </c>
      <c r="AF3282">
        <v>0.29736695766448973</v>
      </c>
      <c r="AG3282">
        <v>8.573560157248461E-4</v>
      </c>
      <c r="AH3282">
        <v>5.1324590861797331E-2</v>
      </c>
      <c r="AI3282">
        <v>5.2570345997810364</v>
      </c>
      <c r="AJ3282">
        <v>5.1014028039889441</v>
      </c>
      <c r="AK3282">
        <v>50.655368390679357</v>
      </c>
      <c r="AL3282">
        <v>2.2127778847541082</v>
      </c>
      <c r="AM3282">
        <v>40.876308000087739</v>
      </c>
      <c r="AN3282">
        <v>421.40463749210136</v>
      </c>
      <c r="AO3282">
        <v>6.5342020630836495E-2</v>
      </c>
      <c r="AP3282">
        <v>0.84854653143882763</v>
      </c>
    </row>
    <row r="3283" spans="1:42">
      <c r="A3283">
        <v>738.79858091112101</v>
      </c>
      <c r="B3283">
        <v>519.22689034554833</v>
      </c>
      <c r="C3283">
        <v>432.20336381529216</v>
      </c>
      <c r="D3283">
        <v>219.57169056557268</v>
      </c>
      <c r="E3283">
        <v>-219.57169056557268</v>
      </c>
      <c r="F3283">
        <v>-306.59521709582884</v>
      </c>
      <c r="G3283">
        <v>4.3019131416698594E-2</v>
      </c>
      <c r="H3283">
        <v>541.12485435542203</v>
      </c>
      <c r="I3283">
        <v>2.9527844488620759E-2</v>
      </c>
      <c r="J3283">
        <v>7.5188200473785397E-2</v>
      </c>
      <c r="K3283">
        <v>1.2399500347077845</v>
      </c>
      <c r="L3283">
        <v>61.6767418384552</v>
      </c>
      <c r="M3283">
        <v>2.2921124039584795</v>
      </c>
      <c r="N3283">
        <v>132.79130419235233</v>
      </c>
      <c r="O3283">
        <v>0.95176538825035095</v>
      </c>
      <c r="P3283">
        <v>7.971200148264565E-3</v>
      </c>
      <c r="Q3283">
        <v>2.2039204968346486E-2</v>
      </c>
      <c r="R3283">
        <v>0.40580124855041505</v>
      </c>
      <c r="S3283">
        <v>534.93780903585662</v>
      </c>
      <c r="T3283">
        <v>30.743703246116638</v>
      </c>
      <c r="U3283">
        <v>0.31570488035678868</v>
      </c>
      <c r="V3283">
        <v>647.91698455810547</v>
      </c>
      <c r="W3283">
        <v>1</v>
      </c>
      <c r="X3283">
        <v>0.44539154648780821</v>
      </c>
      <c r="Y3283">
        <v>560.41546170490551</v>
      </c>
      <c r="Z3283">
        <v>1</v>
      </c>
      <c r="AA3283">
        <v>11.49986441544533</v>
      </c>
      <c r="AB3283">
        <v>39.877246154785162</v>
      </c>
      <c r="AC3283">
        <v>27.69925445318222</v>
      </c>
      <c r="AD3283">
        <v>1.1026437873514289E-2</v>
      </c>
      <c r="AE3283">
        <v>3.6028306079690027</v>
      </c>
      <c r="AF3283">
        <v>0.18145884633064269</v>
      </c>
      <c r="AG3283">
        <v>4.0670211948610563E-4</v>
      </c>
      <c r="AH3283">
        <v>3.7124814057350158E-2</v>
      </c>
      <c r="AI3283">
        <v>18.071177899837494</v>
      </c>
      <c r="AJ3283">
        <v>16.369007716591408</v>
      </c>
      <c r="AK3283">
        <v>13.806455120444298</v>
      </c>
      <c r="AL3283">
        <v>2.1852666105696295</v>
      </c>
      <c r="AM3283">
        <v>77.973411381244659</v>
      </c>
      <c r="AN3283">
        <v>518.52605600330128</v>
      </c>
      <c r="AO3283">
        <v>0.10998016202449799</v>
      </c>
      <c r="AP3283">
        <v>0.85028299474716196</v>
      </c>
    </row>
    <row r="3284" spans="1:42">
      <c r="A3284">
        <v>606.6218424157845</v>
      </c>
      <c r="B3284">
        <v>495.92520979798257</v>
      </c>
      <c r="C3284">
        <v>780.63672352899812</v>
      </c>
      <c r="D3284">
        <v>-174.01488111321362</v>
      </c>
      <c r="E3284">
        <v>-284.71151373101554</v>
      </c>
      <c r="F3284">
        <v>174.01488111321362</v>
      </c>
      <c r="G3284">
        <v>5.1332409203405045E-2</v>
      </c>
      <c r="H3284">
        <v>2074.9885770082706</v>
      </c>
      <c r="I3284">
        <v>2.4404616057872773E-2</v>
      </c>
      <c r="J3284">
        <v>9.3807631254196167E-2</v>
      </c>
      <c r="K3284">
        <v>1.3510663234770297</v>
      </c>
      <c r="L3284">
        <v>24.563517570495605</v>
      </c>
      <c r="M3284">
        <v>136.11910543772908</v>
      </c>
      <c r="N3284">
        <v>81.980364366722114</v>
      </c>
      <c r="O3284">
        <v>0.82751646637916565</v>
      </c>
      <c r="P3284">
        <v>2.1140926678975418E-2</v>
      </c>
      <c r="Q3284">
        <v>2.2365572346581351E-2</v>
      </c>
      <c r="R3284">
        <v>0.47199383258819583</v>
      </c>
      <c r="S3284">
        <v>322.53382309549403</v>
      </c>
      <c r="T3284">
        <v>34.304261207580566</v>
      </c>
      <c r="U3284">
        <v>0.39955997645854952</v>
      </c>
      <c r="V3284">
        <v>524.6384859085083</v>
      </c>
      <c r="W3284">
        <v>1</v>
      </c>
      <c r="X3284">
        <v>0.42307519197463994</v>
      </c>
      <c r="Y3284">
        <v>332.91948661049031</v>
      </c>
      <c r="Z3284">
        <v>1</v>
      </c>
      <c r="AA3284">
        <v>42.994377311544426</v>
      </c>
      <c r="AB3284">
        <v>92.736866455078129</v>
      </c>
      <c r="AC3284">
        <v>151.76586657762527</v>
      </c>
      <c r="AD3284">
        <v>6.4087060781625599E-3</v>
      </c>
      <c r="AE3284">
        <v>1.2518902209549911</v>
      </c>
      <c r="AF3284">
        <v>0.19508043050765989</v>
      </c>
      <c r="AG3284">
        <v>3.2898805817063422E-4</v>
      </c>
      <c r="AH3284">
        <v>1.2829262697696684E-2</v>
      </c>
      <c r="AI3284">
        <v>19.820052683353424</v>
      </c>
      <c r="AJ3284">
        <v>13.988686158161325</v>
      </c>
      <c r="AK3284">
        <v>36.491501038670542</v>
      </c>
      <c r="AL3284">
        <v>6.5554356025077354</v>
      </c>
      <c r="AM3284">
        <v>107.81074208021164</v>
      </c>
      <c r="AN3284">
        <v>369.49775846692256</v>
      </c>
      <c r="AO3284">
        <v>5.5202774167060854E-2</v>
      </c>
      <c r="AP3284">
        <v>0.92628137326240556</v>
      </c>
    </row>
    <row r="3285" spans="1:42">
      <c r="A3285">
        <v>846.81756763605358</v>
      </c>
      <c r="B3285">
        <v>696.40064959605161</v>
      </c>
      <c r="C3285">
        <v>676.6844866220149</v>
      </c>
      <c r="D3285">
        <v>150.41691804000197</v>
      </c>
      <c r="E3285">
        <v>-150.41691804000197</v>
      </c>
      <c r="F3285">
        <v>-170.13308101403868</v>
      </c>
      <c r="G3285">
        <v>2.376163601655774E-2</v>
      </c>
      <c r="H3285">
        <v>1324.6619319717863</v>
      </c>
      <c r="I3285">
        <v>5.0556073486804957E-2</v>
      </c>
      <c r="J3285">
        <v>2.4022797584533691E-2</v>
      </c>
      <c r="K3285">
        <v>1.1708870267093181</v>
      </c>
      <c r="L3285">
        <v>58.259190320968628</v>
      </c>
      <c r="M3285">
        <v>4.7070035752141743</v>
      </c>
      <c r="N3285">
        <v>173.83819136085512</v>
      </c>
      <c r="O3285">
        <v>0.56630894541740417</v>
      </c>
      <c r="P3285">
        <v>5.6592220200432659E-3</v>
      </c>
      <c r="Q3285">
        <v>1.1538894918229844E-2</v>
      </c>
      <c r="R3285">
        <v>0.46227970123291018</v>
      </c>
      <c r="S3285">
        <v>906.49159164783259</v>
      </c>
      <c r="T3285">
        <v>41.291680932044983</v>
      </c>
      <c r="U3285">
        <v>0.28683717072010045</v>
      </c>
      <c r="V3285">
        <v>542.23465919494629</v>
      </c>
      <c r="W3285">
        <v>1</v>
      </c>
      <c r="X3285">
        <v>0.32862585902214053</v>
      </c>
      <c r="Y3285">
        <v>490.16470020125098</v>
      </c>
      <c r="Z3285">
        <v>1</v>
      </c>
      <c r="AA3285">
        <v>18.159526762666708</v>
      </c>
      <c r="AB3285">
        <v>130.82956634521486</v>
      </c>
      <c r="AC3285">
        <v>195.05109041929245</v>
      </c>
      <c r="AD3285">
        <v>8.9899535871978496E-3</v>
      </c>
      <c r="AE3285">
        <v>42.690093453190087</v>
      </c>
      <c r="AF3285">
        <v>-2.6701380014419556E-2</v>
      </c>
      <c r="AG3285">
        <v>6.8458401950425251E-4</v>
      </c>
      <c r="AH3285">
        <v>1.964340782165527E-2</v>
      </c>
      <c r="AI3285">
        <v>22.387394607067108</v>
      </c>
      <c r="AJ3285">
        <v>13.741435613584267</v>
      </c>
      <c r="AK3285">
        <v>54.744439174532893</v>
      </c>
      <c r="AL3285">
        <v>6.6675120652762594</v>
      </c>
      <c r="AM3285">
        <v>55.924742662906652</v>
      </c>
      <c r="AN3285">
        <v>367.43152619902668</v>
      </c>
      <c r="AO3285">
        <v>8.7360183596611019E-2</v>
      </c>
      <c r="AP3285">
        <v>0.8290947523117066</v>
      </c>
    </row>
    <row r="3286" spans="1:42">
      <c r="A3286">
        <v>940.68522586268023</v>
      </c>
      <c r="B3286">
        <v>713.35730533088008</v>
      </c>
      <c r="C3286">
        <v>847.3497709423865</v>
      </c>
      <c r="D3286">
        <v>93.335454920293728</v>
      </c>
      <c r="E3286">
        <v>-227.32792053180015</v>
      </c>
      <c r="F3286">
        <v>-93.335454920293728</v>
      </c>
      <c r="G3286">
        <v>-4.7822477404036263E-3</v>
      </c>
      <c r="H3286">
        <v>1860.6508385796567</v>
      </c>
      <c r="I3286">
        <v>2.1586075723171234E-2</v>
      </c>
      <c r="J3286">
        <v>1.3444554567337036E-2</v>
      </c>
      <c r="K3286">
        <v>1.7719639273941516</v>
      </c>
      <c r="L3286">
        <v>17.417309284210205</v>
      </c>
      <c r="M3286">
        <v>3.4388822455000572</v>
      </c>
      <c r="N3286">
        <v>189.03272500629427</v>
      </c>
      <c r="O3286">
        <v>0.53908780217170715</v>
      </c>
      <c r="P3286">
        <v>1.0866557227240666E-2</v>
      </c>
      <c r="Q3286">
        <v>2.5134401904212098E-2</v>
      </c>
      <c r="R3286">
        <v>0.45074790477752685</v>
      </c>
      <c r="S3286">
        <v>996.22099039484124</v>
      </c>
      <c r="T3286">
        <v>37.888556718826294</v>
      </c>
      <c r="U3286">
        <v>0.2873021644353867</v>
      </c>
      <c r="V3286">
        <v>508.97729396820068</v>
      </c>
      <c r="W3286">
        <v>1</v>
      </c>
      <c r="X3286">
        <v>0.41922898769378664</v>
      </c>
      <c r="Y3286">
        <v>508.72631514339798</v>
      </c>
      <c r="Z3286">
        <v>1</v>
      </c>
      <c r="AA3286">
        <v>35.90300448634148</v>
      </c>
      <c r="AB3286">
        <v>35.183920043945314</v>
      </c>
      <c r="AC3286">
        <v>60.678209364414215</v>
      </c>
      <c r="AD3286">
        <v>1.0818812378451354E-2</v>
      </c>
      <c r="AE3286">
        <v>1.2494363563579622</v>
      </c>
      <c r="AF3286">
        <v>-1.9368381500244142E-2</v>
      </c>
      <c r="AG3286">
        <v>5.3813299466189297E-4</v>
      </c>
      <c r="AH3286">
        <v>2.3682016122341155E-2</v>
      </c>
      <c r="AI3286">
        <v>14.489519894123077</v>
      </c>
      <c r="AJ3286">
        <v>12.317783152315155</v>
      </c>
      <c r="AK3286">
        <v>22.477336712479591</v>
      </c>
      <c r="AL3286">
        <v>4.0654780138068416</v>
      </c>
      <c r="AM3286">
        <v>41.669763410091406</v>
      </c>
      <c r="AN3286">
        <v>533.84855293142277</v>
      </c>
      <c r="AO3286">
        <v>0.10522056353092193</v>
      </c>
      <c r="AP3286">
        <v>0.85683175921440136</v>
      </c>
    </row>
    <row r="3287" spans="1:42">
      <c r="A3287">
        <v>266.55143071398982</v>
      </c>
      <c r="B3287">
        <v>305.85738626535829</v>
      </c>
      <c r="C3287">
        <v>275.64808330925206</v>
      </c>
      <c r="D3287">
        <v>-39.30595555136847</v>
      </c>
      <c r="E3287">
        <v>30.209302956106228</v>
      </c>
      <c r="F3287">
        <v>-30.209302956106228</v>
      </c>
      <c r="G3287">
        <v>1.7322648622681264E-2</v>
      </c>
      <c r="H3287">
        <v>654.07826565875155</v>
      </c>
      <c r="I3287">
        <v>5.1008454859256744E-2</v>
      </c>
      <c r="J3287">
        <v>7.561161375045776E-2</v>
      </c>
      <c r="K3287">
        <v>1.4488088732182978</v>
      </c>
      <c r="L3287">
        <v>18.597551584243774</v>
      </c>
      <c r="M3287">
        <v>443.49007946387297</v>
      </c>
      <c r="N3287">
        <v>57.721640974426279</v>
      </c>
      <c r="O3287">
        <v>0.82508048415184021</v>
      </c>
      <c r="P3287">
        <v>2.2805036385854082E-2</v>
      </c>
      <c r="Q3287">
        <v>2.2128635459476045E-2</v>
      </c>
      <c r="R3287">
        <v>0.38431708335876463</v>
      </c>
      <c r="S3287">
        <v>1014.0713200861069</v>
      </c>
      <c r="T3287">
        <v>49.957963824272156</v>
      </c>
      <c r="U3287">
        <v>0.29436384737491611</v>
      </c>
      <c r="V3287">
        <v>515.13280868530273</v>
      </c>
      <c r="W3287">
        <v>1</v>
      </c>
      <c r="X3287">
        <v>0.41057892918586736</v>
      </c>
      <c r="Y3287">
        <v>647.79028764763689</v>
      </c>
      <c r="Z3287">
        <v>1</v>
      </c>
      <c r="AA3287">
        <v>15.213287659082415</v>
      </c>
      <c r="AB3287">
        <v>81.160595520019541</v>
      </c>
      <c r="AC3287">
        <v>102.61126607656479</v>
      </c>
      <c r="AD3287">
        <v>8.5087181156517089E-3</v>
      </c>
      <c r="AE3287">
        <v>1.1500254461340136</v>
      </c>
      <c r="AF3287">
        <v>6.4237400293350205E-2</v>
      </c>
      <c r="AG3287">
        <v>2.1932821455485145E-4</v>
      </c>
      <c r="AH3287">
        <v>8.3052339315414416E-3</v>
      </c>
      <c r="AI3287">
        <v>8.562532365322113</v>
      </c>
      <c r="AJ3287">
        <v>1.7259915447967271</v>
      </c>
      <c r="AK3287">
        <v>29.487577609419823</v>
      </c>
      <c r="AL3287">
        <v>2.0603558453806592</v>
      </c>
      <c r="AM3287">
        <v>104.84726153612137</v>
      </c>
      <c r="AN3287">
        <v>337.66789805921667</v>
      </c>
      <c r="AO3287">
        <v>4.9984582304954533E-2</v>
      </c>
      <c r="AP3287">
        <v>0.88639777421951305</v>
      </c>
    </row>
    <row r="3288" spans="1:42">
      <c r="A3288">
        <v>740.41304842050261</v>
      </c>
      <c r="B3288">
        <v>422.50982306964329</v>
      </c>
      <c r="C3288">
        <v>449.40855647184708</v>
      </c>
      <c r="D3288">
        <v>291.00449194865553</v>
      </c>
      <c r="E3288">
        <v>-317.90322535085932</v>
      </c>
      <c r="F3288">
        <v>-291.00449194865553</v>
      </c>
      <c r="G3288">
        <v>-5.9462034405702649E-4</v>
      </c>
      <c r="H3288">
        <v>779.17881714811665</v>
      </c>
      <c r="I3288">
        <v>5.0784613788127896E-2</v>
      </c>
      <c r="J3288">
        <v>1.1991519689559936E-2</v>
      </c>
      <c r="K3288">
        <v>1.1828532003939152</v>
      </c>
      <c r="L3288">
        <v>46.686620712280273</v>
      </c>
      <c r="M3288">
        <v>58.380771955502915</v>
      </c>
      <c r="N3288">
        <v>121.03657499523165</v>
      </c>
      <c r="O3288">
        <v>0.86633792519569397</v>
      </c>
      <c r="P3288">
        <v>1.2654886245727537E-3</v>
      </c>
      <c r="Q3288">
        <v>1.5950231922997365E-2</v>
      </c>
      <c r="R3288">
        <v>0.4613096857070923</v>
      </c>
      <c r="S3288">
        <v>545.94749271952946</v>
      </c>
      <c r="T3288">
        <v>27.870118618011475</v>
      </c>
      <c r="U3288">
        <v>0.34961043059825903</v>
      </c>
      <c r="V3288">
        <v>640.48178195953369</v>
      </c>
      <c r="W3288">
        <v>1</v>
      </c>
      <c r="X3288">
        <v>0.29940335988998418</v>
      </c>
      <c r="Y3288">
        <v>686.09438934025036</v>
      </c>
      <c r="Z3288">
        <v>1</v>
      </c>
      <c r="AA3288">
        <v>41.953516338262567</v>
      </c>
      <c r="AB3288">
        <v>44.337104492187507</v>
      </c>
      <c r="AC3288">
        <v>36.09207421541214</v>
      </c>
      <c r="AD3288">
        <v>5.6751430544078859E-3</v>
      </c>
      <c r="AE3288">
        <v>43.565588614293993</v>
      </c>
      <c r="AF3288">
        <v>-1.6765000820159914E-2</v>
      </c>
      <c r="AG3288">
        <v>8.9613714339428676E-4</v>
      </c>
      <c r="AH3288">
        <v>2.3709307909011842E-4</v>
      </c>
      <c r="AI3288">
        <v>20.559686720371246</v>
      </c>
      <c r="AJ3288">
        <v>1.0319923562578697</v>
      </c>
      <c r="AK3288">
        <v>33.159381149411203</v>
      </c>
      <c r="AL3288">
        <v>5.8902332366946339</v>
      </c>
      <c r="AM3288">
        <v>76.656094157695776</v>
      </c>
      <c r="AN3288">
        <v>827.07995410404578</v>
      </c>
      <c r="AO3288">
        <v>5.279223930835724E-2</v>
      </c>
      <c r="AP3288">
        <v>0.82504082894325259</v>
      </c>
    </row>
    <row r="3289" spans="1:42">
      <c r="A3289">
        <v>707.74602587682591</v>
      </c>
      <c r="B3289">
        <v>502.47629313611532</v>
      </c>
      <c r="C3289">
        <v>551.56876240856013</v>
      </c>
      <c r="D3289">
        <v>156.17726346826578</v>
      </c>
      <c r="E3289">
        <v>-205.26973274071059</v>
      </c>
      <c r="F3289">
        <v>-156.17726346826578</v>
      </c>
      <c r="G3289">
        <v>2.157957856712657E-2</v>
      </c>
      <c r="H3289">
        <v>1115.5786594002948</v>
      </c>
      <c r="I3289">
        <v>4.722440510988235E-2</v>
      </c>
      <c r="J3289">
        <v>9.4614439010620111E-2</v>
      </c>
      <c r="K3289">
        <v>1.3689137981116772</v>
      </c>
      <c r="L3289">
        <v>22.06133246421814</v>
      </c>
      <c r="M3289">
        <v>8.7452658334199089</v>
      </c>
      <c r="N3289">
        <v>126.91424082603456</v>
      </c>
      <c r="O3289">
        <v>0.76485368609428406</v>
      </c>
      <c r="P3289">
        <v>1.4461296240488686E-2</v>
      </c>
      <c r="Q3289">
        <v>4.3770286401112871E-2</v>
      </c>
      <c r="R3289">
        <v>0.46611993789672851</v>
      </c>
      <c r="S3289">
        <v>1035.9889861040199</v>
      </c>
      <c r="T3289">
        <v>49.004819989204407</v>
      </c>
      <c r="U3289">
        <v>0.33675964176654816</v>
      </c>
      <c r="V3289">
        <v>534.4947338104248</v>
      </c>
      <c r="W3289">
        <v>1</v>
      </c>
      <c r="X3289">
        <v>0.38180800795555114</v>
      </c>
      <c r="Y3289">
        <v>414.67459720035504</v>
      </c>
      <c r="Z3289">
        <v>1</v>
      </c>
      <c r="AA3289">
        <v>44.813860258989344</v>
      </c>
      <c r="AB3289">
        <v>33.054552429199219</v>
      </c>
      <c r="AC3289">
        <v>36.260823905467987</v>
      </c>
      <c r="AD3289">
        <v>8.374965700328859E-3</v>
      </c>
      <c r="AE3289">
        <v>31.819408589641945</v>
      </c>
      <c r="AF3289">
        <v>6.8221110105514515E-2</v>
      </c>
      <c r="AG3289">
        <v>1.1612613082734539E-3</v>
      </c>
      <c r="AH3289">
        <v>8.8758136272430403E-3</v>
      </c>
      <c r="AI3289">
        <v>8.4401580691337585</v>
      </c>
      <c r="AJ3289">
        <v>4.919915591451014</v>
      </c>
      <c r="AK3289">
        <v>37.789343935847285</v>
      </c>
      <c r="AL3289">
        <v>6.2313551868979316</v>
      </c>
      <c r="AM3289">
        <v>85.032655012607577</v>
      </c>
      <c r="AN3289">
        <v>461.20239113809924</v>
      </c>
      <c r="AO3289">
        <v>7.0659388422966013E-2</v>
      </c>
      <c r="AP3289">
        <v>0.90563969230651864</v>
      </c>
    </row>
    <row r="3290" spans="1:42">
      <c r="A3290">
        <v>150.18089900154553</v>
      </c>
      <c r="B3290">
        <v>-161.74910929995849</v>
      </c>
      <c r="C3290">
        <v>39.955904651096063</v>
      </c>
      <c r="D3290">
        <v>110.22499435044946</v>
      </c>
      <c r="E3290">
        <v>-311.93000830150402</v>
      </c>
      <c r="F3290">
        <v>-110.22499435044946</v>
      </c>
      <c r="G3290">
        <v>6.3553016093302925E-2</v>
      </c>
      <c r="H3290">
        <v>57.384028078429651</v>
      </c>
      <c r="I3290">
        <v>4.5656541287899019E-2</v>
      </c>
      <c r="J3290">
        <v>6.1402261972427367E-2</v>
      </c>
      <c r="K3290">
        <v>1.7386689386188983</v>
      </c>
      <c r="L3290">
        <v>59.431388378143311</v>
      </c>
      <c r="M3290">
        <v>14.530701678934522</v>
      </c>
      <c r="N3290">
        <v>31.183191970252992</v>
      </c>
      <c r="O3290">
        <v>0.6128862202167511</v>
      </c>
      <c r="P3290">
        <v>1.5676181157430011E-2</v>
      </c>
      <c r="Q3290">
        <v>2.2615634017520477E-2</v>
      </c>
      <c r="R3290">
        <v>0.44872556209564207</v>
      </c>
      <c r="S3290">
        <v>1066.9973379641976</v>
      </c>
      <c r="T3290">
        <v>41.835922002792358</v>
      </c>
      <c r="U3290">
        <v>0.42533548295497892</v>
      </c>
      <c r="V3290">
        <v>550.41415691375732</v>
      </c>
      <c r="W3290">
        <v>1</v>
      </c>
      <c r="X3290">
        <v>0.4090041923522949</v>
      </c>
      <c r="Y3290">
        <v>641.78954925178459</v>
      </c>
      <c r="Z3290">
        <v>1</v>
      </c>
      <c r="AA3290">
        <v>27.239330005979543</v>
      </c>
      <c r="AB3290">
        <v>89.594388549804691</v>
      </c>
      <c r="AC3290">
        <v>92.929030954837799</v>
      </c>
      <c r="AD3290">
        <v>5.428319099621895E-3</v>
      </c>
      <c r="AE3290">
        <v>3.2332897655223598</v>
      </c>
      <c r="AF3290">
        <v>0.24754450321197505</v>
      </c>
      <c r="AG3290">
        <v>2.4931943376022605E-4</v>
      </c>
      <c r="AH3290">
        <v>5.2880278480052945E-2</v>
      </c>
      <c r="AI3290">
        <v>26.380467712879181</v>
      </c>
      <c r="AJ3290">
        <v>9.7632377237065429E-2</v>
      </c>
      <c r="AK3290">
        <v>1.4131928211450577</v>
      </c>
      <c r="AL3290">
        <v>4.9088487152922742</v>
      </c>
      <c r="AM3290">
        <v>80.1996049284935</v>
      </c>
      <c r="AN3290">
        <v>730.14407228656842</v>
      </c>
      <c r="AO3290">
        <v>0.10528144896030427</v>
      </c>
      <c r="AP3290">
        <v>0.87067164397239694</v>
      </c>
    </row>
    <row r="3291" spans="1:42">
      <c r="A3291">
        <v>620.89053116817161</v>
      </c>
      <c r="B3291">
        <v>318.30518699906622</v>
      </c>
      <c r="C3291">
        <v>454.2243897304304</v>
      </c>
      <c r="D3291">
        <v>166.6661414377412</v>
      </c>
      <c r="E3291">
        <v>-302.58534416910538</v>
      </c>
      <c r="F3291">
        <v>-166.6661414377412</v>
      </c>
      <c r="G3291">
        <v>1.2547712950427659E-2</v>
      </c>
      <c r="H3291">
        <v>865.03925589475421</v>
      </c>
      <c r="I3291">
        <v>4.1524786055088039E-2</v>
      </c>
      <c r="J3291">
        <v>4.4755516529083252E-2</v>
      </c>
      <c r="K3291">
        <v>1.6151719979226589</v>
      </c>
      <c r="L3291">
        <v>36.799336671829224</v>
      </c>
      <c r="M3291">
        <v>17.835457282680814</v>
      </c>
      <c r="N3291">
        <v>106.2337771461487</v>
      </c>
      <c r="O3291">
        <v>0.87210926413536072</v>
      </c>
      <c r="P3291">
        <v>1.3455394162072074E-2</v>
      </c>
      <c r="Q3291">
        <v>2.3777270052168099E-2</v>
      </c>
      <c r="R3291">
        <v>0.48779324531555174</v>
      </c>
      <c r="S3291">
        <v>1023.7382794013149</v>
      </c>
      <c r="T3291">
        <v>41.754087805747986</v>
      </c>
      <c r="U3291">
        <v>0.35688405096530917</v>
      </c>
      <c r="V3291">
        <v>564.4927978515625</v>
      </c>
      <c r="W3291">
        <v>1</v>
      </c>
      <c r="X3291">
        <v>0.41448167443275452</v>
      </c>
      <c r="Y3291">
        <v>638.78016633704874</v>
      </c>
      <c r="Z3291">
        <v>1</v>
      </c>
      <c r="AA3291">
        <v>23.244827560434349</v>
      </c>
      <c r="AB3291">
        <v>36.257155822753909</v>
      </c>
      <c r="AC3291">
        <v>33.223579823970795</v>
      </c>
      <c r="AD3291">
        <v>1.0973345112596823E-2</v>
      </c>
      <c r="AE3291">
        <v>1.083967890158023</v>
      </c>
      <c r="AF3291">
        <v>4.9400750398635854E-2</v>
      </c>
      <c r="AG3291">
        <v>6.2530740053442395E-5</v>
      </c>
      <c r="AH3291">
        <v>4.3792054867744443E-2</v>
      </c>
      <c r="AI3291">
        <v>7.9898151755332947</v>
      </c>
      <c r="AJ3291">
        <v>6.7656500399686914</v>
      </c>
      <c r="AK3291">
        <v>21.508436273932457</v>
      </c>
      <c r="AL3291">
        <v>5.2099941096033726</v>
      </c>
      <c r="AM3291">
        <v>66.591946041584009</v>
      </c>
      <c r="AN3291">
        <v>692.37402658303949</v>
      </c>
      <c r="AO3291">
        <v>9.0641804099082957E-2</v>
      </c>
      <c r="AP3291">
        <v>0.89529743528366101</v>
      </c>
    </row>
    <row r="3292" spans="1:42">
      <c r="A3292">
        <v>810.0858598193679</v>
      </c>
      <c r="B3292">
        <v>546.28338810100877</v>
      </c>
      <c r="C3292">
        <v>1108.6018766288137</v>
      </c>
      <c r="D3292">
        <v>-298.51601680944577</v>
      </c>
      <c r="E3292">
        <v>-562.3184885278049</v>
      </c>
      <c r="F3292">
        <v>298.51601680944577</v>
      </c>
      <c r="G3292">
        <v>8.4070235163036106E-2</v>
      </c>
      <c r="H3292">
        <v>2972.0205989257943</v>
      </c>
      <c r="I3292">
        <v>2.1816177070140837E-2</v>
      </c>
      <c r="J3292">
        <v>8.4460594892501836E-2</v>
      </c>
      <c r="K3292">
        <v>1.4053561921179294</v>
      </c>
      <c r="L3292">
        <v>60.475220680236816</v>
      </c>
      <c r="M3292">
        <v>1.391530863768738</v>
      </c>
      <c r="N3292">
        <v>152.5440395055771</v>
      </c>
      <c r="O3292">
        <v>0.94221535325050354</v>
      </c>
      <c r="P3292">
        <v>3.0208624733818897E-3</v>
      </c>
      <c r="Q3292">
        <v>1.2083534134758841E-3</v>
      </c>
      <c r="R3292">
        <v>0.42612785816192628</v>
      </c>
      <c r="S3292">
        <v>610.7464254932097</v>
      </c>
      <c r="T3292">
        <v>45.034074783325195</v>
      </c>
      <c r="U3292">
        <v>0.29904092013835909</v>
      </c>
      <c r="V3292">
        <v>461.63818836212158</v>
      </c>
      <c r="W3292">
        <v>1</v>
      </c>
      <c r="X3292">
        <v>0.34918932199478153</v>
      </c>
      <c r="Y3292">
        <v>627.52870069640574</v>
      </c>
      <c r="Z3292">
        <v>1</v>
      </c>
      <c r="AA3292">
        <v>18.691431221914296</v>
      </c>
      <c r="AB3292">
        <v>32.823240966796881</v>
      </c>
      <c r="AC3292">
        <v>42.570610344409943</v>
      </c>
      <c r="AD3292">
        <v>3.8692392854609041E-3</v>
      </c>
      <c r="AE3292">
        <v>36.096112147458769</v>
      </c>
      <c r="AF3292">
        <v>0.29130976438522338</v>
      </c>
      <c r="AG3292">
        <v>1.2602712533339097E-3</v>
      </c>
      <c r="AH3292">
        <v>3.0227337706089017E-2</v>
      </c>
      <c r="AI3292">
        <v>23.060566484928131</v>
      </c>
      <c r="AJ3292">
        <v>7.5264271476223277</v>
      </c>
      <c r="AK3292">
        <v>48.055101683735849</v>
      </c>
      <c r="AL3292">
        <v>3.6401248729642166</v>
      </c>
      <c r="AM3292">
        <v>91.479189765453341</v>
      </c>
      <c r="AN3292">
        <v>604.02109878566966</v>
      </c>
      <c r="AO3292">
        <v>3.6862386822700502E-2</v>
      </c>
      <c r="AP3292">
        <v>0.87550093770027171</v>
      </c>
    </row>
    <row r="3293" spans="1:42">
      <c r="A3293">
        <v>666.06909258135545</v>
      </c>
      <c r="B3293">
        <v>508.08514208227092</v>
      </c>
      <c r="C3293">
        <v>613.31080793982449</v>
      </c>
      <c r="D3293">
        <v>52.758284641530963</v>
      </c>
      <c r="E3293">
        <v>-157.98395049908453</v>
      </c>
      <c r="F3293">
        <v>-52.758284641530963</v>
      </c>
      <c r="G3293">
        <v>6.3762163430017933E-4</v>
      </c>
      <c r="H3293">
        <v>1086.2888703779281</v>
      </c>
      <c r="I3293">
        <v>3.697752982378006E-2</v>
      </c>
      <c r="J3293">
        <v>9.6479792594909672E-2</v>
      </c>
      <c r="K3293">
        <v>1.8841084543406961</v>
      </c>
      <c r="L3293">
        <v>69.583414793014526</v>
      </c>
      <c r="M3293">
        <v>464.65896039204915</v>
      </c>
      <c r="N3293">
        <v>88.458709602737429</v>
      </c>
      <c r="O3293">
        <v>0.68459746241569519</v>
      </c>
      <c r="P3293">
        <v>2.1813073423173689E-2</v>
      </c>
      <c r="Q3293">
        <v>5.0682332780626074E-5</v>
      </c>
      <c r="R3293">
        <v>0.49721542358398441</v>
      </c>
      <c r="S3293">
        <v>431.67505682933881</v>
      </c>
      <c r="T3293">
        <v>33.602800965309143</v>
      </c>
      <c r="U3293">
        <v>0.42526258766651154</v>
      </c>
      <c r="V3293">
        <v>518.71342658996582</v>
      </c>
      <c r="W3293">
        <v>1</v>
      </c>
      <c r="X3293">
        <v>0.29378608584403992</v>
      </c>
      <c r="Y3293">
        <v>420.85506062002185</v>
      </c>
      <c r="Z3293">
        <v>1</v>
      </c>
      <c r="AA3293">
        <v>41.703949905214316</v>
      </c>
      <c r="AB3293">
        <v>72.771624450683603</v>
      </c>
      <c r="AC3293">
        <v>158.23799818754196</v>
      </c>
      <c r="AD3293">
        <v>1.2238184611002605E-2</v>
      </c>
      <c r="AE3293">
        <v>3.6854783882480828</v>
      </c>
      <c r="AF3293">
        <v>-8.9613497257232666E-3</v>
      </c>
      <c r="AG3293">
        <v>1.320215047258674E-3</v>
      </c>
      <c r="AH3293">
        <v>3.3481898307800287E-3</v>
      </c>
      <c r="AI3293">
        <v>8.6351487040519714</v>
      </c>
      <c r="AJ3293">
        <v>9.5997967905878294</v>
      </c>
      <c r="AK3293">
        <v>20.674246103167533</v>
      </c>
      <c r="AL3293">
        <v>4.2149231798760924</v>
      </c>
      <c r="AM3293">
        <v>37.352368509769441</v>
      </c>
      <c r="AN3293">
        <v>826.63794282081449</v>
      </c>
      <c r="AO3293">
        <v>0.10123395335674286</v>
      </c>
      <c r="AP3293">
        <v>0.8727209787368776</v>
      </c>
    </row>
    <row r="3294" spans="1:42">
      <c r="A3294">
        <v>923.14938787850008</v>
      </c>
      <c r="B3294">
        <v>1241.7624700669307</v>
      </c>
      <c r="C3294">
        <v>1025.4216496439249</v>
      </c>
      <c r="D3294">
        <v>-318.61308218843067</v>
      </c>
      <c r="E3294">
        <v>216.34082042300588</v>
      </c>
      <c r="F3294">
        <v>-216.34082042300588</v>
      </c>
      <c r="G3294">
        <v>6.6787924157860737E-2</v>
      </c>
      <c r="H3294">
        <v>1316.4060575170931</v>
      </c>
      <c r="I3294">
        <v>2.9726472795009611E-2</v>
      </c>
      <c r="J3294">
        <v>7.5686660051345819E-2</v>
      </c>
      <c r="K3294">
        <v>1.5964155773460864</v>
      </c>
      <c r="L3294">
        <v>60.999147891998291</v>
      </c>
      <c r="M3294">
        <v>1073.3622714514925</v>
      </c>
      <c r="N3294">
        <v>122.47084211292268</v>
      </c>
      <c r="O3294">
        <v>0.79173377156257629</v>
      </c>
      <c r="P3294">
        <v>1.484024980333116E-2</v>
      </c>
      <c r="Q3294">
        <v>4.5872975614335794E-2</v>
      </c>
      <c r="R3294">
        <v>0.43160983562469485</v>
      </c>
      <c r="S3294">
        <v>991.9667573343072</v>
      </c>
      <c r="T3294">
        <v>49.514442682266235</v>
      </c>
      <c r="U3294">
        <v>0.33053448140621189</v>
      </c>
      <c r="V3294">
        <v>566.74420833587646</v>
      </c>
      <c r="W3294">
        <v>1</v>
      </c>
      <c r="X3294">
        <v>0.33952478885650639</v>
      </c>
      <c r="Y3294">
        <v>512.53155182432783</v>
      </c>
      <c r="Z3294">
        <v>1</v>
      </c>
      <c r="AA3294">
        <v>32.237741812238696</v>
      </c>
      <c r="AB3294">
        <v>26.240630493164065</v>
      </c>
      <c r="AC3294">
        <v>53.405179083347321</v>
      </c>
      <c r="AD3294">
        <v>6.8213878533779047E-3</v>
      </c>
      <c r="AE3294">
        <v>2.2518386778810666</v>
      </c>
      <c r="AF3294">
        <v>0.26553236961364746</v>
      </c>
      <c r="AG3294">
        <v>8.50865644870543E-5</v>
      </c>
      <c r="AH3294">
        <v>3.6697454106807706E-2</v>
      </c>
      <c r="AI3294">
        <v>6.4206007122993469</v>
      </c>
      <c r="AJ3294">
        <v>12.003827440022151</v>
      </c>
      <c r="AK3294">
        <v>23.671427927613259</v>
      </c>
      <c r="AL3294">
        <v>4.3432445637963344</v>
      </c>
      <c r="AM3294">
        <v>84.694641149044031</v>
      </c>
      <c r="AN3294">
        <v>215.50903336391076</v>
      </c>
      <c r="AO3294">
        <v>4.2863544106483464E-2</v>
      </c>
      <c r="AP3294">
        <v>0.81591286540031438</v>
      </c>
    </row>
    <row r="3295" spans="1:42">
      <c r="A3295">
        <v>334.70973952245907</v>
      </c>
      <c r="B3295">
        <v>68.07377644165274</v>
      </c>
      <c r="C3295">
        <v>214.69215092773601</v>
      </c>
      <c r="D3295">
        <v>120.01758859472307</v>
      </c>
      <c r="E3295">
        <v>-266.63596308080633</v>
      </c>
      <c r="F3295">
        <v>-120.01758859472307</v>
      </c>
      <c r="G3295">
        <v>2.8368721384530306E-2</v>
      </c>
      <c r="H3295">
        <v>401.58494075307686</v>
      </c>
      <c r="I3295">
        <v>1.8413263857364654E-2</v>
      </c>
      <c r="J3295">
        <v>1.9109166622161868E-2</v>
      </c>
      <c r="K3295">
        <v>1.1206107467114925</v>
      </c>
      <c r="L3295">
        <v>53.152214288711548</v>
      </c>
      <c r="M3295">
        <v>9.5920098676319014</v>
      </c>
      <c r="N3295">
        <v>69.304846301269535</v>
      </c>
      <c r="O3295">
        <v>0.51790055632591248</v>
      </c>
      <c r="P3295">
        <v>2.2931502130296494E-3</v>
      </c>
      <c r="Q3295">
        <v>1.0537626107533771E-2</v>
      </c>
      <c r="R3295">
        <v>0.42191332817077637</v>
      </c>
      <c r="S3295">
        <v>441.73959460533223</v>
      </c>
      <c r="T3295">
        <v>29.288813471794128</v>
      </c>
      <c r="U3295">
        <v>0.28586803019046786</v>
      </c>
      <c r="V3295">
        <v>463.28210830688477</v>
      </c>
      <c r="W3295">
        <v>1</v>
      </c>
      <c r="X3295">
        <v>0.29183122754096985</v>
      </c>
      <c r="Y3295">
        <v>288.95507038624902</v>
      </c>
      <c r="Z3295">
        <v>1</v>
      </c>
      <c r="AA3295">
        <v>22.88915247887612</v>
      </c>
      <c r="AB3295">
        <v>125.45867706298829</v>
      </c>
      <c r="AC3295">
        <v>123.47906678915024</v>
      </c>
      <c r="AD3295">
        <v>8.7047739925547544E-3</v>
      </c>
      <c r="AE3295">
        <v>55.241575840796528</v>
      </c>
      <c r="AF3295">
        <v>6.914716958999631E-3</v>
      </c>
      <c r="AG3295">
        <v>8.6933955668890657E-4</v>
      </c>
      <c r="AH3295">
        <v>5.0956712412834164E-2</v>
      </c>
      <c r="AI3295">
        <v>19.832030236721039</v>
      </c>
      <c r="AJ3295">
        <v>16.354937202805843</v>
      </c>
      <c r="AK3295">
        <v>5.7198270124197004</v>
      </c>
      <c r="AL3295">
        <v>4.1812151700326821</v>
      </c>
      <c r="AM3295">
        <v>75.904242241382605</v>
      </c>
      <c r="AN3295">
        <v>605.03698967525997</v>
      </c>
      <c r="AO3295">
        <v>3.287663209438324E-2</v>
      </c>
      <c r="AP3295">
        <v>0.89547709512710583</v>
      </c>
    </row>
    <row r="3296" spans="1:42">
      <c r="A3296">
        <v>541.54227372227615</v>
      </c>
      <c r="B3296">
        <v>681.89722726235118</v>
      </c>
      <c r="C3296">
        <v>546.43238162340629</v>
      </c>
      <c r="D3296">
        <v>-140.35495354007503</v>
      </c>
      <c r="E3296">
        <v>135.46484563894489</v>
      </c>
      <c r="F3296">
        <v>-135.46484563894489</v>
      </c>
      <c r="G3296">
        <v>6.5119082432051056E-2</v>
      </c>
      <c r="H3296">
        <v>357.89775051916473</v>
      </c>
      <c r="I3296">
        <v>2.8839637935161588E-2</v>
      </c>
      <c r="J3296">
        <v>3.6743177175521849E-2</v>
      </c>
      <c r="K3296">
        <v>1.1688735896646976</v>
      </c>
      <c r="L3296">
        <v>44.635372161865234</v>
      </c>
      <c r="M3296">
        <v>793.99387225279122</v>
      </c>
      <c r="N3296">
        <v>38.403260241508491</v>
      </c>
      <c r="O3296">
        <v>0.91183820366859436</v>
      </c>
      <c r="P3296">
        <v>1.1328272183736164E-2</v>
      </c>
      <c r="Q3296">
        <v>4.5057037512461338E-2</v>
      </c>
      <c r="R3296">
        <v>0.39510069370269774</v>
      </c>
      <c r="S3296">
        <v>330.90244986109241</v>
      </c>
      <c r="T3296">
        <v>39.519274234771729</v>
      </c>
      <c r="U3296">
        <v>0.42689929664134985</v>
      </c>
      <c r="V3296">
        <v>456.17411136627197</v>
      </c>
      <c r="W3296">
        <v>1</v>
      </c>
      <c r="X3296">
        <v>0.413141086101532</v>
      </c>
      <c r="Y3296">
        <v>287.51692063330808</v>
      </c>
      <c r="Z3296">
        <v>1</v>
      </c>
      <c r="AA3296">
        <v>13.593807196874621</v>
      </c>
      <c r="AB3296">
        <v>76.117025878906261</v>
      </c>
      <c r="AC3296">
        <v>30.124814808368683</v>
      </c>
      <c r="AD3296">
        <v>1.3551090925167767E-2</v>
      </c>
      <c r="AE3296">
        <v>21.967193868994208</v>
      </c>
      <c r="AF3296">
        <v>0.21712210893630979</v>
      </c>
      <c r="AG3296">
        <v>1.0133150516315973E-3</v>
      </c>
      <c r="AH3296">
        <v>6.6616665005683898E-3</v>
      </c>
      <c r="AI3296">
        <v>10.196227133274078</v>
      </c>
      <c r="AJ3296">
        <v>9.6408659383574076</v>
      </c>
      <c r="AK3296">
        <v>7.9952007275819774</v>
      </c>
      <c r="AL3296">
        <v>4.5172469631456824</v>
      </c>
      <c r="AM3296">
        <v>108.88852499723434</v>
      </c>
      <c r="AN3296">
        <v>420.37714502404907</v>
      </c>
      <c r="AO3296">
        <v>5.3611458897590641E-2</v>
      </c>
      <c r="AP3296">
        <v>0.92699275422096272</v>
      </c>
    </row>
    <row r="3297" spans="1:42">
      <c r="A3297">
        <v>475.97954320785379</v>
      </c>
      <c r="B3297">
        <v>148.83948221854962</v>
      </c>
      <c r="C3297">
        <v>613.2913575427076</v>
      </c>
      <c r="D3297">
        <v>-137.31181433485381</v>
      </c>
      <c r="E3297">
        <v>-464.45187532415798</v>
      </c>
      <c r="F3297">
        <v>137.31181433485381</v>
      </c>
      <c r="G3297">
        <v>7.1336225066042386E-3</v>
      </c>
      <c r="H3297">
        <v>1775.7918395806869</v>
      </c>
      <c r="I3297">
        <v>3.4690935909748075E-2</v>
      </c>
      <c r="J3297">
        <v>8.3498741149902342E-2</v>
      </c>
      <c r="K3297">
        <v>1.5266618645370005</v>
      </c>
      <c r="L3297">
        <v>31.054929494857788</v>
      </c>
      <c r="M3297">
        <v>9.2544215514545609</v>
      </c>
      <c r="N3297">
        <v>90.734418784713753</v>
      </c>
      <c r="O3297">
        <v>0.81699535250663757</v>
      </c>
      <c r="P3297">
        <v>1.7144458081987165E-2</v>
      </c>
      <c r="Q3297">
        <v>1.4467322296566431E-2</v>
      </c>
      <c r="R3297">
        <v>0.43093725204467775</v>
      </c>
      <c r="S3297">
        <v>483.09206043092104</v>
      </c>
      <c r="T3297">
        <v>36.406424641609192</v>
      </c>
      <c r="U3297">
        <v>0.30440167248249056</v>
      </c>
      <c r="V3297">
        <v>469.98839378356934</v>
      </c>
      <c r="W3297">
        <v>1</v>
      </c>
      <c r="X3297">
        <v>0.38405716300010684</v>
      </c>
      <c r="Y3297">
        <v>450.82015092009192</v>
      </c>
      <c r="Z3297">
        <v>1</v>
      </c>
      <c r="AA3297">
        <v>47.044472810716634</v>
      </c>
      <c r="AB3297">
        <v>114.92453240966798</v>
      </c>
      <c r="AC3297">
        <v>177.23017185926437</v>
      </c>
      <c r="AD3297">
        <v>7.9794500628088266E-3</v>
      </c>
      <c r="AE3297">
        <v>22.389928894014059</v>
      </c>
      <c r="AF3297">
        <v>-2.4767314195632932E-2</v>
      </c>
      <c r="AG3297">
        <v>3.0989686680961913E-4</v>
      </c>
      <c r="AH3297">
        <v>2.5084315729141233E-2</v>
      </c>
      <c r="AI3297">
        <v>7.8966829180717468</v>
      </c>
      <c r="AJ3297">
        <v>16.384985496778874</v>
      </c>
      <c r="AK3297">
        <v>39.362363449931145</v>
      </c>
      <c r="AL3297">
        <v>4.2721867775043982</v>
      </c>
      <c r="AM3297">
        <v>103.79784799814225</v>
      </c>
      <c r="AN3297">
        <v>747.3097146417806</v>
      </c>
      <c r="AO3297">
        <v>5.3743058085441595E-2</v>
      </c>
      <c r="AP3297">
        <v>0.88619310379028327</v>
      </c>
    </row>
    <row r="3298" spans="1:42">
      <c r="A3298">
        <v>449.44977502389509</v>
      </c>
      <c r="B3298">
        <v>210.62320371207073</v>
      </c>
      <c r="C3298">
        <v>174.80379150506315</v>
      </c>
      <c r="D3298">
        <v>238.82657131182435</v>
      </c>
      <c r="E3298">
        <v>-238.82657131182435</v>
      </c>
      <c r="F3298">
        <v>-274.64598351883194</v>
      </c>
      <c r="G3298">
        <v>2.4606463740107901E-2</v>
      </c>
      <c r="H3298">
        <v>268.57880675791989</v>
      </c>
      <c r="I3298">
        <v>4.2987764775753015E-2</v>
      </c>
      <c r="J3298">
        <v>4.434169411659241E-2</v>
      </c>
      <c r="K3298">
        <v>1.1575779158413411</v>
      </c>
      <c r="L3298">
        <v>21.061017513275146</v>
      </c>
      <c r="M3298">
        <v>2.1881604930776346</v>
      </c>
      <c r="N3298">
        <v>63.037765278053293</v>
      </c>
      <c r="O3298">
        <v>0.52997615933418274</v>
      </c>
      <c r="P3298">
        <v>3.0334593454996741E-3</v>
      </c>
      <c r="Q3298">
        <v>9.0804718335469551E-3</v>
      </c>
      <c r="R3298">
        <v>0.39524056911468508</v>
      </c>
      <c r="S3298">
        <v>430.56751683143665</v>
      </c>
      <c r="T3298">
        <v>28.123825788497925</v>
      </c>
      <c r="U3298">
        <v>0.41702513635158539</v>
      </c>
      <c r="V3298">
        <v>596.34635448455811</v>
      </c>
      <c r="W3298">
        <v>1</v>
      </c>
      <c r="X3298">
        <v>0.33438941001892092</v>
      </c>
      <c r="Y3298">
        <v>673.42554794219495</v>
      </c>
      <c r="Z3298">
        <v>1</v>
      </c>
      <c r="AA3298">
        <v>44.311203889493946</v>
      </c>
      <c r="AB3298">
        <v>1.6163958740234377</v>
      </c>
      <c r="AC3298">
        <v>86.77218109369278</v>
      </c>
      <c r="AD3298">
        <v>1.5271790007240754E-2</v>
      </c>
      <c r="AE3298">
        <v>3.2009205293047724</v>
      </c>
      <c r="AF3298">
        <v>9.4053225517272937E-2</v>
      </c>
      <c r="AG3298">
        <v>1.3578206977151841E-3</v>
      </c>
      <c r="AH3298">
        <v>1.2366306674480437E-2</v>
      </c>
      <c r="AI3298">
        <v>20.491266548633575</v>
      </c>
      <c r="AJ3298">
        <v>8.3554116410651567</v>
      </c>
      <c r="AK3298">
        <v>8.7103769928216934</v>
      </c>
      <c r="AL3298">
        <v>3.9514493499193799</v>
      </c>
      <c r="AM3298">
        <v>95.518055665493009</v>
      </c>
      <c r="AN3298">
        <v>574.79202887178303</v>
      </c>
      <c r="AO3298">
        <v>8.1774466156959533E-2</v>
      </c>
      <c r="AP3298">
        <v>0.83412085318565377</v>
      </c>
    </row>
    <row r="3299" spans="1:42">
      <c r="A3299">
        <v>358.42709848680011</v>
      </c>
      <c r="B3299">
        <v>187.95212799086403</v>
      </c>
      <c r="C3299">
        <v>357.62495252799874</v>
      </c>
      <c r="D3299">
        <v>0.8021459588013613</v>
      </c>
      <c r="E3299">
        <v>-170.47497049593608</v>
      </c>
      <c r="F3299">
        <v>-0.8021459588013613</v>
      </c>
      <c r="G3299">
        <v>6.5378772847285604E-2</v>
      </c>
      <c r="H3299">
        <v>849.95536561307438</v>
      </c>
      <c r="I3299">
        <v>2.2213439047336577E-2</v>
      </c>
      <c r="J3299">
        <v>8.31930718421936E-2</v>
      </c>
      <c r="K3299">
        <v>1.2512980199754238</v>
      </c>
      <c r="L3299">
        <v>79.995051622390747</v>
      </c>
      <c r="M3299">
        <v>52.948692393900529</v>
      </c>
      <c r="N3299">
        <v>56.701557033538826</v>
      </c>
      <c r="O3299">
        <v>0.63281568884849548</v>
      </c>
      <c r="P3299">
        <v>1.9418347941504582E-2</v>
      </c>
      <c r="Q3299">
        <v>1.3809443208906383E-2</v>
      </c>
      <c r="R3299">
        <v>0.48673592567443846</v>
      </c>
      <c r="S3299">
        <v>986.84119386164957</v>
      </c>
      <c r="T3299">
        <v>25.172004103660583</v>
      </c>
      <c r="U3299">
        <v>0.41907457411289217</v>
      </c>
      <c r="V3299">
        <v>519.41089630126953</v>
      </c>
      <c r="W3299">
        <v>1</v>
      </c>
      <c r="X3299">
        <v>0.35814028382301333</v>
      </c>
      <c r="Y3299">
        <v>407.69543357760699</v>
      </c>
      <c r="Z3299">
        <v>1</v>
      </c>
      <c r="AA3299">
        <v>33.808688273782735</v>
      </c>
      <c r="AB3299">
        <v>55.92890924072266</v>
      </c>
      <c r="AC3299">
        <v>111.30497306585312</v>
      </c>
      <c r="AD3299">
        <v>1.5278058174328927E-2</v>
      </c>
      <c r="AE3299">
        <v>1.684231116114187</v>
      </c>
      <c r="AF3299">
        <v>0.24502637028694149</v>
      </c>
      <c r="AG3299">
        <v>8.5851583947509937E-4</v>
      </c>
      <c r="AH3299">
        <v>5.4162829613685605E-2</v>
      </c>
      <c r="AI3299">
        <v>26.083806455135345</v>
      </c>
      <c r="AJ3299">
        <v>8.4023441583300595</v>
      </c>
      <c r="AK3299">
        <v>14.651139473319054</v>
      </c>
      <c r="AL3299">
        <v>4.1118036586370099</v>
      </c>
      <c r="AM3299">
        <v>102.89030247926712</v>
      </c>
      <c r="AN3299">
        <v>456.18005896578023</v>
      </c>
      <c r="AO3299">
        <v>0.10783262097835541</v>
      </c>
      <c r="AP3299">
        <v>0.84090062093734752</v>
      </c>
    </row>
    <row r="3300" spans="1:42">
      <c r="A3300">
        <v>581.67330756256899</v>
      </c>
      <c r="B3300">
        <v>1079.0558882896335</v>
      </c>
      <c r="C3300">
        <v>676.27145507739499</v>
      </c>
      <c r="D3300">
        <v>-497.38258072706446</v>
      </c>
      <c r="E3300">
        <v>402.78443321223847</v>
      </c>
      <c r="F3300">
        <v>-402.78443321223847</v>
      </c>
      <c r="G3300">
        <v>4.873348956787641E-2</v>
      </c>
      <c r="H3300">
        <v>1180.2747906257264</v>
      </c>
      <c r="I3300">
        <v>5.7023453414440151E-2</v>
      </c>
      <c r="J3300">
        <v>2.6648836851119996E-2</v>
      </c>
      <c r="K3300">
        <v>1.6734177465498448</v>
      </c>
      <c r="L3300">
        <v>27.091879844665527</v>
      </c>
      <c r="M3300">
        <v>1851.5962103871891</v>
      </c>
      <c r="N3300">
        <v>76.291314546775823</v>
      </c>
      <c r="O3300">
        <v>0.63970842957496643</v>
      </c>
      <c r="P3300">
        <v>1.0004775047302244E-2</v>
      </c>
      <c r="Q3300">
        <v>3.2593940469953744E-2</v>
      </c>
      <c r="R3300">
        <v>0.46625553607940673</v>
      </c>
      <c r="S3300">
        <v>608.84116553569663</v>
      </c>
      <c r="T3300">
        <v>45.126986503601074</v>
      </c>
      <c r="U3300">
        <v>0.29863966166973116</v>
      </c>
      <c r="V3300">
        <v>457.78095722198486</v>
      </c>
      <c r="W3300">
        <v>1</v>
      </c>
      <c r="X3300">
        <v>0.40899791002273561</v>
      </c>
      <c r="Y3300">
        <v>483.62124117221833</v>
      </c>
      <c r="Z3300">
        <v>1</v>
      </c>
      <c r="AA3300">
        <v>4.6791869975185403</v>
      </c>
      <c r="AB3300">
        <v>140.00420922851563</v>
      </c>
      <c r="AC3300">
        <v>188.53740245103836</v>
      </c>
      <c r="AD3300">
        <v>1.0742332588913096E-2</v>
      </c>
      <c r="AE3300">
        <v>3.2553213415096192</v>
      </c>
      <c r="AF3300">
        <v>0.16302066564559933</v>
      </c>
      <c r="AG3300">
        <v>1.3073633913436298E-3</v>
      </c>
      <c r="AH3300">
        <v>4.7731436884403226E-2</v>
      </c>
      <c r="AI3300">
        <v>21.480828821659088</v>
      </c>
      <c r="AJ3300">
        <v>3.3886893726066831</v>
      </c>
      <c r="AK3300">
        <v>52.693560116887092</v>
      </c>
      <c r="AL3300">
        <v>2.0644806814029844</v>
      </c>
      <c r="AM3300">
        <v>42.576970946788791</v>
      </c>
      <c r="AN3300">
        <v>589.92562376281148</v>
      </c>
      <c r="AO3300">
        <v>4.3206447720527646E-2</v>
      </c>
      <c r="AP3300">
        <v>0.83806608319282538</v>
      </c>
    </row>
    <row r="3301" spans="1:42">
      <c r="A3301">
        <v>1116.5552933802635</v>
      </c>
      <c r="B3301">
        <v>1332.7571009087198</v>
      </c>
      <c r="C3301">
        <v>600.74231086418024</v>
      </c>
      <c r="D3301">
        <v>-216.20180752845636</v>
      </c>
      <c r="E3301">
        <v>216.20180752845636</v>
      </c>
      <c r="F3301">
        <v>-732.01479004453961</v>
      </c>
      <c r="G3301">
        <v>3.3713324136210809E-2</v>
      </c>
      <c r="H3301">
        <v>675.71399455048459</v>
      </c>
      <c r="I3301">
        <v>4.4693236649036405E-2</v>
      </c>
      <c r="J3301">
        <v>7.8082417488098146E-2</v>
      </c>
      <c r="K3301">
        <v>1.3015914603412151</v>
      </c>
      <c r="L3301">
        <v>39.674118757247925</v>
      </c>
      <c r="M3301">
        <v>965.91042344483935</v>
      </c>
      <c r="N3301">
        <v>157.23016446571353</v>
      </c>
      <c r="O3301">
        <v>0.72381493449211121</v>
      </c>
      <c r="P3301">
        <v>3.5034102863735618E-3</v>
      </c>
      <c r="Q3301">
        <v>4.5176890320248068E-2</v>
      </c>
      <c r="R3301">
        <v>0.40703151702880858</v>
      </c>
      <c r="S3301">
        <v>335.68620658071785</v>
      </c>
      <c r="T3301">
        <v>44.439616799354553</v>
      </c>
      <c r="U3301">
        <v>0.32388881027698518</v>
      </c>
      <c r="V3301">
        <v>454.04229164123535</v>
      </c>
      <c r="W3301">
        <v>1</v>
      </c>
      <c r="X3301">
        <v>0.30539955973625188</v>
      </c>
      <c r="Y3301">
        <v>348.50282969370471</v>
      </c>
      <c r="Z3301">
        <v>1</v>
      </c>
      <c r="AA3301">
        <v>42.998623584871297</v>
      </c>
      <c r="AB3301">
        <v>82.081026306152353</v>
      </c>
      <c r="AC3301">
        <v>62.219278514385223</v>
      </c>
      <c r="AD3301">
        <v>9.7080035087389813E-3</v>
      </c>
      <c r="AE3301">
        <v>4.6019188115604495</v>
      </c>
      <c r="AF3301">
        <v>0.1150659120082855</v>
      </c>
      <c r="AG3301">
        <v>3.7772658172882992E-4</v>
      </c>
      <c r="AH3301">
        <v>4.8375158119201657E-2</v>
      </c>
      <c r="AI3301">
        <v>25.914702117443085</v>
      </c>
      <c r="AJ3301">
        <v>11.044458676088183</v>
      </c>
      <c r="AK3301">
        <v>36.613007499575616</v>
      </c>
      <c r="AL3301">
        <v>1.7893632083567801</v>
      </c>
      <c r="AM3301">
        <v>89.042433321475983</v>
      </c>
      <c r="AN3301">
        <v>307.73812823089895</v>
      </c>
      <c r="AO3301">
        <v>9.6564632296562189E-2</v>
      </c>
      <c r="AP3301">
        <v>0.83087930965423595</v>
      </c>
    </row>
    <row r="3302" spans="1:42">
      <c r="A3302">
        <v>2085.8102912794034</v>
      </c>
      <c r="B3302">
        <v>4528.1583556634132</v>
      </c>
      <c r="C3302">
        <v>3073.5317282219885</v>
      </c>
      <c r="D3302">
        <v>-2442.3480643840098</v>
      </c>
      <c r="E3302">
        <v>1454.6266274414247</v>
      </c>
      <c r="F3302">
        <v>-1454.6266274414247</v>
      </c>
      <c r="G3302">
        <v>5.3313554949837812E-2</v>
      </c>
      <c r="H3302">
        <v>1017.0922804633032</v>
      </c>
      <c r="I3302">
        <v>5.9710436761379243E-2</v>
      </c>
      <c r="J3302">
        <v>9.6192559480667114E-2</v>
      </c>
      <c r="K3302">
        <v>1.413569088870287</v>
      </c>
      <c r="L3302">
        <v>75.276176929473877</v>
      </c>
      <c r="M3302">
        <v>6363.4803597446389</v>
      </c>
      <c r="N3302">
        <v>122.77662630939486</v>
      </c>
      <c r="O3302">
        <v>0.91477158665657043</v>
      </c>
      <c r="P3302">
        <v>3.2707837422688798E-3</v>
      </c>
      <c r="Q3302">
        <v>3.3259390036265053E-2</v>
      </c>
      <c r="R3302">
        <v>0.43483260631561282</v>
      </c>
      <c r="S3302">
        <v>345.69487012743639</v>
      </c>
      <c r="T3302">
        <v>31.191903352737427</v>
      </c>
      <c r="U3302">
        <v>0.35783967435359954</v>
      </c>
      <c r="V3302">
        <v>493.22450160980225</v>
      </c>
      <c r="W3302">
        <v>1</v>
      </c>
      <c r="X3302">
        <v>0.29672793865203861</v>
      </c>
      <c r="Y3302">
        <v>374.40885105498188</v>
      </c>
      <c r="Z3302">
        <v>1</v>
      </c>
      <c r="AA3302">
        <v>7.1368577221202862</v>
      </c>
      <c r="AB3302">
        <v>163.98343469238282</v>
      </c>
      <c r="AC3302">
        <v>187.30493932962418</v>
      </c>
      <c r="AD3302">
        <v>1.160885248428736E-2</v>
      </c>
      <c r="AE3302">
        <v>2.3932622610550456</v>
      </c>
      <c r="AF3302">
        <v>0.18959632873535154</v>
      </c>
      <c r="AG3302">
        <v>4.4293124356842214E-4</v>
      </c>
      <c r="AH3302">
        <v>6.8242873549461359E-3</v>
      </c>
      <c r="AI3302">
        <v>22.364437878131866</v>
      </c>
      <c r="AJ3302">
        <v>6.4277355224105825</v>
      </c>
      <c r="AK3302">
        <v>41.79321872770786</v>
      </c>
      <c r="AL3302">
        <v>5.7906384658340668</v>
      </c>
      <c r="AM3302">
        <v>43.667407071590425</v>
      </c>
      <c r="AN3302">
        <v>200.65405347930312</v>
      </c>
      <c r="AO3302">
        <v>6.5290582299232486E-2</v>
      </c>
      <c r="AP3302">
        <v>0.86957978701591498</v>
      </c>
    </row>
    <row r="3303" spans="1:42">
      <c r="A3303">
        <v>144.27098109239319</v>
      </c>
      <c r="B3303">
        <v>87.127991427092212</v>
      </c>
      <c r="C3303">
        <v>34.744192859119963</v>
      </c>
      <c r="D3303">
        <v>57.142989665300973</v>
      </c>
      <c r="E3303">
        <v>-57.142989665300973</v>
      </c>
      <c r="F3303">
        <v>-109.52678823327322</v>
      </c>
      <c r="G3303">
        <v>1.2639089395786049E-2</v>
      </c>
      <c r="H3303">
        <v>123.50817488308365</v>
      </c>
      <c r="I3303">
        <v>4.9167987406253812E-2</v>
      </c>
      <c r="J3303">
        <v>0.10455899000167847</v>
      </c>
      <c r="K3303">
        <v>1.1348582806050778</v>
      </c>
      <c r="L3303">
        <v>30.135465860366821</v>
      </c>
      <c r="M3303">
        <v>2.7109303366857125</v>
      </c>
      <c r="N3303">
        <v>29.032192936706544</v>
      </c>
      <c r="O3303">
        <v>0.78252848982810974</v>
      </c>
      <c r="P3303">
        <v>2.0215752972496878E-2</v>
      </c>
      <c r="Q3303">
        <v>4.2173016495174825E-2</v>
      </c>
      <c r="R3303">
        <v>0.43669463157653809</v>
      </c>
      <c r="S3303">
        <v>628.69045985522257</v>
      </c>
      <c r="T3303">
        <v>43.966647982597351</v>
      </c>
      <c r="U3303">
        <v>0.37441872179508212</v>
      </c>
      <c r="V3303">
        <v>581.4143180847168</v>
      </c>
      <c r="W3303">
        <v>1</v>
      </c>
      <c r="X3303">
        <v>0.30470278859138489</v>
      </c>
      <c r="Y3303">
        <v>554.20903079082814</v>
      </c>
      <c r="Z3303">
        <v>1</v>
      </c>
      <c r="AA3303">
        <v>32.245698304529199</v>
      </c>
      <c r="AB3303">
        <v>163.20760235595705</v>
      </c>
      <c r="AC3303">
        <v>131.11291974782944</v>
      </c>
      <c r="AD3303">
        <v>6.0203878288595082E-3</v>
      </c>
      <c r="AE3303">
        <v>20.540859558233798</v>
      </c>
      <c r="AF3303">
        <v>2.526403069496154E-2</v>
      </c>
      <c r="AG3303">
        <v>3.2192361785294524E-4</v>
      </c>
      <c r="AH3303">
        <v>4.5016217017173767E-2</v>
      </c>
      <c r="AI3303">
        <v>24.755397737026215</v>
      </c>
      <c r="AJ3303">
        <v>11.587368939278161</v>
      </c>
      <c r="AK3303">
        <v>3.3253570550680158</v>
      </c>
      <c r="AL3303">
        <v>3.222345783391416</v>
      </c>
      <c r="AM3303">
        <v>107.96565409898759</v>
      </c>
      <c r="AN3303">
        <v>127.18444530018826</v>
      </c>
      <c r="AO3303">
        <v>7.9872075438499446E-2</v>
      </c>
      <c r="AP3303">
        <v>0.91600062990188613</v>
      </c>
    </row>
    <row r="3304" spans="1:42">
      <c r="A3304">
        <v>875.55432053460913</v>
      </c>
      <c r="B3304">
        <v>587.50461598045297</v>
      </c>
      <c r="C3304">
        <v>353.07225458240333</v>
      </c>
      <c r="D3304">
        <v>288.04970455415616</v>
      </c>
      <c r="E3304">
        <v>-288.04970455415616</v>
      </c>
      <c r="F3304">
        <v>-522.48206595220586</v>
      </c>
      <c r="G3304">
        <v>1.8120530607874722E-2</v>
      </c>
      <c r="H3304">
        <v>95.597807202013598</v>
      </c>
      <c r="I3304">
        <v>5.2864205539226529E-2</v>
      </c>
      <c r="J3304">
        <v>6.1268394231796267E-2</v>
      </c>
      <c r="K3304">
        <v>2.1055650787889957</v>
      </c>
      <c r="L3304">
        <v>49.988298416137695</v>
      </c>
      <c r="M3304">
        <v>1.0606535944396069</v>
      </c>
      <c r="N3304">
        <v>157.35545476512911</v>
      </c>
      <c r="O3304">
        <v>0.74814048409461975</v>
      </c>
      <c r="P3304">
        <v>1.7096595022413463E-2</v>
      </c>
      <c r="Q3304">
        <v>2.0430607424841984E-2</v>
      </c>
      <c r="R3304">
        <v>0.38699472904205323</v>
      </c>
      <c r="S3304">
        <v>425.39694641079438</v>
      </c>
      <c r="T3304">
        <v>38.236606121063232</v>
      </c>
      <c r="U3304">
        <v>0.31112236678600313</v>
      </c>
      <c r="V3304">
        <v>565.77513217926025</v>
      </c>
      <c r="W3304">
        <v>1</v>
      </c>
      <c r="X3304">
        <v>0.41653030157089233</v>
      </c>
      <c r="Y3304">
        <v>416.68842632938208</v>
      </c>
      <c r="Z3304">
        <v>1</v>
      </c>
      <c r="AA3304">
        <v>33.91217085822106</v>
      </c>
      <c r="AB3304">
        <v>50.326541015625004</v>
      </c>
      <c r="AC3304">
        <v>75.950463116168976</v>
      </c>
      <c r="AD3304">
        <v>1.0139812567295171E-2</v>
      </c>
      <c r="AE3304">
        <v>41.848133009749546</v>
      </c>
      <c r="AF3304">
        <v>2.0885317325592033E-2</v>
      </c>
      <c r="AG3304">
        <v>6.7309774820231699E-5</v>
      </c>
      <c r="AH3304">
        <v>3.6707693779468538E-2</v>
      </c>
      <c r="AI3304">
        <v>15.56915670633316</v>
      </c>
      <c r="AJ3304">
        <v>12.874850444467688</v>
      </c>
      <c r="AK3304">
        <v>1.0464054375886918</v>
      </c>
      <c r="AL3304">
        <v>4.0348118152500154</v>
      </c>
      <c r="AM3304">
        <v>73.421773707866663</v>
      </c>
      <c r="AN3304">
        <v>648.71108751421161</v>
      </c>
      <c r="AO3304">
        <v>3.4783095479011539E-2</v>
      </c>
      <c r="AP3304">
        <v>0.88948947930336009</v>
      </c>
    </row>
    <row r="3305" spans="1:42">
      <c r="A3305">
        <v>76.391544963945563</v>
      </c>
      <c r="B3305">
        <v>-215.25601935296999</v>
      </c>
      <c r="C3305">
        <v>208.83400039145036</v>
      </c>
      <c r="D3305">
        <v>-132.4424554275048</v>
      </c>
      <c r="E3305">
        <v>-424.09001974442037</v>
      </c>
      <c r="F3305">
        <v>132.4424554275048</v>
      </c>
      <c r="G3305">
        <v>5.2928403793854752E-2</v>
      </c>
      <c r="H3305">
        <v>754.5207440914786</v>
      </c>
      <c r="I3305">
        <v>3.8266170322895046E-2</v>
      </c>
      <c r="J3305">
        <v>1.8173204421997068E-2</v>
      </c>
      <c r="K3305">
        <v>1.5064912358939648</v>
      </c>
      <c r="L3305">
        <v>76.607974767684937</v>
      </c>
      <c r="M3305">
        <v>93.493383217709621</v>
      </c>
      <c r="N3305">
        <v>21.891917739486694</v>
      </c>
      <c r="O3305">
        <v>0.78713628649711609</v>
      </c>
      <c r="P3305">
        <v>9.3337234391106493E-3</v>
      </c>
      <c r="Q3305">
        <v>3.9294403764936654E-2</v>
      </c>
      <c r="R3305">
        <v>0.40961931228637694</v>
      </c>
      <c r="S3305">
        <v>760.86551141269751</v>
      </c>
      <c r="T3305">
        <v>27.929428219795227</v>
      </c>
      <c r="U3305">
        <v>0.32609216511249545</v>
      </c>
      <c r="V3305">
        <v>527.22277641296387</v>
      </c>
      <c r="W3305">
        <v>1</v>
      </c>
      <c r="X3305">
        <v>0.31887284636497498</v>
      </c>
      <c r="Y3305">
        <v>488.01399241418687</v>
      </c>
      <c r="Z3305">
        <v>1</v>
      </c>
      <c r="AA3305">
        <v>31.466034337053305</v>
      </c>
      <c r="AB3305">
        <v>42.240856140136721</v>
      </c>
      <c r="AC3305">
        <v>47.42162674665451</v>
      </c>
      <c r="AD3305">
        <v>1.0379240247938369E-2</v>
      </c>
      <c r="AE3305">
        <v>3.9443268470954349</v>
      </c>
      <c r="AF3305">
        <v>0.20058227419853208</v>
      </c>
      <c r="AG3305">
        <v>7.1490021111708592E-4</v>
      </c>
      <c r="AH3305">
        <v>2.9728871297836301E-2</v>
      </c>
      <c r="AI3305">
        <v>29.644772708415985</v>
      </c>
      <c r="AJ3305">
        <v>1.2534653105989366</v>
      </c>
      <c r="AK3305">
        <v>18.956583525538445</v>
      </c>
      <c r="AL3305">
        <v>5.2171559978303215</v>
      </c>
      <c r="AM3305">
        <v>76.018839323520666</v>
      </c>
      <c r="AN3305">
        <v>764.84705031611134</v>
      </c>
      <c r="AO3305">
        <v>0.10679535567760468</v>
      </c>
      <c r="AP3305">
        <v>0.85157158851623549</v>
      </c>
    </row>
    <row r="3306" spans="1:42">
      <c r="A3306">
        <v>257.98082178666311</v>
      </c>
      <c r="B3306">
        <v>197.68095390936679</v>
      </c>
      <c r="C3306">
        <v>676.76065250212673</v>
      </c>
      <c r="D3306">
        <v>-418.77983071546362</v>
      </c>
      <c r="E3306">
        <v>-479.07969859275994</v>
      </c>
      <c r="F3306">
        <v>418.77983071546362</v>
      </c>
      <c r="G3306">
        <v>6.1518136783529485E-2</v>
      </c>
      <c r="H3306">
        <v>1775.8461704486244</v>
      </c>
      <c r="I3306">
        <v>2.6742633283138275E-2</v>
      </c>
      <c r="J3306">
        <v>2.3845701456069943E-2</v>
      </c>
      <c r="K3306">
        <v>1.6325912936985492</v>
      </c>
      <c r="L3306">
        <v>41.022555828094482</v>
      </c>
      <c r="M3306">
        <v>573.87770578987522</v>
      </c>
      <c r="N3306">
        <v>24.665865050697327</v>
      </c>
      <c r="O3306">
        <v>0.91609075665473938</v>
      </c>
      <c r="P3306">
        <v>8.0185858408610006E-3</v>
      </c>
      <c r="Q3306">
        <v>4.5833775361378983E-2</v>
      </c>
      <c r="R3306">
        <v>0.44497579097747803</v>
      </c>
      <c r="S3306">
        <v>853.66891546351985</v>
      </c>
      <c r="T3306">
        <v>36.074632406234741</v>
      </c>
      <c r="U3306">
        <v>0.35991657197475435</v>
      </c>
      <c r="V3306">
        <v>627.00755596160889</v>
      </c>
      <c r="W3306">
        <v>1</v>
      </c>
      <c r="X3306">
        <v>0.33420150756835942</v>
      </c>
      <c r="Y3306">
        <v>285.77200488389792</v>
      </c>
      <c r="Z3306">
        <v>1</v>
      </c>
      <c r="AA3306">
        <v>42.019782294492728</v>
      </c>
      <c r="AB3306">
        <v>38.71549694824219</v>
      </c>
      <c r="AC3306">
        <v>111.38773113489151</v>
      </c>
      <c r="AD3306">
        <v>5.0807056263980702E-3</v>
      </c>
      <c r="AE3306">
        <v>8.2426391771263248</v>
      </c>
      <c r="AF3306">
        <v>0.25068218708038326</v>
      </c>
      <c r="AG3306">
        <v>4.0532445171359197E-4</v>
      </c>
      <c r="AH3306">
        <v>6.7635348200798034E-3</v>
      </c>
      <c r="AI3306">
        <v>16.20271235704422</v>
      </c>
      <c r="AJ3306">
        <v>6.2288528605349089</v>
      </c>
      <c r="AK3306">
        <v>28.642975593209265</v>
      </c>
      <c r="AL3306">
        <v>5.1466943996575516</v>
      </c>
      <c r="AM3306">
        <v>60.874628961086273</v>
      </c>
      <c r="AN3306">
        <v>608.29597048303935</v>
      </c>
      <c r="AO3306">
        <v>0.10115700972080231</v>
      </c>
      <c r="AP3306">
        <v>0.84629259657859812</v>
      </c>
    </row>
    <row r="3307" spans="1:42">
      <c r="A3307">
        <v>405.4544262557655</v>
      </c>
      <c r="B3307">
        <v>360.14381787514253</v>
      </c>
      <c r="C3307">
        <v>254.85243771745357</v>
      </c>
      <c r="D3307">
        <v>45.310608380622966</v>
      </c>
      <c r="E3307">
        <v>-45.310608380622966</v>
      </c>
      <c r="F3307">
        <v>-150.60198853831193</v>
      </c>
      <c r="G3307">
        <v>1.0781891020647326E-2</v>
      </c>
      <c r="H3307">
        <v>450.06958574720983</v>
      </c>
      <c r="I3307">
        <v>2.8722709715366362E-2</v>
      </c>
      <c r="J3307">
        <v>0.10478992891311645</v>
      </c>
      <c r="K3307">
        <v>1.803517553991079</v>
      </c>
      <c r="L3307">
        <v>31.849824190139771</v>
      </c>
      <c r="M3307">
        <v>12.823176533813857</v>
      </c>
      <c r="N3307">
        <v>78.515412604522709</v>
      </c>
      <c r="O3307">
        <v>0.97802528738975525</v>
      </c>
      <c r="P3307">
        <v>1.4910408708784312E-2</v>
      </c>
      <c r="Q3307">
        <v>1.0722529994116888E-2</v>
      </c>
      <c r="R3307">
        <v>0.38059803962707522</v>
      </c>
      <c r="S3307">
        <v>897.92550843162235</v>
      </c>
      <c r="T3307">
        <v>39.688858389854431</v>
      </c>
      <c r="U3307">
        <v>0.32497176229953767</v>
      </c>
      <c r="V3307">
        <v>538.45252990722656</v>
      </c>
      <c r="W3307">
        <v>1</v>
      </c>
      <c r="X3307">
        <v>0.30359393715858463</v>
      </c>
      <c r="Y3307">
        <v>503.70205441236072</v>
      </c>
      <c r="Z3307">
        <v>1</v>
      </c>
      <c r="AA3307">
        <v>26.8102034304905</v>
      </c>
      <c r="AB3307">
        <v>94.090506408691411</v>
      </c>
      <c r="AC3307">
        <v>101.29890292882919</v>
      </c>
      <c r="AD3307">
        <v>6.8999787681123127E-3</v>
      </c>
      <c r="AE3307">
        <v>4.0491340169406023</v>
      </c>
      <c r="AF3307">
        <v>3.7437268495559686E-2</v>
      </c>
      <c r="AG3307">
        <v>9.4061955567325986E-4</v>
      </c>
      <c r="AH3307">
        <v>1.2314872670173643E-2</v>
      </c>
      <c r="AI3307">
        <v>17.372682988643646</v>
      </c>
      <c r="AJ3307">
        <v>14.64277825505795</v>
      </c>
      <c r="AK3307">
        <v>6.2340569061040876</v>
      </c>
      <c r="AL3307">
        <v>6.0038326938530551</v>
      </c>
      <c r="AM3307">
        <v>86.15519944429397</v>
      </c>
      <c r="AN3307">
        <v>114.65296932799396</v>
      </c>
      <c r="AO3307">
        <v>6.5576050162315366E-2</v>
      </c>
      <c r="AP3307">
        <v>0.88667848920822157</v>
      </c>
    </row>
    <row r="3308" spans="1:42">
      <c r="A3308">
        <v>805.5812681470461</v>
      </c>
      <c r="B3308">
        <v>1828.2782268381934</v>
      </c>
      <c r="C3308">
        <v>1090.8545868119943</v>
      </c>
      <c r="D3308">
        <v>-1022.6969586911473</v>
      </c>
      <c r="E3308">
        <v>737.42364002619911</v>
      </c>
      <c r="F3308">
        <v>-737.42364002619911</v>
      </c>
      <c r="G3308">
        <v>1.8771993838762688E-3</v>
      </c>
      <c r="H3308">
        <v>455.43069011266891</v>
      </c>
      <c r="I3308">
        <v>3.6686601340770716E-2</v>
      </c>
      <c r="J3308">
        <v>4.9973919630050663E-2</v>
      </c>
      <c r="K3308">
        <v>1.3798060648977755</v>
      </c>
      <c r="L3308">
        <v>64.686932563781738</v>
      </c>
      <c r="M3308">
        <v>3035.4324114869628</v>
      </c>
      <c r="N3308">
        <v>46.981908240318305</v>
      </c>
      <c r="O3308">
        <v>0.86726132035255432</v>
      </c>
      <c r="P3308">
        <v>2.4346782896253793E-3</v>
      </c>
      <c r="Q3308">
        <v>2.4692472404903833E-2</v>
      </c>
      <c r="R3308">
        <v>0.45409561634063722</v>
      </c>
      <c r="S3308">
        <v>709.87079395860758</v>
      </c>
      <c r="T3308">
        <v>25.305652618408203</v>
      </c>
      <c r="U3308">
        <v>0.4176140135526657</v>
      </c>
      <c r="V3308">
        <v>645.09804248809814</v>
      </c>
      <c r="W3308">
        <v>1</v>
      </c>
      <c r="X3308">
        <v>0.42254001855850221</v>
      </c>
      <c r="Y3308">
        <v>393.73895401921322</v>
      </c>
      <c r="Z3308">
        <v>1</v>
      </c>
      <c r="AA3308">
        <v>30.364936513357168</v>
      </c>
      <c r="AB3308">
        <v>107.63777124023439</v>
      </c>
      <c r="AC3308">
        <v>106.36546164751053</v>
      </c>
      <c r="AD3308">
        <v>3.5771312876644295E-3</v>
      </c>
      <c r="AE3308">
        <v>17.866071237337206</v>
      </c>
      <c r="AF3308">
        <v>-2.872803211212159E-3</v>
      </c>
      <c r="AG3308">
        <v>8.8167921392887766E-4</v>
      </c>
      <c r="AH3308">
        <v>1.1291169607639311E-2</v>
      </c>
      <c r="AI3308">
        <v>7.7566209435462952</v>
      </c>
      <c r="AJ3308">
        <v>16.07227049077412</v>
      </c>
      <c r="AK3308">
        <v>10.427306025624276</v>
      </c>
      <c r="AL3308">
        <v>3.2166675768247472</v>
      </c>
      <c r="AM3308">
        <v>73.584554374217987</v>
      </c>
      <c r="AN3308">
        <v>469.40878094736735</v>
      </c>
      <c r="AO3308">
        <v>0.1074458943605423</v>
      </c>
      <c r="AP3308">
        <v>0.89925024724006664</v>
      </c>
    </row>
    <row r="3309" spans="1:42">
      <c r="A3309">
        <v>1164.2294240282288</v>
      </c>
      <c r="B3309">
        <v>1615.3411284449039</v>
      </c>
      <c r="C3309">
        <v>1337.3138382177715</v>
      </c>
      <c r="D3309">
        <v>-451.11170441667514</v>
      </c>
      <c r="E3309">
        <v>278.02729022713243</v>
      </c>
      <c r="F3309">
        <v>-278.02729022713243</v>
      </c>
      <c r="G3309">
        <v>5.5961037358441032E-2</v>
      </c>
      <c r="H3309">
        <v>1415.9522646977102</v>
      </c>
      <c r="I3309">
        <v>2.1144600212574003E-2</v>
      </c>
      <c r="J3309">
        <v>2.2244734764099119E-2</v>
      </c>
      <c r="K3309">
        <v>1.1510817478358746</v>
      </c>
      <c r="L3309">
        <v>75.992239713668823</v>
      </c>
      <c r="M3309">
        <v>1584.0295825193516</v>
      </c>
      <c r="N3309">
        <v>158.60842469978334</v>
      </c>
      <c r="O3309">
        <v>0.95935198664665222</v>
      </c>
      <c r="P3309">
        <v>6.030579831865098E-3</v>
      </c>
      <c r="Q3309">
        <v>3.5598799917432992E-3</v>
      </c>
      <c r="R3309">
        <v>0.44719673156738282</v>
      </c>
      <c r="S3309">
        <v>1145.9548004361363</v>
      </c>
      <c r="T3309">
        <v>27.806034684181213</v>
      </c>
      <c r="U3309">
        <v>0.4110361510515213</v>
      </c>
      <c r="V3309">
        <v>636.50250434875488</v>
      </c>
      <c r="W3309">
        <v>1</v>
      </c>
      <c r="X3309">
        <v>0.3588178431987763</v>
      </c>
      <c r="Y3309">
        <v>307.47139202564529</v>
      </c>
      <c r="Z3309">
        <v>1</v>
      </c>
      <c r="AA3309">
        <v>8.8201346766376503</v>
      </c>
      <c r="AB3309">
        <v>121.0277719116211</v>
      </c>
      <c r="AC3309">
        <v>194.78790014982224</v>
      </c>
      <c r="AD3309">
        <v>2.3075299385266427E-3</v>
      </c>
      <c r="AE3309">
        <v>33.206634071279353</v>
      </c>
      <c r="AF3309">
        <v>0.21260696768760678</v>
      </c>
      <c r="AG3309">
        <v>8.759410784592921E-4</v>
      </c>
      <c r="AH3309">
        <v>5.7620797061920165E-2</v>
      </c>
      <c r="AI3309">
        <v>20.808086097240448</v>
      </c>
      <c r="AJ3309">
        <v>8.3464592865003606</v>
      </c>
      <c r="AK3309">
        <v>25.299590551257133</v>
      </c>
      <c r="AL3309">
        <v>5.3260829000580916</v>
      </c>
      <c r="AM3309">
        <v>27.219155848026276</v>
      </c>
      <c r="AN3309">
        <v>461.96366723320159</v>
      </c>
      <c r="AO3309">
        <v>9.9250657916069032E-2</v>
      </c>
      <c r="AP3309">
        <v>0.82203068256378176</v>
      </c>
    </row>
    <row r="3310" spans="1:42">
      <c r="A3310">
        <v>1358.8581548536729</v>
      </c>
      <c r="B3310">
        <v>1760.8824804732592</v>
      </c>
      <c r="C3310">
        <v>1430.2859728080066</v>
      </c>
      <c r="D3310">
        <v>-402.02432561958631</v>
      </c>
      <c r="E3310">
        <v>330.5965076652526</v>
      </c>
      <c r="F3310">
        <v>-330.5965076652526</v>
      </c>
      <c r="G3310">
        <v>4.3066849396686195E-2</v>
      </c>
      <c r="H3310">
        <v>2199.7567449085441</v>
      </c>
      <c r="I3310">
        <v>2.1010623872280122E-2</v>
      </c>
      <c r="J3310">
        <v>7.8688815355300909E-2</v>
      </c>
      <c r="K3310">
        <v>1.100985790091753</v>
      </c>
      <c r="L3310">
        <v>12.396833896636963</v>
      </c>
      <c r="M3310">
        <v>1142.3691362288596</v>
      </c>
      <c r="N3310">
        <v>161.43449634571078</v>
      </c>
      <c r="O3310">
        <v>0.63671687245368958</v>
      </c>
      <c r="P3310">
        <v>1.4527950710720484E-2</v>
      </c>
      <c r="Q3310">
        <v>3.9741561836666522E-2</v>
      </c>
      <c r="R3310">
        <v>0.41963496685028079</v>
      </c>
      <c r="S3310">
        <v>794.22816749501953</v>
      </c>
      <c r="T3310">
        <v>31.456094980239868</v>
      </c>
      <c r="U3310">
        <v>0.39910055577754977</v>
      </c>
      <c r="V3310">
        <v>582.94942378997803</v>
      </c>
      <c r="W3310">
        <v>1</v>
      </c>
      <c r="X3310">
        <v>0.33400249958038331</v>
      </c>
      <c r="Y3310">
        <v>613.08168518109892</v>
      </c>
      <c r="Z3310">
        <v>1</v>
      </c>
      <c r="AA3310">
        <v>18.428114090986256</v>
      </c>
      <c r="AB3310">
        <v>21.034332641601566</v>
      </c>
      <c r="AC3310">
        <v>165.01420885324478</v>
      </c>
      <c r="AD3310">
        <v>1.2841462681436131E-2</v>
      </c>
      <c r="AE3310">
        <v>38.916671956427948</v>
      </c>
      <c r="AF3310">
        <v>4.2862558364868159E-2</v>
      </c>
      <c r="AG3310">
        <v>7.4075011110287211E-4</v>
      </c>
      <c r="AH3310">
        <v>4.8480875241756441E-2</v>
      </c>
      <c r="AI3310">
        <v>19.059312641620636</v>
      </c>
      <c r="AJ3310">
        <v>15.24072200208585</v>
      </c>
      <c r="AK3310">
        <v>40.787513800263405</v>
      </c>
      <c r="AL3310">
        <v>8.5466350499392867</v>
      </c>
      <c r="AM3310">
        <v>80.906029927730557</v>
      </c>
      <c r="AN3310">
        <v>120.73104514034495</v>
      </c>
      <c r="AO3310">
        <v>5.4587615609169006E-2</v>
      </c>
      <c r="AP3310">
        <v>0.84498096156120306</v>
      </c>
    </row>
    <row r="3311" spans="1:42">
      <c r="A3311">
        <v>1089.0718963045301</v>
      </c>
      <c r="B3311">
        <v>911.57626551496196</v>
      </c>
      <c r="C3311">
        <v>1299.8547335888393</v>
      </c>
      <c r="D3311">
        <v>-210.78283728430915</v>
      </c>
      <c r="E3311">
        <v>-388.27846807387732</v>
      </c>
      <c r="F3311">
        <v>210.78283728430915</v>
      </c>
      <c r="G3311">
        <v>6.2087606704259724E-2</v>
      </c>
      <c r="H3311">
        <v>3564.6963402475872</v>
      </c>
      <c r="I3311">
        <v>2.6026531755924225E-2</v>
      </c>
      <c r="J3311">
        <v>0.10050014638900756</v>
      </c>
      <c r="K3311">
        <v>2.1309534280240534</v>
      </c>
      <c r="L3311">
        <v>43.883243799209595</v>
      </c>
      <c r="M3311">
        <v>6.7472490195708277</v>
      </c>
      <c r="N3311">
        <v>148.21144963073732</v>
      </c>
      <c r="O3311">
        <v>0.92560490965843201</v>
      </c>
      <c r="P3311">
        <v>9.6787474420335536E-3</v>
      </c>
      <c r="Q3311">
        <v>1.7716773351033525E-4</v>
      </c>
      <c r="R3311">
        <v>0.48162974357604982</v>
      </c>
      <c r="S3311">
        <v>436.07876626837339</v>
      </c>
      <c r="T3311">
        <v>43.307873606681824</v>
      </c>
      <c r="U3311">
        <v>0.40396123468875889</v>
      </c>
      <c r="V3311">
        <v>620.31068801879883</v>
      </c>
      <c r="W3311">
        <v>1</v>
      </c>
      <c r="X3311">
        <v>0.41267017483711244</v>
      </c>
      <c r="Y3311">
        <v>456.83212525102567</v>
      </c>
      <c r="Z3311">
        <v>1</v>
      </c>
      <c r="AA3311">
        <v>33.217342011041644</v>
      </c>
      <c r="AB3311">
        <v>123.74937139892579</v>
      </c>
      <c r="AC3311">
        <v>161.74329370260239</v>
      </c>
      <c r="AD3311">
        <v>5.6371835561899036E-3</v>
      </c>
      <c r="AE3311">
        <v>3.1501237344304363</v>
      </c>
      <c r="AF3311">
        <v>0.25463690400123595</v>
      </c>
      <c r="AG3311">
        <v>9.9748141107650914E-4</v>
      </c>
      <c r="AH3311">
        <v>3.1898982119560243E-2</v>
      </c>
      <c r="AI3311">
        <v>21.47716611623764</v>
      </c>
      <c r="AJ3311">
        <v>7.5899430513136501</v>
      </c>
      <c r="AK3311">
        <v>43.15240992486477</v>
      </c>
      <c r="AL3311">
        <v>5.1277954324549002</v>
      </c>
      <c r="AM3311">
        <v>22.793215858936311</v>
      </c>
      <c r="AN3311">
        <v>416.04639091439344</v>
      </c>
      <c r="AO3311">
        <v>0.10474434983730316</v>
      </c>
      <c r="AP3311">
        <v>0.86730431604385383</v>
      </c>
    </row>
    <row r="3312" spans="1:42">
      <c r="A3312">
        <v>253.11450183802623</v>
      </c>
      <c r="B3312">
        <v>-7.4387760300751324</v>
      </c>
      <c r="C3312">
        <v>377.55957881329113</v>
      </c>
      <c r="D3312">
        <v>-124.4450769752649</v>
      </c>
      <c r="E3312">
        <v>-384.99835484336626</v>
      </c>
      <c r="F3312">
        <v>124.4450769752649</v>
      </c>
      <c r="G3312">
        <v>3.000672089321646E-2</v>
      </c>
      <c r="H3312">
        <v>1285.3586978080491</v>
      </c>
      <c r="I3312">
        <v>3.5143472850322724E-2</v>
      </c>
      <c r="J3312">
        <v>6.9418733358383181E-2</v>
      </c>
      <c r="K3312">
        <v>1.0407952458918095</v>
      </c>
      <c r="L3312">
        <v>36.768836975097656</v>
      </c>
      <c r="M3312">
        <v>37.366803088780365</v>
      </c>
      <c r="N3312">
        <v>39.923077316093448</v>
      </c>
      <c r="O3312">
        <v>0.88501039147377014</v>
      </c>
      <c r="P3312">
        <v>1.7190248807271317E-2</v>
      </c>
      <c r="Q3312">
        <v>4.457441388236151E-2</v>
      </c>
      <c r="R3312">
        <v>0.49371054172515871</v>
      </c>
      <c r="S3312">
        <v>469.97248383261092</v>
      </c>
      <c r="T3312">
        <v>30.369770526885986</v>
      </c>
      <c r="U3312">
        <v>0.38278745353221894</v>
      </c>
      <c r="V3312">
        <v>626.31609439849854</v>
      </c>
      <c r="W3312">
        <v>1</v>
      </c>
      <c r="X3312">
        <v>0.40586006879806519</v>
      </c>
      <c r="Y3312">
        <v>361.7959396448876</v>
      </c>
      <c r="Z3312">
        <v>1</v>
      </c>
      <c r="AA3312">
        <v>37.580999197301871</v>
      </c>
      <c r="AB3312">
        <v>121.31564990234376</v>
      </c>
      <c r="AC3312">
        <v>62.143237888813019</v>
      </c>
      <c r="AD3312">
        <v>7.8878891773712934E-3</v>
      </c>
      <c r="AE3312">
        <v>10.421028885793829</v>
      </c>
      <c r="AF3312">
        <v>0.11768868684768674</v>
      </c>
      <c r="AG3312">
        <v>1.3761544897622773E-3</v>
      </c>
      <c r="AH3312">
        <v>1.3862284290790556E-2</v>
      </c>
      <c r="AI3312">
        <v>7.4792566895484924</v>
      </c>
      <c r="AJ3312">
        <v>2.5513089744874486</v>
      </c>
      <c r="AK3312">
        <v>42.972174966931341</v>
      </c>
      <c r="AL3312">
        <v>7.7522250055823463</v>
      </c>
      <c r="AM3312">
        <v>93.811309039592743</v>
      </c>
      <c r="AN3312">
        <v>632.77919775100418</v>
      </c>
      <c r="AO3312">
        <v>3.9268086552619937E-2</v>
      </c>
      <c r="AP3312">
        <v>0.87155444169044505</v>
      </c>
    </row>
    <row r="3313" spans="1:42">
      <c r="A3313">
        <v>1148.453119705483</v>
      </c>
      <c r="B3313">
        <v>1017.6432676043549</v>
      </c>
      <c r="C3313">
        <v>765.76908652719294</v>
      </c>
      <c r="D3313">
        <v>130.80985210112806</v>
      </c>
      <c r="E3313">
        <v>-130.80985210112806</v>
      </c>
      <c r="F3313">
        <v>-382.68403317829006</v>
      </c>
      <c r="G3313">
        <v>4.9033051462595095E-2</v>
      </c>
      <c r="H3313">
        <v>1218.7971683259066</v>
      </c>
      <c r="I3313">
        <v>5.6016514599323268E-2</v>
      </c>
      <c r="J3313">
        <v>1.8301891326904296E-2</v>
      </c>
      <c r="K3313">
        <v>2.0203601153075694</v>
      </c>
      <c r="L3313">
        <v>29.931405782699585</v>
      </c>
      <c r="M3313">
        <v>109.31754537214552</v>
      </c>
      <c r="N3313">
        <v>190.18800644035343</v>
      </c>
      <c r="O3313">
        <v>0.5131671130657196</v>
      </c>
      <c r="P3313">
        <v>1.3940550645192461E-2</v>
      </c>
      <c r="Q3313">
        <v>2.7893891917334657E-2</v>
      </c>
      <c r="R3313">
        <v>0.49263486862182615</v>
      </c>
      <c r="S3313">
        <v>784.21499300135042</v>
      </c>
      <c r="T3313">
        <v>43.202736973762512</v>
      </c>
      <c r="U3313">
        <v>0.34140143215656282</v>
      </c>
      <c r="V3313">
        <v>519.4791316986084</v>
      </c>
      <c r="W3313">
        <v>1</v>
      </c>
      <c r="X3313">
        <v>0.28785662055015565</v>
      </c>
      <c r="Y3313">
        <v>612.98275901489262</v>
      </c>
      <c r="Z3313">
        <v>1</v>
      </c>
      <c r="AA3313">
        <v>41.696071712999348</v>
      </c>
      <c r="AB3313">
        <v>62.649523620605471</v>
      </c>
      <c r="AC3313">
        <v>131.5031573176384</v>
      </c>
      <c r="AD3313">
        <v>1.1354250785632011E-2</v>
      </c>
      <c r="AE3313">
        <v>12.359905412470594</v>
      </c>
      <c r="AF3313">
        <v>0.15774643778800962</v>
      </c>
      <c r="AG3313">
        <v>9.4789591607301712E-5</v>
      </c>
      <c r="AH3313">
        <v>2.3043464708328243E-2</v>
      </c>
      <c r="AI3313">
        <v>23.391458690166473</v>
      </c>
      <c r="AJ3313">
        <v>9.5876296106961192</v>
      </c>
      <c r="AK3313">
        <v>32.73962135016918</v>
      </c>
      <c r="AL3313">
        <v>5.8731136739869694</v>
      </c>
      <c r="AM3313">
        <v>94.794847738742831</v>
      </c>
      <c r="AN3313">
        <v>400.63683786697391</v>
      </c>
      <c r="AO3313">
        <v>0.10946471869945526</v>
      </c>
      <c r="AP3313">
        <v>0.87598608398437516</v>
      </c>
    </row>
    <row r="3314" spans="1:42">
      <c r="A3314">
        <v>1021.5405112158601</v>
      </c>
      <c r="B3314">
        <v>942.9727455486975</v>
      </c>
      <c r="C3314">
        <v>768.65206268239751</v>
      </c>
      <c r="D3314">
        <v>78.567765667162575</v>
      </c>
      <c r="E3314">
        <v>-78.567765667162575</v>
      </c>
      <c r="F3314">
        <v>-252.88844853346257</v>
      </c>
      <c r="G3314">
        <v>7.1608749920871406E-2</v>
      </c>
      <c r="H3314">
        <v>1448.5005917334574</v>
      </c>
      <c r="I3314">
        <v>4.7018803060054778E-2</v>
      </c>
      <c r="J3314">
        <v>6.9890846490859984E-2</v>
      </c>
      <c r="K3314">
        <v>2.0254829003155228</v>
      </c>
      <c r="L3314">
        <v>45.214440822601318</v>
      </c>
      <c r="M3314">
        <v>13.883632021779777</v>
      </c>
      <c r="N3314">
        <v>191.71811003818516</v>
      </c>
      <c r="O3314">
        <v>0.56224563717842102</v>
      </c>
      <c r="P3314">
        <v>1.3056907865736218E-2</v>
      </c>
      <c r="Q3314">
        <v>2.7679057121276851E-3</v>
      </c>
      <c r="R3314">
        <v>0.39214997768402099</v>
      </c>
      <c r="S3314">
        <v>740.57455437809585</v>
      </c>
      <c r="T3314">
        <v>29.848498106002808</v>
      </c>
      <c r="U3314">
        <v>0.30514260232448581</v>
      </c>
      <c r="V3314">
        <v>461.92901134490967</v>
      </c>
      <c r="W3314">
        <v>1</v>
      </c>
      <c r="X3314">
        <v>0.38785454750061038</v>
      </c>
      <c r="Y3314">
        <v>468.82166698279912</v>
      </c>
      <c r="Z3314">
        <v>1</v>
      </c>
      <c r="AA3314">
        <v>33.983207095975878</v>
      </c>
      <c r="AB3314">
        <v>58.889691772460942</v>
      </c>
      <c r="AC3314">
        <v>66.28739982843399</v>
      </c>
      <c r="AD3314">
        <v>1.2087971939999834E-2</v>
      </c>
      <c r="AE3314">
        <v>25.473071748581976</v>
      </c>
      <c r="AF3314">
        <v>0.22372045040130614</v>
      </c>
      <c r="AG3314">
        <v>7.9535265005968407E-4</v>
      </c>
      <c r="AH3314">
        <v>8.2278222918510426E-3</v>
      </c>
      <c r="AI3314">
        <v>23.378086388111115</v>
      </c>
      <c r="AJ3314">
        <v>7.1838703043169128</v>
      </c>
      <c r="AK3314">
        <v>33.004543309807779</v>
      </c>
      <c r="AL3314">
        <v>5.4342877501628806</v>
      </c>
      <c r="AM3314">
        <v>61.062293565273279</v>
      </c>
      <c r="AN3314">
        <v>183.51241133602366</v>
      </c>
      <c r="AO3314">
        <v>5.5265017151832581E-2</v>
      </c>
      <c r="AP3314">
        <v>0.92608531165122998</v>
      </c>
    </row>
    <row r="3315" spans="1:42">
      <c r="A3315">
        <v>2541.9346732319077</v>
      </c>
      <c r="B3315">
        <v>4700.1849126578109</v>
      </c>
      <c r="C3315">
        <v>2768.2084001849844</v>
      </c>
      <c r="D3315">
        <v>-2158.2502394259031</v>
      </c>
      <c r="E3315">
        <v>1931.9765124728265</v>
      </c>
      <c r="F3315">
        <v>-1931.9765124728265</v>
      </c>
      <c r="G3315">
        <v>3.1301989416422052E-2</v>
      </c>
      <c r="H3315">
        <v>1117.5345819996403</v>
      </c>
      <c r="I3315">
        <v>3.9431504309177398E-2</v>
      </c>
      <c r="J3315">
        <v>5.0335150241851805E-2</v>
      </c>
      <c r="K3315">
        <v>1.7345450530946254</v>
      </c>
      <c r="L3315">
        <v>30.449591875076294</v>
      </c>
      <c r="M3315">
        <v>5241.442524183738</v>
      </c>
      <c r="N3315">
        <v>125.61171260910035</v>
      </c>
      <c r="O3315">
        <v>0.77687868475914001</v>
      </c>
      <c r="P3315">
        <v>1.8426368130577932E-2</v>
      </c>
      <c r="Q3315">
        <v>4.488111374113294E-2</v>
      </c>
      <c r="R3315">
        <v>0.41734833717346193</v>
      </c>
      <c r="S3315">
        <v>585.66053689312776</v>
      </c>
      <c r="T3315">
        <v>25.246056914329529</v>
      </c>
      <c r="U3315">
        <v>0.44977092802524565</v>
      </c>
      <c r="V3315">
        <v>497.39894866943359</v>
      </c>
      <c r="W3315">
        <v>1</v>
      </c>
      <c r="X3315">
        <v>0.32056919693946839</v>
      </c>
      <c r="Y3315">
        <v>411.34925979112774</v>
      </c>
      <c r="Z3315">
        <v>1</v>
      </c>
      <c r="AA3315">
        <v>49.024729905557642</v>
      </c>
      <c r="AB3315">
        <v>14.227947326660157</v>
      </c>
      <c r="AC3315">
        <v>61.310838162899017</v>
      </c>
      <c r="AD3315">
        <v>1.3242953047793136E-2</v>
      </c>
      <c r="AE3315">
        <v>14.27119403406201</v>
      </c>
      <c r="AF3315">
        <v>9.8235007524490353E-2</v>
      </c>
      <c r="AG3315">
        <v>1.6457957661305048E-4</v>
      </c>
      <c r="AH3315">
        <v>5.7000918412208557E-2</v>
      </c>
      <c r="AI3315">
        <v>8.125976026058197</v>
      </c>
      <c r="AJ3315">
        <v>6.4800398456651678</v>
      </c>
      <c r="AK3315">
        <v>24.954180759787558</v>
      </c>
      <c r="AL3315">
        <v>4.4205865451443742</v>
      </c>
      <c r="AM3315">
        <v>26.423355686664582</v>
      </c>
      <c r="AN3315">
        <v>158.22885227752386</v>
      </c>
      <c r="AO3315">
        <v>4.3395529150962828E-2</v>
      </c>
      <c r="AP3315">
        <v>0.90771697759628311</v>
      </c>
    </row>
    <row r="3316" spans="1:42">
      <c r="A3316">
        <v>774.20617326497063</v>
      </c>
      <c r="B3316">
        <v>561.47202911397574</v>
      </c>
      <c r="C3316">
        <v>428.7749867803962</v>
      </c>
      <c r="D3316">
        <v>212.73414415099489</v>
      </c>
      <c r="E3316">
        <v>-212.73414415099489</v>
      </c>
      <c r="F3316">
        <v>-345.43118648457443</v>
      </c>
      <c r="G3316">
        <v>1.5542032772221314E-2</v>
      </c>
      <c r="H3316">
        <v>524.56324720912357</v>
      </c>
      <c r="I3316">
        <v>5.8715777099132532E-2</v>
      </c>
      <c r="J3316">
        <v>9.8537405729293828E-2</v>
      </c>
      <c r="K3316">
        <v>1.2002012252867222</v>
      </c>
      <c r="L3316">
        <v>51.033816337585449</v>
      </c>
      <c r="M3316">
        <v>54.690829293793136</v>
      </c>
      <c r="N3316">
        <v>117.99113933620454</v>
      </c>
      <c r="O3316">
        <v>0.69713965058326721</v>
      </c>
      <c r="P3316">
        <v>1.7208141644795734E-2</v>
      </c>
      <c r="Q3316">
        <v>3.8785199218326141E-2</v>
      </c>
      <c r="R3316">
        <v>0.40136684894561769</v>
      </c>
      <c r="S3316">
        <v>661.87841926472925</v>
      </c>
      <c r="T3316">
        <v>32.542729377746582</v>
      </c>
      <c r="U3316">
        <v>0.3777217882871628</v>
      </c>
      <c r="V3316">
        <v>605.62069416046143</v>
      </c>
      <c r="W3316">
        <v>1</v>
      </c>
      <c r="X3316">
        <v>0.42235471010208131</v>
      </c>
      <c r="Y3316">
        <v>536.24416884523123</v>
      </c>
      <c r="Z3316">
        <v>1</v>
      </c>
      <c r="AA3316">
        <v>36.736731644430165</v>
      </c>
      <c r="AB3316">
        <v>24.217927001953125</v>
      </c>
      <c r="AC3316">
        <v>56.504006683826447</v>
      </c>
      <c r="AD3316">
        <v>3.3672251253046544E-3</v>
      </c>
      <c r="AE3316">
        <v>3.6713730452092603</v>
      </c>
      <c r="AF3316">
        <v>6.3043420314788809E-2</v>
      </c>
      <c r="AG3316">
        <v>7.3658857282732555E-4</v>
      </c>
      <c r="AH3316">
        <v>1.6311452507972717E-3</v>
      </c>
      <c r="AI3316">
        <v>5.8137241005897522</v>
      </c>
      <c r="AJ3316">
        <v>14.715099044262374</v>
      </c>
      <c r="AK3316">
        <v>22.554269097447396</v>
      </c>
      <c r="AL3316">
        <v>6.1498400476874711</v>
      </c>
      <c r="AM3316">
        <v>53.332408797740939</v>
      </c>
      <c r="AN3316">
        <v>570.39529631972971</v>
      </c>
      <c r="AO3316">
        <v>4.8291664242744448E-2</v>
      </c>
      <c r="AP3316">
        <v>0.81982686734199528</v>
      </c>
    </row>
    <row r="3317" spans="1:42">
      <c r="A3317">
        <v>542.39934659925984</v>
      </c>
      <c r="B3317">
        <v>506.61724082845001</v>
      </c>
      <c r="C3317">
        <v>1168.0070800315982</v>
      </c>
      <c r="D3317">
        <v>-625.60773343233836</v>
      </c>
      <c r="E3317">
        <v>-661.3898392031482</v>
      </c>
      <c r="F3317">
        <v>625.60773343233836</v>
      </c>
      <c r="G3317">
        <v>6.6800026843315513E-2</v>
      </c>
      <c r="H3317">
        <v>3865.4747504719221</v>
      </c>
      <c r="I3317">
        <v>1.5023026764392853E-2</v>
      </c>
      <c r="J3317">
        <v>8.8808069229125985E-3</v>
      </c>
      <c r="K3317">
        <v>1.1287500199496745</v>
      </c>
      <c r="L3317">
        <v>23.498715162277222</v>
      </c>
      <c r="M3317">
        <v>78.307896036884841</v>
      </c>
      <c r="N3317">
        <v>105.02335905494691</v>
      </c>
      <c r="O3317">
        <v>0.79159924387931824</v>
      </c>
      <c r="P3317">
        <v>1.9917151504092744E-2</v>
      </c>
      <c r="Q3317">
        <v>2.6286456902821855E-2</v>
      </c>
      <c r="R3317">
        <v>0.42317981719970704</v>
      </c>
      <c r="S3317">
        <v>1024.8752430759178</v>
      </c>
      <c r="T3317">
        <v>43.955960869789124</v>
      </c>
      <c r="U3317">
        <v>0.30752492249011998</v>
      </c>
      <c r="V3317">
        <v>604.37531471252441</v>
      </c>
      <c r="W3317">
        <v>1</v>
      </c>
      <c r="X3317">
        <v>0.32189249873161319</v>
      </c>
      <c r="Y3317">
        <v>436.85063767700365</v>
      </c>
      <c r="Z3317">
        <v>1</v>
      </c>
      <c r="AA3317">
        <v>39.62695005551339</v>
      </c>
      <c r="AB3317">
        <v>20.169861267089846</v>
      </c>
      <c r="AC3317">
        <v>187.486831843853</v>
      </c>
      <c r="AD3317">
        <v>8.0389006525023367E-3</v>
      </c>
      <c r="AE3317">
        <v>17.495005389999125</v>
      </c>
      <c r="AF3317">
        <v>0.23338837981224056</v>
      </c>
      <c r="AG3317">
        <v>7.0435434286580251E-4</v>
      </c>
      <c r="AH3317">
        <v>8.8565910339355458E-3</v>
      </c>
      <c r="AI3317">
        <v>21.147331893444061</v>
      </c>
      <c r="AJ3317">
        <v>12.394504418022107</v>
      </c>
      <c r="AK3317">
        <v>50.750362445712092</v>
      </c>
      <c r="AL3317">
        <v>7.9400902784041154</v>
      </c>
      <c r="AM3317">
        <v>44.656754839420316</v>
      </c>
      <c r="AN3317">
        <v>154.63696816105562</v>
      </c>
      <c r="AO3317">
        <v>7.6690467715263361E-2</v>
      </c>
      <c r="AP3317">
        <v>0.87613603496551529</v>
      </c>
    </row>
    <row r="3318" spans="1:42">
      <c r="A3318">
        <v>389.14110709071213</v>
      </c>
      <c r="B3318">
        <v>202.93322405206555</v>
      </c>
      <c r="C3318">
        <v>157.6068106678803</v>
      </c>
      <c r="D3318">
        <v>186.20788303864657</v>
      </c>
      <c r="E3318">
        <v>-186.20788303864657</v>
      </c>
      <c r="F3318">
        <v>-231.53429642283183</v>
      </c>
      <c r="G3318">
        <v>8.8656424763462305E-2</v>
      </c>
      <c r="H3318">
        <v>64.145776423055736</v>
      </c>
      <c r="I3318">
        <v>5.9349690377712247E-2</v>
      </c>
      <c r="J3318">
        <v>5.3401990175247195E-2</v>
      </c>
      <c r="K3318">
        <v>1.9873520091354846</v>
      </c>
      <c r="L3318">
        <v>52.009556293487549</v>
      </c>
      <c r="M3318">
        <v>98.347954986749642</v>
      </c>
      <c r="N3318">
        <v>69.544470971870425</v>
      </c>
      <c r="O3318">
        <v>0.81108525395393372</v>
      </c>
      <c r="P3318">
        <v>2.2203764597574865E-2</v>
      </c>
      <c r="Q3318">
        <v>3.5322963237762448E-2</v>
      </c>
      <c r="R3318">
        <v>0.49523566722869872</v>
      </c>
      <c r="S3318">
        <v>849.34127699351643</v>
      </c>
      <c r="T3318">
        <v>30.09217381477356</v>
      </c>
      <c r="U3318">
        <v>0.35669993817806245</v>
      </c>
      <c r="V3318">
        <v>580.45022487640381</v>
      </c>
      <c r="W3318">
        <v>1</v>
      </c>
      <c r="X3318">
        <v>0.36701253414154056</v>
      </c>
      <c r="Y3318">
        <v>595.28196651245526</v>
      </c>
      <c r="Z3318">
        <v>1</v>
      </c>
      <c r="AA3318">
        <v>35.520032793836599</v>
      </c>
      <c r="AB3318">
        <v>91.999324340820323</v>
      </c>
      <c r="AC3318">
        <v>82.919706404209137</v>
      </c>
      <c r="AD3318">
        <v>1.5273491949097724E-2</v>
      </c>
      <c r="AE3318">
        <v>79.439404034843463</v>
      </c>
      <c r="AF3318">
        <v>0.19787012100219725</v>
      </c>
      <c r="AG3318">
        <v>4.4958135629586884E-4</v>
      </c>
      <c r="AH3318">
        <v>5.1460577142238617E-2</v>
      </c>
      <c r="AI3318">
        <v>9.4935062527656555</v>
      </c>
      <c r="AJ3318">
        <v>12.735132366131374</v>
      </c>
      <c r="AK3318">
        <v>0.29661783277988435</v>
      </c>
      <c r="AL3318">
        <v>3.4709352473476152</v>
      </c>
      <c r="AM3318">
        <v>26.478478467464448</v>
      </c>
      <c r="AN3318">
        <v>535.82383236664418</v>
      </c>
      <c r="AO3318">
        <v>6.8340581536293021E-2</v>
      </c>
      <c r="AP3318">
        <v>0.83476482653617867</v>
      </c>
    </row>
    <row r="3319" spans="1:42">
      <c r="A3319">
        <v>1048.3583062617083</v>
      </c>
      <c r="B3319">
        <v>1361.7773326567572</v>
      </c>
      <c r="C3319">
        <v>1348.5286652146174</v>
      </c>
      <c r="D3319">
        <v>-313.41902639504883</v>
      </c>
      <c r="E3319">
        <v>13.248667442139777</v>
      </c>
      <c r="F3319">
        <v>-13.248667442139777</v>
      </c>
      <c r="G3319">
        <v>6.6480207990858561E-2</v>
      </c>
      <c r="H3319">
        <v>2499.4574949986059</v>
      </c>
      <c r="I3319">
        <v>2.2992803156375884E-2</v>
      </c>
      <c r="J3319">
        <v>1.3971698284149169E-2</v>
      </c>
      <c r="K3319">
        <v>1.5558231420934199</v>
      </c>
      <c r="L3319">
        <v>66.231485605239868</v>
      </c>
      <c r="M3319">
        <v>990.1274646122996</v>
      </c>
      <c r="N3319">
        <v>123.40758513336183</v>
      </c>
      <c r="O3319">
        <v>0.87877044081687927</v>
      </c>
      <c r="P3319">
        <v>3.8991475105285638E-3</v>
      </c>
      <c r="Q3319">
        <v>1.5025774266984725E-2</v>
      </c>
      <c r="R3319">
        <v>0.39968741416931153</v>
      </c>
      <c r="S3319">
        <v>660.08829097597891</v>
      </c>
      <c r="T3319">
        <v>32.878896594047546</v>
      </c>
      <c r="U3319">
        <v>0.43094088137149811</v>
      </c>
      <c r="V3319">
        <v>580.75246810913086</v>
      </c>
      <c r="W3319">
        <v>1</v>
      </c>
      <c r="X3319">
        <v>0.28170994877815247</v>
      </c>
      <c r="Y3319">
        <v>371.54888110808508</v>
      </c>
      <c r="Z3319">
        <v>1</v>
      </c>
      <c r="AA3319">
        <v>28.369820473413473</v>
      </c>
      <c r="AB3319">
        <v>155.94598419189455</v>
      </c>
      <c r="AC3319">
        <v>120.35065740346909</v>
      </c>
      <c r="AD3319">
        <v>2.4803748497596156E-3</v>
      </c>
      <c r="AE3319">
        <v>33.570325933488633</v>
      </c>
      <c r="AF3319">
        <v>0.25288489937782288</v>
      </c>
      <c r="AG3319">
        <v>1.8708729926030995E-4</v>
      </c>
      <c r="AH3319">
        <v>8.0952420949935901E-3</v>
      </c>
      <c r="AI3319">
        <v>14.391866624355316</v>
      </c>
      <c r="AJ3319">
        <v>12.158715168142653</v>
      </c>
      <c r="AK3319">
        <v>36.166727809309961</v>
      </c>
      <c r="AL3319">
        <v>5.9775086723448609</v>
      </c>
      <c r="AM3319">
        <v>107.29864627122879</v>
      </c>
      <c r="AN3319">
        <v>197.64977602767945</v>
      </c>
      <c r="AO3319">
        <v>4.0766892790794373E-2</v>
      </c>
      <c r="AP3319">
        <v>0.81622409105300908</v>
      </c>
    </row>
    <row r="3320" spans="1:42">
      <c r="A3320">
        <v>287.74800524954765</v>
      </c>
      <c r="B3320">
        <v>117.39354294324738</v>
      </c>
      <c r="C3320">
        <v>466.05158634598286</v>
      </c>
      <c r="D3320">
        <v>-178.30358109643521</v>
      </c>
      <c r="E3320">
        <v>-348.65804340273547</v>
      </c>
      <c r="F3320">
        <v>178.30358109643521</v>
      </c>
      <c r="G3320">
        <v>-4.3197182379320939E-4</v>
      </c>
      <c r="H3320">
        <v>1510.8708577696345</v>
      </c>
      <c r="I3320">
        <v>3.4212596118450164E-2</v>
      </c>
      <c r="J3320">
        <v>7.1545757055282599E-2</v>
      </c>
      <c r="K3320">
        <v>1.1171566690981387</v>
      </c>
      <c r="L3320">
        <v>66.500425338745117</v>
      </c>
      <c r="M3320">
        <v>10.28975529148866</v>
      </c>
      <c r="N3320">
        <v>43.647646644401554</v>
      </c>
      <c r="O3320">
        <v>0.95721355080604553</v>
      </c>
      <c r="P3320">
        <v>1.6117914093865288E-2</v>
      </c>
      <c r="Q3320">
        <v>4.3325262440575489E-2</v>
      </c>
      <c r="R3320">
        <v>0.44196688175201415</v>
      </c>
      <c r="S3320">
        <v>320.17377766813979</v>
      </c>
      <c r="T3320">
        <v>28.51642370223999</v>
      </c>
      <c r="U3320">
        <v>0.38490236937999728</v>
      </c>
      <c r="V3320">
        <v>544.82824802398682</v>
      </c>
      <c r="W3320">
        <v>1</v>
      </c>
      <c r="X3320">
        <v>0.34991945028305055</v>
      </c>
      <c r="Y3320">
        <v>353.56504291657279</v>
      </c>
      <c r="Z3320">
        <v>1</v>
      </c>
      <c r="AA3320">
        <v>22.429284089117054</v>
      </c>
      <c r="AB3320">
        <v>136.1063525390625</v>
      </c>
      <c r="AC3320">
        <v>96.027357876300812</v>
      </c>
      <c r="AD3320">
        <v>8.9854916955670744E-3</v>
      </c>
      <c r="AE3320">
        <v>3.7114244106760941</v>
      </c>
      <c r="AF3320">
        <v>-6.8037199974060082E-3</v>
      </c>
      <c r="AG3320">
        <v>3.9291484306228119E-4</v>
      </c>
      <c r="AH3320">
        <v>5.6287547409534455E-2</v>
      </c>
      <c r="AI3320">
        <v>12.977308332920074</v>
      </c>
      <c r="AJ3320">
        <v>7.5994066319243156</v>
      </c>
      <c r="AK3320">
        <v>54.54918900310993</v>
      </c>
      <c r="AL3320">
        <v>2.4007985706679307</v>
      </c>
      <c r="AM3320">
        <v>49.962599742412564</v>
      </c>
      <c r="AN3320">
        <v>421.91528406775979</v>
      </c>
      <c r="AO3320">
        <v>5.1527369618415836E-2</v>
      </c>
      <c r="AP3320">
        <v>0.82571107888221751</v>
      </c>
    </row>
    <row r="3321" spans="1:42">
      <c r="A3321">
        <v>963.67384553862757</v>
      </c>
      <c r="B3321">
        <v>769.92041680120587</v>
      </c>
      <c r="C3321">
        <v>586.6755756382928</v>
      </c>
      <c r="D3321">
        <v>193.7534287374217</v>
      </c>
      <c r="E3321">
        <v>-193.7534287374217</v>
      </c>
      <c r="F3321">
        <v>-376.99826990033478</v>
      </c>
      <c r="G3321">
        <v>6.1887979575865277E-3</v>
      </c>
      <c r="H3321">
        <v>950.46505199856369</v>
      </c>
      <c r="I3321">
        <v>5.2258374989032741E-2</v>
      </c>
      <c r="J3321">
        <v>1.8048864364624023E-2</v>
      </c>
      <c r="K3321">
        <v>1.7486517059028146</v>
      </c>
      <c r="L3321">
        <v>59.736160039901733</v>
      </c>
      <c r="M3321">
        <v>1.7817143107650066</v>
      </c>
      <c r="N3321">
        <v>163.50195363731387</v>
      </c>
      <c r="O3321">
        <v>0.95797845721244812</v>
      </c>
      <c r="P3321">
        <v>1.2654175811343722E-2</v>
      </c>
      <c r="Q3321">
        <v>4.301925897598266E-2</v>
      </c>
      <c r="R3321">
        <v>0.44045267105102537</v>
      </c>
      <c r="S3321">
        <v>543.06222953699114</v>
      </c>
      <c r="T3321">
        <v>33.105257153511047</v>
      </c>
      <c r="U3321">
        <v>0.33239978611469273</v>
      </c>
      <c r="V3321">
        <v>510.03870964050293</v>
      </c>
      <c r="W3321">
        <v>1</v>
      </c>
      <c r="X3321">
        <v>0.43511004805564879</v>
      </c>
      <c r="Y3321">
        <v>598.27357168101776</v>
      </c>
      <c r="Z3321">
        <v>1</v>
      </c>
      <c r="AA3321">
        <v>32.932871813554769</v>
      </c>
      <c r="AB3321">
        <v>116.46853485107422</v>
      </c>
      <c r="AC3321">
        <v>82.892732322216034</v>
      </c>
      <c r="AD3321">
        <v>1.0103199624607706E-2</v>
      </c>
      <c r="AE3321">
        <v>15.478966812859309</v>
      </c>
      <c r="AF3321">
        <v>2.7017390727996776E-3</v>
      </c>
      <c r="AG3321">
        <v>6.1349968880336665E-4</v>
      </c>
      <c r="AH3321">
        <v>2.0237080335617063E-2</v>
      </c>
      <c r="AI3321">
        <v>20.093772113323212</v>
      </c>
      <c r="AJ3321">
        <v>13.102615411681004</v>
      </c>
      <c r="AK3321">
        <v>26.996594111323358</v>
      </c>
      <c r="AL3321">
        <v>4.1395238245258161</v>
      </c>
      <c r="AM3321">
        <v>98.175091993808749</v>
      </c>
      <c r="AN3321">
        <v>470.13790915711348</v>
      </c>
      <c r="AO3321">
        <v>3.889958465099335E-2</v>
      </c>
      <c r="AP3321">
        <v>0.82714752769470223</v>
      </c>
    </row>
    <row r="3322" spans="1:42">
      <c r="A3322">
        <v>860.82277156587929</v>
      </c>
      <c r="B3322">
        <v>722.61775317416459</v>
      </c>
      <c r="C3322">
        <v>399.19684577040698</v>
      </c>
      <c r="D3322">
        <v>138.2050183917147</v>
      </c>
      <c r="E3322">
        <v>-138.2050183917147</v>
      </c>
      <c r="F3322">
        <v>-461.62592579547231</v>
      </c>
      <c r="G3322">
        <v>6.5666857281630867E-2</v>
      </c>
      <c r="H3322">
        <v>433.63823265969188</v>
      </c>
      <c r="I3322">
        <v>3.0163930356502534E-2</v>
      </c>
      <c r="J3322">
        <v>6.6953691720962522E-2</v>
      </c>
      <c r="K3322">
        <v>1.4882515638172626</v>
      </c>
      <c r="L3322">
        <v>47.035109996795654</v>
      </c>
      <c r="M3322">
        <v>15.064092396112503</v>
      </c>
      <c r="N3322">
        <v>137.92311899051668</v>
      </c>
      <c r="O3322">
        <v>0.88445642590522766</v>
      </c>
      <c r="P3322">
        <v>6.4626615312364357E-3</v>
      </c>
      <c r="Q3322">
        <v>4.42196684413486E-2</v>
      </c>
      <c r="R3322">
        <v>0.42098187923431396</v>
      </c>
      <c r="S3322">
        <v>430.58638079141201</v>
      </c>
      <c r="T3322">
        <v>29.855579137802124</v>
      </c>
      <c r="U3322">
        <v>0.34633603990077977</v>
      </c>
      <c r="V3322">
        <v>570.64197063446045</v>
      </c>
      <c r="W3322">
        <v>1</v>
      </c>
      <c r="X3322">
        <v>0.34726259231567386</v>
      </c>
      <c r="Y3322">
        <v>641.66969927758214</v>
      </c>
      <c r="Z3322">
        <v>1</v>
      </c>
      <c r="AA3322">
        <v>46.450940168943411</v>
      </c>
      <c r="AB3322">
        <v>139.65698034667969</v>
      </c>
      <c r="AC3322">
        <v>69.732905924320221</v>
      </c>
      <c r="AD3322">
        <v>8.5692299736870661E-3</v>
      </c>
      <c r="AE3322">
        <v>1.378422906534652</v>
      </c>
      <c r="AF3322">
        <v>0.26195707798004142</v>
      </c>
      <c r="AG3322">
        <v>8.0210059692886445E-4</v>
      </c>
      <c r="AH3322">
        <v>3.8900284647941583E-3</v>
      </c>
      <c r="AI3322">
        <v>8.130669891834259</v>
      </c>
      <c r="AJ3322">
        <v>12.315777573212126</v>
      </c>
      <c r="AK3322">
        <v>9.2861348301172253</v>
      </c>
      <c r="AL3322">
        <v>2.4206443174720325</v>
      </c>
      <c r="AM3322">
        <v>25.824018228054047</v>
      </c>
      <c r="AN3322">
        <v>324.84337152877509</v>
      </c>
      <c r="AO3322">
        <v>8.9434425950050356E-2</v>
      </c>
      <c r="AP3322">
        <v>0.8858974359035493</v>
      </c>
    </row>
    <row r="3323" spans="1:42">
      <c r="A3323">
        <v>1297.4861407754174</v>
      </c>
      <c r="B3323">
        <v>1420.7209020829139</v>
      </c>
      <c r="C3323">
        <v>1389.7906116695585</v>
      </c>
      <c r="D3323">
        <v>-123.23476130749646</v>
      </c>
      <c r="E3323">
        <v>30.930290413355351</v>
      </c>
      <c r="F3323">
        <v>-30.930290413355351</v>
      </c>
      <c r="G3323">
        <v>5.0926877319183099E-2</v>
      </c>
      <c r="H3323">
        <v>2470.559172224212</v>
      </c>
      <c r="I3323">
        <v>4.3968729078769683E-2</v>
      </c>
      <c r="J3323">
        <v>9.9117798328399662E-2</v>
      </c>
      <c r="K3323">
        <v>2.1191199704110621</v>
      </c>
      <c r="L3323">
        <v>21.380292177200317</v>
      </c>
      <c r="M3323">
        <v>804.32054440531613</v>
      </c>
      <c r="N3323">
        <v>198.72162579727177</v>
      </c>
      <c r="O3323">
        <v>0.52351650595664978</v>
      </c>
      <c r="P3323">
        <v>7.2387956513298869E-3</v>
      </c>
      <c r="Q3323">
        <v>1.7094222227732339E-2</v>
      </c>
      <c r="R3323">
        <v>0.39495556831359863</v>
      </c>
      <c r="S3323">
        <v>953.73166341617116</v>
      </c>
      <c r="T3323">
        <v>28.035005927085876</v>
      </c>
      <c r="U3323">
        <v>0.36116738379001623</v>
      </c>
      <c r="V3323">
        <v>522.03140258789063</v>
      </c>
      <c r="W3323">
        <v>1</v>
      </c>
      <c r="X3323">
        <v>0.35129262566566466</v>
      </c>
      <c r="Y3323">
        <v>557.72482978405901</v>
      </c>
      <c r="Z3323">
        <v>1</v>
      </c>
      <c r="AA3323">
        <v>8.2831045739841471</v>
      </c>
      <c r="AB3323">
        <v>74.963231994628913</v>
      </c>
      <c r="AC3323">
        <v>93.196247518062592</v>
      </c>
      <c r="AD3323">
        <v>1.0428775885166264E-2</v>
      </c>
      <c r="AE3323">
        <v>2.2093202135955603</v>
      </c>
      <c r="AF3323">
        <v>0.1915211498737335</v>
      </c>
      <c r="AG3323">
        <v>9.5909140302541238E-5</v>
      </c>
      <c r="AH3323">
        <v>4.2448701214790344E-2</v>
      </c>
      <c r="AI3323">
        <v>5.8632168173789978</v>
      </c>
      <c r="AJ3323">
        <v>2.0190184492734136</v>
      </c>
      <c r="AK3323">
        <v>52.416003221869467</v>
      </c>
      <c r="AL3323">
        <v>3.4203807877225678</v>
      </c>
      <c r="AM3323">
        <v>44.481489956378937</v>
      </c>
      <c r="AN3323">
        <v>520.16196712809551</v>
      </c>
      <c r="AO3323">
        <v>6.2314495444297791E-2</v>
      </c>
      <c r="AP3323">
        <v>0.9266020236015321</v>
      </c>
    </row>
    <row r="3324" spans="1:42">
      <c r="A3324">
        <v>309.3583990425675</v>
      </c>
      <c r="B3324">
        <v>3962.8082939899732</v>
      </c>
      <c r="C3324">
        <v>2728.7059268287176</v>
      </c>
      <c r="D3324">
        <v>-3653.4498949474055</v>
      </c>
      <c r="E3324">
        <v>1234.1023671612556</v>
      </c>
      <c r="F3324">
        <v>-1234.1023671612556</v>
      </c>
      <c r="G3324">
        <v>3.9517382709657413E-2</v>
      </c>
      <c r="H3324">
        <v>724.25061710085811</v>
      </c>
      <c r="I3324">
        <v>5.2271136939525599E-2</v>
      </c>
      <c r="J3324">
        <v>3.6940857648849489E-2</v>
      </c>
      <c r="K3324">
        <v>2.100508305841684</v>
      </c>
      <c r="L3324">
        <v>21.40596866607666</v>
      </c>
      <c r="M3324">
        <v>9348.1488348982566</v>
      </c>
      <c r="N3324">
        <v>15.130726584434509</v>
      </c>
      <c r="O3324">
        <v>0.8266090452671051</v>
      </c>
      <c r="P3324">
        <v>2.8894012239244244E-3</v>
      </c>
      <c r="Q3324">
        <v>6.5978153546651193E-3</v>
      </c>
      <c r="R3324">
        <v>0.46978798389434817</v>
      </c>
      <c r="S3324">
        <v>427.91036403447021</v>
      </c>
      <c r="T3324">
        <v>45.060873031616211</v>
      </c>
      <c r="U3324">
        <v>0.28322079837322239</v>
      </c>
      <c r="V3324">
        <v>571.38016223907471</v>
      </c>
      <c r="W3324">
        <v>1</v>
      </c>
      <c r="X3324">
        <v>0.31348104715347291</v>
      </c>
      <c r="Y3324">
        <v>356.41367705340957</v>
      </c>
      <c r="Z3324">
        <v>1</v>
      </c>
      <c r="AA3324">
        <v>27.93922426573754</v>
      </c>
      <c r="AB3324">
        <v>22.142676513671876</v>
      </c>
      <c r="AC3324">
        <v>168.15225630998611</v>
      </c>
      <c r="AD3324">
        <v>7.1745799137995789E-3</v>
      </c>
      <c r="AE3324">
        <v>54.961012732539743</v>
      </c>
      <c r="AF3324">
        <v>5.2683398723602282E-2</v>
      </c>
      <c r="AG3324">
        <v>5.995959897508791E-4</v>
      </c>
      <c r="AH3324">
        <v>5.4550973188877104E-2</v>
      </c>
      <c r="AI3324">
        <v>20.827919542789459</v>
      </c>
      <c r="AJ3324">
        <v>5.5669055788180879</v>
      </c>
      <c r="AK3324">
        <v>17.699879019856454</v>
      </c>
      <c r="AL3324">
        <v>3.4606654569798474</v>
      </c>
      <c r="AM3324">
        <v>50.001002967357635</v>
      </c>
      <c r="AN3324">
        <v>663.62806056617296</v>
      </c>
      <c r="AO3324">
        <v>9.3954694867134092E-2</v>
      </c>
      <c r="AP3324">
        <v>0.86206938099861152</v>
      </c>
    </row>
    <row r="3325" spans="1:42">
      <c r="A3325">
        <v>372.08208077890436</v>
      </c>
      <c r="B3325">
        <v>253.47631996375435</v>
      </c>
      <c r="C3325">
        <v>264.75754184503717</v>
      </c>
      <c r="D3325">
        <v>107.32453893386719</v>
      </c>
      <c r="E3325">
        <v>-118.60576081515001</v>
      </c>
      <c r="F3325">
        <v>-107.32453893386719</v>
      </c>
      <c r="G3325">
        <v>5.401060708894341E-2</v>
      </c>
      <c r="H3325">
        <v>148.26535206665804</v>
      </c>
      <c r="I3325">
        <v>4.1269922554492952E-2</v>
      </c>
      <c r="J3325">
        <v>3.8404696464538576E-2</v>
      </c>
      <c r="K3325">
        <v>1.2209919798076152</v>
      </c>
      <c r="L3325">
        <v>24.65448260307312</v>
      </c>
      <c r="M3325">
        <v>431.47365621998335</v>
      </c>
      <c r="N3325">
        <v>55.699636281204235</v>
      </c>
      <c r="O3325">
        <v>0.74594733119010925</v>
      </c>
      <c r="P3325">
        <v>1.801902808083428E-2</v>
      </c>
      <c r="Q3325">
        <v>4.0665648831261524E-2</v>
      </c>
      <c r="R3325">
        <v>0.41044952392578127</v>
      </c>
      <c r="S3325">
        <v>929.88372218947325</v>
      </c>
      <c r="T3325">
        <v>34.393301606178284</v>
      </c>
      <c r="U3325">
        <v>0.3566754370927811</v>
      </c>
      <c r="V3325">
        <v>545.94197273254395</v>
      </c>
      <c r="W3325">
        <v>1</v>
      </c>
      <c r="X3325">
        <v>0.44497508883476256</v>
      </c>
      <c r="Y3325">
        <v>561.55094033549585</v>
      </c>
      <c r="Z3325">
        <v>1</v>
      </c>
      <c r="AA3325">
        <v>46.407736596498495</v>
      </c>
      <c r="AB3325">
        <v>5.2012943725585945</v>
      </c>
      <c r="AC3325">
        <v>65.609042346477509</v>
      </c>
      <c r="AD3325">
        <v>7.2974147959652107E-3</v>
      </c>
      <c r="AE3325">
        <v>2.6888657866278654</v>
      </c>
      <c r="AF3325">
        <v>0.20963671088218686</v>
      </c>
      <c r="AG3325">
        <v>8.3005817044140085E-4</v>
      </c>
      <c r="AH3325">
        <v>1.46290244102478E-2</v>
      </c>
      <c r="AI3325">
        <v>11.014470756053925</v>
      </c>
      <c r="AJ3325">
        <v>5.2125649751553658</v>
      </c>
      <c r="AK3325">
        <v>4.3091903704404828</v>
      </c>
      <c r="AL3325">
        <v>4.0050651423817367</v>
      </c>
      <c r="AM3325">
        <v>90.479449045658114</v>
      </c>
      <c r="AN3325">
        <v>665.53505895563762</v>
      </c>
      <c r="AO3325">
        <v>9.3782499194145205E-2</v>
      </c>
      <c r="AP3325">
        <v>0.81665630435943615</v>
      </c>
    </row>
    <row r="3326" spans="1:42">
      <c r="A3326">
        <v>578.47318624860839</v>
      </c>
      <c r="B3326">
        <v>548.12462753779664</v>
      </c>
      <c r="C3326">
        <v>1096.663136669086</v>
      </c>
      <c r="D3326">
        <v>-518.18995042047766</v>
      </c>
      <c r="E3326">
        <v>-548.5385091312894</v>
      </c>
      <c r="F3326">
        <v>518.18995042047766</v>
      </c>
      <c r="G3326">
        <v>5.7785035628824394E-2</v>
      </c>
      <c r="H3326">
        <v>2621.9114602620293</v>
      </c>
      <c r="I3326">
        <v>1.6700292527675627E-2</v>
      </c>
      <c r="J3326">
        <v>7.7058646440505987E-2</v>
      </c>
      <c r="K3326">
        <v>1.0479790741264821</v>
      </c>
      <c r="L3326">
        <v>41.262781620025635</v>
      </c>
      <c r="M3326">
        <v>638.84399080445087</v>
      </c>
      <c r="N3326">
        <v>99.359768937873852</v>
      </c>
      <c r="O3326">
        <v>0.91639235615730286</v>
      </c>
      <c r="P3326">
        <v>5.7791281806098081E-3</v>
      </c>
      <c r="Q3326">
        <v>1.7848442395528156E-3</v>
      </c>
      <c r="R3326">
        <v>0.44085345745086668</v>
      </c>
      <c r="S3326">
        <v>957.83775287798539</v>
      </c>
      <c r="T3326">
        <v>38.135296106338501</v>
      </c>
      <c r="U3326">
        <v>0.34552063405513767</v>
      </c>
      <c r="V3326">
        <v>480.25815486907959</v>
      </c>
      <c r="W3326">
        <v>1</v>
      </c>
      <c r="X3326">
        <v>0.35392210483551029</v>
      </c>
      <c r="Y3326">
        <v>630.28015647916004</v>
      </c>
      <c r="Z3326">
        <v>1</v>
      </c>
      <c r="AA3326">
        <v>40.452455705671319</v>
      </c>
      <c r="AB3326">
        <v>37.308409790039065</v>
      </c>
      <c r="AC3326">
        <v>81.158150732517242</v>
      </c>
      <c r="AD3326">
        <v>1.3402803535135382E-2</v>
      </c>
      <c r="AE3326">
        <v>52.814557321123999</v>
      </c>
      <c r="AF3326">
        <v>0.11965807914733886</v>
      </c>
      <c r="AG3326">
        <v>7.502387183958198E-4</v>
      </c>
      <c r="AH3326">
        <v>4.033175243139267E-2</v>
      </c>
      <c r="AI3326">
        <v>12.905299961566925</v>
      </c>
      <c r="AJ3326">
        <v>10.315114105239473</v>
      </c>
      <c r="AK3326">
        <v>41.240335512757298</v>
      </c>
      <c r="AL3326">
        <v>5.4553759048878678</v>
      </c>
      <c r="AM3326">
        <v>87.002721440792087</v>
      </c>
      <c r="AN3326">
        <v>705.92529015820082</v>
      </c>
      <c r="AO3326">
        <v>0.10563541758060456</v>
      </c>
      <c r="AP3326">
        <v>0.84307981944084176</v>
      </c>
    </row>
    <row r="3327" spans="1:42">
      <c r="A3327">
        <v>473.7048535432935</v>
      </c>
      <c r="B3327">
        <v>212.95845155023505</v>
      </c>
      <c r="C3327">
        <v>607.29764205052356</v>
      </c>
      <c r="D3327">
        <v>-133.59278850723007</v>
      </c>
      <c r="E3327">
        <v>-394.33919050028851</v>
      </c>
      <c r="F3327">
        <v>133.59278850723007</v>
      </c>
      <c r="G3327">
        <v>3.6991069102707995E-3</v>
      </c>
      <c r="H3327">
        <v>1711.2269395909334</v>
      </c>
      <c r="I3327">
        <v>3.5320707857608796E-2</v>
      </c>
      <c r="J3327">
        <v>9.0512708187103275E-2</v>
      </c>
      <c r="K3327">
        <v>1.790219375938177</v>
      </c>
      <c r="L3327">
        <v>16.516128778457642</v>
      </c>
      <c r="M3327">
        <v>6.0060595643163808</v>
      </c>
      <c r="N3327">
        <v>72.338768194580084</v>
      </c>
      <c r="O3327">
        <v>0.69866570830345154</v>
      </c>
      <c r="P3327">
        <v>1.8427300400204127E-2</v>
      </c>
      <c r="Q3327">
        <v>4.0527863873375779E-2</v>
      </c>
      <c r="R3327">
        <v>0.42383639335632323</v>
      </c>
      <c r="S3327">
        <v>591.88031256587874</v>
      </c>
      <c r="T3327">
        <v>49.496123194694519</v>
      </c>
      <c r="U3327">
        <v>0.38430297434329985</v>
      </c>
      <c r="V3327">
        <v>513.52090835571289</v>
      </c>
      <c r="W3327">
        <v>1</v>
      </c>
      <c r="X3327">
        <v>0.30029867291450502</v>
      </c>
      <c r="Y3327">
        <v>358.90430932980564</v>
      </c>
      <c r="Z3327">
        <v>1</v>
      </c>
      <c r="AA3327">
        <v>32.900190566644675</v>
      </c>
      <c r="AB3327">
        <v>101.33144073486329</v>
      </c>
      <c r="AC3327">
        <v>130.66547960042953</v>
      </c>
      <c r="AD3327">
        <v>8.5691924787994131E-3</v>
      </c>
      <c r="AE3327">
        <v>13.245396032753783</v>
      </c>
      <c r="AF3327">
        <v>-9.6404206752777125E-3</v>
      </c>
      <c r="AG3327">
        <v>9.9505251545106677E-4</v>
      </c>
      <c r="AH3327">
        <v>4.4970231318473816E-2</v>
      </c>
      <c r="AI3327">
        <v>14.144030511379242</v>
      </c>
      <c r="AJ3327">
        <v>4.2250060272997034</v>
      </c>
      <c r="AK3327">
        <v>34.611552895903586</v>
      </c>
      <c r="AL3327">
        <v>3.4054649086247166</v>
      </c>
      <c r="AM3327">
        <v>50.343664085865022</v>
      </c>
      <c r="AN3327">
        <v>612.47616975769347</v>
      </c>
      <c r="AO3327">
        <v>7.4713141798973093E-2</v>
      </c>
      <c r="AP3327">
        <v>0.85909589242935191</v>
      </c>
    </row>
    <row r="3328" spans="1:42">
      <c r="A3328">
        <v>1563.7859928252144</v>
      </c>
      <c r="B3328">
        <v>1459.4116977265014</v>
      </c>
      <c r="C3328">
        <v>971.20342702171024</v>
      </c>
      <c r="D3328">
        <v>104.37429509871299</v>
      </c>
      <c r="E3328">
        <v>-104.37429509871299</v>
      </c>
      <c r="F3328">
        <v>-592.58256580350417</v>
      </c>
      <c r="G3328">
        <v>7.9918574672683276E-2</v>
      </c>
      <c r="H3328">
        <v>1365.1961102154025</v>
      </c>
      <c r="I3328">
        <v>2.9856731593608854E-2</v>
      </c>
      <c r="J3328">
        <v>0.1045010278224945</v>
      </c>
      <c r="K3328">
        <v>1.1238669265329837</v>
      </c>
      <c r="L3328">
        <v>78.206501007080078</v>
      </c>
      <c r="M3328">
        <v>6.1864185630842581</v>
      </c>
      <c r="N3328">
        <v>198.50708150005343</v>
      </c>
      <c r="O3328">
        <v>0.72451558709144592</v>
      </c>
      <c r="P3328">
        <v>7.2160477108425551E-4</v>
      </c>
      <c r="Q3328">
        <v>1.408847543928358E-3</v>
      </c>
      <c r="R3328">
        <v>0.46848249912261963</v>
      </c>
      <c r="S3328">
        <v>906.56161384708889</v>
      </c>
      <c r="T3328">
        <v>26.524221897125244</v>
      </c>
      <c r="U3328">
        <v>0.44297492682933809</v>
      </c>
      <c r="V3328">
        <v>478.3428430557251</v>
      </c>
      <c r="W3328">
        <v>1</v>
      </c>
      <c r="X3328">
        <v>0.42999750852584839</v>
      </c>
      <c r="Y3328">
        <v>308.54180210774149</v>
      </c>
      <c r="Z3328">
        <v>1</v>
      </c>
      <c r="AA3328">
        <v>49.442617408666621</v>
      </c>
      <c r="AB3328">
        <v>161.24064892578127</v>
      </c>
      <c r="AC3328">
        <v>153.67704182863235</v>
      </c>
      <c r="AD3328">
        <v>5.3663808056431958E-3</v>
      </c>
      <c r="AE3328">
        <v>65.407665354287772</v>
      </c>
      <c r="AF3328">
        <v>0.20557215929031369</v>
      </c>
      <c r="AG3328">
        <v>1.119534231539508E-3</v>
      </c>
      <c r="AH3328">
        <v>5.7520592510700221E-2</v>
      </c>
      <c r="AI3328">
        <v>15.364092886447906</v>
      </c>
      <c r="AJ3328">
        <v>11.589439404763935</v>
      </c>
      <c r="AK3328">
        <v>35.04162723362446</v>
      </c>
      <c r="AL3328">
        <v>6.2215281607506254</v>
      </c>
      <c r="AM3328">
        <v>109.73111456632614</v>
      </c>
      <c r="AN3328">
        <v>251.18043322918462</v>
      </c>
      <c r="AO3328">
        <v>7.5521882176399241E-2</v>
      </c>
      <c r="AP3328">
        <v>0.85198282837867745</v>
      </c>
    </row>
    <row r="3329" spans="1:42">
      <c r="A3329">
        <v>603.18158669392619</v>
      </c>
      <c r="B3329">
        <v>400.26704110521297</v>
      </c>
      <c r="C3329">
        <v>541.27274218974924</v>
      </c>
      <c r="D3329">
        <v>61.908844504176955</v>
      </c>
      <c r="E3329">
        <v>-202.91454558871322</v>
      </c>
      <c r="F3329">
        <v>-61.908844504176955</v>
      </c>
      <c r="G3329">
        <v>1.7943174791938337E-2</v>
      </c>
      <c r="H3329">
        <v>1120.1044665003237</v>
      </c>
      <c r="I3329">
        <v>4.7558157742023467E-2</v>
      </c>
      <c r="J3329">
        <v>8.4078186035156252E-2</v>
      </c>
      <c r="K3329">
        <v>1.9837742108047007</v>
      </c>
      <c r="L3329">
        <v>72.233175039291382</v>
      </c>
      <c r="M3329">
        <v>4.7172181978384184</v>
      </c>
      <c r="N3329">
        <v>118.04542808036805</v>
      </c>
      <c r="O3329">
        <v>0.70946094393730164</v>
      </c>
      <c r="P3329">
        <v>1.6608279493119979E-2</v>
      </c>
      <c r="Q3329">
        <v>1.7868421607547334E-2</v>
      </c>
      <c r="R3329">
        <v>0.40354146957397463</v>
      </c>
      <c r="S3329">
        <v>1102.3450157478417</v>
      </c>
      <c r="T3329">
        <v>29.765895009040833</v>
      </c>
      <c r="U3329">
        <v>0.32365753948688508</v>
      </c>
      <c r="V3329">
        <v>612.18276023864746</v>
      </c>
      <c r="W3329">
        <v>1</v>
      </c>
      <c r="X3329">
        <v>0.43723469138145449</v>
      </c>
      <c r="Y3329">
        <v>321.16005682918569</v>
      </c>
      <c r="Z3329">
        <v>1</v>
      </c>
      <c r="AA3329">
        <v>23.531321513719565</v>
      </c>
      <c r="AB3329">
        <v>12.303889831542969</v>
      </c>
      <c r="AC3329">
        <v>123.75832051038742</v>
      </c>
      <c r="AD3329">
        <v>9.2436081323868189E-3</v>
      </c>
      <c r="AE3329">
        <v>55.044744640919859</v>
      </c>
      <c r="AF3329">
        <v>-2.6075259447097779E-2</v>
      </c>
      <c r="AG3329">
        <v>6.7345897313390542E-4</v>
      </c>
      <c r="AH3329">
        <v>5.1493702554702758E-2</v>
      </c>
      <c r="AI3329">
        <v>6.9587442278862</v>
      </c>
      <c r="AJ3329">
        <v>4.1312275079468899</v>
      </c>
      <c r="AK3329">
        <v>26.500118996500969</v>
      </c>
      <c r="AL3329">
        <v>3.8463902527179865</v>
      </c>
      <c r="AM3329">
        <v>46.35879083871842</v>
      </c>
      <c r="AN3329">
        <v>488.71814702966731</v>
      </c>
      <c r="AO3329">
        <v>4.7748391032218937E-2</v>
      </c>
      <c r="AP3329">
        <v>0.83826685714721683</v>
      </c>
    </row>
    <row r="3330" spans="1:42">
      <c r="A3330">
        <v>340.27962230437697</v>
      </c>
      <c r="B3330">
        <v>8.222799769717767</v>
      </c>
      <c r="C3330">
        <v>367.67253809058116</v>
      </c>
      <c r="D3330">
        <v>-27.392915786204185</v>
      </c>
      <c r="E3330">
        <v>-359.44973832086339</v>
      </c>
      <c r="F3330">
        <v>27.392915786204185</v>
      </c>
      <c r="G3330">
        <v>4.2559462411858623E-2</v>
      </c>
      <c r="H3330">
        <v>900.32733688238761</v>
      </c>
      <c r="I3330">
        <v>4.8775671422481535E-2</v>
      </c>
      <c r="J3330">
        <v>3.2010799646377562E-2</v>
      </c>
      <c r="K3330">
        <v>1.7849211123287676</v>
      </c>
      <c r="L3330">
        <v>77.38300085067749</v>
      </c>
      <c r="M3330">
        <v>37.322728298571327</v>
      </c>
      <c r="N3330">
        <v>45.341910657691962</v>
      </c>
      <c r="O3330">
        <v>0.9237387478351593</v>
      </c>
      <c r="P3330">
        <v>5.9945273929172087E-3</v>
      </c>
      <c r="Q3330">
        <v>1.6525869104597302E-2</v>
      </c>
      <c r="R3330">
        <v>0.38569024562835696</v>
      </c>
      <c r="S3330">
        <v>478.00955599733771</v>
      </c>
      <c r="T3330">
        <v>37.75603175163269</v>
      </c>
      <c r="U3330">
        <v>0.44962969720363621</v>
      </c>
      <c r="V3330">
        <v>472.67768383026123</v>
      </c>
      <c r="W3330">
        <v>1</v>
      </c>
      <c r="X3330">
        <v>0.44683970451354982</v>
      </c>
      <c r="Y3330">
        <v>328.13777226474542</v>
      </c>
      <c r="Z3330">
        <v>1</v>
      </c>
      <c r="AA3330">
        <v>17.253203388395313</v>
      </c>
      <c r="AB3330">
        <v>51.207362670898441</v>
      </c>
      <c r="AC3330">
        <v>108.7359681725502</v>
      </c>
      <c r="AD3330">
        <v>1.1244565197545239E-2</v>
      </c>
      <c r="AE3330">
        <v>60.260437044057461</v>
      </c>
      <c r="AF3330">
        <v>3.6681132316589343E-2</v>
      </c>
      <c r="AG3330">
        <v>4.0953914653948058E-4</v>
      </c>
      <c r="AH3330">
        <v>5.5756012713909148E-2</v>
      </c>
      <c r="AI3330">
        <v>17.823744118213654</v>
      </c>
      <c r="AJ3330">
        <v>10.34928760015187</v>
      </c>
      <c r="AK3330">
        <v>23.466304841637612</v>
      </c>
      <c r="AL3330">
        <v>6.4246585987535783</v>
      </c>
      <c r="AM3330">
        <v>84.25277169942855</v>
      </c>
      <c r="AN3330">
        <v>756.59992213972509</v>
      </c>
      <c r="AO3330">
        <v>5.6501173615455633E-2</v>
      </c>
      <c r="AP3330">
        <v>0.92162740683555622</v>
      </c>
    </row>
    <row r="3331" spans="1:42">
      <c r="A3331">
        <v>981.45256917375912</v>
      </c>
      <c r="B3331">
        <v>732.41953627396015</v>
      </c>
      <c r="C3331">
        <v>642.17268678479081</v>
      </c>
      <c r="D3331">
        <v>249.03303289979897</v>
      </c>
      <c r="E3331">
        <v>-249.03303289979897</v>
      </c>
      <c r="F3331">
        <v>-339.2798823889683</v>
      </c>
      <c r="G3331">
        <v>4.5274826785024071E-2</v>
      </c>
      <c r="H3331">
        <v>1094.0392346358337</v>
      </c>
      <c r="I3331">
        <v>4.3213290274143216E-2</v>
      </c>
      <c r="J3331">
        <v>3.2926935672760012E-2</v>
      </c>
      <c r="K3331">
        <v>2.0004067590653896</v>
      </c>
      <c r="L3331">
        <v>37.727862596511841</v>
      </c>
      <c r="M3331">
        <v>9.7139659877463203</v>
      </c>
      <c r="N3331">
        <v>158.19192091903687</v>
      </c>
      <c r="O3331">
        <v>0.83707937598228455</v>
      </c>
      <c r="P3331">
        <v>1.1620260715484618E-2</v>
      </c>
      <c r="Q3331">
        <v>2.839310545391506E-2</v>
      </c>
      <c r="R3331">
        <v>0.38138848304748535</v>
      </c>
      <c r="S3331">
        <v>540.78891731691499</v>
      </c>
      <c r="T3331">
        <v>25.497111678123474</v>
      </c>
      <c r="U3331">
        <v>0.3493564420938492</v>
      </c>
      <c r="V3331">
        <v>588.13114166259766</v>
      </c>
      <c r="W3331">
        <v>1</v>
      </c>
      <c r="X3331">
        <v>0.3804907858371735</v>
      </c>
      <c r="Y3331">
        <v>636.83100625660177</v>
      </c>
      <c r="Z3331">
        <v>1</v>
      </c>
      <c r="AA3331">
        <v>27.14860431077004</v>
      </c>
      <c r="AB3331">
        <v>51.974360412597662</v>
      </c>
      <c r="AC3331">
        <v>167.56059974431992</v>
      </c>
      <c r="AD3331">
        <v>5.3484729212573447E-3</v>
      </c>
      <c r="AE3331">
        <v>14.233762545908796</v>
      </c>
      <c r="AF3331">
        <v>0.16389725804328917</v>
      </c>
      <c r="AG3331">
        <v>1.2742561547240362E-3</v>
      </c>
      <c r="AH3331">
        <v>1.7560955452919004E-2</v>
      </c>
      <c r="AI3331">
        <v>24.353936612606049</v>
      </c>
      <c r="AJ3331">
        <v>6.9940029171347575</v>
      </c>
      <c r="AK3331">
        <v>23.131516479849815</v>
      </c>
      <c r="AL3331">
        <v>3.8983925328099813</v>
      </c>
      <c r="AM3331">
        <v>106.06632100343704</v>
      </c>
      <c r="AN3331">
        <v>576.52473789931651</v>
      </c>
      <c r="AO3331">
        <v>8.485638654232025E-2</v>
      </c>
      <c r="AP3331">
        <v>0.87741956472396865</v>
      </c>
    </row>
    <row r="3332" spans="1:42">
      <c r="A3332">
        <v>284.9214072299643</v>
      </c>
      <c r="B3332">
        <v>-7.5498904150634871</v>
      </c>
      <c r="C3332">
        <v>137.81205642456402</v>
      </c>
      <c r="D3332">
        <v>147.10935080540028</v>
      </c>
      <c r="E3332">
        <v>-292.47129764502779</v>
      </c>
      <c r="F3332">
        <v>-147.10935080540028</v>
      </c>
      <c r="G3332">
        <v>1.7051329494231372E-2</v>
      </c>
      <c r="H3332">
        <v>180.49519103794933</v>
      </c>
      <c r="I3332">
        <v>4.7762837111949917E-2</v>
      </c>
      <c r="J3332">
        <v>7.4285837888717648E-2</v>
      </c>
      <c r="K3332">
        <v>1.854157384687662</v>
      </c>
      <c r="L3332">
        <v>28.576827049255371</v>
      </c>
      <c r="M3332">
        <v>14.442930369906176</v>
      </c>
      <c r="N3332">
        <v>72.544788735008254</v>
      </c>
      <c r="O3332">
        <v>0.57793512940406799</v>
      </c>
      <c r="P3332">
        <v>8.153804249233669E-3</v>
      </c>
      <c r="Q3332">
        <v>1.2967126369476317E-2</v>
      </c>
      <c r="R3332">
        <v>0.4910777711868286</v>
      </c>
      <c r="S3332">
        <v>1046.0290212363498</v>
      </c>
      <c r="T3332">
        <v>47.33273983001709</v>
      </c>
      <c r="U3332">
        <v>0.28086885631084446</v>
      </c>
      <c r="V3332">
        <v>624.40769672393799</v>
      </c>
      <c r="W3332">
        <v>1</v>
      </c>
      <c r="X3332">
        <v>0.38345809221267702</v>
      </c>
      <c r="Y3332">
        <v>660.96884099847784</v>
      </c>
      <c r="Z3332">
        <v>1</v>
      </c>
      <c r="AA3332">
        <v>20.748386252279285</v>
      </c>
      <c r="AB3332">
        <v>102.09801977539064</v>
      </c>
      <c r="AC3332">
        <v>89.259429275989532</v>
      </c>
      <c r="AD3332">
        <v>1.804751208704761E-3</v>
      </c>
      <c r="AE3332">
        <v>3.687824081723075</v>
      </c>
      <c r="AF3332">
        <v>7.0461194515228254E-2</v>
      </c>
      <c r="AG3332">
        <v>5.4016109642003292E-4</v>
      </c>
      <c r="AH3332">
        <v>4.1125262796878816E-2</v>
      </c>
      <c r="AI3332">
        <v>14.224988520145416</v>
      </c>
      <c r="AJ3332">
        <v>15.495088419970616</v>
      </c>
      <c r="AK3332">
        <v>2.977065480351448</v>
      </c>
      <c r="AL3332">
        <v>3.3951753375379958</v>
      </c>
      <c r="AM3332">
        <v>65.32080563306809</v>
      </c>
      <c r="AN3332">
        <v>705.577242804344</v>
      </c>
      <c r="AO3332">
        <v>0.10214592373371124</v>
      </c>
      <c r="AP3332">
        <v>0.84575122570991523</v>
      </c>
    </row>
    <row r="3333" spans="1:42">
      <c r="A3333">
        <v>878.22148845977995</v>
      </c>
      <c r="B3333">
        <v>709.23195321380274</v>
      </c>
      <c r="C3333">
        <v>857.96362040105407</v>
      </c>
      <c r="D3333">
        <v>20.257868058725876</v>
      </c>
      <c r="E3333">
        <v>-168.98953524597721</v>
      </c>
      <c r="F3333">
        <v>-20.257868058725876</v>
      </c>
      <c r="G3333">
        <v>6.9046164486485526E-2</v>
      </c>
      <c r="H3333">
        <v>1838.4542612524722</v>
      </c>
      <c r="I3333">
        <v>3.6076693832874297E-2</v>
      </c>
      <c r="J3333">
        <v>3.1730465888977051E-2</v>
      </c>
      <c r="K3333">
        <v>1.7044283305346966</v>
      </c>
      <c r="L3333">
        <v>29.420479536056519</v>
      </c>
      <c r="M3333">
        <v>102.59399243828676</v>
      </c>
      <c r="N3333">
        <v>116.65672512855531</v>
      </c>
      <c r="O3333">
        <v>0.97278687357902527</v>
      </c>
      <c r="P3333">
        <v>2.63655678431193E-3</v>
      </c>
      <c r="Q3333">
        <v>3.2895372443728969E-2</v>
      </c>
      <c r="R3333">
        <v>0.39447460174560545</v>
      </c>
      <c r="S3333">
        <v>1173.4067832333474</v>
      </c>
      <c r="T3333">
        <v>46.871963143348694</v>
      </c>
      <c r="U3333">
        <v>0.4343080073595047</v>
      </c>
      <c r="V3333">
        <v>499.48372840881348</v>
      </c>
      <c r="W3333">
        <v>1</v>
      </c>
      <c r="X3333">
        <v>0.34091717600822452</v>
      </c>
      <c r="Y3333">
        <v>611.20917914665233</v>
      </c>
      <c r="Z3333">
        <v>1</v>
      </c>
      <c r="AA3333">
        <v>3.3077611745929723</v>
      </c>
      <c r="AB3333">
        <v>170.10407122802735</v>
      </c>
      <c r="AC3333">
        <v>73.19750040769577</v>
      </c>
      <c r="AD3333">
        <v>1.1247602283445179E-2</v>
      </c>
      <c r="AE3333">
        <v>1.5231844241823025</v>
      </c>
      <c r="AF3333">
        <v>0.25607852339744563</v>
      </c>
      <c r="AG3333">
        <v>1.1942790266533611E-3</v>
      </c>
      <c r="AH3333">
        <v>2.2759581565856932E-2</v>
      </c>
      <c r="AI3333">
        <v>5.7415339350700378</v>
      </c>
      <c r="AJ3333">
        <v>5.9364138660109731</v>
      </c>
      <c r="AK3333">
        <v>44.177441512942316</v>
      </c>
      <c r="AL3333">
        <v>2.6517604206524514</v>
      </c>
      <c r="AM3333">
        <v>47.361457216739652</v>
      </c>
      <c r="AN3333">
        <v>488.52579108753577</v>
      </c>
      <c r="AO3333">
        <v>7.8925189852714545E-2</v>
      </c>
      <c r="AP3333">
        <v>0.85055242824554456</v>
      </c>
    </row>
    <row r="3334" spans="1:42">
      <c r="A3334">
        <v>1098.5050547386436</v>
      </c>
      <c r="B3334">
        <v>730.3666029424661</v>
      </c>
      <c r="C3334">
        <v>1513.2186085108578</v>
      </c>
      <c r="D3334">
        <v>-414.71355377221425</v>
      </c>
      <c r="E3334">
        <v>-782.85200556839175</v>
      </c>
      <c r="F3334">
        <v>414.71355377221425</v>
      </c>
      <c r="G3334">
        <v>3.7885273204731992E-2</v>
      </c>
      <c r="H3334">
        <v>4103.2101032253095</v>
      </c>
      <c r="I3334">
        <v>1.6285086572170256E-2</v>
      </c>
      <c r="J3334">
        <v>2.0885346651077268E-2</v>
      </c>
      <c r="K3334">
        <v>1.3529033131897448</v>
      </c>
      <c r="L3334">
        <v>54.804947376251221</v>
      </c>
      <c r="M3334">
        <v>5.1586993192704895</v>
      </c>
      <c r="N3334">
        <v>175.57000899372105</v>
      </c>
      <c r="O3334">
        <v>0.556153804063797</v>
      </c>
      <c r="P3334">
        <v>2.1290499793158633E-2</v>
      </c>
      <c r="Q3334">
        <v>2.6908454842037622E-2</v>
      </c>
      <c r="R3334">
        <v>0.42570708751678465</v>
      </c>
      <c r="S3334">
        <v>921.51150717061864</v>
      </c>
      <c r="T3334">
        <v>47.870618104934692</v>
      </c>
      <c r="U3334">
        <v>0.35294545590877535</v>
      </c>
      <c r="V3334">
        <v>526.90446376800537</v>
      </c>
      <c r="W3334">
        <v>1</v>
      </c>
      <c r="X3334">
        <v>0.2953952741622925</v>
      </c>
      <c r="Y3334">
        <v>294.26117830661917</v>
      </c>
      <c r="Z3334">
        <v>1</v>
      </c>
      <c r="AA3334">
        <v>27.896544701490409</v>
      </c>
      <c r="AB3334">
        <v>88.143588989257822</v>
      </c>
      <c r="AC3334">
        <v>168.6162605881691</v>
      </c>
      <c r="AD3334">
        <v>5.146064106215778E-3</v>
      </c>
      <c r="AE3334">
        <v>93.832047565068294</v>
      </c>
      <c r="AF3334">
        <v>1.5765495300292962E-2</v>
      </c>
      <c r="AG3334">
        <v>4.2985016659101232E-4</v>
      </c>
      <c r="AH3334">
        <v>5.4637760484218596E-2</v>
      </c>
      <c r="AI3334">
        <v>29.782975018024445</v>
      </c>
      <c r="AJ3334">
        <v>7.0142140422328314</v>
      </c>
      <c r="AK3334">
        <v>49.075971527695657</v>
      </c>
      <c r="AL3334">
        <v>5.7100789458703192</v>
      </c>
      <c r="AM3334">
        <v>48.246727597713473</v>
      </c>
      <c r="AN3334">
        <v>819.66468567187735</v>
      </c>
      <c r="AO3334">
        <v>0.10705806124210358</v>
      </c>
      <c r="AP3334">
        <v>0.90357437777519234</v>
      </c>
    </row>
    <row r="3335" spans="1:42">
      <c r="A3335">
        <v>1166.4782328730371</v>
      </c>
      <c r="B3335">
        <v>834.62656635036342</v>
      </c>
      <c r="C3335">
        <v>1406.7218799747416</v>
      </c>
      <c r="D3335">
        <v>-240.24364710170448</v>
      </c>
      <c r="E3335">
        <v>-572.09531362437815</v>
      </c>
      <c r="F3335">
        <v>240.24364710170448</v>
      </c>
      <c r="G3335">
        <v>5.0153058223763508E-2</v>
      </c>
      <c r="H3335">
        <v>3663.4235288674845</v>
      </c>
      <c r="I3335">
        <v>2.4514152109622954E-2</v>
      </c>
      <c r="J3335">
        <v>7.2162238597869868E-2</v>
      </c>
      <c r="K3335">
        <v>2.0224190826833244</v>
      </c>
      <c r="L3335">
        <v>41.573110818862915</v>
      </c>
      <c r="M3335">
        <v>9.6920825293427058</v>
      </c>
      <c r="N3335">
        <v>159.51796756439211</v>
      </c>
      <c r="O3335">
        <v>0.5669313371181488</v>
      </c>
      <c r="P3335">
        <v>4.0357755555046919E-3</v>
      </c>
      <c r="Q3335">
        <v>4.2270242108239063E-2</v>
      </c>
      <c r="R3335">
        <v>0.45704543113708496</v>
      </c>
      <c r="S3335">
        <v>597.63218001402311</v>
      </c>
      <c r="T3335">
        <v>36.225959658622742</v>
      </c>
      <c r="U3335">
        <v>0.40549282610416415</v>
      </c>
      <c r="V3335">
        <v>519.39725875854492</v>
      </c>
      <c r="W3335">
        <v>1</v>
      </c>
      <c r="X3335">
        <v>0.38941290974617004</v>
      </c>
      <c r="Y3335">
        <v>584.1699263418011</v>
      </c>
      <c r="Z3335">
        <v>1</v>
      </c>
      <c r="AA3335">
        <v>24.111549165735251</v>
      </c>
      <c r="AB3335">
        <v>20.959741027832035</v>
      </c>
      <c r="AC3335">
        <v>185.16822904348373</v>
      </c>
      <c r="AD3335">
        <v>1.1991243280916133E-2</v>
      </c>
      <c r="AE3335">
        <v>3.2600051312876195</v>
      </c>
      <c r="AF3335">
        <v>0.17991250634193418</v>
      </c>
      <c r="AG3335">
        <v>2.8541202532313586E-5</v>
      </c>
      <c r="AH3335">
        <v>4.9164184165000915E-2</v>
      </c>
      <c r="AI3335">
        <v>12.628189027309418</v>
      </c>
      <c r="AJ3335">
        <v>16.326072593754407</v>
      </c>
      <c r="AK3335">
        <v>43.637627372145651</v>
      </c>
      <c r="AL3335">
        <v>6.0442998531036043</v>
      </c>
      <c r="AM3335">
        <v>94.539988052845004</v>
      </c>
      <c r="AN3335">
        <v>758.00707847698436</v>
      </c>
      <c r="AO3335">
        <v>0.10085653436183929</v>
      </c>
      <c r="AP3335">
        <v>0.88575565767288222</v>
      </c>
    </row>
    <row r="3336" spans="1:42">
      <c r="A3336">
        <v>61.70344625793733</v>
      </c>
      <c r="B3336">
        <v>-165.76006577274285</v>
      </c>
      <c r="C3336">
        <v>288.34631926671642</v>
      </c>
      <c r="D3336">
        <v>-226.64287300877908</v>
      </c>
      <c r="E3336">
        <v>-454.10638503945927</v>
      </c>
      <c r="F3336">
        <v>226.64287300877908</v>
      </c>
      <c r="G3336">
        <v>1.9042563653109874E-2</v>
      </c>
      <c r="H3336">
        <v>1398.5941716337782</v>
      </c>
      <c r="I3336">
        <v>5.8111035525798799E-2</v>
      </c>
      <c r="J3336">
        <v>1.9636108160018921E-2</v>
      </c>
      <c r="K3336">
        <v>1.3012685963213444</v>
      </c>
      <c r="L3336">
        <v>28.410501480102539</v>
      </c>
      <c r="M3336">
        <v>2.3135447789146508</v>
      </c>
      <c r="N3336">
        <v>19.736500633049012</v>
      </c>
      <c r="O3336">
        <v>0.57168212532997131</v>
      </c>
      <c r="P3336">
        <v>1.084333472781711E-2</v>
      </c>
      <c r="Q3336">
        <v>9.5508636368645539E-3</v>
      </c>
      <c r="R3336">
        <v>0.47997614383697507</v>
      </c>
      <c r="S3336">
        <v>794.66142344532363</v>
      </c>
      <c r="T3336">
        <v>49.490821361541748</v>
      </c>
      <c r="U3336">
        <v>0.38501293838024142</v>
      </c>
      <c r="V3336">
        <v>633.89112949371338</v>
      </c>
      <c r="W3336">
        <v>1</v>
      </c>
      <c r="X3336">
        <v>0.35988330602645879</v>
      </c>
      <c r="Y3336">
        <v>666.90481047077151</v>
      </c>
      <c r="Z3336">
        <v>1</v>
      </c>
      <c r="AA3336">
        <v>40.66207103095055</v>
      </c>
      <c r="AB3336">
        <v>131.5485390625</v>
      </c>
      <c r="AC3336">
        <v>79.916508495807648</v>
      </c>
      <c r="AD3336">
        <v>6.0583342853774372E-3</v>
      </c>
      <c r="AE3336">
        <v>6.240755721636579</v>
      </c>
      <c r="AF3336">
        <v>7.5480387210845934E-2</v>
      </c>
      <c r="AG3336">
        <v>1.0608089618500372E-3</v>
      </c>
      <c r="AH3336">
        <v>4.5873528969287869E-2</v>
      </c>
      <c r="AI3336">
        <v>29.190391600131989</v>
      </c>
      <c r="AJ3336">
        <v>2.2152368369484945</v>
      </c>
      <c r="AK3336">
        <v>62.201169345974918</v>
      </c>
      <c r="AL3336">
        <v>3.8939931828941408</v>
      </c>
      <c r="AM3336">
        <v>108.72232226133346</v>
      </c>
      <c r="AN3336">
        <v>541.363010431357</v>
      </c>
      <c r="AO3336">
        <v>5.6712561726570132E-2</v>
      </c>
      <c r="AP3336">
        <v>0.84389312767982494</v>
      </c>
    </row>
    <row r="3337" spans="1:42">
      <c r="A3337">
        <v>551.59197053029675</v>
      </c>
      <c r="B3337">
        <v>486.66810237721194</v>
      </c>
      <c r="C3337">
        <v>359.69966043353327</v>
      </c>
      <c r="D3337">
        <v>64.923868153084811</v>
      </c>
      <c r="E3337">
        <v>-64.923868153084811</v>
      </c>
      <c r="F3337">
        <v>-191.89231009676348</v>
      </c>
      <c r="G3337">
        <v>1.6549255656295649E-2</v>
      </c>
      <c r="H3337">
        <v>669.82866025456747</v>
      </c>
      <c r="I3337">
        <v>2.873226910829544E-2</v>
      </c>
      <c r="J3337">
        <v>9.755391883850098E-2</v>
      </c>
      <c r="K3337">
        <v>1.9865608331382272</v>
      </c>
      <c r="L3337">
        <v>61.13338828086853</v>
      </c>
      <c r="M3337">
        <v>2.4758018715088768</v>
      </c>
      <c r="N3337">
        <v>89.645698519516003</v>
      </c>
      <c r="O3337">
        <v>0.98050519824028015</v>
      </c>
      <c r="P3337">
        <v>1.9269875579410126E-2</v>
      </c>
      <c r="Q3337">
        <v>3.8750407589806447E-2</v>
      </c>
      <c r="R3337">
        <v>0.44237001419067384</v>
      </c>
      <c r="S3337">
        <v>1161.965791508281</v>
      </c>
      <c r="T3337">
        <v>46.563556790351868</v>
      </c>
      <c r="U3337">
        <v>0.38224500477313994</v>
      </c>
      <c r="V3337">
        <v>589.19253349304199</v>
      </c>
      <c r="W3337">
        <v>1</v>
      </c>
      <c r="X3337">
        <v>0.35333211302757267</v>
      </c>
      <c r="Y3337">
        <v>601.45438999635257</v>
      </c>
      <c r="Z3337">
        <v>1</v>
      </c>
      <c r="AA3337">
        <v>44.477627688493733</v>
      </c>
      <c r="AB3337">
        <v>129.51358856201173</v>
      </c>
      <c r="AC3337">
        <v>170.01789063215256</v>
      </c>
      <c r="AD3337">
        <v>1.4811801095294137E-2</v>
      </c>
      <c r="AE3337">
        <v>1.2488185002975751</v>
      </c>
      <c r="AF3337">
        <v>6.2392004728317255E-2</v>
      </c>
      <c r="AG3337">
        <v>3.8687146507048647E-4</v>
      </c>
      <c r="AH3337">
        <v>4.2172315740585324E-2</v>
      </c>
      <c r="AI3337">
        <v>27.443406283855438</v>
      </c>
      <c r="AJ3337">
        <v>12.118072697495975</v>
      </c>
      <c r="AK3337">
        <v>8.9303131932020179</v>
      </c>
      <c r="AL3337">
        <v>5.3550287597181923</v>
      </c>
      <c r="AM3337">
        <v>98.895163023471838</v>
      </c>
      <c r="AN3337">
        <v>157.47271275914511</v>
      </c>
      <c r="AO3337">
        <v>7.4159575343132028E-2</v>
      </c>
      <c r="AP3337">
        <v>0.83605500984191905</v>
      </c>
    </row>
    <row r="3338" spans="1:42">
      <c r="A3338">
        <v>686.23702022940472</v>
      </c>
      <c r="B3338">
        <v>440.95455903162252</v>
      </c>
      <c r="C3338">
        <v>512.7837891076573</v>
      </c>
      <c r="D3338">
        <v>173.45323112174742</v>
      </c>
      <c r="E3338">
        <v>-245.2824611977822</v>
      </c>
      <c r="F3338">
        <v>-173.45323112174742</v>
      </c>
      <c r="G3338">
        <v>8.1447853656878039E-2</v>
      </c>
      <c r="H3338">
        <v>953.75986585994008</v>
      </c>
      <c r="I3338">
        <v>5.1701682507991786E-2</v>
      </c>
      <c r="J3338">
        <v>8.5387327671051019E-3</v>
      </c>
      <c r="K3338">
        <v>1.4870403739750384</v>
      </c>
      <c r="L3338">
        <v>44.656550884246826</v>
      </c>
      <c r="M3338">
        <v>106.79931611948075</v>
      </c>
      <c r="N3338">
        <v>142.83030378971102</v>
      </c>
      <c r="O3338">
        <v>0.84610822796821594</v>
      </c>
      <c r="P3338">
        <v>1.1744519339667425E-2</v>
      </c>
      <c r="Q3338">
        <v>1.3356646590762666E-2</v>
      </c>
      <c r="R3338">
        <v>0.41049382686614988</v>
      </c>
      <c r="S3338">
        <v>792.13959905687625</v>
      </c>
      <c r="T3338">
        <v>36.460012197494507</v>
      </c>
      <c r="U3338">
        <v>0.28365638673305515</v>
      </c>
      <c r="V3338">
        <v>537.56740093231201</v>
      </c>
      <c r="W3338">
        <v>1</v>
      </c>
      <c r="X3338">
        <v>0.28349994659423833</v>
      </c>
      <c r="Y3338">
        <v>413.49212739237947</v>
      </c>
      <c r="Z3338">
        <v>1</v>
      </c>
      <c r="AA3338">
        <v>48.427378629331592</v>
      </c>
      <c r="AB3338">
        <v>134.48283874511719</v>
      </c>
      <c r="AC3338">
        <v>39.058305323123932</v>
      </c>
      <c r="AD3338">
        <v>1.2902439150035892E-2</v>
      </c>
      <c r="AE3338">
        <v>31.052259399802118</v>
      </c>
      <c r="AF3338">
        <v>0.29168167591094962</v>
      </c>
      <c r="AG3338">
        <v>1.3114147031528232E-3</v>
      </c>
      <c r="AH3338">
        <v>1.2066344141960143E-3</v>
      </c>
      <c r="AI3338">
        <v>6.0705903172492981</v>
      </c>
      <c r="AJ3338">
        <v>10.626781097850195</v>
      </c>
      <c r="AK3338">
        <v>31.641108031868935</v>
      </c>
      <c r="AL3338">
        <v>6.9216418125638164</v>
      </c>
      <c r="AM3338">
        <v>33.191522729396823</v>
      </c>
      <c r="AN3338">
        <v>645.91129895318727</v>
      </c>
      <c r="AO3338">
        <v>6.2801197648048396E-2</v>
      </c>
      <c r="AP3338">
        <v>0.90467366194725052</v>
      </c>
    </row>
    <row r="3339" spans="1:42">
      <c r="A3339">
        <v>677.60783813587636</v>
      </c>
      <c r="B3339">
        <v>419.5937974247895</v>
      </c>
      <c r="C3339">
        <v>311.68249209730789</v>
      </c>
      <c r="D3339">
        <v>258.01404071108686</v>
      </c>
      <c r="E3339">
        <v>-258.01404071108686</v>
      </c>
      <c r="F3339">
        <v>-365.92534603856848</v>
      </c>
      <c r="G3339">
        <v>7.6647425583869583E-2</v>
      </c>
      <c r="H3339">
        <v>307.99234131417762</v>
      </c>
      <c r="I3339">
        <v>4.9294094145297999E-2</v>
      </c>
      <c r="J3339">
        <v>8.4051624774932859E-2</v>
      </c>
      <c r="K3339">
        <v>1.8726948721826076</v>
      </c>
      <c r="L3339">
        <v>60.078240633010864</v>
      </c>
      <c r="M3339">
        <v>19.229091785945187</v>
      </c>
      <c r="N3339">
        <v>98.343366724395764</v>
      </c>
      <c r="O3339">
        <v>0.96170791983604431</v>
      </c>
      <c r="P3339">
        <v>2.0621110545264346E-2</v>
      </c>
      <c r="Q3339">
        <v>3.1423467530144579E-3</v>
      </c>
      <c r="R3339">
        <v>0.47461583137512209</v>
      </c>
      <c r="S3339">
        <v>680.52411092060879</v>
      </c>
      <c r="T3339">
        <v>26.323780417442322</v>
      </c>
      <c r="U3339">
        <v>0.40703341543674471</v>
      </c>
      <c r="V3339">
        <v>521.47941589355469</v>
      </c>
      <c r="W3339">
        <v>1</v>
      </c>
      <c r="X3339">
        <v>0.43539023995399473</v>
      </c>
      <c r="Y3339">
        <v>447.39653653201856</v>
      </c>
      <c r="Z3339">
        <v>1</v>
      </c>
      <c r="AA3339">
        <v>38.714705990915306</v>
      </c>
      <c r="AB3339">
        <v>116.07533258056641</v>
      </c>
      <c r="AC3339">
        <v>123.75936359167099</v>
      </c>
      <c r="AD3339">
        <v>8.3118732158954326E-3</v>
      </c>
      <c r="AE3339">
        <v>11.434204681795364</v>
      </c>
      <c r="AF3339">
        <v>0.27446489453315737</v>
      </c>
      <c r="AG3339">
        <v>4.7776231776536384E-4</v>
      </c>
      <c r="AH3339">
        <v>4.6215415501594539E-2</v>
      </c>
      <c r="AI3339">
        <v>8.6176666617393494</v>
      </c>
      <c r="AJ3339">
        <v>14.768681432631634</v>
      </c>
      <c r="AK3339">
        <v>12.890212721228599</v>
      </c>
      <c r="AL3339">
        <v>1.4284841811149622</v>
      </c>
      <c r="AM3339">
        <v>110.46456757783889</v>
      </c>
      <c r="AN3339">
        <v>632.02598076765776</v>
      </c>
      <c r="AO3339">
        <v>9.3044639945030205E-2</v>
      </c>
      <c r="AP3339">
        <v>0.84175553846359263</v>
      </c>
    </row>
    <row r="3340" spans="1:42">
      <c r="A3340">
        <v>771.00494633426024</v>
      </c>
      <c r="B3340">
        <v>737.06113155227536</v>
      </c>
      <c r="C3340">
        <v>248.69909904050181</v>
      </c>
      <c r="D3340">
        <v>33.943814781984884</v>
      </c>
      <c r="E3340">
        <v>-33.943814781984884</v>
      </c>
      <c r="F3340">
        <v>-522.30584729375846</v>
      </c>
      <c r="G3340">
        <v>-5.5355723516360388E-3</v>
      </c>
      <c r="H3340">
        <v>96.737519848806016</v>
      </c>
      <c r="I3340">
        <v>4.1851033866405485E-2</v>
      </c>
      <c r="J3340">
        <v>2.2173908948898313E-2</v>
      </c>
      <c r="K3340">
        <v>2.0075035399496555</v>
      </c>
      <c r="L3340">
        <v>72.819828987121582</v>
      </c>
      <c r="M3340">
        <v>17.182272199043911</v>
      </c>
      <c r="N3340">
        <v>109.63464453792574</v>
      </c>
      <c r="O3340">
        <v>0.89838352799415588</v>
      </c>
      <c r="P3340">
        <v>1.6898920165167912E-2</v>
      </c>
      <c r="Q3340">
        <v>1.3174382262759736E-2</v>
      </c>
      <c r="R3340">
        <v>0.44695496082305908</v>
      </c>
      <c r="S3340">
        <v>329.24857267455553</v>
      </c>
      <c r="T3340">
        <v>30.080986022949219</v>
      </c>
      <c r="U3340">
        <v>0.38992377460002903</v>
      </c>
      <c r="V3340">
        <v>496.73454761505127</v>
      </c>
      <c r="W3340">
        <v>1</v>
      </c>
      <c r="X3340">
        <v>0.28232490777969366</v>
      </c>
      <c r="Y3340">
        <v>685.73344116794374</v>
      </c>
      <c r="Z3340">
        <v>1</v>
      </c>
      <c r="AA3340">
        <v>44.571509479055408</v>
      </c>
      <c r="AB3340">
        <v>133.05795678710939</v>
      </c>
      <c r="AC3340">
        <v>36.5247443318367</v>
      </c>
      <c r="AD3340">
        <v>4.8325253348065235E-3</v>
      </c>
      <c r="AE3340">
        <v>21.579303498919476</v>
      </c>
      <c r="AF3340">
        <v>-2.670912981033325E-2</v>
      </c>
      <c r="AG3340">
        <v>9.6969863456387037E-4</v>
      </c>
      <c r="AH3340">
        <v>2.7103623449802397E-2</v>
      </c>
      <c r="AI3340">
        <v>28.680712282657623</v>
      </c>
      <c r="AJ3340">
        <v>9.5140425539011559</v>
      </c>
      <c r="AK3340">
        <v>1.1962581664323806</v>
      </c>
      <c r="AL3340">
        <v>5.5201248365727693</v>
      </c>
      <c r="AM3340">
        <v>34.572285544872287</v>
      </c>
      <c r="AN3340">
        <v>95.531176857772522</v>
      </c>
      <c r="AO3340">
        <v>0.10607628834247589</v>
      </c>
      <c r="AP3340">
        <v>0.85614583897590646</v>
      </c>
    </row>
    <row r="3341" spans="1:42">
      <c r="A3341">
        <v>308.38403701424903</v>
      </c>
      <c r="B3341">
        <v>96.511163923956815</v>
      </c>
      <c r="C3341">
        <v>274.10509809097942</v>
      </c>
      <c r="D3341">
        <v>34.278938923269607</v>
      </c>
      <c r="E3341">
        <v>-211.87287309029222</v>
      </c>
      <c r="F3341">
        <v>-34.278938923269607</v>
      </c>
      <c r="G3341">
        <v>6.133832755964664E-2</v>
      </c>
      <c r="H3341">
        <v>873.16178454475869</v>
      </c>
      <c r="I3341">
        <v>3.6884746849536895E-2</v>
      </c>
      <c r="J3341">
        <v>4.2272177696228028E-2</v>
      </c>
      <c r="K3341">
        <v>1.9850047752559183</v>
      </c>
      <c r="L3341">
        <v>75.257643461227417</v>
      </c>
      <c r="M3341">
        <v>39.438432378383112</v>
      </c>
      <c r="N3341">
        <v>66.350494347000136</v>
      </c>
      <c r="O3341">
        <v>0.74750849604606628</v>
      </c>
      <c r="P3341">
        <v>5.5145292811923548E-3</v>
      </c>
      <c r="Q3341">
        <v>9.513221846686468E-4</v>
      </c>
      <c r="R3341">
        <v>0.39072380065917967</v>
      </c>
      <c r="S3341">
        <v>562.84847312072986</v>
      </c>
      <c r="T3341">
        <v>35.395851731300354</v>
      </c>
      <c r="U3341">
        <v>0.28874294579029086</v>
      </c>
      <c r="V3341">
        <v>553.28183174133301</v>
      </c>
      <c r="W3341">
        <v>1</v>
      </c>
      <c r="X3341">
        <v>0.34507032275199889</v>
      </c>
      <c r="Y3341">
        <v>620.18873871381891</v>
      </c>
      <c r="Z3341">
        <v>1</v>
      </c>
      <c r="AA3341">
        <v>48.679450664796839</v>
      </c>
      <c r="AB3341">
        <v>125.9161918334961</v>
      </c>
      <c r="AC3341">
        <v>148.04517477750778</v>
      </c>
      <c r="AD3341">
        <v>7.1223690978482242E-3</v>
      </c>
      <c r="AE3341">
        <v>1.2706521487747577</v>
      </c>
      <c r="AF3341">
        <v>0.23994037985801694</v>
      </c>
      <c r="AG3341">
        <v>7.123780469431906E-4</v>
      </c>
      <c r="AH3341">
        <v>5.5944746875762938E-2</v>
      </c>
      <c r="AI3341">
        <v>26.910552680492401</v>
      </c>
      <c r="AJ3341">
        <v>4.8370891070039574</v>
      </c>
      <c r="AK3341">
        <v>30.303983060717581</v>
      </c>
      <c r="AL3341">
        <v>1.5658997337629237</v>
      </c>
      <c r="AM3341">
        <v>85.926998102664939</v>
      </c>
      <c r="AN3341">
        <v>531.93163563518146</v>
      </c>
      <c r="AO3341">
        <v>5.8016977190971375E-2</v>
      </c>
      <c r="AP3341">
        <v>0.86028534412384039</v>
      </c>
    </row>
    <row r="3342" spans="1:42">
      <c r="A3342">
        <v>1807.0739028556256</v>
      </c>
      <c r="B3342">
        <v>4794.8449292672776</v>
      </c>
      <c r="C3342">
        <v>2674.5285309326882</v>
      </c>
      <c r="D3342">
        <v>-2987.7710264116522</v>
      </c>
      <c r="E3342">
        <v>2120.3163983345894</v>
      </c>
      <c r="F3342">
        <v>-2120.3163983345894</v>
      </c>
      <c r="G3342">
        <v>4.2500560989541136E-2</v>
      </c>
      <c r="H3342">
        <v>1356.6826363636953</v>
      </c>
      <c r="I3342">
        <v>5.7576728761196135E-2</v>
      </c>
      <c r="J3342">
        <v>0.10060865330696106</v>
      </c>
      <c r="K3342">
        <v>1.6187860544502735</v>
      </c>
      <c r="L3342">
        <v>44.784491062164307</v>
      </c>
      <c r="M3342">
        <v>7831.8337655072455</v>
      </c>
      <c r="N3342">
        <v>82.480409889411931</v>
      </c>
      <c r="O3342">
        <v>0.95888522267341614</v>
      </c>
      <c r="P3342">
        <v>1.2885448879665796E-2</v>
      </c>
      <c r="Q3342">
        <v>2.1808378378550208E-2</v>
      </c>
      <c r="R3342">
        <v>0.40901530742645265</v>
      </c>
      <c r="S3342">
        <v>757.15966597123031</v>
      </c>
      <c r="T3342">
        <v>32.833296060562134</v>
      </c>
      <c r="U3342">
        <v>0.40885721623897553</v>
      </c>
      <c r="V3342">
        <v>614.92040157318115</v>
      </c>
      <c r="W3342">
        <v>1</v>
      </c>
      <c r="X3342">
        <v>0.40459610462188722</v>
      </c>
      <c r="Y3342">
        <v>524.85452617183057</v>
      </c>
      <c r="Z3342">
        <v>1</v>
      </c>
      <c r="AA3342">
        <v>5.1547816562938698</v>
      </c>
      <c r="AB3342">
        <v>168.35886193847657</v>
      </c>
      <c r="AC3342">
        <v>47.930754721164703</v>
      </c>
      <c r="AD3342">
        <v>5.5139574230226697E-3</v>
      </c>
      <c r="AE3342">
        <v>1.1558224499785898</v>
      </c>
      <c r="AF3342">
        <v>0.17623143196105956</v>
      </c>
      <c r="AG3342">
        <v>1.3531396601470314E-3</v>
      </c>
      <c r="AH3342">
        <v>2.9096960675716398E-2</v>
      </c>
      <c r="AI3342">
        <v>16.864812672138214</v>
      </c>
      <c r="AJ3342">
        <v>5.9895125558906797</v>
      </c>
      <c r="AK3342">
        <v>50.538330565094945</v>
      </c>
      <c r="AL3342">
        <v>2.5314872013836984</v>
      </c>
      <c r="AM3342">
        <v>72.528465688228607</v>
      </c>
      <c r="AN3342">
        <v>508.48945077041924</v>
      </c>
      <c r="AO3342">
        <v>3.2694450020790099E-2</v>
      </c>
      <c r="AP3342">
        <v>0.84339693903923041</v>
      </c>
    </row>
    <row r="3343" spans="1:42">
      <c r="A3343">
        <v>810.04612437868764</v>
      </c>
      <c r="B3343">
        <v>1622.8751115974276</v>
      </c>
      <c r="C3343">
        <v>1357.5019945321992</v>
      </c>
      <c r="D3343">
        <v>-812.82898721873994</v>
      </c>
      <c r="E3343">
        <v>265.37311706522837</v>
      </c>
      <c r="F3343">
        <v>-265.37311706522837</v>
      </c>
      <c r="G3343">
        <v>8.2200386533676895E-2</v>
      </c>
      <c r="H3343">
        <v>700.02954990334274</v>
      </c>
      <c r="I3343">
        <v>5.3327042162418362E-2</v>
      </c>
      <c r="J3343">
        <v>4.5459352016448976E-2</v>
      </c>
      <c r="K3343">
        <v>1.7309242154538631</v>
      </c>
      <c r="L3343">
        <v>25.738369226455688</v>
      </c>
      <c r="M3343">
        <v>2804.0781964399371</v>
      </c>
      <c r="N3343">
        <v>34.715351992797856</v>
      </c>
      <c r="O3343">
        <v>0.79020795226097107</v>
      </c>
      <c r="P3343">
        <v>1.160825353198581E-2</v>
      </c>
      <c r="Q3343">
        <v>4.472860341601901E-2</v>
      </c>
      <c r="R3343">
        <v>0.43228327751159668</v>
      </c>
      <c r="S3343">
        <v>398.51160006349591</v>
      </c>
      <c r="T3343">
        <v>42.384812235832214</v>
      </c>
      <c r="U3343">
        <v>0.33845574915409088</v>
      </c>
      <c r="V3343">
        <v>549.16276931762695</v>
      </c>
      <c r="W3343">
        <v>1</v>
      </c>
      <c r="X3343">
        <v>0.3425292217731476</v>
      </c>
      <c r="Y3343">
        <v>479.53171036498225</v>
      </c>
      <c r="Z3343">
        <v>1</v>
      </c>
      <c r="AA3343">
        <v>42.463593145685202</v>
      </c>
      <c r="AB3343">
        <v>19.788885070800784</v>
      </c>
      <c r="AC3343">
        <v>145.08937448263168</v>
      </c>
      <c r="AD3343">
        <v>4.2529375125200317E-3</v>
      </c>
      <c r="AE3343">
        <v>26.667239695056345</v>
      </c>
      <c r="AF3343">
        <v>0.29689524292945857</v>
      </c>
      <c r="AG3343">
        <v>1.0757748135679472E-3</v>
      </c>
      <c r="AH3343">
        <v>2.1923350095748896E-3</v>
      </c>
      <c r="AI3343">
        <v>7.9888734221458435</v>
      </c>
      <c r="AJ3343">
        <v>2.6520342693020287</v>
      </c>
      <c r="AK3343">
        <v>21.303193425536154</v>
      </c>
      <c r="AL3343">
        <v>4.1217014302724353</v>
      </c>
      <c r="AM3343">
        <v>61.649336922168729</v>
      </c>
      <c r="AN3343">
        <v>660.36040071496404</v>
      </c>
      <c r="AO3343">
        <v>3.2970507979393007E-2</v>
      </c>
      <c r="AP3343">
        <v>0.81553932428359988</v>
      </c>
    </row>
    <row r="3344" spans="1:42">
      <c r="A3344">
        <v>1477.0477962993293</v>
      </c>
      <c r="B3344">
        <v>1303.6367234533973</v>
      </c>
      <c r="C3344">
        <v>910.13341785509567</v>
      </c>
      <c r="D3344">
        <v>173.41107284593204</v>
      </c>
      <c r="E3344">
        <v>-173.41107284593204</v>
      </c>
      <c r="F3344">
        <v>-566.91437844423365</v>
      </c>
      <c r="G3344">
        <v>-5.3521179899515743E-4</v>
      </c>
      <c r="H3344">
        <v>1266.4542609736413</v>
      </c>
      <c r="I3344">
        <v>3.1260664165019991E-2</v>
      </c>
      <c r="J3344">
        <v>1.2802560567855835E-2</v>
      </c>
      <c r="K3344">
        <v>1.0190292565882206</v>
      </c>
      <c r="L3344">
        <v>31.1358642578125</v>
      </c>
      <c r="M3344">
        <v>1.5231750567350022</v>
      </c>
      <c r="N3344">
        <v>192.44102279338838</v>
      </c>
      <c r="O3344">
        <v>0.5084787905216217</v>
      </c>
      <c r="P3344">
        <v>2.1547340075174965E-2</v>
      </c>
      <c r="Q3344">
        <v>2.8921449608272972E-2</v>
      </c>
      <c r="R3344">
        <v>0.41316656589508055</v>
      </c>
      <c r="S3344">
        <v>485.02756423730773</v>
      </c>
      <c r="T3344">
        <v>28.763878345489502</v>
      </c>
      <c r="U3344">
        <v>0.42152421653270722</v>
      </c>
      <c r="V3344">
        <v>468.50435733795166</v>
      </c>
      <c r="W3344">
        <v>1</v>
      </c>
      <c r="X3344">
        <v>0.40586590528488165</v>
      </c>
      <c r="Y3344">
        <v>297.93507939081877</v>
      </c>
      <c r="Z3344">
        <v>1</v>
      </c>
      <c r="AA3344">
        <v>31.810596830968866</v>
      </c>
      <c r="AB3344">
        <v>25.764022949218752</v>
      </c>
      <c r="AC3344">
        <v>113.31997662782669</v>
      </c>
      <c r="AD3344">
        <v>9.8327196561373183E-3</v>
      </c>
      <c r="AE3344">
        <v>1.1153950868320643</v>
      </c>
      <c r="AF3344">
        <v>-3.9149737358093288E-3</v>
      </c>
      <c r="AG3344">
        <v>7.9913133072724606E-4</v>
      </c>
      <c r="AH3344">
        <v>4.7334661602973938E-3</v>
      </c>
      <c r="AI3344">
        <v>25.256985723972321</v>
      </c>
      <c r="AJ3344">
        <v>4.2824304760290808</v>
      </c>
      <c r="AK3344">
        <v>41.10699502766132</v>
      </c>
      <c r="AL3344">
        <v>3.2267994425502691</v>
      </c>
      <c r="AM3344">
        <v>81.891691577434543</v>
      </c>
      <c r="AN3344">
        <v>413.1604318507475</v>
      </c>
      <c r="AO3344">
        <v>3.8060345768928527E-2</v>
      </c>
      <c r="AP3344">
        <v>0.84246541428565991</v>
      </c>
    </row>
    <row r="3345" spans="1:42">
      <c r="A3345">
        <v>1305.1073498982735</v>
      </c>
      <c r="B3345">
        <v>1270.8314270089775</v>
      </c>
      <c r="C3345">
        <v>773.31195989266632</v>
      </c>
      <c r="D3345">
        <v>34.275922889295998</v>
      </c>
      <c r="E3345">
        <v>-34.275922889295998</v>
      </c>
      <c r="F3345">
        <v>-531.79539000560715</v>
      </c>
      <c r="G3345">
        <v>4.2000717483218876E-3</v>
      </c>
      <c r="H3345">
        <v>1042.6587999764354</v>
      </c>
      <c r="I3345">
        <v>3.884711533784866E-2</v>
      </c>
      <c r="J3345">
        <v>7.2140125274658198E-2</v>
      </c>
      <c r="K3345">
        <v>1.3080697760283946</v>
      </c>
      <c r="L3345">
        <v>37.647737264633179</v>
      </c>
      <c r="M3345">
        <v>30.41647303621799</v>
      </c>
      <c r="N3345">
        <v>160.9248337047577</v>
      </c>
      <c r="O3345">
        <v>0.60900184512138367</v>
      </c>
      <c r="P3345">
        <v>1.9994866847991941E-2</v>
      </c>
      <c r="Q3345">
        <v>1.5307578033871118E-2</v>
      </c>
      <c r="R3345">
        <v>0.40740705490112306</v>
      </c>
      <c r="S3345">
        <v>496.84306708079828</v>
      </c>
      <c r="T3345">
        <v>28.127148747444153</v>
      </c>
      <c r="U3345">
        <v>0.44773249447345731</v>
      </c>
      <c r="V3345">
        <v>454.34927940368652</v>
      </c>
      <c r="W3345">
        <v>1</v>
      </c>
      <c r="X3345">
        <v>0.2850038754940033</v>
      </c>
      <c r="Y3345">
        <v>269.16514302099398</v>
      </c>
      <c r="Z3345">
        <v>1</v>
      </c>
      <c r="AA3345">
        <v>38.338757212877276</v>
      </c>
      <c r="AB3345">
        <v>13.279631042480469</v>
      </c>
      <c r="AC3345">
        <v>181.33941143751144</v>
      </c>
      <c r="AD3345">
        <v>8.9124793680305167E-3</v>
      </c>
      <c r="AE3345">
        <v>1.2842656203143854</v>
      </c>
      <c r="AF3345">
        <v>1.1580094099044799E-2</v>
      </c>
      <c r="AG3345">
        <v>2.0789629509326634E-4</v>
      </c>
      <c r="AH3345">
        <v>5.2406904268264769E-2</v>
      </c>
      <c r="AI3345">
        <v>6.2547895312309265</v>
      </c>
      <c r="AJ3345">
        <v>4.6547544389822972</v>
      </c>
      <c r="AK3345">
        <v>30.454793888926506</v>
      </c>
      <c r="AL3345">
        <v>5.4279328932785855</v>
      </c>
      <c r="AM3345">
        <v>83.083427298068997</v>
      </c>
      <c r="AN3345">
        <v>106.1331597769195</v>
      </c>
      <c r="AO3345">
        <v>7.5781575083732608E-2</v>
      </c>
      <c r="AP3345">
        <v>0.89472292327880876</v>
      </c>
    </row>
    <row r="3346" spans="1:42">
      <c r="A3346">
        <v>1640.971236071</v>
      </c>
      <c r="B3346">
        <v>2247.7724527832829</v>
      </c>
      <c r="C3346">
        <v>1282.1895543799674</v>
      </c>
      <c r="D3346">
        <v>-606.80121671228289</v>
      </c>
      <c r="E3346">
        <v>606.80121671228289</v>
      </c>
      <c r="F3346">
        <v>-965.58289840331554</v>
      </c>
      <c r="G3346">
        <v>5.3756137543851487E-2</v>
      </c>
      <c r="H3346">
        <v>268.09403295700508</v>
      </c>
      <c r="I3346">
        <v>4.4039619863033293E-2</v>
      </c>
      <c r="J3346">
        <v>6.6514053583145147E-2</v>
      </c>
      <c r="K3346">
        <v>1.7781831768810747</v>
      </c>
      <c r="L3346">
        <v>14.754197597503662</v>
      </c>
      <c r="M3346">
        <v>1773.5446043568929</v>
      </c>
      <c r="N3346">
        <v>144.50131713657382</v>
      </c>
      <c r="O3346">
        <v>0.94258049130439758</v>
      </c>
      <c r="P3346">
        <v>6.1379845937093091E-3</v>
      </c>
      <c r="Q3346">
        <v>4.5937695344289139E-2</v>
      </c>
      <c r="R3346">
        <v>0.4096113729476929</v>
      </c>
      <c r="S3346">
        <v>637.26238679816424</v>
      </c>
      <c r="T3346">
        <v>40.127676725387573</v>
      </c>
      <c r="U3346">
        <v>0.40954892098903661</v>
      </c>
      <c r="V3346">
        <v>584.84237194061279</v>
      </c>
      <c r="W3346">
        <v>1</v>
      </c>
      <c r="X3346">
        <v>0.34665738105773924</v>
      </c>
      <c r="Y3346">
        <v>631.00744607261231</v>
      </c>
      <c r="Z3346">
        <v>1</v>
      </c>
      <c r="AA3346">
        <v>2.0157677667522433</v>
      </c>
      <c r="AB3346">
        <v>71.865408569335941</v>
      </c>
      <c r="AC3346">
        <v>110.21163612604141</v>
      </c>
      <c r="AD3346">
        <v>9.7501167884239785E-3</v>
      </c>
      <c r="AE3346">
        <v>8.7021740770636296</v>
      </c>
      <c r="AF3346">
        <v>0.20324777126312255</v>
      </c>
      <c r="AG3346">
        <v>7.2147020901352574E-5</v>
      </c>
      <c r="AH3346">
        <v>5.199775294065475E-2</v>
      </c>
      <c r="AI3346">
        <v>7.7344897389411926</v>
      </c>
      <c r="AJ3346">
        <v>10.120038111151509</v>
      </c>
      <c r="AK3346">
        <v>5.6040990883111954</v>
      </c>
      <c r="AL3346">
        <v>5.5112150644566036</v>
      </c>
      <c r="AM3346">
        <v>46.033240067958829</v>
      </c>
      <c r="AN3346">
        <v>88.543129910338152</v>
      </c>
      <c r="AO3346">
        <v>7.8170435547828682E-2</v>
      </c>
      <c r="AP3346">
        <v>0.85393463873863229</v>
      </c>
    </row>
    <row r="3347" spans="1:42">
      <c r="A3347">
        <v>1171.1396771048371</v>
      </c>
      <c r="B3347">
        <v>995.22671441303214</v>
      </c>
      <c r="C3347">
        <v>768.41781413821514</v>
      </c>
      <c r="D3347">
        <v>175.91296269180498</v>
      </c>
      <c r="E3347">
        <v>-175.91296269180498</v>
      </c>
      <c r="F3347">
        <v>-402.72186296662198</v>
      </c>
      <c r="G3347">
        <v>5.0395604201578251E-2</v>
      </c>
      <c r="H3347">
        <v>1213.2945149429395</v>
      </c>
      <c r="I3347">
        <v>4.0590046942234038E-2</v>
      </c>
      <c r="J3347">
        <v>8.7280928134918209E-2</v>
      </c>
      <c r="K3347">
        <v>1.3595987628877162</v>
      </c>
      <c r="L3347">
        <v>16.517363786697388</v>
      </c>
      <c r="M3347">
        <v>1.3606400925457209</v>
      </c>
      <c r="N3347">
        <v>160.2915319633484</v>
      </c>
      <c r="O3347">
        <v>0.76654276251792908</v>
      </c>
      <c r="P3347">
        <v>5.6250256962246357E-3</v>
      </c>
      <c r="Q3347">
        <v>1.881764056947496E-2</v>
      </c>
      <c r="R3347">
        <v>0.44260636329650882</v>
      </c>
      <c r="S3347">
        <v>341.59370169865906</v>
      </c>
      <c r="T3347">
        <v>45.456418395042419</v>
      </c>
      <c r="U3347">
        <v>0.39939361631870274</v>
      </c>
      <c r="V3347">
        <v>597.85747528076172</v>
      </c>
      <c r="W3347">
        <v>1</v>
      </c>
      <c r="X3347">
        <v>0.41571755051612858</v>
      </c>
      <c r="Y3347">
        <v>311.78269522264526</v>
      </c>
      <c r="Z3347">
        <v>1</v>
      </c>
      <c r="AA3347">
        <v>39.231486489419943</v>
      </c>
      <c r="AB3347">
        <v>130.75214849853518</v>
      </c>
      <c r="AC3347">
        <v>194.89800781011581</v>
      </c>
      <c r="AD3347">
        <v>5.6971818972856572E-3</v>
      </c>
      <c r="AE3347">
        <v>1.0851253347915097</v>
      </c>
      <c r="AF3347">
        <v>0.204825621843338</v>
      </c>
      <c r="AG3347">
        <v>2.9780619746036031E-4</v>
      </c>
      <c r="AH3347">
        <v>2.7564815735816952E-2</v>
      </c>
      <c r="AI3347">
        <v>9.9239382147789001</v>
      </c>
      <c r="AJ3347">
        <v>6.3361415112768524</v>
      </c>
      <c r="AK3347">
        <v>50.389084133505818</v>
      </c>
      <c r="AL3347">
        <v>1.8415765299081146</v>
      </c>
      <c r="AM3347">
        <v>67.7129484295845</v>
      </c>
      <c r="AN3347">
        <v>434.19267661547195</v>
      </c>
      <c r="AO3347">
        <v>8.8402693152427672E-2</v>
      </c>
      <c r="AP3347">
        <v>0.81269588232040413</v>
      </c>
    </row>
    <row r="3348" spans="1:42">
      <c r="A3348">
        <v>1066.1928005645716</v>
      </c>
      <c r="B3348">
        <v>784.18039251354537</v>
      </c>
      <c r="C3348">
        <v>1030.1920809657356</v>
      </c>
      <c r="D3348">
        <v>36.000719598835985</v>
      </c>
      <c r="E3348">
        <v>-282.01240805102623</v>
      </c>
      <c r="F3348">
        <v>-36.000719598835985</v>
      </c>
      <c r="G3348">
        <v>1.0179477223198705E-2</v>
      </c>
      <c r="H3348">
        <v>2513.1798684610844</v>
      </c>
      <c r="I3348">
        <v>4.2445883452892297E-2</v>
      </c>
      <c r="J3348">
        <v>3.6706633329391482E-2</v>
      </c>
      <c r="K3348">
        <v>2.0753268497526642</v>
      </c>
      <c r="L3348">
        <v>31.908411979675293</v>
      </c>
      <c r="M3348">
        <v>14.415884936797926</v>
      </c>
      <c r="N3348">
        <v>179.77561274318697</v>
      </c>
      <c r="O3348">
        <v>0.86021986603736877</v>
      </c>
      <c r="P3348">
        <v>1.891120730506049E-2</v>
      </c>
      <c r="Q3348">
        <v>2.1389721923404267E-2</v>
      </c>
      <c r="R3348">
        <v>0.46913830280303959</v>
      </c>
      <c r="S3348">
        <v>605.65069578333942</v>
      </c>
      <c r="T3348">
        <v>40.278267860412598</v>
      </c>
      <c r="U3348">
        <v>0.33214336574077608</v>
      </c>
      <c r="V3348">
        <v>570.39196491241455</v>
      </c>
      <c r="W3348">
        <v>1</v>
      </c>
      <c r="X3348">
        <v>0.38262055635452275</v>
      </c>
      <c r="Y3348">
        <v>609.06980716964813</v>
      </c>
      <c r="Z3348">
        <v>1</v>
      </c>
      <c r="AA3348">
        <v>40.39664582106591</v>
      </c>
      <c r="AB3348">
        <v>27.900487548828128</v>
      </c>
      <c r="AC3348">
        <v>95.397420227527618</v>
      </c>
      <c r="AD3348">
        <v>9.9010646852672607E-3</v>
      </c>
      <c r="AE3348">
        <v>6.7751498955277798</v>
      </c>
      <c r="AF3348">
        <v>3.0586488246917717E-2</v>
      </c>
      <c r="AG3348">
        <v>1.2737580158857088E-3</v>
      </c>
      <c r="AH3348">
        <v>3.3310664522647859E-2</v>
      </c>
      <c r="AI3348">
        <v>13.12087208032608</v>
      </c>
      <c r="AJ3348">
        <v>6.2440991942259751</v>
      </c>
      <c r="AK3348">
        <v>50.865386765599247</v>
      </c>
      <c r="AL3348">
        <v>5.7061845022025741</v>
      </c>
      <c r="AM3348">
        <v>92.38591145277023</v>
      </c>
      <c r="AN3348">
        <v>647.23281615783094</v>
      </c>
      <c r="AO3348">
        <v>8.045672619342803E-2</v>
      </c>
      <c r="AP3348">
        <v>0.89002665829658523</v>
      </c>
    </row>
    <row r="3349" spans="1:42">
      <c r="A3349">
        <v>806.40162972555424</v>
      </c>
      <c r="B3349">
        <v>4602.5995909127987</v>
      </c>
      <c r="C3349">
        <v>800.15036397128551</v>
      </c>
      <c r="D3349">
        <v>-3796.1979611872443</v>
      </c>
      <c r="E3349">
        <v>3796.1979611872443</v>
      </c>
      <c r="F3349">
        <v>-3802.4492269415132</v>
      </c>
      <c r="G3349">
        <v>2.7017571551173045E-2</v>
      </c>
      <c r="H3349">
        <v>662.48494724765203</v>
      </c>
      <c r="I3349">
        <v>4.738548785448074E-2</v>
      </c>
      <c r="J3349">
        <v>4.3943894386291503E-2</v>
      </c>
      <c r="K3349">
        <v>1.758892017096281</v>
      </c>
      <c r="L3349">
        <v>77.126911878585815</v>
      </c>
      <c r="M3349">
        <v>9122.1732260926747</v>
      </c>
      <c r="N3349">
        <v>104.39001268653871</v>
      </c>
      <c r="O3349">
        <v>0.9705028235912323</v>
      </c>
      <c r="P3349">
        <v>1.717551501592E-2</v>
      </c>
      <c r="Q3349">
        <v>1.6980813874138724E-3</v>
      </c>
      <c r="R3349">
        <v>0.44466587066650393</v>
      </c>
      <c r="S3349">
        <v>700.65462177389804</v>
      </c>
      <c r="T3349">
        <v>35.218873620033264</v>
      </c>
      <c r="U3349">
        <v>0.39080056488513948</v>
      </c>
      <c r="V3349">
        <v>645.61753273010254</v>
      </c>
      <c r="W3349">
        <v>1</v>
      </c>
      <c r="X3349">
        <v>0.32528609156608584</v>
      </c>
      <c r="Y3349">
        <v>308.67348726689647</v>
      </c>
      <c r="Z3349">
        <v>1</v>
      </c>
      <c r="AA3349">
        <v>30.354871942110069</v>
      </c>
      <c r="AB3349">
        <v>54.427656188964846</v>
      </c>
      <c r="AC3349">
        <v>96.695034205913544</v>
      </c>
      <c r="AD3349">
        <v>1.2923851991311099E-2</v>
      </c>
      <c r="AE3349">
        <v>1.972214650976442</v>
      </c>
      <c r="AF3349">
        <v>0.11094884276390074</v>
      </c>
      <c r="AG3349">
        <v>1.3773123568296959E-3</v>
      </c>
      <c r="AH3349">
        <v>3.2056004714965822E-2</v>
      </c>
      <c r="AI3349">
        <v>27.353558242321014</v>
      </c>
      <c r="AJ3349">
        <v>12.80329649433207</v>
      </c>
      <c r="AK3349">
        <v>26.70518220126629</v>
      </c>
      <c r="AL3349">
        <v>1.4921535734076041</v>
      </c>
      <c r="AM3349">
        <v>44.550290453433988</v>
      </c>
      <c r="AN3349">
        <v>403.98411465739832</v>
      </c>
      <c r="AO3349">
        <v>7.645629870891571E-2</v>
      </c>
      <c r="AP3349">
        <v>0.87581598949432382</v>
      </c>
    </row>
    <row r="3350" spans="1:42">
      <c r="A3350">
        <v>151.35688319502191</v>
      </c>
      <c r="B3350">
        <v>22.68035364113851</v>
      </c>
      <c r="C3350">
        <v>891.07020166225402</v>
      </c>
      <c r="D3350">
        <v>-739.71331846723206</v>
      </c>
      <c r="E3350">
        <v>-868.38984802111554</v>
      </c>
      <c r="F3350">
        <v>739.71331846723206</v>
      </c>
      <c r="G3350">
        <v>2.7913440867180186E-2</v>
      </c>
      <c r="H3350">
        <v>3177.5662736890404</v>
      </c>
      <c r="I3350">
        <v>1.6297875344753264E-2</v>
      </c>
      <c r="J3350">
        <v>2.8455128908157351E-2</v>
      </c>
      <c r="K3350">
        <v>2.0134136260330675</v>
      </c>
      <c r="L3350">
        <v>50.849850177764893</v>
      </c>
      <c r="M3350">
        <v>38.315229276916234</v>
      </c>
      <c r="N3350">
        <v>25.549390374946597</v>
      </c>
      <c r="O3350">
        <v>0.97810223698616028</v>
      </c>
      <c r="P3350">
        <v>1.2671004401312931E-3</v>
      </c>
      <c r="Q3350">
        <v>3.5991981824239089E-3</v>
      </c>
      <c r="R3350">
        <v>0.49999686717987057</v>
      </c>
      <c r="S3350">
        <v>696.5825694572568</v>
      </c>
      <c r="T3350">
        <v>47.808486223220825</v>
      </c>
      <c r="U3350">
        <v>0.41563872754573827</v>
      </c>
      <c r="V3350">
        <v>488.83721828460693</v>
      </c>
      <c r="W3350">
        <v>1</v>
      </c>
      <c r="X3350">
        <v>0.42718865871429446</v>
      </c>
      <c r="Y3350">
        <v>269.88609055331142</v>
      </c>
      <c r="Z3350">
        <v>1</v>
      </c>
      <c r="AA3350">
        <v>42.686248445081716</v>
      </c>
      <c r="AB3350">
        <v>70.096228637695319</v>
      </c>
      <c r="AC3350">
        <v>165.48835188150406</v>
      </c>
      <c r="AD3350">
        <v>5.5855433146158855E-3</v>
      </c>
      <c r="AE3350">
        <v>80.990846983824071</v>
      </c>
      <c r="AF3350">
        <v>-1.640504837036133E-2</v>
      </c>
      <c r="AG3350">
        <v>2.5550450820063179E-4</v>
      </c>
      <c r="AH3350">
        <v>3.3202712380886075E-2</v>
      </c>
      <c r="AI3350">
        <v>12.139094173908234</v>
      </c>
      <c r="AJ3350">
        <v>14.521623580948789</v>
      </c>
      <c r="AK3350">
        <v>25.269717312455178</v>
      </c>
      <c r="AL3350">
        <v>6.7875193749764442</v>
      </c>
      <c r="AM3350">
        <v>78.515904462337488</v>
      </c>
      <c r="AN3350">
        <v>332.48340947343416</v>
      </c>
      <c r="AO3350">
        <v>9.613052141666413E-2</v>
      </c>
      <c r="AP3350">
        <v>0.87319594073295603</v>
      </c>
    </row>
    <row r="3351" spans="1:42">
      <c r="A3351">
        <v>1048.0543887667707</v>
      </c>
      <c r="B3351">
        <v>830.71681564420805</v>
      </c>
      <c r="C3351">
        <v>550.38889051288538</v>
      </c>
      <c r="D3351">
        <v>217.33757312256262</v>
      </c>
      <c r="E3351">
        <v>-217.33757312256262</v>
      </c>
      <c r="F3351">
        <v>-497.66549825388529</v>
      </c>
      <c r="G3351">
        <v>5.5927887914550493E-2</v>
      </c>
      <c r="H3351">
        <v>490.12557454803897</v>
      </c>
      <c r="I3351">
        <v>1.5763284265995024E-2</v>
      </c>
      <c r="J3351">
        <v>1.7443110942840574E-2</v>
      </c>
      <c r="K3351">
        <v>1.845361727374792</v>
      </c>
      <c r="L3351">
        <v>10.847841501235962</v>
      </c>
      <c r="M3351">
        <v>10.264720267628142</v>
      </c>
      <c r="N3351">
        <v>143.21269022979737</v>
      </c>
      <c r="O3351">
        <v>0.80013617873191833</v>
      </c>
      <c r="P3351">
        <v>3.6950815518697099E-3</v>
      </c>
      <c r="Q3351">
        <v>3.7045308907826736E-2</v>
      </c>
      <c r="R3351">
        <v>0.43251868247985842</v>
      </c>
      <c r="S3351">
        <v>790.70234984549131</v>
      </c>
      <c r="T3351">
        <v>48.539087176322937</v>
      </c>
      <c r="U3351">
        <v>0.40963705599308015</v>
      </c>
      <c r="V3351">
        <v>603.59869003295898</v>
      </c>
      <c r="W3351">
        <v>1</v>
      </c>
      <c r="X3351">
        <v>0.33562417149543766</v>
      </c>
      <c r="Y3351">
        <v>419.71418874059236</v>
      </c>
      <c r="Z3351">
        <v>1</v>
      </c>
      <c r="AA3351">
        <v>39.996779381494527</v>
      </c>
      <c r="AB3351">
        <v>71.064872863769537</v>
      </c>
      <c r="AC3351">
        <v>90.409384667873383</v>
      </c>
      <c r="AD3351">
        <v>7.629916199252137E-3</v>
      </c>
      <c r="AE3351">
        <v>1.2215374628885247</v>
      </c>
      <c r="AF3351">
        <v>0.22915935158729553</v>
      </c>
      <c r="AG3351">
        <v>6.0007271424323992E-5</v>
      </c>
      <c r="AH3351">
        <v>2.0344918227195738E-2</v>
      </c>
      <c r="AI3351">
        <v>29.620614945888519</v>
      </c>
      <c r="AJ3351">
        <v>3.9872151308252652</v>
      </c>
      <c r="AK3351">
        <v>4.1539932435750959</v>
      </c>
      <c r="AL3351">
        <v>3.6470475393346171</v>
      </c>
      <c r="AM3351">
        <v>61.383429443836206</v>
      </c>
      <c r="AN3351">
        <v>531.38131343241673</v>
      </c>
      <c r="AO3351">
        <v>3.8328500151634221E-2</v>
      </c>
      <c r="AP3351">
        <v>0.83328282976150525</v>
      </c>
    </row>
    <row r="3352" spans="1:42">
      <c r="A3352">
        <v>696.11395287054779</v>
      </c>
      <c r="B3352">
        <v>414.77277365892394</v>
      </c>
      <c r="C3352">
        <v>393.72773822012317</v>
      </c>
      <c r="D3352">
        <v>281.34117921162385</v>
      </c>
      <c r="E3352">
        <v>-281.34117921162385</v>
      </c>
      <c r="F3352">
        <v>-302.38621465042462</v>
      </c>
      <c r="G3352">
        <v>3.2302299839901127E-2</v>
      </c>
      <c r="H3352">
        <v>422.78421576646701</v>
      </c>
      <c r="I3352">
        <v>5.2840773761272428E-2</v>
      </c>
      <c r="J3352">
        <v>9.4351947546005246E-2</v>
      </c>
      <c r="K3352">
        <v>1.0979414854586125</v>
      </c>
      <c r="L3352">
        <v>77.906026840209961</v>
      </c>
      <c r="M3352">
        <v>49.639078672098272</v>
      </c>
      <c r="N3352">
        <v>138.26616673107151</v>
      </c>
      <c r="O3352">
        <v>0.66967120766639709</v>
      </c>
      <c r="P3352">
        <v>1.3786745813157822E-2</v>
      </c>
      <c r="Q3352">
        <v>3.2468522124820279E-2</v>
      </c>
      <c r="R3352">
        <v>0.47477251529693604</v>
      </c>
      <c r="S3352">
        <v>693.21760807512715</v>
      </c>
      <c r="T3352">
        <v>26.941049098968506</v>
      </c>
      <c r="U3352">
        <v>0.29551657378673557</v>
      </c>
      <c r="V3352">
        <v>489.21377658843994</v>
      </c>
      <c r="W3352">
        <v>1</v>
      </c>
      <c r="X3352">
        <v>0.36673436880111698</v>
      </c>
      <c r="Y3352">
        <v>270.17023486714987</v>
      </c>
      <c r="Z3352">
        <v>1</v>
      </c>
      <c r="AA3352">
        <v>20.717186683721547</v>
      </c>
      <c r="AB3352">
        <v>42.141100585937501</v>
      </c>
      <c r="AC3352">
        <v>186.21166497468948</v>
      </c>
      <c r="AD3352">
        <v>5.2044941828801082E-3</v>
      </c>
      <c r="AE3352">
        <v>4.0856934517162626</v>
      </c>
      <c r="AF3352">
        <v>0.11305013895034788</v>
      </c>
      <c r="AG3352">
        <v>1.2588487449131014E-3</v>
      </c>
      <c r="AH3352">
        <v>5.2262513458728788E-2</v>
      </c>
      <c r="AI3352">
        <v>5.6146565079689026</v>
      </c>
      <c r="AJ3352">
        <v>13.731916977860969</v>
      </c>
      <c r="AK3352">
        <v>18.115783966183663</v>
      </c>
      <c r="AL3352">
        <v>3.4915689103350704</v>
      </c>
      <c r="AM3352">
        <v>86.344691264629361</v>
      </c>
      <c r="AN3352">
        <v>658.81561954617973</v>
      </c>
      <c r="AO3352">
        <v>8.2026171803474435E-2</v>
      </c>
      <c r="AP3352">
        <v>0.91822312569618236</v>
      </c>
    </row>
    <row r="3353" spans="1:42">
      <c r="A3353">
        <v>493.82040890723761</v>
      </c>
      <c r="B3353">
        <v>766.5710195444899</v>
      </c>
      <c r="C3353">
        <v>975.75034328580466</v>
      </c>
      <c r="D3353">
        <v>-481.92993437856705</v>
      </c>
      <c r="E3353">
        <v>-209.17932374131476</v>
      </c>
      <c r="F3353">
        <v>209.17932374131476</v>
      </c>
      <c r="G3353">
        <v>-5.8054598673787121E-3</v>
      </c>
      <c r="H3353">
        <v>1880.5119488379689</v>
      </c>
      <c r="I3353">
        <v>4.2219102680683129E-2</v>
      </c>
      <c r="J3353">
        <v>4.8000867843627927E-2</v>
      </c>
      <c r="K3353">
        <v>2.1113842426002023</v>
      </c>
      <c r="L3353">
        <v>30.487159490585327</v>
      </c>
      <c r="M3353">
        <v>1053.4809061428687</v>
      </c>
      <c r="N3353">
        <v>86.941302386093142</v>
      </c>
      <c r="O3353">
        <v>0.55784150958061218</v>
      </c>
      <c r="P3353">
        <v>4.7248940997653529E-4</v>
      </c>
      <c r="Q3353">
        <v>1.0293405161963568E-2</v>
      </c>
      <c r="R3353">
        <v>0.41912134170532228</v>
      </c>
      <c r="S3353">
        <v>816.9242794264818</v>
      </c>
      <c r="T3353">
        <v>25.335577130317688</v>
      </c>
      <c r="U3353">
        <v>0.33219032108783725</v>
      </c>
      <c r="V3353">
        <v>470.93424797058105</v>
      </c>
      <c r="W3353">
        <v>1</v>
      </c>
      <c r="X3353">
        <v>0.37635154128074649</v>
      </c>
      <c r="Y3353">
        <v>353.55750235569587</v>
      </c>
      <c r="Z3353">
        <v>1</v>
      </c>
      <c r="AA3353">
        <v>10.838276961870195</v>
      </c>
      <c r="AB3353">
        <v>130.76801727294924</v>
      </c>
      <c r="AC3353">
        <v>161.14085167646408</v>
      </c>
      <c r="AD3353">
        <v>4.4195745745275773E-3</v>
      </c>
      <c r="AE3353">
        <v>1.3450702273119144</v>
      </c>
      <c r="AF3353">
        <v>-2.253442883491516E-2</v>
      </c>
      <c r="AG3353">
        <v>9.3264770369099056E-4</v>
      </c>
      <c r="AH3353">
        <v>3.7506452512741088E-2</v>
      </c>
      <c r="AI3353">
        <v>24.349925220012665</v>
      </c>
      <c r="AJ3353">
        <v>2.9388124184949636</v>
      </c>
      <c r="AK3353">
        <v>37.358678271174433</v>
      </c>
      <c r="AL3353">
        <v>7.137169787115254</v>
      </c>
      <c r="AM3353">
        <v>25.572802412509919</v>
      </c>
      <c r="AN3353">
        <v>407.24920622024536</v>
      </c>
      <c r="AO3353">
        <v>0.10776282775402068</v>
      </c>
      <c r="AP3353">
        <v>0.88198153495788589</v>
      </c>
    </row>
    <row r="3354" spans="1:42">
      <c r="A3354">
        <v>1582.3953290643449</v>
      </c>
      <c r="B3354">
        <v>1855.1209683411278</v>
      </c>
      <c r="C3354">
        <v>1543.9006935708462</v>
      </c>
      <c r="D3354">
        <v>-272.72563927678289</v>
      </c>
      <c r="E3354">
        <v>272.72563927678289</v>
      </c>
      <c r="F3354">
        <v>-311.22027477028155</v>
      </c>
      <c r="G3354">
        <v>6.6375476352456796E-3</v>
      </c>
      <c r="H3354">
        <v>2549.360255180482</v>
      </c>
      <c r="I3354">
        <v>4.213713973760605E-2</v>
      </c>
      <c r="J3354">
        <v>9.0413324594497677E-2</v>
      </c>
      <c r="K3354">
        <v>1.8103483491718768</v>
      </c>
      <c r="L3354">
        <v>71.074378490447998</v>
      </c>
      <c r="M3354">
        <v>875.9694813348259</v>
      </c>
      <c r="N3354">
        <v>185.62116944828037</v>
      </c>
      <c r="O3354">
        <v>0.62917116284370422</v>
      </c>
      <c r="P3354">
        <v>1.0447148217095268E-3</v>
      </c>
      <c r="Q3354">
        <v>4.3050265365176726E-2</v>
      </c>
      <c r="R3354">
        <v>0.44726163387298584</v>
      </c>
      <c r="S3354">
        <v>352.67986643744945</v>
      </c>
      <c r="T3354">
        <v>44.16918158531189</v>
      </c>
      <c r="U3354">
        <v>0.41094011247158052</v>
      </c>
      <c r="V3354">
        <v>484.03384685516357</v>
      </c>
      <c r="W3354">
        <v>1</v>
      </c>
      <c r="X3354">
        <v>0.31822607040405276</v>
      </c>
      <c r="Y3354">
        <v>399.77889334412754</v>
      </c>
      <c r="Z3354">
        <v>1</v>
      </c>
      <c r="AA3354">
        <v>5.3183926756572735</v>
      </c>
      <c r="AB3354">
        <v>116.48907214355469</v>
      </c>
      <c r="AC3354">
        <v>90.457679331302643</v>
      </c>
      <c r="AD3354">
        <v>1.5088880163991552E-2</v>
      </c>
      <c r="AE3354">
        <v>1.9350779337555539</v>
      </c>
      <c r="AF3354">
        <v>2.0168480873107908E-2</v>
      </c>
      <c r="AG3354">
        <v>4.3721316409789206E-4</v>
      </c>
      <c r="AH3354">
        <v>1.5560227668285367E-2</v>
      </c>
      <c r="AI3354">
        <v>13.928723633289337</v>
      </c>
      <c r="AJ3354">
        <v>9.9243722408567727</v>
      </c>
      <c r="AK3354">
        <v>58.426332698464392</v>
      </c>
      <c r="AL3354">
        <v>5.8042728426761094</v>
      </c>
      <c r="AM3354">
        <v>52.520892465114592</v>
      </c>
      <c r="AN3354">
        <v>108.89743510921703</v>
      </c>
      <c r="AO3354">
        <v>9.1944824814796447E-2</v>
      </c>
      <c r="AP3354">
        <v>0.81780877470970159</v>
      </c>
    </row>
    <row r="3355" spans="1:42">
      <c r="A3355">
        <v>1242.4865068775557</v>
      </c>
      <c r="B3355">
        <v>1240.8191063155118</v>
      </c>
      <c r="C3355">
        <v>1047.3373036184205</v>
      </c>
      <c r="D3355">
        <v>1.6674005620438948</v>
      </c>
      <c r="E3355">
        <v>-1.6674005620438948</v>
      </c>
      <c r="F3355">
        <v>-195.14920325913522</v>
      </c>
      <c r="G3355">
        <v>1.5454646051298664E-2</v>
      </c>
      <c r="H3355">
        <v>1657.8087860954176</v>
      </c>
      <c r="I3355">
        <v>5.1730054914951321E-2</v>
      </c>
      <c r="J3355">
        <v>9.9039082527160646E-3</v>
      </c>
      <c r="K3355">
        <v>1.5358578843057153</v>
      </c>
      <c r="L3355">
        <v>62.631169557571411</v>
      </c>
      <c r="M3355">
        <v>707.35141284978567</v>
      </c>
      <c r="N3355">
        <v>157.58838538589481</v>
      </c>
      <c r="O3355">
        <v>0.74572452902793884</v>
      </c>
      <c r="P3355">
        <v>1.4571242279476588E-2</v>
      </c>
      <c r="Q3355">
        <v>2.3339125792185462E-2</v>
      </c>
      <c r="R3355">
        <v>0.44332882881164548</v>
      </c>
      <c r="S3355">
        <v>427.68307382107122</v>
      </c>
      <c r="T3355">
        <v>29.086431860923767</v>
      </c>
      <c r="U3355">
        <v>0.40413235723972324</v>
      </c>
      <c r="V3355">
        <v>543.04656982421875</v>
      </c>
      <c r="W3355">
        <v>1</v>
      </c>
      <c r="X3355">
        <v>0.43369928002357483</v>
      </c>
      <c r="Y3355">
        <v>657.07726239863291</v>
      </c>
      <c r="Z3355">
        <v>1</v>
      </c>
      <c r="AA3355">
        <v>37.580342681283959</v>
      </c>
      <c r="AB3355">
        <v>3.3948081665039065</v>
      </c>
      <c r="AC3355">
        <v>132.83200114965439</v>
      </c>
      <c r="AD3355">
        <v>1.4651834862863915E-2</v>
      </c>
      <c r="AE3355">
        <v>3.6450546124827432</v>
      </c>
      <c r="AF3355">
        <v>4.9081002473831167E-2</v>
      </c>
      <c r="AG3355">
        <v>9.3208059178274082E-4</v>
      </c>
      <c r="AH3355">
        <v>5.5436890530586244E-2</v>
      </c>
      <c r="AI3355">
        <v>10.792282521724701</v>
      </c>
      <c r="AJ3355">
        <v>16.295406896018285</v>
      </c>
      <c r="AK3355">
        <v>54.442622904181476</v>
      </c>
      <c r="AL3355">
        <v>3.5216713735778624</v>
      </c>
      <c r="AM3355">
        <v>98.598182308673856</v>
      </c>
      <c r="AN3355">
        <v>659.18819848197495</v>
      </c>
      <c r="AO3355">
        <v>9.1953983664512629E-2</v>
      </c>
      <c r="AP3355">
        <v>0.81282653379440317</v>
      </c>
    </row>
    <row r="3356" spans="1:42">
      <c r="A3356">
        <v>1378.7399637066642</v>
      </c>
      <c r="B3356">
        <v>1410.9055398915834</v>
      </c>
      <c r="C3356">
        <v>1207.9745320910213</v>
      </c>
      <c r="D3356">
        <v>-32.165576184919246</v>
      </c>
      <c r="E3356">
        <v>32.165576184919246</v>
      </c>
      <c r="F3356">
        <v>-202.93100780056216</v>
      </c>
      <c r="G3356">
        <v>7.3100271341695625E-2</v>
      </c>
      <c r="H3356">
        <v>1443.2556740009318</v>
      </c>
      <c r="I3356">
        <v>2.3707542121410369E-2</v>
      </c>
      <c r="J3356">
        <v>8.8485573530197148E-2</v>
      </c>
      <c r="K3356">
        <v>1.862632392221689</v>
      </c>
      <c r="L3356">
        <v>11.116013526916504</v>
      </c>
      <c r="M3356">
        <v>755.92029947528215</v>
      </c>
      <c r="N3356">
        <v>195.95861210079195</v>
      </c>
      <c r="O3356">
        <v>0.66070976853370667</v>
      </c>
      <c r="P3356">
        <v>9.8660128911336239E-3</v>
      </c>
      <c r="Q3356">
        <v>1.6449950906965466E-2</v>
      </c>
      <c r="R3356">
        <v>0.47934654712677005</v>
      </c>
      <c r="S3356">
        <v>978.26885683262162</v>
      </c>
      <c r="T3356">
        <v>31.147241592407227</v>
      </c>
      <c r="U3356">
        <v>0.38178544223308564</v>
      </c>
      <c r="V3356">
        <v>477.41119861602783</v>
      </c>
      <c r="W3356">
        <v>1</v>
      </c>
      <c r="X3356">
        <v>0.41938410043716434</v>
      </c>
      <c r="Y3356">
        <v>295.16075223798754</v>
      </c>
      <c r="Z3356">
        <v>1</v>
      </c>
      <c r="AA3356">
        <v>12.368447153310777</v>
      </c>
      <c r="AB3356">
        <v>94.639612060546881</v>
      </c>
      <c r="AC3356">
        <v>45.076675713062286</v>
      </c>
      <c r="AD3356">
        <v>1.4072335072052786E-2</v>
      </c>
      <c r="AE3356">
        <v>2.2206348484304272</v>
      </c>
      <c r="AF3356">
        <v>0.26426211118698117</v>
      </c>
      <c r="AG3356">
        <v>1.1798437620974536E-3</v>
      </c>
      <c r="AH3356">
        <v>3.5645995390415193E-2</v>
      </c>
      <c r="AI3356">
        <v>22.721249163150787</v>
      </c>
      <c r="AJ3356">
        <v>11.934988886691713</v>
      </c>
      <c r="AK3356">
        <v>17.819880965352059</v>
      </c>
      <c r="AL3356">
        <v>5.9788007172566671</v>
      </c>
      <c r="AM3356">
        <v>41.142152106761934</v>
      </c>
      <c r="AN3356">
        <v>645.60682393981347</v>
      </c>
      <c r="AO3356">
        <v>9.7498174786567693E-2</v>
      </c>
      <c r="AP3356">
        <v>0.85566712117195143</v>
      </c>
    </row>
    <row r="3357" spans="1:42">
      <c r="A3357">
        <v>705.19808040651196</v>
      </c>
      <c r="B3357">
        <v>438.29786538744349</v>
      </c>
      <c r="C3357">
        <v>652.69792097869833</v>
      </c>
      <c r="D3357">
        <v>52.500159427813628</v>
      </c>
      <c r="E3357">
        <v>-266.90021501906847</v>
      </c>
      <c r="F3357">
        <v>-52.500159427813628</v>
      </c>
      <c r="G3357">
        <v>6.7845137071292402E-2</v>
      </c>
      <c r="H3357">
        <v>1394.1723668574145</v>
      </c>
      <c r="I3357">
        <v>3.7520323097705838E-2</v>
      </c>
      <c r="J3357">
        <v>3.7159678459167483E-2</v>
      </c>
      <c r="K3357">
        <v>1.0124857591807843</v>
      </c>
      <c r="L3357">
        <v>37.489222288131714</v>
      </c>
      <c r="M3357">
        <v>5.0800934636021893</v>
      </c>
      <c r="N3357">
        <v>102.82074889717103</v>
      </c>
      <c r="O3357">
        <v>0.66716048121452332</v>
      </c>
      <c r="P3357">
        <v>1.0475416766272649E-2</v>
      </c>
      <c r="Q3357">
        <v>9.5557889408535417E-3</v>
      </c>
      <c r="R3357">
        <v>0.39176956176757816</v>
      </c>
      <c r="S3357">
        <v>824.23570426128617</v>
      </c>
      <c r="T3357">
        <v>37.844935059547424</v>
      </c>
      <c r="U3357">
        <v>0.40380117714405062</v>
      </c>
      <c r="V3357">
        <v>564.77208137512207</v>
      </c>
      <c r="W3357">
        <v>1</v>
      </c>
      <c r="X3357">
        <v>0.36191604495048524</v>
      </c>
      <c r="Y3357">
        <v>339.38584215611934</v>
      </c>
      <c r="Z3357">
        <v>1</v>
      </c>
      <c r="AA3357">
        <v>10.898531881532671</v>
      </c>
      <c r="AB3357">
        <v>5.7164642944335942</v>
      </c>
      <c r="AC3357">
        <v>119.44004744291306</v>
      </c>
      <c r="AD3357">
        <v>9.0473501091329449E-3</v>
      </c>
      <c r="AE3357">
        <v>22.756082863192841</v>
      </c>
      <c r="AF3357">
        <v>0.23133047461509701</v>
      </c>
      <c r="AG3357">
        <v>5.2712431702852088E-5</v>
      </c>
      <c r="AH3357">
        <v>3.7398394584655758E-3</v>
      </c>
      <c r="AI3357">
        <v>16.152581870555878</v>
      </c>
      <c r="AJ3357">
        <v>11.859006932497248</v>
      </c>
      <c r="AK3357">
        <v>50.304906122088433</v>
      </c>
      <c r="AL3357">
        <v>3.8921930169770191</v>
      </c>
      <c r="AM3357">
        <v>49.555553019046783</v>
      </c>
      <c r="AN3357">
        <v>641.55114236987242</v>
      </c>
      <c r="AO3357">
        <v>4.3141591906547545E-2</v>
      </c>
      <c r="AP3357">
        <v>0.83860530185699467</v>
      </c>
    </row>
    <row r="3358" spans="1:42">
      <c r="A3358">
        <v>419.87264459450142</v>
      </c>
      <c r="B3358">
        <v>4246.0543420335089</v>
      </c>
      <c r="C3358">
        <v>3385.0949066223516</v>
      </c>
      <c r="D3358">
        <v>-3826.1816974390076</v>
      </c>
      <c r="E3358">
        <v>860.9594354111573</v>
      </c>
      <c r="F3358">
        <v>-860.9594354111573</v>
      </c>
      <c r="G3358">
        <v>0.12017806514997215</v>
      </c>
      <c r="H3358">
        <v>1177.0613403749246</v>
      </c>
      <c r="I3358">
        <v>4.9421182572841643E-2</v>
      </c>
      <c r="J3358">
        <v>7.3151335954666136E-2</v>
      </c>
      <c r="K3358">
        <v>1.8338973560631273</v>
      </c>
      <c r="L3358">
        <v>60.149462223052979</v>
      </c>
      <c r="M3358">
        <v>9015.8259844499134</v>
      </c>
      <c r="N3358">
        <v>69.850969200325025</v>
      </c>
      <c r="O3358">
        <v>0.59232047200202942</v>
      </c>
      <c r="P3358">
        <v>1.3027468363444008E-2</v>
      </c>
      <c r="Q3358">
        <v>1.1732753647698295E-3</v>
      </c>
      <c r="R3358">
        <v>0.47787051677703857</v>
      </c>
      <c r="S3358">
        <v>326.570915573268</v>
      </c>
      <c r="T3358">
        <v>28.831344842910767</v>
      </c>
      <c r="U3358">
        <v>0.31817280232906342</v>
      </c>
      <c r="V3358">
        <v>543.18616390228271</v>
      </c>
      <c r="W3358">
        <v>1</v>
      </c>
      <c r="X3358">
        <v>0.32133699893951417</v>
      </c>
      <c r="Y3358">
        <v>676.43837654368917</v>
      </c>
      <c r="Z3358">
        <v>1</v>
      </c>
      <c r="AA3358">
        <v>21.480226942853932</v>
      </c>
      <c r="AB3358">
        <v>156.24968908691409</v>
      </c>
      <c r="AC3358">
        <v>136.42577081918716</v>
      </c>
      <c r="AD3358">
        <v>1.3533898704072348E-2</v>
      </c>
      <c r="AE3358">
        <v>83.762212175251406</v>
      </c>
      <c r="AF3358">
        <v>0.22289511680603022</v>
      </c>
      <c r="AG3358">
        <v>1.053399330068931E-3</v>
      </c>
      <c r="AH3358">
        <v>3.1623374974727628E-2</v>
      </c>
      <c r="AI3358">
        <v>9.8441007733345032</v>
      </c>
      <c r="AJ3358">
        <v>11.026426160447125</v>
      </c>
      <c r="AK3358">
        <v>31.399936457276343</v>
      </c>
      <c r="AL3358">
        <v>3.2109867968253427</v>
      </c>
      <c r="AM3358">
        <v>95.627012670040131</v>
      </c>
      <c r="AN3358">
        <v>294.54855050641231</v>
      </c>
      <c r="AO3358">
        <v>6.2452212929725651E-2</v>
      </c>
      <c r="AP3358">
        <v>0.87911982035636915</v>
      </c>
    </row>
    <row r="3359" spans="1:42">
      <c r="A3359">
        <v>474.77542443824058</v>
      </c>
      <c r="B3359">
        <v>1446.5221339543796</v>
      </c>
      <c r="C3359">
        <v>1516.6775440053632</v>
      </c>
      <c r="D3359">
        <v>-1041.9021195671226</v>
      </c>
      <c r="E3359">
        <v>-70.155410050983619</v>
      </c>
      <c r="F3359">
        <v>70.155410050983619</v>
      </c>
      <c r="G3359">
        <v>7.8317332004743195E-2</v>
      </c>
      <c r="H3359">
        <v>1398.6194648867065</v>
      </c>
      <c r="I3359">
        <v>4.2076784670352932E-2</v>
      </c>
      <c r="J3359">
        <v>2.1652577877044679E-2</v>
      </c>
      <c r="K3359">
        <v>1.2637835715711117</v>
      </c>
      <c r="L3359">
        <v>56.237465143203735</v>
      </c>
      <c r="M3359">
        <v>2999.8676677075282</v>
      </c>
      <c r="N3359">
        <v>41.190551025390633</v>
      </c>
      <c r="O3359">
        <v>0.6533566415309906</v>
      </c>
      <c r="P3359">
        <v>1.9402162392934161E-2</v>
      </c>
      <c r="Q3359">
        <v>2.014049747255113E-2</v>
      </c>
      <c r="R3359">
        <v>0.45072039604187009</v>
      </c>
      <c r="S3359">
        <v>1065.3657079478492</v>
      </c>
      <c r="T3359">
        <v>41.50519073009491</v>
      </c>
      <c r="U3359">
        <v>0.37798205912113192</v>
      </c>
      <c r="V3359">
        <v>533.48627090454102</v>
      </c>
      <c r="W3359">
        <v>1</v>
      </c>
      <c r="X3359">
        <v>0.41717432141304017</v>
      </c>
      <c r="Y3359">
        <v>465.26237243643067</v>
      </c>
      <c r="Z3359">
        <v>1</v>
      </c>
      <c r="AA3359">
        <v>31.90816474816323</v>
      </c>
      <c r="AB3359">
        <v>16.321704406738281</v>
      </c>
      <c r="AC3359">
        <v>144.85872834920883</v>
      </c>
      <c r="AD3359">
        <v>6.7909827599158656E-3</v>
      </c>
      <c r="AE3359">
        <v>16.694251897953414</v>
      </c>
      <c r="AF3359">
        <v>0.27705639481544486</v>
      </c>
      <c r="AG3359">
        <v>8.5549809148163461E-5</v>
      </c>
      <c r="AH3359">
        <v>5.5187168192863463E-2</v>
      </c>
      <c r="AI3359">
        <v>13.167944848537445</v>
      </c>
      <c r="AJ3359">
        <v>15.757070139684826</v>
      </c>
      <c r="AK3359">
        <v>44.433269013762477</v>
      </c>
      <c r="AL3359">
        <v>8.3809706579480192</v>
      </c>
      <c r="AM3359">
        <v>48.403984367847443</v>
      </c>
      <c r="AN3359">
        <v>768.64227202149937</v>
      </c>
      <c r="AO3359">
        <v>6.9703948378562919E-2</v>
      </c>
      <c r="AP3359">
        <v>0.91732211160659805</v>
      </c>
    </row>
    <row r="3360" spans="1:42">
      <c r="A3360">
        <v>407.93205294655178</v>
      </c>
      <c r="B3360">
        <v>1025.1021449317736</v>
      </c>
      <c r="C3360">
        <v>1130.7800406461877</v>
      </c>
      <c r="D3360">
        <v>-722.84798769963595</v>
      </c>
      <c r="E3360">
        <v>-105.67789571441403</v>
      </c>
      <c r="F3360">
        <v>105.67789571441403</v>
      </c>
      <c r="G3360">
        <v>-9.9582223224915518E-4</v>
      </c>
      <c r="H3360">
        <v>1474.3512146965156</v>
      </c>
      <c r="I3360">
        <v>5.7636520564556121E-2</v>
      </c>
      <c r="J3360">
        <v>8.9135831594467169E-2</v>
      </c>
      <c r="K3360">
        <v>1.4881228610575199</v>
      </c>
      <c r="L3360">
        <v>37.744426727294922</v>
      </c>
      <c r="M3360">
        <v>2296.408018392031</v>
      </c>
      <c r="N3360">
        <v>74.36905119609834</v>
      </c>
      <c r="O3360">
        <v>0.81502500176429749</v>
      </c>
      <c r="P3360">
        <v>2.1514676941765676E-2</v>
      </c>
      <c r="Q3360">
        <v>4.917775630950927E-3</v>
      </c>
      <c r="R3360">
        <v>0.42151274204254152</v>
      </c>
      <c r="S3360">
        <v>629.76662826751362</v>
      </c>
      <c r="T3360">
        <v>37.86998987197876</v>
      </c>
      <c r="U3360">
        <v>0.30249782264232639</v>
      </c>
      <c r="V3360">
        <v>453.05063724517822</v>
      </c>
      <c r="W3360">
        <v>1</v>
      </c>
      <c r="X3360">
        <v>0.42377775907516479</v>
      </c>
      <c r="Y3360">
        <v>500.15634286306852</v>
      </c>
      <c r="Z3360">
        <v>1</v>
      </c>
      <c r="AA3360">
        <v>17.842152464208606</v>
      </c>
      <c r="AB3360">
        <v>71.605771972656257</v>
      </c>
      <c r="AC3360">
        <v>99.665792286396027</v>
      </c>
      <c r="AD3360">
        <v>1.1457845899793838E-2</v>
      </c>
      <c r="AE3360">
        <v>1.0612332234547761</v>
      </c>
      <c r="AF3360">
        <v>-5.460212230682375E-3</v>
      </c>
      <c r="AG3360">
        <v>9.7062284108944828E-4</v>
      </c>
      <c r="AH3360">
        <v>2.209778023958206E-2</v>
      </c>
      <c r="AI3360">
        <v>28.564185202121735</v>
      </c>
      <c r="AJ3360">
        <v>14.133992330429807</v>
      </c>
      <c r="AK3360">
        <v>55.281715849041937</v>
      </c>
      <c r="AL3360">
        <v>4.6536396114579421</v>
      </c>
      <c r="AM3360">
        <v>24.13679007291794</v>
      </c>
      <c r="AN3360">
        <v>770.48054655686929</v>
      </c>
      <c r="AO3360">
        <v>3.6570977330207824E-2</v>
      </c>
      <c r="AP3360">
        <v>0.8171896994113923</v>
      </c>
    </row>
    <row r="3361" spans="1:42">
      <c r="A3361">
        <v>266.84386967807046</v>
      </c>
      <c r="B3361">
        <v>37.670601098892973</v>
      </c>
      <c r="C3361">
        <v>338.15153368282176</v>
      </c>
      <c r="D3361">
        <v>-71.307664004751302</v>
      </c>
      <c r="E3361">
        <v>-300.48093258392879</v>
      </c>
      <c r="F3361">
        <v>71.307664004751302</v>
      </c>
      <c r="G3361">
        <v>5.2905253140007429E-2</v>
      </c>
      <c r="H3361">
        <v>1010.9806345011636</v>
      </c>
      <c r="I3361">
        <v>5.9414637386798856E-2</v>
      </c>
      <c r="J3361">
        <v>9.1800209045410155E-2</v>
      </c>
      <c r="K3361">
        <v>1.045312435978651</v>
      </c>
      <c r="L3361">
        <v>15.862592458724976</v>
      </c>
      <c r="M3361">
        <v>12.63606690983314</v>
      </c>
      <c r="N3361">
        <v>43.906773313522343</v>
      </c>
      <c r="O3361">
        <v>0.9149148166179657</v>
      </c>
      <c r="P3361">
        <v>1.8947534932030569E-2</v>
      </c>
      <c r="Q3361">
        <v>4.0169167518615718E-3</v>
      </c>
      <c r="R3361">
        <v>0.38798162460327151</v>
      </c>
      <c r="S3361">
        <v>607.10865434208847</v>
      </c>
      <c r="T3361">
        <v>45.317748188972473</v>
      </c>
      <c r="U3361">
        <v>0.40018879711627964</v>
      </c>
      <c r="V3361">
        <v>552.22868919372559</v>
      </c>
      <c r="W3361">
        <v>1</v>
      </c>
      <c r="X3361">
        <v>0.30397667288780217</v>
      </c>
      <c r="Y3361">
        <v>312.99907258582232</v>
      </c>
      <c r="Z3361">
        <v>1</v>
      </c>
      <c r="AA3361">
        <v>30.856353810472495</v>
      </c>
      <c r="AB3361">
        <v>114.96874725341797</v>
      </c>
      <c r="AC3361">
        <v>156.59018009901047</v>
      </c>
      <c r="AD3361">
        <v>3.9506080823066905E-3</v>
      </c>
      <c r="AE3361">
        <v>10.193706692154191</v>
      </c>
      <c r="AF3361">
        <v>0.19852499842643734</v>
      </c>
      <c r="AG3361">
        <v>9.6355416129228415E-4</v>
      </c>
      <c r="AH3361">
        <v>2.765494484901428E-2</v>
      </c>
      <c r="AI3361">
        <v>18.935844600200653</v>
      </c>
      <c r="AJ3361">
        <v>15.797185654253452</v>
      </c>
      <c r="AK3361">
        <v>54.414583527445792</v>
      </c>
      <c r="AL3361">
        <v>3.6651671310477516</v>
      </c>
      <c r="AM3361">
        <v>63.76250711679458</v>
      </c>
      <c r="AN3361">
        <v>576.18873493225999</v>
      </c>
      <c r="AO3361">
        <v>8.875177085399627E-2</v>
      </c>
      <c r="AP3361">
        <v>0.81304178237915048</v>
      </c>
    </row>
    <row r="3362" spans="1:42">
      <c r="A3362">
        <v>2437.9352203137896</v>
      </c>
      <c r="B3362">
        <v>4882.1586135585676</v>
      </c>
      <c r="C3362">
        <v>2736.6436898170195</v>
      </c>
      <c r="D3362">
        <v>-2444.223393244778</v>
      </c>
      <c r="E3362">
        <v>2145.514923741548</v>
      </c>
      <c r="F3362">
        <v>-2145.514923741548</v>
      </c>
      <c r="G3362">
        <v>1.9074716194532354E-2</v>
      </c>
      <c r="H3362">
        <v>238.93072517456864</v>
      </c>
      <c r="I3362">
        <v>2.859189838171005E-2</v>
      </c>
      <c r="J3362">
        <v>9.7213108301162712E-2</v>
      </c>
      <c r="K3362">
        <v>1.0257597189724446</v>
      </c>
      <c r="L3362">
        <v>34.515531063079834</v>
      </c>
      <c r="M3362">
        <v>6381.200788270613</v>
      </c>
      <c r="N3362">
        <v>73.892479474830637</v>
      </c>
      <c r="O3362">
        <v>0.94689586758613586</v>
      </c>
      <c r="P3362">
        <v>1.422339057922363E-2</v>
      </c>
      <c r="Q3362">
        <v>3.9475606653425421E-2</v>
      </c>
      <c r="R3362">
        <v>0.49766335964202879</v>
      </c>
      <c r="S3362">
        <v>492.69719926860103</v>
      </c>
      <c r="T3362">
        <v>25.244683027267456</v>
      </c>
      <c r="U3362">
        <v>0.42396277368068697</v>
      </c>
      <c r="V3362">
        <v>554.67307567596436</v>
      </c>
      <c r="W3362">
        <v>1</v>
      </c>
      <c r="X3362">
        <v>0.43262007713317874</v>
      </c>
      <c r="Y3362">
        <v>500.34620519720102</v>
      </c>
      <c r="Z3362">
        <v>1</v>
      </c>
      <c r="AA3362">
        <v>46.69075523104668</v>
      </c>
      <c r="AB3362">
        <v>38.543829467773442</v>
      </c>
      <c r="AC3362">
        <v>141.80815368890762</v>
      </c>
      <c r="AD3362">
        <v>4.6131737211830594E-3</v>
      </c>
      <c r="AE3362">
        <v>1.5753163748327088</v>
      </c>
      <c r="AF3362">
        <v>7.3732867240905747E-2</v>
      </c>
      <c r="AG3362">
        <v>1.0227635469264341E-3</v>
      </c>
      <c r="AH3362">
        <v>1.3799917972087858E-2</v>
      </c>
      <c r="AI3362">
        <v>22.016573250293732</v>
      </c>
      <c r="AJ3362">
        <v>15.258630643723485</v>
      </c>
      <c r="AK3362">
        <v>4.9263635498285296</v>
      </c>
      <c r="AL3362">
        <v>7.1552990221475579</v>
      </c>
      <c r="AM3362">
        <v>93.147448670864108</v>
      </c>
      <c r="AN3362">
        <v>431.28528562825522</v>
      </c>
      <c r="AO3362">
        <v>3.4960302948951721E-2</v>
      </c>
      <c r="AP3362">
        <v>0.87419450736045845</v>
      </c>
    </row>
    <row r="3363" spans="1:42">
      <c r="A3363">
        <v>1434.5818331220091</v>
      </c>
      <c r="B3363">
        <v>3708.0692423414775</v>
      </c>
      <c r="C3363">
        <v>2393.2536310838709</v>
      </c>
      <c r="D3363">
        <v>-2273.4874092194686</v>
      </c>
      <c r="E3363">
        <v>1314.8156112576066</v>
      </c>
      <c r="F3363">
        <v>-1314.8156112576066</v>
      </c>
      <c r="G3363">
        <v>1.6554563855703003E-2</v>
      </c>
      <c r="H3363">
        <v>841.10919971988233</v>
      </c>
      <c r="I3363">
        <v>3.859302431344986E-2</v>
      </c>
      <c r="J3363">
        <v>5.7709627628326418E-2</v>
      </c>
      <c r="K3363">
        <v>1.4446366895616054</v>
      </c>
      <c r="L3363">
        <v>21.505595445632935</v>
      </c>
      <c r="M3363">
        <v>5970.115027929276</v>
      </c>
      <c r="N3363">
        <v>137.75989574203493</v>
      </c>
      <c r="O3363">
        <v>0.51839384436607361</v>
      </c>
      <c r="P3363">
        <v>7.0656630727979862E-3</v>
      </c>
      <c r="Q3363">
        <v>2.3515830198923744E-2</v>
      </c>
      <c r="R3363">
        <v>0.42475197792053221</v>
      </c>
      <c r="S3363">
        <v>337.45511291449588</v>
      </c>
      <c r="T3363">
        <v>29.655227065086365</v>
      </c>
      <c r="U3363">
        <v>0.37144495069980621</v>
      </c>
      <c r="V3363">
        <v>532.82794952392578</v>
      </c>
      <c r="W3363">
        <v>1</v>
      </c>
      <c r="X3363">
        <v>0.30406199097633363</v>
      </c>
      <c r="Y3363">
        <v>339.4704362629106</v>
      </c>
      <c r="Z3363">
        <v>1</v>
      </c>
      <c r="AA3363">
        <v>4.7487114415073401</v>
      </c>
      <c r="AB3363">
        <v>36.529311584472659</v>
      </c>
      <c r="AC3363">
        <v>83.166812360286713</v>
      </c>
      <c r="AD3363">
        <v>1.4716430403228498E-2</v>
      </c>
      <c r="AE3363">
        <v>41.062073046529825</v>
      </c>
      <c r="AF3363">
        <v>-1.6167401075363158E-2</v>
      </c>
      <c r="AG3363">
        <v>1.8459252864610012E-4</v>
      </c>
      <c r="AH3363">
        <v>5.8934374260902402E-2</v>
      </c>
      <c r="AI3363">
        <v>24.992230832576752</v>
      </c>
      <c r="AJ3363">
        <v>0.89836376662947715</v>
      </c>
      <c r="AK3363">
        <v>22.352821220755576</v>
      </c>
      <c r="AL3363">
        <v>5.789371355485863</v>
      </c>
      <c r="AM3363">
        <v>80.256987965106958</v>
      </c>
      <c r="AN3363">
        <v>683.08497038677433</v>
      </c>
      <c r="AO3363">
        <v>6.6221948981285098E-2</v>
      </c>
      <c r="AP3363">
        <v>0.89423343038558967</v>
      </c>
    </row>
    <row r="3364" spans="1:42">
      <c r="A3364">
        <v>710.26173305336988</v>
      </c>
      <c r="B3364">
        <v>353.89913322894319</v>
      </c>
      <c r="C3364">
        <v>1101.1380387563968</v>
      </c>
      <c r="D3364">
        <v>-390.8763057030269</v>
      </c>
      <c r="E3364">
        <v>-747.23890552745365</v>
      </c>
      <c r="F3364">
        <v>390.8763057030269</v>
      </c>
      <c r="G3364">
        <v>3.660222008251638E-2</v>
      </c>
      <c r="H3364">
        <v>3164.7346165730064</v>
      </c>
      <c r="I3364">
        <v>1.6046166121959686E-2</v>
      </c>
      <c r="J3364">
        <v>6.8612292051315305E-2</v>
      </c>
      <c r="K3364">
        <v>1.4646502454817294</v>
      </c>
      <c r="L3364">
        <v>63.216071128845215</v>
      </c>
      <c r="M3364">
        <v>22.990323153997963</v>
      </c>
      <c r="N3364">
        <v>117.96936136074068</v>
      </c>
      <c r="O3364">
        <v>0.62211886048316956</v>
      </c>
      <c r="P3364">
        <v>1.488312859005398E-2</v>
      </c>
      <c r="Q3364">
        <v>3.6080763657887774E-2</v>
      </c>
      <c r="R3364">
        <v>0.42929844379425047</v>
      </c>
      <c r="S3364">
        <v>765.13973616994463</v>
      </c>
      <c r="T3364">
        <v>37.160563468933105</v>
      </c>
      <c r="U3364">
        <v>0.34560781657695772</v>
      </c>
      <c r="V3364">
        <v>499.82349872589111</v>
      </c>
      <c r="W3364">
        <v>1</v>
      </c>
      <c r="X3364">
        <v>0.34015460252761842</v>
      </c>
      <c r="Y3364">
        <v>550.72763872769133</v>
      </c>
      <c r="Z3364">
        <v>1</v>
      </c>
      <c r="AA3364">
        <v>27.788165350790031</v>
      </c>
      <c r="AB3364">
        <v>158.34533032226562</v>
      </c>
      <c r="AC3364">
        <v>58.511729538440704</v>
      </c>
      <c r="AD3364">
        <v>4.1518920507186497E-3</v>
      </c>
      <c r="AE3364">
        <v>46.749250394613668</v>
      </c>
      <c r="AF3364">
        <v>0.11873180150985715</v>
      </c>
      <c r="AG3364">
        <v>7.5741550491959973E-4</v>
      </c>
      <c r="AH3364">
        <v>2.4984225428104398E-2</v>
      </c>
      <c r="AI3364">
        <v>18.907624781131744</v>
      </c>
      <c r="AJ3364">
        <v>3.9717072853491961</v>
      </c>
      <c r="AK3364">
        <v>34.752670453190802</v>
      </c>
      <c r="AL3364">
        <v>4.6841986807506348</v>
      </c>
      <c r="AM3364">
        <v>59.771476256847379</v>
      </c>
      <c r="AN3364">
        <v>790.03248304685712</v>
      </c>
      <c r="AO3364">
        <v>9.291157162189484E-2</v>
      </c>
      <c r="AP3364">
        <v>0.92684066510200513</v>
      </c>
    </row>
    <row r="3365" spans="1:42">
      <c r="A3365">
        <v>1142.5212172160277</v>
      </c>
      <c r="B3365">
        <v>941.90341998056954</v>
      </c>
      <c r="C3365">
        <v>518.61156784542709</v>
      </c>
      <c r="D3365">
        <v>200.61779723545817</v>
      </c>
      <c r="E3365">
        <v>-200.61779723545817</v>
      </c>
      <c r="F3365">
        <v>-623.90964937060062</v>
      </c>
      <c r="G3365">
        <v>1.4933759911667791E-2</v>
      </c>
      <c r="H3365">
        <v>303.81555046380703</v>
      </c>
      <c r="I3365">
        <v>3.3480658829212188E-2</v>
      </c>
      <c r="J3365">
        <v>4.8833592414855957E-2</v>
      </c>
      <c r="K3365">
        <v>1.1833067046344281</v>
      </c>
      <c r="L3365">
        <v>46.305512189865112</v>
      </c>
      <c r="M3365">
        <v>2.4368518788497044</v>
      </c>
      <c r="N3365">
        <v>167.66217172889711</v>
      </c>
      <c r="O3365">
        <v>0.98787209391593933</v>
      </c>
      <c r="P3365">
        <v>1.1270137310028074E-2</v>
      </c>
      <c r="Q3365">
        <v>1.0722361511654323E-2</v>
      </c>
      <c r="R3365">
        <v>0.45750362396240235</v>
      </c>
      <c r="S3365">
        <v>386.00540972895038</v>
      </c>
      <c r="T3365">
        <v>41.027942299842834</v>
      </c>
      <c r="U3365">
        <v>0.37356509506702423</v>
      </c>
      <c r="V3365">
        <v>549.0267276763916</v>
      </c>
      <c r="W3365">
        <v>1</v>
      </c>
      <c r="X3365">
        <v>0.40781174540519716</v>
      </c>
      <c r="Y3365">
        <v>641.96268252701805</v>
      </c>
      <c r="Z3365">
        <v>1</v>
      </c>
      <c r="AA3365">
        <v>14.980977358064655</v>
      </c>
      <c r="AB3365">
        <v>73.764616149902352</v>
      </c>
      <c r="AC3365">
        <v>110.32318323850632</v>
      </c>
      <c r="AD3365">
        <v>6.6573933658436836E-3</v>
      </c>
      <c r="AE3365">
        <v>2.4661480934131381</v>
      </c>
      <c r="AF3365">
        <v>5.5811837911605822E-2</v>
      </c>
      <c r="AG3365">
        <v>7.8326605713299746E-4</v>
      </c>
      <c r="AH3365">
        <v>3.8617735481262204E-2</v>
      </c>
      <c r="AI3365">
        <v>8.639654815196991</v>
      </c>
      <c r="AJ3365">
        <v>4.6458591057841563</v>
      </c>
      <c r="AK3365">
        <v>8.1445220106840139</v>
      </c>
      <c r="AL3365">
        <v>3.6997230532397989</v>
      </c>
      <c r="AM3365">
        <v>72.217004549503329</v>
      </c>
      <c r="AN3365">
        <v>481.40968396868237</v>
      </c>
      <c r="AO3365">
        <v>4.2471294283866881E-2</v>
      </c>
      <c r="AP3365">
        <v>0.83761421871185315</v>
      </c>
    </row>
    <row r="3366" spans="1:42">
      <c r="A3366">
        <v>1058.8003885682542</v>
      </c>
      <c r="B3366">
        <v>872.52606988050672</v>
      </c>
      <c r="C3366">
        <v>645.4325059742057</v>
      </c>
      <c r="D3366">
        <v>186.2743186877475</v>
      </c>
      <c r="E3366">
        <v>-186.2743186877475</v>
      </c>
      <c r="F3366">
        <v>-413.36788259404852</v>
      </c>
      <c r="G3366">
        <v>3.4580191691715834E-2</v>
      </c>
      <c r="H3366">
        <v>619.44074599566852</v>
      </c>
      <c r="I3366">
        <v>5.5169306695461273E-2</v>
      </c>
      <c r="J3366">
        <v>0.10592383694648742</v>
      </c>
      <c r="K3366">
        <v>1.8284735726654529</v>
      </c>
      <c r="L3366">
        <v>77.331764698028564</v>
      </c>
      <c r="M3366">
        <v>172.60449180547852</v>
      </c>
      <c r="N3366">
        <v>140.07476511554719</v>
      </c>
      <c r="O3366">
        <v>0.90505555272102356</v>
      </c>
      <c r="P3366">
        <v>9.9807887607150595E-3</v>
      </c>
      <c r="Q3366">
        <v>8.0896377033657478E-3</v>
      </c>
      <c r="R3366">
        <v>0.39185500621795655</v>
      </c>
      <c r="S3366">
        <v>1168.9443289624328</v>
      </c>
      <c r="T3366">
        <v>43.187028169631958</v>
      </c>
      <c r="U3366">
        <v>0.44384225308895109</v>
      </c>
      <c r="V3366">
        <v>622.4984884262085</v>
      </c>
      <c r="W3366">
        <v>1</v>
      </c>
      <c r="X3366">
        <v>0.4277051877975464</v>
      </c>
      <c r="Y3366">
        <v>482.88426370585137</v>
      </c>
      <c r="Z3366">
        <v>1</v>
      </c>
      <c r="AA3366">
        <v>37.258439024610524</v>
      </c>
      <c r="AB3366">
        <v>131.15324328613283</v>
      </c>
      <c r="AC3366">
        <v>144.62973028421402</v>
      </c>
      <c r="AD3366">
        <v>1.3600476582845054E-2</v>
      </c>
      <c r="AE3366">
        <v>10.490355823080192</v>
      </c>
      <c r="AF3366">
        <v>0.11167098999023437</v>
      </c>
      <c r="AG3366">
        <v>1.1661316549058613E-3</v>
      </c>
      <c r="AH3366">
        <v>4.0023078322410583E-3</v>
      </c>
      <c r="AI3366">
        <v>10.468113720417023</v>
      </c>
      <c r="AJ3366">
        <v>11.03160134103455</v>
      </c>
      <c r="AK3366">
        <v>17.176292687058449</v>
      </c>
      <c r="AL3366">
        <v>5.0336539474322217</v>
      </c>
      <c r="AM3366">
        <v>86.829759061336517</v>
      </c>
      <c r="AN3366">
        <v>583.31414102621648</v>
      </c>
      <c r="AO3366">
        <v>0.10624546205997468</v>
      </c>
      <c r="AP3366">
        <v>0.89481701540946967</v>
      </c>
    </row>
    <row r="3367" spans="1:42">
      <c r="A3367">
        <v>510.44757395032678</v>
      </c>
      <c r="B3367">
        <v>334.00005180331709</v>
      </c>
      <c r="C3367">
        <v>361.21776526874885</v>
      </c>
      <c r="D3367">
        <v>149.22980868157794</v>
      </c>
      <c r="E3367">
        <v>-176.44752214700969</v>
      </c>
      <c r="F3367">
        <v>-149.22980868157794</v>
      </c>
      <c r="G3367">
        <v>3.8788902495926474E-2</v>
      </c>
      <c r="H3367">
        <v>683.48596407699745</v>
      </c>
      <c r="I3367">
        <v>4.8771449625492097E-2</v>
      </c>
      <c r="J3367">
        <v>1.2126815319061278E-2</v>
      </c>
      <c r="K3367">
        <v>1.4962667011678219</v>
      </c>
      <c r="L3367">
        <v>28.743177652359009</v>
      </c>
      <c r="M3367">
        <v>50.051144284012949</v>
      </c>
      <c r="N3367">
        <v>80.341103129577647</v>
      </c>
      <c r="O3367">
        <v>0.53150996565818787</v>
      </c>
      <c r="P3367">
        <v>9.5020654996236156E-3</v>
      </c>
      <c r="Q3367">
        <v>6.7120857768588589E-3</v>
      </c>
      <c r="R3367">
        <v>0.38985716819763183</v>
      </c>
      <c r="S3367">
        <v>728.66616703603097</v>
      </c>
      <c r="T3367">
        <v>39.349529147148132</v>
      </c>
      <c r="U3367">
        <v>0.38493607103824617</v>
      </c>
      <c r="V3367">
        <v>639.60676193237305</v>
      </c>
      <c r="W3367">
        <v>1</v>
      </c>
      <c r="X3367">
        <v>0.33815623402595524</v>
      </c>
      <c r="Y3367">
        <v>362.54175604685202</v>
      </c>
      <c r="Z3367">
        <v>1</v>
      </c>
      <c r="AA3367">
        <v>46.026126120691309</v>
      </c>
      <c r="AB3367">
        <v>92.229379699707039</v>
      </c>
      <c r="AC3367">
        <v>125.91787427663803</v>
      </c>
      <c r="AD3367">
        <v>3.498957707331731E-3</v>
      </c>
      <c r="AE3367">
        <v>1.146888185823306</v>
      </c>
      <c r="AF3367">
        <v>0.16343793511390683</v>
      </c>
      <c r="AG3367">
        <v>4.9520744969170911E-4</v>
      </c>
      <c r="AH3367">
        <v>1.3359319281578063E-2</v>
      </c>
      <c r="AI3367">
        <v>25.525394380092621</v>
      </c>
      <c r="AJ3367">
        <v>4.5223193655456084</v>
      </c>
      <c r="AK3367">
        <v>21.71176292359829</v>
      </c>
      <c r="AL3367">
        <v>3.8150610349150522</v>
      </c>
      <c r="AM3367">
        <v>88.122720444202429</v>
      </c>
      <c r="AN3367">
        <v>469.62478285476089</v>
      </c>
      <c r="AO3367">
        <v>9.9370290160179134E-2</v>
      </c>
      <c r="AP3367">
        <v>0.83949310731887827</v>
      </c>
    </row>
    <row r="3368" spans="1:42">
      <c r="A3368">
        <v>589.58805775860037</v>
      </c>
      <c r="B3368">
        <v>398.62093124878129</v>
      </c>
      <c r="C3368">
        <v>538.14226375620569</v>
      </c>
      <c r="D3368">
        <v>51.445794002394678</v>
      </c>
      <c r="E3368">
        <v>-190.96712650981908</v>
      </c>
      <c r="F3368">
        <v>-51.445794002394678</v>
      </c>
      <c r="G3368">
        <v>7.0792720171267448E-2</v>
      </c>
      <c r="H3368">
        <v>1424.6196099781266</v>
      </c>
      <c r="I3368">
        <v>3.6683060824871064E-2</v>
      </c>
      <c r="J3368">
        <v>6.0505775213241575E-2</v>
      </c>
      <c r="K3368">
        <v>1.269015961509943</v>
      </c>
      <c r="L3368">
        <v>77.174501419067383</v>
      </c>
      <c r="M3368">
        <v>4.4111933575688802</v>
      </c>
      <c r="N3368">
        <v>77.522394938468949</v>
      </c>
      <c r="O3368">
        <v>0.82930579781532288</v>
      </c>
      <c r="P3368">
        <v>1.3906480683220755E-2</v>
      </c>
      <c r="Q3368">
        <v>3.6994904571109342E-2</v>
      </c>
      <c r="R3368">
        <v>0.40010599613189696</v>
      </c>
      <c r="S3368">
        <v>580.22576851130862</v>
      </c>
      <c r="T3368">
        <v>36.648356914520264</v>
      </c>
      <c r="U3368">
        <v>0.4404757755994797</v>
      </c>
      <c r="V3368">
        <v>567.0461893081665</v>
      </c>
      <c r="W3368">
        <v>1</v>
      </c>
      <c r="X3368">
        <v>0.29078513860702515</v>
      </c>
      <c r="Y3368">
        <v>590.25995296843428</v>
      </c>
      <c r="Z3368">
        <v>1</v>
      </c>
      <c r="AA3368">
        <v>46.277126047430045</v>
      </c>
      <c r="AB3368">
        <v>48.988037109375007</v>
      </c>
      <c r="AC3368">
        <v>48.50657731294632</v>
      </c>
      <c r="AD3368">
        <v>1.0270125234228933E-2</v>
      </c>
      <c r="AE3368">
        <v>2.1385844504432749</v>
      </c>
      <c r="AF3368">
        <v>0.28121803522109978</v>
      </c>
      <c r="AG3368">
        <v>1.7489080598107585E-4</v>
      </c>
      <c r="AH3368">
        <v>2.4513758778572079E-3</v>
      </c>
      <c r="AI3368">
        <v>8.6563530564308167</v>
      </c>
      <c r="AJ3368">
        <v>9.6766203015039576</v>
      </c>
      <c r="AK3368">
        <v>41.986470363736153</v>
      </c>
      <c r="AL3368">
        <v>3.0272868531691057</v>
      </c>
      <c r="AM3368">
        <v>85.273456752300262</v>
      </c>
      <c r="AN3368">
        <v>426.03446435340436</v>
      </c>
      <c r="AO3368">
        <v>8.1155699849128723E-2</v>
      </c>
      <c r="AP3368">
        <v>0.90488857293128977</v>
      </c>
    </row>
    <row r="3369" spans="1:42">
      <c r="A3369">
        <v>371.17533437750922</v>
      </c>
      <c r="B3369">
        <v>240.06655880319792</v>
      </c>
      <c r="C3369">
        <v>1149.7787920086762</v>
      </c>
      <c r="D3369">
        <v>-778.60345763116698</v>
      </c>
      <c r="E3369">
        <v>-909.71223320547824</v>
      </c>
      <c r="F3369">
        <v>778.60345763116698</v>
      </c>
      <c r="G3369">
        <v>2.237642344797946E-3</v>
      </c>
      <c r="H3369">
        <v>3729.2720946817462</v>
      </c>
      <c r="I3369">
        <v>3.2250125706195829E-2</v>
      </c>
      <c r="J3369">
        <v>8.4702211380004888E-2</v>
      </c>
      <c r="K3369">
        <v>2.0142875592887401</v>
      </c>
      <c r="L3369">
        <v>57.484973669052124</v>
      </c>
      <c r="M3369">
        <v>6.0766585903873036</v>
      </c>
      <c r="N3369">
        <v>67.648515237045302</v>
      </c>
      <c r="O3369">
        <v>0.89311239123344421</v>
      </c>
      <c r="P3369">
        <v>2.1775906191931826E-2</v>
      </c>
      <c r="Q3369">
        <v>3.5676029470231789E-2</v>
      </c>
      <c r="R3369">
        <v>0.49445665359497071</v>
      </c>
      <c r="S3369">
        <v>1147.3372006334623</v>
      </c>
      <c r="T3369">
        <v>26.452568173408508</v>
      </c>
      <c r="U3369">
        <v>0.37879823505878452</v>
      </c>
      <c r="V3369">
        <v>461.51385307312012</v>
      </c>
      <c r="W3369">
        <v>1</v>
      </c>
      <c r="X3369">
        <v>0.29698083281517029</v>
      </c>
      <c r="Y3369">
        <v>548.39600741707056</v>
      </c>
      <c r="Z3369">
        <v>1</v>
      </c>
      <c r="AA3369">
        <v>28.328634633684164</v>
      </c>
      <c r="AB3369">
        <v>169.62382098388673</v>
      </c>
      <c r="AC3369">
        <v>83.605365455150604</v>
      </c>
      <c r="AD3369">
        <v>1.3541904677692642E-2</v>
      </c>
      <c r="AE3369">
        <v>1.2559688752123483</v>
      </c>
      <c r="AF3369">
        <v>5.7349383831024128E-3</v>
      </c>
      <c r="AG3369">
        <v>4.1281968836871509E-4</v>
      </c>
      <c r="AH3369">
        <v>8.1113656520843489E-3</v>
      </c>
      <c r="AI3369">
        <v>8.4695789217948914</v>
      </c>
      <c r="AJ3369">
        <v>6.6979440489552564</v>
      </c>
      <c r="AK3369">
        <v>59.302626845240589</v>
      </c>
      <c r="AL3369">
        <v>6.0815676750738952</v>
      </c>
      <c r="AM3369">
        <v>91.401760160923004</v>
      </c>
      <c r="AN3369">
        <v>314.04690718747304</v>
      </c>
      <c r="AO3369">
        <v>3.4896841883659366E-2</v>
      </c>
      <c r="AP3369">
        <v>0.85061460304260261</v>
      </c>
    </row>
    <row r="3370" spans="1:42">
      <c r="A3370">
        <v>120.92462269085411</v>
      </c>
      <c r="B3370">
        <v>35.995060870179714</v>
      </c>
      <c r="C3370">
        <v>484.41699665863132</v>
      </c>
      <c r="D3370">
        <v>-363.49237396777721</v>
      </c>
      <c r="E3370">
        <v>-448.42193578845161</v>
      </c>
      <c r="F3370">
        <v>363.49237396777721</v>
      </c>
      <c r="G3370">
        <v>6.9367582319929635E-2</v>
      </c>
      <c r="H3370">
        <v>1834.2409060242342</v>
      </c>
      <c r="I3370">
        <v>4.2251552045345309E-2</v>
      </c>
      <c r="J3370">
        <v>2.438996720314026E-2</v>
      </c>
      <c r="K3370">
        <v>1.4786661144077777</v>
      </c>
      <c r="L3370">
        <v>23.47609281539917</v>
      </c>
      <c r="M3370">
        <v>35.60390240705587</v>
      </c>
      <c r="N3370">
        <v>38.171065966224674</v>
      </c>
      <c r="O3370">
        <v>0.5617702305316925</v>
      </c>
      <c r="P3370">
        <v>2.2210470199584956E-2</v>
      </c>
      <c r="Q3370">
        <v>3.4661635875701896E-2</v>
      </c>
      <c r="R3370">
        <v>0.4450353002548218</v>
      </c>
      <c r="S3370">
        <v>966.60990435262238</v>
      </c>
      <c r="T3370">
        <v>41.264337301254272</v>
      </c>
      <c r="U3370">
        <v>0.28724971711635594</v>
      </c>
      <c r="V3370">
        <v>566.29130840301514</v>
      </c>
      <c r="W3370">
        <v>1</v>
      </c>
      <c r="X3370">
        <v>0.28675346374511723</v>
      </c>
      <c r="Y3370">
        <v>561.25755758614582</v>
      </c>
      <c r="Z3370">
        <v>1</v>
      </c>
      <c r="AA3370">
        <v>26.069117307920461</v>
      </c>
      <c r="AB3370">
        <v>3.3556805419921876</v>
      </c>
      <c r="AC3370">
        <v>120.02477794885635</v>
      </c>
      <c r="AD3370">
        <v>1.2137100024101063E-2</v>
      </c>
      <c r="AE3370">
        <v>68.501210639126398</v>
      </c>
      <c r="AF3370">
        <v>0.11772999286651609</v>
      </c>
      <c r="AG3370">
        <v>7.8690369357956003E-4</v>
      </c>
      <c r="AH3370">
        <v>3.8976832270622248E-3</v>
      </c>
      <c r="AI3370">
        <v>10.611319839954376</v>
      </c>
      <c r="AJ3370">
        <v>2.47692558481334</v>
      </c>
      <c r="AK3370">
        <v>52.360246329903603</v>
      </c>
      <c r="AL3370">
        <v>4.1357185383294954</v>
      </c>
      <c r="AM3370">
        <v>53.355877435207368</v>
      </c>
      <c r="AN3370">
        <v>222.83591725176643</v>
      </c>
      <c r="AO3370">
        <v>9.1552807450294496E-2</v>
      </c>
      <c r="AP3370">
        <v>0.89449027419090288</v>
      </c>
    </row>
    <row r="3371" spans="1:42">
      <c r="A3371">
        <v>1046.6275578930383</v>
      </c>
      <c r="B3371">
        <v>752.42935691863795</v>
      </c>
      <c r="C3371">
        <v>681.18146912008706</v>
      </c>
      <c r="D3371">
        <v>294.19820097440038</v>
      </c>
      <c r="E3371">
        <v>-294.19820097440038</v>
      </c>
      <c r="F3371">
        <v>-365.44608877295127</v>
      </c>
      <c r="G3371">
        <v>6.5906840404503189E-2</v>
      </c>
      <c r="H3371">
        <v>823.53121071791429</v>
      </c>
      <c r="I3371">
        <v>5.8307861387729643E-2</v>
      </c>
      <c r="J3371">
        <v>3.8987148761749267E-2</v>
      </c>
      <c r="K3371">
        <v>1.5802246317803859</v>
      </c>
      <c r="L3371">
        <v>13.726578950881958</v>
      </c>
      <c r="M3371">
        <v>174.91716189988978</v>
      </c>
      <c r="N3371">
        <v>195.12683178176883</v>
      </c>
      <c r="O3371">
        <v>0.82869133353233337</v>
      </c>
      <c r="P3371">
        <v>1.926974640952216E-2</v>
      </c>
      <c r="Q3371">
        <v>3.7934559345245353E-2</v>
      </c>
      <c r="R3371">
        <v>0.48484456062316894</v>
      </c>
      <c r="S3371">
        <v>544.5887749936943</v>
      </c>
      <c r="T3371">
        <v>30.854210257530212</v>
      </c>
      <c r="U3371">
        <v>0.29402670919895174</v>
      </c>
      <c r="V3371">
        <v>592.98286437988281</v>
      </c>
      <c r="W3371">
        <v>1</v>
      </c>
      <c r="X3371">
        <v>0.39403224587440494</v>
      </c>
      <c r="Y3371">
        <v>414.40902963251796</v>
      </c>
      <c r="Z3371">
        <v>1</v>
      </c>
      <c r="AA3371">
        <v>25.405909645090109</v>
      </c>
      <c r="AB3371">
        <v>49.737658752441412</v>
      </c>
      <c r="AC3371">
        <v>60.257910192012787</v>
      </c>
      <c r="AD3371">
        <v>2.5255839029947914E-3</v>
      </c>
      <c r="AE3371">
        <v>4.6478585037414124</v>
      </c>
      <c r="AF3371">
        <v>0.26818197369575492</v>
      </c>
      <c r="AG3371">
        <v>3.0476546607568551E-4</v>
      </c>
      <c r="AH3371">
        <v>4.2035001301765441E-2</v>
      </c>
      <c r="AI3371">
        <v>22.543314397335052</v>
      </c>
      <c r="AJ3371">
        <v>2.9911029779713907</v>
      </c>
      <c r="AK3371">
        <v>29.909171270728113</v>
      </c>
      <c r="AL3371">
        <v>6.5889534787673067</v>
      </c>
      <c r="AM3371">
        <v>89.176084148883817</v>
      </c>
      <c r="AN3371">
        <v>810.59180850634107</v>
      </c>
      <c r="AO3371">
        <v>7.123002660274505E-2</v>
      </c>
      <c r="AP3371">
        <v>0.90250250959396372</v>
      </c>
    </row>
    <row r="3372" spans="1:42">
      <c r="A3372">
        <v>1056.8659200224988</v>
      </c>
      <c r="B3372">
        <v>857.91020837890767</v>
      </c>
      <c r="C3372">
        <v>1641.3559427391201</v>
      </c>
      <c r="D3372">
        <v>-584.4900227166213</v>
      </c>
      <c r="E3372">
        <v>-783.44573436021244</v>
      </c>
      <c r="F3372">
        <v>584.4900227166213</v>
      </c>
      <c r="G3372">
        <v>3.7591796058073168E-2</v>
      </c>
      <c r="H3372">
        <v>4902.0585992146416</v>
      </c>
      <c r="I3372">
        <v>1.6121911704540252E-2</v>
      </c>
      <c r="J3372">
        <v>0.10668835139274598</v>
      </c>
      <c r="K3372">
        <v>1.2668354876577854</v>
      </c>
      <c r="L3372">
        <v>48.482022285461426</v>
      </c>
      <c r="M3372">
        <v>3.5470437249064823</v>
      </c>
      <c r="N3372">
        <v>139.56757927303318</v>
      </c>
      <c r="O3372">
        <v>0.69171276688575745</v>
      </c>
      <c r="P3372">
        <v>1.7860123846266E-2</v>
      </c>
      <c r="Q3372">
        <v>3.5563410176171192E-2</v>
      </c>
      <c r="R3372">
        <v>0.42071274280548099</v>
      </c>
      <c r="S3372">
        <v>359.31608453096123</v>
      </c>
      <c r="T3372">
        <v>49.040889739990234</v>
      </c>
      <c r="U3372">
        <v>0.41286830127239227</v>
      </c>
      <c r="V3372">
        <v>569.66011524200439</v>
      </c>
      <c r="W3372">
        <v>1</v>
      </c>
      <c r="X3372">
        <v>0.30497112512588503</v>
      </c>
      <c r="Y3372">
        <v>611.59424712626719</v>
      </c>
      <c r="Z3372">
        <v>1</v>
      </c>
      <c r="AA3372">
        <v>15.01253228850365</v>
      </c>
      <c r="AB3372">
        <v>87.991642333984387</v>
      </c>
      <c r="AC3372">
        <v>177.40180045366287</v>
      </c>
      <c r="AD3372">
        <v>1.1389735621264857E-2</v>
      </c>
      <c r="AE3372">
        <v>12.299116349512458</v>
      </c>
      <c r="AF3372">
        <v>0.11090962171554564</v>
      </c>
      <c r="AG3372">
        <v>4.1788798608123043E-4</v>
      </c>
      <c r="AH3372">
        <v>7.1749640107154839E-3</v>
      </c>
      <c r="AI3372">
        <v>19.355780184268951</v>
      </c>
      <c r="AJ3372">
        <v>13.345186271684328</v>
      </c>
      <c r="AK3372">
        <v>61.684184916615486</v>
      </c>
      <c r="AL3372">
        <v>6.1985416411602721</v>
      </c>
      <c r="AM3372">
        <v>83.554352653026584</v>
      </c>
      <c r="AN3372">
        <v>479.79812730249142</v>
      </c>
      <c r="AO3372">
        <v>9.9907854199409479E-2</v>
      </c>
      <c r="AP3372">
        <v>0.8348207275867463</v>
      </c>
    </row>
    <row r="3373" spans="1:42">
      <c r="A3373">
        <v>503.90059523147465</v>
      </c>
      <c r="B3373">
        <v>466.72500131577283</v>
      </c>
      <c r="C3373">
        <v>371.68484384388125</v>
      </c>
      <c r="D3373">
        <v>37.175593915701825</v>
      </c>
      <c r="E3373">
        <v>-37.175593915701825</v>
      </c>
      <c r="F3373">
        <v>-132.2157513875934</v>
      </c>
      <c r="G3373">
        <v>3.5564460844700836E-2</v>
      </c>
      <c r="H3373">
        <v>742.06361549292149</v>
      </c>
      <c r="I3373">
        <v>2.7707901298999783E-2</v>
      </c>
      <c r="J3373">
        <v>2.6379698753356932E-2</v>
      </c>
      <c r="K3373">
        <v>1.6773005565822123</v>
      </c>
      <c r="L3373">
        <v>71.036719083786011</v>
      </c>
      <c r="M3373">
        <v>3.8727797368770935</v>
      </c>
      <c r="N3373">
        <v>77.370149931716924</v>
      </c>
      <c r="O3373">
        <v>0.70802828669548035</v>
      </c>
      <c r="P3373">
        <v>4.1933572027418346E-3</v>
      </c>
      <c r="Q3373">
        <v>3.1734935442606603E-3</v>
      </c>
      <c r="R3373">
        <v>0.41733680725097655</v>
      </c>
      <c r="S3373">
        <v>773.40635402154567</v>
      </c>
      <c r="T3373">
        <v>48.771801590919495</v>
      </c>
      <c r="U3373">
        <v>0.38841263115406038</v>
      </c>
      <c r="V3373">
        <v>486.66272163391113</v>
      </c>
      <c r="W3373">
        <v>1</v>
      </c>
      <c r="X3373">
        <v>0.28832475543022157</v>
      </c>
      <c r="Y3373">
        <v>412.95534932041994</v>
      </c>
      <c r="Z3373">
        <v>1</v>
      </c>
      <c r="AA3373">
        <v>29.378795246706016</v>
      </c>
      <c r="AB3373">
        <v>45.2261117553711</v>
      </c>
      <c r="AC3373">
        <v>182.13741034269333</v>
      </c>
      <c r="AD3373">
        <v>6.6621014195629678E-3</v>
      </c>
      <c r="AE3373">
        <v>10.029553955659972</v>
      </c>
      <c r="AF3373">
        <v>0.11161949515342712</v>
      </c>
      <c r="AG3373">
        <v>1.1165139285272852E-3</v>
      </c>
      <c r="AH3373">
        <v>3.9586177158355711E-2</v>
      </c>
      <c r="AI3373">
        <v>26.396808326244354</v>
      </c>
      <c r="AJ3373">
        <v>14.423159478260173</v>
      </c>
      <c r="AK3373">
        <v>11.332897054553031</v>
      </c>
      <c r="AL3373">
        <v>5.4143037065286359</v>
      </c>
      <c r="AM3373">
        <v>105.95886379480362</v>
      </c>
      <c r="AN3373">
        <v>88.973096806769277</v>
      </c>
      <c r="AO3373">
        <v>0.10034384334087372</v>
      </c>
      <c r="AP3373">
        <v>0.87330367755889904</v>
      </c>
    </row>
    <row r="3374" spans="1:42">
      <c r="A3374">
        <v>64.217810624554517</v>
      </c>
      <c r="B3374">
        <v>28.075621188209524</v>
      </c>
      <c r="C3374">
        <v>83.902272643014015</v>
      </c>
      <c r="D3374">
        <v>-19.684462018459499</v>
      </c>
      <c r="E3374">
        <v>-55.826651454804491</v>
      </c>
      <c r="F3374">
        <v>19.684462018459499</v>
      </c>
      <c r="G3374">
        <v>6.5372259665289381E-2</v>
      </c>
      <c r="H3374">
        <v>537.84182998052802</v>
      </c>
      <c r="I3374">
        <v>3.3014903962612155E-2</v>
      </c>
      <c r="J3374">
        <v>2.4499194383621213E-2</v>
      </c>
      <c r="K3374">
        <v>1.874703603965044</v>
      </c>
      <c r="L3374">
        <v>54.54519510269165</v>
      </c>
      <c r="M3374">
        <v>4.1745927378779948</v>
      </c>
      <c r="N3374">
        <v>20.525996870613099</v>
      </c>
      <c r="O3374">
        <v>0.6448231041431427</v>
      </c>
      <c r="P3374">
        <v>6.9412977430555545E-3</v>
      </c>
      <c r="Q3374">
        <v>2.968509075376722E-2</v>
      </c>
      <c r="R3374">
        <v>0.44116908550262451</v>
      </c>
      <c r="S3374">
        <v>660.46136679310052</v>
      </c>
      <c r="T3374">
        <v>39.410692453384399</v>
      </c>
      <c r="U3374">
        <v>0.31252989232540135</v>
      </c>
      <c r="V3374">
        <v>621.30544185638428</v>
      </c>
      <c r="W3374">
        <v>1</v>
      </c>
      <c r="X3374">
        <v>0.44945728778839111</v>
      </c>
      <c r="Y3374">
        <v>626.85324621679615</v>
      </c>
      <c r="Z3374">
        <v>1</v>
      </c>
      <c r="AA3374">
        <v>46.79808656535149</v>
      </c>
      <c r="AB3374">
        <v>94.27689123535157</v>
      </c>
      <c r="AC3374">
        <v>67.736949026584625</v>
      </c>
      <c r="AD3374">
        <v>7.1207470364040796E-3</v>
      </c>
      <c r="AE3374">
        <v>4.1278573711589441</v>
      </c>
      <c r="AF3374">
        <v>0.2699616336822509</v>
      </c>
      <c r="AG3374">
        <v>1.090605001942653E-3</v>
      </c>
      <c r="AH3374">
        <v>4.857870328426361E-3</v>
      </c>
      <c r="AI3374">
        <v>20.749414265155792</v>
      </c>
      <c r="AJ3374">
        <v>1.2000952776641143</v>
      </c>
      <c r="AK3374">
        <v>9.3335906893014915</v>
      </c>
      <c r="AL3374">
        <v>5.5630835150481355</v>
      </c>
      <c r="AM3374">
        <v>37.242112386226651</v>
      </c>
      <c r="AN3374">
        <v>87.31849917010139</v>
      </c>
      <c r="AO3374">
        <v>0.1095962063074112</v>
      </c>
      <c r="AP3374">
        <v>0.86543596339225781</v>
      </c>
    </row>
    <row r="3375" spans="1:42">
      <c r="A3375">
        <v>1177.7606606879986</v>
      </c>
      <c r="B3375">
        <v>2295.3285716591809</v>
      </c>
      <c r="C3375">
        <v>1231.4987410153976</v>
      </c>
      <c r="D3375">
        <v>-1117.5679109711823</v>
      </c>
      <c r="E3375">
        <v>1063.8298306437832</v>
      </c>
      <c r="F3375">
        <v>-1063.8298306437832</v>
      </c>
      <c r="G3375">
        <v>6.7144248655391248E-3</v>
      </c>
      <c r="H3375">
        <v>726.82757081624266</v>
      </c>
      <c r="I3375">
        <v>5.3601185381412501E-2</v>
      </c>
      <c r="J3375">
        <v>7.5404885768890387E-2</v>
      </c>
      <c r="K3375">
        <v>2.0213130692899224</v>
      </c>
      <c r="L3375">
        <v>22.700916528701782</v>
      </c>
      <c r="M3375">
        <v>3048.0169698700638</v>
      </c>
      <c r="N3375">
        <v>97.613715292358407</v>
      </c>
      <c r="O3375">
        <v>0.74123677611351013</v>
      </c>
      <c r="P3375">
        <v>1.3229158719380695E-3</v>
      </c>
      <c r="Q3375">
        <v>2.1235768265194358E-2</v>
      </c>
      <c r="R3375">
        <v>0.42289774894714355</v>
      </c>
      <c r="S3375">
        <v>361.78429016360911</v>
      </c>
      <c r="T3375">
        <v>41.388508677482605</v>
      </c>
      <c r="U3375">
        <v>0.44444440424442289</v>
      </c>
      <c r="V3375">
        <v>472.74141311645508</v>
      </c>
      <c r="W3375">
        <v>1</v>
      </c>
      <c r="X3375">
        <v>0.40204647183418274</v>
      </c>
      <c r="Y3375">
        <v>381.5503614552851</v>
      </c>
      <c r="Z3375">
        <v>1</v>
      </c>
      <c r="AA3375">
        <v>21.759800374078758</v>
      </c>
      <c r="AB3375">
        <v>52.513898742675785</v>
      </c>
      <c r="AC3375">
        <v>69.81729120016098</v>
      </c>
      <c r="AD3375">
        <v>2.9354649731236646E-3</v>
      </c>
      <c r="AE3375">
        <v>2.1102389809897009</v>
      </c>
      <c r="AF3375">
        <v>2.3655534982681269E-2</v>
      </c>
      <c r="AG3375">
        <v>9.737403260157932E-4</v>
      </c>
      <c r="AH3375">
        <v>5.6076605868339534E-2</v>
      </c>
      <c r="AI3375">
        <v>14.837494790554047</v>
      </c>
      <c r="AJ3375">
        <v>6.9437533293337657</v>
      </c>
      <c r="AK3375">
        <v>19.627717160582542</v>
      </c>
      <c r="AL3375">
        <v>3.0480623805166469</v>
      </c>
      <c r="AM3375">
        <v>90.901356422901159</v>
      </c>
      <c r="AN3375">
        <v>403.35585818710325</v>
      </c>
      <c r="AO3375">
        <v>4.1100962996482845E-2</v>
      </c>
      <c r="AP3375">
        <v>0.87313175439834612</v>
      </c>
    </row>
    <row r="3376" spans="1:42">
      <c r="A3376">
        <v>568.81395035735136</v>
      </c>
      <c r="B3376">
        <v>503.48061996283633</v>
      </c>
      <c r="C3376">
        <v>342.37437613876637</v>
      </c>
      <c r="D3376">
        <v>65.333330394515031</v>
      </c>
      <c r="E3376">
        <v>-65.333330394515031</v>
      </c>
      <c r="F3376">
        <v>-226.43957421858499</v>
      </c>
      <c r="G3376">
        <v>1.3207802612105694E-2</v>
      </c>
      <c r="H3376">
        <v>542.21369025051195</v>
      </c>
      <c r="I3376">
        <v>3.7265550792217252E-2</v>
      </c>
      <c r="J3376">
        <v>9.8313340902328489E-2</v>
      </c>
      <c r="K3376">
        <v>2.1320883649408815</v>
      </c>
      <c r="L3376">
        <v>30.219688415527344</v>
      </c>
      <c r="M3376">
        <v>94.469516094578779</v>
      </c>
      <c r="N3376">
        <v>84.114516708183302</v>
      </c>
      <c r="O3376">
        <v>0.72227922081947327</v>
      </c>
      <c r="P3376">
        <v>1.3137504259745279E-2</v>
      </c>
      <c r="Q3376">
        <v>4.2758936723073314E-2</v>
      </c>
      <c r="R3376">
        <v>0.46727102756500244</v>
      </c>
      <c r="S3376">
        <v>1045.1493865809762</v>
      </c>
      <c r="T3376">
        <v>29.623806476593018</v>
      </c>
      <c r="U3376">
        <v>0.40995824515819551</v>
      </c>
      <c r="V3376">
        <v>488.23168277740479</v>
      </c>
      <c r="W3376">
        <v>1</v>
      </c>
      <c r="X3376">
        <v>0.40404556989669804</v>
      </c>
      <c r="Y3376">
        <v>666.48014206218056</v>
      </c>
      <c r="Z3376">
        <v>1</v>
      </c>
      <c r="AA3376">
        <v>40.694499308385858</v>
      </c>
      <c r="AB3376">
        <v>128.63789599609376</v>
      </c>
      <c r="AC3376">
        <v>96.308238804340363</v>
      </c>
      <c r="AD3376">
        <v>1.4087913382766593E-2</v>
      </c>
      <c r="AE3376">
        <v>1.156844482527025</v>
      </c>
      <c r="AF3376">
        <v>4.6248943805694567E-2</v>
      </c>
      <c r="AG3376">
        <v>8.2186537635571631E-4</v>
      </c>
      <c r="AH3376">
        <v>3.6610409748554229E-2</v>
      </c>
      <c r="AI3376">
        <v>16.691941320896149</v>
      </c>
      <c r="AJ3376">
        <v>8.6712982148083295</v>
      </c>
      <c r="AK3376">
        <v>8.8892271977663047</v>
      </c>
      <c r="AL3376">
        <v>6.8474407638300976</v>
      </c>
      <c r="AM3376">
        <v>38.910160052776334</v>
      </c>
      <c r="AN3376">
        <v>231.99301656323601</v>
      </c>
      <c r="AO3376">
        <v>0.10274127686023712</v>
      </c>
      <c r="AP3376">
        <v>0.86834318375587471</v>
      </c>
    </row>
    <row r="3377" spans="1:42">
      <c r="A3377">
        <v>331.61148983094046</v>
      </c>
      <c r="B3377">
        <v>227.83815356335472</v>
      </c>
      <c r="C3377">
        <v>348.08546790472803</v>
      </c>
      <c r="D3377">
        <v>-16.473978073787578</v>
      </c>
      <c r="E3377">
        <v>-120.24731434137331</v>
      </c>
      <c r="F3377">
        <v>16.473978073787578</v>
      </c>
      <c r="G3377">
        <v>4.0039946117675668E-2</v>
      </c>
      <c r="H3377">
        <v>1050.6911354634642</v>
      </c>
      <c r="I3377">
        <v>4.8791973888874053E-2</v>
      </c>
      <c r="J3377">
        <v>4.0370937347412109E-2</v>
      </c>
      <c r="K3377">
        <v>1.0866678156554699</v>
      </c>
      <c r="L3377">
        <v>26.565240621566772</v>
      </c>
      <c r="M3377">
        <v>1.4203896263659856</v>
      </c>
      <c r="N3377">
        <v>53.609396906661999</v>
      </c>
      <c r="O3377">
        <v>0.83032485842704773</v>
      </c>
      <c r="P3377">
        <v>8.3135059674580881E-3</v>
      </c>
      <c r="Q3377">
        <v>1.4913104428185355E-2</v>
      </c>
      <c r="R3377">
        <v>0.46901517868041992</v>
      </c>
      <c r="S3377">
        <v>492.5027159421158</v>
      </c>
      <c r="T3377">
        <v>38.368943333625793</v>
      </c>
      <c r="U3377">
        <v>0.37758894741535187</v>
      </c>
      <c r="V3377">
        <v>612.07098960876465</v>
      </c>
      <c r="W3377">
        <v>1</v>
      </c>
      <c r="X3377">
        <v>0.28696558356285096</v>
      </c>
      <c r="Y3377">
        <v>308.66290051917531</v>
      </c>
      <c r="Z3377">
        <v>1</v>
      </c>
      <c r="AA3377">
        <v>46.87264630650521</v>
      </c>
      <c r="AB3377">
        <v>15.53123846435547</v>
      </c>
      <c r="AC3377">
        <v>76.854376494884491</v>
      </c>
      <c r="AD3377">
        <v>1.5298165215386284E-2</v>
      </c>
      <c r="AE3377">
        <v>17.875067528453535</v>
      </c>
      <c r="AF3377">
        <v>0.13257195353507994</v>
      </c>
      <c r="AG3377">
        <v>1.102423855434795E-3</v>
      </c>
      <c r="AH3377">
        <v>3.9009699296951292E-2</v>
      </c>
      <c r="AI3377">
        <v>17.65815943479538</v>
      </c>
      <c r="AJ3377">
        <v>9.2092279565591166</v>
      </c>
      <c r="AK3377">
        <v>45.40042541205883</v>
      </c>
      <c r="AL3377">
        <v>5.8556173444160748</v>
      </c>
      <c r="AM3377">
        <v>24.389780294895175</v>
      </c>
      <c r="AN3377">
        <v>250.55527641725726</v>
      </c>
      <c r="AO3377">
        <v>5.9846478343009948E-2</v>
      </c>
      <c r="AP3377">
        <v>0.83291093444824227</v>
      </c>
    </row>
    <row r="3378" spans="1:42">
      <c r="A3378">
        <v>1126.6584787494787</v>
      </c>
      <c r="B3378">
        <v>985.06550226447803</v>
      </c>
      <c r="C3378">
        <v>1058.9288135567417</v>
      </c>
      <c r="D3378">
        <v>67.729665192737002</v>
      </c>
      <c r="E3378">
        <v>-141.59297648500069</v>
      </c>
      <c r="F3378">
        <v>-67.729665192737002</v>
      </c>
      <c r="G3378">
        <v>-1.0130917906848811E-3</v>
      </c>
      <c r="H3378">
        <v>2203.4967874389445</v>
      </c>
      <c r="I3378">
        <v>4.3213756978511805E-2</v>
      </c>
      <c r="J3378">
        <v>4.7920463800430295E-2</v>
      </c>
      <c r="K3378">
        <v>2.0308413636028764</v>
      </c>
      <c r="L3378">
        <v>33.854501247406006</v>
      </c>
      <c r="M3378">
        <v>7.4464175808589186</v>
      </c>
      <c r="N3378">
        <v>166.92834767246248</v>
      </c>
      <c r="O3378">
        <v>0.76480987668037415</v>
      </c>
      <c r="P3378">
        <v>7.4313009050157326E-3</v>
      </c>
      <c r="Q3378">
        <v>3.9834047476450599E-2</v>
      </c>
      <c r="R3378">
        <v>0.44359620571136477</v>
      </c>
      <c r="S3378">
        <v>1038.7038585176501</v>
      </c>
      <c r="T3378">
        <v>31.388300657272339</v>
      </c>
      <c r="U3378">
        <v>0.39193375527858737</v>
      </c>
      <c r="V3378">
        <v>538.41979503631592</v>
      </c>
      <c r="W3378">
        <v>1</v>
      </c>
      <c r="X3378">
        <v>0.37004029273986816</v>
      </c>
      <c r="Y3378">
        <v>315.78763192309009</v>
      </c>
      <c r="Z3378">
        <v>1</v>
      </c>
      <c r="AA3378">
        <v>7.5969007812786113</v>
      </c>
      <c r="AB3378">
        <v>44.538625366210944</v>
      </c>
      <c r="AC3378">
        <v>99.619270861148834</v>
      </c>
      <c r="AD3378">
        <v>6.517496679583166E-3</v>
      </c>
      <c r="AE3378">
        <v>7.3409512391370972</v>
      </c>
      <c r="AF3378">
        <v>-1.1551079750061036E-2</v>
      </c>
      <c r="AG3378">
        <v>3.9751467829279489E-4</v>
      </c>
      <c r="AH3378">
        <v>1.7909382808208463E-2</v>
      </c>
      <c r="AI3378">
        <v>14.576244652271271</v>
      </c>
      <c r="AJ3378">
        <v>1.5393055566231022</v>
      </c>
      <c r="AK3378">
        <v>46.941535726189613</v>
      </c>
      <c r="AL3378">
        <v>4.2783246040317948</v>
      </c>
      <c r="AM3378">
        <v>106.53914750814438</v>
      </c>
      <c r="AN3378">
        <v>322.22407164641737</v>
      </c>
      <c r="AO3378">
        <v>7.5558275818824766E-2</v>
      </c>
      <c r="AP3378">
        <v>0.89759451270103463</v>
      </c>
    </row>
    <row r="3379" spans="1:42">
      <c r="A3379">
        <v>606.66224063527739</v>
      </c>
      <c r="B3379">
        <v>430.60710387462342</v>
      </c>
      <c r="C3379">
        <v>714.21159969060454</v>
      </c>
      <c r="D3379">
        <v>-107.54935905532716</v>
      </c>
      <c r="E3379">
        <v>-283.60449581598112</v>
      </c>
      <c r="F3379">
        <v>107.54935905532716</v>
      </c>
      <c r="G3379">
        <v>7.4820600051531475E-2</v>
      </c>
      <c r="H3379">
        <v>1526.3272264716161</v>
      </c>
      <c r="I3379">
        <v>4.4253472387790677E-2</v>
      </c>
      <c r="J3379">
        <v>0.10652553415298462</v>
      </c>
      <c r="K3379">
        <v>1.566236164087057</v>
      </c>
      <c r="L3379">
        <v>37.380057573318481</v>
      </c>
      <c r="M3379">
        <v>368.06949799869329</v>
      </c>
      <c r="N3379">
        <v>96.446362255096446</v>
      </c>
      <c r="O3379">
        <v>0.54575762152671814</v>
      </c>
      <c r="P3379">
        <v>2.2567172845204667E-2</v>
      </c>
      <c r="Q3379">
        <v>2.73767434226142E-3</v>
      </c>
      <c r="R3379">
        <v>0.39157532691955566</v>
      </c>
      <c r="S3379">
        <v>877.75337384056115</v>
      </c>
      <c r="T3379">
        <v>47.62478768825531</v>
      </c>
      <c r="U3379">
        <v>0.37707294523715973</v>
      </c>
      <c r="V3379">
        <v>599.29256439208984</v>
      </c>
      <c r="W3379">
        <v>1</v>
      </c>
      <c r="X3379">
        <v>0.43333660721778872</v>
      </c>
      <c r="Y3379">
        <v>366.4422734572729</v>
      </c>
      <c r="Z3379">
        <v>1</v>
      </c>
      <c r="AA3379">
        <v>45.276734167032245</v>
      </c>
      <c r="AB3379">
        <v>82.121849670410157</v>
      </c>
      <c r="AC3379">
        <v>122.21076339483261</v>
      </c>
      <c r="AD3379">
        <v>5.4831415160089478E-3</v>
      </c>
      <c r="AE3379">
        <v>50.084416735371576</v>
      </c>
      <c r="AF3379">
        <v>0.25373068928718567</v>
      </c>
      <c r="AG3379">
        <v>1.1483370920366237E-3</v>
      </c>
      <c r="AH3379">
        <v>2.3691506028175352E-2</v>
      </c>
      <c r="AI3379">
        <v>29.715064465999603</v>
      </c>
      <c r="AJ3379">
        <v>3.5667120455568315</v>
      </c>
      <c r="AK3379">
        <v>43.018665241599081</v>
      </c>
      <c r="AL3379">
        <v>3.7353116577227006</v>
      </c>
      <c r="AM3379">
        <v>46.792189610004428</v>
      </c>
      <c r="AN3379">
        <v>789.23569372302791</v>
      </c>
      <c r="AO3379">
        <v>0.10850165402889252</v>
      </c>
      <c r="AP3379">
        <v>0.83071970891952518</v>
      </c>
    </row>
    <row r="3380" spans="1:42">
      <c r="A3380">
        <v>699.7233727466355</v>
      </c>
      <c r="B3380">
        <v>389.43810575861403</v>
      </c>
      <c r="C3380">
        <v>435.24738879630792</v>
      </c>
      <c r="D3380">
        <v>264.47598395032759</v>
      </c>
      <c r="E3380">
        <v>-310.28526698802148</v>
      </c>
      <c r="F3380">
        <v>-264.47598395032759</v>
      </c>
      <c r="G3380">
        <v>5.3062196027313789E-2</v>
      </c>
      <c r="H3380">
        <v>740.94923031852079</v>
      </c>
      <c r="I3380">
        <v>3.1844935119152068E-2</v>
      </c>
      <c r="J3380">
        <v>4.0815314054489134E-2</v>
      </c>
      <c r="K3380">
        <v>1.9448681968748569</v>
      </c>
      <c r="L3380">
        <v>54.687304496765137</v>
      </c>
      <c r="M3380">
        <v>24.765050672529089</v>
      </c>
      <c r="N3380">
        <v>126.94938458766939</v>
      </c>
      <c r="O3380">
        <v>0.94175711274147034</v>
      </c>
      <c r="P3380">
        <v>8.5834569931030266E-3</v>
      </c>
      <c r="Q3380">
        <v>2.9068029350704613E-2</v>
      </c>
      <c r="R3380">
        <v>0.46530819416046143</v>
      </c>
      <c r="S3380">
        <v>368.85386672894657</v>
      </c>
      <c r="T3380">
        <v>38.760876655578613</v>
      </c>
      <c r="U3380">
        <v>0.30532470881938939</v>
      </c>
      <c r="V3380">
        <v>468.95229816436768</v>
      </c>
      <c r="W3380">
        <v>1</v>
      </c>
      <c r="X3380">
        <v>0.34637273073196412</v>
      </c>
      <c r="Y3380">
        <v>656.12290704155612</v>
      </c>
      <c r="Z3380">
        <v>1</v>
      </c>
      <c r="AA3380">
        <v>16.08015984145165</v>
      </c>
      <c r="AB3380">
        <v>147.68854809570314</v>
      </c>
      <c r="AC3380">
        <v>137.19610720872879</v>
      </c>
      <c r="AD3380">
        <v>2.0786008264264489E-3</v>
      </c>
      <c r="AE3380">
        <v>24.87925813691114</v>
      </c>
      <c r="AF3380">
        <v>0.1802096343040466</v>
      </c>
      <c r="AG3380">
        <v>9.146310573200175E-4</v>
      </c>
      <c r="AH3380">
        <v>3.0428205132484432E-3</v>
      </c>
      <c r="AI3380">
        <v>22.991496622562408</v>
      </c>
      <c r="AJ3380">
        <v>9.193354387834848</v>
      </c>
      <c r="AK3380">
        <v>11.542354043126107</v>
      </c>
      <c r="AL3380">
        <v>6.5597446894883102</v>
      </c>
      <c r="AM3380">
        <v>69.92125004529953</v>
      </c>
      <c r="AN3380">
        <v>785.7375964125988</v>
      </c>
      <c r="AO3380">
        <v>9.3197960019111625E-2</v>
      </c>
      <c r="AP3380">
        <v>0.81238074612617495</v>
      </c>
    </row>
    <row r="3381" spans="1:42">
      <c r="A3381">
        <v>2022.5026086240607</v>
      </c>
      <c r="B3381">
        <v>4555.7758636025692</v>
      </c>
      <c r="C3381">
        <v>3515.2657441452143</v>
      </c>
      <c r="D3381">
        <v>-2533.2732549785087</v>
      </c>
      <c r="E3381">
        <v>1040.5101194573549</v>
      </c>
      <c r="F3381">
        <v>-1040.5101194573549</v>
      </c>
      <c r="G3381">
        <v>2.0225322528762597E-2</v>
      </c>
      <c r="H3381">
        <v>2600.9077517393266</v>
      </c>
      <c r="I3381">
        <v>2.3893456757068634E-2</v>
      </c>
      <c r="J3381">
        <v>4.971205997467041E-2</v>
      </c>
      <c r="K3381">
        <v>1.0297380181491376</v>
      </c>
      <c r="L3381">
        <v>26.643780469894409</v>
      </c>
      <c r="M3381">
        <v>7589.3326502500186</v>
      </c>
      <c r="N3381">
        <v>31.553752255630499</v>
      </c>
      <c r="O3381">
        <v>0.72801968455314636</v>
      </c>
      <c r="P3381">
        <v>3.3232014444139263E-3</v>
      </c>
      <c r="Q3381">
        <v>4.3773768372005882E-2</v>
      </c>
      <c r="R3381">
        <v>0.43673786163330081</v>
      </c>
      <c r="S3381">
        <v>1008.8457981298841</v>
      </c>
      <c r="T3381">
        <v>46.330419182777405</v>
      </c>
      <c r="U3381">
        <v>0.40916409790515901</v>
      </c>
      <c r="V3381">
        <v>515.96131324768066</v>
      </c>
      <c r="W3381">
        <v>1</v>
      </c>
      <c r="X3381">
        <v>0.38130663752555849</v>
      </c>
      <c r="Y3381">
        <v>629.26577626000346</v>
      </c>
      <c r="Z3381">
        <v>1</v>
      </c>
      <c r="AA3381">
        <v>2.9746124224567421</v>
      </c>
      <c r="AB3381">
        <v>101.89095111083985</v>
      </c>
      <c r="AC3381">
        <v>141.42569750547409</v>
      </c>
      <c r="AD3381">
        <v>1.3388397347213876E-2</v>
      </c>
      <c r="AE3381">
        <v>19.339596369237473</v>
      </c>
      <c r="AF3381">
        <v>1.8480008840560912E-2</v>
      </c>
      <c r="AG3381">
        <v>3.0977229133581153E-4</v>
      </c>
      <c r="AH3381">
        <v>4.4316648864746094E-2</v>
      </c>
      <c r="AI3381">
        <v>22.256073653697968</v>
      </c>
      <c r="AJ3381">
        <v>2.5972111746445212</v>
      </c>
      <c r="AK3381">
        <v>61.09639844119549</v>
      </c>
      <c r="AL3381">
        <v>4.0084770741643316</v>
      </c>
      <c r="AM3381">
        <v>77.75534950494766</v>
      </c>
      <c r="AN3381">
        <v>558.29113039393701</v>
      </c>
      <c r="AO3381">
        <v>0.10615767657756806</v>
      </c>
      <c r="AP3381">
        <v>0.85763461589813239</v>
      </c>
    </row>
    <row r="3382" spans="1:42">
      <c r="A3382">
        <v>591.14642928632134</v>
      </c>
      <c r="B3382">
        <v>543.58912883394987</v>
      </c>
      <c r="C3382">
        <v>969.4592329420899</v>
      </c>
      <c r="D3382">
        <v>-378.31280365576856</v>
      </c>
      <c r="E3382">
        <v>-425.87010410814003</v>
      </c>
      <c r="F3382">
        <v>378.31280365576856</v>
      </c>
      <c r="G3382">
        <v>2.5892567899977566E-2</v>
      </c>
      <c r="H3382">
        <v>2796.7261722224362</v>
      </c>
      <c r="I3382">
        <v>3.8680630624294277E-2</v>
      </c>
      <c r="J3382">
        <v>7.1103970766067504E-2</v>
      </c>
      <c r="K3382">
        <v>2.1403737780869005</v>
      </c>
      <c r="L3382">
        <v>31.438190937042236</v>
      </c>
      <c r="M3382">
        <v>2.0201114438725738</v>
      </c>
      <c r="N3382">
        <v>103.84228321552278</v>
      </c>
      <c r="O3382">
        <v>0.66513875126838684</v>
      </c>
      <c r="P3382">
        <v>1.0565647549099391E-3</v>
      </c>
      <c r="Q3382">
        <v>3.5963106738196471E-2</v>
      </c>
      <c r="R3382">
        <v>0.49503150463104251</v>
      </c>
      <c r="S3382">
        <v>752.94808186368414</v>
      </c>
      <c r="T3382">
        <v>47.287493944168091</v>
      </c>
      <c r="U3382">
        <v>0.33661853253841401</v>
      </c>
      <c r="V3382">
        <v>484.13827419281006</v>
      </c>
      <c r="W3382">
        <v>1</v>
      </c>
      <c r="X3382">
        <v>0.30225736141204834</v>
      </c>
      <c r="Y3382">
        <v>475.07723638629943</v>
      </c>
      <c r="Z3382">
        <v>1</v>
      </c>
      <c r="AA3382">
        <v>19.507691440076833</v>
      </c>
      <c r="AB3382">
        <v>13.378632934570314</v>
      </c>
      <c r="AC3382">
        <v>177.13414579629898</v>
      </c>
      <c r="AD3382">
        <v>1.2524197244236611E-2</v>
      </c>
      <c r="AE3382">
        <v>4.187106709323249</v>
      </c>
      <c r="AF3382">
        <v>8.0306110382080062E-2</v>
      </c>
      <c r="AG3382">
        <v>2.9785756038477049E-4</v>
      </c>
      <c r="AH3382">
        <v>4.3783421838283536E-2</v>
      </c>
      <c r="AI3382">
        <v>28.676283657550812</v>
      </c>
      <c r="AJ3382">
        <v>5.3066561288977692</v>
      </c>
      <c r="AK3382">
        <v>50.30413515150547</v>
      </c>
      <c r="AL3382">
        <v>4.8450035219116385</v>
      </c>
      <c r="AM3382">
        <v>42.732041394710542</v>
      </c>
      <c r="AN3382">
        <v>109.5545626831653</v>
      </c>
      <c r="AO3382">
        <v>5.2090383172035216E-2</v>
      </c>
      <c r="AP3382">
        <v>0.88362510180473341</v>
      </c>
    </row>
    <row r="3383" spans="1:42">
      <c r="A3383">
        <v>1287.900869264223</v>
      </c>
      <c r="B3383">
        <v>976.11835158505119</v>
      </c>
      <c r="C3383">
        <v>699.148317998057</v>
      </c>
      <c r="D3383">
        <v>311.78251767917186</v>
      </c>
      <c r="E3383">
        <v>-311.78251767917186</v>
      </c>
      <c r="F3383">
        <v>-588.75255126616605</v>
      </c>
      <c r="G3383">
        <v>1.843449126532698E-2</v>
      </c>
      <c r="H3383">
        <v>490.37402997910704</v>
      </c>
      <c r="I3383">
        <v>4.0569898188114163E-2</v>
      </c>
      <c r="J3383">
        <v>6.5258517265319822E-3</v>
      </c>
      <c r="K3383">
        <v>1.4467496290624142</v>
      </c>
      <c r="L3383">
        <v>79.946619272232056</v>
      </c>
      <c r="M3383">
        <v>47.813511392984729</v>
      </c>
      <c r="N3383">
        <v>163.93175626373292</v>
      </c>
      <c r="O3383">
        <v>0.7141776978969574</v>
      </c>
      <c r="P3383">
        <v>4.5261718432108551E-3</v>
      </c>
      <c r="Q3383">
        <v>5.7427949375576434E-3</v>
      </c>
      <c r="R3383">
        <v>0.39281088829040528</v>
      </c>
      <c r="S3383">
        <v>760.90385446177788</v>
      </c>
      <c r="T3383">
        <v>28.188535571098328</v>
      </c>
      <c r="U3383">
        <v>0.44295237123966219</v>
      </c>
      <c r="V3383">
        <v>633.67147445678711</v>
      </c>
      <c r="W3383">
        <v>1</v>
      </c>
      <c r="X3383">
        <v>0.44482159733772275</v>
      </c>
      <c r="Y3383">
        <v>478.10669417171437</v>
      </c>
      <c r="Z3383">
        <v>1</v>
      </c>
      <c r="AA3383">
        <v>12.200204383325579</v>
      </c>
      <c r="AB3383">
        <v>46.037261535644532</v>
      </c>
      <c r="AC3383">
        <v>56.537447869777679</v>
      </c>
      <c r="AD3383">
        <v>1.3700931907719018E-2</v>
      </c>
      <c r="AE3383">
        <v>1.7521091137262317</v>
      </c>
      <c r="AF3383">
        <v>7.5560756921768182E-2</v>
      </c>
      <c r="AG3383">
        <v>1.8004324105548217E-4</v>
      </c>
      <c r="AH3383">
        <v>1.292623281478882E-4</v>
      </c>
      <c r="AI3383">
        <v>10.498777329921722</v>
      </c>
      <c r="AJ3383">
        <v>14.32329343645346</v>
      </c>
      <c r="AK3383">
        <v>11.936873912215233</v>
      </c>
      <c r="AL3383">
        <v>6.8456026302793482</v>
      </c>
      <c r="AM3383">
        <v>77.851611053943628</v>
      </c>
      <c r="AN3383">
        <v>781.68067497931088</v>
      </c>
      <c r="AO3383">
        <v>6.2169404387474064E-2</v>
      </c>
      <c r="AP3383">
        <v>0.84907399034500131</v>
      </c>
    </row>
    <row r="3384" spans="1:42">
      <c r="A3384">
        <v>335.36776221243497</v>
      </c>
      <c r="B3384">
        <v>231.5826890060199</v>
      </c>
      <c r="C3384">
        <v>122.66118640416249</v>
      </c>
      <c r="D3384">
        <v>103.78507320641506</v>
      </c>
      <c r="E3384">
        <v>-103.78507320641506</v>
      </c>
      <c r="F3384">
        <v>-212.70657580827248</v>
      </c>
      <c r="G3384">
        <v>2.6387240699643395E-2</v>
      </c>
      <c r="H3384">
        <v>146.62980730097078</v>
      </c>
      <c r="I3384">
        <v>2.7919146716594696E-2</v>
      </c>
      <c r="J3384">
        <v>0.10691009116172791</v>
      </c>
      <c r="K3384">
        <v>1.415432649475336</v>
      </c>
      <c r="L3384">
        <v>28.403425216674805</v>
      </c>
      <c r="M3384">
        <v>6.6850800538207951</v>
      </c>
      <c r="N3384">
        <v>77.328535255241405</v>
      </c>
      <c r="O3384">
        <v>0.62871089577674866</v>
      </c>
      <c r="P3384">
        <v>1.6087267133924694E-4</v>
      </c>
      <c r="Q3384">
        <v>4.2268899864620624E-2</v>
      </c>
      <c r="R3384">
        <v>0.46972658634185793</v>
      </c>
      <c r="S3384">
        <v>1020.0693417076257</v>
      </c>
      <c r="T3384">
        <v>29.393994808197021</v>
      </c>
      <c r="U3384">
        <v>0.29395304381847387</v>
      </c>
      <c r="V3384">
        <v>523.63836765289307</v>
      </c>
      <c r="W3384">
        <v>1</v>
      </c>
      <c r="X3384">
        <v>0.39234811544418335</v>
      </c>
      <c r="Y3384">
        <v>540.63647064979637</v>
      </c>
      <c r="Z3384">
        <v>1</v>
      </c>
      <c r="AA3384">
        <v>49.448544122076044</v>
      </c>
      <c r="AB3384">
        <v>157.57734863281252</v>
      </c>
      <c r="AC3384">
        <v>175.39499551057816</v>
      </c>
      <c r="AD3384">
        <v>1.1426167610364083E-2</v>
      </c>
      <c r="AE3384">
        <v>1.8378880849375425</v>
      </c>
      <c r="AF3384">
        <v>9.5296576023101792E-2</v>
      </c>
      <c r="AG3384">
        <v>1.1002530788866267E-3</v>
      </c>
      <c r="AH3384">
        <v>3.1369912266731256E-3</v>
      </c>
      <c r="AI3384">
        <v>29.721731245517731</v>
      </c>
      <c r="AJ3384">
        <v>7.0589227261982002</v>
      </c>
      <c r="AK3384">
        <v>2.3466660386323928</v>
      </c>
      <c r="AL3384">
        <v>4.2762397416030034</v>
      </c>
      <c r="AM3384">
        <v>30.752368724346162</v>
      </c>
      <c r="AN3384">
        <v>237.69001151969761</v>
      </c>
      <c r="AO3384">
        <v>8.578864586353302E-2</v>
      </c>
      <c r="AP3384">
        <v>0.89607696938514725</v>
      </c>
    </row>
    <row r="3385" spans="1:42">
      <c r="A3385">
        <v>905.28535054164604</v>
      </c>
      <c r="B3385">
        <v>788.4544806393169</v>
      </c>
      <c r="C3385">
        <v>685.9808122062409</v>
      </c>
      <c r="D3385">
        <v>116.83086990232914</v>
      </c>
      <c r="E3385">
        <v>-116.83086990232914</v>
      </c>
      <c r="F3385">
        <v>-219.30453833540514</v>
      </c>
      <c r="G3385">
        <v>2.4267756348820238E-2</v>
      </c>
      <c r="H3385">
        <v>1260.3723610230595</v>
      </c>
      <c r="I3385">
        <v>2.8356588184833526E-2</v>
      </c>
      <c r="J3385">
        <v>0.10497044944763184</v>
      </c>
      <c r="K3385">
        <v>1.58643640820384</v>
      </c>
      <c r="L3385">
        <v>21.814330816268921</v>
      </c>
      <c r="M3385">
        <v>189.30437105114819</v>
      </c>
      <c r="N3385">
        <v>131.20628707237245</v>
      </c>
      <c r="O3385">
        <v>0.68944284319877625</v>
      </c>
      <c r="P3385">
        <v>7.360681480831569E-3</v>
      </c>
      <c r="Q3385">
        <v>4.4816138479444705E-3</v>
      </c>
      <c r="R3385">
        <v>0.43212594985961916</v>
      </c>
      <c r="S3385">
        <v>352.55263722913725</v>
      </c>
      <c r="T3385">
        <v>31.945779919624329</v>
      </c>
      <c r="U3385">
        <v>0.37863124668598175</v>
      </c>
      <c r="V3385">
        <v>467.18134880065918</v>
      </c>
      <c r="W3385">
        <v>1</v>
      </c>
      <c r="X3385">
        <v>0.41803248763084411</v>
      </c>
      <c r="Y3385">
        <v>623.06493834472235</v>
      </c>
      <c r="Z3385">
        <v>1</v>
      </c>
      <c r="AA3385">
        <v>41.686675703935627</v>
      </c>
      <c r="AB3385">
        <v>119.85699969482422</v>
      </c>
      <c r="AC3385">
        <v>139.75518196821213</v>
      </c>
      <c r="AD3385">
        <v>8.4181076441055686E-3</v>
      </c>
      <c r="AE3385">
        <v>6.6023884985318002</v>
      </c>
      <c r="AF3385">
        <v>7.5012606382369978E-2</v>
      </c>
      <c r="AG3385">
        <v>1.0928400229105598E-3</v>
      </c>
      <c r="AH3385">
        <v>1.5758930158615111E-2</v>
      </c>
      <c r="AI3385">
        <v>27.458617389202118</v>
      </c>
      <c r="AJ3385">
        <v>11.54030861550179</v>
      </c>
      <c r="AK3385">
        <v>21.783096415400504</v>
      </c>
      <c r="AL3385">
        <v>5.7775286927263316</v>
      </c>
      <c r="AM3385">
        <v>66.575786268711084</v>
      </c>
      <c r="AN3385">
        <v>458.26356075886747</v>
      </c>
      <c r="AO3385">
        <v>6.274911773204804E-2</v>
      </c>
      <c r="AP3385">
        <v>0.86364171409606949</v>
      </c>
    </row>
    <row r="3386" spans="1:42">
      <c r="A3386">
        <v>631.84083437328252</v>
      </c>
      <c r="B3386">
        <v>1619.510814045309</v>
      </c>
      <c r="C3386">
        <v>1668.94165178458</v>
      </c>
      <c r="D3386">
        <v>-1037.1008174112976</v>
      </c>
      <c r="E3386">
        <v>-49.430837739271055</v>
      </c>
      <c r="F3386">
        <v>49.430837739271055</v>
      </c>
      <c r="G3386">
        <v>0.10180142105535335</v>
      </c>
      <c r="H3386">
        <v>1550.0550193662934</v>
      </c>
      <c r="I3386">
        <v>4.7826169431209563E-2</v>
      </c>
      <c r="J3386">
        <v>5.2281160593032838E-2</v>
      </c>
      <c r="K3386">
        <v>1.8342842946827411</v>
      </c>
      <c r="L3386">
        <v>79.049193859100342</v>
      </c>
      <c r="M3386">
        <v>2914.1062586490643</v>
      </c>
      <c r="N3386">
        <v>33.892943343544012</v>
      </c>
      <c r="O3386">
        <v>0.97203043103218079</v>
      </c>
      <c r="P3386">
        <v>5.3112299177381717E-3</v>
      </c>
      <c r="Q3386">
        <v>3.0885202566782628E-2</v>
      </c>
      <c r="R3386">
        <v>0.43756482601165769</v>
      </c>
      <c r="S3386">
        <v>1048.281008979932</v>
      </c>
      <c r="T3386">
        <v>41.026729345321655</v>
      </c>
      <c r="U3386">
        <v>0.3216477006673813</v>
      </c>
      <c r="V3386">
        <v>540.5897855758667</v>
      </c>
      <c r="W3386">
        <v>1</v>
      </c>
      <c r="X3386">
        <v>0.36439462661743166</v>
      </c>
      <c r="Y3386">
        <v>439.74965874049474</v>
      </c>
      <c r="Z3386">
        <v>1</v>
      </c>
      <c r="AA3386">
        <v>17.523567526121145</v>
      </c>
      <c r="AB3386">
        <v>63.994663940429696</v>
      </c>
      <c r="AC3386">
        <v>198.85335117578506</v>
      </c>
      <c r="AD3386">
        <v>1.4730859414125101E-2</v>
      </c>
      <c r="AE3386">
        <v>28.287369576531816</v>
      </c>
      <c r="AF3386">
        <v>0.26467871189117431</v>
      </c>
      <c r="AG3386">
        <v>8.6443268531025185E-4</v>
      </c>
      <c r="AH3386">
        <v>4.2965876090526579E-2</v>
      </c>
      <c r="AI3386">
        <v>25.024628937244415</v>
      </c>
      <c r="AJ3386">
        <v>13.541084159953728</v>
      </c>
      <c r="AK3386">
        <v>38.951286426186563</v>
      </c>
      <c r="AL3386">
        <v>5.2615375800856699</v>
      </c>
      <c r="AM3386">
        <v>93.840227639675135</v>
      </c>
      <c r="AN3386">
        <v>268.03354145926681</v>
      </c>
      <c r="AO3386">
        <v>5.4312645554542544E-2</v>
      </c>
      <c r="AP3386">
        <v>0.81390566039085399</v>
      </c>
    </row>
    <row r="3387" spans="1:42">
      <c r="A3387">
        <v>152.85857571130401</v>
      </c>
      <c r="B3387">
        <v>-24.510960387340702</v>
      </c>
      <c r="C3387">
        <v>542.59307789161551</v>
      </c>
      <c r="D3387">
        <v>-389.73450218031149</v>
      </c>
      <c r="E3387">
        <v>-567.10403827895618</v>
      </c>
      <c r="F3387">
        <v>389.73450218031149</v>
      </c>
      <c r="G3387">
        <v>2.7155601372152002E-2</v>
      </c>
      <c r="H3387">
        <v>1852.1162096859391</v>
      </c>
      <c r="I3387">
        <v>3.1058763563632963E-2</v>
      </c>
      <c r="J3387">
        <v>1.5613846302032471E-2</v>
      </c>
      <c r="K3387">
        <v>1.3165107396066189</v>
      </c>
      <c r="L3387">
        <v>38.051968812942505</v>
      </c>
      <c r="M3387">
        <v>120.51529782040079</v>
      </c>
      <c r="N3387">
        <v>29.628855912017826</v>
      </c>
      <c r="O3387">
        <v>0.66373333334922791</v>
      </c>
      <c r="P3387">
        <v>1.7786067379845512E-2</v>
      </c>
      <c r="Q3387">
        <v>7.1786474121941449E-3</v>
      </c>
      <c r="R3387">
        <v>0.42291302680969239</v>
      </c>
      <c r="S3387">
        <v>520.60858100412543</v>
      </c>
      <c r="T3387">
        <v>26.158365607261658</v>
      </c>
      <c r="U3387">
        <v>0.35827897131443026</v>
      </c>
      <c r="V3387">
        <v>477.53829956054688</v>
      </c>
      <c r="W3387">
        <v>1</v>
      </c>
      <c r="X3387">
        <v>0.36420163750648499</v>
      </c>
      <c r="Y3387">
        <v>622.65794780732631</v>
      </c>
      <c r="Z3387">
        <v>1</v>
      </c>
      <c r="AA3387">
        <v>22.717301882333761</v>
      </c>
      <c r="AB3387">
        <v>41.071884338378908</v>
      </c>
      <c r="AC3387">
        <v>195.88084071874619</v>
      </c>
      <c r="AD3387">
        <v>1.3386111789279512E-2</v>
      </c>
      <c r="AE3387">
        <v>15.394037426952782</v>
      </c>
      <c r="AF3387">
        <v>3.4580308198928822E-2</v>
      </c>
      <c r="AG3387">
        <v>1.7735932443392046E-4</v>
      </c>
      <c r="AH3387">
        <v>3.7831622815132138E-2</v>
      </c>
      <c r="AI3387">
        <v>29.027012288570404</v>
      </c>
      <c r="AJ3387">
        <v>4.2359462646813251</v>
      </c>
      <c r="AK3387">
        <v>43.285795320868495</v>
      </c>
      <c r="AL3387">
        <v>6.9167242427169251</v>
      </c>
      <c r="AM3387">
        <v>73.892023098468783</v>
      </c>
      <c r="AN3387">
        <v>552.27088535056021</v>
      </c>
      <c r="AO3387">
        <v>4.3060268759727481E-2</v>
      </c>
      <c r="AP3387">
        <v>0.81947096586227419</v>
      </c>
    </row>
    <row r="3388" spans="1:42">
      <c r="A3388">
        <v>945.46716330865991</v>
      </c>
      <c r="B3388">
        <v>648.99783812161718</v>
      </c>
      <c r="C3388">
        <v>407.99603625549992</v>
      </c>
      <c r="D3388">
        <v>296.46932518704273</v>
      </c>
      <c r="E3388">
        <v>-296.46932518704273</v>
      </c>
      <c r="F3388">
        <v>-537.47112705315999</v>
      </c>
      <c r="G3388">
        <v>3.1850806806881432E-2</v>
      </c>
      <c r="H3388">
        <v>108.84727363208034</v>
      </c>
      <c r="I3388">
        <v>3.7375392615795131E-2</v>
      </c>
      <c r="J3388">
        <v>5.3594742536544802E-2</v>
      </c>
      <c r="K3388">
        <v>2.142853451257944</v>
      </c>
      <c r="L3388">
        <v>47.105355262756348</v>
      </c>
      <c r="M3388">
        <v>71.193887596215959</v>
      </c>
      <c r="N3388">
        <v>180.28489605464938</v>
      </c>
      <c r="O3388">
        <v>0.56951752305030823</v>
      </c>
      <c r="P3388">
        <v>6.284030808342827E-3</v>
      </c>
      <c r="Q3388">
        <v>4.2542537848154698E-2</v>
      </c>
      <c r="R3388">
        <v>0.48480354785919189</v>
      </c>
      <c r="S3388">
        <v>756.79940534430921</v>
      </c>
      <c r="T3388">
        <v>34.543180465698242</v>
      </c>
      <c r="U3388">
        <v>0.29723485171794894</v>
      </c>
      <c r="V3388">
        <v>629.73129749298096</v>
      </c>
      <c r="W3388">
        <v>1</v>
      </c>
      <c r="X3388">
        <v>0.36939848184585572</v>
      </c>
      <c r="Y3388">
        <v>548.49643170795446</v>
      </c>
      <c r="Z3388">
        <v>1</v>
      </c>
      <c r="AA3388">
        <v>35.135699884634022</v>
      </c>
      <c r="AB3388">
        <v>118.60204760742188</v>
      </c>
      <c r="AC3388">
        <v>67.093868553638458</v>
      </c>
      <c r="AD3388">
        <v>1.4306094503810263E-2</v>
      </c>
      <c r="AE3388">
        <v>75.288336282890356</v>
      </c>
      <c r="AF3388">
        <v>1.8545901775360106E-2</v>
      </c>
      <c r="AG3388">
        <v>6.0732880031351226E-4</v>
      </c>
      <c r="AH3388">
        <v>4.8387404310703278E-2</v>
      </c>
      <c r="AI3388">
        <v>9.9905553460121155</v>
      </c>
      <c r="AJ3388">
        <v>14.260076403373569</v>
      </c>
      <c r="AK3388">
        <v>1.3226075202226639</v>
      </c>
      <c r="AL3388">
        <v>1.6312777250126871</v>
      </c>
      <c r="AM3388">
        <v>87.052637183666235</v>
      </c>
      <c r="AN3388">
        <v>735.68466733796367</v>
      </c>
      <c r="AO3388">
        <v>6.699282658100128E-2</v>
      </c>
      <c r="AP3388">
        <v>0.88579415822029128</v>
      </c>
    </row>
    <row r="3389" spans="1:42">
      <c r="A3389">
        <v>707.83994168128231</v>
      </c>
      <c r="B3389">
        <v>654.61339860565727</v>
      </c>
      <c r="C3389">
        <v>769.8401401955108</v>
      </c>
      <c r="D3389">
        <v>-62.000198514228487</v>
      </c>
      <c r="E3389">
        <v>-115.22674158985353</v>
      </c>
      <c r="F3389">
        <v>62.000198514228487</v>
      </c>
      <c r="G3389">
        <v>6.9764214914766698E-2</v>
      </c>
      <c r="H3389">
        <v>2047.7411569891433</v>
      </c>
      <c r="I3389">
        <v>3.6978731453418734E-2</v>
      </c>
      <c r="J3389">
        <v>1.3244738578796387E-2</v>
      </c>
      <c r="K3389">
        <v>1.5488147924602029</v>
      </c>
      <c r="L3389">
        <v>55.587633848190308</v>
      </c>
      <c r="M3389">
        <v>73.381277049690553</v>
      </c>
      <c r="N3389">
        <v>89.437647450637826</v>
      </c>
      <c r="O3389">
        <v>0.57323691248893738</v>
      </c>
      <c r="P3389">
        <v>5.0711283683776845E-3</v>
      </c>
      <c r="Q3389">
        <v>1.2721102661556665E-2</v>
      </c>
      <c r="R3389">
        <v>0.47117553710937499</v>
      </c>
      <c r="S3389">
        <v>329.73421712239985</v>
      </c>
      <c r="T3389">
        <v>25.207701325416565</v>
      </c>
      <c r="U3389">
        <v>0.43913980782032014</v>
      </c>
      <c r="V3389">
        <v>625.2037525177002</v>
      </c>
      <c r="W3389">
        <v>1</v>
      </c>
      <c r="X3389">
        <v>0.42710895419120787</v>
      </c>
      <c r="Y3389">
        <v>277.99229337096631</v>
      </c>
      <c r="Z3389">
        <v>1</v>
      </c>
      <c r="AA3389">
        <v>48.858215760316853</v>
      </c>
      <c r="AB3389">
        <v>118.2211342163086</v>
      </c>
      <c r="AC3389">
        <v>188.4810134768486</v>
      </c>
      <c r="AD3389">
        <v>7.2315802940955531E-3</v>
      </c>
      <c r="AE3389">
        <v>70.644606903112731</v>
      </c>
      <c r="AF3389">
        <v>0.13861994147300719</v>
      </c>
      <c r="AG3389">
        <v>6.9795338108597101E-4</v>
      </c>
      <c r="AH3389">
        <v>4.555563497543335E-2</v>
      </c>
      <c r="AI3389">
        <v>5.2994820475578308</v>
      </c>
      <c r="AJ3389">
        <v>0.67438777091766899</v>
      </c>
      <c r="AK3389">
        <v>48.778893358111382</v>
      </c>
      <c r="AL3389">
        <v>5.0633706335368389</v>
      </c>
      <c r="AM3389">
        <v>25.330680429935455</v>
      </c>
      <c r="AN3389">
        <v>197.50435776940139</v>
      </c>
      <c r="AO3389">
        <v>4.681123149394989E-2</v>
      </c>
      <c r="AP3389">
        <v>0.85006797122955335</v>
      </c>
    </row>
    <row r="3390" spans="1:42">
      <c r="A3390">
        <v>468.78151099183486</v>
      </c>
      <c r="B3390">
        <v>1439.4096486793251</v>
      </c>
      <c r="C3390">
        <v>1016.1100954559569</v>
      </c>
      <c r="D3390">
        <v>-970.62813768749015</v>
      </c>
      <c r="E3390">
        <v>423.29955322336821</v>
      </c>
      <c r="F3390">
        <v>-423.29955322336821</v>
      </c>
      <c r="G3390">
        <v>9.7289038950622887E-3</v>
      </c>
      <c r="H3390">
        <v>394.06104285696927</v>
      </c>
      <c r="I3390">
        <v>4.9139142930507661E-2</v>
      </c>
      <c r="J3390">
        <v>9.0464728593826288E-2</v>
      </c>
      <c r="K3390">
        <v>1.9225954231560229</v>
      </c>
      <c r="L3390">
        <v>65.159189701080322</v>
      </c>
      <c r="M3390">
        <v>3077.2248319006608</v>
      </c>
      <c r="N3390">
        <v>80.739242900276196</v>
      </c>
      <c r="O3390">
        <v>0.94451811909675598</v>
      </c>
      <c r="P3390">
        <v>1.8918603685167099E-2</v>
      </c>
      <c r="Q3390">
        <v>8.7049356566535081E-3</v>
      </c>
      <c r="R3390">
        <v>0.45266101360321043</v>
      </c>
      <c r="S3390">
        <v>1033.1951721187536</v>
      </c>
      <c r="T3390">
        <v>27.852588891983032</v>
      </c>
      <c r="U3390">
        <v>0.29099098622798925</v>
      </c>
      <c r="V3390">
        <v>605.52823543548584</v>
      </c>
      <c r="W3390">
        <v>1</v>
      </c>
      <c r="X3390">
        <v>0.28426947116851808</v>
      </c>
      <c r="Y3390">
        <v>336.82669564447087</v>
      </c>
      <c r="Z3390">
        <v>1</v>
      </c>
      <c r="AA3390">
        <v>38.477655523786552</v>
      </c>
      <c r="AB3390">
        <v>75.736468383789074</v>
      </c>
      <c r="AC3390">
        <v>87.958039343357086</v>
      </c>
      <c r="AD3390">
        <v>1.0633476778992221E-2</v>
      </c>
      <c r="AE3390">
        <v>28.406698265829984</v>
      </c>
      <c r="AF3390">
        <v>-2.2565174102783213E-3</v>
      </c>
      <c r="AG3390">
        <v>1.3365235095149765E-3</v>
      </c>
      <c r="AH3390">
        <v>2.5547321736812588E-2</v>
      </c>
      <c r="AI3390">
        <v>28.487003147602081</v>
      </c>
      <c r="AJ3390">
        <v>1.7671629377754785</v>
      </c>
      <c r="AK3390">
        <v>9.8477307611703875</v>
      </c>
      <c r="AL3390">
        <v>3.8792803772993665</v>
      </c>
      <c r="AM3390">
        <v>44.117514836788175</v>
      </c>
      <c r="AN3390">
        <v>652.92432029089832</v>
      </c>
      <c r="AO3390">
        <v>8.881393015384674E-2</v>
      </c>
      <c r="AP3390">
        <v>0.83553286814689642</v>
      </c>
    </row>
    <row r="3391" spans="1:42">
      <c r="A3391">
        <v>98.838403864186304</v>
      </c>
      <c r="B3391">
        <v>-70.456935402241982</v>
      </c>
      <c r="C3391">
        <v>588.23095409598136</v>
      </c>
      <c r="D3391">
        <v>-489.39255023179504</v>
      </c>
      <c r="E3391">
        <v>-658.68788949822329</v>
      </c>
      <c r="F3391">
        <v>489.39255023179504</v>
      </c>
      <c r="G3391">
        <v>7.2377735443292388E-2</v>
      </c>
      <c r="H3391">
        <v>2219.5074084701455</v>
      </c>
      <c r="I3391">
        <v>4.9931494295597074E-2</v>
      </c>
      <c r="J3391">
        <v>5.1028775691986085E-2</v>
      </c>
      <c r="K3391">
        <v>2.153328333610296</v>
      </c>
      <c r="L3391">
        <v>49.816223382949829</v>
      </c>
      <c r="M3391">
        <v>125.16094375294601</v>
      </c>
      <c r="N3391">
        <v>22.654994793701171</v>
      </c>
      <c r="O3391">
        <v>0.50697335600852966</v>
      </c>
      <c r="P3391">
        <v>1.110662508010864E-2</v>
      </c>
      <c r="Q3391">
        <v>8.2644157939487026E-3</v>
      </c>
      <c r="R3391">
        <v>0.41256533622741698</v>
      </c>
      <c r="S3391">
        <v>357.17328220788863</v>
      </c>
      <c r="T3391">
        <v>36.5660160779953</v>
      </c>
      <c r="U3391">
        <v>0.30940528452396393</v>
      </c>
      <c r="V3391">
        <v>573.17819595336914</v>
      </c>
      <c r="W3391">
        <v>1</v>
      </c>
      <c r="X3391">
        <v>0.34495817303657533</v>
      </c>
      <c r="Y3391">
        <v>293.84974333267979</v>
      </c>
      <c r="Z3391">
        <v>1</v>
      </c>
      <c r="AA3391">
        <v>32.544395023431782</v>
      </c>
      <c r="AB3391">
        <v>89.949468078613293</v>
      </c>
      <c r="AC3391">
        <v>34.808813035488129</v>
      </c>
      <c r="AD3391">
        <v>6.7889482547075324E-3</v>
      </c>
      <c r="AE3391">
        <v>3.497615794060053</v>
      </c>
      <c r="AF3391">
        <v>0.28950516343116761</v>
      </c>
      <c r="AG3391">
        <v>1.2184274278574951E-3</v>
      </c>
      <c r="AH3391">
        <v>3.6682523036003112E-2</v>
      </c>
      <c r="AI3391">
        <v>23.153773248195648</v>
      </c>
      <c r="AJ3391">
        <v>5.5922604244392256</v>
      </c>
      <c r="AK3391">
        <v>50.882475365996363</v>
      </c>
      <c r="AL3391">
        <v>7.2376356749505923</v>
      </c>
      <c r="AM3391">
        <v>92.235203087329865</v>
      </c>
      <c r="AN3391">
        <v>516.35346117256017</v>
      </c>
      <c r="AO3391">
        <v>3.734905183315277E-2</v>
      </c>
      <c r="AP3391">
        <v>0.86365575265884409</v>
      </c>
    </row>
    <row r="3392" spans="1:42">
      <c r="A3392">
        <v>1087.3401265434461</v>
      </c>
      <c r="B3392">
        <v>2565.5491975245259</v>
      </c>
      <c r="C3392">
        <v>1649.2607870660158</v>
      </c>
      <c r="D3392">
        <v>-1478.2090709810798</v>
      </c>
      <c r="E3392">
        <v>916.28841045851004</v>
      </c>
      <c r="F3392">
        <v>-916.28841045851004</v>
      </c>
      <c r="G3392">
        <v>-5.4202732398961513E-5</v>
      </c>
      <c r="H3392">
        <v>920.82287827792743</v>
      </c>
      <c r="I3392">
        <v>3.3429004848003388E-2</v>
      </c>
      <c r="J3392">
        <v>1.7147588491439818E-2</v>
      </c>
      <c r="K3392">
        <v>1.3909663932383061</v>
      </c>
      <c r="L3392">
        <v>10.749149322509766</v>
      </c>
      <c r="M3392">
        <v>4252.7341937059064</v>
      </c>
      <c r="N3392">
        <v>87.142369329643259</v>
      </c>
      <c r="O3392">
        <v>0.80836644768714905</v>
      </c>
      <c r="P3392">
        <v>8.929710918002657E-3</v>
      </c>
      <c r="Q3392">
        <v>2.0250488440195717E-2</v>
      </c>
      <c r="R3392">
        <v>0.40419142246246337</v>
      </c>
      <c r="S3392">
        <v>575.5335635104766</v>
      </c>
      <c r="T3392">
        <v>29.806578159332275</v>
      </c>
      <c r="U3392">
        <v>0.38796798408031463</v>
      </c>
      <c r="V3392">
        <v>630.29749393463135</v>
      </c>
      <c r="W3392">
        <v>1</v>
      </c>
      <c r="X3392">
        <v>0.43698183774948118</v>
      </c>
      <c r="Y3392">
        <v>548.1810265258448</v>
      </c>
      <c r="Z3392">
        <v>1</v>
      </c>
      <c r="AA3392">
        <v>32.474292363500602</v>
      </c>
      <c r="AB3392">
        <v>26.732395019531253</v>
      </c>
      <c r="AC3392">
        <v>86.841066181659698</v>
      </c>
      <c r="AD3392">
        <v>7.893862275995759E-3</v>
      </c>
      <c r="AE3392">
        <v>2.9670246379941441</v>
      </c>
      <c r="AF3392">
        <v>-3.4750056266784693E-3</v>
      </c>
      <c r="AG3392">
        <v>9.0853599029000682E-4</v>
      </c>
      <c r="AH3392">
        <v>3.5168229687213899E-2</v>
      </c>
      <c r="AI3392">
        <v>6.0465040802955627</v>
      </c>
      <c r="AJ3392">
        <v>4.9039240474853907</v>
      </c>
      <c r="AK3392">
        <v>21.622966573834418</v>
      </c>
      <c r="AL3392">
        <v>5.8362714456270268</v>
      </c>
      <c r="AM3392">
        <v>51.455551517009738</v>
      </c>
      <c r="AN3392">
        <v>678.18653598749506</v>
      </c>
      <c r="AO3392">
        <v>3.4258744359016421E-2</v>
      </c>
      <c r="AP3392">
        <v>0.85211336731910714</v>
      </c>
    </row>
    <row r="3393" spans="1:42">
      <c r="A3393">
        <v>937.21386032530529</v>
      </c>
      <c r="B3393">
        <v>1465.6508374950561</v>
      </c>
      <c r="C3393">
        <v>1002.3059203842485</v>
      </c>
      <c r="D3393">
        <v>-528.43697716975078</v>
      </c>
      <c r="E3393">
        <v>463.34491711080761</v>
      </c>
      <c r="F3393">
        <v>-463.34491711080761</v>
      </c>
      <c r="G3393">
        <v>4.2819678225403834E-2</v>
      </c>
      <c r="H3393">
        <v>503.09190446268912</v>
      </c>
      <c r="I3393">
        <v>3.6510374844074246E-2</v>
      </c>
      <c r="J3393">
        <v>2.7164810180664065E-2</v>
      </c>
      <c r="K3393">
        <v>1.3233015400588513</v>
      </c>
      <c r="L3393">
        <v>19.443181753158569</v>
      </c>
      <c r="M3393">
        <v>1767.1233781097792</v>
      </c>
      <c r="N3393">
        <v>102.29245448417664</v>
      </c>
      <c r="O3393">
        <v>0.55835697054862976</v>
      </c>
      <c r="P3393">
        <v>6.495557732052272E-3</v>
      </c>
      <c r="Q3393">
        <v>3.1801696618398025E-2</v>
      </c>
      <c r="R3393">
        <v>0.41425771713256837</v>
      </c>
      <c r="S3393">
        <v>932.4119029122603</v>
      </c>
      <c r="T3393">
        <v>39.311984181404114</v>
      </c>
      <c r="U3393">
        <v>0.40649544537067417</v>
      </c>
      <c r="V3393">
        <v>540.12618064880371</v>
      </c>
      <c r="W3393">
        <v>1</v>
      </c>
      <c r="X3393">
        <v>0.36678310751914978</v>
      </c>
      <c r="Y3393">
        <v>531.06370364781674</v>
      </c>
      <c r="Z3393">
        <v>1</v>
      </c>
      <c r="AA3393">
        <v>31.125609700975424</v>
      </c>
      <c r="AB3393">
        <v>115.59110467529298</v>
      </c>
      <c r="AC3393">
        <v>144.47575062513351</v>
      </c>
      <c r="AD3393">
        <v>9.1944670065855372E-3</v>
      </c>
      <c r="AE3393">
        <v>44.967788564438123</v>
      </c>
      <c r="AF3393">
        <v>7.1533459424972523E-2</v>
      </c>
      <c r="AG3393">
        <v>1.543171012589891E-4</v>
      </c>
      <c r="AH3393">
        <v>2.8443042612075801E-2</v>
      </c>
      <c r="AI3393">
        <v>25.077984035015106</v>
      </c>
      <c r="AJ3393">
        <v>6.0239908201765768</v>
      </c>
      <c r="AK3393">
        <v>13.223257042765617</v>
      </c>
      <c r="AL3393">
        <v>4.9664502366304371</v>
      </c>
      <c r="AM3393">
        <v>89.558996832370752</v>
      </c>
      <c r="AN3393">
        <v>452.53964305544088</v>
      </c>
      <c r="AO3393">
        <v>4.0253197550773619E-2</v>
      </c>
      <c r="AP3393">
        <v>0.84001787948608408</v>
      </c>
    </row>
    <row r="3394" spans="1:42">
      <c r="A3394">
        <v>1343.6636718274708</v>
      </c>
      <c r="B3394">
        <v>1122.7552525648289</v>
      </c>
      <c r="C3394">
        <v>836.60970969136474</v>
      </c>
      <c r="D3394">
        <v>220.90841926264193</v>
      </c>
      <c r="E3394">
        <v>-220.90841926264193</v>
      </c>
      <c r="F3394">
        <v>-507.05396213610607</v>
      </c>
      <c r="G3394">
        <v>7.8114613090413954E-2</v>
      </c>
      <c r="H3394">
        <v>1260.2688155415678</v>
      </c>
      <c r="I3394">
        <v>3.8686445653438567E-2</v>
      </c>
      <c r="J3394">
        <v>5.4448620080947877E-2</v>
      </c>
      <c r="K3394">
        <v>1.4921187357723711</v>
      </c>
      <c r="L3394">
        <v>49.958608150482178</v>
      </c>
      <c r="M3394">
        <v>1.1452177717593812</v>
      </c>
      <c r="N3394">
        <v>195.48427172946933</v>
      </c>
      <c r="O3394">
        <v>0.72444751858711243</v>
      </c>
      <c r="P3394">
        <v>1.0053382237752278E-2</v>
      </c>
      <c r="Q3394">
        <v>4.2596351146697992E-2</v>
      </c>
      <c r="R3394">
        <v>0.40115991115570071</v>
      </c>
      <c r="S3394">
        <v>689.63366072284873</v>
      </c>
      <c r="T3394">
        <v>46.839779615402222</v>
      </c>
      <c r="U3394">
        <v>0.38252436578273774</v>
      </c>
      <c r="V3394">
        <v>492.33253002166748</v>
      </c>
      <c r="W3394">
        <v>1</v>
      </c>
      <c r="X3394">
        <v>0.33423052787780766</v>
      </c>
      <c r="Y3394">
        <v>456.9653085348582</v>
      </c>
      <c r="Z3394">
        <v>1</v>
      </c>
      <c r="AA3394">
        <v>44.20461941744805</v>
      </c>
      <c r="AB3394">
        <v>7.5297962646484384</v>
      </c>
      <c r="AC3394">
        <v>54.738737642765045</v>
      </c>
      <c r="AD3394">
        <v>1.2471632672171308E-2</v>
      </c>
      <c r="AE3394">
        <v>1.8083455534751991</v>
      </c>
      <c r="AF3394">
        <v>0.28770843029022208</v>
      </c>
      <c r="AG3394">
        <v>8.0380812881592368E-4</v>
      </c>
      <c r="AH3394">
        <v>2.127302244901657E-2</v>
      </c>
      <c r="AI3394">
        <v>14.31975394487381</v>
      </c>
      <c r="AJ3394">
        <v>10.712840103910368</v>
      </c>
      <c r="AK3394">
        <v>31.578053117394447</v>
      </c>
      <c r="AL3394">
        <v>6.6043206235844147</v>
      </c>
      <c r="AM3394">
        <v>55.752086579799652</v>
      </c>
      <c r="AN3394">
        <v>527.48451149423636</v>
      </c>
      <c r="AO3394">
        <v>3.6651854157447816E-2</v>
      </c>
      <c r="AP3394">
        <v>0.83932215476036076</v>
      </c>
    </row>
    <row r="3395" spans="1:42">
      <c r="A3395">
        <v>315.3588864251663</v>
      </c>
      <c r="B3395">
        <v>792.1609693476953</v>
      </c>
      <c r="C3395">
        <v>808.83238561957944</v>
      </c>
      <c r="D3395">
        <v>-493.47349919441314</v>
      </c>
      <c r="E3395">
        <v>-16.671416271884141</v>
      </c>
      <c r="F3395">
        <v>16.671416271884141</v>
      </c>
      <c r="G3395">
        <v>2.8690754618980255E-2</v>
      </c>
      <c r="H3395">
        <v>1525.9535538814487</v>
      </c>
      <c r="I3395">
        <v>1.96026411652565E-2</v>
      </c>
      <c r="J3395">
        <v>7.8041147708892825E-2</v>
      </c>
      <c r="K3395">
        <v>1.0351128114640713</v>
      </c>
      <c r="L3395">
        <v>48.828250169754028</v>
      </c>
      <c r="M3395">
        <v>1287.1685679423554</v>
      </c>
      <c r="N3395">
        <v>42.200281502532967</v>
      </c>
      <c r="O3395">
        <v>0.80175909399986267</v>
      </c>
      <c r="P3395">
        <v>1.1643443902333576E-2</v>
      </c>
      <c r="Q3395">
        <v>1.0955395221710204E-2</v>
      </c>
      <c r="R3395">
        <v>0.40682641029357913</v>
      </c>
      <c r="S3395">
        <v>591.8429947320144</v>
      </c>
      <c r="T3395">
        <v>43.896350264549255</v>
      </c>
      <c r="U3395">
        <v>0.35784009993076327</v>
      </c>
      <c r="V3395">
        <v>603.50131988525391</v>
      </c>
      <c r="W3395">
        <v>1</v>
      </c>
      <c r="X3395">
        <v>0.34135389924049381</v>
      </c>
      <c r="Y3395">
        <v>458.15227271686638</v>
      </c>
      <c r="Z3395">
        <v>1</v>
      </c>
      <c r="AA3395">
        <v>29.765609665994653</v>
      </c>
      <c r="AB3395">
        <v>53.497762756347662</v>
      </c>
      <c r="AC3395">
        <v>76.87361091375351</v>
      </c>
      <c r="AD3395">
        <v>5.775093013404781E-3</v>
      </c>
      <c r="AE3395">
        <v>1.278689653266682</v>
      </c>
      <c r="AF3395">
        <v>0.11733239293098449</v>
      </c>
      <c r="AG3395">
        <v>6.6712095131858933E-4</v>
      </c>
      <c r="AH3395">
        <v>1.3558086037635801E-2</v>
      </c>
      <c r="AI3395">
        <v>9.2486891150474548</v>
      </c>
      <c r="AJ3395">
        <v>10.73309448659694</v>
      </c>
      <c r="AK3395">
        <v>28.012553696036338</v>
      </c>
      <c r="AL3395">
        <v>6.3056729966208582</v>
      </c>
      <c r="AM3395">
        <v>47.612303364276883</v>
      </c>
      <c r="AN3395">
        <v>218.67892113403619</v>
      </c>
      <c r="AO3395">
        <v>7.1429308295249933E-2</v>
      </c>
      <c r="AP3395">
        <v>0.92084221792221088</v>
      </c>
    </row>
    <row r="3396" spans="1:42">
      <c r="A3396">
        <v>434.92938967677651</v>
      </c>
      <c r="B3396">
        <v>313.02457991603114</v>
      </c>
      <c r="C3396">
        <v>763.15201875573723</v>
      </c>
      <c r="D3396">
        <v>-328.22262907896072</v>
      </c>
      <c r="E3396">
        <v>-450.12743883970609</v>
      </c>
      <c r="F3396">
        <v>328.22262907896072</v>
      </c>
      <c r="G3396">
        <v>1.6482755454378703E-2</v>
      </c>
      <c r="H3396">
        <v>2469.7800242784006</v>
      </c>
      <c r="I3396">
        <v>1.8123440444469452E-2</v>
      </c>
      <c r="J3396">
        <v>3.6128199338912967E-2</v>
      </c>
      <c r="K3396">
        <v>1.9560213289320467</v>
      </c>
      <c r="L3396">
        <v>78.509612083435059</v>
      </c>
      <c r="M3396">
        <v>7.6172172190764549</v>
      </c>
      <c r="N3396">
        <v>72.180632423973094</v>
      </c>
      <c r="O3396">
        <v>0.89725962281227112</v>
      </c>
      <c r="P3396">
        <v>1.2526081403096514E-2</v>
      </c>
      <c r="Q3396">
        <v>1.9490407890743678E-2</v>
      </c>
      <c r="R3396">
        <v>0.43091755390167236</v>
      </c>
      <c r="S3396">
        <v>841.18938072459173</v>
      </c>
      <c r="T3396">
        <v>45.860457420349121</v>
      </c>
      <c r="U3396">
        <v>0.36535654246807103</v>
      </c>
      <c r="V3396">
        <v>534.02836322784424</v>
      </c>
      <c r="W3396">
        <v>1</v>
      </c>
      <c r="X3396">
        <v>0.32158744096755987</v>
      </c>
      <c r="Y3396">
        <v>676.53016164893256</v>
      </c>
      <c r="Z3396">
        <v>1</v>
      </c>
      <c r="AA3396">
        <v>38.42984429305077</v>
      </c>
      <c r="AB3396">
        <v>1.4181408691406252</v>
      </c>
      <c r="AC3396">
        <v>140.04430323839188</v>
      </c>
      <c r="AD3396">
        <v>7.5273448585445046E-3</v>
      </c>
      <c r="AE3396">
        <v>2.0970424992780146</v>
      </c>
      <c r="AF3396">
        <v>6.0332486629486079E-2</v>
      </c>
      <c r="AG3396">
        <v>9.3326128681656389E-4</v>
      </c>
      <c r="AH3396">
        <v>1.4283324778079984E-2</v>
      </c>
      <c r="AI3396">
        <v>16.778737604618073</v>
      </c>
      <c r="AJ3396">
        <v>5.9303479723513215</v>
      </c>
      <c r="AK3396">
        <v>38.137875035405159</v>
      </c>
      <c r="AL3396">
        <v>2.1253350294266511</v>
      </c>
      <c r="AM3396">
        <v>48.078982818126676</v>
      </c>
      <c r="AN3396">
        <v>286.10950919623281</v>
      </c>
      <c r="AO3396">
        <v>3.5003391385078429E-2</v>
      </c>
      <c r="AP3396">
        <v>0.87483440136909496</v>
      </c>
    </row>
    <row r="3397" spans="1:42">
      <c r="A3397">
        <v>1330.5851561237657</v>
      </c>
      <c r="B3397">
        <v>1584.3065796911483</v>
      </c>
      <c r="C3397">
        <v>970.35606885660275</v>
      </c>
      <c r="D3397">
        <v>-253.72142356738254</v>
      </c>
      <c r="E3397">
        <v>253.72142356738254</v>
      </c>
      <c r="F3397">
        <v>-613.95051083454553</v>
      </c>
      <c r="G3397">
        <v>8.7936978426549448E-2</v>
      </c>
      <c r="H3397">
        <v>214.89669052812326</v>
      </c>
      <c r="I3397">
        <v>4.8155131638050075E-2</v>
      </c>
      <c r="J3397">
        <v>4.9891797065734864E-2</v>
      </c>
      <c r="K3397">
        <v>1.1893515826404095</v>
      </c>
      <c r="L3397">
        <v>37.829216718673706</v>
      </c>
      <c r="M3397">
        <v>1252.4406430002343</v>
      </c>
      <c r="N3397">
        <v>169.86210426673892</v>
      </c>
      <c r="O3397">
        <v>0.89407059550285339</v>
      </c>
      <c r="P3397">
        <v>1.1737485196855331E-2</v>
      </c>
      <c r="Q3397">
        <v>3.7546746412913001E-2</v>
      </c>
      <c r="R3397">
        <v>0.38611858367919921</v>
      </c>
      <c r="S3397">
        <v>768.52386907661435</v>
      </c>
      <c r="T3397">
        <v>33.157554268836975</v>
      </c>
      <c r="U3397">
        <v>0.35416007339954381</v>
      </c>
      <c r="V3397">
        <v>452.67128944396973</v>
      </c>
      <c r="W3397">
        <v>1</v>
      </c>
      <c r="X3397">
        <v>0.37858326792716979</v>
      </c>
      <c r="Y3397">
        <v>545.48984529261656</v>
      </c>
      <c r="Z3397">
        <v>1</v>
      </c>
      <c r="AA3397">
        <v>40.124312135286338</v>
      </c>
      <c r="AB3397">
        <v>12.582661071777345</v>
      </c>
      <c r="AC3397">
        <v>42.346327006816864</v>
      </c>
      <c r="AD3397">
        <v>1.3031393849951591E-2</v>
      </c>
      <c r="AE3397">
        <v>61.764501450335722</v>
      </c>
      <c r="AF3397">
        <v>0.25676585555076592</v>
      </c>
      <c r="AG3397">
        <v>8.5446322321068298E-4</v>
      </c>
      <c r="AH3397">
        <v>5.1024619865417481E-2</v>
      </c>
      <c r="AI3397">
        <v>15.859064757823944</v>
      </c>
      <c r="AJ3397">
        <v>11.296327951364278</v>
      </c>
      <c r="AK3397">
        <v>7.0017489928007128</v>
      </c>
      <c r="AL3397">
        <v>6.018225638475128</v>
      </c>
      <c r="AM3397">
        <v>97.159075319766998</v>
      </c>
      <c r="AN3397">
        <v>472.11708530571133</v>
      </c>
      <c r="AO3397">
        <v>8.470294559001923E-2</v>
      </c>
      <c r="AP3397">
        <v>0.82156468105316172</v>
      </c>
    </row>
    <row r="3398" spans="1:42">
      <c r="A3398">
        <v>354.32576408735923</v>
      </c>
      <c r="B3398">
        <v>181.01739785307089</v>
      </c>
      <c r="C3398">
        <v>304.75258199013052</v>
      </c>
      <c r="D3398">
        <v>49.57318209722871</v>
      </c>
      <c r="E3398">
        <v>-173.30836623428834</v>
      </c>
      <c r="F3398">
        <v>-49.57318209722871</v>
      </c>
      <c r="G3398">
        <v>5.5482349835441327E-2</v>
      </c>
      <c r="H3398">
        <v>946.58529384844985</v>
      </c>
      <c r="I3398">
        <v>5.2613097131252284E-2</v>
      </c>
      <c r="J3398">
        <v>5.980803036689758E-2</v>
      </c>
      <c r="K3398">
        <v>1.9696048672974107</v>
      </c>
      <c r="L3398">
        <v>20.356628894805908</v>
      </c>
      <c r="M3398">
        <v>24.960436055496221</v>
      </c>
      <c r="N3398">
        <v>63.085694674873366</v>
      </c>
      <c r="O3398">
        <v>0.58647683262825012</v>
      </c>
      <c r="P3398">
        <v>2.2341650644938149E-2</v>
      </c>
      <c r="Q3398">
        <v>3.569182750913831E-2</v>
      </c>
      <c r="R3398">
        <v>0.48327636241912841</v>
      </c>
      <c r="S3398">
        <v>442.98369327001274</v>
      </c>
      <c r="T3398">
        <v>48.391133546829224</v>
      </c>
      <c r="U3398">
        <v>0.33303006589412693</v>
      </c>
      <c r="V3398">
        <v>630.00657558441162</v>
      </c>
      <c r="W3398">
        <v>1</v>
      </c>
      <c r="X3398">
        <v>0.39615767955780029</v>
      </c>
      <c r="Y3398">
        <v>626.09859087923428</v>
      </c>
      <c r="Z3398">
        <v>1</v>
      </c>
      <c r="AA3398">
        <v>47.853860691480641</v>
      </c>
      <c r="AB3398">
        <v>161.30039758300782</v>
      </c>
      <c r="AC3398">
        <v>159.09534841775894</v>
      </c>
      <c r="AD3398">
        <v>1.304046598255125E-2</v>
      </c>
      <c r="AE3398">
        <v>1.0575657323316912</v>
      </c>
      <c r="AF3398">
        <v>0.22981281280517576</v>
      </c>
      <c r="AG3398">
        <v>2.5808993845284818E-4</v>
      </c>
      <c r="AH3398">
        <v>4.9592929399013518E-2</v>
      </c>
      <c r="AI3398">
        <v>20.669853985309601</v>
      </c>
      <c r="AJ3398">
        <v>6.109296750946104</v>
      </c>
      <c r="AK3398">
        <v>24.581682205796241</v>
      </c>
      <c r="AL3398">
        <v>4.9352106152065138</v>
      </c>
      <c r="AM3398">
        <v>92.966501462459561</v>
      </c>
      <c r="AN3398">
        <v>420.23881169918286</v>
      </c>
      <c r="AO3398">
        <v>8.235278475284577E-2</v>
      </c>
      <c r="AP3398">
        <v>0.87280769991874707</v>
      </c>
    </row>
    <row r="3399" spans="1:42">
      <c r="A3399">
        <v>955.63091684264032</v>
      </c>
      <c r="B3399">
        <v>2362.6845985898099</v>
      </c>
      <c r="C3399">
        <v>562.75896109912094</v>
      </c>
      <c r="D3399">
        <v>-1407.0536817471695</v>
      </c>
      <c r="E3399">
        <v>1407.0536817471695</v>
      </c>
      <c r="F3399">
        <v>-1799.925637490689</v>
      </c>
      <c r="G3399">
        <v>1.6441435278394621E-2</v>
      </c>
      <c r="H3399">
        <v>288.20025293070529</v>
      </c>
      <c r="I3399">
        <v>4.3189879953861234E-2</v>
      </c>
      <c r="J3399">
        <v>5.6952720165252685E-2</v>
      </c>
      <c r="K3399">
        <v>1.007526136058569</v>
      </c>
      <c r="L3399">
        <v>79.145666360855103</v>
      </c>
      <c r="M3399">
        <v>3708.9315544056935</v>
      </c>
      <c r="N3399">
        <v>25.475599632263183</v>
      </c>
      <c r="O3399">
        <v>0.80126437544822693</v>
      </c>
      <c r="P3399">
        <v>1.8947956138186981E-2</v>
      </c>
      <c r="Q3399">
        <v>4.1498547501034197E-2</v>
      </c>
      <c r="R3399">
        <v>0.38512984275817874</v>
      </c>
      <c r="S3399">
        <v>376.78277868837978</v>
      </c>
      <c r="T3399">
        <v>34.587356448173523</v>
      </c>
      <c r="U3399">
        <v>0.35524845659732818</v>
      </c>
      <c r="V3399">
        <v>592.04282760620117</v>
      </c>
      <c r="W3399">
        <v>1</v>
      </c>
      <c r="X3399">
        <v>0.36343276143074038</v>
      </c>
      <c r="Y3399">
        <v>412.95704719505449</v>
      </c>
      <c r="Z3399">
        <v>1</v>
      </c>
      <c r="AA3399">
        <v>9.5701891693973558</v>
      </c>
      <c r="AB3399">
        <v>69.688518371582035</v>
      </c>
      <c r="AC3399">
        <v>172.11185544729233</v>
      </c>
      <c r="AD3399">
        <v>1.1312761877337072E-2</v>
      </c>
      <c r="AE3399">
        <v>2.828309937609768</v>
      </c>
      <c r="AF3399">
        <v>5.8340317010879508E-2</v>
      </c>
      <c r="AG3399">
        <v>6.9605702930536579E-4</v>
      </c>
      <c r="AH3399">
        <v>1.2476622366905211E-2</v>
      </c>
      <c r="AI3399">
        <v>19.697013795375824</v>
      </c>
      <c r="AJ3399">
        <v>13.287911258260667</v>
      </c>
      <c r="AK3399">
        <v>16.035263709425926</v>
      </c>
      <c r="AL3399">
        <v>1.621209989481565</v>
      </c>
      <c r="AM3399">
        <v>110.86385127305985</v>
      </c>
      <c r="AN3399">
        <v>190.67395059038051</v>
      </c>
      <c r="AO3399">
        <v>9.4913342833518988E-2</v>
      </c>
      <c r="AP3399">
        <v>0.92471297883987447</v>
      </c>
    </row>
    <row r="3400" spans="1:42">
      <c r="A3400">
        <v>1170.2612056700591</v>
      </c>
      <c r="B3400">
        <v>989.49912779566785</v>
      </c>
      <c r="C3400">
        <v>666.06424987524326</v>
      </c>
      <c r="D3400">
        <v>180.76207787439125</v>
      </c>
      <c r="E3400">
        <v>-180.76207787439125</v>
      </c>
      <c r="F3400">
        <v>-504.19695579481584</v>
      </c>
      <c r="G3400">
        <v>1.5221959363304241E-2</v>
      </c>
      <c r="H3400">
        <v>494.84701358967777</v>
      </c>
      <c r="I3400">
        <v>4.4830281436443326E-2</v>
      </c>
      <c r="J3400">
        <v>0.10437739539146423</v>
      </c>
      <c r="K3400">
        <v>1.1381321743547916</v>
      </c>
      <c r="L3400">
        <v>73.780298233032227</v>
      </c>
      <c r="M3400">
        <v>73.037830155895591</v>
      </c>
      <c r="N3400">
        <v>190.32873768138887</v>
      </c>
      <c r="O3400">
        <v>0.64601150155067444</v>
      </c>
      <c r="P3400">
        <v>8.619366221957735E-3</v>
      </c>
      <c r="Q3400">
        <v>2.0318285783131915E-2</v>
      </c>
      <c r="R3400">
        <v>0.41738428592681887</v>
      </c>
      <c r="S3400">
        <v>857.10605199685961</v>
      </c>
      <c r="T3400">
        <v>30.959212779998779</v>
      </c>
      <c r="U3400">
        <v>0.35001087844371798</v>
      </c>
      <c r="V3400">
        <v>615.24031162261963</v>
      </c>
      <c r="W3400">
        <v>1</v>
      </c>
      <c r="X3400">
        <v>0.42173579931259153</v>
      </c>
      <c r="Y3400">
        <v>291.48035928018527</v>
      </c>
      <c r="Z3400">
        <v>1</v>
      </c>
      <c r="AA3400">
        <v>12.863375907659533</v>
      </c>
      <c r="AB3400">
        <v>22.165035156250003</v>
      </c>
      <c r="AC3400">
        <v>25.470669567584991</v>
      </c>
      <c r="AD3400">
        <v>1.2518775157439405E-2</v>
      </c>
      <c r="AE3400">
        <v>5.3252959809900426</v>
      </c>
      <c r="AF3400">
        <v>6.0598261356353753E-2</v>
      </c>
      <c r="AG3400">
        <v>4.87151297290646E-4</v>
      </c>
      <c r="AH3400">
        <v>4.1216234505176544E-2</v>
      </c>
      <c r="AI3400">
        <v>10.217041075229645</v>
      </c>
      <c r="AJ3400">
        <v>6.3942659464382672</v>
      </c>
      <c r="AK3400">
        <v>18.889808490872383</v>
      </c>
      <c r="AL3400">
        <v>3.0121974233945936</v>
      </c>
      <c r="AM3400">
        <v>25.225177180767062</v>
      </c>
      <c r="AN3400">
        <v>488.4527277117262</v>
      </c>
      <c r="AO3400">
        <v>4.9612509846687317E-2</v>
      </c>
      <c r="AP3400">
        <v>0.86597581505775456</v>
      </c>
    </row>
    <row r="3401" spans="1:42">
      <c r="A3401">
        <v>1212.2435867975851</v>
      </c>
      <c r="B3401">
        <v>899.6259605633395</v>
      </c>
      <c r="C3401">
        <v>2289.9386411807814</v>
      </c>
      <c r="D3401">
        <v>-1077.6950543831963</v>
      </c>
      <c r="E3401">
        <v>-1390.3126806174419</v>
      </c>
      <c r="F3401">
        <v>1077.6950543831963</v>
      </c>
      <c r="G3401">
        <v>3.665308282214727E-2</v>
      </c>
      <c r="H3401">
        <v>7328.493247625498</v>
      </c>
      <c r="I3401">
        <v>1.5069740116596222E-2</v>
      </c>
      <c r="J3401">
        <v>6.1180820465087894E-3</v>
      </c>
      <c r="K3401">
        <v>1.8798964143455028</v>
      </c>
      <c r="L3401">
        <v>13.162730932235718</v>
      </c>
      <c r="M3401">
        <v>1.4099655695768021</v>
      </c>
      <c r="N3401">
        <v>189.87436789207462</v>
      </c>
      <c r="O3401">
        <v>0.64995786547660828</v>
      </c>
      <c r="P3401">
        <v>2.2740704165564639E-2</v>
      </c>
      <c r="Q3401">
        <v>4.1849047183990469E-2</v>
      </c>
      <c r="R3401">
        <v>0.47587923049926761</v>
      </c>
      <c r="S3401">
        <v>931.98295286586358</v>
      </c>
      <c r="T3401">
        <v>48.846462368965149</v>
      </c>
      <c r="U3401">
        <v>0.35825185596942904</v>
      </c>
      <c r="V3401">
        <v>594.18673515319824</v>
      </c>
      <c r="W3401">
        <v>1</v>
      </c>
      <c r="X3401">
        <v>0.36231900572776798</v>
      </c>
      <c r="Y3401">
        <v>433.56535013415566</v>
      </c>
      <c r="Z3401">
        <v>1</v>
      </c>
      <c r="AA3401">
        <v>46.175655172624595</v>
      </c>
      <c r="AB3401">
        <v>30.859553405761723</v>
      </c>
      <c r="AC3401">
        <v>181.93405121564865</v>
      </c>
      <c r="AD3401">
        <v>9.988354413937299E-3</v>
      </c>
      <c r="AE3401">
        <v>12.688537142067556</v>
      </c>
      <c r="AF3401">
        <v>0.11311107516288757</v>
      </c>
      <c r="AG3401">
        <v>1.1346999910203605E-3</v>
      </c>
      <c r="AH3401">
        <v>2.4210210323333736E-3</v>
      </c>
      <c r="AI3401">
        <v>28.973290622234344</v>
      </c>
      <c r="AJ3401">
        <v>5.6107471447594994</v>
      </c>
      <c r="AK3401">
        <v>60.191024481654168</v>
      </c>
      <c r="AL3401">
        <v>3.7004110130244974</v>
      </c>
      <c r="AM3401">
        <v>75.68863073587417</v>
      </c>
      <c r="AN3401">
        <v>677.38779830697763</v>
      </c>
      <c r="AO3401">
        <v>8.6507155299186705E-2</v>
      </c>
      <c r="AP3401">
        <v>0.92475036811828626</v>
      </c>
    </row>
    <row r="3402" spans="1:42">
      <c r="A3402">
        <v>974.59161657986988</v>
      </c>
      <c r="B3402">
        <v>946.93071926641767</v>
      </c>
      <c r="C3402">
        <v>812.67862836626966</v>
      </c>
      <c r="D3402">
        <v>27.66089731345221</v>
      </c>
      <c r="E3402">
        <v>-27.66089731345221</v>
      </c>
      <c r="F3402">
        <v>-161.91298821360022</v>
      </c>
      <c r="G3402">
        <v>3.5820445543033749E-2</v>
      </c>
      <c r="H3402">
        <v>1506.9237250219512</v>
      </c>
      <c r="I3402">
        <v>5.4642241895198819E-2</v>
      </c>
      <c r="J3402">
        <v>9.7899404764175413E-2</v>
      </c>
      <c r="K3402">
        <v>1.8976935149967669</v>
      </c>
      <c r="L3402">
        <v>64.981181621551514</v>
      </c>
      <c r="M3402">
        <v>211.22556636116639</v>
      </c>
      <c r="N3402">
        <v>131.84135158023835</v>
      </c>
      <c r="O3402">
        <v>0.68807676434516907</v>
      </c>
      <c r="P3402">
        <v>2.1749771753946937E-2</v>
      </c>
      <c r="Q3402">
        <v>2.7304298771752247E-2</v>
      </c>
      <c r="R3402">
        <v>0.45860021114349364</v>
      </c>
      <c r="S3402">
        <v>732.07018911789214</v>
      </c>
      <c r="T3402">
        <v>31.737607717514038</v>
      </c>
      <c r="U3402">
        <v>0.41319656312465669</v>
      </c>
      <c r="V3402">
        <v>563.17927837371826</v>
      </c>
      <c r="W3402">
        <v>1</v>
      </c>
      <c r="X3402">
        <v>0.38646205902099612</v>
      </c>
      <c r="Y3402">
        <v>414.88877909175278</v>
      </c>
      <c r="Z3402">
        <v>1</v>
      </c>
      <c r="AA3402">
        <v>38.101598330259328</v>
      </c>
      <c r="AB3402">
        <v>40.470022338867189</v>
      </c>
      <c r="AC3402">
        <v>48.037149012088776</v>
      </c>
      <c r="AD3402">
        <v>6.2034916673970016E-3</v>
      </c>
      <c r="AE3402">
        <v>2.7982171464470862</v>
      </c>
      <c r="AF3402">
        <v>0.14132713794708249</v>
      </c>
      <c r="AG3402">
        <v>5.415669730367465E-4</v>
      </c>
      <c r="AH3402">
        <v>2.9811681258678432E-2</v>
      </c>
      <c r="AI3402">
        <v>11.074900925159454</v>
      </c>
      <c r="AJ3402">
        <v>2.3969541012070663</v>
      </c>
      <c r="AK3402">
        <v>43.707890487313271</v>
      </c>
      <c r="AL3402">
        <v>3.4260265141464759</v>
      </c>
      <c r="AM3402">
        <v>54.917693078517914</v>
      </c>
      <c r="AN3402">
        <v>267.70621753563978</v>
      </c>
      <c r="AO3402">
        <v>5.091183912754059E-2</v>
      </c>
      <c r="AP3402">
        <v>0.84524243330955517</v>
      </c>
    </row>
    <row r="3403" spans="1:42">
      <c r="A3403">
        <v>229.53340801793843</v>
      </c>
      <c r="B3403">
        <v>193.18869300804812</v>
      </c>
      <c r="C3403">
        <v>192.53083643567263</v>
      </c>
      <c r="D3403">
        <v>36.344715009890308</v>
      </c>
      <c r="E3403">
        <v>-36.344715009890308</v>
      </c>
      <c r="F3403">
        <v>-37.002571582265801</v>
      </c>
      <c r="G3403">
        <v>5.3187443501879865E-2</v>
      </c>
      <c r="H3403">
        <v>631.19644927543857</v>
      </c>
      <c r="I3403">
        <v>2.2014011442661283E-2</v>
      </c>
      <c r="J3403">
        <v>0.10209650087356567</v>
      </c>
      <c r="K3403">
        <v>1.2163318327844141</v>
      </c>
      <c r="L3403">
        <v>50.294839143753052</v>
      </c>
      <c r="M3403">
        <v>9.8445836266122448</v>
      </c>
      <c r="N3403">
        <v>41.302207776641851</v>
      </c>
      <c r="O3403">
        <v>0.70397552847862244</v>
      </c>
      <c r="P3403">
        <v>1.674520519044664E-2</v>
      </c>
      <c r="Q3403">
        <v>3.2654723326365147E-2</v>
      </c>
      <c r="R3403">
        <v>0.44128422737121581</v>
      </c>
      <c r="S3403">
        <v>705.1227147285008</v>
      </c>
      <c r="T3403">
        <v>34.530147910118103</v>
      </c>
      <c r="U3403">
        <v>0.36845164358615878</v>
      </c>
      <c r="V3403">
        <v>602.96287536621094</v>
      </c>
      <c r="W3403">
        <v>1</v>
      </c>
      <c r="X3403">
        <v>0.39201995491981506</v>
      </c>
      <c r="Y3403">
        <v>509.46603917167374</v>
      </c>
      <c r="Z3403">
        <v>1</v>
      </c>
      <c r="AA3403">
        <v>50.040414393014913</v>
      </c>
      <c r="AB3403">
        <v>114.59748492431642</v>
      </c>
      <c r="AC3403">
        <v>129.54454272985458</v>
      </c>
      <c r="AD3403">
        <v>6.635127923427484E-3</v>
      </c>
      <c r="AE3403">
        <v>86.000892690794359</v>
      </c>
      <c r="AF3403">
        <v>0.10108850598335264</v>
      </c>
      <c r="AG3403">
        <v>7.635841106128136E-4</v>
      </c>
      <c r="AH3403">
        <v>1.4748630070686339E-2</v>
      </c>
      <c r="AI3403">
        <v>15.399626195430756</v>
      </c>
      <c r="AJ3403">
        <v>16.421844894686114</v>
      </c>
      <c r="AK3403">
        <v>10.198432554602622</v>
      </c>
      <c r="AL3403">
        <v>4.3515035281110332</v>
      </c>
      <c r="AM3403">
        <v>44.439749157428743</v>
      </c>
      <c r="AN3403">
        <v>93.168617249926399</v>
      </c>
      <c r="AO3403">
        <v>9.7632210135459904E-2</v>
      </c>
      <c r="AP3403">
        <v>0.86241940259933481</v>
      </c>
    </row>
    <row r="3404" spans="1:42">
      <c r="A3404">
        <v>1175.0774650511103</v>
      </c>
      <c r="B3404">
        <v>1146.0717736596778</v>
      </c>
      <c r="C3404">
        <v>1167.2514517299157</v>
      </c>
      <c r="D3404">
        <v>7.8260133211945231</v>
      </c>
      <c r="E3404">
        <v>-29.005691391432492</v>
      </c>
      <c r="F3404">
        <v>-7.8260133211945231</v>
      </c>
      <c r="G3404">
        <v>4.553488755143479E-2</v>
      </c>
      <c r="H3404">
        <v>2221.1024315394848</v>
      </c>
      <c r="I3404">
        <v>1.5749234855175018E-2</v>
      </c>
      <c r="J3404">
        <v>1.2017246961593628E-2</v>
      </c>
      <c r="K3404">
        <v>1.7698269080221651</v>
      </c>
      <c r="L3404">
        <v>79.17351245880127</v>
      </c>
      <c r="M3404">
        <v>265.28833150133323</v>
      </c>
      <c r="N3404">
        <v>183.57551244564058</v>
      </c>
      <c r="O3404">
        <v>0.87224903702735901</v>
      </c>
      <c r="P3404">
        <v>1.1207178221808538E-2</v>
      </c>
      <c r="Q3404">
        <v>9.4151117006937655E-3</v>
      </c>
      <c r="R3404">
        <v>0.40536896228790281</v>
      </c>
      <c r="S3404">
        <v>1015.0765436054469</v>
      </c>
      <c r="T3404">
        <v>38.43536376953125</v>
      </c>
      <c r="U3404">
        <v>0.35894759356975559</v>
      </c>
      <c r="V3404">
        <v>513.87474536895752</v>
      </c>
      <c r="W3404">
        <v>1</v>
      </c>
      <c r="X3404">
        <v>0.36297867059707645</v>
      </c>
      <c r="Y3404">
        <v>276.04787735199824</v>
      </c>
      <c r="Z3404">
        <v>1</v>
      </c>
      <c r="AA3404">
        <v>4.8446049417018893</v>
      </c>
      <c r="AB3404">
        <v>16.342827880859375</v>
      </c>
      <c r="AC3404">
        <v>47.746630012989044</v>
      </c>
      <c r="AD3404">
        <v>1.2992351890629174E-2</v>
      </c>
      <c r="AE3404">
        <v>10.460164676385045</v>
      </c>
      <c r="AF3404">
        <v>0.16248345136642453</v>
      </c>
      <c r="AG3404">
        <v>9.3602281852390101E-4</v>
      </c>
      <c r="AH3404">
        <v>2.6380191290378569E-2</v>
      </c>
      <c r="AI3404">
        <v>11.03182464838028</v>
      </c>
      <c r="AJ3404">
        <v>15.195100976254006</v>
      </c>
      <c r="AK3404">
        <v>19.218586276173593</v>
      </c>
      <c r="AL3404">
        <v>6.5025924155305441</v>
      </c>
      <c r="AM3404">
        <v>65.480755698680881</v>
      </c>
      <c r="AN3404">
        <v>322.1186832619162</v>
      </c>
      <c r="AO3404">
        <v>0.10844059193134307</v>
      </c>
      <c r="AP3404">
        <v>0.86477491307258614</v>
      </c>
    </row>
    <row r="3405" spans="1:42">
      <c r="A3405">
        <v>291.96825315399923</v>
      </c>
      <c r="B3405">
        <v>-60.227277881010252</v>
      </c>
      <c r="C3405">
        <v>531.30765113309576</v>
      </c>
      <c r="D3405">
        <v>-239.33939797909653</v>
      </c>
      <c r="E3405">
        <v>-591.53492901410596</v>
      </c>
      <c r="F3405">
        <v>239.33939797909653</v>
      </c>
      <c r="G3405">
        <v>6.6784939089988921E-2</v>
      </c>
      <c r="H3405">
        <v>1607.8636089867202</v>
      </c>
      <c r="I3405">
        <v>4.9864063560962672E-2</v>
      </c>
      <c r="J3405">
        <v>0.10706729793548583</v>
      </c>
      <c r="K3405">
        <v>1.6790940918147563</v>
      </c>
      <c r="L3405">
        <v>10.829466581344604</v>
      </c>
      <c r="M3405">
        <v>14.900899552083922</v>
      </c>
      <c r="N3405">
        <v>51.282991453933725</v>
      </c>
      <c r="O3405">
        <v>0.96591135859489441</v>
      </c>
      <c r="P3405">
        <v>7.9559524854024236E-3</v>
      </c>
      <c r="Q3405">
        <v>2.2004171848297116E-2</v>
      </c>
      <c r="R3405">
        <v>0.43703575134277345</v>
      </c>
      <c r="S3405">
        <v>1132.6188009057173</v>
      </c>
      <c r="T3405">
        <v>49.183884263038635</v>
      </c>
      <c r="U3405">
        <v>0.41254520714282994</v>
      </c>
      <c r="V3405">
        <v>486.64517402648926</v>
      </c>
      <c r="W3405">
        <v>1</v>
      </c>
      <c r="X3405">
        <v>0.40108114123344424</v>
      </c>
      <c r="Y3405">
        <v>628.30977296578135</v>
      </c>
      <c r="Z3405">
        <v>1</v>
      </c>
      <c r="AA3405">
        <v>14.074768422365191</v>
      </c>
      <c r="AB3405">
        <v>98.477531677246105</v>
      </c>
      <c r="AC3405">
        <v>165.81460684537888</v>
      </c>
      <c r="AD3405">
        <v>4.3455303224742923E-3</v>
      </c>
      <c r="AE3405">
        <v>5.1640410739882583</v>
      </c>
      <c r="AF3405">
        <v>0.24014431357383723</v>
      </c>
      <c r="AG3405">
        <v>1.0624833931858098E-3</v>
      </c>
      <c r="AH3405">
        <v>2.3520087909698485E-2</v>
      </c>
      <c r="AI3405">
        <v>25.516853034496307</v>
      </c>
      <c r="AJ3405">
        <v>8.2399355085731987</v>
      </c>
      <c r="AK3405">
        <v>46.87383253276348</v>
      </c>
      <c r="AL3405">
        <v>5.3101302846618568</v>
      </c>
      <c r="AM3405">
        <v>109.46475292444229</v>
      </c>
      <c r="AN3405">
        <v>804.6335566303178</v>
      </c>
      <c r="AO3405">
        <v>8.9731256365776058E-2</v>
      </c>
      <c r="AP3405">
        <v>0.89058568286895767</v>
      </c>
    </row>
    <row r="3406" spans="1:42">
      <c r="A3406">
        <v>84.826302252329697</v>
      </c>
      <c r="B3406">
        <v>-70.568810708192871</v>
      </c>
      <c r="C3406">
        <v>786.80995430323424</v>
      </c>
      <c r="D3406">
        <v>-701.98365205090454</v>
      </c>
      <c r="E3406">
        <v>-857.37876501142705</v>
      </c>
      <c r="F3406">
        <v>701.98365205090454</v>
      </c>
      <c r="G3406">
        <v>3.9112689721938765E-2</v>
      </c>
      <c r="H3406">
        <v>2618.6267540324452</v>
      </c>
      <c r="I3406">
        <v>4.8575149476528169E-2</v>
      </c>
      <c r="J3406">
        <v>8.8860438585281365E-2</v>
      </c>
      <c r="K3406">
        <v>2.1589634386360643</v>
      </c>
      <c r="L3406">
        <v>59.178946018218994</v>
      </c>
      <c r="M3406">
        <v>163.04822360618064</v>
      </c>
      <c r="N3406">
        <v>22.36605728931427</v>
      </c>
      <c r="O3406">
        <v>0.81953051686286926</v>
      </c>
      <c r="P3406">
        <v>2.5843861897786456E-3</v>
      </c>
      <c r="Q3406">
        <v>2.8038365628984235E-2</v>
      </c>
      <c r="R3406">
        <v>0.42609630107879637</v>
      </c>
      <c r="S3406">
        <v>719.13648403825243</v>
      </c>
      <c r="T3406">
        <v>32.438284158706665</v>
      </c>
      <c r="U3406">
        <v>0.32261858403682708</v>
      </c>
      <c r="V3406">
        <v>452.1045446395874</v>
      </c>
      <c r="W3406">
        <v>1</v>
      </c>
      <c r="X3406">
        <v>0.34108604907989504</v>
      </c>
      <c r="Y3406">
        <v>604.89832894255119</v>
      </c>
      <c r="Z3406">
        <v>1</v>
      </c>
      <c r="AA3406">
        <v>4.4135088181591042</v>
      </c>
      <c r="AB3406">
        <v>18.308420532226563</v>
      </c>
      <c r="AC3406">
        <v>93.182791769504547</v>
      </c>
      <c r="AD3406">
        <v>7.4054212651701052E-3</v>
      </c>
      <c r="AE3406">
        <v>56.057840679576472</v>
      </c>
      <c r="AF3406">
        <v>7.6553163528442367E-2</v>
      </c>
      <c r="AG3406">
        <v>2.9510124649832585E-4</v>
      </c>
      <c r="AH3406">
        <v>5.063860419988632E-2</v>
      </c>
      <c r="AI3406">
        <v>11.96311742067337</v>
      </c>
      <c r="AJ3406">
        <v>4.9960037233626977</v>
      </c>
      <c r="AK3406">
        <v>58.450794172883036</v>
      </c>
      <c r="AL3406">
        <v>7.0146175962642108</v>
      </c>
      <c r="AM3406">
        <v>85.796970021724704</v>
      </c>
      <c r="AN3406">
        <v>528.76369622174434</v>
      </c>
      <c r="AO3406">
        <v>7.0792884469032286E-2</v>
      </c>
      <c r="AP3406">
        <v>0.82259803462028513</v>
      </c>
    </row>
    <row r="3407" spans="1:42">
      <c r="A3407">
        <v>1540.5591536567345</v>
      </c>
      <c r="B3407">
        <v>1333.6593062577817</v>
      </c>
      <c r="C3407">
        <v>1375.2083768812047</v>
      </c>
      <c r="D3407">
        <v>165.35077677552977</v>
      </c>
      <c r="E3407">
        <v>-206.89984739895272</v>
      </c>
      <c r="F3407">
        <v>-165.35077677552977</v>
      </c>
      <c r="G3407">
        <v>5.653359858413224E-2</v>
      </c>
      <c r="H3407">
        <v>3025.1102275808453</v>
      </c>
      <c r="I3407">
        <v>3.8098961412906647E-2</v>
      </c>
      <c r="J3407">
        <v>4.8367476463317873E-3</v>
      </c>
      <c r="K3407">
        <v>2.1314449895322323</v>
      </c>
      <c r="L3407">
        <v>52.270885705947876</v>
      </c>
      <c r="M3407">
        <v>86.089118009659657</v>
      </c>
      <c r="N3407">
        <v>196.52213952941898</v>
      </c>
      <c r="O3407">
        <v>0.90369138121604919</v>
      </c>
      <c r="P3407">
        <v>8.2671789063347694E-3</v>
      </c>
      <c r="Q3407">
        <v>3.5698662281036374E-2</v>
      </c>
      <c r="R3407">
        <v>0.48347315788269041</v>
      </c>
      <c r="S3407">
        <v>540.9000506463351</v>
      </c>
      <c r="T3407">
        <v>46.568962931632996</v>
      </c>
      <c r="U3407">
        <v>0.42442719995975497</v>
      </c>
      <c r="V3407">
        <v>641.0466194152832</v>
      </c>
      <c r="W3407">
        <v>1</v>
      </c>
      <c r="X3407">
        <v>0.29372192502021793</v>
      </c>
      <c r="Y3407">
        <v>686.52060581100807</v>
      </c>
      <c r="Z3407">
        <v>1</v>
      </c>
      <c r="AA3407">
        <v>34.262563696222308</v>
      </c>
      <c r="AB3407">
        <v>90.212412414550784</v>
      </c>
      <c r="AC3407">
        <v>154.67704385519028</v>
      </c>
      <c r="AD3407">
        <v>5.1035693568042204E-3</v>
      </c>
      <c r="AE3407">
        <v>49.361499348375013</v>
      </c>
      <c r="AF3407">
        <v>0.1774177801609039</v>
      </c>
      <c r="AG3407">
        <v>1.0333330584286365E-3</v>
      </c>
      <c r="AH3407">
        <v>2.8826794695854183E-2</v>
      </c>
      <c r="AI3407">
        <v>23.27303022146225</v>
      </c>
      <c r="AJ3407">
        <v>8.0944995635392285</v>
      </c>
      <c r="AK3407">
        <v>53.823481130003927</v>
      </c>
      <c r="AL3407">
        <v>3.7183425721143424</v>
      </c>
      <c r="AM3407">
        <v>44.099274361133581</v>
      </c>
      <c r="AN3407">
        <v>573.66915548767383</v>
      </c>
      <c r="AO3407">
        <v>7.0635714888572704E-2</v>
      </c>
      <c r="AP3407">
        <v>0.83358160638809209</v>
      </c>
    </row>
    <row r="3408" spans="1:42">
      <c r="A3408">
        <v>1106.0799129660591</v>
      </c>
      <c r="B3408">
        <v>4861.5260434808206</v>
      </c>
      <c r="C3408">
        <v>3062.7541414821517</v>
      </c>
      <c r="D3408">
        <v>-3755.4461305147615</v>
      </c>
      <c r="E3408">
        <v>1798.7719019986689</v>
      </c>
      <c r="F3408">
        <v>-1798.7719019986689</v>
      </c>
      <c r="G3408">
        <v>1.3957948205404875E-2</v>
      </c>
      <c r="H3408">
        <v>1481.8111636460503</v>
      </c>
      <c r="I3408">
        <v>1.940813273191452E-2</v>
      </c>
      <c r="J3408">
        <v>3.445107436180115E-2</v>
      </c>
      <c r="K3408">
        <v>1.1874975709497928</v>
      </c>
      <c r="L3408">
        <v>51.520309448242188</v>
      </c>
      <c r="M3408">
        <v>9092.6890737593221</v>
      </c>
      <c r="N3408">
        <v>136.09675906047823</v>
      </c>
      <c r="O3408">
        <v>0.65141168236732483</v>
      </c>
      <c r="P3408">
        <v>2.1405185805426701E-2</v>
      </c>
      <c r="Q3408">
        <v>3.6424307823181147E-3</v>
      </c>
      <c r="R3408">
        <v>0.4460239267349243</v>
      </c>
      <c r="S3408">
        <v>645.31545232026156</v>
      </c>
      <c r="T3408">
        <v>39.199554920196533</v>
      </c>
      <c r="U3408">
        <v>0.39058953940868379</v>
      </c>
      <c r="V3408">
        <v>535.49807071685791</v>
      </c>
      <c r="W3408">
        <v>1</v>
      </c>
      <c r="X3408">
        <v>0.44289906263351442</v>
      </c>
      <c r="Y3408">
        <v>315.4395676230103</v>
      </c>
      <c r="Z3408">
        <v>1</v>
      </c>
      <c r="AA3408">
        <v>26.338746629552848</v>
      </c>
      <c r="AB3408">
        <v>122.60926904296876</v>
      </c>
      <c r="AC3408">
        <v>54.858024418354034</v>
      </c>
      <c r="AD3408">
        <v>1.0397060100848857E-2</v>
      </c>
      <c r="AE3408">
        <v>36.766251784728439</v>
      </c>
      <c r="AF3408">
        <v>2.0680439472198484E-2</v>
      </c>
      <c r="AG3408">
        <v>4.1849129662192169E-4</v>
      </c>
      <c r="AH3408">
        <v>4.6681150555610658E-3</v>
      </c>
      <c r="AI3408">
        <v>13.034123480319977</v>
      </c>
      <c r="AJ3408">
        <v>3.3473115229555614</v>
      </c>
      <c r="AK3408">
        <v>24.806371477246284</v>
      </c>
      <c r="AL3408">
        <v>3.6510020172309123</v>
      </c>
      <c r="AM3408">
        <v>75.616714465618131</v>
      </c>
      <c r="AN3408">
        <v>275.00423031984218</v>
      </c>
      <c r="AO3408">
        <v>9.6810879826545709E-2</v>
      </c>
      <c r="AP3408">
        <v>0.86068775010108955</v>
      </c>
    </row>
    <row r="3409" spans="1:42">
      <c r="A3409">
        <v>768.09811636522863</v>
      </c>
      <c r="B3409">
        <v>1052.8636206258125</v>
      </c>
      <c r="C3409">
        <v>871.87316552885227</v>
      </c>
      <c r="D3409">
        <v>-284.76550426058384</v>
      </c>
      <c r="E3409">
        <v>180.9904550969602</v>
      </c>
      <c r="F3409">
        <v>-180.9904550969602</v>
      </c>
      <c r="G3409">
        <v>6.5347844287823892E-2</v>
      </c>
      <c r="H3409">
        <v>1001.5233001644925</v>
      </c>
      <c r="I3409">
        <v>5.2101090252399444E-2</v>
      </c>
      <c r="J3409">
        <v>5.5494327545166013E-2</v>
      </c>
      <c r="K3409">
        <v>1.6463792341887951</v>
      </c>
      <c r="L3409">
        <v>14.183915853500366</v>
      </c>
      <c r="M3409">
        <v>1077.1705764277915</v>
      </c>
      <c r="N3409">
        <v>102.2156960460663</v>
      </c>
      <c r="O3409">
        <v>0.80213615298271179</v>
      </c>
      <c r="P3409">
        <v>8.3409124480353456E-3</v>
      </c>
      <c r="Q3409">
        <v>3.8488248878055145E-2</v>
      </c>
      <c r="R3409">
        <v>0.46745923995971683</v>
      </c>
      <c r="S3409">
        <v>986.19715366292507</v>
      </c>
      <c r="T3409">
        <v>30.178120732307434</v>
      </c>
      <c r="U3409">
        <v>0.34347079098224642</v>
      </c>
      <c r="V3409">
        <v>642.64426231384277</v>
      </c>
      <c r="W3409">
        <v>1</v>
      </c>
      <c r="X3409">
        <v>0.33624174475669866</v>
      </c>
      <c r="Y3409">
        <v>417.29651513599208</v>
      </c>
      <c r="Z3409">
        <v>1</v>
      </c>
      <c r="AA3409">
        <v>29.40377899388314</v>
      </c>
      <c r="AB3409">
        <v>113.30834588623048</v>
      </c>
      <c r="AC3409">
        <v>36.798052489757538</v>
      </c>
      <c r="AD3409">
        <v>6.5796843960753875E-3</v>
      </c>
      <c r="AE3409">
        <v>10.53886037172906</v>
      </c>
      <c r="AF3409">
        <v>0.27322201609611507</v>
      </c>
      <c r="AG3409">
        <v>3.8468650257176672E-4</v>
      </c>
      <c r="AH3409">
        <v>5.7726849794387816E-2</v>
      </c>
      <c r="AI3409">
        <v>13.851568400859833</v>
      </c>
      <c r="AJ3409">
        <v>10.880449495556945</v>
      </c>
      <c r="AK3409">
        <v>30.484015919566154</v>
      </c>
      <c r="AL3409">
        <v>3.4856589842474888</v>
      </c>
      <c r="AM3409">
        <v>29.463906729221346</v>
      </c>
      <c r="AN3409">
        <v>276.72135249386957</v>
      </c>
      <c r="AO3409">
        <v>8.1159428477287299E-2</v>
      </c>
      <c r="AP3409">
        <v>0.83805011749267588</v>
      </c>
    </row>
    <row r="3410" spans="1:42">
      <c r="A3410">
        <v>761.47466072531518</v>
      </c>
      <c r="B3410">
        <v>999.6390580914682</v>
      </c>
      <c r="C3410">
        <v>727.45505219404663</v>
      </c>
      <c r="D3410">
        <v>-238.16439736615303</v>
      </c>
      <c r="E3410">
        <v>238.16439736615303</v>
      </c>
      <c r="F3410">
        <v>-272.18400589742157</v>
      </c>
      <c r="G3410">
        <v>6.7022743189210227E-3</v>
      </c>
      <c r="H3410">
        <v>1382.3390699626593</v>
      </c>
      <c r="I3410">
        <v>5.5791214406490326E-2</v>
      </c>
      <c r="J3410">
        <v>4.0610077142715452E-2</v>
      </c>
      <c r="K3410">
        <v>1.9127824604809283</v>
      </c>
      <c r="L3410">
        <v>50.01535177230835</v>
      </c>
      <c r="M3410">
        <v>968.44856985611921</v>
      </c>
      <c r="N3410">
        <v>118.61480164585114</v>
      </c>
      <c r="O3410">
        <v>0.65393379330635071</v>
      </c>
      <c r="P3410">
        <v>2.2825745688544376E-2</v>
      </c>
      <c r="Q3410">
        <v>4.3345850997500941E-2</v>
      </c>
      <c r="R3410">
        <v>0.40410447597503663</v>
      </c>
      <c r="S3410">
        <v>439.87647099319895</v>
      </c>
      <c r="T3410">
        <v>34.880369901657104</v>
      </c>
      <c r="U3410">
        <v>0.29479710519313818</v>
      </c>
      <c r="V3410">
        <v>572.66128063201904</v>
      </c>
      <c r="W3410">
        <v>1</v>
      </c>
      <c r="X3410">
        <v>0.33050328254699707</v>
      </c>
      <c r="Y3410">
        <v>465.70077365456564</v>
      </c>
      <c r="Z3410">
        <v>1</v>
      </c>
      <c r="AA3410">
        <v>12.83264613955498</v>
      </c>
      <c r="AB3410">
        <v>20.813342163085938</v>
      </c>
      <c r="AC3410">
        <v>78.260304033756256</v>
      </c>
      <c r="AD3410">
        <v>5.8089150322808156E-3</v>
      </c>
      <c r="AE3410">
        <v>48.356519778758653</v>
      </c>
      <c r="AF3410">
        <v>-8.1761026382446318E-3</v>
      </c>
      <c r="AG3410">
        <v>7.4559029220824498E-4</v>
      </c>
      <c r="AH3410">
        <v>4.0737711894512176E-2</v>
      </c>
      <c r="AI3410">
        <v>25.153351128101349</v>
      </c>
      <c r="AJ3410">
        <v>2.0593404205144115</v>
      </c>
      <c r="AK3410">
        <v>47.134353223443028</v>
      </c>
      <c r="AL3410">
        <v>2.1619863265403758</v>
      </c>
      <c r="AM3410">
        <v>87.530015885829926</v>
      </c>
      <c r="AN3410">
        <v>327.37340125014362</v>
      </c>
      <c r="AO3410">
        <v>6.6928537964820872E-2</v>
      </c>
      <c r="AP3410">
        <v>0.85056493353843698</v>
      </c>
    </row>
    <row r="3411" spans="1:42">
      <c r="A3411">
        <v>1288.9644351913962</v>
      </c>
      <c r="B3411">
        <v>998.56369121963075</v>
      </c>
      <c r="C3411">
        <v>917.46947319703997</v>
      </c>
      <c r="D3411">
        <v>290.40074397176545</v>
      </c>
      <c r="E3411">
        <v>-290.40074397176545</v>
      </c>
      <c r="F3411">
        <v>-371.49496199435623</v>
      </c>
      <c r="G3411">
        <v>-3.8573650533563691E-4</v>
      </c>
      <c r="H3411">
        <v>1625.2691505052273</v>
      </c>
      <c r="I3411">
        <v>1.6671780645847321E-2</v>
      </c>
      <c r="J3411">
        <v>2.8568968296051024E-2</v>
      </c>
      <c r="K3411">
        <v>1.4837822566926477</v>
      </c>
      <c r="L3411">
        <v>40.537673234939575</v>
      </c>
      <c r="M3411">
        <v>1.115509804760932</v>
      </c>
      <c r="N3411">
        <v>168.05020348434451</v>
      </c>
      <c r="O3411">
        <v>0.7395232617855072</v>
      </c>
      <c r="P3411">
        <v>4.475031799740261E-3</v>
      </c>
      <c r="Q3411">
        <v>8.4189928372700989E-3</v>
      </c>
      <c r="R3411">
        <v>0.41425522804260256</v>
      </c>
      <c r="S3411">
        <v>689.11705477547957</v>
      </c>
      <c r="T3411">
        <v>38.001164793968201</v>
      </c>
      <c r="U3411">
        <v>0.42530891478061678</v>
      </c>
      <c r="V3411">
        <v>551.70421600341797</v>
      </c>
      <c r="W3411">
        <v>1</v>
      </c>
      <c r="X3411">
        <v>0.41592636704444885</v>
      </c>
      <c r="Y3411">
        <v>680.05449995282538</v>
      </c>
      <c r="Z3411">
        <v>1</v>
      </c>
      <c r="AA3411">
        <v>29.266512938394552</v>
      </c>
      <c r="AB3411">
        <v>87.857050842285162</v>
      </c>
      <c r="AC3411">
        <v>61.999104917049408</v>
      </c>
      <c r="AD3411">
        <v>2.3444216475527512E-3</v>
      </c>
      <c r="AE3411">
        <v>4.4373988122829395</v>
      </c>
      <c r="AF3411">
        <v>-2.5497901439666786E-3</v>
      </c>
      <c r="AG3411">
        <v>3.2248649028171993E-4</v>
      </c>
      <c r="AH3411">
        <v>4.559892892837524E-4</v>
      </c>
      <c r="AI3411">
        <v>23.749354779720306</v>
      </c>
      <c r="AJ3411">
        <v>2.2952850044616491</v>
      </c>
      <c r="AK3411">
        <v>18.540424084067343</v>
      </c>
      <c r="AL3411">
        <v>3.9117965424561723</v>
      </c>
      <c r="AM3411">
        <v>74.411079227924347</v>
      </c>
      <c r="AN3411">
        <v>666.17606830607406</v>
      </c>
      <c r="AO3411">
        <v>4.5192411780357364E-2</v>
      </c>
      <c r="AP3411">
        <v>0.87328845739364636</v>
      </c>
    </row>
    <row r="3412" spans="1:42">
      <c r="A3412">
        <v>1401.8676412801524</v>
      </c>
      <c r="B3412">
        <v>2310.8592982405485</v>
      </c>
      <c r="C3412">
        <v>1794.0112173861287</v>
      </c>
      <c r="D3412">
        <v>-908.99165696039609</v>
      </c>
      <c r="E3412">
        <v>516.84808085441978</v>
      </c>
      <c r="F3412">
        <v>-516.84808085441978</v>
      </c>
      <c r="G3412">
        <v>6.8380173116639673E-2</v>
      </c>
      <c r="H3412">
        <v>1365.5555112761883</v>
      </c>
      <c r="I3412">
        <v>3.8162932097911835E-2</v>
      </c>
      <c r="J3412">
        <v>3.136344790458679E-2</v>
      </c>
      <c r="K3412">
        <v>1.0990502666532993</v>
      </c>
      <c r="L3412">
        <v>66.87049388885498</v>
      </c>
      <c r="M3412">
        <v>2754.5330595357336</v>
      </c>
      <c r="N3412">
        <v>193.48645486965182</v>
      </c>
      <c r="O3412">
        <v>0.5667513906955719</v>
      </c>
      <c r="P3412">
        <v>1.5669335153367783E-2</v>
      </c>
      <c r="Q3412">
        <v>2.648678816689385E-2</v>
      </c>
      <c r="R3412">
        <v>0.41987652301788331</v>
      </c>
      <c r="S3412">
        <v>1026.5040024896614</v>
      </c>
      <c r="T3412">
        <v>34.240555763244629</v>
      </c>
      <c r="U3412">
        <v>0.33976581752300267</v>
      </c>
      <c r="V3412">
        <v>551.3016939163208</v>
      </c>
      <c r="W3412">
        <v>1</v>
      </c>
      <c r="X3412">
        <v>0.35611123323440552</v>
      </c>
      <c r="Y3412">
        <v>363.22395208751055</v>
      </c>
      <c r="Z3412">
        <v>1</v>
      </c>
      <c r="AA3412">
        <v>26.943873705587393</v>
      </c>
      <c r="AB3412">
        <v>76.254108642578132</v>
      </c>
      <c r="AC3412">
        <v>50.650067627429962</v>
      </c>
      <c r="AD3412">
        <v>1.0669064318012986E-2</v>
      </c>
      <c r="AE3412">
        <v>5.7488909315486998</v>
      </c>
      <c r="AF3412">
        <v>0.26441285848617546</v>
      </c>
      <c r="AG3412">
        <v>1.3689832471731956E-3</v>
      </c>
      <c r="AH3412">
        <v>4.560261322259903E-2</v>
      </c>
      <c r="AI3412">
        <v>16.675597727298737</v>
      </c>
      <c r="AJ3412">
        <v>11.19226395721936</v>
      </c>
      <c r="AK3412">
        <v>45.86267093002796</v>
      </c>
      <c r="AL3412">
        <v>4.6772933297429082</v>
      </c>
      <c r="AM3412">
        <v>96.688424575328824</v>
      </c>
      <c r="AN3412">
        <v>428.72780178991582</v>
      </c>
      <c r="AO3412">
        <v>0.10601536571979522</v>
      </c>
      <c r="AP3412">
        <v>0.85238913083076484</v>
      </c>
    </row>
    <row r="3413" spans="1:42">
      <c r="A3413">
        <v>925.80382408841035</v>
      </c>
      <c r="B3413">
        <v>760.33684908441796</v>
      </c>
      <c r="C3413">
        <v>607.98352332373781</v>
      </c>
      <c r="D3413">
        <v>165.46697500399239</v>
      </c>
      <c r="E3413">
        <v>-165.46697500399239</v>
      </c>
      <c r="F3413">
        <v>-317.82030076467254</v>
      </c>
      <c r="G3413">
        <v>1.6376507228114325E-2</v>
      </c>
      <c r="H3413">
        <v>1033.6875832129522</v>
      </c>
      <c r="I3413">
        <v>4.579693347215652E-2</v>
      </c>
      <c r="J3413">
        <v>5.2685303688049315E-2</v>
      </c>
      <c r="K3413">
        <v>1.5533130231082439</v>
      </c>
      <c r="L3413">
        <v>29.549320936203003</v>
      </c>
      <c r="M3413">
        <v>447.98256953671648</v>
      </c>
      <c r="N3413">
        <v>120.48857776222231</v>
      </c>
      <c r="O3413">
        <v>0.68914982676506042</v>
      </c>
      <c r="P3413">
        <v>7.8046552340189602E-3</v>
      </c>
      <c r="Q3413">
        <v>2.2957962301042342E-2</v>
      </c>
      <c r="R3413">
        <v>0.42939579010009765</v>
      </c>
      <c r="S3413">
        <v>444.42627360052103</v>
      </c>
      <c r="T3413">
        <v>33.540597558021545</v>
      </c>
      <c r="U3413">
        <v>0.40511552155017855</v>
      </c>
      <c r="V3413">
        <v>465.40665626525879</v>
      </c>
      <c r="W3413">
        <v>1</v>
      </c>
      <c r="X3413">
        <v>0.36245413661003112</v>
      </c>
      <c r="Y3413">
        <v>665.54196645162119</v>
      </c>
      <c r="Z3413">
        <v>1</v>
      </c>
      <c r="AA3413">
        <v>20.642771496553426</v>
      </c>
      <c r="AB3413">
        <v>30.847746032714845</v>
      </c>
      <c r="AC3413">
        <v>190.42882174253464</v>
      </c>
      <c r="AD3413">
        <v>1.2851340139014088E-2</v>
      </c>
      <c r="AE3413">
        <v>5.2166746995764539</v>
      </c>
      <c r="AF3413">
        <v>3.8481878042221057E-2</v>
      </c>
      <c r="AG3413">
        <v>5.793301364614478E-4</v>
      </c>
      <c r="AH3413">
        <v>7.1352348327636715E-4</v>
      </c>
      <c r="AI3413">
        <v>12.104878127574921</v>
      </c>
      <c r="AJ3413">
        <v>2.3939162387421837</v>
      </c>
      <c r="AK3413">
        <v>44.041511165499685</v>
      </c>
      <c r="AL3413">
        <v>1.9770043154114938</v>
      </c>
      <c r="AM3413">
        <v>77.821931993961329</v>
      </c>
      <c r="AN3413">
        <v>803.28529380204441</v>
      </c>
      <c r="AO3413">
        <v>0.1072946013212204</v>
      </c>
      <c r="AP3413">
        <v>0.85109191417694097</v>
      </c>
    </row>
    <row r="3414" spans="1:42">
      <c r="A3414">
        <v>1009.9415596544437</v>
      </c>
      <c r="B3414">
        <v>1275.6480439253803</v>
      </c>
      <c r="C3414">
        <v>1025.0239566580351</v>
      </c>
      <c r="D3414">
        <v>-265.70648427093658</v>
      </c>
      <c r="E3414">
        <v>250.6240872673452</v>
      </c>
      <c r="F3414">
        <v>-250.6240872673452</v>
      </c>
      <c r="G3414">
        <v>6.0392861174891822E-2</v>
      </c>
      <c r="H3414">
        <v>910.2616530770656</v>
      </c>
      <c r="I3414">
        <v>4.7747956216335298E-2</v>
      </c>
      <c r="J3414">
        <v>0.10184851574897766</v>
      </c>
      <c r="K3414">
        <v>1.4975574652969836</v>
      </c>
      <c r="L3414">
        <v>11.27457857131958</v>
      </c>
      <c r="M3414">
        <v>1394.6837169656792</v>
      </c>
      <c r="N3414">
        <v>164.03874949359897</v>
      </c>
      <c r="O3414">
        <v>0.9971947968006134</v>
      </c>
      <c r="P3414">
        <v>3.9054908752441399E-3</v>
      </c>
      <c r="Q3414">
        <v>2.8591333495246035E-3</v>
      </c>
      <c r="R3414">
        <v>0.39033957958221438</v>
      </c>
      <c r="S3414">
        <v>373.42817197993236</v>
      </c>
      <c r="T3414">
        <v>34.779196977615356</v>
      </c>
      <c r="U3414">
        <v>0.33213935315608978</v>
      </c>
      <c r="V3414">
        <v>616.35339260101318</v>
      </c>
      <c r="W3414">
        <v>1</v>
      </c>
      <c r="X3414">
        <v>0.37471864223480228</v>
      </c>
      <c r="Y3414">
        <v>477.76986580671598</v>
      </c>
      <c r="Z3414">
        <v>1</v>
      </c>
      <c r="AA3414">
        <v>29.140961778821953</v>
      </c>
      <c r="AB3414">
        <v>141.36653723144534</v>
      </c>
      <c r="AC3414">
        <v>161.6070881485939</v>
      </c>
      <c r="AD3414">
        <v>1.2157829806335972E-2</v>
      </c>
      <c r="AE3414">
        <v>3.4711249121125363</v>
      </c>
      <c r="AF3414">
        <v>0.24050359725952145</v>
      </c>
      <c r="AG3414">
        <v>9.1859562285687363E-4</v>
      </c>
      <c r="AH3414">
        <v>3.8277705514431E-2</v>
      </c>
      <c r="AI3414">
        <v>15.35507470369339</v>
      </c>
      <c r="AJ3414">
        <v>5.7078977897610335</v>
      </c>
      <c r="AK3414">
        <v>28.307371349930762</v>
      </c>
      <c r="AL3414">
        <v>4.3070789505745175</v>
      </c>
      <c r="AM3414">
        <v>29.876889264583589</v>
      </c>
      <c r="AN3414">
        <v>795.67368415270039</v>
      </c>
      <c r="AO3414">
        <v>3.3720166802406311E-2</v>
      </c>
      <c r="AP3414">
        <v>0.89555230975151079</v>
      </c>
    </row>
    <row r="3415" spans="1:42">
      <c r="A3415">
        <v>289.9629375364039</v>
      </c>
      <c r="B3415">
        <v>158.69279260364002</v>
      </c>
      <c r="C3415">
        <v>445.70903983640562</v>
      </c>
      <c r="D3415">
        <v>-155.74610230000172</v>
      </c>
      <c r="E3415">
        <v>-287.01624723276564</v>
      </c>
      <c r="F3415">
        <v>155.74610230000172</v>
      </c>
      <c r="G3415">
        <v>5.4356188976047659E-2</v>
      </c>
      <c r="H3415">
        <v>1260.6548627332443</v>
      </c>
      <c r="I3415">
        <v>1.8662644922733305E-2</v>
      </c>
      <c r="J3415">
        <v>7.7199206352233886E-3</v>
      </c>
      <c r="K3415">
        <v>1.8111118471562861</v>
      </c>
      <c r="L3415">
        <v>11.027818918228149</v>
      </c>
      <c r="M3415">
        <v>102.06631881734982</v>
      </c>
      <c r="N3415">
        <v>45.180383235168463</v>
      </c>
      <c r="O3415">
        <v>0.74589499831199646</v>
      </c>
      <c r="P3415">
        <v>1.228130727344089E-2</v>
      </c>
      <c r="Q3415">
        <v>2.711823235617743E-2</v>
      </c>
      <c r="R3415">
        <v>0.43056403160095214</v>
      </c>
      <c r="S3415">
        <v>785.69601890246076</v>
      </c>
      <c r="T3415">
        <v>28.077241778373718</v>
      </c>
      <c r="U3415">
        <v>0.40338682711124418</v>
      </c>
      <c r="V3415">
        <v>520.97082138061523</v>
      </c>
      <c r="W3415">
        <v>1</v>
      </c>
      <c r="X3415">
        <v>0.31180222630500798</v>
      </c>
      <c r="Y3415">
        <v>651.45290285926581</v>
      </c>
      <c r="Z3415">
        <v>1</v>
      </c>
      <c r="AA3415">
        <v>8.136695478906633</v>
      </c>
      <c r="AB3415">
        <v>124.76715020751953</v>
      </c>
      <c r="AC3415">
        <v>62.484847009181976</v>
      </c>
      <c r="AD3415">
        <v>1.043701171875E-2</v>
      </c>
      <c r="AE3415">
        <v>3.1326987338748018</v>
      </c>
      <c r="AF3415">
        <v>0.2045891153812408</v>
      </c>
      <c r="AG3415">
        <v>8.8915031816237319E-4</v>
      </c>
      <c r="AH3415">
        <v>2.2323274397850035E-2</v>
      </c>
      <c r="AI3415">
        <v>13.276353776454926</v>
      </c>
      <c r="AJ3415">
        <v>14.302215193331429</v>
      </c>
      <c r="AK3415">
        <v>12.422869815230369</v>
      </c>
      <c r="AL3415">
        <v>6.5822041565229163</v>
      </c>
      <c r="AM3415">
        <v>90.253191101551053</v>
      </c>
      <c r="AN3415">
        <v>391.36602537424426</v>
      </c>
      <c r="AO3415">
        <v>5.3789605498313908E-2</v>
      </c>
      <c r="AP3415">
        <v>0.89309757280349744</v>
      </c>
    </row>
    <row r="3416" spans="1:42">
      <c r="A3416">
        <v>1396.3156641287967</v>
      </c>
      <c r="B3416">
        <v>2324.6553458192307</v>
      </c>
      <c r="C3416">
        <v>1661.515210106862</v>
      </c>
      <c r="D3416">
        <v>-928.33968169043396</v>
      </c>
      <c r="E3416">
        <v>663.14013571236865</v>
      </c>
      <c r="F3416">
        <v>-663.14013571236865</v>
      </c>
      <c r="G3416">
        <v>6.193845156818447E-3</v>
      </c>
      <c r="H3416">
        <v>1785.9146968263994</v>
      </c>
      <c r="I3416">
        <v>1.5697714984416963E-2</v>
      </c>
      <c r="J3416">
        <v>2.9720187902450561E-2</v>
      </c>
      <c r="K3416">
        <v>1.1989551611483096</v>
      </c>
      <c r="L3416">
        <v>75.492620468139648</v>
      </c>
      <c r="M3416">
        <v>2431.9376881653247</v>
      </c>
      <c r="N3416">
        <v>94.80875221691133</v>
      </c>
      <c r="O3416">
        <v>0.95933261513710022</v>
      </c>
      <c r="P3416">
        <v>4.6847391128540033E-3</v>
      </c>
      <c r="Q3416">
        <v>3.7393062326643196E-2</v>
      </c>
      <c r="R3416">
        <v>0.45682909488677981</v>
      </c>
      <c r="S3416">
        <v>655.71933633276853</v>
      </c>
      <c r="T3416">
        <v>42.125260829925537</v>
      </c>
      <c r="U3416">
        <v>0.4227117794752121</v>
      </c>
      <c r="V3416">
        <v>498.10202121734619</v>
      </c>
      <c r="W3416">
        <v>1</v>
      </c>
      <c r="X3416">
        <v>0.29926069021224977</v>
      </c>
      <c r="Y3416">
        <v>431.87821205980902</v>
      </c>
      <c r="Z3416">
        <v>1</v>
      </c>
      <c r="AA3416">
        <v>20.204116404180532</v>
      </c>
      <c r="AB3416">
        <v>175.08709667968751</v>
      </c>
      <c r="AC3416">
        <v>107.32734948396683</v>
      </c>
      <c r="AD3416">
        <v>3.7188880463950654E-3</v>
      </c>
      <c r="AE3416">
        <v>1.0683178156990922</v>
      </c>
      <c r="AF3416">
        <v>2.2435591220855707E-2</v>
      </c>
      <c r="AG3416">
        <v>2.5908295499144546E-4</v>
      </c>
      <c r="AH3416">
        <v>4.3685980713367462E-2</v>
      </c>
      <c r="AI3416">
        <v>16.548532545566559</v>
      </c>
      <c r="AJ3416">
        <v>8.1980916567187272</v>
      </c>
      <c r="AK3416">
        <v>22.939335220456122</v>
      </c>
      <c r="AL3416">
        <v>6.2630387205906386</v>
      </c>
      <c r="AM3416">
        <v>82.535632121562955</v>
      </c>
      <c r="AN3416">
        <v>87.174852145176303</v>
      </c>
      <c r="AO3416">
        <v>8.2314791798591608E-2</v>
      </c>
      <c r="AP3416">
        <v>0.90677260994911202</v>
      </c>
    </row>
    <row r="3417" spans="1:42">
      <c r="A3417">
        <v>1154.2175189912955</v>
      </c>
      <c r="B3417">
        <v>1187.8161045859263</v>
      </c>
      <c r="C3417">
        <v>1843.0927017248084</v>
      </c>
      <c r="D3417">
        <v>-688.87518273351293</v>
      </c>
      <c r="E3417">
        <v>-655.27659713888215</v>
      </c>
      <c r="F3417">
        <v>655.27659713888215</v>
      </c>
      <c r="G3417">
        <v>2.9575223493946666E-2</v>
      </c>
      <c r="H3417">
        <v>4397.7361815309896</v>
      </c>
      <c r="I3417">
        <v>2.1920831501483915E-2</v>
      </c>
      <c r="J3417">
        <v>3.457609176635742E-3</v>
      </c>
      <c r="K3417">
        <v>1.624933202713728</v>
      </c>
      <c r="L3417">
        <v>51.217674016952515</v>
      </c>
      <c r="M3417">
        <v>1000.3193836162307</v>
      </c>
      <c r="N3417">
        <v>155.91250769615175</v>
      </c>
      <c r="O3417">
        <v>0.97778245806694031</v>
      </c>
      <c r="P3417">
        <v>1.5652085357242159E-2</v>
      </c>
      <c r="Q3417">
        <v>3.7361662811703146E-2</v>
      </c>
      <c r="R3417">
        <v>0.38946649551391604</v>
      </c>
      <c r="S3417">
        <v>1084.9762296435563</v>
      </c>
      <c r="T3417">
        <v>34.185865521430969</v>
      </c>
      <c r="U3417">
        <v>0.34422256290912628</v>
      </c>
      <c r="V3417">
        <v>548.7800121307373</v>
      </c>
      <c r="W3417">
        <v>1</v>
      </c>
      <c r="X3417">
        <v>0.4326528871059418</v>
      </c>
      <c r="Y3417">
        <v>673.71034144339365</v>
      </c>
      <c r="Z3417">
        <v>1</v>
      </c>
      <c r="AA3417">
        <v>37.058828039751056</v>
      </c>
      <c r="AB3417">
        <v>127.63948211669923</v>
      </c>
      <c r="AC3417">
        <v>62.485723197460175</v>
      </c>
      <c r="AD3417">
        <v>1.1842388576931425E-2</v>
      </c>
      <c r="AE3417">
        <v>57.890901986774637</v>
      </c>
      <c r="AF3417">
        <v>4.7842844724655137E-2</v>
      </c>
      <c r="AG3417">
        <v>6.8211316436307931E-5</v>
      </c>
      <c r="AH3417">
        <v>2.9869513273239133E-2</v>
      </c>
      <c r="AI3417">
        <v>10.669848620891571</v>
      </c>
      <c r="AJ3417">
        <v>10.042369111005673</v>
      </c>
      <c r="AK3417">
        <v>58.75734854400158</v>
      </c>
      <c r="AL3417">
        <v>8.365058285351175</v>
      </c>
      <c r="AM3417">
        <v>66.134043562412259</v>
      </c>
      <c r="AN3417">
        <v>808.90825120435238</v>
      </c>
      <c r="AO3417">
        <v>7.9358454585075372E-2</v>
      </c>
      <c r="AP3417">
        <v>0.9196280651092531</v>
      </c>
    </row>
    <row r="3418" spans="1:42">
      <c r="A3418">
        <v>766.4680043576509</v>
      </c>
      <c r="B3418">
        <v>3064.9672612050076</v>
      </c>
      <c r="C3418">
        <v>1972.6439744978045</v>
      </c>
      <c r="D3418">
        <v>-2298.4992568473567</v>
      </c>
      <c r="E3418">
        <v>1092.3232867072031</v>
      </c>
      <c r="F3418">
        <v>-1092.3232867072031</v>
      </c>
      <c r="G3418">
        <v>2.2096223948086698E-2</v>
      </c>
      <c r="H3418">
        <v>973.58793306394898</v>
      </c>
      <c r="I3418">
        <v>5.8481019437313077E-2</v>
      </c>
      <c r="J3418">
        <v>8.5057199716567999E-2</v>
      </c>
      <c r="K3418">
        <v>1.8502844003498553</v>
      </c>
      <c r="L3418">
        <v>18.459556102752686</v>
      </c>
      <c r="M3418">
        <v>5509.7505117830051</v>
      </c>
      <c r="N3418">
        <v>103.89164067630769</v>
      </c>
      <c r="O3418">
        <v>0.53803423047065735</v>
      </c>
      <c r="P3418">
        <v>1.5955401526557072E-3</v>
      </c>
      <c r="Q3418">
        <v>1.9502257823944089E-2</v>
      </c>
      <c r="R3418">
        <v>0.42189145565032959</v>
      </c>
      <c r="S3418">
        <v>1012.367309875505</v>
      </c>
      <c r="T3418">
        <v>26.678222417831421</v>
      </c>
      <c r="U3418">
        <v>0.29095880448818212</v>
      </c>
      <c r="V3418">
        <v>590.30978679656982</v>
      </c>
      <c r="W3418">
        <v>1</v>
      </c>
      <c r="X3418">
        <v>0.35826826095581055</v>
      </c>
      <c r="Y3418">
        <v>447.40247909323944</v>
      </c>
      <c r="Z3418">
        <v>1</v>
      </c>
      <c r="AA3418">
        <v>45.172504720335013</v>
      </c>
      <c r="AB3418">
        <v>26.077755737304688</v>
      </c>
      <c r="AC3418">
        <v>88.669921457767487</v>
      </c>
      <c r="AD3418">
        <v>1.0913971142891127E-2</v>
      </c>
      <c r="AE3418">
        <v>1.3616478152905134</v>
      </c>
      <c r="AF3418">
        <v>8.7987771034240714E-2</v>
      </c>
      <c r="AG3418">
        <v>1.0578938305401782E-3</v>
      </c>
      <c r="AH3418">
        <v>4.1181973731517794E-2</v>
      </c>
      <c r="AI3418">
        <v>22.668385803699493</v>
      </c>
      <c r="AJ3418">
        <v>10.795312662633361</v>
      </c>
      <c r="AK3418">
        <v>29.348496013283729</v>
      </c>
      <c r="AL3418">
        <v>9.9665042755669155</v>
      </c>
      <c r="AM3418">
        <v>83.33202375173569</v>
      </c>
      <c r="AN3418">
        <v>245.06985528480681</v>
      </c>
      <c r="AO3418">
        <v>7.4037888169288635E-2</v>
      </c>
      <c r="AP3418">
        <v>0.90368809294700636</v>
      </c>
    </row>
    <row r="3419" spans="1:42">
      <c r="A3419">
        <v>347.53498753330797</v>
      </c>
      <c r="B3419">
        <v>197.58069408666375</v>
      </c>
      <c r="C3419">
        <v>504.43006979809934</v>
      </c>
      <c r="D3419">
        <v>-156.89508226479137</v>
      </c>
      <c r="E3419">
        <v>-306.84937571143558</v>
      </c>
      <c r="F3419">
        <v>156.89508226479137</v>
      </c>
      <c r="G3419">
        <v>6.0421722096665922E-2</v>
      </c>
      <c r="H3419">
        <v>1596.9948778929402</v>
      </c>
      <c r="I3419">
        <v>3.8204855024814605E-2</v>
      </c>
      <c r="J3419">
        <v>3.6747612476348876E-2</v>
      </c>
      <c r="K3419">
        <v>1.7513035363137721</v>
      </c>
      <c r="L3419">
        <v>35.142689943313599</v>
      </c>
      <c r="M3419">
        <v>39.517527130412354</v>
      </c>
      <c r="N3419">
        <v>48.817037375640879</v>
      </c>
      <c r="O3419">
        <v>0.90254291892051697</v>
      </c>
      <c r="P3419">
        <v>2.2772159841325544E-2</v>
      </c>
      <c r="Q3419">
        <v>2.7501675976647266E-2</v>
      </c>
      <c r="R3419">
        <v>0.48370816230773928</v>
      </c>
      <c r="S3419">
        <v>587.49854273246774</v>
      </c>
      <c r="T3419">
        <v>25.500807166099548</v>
      </c>
      <c r="U3419">
        <v>0.43610722601413732</v>
      </c>
      <c r="V3419">
        <v>575.506591796875</v>
      </c>
      <c r="W3419">
        <v>1</v>
      </c>
      <c r="X3419">
        <v>0.35529969811439516</v>
      </c>
      <c r="Y3419">
        <v>559.1933914679538</v>
      </c>
      <c r="Z3419">
        <v>1</v>
      </c>
      <c r="AA3419">
        <v>26.850582177133568</v>
      </c>
      <c r="AB3419">
        <v>56.282460510253912</v>
      </c>
      <c r="AC3419">
        <v>151.09276622533798</v>
      </c>
      <c r="AD3419">
        <v>1.0050410083216478E-2</v>
      </c>
      <c r="AE3419">
        <v>5.2626460500746592</v>
      </c>
      <c r="AF3419">
        <v>0.23051906704902644</v>
      </c>
      <c r="AG3419">
        <v>9.0934132833337821E-4</v>
      </c>
      <c r="AH3419">
        <v>4.6078980684280393E-3</v>
      </c>
      <c r="AI3419">
        <v>16.817406117916107</v>
      </c>
      <c r="AJ3419">
        <v>2.9524385588714259</v>
      </c>
      <c r="AK3419">
        <v>34.643020471930505</v>
      </c>
      <c r="AL3419">
        <v>4.4159061671884334</v>
      </c>
      <c r="AM3419">
        <v>81.113012325763705</v>
      </c>
      <c r="AN3419">
        <v>385.13730616522395</v>
      </c>
      <c r="AO3419">
        <v>9.1133350729942331E-2</v>
      </c>
      <c r="AP3419">
        <v>0.85803531980514536</v>
      </c>
    </row>
    <row r="3420" spans="1:42">
      <c r="A3420">
        <v>25.891869782956547</v>
      </c>
      <c r="B3420">
        <v>-103.55042502002107</v>
      </c>
      <c r="C3420">
        <v>461.1729798931807</v>
      </c>
      <c r="D3420">
        <v>-435.28111011022418</v>
      </c>
      <c r="E3420">
        <v>-564.72340491320176</v>
      </c>
      <c r="F3420">
        <v>435.28111011022418</v>
      </c>
      <c r="G3420">
        <v>1.9346078738439243E-2</v>
      </c>
      <c r="H3420">
        <v>1621.600860700838</v>
      </c>
      <c r="I3420">
        <v>5.9524688422679897E-2</v>
      </c>
      <c r="J3420">
        <v>6.4768364667892458E-2</v>
      </c>
      <c r="K3420">
        <v>2.0704964829504489</v>
      </c>
      <c r="L3420">
        <v>76.873993873596191</v>
      </c>
      <c r="M3420">
        <v>77.582801728806302</v>
      </c>
      <c r="N3420">
        <v>14.904378446006774</v>
      </c>
      <c r="O3420">
        <v>0.67803230881690979</v>
      </c>
      <c r="P3420">
        <v>2.1587899419996469E-2</v>
      </c>
      <c r="Q3420">
        <v>2.4311317337883838E-3</v>
      </c>
      <c r="R3420">
        <v>0.39615898609161376</v>
      </c>
      <c r="S3420">
        <v>838.51807995764375</v>
      </c>
      <c r="T3420">
        <v>36.498689651489258</v>
      </c>
      <c r="U3420">
        <v>0.41206902682781221</v>
      </c>
      <c r="V3420">
        <v>478.34045886993408</v>
      </c>
      <c r="W3420">
        <v>1</v>
      </c>
      <c r="X3420">
        <v>0.37602419137954712</v>
      </c>
      <c r="Y3420">
        <v>383.33517725860679</v>
      </c>
      <c r="Z3420">
        <v>1</v>
      </c>
      <c r="AA3420">
        <v>7.8217424597072611</v>
      </c>
      <c r="AB3420">
        <v>137.9339831542969</v>
      </c>
      <c r="AC3420">
        <v>102.95383483171463</v>
      </c>
      <c r="AD3420">
        <v>1.1294661627875433E-2</v>
      </c>
      <c r="AE3420">
        <v>6.7733945588590441</v>
      </c>
      <c r="AF3420">
        <v>5.8034770488739007E-2</v>
      </c>
      <c r="AG3420">
        <v>5.9182665444199858E-4</v>
      </c>
      <c r="AH3420">
        <v>4.7850199949741365E-2</v>
      </c>
      <c r="AI3420">
        <v>13.885838091373444</v>
      </c>
      <c r="AJ3420">
        <v>0.17156746099402628</v>
      </c>
      <c r="AK3420">
        <v>46.695558684468267</v>
      </c>
      <c r="AL3420">
        <v>4.3722198573713786</v>
      </c>
      <c r="AM3420">
        <v>32.682458198070528</v>
      </c>
      <c r="AN3420">
        <v>376.67975546650609</v>
      </c>
      <c r="AO3420">
        <v>9.9938650250434871E-2</v>
      </c>
      <c r="AP3420">
        <v>0.86395049214363107</v>
      </c>
    </row>
    <row r="3421" spans="1:42">
      <c r="A3421">
        <v>408.64466507772056</v>
      </c>
      <c r="B3421">
        <v>867.19296000303507</v>
      </c>
      <c r="C3421">
        <v>604.31180688586096</v>
      </c>
      <c r="D3421">
        <v>-458.54829492531451</v>
      </c>
      <c r="E3421">
        <v>262.88115311717411</v>
      </c>
      <c r="F3421">
        <v>-262.88115311717411</v>
      </c>
      <c r="G3421">
        <v>4.2239837385041456E-3</v>
      </c>
      <c r="H3421">
        <v>627.65572684434721</v>
      </c>
      <c r="I3421">
        <v>5.0895147621631623E-2</v>
      </c>
      <c r="J3421">
        <v>9.9159876823425294E-2</v>
      </c>
      <c r="K3421">
        <v>1.9593040796458721</v>
      </c>
      <c r="L3421">
        <v>26.449717283248901</v>
      </c>
      <c r="M3421">
        <v>1326.4037960401356</v>
      </c>
      <c r="N3421">
        <v>62.345131941604627</v>
      </c>
      <c r="O3421">
        <v>0.58917662501335144</v>
      </c>
      <c r="P3421">
        <v>7.6950517760382749E-3</v>
      </c>
      <c r="Q3421">
        <v>1.4828256660037568E-2</v>
      </c>
      <c r="R3421">
        <v>0.43866744995117191</v>
      </c>
      <c r="S3421">
        <v>521.39533116092468</v>
      </c>
      <c r="T3421">
        <v>27.731600403785706</v>
      </c>
      <c r="U3421">
        <v>0.33519132912158967</v>
      </c>
      <c r="V3421">
        <v>577.23698616027832</v>
      </c>
      <c r="W3421">
        <v>1</v>
      </c>
      <c r="X3421">
        <v>0.34305381655693057</v>
      </c>
      <c r="Y3421">
        <v>482.09679943785159</v>
      </c>
      <c r="Z3421">
        <v>1</v>
      </c>
      <c r="AA3421">
        <v>21.342268232851033</v>
      </c>
      <c r="AB3421">
        <v>35.387304138183595</v>
      </c>
      <c r="AC3421">
        <v>141.48194044828415</v>
      </c>
      <c r="AD3421">
        <v>5.2689087696564506E-3</v>
      </c>
      <c r="AE3421">
        <v>2.5439797160189106</v>
      </c>
      <c r="AF3421">
        <v>1.4005111455917353E-2</v>
      </c>
      <c r="AG3421">
        <v>3.7209524853063701E-4</v>
      </c>
      <c r="AH3421">
        <v>3.5251410961151121E-2</v>
      </c>
      <c r="AI3421">
        <v>9.7051712870597839</v>
      </c>
      <c r="AJ3421">
        <v>8.7705094940255233</v>
      </c>
      <c r="AK3421">
        <v>15.42865207850933</v>
      </c>
      <c r="AL3421">
        <v>3.985024136078664</v>
      </c>
      <c r="AM3421">
        <v>39.954831278324129</v>
      </c>
      <c r="AN3421">
        <v>262.03109731108725</v>
      </c>
      <c r="AO3421">
        <v>4.6291417956352235E-2</v>
      </c>
      <c r="AP3421">
        <v>0.88054431247711196</v>
      </c>
    </row>
    <row r="3422" spans="1:42">
      <c r="A3422">
        <v>1002.3547707352355</v>
      </c>
      <c r="B3422">
        <v>899.13385662433075</v>
      </c>
      <c r="C3422">
        <v>1292.4692458190557</v>
      </c>
      <c r="D3422">
        <v>-290.11447508382014</v>
      </c>
      <c r="E3422">
        <v>-393.33538919472494</v>
      </c>
      <c r="F3422">
        <v>290.11447508382014</v>
      </c>
      <c r="G3422">
        <v>5.2437095436363754E-2</v>
      </c>
      <c r="H3422">
        <v>3140.9880780135268</v>
      </c>
      <c r="I3422">
        <v>2.7104173600673673E-2</v>
      </c>
      <c r="J3422">
        <v>4.949882435798645E-2</v>
      </c>
      <c r="K3422">
        <v>1.6042982754051685</v>
      </c>
      <c r="L3422">
        <v>73.791964054107666</v>
      </c>
      <c r="M3422">
        <v>252.34556481688935</v>
      </c>
      <c r="N3422">
        <v>178.81939003772737</v>
      </c>
      <c r="O3422">
        <v>0.59798529744148254</v>
      </c>
      <c r="P3422">
        <v>5.7858674791124122E-3</v>
      </c>
      <c r="Q3422">
        <v>3.615760289298163E-2</v>
      </c>
      <c r="R3422">
        <v>0.39522494792938234</v>
      </c>
      <c r="S3422">
        <v>712.6751676605993</v>
      </c>
      <c r="T3422">
        <v>41.449028253555298</v>
      </c>
      <c r="U3422">
        <v>0.30647518575191501</v>
      </c>
      <c r="V3422">
        <v>517.28436946868896</v>
      </c>
      <c r="W3422">
        <v>1</v>
      </c>
      <c r="X3422">
        <v>0.285219521522522</v>
      </c>
      <c r="Y3422">
        <v>553.98366290183822</v>
      </c>
      <c r="Z3422">
        <v>1</v>
      </c>
      <c r="AA3422">
        <v>3.0255014484691625</v>
      </c>
      <c r="AB3422">
        <v>15.288747680664065</v>
      </c>
      <c r="AC3422">
        <v>154.50495630502701</v>
      </c>
      <c r="AD3422">
        <v>8.1203411786984168E-3</v>
      </c>
      <c r="AE3422">
        <v>6.514356216635445</v>
      </c>
      <c r="AF3422">
        <v>0.18670317649841306</v>
      </c>
      <c r="AG3422">
        <v>5.7374592670818997E-4</v>
      </c>
      <c r="AH3422">
        <v>3.7078592717647553E-2</v>
      </c>
      <c r="AI3422">
        <v>25.084007084369659</v>
      </c>
      <c r="AJ3422">
        <v>3.1549922170072517</v>
      </c>
      <c r="AK3422">
        <v>55.071218424439429</v>
      </c>
      <c r="AL3422">
        <v>3.4293931415317478</v>
      </c>
      <c r="AM3422">
        <v>43.224227941036226</v>
      </c>
      <c r="AN3422">
        <v>480.96165049205109</v>
      </c>
      <c r="AO3422">
        <v>4.8220569252967832E-2</v>
      </c>
      <c r="AP3422">
        <v>0.85981896281242376</v>
      </c>
    </row>
    <row r="3423" spans="1:42">
      <c r="A3423">
        <v>438.78201612602464</v>
      </c>
      <c r="B3423">
        <v>124.17128905578386</v>
      </c>
      <c r="C3423">
        <v>229.84127919596935</v>
      </c>
      <c r="D3423">
        <v>208.94073693005529</v>
      </c>
      <c r="E3423">
        <v>-314.61072707024078</v>
      </c>
      <c r="F3423">
        <v>-208.94073693005529</v>
      </c>
      <c r="G3423">
        <v>6.907308071580065E-2</v>
      </c>
      <c r="H3423">
        <v>373.58734142585178</v>
      </c>
      <c r="I3423">
        <v>2.5134836733341215E-2</v>
      </c>
      <c r="J3423">
        <v>9.9141301631927484E-2</v>
      </c>
      <c r="K3423">
        <v>1.2663786620557307</v>
      </c>
      <c r="L3423">
        <v>14.752403497695923</v>
      </c>
      <c r="M3423">
        <v>42.207392881720175</v>
      </c>
      <c r="N3423">
        <v>63.526899499511728</v>
      </c>
      <c r="O3423">
        <v>0.88451585173606873</v>
      </c>
      <c r="P3423">
        <v>2.2985132906172007E-2</v>
      </c>
      <c r="Q3423">
        <v>1.6677396615346271E-2</v>
      </c>
      <c r="R3423">
        <v>0.45937121391296387</v>
      </c>
      <c r="S3423">
        <v>402.33196204459625</v>
      </c>
      <c r="T3423">
        <v>40.928599238395691</v>
      </c>
      <c r="U3423">
        <v>0.39107265055179596</v>
      </c>
      <c r="V3423">
        <v>482.59668350219727</v>
      </c>
      <c r="W3423">
        <v>1</v>
      </c>
      <c r="X3423">
        <v>0.29615022778511052</v>
      </c>
      <c r="Y3423">
        <v>368.29894930762686</v>
      </c>
      <c r="Z3423">
        <v>1</v>
      </c>
      <c r="AA3423">
        <v>47.440201392450341</v>
      </c>
      <c r="AB3423">
        <v>14.886731750488282</v>
      </c>
      <c r="AC3423">
        <v>194.26573365926743</v>
      </c>
      <c r="AD3423">
        <v>1.1981892381977832E-2</v>
      </c>
      <c r="AE3423">
        <v>38.519475556370097</v>
      </c>
      <c r="AF3423">
        <v>0.11020588517189026</v>
      </c>
      <c r="AG3423">
        <v>6.3217916148458565E-4</v>
      </c>
      <c r="AH3423">
        <v>4.4312958478927612E-3</v>
      </c>
      <c r="AI3423">
        <v>25.351515710353851</v>
      </c>
      <c r="AJ3423">
        <v>10.842378885171799</v>
      </c>
      <c r="AK3423">
        <v>6.8666719526052473</v>
      </c>
      <c r="AL3423">
        <v>3.6486254100025972</v>
      </c>
      <c r="AM3423">
        <v>26.787320244312287</v>
      </c>
      <c r="AN3423">
        <v>784.2461293677386</v>
      </c>
      <c r="AO3423">
        <v>7.5148452162742616E-2</v>
      </c>
      <c r="AP3423">
        <v>0.84559681558609012</v>
      </c>
    </row>
    <row r="3424" spans="1:42">
      <c r="A3424">
        <v>652.54550298822778</v>
      </c>
      <c r="B3424">
        <v>746.06712747501092</v>
      </c>
      <c r="C3424">
        <v>459.57175666040985</v>
      </c>
      <c r="D3424">
        <v>-93.521624486783139</v>
      </c>
      <c r="E3424">
        <v>93.521624486783139</v>
      </c>
      <c r="F3424">
        <v>-286.49537081460107</v>
      </c>
      <c r="G3424">
        <v>0.12013231068886067</v>
      </c>
      <c r="H3424">
        <v>257.83693346199567</v>
      </c>
      <c r="I3424">
        <v>5.8484184443950649E-2</v>
      </c>
      <c r="J3424">
        <v>2.1036298513412474E-2</v>
      </c>
      <c r="K3424">
        <v>1.1226225230753422</v>
      </c>
      <c r="L3424">
        <v>14.720668792724609</v>
      </c>
      <c r="M3424">
        <v>390.33418949703156</v>
      </c>
      <c r="N3424">
        <v>96.442635900688188</v>
      </c>
      <c r="O3424">
        <v>0.82953992486000061</v>
      </c>
      <c r="P3424">
        <v>1.5966706699795191E-2</v>
      </c>
      <c r="Q3424">
        <v>1.2073652638329399E-2</v>
      </c>
      <c r="R3424">
        <v>0.44651854038238525</v>
      </c>
      <c r="S3424">
        <v>958.8656336536003</v>
      </c>
      <c r="T3424">
        <v>33.583986759185791</v>
      </c>
      <c r="U3424">
        <v>0.40188541114330295</v>
      </c>
      <c r="V3424">
        <v>460.08341312408447</v>
      </c>
      <c r="W3424">
        <v>1</v>
      </c>
      <c r="X3424">
        <v>0.34210974454879761</v>
      </c>
      <c r="Y3424">
        <v>557.34235855388511</v>
      </c>
      <c r="Z3424">
        <v>1</v>
      </c>
      <c r="AA3424">
        <v>4.9197971065425881</v>
      </c>
      <c r="AB3424">
        <v>70.524518066406259</v>
      </c>
      <c r="AC3424">
        <v>158.95286351442337</v>
      </c>
      <c r="AD3424">
        <v>1.1768447028266057E-2</v>
      </c>
      <c r="AE3424">
        <v>45.202202092515982</v>
      </c>
      <c r="AF3424">
        <v>0.29402777910232536</v>
      </c>
      <c r="AG3424">
        <v>1.2752287891497722E-3</v>
      </c>
      <c r="AH3424">
        <v>5.1806940853595732E-2</v>
      </c>
      <c r="AI3424">
        <v>29.061049520969391</v>
      </c>
      <c r="AJ3424">
        <v>4.5169023357134082</v>
      </c>
      <c r="AK3424">
        <v>12.5528794080019</v>
      </c>
      <c r="AL3424">
        <v>6.269869342178743</v>
      </c>
      <c r="AM3424">
        <v>36.637398898601532</v>
      </c>
      <c r="AN3424">
        <v>160.02567995243447</v>
      </c>
      <c r="AO3424">
        <v>8.8085183262825023E-2</v>
      </c>
      <c r="AP3424">
        <v>0.86825383210182205</v>
      </c>
    </row>
    <row r="3425" spans="1:42">
      <c r="A3425">
        <v>1055.3701213549382</v>
      </c>
      <c r="B3425">
        <v>929.84575036597073</v>
      </c>
      <c r="C3425">
        <v>1005.5297677703215</v>
      </c>
      <c r="D3425">
        <v>49.840353584616651</v>
      </c>
      <c r="E3425">
        <v>-125.52437098896746</v>
      </c>
      <c r="F3425">
        <v>-49.840353584616651</v>
      </c>
      <c r="G3425">
        <v>2.3984574299538474E-3</v>
      </c>
      <c r="H3425">
        <v>2494.3757206975265</v>
      </c>
      <c r="I3425">
        <v>3.5095370113849639E-2</v>
      </c>
      <c r="J3425">
        <v>2.2671989440917965E-2</v>
      </c>
      <c r="K3425">
        <v>1.9470665230453013</v>
      </c>
      <c r="L3425">
        <v>30.474942922592163</v>
      </c>
      <c r="M3425">
        <v>1.3510538434425203</v>
      </c>
      <c r="N3425">
        <v>152.81807159233097</v>
      </c>
      <c r="O3425">
        <v>0.76478740572929382</v>
      </c>
      <c r="P3425">
        <v>8.6967923376295286E-3</v>
      </c>
      <c r="Q3425">
        <v>1.8778316762712265E-2</v>
      </c>
      <c r="R3425">
        <v>0.39236974716186523</v>
      </c>
      <c r="S3425">
        <v>573.23226291500225</v>
      </c>
      <c r="T3425">
        <v>42.998602986335754</v>
      </c>
      <c r="U3425">
        <v>0.38507748425006871</v>
      </c>
      <c r="V3425">
        <v>625.87523460388184</v>
      </c>
      <c r="W3425">
        <v>1</v>
      </c>
      <c r="X3425">
        <v>0.32815399527549749</v>
      </c>
      <c r="Y3425">
        <v>661.17443364172436</v>
      </c>
      <c r="Z3425">
        <v>1</v>
      </c>
      <c r="AA3425">
        <v>36.970409185228355</v>
      </c>
      <c r="AB3425">
        <v>58.074962097167976</v>
      </c>
      <c r="AC3425">
        <v>131.16503208875656</v>
      </c>
      <c r="AD3425">
        <v>1.4718774648813101E-2</v>
      </c>
      <c r="AE3425">
        <v>1.4942527103054979</v>
      </c>
      <c r="AF3425">
        <v>5.4501235485076849E-3</v>
      </c>
      <c r="AG3425">
        <v>1.3233437831113185E-3</v>
      </c>
      <c r="AH3425">
        <v>8.9329958438873272E-3</v>
      </c>
      <c r="AI3425">
        <v>6.6351625323295593</v>
      </c>
      <c r="AJ3425">
        <v>11.92344500932516</v>
      </c>
      <c r="AK3425">
        <v>44.203639542460444</v>
      </c>
      <c r="AL3425">
        <v>4.1354149330952961</v>
      </c>
      <c r="AM3425">
        <v>57.298259985446933</v>
      </c>
      <c r="AN3425">
        <v>303.49814983058258</v>
      </c>
      <c r="AO3425">
        <v>7.7752671122550965E-2</v>
      </c>
      <c r="AP3425">
        <v>0.83069514846801762</v>
      </c>
    </row>
    <row r="3426" spans="1:42">
      <c r="A3426">
        <v>981.8045045632806</v>
      </c>
      <c r="B3426">
        <v>1513.4353277355353</v>
      </c>
      <c r="C3426">
        <v>1305.9281404450978</v>
      </c>
      <c r="D3426">
        <v>-531.63082317225474</v>
      </c>
      <c r="E3426">
        <v>207.50718729043751</v>
      </c>
      <c r="F3426">
        <v>-207.50718729043751</v>
      </c>
      <c r="G3426">
        <v>2.6910018711203312E-2</v>
      </c>
      <c r="H3426">
        <v>1439.7557118356322</v>
      </c>
      <c r="I3426">
        <v>4.5309313237667084E-2</v>
      </c>
      <c r="J3426">
        <v>3.6217334985733034E-2</v>
      </c>
      <c r="K3426">
        <v>1.1524231627285479</v>
      </c>
      <c r="L3426">
        <v>71.212232112884521</v>
      </c>
      <c r="M3426">
        <v>1980.3730119795714</v>
      </c>
      <c r="N3426">
        <v>82.553687421607975</v>
      </c>
      <c r="O3426">
        <v>0.88139370083808899</v>
      </c>
      <c r="P3426">
        <v>2.2928946812947586E-2</v>
      </c>
      <c r="Q3426">
        <v>3.7665880362192782E-2</v>
      </c>
      <c r="R3426">
        <v>0.48617990016937257</v>
      </c>
      <c r="S3426">
        <v>423.8092981272145</v>
      </c>
      <c r="T3426">
        <v>33.791321516036987</v>
      </c>
      <c r="U3426">
        <v>0.36781447350978852</v>
      </c>
      <c r="V3426">
        <v>535.65604686737061</v>
      </c>
      <c r="W3426">
        <v>1</v>
      </c>
      <c r="X3426">
        <v>0.36417105674743655</v>
      </c>
      <c r="Y3426">
        <v>302.72158773553178</v>
      </c>
      <c r="Z3426">
        <v>1</v>
      </c>
      <c r="AA3426">
        <v>22.426115947599417</v>
      </c>
      <c r="AB3426">
        <v>2.0692630615234378</v>
      </c>
      <c r="AC3426">
        <v>66.277720034122467</v>
      </c>
      <c r="AD3426">
        <v>1.0888318118886051E-2</v>
      </c>
      <c r="AE3426">
        <v>2.8825256655236</v>
      </c>
      <c r="AF3426">
        <v>0.10110782146453856</v>
      </c>
      <c r="AG3426">
        <v>9.4628002216538181E-5</v>
      </c>
      <c r="AH3426">
        <v>3.325032614469528E-2</v>
      </c>
      <c r="AI3426">
        <v>25.983286201953888</v>
      </c>
      <c r="AJ3426">
        <v>0.83544953666906352</v>
      </c>
      <c r="AK3426">
        <v>56.328873544335366</v>
      </c>
      <c r="AL3426">
        <v>6.7869906887670144</v>
      </c>
      <c r="AM3426">
        <v>82.816685426235196</v>
      </c>
      <c r="AN3426">
        <v>488.01576444355089</v>
      </c>
      <c r="AO3426">
        <v>8.1075827240943907E-2</v>
      </c>
      <c r="AP3426">
        <v>0.84651034903526312</v>
      </c>
    </row>
    <row r="3427" spans="1:42">
      <c r="A3427">
        <v>761.83224176454382</v>
      </c>
      <c r="B3427">
        <v>4790.0217743867952</v>
      </c>
      <c r="C3427">
        <v>3238.8493688905619</v>
      </c>
      <c r="D3427">
        <v>-4028.1895326222511</v>
      </c>
      <c r="E3427">
        <v>1551.1724054962333</v>
      </c>
      <c r="F3427">
        <v>-1551.1724054962333</v>
      </c>
      <c r="G3427">
        <v>7.2865325213779062E-3</v>
      </c>
      <c r="H3427">
        <v>1425.1782368367105</v>
      </c>
      <c r="I3427">
        <v>4.2492140829563138E-2</v>
      </c>
      <c r="J3427">
        <v>1.4421495914459228E-2</v>
      </c>
      <c r="K3427">
        <v>1.062060124772787</v>
      </c>
      <c r="L3427">
        <v>67.195826768875122</v>
      </c>
      <c r="M3427">
        <v>9420.0553758238912</v>
      </c>
      <c r="N3427">
        <v>105.48707820053102</v>
      </c>
      <c r="O3427">
        <v>0.81217512488365173</v>
      </c>
      <c r="P3427">
        <v>7.686936537424722E-3</v>
      </c>
      <c r="Q3427">
        <v>2.4895783000522184E-3</v>
      </c>
      <c r="R3427">
        <v>0.47761178016662598</v>
      </c>
      <c r="S3427">
        <v>658.94292053660433</v>
      </c>
      <c r="T3427">
        <v>49.470481276512146</v>
      </c>
      <c r="U3427">
        <v>0.3510418897867203</v>
      </c>
      <c r="V3427">
        <v>450.15125274658203</v>
      </c>
      <c r="W3427">
        <v>1</v>
      </c>
      <c r="X3427">
        <v>0.36486651062965392</v>
      </c>
      <c r="Y3427">
        <v>678.69699924502481</v>
      </c>
      <c r="Z3427">
        <v>1</v>
      </c>
      <c r="AA3427">
        <v>13.780058984231951</v>
      </c>
      <c r="AB3427">
        <v>146.78371392822268</v>
      </c>
      <c r="AC3427">
        <v>192.43099540472031</v>
      </c>
      <c r="AD3427">
        <v>9.2936915210169602E-3</v>
      </c>
      <c r="AE3427">
        <v>13.592287618425861</v>
      </c>
      <c r="AF3427">
        <v>-1.3103359937667848E-2</v>
      </c>
      <c r="AG3427">
        <v>3.2815565268138317E-4</v>
      </c>
      <c r="AH3427">
        <v>1.6207090783119198E-2</v>
      </c>
      <c r="AI3427">
        <v>8.373311460018158</v>
      </c>
      <c r="AJ3427">
        <v>7.6334601853413364</v>
      </c>
      <c r="AK3427">
        <v>55.808213905692099</v>
      </c>
      <c r="AL3427">
        <v>6.5339557911745061</v>
      </c>
      <c r="AM3427">
        <v>30.282267200946809</v>
      </c>
      <c r="AN3427">
        <v>111.94298229796466</v>
      </c>
      <c r="AO3427">
        <v>4.1978464484214786E-2</v>
      </c>
      <c r="AP3427">
        <v>0.86874592733383194</v>
      </c>
    </row>
    <row r="3428" spans="1:42">
      <c r="A3428">
        <v>1161.2545058557621</v>
      </c>
      <c r="B3428">
        <v>1112.0629880912197</v>
      </c>
      <c r="C3428">
        <v>959.26894665889438</v>
      </c>
      <c r="D3428">
        <v>49.191517764542368</v>
      </c>
      <c r="E3428">
        <v>-49.191517764542368</v>
      </c>
      <c r="F3428">
        <v>-201.98555919686771</v>
      </c>
      <c r="G3428">
        <v>-3.749292478314019E-3</v>
      </c>
      <c r="H3428">
        <v>1850.8279461213181</v>
      </c>
      <c r="I3428">
        <v>2.0244660079479216E-2</v>
      </c>
      <c r="J3428">
        <v>3.3335597515106201E-3</v>
      </c>
      <c r="K3428">
        <v>1.2966956350386143</v>
      </c>
      <c r="L3428">
        <v>21.957449913024902</v>
      </c>
      <c r="M3428">
        <v>5.2185380066444216</v>
      </c>
      <c r="N3428">
        <v>169.15260192470552</v>
      </c>
      <c r="O3428">
        <v>0.52835741639137268</v>
      </c>
      <c r="P3428">
        <v>6.971551577250162E-3</v>
      </c>
      <c r="Q3428">
        <v>2.2084947956932912E-2</v>
      </c>
      <c r="R3428">
        <v>0.40593510150909423</v>
      </c>
      <c r="S3428">
        <v>629.16831266742497</v>
      </c>
      <c r="T3428">
        <v>29.682421684265137</v>
      </c>
      <c r="U3428">
        <v>0.38261503398418428</v>
      </c>
      <c r="V3428">
        <v>577.02229022979736</v>
      </c>
      <c r="W3428">
        <v>1</v>
      </c>
      <c r="X3428">
        <v>0.37025660753250123</v>
      </c>
      <c r="Y3428">
        <v>305.29087155749824</v>
      </c>
      <c r="Z3428">
        <v>1</v>
      </c>
      <c r="AA3428">
        <v>14.779463079061511</v>
      </c>
      <c r="AB3428">
        <v>26.452451416015627</v>
      </c>
      <c r="AC3428">
        <v>27.607150375843048</v>
      </c>
      <c r="AD3428">
        <v>1.5349913050985743E-2</v>
      </c>
      <c r="AE3428">
        <v>10.526110811686168</v>
      </c>
      <c r="AF3428">
        <v>-2.223675012588501E-2</v>
      </c>
      <c r="AG3428">
        <v>4.1833112085159599E-5</v>
      </c>
      <c r="AH3428">
        <v>2.3997560846805571E-2</v>
      </c>
      <c r="AI3428">
        <v>14.088326990604401</v>
      </c>
      <c r="AJ3428">
        <v>9.0004098131073587</v>
      </c>
      <c r="AK3428">
        <v>28.830179226994513</v>
      </c>
      <c r="AL3428">
        <v>3.8221966740595916</v>
      </c>
      <c r="AM3428">
        <v>52.393325316905972</v>
      </c>
      <c r="AN3428">
        <v>122.44471340933407</v>
      </c>
      <c r="AO3428">
        <v>0.10392138302326202</v>
      </c>
      <c r="AP3428">
        <v>0.83723243451118479</v>
      </c>
    </row>
    <row r="3429" spans="1:42">
      <c r="A3429">
        <v>1540.9355077542509</v>
      </c>
      <c r="B3429">
        <v>1831.0128044454725</v>
      </c>
      <c r="C3429">
        <v>1766.9597114243352</v>
      </c>
      <c r="D3429">
        <v>-290.07729669122159</v>
      </c>
      <c r="E3429">
        <v>64.053093021137329</v>
      </c>
      <c r="F3429">
        <v>-64.053093021137329</v>
      </c>
      <c r="G3429">
        <v>8.0692251998461431E-2</v>
      </c>
      <c r="H3429">
        <v>2500.2208695347781</v>
      </c>
      <c r="I3429">
        <v>4.6350112259387968E-2</v>
      </c>
      <c r="J3429">
        <v>6.1405079841613773E-2</v>
      </c>
      <c r="K3429">
        <v>2.0127879645526408</v>
      </c>
      <c r="L3429">
        <v>21.4915931224823</v>
      </c>
      <c r="M3429">
        <v>1458.5718174195883</v>
      </c>
      <c r="N3429">
        <v>170.05132274208071</v>
      </c>
      <c r="O3429">
        <v>0.81638237833976746</v>
      </c>
      <c r="P3429">
        <v>9.9274893336825879E-3</v>
      </c>
      <c r="Q3429">
        <v>3.092408270306057E-2</v>
      </c>
      <c r="R3429">
        <v>0.4503194808959961</v>
      </c>
      <c r="S3429">
        <v>815.9396627329844</v>
      </c>
      <c r="T3429">
        <v>29.510799050331116</v>
      </c>
      <c r="U3429">
        <v>0.41859294235706335</v>
      </c>
      <c r="V3429">
        <v>460.41741371154785</v>
      </c>
      <c r="W3429">
        <v>1</v>
      </c>
      <c r="X3429">
        <v>0.2957317435741425</v>
      </c>
      <c r="Y3429">
        <v>426.51717290126271</v>
      </c>
      <c r="Z3429">
        <v>1</v>
      </c>
      <c r="AA3429">
        <v>40.843805506258015</v>
      </c>
      <c r="AB3429">
        <v>30.462205993652347</v>
      </c>
      <c r="AC3429">
        <v>88.016931712627411</v>
      </c>
      <c r="AD3429">
        <v>6.437979804144965E-3</v>
      </c>
      <c r="AE3429">
        <v>7.5667929900287829</v>
      </c>
      <c r="AF3429">
        <v>0.28144057631492614</v>
      </c>
      <c r="AG3429">
        <v>3.8200519486065125E-4</v>
      </c>
      <c r="AH3429">
        <v>1.5055234718322753E-2</v>
      </c>
      <c r="AI3429">
        <v>8.6497637629508972</v>
      </c>
      <c r="AJ3429">
        <v>13.517219734881705</v>
      </c>
      <c r="AK3429">
        <v>56.446622459292414</v>
      </c>
      <c r="AL3429">
        <v>6.3920404416372838</v>
      </c>
      <c r="AM3429">
        <v>55.73766952753067</v>
      </c>
      <c r="AN3429">
        <v>646.37527352999518</v>
      </c>
      <c r="AO3429">
        <v>6.9120143771171566E-2</v>
      </c>
      <c r="AP3429">
        <v>0.83190381526947033</v>
      </c>
    </row>
    <row r="3430" spans="1:42">
      <c r="A3430">
        <v>1526.0149779572164</v>
      </c>
      <c r="B3430">
        <v>1925.90679322183</v>
      </c>
      <c r="C3430">
        <v>1699.9173698630491</v>
      </c>
      <c r="D3430">
        <v>-399.89181526461357</v>
      </c>
      <c r="E3430">
        <v>225.98942335878087</v>
      </c>
      <c r="F3430">
        <v>-225.98942335878087</v>
      </c>
      <c r="G3430">
        <v>3.6438168091990665E-2</v>
      </c>
      <c r="H3430">
        <v>2572.2512136879163</v>
      </c>
      <c r="I3430">
        <v>1.9866457879543303E-2</v>
      </c>
      <c r="J3430">
        <v>1.5037926912307738E-2</v>
      </c>
      <c r="K3430">
        <v>2.0665221970856189</v>
      </c>
      <c r="L3430">
        <v>41.379539966583252</v>
      </c>
      <c r="M3430">
        <v>1509.5209172747891</v>
      </c>
      <c r="N3430">
        <v>178.57679767169955</v>
      </c>
      <c r="O3430">
        <v>0.72541764378547668</v>
      </c>
      <c r="P3430">
        <v>1.7150863223605681E-2</v>
      </c>
      <c r="Q3430">
        <v>2.7270579814910885E-2</v>
      </c>
      <c r="R3430">
        <v>0.48997115612030029</v>
      </c>
      <c r="S3430">
        <v>678.658526791957</v>
      </c>
      <c r="T3430">
        <v>44.732934236526489</v>
      </c>
      <c r="U3430">
        <v>0.4030088943243027</v>
      </c>
      <c r="V3430">
        <v>599.42872524261475</v>
      </c>
      <c r="W3430">
        <v>1</v>
      </c>
      <c r="X3430">
        <v>0.41325274944305423</v>
      </c>
      <c r="Y3430">
        <v>409.72464345332338</v>
      </c>
      <c r="Z3430">
        <v>1</v>
      </c>
      <c r="AA3430">
        <v>21.788849702100759</v>
      </c>
      <c r="AB3430">
        <v>46.873051879882816</v>
      </c>
      <c r="AC3430">
        <v>80.763114988803864</v>
      </c>
      <c r="AD3430">
        <v>6.8848357241377868E-3</v>
      </c>
      <c r="AE3430">
        <v>30.402034398919032</v>
      </c>
      <c r="AF3430">
        <v>0.12269096374511718</v>
      </c>
      <c r="AG3430">
        <v>7.8332100730927126E-4</v>
      </c>
      <c r="AH3430">
        <v>2.6684625184535977E-2</v>
      </c>
      <c r="AI3430">
        <v>16.638195812702179</v>
      </c>
      <c r="AJ3430">
        <v>12.864968051750214</v>
      </c>
      <c r="AK3430">
        <v>24.199640083909035</v>
      </c>
      <c r="AL3430">
        <v>6.8370331608211528</v>
      </c>
      <c r="AM3430">
        <v>88.806954801082611</v>
      </c>
      <c r="AN3430">
        <v>516.16597612214923</v>
      </c>
      <c r="AO3430">
        <v>5.488002932071686E-2</v>
      </c>
      <c r="AP3430">
        <v>0.86704643130302439</v>
      </c>
    </row>
    <row r="3431" spans="1:42">
      <c r="A3431">
        <v>459.6250564685771</v>
      </c>
      <c r="B3431">
        <v>1989.9110682411883</v>
      </c>
      <c r="C3431">
        <v>2412.2376554845578</v>
      </c>
      <c r="D3431">
        <v>-1952.6125990159808</v>
      </c>
      <c r="E3431">
        <v>-422.32658724336943</v>
      </c>
      <c r="F3431">
        <v>422.32658724336943</v>
      </c>
      <c r="G3431">
        <v>6.7361346884782888E-2</v>
      </c>
      <c r="H3431">
        <v>4459.5103271956332</v>
      </c>
      <c r="I3431">
        <v>1.9019443094730377E-2</v>
      </c>
      <c r="J3431">
        <v>2.1139953136444088E-2</v>
      </c>
      <c r="K3431">
        <v>2.0073223873555657</v>
      </c>
      <c r="L3431">
        <v>70.280576944351196</v>
      </c>
      <c r="M3431">
        <v>4022.5579526492934</v>
      </c>
      <c r="N3431">
        <v>41.716257072448734</v>
      </c>
      <c r="O3431">
        <v>0.50119456648826599</v>
      </c>
      <c r="P3431">
        <v>1.4706780804528127E-2</v>
      </c>
      <c r="Q3431">
        <v>1.7074071725209552E-2</v>
      </c>
      <c r="R3431">
        <v>0.4728634548187256</v>
      </c>
      <c r="S3431">
        <v>616.9980853591801</v>
      </c>
      <c r="T3431">
        <v>28.189441561698914</v>
      </c>
      <c r="U3431">
        <v>0.35892998278141025</v>
      </c>
      <c r="V3431">
        <v>626.7054557800293</v>
      </c>
      <c r="W3431">
        <v>1</v>
      </c>
      <c r="X3431">
        <v>0.33774249196052553</v>
      </c>
      <c r="Y3431">
        <v>421.23628341296433</v>
      </c>
      <c r="Z3431">
        <v>1</v>
      </c>
      <c r="AA3431">
        <v>28.425618311853416</v>
      </c>
      <c r="AB3431">
        <v>172.85715704345705</v>
      </c>
      <c r="AC3431">
        <v>192.50017255544662</v>
      </c>
      <c r="AD3431">
        <v>1.1501031859308227E-2</v>
      </c>
      <c r="AE3431">
        <v>1.546094534360648</v>
      </c>
      <c r="AF3431">
        <v>0.27711965203285216</v>
      </c>
      <c r="AG3431">
        <v>9.7304505138187225E-4</v>
      </c>
      <c r="AH3431">
        <v>1.5910934209823608E-3</v>
      </c>
      <c r="AI3431">
        <v>26.393047273159027</v>
      </c>
      <c r="AJ3431">
        <v>13.758113380203771</v>
      </c>
      <c r="AK3431">
        <v>42.305629729628563</v>
      </c>
      <c r="AL3431">
        <v>3.7750076569211055</v>
      </c>
      <c r="AM3431">
        <v>96.313380539417267</v>
      </c>
      <c r="AN3431">
        <v>106.88186011521583</v>
      </c>
      <c r="AO3431">
        <v>0.10698569238185883</v>
      </c>
      <c r="AP3431">
        <v>0.81691527223587046</v>
      </c>
    </row>
    <row r="3432" spans="1:42">
      <c r="A3432">
        <v>91.92227120079626</v>
      </c>
      <c r="B3432">
        <v>21.490286653143386</v>
      </c>
      <c r="C3432">
        <v>118.59810862427187</v>
      </c>
      <c r="D3432">
        <v>-26.675837423475613</v>
      </c>
      <c r="E3432">
        <v>-97.107821971128487</v>
      </c>
      <c r="F3432">
        <v>26.675837423475613</v>
      </c>
      <c r="G3432">
        <v>3.7328170407903927E-2</v>
      </c>
      <c r="H3432">
        <v>267.88869440616497</v>
      </c>
      <c r="I3432">
        <v>4.8802697360515596E-2</v>
      </c>
      <c r="J3432">
        <v>7.175096869468689E-2</v>
      </c>
      <c r="K3432">
        <v>1.1988422348558903</v>
      </c>
      <c r="L3432">
        <v>35.72789192199707</v>
      </c>
      <c r="M3432">
        <v>10.71109805612495</v>
      </c>
      <c r="N3432">
        <v>30.591928861808782</v>
      </c>
      <c r="O3432">
        <v>0.646799236536026</v>
      </c>
      <c r="P3432">
        <v>8.7088023291693778E-4</v>
      </c>
      <c r="Q3432">
        <v>1.8409896161821152E-2</v>
      </c>
      <c r="R3432">
        <v>0.44181101322174071</v>
      </c>
      <c r="S3432">
        <v>980.29263166911051</v>
      </c>
      <c r="T3432">
        <v>38.673388957977295</v>
      </c>
      <c r="U3432">
        <v>0.32611824691295627</v>
      </c>
      <c r="V3432">
        <v>628.47349643707275</v>
      </c>
      <c r="W3432">
        <v>1</v>
      </c>
      <c r="X3432">
        <v>0.28523528814315796</v>
      </c>
      <c r="Y3432">
        <v>294.19855669509832</v>
      </c>
      <c r="Z3432">
        <v>1</v>
      </c>
      <c r="AA3432">
        <v>3.577420611639023</v>
      </c>
      <c r="AB3432">
        <v>94.983533203125006</v>
      </c>
      <c r="AC3432">
        <v>54.558785259723663</v>
      </c>
      <c r="AD3432">
        <v>2.5478737985985909E-3</v>
      </c>
      <c r="AE3432">
        <v>3.0471176456253382</v>
      </c>
      <c r="AF3432">
        <v>0.15612106561660766</v>
      </c>
      <c r="AG3432">
        <v>9.7172510575298146E-4</v>
      </c>
      <c r="AH3432">
        <v>5.7343104851245878E-2</v>
      </c>
      <c r="AI3432">
        <v>15.122455656528473</v>
      </c>
      <c r="AJ3432">
        <v>12.985841551534145</v>
      </c>
      <c r="AK3432">
        <v>8.6086837273836139</v>
      </c>
      <c r="AL3432">
        <v>5.0443542556025305</v>
      </c>
      <c r="AM3432">
        <v>39.327483546733859</v>
      </c>
      <c r="AN3432">
        <v>171.43596521220488</v>
      </c>
      <c r="AO3432">
        <v>5.9582991719245915E-2</v>
      </c>
      <c r="AP3432">
        <v>0.8746548540592195</v>
      </c>
    </row>
    <row r="3433" spans="1:42">
      <c r="A3433">
        <v>1208.198791539789</v>
      </c>
      <c r="B3433">
        <v>2089.1170017698178</v>
      </c>
      <c r="C3433">
        <v>1761.7730501339533</v>
      </c>
      <c r="D3433">
        <v>-880.91821023002876</v>
      </c>
      <c r="E3433">
        <v>327.34395163586441</v>
      </c>
      <c r="F3433">
        <v>-327.34395163586441</v>
      </c>
      <c r="G3433">
        <v>5.08953057248063E-2</v>
      </c>
      <c r="H3433">
        <v>1580.9733884182526</v>
      </c>
      <c r="I3433">
        <v>3.3441112339496606E-2</v>
      </c>
      <c r="J3433">
        <v>0.1003015308380127</v>
      </c>
      <c r="K3433">
        <v>1.8736123983085156</v>
      </c>
      <c r="L3433">
        <v>15.666660070419312</v>
      </c>
      <c r="M3433">
        <v>2992.5788042861345</v>
      </c>
      <c r="N3433">
        <v>128.75965648460391</v>
      </c>
      <c r="O3433">
        <v>0.87604162096977234</v>
      </c>
      <c r="P3433">
        <v>4.4976028336418993E-3</v>
      </c>
      <c r="Q3433">
        <v>2.1936127397749156E-2</v>
      </c>
      <c r="R3433">
        <v>0.41663774490356448</v>
      </c>
      <c r="S3433">
        <v>730.90626228310703</v>
      </c>
      <c r="T3433">
        <v>44.99523937702179</v>
      </c>
      <c r="U3433">
        <v>0.36310586750507357</v>
      </c>
      <c r="V3433">
        <v>637.21117973327637</v>
      </c>
      <c r="W3433">
        <v>1</v>
      </c>
      <c r="X3433">
        <v>0.42184663176536563</v>
      </c>
      <c r="Y3433">
        <v>361.68892360542259</v>
      </c>
      <c r="Z3433">
        <v>1</v>
      </c>
      <c r="AA3433">
        <v>9.5994493053150194</v>
      </c>
      <c r="AB3433">
        <v>108.35678582763673</v>
      </c>
      <c r="AC3433">
        <v>158.7539479136467</v>
      </c>
      <c r="AD3433">
        <v>7.5699537228315307E-3</v>
      </c>
      <c r="AE3433">
        <v>40.719023880438542</v>
      </c>
      <c r="AF3433">
        <v>0.13702041506767271</v>
      </c>
      <c r="AG3433">
        <v>1.5882660296530202E-4</v>
      </c>
      <c r="AH3433">
        <v>4.0076281881332394E-2</v>
      </c>
      <c r="AI3433">
        <v>20.204541385173798</v>
      </c>
      <c r="AJ3433">
        <v>12.980015540865249</v>
      </c>
      <c r="AK3433">
        <v>27.293006102442742</v>
      </c>
      <c r="AL3433">
        <v>4.3256349010361221</v>
      </c>
      <c r="AM3433">
        <v>73.905774748325342</v>
      </c>
      <c r="AN3433">
        <v>690.31355082354071</v>
      </c>
      <c r="AO3433">
        <v>9.2490515589714051E-2</v>
      </c>
      <c r="AP3433">
        <v>0.85196230506896986</v>
      </c>
    </row>
    <row r="3434" spans="1:42">
      <c r="A3434">
        <v>538.33840587759653</v>
      </c>
      <c r="B3434">
        <v>447.58375701413593</v>
      </c>
      <c r="C3434">
        <v>392.3886752635666</v>
      </c>
      <c r="D3434">
        <v>90.754648863460602</v>
      </c>
      <c r="E3434">
        <v>-90.754648863460602</v>
      </c>
      <c r="F3434">
        <v>-145.94973061402993</v>
      </c>
      <c r="G3434">
        <v>4.1999958107902302E-2</v>
      </c>
      <c r="H3434">
        <v>787.71469583804924</v>
      </c>
      <c r="I3434">
        <v>5.5123752057552336E-2</v>
      </c>
      <c r="J3434">
        <v>4.3567045450210569E-2</v>
      </c>
      <c r="K3434">
        <v>1.8734475757420062</v>
      </c>
      <c r="L3434">
        <v>46.671817302703857</v>
      </c>
      <c r="M3434">
        <v>22.745521471699647</v>
      </c>
      <c r="N3434">
        <v>96.277560631752024</v>
      </c>
      <c r="O3434">
        <v>0.85002782940864563</v>
      </c>
      <c r="P3434">
        <v>1.625131289164225E-2</v>
      </c>
      <c r="Q3434">
        <v>3.0624130566914869E-3</v>
      </c>
      <c r="R3434">
        <v>0.48118855953216555</v>
      </c>
      <c r="S3434">
        <v>1163.5365237407959</v>
      </c>
      <c r="T3434">
        <v>39.129823446273804</v>
      </c>
      <c r="U3434">
        <v>0.36399692475795747</v>
      </c>
      <c r="V3434">
        <v>578.23131084442139</v>
      </c>
      <c r="W3434">
        <v>1</v>
      </c>
      <c r="X3434">
        <v>0.285125732421875</v>
      </c>
      <c r="Y3434">
        <v>498.01831919827413</v>
      </c>
      <c r="Z3434">
        <v>1</v>
      </c>
      <c r="AA3434">
        <v>46.630861696348198</v>
      </c>
      <c r="AB3434">
        <v>114.11386413574219</v>
      </c>
      <c r="AC3434">
        <v>41.845418512821198</v>
      </c>
      <c r="AD3434">
        <v>1.2195631173940805E-2</v>
      </c>
      <c r="AE3434">
        <v>66.93337204980952</v>
      </c>
      <c r="AF3434">
        <v>0.11497311115264891</v>
      </c>
      <c r="AG3434">
        <v>9.1735965153297088E-4</v>
      </c>
      <c r="AH3434">
        <v>3.4023628509044647E-2</v>
      </c>
      <c r="AI3434">
        <v>13.711333572864532</v>
      </c>
      <c r="AJ3434">
        <v>14.510400202987917</v>
      </c>
      <c r="AK3434">
        <v>21.381540504097938</v>
      </c>
      <c r="AL3434">
        <v>6.0026832732499544</v>
      </c>
      <c r="AM3434">
        <v>60.026969659328458</v>
      </c>
      <c r="AN3434">
        <v>223.34036451068954</v>
      </c>
      <c r="AO3434">
        <v>3.837829267978668E-2</v>
      </c>
      <c r="AP3434">
        <v>0.90443013930320748</v>
      </c>
    </row>
    <row r="3435" spans="1:42">
      <c r="A3435">
        <v>383.91284615443675</v>
      </c>
      <c r="B3435">
        <v>454.974658787539</v>
      </c>
      <c r="C3435">
        <v>437.66002179535315</v>
      </c>
      <c r="D3435">
        <v>-71.061812633102249</v>
      </c>
      <c r="E3435">
        <v>17.314636992185854</v>
      </c>
      <c r="F3435">
        <v>-17.314636992185854</v>
      </c>
      <c r="G3435">
        <v>4.7472915038182829E-2</v>
      </c>
      <c r="H3435">
        <v>871.62135992122137</v>
      </c>
      <c r="I3435">
        <v>4.1662544310092919E-2</v>
      </c>
      <c r="J3435">
        <v>8.787968111038208E-2</v>
      </c>
      <c r="K3435">
        <v>1.0712414751946926</v>
      </c>
      <c r="L3435">
        <v>47.283021211624146</v>
      </c>
      <c r="M3435">
        <v>331.70518465088031</v>
      </c>
      <c r="N3435">
        <v>58.0226947090149</v>
      </c>
      <c r="O3435">
        <v>0.7125605046749115</v>
      </c>
      <c r="P3435">
        <v>1.8936375776926674E-2</v>
      </c>
      <c r="Q3435">
        <v>4.6191727585262715E-2</v>
      </c>
      <c r="R3435">
        <v>0.49393483161926272</v>
      </c>
      <c r="S3435">
        <v>517.11628789216218</v>
      </c>
      <c r="T3435">
        <v>43.601593375205994</v>
      </c>
      <c r="U3435">
        <v>0.33280821859836579</v>
      </c>
      <c r="V3435">
        <v>601.41944885253906</v>
      </c>
      <c r="W3435">
        <v>1</v>
      </c>
      <c r="X3435">
        <v>0.30185336709022526</v>
      </c>
      <c r="Y3435">
        <v>418.3880487760415</v>
      </c>
      <c r="Z3435">
        <v>1</v>
      </c>
      <c r="AA3435">
        <v>24.198980234689717</v>
      </c>
      <c r="AB3435">
        <v>3.3268110961914066</v>
      </c>
      <c r="AC3435">
        <v>25.369261205196381</v>
      </c>
      <c r="AD3435">
        <v>1.0384095020783253E-2</v>
      </c>
      <c r="AE3435">
        <v>22.906363344426687</v>
      </c>
      <c r="AF3435">
        <v>0.18568449139595028</v>
      </c>
      <c r="AG3435">
        <v>8.2835292135098213E-4</v>
      </c>
      <c r="AH3435">
        <v>3.9231301808357238E-2</v>
      </c>
      <c r="AI3435">
        <v>18.436602056026459</v>
      </c>
      <c r="AJ3435">
        <v>9.7020380672538167</v>
      </c>
      <c r="AK3435">
        <v>32.245496572852133</v>
      </c>
      <c r="AL3435">
        <v>7.7241461257379225</v>
      </c>
      <c r="AM3435">
        <v>87.005562603473663</v>
      </c>
      <c r="AN3435">
        <v>151.30191288076662</v>
      </c>
      <c r="AO3435">
        <v>3.5751190543174743E-2</v>
      </c>
      <c r="AP3435">
        <v>0.86900621747970597</v>
      </c>
    </row>
    <row r="3436" spans="1:42">
      <c r="A3436">
        <v>2147.7422269585049</v>
      </c>
      <c r="B3436">
        <v>4823.3667884668857</v>
      </c>
      <c r="C3436">
        <v>1440.4511793507795</v>
      </c>
      <c r="D3436">
        <v>-2675.6245615083808</v>
      </c>
      <c r="E3436">
        <v>2675.6245615083808</v>
      </c>
      <c r="F3436">
        <v>-3382.9156091161062</v>
      </c>
      <c r="G3436">
        <v>6.1058766030080425E-2</v>
      </c>
      <c r="H3436">
        <v>280.81772183192231</v>
      </c>
      <c r="I3436">
        <v>5.1983003318309781E-2</v>
      </c>
      <c r="J3436">
        <v>8.2660595655441288E-2</v>
      </c>
      <c r="K3436">
        <v>1.4849028010427952</v>
      </c>
      <c r="L3436">
        <v>42.394299507141113</v>
      </c>
      <c r="M3436">
        <v>7331.8943057725101</v>
      </c>
      <c r="N3436">
        <v>101.27404405574799</v>
      </c>
      <c r="O3436">
        <v>0.56499233841896057</v>
      </c>
      <c r="P3436">
        <v>2.828972180684407E-3</v>
      </c>
      <c r="Q3436">
        <v>4.072948683632744E-2</v>
      </c>
      <c r="R3436">
        <v>0.43092361927032469</v>
      </c>
      <c r="S3436">
        <v>791.50745135465786</v>
      </c>
      <c r="T3436">
        <v>29.514408111572266</v>
      </c>
      <c r="U3436">
        <v>0.44066165149211889</v>
      </c>
      <c r="V3436">
        <v>579.37843799591064</v>
      </c>
      <c r="W3436">
        <v>1</v>
      </c>
      <c r="X3436">
        <v>0.32884754419326784</v>
      </c>
      <c r="Y3436">
        <v>621.63288096546989</v>
      </c>
      <c r="Z3436">
        <v>1</v>
      </c>
      <c r="AA3436">
        <v>26.699047438650137</v>
      </c>
      <c r="AB3436">
        <v>137.63151342773438</v>
      </c>
      <c r="AC3436">
        <v>41.309233009815216</v>
      </c>
      <c r="AD3436">
        <v>1.3059177561702891E-2</v>
      </c>
      <c r="AE3436">
        <v>41.978919746096004</v>
      </c>
      <c r="AF3436">
        <v>0.21051235914230343</v>
      </c>
      <c r="AG3436">
        <v>1.3041736183176165E-4</v>
      </c>
      <c r="AH3436">
        <v>3.9794305288791659E-2</v>
      </c>
      <c r="AI3436">
        <v>9.9588456749916077</v>
      </c>
      <c r="AJ3436">
        <v>2.6931859997405541</v>
      </c>
      <c r="AK3436">
        <v>15.076962245106698</v>
      </c>
      <c r="AL3436">
        <v>1.5624219646080655</v>
      </c>
      <c r="AM3436">
        <v>91.101494681835177</v>
      </c>
      <c r="AN3436">
        <v>551.1292368929096</v>
      </c>
      <c r="AO3436">
        <v>7.3174501538276676E-2</v>
      </c>
      <c r="AP3436">
        <v>0.85750839543342594</v>
      </c>
    </row>
    <row r="3437" spans="1:42">
      <c r="A3437">
        <v>186.79691752198207</v>
      </c>
      <c r="B3437">
        <v>-74.166497708563554</v>
      </c>
      <c r="C3437">
        <v>355.36218754253622</v>
      </c>
      <c r="D3437">
        <v>-168.56527002055415</v>
      </c>
      <c r="E3437">
        <v>-429.52868525109977</v>
      </c>
      <c r="F3437">
        <v>168.56527002055415</v>
      </c>
      <c r="G3437">
        <v>2.2554157600355181E-2</v>
      </c>
      <c r="H3437">
        <v>1231.5530676882111</v>
      </c>
      <c r="I3437">
        <v>2.4603233635425568E-2</v>
      </c>
      <c r="J3437">
        <v>9.8834975242614739E-2</v>
      </c>
      <c r="K3437">
        <v>1.1197103809535502</v>
      </c>
      <c r="L3437">
        <v>52.135885953903198</v>
      </c>
      <c r="M3437">
        <v>2.2912342663952212</v>
      </c>
      <c r="N3437">
        <v>34.883818913650515</v>
      </c>
      <c r="O3437">
        <v>0.64615771174430847</v>
      </c>
      <c r="P3437">
        <v>2.2691204018063012E-2</v>
      </c>
      <c r="Q3437">
        <v>2.2110023763444685E-2</v>
      </c>
      <c r="R3437">
        <v>0.47982063293457033</v>
      </c>
      <c r="S3437">
        <v>995.47617154037857</v>
      </c>
      <c r="T3437">
        <v>42.882099747657776</v>
      </c>
      <c r="U3437">
        <v>0.40364067375659946</v>
      </c>
      <c r="V3437">
        <v>603.22918891906738</v>
      </c>
      <c r="W3437">
        <v>1</v>
      </c>
      <c r="X3437">
        <v>0.38583948016166691</v>
      </c>
      <c r="Y3437">
        <v>533.16647144519982</v>
      </c>
      <c r="Z3437">
        <v>1</v>
      </c>
      <c r="AA3437">
        <v>15.398690191774371</v>
      </c>
      <c r="AB3437">
        <v>153.9584515991211</v>
      </c>
      <c r="AC3437">
        <v>142.82676428556442</v>
      </c>
      <c r="AD3437">
        <v>3.5914592253856173E-3</v>
      </c>
      <c r="AE3437">
        <v>54.846747935890313</v>
      </c>
      <c r="AF3437">
        <v>4.8014835119247423E-2</v>
      </c>
      <c r="AG3437">
        <v>8.9224155092735289E-4</v>
      </c>
      <c r="AH3437">
        <v>2.2721479129791257E-2</v>
      </c>
      <c r="AI3437">
        <v>5.5206868052482605</v>
      </c>
      <c r="AJ3437">
        <v>6.905084977725755</v>
      </c>
      <c r="AK3437">
        <v>27.044289495348931</v>
      </c>
      <c r="AL3437">
        <v>3.472410637983681</v>
      </c>
      <c r="AM3437">
        <v>29.994665491580964</v>
      </c>
      <c r="AN3437">
        <v>635.91295236072915</v>
      </c>
      <c r="AO3437">
        <v>4.5679216265678405E-2</v>
      </c>
      <c r="AP3437">
        <v>0.82363136005401616</v>
      </c>
    </row>
    <row r="3438" spans="1:42">
      <c r="A3438">
        <v>703.04051833299309</v>
      </c>
      <c r="B3438">
        <v>492.9341948334008</v>
      </c>
      <c r="C3438">
        <v>513.44953055724159</v>
      </c>
      <c r="D3438">
        <v>189.5909877757515</v>
      </c>
      <c r="E3438">
        <v>-210.10632349959229</v>
      </c>
      <c r="F3438">
        <v>-189.5909877757515</v>
      </c>
      <c r="G3438">
        <v>6.2810408646149701E-2</v>
      </c>
      <c r="H3438">
        <v>994.80791340906899</v>
      </c>
      <c r="I3438">
        <v>2.5507465302944184E-2</v>
      </c>
      <c r="J3438">
        <v>2.1923859119415282E-3</v>
      </c>
      <c r="K3438">
        <v>1.6008905584633348</v>
      </c>
      <c r="L3438">
        <v>76.185743808746338</v>
      </c>
      <c r="M3438">
        <v>48.864241427520632</v>
      </c>
      <c r="N3438">
        <v>134.79539114551548</v>
      </c>
      <c r="O3438">
        <v>0.60800746083259583</v>
      </c>
      <c r="P3438">
        <v>5.7036031087239576E-3</v>
      </c>
      <c r="Q3438">
        <v>2.8645980781979028E-2</v>
      </c>
      <c r="R3438">
        <v>0.39379695415496829</v>
      </c>
      <c r="S3438">
        <v>1148.1882317843078</v>
      </c>
      <c r="T3438">
        <v>43.166071176528931</v>
      </c>
      <c r="U3438">
        <v>0.3116232913732529</v>
      </c>
      <c r="V3438">
        <v>557.31770992279053</v>
      </c>
      <c r="W3438">
        <v>1</v>
      </c>
      <c r="X3438">
        <v>0.29198238849639896</v>
      </c>
      <c r="Y3438">
        <v>563.71627980691051</v>
      </c>
      <c r="Z3438">
        <v>1</v>
      </c>
      <c r="AA3438">
        <v>42.208208414716729</v>
      </c>
      <c r="AB3438">
        <v>159.97344982910158</v>
      </c>
      <c r="AC3438">
        <v>168.01828294992447</v>
      </c>
      <c r="AD3438">
        <v>9.7867835281241662E-3</v>
      </c>
      <c r="AE3438">
        <v>91.54321737630714</v>
      </c>
      <c r="AF3438">
        <v>8.5060214996337882E-3</v>
      </c>
      <c r="AG3438">
        <v>6.7640394385699333E-4</v>
      </c>
      <c r="AH3438">
        <v>1.7141622900962829E-3</v>
      </c>
      <c r="AI3438">
        <v>21.755922138690948</v>
      </c>
      <c r="AJ3438">
        <v>5.0066372251167968</v>
      </c>
      <c r="AK3438">
        <v>25.217441015839576</v>
      </c>
      <c r="AL3438">
        <v>1.9454230981322174</v>
      </c>
      <c r="AM3438">
        <v>63.143038594722753</v>
      </c>
      <c r="AN3438">
        <v>532.73409290574023</v>
      </c>
      <c r="AO3438">
        <v>9.178448450565338E-2</v>
      </c>
      <c r="AP3438">
        <v>0.86238315272331245</v>
      </c>
    </row>
    <row r="3439" spans="1:42">
      <c r="A3439">
        <v>1251.6108363328783</v>
      </c>
      <c r="B3439">
        <v>3536.3231772476142</v>
      </c>
      <c r="C3439">
        <v>2585.4254084300405</v>
      </c>
      <c r="D3439">
        <v>-2284.7123409147362</v>
      </c>
      <c r="E3439">
        <v>950.89776881757371</v>
      </c>
      <c r="F3439">
        <v>-950.89776881757371</v>
      </c>
      <c r="G3439">
        <v>4.8706036671702278E-2</v>
      </c>
      <c r="H3439">
        <v>964.72295473945326</v>
      </c>
      <c r="I3439">
        <v>1.8070370256900788E-2</v>
      </c>
      <c r="J3439">
        <v>7.2254937648773193E-2</v>
      </c>
      <c r="K3439">
        <v>1.1906449761807918</v>
      </c>
      <c r="L3439">
        <v>61.94827675819397</v>
      </c>
      <c r="M3439">
        <v>6113.3808206094764</v>
      </c>
      <c r="N3439">
        <v>191.05622470397952</v>
      </c>
      <c r="O3439">
        <v>0.90257176756858826</v>
      </c>
      <c r="P3439">
        <v>1.4774375968509248E-2</v>
      </c>
      <c r="Q3439">
        <v>5.6728410191006122E-3</v>
      </c>
      <c r="R3439">
        <v>0.40400950431823729</v>
      </c>
      <c r="S3439">
        <v>1150.8620955892961</v>
      </c>
      <c r="T3439">
        <v>39.176174998283386</v>
      </c>
      <c r="U3439">
        <v>0.32090413630008702</v>
      </c>
      <c r="V3439">
        <v>504.07838821411133</v>
      </c>
      <c r="W3439">
        <v>1</v>
      </c>
      <c r="X3439">
        <v>0.40005558133125307</v>
      </c>
      <c r="Y3439">
        <v>661.35690522744767</v>
      </c>
      <c r="Z3439">
        <v>1</v>
      </c>
      <c r="AA3439">
        <v>42.077923112115869</v>
      </c>
      <c r="AB3439">
        <v>1.1724260864257814</v>
      </c>
      <c r="AC3439">
        <v>93.418632447719574</v>
      </c>
      <c r="AD3439">
        <v>1.4176054082365119E-2</v>
      </c>
      <c r="AE3439">
        <v>1.0793148924373082</v>
      </c>
      <c r="AF3439">
        <v>0.18068197846412656</v>
      </c>
      <c r="AG3439">
        <v>2.286876807807106E-4</v>
      </c>
      <c r="AH3439">
        <v>5.5217901492118832E-2</v>
      </c>
      <c r="AI3439">
        <v>14.545479714870453</v>
      </c>
      <c r="AJ3439">
        <v>10.227806527874963</v>
      </c>
      <c r="AK3439">
        <v>14.007985333800315</v>
      </c>
      <c r="AL3439">
        <v>7.1779156733615928</v>
      </c>
      <c r="AM3439">
        <v>31.993090736865998</v>
      </c>
      <c r="AN3439">
        <v>614.11845732255824</v>
      </c>
      <c r="AO3439">
        <v>6.307476365566253E-2</v>
      </c>
      <c r="AP3439">
        <v>0.8443888802528382</v>
      </c>
    </row>
    <row r="3440" spans="1:42">
      <c r="A3440">
        <v>298.05093205248335</v>
      </c>
      <c r="B3440">
        <v>560.36562108634439</v>
      </c>
      <c r="C3440">
        <v>1125.3158613648259</v>
      </c>
      <c r="D3440">
        <v>-827.26492931234247</v>
      </c>
      <c r="E3440">
        <v>-564.95024027848149</v>
      </c>
      <c r="F3440">
        <v>564.95024027848149</v>
      </c>
      <c r="G3440">
        <v>8.869216362861925E-4</v>
      </c>
      <c r="H3440">
        <v>2439.2420164071868</v>
      </c>
      <c r="I3440">
        <v>3.3938409984111781E-2</v>
      </c>
      <c r="J3440">
        <v>5.9715760946273802E-2</v>
      </c>
      <c r="K3440">
        <v>1.958181874614954</v>
      </c>
      <c r="L3440">
        <v>42.537727355957031</v>
      </c>
      <c r="M3440">
        <v>1385.2640092951192</v>
      </c>
      <c r="N3440">
        <v>20.824149850273134</v>
      </c>
      <c r="O3440">
        <v>0.92087617516517639</v>
      </c>
      <c r="P3440">
        <v>5.1281624899970155E-3</v>
      </c>
      <c r="Q3440">
        <v>1.7571931786007348E-2</v>
      </c>
      <c r="R3440">
        <v>0.49942526340484616</v>
      </c>
      <c r="S3440">
        <v>360.54183184327434</v>
      </c>
      <c r="T3440">
        <v>38.741123676300049</v>
      </c>
      <c r="U3440">
        <v>0.40591809928417211</v>
      </c>
      <c r="V3440">
        <v>460.30352115631104</v>
      </c>
      <c r="W3440">
        <v>1</v>
      </c>
      <c r="X3440">
        <v>0.39492638349533082</v>
      </c>
      <c r="Y3440">
        <v>606.25792702490025</v>
      </c>
      <c r="Z3440">
        <v>1</v>
      </c>
      <c r="AA3440">
        <v>1.3746587944698336</v>
      </c>
      <c r="AB3440">
        <v>51.582142089843757</v>
      </c>
      <c r="AC3440">
        <v>32.719333469867706</v>
      </c>
      <c r="AD3440">
        <v>2.1789632291875334E-3</v>
      </c>
      <c r="AE3440">
        <v>11.322748462651337</v>
      </c>
      <c r="AF3440">
        <v>1.8795132637023926E-3</v>
      </c>
      <c r="AG3440">
        <v>1.2987846415688058E-3</v>
      </c>
      <c r="AH3440">
        <v>4.36815820813179E-2</v>
      </c>
      <c r="AI3440">
        <v>20.533532202243805</v>
      </c>
      <c r="AJ3440">
        <v>8.928138180253498</v>
      </c>
      <c r="AK3440">
        <v>41.765927866101265</v>
      </c>
      <c r="AL3440">
        <v>5.252736584664186</v>
      </c>
      <c r="AM3440">
        <v>36.961354815959929</v>
      </c>
      <c r="AN3440">
        <v>727.92135155193864</v>
      </c>
      <c r="AO3440">
        <v>3.9769154667854308E-2</v>
      </c>
      <c r="AP3440">
        <v>0.8489991133213044</v>
      </c>
    </row>
    <row r="3441" spans="1:42">
      <c r="A3441">
        <v>1197.8650774166333</v>
      </c>
      <c r="B3441">
        <v>1611.4875757482528</v>
      </c>
      <c r="C3441">
        <v>996.7350317428876</v>
      </c>
      <c r="D3441">
        <v>-413.62249833161945</v>
      </c>
      <c r="E3441">
        <v>413.62249833161945</v>
      </c>
      <c r="F3441">
        <v>-614.75254400536517</v>
      </c>
      <c r="G3441">
        <v>9.1443208295948236E-2</v>
      </c>
      <c r="H3441">
        <v>253.97289359736502</v>
      </c>
      <c r="I3441">
        <v>1.5024464428424835E-2</v>
      </c>
      <c r="J3441">
        <v>3.8010295867919923E-2</v>
      </c>
      <c r="K3441">
        <v>2.11652903162837</v>
      </c>
      <c r="L3441">
        <v>18.00376296043396</v>
      </c>
      <c r="M3441">
        <v>1389.1900029817516</v>
      </c>
      <c r="N3441">
        <v>166.35933112297062</v>
      </c>
      <c r="O3441">
        <v>0.64943572878837585</v>
      </c>
      <c r="P3441">
        <v>2.4104196230570469E-3</v>
      </c>
      <c r="Q3441">
        <v>3.5885669390360508E-3</v>
      </c>
      <c r="R3441">
        <v>0.43273923873901365</v>
      </c>
      <c r="S3441">
        <v>472.90388169987159</v>
      </c>
      <c r="T3441">
        <v>34.804680943489075</v>
      </c>
      <c r="U3441">
        <v>0.38787802517414094</v>
      </c>
      <c r="V3441">
        <v>596.0690975189209</v>
      </c>
      <c r="W3441">
        <v>1</v>
      </c>
      <c r="X3441">
        <v>0.30533235907554629</v>
      </c>
      <c r="Y3441">
        <v>280.88647049800011</v>
      </c>
      <c r="Z3441">
        <v>1</v>
      </c>
      <c r="AA3441">
        <v>49.088755275011067</v>
      </c>
      <c r="AB3441">
        <v>174.89895330810549</v>
      </c>
      <c r="AC3441">
        <v>104.92043942213058</v>
      </c>
      <c r="AD3441">
        <v>1.3526267679328591E-2</v>
      </c>
      <c r="AE3441">
        <v>83.232460836826235</v>
      </c>
      <c r="AF3441">
        <v>0.18603028178215025</v>
      </c>
      <c r="AG3441">
        <v>1.13228022658148E-3</v>
      </c>
      <c r="AH3441">
        <v>3.7333557605743403E-3</v>
      </c>
      <c r="AI3441">
        <v>26.085016429424286</v>
      </c>
      <c r="AJ3441">
        <v>13.791952611932329</v>
      </c>
      <c r="AK3441">
        <v>1.4030654114484786</v>
      </c>
      <c r="AL3441">
        <v>4.4705019969701052</v>
      </c>
      <c r="AM3441">
        <v>31.855806601047519</v>
      </c>
      <c r="AN3441">
        <v>370.35866643812892</v>
      </c>
      <c r="AO3441">
        <v>8.1220425486564635E-2</v>
      </c>
      <c r="AP3441">
        <v>0.82164047241210947</v>
      </c>
    </row>
    <row r="3442" spans="1:42">
      <c r="A3442">
        <v>247.899542666619</v>
      </c>
      <c r="B3442">
        <v>290.47073639630707</v>
      </c>
      <c r="C3442">
        <v>437.78448929611488</v>
      </c>
      <c r="D3442">
        <v>-189.88494662949589</v>
      </c>
      <c r="E3442">
        <v>-147.31375289980781</v>
      </c>
      <c r="F3442">
        <v>147.31375289980781</v>
      </c>
      <c r="G3442">
        <v>0.10815908873456953</v>
      </c>
      <c r="H3442">
        <v>843.07828214105791</v>
      </c>
      <c r="I3442">
        <v>4.8021992146968839E-2</v>
      </c>
      <c r="J3442">
        <v>7.1082893610000614E-2</v>
      </c>
      <c r="K3442">
        <v>1.7142314675152299</v>
      </c>
      <c r="L3442">
        <v>10.736749172210693</v>
      </c>
      <c r="M3442">
        <v>408.55588101594196</v>
      </c>
      <c r="N3442">
        <v>46.35547905673981</v>
      </c>
      <c r="O3442">
        <v>0.73495224118232727</v>
      </c>
      <c r="P3442">
        <v>1.1099096722073024E-2</v>
      </c>
      <c r="Q3442">
        <v>2.113977257410685E-2</v>
      </c>
      <c r="R3442">
        <v>0.4411361837387085</v>
      </c>
      <c r="S3442">
        <v>775.80915092340933</v>
      </c>
      <c r="T3442">
        <v>31.85388445854187</v>
      </c>
      <c r="U3442">
        <v>0.33063897073268894</v>
      </c>
      <c r="V3442">
        <v>537.56682872772217</v>
      </c>
      <c r="W3442">
        <v>1</v>
      </c>
      <c r="X3442">
        <v>0.44054635047912599</v>
      </c>
      <c r="Y3442">
        <v>347.6613330623353</v>
      </c>
      <c r="Z3442">
        <v>1</v>
      </c>
      <c r="AA3442">
        <v>30.354323841581351</v>
      </c>
      <c r="AB3442">
        <v>44.593558959960944</v>
      </c>
      <c r="AC3442">
        <v>89.884735643863678</v>
      </c>
      <c r="AD3442">
        <v>1.1043175265320344E-2</v>
      </c>
      <c r="AE3442">
        <v>78.656724995313084</v>
      </c>
      <c r="AF3442">
        <v>0.29587270259857179</v>
      </c>
      <c r="AG3442">
        <v>9.0508532621937042E-5</v>
      </c>
      <c r="AH3442">
        <v>1.5657740199565888E-2</v>
      </c>
      <c r="AI3442">
        <v>20.715809166431427</v>
      </c>
      <c r="AJ3442">
        <v>15.80367625878198</v>
      </c>
      <c r="AK3442">
        <v>21.880051580071449</v>
      </c>
      <c r="AL3442">
        <v>8.5310707030726718</v>
      </c>
      <c r="AM3442">
        <v>99.755845201015475</v>
      </c>
      <c r="AN3442">
        <v>289.71839715288945</v>
      </c>
      <c r="AO3442">
        <v>7.1781221985816962E-2</v>
      </c>
      <c r="AP3442">
        <v>0.86034590125083932</v>
      </c>
    </row>
    <row r="3443" spans="1:42">
      <c r="A3443">
        <v>284.01166810723737</v>
      </c>
      <c r="B3443">
        <v>192.38794605879082</v>
      </c>
      <c r="C3443">
        <v>465.32366990118391</v>
      </c>
      <c r="D3443">
        <v>-181.31200179394654</v>
      </c>
      <c r="E3443">
        <v>-272.93572384239309</v>
      </c>
      <c r="F3443">
        <v>181.31200179394654</v>
      </c>
      <c r="G3443">
        <v>5.5322539562417825E-2</v>
      </c>
      <c r="H3443">
        <v>1338.4900027364622</v>
      </c>
      <c r="I3443">
        <v>5.909497171640396E-2</v>
      </c>
      <c r="J3443">
        <v>9.191123056411743E-2</v>
      </c>
      <c r="K3443">
        <v>1.4024620407044888</v>
      </c>
      <c r="L3443">
        <v>43.490210771560669</v>
      </c>
      <c r="M3443">
        <v>35.696990667566695</v>
      </c>
      <c r="N3443">
        <v>47.539455651092538</v>
      </c>
      <c r="O3443">
        <v>0.97283968329429626</v>
      </c>
      <c r="P3443">
        <v>4.3486025598314069E-3</v>
      </c>
      <c r="Q3443">
        <v>5.2826272116767022E-4</v>
      </c>
      <c r="R3443">
        <v>0.42064606666564941</v>
      </c>
      <c r="S3443">
        <v>850.70081489152449</v>
      </c>
      <c r="T3443">
        <v>47.835549712181091</v>
      </c>
      <c r="U3443">
        <v>0.41660152494907376</v>
      </c>
      <c r="V3443">
        <v>505.09243011474609</v>
      </c>
      <c r="W3443">
        <v>1</v>
      </c>
      <c r="X3443">
        <v>0.40598682999610902</v>
      </c>
      <c r="Y3443">
        <v>519.53383650459909</v>
      </c>
      <c r="Z3443">
        <v>1</v>
      </c>
      <c r="AA3443">
        <v>3.8321428035068514</v>
      </c>
      <c r="AB3443">
        <v>16.245752014160157</v>
      </c>
      <c r="AC3443">
        <v>58.013032376766205</v>
      </c>
      <c r="AD3443">
        <v>1.3375039385934161E-2</v>
      </c>
      <c r="AE3443">
        <v>23.864779722253125</v>
      </c>
      <c r="AF3443">
        <v>0.17848418354988096</v>
      </c>
      <c r="AG3443">
        <v>8.9785038227294708E-4</v>
      </c>
      <c r="AH3443">
        <v>3.273326551914215E-2</v>
      </c>
      <c r="AI3443">
        <v>23.27680915594101</v>
      </c>
      <c r="AJ3443">
        <v>6.6453939439478491</v>
      </c>
      <c r="AK3443">
        <v>55.441860660910606</v>
      </c>
      <c r="AL3443">
        <v>4.404113015398698</v>
      </c>
      <c r="AM3443">
        <v>84.119617283344269</v>
      </c>
      <c r="AN3443">
        <v>250.74107879598282</v>
      </c>
      <c r="AO3443">
        <v>7.3974966406822204E-2</v>
      </c>
      <c r="AP3443">
        <v>0.85190212774276741</v>
      </c>
    </row>
    <row r="3444" spans="1:42">
      <c r="A3444">
        <v>206.7341917785559</v>
      </c>
      <c r="B3444">
        <v>-24.978180730366489</v>
      </c>
      <c r="C3444">
        <v>991.95385125689631</v>
      </c>
      <c r="D3444">
        <v>-785.21965947834042</v>
      </c>
      <c r="E3444">
        <v>-1016.9320319872628</v>
      </c>
      <c r="F3444">
        <v>785.21965947834042</v>
      </c>
      <c r="G3444">
        <v>1.7402407156142455E-2</v>
      </c>
      <c r="H3444">
        <v>3475.7952537535302</v>
      </c>
      <c r="I3444">
        <v>2.7649874389171599E-2</v>
      </c>
      <c r="J3444">
        <v>3.4851034879684446E-2</v>
      </c>
      <c r="K3444">
        <v>2.1498980590879917</v>
      </c>
      <c r="L3444">
        <v>15.957980155944824</v>
      </c>
      <c r="M3444">
        <v>2.0772532022039076</v>
      </c>
      <c r="N3444">
        <v>51.823223589134223</v>
      </c>
      <c r="O3444">
        <v>0.86020269989967346</v>
      </c>
      <c r="P3444">
        <v>2.2502175119188093E-2</v>
      </c>
      <c r="Q3444">
        <v>2.5423776149749753E-2</v>
      </c>
      <c r="R3444">
        <v>0.48284328937530518</v>
      </c>
      <c r="S3444">
        <v>1073.5786045221289</v>
      </c>
      <c r="T3444">
        <v>32.967305183410645</v>
      </c>
      <c r="U3444">
        <v>0.30796669185161596</v>
      </c>
      <c r="V3444">
        <v>467.44015216827393</v>
      </c>
      <c r="W3444">
        <v>1</v>
      </c>
      <c r="X3444">
        <v>0.28433606386184695</v>
      </c>
      <c r="Y3444">
        <v>672.91149142784457</v>
      </c>
      <c r="Z3444">
        <v>1</v>
      </c>
      <c r="AA3444">
        <v>35.093827413473136</v>
      </c>
      <c r="AB3444">
        <v>33.117169189453129</v>
      </c>
      <c r="AC3444">
        <v>54.509301483631134</v>
      </c>
      <c r="AD3444">
        <v>1.1740831228402946E-2</v>
      </c>
      <c r="AE3444">
        <v>26.433753592481182</v>
      </c>
      <c r="AF3444">
        <v>3.5696160793304441E-2</v>
      </c>
      <c r="AG3444">
        <v>2.4312881538512206E-4</v>
      </c>
      <c r="AH3444">
        <v>5.6165042650699611E-2</v>
      </c>
      <c r="AI3444">
        <v>25.423175394535065</v>
      </c>
      <c r="AJ3444">
        <v>16.364361458336059</v>
      </c>
      <c r="AK3444">
        <v>43.943837426304817</v>
      </c>
      <c r="AL3444">
        <v>6.4981045541658542</v>
      </c>
      <c r="AM3444">
        <v>106.23743504285812</v>
      </c>
      <c r="AN3444">
        <v>504.83982444664451</v>
      </c>
      <c r="AO3444">
        <v>6.0408943295478822E-2</v>
      </c>
      <c r="AP3444">
        <v>0.92155181241035478</v>
      </c>
    </row>
    <row r="3445" spans="1:42">
      <c r="A3445">
        <v>260.79864122343236</v>
      </c>
      <c r="B3445">
        <v>9.8733928314023842</v>
      </c>
      <c r="C3445">
        <v>599.08647254362631</v>
      </c>
      <c r="D3445">
        <v>-338.28783132019396</v>
      </c>
      <c r="E3445">
        <v>-589.21307971222393</v>
      </c>
      <c r="F3445">
        <v>338.28783132019396</v>
      </c>
      <c r="G3445">
        <v>7.3063641345236879E-2</v>
      </c>
      <c r="H3445">
        <v>2103.9922295289916</v>
      </c>
      <c r="I3445">
        <v>3.4345917999744416E-2</v>
      </c>
      <c r="J3445">
        <v>7.9363625526428228E-2</v>
      </c>
      <c r="K3445">
        <v>1.2980420319736004</v>
      </c>
      <c r="L3445">
        <v>33.343533277511597</v>
      </c>
      <c r="M3445">
        <v>18.63848621521651</v>
      </c>
      <c r="N3445">
        <v>43.630889206314095</v>
      </c>
      <c r="O3445">
        <v>0.97889325022697449</v>
      </c>
      <c r="P3445">
        <v>1.2953209718068438E-2</v>
      </c>
      <c r="Q3445">
        <v>4.525066317452324E-2</v>
      </c>
      <c r="R3445">
        <v>0.45263965606689455</v>
      </c>
      <c r="S3445">
        <v>942.42497488440767</v>
      </c>
      <c r="T3445">
        <v>28.099408745765686</v>
      </c>
      <c r="U3445">
        <v>0.42115483582019808</v>
      </c>
      <c r="V3445">
        <v>543.95356178283691</v>
      </c>
      <c r="W3445">
        <v>1</v>
      </c>
      <c r="X3445">
        <v>0.31122858881950383</v>
      </c>
      <c r="Y3445">
        <v>522.22856329956426</v>
      </c>
      <c r="Z3445">
        <v>1</v>
      </c>
      <c r="AA3445">
        <v>45.465389164400108</v>
      </c>
      <c r="AB3445">
        <v>60.818040954589847</v>
      </c>
      <c r="AC3445">
        <v>112.45440691709518</v>
      </c>
      <c r="AD3445">
        <v>1.4731483785515156E-2</v>
      </c>
      <c r="AE3445">
        <v>12.240332943547598</v>
      </c>
      <c r="AF3445">
        <v>0.25345445036888115</v>
      </c>
      <c r="AG3445">
        <v>1.1601205621808387E-3</v>
      </c>
      <c r="AH3445">
        <v>3.6021628570556644E-2</v>
      </c>
      <c r="AI3445">
        <v>28.149971663951874</v>
      </c>
      <c r="AJ3445">
        <v>16.3169452425816</v>
      </c>
      <c r="AK3445">
        <v>54.028020374178887</v>
      </c>
      <c r="AL3445">
        <v>4.8964898820069411</v>
      </c>
      <c r="AM3445">
        <v>66.900037920475</v>
      </c>
      <c r="AN3445">
        <v>581.7847695876028</v>
      </c>
      <c r="AO3445">
        <v>9.9367072939872736E-2</v>
      </c>
      <c r="AP3445">
        <v>0.88568788433074963</v>
      </c>
    </row>
    <row r="3446" spans="1:42">
      <c r="A3446">
        <v>552.35822275826968</v>
      </c>
      <c r="B3446">
        <v>942.08253190497635</v>
      </c>
      <c r="C3446">
        <v>870.91708050371108</v>
      </c>
      <c r="D3446">
        <v>-389.72430914670667</v>
      </c>
      <c r="E3446">
        <v>71.165451401265273</v>
      </c>
      <c r="F3446">
        <v>-71.165451401265273</v>
      </c>
      <c r="G3446">
        <v>5.6619249658226165E-2</v>
      </c>
      <c r="H3446">
        <v>1076.7373242115664</v>
      </c>
      <c r="I3446">
        <v>5.4749852120876311E-2</v>
      </c>
      <c r="J3446">
        <v>4.1188763856887821E-2</v>
      </c>
      <c r="K3446">
        <v>1.5360896876633165</v>
      </c>
      <c r="L3446">
        <v>77.859013080596924</v>
      </c>
      <c r="M3446">
        <v>1320.3663843824183</v>
      </c>
      <c r="N3446">
        <v>65.754389209175116</v>
      </c>
      <c r="O3446">
        <v>0.59927037358283997</v>
      </c>
      <c r="P3446">
        <v>1.5702767690022785E-2</v>
      </c>
      <c r="Q3446">
        <v>1.0287278016408283E-2</v>
      </c>
      <c r="R3446">
        <v>0.45592109203338627</v>
      </c>
      <c r="S3446">
        <v>633.03891019411185</v>
      </c>
      <c r="T3446">
        <v>41.533595323562622</v>
      </c>
      <c r="U3446">
        <v>0.44470118939876557</v>
      </c>
      <c r="V3446">
        <v>535.48257350921631</v>
      </c>
      <c r="W3446">
        <v>1</v>
      </c>
      <c r="X3446">
        <v>0.34707250118255617</v>
      </c>
      <c r="Y3446">
        <v>382.69048427237578</v>
      </c>
      <c r="Z3446">
        <v>1</v>
      </c>
      <c r="AA3446">
        <v>33.692099461317063</v>
      </c>
      <c r="AB3446">
        <v>146.73194152832033</v>
      </c>
      <c r="AC3446">
        <v>162.65717893838882</v>
      </c>
      <c r="AD3446">
        <v>7.9052444197173811E-3</v>
      </c>
      <c r="AE3446">
        <v>1.4591655943469968</v>
      </c>
      <c r="AF3446">
        <v>0.21668741226196286</v>
      </c>
      <c r="AG3446">
        <v>1.0918533655911752E-3</v>
      </c>
      <c r="AH3446">
        <v>3.1660563409328463E-2</v>
      </c>
      <c r="AI3446">
        <v>28.425467312335968</v>
      </c>
      <c r="AJ3446">
        <v>3.3547478956689498</v>
      </c>
      <c r="AK3446">
        <v>37.766925907731057</v>
      </c>
      <c r="AL3446">
        <v>6.1216846230940547</v>
      </c>
      <c r="AM3446">
        <v>62.100448071956635</v>
      </c>
      <c r="AN3446">
        <v>347.84071113694137</v>
      </c>
      <c r="AO3446">
        <v>6.0519872307777403E-2</v>
      </c>
      <c r="AP3446">
        <v>0.82047756457328802</v>
      </c>
    </row>
    <row r="3447" spans="1:42">
      <c r="A3447">
        <v>76.363519309862198</v>
      </c>
      <c r="B3447">
        <v>378.58764442066388</v>
      </c>
      <c r="C3447">
        <v>480.70324348086035</v>
      </c>
      <c r="D3447">
        <v>-404.33972417099812</v>
      </c>
      <c r="E3447">
        <v>-102.11559906019647</v>
      </c>
      <c r="F3447">
        <v>102.11559906019647</v>
      </c>
      <c r="G3447">
        <v>3.1230374768152637E-2</v>
      </c>
      <c r="H3447">
        <v>888.07283348833448</v>
      </c>
      <c r="I3447">
        <v>5.1291524469852447E-2</v>
      </c>
      <c r="J3447">
        <v>4.7525317668914796E-2</v>
      </c>
      <c r="K3447">
        <v>2.0677733816564081</v>
      </c>
      <c r="L3447">
        <v>31.591440439224243</v>
      </c>
      <c r="M3447">
        <v>991.93289973745743</v>
      </c>
      <c r="N3447">
        <v>20.932571144104003</v>
      </c>
      <c r="O3447">
        <v>0.52028807997703552</v>
      </c>
      <c r="P3447">
        <v>9.2938211758931463E-3</v>
      </c>
      <c r="Q3447">
        <v>1.8727176719241668E-2</v>
      </c>
      <c r="R3447">
        <v>0.45577811241149901</v>
      </c>
      <c r="S3447">
        <v>1080.0820572451619</v>
      </c>
      <c r="T3447">
        <v>29.455205798149109</v>
      </c>
      <c r="U3447">
        <v>0.33344042360782628</v>
      </c>
      <c r="V3447">
        <v>515.49673080444336</v>
      </c>
      <c r="W3447">
        <v>1</v>
      </c>
      <c r="X3447">
        <v>0.31906605839729313</v>
      </c>
      <c r="Y3447">
        <v>625.57329842980243</v>
      </c>
      <c r="Z3447">
        <v>1</v>
      </c>
      <c r="AA3447">
        <v>40.437572668237692</v>
      </c>
      <c r="AB3447">
        <v>175.54253887939456</v>
      </c>
      <c r="AC3447">
        <v>152.00158208608627</v>
      </c>
      <c r="AD3447">
        <v>1.4932172726362179E-2</v>
      </c>
      <c r="AE3447">
        <v>22.078991865096167</v>
      </c>
      <c r="AF3447">
        <v>3.8744426965713494E-2</v>
      </c>
      <c r="AG3447">
        <v>1.161463172719231E-3</v>
      </c>
      <c r="AH3447">
        <v>4.2001954436302183E-2</v>
      </c>
      <c r="AI3447">
        <v>19.203344285488129</v>
      </c>
      <c r="AJ3447">
        <v>8.0475139574157151</v>
      </c>
      <c r="AK3447">
        <v>21.309480952620508</v>
      </c>
      <c r="AL3447">
        <v>4.3877619794357958</v>
      </c>
      <c r="AM3447">
        <v>32.138169586658478</v>
      </c>
      <c r="AN3447">
        <v>289.07375677407958</v>
      </c>
      <c r="AO3447">
        <v>3.2689103484153749E-2</v>
      </c>
      <c r="AP3447">
        <v>0.87685357713699352</v>
      </c>
    </row>
    <row r="3448" spans="1:42">
      <c r="A3448">
        <v>351.99187904977634</v>
      </c>
      <c r="B3448">
        <v>280.51737258520109</v>
      </c>
      <c r="C3448">
        <v>780.34022520612393</v>
      </c>
      <c r="D3448">
        <v>-428.34834615634759</v>
      </c>
      <c r="E3448">
        <v>-499.82285262092284</v>
      </c>
      <c r="F3448">
        <v>428.34834615634759</v>
      </c>
      <c r="G3448">
        <v>-6.0554504464543548E-3</v>
      </c>
      <c r="H3448">
        <v>2288.5399075552532</v>
      </c>
      <c r="I3448">
        <v>2.7426478564739225E-2</v>
      </c>
      <c r="J3448">
        <v>0.10128223776817322</v>
      </c>
      <c r="K3448">
        <v>1.8996340204775333</v>
      </c>
      <c r="L3448">
        <v>26.673612594604492</v>
      </c>
      <c r="M3448">
        <v>250.25515373614334</v>
      </c>
      <c r="N3448">
        <v>50.322417616081246</v>
      </c>
      <c r="O3448">
        <v>0.78653636574745178</v>
      </c>
      <c r="P3448">
        <v>9.6916784710354264E-3</v>
      </c>
      <c r="Q3448">
        <v>2.9618787288665765E-2</v>
      </c>
      <c r="R3448">
        <v>0.46608004093170163</v>
      </c>
      <c r="S3448">
        <v>675.18366233866652</v>
      </c>
      <c r="T3448">
        <v>46.384847164154053</v>
      </c>
      <c r="U3448">
        <v>0.38429278075695039</v>
      </c>
      <c r="V3448">
        <v>462.60473728179932</v>
      </c>
      <c r="W3448">
        <v>1</v>
      </c>
      <c r="X3448">
        <v>0.2999720931053162</v>
      </c>
      <c r="Y3448">
        <v>467.52798638626149</v>
      </c>
      <c r="Z3448">
        <v>1</v>
      </c>
      <c r="AA3448">
        <v>46.665783530035029</v>
      </c>
      <c r="AB3448">
        <v>138.57434472656252</v>
      </c>
      <c r="AC3448">
        <v>25.758726894855499</v>
      </c>
      <c r="AD3448">
        <v>1.2851886260203827E-2</v>
      </c>
      <c r="AE3448">
        <v>2.5375231007897061</v>
      </c>
      <c r="AF3448">
        <v>-2.3032815456390382E-2</v>
      </c>
      <c r="AG3448">
        <v>4.4511392327050141E-4</v>
      </c>
      <c r="AH3448">
        <v>9.184481918811797E-3</v>
      </c>
      <c r="AI3448">
        <v>22.345060408115387</v>
      </c>
      <c r="AJ3448">
        <v>4.7788231015529172</v>
      </c>
      <c r="AK3448">
        <v>32.801291511654853</v>
      </c>
      <c r="AL3448">
        <v>5.8367803596301968</v>
      </c>
      <c r="AM3448">
        <v>86.644481456279763</v>
      </c>
      <c r="AN3448">
        <v>392.99741985398833</v>
      </c>
      <c r="AO3448">
        <v>9.1104609608650217E-2</v>
      </c>
      <c r="AP3448">
        <v>0.86181004738807687</v>
      </c>
    </row>
    <row r="3449" spans="1:42">
      <c r="A3449">
        <v>133.7204432819866</v>
      </c>
      <c r="B3449">
        <v>129.21003970221625</v>
      </c>
      <c r="C3449">
        <v>443.63415966773061</v>
      </c>
      <c r="D3449">
        <v>-309.91371638574401</v>
      </c>
      <c r="E3449">
        <v>-314.42411996551436</v>
      </c>
      <c r="F3449">
        <v>309.91371638574401</v>
      </c>
      <c r="G3449">
        <v>2.1357152061881575E-3</v>
      </c>
      <c r="H3449">
        <v>1538.2998391764484</v>
      </c>
      <c r="I3449">
        <v>3.4161832630634312E-2</v>
      </c>
      <c r="J3449">
        <v>8.7962347030639654E-2</v>
      </c>
      <c r="K3449">
        <v>1.3561996261298657</v>
      </c>
      <c r="L3449">
        <v>66.197189092636108</v>
      </c>
      <c r="M3449">
        <v>158.54099454760689</v>
      </c>
      <c r="N3449">
        <v>20.675564257431031</v>
      </c>
      <c r="O3449">
        <v>0.54786035418510437</v>
      </c>
      <c r="P3449">
        <v>7.6800343725416387E-3</v>
      </c>
      <c r="Q3449">
        <v>2.6489107608795161E-2</v>
      </c>
      <c r="R3449">
        <v>0.44114297866821289</v>
      </c>
      <c r="S3449">
        <v>649.15970181589591</v>
      </c>
      <c r="T3449">
        <v>38.30583393573761</v>
      </c>
      <c r="U3449">
        <v>0.44146426975727082</v>
      </c>
      <c r="V3449">
        <v>565.73023796081543</v>
      </c>
      <c r="W3449">
        <v>1</v>
      </c>
      <c r="X3449">
        <v>0.29271273970603945</v>
      </c>
      <c r="Y3449">
        <v>610.22021710952458</v>
      </c>
      <c r="Z3449">
        <v>1</v>
      </c>
      <c r="AA3449">
        <v>9.5860539693164846</v>
      </c>
      <c r="AB3449">
        <v>22.403464538574219</v>
      </c>
      <c r="AC3449">
        <v>148.08247536420822</v>
      </c>
      <c r="AD3449">
        <v>4.4360071165948853E-3</v>
      </c>
      <c r="AE3449">
        <v>28.672970111307851</v>
      </c>
      <c r="AF3449">
        <v>-2.1543713808059695E-2</v>
      </c>
      <c r="AG3449">
        <v>9.3635757434553323E-4</v>
      </c>
      <c r="AH3449">
        <v>3.491320185661316E-2</v>
      </c>
      <c r="AI3449">
        <v>5.2336189150810242</v>
      </c>
      <c r="AJ3449">
        <v>2.5685274609631601</v>
      </c>
      <c r="AK3449">
        <v>38.398934656977652</v>
      </c>
      <c r="AL3449">
        <v>9.7803553669511913</v>
      </c>
      <c r="AM3449">
        <v>46.397574293613431</v>
      </c>
      <c r="AN3449">
        <v>159.09232853709204</v>
      </c>
      <c r="AO3449">
        <v>9.9090838313102725E-2</v>
      </c>
      <c r="AP3449">
        <v>0.8434405879974366</v>
      </c>
    </row>
    <row r="3450" spans="1:42">
      <c r="A3450">
        <v>418.159168961766</v>
      </c>
      <c r="B3450">
        <v>321.21471048584658</v>
      </c>
      <c r="C3450">
        <v>726.08762421584277</v>
      </c>
      <c r="D3450">
        <v>-307.92845525407677</v>
      </c>
      <c r="E3450">
        <v>-404.87291372999618</v>
      </c>
      <c r="F3450">
        <v>307.92845525407677</v>
      </c>
      <c r="G3450">
        <v>6.6592204333099078E-2</v>
      </c>
      <c r="H3450">
        <v>2336.125909596276</v>
      </c>
      <c r="I3450">
        <v>4.0351689755916589E-2</v>
      </c>
      <c r="J3450">
        <v>3.2414419651031496E-3</v>
      </c>
      <c r="K3450">
        <v>2.1485736661732195</v>
      </c>
      <c r="L3450">
        <v>46.805465221405029</v>
      </c>
      <c r="M3450">
        <v>6.0387827921205597</v>
      </c>
      <c r="N3450">
        <v>68.053661446571354</v>
      </c>
      <c r="O3450">
        <v>0.95218256115913391</v>
      </c>
      <c r="P3450">
        <v>1.9342089970906574E-2</v>
      </c>
      <c r="Q3450">
        <v>2.067920891443888E-2</v>
      </c>
      <c r="R3450">
        <v>0.43024152278900146</v>
      </c>
      <c r="S3450">
        <v>459.94198320179049</v>
      </c>
      <c r="T3450">
        <v>32.373660802841187</v>
      </c>
      <c r="U3450">
        <v>0.36137342393398286</v>
      </c>
      <c r="V3450">
        <v>483.19385051727295</v>
      </c>
      <c r="W3450">
        <v>1</v>
      </c>
      <c r="X3450">
        <v>0.34234697341918946</v>
      </c>
      <c r="Y3450">
        <v>527.4638598601764</v>
      </c>
      <c r="Z3450">
        <v>1</v>
      </c>
      <c r="AA3450">
        <v>50.37124425829888</v>
      </c>
      <c r="AB3450">
        <v>46.642347534179692</v>
      </c>
      <c r="AC3450">
        <v>153.65739017724991</v>
      </c>
      <c r="AD3450">
        <v>7.0570187690930488E-3</v>
      </c>
      <c r="AE3450">
        <v>6.8251963144732386</v>
      </c>
      <c r="AF3450">
        <v>0.23259565830230708</v>
      </c>
      <c r="AG3450">
        <v>1.3595517097962594E-3</v>
      </c>
      <c r="AH3450">
        <v>2.5183520591259001E-2</v>
      </c>
      <c r="AI3450">
        <v>13.109994232654572</v>
      </c>
      <c r="AJ3450">
        <v>5.8105913048522133</v>
      </c>
      <c r="AK3450">
        <v>45.315461459755895</v>
      </c>
      <c r="AL3450">
        <v>3.3214118463167068</v>
      </c>
      <c r="AM3450">
        <v>43.146280801296236</v>
      </c>
      <c r="AN3450">
        <v>225.73365501720951</v>
      </c>
      <c r="AO3450">
        <v>9.2620552659034738E-2</v>
      </c>
      <c r="AP3450">
        <v>0.88065607237815868</v>
      </c>
    </row>
    <row r="3451" spans="1:42">
      <c r="A3451">
        <v>399.28472911722702</v>
      </c>
      <c r="B3451">
        <v>358.55651243776748</v>
      </c>
      <c r="C3451">
        <v>539.32163079489533</v>
      </c>
      <c r="D3451">
        <v>-140.03690167766831</v>
      </c>
      <c r="E3451">
        <v>-180.76511835712785</v>
      </c>
      <c r="F3451">
        <v>140.03690167766831</v>
      </c>
      <c r="G3451">
        <v>2.2904284426682214E-2</v>
      </c>
      <c r="H3451">
        <v>1474.3167266605656</v>
      </c>
      <c r="I3451">
        <v>3.9418329298496244E-2</v>
      </c>
      <c r="J3451">
        <v>9.9805206775665276E-2</v>
      </c>
      <c r="K3451">
        <v>1.9695612744271753</v>
      </c>
      <c r="L3451">
        <v>71.403332948684692</v>
      </c>
      <c r="M3451">
        <v>247.75230853315705</v>
      </c>
      <c r="N3451">
        <v>74.768529776763927</v>
      </c>
      <c r="O3451">
        <v>0.58715328574180603</v>
      </c>
      <c r="P3451">
        <v>1.1862852997250026E-2</v>
      </c>
      <c r="Q3451">
        <v>1.8637670411003958E-3</v>
      </c>
      <c r="R3451">
        <v>0.41571423530578611</v>
      </c>
      <c r="S3451">
        <v>843.35617308372002</v>
      </c>
      <c r="T3451">
        <v>33.363756537437439</v>
      </c>
      <c r="U3451">
        <v>0.34011712133884431</v>
      </c>
      <c r="V3451">
        <v>486.95144653320313</v>
      </c>
      <c r="W3451">
        <v>1</v>
      </c>
      <c r="X3451">
        <v>0.44949346184730532</v>
      </c>
      <c r="Y3451">
        <v>571.41009883833021</v>
      </c>
      <c r="Z3451">
        <v>1</v>
      </c>
      <c r="AA3451">
        <v>12.086223565683367</v>
      </c>
      <c r="AB3451">
        <v>92.930536682128917</v>
      </c>
      <c r="AC3451">
        <v>42.217777669429779</v>
      </c>
      <c r="AD3451">
        <v>8.0635331634782322E-3</v>
      </c>
      <c r="AE3451">
        <v>46.053104319780502</v>
      </c>
      <c r="AF3451">
        <v>5.9397279024124131E-2</v>
      </c>
      <c r="AG3451">
        <v>7.3434083342099334E-4</v>
      </c>
      <c r="AH3451">
        <v>3.0640716290473935E-2</v>
      </c>
      <c r="AI3451">
        <v>5.4134640097618103</v>
      </c>
      <c r="AJ3451">
        <v>7.4283110718957074E-2</v>
      </c>
      <c r="AK3451">
        <v>44.211798357367513</v>
      </c>
      <c r="AL3451">
        <v>1.9674756856244606</v>
      </c>
      <c r="AM3451">
        <v>53.811149990558626</v>
      </c>
      <c r="AN3451">
        <v>343.51473935733873</v>
      </c>
      <c r="AO3451">
        <v>9.967322957515716E-2</v>
      </c>
      <c r="AP3451">
        <v>0.84001959562301642</v>
      </c>
    </row>
    <row r="3452" spans="1:42">
      <c r="A3452">
        <v>1015.2883489169228</v>
      </c>
      <c r="B3452">
        <v>4780.0816422552498</v>
      </c>
      <c r="C3452">
        <v>1237.9542175675442</v>
      </c>
      <c r="D3452">
        <v>-3764.7932933383272</v>
      </c>
      <c r="E3452">
        <v>3542.1274246877056</v>
      </c>
      <c r="F3452">
        <v>-3542.1274246877056</v>
      </c>
      <c r="G3452">
        <v>7.4645793089092721E-2</v>
      </c>
      <c r="H3452">
        <v>889.66586017539487</v>
      </c>
      <c r="I3452">
        <v>5.6405429542064664E-2</v>
      </c>
      <c r="J3452">
        <v>4.2506439924240115E-2</v>
      </c>
      <c r="K3452">
        <v>1.9357864872992039</v>
      </c>
      <c r="L3452">
        <v>47.921929359436035</v>
      </c>
      <c r="M3452">
        <v>9718.1589684048922</v>
      </c>
      <c r="N3452">
        <v>120.97025927486422</v>
      </c>
      <c r="O3452">
        <v>0.61125412583351135</v>
      </c>
      <c r="P3452">
        <v>1.455539650387234E-2</v>
      </c>
      <c r="Q3452">
        <v>2.115732563866509E-3</v>
      </c>
      <c r="R3452">
        <v>0.48341286182403564</v>
      </c>
      <c r="S3452">
        <v>578.4152384397587</v>
      </c>
      <c r="T3452">
        <v>43.263769149780273</v>
      </c>
      <c r="U3452">
        <v>0.42878796756267545</v>
      </c>
      <c r="V3452">
        <v>473.23868274688721</v>
      </c>
      <c r="W3452">
        <v>1</v>
      </c>
      <c r="X3452">
        <v>0.31176122903823855</v>
      </c>
      <c r="Y3452">
        <v>323.30951617901854</v>
      </c>
      <c r="Z3452">
        <v>1</v>
      </c>
      <c r="AA3452">
        <v>44.108454878530509</v>
      </c>
      <c r="AB3452">
        <v>20.923418701171876</v>
      </c>
      <c r="AC3452">
        <v>196.4065745472908</v>
      </c>
      <c r="AD3452">
        <v>8.4568398630517159E-3</v>
      </c>
      <c r="AE3452">
        <v>51.134401114940367</v>
      </c>
      <c r="AF3452">
        <v>0.13522871732711791</v>
      </c>
      <c r="AG3452">
        <v>1.0747199445714665E-4</v>
      </c>
      <c r="AH3452">
        <v>4.900938230752945E-2</v>
      </c>
      <c r="AI3452">
        <v>15.657097399234772</v>
      </c>
      <c r="AJ3452">
        <v>6.7812640631619798</v>
      </c>
      <c r="AK3452">
        <v>44.056234458088873</v>
      </c>
      <c r="AL3452">
        <v>1.5670207641273235</v>
      </c>
      <c r="AM3452">
        <v>77.38161514997482</v>
      </c>
      <c r="AN3452">
        <v>497.22848048230338</v>
      </c>
      <c r="AO3452">
        <v>5.9835645794868469E-2</v>
      </c>
      <c r="AP3452">
        <v>0.81963612294197086</v>
      </c>
    </row>
    <row r="3453" spans="1:42">
      <c r="A3453">
        <v>314.88107368616784</v>
      </c>
      <c r="B3453">
        <v>209.98988820716039</v>
      </c>
      <c r="C3453">
        <v>304.88827240589484</v>
      </c>
      <c r="D3453">
        <v>9.9928012802729995</v>
      </c>
      <c r="E3453">
        <v>-104.89118547900745</v>
      </c>
      <c r="F3453">
        <v>-9.9928012802729995</v>
      </c>
      <c r="G3453">
        <v>9.3859704092726315E-2</v>
      </c>
      <c r="H3453">
        <v>895.39426513423246</v>
      </c>
      <c r="I3453">
        <v>4.5519571602344516E-2</v>
      </c>
      <c r="J3453">
        <v>3.405093193054199E-3</v>
      </c>
      <c r="K3453">
        <v>1.3732786207377909</v>
      </c>
      <c r="L3453">
        <v>37.575472593307495</v>
      </c>
      <c r="M3453">
        <v>30.600178280849324</v>
      </c>
      <c r="N3453">
        <v>68.338002370071422</v>
      </c>
      <c r="O3453">
        <v>0.8399796187877655</v>
      </c>
      <c r="P3453">
        <v>6.805203225877549E-4</v>
      </c>
      <c r="Q3453">
        <v>2.7655028714074024E-2</v>
      </c>
      <c r="R3453">
        <v>0.44424530029296877</v>
      </c>
      <c r="S3453">
        <v>754.20940414399433</v>
      </c>
      <c r="T3453">
        <v>26.666632294654846</v>
      </c>
      <c r="U3453">
        <v>0.30445574104785922</v>
      </c>
      <c r="V3453">
        <v>470.87178230285645</v>
      </c>
      <c r="W3453">
        <v>1</v>
      </c>
      <c r="X3453">
        <v>0.32225063204765325</v>
      </c>
      <c r="Y3453">
        <v>637.5198439833307</v>
      </c>
      <c r="Z3453">
        <v>1</v>
      </c>
      <c r="AA3453">
        <v>42.032569299135211</v>
      </c>
      <c r="AB3453">
        <v>152.3509740600586</v>
      </c>
      <c r="AC3453">
        <v>197.1928283572197</v>
      </c>
      <c r="AD3453">
        <v>6.5781389546190573E-3</v>
      </c>
      <c r="AE3453">
        <v>33.604806618796417</v>
      </c>
      <c r="AF3453">
        <v>0.2699859845638275</v>
      </c>
      <c r="AG3453">
        <v>7.8491358407979336E-4</v>
      </c>
      <c r="AH3453">
        <v>4.7702167415618897E-2</v>
      </c>
      <c r="AI3453">
        <v>10.619649589061737</v>
      </c>
      <c r="AJ3453">
        <v>7.2826372101250056</v>
      </c>
      <c r="AK3453">
        <v>28.74168228328228</v>
      </c>
      <c r="AL3453">
        <v>6.7346471771003822</v>
      </c>
      <c r="AM3453">
        <v>26.9780055642128</v>
      </c>
      <c r="AN3453">
        <v>277.94952570081227</v>
      </c>
      <c r="AO3453">
        <v>6.1082151293754577E-2</v>
      </c>
      <c r="AP3453">
        <v>0.84153432559967045</v>
      </c>
    </row>
    <row r="3454" spans="1:42">
      <c r="A3454">
        <v>234.23816365135673</v>
      </c>
      <c r="B3454">
        <v>-49.831244827611386</v>
      </c>
      <c r="C3454">
        <v>469.49870019237437</v>
      </c>
      <c r="D3454">
        <v>-235.26053654101764</v>
      </c>
      <c r="E3454">
        <v>-519.32994501998576</v>
      </c>
      <c r="F3454">
        <v>235.26053654101764</v>
      </c>
      <c r="G3454">
        <v>5.5464487252238064E-2</v>
      </c>
      <c r="H3454">
        <v>1645.9422009402615</v>
      </c>
      <c r="I3454">
        <v>3.9566274583339694E-2</v>
      </c>
      <c r="J3454">
        <v>8.2753623247146607E-2</v>
      </c>
      <c r="K3454">
        <v>1.169230912810564</v>
      </c>
      <c r="L3454">
        <v>33.54778528213501</v>
      </c>
      <c r="M3454">
        <v>49.391771509722318</v>
      </c>
      <c r="N3454">
        <v>36.527810612678529</v>
      </c>
      <c r="O3454">
        <v>0.67772200703620911</v>
      </c>
      <c r="P3454">
        <v>3.073704189724392E-3</v>
      </c>
      <c r="Q3454">
        <v>1.0868326293097599E-3</v>
      </c>
      <c r="R3454">
        <v>0.45556231975555417</v>
      </c>
      <c r="S3454">
        <v>440.02697258691552</v>
      </c>
      <c r="T3454">
        <v>25.870662927627563</v>
      </c>
      <c r="U3454">
        <v>0.40712540090084076</v>
      </c>
      <c r="V3454">
        <v>528.45456600189209</v>
      </c>
      <c r="W3454">
        <v>1</v>
      </c>
      <c r="X3454">
        <v>0.36668715000152591</v>
      </c>
      <c r="Y3454">
        <v>594.82374011108755</v>
      </c>
      <c r="Z3454">
        <v>1</v>
      </c>
      <c r="AA3454">
        <v>28.805644716901785</v>
      </c>
      <c r="AB3454">
        <v>18.810526977539062</v>
      </c>
      <c r="AC3454">
        <v>29.81652170419693</v>
      </c>
      <c r="AD3454">
        <v>9.4132953219943569E-3</v>
      </c>
      <c r="AE3454">
        <v>3.1944814641937889</v>
      </c>
      <c r="AF3454">
        <v>0.21227419853210447</v>
      </c>
      <c r="AG3454">
        <v>4.7484213169151523E-4</v>
      </c>
      <c r="AH3454">
        <v>2.1292187917232509E-2</v>
      </c>
      <c r="AI3454">
        <v>5.8851125836372375</v>
      </c>
      <c r="AJ3454">
        <v>2.8193133302728133</v>
      </c>
      <c r="AK3454">
        <v>57.187899447083474</v>
      </c>
      <c r="AL3454">
        <v>3.3061615080498896</v>
      </c>
      <c r="AM3454">
        <v>26.497151982784274</v>
      </c>
      <c r="AN3454">
        <v>707.29693326673328</v>
      </c>
      <c r="AO3454">
        <v>3.817213022708893E-2</v>
      </c>
      <c r="AP3454">
        <v>0.86347810435295114</v>
      </c>
    </row>
    <row r="3455" spans="1:42">
      <c r="A3455">
        <v>161.41571319358806</v>
      </c>
      <c r="B3455">
        <v>540.86113327668863</v>
      </c>
      <c r="C3455">
        <v>1036.0281529834936</v>
      </c>
      <c r="D3455">
        <v>-874.61243978990547</v>
      </c>
      <c r="E3455">
        <v>-495.16701970680492</v>
      </c>
      <c r="F3455">
        <v>495.16701970680492</v>
      </c>
      <c r="G3455">
        <v>4.5155859334036874E-2</v>
      </c>
      <c r="H3455">
        <v>2649.3525934455711</v>
      </c>
      <c r="I3455">
        <v>2.3936811983585354E-2</v>
      </c>
      <c r="J3455">
        <v>8.6490155696868895E-2</v>
      </c>
      <c r="K3455">
        <v>1.2149595569074154</v>
      </c>
      <c r="L3455">
        <v>38.546005487442017</v>
      </c>
      <c r="M3455">
        <v>1142.8807813196127</v>
      </c>
      <c r="N3455">
        <v>23.421865142822266</v>
      </c>
      <c r="O3455">
        <v>0.91098412871360779</v>
      </c>
      <c r="P3455">
        <v>1.3815463648902043E-2</v>
      </c>
      <c r="Q3455">
        <v>1.0046106603410508E-2</v>
      </c>
      <c r="R3455">
        <v>0.38113802909851074</v>
      </c>
      <c r="S3455">
        <v>555.83210522510558</v>
      </c>
      <c r="T3455">
        <v>35.842940211296082</v>
      </c>
      <c r="U3455">
        <v>0.32548415720462803</v>
      </c>
      <c r="V3455">
        <v>511.74173355102539</v>
      </c>
      <c r="W3455">
        <v>1</v>
      </c>
      <c r="X3455">
        <v>0.31325048565864566</v>
      </c>
      <c r="Y3455">
        <v>374.43047398782761</v>
      </c>
      <c r="Z3455">
        <v>1</v>
      </c>
      <c r="AA3455">
        <v>38.701623855218891</v>
      </c>
      <c r="AB3455">
        <v>10.653495422363282</v>
      </c>
      <c r="AC3455">
        <v>141.97949022054672</v>
      </c>
      <c r="AD3455">
        <v>1.2113404885316505E-2</v>
      </c>
      <c r="AE3455">
        <v>7.0516663382711799</v>
      </c>
      <c r="AF3455">
        <v>0.15165856003761288</v>
      </c>
      <c r="AG3455">
        <v>3.6580560072379091E-5</v>
      </c>
      <c r="AH3455">
        <v>3.3308486628532412E-2</v>
      </c>
      <c r="AI3455">
        <v>26.011172235012054</v>
      </c>
      <c r="AJ3455">
        <v>2.6426906301867401</v>
      </c>
      <c r="AK3455">
        <v>53.663358773589131</v>
      </c>
      <c r="AL3455">
        <v>3.6624090180701248</v>
      </c>
      <c r="AM3455">
        <v>51.410335838794708</v>
      </c>
      <c r="AN3455">
        <v>272.22932758742689</v>
      </c>
      <c r="AO3455">
        <v>4.6602149367332459E-2</v>
      </c>
      <c r="AP3455">
        <v>0.89264530038833634</v>
      </c>
    </row>
    <row r="3456" spans="1:42">
      <c r="A3456">
        <v>962.0891518801036</v>
      </c>
      <c r="B3456">
        <v>904.84911967882658</v>
      </c>
      <c r="C3456">
        <v>797.88874933178931</v>
      </c>
      <c r="D3456">
        <v>57.240032201277018</v>
      </c>
      <c r="E3456">
        <v>-57.240032201277018</v>
      </c>
      <c r="F3456">
        <v>-164.20040254831429</v>
      </c>
      <c r="G3456">
        <v>-3.9083954464449672E-3</v>
      </c>
      <c r="H3456">
        <v>1734.2835517240146</v>
      </c>
      <c r="I3456">
        <v>5.4052059352397916E-2</v>
      </c>
      <c r="J3456">
        <v>2.130196166038513E-2</v>
      </c>
      <c r="K3456">
        <v>2.1342162505686284</v>
      </c>
      <c r="L3456">
        <v>67.158985137939453</v>
      </c>
      <c r="M3456">
        <v>17.63980806626445</v>
      </c>
      <c r="N3456">
        <v>149.06465090923311</v>
      </c>
      <c r="O3456">
        <v>0.50354543328285217</v>
      </c>
      <c r="P3456">
        <v>1.4034420649210609E-3</v>
      </c>
      <c r="Q3456">
        <v>3.9276157114240852E-2</v>
      </c>
      <c r="R3456">
        <v>0.45849409580230716</v>
      </c>
      <c r="S3456">
        <v>1134.7531964640184</v>
      </c>
      <c r="T3456">
        <v>30.452215671539307</v>
      </c>
      <c r="U3456">
        <v>0.38675010383129121</v>
      </c>
      <c r="V3456">
        <v>592.4083948135376</v>
      </c>
      <c r="W3456">
        <v>1</v>
      </c>
      <c r="X3456">
        <v>0.35166147947311405</v>
      </c>
      <c r="Y3456">
        <v>632.36684440500426</v>
      </c>
      <c r="Z3456">
        <v>1</v>
      </c>
      <c r="AA3456">
        <v>48.860546693334584</v>
      </c>
      <c r="AB3456">
        <v>71.270141113281255</v>
      </c>
      <c r="AC3456">
        <v>184.75118428468704</v>
      </c>
      <c r="AD3456">
        <v>1.2825189900194479E-2</v>
      </c>
      <c r="AE3456">
        <v>1.1866596015640485</v>
      </c>
      <c r="AF3456">
        <v>-2.0451858043670654E-2</v>
      </c>
      <c r="AG3456">
        <v>1.0448359076429786E-3</v>
      </c>
      <c r="AH3456">
        <v>2.7088913738727568E-2</v>
      </c>
      <c r="AI3456">
        <v>28.857821524143219</v>
      </c>
      <c r="AJ3456">
        <v>0.60232652724422453</v>
      </c>
      <c r="AK3456">
        <v>43.76895435154438</v>
      </c>
      <c r="AL3456">
        <v>7.5655909946158548</v>
      </c>
      <c r="AM3456">
        <v>90.432332217693329</v>
      </c>
      <c r="AN3456">
        <v>144.63437060855043</v>
      </c>
      <c r="AO3456">
        <v>6.1550294041633605E-2</v>
      </c>
      <c r="AP3456">
        <v>0.8951110937595369</v>
      </c>
    </row>
    <row r="3457" spans="1:42">
      <c r="A3457">
        <v>344.09482263732787</v>
      </c>
      <c r="B3457">
        <v>217.95042823404577</v>
      </c>
      <c r="C3457">
        <v>1124.1939972457205</v>
      </c>
      <c r="D3457">
        <v>-780.09917460839267</v>
      </c>
      <c r="E3457">
        <v>-906.24356901167471</v>
      </c>
      <c r="F3457">
        <v>780.09917460839267</v>
      </c>
      <c r="G3457">
        <v>3.1910045192782358E-2</v>
      </c>
      <c r="H3457">
        <v>3599.4162629221378</v>
      </c>
      <c r="I3457">
        <v>2.1419623196125032E-2</v>
      </c>
      <c r="J3457">
        <v>0.10482174682617187</v>
      </c>
      <c r="K3457">
        <v>2.0459323849380016</v>
      </c>
      <c r="L3457">
        <v>66.457875967025757</v>
      </c>
      <c r="M3457">
        <v>5.3221477191462307</v>
      </c>
      <c r="N3457">
        <v>55.099224637985238</v>
      </c>
      <c r="O3457">
        <v>0.65920612215995789</v>
      </c>
      <c r="P3457">
        <v>7.8845720820956752E-3</v>
      </c>
      <c r="Q3457">
        <v>2.3835666073693165E-2</v>
      </c>
      <c r="R3457">
        <v>0.47231771469116213</v>
      </c>
      <c r="S3457">
        <v>604.58580473842494</v>
      </c>
      <c r="T3457">
        <v>37.627604603767395</v>
      </c>
      <c r="U3457">
        <v>0.3784349137544632</v>
      </c>
      <c r="V3457">
        <v>459.47585105895996</v>
      </c>
      <c r="W3457">
        <v>1</v>
      </c>
      <c r="X3457">
        <v>0.40058933615684511</v>
      </c>
      <c r="Y3457">
        <v>389.15174619410118</v>
      </c>
      <c r="Z3457">
        <v>1</v>
      </c>
      <c r="AA3457">
        <v>10.49679226323128</v>
      </c>
      <c r="AB3457">
        <v>161.94031951904299</v>
      </c>
      <c r="AC3457">
        <v>160.40802448987961</v>
      </c>
      <c r="AD3457">
        <v>1.0267120752579125E-2</v>
      </c>
      <c r="AE3457">
        <v>11.827683625233488</v>
      </c>
      <c r="AF3457">
        <v>8.2774990797042827E-2</v>
      </c>
      <c r="AG3457">
        <v>7.0912799675479647E-4</v>
      </c>
      <c r="AH3457">
        <v>4.3999804544448851E-2</v>
      </c>
      <c r="AI3457">
        <v>19.857380092144012</v>
      </c>
      <c r="AJ3457">
        <v>4.6308133300033925</v>
      </c>
      <c r="AK3457">
        <v>37.473231026530264</v>
      </c>
      <c r="AL3457">
        <v>8.0387039743717814</v>
      </c>
      <c r="AM3457">
        <v>77.730296576023107</v>
      </c>
      <c r="AN3457">
        <v>314.79153368905759</v>
      </c>
      <c r="AO3457">
        <v>6.4750191569328305E-2</v>
      </c>
      <c r="AP3457">
        <v>0.81457358932495127</v>
      </c>
    </row>
    <row r="3458" spans="1:42">
      <c r="A3458">
        <v>1212.7557516943957</v>
      </c>
      <c r="B3458">
        <v>1131.7558718531222</v>
      </c>
      <c r="C3458">
        <v>762.26804319242206</v>
      </c>
      <c r="D3458">
        <v>80.999879841273469</v>
      </c>
      <c r="E3458">
        <v>-80.999879841273469</v>
      </c>
      <c r="F3458">
        <v>-450.48770850197366</v>
      </c>
      <c r="G3458">
        <v>6.7376894333048332E-2</v>
      </c>
      <c r="H3458">
        <v>798.13987216763167</v>
      </c>
      <c r="I3458">
        <v>5.9710501134395598E-2</v>
      </c>
      <c r="J3458">
        <v>6.9019253015518187E-2</v>
      </c>
      <c r="K3458">
        <v>1.4577979998409747</v>
      </c>
      <c r="L3458">
        <v>45.776402950286865</v>
      </c>
      <c r="M3458">
        <v>354.76603962985246</v>
      </c>
      <c r="N3458">
        <v>156.25392655124668</v>
      </c>
      <c r="O3458">
        <v>0.54273441433906555</v>
      </c>
      <c r="P3458">
        <v>1.1627862082587346E-2</v>
      </c>
      <c r="Q3458">
        <v>3.6461972077687574E-2</v>
      </c>
      <c r="R3458">
        <v>0.42272332668304446</v>
      </c>
      <c r="S3458">
        <v>770.24018186980879</v>
      </c>
      <c r="T3458">
        <v>42.349308729171753</v>
      </c>
      <c r="U3458">
        <v>0.42233309686183929</v>
      </c>
      <c r="V3458">
        <v>534.64362621307373</v>
      </c>
      <c r="W3458">
        <v>1</v>
      </c>
      <c r="X3458">
        <v>0.39494166374206546</v>
      </c>
      <c r="Y3458">
        <v>561.24757008829567</v>
      </c>
      <c r="Z3458">
        <v>1</v>
      </c>
      <c r="AA3458">
        <v>44.511844821500787</v>
      </c>
      <c r="AB3458">
        <v>66.066229858398444</v>
      </c>
      <c r="AC3458">
        <v>45.175100862979889</v>
      </c>
      <c r="AD3458">
        <v>3.2820334801307092E-3</v>
      </c>
      <c r="AE3458">
        <v>20.176371607688822</v>
      </c>
      <c r="AF3458">
        <v>0.25643104076385492</v>
      </c>
      <c r="AG3458">
        <v>6.0499871717122078E-4</v>
      </c>
      <c r="AH3458">
        <v>4.8068290591239925E-3</v>
      </c>
      <c r="AI3458">
        <v>13.257170021533966</v>
      </c>
      <c r="AJ3458">
        <v>6.2441267217822913</v>
      </c>
      <c r="AK3458">
        <v>32.086324830651286</v>
      </c>
      <c r="AL3458">
        <v>3.4959825863655993</v>
      </c>
      <c r="AM3458">
        <v>107.89124521017075</v>
      </c>
      <c r="AN3458">
        <v>498.60632290757127</v>
      </c>
      <c r="AO3458">
        <v>0.10973222219944</v>
      </c>
      <c r="AP3458">
        <v>0.92525909018516561</v>
      </c>
    </row>
    <row r="3459" spans="1:42">
      <c r="A3459">
        <v>1430.3637197502353</v>
      </c>
      <c r="B3459">
        <v>2221.6419322949127</v>
      </c>
      <c r="C3459">
        <v>1221.3424130086601</v>
      </c>
      <c r="D3459">
        <v>-791.27821254467744</v>
      </c>
      <c r="E3459">
        <v>791.27821254467744</v>
      </c>
      <c r="F3459">
        <v>-1000.2995192862527</v>
      </c>
      <c r="G3459">
        <v>1.3373120805418694E-2</v>
      </c>
      <c r="H3459">
        <v>2214.9204526998064</v>
      </c>
      <c r="I3459">
        <v>2.8511523306369781E-2</v>
      </c>
      <c r="J3459">
        <v>0.10535067224502563</v>
      </c>
      <c r="K3459">
        <v>1.8157036294877527</v>
      </c>
      <c r="L3459">
        <v>24.108325242996216</v>
      </c>
      <c r="M3459">
        <v>2386.8084723985289</v>
      </c>
      <c r="N3459">
        <v>187.23588583602907</v>
      </c>
      <c r="O3459">
        <v>0.6746419370174408</v>
      </c>
      <c r="P3459">
        <v>1.0850298669603134E-3</v>
      </c>
      <c r="Q3459">
        <v>9.8961572117275652E-3</v>
      </c>
      <c r="R3459">
        <v>0.42710808753967283</v>
      </c>
      <c r="S3459">
        <v>753.75810440588771</v>
      </c>
      <c r="T3459">
        <v>27.627620100975037</v>
      </c>
      <c r="U3459">
        <v>0.39355032026767733</v>
      </c>
      <c r="V3459">
        <v>522.77774810791016</v>
      </c>
      <c r="W3459">
        <v>1</v>
      </c>
      <c r="X3459">
        <v>0.41709982514381411</v>
      </c>
      <c r="Y3459">
        <v>686.9250994739416</v>
      </c>
      <c r="Z3459">
        <v>1</v>
      </c>
      <c r="AA3459">
        <v>19.948659396219259</v>
      </c>
      <c r="AB3459">
        <v>9.0591651000976565</v>
      </c>
      <c r="AC3459">
        <v>123.5889658331871</v>
      </c>
      <c r="AD3459">
        <v>1.5015815669654781E-2</v>
      </c>
      <c r="AE3459">
        <v>15.596354054531632</v>
      </c>
      <c r="AF3459">
        <v>5.0253403186798079E-3</v>
      </c>
      <c r="AG3459">
        <v>8.7747218277742483E-4</v>
      </c>
      <c r="AH3459">
        <v>2.1956388497352597E-2</v>
      </c>
      <c r="AI3459">
        <v>28.616097867488861</v>
      </c>
      <c r="AJ3459">
        <v>12.217128642645386</v>
      </c>
      <c r="AK3459">
        <v>58.647301849722858</v>
      </c>
      <c r="AL3459">
        <v>1.8773319111984015</v>
      </c>
      <c r="AM3459">
        <v>50.41687947511673</v>
      </c>
      <c r="AN3459">
        <v>548.60443230993235</v>
      </c>
      <c r="AO3459">
        <v>7.5369417548179635E-2</v>
      </c>
      <c r="AP3459">
        <v>0.88544455862045301</v>
      </c>
    </row>
    <row r="3460" spans="1:42">
      <c r="A3460">
        <v>645.79327741947407</v>
      </c>
      <c r="B3460">
        <v>471.66915208921284</v>
      </c>
      <c r="C3460">
        <v>628.21808701453915</v>
      </c>
      <c r="D3460">
        <v>17.575190404934915</v>
      </c>
      <c r="E3460">
        <v>-174.12412533026122</v>
      </c>
      <c r="F3460">
        <v>-17.575190404934915</v>
      </c>
      <c r="G3460">
        <v>7.7987346085593462E-2</v>
      </c>
      <c r="H3460">
        <v>1394.4536326469608</v>
      </c>
      <c r="I3460">
        <v>3.3659825026988985E-2</v>
      </c>
      <c r="J3460">
        <v>0.10272837328910828</v>
      </c>
      <c r="K3460">
        <v>2.0986981638014317</v>
      </c>
      <c r="L3460">
        <v>51.059584617614746</v>
      </c>
      <c r="M3460">
        <v>73.441636539374045</v>
      </c>
      <c r="N3460">
        <v>81.321669862937938</v>
      </c>
      <c r="O3460">
        <v>0.64041224122047424</v>
      </c>
      <c r="P3460">
        <v>4.1084280014038075E-3</v>
      </c>
      <c r="Q3460">
        <v>8.5310505231221499E-3</v>
      </c>
      <c r="R3460">
        <v>0.38435108661651612</v>
      </c>
      <c r="S3460">
        <v>344.07974607606627</v>
      </c>
      <c r="T3460">
        <v>44.876456260681152</v>
      </c>
      <c r="U3460">
        <v>0.43988329112529756</v>
      </c>
      <c r="V3460">
        <v>478.80527973175049</v>
      </c>
      <c r="W3460">
        <v>1</v>
      </c>
      <c r="X3460">
        <v>0.35866210222244266</v>
      </c>
      <c r="Y3460">
        <v>379.54831757372131</v>
      </c>
      <c r="Z3460">
        <v>1</v>
      </c>
      <c r="AA3460">
        <v>19.993621708822257</v>
      </c>
      <c r="AB3460">
        <v>101.73626196289064</v>
      </c>
      <c r="AC3460">
        <v>114.95027095079422</v>
      </c>
      <c r="AD3460">
        <v>3.6879726964184362E-3</v>
      </c>
      <c r="AE3460">
        <v>1.8696347359881786</v>
      </c>
      <c r="AF3460">
        <v>0.28352409124374389</v>
      </c>
      <c r="AG3460">
        <v>1.1607269708026849E-3</v>
      </c>
      <c r="AH3460">
        <v>9.2019336342811578E-3</v>
      </c>
      <c r="AI3460">
        <v>17.086392939090729</v>
      </c>
      <c r="AJ3460">
        <v>0.81129213974767578</v>
      </c>
      <c r="AK3460">
        <v>22.52708302795887</v>
      </c>
      <c r="AL3460">
        <v>4.1827871058260326</v>
      </c>
      <c r="AM3460">
        <v>94.864503753185275</v>
      </c>
      <c r="AN3460">
        <v>484.76537411753338</v>
      </c>
      <c r="AO3460">
        <v>8.5165546536445619E-2</v>
      </c>
      <c r="AP3460">
        <v>0.84353476452827458</v>
      </c>
    </row>
    <row r="3461" spans="1:42">
      <c r="A3461">
        <v>161.78958221442275</v>
      </c>
      <c r="B3461">
        <v>-21.927994411454222</v>
      </c>
      <c r="C3461">
        <v>523.85398230828741</v>
      </c>
      <c r="D3461">
        <v>-362.06440009386466</v>
      </c>
      <c r="E3461">
        <v>-545.78197671974158</v>
      </c>
      <c r="F3461">
        <v>362.06440009386466</v>
      </c>
      <c r="G3461">
        <v>5.1035493407873202E-2</v>
      </c>
      <c r="H3461">
        <v>1987.529794918587</v>
      </c>
      <c r="I3461">
        <v>3.9315600693225858E-2</v>
      </c>
      <c r="J3461">
        <v>3.8734407424926755E-3</v>
      </c>
      <c r="K3461">
        <v>1.6220408503711221</v>
      </c>
      <c r="L3461">
        <v>14.792641401290894</v>
      </c>
      <c r="M3461">
        <v>38.23674081730821</v>
      </c>
      <c r="N3461">
        <v>27.84542715492249</v>
      </c>
      <c r="O3461">
        <v>0.87980744242668152</v>
      </c>
      <c r="P3461">
        <v>1.1729038609398734E-2</v>
      </c>
      <c r="Q3461">
        <v>2.6321481598748095E-3</v>
      </c>
      <c r="R3461">
        <v>0.44010631561279295</v>
      </c>
      <c r="S3461">
        <v>743.25600477568287</v>
      </c>
      <c r="T3461">
        <v>36.337676644325256</v>
      </c>
      <c r="U3461">
        <v>0.43936370193958285</v>
      </c>
      <c r="V3461">
        <v>622.26510047912598</v>
      </c>
      <c r="W3461">
        <v>1</v>
      </c>
      <c r="X3461">
        <v>0.37175717234611516</v>
      </c>
      <c r="Y3461">
        <v>389.7711708107712</v>
      </c>
      <c r="Z3461">
        <v>1</v>
      </c>
      <c r="AA3461">
        <v>29.770777470979699</v>
      </c>
      <c r="AB3461">
        <v>171.30725091552736</v>
      </c>
      <c r="AC3461">
        <v>116.08499735593796</v>
      </c>
      <c r="AD3461">
        <v>3.9711683224409053E-3</v>
      </c>
      <c r="AE3461">
        <v>1.4339628180454529</v>
      </c>
      <c r="AF3461">
        <v>0.21233600020408627</v>
      </c>
      <c r="AG3461">
        <v>1.0756675221258458E-3</v>
      </c>
      <c r="AH3461">
        <v>5.5845800399780274E-3</v>
      </c>
      <c r="AI3461">
        <v>18.26175183057785</v>
      </c>
      <c r="AJ3461">
        <v>15.432068012292984</v>
      </c>
      <c r="AK3461">
        <v>46.596642410159113</v>
      </c>
      <c r="AL3461">
        <v>5.8049870256111245</v>
      </c>
      <c r="AM3461">
        <v>58.702787172794345</v>
      </c>
      <c r="AN3461">
        <v>447.00241334741628</v>
      </c>
      <c r="AO3461">
        <v>9.3222888827323908E-2</v>
      </c>
      <c r="AP3461">
        <v>0.89813162136077895</v>
      </c>
    </row>
    <row r="3462" spans="1:42">
      <c r="A3462">
        <v>1024.6971176297332</v>
      </c>
      <c r="B3462">
        <v>884.01674346740162</v>
      </c>
      <c r="C3462">
        <v>585.30833659898451</v>
      </c>
      <c r="D3462">
        <v>140.68037416233153</v>
      </c>
      <c r="E3462">
        <v>-140.68037416233153</v>
      </c>
      <c r="F3462">
        <v>-439.38878103074865</v>
      </c>
      <c r="G3462">
        <v>9.8973605749755986E-2</v>
      </c>
      <c r="H3462">
        <v>691.70125310514072</v>
      </c>
      <c r="I3462">
        <v>5.8179388940334316E-2</v>
      </c>
      <c r="J3462">
        <v>0.1041135265827179</v>
      </c>
      <c r="K3462">
        <v>1.248550562030077</v>
      </c>
      <c r="L3462">
        <v>17.900497913360596</v>
      </c>
      <c r="M3462">
        <v>3.9979266387293704</v>
      </c>
      <c r="N3462">
        <v>158.98447410602571</v>
      </c>
      <c r="O3462">
        <v>0.94687798619270325</v>
      </c>
      <c r="P3462">
        <v>2.9731538560655378E-4</v>
      </c>
      <c r="Q3462">
        <v>4.1714783509572341E-2</v>
      </c>
      <c r="R3462">
        <v>0.4419393873214722</v>
      </c>
      <c r="S3462">
        <v>370.94633098491101</v>
      </c>
      <c r="T3462">
        <v>38.462430238723755</v>
      </c>
      <c r="U3462">
        <v>0.35627873837947849</v>
      </c>
      <c r="V3462">
        <v>580.76493740081787</v>
      </c>
      <c r="W3462">
        <v>1</v>
      </c>
      <c r="X3462">
        <v>0.35149039745330812</v>
      </c>
      <c r="Y3462">
        <v>357.39494871719268</v>
      </c>
      <c r="Z3462">
        <v>1</v>
      </c>
      <c r="AA3462">
        <v>22.220006056470876</v>
      </c>
      <c r="AB3462">
        <v>7.3912061767578132</v>
      </c>
      <c r="AC3462">
        <v>128.38302999734879</v>
      </c>
      <c r="AD3462">
        <v>1.2227602901621761E-2</v>
      </c>
      <c r="AE3462">
        <v>78.809041759488323</v>
      </c>
      <c r="AF3462">
        <v>0.20280544281005858</v>
      </c>
      <c r="AG3462">
        <v>3.4813909141500981E-4</v>
      </c>
      <c r="AH3462">
        <v>1.0152395188808439E-2</v>
      </c>
      <c r="AI3462">
        <v>29.623139202594757</v>
      </c>
      <c r="AJ3462">
        <v>2.4338803517510725</v>
      </c>
      <c r="AK3462">
        <v>31.727666321396828</v>
      </c>
      <c r="AL3462">
        <v>6.6265045220081547</v>
      </c>
      <c r="AM3462">
        <v>96.501119077205658</v>
      </c>
      <c r="AN3462">
        <v>313.9137990009981</v>
      </c>
      <c r="AO3462">
        <v>4.3327195763587956E-2</v>
      </c>
      <c r="AP3462">
        <v>0.90703320956230182</v>
      </c>
    </row>
    <row r="3463" spans="1:42">
      <c r="A3463">
        <v>1524.5225910316033</v>
      </c>
      <c r="B3463">
        <v>1600.7679570283367</v>
      </c>
      <c r="C3463">
        <v>1365.1301867286968</v>
      </c>
      <c r="D3463">
        <v>-76.245365996733426</v>
      </c>
      <c r="E3463">
        <v>76.245365996733426</v>
      </c>
      <c r="F3463">
        <v>-235.6377702996399</v>
      </c>
      <c r="G3463">
        <v>6.8925755806956507E-2</v>
      </c>
      <c r="H3463">
        <v>2145.3795661749414</v>
      </c>
      <c r="I3463">
        <v>3.2510139048099518E-2</v>
      </c>
      <c r="J3463">
        <v>3.71885142326355E-2</v>
      </c>
      <c r="K3463">
        <v>1.3031804550588131</v>
      </c>
      <c r="L3463">
        <v>19.64790940284729</v>
      </c>
      <c r="M3463">
        <v>634.32849739082087</v>
      </c>
      <c r="N3463">
        <v>175.85787545013432</v>
      </c>
      <c r="O3463">
        <v>0.75630053877830505</v>
      </c>
      <c r="P3463">
        <v>2.6674283875359425E-3</v>
      </c>
      <c r="Q3463">
        <v>3.9438658449384892E-2</v>
      </c>
      <c r="R3463">
        <v>0.44305800437927245</v>
      </c>
      <c r="S3463">
        <v>804.30244481556554</v>
      </c>
      <c r="T3463">
        <v>26.405784487724304</v>
      </c>
      <c r="U3463">
        <v>0.43848064959049227</v>
      </c>
      <c r="V3463">
        <v>593.59464645385742</v>
      </c>
      <c r="W3463">
        <v>1</v>
      </c>
      <c r="X3463">
        <v>0.30358542561531071</v>
      </c>
      <c r="Y3463">
        <v>492.10597015839625</v>
      </c>
      <c r="Z3463">
        <v>1</v>
      </c>
      <c r="AA3463">
        <v>14.173173548059466</v>
      </c>
      <c r="AB3463">
        <v>94.40729571533204</v>
      </c>
      <c r="AC3463">
        <v>55.832825601100922</v>
      </c>
      <c r="AD3463">
        <v>7.4825710720486114E-3</v>
      </c>
      <c r="AE3463">
        <v>59.24452410990196</v>
      </c>
      <c r="AF3463">
        <v>0.24227594017982482</v>
      </c>
      <c r="AG3463">
        <v>3.0030618589546262E-4</v>
      </c>
      <c r="AH3463">
        <v>5.5577732443809508E-2</v>
      </c>
      <c r="AI3463">
        <v>26.86349481344223</v>
      </c>
      <c r="AJ3463">
        <v>10.056459287331464</v>
      </c>
      <c r="AK3463">
        <v>53.430360984206196</v>
      </c>
      <c r="AL3463">
        <v>3.5276925035160849</v>
      </c>
      <c r="AM3463">
        <v>66.621308243274683</v>
      </c>
      <c r="AN3463">
        <v>403.9757898606394</v>
      </c>
      <c r="AO3463">
        <v>7.7087338805198663E-2</v>
      </c>
      <c r="AP3463">
        <v>0.89959998750686654</v>
      </c>
    </row>
    <row r="3464" spans="1:42">
      <c r="A3464">
        <v>454.70655753430356</v>
      </c>
      <c r="B3464">
        <v>797.05446662993631</v>
      </c>
      <c r="C3464">
        <v>742.78258897313219</v>
      </c>
      <c r="D3464">
        <v>-342.34790909563276</v>
      </c>
      <c r="E3464">
        <v>54.271877656804122</v>
      </c>
      <c r="F3464">
        <v>-54.271877656804122</v>
      </c>
      <c r="G3464">
        <v>-1.5951967978796121E-3</v>
      </c>
      <c r="H3464">
        <v>784.71113950279585</v>
      </c>
      <c r="I3464">
        <v>5.9850308597087856E-2</v>
      </c>
      <c r="J3464">
        <v>9.5126495122909549E-2</v>
      </c>
      <c r="K3464">
        <v>1.7413711430132388</v>
      </c>
      <c r="L3464">
        <v>50.517282485961914</v>
      </c>
      <c r="M3464">
        <v>1346.2111672583183</v>
      </c>
      <c r="N3464">
        <v>19.4651684797287</v>
      </c>
      <c r="O3464">
        <v>0.95666900277137756</v>
      </c>
      <c r="P3464">
        <v>2.0105467160542803E-2</v>
      </c>
      <c r="Q3464">
        <v>4.3047513484954829E-2</v>
      </c>
      <c r="R3464">
        <v>0.38338617801666258</v>
      </c>
      <c r="S3464">
        <v>1164.7887216056831</v>
      </c>
      <c r="T3464">
        <v>41.040885448455811</v>
      </c>
      <c r="U3464">
        <v>0.41129788100719455</v>
      </c>
      <c r="V3464">
        <v>456.74574375152588</v>
      </c>
      <c r="W3464">
        <v>1</v>
      </c>
      <c r="X3464">
        <v>0.43378360509872438</v>
      </c>
      <c r="Y3464">
        <v>284.23502883972913</v>
      </c>
      <c r="Z3464">
        <v>1</v>
      </c>
      <c r="AA3464">
        <v>31.050580159368522</v>
      </c>
      <c r="AB3464">
        <v>135.73153125000002</v>
      </c>
      <c r="AC3464">
        <v>179.52092438936234</v>
      </c>
      <c r="AD3464">
        <v>1.1126651926937268E-2</v>
      </c>
      <c r="AE3464">
        <v>1.2669597509338266</v>
      </c>
      <c r="AF3464">
        <v>-9.7135519981384304E-3</v>
      </c>
      <c r="AG3464">
        <v>6.0274690134231635E-4</v>
      </c>
      <c r="AH3464">
        <v>5.9069869160652162E-3</v>
      </c>
      <c r="AI3464">
        <v>29.622596800327301</v>
      </c>
      <c r="AJ3464">
        <v>0.58661222509578481</v>
      </c>
      <c r="AK3464">
        <v>26.840596073269843</v>
      </c>
      <c r="AL3464">
        <v>5.150840930765475</v>
      </c>
      <c r="AM3464">
        <v>61.13037585020065</v>
      </c>
      <c r="AN3464">
        <v>403.6205690117032</v>
      </c>
      <c r="AO3464">
        <v>5.2567145466804507E-2</v>
      </c>
      <c r="AP3464">
        <v>0.84242568993568434</v>
      </c>
    </row>
    <row r="3465" spans="1:42">
      <c r="A3465">
        <v>2098.9568714562815</v>
      </c>
      <c r="B3465">
        <v>4387.9276754816283</v>
      </c>
      <c r="C3465">
        <v>2762.8128270859015</v>
      </c>
      <c r="D3465">
        <v>-2288.9708040253468</v>
      </c>
      <c r="E3465">
        <v>1625.1148483957268</v>
      </c>
      <c r="F3465">
        <v>-1625.1148483957268</v>
      </c>
      <c r="G3465">
        <v>3.802908791113966E-2</v>
      </c>
      <c r="H3465">
        <v>889.06017438884703</v>
      </c>
      <c r="I3465">
        <v>5.3614242374897002E-2</v>
      </c>
      <c r="J3465">
        <v>7.57525577545166E-2</v>
      </c>
      <c r="K3465">
        <v>1.1247605111777783</v>
      </c>
      <c r="L3465">
        <v>12.496761083602905</v>
      </c>
      <c r="M3465">
        <v>6084.1221707140385</v>
      </c>
      <c r="N3465">
        <v>118.2783810146332</v>
      </c>
      <c r="O3465">
        <v>0.6963636577129364</v>
      </c>
      <c r="P3465">
        <v>2.0046602196163599E-2</v>
      </c>
      <c r="Q3465">
        <v>3.482615900039672E-2</v>
      </c>
      <c r="R3465">
        <v>0.46673219680786132</v>
      </c>
      <c r="S3465">
        <v>759.11034296281468</v>
      </c>
      <c r="T3465">
        <v>46.14889919757843</v>
      </c>
      <c r="U3465">
        <v>0.43586026966571811</v>
      </c>
      <c r="V3465">
        <v>640.58718681335449</v>
      </c>
      <c r="W3465">
        <v>1</v>
      </c>
      <c r="X3465">
        <v>0.34806371092796329</v>
      </c>
      <c r="Y3465">
        <v>437.49323328868616</v>
      </c>
      <c r="Z3465">
        <v>1</v>
      </c>
      <c r="AA3465">
        <v>32.281897031755449</v>
      </c>
      <c r="AB3465">
        <v>94.78751824951172</v>
      </c>
      <c r="AC3465">
        <v>57.815055549144745</v>
      </c>
      <c r="AD3465">
        <v>9.7055060231787532E-3</v>
      </c>
      <c r="AE3465">
        <v>1.3126117474569132</v>
      </c>
      <c r="AF3465">
        <v>0.15996295809745786</v>
      </c>
      <c r="AG3465">
        <v>5.6279551428083758E-4</v>
      </c>
      <c r="AH3465">
        <v>1.6252148199081419E-2</v>
      </c>
      <c r="AI3465">
        <v>13.413331210613251</v>
      </c>
      <c r="AJ3465">
        <v>16.435148569402873</v>
      </c>
      <c r="AK3465">
        <v>39.096071707606313</v>
      </c>
      <c r="AL3465">
        <v>4.2629639531896348</v>
      </c>
      <c r="AM3465">
        <v>108.20319219827653</v>
      </c>
      <c r="AN3465">
        <v>538.55144316853546</v>
      </c>
      <c r="AO3465">
        <v>7.2346922755241391E-2</v>
      </c>
      <c r="AP3465">
        <v>0.89775041389465349</v>
      </c>
    </row>
    <row r="3466" spans="1:42">
      <c r="A3466">
        <v>1415.441742438567</v>
      </c>
      <c r="B3466">
        <v>3074.8746290330528</v>
      </c>
      <c r="C3466">
        <v>1530.3516011347726</v>
      </c>
      <c r="D3466">
        <v>-1659.4328865944858</v>
      </c>
      <c r="E3466">
        <v>1544.5230278982801</v>
      </c>
      <c r="F3466">
        <v>-1544.5230278982801</v>
      </c>
      <c r="G3466">
        <v>3.5060408268800525E-2</v>
      </c>
      <c r="H3466">
        <v>70.256219078244627</v>
      </c>
      <c r="I3466">
        <v>5.4946082532405849E-2</v>
      </c>
      <c r="J3466">
        <v>9.9892889261245732E-2</v>
      </c>
      <c r="K3466">
        <v>1.6961532966434953</v>
      </c>
      <c r="L3466">
        <v>56.047999858856201</v>
      </c>
      <c r="M3466">
        <v>4301.7438098927241</v>
      </c>
      <c r="N3466">
        <v>165.45369312076571</v>
      </c>
      <c r="O3466">
        <v>0.67262342572212219</v>
      </c>
      <c r="P3466">
        <v>1.1603982501559786E-2</v>
      </c>
      <c r="Q3466">
        <v>2.0824867619408497E-2</v>
      </c>
      <c r="R3466">
        <v>0.42280034542083739</v>
      </c>
      <c r="S3466">
        <v>755.98640967797917</v>
      </c>
      <c r="T3466">
        <v>44.690984487533569</v>
      </c>
      <c r="U3466">
        <v>0.35215080201625826</v>
      </c>
      <c r="V3466">
        <v>461.44740581512451</v>
      </c>
      <c r="W3466">
        <v>1</v>
      </c>
      <c r="X3466">
        <v>0.36524448394775394</v>
      </c>
      <c r="Y3466">
        <v>496.46666153226556</v>
      </c>
      <c r="Z3466">
        <v>1</v>
      </c>
      <c r="AA3466">
        <v>13.76294740618706</v>
      </c>
      <c r="AB3466">
        <v>92.575205932617195</v>
      </c>
      <c r="AC3466">
        <v>145.19958645105362</v>
      </c>
      <c r="AD3466">
        <v>6.1818946121085403E-3</v>
      </c>
      <c r="AE3466">
        <v>2.9647093392905761</v>
      </c>
      <c r="AF3466">
        <v>0.12116791248321532</v>
      </c>
      <c r="AG3466">
        <v>8.8841639904246742E-4</v>
      </c>
      <c r="AH3466">
        <v>3.1508524978160861E-2</v>
      </c>
      <c r="AI3466">
        <v>24.770617783069611</v>
      </c>
      <c r="AJ3466">
        <v>9.9525289984600835</v>
      </c>
      <c r="AK3466">
        <v>1.0786963802576064</v>
      </c>
      <c r="AL3466">
        <v>3.0913068883260491</v>
      </c>
      <c r="AM3466">
        <v>90.833707177639013</v>
      </c>
      <c r="AN3466">
        <v>275.46563660828838</v>
      </c>
      <c r="AO3466">
        <v>7.3452168107032784E-2</v>
      </c>
      <c r="AP3466">
        <v>0.86555339217185989</v>
      </c>
    </row>
    <row r="3467" spans="1:42">
      <c r="A3467">
        <v>2857.5292566627845</v>
      </c>
      <c r="B3467">
        <v>5193.1582754402925</v>
      </c>
      <c r="C3467">
        <v>3782.3853323758181</v>
      </c>
      <c r="D3467">
        <v>-2335.629018777508</v>
      </c>
      <c r="E3467">
        <v>1410.7729430644745</v>
      </c>
      <c r="F3467">
        <v>-1410.7729430644745</v>
      </c>
      <c r="G3467">
        <v>7.0091371517375642E-2</v>
      </c>
      <c r="H3467">
        <v>1840.5598963565485</v>
      </c>
      <c r="I3467">
        <v>3.8503459990024566E-2</v>
      </c>
      <c r="J3467">
        <v>2.2836689472198489E-2</v>
      </c>
      <c r="K3467">
        <v>1.4351785590112209</v>
      </c>
      <c r="L3467">
        <v>22.191125154495239</v>
      </c>
      <c r="M3467">
        <v>6824.6113813332449</v>
      </c>
      <c r="N3467">
        <v>104.90389257888795</v>
      </c>
      <c r="O3467">
        <v>0.97944626212120056</v>
      </c>
      <c r="P3467">
        <v>8.1765915022955979E-3</v>
      </c>
      <c r="Q3467">
        <v>4.321223878860473E-2</v>
      </c>
      <c r="R3467">
        <v>0.43279637336730958</v>
      </c>
      <c r="S3467">
        <v>1055.5855648727888</v>
      </c>
      <c r="T3467">
        <v>39.318546652793884</v>
      </c>
      <c r="U3467">
        <v>0.39959643423557284</v>
      </c>
      <c r="V3467">
        <v>638.35258483886719</v>
      </c>
      <c r="W3467">
        <v>1</v>
      </c>
      <c r="X3467">
        <v>0.33603248238563538</v>
      </c>
      <c r="Y3467">
        <v>664.80758573469518</v>
      </c>
      <c r="Z3467">
        <v>1</v>
      </c>
      <c r="AA3467">
        <v>11.03820717011452</v>
      </c>
      <c r="AB3467">
        <v>111.06163726806642</v>
      </c>
      <c r="AC3467">
        <v>141.48206561803818</v>
      </c>
      <c r="AD3467">
        <v>3.516074938651843E-3</v>
      </c>
      <c r="AE3467">
        <v>27.7723389064465</v>
      </c>
      <c r="AF3467">
        <v>0.27446992993354791</v>
      </c>
      <c r="AG3467">
        <v>8.4102700829877968E-4</v>
      </c>
      <c r="AH3467">
        <v>1.0658016514778136E-2</v>
      </c>
      <c r="AI3467">
        <v>12.904241979122162</v>
      </c>
      <c r="AJ3467">
        <v>3.4493502754572232</v>
      </c>
      <c r="AK3467">
        <v>48.957863325476644</v>
      </c>
      <c r="AL3467">
        <v>6.14466350193746</v>
      </c>
      <c r="AM3467">
        <v>61.823524487018588</v>
      </c>
      <c r="AN3467">
        <v>427.80986010474413</v>
      </c>
      <c r="AO3467">
        <v>6.1086967825889585E-2</v>
      </c>
      <c r="AP3467">
        <v>0.83376295423507696</v>
      </c>
    </row>
    <row r="3468" spans="1:42">
      <c r="A3468">
        <v>799.21285276847254</v>
      </c>
      <c r="B3468">
        <v>569.03599746378552</v>
      </c>
      <c r="C3468">
        <v>358.86548532416867</v>
      </c>
      <c r="D3468">
        <v>230.17685530468702</v>
      </c>
      <c r="E3468">
        <v>-230.17685530468702</v>
      </c>
      <c r="F3468">
        <v>-440.34736744430387</v>
      </c>
      <c r="G3468">
        <v>5.6855473247528982E-3</v>
      </c>
      <c r="H3468">
        <v>142.90730480363928</v>
      </c>
      <c r="I3468">
        <v>4.6073217093944546E-2</v>
      </c>
      <c r="J3468">
        <v>2.7118397474288937E-2</v>
      </c>
      <c r="K3468">
        <v>1.863188166719675</v>
      </c>
      <c r="L3468">
        <v>25.644383430480957</v>
      </c>
      <c r="M3468">
        <v>76.373284216977197</v>
      </c>
      <c r="N3468">
        <v>126.63717410335542</v>
      </c>
      <c r="O3468">
        <v>0.89494267106056213</v>
      </c>
      <c r="P3468">
        <v>2.216995016733805E-2</v>
      </c>
      <c r="Q3468">
        <v>4.7062091138627783E-2</v>
      </c>
      <c r="R3468">
        <v>0.40737671375274659</v>
      </c>
      <c r="S3468">
        <v>763.62487816670455</v>
      </c>
      <c r="T3468">
        <v>28.528022766113281</v>
      </c>
      <c r="U3468">
        <v>0.36051047503948214</v>
      </c>
      <c r="V3468">
        <v>616.17119312286377</v>
      </c>
      <c r="W3468">
        <v>1</v>
      </c>
      <c r="X3468">
        <v>0.41507774591445923</v>
      </c>
      <c r="Y3468">
        <v>496.35769793071978</v>
      </c>
      <c r="Z3468">
        <v>1</v>
      </c>
      <c r="AA3468">
        <v>42.681899779348377</v>
      </c>
      <c r="AB3468">
        <v>144.52969897460937</v>
      </c>
      <c r="AC3468">
        <v>26.839609444141388</v>
      </c>
      <c r="AD3468">
        <v>1.5009016053289428E-2</v>
      </c>
      <c r="AE3468">
        <v>25.139238626827517</v>
      </c>
      <c r="AF3468">
        <v>7.4963450431823689E-3</v>
      </c>
      <c r="AG3468">
        <v>1.0786676060821102E-3</v>
      </c>
      <c r="AH3468">
        <v>2.492306005954742E-3</v>
      </c>
      <c r="AI3468">
        <v>22.386843264102936</v>
      </c>
      <c r="AJ3468">
        <v>12.951243345752872</v>
      </c>
      <c r="AK3468">
        <v>2.1668128234148023</v>
      </c>
      <c r="AL3468">
        <v>5.6749418111979271</v>
      </c>
      <c r="AM3468">
        <v>93.966569602489471</v>
      </c>
      <c r="AN3468">
        <v>609.64795290135407</v>
      </c>
      <c r="AO3468">
        <v>9.1609583020210272E-2</v>
      </c>
      <c r="AP3468">
        <v>0.84252117466926579</v>
      </c>
    </row>
    <row r="3469" spans="1:42">
      <c r="A3469">
        <v>647.07946591967493</v>
      </c>
      <c r="B3469">
        <v>973.52663331960025</v>
      </c>
      <c r="C3469">
        <v>872.6734538491213</v>
      </c>
      <c r="D3469">
        <v>-326.44716739992532</v>
      </c>
      <c r="E3469">
        <v>100.85317947047895</v>
      </c>
      <c r="F3469">
        <v>-100.85317947047895</v>
      </c>
      <c r="G3469">
        <v>7.7413636324136337E-2</v>
      </c>
      <c r="H3469">
        <v>884.54150500991443</v>
      </c>
      <c r="I3469">
        <v>5.3175411522388458E-2</v>
      </c>
      <c r="J3469">
        <v>2.8182730674743653E-2</v>
      </c>
      <c r="K3469">
        <v>1.4502744239985943</v>
      </c>
      <c r="L3469">
        <v>72.455977201461792</v>
      </c>
      <c r="M3469">
        <v>1362.3619931628436</v>
      </c>
      <c r="N3469">
        <v>74.967432310867324</v>
      </c>
      <c r="O3469">
        <v>0.87376734614372253</v>
      </c>
      <c r="P3469">
        <v>7.1768895785013827E-3</v>
      </c>
      <c r="Q3469">
        <v>1.5268827067481144E-2</v>
      </c>
      <c r="R3469">
        <v>0.45569145202636718</v>
      </c>
      <c r="S3469">
        <v>576.98168000315172</v>
      </c>
      <c r="T3469">
        <v>36.116448044776917</v>
      </c>
      <c r="U3469">
        <v>0.40419903099536897</v>
      </c>
      <c r="V3469">
        <v>486.41476631164551</v>
      </c>
      <c r="W3469">
        <v>1</v>
      </c>
      <c r="X3469">
        <v>0.28509977221488958</v>
      </c>
      <c r="Y3469">
        <v>651.15797204774913</v>
      </c>
      <c r="Z3469">
        <v>1</v>
      </c>
      <c r="AA3469">
        <v>45.981880554933554</v>
      </c>
      <c r="AB3469">
        <v>79.956871520996103</v>
      </c>
      <c r="AC3469">
        <v>156.92388266324997</v>
      </c>
      <c r="AD3469">
        <v>7.8186915471003607E-3</v>
      </c>
      <c r="AE3469">
        <v>3.7998390416421239</v>
      </c>
      <c r="AF3469">
        <v>0.27773105978965751</v>
      </c>
      <c r="AG3469">
        <v>9.4774351176050346E-4</v>
      </c>
      <c r="AH3469">
        <v>5.2165350818634035E-2</v>
      </c>
      <c r="AI3469">
        <v>22.658309638500214</v>
      </c>
      <c r="AJ3469">
        <v>14.542141441674385</v>
      </c>
      <c r="AK3469">
        <v>30.33176794230938</v>
      </c>
      <c r="AL3469">
        <v>6.0159694283159642</v>
      </c>
      <c r="AM3469">
        <v>66.898601496219641</v>
      </c>
      <c r="AN3469">
        <v>511.44767615486597</v>
      </c>
      <c r="AO3469">
        <v>6.5687723040580751E-2</v>
      </c>
      <c r="AP3469">
        <v>0.81994070911407479</v>
      </c>
    </row>
    <row r="3470" spans="1:42">
      <c r="A3470">
        <v>144.37547310674574</v>
      </c>
      <c r="B3470">
        <v>17.152732722219355</v>
      </c>
      <c r="C3470">
        <v>1038.3830517589518</v>
      </c>
      <c r="D3470">
        <v>-894.00757865220601</v>
      </c>
      <c r="E3470">
        <v>-1021.2303190367325</v>
      </c>
      <c r="F3470">
        <v>894.00757865220601</v>
      </c>
      <c r="G3470">
        <v>5.088369577264485E-2</v>
      </c>
      <c r="H3470">
        <v>4195.6244333516252</v>
      </c>
      <c r="I3470">
        <v>2.00618514418602E-2</v>
      </c>
      <c r="J3470">
        <v>2.9950363636016848E-3</v>
      </c>
      <c r="K3470">
        <v>1.6516099634468553</v>
      </c>
      <c r="L3470">
        <v>53.065588474273682</v>
      </c>
      <c r="M3470">
        <v>1.1162953641845303</v>
      </c>
      <c r="N3470">
        <v>30.250398439216617</v>
      </c>
      <c r="O3470">
        <v>0.63525393605232239</v>
      </c>
      <c r="P3470">
        <v>2.2187837388780378E-2</v>
      </c>
      <c r="Q3470">
        <v>4.328571399052937E-2</v>
      </c>
      <c r="R3470">
        <v>0.49427104473114014</v>
      </c>
      <c r="S3470">
        <v>442.59411148791253</v>
      </c>
      <c r="T3470">
        <v>27.844053506851196</v>
      </c>
      <c r="U3470">
        <v>0.32204401433467866</v>
      </c>
      <c r="V3470">
        <v>586.94493770599365</v>
      </c>
      <c r="W3470">
        <v>1</v>
      </c>
      <c r="X3470">
        <v>0.34464630603790286</v>
      </c>
      <c r="Y3470">
        <v>608.03360426768893</v>
      </c>
      <c r="Z3470">
        <v>1</v>
      </c>
      <c r="AA3470">
        <v>21.237665355024344</v>
      </c>
      <c r="AB3470">
        <v>36.327979125976569</v>
      </c>
      <c r="AC3470">
        <v>160.99342256784439</v>
      </c>
      <c r="AD3470">
        <v>4.0084235688560028E-3</v>
      </c>
      <c r="AE3470">
        <v>56.845239971790654</v>
      </c>
      <c r="AF3470">
        <v>0.14832020759582518</v>
      </c>
      <c r="AG3470">
        <v>1.2086477639928895E-3</v>
      </c>
      <c r="AH3470">
        <v>5.2759544599056241E-2</v>
      </c>
      <c r="AI3470">
        <v>6.3778284192085266</v>
      </c>
      <c r="AJ3470">
        <v>5.3555293388829561</v>
      </c>
      <c r="AK3470">
        <v>50.911031218171118</v>
      </c>
      <c r="AL3470">
        <v>4.4589407849729854</v>
      </c>
      <c r="AM3470">
        <v>80.030318105220786</v>
      </c>
      <c r="AN3470">
        <v>284.95696765346156</v>
      </c>
      <c r="AO3470">
        <v>3.6071006417274475E-2</v>
      </c>
      <c r="AP3470">
        <v>0.89629131770133985</v>
      </c>
    </row>
    <row r="3471" spans="1:42">
      <c r="A3471">
        <v>780.17357015143148</v>
      </c>
      <c r="B3471">
        <v>534.02986413556721</v>
      </c>
      <c r="C3471">
        <v>740.25762463432625</v>
      </c>
      <c r="D3471">
        <v>39.915945517105229</v>
      </c>
      <c r="E3471">
        <v>-246.14370601586427</v>
      </c>
      <c r="F3471">
        <v>-39.915945517105229</v>
      </c>
      <c r="G3471">
        <v>4.9780496783869588E-2</v>
      </c>
      <c r="H3471">
        <v>1505.0988972845314</v>
      </c>
      <c r="I3471">
        <v>4.9765411913394925E-2</v>
      </c>
      <c r="J3471">
        <v>9.2159455776214594E-2</v>
      </c>
      <c r="K3471">
        <v>1.8109380292356012</v>
      </c>
      <c r="L3471">
        <v>69.233089685440063</v>
      </c>
      <c r="M3471">
        <v>114.29803946381132</v>
      </c>
      <c r="N3471">
        <v>128.01077081604006</v>
      </c>
      <c r="O3471">
        <v>0.86287793517112732</v>
      </c>
      <c r="P3471">
        <v>3.17784039179484E-3</v>
      </c>
      <c r="Q3471">
        <v>3.7158304479387068E-2</v>
      </c>
      <c r="R3471">
        <v>0.45450678825378421</v>
      </c>
      <c r="S3471">
        <v>686.64792644913723</v>
      </c>
      <c r="T3471">
        <v>25.460144877433777</v>
      </c>
      <c r="U3471">
        <v>0.34637521326541904</v>
      </c>
      <c r="V3471">
        <v>511.83671951293945</v>
      </c>
      <c r="W3471">
        <v>1</v>
      </c>
      <c r="X3471">
        <v>0.42354744076728823</v>
      </c>
      <c r="Y3471">
        <v>410.7857651624189</v>
      </c>
      <c r="Z3471">
        <v>1</v>
      </c>
      <c r="AA3471">
        <v>7.3119186217594159</v>
      </c>
      <c r="AB3471">
        <v>4.9139397583007813</v>
      </c>
      <c r="AC3471">
        <v>104.79205697774887</v>
      </c>
      <c r="AD3471">
        <v>6.2212952181824252E-3</v>
      </c>
      <c r="AE3471">
        <v>69.760746805796956</v>
      </c>
      <c r="AF3471">
        <v>0.11594812989234923</v>
      </c>
      <c r="AG3471">
        <v>2.695797431149591E-4</v>
      </c>
      <c r="AH3471">
        <v>3.0424926257133479E-2</v>
      </c>
      <c r="AI3471">
        <v>19.904843270778656</v>
      </c>
      <c r="AJ3471">
        <v>0.97307355447133359</v>
      </c>
      <c r="AK3471">
        <v>41.458729771971704</v>
      </c>
      <c r="AL3471">
        <v>4.0726189453254724</v>
      </c>
      <c r="AM3471">
        <v>76.732805550098419</v>
      </c>
      <c r="AN3471">
        <v>710.43104212312892</v>
      </c>
      <c r="AO3471">
        <v>3.7918109297752384E-2</v>
      </c>
      <c r="AP3471">
        <v>0.81705357599258432</v>
      </c>
    </row>
    <row r="3472" spans="1:42">
      <c r="A3472">
        <v>942.42809424826442</v>
      </c>
      <c r="B3472">
        <v>818.46590665172187</v>
      </c>
      <c r="C3472">
        <v>438.39666113524561</v>
      </c>
      <c r="D3472">
        <v>123.96218759654255</v>
      </c>
      <c r="E3472">
        <v>-123.96218759654255</v>
      </c>
      <c r="F3472">
        <v>-504.03143311301881</v>
      </c>
      <c r="G3472">
        <v>2.1247024790893538E-2</v>
      </c>
      <c r="H3472">
        <v>358.27145290512027</v>
      </c>
      <c r="I3472">
        <v>4.7106382548809049E-2</v>
      </c>
      <c r="J3472">
        <v>9.4607400655746465E-2</v>
      </c>
      <c r="K3472">
        <v>1.251666275936365</v>
      </c>
      <c r="L3472">
        <v>20.771942138671875</v>
      </c>
      <c r="M3472">
        <v>3.3185782388824214</v>
      </c>
      <c r="N3472">
        <v>159.44988907756809</v>
      </c>
      <c r="O3472">
        <v>0.65567269921302795</v>
      </c>
      <c r="P3472">
        <v>1.7306434313456215E-2</v>
      </c>
      <c r="Q3472">
        <v>2.1029952896965873E-3</v>
      </c>
      <c r="R3472">
        <v>0.41747503757476806</v>
      </c>
      <c r="S3472">
        <v>405.83173922763672</v>
      </c>
      <c r="T3472">
        <v>34.498512744903564</v>
      </c>
      <c r="U3472">
        <v>0.32844392478466033</v>
      </c>
      <c r="V3472">
        <v>512.64803409576416</v>
      </c>
      <c r="W3472">
        <v>1</v>
      </c>
      <c r="X3472">
        <v>0.30262753248214724</v>
      </c>
      <c r="Y3472">
        <v>386.94366023188758</v>
      </c>
      <c r="Z3472">
        <v>1</v>
      </c>
      <c r="AA3472">
        <v>28.958835803136832</v>
      </c>
      <c r="AB3472">
        <v>135.07651513671877</v>
      </c>
      <c r="AC3472">
        <v>73.642165958881378</v>
      </c>
      <c r="AD3472">
        <v>6.5276398617997132E-3</v>
      </c>
      <c r="AE3472">
        <v>10.685195852866423</v>
      </c>
      <c r="AF3472">
        <v>7.2346165180206284E-2</v>
      </c>
      <c r="AG3472">
        <v>1.0690596411362474E-3</v>
      </c>
      <c r="AH3472">
        <v>4.8825810825824739E-2</v>
      </c>
      <c r="AI3472">
        <v>20.440167486667633</v>
      </c>
      <c r="AJ3472">
        <v>13.043177518832508</v>
      </c>
      <c r="AK3472">
        <v>12.675396364331245</v>
      </c>
      <c r="AL3472">
        <v>2.7226787650395092</v>
      </c>
      <c r="AM3472">
        <v>33.694081103801729</v>
      </c>
      <c r="AN3472">
        <v>290.65343123991727</v>
      </c>
      <c r="AO3472">
        <v>0.1071161013841629</v>
      </c>
      <c r="AP3472">
        <v>0.86277727341651922</v>
      </c>
    </row>
    <row r="3473" spans="1:42">
      <c r="A3473">
        <v>680.12297971112923</v>
      </c>
      <c r="B3473">
        <v>400.09439450143373</v>
      </c>
      <c r="C3473">
        <v>683.66541439965454</v>
      </c>
      <c r="D3473">
        <v>-3.5424346885253044</v>
      </c>
      <c r="E3473">
        <v>-283.57101989822081</v>
      </c>
      <c r="F3473">
        <v>3.5424346885253044</v>
      </c>
      <c r="G3473">
        <v>7.6159599744368797E-2</v>
      </c>
      <c r="H3473">
        <v>1557.6144568124878</v>
      </c>
      <c r="I3473">
        <v>3.8812096416950229E-2</v>
      </c>
      <c r="J3473">
        <v>1.4418842315673829E-2</v>
      </c>
      <c r="K3473">
        <v>1.6264422079741954</v>
      </c>
      <c r="L3473">
        <v>55.524781942367554</v>
      </c>
      <c r="M3473">
        <v>30.267652094874272</v>
      </c>
      <c r="N3473">
        <v>105.65590213737489</v>
      </c>
      <c r="O3473">
        <v>0.99722358584403992</v>
      </c>
      <c r="P3473">
        <v>1.9966471936967635E-2</v>
      </c>
      <c r="Q3473">
        <v>1.6214058611128061E-2</v>
      </c>
      <c r="R3473">
        <v>0.39485517501831058</v>
      </c>
      <c r="S3473">
        <v>887.65182675155415</v>
      </c>
      <c r="T3473">
        <v>33.498623967170715</v>
      </c>
      <c r="U3473">
        <v>0.38331064999103548</v>
      </c>
      <c r="V3473">
        <v>522.34549522399902</v>
      </c>
      <c r="W3473">
        <v>1</v>
      </c>
      <c r="X3473">
        <v>0.40673742651939393</v>
      </c>
      <c r="Y3473">
        <v>423.06529389427317</v>
      </c>
      <c r="Z3473">
        <v>1</v>
      </c>
      <c r="AA3473">
        <v>17.508335149888996</v>
      </c>
      <c r="AB3473">
        <v>68.59106072998047</v>
      </c>
      <c r="AC3473">
        <v>149.97153729200363</v>
      </c>
      <c r="AD3473">
        <v>1.2206291133521969E-2</v>
      </c>
      <c r="AE3473">
        <v>2.7844853967542105</v>
      </c>
      <c r="AF3473">
        <v>0.28349675059318535</v>
      </c>
      <c r="AG3473">
        <v>9.515192574038135E-4</v>
      </c>
      <c r="AH3473">
        <v>1.1804217195510863E-2</v>
      </c>
      <c r="AI3473">
        <v>10.608503520488739</v>
      </c>
      <c r="AJ3473">
        <v>5.5731366378156357</v>
      </c>
      <c r="AK3473">
        <v>36.645073887705806</v>
      </c>
      <c r="AL3473">
        <v>5.0021364725791804</v>
      </c>
      <c r="AM3473">
        <v>53.715479910373688</v>
      </c>
      <c r="AN3473">
        <v>717.19449668140783</v>
      </c>
      <c r="AO3473">
        <v>7.9529469370841988E-2</v>
      </c>
      <c r="AP3473">
        <v>0.81318199920654299</v>
      </c>
    </row>
    <row r="3474" spans="1:42">
      <c r="A3474">
        <v>1235.2864493812028</v>
      </c>
      <c r="B3474">
        <v>1071.797054737372</v>
      </c>
      <c r="C3474">
        <v>1214.3897869751286</v>
      </c>
      <c r="D3474">
        <v>20.896662406074256</v>
      </c>
      <c r="E3474">
        <v>-163.48939464383079</v>
      </c>
      <c r="F3474">
        <v>-20.896662406074256</v>
      </c>
      <c r="G3474">
        <v>9.0792831664408852E-2</v>
      </c>
      <c r="H3474">
        <v>2775.9130292444411</v>
      </c>
      <c r="I3474">
        <v>3.1156090199947355E-2</v>
      </c>
      <c r="J3474">
        <v>5.9838913202285765E-2</v>
      </c>
      <c r="K3474">
        <v>1.725413384705782</v>
      </c>
      <c r="L3474">
        <v>73.518693447113037</v>
      </c>
      <c r="M3474">
        <v>5.5540762650500692</v>
      </c>
      <c r="N3474">
        <v>184.12437990512851</v>
      </c>
      <c r="O3474">
        <v>0.63286522030830383</v>
      </c>
      <c r="P3474">
        <v>1.6957984500461153E-3</v>
      </c>
      <c r="Q3474">
        <v>3.2104701095157194E-2</v>
      </c>
      <c r="R3474">
        <v>0.46469132900238036</v>
      </c>
      <c r="S3474">
        <v>541.47939976492671</v>
      </c>
      <c r="T3474">
        <v>28.558844327926636</v>
      </c>
      <c r="U3474">
        <v>0.37195935189723972</v>
      </c>
      <c r="V3474">
        <v>483.13643932342529</v>
      </c>
      <c r="W3474">
        <v>1</v>
      </c>
      <c r="X3474">
        <v>0.40266949653625489</v>
      </c>
      <c r="Y3474">
        <v>485.30183743547315</v>
      </c>
      <c r="Z3474">
        <v>1</v>
      </c>
      <c r="AA3474">
        <v>22.267973887357716</v>
      </c>
      <c r="AB3474">
        <v>159.78327575683596</v>
      </c>
      <c r="AC3474">
        <v>178.2425656914711</v>
      </c>
      <c r="AD3474">
        <v>1.1963867122291499E-2</v>
      </c>
      <c r="AE3474">
        <v>99.906744517688168</v>
      </c>
      <c r="AF3474">
        <v>-6.9046640396118186E-3</v>
      </c>
      <c r="AG3474">
        <v>1.420449495768142E-4</v>
      </c>
      <c r="AH3474">
        <v>1.7544467723369598E-2</v>
      </c>
      <c r="AI3474">
        <v>7.5136187672615051</v>
      </c>
      <c r="AJ3474">
        <v>13.907578179730002</v>
      </c>
      <c r="AK3474">
        <v>49.666130796074867</v>
      </c>
      <c r="AL3474">
        <v>4.2347246488264032</v>
      </c>
      <c r="AM3474">
        <v>76.766635453701014</v>
      </c>
      <c r="AN3474">
        <v>394.98633778602749</v>
      </c>
      <c r="AO3474">
        <v>0.10961632788181305</v>
      </c>
      <c r="AP3474">
        <v>0.83843741583824161</v>
      </c>
    </row>
    <row r="3475" spans="1:42">
      <c r="A3475">
        <v>1080.3648174280611</v>
      </c>
      <c r="B3475">
        <v>865.37588813483467</v>
      </c>
      <c r="C3475">
        <v>809.20827077530919</v>
      </c>
      <c r="D3475">
        <v>214.98892929322642</v>
      </c>
      <c r="E3475">
        <v>-214.98892929322642</v>
      </c>
      <c r="F3475">
        <v>-271.1565466527519</v>
      </c>
      <c r="G3475">
        <v>6.0400096045292249E-2</v>
      </c>
      <c r="H3475">
        <v>1499.1041218526559</v>
      </c>
      <c r="I3475">
        <v>4.7773045599460599E-2</v>
      </c>
      <c r="J3475">
        <v>5.0523209571838382E-3</v>
      </c>
      <c r="K3475">
        <v>1.6125005161225796</v>
      </c>
      <c r="L3475">
        <v>63.737670183181763</v>
      </c>
      <c r="M3475">
        <v>1.263066730446762</v>
      </c>
      <c r="N3475">
        <v>156.06731875534061</v>
      </c>
      <c r="O3475">
        <v>0.87070688605308533</v>
      </c>
      <c r="P3475">
        <v>4.5212184588114416E-3</v>
      </c>
      <c r="Q3475">
        <v>3.7954372882843014E-2</v>
      </c>
      <c r="R3475">
        <v>0.44074784278869628</v>
      </c>
      <c r="S3475">
        <v>717.4950119558298</v>
      </c>
      <c r="T3475">
        <v>33.377942442893982</v>
      </c>
      <c r="U3475">
        <v>0.39345077574253084</v>
      </c>
      <c r="V3475">
        <v>509.45720672607422</v>
      </c>
      <c r="W3475">
        <v>1</v>
      </c>
      <c r="X3475">
        <v>0.44601799607276915</v>
      </c>
      <c r="Y3475">
        <v>408.51281040166816</v>
      </c>
      <c r="Z3475">
        <v>1</v>
      </c>
      <c r="AA3475">
        <v>32.130223762369162</v>
      </c>
      <c r="AB3475">
        <v>86.807953186035164</v>
      </c>
      <c r="AC3475">
        <v>154.002545773983</v>
      </c>
      <c r="AD3475">
        <v>1.4643370799529248E-2</v>
      </c>
      <c r="AE3475">
        <v>2.4637096373994054</v>
      </c>
      <c r="AF3475">
        <v>0.21933261036872861</v>
      </c>
      <c r="AG3475">
        <v>4.807429979501845E-4</v>
      </c>
      <c r="AH3475">
        <v>1.5698334717750548E-2</v>
      </c>
      <c r="AI3475">
        <v>9.5474275946617126</v>
      </c>
      <c r="AJ3475">
        <v>4.2464381961457986</v>
      </c>
      <c r="AK3475">
        <v>43.840474972128867</v>
      </c>
      <c r="AL3475">
        <v>6.4780561861802646</v>
      </c>
      <c r="AM3475">
        <v>98.067803776264185</v>
      </c>
      <c r="AN3475">
        <v>471.56711734961715</v>
      </c>
      <c r="AO3475">
        <v>5.8349317908287048E-2</v>
      </c>
      <c r="AP3475">
        <v>0.91406071996688854</v>
      </c>
    </row>
    <row r="3476" spans="1:42">
      <c r="A3476">
        <v>903.90184291296964</v>
      </c>
      <c r="B3476">
        <v>721.80094492486376</v>
      </c>
      <c r="C3476">
        <v>551.89614393009413</v>
      </c>
      <c r="D3476">
        <v>182.10089798810588</v>
      </c>
      <c r="E3476">
        <v>-182.10089798810588</v>
      </c>
      <c r="F3476">
        <v>-352.00569898287551</v>
      </c>
      <c r="G3476">
        <v>0.12250623319925875</v>
      </c>
      <c r="H3476">
        <v>735.08822915231815</v>
      </c>
      <c r="I3476">
        <v>5.6555761992931365E-2</v>
      </c>
      <c r="J3476">
        <v>7.7778074979782105E-2</v>
      </c>
      <c r="K3476">
        <v>1.9049365741789339</v>
      </c>
      <c r="L3476">
        <v>59.449763298034668</v>
      </c>
      <c r="M3476">
        <v>10.009703609186333</v>
      </c>
      <c r="N3476">
        <v>123.11289074611665</v>
      </c>
      <c r="O3476">
        <v>0.94711104035377502</v>
      </c>
      <c r="P3476">
        <v>1.1415310223897296E-2</v>
      </c>
      <c r="Q3476">
        <v>3.7656771077050094E-2</v>
      </c>
      <c r="R3476">
        <v>0.44420849323272704</v>
      </c>
      <c r="S3476">
        <v>725.08088690397153</v>
      </c>
      <c r="T3476">
        <v>41.19112491607666</v>
      </c>
      <c r="U3476">
        <v>0.42242733180522918</v>
      </c>
      <c r="V3476">
        <v>467.36767292022705</v>
      </c>
      <c r="W3476">
        <v>1</v>
      </c>
      <c r="X3476">
        <v>0.34354722261428838</v>
      </c>
      <c r="Y3476">
        <v>433.19396502659561</v>
      </c>
      <c r="Z3476">
        <v>1</v>
      </c>
      <c r="AA3476">
        <v>2.6360609651088716</v>
      </c>
      <c r="AB3476">
        <v>62.18172973632813</v>
      </c>
      <c r="AC3476">
        <v>192.52380877733231</v>
      </c>
      <c r="AD3476">
        <v>8.7127049763997405E-3</v>
      </c>
      <c r="AE3476">
        <v>76.482439244219691</v>
      </c>
      <c r="AF3476">
        <v>0.2365595412254333</v>
      </c>
      <c r="AG3476">
        <v>6.1466375203309497E-4</v>
      </c>
      <c r="AH3476">
        <v>4.9705108797550197E-2</v>
      </c>
      <c r="AI3476">
        <v>5.4842296242713928</v>
      </c>
      <c r="AJ3476">
        <v>12.339046223315307</v>
      </c>
      <c r="AK3476">
        <v>21.483353531956674</v>
      </c>
      <c r="AL3476">
        <v>3.0763808597901017</v>
      </c>
      <c r="AM3476">
        <v>32.118281447887426</v>
      </c>
      <c r="AN3476">
        <v>456.89182908866735</v>
      </c>
      <c r="AO3476">
        <v>5.3878692746162415E-2</v>
      </c>
      <c r="AP3476">
        <v>0.81336879086494451</v>
      </c>
    </row>
    <row r="3477" spans="1:42">
      <c r="A3477">
        <v>120.15168343276514</v>
      </c>
      <c r="B3477">
        <v>-236.64690444348949</v>
      </c>
      <c r="C3477">
        <v>446.62786482829961</v>
      </c>
      <c r="D3477">
        <v>-326.47618139553447</v>
      </c>
      <c r="E3477">
        <v>-683.27476927178907</v>
      </c>
      <c r="F3477">
        <v>326.47618139553447</v>
      </c>
      <c r="G3477">
        <v>2.4269431171404288E-2</v>
      </c>
      <c r="H3477">
        <v>1713.4275465075507</v>
      </c>
      <c r="I3477">
        <v>4.5790410339832305E-2</v>
      </c>
      <c r="J3477">
        <v>5.0247025489807126E-2</v>
      </c>
      <c r="K3477">
        <v>1.7150500447452068</v>
      </c>
      <c r="L3477">
        <v>55.52641749382019</v>
      </c>
      <c r="M3477">
        <v>5.4299007227839606</v>
      </c>
      <c r="N3477">
        <v>34.95468658790589</v>
      </c>
      <c r="O3477">
        <v>0.72224995493888855</v>
      </c>
      <c r="P3477">
        <v>1.1021982298956975E-3</v>
      </c>
      <c r="Q3477">
        <v>2.8207426548004146E-2</v>
      </c>
      <c r="R3477">
        <v>0.41646945953369141</v>
      </c>
      <c r="S3477">
        <v>997.81940343818974</v>
      </c>
      <c r="T3477">
        <v>36.256852746009827</v>
      </c>
      <c r="U3477">
        <v>0.32978204071521761</v>
      </c>
      <c r="V3477">
        <v>601.60202980041504</v>
      </c>
      <c r="W3477">
        <v>1</v>
      </c>
      <c r="X3477">
        <v>0.44012999415397647</v>
      </c>
      <c r="Y3477">
        <v>304.05207226164748</v>
      </c>
      <c r="Z3477">
        <v>1</v>
      </c>
      <c r="AA3477">
        <v>39.548505425996787</v>
      </c>
      <c r="AB3477">
        <v>60.089835876464846</v>
      </c>
      <c r="AC3477">
        <v>126.25245302915573</v>
      </c>
      <c r="AD3477">
        <v>8.7724180303068236E-3</v>
      </c>
      <c r="AE3477">
        <v>7.900340892550398</v>
      </c>
      <c r="AF3477">
        <v>8.5897725820541365E-2</v>
      </c>
      <c r="AG3477">
        <v>1.0262782384682181E-3</v>
      </c>
      <c r="AH3477">
        <v>4.5415964126586911E-2</v>
      </c>
      <c r="AI3477">
        <v>26.641354262828827</v>
      </c>
      <c r="AJ3477">
        <v>15.501563294466964</v>
      </c>
      <c r="AK3477">
        <v>43.963426067233087</v>
      </c>
      <c r="AL3477">
        <v>7.2823408508500229</v>
      </c>
      <c r="AM3477">
        <v>67.139667284488681</v>
      </c>
      <c r="AN3477">
        <v>822.42594990747489</v>
      </c>
      <c r="AO3477">
        <v>0.10187509143352509</v>
      </c>
      <c r="AP3477">
        <v>0.87292252635955825</v>
      </c>
    </row>
    <row r="3478" spans="1:42">
      <c r="A3478">
        <v>237.69341662741459</v>
      </c>
      <c r="B3478">
        <v>43.086550886406485</v>
      </c>
      <c r="C3478">
        <v>521.14017407920028</v>
      </c>
      <c r="D3478">
        <v>-283.44675745178569</v>
      </c>
      <c r="E3478">
        <v>-478.05362319279379</v>
      </c>
      <c r="F3478">
        <v>283.44675745178569</v>
      </c>
      <c r="G3478">
        <v>3.1276970957791514E-2</v>
      </c>
      <c r="H3478">
        <v>1698.0250123089343</v>
      </c>
      <c r="I3478">
        <v>2.5936318337917326E-2</v>
      </c>
      <c r="J3478">
        <v>2.162471508979797E-2</v>
      </c>
      <c r="K3478">
        <v>1.3852954451858996</v>
      </c>
      <c r="L3478">
        <v>38.691494464874268</v>
      </c>
      <c r="M3478">
        <v>17.028298456076303</v>
      </c>
      <c r="N3478">
        <v>42.963202362251288</v>
      </c>
      <c r="O3478">
        <v>0.59636548161506653</v>
      </c>
      <c r="P3478">
        <v>1.8781728532579207E-2</v>
      </c>
      <c r="Q3478">
        <v>2.2914207405514184E-2</v>
      </c>
      <c r="R3478">
        <v>0.48177604198455809</v>
      </c>
      <c r="S3478">
        <v>886.77065427335651</v>
      </c>
      <c r="T3478">
        <v>48.800688982009888</v>
      </c>
      <c r="U3478">
        <v>0.37680404126644135</v>
      </c>
      <c r="V3478">
        <v>491.52581691741943</v>
      </c>
      <c r="W3478">
        <v>1</v>
      </c>
      <c r="X3478">
        <v>0.43181893825531004</v>
      </c>
      <c r="Y3478">
        <v>294.56559724109354</v>
      </c>
      <c r="Z3478">
        <v>1</v>
      </c>
      <c r="AA3478">
        <v>45.792424487562187</v>
      </c>
      <c r="AB3478">
        <v>73.378845825195313</v>
      </c>
      <c r="AC3478">
        <v>49.034418165683746</v>
      </c>
      <c r="AD3478">
        <v>3.1852445031842615E-3</v>
      </c>
      <c r="AE3478">
        <v>98.359665756095183</v>
      </c>
      <c r="AF3478">
        <v>9.135755538940428E-2</v>
      </c>
      <c r="AG3478">
        <v>1.1595858985962639E-3</v>
      </c>
      <c r="AH3478">
        <v>3.8906995522975919E-2</v>
      </c>
      <c r="AI3478">
        <v>24.137461483478546</v>
      </c>
      <c r="AJ3478">
        <v>2.3707400025780623</v>
      </c>
      <c r="AK3478">
        <v>31.590298824906348</v>
      </c>
      <c r="AL3478">
        <v>7.0071144264460354</v>
      </c>
      <c r="AM3478">
        <v>72.952717816829676</v>
      </c>
      <c r="AN3478">
        <v>437.60114951824113</v>
      </c>
      <c r="AO3478">
        <v>7.3989499688148497E-2</v>
      </c>
      <c r="AP3478">
        <v>0.9239008662700654</v>
      </c>
    </row>
    <row r="3479" spans="1:42">
      <c r="A3479">
        <v>1056.7622773190144</v>
      </c>
      <c r="B3479">
        <v>799.15213913675734</v>
      </c>
      <c r="C3479">
        <v>761.34613782776194</v>
      </c>
      <c r="D3479">
        <v>257.61013818225706</v>
      </c>
      <c r="E3479">
        <v>-257.61013818225706</v>
      </c>
      <c r="F3479">
        <v>-295.41613949125247</v>
      </c>
      <c r="G3479">
        <v>2.7936234958407741E-3</v>
      </c>
      <c r="H3479">
        <v>1283.1924019707053</v>
      </c>
      <c r="I3479">
        <v>5.9706536829471586E-2</v>
      </c>
      <c r="J3479">
        <v>4.6442042827606202E-2</v>
      </c>
      <c r="K3479">
        <v>1.3460592325627803</v>
      </c>
      <c r="L3479">
        <v>19.137483835220337</v>
      </c>
      <c r="M3479">
        <v>44.764212790124525</v>
      </c>
      <c r="N3479">
        <v>137.98311999053956</v>
      </c>
      <c r="O3479">
        <v>0.66235694289207458</v>
      </c>
      <c r="P3479">
        <v>1.4526024394565156E-3</v>
      </c>
      <c r="Q3479">
        <v>3.9458516915639237E-2</v>
      </c>
      <c r="R3479">
        <v>0.49845313072204589</v>
      </c>
      <c r="S3479">
        <v>999.05232725701512</v>
      </c>
      <c r="T3479">
        <v>38.5724276304245</v>
      </c>
      <c r="U3479">
        <v>0.44561316072940826</v>
      </c>
      <c r="V3479">
        <v>467.24920272827148</v>
      </c>
      <c r="W3479">
        <v>1</v>
      </c>
      <c r="X3479">
        <v>0.33911309361457825</v>
      </c>
      <c r="Y3479">
        <v>505.19438634113908</v>
      </c>
      <c r="Z3479">
        <v>1</v>
      </c>
      <c r="AA3479">
        <v>20.683595951318747</v>
      </c>
      <c r="AB3479">
        <v>66.651427551269535</v>
      </c>
      <c r="AC3479">
        <v>193.83765310049057</v>
      </c>
      <c r="AD3479">
        <v>3.2547909989316236E-3</v>
      </c>
      <c r="AE3479">
        <v>19.39737546864686</v>
      </c>
      <c r="AF3479">
        <v>-9.4733083248138457E-3</v>
      </c>
      <c r="AG3479">
        <v>1.3389369147346444E-3</v>
      </c>
      <c r="AH3479">
        <v>1.4240302443504332E-2</v>
      </c>
      <c r="AI3479">
        <v>9.5297488570213318</v>
      </c>
      <c r="AJ3479">
        <v>16.176857508489039</v>
      </c>
      <c r="AK3479">
        <v>54.294207324385646</v>
      </c>
      <c r="AL3479">
        <v>6.4206713439443703</v>
      </c>
      <c r="AM3479">
        <v>102.8565465092659</v>
      </c>
      <c r="AN3479">
        <v>660.53114761018946</v>
      </c>
      <c r="AO3479">
        <v>9.6367898344993597E-2</v>
      </c>
      <c r="AP3479">
        <v>0.82984200334548952</v>
      </c>
    </row>
    <row r="3480" spans="1:42">
      <c r="A3480">
        <v>1388.0848193956565</v>
      </c>
      <c r="B3480">
        <v>1420.6101896814516</v>
      </c>
      <c r="C3480">
        <v>1416.425148404611</v>
      </c>
      <c r="D3480">
        <v>-32.525370285795134</v>
      </c>
      <c r="E3480">
        <v>4.1850412768405931</v>
      </c>
      <c r="F3480">
        <v>-4.1850412768405931</v>
      </c>
      <c r="G3480">
        <v>8.8321743492221383E-2</v>
      </c>
      <c r="H3480">
        <v>2391.8721493512426</v>
      </c>
      <c r="I3480">
        <v>2.9355437457561494E-2</v>
      </c>
      <c r="J3480">
        <v>3.0096240758895873E-2</v>
      </c>
      <c r="K3480">
        <v>1.4858942274630069</v>
      </c>
      <c r="L3480">
        <v>39.446401596069336</v>
      </c>
      <c r="M3480">
        <v>704.85059267840472</v>
      </c>
      <c r="N3480">
        <v>177.84353145275119</v>
      </c>
      <c r="O3480">
        <v>0.73532214760780334</v>
      </c>
      <c r="P3480">
        <v>2.1070579634772404E-2</v>
      </c>
      <c r="Q3480">
        <v>3.0723852528466114E-2</v>
      </c>
      <c r="R3480">
        <v>0.40747942447662355</v>
      </c>
      <c r="S3480">
        <v>433.45267749245329</v>
      </c>
      <c r="T3480">
        <v>48.422753810882568</v>
      </c>
      <c r="U3480">
        <v>0.39119604766368865</v>
      </c>
      <c r="V3480">
        <v>467.14651584625244</v>
      </c>
      <c r="W3480">
        <v>1</v>
      </c>
      <c r="X3480">
        <v>0.43698232412338256</v>
      </c>
      <c r="Y3480">
        <v>333.40627725570954</v>
      </c>
      <c r="Z3480">
        <v>1</v>
      </c>
      <c r="AA3480">
        <v>40.414305499639518</v>
      </c>
      <c r="AB3480">
        <v>91.943092773437513</v>
      </c>
      <c r="AC3480">
        <v>149.43912774324417</v>
      </c>
      <c r="AD3480">
        <v>1.4893538320166433E-2</v>
      </c>
      <c r="AE3480">
        <v>77.883895125851893</v>
      </c>
      <c r="AF3480">
        <v>4.1391355991363524E-2</v>
      </c>
      <c r="AG3480">
        <v>6.3248065369802837E-4</v>
      </c>
      <c r="AH3480">
        <v>3.4407494843006134E-2</v>
      </c>
      <c r="AI3480">
        <v>28.361314833164215</v>
      </c>
      <c r="AJ3480">
        <v>0.9246506166573164</v>
      </c>
      <c r="AK3480">
        <v>47.630034912228581</v>
      </c>
      <c r="AL3480">
        <v>4.3712129677855209</v>
      </c>
      <c r="AM3480">
        <v>65.228916728496557</v>
      </c>
      <c r="AN3480">
        <v>597.97587935201614</v>
      </c>
      <c r="AO3480">
        <v>5.3658099293708801E-2</v>
      </c>
      <c r="AP3480">
        <v>0.90868928170204177</v>
      </c>
    </row>
    <row r="3481" spans="1:42">
      <c r="A3481">
        <v>931.31570641843996</v>
      </c>
      <c r="B3481">
        <v>853.32839316616241</v>
      </c>
      <c r="C3481">
        <v>436.2074517108976</v>
      </c>
      <c r="D3481">
        <v>77.987313252277545</v>
      </c>
      <c r="E3481">
        <v>-77.987313252277545</v>
      </c>
      <c r="F3481">
        <v>-495.10825470754236</v>
      </c>
      <c r="G3481">
        <v>7.014015182523986E-2</v>
      </c>
      <c r="H3481">
        <v>229.66380899898968</v>
      </c>
      <c r="I3481">
        <v>3.1329591572284696E-2</v>
      </c>
      <c r="J3481">
        <v>6.698466300964355E-2</v>
      </c>
      <c r="K3481">
        <v>1.0704606784522532</v>
      </c>
      <c r="L3481">
        <v>14.252876043319702</v>
      </c>
      <c r="M3481">
        <v>7.4870211980254213</v>
      </c>
      <c r="N3481">
        <v>146.64865675621036</v>
      </c>
      <c r="O3481">
        <v>0.52467653155326843</v>
      </c>
      <c r="P3481">
        <v>1.288897297117445E-2</v>
      </c>
      <c r="Q3481">
        <v>3.0752837128109396E-2</v>
      </c>
      <c r="R3481">
        <v>0.49715539932250974</v>
      </c>
      <c r="S3481">
        <v>980.13198044475484</v>
      </c>
      <c r="T3481">
        <v>25.55568516254425</v>
      </c>
      <c r="U3481">
        <v>0.37285636723041538</v>
      </c>
      <c r="V3481">
        <v>568.03202629089355</v>
      </c>
      <c r="W3481">
        <v>1</v>
      </c>
      <c r="X3481">
        <v>0.38071204543113712</v>
      </c>
      <c r="Y3481">
        <v>537.3210708009301</v>
      </c>
      <c r="Z3481">
        <v>1</v>
      </c>
      <c r="AA3481">
        <v>22.424953492631918</v>
      </c>
      <c r="AB3481">
        <v>23.668946960449219</v>
      </c>
      <c r="AC3481">
        <v>90.295438468456268</v>
      </c>
      <c r="AD3481">
        <v>3.2929803571130475E-3</v>
      </c>
      <c r="AE3481">
        <v>2.5368113535782286</v>
      </c>
      <c r="AF3481">
        <v>0.27935293078422541</v>
      </c>
      <c r="AG3481">
        <v>1.3035930265781152E-3</v>
      </c>
      <c r="AH3481">
        <v>4.5864995908737181E-2</v>
      </c>
      <c r="AI3481">
        <v>17.399928271770477</v>
      </c>
      <c r="AJ3481">
        <v>9.7364514451569697</v>
      </c>
      <c r="AK3481">
        <v>39.195354754328726</v>
      </c>
      <c r="AL3481">
        <v>0.66340112228428083</v>
      </c>
      <c r="AM3481">
        <v>29.516378462314606</v>
      </c>
      <c r="AN3481">
        <v>180.36129863943961</v>
      </c>
      <c r="AO3481">
        <v>6.3446268916130061E-2</v>
      </c>
      <c r="AP3481">
        <v>0.90057928276062027</v>
      </c>
    </row>
    <row r="3482" spans="1:42">
      <c r="A3482">
        <v>2240.5157011721676</v>
      </c>
      <c r="B3482">
        <v>3541.5391352332122</v>
      </c>
      <c r="C3482">
        <v>2304.9768894234508</v>
      </c>
      <c r="D3482">
        <v>-1301.0234340610446</v>
      </c>
      <c r="E3482">
        <v>1236.5622458097614</v>
      </c>
      <c r="F3482">
        <v>-1236.5622458097614</v>
      </c>
      <c r="G3482">
        <v>3.3797205695529811E-2</v>
      </c>
      <c r="H3482">
        <v>1492.1476168611841</v>
      </c>
      <c r="I3482">
        <v>4.9688180387020109E-2</v>
      </c>
      <c r="J3482">
        <v>4.5333887338638308E-2</v>
      </c>
      <c r="K3482">
        <v>1.858477092152834</v>
      </c>
      <c r="L3482">
        <v>41.586921215057373</v>
      </c>
      <c r="M3482">
        <v>3615.8920910928596</v>
      </c>
      <c r="N3482">
        <v>160.35300565433505</v>
      </c>
      <c r="O3482">
        <v>0.83947542309761047</v>
      </c>
      <c r="P3482">
        <v>1.7328657150268552E-2</v>
      </c>
      <c r="Q3482">
        <v>4.6193833616044781E-2</v>
      </c>
      <c r="R3482">
        <v>0.49261502742767332</v>
      </c>
      <c r="S3482">
        <v>466.02109934689906</v>
      </c>
      <c r="T3482">
        <v>39.363044500350952</v>
      </c>
      <c r="U3482">
        <v>0.40539155900478363</v>
      </c>
      <c r="V3482">
        <v>469.24197673797607</v>
      </c>
      <c r="W3482">
        <v>1</v>
      </c>
      <c r="X3482">
        <v>0.35913076400756838</v>
      </c>
      <c r="Y3482">
        <v>365.75428466786116</v>
      </c>
      <c r="Z3482">
        <v>1</v>
      </c>
      <c r="AA3482">
        <v>45.751106140012745</v>
      </c>
      <c r="AB3482">
        <v>169.59243933105469</v>
      </c>
      <c r="AC3482">
        <v>87.56575733423233</v>
      </c>
      <c r="AD3482">
        <v>6.5788057115342882E-3</v>
      </c>
      <c r="AE3482">
        <v>1.1265322435543565</v>
      </c>
      <c r="AF3482">
        <v>0.12100237369537351</v>
      </c>
      <c r="AG3482">
        <v>7.4354099305272935E-4</v>
      </c>
      <c r="AH3482">
        <v>9.9455166697502116E-3</v>
      </c>
      <c r="AI3482">
        <v>27.59945422410965</v>
      </c>
      <c r="AJ3482">
        <v>2.7104536425668297</v>
      </c>
      <c r="AK3482">
        <v>39.759682765603067</v>
      </c>
      <c r="AL3482">
        <v>4.5000021038761107</v>
      </c>
      <c r="AM3482">
        <v>84.032998788356778</v>
      </c>
      <c r="AN3482">
        <v>395.75221908784755</v>
      </c>
      <c r="AO3482">
        <v>5.1560639023780823E-2</v>
      </c>
      <c r="AP3482">
        <v>0.89230959868431103</v>
      </c>
    </row>
    <row r="3483" spans="1:42">
      <c r="A3483">
        <v>758.5432541659535</v>
      </c>
      <c r="B3483">
        <v>490.9676467183549</v>
      </c>
      <c r="C3483">
        <v>415.26131606080889</v>
      </c>
      <c r="D3483">
        <v>267.5756074475986</v>
      </c>
      <c r="E3483">
        <v>-267.5756074475986</v>
      </c>
      <c r="F3483">
        <v>-343.2819381051446</v>
      </c>
      <c r="G3483">
        <v>7.5072690187661995E-2</v>
      </c>
      <c r="H3483">
        <v>556.66985880900972</v>
      </c>
      <c r="I3483">
        <v>4.594918638467789E-2</v>
      </c>
      <c r="J3483">
        <v>1.9286629199981691E-2</v>
      </c>
      <c r="K3483">
        <v>1.1006089539468289</v>
      </c>
      <c r="L3483">
        <v>24.333897829055786</v>
      </c>
      <c r="M3483">
        <v>30.290525650369283</v>
      </c>
      <c r="N3483">
        <v>154.27813311538699</v>
      </c>
      <c r="O3483">
        <v>0.84256443381309509</v>
      </c>
      <c r="P3483">
        <v>1.4502591292063393E-2</v>
      </c>
      <c r="Q3483">
        <v>3.6264920605553516E-2</v>
      </c>
      <c r="R3483">
        <v>0.48893124580383301</v>
      </c>
      <c r="S3483">
        <v>643.17182982501606</v>
      </c>
      <c r="T3483">
        <v>30.99721372127533</v>
      </c>
      <c r="U3483">
        <v>0.28280865728855137</v>
      </c>
      <c r="V3483">
        <v>461.87286376953125</v>
      </c>
      <c r="W3483">
        <v>1</v>
      </c>
      <c r="X3483">
        <v>0.34928292870521549</v>
      </c>
      <c r="Y3483">
        <v>345.12855354501141</v>
      </c>
      <c r="Z3483">
        <v>1</v>
      </c>
      <c r="AA3483">
        <v>41.580826047983173</v>
      </c>
      <c r="AB3483">
        <v>19.304112854003908</v>
      </c>
      <c r="AC3483">
        <v>88.005875051021576</v>
      </c>
      <c r="AD3483">
        <v>1.0844284448868188E-2</v>
      </c>
      <c r="AE3483">
        <v>3.262246574060454</v>
      </c>
      <c r="AF3483">
        <v>0.26371494412422181</v>
      </c>
      <c r="AG3483">
        <v>1.3621333897397092E-3</v>
      </c>
      <c r="AH3483">
        <v>1.1105077481269834E-2</v>
      </c>
      <c r="AI3483">
        <v>26.065185964107513</v>
      </c>
      <c r="AJ3483">
        <v>16.219147700006637</v>
      </c>
      <c r="AK3483">
        <v>24.899628977179528</v>
      </c>
      <c r="AL3483">
        <v>2.4566740570240277</v>
      </c>
      <c r="AM3483">
        <v>102.73643609285355</v>
      </c>
      <c r="AN3483">
        <v>613.13046335827698</v>
      </c>
      <c r="AO3483">
        <v>8.8179905295372008E-2</v>
      </c>
      <c r="AP3483">
        <v>0.91292379331588758</v>
      </c>
    </row>
    <row r="3484" spans="1:42">
      <c r="A3484">
        <v>1154.0299051826044</v>
      </c>
      <c r="B3484">
        <v>917.38872719045071</v>
      </c>
      <c r="C3484">
        <v>590.83921718652164</v>
      </c>
      <c r="D3484">
        <v>236.64117799215364</v>
      </c>
      <c r="E3484">
        <v>-236.64117799215364</v>
      </c>
      <c r="F3484">
        <v>-563.19068799608272</v>
      </c>
      <c r="G3484">
        <v>2.4607151920387439E-3</v>
      </c>
      <c r="H3484">
        <v>475.4077169939959</v>
      </c>
      <c r="I3484">
        <v>3.9267615973949427E-2</v>
      </c>
      <c r="J3484">
        <v>1.3308968305587768E-2</v>
      </c>
      <c r="K3484">
        <v>2.0289484643042086</v>
      </c>
      <c r="L3484">
        <v>47.749161720275879</v>
      </c>
      <c r="M3484">
        <v>14.65278419588277</v>
      </c>
      <c r="N3484">
        <v>170.91893854122165</v>
      </c>
      <c r="O3484">
        <v>0.99418297410011292</v>
      </c>
      <c r="P3484">
        <v>1.4630966504414873E-2</v>
      </c>
      <c r="Q3484">
        <v>6.2630070050557441E-3</v>
      </c>
      <c r="R3484">
        <v>0.41656517505645752</v>
      </c>
      <c r="S3484">
        <v>1051.5069511787647</v>
      </c>
      <c r="T3484">
        <v>36.088418960571289</v>
      </c>
      <c r="U3484">
        <v>0.38989167392253876</v>
      </c>
      <c r="V3484">
        <v>464.42596912384033</v>
      </c>
      <c r="W3484">
        <v>1</v>
      </c>
      <c r="X3484">
        <v>0.38910959482192997</v>
      </c>
      <c r="Y3484">
        <v>473.14595392700443</v>
      </c>
      <c r="Z3484">
        <v>1</v>
      </c>
      <c r="AA3484">
        <v>5.0513171411037447</v>
      </c>
      <c r="AB3484">
        <v>162.70635424804689</v>
      </c>
      <c r="AC3484">
        <v>41.202087700366974</v>
      </c>
      <c r="AD3484">
        <v>9.2114326281425279E-3</v>
      </c>
      <c r="AE3484">
        <v>10.243493546929971</v>
      </c>
      <c r="AF3484">
        <v>2.6277422904968234E-3</v>
      </c>
      <c r="AG3484">
        <v>8.6404037040189964E-4</v>
      </c>
      <c r="AH3484">
        <v>6.9399513840675353E-3</v>
      </c>
      <c r="AI3484">
        <v>21.5543332695961</v>
      </c>
      <c r="AJ3484">
        <v>5.2244313181816215</v>
      </c>
      <c r="AK3484">
        <v>9.1021348410844798</v>
      </c>
      <c r="AL3484">
        <v>3.5122871830138171</v>
      </c>
      <c r="AM3484">
        <v>66.100108039379123</v>
      </c>
      <c r="AN3484">
        <v>540.14900709123799</v>
      </c>
      <c r="AO3484">
        <v>4.4183813214302065E-2</v>
      </c>
      <c r="AP3484">
        <v>0.90035105061531084</v>
      </c>
    </row>
    <row r="3485" spans="1:42">
      <c r="A3485">
        <v>1100.3059820318003</v>
      </c>
      <c r="B3485">
        <v>948.13296060364416</v>
      </c>
      <c r="C3485">
        <v>860.69097918006889</v>
      </c>
      <c r="D3485">
        <v>152.17302142815618</v>
      </c>
      <c r="E3485">
        <v>-152.17302142815618</v>
      </c>
      <c r="F3485">
        <v>-239.61500285173145</v>
      </c>
      <c r="G3485">
        <v>1.4712919663065115E-2</v>
      </c>
      <c r="H3485">
        <v>1607.4496634376251</v>
      </c>
      <c r="I3485">
        <v>3.2102003395557403E-2</v>
      </c>
      <c r="J3485">
        <v>7.048038768768311E-2</v>
      </c>
      <c r="K3485">
        <v>1.24186341573596</v>
      </c>
      <c r="L3485">
        <v>36.464899778366089</v>
      </c>
      <c r="M3485">
        <v>87.182348440451818</v>
      </c>
      <c r="N3485">
        <v>154.21105873603824</v>
      </c>
      <c r="O3485">
        <v>0.95064589381217957</v>
      </c>
      <c r="P3485">
        <v>1.3471978452470565E-2</v>
      </c>
      <c r="Q3485">
        <v>1.5868085490332706E-2</v>
      </c>
      <c r="R3485">
        <v>0.39790908813476561</v>
      </c>
      <c r="S3485">
        <v>383.16679383874248</v>
      </c>
      <c r="T3485">
        <v>28.262796998023987</v>
      </c>
      <c r="U3485">
        <v>0.38943304359912873</v>
      </c>
      <c r="V3485">
        <v>556.10814094543457</v>
      </c>
      <c r="W3485">
        <v>1</v>
      </c>
      <c r="X3485">
        <v>0.4071994006633759</v>
      </c>
      <c r="Y3485">
        <v>430.08191063395952</v>
      </c>
      <c r="Z3485">
        <v>1</v>
      </c>
      <c r="AA3485">
        <v>22.509878959169395</v>
      </c>
      <c r="AB3485">
        <v>161.7841439819336</v>
      </c>
      <c r="AC3485">
        <v>49.363677203655243</v>
      </c>
      <c r="AD3485">
        <v>1.4578074267786793E-2</v>
      </c>
      <c r="AE3485">
        <v>51.492298942042424</v>
      </c>
      <c r="AF3485">
        <v>-9.3743920326233229E-4</v>
      </c>
      <c r="AG3485">
        <v>9.1054305770767402E-4</v>
      </c>
      <c r="AH3485">
        <v>3.7982904338836672E-2</v>
      </c>
      <c r="AI3485">
        <v>14.29291695356369</v>
      </c>
      <c r="AJ3485">
        <v>0.33430447517265682</v>
      </c>
      <c r="AK3485">
        <v>41.625483972430231</v>
      </c>
      <c r="AL3485">
        <v>4.4687752591793597</v>
      </c>
      <c r="AM3485">
        <v>97.150203287601471</v>
      </c>
      <c r="AN3485">
        <v>430.98692136994907</v>
      </c>
      <c r="AO3485">
        <v>3.2683431506156921E-2</v>
      </c>
      <c r="AP3485">
        <v>0.88053801059722914</v>
      </c>
    </row>
    <row r="3486" spans="1:42">
      <c r="A3486">
        <v>381.81187574809832</v>
      </c>
      <c r="B3486">
        <v>140.29187118358385</v>
      </c>
      <c r="C3486">
        <v>501.75612825484097</v>
      </c>
      <c r="D3486">
        <v>-119.94425250674266</v>
      </c>
      <c r="E3486">
        <v>-361.46425707125712</v>
      </c>
      <c r="F3486">
        <v>119.94425250674266</v>
      </c>
      <c r="G3486">
        <v>4.4578142748161242E-2</v>
      </c>
      <c r="H3486">
        <v>1267.132233874647</v>
      </c>
      <c r="I3486">
        <v>5.2775445878505703E-2</v>
      </c>
      <c r="J3486">
        <v>4.7291252613067625E-3</v>
      </c>
      <c r="K3486">
        <v>2.0685183353722092</v>
      </c>
      <c r="L3486">
        <v>31.926653385162354</v>
      </c>
      <c r="M3486">
        <v>229.2322665845852</v>
      </c>
      <c r="N3486">
        <v>75.01770462512971</v>
      </c>
      <c r="O3486">
        <v>0.80872824788093567</v>
      </c>
      <c r="P3486">
        <v>1.6671002705891926E-2</v>
      </c>
      <c r="Q3486">
        <v>9.4926248656378841E-3</v>
      </c>
      <c r="R3486">
        <v>0.42367312908172605</v>
      </c>
      <c r="S3486">
        <v>430.2538009753244</v>
      </c>
      <c r="T3486">
        <v>37.367492914199829</v>
      </c>
      <c r="U3486">
        <v>0.29544163167476656</v>
      </c>
      <c r="V3486">
        <v>489.03882503509521</v>
      </c>
      <c r="W3486">
        <v>1</v>
      </c>
      <c r="X3486">
        <v>0.4011723566055298</v>
      </c>
      <c r="Y3486">
        <v>564.07343273003403</v>
      </c>
      <c r="Z3486">
        <v>1</v>
      </c>
      <c r="AA3486">
        <v>27.398845329084402</v>
      </c>
      <c r="AB3486">
        <v>130.20580627441407</v>
      </c>
      <c r="AC3486">
        <v>107.64273554086685</v>
      </c>
      <c r="AD3486">
        <v>4.2559289524697844E-3</v>
      </c>
      <c r="AE3486">
        <v>10.592716939306285</v>
      </c>
      <c r="AF3486">
        <v>0.15695654869079587</v>
      </c>
      <c r="AG3486">
        <v>1.3817672344735407E-3</v>
      </c>
      <c r="AH3486">
        <v>5.3063107335567475E-2</v>
      </c>
      <c r="AI3486">
        <v>27.140319645404816</v>
      </c>
      <c r="AJ3486">
        <v>4.8836598335287071</v>
      </c>
      <c r="AK3486">
        <v>31.895273829102514</v>
      </c>
      <c r="AL3486">
        <v>4.7993805836921437</v>
      </c>
      <c r="AM3486">
        <v>104.68628696203231</v>
      </c>
      <c r="AN3486">
        <v>774.74833332082721</v>
      </c>
      <c r="AO3486">
        <v>7.8168613076210022E-2</v>
      </c>
      <c r="AP3486">
        <v>0.87601029276847853</v>
      </c>
    </row>
    <row r="3487" spans="1:42">
      <c r="A3487">
        <v>716.3158173525369</v>
      </c>
      <c r="B3487">
        <v>1578.5921416089009</v>
      </c>
      <c r="C3487">
        <v>1004.6552611705247</v>
      </c>
      <c r="D3487">
        <v>-862.27632425636398</v>
      </c>
      <c r="E3487">
        <v>573.93688043837619</v>
      </c>
      <c r="F3487">
        <v>-573.93688043837619</v>
      </c>
      <c r="G3487">
        <v>4.6914805423557075E-2</v>
      </c>
      <c r="H3487">
        <v>360.84582940854983</v>
      </c>
      <c r="I3487">
        <v>5.7587420046329496E-2</v>
      </c>
      <c r="J3487">
        <v>3.9575337886810301E-2</v>
      </c>
      <c r="K3487">
        <v>1.1283960181653498</v>
      </c>
      <c r="L3487">
        <v>68.69702935218811</v>
      </c>
      <c r="M3487">
        <v>2534.4680439304061</v>
      </c>
      <c r="N3487">
        <v>136.31389172363285</v>
      </c>
      <c r="O3487">
        <v>0.71137818694114685</v>
      </c>
      <c r="P3487">
        <v>1.304206175274319E-2</v>
      </c>
      <c r="Q3487">
        <v>1.4832353591918943E-4</v>
      </c>
      <c r="R3487">
        <v>0.44786578178405761</v>
      </c>
      <c r="S3487">
        <v>1032.6769258270388</v>
      </c>
      <c r="T3487">
        <v>27.559038996696472</v>
      </c>
      <c r="U3487">
        <v>0.32513980448246005</v>
      </c>
      <c r="V3487">
        <v>510.61334609985352</v>
      </c>
      <c r="W3487">
        <v>1</v>
      </c>
      <c r="X3487">
        <v>0.43875894665718079</v>
      </c>
      <c r="Y3487">
        <v>416.97082283109671</v>
      </c>
      <c r="Z3487">
        <v>1</v>
      </c>
      <c r="AA3487">
        <v>18.959982411737446</v>
      </c>
      <c r="AB3487">
        <v>121.1537590942383</v>
      </c>
      <c r="AC3487">
        <v>96.700082719326019</v>
      </c>
      <c r="AD3487">
        <v>1.0602289183526976E-2</v>
      </c>
      <c r="AE3487">
        <v>6.7858814605257685</v>
      </c>
      <c r="AF3487">
        <v>0.16636318802833555</v>
      </c>
      <c r="AG3487">
        <v>1.1414071736638187E-3</v>
      </c>
      <c r="AH3487">
        <v>1.8489095377922055E-2</v>
      </c>
      <c r="AI3487">
        <v>6.3827428221702576</v>
      </c>
      <c r="AJ3487">
        <v>1.6108634392667667</v>
      </c>
      <c r="AK3487">
        <v>18.60003582894802</v>
      </c>
      <c r="AL3487">
        <v>3.1086002862986701</v>
      </c>
      <c r="AM3487">
        <v>99.654249870777136</v>
      </c>
      <c r="AN3487">
        <v>651.84856171397792</v>
      </c>
      <c r="AO3487">
        <v>4.9210143446922303E-2</v>
      </c>
      <c r="AP3487">
        <v>0.91630120706558238</v>
      </c>
    </row>
    <row r="3488" spans="1:42">
      <c r="A3488">
        <v>712.50271224698531</v>
      </c>
      <c r="B3488">
        <v>368.91584333666384</v>
      </c>
      <c r="C3488">
        <v>310.66642505938995</v>
      </c>
      <c r="D3488">
        <v>343.58686891032147</v>
      </c>
      <c r="E3488">
        <v>-343.58686891032147</v>
      </c>
      <c r="F3488">
        <v>-401.83628718759536</v>
      </c>
      <c r="G3488">
        <v>3.4807269881369653E-2</v>
      </c>
      <c r="H3488">
        <v>262.93093294736991</v>
      </c>
      <c r="I3488">
        <v>3.1382629573345186E-2</v>
      </c>
      <c r="J3488">
        <v>4.4444577932357787E-2</v>
      </c>
      <c r="K3488">
        <v>1.2332725757181644</v>
      </c>
      <c r="L3488">
        <v>45.564098358154297</v>
      </c>
      <c r="M3488">
        <v>3.8992381919330601</v>
      </c>
      <c r="N3488">
        <v>104.62401435527802</v>
      </c>
      <c r="O3488">
        <v>0.95538297295570374</v>
      </c>
      <c r="P3488">
        <v>1.823991701338026E-2</v>
      </c>
      <c r="Q3488">
        <v>1.9413557423485647E-2</v>
      </c>
      <c r="R3488">
        <v>0.47011808872222899</v>
      </c>
      <c r="S3488">
        <v>458.18660970886435</v>
      </c>
      <c r="T3488">
        <v>26.661264896392822</v>
      </c>
      <c r="U3488">
        <v>0.38506206214427952</v>
      </c>
      <c r="V3488">
        <v>477.27243900299072</v>
      </c>
      <c r="W3488">
        <v>1</v>
      </c>
      <c r="X3488">
        <v>0.33813704252243043</v>
      </c>
      <c r="Y3488">
        <v>459.07496770575801</v>
      </c>
      <c r="Z3488">
        <v>1</v>
      </c>
      <c r="AA3488">
        <v>25.352021123876579</v>
      </c>
      <c r="AB3488">
        <v>72.873264160156253</v>
      </c>
      <c r="AC3488">
        <v>32.986028492450714</v>
      </c>
      <c r="AD3488">
        <v>1.4482894310584436E-2</v>
      </c>
      <c r="AE3488">
        <v>1.6975432479078667</v>
      </c>
      <c r="AF3488">
        <v>0.12558608293533324</v>
      </c>
      <c r="AG3488">
        <v>5.5931245577821428E-4</v>
      </c>
      <c r="AH3488">
        <v>3.5889148342609409E-2</v>
      </c>
      <c r="AI3488">
        <v>11.686820089817047</v>
      </c>
      <c r="AJ3488">
        <v>13.777864401860562</v>
      </c>
      <c r="AK3488">
        <v>5.388691404461861</v>
      </c>
      <c r="AL3488">
        <v>4.4790013005796574</v>
      </c>
      <c r="AM3488">
        <v>57.790351474285131</v>
      </c>
      <c r="AN3488">
        <v>817.73988638721539</v>
      </c>
      <c r="AO3488">
        <v>5.2154076695442197E-2</v>
      </c>
      <c r="AP3488">
        <v>0.84418515229225166</v>
      </c>
    </row>
    <row r="3489" spans="1:42">
      <c r="A3489">
        <v>315.25239967501756</v>
      </c>
      <c r="B3489">
        <v>82.461283232908954</v>
      </c>
      <c r="C3489">
        <v>182.79720543275371</v>
      </c>
      <c r="D3489">
        <v>132.45519424226384</v>
      </c>
      <c r="E3489">
        <v>-232.7911164421086</v>
      </c>
      <c r="F3489">
        <v>-132.45519424226384</v>
      </c>
      <c r="G3489">
        <v>1.9097072299248504E-2</v>
      </c>
      <c r="H3489">
        <v>343.86815371268807</v>
      </c>
      <c r="I3489">
        <v>5.1733134090900419E-2</v>
      </c>
      <c r="J3489">
        <v>8.8114082336425786E-2</v>
      </c>
      <c r="K3489">
        <v>1.9101241257369517</v>
      </c>
      <c r="L3489">
        <v>74.891980886459351</v>
      </c>
      <c r="M3489">
        <v>110.17687657882442</v>
      </c>
      <c r="N3489">
        <v>43.109913621139533</v>
      </c>
      <c r="O3489">
        <v>0.86661311984062195</v>
      </c>
      <c r="P3489">
        <v>9.947785854339598E-3</v>
      </c>
      <c r="Q3489">
        <v>1.1640411218007404E-2</v>
      </c>
      <c r="R3489">
        <v>0.44410161972045897</v>
      </c>
      <c r="S3489">
        <v>381.46288614966227</v>
      </c>
      <c r="T3489">
        <v>29.448989033699036</v>
      </c>
      <c r="U3489">
        <v>0.42906773388385777</v>
      </c>
      <c r="V3489">
        <v>490.92803001403809</v>
      </c>
      <c r="W3489">
        <v>1</v>
      </c>
      <c r="X3489">
        <v>0.28658913016319276</v>
      </c>
      <c r="Y3489">
        <v>657.53419042528003</v>
      </c>
      <c r="Z3489">
        <v>1</v>
      </c>
      <c r="AA3489">
        <v>14.86135893498421</v>
      </c>
      <c r="AB3489">
        <v>119.85917694091798</v>
      </c>
      <c r="AC3489">
        <v>100.95472782850266</v>
      </c>
      <c r="AD3489">
        <v>1.2933522411900707E-2</v>
      </c>
      <c r="AE3489">
        <v>7.052262530921678</v>
      </c>
      <c r="AF3489">
        <v>5.6008061170577994E-2</v>
      </c>
      <c r="AG3489">
        <v>1.3892657322667216E-3</v>
      </c>
      <c r="AH3489">
        <v>2.8818468713760374E-2</v>
      </c>
      <c r="AI3489">
        <v>20.994636714458466</v>
      </c>
      <c r="AJ3489">
        <v>4.7637635619939962</v>
      </c>
      <c r="AK3489">
        <v>8.72953149497509</v>
      </c>
      <c r="AL3489">
        <v>5.5063689210473141</v>
      </c>
      <c r="AM3489">
        <v>84.405106604099274</v>
      </c>
      <c r="AN3489">
        <v>672.14707306223863</v>
      </c>
      <c r="AO3489">
        <v>9.8745758891105651E-2</v>
      </c>
      <c r="AP3489">
        <v>0.8211532020568848</v>
      </c>
    </row>
    <row r="3490" spans="1:42">
      <c r="A3490">
        <v>600.67100594711508</v>
      </c>
      <c r="B3490">
        <v>551.43666307142939</v>
      </c>
      <c r="C3490">
        <v>706.08111412730057</v>
      </c>
      <c r="D3490">
        <v>-105.41010818018549</v>
      </c>
      <c r="E3490">
        <v>-154.64445105587117</v>
      </c>
      <c r="F3490">
        <v>105.41010818018549</v>
      </c>
      <c r="G3490">
        <v>4.7145975728763244E-2</v>
      </c>
      <c r="H3490">
        <v>1215.592372683757</v>
      </c>
      <c r="I3490">
        <v>4.8140009343624113E-2</v>
      </c>
      <c r="J3490">
        <v>7.3354374170303341E-2</v>
      </c>
      <c r="K3490">
        <v>1.5375682471096515</v>
      </c>
      <c r="L3490">
        <v>61.151120662689209</v>
      </c>
      <c r="M3490">
        <v>637.04761884418201</v>
      </c>
      <c r="N3490">
        <v>89.021389118385329</v>
      </c>
      <c r="O3490">
        <v>0.83346965909004211</v>
      </c>
      <c r="P3490">
        <v>5.5945724911159933E-3</v>
      </c>
      <c r="Q3490">
        <v>3.6512929598490392E-3</v>
      </c>
      <c r="R3490">
        <v>0.4807901906967163</v>
      </c>
      <c r="S3490">
        <v>1083.9166697177654</v>
      </c>
      <c r="T3490">
        <v>28.763741254806519</v>
      </c>
      <c r="U3490">
        <v>0.41858023583889009</v>
      </c>
      <c r="V3490">
        <v>539.29526805877686</v>
      </c>
      <c r="W3490">
        <v>1</v>
      </c>
      <c r="X3490">
        <v>0.29904234886169434</v>
      </c>
      <c r="Y3490">
        <v>499.45771738844633</v>
      </c>
      <c r="Z3490">
        <v>1</v>
      </c>
      <c r="AA3490">
        <v>22.042566039152153</v>
      </c>
      <c r="AB3490">
        <v>67.808696655273437</v>
      </c>
      <c r="AC3490">
        <v>35.180880129337311</v>
      </c>
      <c r="AD3490">
        <v>6.7467958499223754E-3</v>
      </c>
      <c r="AE3490">
        <v>19.61060889387177</v>
      </c>
      <c r="AF3490">
        <v>0.17617808818817135</v>
      </c>
      <c r="AG3490">
        <v>1.3090549436542058E-3</v>
      </c>
      <c r="AH3490">
        <v>1.0817531192302702E-2</v>
      </c>
      <c r="AI3490">
        <v>7.3914054036140442</v>
      </c>
      <c r="AJ3490">
        <v>14.56827099138042</v>
      </c>
      <c r="AK3490">
        <v>37.337906976342204</v>
      </c>
      <c r="AL3490">
        <v>3.210883748000521</v>
      </c>
      <c r="AM3490">
        <v>64.525765931606287</v>
      </c>
      <c r="AN3490">
        <v>744.98346531767015</v>
      </c>
      <c r="AO3490">
        <v>6.4121039032936089E-2</v>
      </c>
      <c r="AP3490">
        <v>0.86906837821006788</v>
      </c>
    </row>
    <row r="3491" spans="1:42">
      <c r="A3491">
        <v>922.0920273871933</v>
      </c>
      <c r="B3491">
        <v>909.84954211656702</v>
      </c>
      <c r="C3491">
        <v>971.51526912511122</v>
      </c>
      <c r="D3491">
        <v>-49.42324173791792</v>
      </c>
      <c r="E3491">
        <v>-61.665727008544195</v>
      </c>
      <c r="F3491">
        <v>49.42324173791792</v>
      </c>
      <c r="G3491">
        <v>7.32690361647233E-2</v>
      </c>
      <c r="H3491">
        <v>1994.4570348805062</v>
      </c>
      <c r="I3491">
        <v>3.3910788595676422E-2</v>
      </c>
      <c r="J3491">
        <v>5.932867670059204E-2</v>
      </c>
      <c r="K3491">
        <v>1.2644683256089686</v>
      </c>
      <c r="L3491">
        <v>77.06574559211731</v>
      </c>
      <c r="M3491">
        <v>208.00199964260707</v>
      </c>
      <c r="N3491">
        <v>147.06230440902712</v>
      </c>
      <c r="O3491">
        <v>0.51415953040122986</v>
      </c>
      <c r="P3491">
        <v>2.128216833538479E-2</v>
      </c>
      <c r="Q3491">
        <v>4.4952909734514018E-2</v>
      </c>
      <c r="R3491">
        <v>0.40531533241271972</v>
      </c>
      <c r="S3491">
        <v>1091.2917604174866</v>
      </c>
      <c r="T3491">
        <v>34.617766737937927</v>
      </c>
      <c r="U3491">
        <v>0.35786539137363438</v>
      </c>
      <c r="V3491">
        <v>471.38080596923828</v>
      </c>
      <c r="W3491">
        <v>1</v>
      </c>
      <c r="X3491">
        <v>0.37055384278297426</v>
      </c>
      <c r="Y3491">
        <v>587.56307886143145</v>
      </c>
      <c r="Z3491">
        <v>1</v>
      </c>
      <c r="AA3491">
        <v>10.377450901956561</v>
      </c>
      <c r="AB3491">
        <v>35.460116271972659</v>
      </c>
      <c r="AC3491">
        <v>89.0975221991539</v>
      </c>
      <c r="AD3491">
        <v>1.2685055202907986E-2</v>
      </c>
      <c r="AE3491">
        <v>6.1088117263803703</v>
      </c>
      <c r="AF3491">
        <v>0.25421849370002747</v>
      </c>
      <c r="AG3491">
        <v>1.2892052115809486E-3</v>
      </c>
      <c r="AH3491">
        <v>4.5780979180335996E-2</v>
      </c>
      <c r="AI3491">
        <v>26.227048337459564</v>
      </c>
      <c r="AJ3491">
        <v>12.113499190639461</v>
      </c>
      <c r="AK3491">
        <v>52.227317528128623</v>
      </c>
      <c r="AL3491">
        <v>5.9237080330415983</v>
      </c>
      <c r="AM3491">
        <v>41.566140186786654</v>
      </c>
      <c r="AN3491">
        <v>228.57232215033139</v>
      </c>
      <c r="AO3491">
        <v>3.5102167487144467E-2</v>
      </c>
      <c r="AP3491">
        <v>0.8824381117820741</v>
      </c>
    </row>
    <row r="3492" spans="1:42">
      <c r="A3492">
        <v>252.83522896496436</v>
      </c>
      <c r="B3492">
        <v>-114.80289250163662</v>
      </c>
      <c r="C3492">
        <v>529.19346739488947</v>
      </c>
      <c r="D3492">
        <v>-276.35823842992511</v>
      </c>
      <c r="E3492">
        <v>-643.99635989652609</v>
      </c>
      <c r="F3492">
        <v>276.35823842992511</v>
      </c>
      <c r="G3492">
        <v>1.9479055795638026E-2</v>
      </c>
      <c r="H3492">
        <v>1663.4511444416373</v>
      </c>
      <c r="I3492">
        <v>2.4618935286998746E-2</v>
      </c>
      <c r="J3492">
        <v>4.2812639951705936E-2</v>
      </c>
      <c r="K3492">
        <v>1.169553915220499</v>
      </c>
      <c r="L3492">
        <v>43.31601619720459</v>
      </c>
      <c r="M3492">
        <v>21.654971087702037</v>
      </c>
      <c r="N3492">
        <v>42.661836238670354</v>
      </c>
      <c r="O3492">
        <v>0.85842409729957581</v>
      </c>
      <c r="P3492">
        <v>9.8255995644463412E-3</v>
      </c>
      <c r="Q3492">
        <v>3.7717604478200273E-2</v>
      </c>
      <c r="R3492">
        <v>0.39616550922393801</v>
      </c>
      <c r="S3492">
        <v>1060.9397513386261</v>
      </c>
      <c r="T3492">
        <v>47.692561149597168</v>
      </c>
      <c r="U3492">
        <v>0.40966131389141081</v>
      </c>
      <c r="V3492">
        <v>489.37733173370361</v>
      </c>
      <c r="W3492">
        <v>1</v>
      </c>
      <c r="X3492">
        <v>0.32930392503738404</v>
      </c>
      <c r="Y3492">
        <v>585.12298332415742</v>
      </c>
      <c r="Z3492">
        <v>1</v>
      </c>
      <c r="AA3492">
        <v>16.178360182332995</v>
      </c>
      <c r="AB3492">
        <v>95.557572509765635</v>
      </c>
      <c r="AC3492">
        <v>95.823664963245392</v>
      </c>
      <c r="AD3492">
        <v>3.3107545640733505E-3</v>
      </c>
      <c r="AE3492">
        <v>3.7159830452752893</v>
      </c>
      <c r="AF3492">
        <v>7.0115010738372785E-2</v>
      </c>
      <c r="AG3492">
        <v>5.2843665287466402E-4</v>
      </c>
      <c r="AH3492">
        <v>4.4771443140506746E-2</v>
      </c>
      <c r="AI3492">
        <v>7.0229354500770569</v>
      </c>
      <c r="AJ3492">
        <v>1.9806627320549934</v>
      </c>
      <c r="AK3492">
        <v>34.926086438298228</v>
      </c>
      <c r="AL3492">
        <v>4.9998251844303203</v>
      </c>
      <c r="AM3492">
        <v>109.04251812696457</v>
      </c>
      <c r="AN3492">
        <v>815.88965602671306</v>
      </c>
      <c r="AO3492">
        <v>7.6235881924629212E-2</v>
      </c>
      <c r="AP3492">
        <v>0.92324139142036454</v>
      </c>
    </row>
    <row r="3493" spans="1:42">
      <c r="A3493">
        <v>917.71431922162549</v>
      </c>
      <c r="B3493">
        <v>1446.3819885922694</v>
      </c>
      <c r="C3493">
        <v>1496.7570875093827</v>
      </c>
      <c r="D3493">
        <v>-579.04276828775721</v>
      </c>
      <c r="E3493">
        <v>-50.375098917113291</v>
      </c>
      <c r="F3493">
        <v>50.375098917113291</v>
      </c>
      <c r="G3493">
        <v>3.3223182881264211E-2</v>
      </c>
      <c r="H3493">
        <v>2164.8039131025166</v>
      </c>
      <c r="I3493">
        <v>3.8301596939563753E-2</v>
      </c>
      <c r="J3493">
        <v>9.796879768371583E-3</v>
      </c>
      <c r="K3493">
        <v>1.4682352400958538</v>
      </c>
      <c r="L3493">
        <v>35.232361555099487</v>
      </c>
      <c r="M3493">
        <v>2183.3079530841078</v>
      </c>
      <c r="N3493">
        <v>164.39761750526429</v>
      </c>
      <c r="O3493">
        <v>0.70934578776359558</v>
      </c>
      <c r="P3493">
        <v>2.3031021912892656E-2</v>
      </c>
      <c r="Q3493">
        <v>1.15598316722446E-2</v>
      </c>
      <c r="R3493">
        <v>0.38547908782958984</v>
      </c>
      <c r="S3493">
        <v>765.47610928233166</v>
      </c>
      <c r="T3493">
        <v>34.888187050819397</v>
      </c>
      <c r="U3493">
        <v>0.28897235214710237</v>
      </c>
      <c r="V3493">
        <v>588.2143497467041</v>
      </c>
      <c r="W3493">
        <v>1</v>
      </c>
      <c r="X3493">
        <v>0.30915955424308778</v>
      </c>
      <c r="Y3493">
        <v>539.97834447895684</v>
      </c>
      <c r="Z3493">
        <v>1</v>
      </c>
      <c r="AA3493">
        <v>19.536548029451374</v>
      </c>
      <c r="AB3493">
        <v>127.78979583740235</v>
      </c>
      <c r="AC3493">
        <v>170.3005239367485</v>
      </c>
      <c r="AD3493">
        <v>9.0497628236428287E-3</v>
      </c>
      <c r="AE3493">
        <v>1.3292817829453192</v>
      </c>
      <c r="AF3493">
        <v>0.13195212721824645</v>
      </c>
      <c r="AG3493">
        <v>5.4176443494614575E-4</v>
      </c>
      <c r="AH3493">
        <v>3.7587655830383301E-2</v>
      </c>
      <c r="AI3493">
        <v>25.945028960704803</v>
      </c>
      <c r="AJ3493">
        <v>4.670272115728479</v>
      </c>
      <c r="AK3493">
        <v>55.939308845400809</v>
      </c>
      <c r="AL3493">
        <v>5.7007357112638273</v>
      </c>
      <c r="AM3493">
        <v>39.60442825555802</v>
      </c>
      <c r="AN3493">
        <v>802.63489691483733</v>
      </c>
      <c r="AO3493">
        <v>9.8511180758476258E-2</v>
      </c>
      <c r="AP3493">
        <v>0.81374809932708747</v>
      </c>
    </row>
    <row r="3494" spans="1:42">
      <c r="A3494">
        <v>458.87099066814454</v>
      </c>
      <c r="B3494">
        <v>299.83847973306649</v>
      </c>
      <c r="C3494">
        <v>316.7559732364204</v>
      </c>
      <c r="D3494">
        <v>142.11501743172414</v>
      </c>
      <c r="E3494">
        <v>-159.03251093507805</v>
      </c>
      <c r="F3494">
        <v>-142.11501743172414</v>
      </c>
      <c r="G3494">
        <v>7.2661150526188767E-2</v>
      </c>
      <c r="H3494">
        <v>55.530777884016949</v>
      </c>
      <c r="I3494">
        <v>4.380189031362533E-2</v>
      </c>
      <c r="J3494">
        <v>3.5534829378128054E-2</v>
      </c>
      <c r="K3494">
        <v>2.1277149621307849</v>
      </c>
      <c r="L3494">
        <v>37.419502735137939</v>
      </c>
      <c r="M3494">
        <v>437.01553636568923</v>
      </c>
      <c r="N3494">
        <v>51.103523977851879</v>
      </c>
      <c r="O3494">
        <v>0.87585785984992981</v>
      </c>
      <c r="P3494">
        <v>1.2254515753851994E-3</v>
      </c>
      <c r="Q3494">
        <v>4.3691105259789351E-2</v>
      </c>
      <c r="R3494">
        <v>0.48918105602264406</v>
      </c>
      <c r="S3494">
        <v>594.86317623698528</v>
      </c>
      <c r="T3494">
        <v>35.829621553421021</v>
      </c>
      <c r="U3494">
        <v>0.40533959805965425</v>
      </c>
      <c r="V3494">
        <v>624.015212059021</v>
      </c>
      <c r="W3494">
        <v>1</v>
      </c>
      <c r="X3494">
        <v>0.42337062358856203</v>
      </c>
      <c r="Y3494">
        <v>573.83601212865699</v>
      </c>
      <c r="Z3494">
        <v>1</v>
      </c>
      <c r="AA3494">
        <v>11.25336975459099</v>
      </c>
      <c r="AB3494">
        <v>86.758860473632822</v>
      </c>
      <c r="AC3494">
        <v>170.70509344339371</v>
      </c>
      <c r="AD3494">
        <v>5.1371435833792401E-3</v>
      </c>
      <c r="AE3494">
        <v>58.254244307101565</v>
      </c>
      <c r="AF3494">
        <v>0.22265624999999997</v>
      </c>
      <c r="AG3494">
        <v>6.6231974081300705E-4</v>
      </c>
      <c r="AH3494">
        <v>1.49712394118309E-2</v>
      </c>
      <c r="AI3494">
        <v>15.874684154987335</v>
      </c>
      <c r="AJ3494">
        <v>11.927835654557576</v>
      </c>
      <c r="AK3494">
        <v>7.3260918259620667E-2</v>
      </c>
      <c r="AL3494">
        <v>5.7172074376899875</v>
      </c>
      <c r="AM3494">
        <v>49.598994290828706</v>
      </c>
      <c r="AN3494">
        <v>742.11867249259194</v>
      </c>
      <c r="AO3494">
        <v>6.7194284081459055E-2</v>
      </c>
      <c r="AP3494">
        <v>0.90426803469657913</v>
      </c>
    </row>
    <row r="3495" spans="1:42">
      <c r="A3495">
        <v>456.39689940649072</v>
      </c>
      <c r="B3495">
        <v>290.06801119993378</v>
      </c>
      <c r="C3495">
        <v>240.24326306194769</v>
      </c>
      <c r="D3495">
        <v>166.32888820655694</v>
      </c>
      <c r="E3495">
        <v>-166.32888820655694</v>
      </c>
      <c r="F3495">
        <v>-216.15363634454303</v>
      </c>
      <c r="G3495">
        <v>1.7868438614792391E-2</v>
      </c>
      <c r="H3495">
        <v>92.696139400063771</v>
      </c>
      <c r="I3495">
        <v>4.9911967813968658E-2</v>
      </c>
      <c r="J3495">
        <v>2.5598403453826905E-2</v>
      </c>
      <c r="K3495">
        <v>1.5071253391683102</v>
      </c>
      <c r="L3495">
        <v>14.747663736343384</v>
      </c>
      <c r="M3495">
        <v>144.48551057897353</v>
      </c>
      <c r="N3495">
        <v>100.33685476531984</v>
      </c>
      <c r="O3495">
        <v>0.69158229231834412</v>
      </c>
      <c r="P3495">
        <v>1.2274343331654865E-2</v>
      </c>
      <c r="Q3495">
        <v>2.61478632291158E-2</v>
      </c>
      <c r="R3495">
        <v>0.44571349143981931</v>
      </c>
      <c r="S3495">
        <v>1153.6990711351582</v>
      </c>
      <c r="T3495">
        <v>35.486385226249695</v>
      </c>
      <c r="U3495">
        <v>0.29640045702457429</v>
      </c>
      <c r="V3495">
        <v>542.71039962768555</v>
      </c>
      <c r="W3495">
        <v>1</v>
      </c>
      <c r="X3495">
        <v>0.30346156239509586</v>
      </c>
      <c r="Y3495">
        <v>311.38659105790595</v>
      </c>
      <c r="Z3495">
        <v>1</v>
      </c>
      <c r="AA3495">
        <v>29.969454878015526</v>
      </c>
      <c r="AB3495">
        <v>53.858934387207036</v>
      </c>
      <c r="AC3495">
        <v>155.85981458425522</v>
      </c>
      <c r="AD3495">
        <v>2.6761829343616454E-3</v>
      </c>
      <c r="AE3495">
        <v>50.322650884960154</v>
      </c>
      <c r="AF3495">
        <v>3.6309181451797484E-2</v>
      </c>
      <c r="AG3495">
        <v>3.8761598288908008E-4</v>
      </c>
      <c r="AH3495">
        <v>9.7115394353866555E-3</v>
      </c>
      <c r="AI3495">
        <v>27.358356416225433</v>
      </c>
      <c r="AJ3495">
        <v>6.3064825356002929</v>
      </c>
      <c r="AK3495">
        <v>2.3169574731588365</v>
      </c>
      <c r="AL3495">
        <v>3.0623497689854151</v>
      </c>
      <c r="AM3495">
        <v>43.937634384632112</v>
      </c>
      <c r="AN3495">
        <v>524.77390453253361</v>
      </c>
      <c r="AO3495">
        <v>0.10271828210353852</v>
      </c>
      <c r="AP3495">
        <v>0.84826712465286258</v>
      </c>
    </row>
    <row r="3496" spans="1:42">
      <c r="A3496">
        <v>26.154196907811496</v>
      </c>
      <c r="B3496">
        <v>-254.78947816382771</v>
      </c>
      <c r="C3496">
        <v>300.09103667784814</v>
      </c>
      <c r="D3496">
        <v>-273.93683977003661</v>
      </c>
      <c r="E3496">
        <v>-554.8805148416759</v>
      </c>
      <c r="F3496">
        <v>273.93683977003661</v>
      </c>
      <c r="G3496">
        <v>-5.5405803591928766E-3</v>
      </c>
      <c r="H3496">
        <v>1161.776079198906</v>
      </c>
      <c r="I3496">
        <v>4.4223115146160119E-2</v>
      </c>
      <c r="J3496">
        <v>9.5003974676132197E-2</v>
      </c>
      <c r="K3496">
        <v>1.8950438988268374</v>
      </c>
      <c r="L3496">
        <v>65.648469924926758</v>
      </c>
      <c r="M3496">
        <v>15.184736816880024</v>
      </c>
      <c r="N3496">
        <v>16.56405653514862</v>
      </c>
      <c r="O3496">
        <v>0.70062080025672913</v>
      </c>
      <c r="P3496">
        <v>1.5453492270575628E-3</v>
      </c>
      <c r="Q3496">
        <v>1.1786693308088512E-2</v>
      </c>
      <c r="R3496">
        <v>0.3921097803115845</v>
      </c>
      <c r="S3496">
        <v>765.58467957371158</v>
      </c>
      <c r="T3496">
        <v>44.311702251434326</v>
      </c>
      <c r="U3496">
        <v>0.30804978072643285</v>
      </c>
      <c r="V3496">
        <v>550.057053565979</v>
      </c>
      <c r="W3496">
        <v>1</v>
      </c>
      <c r="X3496">
        <v>0.39988075017929081</v>
      </c>
      <c r="Y3496">
        <v>366.31628117189246</v>
      </c>
      <c r="Z3496">
        <v>1</v>
      </c>
      <c r="AA3496">
        <v>6.8636145508480082</v>
      </c>
      <c r="AB3496">
        <v>12.697029296875002</v>
      </c>
      <c r="AC3496">
        <v>94.107086956501007</v>
      </c>
      <c r="AD3496">
        <v>1.4323485610831497E-2</v>
      </c>
      <c r="AE3496">
        <v>1.2104992913348509</v>
      </c>
      <c r="AF3496">
        <v>-2.4405591487884522E-2</v>
      </c>
      <c r="AG3496">
        <v>1.0899922341015941E-3</v>
      </c>
      <c r="AH3496">
        <v>2.168288069963455E-2</v>
      </c>
      <c r="AI3496">
        <v>9.9674645066261292</v>
      </c>
      <c r="AJ3496">
        <v>6.30837997073208</v>
      </c>
      <c r="AK3496">
        <v>26.493045528531074</v>
      </c>
      <c r="AL3496">
        <v>4.748840931949621</v>
      </c>
      <c r="AM3496">
        <v>24.183854091167451</v>
      </c>
      <c r="AN3496">
        <v>627.82470381610347</v>
      </c>
      <c r="AO3496">
        <v>4.8064971089363098E-2</v>
      </c>
      <c r="AP3496">
        <v>0.91678832268714916</v>
      </c>
    </row>
    <row r="3497" spans="1:42">
      <c r="A3497">
        <v>149.35121151402143</v>
      </c>
      <c r="B3497">
        <v>21.888010507398718</v>
      </c>
      <c r="C3497">
        <v>410.95509721892932</v>
      </c>
      <c r="D3497">
        <v>-261.6038857049079</v>
      </c>
      <c r="E3497">
        <v>-389.06708671153058</v>
      </c>
      <c r="F3497">
        <v>261.6038857049079</v>
      </c>
      <c r="G3497">
        <v>7.8211450333225629E-2</v>
      </c>
      <c r="H3497">
        <v>1265.9325000287674</v>
      </c>
      <c r="I3497">
        <v>4.1839130222797394E-2</v>
      </c>
      <c r="J3497">
        <v>6.4971162796020512E-2</v>
      </c>
      <c r="K3497">
        <v>1.0844657529532908</v>
      </c>
      <c r="L3497">
        <v>21.153033971786499</v>
      </c>
      <c r="M3497">
        <v>117.70779890740138</v>
      </c>
      <c r="N3497">
        <v>18.046141482162476</v>
      </c>
      <c r="O3497">
        <v>0.73592397570610046</v>
      </c>
      <c r="P3497">
        <v>4.6099244753519683E-3</v>
      </c>
      <c r="Q3497">
        <v>4.5185808658599849E-2</v>
      </c>
      <c r="R3497">
        <v>0.41616258621215818</v>
      </c>
      <c r="S3497">
        <v>371.58555267212012</v>
      </c>
      <c r="T3497">
        <v>33.557441830635071</v>
      </c>
      <c r="U3497">
        <v>0.44901506245136263</v>
      </c>
      <c r="V3497">
        <v>454.31475639343262</v>
      </c>
      <c r="W3497">
        <v>1</v>
      </c>
      <c r="X3497">
        <v>0.35347024321556092</v>
      </c>
      <c r="Y3497">
        <v>346.79876281050196</v>
      </c>
      <c r="Z3497">
        <v>1</v>
      </c>
      <c r="AA3497">
        <v>25.803758351945884</v>
      </c>
      <c r="AB3497">
        <v>34.055750671386718</v>
      </c>
      <c r="AC3497">
        <v>97.867374122142792</v>
      </c>
      <c r="AD3497">
        <v>6.1386010585687103E-3</v>
      </c>
      <c r="AE3497">
        <v>13.440899690335614</v>
      </c>
      <c r="AF3497">
        <v>0.26443870425224303</v>
      </c>
      <c r="AG3497">
        <v>1.3207413949412015E-3</v>
      </c>
      <c r="AH3497">
        <v>5.823619985580444E-3</v>
      </c>
      <c r="AI3497">
        <v>14.849660098552704</v>
      </c>
      <c r="AJ3497">
        <v>3.6055455625027379</v>
      </c>
      <c r="AK3497">
        <v>48.50772129714489</v>
      </c>
      <c r="AL3497">
        <v>4.731408066997024</v>
      </c>
      <c r="AM3497">
        <v>23.530883085727694</v>
      </c>
      <c r="AN3497">
        <v>407.82875377333397</v>
      </c>
      <c r="AO3497">
        <v>4.5576376795768737E-2</v>
      </c>
      <c r="AP3497">
        <v>0.85561469459533701</v>
      </c>
    </row>
    <row r="3498" spans="1:42">
      <c r="A3498">
        <v>1560.6183677843678</v>
      </c>
      <c r="B3498">
        <v>1349.3460079269562</v>
      </c>
      <c r="C3498">
        <v>2049.5583420188173</v>
      </c>
      <c r="D3498">
        <v>-488.93997423444944</v>
      </c>
      <c r="E3498">
        <v>-700.21233409186107</v>
      </c>
      <c r="F3498">
        <v>488.93997423444944</v>
      </c>
      <c r="G3498">
        <v>6.8586811317709245E-2</v>
      </c>
      <c r="H3498">
        <v>5016.8149756509429</v>
      </c>
      <c r="I3498">
        <v>2.0359233319759369E-2</v>
      </c>
      <c r="J3498">
        <v>8.1376936197280883E-2</v>
      </c>
      <c r="K3498">
        <v>1.6560356777012348</v>
      </c>
      <c r="L3498">
        <v>40.609729290008545</v>
      </c>
      <c r="M3498">
        <v>149.62847230406058</v>
      </c>
      <c r="N3498">
        <v>198.98534904727939</v>
      </c>
      <c r="O3498">
        <v>0.78086355328559875</v>
      </c>
      <c r="P3498">
        <v>1.3696669472588432E-2</v>
      </c>
      <c r="Q3498">
        <v>4.5258329126569956E-2</v>
      </c>
      <c r="R3498">
        <v>0.43343556880950929</v>
      </c>
      <c r="S3498">
        <v>584.43591731755225</v>
      </c>
      <c r="T3498">
        <v>29.671090841293335</v>
      </c>
      <c r="U3498">
        <v>0.42015819489955902</v>
      </c>
      <c r="V3498">
        <v>462.82756328582764</v>
      </c>
      <c r="W3498">
        <v>1</v>
      </c>
      <c r="X3498">
        <v>0.32931831359863284</v>
      </c>
      <c r="Y3498">
        <v>514.96031155154185</v>
      </c>
      <c r="Z3498">
        <v>1</v>
      </c>
      <c r="AA3498">
        <v>2.6544554597759253</v>
      </c>
      <c r="AB3498">
        <v>19.758047729492191</v>
      </c>
      <c r="AC3498">
        <v>51.849652826786041</v>
      </c>
      <c r="AD3498">
        <v>5.256299075917301E-3</v>
      </c>
      <c r="AE3498">
        <v>7.6895276510978317</v>
      </c>
      <c r="AF3498">
        <v>0.2424115419387817</v>
      </c>
      <c r="AG3498">
        <v>7.9669232557382451E-4</v>
      </c>
      <c r="AH3498">
        <v>3.724137066602707E-2</v>
      </c>
      <c r="AI3498">
        <v>25.502753555774689</v>
      </c>
      <c r="AJ3498">
        <v>9.341008267406286</v>
      </c>
      <c r="AK3498">
        <v>61.28685811579227</v>
      </c>
      <c r="AL3498">
        <v>6.0436861761930958</v>
      </c>
      <c r="AM3498">
        <v>80.887905633449549</v>
      </c>
      <c r="AN3498">
        <v>609.80931225980862</v>
      </c>
      <c r="AO3498">
        <v>9.7633465409278863E-2</v>
      </c>
      <c r="AP3498">
        <v>0.87611219191551215</v>
      </c>
    </row>
    <row r="3499" spans="1:42">
      <c r="A3499">
        <v>287.42485466574107</v>
      </c>
      <c r="B3499">
        <v>160.35274288713916</v>
      </c>
      <c r="C3499">
        <v>250.16960226026902</v>
      </c>
      <c r="D3499">
        <v>37.255252405472049</v>
      </c>
      <c r="E3499">
        <v>-127.07211177860191</v>
      </c>
      <c r="F3499">
        <v>-37.255252405472049</v>
      </c>
      <c r="G3499">
        <v>3.1142989072812551E-2</v>
      </c>
      <c r="H3499">
        <v>617.83918654731769</v>
      </c>
      <c r="I3499">
        <v>2.3786758482456205E-2</v>
      </c>
      <c r="J3499">
        <v>3.9467525959014892E-2</v>
      </c>
      <c r="K3499">
        <v>1.4374680842339993</v>
      </c>
      <c r="L3499">
        <v>62.519150972366333</v>
      </c>
      <c r="M3499">
        <v>87.449057657941509</v>
      </c>
      <c r="N3499">
        <v>41.561401386260989</v>
      </c>
      <c r="O3499">
        <v>0.62963280081748962</v>
      </c>
      <c r="P3499">
        <v>1.3910296810997855E-2</v>
      </c>
      <c r="Q3499">
        <v>3.5494034714168968E-2</v>
      </c>
      <c r="R3499">
        <v>0.40786885261535644</v>
      </c>
      <c r="S3499">
        <v>815.50804712702597</v>
      </c>
      <c r="T3499">
        <v>27.931007742881775</v>
      </c>
      <c r="U3499">
        <v>0.44131629049777987</v>
      </c>
      <c r="V3499">
        <v>563.76228332519531</v>
      </c>
      <c r="W3499">
        <v>1</v>
      </c>
      <c r="X3499">
        <v>0.36705730080604554</v>
      </c>
      <c r="Y3499">
        <v>515.63911184293136</v>
      </c>
      <c r="Z3499">
        <v>1</v>
      </c>
      <c r="AA3499">
        <v>23.189415199289328</v>
      </c>
      <c r="AB3499">
        <v>130.47396343994143</v>
      </c>
      <c r="AC3499">
        <v>171.63295596837997</v>
      </c>
      <c r="AD3499">
        <v>3.125084771050347E-3</v>
      </c>
      <c r="AE3499">
        <v>4.8469874179028567</v>
      </c>
      <c r="AF3499">
        <v>0.11994482159614561</v>
      </c>
      <c r="AG3499">
        <v>1.1435614814647951E-3</v>
      </c>
      <c r="AH3499">
        <v>3.9037741899490353E-3</v>
      </c>
      <c r="AI3499">
        <v>5.052545964717865</v>
      </c>
      <c r="AJ3499">
        <v>1.7873150752528757</v>
      </c>
      <c r="AK3499">
        <v>13.243032812476159</v>
      </c>
      <c r="AL3499">
        <v>2.321339302871483</v>
      </c>
      <c r="AM3499">
        <v>79.64363480806351</v>
      </c>
      <c r="AN3499">
        <v>365.51062362774121</v>
      </c>
      <c r="AO3499">
        <v>3.7139541983604432E-2</v>
      </c>
      <c r="AP3499">
        <v>0.90418961286544808</v>
      </c>
    </row>
    <row r="3500" spans="1:42">
      <c r="A3500">
        <v>632.17769667469724</v>
      </c>
      <c r="B3500">
        <v>352.01401189713454</v>
      </c>
      <c r="C3500">
        <v>864.8950624719206</v>
      </c>
      <c r="D3500">
        <v>-232.71736579722335</v>
      </c>
      <c r="E3500">
        <v>-512.88105057478606</v>
      </c>
      <c r="F3500">
        <v>232.71736579722335</v>
      </c>
      <c r="G3500">
        <v>8.276049405175219E-2</v>
      </c>
      <c r="H3500">
        <v>2215.1313726831331</v>
      </c>
      <c r="I3500">
        <v>5.4269876182079312E-2</v>
      </c>
      <c r="J3500">
        <v>8.3890652418136591E-2</v>
      </c>
      <c r="K3500">
        <v>2.0340080050528049</v>
      </c>
      <c r="L3500">
        <v>46.423764228820801</v>
      </c>
      <c r="M3500">
        <v>29.0130012800341</v>
      </c>
      <c r="N3500">
        <v>119.28050258846284</v>
      </c>
      <c r="O3500">
        <v>0.9871000349521637</v>
      </c>
      <c r="P3500">
        <v>4.4523344039916982E-3</v>
      </c>
      <c r="Q3500">
        <v>4.0190702385372576E-2</v>
      </c>
      <c r="R3500">
        <v>0.48472824573516848</v>
      </c>
      <c r="S3500">
        <v>1146.432038119209</v>
      </c>
      <c r="T3500">
        <v>41.726207733154297</v>
      </c>
      <c r="U3500">
        <v>0.33099406421184541</v>
      </c>
      <c r="V3500">
        <v>474.25301074981689</v>
      </c>
      <c r="W3500">
        <v>1</v>
      </c>
      <c r="X3500">
        <v>0.32416927576065069</v>
      </c>
      <c r="Y3500">
        <v>423.85485553682156</v>
      </c>
      <c r="Z3500">
        <v>1</v>
      </c>
      <c r="AA3500">
        <v>14.899201963796617</v>
      </c>
      <c r="AB3500">
        <v>80.94138452148438</v>
      </c>
      <c r="AC3500">
        <v>48.08775931596756</v>
      </c>
      <c r="AD3500">
        <v>8.5854571089785323E-3</v>
      </c>
      <c r="AE3500">
        <v>7.103969811284701</v>
      </c>
      <c r="AF3500">
        <v>0.29593540906906124</v>
      </c>
      <c r="AG3500">
        <v>1.3870877812148263E-3</v>
      </c>
      <c r="AH3500">
        <v>4.9249193441867824E-2</v>
      </c>
      <c r="AI3500">
        <v>29.565817415714264</v>
      </c>
      <c r="AJ3500">
        <v>0.61040389876897316</v>
      </c>
      <c r="AK3500">
        <v>58.975638011097907</v>
      </c>
      <c r="AL3500">
        <v>8.3850182680968945</v>
      </c>
      <c r="AM3500">
        <v>96.225980460643768</v>
      </c>
      <c r="AN3500">
        <v>683.40210971862189</v>
      </c>
      <c r="AO3500">
        <v>0.10524583637714387</v>
      </c>
      <c r="AP3500">
        <v>0.84931325078010567</v>
      </c>
    </row>
    <row r="3501" spans="1:42">
      <c r="A3501">
        <v>84.429839933487131</v>
      </c>
      <c r="B3501">
        <v>-52.65857334079584</v>
      </c>
      <c r="C3501">
        <v>152.23234530476665</v>
      </c>
      <c r="D3501">
        <v>-67.802505371279523</v>
      </c>
      <c r="E3501">
        <v>-204.89091864556249</v>
      </c>
      <c r="F3501">
        <v>67.802505371279523</v>
      </c>
      <c r="G3501">
        <v>1.6465993943125017E-2</v>
      </c>
      <c r="H3501">
        <v>315.24088783218247</v>
      </c>
      <c r="I3501">
        <v>5.6830597221851346E-2</v>
      </c>
      <c r="J3501">
        <v>2.761056423187256E-2</v>
      </c>
      <c r="K3501">
        <v>1.800111220949888</v>
      </c>
      <c r="L3501">
        <v>19.289740324020386</v>
      </c>
      <c r="M3501">
        <v>328.02231041032229</v>
      </c>
      <c r="N3501">
        <v>31.149431645584109</v>
      </c>
      <c r="O3501">
        <v>0.7737402617931366</v>
      </c>
      <c r="P3501">
        <v>1.4413009166717528E-2</v>
      </c>
      <c r="Q3501">
        <v>1.3258359538184271E-2</v>
      </c>
      <c r="R3501">
        <v>0.39464820861816408</v>
      </c>
      <c r="S3501">
        <v>952.15139668214692</v>
      </c>
      <c r="T3501">
        <v>35.136929154396057</v>
      </c>
      <c r="U3501">
        <v>0.28672027885913853</v>
      </c>
      <c r="V3501">
        <v>586.20190620422363</v>
      </c>
      <c r="W3501">
        <v>1</v>
      </c>
      <c r="X3501">
        <v>0.3113620173931122</v>
      </c>
      <c r="Y3501">
        <v>668.10475839998492</v>
      </c>
      <c r="Z3501">
        <v>1</v>
      </c>
      <c r="AA3501">
        <v>17.405099511842732</v>
      </c>
      <c r="AB3501">
        <v>95.992791442871095</v>
      </c>
      <c r="AC3501">
        <v>76.855961978435516</v>
      </c>
      <c r="AD3501">
        <v>6.7708170312082662E-3</v>
      </c>
      <c r="AE3501">
        <v>54.304103010830914</v>
      </c>
      <c r="AF3501">
        <v>2.1792987585067744E-2</v>
      </c>
      <c r="AG3501">
        <v>2.0312394565949547E-4</v>
      </c>
      <c r="AH3501">
        <v>7.0267029762268061E-3</v>
      </c>
      <c r="AI3501">
        <v>8.1797215342521667</v>
      </c>
      <c r="AJ3501">
        <v>2.2863700087232823</v>
      </c>
      <c r="AK3501">
        <v>9.643767873644828</v>
      </c>
      <c r="AL3501">
        <v>4.4265637765419532</v>
      </c>
      <c r="AM3501">
        <v>65.12656093835831</v>
      </c>
      <c r="AN3501">
        <v>616.96500644410071</v>
      </c>
      <c r="AO3501">
        <v>9.1256776690483099E-2</v>
      </c>
      <c r="AP3501">
        <v>0.90901373004913344</v>
      </c>
    </row>
    <row r="3502" spans="1:42">
      <c r="A3502">
        <v>943.59487280492669</v>
      </c>
      <c r="B3502">
        <v>718.40037855354331</v>
      </c>
      <c r="C3502">
        <v>672.13996279061735</v>
      </c>
      <c r="D3502">
        <v>225.19449425138339</v>
      </c>
      <c r="E3502">
        <v>-225.19449425138339</v>
      </c>
      <c r="F3502">
        <v>-271.45491001430935</v>
      </c>
      <c r="G3502">
        <v>7.4700516464770009E-2</v>
      </c>
      <c r="H3502">
        <v>878.2779608445752</v>
      </c>
      <c r="I3502">
        <v>4.3488307893276214E-2</v>
      </c>
      <c r="J3502">
        <v>1.1768389940261841E-2</v>
      </c>
      <c r="K3502">
        <v>1.440446653586626</v>
      </c>
      <c r="L3502">
        <v>77.318480014801025</v>
      </c>
      <c r="M3502">
        <v>188.09560490031461</v>
      </c>
      <c r="N3502">
        <v>129.88427917041781</v>
      </c>
      <c r="O3502">
        <v>0.52626994252204895</v>
      </c>
      <c r="P3502">
        <v>1.0814866807725693E-2</v>
      </c>
      <c r="Q3502">
        <v>3.6624231921301945E-2</v>
      </c>
      <c r="R3502">
        <v>0.39751857280731201</v>
      </c>
      <c r="S3502">
        <v>537.38304984766501</v>
      </c>
      <c r="T3502">
        <v>42.722231149673462</v>
      </c>
      <c r="U3502">
        <v>0.39638075292110442</v>
      </c>
      <c r="V3502">
        <v>590.98622798919678</v>
      </c>
      <c r="W3502">
        <v>1</v>
      </c>
      <c r="X3502">
        <v>0.37157780170440674</v>
      </c>
      <c r="Y3502">
        <v>423.67078595144221</v>
      </c>
      <c r="Z3502">
        <v>1</v>
      </c>
      <c r="AA3502">
        <v>4.6584796390819552</v>
      </c>
      <c r="AB3502">
        <v>42.508008422851567</v>
      </c>
      <c r="AC3502">
        <v>115.85821062326431</v>
      </c>
      <c r="AD3502">
        <v>7.1643584813827123E-3</v>
      </c>
      <c r="AE3502">
        <v>42.446331480240147</v>
      </c>
      <c r="AF3502">
        <v>0.2484957218170166</v>
      </c>
      <c r="AG3502">
        <v>8.6596737688024808E-4</v>
      </c>
      <c r="AH3502">
        <v>3.9049751126766202E-2</v>
      </c>
      <c r="AI3502">
        <v>22.078836262226105</v>
      </c>
      <c r="AJ3502">
        <v>10.16621362061772</v>
      </c>
      <c r="AK3502">
        <v>25.649064779877662</v>
      </c>
      <c r="AL3502">
        <v>3.3385913630342743</v>
      </c>
      <c r="AM3502">
        <v>70.008808553218842</v>
      </c>
      <c r="AN3502">
        <v>714.06871262177106</v>
      </c>
      <c r="AO3502">
        <v>7.9152450203895566E-2</v>
      </c>
      <c r="AP3502">
        <v>0.83582252955436709</v>
      </c>
    </row>
    <row r="3503" spans="1:42">
      <c r="A3503">
        <v>267.60338797189172</v>
      </c>
      <c r="B3503">
        <v>154.72452712239854</v>
      </c>
      <c r="C3503">
        <v>333.86365202125467</v>
      </c>
      <c r="D3503">
        <v>-66.260264049362945</v>
      </c>
      <c r="E3503">
        <v>-179.13912489885612</v>
      </c>
      <c r="F3503">
        <v>66.260264049362945</v>
      </c>
      <c r="G3503">
        <v>2.9548908858284012E-2</v>
      </c>
      <c r="H3503">
        <v>951.79040628788186</v>
      </c>
      <c r="I3503">
        <v>5.4434086382389064E-2</v>
      </c>
      <c r="J3503">
        <v>9.1050302028656008E-2</v>
      </c>
      <c r="K3503">
        <v>1.9607491486966608</v>
      </c>
      <c r="L3503">
        <v>21.625324487686157</v>
      </c>
      <c r="M3503">
        <v>54.44010415306473</v>
      </c>
      <c r="N3503">
        <v>54.180577865600597</v>
      </c>
      <c r="O3503">
        <v>0.90960988402366638</v>
      </c>
      <c r="P3503">
        <v>2.9220166206359857E-3</v>
      </c>
      <c r="Q3503">
        <v>5.9949710634019625E-4</v>
      </c>
      <c r="R3503">
        <v>0.42496500968933104</v>
      </c>
      <c r="S3503">
        <v>1083.2864699244576</v>
      </c>
      <c r="T3503">
        <v>36.670872569084167</v>
      </c>
      <c r="U3503">
        <v>0.37334043085575108</v>
      </c>
      <c r="V3503">
        <v>514.32161331176758</v>
      </c>
      <c r="W3503">
        <v>1</v>
      </c>
      <c r="X3503">
        <v>0.40669750332832338</v>
      </c>
      <c r="Y3503">
        <v>458.43971290499542</v>
      </c>
      <c r="Z3503">
        <v>1</v>
      </c>
      <c r="AA3503">
        <v>43.646430225152976</v>
      </c>
      <c r="AB3503">
        <v>145.3409534301758</v>
      </c>
      <c r="AC3503">
        <v>57.547317445278168</v>
      </c>
      <c r="AD3503">
        <v>1.2008523533486911E-2</v>
      </c>
      <c r="AE3503">
        <v>42.148021977690163</v>
      </c>
      <c r="AF3503">
        <v>6.5716234445571883E-2</v>
      </c>
      <c r="AG3503">
        <v>1.3014391540561591E-4</v>
      </c>
      <c r="AH3503">
        <v>2.9322868990898129E-2</v>
      </c>
      <c r="AI3503">
        <v>20.601120889186859</v>
      </c>
      <c r="AJ3503">
        <v>0.94796842311106355</v>
      </c>
      <c r="AK3503">
        <v>26.293214444518089</v>
      </c>
      <c r="AL3503">
        <v>6.3275006787051256</v>
      </c>
      <c r="AM3503">
        <v>23.268418800830844</v>
      </c>
      <c r="AN3503">
        <v>305.42507459526814</v>
      </c>
      <c r="AO3503">
        <v>9.2665751814842226E-2</v>
      </c>
      <c r="AP3503">
        <v>0.89907569360733042</v>
      </c>
    </row>
    <row r="3504" spans="1:42">
      <c r="A3504">
        <v>175.38968238598676</v>
      </c>
      <c r="B3504">
        <v>-78.182808865505706</v>
      </c>
      <c r="C3504">
        <v>273.86965672382775</v>
      </c>
      <c r="D3504">
        <v>-98.479974337840986</v>
      </c>
      <c r="E3504">
        <v>-352.05246558933345</v>
      </c>
      <c r="F3504">
        <v>98.479974337840986</v>
      </c>
      <c r="G3504">
        <v>2.0471370946925666E-2</v>
      </c>
      <c r="H3504">
        <v>905.72478702510296</v>
      </c>
      <c r="I3504">
        <v>2.5162050426006319E-2</v>
      </c>
      <c r="J3504">
        <v>5.9625993490219117E-2</v>
      </c>
      <c r="K3504">
        <v>1.6799757749140261</v>
      </c>
      <c r="L3504">
        <v>73.722953796386719</v>
      </c>
      <c r="M3504">
        <v>12.096216938155502</v>
      </c>
      <c r="N3504">
        <v>37.231176742362983</v>
      </c>
      <c r="O3504">
        <v>0.98080125451087952</v>
      </c>
      <c r="P3504">
        <v>1.6717779053582082E-2</v>
      </c>
      <c r="Q3504">
        <v>1.6124510182274711E-2</v>
      </c>
      <c r="R3504">
        <v>0.47017324924468995</v>
      </c>
      <c r="S3504">
        <v>996.18838855097079</v>
      </c>
      <c r="T3504">
        <v>32.72172212600708</v>
      </c>
      <c r="U3504">
        <v>0.37066701591014861</v>
      </c>
      <c r="V3504">
        <v>542.53160953521729</v>
      </c>
      <c r="W3504">
        <v>1</v>
      </c>
      <c r="X3504">
        <v>0.37850250959396364</v>
      </c>
      <c r="Y3504">
        <v>600.03531636430557</v>
      </c>
      <c r="Z3504">
        <v>1</v>
      </c>
      <c r="AA3504">
        <v>20.672037655553822</v>
      </c>
      <c r="AB3504">
        <v>65.764388183593752</v>
      </c>
      <c r="AC3504">
        <v>46.37652188539505</v>
      </c>
      <c r="AD3504">
        <v>1.318667974227514E-2</v>
      </c>
      <c r="AE3504">
        <v>97.710500835507958</v>
      </c>
      <c r="AF3504">
        <v>-1.5419604778289795E-2</v>
      </c>
      <c r="AG3504">
        <v>7.127140533283578E-5</v>
      </c>
      <c r="AH3504">
        <v>3.5075801289081575E-2</v>
      </c>
      <c r="AI3504">
        <v>19.004029333591461</v>
      </c>
      <c r="AJ3504">
        <v>3.3218288708229564</v>
      </c>
      <c r="AK3504">
        <v>16.022276971936225</v>
      </c>
      <c r="AL3504">
        <v>2.5719282867219069</v>
      </c>
      <c r="AM3504">
        <v>87.964893329143521</v>
      </c>
      <c r="AN3504">
        <v>634.74597526613115</v>
      </c>
      <c r="AO3504">
        <v>8.4351719975471501E-2</v>
      </c>
      <c r="AP3504">
        <v>0.8135222303867341</v>
      </c>
    </row>
    <row r="3505" spans="1:42">
      <c r="A3505">
        <v>1304.3613094462933</v>
      </c>
      <c r="B3505">
        <v>1361.2689866931653</v>
      </c>
      <c r="C3505">
        <v>1011.1667936528621</v>
      </c>
      <c r="D3505">
        <v>-56.907677246872026</v>
      </c>
      <c r="E3505">
        <v>56.907677246872026</v>
      </c>
      <c r="F3505">
        <v>-350.10219304030318</v>
      </c>
      <c r="G3505">
        <v>-1.9286273425926815E-3</v>
      </c>
      <c r="H3505">
        <v>986.76078448869646</v>
      </c>
      <c r="I3505">
        <v>4.4713986217975614E-2</v>
      </c>
      <c r="J3505">
        <v>1.1219966888427734E-2</v>
      </c>
      <c r="K3505">
        <v>1.6272437632262706</v>
      </c>
      <c r="L3505">
        <v>74.246972799301147</v>
      </c>
      <c r="M3505">
        <v>1078.0388949928113</v>
      </c>
      <c r="N3505">
        <v>154.07940908927921</v>
      </c>
      <c r="O3505">
        <v>0.97049972414970398</v>
      </c>
      <c r="P3505">
        <v>1.9786847167544891E-2</v>
      </c>
      <c r="Q3505">
        <v>4.1031390560997853E-2</v>
      </c>
      <c r="R3505">
        <v>0.38380704879760741</v>
      </c>
      <c r="S3505">
        <v>725.41849027461785</v>
      </c>
      <c r="T3505">
        <v>32.509949803352356</v>
      </c>
      <c r="U3505">
        <v>0.37226866543293002</v>
      </c>
      <c r="V3505">
        <v>471.47345542907715</v>
      </c>
      <c r="W3505">
        <v>1</v>
      </c>
      <c r="X3505">
        <v>0.34295694708824159</v>
      </c>
      <c r="Y3505">
        <v>529.65346895136713</v>
      </c>
      <c r="Z3505">
        <v>1</v>
      </c>
      <c r="AA3505">
        <v>48.344398618516927</v>
      </c>
      <c r="AB3505">
        <v>13.90466815185547</v>
      </c>
      <c r="AC3505">
        <v>40.701346099376678</v>
      </c>
      <c r="AD3505">
        <v>6.0385581774589341E-3</v>
      </c>
      <c r="AE3505">
        <v>12.478152214085004</v>
      </c>
      <c r="AF3505">
        <v>-1.187857747077942E-2</v>
      </c>
      <c r="AG3505">
        <v>1.8435870504735652E-4</v>
      </c>
      <c r="AH3505">
        <v>3.7014434099197385E-2</v>
      </c>
      <c r="AI3505">
        <v>23.672029674053192</v>
      </c>
      <c r="AJ3505">
        <v>6.8416693529895847</v>
      </c>
      <c r="AK3505">
        <v>26.327541348338126</v>
      </c>
      <c r="AL3505">
        <v>6.5278908821576831</v>
      </c>
      <c r="AM3505">
        <v>28.592926657199861</v>
      </c>
      <c r="AN3505">
        <v>760.04700792958874</v>
      </c>
      <c r="AO3505">
        <v>9.5586560130119319E-2</v>
      </c>
      <c r="AP3505">
        <v>0.84217469787597665</v>
      </c>
    </row>
    <row r="3506" spans="1:42">
      <c r="A3506">
        <v>79.163170783090067</v>
      </c>
      <c r="B3506">
        <v>-170.20508586351107</v>
      </c>
      <c r="C3506">
        <v>456.73863294218563</v>
      </c>
      <c r="D3506">
        <v>-377.57546215909554</v>
      </c>
      <c r="E3506">
        <v>-626.94371880569668</v>
      </c>
      <c r="F3506">
        <v>377.57546215909554</v>
      </c>
      <c r="G3506">
        <v>4.4342044131086264E-2</v>
      </c>
      <c r="H3506">
        <v>1337.3079322525543</v>
      </c>
      <c r="I3506">
        <v>1.6443508565425872E-2</v>
      </c>
      <c r="J3506">
        <v>3.3378135919570923E-2</v>
      </c>
      <c r="K3506">
        <v>1.0756532120525837</v>
      </c>
      <c r="L3506">
        <v>45.861184597015381</v>
      </c>
      <c r="M3506">
        <v>235.4270581539746</v>
      </c>
      <c r="N3506">
        <v>17.17870419101715</v>
      </c>
      <c r="O3506">
        <v>0.9726727306842804</v>
      </c>
      <c r="P3506">
        <v>5.0473976135253899E-4</v>
      </c>
      <c r="Q3506">
        <v>4.0907303227318649E-2</v>
      </c>
      <c r="R3506">
        <v>0.38476991176605224</v>
      </c>
      <c r="S3506">
        <v>811.9032879058617</v>
      </c>
      <c r="T3506">
        <v>31.245249509811401</v>
      </c>
      <c r="U3506">
        <v>0.29125824868679051</v>
      </c>
      <c r="V3506">
        <v>459.37011241912842</v>
      </c>
      <c r="W3506">
        <v>1</v>
      </c>
      <c r="X3506">
        <v>0.42937272071838384</v>
      </c>
      <c r="Y3506">
        <v>564.44277040053476</v>
      </c>
      <c r="Z3506">
        <v>1</v>
      </c>
      <c r="AA3506">
        <v>1.2049162768840791</v>
      </c>
      <c r="AB3506">
        <v>59.054492553710944</v>
      </c>
      <c r="AC3506">
        <v>37.083794176578522</v>
      </c>
      <c r="AD3506">
        <v>1.1989794021997697E-2</v>
      </c>
      <c r="AE3506">
        <v>3.1335157387553965</v>
      </c>
      <c r="AF3506">
        <v>0.15599179744720457</v>
      </c>
      <c r="AG3506">
        <v>1.2421546530814653E-3</v>
      </c>
      <c r="AH3506">
        <v>1.4728944659233092E-3</v>
      </c>
      <c r="AI3506">
        <v>16.796779930591583</v>
      </c>
      <c r="AJ3506">
        <v>0.49457973931502025</v>
      </c>
      <c r="AK3506">
        <v>20.610090871453284</v>
      </c>
      <c r="AL3506">
        <v>4.6783234802607279</v>
      </c>
      <c r="AM3506">
        <v>40.712386643886568</v>
      </c>
      <c r="AN3506">
        <v>828.90450158093017</v>
      </c>
      <c r="AO3506">
        <v>4.3933855652809148E-2</v>
      </c>
      <c r="AP3506">
        <v>0.81433947730064393</v>
      </c>
    </row>
    <row r="3507" spans="1:42">
      <c r="A3507">
        <v>1190.6036521610081</v>
      </c>
      <c r="B3507">
        <v>863.32514552756072</v>
      </c>
      <c r="C3507">
        <v>988.38267535329828</v>
      </c>
      <c r="D3507">
        <v>202.2209768077098</v>
      </c>
      <c r="E3507">
        <v>-327.27850663344736</v>
      </c>
      <c r="F3507">
        <v>-202.2209768077098</v>
      </c>
      <c r="G3507">
        <v>4.8952256189885683E-2</v>
      </c>
      <c r="H3507">
        <v>2053.6709452747409</v>
      </c>
      <c r="I3507">
        <v>3.8956002295017236E-2</v>
      </c>
      <c r="J3507">
        <v>6.492239475250244E-3</v>
      </c>
      <c r="K3507">
        <v>1.2432226829469204</v>
      </c>
      <c r="L3507">
        <v>48.780051469802856</v>
      </c>
      <c r="M3507">
        <v>4.7814119032468385</v>
      </c>
      <c r="N3507">
        <v>166.07019279708865</v>
      </c>
      <c r="O3507">
        <v>0.55812487006187439</v>
      </c>
      <c r="P3507">
        <v>1.0881768385569254E-2</v>
      </c>
      <c r="Q3507">
        <v>3.8252878877851691E-2</v>
      </c>
      <c r="R3507">
        <v>0.38456055641174319</v>
      </c>
      <c r="S3507">
        <v>504.50286004601753</v>
      </c>
      <c r="T3507">
        <v>25.878342986106873</v>
      </c>
      <c r="U3507">
        <v>0.39835666716098789</v>
      </c>
      <c r="V3507">
        <v>614.79854583740234</v>
      </c>
      <c r="W3507">
        <v>1</v>
      </c>
      <c r="X3507">
        <v>0.40851986527442929</v>
      </c>
      <c r="Y3507">
        <v>451.71792710184729</v>
      </c>
      <c r="Z3507">
        <v>1</v>
      </c>
      <c r="AA3507">
        <v>25.741515814981465</v>
      </c>
      <c r="AB3507">
        <v>167.83165435791017</v>
      </c>
      <c r="AC3507">
        <v>43.717645108699799</v>
      </c>
      <c r="AD3507">
        <v>9.5682193071414262E-3</v>
      </c>
      <c r="AE3507">
        <v>1.5439198099313309</v>
      </c>
      <c r="AF3507">
        <v>0.20249549031257627</v>
      </c>
      <c r="AG3507">
        <v>7.8093988735637547E-4</v>
      </c>
      <c r="AH3507">
        <v>2.4226196885108946E-2</v>
      </c>
      <c r="AI3507">
        <v>13.811210095882416</v>
      </c>
      <c r="AJ3507">
        <v>15.716085540838218</v>
      </c>
      <c r="AK3507">
        <v>62.223767017722132</v>
      </c>
      <c r="AL3507">
        <v>6.3802348158050108</v>
      </c>
      <c r="AM3507">
        <v>49.805638706684114</v>
      </c>
      <c r="AN3507">
        <v>771.47234867285943</v>
      </c>
      <c r="AO3507">
        <v>9.5815466284751891E-2</v>
      </c>
      <c r="AP3507">
        <v>0.8532642340660096</v>
      </c>
    </row>
    <row r="3508" spans="1:42">
      <c r="A3508">
        <v>537.25884806001261</v>
      </c>
      <c r="B3508">
        <v>449.4837572350275</v>
      </c>
      <c r="C3508">
        <v>835.34248743016258</v>
      </c>
      <c r="D3508">
        <v>-298.08363937014997</v>
      </c>
      <c r="E3508">
        <v>-385.85873019513508</v>
      </c>
      <c r="F3508">
        <v>298.08363937014997</v>
      </c>
      <c r="G3508">
        <v>7.1738819267947826E-2</v>
      </c>
      <c r="H3508">
        <v>2259.0281182723161</v>
      </c>
      <c r="I3508">
        <v>4.6130594909191129E-2</v>
      </c>
      <c r="J3508">
        <v>8.0644568204879766E-2</v>
      </c>
      <c r="K3508">
        <v>1.8152908119261264</v>
      </c>
      <c r="L3508">
        <v>74.845843315124512</v>
      </c>
      <c r="M3508">
        <v>314.35770840652197</v>
      </c>
      <c r="N3508">
        <v>79.791856340599068</v>
      </c>
      <c r="O3508">
        <v>0.95247641205787659</v>
      </c>
      <c r="P3508">
        <v>1.185318491193983E-2</v>
      </c>
      <c r="Q3508">
        <v>2.7852439615461556E-2</v>
      </c>
      <c r="R3508">
        <v>0.45397213459014896</v>
      </c>
      <c r="S3508">
        <v>1056.0269200232997</v>
      </c>
      <c r="T3508">
        <v>40.162014961242676</v>
      </c>
      <c r="U3508">
        <v>0.3856477373838425</v>
      </c>
      <c r="V3508">
        <v>601.08425617218018</v>
      </c>
      <c r="W3508">
        <v>1</v>
      </c>
      <c r="X3508">
        <v>0.40624470949172975</v>
      </c>
      <c r="Y3508">
        <v>586.60992200409669</v>
      </c>
      <c r="Z3508">
        <v>1</v>
      </c>
      <c r="AA3508">
        <v>43.252454360494617</v>
      </c>
      <c r="AB3508">
        <v>31.735790283203126</v>
      </c>
      <c r="AC3508">
        <v>158.44358950853348</v>
      </c>
      <c r="AD3508">
        <v>5.0034889808067903E-3</v>
      </c>
      <c r="AE3508">
        <v>4.4034467457056934</v>
      </c>
      <c r="AF3508">
        <v>0.28950299978256222</v>
      </c>
      <c r="AG3508">
        <v>8.9902287056993756E-5</v>
      </c>
      <c r="AH3508">
        <v>4.1197811663150785E-2</v>
      </c>
      <c r="AI3508">
        <v>13.108760416507721</v>
      </c>
      <c r="AJ3508">
        <v>3.2398518081136531</v>
      </c>
      <c r="AK3508">
        <v>56.968719246983525</v>
      </c>
      <c r="AL3508">
        <v>5.998140824421264</v>
      </c>
      <c r="AM3508">
        <v>73.680963790416712</v>
      </c>
      <c r="AN3508">
        <v>470.61109414735682</v>
      </c>
      <c r="AO3508">
        <v>0.10592461407184602</v>
      </c>
      <c r="AP3508">
        <v>0.91134006619453445</v>
      </c>
    </row>
    <row r="3509" spans="1:42">
      <c r="A3509">
        <v>843.19723886143356</v>
      </c>
      <c r="B3509">
        <v>792.7879073932279</v>
      </c>
      <c r="C3509">
        <v>684.07416722689243</v>
      </c>
      <c r="D3509">
        <v>50.409331468205664</v>
      </c>
      <c r="E3509">
        <v>-50.409331468205664</v>
      </c>
      <c r="F3509">
        <v>-159.12307163454113</v>
      </c>
      <c r="G3509">
        <v>7.7713289485192363E-2</v>
      </c>
      <c r="H3509">
        <v>1247.015234492791</v>
      </c>
      <c r="I3509">
        <v>4.6380410492420192E-2</v>
      </c>
      <c r="J3509">
        <v>9.7835503578186031E-2</v>
      </c>
      <c r="K3509">
        <v>1.9336620614230631</v>
      </c>
      <c r="L3509">
        <v>43.597973585128784</v>
      </c>
      <c r="M3509">
        <v>110.03848767933461</v>
      </c>
      <c r="N3509">
        <v>141.25476990699769</v>
      </c>
      <c r="O3509">
        <v>0.54421994090080261</v>
      </c>
      <c r="P3509">
        <v>1.6960652139451765E-3</v>
      </c>
      <c r="Q3509">
        <v>3.0717141310373938E-2</v>
      </c>
      <c r="R3509">
        <v>0.47088520050048827</v>
      </c>
      <c r="S3509">
        <v>825.61277333948874</v>
      </c>
      <c r="T3509">
        <v>39.262929558753967</v>
      </c>
      <c r="U3509">
        <v>0.34349713623523714</v>
      </c>
      <c r="V3509">
        <v>488.35206031799316</v>
      </c>
      <c r="W3509">
        <v>1</v>
      </c>
      <c r="X3509">
        <v>0.28165835261344913</v>
      </c>
      <c r="Y3509">
        <v>534.64502062694487</v>
      </c>
      <c r="Z3509">
        <v>1</v>
      </c>
      <c r="AA3509">
        <v>15.523440281343463</v>
      </c>
      <c r="AB3509">
        <v>72.567130798339846</v>
      </c>
      <c r="AC3509">
        <v>100.57296007871628</v>
      </c>
      <c r="AD3509">
        <v>1.2068159967406185E-2</v>
      </c>
      <c r="AE3509">
        <v>4.4355916393974901</v>
      </c>
      <c r="AF3509">
        <v>0.27831170439720154</v>
      </c>
      <c r="AG3509">
        <v>5.1975827533217442E-4</v>
      </c>
      <c r="AH3509">
        <v>4.3871530151367188E-2</v>
      </c>
      <c r="AI3509">
        <v>13.82902592420578</v>
      </c>
      <c r="AJ3509">
        <v>4.0713039503548165</v>
      </c>
      <c r="AK3509">
        <v>29.545228244662283</v>
      </c>
      <c r="AL3509">
        <v>4.9926898240962378</v>
      </c>
      <c r="AM3509">
        <v>100.69082008600235</v>
      </c>
      <c r="AN3509">
        <v>225.11788574205286</v>
      </c>
      <c r="AO3509">
        <v>5.631865680217743E-2</v>
      </c>
      <c r="AP3509">
        <v>0.84229584026336679</v>
      </c>
    </row>
    <row r="3510" spans="1:42">
      <c r="A3510">
        <v>880.11419400825844</v>
      </c>
      <c r="B3510">
        <v>782.23007235316732</v>
      </c>
      <c r="C3510">
        <v>380.65985335484413</v>
      </c>
      <c r="D3510">
        <v>97.884121655091121</v>
      </c>
      <c r="E3510">
        <v>-97.884121655091121</v>
      </c>
      <c r="F3510">
        <v>-499.45434065341431</v>
      </c>
      <c r="G3510">
        <v>7.2290826282978379E-2</v>
      </c>
      <c r="H3510">
        <v>96.245535534634755</v>
      </c>
      <c r="I3510">
        <v>1.7557354867458342E-2</v>
      </c>
      <c r="J3510">
        <v>6.965636944770813E-2</v>
      </c>
      <c r="K3510">
        <v>1.3353997378647326</v>
      </c>
      <c r="L3510">
        <v>51.272022724151611</v>
      </c>
      <c r="M3510">
        <v>289.47083252479507</v>
      </c>
      <c r="N3510">
        <v>142.45998895282747</v>
      </c>
      <c r="O3510">
        <v>0.61348012089729309</v>
      </c>
      <c r="P3510">
        <v>1.9031262291802298E-2</v>
      </c>
      <c r="Q3510">
        <v>5.4065881835089783E-3</v>
      </c>
      <c r="R3510">
        <v>0.49790442943572999</v>
      </c>
      <c r="S3510">
        <v>489.61376198479968</v>
      </c>
      <c r="T3510">
        <v>37.830477952957153</v>
      </c>
      <c r="U3510">
        <v>0.34094790875911712</v>
      </c>
      <c r="V3510">
        <v>534.48312282562256</v>
      </c>
      <c r="W3510">
        <v>1</v>
      </c>
      <c r="X3510">
        <v>0.331457953453064</v>
      </c>
      <c r="Y3510">
        <v>318.12171017068414</v>
      </c>
      <c r="Z3510">
        <v>1</v>
      </c>
      <c r="AA3510">
        <v>27.547976857557302</v>
      </c>
      <c r="AB3510">
        <v>140.82725012207032</v>
      </c>
      <c r="AC3510">
        <v>39.488805830478668</v>
      </c>
      <c r="AD3510">
        <v>1.5091847150753707E-2</v>
      </c>
      <c r="AE3510">
        <v>3.3620768218396249</v>
      </c>
      <c r="AF3510">
        <v>0.27701402664184571</v>
      </c>
      <c r="AG3510">
        <v>9.5927891846373531E-5</v>
      </c>
      <c r="AH3510">
        <v>1.509200185537338E-2</v>
      </c>
      <c r="AI3510">
        <v>8.7410572171211243</v>
      </c>
      <c r="AJ3510">
        <v>6.8794076664449149</v>
      </c>
      <c r="AK3510">
        <v>25.47499010145664</v>
      </c>
      <c r="AL3510">
        <v>0.18112952128923787</v>
      </c>
      <c r="AM3510">
        <v>84.583698499202725</v>
      </c>
      <c r="AN3510">
        <v>507.77316400248213</v>
      </c>
      <c r="AO3510">
        <v>9.3629048943519588E-2</v>
      </c>
      <c r="AP3510">
        <v>0.88132221484184281</v>
      </c>
    </row>
    <row r="3511" spans="1:42">
      <c r="A3511">
        <v>533.23401550667995</v>
      </c>
      <c r="B3511">
        <v>838.89027435774187</v>
      </c>
      <c r="C3511">
        <v>485.86330910036293</v>
      </c>
      <c r="D3511">
        <v>-305.65625885106192</v>
      </c>
      <c r="E3511">
        <v>305.65625885106192</v>
      </c>
      <c r="F3511">
        <v>-353.02696525737895</v>
      </c>
      <c r="G3511">
        <v>3.4861197783128843E-2</v>
      </c>
      <c r="H3511">
        <v>74.15673822422815</v>
      </c>
      <c r="I3511">
        <v>5.5157682001590727E-2</v>
      </c>
      <c r="J3511">
        <v>3.0970096111297606E-2</v>
      </c>
      <c r="K3511">
        <v>1.0970943998754024</v>
      </c>
      <c r="L3511">
        <v>61.165949106216431</v>
      </c>
      <c r="M3511">
        <v>907.66819436292587</v>
      </c>
      <c r="N3511">
        <v>68.768429774475109</v>
      </c>
      <c r="O3511">
        <v>0.79710158705711365</v>
      </c>
      <c r="P3511">
        <v>1.8202095508575437E-2</v>
      </c>
      <c r="Q3511">
        <v>6.8678085009256989E-3</v>
      </c>
      <c r="R3511">
        <v>0.46858908653259279</v>
      </c>
      <c r="S3511">
        <v>757.61004301564253</v>
      </c>
      <c r="T3511">
        <v>36.67890727519989</v>
      </c>
      <c r="U3511">
        <v>0.44240503847599033</v>
      </c>
      <c r="V3511">
        <v>626.22823715209961</v>
      </c>
      <c r="W3511">
        <v>1</v>
      </c>
      <c r="X3511">
        <v>0.41444333195686345</v>
      </c>
      <c r="Y3511">
        <v>395.04267205109034</v>
      </c>
      <c r="Z3511">
        <v>1</v>
      </c>
      <c r="AA3511">
        <v>12.031365328149798</v>
      </c>
      <c r="AB3511">
        <v>17.613816223144532</v>
      </c>
      <c r="AC3511">
        <v>56.743060052394867</v>
      </c>
      <c r="AD3511">
        <v>6.1740973056891024E-3</v>
      </c>
      <c r="AE3511">
        <v>6.7175333355611713</v>
      </c>
      <c r="AF3511">
        <v>0.14243590950965879</v>
      </c>
      <c r="AG3511">
        <v>3.9570621418284709E-4</v>
      </c>
      <c r="AH3511">
        <v>1.3913318419456481E-2</v>
      </c>
      <c r="AI3511">
        <v>15.505567491054535</v>
      </c>
      <c r="AJ3511">
        <v>9.8255109548555968</v>
      </c>
      <c r="AK3511">
        <v>1.4945489305257798</v>
      </c>
      <c r="AL3511">
        <v>4.014779366543797</v>
      </c>
      <c r="AM3511">
        <v>58.758321869373319</v>
      </c>
      <c r="AN3511">
        <v>205.64724886296591</v>
      </c>
      <c r="AO3511">
        <v>0.10832599008083343</v>
      </c>
      <c r="AP3511">
        <v>0.89956285142898573</v>
      </c>
    </row>
    <row r="3512" spans="1:42">
      <c r="A3512">
        <v>795.78470214992092</v>
      </c>
      <c r="B3512">
        <v>757.79990260418185</v>
      </c>
      <c r="C3512">
        <v>522.83804506241495</v>
      </c>
      <c r="D3512">
        <v>37.984799545739065</v>
      </c>
      <c r="E3512">
        <v>-37.984799545739065</v>
      </c>
      <c r="F3512">
        <v>-272.94665708750597</v>
      </c>
      <c r="G3512">
        <v>8.3926309972124372E-2</v>
      </c>
      <c r="H3512">
        <v>741.22526946328207</v>
      </c>
      <c r="I3512">
        <v>3.2734591662883755E-2</v>
      </c>
      <c r="J3512">
        <v>5.4662196874618534E-2</v>
      </c>
      <c r="K3512">
        <v>1.4088607821047305</v>
      </c>
      <c r="L3512">
        <v>61.31098747253418</v>
      </c>
      <c r="M3512">
        <v>55.42112572601286</v>
      </c>
      <c r="N3512">
        <v>149.80849372692111</v>
      </c>
      <c r="O3512">
        <v>0.93068996071815491</v>
      </c>
      <c r="P3512">
        <v>2.1154775937398271E-2</v>
      </c>
      <c r="Q3512">
        <v>5.3749247127109099E-3</v>
      </c>
      <c r="R3512">
        <v>0.43102724552154542</v>
      </c>
      <c r="S3512">
        <v>1005.5424521822395</v>
      </c>
      <c r="T3512">
        <v>29.488980770111084</v>
      </c>
      <c r="U3512">
        <v>0.31592158019542699</v>
      </c>
      <c r="V3512">
        <v>561.72735691070557</v>
      </c>
      <c r="W3512">
        <v>1</v>
      </c>
      <c r="X3512">
        <v>0.41279138326644899</v>
      </c>
      <c r="Y3512">
        <v>553.14561195722706</v>
      </c>
      <c r="Z3512">
        <v>1</v>
      </c>
      <c r="AA3512">
        <v>14.081002312994006</v>
      </c>
      <c r="AB3512">
        <v>79.09734082031251</v>
      </c>
      <c r="AC3512">
        <v>172.11855202913284</v>
      </c>
      <c r="AD3512">
        <v>1.3262647645086306E-2</v>
      </c>
      <c r="AE3512">
        <v>9.7681753478758164</v>
      </c>
      <c r="AF3512">
        <v>0.29820810556411737</v>
      </c>
      <c r="AG3512">
        <v>1.1631382562826153E-3</v>
      </c>
      <c r="AH3512">
        <v>1.4530019485950467E-2</v>
      </c>
      <c r="AI3512">
        <v>15.847295820713043</v>
      </c>
      <c r="AJ3512">
        <v>0.75910775798846775</v>
      </c>
      <c r="AK3512">
        <v>20.333065422177313</v>
      </c>
      <c r="AL3512">
        <v>2.4237913532030166</v>
      </c>
      <c r="AM3512">
        <v>40.43893793821335</v>
      </c>
      <c r="AN3512">
        <v>144.92839534514184</v>
      </c>
      <c r="AO3512">
        <v>6.7475260853767399E-2</v>
      </c>
      <c r="AP3512">
        <v>0.84091031289100659</v>
      </c>
    </row>
    <row r="3513" spans="1:42">
      <c r="A3513">
        <v>73.650342690456725</v>
      </c>
      <c r="B3513">
        <v>-65.449205255024452</v>
      </c>
      <c r="C3513">
        <v>114.49542166855116</v>
      </c>
      <c r="D3513">
        <v>-40.845078978094435</v>
      </c>
      <c r="E3513">
        <v>-179.94462692357561</v>
      </c>
      <c r="F3513">
        <v>40.845078978094435</v>
      </c>
      <c r="G3513">
        <v>1.6681663169844034E-2</v>
      </c>
      <c r="H3513">
        <v>607.91344797149907</v>
      </c>
      <c r="I3513">
        <v>2.4674108326435087E-2</v>
      </c>
      <c r="J3513">
        <v>7.3024557113647456E-2</v>
      </c>
      <c r="K3513">
        <v>1.0579413596808911</v>
      </c>
      <c r="L3513">
        <v>52.884734869003296</v>
      </c>
      <c r="M3513">
        <v>1.0466003535546546</v>
      </c>
      <c r="N3513">
        <v>19.088985192489623</v>
      </c>
      <c r="O3513">
        <v>0.5332309901714325</v>
      </c>
      <c r="P3513">
        <v>1.361223448647393E-2</v>
      </c>
      <c r="Q3513">
        <v>1.4819518036312524E-2</v>
      </c>
      <c r="R3513">
        <v>0.46750375747680661</v>
      </c>
      <c r="S3513">
        <v>572.87056698677861</v>
      </c>
      <c r="T3513">
        <v>27.185419201850891</v>
      </c>
      <c r="U3513">
        <v>0.35089885532855991</v>
      </c>
      <c r="V3513">
        <v>605.68537712097168</v>
      </c>
      <c r="W3513">
        <v>1</v>
      </c>
      <c r="X3513">
        <v>0.39915080428123473</v>
      </c>
      <c r="Y3513">
        <v>559.73940797542468</v>
      </c>
      <c r="Z3513">
        <v>1</v>
      </c>
      <c r="AA3513">
        <v>37.681566609697349</v>
      </c>
      <c r="AB3513">
        <v>175.33992938232424</v>
      </c>
      <c r="AC3513">
        <v>107.87461251020432</v>
      </c>
      <c r="AD3513">
        <v>1.1832111717289328E-2</v>
      </c>
      <c r="AE3513">
        <v>12.678176351398443</v>
      </c>
      <c r="AF3513">
        <v>4.3032778501510618E-2</v>
      </c>
      <c r="AG3513">
        <v>1.4405234310828726E-4</v>
      </c>
      <c r="AH3513">
        <v>1.7799895429611204E-2</v>
      </c>
      <c r="AI3513">
        <v>28.41877669095993</v>
      </c>
      <c r="AJ3513">
        <v>2.6814061718912918</v>
      </c>
      <c r="AK3513">
        <v>14.054108836054802</v>
      </c>
      <c r="AL3513">
        <v>3.7398578444316337</v>
      </c>
      <c r="AM3513">
        <v>37.640456068515775</v>
      </c>
      <c r="AN3513">
        <v>315.53332621727736</v>
      </c>
      <c r="AO3513">
        <v>6.9924746394157411E-2</v>
      </c>
      <c r="AP3513">
        <v>0.88454414939880377</v>
      </c>
    </row>
    <row r="3514" spans="1:42">
      <c r="A3514">
        <v>254.21115025512427</v>
      </c>
      <c r="B3514">
        <v>175.3466581239179</v>
      </c>
      <c r="C3514">
        <v>211.06641555375856</v>
      </c>
      <c r="D3514">
        <v>43.144734701365707</v>
      </c>
      <c r="E3514">
        <v>-78.864492131206362</v>
      </c>
      <c r="F3514">
        <v>-43.144734701365707</v>
      </c>
      <c r="G3514">
        <v>4.1432375255964139E-2</v>
      </c>
      <c r="H3514">
        <v>707.63937789792703</v>
      </c>
      <c r="I3514">
        <v>5.2740491330623626E-2</v>
      </c>
      <c r="J3514">
        <v>2.5834535837173461E-2</v>
      </c>
      <c r="K3514">
        <v>1.2702196782886981</v>
      </c>
      <c r="L3514">
        <v>20.303924083709717</v>
      </c>
      <c r="M3514">
        <v>12.717242715238084</v>
      </c>
      <c r="N3514">
        <v>53.226073299598703</v>
      </c>
      <c r="O3514">
        <v>0.82491281628608704</v>
      </c>
      <c r="P3514">
        <v>1.4441305796305335E-3</v>
      </c>
      <c r="Q3514">
        <v>1.3601687484317353E-2</v>
      </c>
      <c r="R3514">
        <v>0.39901196956634521</v>
      </c>
      <c r="S3514">
        <v>385.59501607796432</v>
      </c>
      <c r="T3514">
        <v>28.896373510360718</v>
      </c>
      <c r="U3514">
        <v>0.29551320970058442</v>
      </c>
      <c r="V3514">
        <v>598.4541654586792</v>
      </c>
      <c r="W3514">
        <v>1</v>
      </c>
      <c r="X3514">
        <v>0.28111963272094731</v>
      </c>
      <c r="Y3514">
        <v>485.90628080536783</v>
      </c>
      <c r="Z3514">
        <v>1</v>
      </c>
      <c r="AA3514">
        <v>43.943410365476616</v>
      </c>
      <c r="AB3514">
        <v>87.600031127929697</v>
      </c>
      <c r="AC3514">
        <v>109.14502292871475</v>
      </c>
      <c r="AD3514">
        <v>1.2898135389018264E-2</v>
      </c>
      <c r="AE3514">
        <v>1.9362000660309269</v>
      </c>
      <c r="AF3514">
        <v>0.16570791721343991</v>
      </c>
      <c r="AG3514">
        <v>9.1963723035253192E-4</v>
      </c>
      <c r="AH3514">
        <v>1.0442961966991423E-2</v>
      </c>
      <c r="AI3514">
        <v>22.386765778064728</v>
      </c>
      <c r="AJ3514">
        <v>5.6184332317337553</v>
      </c>
      <c r="AK3514">
        <v>28.378659930825233</v>
      </c>
      <c r="AL3514">
        <v>7.3603346461086527</v>
      </c>
      <c r="AM3514">
        <v>50.942177712917328</v>
      </c>
      <c r="AN3514">
        <v>197.94371220260319</v>
      </c>
      <c r="AO3514">
        <v>4.8358147263526913E-2</v>
      </c>
      <c r="AP3514">
        <v>0.85014867186546339</v>
      </c>
    </row>
    <row r="3515" spans="1:42">
      <c r="A3515">
        <v>803.03440588657134</v>
      </c>
      <c r="B3515">
        <v>3557.500829702014</v>
      </c>
      <c r="C3515">
        <v>3763.4416637832014</v>
      </c>
      <c r="D3515">
        <v>-2960.4072578966302</v>
      </c>
      <c r="E3515">
        <v>-205.9408340811874</v>
      </c>
      <c r="F3515">
        <v>205.9408340811874</v>
      </c>
      <c r="G3515">
        <v>9.8274003623721462E-2</v>
      </c>
      <c r="H3515">
        <v>4057.104641982874</v>
      </c>
      <c r="I3515">
        <v>2.4047426283359527E-2</v>
      </c>
      <c r="J3515">
        <v>3.3691879749298097E-2</v>
      </c>
      <c r="K3515">
        <v>1.756471574872732</v>
      </c>
      <c r="L3515">
        <v>51.43438458442688</v>
      </c>
      <c r="M3515">
        <v>6988.0460217758073</v>
      </c>
      <c r="N3515">
        <v>146.96144739151003</v>
      </c>
      <c r="O3515">
        <v>0.79377636313438416</v>
      </c>
      <c r="P3515">
        <v>1.3024708059098984E-2</v>
      </c>
      <c r="Q3515">
        <v>1.1495811144510903E-3</v>
      </c>
      <c r="R3515">
        <v>0.49335919380187987</v>
      </c>
      <c r="S3515">
        <v>1061.9615833444664</v>
      </c>
      <c r="T3515">
        <v>49.65117871761322</v>
      </c>
      <c r="U3515">
        <v>0.30668183386325837</v>
      </c>
      <c r="V3515">
        <v>550.27084350585938</v>
      </c>
      <c r="W3515">
        <v>1</v>
      </c>
      <c r="X3515">
        <v>0.43716809868812562</v>
      </c>
      <c r="Y3515">
        <v>403.98128287707107</v>
      </c>
      <c r="Z3515">
        <v>1</v>
      </c>
      <c r="AA3515">
        <v>26.915149624032981</v>
      </c>
      <c r="AB3515">
        <v>54.923189025878912</v>
      </c>
      <c r="AC3515">
        <v>157.20705837011337</v>
      </c>
      <c r="AD3515">
        <v>8.1362536829760954E-3</v>
      </c>
      <c r="AE3515">
        <v>59.153137168496322</v>
      </c>
      <c r="AF3515">
        <v>0.26597206234931947</v>
      </c>
      <c r="AG3515">
        <v>3.9903322722940513E-4</v>
      </c>
      <c r="AH3515">
        <v>2.0875981640815732E-2</v>
      </c>
      <c r="AI3515">
        <v>10.022571980953217</v>
      </c>
      <c r="AJ3515">
        <v>6.0281632112124868</v>
      </c>
      <c r="AK3515">
        <v>55.194012331366537</v>
      </c>
      <c r="AL3515">
        <v>6.1272869360910001</v>
      </c>
      <c r="AM3515">
        <v>72.838870632648465</v>
      </c>
      <c r="AN3515">
        <v>636.80264287392106</v>
      </c>
      <c r="AO3515">
        <v>7.6153377890586849E-2</v>
      </c>
      <c r="AP3515">
        <v>0.87024791288375869</v>
      </c>
    </row>
    <row r="3516" spans="1:42">
      <c r="A3516">
        <v>139.8802309332834</v>
      </c>
      <c r="B3516">
        <v>-66.920071399794324</v>
      </c>
      <c r="C3516">
        <v>502.19983291251782</v>
      </c>
      <c r="D3516">
        <v>-362.31960197923445</v>
      </c>
      <c r="E3516">
        <v>-569.1199043123122</v>
      </c>
      <c r="F3516">
        <v>362.31960197923445</v>
      </c>
      <c r="G3516">
        <v>2.0160306570306895E-2</v>
      </c>
      <c r="H3516">
        <v>1514.3907061731986</v>
      </c>
      <c r="I3516">
        <v>1.9361247718334196E-2</v>
      </c>
      <c r="J3516">
        <v>3.6759498119354247E-3</v>
      </c>
      <c r="K3516">
        <v>1.4793074139654636</v>
      </c>
      <c r="L3516">
        <v>23.855690956115723</v>
      </c>
      <c r="M3516">
        <v>250.62914677428435</v>
      </c>
      <c r="N3516">
        <v>24.366016245079042</v>
      </c>
      <c r="O3516">
        <v>0.95181885361671448</v>
      </c>
      <c r="P3516">
        <v>4.1479427549574108E-3</v>
      </c>
      <c r="Q3516">
        <v>2.6650732835133865E-2</v>
      </c>
      <c r="R3516">
        <v>0.46561592578887939</v>
      </c>
      <c r="S3516">
        <v>752.77071963130697</v>
      </c>
      <c r="T3516">
        <v>46.222639083862305</v>
      </c>
      <c r="U3516">
        <v>0.33788014590740206</v>
      </c>
      <c r="V3516">
        <v>501.90231800079346</v>
      </c>
      <c r="W3516">
        <v>1</v>
      </c>
      <c r="X3516">
        <v>0.31056928873062134</v>
      </c>
      <c r="Y3516">
        <v>518.66497412912008</v>
      </c>
      <c r="Z3516">
        <v>1</v>
      </c>
      <c r="AA3516">
        <v>4.3322092474269871</v>
      </c>
      <c r="AB3516">
        <v>80.33878979492188</v>
      </c>
      <c r="AC3516">
        <v>31.090374290943146</v>
      </c>
      <c r="AD3516">
        <v>3.3020296667376136E-3</v>
      </c>
      <c r="AE3516">
        <v>17.219127725881147</v>
      </c>
      <c r="AF3516">
        <v>7.2731845378875726E-2</v>
      </c>
      <c r="AG3516">
        <v>4.6784601221613691E-4</v>
      </c>
      <c r="AH3516">
        <v>5.6416907179355623E-2</v>
      </c>
      <c r="AI3516">
        <v>12.827545702457428</v>
      </c>
      <c r="AJ3516">
        <v>16.118737005835673</v>
      </c>
      <c r="AK3516">
        <v>20.320759833455085</v>
      </c>
      <c r="AL3516">
        <v>3.4104237725508302</v>
      </c>
      <c r="AM3516">
        <v>109.58793686628341</v>
      </c>
      <c r="AN3516">
        <v>691.16861372468247</v>
      </c>
      <c r="AO3516">
        <v>7.248315250873566E-2</v>
      </c>
      <c r="AP3516">
        <v>0.89959527516365068</v>
      </c>
    </row>
    <row r="3517" spans="1:42">
      <c r="A3517">
        <v>951.66125147119499</v>
      </c>
      <c r="B3517">
        <v>890.63660997976956</v>
      </c>
      <c r="C3517">
        <v>520.48983919796854</v>
      </c>
      <c r="D3517">
        <v>61.024641491425427</v>
      </c>
      <c r="E3517">
        <v>-61.024641491425427</v>
      </c>
      <c r="F3517">
        <v>-431.17141227322645</v>
      </c>
      <c r="G3517">
        <v>8.0768919216966328E-2</v>
      </c>
      <c r="H3517">
        <v>598.61823316522077</v>
      </c>
      <c r="I3517">
        <v>2.1892443001270294E-2</v>
      </c>
      <c r="J3517">
        <v>8.8857603073120121E-3</v>
      </c>
      <c r="K3517">
        <v>1.8552834646403789</v>
      </c>
      <c r="L3517">
        <v>40.617998838424683</v>
      </c>
      <c r="M3517">
        <v>31.287463692820026</v>
      </c>
      <c r="N3517">
        <v>179.57990103950505</v>
      </c>
      <c r="O3517">
        <v>0.54617545008659363</v>
      </c>
      <c r="P3517">
        <v>4.8472039434644901E-3</v>
      </c>
      <c r="Q3517">
        <v>3.8356315877702496E-2</v>
      </c>
      <c r="R3517">
        <v>0.4496588134765625</v>
      </c>
      <c r="S3517">
        <v>483.28357063327974</v>
      </c>
      <c r="T3517">
        <v>38.770094513893127</v>
      </c>
      <c r="U3517">
        <v>0.29262323677539825</v>
      </c>
      <c r="V3517">
        <v>482.9460620880127</v>
      </c>
      <c r="W3517">
        <v>1</v>
      </c>
      <c r="X3517">
        <v>0.30040012240409852</v>
      </c>
      <c r="Y3517">
        <v>383.41552667881172</v>
      </c>
      <c r="Z3517">
        <v>1</v>
      </c>
      <c r="AA3517">
        <v>25.930797212953575</v>
      </c>
      <c r="AB3517">
        <v>107.59081390380861</v>
      </c>
      <c r="AC3517">
        <v>91.74448698759079</v>
      </c>
      <c r="AD3517">
        <v>5.3370907775357242E-3</v>
      </c>
      <c r="AE3517">
        <v>28.942516413957254</v>
      </c>
      <c r="AF3517">
        <v>0.27373484015464777</v>
      </c>
      <c r="AG3517">
        <v>1.0909387794228679E-3</v>
      </c>
      <c r="AH3517">
        <v>2.106862173080444E-2</v>
      </c>
      <c r="AI3517">
        <v>26.974973380565643</v>
      </c>
      <c r="AJ3517">
        <v>8.5431790689511988</v>
      </c>
      <c r="AK3517">
        <v>6.9875571459531782</v>
      </c>
      <c r="AL3517">
        <v>3.6082696260601308</v>
      </c>
      <c r="AM3517">
        <v>95.421424448490143</v>
      </c>
      <c r="AN3517">
        <v>163.96144902437996</v>
      </c>
      <c r="AO3517">
        <v>5.8595258593559268E-2</v>
      </c>
      <c r="AP3517">
        <v>0.90905536746978777</v>
      </c>
    </row>
    <row r="3518" spans="1:42">
      <c r="A3518">
        <v>943.15977646984697</v>
      </c>
      <c r="B3518">
        <v>895.777077846157</v>
      </c>
      <c r="C3518">
        <v>888.81653590518454</v>
      </c>
      <c r="D3518">
        <v>47.382698623689976</v>
      </c>
      <c r="E3518">
        <v>-47.382698623689976</v>
      </c>
      <c r="F3518">
        <v>-54.343240564662437</v>
      </c>
      <c r="G3518">
        <v>2.6464684296078598E-2</v>
      </c>
      <c r="H3518">
        <v>1991.6300663518441</v>
      </c>
      <c r="I3518">
        <v>3.2981687486171724E-2</v>
      </c>
      <c r="J3518">
        <v>5.3925330400466917E-2</v>
      </c>
      <c r="K3518">
        <v>1.1096855430901051</v>
      </c>
      <c r="L3518">
        <v>16.428568363189697</v>
      </c>
      <c r="M3518">
        <v>25.730006446835421</v>
      </c>
      <c r="N3518">
        <v>153.9046720750809</v>
      </c>
      <c r="O3518">
        <v>0.61600401997566223</v>
      </c>
      <c r="P3518">
        <v>5.3555408053927939E-3</v>
      </c>
      <c r="Q3518">
        <v>2.6041646268632673E-2</v>
      </c>
      <c r="R3518">
        <v>0.44955737590789796</v>
      </c>
      <c r="S3518">
        <v>898.35886690344796</v>
      </c>
      <c r="T3518">
        <v>32.189518213272095</v>
      </c>
      <c r="U3518">
        <v>0.35392387807369236</v>
      </c>
      <c r="V3518">
        <v>649.03714656829834</v>
      </c>
      <c r="W3518">
        <v>1</v>
      </c>
      <c r="X3518">
        <v>0.43117514133453372</v>
      </c>
      <c r="Y3518">
        <v>566.45924621649215</v>
      </c>
      <c r="Z3518">
        <v>1</v>
      </c>
      <c r="AA3518">
        <v>11.436423285017016</v>
      </c>
      <c r="AB3518">
        <v>42.146585571289066</v>
      </c>
      <c r="AC3518">
        <v>81.733597815036774</v>
      </c>
      <c r="AD3518">
        <v>9.7422591641417935E-3</v>
      </c>
      <c r="AE3518">
        <v>7.5109087671673072</v>
      </c>
      <c r="AF3518">
        <v>0.1032502269744873</v>
      </c>
      <c r="AG3518">
        <v>9.0083546499414573E-4</v>
      </c>
      <c r="AH3518">
        <v>2.7566350972652431E-2</v>
      </c>
      <c r="AI3518">
        <v>20.099628269672394</v>
      </c>
      <c r="AJ3518">
        <v>13.471565282731477</v>
      </c>
      <c r="AK3518">
        <v>57.680841570496561</v>
      </c>
      <c r="AL3518">
        <v>4.097979943323546</v>
      </c>
      <c r="AM3518">
        <v>34.141632878780371</v>
      </c>
      <c r="AN3518">
        <v>126.13401536021513</v>
      </c>
      <c r="AO3518">
        <v>0.10971001780033111</v>
      </c>
      <c r="AP3518">
        <v>0.9269155280590059</v>
      </c>
    </row>
    <row r="3519" spans="1:42">
      <c r="A3519">
        <v>2125.6445272644282</v>
      </c>
      <c r="B3519">
        <v>3393.6824937052611</v>
      </c>
      <c r="C3519">
        <v>2515.5619909563338</v>
      </c>
      <c r="D3519">
        <v>-1268.0379664408329</v>
      </c>
      <c r="E3519">
        <v>878.12050274892727</v>
      </c>
      <c r="F3519">
        <v>-878.12050274892727</v>
      </c>
      <c r="G3519">
        <v>6.1915883624900914E-2</v>
      </c>
      <c r="H3519">
        <v>1206.079166175728</v>
      </c>
      <c r="I3519">
        <v>4.7336660921573639E-2</v>
      </c>
      <c r="J3519">
        <v>9.0896848201751715E-2</v>
      </c>
      <c r="K3519">
        <v>1.2969130458295344</v>
      </c>
      <c r="L3519">
        <v>52.705475091934204</v>
      </c>
      <c r="M3519">
        <v>4572.8392665956007</v>
      </c>
      <c r="N3519">
        <v>74.639379241943374</v>
      </c>
      <c r="O3519">
        <v>0.91069802641868591</v>
      </c>
      <c r="P3519">
        <v>2.9982605510287812E-3</v>
      </c>
      <c r="Q3519">
        <v>4.5872936301761195E-2</v>
      </c>
      <c r="R3519">
        <v>0.44955447196960452</v>
      </c>
      <c r="S3519">
        <v>327.84392530704116</v>
      </c>
      <c r="T3519">
        <v>47.326895594596863</v>
      </c>
      <c r="U3519">
        <v>0.43253959238529205</v>
      </c>
      <c r="V3519">
        <v>529.21152114868164</v>
      </c>
      <c r="W3519">
        <v>1</v>
      </c>
      <c r="X3519">
        <v>0.37517561078071593</v>
      </c>
      <c r="Y3519">
        <v>600.6465012952491</v>
      </c>
      <c r="Z3519">
        <v>1</v>
      </c>
      <c r="AA3519">
        <v>0.84659706200599683</v>
      </c>
      <c r="AB3519">
        <v>39.059522766113282</v>
      </c>
      <c r="AC3519">
        <v>102.17751115560532</v>
      </c>
      <c r="AD3519">
        <v>1.086734869541266E-2</v>
      </c>
      <c r="AE3519">
        <v>1.0854852039516543</v>
      </c>
      <c r="AF3519">
        <v>0.2368197691440582</v>
      </c>
      <c r="AG3519">
        <v>1.8515279216442857E-4</v>
      </c>
      <c r="AH3519">
        <v>3.4848122096061709E-2</v>
      </c>
      <c r="AI3519">
        <v>22.716227471828461</v>
      </c>
      <c r="AJ3519">
        <v>11.870430868368423</v>
      </c>
      <c r="AK3519">
        <v>42.95420311868191</v>
      </c>
      <c r="AL3519">
        <v>3.5945051623529274</v>
      </c>
      <c r="AM3519">
        <v>105.06906234025955</v>
      </c>
      <c r="AN3519">
        <v>623.01288272778379</v>
      </c>
      <c r="AO3519">
        <v>0.10247243440151214</v>
      </c>
      <c r="AP3519">
        <v>0.82806453561782845</v>
      </c>
    </row>
    <row r="3520" spans="1:42">
      <c r="A3520">
        <v>1537.8070513257439</v>
      </c>
      <c r="B3520">
        <v>1496.473979215689</v>
      </c>
      <c r="C3520">
        <v>847.51743557025782</v>
      </c>
      <c r="D3520">
        <v>41.3330721100549</v>
      </c>
      <c r="E3520">
        <v>-41.3330721100549</v>
      </c>
      <c r="F3520">
        <v>-690.28961575548612</v>
      </c>
      <c r="G3520">
        <v>3.9835224071138875E-2</v>
      </c>
      <c r="H3520">
        <v>915.63353920988084</v>
      </c>
      <c r="I3520">
        <v>4.6725895106792446E-2</v>
      </c>
      <c r="J3520">
        <v>1.0964147329330444E-2</v>
      </c>
      <c r="K3520">
        <v>1.0318164985239506</v>
      </c>
      <c r="L3520">
        <v>37.436008453369141</v>
      </c>
      <c r="M3520">
        <v>41.882641358331412</v>
      </c>
      <c r="N3520">
        <v>197.09472623882297</v>
      </c>
      <c r="O3520">
        <v>0.8100525438785553</v>
      </c>
      <c r="P3520">
        <v>1.6983537673950192E-3</v>
      </c>
      <c r="Q3520">
        <v>1.1374742454952663E-2</v>
      </c>
      <c r="R3520">
        <v>0.39139051914215089</v>
      </c>
      <c r="S3520">
        <v>864.19480008673713</v>
      </c>
      <c r="T3520">
        <v>28.461134433746338</v>
      </c>
      <c r="U3520">
        <v>0.43932128608226778</v>
      </c>
      <c r="V3520">
        <v>564.67554569244385</v>
      </c>
      <c r="W3520">
        <v>1</v>
      </c>
      <c r="X3520">
        <v>0.34403643369674686</v>
      </c>
      <c r="Y3520">
        <v>561.09925574522003</v>
      </c>
      <c r="Z3520">
        <v>1</v>
      </c>
      <c r="AA3520">
        <v>48.07610039816857</v>
      </c>
      <c r="AB3520">
        <v>119.23788720703126</v>
      </c>
      <c r="AC3520">
        <v>97.407396137714386</v>
      </c>
      <c r="AD3520">
        <v>6.4851500030256746E-3</v>
      </c>
      <c r="AE3520">
        <v>4.1845008696522248</v>
      </c>
      <c r="AF3520">
        <v>0.15464160203933713</v>
      </c>
      <c r="AG3520">
        <v>1.6061354356406836E-4</v>
      </c>
      <c r="AH3520">
        <v>3.3282644665241244E-2</v>
      </c>
      <c r="AI3520">
        <v>8.7980452179908752</v>
      </c>
      <c r="AJ3520">
        <v>15.178781067866611</v>
      </c>
      <c r="AK3520">
        <v>38.68959056675434</v>
      </c>
      <c r="AL3520">
        <v>4.7235636784769257</v>
      </c>
      <c r="AM3520">
        <v>49.461456668376925</v>
      </c>
      <c r="AN3520">
        <v>136.34216454333136</v>
      </c>
      <c r="AO3520">
        <v>7.9396531224250791E-2</v>
      </c>
      <c r="AP3520">
        <v>0.86297600769996652</v>
      </c>
    </row>
    <row r="3521" spans="1:42">
      <c r="A3521">
        <v>1168.6859212285831</v>
      </c>
      <c r="B3521">
        <v>813.79459381435458</v>
      </c>
      <c r="C3521">
        <v>884.98072043348157</v>
      </c>
      <c r="D3521">
        <v>283.70520079510152</v>
      </c>
      <c r="E3521">
        <v>-354.8913274142285</v>
      </c>
      <c r="F3521">
        <v>-283.70520079510152</v>
      </c>
      <c r="G3521">
        <v>2.7616055124301811E-3</v>
      </c>
      <c r="H3521">
        <v>1480.3413556045737</v>
      </c>
      <c r="I3521">
        <v>4.7285902798175808E-2</v>
      </c>
      <c r="J3521">
        <v>0.10504899597167969</v>
      </c>
      <c r="K3521">
        <v>1.829866745442152</v>
      </c>
      <c r="L3521">
        <v>73.277257680892944</v>
      </c>
      <c r="M3521">
        <v>12.225426956496738</v>
      </c>
      <c r="N3521">
        <v>163.64493854179383</v>
      </c>
      <c r="O3521">
        <v>0.51200839877128601</v>
      </c>
      <c r="P3521">
        <v>2.0775322543250187E-2</v>
      </c>
      <c r="Q3521">
        <v>4.1081441084543854E-2</v>
      </c>
      <c r="R3521">
        <v>0.45772146224975585</v>
      </c>
      <c r="S3521">
        <v>978.8795775368244</v>
      </c>
      <c r="T3521">
        <v>49.712756276130676</v>
      </c>
      <c r="U3521">
        <v>0.40947594463825226</v>
      </c>
      <c r="V3521">
        <v>570.23177146911621</v>
      </c>
      <c r="W3521">
        <v>1</v>
      </c>
      <c r="X3521">
        <v>0.3686533772945404</v>
      </c>
      <c r="Y3521">
        <v>314.33020629929825</v>
      </c>
      <c r="Z3521">
        <v>1</v>
      </c>
      <c r="AA3521">
        <v>12.170149200487138</v>
      </c>
      <c r="AB3521">
        <v>151.35153436279299</v>
      </c>
      <c r="AC3521">
        <v>171.5551421046257</v>
      </c>
      <c r="AD3521">
        <v>1.2461569370367589E-2</v>
      </c>
      <c r="AE3521">
        <v>1.0016370215868531</v>
      </c>
      <c r="AF3521">
        <v>7.6493346691131545E-3</v>
      </c>
      <c r="AG3521">
        <v>9.7007121958697293E-4</v>
      </c>
      <c r="AH3521">
        <v>3.8263988351821897E-2</v>
      </c>
      <c r="AI3521">
        <v>16.296932399272919</v>
      </c>
      <c r="AJ3521">
        <v>16.445829261253515</v>
      </c>
      <c r="AK3521">
        <v>36.460040947794916</v>
      </c>
      <c r="AL3521">
        <v>5.3920691401381777</v>
      </c>
      <c r="AM3521">
        <v>99.472690069675451</v>
      </c>
      <c r="AN3521">
        <v>818.3829326560076</v>
      </c>
      <c r="AO3521">
        <v>4.3239373087882997E-2</v>
      </c>
      <c r="AP3521">
        <v>0.8799339866638185</v>
      </c>
    </row>
    <row r="3522" spans="1:42">
      <c r="A3522">
        <v>810.50835918152347</v>
      </c>
      <c r="B3522">
        <v>538.46374223810562</v>
      </c>
      <c r="C3522">
        <v>807.20088111302755</v>
      </c>
      <c r="D3522">
        <v>3.3074780684959251</v>
      </c>
      <c r="E3522">
        <v>-272.04461694341785</v>
      </c>
      <c r="F3522">
        <v>-3.3074780684959251</v>
      </c>
      <c r="G3522">
        <v>6.9284042165940585E-2</v>
      </c>
      <c r="H3522">
        <v>1982.7028853459553</v>
      </c>
      <c r="I3522">
        <v>2.1847837865352632E-2</v>
      </c>
      <c r="J3522">
        <v>7.5722698450088499E-2</v>
      </c>
      <c r="K3522">
        <v>1.6819589045345782</v>
      </c>
      <c r="L3522">
        <v>64.836385250091553</v>
      </c>
      <c r="M3522">
        <v>11.695461195373335</v>
      </c>
      <c r="N3522">
        <v>114.830075123024</v>
      </c>
      <c r="O3522">
        <v>0.87859943509101868</v>
      </c>
      <c r="P3522">
        <v>1.0717966927422416E-2</v>
      </c>
      <c r="Q3522">
        <v>4.5233843008677159E-2</v>
      </c>
      <c r="R3522">
        <v>0.45038049221038817</v>
      </c>
      <c r="S3522">
        <v>719.82911943821796</v>
      </c>
      <c r="T3522">
        <v>49.284619092941284</v>
      </c>
      <c r="U3522">
        <v>0.39905589044094086</v>
      </c>
      <c r="V3522">
        <v>599.61097240447998</v>
      </c>
      <c r="W3522">
        <v>1</v>
      </c>
      <c r="X3522">
        <v>0.28897311210632326</v>
      </c>
      <c r="Y3522">
        <v>640.98455692505786</v>
      </c>
      <c r="Z3522">
        <v>1</v>
      </c>
      <c r="AA3522">
        <v>18.174879600553517</v>
      </c>
      <c r="AB3522">
        <v>51.20066345214844</v>
      </c>
      <c r="AC3522">
        <v>80.045057833194733</v>
      </c>
      <c r="AD3522">
        <v>1.1026194971850794E-2</v>
      </c>
      <c r="AE3522">
        <v>8.3698411108988751</v>
      </c>
      <c r="AF3522">
        <v>0.27284896373748779</v>
      </c>
      <c r="AG3522">
        <v>1.1809313516397267E-3</v>
      </c>
      <c r="AH3522">
        <v>6.3574325442314148E-3</v>
      </c>
      <c r="AI3522">
        <v>14.635992348194122</v>
      </c>
      <c r="AJ3522">
        <v>13.437281677593814</v>
      </c>
      <c r="AK3522">
        <v>24.991119981408119</v>
      </c>
      <c r="AL3522">
        <v>8.3408691927845364</v>
      </c>
      <c r="AM3522">
        <v>63.470247590541845</v>
      </c>
      <c r="AN3522">
        <v>669.96535637972966</v>
      </c>
      <c r="AO3522">
        <v>4.1742277741432188E-2</v>
      </c>
      <c r="AP3522">
        <v>0.82543821310997012</v>
      </c>
    </row>
    <row r="3523" spans="1:42">
      <c r="A3523">
        <v>84.564434177916993</v>
      </c>
      <c r="B3523">
        <v>-256.69669355847469</v>
      </c>
      <c r="C3523">
        <v>829.81191152369991</v>
      </c>
      <c r="D3523">
        <v>-745.24747734578295</v>
      </c>
      <c r="E3523">
        <v>-1086.5086050821747</v>
      </c>
      <c r="F3523">
        <v>745.24747734578295</v>
      </c>
      <c r="G3523">
        <v>4.0848408857024288E-2</v>
      </c>
      <c r="H3523">
        <v>3286.5087488302534</v>
      </c>
      <c r="I3523">
        <v>2.493993669748306E-2</v>
      </c>
      <c r="J3523">
        <v>8.8555092811584482E-3</v>
      </c>
      <c r="K3523">
        <v>2.0203792131364344</v>
      </c>
      <c r="L3523">
        <v>33.568087816238403</v>
      </c>
      <c r="M3523">
        <v>61.935979894716468</v>
      </c>
      <c r="N3523">
        <v>31.76113391952515</v>
      </c>
      <c r="O3523">
        <v>0.95572790503501892</v>
      </c>
      <c r="P3523">
        <v>3.5005741649203823E-3</v>
      </c>
      <c r="Q3523">
        <v>2.5215391423967146E-2</v>
      </c>
      <c r="R3523">
        <v>0.44223351478576661</v>
      </c>
      <c r="S3523">
        <v>1026.534246338535</v>
      </c>
      <c r="T3523">
        <v>26.690921187400818</v>
      </c>
      <c r="U3523">
        <v>0.28648710310459141</v>
      </c>
      <c r="V3523">
        <v>545.96042633056641</v>
      </c>
      <c r="W3523">
        <v>1</v>
      </c>
      <c r="X3523">
        <v>0.43772856354713441</v>
      </c>
      <c r="Y3523">
        <v>485.33744286530913</v>
      </c>
      <c r="Z3523">
        <v>1</v>
      </c>
      <c r="AA3523">
        <v>48.223033501443872</v>
      </c>
      <c r="AB3523">
        <v>94.274567443847658</v>
      </c>
      <c r="AC3523">
        <v>132.7066645026207</v>
      </c>
      <c r="AD3523">
        <v>5.7202135395799944E-3</v>
      </c>
      <c r="AE3523">
        <v>2.5828163096070518</v>
      </c>
      <c r="AF3523">
        <v>0.15697610020637509</v>
      </c>
      <c r="AG3523">
        <v>5.3748940906618798E-4</v>
      </c>
      <c r="AH3523">
        <v>4.2755862832069398E-2</v>
      </c>
      <c r="AI3523">
        <v>7.4561628699302673</v>
      </c>
      <c r="AJ3523">
        <v>11.446105385280099</v>
      </c>
      <c r="AK3523">
        <v>52.245760940909385</v>
      </c>
      <c r="AL3523">
        <v>2.3549446263016907</v>
      </c>
      <c r="AM3523">
        <v>25.880049335956574</v>
      </c>
      <c r="AN3523">
        <v>823.39215770151486</v>
      </c>
      <c r="AO3523">
        <v>9.6676714301109315E-2</v>
      </c>
      <c r="AP3523">
        <v>0.88922658681869515</v>
      </c>
    </row>
    <row r="3524" spans="1:42">
      <c r="A3524">
        <v>587.73333873429124</v>
      </c>
      <c r="B3524">
        <v>345.29315782453028</v>
      </c>
      <c r="C3524">
        <v>263.59672335323751</v>
      </c>
      <c r="D3524">
        <v>242.44018090976095</v>
      </c>
      <c r="E3524">
        <v>-242.44018090976095</v>
      </c>
      <c r="F3524">
        <v>-324.13661538105373</v>
      </c>
      <c r="G3524">
        <v>2.3324635239857203E-2</v>
      </c>
      <c r="H3524">
        <v>313.4628801100186</v>
      </c>
      <c r="I3524">
        <v>4.9371990859508511E-2</v>
      </c>
      <c r="J3524">
        <v>6.2086359739303591E-2</v>
      </c>
      <c r="K3524">
        <v>1.1212878892958165</v>
      </c>
      <c r="L3524">
        <v>16.226744651794434</v>
      </c>
      <c r="M3524">
        <v>1.3290287532889102</v>
      </c>
      <c r="N3524">
        <v>99.967901051902786</v>
      </c>
      <c r="O3524">
        <v>0.80739298462867737</v>
      </c>
      <c r="P3524">
        <v>6.4563995997110992E-3</v>
      </c>
      <c r="Q3524">
        <v>2.7200165377722841E-2</v>
      </c>
      <c r="R3524">
        <v>0.47137836933135985</v>
      </c>
      <c r="S3524">
        <v>414.71297360126164</v>
      </c>
      <c r="T3524">
        <v>44.380736351013184</v>
      </c>
      <c r="U3524">
        <v>0.33444910228252411</v>
      </c>
      <c r="V3524">
        <v>458.73844623565674</v>
      </c>
      <c r="W3524">
        <v>1</v>
      </c>
      <c r="X3524">
        <v>0.32468207597732546</v>
      </c>
      <c r="Y3524">
        <v>607.83535243536221</v>
      </c>
      <c r="Z3524">
        <v>1</v>
      </c>
      <c r="AA3524">
        <v>15.964998499593737</v>
      </c>
      <c r="AB3524">
        <v>51.82038305664063</v>
      </c>
      <c r="AC3524">
        <v>188.97733241319656</v>
      </c>
      <c r="AD3524">
        <v>3.9618483975402312E-3</v>
      </c>
      <c r="AE3524">
        <v>2.6134777337648081</v>
      </c>
      <c r="AF3524">
        <v>8.0036008358001703E-2</v>
      </c>
      <c r="AG3524">
        <v>1.2225581483783956E-3</v>
      </c>
      <c r="AH3524">
        <v>2.5881089365482328E-2</v>
      </c>
      <c r="AI3524">
        <v>15.147954523563385</v>
      </c>
      <c r="AJ3524">
        <v>0.13792092215967933</v>
      </c>
      <c r="AK3524">
        <v>18.934689458012581</v>
      </c>
      <c r="AL3524">
        <v>2.0592171930479957</v>
      </c>
      <c r="AM3524">
        <v>28.477368438243868</v>
      </c>
      <c r="AN3524">
        <v>558.63572384275551</v>
      </c>
      <c r="AO3524">
        <v>9.6632389187812806E-2</v>
      </c>
      <c r="AP3524">
        <v>0.86985231518745432</v>
      </c>
    </row>
    <row r="3525" spans="1:42">
      <c r="A3525">
        <v>312.7332402392156</v>
      </c>
      <c r="B3525">
        <v>149.16138320806522</v>
      </c>
      <c r="C3525">
        <v>424.29269582649567</v>
      </c>
      <c r="D3525">
        <v>-111.55945558728007</v>
      </c>
      <c r="E3525">
        <v>-275.13131261843046</v>
      </c>
      <c r="F3525">
        <v>111.55945558728007</v>
      </c>
      <c r="G3525">
        <v>3.9712350740032959E-2</v>
      </c>
      <c r="H3525">
        <v>1271.1470861775756</v>
      </c>
      <c r="I3525">
        <v>5.4558100998401637E-2</v>
      </c>
      <c r="J3525">
        <v>0.10567539691925049</v>
      </c>
      <c r="K3525">
        <v>1.8415961337268352</v>
      </c>
      <c r="L3525">
        <v>30.310753583908081</v>
      </c>
      <c r="M3525">
        <v>28.434921384375485</v>
      </c>
      <c r="N3525">
        <v>64.965093793106092</v>
      </c>
      <c r="O3525">
        <v>0.92999741435050964</v>
      </c>
      <c r="P3525">
        <v>2.6112170219421381E-3</v>
      </c>
      <c r="Q3525">
        <v>2.2373799906836613E-2</v>
      </c>
      <c r="R3525">
        <v>0.43643779754638673</v>
      </c>
      <c r="S3525">
        <v>1097.6031903305529</v>
      </c>
      <c r="T3525">
        <v>31.412330269813538</v>
      </c>
      <c r="U3525">
        <v>0.34991889297962192</v>
      </c>
      <c r="V3525">
        <v>608.26516151428223</v>
      </c>
      <c r="W3525">
        <v>1</v>
      </c>
      <c r="X3525">
        <v>0.32043888926506048</v>
      </c>
      <c r="Y3525">
        <v>562.95917753237541</v>
      </c>
      <c r="Z3525">
        <v>1</v>
      </c>
      <c r="AA3525">
        <v>22.772437181673055</v>
      </c>
      <c r="AB3525">
        <v>119.42984075927735</v>
      </c>
      <c r="AC3525">
        <v>119.41351145505905</v>
      </c>
      <c r="AD3525">
        <v>1.1417353051340479E-2</v>
      </c>
      <c r="AE3525">
        <v>19.061160604714821</v>
      </c>
      <c r="AF3525">
        <v>0.12278895735740661</v>
      </c>
      <c r="AG3525">
        <v>4.9007148336449461E-4</v>
      </c>
      <c r="AH3525">
        <v>6.2394620895385739E-3</v>
      </c>
      <c r="AI3525">
        <v>12.949595153331757</v>
      </c>
      <c r="AJ3525">
        <v>1.8494998249709131</v>
      </c>
      <c r="AK3525">
        <v>37.382121765017509</v>
      </c>
      <c r="AL3525">
        <v>8.8554899040548687</v>
      </c>
      <c r="AM3525">
        <v>109.19259277582168</v>
      </c>
      <c r="AN3525">
        <v>413.18177521265068</v>
      </c>
      <c r="AO3525">
        <v>0.10448501956462861</v>
      </c>
      <c r="AP3525">
        <v>0.84425324916839606</v>
      </c>
    </row>
    <row r="3526" spans="1:42">
      <c r="A3526">
        <v>692.97606013144514</v>
      </c>
      <c r="B3526">
        <v>554.75382926820635</v>
      </c>
      <c r="C3526">
        <v>463.82056322360268</v>
      </c>
      <c r="D3526">
        <v>138.22223086323879</v>
      </c>
      <c r="E3526">
        <v>-138.22223086323879</v>
      </c>
      <c r="F3526">
        <v>-229.15549690784246</v>
      </c>
      <c r="G3526">
        <v>6.8722768422135538E-2</v>
      </c>
      <c r="H3526">
        <v>406.83418172386405</v>
      </c>
      <c r="I3526">
        <v>3.2983961999416347E-2</v>
      </c>
      <c r="J3526">
        <v>4.7801835298538209E-2</v>
      </c>
      <c r="K3526">
        <v>1.5115403973877428</v>
      </c>
      <c r="L3526">
        <v>47.436554431915283</v>
      </c>
      <c r="M3526">
        <v>206.46532758300197</v>
      </c>
      <c r="N3526">
        <v>88.907947287178047</v>
      </c>
      <c r="O3526">
        <v>0.63735726475715637</v>
      </c>
      <c r="P3526">
        <v>2.2686051262749561E-3</v>
      </c>
      <c r="Q3526">
        <v>4.4977322843339704E-2</v>
      </c>
      <c r="R3526">
        <v>0.4216961622238159</v>
      </c>
      <c r="S3526">
        <v>705.39942031531359</v>
      </c>
      <c r="T3526">
        <v>43.084508180618286</v>
      </c>
      <c r="U3526">
        <v>0.42269147336483004</v>
      </c>
      <c r="V3526">
        <v>579.17954921722412</v>
      </c>
      <c r="W3526">
        <v>1</v>
      </c>
      <c r="X3526">
        <v>0.33139342784881592</v>
      </c>
      <c r="Y3526">
        <v>325.96229548301272</v>
      </c>
      <c r="Z3526">
        <v>1</v>
      </c>
      <c r="AA3526">
        <v>1.5202607964611057</v>
      </c>
      <c r="AB3526">
        <v>153.26401477050783</v>
      </c>
      <c r="AC3526">
        <v>76.479305326938629</v>
      </c>
      <c r="AD3526">
        <v>2.7074748634273171E-3</v>
      </c>
      <c r="AE3526">
        <v>38.829090999378835</v>
      </c>
      <c r="AF3526">
        <v>0.26474338531494135</v>
      </c>
      <c r="AG3526">
        <v>6.9999762547749711E-4</v>
      </c>
      <c r="AH3526">
        <v>5.6116157853603361E-2</v>
      </c>
      <c r="AI3526">
        <v>6.6428306698799133</v>
      </c>
      <c r="AJ3526">
        <v>12.482099068473914</v>
      </c>
      <c r="AK3526">
        <v>7.7239238744974132</v>
      </c>
      <c r="AL3526">
        <v>5.5524771568576208</v>
      </c>
      <c r="AM3526">
        <v>58.850580441951749</v>
      </c>
      <c r="AN3526">
        <v>500.68964757732317</v>
      </c>
      <c r="AO3526">
        <v>6.798129427433014E-2</v>
      </c>
      <c r="AP3526">
        <v>0.88825090670585649</v>
      </c>
    </row>
    <row r="3527" spans="1:42">
      <c r="A3527">
        <v>292.06526947619057</v>
      </c>
      <c r="B3527">
        <v>203.89004902482191</v>
      </c>
      <c r="C3527">
        <v>583.11009921650304</v>
      </c>
      <c r="D3527">
        <v>-291.04482974031248</v>
      </c>
      <c r="E3527">
        <v>-379.22005019168114</v>
      </c>
      <c r="F3527">
        <v>291.04482974031248</v>
      </c>
      <c r="G3527">
        <v>2.1990584212751435E-2</v>
      </c>
      <c r="H3527">
        <v>1425.9063186967242</v>
      </c>
      <c r="I3527">
        <v>3.7474929392337798E-2</v>
      </c>
      <c r="J3527">
        <v>1.286962080001831E-2</v>
      </c>
      <c r="K3527">
        <v>1.748482039684057</v>
      </c>
      <c r="L3527">
        <v>73.079839944839478</v>
      </c>
      <c r="M3527">
        <v>472.25033198927827</v>
      </c>
      <c r="N3527">
        <v>49.127195018005381</v>
      </c>
      <c r="O3527">
        <v>0.93203982710838318</v>
      </c>
      <c r="P3527">
        <v>2.3053034146626786E-3</v>
      </c>
      <c r="Q3527">
        <v>3.6090574953291148E-2</v>
      </c>
      <c r="R3527">
        <v>0.39082991600036621</v>
      </c>
      <c r="S3527">
        <v>1020.1783220850921</v>
      </c>
      <c r="T3527">
        <v>36.681243777275085</v>
      </c>
      <c r="U3527">
        <v>0.31518940508365634</v>
      </c>
      <c r="V3527">
        <v>524.05271530151367</v>
      </c>
      <c r="W3527">
        <v>1</v>
      </c>
      <c r="X3527">
        <v>0.37987090229988102</v>
      </c>
      <c r="Y3527">
        <v>402.71067340056732</v>
      </c>
      <c r="Z3527">
        <v>1</v>
      </c>
      <c r="AA3527">
        <v>37.920502301721577</v>
      </c>
      <c r="AB3527">
        <v>95.116073059082041</v>
      </c>
      <c r="AC3527">
        <v>186.33113950490952</v>
      </c>
      <c r="AD3527">
        <v>1.4175884540264423E-2</v>
      </c>
      <c r="AE3527">
        <v>2.9962767968042727</v>
      </c>
      <c r="AF3527">
        <v>7.1719375848770126E-2</v>
      </c>
      <c r="AG3527">
        <v>2.0910911233695866E-4</v>
      </c>
      <c r="AH3527">
        <v>5.8667514395713806E-2</v>
      </c>
      <c r="AI3527">
        <v>9.1276320815086365</v>
      </c>
      <c r="AJ3527">
        <v>6.6317166809667993</v>
      </c>
      <c r="AK3527">
        <v>30.242919196486472</v>
      </c>
      <c r="AL3527">
        <v>3.9923271775019833</v>
      </c>
      <c r="AM3527">
        <v>50.412358963489531</v>
      </c>
      <c r="AN3527">
        <v>655.00348256227085</v>
      </c>
      <c r="AO3527">
        <v>4.737852227687836E-2</v>
      </c>
      <c r="AP3527">
        <v>0.81041668367385866</v>
      </c>
    </row>
    <row r="3528" spans="1:42">
      <c r="A3528">
        <v>418.61031035744861</v>
      </c>
      <c r="B3528">
        <v>291.41101731740599</v>
      </c>
      <c r="C3528">
        <v>305.07619134178282</v>
      </c>
      <c r="D3528">
        <v>113.53411901566579</v>
      </c>
      <c r="E3528">
        <v>-127.19929304004262</v>
      </c>
      <c r="F3528">
        <v>-113.53411901566579</v>
      </c>
      <c r="G3528">
        <v>5.0284248179890689E-2</v>
      </c>
      <c r="H3528">
        <v>785.93225691743805</v>
      </c>
      <c r="I3528">
        <v>5.8171117007732392E-2</v>
      </c>
      <c r="J3528">
        <v>9.7883407354354857E-2</v>
      </c>
      <c r="K3528">
        <v>1.9500855022966861</v>
      </c>
      <c r="L3528">
        <v>28.621454238891602</v>
      </c>
      <c r="M3528">
        <v>1.4873560075976751</v>
      </c>
      <c r="N3528">
        <v>68.683393028068551</v>
      </c>
      <c r="O3528">
        <v>0.50365462899208069</v>
      </c>
      <c r="P3528">
        <v>2.1746081988016763E-2</v>
      </c>
      <c r="Q3528">
        <v>3.0627435631222191E-2</v>
      </c>
      <c r="R3528">
        <v>0.49798182010650638</v>
      </c>
      <c r="S3528">
        <v>857.69657596130605</v>
      </c>
      <c r="T3528">
        <v>29.735839366912842</v>
      </c>
      <c r="U3528">
        <v>0.39887394607067111</v>
      </c>
      <c r="V3528">
        <v>558.40742588043213</v>
      </c>
      <c r="W3528">
        <v>1</v>
      </c>
      <c r="X3528">
        <v>0.39602672338485723</v>
      </c>
      <c r="Y3528">
        <v>645.16881914940313</v>
      </c>
      <c r="Z3528">
        <v>1</v>
      </c>
      <c r="AA3528">
        <v>44.698403786077506</v>
      </c>
      <c r="AB3528">
        <v>121.01602734375001</v>
      </c>
      <c r="AC3528">
        <v>192.06727296113968</v>
      </c>
      <c r="AD3528">
        <v>1.8819645938710269E-3</v>
      </c>
      <c r="AE3528">
        <v>8.4041614266848885</v>
      </c>
      <c r="AF3528">
        <v>0.19454494714736936</v>
      </c>
      <c r="AG3528">
        <v>3.9775333970693702E-5</v>
      </c>
      <c r="AH3528">
        <v>5.9745786201953886E-2</v>
      </c>
      <c r="AI3528">
        <v>12.407058775424957</v>
      </c>
      <c r="AJ3528">
        <v>1.2864098967472235</v>
      </c>
      <c r="AK3528">
        <v>23.263532093167306</v>
      </c>
      <c r="AL3528">
        <v>4.9693375041671848</v>
      </c>
      <c r="AM3528">
        <v>39.23791826963425</v>
      </c>
      <c r="AN3528">
        <v>286.86653433128805</v>
      </c>
      <c r="AO3528">
        <v>6.5576468586921691E-2</v>
      </c>
      <c r="AP3528">
        <v>0.89124275231361405</v>
      </c>
    </row>
    <row r="3529" spans="1:42">
      <c r="A3529">
        <v>644.00423976861066</v>
      </c>
      <c r="B3529">
        <v>1300.82522953239</v>
      </c>
      <c r="C3529">
        <v>985.39030370685055</v>
      </c>
      <c r="D3529">
        <v>-656.82098976377938</v>
      </c>
      <c r="E3529">
        <v>315.43492582553949</v>
      </c>
      <c r="F3529">
        <v>-315.43492582553949</v>
      </c>
      <c r="G3529">
        <v>6.4487007610478542E-2</v>
      </c>
      <c r="H3529">
        <v>364.93947690326752</v>
      </c>
      <c r="I3529">
        <v>5.4365775883197784E-2</v>
      </c>
      <c r="J3529">
        <v>9.4457345962524419E-2</v>
      </c>
      <c r="K3529">
        <v>2.0429531236350535</v>
      </c>
      <c r="L3529">
        <v>59.135478734970093</v>
      </c>
      <c r="M3529">
        <v>2096.8445201490003</v>
      </c>
      <c r="N3529">
        <v>62.036937887191783</v>
      </c>
      <c r="O3529">
        <v>0.61972257494926453</v>
      </c>
      <c r="P3529">
        <v>1.1187569671207003E-2</v>
      </c>
      <c r="Q3529">
        <v>1.76817430390252E-2</v>
      </c>
      <c r="R3529">
        <v>0.41492891311645508</v>
      </c>
      <c r="S3529">
        <v>643.34796179913405</v>
      </c>
      <c r="T3529">
        <v>38.470867276191711</v>
      </c>
      <c r="U3529">
        <v>0.44507024586200716</v>
      </c>
      <c r="V3529">
        <v>528.39388847351074</v>
      </c>
      <c r="W3529">
        <v>1</v>
      </c>
      <c r="X3529">
        <v>0.31056622862815858</v>
      </c>
      <c r="Y3529">
        <v>613.23803945994405</v>
      </c>
      <c r="Z3529">
        <v>1</v>
      </c>
      <c r="AA3529">
        <v>2.7963532658863075</v>
      </c>
      <c r="AB3529">
        <v>145.68148309326173</v>
      </c>
      <c r="AC3529">
        <v>147.66090363264084</v>
      </c>
      <c r="AD3529">
        <v>1.3963255923018496E-2</v>
      </c>
      <c r="AE3529">
        <v>13.825266707945715</v>
      </c>
      <c r="AF3529">
        <v>0.20294765353202818</v>
      </c>
      <c r="AG3529">
        <v>3.8978474886272557E-5</v>
      </c>
      <c r="AH3529">
        <v>2.3765697240829466E-2</v>
      </c>
      <c r="AI3529">
        <v>5.763528048992157</v>
      </c>
      <c r="AJ3529">
        <v>11.603008523773742</v>
      </c>
      <c r="AK3529">
        <v>8.4354548710584645</v>
      </c>
      <c r="AL3529">
        <v>7.5499456995958383</v>
      </c>
      <c r="AM3529">
        <v>107.83884741067887</v>
      </c>
      <c r="AN3529">
        <v>483.87276106930904</v>
      </c>
      <c r="AO3529">
        <v>0.10967887771129609</v>
      </c>
      <c r="AP3529">
        <v>0.87305514717102062</v>
      </c>
    </row>
    <row r="3530" spans="1:42">
      <c r="A3530">
        <v>394.96326493157744</v>
      </c>
      <c r="B3530">
        <v>147.62169219763439</v>
      </c>
      <c r="C3530">
        <v>426.14522013054648</v>
      </c>
      <c r="D3530">
        <v>-31.181955198969035</v>
      </c>
      <c r="E3530">
        <v>-278.52352793291209</v>
      </c>
      <c r="F3530">
        <v>31.181955198969035</v>
      </c>
      <c r="G3530">
        <v>8.2833908850671129E-2</v>
      </c>
      <c r="H3530">
        <v>1141.4001678558984</v>
      </c>
      <c r="I3530">
        <v>5.2613204419612883E-2</v>
      </c>
      <c r="J3530">
        <v>1.451918625831604E-2</v>
      </c>
      <c r="K3530">
        <v>2.0433197189152237</v>
      </c>
      <c r="L3530">
        <v>17.857005596160889</v>
      </c>
      <c r="M3530">
        <v>92.619768761320088</v>
      </c>
      <c r="N3530">
        <v>56.48812841129304</v>
      </c>
      <c r="O3530">
        <v>0.79974821209907532</v>
      </c>
      <c r="P3530">
        <v>4.8627071380615223E-3</v>
      </c>
      <c r="Q3530">
        <v>4.1029464244842523E-2</v>
      </c>
      <c r="R3530">
        <v>0.42309422969818117</v>
      </c>
      <c r="S3530">
        <v>863.88826073713744</v>
      </c>
      <c r="T3530">
        <v>25.320142507553101</v>
      </c>
      <c r="U3530">
        <v>0.44051910340785982</v>
      </c>
      <c r="V3530">
        <v>632.37178325653076</v>
      </c>
      <c r="W3530">
        <v>1</v>
      </c>
      <c r="X3530">
        <v>0.38984722137451172</v>
      </c>
      <c r="Y3530">
        <v>658.22577471391776</v>
      </c>
      <c r="Z3530">
        <v>1</v>
      </c>
      <c r="AA3530">
        <v>25.936705857114799</v>
      </c>
      <c r="AB3530">
        <v>115.1823895263672</v>
      </c>
      <c r="AC3530">
        <v>155.54561764001846</v>
      </c>
      <c r="AD3530">
        <v>1.2837647984170506E-2</v>
      </c>
      <c r="AE3530">
        <v>36.931362432439045</v>
      </c>
      <c r="AF3530">
        <v>0.23120399951934814</v>
      </c>
      <c r="AG3530">
        <v>9.8414254113563101E-4</v>
      </c>
      <c r="AH3530">
        <v>6.2971655726432796E-3</v>
      </c>
      <c r="AI3530">
        <v>22.157740890979767</v>
      </c>
      <c r="AJ3530">
        <v>0.30523734195689295</v>
      </c>
      <c r="AK3530">
        <v>29.333525710701942</v>
      </c>
      <c r="AL3530">
        <v>5.9547982005935474</v>
      </c>
      <c r="AM3530">
        <v>52.339565026760098</v>
      </c>
      <c r="AN3530">
        <v>669.18955617113306</v>
      </c>
      <c r="AO3530">
        <v>5.2422184586524964E-2</v>
      </c>
      <c r="AP3530">
        <v>0.84760653853416457</v>
      </c>
    </row>
    <row r="3531" spans="1:42">
      <c r="A3531">
        <v>555.7109381431128</v>
      </c>
      <c r="B3531">
        <v>517.48700050423827</v>
      </c>
      <c r="C3531">
        <v>271.71632611492367</v>
      </c>
      <c r="D3531">
        <v>38.223937638874531</v>
      </c>
      <c r="E3531">
        <v>-38.223937638874531</v>
      </c>
      <c r="F3531">
        <v>-283.99461202818912</v>
      </c>
      <c r="G3531">
        <v>6.1577613234743603E-2</v>
      </c>
      <c r="H3531">
        <v>128.74600848306093</v>
      </c>
      <c r="I3531">
        <v>5.3762439787387845E-2</v>
      </c>
      <c r="J3531">
        <v>5.82721905708313E-2</v>
      </c>
      <c r="K3531">
        <v>1.3683350508630276</v>
      </c>
      <c r="L3531">
        <v>45.767098665237427</v>
      </c>
      <c r="M3531">
        <v>67.527796637017886</v>
      </c>
      <c r="N3531">
        <v>101.96922113113405</v>
      </c>
      <c r="O3531">
        <v>0.78812012076377869</v>
      </c>
      <c r="P3531">
        <v>1.8470825036366777E-2</v>
      </c>
      <c r="Q3531">
        <v>3.4814893139733204E-2</v>
      </c>
      <c r="R3531">
        <v>0.44915226936340336</v>
      </c>
      <c r="S3531">
        <v>871.89980504298433</v>
      </c>
      <c r="T3531">
        <v>40.688976645469666</v>
      </c>
      <c r="U3531">
        <v>0.33046778738498689</v>
      </c>
      <c r="V3531">
        <v>627.64854431152344</v>
      </c>
      <c r="W3531">
        <v>1</v>
      </c>
      <c r="X3531">
        <v>0.43742782235145572</v>
      </c>
      <c r="Y3531">
        <v>494.51515438982381</v>
      </c>
      <c r="Z3531">
        <v>1</v>
      </c>
      <c r="AA3531">
        <v>22.758644322214131</v>
      </c>
      <c r="AB3531">
        <v>105.46778961181641</v>
      </c>
      <c r="AC3531">
        <v>159.57193225622177</v>
      </c>
      <c r="AD3531">
        <v>1.2629927936782186E-2</v>
      </c>
      <c r="AE3531">
        <v>38.506536142092962</v>
      </c>
      <c r="AF3531">
        <v>0.13460916638374326</v>
      </c>
      <c r="AG3531">
        <v>7.1009101082326203E-4</v>
      </c>
      <c r="AH3531">
        <v>3.3943574833869936E-2</v>
      </c>
      <c r="AI3531">
        <v>26.131514012813568</v>
      </c>
      <c r="AJ3531">
        <v>8.8394660225973194</v>
      </c>
      <c r="AK3531">
        <v>3.5885050338506699</v>
      </c>
      <c r="AL3531">
        <v>3.0347598249779368</v>
      </c>
      <c r="AM3531">
        <v>74.015893566608426</v>
      </c>
      <c r="AN3531">
        <v>150.13148188113044</v>
      </c>
      <c r="AO3531">
        <v>6.1408913016319275E-2</v>
      </c>
      <c r="AP3531">
        <v>0.8737861933708192</v>
      </c>
    </row>
    <row r="3532" spans="1:42">
      <c r="A3532">
        <v>1798.4405129650515</v>
      </c>
      <c r="B3532">
        <v>3384.0702198867375</v>
      </c>
      <c r="C3532">
        <v>1903.4563542961873</v>
      </c>
      <c r="D3532">
        <v>-1585.629706921686</v>
      </c>
      <c r="E3532">
        <v>1480.6138655905502</v>
      </c>
      <c r="F3532">
        <v>-1480.6138655905502</v>
      </c>
      <c r="G3532">
        <v>4.272032634744119E-2</v>
      </c>
      <c r="H3532">
        <v>345.88046912639805</v>
      </c>
      <c r="I3532">
        <v>4.2822980582714082E-2</v>
      </c>
      <c r="J3532">
        <v>6.7477360486984259E-2</v>
      </c>
      <c r="K3532">
        <v>1.1266873160421849</v>
      </c>
      <c r="L3532">
        <v>52.232441902160645</v>
      </c>
      <c r="M3532">
        <v>3993.0937490038968</v>
      </c>
      <c r="N3532">
        <v>125.99882951107027</v>
      </c>
      <c r="O3532">
        <v>0.96646443009376526</v>
      </c>
      <c r="P3532">
        <v>2.6761248906453446E-3</v>
      </c>
      <c r="Q3532">
        <v>3.1893098354339594E-2</v>
      </c>
      <c r="R3532">
        <v>0.45297821521759035</v>
      </c>
      <c r="S3532">
        <v>434.90643266881665</v>
      </c>
      <c r="T3532">
        <v>25.358963012695313</v>
      </c>
      <c r="U3532">
        <v>0.39461241900920868</v>
      </c>
      <c r="V3532">
        <v>603.62389087677002</v>
      </c>
      <c r="W3532">
        <v>1</v>
      </c>
      <c r="X3532">
        <v>0.43862213373184206</v>
      </c>
      <c r="Y3532">
        <v>508.85085924159006</v>
      </c>
      <c r="Z3532">
        <v>1</v>
      </c>
      <c r="AA3532">
        <v>6.5075539919948584</v>
      </c>
      <c r="AB3532">
        <v>166.38657006835939</v>
      </c>
      <c r="AC3532">
        <v>148.80368262529373</v>
      </c>
      <c r="AD3532">
        <v>1.0882517822787294E-2</v>
      </c>
      <c r="AE3532">
        <v>2.9955613536752552</v>
      </c>
      <c r="AF3532">
        <v>0.16832955121994017</v>
      </c>
      <c r="AG3532">
        <v>2.9812557204143271E-5</v>
      </c>
      <c r="AH3532">
        <v>1.5339967596530913E-2</v>
      </c>
      <c r="AI3532">
        <v>12.745768129825592</v>
      </c>
      <c r="AJ3532">
        <v>2.7824696623977552</v>
      </c>
      <c r="AK3532">
        <v>12.830937808156014</v>
      </c>
      <c r="AL3532">
        <v>3.3632113041565876</v>
      </c>
      <c r="AM3532">
        <v>31.429727256298065</v>
      </c>
      <c r="AN3532">
        <v>215.20987205059575</v>
      </c>
      <c r="AO3532">
        <v>5.558326160907745E-2</v>
      </c>
      <c r="AP3532">
        <v>0.90738462376594553</v>
      </c>
    </row>
    <row r="3533" spans="1:42">
      <c r="A3533">
        <v>1741.9627166281434</v>
      </c>
      <c r="B3533">
        <v>2835.174756006711</v>
      </c>
      <c r="C3533">
        <v>1828.8445567295694</v>
      </c>
      <c r="D3533">
        <v>-1093.2120393785676</v>
      </c>
      <c r="E3533">
        <v>1006.3301992771417</v>
      </c>
      <c r="F3533">
        <v>-1006.3301992771417</v>
      </c>
      <c r="G3533">
        <v>1.5372011830920294E-2</v>
      </c>
      <c r="H3533">
        <v>1234.8259785773207</v>
      </c>
      <c r="I3533">
        <v>4.6818790733814238E-2</v>
      </c>
      <c r="J3533">
        <v>1.7618475914001466E-2</v>
      </c>
      <c r="K3533">
        <v>1.298545771807432</v>
      </c>
      <c r="L3533">
        <v>50.137175321578979</v>
      </c>
      <c r="M3533">
        <v>3094.5733678448423</v>
      </c>
      <c r="N3533">
        <v>137.40381691780092</v>
      </c>
      <c r="O3533">
        <v>0.97107645869255066</v>
      </c>
      <c r="P3533">
        <v>3.17734056048923E-3</v>
      </c>
      <c r="Q3533">
        <v>2.7856398953331838E-2</v>
      </c>
      <c r="R3533">
        <v>0.44669090270996092</v>
      </c>
      <c r="S3533">
        <v>615.9628230340096</v>
      </c>
      <c r="T3533">
        <v>46.193543076515198</v>
      </c>
      <c r="U3533">
        <v>0.43370441734790804</v>
      </c>
      <c r="V3533">
        <v>552.59060859680176</v>
      </c>
      <c r="W3533">
        <v>1</v>
      </c>
      <c r="X3533">
        <v>0.33712621569633483</v>
      </c>
      <c r="Y3533">
        <v>269.82731412846289</v>
      </c>
      <c r="Z3533">
        <v>1</v>
      </c>
      <c r="AA3533">
        <v>43.350227062501915</v>
      </c>
      <c r="AB3533">
        <v>70.354211364746092</v>
      </c>
      <c r="AC3533">
        <v>121.37300223112106</v>
      </c>
      <c r="AD3533">
        <v>3.8666390965127538E-3</v>
      </c>
      <c r="AE3533">
        <v>50.623621841118322</v>
      </c>
      <c r="AF3533">
        <v>2.2700618505477901E-2</v>
      </c>
      <c r="AG3533">
        <v>3.6815840266727219E-4</v>
      </c>
      <c r="AH3533">
        <v>2.2080535602569576E-2</v>
      </c>
      <c r="AI3533">
        <v>18.33492249250412</v>
      </c>
      <c r="AJ3533">
        <v>7.2495726824813413</v>
      </c>
      <c r="AK3533">
        <v>43.467789289355281</v>
      </c>
      <c r="AL3533">
        <v>4.7007681306791751</v>
      </c>
      <c r="AM3533">
        <v>46.82854381799698</v>
      </c>
      <c r="AN3533">
        <v>395.28310793431598</v>
      </c>
      <c r="AO3533">
        <v>6.388637721538544E-2</v>
      </c>
      <c r="AP3533">
        <v>0.88435042285919208</v>
      </c>
    </row>
    <row r="3534" spans="1:42">
      <c r="A3534">
        <v>757.1854838380724</v>
      </c>
      <c r="B3534">
        <v>551.21199104525544</v>
      </c>
      <c r="C3534">
        <v>836.16441330377484</v>
      </c>
      <c r="D3534">
        <v>-78.978929465702436</v>
      </c>
      <c r="E3534">
        <v>-284.95242225851939</v>
      </c>
      <c r="F3534">
        <v>78.978929465702436</v>
      </c>
      <c r="G3534">
        <v>1.506449595235995E-2</v>
      </c>
      <c r="H3534">
        <v>2091.1066785639887</v>
      </c>
      <c r="I3534">
        <v>1.7036834657192228E-2</v>
      </c>
      <c r="J3534">
        <v>5.5012446641921994E-2</v>
      </c>
      <c r="K3534">
        <v>1.2576256288826464</v>
      </c>
      <c r="L3534">
        <v>26.444418430328369</v>
      </c>
      <c r="M3534">
        <v>24.48000862480572</v>
      </c>
      <c r="N3534">
        <v>106.13343333911897</v>
      </c>
      <c r="O3534">
        <v>0.90605548024177551</v>
      </c>
      <c r="P3534">
        <v>1.0291358100043401E-3</v>
      </c>
      <c r="Q3534">
        <v>2.0439312352074513E-2</v>
      </c>
      <c r="R3534">
        <v>0.49353953838348386</v>
      </c>
      <c r="S3534">
        <v>787.54540463069895</v>
      </c>
      <c r="T3534">
        <v>44.050604104995728</v>
      </c>
      <c r="U3534">
        <v>0.40713350713253021</v>
      </c>
      <c r="V3534">
        <v>619.4415807723999</v>
      </c>
      <c r="W3534">
        <v>1</v>
      </c>
      <c r="X3534">
        <v>0.41527687549591064</v>
      </c>
      <c r="Y3534">
        <v>534.26035214724402</v>
      </c>
      <c r="Z3534">
        <v>1</v>
      </c>
      <c r="AA3534">
        <v>5.1019712668895725</v>
      </c>
      <c r="AB3534">
        <v>46.801537719726568</v>
      </c>
      <c r="AC3534">
        <v>76.362647116184235</v>
      </c>
      <c r="AD3534">
        <v>8.9981780092940368E-3</v>
      </c>
      <c r="AE3534">
        <v>1.2052144872333954</v>
      </c>
      <c r="AF3534">
        <v>6.1532564163208001E-2</v>
      </c>
      <c r="AG3534">
        <v>1.3581383325620129E-3</v>
      </c>
      <c r="AH3534">
        <v>3.5459781873226168E-2</v>
      </c>
      <c r="AI3534">
        <v>25.108945667743683</v>
      </c>
      <c r="AJ3534">
        <v>7.0680894024514567</v>
      </c>
      <c r="AK3534">
        <v>27.919041700959205</v>
      </c>
      <c r="AL3534">
        <v>5.6716602020352722</v>
      </c>
      <c r="AM3534">
        <v>55.228509938716883</v>
      </c>
      <c r="AN3534">
        <v>519.97837879106112</v>
      </c>
      <c r="AO3534">
        <v>8.4528815865516665E-2</v>
      </c>
      <c r="AP3534">
        <v>0.82847678828239446</v>
      </c>
    </row>
    <row r="3535" spans="1:42">
      <c r="A3535">
        <v>124.78305654369464</v>
      </c>
      <c r="B3535">
        <v>2865.4495649707701</v>
      </c>
      <c r="C3535">
        <v>2609.7980496856921</v>
      </c>
      <c r="D3535">
        <v>-2740.6665084270753</v>
      </c>
      <c r="E3535">
        <v>255.65151528507795</v>
      </c>
      <c r="F3535">
        <v>-255.65151528507795</v>
      </c>
      <c r="G3535">
        <v>6.7460498784780165E-2</v>
      </c>
      <c r="H3535">
        <v>2153.094660130429</v>
      </c>
      <c r="I3535">
        <v>4.3326393663883203E-2</v>
      </c>
      <c r="J3535">
        <v>9.5427476406097417E-2</v>
      </c>
      <c r="K3535">
        <v>1.9303033345639704</v>
      </c>
      <c r="L3535">
        <v>76.624981164932251</v>
      </c>
      <c r="M3535">
        <v>6562.3847355101016</v>
      </c>
      <c r="N3535">
        <v>16.360445852661133</v>
      </c>
      <c r="O3535">
        <v>0.66776761412620544</v>
      </c>
      <c r="P3535">
        <v>1.9895793543921573E-2</v>
      </c>
      <c r="Q3535">
        <v>1.9964188999599878E-3</v>
      </c>
      <c r="R3535">
        <v>0.46538416862487791</v>
      </c>
      <c r="S3535">
        <v>835.75522747190212</v>
      </c>
      <c r="T3535">
        <v>29.058358073234558</v>
      </c>
      <c r="U3535">
        <v>0.44429978907108308</v>
      </c>
      <c r="V3535">
        <v>561.5330696105957</v>
      </c>
      <c r="W3535">
        <v>1</v>
      </c>
      <c r="X3535">
        <v>0.39200576901435852</v>
      </c>
      <c r="Y3535">
        <v>490.13923208173298</v>
      </c>
      <c r="Z3535">
        <v>1</v>
      </c>
      <c r="AA3535">
        <v>12.136937922296527</v>
      </c>
      <c r="AB3535">
        <v>115.12546710205079</v>
      </c>
      <c r="AC3535">
        <v>170.43441385030746</v>
      </c>
      <c r="AD3535">
        <v>7.6061150966546471E-3</v>
      </c>
      <c r="AE3535">
        <v>75.274243485325243</v>
      </c>
      <c r="AF3535">
        <v>0.11248629212379455</v>
      </c>
      <c r="AG3535">
        <v>1.5233530766126969E-4</v>
      </c>
      <c r="AH3535">
        <v>6.9867296934127809E-3</v>
      </c>
      <c r="AI3535">
        <v>22.884312570095062</v>
      </c>
      <c r="AJ3535">
        <v>14.276024689750695</v>
      </c>
      <c r="AK3535">
        <v>46.998939351439475</v>
      </c>
      <c r="AL3535">
        <v>5.0559982499662759</v>
      </c>
      <c r="AM3535">
        <v>70.949930489063263</v>
      </c>
      <c r="AN3535">
        <v>327.73694689583874</v>
      </c>
      <c r="AO3535">
        <v>9.0817691206932061E-2</v>
      </c>
      <c r="AP3535">
        <v>0.88395523309707658</v>
      </c>
    </row>
    <row r="3536" spans="1:42">
      <c r="A3536">
        <v>529.21954008515058</v>
      </c>
      <c r="B3536">
        <v>361.87972632983809</v>
      </c>
      <c r="C3536">
        <v>256.65660142589957</v>
      </c>
      <c r="D3536">
        <v>167.33981375531249</v>
      </c>
      <c r="E3536">
        <v>-167.33981375531249</v>
      </c>
      <c r="F3536">
        <v>-272.56293865925102</v>
      </c>
      <c r="G3536">
        <v>3.891192962559676E-2</v>
      </c>
      <c r="H3536">
        <v>240.38138118549523</v>
      </c>
      <c r="I3536">
        <v>2.4355413615703581E-2</v>
      </c>
      <c r="J3536">
        <v>8.7271539449691765E-2</v>
      </c>
      <c r="K3536">
        <v>1.2115353715479373</v>
      </c>
      <c r="L3536">
        <v>78.890762329101563</v>
      </c>
      <c r="M3536">
        <v>68.42358913873646</v>
      </c>
      <c r="N3536">
        <v>75.321212844657907</v>
      </c>
      <c r="O3536">
        <v>0.52126184105873108</v>
      </c>
      <c r="P3536">
        <v>9.2510855992635078E-3</v>
      </c>
      <c r="Q3536">
        <v>2.4303143130408388E-2</v>
      </c>
      <c r="R3536">
        <v>0.44751989841461182</v>
      </c>
      <c r="S3536">
        <v>626.58928126992168</v>
      </c>
      <c r="T3536">
        <v>39.660751819610596</v>
      </c>
      <c r="U3536">
        <v>0.40508737266063688</v>
      </c>
      <c r="V3536">
        <v>599.95424747467041</v>
      </c>
      <c r="W3536">
        <v>1</v>
      </c>
      <c r="X3536">
        <v>0.32505131483078004</v>
      </c>
      <c r="Y3536">
        <v>512.44735721745064</v>
      </c>
      <c r="Z3536">
        <v>1</v>
      </c>
      <c r="AA3536">
        <v>39.670864351720816</v>
      </c>
      <c r="AB3536">
        <v>63.165761230468753</v>
      </c>
      <c r="AC3536">
        <v>169.67240124940872</v>
      </c>
      <c r="AD3536">
        <v>1.189967261420356E-2</v>
      </c>
      <c r="AE3536">
        <v>2.7379664162544528</v>
      </c>
      <c r="AF3536">
        <v>0.1510822033882141</v>
      </c>
      <c r="AG3536">
        <v>1.3830159242358689E-3</v>
      </c>
      <c r="AH3536">
        <v>1.7406553471088406E-2</v>
      </c>
      <c r="AI3536">
        <v>22.475117743015289</v>
      </c>
      <c r="AJ3536">
        <v>0.38176001600756587</v>
      </c>
      <c r="AK3536">
        <v>4.7140696889162061</v>
      </c>
      <c r="AL3536">
        <v>6.302691672131326</v>
      </c>
      <c r="AM3536">
        <v>44.723791491985324</v>
      </c>
      <c r="AN3536">
        <v>460.10803461097271</v>
      </c>
      <c r="AO3536">
        <v>6.8976010441780089E-2</v>
      </c>
      <c r="AP3536">
        <v>0.8487339842319489</v>
      </c>
    </row>
    <row r="3537" spans="1:42">
      <c r="A3537">
        <v>1177.5375667495787</v>
      </c>
      <c r="B3537">
        <v>899.22915777970547</v>
      </c>
      <c r="C3537">
        <v>878.99268693789509</v>
      </c>
      <c r="D3537">
        <v>278.3084089698732</v>
      </c>
      <c r="E3537">
        <v>-278.3084089698732</v>
      </c>
      <c r="F3537">
        <v>-298.54487981168359</v>
      </c>
      <c r="G3537">
        <v>1.3528911380549536E-2</v>
      </c>
      <c r="H3537">
        <v>1407.3862078061698</v>
      </c>
      <c r="I3537">
        <v>4.3980133831501005E-2</v>
      </c>
      <c r="J3537">
        <v>5.4913669586181643E-2</v>
      </c>
      <c r="K3537">
        <v>1.2482586973845957</v>
      </c>
      <c r="L3537">
        <v>21.670335531234741</v>
      </c>
      <c r="M3537">
        <v>6.5728022340719825</v>
      </c>
      <c r="N3537">
        <v>171.24545197868349</v>
      </c>
      <c r="O3537">
        <v>0.69426414370536804</v>
      </c>
      <c r="P3537">
        <v>7.7604342036777059E-3</v>
      </c>
      <c r="Q3537">
        <v>4.2707229455312086E-2</v>
      </c>
      <c r="R3537">
        <v>0.42959486007690428</v>
      </c>
      <c r="S3537">
        <v>1061.2199426571735</v>
      </c>
      <c r="T3537">
        <v>38.088658452033997</v>
      </c>
      <c r="U3537">
        <v>0.39725207149982456</v>
      </c>
      <c r="V3537">
        <v>493.45297813415527</v>
      </c>
      <c r="W3537">
        <v>1</v>
      </c>
      <c r="X3537">
        <v>0.32649092078208924</v>
      </c>
      <c r="Y3537">
        <v>286.47147929583736</v>
      </c>
      <c r="Z3537">
        <v>1</v>
      </c>
      <c r="AA3537">
        <v>2.6524256808948525</v>
      </c>
      <c r="AB3537">
        <v>54.743775573730474</v>
      </c>
      <c r="AC3537">
        <v>170.85986584424973</v>
      </c>
      <c r="AD3537">
        <v>1.2117085905156585E-2</v>
      </c>
      <c r="AE3537">
        <v>2.3686927922004166</v>
      </c>
      <c r="AF3537">
        <v>4.2404297590255727E-2</v>
      </c>
      <c r="AG3537">
        <v>5.405741195550521E-4</v>
      </c>
      <c r="AH3537">
        <v>3.4439006471633914E-2</v>
      </c>
      <c r="AI3537">
        <v>21.525594890117645</v>
      </c>
      <c r="AJ3537">
        <v>5.2269500895845429</v>
      </c>
      <c r="AK3537">
        <v>48.93796779334545</v>
      </c>
      <c r="AL3537">
        <v>5.0665460881947695</v>
      </c>
      <c r="AM3537">
        <v>67.238146841526031</v>
      </c>
      <c r="AN3537">
        <v>684.64347861404417</v>
      </c>
      <c r="AO3537">
        <v>7.0891697764396661E-2</v>
      </c>
      <c r="AP3537">
        <v>0.8201185684204102</v>
      </c>
    </row>
    <row r="3538" spans="1:42">
      <c r="A3538">
        <v>803.03906245223459</v>
      </c>
      <c r="B3538">
        <v>685.22808139371477</v>
      </c>
      <c r="C3538">
        <v>609.76624991807319</v>
      </c>
      <c r="D3538">
        <v>117.81098105851981</v>
      </c>
      <c r="E3538">
        <v>-117.81098105851981</v>
      </c>
      <c r="F3538">
        <v>-193.2728125341614</v>
      </c>
      <c r="G3538">
        <v>8.2575478166416263E-2</v>
      </c>
      <c r="H3538">
        <v>1104.8642401009351</v>
      </c>
      <c r="I3538">
        <v>1.5134247243404389E-2</v>
      </c>
      <c r="J3538">
        <v>1.8200561761856075E-2</v>
      </c>
      <c r="K3538">
        <v>1.2160759495556355</v>
      </c>
      <c r="L3538">
        <v>15.264222621917725</v>
      </c>
      <c r="M3538">
        <v>3.2584187978506614</v>
      </c>
      <c r="N3538">
        <v>153.85085191440584</v>
      </c>
      <c r="O3538">
        <v>0.87937477231025696</v>
      </c>
      <c r="P3538">
        <v>1.3414809544881183E-2</v>
      </c>
      <c r="Q3538">
        <v>1.2214245637257893E-2</v>
      </c>
      <c r="R3538">
        <v>0.47137193202972411</v>
      </c>
      <c r="S3538">
        <v>942.07117311334787</v>
      </c>
      <c r="T3538">
        <v>46.163100004196167</v>
      </c>
      <c r="U3538">
        <v>0.30103566110134128</v>
      </c>
      <c r="V3538">
        <v>516.26784801483154</v>
      </c>
      <c r="W3538">
        <v>1</v>
      </c>
      <c r="X3538">
        <v>0.39315602302551272</v>
      </c>
      <c r="Y3538">
        <v>270.90461558407577</v>
      </c>
      <c r="Z3538">
        <v>1</v>
      </c>
      <c r="AA3538">
        <v>30.321751010160455</v>
      </c>
      <c r="AB3538">
        <v>137.54320935058595</v>
      </c>
      <c r="AC3538">
        <v>60.158421099185944</v>
      </c>
      <c r="AD3538">
        <v>1.4539759383242354E-2</v>
      </c>
      <c r="AE3538">
        <v>76.744467693522537</v>
      </c>
      <c r="AF3538">
        <v>0.20706208705902096</v>
      </c>
      <c r="AG3538">
        <v>9.9715187307576939E-4</v>
      </c>
      <c r="AH3538">
        <v>4.2318020427227022E-2</v>
      </c>
      <c r="AI3538">
        <v>29.815292656421661</v>
      </c>
      <c r="AJ3538">
        <v>12.676482941145931</v>
      </c>
      <c r="AK3538">
        <v>13.199431806206704</v>
      </c>
      <c r="AL3538">
        <v>4.9545031675717173</v>
      </c>
      <c r="AM3538">
        <v>102.34309877157212</v>
      </c>
      <c r="AN3538">
        <v>291.38193951798985</v>
      </c>
      <c r="AO3538">
        <v>5.0233805298805237E-2</v>
      </c>
      <c r="AP3538">
        <v>0.81755208563804638</v>
      </c>
    </row>
    <row r="3539" spans="1:42">
      <c r="A3539">
        <v>666.65324591406409</v>
      </c>
      <c r="B3539">
        <v>425.08743316784484</v>
      </c>
      <c r="C3539">
        <v>225.30149706397839</v>
      </c>
      <c r="D3539">
        <v>241.56581274621925</v>
      </c>
      <c r="E3539">
        <v>-241.56581274621925</v>
      </c>
      <c r="F3539">
        <v>-441.3517488500857</v>
      </c>
      <c r="G3539">
        <v>7.3258279344925833E-2</v>
      </c>
      <c r="H3539">
        <v>73.158928021709585</v>
      </c>
      <c r="I3539">
        <v>4.3893841803073881E-2</v>
      </c>
      <c r="J3539">
        <v>1.6730986118316651E-2</v>
      </c>
      <c r="K3539">
        <v>1.7457535411775111</v>
      </c>
      <c r="L3539">
        <v>16.11735463142395</v>
      </c>
      <c r="M3539">
        <v>1.9751586072482616</v>
      </c>
      <c r="N3539">
        <v>124.34287777633669</v>
      </c>
      <c r="O3539">
        <v>0.66009363532066345</v>
      </c>
      <c r="P3539">
        <v>5.7635856734381775E-3</v>
      </c>
      <c r="Q3539">
        <v>1.3201558483971488E-2</v>
      </c>
      <c r="R3539">
        <v>0.40208420753479002</v>
      </c>
      <c r="S3539">
        <v>426.72757323970973</v>
      </c>
      <c r="T3539">
        <v>31.586751341819763</v>
      </c>
      <c r="U3539">
        <v>0.30381919920444489</v>
      </c>
      <c r="V3539">
        <v>471.11644744873047</v>
      </c>
      <c r="W3539">
        <v>1</v>
      </c>
      <c r="X3539">
        <v>0.33599243760108949</v>
      </c>
      <c r="Y3539">
        <v>334.96967023169213</v>
      </c>
      <c r="Z3539">
        <v>1</v>
      </c>
      <c r="AA3539">
        <v>47.822618961343771</v>
      </c>
      <c r="AB3539">
        <v>127.60485552978517</v>
      </c>
      <c r="AC3539">
        <v>120.9083303809166</v>
      </c>
      <c r="AD3539">
        <v>1.5243602002787793E-2</v>
      </c>
      <c r="AE3539">
        <v>18.572188457532704</v>
      </c>
      <c r="AF3539">
        <v>0.21047282338142392</v>
      </c>
      <c r="AG3539">
        <v>7.7257572046575396E-4</v>
      </c>
      <c r="AH3539">
        <v>1.3391852021217345E-2</v>
      </c>
      <c r="AI3539">
        <v>17.318156659603119</v>
      </c>
      <c r="AJ3539">
        <v>12.189601086329301</v>
      </c>
      <c r="AK3539">
        <v>0.7092367976903915</v>
      </c>
      <c r="AL3539">
        <v>5.3389475413323151</v>
      </c>
      <c r="AM3539">
        <v>50.083122074604034</v>
      </c>
      <c r="AN3539">
        <v>593.27493747159178</v>
      </c>
      <c r="AO3539">
        <v>4.9873411536216737E-2</v>
      </c>
      <c r="AP3539">
        <v>0.81701267004013067</v>
      </c>
    </row>
    <row r="3540" spans="1:42">
      <c r="A3540">
        <v>1143.7028530108637</v>
      </c>
      <c r="B3540">
        <v>846.58258597711108</v>
      </c>
      <c r="C3540">
        <v>684.41404806639764</v>
      </c>
      <c r="D3540">
        <v>297.12026703375261</v>
      </c>
      <c r="E3540">
        <v>-297.12026703375261</v>
      </c>
      <c r="F3540">
        <v>-459.28880494446605</v>
      </c>
      <c r="G3540">
        <v>7.3085021707525677E-2</v>
      </c>
      <c r="H3540">
        <v>819.07810886520747</v>
      </c>
      <c r="I3540">
        <v>5.2624373137950896E-2</v>
      </c>
      <c r="J3540">
        <v>6.9950514554977417E-2</v>
      </c>
      <c r="K3540">
        <v>1.0102857723295688</v>
      </c>
      <c r="L3540">
        <v>79.646220207214355</v>
      </c>
      <c r="M3540">
        <v>65.62644936139381</v>
      </c>
      <c r="N3540">
        <v>155.83412037258151</v>
      </c>
      <c r="O3540">
        <v>0.50129881501197815</v>
      </c>
      <c r="P3540">
        <v>6.1491325166490333E-3</v>
      </c>
      <c r="Q3540">
        <v>7.7885595427619071E-3</v>
      </c>
      <c r="R3540">
        <v>0.42213421344757079</v>
      </c>
      <c r="S3540">
        <v>561.39420533675855</v>
      </c>
      <c r="T3540">
        <v>36.129975318908691</v>
      </c>
      <c r="U3540">
        <v>0.41012790858745574</v>
      </c>
      <c r="V3540">
        <v>518.5899019241333</v>
      </c>
      <c r="W3540">
        <v>1</v>
      </c>
      <c r="X3540">
        <v>0.34492852449417116</v>
      </c>
      <c r="Y3540">
        <v>400.07382415564427</v>
      </c>
      <c r="Z3540">
        <v>1</v>
      </c>
      <c r="AA3540">
        <v>17.998487599630362</v>
      </c>
      <c r="AB3540">
        <v>161.29935083007814</v>
      </c>
      <c r="AC3540">
        <v>171.01864367723465</v>
      </c>
      <c r="AD3540">
        <v>4.0319866604275178E-3</v>
      </c>
      <c r="AE3540">
        <v>1.5953349935594519</v>
      </c>
      <c r="AF3540">
        <v>0.27702653646469111</v>
      </c>
      <c r="AG3540">
        <v>3.7861997049976168E-4</v>
      </c>
      <c r="AH3540">
        <v>4.5618151247501369E-2</v>
      </c>
      <c r="AI3540">
        <v>29.546767771244049</v>
      </c>
      <c r="AJ3540">
        <v>9.6844459925138153</v>
      </c>
      <c r="AK3540">
        <v>40.51743457138538</v>
      </c>
      <c r="AL3540">
        <v>6.319666315264679</v>
      </c>
      <c r="AM3540">
        <v>75.875482070446012</v>
      </c>
      <c r="AN3540">
        <v>731.72489805408554</v>
      </c>
      <c r="AO3540">
        <v>8.0046707272529605E-2</v>
      </c>
      <c r="AP3540">
        <v>0.89096563839912424</v>
      </c>
    </row>
    <row r="3541" spans="1:42">
      <c r="A3541">
        <v>168.85220384693588</v>
      </c>
      <c r="B3541">
        <v>42.26613629662225</v>
      </c>
      <c r="C3541">
        <v>234.78943229519055</v>
      </c>
      <c r="D3541">
        <v>-65.937228448254672</v>
      </c>
      <c r="E3541">
        <v>-192.5232959985683</v>
      </c>
      <c r="F3541">
        <v>65.937228448254672</v>
      </c>
      <c r="G3541">
        <v>7.4922499517281818E-2</v>
      </c>
      <c r="H3541">
        <v>614.74424553489951</v>
      </c>
      <c r="I3541">
        <v>4.7365918457508087E-2</v>
      </c>
      <c r="J3541">
        <v>3.6629059791564944E-2</v>
      </c>
      <c r="K3541">
        <v>1.0832030820071696</v>
      </c>
      <c r="L3541">
        <v>15.058201551437378</v>
      </c>
      <c r="M3541">
        <v>158.21570485725852</v>
      </c>
      <c r="N3541">
        <v>34.967539163589478</v>
      </c>
      <c r="O3541">
        <v>0.56980320811271667</v>
      </c>
      <c r="P3541">
        <v>2.0623699559105764E-2</v>
      </c>
      <c r="Q3541">
        <v>1.7446474128299288E-2</v>
      </c>
      <c r="R3541">
        <v>0.40588687896728515</v>
      </c>
      <c r="S3541">
        <v>640.80829866592717</v>
      </c>
      <c r="T3541">
        <v>43.367639183998108</v>
      </c>
      <c r="U3541">
        <v>0.33480012238025669</v>
      </c>
      <c r="V3541">
        <v>454.20365333557129</v>
      </c>
      <c r="W3541">
        <v>1</v>
      </c>
      <c r="X3541">
        <v>0.38831366419792179</v>
      </c>
      <c r="Y3541">
        <v>480.92187019075294</v>
      </c>
      <c r="Z3541">
        <v>1</v>
      </c>
      <c r="AA3541">
        <v>36.546793730440143</v>
      </c>
      <c r="AB3541">
        <v>142.15392572021486</v>
      </c>
      <c r="AC3541">
        <v>79.165928065776825</v>
      </c>
      <c r="AD3541">
        <v>1.4362299340402979E-2</v>
      </c>
      <c r="AE3541">
        <v>6.8503128558238036</v>
      </c>
      <c r="AF3541">
        <v>0.25319638609886164</v>
      </c>
      <c r="AG3541">
        <v>1.3503362228156517E-3</v>
      </c>
      <c r="AH3541">
        <v>4.6363326644897458E-2</v>
      </c>
      <c r="AI3541">
        <v>20.962986648082733</v>
      </c>
      <c r="AJ3541">
        <v>2.6438349900278801</v>
      </c>
      <c r="AK3541">
        <v>26.470926906466484</v>
      </c>
      <c r="AL3541">
        <v>5.3246872467320205</v>
      </c>
      <c r="AM3541">
        <v>101.10349632501602</v>
      </c>
      <c r="AN3541">
        <v>461.40608297368965</v>
      </c>
      <c r="AO3541">
        <v>6.0197769045829769E-2</v>
      </c>
      <c r="AP3541">
        <v>0.82330782604217534</v>
      </c>
    </row>
    <row r="3542" spans="1:42">
      <c r="A3542">
        <v>822.85851411951955</v>
      </c>
      <c r="B3542">
        <v>3191.9388148834769</v>
      </c>
      <c r="C3542">
        <v>2636.1135823424902</v>
      </c>
      <c r="D3542">
        <v>-2369.0803007639574</v>
      </c>
      <c r="E3542">
        <v>555.82523254098669</v>
      </c>
      <c r="F3542">
        <v>-555.82523254098669</v>
      </c>
      <c r="G3542">
        <v>5.2479794664643968E-2</v>
      </c>
      <c r="H3542">
        <v>1453.5453723390945</v>
      </c>
      <c r="I3542">
        <v>4.0862961709499358E-2</v>
      </c>
      <c r="J3542">
        <v>0.10578372693061829</v>
      </c>
      <c r="K3542">
        <v>1.6766275656998157</v>
      </c>
      <c r="L3542">
        <v>63.100597858428955</v>
      </c>
      <c r="M3542">
        <v>6615.7016479142994</v>
      </c>
      <c r="N3542">
        <v>36.681148980903629</v>
      </c>
      <c r="O3542">
        <v>0.77561429142951965</v>
      </c>
      <c r="P3542">
        <v>2.2340257856580944E-2</v>
      </c>
      <c r="Q3542">
        <v>1.6653309239281544E-2</v>
      </c>
      <c r="R3542">
        <v>0.41430625438690183</v>
      </c>
      <c r="S3542">
        <v>516.5843037165522</v>
      </c>
      <c r="T3542">
        <v>39.872962236404419</v>
      </c>
      <c r="U3542">
        <v>0.37963279187679294</v>
      </c>
      <c r="V3542">
        <v>514.35449123382568</v>
      </c>
      <c r="W3542">
        <v>1</v>
      </c>
      <c r="X3542">
        <v>0.42848954677581785</v>
      </c>
      <c r="Y3542">
        <v>558.08532851896234</v>
      </c>
      <c r="Z3542">
        <v>1</v>
      </c>
      <c r="AA3542">
        <v>42.115356571302421</v>
      </c>
      <c r="AB3542">
        <v>41.749154418945317</v>
      </c>
      <c r="AC3542">
        <v>177.77034193277359</v>
      </c>
      <c r="AD3542">
        <v>6.0182147555881077E-3</v>
      </c>
      <c r="AE3542">
        <v>1.842792117991195</v>
      </c>
      <c r="AF3542">
        <v>0.19615682601928708</v>
      </c>
      <c r="AG3542">
        <v>9.7847533541880246E-4</v>
      </c>
      <c r="AH3542">
        <v>3.509058240652084E-2</v>
      </c>
      <c r="AI3542">
        <v>13.486254513263702</v>
      </c>
      <c r="AJ3542">
        <v>4.5101502193998764</v>
      </c>
      <c r="AK3542">
        <v>35.118499737381931</v>
      </c>
      <c r="AL3542">
        <v>4.3199061448891607</v>
      </c>
      <c r="AM3542">
        <v>30.543390119075777</v>
      </c>
      <c r="AN3542">
        <v>744.0840330210367</v>
      </c>
      <c r="AO3542">
        <v>6.0938520073890688E-2</v>
      </c>
      <c r="AP3542">
        <v>0.8402416102886201</v>
      </c>
    </row>
    <row r="3543" spans="1:42">
      <c r="A3543">
        <v>1124.0946838007194</v>
      </c>
      <c r="B3543">
        <v>4364.6479992114628</v>
      </c>
      <c r="C3543">
        <v>2816.7256843464206</v>
      </c>
      <c r="D3543">
        <v>-3240.5533154107434</v>
      </c>
      <c r="E3543">
        <v>1547.9223148650422</v>
      </c>
      <c r="F3543">
        <v>-1547.9223148650422</v>
      </c>
      <c r="G3543">
        <v>6.0181385554533506E-2</v>
      </c>
      <c r="H3543">
        <v>178.25344798360135</v>
      </c>
      <c r="I3543">
        <v>4.8894959986209865E-2</v>
      </c>
      <c r="J3543">
        <v>2.7609477519989011E-2</v>
      </c>
      <c r="K3543">
        <v>1.6111038835942746</v>
      </c>
      <c r="L3543">
        <v>35.176836252212524</v>
      </c>
      <c r="M3543">
        <v>8434.3491538152448</v>
      </c>
      <c r="N3543">
        <v>47.26250049591065</v>
      </c>
      <c r="O3543">
        <v>0.54952201247215271</v>
      </c>
      <c r="P3543">
        <v>1.8320078161027695E-2</v>
      </c>
      <c r="Q3543">
        <v>2.6955051475101043E-2</v>
      </c>
      <c r="R3543">
        <v>0.39618597984313964</v>
      </c>
      <c r="S3543">
        <v>570.75841859866603</v>
      </c>
      <c r="T3543">
        <v>30.024644732475281</v>
      </c>
      <c r="U3543">
        <v>0.36631605684757235</v>
      </c>
      <c r="V3543">
        <v>642.43383407592773</v>
      </c>
      <c r="W3543">
        <v>1</v>
      </c>
      <c r="X3543">
        <v>0.41755677342414854</v>
      </c>
      <c r="Y3543">
        <v>399.8446610174712</v>
      </c>
      <c r="Z3543">
        <v>1</v>
      </c>
      <c r="AA3543">
        <v>27.112200798730857</v>
      </c>
      <c r="AB3543">
        <v>72.333704895019537</v>
      </c>
      <c r="AC3543">
        <v>134.46780294179916</v>
      </c>
      <c r="AD3543">
        <v>1.3433681390224359E-2</v>
      </c>
      <c r="AE3543">
        <v>2.8998785742354114</v>
      </c>
      <c r="AF3543">
        <v>0.24697208046913141</v>
      </c>
      <c r="AG3543">
        <v>4.154662110678269E-5</v>
      </c>
      <c r="AH3543">
        <v>5.599600236415863E-2</v>
      </c>
      <c r="AI3543">
        <v>18.380800187587738</v>
      </c>
      <c r="AJ3543">
        <v>9.6111420762981012</v>
      </c>
      <c r="AK3543">
        <v>4.188005771040916</v>
      </c>
      <c r="AL3543">
        <v>3.1936746506011175</v>
      </c>
      <c r="AM3543">
        <v>99.193495666980738</v>
      </c>
      <c r="AN3543">
        <v>595.96756641476202</v>
      </c>
      <c r="AO3543">
        <v>8.8063378691673272E-2</v>
      </c>
      <c r="AP3543">
        <v>0.87951612138748181</v>
      </c>
    </row>
    <row r="3544" spans="1:42">
      <c r="A3544">
        <v>1309.3710390860074</v>
      </c>
      <c r="B3544">
        <v>984.02294168026492</v>
      </c>
      <c r="C3544">
        <v>783.98029230574389</v>
      </c>
      <c r="D3544">
        <v>325.34809740574246</v>
      </c>
      <c r="E3544">
        <v>-325.34809740574246</v>
      </c>
      <c r="F3544">
        <v>-525.3907467802635</v>
      </c>
      <c r="G3544">
        <v>4.2433859890540292E-2</v>
      </c>
      <c r="H3544">
        <v>921.64355265286122</v>
      </c>
      <c r="I3544">
        <v>4.8813941180706019E-2</v>
      </c>
      <c r="J3544">
        <v>9.548010611534119E-2</v>
      </c>
      <c r="K3544">
        <v>1.9587586844027041</v>
      </c>
      <c r="L3544">
        <v>39.767370223999023</v>
      </c>
      <c r="M3544">
        <v>1.2085304312443019</v>
      </c>
      <c r="N3544">
        <v>200.19130443859103</v>
      </c>
      <c r="O3544">
        <v>0.99763980507850647</v>
      </c>
      <c r="P3544">
        <v>1.5833156267801917E-2</v>
      </c>
      <c r="Q3544">
        <v>1.2460892730289034E-2</v>
      </c>
      <c r="R3544">
        <v>0.44672350406646727</v>
      </c>
      <c r="S3544">
        <v>886.43048786467011</v>
      </c>
      <c r="T3544">
        <v>45.8335280418396</v>
      </c>
      <c r="U3544">
        <v>0.37096937835216526</v>
      </c>
      <c r="V3544">
        <v>596.34726047515869</v>
      </c>
      <c r="W3544">
        <v>1</v>
      </c>
      <c r="X3544">
        <v>0.43989927053451539</v>
      </c>
      <c r="Y3544">
        <v>393.66045228611063</v>
      </c>
      <c r="Z3544">
        <v>1</v>
      </c>
      <c r="AA3544">
        <v>30.822473970098503</v>
      </c>
      <c r="AB3544">
        <v>143.94108886718752</v>
      </c>
      <c r="AC3544">
        <v>137.54699975252151</v>
      </c>
      <c r="AD3544">
        <v>1.1378017653766861E-2</v>
      </c>
      <c r="AE3544">
        <v>1.5830963795444639</v>
      </c>
      <c r="AF3544">
        <v>0.16991743326187131</v>
      </c>
      <c r="AG3544">
        <v>1.0112214009984958E-3</v>
      </c>
      <c r="AH3544">
        <v>2.4427055847644805E-2</v>
      </c>
      <c r="AI3544">
        <v>16.053003370761871</v>
      </c>
      <c r="AJ3544">
        <v>8.4057280815029145</v>
      </c>
      <c r="AK3544">
        <v>29.397883041501046</v>
      </c>
      <c r="AL3544">
        <v>1.8711001584891793</v>
      </c>
      <c r="AM3544">
        <v>34.424545085430147</v>
      </c>
      <c r="AN3544">
        <v>705.40047371571859</v>
      </c>
      <c r="AO3544">
        <v>7.405609428882598E-2</v>
      </c>
      <c r="AP3544">
        <v>0.92397314095497141</v>
      </c>
    </row>
    <row r="3545" spans="1:42">
      <c r="A3545">
        <v>426.84447833714785</v>
      </c>
      <c r="B3545">
        <v>119.03997134187387</v>
      </c>
      <c r="C3545">
        <v>174.09659389186146</v>
      </c>
      <c r="D3545">
        <v>252.74788444528639</v>
      </c>
      <c r="E3545">
        <v>-307.80450699527398</v>
      </c>
      <c r="F3545">
        <v>-252.74788444528639</v>
      </c>
      <c r="G3545">
        <v>3.3122998751216166E-3</v>
      </c>
      <c r="H3545">
        <v>84.931153901119018</v>
      </c>
      <c r="I3545">
        <v>2.544538289308548E-2</v>
      </c>
      <c r="J3545">
        <v>2.6582029342651366E-2</v>
      </c>
      <c r="K3545">
        <v>1.6088666698157787</v>
      </c>
      <c r="L3545">
        <v>59.59276556968689</v>
      </c>
      <c r="M3545">
        <v>4.3022610683683657</v>
      </c>
      <c r="N3545">
        <v>59.14974956626893</v>
      </c>
      <c r="O3545">
        <v>0.69852373003959656</v>
      </c>
      <c r="P3545">
        <v>1.5738707807328962E-2</v>
      </c>
      <c r="Q3545">
        <v>3.7578039222293427E-2</v>
      </c>
      <c r="R3545">
        <v>0.38218805313110354</v>
      </c>
      <c r="S3545">
        <v>502.39153183007772</v>
      </c>
      <c r="T3545">
        <v>49.445036053657532</v>
      </c>
      <c r="U3545">
        <v>0.41809173405170441</v>
      </c>
      <c r="V3545">
        <v>528.6902904510498</v>
      </c>
      <c r="W3545">
        <v>1</v>
      </c>
      <c r="X3545">
        <v>0.39052901625633241</v>
      </c>
      <c r="Y3545">
        <v>363.29571225956431</v>
      </c>
      <c r="Z3545">
        <v>1</v>
      </c>
      <c r="AA3545">
        <v>17.461933320512777</v>
      </c>
      <c r="AB3545">
        <v>170.08841180419924</v>
      </c>
      <c r="AC3545">
        <v>69.569997489452362</v>
      </c>
      <c r="AD3545">
        <v>6.1217772654997994E-3</v>
      </c>
      <c r="AE3545">
        <v>1.1318230367300179</v>
      </c>
      <c r="AF3545">
        <v>1.1995829343795769E-2</v>
      </c>
      <c r="AG3545">
        <v>5.3533151401334784E-4</v>
      </c>
      <c r="AH3545">
        <v>2.5592900419235228E-2</v>
      </c>
      <c r="AI3545">
        <v>19.540164172649384</v>
      </c>
      <c r="AJ3545">
        <v>2.0210594209488493</v>
      </c>
      <c r="AK3545">
        <v>41.462696902155876</v>
      </c>
      <c r="AL3545">
        <v>-0.12500886316778281</v>
      </c>
      <c r="AM3545">
        <v>92.919807112216944</v>
      </c>
      <c r="AN3545">
        <v>750.33568970197803</v>
      </c>
      <c r="AO3545">
        <v>6.0026270747184751E-2</v>
      </c>
      <c r="AP3545">
        <v>0.8248351879119874</v>
      </c>
    </row>
    <row r="3546" spans="1:42">
      <c r="A3546">
        <v>1299.5112616285235</v>
      </c>
      <c r="B3546">
        <v>1150.8976641994752</v>
      </c>
      <c r="C3546">
        <v>1403.3786401584998</v>
      </c>
      <c r="D3546">
        <v>-103.86737852997635</v>
      </c>
      <c r="E3546">
        <v>-252.48097595902459</v>
      </c>
      <c r="F3546">
        <v>103.86737852997635</v>
      </c>
      <c r="G3546">
        <v>3.1263443340071348E-2</v>
      </c>
      <c r="H3546">
        <v>3140.7819723348798</v>
      </c>
      <c r="I3546">
        <v>1.5758622586727142E-2</v>
      </c>
      <c r="J3546">
        <v>7.7243387460708621E-2</v>
      </c>
      <c r="K3546">
        <v>1.8349264245808123</v>
      </c>
      <c r="L3546">
        <v>70.456473827362061</v>
      </c>
      <c r="M3546">
        <v>247.59368182497766</v>
      </c>
      <c r="N3546">
        <v>167.8260643823624</v>
      </c>
      <c r="O3546">
        <v>0.5334947407245636</v>
      </c>
      <c r="P3546">
        <v>1.1329547034369574E-3</v>
      </c>
      <c r="Q3546">
        <v>2.8902770519256587E-2</v>
      </c>
      <c r="R3546">
        <v>0.4194323492050171</v>
      </c>
      <c r="S3546">
        <v>433.6669474726084</v>
      </c>
      <c r="T3546">
        <v>32.223647832870483</v>
      </c>
      <c r="U3546">
        <v>0.41423837602138525</v>
      </c>
      <c r="V3546">
        <v>520.83041667938232</v>
      </c>
      <c r="W3546">
        <v>1</v>
      </c>
      <c r="X3546">
        <v>0.32081357955932621</v>
      </c>
      <c r="Y3546">
        <v>573.74033189925194</v>
      </c>
      <c r="Z3546">
        <v>1</v>
      </c>
      <c r="AA3546">
        <v>7.0541969346904763</v>
      </c>
      <c r="AB3546">
        <v>20.185122924804688</v>
      </c>
      <c r="AC3546">
        <v>87.145186960697174</v>
      </c>
      <c r="AD3546">
        <v>2.0833838699210404E-3</v>
      </c>
      <c r="AE3546">
        <v>1.0958092436915861</v>
      </c>
      <c r="AF3546">
        <v>0.11921228885650634</v>
      </c>
      <c r="AG3546">
        <v>8.619750916699008E-4</v>
      </c>
      <c r="AH3546">
        <v>4.1650856482982633E-2</v>
      </c>
      <c r="AI3546">
        <v>28.721928894519806</v>
      </c>
      <c r="AJ3546">
        <v>2.1639294044833561</v>
      </c>
      <c r="AK3546">
        <v>26.869892955422401</v>
      </c>
      <c r="AL3546">
        <v>7.7530670065592213</v>
      </c>
      <c r="AM3546">
        <v>54.623817574977878</v>
      </c>
      <c r="AN3546">
        <v>560.94452651833922</v>
      </c>
      <c r="AO3546">
        <v>0.102513077378273</v>
      </c>
      <c r="AP3546">
        <v>0.90167329192161572</v>
      </c>
    </row>
    <row r="3547" spans="1:42">
      <c r="A3547">
        <v>485.80886864999098</v>
      </c>
      <c r="B3547">
        <v>364.04099250778489</v>
      </c>
      <c r="C3547">
        <v>657.11806773447529</v>
      </c>
      <c r="D3547">
        <v>-171.30919908448431</v>
      </c>
      <c r="E3547">
        <v>-293.0770752266904</v>
      </c>
      <c r="F3547">
        <v>171.30919908448431</v>
      </c>
      <c r="G3547">
        <v>4.9520730162635168E-2</v>
      </c>
      <c r="H3547">
        <v>1619.4126482667477</v>
      </c>
      <c r="I3547">
        <v>2.9963048994541167E-2</v>
      </c>
      <c r="J3547">
        <v>6.3520958423614493E-2</v>
      </c>
      <c r="K3547">
        <v>1.9055741372048853</v>
      </c>
      <c r="L3547">
        <v>30.204793214797974</v>
      </c>
      <c r="M3547">
        <v>318.55642943308339</v>
      </c>
      <c r="N3547">
        <v>99.613272605133062</v>
      </c>
      <c r="O3547">
        <v>0.56578907370567322</v>
      </c>
      <c r="P3547">
        <v>1.3318092187245684E-2</v>
      </c>
      <c r="Q3547">
        <v>2.517748567793104E-3</v>
      </c>
      <c r="R3547">
        <v>0.45899807929992675</v>
      </c>
      <c r="S3547">
        <v>594.70293509871613</v>
      </c>
      <c r="T3547">
        <v>45.575651526451111</v>
      </c>
      <c r="U3547">
        <v>0.28423665106296542</v>
      </c>
      <c r="V3547">
        <v>602.1453857421875</v>
      </c>
      <c r="W3547">
        <v>1</v>
      </c>
      <c r="X3547">
        <v>0.41564897179603577</v>
      </c>
      <c r="Y3547">
        <v>433.78877046106481</v>
      </c>
      <c r="Z3547">
        <v>1</v>
      </c>
      <c r="AA3547">
        <v>31.245794293832788</v>
      </c>
      <c r="AB3547">
        <v>68.07576519775391</v>
      </c>
      <c r="AC3547">
        <v>118.57132762670517</v>
      </c>
      <c r="AD3547">
        <v>3.3582442846053686E-3</v>
      </c>
      <c r="AE3547">
        <v>86.824422987544494</v>
      </c>
      <c r="AF3547">
        <v>0.1486686336994171</v>
      </c>
      <c r="AG3547">
        <v>9.2263633596737914E-4</v>
      </c>
      <c r="AH3547">
        <v>1.5028428769111632E-2</v>
      </c>
      <c r="AI3547">
        <v>13.53562206029892</v>
      </c>
      <c r="AJ3547">
        <v>6.6131316479453961</v>
      </c>
      <c r="AK3547">
        <v>25.212448419928549</v>
      </c>
      <c r="AL3547">
        <v>3.9451912610682198</v>
      </c>
      <c r="AM3547">
        <v>74.868453609943387</v>
      </c>
      <c r="AN3547">
        <v>600.25855633564379</v>
      </c>
      <c r="AO3547">
        <v>8.3093647360801701E-2</v>
      </c>
      <c r="AP3547">
        <v>0.85949195432662973</v>
      </c>
    </row>
    <row r="3548" spans="1:42">
      <c r="A3548">
        <v>525.35555231492788</v>
      </c>
      <c r="B3548">
        <v>360.91728580377111</v>
      </c>
      <c r="C3548">
        <v>460.81596619238525</v>
      </c>
      <c r="D3548">
        <v>64.53958612254263</v>
      </c>
      <c r="E3548">
        <v>-164.43826651115677</v>
      </c>
      <c r="F3548">
        <v>-64.53958612254263</v>
      </c>
      <c r="G3548">
        <v>2.4009915414722187E-2</v>
      </c>
      <c r="H3548">
        <v>1045.7892317392584</v>
      </c>
      <c r="I3548">
        <v>5.2936324775218958E-2</v>
      </c>
      <c r="J3548">
        <v>4.010738444328308E-2</v>
      </c>
      <c r="K3548">
        <v>1.7379883362829684</v>
      </c>
      <c r="L3548">
        <v>63.741517066955566</v>
      </c>
      <c r="M3548">
        <v>5.0926061593051175</v>
      </c>
      <c r="N3548">
        <v>102.46469238643647</v>
      </c>
      <c r="O3548">
        <v>0.60916176438331604</v>
      </c>
      <c r="P3548">
        <v>1.2550769699944389E-2</v>
      </c>
      <c r="Q3548">
        <v>2.7945576720767546E-2</v>
      </c>
      <c r="R3548">
        <v>0.42056511402130126</v>
      </c>
      <c r="S3548">
        <v>757.22261418549601</v>
      </c>
      <c r="T3548">
        <v>29.91642951965332</v>
      </c>
      <c r="U3548">
        <v>0.31525338351726534</v>
      </c>
      <c r="V3548">
        <v>635.66772937774658</v>
      </c>
      <c r="W3548">
        <v>1</v>
      </c>
      <c r="X3548">
        <v>0.28864031076431279</v>
      </c>
      <c r="Y3548">
        <v>564.59308224318033</v>
      </c>
      <c r="Z3548">
        <v>1</v>
      </c>
      <c r="AA3548">
        <v>4.0571711975002298</v>
      </c>
      <c r="AB3548">
        <v>168.9567253417969</v>
      </c>
      <c r="AC3548">
        <v>34.821434319019318</v>
      </c>
      <c r="AD3548">
        <v>7.8226480728540663E-3</v>
      </c>
      <c r="AE3548">
        <v>7.6807268723222366</v>
      </c>
      <c r="AF3548">
        <v>9.8041026592254638E-2</v>
      </c>
      <c r="AG3548">
        <v>6.2866446994280182E-4</v>
      </c>
      <c r="AH3548">
        <v>3.2715249693393705E-2</v>
      </c>
      <c r="AI3548">
        <v>20.726734697818756</v>
      </c>
      <c r="AJ3548">
        <v>10.599446234428321</v>
      </c>
      <c r="AK3548">
        <v>30.61960943520069</v>
      </c>
      <c r="AL3548">
        <v>3.5778647986600487</v>
      </c>
      <c r="AM3548">
        <v>52.795101630687711</v>
      </c>
      <c r="AN3548">
        <v>393.10546508851894</v>
      </c>
      <c r="AO3548">
        <v>8.6233663678169259E-2</v>
      </c>
      <c r="AP3548">
        <v>0.84686879658699044</v>
      </c>
    </row>
    <row r="3549" spans="1:42">
      <c r="A3549">
        <v>1390.7245333298652</v>
      </c>
      <c r="B3549">
        <v>1226.3866828147504</v>
      </c>
      <c r="C3549">
        <v>580.74323688410277</v>
      </c>
      <c r="D3549">
        <v>164.33785051511472</v>
      </c>
      <c r="E3549">
        <v>-164.33785051511472</v>
      </c>
      <c r="F3549">
        <v>-809.98129644576238</v>
      </c>
      <c r="G3549">
        <v>6.4739659440286923E-2</v>
      </c>
      <c r="H3549">
        <v>164.75460647594812</v>
      </c>
      <c r="I3549">
        <v>2.6140890419483184E-2</v>
      </c>
      <c r="J3549">
        <v>5.7121211051940915E-2</v>
      </c>
      <c r="K3549">
        <v>1.1819637674510479</v>
      </c>
      <c r="L3549">
        <v>67.534769773483276</v>
      </c>
      <c r="M3549">
        <v>14.050412719263161</v>
      </c>
      <c r="N3549">
        <v>191.23932928047182</v>
      </c>
      <c r="O3549">
        <v>0.75156828761100769</v>
      </c>
      <c r="P3549">
        <v>4.25064124001397E-3</v>
      </c>
      <c r="Q3549">
        <v>1.2675275431738957E-2</v>
      </c>
      <c r="R3549">
        <v>0.38949447631835937</v>
      </c>
      <c r="S3549">
        <v>409.55009229473978</v>
      </c>
      <c r="T3549">
        <v>39.438524842262268</v>
      </c>
      <c r="U3549">
        <v>0.39652632057666781</v>
      </c>
      <c r="V3549">
        <v>501.38554573059082</v>
      </c>
      <c r="W3549">
        <v>1</v>
      </c>
      <c r="X3549">
        <v>0.38435279726982119</v>
      </c>
      <c r="Y3549">
        <v>602.24719757570222</v>
      </c>
      <c r="Z3549">
        <v>1</v>
      </c>
      <c r="AA3549">
        <v>14.401364060487749</v>
      </c>
      <c r="AB3549">
        <v>33.674983825683597</v>
      </c>
      <c r="AC3549">
        <v>193.08525770902634</v>
      </c>
      <c r="AD3549">
        <v>9.6244192530966222E-3</v>
      </c>
      <c r="AE3549">
        <v>18.870500523959702</v>
      </c>
      <c r="AF3549">
        <v>0.18650282263755796</v>
      </c>
      <c r="AG3549">
        <v>3.0023541919960855E-4</v>
      </c>
      <c r="AH3549">
        <v>1.1934319591522215E-2</v>
      </c>
      <c r="AI3549">
        <v>29.915818870067596</v>
      </c>
      <c r="AJ3549">
        <v>3.0445260997648225</v>
      </c>
      <c r="AK3549">
        <v>3.3154018038511275</v>
      </c>
      <c r="AL3549">
        <v>5.296991138979843</v>
      </c>
      <c r="AM3549">
        <v>43.941669046878815</v>
      </c>
      <c r="AN3549">
        <v>405.50950082096773</v>
      </c>
      <c r="AO3549">
        <v>8.031763255596161E-2</v>
      </c>
      <c r="AP3549">
        <v>0.83858639621734632</v>
      </c>
    </row>
    <row r="3550" spans="1:42">
      <c r="A3550">
        <v>1084.217261728498</v>
      </c>
      <c r="B3550">
        <v>3913.1158839796126</v>
      </c>
      <c r="C3550">
        <v>2832.7138223186307</v>
      </c>
      <c r="D3550">
        <v>-2828.8986222511148</v>
      </c>
      <c r="E3550">
        <v>1080.4020616609819</v>
      </c>
      <c r="F3550">
        <v>-1080.4020616609819</v>
      </c>
      <c r="G3550">
        <v>3.8035707578036405E-2</v>
      </c>
      <c r="H3550">
        <v>1460.0355623760752</v>
      </c>
      <c r="I3550">
        <v>3.6434999406337737E-2</v>
      </c>
      <c r="J3550">
        <v>4.4842238664627075E-2</v>
      </c>
      <c r="K3550">
        <v>2.0656575359642506</v>
      </c>
      <c r="L3550">
        <v>74.553530216217041</v>
      </c>
      <c r="M3550">
        <v>6758.4287308029452</v>
      </c>
      <c r="N3550">
        <v>132.80431296253207</v>
      </c>
      <c r="O3550">
        <v>0.72454932332038879</v>
      </c>
      <c r="P3550">
        <v>2.2127318488226994E-2</v>
      </c>
      <c r="Q3550">
        <v>1.54005635049608E-2</v>
      </c>
      <c r="R3550">
        <v>0.44321506023406981</v>
      </c>
      <c r="S3550">
        <v>339.3196718279317</v>
      </c>
      <c r="T3550">
        <v>41.58673882484436</v>
      </c>
      <c r="U3550">
        <v>0.28507214009761811</v>
      </c>
      <c r="V3550">
        <v>458.44953060150146</v>
      </c>
      <c r="W3550">
        <v>1</v>
      </c>
      <c r="X3550">
        <v>0.3291955041885376</v>
      </c>
      <c r="Y3550">
        <v>287.80166419701754</v>
      </c>
      <c r="Z3550">
        <v>1</v>
      </c>
      <c r="AA3550">
        <v>44.074978584699636</v>
      </c>
      <c r="AB3550">
        <v>149.76886486816409</v>
      </c>
      <c r="AC3550">
        <v>170.8391085267067</v>
      </c>
      <c r="AD3550">
        <v>1.9406620253864517E-3</v>
      </c>
      <c r="AE3550">
        <v>3.601270399689533</v>
      </c>
      <c r="AF3550">
        <v>0.1336552333831787</v>
      </c>
      <c r="AG3550">
        <v>7.4182237329627372E-4</v>
      </c>
      <c r="AH3550">
        <v>1.9676918828487395E-2</v>
      </c>
      <c r="AI3550">
        <v>16.013038456439972</v>
      </c>
      <c r="AJ3550">
        <v>16.212429010011491</v>
      </c>
      <c r="AK3550">
        <v>24.6621026712656</v>
      </c>
      <c r="AL3550">
        <v>9.049258857778117</v>
      </c>
      <c r="AM3550">
        <v>102.81318973302841</v>
      </c>
      <c r="AN3550">
        <v>432.99948526725024</v>
      </c>
      <c r="AO3550">
        <v>7.4296344399452208E-2</v>
      </c>
      <c r="AP3550">
        <v>0.92769381022453323</v>
      </c>
    </row>
    <row r="3551" spans="1:42">
      <c r="A3551">
        <v>435.15463298497923</v>
      </c>
      <c r="B3551">
        <v>272.17953916261149</v>
      </c>
      <c r="C3551">
        <v>268.6413087692768</v>
      </c>
      <c r="D3551">
        <v>162.97509382236774</v>
      </c>
      <c r="E3551">
        <v>-162.97509382236774</v>
      </c>
      <c r="F3551">
        <v>-166.51332421570243</v>
      </c>
      <c r="G3551">
        <v>2.798084121467934E-2</v>
      </c>
      <c r="H3551">
        <v>708.29749088836309</v>
      </c>
      <c r="I3551">
        <v>4.9434534609317779E-2</v>
      </c>
      <c r="J3551">
        <v>5.4954686641693118E-2</v>
      </c>
      <c r="K3551">
        <v>2.010735639899969</v>
      </c>
      <c r="L3551">
        <v>78.071342706680298</v>
      </c>
      <c r="M3551">
        <v>6.8466647331990265</v>
      </c>
      <c r="N3551">
        <v>72.372327697753917</v>
      </c>
      <c r="O3551">
        <v>0.63394364714622498</v>
      </c>
      <c r="P3551">
        <v>1.3128504488203258E-2</v>
      </c>
      <c r="Q3551">
        <v>1.7664389345380994E-2</v>
      </c>
      <c r="R3551">
        <v>0.41620409965515137</v>
      </c>
      <c r="S3551">
        <v>376.3620303637116</v>
      </c>
      <c r="T3551">
        <v>26.396510004997253</v>
      </c>
      <c r="U3551">
        <v>0.3501835209131241</v>
      </c>
      <c r="V3551">
        <v>617.53625869750977</v>
      </c>
      <c r="W3551">
        <v>1</v>
      </c>
      <c r="X3551">
        <v>0.33500047802925115</v>
      </c>
      <c r="Y3551">
        <v>611.27799300684035</v>
      </c>
      <c r="Z3551">
        <v>1</v>
      </c>
      <c r="AA3551">
        <v>47.518067806024561</v>
      </c>
      <c r="AB3551">
        <v>159.5067864379883</v>
      </c>
      <c r="AC3551">
        <v>27.161775529384613</v>
      </c>
      <c r="AD3551">
        <v>2.6521731645633012E-3</v>
      </c>
      <c r="AE3551">
        <v>9.1273493226790023</v>
      </c>
      <c r="AF3551">
        <v>0.11552830338478087</v>
      </c>
      <c r="AG3551">
        <v>2.4541340565150727E-4</v>
      </c>
      <c r="AH3551">
        <v>3.7460566782951357E-2</v>
      </c>
      <c r="AI3551">
        <v>6.2616261839866638</v>
      </c>
      <c r="AJ3551">
        <v>4.5566580257959028</v>
      </c>
      <c r="AK3551">
        <v>16.843360642790795</v>
      </c>
      <c r="AL3551">
        <v>5.9480148838449161</v>
      </c>
      <c r="AM3551">
        <v>89.804773247241968</v>
      </c>
      <c r="AN3551">
        <v>371.44956906021719</v>
      </c>
      <c r="AO3551">
        <v>6.9889022231101994E-2</v>
      </c>
      <c r="AP3551">
        <v>0.89343528604507461</v>
      </c>
    </row>
    <row r="3552" spans="1:42">
      <c r="A3552">
        <v>721.94260417265718</v>
      </c>
      <c r="B3552">
        <v>508.72835918700605</v>
      </c>
      <c r="C3552">
        <v>1025.2455833429849</v>
      </c>
      <c r="D3552">
        <v>-303.30297917032772</v>
      </c>
      <c r="E3552">
        <v>-516.51722415597885</v>
      </c>
      <c r="F3552">
        <v>303.30297917032772</v>
      </c>
      <c r="G3552">
        <v>4.9851482827293472E-2</v>
      </c>
      <c r="H3552">
        <v>2875.6108059283733</v>
      </c>
      <c r="I3552">
        <v>2.1331855952739714E-2</v>
      </c>
      <c r="J3552">
        <v>5.3360669851303104E-2</v>
      </c>
      <c r="K3552">
        <v>1.8200730189859866</v>
      </c>
      <c r="L3552">
        <v>60.274715423583984</v>
      </c>
      <c r="M3552">
        <v>22.296542856129591</v>
      </c>
      <c r="N3552">
        <v>98.913186559867867</v>
      </c>
      <c r="O3552">
        <v>0.69255414605140686</v>
      </c>
      <c r="P3552">
        <v>4.7787523269653314E-3</v>
      </c>
      <c r="Q3552">
        <v>2.6937489986419674E-2</v>
      </c>
      <c r="R3552">
        <v>0.49231138706207278</v>
      </c>
      <c r="S3552">
        <v>847.75526905428228</v>
      </c>
      <c r="T3552">
        <v>42.101824283599854</v>
      </c>
      <c r="U3552">
        <v>0.42202777564525606</v>
      </c>
      <c r="V3552">
        <v>504.61771488189697</v>
      </c>
      <c r="W3552">
        <v>1</v>
      </c>
      <c r="X3552">
        <v>0.41185965299606325</v>
      </c>
      <c r="Y3552">
        <v>624.26019214994608</v>
      </c>
      <c r="Z3552">
        <v>1</v>
      </c>
      <c r="AA3552">
        <v>28.613544516210563</v>
      </c>
      <c r="AB3552">
        <v>78.652010253906255</v>
      </c>
      <c r="AC3552">
        <v>71.765287220478058</v>
      </c>
      <c r="AD3552">
        <v>5.9259740715352895E-3</v>
      </c>
      <c r="AE3552">
        <v>56.20754312921656</v>
      </c>
      <c r="AF3552">
        <v>0.14921469926834105</v>
      </c>
      <c r="AG3552">
        <v>1.9069428100912931E-4</v>
      </c>
      <c r="AH3552">
        <v>3.424440270662308E-2</v>
      </c>
      <c r="AI3552">
        <v>26.441496908664703</v>
      </c>
      <c r="AJ3552">
        <v>8.9286100812189169</v>
      </c>
      <c r="AK3552">
        <v>33.789151838421823</v>
      </c>
      <c r="AL3552">
        <v>4.1565489061793564</v>
      </c>
      <c r="AM3552">
        <v>87.595647799968717</v>
      </c>
      <c r="AN3552">
        <v>514.89582468474146</v>
      </c>
      <c r="AO3552">
        <v>8.4777657628059389E-2</v>
      </c>
      <c r="AP3552">
        <v>0.86298365998268134</v>
      </c>
    </row>
    <row r="3553" spans="1:42">
      <c r="A3553">
        <v>632.64275431629142</v>
      </c>
      <c r="B3553">
        <v>840.68278296965946</v>
      </c>
      <c r="C3553">
        <v>677.70658612876628</v>
      </c>
      <c r="D3553">
        <v>-208.04002865336804</v>
      </c>
      <c r="E3553">
        <v>162.97619684089318</v>
      </c>
      <c r="F3553">
        <v>-162.97619684089318</v>
      </c>
      <c r="G3553">
        <v>8.6741496442926565E-3</v>
      </c>
      <c r="H3553">
        <v>1079.5866321759604</v>
      </c>
      <c r="I3553">
        <v>1.9327929317951201E-2</v>
      </c>
      <c r="J3553">
        <v>7.612648773193359E-2</v>
      </c>
      <c r="K3553">
        <v>2.095385244053602</v>
      </c>
      <c r="L3553">
        <v>79.113706350326538</v>
      </c>
      <c r="M3553">
        <v>703.56845156432348</v>
      </c>
      <c r="N3553">
        <v>89.140699399948133</v>
      </c>
      <c r="O3553">
        <v>0.72039195895195007</v>
      </c>
      <c r="P3553">
        <v>2.2700515482160778E-2</v>
      </c>
      <c r="Q3553">
        <v>2.9714311228858096E-2</v>
      </c>
      <c r="R3553">
        <v>0.42317724227905273</v>
      </c>
      <c r="S3553">
        <v>891.81338035655699</v>
      </c>
      <c r="T3553">
        <v>29.668906331062317</v>
      </c>
      <c r="U3553">
        <v>0.36215954601764683</v>
      </c>
      <c r="V3553">
        <v>547.38707542419434</v>
      </c>
      <c r="W3553">
        <v>1</v>
      </c>
      <c r="X3553">
        <v>0.34928207755088808</v>
      </c>
      <c r="Y3553">
        <v>302.07834293648904</v>
      </c>
      <c r="Z3553">
        <v>1</v>
      </c>
      <c r="AA3553">
        <v>15.054483059740068</v>
      </c>
      <c r="AB3553">
        <v>124.70539178466798</v>
      </c>
      <c r="AC3553">
        <v>65.959267318248749</v>
      </c>
      <c r="AD3553">
        <v>1.2270065046783185E-2</v>
      </c>
      <c r="AE3553">
        <v>10.716313005387432</v>
      </c>
      <c r="AF3553">
        <v>2.0198811292648312E-2</v>
      </c>
      <c r="AG3553">
        <v>1.1613200087584941E-3</v>
      </c>
      <c r="AH3553">
        <v>2.7411363458633421E-2</v>
      </c>
      <c r="AI3553">
        <v>12.014267146587372</v>
      </c>
      <c r="AJ3553">
        <v>10.812275536086137</v>
      </c>
      <c r="AK3553">
        <v>10.782259384989738</v>
      </c>
      <c r="AL3553">
        <v>2.9248533859960775</v>
      </c>
      <c r="AM3553">
        <v>56.483046972751623</v>
      </c>
      <c r="AN3553">
        <v>196.31727717624739</v>
      </c>
      <c r="AO3553">
        <v>7.3731034159660341E-2</v>
      </c>
      <c r="AP3553">
        <v>0.90241594314575213</v>
      </c>
    </row>
    <row r="3554" spans="1:42">
      <c r="A3554">
        <v>683.55666945849168</v>
      </c>
      <c r="B3554">
        <v>575.57144991429209</v>
      </c>
      <c r="C3554">
        <v>373.79046642602316</v>
      </c>
      <c r="D3554">
        <v>107.98521954419959</v>
      </c>
      <c r="E3554">
        <v>-107.98521954419959</v>
      </c>
      <c r="F3554">
        <v>-309.76620303246852</v>
      </c>
      <c r="G3554">
        <v>7.5464369993547817E-2</v>
      </c>
      <c r="H3554">
        <v>327.50952725680014</v>
      </c>
      <c r="I3554">
        <v>3.7083986699581142E-2</v>
      </c>
      <c r="J3554">
        <v>0.10262422585487366</v>
      </c>
      <c r="K3554">
        <v>1.020294972115755</v>
      </c>
      <c r="L3554">
        <v>74.332196712493896</v>
      </c>
      <c r="M3554">
        <v>212.41104848439679</v>
      </c>
      <c r="N3554">
        <v>93.29558456516267</v>
      </c>
      <c r="O3554">
        <v>0.80312374234199524</v>
      </c>
      <c r="P3554">
        <v>9.3313787248399515E-3</v>
      </c>
      <c r="Q3554">
        <v>3.1654066668616393E-2</v>
      </c>
      <c r="R3554">
        <v>0.48149423122406004</v>
      </c>
      <c r="S3554">
        <v>752.99360141927696</v>
      </c>
      <c r="T3554">
        <v>35.16194224357605</v>
      </c>
      <c r="U3554">
        <v>0.40626006066799164</v>
      </c>
      <c r="V3554">
        <v>565.59073925018311</v>
      </c>
      <c r="W3554">
        <v>1</v>
      </c>
      <c r="X3554">
        <v>0.40723395347595215</v>
      </c>
      <c r="Y3554">
        <v>671.64857232468557</v>
      </c>
      <c r="Z3554">
        <v>1</v>
      </c>
      <c r="AA3554">
        <v>45.540105505704886</v>
      </c>
      <c r="AB3554">
        <v>60.146130249023443</v>
      </c>
      <c r="AC3554">
        <v>48.517633974552155</v>
      </c>
      <c r="AD3554">
        <v>5.8638205895057095E-3</v>
      </c>
      <c r="AE3554">
        <v>4.9604545397857613</v>
      </c>
      <c r="AF3554">
        <v>0.29894366741180411</v>
      </c>
      <c r="AG3554">
        <v>5.6258305113637255E-4</v>
      </c>
      <c r="AH3554">
        <v>6.4015331149101257E-3</v>
      </c>
      <c r="AI3554">
        <v>16.2409308552742</v>
      </c>
      <c r="AJ3554">
        <v>6.9746923363790234</v>
      </c>
      <c r="AK3554">
        <v>10.743463845849037</v>
      </c>
      <c r="AL3554">
        <v>6.8357939436887163</v>
      </c>
      <c r="AM3554">
        <v>38.274690186977388</v>
      </c>
      <c r="AN3554">
        <v>459.27927452512256</v>
      </c>
      <c r="AO3554">
        <v>6.2095938324928282E-2</v>
      </c>
      <c r="AP3554">
        <v>0.82386859488487252</v>
      </c>
    </row>
    <row r="3555" spans="1:42">
      <c r="A3555">
        <v>498.28757688091582</v>
      </c>
      <c r="B3555">
        <v>632.37439075794236</v>
      </c>
      <c r="C3555">
        <v>446.45650459324429</v>
      </c>
      <c r="D3555">
        <v>-134.08681387702654</v>
      </c>
      <c r="E3555">
        <v>134.08681387702654</v>
      </c>
      <c r="F3555">
        <v>-185.91788616469807</v>
      </c>
      <c r="G3555">
        <v>3.2702872331110265E-2</v>
      </c>
      <c r="H3555">
        <v>472.58994600400285</v>
      </c>
      <c r="I3555">
        <v>5.7848967611789703E-2</v>
      </c>
      <c r="J3555">
        <v>8.6431169986724857E-2</v>
      </c>
      <c r="K3555">
        <v>2.05186129207015</v>
      </c>
      <c r="L3555">
        <v>51.115351915359497</v>
      </c>
      <c r="M3555">
        <v>626.01367267147816</v>
      </c>
      <c r="N3555">
        <v>75.306374367523205</v>
      </c>
      <c r="O3555">
        <v>0.62434706091880798</v>
      </c>
      <c r="P3555">
        <v>7.4024735556708432E-4</v>
      </c>
      <c r="Q3555">
        <v>9.5724911689758288E-3</v>
      </c>
      <c r="R3555">
        <v>0.44786263465881349</v>
      </c>
      <c r="S3555">
        <v>774.48877624665454</v>
      </c>
      <c r="T3555">
        <v>35.097083449363708</v>
      </c>
      <c r="U3555">
        <v>0.3919154554605484</v>
      </c>
      <c r="V3555">
        <v>596.51660919189453</v>
      </c>
      <c r="W3555">
        <v>1</v>
      </c>
      <c r="X3555">
        <v>0.32112398743629456</v>
      </c>
      <c r="Y3555">
        <v>484.97469694338952</v>
      </c>
      <c r="Z3555">
        <v>1</v>
      </c>
      <c r="AA3555">
        <v>45.066167194681171</v>
      </c>
      <c r="AB3555">
        <v>53.790518615722661</v>
      </c>
      <c r="AC3555">
        <v>123.16639274358749</v>
      </c>
      <c r="AD3555">
        <v>1.1215307773687899E-2</v>
      </c>
      <c r="AE3555">
        <v>3.7276353788128676</v>
      </c>
      <c r="AF3555">
        <v>0.12579815983772277</v>
      </c>
      <c r="AG3555">
        <v>3.3210032527608677E-4</v>
      </c>
      <c r="AH3555">
        <v>2.7856039452552793E-2</v>
      </c>
      <c r="AI3555">
        <v>28.55344146490097</v>
      </c>
      <c r="AJ3555">
        <v>14.338480782523849</v>
      </c>
      <c r="AK3555">
        <v>11.610132088065146</v>
      </c>
      <c r="AL3555">
        <v>4.3604021646550439</v>
      </c>
      <c r="AM3555">
        <v>25.508606922626498</v>
      </c>
      <c r="AN3555">
        <v>290.06387621838439</v>
      </c>
      <c r="AO3555">
        <v>4.5593057990074161E-2</v>
      </c>
      <c r="AP3555">
        <v>0.81730998373031627</v>
      </c>
    </row>
    <row r="3556" spans="1:42">
      <c r="A3556">
        <v>1164.6415510794961</v>
      </c>
      <c r="B3556">
        <v>1521.0610166822671</v>
      </c>
      <c r="C3556">
        <v>1329.6134717832228</v>
      </c>
      <c r="D3556">
        <v>-356.41946560277097</v>
      </c>
      <c r="E3556">
        <v>191.44754489904426</v>
      </c>
      <c r="F3556">
        <v>-191.44754489904426</v>
      </c>
      <c r="G3556">
        <v>1.6187248284536642E-2</v>
      </c>
      <c r="H3556">
        <v>1997.907362218393</v>
      </c>
      <c r="I3556">
        <v>2.9168991744518279E-2</v>
      </c>
      <c r="J3556">
        <v>8.1049532651901249E-2</v>
      </c>
      <c r="K3556">
        <v>1.0832250860273838</v>
      </c>
      <c r="L3556">
        <v>57.291769981384277</v>
      </c>
      <c r="M3556">
        <v>1642.7495167863563</v>
      </c>
      <c r="N3556">
        <v>112.85546430263521</v>
      </c>
      <c r="O3556">
        <v>0.61231890320777893</v>
      </c>
      <c r="P3556">
        <v>2.3445272551642519E-2</v>
      </c>
      <c r="Q3556">
        <v>3.5867622110578742E-2</v>
      </c>
      <c r="R3556">
        <v>0.39998966693878174</v>
      </c>
      <c r="S3556">
        <v>340.42833956257152</v>
      </c>
      <c r="T3556">
        <v>41.190981864929199</v>
      </c>
      <c r="U3556">
        <v>0.42674665629863739</v>
      </c>
      <c r="V3556">
        <v>636.88862323760986</v>
      </c>
      <c r="W3556">
        <v>1</v>
      </c>
      <c r="X3556">
        <v>0.38729655504226684</v>
      </c>
      <c r="Y3556">
        <v>552.41193036515062</v>
      </c>
      <c r="Z3556">
        <v>1</v>
      </c>
      <c r="AA3556">
        <v>31.984856660604486</v>
      </c>
      <c r="AB3556">
        <v>14.428693603515626</v>
      </c>
      <c r="AC3556">
        <v>88.161273300647736</v>
      </c>
      <c r="AD3556">
        <v>9.0600576156224973E-3</v>
      </c>
      <c r="AE3556">
        <v>2.0567997456366807</v>
      </c>
      <c r="AF3556">
        <v>6.5787084102630608E-2</v>
      </c>
      <c r="AG3556">
        <v>8.4940568725375826E-4</v>
      </c>
      <c r="AH3556">
        <v>2.7405872309207914E-2</v>
      </c>
      <c r="AI3556">
        <v>22.711450159549713</v>
      </c>
      <c r="AJ3556">
        <v>15.900734489844453</v>
      </c>
      <c r="AK3556">
        <v>53.040392087101935</v>
      </c>
      <c r="AL3556">
        <v>3.3616507682594357</v>
      </c>
      <c r="AM3556">
        <v>52.519054687023164</v>
      </c>
      <c r="AN3556">
        <v>641.63996972252335</v>
      </c>
      <c r="AO3556">
        <v>8.7855068325996405E-2</v>
      </c>
      <c r="AP3556">
        <v>0.83086753582954409</v>
      </c>
    </row>
    <row r="3557" spans="1:42">
      <c r="A3557">
        <v>803.19103510285925</v>
      </c>
      <c r="B3557">
        <v>713.22681238437713</v>
      </c>
      <c r="C3557">
        <v>407.09670948779615</v>
      </c>
      <c r="D3557">
        <v>89.964222718482119</v>
      </c>
      <c r="E3557">
        <v>-89.964222718482119</v>
      </c>
      <c r="F3557">
        <v>-396.0943256150631</v>
      </c>
      <c r="G3557">
        <v>7.05693233716186E-2</v>
      </c>
      <c r="H3557">
        <v>271.97213940038017</v>
      </c>
      <c r="I3557">
        <v>5.4335112869739528E-2</v>
      </c>
      <c r="J3557">
        <v>0.1060089921951294</v>
      </c>
      <c r="K3557">
        <v>1.8714485312640665</v>
      </c>
      <c r="L3557">
        <v>17.527817487716675</v>
      </c>
      <c r="M3557">
        <v>8.1731725673858122</v>
      </c>
      <c r="N3557">
        <v>150.7010560184479</v>
      </c>
      <c r="O3557">
        <v>0.66676232218742371</v>
      </c>
      <c r="P3557">
        <v>3.469623936547173E-3</v>
      </c>
      <c r="Q3557">
        <v>4.6851830641428623E-2</v>
      </c>
      <c r="R3557">
        <v>0.3829824447631836</v>
      </c>
      <c r="S3557">
        <v>1094.6276056874804</v>
      </c>
      <c r="T3557">
        <v>32.160106301307678</v>
      </c>
      <c r="U3557">
        <v>0.32470332443714145</v>
      </c>
      <c r="V3557">
        <v>532.41753578186035</v>
      </c>
      <c r="W3557">
        <v>1</v>
      </c>
      <c r="X3557">
        <v>0.44809517741203309</v>
      </c>
      <c r="Y3557">
        <v>563.44017542884148</v>
      </c>
      <c r="Z3557">
        <v>1</v>
      </c>
      <c r="AA3557">
        <v>1.5844849276447299</v>
      </c>
      <c r="AB3557">
        <v>14.515385681152345</v>
      </c>
      <c r="AC3557">
        <v>182.1739599108696</v>
      </c>
      <c r="AD3557">
        <v>1.4492742424337273E-2</v>
      </c>
      <c r="AE3557">
        <v>1.3370103007819762</v>
      </c>
      <c r="AF3557">
        <v>0.26734649062156679</v>
      </c>
      <c r="AG3557">
        <v>1.2625437773894812E-3</v>
      </c>
      <c r="AH3557">
        <v>4.6314998817443845E-2</v>
      </c>
      <c r="AI3557">
        <v>10.52545040845871</v>
      </c>
      <c r="AJ3557">
        <v>11.093284695976831</v>
      </c>
      <c r="AK3557">
        <v>6.6225811690092087</v>
      </c>
      <c r="AL3557">
        <v>7.0196637552143084</v>
      </c>
      <c r="AM3557">
        <v>23.81728073358536</v>
      </c>
      <c r="AN3557">
        <v>207.27944039771884</v>
      </c>
      <c r="AO3557">
        <v>5.2644405245780942E-2</v>
      </c>
      <c r="AP3557">
        <v>0.90114707088470469</v>
      </c>
    </row>
    <row r="3558" spans="1:42">
      <c r="A3558">
        <v>615.53611695856796</v>
      </c>
      <c r="B3558">
        <v>387.11807358412574</v>
      </c>
      <c r="C3558">
        <v>351.94611621057385</v>
      </c>
      <c r="D3558">
        <v>228.41804337444222</v>
      </c>
      <c r="E3558">
        <v>-228.41804337444222</v>
      </c>
      <c r="F3558">
        <v>-263.59000074799411</v>
      </c>
      <c r="G3558">
        <v>3.8939635170327433E-2</v>
      </c>
      <c r="H3558">
        <v>447.05070817210225</v>
      </c>
      <c r="I3558">
        <v>3.6975603997707364E-2</v>
      </c>
      <c r="J3558">
        <v>6.1414544343948364E-2</v>
      </c>
      <c r="K3558">
        <v>2.0120518678009507</v>
      </c>
      <c r="L3558">
        <v>65.451653003692627</v>
      </c>
      <c r="M3558">
        <v>4.1881798014584648</v>
      </c>
      <c r="N3558">
        <v>132.01334403400423</v>
      </c>
      <c r="O3558">
        <v>0.85637620091438293</v>
      </c>
      <c r="P3558">
        <v>9.3156649271647126E-3</v>
      </c>
      <c r="Q3558">
        <v>1.0240102926890053E-2</v>
      </c>
      <c r="R3558">
        <v>0.3894847059249878</v>
      </c>
      <c r="S3558">
        <v>917.55827729751786</v>
      </c>
      <c r="T3558">
        <v>41.477090120315552</v>
      </c>
      <c r="U3558">
        <v>0.2808343642950058</v>
      </c>
      <c r="V3558">
        <v>496.25794887542725</v>
      </c>
      <c r="W3558">
        <v>1</v>
      </c>
      <c r="X3558">
        <v>0.28805881023406987</v>
      </c>
      <c r="Y3558">
        <v>556.31234790059307</v>
      </c>
      <c r="Z3558">
        <v>1</v>
      </c>
      <c r="AA3558">
        <v>5.651999182081223</v>
      </c>
      <c r="AB3558">
        <v>75.194669067382819</v>
      </c>
      <c r="AC3558">
        <v>64.455665647983551</v>
      </c>
      <c r="AD3558">
        <v>8.3574001605694111E-3</v>
      </c>
      <c r="AE3558">
        <v>73.801467835438373</v>
      </c>
      <c r="AF3558">
        <v>8.1566848754882806E-2</v>
      </c>
      <c r="AG3558">
        <v>8.031278554170685E-4</v>
      </c>
      <c r="AH3558">
        <v>2.8762150514125822E-2</v>
      </c>
      <c r="AI3558">
        <v>8.1775787472724915</v>
      </c>
      <c r="AJ3558">
        <v>8.2202041494566345</v>
      </c>
      <c r="AK3558">
        <v>7.5871551901102068</v>
      </c>
      <c r="AL3558">
        <v>8.6703934060695911</v>
      </c>
      <c r="AM3558">
        <v>57.805877530574804</v>
      </c>
      <c r="AN3558">
        <v>518.26311641205439</v>
      </c>
      <c r="AO3558">
        <v>6.5188226342201228E-2</v>
      </c>
      <c r="AP3558">
        <v>0.88848182559013378</v>
      </c>
    </row>
    <row r="3559" spans="1:42">
      <c r="A3559">
        <v>416.19794151317603</v>
      </c>
      <c r="B3559">
        <v>327.82024575599803</v>
      </c>
      <c r="C3559">
        <v>290.81878097808584</v>
      </c>
      <c r="D3559">
        <v>88.377695757178003</v>
      </c>
      <c r="E3559">
        <v>-88.377695757178003</v>
      </c>
      <c r="F3559">
        <v>-125.37916053509019</v>
      </c>
      <c r="G3559">
        <v>2.6125554030873407E-2</v>
      </c>
      <c r="H3559">
        <v>679.84710743413063</v>
      </c>
      <c r="I3559">
        <v>5.144902378320694E-2</v>
      </c>
      <c r="J3559">
        <v>2.5502166271209714E-2</v>
      </c>
      <c r="K3559">
        <v>1.1565755566060543</v>
      </c>
      <c r="L3559">
        <v>72.144438028335571</v>
      </c>
      <c r="M3559">
        <v>22.59118071897813</v>
      </c>
      <c r="N3559">
        <v>69.023696208190927</v>
      </c>
      <c r="O3559">
        <v>0.60267314314842224</v>
      </c>
      <c r="P3559">
        <v>2.2047530810038246E-3</v>
      </c>
      <c r="Q3559">
        <v>3.3933460288577605E-2</v>
      </c>
      <c r="R3559">
        <v>0.42840727806091311</v>
      </c>
      <c r="S3559">
        <v>618.74341174298888</v>
      </c>
      <c r="T3559">
        <v>36.240360140800476</v>
      </c>
      <c r="U3559">
        <v>0.36734749376773834</v>
      </c>
      <c r="V3559">
        <v>587.6215934753418</v>
      </c>
      <c r="W3559">
        <v>1</v>
      </c>
      <c r="X3559">
        <v>0.40531344532966618</v>
      </c>
      <c r="Y3559">
        <v>451.89870081293611</v>
      </c>
      <c r="Z3559">
        <v>1</v>
      </c>
      <c r="AA3559">
        <v>50.657635819177635</v>
      </c>
      <c r="AB3559">
        <v>86.466711730957044</v>
      </c>
      <c r="AC3559">
        <v>190.99680036306381</v>
      </c>
      <c r="AD3559">
        <v>4.3748382829193379E-3</v>
      </c>
      <c r="AE3559">
        <v>3.9546083272705057</v>
      </c>
      <c r="AF3559">
        <v>0.10100652337074278</v>
      </c>
      <c r="AG3559">
        <v>1.067406842476871E-4</v>
      </c>
      <c r="AH3559">
        <v>3.7720657324790956E-2</v>
      </c>
      <c r="AI3559">
        <v>28.42132180929184</v>
      </c>
      <c r="AJ3559">
        <v>15.155695279387528</v>
      </c>
      <c r="AK3559">
        <v>27.325746154189108</v>
      </c>
      <c r="AL3559">
        <v>7.6390664442205853</v>
      </c>
      <c r="AM3559">
        <v>108.19548197984696</v>
      </c>
      <c r="AN3559">
        <v>237.4826886557336</v>
      </c>
      <c r="AO3559">
        <v>8.6568059325218202E-2</v>
      </c>
      <c r="AP3559">
        <v>0.81554866456985475</v>
      </c>
    </row>
    <row r="3560" spans="1:42">
      <c r="A3560">
        <v>188.25283901340427</v>
      </c>
      <c r="B3560">
        <v>52.527814825067338</v>
      </c>
      <c r="C3560">
        <v>461.86003290939561</v>
      </c>
      <c r="D3560">
        <v>-273.60719389599137</v>
      </c>
      <c r="E3560">
        <v>-409.33221808432825</v>
      </c>
      <c r="F3560">
        <v>273.60719389599137</v>
      </c>
      <c r="G3560">
        <v>2.2244045435319663E-2</v>
      </c>
      <c r="H3560">
        <v>1508.1681970481077</v>
      </c>
      <c r="I3560">
        <v>2.2944314181804655E-2</v>
      </c>
      <c r="J3560">
        <v>2.4264793157577513E-2</v>
      </c>
      <c r="K3560">
        <v>1.0358209534227849</v>
      </c>
      <c r="L3560">
        <v>26.936235427856445</v>
      </c>
      <c r="M3560">
        <v>12.568282002161824</v>
      </c>
      <c r="N3560">
        <v>35.438777958488465</v>
      </c>
      <c r="O3560">
        <v>0.99077048897743225</v>
      </c>
      <c r="P3560">
        <v>1.5929887665642632E-2</v>
      </c>
      <c r="Q3560">
        <v>1.7125296009911428E-2</v>
      </c>
      <c r="R3560">
        <v>0.4910022974014282</v>
      </c>
      <c r="S3560">
        <v>796.11476853560055</v>
      </c>
      <c r="T3560">
        <v>28.563296794891357</v>
      </c>
      <c r="U3560">
        <v>0.38627037703990941</v>
      </c>
      <c r="V3560">
        <v>531.79686069488525</v>
      </c>
      <c r="W3560">
        <v>1</v>
      </c>
      <c r="X3560">
        <v>0.29472152471542362</v>
      </c>
      <c r="Y3560">
        <v>387.70710456755762</v>
      </c>
      <c r="Z3560">
        <v>1</v>
      </c>
      <c r="AA3560">
        <v>5.6104278650569928</v>
      </c>
      <c r="AB3560">
        <v>153.36052539062501</v>
      </c>
      <c r="AC3560">
        <v>167.15148240327835</v>
      </c>
      <c r="AD3560">
        <v>4.5713196452866253E-3</v>
      </c>
      <c r="AE3560">
        <v>13.407640507305281</v>
      </c>
      <c r="AF3560">
        <v>6.9638063907623282E-2</v>
      </c>
      <c r="AG3560">
        <v>5.2969219102691337E-4</v>
      </c>
      <c r="AH3560">
        <v>1.5270703423023222E-2</v>
      </c>
      <c r="AI3560">
        <v>18.191379606723785</v>
      </c>
      <c r="AJ3560">
        <v>6.1383697829239354</v>
      </c>
      <c r="AK3560">
        <v>32.849555767178536</v>
      </c>
      <c r="AL3560">
        <v>7.9248634769336137</v>
      </c>
      <c r="AM3560">
        <v>39.842568385601041</v>
      </c>
      <c r="AN3560">
        <v>309.38245271411972</v>
      </c>
      <c r="AO3560">
        <v>4.6601637959480288E-2</v>
      </c>
      <c r="AP3560">
        <v>0.91328897881507887</v>
      </c>
    </row>
    <row r="3561" spans="1:42">
      <c r="A3561">
        <v>515.3363706324626</v>
      </c>
      <c r="B3561">
        <v>426.60063261807869</v>
      </c>
      <c r="C3561">
        <v>316.86617992886067</v>
      </c>
      <c r="D3561">
        <v>88.735738014383912</v>
      </c>
      <c r="E3561">
        <v>-88.735738014383912</v>
      </c>
      <c r="F3561">
        <v>-198.47019070360193</v>
      </c>
      <c r="G3561">
        <v>1.6629896921715851E-2</v>
      </c>
      <c r="H3561">
        <v>524.29771766737917</v>
      </c>
      <c r="I3561">
        <v>5.744417935609817E-2</v>
      </c>
      <c r="J3561">
        <v>8.471110725402832E-2</v>
      </c>
      <c r="K3561">
        <v>1.9686476232230663</v>
      </c>
      <c r="L3561">
        <v>73.944095373153687</v>
      </c>
      <c r="M3561">
        <v>3.6016600833889432</v>
      </c>
      <c r="N3561">
        <v>109.86637022972108</v>
      </c>
      <c r="O3561">
        <v>0.97275945544242859</v>
      </c>
      <c r="P3561">
        <v>2.2112871117062036E-2</v>
      </c>
      <c r="Q3561">
        <v>1.1202851030561657E-2</v>
      </c>
      <c r="R3561">
        <v>0.49303117752075198</v>
      </c>
      <c r="S3561">
        <v>929.38792811098983</v>
      </c>
      <c r="T3561">
        <v>42.139175534248352</v>
      </c>
      <c r="U3561">
        <v>0.2965258198976517</v>
      </c>
      <c r="V3561">
        <v>512.82458305358887</v>
      </c>
      <c r="W3561">
        <v>1</v>
      </c>
      <c r="X3561">
        <v>0.43185166716575624</v>
      </c>
      <c r="Y3561">
        <v>503.72552503230872</v>
      </c>
      <c r="Z3561">
        <v>1</v>
      </c>
      <c r="AA3561">
        <v>26.416281773576742</v>
      </c>
      <c r="AB3561">
        <v>122.33671551513673</v>
      </c>
      <c r="AC3561">
        <v>75.945644080638885</v>
      </c>
      <c r="AD3561">
        <v>9.247846684904179E-3</v>
      </c>
      <c r="AE3561">
        <v>4.5172260232945982</v>
      </c>
      <c r="AF3561">
        <v>5.7989805936813341E-2</v>
      </c>
      <c r="AG3561">
        <v>1.162923184227704E-3</v>
      </c>
      <c r="AH3561">
        <v>2.5153379964828488E-2</v>
      </c>
      <c r="AI3561">
        <v>17.40493506193161</v>
      </c>
      <c r="AJ3561">
        <v>11.562802561520076</v>
      </c>
      <c r="AK3561">
        <v>60.156772429347036</v>
      </c>
      <c r="AL3561">
        <v>0.69487037465092971</v>
      </c>
      <c r="AM3561">
        <v>28.877085173130038</v>
      </c>
      <c r="AN3561">
        <v>209.50162976234287</v>
      </c>
      <c r="AO3561">
        <v>5.0154425501823426E-2</v>
      </c>
      <c r="AP3561">
        <v>0.86157177162170417</v>
      </c>
    </row>
    <row r="3562" spans="1:42">
      <c r="A3562">
        <v>774.25819129154172</v>
      </c>
      <c r="B3562">
        <v>478.22644151989471</v>
      </c>
      <c r="C3562">
        <v>1087.1872668752289</v>
      </c>
      <c r="D3562">
        <v>-312.92907558368722</v>
      </c>
      <c r="E3562">
        <v>-608.96082535533424</v>
      </c>
      <c r="F3562">
        <v>312.92907558368722</v>
      </c>
      <c r="G3562">
        <v>4.3711955654945532E-2</v>
      </c>
      <c r="H3562">
        <v>3309.9861984929507</v>
      </c>
      <c r="I3562">
        <v>2.7957995831966398E-2</v>
      </c>
      <c r="J3562">
        <v>3.1819639444351198E-2</v>
      </c>
      <c r="K3562">
        <v>1.9873304202854631</v>
      </c>
      <c r="L3562">
        <v>75.289828777313232</v>
      </c>
      <c r="M3562">
        <v>1.0406236131267261</v>
      </c>
      <c r="N3562">
        <v>159.11523121280672</v>
      </c>
      <c r="O3562">
        <v>0.85427740216255188</v>
      </c>
      <c r="P3562">
        <v>1.4546539942423501E-2</v>
      </c>
      <c r="Q3562">
        <v>1.9916050752003985E-2</v>
      </c>
      <c r="R3562">
        <v>0.42177632808685306</v>
      </c>
      <c r="S3562">
        <v>949.33379770386819</v>
      </c>
      <c r="T3562">
        <v>37.888139486312866</v>
      </c>
      <c r="U3562">
        <v>0.2857335275411606</v>
      </c>
      <c r="V3562">
        <v>620.08006572723389</v>
      </c>
      <c r="W3562">
        <v>1</v>
      </c>
      <c r="X3562">
        <v>0.41933120727539064</v>
      </c>
      <c r="Y3562">
        <v>612.08353464594893</v>
      </c>
      <c r="Z3562">
        <v>1</v>
      </c>
      <c r="AA3562">
        <v>45.715738598203664</v>
      </c>
      <c r="AB3562">
        <v>71.5202313232422</v>
      </c>
      <c r="AC3562">
        <v>150.03748089075089</v>
      </c>
      <c r="AD3562">
        <v>4.9943174052442234E-3</v>
      </c>
      <c r="AE3562">
        <v>10.386497501663959</v>
      </c>
      <c r="AF3562">
        <v>0.17004528522491452</v>
      </c>
      <c r="AG3562">
        <v>4.2490171570212077E-4</v>
      </c>
      <c r="AH3562">
        <v>1.3550909698009489E-2</v>
      </c>
      <c r="AI3562">
        <v>20.985579788684845</v>
      </c>
      <c r="AJ3562">
        <v>3.4628840018946243</v>
      </c>
      <c r="AK3562">
        <v>46.496199164986606</v>
      </c>
      <c r="AL3562">
        <v>4.2445494027428232</v>
      </c>
      <c r="AM3562">
        <v>27.33868535757065</v>
      </c>
      <c r="AN3562">
        <v>639.33364677363375</v>
      </c>
      <c r="AO3562">
        <v>3.5318325638771061E-2</v>
      </c>
      <c r="AP3562">
        <v>0.92753643202781688</v>
      </c>
    </row>
    <row r="3563" spans="1:42">
      <c r="A3563">
        <v>1170.5498019681486</v>
      </c>
      <c r="B3563">
        <v>855.85465124263294</v>
      </c>
      <c r="C3563">
        <v>755.6241514880104</v>
      </c>
      <c r="D3563">
        <v>314.69515072551565</v>
      </c>
      <c r="E3563">
        <v>-314.69515072551565</v>
      </c>
      <c r="F3563">
        <v>-414.92565048013819</v>
      </c>
      <c r="G3563">
        <v>2.1726139162510445E-2</v>
      </c>
      <c r="H3563">
        <v>1113.7770412529239</v>
      </c>
      <c r="I3563">
        <v>4.9680503904819484E-2</v>
      </c>
      <c r="J3563">
        <v>0.1057506833076477</v>
      </c>
      <c r="K3563">
        <v>1.5180044588983059</v>
      </c>
      <c r="L3563">
        <v>59.434968233108521</v>
      </c>
      <c r="M3563">
        <v>3.2050960189602598</v>
      </c>
      <c r="N3563">
        <v>145.74295181350709</v>
      </c>
      <c r="O3563">
        <v>0.57990822196006775</v>
      </c>
      <c r="P3563">
        <v>4.1915095117357037E-3</v>
      </c>
      <c r="Q3563">
        <v>5.8414807319641104E-3</v>
      </c>
      <c r="R3563">
        <v>0.46664662361145021</v>
      </c>
      <c r="S3563">
        <v>579.75119638779756</v>
      </c>
      <c r="T3563">
        <v>33.842453360557556</v>
      </c>
      <c r="U3563">
        <v>0.44955092489719395</v>
      </c>
      <c r="V3563">
        <v>480.01136779785156</v>
      </c>
      <c r="W3563">
        <v>1</v>
      </c>
      <c r="X3563">
        <v>0.41964404702186586</v>
      </c>
      <c r="Y3563">
        <v>287.25619700192834</v>
      </c>
      <c r="Z3563">
        <v>1</v>
      </c>
      <c r="AA3563">
        <v>22.377214538888936</v>
      </c>
      <c r="AB3563">
        <v>79.947115783691416</v>
      </c>
      <c r="AC3563">
        <v>149.04899448156357</v>
      </c>
      <c r="AD3563">
        <v>8.0989805042234238E-3</v>
      </c>
      <c r="AE3563">
        <v>4.4035216857459183</v>
      </c>
      <c r="AF3563">
        <v>7.0962964296340927E-2</v>
      </c>
      <c r="AG3563">
        <v>1.2503911464171243E-3</v>
      </c>
      <c r="AH3563">
        <v>5.5852418446540833E-2</v>
      </c>
      <c r="AI3563">
        <v>7.3911461234092712</v>
      </c>
      <c r="AJ3563">
        <v>12.235202449620919</v>
      </c>
      <c r="AK3563">
        <v>35.691779989600178</v>
      </c>
      <c r="AL3563">
        <v>3.5647211971196979</v>
      </c>
      <c r="AM3563">
        <v>67.090300762653357</v>
      </c>
      <c r="AN3563">
        <v>710.3088270217745</v>
      </c>
      <c r="AO3563">
        <v>7.5395080924034116E-2</v>
      </c>
      <c r="AP3563">
        <v>0.89005269575119028</v>
      </c>
    </row>
    <row r="3564" spans="1:42">
      <c r="A3564">
        <v>1499.1398771339298</v>
      </c>
      <c r="B3564">
        <v>1452.9089091458106</v>
      </c>
      <c r="C3564">
        <v>668.14369696461142</v>
      </c>
      <c r="D3564">
        <v>46.230967988119119</v>
      </c>
      <c r="E3564">
        <v>-46.230967988119119</v>
      </c>
      <c r="F3564">
        <v>-830.99618016931834</v>
      </c>
      <c r="G3564">
        <v>1.6664254386451527E-2</v>
      </c>
      <c r="H3564">
        <v>409.55426481026132</v>
      </c>
      <c r="I3564">
        <v>2.2982530295848846E-2</v>
      </c>
      <c r="J3564">
        <v>4.3785216808319097E-3</v>
      </c>
      <c r="K3564">
        <v>1.7532510996878146</v>
      </c>
      <c r="L3564">
        <v>60.570416450500488</v>
      </c>
      <c r="M3564">
        <v>20.850373561259339</v>
      </c>
      <c r="N3564">
        <v>193.58695487117771</v>
      </c>
      <c r="O3564">
        <v>0.95803585648536682</v>
      </c>
      <c r="P3564">
        <v>2.2730210516187878E-2</v>
      </c>
      <c r="Q3564">
        <v>3.3947056823306607E-2</v>
      </c>
      <c r="R3564">
        <v>0.46212662220001222</v>
      </c>
      <c r="S3564">
        <v>564.07698851412624</v>
      </c>
      <c r="T3564">
        <v>35.676288604736328</v>
      </c>
      <c r="U3564">
        <v>0.42386553943157201</v>
      </c>
      <c r="V3564">
        <v>454.28383350372314</v>
      </c>
      <c r="W3564">
        <v>1</v>
      </c>
      <c r="X3564">
        <v>0.29093631982803347</v>
      </c>
      <c r="Y3564">
        <v>437.16619267158103</v>
      </c>
      <c r="Z3564">
        <v>1</v>
      </c>
      <c r="AA3564">
        <v>30.138275863943107</v>
      </c>
      <c r="AB3564">
        <v>93.537255615234386</v>
      </c>
      <c r="AC3564">
        <v>197.7373793721199</v>
      </c>
      <c r="AD3564">
        <v>1.1643787938305457E-2</v>
      </c>
      <c r="AE3564">
        <v>5.9605104792011616</v>
      </c>
      <c r="AF3564">
        <v>3.717877149581908E-2</v>
      </c>
      <c r="AG3564">
        <v>8.4437924127359751E-5</v>
      </c>
      <c r="AH3564">
        <v>3.5539628469943997E-2</v>
      </c>
      <c r="AI3564">
        <v>28.17669540643692</v>
      </c>
      <c r="AJ3564">
        <v>7.0968399687695856</v>
      </c>
      <c r="AK3564">
        <v>5.010212214589119</v>
      </c>
      <c r="AL3564">
        <v>5.3058396317147576</v>
      </c>
      <c r="AM3564">
        <v>98.927809989452356</v>
      </c>
      <c r="AN3564">
        <v>133.70763205413817</v>
      </c>
      <c r="AO3564">
        <v>4.0121858716011045E-2</v>
      </c>
      <c r="AP3564">
        <v>0.81023529362678537</v>
      </c>
    </row>
    <row r="3565" spans="1:42">
      <c r="A3565">
        <v>520.767543855241</v>
      </c>
      <c r="B3565">
        <v>670.85792713153933</v>
      </c>
      <c r="C3565">
        <v>654.22582690037871</v>
      </c>
      <c r="D3565">
        <v>-150.09038327629833</v>
      </c>
      <c r="E3565">
        <v>16.632100231160621</v>
      </c>
      <c r="F3565">
        <v>-16.632100231160621</v>
      </c>
      <c r="G3565">
        <v>9.2847173919285673E-3</v>
      </c>
      <c r="H3565">
        <v>868.57978685066382</v>
      </c>
      <c r="I3565">
        <v>3.4389992058277127E-2</v>
      </c>
      <c r="J3565">
        <v>2.4706465721130368E-2</v>
      </c>
      <c r="K3565">
        <v>1.3967030765712261</v>
      </c>
      <c r="L3565">
        <v>42.498282194137573</v>
      </c>
      <c r="M3565">
        <v>1166.7169381141998</v>
      </c>
      <c r="N3565">
        <v>66.166988127517712</v>
      </c>
      <c r="O3565">
        <v>0.59077593684196472</v>
      </c>
      <c r="P3565">
        <v>2.9143282042609314E-3</v>
      </c>
      <c r="Q3565">
        <v>2.3729611979590517E-2</v>
      </c>
      <c r="R3565">
        <v>0.40181953430175782</v>
      </c>
      <c r="S3565">
        <v>643.43202944685027</v>
      </c>
      <c r="T3565">
        <v>25.536289811134338</v>
      </c>
      <c r="U3565">
        <v>0.37765144646167759</v>
      </c>
      <c r="V3565">
        <v>635.58087348937988</v>
      </c>
      <c r="W3565">
        <v>1</v>
      </c>
      <c r="X3565">
        <v>0.40489236712455751</v>
      </c>
      <c r="Y3565">
        <v>398.86418835351606</v>
      </c>
      <c r="Z3565">
        <v>1</v>
      </c>
      <c r="AA3565">
        <v>35.398023206911091</v>
      </c>
      <c r="AB3565">
        <v>46.945131286621098</v>
      </c>
      <c r="AC3565">
        <v>159.22500342130661</v>
      </c>
      <c r="AD3565">
        <v>2.5249611618172411E-3</v>
      </c>
      <c r="AE3565">
        <v>9.7347971695185969</v>
      </c>
      <c r="AF3565">
        <v>3.2953952550888052E-2</v>
      </c>
      <c r="AG3565">
        <v>4.1698155275806753E-4</v>
      </c>
      <c r="AH3565">
        <v>5.2401848697662352E-2</v>
      </c>
      <c r="AI3565">
        <v>9.373912513256073</v>
      </c>
      <c r="AJ3565">
        <v>0.56701457125275445</v>
      </c>
      <c r="AK3565">
        <v>21.921332189440726</v>
      </c>
      <c r="AL3565">
        <v>3.1247470980661638</v>
      </c>
      <c r="AM3565">
        <v>34.154550135135651</v>
      </c>
      <c r="AN3565">
        <v>775.03837278237438</v>
      </c>
      <c r="AO3565">
        <v>8.1076524615287776E-2</v>
      </c>
      <c r="AP3565">
        <v>0.89345078754425056</v>
      </c>
    </row>
    <row r="3566" spans="1:42">
      <c r="A3566">
        <v>1396.14925924964</v>
      </c>
      <c r="B3566">
        <v>1216.5896491369394</v>
      </c>
      <c r="C3566">
        <v>624.52567600094801</v>
      </c>
      <c r="D3566">
        <v>179.55961011270051</v>
      </c>
      <c r="E3566">
        <v>-179.55961011270051</v>
      </c>
      <c r="F3566">
        <v>-771.62358324869194</v>
      </c>
      <c r="G3566">
        <v>1.911411767694805E-2</v>
      </c>
      <c r="H3566">
        <v>293.63071790874238</v>
      </c>
      <c r="I3566">
        <v>4.1957431733608247E-2</v>
      </c>
      <c r="J3566">
        <v>5.3227206468582151E-2</v>
      </c>
      <c r="K3566">
        <v>1.393371889334917</v>
      </c>
      <c r="L3566">
        <v>57.943403720855713</v>
      </c>
      <c r="M3566">
        <v>238.10941789079644</v>
      </c>
      <c r="N3566">
        <v>192.97186094532015</v>
      </c>
      <c r="O3566">
        <v>0.89961054921150208</v>
      </c>
      <c r="P3566">
        <v>2.2275088840060759E-2</v>
      </c>
      <c r="Q3566">
        <v>6.5087330606248637E-3</v>
      </c>
      <c r="R3566">
        <v>0.45233394145965578</v>
      </c>
      <c r="S3566">
        <v>548.07153360414827</v>
      </c>
      <c r="T3566">
        <v>38.079172372817993</v>
      </c>
      <c r="U3566">
        <v>0.39680227696895598</v>
      </c>
      <c r="V3566">
        <v>522.31099605560303</v>
      </c>
      <c r="W3566">
        <v>1</v>
      </c>
      <c r="X3566">
        <v>0.3482435274124146</v>
      </c>
      <c r="Y3566">
        <v>625.62278648165022</v>
      </c>
      <c r="Z3566">
        <v>1</v>
      </c>
      <c r="AA3566">
        <v>35.199460238447195</v>
      </c>
      <c r="AB3566">
        <v>93.112567016601574</v>
      </c>
      <c r="AC3566">
        <v>86.256732046604156</v>
      </c>
      <c r="AD3566">
        <v>1.2928685571393397E-2</v>
      </c>
      <c r="AE3566">
        <v>41.149697842103002</v>
      </c>
      <c r="AF3566">
        <v>-6.9265365600586909E-5</v>
      </c>
      <c r="AG3566">
        <v>2.9147486097806262E-4</v>
      </c>
      <c r="AH3566">
        <v>5.6964636838436125E-2</v>
      </c>
      <c r="AI3566">
        <v>21.718156635761261</v>
      </c>
      <c r="AJ3566">
        <v>0.18469024034070883</v>
      </c>
      <c r="AK3566">
        <v>10.628461981415748</v>
      </c>
      <c r="AL3566">
        <v>2.3126842243737</v>
      </c>
      <c r="AM3566">
        <v>57.83942226171493</v>
      </c>
      <c r="AN3566">
        <v>631.32235831819435</v>
      </c>
      <c r="AO3566">
        <v>7.1700103402137755E-2</v>
      </c>
      <c r="AP3566">
        <v>0.90375409388542183</v>
      </c>
    </row>
    <row r="3567" spans="1:42">
      <c r="A3567">
        <v>410.23456572076793</v>
      </c>
      <c r="B3567">
        <v>318.58019472035375</v>
      </c>
      <c r="C3567">
        <v>1235.9076934203099</v>
      </c>
      <c r="D3567">
        <v>-825.67312769954196</v>
      </c>
      <c r="E3567">
        <v>-917.3274986999561</v>
      </c>
      <c r="F3567">
        <v>825.67312769954196</v>
      </c>
      <c r="G3567">
        <v>9.7445075543346367E-3</v>
      </c>
      <c r="H3567">
        <v>4146.440524923024</v>
      </c>
      <c r="I3567">
        <v>2.7692333757877351E-2</v>
      </c>
      <c r="J3567">
        <v>2.579097890853882E-2</v>
      </c>
      <c r="K3567">
        <v>2.0098255868375299</v>
      </c>
      <c r="L3567">
        <v>41.732059717178345</v>
      </c>
      <c r="M3567">
        <v>20.964708555164556</v>
      </c>
      <c r="N3567">
        <v>61.345174777221693</v>
      </c>
      <c r="O3567">
        <v>0.76235112547874451</v>
      </c>
      <c r="P3567">
        <v>1.2876948939429388E-2</v>
      </c>
      <c r="Q3567">
        <v>6.0157365269131119E-3</v>
      </c>
      <c r="R3567">
        <v>0.4857642650604248</v>
      </c>
      <c r="S3567">
        <v>1019.0702694795818</v>
      </c>
      <c r="T3567">
        <v>33.872601389884949</v>
      </c>
      <c r="U3567">
        <v>0.4317532879114151</v>
      </c>
      <c r="V3567">
        <v>503.47108840942383</v>
      </c>
      <c r="W3567">
        <v>1</v>
      </c>
      <c r="X3567">
        <v>0.42197223782539373</v>
      </c>
      <c r="Y3567">
        <v>610.61082815044631</v>
      </c>
      <c r="Z3567">
        <v>1</v>
      </c>
      <c r="AA3567">
        <v>26.465321713190086</v>
      </c>
      <c r="AB3567">
        <v>133.78748077392578</v>
      </c>
      <c r="AC3567">
        <v>137.20334619283676</v>
      </c>
      <c r="AD3567">
        <v>1.0108087001702723E-2</v>
      </c>
      <c r="AE3567">
        <v>12.566627044101851</v>
      </c>
      <c r="AF3567">
        <v>8.7583029270172086E-3</v>
      </c>
      <c r="AG3567">
        <v>6.781090298905091E-4</v>
      </c>
      <c r="AH3567">
        <v>3.8291508364677429E-2</v>
      </c>
      <c r="AI3567">
        <v>8.0044183135032654</v>
      </c>
      <c r="AJ3567">
        <v>12.092507462694423</v>
      </c>
      <c r="AK3567">
        <v>56.483404492735865</v>
      </c>
      <c r="AL3567">
        <v>6.5505161216498511</v>
      </c>
      <c r="AM3567">
        <v>64.727340614795679</v>
      </c>
      <c r="AN3567">
        <v>220.18482373072305</v>
      </c>
      <c r="AO3567">
        <v>5.1873927474021912E-2</v>
      </c>
      <c r="AP3567">
        <v>0.91919219446182265</v>
      </c>
    </row>
    <row r="3568" spans="1:42">
      <c r="A3568">
        <v>1902.4055600186189</v>
      </c>
      <c r="B3568">
        <v>3909.4208024914833</v>
      </c>
      <c r="C3568">
        <v>2531.7021582212601</v>
      </c>
      <c r="D3568">
        <v>-2007.0152424728644</v>
      </c>
      <c r="E3568">
        <v>1377.7186442702232</v>
      </c>
      <c r="F3568">
        <v>-1377.7186442702232</v>
      </c>
      <c r="G3568">
        <v>1.1002329644495107E-3</v>
      </c>
      <c r="H3568">
        <v>1359.8544043737995</v>
      </c>
      <c r="I3568">
        <v>5.593647211790085E-2</v>
      </c>
      <c r="J3568">
        <v>9.8044038534164421E-2</v>
      </c>
      <c r="K3568">
        <v>1.2974700658380984</v>
      </c>
      <c r="L3568">
        <v>53.775367736816406</v>
      </c>
      <c r="M3568">
        <v>5967.0634085405554</v>
      </c>
      <c r="N3568">
        <v>133.33559738445285</v>
      </c>
      <c r="O3568">
        <v>0.90205445885658264</v>
      </c>
      <c r="P3568">
        <v>7.9524283938937706E-4</v>
      </c>
      <c r="Q3568">
        <v>3.8416671911875401E-2</v>
      </c>
      <c r="R3568">
        <v>0.49951498508453368</v>
      </c>
      <c r="S3568">
        <v>372.05048777260021</v>
      </c>
      <c r="T3568">
        <v>36.565601825714111</v>
      </c>
      <c r="U3568">
        <v>0.30420499503612519</v>
      </c>
      <c r="V3568">
        <v>534.91594791412354</v>
      </c>
      <c r="W3568">
        <v>1</v>
      </c>
      <c r="X3568">
        <v>0.35477394819259644</v>
      </c>
      <c r="Y3568">
        <v>647.81231008039663</v>
      </c>
      <c r="Z3568">
        <v>1</v>
      </c>
      <c r="AA3568">
        <v>48.06135589163781</v>
      </c>
      <c r="AB3568">
        <v>171.18463427734378</v>
      </c>
      <c r="AC3568">
        <v>137.27980405092239</v>
      </c>
      <c r="AD3568">
        <v>6.0854218963883877E-3</v>
      </c>
      <c r="AE3568">
        <v>7.4343519848910047</v>
      </c>
      <c r="AF3568">
        <v>-5.6484103202819845E-3</v>
      </c>
      <c r="AG3568">
        <v>1.242786987750871E-3</v>
      </c>
      <c r="AH3568">
        <v>1.0793067371845244E-2</v>
      </c>
      <c r="AI3568">
        <v>12.103432714939117</v>
      </c>
      <c r="AJ3568">
        <v>8.3465045103428803</v>
      </c>
      <c r="AK3568">
        <v>57.238274515271186</v>
      </c>
      <c r="AL3568">
        <v>4.5207719807741737</v>
      </c>
      <c r="AM3568">
        <v>103.32077559232712</v>
      </c>
      <c r="AN3568">
        <v>695.3760014313043</v>
      </c>
      <c r="AO3568">
        <v>8.0488972783088683E-2</v>
      </c>
      <c r="AP3568">
        <v>0.87991253495216382</v>
      </c>
    </row>
    <row r="3569" spans="1:42">
      <c r="A3569">
        <v>1115.584734974072</v>
      </c>
      <c r="B3569">
        <v>3377.3304153386248</v>
      </c>
      <c r="C3569">
        <v>2784.0977295067196</v>
      </c>
      <c r="D3569">
        <v>-2261.7456803645528</v>
      </c>
      <c r="E3569">
        <v>593.2326858319052</v>
      </c>
      <c r="F3569">
        <v>-593.2326858319052</v>
      </c>
      <c r="G3569">
        <v>4.7880416080298624E-2</v>
      </c>
      <c r="H3569">
        <v>2350.3077539531196</v>
      </c>
      <c r="I3569">
        <v>4.7860539257526397E-2</v>
      </c>
      <c r="J3569">
        <v>6.5999950408935554E-2</v>
      </c>
      <c r="K3569">
        <v>1.9406120104491711</v>
      </c>
      <c r="L3569">
        <v>55.294870138168335</v>
      </c>
      <c r="M3569">
        <v>6465.2420858923097</v>
      </c>
      <c r="N3569">
        <v>16.76963080558777</v>
      </c>
      <c r="O3569">
        <v>0.7935168445110321</v>
      </c>
      <c r="P3569">
        <v>1.3331677489810517E-2</v>
      </c>
      <c r="Q3569">
        <v>3.3019353071848549E-2</v>
      </c>
      <c r="R3569">
        <v>0.44221860885620118</v>
      </c>
      <c r="S3569">
        <v>390.03368535586628</v>
      </c>
      <c r="T3569">
        <v>31.484749913215637</v>
      </c>
      <c r="U3569">
        <v>0.33076086819171907</v>
      </c>
      <c r="V3569">
        <v>638.2840633392334</v>
      </c>
      <c r="W3569">
        <v>1</v>
      </c>
      <c r="X3569">
        <v>0.39983934760093692</v>
      </c>
      <c r="Y3569">
        <v>636.05787404801708</v>
      </c>
      <c r="Z3569">
        <v>1</v>
      </c>
      <c r="AA3569">
        <v>44.639576337022788</v>
      </c>
      <c r="AB3569">
        <v>59.396382995605471</v>
      </c>
      <c r="AC3569">
        <v>59.197096526622772</v>
      </c>
      <c r="AD3569">
        <v>6.5102503849909857E-3</v>
      </c>
      <c r="AE3569">
        <v>6.0231034571762612</v>
      </c>
      <c r="AF3569">
        <v>0.19884537577629086</v>
      </c>
      <c r="AG3569">
        <v>9.9430017090113443E-4</v>
      </c>
      <c r="AH3569">
        <v>1.9052934312820433E-2</v>
      </c>
      <c r="AI3569">
        <v>10.419199168682098</v>
      </c>
      <c r="AJ3569">
        <v>4.8525124035570562</v>
      </c>
      <c r="AK3569">
        <v>57.383853222727772</v>
      </c>
      <c r="AL3569">
        <v>7.6342317385509819</v>
      </c>
      <c r="AM3569">
        <v>103.2011404633522</v>
      </c>
      <c r="AN3569">
        <v>676.7111871661466</v>
      </c>
      <c r="AO3569">
        <v>0.10294488227367402</v>
      </c>
      <c r="AP3569">
        <v>0.89451361083984393</v>
      </c>
    </row>
    <row r="3570" spans="1:42">
      <c r="A3570">
        <v>549.70763892436821</v>
      </c>
      <c r="B3570">
        <v>351.12998636401107</v>
      </c>
      <c r="C3570">
        <v>588.5235694403965</v>
      </c>
      <c r="D3570">
        <v>-38.815930516028288</v>
      </c>
      <c r="E3570">
        <v>-237.39358307638543</v>
      </c>
      <c r="F3570">
        <v>38.815930516028288</v>
      </c>
      <c r="G3570">
        <v>6.3071474891954818E-2</v>
      </c>
      <c r="H3570">
        <v>1452.995225789394</v>
      </c>
      <c r="I3570">
        <v>3.8478306233882903E-2</v>
      </c>
      <c r="J3570">
        <v>4.0806190729141233E-2</v>
      </c>
      <c r="K3570">
        <v>1.2760065972149373</v>
      </c>
      <c r="L3570">
        <v>69.227807521820068</v>
      </c>
      <c r="M3570">
        <v>1.4248269308759385</v>
      </c>
      <c r="N3570">
        <v>79.398023075294503</v>
      </c>
      <c r="O3570">
        <v>0.97797134518623352</v>
      </c>
      <c r="P3570">
        <v>2.2759341133965383E-2</v>
      </c>
      <c r="Q3570">
        <v>4.9144172138637955E-3</v>
      </c>
      <c r="R3570">
        <v>0.39449738979339599</v>
      </c>
      <c r="S3570">
        <v>1146.9862694650074</v>
      </c>
      <c r="T3570">
        <v>29.562395811080933</v>
      </c>
      <c r="U3570">
        <v>0.44379158914089201</v>
      </c>
      <c r="V3570">
        <v>503.82964611053467</v>
      </c>
      <c r="W3570">
        <v>1</v>
      </c>
      <c r="X3570">
        <v>0.33651940345764164</v>
      </c>
      <c r="Y3570">
        <v>547.22592210642927</v>
      </c>
      <c r="Z3570">
        <v>1</v>
      </c>
      <c r="AA3570">
        <v>21.199238087186817</v>
      </c>
      <c r="AB3570">
        <v>87.921426147460949</v>
      </c>
      <c r="AC3570">
        <v>116.21644645929337</v>
      </c>
      <c r="AD3570">
        <v>9.3573529496152174E-3</v>
      </c>
      <c r="AE3570">
        <v>4.6413081225509139</v>
      </c>
      <c r="AF3570">
        <v>0.22880620479583738</v>
      </c>
      <c r="AG3570">
        <v>1.1168121596026703E-3</v>
      </c>
      <c r="AH3570">
        <v>3.5254845607280733E-2</v>
      </c>
      <c r="AI3570">
        <v>27.81915694475174</v>
      </c>
      <c r="AJ3570">
        <v>5.0944186697007492</v>
      </c>
      <c r="AK3570">
        <v>43.13165360033512</v>
      </c>
      <c r="AL3570">
        <v>6.3491495725778506</v>
      </c>
      <c r="AM3570">
        <v>106.60877183675765</v>
      </c>
      <c r="AN3570">
        <v>453.96415747955922</v>
      </c>
      <c r="AO3570">
        <v>7.0016176819801323E-2</v>
      </c>
      <c r="AP3570">
        <v>0.87757524085044869</v>
      </c>
    </row>
    <row r="3571" spans="1:42">
      <c r="A3571">
        <v>1313.8967992685255</v>
      </c>
      <c r="B3571">
        <v>4588.7893434858797</v>
      </c>
      <c r="C3571">
        <v>2675.6345818991535</v>
      </c>
      <c r="D3571">
        <v>-3274.892544217354</v>
      </c>
      <c r="E3571">
        <v>1913.1547615867262</v>
      </c>
      <c r="F3571">
        <v>-1913.1547615867262</v>
      </c>
      <c r="G3571">
        <v>-7.5438067390812854E-4</v>
      </c>
      <c r="H3571">
        <v>79.560066076415779</v>
      </c>
      <c r="I3571">
        <v>2.8836564123630525E-2</v>
      </c>
      <c r="J3571">
        <v>6.2268560886383058E-2</v>
      </c>
      <c r="K3571">
        <v>1.0885180908143521</v>
      </c>
      <c r="L3571">
        <v>53.249579668045044</v>
      </c>
      <c r="M3571">
        <v>8615.1420716546654</v>
      </c>
      <c r="N3571">
        <v>77.680173693084726</v>
      </c>
      <c r="O3571">
        <v>0.80161318182945251</v>
      </c>
      <c r="P3571">
        <v>1.8611114766862655E-2</v>
      </c>
      <c r="Q3571">
        <v>2.168930059009128E-2</v>
      </c>
      <c r="R3571">
        <v>0.40331879615783695</v>
      </c>
      <c r="S3571">
        <v>699.17236561452853</v>
      </c>
      <c r="T3571">
        <v>31.753167510032654</v>
      </c>
      <c r="U3571">
        <v>0.32233837187290193</v>
      </c>
      <c r="V3571">
        <v>528.41091156005859</v>
      </c>
      <c r="W3571">
        <v>1</v>
      </c>
      <c r="X3571">
        <v>0.44093571305274964</v>
      </c>
      <c r="Y3571">
        <v>581.90056708027646</v>
      </c>
      <c r="Z3571">
        <v>1</v>
      </c>
      <c r="AA3571">
        <v>9.9542932014560712</v>
      </c>
      <c r="AB3571">
        <v>10.031556701660158</v>
      </c>
      <c r="AC3571">
        <v>79.324601590633392</v>
      </c>
      <c r="AD3571">
        <v>7.7378949548444174E-3</v>
      </c>
      <c r="AE3571">
        <v>1.3561400728739434</v>
      </c>
      <c r="AF3571">
        <v>-4.2353904247283969E-3</v>
      </c>
      <c r="AG3571">
        <v>7.9760560728690875E-4</v>
      </c>
      <c r="AH3571">
        <v>5.8070300126075745E-2</v>
      </c>
      <c r="AI3571">
        <v>26.318267285823822</v>
      </c>
      <c r="AJ3571">
        <v>14.284652612401766</v>
      </c>
      <c r="AK3571">
        <v>0.57438431203365325</v>
      </c>
      <c r="AL3571">
        <v>4.7463886793245402</v>
      </c>
      <c r="AM3571">
        <v>32.450253880023958</v>
      </c>
      <c r="AN3571">
        <v>122.70216217718686</v>
      </c>
      <c r="AO3571">
        <v>9.6023153662681576E-2</v>
      </c>
      <c r="AP3571">
        <v>0.83480602788925173</v>
      </c>
    </row>
    <row r="3572" spans="1:42">
      <c r="A3572">
        <v>1724.7514705156566</v>
      </c>
      <c r="B3572">
        <v>5063.2956304598329</v>
      </c>
      <c r="C3572">
        <v>4355.9256074185214</v>
      </c>
      <c r="D3572">
        <v>-3338.5441599441765</v>
      </c>
      <c r="E3572">
        <v>707.37002304131147</v>
      </c>
      <c r="F3572">
        <v>-707.37002304131147</v>
      </c>
      <c r="G3572">
        <v>8.2570923091864493E-2</v>
      </c>
      <c r="H3572">
        <v>2523.4551954149224</v>
      </c>
      <c r="I3572">
        <v>4.2287096679210656E-2</v>
      </c>
      <c r="J3572">
        <v>7.2195914030075067E-2</v>
      </c>
      <c r="K3572">
        <v>2.1019464553892613</v>
      </c>
      <c r="L3572">
        <v>21.350893974304199</v>
      </c>
      <c r="M3572">
        <v>8812.1989863098042</v>
      </c>
      <c r="N3572">
        <v>23.676082842063906</v>
      </c>
      <c r="O3572">
        <v>0.71857824921607971</v>
      </c>
      <c r="P3572">
        <v>1.9204192691379119E-4</v>
      </c>
      <c r="Q3572">
        <v>3.6354019747840027E-2</v>
      </c>
      <c r="R3572">
        <v>0.49869472980499269</v>
      </c>
      <c r="S3572">
        <v>316.19881323245863</v>
      </c>
      <c r="T3572">
        <v>35.345005989074707</v>
      </c>
      <c r="U3572">
        <v>0.36836784541606904</v>
      </c>
      <c r="V3572">
        <v>469.88461017608643</v>
      </c>
      <c r="W3572">
        <v>1</v>
      </c>
      <c r="X3572">
        <v>0.37209866762161259</v>
      </c>
      <c r="Y3572">
        <v>397.21819877031226</v>
      </c>
      <c r="Z3572">
        <v>1</v>
      </c>
      <c r="AA3572">
        <v>40.556040682516105</v>
      </c>
      <c r="AB3572">
        <v>143.54441137695315</v>
      </c>
      <c r="AC3572">
        <v>98.998971283435822</v>
      </c>
      <c r="AD3572">
        <v>9.2170014340653382E-3</v>
      </c>
      <c r="AE3572">
        <v>11.501094174056192</v>
      </c>
      <c r="AF3572">
        <v>0.28163015127182001</v>
      </c>
      <c r="AG3572">
        <v>4.5495147233563273E-4</v>
      </c>
      <c r="AH3572">
        <v>1.8041127550601957E-2</v>
      </c>
      <c r="AI3572">
        <v>11.048251688480377</v>
      </c>
      <c r="AJ3572">
        <v>2.8080938848199857</v>
      </c>
      <c r="AK3572">
        <v>50.616999505162241</v>
      </c>
      <c r="AL3572">
        <v>5.223382439982192</v>
      </c>
      <c r="AM3572">
        <v>60.851836287975317</v>
      </c>
      <c r="AN3572">
        <v>683.05140551473573</v>
      </c>
      <c r="AO3572">
        <v>7.37449723482132E-2</v>
      </c>
      <c r="AP3572">
        <v>0.89974550747871418</v>
      </c>
    </row>
    <row r="3573" spans="1:42">
      <c r="A3573">
        <v>817.4189849178789</v>
      </c>
      <c r="B3573">
        <v>787.43880552181838</v>
      </c>
      <c r="C3573">
        <v>735.33748992125061</v>
      </c>
      <c r="D3573">
        <v>29.980179396060521</v>
      </c>
      <c r="E3573">
        <v>-29.980179396060521</v>
      </c>
      <c r="F3573">
        <v>-82.081494996628294</v>
      </c>
      <c r="G3573">
        <v>4.5009134600858605E-2</v>
      </c>
      <c r="H3573">
        <v>1551.9843868755158</v>
      </c>
      <c r="I3573">
        <v>5.9996934235095972E-2</v>
      </c>
      <c r="J3573">
        <v>0.10512769412994384</v>
      </c>
      <c r="K3573">
        <v>1.7756981064975261</v>
      </c>
      <c r="L3573">
        <v>57.407101392745972</v>
      </c>
      <c r="M3573">
        <v>160.34172834386655</v>
      </c>
      <c r="N3573">
        <v>137.2461943576813</v>
      </c>
      <c r="O3573">
        <v>0.92399975657463074</v>
      </c>
      <c r="P3573">
        <v>1.6662879043155245E-2</v>
      </c>
      <c r="Q3573">
        <v>1.7320277955796981E-4</v>
      </c>
      <c r="R3573">
        <v>0.49147449493408202</v>
      </c>
      <c r="S3573">
        <v>658.40919349512706</v>
      </c>
      <c r="T3573">
        <v>29.820981621742249</v>
      </c>
      <c r="U3573">
        <v>0.34619099915027618</v>
      </c>
      <c r="V3573">
        <v>549.15680885314941</v>
      </c>
      <c r="W3573">
        <v>1</v>
      </c>
      <c r="X3573">
        <v>0.29259592890739444</v>
      </c>
      <c r="Y3573">
        <v>666.51514824214553</v>
      </c>
      <c r="Z3573">
        <v>1</v>
      </c>
      <c r="AA3573">
        <v>14.199325773286821</v>
      </c>
      <c r="AB3573">
        <v>137.13822064208986</v>
      </c>
      <c r="AC3573">
        <v>105.78135699033737</v>
      </c>
      <c r="AD3573">
        <v>5.398425892886952E-3</v>
      </c>
      <c r="AE3573">
        <v>92.028508054927457</v>
      </c>
      <c r="AF3573">
        <v>9.3051770925521832E-2</v>
      </c>
      <c r="AG3573">
        <v>1.1243263108585285E-3</v>
      </c>
      <c r="AH3573">
        <v>7.9663536071777324E-3</v>
      </c>
      <c r="AI3573">
        <v>29.293236434459686</v>
      </c>
      <c r="AJ3573">
        <v>15.342689969442699</v>
      </c>
      <c r="AK3573">
        <v>50.438022052645685</v>
      </c>
      <c r="AL3573">
        <v>4.3216086974199319</v>
      </c>
      <c r="AM3573">
        <v>90.527696001529691</v>
      </c>
      <c r="AN3573">
        <v>231.19959258277743</v>
      </c>
      <c r="AO3573">
        <v>5.5012428164482118E-2</v>
      </c>
      <c r="AP3573">
        <v>0.84545848369598398</v>
      </c>
    </row>
    <row r="3574" spans="1:42">
      <c r="A3574">
        <v>1002.7521786754078</v>
      </c>
      <c r="B3574">
        <v>839.87326180604646</v>
      </c>
      <c r="C3574">
        <v>793.97207363574023</v>
      </c>
      <c r="D3574">
        <v>162.87891686936132</v>
      </c>
      <c r="E3574">
        <v>-162.87891686936132</v>
      </c>
      <c r="F3574">
        <v>-208.78010503966755</v>
      </c>
      <c r="G3574">
        <v>9.5060094547846474E-2</v>
      </c>
      <c r="H3574">
        <v>1200.4568881826881</v>
      </c>
      <c r="I3574">
        <v>1.7103138864040374E-2</v>
      </c>
      <c r="J3574">
        <v>5.0506787538528441E-2</v>
      </c>
      <c r="K3574">
        <v>1.5383039286911486</v>
      </c>
      <c r="L3574">
        <v>21.677219867706299</v>
      </c>
      <c r="M3574">
        <v>207.33152371419928</v>
      </c>
      <c r="N3574">
        <v>146.77988244647983</v>
      </c>
      <c r="O3574">
        <v>0.70776799321174622</v>
      </c>
      <c r="P3574">
        <v>1.1042048560248478E-2</v>
      </c>
      <c r="Q3574">
        <v>2.1321037239498557E-2</v>
      </c>
      <c r="R3574">
        <v>0.38098151683807374</v>
      </c>
      <c r="S3574">
        <v>322.67263723574763</v>
      </c>
      <c r="T3574">
        <v>36.178141832351685</v>
      </c>
      <c r="U3574">
        <v>0.36535869061946868</v>
      </c>
      <c r="V3574">
        <v>481.13992214202881</v>
      </c>
      <c r="W3574">
        <v>1</v>
      </c>
      <c r="X3574">
        <v>0.42541371822357177</v>
      </c>
      <c r="Y3574">
        <v>281.3709140812245</v>
      </c>
      <c r="Z3574">
        <v>1</v>
      </c>
      <c r="AA3574">
        <v>1.0753236287975314</v>
      </c>
      <c r="AB3574">
        <v>171.28055871582032</v>
      </c>
      <c r="AC3574">
        <v>157.62902647256851</v>
      </c>
      <c r="AD3574">
        <v>6.7335780869182361E-3</v>
      </c>
      <c r="AE3574">
        <v>51.218067056909035</v>
      </c>
      <c r="AF3574">
        <v>0.26128595352172845</v>
      </c>
      <c r="AG3574">
        <v>4.5722019219074947E-5</v>
      </c>
      <c r="AH3574">
        <v>5.3977737176418301E-2</v>
      </c>
      <c r="AI3574">
        <v>19.623053371906281</v>
      </c>
      <c r="AJ3574">
        <v>15.880635441225666</v>
      </c>
      <c r="AK3574">
        <v>13.428327732682227</v>
      </c>
      <c r="AL3574">
        <v>3.6421679760707715</v>
      </c>
      <c r="AM3574">
        <v>110.18179267644882</v>
      </c>
      <c r="AN3574">
        <v>589.35192127978758</v>
      </c>
      <c r="AO3574">
        <v>7.3417913079261779E-2</v>
      </c>
      <c r="AP3574">
        <v>0.83015905261039746</v>
      </c>
    </row>
    <row r="3575" spans="1:42">
      <c r="A3575">
        <v>909.57204142217859</v>
      </c>
      <c r="B3575">
        <v>682.31517919941018</v>
      </c>
      <c r="C3575">
        <v>500.8443459689309</v>
      </c>
      <c r="D3575">
        <v>227.2568622227684</v>
      </c>
      <c r="E3575">
        <v>-227.2568622227684</v>
      </c>
      <c r="F3575">
        <v>-408.72769545324769</v>
      </c>
      <c r="G3575">
        <v>1.7707703745046505E-2</v>
      </c>
      <c r="H3575">
        <v>604.99730052720167</v>
      </c>
      <c r="I3575">
        <v>5.2168370783329011E-2</v>
      </c>
      <c r="J3575">
        <v>6.2860187053680419E-2</v>
      </c>
      <c r="K3575">
        <v>2.0174126837193964</v>
      </c>
      <c r="L3575">
        <v>28.670145273208618</v>
      </c>
      <c r="M3575">
        <v>36.634064631704121</v>
      </c>
      <c r="N3575">
        <v>120.2601321548462</v>
      </c>
      <c r="O3575">
        <v>0.54461821913719177</v>
      </c>
      <c r="P3575">
        <v>7.6954392857021747E-3</v>
      </c>
      <c r="Q3575">
        <v>1.7275801393720838E-2</v>
      </c>
      <c r="R3575">
        <v>0.43124381065368655</v>
      </c>
      <c r="S3575">
        <v>653.50066808370798</v>
      </c>
      <c r="T3575">
        <v>49.859640002250671</v>
      </c>
      <c r="U3575">
        <v>0.42984621584415439</v>
      </c>
      <c r="V3575">
        <v>565.86599349975586</v>
      </c>
      <c r="W3575">
        <v>1</v>
      </c>
      <c r="X3575">
        <v>0.39095341801643374</v>
      </c>
      <c r="Y3575">
        <v>624.32685869809632</v>
      </c>
      <c r="Z3575">
        <v>1</v>
      </c>
      <c r="AA3575">
        <v>28.032142363061912</v>
      </c>
      <c r="AB3575">
        <v>99.099093566894538</v>
      </c>
      <c r="AC3575">
        <v>120.76188176870346</v>
      </c>
      <c r="AD3575">
        <v>1.4777132996127137E-2</v>
      </c>
      <c r="AE3575">
        <v>4.9346109839743821</v>
      </c>
      <c r="AF3575">
        <v>5.6635204553604115E-2</v>
      </c>
      <c r="AG3575">
        <v>6.1841324551503978E-4</v>
      </c>
      <c r="AH3575">
        <v>3.5663354277610776E-2</v>
      </c>
      <c r="AI3575">
        <v>24.405446946620941</v>
      </c>
      <c r="AJ3575">
        <v>3.163150204946926</v>
      </c>
      <c r="AK3575">
        <v>15.282077845931052</v>
      </c>
      <c r="AL3575">
        <v>5.4931478325109833</v>
      </c>
      <c r="AM3575">
        <v>69.112067902088171</v>
      </c>
      <c r="AN3575">
        <v>531.40115124596991</v>
      </c>
      <c r="AO3575">
        <v>5.5080064177513127E-2</v>
      </c>
      <c r="AP3575">
        <v>0.91720181322097794</v>
      </c>
    </row>
    <row r="3576" spans="1:42">
      <c r="A3576">
        <v>1453.5075185668134</v>
      </c>
      <c r="B3576">
        <v>1638.1709092809078</v>
      </c>
      <c r="C3576">
        <v>1031.6249922968325</v>
      </c>
      <c r="D3576">
        <v>-184.66339071409448</v>
      </c>
      <c r="E3576">
        <v>184.66339071409448</v>
      </c>
      <c r="F3576">
        <v>-606.54591698407535</v>
      </c>
      <c r="G3576">
        <v>1.6976321356506931E-2</v>
      </c>
      <c r="H3576">
        <v>749.34174841048673</v>
      </c>
      <c r="I3576">
        <v>4.384348601102829E-2</v>
      </c>
      <c r="J3576">
        <v>7.3049968481063848E-2</v>
      </c>
      <c r="K3576">
        <v>1.1040129343569278</v>
      </c>
      <c r="L3576">
        <v>62.315549850463867</v>
      </c>
      <c r="M3576">
        <v>707.2004169052077</v>
      </c>
      <c r="N3576">
        <v>188.60756358776095</v>
      </c>
      <c r="O3576">
        <v>0.56117168068885803</v>
      </c>
      <c r="P3576">
        <v>1.0994609514872231E-2</v>
      </c>
      <c r="Q3576">
        <v>1.6648423247867156E-2</v>
      </c>
      <c r="R3576">
        <v>0.48456820011138918</v>
      </c>
      <c r="S3576">
        <v>1151.1328549278558</v>
      </c>
      <c r="T3576">
        <v>28.706395626068115</v>
      </c>
      <c r="U3576">
        <v>0.42883944213390351</v>
      </c>
      <c r="V3576">
        <v>621.00622653961182</v>
      </c>
      <c r="W3576">
        <v>1</v>
      </c>
      <c r="X3576">
        <v>0.39080598592758181</v>
      </c>
      <c r="Y3576">
        <v>378.58332553143407</v>
      </c>
      <c r="Z3576">
        <v>1</v>
      </c>
      <c r="AA3576">
        <v>2.2194804709529881</v>
      </c>
      <c r="AB3576">
        <v>154.7623369140625</v>
      </c>
      <c r="AC3576">
        <v>89.474470913410187</v>
      </c>
      <c r="AD3576">
        <v>1.2658451765011517E-2</v>
      </c>
      <c r="AE3576">
        <v>1.0484057384234464</v>
      </c>
      <c r="AF3576">
        <v>6.9019339084625236E-2</v>
      </c>
      <c r="AG3576">
        <v>5.1868519785425843E-4</v>
      </c>
      <c r="AH3576">
        <v>1.9173603928089141E-2</v>
      </c>
      <c r="AI3576">
        <v>10.228437483310699</v>
      </c>
      <c r="AJ3576">
        <v>11.493910919331027</v>
      </c>
      <c r="AK3576">
        <v>27.731987770199776</v>
      </c>
      <c r="AL3576">
        <v>4.9842515583224021</v>
      </c>
      <c r="AM3576">
        <v>69.335738170146939</v>
      </c>
      <c r="AN3576">
        <v>236.39205171864828</v>
      </c>
      <c r="AO3576">
        <v>9.2900599598884581E-2</v>
      </c>
      <c r="AP3576">
        <v>0.8333777658939362</v>
      </c>
    </row>
    <row r="3577" spans="1:42">
      <c r="A3577">
        <v>1434.8100076833189</v>
      </c>
      <c r="B3577">
        <v>3544.0269322534245</v>
      </c>
      <c r="C3577">
        <v>2392.3067510478968</v>
      </c>
      <c r="D3577">
        <v>-2109.2169245701057</v>
      </c>
      <c r="E3577">
        <v>1151.7201812055278</v>
      </c>
      <c r="F3577">
        <v>-1151.7201812055278</v>
      </c>
      <c r="G3577">
        <v>8.0256800181545546E-2</v>
      </c>
      <c r="H3577">
        <v>526.77747068348549</v>
      </c>
      <c r="I3577">
        <v>4.4893415272235865E-2</v>
      </c>
      <c r="J3577">
        <v>6.015707969665527E-2</v>
      </c>
      <c r="K3577">
        <v>1.8525616088569163</v>
      </c>
      <c r="L3577">
        <v>51.876968145370483</v>
      </c>
      <c r="M3577">
        <v>5166.5002211903902</v>
      </c>
      <c r="N3577">
        <v>126.44654987754824</v>
      </c>
      <c r="O3577">
        <v>0.64555475115776062</v>
      </c>
      <c r="P3577">
        <v>1.6017262670728893E-3</v>
      </c>
      <c r="Q3577">
        <v>1.6583956241607665E-2</v>
      </c>
      <c r="R3577">
        <v>0.39120828628540039</v>
      </c>
      <c r="S3577">
        <v>983.6980890522741</v>
      </c>
      <c r="T3577">
        <v>48.584535717964172</v>
      </c>
      <c r="U3577">
        <v>0.44693500339984893</v>
      </c>
      <c r="V3577">
        <v>587.04676628112793</v>
      </c>
      <c r="W3577">
        <v>1</v>
      </c>
      <c r="X3577">
        <v>0.39734668135643009</v>
      </c>
      <c r="Y3577">
        <v>471.62251094242265</v>
      </c>
      <c r="Z3577">
        <v>1</v>
      </c>
      <c r="AA3577">
        <v>24.922653625078208</v>
      </c>
      <c r="AB3577">
        <v>51.818394226074226</v>
      </c>
      <c r="AC3577">
        <v>194.13159340620041</v>
      </c>
      <c r="AD3577">
        <v>3.2559940957615518E-3</v>
      </c>
      <c r="AE3577">
        <v>57.07598233747963</v>
      </c>
      <c r="AF3577">
        <v>0.26874208331108085</v>
      </c>
      <c r="AG3577">
        <v>8.3744769233176346E-5</v>
      </c>
      <c r="AH3577">
        <v>2.4319010877609251E-2</v>
      </c>
      <c r="AI3577">
        <v>22.014090716838837</v>
      </c>
      <c r="AJ3577">
        <v>11.878944748286184</v>
      </c>
      <c r="AK3577">
        <v>11.53861895263195</v>
      </c>
      <c r="AL3577">
        <v>4.8140428885773421</v>
      </c>
      <c r="AM3577">
        <v>40.304431593418123</v>
      </c>
      <c r="AN3577">
        <v>184.67744007393333</v>
      </c>
      <c r="AO3577">
        <v>5.3250841975212099E-2</v>
      </c>
      <c r="AP3577">
        <v>0.86895239830017101</v>
      </c>
    </row>
    <row r="3578" spans="1:42">
      <c r="A3578">
        <v>894.22536396606733</v>
      </c>
      <c r="B3578">
        <v>817.78219379073641</v>
      </c>
      <c r="C3578">
        <v>862.47180389033269</v>
      </c>
      <c r="D3578">
        <v>31.75356007573464</v>
      </c>
      <c r="E3578">
        <v>-76.44317017533092</v>
      </c>
      <c r="F3578">
        <v>-31.75356007573464</v>
      </c>
      <c r="G3578">
        <v>2.6343151093572485E-2</v>
      </c>
      <c r="H3578">
        <v>1988.0073585328551</v>
      </c>
      <c r="I3578">
        <v>3.9992574155330654E-2</v>
      </c>
      <c r="J3578">
        <v>1.4060442209243774E-2</v>
      </c>
      <c r="K3578">
        <v>1.5210223310291766</v>
      </c>
      <c r="L3578">
        <v>69.544570446014404</v>
      </c>
      <c r="M3578">
        <v>2.7943260572118684</v>
      </c>
      <c r="N3578">
        <v>176.58937890262607</v>
      </c>
      <c r="O3578">
        <v>0.59022119641304016</v>
      </c>
      <c r="P3578">
        <v>2.2284018410576711E-2</v>
      </c>
      <c r="Q3578">
        <v>9.652638276418048E-3</v>
      </c>
      <c r="R3578">
        <v>0.463876166343689</v>
      </c>
      <c r="S3578">
        <v>825.2401076084534</v>
      </c>
      <c r="T3578">
        <v>30.594867467880249</v>
      </c>
      <c r="U3578">
        <v>0.29406705796718602</v>
      </c>
      <c r="V3578">
        <v>486.37073040008545</v>
      </c>
      <c r="W3578">
        <v>1</v>
      </c>
      <c r="X3578">
        <v>0.35071260452270508</v>
      </c>
      <c r="Y3578">
        <v>315.0769215760692</v>
      </c>
      <c r="Z3578">
        <v>1</v>
      </c>
      <c r="AA3578">
        <v>48.765345847654352</v>
      </c>
      <c r="AB3578">
        <v>11.251714721679688</v>
      </c>
      <c r="AC3578">
        <v>65.316249430179596</v>
      </c>
      <c r="AD3578">
        <v>4.9037819234733909E-3</v>
      </c>
      <c r="AE3578">
        <v>64.579966233759421</v>
      </c>
      <c r="AF3578">
        <v>6.401548862457275E-2</v>
      </c>
      <c r="AG3578">
        <v>9.1250968701342471E-4</v>
      </c>
      <c r="AH3578">
        <v>5.8644200217723846E-2</v>
      </c>
      <c r="AI3578">
        <v>27.854943573474884</v>
      </c>
      <c r="AJ3578">
        <v>12.964609940598354</v>
      </c>
      <c r="AK3578">
        <v>50.930881839394566</v>
      </c>
      <c r="AL3578">
        <v>6.1130876410609929</v>
      </c>
      <c r="AM3578">
        <v>28.627918374538424</v>
      </c>
      <c r="AN3578">
        <v>184.66371301544788</v>
      </c>
      <c r="AO3578">
        <v>7.7525429368019094E-2</v>
      </c>
      <c r="AP3578">
        <v>0.84038345885276799</v>
      </c>
    </row>
    <row r="3579" spans="1:42">
      <c r="A3579">
        <v>452.01104820968447</v>
      </c>
      <c r="B3579">
        <v>263.67377563947099</v>
      </c>
      <c r="C3579">
        <v>442.50240884599702</v>
      </c>
      <c r="D3579">
        <v>9.5086393636874504</v>
      </c>
      <c r="E3579">
        <v>-188.33727257021349</v>
      </c>
      <c r="F3579">
        <v>-9.5086393636874504</v>
      </c>
      <c r="G3579">
        <v>3.5943789832378996E-2</v>
      </c>
      <c r="H3579">
        <v>847.91560764688779</v>
      </c>
      <c r="I3579">
        <v>2.9946054518222808E-2</v>
      </c>
      <c r="J3579">
        <v>2.9273865222930906E-2</v>
      </c>
      <c r="K3579">
        <v>1.8381416409432887</v>
      </c>
      <c r="L3579">
        <v>48.145123720169067</v>
      </c>
      <c r="M3579">
        <v>277.64979762550053</v>
      </c>
      <c r="N3579">
        <v>59.028408756256113</v>
      </c>
      <c r="O3579">
        <v>0.78360256552696228</v>
      </c>
      <c r="P3579">
        <v>2.1271632565392384E-2</v>
      </c>
      <c r="Q3579">
        <v>5.036089632246229E-3</v>
      </c>
      <c r="R3579">
        <v>0.41584790229797364</v>
      </c>
      <c r="S3579">
        <v>316.41195547587608</v>
      </c>
      <c r="T3579">
        <v>25.020632147789001</v>
      </c>
      <c r="U3579">
        <v>0.42797310888767243</v>
      </c>
      <c r="V3579">
        <v>467.49649047851563</v>
      </c>
      <c r="W3579">
        <v>1</v>
      </c>
      <c r="X3579">
        <v>0.32722554802894593</v>
      </c>
      <c r="Y3579">
        <v>539.27752175480759</v>
      </c>
      <c r="Z3579">
        <v>1</v>
      </c>
      <c r="AA3579">
        <v>16.678800057382588</v>
      </c>
      <c r="AB3579">
        <v>102.66584136962891</v>
      </c>
      <c r="AC3579">
        <v>190.84868282079697</v>
      </c>
      <c r="AD3579">
        <v>1.3604273347773102E-2</v>
      </c>
      <c r="AE3579">
        <v>32.621892656013479</v>
      </c>
      <c r="AF3579">
        <v>-5.6953418254852319E-3</v>
      </c>
      <c r="AG3579">
        <v>5.3925694589351044E-4</v>
      </c>
      <c r="AH3579">
        <v>8.5374188661575309E-3</v>
      </c>
      <c r="AI3579">
        <v>17.854336202144623</v>
      </c>
      <c r="AJ3579">
        <v>5.6034523423357365</v>
      </c>
      <c r="AK3579">
        <v>13.442437242865562</v>
      </c>
      <c r="AL3579">
        <v>8.4322443556621032</v>
      </c>
      <c r="AM3579">
        <v>42.375185024738315</v>
      </c>
      <c r="AN3579">
        <v>689.22548217481722</v>
      </c>
      <c r="AO3579">
        <v>5.050071370601654E-2</v>
      </c>
      <c r="AP3579">
        <v>0.91015591764450088</v>
      </c>
    </row>
    <row r="3580" spans="1:42">
      <c r="A3580">
        <v>501.81040822003843</v>
      </c>
      <c r="B3580">
        <v>251.197051173435</v>
      </c>
      <c r="C3580">
        <v>1937.9106605833504</v>
      </c>
      <c r="D3580">
        <v>-1436.1002523633119</v>
      </c>
      <c r="E3580">
        <v>-1686.7136094099153</v>
      </c>
      <c r="F3580">
        <v>1436.1002523633119</v>
      </c>
      <c r="G3580">
        <v>4.3800016056213274E-2</v>
      </c>
      <c r="H3580">
        <v>6650.351945540704</v>
      </c>
      <c r="I3580">
        <v>1.624284714460373E-2</v>
      </c>
      <c r="J3580">
        <v>4.3103272199630741E-2</v>
      </c>
      <c r="K3580">
        <v>1.9343162312567233</v>
      </c>
      <c r="L3580">
        <v>44.90664005279541</v>
      </c>
      <c r="M3580">
        <v>11.894450835998461</v>
      </c>
      <c r="N3580">
        <v>77.651366965293889</v>
      </c>
      <c r="O3580">
        <v>0.5912117063999176</v>
      </c>
      <c r="P3580">
        <v>2.2172780672709145E-2</v>
      </c>
      <c r="Q3580">
        <v>2.1925316439734562E-2</v>
      </c>
      <c r="R3580">
        <v>0.43141273975372313</v>
      </c>
      <c r="S3580">
        <v>419.85299260846557</v>
      </c>
      <c r="T3580">
        <v>43.419790267944336</v>
      </c>
      <c r="U3580">
        <v>0.36451138675212863</v>
      </c>
      <c r="V3580">
        <v>515.72220325469971</v>
      </c>
      <c r="W3580">
        <v>1</v>
      </c>
      <c r="X3580">
        <v>0.36582266092300419</v>
      </c>
      <c r="Y3580">
        <v>296.75076189574094</v>
      </c>
      <c r="Z3580">
        <v>1</v>
      </c>
      <c r="AA3580">
        <v>16.857522991323474</v>
      </c>
      <c r="AB3580">
        <v>121.23216088867188</v>
      </c>
      <c r="AC3580">
        <v>96.14526778459549</v>
      </c>
      <c r="AD3580">
        <v>1.2516877590081632E-2</v>
      </c>
      <c r="AE3580">
        <v>2.8748925744515961</v>
      </c>
      <c r="AF3580">
        <v>0.16105528593063353</v>
      </c>
      <c r="AG3580">
        <v>3.2063041355612839E-4</v>
      </c>
      <c r="AH3580">
        <v>1.0709978926181791E-2</v>
      </c>
      <c r="AI3580">
        <v>26.501900255680084</v>
      </c>
      <c r="AJ3580">
        <v>9.2842267837422909</v>
      </c>
      <c r="AK3580">
        <v>55.696183646321295</v>
      </c>
      <c r="AL3580">
        <v>5.1363366941928748</v>
      </c>
      <c r="AM3580">
        <v>95.071602332592008</v>
      </c>
      <c r="AN3580">
        <v>574.59595333961033</v>
      </c>
      <c r="AO3580">
        <v>0.10493534672260285</v>
      </c>
      <c r="AP3580">
        <v>0.88967161488533031</v>
      </c>
    </row>
    <row r="3581" spans="1:42">
      <c r="A3581">
        <v>348.50029104597638</v>
      </c>
      <c r="B3581">
        <v>134.37545443103511</v>
      </c>
      <c r="C3581">
        <v>569.70936723397904</v>
      </c>
      <c r="D3581">
        <v>-221.20907618800265</v>
      </c>
      <c r="E3581">
        <v>-435.33391280294393</v>
      </c>
      <c r="F3581">
        <v>221.20907618800265</v>
      </c>
      <c r="G3581">
        <v>4.5227590580818169E-2</v>
      </c>
      <c r="H3581">
        <v>1532.7115209353233</v>
      </c>
      <c r="I3581">
        <v>5.609734565019607E-2</v>
      </c>
      <c r="J3581">
        <v>2.9686739921569824E-2</v>
      </c>
      <c r="K3581">
        <v>1.8339293241679666</v>
      </c>
      <c r="L3581">
        <v>64.71521258354187</v>
      </c>
      <c r="M3581">
        <v>78.437631485675723</v>
      </c>
      <c r="N3581">
        <v>48.80494345893861</v>
      </c>
      <c r="O3581">
        <v>0.69182440638542175</v>
      </c>
      <c r="P3581">
        <v>1.7571179231007893E-2</v>
      </c>
      <c r="Q3581">
        <v>4.4824964152442075E-2</v>
      </c>
      <c r="R3581">
        <v>0.48741607666015624</v>
      </c>
      <c r="S3581">
        <v>376.96957290074465</v>
      </c>
      <c r="T3581">
        <v>36.518087983131409</v>
      </c>
      <c r="U3581">
        <v>0.40364229500293736</v>
      </c>
      <c r="V3581">
        <v>461.42659187316895</v>
      </c>
      <c r="W3581">
        <v>1</v>
      </c>
      <c r="X3581">
        <v>0.36155742526054385</v>
      </c>
      <c r="Y3581">
        <v>353.49138511992749</v>
      </c>
      <c r="Z3581">
        <v>1</v>
      </c>
      <c r="AA3581">
        <v>0.55289950177192693</v>
      </c>
      <c r="AB3581">
        <v>159.55665374755861</v>
      </c>
      <c r="AC3581">
        <v>47.135989367961884</v>
      </c>
      <c r="AD3581">
        <v>3.5084357628455531E-3</v>
      </c>
      <c r="AE3581">
        <v>45.131906106751451</v>
      </c>
      <c r="AF3581">
        <v>0.14986650824546813</v>
      </c>
      <c r="AG3581">
        <v>2.4820852708083962E-4</v>
      </c>
      <c r="AH3581">
        <v>2.5554997920989989E-2</v>
      </c>
      <c r="AI3581">
        <v>29.36545342206955</v>
      </c>
      <c r="AJ3581">
        <v>4.4560133473962491</v>
      </c>
      <c r="AK3581">
        <v>46.306517946124075</v>
      </c>
      <c r="AL3581">
        <v>5.8922982694897552</v>
      </c>
      <c r="AM3581">
        <v>53.460937082767487</v>
      </c>
      <c r="AN3581">
        <v>598.4492414655947</v>
      </c>
      <c r="AO3581">
        <v>3.9350553393363956E-2</v>
      </c>
      <c r="AP3581">
        <v>0.81663109683990487</v>
      </c>
    </row>
    <row r="3582" spans="1:42">
      <c r="A3582">
        <v>344.2260395461218</v>
      </c>
      <c r="B3582">
        <v>346.58991827212265</v>
      </c>
      <c r="C3582">
        <v>358.25215591053018</v>
      </c>
      <c r="D3582">
        <v>-14.026116364408381</v>
      </c>
      <c r="E3582">
        <v>-11.662237638407532</v>
      </c>
      <c r="F3582">
        <v>11.662237638407532</v>
      </c>
      <c r="G3582">
        <v>1.3453950075648434E-3</v>
      </c>
      <c r="H3582">
        <v>675.72721631057289</v>
      </c>
      <c r="I3582">
        <v>2.9385381639003755E-2</v>
      </c>
      <c r="J3582">
        <v>3.9798500537872317E-3</v>
      </c>
      <c r="K3582">
        <v>1.7439593139946461</v>
      </c>
      <c r="L3582">
        <v>13.801538944244385</v>
      </c>
      <c r="M3582">
        <v>435.02589005000897</v>
      </c>
      <c r="N3582">
        <v>58.511427287483222</v>
      </c>
      <c r="O3582">
        <v>0.75936415791511536</v>
      </c>
      <c r="P3582">
        <v>2.2085579766167531E-3</v>
      </c>
      <c r="Q3582">
        <v>3.6458265463511143E-2</v>
      </c>
      <c r="R3582">
        <v>0.43464618206024169</v>
      </c>
      <c r="S3582">
        <v>688.16514244737425</v>
      </c>
      <c r="T3582">
        <v>46.809154748916626</v>
      </c>
      <c r="U3582">
        <v>0.3013864177465439</v>
      </c>
      <c r="V3582">
        <v>567.27597713470459</v>
      </c>
      <c r="W3582">
        <v>1</v>
      </c>
      <c r="X3582">
        <v>0.30773344516754153</v>
      </c>
      <c r="Y3582">
        <v>670.63923579194341</v>
      </c>
      <c r="Z3582">
        <v>1</v>
      </c>
      <c r="AA3582">
        <v>36.895271228132252</v>
      </c>
      <c r="AB3582">
        <v>145.74464416503906</v>
      </c>
      <c r="AC3582">
        <v>68.709267675876617</v>
      </c>
      <c r="AD3582">
        <v>1.1620368305434527E-2</v>
      </c>
      <c r="AE3582">
        <v>3.692301026453674</v>
      </c>
      <c r="AF3582">
        <v>6.7156791687011594E-4</v>
      </c>
      <c r="AG3582">
        <v>1.2466830693885133E-3</v>
      </c>
      <c r="AH3582">
        <v>4.4369810903072356E-2</v>
      </c>
      <c r="AI3582">
        <v>21.13055020570755</v>
      </c>
      <c r="AJ3582">
        <v>0.73565034749911762</v>
      </c>
      <c r="AK3582">
        <v>11.326557131409645</v>
      </c>
      <c r="AL3582">
        <v>5.8795592168578041</v>
      </c>
      <c r="AM3582">
        <v>67.050957524776464</v>
      </c>
      <c r="AN3582">
        <v>395.25379402232448</v>
      </c>
      <c r="AO3582">
        <v>6.9427592873573307E-2</v>
      </c>
      <c r="AP3582">
        <v>0.90784513926506061</v>
      </c>
    </row>
    <row r="3583" spans="1:42">
      <c r="A3583">
        <v>1394.5108896851214</v>
      </c>
      <c r="B3583">
        <v>4571.6872730091163</v>
      </c>
      <c r="C3583">
        <v>3061.870927092335</v>
      </c>
      <c r="D3583">
        <v>-3177.1763833239947</v>
      </c>
      <c r="E3583">
        <v>1509.8163459167813</v>
      </c>
      <c r="F3583">
        <v>-1509.8163459167813</v>
      </c>
      <c r="G3583">
        <v>5.1424570607769823E-2</v>
      </c>
      <c r="H3583">
        <v>773.18283660055999</v>
      </c>
      <c r="I3583">
        <v>3.0131041109561919E-2</v>
      </c>
      <c r="J3583">
        <v>6.4248853206634524E-2</v>
      </c>
      <c r="K3583">
        <v>1.2382888003766537</v>
      </c>
      <c r="L3583">
        <v>22.294632196426392</v>
      </c>
      <c r="M3583">
        <v>8017.2208876678978</v>
      </c>
      <c r="N3583">
        <v>176.30753709106449</v>
      </c>
      <c r="O3583">
        <v>0.50611504912376404</v>
      </c>
      <c r="P3583">
        <v>2.210571342044406E-3</v>
      </c>
      <c r="Q3583">
        <v>2.1522682666778561E-2</v>
      </c>
      <c r="R3583">
        <v>0.49781466484069825</v>
      </c>
      <c r="S3583">
        <v>533.22159876418368</v>
      </c>
      <c r="T3583">
        <v>46.017882227897644</v>
      </c>
      <c r="U3583">
        <v>0.29057159006595612</v>
      </c>
      <c r="V3583">
        <v>625.58755874633789</v>
      </c>
      <c r="W3583">
        <v>1</v>
      </c>
      <c r="X3583">
        <v>0.36073354840278626</v>
      </c>
      <c r="Y3583">
        <v>553.59180342368518</v>
      </c>
      <c r="Z3583">
        <v>1</v>
      </c>
      <c r="AA3583">
        <v>20.029874643793111</v>
      </c>
      <c r="AB3583">
        <v>175.1675501098633</v>
      </c>
      <c r="AC3583">
        <v>90.40287584066391</v>
      </c>
      <c r="AD3583">
        <v>3.0507796849959935E-3</v>
      </c>
      <c r="AE3583">
        <v>1.2757587666529786</v>
      </c>
      <c r="AF3583">
        <v>0.21498879075050351</v>
      </c>
      <c r="AG3583">
        <v>2.9632368409928864E-4</v>
      </c>
      <c r="AH3583">
        <v>4.1301429438591004E-2</v>
      </c>
      <c r="AI3583">
        <v>13.268938958644867</v>
      </c>
      <c r="AJ3583">
        <v>0.28721269133192462</v>
      </c>
      <c r="AK3583">
        <v>18.755008401274679</v>
      </c>
      <c r="AL3583">
        <v>6.9057033259865808</v>
      </c>
      <c r="AM3583">
        <v>76.011382591724399</v>
      </c>
      <c r="AN3583">
        <v>825.7950128681407</v>
      </c>
      <c r="AO3583">
        <v>4.8959906935691834E-2</v>
      </c>
      <c r="AP3583">
        <v>0.90591345834732073</v>
      </c>
    </row>
    <row r="3584" spans="1:42">
      <c r="A3584">
        <v>248.70184906118652</v>
      </c>
      <c r="B3584">
        <v>-34.361771939656364</v>
      </c>
      <c r="C3584">
        <v>132.74116982350156</v>
      </c>
      <c r="D3584">
        <v>115.96067923768496</v>
      </c>
      <c r="E3584">
        <v>-283.06362100084289</v>
      </c>
      <c r="F3584">
        <v>-115.96067923768496</v>
      </c>
      <c r="G3584">
        <v>4.9118889473254414E-2</v>
      </c>
      <c r="H3584">
        <v>240.7760869113699</v>
      </c>
      <c r="I3584">
        <v>5.6450512111186978E-2</v>
      </c>
      <c r="J3584">
        <v>9.2134145498275755E-2</v>
      </c>
      <c r="K3584">
        <v>1.5664671371042727</v>
      </c>
      <c r="L3584">
        <v>61.580219268798828</v>
      </c>
      <c r="M3584">
        <v>5.8442650638930589</v>
      </c>
      <c r="N3584">
        <v>44.05339531841279</v>
      </c>
      <c r="O3584">
        <v>0.72788777947425842</v>
      </c>
      <c r="P3584">
        <v>9.8144460254245315E-3</v>
      </c>
      <c r="Q3584">
        <v>3.0768466684553353E-2</v>
      </c>
      <c r="R3584">
        <v>0.44288069248199463</v>
      </c>
      <c r="S3584">
        <v>623.87123068912172</v>
      </c>
      <c r="T3584">
        <v>48.833334445953369</v>
      </c>
      <c r="U3584">
        <v>0.37568153083324435</v>
      </c>
      <c r="V3584">
        <v>547.0989465713501</v>
      </c>
      <c r="W3584">
        <v>1</v>
      </c>
      <c r="X3584">
        <v>0.41410670042037967</v>
      </c>
      <c r="Y3584">
        <v>334.3782605464919</v>
      </c>
      <c r="Z3584">
        <v>1</v>
      </c>
      <c r="AA3584">
        <v>30.120953478002555</v>
      </c>
      <c r="AB3584">
        <v>170.63563330078125</v>
      </c>
      <c r="AC3584">
        <v>174.80970174074173</v>
      </c>
      <c r="AD3584">
        <v>2.5489562597030249E-3</v>
      </c>
      <c r="AE3584">
        <v>1.3009891281064041</v>
      </c>
      <c r="AF3584">
        <v>0.19180537462234495</v>
      </c>
      <c r="AG3584">
        <v>9.9150977812198591E-4</v>
      </c>
      <c r="AH3584">
        <v>5.3749422466754911E-2</v>
      </c>
      <c r="AI3584">
        <v>20.867175161838531</v>
      </c>
      <c r="AJ3584">
        <v>15.645019221700199</v>
      </c>
      <c r="AK3584">
        <v>6.3848752194643019</v>
      </c>
      <c r="AL3584">
        <v>3.9237012360872607</v>
      </c>
      <c r="AM3584">
        <v>105.74292486906052</v>
      </c>
      <c r="AN3584">
        <v>653.30991779183773</v>
      </c>
      <c r="AO3584">
        <v>8.779745590686798E-2</v>
      </c>
      <c r="AP3584">
        <v>0.87370810914039621</v>
      </c>
    </row>
    <row r="3585" spans="1:42">
      <c r="A3585">
        <v>300.50511023921871</v>
      </c>
      <c r="B3585">
        <v>82.270650886197075</v>
      </c>
      <c r="C3585">
        <v>291.681669086905</v>
      </c>
      <c r="D3585">
        <v>8.8234411523137055</v>
      </c>
      <c r="E3585">
        <v>-218.23445935302163</v>
      </c>
      <c r="F3585">
        <v>-8.8234411523137055</v>
      </c>
      <c r="G3585">
        <v>4.9052505827340172E-2</v>
      </c>
      <c r="H3585">
        <v>803.63440945995717</v>
      </c>
      <c r="I3585">
        <v>2.4109213650226592E-2</v>
      </c>
      <c r="J3585">
        <v>2.7846557617187497E-2</v>
      </c>
      <c r="K3585">
        <v>1.8360046215713024</v>
      </c>
      <c r="L3585">
        <v>39.901326894760132</v>
      </c>
      <c r="M3585">
        <v>2.1990709816573988</v>
      </c>
      <c r="N3585">
        <v>53.571196195602425</v>
      </c>
      <c r="O3585">
        <v>0.61676380038261414</v>
      </c>
      <c r="P3585">
        <v>2.1612253559960257E-2</v>
      </c>
      <c r="Q3585">
        <v>3.6427910539838994E-2</v>
      </c>
      <c r="R3585">
        <v>0.49046895980834959</v>
      </c>
      <c r="S3585">
        <v>335.26750868648173</v>
      </c>
      <c r="T3585">
        <v>25.567439198493958</v>
      </c>
      <c r="U3585">
        <v>0.32961853802204133</v>
      </c>
      <c r="V3585">
        <v>472.39394187927246</v>
      </c>
      <c r="W3585">
        <v>1</v>
      </c>
      <c r="X3585">
        <v>0.44097523093223573</v>
      </c>
      <c r="Y3585">
        <v>306.59908396340796</v>
      </c>
      <c r="Z3585">
        <v>1</v>
      </c>
      <c r="AA3585">
        <v>36.145680512742999</v>
      </c>
      <c r="AB3585">
        <v>83.824749206542975</v>
      </c>
      <c r="AC3585">
        <v>177.9171034693718</v>
      </c>
      <c r="AD3585">
        <v>2.1025991847372465E-3</v>
      </c>
      <c r="AE3585">
        <v>2.7310744360915216</v>
      </c>
      <c r="AF3585">
        <v>0.17615649104118344</v>
      </c>
      <c r="AG3585">
        <v>9.3714676975551858E-4</v>
      </c>
      <c r="AH3585">
        <v>1.1235594034194945E-2</v>
      </c>
      <c r="AI3585">
        <v>14.396640956401825</v>
      </c>
      <c r="AJ3585">
        <v>8.4807701662745867</v>
      </c>
      <c r="AK3585">
        <v>10.183686806559562</v>
      </c>
      <c r="AL3585">
        <v>4.7402657769194301</v>
      </c>
      <c r="AM3585">
        <v>66.186177313327789</v>
      </c>
      <c r="AN3585">
        <v>477.49561250531065</v>
      </c>
      <c r="AO3585">
        <v>5.372074210643768E-2</v>
      </c>
      <c r="AP3585">
        <v>0.91809907150268566</v>
      </c>
    </row>
    <row r="3586" spans="1:42">
      <c r="A3586">
        <v>743.55634574214855</v>
      </c>
      <c r="B3586">
        <v>2272.0406477164365</v>
      </c>
      <c r="C3586">
        <v>877.34738327959553</v>
      </c>
      <c r="D3586">
        <v>-1528.484301974288</v>
      </c>
      <c r="E3586">
        <v>1394.693264436841</v>
      </c>
      <c r="F3586">
        <v>-1394.693264436841</v>
      </c>
      <c r="G3586">
        <v>9.3284002460706575E-3</v>
      </c>
      <c r="H3586">
        <v>505.780164962806</v>
      </c>
      <c r="I3586">
        <v>1.5098455846309661E-2</v>
      </c>
      <c r="J3586">
        <v>7.4558956384658814E-2</v>
      </c>
      <c r="K3586">
        <v>1.0037014498531818</v>
      </c>
      <c r="L3586">
        <v>37.13855504989624</v>
      </c>
      <c r="M3586">
        <v>3892.5296569792031</v>
      </c>
      <c r="N3586">
        <v>71.212717444801342</v>
      </c>
      <c r="O3586">
        <v>0.7320425808429718</v>
      </c>
      <c r="P3586">
        <v>7.3236967722574856E-3</v>
      </c>
      <c r="Q3586">
        <v>2.1800852828555633E-2</v>
      </c>
      <c r="R3586">
        <v>0.48413140773773194</v>
      </c>
      <c r="S3586">
        <v>538.40047342807611</v>
      </c>
      <c r="T3586">
        <v>42.645710706710815</v>
      </c>
      <c r="U3586">
        <v>0.31269274652004242</v>
      </c>
      <c r="V3586">
        <v>487.23456859588623</v>
      </c>
      <c r="W3586">
        <v>1</v>
      </c>
      <c r="X3586">
        <v>0.35632487297058107</v>
      </c>
      <c r="Y3586">
        <v>277.27024721388545</v>
      </c>
      <c r="Z3586">
        <v>1</v>
      </c>
      <c r="AA3586">
        <v>15.71900375460625</v>
      </c>
      <c r="AB3586">
        <v>138.54909704589843</v>
      </c>
      <c r="AC3586">
        <v>159.34860855340958</v>
      </c>
      <c r="AD3586">
        <v>8.3536897969042137E-3</v>
      </c>
      <c r="AE3586">
        <v>12.909334647923837</v>
      </c>
      <c r="AF3586">
        <v>6.9621992111206024E-3</v>
      </c>
      <c r="AG3586">
        <v>1.1637855921870868E-3</v>
      </c>
      <c r="AH3586">
        <v>2.5924832904338835E-2</v>
      </c>
      <c r="AI3586">
        <v>18.456220924854279</v>
      </c>
      <c r="AJ3586">
        <v>15.798170747518764</v>
      </c>
      <c r="AK3586">
        <v>10.292438569664956</v>
      </c>
      <c r="AL3586">
        <v>2.4625024056551821</v>
      </c>
      <c r="AM3586">
        <v>99.689093720912936</v>
      </c>
      <c r="AN3586">
        <v>298.65249818522136</v>
      </c>
      <c r="AO3586">
        <v>6.6682020783424376E-2</v>
      </c>
      <c r="AP3586">
        <v>0.89385952353477494</v>
      </c>
    </row>
    <row r="3587" spans="1:42">
      <c r="A3587">
        <v>924.69775347296456</v>
      </c>
      <c r="B3587">
        <v>890.20453580733545</v>
      </c>
      <c r="C3587">
        <v>515.49647443443905</v>
      </c>
      <c r="D3587">
        <v>34.493217665629118</v>
      </c>
      <c r="E3587">
        <v>-34.493217665629118</v>
      </c>
      <c r="F3587">
        <v>-409.20127903852551</v>
      </c>
      <c r="G3587">
        <v>8.0999812652076175E-2</v>
      </c>
      <c r="H3587">
        <v>304.32833939287923</v>
      </c>
      <c r="I3587">
        <v>5.3887881338596344E-2</v>
      </c>
      <c r="J3587">
        <v>0.10655565881729126</v>
      </c>
      <c r="K3587">
        <v>1.6491395624101162</v>
      </c>
      <c r="L3587">
        <v>77.207537889480591</v>
      </c>
      <c r="M3587">
        <v>219.0638466953358</v>
      </c>
      <c r="N3587">
        <v>137.31362575302126</v>
      </c>
      <c r="O3587">
        <v>0.64501699805259705</v>
      </c>
      <c r="P3587">
        <v>1.8890076796213781E-2</v>
      </c>
      <c r="Q3587">
        <v>9.8019867473178417E-3</v>
      </c>
      <c r="R3587">
        <v>0.45220269203186036</v>
      </c>
      <c r="S3587">
        <v>550.15856421946762</v>
      </c>
      <c r="T3587">
        <v>41.086253523826599</v>
      </c>
      <c r="U3587">
        <v>0.37665044844150547</v>
      </c>
      <c r="V3587">
        <v>473.04935455322266</v>
      </c>
      <c r="W3587">
        <v>1</v>
      </c>
      <c r="X3587">
        <v>0.40324011445045471</v>
      </c>
      <c r="Y3587">
        <v>272.2953247222282</v>
      </c>
      <c r="Z3587">
        <v>1</v>
      </c>
      <c r="AA3587">
        <v>13.538171981668475</v>
      </c>
      <c r="AB3587">
        <v>133.52796978759767</v>
      </c>
      <c r="AC3587">
        <v>104.22670692205429</v>
      </c>
      <c r="AD3587">
        <v>5.2387139736077724E-3</v>
      </c>
      <c r="AE3587">
        <v>58.073293224546887</v>
      </c>
      <c r="AF3587">
        <v>0.24318467259407042</v>
      </c>
      <c r="AG3587">
        <v>1.0149930702192335E-3</v>
      </c>
      <c r="AH3587">
        <v>1.6056509041786193E-2</v>
      </c>
      <c r="AI3587">
        <v>20.768884122371674</v>
      </c>
      <c r="AJ3587">
        <v>8.4200247145010767</v>
      </c>
      <c r="AK3587">
        <v>8.8079309695959083</v>
      </c>
      <c r="AL3587">
        <v>7.0181720625980883</v>
      </c>
      <c r="AM3587">
        <v>62.601812946796414</v>
      </c>
      <c r="AN3587">
        <v>300.13298358329325</v>
      </c>
      <c r="AO3587">
        <v>5.7351198554039001E-2</v>
      </c>
      <c r="AP3587">
        <v>0.8141883025169373</v>
      </c>
    </row>
    <row r="3588" spans="1:42">
      <c r="A3588">
        <v>1654.0436090030516</v>
      </c>
      <c r="B3588">
        <v>3089.2769323548637</v>
      </c>
      <c r="C3588">
        <v>2175.8634289405204</v>
      </c>
      <c r="D3588">
        <v>-1435.233323351812</v>
      </c>
      <c r="E3588">
        <v>913.41350341434327</v>
      </c>
      <c r="F3588">
        <v>-913.41350341434327</v>
      </c>
      <c r="G3588">
        <v>3.4196930247481321E-2</v>
      </c>
      <c r="H3588">
        <v>1685.3850110193653</v>
      </c>
      <c r="I3588">
        <v>2.0259937942028045E-2</v>
      </c>
      <c r="J3588">
        <v>2.02021586894989E-2</v>
      </c>
      <c r="K3588">
        <v>1.3455905054152011</v>
      </c>
      <c r="L3588">
        <v>44.011092185974121</v>
      </c>
      <c r="M3588">
        <v>4282.4307344270774</v>
      </c>
      <c r="N3588">
        <v>128.11932599086765</v>
      </c>
      <c r="O3588">
        <v>0.89820185303688049</v>
      </c>
      <c r="P3588">
        <v>1.9569996198018389E-2</v>
      </c>
      <c r="Q3588">
        <v>2.8386641343434646E-2</v>
      </c>
      <c r="R3588">
        <v>0.45199940204620359</v>
      </c>
      <c r="S3588">
        <v>1053.0890633001779</v>
      </c>
      <c r="T3588">
        <v>44.373297691345215</v>
      </c>
      <c r="U3588">
        <v>0.38905397593975066</v>
      </c>
      <c r="V3588">
        <v>473.82786273956299</v>
      </c>
      <c r="W3588">
        <v>1</v>
      </c>
      <c r="X3588">
        <v>0.38964736223220825</v>
      </c>
      <c r="Y3588">
        <v>523.57922257133725</v>
      </c>
      <c r="Z3588">
        <v>1</v>
      </c>
      <c r="AA3588">
        <v>26.343974665365227</v>
      </c>
      <c r="AB3588">
        <v>27.286504150390627</v>
      </c>
      <c r="AC3588">
        <v>187.12548762559891</v>
      </c>
      <c r="AD3588">
        <v>8.3489719619098887E-3</v>
      </c>
      <c r="AE3588">
        <v>5.7278724775113199</v>
      </c>
      <c r="AF3588">
        <v>0.1098682379722595</v>
      </c>
      <c r="AG3588">
        <v>1.1187548195436962E-3</v>
      </c>
      <c r="AH3588">
        <v>4.4207919716835022E-3</v>
      </c>
      <c r="AI3588">
        <v>10.963422358036041</v>
      </c>
      <c r="AJ3588">
        <v>3.9102343195873321</v>
      </c>
      <c r="AK3588">
        <v>27.360694325566293</v>
      </c>
      <c r="AL3588">
        <v>3.3386459482537676</v>
      </c>
      <c r="AM3588">
        <v>26.117576873302461</v>
      </c>
      <c r="AN3588">
        <v>507.72055837189919</v>
      </c>
      <c r="AO3588">
        <v>6.9403919339179998E-2</v>
      </c>
      <c r="AP3588">
        <v>0.83578705334663395</v>
      </c>
    </row>
    <row r="3589" spans="1:42">
      <c r="A3589">
        <v>663.9050756053997</v>
      </c>
      <c r="B3589">
        <v>728.05680227816424</v>
      </c>
      <c r="C3589">
        <v>772.48202493339727</v>
      </c>
      <c r="D3589">
        <v>-108.57694932799757</v>
      </c>
      <c r="E3589">
        <v>-44.425222655233028</v>
      </c>
      <c r="F3589">
        <v>44.425222655233028</v>
      </c>
      <c r="G3589">
        <v>-5.2019636333404222E-4</v>
      </c>
      <c r="H3589">
        <v>1608.4675592046476</v>
      </c>
      <c r="I3589">
        <v>4.8882632553577422E-2</v>
      </c>
      <c r="J3589">
        <v>3.7297665596008299E-2</v>
      </c>
      <c r="K3589">
        <v>1.848017432707548</v>
      </c>
      <c r="L3589">
        <v>14.383553266525269</v>
      </c>
      <c r="M3589">
        <v>515.07520771662325</v>
      </c>
      <c r="N3589">
        <v>94.041904181289681</v>
      </c>
      <c r="O3589">
        <v>0.54464051127433777</v>
      </c>
      <c r="P3589">
        <v>7.939575990041095E-3</v>
      </c>
      <c r="Q3589">
        <v>2.5494794315761987E-3</v>
      </c>
      <c r="R3589">
        <v>0.49511302947998048</v>
      </c>
      <c r="S3589">
        <v>971.55256943073596</v>
      </c>
      <c r="T3589">
        <v>43.381515145301819</v>
      </c>
      <c r="U3589">
        <v>0.42582564651966093</v>
      </c>
      <c r="V3589">
        <v>610.67147254943848</v>
      </c>
      <c r="W3589">
        <v>1</v>
      </c>
      <c r="X3589">
        <v>0.39462841868400578</v>
      </c>
      <c r="Y3589">
        <v>646.14784362617002</v>
      </c>
      <c r="Z3589">
        <v>1</v>
      </c>
      <c r="AA3589">
        <v>19.129291267366415</v>
      </c>
      <c r="AB3589">
        <v>32.566430603027349</v>
      </c>
      <c r="AC3589">
        <v>52.331869304180145</v>
      </c>
      <c r="AD3589">
        <v>8.0195206862229557E-3</v>
      </c>
      <c r="AE3589">
        <v>14.506855689675627</v>
      </c>
      <c r="AF3589">
        <v>-1.1875272989273072E-2</v>
      </c>
      <c r="AG3589">
        <v>4.6549554696098433E-4</v>
      </c>
      <c r="AH3589">
        <v>5.2989266014099118E-2</v>
      </c>
      <c r="AI3589">
        <v>24.922594726085663</v>
      </c>
      <c r="AJ3589">
        <v>3.5368918370504203</v>
      </c>
      <c r="AK3589">
        <v>42.148187057375907</v>
      </c>
      <c r="AL3589">
        <v>5.3930198491732693</v>
      </c>
      <c r="AM3589">
        <v>71.42849212884903</v>
      </c>
      <c r="AN3589">
        <v>370.65517090141446</v>
      </c>
      <c r="AO3589">
        <v>4.0489337801933291E-2</v>
      </c>
      <c r="AP3589">
        <v>0.89592956447601335</v>
      </c>
    </row>
    <row r="3590" spans="1:42">
      <c r="A3590">
        <v>297.24431896105654</v>
      </c>
      <c r="B3590">
        <v>328.79643769786941</v>
      </c>
      <c r="C3590">
        <v>440.65523325437209</v>
      </c>
      <c r="D3590">
        <v>-143.41091429331556</v>
      </c>
      <c r="E3590">
        <v>-111.85879555650268</v>
      </c>
      <c r="F3590">
        <v>111.85879555650268</v>
      </c>
      <c r="G3590">
        <v>3.0602603601419587E-2</v>
      </c>
      <c r="H3590">
        <v>1129.9713025078127</v>
      </c>
      <c r="I3590">
        <v>2.2026816308498381E-2</v>
      </c>
      <c r="J3590">
        <v>0.10287295651435852</v>
      </c>
      <c r="K3590">
        <v>1.5976743733704089</v>
      </c>
      <c r="L3590">
        <v>38.964798450469971</v>
      </c>
      <c r="M3590">
        <v>352.96377703663018</v>
      </c>
      <c r="N3590">
        <v>40.035314218330385</v>
      </c>
      <c r="O3590">
        <v>0.6579146683216095</v>
      </c>
      <c r="P3590">
        <v>4.6999643113878027E-3</v>
      </c>
      <c r="Q3590">
        <v>4.5479445510440399E-2</v>
      </c>
      <c r="R3590">
        <v>0.42254668712615967</v>
      </c>
      <c r="S3590">
        <v>586.33010495073199</v>
      </c>
      <c r="T3590">
        <v>37.257367372512817</v>
      </c>
      <c r="U3590">
        <v>0.3622682708501816</v>
      </c>
      <c r="V3590">
        <v>625.25041103363037</v>
      </c>
      <c r="W3590">
        <v>1</v>
      </c>
      <c r="X3590">
        <v>0.33586677074432375</v>
      </c>
      <c r="Y3590">
        <v>531.80063117669442</v>
      </c>
      <c r="Z3590">
        <v>1</v>
      </c>
      <c r="AA3590">
        <v>36.279904911451347</v>
      </c>
      <c r="AB3590">
        <v>72.070823364257819</v>
      </c>
      <c r="AC3590">
        <v>178.38417440652847</v>
      </c>
      <c r="AD3590">
        <v>1.1830509218395267E-2</v>
      </c>
      <c r="AE3590">
        <v>12.648845865952831</v>
      </c>
      <c r="AF3590">
        <v>8.5626640319824213E-2</v>
      </c>
      <c r="AG3590">
        <v>1.3136655406403102E-3</v>
      </c>
      <c r="AH3590">
        <v>7.7842173933982848E-3</v>
      </c>
      <c r="AI3590">
        <v>26.72892838716507</v>
      </c>
      <c r="AJ3590">
        <v>3.2656844534622773</v>
      </c>
      <c r="AK3590">
        <v>15.360454865097999</v>
      </c>
      <c r="AL3590">
        <v>7.7314054429475121</v>
      </c>
      <c r="AM3590">
        <v>68.614885556697843</v>
      </c>
      <c r="AN3590">
        <v>237.65724370266784</v>
      </c>
      <c r="AO3590">
        <v>7.8315080285072336E-2</v>
      </c>
      <c r="AP3590">
        <v>0.81646079134941107</v>
      </c>
    </row>
    <row r="3591" spans="1:42">
      <c r="A3591">
        <v>256.1674616207971</v>
      </c>
      <c r="B3591">
        <v>787.24740512857795</v>
      </c>
      <c r="C3591">
        <v>556.13322720618658</v>
      </c>
      <c r="D3591">
        <v>-531.07994350778085</v>
      </c>
      <c r="E3591">
        <v>231.11417792239138</v>
      </c>
      <c r="F3591">
        <v>-231.11417792239138</v>
      </c>
      <c r="G3591">
        <v>5.1207558038791033E-2</v>
      </c>
      <c r="H3591">
        <v>201.40245996042037</v>
      </c>
      <c r="I3591">
        <v>5.8084250986576075E-2</v>
      </c>
      <c r="J3591">
        <v>8.9996039867401123E-2</v>
      </c>
      <c r="K3591">
        <v>1.1825308899343014</v>
      </c>
      <c r="L3591">
        <v>29.441457986831665</v>
      </c>
      <c r="M3591">
        <v>1530.4634648420838</v>
      </c>
      <c r="N3591">
        <v>19.641958335876467</v>
      </c>
      <c r="O3591">
        <v>0.8284822404384613</v>
      </c>
      <c r="P3591">
        <v>1.7861581219567189E-2</v>
      </c>
      <c r="Q3591">
        <v>3.1454297012752951E-2</v>
      </c>
      <c r="R3591">
        <v>0.46844557762146</v>
      </c>
      <c r="S3591">
        <v>1024.4104104969592</v>
      </c>
      <c r="T3591">
        <v>40.413734316825867</v>
      </c>
      <c r="U3591">
        <v>0.32537472307682042</v>
      </c>
      <c r="V3591">
        <v>583.41703414916992</v>
      </c>
      <c r="W3591">
        <v>1</v>
      </c>
      <c r="X3591">
        <v>0.42228919148445132</v>
      </c>
      <c r="Y3591">
        <v>563.67717875282688</v>
      </c>
      <c r="Z3591">
        <v>1</v>
      </c>
      <c r="AA3591">
        <v>30.286895430383691</v>
      </c>
      <c r="AB3591">
        <v>71.814850402832036</v>
      </c>
      <c r="AC3591">
        <v>38.606797158718109</v>
      </c>
      <c r="AD3591">
        <v>4.042274931557158E-3</v>
      </c>
      <c r="AE3591">
        <v>3.6587113439423264</v>
      </c>
      <c r="AF3591">
        <v>0.20667062401771544</v>
      </c>
      <c r="AG3591">
        <v>4.2246580862985406E-4</v>
      </c>
      <c r="AH3591">
        <v>2.1745968222618102E-2</v>
      </c>
      <c r="AI3591">
        <v>16.489425599575043</v>
      </c>
      <c r="AJ3591">
        <v>3.0136834391666714</v>
      </c>
      <c r="AK3591">
        <v>9.2629383462667469</v>
      </c>
      <c r="AL3591">
        <v>3.8830746315441367</v>
      </c>
      <c r="AM3591">
        <v>62.237003433704373</v>
      </c>
      <c r="AN3591">
        <v>200.8479149697846</v>
      </c>
      <c r="AO3591">
        <v>8.3786893248558036E-2</v>
      </c>
      <c r="AP3591">
        <v>0.89316306734085094</v>
      </c>
    </row>
    <row r="3592" spans="1:42">
      <c r="A3592">
        <v>816.7291085529414</v>
      </c>
      <c r="B3592">
        <v>758.73851338308191</v>
      </c>
      <c r="C3592">
        <v>374.14287688110608</v>
      </c>
      <c r="D3592">
        <v>57.990595169859489</v>
      </c>
      <c r="E3592">
        <v>-57.990595169859489</v>
      </c>
      <c r="F3592">
        <v>-442.58623167183532</v>
      </c>
      <c r="G3592">
        <v>8.4735937023688625E-3</v>
      </c>
      <c r="H3592">
        <v>205.55378474524656</v>
      </c>
      <c r="I3592">
        <v>3.979270666837692E-2</v>
      </c>
      <c r="J3592">
        <v>6.648132085800171E-3</v>
      </c>
      <c r="K3592">
        <v>1.7642752522051333</v>
      </c>
      <c r="L3592">
        <v>78.092813491821289</v>
      </c>
      <c r="M3592">
        <v>9.3448214019576312</v>
      </c>
      <c r="N3592">
        <v>150.80421132640842</v>
      </c>
      <c r="O3592">
        <v>0.78696838021278381</v>
      </c>
      <c r="P3592">
        <v>1.354121070437961E-2</v>
      </c>
      <c r="Q3592">
        <v>3.0169163333045108E-2</v>
      </c>
      <c r="R3592">
        <v>0.4011712121963501</v>
      </c>
      <c r="S3592">
        <v>795.84247137421676</v>
      </c>
      <c r="T3592">
        <v>47.044074535369873</v>
      </c>
      <c r="U3592">
        <v>0.31273907363414766</v>
      </c>
      <c r="V3592">
        <v>520.22535800933838</v>
      </c>
      <c r="W3592">
        <v>1</v>
      </c>
      <c r="X3592">
        <v>0.30846515417099002</v>
      </c>
      <c r="Y3592">
        <v>536.46968654668899</v>
      </c>
      <c r="Z3592">
        <v>1</v>
      </c>
      <c r="AA3592">
        <v>3.2815667877864847</v>
      </c>
      <c r="AB3592">
        <v>153.63452343750001</v>
      </c>
      <c r="AC3592">
        <v>63.109715282917023</v>
      </c>
      <c r="AD3592">
        <v>1.2135140508668034E-2</v>
      </c>
      <c r="AE3592">
        <v>15.543129059370363</v>
      </c>
      <c r="AF3592">
        <v>1.3373758792877194E-2</v>
      </c>
      <c r="AG3592">
        <v>1.6605703521013255E-4</v>
      </c>
      <c r="AH3592">
        <v>2.3032632362842559E-2</v>
      </c>
      <c r="AI3592">
        <v>8.5704270005226135</v>
      </c>
      <c r="AJ3592">
        <v>8.4936589613925833</v>
      </c>
      <c r="AK3592">
        <v>8.1586165505647656</v>
      </c>
      <c r="AL3592">
        <v>1.4592820810074119</v>
      </c>
      <c r="AM3592">
        <v>48.147804439067841</v>
      </c>
      <c r="AN3592">
        <v>138.19062367048076</v>
      </c>
      <c r="AO3592">
        <v>8.864047920703888E-2</v>
      </c>
      <c r="AP3592">
        <v>0.8944270021915437</v>
      </c>
    </row>
    <row r="3593" spans="1:42">
      <c r="A3593">
        <v>242.00234046561638</v>
      </c>
      <c r="B3593">
        <v>247.2894075063362</v>
      </c>
      <c r="C3593">
        <v>835.81462001645161</v>
      </c>
      <c r="D3593">
        <v>-593.81227955083523</v>
      </c>
      <c r="E3593">
        <v>-588.52521251011535</v>
      </c>
      <c r="F3593">
        <v>588.52521251011535</v>
      </c>
      <c r="G3593">
        <v>6.8601840441418316E-2</v>
      </c>
      <c r="H3593">
        <v>2088.6443064945838</v>
      </c>
      <c r="I3593">
        <v>1.7324340641498563E-2</v>
      </c>
      <c r="J3593">
        <v>6.2232446670532224E-2</v>
      </c>
      <c r="K3593">
        <v>1.1517742517173291</v>
      </c>
      <c r="L3593">
        <v>13.07888388633728</v>
      </c>
      <c r="M3593">
        <v>562.17609275140239</v>
      </c>
      <c r="N3593">
        <v>21.150038509750367</v>
      </c>
      <c r="O3593">
        <v>0.92003461718559265</v>
      </c>
      <c r="P3593">
        <v>1.9719162146250403E-2</v>
      </c>
      <c r="Q3593">
        <v>3.7526910410986998E-2</v>
      </c>
      <c r="R3593">
        <v>0.44046937942504882</v>
      </c>
      <c r="S3593">
        <v>584.69580937482169</v>
      </c>
      <c r="T3593">
        <v>25.812366604804993</v>
      </c>
      <c r="U3593">
        <v>0.38588178455829625</v>
      </c>
      <c r="V3593">
        <v>457.60684013366699</v>
      </c>
      <c r="W3593">
        <v>1</v>
      </c>
      <c r="X3593">
        <v>0.4198265588283539</v>
      </c>
      <c r="Y3593">
        <v>541.89374681667005</v>
      </c>
      <c r="Z3593">
        <v>1</v>
      </c>
      <c r="AA3593">
        <v>8.2443038750171684</v>
      </c>
      <c r="AB3593">
        <v>7.925447937011719</v>
      </c>
      <c r="AC3593">
        <v>101.47159546613693</v>
      </c>
      <c r="AD3593">
        <v>9.0863904382428549E-3</v>
      </c>
      <c r="AE3593">
        <v>1.4825974527532253</v>
      </c>
      <c r="AF3593">
        <v>0.24206516146659848</v>
      </c>
      <c r="AG3593">
        <v>9.3106931287101997E-4</v>
      </c>
      <c r="AH3593">
        <v>2.4961668157577513E-2</v>
      </c>
      <c r="AI3593">
        <v>6.0238811373710632</v>
      </c>
      <c r="AJ3593">
        <v>7.6084612316982856</v>
      </c>
      <c r="AK3593">
        <v>30.999173972010613</v>
      </c>
      <c r="AL3593">
        <v>7.91858276586568</v>
      </c>
      <c r="AM3593">
        <v>74.595596373081207</v>
      </c>
      <c r="AN3593">
        <v>513.35175200929825</v>
      </c>
      <c r="AO3593">
        <v>4.2503020167350768E-2</v>
      </c>
      <c r="AP3593">
        <v>0.85066456794738776</v>
      </c>
    </row>
    <row r="3594" spans="1:42">
      <c r="A3594">
        <v>1042.8332055091769</v>
      </c>
      <c r="B3594">
        <v>730.57619786969758</v>
      </c>
      <c r="C3594">
        <v>435.71761846789605</v>
      </c>
      <c r="D3594">
        <v>312.2570076394793</v>
      </c>
      <c r="E3594">
        <v>-312.2570076394793</v>
      </c>
      <c r="F3594">
        <v>-607.11558704128083</v>
      </c>
      <c r="G3594">
        <v>6.2302690665476203E-2</v>
      </c>
      <c r="H3594">
        <v>132.51764513176602</v>
      </c>
      <c r="I3594">
        <v>4.7643607556819914E-2</v>
      </c>
      <c r="J3594">
        <v>5.3778295755386354E-2</v>
      </c>
      <c r="K3594">
        <v>1.7782927818119525</v>
      </c>
      <c r="L3594">
        <v>20.408198833465576</v>
      </c>
      <c r="M3594">
        <v>20.534441246934648</v>
      </c>
      <c r="N3594">
        <v>179.30305745182039</v>
      </c>
      <c r="O3594">
        <v>0.56945112347602844</v>
      </c>
      <c r="P3594">
        <v>1.5259456634521482E-3</v>
      </c>
      <c r="Q3594">
        <v>4.080697753694322E-2</v>
      </c>
      <c r="R3594">
        <v>0.45948186397552493</v>
      </c>
      <c r="S3594">
        <v>1055.7757422953666</v>
      </c>
      <c r="T3594">
        <v>48.625081777572632</v>
      </c>
      <c r="U3594">
        <v>0.33830146729946137</v>
      </c>
      <c r="V3594">
        <v>475.95241069793701</v>
      </c>
      <c r="W3594">
        <v>1</v>
      </c>
      <c r="X3594">
        <v>0.29027027130126953</v>
      </c>
      <c r="Y3594">
        <v>481.2600968054503</v>
      </c>
      <c r="Z3594">
        <v>1</v>
      </c>
      <c r="AA3594">
        <v>24.097593683042533</v>
      </c>
      <c r="AB3594">
        <v>108.29157312011719</v>
      </c>
      <c r="AC3594">
        <v>79.075242578983307</v>
      </c>
      <c r="AD3594">
        <v>1.2495538108369224E-2</v>
      </c>
      <c r="AE3594">
        <v>54.090505169417284</v>
      </c>
      <c r="AF3594">
        <v>0.14143539905548094</v>
      </c>
      <c r="AG3594">
        <v>8.2874539931623718E-4</v>
      </c>
      <c r="AH3594">
        <v>1.40776030421257E-2</v>
      </c>
      <c r="AI3594">
        <v>28.236270248889923</v>
      </c>
      <c r="AJ3594">
        <v>6.4433475793498483</v>
      </c>
      <c r="AK3594">
        <v>2.8923784786462785</v>
      </c>
      <c r="AL3594">
        <v>7.1998868927223594</v>
      </c>
      <c r="AM3594">
        <v>28.035266625881196</v>
      </c>
      <c r="AN3594">
        <v>705.96886249868362</v>
      </c>
      <c r="AO3594">
        <v>6.5821888566017145E-2</v>
      </c>
      <c r="AP3594">
        <v>0.9094018723964693</v>
      </c>
    </row>
    <row r="3595" spans="1:42">
      <c r="A3595">
        <v>147.98626445864929</v>
      </c>
      <c r="B3595">
        <v>208.75699714244593</v>
      </c>
      <c r="C3595">
        <v>960.78394683810507</v>
      </c>
      <c r="D3595">
        <v>-812.79768237945575</v>
      </c>
      <c r="E3595">
        <v>-752.02694969565914</v>
      </c>
      <c r="F3595">
        <v>752.02694969565914</v>
      </c>
      <c r="G3595">
        <v>3.980965266116859E-3</v>
      </c>
      <c r="H3595">
        <v>2847.9728570666393</v>
      </c>
      <c r="I3595">
        <v>2.2790950834751127E-2</v>
      </c>
      <c r="J3595">
        <v>0.10240300416946412</v>
      </c>
      <c r="K3595">
        <v>1.0158013083398343</v>
      </c>
      <c r="L3595">
        <v>51.022759675979614</v>
      </c>
      <c r="M3595">
        <v>904.75132153964046</v>
      </c>
      <c r="N3595">
        <v>32.498193433380131</v>
      </c>
      <c r="O3595">
        <v>0.62999710440635681</v>
      </c>
      <c r="P3595">
        <v>5.1679468154907217E-4</v>
      </c>
      <c r="Q3595">
        <v>7.4626863797505683E-3</v>
      </c>
      <c r="R3595">
        <v>0.49035191535949707</v>
      </c>
      <c r="S3595">
        <v>1014.0782915495761</v>
      </c>
      <c r="T3595">
        <v>38.641437888145447</v>
      </c>
      <c r="U3595">
        <v>0.33106570303440097</v>
      </c>
      <c r="V3595">
        <v>570.85075378417969</v>
      </c>
      <c r="W3595">
        <v>1</v>
      </c>
      <c r="X3595">
        <v>0.35620597481727601</v>
      </c>
      <c r="Y3595">
        <v>417.49476696831874</v>
      </c>
      <c r="Z3595">
        <v>1</v>
      </c>
      <c r="AA3595">
        <v>34.676445849313737</v>
      </c>
      <c r="AB3595">
        <v>97.815941955566416</v>
      </c>
      <c r="AC3595">
        <v>183.81414264440536</v>
      </c>
      <c r="AD3595">
        <v>6.626259567391159E-3</v>
      </c>
      <c r="AE3595">
        <v>2.292286783699248</v>
      </c>
      <c r="AF3595">
        <v>1.1506215333938592E-2</v>
      </c>
      <c r="AG3595">
        <v>3.7077611818626071E-4</v>
      </c>
      <c r="AH3595">
        <v>2.4705305027961727E-2</v>
      </c>
      <c r="AI3595">
        <v>5.0814422965049744</v>
      </c>
      <c r="AJ3595">
        <v>16.098057912280222</v>
      </c>
      <c r="AK3595">
        <v>62.460357679724694</v>
      </c>
      <c r="AL3595">
        <v>5.1850805130204796</v>
      </c>
      <c r="AM3595">
        <v>81.016856396198264</v>
      </c>
      <c r="AN3595">
        <v>745.9517100300659</v>
      </c>
      <c r="AO3595">
        <v>9.859804570674896E-2</v>
      </c>
      <c r="AP3595">
        <v>0.86448912000656142</v>
      </c>
    </row>
    <row r="3596" spans="1:42">
      <c r="A3596">
        <v>1035.3477131032314</v>
      </c>
      <c r="B3596">
        <v>2343.7925188744643</v>
      </c>
      <c r="C3596">
        <v>1874.9533447953854</v>
      </c>
      <c r="D3596">
        <v>-1308.444805771233</v>
      </c>
      <c r="E3596">
        <v>468.83917407907893</v>
      </c>
      <c r="F3596">
        <v>-468.83917407907893</v>
      </c>
      <c r="G3596">
        <v>-3.4189961177367965E-3</v>
      </c>
      <c r="H3596">
        <v>1886.3169788027185</v>
      </c>
      <c r="I3596">
        <v>5.0998525321483613E-2</v>
      </c>
      <c r="J3596">
        <v>2.7094135999679567E-2</v>
      </c>
      <c r="K3596">
        <v>1.8821243559896943</v>
      </c>
      <c r="L3596">
        <v>18.937687873840332</v>
      </c>
      <c r="M3596">
        <v>3892.810933421802</v>
      </c>
      <c r="N3596">
        <v>181.66047866878512</v>
      </c>
      <c r="O3596">
        <v>0.58681431412696838</v>
      </c>
      <c r="P3596">
        <v>2.3392369058397079E-2</v>
      </c>
      <c r="Q3596">
        <v>1.1019244458940293E-2</v>
      </c>
      <c r="R3596">
        <v>0.42217346668243411</v>
      </c>
      <c r="S3596">
        <v>888.93406342227172</v>
      </c>
      <c r="T3596">
        <v>28.928184509277344</v>
      </c>
      <c r="U3596">
        <v>0.29125342547893529</v>
      </c>
      <c r="V3596">
        <v>476.23283863067627</v>
      </c>
      <c r="W3596">
        <v>1</v>
      </c>
      <c r="X3596">
        <v>0.43361183404922488</v>
      </c>
      <c r="Y3596">
        <v>313.52736128460919</v>
      </c>
      <c r="Z3596">
        <v>1</v>
      </c>
      <c r="AA3596">
        <v>47.897407579641346</v>
      </c>
      <c r="AB3596">
        <v>81.913441162109379</v>
      </c>
      <c r="AC3596">
        <v>63.638849556446075</v>
      </c>
      <c r="AD3596">
        <v>1.428807087433644E-2</v>
      </c>
      <c r="AE3596">
        <v>1.7697699540190008</v>
      </c>
      <c r="AF3596">
        <v>-1.5016930103302002E-2</v>
      </c>
      <c r="AG3596">
        <v>5.2509855195870953E-4</v>
      </c>
      <c r="AH3596">
        <v>5.0231760621070858E-3</v>
      </c>
      <c r="AI3596">
        <v>7.1085992455482483</v>
      </c>
      <c r="AJ3596">
        <v>1.1829141500148319</v>
      </c>
      <c r="AK3596">
        <v>51.210961230397224</v>
      </c>
      <c r="AL3596">
        <v>4.4502112522251451</v>
      </c>
      <c r="AM3596">
        <v>55.070228660106665</v>
      </c>
      <c r="AN3596">
        <v>624.62266816062174</v>
      </c>
      <c r="AO3596">
        <v>7.8361627697944636E-2</v>
      </c>
      <c r="AP3596">
        <v>0.82336526036262514</v>
      </c>
    </row>
    <row r="3597" spans="1:42">
      <c r="A3597">
        <v>293.87198281130009</v>
      </c>
      <c r="B3597">
        <v>171.89075105859536</v>
      </c>
      <c r="C3597">
        <v>406.95610142946123</v>
      </c>
      <c r="D3597">
        <v>-113.08411861816114</v>
      </c>
      <c r="E3597">
        <v>-235.06535037086587</v>
      </c>
      <c r="F3597">
        <v>113.08411861816114</v>
      </c>
      <c r="G3597">
        <v>3.690673587412558E-2</v>
      </c>
      <c r="H3597">
        <v>944.64647857791215</v>
      </c>
      <c r="I3597">
        <v>3.0794201195240019E-2</v>
      </c>
      <c r="J3597">
        <v>7.5374533653259274E-2</v>
      </c>
      <c r="K3597">
        <v>1.22390813524127</v>
      </c>
      <c r="L3597">
        <v>13.873060941696167</v>
      </c>
      <c r="M3597">
        <v>174.63740933659915</v>
      </c>
      <c r="N3597">
        <v>51.412945274734504</v>
      </c>
      <c r="O3597">
        <v>0.75783869624137878</v>
      </c>
      <c r="P3597">
        <v>1.951286098692152E-2</v>
      </c>
      <c r="Q3597">
        <v>1.265577639473809E-2</v>
      </c>
      <c r="R3597">
        <v>0.41003410339355467</v>
      </c>
      <c r="S3597">
        <v>389.54937368780281</v>
      </c>
      <c r="T3597">
        <v>29.415169358253479</v>
      </c>
      <c r="U3597">
        <v>0.33106136620044713</v>
      </c>
      <c r="V3597">
        <v>485.17270088195801</v>
      </c>
      <c r="W3597">
        <v>1</v>
      </c>
      <c r="X3597">
        <v>0.38716047167778017</v>
      </c>
      <c r="Y3597">
        <v>322.12984287044105</v>
      </c>
      <c r="Z3597">
        <v>1</v>
      </c>
      <c r="AA3597">
        <v>6.1798079450702676</v>
      </c>
      <c r="AB3597">
        <v>69.669551208496102</v>
      </c>
      <c r="AC3597">
        <v>59.161965548992157</v>
      </c>
      <c r="AD3597">
        <v>6.1645866459251472E-3</v>
      </c>
      <c r="AE3597">
        <v>1.2211070145133855</v>
      </c>
      <c r="AF3597">
        <v>0.1350529897212982</v>
      </c>
      <c r="AG3597">
        <v>6.9154850594047024E-4</v>
      </c>
      <c r="AH3597">
        <v>5.3065642261505126E-2</v>
      </c>
      <c r="AI3597">
        <v>12.546691596508026</v>
      </c>
      <c r="AJ3597">
        <v>2.8563634548202419</v>
      </c>
      <c r="AK3597">
        <v>23.491896573901176</v>
      </c>
      <c r="AL3597">
        <v>6.1852760289494997</v>
      </c>
      <c r="AM3597">
        <v>49.25457988977432</v>
      </c>
      <c r="AN3597">
        <v>456.13985196866804</v>
      </c>
      <c r="AO3597">
        <v>8.4327218890190125E-2</v>
      </c>
      <c r="AP3597">
        <v>0.84781482410430919</v>
      </c>
    </row>
    <row r="3598" spans="1:42">
      <c r="A3598">
        <v>400.33446409097053</v>
      </c>
      <c r="B3598">
        <v>265.08264819951421</v>
      </c>
      <c r="C3598">
        <v>948.17152067493998</v>
      </c>
      <c r="D3598">
        <v>-547.83705658396946</v>
      </c>
      <c r="E3598">
        <v>-683.08887247542577</v>
      </c>
      <c r="F3598">
        <v>547.83705658396946</v>
      </c>
      <c r="G3598">
        <v>4.0740931469437185E-2</v>
      </c>
      <c r="H3598">
        <v>2870.410498265659</v>
      </c>
      <c r="I3598">
        <v>3.9500099122524258E-2</v>
      </c>
      <c r="J3598">
        <v>3.2912669420242312E-2</v>
      </c>
      <c r="K3598">
        <v>2.1379104349434375</v>
      </c>
      <c r="L3598">
        <v>49.315435886383057</v>
      </c>
      <c r="M3598">
        <v>176.54460501628634</v>
      </c>
      <c r="N3598">
        <v>62.835961989021314</v>
      </c>
      <c r="O3598">
        <v>0.63193514943122864</v>
      </c>
      <c r="P3598">
        <v>9.7749481201171856E-3</v>
      </c>
      <c r="Q3598">
        <v>6.6102718247307663E-3</v>
      </c>
      <c r="R3598">
        <v>0.42390178203582762</v>
      </c>
      <c r="S3598">
        <v>893.97750715612347</v>
      </c>
      <c r="T3598">
        <v>31.057935953140259</v>
      </c>
      <c r="U3598">
        <v>0.40788706243038175</v>
      </c>
      <c r="V3598">
        <v>549.59447383880615</v>
      </c>
      <c r="W3598">
        <v>1</v>
      </c>
      <c r="X3598">
        <v>0.38297775745391849</v>
      </c>
      <c r="Y3598">
        <v>383.57857258121641</v>
      </c>
      <c r="Z3598">
        <v>1</v>
      </c>
      <c r="AA3598">
        <v>6.5317065537548071</v>
      </c>
      <c r="AB3598">
        <v>49.729096313476568</v>
      </c>
      <c r="AC3598">
        <v>189.29046541452408</v>
      </c>
      <c r="AD3598">
        <v>8.6994709112705321E-3</v>
      </c>
      <c r="AE3598">
        <v>5.3425313921275031</v>
      </c>
      <c r="AF3598">
        <v>0.1461902332305908</v>
      </c>
      <c r="AG3598">
        <v>7.4357295220569576E-4</v>
      </c>
      <c r="AH3598">
        <v>5.8639316022396089E-2</v>
      </c>
      <c r="AI3598">
        <v>18.156469166278839</v>
      </c>
      <c r="AJ3598">
        <v>10.133683914068197</v>
      </c>
      <c r="AK3598">
        <v>52.26482562124729</v>
      </c>
      <c r="AL3598">
        <v>5.6759368605922615</v>
      </c>
      <c r="AM3598">
        <v>99.991545522212988</v>
      </c>
      <c r="AN3598">
        <v>490.91881590905285</v>
      </c>
      <c r="AO3598">
        <v>6.0166312813758852E-2</v>
      </c>
      <c r="AP3598">
        <v>0.85515444636344917</v>
      </c>
    </row>
    <row r="3599" spans="1:42">
      <c r="A3599">
        <v>502.78636984627758</v>
      </c>
      <c r="B3599">
        <v>1145.9674494774665</v>
      </c>
      <c r="C3599">
        <v>852.68627442433751</v>
      </c>
      <c r="D3599">
        <v>-643.18107963118894</v>
      </c>
      <c r="E3599">
        <v>293.281175053129</v>
      </c>
      <c r="F3599">
        <v>-293.281175053129</v>
      </c>
      <c r="G3599">
        <v>8.0679382937679206E-2</v>
      </c>
      <c r="H3599">
        <v>606.67573053411877</v>
      </c>
      <c r="I3599">
        <v>1.8781906664371489E-2</v>
      </c>
      <c r="J3599">
        <v>1.4640809535980225E-2</v>
      </c>
      <c r="K3599">
        <v>1.3286409055173396</v>
      </c>
      <c r="L3599">
        <v>74.446560144424438</v>
      </c>
      <c r="M3599">
        <v>1672.853939413442</v>
      </c>
      <c r="N3599">
        <v>48.750364639282232</v>
      </c>
      <c r="O3599">
        <v>0.81836041808128357</v>
      </c>
      <c r="P3599">
        <v>1.1309927251603867E-2</v>
      </c>
      <c r="Q3599">
        <v>2.4435227764977346E-2</v>
      </c>
      <c r="R3599">
        <v>0.39610529899597169</v>
      </c>
      <c r="S3599">
        <v>988.22195371462999</v>
      </c>
      <c r="T3599">
        <v>32.363602519035339</v>
      </c>
      <c r="U3599">
        <v>0.37820092737674715</v>
      </c>
      <c r="V3599">
        <v>590.13566970825195</v>
      </c>
      <c r="W3599">
        <v>1</v>
      </c>
      <c r="X3599">
        <v>0.36909690976142884</v>
      </c>
      <c r="Y3599">
        <v>505.67498473769115</v>
      </c>
      <c r="Z3599">
        <v>1</v>
      </c>
      <c r="AA3599">
        <v>48.737621597833638</v>
      </c>
      <c r="AB3599">
        <v>69.614994445800789</v>
      </c>
      <c r="AC3599">
        <v>176.60411447286606</v>
      </c>
      <c r="AD3599">
        <v>9.2580289922208868E-3</v>
      </c>
      <c r="AE3599">
        <v>62.01463298736968</v>
      </c>
      <c r="AF3599">
        <v>0.16703226685523984</v>
      </c>
      <c r="AG3599">
        <v>6.8159975206756823E-4</v>
      </c>
      <c r="AH3599">
        <v>1.8412205004692074E-2</v>
      </c>
      <c r="AI3599">
        <v>7.2114381194114685</v>
      </c>
      <c r="AJ3599">
        <v>15.015084521724964</v>
      </c>
      <c r="AK3599">
        <v>7.6541098684072493</v>
      </c>
      <c r="AL3599">
        <v>7.1280321756961831</v>
      </c>
      <c r="AM3599">
        <v>26.750649178028109</v>
      </c>
      <c r="AN3599">
        <v>168.49598353129369</v>
      </c>
      <c r="AO3599">
        <v>7.3334460616111763E-2</v>
      </c>
      <c r="AP3599">
        <v>0.91628657770156874</v>
      </c>
    </row>
    <row r="3600" spans="1:42">
      <c r="A3600">
        <v>1074.2436064515682</v>
      </c>
      <c r="B3600">
        <v>3942.1490005767278</v>
      </c>
      <c r="C3600">
        <v>3283.788388016108</v>
      </c>
      <c r="D3600">
        <v>-2867.9053941251595</v>
      </c>
      <c r="E3600">
        <v>658.36061256061976</v>
      </c>
      <c r="F3600">
        <v>-658.36061256061976</v>
      </c>
      <c r="G3600">
        <v>0.11455685403379862</v>
      </c>
      <c r="H3600">
        <v>85.41818532916534</v>
      </c>
      <c r="I3600">
        <v>4.1155225932598113E-2</v>
      </c>
      <c r="J3600">
        <v>1.2443490743637084E-2</v>
      </c>
      <c r="K3600">
        <v>1.0671048577845097</v>
      </c>
      <c r="L3600">
        <v>15.87677001953125</v>
      </c>
      <c r="M3600">
        <v>8182.6646765921478</v>
      </c>
      <c r="N3600">
        <v>70.889930361747744</v>
      </c>
      <c r="O3600">
        <v>0.7481791079044342</v>
      </c>
      <c r="P3600">
        <v>2.079469521840413E-2</v>
      </c>
      <c r="Q3600">
        <v>2.3131763193342418E-2</v>
      </c>
      <c r="R3600">
        <v>0.41615850925445558</v>
      </c>
      <c r="S3600">
        <v>447.57522213662821</v>
      </c>
      <c r="T3600">
        <v>29.686272144317627</v>
      </c>
      <c r="U3600">
        <v>0.28051988303661352</v>
      </c>
      <c r="V3600">
        <v>597.41671085357666</v>
      </c>
      <c r="W3600">
        <v>1</v>
      </c>
      <c r="X3600">
        <v>0.34017040967941287</v>
      </c>
      <c r="Y3600">
        <v>273.04463674844021</v>
      </c>
      <c r="Z3600">
        <v>1</v>
      </c>
      <c r="AA3600">
        <v>7.9495522753047956</v>
      </c>
      <c r="AB3600">
        <v>82.493007324218752</v>
      </c>
      <c r="AC3600">
        <v>167.94873028993607</v>
      </c>
      <c r="AD3600">
        <v>1.2837944682846721E-2</v>
      </c>
      <c r="AE3600">
        <v>61.85662873088642</v>
      </c>
      <c r="AF3600">
        <v>0.25688855409622191</v>
      </c>
      <c r="AG3600">
        <v>1.3603601459207856E-3</v>
      </c>
      <c r="AH3600">
        <v>3.0210342991352078E-2</v>
      </c>
      <c r="AI3600">
        <v>19.138974249362946</v>
      </c>
      <c r="AJ3600">
        <v>14.845461685959267</v>
      </c>
      <c r="AK3600">
        <v>0.92239145100116726</v>
      </c>
      <c r="AL3600">
        <v>3.698174507557467</v>
      </c>
      <c r="AM3600">
        <v>108.70584563016891</v>
      </c>
      <c r="AN3600">
        <v>783.36804043300845</v>
      </c>
      <c r="AO3600">
        <v>6.039060699939728E-2</v>
      </c>
      <c r="AP3600">
        <v>0.8185578825473786</v>
      </c>
    </row>
    <row r="3601" spans="1:42">
      <c r="A3601">
        <v>760.74190544004671</v>
      </c>
      <c r="B3601">
        <v>688.33896330645007</v>
      </c>
      <c r="C3601">
        <v>384.14819699599252</v>
      </c>
      <c r="D3601">
        <v>72.402942133596639</v>
      </c>
      <c r="E3601">
        <v>-72.402942133596639</v>
      </c>
      <c r="F3601">
        <v>-376.59370844405419</v>
      </c>
      <c r="G3601">
        <v>5.4707258712515076E-2</v>
      </c>
      <c r="H3601">
        <v>372.72685866761708</v>
      </c>
      <c r="I3601">
        <v>2.2605202496051788E-2</v>
      </c>
      <c r="J3601">
        <v>7.097880935668946E-2</v>
      </c>
      <c r="K3601">
        <v>1.6727287024199962</v>
      </c>
      <c r="L3601">
        <v>52.620576620101929</v>
      </c>
      <c r="M3601">
        <v>11.030621362002941</v>
      </c>
      <c r="N3601">
        <v>111.80514556999208</v>
      </c>
      <c r="O3601">
        <v>0.89325782656669617</v>
      </c>
      <c r="P3601">
        <v>1.8833910359276663E-2</v>
      </c>
      <c r="Q3601">
        <v>2.3745539188385005E-2</v>
      </c>
      <c r="R3601">
        <v>0.45167829513549806</v>
      </c>
      <c r="S3601">
        <v>646.88864506929508</v>
      </c>
      <c r="T3601">
        <v>43.948224186897278</v>
      </c>
      <c r="U3601">
        <v>0.38529505550861359</v>
      </c>
      <c r="V3601">
        <v>555.96671104431152</v>
      </c>
      <c r="W3601">
        <v>1</v>
      </c>
      <c r="X3601">
        <v>0.43550222754478457</v>
      </c>
      <c r="Y3601">
        <v>426.42109317194365</v>
      </c>
      <c r="Z3601">
        <v>1</v>
      </c>
      <c r="AA3601">
        <v>35.361330586900714</v>
      </c>
      <c r="AB3601">
        <v>71.766490417480469</v>
      </c>
      <c r="AC3601">
        <v>99.463038146495819</v>
      </c>
      <c r="AD3601">
        <v>6.3120687109792335E-3</v>
      </c>
      <c r="AE3601">
        <v>6.4876144502476114</v>
      </c>
      <c r="AF3601">
        <v>0.20994465708732601</v>
      </c>
      <c r="AG3601">
        <v>5.1967152905983715E-4</v>
      </c>
      <c r="AH3601">
        <v>5.8312176227569576E-3</v>
      </c>
      <c r="AI3601">
        <v>21.602842509746552</v>
      </c>
      <c r="AJ3601">
        <v>9.8418898508636676</v>
      </c>
      <c r="AK3601">
        <v>4.5726976364851</v>
      </c>
      <c r="AL3601">
        <v>3.7337875735561346</v>
      </c>
      <c r="AM3601">
        <v>70.031907522678381</v>
      </c>
      <c r="AN3601">
        <v>179.06829829177855</v>
      </c>
      <c r="AO3601">
        <v>5.524611365795136E-2</v>
      </c>
      <c r="AP3601">
        <v>0.85885982513427739</v>
      </c>
    </row>
    <row r="3602" spans="1:42">
      <c r="A3602">
        <v>183.26871521673417</v>
      </c>
      <c r="B3602">
        <v>-76.679828478538411</v>
      </c>
      <c r="C3602">
        <v>70.69090372727868</v>
      </c>
      <c r="D3602">
        <v>112.57781148945548</v>
      </c>
      <c r="E3602">
        <v>-259.94854369527258</v>
      </c>
      <c r="F3602">
        <v>-112.57781148945548</v>
      </c>
      <c r="G3602">
        <v>2.4231518411571432E-3</v>
      </c>
      <c r="H3602">
        <v>70.00671104757842</v>
      </c>
      <c r="I3602">
        <v>5.2725685536861418E-2</v>
      </c>
      <c r="J3602">
        <v>2.1695022821426393E-2</v>
      </c>
      <c r="K3602">
        <v>1.5456701550304888</v>
      </c>
      <c r="L3602">
        <v>15.251939296722412</v>
      </c>
      <c r="M3602">
        <v>195.55177080212232</v>
      </c>
      <c r="N3602">
        <v>27.794217673683171</v>
      </c>
      <c r="O3602">
        <v>0.89346244931221008</v>
      </c>
      <c r="P3602">
        <v>1.0871667861938475E-2</v>
      </c>
      <c r="Q3602">
        <v>3.0785595734914139E-2</v>
      </c>
      <c r="R3602">
        <v>0.42414628505706786</v>
      </c>
      <c r="S3602">
        <v>781.63893472797372</v>
      </c>
      <c r="T3602">
        <v>37.693136930465698</v>
      </c>
      <c r="U3602">
        <v>0.42202603280544282</v>
      </c>
      <c r="V3602">
        <v>472.05550670623779</v>
      </c>
      <c r="W3602">
        <v>1</v>
      </c>
      <c r="X3602">
        <v>0.30196286201477052</v>
      </c>
      <c r="Y3602">
        <v>660.32115176289176</v>
      </c>
      <c r="Z3602">
        <v>1</v>
      </c>
      <c r="AA3602">
        <v>36.993977507963187</v>
      </c>
      <c r="AB3602">
        <v>129.70914294433595</v>
      </c>
      <c r="AC3602">
        <v>74.007870256900787</v>
      </c>
      <c r="AD3602">
        <v>1.3536591815133382E-2</v>
      </c>
      <c r="AE3602">
        <v>21.918551423225761</v>
      </c>
      <c r="AF3602">
        <v>-2.627584934234619E-2</v>
      </c>
      <c r="AG3602">
        <v>5.7527018263640124E-4</v>
      </c>
      <c r="AH3602">
        <v>5.5158370006084444E-2</v>
      </c>
      <c r="AI3602">
        <v>17.058372795581818</v>
      </c>
      <c r="AJ3602">
        <v>14.860188928588371</v>
      </c>
      <c r="AK3602">
        <v>0.52425625383853913</v>
      </c>
      <c r="AL3602">
        <v>5.0433836361482527</v>
      </c>
      <c r="AM3602">
        <v>75.65940583944321</v>
      </c>
      <c r="AN3602">
        <v>759.46932017152085</v>
      </c>
      <c r="AO3602">
        <v>4.4780970215797425E-2</v>
      </c>
      <c r="AP3602">
        <v>0.90590894293785107</v>
      </c>
    </row>
    <row r="3603" spans="1:42">
      <c r="A3603">
        <v>377.22152597267979</v>
      </c>
      <c r="B3603">
        <v>260.85908901113646</v>
      </c>
      <c r="C3603">
        <v>275.86298454771344</v>
      </c>
      <c r="D3603">
        <v>101.35854142496635</v>
      </c>
      <c r="E3603">
        <v>-116.36243696154332</v>
      </c>
      <c r="F3603">
        <v>-101.35854142496635</v>
      </c>
      <c r="G3603">
        <v>-2.7940237438062558E-3</v>
      </c>
      <c r="H3603">
        <v>597.07917138571497</v>
      </c>
      <c r="I3603">
        <v>5.0034169256687161E-2</v>
      </c>
      <c r="J3603">
        <v>6.3604963779449464E-2</v>
      </c>
      <c r="K3603">
        <v>1.8835413318574428</v>
      </c>
      <c r="L3603">
        <v>37.676726579666138</v>
      </c>
      <c r="M3603">
        <v>4.265799424284646</v>
      </c>
      <c r="N3603">
        <v>72.876880547332775</v>
      </c>
      <c r="O3603">
        <v>0.60768350958824158</v>
      </c>
      <c r="P3603">
        <v>8.2021334436204688E-3</v>
      </c>
      <c r="Q3603">
        <v>2.8382771862877736E-2</v>
      </c>
      <c r="R3603">
        <v>0.41826432228088378</v>
      </c>
      <c r="S3603">
        <v>676.82759493760773</v>
      </c>
      <c r="T3603">
        <v>32.627591490745544</v>
      </c>
      <c r="U3603">
        <v>0.32641418516635895</v>
      </c>
      <c r="V3603">
        <v>636.68193817138672</v>
      </c>
      <c r="W3603">
        <v>1</v>
      </c>
      <c r="X3603">
        <v>0.42584969162940978</v>
      </c>
      <c r="Y3603">
        <v>459.42507944289707</v>
      </c>
      <c r="Z3603">
        <v>1</v>
      </c>
      <c r="AA3603">
        <v>25.818418535318379</v>
      </c>
      <c r="AB3603">
        <v>34.631757873535157</v>
      </c>
      <c r="AC3603">
        <v>137.71645873785019</v>
      </c>
      <c r="AD3603">
        <v>4.1451152573283925E-3</v>
      </c>
      <c r="AE3603">
        <v>19.0085566525015</v>
      </c>
      <c r="AF3603">
        <v>-2.9129151105880737E-2</v>
      </c>
      <c r="AG3603">
        <v>1.1979846578284285E-3</v>
      </c>
      <c r="AH3603">
        <v>5.3436541199684141E-2</v>
      </c>
      <c r="AI3603">
        <v>22.061541974544525</v>
      </c>
      <c r="AJ3603">
        <v>9.6306394511859814</v>
      </c>
      <c r="AK3603">
        <v>14.726709560751916</v>
      </c>
      <c r="AL3603">
        <v>5.6094616153526609</v>
      </c>
      <c r="AM3603">
        <v>107.65703412294388</v>
      </c>
      <c r="AN3603">
        <v>288.39041494650746</v>
      </c>
      <c r="AO3603">
        <v>9.7764692664146419E-2</v>
      </c>
      <c r="AP3603">
        <v>0.81814430761337287</v>
      </c>
    </row>
    <row r="3604" spans="1:42">
      <c r="A3604">
        <v>561.86268163790658</v>
      </c>
      <c r="B3604">
        <v>375.41335237066835</v>
      </c>
      <c r="C3604">
        <v>963.92647058162993</v>
      </c>
      <c r="D3604">
        <v>-402.06378894372335</v>
      </c>
      <c r="E3604">
        <v>-588.51311821096158</v>
      </c>
      <c r="F3604">
        <v>402.06378894372335</v>
      </c>
      <c r="G3604">
        <v>5.1616024722687115E-2</v>
      </c>
      <c r="H3604">
        <v>2870.8429890513994</v>
      </c>
      <c r="I3604">
        <v>2.6368765532970427E-2</v>
      </c>
      <c r="J3604">
        <v>7.8807666301727291E-3</v>
      </c>
      <c r="K3604">
        <v>1.8977978611052035</v>
      </c>
      <c r="L3604">
        <v>57.459864616394043</v>
      </c>
      <c r="M3604">
        <v>79.700693766947069</v>
      </c>
      <c r="N3604">
        <v>104.47094374904634</v>
      </c>
      <c r="O3604">
        <v>0.72931471467018127</v>
      </c>
      <c r="P3604">
        <v>2.3426357587178544E-2</v>
      </c>
      <c r="Q3604">
        <v>3.1104375786251488E-2</v>
      </c>
      <c r="R3604">
        <v>0.47365368366241456</v>
      </c>
      <c r="S3604">
        <v>535.44395778802209</v>
      </c>
      <c r="T3604">
        <v>44.057106971740723</v>
      </c>
      <c r="U3604">
        <v>0.30286754786968234</v>
      </c>
      <c r="V3604">
        <v>504.96838092803955</v>
      </c>
      <c r="W3604">
        <v>1</v>
      </c>
      <c r="X3604">
        <v>0.36025513887405397</v>
      </c>
      <c r="Y3604">
        <v>682.76955130591557</v>
      </c>
      <c r="Z3604">
        <v>1</v>
      </c>
      <c r="AA3604">
        <v>22.505873609151845</v>
      </c>
      <c r="AB3604">
        <v>22.374971923828127</v>
      </c>
      <c r="AC3604">
        <v>161.13457232713699</v>
      </c>
      <c r="AD3604">
        <v>1.0302123045309995E-2</v>
      </c>
      <c r="AE3604">
        <v>52.174050312219485</v>
      </c>
      <c r="AF3604">
        <v>5.581384420394897E-2</v>
      </c>
      <c r="AG3604">
        <v>6.608519025731955E-4</v>
      </c>
      <c r="AH3604">
        <v>3.3341740572452545E-2</v>
      </c>
      <c r="AI3604">
        <v>13.863212168216705</v>
      </c>
      <c r="AJ3604">
        <v>3.2284632648148843</v>
      </c>
      <c r="AK3604">
        <v>40.174914048314093</v>
      </c>
      <c r="AL3604">
        <v>4.1569159078095836</v>
      </c>
      <c r="AM3604">
        <v>50.760026443004605</v>
      </c>
      <c r="AN3604">
        <v>510.31789496068018</v>
      </c>
      <c r="AO3604">
        <v>0.10651940929889679</v>
      </c>
      <c r="AP3604">
        <v>0.84917967343330392</v>
      </c>
    </row>
    <row r="3605" spans="1:42">
      <c r="A3605">
        <v>1082.8598661746237</v>
      </c>
      <c r="B3605">
        <v>1323.9889433492367</v>
      </c>
      <c r="C3605">
        <v>1260.021374927524</v>
      </c>
      <c r="D3605">
        <v>-241.12907717461303</v>
      </c>
      <c r="E3605">
        <v>63.967568421712713</v>
      </c>
      <c r="F3605">
        <v>-63.967568421712713</v>
      </c>
      <c r="G3605">
        <v>5.0424078092044466E-2</v>
      </c>
      <c r="H3605">
        <v>2085.4421257289409</v>
      </c>
      <c r="I3605">
        <v>5.0523457825183866E-2</v>
      </c>
      <c r="J3605">
        <v>1.1831406593322753E-2</v>
      </c>
      <c r="K3605">
        <v>1.9795721348941324</v>
      </c>
      <c r="L3605">
        <v>48.144673109054565</v>
      </c>
      <c r="M3605">
        <v>1137.824452840737</v>
      </c>
      <c r="N3605">
        <v>120.52713548927309</v>
      </c>
      <c r="O3605">
        <v>0.7318095862865448</v>
      </c>
      <c r="P3605">
        <v>1.9258048110538054E-2</v>
      </c>
      <c r="Q3605">
        <v>3.7786216153038864E-2</v>
      </c>
      <c r="R3605">
        <v>0.39764804840087892</v>
      </c>
      <c r="S3605">
        <v>1093.4186719047104</v>
      </c>
      <c r="T3605">
        <v>29.872956871986389</v>
      </c>
      <c r="U3605">
        <v>0.4201697665452957</v>
      </c>
      <c r="V3605">
        <v>623.21152687072754</v>
      </c>
      <c r="W3605">
        <v>1</v>
      </c>
      <c r="X3605">
        <v>0.37700514674186708</v>
      </c>
      <c r="Y3605">
        <v>358.33931657641926</v>
      </c>
      <c r="Z3605">
        <v>1</v>
      </c>
      <c r="AA3605">
        <v>11.637636409883502</v>
      </c>
      <c r="AB3605">
        <v>101.42401556396486</v>
      </c>
      <c r="AC3605">
        <v>49.169246852397919</v>
      </c>
      <c r="AD3605">
        <v>2.2705567188752002E-3</v>
      </c>
      <c r="AE3605">
        <v>3.4008500344977928</v>
      </c>
      <c r="AF3605">
        <v>0.21037785887718197</v>
      </c>
      <c r="AG3605">
        <v>1.8368364946939387E-4</v>
      </c>
      <c r="AH3605">
        <v>3.5556110382080073E-3</v>
      </c>
      <c r="AI3605">
        <v>20.069775283336639</v>
      </c>
      <c r="AJ3605">
        <v>13.303133996903462</v>
      </c>
      <c r="AK3605">
        <v>54.354013683199881</v>
      </c>
      <c r="AL3605">
        <v>2.7272124020068951</v>
      </c>
      <c r="AM3605">
        <v>91.113419115543365</v>
      </c>
      <c r="AN3605">
        <v>463.13480672617897</v>
      </c>
      <c r="AO3605">
        <v>6.0262634158134459E-2</v>
      </c>
      <c r="AP3605">
        <v>0.82024781322479257</v>
      </c>
    </row>
    <row r="3606" spans="1:42">
      <c r="A3606">
        <v>921.00411663033969</v>
      </c>
      <c r="B3606">
        <v>1180.0437315978381</v>
      </c>
      <c r="C3606">
        <v>926.80823739278719</v>
      </c>
      <c r="D3606">
        <v>-259.03961496749844</v>
      </c>
      <c r="E3606">
        <v>253.23549420505094</v>
      </c>
      <c r="F3606">
        <v>-253.23549420505094</v>
      </c>
      <c r="G3606">
        <v>7.4848045848451131E-2</v>
      </c>
      <c r="H3606">
        <v>1035.9883076825165</v>
      </c>
      <c r="I3606">
        <v>4.752788633108139E-2</v>
      </c>
      <c r="J3606">
        <v>3.6325551271438598E-2</v>
      </c>
      <c r="K3606">
        <v>1.2106538268387317</v>
      </c>
      <c r="L3606">
        <v>14.501888751983643</v>
      </c>
      <c r="M3606">
        <v>862.12807971248685</v>
      </c>
      <c r="N3606">
        <v>145.19258934955599</v>
      </c>
      <c r="O3606">
        <v>0.53494122624397278</v>
      </c>
      <c r="P3606">
        <v>1.4581078847249346E-2</v>
      </c>
      <c r="Q3606">
        <v>3.1187549961937792E-2</v>
      </c>
      <c r="R3606">
        <v>0.42793021678924559</v>
      </c>
      <c r="S3606">
        <v>982.89483293049648</v>
      </c>
      <c r="T3606">
        <v>32.99601674079895</v>
      </c>
      <c r="U3606">
        <v>0.3406256049871445</v>
      </c>
      <c r="V3606">
        <v>484.83941555023193</v>
      </c>
      <c r="W3606">
        <v>1</v>
      </c>
      <c r="X3606">
        <v>0.36473046779632567</v>
      </c>
      <c r="Y3606">
        <v>430.51701597780391</v>
      </c>
      <c r="Z3606">
        <v>1</v>
      </c>
      <c r="AA3606">
        <v>18.109758030042652</v>
      </c>
      <c r="AB3606">
        <v>46.477463012695317</v>
      </c>
      <c r="AC3606">
        <v>197.81485944986343</v>
      </c>
      <c r="AD3606">
        <v>6.9815268883338345E-3</v>
      </c>
      <c r="AE3606">
        <v>22.826963677859371</v>
      </c>
      <c r="AF3606">
        <v>0.22490140914916987</v>
      </c>
      <c r="AG3606">
        <v>3.7526393332448934E-4</v>
      </c>
      <c r="AH3606">
        <v>2.6828466165065762E-2</v>
      </c>
      <c r="AI3606">
        <v>8.4014537930488586</v>
      </c>
      <c r="AJ3606">
        <v>12.126128440226475</v>
      </c>
      <c r="AK3606">
        <v>38.891974087357518</v>
      </c>
      <c r="AL3606">
        <v>6.8305423370858422</v>
      </c>
      <c r="AM3606">
        <v>79.848906171321872</v>
      </c>
      <c r="AN3606">
        <v>229.30410721010693</v>
      </c>
      <c r="AO3606">
        <v>7.2567227959632871E-2</v>
      </c>
      <c r="AP3606">
        <v>0.88057454180717476</v>
      </c>
    </row>
    <row r="3607" spans="1:42">
      <c r="A3607">
        <v>895.05916082579313</v>
      </c>
      <c r="B3607">
        <v>806.56573153986028</v>
      </c>
      <c r="C3607">
        <v>933.1009729328963</v>
      </c>
      <c r="D3607">
        <v>-38.041812107103169</v>
      </c>
      <c r="E3607">
        <v>-126.53524139303602</v>
      </c>
      <c r="F3607">
        <v>38.041812107103169</v>
      </c>
      <c r="G3607">
        <v>-3.4603054955444495E-3</v>
      </c>
      <c r="H3607">
        <v>2386.5925836374145</v>
      </c>
      <c r="I3607">
        <v>3.1227914392948149E-2</v>
      </c>
      <c r="J3607">
        <v>5.7222224712371823E-2</v>
      </c>
      <c r="K3607">
        <v>1.4453458002507686</v>
      </c>
      <c r="L3607">
        <v>59.145876169204712</v>
      </c>
      <c r="M3607">
        <v>7.1965841729860474</v>
      </c>
      <c r="N3607">
        <v>147.37692475128176</v>
      </c>
      <c r="O3607">
        <v>0.90739020705223083</v>
      </c>
      <c r="P3607">
        <v>1.5772623327043319E-2</v>
      </c>
      <c r="Q3607">
        <v>3.6718947145673961E-2</v>
      </c>
      <c r="R3607">
        <v>0.48376257896423341</v>
      </c>
      <c r="S3607">
        <v>360.82714923790195</v>
      </c>
      <c r="T3607">
        <v>27.433893084526062</v>
      </c>
      <c r="U3607">
        <v>0.33549551546573642</v>
      </c>
      <c r="V3607">
        <v>646.52471542358398</v>
      </c>
      <c r="W3607">
        <v>1</v>
      </c>
      <c r="X3607">
        <v>0.37713326573371886</v>
      </c>
      <c r="Y3607">
        <v>335.40372688826221</v>
      </c>
      <c r="Z3607">
        <v>1</v>
      </c>
      <c r="AA3607">
        <v>27.422510021142966</v>
      </c>
      <c r="AB3607">
        <v>141.81398223876954</v>
      </c>
      <c r="AC3607">
        <v>59.375296533107758</v>
      </c>
      <c r="AD3607">
        <v>1.3623255542200854E-2</v>
      </c>
      <c r="AE3607">
        <v>1.0467167018666668</v>
      </c>
      <c r="AF3607">
        <v>-1.6074718236923219E-2</v>
      </c>
      <c r="AG3607">
        <v>1.1004407573818524E-3</v>
      </c>
      <c r="AH3607">
        <v>2.7790374159812923E-2</v>
      </c>
      <c r="AI3607">
        <v>14.829507768154144</v>
      </c>
      <c r="AJ3607">
        <v>11.099203120584788</v>
      </c>
      <c r="AK3607">
        <v>50.474265155196193</v>
      </c>
      <c r="AL3607">
        <v>7.6598851260904013</v>
      </c>
      <c r="AM3607">
        <v>79.26403857469559</v>
      </c>
      <c r="AN3607">
        <v>197.67528178796209</v>
      </c>
      <c r="AO3607">
        <v>0.10687604653835296</v>
      </c>
      <c r="AP3607">
        <v>0.92411992692947398</v>
      </c>
    </row>
    <row r="3608" spans="1:42">
      <c r="A3608">
        <v>1174.8814519125649</v>
      </c>
      <c r="B3608">
        <v>1457.6168511619396</v>
      </c>
      <c r="C3608">
        <v>1192.6339844378374</v>
      </c>
      <c r="D3608">
        <v>-282.73539924937472</v>
      </c>
      <c r="E3608">
        <v>264.98286672410222</v>
      </c>
      <c r="F3608">
        <v>-264.98286672410222</v>
      </c>
      <c r="G3608">
        <v>2.3103996404628877E-2</v>
      </c>
      <c r="H3608">
        <v>1610.4708890831243</v>
      </c>
      <c r="I3608">
        <v>2.9073226153850554E-2</v>
      </c>
      <c r="J3608">
        <v>1.3871783971786499E-2</v>
      </c>
      <c r="K3608">
        <v>1.4566485319674014</v>
      </c>
      <c r="L3608">
        <v>76.455526351928711</v>
      </c>
      <c r="M3608">
        <v>1162.9255729344368</v>
      </c>
      <c r="N3608">
        <v>161.85207117443088</v>
      </c>
      <c r="O3608">
        <v>0.74628558754920959</v>
      </c>
      <c r="P3608">
        <v>1.2528024567498099E-2</v>
      </c>
      <c r="Q3608">
        <v>2.9715294043223057E-2</v>
      </c>
      <c r="R3608">
        <v>0.45456133365631102</v>
      </c>
      <c r="S3608">
        <v>1154.6399111389303</v>
      </c>
      <c r="T3608">
        <v>34.357583522796631</v>
      </c>
      <c r="U3608">
        <v>0.36203177154064181</v>
      </c>
      <c r="V3608">
        <v>485.70425510406494</v>
      </c>
      <c r="W3608">
        <v>1</v>
      </c>
      <c r="X3608">
        <v>0.30801152944564825</v>
      </c>
      <c r="Y3608">
        <v>612.64073715101222</v>
      </c>
      <c r="Z3608">
        <v>1</v>
      </c>
      <c r="AA3608">
        <v>41.953901815557487</v>
      </c>
      <c r="AB3608">
        <v>155.4650849609375</v>
      </c>
      <c r="AC3608">
        <v>71.650965511798859</v>
      </c>
      <c r="AD3608">
        <v>6.847539722410023E-3</v>
      </c>
      <c r="AE3608">
        <v>8.9717992640939759</v>
      </c>
      <c r="AF3608">
        <v>7.8013823032379137E-2</v>
      </c>
      <c r="AG3608">
        <v>2.7484756858492305E-5</v>
      </c>
      <c r="AH3608">
        <v>1.3744663727283475E-2</v>
      </c>
      <c r="AI3608">
        <v>29.623598158359528</v>
      </c>
      <c r="AJ3608">
        <v>14.147189827429347</v>
      </c>
      <c r="AK3608">
        <v>31.032879608273507</v>
      </c>
      <c r="AL3608">
        <v>6.148062333632744</v>
      </c>
      <c r="AM3608">
        <v>78.722517192363739</v>
      </c>
      <c r="AN3608">
        <v>409.44863523628385</v>
      </c>
      <c r="AO3608">
        <v>6.5508776783943179E-2</v>
      </c>
      <c r="AP3608">
        <v>0.83462418770790103</v>
      </c>
    </row>
    <row r="3609" spans="1:42">
      <c r="A3609">
        <v>427.44447906228072</v>
      </c>
      <c r="B3609">
        <v>384.16468290893908</v>
      </c>
      <c r="C3609">
        <v>224.91811862513913</v>
      </c>
      <c r="D3609">
        <v>43.279796153341636</v>
      </c>
      <c r="E3609">
        <v>-43.279796153341636</v>
      </c>
      <c r="F3609">
        <v>-202.52636043714159</v>
      </c>
      <c r="G3609">
        <v>5.8311257309644732E-2</v>
      </c>
      <c r="H3609">
        <v>133.74071275249347</v>
      </c>
      <c r="I3609">
        <v>4.9268205463886258E-2</v>
      </c>
      <c r="J3609">
        <v>9.4249708175659183E-2</v>
      </c>
      <c r="K3609">
        <v>2.0792511768043038</v>
      </c>
      <c r="L3609">
        <v>47.237342596054077</v>
      </c>
      <c r="M3609">
        <v>189.80243416672954</v>
      </c>
      <c r="N3609">
        <v>80.594986126327527</v>
      </c>
      <c r="O3609">
        <v>0.99932405352592468</v>
      </c>
      <c r="P3609">
        <v>6.4573431015014636E-4</v>
      </c>
      <c r="Q3609">
        <v>1.0726157983144123E-2</v>
      </c>
      <c r="R3609">
        <v>0.40456445693969728</v>
      </c>
      <c r="S3609">
        <v>511.76774011001305</v>
      </c>
      <c r="T3609">
        <v>30.853918194770813</v>
      </c>
      <c r="U3609">
        <v>0.30992866337299352</v>
      </c>
      <c r="V3609">
        <v>630.75480461120605</v>
      </c>
      <c r="W3609">
        <v>1</v>
      </c>
      <c r="X3609">
        <v>0.29210379958152771</v>
      </c>
      <c r="Y3609">
        <v>570.54028765055546</v>
      </c>
      <c r="Z3609">
        <v>1</v>
      </c>
      <c r="AA3609">
        <v>22.169767523393638</v>
      </c>
      <c r="AB3609">
        <v>40.049876647949219</v>
      </c>
      <c r="AC3609">
        <v>175.30940026044846</v>
      </c>
      <c r="AD3609">
        <v>6.6535656268780045E-3</v>
      </c>
      <c r="AE3609">
        <v>5.1413999100042878</v>
      </c>
      <c r="AF3609">
        <v>0.23577154040336604</v>
      </c>
      <c r="AG3609">
        <v>4.990676588107159E-4</v>
      </c>
      <c r="AH3609">
        <v>2.8953226804733272E-2</v>
      </c>
      <c r="AI3609">
        <v>17.09055632352829</v>
      </c>
      <c r="AJ3609">
        <v>3.3903272622074905</v>
      </c>
      <c r="AK3609">
        <v>2.7693749874830247</v>
      </c>
      <c r="AL3609">
        <v>7.9031352559822787</v>
      </c>
      <c r="AM3609">
        <v>79.144329512119285</v>
      </c>
      <c r="AN3609">
        <v>290.10408321549659</v>
      </c>
      <c r="AO3609">
        <v>6.9098460078239443E-2</v>
      </c>
      <c r="AP3609">
        <v>0.8103957805633546</v>
      </c>
    </row>
    <row r="3610" spans="1:42">
      <c r="A3610">
        <v>658.8885022333352</v>
      </c>
      <c r="B3610">
        <v>358.22528194320972</v>
      </c>
      <c r="C3610">
        <v>759.34200854676385</v>
      </c>
      <c r="D3610">
        <v>-100.45350631342865</v>
      </c>
      <c r="E3610">
        <v>-401.11672660355413</v>
      </c>
      <c r="F3610">
        <v>100.45350631342865</v>
      </c>
      <c r="G3610">
        <v>2.1592081432221352E-2</v>
      </c>
      <c r="H3610">
        <v>2074.473325107323</v>
      </c>
      <c r="I3610">
        <v>4.6692346036434171E-2</v>
      </c>
      <c r="J3610">
        <v>7.4785700082778933E-2</v>
      </c>
      <c r="K3610">
        <v>1.7796323976337909</v>
      </c>
      <c r="L3610">
        <v>35.068213939666748</v>
      </c>
      <c r="M3610">
        <v>1.7689038366181022</v>
      </c>
      <c r="N3610">
        <v>126.31081686038972</v>
      </c>
      <c r="O3610">
        <v>0.62009218335151672</v>
      </c>
      <c r="P3610">
        <v>1.195439232720269E-4</v>
      </c>
      <c r="Q3610">
        <v>1.4740179644690618E-2</v>
      </c>
      <c r="R3610">
        <v>0.44234342098236085</v>
      </c>
      <c r="S3610">
        <v>915.30485425263305</v>
      </c>
      <c r="T3610">
        <v>30.260032415390015</v>
      </c>
      <c r="U3610">
        <v>0.3174992555379868</v>
      </c>
      <c r="V3610">
        <v>545.07510662078857</v>
      </c>
      <c r="W3610">
        <v>1</v>
      </c>
      <c r="X3610">
        <v>0.41331670761108397</v>
      </c>
      <c r="Y3610">
        <v>652.45459895615261</v>
      </c>
      <c r="Z3610">
        <v>1</v>
      </c>
      <c r="AA3610">
        <v>30.132337104368219</v>
      </c>
      <c r="AB3610">
        <v>104.7038065185547</v>
      </c>
      <c r="AC3610">
        <v>87.408210337162018</v>
      </c>
      <c r="AD3610">
        <v>1.1102919293265057E-2</v>
      </c>
      <c r="AE3610">
        <v>1.2532531146281845</v>
      </c>
      <c r="AF3610">
        <v>8.2617516517639142E-2</v>
      </c>
      <c r="AG3610">
        <v>4.5375686357337581E-5</v>
      </c>
      <c r="AH3610">
        <v>1.6497993171215055E-2</v>
      </c>
      <c r="AI3610">
        <v>26.035809814929962</v>
      </c>
      <c r="AJ3610">
        <v>9.1557399483829389</v>
      </c>
      <c r="AK3610">
        <v>53.469126582741737</v>
      </c>
      <c r="AL3610">
        <v>5.2872992815036932</v>
      </c>
      <c r="AM3610">
        <v>83.704480111598969</v>
      </c>
      <c r="AN3610">
        <v>740.64677757628192</v>
      </c>
      <c r="AO3610">
        <v>7.08952032327652E-2</v>
      </c>
      <c r="AP3610">
        <v>0.8137791726589203</v>
      </c>
    </row>
    <row r="3611" spans="1:42">
      <c r="A3611">
        <v>557.87260842130024</v>
      </c>
      <c r="B3611">
        <v>418.38296293723681</v>
      </c>
      <c r="C3611">
        <v>432.75867592496712</v>
      </c>
      <c r="D3611">
        <v>125.11393249633312</v>
      </c>
      <c r="E3611">
        <v>-139.48964548406343</v>
      </c>
      <c r="F3611">
        <v>-125.11393249633312</v>
      </c>
      <c r="G3611">
        <v>5.648048179156244E-2</v>
      </c>
      <c r="H3611">
        <v>1004.9337791437824</v>
      </c>
      <c r="I3611">
        <v>3.5246442854404453E-2</v>
      </c>
      <c r="J3611">
        <v>6.3450600147247307E-2</v>
      </c>
      <c r="K3611">
        <v>1.844399086087942</v>
      </c>
      <c r="L3611">
        <v>52.755376100540161</v>
      </c>
      <c r="M3611">
        <v>4.719212113772147</v>
      </c>
      <c r="N3611">
        <v>72.001655844879153</v>
      </c>
      <c r="O3611">
        <v>0.57221683859825134</v>
      </c>
      <c r="P3611">
        <v>1.9218662526872422E-2</v>
      </c>
      <c r="Q3611">
        <v>2.0482382085588242E-2</v>
      </c>
      <c r="R3611">
        <v>0.39390866279602049</v>
      </c>
      <c r="S3611">
        <v>442.0918585535681</v>
      </c>
      <c r="T3611">
        <v>44.236120581626892</v>
      </c>
      <c r="U3611">
        <v>0.44039120733737946</v>
      </c>
      <c r="V3611">
        <v>596.32415771484375</v>
      </c>
      <c r="W3611">
        <v>1</v>
      </c>
      <c r="X3611">
        <v>0.38439782738685613</v>
      </c>
      <c r="Y3611">
        <v>406.26802038485505</v>
      </c>
      <c r="Z3611">
        <v>1</v>
      </c>
      <c r="AA3611">
        <v>46.370766914682392</v>
      </c>
      <c r="AB3611">
        <v>26.981417541503909</v>
      </c>
      <c r="AC3611">
        <v>67.789123952388763</v>
      </c>
      <c r="AD3611">
        <v>1.4942716940855368E-2</v>
      </c>
      <c r="AE3611">
        <v>9.9215500568580275</v>
      </c>
      <c r="AF3611">
        <v>0.2153801357746124</v>
      </c>
      <c r="AG3611">
        <v>9.5867060705074269E-4</v>
      </c>
      <c r="AH3611">
        <v>1.6377951931953429E-2</v>
      </c>
      <c r="AI3611">
        <v>29.228714406490326</v>
      </c>
      <c r="AJ3611">
        <v>7.1226588503400512</v>
      </c>
      <c r="AK3611">
        <v>35.581478800177571</v>
      </c>
      <c r="AL3611">
        <v>1.5300571865571029</v>
      </c>
      <c r="AM3611">
        <v>86.109064877033234</v>
      </c>
      <c r="AN3611">
        <v>346.52158509732413</v>
      </c>
      <c r="AO3611">
        <v>7.5874576926231382E-2</v>
      </c>
      <c r="AP3611">
        <v>0.81573980283737191</v>
      </c>
    </row>
    <row r="3612" spans="1:42">
      <c r="A3612">
        <v>1153.2514739325493</v>
      </c>
      <c r="B3612">
        <v>875.86570180755984</v>
      </c>
      <c r="C3612">
        <v>754.91608164971171</v>
      </c>
      <c r="D3612">
        <v>277.38577212498944</v>
      </c>
      <c r="E3612">
        <v>-277.38577212498944</v>
      </c>
      <c r="F3612">
        <v>-398.33539228283757</v>
      </c>
      <c r="G3612">
        <v>4.1629608288409996E-3</v>
      </c>
      <c r="H3612">
        <v>1113.0631491061592</v>
      </c>
      <c r="I3612">
        <v>5.5530814826488493E-2</v>
      </c>
      <c r="J3612">
        <v>3.9163613080978397E-2</v>
      </c>
      <c r="K3612">
        <v>1.1976160988867282</v>
      </c>
      <c r="L3612">
        <v>54.851059913635254</v>
      </c>
      <c r="M3612">
        <v>3.2570563457037256</v>
      </c>
      <c r="N3612">
        <v>183.90003998165133</v>
      </c>
      <c r="O3612">
        <v>0.52296867966651917</v>
      </c>
      <c r="P3612">
        <v>1.5347309006585012E-2</v>
      </c>
      <c r="Q3612">
        <v>2.0367729769812687E-2</v>
      </c>
      <c r="R3612">
        <v>0.40815880298614504</v>
      </c>
      <c r="S3612">
        <v>815.67792528832604</v>
      </c>
      <c r="T3612">
        <v>42.982721328735352</v>
      </c>
      <c r="U3612">
        <v>0.35815415561199193</v>
      </c>
      <c r="V3612">
        <v>592.06573963165283</v>
      </c>
      <c r="W3612">
        <v>1</v>
      </c>
      <c r="X3612">
        <v>0.41461633920669561</v>
      </c>
      <c r="Y3612">
        <v>657.67656220713479</v>
      </c>
      <c r="Z3612">
        <v>1</v>
      </c>
      <c r="AA3612">
        <v>4.8393046288967136</v>
      </c>
      <c r="AB3612">
        <v>156.68509643554688</v>
      </c>
      <c r="AC3612">
        <v>83.811874687671661</v>
      </c>
      <c r="AD3612">
        <v>7.1283079620100493E-3</v>
      </c>
      <c r="AE3612">
        <v>2.8554137431164088</v>
      </c>
      <c r="AF3612">
        <v>1.4274623394012448E-2</v>
      </c>
      <c r="AG3612">
        <v>1.2535193930990601E-3</v>
      </c>
      <c r="AH3612">
        <v>5.3760948777198791E-3</v>
      </c>
      <c r="AI3612">
        <v>11.403042376041412</v>
      </c>
      <c r="AJ3612">
        <v>16.296612209734125</v>
      </c>
      <c r="AK3612">
        <v>48.457982466816901</v>
      </c>
      <c r="AL3612">
        <v>4.5256110818283961</v>
      </c>
      <c r="AM3612">
        <v>81.367438971996307</v>
      </c>
      <c r="AN3612">
        <v>678.45824318383916</v>
      </c>
      <c r="AO3612">
        <v>7.0088201642036441E-2</v>
      </c>
      <c r="AP3612">
        <v>0.82150373005867006</v>
      </c>
    </row>
    <row r="3613" spans="1:42">
      <c r="A3613">
        <v>1107.5445690110607</v>
      </c>
      <c r="B3613">
        <v>1028.9641160156641</v>
      </c>
      <c r="C3613">
        <v>773.02092013518802</v>
      </c>
      <c r="D3613">
        <v>78.580452995396627</v>
      </c>
      <c r="E3613">
        <v>-78.580452995396627</v>
      </c>
      <c r="F3613">
        <v>-334.52364887587271</v>
      </c>
      <c r="G3613">
        <v>6.0261780974052812E-2</v>
      </c>
      <c r="H3613">
        <v>1410.2134735623183</v>
      </c>
      <c r="I3613">
        <v>3.3011808693408966E-2</v>
      </c>
      <c r="J3613">
        <v>5.9082346916198729E-2</v>
      </c>
      <c r="K3613">
        <v>1.7796051347911357</v>
      </c>
      <c r="L3613">
        <v>49.659327268600464</v>
      </c>
      <c r="M3613">
        <v>5.5521003887950169</v>
      </c>
      <c r="N3613">
        <v>173.42994357490542</v>
      </c>
      <c r="O3613">
        <v>0.99194380640983582</v>
      </c>
      <c r="P3613">
        <v>3.5865956942240391E-3</v>
      </c>
      <c r="Q3613">
        <v>5.2498264842563199E-3</v>
      </c>
      <c r="R3613">
        <v>0.41342361450195314</v>
      </c>
      <c r="S3613">
        <v>600.54522652891637</v>
      </c>
      <c r="T3613">
        <v>36.258783936500549</v>
      </c>
      <c r="U3613">
        <v>0.35647116005420687</v>
      </c>
      <c r="V3613">
        <v>613.06920051574707</v>
      </c>
      <c r="W3613">
        <v>1</v>
      </c>
      <c r="X3613">
        <v>0.44451400637626648</v>
      </c>
      <c r="Y3613">
        <v>579.68663843182048</v>
      </c>
      <c r="Z3613">
        <v>1</v>
      </c>
      <c r="AA3613">
        <v>47.542003536806114</v>
      </c>
      <c r="AB3613">
        <v>2.2918236694335938</v>
      </c>
      <c r="AC3613">
        <v>47.64668196439743</v>
      </c>
      <c r="AD3613">
        <v>4.0831574007996127E-3</v>
      </c>
      <c r="AE3613">
        <v>12.520943542689258</v>
      </c>
      <c r="AF3613">
        <v>0.24632589697837828</v>
      </c>
      <c r="AG3613">
        <v>1.2768132130751499E-3</v>
      </c>
      <c r="AH3613">
        <v>1.700565671920776E-2</v>
      </c>
      <c r="AI3613">
        <v>6.5738770365715027</v>
      </c>
      <c r="AJ3613">
        <v>0.40704014397584537</v>
      </c>
      <c r="AK3613">
        <v>26.078405572772027</v>
      </c>
      <c r="AL3613">
        <v>6.7822277069865429</v>
      </c>
      <c r="AM3613">
        <v>57.529228556156156</v>
      </c>
      <c r="AN3613">
        <v>185.59883566414328</v>
      </c>
      <c r="AO3613">
        <v>3.3194021105766296E-2</v>
      </c>
      <c r="AP3613">
        <v>0.8726894693374635</v>
      </c>
    </row>
    <row r="3614" spans="1:42">
      <c r="A3614">
        <v>1372.1021140437445</v>
      </c>
      <c r="B3614">
        <v>1578.167851183543</v>
      </c>
      <c r="C3614">
        <v>1340.2352250629931</v>
      </c>
      <c r="D3614">
        <v>-206.06573713979856</v>
      </c>
      <c r="E3614">
        <v>206.06573713979856</v>
      </c>
      <c r="F3614">
        <v>-237.93262612054991</v>
      </c>
      <c r="G3614">
        <v>5.2349270655542318E-2</v>
      </c>
      <c r="H3614">
        <v>2327.4890299719655</v>
      </c>
      <c r="I3614">
        <v>2.3082834184169766E-2</v>
      </c>
      <c r="J3614">
        <v>6.3838164567947386E-2</v>
      </c>
      <c r="K3614">
        <v>1.5957158771812914</v>
      </c>
      <c r="L3614">
        <v>61.672594547271729</v>
      </c>
      <c r="M3614">
        <v>663.96729611527621</v>
      </c>
      <c r="N3614">
        <v>165.0000150499344</v>
      </c>
      <c r="O3614">
        <v>0.84544852375984192</v>
      </c>
      <c r="P3614">
        <v>2.2154814826117617E-2</v>
      </c>
      <c r="Q3614">
        <v>6.7703076998392731E-3</v>
      </c>
      <c r="R3614">
        <v>0.45385074138641357</v>
      </c>
      <c r="S3614">
        <v>439.87278021842116</v>
      </c>
      <c r="T3614">
        <v>29.106765985488892</v>
      </c>
      <c r="U3614">
        <v>0.44536671102046965</v>
      </c>
      <c r="V3614">
        <v>625.51648616790771</v>
      </c>
      <c r="W3614">
        <v>1</v>
      </c>
      <c r="X3614">
        <v>0.40928896427154543</v>
      </c>
      <c r="Y3614">
        <v>562.98040096530713</v>
      </c>
      <c r="Z3614">
        <v>1</v>
      </c>
      <c r="AA3614">
        <v>2.5286212153148657</v>
      </c>
      <c r="AB3614">
        <v>73.977923461914074</v>
      </c>
      <c r="AC3614">
        <v>169.09407526254654</v>
      </c>
      <c r="AD3614">
        <v>1.4849754072662091E-2</v>
      </c>
      <c r="AE3614">
        <v>25.598622484790202</v>
      </c>
      <c r="AF3614">
        <v>0.11679923057556152</v>
      </c>
      <c r="AG3614">
        <v>1.3895522232450987E-3</v>
      </c>
      <c r="AH3614">
        <v>5.6720027196407313E-2</v>
      </c>
      <c r="AI3614">
        <v>16.702163517475128</v>
      </c>
      <c r="AJ3614">
        <v>4.1530312988032527</v>
      </c>
      <c r="AK3614">
        <v>33.371704950928688</v>
      </c>
      <c r="AL3614">
        <v>6.0342251500938318</v>
      </c>
      <c r="AM3614">
        <v>37.604936254024508</v>
      </c>
      <c r="AN3614">
        <v>198.62422005681057</v>
      </c>
      <c r="AO3614">
        <v>3.6603763222694395E-2</v>
      </c>
      <c r="AP3614">
        <v>0.89686951518058788</v>
      </c>
    </row>
    <row r="3615" spans="1:42">
      <c r="A3615">
        <v>236.05184057509393</v>
      </c>
      <c r="B3615">
        <v>-36.854064667112084</v>
      </c>
      <c r="C3615">
        <v>108.23237352914927</v>
      </c>
      <c r="D3615">
        <v>127.81946704594466</v>
      </c>
      <c r="E3615">
        <v>-272.90590524220602</v>
      </c>
      <c r="F3615">
        <v>-127.81946704594466</v>
      </c>
      <c r="G3615">
        <v>8.0359012984323963E-2</v>
      </c>
      <c r="H3615">
        <v>71.095075493848952</v>
      </c>
      <c r="I3615">
        <v>4.5676180422306062E-2</v>
      </c>
      <c r="J3615">
        <v>3.9279347896575931E-2</v>
      </c>
      <c r="K3615">
        <v>1.5915975272595881</v>
      </c>
      <c r="L3615">
        <v>42.875343561172485</v>
      </c>
      <c r="M3615">
        <v>78.937463510178631</v>
      </c>
      <c r="N3615">
        <v>58.881407421875011</v>
      </c>
      <c r="O3615">
        <v>0.6522122323513031</v>
      </c>
      <c r="P3615">
        <v>2.3244461112552215E-2</v>
      </c>
      <c r="Q3615">
        <v>2.2114482932620576E-2</v>
      </c>
      <c r="R3615">
        <v>0.48438616752624514</v>
      </c>
      <c r="S3615">
        <v>1013.4258445860798</v>
      </c>
      <c r="T3615">
        <v>37.441012263298035</v>
      </c>
      <c r="U3615">
        <v>0.2962037998437882</v>
      </c>
      <c r="V3615">
        <v>603.36542129516602</v>
      </c>
      <c r="W3615">
        <v>1</v>
      </c>
      <c r="X3615">
        <v>0.32487482190132144</v>
      </c>
      <c r="Y3615">
        <v>532.31443800359853</v>
      </c>
      <c r="Z3615">
        <v>1</v>
      </c>
      <c r="AA3615">
        <v>32.063897575311664</v>
      </c>
      <c r="AB3615">
        <v>129.94581378173828</v>
      </c>
      <c r="AC3615">
        <v>160.65081208944321</v>
      </c>
      <c r="AD3615">
        <v>1.8067580003004809E-3</v>
      </c>
      <c r="AE3615">
        <v>93.733660076365041</v>
      </c>
      <c r="AF3615">
        <v>0.28770123124122615</v>
      </c>
      <c r="AG3615">
        <v>6.7983873751636134E-4</v>
      </c>
      <c r="AH3615">
        <v>1.4457100629806517E-3</v>
      </c>
      <c r="AI3615">
        <v>24.98816579580307</v>
      </c>
      <c r="AJ3615">
        <v>3.1856284209330323</v>
      </c>
      <c r="AK3615">
        <v>1.5966463941335678</v>
      </c>
      <c r="AL3615">
        <v>7.502791924784491</v>
      </c>
      <c r="AM3615">
        <v>85.838890373706818</v>
      </c>
      <c r="AN3615">
        <v>685.95826513194675</v>
      </c>
      <c r="AO3615">
        <v>5.9185088515281675E-2</v>
      </c>
      <c r="AP3615">
        <v>0.8949990525245668</v>
      </c>
    </row>
    <row r="3616" spans="1:42">
      <c r="A3616">
        <v>474.32542380846775</v>
      </c>
      <c r="B3616">
        <v>136.62766733014081</v>
      </c>
      <c r="C3616">
        <v>701.52814098562601</v>
      </c>
      <c r="D3616">
        <v>-227.20271717715826</v>
      </c>
      <c r="E3616">
        <v>-564.90047365548526</v>
      </c>
      <c r="F3616">
        <v>227.20271717715826</v>
      </c>
      <c r="G3616">
        <v>9.8451745055463148E-3</v>
      </c>
      <c r="H3616">
        <v>2151.2919888879583</v>
      </c>
      <c r="I3616">
        <v>2.8331863582134246E-2</v>
      </c>
      <c r="J3616">
        <v>4.778457427024841E-2</v>
      </c>
      <c r="K3616">
        <v>1.7221238528788088</v>
      </c>
      <c r="L3616">
        <v>58.852519989013672</v>
      </c>
      <c r="M3616">
        <v>7.4929171060691422</v>
      </c>
      <c r="N3616">
        <v>79.310152514457712</v>
      </c>
      <c r="O3616">
        <v>0.54105344414710999</v>
      </c>
      <c r="P3616">
        <v>2.269432375166151E-2</v>
      </c>
      <c r="Q3616">
        <v>3.4645450327131476E-2</v>
      </c>
      <c r="R3616">
        <v>0.39309843540191652</v>
      </c>
      <c r="S3616">
        <v>407.54589906887753</v>
      </c>
      <c r="T3616">
        <v>29.905664920806885</v>
      </c>
      <c r="U3616">
        <v>0.34278255164623261</v>
      </c>
      <c r="V3616">
        <v>542.11924076080322</v>
      </c>
      <c r="W3616">
        <v>1</v>
      </c>
      <c r="X3616">
        <v>0.39327757596969604</v>
      </c>
      <c r="Y3616">
        <v>633.99201005519046</v>
      </c>
      <c r="Z3616">
        <v>1</v>
      </c>
      <c r="AA3616">
        <v>14.704367283544542</v>
      </c>
      <c r="AB3616">
        <v>87.860756347656263</v>
      </c>
      <c r="AC3616">
        <v>100.2906396985054</v>
      </c>
      <c r="AD3616">
        <v>1.3448113661545972E-2</v>
      </c>
      <c r="AE3616">
        <v>1.6408952478870349</v>
      </c>
      <c r="AF3616">
        <v>3.4913628101348876E-2</v>
      </c>
      <c r="AG3616">
        <v>1.6937426484251719E-4</v>
      </c>
      <c r="AH3616">
        <v>4.6872703945636751E-2</v>
      </c>
      <c r="AI3616">
        <v>23.32507997751236</v>
      </c>
      <c r="AJ3616">
        <v>6.4632735976146485</v>
      </c>
      <c r="AK3616">
        <v>34.964260709881785</v>
      </c>
      <c r="AL3616">
        <v>5.2292564428982908</v>
      </c>
      <c r="AM3616">
        <v>37.453287875652315</v>
      </c>
      <c r="AN3616">
        <v>737.31172229599292</v>
      </c>
      <c r="AO3616">
        <v>0.10795592606067657</v>
      </c>
      <c r="AP3616">
        <v>0.92464935517311109</v>
      </c>
    </row>
    <row r="3617" spans="1:42">
      <c r="A3617">
        <v>709.0379622140498</v>
      </c>
      <c r="B3617">
        <v>693.44750657925215</v>
      </c>
      <c r="C3617">
        <v>969.27241326653905</v>
      </c>
      <c r="D3617">
        <v>-260.23445105248925</v>
      </c>
      <c r="E3617">
        <v>-275.8249066872869</v>
      </c>
      <c r="F3617">
        <v>260.23445105248925</v>
      </c>
      <c r="G3617">
        <v>5.6380094724881168E-2</v>
      </c>
      <c r="H3617">
        <v>2481.9549636660727</v>
      </c>
      <c r="I3617">
        <v>2.787975579500198E-2</v>
      </c>
      <c r="J3617">
        <v>9.2709205627441407E-2</v>
      </c>
      <c r="K3617">
        <v>1.3419498779952526</v>
      </c>
      <c r="L3617">
        <v>43.140119314193726</v>
      </c>
      <c r="M3617">
        <v>351.81986681228256</v>
      </c>
      <c r="N3617">
        <v>103.73122892875672</v>
      </c>
      <c r="O3617">
        <v>0.8261239230632782</v>
      </c>
      <c r="P3617">
        <v>2.3399425665537512E-2</v>
      </c>
      <c r="Q3617">
        <v>2.5888905684153234E-2</v>
      </c>
      <c r="R3617">
        <v>0.44959661483764646</v>
      </c>
      <c r="S3617">
        <v>384.25803291470947</v>
      </c>
      <c r="T3617">
        <v>43.658354878425598</v>
      </c>
      <c r="U3617">
        <v>0.35435292065143587</v>
      </c>
      <c r="V3617">
        <v>595.25237083435059</v>
      </c>
      <c r="W3617">
        <v>1</v>
      </c>
      <c r="X3617">
        <v>0.34623283743858341</v>
      </c>
      <c r="Y3617">
        <v>432.6189348378698</v>
      </c>
      <c r="Z3617">
        <v>1</v>
      </c>
      <c r="AA3617">
        <v>37.549781559495933</v>
      </c>
      <c r="AB3617">
        <v>72.613606628417969</v>
      </c>
      <c r="AC3617">
        <v>26.178650557994843</v>
      </c>
      <c r="AD3617">
        <v>1.2728402553460538E-2</v>
      </c>
      <c r="AE3617">
        <v>5.242939050890099</v>
      </c>
      <c r="AF3617">
        <v>0.22802237391471861</v>
      </c>
      <c r="AG3617">
        <v>6.3950661258663547E-4</v>
      </c>
      <c r="AH3617">
        <v>4.7116800785064698E-3</v>
      </c>
      <c r="AI3617">
        <v>29.694053828716278</v>
      </c>
      <c r="AJ3617">
        <v>13.574846707775407</v>
      </c>
      <c r="AK3617">
        <v>50.361823212504383</v>
      </c>
      <c r="AL3617">
        <v>6.7401299521965878</v>
      </c>
      <c r="AM3617">
        <v>62.132081091403961</v>
      </c>
      <c r="AN3617">
        <v>361.82698962358961</v>
      </c>
      <c r="AO3617">
        <v>8.0708496928215023E-2</v>
      </c>
      <c r="AP3617">
        <v>0.83848337173461918</v>
      </c>
    </row>
    <row r="3618" spans="1:42">
      <c r="A3618">
        <v>472.56470587962838</v>
      </c>
      <c r="B3618">
        <v>345.82032376397638</v>
      </c>
      <c r="C3618">
        <v>535.1670422470022</v>
      </c>
      <c r="D3618">
        <v>-62.602336367373823</v>
      </c>
      <c r="E3618">
        <v>-189.34671848302582</v>
      </c>
      <c r="F3618">
        <v>62.602336367373823</v>
      </c>
      <c r="G3618">
        <v>3.5105240131336944E-2</v>
      </c>
      <c r="H3618">
        <v>1371.4688002820969</v>
      </c>
      <c r="I3618">
        <v>5.7141245305538178E-2</v>
      </c>
      <c r="J3618">
        <v>1.8026890039443973E-2</v>
      </c>
      <c r="K3618">
        <v>1.9224033377468586</v>
      </c>
      <c r="L3618">
        <v>40.755460262298584</v>
      </c>
      <c r="M3618">
        <v>73.411249660913725</v>
      </c>
      <c r="N3618">
        <v>95.376273761940013</v>
      </c>
      <c r="O3618">
        <v>0.79035595059394836</v>
      </c>
      <c r="P3618">
        <v>1.0583809958563908E-2</v>
      </c>
      <c r="Q3618">
        <v>2.7451979266272648E-2</v>
      </c>
      <c r="R3618">
        <v>0.48829202175140379</v>
      </c>
      <c r="S3618">
        <v>1151.0658058527258</v>
      </c>
      <c r="T3618">
        <v>27.985924482345581</v>
      </c>
      <c r="U3618">
        <v>0.33085394799709322</v>
      </c>
      <c r="V3618">
        <v>614.54246044158936</v>
      </c>
      <c r="W3618">
        <v>1</v>
      </c>
      <c r="X3618">
        <v>0.34874587059021001</v>
      </c>
      <c r="Y3618">
        <v>400.38813071299035</v>
      </c>
      <c r="Z3618">
        <v>1</v>
      </c>
      <c r="AA3618">
        <v>42.393454347257617</v>
      </c>
      <c r="AB3618">
        <v>154.69756384277346</v>
      </c>
      <c r="AC3618">
        <v>106.287981569767</v>
      </c>
      <c r="AD3618">
        <v>8.239392337636051E-3</v>
      </c>
      <c r="AE3618">
        <v>4.6651366487077706</v>
      </c>
      <c r="AF3618">
        <v>0.13940455913543701</v>
      </c>
      <c r="AG3618">
        <v>5.9085320473174806E-4</v>
      </c>
      <c r="AH3618">
        <v>2.0002331912517546E-2</v>
      </c>
      <c r="AI3618">
        <v>27.531862556934357</v>
      </c>
      <c r="AJ3618">
        <v>11.042982019317229</v>
      </c>
      <c r="AK3618">
        <v>39.335544152855874</v>
      </c>
      <c r="AL3618">
        <v>7.282810566015077</v>
      </c>
      <c r="AM3618">
        <v>92.663458192348486</v>
      </c>
      <c r="AN3618">
        <v>373.81230579139861</v>
      </c>
      <c r="AO3618">
        <v>7.5000525116920472E-2</v>
      </c>
      <c r="AP3618">
        <v>0.82891099905967724</v>
      </c>
    </row>
    <row r="3619" spans="1:42">
      <c r="A3619">
        <v>362.09362239755876</v>
      </c>
      <c r="B3619">
        <v>238.4262267930356</v>
      </c>
      <c r="C3619">
        <v>805.96989284371534</v>
      </c>
      <c r="D3619">
        <v>-443.87627044615658</v>
      </c>
      <c r="E3619">
        <v>-567.5436660506798</v>
      </c>
      <c r="F3619">
        <v>443.87627044615658</v>
      </c>
      <c r="G3619">
        <v>6.3107947901364522E-2</v>
      </c>
      <c r="H3619">
        <v>2763.4422924787832</v>
      </c>
      <c r="I3619">
        <v>2.4306677877902985E-2</v>
      </c>
      <c r="J3619">
        <v>9.5728975772857661E-2</v>
      </c>
      <c r="K3619">
        <v>1.102439024156332</v>
      </c>
      <c r="L3619">
        <v>59.344645738601685</v>
      </c>
      <c r="M3619">
        <v>26.365950029182947</v>
      </c>
      <c r="N3619">
        <v>77.398488076019291</v>
      </c>
      <c r="O3619">
        <v>0.64273771643638611</v>
      </c>
      <c r="P3619">
        <v>1.6727840264638263E-2</v>
      </c>
      <c r="Q3619">
        <v>3.7681655936770961E-2</v>
      </c>
      <c r="R3619">
        <v>0.48525368690490722</v>
      </c>
      <c r="S3619">
        <v>568.54682433459629</v>
      </c>
      <c r="T3619">
        <v>25.90843141078949</v>
      </c>
      <c r="U3619">
        <v>0.28319208204746249</v>
      </c>
      <c r="V3619">
        <v>625.55866241455078</v>
      </c>
      <c r="W3619">
        <v>1</v>
      </c>
      <c r="X3619">
        <v>0.38657694458961489</v>
      </c>
      <c r="Y3619">
        <v>370.93185349089913</v>
      </c>
      <c r="Z3619">
        <v>1</v>
      </c>
      <c r="AA3619">
        <v>16.795647862405783</v>
      </c>
      <c r="AB3619">
        <v>26.15892095947266</v>
      </c>
      <c r="AC3619">
        <v>119.63760703802109</v>
      </c>
      <c r="AD3619">
        <v>4.8844492333567045E-3</v>
      </c>
      <c r="AE3619">
        <v>3.0883222441167035</v>
      </c>
      <c r="AF3619">
        <v>0.26163563847541804</v>
      </c>
      <c r="AG3619">
        <v>1.9248187383550725E-4</v>
      </c>
      <c r="AH3619">
        <v>2.2332271599769589E-2</v>
      </c>
      <c r="AI3619">
        <v>15.352490842342377</v>
      </c>
      <c r="AJ3619">
        <v>14.308404960994503</v>
      </c>
      <c r="AK3619">
        <v>59.536657585501672</v>
      </c>
      <c r="AL3619">
        <v>6.5445886912243818</v>
      </c>
      <c r="AM3619">
        <v>70.709667408466345</v>
      </c>
      <c r="AN3619">
        <v>296.41764450212366</v>
      </c>
      <c r="AO3619">
        <v>7.3451135993003847E-2</v>
      </c>
      <c r="AP3619">
        <v>0.90936154317855844</v>
      </c>
    </row>
    <row r="3620" spans="1:42">
      <c r="A3620">
        <v>1499.1227929685776</v>
      </c>
      <c r="B3620">
        <v>1445.9542797845202</v>
      </c>
      <c r="C3620">
        <v>879.3244674138881</v>
      </c>
      <c r="D3620">
        <v>53.168513184057474</v>
      </c>
      <c r="E3620">
        <v>-53.168513184057474</v>
      </c>
      <c r="F3620">
        <v>-619.79832555468954</v>
      </c>
      <c r="G3620">
        <v>7.1287941573796448E-2</v>
      </c>
      <c r="H3620">
        <v>628.78890530773663</v>
      </c>
      <c r="I3620">
        <v>3.3894829452037811E-2</v>
      </c>
      <c r="J3620">
        <v>1.2044237852096558E-2</v>
      </c>
      <c r="K3620">
        <v>1.0377091474592686</v>
      </c>
      <c r="L3620">
        <v>63.884711265563965</v>
      </c>
      <c r="M3620">
        <v>233.90048028396112</v>
      </c>
      <c r="N3620">
        <v>192.55428611660005</v>
      </c>
      <c r="O3620">
        <v>0.79004183411598206</v>
      </c>
      <c r="P3620">
        <v>7.1945942772759324E-4</v>
      </c>
      <c r="Q3620">
        <v>1.6535000854068331E-2</v>
      </c>
      <c r="R3620">
        <v>0.41740757465362549</v>
      </c>
      <c r="S3620">
        <v>1047.6726462707261</v>
      </c>
      <c r="T3620">
        <v>35.17768383026123</v>
      </c>
      <c r="U3620">
        <v>0.43387106120586394</v>
      </c>
      <c r="V3620">
        <v>619.55616474151611</v>
      </c>
      <c r="W3620">
        <v>1</v>
      </c>
      <c r="X3620">
        <v>0.37423449754714966</v>
      </c>
      <c r="Y3620">
        <v>626.06373451173704</v>
      </c>
      <c r="Z3620">
        <v>1</v>
      </c>
      <c r="AA3620">
        <v>11.673672513875964</v>
      </c>
      <c r="AB3620">
        <v>134.29781469726564</v>
      </c>
      <c r="AC3620">
        <v>179.61997538805008</v>
      </c>
      <c r="AD3620">
        <v>5.2473948552058287E-3</v>
      </c>
      <c r="AE3620">
        <v>1.7849366051202806</v>
      </c>
      <c r="AF3620">
        <v>0.29477946996688842</v>
      </c>
      <c r="AG3620">
        <v>1.0047402152224426E-3</v>
      </c>
      <c r="AH3620">
        <v>3.180084835290909E-2</v>
      </c>
      <c r="AI3620">
        <v>11.153871119022369</v>
      </c>
      <c r="AJ3620">
        <v>1.2782224149972106</v>
      </c>
      <c r="AK3620">
        <v>20.383096173405647</v>
      </c>
      <c r="AL3620">
        <v>3.9320228603752136</v>
      </c>
      <c r="AM3620">
        <v>60.022934997081762</v>
      </c>
      <c r="AN3620">
        <v>342.6047682222553</v>
      </c>
      <c r="AO3620">
        <v>6.0778942227363589E-2</v>
      </c>
      <c r="AP3620">
        <v>0.91411086773872385</v>
      </c>
    </row>
    <row r="3621" spans="1:42">
      <c r="A3621">
        <v>2191.8161366358199</v>
      </c>
      <c r="B3621">
        <v>4808.2410002899232</v>
      </c>
      <c r="C3621">
        <v>3169.6383228824916</v>
      </c>
      <c r="D3621">
        <v>-2616.4248636541033</v>
      </c>
      <c r="E3621">
        <v>1638.6026774074317</v>
      </c>
      <c r="F3621">
        <v>-1638.6026774074317</v>
      </c>
      <c r="G3621">
        <v>1.1166158932218801E-2</v>
      </c>
      <c r="H3621">
        <v>1477.9161534330997</v>
      </c>
      <c r="I3621">
        <v>4.9450660049915308E-2</v>
      </c>
      <c r="J3621">
        <v>3.2041417121887204E-2</v>
      </c>
      <c r="K3621">
        <v>2.0615278380572795</v>
      </c>
      <c r="L3621">
        <v>38.377960920333862</v>
      </c>
      <c r="M3621">
        <v>7258.9323213336329</v>
      </c>
      <c r="N3621">
        <v>128.96163828163148</v>
      </c>
      <c r="O3621">
        <v>0.68863198161125183</v>
      </c>
      <c r="P3621">
        <v>2.1909962071312794E-2</v>
      </c>
      <c r="Q3621">
        <v>4.2577857388390428E-2</v>
      </c>
      <c r="R3621">
        <v>0.44282955169677735</v>
      </c>
      <c r="S3621">
        <v>943.381295637942</v>
      </c>
      <c r="T3621">
        <v>46.326556801795959</v>
      </c>
      <c r="U3621">
        <v>0.35578585922718053</v>
      </c>
      <c r="V3621">
        <v>493.0269718170166</v>
      </c>
      <c r="W3621">
        <v>1</v>
      </c>
      <c r="X3621">
        <v>0.37253861308097841</v>
      </c>
      <c r="Y3621">
        <v>496.90266575091647</v>
      </c>
      <c r="Z3621">
        <v>1</v>
      </c>
      <c r="AA3621">
        <v>37.512896200838092</v>
      </c>
      <c r="AB3621">
        <v>41.870975524902349</v>
      </c>
      <c r="AC3621">
        <v>123.63723963499069</v>
      </c>
      <c r="AD3621">
        <v>9.0917049310146221E-3</v>
      </c>
      <c r="AE3621">
        <v>7.6995430828736335</v>
      </c>
      <c r="AF3621">
        <v>2.7623666524887076E-2</v>
      </c>
      <c r="AG3621">
        <v>1.1765227821563026E-3</v>
      </c>
      <c r="AH3621">
        <v>4.1237263679504393E-2</v>
      </c>
      <c r="AI3621">
        <v>12.391028106212616</v>
      </c>
      <c r="AJ3621">
        <v>16.292123251800582</v>
      </c>
      <c r="AK3621">
        <v>34.07643943011761</v>
      </c>
      <c r="AL3621">
        <v>4.5334413236286784</v>
      </c>
      <c r="AM3621">
        <v>96.976226961612696</v>
      </c>
      <c r="AN3621">
        <v>346.12713142961991</v>
      </c>
      <c r="AO3621">
        <v>8.7519817233085634E-2</v>
      </c>
      <c r="AP3621">
        <v>0.85810072994232189</v>
      </c>
    </row>
    <row r="3622" spans="1:42">
      <c r="A3622">
        <v>251.45279409896062</v>
      </c>
      <c r="B3622">
        <v>15.802736460996186</v>
      </c>
      <c r="C3622">
        <v>550.17232844258149</v>
      </c>
      <c r="D3622">
        <v>-298.71953434362086</v>
      </c>
      <c r="E3622">
        <v>-534.36959198158524</v>
      </c>
      <c r="F3622">
        <v>298.71953434362086</v>
      </c>
      <c r="G3622">
        <v>1.469339877331198E-2</v>
      </c>
      <c r="H3622">
        <v>1820.9368264890554</v>
      </c>
      <c r="I3622">
        <v>4.4387598931789396E-2</v>
      </c>
      <c r="J3622">
        <v>9.2677071809768682E-2</v>
      </c>
      <c r="K3622">
        <v>1.7195329140961169</v>
      </c>
      <c r="L3622">
        <v>55.475990772247314</v>
      </c>
      <c r="M3622">
        <v>12.941464207678905</v>
      </c>
      <c r="N3622">
        <v>46.947857840156566</v>
      </c>
      <c r="O3622">
        <v>0.66697266697883606</v>
      </c>
      <c r="P3622">
        <v>1.7865947723388668E-2</v>
      </c>
      <c r="Q3622">
        <v>2.1139795038435192E-2</v>
      </c>
      <c r="R3622">
        <v>0.43088210582733155</v>
      </c>
      <c r="S3622">
        <v>786.73097366306638</v>
      </c>
      <c r="T3622">
        <v>36.675339937210083</v>
      </c>
      <c r="U3622">
        <v>0.36949319303035738</v>
      </c>
      <c r="V3622">
        <v>616.1569356918335</v>
      </c>
      <c r="W3622">
        <v>1</v>
      </c>
      <c r="X3622">
        <v>0.34731730937957767</v>
      </c>
      <c r="Y3622">
        <v>357.15365076913162</v>
      </c>
      <c r="Z3622">
        <v>1</v>
      </c>
      <c r="AA3622">
        <v>4.9847379845714572</v>
      </c>
      <c r="AB3622">
        <v>12.180477661132814</v>
      </c>
      <c r="AC3622">
        <v>112.01483160257339</v>
      </c>
      <c r="AD3622">
        <v>2.8703917804946246E-3</v>
      </c>
      <c r="AE3622">
        <v>61.8179966021411</v>
      </c>
      <c r="AF3622">
        <v>2.9422760009765618E-2</v>
      </c>
      <c r="AG3622">
        <v>1.2057453511214559E-3</v>
      </c>
      <c r="AH3622">
        <v>8.1573584914207443E-3</v>
      </c>
      <c r="AI3622">
        <v>18.546879589557648</v>
      </c>
      <c r="AJ3622">
        <v>1.7420735364473889</v>
      </c>
      <c r="AK3622">
        <v>46.741322899460791</v>
      </c>
      <c r="AL3622">
        <v>6.2526763857701235</v>
      </c>
      <c r="AM3622">
        <v>24.827604520320893</v>
      </c>
      <c r="AN3622">
        <v>587.50842160602645</v>
      </c>
      <c r="AO3622">
        <v>4.886185610294342E-2</v>
      </c>
      <c r="AP3622">
        <v>0.81968780398368846</v>
      </c>
    </row>
    <row r="3623" spans="1:42">
      <c r="A3623">
        <v>957.55465272489653</v>
      </c>
      <c r="B3623">
        <v>657.72308496093024</v>
      </c>
      <c r="C3623">
        <v>1608.662299213792</v>
      </c>
      <c r="D3623">
        <v>-651.10764648889551</v>
      </c>
      <c r="E3623">
        <v>-950.9392142528618</v>
      </c>
      <c r="F3623">
        <v>651.10764648889551</v>
      </c>
      <c r="G3623">
        <v>3.6594938501172417E-2</v>
      </c>
      <c r="H3623">
        <v>4912.1925190628135</v>
      </c>
      <c r="I3623">
        <v>2.363061100244522E-2</v>
      </c>
      <c r="J3623">
        <v>2.0851241588592528E-2</v>
      </c>
      <c r="K3623">
        <v>2.1165730396687983</v>
      </c>
      <c r="L3623">
        <v>32.470899820327759</v>
      </c>
      <c r="M3623">
        <v>15.376100464704225</v>
      </c>
      <c r="N3623">
        <v>134.95598140106205</v>
      </c>
      <c r="O3623">
        <v>0.73446711897850037</v>
      </c>
      <c r="P3623">
        <v>8.0535656081305602E-3</v>
      </c>
      <c r="Q3623">
        <v>4.0430862903594968E-2</v>
      </c>
      <c r="R3623">
        <v>0.42094481468200684</v>
      </c>
      <c r="S3623">
        <v>732.15681980364866</v>
      </c>
      <c r="T3623">
        <v>30.451366305351257</v>
      </c>
      <c r="U3623">
        <v>0.40177109301090241</v>
      </c>
      <c r="V3623">
        <v>561.43903732299805</v>
      </c>
      <c r="W3623">
        <v>1</v>
      </c>
      <c r="X3623">
        <v>0.30329814076423645</v>
      </c>
      <c r="Y3623">
        <v>423.86659084679553</v>
      </c>
      <c r="Z3623">
        <v>1</v>
      </c>
      <c r="AA3623">
        <v>39.964881135339745</v>
      </c>
      <c r="AB3623">
        <v>95.064489074707041</v>
      </c>
      <c r="AC3623">
        <v>122.91112989187241</v>
      </c>
      <c r="AD3623">
        <v>2.9217842297676283E-3</v>
      </c>
      <c r="AE3623">
        <v>7.5033627400554197</v>
      </c>
      <c r="AF3623">
        <v>0.1412116777896881</v>
      </c>
      <c r="AG3623">
        <v>1.3041915545769343E-4</v>
      </c>
      <c r="AH3623">
        <v>2.571844708919525E-2</v>
      </c>
      <c r="AI3623">
        <v>29.581943452358246</v>
      </c>
      <c r="AJ3623">
        <v>7.317483163913125</v>
      </c>
      <c r="AK3623">
        <v>54.541995772719382</v>
      </c>
      <c r="AL3623">
        <v>5.406242649942012</v>
      </c>
      <c r="AM3623">
        <v>23.2869233250618</v>
      </c>
      <c r="AN3623">
        <v>730.82643993579632</v>
      </c>
      <c r="AO3623">
        <v>5.8535024046897893E-2</v>
      </c>
      <c r="AP3623">
        <v>0.83675989198684697</v>
      </c>
    </row>
    <row r="3624" spans="1:42">
      <c r="A3624">
        <v>551.91237605681351</v>
      </c>
      <c r="B3624">
        <v>251.13691550708353</v>
      </c>
      <c r="C3624">
        <v>698.2460878327995</v>
      </c>
      <c r="D3624">
        <v>-146.33371177598599</v>
      </c>
      <c r="E3624">
        <v>-447.10917232571597</v>
      </c>
      <c r="F3624">
        <v>146.33371177598599</v>
      </c>
      <c r="G3624">
        <v>5.0162142458800268E-2</v>
      </c>
      <c r="H3624">
        <v>1996.6481871188585</v>
      </c>
      <c r="I3624">
        <v>2.9966294467449188E-2</v>
      </c>
      <c r="J3624">
        <v>7.1533424139022833E-2</v>
      </c>
      <c r="K3624">
        <v>2.1038733986437319</v>
      </c>
      <c r="L3624">
        <v>59.591188430786133</v>
      </c>
      <c r="M3624">
        <v>6.0735126148790313</v>
      </c>
      <c r="N3624">
        <v>87.216093131828316</v>
      </c>
      <c r="O3624">
        <v>0.51724830269813538</v>
      </c>
      <c r="P3624">
        <v>2.0468939993116587E-2</v>
      </c>
      <c r="Q3624">
        <v>3.44257042672899E-2</v>
      </c>
      <c r="R3624">
        <v>0.49848856449127199</v>
      </c>
      <c r="S3624">
        <v>1071.8828985547771</v>
      </c>
      <c r="T3624">
        <v>41.428172588348389</v>
      </c>
      <c r="U3624">
        <v>0.39078003585338594</v>
      </c>
      <c r="V3624">
        <v>573.6929178237915</v>
      </c>
      <c r="W3624">
        <v>1</v>
      </c>
      <c r="X3624">
        <v>0.30975761175155642</v>
      </c>
      <c r="Y3624">
        <v>358.3710268820937</v>
      </c>
      <c r="Z3624">
        <v>1</v>
      </c>
      <c r="AA3624">
        <v>50.343140554265986</v>
      </c>
      <c r="AB3624">
        <v>165.74202148437502</v>
      </c>
      <c r="AC3624">
        <v>98.691971600055695</v>
      </c>
      <c r="AD3624">
        <v>1.4317016927605002E-2</v>
      </c>
      <c r="AE3624">
        <v>41.404989066131229</v>
      </c>
      <c r="AF3624">
        <v>0.10825203180313109</v>
      </c>
      <c r="AG3624">
        <v>6.586454165632943E-4</v>
      </c>
      <c r="AH3624">
        <v>3.8106573021411898E-2</v>
      </c>
      <c r="AI3624">
        <v>14.794200956821442</v>
      </c>
      <c r="AJ3624">
        <v>12.475810988109711</v>
      </c>
      <c r="AK3624">
        <v>27.678214443325995</v>
      </c>
      <c r="AL3624">
        <v>9.0942171746038518</v>
      </c>
      <c r="AM3624">
        <v>86.30362643003464</v>
      </c>
      <c r="AN3624">
        <v>701.92743935723411</v>
      </c>
      <c r="AO3624">
        <v>5.5192992329597471E-2</v>
      </c>
      <c r="AP3624">
        <v>0.86415682244300851</v>
      </c>
    </row>
    <row r="3625" spans="1:42">
      <c r="A3625">
        <v>229.44968683752268</v>
      </c>
      <c r="B3625">
        <v>537.28097925455268</v>
      </c>
      <c r="C3625">
        <v>213.52550076299144</v>
      </c>
      <c r="D3625">
        <v>-307.83129241703</v>
      </c>
      <c r="E3625">
        <v>307.83129241703</v>
      </c>
      <c r="F3625">
        <v>-323.75547849156123</v>
      </c>
      <c r="G3625">
        <v>4.2979966646996971E-2</v>
      </c>
      <c r="H3625">
        <v>410.67832122684678</v>
      </c>
      <c r="I3625">
        <v>3.5256259739398957E-2</v>
      </c>
      <c r="J3625">
        <v>5.3521364212036134E-2</v>
      </c>
      <c r="K3625">
        <v>1.0434580091178418</v>
      </c>
      <c r="L3625">
        <v>34.039844274520874</v>
      </c>
      <c r="M3625">
        <v>835.02024418804058</v>
      </c>
      <c r="N3625">
        <v>29.861942727279665</v>
      </c>
      <c r="O3625">
        <v>0.58654806017875671</v>
      </c>
      <c r="P3625">
        <v>9.8953316476609963E-3</v>
      </c>
      <c r="Q3625">
        <v>1.4209476735856796E-2</v>
      </c>
      <c r="R3625">
        <v>0.40724351882934573</v>
      </c>
      <c r="S3625">
        <v>684.2876759787398</v>
      </c>
      <c r="T3625">
        <v>45.740440487861633</v>
      </c>
      <c r="U3625">
        <v>0.41563813984394071</v>
      </c>
      <c r="V3625">
        <v>612.74065971374512</v>
      </c>
      <c r="W3625">
        <v>1</v>
      </c>
      <c r="X3625">
        <v>0.31699090361595156</v>
      </c>
      <c r="Y3625">
        <v>413.56318843958371</v>
      </c>
      <c r="Z3625">
        <v>1</v>
      </c>
      <c r="AA3625">
        <v>11.437019570207598</v>
      </c>
      <c r="AB3625">
        <v>21.967680358886721</v>
      </c>
      <c r="AC3625">
        <v>92.988757789134979</v>
      </c>
      <c r="AD3625">
        <v>3.2224769266242653E-3</v>
      </c>
      <c r="AE3625">
        <v>1.5457092391931855</v>
      </c>
      <c r="AF3625">
        <v>0.17767372012138363</v>
      </c>
      <c r="AG3625">
        <v>1.0531924108591643E-3</v>
      </c>
      <c r="AH3625">
        <v>3.8165561819076536E-2</v>
      </c>
      <c r="AI3625">
        <v>27.870366275310516</v>
      </c>
      <c r="AJ3625">
        <v>3.863518090264912</v>
      </c>
      <c r="AK3625">
        <v>62.240159499049184</v>
      </c>
      <c r="AL3625">
        <v>0.82186468379234956</v>
      </c>
      <c r="AM3625">
        <v>89.944381010532382</v>
      </c>
      <c r="AN3625">
        <v>95.33217879056744</v>
      </c>
      <c r="AO3625">
        <v>0.10622466170787812</v>
      </c>
      <c r="AP3625">
        <v>0.86983353614807135</v>
      </c>
    </row>
    <row r="3626" spans="1:42">
      <c r="A3626">
        <v>927.88246475966287</v>
      </c>
      <c r="B3626">
        <v>1084.0538317026242</v>
      </c>
      <c r="C3626">
        <v>1099.6702083879845</v>
      </c>
      <c r="D3626">
        <v>-171.78774362832166</v>
      </c>
      <c r="E3626">
        <v>-15.616376685360365</v>
      </c>
      <c r="F3626">
        <v>15.616376685360365</v>
      </c>
      <c r="G3626">
        <v>5.4566169931528095E-2</v>
      </c>
      <c r="H3626">
        <v>2120.0488937133468</v>
      </c>
      <c r="I3626">
        <v>3.2920039594173431E-2</v>
      </c>
      <c r="J3626">
        <v>0.10689515519142151</v>
      </c>
      <c r="K3626">
        <v>1.7064318034946917</v>
      </c>
      <c r="L3626">
        <v>10.71211576461792</v>
      </c>
      <c r="M3626">
        <v>725.85874828921055</v>
      </c>
      <c r="N3626">
        <v>163.84640712833408</v>
      </c>
      <c r="O3626">
        <v>0.570269376039505</v>
      </c>
      <c r="P3626">
        <v>1.8800924301147458E-2</v>
      </c>
      <c r="Q3626">
        <v>2.1257800155215788E-2</v>
      </c>
      <c r="R3626">
        <v>0.44621083736419676</v>
      </c>
      <c r="S3626">
        <v>538.20445227876667</v>
      </c>
      <c r="T3626">
        <v>38.780969381332397</v>
      </c>
      <c r="U3626">
        <v>0.30072292268276218</v>
      </c>
      <c r="V3626">
        <v>649.98881816864014</v>
      </c>
      <c r="W3626">
        <v>1</v>
      </c>
      <c r="X3626">
        <v>0.38516441345214847</v>
      </c>
      <c r="Y3626">
        <v>370.48196665023647</v>
      </c>
      <c r="Z3626">
        <v>1</v>
      </c>
      <c r="AA3626">
        <v>24.238871111631401</v>
      </c>
      <c r="AB3626">
        <v>93.784414916992191</v>
      </c>
      <c r="AC3626">
        <v>161.40890270471573</v>
      </c>
      <c r="AD3626">
        <v>1.1409686161921576E-2</v>
      </c>
      <c r="AE3626">
        <v>1.649495286948806</v>
      </c>
      <c r="AF3626">
        <v>0.22787434101104734</v>
      </c>
      <c r="AG3626">
        <v>1.1698082619522145E-3</v>
      </c>
      <c r="AH3626">
        <v>2.2852245604991911E-2</v>
      </c>
      <c r="AI3626">
        <v>25.159812271595001</v>
      </c>
      <c r="AJ3626">
        <v>13.370161630279108</v>
      </c>
      <c r="AK3626">
        <v>39.799563651680948</v>
      </c>
      <c r="AL3626">
        <v>5.3179834320141515</v>
      </c>
      <c r="AM3626">
        <v>76.579308831691748</v>
      </c>
      <c r="AN3626">
        <v>311.91336805216474</v>
      </c>
      <c r="AO3626">
        <v>8.5432873368263246E-2</v>
      </c>
      <c r="AP3626">
        <v>0.82270285964012158</v>
      </c>
    </row>
    <row r="3627" spans="1:42">
      <c r="A3627">
        <v>1175.8065472198011</v>
      </c>
      <c r="B3627">
        <v>1058.0140177433761</v>
      </c>
      <c r="C3627">
        <v>929.45978190313144</v>
      </c>
      <c r="D3627">
        <v>117.79252947642499</v>
      </c>
      <c r="E3627">
        <v>-117.79252947642499</v>
      </c>
      <c r="F3627">
        <v>-246.34676531666969</v>
      </c>
      <c r="G3627">
        <v>2.0592439012264402E-2</v>
      </c>
      <c r="H3627">
        <v>1672.8931812008061</v>
      </c>
      <c r="I3627">
        <v>2.9343780577182767E-2</v>
      </c>
      <c r="J3627">
        <v>7.4729153156280523E-2</v>
      </c>
      <c r="K3627">
        <v>1.3128505991876125</v>
      </c>
      <c r="L3627">
        <v>38.030472993850708</v>
      </c>
      <c r="M3627">
        <v>159.06291936916469</v>
      </c>
      <c r="N3627">
        <v>183.3881459907532</v>
      </c>
      <c r="O3627">
        <v>0.56338676810264587</v>
      </c>
      <c r="P3627">
        <v>1.3335569434695771E-2</v>
      </c>
      <c r="Q3627">
        <v>4.3451767497592496E-3</v>
      </c>
      <c r="R3627">
        <v>0.43026814460754392</v>
      </c>
      <c r="S3627">
        <v>669.85859198496496</v>
      </c>
      <c r="T3627">
        <v>36.335930228233337</v>
      </c>
      <c r="U3627">
        <v>0.35751212179660796</v>
      </c>
      <c r="V3627">
        <v>550.16670227050781</v>
      </c>
      <c r="W3627">
        <v>1</v>
      </c>
      <c r="X3627">
        <v>0.28961360573768619</v>
      </c>
      <c r="Y3627">
        <v>571.05134791555076</v>
      </c>
      <c r="Z3627">
        <v>1</v>
      </c>
      <c r="AA3627">
        <v>21.762378253488546</v>
      </c>
      <c r="AB3627">
        <v>27.362268127441407</v>
      </c>
      <c r="AC3627">
        <v>132.61737674474716</v>
      </c>
      <c r="AD3627">
        <v>1.1630568545088808E-2</v>
      </c>
      <c r="AE3627">
        <v>17.176745719124067</v>
      </c>
      <c r="AF3627">
        <v>3.8738919496536253E-2</v>
      </c>
      <c r="AG3627">
        <v>1.1488419162079698E-3</v>
      </c>
      <c r="AH3627">
        <v>1.5377234578132627E-2</v>
      </c>
      <c r="AI3627">
        <v>25.452402532100677</v>
      </c>
      <c r="AJ3627">
        <v>8.0574317427055959</v>
      </c>
      <c r="AK3627">
        <v>36.801738104224206</v>
      </c>
      <c r="AL3627">
        <v>4.4540511383342762</v>
      </c>
      <c r="AM3627">
        <v>49.345560467243196</v>
      </c>
      <c r="AN3627">
        <v>442.78740933737663</v>
      </c>
      <c r="AO3627">
        <v>7.251780736446381E-2</v>
      </c>
      <c r="AP3627">
        <v>0.82659546613693247</v>
      </c>
    </row>
    <row r="3628" spans="1:42">
      <c r="A3628">
        <v>1316.158370372837</v>
      </c>
      <c r="B3628">
        <v>2280.4045087116301</v>
      </c>
      <c r="C3628">
        <v>1697.6781116641507</v>
      </c>
      <c r="D3628">
        <v>-964.24613833879312</v>
      </c>
      <c r="E3628">
        <v>582.7263970474794</v>
      </c>
      <c r="F3628">
        <v>-582.7263970474794</v>
      </c>
      <c r="G3628">
        <v>3.713033605907104E-2</v>
      </c>
      <c r="H3628">
        <v>1579.6529979433094</v>
      </c>
      <c r="I3628">
        <v>4.8120965659618375E-2</v>
      </c>
      <c r="J3628">
        <v>5.6124203443527219E-2</v>
      </c>
      <c r="K3628">
        <v>1.8035320849478245</v>
      </c>
      <c r="L3628">
        <v>14.834256172180176</v>
      </c>
      <c r="M3628">
        <v>2721.320825111251</v>
      </c>
      <c r="N3628">
        <v>137.01420090389254</v>
      </c>
      <c r="O3628">
        <v>0.97779980301856995</v>
      </c>
      <c r="P3628">
        <v>1.0551489406161836E-2</v>
      </c>
      <c r="Q3628">
        <v>2.1998550150129526E-2</v>
      </c>
      <c r="R3628">
        <v>0.48311874866485593</v>
      </c>
      <c r="S3628">
        <v>764.46801516038659</v>
      </c>
      <c r="T3628">
        <v>36.364650726318359</v>
      </c>
      <c r="U3628">
        <v>0.37927607715129852</v>
      </c>
      <c r="V3628">
        <v>519.47090625762939</v>
      </c>
      <c r="W3628">
        <v>1</v>
      </c>
      <c r="X3628">
        <v>0.39914867639541629</v>
      </c>
      <c r="Y3628">
        <v>661.56689236974842</v>
      </c>
      <c r="Z3628">
        <v>1</v>
      </c>
      <c r="AA3628">
        <v>21.890989139089591</v>
      </c>
      <c r="AB3628">
        <v>175.41912670898438</v>
      </c>
      <c r="AC3628">
        <v>140.25809317827225</v>
      </c>
      <c r="AD3628">
        <v>8.5589563744699858E-3</v>
      </c>
      <c r="AE3628">
        <v>24.795810263066873</v>
      </c>
      <c r="AF3628">
        <v>9.4242446422576884E-2</v>
      </c>
      <c r="AG3628">
        <v>3.259291106724266E-4</v>
      </c>
      <c r="AH3628">
        <v>5.8565610373020167E-2</v>
      </c>
      <c r="AI3628">
        <v>5.7914796471595764</v>
      </c>
      <c r="AJ3628">
        <v>5.6583599859162144</v>
      </c>
      <c r="AK3628">
        <v>41.550684855580329</v>
      </c>
      <c r="AL3628">
        <v>7.0466791079986777</v>
      </c>
      <c r="AM3628">
        <v>99.206983268260956</v>
      </c>
      <c r="AN3628">
        <v>387.86403135043872</v>
      </c>
      <c r="AO3628">
        <v>3.3802568554878239E-2</v>
      </c>
      <c r="AP3628">
        <v>0.85827452397346504</v>
      </c>
    </row>
    <row r="3629" spans="1:42">
      <c r="A3629">
        <v>796.11676743112776</v>
      </c>
      <c r="B3629">
        <v>677.23850165683007</v>
      </c>
      <c r="C3629">
        <v>347.56654953366518</v>
      </c>
      <c r="D3629">
        <v>118.87826577429769</v>
      </c>
      <c r="E3629">
        <v>-118.87826577429769</v>
      </c>
      <c r="F3629">
        <v>-448.55021789746257</v>
      </c>
      <c r="G3629">
        <v>2.3002680633065507E-2</v>
      </c>
      <c r="H3629">
        <v>34.308145661326101</v>
      </c>
      <c r="I3629">
        <v>4.7281418144702908E-2</v>
      </c>
      <c r="J3629">
        <v>9.0122679710388176E-2</v>
      </c>
      <c r="K3629">
        <v>1.0703859478175639</v>
      </c>
      <c r="L3629">
        <v>51.761511564254761</v>
      </c>
      <c r="M3629">
        <v>103.0993327946027</v>
      </c>
      <c r="N3629">
        <v>139.93648835945132</v>
      </c>
      <c r="O3629">
        <v>0.59726473689079285</v>
      </c>
      <c r="P3629">
        <v>1.1750716686248778E-2</v>
      </c>
      <c r="Q3629">
        <v>6.4126699765523262E-3</v>
      </c>
      <c r="R3629">
        <v>0.38133460998535157</v>
      </c>
      <c r="S3629">
        <v>929.33092614497741</v>
      </c>
      <c r="T3629">
        <v>39.08018171787262</v>
      </c>
      <c r="U3629">
        <v>0.33643417656421665</v>
      </c>
      <c r="V3629">
        <v>551.36609077453613</v>
      </c>
      <c r="W3629">
        <v>1</v>
      </c>
      <c r="X3629">
        <v>0.32643052935600281</v>
      </c>
      <c r="Y3629">
        <v>563.2568049683116</v>
      </c>
      <c r="Z3629">
        <v>1</v>
      </c>
      <c r="AA3629">
        <v>18.852181276979451</v>
      </c>
      <c r="AB3629">
        <v>6.815471130371094</v>
      </c>
      <c r="AC3629">
        <v>39.933888614177704</v>
      </c>
      <c r="AD3629">
        <v>4.5291052924262155E-3</v>
      </c>
      <c r="AE3629">
        <v>31.596113835973238</v>
      </c>
      <c r="AF3629">
        <v>8.1497730016708361E-2</v>
      </c>
      <c r="AG3629">
        <v>1.6599393218871426E-4</v>
      </c>
      <c r="AH3629">
        <v>3.90469162940979E-2</v>
      </c>
      <c r="AI3629">
        <v>9.1032597422599792</v>
      </c>
      <c r="AJ3629">
        <v>1.7470186653141715</v>
      </c>
      <c r="AK3629">
        <v>1.0869824427366257</v>
      </c>
      <c r="AL3629">
        <v>4.9367660878887785</v>
      </c>
      <c r="AM3629">
        <v>25.678633081912995</v>
      </c>
      <c r="AN3629">
        <v>367.22393765005972</v>
      </c>
      <c r="AO3629">
        <v>9.3138460040092463E-2</v>
      </c>
      <c r="AP3629">
        <v>0.89494253253936784</v>
      </c>
    </row>
    <row r="3630" spans="1:42">
      <c r="A3630">
        <v>789.823136093995</v>
      </c>
      <c r="B3630">
        <v>709.82082751296889</v>
      </c>
      <c r="C3630">
        <v>1097.0012951272647</v>
      </c>
      <c r="D3630">
        <v>-307.17815903326971</v>
      </c>
      <c r="E3630">
        <v>-387.18046761429582</v>
      </c>
      <c r="F3630">
        <v>307.17815903326971</v>
      </c>
      <c r="G3630">
        <v>0.10006799601341436</v>
      </c>
      <c r="H3630">
        <v>3028.52808927978</v>
      </c>
      <c r="I3630">
        <v>2.0914836823940276E-2</v>
      </c>
      <c r="J3630">
        <v>2.0568835496902464E-2</v>
      </c>
      <c r="K3630">
        <v>1.459666265708208</v>
      </c>
      <c r="L3630">
        <v>18.0605149269104</v>
      </c>
      <c r="M3630">
        <v>99.125396524448306</v>
      </c>
      <c r="N3630">
        <v>136.8789364702225</v>
      </c>
      <c r="O3630">
        <v>0.7280292809009552</v>
      </c>
      <c r="P3630">
        <v>1.652871365017361E-2</v>
      </c>
      <c r="Q3630">
        <v>3.2521706422169998E-2</v>
      </c>
      <c r="R3630">
        <v>0.43824306011199954</v>
      </c>
      <c r="S3630">
        <v>320.24082674326962</v>
      </c>
      <c r="T3630">
        <v>29.236894845962524</v>
      </c>
      <c r="U3630">
        <v>0.31288786351680759</v>
      </c>
      <c r="V3630">
        <v>551.29201412200928</v>
      </c>
      <c r="W3630">
        <v>1</v>
      </c>
      <c r="X3630">
        <v>0.39197956562042235</v>
      </c>
      <c r="Y3630">
        <v>331.76023773501646</v>
      </c>
      <c r="Z3630">
        <v>1</v>
      </c>
      <c r="AA3630">
        <v>32.780590212812427</v>
      </c>
      <c r="AB3630">
        <v>136.17112561035157</v>
      </c>
      <c r="AC3630">
        <v>79.213847219944</v>
      </c>
      <c r="AD3630">
        <v>1.3404551122942542E-2</v>
      </c>
      <c r="AE3630">
        <v>83.407602882447065</v>
      </c>
      <c r="AF3630">
        <v>0.25281105995178221</v>
      </c>
      <c r="AG3630">
        <v>3.207468361847915E-4</v>
      </c>
      <c r="AH3630">
        <v>5.5458819425106047E-2</v>
      </c>
      <c r="AI3630">
        <v>20.673883259296417</v>
      </c>
      <c r="AJ3630">
        <v>8.0503355319381136</v>
      </c>
      <c r="AK3630">
        <v>42.945632620453836</v>
      </c>
      <c r="AL3630">
        <v>5.8137752749374059</v>
      </c>
      <c r="AM3630">
        <v>26.634879720211032</v>
      </c>
      <c r="AN3630">
        <v>284.49502999500947</v>
      </c>
      <c r="AO3630">
        <v>6.9427444100379945E-2</v>
      </c>
      <c r="AP3630">
        <v>0.83017784571647646</v>
      </c>
    </row>
    <row r="3631" spans="1:42">
      <c r="A3631">
        <v>115.17269732034822</v>
      </c>
      <c r="B3631">
        <v>97.639281567382113</v>
      </c>
      <c r="C3631">
        <v>26.142434481233352</v>
      </c>
      <c r="D3631">
        <v>17.533415752966107</v>
      </c>
      <c r="E3631">
        <v>-17.533415752966107</v>
      </c>
      <c r="F3631">
        <v>-89.030262839114869</v>
      </c>
      <c r="G3631">
        <v>4.3912794577228055E-3</v>
      </c>
      <c r="H3631">
        <v>54.867008240836597</v>
      </c>
      <c r="I3631">
        <v>2.7845112383365629E-2</v>
      </c>
      <c r="J3631">
        <v>8.8476968288421637E-2</v>
      </c>
      <c r="K3631">
        <v>1.3378742906033994</v>
      </c>
      <c r="L3631">
        <v>52.268482446670532</v>
      </c>
      <c r="M3631">
        <v>349.13315736685945</v>
      </c>
      <c r="N3631">
        <v>25.370815438842776</v>
      </c>
      <c r="O3631">
        <v>0.96079549193382263</v>
      </c>
      <c r="P3631">
        <v>2.1083617369333899E-2</v>
      </c>
      <c r="Q3631">
        <v>2.1921559280819361E-2</v>
      </c>
      <c r="R3631">
        <v>0.46640727043151853</v>
      </c>
      <c r="S3631">
        <v>958.21349425466883</v>
      </c>
      <c r="T3631">
        <v>30.78136146068573</v>
      </c>
      <c r="U3631">
        <v>0.32614270746707918</v>
      </c>
      <c r="V3631">
        <v>471.52681350708008</v>
      </c>
      <c r="W3631">
        <v>1</v>
      </c>
      <c r="X3631">
        <v>0.44587978482246399</v>
      </c>
      <c r="Y3631">
        <v>280.05820730128221</v>
      </c>
      <c r="Z3631">
        <v>1</v>
      </c>
      <c r="AA3631">
        <v>41.059877576227194</v>
      </c>
      <c r="AB3631">
        <v>142.12800811767579</v>
      </c>
      <c r="AC3631">
        <v>157.38671869039536</v>
      </c>
      <c r="AD3631">
        <v>8.4747444870125546E-3</v>
      </c>
      <c r="AE3631">
        <v>2.8607028884250245</v>
      </c>
      <c r="AF3631">
        <v>9.8081839084625186E-3</v>
      </c>
      <c r="AG3631">
        <v>5.0476258420103571E-4</v>
      </c>
      <c r="AH3631">
        <v>2.2223819613456725E-2</v>
      </c>
      <c r="AI3631">
        <v>26.755371987819672</v>
      </c>
      <c r="AJ3631">
        <v>10.673155198972685</v>
      </c>
      <c r="AK3631">
        <v>41.788555478453638</v>
      </c>
      <c r="AL3631">
        <v>-1.007274749230068</v>
      </c>
      <c r="AM3631">
        <v>67.769856178760534</v>
      </c>
      <c r="AN3631">
        <v>358.39770472892315</v>
      </c>
      <c r="AO3631">
        <v>9.6699290633201596E-2</v>
      </c>
      <c r="AP3631">
        <v>0.9047383828163148</v>
      </c>
    </row>
    <row r="3632" spans="1:42">
      <c r="A3632">
        <v>1070.2322703733087</v>
      </c>
      <c r="B3632">
        <v>1624.9951123193944</v>
      </c>
      <c r="C3632">
        <v>1449.9701104646056</v>
      </c>
      <c r="D3632">
        <v>-554.7628419460857</v>
      </c>
      <c r="E3632">
        <v>175.0250018547888</v>
      </c>
      <c r="F3632">
        <v>-175.0250018547888</v>
      </c>
      <c r="G3632">
        <v>2.7581599994266178E-2</v>
      </c>
      <c r="H3632">
        <v>2199.3297003935459</v>
      </c>
      <c r="I3632">
        <v>3.6261675059795377E-2</v>
      </c>
      <c r="J3632">
        <v>6.8969896078109744E-2</v>
      </c>
      <c r="K3632">
        <v>1.9715647473871707</v>
      </c>
      <c r="L3632">
        <v>52.694969177246094</v>
      </c>
      <c r="M3632">
        <v>1752.8626801984972</v>
      </c>
      <c r="N3632">
        <v>121.95821177654268</v>
      </c>
      <c r="O3632">
        <v>0.68463578820228577</v>
      </c>
      <c r="P3632">
        <v>4.4716649585300012E-3</v>
      </c>
      <c r="Q3632">
        <v>3.7337305863698315E-2</v>
      </c>
      <c r="R3632">
        <v>0.46745047092437741</v>
      </c>
      <c r="S3632">
        <v>1068.1666984396279</v>
      </c>
      <c r="T3632">
        <v>25.272762775421143</v>
      </c>
      <c r="U3632">
        <v>0.37653203666210178</v>
      </c>
      <c r="V3632">
        <v>637.45653629302979</v>
      </c>
      <c r="W3632">
        <v>1</v>
      </c>
      <c r="X3632">
        <v>0.32374069929122928</v>
      </c>
      <c r="Y3632">
        <v>330.68288634191435</v>
      </c>
      <c r="Z3632">
        <v>1</v>
      </c>
      <c r="AA3632">
        <v>33.01733350272179</v>
      </c>
      <c r="AB3632">
        <v>16.610880371093753</v>
      </c>
      <c r="AC3632">
        <v>130.42917996644974</v>
      </c>
      <c r="AD3632">
        <v>8.2256170419546283E-3</v>
      </c>
      <c r="AE3632">
        <v>49.872082013719336</v>
      </c>
      <c r="AF3632">
        <v>3.1193096637725827E-2</v>
      </c>
      <c r="AG3632">
        <v>7.0987006871984669E-4</v>
      </c>
      <c r="AH3632">
        <v>3.0733380329608914E-2</v>
      </c>
      <c r="AI3632">
        <v>24.831742346286774</v>
      </c>
      <c r="AJ3632">
        <v>7.5080308749870923</v>
      </c>
      <c r="AK3632">
        <v>39.833920496106145</v>
      </c>
      <c r="AL3632">
        <v>5.0678318815275922</v>
      </c>
      <c r="AM3632">
        <v>83.029001605510715</v>
      </c>
      <c r="AN3632">
        <v>166.90231632196765</v>
      </c>
      <c r="AO3632">
        <v>0.10618091309070588</v>
      </c>
      <c r="AP3632">
        <v>0.81217002701759344</v>
      </c>
    </row>
    <row r="3633" spans="1:42">
      <c r="A3633">
        <v>1023.3481835377039</v>
      </c>
      <c r="B3633">
        <v>983.81324658913195</v>
      </c>
      <c r="C3633">
        <v>1020.9348780514729</v>
      </c>
      <c r="D3633">
        <v>2.4133054862310246</v>
      </c>
      <c r="E3633">
        <v>-39.534936948571954</v>
      </c>
      <c r="F3633">
        <v>-2.4133054862310246</v>
      </c>
      <c r="G3633">
        <v>5.2077142669538258E-2</v>
      </c>
      <c r="H3633">
        <v>2492.7552691151977</v>
      </c>
      <c r="I3633">
        <v>2.446412354707718E-2</v>
      </c>
      <c r="J3633">
        <v>9.6350246429443356E-2</v>
      </c>
      <c r="K3633">
        <v>1.8957337732970712</v>
      </c>
      <c r="L3633">
        <v>31.147454977035522</v>
      </c>
      <c r="M3633">
        <v>30.764777310823515</v>
      </c>
      <c r="N3633">
        <v>128.78839627189637</v>
      </c>
      <c r="O3633">
        <v>0.61848708987236023</v>
      </c>
      <c r="P3633">
        <v>6.6004661454094771E-3</v>
      </c>
      <c r="Q3633">
        <v>2.6663565582699243E-2</v>
      </c>
      <c r="R3633">
        <v>0.48797391891479491</v>
      </c>
      <c r="S3633">
        <v>326.76232325410513</v>
      </c>
      <c r="T3633">
        <v>31.729081273078918</v>
      </c>
      <c r="U3633">
        <v>0.43335463345050812</v>
      </c>
      <c r="V3633">
        <v>496.50092124938965</v>
      </c>
      <c r="W3633">
        <v>1</v>
      </c>
      <c r="X3633">
        <v>0.30597956061363224</v>
      </c>
      <c r="Y3633">
        <v>600.09968578795019</v>
      </c>
      <c r="Z3633">
        <v>1</v>
      </c>
      <c r="AA3633">
        <v>37.974288430528645</v>
      </c>
      <c r="AB3633">
        <v>135.75809783935549</v>
      </c>
      <c r="AC3633">
        <v>160.40769070386887</v>
      </c>
      <c r="AD3633">
        <v>1.4941344301924748E-2</v>
      </c>
      <c r="AE3633">
        <v>9.3605823196168458</v>
      </c>
      <c r="AF3633">
        <v>0.15820214152336118</v>
      </c>
      <c r="AG3633">
        <v>8.2646374407410403E-4</v>
      </c>
      <c r="AH3633">
        <v>9.7488564014434793E-3</v>
      </c>
      <c r="AI3633">
        <v>11.326524913311005</v>
      </c>
      <c r="AJ3633">
        <v>7.8244817636347443</v>
      </c>
      <c r="AK3633">
        <v>31.782001034617423</v>
      </c>
      <c r="AL3633">
        <v>6.1676805492705125</v>
      </c>
      <c r="AM3633">
        <v>78.48044801950455</v>
      </c>
      <c r="AN3633">
        <v>120.3512041478026</v>
      </c>
      <c r="AO3633">
        <v>0.1032953919172287</v>
      </c>
      <c r="AP3633">
        <v>0.86065721130371098</v>
      </c>
    </row>
    <row r="3634" spans="1:42">
      <c r="A3634">
        <v>702.19977174803216</v>
      </c>
      <c r="B3634">
        <v>3870.0777980524686</v>
      </c>
      <c r="C3634">
        <v>3308.5514905045075</v>
      </c>
      <c r="D3634">
        <v>-3167.8780263044364</v>
      </c>
      <c r="E3634">
        <v>561.5263075479611</v>
      </c>
      <c r="F3634">
        <v>-561.5263075479611</v>
      </c>
      <c r="G3634">
        <v>5.1481265276314289E-2</v>
      </c>
      <c r="H3634">
        <v>1323.391609560653</v>
      </c>
      <c r="I3634">
        <v>2.4126385152339933E-2</v>
      </c>
      <c r="J3634">
        <v>9.3367058038711551E-2</v>
      </c>
      <c r="K3634">
        <v>1.1543916230022906</v>
      </c>
      <c r="L3634">
        <v>10.836617946624756</v>
      </c>
      <c r="M3634">
        <v>8591.848259203749</v>
      </c>
      <c r="N3634">
        <v>45.834235709571843</v>
      </c>
      <c r="O3634">
        <v>0.75084808468818665</v>
      </c>
      <c r="P3634">
        <v>7.1962341732448986E-3</v>
      </c>
      <c r="Q3634">
        <v>7.3833367559644897E-3</v>
      </c>
      <c r="R3634">
        <v>0.47031861782073975</v>
      </c>
      <c r="S3634">
        <v>921.04523929035781</v>
      </c>
      <c r="T3634">
        <v>26.805323362350464</v>
      </c>
      <c r="U3634">
        <v>0.44823899209499363</v>
      </c>
      <c r="V3634">
        <v>470.94542980194092</v>
      </c>
      <c r="W3634">
        <v>1</v>
      </c>
      <c r="X3634">
        <v>0.33198639869689944</v>
      </c>
      <c r="Y3634">
        <v>296.01078818001889</v>
      </c>
      <c r="Z3634">
        <v>1</v>
      </c>
      <c r="AA3634">
        <v>39.812009272489554</v>
      </c>
      <c r="AB3634">
        <v>131.19435974121095</v>
      </c>
      <c r="AC3634">
        <v>152.28269249200821</v>
      </c>
      <c r="AD3634">
        <v>3.1458520481729103E-3</v>
      </c>
      <c r="AE3634">
        <v>2.5560033659137629</v>
      </c>
      <c r="AF3634">
        <v>0.18431592464447019</v>
      </c>
      <c r="AG3634">
        <v>1.0823014922199065E-3</v>
      </c>
      <c r="AH3634">
        <v>5.7103593623638149E-2</v>
      </c>
      <c r="AI3634">
        <v>28.782940208911896</v>
      </c>
      <c r="AJ3634">
        <v>13.109058826112991</v>
      </c>
      <c r="AK3634">
        <v>26.654739766716958</v>
      </c>
      <c r="AL3634">
        <v>9.2695844242044458</v>
      </c>
      <c r="AM3634">
        <v>31.645000779628756</v>
      </c>
      <c r="AN3634">
        <v>650.71559229975674</v>
      </c>
      <c r="AO3634">
        <v>7.2028185486793517E-2</v>
      </c>
      <c r="AP3634">
        <v>0.81405319190025338</v>
      </c>
    </row>
    <row r="3635" spans="1:42">
      <c r="A3635">
        <v>1476.4893756087195</v>
      </c>
      <c r="B3635">
        <v>2141.5261174025859</v>
      </c>
      <c r="C3635">
        <v>2303.5206610310161</v>
      </c>
      <c r="D3635">
        <v>-827.03128542229661</v>
      </c>
      <c r="E3635">
        <v>-161.99454362843016</v>
      </c>
      <c r="F3635">
        <v>161.99454362843016</v>
      </c>
      <c r="G3635">
        <v>5.921464623220677E-2</v>
      </c>
      <c r="H3635">
        <v>4304.5121247989618</v>
      </c>
      <c r="I3635">
        <v>2.8736657202243804E-2</v>
      </c>
      <c r="J3635">
        <v>4.7240194797515872E-2</v>
      </c>
      <c r="K3635">
        <v>2.0992482643067838</v>
      </c>
      <c r="L3635">
        <v>56.898795366287231</v>
      </c>
      <c r="M3635">
        <v>2201.0633788487808</v>
      </c>
      <c r="N3635">
        <v>156.72779833908083</v>
      </c>
      <c r="O3635">
        <v>0.70330461859703064</v>
      </c>
      <c r="P3635">
        <v>3.9810861481560595E-3</v>
      </c>
      <c r="Q3635">
        <v>4.5059750080108638E-2</v>
      </c>
      <c r="R3635">
        <v>0.47692078590393067</v>
      </c>
      <c r="S3635">
        <v>574.69647528656924</v>
      </c>
      <c r="T3635">
        <v>40.460023283958435</v>
      </c>
      <c r="U3635">
        <v>0.35854663908481599</v>
      </c>
      <c r="V3635">
        <v>645.92952728271484</v>
      </c>
      <c r="W3635">
        <v>1</v>
      </c>
      <c r="X3635">
        <v>0.33323437333106998</v>
      </c>
      <c r="Y3635">
        <v>491.17573460862775</v>
      </c>
      <c r="Z3635">
        <v>1</v>
      </c>
      <c r="AA3635">
        <v>6.9957549629306808</v>
      </c>
      <c r="AB3635">
        <v>69.693459045410165</v>
      </c>
      <c r="AC3635">
        <v>164.83390182256699</v>
      </c>
      <c r="AD3635">
        <v>7.8840663290431351E-3</v>
      </c>
      <c r="AE3635">
        <v>16.173233578048887</v>
      </c>
      <c r="AF3635">
        <v>0.21829154133796688</v>
      </c>
      <c r="AG3635">
        <v>9.4784754206454704E-4</v>
      </c>
      <c r="AH3635">
        <v>1.446557524204254E-2</v>
      </c>
      <c r="AI3635">
        <v>10.797980725765228</v>
      </c>
      <c r="AJ3635">
        <v>2.3510951586384898</v>
      </c>
      <c r="AK3635">
        <v>58.863712543845175</v>
      </c>
      <c r="AL3635">
        <v>4.4794998034971316</v>
      </c>
      <c r="AM3635">
        <v>32.0534628033638</v>
      </c>
      <c r="AN3635">
        <v>533.157860485436</v>
      </c>
      <c r="AO3635">
        <v>7.4598028540611261E-2</v>
      </c>
      <c r="AP3635">
        <v>0.91452750921249404</v>
      </c>
    </row>
    <row r="3636" spans="1:42">
      <c r="A3636">
        <v>523.60828328712466</v>
      </c>
      <c r="B3636">
        <v>348.66019545788788</v>
      </c>
      <c r="C3636">
        <v>948.64692047818914</v>
      </c>
      <c r="D3636">
        <v>-425.03863719106448</v>
      </c>
      <c r="E3636">
        <v>-599.98672502030126</v>
      </c>
      <c r="F3636">
        <v>425.03863719106448</v>
      </c>
      <c r="G3636">
        <v>4.4612461570811106E-3</v>
      </c>
      <c r="H3636">
        <v>2840.7212740666905</v>
      </c>
      <c r="I3636">
        <v>1.6119379699230194E-2</v>
      </c>
      <c r="J3636">
        <v>9.5050723552703859E-3</v>
      </c>
      <c r="K3636">
        <v>1.8489649894773958</v>
      </c>
      <c r="L3636">
        <v>65.473132133483887</v>
      </c>
      <c r="M3636">
        <v>4.6979784847672015</v>
      </c>
      <c r="N3636">
        <v>70.655103093528751</v>
      </c>
      <c r="O3636">
        <v>0.65850821137428284</v>
      </c>
      <c r="P3636">
        <v>1.1074301719665525E-2</v>
      </c>
      <c r="Q3636">
        <v>3.8174054357740608E-3</v>
      </c>
      <c r="R3636">
        <v>0.49701107501983643</v>
      </c>
      <c r="S3636">
        <v>574.11999677058259</v>
      </c>
      <c r="T3636">
        <v>43.516278266906738</v>
      </c>
      <c r="U3636">
        <v>0.42612701594829561</v>
      </c>
      <c r="V3636">
        <v>473.84121417999268</v>
      </c>
      <c r="W3636">
        <v>1</v>
      </c>
      <c r="X3636">
        <v>0.3518979382514954</v>
      </c>
      <c r="Y3636">
        <v>523.64234355775056</v>
      </c>
      <c r="Z3636">
        <v>1</v>
      </c>
      <c r="AA3636">
        <v>27.004586379537589</v>
      </c>
      <c r="AB3636">
        <v>17.311032470703125</v>
      </c>
      <c r="AC3636">
        <v>51.175446808338165</v>
      </c>
      <c r="AD3636">
        <v>1.0706154912964911E-2</v>
      </c>
      <c r="AE3636">
        <v>4.7097523416084188</v>
      </c>
      <c r="AF3636">
        <v>1.2077615261077874E-2</v>
      </c>
      <c r="AG3636">
        <v>1.3382763712210389E-3</v>
      </c>
      <c r="AH3636">
        <v>4.6594990313053128E-2</v>
      </c>
      <c r="AI3636">
        <v>19.241649210453033</v>
      </c>
      <c r="AJ3636">
        <v>15.069087688455054</v>
      </c>
      <c r="AK3636">
        <v>24.88867820084095</v>
      </c>
      <c r="AL3636">
        <v>4.1563361715312821</v>
      </c>
      <c r="AM3636">
        <v>67.750052535533911</v>
      </c>
      <c r="AN3636">
        <v>399.25164482329126</v>
      </c>
      <c r="AO3636">
        <v>4.1870018124580383E-2</v>
      </c>
      <c r="AP3636">
        <v>0.88676813626289386</v>
      </c>
    </row>
    <row r="3637" spans="1:42">
      <c r="A3637">
        <v>219.89651977673623</v>
      </c>
      <c r="B3637">
        <v>-22.905804991236664</v>
      </c>
      <c r="C3637">
        <v>675.8345660394192</v>
      </c>
      <c r="D3637">
        <v>-455.93804626268297</v>
      </c>
      <c r="E3637">
        <v>-698.74037103065587</v>
      </c>
      <c r="F3637">
        <v>455.93804626268297</v>
      </c>
      <c r="G3637">
        <v>1.2079683801502383E-2</v>
      </c>
      <c r="H3637">
        <v>2479.4696575155699</v>
      </c>
      <c r="I3637">
        <v>3.0195489227771759E-2</v>
      </c>
      <c r="J3637">
        <v>0.10124019718170166</v>
      </c>
      <c r="K3637">
        <v>1.9850501671969889</v>
      </c>
      <c r="L3637">
        <v>74.770916700363159</v>
      </c>
      <c r="M3637">
        <v>57.665555448223806</v>
      </c>
      <c r="N3637">
        <v>31.605162558364874</v>
      </c>
      <c r="O3637">
        <v>0.61823269724845886</v>
      </c>
      <c r="P3637">
        <v>1.0742540094587536E-2</v>
      </c>
      <c r="Q3637">
        <v>7.299586931864419E-4</v>
      </c>
      <c r="R3637">
        <v>0.39440753936767581</v>
      </c>
      <c r="S3637">
        <v>440.81423535132274</v>
      </c>
      <c r="T3637">
        <v>49.77356493473053</v>
      </c>
      <c r="U3637">
        <v>0.4292364245653153</v>
      </c>
      <c r="V3637">
        <v>526.36780738830566</v>
      </c>
      <c r="W3637">
        <v>1</v>
      </c>
      <c r="X3637">
        <v>0.34404131770133972</v>
      </c>
      <c r="Y3637">
        <v>498.93292431390705</v>
      </c>
      <c r="Z3637">
        <v>1</v>
      </c>
      <c r="AA3637">
        <v>41.493045640230186</v>
      </c>
      <c r="AB3637">
        <v>78.915310485839854</v>
      </c>
      <c r="AC3637">
        <v>128.07959765195847</v>
      </c>
      <c r="AD3637">
        <v>8.3974952371711417E-3</v>
      </c>
      <c r="AE3637">
        <v>10.932153135991115</v>
      </c>
      <c r="AF3637">
        <v>2.7674649953842161E-2</v>
      </c>
      <c r="AG3637">
        <v>2.3818378869119118E-4</v>
      </c>
      <c r="AH3637">
        <v>4.8106098937988277E-2</v>
      </c>
      <c r="AI3637">
        <v>24.542603194713593</v>
      </c>
      <c r="AJ3637">
        <v>0.64870062836671594</v>
      </c>
      <c r="AK3637">
        <v>53.91640179812908</v>
      </c>
      <c r="AL3637">
        <v>2.1132443297353576</v>
      </c>
      <c r="AM3637">
        <v>36.410665667057039</v>
      </c>
      <c r="AN3637">
        <v>600.02989010977649</v>
      </c>
      <c r="AO3637">
        <v>9.5448387026786805E-2</v>
      </c>
      <c r="AP3637">
        <v>0.89517581462860119</v>
      </c>
    </row>
    <row r="3638" spans="1:42">
      <c r="A3638">
        <v>442.44280086749103</v>
      </c>
      <c r="B3638">
        <v>387.11058815385201</v>
      </c>
      <c r="C3638">
        <v>390.1362783568519</v>
      </c>
      <c r="D3638">
        <v>52.306522510639127</v>
      </c>
      <c r="E3638">
        <v>-55.332212713639024</v>
      </c>
      <c r="F3638">
        <v>-52.306522510639127</v>
      </c>
      <c r="G3638">
        <v>7.689574933216356E-2</v>
      </c>
      <c r="H3638">
        <v>124.35657845858245</v>
      </c>
      <c r="I3638">
        <v>5.3387204110622401E-2</v>
      </c>
      <c r="J3638">
        <v>8.9740018129348759E-2</v>
      </c>
      <c r="K3638">
        <v>2.1448022601425647</v>
      </c>
      <c r="L3638">
        <v>59.074604511260986</v>
      </c>
      <c r="M3638">
        <v>485.15001224413936</v>
      </c>
      <c r="N3638">
        <v>78.714069690132149</v>
      </c>
      <c r="O3638">
        <v>0.88213399052619934</v>
      </c>
      <c r="P3638">
        <v>1.5290682050916882E-2</v>
      </c>
      <c r="Q3638">
        <v>1.0919514073265921E-2</v>
      </c>
      <c r="R3638">
        <v>0.46515235424041745</v>
      </c>
      <c r="S3638">
        <v>992.22839225744406</v>
      </c>
      <c r="T3638">
        <v>36.576586961746216</v>
      </c>
      <c r="U3638">
        <v>0.34793353497982027</v>
      </c>
      <c r="V3638">
        <v>575.45297145843506</v>
      </c>
      <c r="W3638">
        <v>1</v>
      </c>
      <c r="X3638">
        <v>0.28893979549407961</v>
      </c>
      <c r="Y3638">
        <v>272.43809600399698</v>
      </c>
      <c r="Z3638">
        <v>1</v>
      </c>
      <c r="AA3638">
        <v>4.7994197750377658</v>
      </c>
      <c r="AB3638">
        <v>62.475867309570319</v>
      </c>
      <c r="AC3638">
        <v>167.07784086465836</v>
      </c>
      <c r="AD3638">
        <v>1.0180864578638323E-2</v>
      </c>
      <c r="AE3638">
        <v>51.588302309221042</v>
      </c>
      <c r="AF3638">
        <v>0.16950319290161131</v>
      </c>
      <c r="AG3638">
        <v>9.4123574770927938E-4</v>
      </c>
      <c r="AH3638">
        <v>2.8517769372463222E-2</v>
      </c>
      <c r="AI3638">
        <v>11.071455776691437</v>
      </c>
      <c r="AJ3638">
        <v>13.864296996185026</v>
      </c>
      <c r="AK3638">
        <v>1.6269388014078141</v>
      </c>
      <c r="AL3638">
        <v>4.7635275397078169</v>
      </c>
      <c r="AM3638">
        <v>50.294730603694916</v>
      </c>
      <c r="AN3638">
        <v>592.57698296885769</v>
      </c>
      <c r="AO3638">
        <v>7.7886464715003961E-2</v>
      </c>
      <c r="AP3638">
        <v>0.90298807787895219</v>
      </c>
    </row>
    <row r="3639" spans="1:42">
      <c r="A3639">
        <v>911.62407544989662</v>
      </c>
      <c r="B3639">
        <v>954.23245712890753</v>
      </c>
      <c r="C3639">
        <v>1035.4637905010241</v>
      </c>
      <c r="D3639">
        <v>-123.83971505112743</v>
      </c>
      <c r="E3639">
        <v>-81.231333372116524</v>
      </c>
      <c r="F3639">
        <v>81.231333372116524</v>
      </c>
      <c r="G3639">
        <v>3.6887499137558774E-2</v>
      </c>
      <c r="H3639">
        <v>2002.6477129145346</v>
      </c>
      <c r="I3639">
        <v>4.2323590815067286E-2</v>
      </c>
      <c r="J3639">
        <v>3.7195590496063233E-2</v>
      </c>
      <c r="K3639">
        <v>1.3460282331883906</v>
      </c>
      <c r="L3639">
        <v>74.104028940200806</v>
      </c>
      <c r="M3639">
        <v>635.20692026183303</v>
      </c>
      <c r="N3639">
        <v>175.40767828521732</v>
      </c>
      <c r="O3639">
        <v>0.7628379762172699</v>
      </c>
      <c r="P3639">
        <v>1.3294080628289114E-3</v>
      </c>
      <c r="Q3639">
        <v>2.8400442865159771E-3</v>
      </c>
      <c r="R3639">
        <v>0.4637422847747803</v>
      </c>
      <c r="S3639">
        <v>767.75393244935844</v>
      </c>
      <c r="T3639">
        <v>43.997403979301453</v>
      </c>
      <c r="U3639">
        <v>0.29576395571231845</v>
      </c>
      <c r="V3639">
        <v>534.40999984741211</v>
      </c>
      <c r="W3639">
        <v>1</v>
      </c>
      <c r="X3639">
        <v>0.41859631657600405</v>
      </c>
      <c r="Y3639">
        <v>475.61381470830202</v>
      </c>
      <c r="Z3639">
        <v>1</v>
      </c>
      <c r="AA3639">
        <v>37.914623772974018</v>
      </c>
      <c r="AB3639">
        <v>68.76637091064454</v>
      </c>
      <c r="AC3639">
        <v>169.05804723501205</v>
      </c>
      <c r="AD3639">
        <v>1.3390852447248931E-2</v>
      </c>
      <c r="AE3639">
        <v>8.7520242418578551</v>
      </c>
      <c r="AF3639">
        <v>0.11134231209754941</v>
      </c>
      <c r="AG3639">
        <v>4.6176382668145448E-4</v>
      </c>
      <c r="AH3639">
        <v>4.7352062010765077E-2</v>
      </c>
      <c r="AI3639">
        <v>20.902982652187347</v>
      </c>
      <c r="AJ3639">
        <v>4.5545659315158806</v>
      </c>
      <c r="AK3639">
        <v>62.672067698836322</v>
      </c>
      <c r="AL3639">
        <v>4.1650563502045834</v>
      </c>
      <c r="AM3639">
        <v>63.199407684803006</v>
      </c>
      <c r="AN3639">
        <v>523.42635019760132</v>
      </c>
      <c r="AO3639">
        <v>0.10695132577419281</v>
      </c>
      <c r="AP3639">
        <v>0.81177046251297003</v>
      </c>
    </row>
    <row r="3640" spans="1:42">
      <c r="A3640">
        <v>1122.8387195834423</v>
      </c>
      <c r="B3640">
        <v>864.20825839842553</v>
      </c>
      <c r="C3640">
        <v>633.10021531174357</v>
      </c>
      <c r="D3640">
        <v>258.63046118501677</v>
      </c>
      <c r="E3640">
        <v>-258.63046118501677</v>
      </c>
      <c r="F3640">
        <v>-489.73850427169873</v>
      </c>
      <c r="G3640">
        <v>8.2627274979320653E-2</v>
      </c>
      <c r="H3640">
        <v>460.6735875393959</v>
      </c>
      <c r="I3640">
        <v>1.5753161609172821E-2</v>
      </c>
      <c r="J3640">
        <v>5.0445552587509157E-2</v>
      </c>
      <c r="K3640">
        <v>2.1459904772341249</v>
      </c>
      <c r="L3640">
        <v>29.687299728393555</v>
      </c>
      <c r="M3640">
        <v>53.385777024517694</v>
      </c>
      <c r="N3640">
        <v>166.71962719860079</v>
      </c>
      <c r="O3640">
        <v>0.67798152565956116</v>
      </c>
      <c r="P3640">
        <v>2.7667347590128576E-3</v>
      </c>
      <c r="Q3640">
        <v>1.6328171783023409E-2</v>
      </c>
      <c r="R3640">
        <v>0.38670290470123292</v>
      </c>
      <c r="S3640">
        <v>1111.9548705755155</v>
      </c>
      <c r="T3640">
        <v>44.037091732025146</v>
      </c>
      <c r="U3640">
        <v>0.38304636657238011</v>
      </c>
      <c r="V3640">
        <v>640.44134616851807</v>
      </c>
      <c r="W3640">
        <v>1</v>
      </c>
      <c r="X3640">
        <v>0.4040159010887146</v>
      </c>
      <c r="Y3640">
        <v>362.74714894014153</v>
      </c>
      <c r="Z3640">
        <v>1</v>
      </c>
      <c r="AA3640">
        <v>11.081218003911975</v>
      </c>
      <c r="AB3640">
        <v>14.337333007812502</v>
      </c>
      <c r="AC3640">
        <v>127.82648354768753</v>
      </c>
      <c r="AD3640">
        <v>1.1039298619979467E-2</v>
      </c>
      <c r="AE3640">
        <v>31.373128749520713</v>
      </c>
      <c r="AF3640">
        <v>0.27940088510513306</v>
      </c>
      <c r="AG3640">
        <v>1.2473956280541407E-3</v>
      </c>
      <c r="AH3640">
        <v>2.3115235245227812E-2</v>
      </c>
      <c r="AI3640">
        <v>5.4884853959083557</v>
      </c>
      <c r="AJ3640">
        <v>3.9949641379282435</v>
      </c>
      <c r="AK3640">
        <v>54.998058555722238</v>
      </c>
      <c r="AL3640">
        <v>0.48657696565825326</v>
      </c>
      <c r="AM3640">
        <v>84.73488215208053</v>
      </c>
      <c r="AN3640">
        <v>667.38838897450773</v>
      </c>
      <c r="AO3640">
        <v>8.9380625844001776E-2</v>
      </c>
      <c r="AP3640">
        <v>0.8392124063968659</v>
      </c>
    </row>
    <row r="3641" spans="1:42">
      <c r="A3641">
        <v>1031.5369986109738</v>
      </c>
      <c r="B3641">
        <v>807.46124841108895</v>
      </c>
      <c r="C3641">
        <v>670.49253254342057</v>
      </c>
      <c r="D3641">
        <v>224.07575019988485</v>
      </c>
      <c r="E3641">
        <v>-224.07575019988485</v>
      </c>
      <c r="F3641">
        <v>-361.04446606755323</v>
      </c>
      <c r="G3641">
        <v>2.6375726575441744E-3</v>
      </c>
      <c r="H3641">
        <v>933.03983785541016</v>
      </c>
      <c r="I3641">
        <v>4.9819753468036652E-2</v>
      </c>
      <c r="J3641">
        <v>4.9359914779663089E-2</v>
      </c>
      <c r="K3641">
        <v>1.4182603736579418</v>
      </c>
      <c r="L3641">
        <v>63.173888921737671</v>
      </c>
      <c r="M3641">
        <v>20.640082707254599</v>
      </c>
      <c r="N3641">
        <v>155.56905831260684</v>
      </c>
      <c r="O3641">
        <v>0.88483163714408875</v>
      </c>
      <c r="P3641">
        <v>1.8759620825449623E-2</v>
      </c>
      <c r="Q3641">
        <v>3.1782422224680577E-2</v>
      </c>
      <c r="R3641">
        <v>0.45225656509399415</v>
      </c>
      <c r="S3641">
        <v>1021.6294117018936</v>
      </c>
      <c r="T3641">
        <v>27.503183484077454</v>
      </c>
      <c r="U3641">
        <v>0.38957271397113802</v>
      </c>
      <c r="V3641">
        <v>509.81440544128418</v>
      </c>
      <c r="W3641">
        <v>1</v>
      </c>
      <c r="X3641">
        <v>0.28730037093162542</v>
      </c>
      <c r="Y3641">
        <v>345.86952601051848</v>
      </c>
      <c r="Z3641">
        <v>1</v>
      </c>
      <c r="AA3641">
        <v>21.834595015459065</v>
      </c>
      <c r="AB3641">
        <v>3.0708590698242189</v>
      </c>
      <c r="AC3641">
        <v>56.853418052196503</v>
      </c>
      <c r="AD3641">
        <v>6.0580816024389025E-3</v>
      </c>
      <c r="AE3641">
        <v>26.161491577993395</v>
      </c>
      <c r="AF3641">
        <v>-4.4157993793487553E-3</v>
      </c>
      <c r="AG3641">
        <v>7.5543485272020058E-4</v>
      </c>
      <c r="AH3641">
        <v>5.4470548200607295E-2</v>
      </c>
      <c r="AI3641">
        <v>11.019560992717743</v>
      </c>
      <c r="AJ3641">
        <v>13.667008966321662</v>
      </c>
      <c r="AK3641">
        <v>30.8524650067091</v>
      </c>
      <c r="AL3641">
        <v>5.6420230064386168</v>
      </c>
      <c r="AM3641">
        <v>54.389500868320468</v>
      </c>
      <c r="AN3641">
        <v>509.43378383255003</v>
      </c>
      <c r="AO3641">
        <v>4.9069125056266788E-2</v>
      </c>
      <c r="AP3641">
        <v>0.91466533470153821</v>
      </c>
    </row>
    <row r="3642" spans="1:42">
      <c r="A3642">
        <v>365.50738246432013</v>
      </c>
      <c r="B3642">
        <v>544.08601506044795</v>
      </c>
      <c r="C3642">
        <v>831.54000392302305</v>
      </c>
      <c r="D3642">
        <v>-466.03262145870292</v>
      </c>
      <c r="E3642">
        <v>-287.4539888625751</v>
      </c>
      <c r="F3642">
        <v>287.4539888625751</v>
      </c>
      <c r="G3642">
        <v>8.6821938419807468E-2</v>
      </c>
      <c r="H3642">
        <v>1900.7960052034005</v>
      </c>
      <c r="I3642">
        <v>4.7107938230037685E-2</v>
      </c>
      <c r="J3642">
        <v>7.3919161081314091E-2</v>
      </c>
      <c r="K3642">
        <v>1.7400816243946551</v>
      </c>
      <c r="L3642">
        <v>54.527404308319092</v>
      </c>
      <c r="M3642">
        <v>623.96571494189664</v>
      </c>
      <c r="N3642">
        <v>63.785178255653392</v>
      </c>
      <c r="O3642">
        <v>0.74810770153999329</v>
      </c>
      <c r="P3642">
        <v>1.1195086797078448E-2</v>
      </c>
      <c r="Q3642">
        <v>8.8320612907409647E-3</v>
      </c>
      <c r="R3642">
        <v>0.38483411312103272</v>
      </c>
      <c r="S3642">
        <v>918.86440148276961</v>
      </c>
      <c r="T3642">
        <v>37.46914267539978</v>
      </c>
      <c r="U3642">
        <v>0.35703496873378754</v>
      </c>
      <c r="V3642">
        <v>546.9435453414917</v>
      </c>
      <c r="W3642">
        <v>1</v>
      </c>
      <c r="X3642">
        <v>0.38112588882446291</v>
      </c>
      <c r="Y3642">
        <v>433.88180400353957</v>
      </c>
      <c r="Z3642">
        <v>1</v>
      </c>
      <c r="AA3642">
        <v>14.31177070483208</v>
      </c>
      <c r="AB3642">
        <v>168.8293983154297</v>
      </c>
      <c r="AC3642">
        <v>197.17106968164444</v>
      </c>
      <c r="AD3642">
        <v>1.0424385722885784E-2</v>
      </c>
      <c r="AE3642">
        <v>25.325492316780682</v>
      </c>
      <c r="AF3642">
        <v>0.25751837253570553</v>
      </c>
      <c r="AG3642">
        <v>1.3381690797789375E-3</v>
      </c>
      <c r="AH3642">
        <v>4.9987235343456268E-2</v>
      </c>
      <c r="AI3642">
        <v>29.51452761888504</v>
      </c>
      <c r="AJ3642">
        <v>11.354987207619834</v>
      </c>
      <c r="AK3642">
        <v>50.182127185463905</v>
      </c>
      <c r="AL3642">
        <v>5.8413009140759318</v>
      </c>
      <c r="AM3642">
        <v>64.803502786159513</v>
      </c>
      <c r="AN3642">
        <v>185.89365745574355</v>
      </c>
      <c r="AO3642">
        <v>0.1021223989725113</v>
      </c>
      <c r="AP3642">
        <v>0.85136043334007272</v>
      </c>
    </row>
    <row r="3643" spans="1:42">
      <c r="A3643">
        <v>1238.5782343914821</v>
      </c>
      <c r="B3643">
        <v>1089.3613196830865</v>
      </c>
      <c r="C3643">
        <v>747.37190288110446</v>
      </c>
      <c r="D3643">
        <v>149.21691470839551</v>
      </c>
      <c r="E3643">
        <v>-149.21691470839551</v>
      </c>
      <c r="F3643">
        <v>-491.20633151037759</v>
      </c>
      <c r="G3643">
        <v>5.9896390149122479E-2</v>
      </c>
      <c r="H3643">
        <v>889.69781913414067</v>
      </c>
      <c r="I3643">
        <v>5.711421400308609E-2</v>
      </c>
      <c r="J3643">
        <v>8.6551163196563724E-2</v>
      </c>
      <c r="K3643">
        <v>1.0536714726388454</v>
      </c>
      <c r="L3643">
        <v>61.535550355911255</v>
      </c>
      <c r="M3643">
        <v>151.35664101390853</v>
      </c>
      <c r="N3643">
        <v>185.32781387100223</v>
      </c>
      <c r="O3643">
        <v>0.55663189291954041</v>
      </c>
      <c r="P3643">
        <v>1.3048070960574677E-2</v>
      </c>
      <c r="Q3643">
        <v>1.3523292594485811E-2</v>
      </c>
      <c r="R3643">
        <v>0.4231803607940674</v>
      </c>
      <c r="S3643">
        <v>326.73300209892597</v>
      </c>
      <c r="T3643">
        <v>34.472116827964783</v>
      </c>
      <c r="U3643">
        <v>0.36399094641208651</v>
      </c>
      <c r="V3643">
        <v>638.62838745117188</v>
      </c>
      <c r="W3643">
        <v>1</v>
      </c>
      <c r="X3643">
        <v>0.28966580986976626</v>
      </c>
      <c r="Y3643">
        <v>558.39279364028096</v>
      </c>
      <c r="Z3643">
        <v>1</v>
      </c>
      <c r="AA3643">
        <v>31.902454865732199</v>
      </c>
      <c r="AB3643">
        <v>60.54249371337891</v>
      </c>
      <c r="AC3643">
        <v>143.14265102148056</v>
      </c>
      <c r="AD3643">
        <v>1.0792378482655584E-2</v>
      </c>
      <c r="AE3643">
        <v>7.7241913935843041</v>
      </c>
      <c r="AF3643">
        <v>0.23439506649971006</v>
      </c>
      <c r="AG3643">
        <v>1.1550119894133096E-3</v>
      </c>
      <c r="AH3643">
        <v>5.3525027966499328E-2</v>
      </c>
      <c r="AI3643">
        <v>28.908756673336029</v>
      </c>
      <c r="AJ3643">
        <v>15.294284727914883</v>
      </c>
      <c r="AK3643">
        <v>44.537073091864585</v>
      </c>
      <c r="AL3643">
        <v>5.9197880342067846</v>
      </c>
      <c r="AM3643">
        <v>51.020093166828154</v>
      </c>
      <c r="AN3643">
        <v>500.78325726002714</v>
      </c>
      <c r="AO3643">
        <v>0.10071523702144623</v>
      </c>
      <c r="AP3643">
        <v>0.841743609905243</v>
      </c>
    </row>
    <row r="3644" spans="1:42">
      <c r="A3644">
        <v>551.75129509287785</v>
      </c>
      <c r="B3644">
        <v>485.23436604414974</v>
      </c>
      <c r="C3644">
        <v>416.25547909737298</v>
      </c>
      <c r="D3644">
        <v>66.516929048728116</v>
      </c>
      <c r="E3644">
        <v>-66.516929048728116</v>
      </c>
      <c r="F3644">
        <v>-135.49581599550487</v>
      </c>
      <c r="G3644">
        <v>2.2115808394982648E-2</v>
      </c>
      <c r="H3644">
        <v>955.10108843751163</v>
      </c>
      <c r="I3644">
        <v>4.7050227820873258E-2</v>
      </c>
      <c r="J3644">
        <v>5.4788407087326053E-2</v>
      </c>
      <c r="K3644">
        <v>2.1399129391729828</v>
      </c>
      <c r="L3644">
        <v>41.074776649475098</v>
      </c>
      <c r="M3644">
        <v>1.0387773194645291</v>
      </c>
      <c r="N3644">
        <v>93.647111435508734</v>
      </c>
      <c r="O3644">
        <v>0.52943268418312073</v>
      </c>
      <c r="P3644">
        <v>2.1518799146016437E-2</v>
      </c>
      <c r="Q3644">
        <v>3.5050594488779702E-2</v>
      </c>
      <c r="R3644">
        <v>0.38080330371856691</v>
      </c>
      <c r="S3644">
        <v>439.6749136817229</v>
      </c>
      <c r="T3644">
        <v>34.855222702026367</v>
      </c>
      <c r="U3644">
        <v>0.33868169009685517</v>
      </c>
      <c r="V3644">
        <v>514.69833850860596</v>
      </c>
      <c r="W3644">
        <v>1</v>
      </c>
      <c r="X3644">
        <v>0.30752134561538697</v>
      </c>
      <c r="Y3644">
        <v>495.37892314139924</v>
      </c>
      <c r="Z3644">
        <v>1</v>
      </c>
      <c r="AA3644">
        <v>31.159116110219962</v>
      </c>
      <c r="AB3644">
        <v>143.60353198242188</v>
      </c>
      <c r="AC3644">
        <v>41.571255028247833</v>
      </c>
      <c r="AD3644">
        <v>8.7509562826564163E-3</v>
      </c>
      <c r="AE3644">
        <v>23.798226563126192</v>
      </c>
      <c r="AF3644">
        <v>7.019903898239134E-2</v>
      </c>
      <c r="AG3644">
        <v>1.0336456385114758E-3</v>
      </c>
      <c r="AH3644">
        <v>3.1688597548007964E-2</v>
      </c>
      <c r="AI3644">
        <v>6.6801610589027405</v>
      </c>
      <c r="AJ3644">
        <v>2.7718676207080168</v>
      </c>
      <c r="AK3644">
        <v>24.602505896687507</v>
      </c>
      <c r="AL3644">
        <v>2.349837517350001</v>
      </c>
      <c r="AM3644">
        <v>33.832611548900601</v>
      </c>
      <c r="AN3644">
        <v>147.51049932708742</v>
      </c>
      <c r="AO3644">
        <v>7.919222843647003E-2</v>
      </c>
      <c r="AP3644">
        <v>0.90786514210701008</v>
      </c>
    </row>
    <row r="3645" spans="1:42">
      <c r="A3645">
        <v>334.72199830306766</v>
      </c>
      <c r="B3645">
        <v>485.29488169169974</v>
      </c>
      <c r="C3645">
        <v>360.21719516437287</v>
      </c>
      <c r="D3645">
        <v>-150.57288338863208</v>
      </c>
      <c r="E3645">
        <v>125.07768652732688</v>
      </c>
      <c r="F3645">
        <v>-125.07768652732688</v>
      </c>
      <c r="G3645">
        <v>5.5754597913729532E-2</v>
      </c>
      <c r="H3645">
        <v>522.58683117511964</v>
      </c>
      <c r="I3645">
        <v>5.8134279549121856E-2</v>
      </c>
      <c r="J3645">
        <v>6.5808032035827635E-2</v>
      </c>
      <c r="K3645">
        <v>1.3092161993205547</v>
      </c>
      <c r="L3645">
        <v>39.867113828659058</v>
      </c>
      <c r="M3645">
        <v>482.15457760439108</v>
      </c>
      <c r="N3645">
        <v>50.371529628372201</v>
      </c>
      <c r="O3645">
        <v>0.77692648768424988</v>
      </c>
      <c r="P3645">
        <v>1.5296890629662406E-2</v>
      </c>
      <c r="Q3645">
        <v>4.706097353829277E-2</v>
      </c>
      <c r="R3645">
        <v>0.43751708984374998</v>
      </c>
      <c r="S3645">
        <v>435.26741094638896</v>
      </c>
      <c r="T3645">
        <v>44.91061270236969</v>
      </c>
      <c r="U3645">
        <v>0.29751291573047639</v>
      </c>
      <c r="V3645">
        <v>606.3133716583252</v>
      </c>
      <c r="W3645">
        <v>1</v>
      </c>
      <c r="X3645">
        <v>0.33572254061698914</v>
      </c>
      <c r="Y3645">
        <v>547.74741930667801</v>
      </c>
      <c r="Z3645">
        <v>1</v>
      </c>
      <c r="AA3645">
        <v>16.42415616559029</v>
      </c>
      <c r="AB3645">
        <v>132.63249359130862</v>
      </c>
      <c r="AC3645">
        <v>63.367335498332977</v>
      </c>
      <c r="AD3645">
        <v>1.476738758576222E-2</v>
      </c>
      <c r="AE3645">
        <v>1.2742174950116167</v>
      </c>
      <c r="AF3645">
        <v>0.22838098883628841</v>
      </c>
      <c r="AG3645">
        <v>9.9236370712241836E-4</v>
      </c>
      <c r="AH3645">
        <v>1.261295986175537E-3</v>
      </c>
      <c r="AI3645">
        <v>17.791089713573456</v>
      </c>
      <c r="AJ3645">
        <v>11.515274269286332</v>
      </c>
      <c r="AK3645">
        <v>21.118564683794975</v>
      </c>
      <c r="AL3645">
        <v>3.7660627867432428</v>
      </c>
      <c r="AM3645">
        <v>78.296543467044827</v>
      </c>
      <c r="AN3645">
        <v>95.594675573476152</v>
      </c>
      <c r="AO3645">
        <v>8.1348035693168647E-2</v>
      </c>
      <c r="AP3645">
        <v>0.91826151371002207</v>
      </c>
    </row>
    <row r="3646" spans="1:42">
      <c r="A3646">
        <v>931.85505628990131</v>
      </c>
      <c r="B3646">
        <v>585.86843489114437</v>
      </c>
      <c r="C3646">
        <v>1158.0492492070796</v>
      </c>
      <c r="D3646">
        <v>-226.19419291717827</v>
      </c>
      <c r="E3646">
        <v>-572.18081431593521</v>
      </c>
      <c r="F3646">
        <v>226.19419291717827</v>
      </c>
      <c r="G3646">
        <v>0.10507414135011806</v>
      </c>
      <c r="H3646">
        <v>2910.926824911568</v>
      </c>
      <c r="I3646">
        <v>2.8777357041835781E-2</v>
      </c>
      <c r="J3646">
        <v>3.8917182207107548E-2</v>
      </c>
      <c r="K3646">
        <v>1.9111522255241868</v>
      </c>
      <c r="L3646">
        <v>25.666697025299072</v>
      </c>
      <c r="M3646">
        <v>24.508756320221991</v>
      </c>
      <c r="N3646">
        <v>124.70647624988557</v>
      </c>
      <c r="O3646">
        <v>0.60780242085456848</v>
      </c>
      <c r="P3646">
        <v>1.718831125895182E-2</v>
      </c>
      <c r="Q3646">
        <v>3.2336690213945168E-2</v>
      </c>
      <c r="R3646">
        <v>0.41082873821258548</v>
      </c>
      <c r="S3646">
        <v>669.45865552918281</v>
      </c>
      <c r="T3646">
        <v>44.729572534561157</v>
      </c>
      <c r="U3646">
        <v>0.41951301991939549</v>
      </c>
      <c r="V3646">
        <v>483.17105770111084</v>
      </c>
      <c r="W3646">
        <v>1</v>
      </c>
      <c r="X3646">
        <v>0.33636206150054931</v>
      </c>
      <c r="Y3646">
        <v>488.45768700618237</v>
      </c>
      <c r="Z3646">
        <v>1</v>
      </c>
      <c r="AA3646">
        <v>4.1316285462474829</v>
      </c>
      <c r="AB3646">
        <v>153.98870275878909</v>
      </c>
      <c r="AC3646">
        <v>165.74353128671646</v>
      </c>
      <c r="AD3646">
        <v>1.5047622745872562E-2</v>
      </c>
      <c r="AE3646">
        <v>37.950212782573509</v>
      </c>
      <c r="AF3646">
        <v>0.23453822135925292</v>
      </c>
      <c r="AG3646">
        <v>1.4456450484026326E-4</v>
      </c>
      <c r="AH3646">
        <v>1.1802567708492277E-2</v>
      </c>
      <c r="AI3646">
        <v>8.9778783917427063</v>
      </c>
      <c r="AJ3646">
        <v>14.093971196054264</v>
      </c>
      <c r="AK3646">
        <v>43.705046129822733</v>
      </c>
      <c r="AL3646">
        <v>4.077373812175888</v>
      </c>
      <c r="AM3646">
        <v>36.625125920772554</v>
      </c>
      <c r="AN3646">
        <v>771.74715552757107</v>
      </c>
      <c r="AO3646">
        <v>7.3324855446815496E-2</v>
      </c>
      <c r="AP3646">
        <v>0.92426693797111525</v>
      </c>
    </row>
    <row r="3647" spans="1:42">
      <c r="A3647">
        <v>2020.795580208953</v>
      </c>
      <c r="B3647">
        <v>4595.0852374445712</v>
      </c>
      <c r="C3647">
        <v>2812.4655362868089</v>
      </c>
      <c r="D3647">
        <v>-2574.2896572356185</v>
      </c>
      <c r="E3647">
        <v>1782.6197011577624</v>
      </c>
      <c r="F3647">
        <v>-1782.6197011577624</v>
      </c>
      <c r="G3647">
        <v>2.2060750694158165E-2</v>
      </c>
      <c r="H3647">
        <v>2403.9332803256116</v>
      </c>
      <c r="I3647">
        <v>1.7319952547550199E-2</v>
      </c>
      <c r="J3647">
        <v>6.5461707115173342E-3</v>
      </c>
      <c r="K3647">
        <v>1.0390868205487729</v>
      </c>
      <c r="L3647">
        <v>17.313476800918579</v>
      </c>
      <c r="M3647">
        <v>6159.063311816918</v>
      </c>
      <c r="N3647">
        <v>141.24713869018558</v>
      </c>
      <c r="O3647">
        <v>0.69723519682884216</v>
      </c>
      <c r="P3647">
        <v>1.1452396021948918E-2</v>
      </c>
      <c r="Q3647">
        <v>3.1217567920684808E-2</v>
      </c>
      <c r="R3647">
        <v>0.405918607711792</v>
      </c>
      <c r="S3647">
        <v>1171.9651255965334</v>
      </c>
      <c r="T3647">
        <v>31.915900111198425</v>
      </c>
      <c r="U3647">
        <v>0.4095801502466202</v>
      </c>
      <c r="V3647">
        <v>600.86984634399414</v>
      </c>
      <c r="W3647">
        <v>1</v>
      </c>
      <c r="X3647">
        <v>0.43992429852485659</v>
      </c>
      <c r="Y3647">
        <v>652.17240220439498</v>
      </c>
      <c r="Z3647">
        <v>1</v>
      </c>
      <c r="AA3647">
        <v>45.726176600580224</v>
      </c>
      <c r="AB3647">
        <v>67.745577453613294</v>
      </c>
      <c r="AC3647">
        <v>106.6555842757225</v>
      </c>
      <c r="AD3647">
        <v>2.3389115292801817E-3</v>
      </c>
      <c r="AE3647">
        <v>11.447897036528492</v>
      </c>
      <c r="AF3647">
        <v>8.6165624856948841E-2</v>
      </c>
      <c r="AG3647">
        <v>3.7009323587695934E-4</v>
      </c>
      <c r="AH3647">
        <v>5.2668408656120297E-2</v>
      </c>
      <c r="AI3647">
        <v>22.669306695461273</v>
      </c>
      <c r="AJ3647">
        <v>0.88130454672959446</v>
      </c>
      <c r="AK3647">
        <v>43.855774621367452</v>
      </c>
      <c r="AL3647">
        <v>2.9924609367376696</v>
      </c>
      <c r="AM3647">
        <v>52.837296593189237</v>
      </c>
      <c r="AN3647">
        <v>137.66660428300744</v>
      </c>
      <c r="AO3647">
        <v>4.2064566969871521E-2</v>
      </c>
      <c r="AP3647">
        <v>0.89019206857681288</v>
      </c>
    </row>
    <row r="3648" spans="1:42">
      <c r="A3648">
        <v>412.63801538954209</v>
      </c>
      <c r="B3648">
        <v>529.97806972497881</v>
      </c>
      <c r="C3648">
        <v>335.31244878053764</v>
      </c>
      <c r="D3648">
        <v>-117.34005433543672</v>
      </c>
      <c r="E3648">
        <v>117.34005433543672</v>
      </c>
      <c r="F3648">
        <v>-194.66562094444117</v>
      </c>
      <c r="G3648">
        <v>2.4805427009344055E-2</v>
      </c>
      <c r="H3648">
        <v>367.8716935898629</v>
      </c>
      <c r="I3648">
        <v>3.8225910365581511E-2</v>
      </c>
      <c r="J3648">
        <v>5.2811956167221071E-2</v>
      </c>
      <c r="K3648">
        <v>1.4163681663095951</v>
      </c>
      <c r="L3648">
        <v>69.591617584228516</v>
      </c>
      <c r="M3648">
        <v>466.8102012768054</v>
      </c>
      <c r="N3648">
        <v>64.299058148002629</v>
      </c>
      <c r="O3648">
        <v>0.75705114006996155</v>
      </c>
      <c r="P3648">
        <v>2.1961632834540468E-3</v>
      </c>
      <c r="Q3648">
        <v>3.2351075808207189E-3</v>
      </c>
      <c r="R3648">
        <v>0.49296461582183837</v>
      </c>
      <c r="S3648">
        <v>413.78248827117181</v>
      </c>
      <c r="T3648">
        <v>41.5688157081604</v>
      </c>
      <c r="U3648">
        <v>0.3658308380842209</v>
      </c>
      <c r="V3648">
        <v>539.67859745025635</v>
      </c>
      <c r="W3648">
        <v>1</v>
      </c>
      <c r="X3648">
        <v>0.3918722796440125</v>
      </c>
      <c r="Y3648">
        <v>371.10988064007915</v>
      </c>
      <c r="Z3648">
        <v>1</v>
      </c>
      <c r="AA3648">
        <v>45.52038593283654</v>
      </c>
      <c r="AB3648">
        <v>49.847379394531252</v>
      </c>
      <c r="AC3648">
        <v>66.958101093769073</v>
      </c>
      <c r="AD3648">
        <v>1.4691822345440204E-2</v>
      </c>
      <c r="AE3648">
        <v>3.5662860289878306</v>
      </c>
      <c r="AF3648">
        <v>9.1039459705352765E-2</v>
      </c>
      <c r="AG3648">
        <v>8.0188373124802142E-4</v>
      </c>
      <c r="AH3648">
        <v>2.8589247143268583E-2</v>
      </c>
      <c r="AI3648">
        <v>15.065211355686188</v>
      </c>
      <c r="AJ3648">
        <v>2.0010409887449869</v>
      </c>
      <c r="AK3648">
        <v>9.6448083096742625</v>
      </c>
      <c r="AL3648">
        <v>4.5679429033307875</v>
      </c>
      <c r="AM3648">
        <v>82.076736819744113</v>
      </c>
      <c r="AN3648">
        <v>209.71940290308933</v>
      </c>
      <c r="AO3648">
        <v>8.6753068089485172E-2</v>
      </c>
      <c r="AP3648">
        <v>0.92730739808082596</v>
      </c>
    </row>
    <row r="3649" spans="1:42">
      <c r="A3649">
        <v>555.75218717803205</v>
      </c>
      <c r="B3649">
        <v>357.3814116168565</v>
      </c>
      <c r="C3649">
        <v>565.30346838288096</v>
      </c>
      <c r="D3649">
        <v>-9.5512812048489195</v>
      </c>
      <c r="E3649">
        <v>-207.92205676602447</v>
      </c>
      <c r="F3649">
        <v>9.5512812048489195</v>
      </c>
      <c r="G3649">
        <v>6.5819739609586411E-2</v>
      </c>
      <c r="H3649">
        <v>1112.1211343035441</v>
      </c>
      <c r="I3649">
        <v>4.1889555752277374E-2</v>
      </c>
      <c r="J3649">
        <v>8.5214431762695317E-2</v>
      </c>
      <c r="K3649">
        <v>2.0643460133254523</v>
      </c>
      <c r="L3649">
        <v>36.330083608627319</v>
      </c>
      <c r="M3649">
        <v>301.69736630668018</v>
      </c>
      <c r="N3649">
        <v>99.236397599411021</v>
      </c>
      <c r="O3649">
        <v>0.97347232699394226</v>
      </c>
      <c r="P3649">
        <v>1.0395365132225883E-2</v>
      </c>
      <c r="Q3649">
        <v>9.8750744395785846E-3</v>
      </c>
      <c r="R3649">
        <v>0.45056020736694335</v>
      </c>
      <c r="S3649">
        <v>393.77531080837372</v>
      </c>
      <c r="T3649">
        <v>40.191653370857239</v>
      </c>
      <c r="U3649">
        <v>0.30886269390583043</v>
      </c>
      <c r="V3649">
        <v>565.96236228942871</v>
      </c>
      <c r="W3649">
        <v>1</v>
      </c>
      <c r="X3649">
        <v>0.44755489706993101</v>
      </c>
      <c r="Y3649">
        <v>365.95837918643019</v>
      </c>
      <c r="Z3649">
        <v>1</v>
      </c>
      <c r="AA3649">
        <v>31.898106199998864</v>
      </c>
      <c r="AB3649">
        <v>134.97596405029299</v>
      </c>
      <c r="AC3649">
        <v>179.49390858411789</v>
      </c>
      <c r="AD3649">
        <v>6.5406375461154517E-3</v>
      </c>
      <c r="AE3649">
        <v>2.3975584633827323</v>
      </c>
      <c r="AF3649">
        <v>0.25829645991325378</v>
      </c>
      <c r="AG3649">
        <v>6.1035464726043331E-4</v>
      </c>
      <c r="AH3649">
        <v>2.2814621591567989E-2</v>
      </c>
      <c r="AI3649">
        <v>14.156505763530731</v>
      </c>
      <c r="AJ3649">
        <v>13.723904492718967</v>
      </c>
      <c r="AK3649">
        <v>21.434168602824212</v>
      </c>
      <c r="AL3649">
        <v>5.0294925493525513</v>
      </c>
      <c r="AM3649">
        <v>66.47075830698013</v>
      </c>
      <c r="AN3649">
        <v>777.94780068794694</v>
      </c>
      <c r="AO3649">
        <v>9.6194298624992375E-2</v>
      </c>
      <c r="AP3649">
        <v>0.81106884384155276</v>
      </c>
    </row>
    <row r="3650" spans="1:42">
      <c r="A3650">
        <v>71.310676878653879</v>
      </c>
      <c r="B3650">
        <v>73.707578864146683</v>
      </c>
      <c r="C3650">
        <v>610.94370839072371</v>
      </c>
      <c r="D3650">
        <v>-539.63303151206981</v>
      </c>
      <c r="E3650">
        <v>-537.23612952657709</v>
      </c>
      <c r="F3650">
        <v>537.23612952657709</v>
      </c>
      <c r="G3650">
        <v>5.6801639876160825E-2</v>
      </c>
      <c r="H3650">
        <v>2300.5430028780406</v>
      </c>
      <c r="I3650">
        <v>3.9462355077266691E-2</v>
      </c>
      <c r="J3650">
        <v>6.5528026819229132E-2</v>
      </c>
      <c r="K3650">
        <v>1.7448256357967853</v>
      </c>
      <c r="L3650">
        <v>32.682912349700928</v>
      </c>
      <c r="M3650">
        <v>137.86939171261588</v>
      </c>
      <c r="N3650">
        <v>25.401853516578676</v>
      </c>
      <c r="O3650">
        <v>0.60306385159492493</v>
      </c>
      <c r="P3650">
        <v>1.4450516170925562E-3</v>
      </c>
      <c r="Q3650">
        <v>1.3274112648434108E-2</v>
      </c>
      <c r="R3650">
        <v>0.40397607326507567</v>
      </c>
      <c r="S3650">
        <v>1085.9671001498716</v>
      </c>
      <c r="T3650">
        <v>47.432583570480347</v>
      </c>
      <c r="U3650">
        <v>0.33324366509914399</v>
      </c>
      <c r="V3650">
        <v>597.51441478729248</v>
      </c>
      <c r="W3650">
        <v>1</v>
      </c>
      <c r="X3650">
        <v>0.42699694633483887</v>
      </c>
      <c r="Y3650">
        <v>307.91668461729688</v>
      </c>
      <c r="Z3650">
        <v>1</v>
      </c>
      <c r="AA3650">
        <v>37.144217283658989</v>
      </c>
      <c r="AB3650">
        <v>152.49553063964845</v>
      </c>
      <c r="AC3650">
        <v>108.08575302362442</v>
      </c>
      <c r="AD3650">
        <v>8.9397316305046409E-3</v>
      </c>
      <c r="AE3650">
        <v>74.029191214959894</v>
      </c>
      <c r="AF3650">
        <v>0.11877074718475339</v>
      </c>
      <c r="AG3650">
        <v>5.5356143881330052E-4</v>
      </c>
      <c r="AH3650">
        <v>3.609030139446258E-3</v>
      </c>
      <c r="AI3650">
        <v>24.717855751514435</v>
      </c>
      <c r="AJ3650">
        <v>13.326793931557138</v>
      </c>
      <c r="AK3650">
        <v>50.780280595421793</v>
      </c>
      <c r="AL3650">
        <v>5.1999288874167835</v>
      </c>
      <c r="AM3650">
        <v>39.347783601284029</v>
      </c>
      <c r="AN3650">
        <v>127.57686204953662</v>
      </c>
      <c r="AO3650">
        <v>0.10655145132541656</v>
      </c>
      <c r="AP3650">
        <v>0.89452302145957963</v>
      </c>
    </row>
    <row r="3651" spans="1:42">
      <c r="A3651">
        <v>707.5253005112786</v>
      </c>
      <c r="B3651">
        <v>504.08947854677194</v>
      </c>
      <c r="C3651">
        <v>1329.9705899410712</v>
      </c>
      <c r="D3651">
        <v>-622.44528942979264</v>
      </c>
      <c r="E3651">
        <v>-825.8811113942993</v>
      </c>
      <c r="F3651">
        <v>622.44528942979264</v>
      </c>
      <c r="G3651">
        <v>7.4088877060264083E-2</v>
      </c>
      <c r="H3651">
        <v>3953.8082340163783</v>
      </c>
      <c r="I3651">
        <v>2.5355357229709625E-2</v>
      </c>
      <c r="J3651">
        <v>8.0451120853424068E-2</v>
      </c>
      <c r="K3651">
        <v>1.8628846773087977</v>
      </c>
      <c r="L3651">
        <v>15.026675462722778</v>
      </c>
      <c r="M3651">
        <v>10.842806397667188</v>
      </c>
      <c r="N3651">
        <v>129.53496133651737</v>
      </c>
      <c r="O3651">
        <v>0.74250921607017517</v>
      </c>
      <c r="P3651">
        <v>1.4242664972941078E-4</v>
      </c>
      <c r="Q3651">
        <v>1.0767054292890758E-2</v>
      </c>
      <c r="R3651">
        <v>0.45701561927795409</v>
      </c>
      <c r="S3651">
        <v>1044.6567706696626</v>
      </c>
      <c r="T3651">
        <v>45.81361711025238</v>
      </c>
      <c r="U3651">
        <v>0.32404035627841954</v>
      </c>
      <c r="V3651">
        <v>504.04453277587891</v>
      </c>
      <c r="W3651">
        <v>1</v>
      </c>
      <c r="X3651">
        <v>0.31363447785377507</v>
      </c>
      <c r="Y3651">
        <v>466.70476687595794</v>
      </c>
      <c r="Z3651">
        <v>1</v>
      </c>
      <c r="AA3651">
        <v>16.944634836893087</v>
      </c>
      <c r="AB3651">
        <v>126.81937213134766</v>
      </c>
      <c r="AC3651">
        <v>38.149093091487885</v>
      </c>
      <c r="AD3651">
        <v>1.3571316971738114E-2</v>
      </c>
      <c r="AE3651">
        <v>17.728495819910957</v>
      </c>
      <c r="AF3651">
        <v>0.26365105748176576</v>
      </c>
      <c r="AG3651">
        <v>9.4216272620220641E-4</v>
      </c>
      <c r="AH3651">
        <v>1.7583271265029907E-3</v>
      </c>
      <c r="AI3651">
        <v>18.55426162481308</v>
      </c>
      <c r="AJ3651">
        <v>3.1388866303083192</v>
      </c>
      <c r="AK3651">
        <v>53.913811935782434</v>
      </c>
      <c r="AL3651">
        <v>4.6771736284572594</v>
      </c>
      <c r="AM3651">
        <v>71.982170307636267</v>
      </c>
      <c r="AN3651">
        <v>464.64513740624824</v>
      </c>
      <c r="AO3651">
        <v>3.5392870306968686E-2</v>
      </c>
      <c r="AP3651">
        <v>0.89632970571517956</v>
      </c>
    </row>
    <row r="3652" spans="1:42">
      <c r="A3652">
        <v>1303.180040938774</v>
      </c>
      <c r="B3652">
        <v>1161.6188919452059</v>
      </c>
      <c r="C3652">
        <v>1094.2150359928796</v>
      </c>
      <c r="D3652">
        <v>141.56114899356817</v>
      </c>
      <c r="E3652">
        <v>-141.56114899356817</v>
      </c>
      <c r="F3652">
        <v>-208.96500494589441</v>
      </c>
      <c r="G3652">
        <v>1.4059283735082638E-2</v>
      </c>
      <c r="H3652">
        <v>2169.4824030627315</v>
      </c>
      <c r="I3652">
        <v>3.6323666274547577E-2</v>
      </c>
      <c r="J3652">
        <v>8.3075770139694208E-2</v>
      </c>
      <c r="K3652">
        <v>1.6107060121595858</v>
      </c>
      <c r="L3652">
        <v>64.412627220153809</v>
      </c>
      <c r="M3652">
        <v>2.6590921399364866</v>
      </c>
      <c r="N3652">
        <v>165.77594467983249</v>
      </c>
      <c r="O3652">
        <v>0.91283884644508362</v>
      </c>
      <c r="P3652">
        <v>1.9893662240770126E-2</v>
      </c>
      <c r="Q3652">
        <v>1.2090478420257567E-2</v>
      </c>
      <c r="R3652">
        <v>0.44621418476104735</v>
      </c>
      <c r="S3652">
        <v>539.18230255183812</v>
      </c>
      <c r="T3652">
        <v>44.854140281677246</v>
      </c>
      <c r="U3652">
        <v>0.43369791209697728</v>
      </c>
      <c r="V3652">
        <v>524.07352924346924</v>
      </c>
      <c r="W3652">
        <v>1</v>
      </c>
      <c r="X3652">
        <v>0.38355796098709105</v>
      </c>
      <c r="Y3652">
        <v>545.68594981290539</v>
      </c>
      <c r="Z3652">
        <v>1</v>
      </c>
      <c r="AA3652">
        <v>0.60527020613670357</v>
      </c>
      <c r="AB3652">
        <v>28.134625244140626</v>
      </c>
      <c r="AC3652">
        <v>109.39473658800125</v>
      </c>
      <c r="AD3652">
        <v>3.1741297143137353E-3</v>
      </c>
      <c r="AE3652">
        <v>19.682505280352938</v>
      </c>
      <c r="AF3652">
        <v>4.302078008651733E-2</v>
      </c>
      <c r="AG3652">
        <v>8.4931698429858635E-4</v>
      </c>
      <c r="AH3652">
        <v>4.7210414528846738E-3</v>
      </c>
      <c r="AI3652">
        <v>29.532796442508698</v>
      </c>
      <c r="AJ3652">
        <v>12.128232332030633</v>
      </c>
      <c r="AK3652">
        <v>47.805097630620004</v>
      </c>
      <c r="AL3652">
        <v>6.1419910865832472</v>
      </c>
      <c r="AM3652">
        <v>87.785129058361051</v>
      </c>
      <c r="AN3652">
        <v>332.01987770496441</v>
      </c>
      <c r="AO3652">
        <v>8.1480136990547181E-2</v>
      </c>
      <c r="AP3652">
        <v>0.85933897900581369</v>
      </c>
    </row>
    <row r="3653" spans="1:42">
      <c r="A3653">
        <v>682.94828028184588</v>
      </c>
      <c r="B3653">
        <v>561.29411125334389</v>
      </c>
      <c r="C3653">
        <v>1337.7347447046898</v>
      </c>
      <c r="D3653">
        <v>-654.78646442284389</v>
      </c>
      <c r="E3653">
        <v>-776.44063345134589</v>
      </c>
      <c r="F3653">
        <v>654.78646442284389</v>
      </c>
      <c r="G3653">
        <v>4.8984789683555574E-2</v>
      </c>
      <c r="H3653">
        <v>4499.8353835122161</v>
      </c>
      <c r="I3653">
        <v>2.2289195358753205E-2</v>
      </c>
      <c r="J3653">
        <v>1.0740246772766113E-2</v>
      </c>
      <c r="K3653">
        <v>1.6413047473132609</v>
      </c>
      <c r="L3653">
        <v>37.011040449142456</v>
      </c>
      <c r="M3653">
        <v>23.333385367888301</v>
      </c>
      <c r="N3653">
        <v>115.07585831947328</v>
      </c>
      <c r="O3653">
        <v>0.72373673319816589</v>
      </c>
      <c r="P3653">
        <v>4.1585599581400543E-3</v>
      </c>
      <c r="Q3653">
        <v>3.7381408956315774E-2</v>
      </c>
      <c r="R3653">
        <v>0.49613201141357421</v>
      </c>
      <c r="S3653">
        <v>365.10414207623234</v>
      </c>
      <c r="T3653">
        <v>47.2452312707901</v>
      </c>
      <c r="U3653">
        <v>0.32708396255970001</v>
      </c>
      <c r="V3653">
        <v>629.48403358459473</v>
      </c>
      <c r="W3653">
        <v>1</v>
      </c>
      <c r="X3653">
        <v>0.42432576060295107</v>
      </c>
      <c r="Y3653">
        <v>639.33716909215491</v>
      </c>
      <c r="Z3653">
        <v>1</v>
      </c>
      <c r="AA3653">
        <v>18.841339728059772</v>
      </c>
      <c r="AB3653">
        <v>86.333020446777354</v>
      </c>
      <c r="AC3653">
        <v>89.840070903301239</v>
      </c>
      <c r="AD3653">
        <v>7.4528849023020169E-3</v>
      </c>
      <c r="AE3653">
        <v>63.213486033275373</v>
      </c>
      <c r="AF3653">
        <v>0.13834330916404722</v>
      </c>
      <c r="AG3653">
        <v>1.0019397129153148E-3</v>
      </c>
      <c r="AH3653">
        <v>2.6033991813659667E-2</v>
      </c>
      <c r="AI3653">
        <v>29.180750548839569</v>
      </c>
      <c r="AJ3653">
        <v>4.0001098247053291</v>
      </c>
      <c r="AK3653">
        <v>60.894838287234307</v>
      </c>
      <c r="AL3653">
        <v>5.1888458995014766</v>
      </c>
      <c r="AM3653">
        <v>34.010485231876373</v>
      </c>
      <c r="AN3653">
        <v>319.42260041370764</v>
      </c>
      <c r="AO3653">
        <v>5.7235843539237975E-2</v>
      </c>
      <c r="AP3653">
        <v>0.8171605672836304</v>
      </c>
    </row>
    <row r="3654" spans="1:42">
      <c r="A3654">
        <v>1227.3085097268734</v>
      </c>
      <c r="B3654">
        <v>1111.7815517774295</v>
      </c>
      <c r="C3654">
        <v>1344.9965172255029</v>
      </c>
      <c r="D3654">
        <v>-117.68800749862953</v>
      </c>
      <c r="E3654">
        <v>-233.21496544807337</v>
      </c>
      <c r="F3654">
        <v>117.68800749862953</v>
      </c>
      <c r="G3654">
        <v>-1.7204704051888668E-5</v>
      </c>
      <c r="H3654">
        <v>3285.1853971857954</v>
      </c>
      <c r="I3654">
        <v>2.5307951867580412E-2</v>
      </c>
      <c r="J3654">
        <v>5.7326890230178833E-2</v>
      </c>
      <c r="K3654">
        <v>1.5069524899780751</v>
      </c>
      <c r="L3654">
        <v>62.485229969024658</v>
      </c>
      <c r="M3654">
        <v>19.974864699372688</v>
      </c>
      <c r="N3654">
        <v>199.54577489948275</v>
      </c>
      <c r="O3654">
        <v>0.50855019688606262</v>
      </c>
      <c r="P3654">
        <v>7.5913929409450942E-3</v>
      </c>
      <c r="Q3654">
        <v>4.3221151510874425E-2</v>
      </c>
      <c r="R3654">
        <v>0.44449096202850341</v>
      </c>
      <c r="S3654">
        <v>873.75124120165469</v>
      </c>
      <c r="T3654">
        <v>45.981007814407349</v>
      </c>
      <c r="U3654">
        <v>0.3450091308355332</v>
      </c>
      <c r="V3654">
        <v>518.97752285003662</v>
      </c>
      <c r="W3654">
        <v>1</v>
      </c>
      <c r="X3654">
        <v>0.36491042613983155</v>
      </c>
      <c r="Y3654">
        <v>556.00393396697859</v>
      </c>
      <c r="Z3654">
        <v>1</v>
      </c>
      <c r="AA3654">
        <v>25.44837840144158</v>
      </c>
      <c r="AB3654">
        <v>115.04363195800782</v>
      </c>
      <c r="AC3654">
        <v>84.097637236118317</v>
      </c>
      <c r="AD3654">
        <v>1.2246278616098259E-2</v>
      </c>
      <c r="AE3654">
        <v>2.7243134668979363</v>
      </c>
      <c r="AF3654">
        <v>-4.54479217529297E-3</v>
      </c>
      <c r="AG3654">
        <v>8.213223968690941E-4</v>
      </c>
      <c r="AH3654">
        <v>4.4856573808193204E-2</v>
      </c>
      <c r="AI3654">
        <v>14.881432354450226</v>
      </c>
      <c r="AJ3654">
        <v>7.7729049543685127</v>
      </c>
      <c r="AK3654">
        <v>54.637259293198582</v>
      </c>
      <c r="AL3654">
        <v>5.9945038899702077</v>
      </c>
      <c r="AM3654">
        <v>37.194034421443938</v>
      </c>
      <c r="AN3654">
        <v>267.72570110252229</v>
      </c>
      <c r="AO3654">
        <v>7.4328553795814517E-2</v>
      </c>
      <c r="AP3654">
        <v>0.92766286349296589</v>
      </c>
    </row>
    <row r="3655" spans="1:42">
      <c r="A3655">
        <v>409.84828233598</v>
      </c>
      <c r="B3655">
        <v>170.33131753985555</v>
      </c>
      <c r="C3655">
        <v>640.08120903085262</v>
      </c>
      <c r="D3655">
        <v>-230.23292669487262</v>
      </c>
      <c r="E3655">
        <v>-469.74989149099707</v>
      </c>
      <c r="F3655">
        <v>230.23292669487262</v>
      </c>
      <c r="G3655">
        <v>-2.9454157532828825E-3</v>
      </c>
      <c r="H3655">
        <v>2082.0689499021823</v>
      </c>
      <c r="I3655">
        <v>4.9338103830814363E-2</v>
      </c>
      <c r="J3655">
        <v>5.6567771434783934E-2</v>
      </c>
      <c r="K3655">
        <v>1.9271270058095453</v>
      </c>
      <c r="L3655">
        <v>28.732763528823853</v>
      </c>
      <c r="M3655">
        <v>2.2167021875126141</v>
      </c>
      <c r="N3655">
        <v>87.402165403747574</v>
      </c>
      <c r="O3655">
        <v>0.94562777876853943</v>
      </c>
      <c r="P3655">
        <v>2.2251506911383731E-3</v>
      </c>
      <c r="Q3655">
        <v>2.5529824627770314E-2</v>
      </c>
      <c r="R3655">
        <v>0.43590498924255372</v>
      </c>
      <c r="S3655">
        <v>816.99871005116734</v>
      </c>
      <c r="T3655">
        <v>37.603256106376648</v>
      </c>
      <c r="U3655">
        <v>0.29903660356998446</v>
      </c>
      <c r="V3655">
        <v>571.68760299682617</v>
      </c>
      <c r="W3655">
        <v>1</v>
      </c>
      <c r="X3655">
        <v>0.43084029316902162</v>
      </c>
      <c r="Y3655">
        <v>556.0994643839158</v>
      </c>
      <c r="Z3655">
        <v>1</v>
      </c>
      <c r="AA3655">
        <v>41.797632934045801</v>
      </c>
      <c r="AB3655">
        <v>24.503627746582033</v>
      </c>
      <c r="AC3655">
        <v>137.6597985625267</v>
      </c>
      <c r="AD3655">
        <v>4.4321695963541671E-3</v>
      </c>
      <c r="AE3655">
        <v>1.0786656844402134</v>
      </c>
      <c r="AF3655">
        <v>-1.2870315313339233E-2</v>
      </c>
      <c r="AG3655">
        <v>9.4037627477414868E-4</v>
      </c>
      <c r="AH3655">
        <v>4.7130939245223994E-3</v>
      </c>
      <c r="AI3655">
        <v>23.948875367641449</v>
      </c>
      <c r="AJ3655">
        <v>15.696493785757257</v>
      </c>
      <c r="AK3655">
        <v>53.28041843354702</v>
      </c>
      <c r="AL3655">
        <v>3.1104881564559306</v>
      </c>
      <c r="AM3655">
        <v>102.09524165391922</v>
      </c>
      <c r="AN3655">
        <v>527.32731453416113</v>
      </c>
      <c r="AO3655">
        <v>0.10831245172023773</v>
      </c>
      <c r="AP3655">
        <v>0.91183913850784315</v>
      </c>
    </row>
    <row r="3656" spans="1:42">
      <c r="A3656">
        <v>388.72042878700574</v>
      </c>
      <c r="B3656">
        <v>103.97036917298004</v>
      </c>
      <c r="C3656">
        <v>416.23404978061353</v>
      </c>
      <c r="D3656">
        <v>-27.513620993607788</v>
      </c>
      <c r="E3656">
        <v>-312.26368060763349</v>
      </c>
      <c r="F3656">
        <v>27.513620993607788</v>
      </c>
      <c r="G3656">
        <v>3.4132852073366311E-2</v>
      </c>
      <c r="H3656">
        <v>964.27863911127872</v>
      </c>
      <c r="I3656">
        <v>4.9715077579021452E-2</v>
      </c>
      <c r="J3656">
        <v>3.3420669317245487E-2</v>
      </c>
      <c r="K3656">
        <v>1.1839403927385808</v>
      </c>
      <c r="L3656">
        <v>58.931360244750977</v>
      </c>
      <c r="M3656">
        <v>34.278550791791901</v>
      </c>
      <c r="N3656">
        <v>78.648423374748234</v>
      </c>
      <c r="O3656">
        <v>0.80661025643348694</v>
      </c>
      <c r="P3656">
        <v>1.9046408865186899E-2</v>
      </c>
      <c r="Q3656">
        <v>4.167269659042358E-2</v>
      </c>
      <c r="R3656">
        <v>0.45295435428619385</v>
      </c>
      <c r="S3656">
        <v>979.22640784441523</v>
      </c>
      <c r="T3656">
        <v>42.965590953826904</v>
      </c>
      <c r="U3656">
        <v>0.32289326369762422</v>
      </c>
      <c r="V3656">
        <v>542.19954013824463</v>
      </c>
      <c r="W3656">
        <v>1</v>
      </c>
      <c r="X3656">
        <v>0.34109889745712285</v>
      </c>
      <c r="Y3656">
        <v>377.0436528628457</v>
      </c>
      <c r="Z3656">
        <v>1</v>
      </c>
      <c r="AA3656">
        <v>7.8506291644954693</v>
      </c>
      <c r="AB3656">
        <v>57.971019531250008</v>
      </c>
      <c r="AC3656">
        <v>142.64825135469437</v>
      </c>
      <c r="AD3656">
        <v>1.453575232090094E-2</v>
      </c>
      <c r="AE3656">
        <v>8.0148430176523799</v>
      </c>
      <c r="AF3656">
        <v>0.10677288293838499</v>
      </c>
      <c r="AG3656">
        <v>9.81592005060633E-4</v>
      </c>
      <c r="AH3656">
        <v>1.5567525398731229E-2</v>
      </c>
      <c r="AI3656">
        <v>18.11270147562027</v>
      </c>
      <c r="AJ3656">
        <v>5.7142251952056879</v>
      </c>
      <c r="AK3656">
        <v>44.315849445462227</v>
      </c>
      <c r="AL3656">
        <v>2.4750785510919715</v>
      </c>
      <c r="AM3656">
        <v>87.860034358501437</v>
      </c>
      <c r="AN3656">
        <v>700.50195075477154</v>
      </c>
      <c r="AO3656">
        <v>4.3759177327156069E-2</v>
      </c>
      <c r="AP3656">
        <v>0.85197843956947339</v>
      </c>
    </row>
    <row r="3657" spans="1:42">
      <c r="A3657">
        <v>1416.7979634098774</v>
      </c>
      <c r="B3657">
        <v>1205.0902204684724</v>
      </c>
      <c r="C3657">
        <v>1229.4046022298983</v>
      </c>
      <c r="D3657">
        <v>187.39336117997914</v>
      </c>
      <c r="E3657">
        <v>-211.70774294140506</v>
      </c>
      <c r="F3657">
        <v>-187.39336117997914</v>
      </c>
      <c r="G3657">
        <v>7.1106010262468586E-2</v>
      </c>
      <c r="H3657">
        <v>2634.0937893848836</v>
      </c>
      <c r="I3657">
        <v>3.248993664979935E-2</v>
      </c>
      <c r="J3657">
        <v>8.5077859878540038E-2</v>
      </c>
      <c r="K3657">
        <v>1.9339238954246043</v>
      </c>
      <c r="L3657">
        <v>14.326976537704468</v>
      </c>
      <c r="M3657">
        <v>117.25094658894324</v>
      </c>
      <c r="N3657">
        <v>182.79688288230898</v>
      </c>
      <c r="O3657">
        <v>0.59729978442192078</v>
      </c>
      <c r="P3657">
        <v>2.2085824065738252E-2</v>
      </c>
      <c r="Q3657">
        <v>1.3943889405992294E-4</v>
      </c>
      <c r="R3657">
        <v>0.42335359573364256</v>
      </c>
      <c r="S3657">
        <v>583.15388568987782</v>
      </c>
      <c r="T3657">
        <v>33.173397183418274</v>
      </c>
      <c r="U3657">
        <v>0.4282948857545853</v>
      </c>
      <c r="V3657">
        <v>628.22604179382324</v>
      </c>
      <c r="W3657">
        <v>1</v>
      </c>
      <c r="X3657">
        <v>0.33584470152854923</v>
      </c>
      <c r="Y3657">
        <v>642.36637719012356</v>
      </c>
      <c r="Z3657">
        <v>1</v>
      </c>
      <c r="AA3657">
        <v>48.625748859148032</v>
      </c>
      <c r="AB3657">
        <v>32.751412780761719</v>
      </c>
      <c r="AC3657">
        <v>94.247131049633026</v>
      </c>
      <c r="AD3657">
        <v>8.7501232440655059E-3</v>
      </c>
      <c r="AE3657">
        <v>16.187712444853087</v>
      </c>
      <c r="AF3657">
        <v>0.27731548190116884</v>
      </c>
      <c r="AG3657">
        <v>5.0342714816637042E-4</v>
      </c>
      <c r="AH3657">
        <v>1.9840060949325559E-2</v>
      </c>
      <c r="AI3657">
        <v>14.194390475749969</v>
      </c>
      <c r="AJ3657">
        <v>4.4515066931765013</v>
      </c>
      <c r="AK3657">
        <v>43.99722901046276</v>
      </c>
      <c r="AL3657">
        <v>4.5922403402475203</v>
      </c>
      <c r="AM3657">
        <v>97.073439085483557</v>
      </c>
      <c r="AN3657">
        <v>626.98841598850322</v>
      </c>
      <c r="AO3657">
        <v>0.10481935012340546</v>
      </c>
      <c r="AP3657">
        <v>0.83057867622375492</v>
      </c>
    </row>
    <row r="3658" spans="1:42">
      <c r="A3658">
        <v>1117.9151883799138</v>
      </c>
      <c r="B3658">
        <v>979.19328227056587</v>
      </c>
      <c r="C3658">
        <v>1101.552911996238</v>
      </c>
      <c r="D3658">
        <v>16.362276383675862</v>
      </c>
      <c r="E3658">
        <v>-138.72190610934797</v>
      </c>
      <c r="F3658">
        <v>-16.362276383675862</v>
      </c>
      <c r="G3658">
        <v>4.6239474929703928E-2</v>
      </c>
      <c r="H3658">
        <v>2489.3418551397053</v>
      </c>
      <c r="I3658">
        <v>4.0037291944026943E-2</v>
      </c>
      <c r="J3658">
        <v>5.6702177524566647E-3</v>
      </c>
      <c r="K3658">
        <v>2.0619724853336807</v>
      </c>
      <c r="L3658">
        <v>63.701579570770264</v>
      </c>
      <c r="M3658">
        <v>46.879409779731745</v>
      </c>
      <c r="N3658">
        <v>159.54008024234773</v>
      </c>
      <c r="O3658">
        <v>0.98173215985298157</v>
      </c>
      <c r="P3658">
        <v>1.593698077731662E-3</v>
      </c>
      <c r="Q3658">
        <v>2.0157407495710582E-2</v>
      </c>
      <c r="R3658">
        <v>0.41196324825286867</v>
      </c>
      <c r="S3658">
        <v>471.6359980421787</v>
      </c>
      <c r="T3658">
        <v>39.605802297592163</v>
      </c>
      <c r="U3658">
        <v>0.38549789369106296</v>
      </c>
      <c r="V3658">
        <v>592.18928813934326</v>
      </c>
      <c r="W3658">
        <v>1</v>
      </c>
      <c r="X3658">
        <v>0.40651363372802735</v>
      </c>
      <c r="Y3658">
        <v>384.47564963812226</v>
      </c>
      <c r="Z3658">
        <v>1</v>
      </c>
      <c r="AA3658">
        <v>8.2456108839702615</v>
      </c>
      <c r="AB3658">
        <v>71.902756713867191</v>
      </c>
      <c r="AC3658">
        <v>90.788461267948151</v>
      </c>
      <c r="AD3658">
        <v>5.1555649847046942E-3</v>
      </c>
      <c r="AE3658">
        <v>9.3144935325478322</v>
      </c>
      <c r="AF3658">
        <v>0.18186211109161374</v>
      </c>
      <c r="AG3658">
        <v>4.2222497358428623E-4</v>
      </c>
      <c r="AH3658">
        <v>5.4849837386608119E-2</v>
      </c>
      <c r="AI3658">
        <v>18.006205856800079</v>
      </c>
      <c r="AJ3658">
        <v>11.872725486812772</v>
      </c>
      <c r="AK3658">
        <v>47.335254684090614</v>
      </c>
      <c r="AL3658">
        <v>5.7874237147188277</v>
      </c>
      <c r="AM3658">
        <v>106.52081197500229</v>
      </c>
      <c r="AN3658">
        <v>385.80355559093999</v>
      </c>
      <c r="AO3658">
        <v>3.565128004550934E-2</v>
      </c>
      <c r="AP3658">
        <v>0.81493939375877389</v>
      </c>
    </row>
    <row r="3659" spans="1:42">
      <c r="A3659">
        <v>626.02820239677555</v>
      </c>
      <c r="B3659">
        <v>1055.0386173406328</v>
      </c>
      <c r="C3659">
        <v>1219.7927094548536</v>
      </c>
      <c r="D3659">
        <v>-593.76450705807804</v>
      </c>
      <c r="E3659">
        <v>-164.75409211422084</v>
      </c>
      <c r="F3659">
        <v>164.75409211422084</v>
      </c>
      <c r="G3659">
        <v>7.8301456105412864E-2</v>
      </c>
      <c r="H3659">
        <v>1641.8127264979025</v>
      </c>
      <c r="I3659">
        <v>3.5588993132114409E-2</v>
      </c>
      <c r="J3659">
        <v>4.9229130268096923E-2</v>
      </c>
      <c r="K3659">
        <v>1.5384773314416407</v>
      </c>
      <c r="L3659">
        <v>37.958108186721802</v>
      </c>
      <c r="M3659">
        <v>1685.2289437881075</v>
      </c>
      <c r="N3659">
        <v>83.670009485626224</v>
      </c>
      <c r="O3659">
        <v>0.50507721304893494</v>
      </c>
      <c r="P3659">
        <v>1.425611548953586E-3</v>
      </c>
      <c r="Q3659">
        <v>8.2667296197679301E-3</v>
      </c>
      <c r="R3659">
        <v>0.43639531135559084</v>
      </c>
      <c r="S3659">
        <v>622.10816808207517</v>
      </c>
      <c r="T3659">
        <v>33.175930380821228</v>
      </c>
      <c r="U3659">
        <v>0.40139018118381503</v>
      </c>
      <c r="V3659">
        <v>467.95921325683594</v>
      </c>
      <c r="W3659">
        <v>1</v>
      </c>
      <c r="X3659">
        <v>0.43236693978309632</v>
      </c>
      <c r="Y3659">
        <v>433.74642347017993</v>
      </c>
      <c r="Z3659">
        <v>1</v>
      </c>
      <c r="AA3659">
        <v>46.791611751413349</v>
      </c>
      <c r="AB3659">
        <v>88.10609429931641</v>
      </c>
      <c r="AC3659">
        <v>39.208696782588959</v>
      </c>
      <c r="AD3659">
        <v>1.2855497180906117E-2</v>
      </c>
      <c r="AE3659">
        <v>58.588981385914117</v>
      </c>
      <c r="AF3659">
        <v>0.23516107678413387</v>
      </c>
      <c r="AG3659">
        <v>1.1909027704221304E-3</v>
      </c>
      <c r="AH3659">
        <v>4.2843207097053526E-2</v>
      </c>
      <c r="AI3659">
        <v>24.754026830196381</v>
      </c>
      <c r="AJ3659">
        <v>8.7309917206797607</v>
      </c>
      <c r="AK3659">
        <v>37.203421263098718</v>
      </c>
      <c r="AL3659">
        <v>10.197684680798289</v>
      </c>
      <c r="AM3659">
        <v>82.826412975788116</v>
      </c>
      <c r="AN3659">
        <v>729.45231710056987</v>
      </c>
      <c r="AO3659">
        <v>9.4654365897178655E-2</v>
      </c>
      <c r="AP3659">
        <v>0.92387173414230361</v>
      </c>
    </row>
    <row r="3660" spans="1:42">
      <c r="A3660">
        <v>759.4265975801743</v>
      </c>
      <c r="B3660">
        <v>640.58696604196894</v>
      </c>
      <c r="C3660">
        <v>1253.452474427495</v>
      </c>
      <c r="D3660">
        <v>-494.02587684732066</v>
      </c>
      <c r="E3660">
        <v>-612.86550838552603</v>
      </c>
      <c r="F3660">
        <v>494.02587684732066</v>
      </c>
      <c r="G3660">
        <v>3.0600891861537409E-2</v>
      </c>
      <c r="H3660">
        <v>3853.5307081547066</v>
      </c>
      <c r="I3660">
        <v>2.5599851310253142E-2</v>
      </c>
      <c r="J3660">
        <v>1.1968724012374877E-2</v>
      </c>
      <c r="K3660">
        <v>1.8076992865622041</v>
      </c>
      <c r="L3660">
        <v>65.76012134552002</v>
      </c>
      <c r="M3660">
        <v>70.762453240956532</v>
      </c>
      <c r="N3660">
        <v>106.44292157649996</v>
      </c>
      <c r="O3660">
        <v>0.75599232316017151</v>
      </c>
      <c r="P3660">
        <v>1.3652016003926593E-2</v>
      </c>
      <c r="Q3660">
        <v>3.1551640563540984E-2</v>
      </c>
      <c r="R3660">
        <v>0.43496246814727785</v>
      </c>
      <c r="S3660">
        <v>405.68205780609298</v>
      </c>
      <c r="T3660">
        <v>39.235687255859375</v>
      </c>
      <c r="U3660">
        <v>0.39043349444866182</v>
      </c>
      <c r="V3660">
        <v>633.99803638458252</v>
      </c>
      <c r="W3660">
        <v>1</v>
      </c>
      <c r="X3660">
        <v>0.40004684686660769</v>
      </c>
      <c r="Y3660">
        <v>329.29322589103617</v>
      </c>
      <c r="Z3660">
        <v>1</v>
      </c>
      <c r="AA3660">
        <v>15.275620542287829</v>
      </c>
      <c r="AB3660">
        <v>66.726312255859384</v>
      </c>
      <c r="AC3660">
        <v>121.34511023759842</v>
      </c>
      <c r="AD3660">
        <v>1.155046153272319E-2</v>
      </c>
      <c r="AE3660">
        <v>5.184034895999436</v>
      </c>
      <c r="AF3660">
        <v>0.1174569010734558</v>
      </c>
      <c r="AG3660">
        <v>1.1967051503114544E-3</v>
      </c>
      <c r="AH3660">
        <v>3.1441931402683261E-2</v>
      </c>
      <c r="AI3660">
        <v>5.4753366112709045</v>
      </c>
      <c r="AJ3660">
        <v>8.1525768086041008</v>
      </c>
      <c r="AK3660">
        <v>54.516883090138435</v>
      </c>
      <c r="AL3660">
        <v>3.8653853006954519</v>
      </c>
      <c r="AM3660">
        <v>76.288073813915247</v>
      </c>
      <c r="AN3660">
        <v>352.06811378045177</v>
      </c>
      <c r="AO3660">
        <v>8.194468128681183E-2</v>
      </c>
      <c r="AP3660">
        <v>0.82646308445930483</v>
      </c>
    </row>
    <row r="3661" spans="1:42">
      <c r="A3661">
        <v>1730.5936210045547</v>
      </c>
      <c r="B3661">
        <v>2403.8694746056885</v>
      </c>
      <c r="C3661">
        <v>1809.4790818952433</v>
      </c>
      <c r="D3661">
        <v>-673.2758536011338</v>
      </c>
      <c r="E3661">
        <v>594.39039271044521</v>
      </c>
      <c r="F3661">
        <v>-594.39039271044521</v>
      </c>
      <c r="G3661">
        <v>0.12703713437206804</v>
      </c>
      <c r="H3661">
        <v>818.89212381938739</v>
      </c>
      <c r="I3661">
        <v>5.01016429066658E-2</v>
      </c>
      <c r="J3661">
        <v>9.5450903892517092E-2</v>
      </c>
      <c r="K3661">
        <v>1.2263615143001079</v>
      </c>
      <c r="L3661">
        <v>33.663634061813354</v>
      </c>
      <c r="M3661">
        <v>2384.8494367077606</v>
      </c>
      <c r="N3661">
        <v>191.35321738166812</v>
      </c>
      <c r="O3661">
        <v>0.73405405879020691</v>
      </c>
      <c r="P3661">
        <v>9.0723397466871466E-3</v>
      </c>
      <c r="Q3661">
        <v>1.6778070502811004E-2</v>
      </c>
      <c r="R3661">
        <v>0.46572105407714842</v>
      </c>
      <c r="S3661">
        <v>757.75418827501949</v>
      </c>
      <c r="T3661">
        <v>35.78132688999176</v>
      </c>
      <c r="U3661">
        <v>0.43626987755298618</v>
      </c>
      <c r="V3661">
        <v>484.16104316711426</v>
      </c>
      <c r="W3661">
        <v>1</v>
      </c>
      <c r="X3661">
        <v>0.43520254015922544</v>
      </c>
      <c r="Y3661">
        <v>389.15953644242433</v>
      </c>
      <c r="Z3661">
        <v>1</v>
      </c>
      <c r="AA3661">
        <v>35.521183202638632</v>
      </c>
      <c r="AB3661">
        <v>77.902891052246105</v>
      </c>
      <c r="AC3661">
        <v>145.29077261686325</v>
      </c>
      <c r="AD3661">
        <v>1.4712534195337541E-2</v>
      </c>
      <c r="AE3661">
        <v>53.329405054726472</v>
      </c>
      <c r="AF3661">
        <v>0.28478817343711849</v>
      </c>
      <c r="AG3661">
        <v>5.50093381545743E-4</v>
      </c>
      <c r="AH3661">
        <v>2.5320670795440672E-2</v>
      </c>
      <c r="AI3661">
        <v>5.2936169505119324</v>
      </c>
      <c r="AJ3661">
        <v>1.3625137586910874</v>
      </c>
      <c r="AK3661">
        <v>33.194089795947072</v>
      </c>
      <c r="AL3661">
        <v>5.593899357331205</v>
      </c>
      <c r="AM3661">
        <v>74.176709711551666</v>
      </c>
      <c r="AN3661">
        <v>694.01790825792204</v>
      </c>
      <c r="AO3661">
        <v>4.9010248064994807E-2</v>
      </c>
      <c r="AP3661">
        <v>0.82833391284942637</v>
      </c>
    </row>
    <row r="3662" spans="1:42">
      <c r="A3662">
        <v>465.56142998706065</v>
      </c>
      <c r="B3662">
        <v>559.90389984681315</v>
      </c>
      <c r="C3662">
        <v>987.66197483155372</v>
      </c>
      <c r="D3662">
        <v>-522.10054484449302</v>
      </c>
      <c r="E3662">
        <v>-427.75807498474057</v>
      </c>
      <c r="F3662">
        <v>427.75807498474057</v>
      </c>
      <c r="G3662">
        <v>2.7062545557766153E-2</v>
      </c>
      <c r="H3662">
        <v>2893.6844406987498</v>
      </c>
      <c r="I3662">
        <v>4.2451644837856295E-2</v>
      </c>
      <c r="J3662">
        <v>4.2695704698562625E-2</v>
      </c>
      <c r="K3662">
        <v>1.9706643816292284</v>
      </c>
      <c r="L3662">
        <v>51.678640842437744</v>
      </c>
      <c r="M3662">
        <v>418.70463985956059</v>
      </c>
      <c r="N3662">
        <v>87.537184388923649</v>
      </c>
      <c r="O3662">
        <v>0.81289294362068176</v>
      </c>
      <c r="P3662">
        <v>1.3141632080078123E-3</v>
      </c>
      <c r="Q3662">
        <v>1.798592408498128E-3</v>
      </c>
      <c r="R3662">
        <v>0.40535777568817138</v>
      </c>
      <c r="S3662">
        <v>761.89041906418583</v>
      </c>
      <c r="T3662">
        <v>38.86604905128479</v>
      </c>
      <c r="U3662">
        <v>0.32430468022823333</v>
      </c>
      <c r="V3662">
        <v>577.4036169052124</v>
      </c>
      <c r="W3662">
        <v>1</v>
      </c>
      <c r="X3662">
        <v>0.41774895191192629</v>
      </c>
      <c r="Y3662">
        <v>574.8942874008651</v>
      </c>
      <c r="Z3662">
        <v>1</v>
      </c>
      <c r="AA3662">
        <v>25.526871215620048</v>
      </c>
      <c r="AB3662">
        <v>45.110654907226568</v>
      </c>
      <c r="AC3662">
        <v>149.77687746286392</v>
      </c>
      <c r="AD3662">
        <v>3.1123022747854903E-3</v>
      </c>
      <c r="AE3662">
        <v>49.515631471621532</v>
      </c>
      <c r="AF3662">
        <v>7.2293214797973626E-2</v>
      </c>
      <c r="AG3662">
        <v>7.3277206295829312E-4</v>
      </c>
      <c r="AH3662">
        <v>2.4981470465660093E-3</v>
      </c>
      <c r="AI3662">
        <v>10.520398914813995</v>
      </c>
      <c r="AJ3662">
        <v>14.552312873733179</v>
      </c>
      <c r="AK3662">
        <v>61.158382979035373</v>
      </c>
      <c r="AL3662">
        <v>4.4709402527229134</v>
      </c>
      <c r="AM3662">
        <v>37.119424855709077</v>
      </c>
      <c r="AN3662">
        <v>197.77827900743671</v>
      </c>
      <c r="AO3662">
        <v>4.098349726200104E-2</v>
      </c>
      <c r="AP3662">
        <v>0.85832429194450388</v>
      </c>
    </row>
    <row r="3663" spans="1:42">
      <c r="A3663">
        <v>134.89140126500544</v>
      </c>
      <c r="B3663">
        <v>29.384703505901712</v>
      </c>
      <c r="C3663">
        <v>710.07242003662168</v>
      </c>
      <c r="D3663">
        <v>-575.18101877161621</v>
      </c>
      <c r="E3663">
        <v>-680.68771653071997</v>
      </c>
      <c r="F3663">
        <v>575.18101877161621</v>
      </c>
      <c r="G3663">
        <v>8.9084418983184518E-2</v>
      </c>
      <c r="H3663">
        <v>2709.7143171883554</v>
      </c>
      <c r="I3663">
        <v>2.1131950914859771E-2</v>
      </c>
      <c r="J3663">
        <v>6.1799455165863035E-2</v>
      </c>
      <c r="K3663">
        <v>1.1668507420957088</v>
      </c>
      <c r="L3663">
        <v>62.697826623916626</v>
      </c>
      <c r="M3663">
        <v>1.893336407892793</v>
      </c>
      <c r="N3663">
        <v>38.001327175903327</v>
      </c>
      <c r="O3663">
        <v>0.81465634703636169</v>
      </c>
      <c r="P3663">
        <v>9.7579707039727095E-4</v>
      </c>
      <c r="Q3663">
        <v>1.0252508852216931E-2</v>
      </c>
      <c r="R3663">
        <v>0.48667017936706541</v>
      </c>
      <c r="S3663">
        <v>1144.0481051773206</v>
      </c>
      <c r="T3663">
        <v>35.375878214836121</v>
      </c>
      <c r="U3663">
        <v>0.31807862818241123</v>
      </c>
      <c r="V3663">
        <v>597.6445198059082</v>
      </c>
      <c r="W3663">
        <v>1</v>
      </c>
      <c r="X3663">
        <v>0.35482086300849913</v>
      </c>
      <c r="Y3663">
        <v>457.39302313029344</v>
      </c>
      <c r="Z3663">
        <v>1</v>
      </c>
      <c r="AA3663">
        <v>16.063409648370747</v>
      </c>
      <c r="AB3663">
        <v>43.998521789550786</v>
      </c>
      <c r="AC3663">
        <v>123.30115884542465</v>
      </c>
      <c r="AD3663">
        <v>1.1177036904881144E-2</v>
      </c>
      <c r="AE3663">
        <v>39.008069358507271</v>
      </c>
      <c r="AF3663">
        <v>0.27958605408668513</v>
      </c>
      <c r="AG3663">
        <v>4.8955263629950015E-4</v>
      </c>
      <c r="AH3663">
        <v>4.8013521909713742E-3</v>
      </c>
      <c r="AI3663">
        <v>22.886219918727875</v>
      </c>
      <c r="AJ3663">
        <v>3.1902530503941349</v>
      </c>
      <c r="AK3663">
        <v>49.004241322875025</v>
      </c>
      <c r="AL3663">
        <v>4.406216786496258</v>
      </c>
      <c r="AM3663">
        <v>32.734961616992948</v>
      </c>
      <c r="AN3663">
        <v>232.70815202949373</v>
      </c>
      <c r="AO3663">
        <v>6.3468417525291448E-2</v>
      </c>
      <c r="AP3663">
        <v>0.91404760980606092</v>
      </c>
    </row>
    <row r="3664" spans="1:42">
      <c r="A3664">
        <v>853.27141255849688</v>
      </c>
      <c r="B3664">
        <v>848.28748497567699</v>
      </c>
      <c r="C3664">
        <v>479.18347641640725</v>
      </c>
      <c r="D3664">
        <v>4.9839275828198879</v>
      </c>
      <c r="E3664">
        <v>-4.9839275828198879</v>
      </c>
      <c r="F3664">
        <v>-374.08793614208963</v>
      </c>
      <c r="G3664">
        <v>1.9239603526113164E-2</v>
      </c>
      <c r="H3664">
        <v>77.383981293619073</v>
      </c>
      <c r="I3664">
        <v>5.2505819499492644E-2</v>
      </c>
      <c r="J3664">
        <v>8.2123254537582402E-2</v>
      </c>
      <c r="K3664">
        <v>1.9792747346460817</v>
      </c>
      <c r="L3664">
        <v>41.729965209960938</v>
      </c>
      <c r="M3664">
        <v>582.71985126869367</v>
      </c>
      <c r="N3664">
        <v>146.15604162883761</v>
      </c>
      <c r="O3664">
        <v>0.83642449975013733</v>
      </c>
      <c r="P3664">
        <v>4.8261520597669806E-3</v>
      </c>
      <c r="Q3664">
        <v>4.5699966589609772E-2</v>
      </c>
      <c r="R3664">
        <v>0.44339087009429934</v>
      </c>
      <c r="S3664">
        <v>728.80241813824443</v>
      </c>
      <c r="T3664">
        <v>29.575073719024658</v>
      </c>
      <c r="U3664">
        <v>0.29474145591259004</v>
      </c>
      <c r="V3664">
        <v>505.03542423248291</v>
      </c>
      <c r="W3664">
        <v>1</v>
      </c>
      <c r="X3664">
        <v>0.34798481702804568</v>
      </c>
      <c r="Y3664">
        <v>506.5475424873747</v>
      </c>
      <c r="Z3664">
        <v>1</v>
      </c>
      <c r="AA3664">
        <v>34.845459573888782</v>
      </c>
      <c r="AB3664">
        <v>17.44225341796875</v>
      </c>
      <c r="AC3664">
        <v>68.471153080463409</v>
      </c>
      <c r="AD3664">
        <v>9.3424560677291997E-3</v>
      </c>
      <c r="AE3664">
        <v>12.321309777308665</v>
      </c>
      <c r="AF3664">
        <v>5.976521730422972E-2</v>
      </c>
      <c r="AG3664">
        <v>1.001092306190998E-3</v>
      </c>
      <c r="AH3664">
        <v>2.7337179386615749E-2</v>
      </c>
      <c r="AI3664">
        <v>10.431737005710602</v>
      </c>
      <c r="AJ3664">
        <v>6.9518798572090788</v>
      </c>
      <c r="AK3664">
        <v>1.3003616505861282</v>
      </c>
      <c r="AL3664">
        <v>5.0026425124060907</v>
      </c>
      <c r="AM3664">
        <v>48.44024351835251</v>
      </c>
      <c r="AN3664">
        <v>517.5243349805346</v>
      </c>
      <c r="AO3664">
        <v>8.1359891057014466E-2</v>
      </c>
      <c r="AP3664">
        <v>0.89024896836280831</v>
      </c>
    </row>
    <row r="3665" spans="1:42">
      <c r="A3665">
        <v>704.99826857042751</v>
      </c>
      <c r="B3665">
        <v>484.27579600012274</v>
      </c>
      <c r="C3665">
        <v>989.36514313213763</v>
      </c>
      <c r="D3665">
        <v>-284.36687456171012</v>
      </c>
      <c r="E3665">
        <v>-505.08934713201489</v>
      </c>
      <c r="F3665">
        <v>284.36687456171012</v>
      </c>
      <c r="G3665">
        <v>5.6028005107337665E-2</v>
      </c>
      <c r="H3665">
        <v>2586.1922359446839</v>
      </c>
      <c r="I3665">
        <v>1.968730241060257E-2</v>
      </c>
      <c r="J3665">
        <v>6.2614261627197257E-2</v>
      </c>
      <c r="K3665">
        <v>1.7389522230803967</v>
      </c>
      <c r="L3665">
        <v>78.375505208969116</v>
      </c>
      <c r="M3665">
        <v>143.06288194290673</v>
      </c>
      <c r="N3665">
        <v>114.51418291130068</v>
      </c>
      <c r="O3665">
        <v>0.59420463442802429</v>
      </c>
      <c r="P3665">
        <v>6.0757892926534005E-3</v>
      </c>
      <c r="Q3665">
        <v>6.4400989214579256E-3</v>
      </c>
      <c r="R3665">
        <v>0.46110548019409181</v>
      </c>
      <c r="S3665">
        <v>504.67079029840698</v>
      </c>
      <c r="T3665">
        <v>26.077321171760559</v>
      </c>
      <c r="U3665">
        <v>0.34743960201740265</v>
      </c>
      <c r="V3665">
        <v>509.88669395446777</v>
      </c>
      <c r="W3665">
        <v>1</v>
      </c>
      <c r="X3665">
        <v>0.39377134680747988</v>
      </c>
      <c r="Y3665">
        <v>424.00811369133299</v>
      </c>
      <c r="Z3665">
        <v>1</v>
      </c>
      <c r="AA3665">
        <v>14.584489867906573</v>
      </c>
      <c r="AB3665">
        <v>119.65920526123048</v>
      </c>
      <c r="AC3665">
        <v>110.78105419874191</v>
      </c>
      <c r="AD3665">
        <v>8.4664532262035928E-3</v>
      </c>
      <c r="AE3665">
        <v>57.210247475818491</v>
      </c>
      <c r="AF3665">
        <v>0.12611782908439634</v>
      </c>
      <c r="AG3665">
        <v>8.8881148591816875E-4</v>
      </c>
      <c r="AH3665">
        <v>4.5780850648880003E-2</v>
      </c>
      <c r="AI3665">
        <v>10.840246379375458</v>
      </c>
      <c r="AJ3665">
        <v>2.9238216978268321</v>
      </c>
      <c r="AK3665">
        <v>29.129263417124747</v>
      </c>
      <c r="AL3665">
        <v>5.7754835868830998</v>
      </c>
      <c r="AM3665">
        <v>62.096761953830722</v>
      </c>
      <c r="AN3665">
        <v>686.28718316559139</v>
      </c>
      <c r="AO3665">
        <v>3.2592717051506043E-2</v>
      </c>
      <c r="AP3665">
        <v>0.81140576934814457</v>
      </c>
    </row>
    <row r="3666" spans="1:42">
      <c r="A3666">
        <v>1260.1953474215918</v>
      </c>
      <c r="B3666">
        <v>1171.7800061695502</v>
      </c>
      <c r="C3666">
        <v>630.71953420942668</v>
      </c>
      <c r="D3666">
        <v>88.415341252041571</v>
      </c>
      <c r="E3666">
        <v>-88.415341252041571</v>
      </c>
      <c r="F3666">
        <v>-629.47581321216512</v>
      </c>
      <c r="G3666">
        <v>7.2292901315578556E-2</v>
      </c>
      <c r="H3666">
        <v>354.16595656032626</v>
      </c>
      <c r="I3666">
        <v>5.3930405080318447E-2</v>
      </c>
      <c r="J3666">
        <v>7.0322296380996699E-2</v>
      </c>
      <c r="K3666">
        <v>1.5532960011303425</v>
      </c>
      <c r="L3666">
        <v>73.4818434715271</v>
      </c>
      <c r="M3666">
        <v>123.25865758327515</v>
      </c>
      <c r="N3666">
        <v>180.31287718296053</v>
      </c>
      <c r="O3666">
        <v>0.67512825131416321</v>
      </c>
      <c r="P3666">
        <v>1.7621928956773544E-2</v>
      </c>
      <c r="Q3666">
        <v>4.0707640277014831E-2</v>
      </c>
      <c r="R3666">
        <v>0.44301438808441163</v>
      </c>
      <c r="S3666">
        <v>920.19554091929285</v>
      </c>
      <c r="T3666">
        <v>28.148955106735229</v>
      </c>
      <c r="U3666">
        <v>0.39493046700954437</v>
      </c>
      <c r="V3666">
        <v>550.49941539764404</v>
      </c>
      <c r="W3666">
        <v>1</v>
      </c>
      <c r="X3666">
        <v>0.29909001350402836</v>
      </c>
      <c r="Y3666">
        <v>396.83338047814368</v>
      </c>
      <c r="Z3666">
        <v>1</v>
      </c>
      <c r="AA3666">
        <v>42.284653380765924</v>
      </c>
      <c r="AB3666">
        <v>136.28107653808596</v>
      </c>
      <c r="AC3666">
        <v>44.790913164615631</v>
      </c>
      <c r="AD3666">
        <v>8.9543644179645755E-3</v>
      </c>
      <c r="AE3666">
        <v>2.327496942512826</v>
      </c>
      <c r="AF3666">
        <v>0.28308152675628662</v>
      </c>
      <c r="AG3666">
        <v>2.4422031829306456E-4</v>
      </c>
      <c r="AH3666">
        <v>5.6065516459941865E-2</v>
      </c>
      <c r="AI3666">
        <v>19.242859184741974</v>
      </c>
      <c r="AJ3666">
        <v>3.9645619182311496</v>
      </c>
      <c r="AK3666">
        <v>11.640604138970374</v>
      </c>
      <c r="AL3666">
        <v>4.5122877590278252</v>
      </c>
      <c r="AM3666">
        <v>85.315556657314303</v>
      </c>
      <c r="AN3666">
        <v>313.43025229563995</v>
      </c>
      <c r="AO3666">
        <v>9.3257822632789616E-2</v>
      </c>
      <c r="AP3666">
        <v>0.86750798773765569</v>
      </c>
    </row>
    <row r="3667" spans="1:42">
      <c r="A3667">
        <v>985.40357193139926</v>
      </c>
      <c r="B3667">
        <v>853.41814222334142</v>
      </c>
      <c r="C3667">
        <v>973.80073487690095</v>
      </c>
      <c r="D3667">
        <v>11.602837054498309</v>
      </c>
      <c r="E3667">
        <v>-131.98542970805784</v>
      </c>
      <c r="F3667">
        <v>-11.602837054498309</v>
      </c>
      <c r="G3667">
        <v>3.9131659940268293E-2</v>
      </c>
      <c r="H3667">
        <v>2265.4530682543591</v>
      </c>
      <c r="I3667">
        <v>2.1194027960300444E-2</v>
      </c>
      <c r="J3667">
        <v>3.9674253940582278E-2</v>
      </c>
      <c r="K3667">
        <v>2.0258638881623741</v>
      </c>
      <c r="L3667">
        <v>58.415786027908325</v>
      </c>
      <c r="M3667">
        <v>12.723941471826711</v>
      </c>
      <c r="N3667">
        <v>188.84852706832888</v>
      </c>
      <c r="O3667">
        <v>0.7134765088558197</v>
      </c>
      <c r="P3667">
        <v>1.1836861769358316E-2</v>
      </c>
      <c r="Q3667">
        <v>3.6386901908450647E-2</v>
      </c>
      <c r="R3667">
        <v>0.48928818702697752</v>
      </c>
      <c r="S3667">
        <v>607.78222073903544</v>
      </c>
      <c r="T3667">
        <v>36.500462889671326</v>
      </c>
      <c r="U3667">
        <v>0.29123573362827304</v>
      </c>
      <c r="V3667">
        <v>606.15367889404297</v>
      </c>
      <c r="W3667">
        <v>1</v>
      </c>
      <c r="X3667">
        <v>0.3755897581577301</v>
      </c>
      <c r="Y3667">
        <v>362.97301620402402</v>
      </c>
      <c r="Z3667">
        <v>1</v>
      </c>
      <c r="AA3667">
        <v>16.642902484292989</v>
      </c>
      <c r="AB3667">
        <v>159.12066021728518</v>
      </c>
      <c r="AC3667">
        <v>29.426930844783783</v>
      </c>
      <c r="AD3667">
        <v>8.6983379135783922E-3</v>
      </c>
      <c r="AE3667">
        <v>2.6414822766023427</v>
      </c>
      <c r="AF3667">
        <v>0.16052668690681454</v>
      </c>
      <c r="AG3667">
        <v>3.8914937000385322E-4</v>
      </c>
      <c r="AH3667">
        <v>1.6032402253150939E-2</v>
      </c>
      <c r="AI3667">
        <v>23.777583539485931</v>
      </c>
      <c r="AJ3667">
        <v>13.063687514542014</v>
      </c>
      <c r="AK3667">
        <v>23.102893261313437</v>
      </c>
      <c r="AL3667">
        <v>8.6513227506595651</v>
      </c>
      <c r="AM3667">
        <v>93.589539921283716</v>
      </c>
      <c r="AN3667">
        <v>299.82266349985457</v>
      </c>
      <c r="AO3667">
        <v>4.6023161292076113E-2</v>
      </c>
      <c r="AP3667">
        <v>0.91745563268661512</v>
      </c>
    </row>
    <row r="3668" spans="1:42">
      <c r="A3668">
        <v>1242.0248335587294</v>
      </c>
      <c r="B3668">
        <v>1002.7104370708928</v>
      </c>
      <c r="C3668">
        <v>785.63894102493089</v>
      </c>
      <c r="D3668">
        <v>239.31439648783658</v>
      </c>
      <c r="E3668">
        <v>-239.31439648783658</v>
      </c>
      <c r="F3668">
        <v>-456.38589253379848</v>
      </c>
      <c r="G3668">
        <v>5.7827776251092873E-2</v>
      </c>
      <c r="H3668">
        <v>1016.8424269955593</v>
      </c>
      <c r="I3668">
        <v>2.2788939177989957E-2</v>
      </c>
      <c r="J3668">
        <v>0.10356883120536804</v>
      </c>
      <c r="K3668">
        <v>1.0847728405058383</v>
      </c>
      <c r="L3668">
        <v>62.89069652557373</v>
      </c>
      <c r="M3668">
        <v>17.929608211167544</v>
      </c>
      <c r="N3668">
        <v>156.20256087551118</v>
      </c>
      <c r="O3668">
        <v>0.6311587393283844</v>
      </c>
      <c r="P3668">
        <v>1.6135874324374726E-2</v>
      </c>
      <c r="Q3668">
        <v>1.3381997585296629E-2</v>
      </c>
      <c r="R3668">
        <v>0.47876690387725829</v>
      </c>
      <c r="S3668">
        <v>647.23014425776228</v>
      </c>
      <c r="T3668">
        <v>39.972519874572754</v>
      </c>
      <c r="U3668">
        <v>0.44064624965190891</v>
      </c>
      <c r="V3668">
        <v>626.5031099319458</v>
      </c>
      <c r="W3668">
        <v>1</v>
      </c>
      <c r="X3668">
        <v>0.38952706575393681</v>
      </c>
      <c r="Y3668">
        <v>443.46910281489136</v>
      </c>
      <c r="Z3668">
        <v>1</v>
      </c>
      <c r="AA3668">
        <v>16.158218993673326</v>
      </c>
      <c r="AB3668">
        <v>172.25659301757813</v>
      </c>
      <c r="AC3668">
        <v>162.87159472703934</v>
      </c>
      <c r="AD3668">
        <v>1.3847900455833499E-2</v>
      </c>
      <c r="AE3668">
        <v>2.6752829010407884</v>
      </c>
      <c r="AF3668">
        <v>0.23292146444320674</v>
      </c>
      <c r="AG3668">
        <v>9.3539108219041882E-5</v>
      </c>
      <c r="AH3668">
        <v>1.2875876772403715E-2</v>
      </c>
      <c r="AI3668">
        <v>8.4335628151893616</v>
      </c>
      <c r="AJ3668">
        <v>9.4652322640446904</v>
      </c>
      <c r="AK3668">
        <v>20.455791962742804</v>
      </c>
      <c r="AL3668">
        <v>6.5591360792077245</v>
      </c>
      <c r="AM3668">
        <v>45.371914565563202</v>
      </c>
      <c r="AN3668">
        <v>535.57993353394158</v>
      </c>
      <c r="AO3668">
        <v>5.5296798825263976E-2</v>
      </c>
      <c r="AP3668">
        <v>0.92401089596748365</v>
      </c>
    </row>
    <row r="3669" spans="1:42">
      <c r="A3669">
        <v>1221.4164355548444</v>
      </c>
      <c r="B3669">
        <v>1620.8305284833082</v>
      </c>
      <c r="C3669">
        <v>1226.543036880304</v>
      </c>
      <c r="D3669">
        <v>-399.41409292846379</v>
      </c>
      <c r="E3669">
        <v>394.28749160300413</v>
      </c>
      <c r="F3669">
        <v>-394.28749160300413</v>
      </c>
      <c r="G3669">
        <v>9.6193995513812636E-2</v>
      </c>
      <c r="H3669">
        <v>131.95360675183866</v>
      </c>
      <c r="I3669">
        <v>5.526302844285965E-2</v>
      </c>
      <c r="J3669">
        <v>8.1854065895080569E-2</v>
      </c>
      <c r="K3669">
        <v>2.0823572034060955</v>
      </c>
      <c r="L3669">
        <v>14.785832166671753</v>
      </c>
      <c r="M3669">
        <v>2019.6164845065555</v>
      </c>
      <c r="N3669">
        <v>104.45427556495667</v>
      </c>
      <c r="O3669">
        <v>0.70826908946037292</v>
      </c>
      <c r="P3669">
        <v>2.0560799439748124E-2</v>
      </c>
      <c r="Q3669">
        <v>4.2115541511111784E-2</v>
      </c>
      <c r="R3669">
        <v>0.39175296783447267</v>
      </c>
      <c r="S3669">
        <v>635.6248105335626</v>
      </c>
      <c r="T3669">
        <v>45.77280580997467</v>
      </c>
      <c r="U3669">
        <v>0.4158909732103348</v>
      </c>
      <c r="V3669">
        <v>508.62565040588379</v>
      </c>
      <c r="W3669">
        <v>1</v>
      </c>
      <c r="X3669">
        <v>0.40620444178581239</v>
      </c>
      <c r="Y3669">
        <v>355.21043324990558</v>
      </c>
      <c r="Z3669">
        <v>1</v>
      </c>
      <c r="AA3669">
        <v>15.346313464326862</v>
      </c>
      <c r="AB3669">
        <v>113.51610540771485</v>
      </c>
      <c r="AC3669">
        <v>36.262409389019012</v>
      </c>
      <c r="AD3669">
        <v>1.3522831191364517E-2</v>
      </c>
      <c r="AE3669">
        <v>96.666736449813399</v>
      </c>
      <c r="AF3669">
        <v>0.28744214415550229</v>
      </c>
      <c r="AG3669">
        <v>2.6196139849815435E-4</v>
      </c>
      <c r="AH3669">
        <v>3.6792817306518552E-2</v>
      </c>
      <c r="AI3669">
        <v>23.961720168590546</v>
      </c>
      <c r="AJ3669">
        <v>14.491191867441357</v>
      </c>
      <c r="AK3669">
        <v>2.0326863974332809</v>
      </c>
      <c r="AL3669">
        <v>4.7371156918410993</v>
      </c>
      <c r="AM3669">
        <v>37.169435656070711</v>
      </c>
      <c r="AN3669">
        <v>827.61212116494266</v>
      </c>
      <c r="AO3669">
        <v>0.10206968677043915</v>
      </c>
      <c r="AP3669">
        <v>0.86374248790740982</v>
      </c>
    </row>
    <row r="3670" spans="1:42">
      <c r="A3670">
        <v>1453.6021201391222</v>
      </c>
      <c r="B3670">
        <v>1435.3013408296654</v>
      </c>
      <c r="C3670">
        <v>996.41591884304682</v>
      </c>
      <c r="D3670">
        <v>18.300779309456857</v>
      </c>
      <c r="E3670">
        <v>-18.300779309456857</v>
      </c>
      <c r="F3670">
        <v>-457.18620129607541</v>
      </c>
      <c r="G3670">
        <v>4.7915669618873648E-2</v>
      </c>
      <c r="H3670">
        <v>1106.4205172941865</v>
      </c>
      <c r="I3670">
        <v>4.5931092202663421E-2</v>
      </c>
      <c r="J3670">
        <v>2.525018811225891E-2</v>
      </c>
      <c r="K3670">
        <v>1.1482742286026477</v>
      </c>
      <c r="L3670">
        <v>32.89536714553833</v>
      </c>
      <c r="M3670">
        <v>367.04376194948031</v>
      </c>
      <c r="N3670">
        <v>181.31832346820835</v>
      </c>
      <c r="O3670">
        <v>0.8743462860584259</v>
      </c>
      <c r="P3670">
        <v>1.9059747060139971E-2</v>
      </c>
      <c r="Q3670">
        <v>1.9405818462371823E-2</v>
      </c>
      <c r="R3670">
        <v>0.40264792919158937</v>
      </c>
      <c r="S3670">
        <v>565.6765292942124</v>
      </c>
      <c r="T3670">
        <v>28.169852495193481</v>
      </c>
      <c r="U3670">
        <v>0.42978248059749602</v>
      </c>
      <c r="V3670">
        <v>602.98058986663818</v>
      </c>
      <c r="W3670">
        <v>1</v>
      </c>
      <c r="X3670">
        <v>0.41054170131683354</v>
      </c>
      <c r="Y3670">
        <v>330.76668144887759</v>
      </c>
      <c r="Z3670">
        <v>1</v>
      </c>
      <c r="AA3670">
        <v>24.30090886378289</v>
      </c>
      <c r="AB3670">
        <v>87.563771606445314</v>
      </c>
      <c r="AC3670">
        <v>109.16797071695328</v>
      </c>
      <c r="AD3670">
        <v>6.0751809014214413E-3</v>
      </c>
      <c r="AE3670">
        <v>18.695300471054793</v>
      </c>
      <c r="AF3670">
        <v>0.17759130477905272</v>
      </c>
      <c r="AG3670">
        <v>7.1777213234767924E-4</v>
      </c>
      <c r="AH3670">
        <v>1.4120646798610685E-2</v>
      </c>
      <c r="AI3670">
        <v>8.8830593228340149</v>
      </c>
      <c r="AJ3670">
        <v>8.7245404412316834</v>
      </c>
      <c r="AK3670">
        <v>42.910721874833108</v>
      </c>
      <c r="AL3670">
        <v>4.1058743997995091</v>
      </c>
      <c r="AM3670">
        <v>43.66926597356796</v>
      </c>
      <c r="AN3670">
        <v>379.079599536432</v>
      </c>
      <c r="AO3670">
        <v>0.10887562334537507</v>
      </c>
      <c r="AP3670">
        <v>0.9268996608257295</v>
      </c>
    </row>
    <row r="3671" spans="1:42">
      <c r="A3671">
        <v>385.16769756463748</v>
      </c>
      <c r="B3671">
        <v>298.03796271660127</v>
      </c>
      <c r="C3671">
        <v>168.07136120353434</v>
      </c>
      <c r="D3671">
        <v>87.129734848036207</v>
      </c>
      <c r="E3671">
        <v>-87.129734848036207</v>
      </c>
      <c r="F3671">
        <v>-217.09633636110314</v>
      </c>
      <c r="G3671">
        <v>7.4237529544316755E-2</v>
      </c>
      <c r="H3671">
        <v>179.92349656754999</v>
      </c>
      <c r="I3671">
        <v>5.1705400049686427E-2</v>
      </c>
      <c r="J3671">
        <v>2.9280284404754636E-2</v>
      </c>
      <c r="K3671">
        <v>2.0096849825322627</v>
      </c>
      <c r="L3671">
        <v>21.044603586196899</v>
      </c>
      <c r="M3671">
        <v>2.6379913504544916</v>
      </c>
      <c r="N3671">
        <v>63.967992756652841</v>
      </c>
      <c r="O3671">
        <v>0.73596152663230896</v>
      </c>
      <c r="P3671">
        <v>1.7365793493058945E-2</v>
      </c>
      <c r="Q3671">
        <v>2.1639092816246878E-2</v>
      </c>
      <c r="R3671">
        <v>0.40118292808532713</v>
      </c>
      <c r="S3671">
        <v>369.25851917472278</v>
      </c>
      <c r="T3671">
        <v>30.800172686576843</v>
      </c>
      <c r="U3671">
        <v>0.35315153658390047</v>
      </c>
      <c r="V3671">
        <v>479.52184677124023</v>
      </c>
      <c r="W3671">
        <v>1</v>
      </c>
      <c r="X3671">
        <v>0.38784257054328919</v>
      </c>
      <c r="Y3671">
        <v>311.87158395351213</v>
      </c>
      <c r="Z3671">
        <v>1</v>
      </c>
      <c r="AA3671">
        <v>21.614523618555076</v>
      </c>
      <c r="AB3671">
        <v>99.476259582519546</v>
      </c>
      <c r="AC3671">
        <v>143.56013387441635</v>
      </c>
      <c r="AD3671">
        <v>3.8235134548611112E-3</v>
      </c>
      <c r="AE3671">
        <v>91.220194694260684</v>
      </c>
      <c r="AF3671">
        <v>0.19138629555702208</v>
      </c>
      <c r="AG3671">
        <v>4.1215800345678936E-4</v>
      </c>
      <c r="AH3671">
        <v>4.942341783046722E-2</v>
      </c>
      <c r="AI3671">
        <v>23.875871598720551</v>
      </c>
      <c r="AJ3671">
        <v>4.1469064175229233</v>
      </c>
      <c r="AK3671">
        <v>4.7829854768514632</v>
      </c>
      <c r="AL3671">
        <v>2.5593228903099474</v>
      </c>
      <c r="AM3671">
        <v>43.068175232410432</v>
      </c>
      <c r="AN3671">
        <v>208.56340745527979</v>
      </c>
      <c r="AO3671">
        <v>7.4805901885032652E-2</v>
      </c>
      <c r="AP3671">
        <v>0.84565341997146615</v>
      </c>
    </row>
    <row r="3672" spans="1:42">
      <c r="A3672">
        <v>1972.7167916449373</v>
      </c>
      <c r="B3672">
        <v>4218.7241448095101</v>
      </c>
      <c r="C3672">
        <v>3621.9948936818969</v>
      </c>
      <c r="D3672">
        <v>-2246.007353164573</v>
      </c>
      <c r="E3672">
        <v>596.72925112761322</v>
      </c>
      <c r="F3672">
        <v>-596.72925112761322</v>
      </c>
      <c r="G3672">
        <v>2.5773945064965487E-2</v>
      </c>
      <c r="H3672">
        <v>3955.4102245737135</v>
      </c>
      <c r="I3672">
        <v>1.5133292376995086E-2</v>
      </c>
      <c r="J3672">
        <v>0.10327127432823181</v>
      </c>
      <c r="K3672">
        <v>1.1404637701570988</v>
      </c>
      <c r="L3672">
        <v>79.510869979858398</v>
      </c>
      <c r="M3672">
        <v>6620.0633633914003</v>
      </c>
      <c r="N3672">
        <v>62.825831660270701</v>
      </c>
      <c r="O3672">
        <v>0.98125949501991272</v>
      </c>
      <c r="P3672">
        <v>1.1155184533860947E-2</v>
      </c>
      <c r="Q3672">
        <v>3.5375945356157082E-2</v>
      </c>
      <c r="R3672">
        <v>0.4309929132461548</v>
      </c>
      <c r="S3672">
        <v>378.06809100474555</v>
      </c>
      <c r="T3672">
        <v>38.994920253753662</v>
      </c>
      <c r="U3672">
        <v>0.36438322722911837</v>
      </c>
      <c r="V3672">
        <v>535.21749973297119</v>
      </c>
      <c r="W3672">
        <v>1</v>
      </c>
      <c r="X3672">
        <v>0.381319100856781</v>
      </c>
      <c r="Y3672">
        <v>571.44111001915519</v>
      </c>
      <c r="Z3672">
        <v>1</v>
      </c>
      <c r="AA3672">
        <v>23.283309036016469</v>
      </c>
      <c r="AB3672">
        <v>126.51508105468751</v>
      </c>
      <c r="AC3672">
        <v>126.7510250210762</v>
      </c>
      <c r="AD3672">
        <v>1.4977318201309594E-2</v>
      </c>
      <c r="AE3672">
        <v>1.4176343911598424</v>
      </c>
      <c r="AF3672">
        <v>9.5680525302886954E-2</v>
      </c>
      <c r="AG3672">
        <v>4.169116013467279E-4</v>
      </c>
      <c r="AH3672">
        <v>2.3603184819221495E-3</v>
      </c>
      <c r="AI3672">
        <v>19.073099195957184</v>
      </c>
      <c r="AJ3672">
        <v>1.654901630610436</v>
      </c>
      <c r="AK3672">
        <v>52.535024612545968</v>
      </c>
      <c r="AL3672">
        <v>4.9776855360969252</v>
      </c>
      <c r="AM3672">
        <v>109.52283304929733</v>
      </c>
      <c r="AN3672">
        <v>453.02947763920207</v>
      </c>
      <c r="AO3672">
        <v>0.10601614677906036</v>
      </c>
      <c r="AP3672">
        <v>0.87664242196083075</v>
      </c>
    </row>
    <row r="3673" spans="1:42">
      <c r="A3673">
        <v>89.554042412470466</v>
      </c>
      <c r="B3673">
        <v>-9.1462440123328861</v>
      </c>
      <c r="C3673">
        <v>348.42018050641968</v>
      </c>
      <c r="D3673">
        <v>-258.86613809394919</v>
      </c>
      <c r="E3673">
        <v>-357.56642451875257</v>
      </c>
      <c r="F3673">
        <v>258.86613809394919</v>
      </c>
      <c r="G3673">
        <v>8.0321091058604618E-2</v>
      </c>
      <c r="H3673">
        <v>1165.5068394512439</v>
      </c>
      <c r="I3673">
        <v>5.7798059284687037E-2</v>
      </c>
      <c r="J3673">
        <v>5.7987699508666994E-2</v>
      </c>
      <c r="K3673">
        <v>1.3207141994178295</v>
      </c>
      <c r="L3673">
        <v>47.186607122421265</v>
      </c>
      <c r="M3673">
        <v>66.003225223373434</v>
      </c>
      <c r="N3673">
        <v>23.805166436386109</v>
      </c>
      <c r="O3673">
        <v>0.92707750201225281</v>
      </c>
      <c r="P3673">
        <v>1.4721163590749103E-2</v>
      </c>
      <c r="Q3673">
        <v>4.4419415632883701E-2</v>
      </c>
      <c r="R3673">
        <v>0.44428461074829101</v>
      </c>
      <c r="S3673">
        <v>1008.2606052845611</v>
      </c>
      <c r="T3673">
        <v>44.782331585884094</v>
      </c>
      <c r="U3673">
        <v>0.38836715519428255</v>
      </c>
      <c r="V3673">
        <v>474.2255687713623</v>
      </c>
      <c r="W3673">
        <v>1</v>
      </c>
      <c r="X3673">
        <v>0.42543639540672307</v>
      </c>
      <c r="Y3673">
        <v>321.2427533113854</v>
      </c>
      <c r="Z3673">
        <v>1</v>
      </c>
      <c r="AA3673">
        <v>36.548456101274496</v>
      </c>
      <c r="AB3673">
        <v>160.40134149169924</v>
      </c>
      <c r="AC3673">
        <v>57.51364678144455</v>
      </c>
      <c r="AD3673">
        <v>4.8883454412476631E-3</v>
      </c>
      <c r="AE3673">
        <v>2.3779172756382341</v>
      </c>
      <c r="AF3673">
        <v>0.29068006396293633</v>
      </c>
      <c r="AG3673">
        <v>1.1948014609702191E-3</v>
      </c>
      <c r="AH3673">
        <v>5.5945975065231322E-2</v>
      </c>
      <c r="AI3673">
        <v>10.051104724407196</v>
      </c>
      <c r="AJ3673">
        <v>13.844254968932892</v>
      </c>
      <c r="AK3673">
        <v>48.695389010310173</v>
      </c>
      <c r="AL3673">
        <v>6.8364066810950286</v>
      </c>
      <c r="AM3673">
        <v>76.789945662021637</v>
      </c>
      <c r="AN3673">
        <v>285.48470663097606</v>
      </c>
      <c r="AO3673">
        <v>9.0662836909294137E-2</v>
      </c>
      <c r="AP3673">
        <v>0.85726106071472175</v>
      </c>
    </row>
    <row r="3674" spans="1:42">
      <c r="A3674">
        <v>82.410550272776646</v>
      </c>
      <c r="B3674">
        <v>4.9616651784349699</v>
      </c>
      <c r="C3674">
        <v>483.02097484943897</v>
      </c>
      <c r="D3674">
        <v>-400.61042457666235</v>
      </c>
      <c r="E3674">
        <v>-478.05930967100403</v>
      </c>
      <c r="F3674">
        <v>400.61042457666235</v>
      </c>
      <c r="G3674">
        <v>3.2557796007609899E-3</v>
      </c>
      <c r="H3674">
        <v>1854.1976181266127</v>
      </c>
      <c r="I3674">
        <v>5.2489350736141201E-2</v>
      </c>
      <c r="J3674">
        <v>3.7960825204849245E-2</v>
      </c>
      <c r="K3674">
        <v>1.6925950113117694</v>
      </c>
      <c r="L3674">
        <v>75.422141551971436</v>
      </c>
      <c r="M3674">
        <v>12.843057171296858</v>
      </c>
      <c r="N3674">
        <v>35.807263088417059</v>
      </c>
      <c r="O3674">
        <v>0.59926775097846985</v>
      </c>
      <c r="P3674">
        <v>1.4288424809773761E-2</v>
      </c>
      <c r="Q3674">
        <v>3.7060609923468689E-3</v>
      </c>
      <c r="R3674">
        <v>0.44134824275970458</v>
      </c>
      <c r="S3674">
        <v>1050.9219633764849</v>
      </c>
      <c r="T3674">
        <v>33.472198247909546</v>
      </c>
      <c r="U3674">
        <v>0.28517419755458834</v>
      </c>
      <c r="V3674">
        <v>541.97604656219482</v>
      </c>
      <c r="W3674">
        <v>1</v>
      </c>
      <c r="X3674">
        <v>0.29664014816284184</v>
      </c>
      <c r="Y3674">
        <v>601.89708583856304</v>
      </c>
      <c r="Z3674">
        <v>1</v>
      </c>
      <c r="AA3674">
        <v>13.934966649045947</v>
      </c>
      <c r="AB3674">
        <v>71.9164901123047</v>
      </c>
      <c r="AC3674">
        <v>88.354827463626862</v>
      </c>
      <c r="AD3674">
        <v>6.286984631138989E-3</v>
      </c>
      <c r="AE3674">
        <v>1.6852142608562599</v>
      </c>
      <c r="AF3674">
        <v>1.1218056678771966E-2</v>
      </c>
      <c r="AG3674">
        <v>1.0293836571837491E-3</v>
      </c>
      <c r="AH3674">
        <v>5.4286926734447474E-2</v>
      </c>
      <c r="AI3674">
        <v>19.541096985340118</v>
      </c>
      <c r="AJ3674">
        <v>7.1917510504394038</v>
      </c>
      <c r="AK3674">
        <v>56.767383647561076</v>
      </c>
      <c r="AL3674">
        <v>4.1663061956899243</v>
      </c>
      <c r="AM3674">
        <v>82.674986398220057</v>
      </c>
      <c r="AN3674">
        <v>191.94985853618547</v>
      </c>
      <c r="AO3674">
        <v>3.4707016587257389E-2</v>
      </c>
      <c r="AP3674">
        <v>0.86462724089622511</v>
      </c>
    </row>
    <row r="3675" spans="1:42">
      <c r="A3675">
        <v>3135.8699108831443</v>
      </c>
      <c r="B3675">
        <v>6638.3177114529317</v>
      </c>
      <c r="C3675">
        <v>5511.2465862342051</v>
      </c>
      <c r="D3675">
        <v>-3502.4478005697874</v>
      </c>
      <c r="E3675">
        <v>1127.0711252187266</v>
      </c>
      <c r="F3675">
        <v>-1127.0711252187266</v>
      </c>
      <c r="G3675">
        <v>4.0758369838812973E-2</v>
      </c>
      <c r="H3675">
        <v>6844.9373551518665</v>
      </c>
      <c r="I3675">
        <v>1.6799367964267731E-2</v>
      </c>
      <c r="J3675">
        <v>1.9075554370880127E-2</v>
      </c>
      <c r="K3675">
        <v>2.0779838005959985</v>
      </c>
      <c r="L3675">
        <v>21.985646486282349</v>
      </c>
      <c r="M3675">
        <v>9342.7363420174206</v>
      </c>
      <c r="N3675">
        <v>71.443282834625251</v>
      </c>
      <c r="O3675">
        <v>0.86184772849082947</v>
      </c>
      <c r="P3675">
        <v>8.6487467553880461E-3</v>
      </c>
      <c r="Q3675">
        <v>4.3047710047827821E-2</v>
      </c>
      <c r="R3675">
        <v>0.41366299629211428</v>
      </c>
      <c r="S3675">
        <v>1045.3514565000603</v>
      </c>
      <c r="T3675">
        <v>26.978620886802673</v>
      </c>
      <c r="U3675">
        <v>0.41127232611179354</v>
      </c>
      <c r="V3675">
        <v>644.4091796875</v>
      </c>
      <c r="W3675">
        <v>1</v>
      </c>
      <c r="X3675">
        <v>0.42552949547767638</v>
      </c>
      <c r="Y3675">
        <v>681.47232514764107</v>
      </c>
      <c r="Z3675">
        <v>1</v>
      </c>
      <c r="AA3675">
        <v>36.430463910532005</v>
      </c>
      <c r="AB3675">
        <v>71.637069885253908</v>
      </c>
      <c r="AC3675">
        <v>110.65926402807236</v>
      </c>
      <c r="AD3675">
        <v>4.5720613919771631E-3</v>
      </c>
      <c r="AE3675">
        <v>48.677655178133037</v>
      </c>
      <c r="AF3675">
        <v>0.13384945034980772</v>
      </c>
      <c r="AG3675">
        <v>1.0241576295544515E-4</v>
      </c>
      <c r="AH3675">
        <v>1.5153646969795225E-2</v>
      </c>
      <c r="AI3675">
        <v>23.144463002681732</v>
      </c>
      <c r="AJ3675">
        <v>1.2535950833644267</v>
      </c>
      <c r="AK3675">
        <v>56.006720117926598</v>
      </c>
      <c r="AL3675">
        <v>3.8497239820845306</v>
      </c>
      <c r="AM3675">
        <v>47.858269894123083</v>
      </c>
      <c r="AN3675">
        <v>594.82866336880852</v>
      </c>
      <c r="AO3675">
        <v>6.652269399166108E-2</v>
      </c>
      <c r="AP3675">
        <v>0.89966733884811412</v>
      </c>
    </row>
    <row r="3676" spans="1:42">
      <c r="A3676">
        <v>228.08224843319317</v>
      </c>
      <c r="B3676">
        <v>-39.699933112914948</v>
      </c>
      <c r="C3676">
        <v>616.51874534979879</v>
      </c>
      <c r="D3676">
        <v>-388.43649691660562</v>
      </c>
      <c r="E3676">
        <v>-656.2186784627138</v>
      </c>
      <c r="F3676">
        <v>388.43649691660562</v>
      </c>
      <c r="G3676">
        <v>5.010087491364798E-2</v>
      </c>
      <c r="H3676">
        <v>2111.200873450136</v>
      </c>
      <c r="I3676">
        <v>4.7051086127758025E-2</v>
      </c>
      <c r="J3676">
        <v>1.0477654218673705E-2</v>
      </c>
      <c r="K3676">
        <v>1.568731752115488</v>
      </c>
      <c r="L3676">
        <v>21.077790260314941</v>
      </c>
      <c r="M3676">
        <v>3.8333254786530619</v>
      </c>
      <c r="N3676">
        <v>40.866581326866154</v>
      </c>
      <c r="O3676">
        <v>0.73560371994972229</v>
      </c>
      <c r="P3676">
        <v>2.3020584424336746E-2</v>
      </c>
      <c r="Q3676">
        <v>3.0640577263302268E-2</v>
      </c>
      <c r="R3676">
        <v>0.49934624195098876</v>
      </c>
      <c r="S3676">
        <v>366.86002817676649</v>
      </c>
      <c r="T3676">
        <v>25.287294387817383</v>
      </c>
      <c r="U3676">
        <v>0.34859399020671844</v>
      </c>
      <c r="V3676">
        <v>533.61999988555908</v>
      </c>
      <c r="W3676">
        <v>1</v>
      </c>
      <c r="X3676">
        <v>0.42703768014907839</v>
      </c>
      <c r="Y3676">
        <v>333.49037198760828</v>
      </c>
      <c r="Z3676">
        <v>1</v>
      </c>
      <c r="AA3676">
        <v>7.3977174352931989</v>
      </c>
      <c r="AB3676">
        <v>125.89146752929689</v>
      </c>
      <c r="AC3676">
        <v>188.17340880632401</v>
      </c>
      <c r="AD3676">
        <v>7.1284122956104768E-3</v>
      </c>
      <c r="AE3676">
        <v>52.631805574818706</v>
      </c>
      <c r="AF3676">
        <v>8.1328532695770256E-2</v>
      </c>
      <c r="AG3676">
        <v>1.3707846998363192E-3</v>
      </c>
      <c r="AH3676">
        <v>4.4722486937046051E-2</v>
      </c>
      <c r="AI3676">
        <v>18.583256304264069</v>
      </c>
      <c r="AJ3676">
        <v>5.8217950202728597</v>
      </c>
      <c r="AK3676">
        <v>62.617253935933114</v>
      </c>
      <c r="AL3676">
        <v>6.2942382002644885</v>
      </c>
      <c r="AM3676">
        <v>63.217120063304904</v>
      </c>
      <c r="AN3676">
        <v>653.2982276517082</v>
      </c>
      <c r="AO3676">
        <v>7.3747427105903623E-2</v>
      </c>
      <c r="AP3676">
        <v>0.82425585103034982</v>
      </c>
    </row>
    <row r="3677" spans="1:42">
      <c r="A3677">
        <v>737.27926142189017</v>
      </c>
      <c r="B3677">
        <v>517.13818569365083</v>
      </c>
      <c r="C3677">
        <v>738.40078108229159</v>
      </c>
      <c r="D3677">
        <v>-1.1215196604014182</v>
      </c>
      <c r="E3677">
        <v>-221.26259538864076</v>
      </c>
      <c r="F3677">
        <v>1.1215196604014182</v>
      </c>
      <c r="G3677">
        <v>5.8615357612644928E-2</v>
      </c>
      <c r="H3677">
        <v>1663.9011240137836</v>
      </c>
      <c r="I3677">
        <v>5.2714758217334748E-2</v>
      </c>
      <c r="J3677">
        <v>7.6363795280456545E-2</v>
      </c>
      <c r="K3677">
        <v>1.8738875177562235</v>
      </c>
      <c r="L3677">
        <v>52.838572263717651</v>
      </c>
      <c r="M3677">
        <v>5.379392700837081</v>
      </c>
      <c r="N3677">
        <v>100.782901619339</v>
      </c>
      <c r="O3677">
        <v>0.67177245020866394</v>
      </c>
      <c r="P3677">
        <v>1.1479841815100774E-2</v>
      </c>
      <c r="Q3677">
        <v>4.07028497589959E-2</v>
      </c>
      <c r="R3677">
        <v>0.46969650268554686</v>
      </c>
      <c r="S3677">
        <v>956.15219654127259</v>
      </c>
      <c r="T3677">
        <v>43.723574280738831</v>
      </c>
      <c r="U3677">
        <v>0.43926756203174588</v>
      </c>
      <c r="V3677">
        <v>491.15910530090332</v>
      </c>
      <c r="W3677">
        <v>1</v>
      </c>
      <c r="X3677">
        <v>0.41768302798271184</v>
      </c>
      <c r="Y3677">
        <v>362.40023320231455</v>
      </c>
      <c r="Z3677">
        <v>1</v>
      </c>
      <c r="AA3677">
        <v>20.881237388124472</v>
      </c>
      <c r="AB3677">
        <v>67.634663513183597</v>
      </c>
      <c r="AC3677">
        <v>138.04794996976852</v>
      </c>
      <c r="AD3677">
        <v>1.1629502386109443E-2</v>
      </c>
      <c r="AE3677">
        <v>15.041917244202997</v>
      </c>
      <c r="AF3677">
        <v>0.1785317838191986</v>
      </c>
      <c r="AG3677">
        <v>1.1046355592655886E-3</v>
      </c>
      <c r="AH3677">
        <v>5.3196915721893306E-2</v>
      </c>
      <c r="AI3677">
        <v>19.267091453075409</v>
      </c>
      <c r="AJ3677">
        <v>8.9159808316319005</v>
      </c>
      <c r="AK3677">
        <v>47.124495279192921</v>
      </c>
      <c r="AL3677">
        <v>3.3714859465792859</v>
      </c>
      <c r="AM3677">
        <v>49.312881815433499</v>
      </c>
      <c r="AN3677">
        <v>514.16403962496588</v>
      </c>
      <c r="AO3677">
        <v>4.7312597155570985E-2</v>
      </c>
      <c r="AP3677">
        <v>0.86484722995758068</v>
      </c>
    </row>
    <row r="3678" spans="1:42">
      <c r="A3678">
        <v>1688.1132386154281</v>
      </c>
      <c r="B3678">
        <v>2239.9630547247471</v>
      </c>
      <c r="C3678">
        <v>1744.0133062159575</v>
      </c>
      <c r="D3678">
        <v>-551.84981610931891</v>
      </c>
      <c r="E3678">
        <v>495.94974850878953</v>
      </c>
      <c r="F3678">
        <v>-495.94974850878953</v>
      </c>
      <c r="G3678">
        <v>2.9081242797712278E-2</v>
      </c>
      <c r="H3678">
        <v>1839.4275619775678</v>
      </c>
      <c r="I3678">
        <v>5.7718950212001796E-2</v>
      </c>
      <c r="J3678">
        <v>6.1716902971267702E-2</v>
      </c>
      <c r="K3678">
        <v>1.8195933590233326</v>
      </c>
      <c r="L3678">
        <v>63.283846378326416</v>
      </c>
      <c r="M3678">
        <v>2117.0813973156119</v>
      </c>
      <c r="N3678">
        <v>171.60481088733675</v>
      </c>
      <c r="O3678">
        <v>0.67142584919929504</v>
      </c>
      <c r="P3678">
        <v>1.67534917195638E-2</v>
      </c>
      <c r="Q3678">
        <v>3.0712968561384408E-2</v>
      </c>
      <c r="R3678">
        <v>0.45558017253875732</v>
      </c>
      <c r="S3678">
        <v>731.91312614679282</v>
      </c>
      <c r="T3678">
        <v>49.927574396133423</v>
      </c>
      <c r="U3678">
        <v>0.43632534444332127</v>
      </c>
      <c r="V3678">
        <v>590.23969173431396</v>
      </c>
      <c r="W3678">
        <v>1</v>
      </c>
      <c r="X3678">
        <v>0.30145273685455326</v>
      </c>
      <c r="Y3678">
        <v>551.79759937238418</v>
      </c>
      <c r="Z3678">
        <v>1</v>
      </c>
      <c r="AA3678">
        <v>3.8103332209301</v>
      </c>
      <c r="AB3678">
        <v>78.448982055664075</v>
      </c>
      <c r="AC3678">
        <v>102.40763574838638</v>
      </c>
      <c r="AD3678">
        <v>1.9575640686556824E-3</v>
      </c>
      <c r="AE3678">
        <v>38.044331732613706</v>
      </c>
      <c r="AF3678">
        <v>0.10638854026794431</v>
      </c>
      <c r="AG3678">
        <v>5.8931590425130565E-4</v>
      </c>
      <c r="AH3678">
        <v>4.4392432439327237E-2</v>
      </c>
      <c r="AI3678">
        <v>29.207694828510284</v>
      </c>
      <c r="AJ3678">
        <v>1.6937351475563425</v>
      </c>
      <c r="AK3678">
        <v>58.02408066809177</v>
      </c>
      <c r="AL3678">
        <v>5.9590785824326513</v>
      </c>
      <c r="AM3678">
        <v>86.261526525020599</v>
      </c>
      <c r="AN3678">
        <v>814.53165141499835</v>
      </c>
      <c r="AO3678">
        <v>4.3090869545936585E-2</v>
      </c>
      <c r="AP3678">
        <v>0.90153740763664258</v>
      </c>
    </row>
    <row r="3679" spans="1:42">
      <c r="A3679">
        <v>589.40956377356599</v>
      </c>
      <c r="B3679">
        <v>715.23923983172301</v>
      </c>
      <c r="C3679">
        <v>528.35165090764258</v>
      </c>
      <c r="D3679">
        <v>-125.82967605815702</v>
      </c>
      <c r="E3679">
        <v>125.82967605815702</v>
      </c>
      <c r="F3679">
        <v>-186.88758892408043</v>
      </c>
      <c r="G3679">
        <v>4.4969432691948634E-2</v>
      </c>
      <c r="H3679">
        <v>846.4053758904339</v>
      </c>
      <c r="I3679">
        <v>4.6312357485294338E-2</v>
      </c>
      <c r="J3679">
        <v>9.8549321651458743E-2</v>
      </c>
      <c r="K3679">
        <v>1.0318816802442075</v>
      </c>
      <c r="L3679">
        <v>33.109031915664673</v>
      </c>
      <c r="M3679">
        <v>398.78625276827</v>
      </c>
      <c r="N3679">
        <v>95.841130895996102</v>
      </c>
      <c r="O3679">
        <v>0.76618394255638123</v>
      </c>
      <c r="P3679">
        <v>1.9834376070234506E-2</v>
      </c>
      <c r="Q3679">
        <v>1.3498604297637938E-2</v>
      </c>
      <c r="R3679">
        <v>0.41241198539733886</v>
      </c>
      <c r="S3679">
        <v>363.82979956267832</v>
      </c>
      <c r="T3679">
        <v>35.692545771598816</v>
      </c>
      <c r="U3679">
        <v>0.33320064127445226</v>
      </c>
      <c r="V3679">
        <v>468.10083389282227</v>
      </c>
      <c r="W3679">
        <v>1</v>
      </c>
      <c r="X3679">
        <v>0.40838197827339173</v>
      </c>
      <c r="Y3679">
        <v>598.9861796526302</v>
      </c>
      <c r="Z3679">
        <v>1</v>
      </c>
      <c r="AA3679">
        <v>23.122751719598774</v>
      </c>
      <c r="AB3679">
        <v>32.470841125488285</v>
      </c>
      <c r="AC3679">
        <v>147.1671923995018</v>
      </c>
      <c r="AD3679">
        <v>8.0660436907385152E-3</v>
      </c>
      <c r="AE3679">
        <v>73.495200469484701</v>
      </c>
      <c r="AF3679">
        <v>2.2881971597671504E-2</v>
      </c>
      <c r="AG3679">
        <v>1.076862729224026E-3</v>
      </c>
      <c r="AH3679">
        <v>3.0244525218009945E-2</v>
      </c>
      <c r="AI3679">
        <v>12.562361657619476</v>
      </c>
      <c r="AJ3679">
        <v>13.99190884850433</v>
      </c>
      <c r="AK3679">
        <v>35.649893082976341</v>
      </c>
      <c r="AL3679">
        <v>6.2572173397129598</v>
      </c>
      <c r="AM3679">
        <v>87.75660125017167</v>
      </c>
      <c r="AN3679">
        <v>109.55642247818591</v>
      </c>
      <c r="AO3679">
        <v>9.5098342299461361E-2</v>
      </c>
      <c r="AP3679">
        <v>0.92099250650405895</v>
      </c>
    </row>
    <row r="3680" spans="1:42">
      <c r="A3680">
        <v>369.75317276681488</v>
      </c>
      <c r="B3680">
        <v>663.17415546663096</v>
      </c>
      <c r="C3680">
        <v>518.25399794764178</v>
      </c>
      <c r="D3680">
        <v>-293.42098269981608</v>
      </c>
      <c r="E3680">
        <v>144.92015751898919</v>
      </c>
      <c r="F3680">
        <v>-144.92015751898919</v>
      </c>
      <c r="G3680">
        <v>4.667427137889732E-2</v>
      </c>
      <c r="H3680">
        <v>363.89474865834387</v>
      </c>
      <c r="I3680">
        <v>5.2382652461528775E-2</v>
      </c>
      <c r="J3680">
        <v>2.7716291189193727E-2</v>
      </c>
      <c r="K3680">
        <v>2.1003250773966311</v>
      </c>
      <c r="L3680">
        <v>41.297512054443359</v>
      </c>
      <c r="M3680">
        <v>1441.3814139731232</v>
      </c>
      <c r="N3680">
        <v>45.81491221904755</v>
      </c>
      <c r="O3680">
        <v>0.50088086724281311</v>
      </c>
      <c r="P3680">
        <v>1.3199646208021374E-3</v>
      </c>
      <c r="Q3680">
        <v>4.2537438445621058E-2</v>
      </c>
      <c r="R3680">
        <v>0.41247923374176027</v>
      </c>
      <c r="S3680">
        <v>857.58421237362677</v>
      </c>
      <c r="T3680">
        <v>40.072786808013916</v>
      </c>
      <c r="U3680">
        <v>0.3173263901472092</v>
      </c>
      <c r="V3680">
        <v>589.77701663970947</v>
      </c>
      <c r="W3680">
        <v>1</v>
      </c>
      <c r="X3680">
        <v>0.28239081144332889</v>
      </c>
      <c r="Y3680">
        <v>488.27042142149094</v>
      </c>
      <c r="Z3680">
        <v>1</v>
      </c>
      <c r="AA3680">
        <v>34.149769425878532</v>
      </c>
      <c r="AB3680">
        <v>100.49950244140626</v>
      </c>
      <c r="AC3680">
        <v>118.56208592653275</v>
      </c>
      <c r="AD3680">
        <v>9.6988857301891357E-3</v>
      </c>
      <c r="AE3680">
        <v>42.235691804993003</v>
      </c>
      <c r="AF3680">
        <v>0.11268286943435668</v>
      </c>
      <c r="AG3680">
        <v>4.9535240727837792E-4</v>
      </c>
      <c r="AH3680">
        <v>1.387405205965042E-2</v>
      </c>
      <c r="AI3680">
        <v>27.337569296360016</v>
      </c>
      <c r="AJ3680">
        <v>6.3818549510477576</v>
      </c>
      <c r="AK3680">
        <v>8.9140180188417428</v>
      </c>
      <c r="AL3680">
        <v>2.6673089422611733</v>
      </c>
      <c r="AM3680">
        <v>84.563271701335907</v>
      </c>
      <c r="AN3680">
        <v>742.0784654954798</v>
      </c>
      <c r="AO3680">
        <v>4.3688881993293766E-2</v>
      </c>
      <c r="AP3680">
        <v>0.9111822378635408</v>
      </c>
    </row>
    <row r="3681" spans="1:42">
      <c r="A3681">
        <v>613.87671511745327</v>
      </c>
      <c r="B3681">
        <v>435.61625532135531</v>
      </c>
      <c r="C3681">
        <v>266.58777692043464</v>
      </c>
      <c r="D3681">
        <v>178.26045979609796</v>
      </c>
      <c r="E3681">
        <v>-178.26045979609796</v>
      </c>
      <c r="F3681">
        <v>-347.28893819701864</v>
      </c>
      <c r="G3681">
        <v>7.4646094207192912E-2</v>
      </c>
      <c r="H3681">
        <v>172.00915043487956</v>
      </c>
      <c r="I3681">
        <v>3.2388613522052759E-2</v>
      </c>
      <c r="J3681">
        <v>3.1862236022949221E-2</v>
      </c>
      <c r="K3681">
        <v>1.9716180275619029</v>
      </c>
      <c r="L3681">
        <v>36.971219778060913</v>
      </c>
      <c r="M3681">
        <v>13.776295961638047</v>
      </c>
      <c r="N3681">
        <v>86.881502207565319</v>
      </c>
      <c r="O3681">
        <v>0.68380901217460632</v>
      </c>
      <c r="P3681">
        <v>1.2044516404469807E-2</v>
      </c>
      <c r="Q3681">
        <v>1.6419458389282224E-4</v>
      </c>
      <c r="R3681">
        <v>0.40335973739624026</v>
      </c>
      <c r="S3681">
        <v>578.82255644509667</v>
      </c>
      <c r="T3681">
        <v>46.417334675788879</v>
      </c>
      <c r="U3681">
        <v>0.40564785778522494</v>
      </c>
      <c r="V3681">
        <v>634.52391624450684</v>
      </c>
      <c r="W3681">
        <v>1</v>
      </c>
      <c r="X3681">
        <v>0.44744140982627867</v>
      </c>
      <c r="Y3681">
        <v>630.2499442981632</v>
      </c>
      <c r="Z3681">
        <v>1</v>
      </c>
      <c r="AA3681">
        <v>31.821974434251793</v>
      </c>
      <c r="AB3681">
        <v>139.19982147216797</v>
      </c>
      <c r="AC3681">
        <v>156.61287754774094</v>
      </c>
      <c r="AD3681">
        <v>1.4308534931932758E-2</v>
      </c>
      <c r="AE3681">
        <v>82.587957956647131</v>
      </c>
      <c r="AF3681">
        <v>1.9478749036788937E-2</v>
      </c>
      <c r="AG3681">
        <v>1.1916459837855008E-3</v>
      </c>
      <c r="AH3681">
        <v>2.0619418573379514E-2</v>
      </c>
      <c r="AI3681">
        <v>24.033996760845184</v>
      </c>
      <c r="AJ3681">
        <v>13.051477077061808</v>
      </c>
      <c r="AK3681">
        <v>1.8882229775190353</v>
      </c>
      <c r="AL3681">
        <v>6.1936210537435628</v>
      </c>
      <c r="AM3681">
        <v>101.3522089600563</v>
      </c>
      <c r="AN3681">
        <v>425.76709667877498</v>
      </c>
      <c r="AO3681">
        <v>4.1678147196769717E-2</v>
      </c>
      <c r="AP3681">
        <v>0.86535548782348648</v>
      </c>
    </row>
    <row r="3682" spans="1:42">
      <c r="A3682">
        <v>607.74319000779951</v>
      </c>
      <c r="B3682">
        <v>401.82875557464337</v>
      </c>
      <c r="C3682">
        <v>1906.5669344265204</v>
      </c>
      <c r="D3682">
        <v>-1298.8237444187209</v>
      </c>
      <c r="E3682">
        <v>-1504.7381788518771</v>
      </c>
      <c r="F3682">
        <v>1298.8237444187209</v>
      </c>
      <c r="G3682">
        <v>1.0769667895915543E-2</v>
      </c>
      <c r="H3682">
        <v>6213.9821281358254</v>
      </c>
      <c r="I3682">
        <v>1.8311785161495207E-2</v>
      </c>
      <c r="J3682">
        <v>3.1562366724014281E-2</v>
      </c>
      <c r="K3682">
        <v>1.9220933440029619</v>
      </c>
      <c r="L3682">
        <v>30.420911312103271</v>
      </c>
      <c r="M3682">
        <v>26.298346292278843</v>
      </c>
      <c r="N3682">
        <v>95.263456708717356</v>
      </c>
      <c r="O3682">
        <v>0.79516628384590149</v>
      </c>
      <c r="P3682">
        <v>9.3518661922878683E-3</v>
      </c>
      <c r="Q3682">
        <v>3.8156141863928891E-2</v>
      </c>
      <c r="R3682">
        <v>0.38118356227874756</v>
      </c>
      <c r="S3682">
        <v>558.10757039713542</v>
      </c>
      <c r="T3682">
        <v>32.235687971115112</v>
      </c>
      <c r="U3682">
        <v>0.36236189782619477</v>
      </c>
      <c r="V3682">
        <v>486.15043163299561</v>
      </c>
      <c r="W3682">
        <v>1</v>
      </c>
      <c r="X3682">
        <v>0.29357810020446778</v>
      </c>
      <c r="Y3682">
        <v>523.48843621587889</v>
      </c>
      <c r="Z3682">
        <v>1</v>
      </c>
      <c r="AA3682">
        <v>12.60261256381035</v>
      </c>
      <c r="AB3682">
        <v>0.23099743652343752</v>
      </c>
      <c r="AC3682">
        <v>33.491922914981842</v>
      </c>
      <c r="AD3682">
        <v>1.3873511094313402E-2</v>
      </c>
      <c r="AE3682">
        <v>16.312471461908974</v>
      </c>
      <c r="AF3682">
        <v>2.7560763359069818E-2</v>
      </c>
      <c r="AG3682">
        <v>2.6044964405977735E-5</v>
      </c>
      <c r="AH3682">
        <v>5.1619927585124965E-2</v>
      </c>
      <c r="AI3682">
        <v>16.264200508594513</v>
      </c>
      <c r="AJ3682">
        <v>10.279005816368858</v>
      </c>
      <c r="AK3682">
        <v>60.324147897362707</v>
      </c>
      <c r="AL3682">
        <v>4.0450930724377736</v>
      </c>
      <c r="AM3682">
        <v>50.492069947719571</v>
      </c>
      <c r="AN3682">
        <v>488.58255911649815</v>
      </c>
      <c r="AO3682">
        <v>0.10283479940891266</v>
      </c>
      <c r="AP3682">
        <v>0.88419559073448195</v>
      </c>
    </row>
    <row r="3683" spans="1:42">
      <c r="A3683">
        <v>1050.4445649619925</v>
      </c>
      <c r="B3683">
        <v>1003.7271573679345</v>
      </c>
      <c r="C3683">
        <v>459.45101729174428</v>
      </c>
      <c r="D3683">
        <v>46.717407594057931</v>
      </c>
      <c r="E3683">
        <v>-46.717407594057931</v>
      </c>
      <c r="F3683">
        <v>-590.99354767024818</v>
      </c>
      <c r="G3683">
        <v>1.245413018694049E-3</v>
      </c>
      <c r="H3683">
        <v>266.49442704537881</v>
      </c>
      <c r="I3683">
        <v>2.3283919394016264E-2</v>
      </c>
      <c r="J3683">
        <v>8.7222094058990479E-2</v>
      </c>
      <c r="K3683">
        <v>1.8989015218675136</v>
      </c>
      <c r="L3683">
        <v>31.753627061843872</v>
      </c>
      <c r="M3683">
        <v>151.35796668313347</v>
      </c>
      <c r="N3683">
        <v>153.33864553451539</v>
      </c>
      <c r="O3683">
        <v>0.56933149695396423</v>
      </c>
      <c r="P3683">
        <v>2.213383595148722E-2</v>
      </c>
      <c r="Q3683">
        <v>3.5058181815677214E-2</v>
      </c>
      <c r="R3683">
        <v>0.39748848915100099</v>
      </c>
      <c r="S3683">
        <v>473.46590468131194</v>
      </c>
      <c r="T3683">
        <v>32.051810622215271</v>
      </c>
      <c r="U3683">
        <v>0.37169527113437656</v>
      </c>
      <c r="V3683">
        <v>558.50696563720703</v>
      </c>
      <c r="W3683">
        <v>1</v>
      </c>
      <c r="X3683">
        <v>0.39691271424293517</v>
      </c>
      <c r="Y3683">
        <v>664.34057033521935</v>
      </c>
      <c r="Z3683">
        <v>1</v>
      </c>
      <c r="AA3683">
        <v>26.616452905130394</v>
      </c>
      <c r="AB3683">
        <v>128.18132330322265</v>
      </c>
      <c r="AC3683">
        <v>78.511165082454681</v>
      </c>
      <c r="AD3683">
        <v>7.3676932571280713E-3</v>
      </c>
      <c r="AE3683">
        <v>3.4739558446371772</v>
      </c>
      <c r="AF3683">
        <v>1.7309296131133994E-3</v>
      </c>
      <c r="AG3683">
        <v>8.703498572592101E-4</v>
      </c>
      <c r="AH3683">
        <v>2.9209675621986387E-2</v>
      </c>
      <c r="AI3683">
        <v>11.624196469783783</v>
      </c>
      <c r="AJ3683">
        <v>12.023271726051421</v>
      </c>
      <c r="AK3683">
        <v>7.6368940204381941</v>
      </c>
      <c r="AL3683">
        <v>1.4290035123729616</v>
      </c>
      <c r="AM3683">
        <v>88.569321644306186</v>
      </c>
      <c r="AN3683">
        <v>247.63362700154923</v>
      </c>
      <c r="AO3683">
        <v>4.0676401495933531E-2</v>
      </c>
      <c r="AP3683">
        <v>0.92259279012680073</v>
      </c>
    </row>
    <row r="3684" spans="1:42">
      <c r="A3684">
        <v>824.06700171626824</v>
      </c>
      <c r="B3684">
        <v>782.46837976771894</v>
      </c>
      <c r="C3684">
        <v>918.74551721757382</v>
      </c>
      <c r="D3684">
        <v>-94.678515501305583</v>
      </c>
      <c r="E3684">
        <v>-136.27713744985488</v>
      </c>
      <c r="F3684">
        <v>94.678515501305583</v>
      </c>
      <c r="G3684">
        <v>2.3959268584569544E-2</v>
      </c>
      <c r="H3684">
        <v>1700.5712860416027</v>
      </c>
      <c r="I3684">
        <v>3.8796448409557344E-2</v>
      </c>
      <c r="J3684">
        <v>4.7796755552291868E-2</v>
      </c>
      <c r="K3684">
        <v>1.0330060995161534</v>
      </c>
      <c r="L3684">
        <v>63.094840049743652</v>
      </c>
      <c r="M3684">
        <v>608.82974402760681</v>
      </c>
      <c r="N3684">
        <v>94.579101680564889</v>
      </c>
      <c r="O3684">
        <v>0.89159289002418518</v>
      </c>
      <c r="P3684">
        <v>1.2314826859368216E-2</v>
      </c>
      <c r="Q3684">
        <v>2.6830851819780132E-2</v>
      </c>
      <c r="R3684">
        <v>0.44841923236846926</v>
      </c>
      <c r="S3684">
        <v>602.63410253162465</v>
      </c>
      <c r="T3684">
        <v>29.652667045593262</v>
      </c>
      <c r="U3684">
        <v>0.43103452861309055</v>
      </c>
      <c r="V3684">
        <v>637.37995624542236</v>
      </c>
      <c r="W3684">
        <v>1</v>
      </c>
      <c r="X3684">
        <v>0.29011775255203248</v>
      </c>
      <c r="Y3684">
        <v>387.17237393265737</v>
      </c>
      <c r="Z3684">
        <v>1</v>
      </c>
      <c r="AA3684">
        <v>5.7700877421474468</v>
      </c>
      <c r="AB3684">
        <v>103.93293579101564</v>
      </c>
      <c r="AC3684">
        <v>195.19977122545242</v>
      </c>
      <c r="AD3684">
        <v>5.5479799580370262E-3</v>
      </c>
      <c r="AE3684">
        <v>2.4286564329701474</v>
      </c>
      <c r="AF3684">
        <v>9.7092168331146228E-2</v>
      </c>
      <c r="AG3684">
        <v>9.9444023678071643E-4</v>
      </c>
      <c r="AH3684">
        <v>5.7956371271610255E-2</v>
      </c>
      <c r="AI3684">
        <v>22.350198328495026</v>
      </c>
      <c r="AJ3684">
        <v>7.5955291789917929</v>
      </c>
      <c r="AK3684">
        <v>62.534198697209355</v>
      </c>
      <c r="AL3684">
        <v>6.5544983856040089</v>
      </c>
      <c r="AM3684">
        <v>42.954159057140352</v>
      </c>
      <c r="AN3684">
        <v>661.69316525139902</v>
      </c>
      <c r="AO3684">
        <v>7.3007503628730777E-2</v>
      </c>
      <c r="AP3684">
        <v>0.81897138714790352</v>
      </c>
    </row>
    <row r="3685" spans="1:42">
      <c r="A3685">
        <v>606.24027336148401</v>
      </c>
      <c r="B3685">
        <v>387.72149241903912</v>
      </c>
      <c r="C3685">
        <v>530.77453918355525</v>
      </c>
      <c r="D3685">
        <v>75.465734177928766</v>
      </c>
      <c r="E3685">
        <v>-218.51878094244489</v>
      </c>
      <c r="F3685">
        <v>-75.465734177928766</v>
      </c>
      <c r="G3685">
        <v>2.1378390409511457E-2</v>
      </c>
      <c r="H3685">
        <v>1081.6552216877883</v>
      </c>
      <c r="I3685">
        <v>2.3648238480091094E-2</v>
      </c>
      <c r="J3685">
        <v>0.10589415454864502</v>
      </c>
      <c r="K3685">
        <v>2.0384731604754922</v>
      </c>
      <c r="L3685">
        <v>27.78279185295105</v>
      </c>
      <c r="M3685">
        <v>1.6553291463281614</v>
      </c>
      <c r="N3685">
        <v>99.179364294815073</v>
      </c>
      <c r="O3685">
        <v>0.77495476603507996</v>
      </c>
      <c r="P3685">
        <v>7.6853696505228665E-3</v>
      </c>
      <c r="Q3685">
        <v>4.5849023024241126E-2</v>
      </c>
      <c r="R3685">
        <v>0.44502040863037107</v>
      </c>
      <c r="S3685">
        <v>1171.7500354442054</v>
      </c>
      <c r="T3685">
        <v>27.387538552284241</v>
      </c>
      <c r="U3685">
        <v>0.38221995651721957</v>
      </c>
      <c r="V3685">
        <v>470.04265785217285</v>
      </c>
      <c r="W3685">
        <v>1</v>
      </c>
      <c r="X3685">
        <v>0.42248986124992371</v>
      </c>
      <c r="Y3685">
        <v>340.36581544518191</v>
      </c>
      <c r="Z3685">
        <v>1</v>
      </c>
      <c r="AA3685">
        <v>26.271221849031456</v>
      </c>
      <c r="AB3685">
        <v>34.240565368652348</v>
      </c>
      <c r="AC3685">
        <v>169.69036310911179</v>
      </c>
      <c r="AD3685">
        <v>6.5218640188885553E-3</v>
      </c>
      <c r="AE3685">
        <v>2.5386781996291461</v>
      </c>
      <c r="AF3685">
        <v>7.2783654928207389E-2</v>
      </c>
      <c r="AG3685">
        <v>2.8370144924660994E-4</v>
      </c>
      <c r="AH3685">
        <v>2.235445041656494E-2</v>
      </c>
      <c r="AI3685">
        <v>6.5417620539665222</v>
      </c>
      <c r="AJ3685">
        <v>3.7726535593735586</v>
      </c>
      <c r="AK3685">
        <v>12.720883628726005</v>
      </c>
      <c r="AL3685">
        <v>3.9116481573958919</v>
      </c>
      <c r="AM3685">
        <v>81.881266939640042</v>
      </c>
      <c r="AN3685">
        <v>476.26885628505033</v>
      </c>
      <c r="AO3685">
        <v>4.7137416720390318E-2</v>
      </c>
      <c r="AP3685">
        <v>0.92060907649993906</v>
      </c>
    </row>
    <row r="3686" spans="1:42">
      <c r="A3686">
        <v>980.11686609151207</v>
      </c>
      <c r="B3686">
        <v>896.17842029812255</v>
      </c>
      <c r="C3686">
        <v>956.57129314114218</v>
      </c>
      <c r="D3686">
        <v>23.545572950369888</v>
      </c>
      <c r="E3686">
        <v>-83.938445793389519</v>
      </c>
      <c r="F3686">
        <v>-23.545572950369888</v>
      </c>
      <c r="G3686">
        <v>2.0718320042228965E-2</v>
      </c>
      <c r="H3686">
        <v>2113.9954680228134</v>
      </c>
      <c r="I3686">
        <v>2.1037875115871428E-2</v>
      </c>
      <c r="J3686">
        <v>2.332241177558899E-2</v>
      </c>
      <c r="K3686">
        <v>1.250158101016283</v>
      </c>
      <c r="L3686">
        <v>77.492516040802002</v>
      </c>
      <c r="M3686">
        <v>1.3237690187009481</v>
      </c>
      <c r="N3686">
        <v>170.26546539630891</v>
      </c>
      <c r="O3686">
        <v>0.80764725804328918</v>
      </c>
      <c r="P3686">
        <v>3.3207444085015187E-3</v>
      </c>
      <c r="Q3686">
        <v>2.9279070483313661E-2</v>
      </c>
      <c r="R3686">
        <v>0.49337325572967528</v>
      </c>
      <c r="S3686">
        <v>1062.3941216441192</v>
      </c>
      <c r="T3686">
        <v>46.424371004104614</v>
      </c>
      <c r="U3686">
        <v>0.33131608426570897</v>
      </c>
      <c r="V3686">
        <v>583.71217250823975</v>
      </c>
      <c r="W3686">
        <v>1</v>
      </c>
      <c r="X3686">
        <v>0.43114612102508543</v>
      </c>
      <c r="Y3686">
        <v>395.26594256553182</v>
      </c>
      <c r="Z3686">
        <v>1</v>
      </c>
      <c r="AA3686">
        <v>9.2515861620616935</v>
      </c>
      <c r="AB3686">
        <v>73.332286254882817</v>
      </c>
      <c r="AC3686">
        <v>138.38259130716324</v>
      </c>
      <c r="AD3686">
        <v>2.3513321183685565E-3</v>
      </c>
      <c r="AE3686">
        <v>34.235553454426594</v>
      </c>
      <c r="AF3686">
        <v>6.6223983764648428E-2</v>
      </c>
      <c r="AG3686">
        <v>5.0235178789181402E-4</v>
      </c>
      <c r="AH3686">
        <v>1.3056863343715665E-2</v>
      </c>
      <c r="AI3686">
        <v>21.982586681842804</v>
      </c>
      <c r="AJ3686">
        <v>8.9875780393560181</v>
      </c>
      <c r="AK3686">
        <v>54.745764046311379</v>
      </c>
      <c r="AL3686">
        <v>2.0469143352676986</v>
      </c>
      <c r="AM3686">
        <v>39.264175260066992</v>
      </c>
      <c r="AN3686">
        <v>206.94547434901818</v>
      </c>
      <c r="AO3686">
        <v>9.621517336368561E-2</v>
      </c>
      <c r="AP3686">
        <v>0.81588596987724316</v>
      </c>
    </row>
    <row r="3687" spans="1:42">
      <c r="A3687">
        <v>776.38870309367792</v>
      </c>
      <c r="B3687">
        <v>558.31519539502665</v>
      </c>
      <c r="C3687">
        <v>456.35750687241517</v>
      </c>
      <c r="D3687">
        <v>218.07350769865127</v>
      </c>
      <c r="E3687">
        <v>-218.07350769865127</v>
      </c>
      <c r="F3687">
        <v>-320.03119622126275</v>
      </c>
      <c r="G3687">
        <v>4.6045722238799359E-2</v>
      </c>
      <c r="H3687">
        <v>804.57049755828018</v>
      </c>
      <c r="I3687">
        <v>5.6456729471683502E-2</v>
      </c>
      <c r="J3687">
        <v>1.1645629405975341E-2</v>
      </c>
      <c r="K3687">
        <v>2.0653177883565421</v>
      </c>
      <c r="L3687">
        <v>35.727049112319946</v>
      </c>
      <c r="M3687">
        <v>45.556057409053658</v>
      </c>
      <c r="N3687">
        <v>110.95451034393312</v>
      </c>
      <c r="O3687">
        <v>0.58696421980857849</v>
      </c>
      <c r="P3687">
        <v>6.2652253574795183E-3</v>
      </c>
      <c r="Q3687">
        <v>4.5640071074167878E-2</v>
      </c>
      <c r="R3687">
        <v>0.42332610130310061</v>
      </c>
      <c r="S3687">
        <v>633.92643900664905</v>
      </c>
      <c r="T3687">
        <v>43.119403719902039</v>
      </c>
      <c r="U3687">
        <v>0.39967125475406651</v>
      </c>
      <c r="V3687">
        <v>464.1627311706543</v>
      </c>
      <c r="W3687">
        <v>1</v>
      </c>
      <c r="X3687">
        <v>0.3374156486988068</v>
      </c>
      <c r="Y3687">
        <v>646.19628299074338</v>
      </c>
      <c r="Z3687">
        <v>1</v>
      </c>
      <c r="AA3687">
        <v>48.41647082650185</v>
      </c>
      <c r="AB3687">
        <v>79.652266418457032</v>
      </c>
      <c r="AC3687">
        <v>126.602803170681</v>
      </c>
      <c r="AD3687">
        <v>1.1992234450120192E-2</v>
      </c>
      <c r="AE3687">
        <v>3.4373274648603709</v>
      </c>
      <c r="AF3687">
        <v>0.1569246447086334</v>
      </c>
      <c r="AG3687">
        <v>4.586513965190991E-4</v>
      </c>
      <c r="AH3687">
        <v>3.3604908728599552E-2</v>
      </c>
      <c r="AI3687">
        <v>5.8402213454246521</v>
      </c>
      <c r="AJ3687">
        <v>15.780114636829435</v>
      </c>
      <c r="AK3687">
        <v>21.175706328749655</v>
      </c>
      <c r="AL3687">
        <v>3.2669879751459368</v>
      </c>
      <c r="AM3687">
        <v>55.011958420276642</v>
      </c>
      <c r="AN3687">
        <v>518.98693092174153</v>
      </c>
      <c r="AO3687">
        <v>9.6619176268577578E-2</v>
      </c>
      <c r="AP3687">
        <v>0.91190080690383923</v>
      </c>
    </row>
    <row r="3688" spans="1:42">
      <c r="A3688">
        <v>977.29426853423615</v>
      </c>
      <c r="B3688">
        <v>836.20026551405579</v>
      </c>
      <c r="C3688">
        <v>611.32423495606213</v>
      </c>
      <c r="D3688">
        <v>141.09400302018037</v>
      </c>
      <c r="E3688">
        <v>-141.09400302018037</v>
      </c>
      <c r="F3688">
        <v>-365.97003357817403</v>
      </c>
      <c r="G3688">
        <v>2.7655314430077245E-2</v>
      </c>
      <c r="H3688">
        <v>905.57260909692877</v>
      </c>
      <c r="I3688">
        <v>2.0289056003093719E-2</v>
      </c>
      <c r="J3688">
        <v>2.4809867620468141E-2</v>
      </c>
      <c r="K3688">
        <v>1.6165012344896792</v>
      </c>
      <c r="L3688">
        <v>23.61332893371582</v>
      </c>
      <c r="M3688">
        <v>1.7135600667246726</v>
      </c>
      <c r="N3688">
        <v>171.89600205516817</v>
      </c>
      <c r="O3688">
        <v>0.7800542414188385</v>
      </c>
      <c r="P3688">
        <v>1.5162506209479435E-2</v>
      </c>
      <c r="Q3688">
        <v>1.6576806969112817E-2</v>
      </c>
      <c r="R3688">
        <v>0.4145685815811157</v>
      </c>
      <c r="S3688">
        <v>732.8762133207531</v>
      </c>
      <c r="T3688">
        <v>32.90632963180542</v>
      </c>
      <c r="U3688">
        <v>0.32157875716686252</v>
      </c>
      <c r="V3688">
        <v>475.74522495269775</v>
      </c>
      <c r="W3688">
        <v>1</v>
      </c>
      <c r="X3688">
        <v>0.4449890112876892</v>
      </c>
      <c r="Y3688">
        <v>278.3080481155007</v>
      </c>
      <c r="Z3688">
        <v>1</v>
      </c>
      <c r="AA3688">
        <v>40.011192618474965</v>
      </c>
      <c r="AB3688">
        <v>49.841517578125007</v>
      </c>
      <c r="AC3688">
        <v>63.728554546833038</v>
      </c>
      <c r="AD3688">
        <v>2.5349364321455995E-3</v>
      </c>
      <c r="AE3688">
        <v>35.650489036652949</v>
      </c>
      <c r="AF3688">
        <v>9.1436312198638903E-2</v>
      </c>
      <c r="AG3688">
        <v>1.0903147067638214E-4</v>
      </c>
      <c r="AH3688">
        <v>3.0290489494800565E-2</v>
      </c>
      <c r="AI3688">
        <v>24.775928556919098</v>
      </c>
      <c r="AJ3688">
        <v>8.826569362463232</v>
      </c>
      <c r="AK3688">
        <v>10.979021556973457</v>
      </c>
      <c r="AL3688">
        <v>5.2403750987043258</v>
      </c>
      <c r="AM3688">
        <v>74.967028224468237</v>
      </c>
      <c r="AN3688">
        <v>319.6414362944659</v>
      </c>
      <c r="AO3688">
        <v>7.3839034199714659E-2</v>
      </c>
      <c r="AP3688">
        <v>0.88739185357093819</v>
      </c>
    </row>
    <row r="3689" spans="1:42">
      <c r="A3689">
        <v>810.82600851347513</v>
      </c>
      <c r="B3689">
        <v>461.7811582655101</v>
      </c>
      <c r="C3689">
        <v>1540.2601839851354</v>
      </c>
      <c r="D3689">
        <v>-729.4341754716603</v>
      </c>
      <c r="E3689">
        <v>-1078.4790257196253</v>
      </c>
      <c r="F3689">
        <v>729.4341754716603</v>
      </c>
      <c r="G3689">
        <v>7.9946782955772622E-2</v>
      </c>
      <c r="H3689">
        <v>4877.1548949892494</v>
      </c>
      <c r="I3689">
        <v>2.0275371372699736E-2</v>
      </c>
      <c r="J3689">
        <v>7.7401933670043943E-2</v>
      </c>
      <c r="K3689">
        <v>1.7915969106376171</v>
      </c>
      <c r="L3689">
        <v>41.440280675888062</v>
      </c>
      <c r="M3689">
        <v>15.462160275819739</v>
      </c>
      <c r="N3689">
        <v>152.39125897483828</v>
      </c>
      <c r="O3689">
        <v>0.57728978991508484</v>
      </c>
      <c r="P3689">
        <v>1.5068417178259953E-2</v>
      </c>
      <c r="Q3689">
        <v>7.0945746633741579E-3</v>
      </c>
      <c r="R3689">
        <v>0.39879961013793946</v>
      </c>
      <c r="S3689">
        <v>496.29765258585803</v>
      </c>
      <c r="T3689">
        <v>44.361236691474915</v>
      </c>
      <c r="U3689">
        <v>0.29635202229022983</v>
      </c>
      <c r="V3689">
        <v>554.06298637390137</v>
      </c>
      <c r="W3689">
        <v>1</v>
      </c>
      <c r="X3689">
        <v>0.34888795256614685</v>
      </c>
      <c r="Y3689">
        <v>495.2177748635861</v>
      </c>
      <c r="Z3689">
        <v>1</v>
      </c>
      <c r="AA3689">
        <v>31.391251741838463</v>
      </c>
      <c r="AB3689">
        <v>84.180645202636725</v>
      </c>
      <c r="AC3689">
        <v>148.99671524763107</v>
      </c>
      <c r="AD3689">
        <v>1.7377054589426415E-3</v>
      </c>
      <c r="AE3689">
        <v>53.851311460557397</v>
      </c>
      <c r="AF3689">
        <v>0.29349044680595393</v>
      </c>
      <c r="AG3689">
        <v>9.9154907483558216E-4</v>
      </c>
      <c r="AH3689">
        <v>4.4860165548324581E-2</v>
      </c>
      <c r="AI3689">
        <v>21.245953738689423</v>
      </c>
      <c r="AJ3689">
        <v>13.495960596389597</v>
      </c>
      <c r="AK3689">
        <v>54.757882506251335</v>
      </c>
      <c r="AL3689">
        <v>4.7588636263915296</v>
      </c>
      <c r="AM3689">
        <v>29.532770597934725</v>
      </c>
      <c r="AN3689">
        <v>808.2295145834978</v>
      </c>
      <c r="AO3689">
        <v>5.77870854139328E-2</v>
      </c>
      <c r="AP3689">
        <v>0.88039998817443865</v>
      </c>
    </row>
    <row r="3690" spans="1:42">
      <c r="A3690">
        <v>51.09743842281712</v>
      </c>
      <c r="B3690">
        <v>124.68472250467283</v>
      </c>
      <c r="C3690">
        <v>699.51822223144495</v>
      </c>
      <c r="D3690">
        <v>-648.42078380862779</v>
      </c>
      <c r="E3690">
        <v>-574.83349972677206</v>
      </c>
      <c r="F3690">
        <v>574.83349972677206</v>
      </c>
      <c r="G3690">
        <v>2.2940250406021941E-2</v>
      </c>
      <c r="H3690">
        <v>2328.5667600957181</v>
      </c>
      <c r="I3690">
        <v>3.5245364606380461E-2</v>
      </c>
      <c r="J3690">
        <v>9.4603483438491814E-2</v>
      </c>
      <c r="K3690">
        <v>1.9742398273289203</v>
      </c>
      <c r="L3690">
        <v>56.876590251922607</v>
      </c>
      <c r="M3690">
        <v>535.26844939132445</v>
      </c>
      <c r="N3690">
        <v>25.99967679386139</v>
      </c>
      <c r="O3690">
        <v>0.92883947491645813</v>
      </c>
      <c r="P3690">
        <v>2.9042669932047523E-3</v>
      </c>
      <c r="Q3690">
        <v>2.1724662250942649E-3</v>
      </c>
      <c r="R3690">
        <v>0.38673909664154055</v>
      </c>
      <c r="S3690">
        <v>1071.0735936632248</v>
      </c>
      <c r="T3690">
        <v>32.349580526351929</v>
      </c>
      <c r="U3690">
        <v>0.29512638032436372</v>
      </c>
      <c r="V3690">
        <v>552.55382061004639</v>
      </c>
      <c r="W3690">
        <v>1</v>
      </c>
      <c r="X3690">
        <v>0.39681793212890626</v>
      </c>
      <c r="Y3690">
        <v>627.9676512269225</v>
      </c>
      <c r="Z3690">
        <v>1</v>
      </c>
      <c r="AA3690">
        <v>39.274413000059134</v>
      </c>
      <c r="AB3690">
        <v>86.550598510742191</v>
      </c>
      <c r="AC3690">
        <v>85.963918268680573</v>
      </c>
      <c r="AD3690">
        <v>1.0827191670735679E-2</v>
      </c>
      <c r="AE3690">
        <v>3.0799632673623374</v>
      </c>
      <c r="AF3690">
        <v>8.5898709297180159E-2</v>
      </c>
      <c r="AG3690">
        <v>2.9577108425539602E-4</v>
      </c>
      <c r="AH3690">
        <v>5.2453783869743347E-3</v>
      </c>
      <c r="AI3690">
        <v>13.025451004505157</v>
      </c>
      <c r="AJ3690">
        <v>6.0745727049073839</v>
      </c>
      <c r="AK3690">
        <v>41.196951575875282</v>
      </c>
      <c r="AL3690">
        <v>4.624037848325818</v>
      </c>
      <c r="AM3690">
        <v>51.409776055812834</v>
      </c>
      <c r="AN3690">
        <v>370.45758982089177</v>
      </c>
      <c r="AO3690">
        <v>9.197710859775543E-2</v>
      </c>
      <c r="AP3690">
        <v>0.91561147475242632</v>
      </c>
    </row>
    <row r="3691" spans="1:42">
      <c r="A3691">
        <v>984.05835828587442</v>
      </c>
      <c r="B3691">
        <v>1273.839553317046</v>
      </c>
      <c r="C3691">
        <v>838.47831495803644</v>
      </c>
      <c r="D3691">
        <v>-289.78119503117159</v>
      </c>
      <c r="E3691">
        <v>289.78119503117159</v>
      </c>
      <c r="F3691">
        <v>-435.36123835900958</v>
      </c>
      <c r="G3691">
        <v>7.703171494085715E-3</v>
      </c>
      <c r="H3691">
        <v>649.28884319916472</v>
      </c>
      <c r="I3691">
        <v>5.277658849954605E-2</v>
      </c>
      <c r="J3691">
        <v>5.2402935504913331E-2</v>
      </c>
      <c r="K3691">
        <v>1.982906505101919</v>
      </c>
      <c r="L3691">
        <v>68.305665254592896</v>
      </c>
      <c r="M3691">
        <v>1097.4377369330145</v>
      </c>
      <c r="N3691">
        <v>154.4969839179993</v>
      </c>
      <c r="O3691">
        <v>0.580068439245224</v>
      </c>
      <c r="P3691">
        <v>1.7786921024322506E-2</v>
      </c>
      <c r="Q3691">
        <v>3.1005122767554384E-2</v>
      </c>
      <c r="R3691">
        <v>0.41873341560363769</v>
      </c>
      <c r="S3691">
        <v>1085.8302339185286</v>
      </c>
      <c r="T3691">
        <v>35.411438345909119</v>
      </c>
      <c r="U3691">
        <v>0.33519988119602206</v>
      </c>
      <c r="V3691">
        <v>574.22828674316406</v>
      </c>
      <c r="W3691">
        <v>1</v>
      </c>
      <c r="X3691">
        <v>0.31696597695350648</v>
      </c>
      <c r="Y3691">
        <v>529.21252092128032</v>
      </c>
      <c r="Z3691">
        <v>1</v>
      </c>
      <c r="AA3691">
        <v>21.344906343088155</v>
      </c>
      <c r="AB3691">
        <v>148.33542047119141</v>
      </c>
      <c r="AC3691">
        <v>122.33810275793076</v>
      </c>
      <c r="AD3691">
        <v>1.37198488936465E-2</v>
      </c>
      <c r="AE3691">
        <v>2.876697086968897</v>
      </c>
      <c r="AF3691">
        <v>2.3272687196731562E-2</v>
      </c>
      <c r="AG3691">
        <v>8.3891379083733133E-4</v>
      </c>
      <c r="AH3691">
        <v>2.2782225847244259E-3</v>
      </c>
      <c r="AI3691">
        <v>9.2363151907920837</v>
      </c>
      <c r="AJ3691">
        <v>5.7481371783330824</v>
      </c>
      <c r="AK3691">
        <v>16.572907156348229</v>
      </c>
      <c r="AL3691">
        <v>5.3338136072915914</v>
      </c>
      <c r="AM3691">
        <v>26.409413921833039</v>
      </c>
      <c r="AN3691">
        <v>305.85548430003746</v>
      </c>
      <c r="AO3691">
        <v>0.1065077213048935</v>
      </c>
      <c r="AP3691">
        <v>0.83181792402267463</v>
      </c>
    </row>
    <row r="3692" spans="1:42">
      <c r="A3692">
        <v>971.99842836476023</v>
      </c>
      <c r="B3692">
        <v>3537.6775052662715</v>
      </c>
      <c r="C3692">
        <v>2639.9727611064359</v>
      </c>
      <c r="D3692">
        <v>-2565.6790769015115</v>
      </c>
      <c r="E3692">
        <v>897.70474415983563</v>
      </c>
      <c r="F3692">
        <v>-897.70474415983563</v>
      </c>
      <c r="G3692">
        <v>3.9438308031967045E-2</v>
      </c>
      <c r="H3692">
        <v>1158.6838536613116</v>
      </c>
      <c r="I3692">
        <v>3.9685182273387909E-2</v>
      </c>
      <c r="J3692">
        <v>2.7127697706222531E-2</v>
      </c>
      <c r="K3692">
        <v>1.0239509608328343</v>
      </c>
      <c r="L3692">
        <v>49.215283393859863</v>
      </c>
      <c r="M3692">
        <v>6622.6440697128464</v>
      </c>
      <c r="N3692">
        <v>136.74144068660738</v>
      </c>
      <c r="O3692">
        <v>0.54639187455177307</v>
      </c>
      <c r="P3692">
        <v>1.5027282185024683E-2</v>
      </c>
      <c r="Q3692">
        <v>4.345182365841335E-3</v>
      </c>
      <c r="R3692">
        <v>0.4277046251296997</v>
      </c>
      <c r="S3692">
        <v>887.59226174750142</v>
      </c>
      <c r="T3692">
        <v>43.791294097900391</v>
      </c>
      <c r="U3692">
        <v>0.36722567737102507</v>
      </c>
      <c r="V3692">
        <v>469.81422901153564</v>
      </c>
      <c r="W3692">
        <v>1</v>
      </c>
      <c r="X3692">
        <v>0.30880634546279911</v>
      </c>
      <c r="Y3692">
        <v>678.15093280006454</v>
      </c>
      <c r="Z3692">
        <v>1</v>
      </c>
      <c r="AA3692">
        <v>40.682621789236073</v>
      </c>
      <c r="AB3692">
        <v>150.97099780273439</v>
      </c>
      <c r="AC3692">
        <v>50.649900734424591</v>
      </c>
      <c r="AD3692">
        <v>1.3006176092685798E-2</v>
      </c>
      <c r="AE3692">
        <v>5.114293562867597</v>
      </c>
      <c r="AF3692">
        <v>0.13712643384933471</v>
      </c>
      <c r="AG3692">
        <v>7.4374090081567195E-4</v>
      </c>
      <c r="AH3692">
        <v>5.842713915109634E-2</v>
      </c>
      <c r="AI3692">
        <v>12.410170137882233</v>
      </c>
      <c r="AJ3692">
        <v>12.789098174035036</v>
      </c>
      <c r="AK3692">
        <v>43.017055934071543</v>
      </c>
      <c r="AL3692">
        <v>6.7833898527428493</v>
      </c>
      <c r="AM3692">
        <v>97.063500297069552</v>
      </c>
      <c r="AN3692">
        <v>702.96219388203349</v>
      </c>
      <c r="AO3692">
        <v>8.6287965893745433E-2</v>
      </c>
      <c r="AP3692">
        <v>0.8754309418201448</v>
      </c>
    </row>
    <row r="3693" spans="1:42">
      <c r="A3693">
        <v>395.26392678230923</v>
      </c>
      <c r="B3693">
        <v>1326.2393160410884</v>
      </c>
      <c r="C3693">
        <v>915.61995296365956</v>
      </c>
      <c r="D3693">
        <v>-930.97538925877916</v>
      </c>
      <c r="E3693">
        <v>410.61936307742883</v>
      </c>
      <c r="F3693">
        <v>-410.61936307742883</v>
      </c>
      <c r="G3693">
        <v>4.9982082354666876E-2</v>
      </c>
      <c r="H3693">
        <v>413.97276708213946</v>
      </c>
      <c r="I3693">
        <v>5.050487548112869E-2</v>
      </c>
      <c r="J3693">
        <v>1.1859206199645997E-2</v>
      </c>
      <c r="K3693">
        <v>1.9820598346889018</v>
      </c>
      <c r="L3693">
        <v>47.079428434371948</v>
      </c>
      <c r="M3693">
        <v>2204.6182372544386</v>
      </c>
      <c r="N3693">
        <v>65.278732341384895</v>
      </c>
      <c r="O3693">
        <v>0.79320666193962097</v>
      </c>
      <c r="P3693">
        <v>1.7366619057125512E-2</v>
      </c>
      <c r="Q3693">
        <v>8.4186446401807984E-3</v>
      </c>
      <c r="R3693">
        <v>0.45319343566894532</v>
      </c>
      <c r="S3693">
        <v>949.83523046603977</v>
      </c>
      <c r="T3693">
        <v>25.768604874610901</v>
      </c>
      <c r="U3693">
        <v>0.3330684691667557</v>
      </c>
      <c r="V3693">
        <v>533.55755805969238</v>
      </c>
      <c r="W3693">
        <v>1</v>
      </c>
      <c r="X3693">
        <v>0.41597650408744813</v>
      </c>
      <c r="Y3693">
        <v>323.47056458185318</v>
      </c>
      <c r="Z3693">
        <v>1</v>
      </c>
      <c r="AA3693">
        <v>18.292853722047809</v>
      </c>
      <c r="AB3693">
        <v>151.21981097412112</v>
      </c>
      <c r="AC3693">
        <v>68.982617557048798</v>
      </c>
      <c r="AD3693">
        <v>1.278324942303519E-2</v>
      </c>
      <c r="AE3693">
        <v>18.567478621715786</v>
      </c>
      <c r="AF3693">
        <v>0.16742431998252866</v>
      </c>
      <c r="AG3693">
        <v>8.1798152398579048E-4</v>
      </c>
      <c r="AH3693">
        <v>2.6861905765533444E-2</v>
      </c>
      <c r="AI3693">
        <v>7.3677632212638855</v>
      </c>
      <c r="AJ3693">
        <v>5.8263822909075333</v>
      </c>
      <c r="AK3693">
        <v>9.9307186335325248</v>
      </c>
      <c r="AL3693">
        <v>4.6154601257606869</v>
      </c>
      <c r="AM3693">
        <v>39.69880977869034</v>
      </c>
      <c r="AN3693">
        <v>136.43081477264704</v>
      </c>
      <c r="AO3693">
        <v>4.9442582964897161E-2</v>
      </c>
      <c r="AP3693">
        <v>0.91348896503448507</v>
      </c>
    </row>
    <row r="3694" spans="1:42">
      <c r="A3694">
        <v>822.53934717248694</v>
      </c>
      <c r="B3694">
        <v>650.88323444345792</v>
      </c>
      <c r="C3694">
        <v>883.07271533964308</v>
      </c>
      <c r="D3694">
        <v>-60.533368167156141</v>
      </c>
      <c r="E3694">
        <v>-232.18948089618516</v>
      </c>
      <c r="F3694">
        <v>60.533368167156141</v>
      </c>
      <c r="G3694">
        <v>5.9565290566940968E-3</v>
      </c>
      <c r="H3694">
        <v>2204.8786199714373</v>
      </c>
      <c r="I3694">
        <v>2.5360523164272307E-2</v>
      </c>
      <c r="J3694">
        <v>1.979327702522278E-2</v>
      </c>
      <c r="K3694">
        <v>1.639329782706499</v>
      </c>
      <c r="L3694">
        <v>27.669813632965088</v>
      </c>
      <c r="M3694">
        <v>13.570746585275199</v>
      </c>
      <c r="N3694">
        <v>148.78470574512482</v>
      </c>
      <c r="O3694">
        <v>0.51152613759040833</v>
      </c>
      <c r="P3694">
        <v>1.7131296793619789E-2</v>
      </c>
      <c r="Q3694">
        <v>2.0440929783715138E-2</v>
      </c>
      <c r="R3694">
        <v>0.47524592876434324</v>
      </c>
      <c r="S3694">
        <v>713.9037855755173</v>
      </c>
      <c r="T3694">
        <v>41.195398569107056</v>
      </c>
      <c r="U3694">
        <v>0.31463751256465916</v>
      </c>
      <c r="V3694">
        <v>477.92928218841553</v>
      </c>
      <c r="W3694">
        <v>1</v>
      </c>
      <c r="X3694">
        <v>0.33278591632843019</v>
      </c>
      <c r="Y3694">
        <v>379.89518337405912</v>
      </c>
      <c r="Z3694">
        <v>1</v>
      </c>
      <c r="AA3694">
        <v>47.927149562177668</v>
      </c>
      <c r="AB3694">
        <v>171.68368420410158</v>
      </c>
      <c r="AC3694">
        <v>94.729556143283844</v>
      </c>
      <c r="AD3694">
        <v>8.5919551360301473E-3</v>
      </c>
      <c r="AE3694">
        <v>3.5347371886962287</v>
      </c>
      <c r="AF3694">
        <v>1.7136697769165037E-2</v>
      </c>
      <c r="AG3694">
        <v>9.5378330250043468E-4</v>
      </c>
      <c r="AH3694">
        <v>3.4532298886775968E-2</v>
      </c>
      <c r="AI3694">
        <v>18.946016132831573</v>
      </c>
      <c r="AJ3694">
        <v>0.77488104775758482</v>
      </c>
      <c r="AK3694">
        <v>59.810576696991923</v>
      </c>
      <c r="AL3694">
        <v>2.0031955762324132</v>
      </c>
      <c r="AM3694">
        <v>64.995180928707128</v>
      </c>
      <c r="AN3694">
        <v>416.49584137770711</v>
      </c>
      <c r="AO3694">
        <v>7.2334472298622138E-2</v>
      </c>
      <c r="AP3694">
        <v>0.85109378504753119</v>
      </c>
    </row>
    <row r="3695" spans="1:42">
      <c r="A3695">
        <v>892.53283251081143</v>
      </c>
      <c r="B3695">
        <v>595.47245137462619</v>
      </c>
      <c r="C3695">
        <v>616.6184439162322</v>
      </c>
      <c r="D3695">
        <v>275.91438859457924</v>
      </c>
      <c r="E3695">
        <v>-297.06038113618524</v>
      </c>
      <c r="F3695">
        <v>-275.91438859457924</v>
      </c>
      <c r="G3695">
        <v>3.2499354844745892E-2</v>
      </c>
      <c r="H3695">
        <v>961.59540358550839</v>
      </c>
      <c r="I3695">
        <v>5.4892422258853914E-2</v>
      </c>
      <c r="J3695">
        <v>6.7108270168304437E-2</v>
      </c>
      <c r="K3695">
        <v>1.1057952599942684</v>
      </c>
      <c r="L3695">
        <v>53.23459267616272</v>
      </c>
      <c r="M3695">
        <v>25.814682642508821</v>
      </c>
      <c r="N3695">
        <v>133.4366998504639</v>
      </c>
      <c r="O3695">
        <v>0.50494298338890076</v>
      </c>
      <c r="P3695">
        <v>3.9864663547939721E-3</v>
      </c>
      <c r="Q3695">
        <v>1.2058542569478351E-3</v>
      </c>
      <c r="R3695">
        <v>0.48689402580261232</v>
      </c>
      <c r="S3695">
        <v>900.71614424971881</v>
      </c>
      <c r="T3695">
        <v>27.397152781486511</v>
      </c>
      <c r="U3695">
        <v>0.39650868952274321</v>
      </c>
      <c r="V3695">
        <v>618.48878860473633</v>
      </c>
      <c r="W3695">
        <v>1</v>
      </c>
      <c r="X3695">
        <v>0.30842014431953435</v>
      </c>
      <c r="Y3695">
        <v>304.59389402002137</v>
      </c>
      <c r="Z3695">
        <v>1</v>
      </c>
      <c r="AA3695">
        <v>36.904817814264305</v>
      </c>
      <c r="AB3695">
        <v>170.36253546142581</v>
      </c>
      <c r="AC3695">
        <v>118.09743493795395</v>
      </c>
      <c r="AD3695">
        <v>7.1084959894163998E-3</v>
      </c>
      <c r="AE3695">
        <v>49.720934526449057</v>
      </c>
      <c r="AF3695">
        <v>6.886587738990782E-2</v>
      </c>
      <c r="AG3695">
        <v>9.7792501837155031E-4</v>
      </c>
      <c r="AH3695">
        <v>4.1019802737236023E-2</v>
      </c>
      <c r="AI3695">
        <v>26.853981912136078</v>
      </c>
      <c r="AJ3695">
        <v>13.18404585577203</v>
      </c>
      <c r="AK3695">
        <v>44.998667401671412</v>
      </c>
      <c r="AL3695">
        <v>4.0667949706677771</v>
      </c>
      <c r="AM3695">
        <v>32.395965492725374</v>
      </c>
      <c r="AN3695">
        <v>720.06371758986825</v>
      </c>
      <c r="AO3695">
        <v>7.1141841292381297E-2</v>
      </c>
      <c r="AP3695">
        <v>0.85571425867080697</v>
      </c>
    </row>
    <row r="3696" spans="1:42">
      <c r="A3696">
        <v>1690.4118662582289</v>
      </c>
      <c r="B3696">
        <v>2677.8028369956733</v>
      </c>
      <c r="C3696">
        <v>1655.3493615917412</v>
      </c>
      <c r="D3696">
        <v>-987.39097073744438</v>
      </c>
      <c r="E3696">
        <v>987.39097073744438</v>
      </c>
      <c r="F3696">
        <v>-1022.4534754039321</v>
      </c>
      <c r="G3696">
        <v>2.7165459212561895E-2</v>
      </c>
      <c r="H3696">
        <v>658.58304172742658</v>
      </c>
      <c r="I3696">
        <v>5.6137659251689911E-2</v>
      </c>
      <c r="J3696">
        <v>7.8403566122055054E-2</v>
      </c>
      <c r="K3696">
        <v>1.380459819561243</v>
      </c>
      <c r="L3696">
        <v>70.481758117675781</v>
      </c>
      <c r="M3696">
        <v>2986.5531586317693</v>
      </c>
      <c r="N3696">
        <v>190.27821991863254</v>
      </c>
      <c r="O3696">
        <v>0.82854524254798889</v>
      </c>
      <c r="P3696">
        <v>4.1914898554484045E-3</v>
      </c>
      <c r="Q3696">
        <v>1.2886412037743461E-2</v>
      </c>
      <c r="R3696">
        <v>0.4939797067642212</v>
      </c>
      <c r="S3696">
        <v>504.49845162058847</v>
      </c>
      <c r="T3696">
        <v>48.843204975128174</v>
      </c>
      <c r="U3696">
        <v>0.41764814078807833</v>
      </c>
      <c r="V3696">
        <v>450.15337467193604</v>
      </c>
      <c r="W3696">
        <v>1</v>
      </c>
      <c r="X3696">
        <v>0.2854027628898621</v>
      </c>
      <c r="Y3696">
        <v>486.45908881137694</v>
      </c>
      <c r="Z3696">
        <v>1</v>
      </c>
      <c r="AA3696">
        <v>26.065250488805777</v>
      </c>
      <c r="AB3696">
        <v>128.89112646484375</v>
      </c>
      <c r="AC3696">
        <v>25.824649631977081</v>
      </c>
      <c r="AD3696">
        <v>5.9320515037601827E-3</v>
      </c>
      <c r="AE3696">
        <v>2.9497443571970119</v>
      </c>
      <c r="AF3696">
        <v>9.5104916095733627E-2</v>
      </c>
      <c r="AG3696">
        <v>1.2081615283084731E-3</v>
      </c>
      <c r="AH3696">
        <v>3.4996740162372586E-2</v>
      </c>
      <c r="AI3696">
        <v>7.1889582276344299</v>
      </c>
      <c r="AJ3696">
        <v>0.80640796475559318</v>
      </c>
      <c r="AK3696">
        <v>26.599214914441109</v>
      </c>
      <c r="AL3696">
        <v>4.7125929429206961</v>
      </c>
      <c r="AM3696">
        <v>27.089571368694308</v>
      </c>
      <c r="AN3696">
        <v>535.1431473891015</v>
      </c>
      <c r="AO3696">
        <v>8.3427540898323049E-2</v>
      </c>
      <c r="AP3696">
        <v>0.84629470658302319</v>
      </c>
    </row>
    <row r="3697" spans="1:42">
      <c r="A3697">
        <v>695.39901910162359</v>
      </c>
      <c r="B3697">
        <v>448.22660620687697</v>
      </c>
      <c r="C3697">
        <v>516.53849013988724</v>
      </c>
      <c r="D3697">
        <v>178.86052896173635</v>
      </c>
      <c r="E3697">
        <v>-247.17241289474663</v>
      </c>
      <c r="F3697">
        <v>-178.86052896173635</v>
      </c>
      <c r="G3697">
        <v>5.7974186358065109E-2</v>
      </c>
      <c r="H3697">
        <v>1003.0679766139493</v>
      </c>
      <c r="I3697">
        <v>1.9524739086627961E-2</v>
      </c>
      <c r="J3697">
        <v>0.10227085494995117</v>
      </c>
      <c r="K3697">
        <v>1.4926090517699717</v>
      </c>
      <c r="L3697">
        <v>71.80472731590271</v>
      </c>
      <c r="M3697">
        <v>1.1313587512527594</v>
      </c>
      <c r="N3697">
        <v>115.77730548820497</v>
      </c>
      <c r="O3697">
        <v>0.94541046023368835</v>
      </c>
      <c r="P3697">
        <v>2.314876868989732E-2</v>
      </c>
      <c r="Q3697">
        <v>2.1964028093549935E-2</v>
      </c>
      <c r="R3697">
        <v>0.40107297897338867</v>
      </c>
      <c r="S3697">
        <v>535.60440396933438</v>
      </c>
      <c r="T3697">
        <v>33.2429438829422</v>
      </c>
      <c r="U3697">
        <v>0.3400499612092972</v>
      </c>
      <c r="V3697">
        <v>646.1240291595459</v>
      </c>
      <c r="W3697">
        <v>1</v>
      </c>
      <c r="X3697">
        <v>0.40137758612632751</v>
      </c>
      <c r="Y3697">
        <v>421.77890417116623</v>
      </c>
      <c r="Z3697">
        <v>1</v>
      </c>
      <c r="AA3697">
        <v>28.348534899034508</v>
      </c>
      <c r="AB3697">
        <v>67.37381268310547</v>
      </c>
      <c r="AC3697">
        <v>169.33312863111496</v>
      </c>
      <c r="AD3697">
        <v>3.9814125778328659E-3</v>
      </c>
      <c r="AE3697">
        <v>46.837953476400962</v>
      </c>
      <c r="AF3697">
        <v>0.19619171977043148</v>
      </c>
      <c r="AG3697">
        <v>1.0486698646006202E-3</v>
      </c>
      <c r="AH3697">
        <v>9.1022003650665269E-3</v>
      </c>
      <c r="AI3697">
        <v>26.394006907939911</v>
      </c>
      <c r="AJ3697">
        <v>15.75757743322265</v>
      </c>
      <c r="AK3697">
        <v>12.311984784007072</v>
      </c>
      <c r="AL3697">
        <v>3.9091208490376257</v>
      </c>
      <c r="AM3697">
        <v>43.030849325656888</v>
      </c>
      <c r="AN3697">
        <v>576.78528632553707</v>
      </c>
      <c r="AO3697">
        <v>9.6638089060783389E-2</v>
      </c>
      <c r="AP3697">
        <v>0.85860549926757823</v>
      </c>
    </row>
    <row r="3698" spans="1:42">
      <c r="A3698">
        <v>521.67251301943736</v>
      </c>
      <c r="B3698">
        <v>254.92827174116815</v>
      </c>
      <c r="C3698">
        <v>729.71902154196084</v>
      </c>
      <c r="D3698">
        <v>-208.04650852252348</v>
      </c>
      <c r="E3698">
        <v>-474.7907498007927</v>
      </c>
      <c r="F3698">
        <v>208.04650852252348</v>
      </c>
      <c r="G3698">
        <v>2.7143161733776743E-2</v>
      </c>
      <c r="H3698">
        <v>2055.1453224363663</v>
      </c>
      <c r="I3698">
        <v>1.8387745320796966E-2</v>
      </c>
      <c r="J3698">
        <v>8.5060737848281859E-2</v>
      </c>
      <c r="K3698">
        <v>1.8717082894146442</v>
      </c>
      <c r="L3698">
        <v>10.687615871429443</v>
      </c>
      <c r="M3698">
        <v>55.866691752636648</v>
      </c>
      <c r="N3698">
        <v>103.66654209384919</v>
      </c>
      <c r="O3698">
        <v>0.79130294919013977</v>
      </c>
      <c r="P3698">
        <v>9.2652999030219164E-4</v>
      </c>
      <c r="Q3698">
        <v>1.2029507425096299E-3</v>
      </c>
      <c r="R3698">
        <v>0.49223359584808352</v>
      </c>
      <c r="S3698">
        <v>994.09305369240133</v>
      </c>
      <c r="T3698">
        <v>47.974032163619995</v>
      </c>
      <c r="U3698">
        <v>0.30460045754909515</v>
      </c>
      <c r="V3698">
        <v>560.71746349334717</v>
      </c>
      <c r="W3698">
        <v>1</v>
      </c>
      <c r="X3698">
        <v>0.41577370643615724</v>
      </c>
      <c r="Y3698">
        <v>648.60941228382194</v>
      </c>
      <c r="Z3698">
        <v>1</v>
      </c>
      <c r="AA3698">
        <v>6.5179498327922829</v>
      </c>
      <c r="AB3698">
        <v>13.257293334960938</v>
      </c>
      <c r="AC3698">
        <v>145.28253227472305</v>
      </c>
      <c r="AD3698">
        <v>7.0305049928844482E-3</v>
      </c>
      <c r="AE3698">
        <v>52.335326981237756</v>
      </c>
      <c r="AF3698">
        <v>2.2520956993103025E-2</v>
      </c>
      <c r="AG3698">
        <v>1.1386226509331741E-3</v>
      </c>
      <c r="AH3698">
        <v>7.1191385149955745E-3</v>
      </c>
      <c r="AI3698">
        <v>19.688129723072052</v>
      </c>
      <c r="AJ3698">
        <v>8.0443659847255695</v>
      </c>
      <c r="AK3698">
        <v>33.969349370598792</v>
      </c>
      <c r="AL3698">
        <v>2.0466971102752352</v>
      </c>
      <c r="AM3698">
        <v>81.621073472499845</v>
      </c>
      <c r="AN3698">
        <v>676.24969231603291</v>
      </c>
      <c r="AO3698">
        <v>4.9969881653785707E-2</v>
      </c>
      <c r="AP3698">
        <v>0.8597733304500581</v>
      </c>
    </row>
    <row r="3699" spans="1:42">
      <c r="A3699">
        <v>136.02461792418933</v>
      </c>
      <c r="B3699">
        <v>229.97224371523663</v>
      </c>
      <c r="C3699">
        <v>892.91266371690722</v>
      </c>
      <c r="D3699">
        <v>-756.88804579271789</v>
      </c>
      <c r="E3699">
        <v>-662.94042000167065</v>
      </c>
      <c r="F3699">
        <v>662.94042000167065</v>
      </c>
      <c r="G3699">
        <v>6.5658715663428485E-2</v>
      </c>
      <c r="H3699">
        <v>2516.0908864280241</v>
      </c>
      <c r="I3699">
        <v>3.8656281530857081E-2</v>
      </c>
      <c r="J3699">
        <v>6.7407141208648685E-2</v>
      </c>
      <c r="K3699">
        <v>1.9536132034242151</v>
      </c>
      <c r="L3699">
        <v>59.727698564529419</v>
      </c>
      <c r="M3699">
        <v>776.65014604474538</v>
      </c>
      <c r="N3699">
        <v>28.854666735076904</v>
      </c>
      <c r="O3699">
        <v>0.76319918036460876</v>
      </c>
      <c r="P3699">
        <v>1.4102793640560572E-2</v>
      </c>
      <c r="Q3699">
        <v>1.4142005125681556E-2</v>
      </c>
      <c r="R3699">
        <v>0.48536652565002442</v>
      </c>
      <c r="S3699">
        <v>991.08804537262813</v>
      </c>
      <c r="T3699">
        <v>26.998910307884216</v>
      </c>
      <c r="U3699">
        <v>0.33698146879673008</v>
      </c>
      <c r="V3699">
        <v>567.35439300537109</v>
      </c>
      <c r="W3699">
        <v>1</v>
      </c>
      <c r="X3699">
        <v>0.42541584610939026</v>
      </c>
      <c r="Y3699">
        <v>598.44945151816</v>
      </c>
      <c r="Z3699">
        <v>1</v>
      </c>
      <c r="AA3699">
        <v>16.865901099405292</v>
      </c>
      <c r="AB3699">
        <v>171.20136138916018</v>
      </c>
      <c r="AC3699">
        <v>125.24554580450058</v>
      </c>
      <c r="AD3699">
        <v>1.0006733429737579E-2</v>
      </c>
      <c r="AE3699">
        <v>26.187959967271045</v>
      </c>
      <c r="AF3699">
        <v>0.21007628560066222</v>
      </c>
      <c r="AG3699">
        <v>1.2316656916892903E-3</v>
      </c>
      <c r="AH3699">
        <v>1.3212022233009336E-2</v>
      </c>
      <c r="AI3699">
        <v>17.250350415706635</v>
      </c>
      <c r="AJ3699">
        <v>12.903681627200744</v>
      </c>
      <c r="AK3699">
        <v>48.721751713156699</v>
      </c>
      <c r="AL3699">
        <v>5.4442622518737807</v>
      </c>
      <c r="AM3699">
        <v>48.615265476703641</v>
      </c>
      <c r="AN3699">
        <v>517.02121614662622</v>
      </c>
      <c r="AO3699">
        <v>0.10954009091854096</v>
      </c>
      <c r="AP3699">
        <v>0.85642867803573619</v>
      </c>
    </row>
    <row r="3700" spans="1:42">
      <c r="A3700">
        <v>143.9940850818935</v>
      </c>
      <c r="B3700">
        <v>-12.134840075008043</v>
      </c>
      <c r="C3700">
        <v>192.29595166228347</v>
      </c>
      <c r="D3700">
        <v>-48.301866580389969</v>
      </c>
      <c r="E3700">
        <v>-204.43079173729151</v>
      </c>
      <c r="F3700">
        <v>48.301866580389969</v>
      </c>
      <c r="G3700">
        <v>5.4844760008186472E-2</v>
      </c>
      <c r="H3700">
        <v>582.92323590616706</v>
      </c>
      <c r="I3700">
        <v>5.7627443969249723E-2</v>
      </c>
      <c r="J3700">
        <v>0.1045720431804657</v>
      </c>
      <c r="K3700">
        <v>1.0563464141905308</v>
      </c>
      <c r="L3700">
        <v>67.212557792663574</v>
      </c>
      <c r="M3700">
        <v>4.5187905579878764</v>
      </c>
      <c r="N3700">
        <v>33.549717094993596</v>
      </c>
      <c r="O3700">
        <v>0.77226629853248596</v>
      </c>
      <c r="P3700">
        <v>2.0944408734639482E-2</v>
      </c>
      <c r="Q3700">
        <v>2.4464818901485864E-2</v>
      </c>
      <c r="R3700">
        <v>0.44892117023468014</v>
      </c>
      <c r="S3700">
        <v>969.7776143271833</v>
      </c>
      <c r="T3700">
        <v>39.67583179473877</v>
      </c>
      <c r="U3700">
        <v>0.38892524898052216</v>
      </c>
      <c r="V3700">
        <v>612.95406818389893</v>
      </c>
      <c r="W3700">
        <v>1</v>
      </c>
      <c r="X3700">
        <v>0.34564252138137819</v>
      </c>
      <c r="Y3700">
        <v>546.97633453515255</v>
      </c>
      <c r="Z3700">
        <v>1</v>
      </c>
      <c r="AA3700">
        <v>2.5980914515590676</v>
      </c>
      <c r="AB3700">
        <v>4.2676535644531253</v>
      </c>
      <c r="AC3700">
        <v>189.97301608324051</v>
      </c>
      <c r="AD3700">
        <v>9.4709494175055087E-3</v>
      </c>
      <c r="AE3700">
        <v>30.239143214283985</v>
      </c>
      <c r="AF3700">
        <v>0.14084539175033567</v>
      </c>
      <c r="AG3700">
        <v>1.3720565436788575E-3</v>
      </c>
      <c r="AH3700">
        <v>7.0593999505043029E-3</v>
      </c>
      <c r="AI3700">
        <v>12.68895298242569</v>
      </c>
      <c r="AJ3700">
        <v>7.0345647713665089</v>
      </c>
      <c r="AK3700">
        <v>42.573755334019658</v>
      </c>
      <c r="AL3700">
        <v>1.6489983353403939</v>
      </c>
      <c r="AM3700">
        <v>94.375612533092493</v>
      </c>
      <c r="AN3700">
        <v>362.12092579851338</v>
      </c>
      <c r="AO3700">
        <v>8.8299751400947563E-2</v>
      </c>
      <c r="AP3700">
        <v>0.87240795254707348</v>
      </c>
    </row>
    <row r="3701" spans="1:42">
      <c r="A3701">
        <v>1480.9498593894386</v>
      </c>
      <c r="B3701">
        <v>1225.8917846530528</v>
      </c>
      <c r="C3701">
        <v>930.52944813212139</v>
      </c>
      <c r="D3701">
        <v>255.05807473638583</v>
      </c>
      <c r="E3701">
        <v>-255.05807473638583</v>
      </c>
      <c r="F3701">
        <v>-550.42041125731726</v>
      </c>
      <c r="G3701">
        <v>5.4882761047214693E-2</v>
      </c>
      <c r="H3701">
        <v>1232.779284545795</v>
      </c>
      <c r="I3701">
        <v>4.6976075470447541E-2</v>
      </c>
      <c r="J3701">
        <v>8.6173012733459467E-2</v>
      </c>
      <c r="K3701">
        <v>1.400818243521452</v>
      </c>
      <c r="L3701">
        <v>25.689419507980347</v>
      </c>
      <c r="M3701">
        <v>5.1186374524694633</v>
      </c>
      <c r="N3701">
        <v>198.69007450904849</v>
      </c>
      <c r="O3701">
        <v>0.62691876292228699</v>
      </c>
      <c r="P3701">
        <v>7.4906039237976063E-3</v>
      </c>
      <c r="Q3701">
        <v>3.2387409051259357E-2</v>
      </c>
      <c r="R3701">
        <v>0.41968433380126952</v>
      </c>
      <c r="S3701">
        <v>1032.840755218564</v>
      </c>
      <c r="T3701">
        <v>49.120679497718811</v>
      </c>
      <c r="U3701">
        <v>0.42263341248035435</v>
      </c>
      <c r="V3701">
        <v>619.98505592346191</v>
      </c>
      <c r="W3701">
        <v>1</v>
      </c>
      <c r="X3701">
        <v>0.43599451899528507</v>
      </c>
      <c r="Y3701">
        <v>450.80437067348862</v>
      </c>
      <c r="Z3701">
        <v>1</v>
      </c>
      <c r="AA3701">
        <v>46.879319882173547</v>
      </c>
      <c r="AB3701">
        <v>73.514400329589847</v>
      </c>
      <c r="AC3701">
        <v>167.46768206357956</v>
      </c>
      <c r="AD3701">
        <v>7.3901543250450719E-3</v>
      </c>
      <c r="AE3701">
        <v>74.353519715229794</v>
      </c>
      <c r="AF3701">
        <v>8.2180341482162467E-2</v>
      </c>
      <c r="AG3701">
        <v>5.9697158889887201E-4</v>
      </c>
      <c r="AH3701">
        <v>4.4490766143798828E-2</v>
      </c>
      <c r="AI3701">
        <v>24.577126204967499</v>
      </c>
      <c r="AJ3701">
        <v>9.4717385986053984</v>
      </c>
      <c r="AK3701">
        <v>39.980367481112481</v>
      </c>
      <c r="AL3701">
        <v>5.2481670821341115</v>
      </c>
      <c r="AM3701">
        <v>26.939729082584382</v>
      </c>
      <c r="AN3701">
        <v>588.69966459755994</v>
      </c>
      <c r="AO3701">
        <v>9.9626533389091498E-2</v>
      </c>
      <c r="AP3701">
        <v>0.87344783306121832</v>
      </c>
    </row>
    <row r="3702" spans="1:42">
      <c r="A3702">
        <v>883.22571701284062</v>
      </c>
      <c r="B3702">
        <v>2160.5385261832585</v>
      </c>
      <c r="C3702">
        <v>1939.5410125514859</v>
      </c>
      <c r="D3702">
        <v>-1277.3128091704179</v>
      </c>
      <c r="E3702">
        <v>220.99751363177256</v>
      </c>
      <c r="F3702">
        <v>-220.99751363177256</v>
      </c>
      <c r="G3702">
        <v>1.4499427726327424E-3</v>
      </c>
      <c r="H3702">
        <v>2899.2954496558386</v>
      </c>
      <c r="I3702">
        <v>3.6409550607204438E-2</v>
      </c>
      <c r="J3702">
        <v>8.1356061220169071E-2</v>
      </c>
      <c r="K3702">
        <v>1.9939947322189806</v>
      </c>
      <c r="L3702">
        <v>23.464176654815674</v>
      </c>
      <c r="M3702">
        <v>3708.8300406984185</v>
      </c>
      <c r="N3702">
        <v>125.44175068378451</v>
      </c>
      <c r="O3702">
        <v>0.63657811284065247</v>
      </c>
      <c r="P3702">
        <v>8.221607208251951E-3</v>
      </c>
      <c r="Q3702">
        <v>2.1313129795922169E-2</v>
      </c>
      <c r="R3702">
        <v>0.39041694164276125</v>
      </c>
      <c r="S3702">
        <v>778.25531442891202</v>
      </c>
      <c r="T3702">
        <v>39.025813341140747</v>
      </c>
      <c r="U3702">
        <v>0.28867244184017182</v>
      </c>
      <c r="V3702">
        <v>617.42227077484131</v>
      </c>
      <c r="W3702">
        <v>1</v>
      </c>
      <c r="X3702">
        <v>0.43203618526458742</v>
      </c>
      <c r="Y3702">
        <v>291.32325593900146</v>
      </c>
      <c r="Z3702">
        <v>1</v>
      </c>
      <c r="AA3702">
        <v>38.720265296278008</v>
      </c>
      <c r="AB3702">
        <v>165.64517590332034</v>
      </c>
      <c r="AC3702">
        <v>67.835249006748199</v>
      </c>
      <c r="AD3702">
        <v>1.1758492950700288E-2</v>
      </c>
      <c r="AE3702">
        <v>3.4355145161204859</v>
      </c>
      <c r="AF3702">
        <v>1.665744781494137E-3</v>
      </c>
      <c r="AG3702">
        <v>4.6828197248277532E-5</v>
      </c>
      <c r="AH3702">
        <v>5.8512098443508145E-2</v>
      </c>
      <c r="AI3702">
        <v>8.086264431476593</v>
      </c>
      <c r="AJ3702">
        <v>0.83039233132299406</v>
      </c>
      <c r="AK3702">
        <v>52.860823307633396</v>
      </c>
      <c r="AL3702">
        <v>5.7732897695703098</v>
      </c>
      <c r="AM3702">
        <v>82.12251228094101</v>
      </c>
      <c r="AN3702">
        <v>517.44834906969254</v>
      </c>
      <c r="AO3702">
        <v>0.10703470385074615</v>
      </c>
      <c r="AP3702">
        <v>0.86380929064750678</v>
      </c>
    </row>
    <row r="3703" spans="1:42">
      <c r="A3703">
        <v>284.72744230144178</v>
      </c>
      <c r="B3703">
        <v>399.29486906633554</v>
      </c>
      <c r="C3703">
        <v>474.47952003136709</v>
      </c>
      <c r="D3703">
        <v>-189.7520777299253</v>
      </c>
      <c r="E3703">
        <v>-75.184650965031551</v>
      </c>
      <c r="F3703">
        <v>75.184650965031551</v>
      </c>
      <c r="G3703">
        <v>-5.2330424284985E-3</v>
      </c>
      <c r="H3703">
        <v>1044.7263189957694</v>
      </c>
      <c r="I3703">
        <v>2.5623342096805571E-2</v>
      </c>
      <c r="J3703">
        <v>5.9976306438446043E-2</v>
      </c>
      <c r="K3703">
        <v>1.4047410482823848</v>
      </c>
      <c r="L3703">
        <v>57.467600107192993</v>
      </c>
      <c r="M3703">
        <v>485.80110850263731</v>
      </c>
      <c r="N3703">
        <v>47.031868165588385</v>
      </c>
      <c r="O3703">
        <v>0.95176085829734802</v>
      </c>
      <c r="P3703">
        <v>2.26595573955112E-2</v>
      </c>
      <c r="Q3703">
        <v>1.0671648290422227E-2</v>
      </c>
      <c r="R3703">
        <v>0.44608450889587403</v>
      </c>
      <c r="S3703">
        <v>1100.3698361125937</v>
      </c>
      <c r="T3703">
        <v>44.092199206352234</v>
      </c>
      <c r="U3703">
        <v>0.38015825808048248</v>
      </c>
      <c r="V3703">
        <v>531.86025619506836</v>
      </c>
      <c r="W3703">
        <v>1</v>
      </c>
      <c r="X3703">
        <v>0.32737202763557438</v>
      </c>
      <c r="Y3703">
        <v>367.80956191296661</v>
      </c>
      <c r="Z3703">
        <v>1</v>
      </c>
      <c r="AA3703">
        <v>41.678809557886126</v>
      </c>
      <c r="AB3703">
        <v>102.23164825439454</v>
      </c>
      <c r="AC3703">
        <v>26.631556451320648</v>
      </c>
      <c r="AD3703">
        <v>2.0152556590544873E-3</v>
      </c>
      <c r="AE3703">
        <v>37.478016903710071</v>
      </c>
      <c r="AF3703">
        <v>-2.3442767858505249E-2</v>
      </c>
      <c r="AG3703">
        <v>1.2935783977164458E-3</v>
      </c>
      <c r="AH3703">
        <v>4.8979441618919373E-2</v>
      </c>
      <c r="AI3703">
        <v>29.998174607753754</v>
      </c>
      <c r="AJ3703">
        <v>13.999758134562461</v>
      </c>
      <c r="AK3703">
        <v>18.084518489241599</v>
      </c>
      <c r="AL3703">
        <v>4.6658447951023803</v>
      </c>
      <c r="AM3703">
        <v>41.020341217517853</v>
      </c>
      <c r="AN3703">
        <v>181.7228457178602</v>
      </c>
      <c r="AO3703">
        <v>0.1079397748708725</v>
      </c>
      <c r="AP3703">
        <v>0.81926879930496221</v>
      </c>
    </row>
    <row r="3704" spans="1:42">
      <c r="A3704">
        <v>464.72682429653571</v>
      </c>
      <c r="B3704">
        <v>265.23602970496381</v>
      </c>
      <c r="C3704">
        <v>500.51368169869284</v>
      </c>
      <c r="D3704">
        <v>-35.786857402157125</v>
      </c>
      <c r="E3704">
        <v>-235.27765199372902</v>
      </c>
      <c r="F3704">
        <v>35.786857402157125</v>
      </c>
      <c r="G3704">
        <v>7.3966278797956767E-2</v>
      </c>
      <c r="H3704">
        <v>1124.3295299763652</v>
      </c>
      <c r="I3704">
        <v>3.8463618457317356E-2</v>
      </c>
      <c r="J3704">
        <v>9.2848949193954464E-2</v>
      </c>
      <c r="K3704">
        <v>1.0520934107363225</v>
      </c>
      <c r="L3704">
        <v>33.426237106323242</v>
      </c>
      <c r="M3704">
        <v>232.21136986268166</v>
      </c>
      <c r="N3704">
        <v>84.14468455944062</v>
      </c>
      <c r="O3704">
        <v>0.78111949563026428</v>
      </c>
      <c r="P3704">
        <v>2.0026707225375702E-2</v>
      </c>
      <c r="Q3704">
        <v>4.4141703181796599E-3</v>
      </c>
      <c r="R3704">
        <v>0.49743135929107668</v>
      </c>
      <c r="S3704">
        <v>888.00849912521903</v>
      </c>
      <c r="T3704">
        <v>25.481069087982178</v>
      </c>
      <c r="U3704">
        <v>0.34854235351085666</v>
      </c>
      <c r="V3704">
        <v>620.03271579742432</v>
      </c>
      <c r="W3704">
        <v>1</v>
      </c>
      <c r="X3704">
        <v>0.28242112874984743</v>
      </c>
      <c r="Y3704">
        <v>505.63708218334961</v>
      </c>
      <c r="Z3704">
        <v>1</v>
      </c>
      <c r="AA3704">
        <v>40.666214911870959</v>
      </c>
      <c r="AB3704">
        <v>9.0543291015625016</v>
      </c>
      <c r="AC3704">
        <v>112.17458993196487</v>
      </c>
      <c r="AD3704">
        <v>8.4051882099901512E-3</v>
      </c>
      <c r="AE3704">
        <v>26.175728302517804</v>
      </c>
      <c r="AF3704">
        <v>0.26935274362564088</v>
      </c>
      <c r="AG3704">
        <v>6.1362866681355225E-4</v>
      </c>
      <c r="AH3704">
        <v>2.6354913437366484E-2</v>
      </c>
      <c r="AI3704">
        <v>26.627439558506012</v>
      </c>
      <c r="AJ3704">
        <v>11.25053586143247</v>
      </c>
      <c r="AK3704">
        <v>39.341277778744697</v>
      </c>
      <c r="AL3704">
        <v>5.0904392038937445</v>
      </c>
      <c r="AM3704">
        <v>86.63636988401413</v>
      </c>
      <c r="AN3704">
        <v>695.00829338722974</v>
      </c>
      <c r="AO3704">
        <v>5.6915339589118957E-2</v>
      </c>
      <c r="AP3704">
        <v>0.85841423439979558</v>
      </c>
    </row>
    <row r="3705" spans="1:42">
      <c r="A3705">
        <v>634.90052602147614</v>
      </c>
      <c r="B3705">
        <v>390.58379023284101</v>
      </c>
      <c r="C3705">
        <v>357.16908934092169</v>
      </c>
      <c r="D3705">
        <v>244.31673578863513</v>
      </c>
      <c r="E3705">
        <v>-244.31673578863513</v>
      </c>
      <c r="F3705">
        <v>-277.73143668055445</v>
      </c>
      <c r="G3705">
        <v>5.3257458080743683E-2</v>
      </c>
      <c r="H3705">
        <v>517.82536388843118</v>
      </c>
      <c r="I3705">
        <v>3.945312291383743E-2</v>
      </c>
      <c r="J3705">
        <v>4.0633062362670898E-2</v>
      </c>
      <c r="K3705">
        <v>2.0768376540839668</v>
      </c>
      <c r="L3705">
        <v>16.775497198104858</v>
      </c>
      <c r="M3705">
        <v>6.3305833851499349</v>
      </c>
      <c r="N3705">
        <v>106.45651049766542</v>
      </c>
      <c r="O3705">
        <v>0.75106164813041687</v>
      </c>
      <c r="P3705">
        <v>1.7974807050493025E-2</v>
      </c>
      <c r="Q3705">
        <v>1.3303804874420164E-2</v>
      </c>
      <c r="R3705">
        <v>0.4106485939025879</v>
      </c>
      <c r="S3705">
        <v>686.66453493563733</v>
      </c>
      <c r="T3705">
        <v>38.941362500190735</v>
      </c>
      <c r="U3705">
        <v>0.34881198704242711</v>
      </c>
      <c r="V3705">
        <v>573.98829460144043</v>
      </c>
      <c r="W3705">
        <v>1</v>
      </c>
      <c r="X3705">
        <v>0.40901187300682068</v>
      </c>
      <c r="Y3705">
        <v>601.38647501097114</v>
      </c>
      <c r="Z3705">
        <v>1</v>
      </c>
      <c r="AA3705">
        <v>28.417390780839927</v>
      </c>
      <c r="AB3705">
        <v>29.097323913574222</v>
      </c>
      <c r="AC3705">
        <v>46.040086448192596</v>
      </c>
      <c r="AD3705">
        <v>6.563160562107706E-3</v>
      </c>
      <c r="AE3705">
        <v>1.2209112844427199</v>
      </c>
      <c r="AF3705">
        <v>0.21355913043022154</v>
      </c>
      <c r="AG3705">
        <v>7.9130215353500526E-4</v>
      </c>
      <c r="AH3705">
        <v>4.8354507398605348E-2</v>
      </c>
      <c r="AI3705">
        <v>20.435187518596649</v>
      </c>
      <c r="AJ3705">
        <v>8.0455988259977254</v>
      </c>
      <c r="AK3705">
        <v>9.2056469982862463</v>
      </c>
      <c r="AL3705">
        <v>6.3905690143505014</v>
      </c>
      <c r="AM3705">
        <v>79.895663893222803</v>
      </c>
      <c r="AN3705">
        <v>546.89324376763739</v>
      </c>
      <c r="AO3705">
        <v>5.7379595637321472E-2</v>
      </c>
      <c r="AP3705">
        <v>0.90368295860290537</v>
      </c>
    </row>
    <row r="3706" spans="1:42">
      <c r="A3706">
        <v>473.93316783237589</v>
      </c>
      <c r="B3706">
        <v>385.55194951215987</v>
      </c>
      <c r="C3706">
        <v>589.13558822134678</v>
      </c>
      <c r="D3706">
        <v>-115.20242038897089</v>
      </c>
      <c r="E3706">
        <v>-203.58363870918691</v>
      </c>
      <c r="F3706">
        <v>115.20242038897089</v>
      </c>
      <c r="G3706">
        <v>2.2832217389195001E-2</v>
      </c>
      <c r="H3706">
        <v>1737.1233345590952</v>
      </c>
      <c r="I3706">
        <v>2.9086583554744722E-2</v>
      </c>
      <c r="J3706">
        <v>9.9410692453384394E-2</v>
      </c>
      <c r="K3706">
        <v>1.9273975583851337</v>
      </c>
      <c r="L3706">
        <v>45.252425670623779</v>
      </c>
      <c r="M3706">
        <v>1.4925400240995159</v>
      </c>
      <c r="N3706">
        <v>89.171871358680733</v>
      </c>
      <c r="O3706">
        <v>0.79857233166694641</v>
      </c>
      <c r="P3706">
        <v>1.5288446850246851E-2</v>
      </c>
      <c r="Q3706">
        <v>1.1139956527286103E-2</v>
      </c>
      <c r="R3706">
        <v>0.40188580989837647</v>
      </c>
      <c r="S3706">
        <v>666.46789770091254</v>
      </c>
      <c r="T3706">
        <v>49.519199132919312</v>
      </c>
      <c r="U3706">
        <v>0.31441694200038911</v>
      </c>
      <c r="V3706">
        <v>580.17261028289795</v>
      </c>
      <c r="W3706">
        <v>1</v>
      </c>
      <c r="X3706">
        <v>0.37235948562622073</v>
      </c>
      <c r="Y3706">
        <v>423.41490625651977</v>
      </c>
      <c r="Z3706">
        <v>1</v>
      </c>
      <c r="AA3706">
        <v>41.63324493700982</v>
      </c>
      <c r="AB3706">
        <v>33.485081909179691</v>
      </c>
      <c r="AC3706">
        <v>154.70948368310928</v>
      </c>
      <c r="AD3706">
        <v>2.1095194368280917E-3</v>
      </c>
      <c r="AE3706">
        <v>11.676978474427445</v>
      </c>
      <c r="AF3706">
        <v>8.6216568946838365E-2</v>
      </c>
      <c r="AG3706">
        <v>8.2879496861471566E-4</v>
      </c>
      <c r="AH3706">
        <v>4.4372067344188693E-2</v>
      </c>
      <c r="AI3706">
        <v>27.365517914295197</v>
      </c>
      <c r="AJ3706">
        <v>0.7895650327981939</v>
      </c>
      <c r="AK3706">
        <v>26.13239596903324</v>
      </c>
      <c r="AL3706">
        <v>6.1877809308823739</v>
      </c>
      <c r="AM3706">
        <v>70.868930947780612</v>
      </c>
      <c r="AN3706">
        <v>201.63354552349017</v>
      </c>
      <c r="AO3706">
        <v>4.4149056077003479E-2</v>
      </c>
      <c r="AP3706">
        <v>0.88307959532737745</v>
      </c>
    </row>
    <row r="3707" spans="1:42">
      <c r="A3707">
        <v>815.90987072064092</v>
      </c>
      <c r="B3707">
        <v>934.49647008849547</v>
      </c>
      <c r="C3707">
        <v>1410.0188201817828</v>
      </c>
      <c r="D3707">
        <v>-594.10894946114183</v>
      </c>
      <c r="E3707">
        <v>-475.52235009328729</v>
      </c>
      <c r="F3707">
        <v>475.52235009328729</v>
      </c>
      <c r="G3707">
        <v>8.7349545372088597E-2</v>
      </c>
      <c r="H3707">
        <v>2548.3353771634788</v>
      </c>
      <c r="I3707">
        <v>1.555190473794937E-2</v>
      </c>
      <c r="J3707">
        <v>9.9523773670196533E-2</v>
      </c>
      <c r="K3707">
        <v>1.724861069959402</v>
      </c>
      <c r="L3707">
        <v>21.605664491653442</v>
      </c>
      <c r="M3707">
        <v>1132.0565345788098</v>
      </c>
      <c r="N3707">
        <v>151.5012627357483</v>
      </c>
      <c r="O3707">
        <v>0.61286434531211853</v>
      </c>
      <c r="P3707">
        <v>1.1909578800201414E-2</v>
      </c>
      <c r="Q3707">
        <v>2.6611190001169835E-2</v>
      </c>
      <c r="R3707">
        <v>0.39535656929016116</v>
      </c>
      <c r="S3707">
        <v>1092.9247232136161</v>
      </c>
      <c r="T3707">
        <v>28.005632758140564</v>
      </c>
      <c r="U3707">
        <v>0.28473534643650056</v>
      </c>
      <c r="V3707">
        <v>463.66653442382813</v>
      </c>
      <c r="W3707">
        <v>1</v>
      </c>
      <c r="X3707">
        <v>0.32448888421058658</v>
      </c>
      <c r="Y3707">
        <v>461.32709853349104</v>
      </c>
      <c r="Z3707">
        <v>1</v>
      </c>
      <c r="AA3707">
        <v>22.060834049081809</v>
      </c>
      <c r="AB3707">
        <v>104.16914605712891</v>
      </c>
      <c r="AC3707">
        <v>189.08896297216415</v>
      </c>
      <c r="AD3707">
        <v>1.3375782762837206E-2</v>
      </c>
      <c r="AE3707">
        <v>78.525262788576327</v>
      </c>
      <c r="AF3707">
        <v>-3.7567126750946075E-3</v>
      </c>
      <c r="AG3707">
        <v>8.7847791775444743E-4</v>
      </c>
      <c r="AH3707">
        <v>3.6038808941841124E-2</v>
      </c>
      <c r="AI3707">
        <v>18.185833394527435</v>
      </c>
      <c r="AJ3707">
        <v>2.1123919202975761</v>
      </c>
      <c r="AK3707">
        <v>22.897919878363609</v>
      </c>
      <c r="AL3707">
        <v>8.4757498702076628</v>
      </c>
      <c r="AM3707">
        <v>98.773595058918005</v>
      </c>
      <c r="AN3707">
        <v>814.38508185504088</v>
      </c>
      <c r="AO3707">
        <v>7.0796947836875915E-2</v>
      </c>
      <c r="AP3707">
        <v>0.90101098966598525</v>
      </c>
    </row>
    <row r="3708" spans="1:42">
      <c r="A3708">
        <v>713.89206186366073</v>
      </c>
      <c r="B3708">
        <v>1297.4133529610015</v>
      </c>
      <c r="C3708">
        <v>2108.7707149551743</v>
      </c>
      <c r="D3708">
        <v>-1394.8786530915136</v>
      </c>
      <c r="E3708">
        <v>-811.35736199417283</v>
      </c>
      <c r="F3708">
        <v>811.35736199417283</v>
      </c>
      <c r="G3708">
        <v>4.4893939929178422E-2</v>
      </c>
      <c r="H3708">
        <v>5111.1536296949453</v>
      </c>
      <c r="I3708">
        <v>2.1783389747142792E-2</v>
      </c>
      <c r="J3708">
        <v>3.8731354475021365E-2</v>
      </c>
      <c r="K3708">
        <v>2.0960975377142428</v>
      </c>
      <c r="L3708">
        <v>12.360100746154785</v>
      </c>
      <c r="M3708">
        <v>1626.01565280413</v>
      </c>
      <c r="N3708">
        <v>72.353249655723587</v>
      </c>
      <c r="O3708">
        <v>0.76648178696632385</v>
      </c>
      <c r="P3708">
        <v>2.1859981748792857E-3</v>
      </c>
      <c r="Q3708">
        <v>1.8915455871158175E-2</v>
      </c>
      <c r="R3708">
        <v>0.43378761768341068</v>
      </c>
      <c r="S3708">
        <v>812.23648285107902</v>
      </c>
      <c r="T3708">
        <v>45.528936386108398</v>
      </c>
      <c r="U3708">
        <v>0.43039105594158178</v>
      </c>
      <c r="V3708">
        <v>498.83072376251221</v>
      </c>
      <c r="W3708">
        <v>1</v>
      </c>
      <c r="X3708">
        <v>0.3056653428077698</v>
      </c>
      <c r="Y3708">
        <v>276.73741420357675</v>
      </c>
      <c r="Z3708">
        <v>1</v>
      </c>
      <c r="AA3708">
        <v>47.236988604116448</v>
      </c>
      <c r="AB3708">
        <v>147.45290307617188</v>
      </c>
      <c r="AC3708">
        <v>42.368336021900177</v>
      </c>
      <c r="AD3708">
        <v>5.6794794196756478E-3</v>
      </c>
      <c r="AE3708">
        <v>97.674246233961881</v>
      </c>
      <c r="AF3708">
        <v>0.13016310453414914</v>
      </c>
      <c r="AG3708">
        <v>1.2390712470478243E-3</v>
      </c>
      <c r="AH3708">
        <v>5.9452763044834135E-2</v>
      </c>
      <c r="AI3708">
        <v>28.362328112125397</v>
      </c>
      <c r="AJ3708">
        <v>13.075793740559023</v>
      </c>
      <c r="AK3708">
        <v>52.619726584553717</v>
      </c>
      <c r="AL3708">
        <v>6.2771512519405919</v>
      </c>
      <c r="AM3708">
        <v>103.0709645152092</v>
      </c>
      <c r="AN3708">
        <v>152.82136541260365</v>
      </c>
      <c r="AO3708">
        <v>7.325379765033721E-2</v>
      </c>
      <c r="AP3708">
        <v>0.83617585682868967</v>
      </c>
    </row>
    <row r="3709" spans="1:42">
      <c r="A3709">
        <v>2579.8389538572624</v>
      </c>
      <c r="B3709">
        <v>5118.8034038082124</v>
      </c>
      <c r="C3709">
        <v>4042.2716360363906</v>
      </c>
      <c r="D3709">
        <v>-2538.96444995095</v>
      </c>
      <c r="E3709">
        <v>1076.5317677718217</v>
      </c>
      <c r="F3709">
        <v>-1076.5317677718217</v>
      </c>
      <c r="G3709">
        <v>5.1555144240341529E-2</v>
      </c>
      <c r="H3709">
        <v>2987.6861349005226</v>
      </c>
      <c r="I3709">
        <v>2.8003244698047637E-2</v>
      </c>
      <c r="J3709">
        <v>1.1249636650085449E-2</v>
      </c>
      <c r="K3709">
        <v>1.4420440900981426</v>
      </c>
      <c r="L3709">
        <v>36.073702573776245</v>
      </c>
      <c r="M3709">
        <v>7267.0111765006941</v>
      </c>
      <c r="N3709">
        <v>184.27965954780581</v>
      </c>
      <c r="O3709">
        <v>0.801481693983078</v>
      </c>
      <c r="P3709">
        <v>2.1579893694983584E-2</v>
      </c>
      <c r="Q3709">
        <v>4.5064344035254576E-2</v>
      </c>
      <c r="R3709">
        <v>0.41996185302734373</v>
      </c>
      <c r="S3709">
        <v>658.17708477021267</v>
      </c>
      <c r="T3709">
        <v>38.947668671607971</v>
      </c>
      <c r="U3709">
        <v>0.31423509895801549</v>
      </c>
      <c r="V3709">
        <v>517.60640144348145</v>
      </c>
      <c r="W3709">
        <v>1</v>
      </c>
      <c r="X3709">
        <v>0.39289546847343448</v>
      </c>
      <c r="Y3709">
        <v>547.27760740780411</v>
      </c>
      <c r="Z3709">
        <v>1</v>
      </c>
      <c r="AA3709">
        <v>23.019287204408652</v>
      </c>
      <c r="AB3709">
        <v>26.818333435058594</v>
      </c>
      <c r="AC3709">
        <v>140.43852537870407</v>
      </c>
      <c r="AD3709">
        <v>1.1763518895858374E-2</v>
      </c>
      <c r="AE3709">
        <v>6.513523004795732</v>
      </c>
      <c r="AF3709">
        <v>0.17927828192710873</v>
      </c>
      <c r="AG3709">
        <v>5.877634394788944E-4</v>
      </c>
      <c r="AH3709">
        <v>8.0875159263610833E-3</v>
      </c>
      <c r="AI3709">
        <v>17.251882255077362</v>
      </c>
      <c r="AJ3709">
        <v>13.226827610795272</v>
      </c>
      <c r="AK3709">
        <v>57.003697358965873</v>
      </c>
      <c r="AL3709">
        <v>7.2301193579605041</v>
      </c>
      <c r="AM3709">
        <v>81.328243601322171</v>
      </c>
      <c r="AN3709">
        <v>141.21597879900463</v>
      </c>
      <c r="AO3709">
        <v>0.10658770549297333</v>
      </c>
      <c r="AP3709">
        <v>0.85994661808013928</v>
      </c>
    </row>
    <row r="3710" spans="1:42">
      <c r="A3710">
        <v>1063.7260687201026</v>
      </c>
      <c r="B3710">
        <v>862.62857345930581</v>
      </c>
      <c r="C3710">
        <v>831.5082617289745</v>
      </c>
      <c r="D3710">
        <v>201.09749526079679</v>
      </c>
      <c r="E3710">
        <v>-201.09749526079679</v>
      </c>
      <c r="F3710">
        <v>-232.2178069911281</v>
      </c>
      <c r="G3710">
        <v>7.523712227741855E-2</v>
      </c>
      <c r="H3710">
        <v>1483.5050125971793</v>
      </c>
      <c r="I3710">
        <v>3.1157613694667814E-2</v>
      </c>
      <c r="J3710">
        <v>5.2737326860427855E-2</v>
      </c>
      <c r="K3710">
        <v>1.611264277678728</v>
      </c>
      <c r="L3710">
        <v>52.02404260635376</v>
      </c>
      <c r="M3710">
        <v>44.814376727488522</v>
      </c>
      <c r="N3710">
        <v>165.31061896228792</v>
      </c>
      <c r="O3710">
        <v>0.66131880879402161</v>
      </c>
      <c r="P3710">
        <v>3.183689541286892E-3</v>
      </c>
      <c r="Q3710">
        <v>1.3676920519934759E-2</v>
      </c>
      <c r="R3710">
        <v>0.49810504436492919</v>
      </c>
      <c r="S3710">
        <v>842.23940614887329</v>
      </c>
      <c r="T3710">
        <v>25.950771570205688</v>
      </c>
      <c r="U3710">
        <v>0.36830368459224705</v>
      </c>
      <c r="V3710">
        <v>596.72238826751709</v>
      </c>
      <c r="W3710">
        <v>1</v>
      </c>
      <c r="X3710">
        <v>0.34706099033355714</v>
      </c>
      <c r="Y3710">
        <v>438.82062169046822</v>
      </c>
      <c r="Z3710">
        <v>1</v>
      </c>
      <c r="AA3710">
        <v>14.196055239362719</v>
      </c>
      <c r="AB3710">
        <v>66.878761352539073</v>
      </c>
      <c r="AC3710">
        <v>197.8363886475563</v>
      </c>
      <c r="AD3710">
        <v>6.3488088102422206E-3</v>
      </c>
      <c r="AE3710">
        <v>81.553730094151589</v>
      </c>
      <c r="AF3710">
        <v>0.14485018730163574</v>
      </c>
      <c r="AG3710">
        <v>3.3012065141810494E-4</v>
      </c>
      <c r="AH3710">
        <v>4.96646213889122E-2</v>
      </c>
      <c r="AI3710">
        <v>8.6416128277778625</v>
      </c>
      <c r="AJ3710">
        <v>4.0641251569183865</v>
      </c>
      <c r="AK3710">
        <v>29.236308565735815</v>
      </c>
      <c r="AL3710">
        <v>3.2504460146735172</v>
      </c>
      <c r="AM3710">
        <v>31.464138066768648</v>
      </c>
      <c r="AN3710">
        <v>512.70498615046483</v>
      </c>
      <c r="AO3710">
        <v>4.3401805520057679E-2</v>
      </c>
      <c r="AP3710">
        <v>0.85818092417716985</v>
      </c>
    </row>
    <row r="3711" spans="1:42">
      <c r="A3711">
        <v>1743.988213240111</v>
      </c>
      <c r="B3711">
        <v>2234.7620026649574</v>
      </c>
      <c r="C3711">
        <v>1298.3444591259756</v>
      </c>
      <c r="D3711">
        <v>-490.77378942484643</v>
      </c>
      <c r="E3711">
        <v>490.77378942484643</v>
      </c>
      <c r="F3711">
        <v>-936.41754353898182</v>
      </c>
      <c r="G3711">
        <v>5.5464322276265229E-2</v>
      </c>
      <c r="H3711">
        <v>1554.028970991463</v>
      </c>
      <c r="I3711">
        <v>5.3903395235538477E-2</v>
      </c>
      <c r="J3711">
        <v>2.3788800716400146E-2</v>
      </c>
      <c r="K3711">
        <v>1.8602071063458918</v>
      </c>
      <c r="L3711">
        <v>37.762008905410767</v>
      </c>
      <c r="M3711">
        <v>2073.2820790773826</v>
      </c>
      <c r="N3711">
        <v>156.63738403930665</v>
      </c>
      <c r="O3711">
        <v>0.98405846953392029</v>
      </c>
      <c r="P3711">
        <v>7.168179035186766E-3</v>
      </c>
      <c r="Q3711">
        <v>2.7846480952368836E-2</v>
      </c>
      <c r="R3711">
        <v>0.41386630058288576</v>
      </c>
      <c r="S3711">
        <v>524.04879318311328</v>
      </c>
      <c r="T3711">
        <v>30.020949244499207</v>
      </c>
      <c r="U3711">
        <v>0.44956527292728427</v>
      </c>
      <c r="V3711">
        <v>455.05838394165039</v>
      </c>
      <c r="W3711">
        <v>1</v>
      </c>
      <c r="X3711">
        <v>0.44274786114692688</v>
      </c>
      <c r="Y3711">
        <v>477.48227580611922</v>
      </c>
      <c r="Z3711">
        <v>1</v>
      </c>
      <c r="AA3711">
        <v>27.410222932367333</v>
      </c>
      <c r="AB3711">
        <v>68.025604797363286</v>
      </c>
      <c r="AC3711">
        <v>150.9356364607811</v>
      </c>
      <c r="AD3711">
        <v>8.731744228265224E-3</v>
      </c>
      <c r="AE3711">
        <v>7.8432375358114417</v>
      </c>
      <c r="AF3711">
        <v>0.18035027146339414</v>
      </c>
      <c r="AG3711">
        <v>4.0646144749744068E-4</v>
      </c>
      <c r="AH3711">
        <v>9.0490597486495954E-3</v>
      </c>
      <c r="AI3711">
        <v>25.917330682277679</v>
      </c>
      <c r="AJ3711">
        <v>13.652706434561434</v>
      </c>
      <c r="AK3711">
        <v>55.466501778960229</v>
      </c>
      <c r="AL3711">
        <v>2.2026184689062553</v>
      </c>
      <c r="AM3711">
        <v>35.546804344654085</v>
      </c>
      <c r="AN3711">
        <v>787.35499814885452</v>
      </c>
      <c r="AO3711">
        <v>8.1786414504051219E-2</v>
      </c>
      <c r="AP3711">
        <v>0.8989003663063051</v>
      </c>
    </row>
    <row r="3712" spans="1:42">
      <c r="A3712">
        <v>787.98490800256548</v>
      </c>
      <c r="B3712">
        <v>1583.7164363732093</v>
      </c>
      <c r="C3712">
        <v>1531.2290241421993</v>
      </c>
      <c r="D3712">
        <v>-795.73152837064379</v>
      </c>
      <c r="E3712">
        <v>52.487412231010012</v>
      </c>
      <c r="F3712">
        <v>-52.487412231010012</v>
      </c>
      <c r="G3712">
        <v>5.4917594412722349E-2</v>
      </c>
      <c r="H3712">
        <v>2310.8921784465324</v>
      </c>
      <c r="I3712">
        <v>3.7052089869976046E-2</v>
      </c>
      <c r="J3712">
        <v>0.10499757933616638</v>
      </c>
      <c r="K3712">
        <v>1.7424195861399172</v>
      </c>
      <c r="L3712">
        <v>61.470203399658203</v>
      </c>
      <c r="M3712">
        <v>2191.3230441488431</v>
      </c>
      <c r="N3712">
        <v>70.652514727592475</v>
      </c>
      <c r="O3712">
        <v>0.89754262566566467</v>
      </c>
      <c r="P3712">
        <v>2.3990610970391164E-3</v>
      </c>
      <c r="Q3712">
        <v>2.2996887365976965E-2</v>
      </c>
      <c r="R3712">
        <v>0.42164228916168212</v>
      </c>
      <c r="S3712">
        <v>1093.9414291433759</v>
      </c>
      <c r="T3712">
        <v>31.667578220367432</v>
      </c>
      <c r="U3712">
        <v>0.40976920783519744</v>
      </c>
      <c r="V3712">
        <v>542.4144983291626</v>
      </c>
      <c r="W3712">
        <v>1</v>
      </c>
      <c r="X3712">
        <v>0.44733317136764528</v>
      </c>
      <c r="Y3712">
        <v>671.29411602598157</v>
      </c>
      <c r="Z3712">
        <v>1</v>
      </c>
      <c r="AA3712">
        <v>43.749117762670522</v>
      </c>
      <c r="AB3712">
        <v>108.10512548828126</v>
      </c>
      <c r="AC3712">
        <v>123.85259419679642</v>
      </c>
      <c r="AD3712">
        <v>1.8881072345961873E-3</v>
      </c>
      <c r="AE3712">
        <v>86.192837305436854</v>
      </c>
      <c r="AF3712">
        <v>0.18234385728836058</v>
      </c>
      <c r="AG3712">
        <v>9.595558429765299E-4</v>
      </c>
      <c r="AH3712">
        <v>1.7702118694782255E-2</v>
      </c>
      <c r="AI3712">
        <v>16.392153799533844</v>
      </c>
      <c r="AJ3712">
        <v>7.2351148166533283</v>
      </c>
      <c r="AK3712">
        <v>48.46938983738422</v>
      </c>
      <c r="AL3712">
        <v>6.859751440633338</v>
      </c>
      <c r="AM3712">
        <v>67.06289252042771</v>
      </c>
      <c r="AN3712">
        <v>291.38884732806639</v>
      </c>
      <c r="AO3712">
        <v>7.6263367772102353E-2</v>
      </c>
      <c r="AP3712">
        <v>0.90577387452125557</v>
      </c>
    </row>
    <row r="3713" spans="1:42">
      <c r="A3713">
        <v>727.00153148379388</v>
      </c>
      <c r="B3713">
        <v>2071.5796259390072</v>
      </c>
      <c r="C3713">
        <v>1609.4241694680352</v>
      </c>
      <c r="D3713">
        <v>-1344.5780944552134</v>
      </c>
      <c r="E3713">
        <v>462.15545647097201</v>
      </c>
      <c r="F3713">
        <v>-462.15545647097201</v>
      </c>
      <c r="G3713">
        <v>0.13731118011163868</v>
      </c>
      <c r="H3713">
        <v>239.39864254395155</v>
      </c>
      <c r="I3713">
        <v>5.5626929104328156E-2</v>
      </c>
      <c r="J3713">
        <v>6.515261840820312E-2</v>
      </c>
      <c r="K3713">
        <v>1.3539909207046033</v>
      </c>
      <c r="L3713">
        <v>62.563527822494507</v>
      </c>
      <c r="M3713">
        <v>3241.1706086168483</v>
      </c>
      <c r="N3713">
        <v>113.46134275321963</v>
      </c>
      <c r="O3713">
        <v>0.58213397860527039</v>
      </c>
      <c r="P3713">
        <v>1.0680212815602618E-2</v>
      </c>
      <c r="Q3713">
        <v>8.5340438948737236E-3</v>
      </c>
      <c r="R3713">
        <v>0.45799520492553714</v>
      </c>
      <c r="S3713">
        <v>1154.4029839025004</v>
      </c>
      <c r="T3713">
        <v>43.58539879322052</v>
      </c>
      <c r="U3713">
        <v>0.34720841228961946</v>
      </c>
      <c r="V3713">
        <v>450.93703269958496</v>
      </c>
      <c r="W3713">
        <v>1</v>
      </c>
      <c r="X3713">
        <v>0.38839237570762636</v>
      </c>
      <c r="Y3713">
        <v>492.40809196836506</v>
      </c>
      <c r="Z3713">
        <v>1</v>
      </c>
      <c r="AA3713">
        <v>49.952706262254722</v>
      </c>
      <c r="AB3713">
        <v>129.18917889404298</v>
      </c>
      <c r="AC3713">
        <v>176.28555744886398</v>
      </c>
      <c r="AD3713">
        <v>1.2100470779288528E-2</v>
      </c>
      <c r="AE3713">
        <v>67.766861882677944</v>
      </c>
      <c r="AF3713">
        <v>0.25406924128532404</v>
      </c>
      <c r="AG3713">
        <v>1.357515292136072E-3</v>
      </c>
      <c r="AH3713">
        <v>1.3101071023941039E-2</v>
      </c>
      <c r="AI3713">
        <v>15.576526820659637</v>
      </c>
      <c r="AJ3713">
        <v>15.681098016760474</v>
      </c>
      <c r="AK3713">
        <v>7.4214863365888597</v>
      </c>
      <c r="AL3713">
        <v>6.4174940330672339</v>
      </c>
      <c r="AM3713">
        <v>100.32643305063247</v>
      </c>
      <c r="AN3713">
        <v>233.92126975293627</v>
      </c>
      <c r="AO3713">
        <v>9.2660042643547061E-2</v>
      </c>
      <c r="AP3713">
        <v>0.9128433036804201</v>
      </c>
    </row>
    <row r="3714" spans="1:42">
      <c r="A3714">
        <v>834.72288129555693</v>
      </c>
      <c r="B3714">
        <v>771.81769151612366</v>
      </c>
      <c r="C3714">
        <v>497.51201836370205</v>
      </c>
      <c r="D3714">
        <v>62.905189779433272</v>
      </c>
      <c r="E3714">
        <v>-62.905189779433272</v>
      </c>
      <c r="F3714">
        <v>-337.21086293185488</v>
      </c>
      <c r="G3714">
        <v>8.0527281028152611E-2</v>
      </c>
      <c r="H3714">
        <v>686.03366633754615</v>
      </c>
      <c r="I3714">
        <v>4.9939535558223724E-2</v>
      </c>
      <c r="J3714">
        <v>4.8629909753799438E-2</v>
      </c>
      <c r="K3714">
        <v>1.5835314623653889</v>
      </c>
      <c r="L3714">
        <v>51.469457149505615</v>
      </c>
      <c r="M3714">
        <v>5.0615565952705079</v>
      </c>
      <c r="N3714">
        <v>164.57668333835605</v>
      </c>
      <c r="O3714">
        <v>0.99166324734687805</v>
      </c>
      <c r="P3714">
        <v>1.663758701748318E-2</v>
      </c>
      <c r="Q3714">
        <v>1.9653622468312579E-2</v>
      </c>
      <c r="R3714">
        <v>0.44991448879241946</v>
      </c>
      <c r="S3714">
        <v>642.50328698262774</v>
      </c>
      <c r="T3714">
        <v>38.645237684249878</v>
      </c>
      <c r="U3714">
        <v>0.29070864617824554</v>
      </c>
      <c r="V3714">
        <v>530.45051097869873</v>
      </c>
      <c r="W3714">
        <v>1</v>
      </c>
      <c r="X3714">
        <v>0.33098933219909671</v>
      </c>
      <c r="Y3714">
        <v>314.01784730403295</v>
      </c>
      <c r="Z3714">
        <v>1</v>
      </c>
      <c r="AA3714">
        <v>31.925240187711722</v>
      </c>
      <c r="AB3714">
        <v>93.03996423339845</v>
      </c>
      <c r="AC3714">
        <v>101.25649124383926</v>
      </c>
      <c r="AD3714">
        <v>1.2784320472652076E-2</v>
      </c>
      <c r="AE3714">
        <v>15.783911971798224</v>
      </c>
      <c r="AF3714">
        <v>0.27827460765838619</v>
      </c>
      <c r="AG3714">
        <v>7.1807933155272315E-4</v>
      </c>
      <c r="AH3714">
        <v>5.9210024249553676E-2</v>
      </c>
      <c r="AI3714">
        <v>8.4208968281745911</v>
      </c>
      <c r="AJ3714">
        <v>6.0231512297089358</v>
      </c>
      <c r="AK3714">
        <v>20.874646058678628</v>
      </c>
      <c r="AL3714">
        <v>4.4862334232696153</v>
      </c>
      <c r="AM3714">
        <v>59.646317231655118</v>
      </c>
      <c r="AN3714">
        <v>156.7384479726754</v>
      </c>
      <c r="AO3714">
        <v>8.3350569367408756E-2</v>
      </c>
      <c r="AP3714">
        <v>0.82742870688438419</v>
      </c>
    </row>
    <row r="3715" spans="1:42">
      <c r="A3715">
        <v>1039.7358828654112</v>
      </c>
      <c r="B3715">
        <v>811.29117019406749</v>
      </c>
      <c r="C3715">
        <v>1230.8434824383949</v>
      </c>
      <c r="D3715">
        <v>-191.10759957298364</v>
      </c>
      <c r="E3715">
        <v>-419.55231224432737</v>
      </c>
      <c r="F3715">
        <v>191.10759957298364</v>
      </c>
      <c r="G3715">
        <v>5.2618649364657204E-2</v>
      </c>
      <c r="H3715">
        <v>3224.3088095948433</v>
      </c>
      <c r="I3715">
        <v>2.9342364370822903E-2</v>
      </c>
      <c r="J3715">
        <v>3.6541895389556885E-2</v>
      </c>
      <c r="K3715">
        <v>1.5007145578324794</v>
      </c>
      <c r="L3715">
        <v>57.025500535964966</v>
      </c>
      <c r="M3715">
        <v>73.150104603010234</v>
      </c>
      <c r="N3715">
        <v>195.60434067001347</v>
      </c>
      <c r="O3715">
        <v>0.7482045590877533</v>
      </c>
      <c r="P3715">
        <v>1.7924290392133922E-2</v>
      </c>
      <c r="Q3715">
        <v>2.8110594060685896E-2</v>
      </c>
      <c r="R3715">
        <v>0.45667229652404784</v>
      </c>
      <c r="S3715">
        <v>790.00315306814309</v>
      </c>
      <c r="T3715">
        <v>40.873011946678162</v>
      </c>
      <c r="U3715">
        <v>0.2986568266153336</v>
      </c>
      <c r="V3715">
        <v>638.94596099853516</v>
      </c>
      <c r="W3715">
        <v>1</v>
      </c>
      <c r="X3715">
        <v>0.33891165375709537</v>
      </c>
      <c r="Y3715">
        <v>649.65974749523912</v>
      </c>
      <c r="Z3715">
        <v>1</v>
      </c>
      <c r="AA3715">
        <v>7.917142067117692</v>
      </c>
      <c r="AB3715">
        <v>74.148774475097667</v>
      </c>
      <c r="AC3715">
        <v>109.47382301092148</v>
      </c>
      <c r="AD3715">
        <v>3.36759518354367E-3</v>
      </c>
      <c r="AE3715">
        <v>7.3481806377728107</v>
      </c>
      <c r="AF3715">
        <v>0.21837525486946102</v>
      </c>
      <c r="AG3715">
        <v>3.1899837701510704E-4</v>
      </c>
      <c r="AH3715">
        <v>5.9761317086219783E-2</v>
      </c>
      <c r="AI3715">
        <v>25.812295377254486</v>
      </c>
      <c r="AJ3715">
        <v>12.096825356528003</v>
      </c>
      <c r="AK3715">
        <v>61.983403839468956</v>
      </c>
      <c r="AL3715">
        <v>6.3663731723180348</v>
      </c>
      <c r="AM3715">
        <v>54.021121418476106</v>
      </c>
      <c r="AN3715">
        <v>574.01950544488943</v>
      </c>
      <c r="AO3715">
        <v>0.10880172955989838</v>
      </c>
      <c r="AP3715">
        <v>0.89965079641342172</v>
      </c>
    </row>
    <row r="3716" spans="1:42">
      <c r="A3716">
        <v>121.65143097737061</v>
      </c>
      <c r="B3716">
        <v>-82.484382483997479</v>
      </c>
      <c r="C3716">
        <v>222.26094631922138</v>
      </c>
      <c r="D3716">
        <v>-100.60951534185077</v>
      </c>
      <c r="E3716">
        <v>-304.74532880321885</v>
      </c>
      <c r="F3716">
        <v>100.60951534185077</v>
      </c>
      <c r="G3716">
        <v>5.0708268535172032E-2</v>
      </c>
      <c r="H3716">
        <v>675.83729083347578</v>
      </c>
      <c r="I3716">
        <v>5.2563175857067108E-2</v>
      </c>
      <c r="J3716">
        <v>3.8707194089889527E-2</v>
      </c>
      <c r="K3716">
        <v>1.9166344095289705</v>
      </c>
      <c r="L3716">
        <v>77.431349754333496</v>
      </c>
      <c r="M3716">
        <v>293.9952844907545</v>
      </c>
      <c r="N3716">
        <v>25.758557118797306</v>
      </c>
      <c r="O3716">
        <v>0.85130396485328674</v>
      </c>
      <c r="P3716">
        <v>7.4273977279663075E-3</v>
      </c>
      <c r="Q3716">
        <v>2.5422787719302703E-2</v>
      </c>
      <c r="R3716">
        <v>0.45402271747589112</v>
      </c>
      <c r="S3716">
        <v>593.01840397721935</v>
      </c>
      <c r="T3716">
        <v>45.823264122009277</v>
      </c>
      <c r="U3716">
        <v>0.29838091075420381</v>
      </c>
      <c r="V3716">
        <v>609.47544574737549</v>
      </c>
      <c r="W3716">
        <v>1</v>
      </c>
      <c r="X3716">
        <v>0.30641387224197392</v>
      </c>
      <c r="Y3716">
        <v>674.15553416006674</v>
      </c>
      <c r="Z3716">
        <v>1</v>
      </c>
      <c r="AA3716">
        <v>39.799445121908192</v>
      </c>
      <c r="AB3716">
        <v>54.364746337890629</v>
      </c>
      <c r="AC3716">
        <v>130.78507930040359</v>
      </c>
      <c r="AD3716">
        <v>2.1125353299654447E-3</v>
      </c>
      <c r="AE3716">
        <v>1.060424889846441</v>
      </c>
      <c r="AF3716">
        <v>0.20949363470077512</v>
      </c>
      <c r="AG3716">
        <v>4.1424464264306672E-4</v>
      </c>
      <c r="AH3716">
        <v>2.6781837809085843E-2</v>
      </c>
      <c r="AI3716">
        <v>20.856076776981354</v>
      </c>
      <c r="AJ3716">
        <v>8.2977807356634088</v>
      </c>
      <c r="AK3716">
        <v>17.477899373173713</v>
      </c>
      <c r="AL3716">
        <v>6.0741683441504977</v>
      </c>
      <c r="AM3716">
        <v>36.280024993419644</v>
      </c>
      <c r="AN3716">
        <v>774.44279556744141</v>
      </c>
      <c r="AO3716">
        <v>5.4861042141914368E-2</v>
      </c>
      <c r="AP3716">
        <v>0.82250809216499332</v>
      </c>
    </row>
    <row r="3717" spans="1:42">
      <c r="A3717">
        <v>877.43945229552151</v>
      </c>
      <c r="B3717">
        <v>777.63829089586477</v>
      </c>
      <c r="C3717">
        <v>864.23959060970992</v>
      </c>
      <c r="D3717">
        <v>13.199861685811584</v>
      </c>
      <c r="E3717">
        <v>-99.801161399656735</v>
      </c>
      <c r="F3717">
        <v>-13.199861685811584</v>
      </c>
      <c r="G3717">
        <v>7.1666353813991251E-2</v>
      </c>
      <c r="H3717">
        <v>1916.9045524715038</v>
      </c>
      <c r="I3717">
        <v>1.9777789413928985E-2</v>
      </c>
      <c r="J3717">
        <v>2.6003140449523926E-2</v>
      </c>
      <c r="K3717">
        <v>1.2214580775439738</v>
      </c>
      <c r="L3717">
        <v>28.193215131759644</v>
      </c>
      <c r="M3717">
        <v>25.747336625154858</v>
      </c>
      <c r="N3717">
        <v>128.06695620765689</v>
      </c>
      <c r="O3717">
        <v>0.96728608012199402</v>
      </c>
      <c r="P3717">
        <v>1.4823724481794568E-2</v>
      </c>
      <c r="Q3717">
        <v>3.264736625883314E-2</v>
      </c>
      <c r="R3717">
        <v>0.43949474334716798</v>
      </c>
      <c r="S3717">
        <v>998.2836208880185</v>
      </c>
      <c r="T3717">
        <v>43.003478646278381</v>
      </c>
      <c r="U3717">
        <v>0.39369384109973909</v>
      </c>
      <c r="V3717">
        <v>464.70284461975098</v>
      </c>
      <c r="W3717">
        <v>1</v>
      </c>
      <c r="X3717">
        <v>0.40953091502189637</v>
      </c>
      <c r="Y3717">
        <v>542.52715393033031</v>
      </c>
      <c r="Z3717">
        <v>1</v>
      </c>
      <c r="AA3717">
        <v>21.908582563753132</v>
      </c>
      <c r="AB3717">
        <v>105.11361029052735</v>
      </c>
      <c r="AC3717">
        <v>56.938116252422333</v>
      </c>
      <c r="AD3717">
        <v>9.7174456995776579E-3</v>
      </c>
      <c r="AE3717">
        <v>15.770980371437956</v>
      </c>
      <c r="AF3717">
        <v>0.24344470381736752</v>
      </c>
      <c r="AG3717">
        <v>7.3158354119313128E-4</v>
      </c>
      <c r="AH3717">
        <v>4.5173639488220216E-2</v>
      </c>
      <c r="AI3717">
        <v>25.724062621593475</v>
      </c>
      <c r="AJ3717">
        <v>3.2391537879356385</v>
      </c>
      <c r="AK3717">
        <v>30.832075454592704</v>
      </c>
      <c r="AL3717">
        <v>6.785498314567187</v>
      </c>
      <c r="AM3717">
        <v>85.53857208490372</v>
      </c>
      <c r="AN3717">
        <v>259.48406374953026</v>
      </c>
      <c r="AO3717">
        <v>7.6724536776542673E-2</v>
      </c>
      <c r="AP3717">
        <v>0.84394625759124764</v>
      </c>
    </row>
    <row r="3718" spans="1:42">
      <c r="A3718">
        <v>1346.3528539862602</v>
      </c>
      <c r="B3718">
        <v>1238.0142447988549</v>
      </c>
      <c r="C3718">
        <v>573.50327269686591</v>
      </c>
      <c r="D3718">
        <v>108.33860918740538</v>
      </c>
      <c r="E3718">
        <v>-108.33860918740538</v>
      </c>
      <c r="F3718">
        <v>-772.84958128939434</v>
      </c>
      <c r="G3718">
        <v>8.2315153952845308E-3</v>
      </c>
      <c r="H3718">
        <v>229.25983429695739</v>
      </c>
      <c r="I3718">
        <v>4.2827368676662439E-2</v>
      </c>
      <c r="J3718">
        <v>1.7163636445999143E-2</v>
      </c>
      <c r="K3718">
        <v>1.239374747210741</v>
      </c>
      <c r="L3718">
        <v>47.997848987579346</v>
      </c>
      <c r="M3718">
        <v>364.47455207971251</v>
      </c>
      <c r="N3718">
        <v>193.08092933063509</v>
      </c>
      <c r="O3718">
        <v>0.68926385045051575</v>
      </c>
      <c r="P3718">
        <v>1.094289101494683E-2</v>
      </c>
      <c r="Q3718">
        <v>3.8202440844641784E-2</v>
      </c>
      <c r="R3718">
        <v>0.48752898693084717</v>
      </c>
      <c r="S3718">
        <v>707.64997275759333</v>
      </c>
      <c r="T3718">
        <v>44.25542950630188</v>
      </c>
      <c r="U3718">
        <v>0.37091405332088473</v>
      </c>
      <c r="V3718">
        <v>460.36088466644287</v>
      </c>
      <c r="W3718">
        <v>1</v>
      </c>
      <c r="X3718">
        <v>0.41852439403533936</v>
      </c>
      <c r="Y3718">
        <v>398.57220385386518</v>
      </c>
      <c r="Z3718">
        <v>1</v>
      </c>
      <c r="AA3718">
        <v>19.550961266431813</v>
      </c>
      <c r="AB3718">
        <v>106.56644055175782</v>
      </c>
      <c r="AC3718">
        <v>143.61969381570816</v>
      </c>
      <c r="AD3718">
        <v>3.9547830565362912E-3</v>
      </c>
      <c r="AE3718">
        <v>38.794999800869199</v>
      </c>
      <c r="AF3718">
        <v>-5.7709121704101578E-3</v>
      </c>
      <c r="AG3718">
        <v>5.907886341982039E-4</v>
      </c>
      <c r="AH3718">
        <v>4.7533227097988129E-2</v>
      </c>
      <c r="AI3718">
        <v>21.100342571735382</v>
      </c>
      <c r="AJ3718">
        <v>9.5096263473664457</v>
      </c>
      <c r="AK3718">
        <v>62.764337158799172</v>
      </c>
      <c r="AL3718">
        <v>0.37120475766172767</v>
      </c>
      <c r="AM3718">
        <v>53.188027036190036</v>
      </c>
      <c r="AN3718">
        <v>590.89501977688656</v>
      </c>
      <c r="AO3718">
        <v>5.6021714806556704E-2</v>
      </c>
      <c r="AP3718">
        <v>0.86785712313652053</v>
      </c>
    </row>
    <row r="3719" spans="1:42">
      <c r="A3719">
        <v>467.65783652553802</v>
      </c>
      <c r="B3719">
        <v>460.66939867710465</v>
      </c>
      <c r="C3719">
        <v>487.53747820909769</v>
      </c>
      <c r="D3719">
        <v>-19.879641683559669</v>
      </c>
      <c r="E3719">
        <v>-26.868079531993033</v>
      </c>
      <c r="F3719">
        <v>19.879641683559669</v>
      </c>
      <c r="G3719">
        <v>2.6585385927691101E-2</v>
      </c>
      <c r="H3719">
        <v>1131.0888216808848</v>
      </c>
      <c r="I3719">
        <v>5.623648792505264E-2</v>
      </c>
      <c r="J3719">
        <v>1.858481550216675E-2</v>
      </c>
      <c r="K3719">
        <v>1.6604703873097897</v>
      </c>
      <c r="L3719">
        <v>70.95375657081604</v>
      </c>
      <c r="M3719">
        <v>136.12670595572095</v>
      </c>
      <c r="N3719">
        <v>65.228616221618665</v>
      </c>
      <c r="O3719">
        <v>0.78347644209861755</v>
      </c>
      <c r="P3719">
        <v>2.5071229404873313E-3</v>
      </c>
      <c r="Q3719">
        <v>1.8317157798343232E-2</v>
      </c>
      <c r="R3719">
        <v>0.41320815086364748</v>
      </c>
      <c r="S3719">
        <v>397.94322074771605</v>
      </c>
      <c r="T3719">
        <v>28.249809145927429</v>
      </c>
      <c r="U3719">
        <v>0.40617504656314851</v>
      </c>
      <c r="V3719">
        <v>488.86442184448242</v>
      </c>
      <c r="W3719">
        <v>1</v>
      </c>
      <c r="X3719">
        <v>0.40552420735359196</v>
      </c>
      <c r="Y3719">
        <v>379.97753029383409</v>
      </c>
      <c r="Z3719">
        <v>1</v>
      </c>
      <c r="AA3719">
        <v>21.927434812707908</v>
      </c>
      <c r="AB3719">
        <v>128.79840509033204</v>
      </c>
      <c r="AC3719">
        <v>133.4901437163353</v>
      </c>
      <c r="AD3719">
        <v>1.5345568534655449E-2</v>
      </c>
      <c r="AE3719">
        <v>7.6781762781624039</v>
      </c>
      <c r="AF3719">
        <v>7.3096557855606065E-2</v>
      </c>
      <c r="AG3719">
        <v>3.9502007073548794E-4</v>
      </c>
      <c r="AH3719">
        <v>7.5688915014266965E-3</v>
      </c>
      <c r="AI3719">
        <v>6.5059813857078552</v>
      </c>
      <c r="AJ3719">
        <v>11.691879273086203</v>
      </c>
      <c r="AK3719">
        <v>36.715359458327292</v>
      </c>
      <c r="AL3719">
        <v>7.5389143345062237</v>
      </c>
      <c r="AM3719">
        <v>81.387073624134061</v>
      </c>
      <c r="AN3719">
        <v>148.62345380442002</v>
      </c>
      <c r="AO3719">
        <v>4.295519769191742E-2</v>
      </c>
      <c r="AP3719">
        <v>0.8664448971748353</v>
      </c>
    </row>
    <row r="3720" spans="1:42">
      <c r="A3720">
        <v>273.19374433618054</v>
      </c>
      <c r="B3720">
        <v>89.175310589634478</v>
      </c>
      <c r="C3720">
        <v>162.65030060659686</v>
      </c>
      <c r="D3720">
        <v>110.54344372958369</v>
      </c>
      <c r="E3720">
        <v>-184.01843374654607</v>
      </c>
      <c r="F3720">
        <v>-110.54344372958369</v>
      </c>
      <c r="G3720">
        <v>3.488581566808726E-2</v>
      </c>
      <c r="H3720">
        <v>238.16532180707625</v>
      </c>
      <c r="I3720">
        <v>4.2938229739665983E-2</v>
      </c>
      <c r="J3720">
        <v>7.2201019048690793E-2</v>
      </c>
      <c r="K3720">
        <v>1.369980923897028</v>
      </c>
      <c r="L3720">
        <v>41.137094497680664</v>
      </c>
      <c r="M3720">
        <v>73.412374876619481</v>
      </c>
      <c r="N3720">
        <v>39.395229173088076</v>
      </c>
      <c r="O3720">
        <v>0.56258025765419006</v>
      </c>
      <c r="P3720">
        <v>1.4706120914883082E-2</v>
      </c>
      <c r="Q3720">
        <v>1.8026924292246498E-2</v>
      </c>
      <c r="R3720">
        <v>0.41333124637603758</v>
      </c>
      <c r="S3720">
        <v>547.8355290614129</v>
      </c>
      <c r="T3720">
        <v>42.500388622283936</v>
      </c>
      <c r="U3720">
        <v>0.42933651626110081</v>
      </c>
      <c r="V3720">
        <v>624.32997226715088</v>
      </c>
      <c r="W3720">
        <v>1</v>
      </c>
      <c r="X3720">
        <v>0.32392795324325563</v>
      </c>
      <c r="Y3720">
        <v>585.79673992913263</v>
      </c>
      <c r="Z3720">
        <v>1</v>
      </c>
      <c r="AA3720">
        <v>7.8803109162044533</v>
      </c>
      <c r="AB3720">
        <v>9.6415156250000003</v>
      </c>
      <c r="AC3720">
        <v>80.68288117647171</v>
      </c>
      <c r="AD3720">
        <v>9.0838000305697442E-3</v>
      </c>
      <c r="AE3720">
        <v>1.1522960890430463</v>
      </c>
      <c r="AF3720">
        <v>0.1447423195838928</v>
      </c>
      <c r="AG3720">
        <v>1.1185598034878402E-3</v>
      </c>
      <c r="AH3720">
        <v>3.7350465309619905E-2</v>
      </c>
      <c r="AI3720">
        <v>16.033882200717926</v>
      </c>
      <c r="AJ3720">
        <v>9.4422428220127141</v>
      </c>
      <c r="AK3720">
        <v>6.1552307778596873</v>
      </c>
      <c r="AL3720">
        <v>5.8451809859899901</v>
      </c>
      <c r="AM3720">
        <v>69.774608027935031</v>
      </c>
      <c r="AN3720">
        <v>487.98228813317991</v>
      </c>
      <c r="AO3720">
        <v>8.6932562947273251E-2</v>
      </c>
      <c r="AP3720">
        <v>0.88189706444740312</v>
      </c>
    </row>
    <row r="3721" spans="1:42">
      <c r="A3721">
        <v>1240.6898729492145</v>
      </c>
      <c r="B3721">
        <v>912.54806074995281</v>
      </c>
      <c r="C3721">
        <v>958.13322678769146</v>
      </c>
      <c r="D3721">
        <v>282.55664616152308</v>
      </c>
      <c r="E3721">
        <v>-328.14181219926172</v>
      </c>
      <c r="F3721">
        <v>-282.55664616152308</v>
      </c>
      <c r="G3721">
        <v>-3.9215463785129004E-3</v>
      </c>
      <c r="H3721">
        <v>1797.0839508553395</v>
      </c>
      <c r="I3721">
        <v>5.4862563908100126E-2</v>
      </c>
      <c r="J3721">
        <v>5.6993585586547851E-2</v>
      </c>
      <c r="K3721">
        <v>2.0676020547568799</v>
      </c>
      <c r="L3721">
        <v>62.879756689071655</v>
      </c>
      <c r="M3721">
        <v>19.023839943426722</v>
      </c>
      <c r="N3721">
        <v>172.61907100486758</v>
      </c>
      <c r="O3721">
        <v>0.6515180766582489</v>
      </c>
      <c r="P3721">
        <v>1.8287555429670543E-2</v>
      </c>
      <c r="Q3721">
        <v>4.6852661821577275E-2</v>
      </c>
      <c r="R3721">
        <v>0.48358156204223635</v>
      </c>
      <c r="S3721">
        <v>638.72219074430234</v>
      </c>
      <c r="T3721">
        <v>35.553959012031555</v>
      </c>
      <c r="U3721">
        <v>0.40230954945087433</v>
      </c>
      <c r="V3721">
        <v>640.25149345397949</v>
      </c>
      <c r="W3721">
        <v>1</v>
      </c>
      <c r="X3721">
        <v>0.39862065672874453</v>
      </c>
      <c r="Y3721">
        <v>495.74990874904529</v>
      </c>
      <c r="Z3721">
        <v>1</v>
      </c>
      <c r="AA3721">
        <v>22.890128218278889</v>
      </c>
      <c r="AB3721">
        <v>44.54337762451172</v>
      </c>
      <c r="AC3721">
        <v>125.98751038312912</v>
      </c>
      <c r="AD3721">
        <v>1.2954454340486445E-2</v>
      </c>
      <c r="AE3721">
        <v>1.7995346463398665</v>
      </c>
      <c r="AF3721">
        <v>-2.1301385164260864E-2</v>
      </c>
      <c r="AG3721">
        <v>1.238724208066787E-4</v>
      </c>
      <c r="AH3721">
        <v>8.4008756160736074E-3</v>
      </c>
      <c r="AI3721">
        <v>5.2750560641288757</v>
      </c>
      <c r="AJ3721">
        <v>2.1321449082083901</v>
      </c>
      <c r="AK3721">
        <v>47.429619986414906</v>
      </c>
      <c r="AL3721">
        <v>4.3015933758145497</v>
      </c>
      <c r="AM3721">
        <v>86.672375547885892</v>
      </c>
      <c r="AN3721">
        <v>824.78275300692394</v>
      </c>
      <c r="AO3721">
        <v>6.262786757946015E-2</v>
      </c>
      <c r="AP3721">
        <v>0.81279747200012209</v>
      </c>
    </row>
    <row r="3722" spans="1:42">
      <c r="A3722">
        <v>1479.5420764720759</v>
      </c>
      <c r="B3722">
        <v>1766.5699217696681</v>
      </c>
      <c r="C3722">
        <v>1269.8896112542989</v>
      </c>
      <c r="D3722">
        <v>-287.02784529759219</v>
      </c>
      <c r="E3722">
        <v>287.02784529759219</v>
      </c>
      <c r="F3722">
        <v>-496.68031051536923</v>
      </c>
      <c r="G3722">
        <v>1.1933036307833579E-2</v>
      </c>
      <c r="H3722">
        <v>1870.8346095759173</v>
      </c>
      <c r="I3722">
        <v>2.9794257581233975E-2</v>
      </c>
      <c r="J3722">
        <v>8.219495224952697E-2</v>
      </c>
      <c r="K3722">
        <v>1.7334588294804094</v>
      </c>
      <c r="L3722">
        <v>77.737147808074951</v>
      </c>
      <c r="M3722">
        <v>1102.0503277889088</v>
      </c>
      <c r="N3722">
        <v>184.37839678287509</v>
      </c>
      <c r="O3722">
        <v>0.53659132122993469</v>
      </c>
      <c r="P3722">
        <v>5.0659643809000642E-3</v>
      </c>
      <c r="Q3722">
        <v>2.619186523225572E-2</v>
      </c>
      <c r="R3722">
        <v>0.4005383825302124</v>
      </c>
      <c r="S3722">
        <v>831.49474059855038</v>
      </c>
      <c r="T3722">
        <v>48.262304067611694</v>
      </c>
      <c r="U3722">
        <v>0.41210838258266447</v>
      </c>
      <c r="V3722">
        <v>581.08241558074951</v>
      </c>
      <c r="W3722">
        <v>1</v>
      </c>
      <c r="X3722">
        <v>0.39857730865478519</v>
      </c>
      <c r="Y3722">
        <v>367.87243321193364</v>
      </c>
      <c r="Z3722">
        <v>1</v>
      </c>
      <c r="AA3722">
        <v>28.906037459898002</v>
      </c>
      <c r="AB3722">
        <v>6.0159403076171882</v>
      </c>
      <c r="AC3722">
        <v>190.68527370691299</v>
      </c>
      <c r="AD3722">
        <v>4.4929422883905916E-3</v>
      </c>
      <c r="AE3722">
        <v>18.858621906521019</v>
      </c>
      <c r="AF3722">
        <v>2.2484135627746579E-2</v>
      </c>
      <c r="AG3722">
        <v>1.1324017039741326E-3</v>
      </c>
      <c r="AH3722">
        <v>8.8138686060905448E-3</v>
      </c>
      <c r="AI3722">
        <v>16.467547714710236</v>
      </c>
      <c r="AJ3722">
        <v>9.9236840519488709E-2</v>
      </c>
      <c r="AK3722">
        <v>37.082154327034949</v>
      </c>
      <c r="AL3722">
        <v>2.5298567652314126</v>
      </c>
      <c r="AM3722">
        <v>110.59620107412339</v>
      </c>
      <c r="AN3722">
        <v>451.60274917339251</v>
      </c>
      <c r="AO3722">
        <v>3.9910359025001528E-2</v>
      </c>
      <c r="AP3722">
        <v>0.91821910262107864</v>
      </c>
    </row>
    <row r="3723" spans="1:42">
      <c r="A3723">
        <v>528.00039018144469</v>
      </c>
      <c r="B3723">
        <v>651.17361416038864</v>
      </c>
      <c r="C3723">
        <v>843.34836719673797</v>
      </c>
      <c r="D3723">
        <v>-315.34797701529328</v>
      </c>
      <c r="E3723">
        <v>-192.17475303634933</v>
      </c>
      <c r="F3723">
        <v>192.17475303634933</v>
      </c>
      <c r="G3723">
        <v>4.6231939197968683E-2</v>
      </c>
      <c r="H3723">
        <v>2022.035215317386</v>
      </c>
      <c r="I3723">
        <v>4.7156566679477693E-2</v>
      </c>
      <c r="J3723">
        <v>4.7505688667297367E-3</v>
      </c>
      <c r="K3723">
        <v>1.7754631201684474</v>
      </c>
      <c r="L3723">
        <v>76.573144197463989</v>
      </c>
      <c r="M3723">
        <v>436.38682422344328</v>
      </c>
      <c r="N3723">
        <v>68.305469287872327</v>
      </c>
      <c r="O3723">
        <v>0.91336044669151306</v>
      </c>
      <c r="P3723">
        <v>2.1197275638580319E-2</v>
      </c>
      <c r="Q3723">
        <v>3.7227022859785283E-2</v>
      </c>
      <c r="R3723">
        <v>0.40728245735168456</v>
      </c>
      <c r="S3723">
        <v>556.0022909509704</v>
      </c>
      <c r="T3723">
        <v>49.292454123497009</v>
      </c>
      <c r="U3723">
        <v>0.37144122183322908</v>
      </c>
      <c r="V3723">
        <v>518.97392272949219</v>
      </c>
      <c r="W3723">
        <v>1</v>
      </c>
      <c r="X3723">
        <v>0.32591071724891663</v>
      </c>
      <c r="Y3723">
        <v>543.27012389540755</v>
      </c>
      <c r="Z3723">
        <v>1</v>
      </c>
      <c r="AA3723">
        <v>8.5788620285129564</v>
      </c>
      <c r="AB3723">
        <v>76.338246643066412</v>
      </c>
      <c r="AC3723">
        <v>75.755594670772552</v>
      </c>
      <c r="AD3723">
        <v>3.9672134268997064E-3</v>
      </c>
      <c r="AE3723">
        <v>64.294740026153619</v>
      </c>
      <c r="AF3723">
        <v>0.14557375073432921</v>
      </c>
      <c r="AG3723">
        <v>4.3483008746216152E-4</v>
      </c>
      <c r="AH3723">
        <v>2.8457281041145321E-2</v>
      </c>
      <c r="AI3723">
        <v>10.149267613887787</v>
      </c>
      <c r="AJ3723">
        <v>3.2324016716221071</v>
      </c>
      <c r="AK3723">
        <v>53.397695783972736</v>
      </c>
      <c r="AL3723">
        <v>4.6694110520818555</v>
      </c>
      <c r="AM3723">
        <v>79.444563305377955</v>
      </c>
      <c r="AN3723">
        <v>100.63330309264239</v>
      </c>
      <c r="AO3723">
        <v>4.9577873587608338E-2</v>
      </c>
      <c r="AP3723">
        <v>0.81593403577804569</v>
      </c>
    </row>
    <row r="3724" spans="1:42">
      <c r="A3724">
        <v>571.25180535728055</v>
      </c>
      <c r="B3724">
        <v>600.81272421530514</v>
      </c>
      <c r="C3724">
        <v>504.43621531247504</v>
      </c>
      <c r="D3724">
        <v>-29.560918858024593</v>
      </c>
      <c r="E3724">
        <v>29.560918858024593</v>
      </c>
      <c r="F3724">
        <v>-96.376508902830096</v>
      </c>
      <c r="G3724">
        <v>7.7638811059794671E-2</v>
      </c>
      <c r="H3724">
        <v>858.30710473637066</v>
      </c>
      <c r="I3724">
        <v>5.6626958549022673E-2</v>
      </c>
      <c r="J3724">
        <v>2.2101124525070188E-2</v>
      </c>
      <c r="K3724">
        <v>2.0643121077597142</v>
      </c>
      <c r="L3724">
        <v>52.699742317199707</v>
      </c>
      <c r="M3724">
        <v>233.60770999585978</v>
      </c>
      <c r="N3724">
        <v>87.525358234214792</v>
      </c>
      <c r="O3724">
        <v>0.97399845719337463</v>
      </c>
      <c r="P3724">
        <v>2.0566176838344996E-2</v>
      </c>
      <c r="Q3724">
        <v>4.6379175557030562E-2</v>
      </c>
      <c r="R3724">
        <v>0.49134521961212158</v>
      </c>
      <c r="S3724">
        <v>705.17612844125711</v>
      </c>
      <c r="T3724">
        <v>31.281471252441406</v>
      </c>
      <c r="U3724">
        <v>0.35215262591838836</v>
      </c>
      <c r="V3724">
        <v>476.91948413848877</v>
      </c>
      <c r="W3724">
        <v>1</v>
      </c>
      <c r="X3724">
        <v>0.33792717218399049</v>
      </c>
      <c r="Y3724">
        <v>556.14845306087113</v>
      </c>
      <c r="Z3724">
        <v>1</v>
      </c>
      <c r="AA3724">
        <v>9.6927528799343126</v>
      </c>
      <c r="AB3724">
        <v>120.82518334960939</v>
      </c>
      <c r="AC3724">
        <v>146.92246466875076</v>
      </c>
      <c r="AD3724">
        <v>2.6696897979475494E-3</v>
      </c>
      <c r="AE3724">
        <v>75.28899759332343</v>
      </c>
      <c r="AF3724">
        <v>0.23575104475021361</v>
      </c>
      <c r="AG3724">
        <v>6.7681191222802287E-4</v>
      </c>
      <c r="AH3724">
        <v>3.469623361825943E-2</v>
      </c>
      <c r="AI3724">
        <v>7.8459802269935608</v>
      </c>
      <c r="AJ3724">
        <v>7.1973234143393885</v>
      </c>
      <c r="AK3724">
        <v>22.748703387379646</v>
      </c>
      <c r="AL3724">
        <v>6.6910979409983096</v>
      </c>
      <c r="AM3724">
        <v>95.083262717723841</v>
      </c>
      <c r="AN3724">
        <v>140.45532263557584</v>
      </c>
      <c r="AO3724">
        <v>6.6332422375679018E-2</v>
      </c>
      <c r="AP3724">
        <v>0.9166780960559846</v>
      </c>
    </row>
    <row r="3725" spans="1:42">
      <c r="A3725">
        <v>1538.0841247098772</v>
      </c>
      <c r="B3725">
        <v>1701.3245967122562</v>
      </c>
      <c r="C3725">
        <v>850.19639141361256</v>
      </c>
      <c r="D3725">
        <v>-163.24047200237897</v>
      </c>
      <c r="E3725">
        <v>163.24047200237897</v>
      </c>
      <c r="F3725">
        <v>-851.12820529864359</v>
      </c>
      <c r="G3725">
        <v>3.6192016172699348E-2</v>
      </c>
      <c r="H3725">
        <v>215.94551140805339</v>
      </c>
      <c r="I3725">
        <v>5.9741115868091582E-2</v>
      </c>
      <c r="J3725">
        <v>7.7847586631774907E-2</v>
      </c>
      <c r="K3725">
        <v>1.3059059089839458</v>
      </c>
      <c r="L3725">
        <v>39.508894681930542</v>
      </c>
      <c r="M3725">
        <v>809.11990190876543</v>
      </c>
      <c r="N3725">
        <v>182.86623323860172</v>
      </c>
      <c r="O3725">
        <v>0.89972254633903503</v>
      </c>
      <c r="P3725">
        <v>1.8966887950897213E-2</v>
      </c>
      <c r="Q3725">
        <v>4.0223281277550586E-2</v>
      </c>
      <c r="R3725">
        <v>0.49375175476074218</v>
      </c>
      <c r="S3725">
        <v>860.56441048517149</v>
      </c>
      <c r="T3725">
        <v>40.292015671730042</v>
      </c>
      <c r="U3725">
        <v>0.40932995140552519</v>
      </c>
      <c r="V3725">
        <v>549.55563545227051</v>
      </c>
      <c r="W3725">
        <v>1</v>
      </c>
      <c r="X3725">
        <v>0.31125242114067081</v>
      </c>
      <c r="Y3725">
        <v>470.91639484441288</v>
      </c>
      <c r="Z3725">
        <v>1</v>
      </c>
      <c r="AA3725">
        <v>30.323792835206994</v>
      </c>
      <c r="AB3725">
        <v>95.054230895996099</v>
      </c>
      <c r="AC3725">
        <v>29.759423434734344</v>
      </c>
      <c r="AD3725">
        <v>2.1600543943225826E-3</v>
      </c>
      <c r="AE3725">
        <v>4.2168897966274042</v>
      </c>
      <c r="AF3725">
        <v>0.14190616965293881</v>
      </c>
      <c r="AG3725">
        <v>1.3116134695174454E-3</v>
      </c>
      <c r="AH3725">
        <v>5.8645621204376219E-2</v>
      </c>
      <c r="AI3725">
        <v>21.575698554515839</v>
      </c>
      <c r="AJ3725">
        <v>2.768023594093878</v>
      </c>
      <c r="AK3725">
        <v>9.7843689554929725</v>
      </c>
      <c r="AL3725">
        <v>2.7943481656694433</v>
      </c>
      <c r="AM3725">
        <v>32.994933283329011</v>
      </c>
      <c r="AN3725">
        <v>366.00816307658778</v>
      </c>
      <c r="AO3725">
        <v>3.59354647397995E-2</v>
      </c>
      <c r="AP3725">
        <v>0.82590768909454348</v>
      </c>
    </row>
    <row r="3726" spans="1:42">
      <c r="A3726">
        <v>1084.2574436116909</v>
      </c>
      <c r="B3726">
        <v>1056.7518124302057</v>
      </c>
      <c r="C3726">
        <v>1613.2519128876545</v>
      </c>
      <c r="D3726">
        <v>-528.99446927596364</v>
      </c>
      <c r="E3726">
        <v>-556.50010045744875</v>
      </c>
      <c r="F3726">
        <v>528.99446927596364</v>
      </c>
      <c r="G3726">
        <v>4.8478044907088326E-2</v>
      </c>
      <c r="H3726">
        <v>4058.0556112603258</v>
      </c>
      <c r="I3726">
        <v>2.5891471803188321E-2</v>
      </c>
      <c r="J3726">
        <v>8.4361552476882928E-2</v>
      </c>
      <c r="K3726">
        <v>1.9167874689400195</v>
      </c>
      <c r="L3726">
        <v>33.534033298492432</v>
      </c>
      <c r="M3726">
        <v>326.56642751387892</v>
      </c>
      <c r="N3726">
        <v>180.23710053882601</v>
      </c>
      <c r="O3726">
        <v>0.94892886281013489</v>
      </c>
      <c r="P3726">
        <v>2.2757892184787323E-2</v>
      </c>
      <c r="Q3726">
        <v>6.0042741033765994E-3</v>
      </c>
      <c r="R3726">
        <v>0.43790751934051514</v>
      </c>
      <c r="S3726">
        <v>391.28414035488623</v>
      </c>
      <c r="T3726">
        <v>42.474943399429321</v>
      </c>
      <c r="U3726">
        <v>0.32638636052608494</v>
      </c>
      <c r="V3726">
        <v>502.86900997161865</v>
      </c>
      <c r="W3726">
        <v>1</v>
      </c>
      <c r="X3726">
        <v>0.34959045886993412</v>
      </c>
      <c r="Y3726">
        <v>270.39545294367207</v>
      </c>
      <c r="Z3726">
        <v>1</v>
      </c>
      <c r="AA3726">
        <v>11.562185252485277</v>
      </c>
      <c r="AB3726">
        <v>32.946213500976562</v>
      </c>
      <c r="AC3726">
        <v>132.82188326120377</v>
      </c>
      <c r="AD3726">
        <v>5.9118857750525841E-3</v>
      </c>
      <c r="AE3726">
        <v>9.5951122822389561</v>
      </c>
      <c r="AF3726">
        <v>0.16984150886535643</v>
      </c>
      <c r="AG3726">
        <v>1.3257356648198049E-3</v>
      </c>
      <c r="AH3726">
        <v>4.6736274945735928E-2</v>
      </c>
      <c r="AI3726">
        <v>27.200734913349152</v>
      </c>
      <c r="AJ3726">
        <v>3.8298420576202266</v>
      </c>
      <c r="AK3726">
        <v>54.599713774323462</v>
      </c>
      <c r="AL3726">
        <v>7.0541620931783342</v>
      </c>
      <c r="AM3726">
        <v>43.812147939205175</v>
      </c>
      <c r="AN3726">
        <v>383.46588181170296</v>
      </c>
      <c r="AO3726">
        <v>0.10498036921024323</v>
      </c>
      <c r="AP3726">
        <v>0.83798632502555859</v>
      </c>
    </row>
    <row r="3727" spans="1:42">
      <c r="A3727">
        <v>1382.2338413783641</v>
      </c>
      <c r="B3727">
        <v>1545.4140865461436</v>
      </c>
      <c r="C3727">
        <v>881.44508369450921</v>
      </c>
      <c r="D3727">
        <v>-163.1802451677795</v>
      </c>
      <c r="E3727">
        <v>163.1802451677795</v>
      </c>
      <c r="F3727">
        <v>-663.9690028516344</v>
      </c>
      <c r="G3727">
        <v>4.7903459592261798E-2</v>
      </c>
      <c r="H3727">
        <v>951.74858472222775</v>
      </c>
      <c r="I3727">
        <v>5.0376526415348052E-2</v>
      </c>
      <c r="J3727">
        <v>2.4903413295745851E-2</v>
      </c>
      <c r="K3727">
        <v>1.4449328442990779</v>
      </c>
      <c r="L3727">
        <v>41.378780603408813</v>
      </c>
      <c r="M3727">
        <v>902.58661871292941</v>
      </c>
      <c r="N3727">
        <v>171.29253346252443</v>
      </c>
      <c r="O3727">
        <v>0.65665540099143982</v>
      </c>
      <c r="P3727">
        <v>1.2448958555857339E-2</v>
      </c>
      <c r="Q3727">
        <v>6.5593732727898483E-3</v>
      </c>
      <c r="R3727">
        <v>0.49707880973815921</v>
      </c>
      <c r="S3727">
        <v>443.22082554948577</v>
      </c>
      <c r="T3727">
        <v>38.095185160636902</v>
      </c>
      <c r="U3727">
        <v>0.43393289148807523</v>
      </c>
      <c r="V3727">
        <v>584.05961990356445</v>
      </c>
      <c r="W3727">
        <v>1</v>
      </c>
      <c r="X3727">
        <v>0.34917762875556946</v>
      </c>
      <c r="Y3727">
        <v>345.29334725953987</v>
      </c>
      <c r="Z3727">
        <v>1</v>
      </c>
      <c r="AA3727">
        <v>15.164862073907855</v>
      </c>
      <c r="AB3727">
        <v>38.276049133300788</v>
      </c>
      <c r="AC3727">
        <v>185.52554696798325</v>
      </c>
      <c r="AD3727">
        <v>1.3363138834635416E-2</v>
      </c>
      <c r="AE3727">
        <v>18.733858450485108</v>
      </c>
      <c r="AF3727">
        <v>0.12014765381813047</v>
      </c>
      <c r="AG3727">
        <v>9.4401440039141996E-4</v>
      </c>
      <c r="AH3727">
        <v>2.6054171252250669E-2</v>
      </c>
      <c r="AI3727">
        <v>19.908657968044281</v>
      </c>
      <c r="AJ3727">
        <v>11.789798723410565</v>
      </c>
      <c r="AK3727">
        <v>45.469333714842797</v>
      </c>
      <c r="AL3727">
        <v>1.7284436324021395</v>
      </c>
      <c r="AM3727">
        <v>88.902867805957797</v>
      </c>
      <c r="AN3727">
        <v>520.37345239043884</v>
      </c>
      <c r="AO3727">
        <v>6.1219561934471131E-2</v>
      </c>
      <c r="AP3727">
        <v>0.87723832941055313</v>
      </c>
    </row>
    <row r="3728" spans="1:42">
      <c r="A3728">
        <v>964.28943843241086</v>
      </c>
      <c r="B3728">
        <v>887.49260805186634</v>
      </c>
      <c r="C3728">
        <v>504.5138491945886</v>
      </c>
      <c r="D3728">
        <v>76.79683038054452</v>
      </c>
      <c r="E3728">
        <v>-76.79683038054452</v>
      </c>
      <c r="F3728">
        <v>-459.77558923782226</v>
      </c>
      <c r="G3728">
        <v>5.7979213187269056E-2</v>
      </c>
      <c r="H3728">
        <v>200.76029318716235</v>
      </c>
      <c r="I3728">
        <v>5.8407194316387176E-2</v>
      </c>
      <c r="J3728">
        <v>8.4310830831527711E-2</v>
      </c>
      <c r="K3728">
        <v>1.626245002132654</v>
      </c>
      <c r="L3728">
        <v>16.450347900390625</v>
      </c>
      <c r="M3728">
        <v>240.69107416121338</v>
      </c>
      <c r="N3728">
        <v>113.94034664592745</v>
      </c>
      <c r="O3728">
        <v>0.78599801659584045</v>
      </c>
      <c r="P3728">
        <v>8.4565672344631606E-3</v>
      </c>
      <c r="Q3728">
        <v>4.4896642208099358E-2</v>
      </c>
      <c r="R3728">
        <v>0.40921698093414305</v>
      </c>
      <c r="S3728">
        <v>610.25801296428199</v>
      </c>
      <c r="T3728">
        <v>39.327156543731689</v>
      </c>
      <c r="U3728">
        <v>0.44775209128856663</v>
      </c>
      <c r="V3728">
        <v>522.81038761138916</v>
      </c>
      <c r="W3728">
        <v>1</v>
      </c>
      <c r="X3728">
        <v>0.34849453687667847</v>
      </c>
      <c r="Y3728">
        <v>375.14403077173586</v>
      </c>
      <c r="Z3728">
        <v>1</v>
      </c>
      <c r="AA3728">
        <v>19.308026247472768</v>
      </c>
      <c r="AB3728">
        <v>43.629499511718755</v>
      </c>
      <c r="AC3728">
        <v>46.239669620990753</v>
      </c>
      <c r="AD3728">
        <v>1.5088420444064669E-2</v>
      </c>
      <c r="AE3728">
        <v>2.1639140485693726</v>
      </c>
      <c r="AF3728">
        <v>0.21971219301223752</v>
      </c>
      <c r="AG3728">
        <v>3.0521240504650574E-4</v>
      </c>
      <c r="AH3728">
        <v>8.7870626568794241E-3</v>
      </c>
      <c r="AI3728">
        <v>21.353406012058258</v>
      </c>
      <c r="AJ3728">
        <v>9.6892829774093556</v>
      </c>
      <c r="AK3728">
        <v>5.8479802876710893</v>
      </c>
      <c r="AL3728">
        <v>5.3308251002218938</v>
      </c>
      <c r="AM3728">
        <v>41.126985156536108</v>
      </c>
      <c r="AN3728">
        <v>405.486031979041</v>
      </c>
      <c r="AO3728">
        <v>5.3883862614631656E-2</v>
      </c>
      <c r="AP3728">
        <v>0.82780724167823794</v>
      </c>
    </row>
    <row r="3729" spans="1:42">
      <c r="A3729">
        <v>897.57422839594756</v>
      </c>
      <c r="B3729">
        <v>569.00683296050215</v>
      </c>
      <c r="C3729">
        <v>973.85165112564016</v>
      </c>
      <c r="D3729">
        <v>-76.277422729692603</v>
      </c>
      <c r="E3729">
        <v>-404.84481816513801</v>
      </c>
      <c r="F3729">
        <v>76.277422729692603</v>
      </c>
      <c r="G3729">
        <v>3.1544090756083464E-2</v>
      </c>
      <c r="H3729">
        <v>2462.2582048669587</v>
      </c>
      <c r="I3729">
        <v>3.522643357515335E-2</v>
      </c>
      <c r="J3729">
        <v>2.9820026397705077E-2</v>
      </c>
      <c r="K3729">
        <v>1.446929259365797</v>
      </c>
      <c r="L3729">
        <v>28.935121297836304</v>
      </c>
      <c r="M3729">
        <v>1.4722195654579044</v>
      </c>
      <c r="N3729">
        <v>179.37256400260927</v>
      </c>
      <c r="O3729">
        <v>0.79710456728935242</v>
      </c>
      <c r="P3729">
        <v>1.6597182114919024E-2</v>
      </c>
      <c r="Q3729">
        <v>3.7902019765641948E-2</v>
      </c>
      <c r="R3729">
        <v>0.45787641525268552</v>
      </c>
      <c r="S3729">
        <v>634.56637834450942</v>
      </c>
      <c r="T3729">
        <v>34.47594940662384</v>
      </c>
      <c r="U3729">
        <v>0.28368571102619172</v>
      </c>
      <c r="V3729">
        <v>555.21292686462402</v>
      </c>
      <c r="W3729">
        <v>1</v>
      </c>
      <c r="X3729">
        <v>0.37129827857017517</v>
      </c>
      <c r="Y3729">
        <v>279.23254085400538</v>
      </c>
      <c r="Z3729">
        <v>1</v>
      </c>
      <c r="AA3729">
        <v>41.372463523912437</v>
      </c>
      <c r="AB3729">
        <v>22.805920104980469</v>
      </c>
      <c r="AC3729">
        <v>29.813914000988007</v>
      </c>
      <c r="AD3729">
        <v>4.905025775615985E-3</v>
      </c>
      <c r="AE3729">
        <v>16.243331975356519</v>
      </c>
      <c r="AF3729">
        <v>0.12092381358146667</v>
      </c>
      <c r="AG3729">
        <v>2.8017355009569202E-4</v>
      </c>
      <c r="AH3729">
        <v>3.4487905550003049E-2</v>
      </c>
      <c r="AI3729">
        <v>14.237806499004364</v>
      </c>
      <c r="AJ3729">
        <v>0.96687985430021428</v>
      </c>
      <c r="AK3729">
        <v>59.817665135264399</v>
      </c>
      <c r="AL3729">
        <v>6.5648733629584113</v>
      </c>
      <c r="AM3729">
        <v>43.432710134983068</v>
      </c>
      <c r="AN3729">
        <v>720.48190578450226</v>
      </c>
      <c r="AO3729">
        <v>8.0931507945060738E-2</v>
      </c>
      <c r="AP3729">
        <v>0.91375640106201184</v>
      </c>
    </row>
    <row r="3730" spans="1:42">
      <c r="A3730">
        <v>2095.1410500696884</v>
      </c>
      <c r="B3730">
        <v>4995.0505829544682</v>
      </c>
      <c r="C3730">
        <v>3572.4562872542733</v>
      </c>
      <c r="D3730">
        <v>-2899.9095328847798</v>
      </c>
      <c r="E3730">
        <v>1422.5942957001948</v>
      </c>
      <c r="F3730">
        <v>-1422.5942957001948</v>
      </c>
      <c r="G3730">
        <v>4.4777449019209145E-2</v>
      </c>
      <c r="H3730">
        <v>2874.0083209140594</v>
      </c>
      <c r="I3730">
        <v>1.8748405873775482E-2</v>
      </c>
      <c r="J3730">
        <v>5.8082382440567015E-2</v>
      </c>
      <c r="K3730">
        <v>1.238953487855196</v>
      </c>
      <c r="L3730">
        <v>49.953935146331787</v>
      </c>
      <c r="M3730">
        <v>7947.5432653550433</v>
      </c>
      <c r="N3730">
        <v>49.869230442237864</v>
      </c>
      <c r="O3730">
        <v>0.72437217831611633</v>
      </c>
      <c r="P3730">
        <v>1.0110037273830835E-2</v>
      </c>
      <c r="Q3730">
        <v>4.1980379263559971E-2</v>
      </c>
      <c r="R3730">
        <v>0.4079762411117554</v>
      </c>
      <c r="S3730">
        <v>497.72813537681691</v>
      </c>
      <c r="T3730">
        <v>42.530554533004761</v>
      </c>
      <c r="U3730">
        <v>0.38974896371364598</v>
      </c>
      <c r="V3730">
        <v>551.59957408905029</v>
      </c>
      <c r="W3730">
        <v>1</v>
      </c>
      <c r="X3730">
        <v>0.38453747749328615</v>
      </c>
      <c r="Y3730">
        <v>318.2533453923499</v>
      </c>
      <c r="Z3730">
        <v>1</v>
      </c>
      <c r="AA3730">
        <v>46.193778628568658</v>
      </c>
      <c r="AB3730">
        <v>157.25901013183594</v>
      </c>
      <c r="AC3730">
        <v>147.50754982233047</v>
      </c>
      <c r="AD3730">
        <v>1.4468290866949618E-2</v>
      </c>
      <c r="AE3730">
        <v>9.1892250891419476</v>
      </c>
      <c r="AF3730">
        <v>0.14513421535491941</v>
      </c>
      <c r="AG3730">
        <v>1.371822720080114E-3</v>
      </c>
      <c r="AH3730">
        <v>4.5039459788799287E-2</v>
      </c>
      <c r="AI3730">
        <v>11.36875182390213</v>
      </c>
      <c r="AJ3730">
        <v>12.977870357726617</v>
      </c>
      <c r="AK3730">
        <v>46.548475461602209</v>
      </c>
      <c r="AL3730">
        <v>3.1229096173819912</v>
      </c>
      <c r="AM3730">
        <v>42.711551225185396</v>
      </c>
      <c r="AN3730">
        <v>439.08296334132774</v>
      </c>
      <c r="AO3730">
        <v>3.9664362549781798E-2</v>
      </c>
      <c r="AP3730">
        <v>0.82034922003746036</v>
      </c>
    </row>
    <row r="3731" spans="1:42">
      <c r="A3731">
        <v>587.35996841203496</v>
      </c>
      <c r="B3731">
        <v>332.78246375228116</v>
      </c>
      <c r="C3731">
        <v>398.65991106631861</v>
      </c>
      <c r="D3731">
        <v>188.70005734571635</v>
      </c>
      <c r="E3731">
        <v>-254.5775046597538</v>
      </c>
      <c r="F3731">
        <v>-188.70005734571635</v>
      </c>
      <c r="G3731">
        <v>3.3941323587090753E-2</v>
      </c>
      <c r="H3731">
        <v>580.0905510194832</v>
      </c>
      <c r="I3731">
        <v>4.7373417913913723E-2</v>
      </c>
      <c r="J3731">
        <v>5.0938856601715085E-2</v>
      </c>
      <c r="K3731">
        <v>1.0118212100923061</v>
      </c>
      <c r="L3731">
        <v>78.334532976150513</v>
      </c>
      <c r="M3731">
        <v>52.416216558577759</v>
      </c>
      <c r="N3731">
        <v>97.899417339324955</v>
      </c>
      <c r="O3731">
        <v>0.97747263312339783</v>
      </c>
      <c r="P3731">
        <v>1.6667770650651718E-2</v>
      </c>
      <c r="Q3731">
        <v>3.7213948620690232E-2</v>
      </c>
      <c r="R3731">
        <v>0.49515580177307128</v>
      </c>
      <c r="S3731">
        <v>1079.6043069544812</v>
      </c>
      <c r="T3731">
        <v>43.205365538597107</v>
      </c>
      <c r="U3731">
        <v>0.36828384459018709</v>
      </c>
      <c r="V3731">
        <v>579.53166961669922</v>
      </c>
      <c r="W3731">
        <v>1</v>
      </c>
      <c r="X3731">
        <v>0.35521263718605045</v>
      </c>
      <c r="Y3731">
        <v>464.51950234633205</v>
      </c>
      <c r="Z3731">
        <v>1</v>
      </c>
      <c r="AA3731">
        <v>20.296070808267597</v>
      </c>
      <c r="AB3731">
        <v>149.83956256103517</v>
      </c>
      <c r="AC3731">
        <v>146.03974670171738</v>
      </c>
      <c r="AD3731">
        <v>1.5228056296324118E-2</v>
      </c>
      <c r="AE3731">
        <v>4.9837788262456604</v>
      </c>
      <c r="AF3731">
        <v>0.11944033741950988</v>
      </c>
      <c r="AG3731">
        <v>1.0817107370607376E-3</v>
      </c>
      <c r="AH3731">
        <v>2.0979435181617736E-2</v>
      </c>
      <c r="AI3731">
        <v>22.466281354427338</v>
      </c>
      <c r="AJ3731">
        <v>5.9946110525712228</v>
      </c>
      <c r="AK3731">
        <v>25.837787899374963</v>
      </c>
      <c r="AL3731">
        <v>5.2422165214706018</v>
      </c>
      <c r="AM3731">
        <v>96.480639469623569</v>
      </c>
      <c r="AN3731">
        <v>627.57168313163311</v>
      </c>
      <c r="AO3731">
        <v>5.06488174200058E-2</v>
      </c>
      <c r="AP3731">
        <v>0.87894664525985733</v>
      </c>
    </row>
    <row r="3732" spans="1:42">
      <c r="A3732">
        <v>701.59568770010014</v>
      </c>
      <c r="B3732">
        <v>3532.7320624775693</v>
      </c>
      <c r="C3732">
        <v>2802.6956032333665</v>
      </c>
      <c r="D3732">
        <v>-2831.1363747774694</v>
      </c>
      <c r="E3732">
        <v>730.03645924420289</v>
      </c>
      <c r="F3732">
        <v>-730.03645924420289</v>
      </c>
      <c r="G3732">
        <v>4.2837746121224415E-2</v>
      </c>
      <c r="H3732">
        <v>2152.6548666670851</v>
      </c>
      <c r="I3732">
        <v>4.1884894073009493E-2</v>
      </c>
      <c r="J3732">
        <v>3.9014708280563352E-2</v>
      </c>
      <c r="K3732">
        <v>2.0539107105314729</v>
      </c>
      <c r="L3732">
        <v>25.938715934753418</v>
      </c>
      <c r="M3732">
        <v>7277.1940952298701</v>
      </c>
      <c r="N3732">
        <v>123.84977175197604</v>
      </c>
      <c r="O3732">
        <v>0.70683088898658752</v>
      </c>
      <c r="P3732">
        <v>7.8332382837931307E-3</v>
      </c>
      <c r="Q3732">
        <v>1.7325360510084362E-3</v>
      </c>
      <c r="R3732">
        <v>0.43747387409210203</v>
      </c>
      <c r="S3732">
        <v>896.75276474597922</v>
      </c>
      <c r="T3732">
        <v>48.876214027404785</v>
      </c>
      <c r="U3732">
        <v>0.31346401393413548</v>
      </c>
      <c r="V3732">
        <v>483.19408893585205</v>
      </c>
      <c r="W3732">
        <v>1</v>
      </c>
      <c r="X3732">
        <v>0.43274430513381956</v>
      </c>
      <c r="Y3732">
        <v>519.98452234508977</v>
      </c>
      <c r="Z3732">
        <v>1</v>
      </c>
      <c r="AA3732">
        <v>49.480803753194813</v>
      </c>
      <c r="AB3732">
        <v>84.096214111328138</v>
      </c>
      <c r="AC3732">
        <v>176.22971087694168</v>
      </c>
      <c r="AD3732">
        <v>1.4669318891998032E-2</v>
      </c>
      <c r="AE3732">
        <v>2.1507868618725716</v>
      </c>
      <c r="AF3732">
        <v>0.14834939718246459</v>
      </c>
      <c r="AG3732">
        <v>4.4502027471655466E-5</v>
      </c>
      <c r="AH3732">
        <v>4.4120559847354891E-2</v>
      </c>
      <c r="AI3732">
        <v>13.257819712162018</v>
      </c>
      <c r="AJ3732">
        <v>11.900618766377058</v>
      </c>
      <c r="AK3732">
        <v>44.150068314671515</v>
      </c>
      <c r="AL3732">
        <v>3.5606926228023048</v>
      </c>
      <c r="AM3732">
        <v>59.711146438121801</v>
      </c>
      <c r="AN3732">
        <v>807.51101377386954</v>
      </c>
      <c r="AO3732">
        <v>8.2378875851631173E-2</v>
      </c>
      <c r="AP3732">
        <v>0.87945930600166333</v>
      </c>
    </row>
    <row r="3733" spans="1:42">
      <c r="A3733">
        <v>1140.4355469880666</v>
      </c>
      <c r="B3733">
        <v>1116.5447490507461</v>
      </c>
      <c r="C3733">
        <v>1977.6495612154004</v>
      </c>
      <c r="D3733">
        <v>-837.21401422733379</v>
      </c>
      <c r="E3733">
        <v>-861.10481216465428</v>
      </c>
      <c r="F3733">
        <v>837.21401422733379</v>
      </c>
      <c r="G3733">
        <v>4.2725706783364931E-2</v>
      </c>
      <c r="H3733">
        <v>4876.057291746446</v>
      </c>
      <c r="I3733">
        <v>1.658463031053543E-2</v>
      </c>
      <c r="J3733">
        <v>3.4697037696838379E-2</v>
      </c>
      <c r="K3733">
        <v>1.3915582875430583</v>
      </c>
      <c r="L3733">
        <v>54.98167872428894</v>
      </c>
      <c r="M3733">
        <v>884.77027227277426</v>
      </c>
      <c r="N3733">
        <v>173.92815939064027</v>
      </c>
      <c r="O3733">
        <v>0.99918171763420105</v>
      </c>
      <c r="P3733">
        <v>9.763979911804198E-4</v>
      </c>
      <c r="Q3733">
        <v>3.0434450202518035E-2</v>
      </c>
      <c r="R3733">
        <v>0.38820163726806639</v>
      </c>
      <c r="S3733">
        <v>987.45242717346059</v>
      </c>
      <c r="T3733">
        <v>41.067185997962952</v>
      </c>
      <c r="U3733">
        <v>0.32196374237537384</v>
      </c>
      <c r="V3733">
        <v>510.44602394104004</v>
      </c>
      <c r="W3733">
        <v>1</v>
      </c>
      <c r="X3733">
        <v>0.30591154932975773</v>
      </c>
      <c r="Y3733">
        <v>471.53522021121182</v>
      </c>
      <c r="Z3733">
        <v>1</v>
      </c>
      <c r="AA3733">
        <v>47.672824893770226</v>
      </c>
      <c r="AB3733">
        <v>2.8141952514648438</v>
      </c>
      <c r="AC3733">
        <v>40.445415675640106</v>
      </c>
      <c r="AD3733">
        <v>7.0934817322299013E-3</v>
      </c>
      <c r="AE3733">
        <v>15.731825912620764</v>
      </c>
      <c r="AF3733">
        <v>0.15438924193382261</v>
      </c>
      <c r="AG3733">
        <v>2.1734902986757828E-4</v>
      </c>
      <c r="AH3733">
        <v>2.6274945449829099E-2</v>
      </c>
      <c r="AI3733">
        <v>7.6388213038444519</v>
      </c>
      <c r="AJ3733">
        <v>6.2080086016415645</v>
      </c>
      <c r="AK3733">
        <v>57.876945049166679</v>
      </c>
      <c r="AL3733">
        <v>5.5815096148717309</v>
      </c>
      <c r="AM3733">
        <v>27.871545946598054</v>
      </c>
      <c r="AN3733">
        <v>811.92891256449093</v>
      </c>
      <c r="AO3733">
        <v>0.10761892688274384</v>
      </c>
      <c r="AP3733">
        <v>0.83579185009002699</v>
      </c>
    </row>
    <row r="3734" spans="1:42">
      <c r="A3734">
        <v>802.97608378980476</v>
      </c>
      <c r="B3734">
        <v>808.96876719327111</v>
      </c>
      <c r="C3734">
        <v>977.58711095297292</v>
      </c>
      <c r="D3734">
        <v>-174.61102716316816</v>
      </c>
      <c r="E3734">
        <v>-168.61834375970182</v>
      </c>
      <c r="F3734">
        <v>168.61834375970182</v>
      </c>
      <c r="G3734">
        <v>1.5154038361645283E-2</v>
      </c>
      <c r="H3734">
        <v>1989.0518804413823</v>
      </c>
      <c r="I3734">
        <v>3.607257932424545E-2</v>
      </c>
      <c r="J3734">
        <v>7.2557637453079221E-2</v>
      </c>
      <c r="K3734">
        <v>1.4894887709915636</v>
      </c>
      <c r="L3734">
        <v>48.281033039093018</v>
      </c>
      <c r="M3734">
        <v>510.52155404562529</v>
      </c>
      <c r="N3734">
        <v>145.05835133686068</v>
      </c>
      <c r="O3734">
        <v>0.79382947087287903</v>
      </c>
      <c r="P3734">
        <v>1.2220706939697264E-2</v>
      </c>
      <c r="Q3734">
        <v>2.8419225851694738E-2</v>
      </c>
      <c r="R3734">
        <v>0.45845939159393312</v>
      </c>
      <c r="S3734">
        <v>984.95510542867669</v>
      </c>
      <c r="T3734">
        <v>25.394469499588013</v>
      </c>
      <c r="U3734">
        <v>0.30710341870784763</v>
      </c>
      <c r="V3734">
        <v>468.77801418304443</v>
      </c>
      <c r="W3734">
        <v>1</v>
      </c>
      <c r="X3734">
        <v>0.3959232473373413</v>
      </c>
      <c r="Y3734">
        <v>677.7403467634424</v>
      </c>
      <c r="Z3734">
        <v>1</v>
      </c>
      <c r="AA3734">
        <v>10.163529072523119</v>
      </c>
      <c r="AB3734">
        <v>165.00808020019534</v>
      </c>
      <c r="AC3734">
        <v>86.829675734043121</v>
      </c>
      <c r="AD3734">
        <v>3.2991767948509282E-3</v>
      </c>
      <c r="AE3734">
        <v>1.0123466528730616</v>
      </c>
      <c r="AF3734">
        <v>5.4226512908935542E-2</v>
      </c>
      <c r="AG3734">
        <v>6.3817949245401756E-4</v>
      </c>
      <c r="AH3734">
        <v>5.6867124307155605E-2</v>
      </c>
      <c r="AI3734">
        <v>14.931071102619171</v>
      </c>
      <c r="AJ3734">
        <v>10.799520446241678</v>
      </c>
      <c r="AK3734">
        <v>47.174743099808694</v>
      </c>
      <c r="AL3734">
        <v>6.3533880733832397</v>
      </c>
      <c r="AM3734">
        <v>99.204469525814062</v>
      </c>
      <c r="AN3734">
        <v>450.50139627452177</v>
      </c>
      <c r="AO3734">
        <v>9.1863706231117254E-2</v>
      </c>
      <c r="AP3734">
        <v>0.86121696734428421</v>
      </c>
    </row>
    <row r="3735" spans="1:42">
      <c r="A3735">
        <v>1353.124143084038</v>
      </c>
      <c r="B3735">
        <v>1250.8995298542425</v>
      </c>
      <c r="C3735">
        <v>2200.0285910046491</v>
      </c>
      <c r="D3735">
        <v>-846.90444792061112</v>
      </c>
      <c r="E3735">
        <v>-949.12906115040664</v>
      </c>
      <c r="F3735">
        <v>846.90444792061112</v>
      </c>
      <c r="G3735">
        <v>5.3977097411284945E-2</v>
      </c>
      <c r="H3735">
        <v>5869.0915055482646</v>
      </c>
      <c r="I3735">
        <v>2.0327416956424711E-2</v>
      </c>
      <c r="J3735">
        <v>4.9783656597137453E-2</v>
      </c>
      <c r="K3735">
        <v>2.1432214304387567</v>
      </c>
      <c r="L3735">
        <v>60.873018503189087</v>
      </c>
      <c r="M3735">
        <v>415.42482823218012</v>
      </c>
      <c r="N3735">
        <v>171.39410451202394</v>
      </c>
      <c r="O3735">
        <v>0.53523597121238708</v>
      </c>
      <c r="P3735">
        <v>2.3099588659074567E-2</v>
      </c>
      <c r="Q3735">
        <v>2.8826599597930904E-2</v>
      </c>
      <c r="R3735">
        <v>0.38844702720642088</v>
      </c>
      <c r="S3735">
        <v>596.05252840912851</v>
      </c>
      <c r="T3735">
        <v>40.123483538627625</v>
      </c>
      <c r="U3735">
        <v>0.41928412020206451</v>
      </c>
      <c r="V3735">
        <v>541.42522811889648</v>
      </c>
      <c r="W3735">
        <v>1</v>
      </c>
      <c r="X3735">
        <v>0.44968468785285953</v>
      </c>
      <c r="Y3735">
        <v>329.248232213221</v>
      </c>
      <c r="Z3735">
        <v>1</v>
      </c>
      <c r="AA3735">
        <v>9.6882415909671806</v>
      </c>
      <c r="AB3735">
        <v>120.93653692626954</v>
      </c>
      <c r="AC3735">
        <v>37.022314965724945</v>
      </c>
      <c r="AD3735">
        <v>1.138488247863248E-2</v>
      </c>
      <c r="AE3735">
        <v>1.9193993157934413</v>
      </c>
      <c r="AF3735">
        <v>0.20935512185096739</v>
      </c>
      <c r="AG3735">
        <v>7.1233923940030295E-4</v>
      </c>
      <c r="AH3735">
        <v>1.095133376121521E-3</v>
      </c>
      <c r="AI3735">
        <v>20.519891679286957</v>
      </c>
      <c r="AJ3735">
        <v>5.2483861909386835</v>
      </c>
      <c r="AK3735">
        <v>55.484166736006735</v>
      </c>
      <c r="AL3735">
        <v>5.5925119241100472</v>
      </c>
      <c r="AM3735">
        <v>79.205905640125266</v>
      </c>
      <c r="AN3735">
        <v>628.6319434167151</v>
      </c>
      <c r="AO3735">
        <v>6.9852944731712344E-2</v>
      </c>
      <c r="AP3735">
        <v>0.88011660051345841</v>
      </c>
    </row>
    <row r="3736" spans="1:42">
      <c r="A3736">
        <v>556.3215317981626</v>
      </c>
      <c r="B3736">
        <v>605.68905190295595</v>
      </c>
      <c r="C3736">
        <v>466.74567911938175</v>
      </c>
      <c r="D3736">
        <v>-49.367520104793357</v>
      </c>
      <c r="E3736">
        <v>49.367520104793357</v>
      </c>
      <c r="F3736">
        <v>-138.9433727835742</v>
      </c>
      <c r="G3736">
        <v>8.4332979809121481E-2</v>
      </c>
      <c r="H3736">
        <v>619.41922939874178</v>
      </c>
      <c r="I3736">
        <v>5.1994139850139613E-2</v>
      </c>
      <c r="J3736">
        <v>4.5678577184677126E-2</v>
      </c>
      <c r="K3736">
        <v>1.0102043989717959</v>
      </c>
      <c r="L3736">
        <v>48.933401107788086</v>
      </c>
      <c r="M3736">
        <v>222.94013865315083</v>
      </c>
      <c r="N3736">
        <v>90.29178589611054</v>
      </c>
      <c r="O3736">
        <v>0.70256152749061584</v>
      </c>
      <c r="P3736">
        <v>1.171463616689046E-2</v>
      </c>
      <c r="Q3736">
        <v>2.9442846669091114E-2</v>
      </c>
      <c r="R3736">
        <v>0.49601824283599855</v>
      </c>
      <c r="S3736">
        <v>1136.7535963935811</v>
      </c>
      <c r="T3736">
        <v>34.745538234710693</v>
      </c>
      <c r="U3736">
        <v>0.37802374541759493</v>
      </c>
      <c r="V3736">
        <v>544.88699436187744</v>
      </c>
      <c r="W3736">
        <v>1</v>
      </c>
      <c r="X3736">
        <v>0.31982198476791385</v>
      </c>
      <c r="Y3736">
        <v>270.0615708905396</v>
      </c>
      <c r="Z3736">
        <v>1</v>
      </c>
      <c r="AA3736">
        <v>25.335975631475456</v>
      </c>
      <c r="AB3736">
        <v>57.091077148437506</v>
      </c>
      <c r="AC3736">
        <v>127.84717828035355</v>
      </c>
      <c r="AD3736">
        <v>8.4169257400382273E-3</v>
      </c>
      <c r="AE3736">
        <v>62.454168816352698</v>
      </c>
      <c r="AF3736">
        <v>0.22291754007339473</v>
      </c>
      <c r="AG3736">
        <v>8.1168149442884766E-4</v>
      </c>
      <c r="AH3736">
        <v>5.0174020111560823E-2</v>
      </c>
      <c r="AI3736">
        <v>9.4015064835548401</v>
      </c>
      <c r="AJ3736">
        <v>3.9171319386985339</v>
      </c>
      <c r="AK3736">
        <v>31.114318054318428</v>
      </c>
      <c r="AL3736">
        <v>4.1077581672884564</v>
      </c>
      <c r="AM3736">
        <v>38.225492656230927</v>
      </c>
      <c r="AN3736">
        <v>93.233887198982984</v>
      </c>
      <c r="AO3736">
        <v>3.9578204274177554E-2</v>
      </c>
      <c r="AP3736">
        <v>0.81402784371376047</v>
      </c>
    </row>
    <row r="3737" spans="1:42">
      <c r="A3737">
        <v>787.22559211540056</v>
      </c>
      <c r="B3737">
        <v>1154.4321174138249</v>
      </c>
      <c r="C3737">
        <v>1353.2213667072542</v>
      </c>
      <c r="D3737">
        <v>-565.99577459185366</v>
      </c>
      <c r="E3737">
        <v>-198.78924929342929</v>
      </c>
      <c r="F3737">
        <v>198.78924929342929</v>
      </c>
      <c r="G3737">
        <v>5.4354536190035496E-2</v>
      </c>
      <c r="H3737">
        <v>1744.1665541097557</v>
      </c>
      <c r="I3737">
        <v>5.1034944355487818E-2</v>
      </c>
      <c r="J3737">
        <v>2.3796003341674803E-2</v>
      </c>
      <c r="K3737">
        <v>1.6550557376563548</v>
      </c>
      <c r="L3737">
        <v>59.440559148788452</v>
      </c>
      <c r="M3737">
        <v>1762.1621027534618</v>
      </c>
      <c r="N3737">
        <v>75.959490496444715</v>
      </c>
      <c r="O3737">
        <v>0.98178407549858093</v>
      </c>
      <c r="P3737">
        <v>1.0853884538014728E-2</v>
      </c>
      <c r="Q3737">
        <v>4.443558994928995E-2</v>
      </c>
      <c r="R3737">
        <v>0.38134851455688479</v>
      </c>
      <c r="S3737">
        <v>1131.8572710432331</v>
      </c>
      <c r="T3737">
        <v>41.230276226997375</v>
      </c>
      <c r="U3737">
        <v>0.31340720951557161</v>
      </c>
      <c r="V3737">
        <v>459.10258293151855</v>
      </c>
      <c r="W3737">
        <v>1</v>
      </c>
      <c r="X3737">
        <v>0.28052680373191835</v>
      </c>
      <c r="Y3737">
        <v>453.21515290457222</v>
      </c>
      <c r="Z3737">
        <v>1</v>
      </c>
      <c r="AA3737">
        <v>10.072719054155352</v>
      </c>
      <c r="AB3737">
        <v>4.294806335449219</v>
      </c>
      <c r="AC3737">
        <v>66.182737052440643</v>
      </c>
      <c r="AD3737">
        <v>1.4501330383822449E-2</v>
      </c>
      <c r="AE3737">
        <v>11.197590947665981</v>
      </c>
      <c r="AF3737">
        <v>0.17672140002250669</v>
      </c>
      <c r="AG3737">
        <v>1.2547124804575026E-3</v>
      </c>
      <c r="AH3737">
        <v>4.6671145200729368E-2</v>
      </c>
      <c r="AI3737">
        <v>23.421809375286102</v>
      </c>
      <c r="AJ3737">
        <v>0.39457409347270372</v>
      </c>
      <c r="AK3737">
        <v>53.660738970637318</v>
      </c>
      <c r="AL3737">
        <v>5.9635571384799393</v>
      </c>
      <c r="AM3737">
        <v>85.856655561923972</v>
      </c>
      <c r="AN3737">
        <v>736.47755994841623</v>
      </c>
      <c r="AO3737">
        <v>4.6719401240348818E-2</v>
      </c>
      <c r="AP3737">
        <v>0.84743102836608897</v>
      </c>
    </row>
    <row r="3738" spans="1:42">
      <c r="A3738">
        <v>428.42073621859385</v>
      </c>
      <c r="B3738">
        <v>267.93529407487114</v>
      </c>
      <c r="C3738">
        <v>624.11248380119025</v>
      </c>
      <c r="D3738">
        <v>-195.69174758259641</v>
      </c>
      <c r="E3738">
        <v>-356.17718972631911</v>
      </c>
      <c r="F3738">
        <v>195.69174758259641</v>
      </c>
      <c r="G3738">
        <v>6.3581229463562872E-2</v>
      </c>
      <c r="H3738">
        <v>1738.4251921913547</v>
      </c>
      <c r="I3738">
        <v>3.3149636685848236E-2</v>
      </c>
      <c r="J3738">
        <v>7.2768762826919561E-2</v>
      </c>
      <c r="K3738">
        <v>1.573814265614748</v>
      </c>
      <c r="L3738">
        <v>51.518256664276123</v>
      </c>
      <c r="M3738">
        <v>9.7291114183763714</v>
      </c>
      <c r="N3738">
        <v>83.494603066444398</v>
      </c>
      <c r="O3738">
        <v>0.97102144360542297</v>
      </c>
      <c r="P3738">
        <v>2.0084041807386606E-2</v>
      </c>
      <c r="Q3738">
        <v>4.2911525673336448E-2</v>
      </c>
      <c r="R3738">
        <v>0.41644681453704835</v>
      </c>
      <c r="S3738">
        <v>840.51827484416344</v>
      </c>
      <c r="T3738">
        <v>41.860145330429077</v>
      </c>
      <c r="U3738">
        <v>0.31726320207118991</v>
      </c>
      <c r="V3738">
        <v>511.53323650360107</v>
      </c>
      <c r="W3738">
        <v>1</v>
      </c>
      <c r="X3738">
        <v>0.31078390121459964</v>
      </c>
      <c r="Y3738">
        <v>422.06779254648353</v>
      </c>
      <c r="Z3738">
        <v>1</v>
      </c>
      <c r="AA3738">
        <v>8.9873655687236802</v>
      </c>
      <c r="AB3738">
        <v>97.439173706054689</v>
      </c>
      <c r="AC3738">
        <v>89.985038340091705</v>
      </c>
      <c r="AD3738">
        <v>1.4986007233970186E-2</v>
      </c>
      <c r="AE3738">
        <v>2.664305115457489</v>
      </c>
      <c r="AF3738">
        <v>0.23501390933990476</v>
      </c>
      <c r="AG3738">
        <v>1.078358124080426E-3</v>
      </c>
      <c r="AH3738">
        <v>3.5217657172679898E-2</v>
      </c>
      <c r="AI3738">
        <v>9.2377904057502747</v>
      </c>
      <c r="AJ3738">
        <v>12.766096934478925</v>
      </c>
      <c r="AK3738">
        <v>36.76466414988041</v>
      </c>
      <c r="AL3738">
        <v>3.4606993687403182</v>
      </c>
      <c r="AM3738">
        <v>51.535336434841156</v>
      </c>
      <c r="AN3738">
        <v>400.67199684903017</v>
      </c>
      <c r="AO3738">
        <v>7.1948517441749571E-2</v>
      </c>
      <c r="AP3738">
        <v>0.81821749663352972</v>
      </c>
    </row>
    <row r="3739" spans="1:42">
      <c r="A3739">
        <v>623.79222631967377</v>
      </c>
      <c r="B3739">
        <v>361.32715038879411</v>
      </c>
      <c r="C3739">
        <v>510.61021439574563</v>
      </c>
      <c r="D3739">
        <v>113.18201192392814</v>
      </c>
      <c r="E3739">
        <v>-262.46507593087966</v>
      </c>
      <c r="F3739">
        <v>-113.18201192392814</v>
      </c>
      <c r="G3739">
        <v>6.00956790223224E-2</v>
      </c>
      <c r="H3739">
        <v>981.89174965994982</v>
      </c>
      <c r="I3739">
        <v>1.962182432413101E-2</v>
      </c>
      <c r="J3739">
        <v>3.6395821094512941E-2</v>
      </c>
      <c r="K3739">
        <v>1.4454282807290553</v>
      </c>
      <c r="L3739">
        <v>77.895604372024536</v>
      </c>
      <c r="M3739">
        <v>2.6749969380560854</v>
      </c>
      <c r="N3739">
        <v>97.938153574371356</v>
      </c>
      <c r="O3739">
        <v>0.93468174338340759</v>
      </c>
      <c r="P3739">
        <v>5.1639004283481164E-3</v>
      </c>
      <c r="Q3739">
        <v>2.3102621343400739E-2</v>
      </c>
      <c r="R3739">
        <v>0.39826107978820802</v>
      </c>
      <c r="S3739">
        <v>684.4560163172157</v>
      </c>
      <c r="T3739">
        <v>43.803152441978455</v>
      </c>
      <c r="U3739">
        <v>0.36688000738620763</v>
      </c>
      <c r="V3739">
        <v>546.40045166015625</v>
      </c>
      <c r="W3739">
        <v>1</v>
      </c>
      <c r="X3739">
        <v>0.3690439760684967</v>
      </c>
      <c r="Y3739">
        <v>421.58964108690475</v>
      </c>
      <c r="Z3739">
        <v>1</v>
      </c>
      <c r="AA3739">
        <v>1.4248852813816073</v>
      </c>
      <c r="AB3739">
        <v>26.426722229003907</v>
      </c>
      <c r="AC3739">
        <v>72.181747853755951</v>
      </c>
      <c r="AD3739">
        <v>1.3271918663611777E-2</v>
      </c>
      <c r="AE3739">
        <v>1.0253975418713215</v>
      </c>
      <c r="AF3739">
        <v>0.23407657742500301</v>
      </c>
      <c r="AG3739">
        <v>1.0895126837501959E-3</v>
      </c>
      <c r="AH3739">
        <v>1.1355513882637022E-2</v>
      </c>
      <c r="AI3739">
        <v>20.282867848873138</v>
      </c>
      <c r="AJ3739">
        <v>5.5000745708446992</v>
      </c>
      <c r="AK3739">
        <v>23.69817237317562</v>
      </c>
      <c r="AL3739">
        <v>1.9613496359551781</v>
      </c>
      <c r="AM3739">
        <v>48.716068661212923</v>
      </c>
      <c r="AN3739">
        <v>602.27067742460667</v>
      </c>
      <c r="AO3739">
        <v>5.503799855709076E-2</v>
      </c>
      <c r="AP3739">
        <v>0.87527456235885626</v>
      </c>
    </row>
    <row r="3740" spans="1:42">
      <c r="A3740">
        <v>151.63008562559955</v>
      </c>
      <c r="B3740">
        <v>19.243204553490159</v>
      </c>
      <c r="C3740">
        <v>239.19757469461427</v>
      </c>
      <c r="D3740">
        <v>-87.567489069014727</v>
      </c>
      <c r="E3740">
        <v>-219.95437014112412</v>
      </c>
      <c r="F3740">
        <v>87.567489069014727</v>
      </c>
      <c r="G3740">
        <v>8.6664428161536189E-2</v>
      </c>
      <c r="H3740">
        <v>666.27916599249988</v>
      </c>
      <c r="I3740">
        <v>2.7497138679027554E-2</v>
      </c>
      <c r="J3740">
        <v>6.0049507856369019E-2</v>
      </c>
      <c r="K3740">
        <v>1.6904352959692477</v>
      </c>
      <c r="L3740">
        <v>32.421708106994629</v>
      </c>
      <c r="M3740">
        <v>8.3021650484262715</v>
      </c>
      <c r="N3740">
        <v>47.722716422081</v>
      </c>
      <c r="O3740">
        <v>0.74706688523292542</v>
      </c>
      <c r="P3740">
        <v>1.201504039764404E-2</v>
      </c>
      <c r="Q3740">
        <v>1.1653008090125188E-2</v>
      </c>
      <c r="R3740">
        <v>0.45412743091583252</v>
      </c>
      <c r="S3740">
        <v>1130.794635471794</v>
      </c>
      <c r="T3740">
        <v>26.830148696899414</v>
      </c>
      <c r="U3740">
        <v>0.28657288730144503</v>
      </c>
      <c r="V3740">
        <v>460.33051013946533</v>
      </c>
      <c r="W3740">
        <v>1</v>
      </c>
      <c r="X3740">
        <v>0.3259043335914612</v>
      </c>
      <c r="Y3740">
        <v>429.84655524711934</v>
      </c>
      <c r="Z3740">
        <v>1</v>
      </c>
      <c r="AA3740">
        <v>11.732409616689685</v>
      </c>
      <c r="AB3740">
        <v>76.575838623046877</v>
      </c>
      <c r="AC3740">
        <v>172.90603667497635</v>
      </c>
      <c r="AD3740">
        <v>7.822961073655349E-3</v>
      </c>
      <c r="AE3740">
        <v>4.8099436965882818</v>
      </c>
      <c r="AF3740">
        <v>0.29920275449752809</v>
      </c>
      <c r="AG3740">
        <v>9.8046039015457949E-4</v>
      </c>
      <c r="AH3740">
        <v>3.0954425871372218E-2</v>
      </c>
      <c r="AI3740">
        <v>17.267376482486725</v>
      </c>
      <c r="AJ3740">
        <v>12.163263113696875</v>
      </c>
      <c r="AK3740">
        <v>10.307423842549325</v>
      </c>
      <c r="AL3740">
        <v>4.0515694633791624</v>
      </c>
      <c r="AM3740">
        <v>86.944144904613495</v>
      </c>
      <c r="AN3740">
        <v>317.62541849212647</v>
      </c>
      <c r="AO3740">
        <v>9.7211340069770807E-2</v>
      </c>
      <c r="AP3740">
        <v>0.8551251595020295</v>
      </c>
    </row>
    <row r="3741" spans="1:42">
      <c r="A3741">
        <v>862.54908231215541</v>
      </c>
      <c r="B3741">
        <v>603.34692371411143</v>
      </c>
      <c r="C3741">
        <v>374.45993822066123</v>
      </c>
      <c r="D3741">
        <v>259.20215859804398</v>
      </c>
      <c r="E3741">
        <v>-259.20215859804398</v>
      </c>
      <c r="F3741">
        <v>-488.08914409149418</v>
      </c>
      <c r="G3741">
        <v>3.2078738544337963E-3</v>
      </c>
      <c r="H3741">
        <v>184.27724776238037</v>
      </c>
      <c r="I3741">
        <v>4.0249738991260525E-2</v>
      </c>
      <c r="J3741">
        <v>2.9655561447143554E-3</v>
      </c>
      <c r="K3741">
        <v>1.4648109163463114</v>
      </c>
      <c r="L3741">
        <v>77.072504758834839</v>
      </c>
      <c r="M3741">
        <v>12.77958936471153</v>
      </c>
      <c r="N3741">
        <v>160.47740341377261</v>
      </c>
      <c r="O3741">
        <v>0.79105421900749207</v>
      </c>
      <c r="P3741">
        <v>4.3748240470886223E-3</v>
      </c>
      <c r="Q3741">
        <v>2.4812123033735482E-2</v>
      </c>
      <c r="R3741">
        <v>0.43831314086914064</v>
      </c>
      <c r="S3741">
        <v>616.35814602131973</v>
      </c>
      <c r="T3741">
        <v>36.832895874977112</v>
      </c>
      <c r="U3741">
        <v>0.304915526509285</v>
      </c>
      <c r="V3741">
        <v>535.65526008605957</v>
      </c>
      <c r="W3741">
        <v>1</v>
      </c>
      <c r="X3741">
        <v>0.30385986208915711</v>
      </c>
      <c r="Y3741">
        <v>369.29400371844326</v>
      </c>
      <c r="Z3741">
        <v>1</v>
      </c>
      <c r="AA3741">
        <v>35.469625614442833</v>
      </c>
      <c r="AB3741">
        <v>54.087503356933595</v>
      </c>
      <c r="AC3741">
        <v>114.28906172513962</v>
      </c>
      <c r="AD3741">
        <v>4.9130268585987581E-3</v>
      </c>
      <c r="AE3741">
        <v>32.717629697472958</v>
      </c>
      <c r="AF3741">
        <v>-1.6879516839981082E-2</v>
      </c>
      <c r="AG3741">
        <v>1.1515228978052794E-3</v>
      </c>
      <c r="AH3741">
        <v>7.0809659957885745E-4</v>
      </c>
      <c r="AI3741">
        <v>17.995462119579315</v>
      </c>
      <c r="AJ3741">
        <v>12.077213938906814</v>
      </c>
      <c r="AK3741">
        <v>3.6636709231138229</v>
      </c>
      <c r="AL3741">
        <v>5.4753753603922641</v>
      </c>
      <c r="AM3741">
        <v>107.89262882471084</v>
      </c>
      <c r="AN3741">
        <v>648.29599897794537</v>
      </c>
      <c r="AO3741">
        <v>4.467336070537567E-2</v>
      </c>
      <c r="AP3741">
        <v>0.81505967807769786</v>
      </c>
    </row>
    <row r="3742" spans="1:42">
      <c r="A3742">
        <v>1192.8361596782665</v>
      </c>
      <c r="B3742">
        <v>873.60490236165936</v>
      </c>
      <c r="C3742">
        <v>715.84166003682503</v>
      </c>
      <c r="D3742">
        <v>319.23125731660718</v>
      </c>
      <c r="E3742">
        <v>-319.23125731660718</v>
      </c>
      <c r="F3742">
        <v>-476.99449964144151</v>
      </c>
      <c r="G3742">
        <v>2.8960357818892113E-2</v>
      </c>
      <c r="H3742">
        <v>1161.0699224962086</v>
      </c>
      <c r="I3742">
        <v>5.034334748983383E-2</v>
      </c>
      <c r="J3742">
        <v>3.8478453874588016E-2</v>
      </c>
      <c r="K3742">
        <v>1.5763899814903737</v>
      </c>
      <c r="L3742">
        <v>79.387285709381104</v>
      </c>
      <c r="M3742">
        <v>22.493621545017021</v>
      </c>
      <c r="N3742">
        <v>152.61870047473909</v>
      </c>
      <c r="O3742">
        <v>0.70248129963874817</v>
      </c>
      <c r="P3742">
        <v>5.923349168565537E-3</v>
      </c>
      <c r="Q3742">
        <v>4.0117434978485099E-2</v>
      </c>
      <c r="R3742">
        <v>0.44840335369110107</v>
      </c>
      <c r="S3742">
        <v>355.42785330255822</v>
      </c>
      <c r="T3742">
        <v>29.049164056777954</v>
      </c>
      <c r="U3742">
        <v>0.42794804036617284</v>
      </c>
      <c r="V3742">
        <v>552.61914730072021</v>
      </c>
      <c r="W3742">
        <v>1</v>
      </c>
      <c r="X3742">
        <v>0.34568682193756106</v>
      </c>
      <c r="Y3742">
        <v>673.15928124950824</v>
      </c>
      <c r="Z3742">
        <v>1</v>
      </c>
      <c r="AA3742">
        <v>47.920114601545343</v>
      </c>
      <c r="AB3742">
        <v>163.18204064941406</v>
      </c>
      <c r="AC3742">
        <v>145.77978998422623</v>
      </c>
      <c r="AD3742">
        <v>4.2897330390082467E-3</v>
      </c>
      <c r="AE3742">
        <v>11.821588127938806</v>
      </c>
      <c r="AF3742">
        <v>0.10242316246032712</v>
      </c>
      <c r="AG3742">
        <v>1.0767542963836046E-3</v>
      </c>
      <c r="AH3742">
        <v>4.2594134557247164E-2</v>
      </c>
      <c r="AI3742">
        <v>28.529632389545441</v>
      </c>
      <c r="AJ3742">
        <v>8.8345405562707615</v>
      </c>
      <c r="AK3742">
        <v>35.829229822754861</v>
      </c>
      <c r="AL3742">
        <v>7.8200394799257182</v>
      </c>
      <c r="AM3742">
        <v>71.582960546016693</v>
      </c>
      <c r="AN3742">
        <v>794.90355189083334</v>
      </c>
      <c r="AO3742">
        <v>9.3757663369178776E-2</v>
      </c>
      <c r="AP3742">
        <v>0.82369748759269723</v>
      </c>
    </row>
    <row r="3743" spans="1:42">
      <c r="A3743">
        <v>1086.6765299449148</v>
      </c>
      <c r="B3743">
        <v>1346.028125573449</v>
      </c>
      <c r="C3743">
        <v>1077.0072386998218</v>
      </c>
      <c r="D3743">
        <v>-259.35159562853414</v>
      </c>
      <c r="E3743">
        <v>259.35159562853414</v>
      </c>
      <c r="F3743">
        <v>-269.02088687362721</v>
      </c>
      <c r="G3743">
        <v>-2.4400713644331913E-3</v>
      </c>
      <c r="H3743">
        <v>1643.3600731513156</v>
      </c>
      <c r="I3743">
        <v>5.1343065798282621E-2</v>
      </c>
      <c r="J3743">
        <v>2.0764607906341555E-2</v>
      </c>
      <c r="K3743">
        <v>1.4924880988538265</v>
      </c>
      <c r="L3743">
        <v>48.77240777015686</v>
      </c>
      <c r="M3743">
        <v>882.77514379890795</v>
      </c>
      <c r="N3743">
        <v>183.25149812011722</v>
      </c>
      <c r="O3743">
        <v>0.97585877776145935</v>
      </c>
      <c r="P3743">
        <v>2.8982493612501352E-3</v>
      </c>
      <c r="Q3743">
        <v>3.8927864551544185E-2</v>
      </c>
      <c r="R3743">
        <v>0.4402815532684326</v>
      </c>
      <c r="S3743">
        <v>1007.6124642249722</v>
      </c>
      <c r="T3743">
        <v>46.151110529899597</v>
      </c>
      <c r="U3743">
        <v>0.29117404520511631</v>
      </c>
      <c r="V3743">
        <v>611.74249649047852</v>
      </c>
      <c r="W3743">
        <v>1</v>
      </c>
      <c r="X3743">
        <v>0.41552194714546209</v>
      </c>
      <c r="Y3743">
        <v>392.38719612267664</v>
      </c>
      <c r="Z3743">
        <v>1</v>
      </c>
      <c r="AA3743">
        <v>20.694630238885885</v>
      </c>
      <c r="AB3743">
        <v>42.697868469238287</v>
      </c>
      <c r="AC3743">
        <v>161.71091645956039</v>
      </c>
      <c r="AD3743">
        <v>7.7548165606637284E-3</v>
      </c>
      <c r="AE3743">
        <v>4.3998197227528468</v>
      </c>
      <c r="AF3743">
        <v>-1.892947554588318E-2</v>
      </c>
      <c r="AG3743">
        <v>6.8664940740146608E-5</v>
      </c>
      <c r="AH3743">
        <v>4.0570122480392459E-3</v>
      </c>
      <c r="AI3743">
        <v>18.984213769435883</v>
      </c>
      <c r="AJ3743">
        <v>3.987230860857446</v>
      </c>
      <c r="AK3743">
        <v>56.213100709319114</v>
      </c>
      <c r="AL3743">
        <v>3.788732293326051</v>
      </c>
      <c r="AM3743">
        <v>95.557905876636511</v>
      </c>
      <c r="AN3743">
        <v>128.06226854991539</v>
      </c>
      <c r="AO3743">
        <v>9.9628783583641051E-2</v>
      </c>
      <c r="AP3743">
        <v>0.85341564798355107</v>
      </c>
    </row>
    <row r="3744" spans="1:42">
      <c r="A3744">
        <v>1158.8366831573105</v>
      </c>
      <c r="B3744">
        <v>941.86811209850885</v>
      </c>
      <c r="C3744">
        <v>635.54636596059117</v>
      </c>
      <c r="D3744">
        <v>216.96857105880167</v>
      </c>
      <c r="E3744">
        <v>-216.96857105880167</v>
      </c>
      <c r="F3744">
        <v>-523.29031719671934</v>
      </c>
      <c r="G3744">
        <v>5.0333842123988157E-2</v>
      </c>
      <c r="H3744">
        <v>723.05326752463338</v>
      </c>
      <c r="I3744">
        <v>4.8484222590923311E-2</v>
      </c>
      <c r="J3744">
        <v>9.9155820608139031E-2</v>
      </c>
      <c r="K3744">
        <v>1.7937766925394534</v>
      </c>
      <c r="L3744">
        <v>77.609691619873047</v>
      </c>
      <c r="M3744">
        <v>1.6730294464365485</v>
      </c>
      <c r="N3744">
        <v>185.60666567363742</v>
      </c>
      <c r="O3744">
        <v>0.57203641533851624</v>
      </c>
      <c r="P3744">
        <v>1.1322341601053871E-2</v>
      </c>
      <c r="Q3744">
        <v>3.5023432307773159E-3</v>
      </c>
      <c r="R3744">
        <v>0.43045378208160401</v>
      </c>
      <c r="S3744">
        <v>477.84449634755316</v>
      </c>
      <c r="T3744">
        <v>47.603189945220947</v>
      </c>
      <c r="U3744">
        <v>0.34565929114818572</v>
      </c>
      <c r="V3744">
        <v>647.59104251861572</v>
      </c>
      <c r="W3744">
        <v>1</v>
      </c>
      <c r="X3744">
        <v>0.41919935941696168</v>
      </c>
      <c r="Y3744">
        <v>606.0014480801068</v>
      </c>
      <c r="Z3744">
        <v>1</v>
      </c>
      <c r="AA3744">
        <v>36.424470943212512</v>
      </c>
      <c r="AB3744">
        <v>116.56824853515626</v>
      </c>
      <c r="AC3744">
        <v>126.57962590456009</v>
      </c>
      <c r="AD3744">
        <v>8.3535039526784517E-3</v>
      </c>
      <c r="AE3744">
        <v>95.849724084061407</v>
      </c>
      <c r="AF3744">
        <v>5.252242326736449E-2</v>
      </c>
      <c r="AG3744">
        <v>1.1686287083167116E-3</v>
      </c>
      <c r="AH3744">
        <v>5.5048447048664094E-2</v>
      </c>
      <c r="AI3744">
        <v>13.478964865207672</v>
      </c>
      <c r="AJ3744">
        <v>8.6843541415182433</v>
      </c>
      <c r="AK3744">
        <v>18.428423765301705</v>
      </c>
      <c r="AL3744">
        <v>7.733699994153195</v>
      </c>
      <c r="AM3744">
        <v>51.725599277019498</v>
      </c>
      <c r="AN3744">
        <v>529.19605428320187</v>
      </c>
      <c r="AO3744">
        <v>4.7976525425910951E-2</v>
      </c>
      <c r="AP3744">
        <v>0.82258230805397037</v>
      </c>
    </row>
    <row r="3745" spans="1:42">
      <c r="A3745">
        <v>296.46521688624694</v>
      </c>
      <c r="B3745">
        <v>296.61958908977152</v>
      </c>
      <c r="C3745">
        <v>930.80724439274798</v>
      </c>
      <c r="D3745">
        <v>-634.34202750650104</v>
      </c>
      <c r="E3745">
        <v>-634.18765530297651</v>
      </c>
      <c r="F3745">
        <v>634.18765530297651</v>
      </c>
      <c r="G3745">
        <v>1.5851061135897852E-2</v>
      </c>
      <c r="H3745">
        <v>2755.4018705147314</v>
      </c>
      <c r="I3745">
        <v>3.2854502499103544E-2</v>
      </c>
      <c r="J3745">
        <v>0.10558557891845703</v>
      </c>
      <c r="K3745">
        <v>1.6625896927535533</v>
      </c>
      <c r="L3745">
        <v>60.607007741928101</v>
      </c>
      <c r="M3745">
        <v>411.43537320383786</v>
      </c>
      <c r="N3745">
        <v>38.591519236373905</v>
      </c>
      <c r="O3745">
        <v>0.79344722628593445</v>
      </c>
      <c r="P3745">
        <v>1.2191343254513209E-2</v>
      </c>
      <c r="Q3745">
        <v>4.6762400150299067E-2</v>
      </c>
      <c r="R3745">
        <v>0.40446660995483397</v>
      </c>
      <c r="S3745">
        <v>615.49409463723009</v>
      </c>
      <c r="T3745">
        <v>37.945845723152161</v>
      </c>
      <c r="U3745">
        <v>0.34604435741901401</v>
      </c>
      <c r="V3745">
        <v>465.20171165466309</v>
      </c>
      <c r="W3745">
        <v>1</v>
      </c>
      <c r="X3745">
        <v>0.31290779471397401</v>
      </c>
      <c r="Y3745">
        <v>476.06534948610999</v>
      </c>
      <c r="Z3745">
        <v>1</v>
      </c>
      <c r="AA3745">
        <v>48.396341684007652</v>
      </c>
      <c r="AB3745">
        <v>148.84803631591799</v>
      </c>
      <c r="AC3745">
        <v>107.26194828748703</v>
      </c>
      <c r="AD3745">
        <v>3.3352485069861777E-3</v>
      </c>
      <c r="AE3745">
        <v>4.188621783126889</v>
      </c>
      <c r="AF3745">
        <v>5.4567936658859242E-2</v>
      </c>
      <c r="AG3745">
        <v>8.2097242286380517E-5</v>
      </c>
      <c r="AH3745">
        <v>1.5234578943252561E-2</v>
      </c>
      <c r="AI3745">
        <v>20.034095942974091</v>
      </c>
      <c r="AJ3745">
        <v>9.2421666439453354</v>
      </c>
      <c r="AK3745">
        <v>53.731458680033683</v>
      </c>
      <c r="AL3745">
        <v>7.0988932146848907</v>
      </c>
      <c r="AM3745">
        <v>85.543430578708652</v>
      </c>
      <c r="AN3745">
        <v>388.13759834180348</v>
      </c>
      <c r="AO3745">
        <v>3.4639984965324402E-2</v>
      </c>
      <c r="AP3745">
        <v>0.8650322914123536</v>
      </c>
    </row>
    <row r="3746" spans="1:42">
      <c r="A3746">
        <v>508.30473275197016</v>
      </c>
      <c r="B3746">
        <v>162.13857841536321</v>
      </c>
      <c r="C3746">
        <v>237.97832035537232</v>
      </c>
      <c r="D3746">
        <v>270.32641239659785</v>
      </c>
      <c r="E3746">
        <v>-346.16615433660695</v>
      </c>
      <c r="F3746">
        <v>-270.32641239659785</v>
      </c>
      <c r="G3746">
        <v>7.3937058225086269E-2</v>
      </c>
      <c r="H3746">
        <v>205.70677817691148</v>
      </c>
      <c r="I3746">
        <v>5.559560626745224E-2</v>
      </c>
      <c r="J3746">
        <v>3.7230655908584598E-2</v>
      </c>
      <c r="K3746">
        <v>1.0193649908840656</v>
      </c>
      <c r="L3746">
        <v>43.328549861907959</v>
      </c>
      <c r="M3746">
        <v>9.7650522405118068</v>
      </c>
      <c r="N3746">
        <v>92.957133405494702</v>
      </c>
      <c r="O3746">
        <v>0.81755474209785461</v>
      </c>
      <c r="P3746">
        <v>5.6355474260118259E-3</v>
      </c>
      <c r="Q3746">
        <v>1.6655443350474038E-2</v>
      </c>
      <c r="R3746">
        <v>0.40016885280609132</v>
      </c>
      <c r="S3746">
        <v>694.14460767348237</v>
      </c>
      <c r="T3746">
        <v>47.911232709884644</v>
      </c>
      <c r="U3746">
        <v>0.33078391015529635</v>
      </c>
      <c r="V3746">
        <v>580.41465282440186</v>
      </c>
      <c r="W3746">
        <v>1</v>
      </c>
      <c r="X3746">
        <v>0.41173064231872558</v>
      </c>
      <c r="Y3746">
        <v>622.04346700209203</v>
      </c>
      <c r="Z3746">
        <v>1</v>
      </c>
      <c r="AA3746">
        <v>6.6928601553630838</v>
      </c>
      <c r="AB3746">
        <v>123.59443103027344</v>
      </c>
      <c r="AC3746">
        <v>180.12945801019669</v>
      </c>
      <c r="AD3746">
        <v>9.0909631843240843E-3</v>
      </c>
      <c r="AE3746">
        <v>2.1207411356998334</v>
      </c>
      <c r="AF3746">
        <v>0.29341228008270259</v>
      </c>
      <c r="AG3746">
        <v>2.3597877019341607E-4</v>
      </c>
      <c r="AH3746">
        <v>4.1354320132732388E-2</v>
      </c>
      <c r="AI3746">
        <v>7.4379447102546692</v>
      </c>
      <c r="AJ3746">
        <v>4.6827637275339136</v>
      </c>
      <c r="AK3746">
        <v>10.919275079369545</v>
      </c>
      <c r="AL3746">
        <v>2.5196031758677813</v>
      </c>
      <c r="AM3746">
        <v>88.960525453090668</v>
      </c>
      <c r="AN3746">
        <v>803.59003450042132</v>
      </c>
      <c r="AO3746">
        <v>6.7598761200904856E-2</v>
      </c>
      <c r="AP3746">
        <v>0.87172236990928664</v>
      </c>
    </row>
    <row r="3747" spans="1:42">
      <c r="A3747">
        <v>636.84251045519488</v>
      </c>
      <c r="B3747">
        <v>580.43577338986233</v>
      </c>
      <c r="C3747">
        <v>264.15272660451285</v>
      </c>
      <c r="D3747">
        <v>56.40673706533255</v>
      </c>
      <c r="E3747">
        <v>-56.40673706533255</v>
      </c>
      <c r="F3747">
        <v>-372.68978385068203</v>
      </c>
      <c r="G3747">
        <v>3.2903253999120186E-3</v>
      </c>
      <c r="H3747">
        <v>147.05395389081485</v>
      </c>
      <c r="I3747">
        <v>5.4780692160129547E-2</v>
      </c>
      <c r="J3747">
        <v>6.0910524845123291E-2</v>
      </c>
      <c r="K3747">
        <v>2.1194487852036952</v>
      </c>
      <c r="L3747">
        <v>38.34229588508606</v>
      </c>
      <c r="M3747">
        <v>12.159352321363984</v>
      </c>
      <c r="N3747">
        <v>115.94764674301149</v>
      </c>
      <c r="O3747">
        <v>0.90412840247154236</v>
      </c>
      <c r="P3747">
        <v>1.6958234416113958E-2</v>
      </c>
      <c r="Q3747">
        <v>1.7020688056945798E-3</v>
      </c>
      <c r="R3747">
        <v>0.42456704139709472</v>
      </c>
      <c r="S3747">
        <v>489.24601728680148</v>
      </c>
      <c r="T3747">
        <v>28.527221083641052</v>
      </c>
      <c r="U3747">
        <v>0.31742502272129058</v>
      </c>
      <c r="V3747">
        <v>595.36151885986328</v>
      </c>
      <c r="W3747">
        <v>1</v>
      </c>
      <c r="X3747">
        <v>0.35213129639625551</v>
      </c>
      <c r="Y3747">
        <v>527.38880381383206</v>
      </c>
      <c r="Z3747">
        <v>1</v>
      </c>
      <c r="AA3747">
        <v>24.003302322855003</v>
      </c>
      <c r="AB3747">
        <v>8.6257256469726578</v>
      </c>
      <c r="AC3747">
        <v>174.78706687688828</v>
      </c>
      <c r="AD3747">
        <v>4.9898261697883285E-3</v>
      </c>
      <c r="AE3747">
        <v>5.3056485505169881</v>
      </c>
      <c r="AF3747">
        <v>6.0840332508087097E-3</v>
      </c>
      <c r="AG3747">
        <v>9.9788383551284053E-4</v>
      </c>
      <c r="AH3747">
        <v>4.8488251519203183E-2</v>
      </c>
      <c r="AI3747">
        <v>17.368558347225189</v>
      </c>
      <c r="AJ3747">
        <v>7.4830810776946057</v>
      </c>
      <c r="AK3747">
        <v>44.28084139287472</v>
      </c>
      <c r="AL3747">
        <v>-4.9979272746663028E-2</v>
      </c>
      <c r="AM3747">
        <v>79.087569630146021</v>
      </c>
      <c r="AN3747">
        <v>143.71182371666106</v>
      </c>
      <c r="AO3747">
        <v>0.10326885449886322</v>
      </c>
      <c r="AP3747">
        <v>0.85700372457504281</v>
      </c>
    </row>
    <row r="3748" spans="1:42">
      <c r="A3748">
        <v>1452.1553458550854</v>
      </c>
      <c r="B3748">
        <v>1402.5882698713083</v>
      </c>
      <c r="C3748">
        <v>903.82741725370045</v>
      </c>
      <c r="D3748">
        <v>49.567075983777158</v>
      </c>
      <c r="E3748">
        <v>-49.567075983777158</v>
      </c>
      <c r="F3748">
        <v>-548.327928601385</v>
      </c>
      <c r="G3748">
        <v>3.887362085046063E-2</v>
      </c>
      <c r="H3748">
        <v>1323.4233522942811</v>
      </c>
      <c r="I3748">
        <v>4.3873848617076869E-2</v>
      </c>
      <c r="J3748">
        <v>8.2307085752487186E-2</v>
      </c>
      <c r="K3748">
        <v>1.0691159421980381</v>
      </c>
      <c r="L3748">
        <v>54.92215633392334</v>
      </c>
      <c r="M3748">
        <v>2.9744497401891077</v>
      </c>
      <c r="N3748">
        <v>193.28831099452975</v>
      </c>
      <c r="O3748">
        <v>0.91697207093238831</v>
      </c>
      <c r="P3748">
        <v>1.1120263735453287E-2</v>
      </c>
      <c r="Q3748">
        <v>1.9644063896603052E-2</v>
      </c>
      <c r="R3748">
        <v>0.49302464008331298</v>
      </c>
      <c r="S3748">
        <v>725.33842096624414</v>
      </c>
      <c r="T3748">
        <v>49.615931510925293</v>
      </c>
      <c r="U3748">
        <v>0.41823705852031712</v>
      </c>
      <c r="V3748">
        <v>490.35999774932861</v>
      </c>
      <c r="W3748">
        <v>1</v>
      </c>
      <c r="X3748">
        <v>0.3049463200569153</v>
      </c>
      <c r="Y3748">
        <v>673.54989229043008</v>
      </c>
      <c r="Z3748">
        <v>1</v>
      </c>
      <c r="AA3748">
        <v>14.274102345418932</v>
      </c>
      <c r="AB3748">
        <v>98.95005688476563</v>
      </c>
      <c r="AC3748">
        <v>134.90066081285477</v>
      </c>
      <c r="AD3748">
        <v>9.9618129241160862E-3</v>
      </c>
      <c r="AE3748">
        <v>5.1810987315263191</v>
      </c>
      <c r="AF3748">
        <v>0.13272517919540402</v>
      </c>
      <c r="AG3748">
        <v>8.1850575192858035E-4</v>
      </c>
      <c r="AH3748">
        <v>4.5972441065311433E-2</v>
      </c>
      <c r="AI3748">
        <v>6.3004317879676819</v>
      </c>
      <c r="AJ3748">
        <v>1.8643863341758478</v>
      </c>
      <c r="AK3748">
        <v>53.913699658513067</v>
      </c>
      <c r="AL3748">
        <v>6.2400434812787848</v>
      </c>
      <c r="AM3748">
        <v>89.912726867198941</v>
      </c>
      <c r="AN3748">
        <v>113.08693335897408</v>
      </c>
      <c r="AO3748">
        <v>4.6540752530097963E-2</v>
      </c>
      <c r="AP3748">
        <v>0.89944909405708329</v>
      </c>
    </row>
    <row r="3749" spans="1:42">
      <c r="A3749">
        <v>386.62917548250863</v>
      </c>
      <c r="B3749">
        <v>168.68732471023162</v>
      </c>
      <c r="C3749">
        <v>277.12831994826701</v>
      </c>
      <c r="D3749">
        <v>109.50085553424162</v>
      </c>
      <c r="E3749">
        <v>-217.94185077227701</v>
      </c>
      <c r="F3749">
        <v>-109.50085553424162</v>
      </c>
      <c r="G3749">
        <v>2.2412339551333264E-2</v>
      </c>
      <c r="H3749">
        <v>463.25708397556201</v>
      </c>
      <c r="I3749">
        <v>2.1927848160266876E-2</v>
      </c>
      <c r="J3749">
        <v>9.567204475402831E-3</v>
      </c>
      <c r="K3749">
        <v>1.8022844985187052</v>
      </c>
      <c r="L3749">
        <v>55.742310285568237</v>
      </c>
      <c r="M3749">
        <v>89.557586961063635</v>
      </c>
      <c r="N3749">
        <v>61.354234057998667</v>
      </c>
      <c r="O3749">
        <v>0.92573067545890808</v>
      </c>
      <c r="P3749">
        <v>7.9069577852884914E-3</v>
      </c>
      <c r="Q3749">
        <v>9.5542164378696007E-3</v>
      </c>
      <c r="R3749">
        <v>0.38955501556396482</v>
      </c>
      <c r="S3749">
        <v>919.72096879578203</v>
      </c>
      <c r="T3749">
        <v>25.343051552772522</v>
      </c>
      <c r="U3749">
        <v>0.40400561630725862</v>
      </c>
      <c r="V3749">
        <v>463.4645938873291</v>
      </c>
      <c r="W3749">
        <v>1</v>
      </c>
      <c r="X3749">
        <v>0.42794892191886902</v>
      </c>
      <c r="Y3749">
        <v>512.73564634289687</v>
      </c>
      <c r="Z3749">
        <v>1</v>
      </c>
      <c r="AA3749">
        <v>18.384741872224811</v>
      </c>
      <c r="AB3749">
        <v>167.24015521240236</v>
      </c>
      <c r="AC3749">
        <v>145.33333033323288</v>
      </c>
      <c r="AD3749">
        <v>6.7832196879590682E-3</v>
      </c>
      <c r="AE3749">
        <v>4.7925080806316309</v>
      </c>
      <c r="AF3749">
        <v>7.2826455831527692E-2</v>
      </c>
      <c r="AG3749">
        <v>1.3197206587291131E-3</v>
      </c>
      <c r="AH3749">
        <v>4.9566559028625487E-2</v>
      </c>
      <c r="AI3749">
        <v>17.977652251720428</v>
      </c>
      <c r="AJ3749">
        <v>6.5231440663481122</v>
      </c>
      <c r="AK3749">
        <v>5.3459137648344042</v>
      </c>
      <c r="AL3749">
        <v>4.8778581642614185</v>
      </c>
      <c r="AM3749">
        <v>67.132400667667383</v>
      </c>
      <c r="AN3749">
        <v>597.70461496401026</v>
      </c>
      <c r="AO3749">
        <v>8.7497203707695009E-2</v>
      </c>
      <c r="AP3749">
        <v>0.85267211055755621</v>
      </c>
    </row>
    <row r="3750" spans="1:42">
      <c r="A3750">
        <v>722.58715453574212</v>
      </c>
      <c r="B3750">
        <v>688.20254019660013</v>
      </c>
      <c r="C3750">
        <v>544.19997614653039</v>
      </c>
      <c r="D3750">
        <v>34.38461433914199</v>
      </c>
      <c r="E3750">
        <v>-34.38461433914199</v>
      </c>
      <c r="F3750">
        <v>-178.38717838921173</v>
      </c>
      <c r="G3750">
        <v>5.1511036705371237E-2</v>
      </c>
      <c r="H3750">
        <v>1038.2980011289694</v>
      </c>
      <c r="I3750">
        <v>5.6926432549953457E-2</v>
      </c>
      <c r="J3750">
        <v>6.5350564241409295E-2</v>
      </c>
      <c r="K3750">
        <v>1.7648274285614489</v>
      </c>
      <c r="L3750">
        <v>61.501228809356689</v>
      </c>
      <c r="M3750">
        <v>43.658686581284094</v>
      </c>
      <c r="N3750">
        <v>127.60776670246126</v>
      </c>
      <c r="O3750">
        <v>0.77839997410774231</v>
      </c>
      <c r="P3750">
        <v>1.2791166093614364E-2</v>
      </c>
      <c r="Q3750">
        <v>3.4657929261525465E-2</v>
      </c>
      <c r="R3750">
        <v>0.45695815563201903</v>
      </c>
      <c r="S3750">
        <v>884.53486493018772</v>
      </c>
      <c r="T3750">
        <v>45.724183320999146</v>
      </c>
      <c r="U3750">
        <v>0.33630303800106048</v>
      </c>
      <c r="V3750">
        <v>598.923659324646</v>
      </c>
      <c r="W3750">
        <v>1</v>
      </c>
      <c r="X3750">
        <v>0.36954524517059328</v>
      </c>
      <c r="Y3750">
        <v>670.64922328979355</v>
      </c>
      <c r="Z3750">
        <v>1</v>
      </c>
      <c r="AA3750">
        <v>18.452543714551929</v>
      </c>
      <c r="AB3750">
        <v>83.034094848632819</v>
      </c>
      <c r="AC3750">
        <v>143.55894476175308</v>
      </c>
      <c r="AD3750">
        <v>6.8002211741912061E-3</v>
      </c>
      <c r="AE3750">
        <v>12.535806500499824</v>
      </c>
      <c r="AF3750">
        <v>0.19197052001953122</v>
      </c>
      <c r="AG3750">
        <v>6.0767605762497885E-5</v>
      </c>
      <c r="AH3750">
        <v>4.3460665071010589E-2</v>
      </c>
      <c r="AI3750">
        <v>18.48470002412796</v>
      </c>
      <c r="AJ3750">
        <v>13.462583434356343</v>
      </c>
      <c r="AK3750">
        <v>31.600478630661964</v>
      </c>
      <c r="AL3750">
        <v>6.5863949498543786</v>
      </c>
      <c r="AM3750">
        <v>101.11558974981308</v>
      </c>
      <c r="AN3750">
        <v>119.4833883665197</v>
      </c>
      <c r="AO3750">
        <v>5.1248178124427793E-2</v>
      </c>
      <c r="AP3750">
        <v>0.87707632327079788</v>
      </c>
    </row>
    <row r="3751" spans="1:42">
      <c r="A3751">
        <v>1220.7523246613946</v>
      </c>
      <c r="B3751">
        <v>1331.9411525452542</v>
      </c>
      <c r="C3751">
        <v>883.52602085403896</v>
      </c>
      <c r="D3751">
        <v>-111.18882788385963</v>
      </c>
      <c r="E3751">
        <v>111.18882788385963</v>
      </c>
      <c r="F3751">
        <v>-448.41513169121527</v>
      </c>
      <c r="G3751">
        <v>4.1665113781605041E-2</v>
      </c>
      <c r="H3751">
        <v>912.0468011202546</v>
      </c>
      <c r="I3751">
        <v>5.9927379190921781E-2</v>
      </c>
      <c r="J3751">
        <v>0.10388532972335815</v>
      </c>
      <c r="K3751">
        <v>1.0028098026692867</v>
      </c>
      <c r="L3751">
        <v>11.912885904312134</v>
      </c>
      <c r="M3751">
        <v>587.54170693308629</v>
      </c>
      <c r="N3751">
        <v>184.19848303680422</v>
      </c>
      <c r="O3751">
        <v>0.66016444563865662</v>
      </c>
      <c r="P3751">
        <v>2.0395287884606251E-2</v>
      </c>
      <c r="Q3751">
        <v>2.4499736891852482E-3</v>
      </c>
      <c r="R3751">
        <v>0.43555113792419431</v>
      </c>
      <c r="S3751">
        <v>324.05226935199028</v>
      </c>
      <c r="T3751">
        <v>49.24447238445282</v>
      </c>
      <c r="U3751">
        <v>0.36104797899723057</v>
      </c>
      <c r="V3751">
        <v>495.79267501831055</v>
      </c>
      <c r="W3751">
        <v>1</v>
      </c>
      <c r="X3751">
        <v>0.3376659691333771</v>
      </c>
      <c r="Y3751">
        <v>281.07573358226159</v>
      </c>
      <c r="Z3751">
        <v>1</v>
      </c>
      <c r="AA3751">
        <v>25.48712489266396</v>
      </c>
      <c r="AB3751">
        <v>40.230043762207032</v>
      </c>
      <c r="AC3751">
        <v>27.071820199489594</v>
      </c>
      <c r="AD3751">
        <v>4.2357615935496792E-3</v>
      </c>
      <c r="AE3751">
        <v>38.018797287997145</v>
      </c>
      <c r="AF3751">
        <v>0.14814542412757872</v>
      </c>
      <c r="AG3751">
        <v>1.091437407431904E-3</v>
      </c>
      <c r="AH3751">
        <v>1.4800422430038451E-3</v>
      </c>
      <c r="AI3751">
        <v>7.1961554884910583</v>
      </c>
      <c r="AJ3751">
        <v>7.5553212504841047</v>
      </c>
      <c r="AK3751">
        <v>52.80687782227993</v>
      </c>
      <c r="AL3751">
        <v>5.5782043668448456</v>
      </c>
      <c r="AM3751">
        <v>26.170587265491488</v>
      </c>
      <c r="AN3751">
        <v>344.87327533905926</v>
      </c>
      <c r="AO3751">
        <v>4.4820515990257263E-2</v>
      </c>
      <c r="AP3751">
        <v>0.92297140932083144</v>
      </c>
    </row>
    <row r="3752" spans="1:42">
      <c r="A3752">
        <v>755.64083544629398</v>
      </c>
      <c r="B3752">
        <v>1620.2151017616843</v>
      </c>
      <c r="C3752">
        <v>1487.962672841343</v>
      </c>
      <c r="D3752">
        <v>-864.57426631539033</v>
      </c>
      <c r="E3752">
        <v>132.25242892034134</v>
      </c>
      <c r="F3752">
        <v>-132.25242892034134</v>
      </c>
      <c r="G3752">
        <v>6.5993010901572377E-3</v>
      </c>
      <c r="H3752">
        <v>2270.9239955524899</v>
      </c>
      <c r="I3752">
        <v>3.8912598788738248E-2</v>
      </c>
      <c r="J3752">
        <v>9.6094123601913453E-2</v>
      </c>
      <c r="K3752">
        <v>1.8955044609606264</v>
      </c>
      <c r="L3752">
        <v>59.002656936645508</v>
      </c>
      <c r="M3752">
        <v>2749.2425572496995</v>
      </c>
      <c r="N3752">
        <v>102.29930472850801</v>
      </c>
      <c r="O3752">
        <v>0.77918830513954163</v>
      </c>
      <c r="P3752">
        <v>1.0586314731174043E-5</v>
      </c>
      <c r="Q3752">
        <v>1.068971522649129E-2</v>
      </c>
      <c r="R3752">
        <v>0.47924234867095949</v>
      </c>
      <c r="S3752">
        <v>639.10756914401668</v>
      </c>
      <c r="T3752">
        <v>27.997767925262451</v>
      </c>
      <c r="U3752">
        <v>0.34866654098033906</v>
      </c>
      <c r="V3752">
        <v>637.953782081604</v>
      </c>
      <c r="W3752">
        <v>1</v>
      </c>
      <c r="X3752">
        <v>0.36041572332382205</v>
      </c>
      <c r="Y3752">
        <v>566.42419009903779</v>
      </c>
      <c r="Z3752">
        <v>1</v>
      </c>
      <c r="AA3752">
        <v>25.139864057683951</v>
      </c>
      <c r="AB3752">
        <v>156.89101367187502</v>
      </c>
      <c r="AC3752">
        <v>62.261231243610382</v>
      </c>
      <c r="AD3752">
        <v>1.0250719184549447E-2</v>
      </c>
      <c r="AE3752">
        <v>8.5583650902668111</v>
      </c>
      <c r="AF3752">
        <v>1.9190905094146726E-2</v>
      </c>
      <c r="AG3752">
        <v>2.4867079340053146E-4</v>
      </c>
      <c r="AH3752">
        <v>5.1722452843189236E-2</v>
      </c>
      <c r="AI3752">
        <v>23.136562407016754</v>
      </c>
      <c r="AJ3752">
        <v>11.684779129810675</v>
      </c>
      <c r="AK3752">
        <v>45.541977108120918</v>
      </c>
      <c r="AL3752">
        <v>5.911806556624458</v>
      </c>
      <c r="AM3752">
        <v>94.432773768901825</v>
      </c>
      <c r="AN3752">
        <v>648.34267097679594</v>
      </c>
      <c r="AO3752">
        <v>0.10253976356983185</v>
      </c>
      <c r="AP3752">
        <v>0.86499407219886792</v>
      </c>
    </row>
    <row r="3753" spans="1:42">
      <c r="A3753">
        <v>1467.4885972358634</v>
      </c>
      <c r="B3753">
        <v>2296.5413675854516</v>
      </c>
      <c r="C3753">
        <v>1478.8190751284324</v>
      </c>
      <c r="D3753">
        <v>-829.05277034958817</v>
      </c>
      <c r="E3753">
        <v>817.72229245701919</v>
      </c>
      <c r="F3753">
        <v>-817.72229245701919</v>
      </c>
      <c r="G3753">
        <v>2.2013427044654029E-2</v>
      </c>
      <c r="H3753">
        <v>1267.0487195267722</v>
      </c>
      <c r="I3753">
        <v>5.7501514256000516E-2</v>
      </c>
      <c r="J3753">
        <v>5.0352815628051759E-2</v>
      </c>
      <c r="K3753">
        <v>1.8912643277823924</v>
      </c>
      <c r="L3753">
        <v>26.145404577255249</v>
      </c>
      <c r="M3753">
        <v>2169.4024920611687</v>
      </c>
      <c r="N3753">
        <v>103.09591897239686</v>
      </c>
      <c r="O3753">
        <v>0.94498464465141296</v>
      </c>
      <c r="P3753">
        <v>1.4076572153303357E-2</v>
      </c>
      <c r="Q3753">
        <v>3.6969255924224849E-2</v>
      </c>
      <c r="R3753">
        <v>0.46769945144653319</v>
      </c>
      <c r="S3753">
        <v>365.41785793234459</v>
      </c>
      <c r="T3753">
        <v>38.001564145088196</v>
      </c>
      <c r="U3753">
        <v>0.44866746723651885</v>
      </c>
      <c r="V3753">
        <v>536.79156303405762</v>
      </c>
      <c r="W3753">
        <v>1</v>
      </c>
      <c r="X3753">
        <v>0.35754281401634219</v>
      </c>
      <c r="Y3753">
        <v>329.78326247305671</v>
      </c>
      <c r="Z3753">
        <v>1</v>
      </c>
      <c r="AA3753">
        <v>35.753698288469316</v>
      </c>
      <c r="AB3753">
        <v>133.35961004638673</v>
      </c>
      <c r="AC3753">
        <v>68.969516456127167</v>
      </c>
      <c r="AD3753">
        <v>4.7935322818593081E-3</v>
      </c>
      <c r="AE3753">
        <v>19.101930725818374</v>
      </c>
      <c r="AF3753">
        <v>7.5439985990524275E-2</v>
      </c>
      <c r="AG3753">
        <v>9.7799317615695808E-4</v>
      </c>
      <c r="AH3753">
        <v>4.5237191152572631E-2</v>
      </c>
      <c r="AI3753">
        <v>22.531697452068329</v>
      </c>
      <c r="AJ3753">
        <v>7.4718616322417777</v>
      </c>
      <c r="AK3753">
        <v>37.70994145095348</v>
      </c>
      <c r="AL3753">
        <v>4.3733504528534271</v>
      </c>
      <c r="AM3753">
        <v>24.842253935337069</v>
      </c>
      <c r="AN3753">
        <v>119.46629596466363</v>
      </c>
      <c r="AO3753">
        <v>6.0841696619987493E-2</v>
      </c>
      <c r="AP3753">
        <v>0.89327112770080574</v>
      </c>
    </row>
    <row r="3754" spans="1:42">
      <c r="A3754">
        <v>1221.6181597563461</v>
      </c>
      <c r="B3754">
        <v>2568.279237940917</v>
      </c>
      <c r="C3754">
        <v>2221.6030807962284</v>
      </c>
      <c r="D3754">
        <v>-1346.6610781845709</v>
      </c>
      <c r="E3754">
        <v>346.67615714468866</v>
      </c>
      <c r="F3754">
        <v>-346.67615714468866</v>
      </c>
      <c r="G3754">
        <v>2.8233931665013701E-2</v>
      </c>
      <c r="H3754">
        <v>2424.9601221154217</v>
      </c>
      <c r="I3754">
        <v>3.4933970868587488E-2</v>
      </c>
      <c r="J3754">
        <v>0.10094462418556213</v>
      </c>
      <c r="K3754">
        <v>1.6298544917881488</v>
      </c>
      <c r="L3754">
        <v>73.783252239227295</v>
      </c>
      <c r="M3754">
        <v>4064.5383235858021</v>
      </c>
      <c r="N3754">
        <v>119.93344020938875</v>
      </c>
      <c r="O3754">
        <v>0.92998769879341125</v>
      </c>
      <c r="P3754">
        <v>1.3967679129706487E-2</v>
      </c>
      <c r="Q3754">
        <v>9.7711600727505132E-3</v>
      </c>
      <c r="R3754">
        <v>0.48336110591888426</v>
      </c>
      <c r="S3754">
        <v>827.91550923626573</v>
      </c>
      <c r="T3754">
        <v>43.59397292137146</v>
      </c>
      <c r="U3754">
        <v>0.43894390046596532</v>
      </c>
      <c r="V3754">
        <v>527.77507305145264</v>
      </c>
      <c r="W3754">
        <v>1</v>
      </c>
      <c r="X3754">
        <v>0.28429176330566408</v>
      </c>
      <c r="Y3754">
        <v>546.72854471348887</v>
      </c>
      <c r="Z3754">
        <v>1</v>
      </c>
      <c r="AA3754">
        <v>40.297084263486866</v>
      </c>
      <c r="AB3754">
        <v>49.818782104492193</v>
      </c>
      <c r="AC3754">
        <v>98.702527582645416</v>
      </c>
      <c r="AD3754">
        <v>3.2468339316865319E-3</v>
      </c>
      <c r="AE3754">
        <v>67.616470132723435</v>
      </c>
      <c r="AF3754">
        <v>7.4118390083312974E-2</v>
      </c>
      <c r="AG3754">
        <v>5.3843106268037502E-4</v>
      </c>
      <c r="AH3754">
        <v>2.0630308043956755E-2</v>
      </c>
      <c r="AI3754">
        <v>9.5824959874153137</v>
      </c>
      <c r="AJ3754">
        <v>14.564385673431806</v>
      </c>
      <c r="AK3754">
        <v>50.688362937569615</v>
      </c>
      <c r="AL3754">
        <v>7.2158584720832142</v>
      </c>
      <c r="AM3754">
        <v>40.430087029933929</v>
      </c>
      <c r="AN3754">
        <v>814.96631207981477</v>
      </c>
      <c r="AO3754">
        <v>5.4951031327247615E-2</v>
      </c>
      <c r="AP3754">
        <v>0.85226227736473092</v>
      </c>
    </row>
    <row r="3755" spans="1:42">
      <c r="A3755">
        <v>521.34923662082485</v>
      </c>
      <c r="B3755">
        <v>814.54534610546568</v>
      </c>
      <c r="C3755">
        <v>846.5852420689281</v>
      </c>
      <c r="D3755">
        <v>-325.23600544810324</v>
      </c>
      <c r="E3755">
        <v>-32.039895963462413</v>
      </c>
      <c r="F3755">
        <v>32.039895963462413</v>
      </c>
      <c r="G3755">
        <v>7.6528931702742305E-3</v>
      </c>
      <c r="H3755">
        <v>1542.2538206155766</v>
      </c>
      <c r="I3755">
        <v>2.9978927671909329E-2</v>
      </c>
      <c r="J3755">
        <v>3.8772030353546143E-2</v>
      </c>
      <c r="K3755">
        <v>1.2063721766412259</v>
      </c>
      <c r="L3755">
        <v>10.260545015335083</v>
      </c>
      <c r="M3755">
        <v>1052.6254534659661</v>
      </c>
      <c r="N3755">
        <v>59.069465595245369</v>
      </c>
      <c r="O3755">
        <v>0.62995323538780212</v>
      </c>
      <c r="P3755">
        <v>1.7545564280615909E-2</v>
      </c>
      <c r="Q3755">
        <v>3.8710207674238412E-2</v>
      </c>
      <c r="R3755">
        <v>0.43204243659973146</v>
      </c>
      <c r="S3755">
        <v>967.6532658779995</v>
      </c>
      <c r="T3755">
        <v>31.0689777135849</v>
      </c>
      <c r="U3755">
        <v>0.38261420309543615</v>
      </c>
      <c r="V3755">
        <v>552.19612121582031</v>
      </c>
      <c r="W3755">
        <v>1</v>
      </c>
      <c r="X3755">
        <v>0.33170116066932681</v>
      </c>
      <c r="Y3755">
        <v>580.64573785037624</v>
      </c>
      <c r="Z3755">
        <v>1</v>
      </c>
      <c r="AA3755">
        <v>21.124798807687764</v>
      </c>
      <c r="AB3755">
        <v>91.634572814941407</v>
      </c>
      <c r="AC3755">
        <v>118.21117252111435</v>
      </c>
      <c r="AD3755">
        <v>1.4366821549896502E-2</v>
      </c>
      <c r="AE3755">
        <v>2.0685207444581621</v>
      </c>
      <c r="AF3755">
        <v>2.4564267396926874E-2</v>
      </c>
      <c r="AG3755">
        <v>3.206067703052094E-4</v>
      </c>
      <c r="AH3755">
        <v>1.6555382466316222E-2</v>
      </c>
      <c r="AI3755">
        <v>8.74288409948349</v>
      </c>
      <c r="AJ3755">
        <v>5.3073187565033777</v>
      </c>
      <c r="AK3755">
        <v>37.795287145972253</v>
      </c>
      <c r="AL3755">
        <v>6.4700136972474942</v>
      </c>
      <c r="AM3755">
        <v>86.881861126422891</v>
      </c>
      <c r="AN3755">
        <v>299.51305190975711</v>
      </c>
      <c r="AO3755">
        <v>9.9364822745323184E-2</v>
      </c>
      <c r="AP3755">
        <v>0.90572006940841687</v>
      </c>
    </row>
    <row r="3756" spans="1:42">
      <c r="A3756">
        <v>1352.5456721433416</v>
      </c>
      <c r="B3756">
        <v>1332.8446825841297</v>
      </c>
      <c r="C3756">
        <v>725.42468320355761</v>
      </c>
      <c r="D3756">
        <v>19.700989559211848</v>
      </c>
      <c r="E3756">
        <v>-19.700989559211848</v>
      </c>
      <c r="F3756">
        <v>-627.12098893978396</v>
      </c>
      <c r="G3756">
        <v>4.6695195643390267E-2</v>
      </c>
      <c r="H3756">
        <v>428.4587886181618</v>
      </c>
      <c r="I3756">
        <v>4.2675180137157438E-2</v>
      </c>
      <c r="J3756">
        <v>2.3389004468917847E-2</v>
      </c>
      <c r="K3756">
        <v>1.7363077273428438</v>
      </c>
      <c r="L3756">
        <v>23.713498115539551</v>
      </c>
      <c r="M3756">
        <v>300.51686468609438</v>
      </c>
      <c r="N3756">
        <v>192.76867421932224</v>
      </c>
      <c r="O3756">
        <v>0.6638120710849762</v>
      </c>
      <c r="P3756">
        <v>1.2602033297220865E-2</v>
      </c>
      <c r="Q3756">
        <v>2.8098064581553138E-2</v>
      </c>
      <c r="R3756">
        <v>0.41588425159454345</v>
      </c>
      <c r="S3756">
        <v>933.44972827547076</v>
      </c>
      <c r="T3756">
        <v>32.956218719482422</v>
      </c>
      <c r="U3756">
        <v>0.38771434009075167</v>
      </c>
      <c r="V3756">
        <v>505.31380176544189</v>
      </c>
      <c r="W3756">
        <v>1</v>
      </c>
      <c r="X3756">
        <v>0.35990932703018191</v>
      </c>
      <c r="Y3756">
        <v>486.91831396252962</v>
      </c>
      <c r="Z3756">
        <v>1</v>
      </c>
      <c r="AA3756">
        <v>35.987893814382559</v>
      </c>
      <c r="AB3756">
        <v>20.192868896484377</v>
      </c>
      <c r="AC3756">
        <v>103.91280204057693</v>
      </c>
      <c r="AD3756">
        <v>1.1310233417739218E-2</v>
      </c>
      <c r="AE3756">
        <v>5.2300459168836388</v>
      </c>
      <c r="AF3756">
        <v>0.1658307337760925</v>
      </c>
      <c r="AG3756">
        <v>1.337873294557096E-3</v>
      </c>
      <c r="AH3756">
        <v>3.5124214804172514E-2</v>
      </c>
      <c r="AI3756">
        <v>23.032766878604889</v>
      </c>
      <c r="AJ3756">
        <v>11.994920309299877</v>
      </c>
      <c r="AK3756">
        <v>9.4093254500627523</v>
      </c>
      <c r="AL3756">
        <v>4.8825844470019408</v>
      </c>
      <c r="AM3756">
        <v>92.497361075878146</v>
      </c>
      <c r="AN3756">
        <v>336.09300592343197</v>
      </c>
      <c r="AO3756">
        <v>4.1578050732612615E-2</v>
      </c>
      <c r="AP3756">
        <v>0.86170454716682443</v>
      </c>
    </row>
    <row r="3757" spans="1:42">
      <c r="A3757">
        <v>297.84683134586874</v>
      </c>
      <c r="B3757">
        <v>394.46145650948961</v>
      </c>
      <c r="C3757">
        <v>948.48561468930689</v>
      </c>
      <c r="D3757">
        <v>-650.63878334343815</v>
      </c>
      <c r="E3757">
        <v>-554.02415817981728</v>
      </c>
      <c r="F3757">
        <v>554.02415817981728</v>
      </c>
      <c r="G3757">
        <v>7.2553398901950589E-2</v>
      </c>
      <c r="H3757">
        <v>2043.7645509561262</v>
      </c>
      <c r="I3757">
        <v>4.4060364067554474E-2</v>
      </c>
      <c r="J3757">
        <v>0.10791604518890381</v>
      </c>
      <c r="K3757">
        <v>1.8099247371852396</v>
      </c>
      <c r="L3757">
        <v>28.452032804489136</v>
      </c>
      <c r="M3757">
        <v>1171.2218580047877</v>
      </c>
      <c r="N3757">
        <v>29.372920073318483</v>
      </c>
      <c r="O3757">
        <v>0.6786017119884491</v>
      </c>
      <c r="P3757">
        <v>1.9762035316891136E-2</v>
      </c>
      <c r="Q3757">
        <v>2.9747535970475934E-2</v>
      </c>
      <c r="R3757">
        <v>0.49739601135253908</v>
      </c>
      <c r="S3757">
        <v>704.94494241003713</v>
      </c>
      <c r="T3757">
        <v>35.601559281349182</v>
      </c>
      <c r="U3757">
        <v>0.36755432426929474</v>
      </c>
      <c r="V3757">
        <v>582.15527534484863</v>
      </c>
      <c r="W3757">
        <v>1</v>
      </c>
      <c r="X3757">
        <v>0.33353029131889345</v>
      </c>
      <c r="Y3757">
        <v>517.31751085665906</v>
      </c>
      <c r="Z3757">
        <v>1</v>
      </c>
      <c r="AA3757">
        <v>33.720040542116166</v>
      </c>
      <c r="AB3757">
        <v>128.9261508178711</v>
      </c>
      <c r="AC3757">
        <v>71.371190249919891</v>
      </c>
      <c r="AD3757">
        <v>1.361217987843049E-2</v>
      </c>
      <c r="AE3757">
        <v>1.9755348493633227</v>
      </c>
      <c r="AF3757">
        <v>0.29073372244834894</v>
      </c>
      <c r="AG3757">
        <v>1.0051238881149417E-3</v>
      </c>
      <c r="AH3757">
        <v>1.5846817111968992E-2</v>
      </c>
      <c r="AI3757">
        <v>29.167422950267792</v>
      </c>
      <c r="AJ3757">
        <v>12.80510544803284</v>
      </c>
      <c r="AK3757">
        <v>48.452540761828423</v>
      </c>
      <c r="AL3757">
        <v>7.8584876956489627</v>
      </c>
      <c r="AM3757">
        <v>76.215080225467688</v>
      </c>
      <c r="AN3757">
        <v>825.56811787562651</v>
      </c>
      <c r="AO3757">
        <v>0.10598889338970184</v>
      </c>
      <c r="AP3757">
        <v>0.83109008502960213</v>
      </c>
    </row>
    <row r="3758" spans="1:42">
      <c r="A3758">
        <v>811.81262362629502</v>
      </c>
      <c r="B3758">
        <v>3098.8236112403133</v>
      </c>
      <c r="C3758">
        <v>2590.7335108358739</v>
      </c>
      <c r="D3758">
        <v>-2287.0109876140182</v>
      </c>
      <c r="E3758">
        <v>508.09010040443945</v>
      </c>
      <c r="F3758">
        <v>-508.09010040443945</v>
      </c>
      <c r="G3758">
        <v>9.7011718567900959E-2</v>
      </c>
      <c r="H3758">
        <v>2084.7170139174959</v>
      </c>
      <c r="I3758">
        <v>5.5294490754604339E-2</v>
      </c>
      <c r="J3758">
        <v>5.0900531053543092E-2</v>
      </c>
      <c r="K3758">
        <v>1.9323624403297899</v>
      </c>
      <c r="L3758">
        <v>16.771299839019775</v>
      </c>
      <c r="M3758">
        <v>5951.027258531094</v>
      </c>
      <c r="N3758">
        <v>41.509968770027164</v>
      </c>
      <c r="O3758">
        <v>0.75010111927986145</v>
      </c>
      <c r="P3758">
        <v>5.2728271484374996E-4</v>
      </c>
      <c r="Q3758">
        <v>1.737751425637139E-2</v>
      </c>
      <c r="R3758">
        <v>0.44334254741668699</v>
      </c>
      <c r="S3758">
        <v>869.04755379040307</v>
      </c>
      <c r="T3758">
        <v>48.954683542251587</v>
      </c>
      <c r="U3758">
        <v>0.40205122411251071</v>
      </c>
      <c r="V3758">
        <v>502.22280025482178</v>
      </c>
      <c r="W3758">
        <v>1</v>
      </c>
      <c r="X3758">
        <v>0.34066257953643803</v>
      </c>
      <c r="Y3758">
        <v>351.12160156751895</v>
      </c>
      <c r="Z3758">
        <v>1</v>
      </c>
      <c r="AA3758">
        <v>30.1138582865429</v>
      </c>
      <c r="AB3758">
        <v>24.034242797851565</v>
      </c>
      <c r="AC3758">
        <v>132.80385881662369</v>
      </c>
      <c r="AD3758">
        <v>1.2166111285869891E-2</v>
      </c>
      <c r="AE3758">
        <v>31.319954203517199</v>
      </c>
      <c r="AF3758">
        <v>0.28290764808654778</v>
      </c>
      <c r="AG3758">
        <v>8.227638198906376E-4</v>
      </c>
      <c r="AH3758">
        <v>5.408507522344589E-2</v>
      </c>
      <c r="AI3758">
        <v>16.53455525636673</v>
      </c>
      <c r="AJ3758">
        <v>11.346595235451472</v>
      </c>
      <c r="AK3758">
        <v>61.223294211030009</v>
      </c>
      <c r="AL3758">
        <v>3.0317116119798344</v>
      </c>
      <c r="AM3758">
        <v>84.320325887203211</v>
      </c>
      <c r="AN3758">
        <v>284.41567874079686</v>
      </c>
      <c r="AO3758">
        <v>8.0421187996864318E-2</v>
      </c>
      <c r="AP3758">
        <v>0.84850191187858592</v>
      </c>
    </row>
    <row r="3759" spans="1:42">
      <c r="A3759">
        <v>1082.6417249256997</v>
      </c>
      <c r="B3759">
        <v>866.32393449456254</v>
      </c>
      <c r="C3759">
        <v>518.03827653038479</v>
      </c>
      <c r="D3759">
        <v>216.31779043113715</v>
      </c>
      <c r="E3759">
        <v>-216.31779043113715</v>
      </c>
      <c r="F3759">
        <v>-564.6034483953149</v>
      </c>
      <c r="G3759">
        <v>5.0653170383764018E-2</v>
      </c>
      <c r="H3759">
        <v>246.46310429129127</v>
      </c>
      <c r="I3759">
        <v>1.8834263384342194E-2</v>
      </c>
      <c r="J3759">
        <v>6.768488454818726E-2</v>
      </c>
      <c r="K3759">
        <v>1.3135884950101375</v>
      </c>
      <c r="L3759">
        <v>44.630390405654907</v>
      </c>
      <c r="M3759">
        <v>82.541977518391448</v>
      </c>
      <c r="N3759">
        <v>198.363628012085</v>
      </c>
      <c r="O3759">
        <v>0.89479359984397888</v>
      </c>
      <c r="P3759">
        <v>8.6966070069207074E-3</v>
      </c>
      <c r="Q3759">
        <v>3.8090843677520747E-2</v>
      </c>
      <c r="R3759">
        <v>0.42722453117370607</v>
      </c>
      <c r="S3759">
        <v>846.57821946473177</v>
      </c>
      <c r="T3759">
        <v>48.719975352287292</v>
      </c>
      <c r="U3759">
        <v>0.30285123407840731</v>
      </c>
      <c r="V3759">
        <v>544.35701370239258</v>
      </c>
      <c r="W3759">
        <v>1</v>
      </c>
      <c r="X3759">
        <v>0.34959331631660462</v>
      </c>
      <c r="Y3759">
        <v>684.21788830666378</v>
      </c>
      <c r="Z3759">
        <v>1</v>
      </c>
      <c r="AA3759">
        <v>14.000142427301409</v>
      </c>
      <c r="AB3759">
        <v>42.875062805175787</v>
      </c>
      <c r="AC3759">
        <v>194.33549493551254</v>
      </c>
      <c r="AD3759">
        <v>6.0093415089142628E-3</v>
      </c>
      <c r="AE3759">
        <v>6.5980911539972702</v>
      </c>
      <c r="AF3759">
        <v>0.18593138337135312</v>
      </c>
      <c r="AG3759">
        <v>7.2977589236769796E-4</v>
      </c>
      <c r="AH3759">
        <v>3.4779457736015318E-2</v>
      </c>
      <c r="AI3759">
        <v>8.3002480864524841</v>
      </c>
      <c r="AJ3759">
        <v>3.1310452092662797</v>
      </c>
      <c r="AK3759">
        <v>3.3237402623891832</v>
      </c>
      <c r="AL3759">
        <v>6.3505373354037431</v>
      </c>
      <c r="AM3759">
        <v>47.205668556690213</v>
      </c>
      <c r="AN3759">
        <v>562.27374858806843</v>
      </c>
      <c r="AO3759">
        <v>5.3201579451560975E-2</v>
      </c>
      <c r="AP3759">
        <v>0.89011982202529916</v>
      </c>
    </row>
    <row r="3760" spans="1:42">
      <c r="A3760">
        <v>1178.1315801925766</v>
      </c>
      <c r="B3760">
        <v>1043.574867103589</v>
      </c>
      <c r="C3760">
        <v>791.11845176214285</v>
      </c>
      <c r="D3760">
        <v>134.55671308898764</v>
      </c>
      <c r="E3760">
        <v>-134.55671308898764</v>
      </c>
      <c r="F3760">
        <v>-387.01312843043377</v>
      </c>
      <c r="G3760">
        <v>5.9975122591254072E-2</v>
      </c>
      <c r="H3760">
        <v>1232.8220569513626</v>
      </c>
      <c r="I3760">
        <v>2.5564424693584442E-2</v>
      </c>
      <c r="J3760">
        <v>2.0345048666000363E-2</v>
      </c>
      <c r="K3760">
        <v>1.8459552823603151</v>
      </c>
      <c r="L3760">
        <v>37.135734558105469</v>
      </c>
      <c r="M3760">
        <v>3.0301823198768632</v>
      </c>
      <c r="N3760">
        <v>151.11642181072239</v>
      </c>
      <c r="O3760">
        <v>0.83378282189369202</v>
      </c>
      <c r="P3760">
        <v>2.3510273085700136E-2</v>
      </c>
      <c r="Q3760">
        <v>1.2175101545121933E-2</v>
      </c>
      <c r="R3760">
        <v>0.45910269260406494</v>
      </c>
      <c r="S3760">
        <v>401.07145993645895</v>
      </c>
      <c r="T3760">
        <v>32.276928424835205</v>
      </c>
      <c r="U3760">
        <v>0.4275533074140549</v>
      </c>
      <c r="V3760">
        <v>573.00646305084229</v>
      </c>
      <c r="W3760">
        <v>1</v>
      </c>
      <c r="X3760">
        <v>0.40976013898849489</v>
      </c>
      <c r="Y3760">
        <v>277.32887382626615</v>
      </c>
      <c r="Z3760">
        <v>1</v>
      </c>
      <c r="AA3760">
        <v>27.205106849889763</v>
      </c>
      <c r="AB3760">
        <v>156.79337255859377</v>
      </c>
      <c r="AC3760">
        <v>173.46621304750443</v>
      </c>
      <c r="AD3760">
        <v>1.2879938957018729E-2</v>
      </c>
      <c r="AE3760">
        <v>15.382387902182884</v>
      </c>
      <c r="AF3760">
        <v>0.18608704805374143</v>
      </c>
      <c r="AG3760">
        <v>1.3698409264823947E-3</v>
      </c>
      <c r="AH3760">
        <v>2.3583146870136257E-2</v>
      </c>
      <c r="AI3760">
        <v>9.1750803589820862</v>
      </c>
      <c r="AJ3760">
        <v>4.7357700034745598</v>
      </c>
      <c r="AK3760">
        <v>17.534157770276071</v>
      </c>
      <c r="AL3760">
        <v>3.2622698338845666</v>
      </c>
      <c r="AM3760">
        <v>24.102484881877903</v>
      </c>
      <c r="AN3760">
        <v>314.28026718172561</v>
      </c>
      <c r="AO3760">
        <v>9.0228856205940247E-2</v>
      </c>
      <c r="AP3760">
        <v>0.86428657364845285</v>
      </c>
    </row>
    <row r="3761" spans="1:42">
      <c r="A3761">
        <v>1456.5724983371213</v>
      </c>
      <c r="B3761">
        <v>2527.3625113141893</v>
      </c>
      <c r="C3761">
        <v>2346.1681800866681</v>
      </c>
      <c r="D3761">
        <v>-1070.790012977068</v>
      </c>
      <c r="E3761">
        <v>181.19433122752116</v>
      </c>
      <c r="F3761">
        <v>-181.19433122752116</v>
      </c>
      <c r="G3761">
        <v>-5.4439097633513997E-4</v>
      </c>
      <c r="H3761">
        <v>3575.4104509308672</v>
      </c>
      <c r="I3761">
        <v>3.3042385876178741E-2</v>
      </c>
      <c r="J3761">
        <v>8.3761775970458988E-2</v>
      </c>
      <c r="K3761">
        <v>1.8921378458678721</v>
      </c>
      <c r="L3761">
        <v>37.266687154769897</v>
      </c>
      <c r="M3761">
        <v>3131.723724913265</v>
      </c>
      <c r="N3761">
        <v>164.91555845451359</v>
      </c>
      <c r="O3761">
        <v>0.77428695559501648</v>
      </c>
      <c r="P3761">
        <v>1.5865474012162949E-2</v>
      </c>
      <c r="Q3761">
        <v>1.8920740604400632E-2</v>
      </c>
      <c r="R3761">
        <v>0.42151578903198245</v>
      </c>
      <c r="S3761">
        <v>1016.5599275015541</v>
      </c>
      <c r="T3761">
        <v>36.026337742805481</v>
      </c>
      <c r="U3761">
        <v>0.39084685146808629</v>
      </c>
      <c r="V3761">
        <v>487.15338706970215</v>
      </c>
      <c r="W3761">
        <v>1</v>
      </c>
      <c r="X3761">
        <v>0.34603342413902283</v>
      </c>
      <c r="Y3761">
        <v>520.0015510289245</v>
      </c>
      <c r="Z3761">
        <v>1</v>
      </c>
      <c r="AA3761">
        <v>15.762315742540363</v>
      </c>
      <c r="AB3761">
        <v>29.859527526855469</v>
      </c>
      <c r="AC3761">
        <v>85.973410308361053</v>
      </c>
      <c r="AD3761">
        <v>1.465609623835637E-2</v>
      </c>
      <c r="AE3761">
        <v>7.545802861669598</v>
      </c>
      <c r="AF3761">
        <v>-1.7185889482498169E-2</v>
      </c>
      <c r="AG3761">
        <v>2.9309809244632793E-4</v>
      </c>
      <c r="AH3761">
        <v>1.7112966203689572E-2</v>
      </c>
      <c r="AI3761">
        <v>5.6216451525688171</v>
      </c>
      <c r="AJ3761">
        <v>12.157665188494597</v>
      </c>
      <c r="AK3761">
        <v>61.763804470896723</v>
      </c>
      <c r="AL3761">
        <v>5.033351245245143</v>
      </c>
      <c r="AM3761">
        <v>85.452344381809226</v>
      </c>
      <c r="AN3761">
        <v>560.19520624836946</v>
      </c>
      <c r="AO3761">
        <v>8.2972973704338066E-2</v>
      </c>
      <c r="AP3761">
        <v>0.88835847473144547</v>
      </c>
    </row>
    <row r="3762" spans="1:42">
      <c r="A3762">
        <v>401.75515617720947</v>
      </c>
      <c r="B3762">
        <v>179.38250353351123</v>
      </c>
      <c r="C3762">
        <v>192.64428059846801</v>
      </c>
      <c r="D3762">
        <v>209.11087557874146</v>
      </c>
      <c r="E3762">
        <v>-222.37265264369825</v>
      </c>
      <c r="F3762">
        <v>-209.11087557874146</v>
      </c>
      <c r="G3762">
        <v>1.9378664380280509E-2</v>
      </c>
      <c r="H3762">
        <v>148.31092252697243</v>
      </c>
      <c r="I3762">
        <v>2.1262386739253996E-2</v>
      </c>
      <c r="J3762">
        <v>1.5887230157852171E-2</v>
      </c>
      <c r="K3762">
        <v>1.1061565964519977</v>
      </c>
      <c r="L3762">
        <v>68.780801296234131</v>
      </c>
      <c r="M3762">
        <v>37.160290266693679</v>
      </c>
      <c r="N3762">
        <v>65.71574222812653</v>
      </c>
      <c r="O3762">
        <v>0.5993359386920929</v>
      </c>
      <c r="P3762">
        <v>3.9502285851372608E-3</v>
      </c>
      <c r="Q3762">
        <v>3.3484370284610321E-2</v>
      </c>
      <c r="R3762">
        <v>0.46024232387542724</v>
      </c>
      <c r="S3762">
        <v>506.11685636064988</v>
      </c>
      <c r="T3762">
        <v>43.068522214889526</v>
      </c>
      <c r="U3762">
        <v>0.35287598550319677</v>
      </c>
      <c r="V3762">
        <v>573.14574718475342</v>
      </c>
      <c r="W3762">
        <v>1</v>
      </c>
      <c r="X3762">
        <v>0.41788132667541505</v>
      </c>
      <c r="Y3762">
        <v>348.30372892406081</v>
      </c>
      <c r="Z3762">
        <v>1</v>
      </c>
      <c r="AA3762">
        <v>22.367619768095022</v>
      </c>
      <c r="AB3762">
        <v>85.342226928710943</v>
      </c>
      <c r="AC3762">
        <v>95.215965807437897</v>
      </c>
      <c r="AD3762">
        <v>7.3360981085361576E-3</v>
      </c>
      <c r="AE3762">
        <v>3.9841984521121314</v>
      </c>
      <c r="AF3762">
        <v>7.3421301841735828E-2</v>
      </c>
      <c r="AG3762">
        <v>1.2857756357424731E-3</v>
      </c>
      <c r="AH3762">
        <v>5.1014802813529967E-3</v>
      </c>
      <c r="AI3762">
        <v>25.534725487232208</v>
      </c>
      <c r="AJ3762">
        <v>6.3944743693646604</v>
      </c>
      <c r="AK3762">
        <v>2.2854824119806287</v>
      </c>
      <c r="AL3762">
        <v>8.7943521924593018</v>
      </c>
      <c r="AM3762">
        <v>79.336989915370935</v>
      </c>
      <c r="AN3762">
        <v>530.56645752838733</v>
      </c>
      <c r="AO3762">
        <v>8.1841265320777901E-2</v>
      </c>
      <c r="AP3762">
        <v>0.89673565649986275</v>
      </c>
    </row>
    <row r="3763" spans="1:42">
      <c r="A3763">
        <v>504.03591279652125</v>
      </c>
      <c r="B3763">
        <v>300.13820213778331</v>
      </c>
      <c r="C3763">
        <v>476.35323043747354</v>
      </c>
      <c r="D3763">
        <v>27.682682359047703</v>
      </c>
      <c r="E3763">
        <v>-203.89771065873794</v>
      </c>
      <c r="F3763">
        <v>-27.682682359047703</v>
      </c>
      <c r="G3763">
        <v>-3.0475643205165976E-3</v>
      </c>
      <c r="H3763">
        <v>973.40137600252649</v>
      </c>
      <c r="I3763">
        <v>5.8595437109470364E-2</v>
      </c>
      <c r="J3763">
        <v>1.6769400119781494E-2</v>
      </c>
      <c r="K3763">
        <v>1.8125129081666467</v>
      </c>
      <c r="L3763">
        <v>61.736289262771606</v>
      </c>
      <c r="M3763">
        <v>378.47838705886329</v>
      </c>
      <c r="N3763">
        <v>68.419178881073009</v>
      </c>
      <c r="O3763">
        <v>0.98129686713218689</v>
      </c>
      <c r="P3763">
        <v>1.8651261329650877E-3</v>
      </c>
      <c r="Q3763">
        <v>2.3158287949032252E-2</v>
      </c>
      <c r="R3763">
        <v>0.4286560153961182</v>
      </c>
      <c r="S3763">
        <v>1088.3342195622167</v>
      </c>
      <c r="T3763">
        <v>41.369828581809998</v>
      </c>
      <c r="U3763">
        <v>0.42764286100864413</v>
      </c>
      <c r="V3763">
        <v>492.68550872802734</v>
      </c>
      <c r="W3763">
        <v>1</v>
      </c>
      <c r="X3763">
        <v>0.37748013138771058</v>
      </c>
      <c r="Y3763">
        <v>484.81569597761415</v>
      </c>
      <c r="Z3763">
        <v>1</v>
      </c>
      <c r="AA3763">
        <v>39.564731610879903</v>
      </c>
      <c r="AB3763">
        <v>138.93926373291018</v>
      </c>
      <c r="AC3763">
        <v>135.55953353643417</v>
      </c>
      <c r="AD3763">
        <v>1.410589625692775E-2</v>
      </c>
      <c r="AE3763">
        <v>5.7573015612555007</v>
      </c>
      <c r="AF3763">
        <v>-2.8881157636642455E-2</v>
      </c>
      <c r="AG3763">
        <v>2.8123961612678378E-4</v>
      </c>
      <c r="AH3763">
        <v>5.4309641098976132E-2</v>
      </c>
      <c r="AI3763">
        <v>20.675376355648041</v>
      </c>
      <c r="AJ3763">
        <v>12.954143570436173</v>
      </c>
      <c r="AK3763">
        <v>32.938501819968224</v>
      </c>
      <c r="AL3763">
        <v>2.5994132191320523</v>
      </c>
      <c r="AM3763">
        <v>82.135661900043488</v>
      </c>
      <c r="AN3763">
        <v>817.20134288624786</v>
      </c>
      <c r="AO3763">
        <v>4.4849340796470641E-2</v>
      </c>
      <c r="AP3763">
        <v>0.8965095343589784</v>
      </c>
    </row>
    <row r="3764" spans="1:42">
      <c r="A3764">
        <v>888.44997619448725</v>
      </c>
      <c r="B3764">
        <v>3983.3624137121478</v>
      </c>
      <c r="C3764">
        <v>3189.3083629253138</v>
      </c>
      <c r="D3764">
        <v>-3094.9124375176607</v>
      </c>
      <c r="E3764">
        <v>794.05405078683407</v>
      </c>
      <c r="F3764">
        <v>-794.05405078683407</v>
      </c>
      <c r="G3764">
        <v>1.4165639135609547E-2</v>
      </c>
      <c r="H3764">
        <v>2671.5759820236221</v>
      </c>
      <c r="I3764">
        <v>3.1811289489269257E-2</v>
      </c>
      <c r="J3764">
        <v>3.9396826505661009E-2</v>
      </c>
      <c r="K3764">
        <v>2.0458907295286655</v>
      </c>
      <c r="L3764">
        <v>26.569170951843262</v>
      </c>
      <c r="M3764">
        <v>7841.8379351144858</v>
      </c>
      <c r="N3764">
        <v>99.539124846458449</v>
      </c>
      <c r="O3764">
        <v>0.55985251069068909</v>
      </c>
      <c r="P3764">
        <v>6.2468074162801094E-3</v>
      </c>
      <c r="Q3764">
        <v>4.0740379227532271E-3</v>
      </c>
      <c r="R3764">
        <v>0.47442501544952392</v>
      </c>
      <c r="S3764">
        <v>643.15880959177218</v>
      </c>
      <c r="T3764">
        <v>48.823666572570801</v>
      </c>
      <c r="U3764">
        <v>0.42676254451274875</v>
      </c>
      <c r="V3764">
        <v>487.22317218780518</v>
      </c>
      <c r="W3764">
        <v>1</v>
      </c>
      <c r="X3764">
        <v>0.353332417011261</v>
      </c>
      <c r="Y3764">
        <v>467.22017170251797</v>
      </c>
      <c r="Z3764">
        <v>1</v>
      </c>
      <c r="AA3764">
        <v>17.861835898580555</v>
      </c>
      <c r="AB3764">
        <v>104.41427465820313</v>
      </c>
      <c r="AC3764">
        <v>165.39167910814285</v>
      </c>
      <c r="AD3764">
        <v>5.511384947687133E-3</v>
      </c>
      <c r="AE3764">
        <v>30.440612941122907</v>
      </c>
      <c r="AF3764">
        <v>7.9334807395935042E-3</v>
      </c>
      <c r="AG3764">
        <v>5.5629198970908865E-4</v>
      </c>
      <c r="AH3764">
        <v>1.9234356462955474E-2</v>
      </c>
      <c r="AI3764">
        <v>16.390163004398346</v>
      </c>
      <c r="AJ3764">
        <v>11.692793581206701</v>
      </c>
      <c r="AK3764">
        <v>40.882230904698375</v>
      </c>
      <c r="AL3764">
        <v>5.6116882484859278</v>
      </c>
      <c r="AM3764">
        <v>52.128516280651091</v>
      </c>
      <c r="AN3764">
        <v>571.65924844040217</v>
      </c>
      <c r="AO3764">
        <v>5.7034172177314754E-2</v>
      </c>
      <c r="AP3764">
        <v>0.85666495633125317</v>
      </c>
    </row>
    <row r="3765" spans="1:42">
      <c r="A3765">
        <v>414.77826222400398</v>
      </c>
      <c r="B3765">
        <v>815.55696771707744</v>
      </c>
      <c r="C3765">
        <v>592.66876548806476</v>
      </c>
      <c r="D3765">
        <v>-400.77870549307346</v>
      </c>
      <c r="E3765">
        <v>222.88820222901268</v>
      </c>
      <c r="F3765">
        <v>-222.88820222901268</v>
      </c>
      <c r="G3765">
        <v>6.1139737746315231E-2</v>
      </c>
      <c r="H3765">
        <v>542.18730345499</v>
      </c>
      <c r="I3765">
        <v>2.0338692963123323E-2</v>
      </c>
      <c r="J3765">
        <v>5.9926140785217283E-2</v>
      </c>
      <c r="K3765">
        <v>1.1839023354709148</v>
      </c>
      <c r="L3765">
        <v>50.162609815597534</v>
      </c>
      <c r="M3765">
        <v>1092.2427954715843</v>
      </c>
      <c r="N3765">
        <v>76.963330209732064</v>
      </c>
      <c r="O3765">
        <v>0.95005795359611511</v>
      </c>
      <c r="P3765">
        <v>6.9070705307854533E-3</v>
      </c>
      <c r="Q3765">
        <v>9.233316315544975E-4</v>
      </c>
      <c r="R3765">
        <v>0.44730487823486331</v>
      </c>
      <c r="S3765">
        <v>714.46304047587432</v>
      </c>
      <c r="T3765">
        <v>27.862325310707092</v>
      </c>
      <c r="U3765">
        <v>0.3263819628953934</v>
      </c>
      <c r="V3765">
        <v>630.00855445861816</v>
      </c>
      <c r="W3765">
        <v>1</v>
      </c>
      <c r="X3765">
        <v>0.39845553278923035</v>
      </c>
      <c r="Y3765">
        <v>522.12948732089012</v>
      </c>
      <c r="Z3765">
        <v>1</v>
      </c>
      <c r="AA3765">
        <v>30.358148499116904</v>
      </c>
      <c r="AB3765">
        <v>120.93549017333986</v>
      </c>
      <c r="AC3765">
        <v>48.945610225200653</v>
      </c>
      <c r="AD3765">
        <v>2.3764031565087474E-3</v>
      </c>
      <c r="AE3765">
        <v>2.8954085798034952</v>
      </c>
      <c r="AF3765">
        <v>0.25656884551048276</v>
      </c>
      <c r="AG3765">
        <v>8.3286927144721635E-4</v>
      </c>
      <c r="AH3765">
        <v>5.7020355224609375E-2</v>
      </c>
      <c r="AI3765">
        <v>29.396805465221405</v>
      </c>
      <c r="AJ3765">
        <v>8.8235354325063948</v>
      </c>
      <c r="AK3765">
        <v>8.6299191015958776</v>
      </c>
      <c r="AL3765">
        <v>7.5237824295516313</v>
      </c>
      <c r="AM3765">
        <v>62.114886248111731</v>
      </c>
      <c r="AN3765">
        <v>197.20891604612763</v>
      </c>
      <c r="AO3765">
        <v>6.7546867251396178E-2</v>
      </c>
      <c r="AP3765">
        <v>0.89827453899383558</v>
      </c>
    </row>
    <row r="3766" spans="1:42">
      <c r="A3766">
        <v>614.71760219673126</v>
      </c>
      <c r="B3766">
        <v>467.43066620290119</v>
      </c>
      <c r="C3766">
        <v>471.59389846616574</v>
      </c>
      <c r="D3766">
        <v>143.12370373056552</v>
      </c>
      <c r="E3766">
        <v>-147.28693599383007</v>
      </c>
      <c r="F3766">
        <v>-143.12370373056552</v>
      </c>
      <c r="G3766">
        <v>2.1472591481375321E-2</v>
      </c>
      <c r="H3766">
        <v>846.57650337111488</v>
      </c>
      <c r="I3766">
        <v>5.6170178353786467E-2</v>
      </c>
      <c r="J3766">
        <v>2.5354916810989378E-2</v>
      </c>
      <c r="K3766">
        <v>1.0858813449203968</v>
      </c>
      <c r="L3766">
        <v>54.845936298370361</v>
      </c>
      <c r="M3766">
        <v>9.5101866024149775</v>
      </c>
      <c r="N3766">
        <v>99.783725427436835</v>
      </c>
      <c r="O3766">
        <v>0.97110036015510559</v>
      </c>
      <c r="P3766">
        <v>1.3390379587809243E-2</v>
      </c>
      <c r="Q3766">
        <v>5.3907732963562006E-3</v>
      </c>
      <c r="R3766">
        <v>0.39677527904510501</v>
      </c>
      <c r="S3766">
        <v>540.76626006064021</v>
      </c>
      <c r="T3766">
        <v>43.525820970535278</v>
      </c>
      <c r="U3766">
        <v>0.35757541120052339</v>
      </c>
      <c r="V3766">
        <v>607.04782009124756</v>
      </c>
      <c r="W3766">
        <v>1</v>
      </c>
      <c r="X3766">
        <v>0.34470288753509526</v>
      </c>
      <c r="Y3766">
        <v>338.026393886238</v>
      </c>
      <c r="Z3766">
        <v>1</v>
      </c>
      <c r="AA3766">
        <v>1.7873001925182346</v>
      </c>
      <c r="AB3766">
        <v>129.55648449707033</v>
      </c>
      <c r="AC3766">
        <v>34.901250898838043</v>
      </c>
      <c r="AD3766">
        <v>1.1466463203104134E-2</v>
      </c>
      <c r="AE3766">
        <v>1.5126722494353444</v>
      </c>
      <c r="AF3766">
        <v>8.7773609161376942E-2</v>
      </c>
      <c r="AG3766">
        <v>9.8140247904778715E-5</v>
      </c>
      <c r="AH3766">
        <v>2.4160724389553068E-2</v>
      </c>
      <c r="AI3766">
        <v>10.667479336261749</v>
      </c>
      <c r="AJ3766">
        <v>9.7671898942919242</v>
      </c>
      <c r="AK3766">
        <v>41.549981251358986</v>
      </c>
      <c r="AL3766">
        <v>7.1234570474250418</v>
      </c>
      <c r="AM3766">
        <v>28.465137708187104</v>
      </c>
      <c r="AN3766">
        <v>363.96601958229218</v>
      </c>
      <c r="AO3766">
        <v>8.2862630486488342E-2</v>
      </c>
      <c r="AP3766">
        <v>0.83062269091606145</v>
      </c>
    </row>
    <row r="3767" spans="1:42">
      <c r="A3767">
        <v>621.37154193883748</v>
      </c>
      <c r="B3767">
        <v>525.2761312933801</v>
      </c>
      <c r="C3767">
        <v>294.71038868940173</v>
      </c>
      <c r="D3767">
        <v>96.095410645457378</v>
      </c>
      <c r="E3767">
        <v>-96.095410645457378</v>
      </c>
      <c r="F3767">
        <v>-326.66115324943576</v>
      </c>
      <c r="G3767">
        <v>-3.9266930741683106E-3</v>
      </c>
      <c r="H3767">
        <v>217.88944267759015</v>
      </c>
      <c r="I3767">
        <v>4.7067624628543851E-2</v>
      </c>
      <c r="J3767">
        <v>2.5202334880828854E-2</v>
      </c>
      <c r="K3767">
        <v>1.0326511290013789</v>
      </c>
      <c r="L3767">
        <v>48.760858774185181</v>
      </c>
      <c r="M3767">
        <v>16.387584686666241</v>
      </c>
      <c r="N3767">
        <v>109.49110179595948</v>
      </c>
      <c r="O3767">
        <v>0.61138686537742615</v>
      </c>
      <c r="P3767">
        <v>1.0192206170823838E-3</v>
      </c>
      <c r="Q3767">
        <v>4.0770613405439582E-2</v>
      </c>
      <c r="R3767">
        <v>0.49827048301696775</v>
      </c>
      <c r="S3767">
        <v>791.33552276292573</v>
      </c>
      <c r="T3767">
        <v>25.144025683403015</v>
      </c>
      <c r="U3767">
        <v>0.34302912294864657</v>
      </c>
      <c r="V3767">
        <v>558.21676254272461</v>
      </c>
      <c r="W3767">
        <v>1</v>
      </c>
      <c r="X3767">
        <v>0.28728055119514467</v>
      </c>
      <c r="Y3767">
        <v>300.91410031209011</v>
      </c>
      <c r="Z3767">
        <v>1</v>
      </c>
      <c r="AA3767">
        <v>39.324699717798239</v>
      </c>
      <c r="AB3767">
        <v>23.878925598144534</v>
      </c>
      <c r="AC3767">
        <v>43.482409417629242</v>
      </c>
      <c r="AD3767">
        <v>8.000769981971155E-3</v>
      </c>
      <c r="AE3767">
        <v>3.8748705071998901</v>
      </c>
      <c r="AF3767">
        <v>-1.7720035314559936E-2</v>
      </c>
      <c r="AG3767">
        <v>3.7821607855130431E-4</v>
      </c>
      <c r="AH3767">
        <v>4.0545493102073671E-2</v>
      </c>
      <c r="AI3767">
        <v>26.69102281332016</v>
      </c>
      <c r="AJ3767">
        <v>15.004592590260488</v>
      </c>
      <c r="AK3767">
        <v>7.0994302171468737</v>
      </c>
      <c r="AL3767">
        <v>7.8836736702559378</v>
      </c>
      <c r="AM3767">
        <v>91.174868500232691</v>
      </c>
      <c r="AN3767">
        <v>249.19975153223675</v>
      </c>
      <c r="AO3767">
        <v>5.8045411467552183E-2</v>
      </c>
      <c r="AP3767">
        <v>0.8216968235969544</v>
      </c>
    </row>
    <row r="3768" spans="1:42">
      <c r="A3768">
        <v>747.19807361987114</v>
      </c>
      <c r="B3768">
        <v>607.43500077846045</v>
      </c>
      <c r="C3768">
        <v>857.50226012209214</v>
      </c>
      <c r="D3768">
        <v>-110.304186502221</v>
      </c>
      <c r="E3768">
        <v>-250.06725934363169</v>
      </c>
      <c r="F3768">
        <v>110.304186502221</v>
      </c>
      <c r="G3768">
        <v>1.4742540833603298E-2</v>
      </c>
      <c r="H3768">
        <v>2318.4031156605388</v>
      </c>
      <c r="I3768">
        <v>2.1974856555461882E-2</v>
      </c>
      <c r="J3768">
        <v>9.4260158300399785E-2</v>
      </c>
      <c r="K3768">
        <v>1.3050217348635196</v>
      </c>
      <c r="L3768">
        <v>73.53236198425293</v>
      </c>
      <c r="M3768">
        <v>5.9752666112171342</v>
      </c>
      <c r="N3768">
        <v>128.06193567028049</v>
      </c>
      <c r="O3768">
        <v>0.87058559060096741</v>
      </c>
      <c r="P3768">
        <v>1.5663415802849662E-2</v>
      </c>
      <c r="Q3768">
        <v>2.8017529964447018E-2</v>
      </c>
      <c r="R3768">
        <v>0.45675356388092042</v>
      </c>
      <c r="S3768">
        <v>479.29374057696589</v>
      </c>
      <c r="T3768">
        <v>48.038327693939209</v>
      </c>
      <c r="U3768">
        <v>0.32532740294933321</v>
      </c>
      <c r="V3768">
        <v>559.78033542633057</v>
      </c>
      <c r="W3768">
        <v>1</v>
      </c>
      <c r="X3768">
        <v>0.36602166891098026</v>
      </c>
      <c r="Y3768">
        <v>388.34710342979906</v>
      </c>
      <c r="Z3768">
        <v>1</v>
      </c>
      <c r="AA3768">
        <v>40.449191194829943</v>
      </c>
      <c r="AB3768">
        <v>138.91332519531252</v>
      </c>
      <c r="AC3768">
        <v>42.518790066242218</v>
      </c>
      <c r="AD3768">
        <v>4.7561205350435693E-3</v>
      </c>
      <c r="AE3768">
        <v>60.890875228836869</v>
      </c>
      <c r="AF3768">
        <v>3.8874914646148673E-2</v>
      </c>
      <c r="AG3768">
        <v>1.353025194201203E-3</v>
      </c>
      <c r="AH3768">
        <v>2.8892638504505155E-2</v>
      </c>
      <c r="AI3768">
        <v>23.645299971103668</v>
      </c>
      <c r="AJ3768">
        <v>0.27235764219135122</v>
      </c>
      <c r="AK3768">
        <v>43.551645439267155</v>
      </c>
      <c r="AL3768">
        <v>2.8813666036011401</v>
      </c>
      <c r="AM3768">
        <v>75.040201365947723</v>
      </c>
      <c r="AN3768">
        <v>319.25176495681467</v>
      </c>
      <c r="AO3768">
        <v>7.3504740834236137E-2</v>
      </c>
      <c r="AP3768">
        <v>0.89098324990272537</v>
      </c>
    </row>
    <row r="3769" spans="1:42">
      <c r="A3769">
        <v>926.80077807367252</v>
      </c>
      <c r="B3769">
        <v>863.59852935592403</v>
      </c>
      <c r="C3769">
        <v>485.09831577693734</v>
      </c>
      <c r="D3769">
        <v>63.202248717748489</v>
      </c>
      <c r="E3769">
        <v>-63.202248717748489</v>
      </c>
      <c r="F3769">
        <v>-441.70246229673518</v>
      </c>
      <c r="G3769">
        <v>8.2692096664330944E-2</v>
      </c>
      <c r="H3769">
        <v>289.91791821506257</v>
      </c>
      <c r="I3769">
        <v>5.8793523609638215E-2</v>
      </c>
      <c r="J3769">
        <v>3.3976522445678711E-2</v>
      </c>
      <c r="K3769">
        <v>1.5064934501349925</v>
      </c>
      <c r="L3769">
        <v>52.681792974472046</v>
      </c>
      <c r="M3769">
        <v>149.07106474321773</v>
      </c>
      <c r="N3769">
        <v>166.28810643272402</v>
      </c>
      <c r="O3769">
        <v>0.744244784116745</v>
      </c>
      <c r="P3769">
        <v>2.2802840497758648E-2</v>
      </c>
      <c r="Q3769">
        <v>8.2592153019375256E-3</v>
      </c>
      <c r="R3769">
        <v>0.38638437271118165</v>
      </c>
      <c r="S3769">
        <v>838.81631506399367</v>
      </c>
      <c r="T3769">
        <v>32.899072766304016</v>
      </c>
      <c r="U3769">
        <v>0.32465282261371614</v>
      </c>
      <c r="V3769">
        <v>579.56843376159668</v>
      </c>
      <c r="W3769">
        <v>1</v>
      </c>
      <c r="X3769">
        <v>0.42248118758201603</v>
      </c>
      <c r="Y3769">
        <v>400.36131428126254</v>
      </c>
      <c r="Z3769">
        <v>1</v>
      </c>
      <c r="AA3769">
        <v>44.671040921220786</v>
      </c>
      <c r="AB3769">
        <v>129.89778875732424</v>
      </c>
      <c r="AC3769">
        <v>161.69159859418869</v>
      </c>
      <c r="AD3769">
        <v>4.7712309747679621E-3</v>
      </c>
      <c r="AE3769">
        <v>58.012050215309436</v>
      </c>
      <c r="AF3769">
        <v>0.26266687273979183</v>
      </c>
      <c r="AG3769">
        <v>1.9134667167759034E-4</v>
      </c>
      <c r="AH3769">
        <v>5.9708884716033932E-3</v>
      </c>
      <c r="AI3769">
        <v>25.260970294475555</v>
      </c>
      <c r="AJ3769">
        <v>11.508848551140549</v>
      </c>
      <c r="AK3769">
        <v>9.3881649273633947</v>
      </c>
      <c r="AL3769">
        <v>7.1035326582320417</v>
      </c>
      <c r="AM3769">
        <v>28.222920668125155</v>
      </c>
      <c r="AN3769">
        <v>297.05581987919527</v>
      </c>
      <c r="AO3769">
        <v>7.8182253718376157E-2</v>
      </c>
      <c r="AP3769">
        <v>0.83600527000427249</v>
      </c>
    </row>
    <row r="3770" spans="1:42">
      <c r="A3770">
        <v>336.92656385367002</v>
      </c>
      <c r="B3770">
        <v>243.57270173517782</v>
      </c>
      <c r="C3770">
        <v>834.66210527711871</v>
      </c>
      <c r="D3770">
        <v>-497.73554142344869</v>
      </c>
      <c r="E3770">
        <v>-591.0894035419409</v>
      </c>
      <c r="F3770">
        <v>497.73554142344869</v>
      </c>
      <c r="G3770">
        <v>5.3769063535887306E-2</v>
      </c>
      <c r="H3770">
        <v>2859.9674843769044</v>
      </c>
      <c r="I3770">
        <v>3.0928510129451751E-2</v>
      </c>
      <c r="J3770">
        <v>9.0535036325454718E-2</v>
      </c>
      <c r="K3770">
        <v>2.0829701330006118</v>
      </c>
      <c r="L3770">
        <v>41.719634532928467</v>
      </c>
      <c r="M3770">
        <v>3.6281962575297206</v>
      </c>
      <c r="N3770">
        <v>65.570258211708079</v>
      </c>
      <c r="O3770">
        <v>0.74161508679389954</v>
      </c>
      <c r="P3770">
        <v>1.1008543014526365E-2</v>
      </c>
      <c r="Q3770">
        <v>1.6576323986053465E-2</v>
      </c>
      <c r="R3770">
        <v>0.3950312566757202</v>
      </c>
      <c r="S3770">
        <v>928.06345257337102</v>
      </c>
      <c r="T3770">
        <v>41.745036840438843</v>
      </c>
      <c r="U3770">
        <v>0.33621297776699066</v>
      </c>
      <c r="V3770">
        <v>586.0579252243042</v>
      </c>
      <c r="W3770">
        <v>1</v>
      </c>
      <c r="X3770">
        <v>0.32441339492797855</v>
      </c>
      <c r="Y3770">
        <v>283.67622833500991</v>
      </c>
      <c r="Z3770">
        <v>1</v>
      </c>
      <c r="AA3770">
        <v>29.679208544187553</v>
      </c>
      <c r="AB3770">
        <v>132.06676550292968</v>
      </c>
      <c r="AC3770">
        <v>112.93149143457413</v>
      </c>
      <c r="AD3770">
        <v>7.3096104157276643E-3</v>
      </c>
      <c r="AE3770">
        <v>6.3301727584924121</v>
      </c>
      <c r="AF3770">
        <v>0.21011007785797117</v>
      </c>
      <c r="AG3770">
        <v>7.5220779355511384E-4</v>
      </c>
      <c r="AH3770">
        <v>4.1798696219921112E-2</v>
      </c>
      <c r="AI3770">
        <v>21.407914459705353</v>
      </c>
      <c r="AJ3770">
        <v>14.256611863785787</v>
      </c>
      <c r="AK3770">
        <v>41.571688190102577</v>
      </c>
      <c r="AL3770">
        <v>7.702902863073561</v>
      </c>
      <c r="AM3770">
        <v>46.824202859401709</v>
      </c>
      <c r="AN3770">
        <v>231.88337721868777</v>
      </c>
      <c r="AO3770">
        <v>5.9605400681495668E-2</v>
      </c>
      <c r="AP3770">
        <v>0.81754094481468209</v>
      </c>
    </row>
    <row r="3771" spans="1:42">
      <c r="A3771">
        <v>894.41860577836599</v>
      </c>
      <c r="B3771">
        <v>837.70193172918835</v>
      </c>
      <c r="C3771">
        <v>452.52593631991664</v>
      </c>
      <c r="D3771">
        <v>56.716674049177641</v>
      </c>
      <c r="E3771">
        <v>-56.716674049177641</v>
      </c>
      <c r="F3771">
        <v>-441.89266945844935</v>
      </c>
      <c r="G3771">
        <v>7.0721427507074414E-2</v>
      </c>
      <c r="H3771">
        <v>494.38304810181165</v>
      </c>
      <c r="I3771">
        <v>4.0259126722812649E-2</v>
      </c>
      <c r="J3771">
        <v>6.8191696643829347E-2</v>
      </c>
      <c r="K3771">
        <v>1.5299104329049587</v>
      </c>
      <c r="L3771">
        <v>68.35546612739563</v>
      </c>
      <c r="M3771">
        <v>11.92719470590192</v>
      </c>
      <c r="N3771">
        <v>144.7279553504944</v>
      </c>
      <c r="O3771">
        <v>0.95229992270469666</v>
      </c>
      <c r="P3771">
        <v>1.7856156084272594E-2</v>
      </c>
      <c r="Q3771">
        <v>4.4299781852298305E-2</v>
      </c>
      <c r="R3771">
        <v>0.45237652778625487</v>
      </c>
      <c r="S3771">
        <v>894.9614061989696</v>
      </c>
      <c r="T3771">
        <v>30.621179938316345</v>
      </c>
      <c r="U3771">
        <v>0.36020630896091466</v>
      </c>
      <c r="V3771">
        <v>542.61093139648438</v>
      </c>
      <c r="W3771">
        <v>1</v>
      </c>
      <c r="X3771">
        <v>0.43169477105140686</v>
      </c>
      <c r="Y3771">
        <v>666.98645826569691</v>
      </c>
      <c r="Z3771">
        <v>1</v>
      </c>
      <c r="AA3771">
        <v>37.679217607431418</v>
      </c>
      <c r="AB3771">
        <v>57.929798400878909</v>
      </c>
      <c r="AC3771">
        <v>153.68761867284775</v>
      </c>
      <c r="AD3771">
        <v>7.6792725131043004E-3</v>
      </c>
      <c r="AE3771">
        <v>3.427506369484759</v>
      </c>
      <c r="AF3771">
        <v>0.2698493206501007</v>
      </c>
      <c r="AG3771">
        <v>1.0774751709512792E-3</v>
      </c>
      <c r="AH3771">
        <v>1.5978761792182921E-2</v>
      </c>
      <c r="AI3771">
        <v>10.685566365718842</v>
      </c>
      <c r="AJ3771">
        <v>15.540176590962341</v>
      </c>
      <c r="AK3771">
        <v>11.314977602362633</v>
      </c>
      <c r="AL3771">
        <v>6.1428537164083377</v>
      </c>
      <c r="AM3771">
        <v>97.035690701007837</v>
      </c>
      <c r="AN3771">
        <v>144.21272850887823</v>
      </c>
      <c r="AO3771">
        <v>3.8745846152305606E-2</v>
      </c>
      <c r="AP3771">
        <v>0.85195805692672744</v>
      </c>
    </row>
    <row r="3772" spans="1:42">
      <c r="A3772">
        <v>1108.8105490524242</v>
      </c>
      <c r="B3772">
        <v>1045.8731888792659</v>
      </c>
      <c r="C3772">
        <v>779.31551173641992</v>
      </c>
      <c r="D3772">
        <v>62.937360173158368</v>
      </c>
      <c r="E3772">
        <v>-62.937360173158368</v>
      </c>
      <c r="F3772">
        <v>-329.4950373160043</v>
      </c>
      <c r="G3772">
        <v>3.3221880462130965E-3</v>
      </c>
      <c r="H3772">
        <v>865.71430649558647</v>
      </c>
      <c r="I3772">
        <v>3.0442332923412321E-2</v>
      </c>
      <c r="J3772">
        <v>0.10093211436271668</v>
      </c>
      <c r="K3772">
        <v>1.8028700268805027</v>
      </c>
      <c r="L3772">
        <v>28.762612342834473</v>
      </c>
      <c r="M3772">
        <v>480.87618733042171</v>
      </c>
      <c r="N3772">
        <v>200.94898162593844</v>
      </c>
      <c r="O3772">
        <v>0.80235901474952698</v>
      </c>
      <c r="P3772">
        <v>1.1285488870408799E-2</v>
      </c>
      <c r="Q3772">
        <v>2.0631011697981091E-2</v>
      </c>
      <c r="R3772">
        <v>0.47036568164825443</v>
      </c>
      <c r="S3772">
        <v>677.5248438060454</v>
      </c>
      <c r="T3772">
        <v>25.44093132019043</v>
      </c>
      <c r="U3772">
        <v>0.29963948428630832</v>
      </c>
      <c r="V3772">
        <v>468.11935901641846</v>
      </c>
      <c r="W3772">
        <v>1</v>
      </c>
      <c r="X3772">
        <v>0.36025465250015259</v>
      </c>
      <c r="Y3772">
        <v>478.63827874479171</v>
      </c>
      <c r="Z3772">
        <v>1</v>
      </c>
      <c r="AA3772">
        <v>14.565860473012927</v>
      </c>
      <c r="AB3772">
        <v>132.78027416992188</v>
      </c>
      <c r="AC3772">
        <v>98.536510765552521</v>
      </c>
      <c r="AD3772">
        <v>3.302447001139323E-3</v>
      </c>
      <c r="AE3772">
        <v>1.9875956703264341</v>
      </c>
      <c r="AF3772">
        <v>1.0947482585906977E-2</v>
      </c>
      <c r="AG3772">
        <v>9.3690723916517384E-4</v>
      </c>
      <c r="AH3772">
        <v>3.4102475416660311E-2</v>
      </c>
      <c r="AI3772">
        <v>16.548401415348053</v>
      </c>
      <c r="AJ3772">
        <v>7.2077366956429589</v>
      </c>
      <c r="AK3772">
        <v>14.167845709919929</v>
      </c>
      <c r="AL3772">
        <v>5.6116929115290732</v>
      </c>
      <c r="AM3772">
        <v>36.986661231517793</v>
      </c>
      <c r="AN3772">
        <v>590.5285515961591</v>
      </c>
      <c r="AO3772">
        <v>8.7120054364204405E-2</v>
      </c>
      <c r="AP3772">
        <v>0.91060375905036939</v>
      </c>
    </row>
    <row r="3773" spans="1:42">
      <c r="A3773">
        <v>303.88034567073089</v>
      </c>
      <c r="B3773">
        <v>-7.277015467675426</v>
      </c>
      <c r="C3773">
        <v>278.88390824676151</v>
      </c>
      <c r="D3773">
        <v>24.996437423969383</v>
      </c>
      <c r="E3773">
        <v>-311.15736113840632</v>
      </c>
      <c r="F3773">
        <v>-24.996437423969383</v>
      </c>
      <c r="G3773">
        <v>2.0478512020127144E-2</v>
      </c>
      <c r="H3773">
        <v>588.01594715361011</v>
      </c>
      <c r="I3773">
        <v>5.5704241096973417E-2</v>
      </c>
      <c r="J3773">
        <v>7.8011553764343267E-2</v>
      </c>
      <c r="K3773">
        <v>1.0715129965007306</v>
      </c>
      <c r="L3773">
        <v>53.334978818893433</v>
      </c>
      <c r="M3773">
        <v>27.572371137574091</v>
      </c>
      <c r="N3773">
        <v>76.170933217239394</v>
      </c>
      <c r="O3773">
        <v>0.76549002528190613</v>
      </c>
      <c r="P3773">
        <v>1.2864632871415878E-2</v>
      </c>
      <c r="Q3773">
        <v>3.8835075643327492E-2</v>
      </c>
      <c r="R3773">
        <v>0.43475036621093749</v>
      </c>
      <c r="S3773">
        <v>1045.6985943722157</v>
      </c>
      <c r="T3773">
        <v>43.629255890846252</v>
      </c>
      <c r="U3773">
        <v>0.28380884468555451</v>
      </c>
      <c r="V3773">
        <v>595.3056812286377</v>
      </c>
      <c r="W3773">
        <v>1</v>
      </c>
      <c r="X3773">
        <v>0.36307620882987979</v>
      </c>
      <c r="Y3773">
        <v>352.0819494233059</v>
      </c>
      <c r="Z3773">
        <v>1</v>
      </c>
      <c r="AA3773">
        <v>20.338292618227012</v>
      </c>
      <c r="AB3773">
        <v>17.730173278808596</v>
      </c>
      <c r="AC3773">
        <v>103.34955900907516</v>
      </c>
      <c r="AD3773">
        <v>8.1720433683476895E-3</v>
      </c>
      <c r="AE3773">
        <v>60.283830358512709</v>
      </c>
      <c r="AF3773">
        <v>2.5583875179290769E-3</v>
      </c>
      <c r="AG3773">
        <v>4.0222816418462263E-4</v>
      </c>
      <c r="AH3773">
        <v>4.6033657741546628E-2</v>
      </c>
      <c r="AI3773">
        <v>27.747831046581268</v>
      </c>
      <c r="AJ3773">
        <v>9.590673371923069</v>
      </c>
      <c r="AK3773">
        <v>28.381915971636772</v>
      </c>
      <c r="AL3773">
        <v>5.4506240076572299</v>
      </c>
      <c r="AM3773">
        <v>62.556037485599518</v>
      </c>
      <c r="AN3773">
        <v>735.31315114218023</v>
      </c>
      <c r="AO3773">
        <v>3.7069562792778017E-2</v>
      </c>
      <c r="AP3773">
        <v>0.87768640995025649</v>
      </c>
    </row>
    <row r="3774" spans="1:42">
      <c r="A3774">
        <v>1447.2185395211179</v>
      </c>
      <c r="B3774">
        <v>2325.2894375159335</v>
      </c>
      <c r="C3774">
        <v>1766.3984330629835</v>
      </c>
      <c r="D3774">
        <v>-878.0708979948156</v>
      </c>
      <c r="E3774">
        <v>558.89100445295003</v>
      </c>
      <c r="F3774">
        <v>-558.89100445295003</v>
      </c>
      <c r="G3774">
        <v>4.9273615684298389E-2</v>
      </c>
      <c r="H3774">
        <v>1673.1689603191774</v>
      </c>
      <c r="I3774">
        <v>3.6526151597499848E-2</v>
      </c>
      <c r="J3774">
        <v>4.5440284013748167E-2</v>
      </c>
      <c r="K3774">
        <v>2.0051954704582693</v>
      </c>
      <c r="L3774">
        <v>22.873575687408447</v>
      </c>
      <c r="M3774">
        <v>2659.5206378793541</v>
      </c>
      <c r="N3774">
        <v>180.32385542469027</v>
      </c>
      <c r="O3774">
        <v>0.91991332173347473</v>
      </c>
      <c r="P3774">
        <v>7.3058039347330718E-3</v>
      </c>
      <c r="Q3774">
        <v>2.7590067492591006E-2</v>
      </c>
      <c r="R3774">
        <v>0.45647510051727297</v>
      </c>
      <c r="S3774">
        <v>346.49453799595778</v>
      </c>
      <c r="T3774">
        <v>40.47275185585022</v>
      </c>
      <c r="U3774">
        <v>0.31775841176509861</v>
      </c>
      <c r="V3774">
        <v>507.92996883392334</v>
      </c>
      <c r="W3774">
        <v>1</v>
      </c>
      <c r="X3774">
        <v>0.33983023166656495</v>
      </c>
      <c r="Y3774">
        <v>521.72803984480095</v>
      </c>
      <c r="Z3774">
        <v>1</v>
      </c>
      <c r="AA3774">
        <v>16.563271307477955</v>
      </c>
      <c r="AB3774">
        <v>60.030819946289064</v>
      </c>
      <c r="AC3774">
        <v>164.98783975839615</v>
      </c>
      <c r="AD3774">
        <v>1.2874353848970854E-2</v>
      </c>
      <c r="AE3774">
        <v>36.642571486419349</v>
      </c>
      <c r="AF3774">
        <v>6.1607465744018541E-2</v>
      </c>
      <c r="AG3774">
        <v>4.3553106908768361E-4</v>
      </c>
      <c r="AH3774">
        <v>3.8155971944332123E-2</v>
      </c>
      <c r="AI3774">
        <v>20.121753513813019</v>
      </c>
      <c r="AJ3774">
        <v>3.6343806777438377</v>
      </c>
      <c r="AK3774">
        <v>30.710344439148901</v>
      </c>
      <c r="AL3774">
        <v>3.8130565818393829</v>
      </c>
      <c r="AM3774">
        <v>51.567993962764739</v>
      </c>
      <c r="AN3774">
        <v>361.03639961649577</v>
      </c>
      <c r="AO3774">
        <v>5.7658443093299871E-2</v>
      </c>
      <c r="AP3774">
        <v>0.8275870978832246</v>
      </c>
    </row>
    <row r="3775" spans="1:42">
      <c r="A3775">
        <v>180.55447602981849</v>
      </c>
      <c r="B3775">
        <v>77.626197907672008</v>
      </c>
      <c r="C3775">
        <v>530.39439773638355</v>
      </c>
      <c r="D3775">
        <v>-349.83992170656506</v>
      </c>
      <c r="E3775">
        <v>-452.76819982871154</v>
      </c>
      <c r="F3775">
        <v>349.83992170656506</v>
      </c>
      <c r="G3775">
        <v>4.7807301267848941E-2</v>
      </c>
      <c r="H3775">
        <v>1505.5867106588421</v>
      </c>
      <c r="I3775">
        <v>4.9881369173526764E-2</v>
      </c>
      <c r="J3775">
        <v>9.9767432212829587E-3</v>
      </c>
      <c r="K3775">
        <v>1.3798496577680111</v>
      </c>
      <c r="L3775">
        <v>13.640228509902954</v>
      </c>
      <c r="M3775">
        <v>305.81235370229155</v>
      </c>
      <c r="N3775">
        <v>35.299073138427737</v>
      </c>
      <c r="O3775">
        <v>0.86658486723899841</v>
      </c>
      <c r="P3775">
        <v>1.2913475937313502E-2</v>
      </c>
      <c r="Q3775">
        <v>1.1409421761830647E-2</v>
      </c>
      <c r="R3775">
        <v>0.40165774345397948</v>
      </c>
      <c r="S3775">
        <v>1169.5111704553888</v>
      </c>
      <c r="T3775">
        <v>40.333029627799988</v>
      </c>
      <c r="U3775">
        <v>0.41052695810794831</v>
      </c>
      <c r="V3775">
        <v>588.15317153930664</v>
      </c>
      <c r="W3775">
        <v>1</v>
      </c>
      <c r="X3775">
        <v>0.36920423626899723</v>
      </c>
      <c r="Y3775">
        <v>448.42744606011718</v>
      </c>
      <c r="Z3775">
        <v>1</v>
      </c>
      <c r="AA3775">
        <v>15.607293639154436</v>
      </c>
      <c r="AB3775">
        <v>0.39163214111328126</v>
      </c>
      <c r="AC3775">
        <v>48.243032395839691</v>
      </c>
      <c r="AD3775">
        <v>8.5540641067374454E-3</v>
      </c>
      <c r="AE3775">
        <v>41.027733072684974</v>
      </c>
      <c r="AF3775">
        <v>0.16754273056983945</v>
      </c>
      <c r="AG3775">
        <v>4.054283189607326E-4</v>
      </c>
      <c r="AH3775">
        <v>3.024338271617889E-2</v>
      </c>
      <c r="AI3775">
        <v>23.013010919094086</v>
      </c>
      <c r="AJ3775">
        <v>5.6131499071750888</v>
      </c>
      <c r="AK3775">
        <v>53.587189874053003</v>
      </c>
      <c r="AL3775">
        <v>5.5067875678652811</v>
      </c>
      <c r="AM3775">
        <v>24.139905846118928</v>
      </c>
      <c r="AN3775">
        <v>546.13285328921143</v>
      </c>
      <c r="AO3775">
        <v>9.0125449538230901E-2</v>
      </c>
      <c r="AP3775">
        <v>0.81403835153579718</v>
      </c>
    </row>
    <row r="3776" spans="1:42">
      <c r="A3776">
        <v>412.95974509176472</v>
      </c>
      <c r="B3776">
        <v>603.3404230431322</v>
      </c>
      <c r="C3776">
        <v>737.6574903025072</v>
      </c>
      <c r="D3776">
        <v>-324.69774521074248</v>
      </c>
      <c r="E3776">
        <v>-134.31706725937499</v>
      </c>
      <c r="F3776">
        <v>134.31706725937499</v>
      </c>
      <c r="G3776">
        <v>3.4976796873250802E-2</v>
      </c>
      <c r="H3776">
        <v>1630.4359278813226</v>
      </c>
      <c r="I3776">
        <v>5.2929050624370574E-2</v>
      </c>
      <c r="J3776">
        <v>3.6691015005111696E-2</v>
      </c>
      <c r="K3776">
        <v>1.3837213965952395</v>
      </c>
      <c r="L3776">
        <v>37.215976715087891</v>
      </c>
      <c r="M3776">
        <v>604.54426819099649</v>
      </c>
      <c r="N3776">
        <v>63.11376505718232</v>
      </c>
      <c r="O3776">
        <v>0.6493622362613678</v>
      </c>
      <c r="P3776">
        <v>1.042313946617974E-2</v>
      </c>
      <c r="Q3776">
        <v>4.2942694928910993E-2</v>
      </c>
      <c r="R3776">
        <v>0.46891371250152591</v>
      </c>
      <c r="S3776">
        <v>944.32234068475736</v>
      </c>
      <c r="T3776">
        <v>44.129621982574463</v>
      </c>
      <c r="U3776">
        <v>0.33749664008617403</v>
      </c>
      <c r="V3776">
        <v>555.30664920806885</v>
      </c>
      <c r="W3776">
        <v>1</v>
      </c>
      <c r="X3776">
        <v>0.41048937559127807</v>
      </c>
      <c r="Y3776">
        <v>397.11892304168123</v>
      </c>
      <c r="Z3776">
        <v>1</v>
      </c>
      <c r="AA3776">
        <v>24.807148967504506</v>
      </c>
      <c r="AB3776">
        <v>169.79287158203127</v>
      </c>
      <c r="AC3776">
        <v>170.49318104982376</v>
      </c>
      <c r="AD3776">
        <v>5.1634519528119989E-3</v>
      </c>
      <c r="AE3776">
        <v>1.8367019284582857</v>
      </c>
      <c r="AF3776">
        <v>0.13571856737136839</v>
      </c>
      <c r="AG3776">
        <v>9.6705673273156603E-5</v>
      </c>
      <c r="AH3776">
        <v>2.1088037121295925E-2</v>
      </c>
      <c r="AI3776">
        <v>24.8480024933815</v>
      </c>
      <c r="AJ3776">
        <v>14.853106481599047</v>
      </c>
      <c r="AK3776">
        <v>60.068619802594185</v>
      </c>
      <c r="AL3776">
        <v>5.336529325449356</v>
      </c>
      <c r="AM3776">
        <v>60.701391971111292</v>
      </c>
      <c r="AN3776">
        <v>155.40913734127867</v>
      </c>
      <c r="AO3776">
        <v>5.6328354954719544E-2</v>
      </c>
      <c r="AP3776">
        <v>0.92710753846168537</v>
      </c>
    </row>
    <row r="3777" spans="1:42">
      <c r="A3777">
        <v>1426.5719385468603</v>
      </c>
      <c r="B3777">
        <v>2400.496127032166</v>
      </c>
      <c r="C3777">
        <v>2114.011279730194</v>
      </c>
      <c r="D3777">
        <v>-973.92418848530565</v>
      </c>
      <c r="E3777">
        <v>286.48484730197197</v>
      </c>
      <c r="F3777">
        <v>-286.48484730197197</v>
      </c>
      <c r="G3777">
        <v>4.4674846814263432E-2</v>
      </c>
      <c r="H3777">
        <v>3068.2795857292372</v>
      </c>
      <c r="I3777">
        <v>2.0321333706378935E-2</v>
      </c>
      <c r="J3777">
        <v>7.3661117553710936E-2</v>
      </c>
      <c r="K3777">
        <v>2.0267393437087535</v>
      </c>
      <c r="L3777">
        <v>48.601659536361694</v>
      </c>
      <c r="M3777">
        <v>2726.6561057730146</v>
      </c>
      <c r="N3777">
        <v>96.246031657028212</v>
      </c>
      <c r="O3777">
        <v>0.94274875521659851</v>
      </c>
      <c r="P3777">
        <v>2.2466796610090465E-2</v>
      </c>
      <c r="Q3777">
        <v>3.2404818905724414E-2</v>
      </c>
      <c r="R3777">
        <v>0.39277395248413088</v>
      </c>
      <c r="S3777">
        <v>897.12481534788481</v>
      </c>
      <c r="T3777">
        <v>35.748675465583801</v>
      </c>
      <c r="U3777">
        <v>0.44465569317340853</v>
      </c>
      <c r="V3777">
        <v>527.31795310974121</v>
      </c>
      <c r="W3777">
        <v>1</v>
      </c>
      <c r="X3777">
        <v>0.4334876668453217</v>
      </c>
      <c r="Y3777">
        <v>685.9482223092125</v>
      </c>
      <c r="Z3777">
        <v>1</v>
      </c>
      <c r="AA3777">
        <v>39.784200699510578</v>
      </c>
      <c r="AB3777">
        <v>66.464393737792975</v>
      </c>
      <c r="AC3777">
        <v>168.29205006361008</v>
      </c>
      <c r="AD3777">
        <v>5.1068852090428024E-3</v>
      </c>
      <c r="AE3777">
        <v>6.1670581567089018</v>
      </c>
      <c r="AF3777">
        <v>0.16347483515739439</v>
      </c>
      <c r="AG3777">
        <v>4.429878243137248E-4</v>
      </c>
      <c r="AH3777">
        <v>4.1994942331314088E-2</v>
      </c>
      <c r="AI3777">
        <v>18.656704127788544</v>
      </c>
      <c r="AJ3777">
        <v>14.35235073839911</v>
      </c>
      <c r="AK3777">
        <v>30.935640007853507</v>
      </c>
      <c r="AL3777">
        <v>3.8411324502220134</v>
      </c>
      <c r="AM3777">
        <v>79.153201544284812</v>
      </c>
      <c r="AN3777">
        <v>331.2342471512589</v>
      </c>
      <c r="AO3777">
        <v>4.3117974162101745E-2</v>
      </c>
      <c r="AP3777">
        <v>0.86942245101928717</v>
      </c>
    </row>
    <row r="3778" spans="1:42">
      <c r="A3778">
        <v>1133.4217492239754</v>
      </c>
      <c r="B3778">
        <v>1640.1129156385596</v>
      </c>
      <c r="C3778">
        <v>1459.915835276272</v>
      </c>
      <c r="D3778">
        <v>-506.69116641458413</v>
      </c>
      <c r="E3778">
        <v>180.19708036228758</v>
      </c>
      <c r="F3778">
        <v>-180.19708036228758</v>
      </c>
      <c r="G3778">
        <v>4.6902513716591425E-2</v>
      </c>
      <c r="H3778">
        <v>1705.3128874026722</v>
      </c>
      <c r="I3778">
        <v>4.6529997289180752E-2</v>
      </c>
      <c r="J3778">
        <v>2.3864605188369747E-2</v>
      </c>
      <c r="K3778">
        <v>1.6807189295589922</v>
      </c>
      <c r="L3778">
        <v>23.498189449310303</v>
      </c>
      <c r="M3778">
        <v>1876.0292280974197</v>
      </c>
      <c r="N3778">
        <v>114.37880691013338</v>
      </c>
      <c r="O3778">
        <v>0.89784076809883118</v>
      </c>
      <c r="P3778">
        <v>5.7901918623182499E-3</v>
      </c>
      <c r="Q3778">
        <v>4.0939382288191044E-2</v>
      </c>
      <c r="R3778">
        <v>0.38194665431976321</v>
      </c>
      <c r="S3778">
        <v>928.03474654732145</v>
      </c>
      <c r="T3778">
        <v>41.283673048019409</v>
      </c>
      <c r="U3778">
        <v>0.35508768975734711</v>
      </c>
      <c r="V3778">
        <v>486.04285717010498</v>
      </c>
      <c r="W3778">
        <v>1</v>
      </c>
      <c r="X3778">
        <v>0.40830203056335451</v>
      </c>
      <c r="Y3778">
        <v>295.57373527409374</v>
      </c>
      <c r="Z3778">
        <v>1</v>
      </c>
      <c r="AA3778">
        <v>50.587352466764457</v>
      </c>
      <c r="AB3778">
        <v>135.79839782714845</v>
      </c>
      <c r="AC3778">
        <v>138.86082321405411</v>
      </c>
      <c r="AD3778">
        <v>6.2122426481328458E-3</v>
      </c>
      <c r="AE3778">
        <v>12.512347451205747</v>
      </c>
      <c r="AF3778">
        <v>0.15547378063201903</v>
      </c>
      <c r="AG3778">
        <v>2.8951883037099983E-4</v>
      </c>
      <c r="AH3778">
        <v>1.3027815234661101E-2</v>
      </c>
      <c r="AI3778">
        <v>19.565344154834747</v>
      </c>
      <c r="AJ3778">
        <v>10.381376865800336</v>
      </c>
      <c r="AK3778">
        <v>46.155534959435464</v>
      </c>
      <c r="AL3778">
        <v>5.4277782277346933</v>
      </c>
      <c r="AM3778">
        <v>71.984694612026217</v>
      </c>
      <c r="AN3778">
        <v>386.13725595463774</v>
      </c>
      <c r="AO3778">
        <v>7.5079374909400948E-2</v>
      </c>
      <c r="AP3778">
        <v>0.81057657980918885</v>
      </c>
    </row>
    <row r="3779" spans="1:42">
      <c r="A3779">
        <v>778.75629138671604</v>
      </c>
      <c r="B3779">
        <v>522.65795536034352</v>
      </c>
      <c r="C3779">
        <v>1018.397024889154</v>
      </c>
      <c r="D3779">
        <v>-239.64073350243791</v>
      </c>
      <c r="E3779">
        <v>-495.73906952881043</v>
      </c>
      <c r="F3779">
        <v>239.64073350243791</v>
      </c>
      <c r="G3779">
        <v>2.9947567093852944E-2</v>
      </c>
      <c r="H3779">
        <v>2741.0736519967372</v>
      </c>
      <c r="I3779">
        <v>2.0848902761936187E-2</v>
      </c>
      <c r="J3779">
        <v>8.0827982425689698E-2</v>
      </c>
      <c r="K3779">
        <v>1.7235292039811609</v>
      </c>
      <c r="L3779">
        <v>63.204013109207153</v>
      </c>
      <c r="M3779">
        <v>6.9060782844037893</v>
      </c>
      <c r="N3779">
        <v>148.34256375350955</v>
      </c>
      <c r="O3779">
        <v>0.66210302710533142</v>
      </c>
      <c r="P3779">
        <v>1.5690013567606605E-3</v>
      </c>
      <c r="Q3779">
        <v>1.4721494939592147E-2</v>
      </c>
      <c r="R3779">
        <v>0.45117272377014161</v>
      </c>
      <c r="S3779">
        <v>646.21056772539748</v>
      </c>
      <c r="T3779">
        <v>26.264438033103943</v>
      </c>
      <c r="U3779">
        <v>0.30049985945224766</v>
      </c>
      <c r="V3779">
        <v>477.75363922119141</v>
      </c>
      <c r="W3779">
        <v>1</v>
      </c>
      <c r="X3779">
        <v>0.30907164216041566</v>
      </c>
      <c r="Y3779">
        <v>402.25424474881277</v>
      </c>
      <c r="Z3779">
        <v>1</v>
      </c>
      <c r="AA3779">
        <v>36.980973672342309</v>
      </c>
      <c r="AB3779">
        <v>151.13217681884765</v>
      </c>
      <c r="AC3779">
        <v>143.20089668035507</v>
      </c>
      <c r="AD3779">
        <v>1.9779759594517896E-3</v>
      </c>
      <c r="AE3779">
        <v>4.1352356043263594</v>
      </c>
      <c r="AF3779">
        <v>0.10735726475715635</v>
      </c>
      <c r="AG3779">
        <v>5.1332046269228992E-4</v>
      </c>
      <c r="AH3779">
        <v>1.0365478920936583E-2</v>
      </c>
      <c r="AI3779">
        <v>17.542985379695892</v>
      </c>
      <c r="AJ3779">
        <v>2.3055724455077748</v>
      </c>
      <c r="AK3779">
        <v>33.016706680655481</v>
      </c>
      <c r="AL3779">
        <v>7.2436570902073854</v>
      </c>
      <c r="AM3779">
        <v>97.318666279315948</v>
      </c>
      <c r="AN3779">
        <v>628.25608769921701</v>
      </c>
      <c r="AO3779">
        <v>4.3577776312828068E-2</v>
      </c>
      <c r="AP3779">
        <v>0.82415157461166388</v>
      </c>
    </row>
    <row r="3780" spans="1:42">
      <c r="A3780">
        <v>478.52633859286129</v>
      </c>
      <c r="B3780">
        <v>355.84979432402145</v>
      </c>
      <c r="C3780">
        <v>838.92865960929669</v>
      </c>
      <c r="D3780">
        <v>-360.40232101643539</v>
      </c>
      <c r="E3780">
        <v>-483.07886528527524</v>
      </c>
      <c r="F3780">
        <v>360.40232101643539</v>
      </c>
      <c r="G3780">
        <v>7.3830766848892726E-2</v>
      </c>
      <c r="H3780">
        <v>2659.4608561729269</v>
      </c>
      <c r="I3780">
        <v>2.3978466689586638E-2</v>
      </c>
      <c r="J3780">
        <v>9.9096430540084837E-2</v>
      </c>
      <c r="K3780">
        <v>1.1024756975233554</v>
      </c>
      <c r="L3780">
        <v>13.067259788513184</v>
      </c>
      <c r="M3780">
        <v>61.0089244298658</v>
      </c>
      <c r="N3780">
        <v>82.425563307762147</v>
      </c>
      <c r="O3780">
        <v>0.71359720826148987</v>
      </c>
      <c r="P3780">
        <v>5.7267582151624878E-3</v>
      </c>
      <c r="Q3780">
        <v>2.1272458129458955E-2</v>
      </c>
      <c r="R3780">
        <v>0.47542500019073486</v>
      </c>
      <c r="S3780">
        <v>354.58451126583293</v>
      </c>
      <c r="T3780">
        <v>47.280669212341309</v>
      </c>
      <c r="U3780">
        <v>0.32310297191143039</v>
      </c>
      <c r="V3780">
        <v>530.03361225128174</v>
      </c>
      <c r="W3780">
        <v>1</v>
      </c>
      <c r="X3780">
        <v>0.32821509599685672</v>
      </c>
      <c r="Y3780">
        <v>490.08195378156199</v>
      </c>
      <c r="Z3780">
        <v>1</v>
      </c>
      <c r="AA3780">
        <v>42.875939412679678</v>
      </c>
      <c r="AB3780">
        <v>105.97686743164063</v>
      </c>
      <c r="AC3780">
        <v>76.296515762805939</v>
      </c>
      <c r="AD3780">
        <v>5.1641888088650167E-3</v>
      </c>
      <c r="AE3780">
        <v>8.9576058512924774</v>
      </c>
      <c r="AF3780">
        <v>0.27928680181503296</v>
      </c>
      <c r="AG3780">
        <v>1.1813582346114917E-3</v>
      </c>
      <c r="AH3780">
        <v>1.0703181040287016E-2</v>
      </c>
      <c r="AI3780">
        <v>9.93326336145401</v>
      </c>
      <c r="AJ3780">
        <v>8.913013754311832</v>
      </c>
      <c r="AK3780">
        <v>61.959099553227425</v>
      </c>
      <c r="AL3780">
        <v>3.0889606217746675</v>
      </c>
      <c r="AM3780">
        <v>48.802264678478238</v>
      </c>
      <c r="AN3780">
        <v>349.17108450834985</v>
      </c>
      <c r="AO3780">
        <v>6.7546634793281546E-2</v>
      </c>
      <c r="AP3780">
        <v>0.84329439282417307</v>
      </c>
    </row>
    <row r="3781" spans="1:42">
      <c r="A3781">
        <v>701.96229703405174</v>
      </c>
      <c r="B3781">
        <v>881.72683464104989</v>
      </c>
      <c r="C3781">
        <v>625.68389478837628</v>
      </c>
      <c r="D3781">
        <v>-179.76453760699815</v>
      </c>
      <c r="E3781">
        <v>179.76453760699815</v>
      </c>
      <c r="F3781">
        <v>-256.04293985267361</v>
      </c>
      <c r="G3781">
        <v>1.1024300149058718E-2</v>
      </c>
      <c r="H3781">
        <v>630.53492243255482</v>
      </c>
      <c r="I3781">
        <v>4.1348414719104762E-2</v>
      </c>
      <c r="J3781">
        <v>8.308634662628174E-2</v>
      </c>
      <c r="K3781">
        <v>1.7493774233996868</v>
      </c>
      <c r="L3781">
        <v>57.930077314376831</v>
      </c>
      <c r="M3781">
        <v>692.04497293195902</v>
      </c>
      <c r="N3781">
        <v>133.01519784584048</v>
      </c>
      <c r="O3781">
        <v>0.77528855204582214</v>
      </c>
      <c r="P3781">
        <v>1.637951400544908E-2</v>
      </c>
      <c r="Q3781">
        <v>3.5458462450239391E-2</v>
      </c>
      <c r="R3781">
        <v>0.44520122528076173</v>
      </c>
      <c r="S3781">
        <v>1151.0652932451178</v>
      </c>
      <c r="T3781">
        <v>30.656257271766663</v>
      </c>
      <c r="U3781">
        <v>0.28565528213977814</v>
      </c>
      <c r="V3781">
        <v>516.32790565490723</v>
      </c>
      <c r="W3781">
        <v>1</v>
      </c>
      <c r="X3781">
        <v>0.35024388194084166</v>
      </c>
      <c r="Y3781">
        <v>355.71779814069623</v>
      </c>
      <c r="Z3781">
        <v>1</v>
      </c>
      <c r="AA3781">
        <v>28.331019774446496</v>
      </c>
      <c r="AB3781">
        <v>88.908200134277351</v>
      </c>
      <c r="AC3781">
        <v>128.62600535154343</v>
      </c>
      <c r="AD3781">
        <v>1.481320307804988E-2</v>
      </c>
      <c r="AE3781">
        <v>22.527870523614805</v>
      </c>
      <c r="AF3781">
        <v>-2.6571089029312132E-2</v>
      </c>
      <c r="AG3781">
        <v>1.0222474718287887E-3</v>
      </c>
      <c r="AH3781">
        <v>5.0508209037780763E-2</v>
      </c>
      <c r="AI3781">
        <v>14.552530944347382</v>
      </c>
      <c r="AJ3781">
        <v>1.2540237267413488</v>
      </c>
      <c r="AK3781">
        <v>14.749898559451102</v>
      </c>
      <c r="AL3781">
        <v>4.7716287450002195</v>
      </c>
      <c r="AM3781">
        <v>48.812752687931066</v>
      </c>
      <c r="AN3781">
        <v>190.83956090888228</v>
      </c>
      <c r="AO3781">
        <v>9.8955417513847357E-2</v>
      </c>
      <c r="AP3781">
        <v>0.85828663539886485</v>
      </c>
    </row>
    <row r="3782" spans="1:42">
      <c r="A3782">
        <v>125.02599620378201</v>
      </c>
      <c r="B3782">
        <v>9.5483692067938364</v>
      </c>
      <c r="C3782">
        <v>716.65440381813357</v>
      </c>
      <c r="D3782">
        <v>-591.62840761435154</v>
      </c>
      <c r="E3782">
        <v>-707.10603461133974</v>
      </c>
      <c r="F3782">
        <v>591.62840761435154</v>
      </c>
      <c r="G3782">
        <v>2.2782330073109345E-2</v>
      </c>
      <c r="H3782">
        <v>2666.8955170726699</v>
      </c>
      <c r="I3782">
        <v>2.9585066735744476E-2</v>
      </c>
      <c r="J3782">
        <v>8.8383195161819458E-2</v>
      </c>
      <c r="K3782">
        <v>1.955841145068407</v>
      </c>
      <c r="L3782">
        <v>65.502655506134033</v>
      </c>
      <c r="M3782">
        <v>220.1513105436234</v>
      </c>
      <c r="N3782">
        <v>20.640777511787416</v>
      </c>
      <c r="O3782">
        <v>0.70005562901496887</v>
      </c>
      <c r="P3782">
        <v>1.475445853339301E-2</v>
      </c>
      <c r="Q3782">
        <v>3.0423313511742482E-2</v>
      </c>
      <c r="R3782">
        <v>0.43166076183319091</v>
      </c>
      <c r="S3782">
        <v>948.03915592903627</v>
      </c>
      <c r="T3782">
        <v>32.080632448196411</v>
      </c>
      <c r="U3782">
        <v>0.43998303830623631</v>
      </c>
      <c r="V3782">
        <v>649.40049648284912</v>
      </c>
      <c r="W3782">
        <v>1</v>
      </c>
      <c r="X3782">
        <v>0.32670867443084717</v>
      </c>
      <c r="Y3782">
        <v>478.41146266861347</v>
      </c>
      <c r="Z3782">
        <v>1</v>
      </c>
      <c r="AA3782">
        <v>18.587653506422047</v>
      </c>
      <c r="AB3782">
        <v>46.639249145507819</v>
      </c>
      <c r="AC3782">
        <v>181.950344145298</v>
      </c>
      <c r="AD3782">
        <v>1.430644989013672E-2</v>
      </c>
      <c r="AE3782">
        <v>3.6526405044338044</v>
      </c>
      <c r="AF3782">
        <v>8.1948280334472642E-2</v>
      </c>
      <c r="AG3782">
        <v>6.2206425262763927E-4</v>
      </c>
      <c r="AH3782">
        <v>1.5814177262783048E-2</v>
      </c>
      <c r="AI3782">
        <v>20.385659039020538</v>
      </c>
      <c r="AJ3782">
        <v>8.475848632456076</v>
      </c>
      <c r="AK3782">
        <v>39.741688461899756</v>
      </c>
      <c r="AL3782">
        <v>6.2203673331494471</v>
      </c>
      <c r="AM3782">
        <v>27.996863400936128</v>
      </c>
      <c r="AN3782">
        <v>464.2560860002705</v>
      </c>
      <c r="AO3782">
        <v>0.10139456331729889</v>
      </c>
      <c r="AP3782">
        <v>0.87304357028007518</v>
      </c>
    </row>
    <row r="3783" spans="1:42">
      <c r="A3783">
        <v>752.92288620757881</v>
      </c>
      <c r="B3783">
        <v>513.66983343252946</v>
      </c>
      <c r="C3783">
        <v>557.23570601629069</v>
      </c>
      <c r="D3783">
        <v>195.68718019128812</v>
      </c>
      <c r="E3783">
        <v>-239.25305277504935</v>
      </c>
      <c r="F3783">
        <v>-195.68718019128812</v>
      </c>
      <c r="G3783">
        <v>3.6038764441534588E-2</v>
      </c>
      <c r="H3783">
        <v>1050.6245314616615</v>
      </c>
      <c r="I3783">
        <v>3.3779403269290922E-2</v>
      </c>
      <c r="J3783">
        <v>8.2047172069549562E-2</v>
      </c>
      <c r="K3783">
        <v>1.5434610344350337</v>
      </c>
      <c r="L3783">
        <v>16.104437112808228</v>
      </c>
      <c r="M3783">
        <v>3.7360528366739052</v>
      </c>
      <c r="N3783">
        <v>140.30051078948978</v>
      </c>
      <c r="O3783">
        <v>0.84202823042869568</v>
      </c>
      <c r="P3783">
        <v>1.8707497967614065E-2</v>
      </c>
      <c r="Q3783">
        <v>9.816296524471706E-3</v>
      </c>
      <c r="R3783">
        <v>0.40035506248474123</v>
      </c>
      <c r="S3783">
        <v>627.25679889709386</v>
      </c>
      <c r="T3783">
        <v>37.35339343547821</v>
      </c>
      <c r="U3783">
        <v>0.3067900520563126</v>
      </c>
      <c r="V3783">
        <v>534.94749069213867</v>
      </c>
      <c r="W3783">
        <v>1</v>
      </c>
      <c r="X3783">
        <v>0.34634093403816224</v>
      </c>
      <c r="Y3783">
        <v>454.21739831384076</v>
      </c>
      <c r="Z3783">
        <v>1</v>
      </c>
      <c r="AA3783">
        <v>21.201581066370014</v>
      </c>
      <c r="AB3783">
        <v>33.467182434082034</v>
      </c>
      <c r="AC3783">
        <v>26.09783262014389</v>
      </c>
      <c r="AD3783">
        <v>9.4320443960336543E-3</v>
      </c>
      <c r="AE3783">
        <v>13.195984428414073</v>
      </c>
      <c r="AF3783">
        <v>0.13457124352455138</v>
      </c>
      <c r="AG3783">
        <v>1.5421763654822646E-4</v>
      </c>
      <c r="AH3783">
        <v>3.0313360953330992E-2</v>
      </c>
      <c r="AI3783">
        <v>14.160743653774261</v>
      </c>
      <c r="AJ3783">
        <v>7.493974124979685</v>
      </c>
      <c r="AK3783">
        <v>22.357761420607567</v>
      </c>
      <c r="AL3783">
        <v>5.3087651958958544</v>
      </c>
      <c r="AM3783">
        <v>88.712499344348913</v>
      </c>
      <c r="AN3783">
        <v>550.5545602315417</v>
      </c>
      <c r="AO3783">
        <v>4.3715131163597105E-2</v>
      </c>
      <c r="AP3783">
        <v>0.8749803433418275</v>
      </c>
    </row>
    <row r="3784" spans="1:42">
      <c r="A3784">
        <v>156.36793467317915</v>
      </c>
      <c r="B3784">
        <v>90.270637518365959</v>
      </c>
      <c r="C3784">
        <v>370.16233192671285</v>
      </c>
      <c r="D3784">
        <v>-213.7943972535337</v>
      </c>
      <c r="E3784">
        <v>-279.89169440834689</v>
      </c>
      <c r="F3784">
        <v>213.7943972535337</v>
      </c>
      <c r="G3784">
        <v>3.2772272572493495E-2</v>
      </c>
      <c r="H3784">
        <v>1163.2319811569946</v>
      </c>
      <c r="I3784">
        <v>1.9462163150310515E-2</v>
      </c>
      <c r="J3784">
        <v>1.6989181280136108E-2</v>
      </c>
      <c r="K3784">
        <v>1.1614968456804753</v>
      </c>
      <c r="L3784">
        <v>24.710016250610352</v>
      </c>
      <c r="M3784">
        <v>91.79340249850317</v>
      </c>
      <c r="N3784">
        <v>33.04462872142792</v>
      </c>
      <c r="O3784">
        <v>0.55487838387489319</v>
      </c>
      <c r="P3784">
        <v>5.2034685346815312E-4</v>
      </c>
      <c r="Q3784">
        <v>6.342957549624972E-3</v>
      </c>
      <c r="R3784">
        <v>0.40230188846588133</v>
      </c>
      <c r="S3784">
        <v>361.68269133569828</v>
      </c>
      <c r="T3784">
        <v>45.648467540740967</v>
      </c>
      <c r="U3784">
        <v>0.29206883132457734</v>
      </c>
      <c r="V3784">
        <v>566.61665439605713</v>
      </c>
      <c r="W3784">
        <v>1</v>
      </c>
      <c r="X3784">
        <v>0.42695232152938845</v>
      </c>
      <c r="Y3784">
        <v>324.91690408303128</v>
      </c>
      <c r="Z3784">
        <v>1</v>
      </c>
      <c r="AA3784">
        <v>3.3706120429134376</v>
      </c>
      <c r="AB3784">
        <v>8.6460117187500014</v>
      </c>
      <c r="AC3784">
        <v>52.213604748249054</v>
      </c>
      <c r="AD3784">
        <v>9.4544973128881209E-3</v>
      </c>
      <c r="AE3784">
        <v>4.618975463685004</v>
      </c>
      <c r="AF3784">
        <v>0.12728206872940062</v>
      </c>
      <c r="AG3784">
        <v>5.7696043049175417E-4</v>
      </c>
      <c r="AH3784">
        <v>2.8481452095508574E-2</v>
      </c>
      <c r="AI3784">
        <v>27.333969175815582</v>
      </c>
      <c r="AJ3784">
        <v>3.183577617987484</v>
      </c>
      <c r="AK3784">
        <v>19.25676054775715</v>
      </c>
      <c r="AL3784">
        <v>6.877711136851711</v>
      </c>
      <c r="AM3784">
        <v>82.491525447368616</v>
      </c>
      <c r="AN3784">
        <v>243.54074953119616</v>
      </c>
      <c r="AO3784">
        <v>6.2160636067390446E-2</v>
      </c>
      <c r="AP3784">
        <v>0.86618287682533279</v>
      </c>
    </row>
    <row r="3785" spans="1:42">
      <c r="A3785">
        <v>956.37647214396429</v>
      </c>
      <c r="B3785">
        <v>790.89815090889078</v>
      </c>
      <c r="C3785">
        <v>785.30147260334752</v>
      </c>
      <c r="D3785">
        <v>165.47832123507351</v>
      </c>
      <c r="E3785">
        <v>-165.47832123507351</v>
      </c>
      <c r="F3785">
        <v>-171.07499954061677</v>
      </c>
      <c r="G3785">
        <v>1.5491346574921206E-2</v>
      </c>
      <c r="H3785">
        <v>1628.8855696468065</v>
      </c>
      <c r="I3785">
        <v>3.9442222416400913E-2</v>
      </c>
      <c r="J3785">
        <v>8.3979623794555661E-2</v>
      </c>
      <c r="K3785">
        <v>1.5528087297141551</v>
      </c>
      <c r="L3785">
        <v>18.737224340438843</v>
      </c>
      <c r="M3785">
        <v>2.4011420323880484</v>
      </c>
      <c r="N3785">
        <v>177.79580287742618</v>
      </c>
      <c r="O3785">
        <v>0.58268949389457703</v>
      </c>
      <c r="P3785">
        <v>8.3243562380472813E-3</v>
      </c>
      <c r="Q3785">
        <v>3.6333245860205754E-2</v>
      </c>
      <c r="R3785">
        <v>0.38115327835083007</v>
      </c>
      <c r="S3785">
        <v>751.40072453809512</v>
      </c>
      <c r="T3785">
        <v>32.954052090644836</v>
      </c>
      <c r="U3785">
        <v>0.30792577564716339</v>
      </c>
      <c r="V3785">
        <v>493.68319511413574</v>
      </c>
      <c r="W3785">
        <v>1</v>
      </c>
      <c r="X3785">
        <v>0.43815442442893981</v>
      </c>
      <c r="Y3785">
        <v>520.95036332469431</v>
      </c>
      <c r="Z3785">
        <v>1</v>
      </c>
      <c r="AA3785">
        <v>32.088001952409748</v>
      </c>
      <c r="AB3785">
        <v>43.301342468261723</v>
      </c>
      <c r="AC3785">
        <v>196.69273346662521</v>
      </c>
      <c r="AD3785">
        <v>8.0241700522920012E-3</v>
      </c>
      <c r="AE3785">
        <v>20.367955804843241</v>
      </c>
      <c r="AF3785">
        <v>6.2145602703094424E-3</v>
      </c>
      <c r="AG3785">
        <v>1.1602255708262996E-3</v>
      </c>
      <c r="AH3785">
        <v>5.0544112157821654E-2</v>
      </c>
      <c r="AI3785">
        <v>29.265877902507782</v>
      </c>
      <c r="AJ3785">
        <v>0.65037587679395203</v>
      </c>
      <c r="AK3785">
        <v>41.296346899867061</v>
      </c>
      <c r="AL3785">
        <v>6.1991140458447136</v>
      </c>
      <c r="AM3785">
        <v>43.392405760288241</v>
      </c>
      <c r="AN3785">
        <v>363.82564933907003</v>
      </c>
      <c r="AO3785">
        <v>7.1928572535514823E-2</v>
      </c>
      <c r="AP3785">
        <v>0.91532095527648938</v>
      </c>
    </row>
    <row r="3786" spans="1:42">
      <c r="A3786">
        <v>495.63775968208688</v>
      </c>
      <c r="B3786">
        <v>437.71997426442772</v>
      </c>
      <c r="C3786">
        <v>1017.8756934063833</v>
      </c>
      <c r="D3786">
        <v>-522.23793372429645</v>
      </c>
      <c r="E3786">
        <v>-580.15571914195561</v>
      </c>
      <c r="F3786">
        <v>522.23793372429645</v>
      </c>
      <c r="G3786">
        <v>-1.0680975719095682E-3</v>
      </c>
      <c r="H3786">
        <v>3545.4578995563916</v>
      </c>
      <c r="I3786">
        <v>1.6914504468441009E-2</v>
      </c>
      <c r="J3786">
        <v>7.1352499246597284E-2</v>
      </c>
      <c r="K3786">
        <v>1.953651814252138</v>
      </c>
      <c r="L3786">
        <v>62.514903545379639</v>
      </c>
      <c r="M3786">
        <v>27.389355420778028</v>
      </c>
      <c r="N3786">
        <v>66.638807073402418</v>
      </c>
      <c r="O3786">
        <v>0.73402860760688782</v>
      </c>
      <c r="P3786">
        <v>1.1942744572957355E-2</v>
      </c>
      <c r="Q3786">
        <v>1.1799239635467527E-2</v>
      </c>
      <c r="R3786">
        <v>0.42520726680755616</v>
      </c>
      <c r="S3786">
        <v>415.32625734350461</v>
      </c>
      <c r="T3786">
        <v>49.594587087631226</v>
      </c>
      <c r="U3786">
        <v>0.4181329339742661</v>
      </c>
      <c r="V3786">
        <v>642.63179302215576</v>
      </c>
      <c r="W3786">
        <v>1</v>
      </c>
      <c r="X3786">
        <v>0.43646129608154299</v>
      </c>
      <c r="Y3786">
        <v>431.45044752688455</v>
      </c>
      <c r="Z3786">
        <v>1</v>
      </c>
      <c r="AA3786">
        <v>35.553593410825734</v>
      </c>
      <c r="AB3786">
        <v>86.247123901367189</v>
      </c>
      <c r="AC3786">
        <v>28.765679895877838</v>
      </c>
      <c r="AD3786">
        <v>1.0507670019426915E-2</v>
      </c>
      <c r="AE3786">
        <v>4.4892434896770732</v>
      </c>
      <c r="AF3786">
        <v>-6.6985273361206063E-3</v>
      </c>
      <c r="AG3786">
        <v>2.2363471041706687E-4</v>
      </c>
      <c r="AH3786">
        <v>5.5669696700572965E-2</v>
      </c>
      <c r="AI3786">
        <v>23.620295822620392</v>
      </c>
      <c r="AJ3786">
        <v>4.1111500881223506</v>
      </c>
      <c r="AK3786">
        <v>34.923077407479283</v>
      </c>
      <c r="AL3786">
        <v>2.7023690832232932</v>
      </c>
      <c r="AM3786">
        <v>40.261433923244482</v>
      </c>
      <c r="AN3786">
        <v>160.4573295205509</v>
      </c>
      <c r="AO3786">
        <v>7.8599125504493716E-2</v>
      </c>
      <c r="AP3786">
        <v>0.86524099898338325</v>
      </c>
    </row>
    <row r="3787" spans="1:42">
      <c r="A3787">
        <v>1253.0596057284406</v>
      </c>
      <c r="B3787">
        <v>1105.6142942766551</v>
      </c>
      <c r="C3787">
        <v>912.45444138870732</v>
      </c>
      <c r="D3787">
        <v>147.44531145178553</v>
      </c>
      <c r="E3787">
        <v>-147.44531145178553</v>
      </c>
      <c r="F3787">
        <v>-340.60516433973328</v>
      </c>
      <c r="G3787">
        <v>2.0059136962034478E-2</v>
      </c>
      <c r="H3787">
        <v>1512.4227614009071</v>
      </c>
      <c r="I3787">
        <v>5.7493671476840973E-2</v>
      </c>
      <c r="J3787">
        <v>7.4967319965362544E-2</v>
      </c>
      <c r="K3787">
        <v>1.7267586745202541</v>
      </c>
      <c r="L3787">
        <v>26.867867708206177</v>
      </c>
      <c r="M3787">
        <v>15.709681714129196</v>
      </c>
      <c r="N3787">
        <v>173.58377284011843</v>
      </c>
      <c r="O3787">
        <v>0.85484680533409119</v>
      </c>
      <c r="P3787">
        <v>1.2720675839318168E-2</v>
      </c>
      <c r="Q3787">
        <v>1.2134387758043075E-4</v>
      </c>
      <c r="R3787">
        <v>0.40301335334777832</v>
      </c>
      <c r="S3787">
        <v>815.76066015626157</v>
      </c>
      <c r="T3787">
        <v>36.991009116172791</v>
      </c>
      <c r="U3787">
        <v>0.41121882498264317</v>
      </c>
      <c r="V3787">
        <v>523.89488220214844</v>
      </c>
      <c r="W3787">
        <v>1</v>
      </c>
      <c r="X3787">
        <v>0.37683730721473696</v>
      </c>
      <c r="Y3787">
        <v>327.15984641274213</v>
      </c>
      <c r="Z3787">
        <v>1</v>
      </c>
      <c r="AA3787">
        <v>21.088756680612569</v>
      </c>
      <c r="AB3787">
        <v>62.512398986816414</v>
      </c>
      <c r="AC3787">
        <v>118.45483630895615</v>
      </c>
      <c r="AD3787">
        <v>7.3118356557992786E-3</v>
      </c>
      <c r="AE3787">
        <v>3.0293359701783813</v>
      </c>
      <c r="AF3787">
        <v>7.2744237184524524E-2</v>
      </c>
      <c r="AG3787">
        <v>8.3819894937506366E-4</v>
      </c>
      <c r="AH3787">
        <v>4.1447526860237123E-2</v>
      </c>
      <c r="AI3787">
        <v>11.267164647579193</v>
      </c>
      <c r="AJ3787">
        <v>16.096421988933439</v>
      </c>
      <c r="AK3787">
        <v>48.253181242346763</v>
      </c>
      <c r="AL3787">
        <v>7.4633625881542294</v>
      </c>
      <c r="AM3787">
        <v>70.871307384967807</v>
      </c>
      <c r="AN3787">
        <v>345.31289545726401</v>
      </c>
      <c r="AO3787">
        <v>4.1368568778038024E-2</v>
      </c>
      <c r="AP3787">
        <v>0.89467602491378795</v>
      </c>
    </row>
    <row r="3788" spans="1:42">
      <c r="A3788">
        <v>712.27096822102817</v>
      </c>
      <c r="B3788">
        <v>403.92709533916207</v>
      </c>
      <c r="C3788">
        <v>403.28330974761269</v>
      </c>
      <c r="D3788">
        <v>308.3438728818661</v>
      </c>
      <c r="E3788">
        <v>-308.3438728818661</v>
      </c>
      <c r="F3788">
        <v>-308.98765847341548</v>
      </c>
      <c r="G3788">
        <v>4.6546274057614849E-2</v>
      </c>
      <c r="H3788">
        <v>521.8118363491277</v>
      </c>
      <c r="I3788">
        <v>5.4079847037792207E-2</v>
      </c>
      <c r="J3788">
        <v>5.7491337537765502E-2</v>
      </c>
      <c r="K3788">
        <v>1.4910628195822238</v>
      </c>
      <c r="L3788">
        <v>49.756550788879395</v>
      </c>
      <c r="M3788">
        <v>14.379945105694528</v>
      </c>
      <c r="N3788">
        <v>124.90778864192964</v>
      </c>
      <c r="O3788">
        <v>0.74083271622657776</v>
      </c>
      <c r="P3788">
        <v>2.0579296006096731E-2</v>
      </c>
      <c r="Q3788">
        <v>8.3907383282979323E-3</v>
      </c>
      <c r="R3788">
        <v>0.47132172107696535</v>
      </c>
      <c r="S3788">
        <v>927.40341901727584</v>
      </c>
      <c r="T3788">
        <v>30.065536499023438</v>
      </c>
      <c r="U3788">
        <v>0.34641081988811495</v>
      </c>
      <c r="V3788">
        <v>604.99718189239502</v>
      </c>
      <c r="W3788">
        <v>1</v>
      </c>
      <c r="X3788">
        <v>0.41725281000137326</v>
      </c>
      <c r="Y3788">
        <v>575.18702096285483</v>
      </c>
      <c r="Z3788">
        <v>1</v>
      </c>
      <c r="AA3788">
        <v>31.148804592580802</v>
      </c>
      <c r="AB3788">
        <v>68.594054443359383</v>
      </c>
      <c r="AC3788">
        <v>140.37091284990311</v>
      </c>
      <c r="AD3788">
        <v>1.4996183020436867E-2</v>
      </c>
      <c r="AE3788">
        <v>54.213520911080977</v>
      </c>
      <c r="AF3788">
        <v>9.8655009269714294E-3</v>
      </c>
      <c r="AG3788">
        <v>3.3323927774277012E-4</v>
      </c>
      <c r="AH3788">
        <v>1.47860827088356E-2</v>
      </c>
      <c r="AI3788">
        <v>14.220530092716217</v>
      </c>
      <c r="AJ3788">
        <v>14.811288191046868</v>
      </c>
      <c r="AK3788">
        <v>18.696422122120858</v>
      </c>
      <c r="AL3788">
        <v>2.2881922627030136</v>
      </c>
      <c r="AM3788">
        <v>22.855795371532441</v>
      </c>
      <c r="AN3788">
        <v>732.69340845148417</v>
      </c>
      <c r="AO3788">
        <v>0.1095248509645462</v>
      </c>
      <c r="AP3788">
        <v>0.85801029515266425</v>
      </c>
    </row>
    <row r="3789" spans="1:42">
      <c r="A3789">
        <v>132.73325217077689</v>
      </c>
      <c r="B3789">
        <v>45.077284245136468</v>
      </c>
      <c r="C3789">
        <v>93.437460200089788</v>
      </c>
      <c r="D3789">
        <v>39.295791970687105</v>
      </c>
      <c r="E3789">
        <v>-87.655967925640425</v>
      </c>
      <c r="F3789">
        <v>-39.295791970687105</v>
      </c>
      <c r="G3789">
        <v>1.1509943330414951E-2</v>
      </c>
      <c r="H3789">
        <v>406.82275881032479</v>
      </c>
      <c r="I3789">
        <v>5.9712620079517359E-2</v>
      </c>
      <c r="J3789">
        <v>2.2564581871032711E-2</v>
      </c>
      <c r="K3789">
        <v>1.4625413192927836</v>
      </c>
      <c r="L3789">
        <v>31.408842802047729</v>
      </c>
      <c r="M3789">
        <v>6.8201359789793496</v>
      </c>
      <c r="N3789">
        <v>25.95199284553528</v>
      </c>
      <c r="O3789">
        <v>0.75484415888786316</v>
      </c>
      <c r="P3789">
        <v>2.0853944884406191E-3</v>
      </c>
      <c r="Q3789">
        <v>3.5880297607845724E-2</v>
      </c>
      <c r="R3789">
        <v>0.49412620544433594</v>
      </c>
      <c r="S3789">
        <v>697.98004031825872</v>
      </c>
      <c r="T3789">
        <v>42.947235703468323</v>
      </c>
      <c r="U3789">
        <v>0.42024158775806431</v>
      </c>
      <c r="V3789">
        <v>481.35647773742676</v>
      </c>
      <c r="W3789">
        <v>1</v>
      </c>
      <c r="X3789">
        <v>0.35531011462211609</v>
      </c>
      <c r="Y3789">
        <v>567.40041807640659</v>
      </c>
      <c r="Z3789">
        <v>1</v>
      </c>
      <c r="AA3789">
        <v>41.112916842775348</v>
      </c>
      <c r="AB3789">
        <v>121.1235707397461</v>
      </c>
      <c r="AC3789">
        <v>62.567918002605438</v>
      </c>
      <c r="AD3789">
        <v>9.5327882685212993E-3</v>
      </c>
      <c r="AE3789">
        <v>6.0371263342484918</v>
      </c>
      <c r="AF3789">
        <v>3.6406978368759155E-2</v>
      </c>
      <c r="AG3789">
        <v>2.4046788978686773E-4</v>
      </c>
      <c r="AH3789">
        <v>3.3240493488311769E-2</v>
      </c>
      <c r="AI3789">
        <v>11.392936408519745</v>
      </c>
      <c r="AJ3789">
        <v>7.0728929610286135</v>
      </c>
      <c r="AK3789">
        <v>16.05273405253887</v>
      </c>
      <c r="AL3789">
        <v>3.2023673502676235</v>
      </c>
      <c r="AM3789">
        <v>102.90925060510635</v>
      </c>
      <c r="AN3789">
        <v>215.01973015015545</v>
      </c>
      <c r="AO3789">
        <v>4.5102868914604188E-2</v>
      </c>
      <c r="AP3789">
        <v>0.84053615283966077</v>
      </c>
    </row>
    <row r="3790" spans="1:42">
      <c r="A3790">
        <v>1146.4965046571078</v>
      </c>
      <c r="B3790">
        <v>1043.9939989044692</v>
      </c>
      <c r="C3790">
        <v>914.49702323708789</v>
      </c>
      <c r="D3790">
        <v>102.50250575263863</v>
      </c>
      <c r="E3790">
        <v>-102.50250575263863</v>
      </c>
      <c r="F3790">
        <v>-231.99948142001995</v>
      </c>
      <c r="G3790">
        <v>2.9082028335684879E-2</v>
      </c>
      <c r="H3790">
        <v>1650.5553720551702</v>
      </c>
      <c r="I3790">
        <v>3.4819580018520355E-2</v>
      </c>
      <c r="J3790">
        <v>5.1910212755203244E-2</v>
      </c>
      <c r="K3790">
        <v>1.9762796968758105</v>
      </c>
      <c r="L3790">
        <v>64.881613254547119</v>
      </c>
      <c r="M3790">
        <v>83.76174875529135</v>
      </c>
      <c r="N3790">
        <v>153.75651043872836</v>
      </c>
      <c r="O3790">
        <v>0.54004290699958801</v>
      </c>
      <c r="P3790">
        <v>3.4394683837890619E-3</v>
      </c>
      <c r="Q3790">
        <v>1.9227316909366181E-2</v>
      </c>
      <c r="R3790">
        <v>0.40155101299285889</v>
      </c>
      <c r="S3790">
        <v>642.17152733871308</v>
      </c>
      <c r="T3790">
        <v>41.884618997573853</v>
      </c>
      <c r="U3790">
        <v>0.41413210332393646</v>
      </c>
      <c r="V3790">
        <v>525.9906530380249</v>
      </c>
      <c r="W3790">
        <v>1</v>
      </c>
      <c r="X3790">
        <v>0.34850227832794189</v>
      </c>
      <c r="Y3790">
        <v>307.8941128721554</v>
      </c>
      <c r="Z3790">
        <v>1</v>
      </c>
      <c r="AA3790">
        <v>15.162928664350511</v>
      </c>
      <c r="AB3790">
        <v>13.235772094726563</v>
      </c>
      <c r="AC3790">
        <v>138.42548280954361</v>
      </c>
      <c r="AD3790">
        <v>3.4230077368581397E-3</v>
      </c>
      <c r="AE3790">
        <v>3.8874990909849823</v>
      </c>
      <c r="AF3790">
        <v>0.10883511543273924</v>
      </c>
      <c r="AG3790">
        <v>1.1546433177558764E-3</v>
      </c>
      <c r="AH3790">
        <v>1.1653699719905852E-2</v>
      </c>
      <c r="AI3790">
        <v>18.197477161884308</v>
      </c>
      <c r="AJ3790">
        <v>10.954539913381691</v>
      </c>
      <c r="AK3790">
        <v>32.588818007111549</v>
      </c>
      <c r="AL3790">
        <v>2.5942875365735429</v>
      </c>
      <c r="AM3790">
        <v>31.469714772701266</v>
      </c>
      <c r="AN3790">
        <v>305.07251059636133</v>
      </c>
      <c r="AO3790">
        <v>9.6156928658485408E-2</v>
      </c>
      <c r="AP3790">
        <v>0.91214054560661328</v>
      </c>
    </row>
    <row r="3791" spans="1:42">
      <c r="A3791">
        <v>648.64590881331458</v>
      </c>
      <c r="B3791">
        <v>1370.8916895530901</v>
      </c>
      <c r="C3791">
        <v>1623.5921729585634</v>
      </c>
      <c r="D3791">
        <v>-974.94626414524885</v>
      </c>
      <c r="E3791">
        <v>-252.70048340547328</v>
      </c>
      <c r="F3791">
        <v>252.70048340547328</v>
      </c>
      <c r="G3791">
        <v>5.8841525176063017E-3</v>
      </c>
      <c r="H3791">
        <v>3661.260886649754</v>
      </c>
      <c r="I3791">
        <v>1.6515633165836333E-2</v>
      </c>
      <c r="J3791">
        <v>9.9526839256286626E-3</v>
      </c>
      <c r="K3791">
        <v>1.0019872121274471</v>
      </c>
      <c r="L3791">
        <v>10.489422082901001</v>
      </c>
      <c r="M3791">
        <v>1910.3960995442471</v>
      </c>
      <c r="N3791">
        <v>74.265583499145521</v>
      </c>
      <c r="O3791">
        <v>0.84435757994651794</v>
      </c>
      <c r="P3791">
        <v>2.2173856152428516E-2</v>
      </c>
      <c r="Q3791">
        <v>1.3355821026696097E-2</v>
      </c>
      <c r="R3791">
        <v>0.42733119010925291</v>
      </c>
      <c r="S3791">
        <v>605.76582745210214</v>
      </c>
      <c r="T3791">
        <v>40.521523356437683</v>
      </c>
      <c r="U3791">
        <v>0.38576371729373932</v>
      </c>
      <c r="V3791">
        <v>549.3809700012207</v>
      </c>
      <c r="W3791">
        <v>1</v>
      </c>
      <c r="X3791">
        <v>0.35216720700263981</v>
      </c>
      <c r="Y3791">
        <v>588.2819789566895</v>
      </c>
      <c r="Z3791">
        <v>1</v>
      </c>
      <c r="AA3791">
        <v>46.041978874444965</v>
      </c>
      <c r="AB3791">
        <v>52.447576477050788</v>
      </c>
      <c r="AC3791">
        <v>188.27727884054184</v>
      </c>
      <c r="AD3791">
        <v>2.141121106270032E-3</v>
      </c>
      <c r="AE3791">
        <v>6.8693004623593357</v>
      </c>
      <c r="AF3791">
        <v>1.8717066049575799E-2</v>
      </c>
      <c r="AG3791">
        <v>6.7716460430897294E-4</v>
      </c>
      <c r="AH3791">
        <v>2.2270662188529966E-2</v>
      </c>
      <c r="AI3791">
        <v>23.278752267360687</v>
      </c>
      <c r="AJ3791">
        <v>7.8254530931218982</v>
      </c>
      <c r="AK3791">
        <v>59.83938704431057</v>
      </c>
      <c r="AL3791">
        <v>6.6039016404201645</v>
      </c>
      <c r="AM3791">
        <v>106.65436774492264</v>
      </c>
      <c r="AN3791">
        <v>288.58277088863895</v>
      </c>
      <c r="AO3791">
        <v>6.6587893843650825E-2</v>
      </c>
      <c r="AP3791">
        <v>0.92385873651504535</v>
      </c>
    </row>
    <row r="3792" spans="1:42">
      <c r="A3792">
        <v>1160.1619349695454</v>
      </c>
      <c r="B3792">
        <v>1208.7714690963455</v>
      </c>
      <c r="C3792">
        <v>710.72701242772882</v>
      </c>
      <c r="D3792">
        <v>-48.609534126800099</v>
      </c>
      <c r="E3792">
        <v>48.609534126800099</v>
      </c>
      <c r="F3792">
        <v>-498.0444566686167</v>
      </c>
      <c r="G3792">
        <v>2.5917301045030677E-2</v>
      </c>
      <c r="H3792">
        <v>312.10275150553719</v>
      </c>
      <c r="I3792">
        <v>5.8859350383281703E-2</v>
      </c>
      <c r="J3792">
        <v>1.9006219625473025E-2</v>
      </c>
      <c r="K3792">
        <v>1.1689156602442266</v>
      </c>
      <c r="L3792">
        <v>10.037918090820313</v>
      </c>
      <c r="M3792">
        <v>576.62739279250343</v>
      </c>
      <c r="N3792">
        <v>161.42204541301729</v>
      </c>
      <c r="O3792">
        <v>0.59689965844154358</v>
      </c>
      <c r="P3792">
        <v>8.130385186937119E-3</v>
      </c>
      <c r="Q3792">
        <v>2.0721790048811167E-2</v>
      </c>
      <c r="R3792">
        <v>0.43363684177398681</v>
      </c>
      <c r="S3792">
        <v>951.95486292522946</v>
      </c>
      <c r="T3792">
        <v>33.942520618438721</v>
      </c>
      <c r="U3792">
        <v>0.39955178916454315</v>
      </c>
      <c r="V3792">
        <v>450.74160099029541</v>
      </c>
      <c r="W3792">
        <v>1</v>
      </c>
      <c r="X3792">
        <v>0.34169956922531131</v>
      </c>
      <c r="Y3792">
        <v>297.7401234327827</v>
      </c>
      <c r="Z3792">
        <v>1</v>
      </c>
      <c r="AA3792">
        <v>11.862532296056749</v>
      </c>
      <c r="AB3792">
        <v>161.05474560546875</v>
      </c>
      <c r="AC3792">
        <v>101.2542799115181</v>
      </c>
      <c r="AD3792">
        <v>2.7254104614257814E-3</v>
      </c>
      <c r="AE3792">
        <v>33.507006995586941</v>
      </c>
      <c r="AF3792">
        <v>7.6729481220245352E-2</v>
      </c>
      <c r="AG3792">
        <v>6.4054088252166381E-4</v>
      </c>
      <c r="AH3792">
        <v>3.4459992802143097E-2</v>
      </c>
      <c r="AI3792">
        <v>26.903981268405914</v>
      </c>
      <c r="AJ3792">
        <v>6.5635368227339228</v>
      </c>
      <c r="AK3792">
        <v>14.56524736225605</v>
      </c>
      <c r="AL3792">
        <v>4.7513484872722342</v>
      </c>
      <c r="AM3792">
        <v>86.766070544719696</v>
      </c>
      <c r="AN3792">
        <v>447.25313142852787</v>
      </c>
      <c r="AO3792">
        <v>5.5962521672248841E-2</v>
      </c>
      <c r="AP3792">
        <v>0.86723270249366768</v>
      </c>
    </row>
    <row r="3793" spans="1:42">
      <c r="A3793">
        <v>827.74788230336856</v>
      </c>
      <c r="B3793">
        <v>1164.9920406708673</v>
      </c>
      <c r="C3793">
        <v>1421.8420842427322</v>
      </c>
      <c r="D3793">
        <v>-594.09420193936364</v>
      </c>
      <c r="E3793">
        <v>-256.85004357186494</v>
      </c>
      <c r="F3793">
        <v>256.85004357186494</v>
      </c>
      <c r="G3793">
        <v>5.4311971849987609E-2</v>
      </c>
      <c r="H3793">
        <v>2749.9088873946239</v>
      </c>
      <c r="I3793">
        <v>2.4222595989704131E-2</v>
      </c>
      <c r="J3793">
        <v>7.8596103668212888E-2</v>
      </c>
      <c r="K3793">
        <v>1.9575598112761972</v>
      </c>
      <c r="L3793">
        <v>44.299424886703491</v>
      </c>
      <c r="M3793">
        <v>1140.3935120711942</v>
      </c>
      <c r="N3793">
        <v>119.20108884391786</v>
      </c>
      <c r="O3793">
        <v>0.50195762515068054</v>
      </c>
      <c r="P3793">
        <v>3.2869777149624291E-3</v>
      </c>
      <c r="Q3793">
        <v>2.3909079498714868E-2</v>
      </c>
      <c r="R3793">
        <v>0.44199110031127931</v>
      </c>
      <c r="S3793">
        <v>1036.5754092076022</v>
      </c>
      <c r="T3793">
        <v>44.144108891487122</v>
      </c>
      <c r="U3793">
        <v>0.3640333825349808</v>
      </c>
      <c r="V3793">
        <v>491.94540977478027</v>
      </c>
      <c r="W3793">
        <v>1</v>
      </c>
      <c r="X3793">
        <v>0.36808302283287053</v>
      </c>
      <c r="Y3793">
        <v>411.00039649121993</v>
      </c>
      <c r="Z3793">
        <v>1</v>
      </c>
      <c r="AA3793">
        <v>14.674691554918292</v>
      </c>
      <c r="AB3793">
        <v>132.43863494873048</v>
      </c>
      <c r="AC3793">
        <v>31.5616175532341</v>
      </c>
      <c r="AD3793">
        <v>9.3030000344300878E-3</v>
      </c>
      <c r="AE3793">
        <v>14.848716457746132</v>
      </c>
      <c r="AF3793">
        <v>0.19436261057853696</v>
      </c>
      <c r="AG3793">
        <v>6.1578161626761751E-5</v>
      </c>
      <c r="AH3793">
        <v>3.1852382326126097E-2</v>
      </c>
      <c r="AI3793">
        <v>6.7955228686332703</v>
      </c>
      <c r="AJ3793">
        <v>3.9710643202838134</v>
      </c>
      <c r="AK3793">
        <v>33.847902790904044</v>
      </c>
      <c r="AL3793">
        <v>5.6634639645582396</v>
      </c>
      <c r="AM3793">
        <v>102.6397520661354</v>
      </c>
      <c r="AN3793">
        <v>281.65246614851111</v>
      </c>
      <c r="AO3793">
        <v>4.4262486338615417E-2</v>
      </c>
      <c r="AP3793">
        <v>0.81191172027587899</v>
      </c>
    </row>
    <row r="3794" spans="1:42">
      <c r="A3794">
        <v>2243.3532950218369</v>
      </c>
      <c r="B3794">
        <v>4368.7326360538427</v>
      </c>
      <c r="C3794">
        <v>3133.581802316452</v>
      </c>
      <c r="D3794">
        <v>-2125.3793410320059</v>
      </c>
      <c r="E3794">
        <v>1235.1508337373907</v>
      </c>
      <c r="F3794">
        <v>-1235.1508337373907</v>
      </c>
      <c r="G3794">
        <v>6.0975026102132859E-2</v>
      </c>
      <c r="H3794">
        <v>2046.5730914494695</v>
      </c>
      <c r="I3794">
        <v>3.7179687917232515E-2</v>
      </c>
      <c r="J3794">
        <v>9.0975281000137326E-2</v>
      </c>
      <c r="K3794">
        <v>1.7635426152050493</v>
      </c>
      <c r="L3794">
        <v>14.668214321136475</v>
      </c>
      <c r="M3794">
        <v>5382.0682178755105</v>
      </c>
      <c r="N3794">
        <v>198.00087745151524</v>
      </c>
      <c r="O3794">
        <v>0.54119423031806946</v>
      </c>
      <c r="P3794">
        <v>1.1891548368665905E-2</v>
      </c>
      <c r="Q3794">
        <v>3.4603812694549554E-2</v>
      </c>
      <c r="R3794">
        <v>0.43903184413909913</v>
      </c>
      <c r="S3794">
        <v>374.24957441103413</v>
      </c>
      <c r="T3794">
        <v>30.837935209274292</v>
      </c>
      <c r="U3794">
        <v>0.40648152291774753</v>
      </c>
      <c r="V3794">
        <v>475.35598278045654</v>
      </c>
      <c r="W3794">
        <v>1</v>
      </c>
      <c r="X3794">
        <v>0.38830525398254395</v>
      </c>
      <c r="Y3794">
        <v>424.58104650551024</v>
      </c>
      <c r="Z3794">
        <v>1</v>
      </c>
      <c r="AA3794">
        <v>48.72135325137139</v>
      </c>
      <c r="AB3794">
        <v>17.026943725585937</v>
      </c>
      <c r="AC3794">
        <v>32.157780230045319</v>
      </c>
      <c r="AD3794">
        <v>2.7279438116611576E-3</v>
      </c>
      <c r="AE3794">
        <v>13.489043654115637</v>
      </c>
      <c r="AF3794">
        <v>0.21988221645355222</v>
      </c>
      <c r="AG3794">
        <v>1.22243650792884E-3</v>
      </c>
      <c r="AH3794">
        <v>2.2080199992656705E-2</v>
      </c>
      <c r="AI3794">
        <v>18.436050713062286</v>
      </c>
      <c r="AJ3794">
        <v>8.9118457994224212</v>
      </c>
      <c r="AK3794">
        <v>42.457870221734048</v>
      </c>
      <c r="AL3794">
        <v>6.2355314707399367</v>
      </c>
      <c r="AM3794">
        <v>36.447389543056488</v>
      </c>
      <c r="AN3794">
        <v>393.51833958309396</v>
      </c>
      <c r="AO3794">
        <v>4.0000589966773983E-2</v>
      </c>
      <c r="AP3794">
        <v>0.88243263983726516</v>
      </c>
    </row>
    <row r="3795" spans="1:42">
      <c r="A3795">
        <v>1291.3900909708441</v>
      </c>
      <c r="B3795">
        <v>1191.5821723094293</v>
      </c>
      <c r="C3795">
        <v>775.07864963597376</v>
      </c>
      <c r="D3795">
        <v>99.80791866141476</v>
      </c>
      <c r="E3795">
        <v>-99.80791866141476</v>
      </c>
      <c r="F3795">
        <v>-516.31144133487032</v>
      </c>
      <c r="G3795">
        <v>4.5568713841130905E-2</v>
      </c>
      <c r="H3795">
        <v>710.91930804444507</v>
      </c>
      <c r="I3795">
        <v>3.8572339117527006E-2</v>
      </c>
      <c r="J3795">
        <v>9.7398771762847905E-2</v>
      </c>
      <c r="K3795">
        <v>1.1632132976472378</v>
      </c>
      <c r="L3795">
        <v>27.4329674243927</v>
      </c>
      <c r="M3795">
        <v>298.21703857702158</v>
      </c>
      <c r="N3795">
        <v>174.38795136032107</v>
      </c>
      <c r="O3795">
        <v>0.89967188239097595</v>
      </c>
      <c r="P3795">
        <v>2.2694860087500674E-2</v>
      </c>
      <c r="Q3795">
        <v>3.0863911999596486E-2</v>
      </c>
      <c r="R3795">
        <v>0.43586716651916502</v>
      </c>
      <c r="S3795">
        <v>372.26814096296829</v>
      </c>
      <c r="T3795">
        <v>27.742299437522888</v>
      </c>
      <c r="U3795">
        <v>0.38755851805210118</v>
      </c>
      <c r="V3795">
        <v>556.81591033935547</v>
      </c>
      <c r="W3795">
        <v>1</v>
      </c>
      <c r="X3795">
        <v>0.36471832871437077</v>
      </c>
      <c r="Y3795">
        <v>345.15851603856203</v>
      </c>
      <c r="Z3795">
        <v>1</v>
      </c>
      <c r="AA3795">
        <v>36.777923507242207</v>
      </c>
      <c r="AB3795">
        <v>6.7884649047851564</v>
      </c>
      <c r="AC3795">
        <v>137.55490630865097</v>
      </c>
      <c r="AD3795">
        <v>1.0059056730351897E-2</v>
      </c>
      <c r="AE3795">
        <v>1.2766807798209823</v>
      </c>
      <c r="AF3795">
        <v>0.17761180043220517</v>
      </c>
      <c r="AG3795">
        <v>5.4002787893037217E-4</v>
      </c>
      <c r="AH3795">
        <v>8.3776399850845323E-3</v>
      </c>
      <c r="AI3795">
        <v>18.127635419368744</v>
      </c>
      <c r="AJ3795">
        <v>4.9175442890997854</v>
      </c>
      <c r="AK3795">
        <v>22.931393474936485</v>
      </c>
      <c r="AL3795">
        <v>4.6319074542455549</v>
      </c>
      <c r="AM3795">
        <v>27.730332767963411</v>
      </c>
      <c r="AN3795">
        <v>528.72836011635275</v>
      </c>
      <c r="AO3795">
        <v>3.3641661047935485E-2</v>
      </c>
      <c r="AP3795">
        <v>0.82061734533309938</v>
      </c>
    </row>
    <row r="3796" spans="1:42">
      <c r="A3796">
        <v>1556.8167203486994</v>
      </c>
      <c r="B3796">
        <v>1332.383483079878</v>
      </c>
      <c r="C3796">
        <v>1065.2887962462457</v>
      </c>
      <c r="D3796">
        <v>224.43323726882136</v>
      </c>
      <c r="E3796">
        <v>-224.43323726882136</v>
      </c>
      <c r="F3796">
        <v>-491.52792410245365</v>
      </c>
      <c r="G3796">
        <v>4.0316054983896954E-2</v>
      </c>
      <c r="H3796">
        <v>1694.4803569404635</v>
      </c>
      <c r="I3796">
        <v>3.8656630218029023E-2</v>
      </c>
      <c r="J3796">
        <v>2.621839785575867E-2</v>
      </c>
      <c r="K3796">
        <v>1.322511471182108</v>
      </c>
      <c r="L3796">
        <v>16.603922843933105</v>
      </c>
      <c r="M3796">
        <v>56.172488546158796</v>
      </c>
      <c r="N3796">
        <v>194.5917763784409</v>
      </c>
      <c r="O3796">
        <v>0.95633116364479065</v>
      </c>
      <c r="P3796">
        <v>2.2074005020989308E-2</v>
      </c>
      <c r="Q3796">
        <v>4.3267102294498011E-2</v>
      </c>
      <c r="R3796">
        <v>0.46977459430694579</v>
      </c>
      <c r="S3796">
        <v>423.99896294218433</v>
      </c>
      <c r="T3796">
        <v>45.768189430236816</v>
      </c>
      <c r="U3796">
        <v>0.43132084071636201</v>
      </c>
      <c r="V3796">
        <v>475.0413179397583</v>
      </c>
      <c r="W3796">
        <v>1</v>
      </c>
      <c r="X3796">
        <v>0.31990685701370242</v>
      </c>
      <c r="Y3796">
        <v>493.40978806525186</v>
      </c>
      <c r="Z3796">
        <v>1</v>
      </c>
      <c r="AA3796">
        <v>21.4230678877163</v>
      </c>
      <c r="AB3796">
        <v>109.12583520507813</v>
      </c>
      <c r="AC3796">
        <v>26.208920776844025</v>
      </c>
      <c r="AD3796">
        <v>1.2766378353803585E-2</v>
      </c>
      <c r="AE3796">
        <v>27.110500542130438</v>
      </c>
      <c r="AF3796">
        <v>0.13209764242172239</v>
      </c>
      <c r="AG3796">
        <v>5.1374066033103621E-4</v>
      </c>
      <c r="AH3796">
        <v>7.2757897973060601E-3</v>
      </c>
      <c r="AI3796">
        <v>28.335982859134674</v>
      </c>
      <c r="AJ3796">
        <v>10.534622771811986</v>
      </c>
      <c r="AK3796">
        <v>48.467743104100229</v>
      </c>
      <c r="AL3796">
        <v>5.1748741823576623</v>
      </c>
      <c r="AM3796">
        <v>93.777722060680389</v>
      </c>
      <c r="AN3796">
        <v>583.20202195497404</v>
      </c>
      <c r="AO3796">
        <v>0.10976564037799835</v>
      </c>
      <c r="AP3796">
        <v>0.83352490353584296</v>
      </c>
    </row>
    <row r="3797" spans="1:42">
      <c r="A3797">
        <v>787.35975947973566</v>
      </c>
      <c r="B3797">
        <v>650.24864317368326</v>
      </c>
      <c r="C3797">
        <v>725.42680472888389</v>
      </c>
      <c r="D3797">
        <v>61.932954750851763</v>
      </c>
      <c r="E3797">
        <v>-137.11111630605239</v>
      </c>
      <c r="F3797">
        <v>-61.932954750851763</v>
      </c>
      <c r="G3797">
        <v>3.3969868841237136E-2</v>
      </c>
      <c r="H3797">
        <v>1483.8762682897468</v>
      </c>
      <c r="I3797">
        <v>2.4488263428211213E-2</v>
      </c>
      <c r="J3797">
        <v>8.2360321998596192E-2</v>
      </c>
      <c r="K3797">
        <v>1.0680753873050213</v>
      </c>
      <c r="L3797">
        <v>28.732212781906128</v>
      </c>
      <c r="M3797">
        <v>95.666549241740782</v>
      </c>
      <c r="N3797">
        <v>141.76958696632389</v>
      </c>
      <c r="O3797">
        <v>0.60454747080802917</v>
      </c>
      <c r="P3797">
        <v>7.6159548759460434E-3</v>
      </c>
      <c r="Q3797">
        <v>2.7429422272576224E-3</v>
      </c>
      <c r="R3797">
        <v>0.38699405670166015</v>
      </c>
      <c r="S3797">
        <v>428.87580920342742</v>
      </c>
      <c r="T3797">
        <v>40.756097435951233</v>
      </c>
      <c r="U3797">
        <v>0.30838807404041291</v>
      </c>
      <c r="V3797">
        <v>628.67264747619629</v>
      </c>
      <c r="W3797">
        <v>1</v>
      </c>
      <c r="X3797">
        <v>0.41612646937370301</v>
      </c>
      <c r="Y3797">
        <v>288.40765562907899</v>
      </c>
      <c r="Z3797">
        <v>1</v>
      </c>
      <c r="AA3797">
        <v>7.5666106982135783</v>
      </c>
      <c r="AB3797">
        <v>120.55028509521485</v>
      </c>
      <c r="AC3797">
        <v>61.7182657122612</v>
      </c>
      <c r="AD3797">
        <v>1.0332935691898703E-2</v>
      </c>
      <c r="AE3797">
        <v>1.4658640941858603</v>
      </c>
      <c r="AF3797">
        <v>0.14121915221214293</v>
      </c>
      <c r="AG3797">
        <v>4.9846543577665671E-5</v>
      </c>
      <c r="AH3797">
        <v>3.1901995468139648E-2</v>
      </c>
      <c r="AI3797">
        <v>21.101078689098358</v>
      </c>
      <c r="AJ3797">
        <v>4.9477184233302607</v>
      </c>
      <c r="AK3797">
        <v>33.516789638400077</v>
      </c>
      <c r="AL3797">
        <v>5.6571852030193384</v>
      </c>
      <c r="AM3797">
        <v>63.219749987125397</v>
      </c>
      <c r="AN3797">
        <v>416.08518092482325</v>
      </c>
      <c r="AO3797">
        <v>7.6910354495048516E-2</v>
      </c>
      <c r="AP3797">
        <v>0.85439589977264419</v>
      </c>
    </row>
    <row r="3798" spans="1:42">
      <c r="A3798">
        <v>296.82125637157787</v>
      </c>
      <c r="B3798">
        <v>1121.2554488250159</v>
      </c>
      <c r="C3798">
        <v>1582.2978162277448</v>
      </c>
      <c r="D3798">
        <v>-1285.4765598561669</v>
      </c>
      <c r="E3798">
        <v>-461.04236740272881</v>
      </c>
      <c r="F3798">
        <v>461.04236740272881</v>
      </c>
      <c r="G3798">
        <v>7.5858665129798719E-2</v>
      </c>
      <c r="H3798">
        <v>2932.8325443442109</v>
      </c>
      <c r="I3798">
        <v>1.7952347695827483E-2</v>
      </c>
      <c r="J3798">
        <v>7.2247899293899534E-2</v>
      </c>
      <c r="K3798">
        <v>1.0733974540054798</v>
      </c>
      <c r="L3798">
        <v>60.658886432647705</v>
      </c>
      <c r="M3798">
        <v>2319.853157550282</v>
      </c>
      <c r="N3798">
        <v>36.412672955513003</v>
      </c>
      <c r="O3798">
        <v>0.79339078068733215</v>
      </c>
      <c r="P3798">
        <v>1.7619514041476776E-2</v>
      </c>
      <c r="Q3798">
        <v>1.1116661018795436E-2</v>
      </c>
      <c r="R3798">
        <v>0.47536460399627689</v>
      </c>
      <c r="S3798">
        <v>520.70484871291285</v>
      </c>
      <c r="T3798">
        <v>49.669867753982544</v>
      </c>
      <c r="U3798">
        <v>0.3125884193181992</v>
      </c>
      <c r="V3798">
        <v>482.23168849945068</v>
      </c>
      <c r="W3798">
        <v>1</v>
      </c>
      <c r="X3798">
        <v>0.32087510585784917</v>
      </c>
      <c r="Y3798">
        <v>633.62596825898027</v>
      </c>
      <c r="Z3798">
        <v>1</v>
      </c>
      <c r="AA3798">
        <v>26.222898656263357</v>
      </c>
      <c r="AB3798">
        <v>103.19438879394532</v>
      </c>
      <c r="AC3798">
        <v>130.79997450113297</v>
      </c>
      <c r="AD3798">
        <v>1.2328728243835969E-2</v>
      </c>
      <c r="AE3798">
        <v>36.244202905651406</v>
      </c>
      <c r="AF3798">
        <v>0.18480703353881833</v>
      </c>
      <c r="AG3798">
        <v>1.3648601364350428E-4</v>
      </c>
      <c r="AH3798">
        <v>3.526789869070053E-2</v>
      </c>
      <c r="AI3798">
        <v>26.545489132404327</v>
      </c>
      <c r="AJ3798">
        <v>1.8569342314302788</v>
      </c>
      <c r="AK3798">
        <v>51.684037762284277</v>
      </c>
      <c r="AL3798">
        <v>3.621578308104584</v>
      </c>
      <c r="AM3798">
        <v>69.254516828060147</v>
      </c>
      <c r="AN3798">
        <v>443.56949742437627</v>
      </c>
      <c r="AO3798">
        <v>9.9531476616859432E-2</v>
      </c>
      <c r="AP3798">
        <v>0.91952646136283889</v>
      </c>
    </row>
    <row r="3799" spans="1:42">
      <c r="A3799">
        <v>735.54553699969802</v>
      </c>
      <c r="B3799">
        <v>1677.8029540788648</v>
      </c>
      <c r="C3799">
        <v>1254.4991599876473</v>
      </c>
      <c r="D3799">
        <v>-942.25741707916677</v>
      </c>
      <c r="E3799">
        <v>423.30379409121747</v>
      </c>
      <c r="F3799">
        <v>-423.30379409121747</v>
      </c>
      <c r="G3799">
        <v>1.1953211986111718E-2</v>
      </c>
      <c r="H3799">
        <v>1030.3731088941875</v>
      </c>
      <c r="I3799">
        <v>2.7093965113162994E-2</v>
      </c>
      <c r="J3799">
        <v>1.2732341289520263E-2</v>
      </c>
      <c r="K3799">
        <v>1.8459551439702508</v>
      </c>
      <c r="L3799">
        <v>38.631120920181274</v>
      </c>
      <c r="M3799">
        <v>2885.5240455235762</v>
      </c>
      <c r="N3799">
        <v>95.296860017395034</v>
      </c>
      <c r="O3799">
        <v>0.80521354079246521</v>
      </c>
      <c r="P3799">
        <v>9.4184532695346396E-3</v>
      </c>
      <c r="Q3799">
        <v>1.1170356379614934E-2</v>
      </c>
      <c r="R3799">
        <v>0.44555487632751467</v>
      </c>
      <c r="S3799">
        <v>1041.2091769411193</v>
      </c>
      <c r="T3799">
        <v>30.403825640678406</v>
      </c>
      <c r="U3799">
        <v>0.36389326632022861</v>
      </c>
      <c r="V3799">
        <v>632.23485946655273</v>
      </c>
      <c r="W3799">
        <v>1</v>
      </c>
      <c r="X3799">
        <v>0.39265961766242985</v>
      </c>
      <c r="Y3799">
        <v>387.53367166738872</v>
      </c>
      <c r="Z3799">
        <v>1</v>
      </c>
      <c r="AA3799">
        <v>42.168943938379293</v>
      </c>
      <c r="AB3799">
        <v>30.578814270019535</v>
      </c>
      <c r="AC3799">
        <v>89.761839807033539</v>
      </c>
      <c r="AD3799">
        <v>8.9569352630876065E-3</v>
      </c>
      <c r="AE3799">
        <v>9.7510678076452155</v>
      </c>
      <c r="AF3799">
        <v>3.7831760644912713E-2</v>
      </c>
      <c r="AG3799">
        <v>6.3316402517803844E-4</v>
      </c>
      <c r="AH3799">
        <v>2.6055207967758177E-3</v>
      </c>
      <c r="AI3799">
        <v>29.761568009853363</v>
      </c>
      <c r="AJ3799">
        <v>14.403642440832069</v>
      </c>
      <c r="AK3799">
        <v>14.20780893266201</v>
      </c>
      <c r="AL3799">
        <v>5.3484196535985014</v>
      </c>
      <c r="AM3799">
        <v>99.077229797840118</v>
      </c>
      <c r="AN3799">
        <v>714.97177594677805</v>
      </c>
      <c r="AO3799">
        <v>9.2017175078392022E-2</v>
      </c>
      <c r="AP3799">
        <v>0.90950946855545056</v>
      </c>
    </row>
    <row r="3800" spans="1:42">
      <c r="A3800">
        <v>385.78611074624899</v>
      </c>
      <c r="B3800">
        <v>207.7902556934834</v>
      </c>
      <c r="C3800">
        <v>386.72985038767615</v>
      </c>
      <c r="D3800">
        <v>-0.94373964142715749</v>
      </c>
      <c r="E3800">
        <v>-178.93959469419275</v>
      </c>
      <c r="F3800">
        <v>0.94373964142715749</v>
      </c>
      <c r="G3800">
        <v>6.9213982825304415E-2</v>
      </c>
      <c r="H3800">
        <v>637.08707888361153</v>
      </c>
      <c r="I3800">
        <v>4.9655768573284145E-2</v>
      </c>
      <c r="J3800">
        <v>5.3093692541122436E-2</v>
      </c>
      <c r="K3800">
        <v>1.0658704184114933</v>
      </c>
      <c r="L3800">
        <v>54.723119735717773</v>
      </c>
      <c r="M3800">
        <v>432.60271384788706</v>
      </c>
      <c r="N3800">
        <v>57.070733881950389</v>
      </c>
      <c r="O3800">
        <v>0.91019168496131897</v>
      </c>
      <c r="P3800">
        <v>1.4206379466586641E-2</v>
      </c>
      <c r="Q3800">
        <v>1.1915997982025145E-2</v>
      </c>
      <c r="R3800">
        <v>0.40963732242584228</v>
      </c>
      <c r="S3800">
        <v>850.65785837397198</v>
      </c>
      <c r="T3800">
        <v>46.609437465667725</v>
      </c>
      <c r="U3800">
        <v>0.40295332610607149</v>
      </c>
      <c r="V3800">
        <v>514.71273899078369</v>
      </c>
      <c r="W3800">
        <v>1</v>
      </c>
      <c r="X3800">
        <v>0.29352018117904666</v>
      </c>
      <c r="Y3800">
        <v>546.31416342768364</v>
      </c>
      <c r="Z3800">
        <v>1</v>
      </c>
      <c r="AA3800">
        <v>48.111901601934441</v>
      </c>
      <c r="AB3800">
        <v>122.80907324218751</v>
      </c>
      <c r="AC3800">
        <v>74.93942528963089</v>
      </c>
      <c r="AD3800">
        <v>1.4516789689023271E-2</v>
      </c>
      <c r="AE3800">
        <v>76.713381234854111</v>
      </c>
      <c r="AF3800">
        <v>0.12972486734390257</v>
      </c>
      <c r="AG3800">
        <v>1.2117944361048516E-3</v>
      </c>
      <c r="AH3800">
        <v>3.7385768616199494E-2</v>
      </c>
      <c r="AI3800">
        <v>25.608820021152496</v>
      </c>
      <c r="AJ3800">
        <v>4.4397465278674648</v>
      </c>
      <c r="AK3800">
        <v>29.560759933590887</v>
      </c>
      <c r="AL3800">
        <v>3.3441439510141509</v>
      </c>
      <c r="AM3800">
        <v>42.030496013164523</v>
      </c>
      <c r="AN3800">
        <v>815.88009136660708</v>
      </c>
      <c r="AO3800">
        <v>0.10019494926929474</v>
      </c>
      <c r="AP3800">
        <v>0.88278045296669017</v>
      </c>
    </row>
    <row r="3801" spans="1:42">
      <c r="A3801">
        <v>348.37253530987033</v>
      </c>
      <c r="B3801">
        <v>439.72483731292101</v>
      </c>
      <c r="C3801">
        <v>506.23034273423048</v>
      </c>
      <c r="D3801">
        <v>-157.85780742436015</v>
      </c>
      <c r="E3801">
        <v>-66.505505421309465</v>
      </c>
      <c r="F3801">
        <v>66.505505421309465</v>
      </c>
      <c r="G3801">
        <v>5.5592325751711469E-2</v>
      </c>
      <c r="H3801">
        <v>1221.764513228331</v>
      </c>
      <c r="I3801">
        <v>2.8978860676288604E-2</v>
      </c>
      <c r="J3801">
        <v>9.767461967468262E-2</v>
      </c>
      <c r="K3801">
        <v>1.9213757915198801</v>
      </c>
      <c r="L3801">
        <v>13.99919867515564</v>
      </c>
      <c r="M3801">
        <v>370.83858811583133</v>
      </c>
      <c r="N3801">
        <v>49.878758306503308</v>
      </c>
      <c r="O3801">
        <v>0.66344377398490906</v>
      </c>
      <c r="P3801">
        <v>1.2599452707502574E-2</v>
      </c>
      <c r="Q3801">
        <v>1.0774680932362873E-2</v>
      </c>
      <c r="R3801">
        <v>0.4557561683654785</v>
      </c>
      <c r="S3801">
        <v>882.55773738602943</v>
      </c>
      <c r="T3801">
        <v>45.197752118110657</v>
      </c>
      <c r="U3801">
        <v>0.4250488263368607</v>
      </c>
      <c r="V3801">
        <v>585.3858470916748</v>
      </c>
      <c r="W3801">
        <v>1</v>
      </c>
      <c r="X3801">
        <v>0.36737502455711368</v>
      </c>
      <c r="Y3801">
        <v>547.55146459885691</v>
      </c>
      <c r="Z3801">
        <v>1</v>
      </c>
      <c r="AA3801">
        <v>43.793116382036217</v>
      </c>
      <c r="AB3801">
        <v>98.57827117919922</v>
      </c>
      <c r="AC3801">
        <v>26.316671073436737</v>
      </c>
      <c r="AD3801">
        <v>8.1420931041750137E-3</v>
      </c>
      <c r="AE3801">
        <v>5.3686483083156773</v>
      </c>
      <c r="AF3801">
        <v>0.22389554858207697</v>
      </c>
      <c r="AG3801">
        <v>6.7880071727256656E-4</v>
      </c>
      <c r="AH3801">
        <v>1.128737211227417E-3</v>
      </c>
      <c r="AI3801">
        <v>7.2026702761650085</v>
      </c>
      <c r="AJ3801">
        <v>12.523687307305453</v>
      </c>
      <c r="AK3801">
        <v>17.66542486846447</v>
      </c>
      <c r="AL3801">
        <v>5.0976047967501774</v>
      </c>
      <c r="AM3801">
        <v>106.34445921182632</v>
      </c>
      <c r="AN3801">
        <v>157.26441571683696</v>
      </c>
      <c r="AO3801">
        <v>9.3268153071403501E-2</v>
      </c>
      <c r="AP3801">
        <v>0.89890568351745614</v>
      </c>
    </row>
    <row r="3802" spans="1:42">
      <c r="A3802">
        <v>2162.346604524218</v>
      </c>
      <c r="B3802">
        <v>4875.9665982834003</v>
      </c>
      <c r="C3802">
        <v>3309.6922608104815</v>
      </c>
      <c r="D3802">
        <v>-2713.6199937591823</v>
      </c>
      <c r="E3802">
        <v>1566.2743374729189</v>
      </c>
      <c r="F3802">
        <v>-1566.2743374729189</v>
      </c>
      <c r="G3802">
        <v>2.8558154019181745E-2</v>
      </c>
      <c r="H3802">
        <v>2280.3932140675852</v>
      </c>
      <c r="I3802">
        <v>3.3673203885555267E-2</v>
      </c>
      <c r="J3802">
        <v>7.3209512948989863E-2</v>
      </c>
      <c r="K3802">
        <v>1.4232901605427264</v>
      </c>
      <c r="L3802">
        <v>33.356559276580811</v>
      </c>
      <c r="M3802">
        <v>7489.9249187880232</v>
      </c>
      <c r="N3802">
        <v>82.193636794471743</v>
      </c>
      <c r="O3802">
        <v>0.7353532612323761</v>
      </c>
      <c r="P3802">
        <v>1.7506394916110567E-2</v>
      </c>
      <c r="Q3802">
        <v>3.8134351465437144E-2</v>
      </c>
      <c r="R3802">
        <v>0.4876391363143921</v>
      </c>
      <c r="S3802">
        <v>1144.1066449661573</v>
      </c>
      <c r="T3802">
        <v>30.423873662948608</v>
      </c>
      <c r="U3802">
        <v>0.41376626908779146</v>
      </c>
      <c r="V3802">
        <v>453.74667644500732</v>
      </c>
      <c r="W3802">
        <v>1</v>
      </c>
      <c r="X3802">
        <v>0.28574796676635744</v>
      </c>
      <c r="Y3802">
        <v>531.87274091117297</v>
      </c>
      <c r="Z3802">
        <v>1</v>
      </c>
      <c r="AA3802">
        <v>15.289533863401415</v>
      </c>
      <c r="AB3802">
        <v>5.6558572998046879</v>
      </c>
      <c r="AC3802">
        <v>92.298842966556549</v>
      </c>
      <c r="AD3802">
        <v>9.8495597513312966E-3</v>
      </c>
      <c r="AE3802">
        <v>4.9525092074995127</v>
      </c>
      <c r="AF3802">
        <v>9.400507450103758E-2</v>
      </c>
      <c r="AG3802">
        <v>1.9229908704736812E-4</v>
      </c>
      <c r="AH3802">
        <v>1.919018448591232E-2</v>
      </c>
      <c r="AI3802">
        <v>20.125890076160431</v>
      </c>
      <c r="AJ3802">
        <v>9.3846433766753261</v>
      </c>
      <c r="AK3802">
        <v>56.250968089699747</v>
      </c>
      <c r="AL3802">
        <v>3.3532469918982635</v>
      </c>
      <c r="AM3802">
        <v>78.885530221462247</v>
      </c>
      <c r="AN3802">
        <v>623.90407878932569</v>
      </c>
      <c r="AO3802">
        <v>0.10461970579624176</v>
      </c>
      <c r="AP3802">
        <v>0.91054993987083455</v>
      </c>
    </row>
    <row r="3803" spans="1:42">
      <c r="A3803">
        <v>778.31993543724252</v>
      </c>
      <c r="B3803">
        <v>663.16376890246204</v>
      </c>
      <c r="C3803">
        <v>332.32560441646569</v>
      </c>
      <c r="D3803">
        <v>115.15616653478048</v>
      </c>
      <c r="E3803">
        <v>-115.15616653478048</v>
      </c>
      <c r="F3803">
        <v>-445.99433102077683</v>
      </c>
      <c r="G3803">
        <v>0.118484134114201</v>
      </c>
      <c r="H3803">
        <v>49.546281480291057</v>
      </c>
      <c r="I3803">
        <v>4.371381193399429E-2</v>
      </c>
      <c r="J3803">
        <v>9.4114003181457514E-3</v>
      </c>
      <c r="K3803">
        <v>1.1076325264871121</v>
      </c>
      <c r="L3803">
        <v>10.485249757766724</v>
      </c>
      <c r="M3803">
        <v>102.35144005882276</v>
      </c>
      <c r="N3803">
        <v>151.48626806411744</v>
      </c>
      <c r="O3803">
        <v>0.79071888327598572</v>
      </c>
      <c r="P3803">
        <v>8.7641235457526293E-3</v>
      </c>
      <c r="Q3803">
        <v>7.7582270834181035E-3</v>
      </c>
      <c r="R3803">
        <v>0.46770291328430175</v>
      </c>
      <c r="S3803">
        <v>1079.4312506260114</v>
      </c>
      <c r="T3803">
        <v>44.709715247154236</v>
      </c>
      <c r="U3803">
        <v>0.30721425116062168</v>
      </c>
      <c r="V3803">
        <v>502.2979736328125</v>
      </c>
      <c r="W3803">
        <v>1</v>
      </c>
      <c r="X3803">
        <v>0.38494126915931703</v>
      </c>
      <c r="Y3803">
        <v>464.43201186516421</v>
      </c>
      <c r="Z3803">
        <v>1</v>
      </c>
      <c r="AA3803">
        <v>42.40459102723122</v>
      </c>
      <c r="AB3803">
        <v>66.966374572753907</v>
      </c>
      <c r="AC3803">
        <v>127.35657542943954</v>
      </c>
      <c r="AD3803">
        <v>1.3691861405331865E-2</v>
      </c>
      <c r="AE3803">
        <v>92.740064597695806</v>
      </c>
      <c r="AF3803">
        <v>0.18606151700019835</v>
      </c>
      <c r="AG3803">
        <v>1.1843204893662858E-3</v>
      </c>
      <c r="AH3803">
        <v>4.9835526704788205E-3</v>
      </c>
      <c r="AI3803">
        <v>20.643928945064545</v>
      </c>
      <c r="AJ3803">
        <v>3.3679630889546934</v>
      </c>
      <c r="AK3803">
        <v>1.4458355659246445</v>
      </c>
      <c r="AL3803">
        <v>4.1554541484889054</v>
      </c>
      <c r="AM3803">
        <v>88.682461178302773</v>
      </c>
      <c r="AN3803">
        <v>368.84762726471848</v>
      </c>
      <c r="AO3803">
        <v>4.1420490622520449E-2</v>
      </c>
      <c r="AP3803">
        <v>0.86056147336959854</v>
      </c>
    </row>
    <row r="3804" spans="1:42">
      <c r="A3804">
        <v>65.390237171678223</v>
      </c>
      <c r="B3804">
        <v>-109.09459507179329</v>
      </c>
      <c r="C3804">
        <v>81.738125034609197</v>
      </c>
      <c r="D3804">
        <v>-16.347887862930975</v>
      </c>
      <c r="E3804">
        <v>-190.83272010640249</v>
      </c>
      <c r="F3804">
        <v>16.347887862930975</v>
      </c>
      <c r="G3804">
        <v>5.0015981894839939E-3</v>
      </c>
      <c r="H3804">
        <v>389.50255933391577</v>
      </c>
      <c r="I3804">
        <v>4.1868972480297084E-2</v>
      </c>
      <c r="J3804">
        <v>8.187917399406433E-2</v>
      </c>
      <c r="K3804">
        <v>1.5627267304480075</v>
      </c>
      <c r="L3804">
        <v>18.882813453674316</v>
      </c>
      <c r="M3804">
        <v>33.088133813662012</v>
      </c>
      <c r="N3804">
        <v>17.289245267295836</v>
      </c>
      <c r="O3804">
        <v>0.55735817551612854</v>
      </c>
      <c r="P3804">
        <v>5.8862324820624446E-3</v>
      </c>
      <c r="Q3804">
        <v>1.051613336139255E-2</v>
      </c>
      <c r="R3804">
        <v>0.39250236988067627</v>
      </c>
      <c r="S3804">
        <v>527.44317824194354</v>
      </c>
      <c r="T3804">
        <v>47.611284255981445</v>
      </c>
      <c r="U3804">
        <v>0.34209084689617159</v>
      </c>
      <c r="V3804">
        <v>572.19727039337158</v>
      </c>
      <c r="W3804">
        <v>1</v>
      </c>
      <c r="X3804">
        <v>0.28121629953384403</v>
      </c>
      <c r="Y3804">
        <v>527.83909015440872</v>
      </c>
      <c r="Z3804">
        <v>1</v>
      </c>
      <c r="AA3804">
        <v>17.843381173086172</v>
      </c>
      <c r="AB3804">
        <v>8.7382097167968755</v>
      </c>
      <c r="AC3804">
        <v>38.009758293628693</v>
      </c>
      <c r="AD3804">
        <v>9.2119542961446657E-3</v>
      </c>
      <c r="AE3804">
        <v>21.794364819359977</v>
      </c>
      <c r="AF3804">
        <v>7.8972887992858828E-3</v>
      </c>
      <c r="AG3804">
        <v>8.2546464053841163E-5</v>
      </c>
      <c r="AH3804">
        <v>2.3971911680698392E-2</v>
      </c>
      <c r="AI3804">
        <v>7.4554029107093811</v>
      </c>
      <c r="AJ3804">
        <v>2.3327480423538192</v>
      </c>
      <c r="AK3804">
        <v>17.108492186665536</v>
      </c>
      <c r="AL3804">
        <v>1.6238948622887945</v>
      </c>
      <c r="AM3804">
        <v>63.948513495922086</v>
      </c>
      <c r="AN3804">
        <v>414.34892943058389</v>
      </c>
      <c r="AO3804">
        <v>6.2479940533638E-2</v>
      </c>
      <c r="AP3804">
        <v>0.91411165547370921</v>
      </c>
    </row>
    <row r="3805" spans="1:42">
      <c r="A3805">
        <v>871.87797555941904</v>
      </c>
      <c r="B3805">
        <v>655.26966457306742</v>
      </c>
      <c r="C3805">
        <v>540.94814155186782</v>
      </c>
      <c r="D3805">
        <v>216.60831098635163</v>
      </c>
      <c r="E3805">
        <v>-216.60831098635163</v>
      </c>
      <c r="F3805">
        <v>-330.92983400755122</v>
      </c>
      <c r="G3805">
        <v>-1.6305424784952907E-3</v>
      </c>
      <c r="H3805">
        <v>885.98726103241609</v>
      </c>
      <c r="I3805">
        <v>4.0616751015186303E-2</v>
      </c>
      <c r="J3805">
        <v>5.0887629508972167E-2</v>
      </c>
      <c r="K3805">
        <v>1.7132753305613995</v>
      </c>
      <c r="L3805">
        <v>52.361124753952026</v>
      </c>
      <c r="M3805">
        <v>74.440324865132069</v>
      </c>
      <c r="N3805">
        <v>165.33424895820619</v>
      </c>
      <c r="O3805">
        <v>0.84978911280632019</v>
      </c>
      <c r="P3805">
        <v>5.8270979457431364E-3</v>
      </c>
      <c r="Q3805">
        <v>4.6887574195861809E-3</v>
      </c>
      <c r="R3805">
        <v>0.43927352905273437</v>
      </c>
      <c r="S3805">
        <v>441.17593127954626</v>
      </c>
      <c r="T3805">
        <v>40.586748719215393</v>
      </c>
      <c r="U3805">
        <v>0.29341505348682406</v>
      </c>
      <c r="V3805">
        <v>546.55766487121582</v>
      </c>
      <c r="W3805">
        <v>1</v>
      </c>
      <c r="X3805">
        <v>0.44304450869560241</v>
      </c>
      <c r="Y3805">
        <v>600.36794998020673</v>
      </c>
      <c r="Z3805">
        <v>1</v>
      </c>
      <c r="AA3805">
        <v>40.781888215761192</v>
      </c>
      <c r="AB3805">
        <v>137.26634320068359</v>
      </c>
      <c r="AC3805">
        <v>151.37001723051071</v>
      </c>
      <c r="AD3805">
        <v>1.1284158168694911E-2</v>
      </c>
      <c r="AE3805">
        <v>1.2884660222546616</v>
      </c>
      <c r="AF3805">
        <v>-9.9080049991607695E-3</v>
      </c>
      <c r="AG3805">
        <v>4.9654788659867578E-5</v>
      </c>
      <c r="AH3805">
        <v>3.9239199352264401E-2</v>
      </c>
      <c r="AI3805">
        <v>27.758989036083221</v>
      </c>
      <c r="AJ3805">
        <v>9.8907394658005838</v>
      </c>
      <c r="AK3805">
        <v>21.275932504534723</v>
      </c>
      <c r="AL3805">
        <v>2.9256301769069317</v>
      </c>
      <c r="AM3805">
        <v>56.06846958398819</v>
      </c>
      <c r="AN3805">
        <v>587.99471372308176</v>
      </c>
      <c r="AO3805">
        <v>0.10327631175518036</v>
      </c>
      <c r="AP3805">
        <v>0.84132681369781503</v>
      </c>
    </row>
    <row r="3806" spans="1:42">
      <c r="A3806">
        <v>756.66391299912016</v>
      </c>
      <c r="B3806">
        <v>697.15850986533417</v>
      </c>
      <c r="C3806">
        <v>630.68129059411069</v>
      </c>
      <c r="D3806">
        <v>59.50540313378599</v>
      </c>
      <c r="E3806">
        <v>-59.50540313378599</v>
      </c>
      <c r="F3806">
        <v>-125.98262240500947</v>
      </c>
      <c r="G3806">
        <v>6.0497251257934745E-2</v>
      </c>
      <c r="H3806">
        <v>1336.3937308239597</v>
      </c>
      <c r="I3806">
        <v>4.5956026017665866E-2</v>
      </c>
      <c r="J3806">
        <v>0.10012281727790832</v>
      </c>
      <c r="K3806">
        <v>2.0270057445824143</v>
      </c>
      <c r="L3806">
        <v>39.982912540435791</v>
      </c>
      <c r="M3806">
        <v>7.7565952320986602</v>
      </c>
      <c r="N3806">
        <v>108.04168381214143</v>
      </c>
      <c r="O3806">
        <v>0.93861487507820129</v>
      </c>
      <c r="P3806">
        <v>1.3219942728678383E-2</v>
      </c>
      <c r="Q3806">
        <v>3.498370695114135E-2</v>
      </c>
      <c r="R3806">
        <v>0.43232028484344481</v>
      </c>
      <c r="S3806">
        <v>1030.4426743066942</v>
      </c>
      <c r="T3806">
        <v>41.471534967422485</v>
      </c>
      <c r="U3806">
        <v>0.42023479878902437</v>
      </c>
      <c r="V3806">
        <v>512.65485286712646</v>
      </c>
      <c r="W3806">
        <v>1</v>
      </c>
      <c r="X3806">
        <v>0.37199121952056885</v>
      </c>
      <c r="Y3806">
        <v>508.15942476542006</v>
      </c>
      <c r="Z3806">
        <v>1</v>
      </c>
      <c r="AA3806">
        <v>33.807405357160576</v>
      </c>
      <c r="AB3806">
        <v>152.56109924316408</v>
      </c>
      <c r="AC3806">
        <v>124.21053797006607</v>
      </c>
      <c r="AD3806">
        <v>8.1710473085061103E-3</v>
      </c>
      <c r="AE3806">
        <v>76.802293345622061</v>
      </c>
      <c r="AF3806">
        <v>0.10490309715270996</v>
      </c>
      <c r="AG3806">
        <v>1.1622651957328565E-4</v>
      </c>
      <c r="AH3806">
        <v>5.1325133550167081E-2</v>
      </c>
      <c r="AI3806">
        <v>14.667976200580597</v>
      </c>
      <c r="AJ3806">
        <v>9.0813133011203337</v>
      </c>
      <c r="AK3806">
        <v>29.577152414917947</v>
      </c>
      <c r="AL3806">
        <v>4.4850132628432604</v>
      </c>
      <c r="AM3806">
        <v>82.169238317012784</v>
      </c>
      <c r="AN3806">
        <v>139.73992148431518</v>
      </c>
      <c r="AO3806">
        <v>3.2604144692420962E-2</v>
      </c>
      <c r="AP3806">
        <v>0.89934975504875192</v>
      </c>
    </row>
    <row r="3807" spans="1:42">
      <c r="A3807">
        <v>846.42405076588966</v>
      </c>
      <c r="B3807">
        <v>889.11443263668298</v>
      </c>
      <c r="C3807">
        <v>602.48070512837478</v>
      </c>
      <c r="D3807">
        <v>-42.690381870793317</v>
      </c>
      <c r="E3807">
        <v>42.690381870793317</v>
      </c>
      <c r="F3807">
        <v>-286.6337275083082</v>
      </c>
      <c r="G3807">
        <v>3.8791647058104603E-2</v>
      </c>
      <c r="H3807">
        <v>83.871819378710086</v>
      </c>
      <c r="I3807">
        <v>1.5768305361270905E-2</v>
      </c>
      <c r="J3807">
        <v>1.7925206661224366E-2</v>
      </c>
      <c r="K3807">
        <v>1.8125167830884457</v>
      </c>
      <c r="L3807">
        <v>19.865471124649048</v>
      </c>
      <c r="M3807">
        <v>856.27432122326513</v>
      </c>
      <c r="N3807">
        <v>133.9333090942383</v>
      </c>
      <c r="O3807">
        <v>0.78123673796653748</v>
      </c>
      <c r="P3807">
        <v>1.95471920967102E-2</v>
      </c>
      <c r="Q3807">
        <v>4.1800414721171056E-3</v>
      </c>
      <c r="R3807">
        <v>0.44799487113952635</v>
      </c>
      <c r="S3807">
        <v>364.73526964149642</v>
      </c>
      <c r="T3807">
        <v>43.816706538200378</v>
      </c>
      <c r="U3807">
        <v>0.34012401163578038</v>
      </c>
      <c r="V3807">
        <v>634.29040908813477</v>
      </c>
      <c r="W3807">
        <v>1</v>
      </c>
      <c r="X3807">
        <v>0.3462947285175324</v>
      </c>
      <c r="Y3807">
        <v>331.42350924499664</v>
      </c>
      <c r="Z3807">
        <v>1</v>
      </c>
      <c r="AA3807">
        <v>24.779533133172993</v>
      </c>
      <c r="AB3807">
        <v>160.62689581298829</v>
      </c>
      <c r="AC3807">
        <v>29.281984269618988</v>
      </c>
      <c r="AD3807">
        <v>1.4548290285289797E-2</v>
      </c>
      <c r="AE3807">
        <v>2.011051931191961</v>
      </c>
      <c r="AF3807">
        <v>0.16226688981056211</v>
      </c>
      <c r="AG3807">
        <v>3.9088625213343252E-4</v>
      </c>
      <c r="AH3807">
        <v>4.2683171153068543E-2</v>
      </c>
      <c r="AI3807">
        <v>19.253722131252289</v>
      </c>
      <c r="AJ3807">
        <v>6.1598629056447303</v>
      </c>
      <c r="AK3807">
        <v>0.49626927316188812</v>
      </c>
      <c r="AL3807">
        <v>4.4755484524096918</v>
      </c>
      <c r="AM3807">
        <v>109.24280425310135</v>
      </c>
      <c r="AN3807">
        <v>741.47580334713507</v>
      </c>
      <c r="AO3807">
        <v>7.2776412367820731E-2</v>
      </c>
      <c r="AP3807">
        <v>0.81026847696304327</v>
      </c>
    </row>
    <row r="3808" spans="1:42">
      <c r="A3808">
        <v>913.40327601147146</v>
      </c>
      <c r="B3808">
        <v>869.74776331826797</v>
      </c>
      <c r="C3808">
        <v>372.78905533308358</v>
      </c>
      <c r="D3808">
        <v>43.655512693203491</v>
      </c>
      <c r="E3808">
        <v>-43.655512693203491</v>
      </c>
      <c r="F3808">
        <v>-540.61422067838794</v>
      </c>
      <c r="G3808">
        <v>5.7925723793408282E-2</v>
      </c>
      <c r="H3808">
        <v>107.37092359354784</v>
      </c>
      <c r="I3808">
        <v>1.6636573970317842E-2</v>
      </c>
      <c r="J3808">
        <v>5.0103162527084348E-2</v>
      </c>
      <c r="K3808">
        <v>1.9633786983072756</v>
      </c>
      <c r="L3808">
        <v>27.789058685302734</v>
      </c>
      <c r="M3808">
        <v>1.1115854241310263</v>
      </c>
      <c r="N3808">
        <v>124.32701287822725</v>
      </c>
      <c r="O3808">
        <v>0.75452008843421936</v>
      </c>
      <c r="P3808">
        <v>5.5903435813056089E-3</v>
      </c>
      <c r="Q3808">
        <v>1.1762386904822454E-2</v>
      </c>
      <c r="R3808">
        <v>0.44702208042144775</v>
      </c>
      <c r="S3808">
        <v>988.35246361163354</v>
      </c>
      <c r="T3808">
        <v>27.496874332427979</v>
      </c>
      <c r="U3808">
        <v>0.42778125464916228</v>
      </c>
      <c r="V3808">
        <v>515.56131839752197</v>
      </c>
      <c r="W3808">
        <v>1</v>
      </c>
      <c r="X3808">
        <v>0.2937032198905945</v>
      </c>
      <c r="Y3808">
        <v>568.27906819977875</v>
      </c>
      <c r="Z3808">
        <v>1</v>
      </c>
      <c r="AA3808">
        <v>21.528471835546497</v>
      </c>
      <c r="AB3808">
        <v>136.06699462890626</v>
      </c>
      <c r="AC3808">
        <v>124.34325963258743</v>
      </c>
      <c r="AD3808">
        <v>9.4119683290139235E-3</v>
      </c>
      <c r="AE3808">
        <v>19.178499340032804</v>
      </c>
      <c r="AF3808">
        <v>0.18443228960037228</v>
      </c>
      <c r="AG3808">
        <v>8.2138272792316321E-4</v>
      </c>
      <c r="AH3808">
        <v>5.0595888912677765E-2</v>
      </c>
      <c r="AI3808">
        <v>6.7492666840553284</v>
      </c>
      <c r="AJ3808">
        <v>13.370771169026106</v>
      </c>
      <c r="AK3808">
        <v>0.7174779492616653</v>
      </c>
      <c r="AL3808">
        <v>2.3387540301645018</v>
      </c>
      <c r="AM3808">
        <v>27.540270602703096</v>
      </c>
      <c r="AN3808">
        <v>98.664488659159346</v>
      </c>
      <c r="AO3808">
        <v>4.281885635852814E-2</v>
      </c>
      <c r="AP3808">
        <v>0.89484956574440011</v>
      </c>
    </row>
    <row r="3809" spans="1:42">
      <c r="A3809">
        <v>1006.3123795281737</v>
      </c>
      <c r="B3809">
        <v>1287.8372044232492</v>
      </c>
      <c r="C3809">
        <v>828.11007085337133</v>
      </c>
      <c r="D3809">
        <v>-281.52482489507554</v>
      </c>
      <c r="E3809">
        <v>281.52482489507554</v>
      </c>
      <c r="F3809">
        <v>-459.72713356987788</v>
      </c>
      <c r="G3809">
        <v>2.0184279436413527E-3</v>
      </c>
      <c r="H3809">
        <v>915.75265575427215</v>
      </c>
      <c r="I3809">
        <v>2.9277422726154329E-2</v>
      </c>
      <c r="J3809">
        <v>0.10187923431396484</v>
      </c>
      <c r="K3809">
        <v>1.5757648735702037</v>
      </c>
      <c r="L3809">
        <v>44.047483205795288</v>
      </c>
      <c r="M3809">
        <v>962.20784278271719</v>
      </c>
      <c r="N3809">
        <v>146.04048001518251</v>
      </c>
      <c r="O3809">
        <v>0.65503856539726257</v>
      </c>
      <c r="P3809">
        <v>2.8435066011216903E-4</v>
      </c>
      <c r="Q3809">
        <v>2.4350189050038652E-2</v>
      </c>
      <c r="R3809">
        <v>0.45291723251342775</v>
      </c>
      <c r="S3809">
        <v>494.27264749110986</v>
      </c>
      <c r="T3809">
        <v>43.243888020515442</v>
      </c>
      <c r="U3809">
        <v>0.34554241955280307</v>
      </c>
      <c r="V3809">
        <v>487.28575706481934</v>
      </c>
      <c r="W3809">
        <v>1</v>
      </c>
      <c r="X3809">
        <v>0.28263199210166934</v>
      </c>
      <c r="Y3809">
        <v>388.97117223296937</v>
      </c>
      <c r="Z3809">
        <v>1</v>
      </c>
      <c r="AA3809">
        <v>36.747603308763509</v>
      </c>
      <c r="AB3809">
        <v>101.55825115966798</v>
      </c>
      <c r="AC3809">
        <v>53.125862777233124</v>
      </c>
      <c r="AD3809">
        <v>7.158970629048144E-3</v>
      </c>
      <c r="AE3809">
        <v>6.8397159476289957</v>
      </c>
      <c r="AF3809">
        <v>3.2899367809295643E-3</v>
      </c>
      <c r="AG3809">
        <v>4.6501268157984026E-5</v>
      </c>
      <c r="AH3809">
        <v>4.8457161188125611E-2</v>
      </c>
      <c r="AI3809">
        <v>17.694351375102997</v>
      </c>
      <c r="AJ3809">
        <v>2.1469154084259925</v>
      </c>
      <c r="AK3809">
        <v>17.521530320048331</v>
      </c>
      <c r="AL3809">
        <v>3.5105512995478487</v>
      </c>
      <c r="AM3809">
        <v>103.30574594736099</v>
      </c>
      <c r="AN3809">
        <v>248.9384946126751</v>
      </c>
      <c r="AO3809">
        <v>5.9594010233879086E-2</v>
      </c>
      <c r="AP3809">
        <v>0.83751378250122077</v>
      </c>
    </row>
    <row r="3810" spans="1:42">
      <c r="A3810">
        <v>604.40671966190121</v>
      </c>
      <c r="B3810">
        <v>344.18737408360874</v>
      </c>
      <c r="C3810">
        <v>436.16709603034661</v>
      </c>
      <c r="D3810">
        <v>168.23962363155459</v>
      </c>
      <c r="E3810">
        <v>-260.21934557829246</v>
      </c>
      <c r="F3810">
        <v>-168.23962363155459</v>
      </c>
      <c r="G3810">
        <v>7.4923234281113055E-2</v>
      </c>
      <c r="H3810">
        <v>777.01266805679552</v>
      </c>
      <c r="I3810">
        <v>3.3992708623409265E-2</v>
      </c>
      <c r="J3810">
        <v>3.5031757593154911E-2</v>
      </c>
      <c r="K3810">
        <v>1.536018278390169</v>
      </c>
      <c r="L3810">
        <v>79.478375911712646</v>
      </c>
      <c r="M3810">
        <v>3.7583827887694703</v>
      </c>
      <c r="N3810">
        <v>88.457303852272048</v>
      </c>
      <c r="O3810">
        <v>0.85752132534980774</v>
      </c>
      <c r="P3810">
        <v>2.2990409215291337E-2</v>
      </c>
      <c r="Q3810">
        <v>1.0060994837019176E-2</v>
      </c>
      <c r="R3810">
        <v>0.42524789333343505</v>
      </c>
      <c r="S3810">
        <v>699.16406137127842</v>
      </c>
      <c r="T3810">
        <v>25.012558698654175</v>
      </c>
      <c r="U3810">
        <v>0.40611998498439794</v>
      </c>
      <c r="V3810">
        <v>497.33512401580811</v>
      </c>
      <c r="W3810">
        <v>1</v>
      </c>
      <c r="X3810">
        <v>0.36320349693298343</v>
      </c>
      <c r="Y3810">
        <v>277.14720124037086</v>
      </c>
      <c r="Z3810">
        <v>1</v>
      </c>
      <c r="AA3810">
        <v>24.664197121915823</v>
      </c>
      <c r="AB3810">
        <v>173.55586462402346</v>
      </c>
      <c r="AC3810">
        <v>196.20058685541153</v>
      </c>
      <c r="AD3810">
        <v>7.5669622828817779E-3</v>
      </c>
      <c r="AE3810">
        <v>1.0251043015593788</v>
      </c>
      <c r="AF3810">
        <v>0.27695910930633538</v>
      </c>
      <c r="AG3810">
        <v>1.2206546220940632E-3</v>
      </c>
      <c r="AH3810">
        <v>4.9105509555339814E-2</v>
      </c>
      <c r="AI3810">
        <v>26.053095161914825</v>
      </c>
      <c r="AJ3810">
        <v>10.74838997663857</v>
      </c>
      <c r="AK3810">
        <v>16.700925698876382</v>
      </c>
      <c r="AL3810">
        <v>3.5705057298252676</v>
      </c>
      <c r="AM3810">
        <v>30.868824708461762</v>
      </c>
      <c r="AN3810">
        <v>575.92561821767777</v>
      </c>
      <c r="AO3810">
        <v>4.7292410492897036E-2</v>
      </c>
      <c r="AP3810">
        <v>0.90949133658409131</v>
      </c>
    </row>
    <row r="3811" spans="1:42">
      <c r="A3811">
        <v>794.69249036581448</v>
      </c>
      <c r="B3811">
        <v>542.41625533696742</v>
      </c>
      <c r="C3811">
        <v>1061.5895149216406</v>
      </c>
      <c r="D3811">
        <v>-266.89702455582608</v>
      </c>
      <c r="E3811">
        <v>-519.17325958467313</v>
      </c>
      <c r="F3811">
        <v>266.89702455582608</v>
      </c>
      <c r="G3811">
        <v>7.3775281152243105E-2</v>
      </c>
      <c r="H3811">
        <v>2694.9020330496078</v>
      </c>
      <c r="I3811">
        <v>2.8796996176242828E-2</v>
      </c>
      <c r="J3811">
        <v>1.6794268131256104E-2</v>
      </c>
      <c r="K3811">
        <v>1.7640808141648767</v>
      </c>
      <c r="L3811">
        <v>79.110652208328247</v>
      </c>
      <c r="M3811">
        <v>133.14285162925765</v>
      </c>
      <c r="N3811">
        <v>152.4046917015076</v>
      </c>
      <c r="O3811">
        <v>0.64712843298912048</v>
      </c>
      <c r="P3811">
        <v>1.2010356585184731E-3</v>
      </c>
      <c r="Q3811">
        <v>3.1835539129045271E-2</v>
      </c>
      <c r="R3811">
        <v>0.44648934364318849</v>
      </c>
      <c r="S3811">
        <v>615.8871621510649</v>
      </c>
      <c r="T3811">
        <v>40.334662795066833</v>
      </c>
      <c r="U3811">
        <v>0.29038133680820466</v>
      </c>
      <c r="V3811">
        <v>536.12232208251953</v>
      </c>
      <c r="W3811">
        <v>1</v>
      </c>
      <c r="X3811">
        <v>0.42223269104957584</v>
      </c>
      <c r="Y3811">
        <v>378.98257575799619</v>
      </c>
      <c r="Z3811">
        <v>1</v>
      </c>
      <c r="AA3811">
        <v>8.9561961155796066</v>
      </c>
      <c r="AB3811">
        <v>18.724127990722657</v>
      </c>
      <c r="AC3811">
        <v>58.465312421321869</v>
      </c>
      <c r="AD3811">
        <v>1.1426061646551147E-2</v>
      </c>
      <c r="AE3811">
        <v>11.001835909417098</v>
      </c>
      <c r="AF3811">
        <v>0.27469494938850403</v>
      </c>
      <c r="AG3811">
        <v>5.7508380859639849E-4</v>
      </c>
      <c r="AH3811">
        <v>2.026799929141998E-2</v>
      </c>
      <c r="AI3811">
        <v>7.5855764746665955</v>
      </c>
      <c r="AJ3811">
        <v>0.68783301592405433</v>
      </c>
      <c r="AK3811">
        <v>43.888499702811238</v>
      </c>
      <c r="AL3811">
        <v>6.0946878595180474</v>
      </c>
      <c r="AM3811">
        <v>42.264411365985872</v>
      </c>
      <c r="AN3811">
        <v>727.5613483729494</v>
      </c>
      <c r="AO3811">
        <v>0.1052284950017929</v>
      </c>
      <c r="AP3811">
        <v>0.83059434652328501</v>
      </c>
    </row>
    <row r="3812" spans="1:42">
      <c r="A3812">
        <v>1495.2114581054877</v>
      </c>
      <c r="B3812">
        <v>2495.8251318226835</v>
      </c>
      <c r="C3812">
        <v>1490.7006084779007</v>
      </c>
      <c r="D3812">
        <v>-1000.6136737171958</v>
      </c>
      <c r="E3812">
        <v>1000.6136737171958</v>
      </c>
      <c r="F3812">
        <v>-1005.1245233447828</v>
      </c>
      <c r="G3812">
        <v>2.3487692409803328E-2</v>
      </c>
      <c r="H3812">
        <v>1294.9092562303085</v>
      </c>
      <c r="I3812">
        <v>4.9127030074596401E-2</v>
      </c>
      <c r="J3812">
        <v>9.5752284526824938E-3</v>
      </c>
      <c r="K3812">
        <v>1.1460386755049228</v>
      </c>
      <c r="L3812">
        <v>39.366660118103027</v>
      </c>
      <c r="M3812">
        <v>2587.5058943001923</v>
      </c>
      <c r="N3812">
        <v>114.32351405849458</v>
      </c>
      <c r="O3812">
        <v>0.86617937684059143</v>
      </c>
      <c r="P3812">
        <v>2.0691325611538355E-2</v>
      </c>
      <c r="Q3812">
        <v>4.2085748195648184E-2</v>
      </c>
      <c r="R3812">
        <v>0.43122379779815673</v>
      </c>
      <c r="S3812">
        <v>555.7727452640961</v>
      </c>
      <c r="T3812">
        <v>45.067477226257324</v>
      </c>
      <c r="U3812">
        <v>0.39547865092754364</v>
      </c>
      <c r="V3812">
        <v>578.49628925323486</v>
      </c>
      <c r="W3812">
        <v>1</v>
      </c>
      <c r="X3812">
        <v>0.41872020006179811</v>
      </c>
      <c r="Y3812">
        <v>647.38424592253659</v>
      </c>
      <c r="Z3812">
        <v>1</v>
      </c>
      <c r="AA3812">
        <v>37.185716323690421</v>
      </c>
      <c r="AB3812">
        <v>119.34917797851564</v>
      </c>
      <c r="AC3812">
        <v>173.72264415025711</v>
      </c>
      <c r="AD3812">
        <v>4.8136800782293335E-3</v>
      </c>
      <c r="AE3812">
        <v>17.329664481852117</v>
      </c>
      <c r="AF3812">
        <v>7.167850255966185E-2</v>
      </c>
      <c r="AG3812">
        <v>4.7693676066603414E-4</v>
      </c>
      <c r="AH3812">
        <v>5.5749057734012605E-2</v>
      </c>
      <c r="AI3812">
        <v>13.004571497440338</v>
      </c>
      <c r="AJ3812">
        <v>0.57892810437555176</v>
      </c>
      <c r="AK3812">
        <v>57.311599057316776</v>
      </c>
      <c r="AL3812">
        <v>3.0251650004477177</v>
      </c>
      <c r="AM3812">
        <v>23.698638427257539</v>
      </c>
      <c r="AN3812">
        <v>182.6042999959609</v>
      </c>
      <c r="AO3812">
        <v>5.9378688931465154E-2</v>
      </c>
      <c r="AP3812">
        <v>0.91954398846626295</v>
      </c>
    </row>
    <row r="3813" spans="1:42">
      <c r="A3813">
        <v>25.958861702254737</v>
      </c>
      <c r="B3813">
        <v>-285.10739623713499</v>
      </c>
      <c r="C3813">
        <v>41.058185661615966</v>
      </c>
      <c r="D3813">
        <v>-15.099323959361229</v>
      </c>
      <c r="E3813">
        <v>-326.16558189875093</v>
      </c>
      <c r="F3813">
        <v>15.099323959361229</v>
      </c>
      <c r="G3813">
        <v>1.9030609422112432E-2</v>
      </c>
      <c r="H3813">
        <v>221.73037692758956</v>
      </c>
      <c r="I3813">
        <v>4.4289489090442655E-2</v>
      </c>
      <c r="J3813">
        <v>6.1060566902160641E-2</v>
      </c>
      <c r="K3813">
        <v>1.3529618521869182</v>
      </c>
      <c r="L3813">
        <v>52.256516218185425</v>
      </c>
      <c r="M3813">
        <v>12.117384752035527</v>
      </c>
      <c r="N3813">
        <v>15.48624757118225</v>
      </c>
      <c r="O3813">
        <v>0.64095970988273621</v>
      </c>
      <c r="P3813">
        <v>2.257472647560967E-2</v>
      </c>
      <c r="Q3813">
        <v>2.7915659851498069E-2</v>
      </c>
      <c r="R3813">
        <v>0.39643337249755861</v>
      </c>
      <c r="S3813">
        <v>1047.3069520031599</v>
      </c>
      <c r="T3813">
        <v>40.193095803260803</v>
      </c>
      <c r="U3813">
        <v>0.42114283859729768</v>
      </c>
      <c r="V3813">
        <v>473.29277992248535</v>
      </c>
      <c r="W3813">
        <v>1</v>
      </c>
      <c r="X3813">
        <v>0.38891579508781438</v>
      </c>
      <c r="Y3813">
        <v>595.10613661280229</v>
      </c>
      <c r="Z3813">
        <v>1</v>
      </c>
      <c r="AA3813">
        <v>13.853456270418169</v>
      </c>
      <c r="AB3813">
        <v>89.637745056152355</v>
      </c>
      <c r="AC3813">
        <v>50.566141307353973</v>
      </c>
      <c r="AD3813">
        <v>9.8757719382261619E-3</v>
      </c>
      <c r="AE3813">
        <v>51.800094734968411</v>
      </c>
      <c r="AF3813">
        <v>2.7752069234848013E-2</v>
      </c>
      <c r="AG3813">
        <v>1.8111909050074729E-4</v>
      </c>
      <c r="AH3813">
        <v>3.0735895156860349E-3</v>
      </c>
      <c r="AI3813">
        <v>21.698698699474335</v>
      </c>
      <c r="AJ3813">
        <v>8.0494605488980682</v>
      </c>
      <c r="AK3813">
        <v>11.951529838442802</v>
      </c>
      <c r="AL3813">
        <v>1.5873270071776733</v>
      </c>
      <c r="AM3813">
        <v>52.729628145694733</v>
      </c>
      <c r="AN3813">
        <v>710.43440746649958</v>
      </c>
      <c r="AO3813">
        <v>5.2599178194999693E-2</v>
      </c>
      <c r="AP3813">
        <v>0.89028983211517343</v>
      </c>
    </row>
    <row r="3814" spans="1:42">
      <c r="A3814">
        <v>685.78689668675258</v>
      </c>
      <c r="B3814">
        <v>561.62519203987472</v>
      </c>
      <c r="C3814">
        <v>1150.6635785993788</v>
      </c>
      <c r="D3814">
        <v>-464.87668191262617</v>
      </c>
      <c r="E3814">
        <v>-589.03838655950403</v>
      </c>
      <c r="F3814">
        <v>464.87668191262617</v>
      </c>
      <c r="G3814">
        <v>2.1861086611917768E-2</v>
      </c>
      <c r="H3814">
        <v>3206.0742754756302</v>
      </c>
      <c r="I3814">
        <v>1.7053271234035491E-2</v>
      </c>
      <c r="J3814">
        <v>6.7615292072296142E-3</v>
      </c>
      <c r="K3814">
        <v>2.1026408967316148</v>
      </c>
      <c r="L3814">
        <v>77.502129077911377</v>
      </c>
      <c r="M3814">
        <v>47.665024389700349</v>
      </c>
      <c r="N3814">
        <v>106.1539617586136</v>
      </c>
      <c r="O3814">
        <v>0.57923081517219543</v>
      </c>
      <c r="P3814">
        <v>2.2721657223171654E-2</v>
      </c>
      <c r="Q3814">
        <v>3.7276371373070605E-2</v>
      </c>
      <c r="R3814">
        <v>0.4416368055343628</v>
      </c>
      <c r="S3814">
        <v>1113.1660598317608</v>
      </c>
      <c r="T3814">
        <v>34.574776887893677</v>
      </c>
      <c r="U3814">
        <v>0.38445405423641205</v>
      </c>
      <c r="V3814">
        <v>461.79139614105225</v>
      </c>
      <c r="W3814">
        <v>1</v>
      </c>
      <c r="X3814">
        <v>0.33251468181610111</v>
      </c>
      <c r="Y3814">
        <v>345.49144927939875</v>
      </c>
      <c r="Z3814">
        <v>1</v>
      </c>
      <c r="AA3814">
        <v>32.587610642042165</v>
      </c>
      <c r="AB3814">
        <v>41.285903442382818</v>
      </c>
      <c r="AC3814">
        <v>127.54389196634293</v>
      </c>
      <c r="AD3814">
        <v>2.5418452727488982E-3</v>
      </c>
      <c r="AE3814">
        <v>3.0348673026035868</v>
      </c>
      <c r="AF3814">
        <v>7.6662368774414055E-2</v>
      </c>
      <c r="AG3814">
        <v>1.2488132447678623E-3</v>
      </c>
      <c r="AH3814">
        <v>3.9468763673305512E-2</v>
      </c>
      <c r="AI3814">
        <v>8.0532196164131165</v>
      </c>
      <c r="AJ3814">
        <v>15.167089721448365</v>
      </c>
      <c r="AK3814">
        <v>40.095466652512549</v>
      </c>
      <c r="AL3814">
        <v>2.4223798370391698</v>
      </c>
      <c r="AM3814">
        <v>33.181847989559174</v>
      </c>
      <c r="AN3814">
        <v>325.12216365853101</v>
      </c>
      <c r="AO3814">
        <v>6.9960870385169988E-2</v>
      </c>
      <c r="AP3814">
        <v>0.88525886416435251</v>
      </c>
    </row>
    <row r="3815" spans="1:42">
      <c r="A3815">
        <v>844.17623671105025</v>
      </c>
      <c r="B3815">
        <v>754.94290888626961</v>
      </c>
      <c r="C3815">
        <v>329.67327134859119</v>
      </c>
      <c r="D3815">
        <v>89.233327824780645</v>
      </c>
      <c r="E3815">
        <v>-89.233327824780645</v>
      </c>
      <c r="F3815">
        <v>-514.50296536245901</v>
      </c>
      <c r="G3815">
        <v>3.2872188171638686E-2</v>
      </c>
      <c r="H3815">
        <v>166.81516666946627</v>
      </c>
      <c r="I3815">
        <v>3.4042560160160065E-2</v>
      </c>
      <c r="J3815">
        <v>8.557034254074096E-2</v>
      </c>
      <c r="K3815">
        <v>1.2508490826070309</v>
      </c>
      <c r="L3815">
        <v>31.028410196304321</v>
      </c>
      <c r="M3815">
        <v>3.3866082208507704</v>
      </c>
      <c r="N3815">
        <v>167.50869947967533</v>
      </c>
      <c r="O3815">
        <v>0.95406779646873474</v>
      </c>
      <c r="P3815">
        <v>3.3326420783996577E-3</v>
      </c>
      <c r="Q3815">
        <v>5.0827929708692756E-3</v>
      </c>
      <c r="R3815">
        <v>0.4576199245452881</v>
      </c>
      <c r="S3815">
        <v>662.5471671501607</v>
      </c>
      <c r="T3815">
        <v>48.826572299003601</v>
      </c>
      <c r="U3815">
        <v>0.28590126574039459</v>
      </c>
      <c r="V3815">
        <v>456.3288688659668</v>
      </c>
      <c r="W3815">
        <v>1</v>
      </c>
      <c r="X3815">
        <v>0.30404910206794744</v>
      </c>
      <c r="Y3815">
        <v>585.2230081151273</v>
      </c>
      <c r="Z3815">
        <v>1</v>
      </c>
      <c r="AA3815">
        <v>21.702123333826069</v>
      </c>
      <c r="AB3815">
        <v>152.41382110595706</v>
      </c>
      <c r="AC3815">
        <v>174.31818097829819</v>
      </c>
      <c r="AD3815">
        <v>7.0027930104834398E-3</v>
      </c>
      <c r="AE3815">
        <v>1.0152858647861118</v>
      </c>
      <c r="AF3815">
        <v>0.11487401604652403</v>
      </c>
      <c r="AG3815">
        <v>6.6095674816175345E-4</v>
      </c>
      <c r="AH3815">
        <v>4.9143847632408144E-2</v>
      </c>
      <c r="AI3815">
        <v>8.6497458815574646</v>
      </c>
      <c r="AJ3815">
        <v>15.631371452529487</v>
      </c>
      <c r="AK3815">
        <v>23.855510253310204</v>
      </c>
      <c r="AL3815">
        <v>0.60962254934016968</v>
      </c>
      <c r="AM3815">
        <v>25.362809860706331</v>
      </c>
      <c r="AN3815">
        <v>208.48547318774953</v>
      </c>
      <c r="AO3815">
        <v>5.9139043211936956E-2</v>
      </c>
      <c r="AP3815">
        <v>0.86997169923782358</v>
      </c>
    </row>
    <row r="3816" spans="1:42">
      <c r="A3816">
        <v>303.94741013737371</v>
      </c>
      <c r="B3816">
        <v>329.68807934139841</v>
      </c>
      <c r="C3816">
        <v>271.7331119631308</v>
      </c>
      <c r="D3816">
        <v>-25.740669204024698</v>
      </c>
      <c r="E3816">
        <v>25.740669204024698</v>
      </c>
      <c r="F3816">
        <v>-57.954967378267611</v>
      </c>
      <c r="G3816">
        <v>8.6423843288222307E-2</v>
      </c>
      <c r="H3816">
        <v>268.22945551409549</v>
      </c>
      <c r="I3816">
        <v>4.0836922824382782E-2</v>
      </c>
      <c r="J3816">
        <v>7.3386192083358767E-2</v>
      </c>
      <c r="K3816">
        <v>1.7799830780565737</v>
      </c>
      <c r="L3816">
        <v>25.759172439575195</v>
      </c>
      <c r="M3816">
        <v>264.40106495287512</v>
      </c>
      <c r="N3816">
        <v>65.605201151847851</v>
      </c>
      <c r="O3816">
        <v>0.51465049386024475</v>
      </c>
      <c r="P3816">
        <v>2.2124291419982907E-2</v>
      </c>
      <c r="Q3816">
        <v>1.6764429039425318E-2</v>
      </c>
      <c r="R3816">
        <v>0.45250986576080321</v>
      </c>
      <c r="S3816">
        <v>790.57696602456804</v>
      </c>
      <c r="T3816">
        <v>26.702487468719482</v>
      </c>
      <c r="U3816">
        <v>0.30204338729381563</v>
      </c>
      <c r="V3816">
        <v>460.31858921051025</v>
      </c>
      <c r="W3816">
        <v>1</v>
      </c>
      <c r="X3816">
        <v>0.39603774785995483</v>
      </c>
      <c r="Y3816">
        <v>384.90740917018684</v>
      </c>
      <c r="Z3816">
        <v>1</v>
      </c>
      <c r="AA3816">
        <v>5.7291548718929297</v>
      </c>
      <c r="AB3816">
        <v>135.65850976562501</v>
      </c>
      <c r="AC3816">
        <v>94.290001690387726</v>
      </c>
      <c r="AD3816">
        <v>1.011393783438919E-2</v>
      </c>
      <c r="AE3816">
        <v>57.283378797661562</v>
      </c>
      <c r="AF3816">
        <v>0.22151581048965449</v>
      </c>
      <c r="AG3816">
        <v>1.0775633847357423E-3</v>
      </c>
      <c r="AH3816">
        <v>4.2502463066577914E-2</v>
      </c>
      <c r="AI3816">
        <v>9.8761025071144104</v>
      </c>
      <c r="AJ3816">
        <v>4.5563060663258614</v>
      </c>
      <c r="AK3816">
        <v>5.7870810967683788</v>
      </c>
      <c r="AL3816">
        <v>4.4495883498593027</v>
      </c>
      <c r="AM3816">
        <v>56.100863063335424</v>
      </c>
      <c r="AN3816">
        <v>202.21291595324348</v>
      </c>
      <c r="AO3816">
        <v>6.3295180439949028E-2</v>
      </c>
      <c r="AP3816">
        <v>0.91496347832679759</v>
      </c>
    </row>
    <row r="3817" spans="1:42">
      <c r="A3817">
        <v>340.53385686328858</v>
      </c>
      <c r="B3817">
        <v>234.37796462171559</v>
      </c>
      <c r="C3817">
        <v>213.46027868923588</v>
      </c>
      <c r="D3817">
        <v>106.15589224157299</v>
      </c>
      <c r="E3817">
        <v>-106.15589224157299</v>
      </c>
      <c r="F3817">
        <v>-127.0735781740527</v>
      </c>
      <c r="G3817">
        <v>4.7133370635204654E-2</v>
      </c>
      <c r="H3817">
        <v>273.89262513856909</v>
      </c>
      <c r="I3817">
        <v>5.6934688389301297E-2</v>
      </c>
      <c r="J3817">
        <v>7.837401008605957E-2</v>
      </c>
      <c r="K3817">
        <v>1.3424602605521678</v>
      </c>
      <c r="L3817">
        <v>58.155215978622437</v>
      </c>
      <c r="M3817">
        <v>24.310225247990022</v>
      </c>
      <c r="N3817">
        <v>69.155122719955457</v>
      </c>
      <c r="O3817">
        <v>0.68963262438774109</v>
      </c>
      <c r="P3817">
        <v>6.919796572791204E-3</v>
      </c>
      <c r="Q3817">
        <v>9.6112982961866576E-3</v>
      </c>
      <c r="R3817">
        <v>0.49394304275512696</v>
      </c>
      <c r="S3817">
        <v>1151.6611483286879</v>
      </c>
      <c r="T3817">
        <v>26.661422848701477</v>
      </c>
      <c r="U3817">
        <v>0.36258447468280797</v>
      </c>
      <c r="V3817">
        <v>560.92638969421387</v>
      </c>
      <c r="W3817">
        <v>1</v>
      </c>
      <c r="X3817">
        <v>0.34295548796653752</v>
      </c>
      <c r="Y3817">
        <v>336.16567309925472</v>
      </c>
      <c r="Z3817">
        <v>1</v>
      </c>
      <c r="AA3817">
        <v>24.524359210100179</v>
      </c>
      <c r="AB3817">
        <v>169.50457489013672</v>
      </c>
      <c r="AC3817">
        <v>27.90716141462326</v>
      </c>
      <c r="AD3817">
        <v>1.2389957395374265E-2</v>
      </c>
      <c r="AE3817">
        <v>6.8987554026582618</v>
      </c>
      <c r="AF3817">
        <v>0.18352233767509457</v>
      </c>
      <c r="AG3817">
        <v>1.0125247148232918E-3</v>
      </c>
      <c r="AH3817">
        <v>3.9296638631820681E-2</v>
      </c>
      <c r="AI3817">
        <v>6.7275974154472351</v>
      </c>
      <c r="AJ3817">
        <v>2.2853554216476324</v>
      </c>
      <c r="AK3817">
        <v>11.096336333155632</v>
      </c>
      <c r="AL3817">
        <v>6.1622779315924214</v>
      </c>
      <c r="AM3817">
        <v>75.872831022739405</v>
      </c>
      <c r="AN3817">
        <v>257.76986411053531</v>
      </c>
      <c r="AO3817">
        <v>3.7388495326042173E-2</v>
      </c>
      <c r="AP3817">
        <v>0.90844695472717296</v>
      </c>
    </row>
    <row r="3818" spans="1:42">
      <c r="A3818">
        <v>476.34615923746571</v>
      </c>
      <c r="B3818">
        <v>420.3800076897399</v>
      </c>
      <c r="C3818">
        <v>255.85299488196443</v>
      </c>
      <c r="D3818">
        <v>55.966151547725815</v>
      </c>
      <c r="E3818">
        <v>-55.966151547725815</v>
      </c>
      <c r="F3818">
        <v>-220.49316435550128</v>
      </c>
      <c r="G3818">
        <v>4.8136409563642304E-2</v>
      </c>
      <c r="H3818">
        <v>341.3455258297991</v>
      </c>
      <c r="I3818">
        <v>3.1985858380794527E-2</v>
      </c>
      <c r="J3818">
        <v>1.9918577432632444E-2</v>
      </c>
      <c r="K3818">
        <v>1.8341757968723773</v>
      </c>
      <c r="L3818">
        <v>61.432101726531982</v>
      </c>
      <c r="M3818">
        <v>32.629610603273562</v>
      </c>
      <c r="N3818">
        <v>71.289297374916089</v>
      </c>
      <c r="O3818">
        <v>0.57371404767036438</v>
      </c>
      <c r="P3818">
        <v>4.880049599541557E-3</v>
      </c>
      <c r="Q3818">
        <v>4.4053881698184534E-2</v>
      </c>
      <c r="R3818">
        <v>0.49607686519622801</v>
      </c>
      <c r="S3818">
        <v>668.74305530837773</v>
      </c>
      <c r="T3818">
        <v>47.514146566390991</v>
      </c>
      <c r="U3818">
        <v>0.39217548310756684</v>
      </c>
      <c r="V3818">
        <v>575.65257549285889</v>
      </c>
      <c r="W3818">
        <v>1</v>
      </c>
      <c r="X3818">
        <v>0.3875859069824219</v>
      </c>
      <c r="Y3818">
        <v>545.67066894119466</v>
      </c>
      <c r="Z3818">
        <v>1</v>
      </c>
      <c r="AA3818">
        <v>27.306884901914604</v>
      </c>
      <c r="AB3818">
        <v>159.20496569824221</v>
      </c>
      <c r="AC3818">
        <v>199.62473064661026</v>
      </c>
      <c r="AD3818">
        <v>2.3438266199878139E-3</v>
      </c>
      <c r="AE3818">
        <v>1.7453074921820046</v>
      </c>
      <c r="AF3818">
        <v>0.19253338336944578</v>
      </c>
      <c r="AG3818">
        <v>5.2996775719279675E-4</v>
      </c>
      <c r="AH3818">
        <v>9.1070345759391765E-3</v>
      </c>
      <c r="AI3818">
        <v>14.83094722032547</v>
      </c>
      <c r="AJ3818">
        <v>5.8513320882000199</v>
      </c>
      <c r="AK3818">
        <v>5.4837977367639539</v>
      </c>
      <c r="AL3818">
        <v>8.4399552026132092</v>
      </c>
      <c r="AM3818">
        <v>43.640241754055026</v>
      </c>
      <c r="AN3818">
        <v>159.62130737795363</v>
      </c>
      <c r="AO3818">
        <v>5.2354641556739807E-2</v>
      </c>
      <c r="AP3818">
        <v>0.86865526747703559</v>
      </c>
    </row>
    <row r="3819" spans="1:42">
      <c r="A3819">
        <v>425.6421685899337</v>
      </c>
      <c r="B3819">
        <v>307.90530463524237</v>
      </c>
      <c r="C3819">
        <v>350.26111138099702</v>
      </c>
      <c r="D3819">
        <v>75.381057208936681</v>
      </c>
      <c r="E3819">
        <v>-117.73686395469133</v>
      </c>
      <c r="F3819">
        <v>-75.381057208936681</v>
      </c>
      <c r="G3819">
        <v>1.6127019770839558E-2</v>
      </c>
      <c r="H3819">
        <v>651.73012563970349</v>
      </c>
      <c r="I3819">
        <v>5.0950798094272609E-2</v>
      </c>
      <c r="J3819">
        <v>3.3836437702178958E-2</v>
      </c>
      <c r="K3819">
        <v>1.3050476138055325</v>
      </c>
      <c r="L3819">
        <v>73.895112276077271</v>
      </c>
      <c r="M3819">
        <v>140.36243107307183</v>
      </c>
      <c r="N3819">
        <v>84.284791022491461</v>
      </c>
      <c r="O3819">
        <v>0.71304115653038025</v>
      </c>
      <c r="P3819">
        <v>1.2611499203575981E-2</v>
      </c>
      <c r="Q3819">
        <v>2.7460431469811329E-2</v>
      </c>
      <c r="R3819">
        <v>0.47019520759582523</v>
      </c>
      <c r="S3819">
        <v>1175.3405441738666</v>
      </c>
      <c r="T3819">
        <v>48.308548331260681</v>
      </c>
      <c r="U3819">
        <v>0.32975508749485016</v>
      </c>
      <c r="V3819">
        <v>484.07020568847656</v>
      </c>
      <c r="W3819">
        <v>1</v>
      </c>
      <c r="X3819">
        <v>0.33381915688514713</v>
      </c>
      <c r="Y3819">
        <v>306.44497687157923</v>
      </c>
      <c r="Z3819">
        <v>1</v>
      </c>
      <c r="AA3819">
        <v>21.102055647287376</v>
      </c>
      <c r="AB3819">
        <v>32.875725158691409</v>
      </c>
      <c r="AC3819">
        <v>120.23658603429794</v>
      </c>
      <c r="AD3819">
        <v>1.3571486513838809E-2</v>
      </c>
      <c r="AE3819">
        <v>6.3861354796562217</v>
      </c>
      <c r="AF3819">
        <v>4.2613660097122183E-2</v>
      </c>
      <c r="AG3819">
        <v>9.6174129464595835E-4</v>
      </c>
      <c r="AH3819">
        <v>5.820871422290802E-2</v>
      </c>
      <c r="AI3819">
        <v>23.972109258174896</v>
      </c>
      <c r="AJ3819">
        <v>6.734976477216482</v>
      </c>
      <c r="AK3819">
        <v>37.678878073096271</v>
      </c>
      <c r="AL3819">
        <v>1.781608427428286</v>
      </c>
      <c r="AM3819">
        <v>53.562902081012723</v>
      </c>
      <c r="AN3819">
        <v>423.76011216653563</v>
      </c>
      <c r="AO3819">
        <v>5.1089111685752871E-2</v>
      </c>
      <c r="AP3819">
        <v>0.812301902294159</v>
      </c>
    </row>
    <row r="3820" spans="1:42">
      <c r="A3820">
        <v>1659.1028048719797</v>
      </c>
      <c r="B3820">
        <v>2255.966652851615</v>
      </c>
      <c r="C3820">
        <v>1464.6425441967376</v>
      </c>
      <c r="D3820">
        <v>-596.86384797963524</v>
      </c>
      <c r="E3820">
        <v>596.86384797963524</v>
      </c>
      <c r="F3820">
        <v>-791.32410865487736</v>
      </c>
      <c r="G3820">
        <v>4.7398366546842791E-2</v>
      </c>
      <c r="H3820">
        <v>117.73932947561255</v>
      </c>
      <c r="I3820">
        <v>5.709095925092697E-2</v>
      </c>
      <c r="J3820">
        <v>4.490812373161316E-2</v>
      </c>
      <c r="K3820">
        <v>1.6188023844778536</v>
      </c>
      <c r="L3820">
        <v>78.328900337219238</v>
      </c>
      <c r="M3820">
        <v>2476.5722665168005</v>
      </c>
      <c r="N3820">
        <v>117.91670150203706</v>
      </c>
      <c r="O3820">
        <v>0.83006039261817932</v>
      </c>
      <c r="P3820">
        <v>3.2757427427503793E-3</v>
      </c>
      <c r="Q3820">
        <v>4.6146085686153832E-2</v>
      </c>
      <c r="R3820">
        <v>0.44765762805938719</v>
      </c>
      <c r="S3820">
        <v>902.04041474429482</v>
      </c>
      <c r="T3820">
        <v>28.859424591064453</v>
      </c>
      <c r="U3820">
        <v>0.44074206531047821</v>
      </c>
      <c r="V3820">
        <v>625.96962451934814</v>
      </c>
      <c r="W3820">
        <v>1</v>
      </c>
      <c r="X3820">
        <v>0.3824576210975647</v>
      </c>
      <c r="Y3820">
        <v>506.77505768840251</v>
      </c>
      <c r="Z3820">
        <v>1</v>
      </c>
      <c r="AA3820">
        <v>7.8068052145290388</v>
      </c>
      <c r="AB3820">
        <v>134.3167399902344</v>
      </c>
      <c r="AC3820">
        <v>125.04679709672928</v>
      </c>
      <c r="AD3820">
        <v>3.4711283496302418E-3</v>
      </c>
      <c r="AE3820">
        <v>26.517821956229675</v>
      </c>
      <c r="AF3820">
        <v>0.18035534620285032</v>
      </c>
      <c r="AG3820">
        <v>7.405058518623436E-4</v>
      </c>
      <c r="AH3820">
        <v>4.8556837332248685E-2</v>
      </c>
      <c r="AI3820">
        <v>12.659269869327545</v>
      </c>
      <c r="AJ3820">
        <v>3.2758263917107322</v>
      </c>
      <c r="AK3820">
        <v>3.5174934035539627</v>
      </c>
      <c r="AL3820">
        <v>6.5302675215830295</v>
      </c>
      <c r="AM3820">
        <v>85.508565604686737</v>
      </c>
      <c r="AN3820">
        <v>773.07469492561495</v>
      </c>
      <c r="AO3820">
        <v>5.5672823071479798E-2</v>
      </c>
      <c r="AP3820">
        <v>0.81709534001350403</v>
      </c>
    </row>
    <row r="3821" spans="1:42">
      <c r="A3821">
        <v>183.82952876953533</v>
      </c>
      <c r="B3821">
        <v>99.131463174763354</v>
      </c>
      <c r="C3821">
        <v>543.19034014395481</v>
      </c>
      <c r="D3821">
        <v>-359.36081137441948</v>
      </c>
      <c r="E3821">
        <v>-444.05887696919149</v>
      </c>
      <c r="F3821">
        <v>359.36081137441948</v>
      </c>
      <c r="G3821">
        <v>3.3107384534769524E-2</v>
      </c>
      <c r="H3821">
        <v>1755.9540462794539</v>
      </c>
      <c r="I3821">
        <v>2.7947883903980252E-2</v>
      </c>
      <c r="J3821">
        <v>6.0293196678161624E-2</v>
      </c>
      <c r="K3821">
        <v>1.7148806553065774</v>
      </c>
      <c r="L3821">
        <v>65.879324674606323</v>
      </c>
      <c r="M3821">
        <v>15.458707299140976</v>
      </c>
      <c r="N3821">
        <v>32.219051555252079</v>
      </c>
      <c r="O3821">
        <v>0.75344988703727722</v>
      </c>
      <c r="P3821">
        <v>1.8936965465545651E-2</v>
      </c>
      <c r="Q3821">
        <v>2.328823285632663E-2</v>
      </c>
      <c r="R3821">
        <v>0.39394233703613279</v>
      </c>
      <c r="S3821">
        <v>1054.6729182874583</v>
      </c>
      <c r="T3821">
        <v>43.579044938087463</v>
      </c>
      <c r="U3821">
        <v>0.43989174187183377</v>
      </c>
      <c r="V3821">
        <v>497.15924263000488</v>
      </c>
      <c r="W3821">
        <v>1</v>
      </c>
      <c r="X3821">
        <v>0.41909189105033873</v>
      </c>
      <c r="Y3821">
        <v>306.98560013021108</v>
      </c>
      <c r="Z3821">
        <v>1</v>
      </c>
      <c r="AA3821">
        <v>14.608461737184527</v>
      </c>
      <c r="AB3821">
        <v>115.5504906616211</v>
      </c>
      <c r="AC3821">
        <v>47.099606692790985</v>
      </c>
      <c r="AD3821">
        <v>7.0158966586121125E-3</v>
      </c>
      <c r="AE3821">
        <v>3.8056509952173232</v>
      </c>
      <c r="AF3821">
        <v>0.12142593741416929</v>
      </c>
      <c r="AG3821">
        <v>7.2742102457616729E-4</v>
      </c>
      <c r="AH3821">
        <v>6.0016503334045408E-3</v>
      </c>
      <c r="AI3821">
        <v>24.502238929271698</v>
      </c>
      <c r="AJ3821">
        <v>6.1890539128639164</v>
      </c>
      <c r="AK3821">
        <v>53.86244882762432</v>
      </c>
      <c r="AL3821">
        <v>1.8099706158171358</v>
      </c>
      <c r="AM3821">
        <v>46.627444422245027</v>
      </c>
      <c r="AN3821">
        <v>205.90850578252756</v>
      </c>
      <c r="AO3821">
        <v>0.10677739131450653</v>
      </c>
      <c r="AP3821">
        <v>0.88374589252471936</v>
      </c>
    </row>
    <row r="3822" spans="1:42">
      <c r="A3822">
        <v>1385.435781104424</v>
      </c>
      <c r="B3822">
        <v>1158.7214366917881</v>
      </c>
      <c r="C3822">
        <v>1250.3423279514459</v>
      </c>
      <c r="D3822">
        <v>135.0934531529781</v>
      </c>
      <c r="E3822">
        <v>-226.71434441263591</v>
      </c>
      <c r="F3822">
        <v>-135.0934531529781</v>
      </c>
      <c r="G3822">
        <v>1.8831568837115922E-2</v>
      </c>
      <c r="H3822">
        <v>2714.027814645362</v>
      </c>
      <c r="I3822">
        <v>2.0716739594936369E-2</v>
      </c>
      <c r="J3822">
        <v>7.8905975818634039E-3</v>
      </c>
      <c r="K3822">
        <v>1.1778642385780811</v>
      </c>
      <c r="L3822">
        <v>55.364973545074463</v>
      </c>
      <c r="M3822">
        <v>88.111302312326458</v>
      </c>
      <c r="N3822">
        <v>189.41312554492953</v>
      </c>
      <c r="O3822">
        <v>0.94375422596931458</v>
      </c>
      <c r="P3822">
        <v>1.3827782524956596E-2</v>
      </c>
      <c r="Q3822">
        <v>2.3331459840138749E-2</v>
      </c>
      <c r="R3822">
        <v>0.4625329160690308</v>
      </c>
      <c r="S3822">
        <v>785.6721313879267</v>
      </c>
      <c r="T3822">
        <v>27.514749765396118</v>
      </c>
      <c r="U3822">
        <v>0.4051289981603623</v>
      </c>
      <c r="V3822">
        <v>624.17256832122803</v>
      </c>
      <c r="W3822">
        <v>1</v>
      </c>
      <c r="X3822">
        <v>0.41560955524444582</v>
      </c>
      <c r="Y3822">
        <v>664.3455141466552</v>
      </c>
      <c r="Z3822">
        <v>1</v>
      </c>
      <c r="AA3822">
        <v>29.865996385908133</v>
      </c>
      <c r="AB3822">
        <v>44.454801391601563</v>
      </c>
      <c r="AC3822">
        <v>193.43675523996353</v>
      </c>
      <c r="AD3822">
        <v>1.0451805897248097E-2</v>
      </c>
      <c r="AE3822">
        <v>5.802265636931903</v>
      </c>
      <c r="AF3822">
        <v>6.0123910903930655E-2</v>
      </c>
      <c r="AG3822">
        <v>1.2955088283897549E-3</v>
      </c>
      <c r="AH3822">
        <v>5.4217148435115811E-2</v>
      </c>
      <c r="AI3822">
        <v>13.439500629901886</v>
      </c>
      <c r="AJ3822">
        <v>6.7772096473674246</v>
      </c>
      <c r="AK3822">
        <v>47.183785162568093</v>
      </c>
      <c r="AL3822">
        <v>8.8347403094479429</v>
      </c>
      <c r="AM3822">
        <v>84.610314595699307</v>
      </c>
      <c r="AN3822">
        <v>631.1636558097689</v>
      </c>
      <c r="AO3822">
        <v>9.3687591195106501E-2</v>
      </c>
      <c r="AP3822">
        <v>0.82240222620964054</v>
      </c>
    </row>
    <row r="3823" spans="1:42">
      <c r="A3823">
        <v>158.73668601173537</v>
      </c>
      <c r="B3823">
        <v>-120.18249908190995</v>
      </c>
      <c r="C3823">
        <v>398.87210824415308</v>
      </c>
      <c r="D3823">
        <v>-240.13542223241771</v>
      </c>
      <c r="E3823">
        <v>-519.05460732606298</v>
      </c>
      <c r="F3823">
        <v>240.13542223241771</v>
      </c>
      <c r="G3823">
        <v>1.1953539139328253E-2</v>
      </c>
      <c r="H3823">
        <v>1576.3861816811359</v>
      </c>
      <c r="I3823">
        <v>5.4670635759830472E-2</v>
      </c>
      <c r="J3823">
        <v>9.0206811428070063E-2</v>
      </c>
      <c r="K3823">
        <v>1.9612539956510067</v>
      </c>
      <c r="L3823">
        <v>26.455875635147095</v>
      </c>
      <c r="M3823">
        <v>1.1718077775550373</v>
      </c>
      <c r="N3823">
        <v>32.972399923706057</v>
      </c>
      <c r="O3823">
        <v>0.63034734129905701</v>
      </c>
      <c r="P3823">
        <v>1.1658483770158554E-2</v>
      </c>
      <c r="Q3823">
        <v>3.8354305320315883E-2</v>
      </c>
      <c r="R3823">
        <v>0.40739878654479983</v>
      </c>
      <c r="S3823">
        <v>795.79971989970738</v>
      </c>
      <c r="T3823">
        <v>44.749829173088074</v>
      </c>
      <c r="U3823">
        <v>0.38517034113407134</v>
      </c>
      <c r="V3823">
        <v>649.13148880004883</v>
      </c>
      <c r="W3823">
        <v>1</v>
      </c>
      <c r="X3823">
        <v>0.39939930081367492</v>
      </c>
      <c r="Y3823">
        <v>581.11814649869109</v>
      </c>
      <c r="Z3823">
        <v>1</v>
      </c>
      <c r="AA3823">
        <v>22.871131415338521</v>
      </c>
      <c r="AB3823">
        <v>110.89759014892579</v>
      </c>
      <c r="AC3823">
        <v>36.100898683071136</v>
      </c>
      <c r="AD3823">
        <v>5.1772810455061428E-3</v>
      </c>
      <c r="AE3823">
        <v>66.851297291784718</v>
      </c>
      <c r="AF3823">
        <v>3.1004701852798452E-2</v>
      </c>
      <c r="AG3823">
        <v>1.1281356462238337E-3</v>
      </c>
      <c r="AH3823">
        <v>3.5027846097946164E-3</v>
      </c>
      <c r="AI3823">
        <v>21.09417051076889</v>
      </c>
      <c r="AJ3823">
        <v>13.502421707107786</v>
      </c>
      <c r="AK3823">
        <v>42.343774060606954</v>
      </c>
      <c r="AL3823">
        <v>4.4511283302487099</v>
      </c>
      <c r="AM3823">
        <v>23.598965370655062</v>
      </c>
      <c r="AN3823">
        <v>627.93691144901345</v>
      </c>
      <c r="AO3823">
        <v>4.2878505110740664E-2</v>
      </c>
      <c r="AP3823">
        <v>0.88995507287979136</v>
      </c>
    </row>
    <row r="3824" spans="1:42">
      <c r="A3824">
        <v>1418.1262251422731</v>
      </c>
      <c r="B3824">
        <v>1382.3751195795928</v>
      </c>
      <c r="C3824">
        <v>717.31066708790172</v>
      </c>
      <c r="D3824">
        <v>35.751105562680323</v>
      </c>
      <c r="E3824">
        <v>-35.751105562680323</v>
      </c>
      <c r="F3824">
        <v>-700.81555805437142</v>
      </c>
      <c r="G3824">
        <v>-3.9900564930887058E-3</v>
      </c>
      <c r="H3824">
        <v>395.58467711908986</v>
      </c>
      <c r="I3824">
        <v>3.4541971385478973E-2</v>
      </c>
      <c r="J3824">
        <v>0.10679434370994567</v>
      </c>
      <c r="K3824">
        <v>1.0462511357843876</v>
      </c>
      <c r="L3824">
        <v>22.656898498535156</v>
      </c>
      <c r="M3824">
        <v>173.68461096632538</v>
      </c>
      <c r="N3824">
        <v>191.65201745281223</v>
      </c>
      <c r="O3824">
        <v>0.70034852623939514</v>
      </c>
      <c r="P3824">
        <v>1.5316903538174097E-2</v>
      </c>
      <c r="Q3824">
        <v>3.5203374385833736E-2</v>
      </c>
      <c r="R3824">
        <v>0.48281942844390868</v>
      </c>
      <c r="S3824">
        <v>757.88572338723918</v>
      </c>
      <c r="T3824">
        <v>25.573933124542236</v>
      </c>
      <c r="U3824">
        <v>0.40624753654003143</v>
      </c>
      <c r="V3824">
        <v>606.01580142974854</v>
      </c>
      <c r="W3824">
        <v>1</v>
      </c>
      <c r="X3824">
        <v>0.35681282758712773</v>
      </c>
      <c r="Y3824">
        <v>541.10428504910033</v>
      </c>
      <c r="Z3824">
        <v>1</v>
      </c>
      <c r="AA3824">
        <v>36.436902585973748</v>
      </c>
      <c r="AB3824">
        <v>100.31761865234375</v>
      </c>
      <c r="AC3824">
        <v>48.353870213031769</v>
      </c>
      <c r="AD3824">
        <v>1.718852051302918E-3</v>
      </c>
      <c r="AE3824">
        <v>70.725436870490853</v>
      </c>
      <c r="AF3824">
        <v>-2.5860507488250733E-2</v>
      </c>
      <c r="AG3824">
        <v>1.1949082632416118E-3</v>
      </c>
      <c r="AH3824">
        <v>5.6392600452899934E-2</v>
      </c>
      <c r="AI3824">
        <v>5.7901087403297424</v>
      </c>
      <c r="AJ3824">
        <v>2.8019827673178148</v>
      </c>
      <c r="AK3824">
        <v>12.63874906361103</v>
      </c>
      <c r="AL3824">
        <v>5.8644804183678296</v>
      </c>
      <c r="AM3824">
        <v>74.067742145061487</v>
      </c>
      <c r="AN3824">
        <v>247.22278942533006</v>
      </c>
      <c r="AO3824">
        <v>4.8584859013557434E-2</v>
      </c>
      <c r="AP3824">
        <v>0.86614562821388252</v>
      </c>
    </row>
    <row r="3825" spans="1:42">
      <c r="A3825">
        <v>1194.1669734568593</v>
      </c>
      <c r="B3825">
        <v>3631.5894945763748</v>
      </c>
      <c r="C3825">
        <v>3662.1933253446114</v>
      </c>
      <c r="D3825">
        <v>-2468.0263518877518</v>
      </c>
      <c r="E3825">
        <v>-30.603830768236548</v>
      </c>
      <c r="F3825">
        <v>30.603830768236548</v>
      </c>
      <c r="G3825">
        <v>4.3432428289660832E-2</v>
      </c>
      <c r="H3825">
        <v>5319.6994188424087</v>
      </c>
      <c r="I3825">
        <v>2.0017063915729522E-2</v>
      </c>
      <c r="J3825">
        <v>4.0823009490966795E-2</v>
      </c>
      <c r="K3825">
        <v>1.9334201555907726</v>
      </c>
      <c r="L3825">
        <v>67.533334493637085</v>
      </c>
      <c r="M3825">
        <v>6878.3642032594826</v>
      </c>
      <c r="N3825">
        <v>89.023955170822148</v>
      </c>
      <c r="O3825">
        <v>0.6051165759563446</v>
      </c>
      <c r="P3825">
        <v>8.3061376677619082E-3</v>
      </c>
      <c r="Q3825">
        <v>1.7533703115251327E-2</v>
      </c>
      <c r="R3825">
        <v>0.42930234909057619</v>
      </c>
      <c r="S3825">
        <v>909.61603754027601</v>
      </c>
      <c r="T3825">
        <v>40.079262852668762</v>
      </c>
      <c r="U3825">
        <v>0.41574530422687528</v>
      </c>
      <c r="V3825">
        <v>619.5889949798584</v>
      </c>
      <c r="W3825">
        <v>1</v>
      </c>
      <c r="X3825">
        <v>0.30994707465171817</v>
      </c>
      <c r="Y3825">
        <v>475.86160452996569</v>
      </c>
      <c r="Z3825">
        <v>1</v>
      </c>
      <c r="AA3825">
        <v>50.740910961046225</v>
      </c>
      <c r="AB3825">
        <v>23.21524237060547</v>
      </c>
      <c r="AC3825">
        <v>85.328535735607147</v>
      </c>
      <c r="AD3825">
        <v>5.9397542578542338E-3</v>
      </c>
      <c r="AE3825">
        <v>3.9140421548912525</v>
      </c>
      <c r="AF3825">
        <v>0.17806931376457211</v>
      </c>
      <c r="AG3825">
        <v>1.295389307679937E-3</v>
      </c>
      <c r="AH3825">
        <v>3.3781153917312623E-2</v>
      </c>
      <c r="AI3825">
        <v>24.009439647197723</v>
      </c>
      <c r="AJ3825">
        <v>13.51887925327676</v>
      </c>
      <c r="AK3825">
        <v>54.557460095286366</v>
      </c>
      <c r="AL3825">
        <v>4.7889134258586994</v>
      </c>
      <c r="AM3825">
        <v>28.544933187961579</v>
      </c>
      <c r="AN3825">
        <v>813.49007764179009</v>
      </c>
      <c r="AO3825">
        <v>6.2300045847892761E-2</v>
      </c>
      <c r="AP3825">
        <v>0.83191613769531259</v>
      </c>
    </row>
    <row r="3826" spans="1:42">
      <c r="A3826">
        <v>1053.9011638813724</v>
      </c>
      <c r="B3826">
        <v>2095.7273011619432</v>
      </c>
      <c r="C3826">
        <v>1569.0408901570493</v>
      </c>
      <c r="D3826">
        <v>-1041.8261372805707</v>
      </c>
      <c r="E3826">
        <v>526.6864110048939</v>
      </c>
      <c r="F3826">
        <v>-526.6864110048939</v>
      </c>
      <c r="G3826">
        <v>5.2922153650503227E-3</v>
      </c>
      <c r="H3826">
        <v>2092.3574957840738</v>
      </c>
      <c r="I3826">
        <v>3.2750309407711023E-2</v>
      </c>
      <c r="J3826">
        <v>9.7846534967422488E-2</v>
      </c>
      <c r="K3826">
        <v>1.1795365441143513</v>
      </c>
      <c r="L3826">
        <v>45.116174221038818</v>
      </c>
      <c r="M3826">
        <v>2528.5120500376215</v>
      </c>
      <c r="N3826">
        <v>119.16103611240389</v>
      </c>
      <c r="O3826">
        <v>0.67494705319404602</v>
      </c>
      <c r="P3826">
        <v>1.6267329957750105E-2</v>
      </c>
      <c r="Q3826">
        <v>1.0005373160044351E-2</v>
      </c>
      <c r="R3826">
        <v>0.49434480190277097</v>
      </c>
      <c r="S3826">
        <v>317.12950360559165</v>
      </c>
      <c r="T3826">
        <v>37.088793516159058</v>
      </c>
      <c r="U3826">
        <v>0.42306557595729832</v>
      </c>
      <c r="V3826">
        <v>508.23028087615967</v>
      </c>
      <c r="W3826">
        <v>1</v>
      </c>
      <c r="X3826">
        <v>0.33830925941467288</v>
      </c>
      <c r="Y3826">
        <v>651.81180359451309</v>
      </c>
      <c r="Z3826">
        <v>1</v>
      </c>
      <c r="AA3826">
        <v>36.835739078397758</v>
      </c>
      <c r="AB3826">
        <v>171.83316052246096</v>
      </c>
      <c r="AC3826">
        <v>177.08299309015274</v>
      </c>
      <c r="AD3826">
        <v>4.0626313951280385E-3</v>
      </c>
      <c r="AE3826">
        <v>11.277153266437113</v>
      </c>
      <c r="AF3826">
        <v>7.0169591903686476E-3</v>
      </c>
      <c r="AG3826">
        <v>1.5594000661344859E-4</v>
      </c>
      <c r="AH3826">
        <v>5.1050618922710414E-2</v>
      </c>
      <c r="AI3826">
        <v>21.322727501392365</v>
      </c>
      <c r="AJ3826">
        <v>8.159383980030265</v>
      </c>
      <c r="AK3826">
        <v>57.183138890862466</v>
      </c>
      <c r="AL3826">
        <v>6.2564014357819921</v>
      </c>
      <c r="AM3826">
        <v>24.792750108242036</v>
      </c>
      <c r="AN3826">
        <v>213.66588793682024</v>
      </c>
      <c r="AO3826">
        <v>8.9642336487770091E-2</v>
      </c>
      <c r="AP3826">
        <v>0.92494017004966755</v>
      </c>
    </row>
    <row r="3827" spans="1:42">
      <c r="A3827">
        <v>426.56876247526156</v>
      </c>
      <c r="B3827">
        <v>222.94299774673703</v>
      </c>
      <c r="C3827">
        <v>332.74865187975718</v>
      </c>
      <c r="D3827">
        <v>93.820110595504389</v>
      </c>
      <c r="E3827">
        <v>-203.62576472852453</v>
      </c>
      <c r="F3827">
        <v>-93.820110595504389</v>
      </c>
      <c r="G3827">
        <v>4.6975438054937528E-2</v>
      </c>
      <c r="H3827">
        <v>456.97943679394672</v>
      </c>
      <c r="I3827">
        <v>4.3554123938083646E-2</v>
      </c>
      <c r="J3827">
        <v>0.10732697153091431</v>
      </c>
      <c r="K3827">
        <v>1.6759473785340786</v>
      </c>
      <c r="L3827">
        <v>62.924567461013794</v>
      </c>
      <c r="M3827">
        <v>254.72966007124725</v>
      </c>
      <c r="N3827">
        <v>88.242134777069097</v>
      </c>
      <c r="O3827">
        <v>0.85759767889976501</v>
      </c>
      <c r="P3827">
        <v>1.4379194736480711E-2</v>
      </c>
      <c r="Q3827">
        <v>2.4997487439049611E-2</v>
      </c>
      <c r="R3827">
        <v>0.42678925514221189</v>
      </c>
      <c r="S3827">
        <v>866.43499785533481</v>
      </c>
      <c r="T3827">
        <v>33.572778105735779</v>
      </c>
      <c r="U3827">
        <v>0.29053081572055817</v>
      </c>
      <c r="V3827">
        <v>621.92287445068359</v>
      </c>
      <c r="W3827">
        <v>1</v>
      </c>
      <c r="X3827">
        <v>0.35942722916603087</v>
      </c>
      <c r="Y3827">
        <v>569.1804898182495</v>
      </c>
      <c r="Z3827">
        <v>1</v>
      </c>
      <c r="AA3827">
        <v>24.566966497354514</v>
      </c>
      <c r="AB3827">
        <v>148.52316607666017</v>
      </c>
      <c r="AC3827">
        <v>195.77586501836777</v>
      </c>
      <c r="AD3827">
        <v>6.506341135399973E-3</v>
      </c>
      <c r="AE3827">
        <v>17.184970363150221</v>
      </c>
      <c r="AF3827">
        <v>0.16141921162605283</v>
      </c>
      <c r="AG3827">
        <v>8.3221019544573685E-4</v>
      </c>
      <c r="AH3827">
        <v>1.7958431839942932E-2</v>
      </c>
      <c r="AI3827">
        <v>21.073058545589447</v>
      </c>
      <c r="AJ3827">
        <v>2.5024809883447805</v>
      </c>
      <c r="AK3827">
        <v>11.513962864279748</v>
      </c>
      <c r="AL3827">
        <v>6.769376114412383</v>
      </c>
      <c r="AM3827">
        <v>44.014652073383331</v>
      </c>
      <c r="AN3827">
        <v>690.7891269788106</v>
      </c>
      <c r="AO3827">
        <v>3.6525778174400329E-2</v>
      </c>
      <c r="AP3827">
        <v>0.91677007818222056</v>
      </c>
    </row>
    <row r="3828" spans="1:42">
      <c r="A3828">
        <v>563.29490941515894</v>
      </c>
      <c r="B3828">
        <v>542.6060720518152</v>
      </c>
      <c r="C3828">
        <v>523.32716388822291</v>
      </c>
      <c r="D3828">
        <v>20.688837363343737</v>
      </c>
      <c r="E3828">
        <v>-20.688837363343737</v>
      </c>
      <c r="F3828">
        <v>-39.967745526936028</v>
      </c>
      <c r="G3828">
        <v>7.7280047042055794E-2</v>
      </c>
      <c r="H3828">
        <v>925.81708707173027</v>
      </c>
      <c r="I3828">
        <v>2.8670916259288786E-2</v>
      </c>
      <c r="J3828">
        <v>2.5979422330856324E-2</v>
      </c>
      <c r="K3828">
        <v>1.3348979354918002</v>
      </c>
      <c r="L3828">
        <v>13.542971611022949</v>
      </c>
      <c r="M3828">
        <v>258.80940823866945</v>
      </c>
      <c r="N3828">
        <v>81.444126347923287</v>
      </c>
      <c r="O3828">
        <v>0.52126684784889221</v>
      </c>
      <c r="P3828">
        <v>1.4092608875698511E-2</v>
      </c>
      <c r="Q3828">
        <v>3.6867284721798364E-2</v>
      </c>
      <c r="R3828">
        <v>0.45352261066436766</v>
      </c>
      <c r="S3828">
        <v>454.27643887483777</v>
      </c>
      <c r="T3828">
        <v>45.959782600402832</v>
      </c>
      <c r="U3828">
        <v>0.36963890254497528</v>
      </c>
      <c r="V3828">
        <v>496.64852619171143</v>
      </c>
      <c r="W3828">
        <v>1</v>
      </c>
      <c r="X3828">
        <v>0.37496762514114379</v>
      </c>
      <c r="Y3828">
        <v>284.37385505984707</v>
      </c>
      <c r="Z3828">
        <v>1</v>
      </c>
      <c r="AA3828">
        <v>22.270539720602041</v>
      </c>
      <c r="AB3828">
        <v>142.13489575195314</v>
      </c>
      <c r="AC3828">
        <v>152.4314358830452</v>
      </c>
      <c r="AD3828">
        <v>1.2502675178723457E-2</v>
      </c>
      <c r="AE3828">
        <v>4.8045177712201745</v>
      </c>
      <c r="AF3828">
        <v>0.27334188222885125</v>
      </c>
      <c r="AG3828">
        <v>2.5880314934608703E-4</v>
      </c>
      <c r="AH3828">
        <v>2.3219859850406643E-2</v>
      </c>
      <c r="AI3828">
        <v>5.3452792763710022</v>
      </c>
      <c r="AJ3828">
        <v>12.549639894149452</v>
      </c>
      <c r="AK3828">
        <v>19.814104912877081</v>
      </c>
      <c r="AL3828">
        <v>3.3842498795224909</v>
      </c>
      <c r="AM3828">
        <v>29.608763778209688</v>
      </c>
      <c r="AN3828">
        <v>284.95749902346745</v>
      </c>
      <c r="AO3828">
        <v>0.10407328045368194</v>
      </c>
      <c r="AP3828">
        <v>0.8395391476154328</v>
      </c>
    </row>
    <row r="3829" spans="1:42">
      <c r="A3829">
        <v>205.42360233434684</v>
      </c>
      <c r="B3829">
        <v>136.19786740437991</v>
      </c>
      <c r="C3829">
        <v>224.00248986445715</v>
      </c>
      <c r="D3829">
        <v>-18.578887530110308</v>
      </c>
      <c r="E3829">
        <v>-87.80462246007724</v>
      </c>
      <c r="F3829">
        <v>18.578887530110308</v>
      </c>
      <c r="G3829">
        <v>5.8036285310584954E-2</v>
      </c>
      <c r="H3829">
        <v>748.59693446806205</v>
      </c>
      <c r="I3829">
        <v>4.02833417057991E-2</v>
      </c>
      <c r="J3829">
        <v>2.2499581336975098E-2</v>
      </c>
      <c r="K3829">
        <v>1.3343024430453778</v>
      </c>
      <c r="L3829">
        <v>78.190487623214722</v>
      </c>
      <c r="M3829">
        <v>5.9059942797723366</v>
      </c>
      <c r="N3829">
        <v>40.783329660415653</v>
      </c>
      <c r="O3829">
        <v>0.58765026926994324</v>
      </c>
      <c r="P3829">
        <v>8.9919399155510785E-3</v>
      </c>
      <c r="Q3829">
        <v>5.5994865629408082E-4</v>
      </c>
      <c r="R3829">
        <v>0.47726917266845703</v>
      </c>
      <c r="S3829">
        <v>345.69394743374193</v>
      </c>
      <c r="T3829">
        <v>35.998502373695374</v>
      </c>
      <c r="U3829">
        <v>0.31048207581043247</v>
      </c>
      <c r="V3829">
        <v>556.43830299377441</v>
      </c>
      <c r="W3829">
        <v>1</v>
      </c>
      <c r="X3829">
        <v>0.40142435908317564</v>
      </c>
      <c r="Y3829">
        <v>294.00225242485249</v>
      </c>
      <c r="Z3829">
        <v>1</v>
      </c>
      <c r="AA3829">
        <v>42.454811491060262</v>
      </c>
      <c r="AB3829">
        <v>45.56258001708985</v>
      </c>
      <c r="AC3829">
        <v>122.51338213682175</v>
      </c>
      <c r="AD3829">
        <v>7.0314554067758411E-3</v>
      </c>
      <c r="AE3829">
        <v>6.4555118427473221</v>
      </c>
      <c r="AF3829">
        <v>0.22084016203880305</v>
      </c>
      <c r="AG3829">
        <v>9.4587683633622413E-4</v>
      </c>
      <c r="AH3829">
        <v>2.5794866180419918E-2</v>
      </c>
      <c r="AI3829">
        <v>14.001640975475311</v>
      </c>
      <c r="AJ3829">
        <v>15.19822535389588</v>
      </c>
      <c r="AK3829">
        <v>22.655056659579277</v>
      </c>
      <c r="AL3829">
        <v>2.6799551582653773</v>
      </c>
      <c r="AM3829">
        <v>53.336137163639066</v>
      </c>
      <c r="AN3829">
        <v>168.46675818096983</v>
      </c>
      <c r="AO3829">
        <v>7.7209388613700858E-2</v>
      </c>
      <c r="AP3829">
        <v>0.85165593242645277</v>
      </c>
    </row>
    <row r="3830" spans="1:42">
      <c r="A3830">
        <v>1308.7194708117527</v>
      </c>
      <c r="B3830">
        <v>1594.3152789077528</v>
      </c>
      <c r="C3830">
        <v>1111.5683781396895</v>
      </c>
      <c r="D3830">
        <v>-285.59580809600016</v>
      </c>
      <c r="E3830">
        <v>285.59580809600016</v>
      </c>
      <c r="F3830">
        <v>-482.74690076806337</v>
      </c>
      <c r="G3830">
        <v>2.6138980117404315E-2</v>
      </c>
      <c r="H3830">
        <v>1837.2619773084375</v>
      </c>
      <c r="I3830">
        <v>2.2669087350368499E-2</v>
      </c>
      <c r="J3830">
        <v>2.7736584901809691E-2</v>
      </c>
      <c r="K3830">
        <v>1.7422620982468127</v>
      </c>
      <c r="L3830">
        <v>13.219883441925049</v>
      </c>
      <c r="M3830">
        <v>775.97955665882841</v>
      </c>
      <c r="N3830">
        <v>188.9191939210892</v>
      </c>
      <c r="O3830">
        <v>0.88570073246955872</v>
      </c>
      <c r="P3830">
        <v>7.241443634033202E-3</v>
      </c>
      <c r="Q3830">
        <v>1.0263555685679117E-2</v>
      </c>
      <c r="R3830">
        <v>0.48422736644744874</v>
      </c>
      <c r="S3830">
        <v>1139.7740854631168</v>
      </c>
      <c r="T3830">
        <v>25.07660984992981</v>
      </c>
      <c r="U3830">
        <v>0.38464244306087497</v>
      </c>
      <c r="V3830">
        <v>544.32961940765381</v>
      </c>
      <c r="W3830">
        <v>1</v>
      </c>
      <c r="X3830">
        <v>0.36693990230560303</v>
      </c>
      <c r="Y3830">
        <v>412.5475098457066</v>
      </c>
      <c r="Z3830">
        <v>1</v>
      </c>
      <c r="AA3830">
        <v>45.576364463758473</v>
      </c>
      <c r="AB3830">
        <v>129.82579309082033</v>
      </c>
      <c r="AC3830">
        <v>68.275846540927887</v>
      </c>
      <c r="AD3830">
        <v>9.3047753358498596E-3</v>
      </c>
      <c r="AE3830">
        <v>4.4036256369454323</v>
      </c>
      <c r="AF3830">
        <v>9.7826786041259745E-2</v>
      </c>
      <c r="AG3830">
        <v>1.0951718996787831E-3</v>
      </c>
      <c r="AH3830">
        <v>4.5263647210597988E-2</v>
      </c>
      <c r="AI3830">
        <v>18.815100491046906</v>
      </c>
      <c r="AJ3830">
        <v>7.686421237439462</v>
      </c>
      <c r="AK3830">
        <v>30.484412632584572</v>
      </c>
      <c r="AL3830">
        <v>2.4248661695902989</v>
      </c>
      <c r="AM3830">
        <v>66.522606885433191</v>
      </c>
      <c r="AN3830">
        <v>132.12999450665643</v>
      </c>
      <c r="AO3830">
        <v>8.3370244622230527E-2</v>
      </c>
      <c r="AP3830">
        <v>0.92142827868461619</v>
      </c>
    </row>
    <row r="3831" spans="1:42">
      <c r="A3831">
        <v>1168.1156007095205</v>
      </c>
      <c r="B3831">
        <v>962.75038469419508</v>
      </c>
      <c r="C3831">
        <v>1171.8774266730493</v>
      </c>
      <c r="D3831">
        <v>-3.7618259635287359</v>
      </c>
      <c r="E3831">
        <v>-209.12704197885421</v>
      </c>
      <c r="F3831">
        <v>3.7618259635287359</v>
      </c>
      <c r="G3831">
        <v>3.7569916110463231E-2</v>
      </c>
      <c r="H3831">
        <v>2515.013538324602</v>
      </c>
      <c r="I3831">
        <v>1.6656438410282134E-2</v>
      </c>
      <c r="J3831">
        <v>3.8873675823211669E-2</v>
      </c>
      <c r="K3831">
        <v>1.390658475345373</v>
      </c>
      <c r="L3831">
        <v>47.983804941177368</v>
      </c>
      <c r="M3831">
        <v>237.48901185146943</v>
      </c>
      <c r="N3831">
        <v>175.60617917633058</v>
      </c>
      <c r="O3831">
        <v>0.74171599745750427</v>
      </c>
      <c r="P3831">
        <v>7.0750643942091192E-3</v>
      </c>
      <c r="Q3831">
        <v>4.6025828520456939E-2</v>
      </c>
      <c r="R3831">
        <v>0.38030020713806151</v>
      </c>
      <c r="S3831">
        <v>700.66384871084256</v>
      </c>
      <c r="T3831">
        <v>37.152883410453796</v>
      </c>
      <c r="U3831">
        <v>0.35437655031681065</v>
      </c>
      <c r="V3831">
        <v>613.47951889038086</v>
      </c>
      <c r="W3831">
        <v>1</v>
      </c>
      <c r="X3831">
        <v>0.29832188725471498</v>
      </c>
      <c r="Y3831">
        <v>274.92742990567251</v>
      </c>
      <c r="Z3831">
        <v>1</v>
      </c>
      <c r="AA3831">
        <v>30.852294252710351</v>
      </c>
      <c r="AB3831">
        <v>9.3242029418945318</v>
      </c>
      <c r="AC3831">
        <v>44.610606133937836</v>
      </c>
      <c r="AD3831">
        <v>3.9969680655715812E-3</v>
      </c>
      <c r="AE3831">
        <v>96.727571529242624</v>
      </c>
      <c r="AF3831">
        <v>0.12851050972938535</v>
      </c>
      <c r="AG3831">
        <v>4.5131774925473948E-4</v>
      </c>
      <c r="AH3831">
        <v>2.2050216460227964E-2</v>
      </c>
      <c r="AI3831">
        <v>10.981527268886566</v>
      </c>
      <c r="AJ3831">
        <v>7.5690692986099668</v>
      </c>
      <c r="AK3831">
        <v>29.716802882552148</v>
      </c>
      <c r="AL3831">
        <v>6.7386911141443182</v>
      </c>
      <c r="AM3831">
        <v>36.462989532947539</v>
      </c>
      <c r="AN3831">
        <v>725.85706764073097</v>
      </c>
      <c r="AO3831">
        <v>3.5268235564231872E-2</v>
      </c>
      <c r="AP3831">
        <v>0.81905453538894657</v>
      </c>
    </row>
    <row r="3832" spans="1:42">
      <c r="A3832">
        <v>578.12736703585244</v>
      </c>
      <c r="B3832">
        <v>465.48135143427078</v>
      </c>
      <c r="C3832">
        <v>255.40948671044279</v>
      </c>
      <c r="D3832">
        <v>112.64601560158167</v>
      </c>
      <c r="E3832">
        <v>-112.64601560158167</v>
      </c>
      <c r="F3832">
        <v>-322.71788032540962</v>
      </c>
      <c r="G3832">
        <v>7.1751678499298976E-2</v>
      </c>
      <c r="H3832">
        <v>164.8908650985058</v>
      </c>
      <c r="I3832">
        <v>5.6286875903606412E-2</v>
      </c>
      <c r="J3832">
        <v>5.4679179906845093E-2</v>
      </c>
      <c r="K3832">
        <v>1.7438754496157167</v>
      </c>
      <c r="L3832">
        <v>10.005674362182617</v>
      </c>
      <c r="M3832">
        <v>8.8594333931788416</v>
      </c>
      <c r="N3832">
        <v>111.29218053112031</v>
      </c>
      <c r="O3832">
        <v>0.94637981057167053</v>
      </c>
      <c r="P3832">
        <v>1.3232416046990287E-2</v>
      </c>
      <c r="Q3832">
        <v>4.0027139610714378E-2</v>
      </c>
      <c r="R3832">
        <v>0.38466951847076414</v>
      </c>
      <c r="S3832">
        <v>745.82345124124458</v>
      </c>
      <c r="T3832">
        <v>36.70886754989624</v>
      </c>
      <c r="U3832">
        <v>0.31340151488780976</v>
      </c>
      <c r="V3832">
        <v>459.68420505523682</v>
      </c>
      <c r="W3832">
        <v>1</v>
      </c>
      <c r="X3832">
        <v>0.31481752157211307</v>
      </c>
      <c r="Y3832">
        <v>429.78323451074903</v>
      </c>
      <c r="Z3832">
        <v>1</v>
      </c>
      <c r="AA3832">
        <v>10.430146852788926</v>
      </c>
      <c r="AB3832">
        <v>52.682321289062507</v>
      </c>
      <c r="AC3832">
        <v>93.859083950519562</v>
      </c>
      <c r="AD3832">
        <v>1.3767309270353398E-2</v>
      </c>
      <c r="AE3832">
        <v>3.9492821191655163</v>
      </c>
      <c r="AF3832">
        <v>0.24796739816665644</v>
      </c>
      <c r="AG3832">
        <v>7.2994433014838286E-4</v>
      </c>
      <c r="AH3832">
        <v>3.0728410446643827E-2</v>
      </c>
      <c r="AI3832">
        <v>21.542066633701324</v>
      </c>
      <c r="AJ3832">
        <v>4.0486979278572424</v>
      </c>
      <c r="AK3832">
        <v>4.8391615372896197</v>
      </c>
      <c r="AL3832">
        <v>6.2253269913922615</v>
      </c>
      <c r="AM3832">
        <v>49.946376597881319</v>
      </c>
      <c r="AN3832">
        <v>283.02791740875244</v>
      </c>
      <c r="AO3832">
        <v>6.1148829579353331E-2</v>
      </c>
      <c r="AP3832">
        <v>0.81891945290565493</v>
      </c>
    </row>
    <row r="3833" spans="1:42">
      <c r="A3833">
        <v>833.33258841175552</v>
      </c>
      <c r="B3833">
        <v>635.97796589976952</v>
      </c>
      <c r="C3833">
        <v>1253.1809683055833</v>
      </c>
      <c r="D3833">
        <v>-419.84837989382777</v>
      </c>
      <c r="E3833">
        <v>-617.20300240581378</v>
      </c>
      <c r="F3833">
        <v>419.84837989382777</v>
      </c>
      <c r="G3833">
        <v>3.8060793847468313E-2</v>
      </c>
      <c r="H3833">
        <v>3601.7676309802209</v>
      </c>
      <c r="I3833">
        <v>1.7840955555438996E-2</v>
      </c>
      <c r="J3833">
        <v>2.9390295028686522E-2</v>
      </c>
      <c r="K3833">
        <v>2.029027761811018</v>
      </c>
      <c r="L3833">
        <v>30.892776250839233</v>
      </c>
      <c r="M3833">
        <v>27.66950156291141</v>
      </c>
      <c r="N3833">
        <v>147.88464611778261</v>
      </c>
      <c r="O3833">
        <v>0.86438104510307312</v>
      </c>
      <c r="P3833">
        <v>9.688165611690943E-3</v>
      </c>
      <c r="Q3833">
        <v>1.6648653507232665E-2</v>
      </c>
      <c r="R3833">
        <v>0.49946390151977538</v>
      </c>
      <c r="S3833">
        <v>618.07189577647409</v>
      </c>
      <c r="T3833">
        <v>34.376314282417297</v>
      </c>
      <c r="U3833">
        <v>0.31709522068500523</v>
      </c>
      <c r="V3833">
        <v>526.55482292175293</v>
      </c>
      <c r="W3833">
        <v>1</v>
      </c>
      <c r="X3833">
        <v>0.32770831465721134</v>
      </c>
      <c r="Y3833">
        <v>580.60608748391087</v>
      </c>
      <c r="Z3833">
        <v>1</v>
      </c>
      <c r="AA3833">
        <v>20.070265436601645</v>
      </c>
      <c r="AB3833">
        <v>129.85625360107423</v>
      </c>
      <c r="AC3833">
        <v>53.807954490184784</v>
      </c>
      <c r="AD3833">
        <v>1.4357506515633348E-2</v>
      </c>
      <c r="AE3833">
        <v>2.8064985402877114</v>
      </c>
      <c r="AF3833">
        <v>0.14290742754936217</v>
      </c>
      <c r="AG3833">
        <v>3.2338884718231061E-4</v>
      </c>
      <c r="AH3833">
        <v>4.7119691419601442E-2</v>
      </c>
      <c r="AI3833">
        <v>25.496909320354462</v>
      </c>
      <c r="AJ3833">
        <v>7.5626239179239576</v>
      </c>
      <c r="AK3833">
        <v>31.400018793940543</v>
      </c>
      <c r="AL3833">
        <v>7.695810216478316</v>
      </c>
      <c r="AM3833">
        <v>76.571271193027499</v>
      </c>
      <c r="AN3833">
        <v>502.83062589271395</v>
      </c>
      <c r="AO3833">
        <v>3.3477099299430851E-2</v>
      </c>
      <c r="AP3833">
        <v>0.82963226890563968</v>
      </c>
    </row>
    <row r="3834" spans="1:42">
      <c r="A3834">
        <v>2373.9484205959334</v>
      </c>
      <c r="B3834">
        <v>6070.5787733169909</v>
      </c>
      <c r="C3834">
        <v>3894.2174738153485</v>
      </c>
      <c r="D3834">
        <v>-3696.6303527210575</v>
      </c>
      <c r="E3834">
        <v>2176.3612995016424</v>
      </c>
      <c r="F3834">
        <v>-2176.3612995016424</v>
      </c>
      <c r="G3834">
        <v>7.6463531523589645E-2</v>
      </c>
      <c r="H3834">
        <v>672.9078733494182</v>
      </c>
      <c r="I3834">
        <v>5.2633717954158783E-2</v>
      </c>
      <c r="J3834">
        <v>4.7292192697525028E-2</v>
      </c>
      <c r="K3834">
        <v>1.0458993482410908</v>
      </c>
      <c r="L3834">
        <v>43.929030895233154</v>
      </c>
      <c r="M3834">
        <v>8963.0347887090575</v>
      </c>
      <c r="N3834">
        <v>180.15953881473544</v>
      </c>
      <c r="O3834">
        <v>0.57723596692085266</v>
      </c>
      <c r="P3834">
        <v>2.1910930845472545E-2</v>
      </c>
      <c r="Q3834">
        <v>2.5141163667043047E-2</v>
      </c>
      <c r="R3834">
        <v>0.48427045345306396</v>
      </c>
      <c r="S3834">
        <v>843.63820978965623</v>
      </c>
      <c r="T3834">
        <v>39.146655797958374</v>
      </c>
      <c r="U3834">
        <v>0.42242307603359225</v>
      </c>
      <c r="V3834">
        <v>564.59949016571045</v>
      </c>
      <c r="W3834">
        <v>1</v>
      </c>
      <c r="X3834">
        <v>0.40728761672973635</v>
      </c>
      <c r="Y3834">
        <v>433.57179207026905</v>
      </c>
      <c r="Z3834">
        <v>1</v>
      </c>
      <c r="AA3834">
        <v>28.974941526365289</v>
      </c>
      <c r="AB3834">
        <v>113.3424490966797</v>
      </c>
      <c r="AC3834">
        <v>71.837092936038971</v>
      </c>
      <c r="AD3834">
        <v>1.2349444984370826E-2</v>
      </c>
      <c r="AE3834">
        <v>4.0347176267119593</v>
      </c>
      <c r="AF3834">
        <v>0.29919889926910392</v>
      </c>
      <c r="AG3834">
        <v>1.1084075546001322E-3</v>
      </c>
      <c r="AH3834">
        <v>4.2267121970653534E-2</v>
      </c>
      <c r="AI3834">
        <v>11.641717255115509</v>
      </c>
      <c r="AJ3834">
        <v>2.273725029104086</v>
      </c>
      <c r="AK3834">
        <v>33.71000384867191</v>
      </c>
      <c r="AL3834">
        <v>3.5637582474893921</v>
      </c>
      <c r="AM3834">
        <v>81.269318521022797</v>
      </c>
      <c r="AN3834">
        <v>276.64315254133635</v>
      </c>
      <c r="AO3834">
        <v>7.0491432785987851E-2</v>
      </c>
      <c r="AP3834">
        <v>0.89074448180198684</v>
      </c>
    </row>
    <row r="3835" spans="1:42">
      <c r="A3835">
        <v>1248.2283957652535</v>
      </c>
      <c r="B3835">
        <v>956.77737263349559</v>
      </c>
      <c r="C3835">
        <v>550.59911516801981</v>
      </c>
      <c r="D3835">
        <v>291.45102313175789</v>
      </c>
      <c r="E3835">
        <v>-291.45102313175789</v>
      </c>
      <c r="F3835">
        <v>-697.62928059723367</v>
      </c>
      <c r="G3835">
        <v>1.8696139914096233E-2</v>
      </c>
      <c r="H3835">
        <v>293.3806355175762</v>
      </c>
      <c r="I3835">
        <v>4.1235879957675928E-2</v>
      </c>
      <c r="J3835">
        <v>9.8554932117462163E-2</v>
      </c>
      <c r="K3835">
        <v>1.6297195614755151</v>
      </c>
      <c r="L3835">
        <v>61.784955263137817</v>
      </c>
      <c r="M3835">
        <v>1.7241340031801196</v>
      </c>
      <c r="N3835">
        <v>165.0078917152405</v>
      </c>
      <c r="O3835">
        <v>0.57493862509727478</v>
      </c>
      <c r="P3835">
        <v>7.3322472572326649E-3</v>
      </c>
      <c r="Q3835">
        <v>1.9477957036760116E-2</v>
      </c>
      <c r="R3835">
        <v>0.47424023628234863</v>
      </c>
      <c r="S3835">
        <v>592.85590736547488</v>
      </c>
      <c r="T3835">
        <v>42.318758368492126</v>
      </c>
      <c r="U3835">
        <v>0.42040383398532866</v>
      </c>
      <c r="V3835">
        <v>475.46157836914063</v>
      </c>
      <c r="W3835">
        <v>1</v>
      </c>
      <c r="X3835">
        <v>0.44128347039222715</v>
      </c>
      <c r="Y3835">
        <v>337.55882917438043</v>
      </c>
      <c r="Z3835">
        <v>1</v>
      </c>
      <c r="AA3835">
        <v>28.232325540781027</v>
      </c>
      <c r="AB3835">
        <v>97.440450744628919</v>
      </c>
      <c r="AC3835">
        <v>36.938618123531342</v>
      </c>
      <c r="AD3835">
        <v>7.3780614086705392E-3</v>
      </c>
      <c r="AE3835">
        <v>6.4233212447413806</v>
      </c>
      <c r="AF3835">
        <v>6.5213166475296014E-2</v>
      </c>
      <c r="AG3835">
        <v>3.8418330896944965E-4</v>
      </c>
      <c r="AH3835">
        <v>5.3244886517524716E-2</v>
      </c>
      <c r="AI3835">
        <v>6.4079555869102478</v>
      </c>
      <c r="AJ3835">
        <v>6.0952360684306512</v>
      </c>
      <c r="AK3835">
        <v>9.7882462638616552</v>
      </c>
      <c r="AL3835">
        <v>2.0341269400370852</v>
      </c>
      <c r="AM3835">
        <v>45.806380093097687</v>
      </c>
      <c r="AN3835">
        <v>718.9935383980096</v>
      </c>
      <c r="AO3835">
        <v>8.2561931967735286E-2</v>
      </c>
      <c r="AP3835">
        <v>0.81258481168746954</v>
      </c>
    </row>
    <row r="3836" spans="1:42">
      <c r="A3836">
        <v>531.27636391202986</v>
      </c>
      <c r="B3836">
        <v>321.79213154200198</v>
      </c>
      <c r="C3836">
        <v>626.08082575029709</v>
      </c>
      <c r="D3836">
        <v>-94.80446183826723</v>
      </c>
      <c r="E3836">
        <v>-304.28869420829511</v>
      </c>
      <c r="F3836">
        <v>94.80446183826723</v>
      </c>
      <c r="G3836">
        <v>1.0585337988226796E-2</v>
      </c>
      <c r="H3836">
        <v>1573.8096572119639</v>
      </c>
      <c r="I3836">
        <v>2.8027057349681854E-2</v>
      </c>
      <c r="J3836">
        <v>2.9390686750411989E-2</v>
      </c>
      <c r="K3836">
        <v>1.2602304066717624</v>
      </c>
      <c r="L3836">
        <v>20.28231143951416</v>
      </c>
      <c r="M3836">
        <v>261.70201376119127</v>
      </c>
      <c r="N3836">
        <v>105.07590734615327</v>
      </c>
      <c r="O3836">
        <v>0.6370643675327301</v>
      </c>
      <c r="P3836">
        <v>1.7061601214938692E-3</v>
      </c>
      <c r="Q3836">
        <v>4.019726196924845E-2</v>
      </c>
      <c r="R3836">
        <v>0.49053749561309812</v>
      </c>
      <c r="S3836">
        <v>895.55285285711057</v>
      </c>
      <c r="T3836">
        <v>49.591207504272461</v>
      </c>
      <c r="U3836">
        <v>0.28642697513103488</v>
      </c>
      <c r="V3836">
        <v>622.56424427032471</v>
      </c>
      <c r="W3836">
        <v>1</v>
      </c>
      <c r="X3836">
        <v>0.30128927469253541</v>
      </c>
      <c r="Y3836">
        <v>682.1754949337851</v>
      </c>
      <c r="Z3836">
        <v>1</v>
      </c>
      <c r="AA3836">
        <v>34.196291716909414</v>
      </c>
      <c r="AB3836">
        <v>99.585645263671879</v>
      </c>
      <c r="AC3836">
        <v>35.075779259204865</v>
      </c>
      <c r="AD3836">
        <v>1.5295072702261117E-2</v>
      </c>
      <c r="AE3836">
        <v>2.0053423041329168</v>
      </c>
      <c r="AF3836">
        <v>4.2552173137664781E-2</v>
      </c>
      <c r="AG3836">
        <v>1.2715361486352475E-4</v>
      </c>
      <c r="AH3836">
        <v>1.5537734663486479E-2</v>
      </c>
      <c r="AI3836">
        <v>21.238380968570709</v>
      </c>
      <c r="AJ3836">
        <v>1.6618307097859992</v>
      </c>
      <c r="AK3836">
        <v>34.826863272786142</v>
      </c>
      <c r="AL3836">
        <v>5.8744270067459921</v>
      </c>
      <c r="AM3836">
        <v>101.37970169782639</v>
      </c>
      <c r="AN3836">
        <v>717.72294415226361</v>
      </c>
      <c r="AO3836">
        <v>4.2790998578071594E-2</v>
      </c>
      <c r="AP3836">
        <v>0.89514884877204903</v>
      </c>
    </row>
    <row r="3837" spans="1:42">
      <c r="A3837">
        <v>967.76597069817626</v>
      </c>
      <c r="B3837">
        <v>1771.5938232505248</v>
      </c>
      <c r="C3837">
        <v>1414.010313508626</v>
      </c>
      <c r="D3837">
        <v>-803.82785255234853</v>
      </c>
      <c r="E3837">
        <v>357.58350974189875</v>
      </c>
      <c r="F3837">
        <v>-357.58350974189875</v>
      </c>
      <c r="G3837">
        <v>8.5989725532264506E-3</v>
      </c>
      <c r="H3837">
        <v>1615.017652304789</v>
      </c>
      <c r="I3837">
        <v>5.1237268745899199E-2</v>
      </c>
      <c r="J3837">
        <v>5.4093783378601074E-2</v>
      </c>
      <c r="K3837">
        <v>1.3585229185283183</v>
      </c>
      <c r="L3837">
        <v>21.65094256401062</v>
      </c>
      <c r="M3837">
        <v>2498.383314205324</v>
      </c>
      <c r="N3837">
        <v>100.40375063667298</v>
      </c>
      <c r="O3837">
        <v>0.66895148158073425</v>
      </c>
      <c r="P3837">
        <v>1.2706663714514836E-2</v>
      </c>
      <c r="Q3837">
        <v>2.8373168362511525E-2</v>
      </c>
      <c r="R3837">
        <v>0.48188262939453125</v>
      </c>
      <c r="S3837">
        <v>737.81908344190992</v>
      </c>
      <c r="T3837">
        <v>33.955374360084534</v>
      </c>
      <c r="U3837">
        <v>0.37623415291309359</v>
      </c>
      <c r="V3837">
        <v>639.41121101379395</v>
      </c>
      <c r="W3837">
        <v>1</v>
      </c>
      <c r="X3837">
        <v>0.41626476168632509</v>
      </c>
      <c r="Y3837">
        <v>381.06646718444244</v>
      </c>
      <c r="Z3837">
        <v>1</v>
      </c>
      <c r="AA3837">
        <v>8.3811724070453657</v>
      </c>
      <c r="AB3837">
        <v>105.36801312255861</v>
      </c>
      <c r="AC3837">
        <v>127.10043638944626</v>
      </c>
      <c r="AD3837">
        <v>3.9929610032301685E-3</v>
      </c>
      <c r="AE3837">
        <v>10.101787458890087</v>
      </c>
      <c r="AF3837">
        <v>2.8221305608749386E-2</v>
      </c>
      <c r="AG3837">
        <v>4.3575788123960293E-4</v>
      </c>
      <c r="AH3837">
        <v>5.5199721431732178E-2</v>
      </c>
      <c r="AI3837">
        <v>24.278936088085175</v>
      </c>
      <c r="AJ3837">
        <v>0.60681155266972397</v>
      </c>
      <c r="AK3837">
        <v>60.833220521807668</v>
      </c>
      <c r="AL3837">
        <v>4.5420863204586945</v>
      </c>
      <c r="AM3837">
        <v>110.57992511987686</v>
      </c>
      <c r="AN3837">
        <v>392.06796515202245</v>
      </c>
      <c r="AO3837">
        <v>0.1067936075925827</v>
      </c>
      <c r="AP3837">
        <v>0.85348088932037358</v>
      </c>
    </row>
    <row r="3838" spans="1:42">
      <c r="A3838">
        <v>1411.772819859083</v>
      </c>
      <c r="B3838">
        <v>1489.885413484853</v>
      </c>
      <c r="C3838">
        <v>1271.0729369386163</v>
      </c>
      <c r="D3838">
        <v>-78.112593625769932</v>
      </c>
      <c r="E3838">
        <v>78.112593625769932</v>
      </c>
      <c r="F3838">
        <v>-218.81247654623667</v>
      </c>
      <c r="G3838">
        <v>-3.0028660505609312E-3</v>
      </c>
      <c r="H3838">
        <v>2128.7029119943304</v>
      </c>
      <c r="I3838">
        <v>4.4882970750331874E-2</v>
      </c>
      <c r="J3838">
        <v>1.7026053667068483E-2</v>
      </c>
      <c r="K3838">
        <v>1.9320458038628101</v>
      </c>
      <c r="L3838">
        <v>78.215296268463135</v>
      </c>
      <c r="M3838">
        <v>525.92077809847842</v>
      </c>
      <c r="N3838">
        <v>169.74618563709262</v>
      </c>
      <c r="O3838">
        <v>0.88358595967292786</v>
      </c>
      <c r="P3838">
        <v>5.999098883734808E-3</v>
      </c>
      <c r="Q3838">
        <v>2.696502002080281E-2</v>
      </c>
      <c r="R3838">
        <v>0.40593890666961668</v>
      </c>
      <c r="S3838">
        <v>902.24976369141268</v>
      </c>
      <c r="T3838">
        <v>38.295513391494751</v>
      </c>
      <c r="U3838">
        <v>0.43787720143795017</v>
      </c>
      <c r="V3838">
        <v>616.79379940032959</v>
      </c>
      <c r="W3838">
        <v>1</v>
      </c>
      <c r="X3838">
        <v>0.31466978549957281</v>
      </c>
      <c r="Y3838">
        <v>318.27391963792132</v>
      </c>
      <c r="Z3838">
        <v>1</v>
      </c>
      <c r="AA3838">
        <v>11.233276750593188</v>
      </c>
      <c r="AB3838">
        <v>133.44487854003907</v>
      </c>
      <c r="AC3838">
        <v>67.197884619235992</v>
      </c>
      <c r="AD3838">
        <v>7.2738305116311101E-3</v>
      </c>
      <c r="AE3838">
        <v>3.4422353324075861</v>
      </c>
      <c r="AF3838">
        <v>-1.5189943313598634E-2</v>
      </c>
      <c r="AG3838">
        <v>4.6079575784899933E-4</v>
      </c>
      <c r="AH3838">
        <v>3.7176619374752043E-2</v>
      </c>
      <c r="AI3838">
        <v>18.418300449848175</v>
      </c>
      <c r="AJ3838">
        <v>12.804737758530619</v>
      </c>
      <c r="AK3838">
        <v>48.127153750061986</v>
      </c>
      <c r="AL3838">
        <v>5.37747975526272</v>
      </c>
      <c r="AM3838">
        <v>96.936693608760834</v>
      </c>
      <c r="AN3838">
        <v>316.74139592566394</v>
      </c>
      <c r="AO3838">
        <v>3.8094768166542052E-2</v>
      </c>
      <c r="AP3838">
        <v>0.83248545908927929</v>
      </c>
    </row>
    <row r="3839" spans="1:42">
      <c r="A3839">
        <v>781.94501961171386</v>
      </c>
      <c r="B3839">
        <v>721.56739691685038</v>
      </c>
      <c r="C3839">
        <v>679.95136805570758</v>
      </c>
      <c r="D3839">
        <v>60.377622694863476</v>
      </c>
      <c r="E3839">
        <v>-60.377622694863476</v>
      </c>
      <c r="F3839">
        <v>-101.99365155600628</v>
      </c>
      <c r="G3839">
        <v>1.3323615260443549E-2</v>
      </c>
      <c r="H3839">
        <v>1500.8795905794357</v>
      </c>
      <c r="I3839">
        <v>5.0253874361515044E-2</v>
      </c>
      <c r="J3839">
        <v>7.1109998226165774E-2</v>
      </c>
      <c r="K3839">
        <v>1.91981447481513</v>
      </c>
      <c r="L3839">
        <v>14.948135614395142</v>
      </c>
      <c r="M3839">
        <v>19.765352457597931</v>
      </c>
      <c r="N3839">
        <v>151.59060598754886</v>
      </c>
      <c r="O3839">
        <v>0.84481438994407654</v>
      </c>
      <c r="P3839">
        <v>5.1327311727735721E-3</v>
      </c>
      <c r="Q3839">
        <v>2.9017501460181339E-2</v>
      </c>
      <c r="R3839">
        <v>0.48929293632507326</v>
      </c>
      <c r="S3839">
        <v>528.31368848189425</v>
      </c>
      <c r="T3839">
        <v>37.852141261100769</v>
      </c>
      <c r="U3839">
        <v>0.2924652057886124</v>
      </c>
      <c r="V3839">
        <v>600.15420913696289</v>
      </c>
      <c r="W3839">
        <v>1</v>
      </c>
      <c r="X3839">
        <v>0.38929342389106752</v>
      </c>
      <c r="Y3839">
        <v>565.00791296638886</v>
      </c>
      <c r="Z3839">
        <v>1</v>
      </c>
      <c r="AA3839">
        <v>10.317388720941546</v>
      </c>
      <c r="AB3839">
        <v>40.459659484863288</v>
      </c>
      <c r="AC3839">
        <v>148.57777208089828</v>
      </c>
      <c r="AD3839">
        <v>1.8058711646968483E-3</v>
      </c>
      <c r="AE3839">
        <v>16.385970725991378</v>
      </c>
      <c r="AF3839">
        <v>4.7743002176284785E-2</v>
      </c>
      <c r="AG3839">
        <v>3.669938502668351E-4</v>
      </c>
      <c r="AH3839">
        <v>5.6351377558708192E-2</v>
      </c>
      <c r="AI3839">
        <v>13.956347405910492</v>
      </c>
      <c r="AJ3839">
        <v>9.7509034122229146</v>
      </c>
      <c r="AK3839">
        <v>38.217838906645774</v>
      </c>
      <c r="AL3839">
        <v>6.7170739269150506</v>
      </c>
      <c r="AM3839">
        <v>107.21660109758378</v>
      </c>
      <c r="AN3839">
        <v>156.9092834295684</v>
      </c>
      <c r="AO3839">
        <v>6.7081672072410586E-2</v>
      </c>
      <c r="AP3839">
        <v>0.87160602426528944</v>
      </c>
    </row>
    <row r="3840" spans="1:42">
      <c r="A3840">
        <v>167.88319914802685</v>
      </c>
      <c r="B3840">
        <v>-65.835609356214064</v>
      </c>
      <c r="C3840">
        <v>448.52753571668802</v>
      </c>
      <c r="D3840">
        <v>-280.64433656866117</v>
      </c>
      <c r="E3840">
        <v>-514.36314507290206</v>
      </c>
      <c r="F3840">
        <v>280.64433656866117</v>
      </c>
      <c r="G3840">
        <v>7.437744759848626E-2</v>
      </c>
      <c r="H3840">
        <v>1669.7885798254038</v>
      </c>
      <c r="I3840">
        <v>4.0856792628765105E-2</v>
      </c>
      <c r="J3840">
        <v>5.9892263174057006E-2</v>
      </c>
      <c r="K3840">
        <v>1.5011735976755618</v>
      </c>
      <c r="L3840">
        <v>66.828937530517578</v>
      </c>
      <c r="M3840">
        <v>9.8017911437542562</v>
      </c>
      <c r="N3840">
        <v>41.682809136772164</v>
      </c>
      <c r="O3840">
        <v>0.51250997185707092</v>
      </c>
      <c r="P3840">
        <v>2.7128428353203663E-3</v>
      </c>
      <c r="Q3840">
        <v>1.5961419158511687E-2</v>
      </c>
      <c r="R3840">
        <v>0.39477888584136961</v>
      </c>
      <c r="S3840">
        <v>824.93807920580423</v>
      </c>
      <c r="T3840">
        <v>28.954946994781494</v>
      </c>
      <c r="U3840">
        <v>0.3190131348371506</v>
      </c>
      <c r="V3840">
        <v>578.3550500869751</v>
      </c>
      <c r="W3840">
        <v>1</v>
      </c>
      <c r="X3840">
        <v>0.28134089231491094</v>
      </c>
      <c r="Y3840">
        <v>386.39634534969605</v>
      </c>
      <c r="Z3840">
        <v>1</v>
      </c>
      <c r="AA3840">
        <v>39.219759547338491</v>
      </c>
      <c r="AB3840">
        <v>59.294617675781254</v>
      </c>
      <c r="AC3840">
        <v>31.879861652851105</v>
      </c>
      <c r="AD3840">
        <v>1.0842642824873964E-2</v>
      </c>
      <c r="AE3840">
        <v>34.507912398173055</v>
      </c>
      <c r="AF3840">
        <v>0.28116358995437618</v>
      </c>
      <c r="AG3840">
        <v>9.4897410220661079E-4</v>
      </c>
      <c r="AH3840">
        <v>3.8747002422809602E-2</v>
      </c>
      <c r="AI3840">
        <v>15.432757437229156</v>
      </c>
      <c r="AJ3840">
        <v>8.3608817597559675</v>
      </c>
      <c r="AK3840">
        <v>44.442498205304148</v>
      </c>
      <c r="AL3840">
        <v>5.5045869078614595</v>
      </c>
      <c r="AM3840">
        <v>62.992235171794889</v>
      </c>
      <c r="AN3840">
        <v>544.68938666821646</v>
      </c>
      <c r="AO3840">
        <v>0.10494802963733674</v>
      </c>
      <c r="AP3840">
        <v>0.87330838990211501</v>
      </c>
    </row>
    <row r="3841" spans="1:42">
      <c r="A3841">
        <v>374.45330620241981</v>
      </c>
      <c r="B3841">
        <v>300.24106754192621</v>
      </c>
      <c r="C3841">
        <v>680.36311246508933</v>
      </c>
      <c r="D3841">
        <v>-305.90980626266952</v>
      </c>
      <c r="E3841">
        <v>-380.12204492316312</v>
      </c>
      <c r="F3841">
        <v>305.90980626266952</v>
      </c>
      <c r="G3841">
        <v>1.0854210994195493E-2</v>
      </c>
      <c r="H3841">
        <v>2021.9976982649712</v>
      </c>
      <c r="I3841">
        <v>2.5972769558429719E-2</v>
      </c>
      <c r="J3841">
        <v>4.7399291992187495E-3</v>
      </c>
      <c r="K3841">
        <v>1.7607912823379039</v>
      </c>
      <c r="L3841">
        <v>64.444478750228882</v>
      </c>
      <c r="M3841">
        <v>179.62093117111655</v>
      </c>
      <c r="N3841">
        <v>47.590464310836801</v>
      </c>
      <c r="O3841">
        <v>0.55531665682792664</v>
      </c>
      <c r="P3841">
        <v>2.2199560960133868E-2</v>
      </c>
      <c r="Q3841">
        <v>3.4376288361019552E-2</v>
      </c>
      <c r="R3841">
        <v>0.49489645004272459</v>
      </c>
      <c r="S3841">
        <v>481.95366145501566</v>
      </c>
      <c r="T3841">
        <v>41.681483387947083</v>
      </c>
      <c r="U3841">
        <v>0.43120453655719759</v>
      </c>
      <c r="V3841">
        <v>595.10512351989746</v>
      </c>
      <c r="W3841">
        <v>1</v>
      </c>
      <c r="X3841">
        <v>0.41284077048301698</v>
      </c>
      <c r="Y3841">
        <v>527.67274837771356</v>
      </c>
      <c r="Z3841">
        <v>1</v>
      </c>
      <c r="AA3841">
        <v>1.392589511766434</v>
      </c>
      <c r="AB3841">
        <v>122.41760858154298</v>
      </c>
      <c r="AC3841">
        <v>155.51338642835617</v>
      </c>
      <c r="AD3841">
        <v>1.2910308185805623E-2</v>
      </c>
      <c r="AE3841">
        <v>18.06971125818162</v>
      </c>
      <c r="AF3841">
        <v>-1.3486758470535279E-2</v>
      </c>
      <c r="AG3841">
        <v>6.0241312386210156E-4</v>
      </c>
      <c r="AH3841">
        <v>4.959623551368713E-2</v>
      </c>
      <c r="AI3841">
        <v>23.39703768491745</v>
      </c>
      <c r="AJ3841">
        <v>9.7376626576348766</v>
      </c>
      <c r="AK3841">
        <v>29.186629616618156</v>
      </c>
      <c r="AL3841">
        <v>8.1554887273430285</v>
      </c>
      <c r="AM3841">
        <v>91.551063787937167</v>
      </c>
      <c r="AN3841">
        <v>326.97761915742467</v>
      </c>
      <c r="AO3841">
        <v>0.10356809318065643</v>
      </c>
      <c r="AP3841">
        <v>0.91680628585815449</v>
      </c>
    </row>
    <row r="3842" spans="1:42">
      <c r="A3842">
        <v>329.12229666032653</v>
      </c>
      <c r="B3842">
        <v>13.30606481832416</v>
      </c>
      <c r="C3842">
        <v>111.16690546948588</v>
      </c>
      <c r="D3842">
        <v>217.95539119084066</v>
      </c>
      <c r="E3842">
        <v>-315.81623184200237</v>
      </c>
      <c r="F3842">
        <v>-217.95539119084066</v>
      </c>
      <c r="G3842">
        <v>2.4571950587916967E-2</v>
      </c>
      <c r="H3842">
        <v>104.41160599490986</v>
      </c>
      <c r="I3842">
        <v>2.9233740270137788E-2</v>
      </c>
      <c r="J3842">
        <v>9.7232113122940056E-2</v>
      </c>
      <c r="K3842">
        <v>2.0363880373775958</v>
      </c>
      <c r="L3842">
        <v>18.76910924911499</v>
      </c>
      <c r="M3842">
        <v>73.997399054951956</v>
      </c>
      <c r="N3842">
        <v>61.987424231910715</v>
      </c>
      <c r="O3842">
        <v>0.8215964138507843</v>
      </c>
      <c r="P3842">
        <v>1.6013977262708874E-2</v>
      </c>
      <c r="Q3842">
        <v>3.0020280996958412E-2</v>
      </c>
      <c r="R3842">
        <v>0.44007256984710696</v>
      </c>
      <c r="S3842">
        <v>1082.5486225334641</v>
      </c>
      <c r="T3842">
        <v>30.34788966178894</v>
      </c>
      <c r="U3842">
        <v>0.35638079583644866</v>
      </c>
      <c r="V3842">
        <v>464.29145336151123</v>
      </c>
      <c r="W3842">
        <v>1</v>
      </c>
      <c r="X3842">
        <v>0.31893504142761231</v>
      </c>
      <c r="Y3842">
        <v>671.49037035873823</v>
      </c>
      <c r="Z3842">
        <v>1</v>
      </c>
      <c r="AA3842">
        <v>42.605274120817192</v>
      </c>
      <c r="AB3842">
        <v>105.15483142089845</v>
      </c>
      <c r="AC3842">
        <v>45.898748934268951</v>
      </c>
      <c r="AD3842">
        <v>2.8987118321606234E-3</v>
      </c>
      <c r="AE3842">
        <v>36.878686218328923</v>
      </c>
      <c r="AF3842">
        <v>8.0368266105651842E-2</v>
      </c>
      <c r="AG3842">
        <v>6.3570037530248506E-4</v>
      </c>
      <c r="AH3842">
        <v>4.4762403094768526E-2</v>
      </c>
      <c r="AI3842">
        <v>8.1511977314949036</v>
      </c>
      <c r="AJ3842">
        <v>9.9073366160051606</v>
      </c>
      <c r="AK3842">
        <v>1.0429472976922989</v>
      </c>
      <c r="AL3842">
        <v>3.2891613877411703</v>
      </c>
      <c r="AM3842">
        <v>76.362915742397306</v>
      </c>
      <c r="AN3842">
        <v>815.77328599542352</v>
      </c>
      <c r="AO3842">
        <v>8.1737867951393123E-2</v>
      </c>
      <c r="AP3842">
        <v>0.84396664023399359</v>
      </c>
    </row>
    <row r="3843" spans="1:42">
      <c r="A3843">
        <v>1027.1501630652795</v>
      </c>
      <c r="B3843">
        <v>781.11846498058469</v>
      </c>
      <c r="C3843">
        <v>689.14426883599299</v>
      </c>
      <c r="D3843">
        <v>246.03169808469477</v>
      </c>
      <c r="E3843">
        <v>-246.03169808469477</v>
      </c>
      <c r="F3843">
        <v>-338.00589422928647</v>
      </c>
      <c r="G3843">
        <v>6.3992073007827166E-2</v>
      </c>
      <c r="H3843">
        <v>940.18754328149168</v>
      </c>
      <c r="I3843">
        <v>4.4874972403049468E-2</v>
      </c>
      <c r="J3843">
        <v>0.10730938196182251</v>
      </c>
      <c r="K3843">
        <v>1.3704286157548426</v>
      </c>
      <c r="L3843">
        <v>33.562213182449341</v>
      </c>
      <c r="M3843">
        <v>88.869000721724603</v>
      </c>
      <c r="N3843">
        <v>174.92883058700565</v>
      </c>
      <c r="O3843">
        <v>0.98420462012290955</v>
      </c>
      <c r="P3843">
        <v>2.1743226210276283E-2</v>
      </c>
      <c r="Q3843">
        <v>1.7710868040720619E-2</v>
      </c>
      <c r="R3843">
        <v>0.44051690101623536</v>
      </c>
      <c r="S3843">
        <v>613.27901464142576</v>
      </c>
      <c r="T3843">
        <v>26.987895369529724</v>
      </c>
      <c r="U3843">
        <v>0.32956945478916172</v>
      </c>
      <c r="V3843">
        <v>620.46756744384766</v>
      </c>
      <c r="W3843">
        <v>1</v>
      </c>
      <c r="X3843">
        <v>0.394114443063736</v>
      </c>
      <c r="Y3843">
        <v>562.30030229919703</v>
      </c>
      <c r="Z3843">
        <v>1</v>
      </c>
      <c r="AA3843">
        <v>3.0855696525669103</v>
      </c>
      <c r="AB3843">
        <v>6.5375791625976571</v>
      </c>
      <c r="AC3843">
        <v>139.33031409978867</v>
      </c>
      <c r="AD3843">
        <v>9.4024592994624741E-3</v>
      </c>
      <c r="AE3843">
        <v>3.1596079144782139</v>
      </c>
      <c r="AF3843">
        <v>0.26059708714485164</v>
      </c>
      <c r="AG3843">
        <v>1.5730854319940044E-4</v>
      </c>
      <c r="AH3843">
        <v>3.3270812630653381E-2</v>
      </c>
      <c r="AI3843">
        <v>18.746331632137299</v>
      </c>
      <c r="AJ3843">
        <v>6.7533963448999881</v>
      </c>
      <c r="AK3843">
        <v>29.803720459342003</v>
      </c>
      <c r="AL3843">
        <v>6.3078783490896475</v>
      </c>
      <c r="AM3843">
        <v>24.674804890155794</v>
      </c>
      <c r="AN3843">
        <v>627.35488416923067</v>
      </c>
      <c r="AO3843">
        <v>7.372101056575775E-2</v>
      </c>
      <c r="AP3843">
        <v>0.90583204030990616</v>
      </c>
    </row>
    <row r="3844" spans="1:42">
      <c r="A3844">
        <v>950.96031422483043</v>
      </c>
      <c r="B3844">
        <v>799.40086528043685</v>
      </c>
      <c r="C3844">
        <v>1017.9462112114804</v>
      </c>
      <c r="D3844">
        <v>-66.985896986650005</v>
      </c>
      <c r="E3844">
        <v>-218.54534593104358</v>
      </c>
      <c r="F3844">
        <v>66.985896986650005</v>
      </c>
      <c r="G3844">
        <v>6.9335924936211685E-2</v>
      </c>
      <c r="H3844">
        <v>2096.6431322740596</v>
      </c>
      <c r="I3844">
        <v>4.0569538772106173E-2</v>
      </c>
      <c r="J3844">
        <v>5.2243479490280152E-2</v>
      </c>
      <c r="K3844">
        <v>1.4900298761427402</v>
      </c>
      <c r="L3844">
        <v>11.320357322692871</v>
      </c>
      <c r="M3844">
        <v>231.44689292851132</v>
      </c>
      <c r="N3844">
        <v>148.597763246727</v>
      </c>
      <c r="O3844">
        <v>0.99971857666969299</v>
      </c>
      <c r="P3844">
        <v>1.4791743702358667E-2</v>
      </c>
      <c r="Q3844">
        <v>4.6750600761837423E-2</v>
      </c>
      <c r="R3844">
        <v>0.39042103290557861</v>
      </c>
      <c r="S3844">
        <v>683.89348072816733</v>
      </c>
      <c r="T3844">
        <v>49.22635555267334</v>
      </c>
      <c r="U3844">
        <v>0.33786409556865693</v>
      </c>
      <c r="V3844">
        <v>485.74802875518799</v>
      </c>
      <c r="W3844">
        <v>1</v>
      </c>
      <c r="X3844">
        <v>0.44896163225173952</v>
      </c>
      <c r="Y3844">
        <v>412.37123050865046</v>
      </c>
      <c r="Z3844">
        <v>1</v>
      </c>
      <c r="AA3844">
        <v>9.8347530784511576</v>
      </c>
      <c r="AB3844">
        <v>7.3549885253906258</v>
      </c>
      <c r="AC3844">
        <v>120.92904597520828</v>
      </c>
      <c r="AD3844">
        <v>1.2329090151012453E-2</v>
      </c>
      <c r="AE3844">
        <v>1.1863599718097009</v>
      </c>
      <c r="AF3844">
        <v>0.25240028142929072</v>
      </c>
      <c r="AG3844">
        <v>4.1501688013515154E-4</v>
      </c>
      <c r="AH3844">
        <v>1.6385071146488187E-2</v>
      </c>
      <c r="AI3844">
        <v>21.764356195926666</v>
      </c>
      <c r="AJ3844">
        <v>13.973931387975904</v>
      </c>
      <c r="AK3844">
        <v>55.668698170781134</v>
      </c>
      <c r="AL3844">
        <v>10.106569666488198</v>
      </c>
      <c r="AM3844">
        <v>36.751848113536838</v>
      </c>
      <c r="AN3844">
        <v>542.02297197867006</v>
      </c>
      <c r="AO3844">
        <v>4.1536914944648742E-2</v>
      </c>
      <c r="AP3844">
        <v>0.92169788098335281</v>
      </c>
    </row>
    <row r="3845" spans="1:42">
      <c r="A3845">
        <v>766.82242473852625</v>
      </c>
      <c r="B3845">
        <v>736.82925717298235</v>
      </c>
      <c r="C3845">
        <v>471.58937093327347</v>
      </c>
      <c r="D3845">
        <v>29.993167565543899</v>
      </c>
      <c r="E3845">
        <v>-29.993167565543899</v>
      </c>
      <c r="F3845">
        <v>-295.23305380525278</v>
      </c>
      <c r="G3845">
        <v>-2.0311812255454889E-3</v>
      </c>
      <c r="H3845">
        <v>682.45210931799033</v>
      </c>
      <c r="I3845">
        <v>4.2001071274280544E-2</v>
      </c>
      <c r="J3845">
        <v>7.5989865303039555E-2</v>
      </c>
      <c r="K3845">
        <v>2.0641627848803994</v>
      </c>
      <c r="L3845">
        <v>56.221626996994019</v>
      </c>
      <c r="M3845">
        <v>46.518405314181365</v>
      </c>
      <c r="N3845">
        <v>129.92058323402406</v>
      </c>
      <c r="O3845">
        <v>0.64774414896965027</v>
      </c>
      <c r="P3845">
        <v>8.8259285291035963E-3</v>
      </c>
      <c r="Q3845">
        <v>4.5814697530534527E-2</v>
      </c>
      <c r="R3845">
        <v>0.39325145721435545</v>
      </c>
      <c r="S3845">
        <v>823.44915914753028</v>
      </c>
      <c r="T3845">
        <v>35.203567147254944</v>
      </c>
      <c r="U3845">
        <v>0.34296828567981719</v>
      </c>
      <c r="V3845">
        <v>584.35921669006348</v>
      </c>
      <c r="W3845">
        <v>1</v>
      </c>
      <c r="X3845">
        <v>0.41646466135978699</v>
      </c>
      <c r="Y3845">
        <v>497.81512355451162</v>
      </c>
      <c r="Z3845">
        <v>1</v>
      </c>
      <c r="AA3845">
        <v>38.108651360139852</v>
      </c>
      <c r="AB3845">
        <v>37.71678997802735</v>
      </c>
      <c r="AC3845">
        <v>129.90373820066452</v>
      </c>
      <c r="AD3845">
        <v>9.0649433625050076E-3</v>
      </c>
      <c r="AE3845">
        <v>1.8424431303088604</v>
      </c>
      <c r="AF3845">
        <v>-1.1704069375991822E-2</v>
      </c>
      <c r="AG3845">
        <v>5.0611106478793213E-4</v>
      </c>
      <c r="AH3845">
        <v>4.2037700462341308E-2</v>
      </c>
      <c r="AI3845">
        <v>20.666155517101288</v>
      </c>
      <c r="AJ3845">
        <v>14.538853864948637</v>
      </c>
      <c r="AK3845">
        <v>12.648307601809501</v>
      </c>
      <c r="AL3845">
        <v>4.5530619503751</v>
      </c>
      <c r="AM3845">
        <v>101.0330270409584</v>
      </c>
      <c r="AN3845">
        <v>113.48909189176372</v>
      </c>
      <c r="AO3845">
        <v>4.5928485751152041E-2</v>
      </c>
      <c r="AP3845">
        <v>0.86018170070648203</v>
      </c>
    </row>
    <row r="3846" spans="1:42">
      <c r="A3846">
        <v>341.94926364933718</v>
      </c>
      <c r="B3846">
        <v>83.475936246746471</v>
      </c>
      <c r="C3846">
        <v>291.80581492939734</v>
      </c>
      <c r="D3846">
        <v>50.14344871993984</v>
      </c>
      <c r="E3846">
        <v>-258.47332740259071</v>
      </c>
      <c r="F3846">
        <v>-50.14344871993984</v>
      </c>
      <c r="G3846">
        <v>7.4694698667373563E-2</v>
      </c>
      <c r="H3846">
        <v>667.99982809510595</v>
      </c>
      <c r="I3846">
        <v>3.0581046044826504E-2</v>
      </c>
      <c r="J3846">
        <v>5.898556637763977E-2</v>
      </c>
      <c r="K3846">
        <v>1.3345516835510729</v>
      </c>
      <c r="L3846">
        <v>44.999649524688721</v>
      </c>
      <c r="M3846">
        <v>4.4019594635822834</v>
      </c>
      <c r="N3846">
        <v>56.583719442939767</v>
      </c>
      <c r="O3846">
        <v>0.540925532579422</v>
      </c>
      <c r="P3846">
        <v>1.9026095496283636E-2</v>
      </c>
      <c r="Q3846">
        <v>1.9883769512176512E-2</v>
      </c>
      <c r="R3846">
        <v>0.39688628673553467</v>
      </c>
      <c r="S3846">
        <v>734.90593440549503</v>
      </c>
      <c r="T3846">
        <v>34.456616640090942</v>
      </c>
      <c r="U3846">
        <v>0.38221608579158783</v>
      </c>
      <c r="V3846">
        <v>486.09635829925537</v>
      </c>
      <c r="W3846">
        <v>1</v>
      </c>
      <c r="X3846">
        <v>0.42946326732635498</v>
      </c>
      <c r="Y3846">
        <v>376.61568857996423</v>
      </c>
      <c r="Z3846">
        <v>1</v>
      </c>
      <c r="AA3846">
        <v>22.558455121412283</v>
      </c>
      <c r="AB3846">
        <v>110.87805773925783</v>
      </c>
      <c r="AC3846">
        <v>199.08958822488785</v>
      </c>
      <c r="AD3846">
        <v>2.2756380912585137E-3</v>
      </c>
      <c r="AE3846">
        <v>22.737913368644641</v>
      </c>
      <c r="AF3846">
        <v>0.25861278533935539</v>
      </c>
      <c r="AG3846">
        <v>9.151492521574004E-4</v>
      </c>
      <c r="AH3846">
        <v>9.5994243025779719E-3</v>
      </c>
      <c r="AI3846">
        <v>12.737381756305695</v>
      </c>
      <c r="AJ3846">
        <v>4.6715718096374026</v>
      </c>
      <c r="AK3846">
        <v>48.359313202500346</v>
      </c>
      <c r="AL3846">
        <v>1.2783076368409763</v>
      </c>
      <c r="AM3846">
        <v>50.220543515682223</v>
      </c>
      <c r="AN3846">
        <v>630.71801349816428</v>
      </c>
      <c r="AO3846">
        <v>5.4447099328041079E-2</v>
      </c>
      <c r="AP3846">
        <v>0.82522220492362985</v>
      </c>
    </row>
    <row r="3847" spans="1:42">
      <c r="A3847">
        <v>750.42134491791444</v>
      </c>
      <c r="B3847">
        <v>2430.2987780773574</v>
      </c>
      <c r="C3847">
        <v>1477.9130410633604</v>
      </c>
      <c r="D3847">
        <v>-1679.8774331594429</v>
      </c>
      <c r="E3847">
        <v>952.38573701399696</v>
      </c>
      <c r="F3847">
        <v>-952.38573701399696</v>
      </c>
      <c r="G3847">
        <v>5.0756998170002496E-2</v>
      </c>
      <c r="H3847">
        <v>559.49582017030559</v>
      </c>
      <c r="I3847">
        <v>2.6966849863529204E-2</v>
      </c>
      <c r="J3847">
        <v>3.4954841136932376E-2</v>
      </c>
      <c r="K3847">
        <v>1.5760989471852778</v>
      </c>
      <c r="L3847">
        <v>74.184805154800415</v>
      </c>
      <c r="M3847">
        <v>4347.446898000585</v>
      </c>
      <c r="N3847">
        <v>125.43864910736086</v>
      </c>
      <c r="O3847">
        <v>0.6212831437587738</v>
      </c>
      <c r="P3847">
        <v>3.71516466140747E-3</v>
      </c>
      <c r="Q3847">
        <v>2.7240806155734588E-5</v>
      </c>
      <c r="R3847">
        <v>0.39734572410583496</v>
      </c>
      <c r="S3847">
        <v>644.9265881888125</v>
      </c>
      <c r="T3847">
        <v>39.914008975028992</v>
      </c>
      <c r="U3847">
        <v>0.34088162004947664</v>
      </c>
      <c r="V3847">
        <v>509.93680953979492</v>
      </c>
      <c r="W3847">
        <v>1</v>
      </c>
      <c r="X3847">
        <v>0.42329047322273256</v>
      </c>
      <c r="Y3847">
        <v>359.91304661267679</v>
      </c>
      <c r="Z3847">
        <v>1</v>
      </c>
      <c r="AA3847">
        <v>39.620071695032124</v>
      </c>
      <c r="AB3847">
        <v>89.741959777832037</v>
      </c>
      <c r="AC3847">
        <v>165.48286527395248</v>
      </c>
      <c r="AD3847">
        <v>1.4042024530916134E-2</v>
      </c>
      <c r="AE3847">
        <v>5.4756793731413449</v>
      </c>
      <c r="AF3847">
        <v>0.17155374169349669</v>
      </c>
      <c r="AG3847">
        <v>2.179689722123643E-4</v>
      </c>
      <c r="AH3847">
        <v>1.304650228023529E-2</v>
      </c>
      <c r="AI3847">
        <v>21.913162171840668</v>
      </c>
      <c r="AJ3847">
        <v>3.102778341437705</v>
      </c>
      <c r="AK3847">
        <v>10.20762432038784</v>
      </c>
      <c r="AL3847">
        <v>3.0171312673856976</v>
      </c>
      <c r="AM3847">
        <v>35.471518814563751</v>
      </c>
      <c r="AN3847">
        <v>247.30240636454565</v>
      </c>
      <c r="AO3847">
        <v>3.2592252135276792E-2</v>
      </c>
      <c r="AP3847">
        <v>0.81944547700881964</v>
      </c>
    </row>
    <row r="3848" spans="1:42">
      <c r="A3848">
        <v>435.59825010722255</v>
      </c>
      <c r="B3848">
        <v>138.56245868626559</v>
      </c>
      <c r="C3848">
        <v>513.41411026755497</v>
      </c>
      <c r="D3848">
        <v>-77.81586016033242</v>
      </c>
      <c r="E3848">
        <v>-374.85165158128939</v>
      </c>
      <c r="F3848">
        <v>77.81586016033242</v>
      </c>
      <c r="G3848">
        <v>1.3818228570774218E-2</v>
      </c>
      <c r="H3848">
        <v>1491.3432058306394</v>
      </c>
      <c r="I3848">
        <v>2.4286877810955045E-2</v>
      </c>
      <c r="J3848">
        <v>7.9785156011581426E-2</v>
      </c>
      <c r="K3848">
        <v>1.7193881580889223</v>
      </c>
      <c r="L3848">
        <v>79.650125503540039</v>
      </c>
      <c r="M3848">
        <v>67.011453218862513</v>
      </c>
      <c r="N3848">
        <v>59.596622019767771</v>
      </c>
      <c r="O3848">
        <v>0.78350463509559631</v>
      </c>
      <c r="P3848">
        <v>4.4642236497667096E-5</v>
      </c>
      <c r="Q3848">
        <v>6.6207963625589993E-3</v>
      </c>
      <c r="R3848">
        <v>0.41986628055572511</v>
      </c>
      <c r="S3848">
        <v>420.76789466727132</v>
      </c>
      <c r="T3848">
        <v>27.409827709197998</v>
      </c>
      <c r="U3848">
        <v>0.42109020888805393</v>
      </c>
      <c r="V3848">
        <v>569.05958652496338</v>
      </c>
      <c r="W3848">
        <v>1</v>
      </c>
      <c r="X3848">
        <v>0.31017200231552128</v>
      </c>
      <c r="Y3848">
        <v>432.21618898706009</v>
      </c>
      <c r="Z3848">
        <v>1</v>
      </c>
      <c r="AA3848">
        <v>44.846812544622431</v>
      </c>
      <c r="AB3848">
        <v>54.984507812500006</v>
      </c>
      <c r="AC3848">
        <v>57.240422070026398</v>
      </c>
      <c r="AD3848">
        <v>1.9726304926423943E-3</v>
      </c>
      <c r="AE3848">
        <v>5.1622581979957953</v>
      </c>
      <c r="AF3848">
        <v>5.4392130374908434E-2</v>
      </c>
      <c r="AG3848">
        <v>7.2461432610672978E-4</v>
      </c>
      <c r="AH3848">
        <v>4.8860485756397246E-2</v>
      </c>
      <c r="AI3848">
        <v>27.012962400913239</v>
      </c>
      <c r="AJ3848">
        <v>3.4323638069561757</v>
      </c>
      <c r="AK3848">
        <v>20.83043875515461</v>
      </c>
      <c r="AL3848">
        <v>5.249448196438415</v>
      </c>
      <c r="AM3848">
        <v>37.410786616802213</v>
      </c>
      <c r="AN3848">
        <v>710.08644867431053</v>
      </c>
      <c r="AO3848">
        <v>4.7443396687507633E-2</v>
      </c>
      <c r="AP3848">
        <v>0.9228358767032625</v>
      </c>
    </row>
    <row r="3849" spans="1:42">
      <c r="A3849">
        <v>1272.6221091743516</v>
      </c>
      <c r="B3849">
        <v>1946.2232120005367</v>
      </c>
      <c r="C3849">
        <v>1429.6714268689536</v>
      </c>
      <c r="D3849">
        <v>-673.60110282618507</v>
      </c>
      <c r="E3849">
        <v>516.55178513158307</v>
      </c>
      <c r="F3849">
        <v>-516.55178513158307</v>
      </c>
      <c r="G3849">
        <v>8.2583713905560168E-3</v>
      </c>
      <c r="H3849">
        <v>1271.5091347688979</v>
      </c>
      <c r="I3849">
        <v>3.1228912174701688E-2</v>
      </c>
      <c r="J3849">
        <v>6.0035974502563476E-2</v>
      </c>
      <c r="K3849">
        <v>1.5504439202964306</v>
      </c>
      <c r="L3849">
        <v>21.89937949180603</v>
      </c>
      <c r="M3849">
        <v>2296.3300811231338</v>
      </c>
      <c r="N3849">
        <v>198.32707849998476</v>
      </c>
      <c r="O3849">
        <v>0.89081403613090515</v>
      </c>
      <c r="P3849">
        <v>1.5751782046424016E-2</v>
      </c>
      <c r="Q3849">
        <v>1.5692302121056448E-2</v>
      </c>
      <c r="R3849">
        <v>0.47606874465942384</v>
      </c>
      <c r="S3849">
        <v>921.18948707125651</v>
      </c>
      <c r="T3849">
        <v>25.373676419258118</v>
      </c>
      <c r="U3849">
        <v>0.31514356434345248</v>
      </c>
      <c r="V3849">
        <v>588.52114677429199</v>
      </c>
      <c r="W3849">
        <v>1</v>
      </c>
      <c r="X3849">
        <v>0.28444600462913516</v>
      </c>
      <c r="Y3849">
        <v>299.06171908581172</v>
      </c>
      <c r="Z3849">
        <v>1</v>
      </c>
      <c r="AA3849">
        <v>25.69409006154061</v>
      </c>
      <c r="AB3849">
        <v>29.025307312011719</v>
      </c>
      <c r="AC3849">
        <v>131.36280030012131</v>
      </c>
      <c r="AD3849">
        <v>7.6344840546958464E-3</v>
      </c>
      <c r="AE3849">
        <v>2.3471842126393607</v>
      </c>
      <c r="AF3849">
        <v>2.9863318204879752E-2</v>
      </c>
      <c r="AG3849">
        <v>8.768457181565233E-4</v>
      </c>
      <c r="AH3849">
        <v>2.6469770574569701E-2</v>
      </c>
      <c r="AI3849">
        <v>11.166855990886688</v>
      </c>
      <c r="AJ3849">
        <v>6.1995989331869996E-3</v>
      </c>
      <c r="AK3849">
        <v>25.597409750819207</v>
      </c>
      <c r="AL3849">
        <v>5.4309167484560934</v>
      </c>
      <c r="AM3849">
        <v>55.833529722690585</v>
      </c>
      <c r="AN3849">
        <v>729.93533243592196</v>
      </c>
      <c r="AO3849">
        <v>5.4721464991569518E-2</v>
      </c>
      <c r="AP3849">
        <v>0.90214912605285658</v>
      </c>
    </row>
    <row r="3850" spans="1:42">
      <c r="A3850">
        <v>1280.4115862291055</v>
      </c>
      <c r="B3850">
        <v>1169.5497985113361</v>
      </c>
      <c r="C3850">
        <v>873.26477376344235</v>
      </c>
      <c r="D3850">
        <v>110.8617877177694</v>
      </c>
      <c r="E3850">
        <v>-110.8617877177694</v>
      </c>
      <c r="F3850">
        <v>-407.14681246566317</v>
      </c>
      <c r="G3850">
        <v>2.9560166320576769E-2</v>
      </c>
      <c r="H3850">
        <v>1405.9306197971093</v>
      </c>
      <c r="I3850">
        <v>4.6398032605648037E-2</v>
      </c>
      <c r="J3850">
        <v>7.9142858743667596E-2</v>
      </c>
      <c r="K3850">
        <v>1.5616514396488665</v>
      </c>
      <c r="L3850">
        <v>18.034846782684326</v>
      </c>
      <c r="M3850">
        <v>7.0094225757851429</v>
      </c>
      <c r="N3850">
        <v>180.67971111392978</v>
      </c>
      <c r="O3850">
        <v>0.57404401898384094</v>
      </c>
      <c r="P3850">
        <v>2.2224038653903534E-2</v>
      </c>
      <c r="Q3850">
        <v>2.409064181645711E-2</v>
      </c>
      <c r="R3850">
        <v>0.4859699010848999</v>
      </c>
      <c r="S3850">
        <v>943.15626089801845</v>
      </c>
      <c r="T3850">
        <v>43.602651357650757</v>
      </c>
      <c r="U3850">
        <v>0.40357154786586763</v>
      </c>
      <c r="V3850">
        <v>576.83742046356201</v>
      </c>
      <c r="W3850">
        <v>1</v>
      </c>
      <c r="X3850">
        <v>0.35016559600830077</v>
      </c>
      <c r="Y3850">
        <v>575.20969258297487</v>
      </c>
      <c r="Z3850">
        <v>1</v>
      </c>
      <c r="AA3850">
        <v>28.188278736753471</v>
      </c>
      <c r="AB3850">
        <v>136.98030749511719</v>
      </c>
      <c r="AC3850">
        <v>130.02967983484268</v>
      </c>
      <c r="AD3850">
        <v>9.524534502599994E-3</v>
      </c>
      <c r="AE3850">
        <v>12.564605853813838</v>
      </c>
      <c r="AF3850">
        <v>9.4314122200012188E-2</v>
      </c>
      <c r="AG3850">
        <v>4.3156487298179862E-4</v>
      </c>
      <c r="AH3850">
        <v>1.5717321670055389E-2</v>
      </c>
      <c r="AI3850">
        <v>14.464450180530548</v>
      </c>
      <c r="AJ3850">
        <v>7.4143310057951819</v>
      </c>
      <c r="AK3850">
        <v>40.858023925423623</v>
      </c>
      <c r="AL3850">
        <v>6.0625822903133333</v>
      </c>
      <c r="AM3850">
        <v>72.716510522365567</v>
      </c>
      <c r="AN3850">
        <v>255.27641035790538</v>
      </c>
      <c r="AO3850">
        <v>7.3717579483985898E-2</v>
      </c>
      <c r="AP3850">
        <v>0.89200508284568802</v>
      </c>
    </row>
    <row r="3851" spans="1:42">
      <c r="A3851">
        <v>285.24990121328875</v>
      </c>
      <c r="B3851">
        <v>274.18039385582239</v>
      </c>
      <c r="C3851">
        <v>676.34398519364606</v>
      </c>
      <c r="D3851">
        <v>-391.09408398035731</v>
      </c>
      <c r="E3851">
        <v>-402.16359133782368</v>
      </c>
      <c r="F3851">
        <v>391.09408398035731</v>
      </c>
      <c r="G3851">
        <v>4.5658818955353495E-2</v>
      </c>
      <c r="H3851">
        <v>1443.9979983765031</v>
      </c>
      <c r="I3851">
        <v>2.1600307524204252E-2</v>
      </c>
      <c r="J3851">
        <v>4.7879383563995362E-2</v>
      </c>
      <c r="K3851">
        <v>1.3923639944970607</v>
      </c>
      <c r="L3851">
        <v>28.842278718948364</v>
      </c>
      <c r="M3851">
        <v>765.78196882723887</v>
      </c>
      <c r="N3851">
        <v>25.146520142364501</v>
      </c>
      <c r="O3851">
        <v>0.82953628897666931</v>
      </c>
      <c r="P3851">
        <v>2.3106923262278235E-2</v>
      </c>
      <c r="Q3851">
        <v>3.8283026006486677E-2</v>
      </c>
      <c r="R3851">
        <v>0.42358799934387209</v>
      </c>
      <c r="S3851">
        <v>541.37041938746029</v>
      </c>
      <c r="T3851">
        <v>46.271595358848572</v>
      </c>
      <c r="U3851">
        <v>0.3507229906320572</v>
      </c>
      <c r="V3851">
        <v>482.72209167480469</v>
      </c>
      <c r="W3851">
        <v>1</v>
      </c>
      <c r="X3851">
        <v>0.41514670968055722</v>
      </c>
      <c r="Y3851">
        <v>623.22763468470225</v>
      </c>
      <c r="Z3851">
        <v>1</v>
      </c>
      <c r="AA3851">
        <v>33.796015707712179</v>
      </c>
      <c r="AB3851">
        <v>46.62855133056641</v>
      </c>
      <c r="AC3851">
        <v>167.30642169713974</v>
      </c>
      <c r="AD3851">
        <v>9.2141501923911594E-3</v>
      </c>
      <c r="AE3851">
        <v>61.281860057054288</v>
      </c>
      <c r="AF3851">
        <v>1.6672536134719841E-2</v>
      </c>
      <c r="AG3851">
        <v>1.0331889161264822E-3</v>
      </c>
      <c r="AH3851">
        <v>2.1913944554328917E-2</v>
      </c>
      <c r="AI3851">
        <v>28.107717931270599</v>
      </c>
      <c r="AJ3851">
        <v>14.334784224961403</v>
      </c>
      <c r="AK3851">
        <v>21.769877638220787</v>
      </c>
      <c r="AL3851">
        <v>4.5057559411266581</v>
      </c>
      <c r="AM3851">
        <v>57.106645214557645</v>
      </c>
      <c r="AN3851">
        <v>720.58198046894449</v>
      </c>
      <c r="AO3851">
        <v>7.0026451468467713E-2</v>
      </c>
      <c r="AP3851">
        <v>0.92409770154953019</v>
      </c>
    </row>
    <row r="3852" spans="1:42">
      <c r="A3852">
        <v>143.42530118129059</v>
      </c>
      <c r="B3852">
        <v>-71.403504994586399</v>
      </c>
      <c r="C3852">
        <v>806.79505855679349</v>
      </c>
      <c r="D3852">
        <v>-663.3697573755029</v>
      </c>
      <c r="E3852">
        <v>-878.19856355137995</v>
      </c>
      <c r="F3852">
        <v>663.3697573755029</v>
      </c>
      <c r="G3852">
        <v>2.4506909345039993E-2</v>
      </c>
      <c r="H3852">
        <v>3009.2725357578156</v>
      </c>
      <c r="I3852">
        <v>1.7958516776561736E-2</v>
      </c>
      <c r="J3852">
        <v>1.2139363050460815E-2</v>
      </c>
      <c r="K3852">
        <v>1.2488514220297335</v>
      </c>
      <c r="L3852">
        <v>56.930546760559082</v>
      </c>
      <c r="M3852">
        <v>160.75778211905501</v>
      </c>
      <c r="N3852">
        <v>31.411012799644475</v>
      </c>
      <c r="O3852">
        <v>0.55649510025978088</v>
      </c>
      <c r="P3852">
        <v>1.3691373507181802E-2</v>
      </c>
      <c r="Q3852">
        <v>1.1808551099565292E-2</v>
      </c>
      <c r="R3852">
        <v>0.49489197254180906</v>
      </c>
      <c r="S3852">
        <v>1072.3639295341493</v>
      </c>
      <c r="T3852">
        <v>35.587882995605469</v>
      </c>
      <c r="U3852">
        <v>0.37320807635784148</v>
      </c>
      <c r="V3852">
        <v>618.23112964630127</v>
      </c>
      <c r="W3852">
        <v>1</v>
      </c>
      <c r="X3852">
        <v>0.2980237603187561</v>
      </c>
      <c r="Y3852">
        <v>386.40892959698738</v>
      </c>
      <c r="Z3852">
        <v>1</v>
      </c>
      <c r="AA3852">
        <v>29.118495680227287</v>
      </c>
      <c r="AB3852">
        <v>85.648925537109378</v>
      </c>
      <c r="AC3852">
        <v>101.69045478105545</v>
      </c>
      <c r="AD3852">
        <v>7.5043001745501133E-3</v>
      </c>
      <c r="AE3852">
        <v>1.9355135328599029</v>
      </c>
      <c r="AF3852">
        <v>9.980026960372923E-2</v>
      </c>
      <c r="AG3852">
        <v>1.6598724685569581E-4</v>
      </c>
      <c r="AH3852">
        <v>3.1611478674411775E-2</v>
      </c>
      <c r="AI3852">
        <v>24.598986208438873</v>
      </c>
      <c r="AJ3852">
        <v>14.500336914900364</v>
      </c>
      <c r="AK3852">
        <v>42.360039294362068</v>
      </c>
      <c r="AL3852">
        <v>8.690092865865406</v>
      </c>
      <c r="AM3852">
        <v>36.805671775341033</v>
      </c>
      <c r="AN3852">
        <v>642.96414377719657</v>
      </c>
      <c r="AO3852">
        <v>5.552196705341339E-2</v>
      </c>
      <c r="AP3852">
        <v>0.88645968174934398</v>
      </c>
    </row>
    <row r="3853" spans="1:42">
      <c r="A3853">
        <v>423.75207931428355</v>
      </c>
      <c r="B3853">
        <v>324.63360241012788</v>
      </c>
      <c r="C3853">
        <v>636.72611819047438</v>
      </c>
      <c r="D3853">
        <v>-212.97403887619083</v>
      </c>
      <c r="E3853">
        <v>-312.0925157803465</v>
      </c>
      <c r="F3853">
        <v>212.97403887619083</v>
      </c>
      <c r="G3853">
        <v>8.2058067387470707E-2</v>
      </c>
      <c r="H3853">
        <v>1819.7848673377259</v>
      </c>
      <c r="I3853">
        <v>5.0016155540943144E-2</v>
      </c>
      <c r="J3853">
        <v>3.5601889610290531E-2</v>
      </c>
      <c r="K3853">
        <v>1.6962677452266215</v>
      </c>
      <c r="L3853">
        <v>79.363478422164917</v>
      </c>
      <c r="M3853">
        <v>13.911064771115829</v>
      </c>
      <c r="N3853">
        <v>94.968896202468883</v>
      </c>
      <c r="O3853">
        <v>0.79941889643669128</v>
      </c>
      <c r="P3853">
        <v>5.538970470428466E-3</v>
      </c>
      <c r="Q3853">
        <v>3.749119493696424E-3</v>
      </c>
      <c r="R3853">
        <v>0.46684440612792966</v>
      </c>
      <c r="S3853">
        <v>1130.0139340847695</v>
      </c>
      <c r="T3853">
        <v>43.746986985206604</v>
      </c>
      <c r="U3853">
        <v>0.29900478661060337</v>
      </c>
      <c r="V3853">
        <v>479.56357002258301</v>
      </c>
      <c r="W3853">
        <v>1</v>
      </c>
      <c r="X3853">
        <v>0.39737562060356141</v>
      </c>
      <c r="Y3853">
        <v>678.61160613840548</v>
      </c>
      <c r="Z3853">
        <v>1</v>
      </c>
      <c r="AA3853">
        <v>17.36327522534371</v>
      </c>
      <c r="AB3853">
        <v>156.11091058349609</v>
      </c>
      <c r="AC3853">
        <v>68.716256320476532</v>
      </c>
      <c r="AD3853">
        <v>9.4803084675063425E-3</v>
      </c>
      <c r="AE3853">
        <v>1.5648790513187518</v>
      </c>
      <c r="AF3853">
        <v>0.29829059958457937</v>
      </c>
      <c r="AG3853">
        <v>7.2297522422719616E-5</v>
      </c>
      <c r="AH3853">
        <v>9.0052876472473137E-3</v>
      </c>
      <c r="AI3853">
        <v>24.745330512523651</v>
      </c>
      <c r="AJ3853">
        <v>14.277121859495294</v>
      </c>
      <c r="AK3853">
        <v>51.999185087084768</v>
      </c>
      <c r="AL3853">
        <v>6.4591897424204596</v>
      </c>
      <c r="AM3853">
        <v>106.7196616768837</v>
      </c>
      <c r="AN3853">
        <v>241.05260947862513</v>
      </c>
      <c r="AO3853">
        <v>7.6512460589408873E-2</v>
      </c>
      <c r="AP3853">
        <v>0.87221930408477799</v>
      </c>
    </row>
    <row r="3854" spans="1:42">
      <c r="A3854">
        <v>1478.1175657388403</v>
      </c>
      <c r="B3854">
        <v>1182.8020789529774</v>
      </c>
      <c r="C3854">
        <v>1506.6862873456498</v>
      </c>
      <c r="D3854">
        <v>-28.568721606809504</v>
      </c>
      <c r="E3854">
        <v>-323.88420839267246</v>
      </c>
      <c r="F3854">
        <v>28.568721606809504</v>
      </c>
      <c r="G3854">
        <v>5.3444663291761438E-2</v>
      </c>
      <c r="H3854">
        <v>3638.0301994691167</v>
      </c>
      <c r="I3854">
        <v>2.4235969483852385E-2</v>
      </c>
      <c r="J3854">
        <v>5.1341685533523557E-2</v>
      </c>
      <c r="K3854">
        <v>2.1491410654366012</v>
      </c>
      <c r="L3854">
        <v>75.721380710601807</v>
      </c>
      <c r="M3854">
        <v>7.0652962266388624</v>
      </c>
      <c r="N3854">
        <v>195.2746140886307</v>
      </c>
      <c r="O3854">
        <v>0.58623507618904114</v>
      </c>
      <c r="P3854">
        <v>1.4025558471679685E-2</v>
      </c>
      <c r="Q3854">
        <v>4.1467720826466874E-2</v>
      </c>
      <c r="R3854">
        <v>0.41628825664520264</v>
      </c>
      <c r="S3854">
        <v>654.53972370517772</v>
      </c>
      <c r="T3854">
        <v>37.095075845718384</v>
      </c>
      <c r="U3854">
        <v>0.41754190862178803</v>
      </c>
      <c r="V3854">
        <v>646.76854610443115</v>
      </c>
      <c r="W3854">
        <v>1</v>
      </c>
      <c r="X3854">
        <v>0.41448441028594973</v>
      </c>
      <c r="Y3854">
        <v>268.48424535505598</v>
      </c>
      <c r="Z3854">
        <v>1</v>
      </c>
      <c r="AA3854">
        <v>36.329101451215749</v>
      </c>
      <c r="AB3854">
        <v>161.59533068847657</v>
      </c>
      <c r="AC3854">
        <v>166.58767610788345</v>
      </c>
      <c r="AD3854">
        <v>9.3208818354158316E-3</v>
      </c>
      <c r="AE3854">
        <v>3.2930857508463256</v>
      </c>
      <c r="AF3854">
        <v>0.21927403450012203</v>
      </c>
      <c r="AG3854">
        <v>2.1949502176650743E-4</v>
      </c>
      <c r="AH3854">
        <v>1.7050421369075773E-2</v>
      </c>
      <c r="AI3854">
        <v>8.5106256604194641</v>
      </c>
      <c r="AJ3854">
        <v>2.9381379933652192</v>
      </c>
      <c r="AK3854">
        <v>57.915695677399633</v>
      </c>
      <c r="AL3854">
        <v>2.0144121131611161</v>
      </c>
      <c r="AM3854">
        <v>88.692125356197366</v>
      </c>
      <c r="AN3854">
        <v>705.50727908690214</v>
      </c>
      <c r="AO3854">
        <v>9.2513175606727602E-2</v>
      </c>
      <c r="AP3854">
        <v>0.84478695368766799</v>
      </c>
    </row>
    <row r="3855" spans="1:42">
      <c r="A3855">
        <v>707.12109316657529</v>
      </c>
      <c r="B3855">
        <v>599.13447854328308</v>
      </c>
      <c r="C3855">
        <v>605.64069641470633</v>
      </c>
      <c r="D3855">
        <v>101.48039675186897</v>
      </c>
      <c r="E3855">
        <v>-107.98661462329221</v>
      </c>
      <c r="F3855">
        <v>-101.48039675186897</v>
      </c>
      <c r="G3855">
        <v>-6.1239258956458991E-3</v>
      </c>
      <c r="H3855">
        <v>1191.970935192961</v>
      </c>
      <c r="I3855">
        <v>5.454927116632461E-2</v>
      </c>
      <c r="J3855">
        <v>1.6947267055511472E-2</v>
      </c>
      <c r="K3855">
        <v>2.1598138455808158</v>
      </c>
      <c r="L3855">
        <v>40.029751062393188</v>
      </c>
      <c r="M3855">
        <v>17.952766514110429</v>
      </c>
      <c r="N3855">
        <v>121.27887728576661</v>
      </c>
      <c r="O3855">
        <v>0.87776288390159607</v>
      </c>
      <c r="P3855">
        <v>6.5949343045552562E-3</v>
      </c>
      <c r="Q3855">
        <v>3.0641852113935678E-2</v>
      </c>
      <c r="R3855">
        <v>0.39742732048034668</v>
      </c>
      <c r="S3855">
        <v>771.67025457468128</v>
      </c>
      <c r="T3855">
        <v>42.654892802238464</v>
      </c>
      <c r="U3855">
        <v>0.3435711055994034</v>
      </c>
      <c r="V3855">
        <v>493.60857009887695</v>
      </c>
      <c r="W3855">
        <v>1</v>
      </c>
      <c r="X3855">
        <v>0.36378959774971009</v>
      </c>
      <c r="Y3855">
        <v>348.54687455922419</v>
      </c>
      <c r="Z3855">
        <v>1</v>
      </c>
      <c r="AA3855">
        <v>7.6442000499820724</v>
      </c>
      <c r="AB3855">
        <v>86.513103820800794</v>
      </c>
      <c r="AC3855">
        <v>131.55635446310043</v>
      </c>
      <c r="AD3855">
        <v>4.8614110702123398E-3</v>
      </c>
      <c r="AE3855">
        <v>1.9231372992863232</v>
      </c>
      <c r="AF3855">
        <v>-2.4705709218978883E-2</v>
      </c>
      <c r="AG3855">
        <v>1.0568236880865141E-3</v>
      </c>
      <c r="AH3855">
        <v>5.3350824999809261E-2</v>
      </c>
      <c r="AI3855">
        <v>7.9965028166770935</v>
      </c>
      <c r="AJ3855">
        <v>7.7913503833543132</v>
      </c>
      <c r="AK3855">
        <v>29.324401311278343</v>
      </c>
      <c r="AL3855">
        <v>6.1846754486620901</v>
      </c>
      <c r="AM3855">
        <v>85.989461433887485</v>
      </c>
      <c r="AN3855">
        <v>280.24522124958412</v>
      </c>
      <c r="AO3855">
        <v>7.9573413252830516E-2</v>
      </c>
      <c r="AP3855">
        <v>0.81790883111953738</v>
      </c>
    </row>
    <row r="3856" spans="1:42">
      <c r="A3856">
        <v>1268.9252193219786</v>
      </c>
      <c r="B3856">
        <v>4344.8644744984931</v>
      </c>
      <c r="C3856">
        <v>2878.658184709147</v>
      </c>
      <c r="D3856">
        <v>-3075.9392551765145</v>
      </c>
      <c r="E3856">
        <v>1466.2062897893461</v>
      </c>
      <c r="F3856">
        <v>-1466.2062897893461</v>
      </c>
      <c r="G3856">
        <v>8.0266429109949702E-2</v>
      </c>
      <c r="H3856">
        <v>903.49670661301195</v>
      </c>
      <c r="I3856">
        <v>5.3862287700176238E-2</v>
      </c>
      <c r="J3856">
        <v>9.8209420919418339E-2</v>
      </c>
      <c r="K3856">
        <v>1.7681867089807985</v>
      </c>
      <c r="L3856">
        <v>22.49267578125</v>
      </c>
      <c r="M3856">
        <v>8012.4561784814077</v>
      </c>
      <c r="N3856">
        <v>101.42193793010713</v>
      </c>
      <c r="O3856">
        <v>0.7691294252872467</v>
      </c>
      <c r="P3856">
        <v>3.8476059171888557E-3</v>
      </c>
      <c r="Q3856">
        <v>2.0286521222856308E-2</v>
      </c>
      <c r="R3856">
        <v>0.39665045261383058</v>
      </c>
      <c r="S3856">
        <v>893.88011171059838</v>
      </c>
      <c r="T3856">
        <v>38.421165943145752</v>
      </c>
      <c r="U3856">
        <v>0.32014054954051974</v>
      </c>
      <c r="V3856">
        <v>488.82906436920166</v>
      </c>
      <c r="W3856">
        <v>1</v>
      </c>
      <c r="X3856">
        <v>0.32759991407394412</v>
      </c>
      <c r="Y3856">
        <v>274.33582047051533</v>
      </c>
      <c r="Z3856">
        <v>1</v>
      </c>
      <c r="AA3856">
        <v>12.508977719640734</v>
      </c>
      <c r="AB3856">
        <v>18.485991699218751</v>
      </c>
      <c r="AC3856">
        <v>58.514983952045441</v>
      </c>
      <c r="AD3856">
        <v>1.3279067145453557E-2</v>
      </c>
      <c r="AE3856">
        <v>4.574501414412337</v>
      </c>
      <c r="AF3856">
        <v>0.29081708192825317</v>
      </c>
      <c r="AG3856">
        <v>6.3925729858211732E-4</v>
      </c>
      <c r="AH3856">
        <v>4.4455969822406766E-2</v>
      </c>
      <c r="AI3856">
        <v>27.083462774753571</v>
      </c>
      <c r="AJ3856">
        <v>14.068775617008955</v>
      </c>
      <c r="AK3856">
        <v>27.45216287434101</v>
      </c>
      <c r="AL3856">
        <v>2.9667027727382216</v>
      </c>
      <c r="AM3856">
        <v>96.757499682903287</v>
      </c>
      <c r="AN3856">
        <v>642.82563332899508</v>
      </c>
      <c r="AO3856">
        <v>8.7595868229866036E-2</v>
      </c>
      <c r="AP3856">
        <v>0.89052535080909745</v>
      </c>
    </row>
    <row r="3857" spans="1:42">
      <c r="A3857">
        <v>918.37007798712227</v>
      </c>
      <c r="B3857">
        <v>1162.777563901534</v>
      </c>
      <c r="C3857">
        <v>771.47095809897576</v>
      </c>
      <c r="D3857">
        <v>-244.40748591441172</v>
      </c>
      <c r="E3857">
        <v>244.40748591441172</v>
      </c>
      <c r="F3857">
        <v>-391.30660580255824</v>
      </c>
      <c r="G3857">
        <v>2.122132984461491E-2</v>
      </c>
      <c r="H3857">
        <v>951.67163447791074</v>
      </c>
      <c r="I3857">
        <v>3.167578965425491E-2</v>
      </c>
      <c r="J3857">
        <v>0.10294249343872071</v>
      </c>
      <c r="K3857">
        <v>2.1099438788115976</v>
      </c>
      <c r="L3857">
        <v>54.468415975570679</v>
      </c>
      <c r="M3857">
        <v>700.89911879531144</v>
      </c>
      <c r="N3857">
        <v>121.17895743522645</v>
      </c>
      <c r="O3857">
        <v>0.70876380801200867</v>
      </c>
      <c r="P3857">
        <v>1.3256287203894719E-2</v>
      </c>
      <c r="Q3857">
        <v>1.1572389231787786E-2</v>
      </c>
      <c r="R3857">
        <v>0.41344953536987306</v>
      </c>
      <c r="S3857">
        <v>850.68502657719728</v>
      </c>
      <c r="T3857">
        <v>30.081799626350403</v>
      </c>
      <c r="U3857">
        <v>0.41848261654376984</v>
      </c>
      <c r="V3857">
        <v>520.08414268493652</v>
      </c>
      <c r="W3857">
        <v>1</v>
      </c>
      <c r="X3857">
        <v>0.38412557959556581</v>
      </c>
      <c r="Y3857">
        <v>400.40565877171747</v>
      </c>
      <c r="Z3857">
        <v>1</v>
      </c>
      <c r="AA3857">
        <v>35.541733960924155</v>
      </c>
      <c r="AB3857">
        <v>97.32534979248048</v>
      </c>
      <c r="AC3857">
        <v>116.02416485548019</v>
      </c>
      <c r="AD3857">
        <v>7.9851623274322242E-3</v>
      </c>
      <c r="AE3857">
        <v>43.703398297958408</v>
      </c>
      <c r="AF3857">
        <v>1.6434220075607298E-2</v>
      </c>
      <c r="AG3857">
        <v>2.3302532051137795E-4</v>
      </c>
      <c r="AH3857">
        <v>3.7874280977249146E-2</v>
      </c>
      <c r="AI3857">
        <v>13.513395488262177</v>
      </c>
      <c r="AJ3857">
        <v>11.936375095777629</v>
      </c>
      <c r="AK3857">
        <v>14.009976384043693</v>
      </c>
      <c r="AL3857">
        <v>3.4736336609572414</v>
      </c>
      <c r="AM3857">
        <v>62.517887747287745</v>
      </c>
      <c r="AN3857">
        <v>112.70797798310822</v>
      </c>
      <c r="AO3857">
        <v>7.8585652232170108E-2</v>
      </c>
      <c r="AP3857">
        <v>0.85987172698974623</v>
      </c>
    </row>
    <row r="3858" spans="1:42">
      <c r="A3858">
        <v>490.4531569232048</v>
      </c>
      <c r="B3858">
        <v>433.05410871497878</v>
      </c>
      <c r="C3858">
        <v>1770.0998543362753</v>
      </c>
      <c r="D3858">
        <v>-1279.6466974130703</v>
      </c>
      <c r="E3858">
        <v>-1337.0457456212964</v>
      </c>
      <c r="F3858">
        <v>1279.6466974130703</v>
      </c>
      <c r="G3858">
        <v>4.8544734775573473E-2</v>
      </c>
      <c r="H3858">
        <v>6151.5152192912929</v>
      </c>
      <c r="I3858">
        <v>1.9224251210689543E-2</v>
      </c>
      <c r="J3858">
        <v>6.3000992059707633E-2</v>
      </c>
      <c r="K3858">
        <v>1.9661633831799028</v>
      </c>
      <c r="L3858">
        <v>37.624680995941162</v>
      </c>
      <c r="M3858">
        <v>38.2795060821026</v>
      </c>
      <c r="N3858">
        <v>63.170218210792555</v>
      </c>
      <c r="O3858">
        <v>0.62559440732002258</v>
      </c>
      <c r="P3858">
        <v>2.296646224127875E-2</v>
      </c>
      <c r="Q3858">
        <v>1.8577940569983586E-2</v>
      </c>
      <c r="R3858">
        <v>0.41618119716644286</v>
      </c>
      <c r="S3858">
        <v>549.75985802194452</v>
      </c>
      <c r="T3858">
        <v>43.071097135543823</v>
      </c>
      <c r="U3858">
        <v>0.44512814462184908</v>
      </c>
      <c r="V3858">
        <v>521.76864147186279</v>
      </c>
      <c r="W3858">
        <v>1</v>
      </c>
      <c r="X3858">
        <v>0.31039334297180177</v>
      </c>
      <c r="Y3858">
        <v>296.91046198636576</v>
      </c>
      <c r="Z3858">
        <v>1</v>
      </c>
      <c r="AA3858">
        <v>49.867377249174126</v>
      </c>
      <c r="AB3858">
        <v>66.816877319335944</v>
      </c>
      <c r="AC3858">
        <v>48.741604387760162</v>
      </c>
      <c r="AD3858">
        <v>1.4758964277740219E-2</v>
      </c>
      <c r="AE3858">
        <v>7.3620019928517628</v>
      </c>
      <c r="AF3858">
        <v>0.17732553005218504</v>
      </c>
      <c r="AG3858">
        <v>1.1638821218735973E-3</v>
      </c>
      <c r="AH3858">
        <v>4.7087737071514126E-2</v>
      </c>
      <c r="AI3858">
        <v>15.444755852222443</v>
      </c>
      <c r="AJ3858">
        <v>8.2606224671447368</v>
      </c>
      <c r="AK3858">
        <v>62.158788419365884</v>
      </c>
      <c r="AL3858">
        <v>3.6497925022533462</v>
      </c>
      <c r="AM3858">
        <v>66.523071610927587</v>
      </c>
      <c r="AN3858">
        <v>176.73638102093867</v>
      </c>
      <c r="AO3858">
        <v>9.4266504883766172E-2</v>
      </c>
      <c r="AP3858">
        <v>0.81775824713706979</v>
      </c>
    </row>
    <row r="3859" spans="1:42">
      <c r="A3859">
        <v>452.41836329774515</v>
      </c>
      <c r="B3859">
        <v>1084.9922825526996</v>
      </c>
      <c r="C3859">
        <v>903.17846488410873</v>
      </c>
      <c r="D3859">
        <v>-632.57391925495449</v>
      </c>
      <c r="E3859">
        <v>181.8138176685909</v>
      </c>
      <c r="F3859">
        <v>-181.8138176685909</v>
      </c>
      <c r="G3859">
        <v>3.535731045467901E-3</v>
      </c>
      <c r="H3859">
        <v>517.20417637018159</v>
      </c>
      <c r="I3859">
        <v>3.9790791571140287E-2</v>
      </c>
      <c r="J3859">
        <v>7.3053999423980706E-2</v>
      </c>
      <c r="K3859">
        <v>1.3191401508271694</v>
      </c>
      <c r="L3859">
        <v>45.711089372634888</v>
      </c>
      <c r="M3859">
        <v>2343.2682715677565</v>
      </c>
      <c r="N3859">
        <v>43.955729131317142</v>
      </c>
      <c r="O3859">
        <v>0.98007425665855408</v>
      </c>
      <c r="P3859">
        <v>6.3625745243496351E-3</v>
      </c>
      <c r="Q3859">
        <v>1.7336792045169403E-2</v>
      </c>
      <c r="R3859">
        <v>0.43142228126525878</v>
      </c>
      <c r="S3859">
        <v>1065.8122916959619</v>
      </c>
      <c r="T3859">
        <v>40.111264586448669</v>
      </c>
      <c r="U3859">
        <v>0.34905975401401523</v>
      </c>
      <c r="V3859">
        <v>538.00640106201172</v>
      </c>
      <c r="W3859">
        <v>1</v>
      </c>
      <c r="X3859">
        <v>0.40410683274269105</v>
      </c>
      <c r="Y3859">
        <v>423.79607911197309</v>
      </c>
      <c r="Z3859">
        <v>1</v>
      </c>
      <c r="AA3859">
        <v>15.563180581216814</v>
      </c>
      <c r="AB3859">
        <v>81.199367248535168</v>
      </c>
      <c r="AC3859">
        <v>178.97240966558456</v>
      </c>
      <c r="AD3859">
        <v>6.866552890875401E-3</v>
      </c>
      <c r="AE3859">
        <v>4.4403620247239122</v>
      </c>
      <c r="AF3859">
        <v>5.041075944900511E-3</v>
      </c>
      <c r="AG3859">
        <v>1.3192123564711181E-4</v>
      </c>
      <c r="AH3859">
        <v>3.8127016663551332E-2</v>
      </c>
      <c r="AI3859">
        <v>10.76164573431015</v>
      </c>
      <c r="AJ3859">
        <v>9.8324872241277017</v>
      </c>
      <c r="AK3859">
        <v>14.383709987998008</v>
      </c>
      <c r="AL3859">
        <v>5.2439711224314598</v>
      </c>
      <c r="AM3859">
        <v>64.538619816303253</v>
      </c>
      <c r="AN3859">
        <v>746.20180817950381</v>
      </c>
      <c r="AO3859">
        <v>7.3001692175865177E-2</v>
      </c>
      <c r="AP3859">
        <v>0.86046773290634171</v>
      </c>
    </row>
    <row r="3860" spans="1:42">
      <c r="A3860">
        <v>1022.2316083757449</v>
      </c>
      <c r="B3860">
        <v>1068.5328477574365</v>
      </c>
      <c r="C3860">
        <v>840.42348367825832</v>
      </c>
      <c r="D3860">
        <v>-46.301239381691516</v>
      </c>
      <c r="E3860">
        <v>46.301239381691516</v>
      </c>
      <c r="F3860">
        <v>-228.10936407917814</v>
      </c>
      <c r="G3860">
        <v>5.5362513260958188E-2</v>
      </c>
      <c r="H3860">
        <v>721.08099471280366</v>
      </c>
      <c r="I3860">
        <v>5.8104147613048551E-2</v>
      </c>
      <c r="J3860">
        <v>6.517989993095398E-2</v>
      </c>
      <c r="K3860">
        <v>1.2123751224577426</v>
      </c>
      <c r="L3860">
        <v>34.886317253112793</v>
      </c>
      <c r="M3860">
        <v>782.29009447998067</v>
      </c>
      <c r="N3860">
        <v>181.24937475490572</v>
      </c>
      <c r="O3860">
        <v>0.87965956330299377</v>
      </c>
      <c r="P3860">
        <v>1.1747063424852157E-2</v>
      </c>
      <c r="Q3860">
        <v>4.3763474093543149E-2</v>
      </c>
      <c r="R3860">
        <v>0.45566906452178957</v>
      </c>
      <c r="S3860">
        <v>948.99445146735457</v>
      </c>
      <c r="T3860">
        <v>30.648446083068848</v>
      </c>
      <c r="U3860">
        <v>0.2842167299985886</v>
      </c>
      <c r="V3860">
        <v>602.04479694366455</v>
      </c>
      <c r="W3860">
        <v>1</v>
      </c>
      <c r="X3860">
        <v>0.39101472139358523</v>
      </c>
      <c r="Y3860">
        <v>363.74489997537751</v>
      </c>
      <c r="Z3860">
        <v>1</v>
      </c>
      <c r="AA3860">
        <v>33.035571397237781</v>
      </c>
      <c r="AB3860">
        <v>71.729456298828126</v>
      </c>
      <c r="AC3860">
        <v>62.809224426746368</v>
      </c>
      <c r="AD3860">
        <v>8.1390788412501677E-3</v>
      </c>
      <c r="AE3860">
        <v>53.578456374236247</v>
      </c>
      <c r="AF3860">
        <v>0.1841662001609802</v>
      </c>
      <c r="AG3860">
        <v>1.3343456676282958E-4</v>
      </c>
      <c r="AH3860">
        <v>2.214156662225723E-2</v>
      </c>
      <c r="AI3860">
        <v>28.66805225610733</v>
      </c>
      <c r="AJ3860">
        <v>5.3672442803494738</v>
      </c>
      <c r="AK3860">
        <v>33.408816331028937</v>
      </c>
      <c r="AL3860">
        <v>6.5474770133798943</v>
      </c>
      <c r="AM3860">
        <v>58.971641433238986</v>
      </c>
      <c r="AN3860">
        <v>605.56207180274509</v>
      </c>
      <c r="AO3860">
        <v>5.9457092404365544E-2</v>
      </c>
      <c r="AP3860">
        <v>0.90420768857002276</v>
      </c>
    </row>
    <row r="3861" spans="1:42">
      <c r="A3861">
        <v>1316.914434803318</v>
      </c>
      <c r="B3861">
        <v>1141.9845405377139</v>
      </c>
      <c r="C3861">
        <v>961.26607359353432</v>
      </c>
      <c r="D3861">
        <v>174.92989426560416</v>
      </c>
      <c r="E3861">
        <v>-174.92989426560416</v>
      </c>
      <c r="F3861">
        <v>-355.64836120978373</v>
      </c>
      <c r="G3861">
        <v>7.2487406605147187E-2</v>
      </c>
      <c r="H3861">
        <v>1821.3503444343235</v>
      </c>
      <c r="I3861">
        <v>3.3973927795886996E-2</v>
      </c>
      <c r="J3861">
        <v>1.2843918800354003E-2</v>
      </c>
      <c r="K3861">
        <v>1.1119085026919842</v>
      </c>
      <c r="L3861">
        <v>76.037434339523315</v>
      </c>
      <c r="M3861">
        <v>2.5530402816462052</v>
      </c>
      <c r="N3861">
        <v>195.15775829200749</v>
      </c>
      <c r="O3861">
        <v>0.5243663489818573</v>
      </c>
      <c r="P3861">
        <v>1.6923914538489446E-2</v>
      </c>
      <c r="Q3861">
        <v>6.1521286964416498E-3</v>
      </c>
      <c r="R3861">
        <v>0.38813022613525389</v>
      </c>
      <c r="S3861">
        <v>679.92066924443998</v>
      </c>
      <c r="T3861">
        <v>44.839540123939514</v>
      </c>
      <c r="U3861">
        <v>0.375163968205452</v>
      </c>
      <c r="V3861">
        <v>463.30552101135254</v>
      </c>
      <c r="W3861">
        <v>1</v>
      </c>
      <c r="X3861">
        <v>0.39684920191764833</v>
      </c>
      <c r="Y3861">
        <v>643.63978316602527</v>
      </c>
      <c r="Z3861">
        <v>1</v>
      </c>
      <c r="AA3861">
        <v>46.603510877656944</v>
      </c>
      <c r="AB3861">
        <v>115.49237493896486</v>
      </c>
      <c r="AC3861">
        <v>100.08095949888229</v>
      </c>
      <c r="AD3861">
        <v>9.5659793951572529E-3</v>
      </c>
      <c r="AE3861">
        <v>7.8202526172399462</v>
      </c>
      <c r="AF3861">
        <v>0.24793187499046324</v>
      </c>
      <c r="AG3861">
        <v>1.1272743796627712E-3</v>
      </c>
      <c r="AH3861">
        <v>5.3673967361450192E-2</v>
      </c>
      <c r="AI3861">
        <v>14.348492324352264</v>
      </c>
      <c r="AJ3861">
        <v>10.710321332507446</v>
      </c>
      <c r="AK3861">
        <v>54.532220165133474</v>
      </c>
      <c r="AL3861">
        <v>4.9464301080240274</v>
      </c>
      <c r="AM3861">
        <v>54.614047777652743</v>
      </c>
      <c r="AN3861">
        <v>382.99003997143018</v>
      </c>
      <c r="AO3861">
        <v>8.7943969607353206E-2</v>
      </c>
      <c r="AP3861">
        <v>0.91955463695526141</v>
      </c>
    </row>
    <row r="3862" spans="1:42">
      <c r="A3862">
        <v>267.21441635603026</v>
      </c>
      <c r="B3862">
        <v>113.59341522699725</v>
      </c>
      <c r="C3862">
        <v>483.04295863205186</v>
      </c>
      <c r="D3862">
        <v>-215.82854227602161</v>
      </c>
      <c r="E3862">
        <v>-369.44954340505461</v>
      </c>
      <c r="F3862">
        <v>215.82854227602161</v>
      </c>
      <c r="G3862">
        <v>6.8767106937085917E-2</v>
      </c>
      <c r="H3862">
        <v>1704.0641456893338</v>
      </c>
      <c r="I3862">
        <v>3.6570397317409513E-2</v>
      </c>
      <c r="J3862">
        <v>2.4320973634719849E-2</v>
      </c>
      <c r="K3862">
        <v>1.0609002776443959</v>
      </c>
      <c r="L3862">
        <v>70.028927326202393</v>
      </c>
      <c r="M3862">
        <v>3.5358849861623942</v>
      </c>
      <c r="N3862">
        <v>42.560488324165348</v>
      </c>
      <c r="O3862">
        <v>0.87303021550178528</v>
      </c>
      <c r="P3862">
        <v>1.1700612809922958E-2</v>
      </c>
      <c r="Q3862">
        <v>1.4609235074785018E-2</v>
      </c>
      <c r="R3862">
        <v>0.45336356639862063</v>
      </c>
      <c r="S3862">
        <v>892.95147176789737</v>
      </c>
      <c r="T3862">
        <v>25.996047258377075</v>
      </c>
      <c r="U3862">
        <v>0.44623748242855077</v>
      </c>
      <c r="V3862">
        <v>643.34161281585693</v>
      </c>
      <c r="W3862">
        <v>1</v>
      </c>
      <c r="X3862">
        <v>0.35539727687835698</v>
      </c>
      <c r="Y3862">
        <v>617.32956776675019</v>
      </c>
      <c r="Z3862">
        <v>1</v>
      </c>
      <c r="AA3862">
        <v>21.95373761500359</v>
      </c>
      <c r="AB3862">
        <v>77.738697387695325</v>
      </c>
      <c r="AC3862">
        <v>66.078867018222809</v>
      </c>
      <c r="AD3862">
        <v>5.8134078979492189E-3</v>
      </c>
      <c r="AE3862">
        <v>85.794679224365609</v>
      </c>
      <c r="AF3862">
        <v>0.23933286666870116</v>
      </c>
      <c r="AG3862">
        <v>5.8051213595049396E-4</v>
      </c>
      <c r="AH3862">
        <v>9.2229699492454523E-3</v>
      </c>
      <c r="AI3862">
        <v>18.726313412189484</v>
      </c>
      <c r="AJ3862">
        <v>14.885050244449841</v>
      </c>
      <c r="AK3862">
        <v>56.438605862259863</v>
      </c>
      <c r="AL3862">
        <v>5.7188050008992892</v>
      </c>
      <c r="AM3862">
        <v>42.419407880306245</v>
      </c>
      <c r="AN3862">
        <v>358.28390298599544</v>
      </c>
      <c r="AO3862">
        <v>5.3878934502601623E-2</v>
      </c>
      <c r="AP3862">
        <v>0.86582814288139354</v>
      </c>
    </row>
    <row r="3863" spans="1:42">
      <c r="A3863">
        <v>125.43888681801727</v>
      </c>
      <c r="B3863">
        <v>286.27129308059637</v>
      </c>
      <c r="C3863">
        <v>329.36413353026057</v>
      </c>
      <c r="D3863">
        <v>-203.92524671224331</v>
      </c>
      <c r="E3863">
        <v>-43.092840449664209</v>
      </c>
      <c r="F3863">
        <v>43.092840449664209</v>
      </c>
      <c r="G3863">
        <v>2.3565723764250785E-3</v>
      </c>
      <c r="H3863">
        <v>331.38250484014122</v>
      </c>
      <c r="I3863">
        <v>2.7005044519901274E-2</v>
      </c>
      <c r="J3863">
        <v>2.4126338481903077E-2</v>
      </c>
      <c r="K3863">
        <v>1.1178861231267452</v>
      </c>
      <c r="L3863">
        <v>24.318910837173462</v>
      </c>
      <c r="M3863">
        <v>884.0363309499802</v>
      </c>
      <c r="N3863">
        <v>22.855459272766115</v>
      </c>
      <c r="O3863">
        <v>0.54589423537254333</v>
      </c>
      <c r="P3863">
        <v>2.3433498435550263E-2</v>
      </c>
      <c r="Q3863">
        <v>1.5781474272410074E-2</v>
      </c>
      <c r="R3863">
        <v>0.45250647544860839</v>
      </c>
      <c r="S3863">
        <v>844.71560846020634</v>
      </c>
      <c r="T3863">
        <v>26.641198992729187</v>
      </c>
      <c r="U3863">
        <v>0.35697897493839265</v>
      </c>
      <c r="V3863">
        <v>551.95074081420898</v>
      </c>
      <c r="W3863">
        <v>1</v>
      </c>
      <c r="X3863">
        <v>0.38676735997200012</v>
      </c>
      <c r="Y3863">
        <v>486.72790231601533</v>
      </c>
      <c r="Z3863">
        <v>1</v>
      </c>
      <c r="AA3863">
        <v>18.006070660791401</v>
      </c>
      <c r="AB3863">
        <v>4.0190916137695316</v>
      </c>
      <c r="AC3863">
        <v>126.77870839834213</v>
      </c>
      <c r="AD3863">
        <v>1.021488548344017E-2</v>
      </c>
      <c r="AE3863">
        <v>1.1960560089803467</v>
      </c>
      <c r="AF3863">
        <v>6.8162119388580286E-3</v>
      </c>
      <c r="AG3863">
        <v>1.7463236078999595E-4</v>
      </c>
      <c r="AH3863">
        <v>5.3954580092430114E-2</v>
      </c>
      <c r="AI3863">
        <v>26.600900590419769</v>
      </c>
      <c r="AJ3863">
        <v>15.118540943376903</v>
      </c>
      <c r="AK3863">
        <v>6.5339120668172832</v>
      </c>
      <c r="AL3863">
        <v>7.7462594257447943</v>
      </c>
      <c r="AM3863">
        <v>102.68214770555497</v>
      </c>
      <c r="AN3863">
        <v>467.58290504546818</v>
      </c>
      <c r="AO3863">
        <v>6.3298592925071714E-2</v>
      </c>
      <c r="AP3863">
        <v>0.81583202409744271</v>
      </c>
    </row>
    <row r="3864" spans="1:42">
      <c r="A3864">
        <v>1202.5841274109277</v>
      </c>
      <c r="B3864">
        <v>1038.5018951606171</v>
      </c>
      <c r="C3864">
        <v>744.3127208712117</v>
      </c>
      <c r="D3864">
        <v>164.08223225031065</v>
      </c>
      <c r="E3864">
        <v>-164.08223225031065</v>
      </c>
      <c r="F3864">
        <v>-458.27140653971605</v>
      </c>
      <c r="G3864">
        <v>3.5218114568023338E-2</v>
      </c>
      <c r="H3864">
        <v>1139.3869353451648</v>
      </c>
      <c r="I3864">
        <v>5.3118178546428675E-2</v>
      </c>
      <c r="J3864">
        <v>1.9516620397567748E-2</v>
      </c>
      <c r="K3864">
        <v>1.3074618284761905</v>
      </c>
      <c r="L3864">
        <v>26.880025863647461</v>
      </c>
      <c r="M3864">
        <v>4.9659930501965279</v>
      </c>
      <c r="N3864">
        <v>150.34187561779024</v>
      </c>
      <c r="O3864">
        <v>0.60414996743202209</v>
      </c>
      <c r="P3864">
        <v>1.8630414432949487E-2</v>
      </c>
      <c r="Q3864">
        <v>2.9906510406070282E-2</v>
      </c>
      <c r="R3864">
        <v>0.41185015201568603</v>
      </c>
      <c r="S3864">
        <v>379.79373325640614</v>
      </c>
      <c r="T3864">
        <v>49.586617946624756</v>
      </c>
      <c r="U3864">
        <v>0.43917196929454805</v>
      </c>
      <c r="V3864">
        <v>644.69473361968994</v>
      </c>
      <c r="W3864">
        <v>1</v>
      </c>
      <c r="X3864">
        <v>0.30241369009017949</v>
      </c>
      <c r="Y3864">
        <v>562.38684396806912</v>
      </c>
      <c r="Z3864">
        <v>1</v>
      </c>
      <c r="AA3864">
        <v>41.085806947393422</v>
      </c>
      <c r="AB3864">
        <v>148.05306933593752</v>
      </c>
      <c r="AC3864">
        <v>143.02776604890823</v>
      </c>
      <c r="AD3864">
        <v>5.9264826978373732E-3</v>
      </c>
      <c r="AE3864">
        <v>2.6272011019786525</v>
      </c>
      <c r="AF3864">
        <v>0.14610250711441039</v>
      </c>
      <c r="AG3864">
        <v>2.4942998634038514E-4</v>
      </c>
      <c r="AH3864">
        <v>2.3895563995838164E-2</v>
      </c>
      <c r="AI3864">
        <v>17.695039808750153</v>
      </c>
      <c r="AJ3864">
        <v>3.2227453981172287</v>
      </c>
      <c r="AK3864">
        <v>47.874350250363349</v>
      </c>
      <c r="AL3864">
        <v>2.6754668382791533</v>
      </c>
      <c r="AM3864">
        <v>32.337843120098114</v>
      </c>
      <c r="AN3864">
        <v>392.2407489656037</v>
      </c>
      <c r="AO3864">
        <v>5.3866381764411927E-2</v>
      </c>
      <c r="AP3864">
        <v>0.84690024971961986</v>
      </c>
    </row>
    <row r="3865" spans="1:42">
      <c r="A3865">
        <v>2426.945485010423</v>
      </c>
      <c r="B3865">
        <v>4451.4159782820752</v>
      </c>
      <c r="C3865">
        <v>2750.6862722017349</v>
      </c>
      <c r="D3865">
        <v>-2024.4704932716522</v>
      </c>
      <c r="E3865">
        <v>1700.7297060803403</v>
      </c>
      <c r="F3865">
        <v>-1700.7297060803403</v>
      </c>
      <c r="G3865">
        <v>4.642850488371477E-2</v>
      </c>
      <c r="H3865">
        <v>204.83064899450187</v>
      </c>
      <c r="I3865">
        <v>3.6629808247089383E-2</v>
      </c>
      <c r="J3865">
        <v>6.7623548507690423E-2</v>
      </c>
      <c r="K3865">
        <v>2.1196743610084052</v>
      </c>
      <c r="L3865">
        <v>50.862525701522827</v>
      </c>
      <c r="M3865">
        <v>5991.5791429170195</v>
      </c>
      <c r="N3865">
        <v>132.74216986656191</v>
      </c>
      <c r="O3865">
        <v>0.97205659747123718</v>
      </c>
      <c r="P3865">
        <v>1.9957868099212642E-2</v>
      </c>
      <c r="Q3865">
        <v>3.7658910804324673E-2</v>
      </c>
      <c r="R3865">
        <v>0.42750757217407226</v>
      </c>
      <c r="S3865">
        <v>1120.3748606234383</v>
      </c>
      <c r="T3865">
        <v>31.684759259223938</v>
      </c>
      <c r="U3865">
        <v>0.38329200565814975</v>
      </c>
      <c r="V3865">
        <v>453.07536125183105</v>
      </c>
      <c r="W3865">
        <v>1</v>
      </c>
      <c r="X3865">
        <v>0.34598105788230898</v>
      </c>
      <c r="Y3865">
        <v>604.2516883942393</v>
      </c>
      <c r="Z3865">
        <v>1</v>
      </c>
      <c r="AA3865">
        <v>36.659088084917073</v>
      </c>
      <c r="AB3865">
        <v>92.019736022949232</v>
      </c>
      <c r="AC3865">
        <v>112.91544884443283</v>
      </c>
      <c r="AD3865">
        <v>1.3161060952732704E-2</v>
      </c>
      <c r="AE3865">
        <v>26.207030334565754</v>
      </c>
      <c r="AF3865">
        <v>0.10220250964164732</v>
      </c>
      <c r="AG3865">
        <v>8.3488661144976567E-4</v>
      </c>
      <c r="AH3865">
        <v>3.9118751096725461E-2</v>
      </c>
      <c r="AI3865">
        <v>11.393687427043915</v>
      </c>
      <c r="AJ3865">
        <v>0.74919193895260916</v>
      </c>
      <c r="AK3865">
        <v>3.4994467037916182</v>
      </c>
      <c r="AL3865">
        <v>4.0697235460705228</v>
      </c>
      <c r="AM3865">
        <v>49.653356611728668</v>
      </c>
      <c r="AN3865">
        <v>776.57261511270872</v>
      </c>
      <c r="AO3865">
        <v>7.4309092402458199E-2</v>
      </c>
      <c r="AP3865">
        <v>0.89368502616882339</v>
      </c>
    </row>
    <row r="3866" spans="1:42">
      <c r="A3866">
        <v>149.06784714899948</v>
      </c>
      <c r="B3866">
        <v>121.20692454326499</v>
      </c>
      <c r="C3866">
        <v>360.42150907790614</v>
      </c>
      <c r="D3866">
        <v>-211.35366192890666</v>
      </c>
      <c r="E3866">
        <v>-239.21458453464115</v>
      </c>
      <c r="F3866">
        <v>211.35366192890666</v>
      </c>
      <c r="G3866">
        <v>6.388975860248404E-2</v>
      </c>
      <c r="H3866">
        <v>1251.7346221139255</v>
      </c>
      <c r="I3866">
        <v>5.4060052335262294E-2</v>
      </c>
      <c r="J3866">
        <v>3.9283075571060179E-2</v>
      </c>
      <c r="K3866">
        <v>1.2410226960957049</v>
      </c>
      <c r="L3866">
        <v>20.937049388885498</v>
      </c>
      <c r="M3866">
        <v>61.767975017116044</v>
      </c>
      <c r="N3866">
        <v>31.904364272499087</v>
      </c>
      <c r="O3866">
        <v>0.89226320385932922</v>
      </c>
      <c r="P3866">
        <v>6.555484135945637E-3</v>
      </c>
      <c r="Q3866">
        <v>3.648564947976006E-2</v>
      </c>
      <c r="R3866">
        <v>0.41492520809173583</v>
      </c>
      <c r="S3866">
        <v>1101.6742174319781</v>
      </c>
      <c r="T3866">
        <v>49.16338324546814</v>
      </c>
      <c r="U3866">
        <v>0.40468339860439301</v>
      </c>
      <c r="V3866">
        <v>568.61636638641357</v>
      </c>
      <c r="W3866">
        <v>1</v>
      </c>
      <c r="X3866">
        <v>0.39153234481811527</v>
      </c>
      <c r="Y3866">
        <v>512.40590910137223</v>
      </c>
      <c r="Z3866">
        <v>1</v>
      </c>
      <c r="AA3866">
        <v>32.841471533079151</v>
      </c>
      <c r="AB3866">
        <v>147.7985408935547</v>
      </c>
      <c r="AC3866">
        <v>95.296241343021393</v>
      </c>
      <c r="AD3866">
        <v>4.5528558584359974E-3</v>
      </c>
      <c r="AE3866">
        <v>10.823784193619014</v>
      </c>
      <c r="AF3866">
        <v>0.2481915521621704</v>
      </c>
      <c r="AG3866">
        <v>1.1068474261532852E-3</v>
      </c>
      <c r="AH3866">
        <v>6.2045086741447444E-3</v>
      </c>
      <c r="AI3866">
        <v>27.205395996570587</v>
      </c>
      <c r="AJ3866">
        <v>13.541524600854785</v>
      </c>
      <c r="AK3866">
        <v>52.436295467019079</v>
      </c>
      <c r="AL3866">
        <v>3.9093435942520802</v>
      </c>
      <c r="AM3866">
        <v>76.125567758083349</v>
      </c>
      <c r="AN3866">
        <v>118.73699063158222</v>
      </c>
      <c r="AO3866">
        <v>5.4720581650733943E-2</v>
      </c>
      <c r="AP3866">
        <v>0.90562457060813917</v>
      </c>
    </row>
    <row r="3867" spans="1:42">
      <c r="A3867">
        <v>289.13521676605524</v>
      </c>
      <c r="B3867">
        <v>18.368502704804825</v>
      </c>
      <c r="C3867">
        <v>422.22841408890582</v>
      </c>
      <c r="D3867">
        <v>-133.09319732285059</v>
      </c>
      <c r="E3867">
        <v>-403.859911384101</v>
      </c>
      <c r="F3867">
        <v>133.09319732285059</v>
      </c>
      <c r="G3867">
        <v>6.2631671665447329E-3</v>
      </c>
      <c r="H3867">
        <v>1233.5201075608354</v>
      </c>
      <c r="I3867">
        <v>4.4075330793857573E-2</v>
      </c>
      <c r="J3867">
        <v>4.4122292041778567E-2</v>
      </c>
      <c r="K3867">
        <v>1.0645965378701687</v>
      </c>
      <c r="L3867">
        <v>29.754582643508911</v>
      </c>
      <c r="M3867">
        <v>5.5165579391875275</v>
      </c>
      <c r="N3867">
        <v>44.908426303863529</v>
      </c>
      <c r="O3867">
        <v>0.92995914816856384</v>
      </c>
      <c r="P3867">
        <v>1.9449416107601588E-2</v>
      </c>
      <c r="Q3867">
        <v>4.4125638378991014E-2</v>
      </c>
      <c r="R3867">
        <v>0.38198849678039554</v>
      </c>
      <c r="S3867">
        <v>510.25144680547055</v>
      </c>
      <c r="T3867">
        <v>29.698309302330017</v>
      </c>
      <c r="U3867">
        <v>0.40227505743503572</v>
      </c>
      <c r="V3867">
        <v>512.10174560546875</v>
      </c>
      <c r="W3867">
        <v>1</v>
      </c>
      <c r="X3867">
        <v>0.30322137475013733</v>
      </c>
      <c r="Y3867">
        <v>391.09341565116046</v>
      </c>
      <c r="Z3867">
        <v>1</v>
      </c>
      <c r="AA3867">
        <v>7.7937411480808274</v>
      </c>
      <c r="AB3867">
        <v>17.640026916503906</v>
      </c>
      <c r="AC3867">
        <v>101.18374675512314</v>
      </c>
      <c r="AD3867">
        <v>5.83188961713742E-3</v>
      </c>
      <c r="AE3867">
        <v>36.01264468628235</v>
      </c>
      <c r="AF3867">
        <v>-1.0195730924606326E-2</v>
      </c>
      <c r="AG3867">
        <v>3.8683917980371433E-4</v>
      </c>
      <c r="AH3867">
        <v>5.5937763333320616E-2</v>
      </c>
      <c r="AI3867">
        <v>24.227646291255951</v>
      </c>
      <c r="AJ3867">
        <v>11.351394861520584</v>
      </c>
      <c r="AK3867">
        <v>52.039709696173666</v>
      </c>
      <c r="AL3867">
        <v>3.0311992385214768</v>
      </c>
      <c r="AM3867">
        <v>79.157447445392606</v>
      </c>
      <c r="AN3867">
        <v>637.4686266146341</v>
      </c>
      <c r="AO3867">
        <v>0.10367017018795013</v>
      </c>
      <c r="AP3867">
        <v>0.85552807188034063</v>
      </c>
    </row>
    <row r="3868" spans="1:42">
      <c r="A3868">
        <v>805.27656095083387</v>
      </c>
      <c r="B3868">
        <v>819.94378935401642</v>
      </c>
      <c r="C3868">
        <v>522.60450898580052</v>
      </c>
      <c r="D3868">
        <v>-14.667228403182548</v>
      </c>
      <c r="E3868">
        <v>14.667228403182548</v>
      </c>
      <c r="F3868">
        <v>-297.3392803682159</v>
      </c>
      <c r="G3868">
        <v>8.7311660456870915E-2</v>
      </c>
      <c r="H3868">
        <v>567.43807594884504</v>
      </c>
      <c r="I3868">
        <v>4.5166587531566618E-2</v>
      </c>
      <c r="J3868">
        <v>7.596665263175964E-2</v>
      </c>
      <c r="K3868">
        <v>1.1856060555517673</v>
      </c>
      <c r="L3868">
        <v>50.461106300354004</v>
      </c>
      <c r="M3868">
        <v>242.67130584146389</v>
      </c>
      <c r="N3868">
        <v>136.7453678625107</v>
      </c>
      <c r="O3868">
        <v>0.66647759079933167</v>
      </c>
      <c r="P3868">
        <v>4.6341606775919591E-3</v>
      </c>
      <c r="Q3868">
        <v>2.7229953077104352E-2</v>
      </c>
      <c r="R3868">
        <v>0.43447105884552001</v>
      </c>
      <c r="S3868">
        <v>1136.8442254186803</v>
      </c>
      <c r="T3868">
        <v>37.630701065063477</v>
      </c>
      <c r="U3868">
        <v>0.34514786899089817</v>
      </c>
      <c r="V3868">
        <v>469.22028064727783</v>
      </c>
      <c r="W3868">
        <v>1</v>
      </c>
      <c r="X3868">
        <v>0.29297357797622681</v>
      </c>
      <c r="Y3868">
        <v>627.46797670947649</v>
      </c>
      <c r="Z3868">
        <v>1</v>
      </c>
      <c r="AA3868">
        <v>25.730632104482655</v>
      </c>
      <c r="AB3868">
        <v>97.994580810546879</v>
      </c>
      <c r="AC3868">
        <v>133.48457366228104</v>
      </c>
      <c r="AD3868">
        <v>1.1295391963078424E-2</v>
      </c>
      <c r="AE3868">
        <v>48.962201850514759</v>
      </c>
      <c r="AF3868">
        <v>0.19741213560104368</v>
      </c>
      <c r="AG3868">
        <v>4.4863361568458666E-5</v>
      </c>
      <c r="AH3868">
        <v>2.3774944365024565E-2</v>
      </c>
      <c r="AI3868">
        <v>14.147335588932037</v>
      </c>
      <c r="AJ3868">
        <v>9.3185182538960447</v>
      </c>
      <c r="AK3868">
        <v>20.230458968281745</v>
      </c>
      <c r="AL3868">
        <v>7.4773525012306363</v>
      </c>
      <c r="AM3868">
        <v>82.830225837230685</v>
      </c>
      <c r="AN3868">
        <v>200.55964674159031</v>
      </c>
      <c r="AO3868">
        <v>4.7553228497505193E-2</v>
      </c>
      <c r="AP3868">
        <v>0.88321533894538895</v>
      </c>
    </row>
    <row r="3869" spans="1:42">
      <c r="A3869">
        <v>1017.5397640921619</v>
      </c>
      <c r="B3869">
        <v>1287.7076302088678</v>
      </c>
      <c r="C3869">
        <v>933.95377675072416</v>
      </c>
      <c r="D3869">
        <v>-270.16786611670591</v>
      </c>
      <c r="E3869">
        <v>270.16786611670591</v>
      </c>
      <c r="F3869">
        <v>-353.75385345814368</v>
      </c>
      <c r="G3869">
        <v>5.2968045455905E-2</v>
      </c>
      <c r="H3869">
        <v>1018.8141053182592</v>
      </c>
      <c r="I3869">
        <v>5.3815794289112089E-2</v>
      </c>
      <c r="J3869">
        <v>8.1300153732299808E-3</v>
      </c>
      <c r="K3869">
        <v>1.4583807604014873</v>
      </c>
      <c r="L3869">
        <v>48.704432249069214</v>
      </c>
      <c r="M3869">
        <v>1063.1813039345072</v>
      </c>
      <c r="N3869">
        <v>115.35343825263979</v>
      </c>
      <c r="O3869">
        <v>0.84797713160514832</v>
      </c>
      <c r="P3869">
        <v>1.5836663511064317E-2</v>
      </c>
      <c r="Q3869">
        <v>2.7443864027659096E-2</v>
      </c>
      <c r="R3869">
        <v>0.4725776672363281</v>
      </c>
      <c r="S3869">
        <v>430.6055523159522</v>
      </c>
      <c r="T3869">
        <v>29.985132813453674</v>
      </c>
      <c r="U3869">
        <v>0.40476614296436308</v>
      </c>
      <c r="V3869">
        <v>523.86631965637207</v>
      </c>
      <c r="W3869">
        <v>1</v>
      </c>
      <c r="X3869">
        <v>0.32523696780204775</v>
      </c>
      <c r="Y3869">
        <v>636.71605015634589</v>
      </c>
      <c r="Z3869">
        <v>1</v>
      </c>
      <c r="AA3869">
        <v>36.818025192079546</v>
      </c>
      <c r="AB3869">
        <v>141.55518304443362</v>
      </c>
      <c r="AC3869">
        <v>74.290816485881805</v>
      </c>
      <c r="AD3869">
        <v>3.3924689659705527E-3</v>
      </c>
      <c r="AE3869">
        <v>9.1870611710091179</v>
      </c>
      <c r="AF3869">
        <v>0.19944631934165952</v>
      </c>
      <c r="AG3869">
        <v>5.3467211189806257E-4</v>
      </c>
      <c r="AH3869">
        <v>4.8990223979949947E-2</v>
      </c>
      <c r="AI3869">
        <v>23.557672202587128</v>
      </c>
      <c r="AJ3869">
        <v>2.3565574123132103</v>
      </c>
      <c r="AK3869">
        <v>37.171280023455623</v>
      </c>
      <c r="AL3869">
        <v>5.9913027294866001</v>
      </c>
      <c r="AM3869">
        <v>71.040404093265536</v>
      </c>
      <c r="AN3869">
        <v>333.26018386037492</v>
      </c>
      <c r="AO3869">
        <v>6.712145030498505E-2</v>
      </c>
      <c r="AP3869">
        <v>0.82564863681793221</v>
      </c>
    </row>
    <row r="3870" spans="1:42">
      <c r="A3870">
        <v>203.63861619121195</v>
      </c>
      <c r="B3870">
        <v>90.893131546942243</v>
      </c>
      <c r="C3870">
        <v>516.7608874250941</v>
      </c>
      <c r="D3870">
        <v>-313.12227123388215</v>
      </c>
      <c r="E3870">
        <v>-425.86775587815185</v>
      </c>
      <c r="F3870">
        <v>313.12227123388215</v>
      </c>
      <c r="G3870">
        <v>3.1718296807917386E-2</v>
      </c>
      <c r="H3870">
        <v>1580.3907212241695</v>
      </c>
      <c r="I3870">
        <v>4.4556985795497897E-2</v>
      </c>
      <c r="J3870">
        <v>3.464999318122864E-2</v>
      </c>
      <c r="K3870">
        <v>2.0105406482994557</v>
      </c>
      <c r="L3870">
        <v>15.070726871490479</v>
      </c>
      <c r="M3870">
        <v>86.810606669591451</v>
      </c>
      <c r="N3870">
        <v>37.873760899543768</v>
      </c>
      <c r="O3870">
        <v>0.87982657551765442</v>
      </c>
      <c r="P3870">
        <v>1.5087716844346786E-2</v>
      </c>
      <c r="Q3870">
        <v>1.531178447935316E-2</v>
      </c>
      <c r="R3870">
        <v>0.40733096599578855</v>
      </c>
      <c r="S3870">
        <v>1036.9318765382241</v>
      </c>
      <c r="T3870">
        <v>37.194687128067017</v>
      </c>
      <c r="U3870">
        <v>0.41318561971187595</v>
      </c>
      <c r="V3870">
        <v>470.34680843353271</v>
      </c>
      <c r="W3870">
        <v>1</v>
      </c>
      <c r="X3870">
        <v>0.38036592960357668</v>
      </c>
      <c r="Y3870">
        <v>475.70405175137864</v>
      </c>
      <c r="Z3870">
        <v>1</v>
      </c>
      <c r="AA3870">
        <v>11.997485487775805</v>
      </c>
      <c r="AB3870">
        <v>46.586157836914069</v>
      </c>
      <c r="AC3870">
        <v>37.699879705905914</v>
      </c>
      <c r="AD3870">
        <v>1.3601506877149273E-2</v>
      </c>
      <c r="AE3870">
        <v>1.0432419750885329</v>
      </c>
      <c r="AF3870">
        <v>0.11382834434509276</v>
      </c>
      <c r="AG3870">
        <v>4.4337345388905855E-4</v>
      </c>
      <c r="AH3870">
        <v>1.0685429418087004E-2</v>
      </c>
      <c r="AI3870">
        <v>12.622726261615753</v>
      </c>
      <c r="AJ3870">
        <v>2.4340533821050592</v>
      </c>
      <c r="AK3870">
        <v>39.267848444581034</v>
      </c>
      <c r="AL3870">
        <v>2.7017430717616739</v>
      </c>
      <c r="AM3870">
        <v>29.420359838008881</v>
      </c>
      <c r="AN3870">
        <v>334.85898764642457</v>
      </c>
      <c r="AO3870">
        <v>9.3630313515663144E-2</v>
      </c>
      <c r="AP3870">
        <v>0.89249421000480667</v>
      </c>
    </row>
    <row r="3871" spans="1:42">
      <c r="A3871">
        <v>697.18666371983477</v>
      </c>
      <c r="B3871">
        <v>650.19163350045619</v>
      </c>
      <c r="C3871">
        <v>1318.8658541985735</v>
      </c>
      <c r="D3871">
        <v>-621.67919047873875</v>
      </c>
      <c r="E3871">
        <v>-668.67422069811732</v>
      </c>
      <c r="F3871">
        <v>621.67919047873875</v>
      </c>
      <c r="G3871">
        <v>6.518965554567438E-2</v>
      </c>
      <c r="H3871">
        <v>3687.250876920134</v>
      </c>
      <c r="I3871">
        <v>2.9588076174259185E-2</v>
      </c>
      <c r="J3871">
        <v>9.0031117916107184E-2</v>
      </c>
      <c r="K3871">
        <v>1.9919677329480647</v>
      </c>
      <c r="L3871">
        <v>16.388221979141235</v>
      </c>
      <c r="M3871">
        <v>363.93904429722863</v>
      </c>
      <c r="N3871">
        <v>135.06576381835941</v>
      </c>
      <c r="O3871">
        <v>0.6823178231716156</v>
      </c>
      <c r="P3871">
        <v>2.2670093165503603E-2</v>
      </c>
      <c r="Q3871">
        <v>3.4773572815789112E-3</v>
      </c>
      <c r="R3871">
        <v>0.43555193901062011</v>
      </c>
      <c r="S3871">
        <v>1015.236784743716</v>
      </c>
      <c r="T3871">
        <v>28.68933379650116</v>
      </c>
      <c r="U3871">
        <v>0.31005054056644443</v>
      </c>
      <c r="V3871">
        <v>535.74457168579102</v>
      </c>
      <c r="W3871">
        <v>1</v>
      </c>
      <c r="X3871">
        <v>0.37070032238960271</v>
      </c>
      <c r="Y3871">
        <v>416.09511901959036</v>
      </c>
      <c r="Z3871">
        <v>1</v>
      </c>
      <c r="AA3871">
        <v>35.377460402460102</v>
      </c>
      <c r="AB3871">
        <v>35.025923156738287</v>
      </c>
      <c r="AC3871">
        <v>99.880395829677582</v>
      </c>
      <c r="AD3871">
        <v>1.4771251189403044E-2</v>
      </c>
      <c r="AE3871">
        <v>7.0181749280160854</v>
      </c>
      <c r="AF3871">
        <v>0.2364710676670074</v>
      </c>
      <c r="AG3871">
        <v>6.7570622336952902E-4</v>
      </c>
      <c r="AH3871">
        <v>2.6323001933097837E-2</v>
      </c>
      <c r="AI3871">
        <v>13.370886743068695</v>
      </c>
      <c r="AJ3871">
        <v>4.0156707590400078</v>
      </c>
      <c r="AK3871">
        <v>56.86939877450466</v>
      </c>
      <c r="AL3871">
        <v>3.3236570167421862</v>
      </c>
      <c r="AM3871">
        <v>40.211296379566193</v>
      </c>
      <c r="AN3871">
        <v>463.97879941886453</v>
      </c>
      <c r="AO3871">
        <v>9.2541228652000429E-2</v>
      </c>
      <c r="AP3871">
        <v>0.90955099344253554</v>
      </c>
    </row>
    <row r="3872" spans="1:42">
      <c r="A3872">
        <v>328.8222402339847</v>
      </c>
      <c r="B3872">
        <v>421.78385693819359</v>
      </c>
      <c r="C3872">
        <v>366.55929663925741</v>
      </c>
      <c r="D3872">
        <v>-92.961616704208893</v>
      </c>
      <c r="E3872">
        <v>55.224560298936183</v>
      </c>
      <c r="F3872">
        <v>-55.224560298936183</v>
      </c>
      <c r="G3872">
        <v>6.2660216334011254E-2</v>
      </c>
      <c r="H3872">
        <v>591.66877008743836</v>
      </c>
      <c r="I3872">
        <v>4.6839706599712372E-2</v>
      </c>
      <c r="J3872">
        <v>9.2558316946029659E-2</v>
      </c>
      <c r="K3872">
        <v>1.448231094700098</v>
      </c>
      <c r="L3872">
        <v>31.835613250732422</v>
      </c>
      <c r="M3872">
        <v>422.76272943961817</v>
      </c>
      <c r="N3872">
        <v>49.155153832817085</v>
      </c>
      <c r="O3872">
        <v>0.54833188652992249</v>
      </c>
      <c r="P3872">
        <v>7.6795261171129E-3</v>
      </c>
      <c r="Q3872">
        <v>2.020645835664537E-2</v>
      </c>
      <c r="R3872">
        <v>0.4621841287612915</v>
      </c>
      <c r="S3872">
        <v>669.08240154489124</v>
      </c>
      <c r="T3872">
        <v>29.75383996963501</v>
      </c>
      <c r="U3872">
        <v>0.39369228065013884</v>
      </c>
      <c r="V3872">
        <v>593.68784427642822</v>
      </c>
      <c r="W3872">
        <v>1</v>
      </c>
      <c r="X3872">
        <v>0.41590239286422731</v>
      </c>
      <c r="Y3872">
        <v>375.10328178050696</v>
      </c>
      <c r="Z3872">
        <v>1</v>
      </c>
      <c r="AA3872">
        <v>39.987052102880483</v>
      </c>
      <c r="AB3872">
        <v>158.99574072265625</v>
      </c>
      <c r="AC3872">
        <v>111.85298711061478</v>
      </c>
      <c r="AD3872">
        <v>1.2874278859195547E-2</v>
      </c>
      <c r="AE3872">
        <v>33.833807716604255</v>
      </c>
      <c r="AF3872">
        <v>0.1784124684333801</v>
      </c>
      <c r="AG3872">
        <v>8.2143490613208788E-4</v>
      </c>
      <c r="AH3872">
        <v>5.1637765169143676E-4</v>
      </c>
      <c r="AI3872">
        <v>7.1484747529029846</v>
      </c>
      <c r="AJ3872">
        <v>3.9469718097451709</v>
      </c>
      <c r="AK3872">
        <v>18.571180570721626</v>
      </c>
      <c r="AL3872">
        <v>4.9542265286301737</v>
      </c>
      <c r="AM3872">
        <v>100.60728567838669</v>
      </c>
      <c r="AN3872">
        <v>193.39288234884225</v>
      </c>
      <c r="AO3872">
        <v>0.10621587479114533</v>
      </c>
      <c r="AP3872">
        <v>0.89198401093482982</v>
      </c>
    </row>
    <row r="3873" spans="1:42">
      <c r="A3873">
        <v>206.99734394405777</v>
      </c>
      <c r="B3873">
        <v>-54.581950865810029</v>
      </c>
      <c r="C3873">
        <v>503.97217137080736</v>
      </c>
      <c r="D3873">
        <v>-296.97482742674958</v>
      </c>
      <c r="E3873">
        <v>-558.55412223661733</v>
      </c>
      <c r="F3873">
        <v>296.97482742674958</v>
      </c>
      <c r="G3873">
        <v>5.5409732188662984E-2</v>
      </c>
      <c r="H3873">
        <v>1521.8428797444647</v>
      </c>
      <c r="I3873">
        <v>2.1657374203205109E-2</v>
      </c>
      <c r="J3873">
        <v>2.0743202209472657E-2</v>
      </c>
      <c r="K3873">
        <v>1.711143570011854</v>
      </c>
      <c r="L3873">
        <v>57.292646169662476</v>
      </c>
      <c r="M3873">
        <v>176.21150448664525</v>
      </c>
      <c r="N3873">
        <v>34.869984543991094</v>
      </c>
      <c r="O3873">
        <v>0.7685830295085907</v>
      </c>
      <c r="P3873">
        <v>2.3434649732377789E-2</v>
      </c>
      <c r="Q3873">
        <v>2.7149783505333789E-2</v>
      </c>
      <c r="R3873">
        <v>0.4287116050720215</v>
      </c>
      <c r="S3873">
        <v>1075.1710713172242</v>
      </c>
      <c r="T3873">
        <v>37.311461567878723</v>
      </c>
      <c r="U3873">
        <v>0.40414204418659211</v>
      </c>
      <c r="V3873">
        <v>500.77605247497559</v>
      </c>
      <c r="W3873">
        <v>1</v>
      </c>
      <c r="X3873">
        <v>0.35661400198936466</v>
      </c>
      <c r="Y3873">
        <v>368.96741253874143</v>
      </c>
      <c r="Z3873">
        <v>1</v>
      </c>
      <c r="AA3873">
        <v>47.401039308519373</v>
      </c>
      <c r="AB3873">
        <v>172.94646600341798</v>
      </c>
      <c r="AC3873">
        <v>169.20462101697922</v>
      </c>
      <c r="AD3873">
        <v>1.2104487622904982E-2</v>
      </c>
      <c r="AE3873">
        <v>3.5959817986931828</v>
      </c>
      <c r="AF3873">
        <v>0.19564474940299986</v>
      </c>
      <c r="AG3873">
        <v>1.0848580614003114E-3</v>
      </c>
      <c r="AH3873">
        <v>4.8716530799865719E-4</v>
      </c>
      <c r="AI3873">
        <v>17.014763057231903</v>
      </c>
      <c r="AJ3873">
        <v>8.2598575943299544</v>
      </c>
      <c r="AK3873">
        <v>18.838437897562979</v>
      </c>
      <c r="AL3873">
        <v>6.1635100668385734</v>
      </c>
      <c r="AM3873">
        <v>66.039155066013336</v>
      </c>
      <c r="AN3873">
        <v>751.07889921688002</v>
      </c>
      <c r="AO3873">
        <v>3.8540223002433774E-2</v>
      </c>
      <c r="AP3873">
        <v>0.90079996109008809</v>
      </c>
    </row>
    <row r="3874" spans="1:42">
      <c r="A3874">
        <v>588.20467616974236</v>
      </c>
      <c r="B3874">
        <v>347.64133355826993</v>
      </c>
      <c r="C3874">
        <v>353.80143285118294</v>
      </c>
      <c r="D3874">
        <v>234.40324331855942</v>
      </c>
      <c r="E3874">
        <v>-240.56334261147242</v>
      </c>
      <c r="F3874">
        <v>-234.40324331855942</v>
      </c>
      <c r="G3874">
        <v>-4.6290881572771461E-3</v>
      </c>
      <c r="H3874">
        <v>447.76173291585366</v>
      </c>
      <c r="I3874">
        <v>4.3503092229366297E-2</v>
      </c>
      <c r="J3874">
        <v>2.4965671777725219E-2</v>
      </c>
      <c r="K3874">
        <v>1.1502532065212727</v>
      </c>
      <c r="L3874">
        <v>68.870389461517334</v>
      </c>
      <c r="M3874">
        <v>1.4993663459986877</v>
      </c>
      <c r="N3874">
        <v>81.763968049049382</v>
      </c>
      <c r="O3874">
        <v>0.91506603360176086</v>
      </c>
      <c r="P3874">
        <v>1.4305340449015297E-2</v>
      </c>
      <c r="Q3874">
        <v>1.8372796323564314E-2</v>
      </c>
      <c r="R3874">
        <v>0.45642068386077883</v>
      </c>
      <c r="S3874">
        <v>573.16593149052358</v>
      </c>
      <c r="T3874">
        <v>38.539665937423706</v>
      </c>
      <c r="U3874">
        <v>0.41837012231349946</v>
      </c>
      <c r="V3874">
        <v>636.91184520721436</v>
      </c>
      <c r="W3874">
        <v>1</v>
      </c>
      <c r="X3874">
        <v>0.31799666404724125</v>
      </c>
      <c r="Y3874">
        <v>326.61168259323335</v>
      </c>
      <c r="Z3874">
        <v>1</v>
      </c>
      <c r="AA3874">
        <v>15.991343463468555</v>
      </c>
      <c r="AB3874">
        <v>150.11529821777344</v>
      </c>
      <c r="AC3874">
        <v>81.705309450626373</v>
      </c>
      <c r="AD3874">
        <v>9.3015083899864771E-3</v>
      </c>
      <c r="AE3874">
        <v>1.8423025423563659</v>
      </c>
      <c r="AF3874">
        <v>-2.1798748970031739E-2</v>
      </c>
      <c r="AG3874">
        <v>2.4443164003920938E-4</v>
      </c>
      <c r="AH3874">
        <v>1.4973495852947234E-2</v>
      </c>
      <c r="AI3874">
        <v>22.109651863574982</v>
      </c>
      <c r="AJ3874">
        <v>11.981750339856651</v>
      </c>
      <c r="AK3874">
        <v>14.879099755883217</v>
      </c>
      <c r="AL3874">
        <v>6.0087265620822823</v>
      </c>
      <c r="AM3874">
        <v>53.416967713832854</v>
      </c>
      <c r="AN3874">
        <v>548.49842399375768</v>
      </c>
      <c r="AO3874">
        <v>4.191574728488922E-2</v>
      </c>
      <c r="AP3874">
        <v>0.87950249075889597</v>
      </c>
    </row>
    <row r="3875" spans="1:42">
      <c r="A3875">
        <v>341.3355284140905</v>
      </c>
      <c r="B3875">
        <v>133.01766686033938</v>
      </c>
      <c r="C3875">
        <v>196.26263791353034</v>
      </c>
      <c r="D3875">
        <v>145.07289050056016</v>
      </c>
      <c r="E3875">
        <v>-208.31786155375113</v>
      </c>
      <c r="F3875">
        <v>-145.07289050056016</v>
      </c>
      <c r="G3875">
        <v>4.9126917974351127E-2</v>
      </c>
      <c r="H3875">
        <v>393.90812165843352</v>
      </c>
      <c r="I3875">
        <v>3.5332831442356105E-2</v>
      </c>
      <c r="J3875">
        <v>6.0873323917388915E-2</v>
      </c>
      <c r="K3875">
        <v>1.9936976087510585</v>
      </c>
      <c r="L3875">
        <v>14.058696031570435</v>
      </c>
      <c r="M3875">
        <v>20.401803654241316</v>
      </c>
      <c r="N3875">
        <v>75.530580410003665</v>
      </c>
      <c r="O3875">
        <v>0.79833158850669861</v>
      </c>
      <c r="P3875">
        <v>2.1973350789811871E-2</v>
      </c>
      <c r="Q3875">
        <v>3.1236370563507074E-2</v>
      </c>
      <c r="R3875">
        <v>0.46325539588928222</v>
      </c>
      <c r="S3875">
        <v>853.38933927410221</v>
      </c>
      <c r="T3875">
        <v>42.474135756492615</v>
      </c>
      <c r="U3875">
        <v>0.29056421339511873</v>
      </c>
      <c r="V3875">
        <v>580.78937530517578</v>
      </c>
      <c r="W3875">
        <v>1</v>
      </c>
      <c r="X3875">
        <v>0.43721689820289611</v>
      </c>
      <c r="Y3875">
        <v>638.02790799897093</v>
      </c>
      <c r="Z3875">
        <v>1</v>
      </c>
      <c r="AA3875">
        <v>32.000414283304217</v>
      </c>
      <c r="AB3875">
        <v>158.47653033447267</v>
      </c>
      <c r="AC3875">
        <v>79.545901715755463</v>
      </c>
      <c r="AD3875">
        <v>1.3001186012202858E-2</v>
      </c>
      <c r="AE3875">
        <v>30.974503082009079</v>
      </c>
      <c r="AF3875">
        <v>0.14756367802619932</v>
      </c>
      <c r="AG3875">
        <v>9.6977021654423893E-4</v>
      </c>
      <c r="AH3875">
        <v>4.4489189386367799E-3</v>
      </c>
      <c r="AI3875">
        <v>7.2752508521080017</v>
      </c>
      <c r="AJ3875">
        <v>8.1316617645659441</v>
      </c>
      <c r="AK3875">
        <v>6.4598689502477642</v>
      </c>
      <c r="AL3875">
        <v>3.7495581698060061</v>
      </c>
      <c r="AM3875">
        <v>66.699846851825711</v>
      </c>
      <c r="AN3875">
        <v>513.36397351943378</v>
      </c>
      <c r="AO3875">
        <v>4.6555323004722593E-2</v>
      </c>
      <c r="AP3875">
        <v>0.84336465597152721</v>
      </c>
    </row>
    <row r="3876" spans="1:42">
      <c r="A3876">
        <v>1208.5753859656675</v>
      </c>
      <c r="B3876">
        <v>2917.5070779948433</v>
      </c>
      <c r="C3876">
        <v>1985.9634771237654</v>
      </c>
      <c r="D3876">
        <v>-1708.9316920291758</v>
      </c>
      <c r="E3876">
        <v>931.54360087107784</v>
      </c>
      <c r="F3876">
        <v>-931.54360087107784</v>
      </c>
      <c r="G3876">
        <v>8.509785520171366E-2</v>
      </c>
      <c r="H3876">
        <v>245.11194432106245</v>
      </c>
      <c r="I3876">
        <v>5.4555992782115932E-2</v>
      </c>
      <c r="J3876">
        <v>4.1601183652877807E-2</v>
      </c>
      <c r="K3876">
        <v>1.2637742994368075</v>
      </c>
      <c r="L3876">
        <v>16.428351402282715</v>
      </c>
      <c r="M3876">
        <v>4224.7604237701817</v>
      </c>
      <c r="N3876">
        <v>44.863910872459414</v>
      </c>
      <c r="O3876">
        <v>0.73921480774879456</v>
      </c>
      <c r="P3876">
        <v>1.7472456932067868E-2</v>
      </c>
      <c r="Q3876">
        <v>4.7044793605804436E-2</v>
      </c>
      <c r="R3876">
        <v>0.38301670551300049</v>
      </c>
      <c r="S3876">
        <v>953.94993173566877</v>
      </c>
      <c r="T3876">
        <v>41.007304191589355</v>
      </c>
      <c r="U3876">
        <v>0.36275930583477023</v>
      </c>
      <c r="V3876">
        <v>501.78883075714111</v>
      </c>
      <c r="W3876">
        <v>1</v>
      </c>
      <c r="X3876">
        <v>0.29143939256668094</v>
      </c>
      <c r="Y3876">
        <v>308.6754348289773</v>
      </c>
      <c r="Z3876">
        <v>1</v>
      </c>
      <c r="AA3876">
        <v>23.979649676961905</v>
      </c>
      <c r="AB3876">
        <v>165.13029907226564</v>
      </c>
      <c r="AC3876">
        <v>136.66572123765945</v>
      </c>
      <c r="AD3876">
        <v>3.7787950955904446E-3</v>
      </c>
      <c r="AE3876">
        <v>90.880548725236238</v>
      </c>
      <c r="AF3876">
        <v>0.24395213842391963</v>
      </c>
      <c r="AG3876">
        <v>1.3375537030274325E-3</v>
      </c>
      <c r="AH3876">
        <v>2.7386221277713774E-2</v>
      </c>
      <c r="AI3876">
        <v>17.462617456912994</v>
      </c>
      <c r="AJ3876">
        <v>3.7391544895909048</v>
      </c>
      <c r="AK3876">
        <v>9.9378968936204917</v>
      </c>
      <c r="AL3876">
        <v>7.896984485870453</v>
      </c>
      <c r="AM3876">
        <v>110.11189373731614</v>
      </c>
      <c r="AN3876">
        <v>127.3361514368693</v>
      </c>
      <c r="AO3876">
        <v>3.3521312832832335E-2</v>
      </c>
      <c r="AP3876">
        <v>0.87925607037544262</v>
      </c>
    </row>
    <row r="3877" spans="1:42">
      <c r="A3877">
        <v>1148.3740617827784</v>
      </c>
      <c r="B3877">
        <v>793.39528205636634</v>
      </c>
      <c r="C3877">
        <v>808.42041182613241</v>
      </c>
      <c r="D3877">
        <v>339.95364995664602</v>
      </c>
      <c r="E3877">
        <v>-354.97877972641209</v>
      </c>
      <c r="F3877">
        <v>-339.95364995664602</v>
      </c>
      <c r="G3877">
        <v>7.333531105332361E-2</v>
      </c>
      <c r="H3877">
        <v>1349.3421770964831</v>
      </c>
      <c r="I3877">
        <v>4.5733161270618439E-2</v>
      </c>
      <c r="J3877">
        <v>4.837424182891846E-2</v>
      </c>
      <c r="K3877">
        <v>1.8514052214801309</v>
      </c>
      <c r="L3877">
        <v>17.325409650802612</v>
      </c>
      <c r="M3877">
        <v>39.935843533646519</v>
      </c>
      <c r="N3877">
        <v>148.75460483436586</v>
      </c>
      <c r="O3877">
        <v>0.92064186930656433</v>
      </c>
      <c r="P3877">
        <v>4.5775646103752973E-3</v>
      </c>
      <c r="Q3877">
        <v>6.7111310429043228E-3</v>
      </c>
      <c r="R3877">
        <v>0.46565547943115237</v>
      </c>
      <c r="S3877">
        <v>694.49512875585106</v>
      </c>
      <c r="T3877">
        <v>46.937671303749084</v>
      </c>
      <c r="U3877">
        <v>0.43363162338733674</v>
      </c>
      <c r="V3877">
        <v>499.5272159576416</v>
      </c>
      <c r="W3877">
        <v>1</v>
      </c>
      <c r="X3877">
        <v>0.30539048075675967</v>
      </c>
      <c r="Y3877">
        <v>587.4772862548981</v>
      </c>
      <c r="Z3877">
        <v>1</v>
      </c>
      <c r="AA3877">
        <v>12.677365043611529</v>
      </c>
      <c r="AB3877">
        <v>152.66533489990235</v>
      </c>
      <c r="AC3877">
        <v>60.388796031475067</v>
      </c>
      <c r="AD3877">
        <v>2.1243070944761619E-3</v>
      </c>
      <c r="AE3877">
        <v>32.056105165497961</v>
      </c>
      <c r="AF3877">
        <v>0.26756049513816826</v>
      </c>
      <c r="AG3877">
        <v>9.7135806466457715E-4</v>
      </c>
      <c r="AH3877">
        <v>2.6755418777465816E-3</v>
      </c>
      <c r="AI3877">
        <v>17.704901397228241</v>
      </c>
      <c r="AJ3877">
        <v>8.3516030070234226</v>
      </c>
      <c r="AK3877">
        <v>32.5377318495512</v>
      </c>
      <c r="AL3877">
        <v>7.209723077254667</v>
      </c>
      <c r="AM3877">
        <v>38.672949373722076</v>
      </c>
      <c r="AN3877">
        <v>814.45823379251829</v>
      </c>
      <c r="AO3877">
        <v>9.8443340182304384E-2</v>
      </c>
      <c r="AP3877">
        <v>0.91546224117279063</v>
      </c>
    </row>
    <row r="3878" spans="1:42">
      <c r="A3878">
        <v>528.7957494265637</v>
      </c>
      <c r="B3878">
        <v>183.25569612284409</v>
      </c>
      <c r="C3878">
        <v>351.6912750513016</v>
      </c>
      <c r="D3878">
        <v>177.1044743752621</v>
      </c>
      <c r="E3878">
        <v>-345.54005330371962</v>
      </c>
      <c r="F3878">
        <v>-177.1044743752621</v>
      </c>
      <c r="G3878">
        <v>1.8200795201824892E-2</v>
      </c>
      <c r="H3878">
        <v>587.7084557354068</v>
      </c>
      <c r="I3878">
        <v>3.6418391168117521E-2</v>
      </c>
      <c r="J3878">
        <v>5.9555306673049924E-2</v>
      </c>
      <c r="K3878">
        <v>1.1026985055267811</v>
      </c>
      <c r="L3878">
        <v>55.495216846466064</v>
      </c>
      <c r="M3878">
        <v>1.722660407986863</v>
      </c>
      <c r="N3878">
        <v>105.90405056476594</v>
      </c>
      <c r="O3878">
        <v>0.71013978123664856</v>
      </c>
      <c r="P3878">
        <v>9.5566622416178373E-3</v>
      </c>
      <c r="Q3878">
        <v>3.7134396817949077E-2</v>
      </c>
      <c r="R3878">
        <v>0.44740920543670654</v>
      </c>
      <c r="S3878">
        <v>888.27485003834954</v>
      </c>
      <c r="T3878">
        <v>37.976151704788208</v>
      </c>
      <c r="U3878">
        <v>0.30576913297176361</v>
      </c>
      <c r="V3878">
        <v>572.3153829574585</v>
      </c>
      <c r="W3878">
        <v>1</v>
      </c>
      <c r="X3878">
        <v>0.3200544309616089</v>
      </c>
      <c r="Y3878">
        <v>676.51068602812461</v>
      </c>
      <c r="Z3878">
        <v>1</v>
      </c>
      <c r="AA3878">
        <v>1.1315069445323944</v>
      </c>
      <c r="AB3878">
        <v>123.70371203613283</v>
      </c>
      <c r="AC3878">
        <v>90.33743292093277</v>
      </c>
      <c r="AD3878">
        <v>3.2514180892553087E-3</v>
      </c>
      <c r="AE3878">
        <v>48.578000316228838</v>
      </c>
      <c r="AF3878">
        <v>5.0299530029296866E-2</v>
      </c>
      <c r="AG3878">
        <v>1.3308478248391976E-3</v>
      </c>
      <c r="AH3878">
        <v>1.0811591506004333E-3</v>
      </c>
      <c r="AI3878">
        <v>15.688145458698273</v>
      </c>
      <c r="AJ3878">
        <v>14.101096900632085</v>
      </c>
      <c r="AK3878">
        <v>17.440728111863137</v>
      </c>
      <c r="AL3878">
        <v>6.6194186049451034</v>
      </c>
      <c r="AM3878">
        <v>101.26294997930526</v>
      </c>
      <c r="AN3878">
        <v>823.86180022505209</v>
      </c>
      <c r="AO3878">
        <v>7.4353250145912181E-2</v>
      </c>
      <c r="AP3878">
        <v>0.84043359255790717</v>
      </c>
    </row>
    <row r="3879" spans="1:42">
      <c r="A3879">
        <v>364.97551502938654</v>
      </c>
      <c r="B3879">
        <v>671.59684562678854</v>
      </c>
      <c r="C3879">
        <v>1377.8646489737146</v>
      </c>
      <c r="D3879">
        <v>-1012.889133944328</v>
      </c>
      <c r="E3879">
        <v>-706.26780334692603</v>
      </c>
      <c r="F3879">
        <v>706.26780334692603</v>
      </c>
      <c r="G3879">
        <v>2.2222803012900687E-2</v>
      </c>
      <c r="H3879">
        <v>4087.0262855971059</v>
      </c>
      <c r="I3879">
        <v>2.3802272379398345E-2</v>
      </c>
      <c r="J3879">
        <v>6.2700667858123782E-2</v>
      </c>
      <c r="K3879">
        <v>1.6485356281697749</v>
      </c>
      <c r="L3879">
        <v>23.073621988296509</v>
      </c>
      <c r="M3879">
        <v>827.64256544151681</v>
      </c>
      <c r="N3879">
        <v>60.885159672546401</v>
      </c>
      <c r="O3879">
        <v>0.96867427229881287</v>
      </c>
      <c r="P3879">
        <v>2.1883990499708384E-3</v>
      </c>
      <c r="Q3879">
        <v>6.4274178081088588E-3</v>
      </c>
      <c r="R3879">
        <v>0.48953246116638183</v>
      </c>
      <c r="S3879">
        <v>789.39827609067174</v>
      </c>
      <c r="T3879">
        <v>41.865703463554382</v>
      </c>
      <c r="U3879">
        <v>0.34423111498355868</v>
      </c>
      <c r="V3879">
        <v>545.77131271362305</v>
      </c>
      <c r="W3879">
        <v>1</v>
      </c>
      <c r="X3879">
        <v>0.40656504750251771</v>
      </c>
      <c r="Y3879">
        <v>301.92004109556319</v>
      </c>
      <c r="Z3879">
        <v>1</v>
      </c>
      <c r="AA3879">
        <v>37.061466149988178</v>
      </c>
      <c r="AB3879">
        <v>64.971598449707031</v>
      </c>
      <c r="AC3879">
        <v>43.341885507106781</v>
      </c>
      <c r="AD3879">
        <v>6.6181150257077995E-3</v>
      </c>
      <c r="AE3879">
        <v>65.462231502367331</v>
      </c>
      <c r="AF3879">
        <v>5.7110420465469353E-2</v>
      </c>
      <c r="AG3879">
        <v>5.3502985874300229E-4</v>
      </c>
      <c r="AH3879">
        <v>5.6796324896812439E-2</v>
      </c>
      <c r="AI3879">
        <v>10.200992524623871</v>
      </c>
      <c r="AJ3879">
        <v>7.0199967953132321</v>
      </c>
      <c r="AK3879">
        <v>59.901603621840479</v>
      </c>
      <c r="AL3879">
        <v>3.7488243988323955</v>
      </c>
      <c r="AM3879">
        <v>52.588626205921173</v>
      </c>
      <c r="AN3879">
        <v>109.82352446781233</v>
      </c>
      <c r="AO3879">
        <v>6.1574757933616636E-2</v>
      </c>
      <c r="AP3879">
        <v>0.87090167665481577</v>
      </c>
    </row>
    <row r="3880" spans="1:42">
      <c r="A3880">
        <v>381.98905612658791</v>
      </c>
      <c r="B3880">
        <v>173.79793866838352</v>
      </c>
      <c r="C3880">
        <v>314.68872587549458</v>
      </c>
      <c r="D3880">
        <v>67.300330251093328</v>
      </c>
      <c r="E3880">
        <v>-208.19111745820439</v>
      </c>
      <c r="F3880">
        <v>-67.300330251093328</v>
      </c>
      <c r="G3880">
        <v>9.9775072406288919E-3</v>
      </c>
      <c r="H3880">
        <v>861.01530966964845</v>
      </c>
      <c r="I3880">
        <v>2.6062028110027315E-2</v>
      </c>
      <c r="J3880">
        <v>6.2686073064804074E-2</v>
      </c>
      <c r="K3880">
        <v>1.2699370857775212</v>
      </c>
      <c r="L3880">
        <v>63.882875442504883</v>
      </c>
      <c r="M3880">
        <v>14.845974687635941</v>
      </c>
      <c r="N3880">
        <v>61.81369132518769</v>
      </c>
      <c r="O3880">
        <v>0.98644080758094788</v>
      </c>
      <c r="P3880">
        <v>1.0836954858567978E-2</v>
      </c>
      <c r="Q3880">
        <v>3.4800948407914895E-2</v>
      </c>
      <c r="R3880">
        <v>0.45437113285064701</v>
      </c>
      <c r="S3880">
        <v>327.2715476519187</v>
      </c>
      <c r="T3880">
        <v>29.020488262176514</v>
      </c>
      <c r="U3880">
        <v>0.35170929610729218</v>
      </c>
      <c r="V3880">
        <v>542.8396463394165</v>
      </c>
      <c r="W3880">
        <v>1</v>
      </c>
      <c r="X3880">
        <v>0.38185508489608766</v>
      </c>
      <c r="Y3880">
        <v>571.56974899146587</v>
      </c>
      <c r="Z3880">
        <v>1</v>
      </c>
      <c r="AA3880">
        <v>32.30434506110192</v>
      </c>
      <c r="AB3880">
        <v>161.76000585937501</v>
      </c>
      <c r="AC3880">
        <v>159.81486588716507</v>
      </c>
      <c r="AD3880">
        <v>2.1245923816648306E-3</v>
      </c>
      <c r="AE3880">
        <v>1.0690030488123536</v>
      </c>
      <c r="AF3880">
        <v>3.8411028385162346E-2</v>
      </c>
      <c r="AG3880">
        <v>1.2278888046476602E-3</v>
      </c>
      <c r="AH3880">
        <v>2.6305201649665828E-3</v>
      </c>
      <c r="AI3880">
        <v>9.9945488572120667</v>
      </c>
      <c r="AJ3880">
        <v>3.9352843958349699</v>
      </c>
      <c r="AK3880">
        <v>17.294333522915839</v>
      </c>
      <c r="AL3880">
        <v>5.5478484325464787</v>
      </c>
      <c r="AM3880">
        <v>48.571296107769015</v>
      </c>
      <c r="AN3880">
        <v>467.07039867478915</v>
      </c>
      <c r="AO3880">
        <v>3.4105284810066222E-2</v>
      </c>
      <c r="AP3880">
        <v>0.91930007195472729</v>
      </c>
    </row>
    <row r="3881" spans="1:42">
      <c r="A3881">
        <v>497.87845439917362</v>
      </c>
      <c r="B3881">
        <v>1191.6033031939103</v>
      </c>
      <c r="C3881">
        <v>1448.5583532401806</v>
      </c>
      <c r="D3881">
        <v>-950.679898841007</v>
      </c>
      <c r="E3881">
        <v>-256.95505004627034</v>
      </c>
      <c r="F3881">
        <v>256.95505004627034</v>
      </c>
      <c r="G3881">
        <v>6.8872244940433952E-2</v>
      </c>
      <c r="H3881">
        <v>2713.7835363670274</v>
      </c>
      <c r="I3881">
        <v>1.8574893772602082E-2</v>
      </c>
      <c r="J3881">
        <v>5.5465517044067381E-2</v>
      </c>
      <c r="K3881">
        <v>1.3060847089469432</v>
      </c>
      <c r="L3881">
        <v>67.469714879989624</v>
      </c>
      <c r="M3881">
        <v>2064.1185122958846</v>
      </c>
      <c r="N3881">
        <v>50.568870217514046</v>
      </c>
      <c r="O3881">
        <v>0.81123372912406921</v>
      </c>
      <c r="P3881">
        <v>1.7153645992279049E-2</v>
      </c>
      <c r="Q3881">
        <v>1.9242924001481795E-2</v>
      </c>
      <c r="R3881">
        <v>0.47753038406372073</v>
      </c>
      <c r="S3881">
        <v>1135.0018111539111</v>
      </c>
      <c r="T3881">
        <v>35.340812802314758</v>
      </c>
      <c r="U3881">
        <v>0.378103044629097</v>
      </c>
      <c r="V3881">
        <v>626.46746635437012</v>
      </c>
      <c r="W3881">
        <v>1</v>
      </c>
      <c r="X3881">
        <v>0.30512597441673284</v>
      </c>
      <c r="Y3881">
        <v>514.36500674218007</v>
      </c>
      <c r="Z3881">
        <v>1</v>
      </c>
      <c r="AA3881">
        <v>48.228514506731038</v>
      </c>
      <c r="AB3881">
        <v>16.999539733886721</v>
      </c>
      <c r="AC3881">
        <v>25.809650123119354</v>
      </c>
      <c r="AD3881">
        <v>1.0851767124273839E-2</v>
      </c>
      <c r="AE3881">
        <v>2.5367445069552335</v>
      </c>
      <c r="AF3881">
        <v>0.28773750185966485</v>
      </c>
      <c r="AG3881">
        <v>1.0951436908345831E-3</v>
      </c>
      <c r="AH3881">
        <v>2.7038507986068723E-2</v>
      </c>
      <c r="AI3881">
        <v>23.833653628826141</v>
      </c>
      <c r="AJ3881">
        <v>14.430576188433337</v>
      </c>
      <c r="AK3881">
        <v>37.707067152857782</v>
      </c>
      <c r="AL3881">
        <v>5.3010069804657727</v>
      </c>
      <c r="AM3881">
        <v>94.024501860141754</v>
      </c>
      <c r="AN3881">
        <v>480.23110529562257</v>
      </c>
      <c r="AO3881">
        <v>6.5427481532096862E-2</v>
      </c>
      <c r="AP3881">
        <v>0.92592746925354019</v>
      </c>
    </row>
    <row r="3882" spans="1:42">
      <c r="A3882">
        <v>363.32923163317724</v>
      </c>
      <c r="B3882">
        <v>96.359044254690787</v>
      </c>
      <c r="C3882">
        <v>586.14638293962867</v>
      </c>
      <c r="D3882">
        <v>-222.81715130645142</v>
      </c>
      <c r="E3882">
        <v>-489.78733868493788</v>
      </c>
      <c r="F3882">
        <v>222.81715130645142</v>
      </c>
      <c r="G3882">
        <v>3.6981729915472834E-2</v>
      </c>
      <c r="H3882">
        <v>1731.3058192574204</v>
      </c>
      <c r="I3882">
        <v>2.6401027143001556E-2</v>
      </c>
      <c r="J3882">
        <v>6.3525343179702751E-2</v>
      </c>
      <c r="K3882">
        <v>1.4263037425816059</v>
      </c>
      <c r="L3882">
        <v>19.82313871383667</v>
      </c>
      <c r="M3882">
        <v>2.6973208342163106</v>
      </c>
      <c r="N3882">
        <v>67.246448290443425</v>
      </c>
      <c r="O3882">
        <v>0.8600185215473175</v>
      </c>
      <c r="P3882">
        <v>2.275248951382107E-2</v>
      </c>
      <c r="Q3882">
        <v>1.0798408879174125E-2</v>
      </c>
      <c r="R3882">
        <v>0.4248863744735718</v>
      </c>
      <c r="S3882">
        <v>593.55623187956076</v>
      </c>
      <c r="T3882">
        <v>44.110101461410522</v>
      </c>
      <c r="U3882">
        <v>0.32482112824916842</v>
      </c>
      <c r="V3882">
        <v>496.18632793426514</v>
      </c>
      <c r="W3882">
        <v>1</v>
      </c>
      <c r="X3882">
        <v>0.3667003631591797</v>
      </c>
      <c r="Y3882">
        <v>624.79402391003987</v>
      </c>
      <c r="Z3882">
        <v>1</v>
      </c>
      <c r="AA3882">
        <v>0.30381491534233096</v>
      </c>
      <c r="AB3882">
        <v>63.477149291992191</v>
      </c>
      <c r="AC3882">
        <v>38.730527460575104</v>
      </c>
      <c r="AD3882">
        <v>8.118169735639523E-3</v>
      </c>
      <c r="AE3882">
        <v>52.966821377217379</v>
      </c>
      <c r="AF3882">
        <v>0.1111436891555786</v>
      </c>
      <c r="AG3882">
        <v>2.7038116779266115E-4</v>
      </c>
      <c r="AH3882">
        <v>3.0575557982921598E-2</v>
      </c>
      <c r="AI3882">
        <v>28.770804703235626</v>
      </c>
      <c r="AJ3882">
        <v>12.923680396864379</v>
      </c>
      <c r="AK3882">
        <v>31.163255973458291</v>
      </c>
      <c r="AL3882">
        <v>5.6464465132200843</v>
      </c>
      <c r="AM3882">
        <v>61.040240228176117</v>
      </c>
      <c r="AN3882">
        <v>633.14991689177873</v>
      </c>
      <c r="AO3882">
        <v>8.4187939286232E-2</v>
      </c>
      <c r="AP3882">
        <v>0.84679044508934032</v>
      </c>
    </row>
    <row r="3883" spans="1:42">
      <c r="A3883">
        <v>210.35342274547205</v>
      </c>
      <c r="B3883">
        <v>-95.795873090769703</v>
      </c>
      <c r="C3883">
        <v>241.69965953091318</v>
      </c>
      <c r="D3883">
        <v>-31.346236785441135</v>
      </c>
      <c r="E3883">
        <v>-337.49553262168286</v>
      </c>
      <c r="F3883">
        <v>31.346236785441135</v>
      </c>
      <c r="G3883">
        <v>6.8416660812397834E-2</v>
      </c>
      <c r="H3883">
        <v>740.00760788699677</v>
      </c>
      <c r="I3883">
        <v>2.5692199766635893E-2</v>
      </c>
      <c r="J3883">
        <v>3.7596157550811769E-2</v>
      </c>
      <c r="K3883">
        <v>1.118032816594839</v>
      </c>
      <c r="L3883">
        <v>49.209367036819458</v>
      </c>
      <c r="M3883">
        <v>2.6020218089991194</v>
      </c>
      <c r="N3883">
        <v>42.963760199737557</v>
      </c>
      <c r="O3883">
        <v>0.82933220267295837</v>
      </c>
      <c r="P3883">
        <v>2.9847257932027176E-3</v>
      </c>
      <c r="Q3883">
        <v>4.4366905265384241E-2</v>
      </c>
      <c r="R3883">
        <v>0.41319172859191894</v>
      </c>
      <c r="S3883">
        <v>848.87921249564124</v>
      </c>
      <c r="T3883">
        <v>37.130150198936462</v>
      </c>
      <c r="U3883">
        <v>0.34662253439426427</v>
      </c>
      <c r="V3883">
        <v>569.85054016113281</v>
      </c>
      <c r="W3883">
        <v>1</v>
      </c>
      <c r="X3883">
        <v>0.32331996560096743</v>
      </c>
      <c r="Y3883">
        <v>544.42228164740766</v>
      </c>
      <c r="Z3883">
        <v>1</v>
      </c>
      <c r="AA3883">
        <v>21.276676861886983</v>
      </c>
      <c r="AB3883">
        <v>147.6748775024414</v>
      </c>
      <c r="AC3883">
        <v>128.41434329748154</v>
      </c>
      <c r="AD3883">
        <v>1.1333843785473426E-2</v>
      </c>
      <c r="AE3883">
        <v>84.650372741121018</v>
      </c>
      <c r="AF3883">
        <v>7.7420865297317495E-2</v>
      </c>
      <c r="AG3883">
        <v>2.6676483790868894E-5</v>
      </c>
      <c r="AH3883">
        <v>7.4382178544998168E-3</v>
      </c>
      <c r="AI3883">
        <v>29.923990666866302</v>
      </c>
      <c r="AJ3883">
        <v>10.031110340472395</v>
      </c>
      <c r="AK3883">
        <v>16.223679937720298</v>
      </c>
      <c r="AL3883">
        <v>3.9135666752457636</v>
      </c>
      <c r="AM3883">
        <v>103.65253678560256</v>
      </c>
      <c r="AN3883">
        <v>678.59666507037286</v>
      </c>
      <c r="AO3883">
        <v>3.9680588126182553E-2</v>
      </c>
      <c r="AP3883">
        <v>0.90556342267990131</v>
      </c>
    </row>
    <row r="3884" spans="1:42">
      <c r="A3884">
        <v>604.78236666137377</v>
      </c>
      <c r="B3884">
        <v>539.1326707727917</v>
      </c>
      <c r="C3884">
        <v>670.98697806494488</v>
      </c>
      <c r="D3884">
        <v>-66.204611403571107</v>
      </c>
      <c r="E3884">
        <v>-131.85430729215318</v>
      </c>
      <c r="F3884">
        <v>66.204611403571107</v>
      </c>
      <c r="G3884">
        <v>4.3827074472664831E-2</v>
      </c>
      <c r="H3884">
        <v>1241.2787316268555</v>
      </c>
      <c r="I3884">
        <v>3.79325196146965E-2</v>
      </c>
      <c r="J3884">
        <v>9.1685055494308471E-2</v>
      </c>
      <c r="K3884">
        <v>1.8323349322378633</v>
      </c>
      <c r="L3884">
        <v>73.061490058898926</v>
      </c>
      <c r="M3884">
        <v>380.55630889317172</v>
      </c>
      <c r="N3884">
        <v>99.364722534751905</v>
      </c>
      <c r="O3884">
        <v>0.54513683915138245</v>
      </c>
      <c r="P3884">
        <v>1.0603966077168781E-2</v>
      </c>
      <c r="Q3884">
        <v>1.1378134568532306E-2</v>
      </c>
      <c r="R3884">
        <v>0.40302475452423098</v>
      </c>
      <c r="S3884">
        <v>793.36432115397315</v>
      </c>
      <c r="T3884">
        <v>31.500911712646484</v>
      </c>
      <c r="U3884">
        <v>0.35630885303020476</v>
      </c>
      <c r="V3884">
        <v>631.78169727325439</v>
      </c>
      <c r="W3884">
        <v>1</v>
      </c>
      <c r="X3884">
        <v>0.37645122766494754</v>
      </c>
      <c r="Y3884">
        <v>318.81514214642419</v>
      </c>
      <c r="Z3884">
        <v>1</v>
      </c>
      <c r="AA3884">
        <v>6.6646359896755225</v>
      </c>
      <c r="AB3884">
        <v>142.1106110839844</v>
      </c>
      <c r="AC3884">
        <v>114.05188590288162</v>
      </c>
      <c r="AD3884">
        <v>3.1640745635725491E-3</v>
      </c>
      <c r="AE3884">
        <v>6.6662669202292157</v>
      </c>
      <c r="AF3884">
        <v>0.18070027112960813</v>
      </c>
      <c r="AG3884">
        <v>3.1945901276576996E-4</v>
      </c>
      <c r="AH3884">
        <v>3.8825006735324859E-2</v>
      </c>
      <c r="AI3884">
        <v>6.2896791100502014</v>
      </c>
      <c r="AJ3884">
        <v>3.1259506450937815</v>
      </c>
      <c r="AK3884">
        <v>25.341559794545173</v>
      </c>
      <c r="AL3884">
        <v>6.5054482872934161</v>
      </c>
      <c r="AM3884">
        <v>76.097113883495325</v>
      </c>
      <c r="AN3884">
        <v>528.08903343760176</v>
      </c>
      <c r="AO3884">
        <v>5.0572282910346988E-2</v>
      </c>
      <c r="AP3884">
        <v>0.85960332036018383</v>
      </c>
    </row>
    <row r="3885" spans="1:42">
      <c r="A3885">
        <v>427.69991453229727</v>
      </c>
      <c r="B3885">
        <v>235.98088371063767</v>
      </c>
      <c r="C3885">
        <v>428.40402064821933</v>
      </c>
      <c r="D3885">
        <v>-0.70410611592205896</v>
      </c>
      <c r="E3885">
        <v>-192.42313693758166</v>
      </c>
      <c r="F3885">
        <v>0.70410611592205896</v>
      </c>
      <c r="G3885">
        <v>-2.2132258131957591E-3</v>
      </c>
      <c r="H3885">
        <v>950.91775363776219</v>
      </c>
      <c r="I3885">
        <v>4.7167434990406036E-2</v>
      </c>
      <c r="J3885">
        <v>8.0990660667419431E-2</v>
      </c>
      <c r="K3885">
        <v>1.6969275890529154</v>
      </c>
      <c r="L3885">
        <v>19.361304044723511</v>
      </c>
      <c r="M3885">
        <v>49.373551601142196</v>
      </c>
      <c r="N3885">
        <v>73.817126787185686</v>
      </c>
      <c r="O3885">
        <v>0.51775118708610535</v>
      </c>
      <c r="P3885">
        <v>1.4891409503089054E-2</v>
      </c>
      <c r="Q3885">
        <v>3.6151846408843988E-2</v>
      </c>
      <c r="R3885">
        <v>0.38283241271972657</v>
      </c>
      <c r="S3885">
        <v>1139.0063017878147</v>
      </c>
      <c r="T3885">
        <v>49.701061844825745</v>
      </c>
      <c r="U3885">
        <v>0.38008072197437287</v>
      </c>
      <c r="V3885">
        <v>478.56945991516113</v>
      </c>
      <c r="W3885">
        <v>1</v>
      </c>
      <c r="X3885">
        <v>0.33266130328178406</v>
      </c>
      <c r="Y3885">
        <v>530.2868760650274</v>
      </c>
      <c r="Z3885">
        <v>1</v>
      </c>
      <c r="AA3885">
        <v>11.483397307252886</v>
      </c>
      <c r="AB3885">
        <v>111.0928305053711</v>
      </c>
      <c r="AC3885">
        <v>171.16786688566208</v>
      </c>
      <c r="AD3885">
        <v>6.669613438793737E-3</v>
      </c>
      <c r="AE3885">
        <v>1.3273508144419108</v>
      </c>
      <c r="AF3885">
        <v>-1.0499035120010377E-2</v>
      </c>
      <c r="AG3885">
        <v>1.3526933734038227E-3</v>
      </c>
      <c r="AH3885">
        <v>5.7226405429840088E-2</v>
      </c>
      <c r="AI3885">
        <v>18.372211158275604</v>
      </c>
      <c r="AJ3885">
        <v>2.4723619092269375</v>
      </c>
      <c r="AK3885">
        <v>26.160442830920218</v>
      </c>
      <c r="AL3885">
        <v>5.9318845635664932</v>
      </c>
      <c r="AM3885">
        <v>39.535902369022367</v>
      </c>
      <c r="AN3885">
        <v>506.17931966982076</v>
      </c>
      <c r="AO3885">
        <v>5.1808076739311218E-2</v>
      </c>
      <c r="AP3885">
        <v>0.83545638751983653</v>
      </c>
    </row>
    <row r="3886" spans="1:42">
      <c r="A3886">
        <v>711.85923054920363</v>
      </c>
      <c r="B3886">
        <v>2194.3643118909567</v>
      </c>
      <c r="C3886">
        <v>1352.3069447195273</v>
      </c>
      <c r="D3886">
        <v>-1482.5050813417531</v>
      </c>
      <c r="E3886">
        <v>842.05736717142941</v>
      </c>
      <c r="F3886">
        <v>-842.05736717142941</v>
      </c>
      <c r="G3886">
        <v>2.3648963254063373E-3</v>
      </c>
      <c r="H3886">
        <v>549.43082031080996</v>
      </c>
      <c r="I3886">
        <v>5.6627269685268398E-2</v>
      </c>
      <c r="J3886">
        <v>0.10276347661018372</v>
      </c>
      <c r="K3886">
        <v>1.697635177451372</v>
      </c>
      <c r="L3886">
        <v>73.45083475112915</v>
      </c>
      <c r="M3886">
        <v>4178.6952240993442</v>
      </c>
      <c r="N3886">
        <v>30.956576069831854</v>
      </c>
      <c r="O3886">
        <v>0.5924854576587677</v>
      </c>
      <c r="P3886">
        <v>9.9216851128472207E-3</v>
      </c>
      <c r="Q3886">
        <v>3.830276653501722E-2</v>
      </c>
      <c r="R3886">
        <v>0.41281703472137454</v>
      </c>
      <c r="S3886">
        <v>463.77751836808841</v>
      </c>
      <c r="T3886">
        <v>26.875597238540649</v>
      </c>
      <c r="U3886">
        <v>0.32387083470821382</v>
      </c>
      <c r="V3886">
        <v>643.77858638763428</v>
      </c>
      <c r="W3886">
        <v>1</v>
      </c>
      <c r="X3886">
        <v>0.38762684345245363</v>
      </c>
      <c r="Y3886">
        <v>481.75487744894969</v>
      </c>
      <c r="Z3886">
        <v>1</v>
      </c>
      <c r="AA3886">
        <v>47.183563860273367</v>
      </c>
      <c r="AB3886">
        <v>57.329359985351566</v>
      </c>
      <c r="AC3886">
        <v>101.62824541330338</v>
      </c>
      <c r="AD3886">
        <v>3.4490389701647634E-3</v>
      </c>
      <c r="AE3886">
        <v>2.2474321894440115</v>
      </c>
      <c r="AF3886">
        <v>8.7854862213134696E-3</v>
      </c>
      <c r="AG3886">
        <v>1.004197887963432E-3</v>
      </c>
      <c r="AH3886">
        <v>3.4928518521785738E-2</v>
      </c>
      <c r="AI3886">
        <v>9.6608522534370422</v>
      </c>
      <c r="AJ3886">
        <v>3.5608585073316181</v>
      </c>
      <c r="AK3886">
        <v>17.692049551606178</v>
      </c>
      <c r="AL3886">
        <v>5.1568202471669844</v>
      </c>
      <c r="AM3886">
        <v>65.865147054195404</v>
      </c>
      <c r="AN3886">
        <v>713.83065885913334</v>
      </c>
      <c r="AO3886">
        <v>3.4133681893348693E-2</v>
      </c>
      <c r="AP3886">
        <v>0.89079472804069537</v>
      </c>
    </row>
    <row r="3887" spans="1:42">
      <c r="A3887">
        <v>1127.9156669685046</v>
      </c>
      <c r="B3887">
        <v>4042.1903765111115</v>
      </c>
      <c r="C3887">
        <v>2990.086994724822</v>
      </c>
      <c r="D3887">
        <v>-2914.2747095426066</v>
      </c>
      <c r="E3887">
        <v>1052.1033817862894</v>
      </c>
      <c r="F3887">
        <v>-1052.1033817862894</v>
      </c>
      <c r="G3887">
        <v>6.9899882014832673E-2</v>
      </c>
      <c r="H3887">
        <v>2392.6886079965693</v>
      </c>
      <c r="I3887">
        <v>2.7401539385318755E-2</v>
      </c>
      <c r="J3887">
        <v>2.8674050807952878E-2</v>
      </c>
      <c r="K3887">
        <v>1.8878917619168756</v>
      </c>
      <c r="L3887">
        <v>68.711048364639282</v>
      </c>
      <c r="M3887">
        <v>7006.953324702291</v>
      </c>
      <c r="N3887">
        <v>198.80061558532719</v>
      </c>
      <c r="O3887">
        <v>0.71160420775413513</v>
      </c>
      <c r="P3887">
        <v>1.2872096644507513E-2</v>
      </c>
      <c r="Q3887">
        <v>1.9962391853332517E-3</v>
      </c>
      <c r="R3887">
        <v>0.42741679191589355</v>
      </c>
      <c r="S3887">
        <v>748.38064555464598</v>
      </c>
      <c r="T3887">
        <v>40.486714243888855</v>
      </c>
      <c r="U3887">
        <v>0.30346601068973544</v>
      </c>
      <c r="V3887">
        <v>532.81221389770508</v>
      </c>
      <c r="W3887">
        <v>1</v>
      </c>
      <c r="X3887">
        <v>0.28783809781074526</v>
      </c>
      <c r="Y3887">
        <v>414.20069042736259</v>
      </c>
      <c r="Z3887">
        <v>1</v>
      </c>
      <c r="AA3887">
        <v>12.992504778375627</v>
      </c>
      <c r="AB3887">
        <v>23.198117492675784</v>
      </c>
      <c r="AC3887">
        <v>168.39364618062973</v>
      </c>
      <c r="AD3887">
        <v>4.6123145991920408E-3</v>
      </c>
      <c r="AE3887">
        <v>5.1714683102910923</v>
      </c>
      <c r="AF3887">
        <v>0.26408583283424369</v>
      </c>
      <c r="AG3887">
        <v>8.0518383990560265E-4</v>
      </c>
      <c r="AH3887">
        <v>7.0897833585739133E-3</v>
      </c>
      <c r="AI3887">
        <v>15.235749185085297</v>
      </c>
      <c r="AJ3887">
        <v>11.309906901644197</v>
      </c>
      <c r="AK3887">
        <v>36.478768796324729</v>
      </c>
      <c r="AL3887">
        <v>3.1034390006670387</v>
      </c>
      <c r="AM3887">
        <v>50.175855934619904</v>
      </c>
      <c r="AN3887">
        <v>174.14409244721355</v>
      </c>
      <c r="AO3887">
        <v>4.017261826992035E-2</v>
      </c>
      <c r="AP3887">
        <v>0.85522001123428359</v>
      </c>
    </row>
    <row r="3888" spans="1:42">
      <c r="A3888">
        <v>759.03488233280723</v>
      </c>
      <c r="B3888">
        <v>619.17846483686401</v>
      </c>
      <c r="C3888">
        <v>374.09094388997124</v>
      </c>
      <c r="D3888">
        <v>139.85641749594322</v>
      </c>
      <c r="E3888">
        <v>-139.85641749594322</v>
      </c>
      <c r="F3888">
        <v>-384.94393844283599</v>
      </c>
      <c r="G3888">
        <v>3.3087975015011227E-2</v>
      </c>
      <c r="H3888">
        <v>247.23136970364749</v>
      </c>
      <c r="I3888">
        <v>3.8070299327373505E-2</v>
      </c>
      <c r="J3888">
        <v>1.9751451253890988E-2</v>
      </c>
      <c r="K3888">
        <v>1.3031473798334599</v>
      </c>
      <c r="L3888">
        <v>27.045249938964844</v>
      </c>
      <c r="M3888">
        <v>5.9282986843157923</v>
      </c>
      <c r="N3888">
        <v>124.70580684490206</v>
      </c>
      <c r="O3888">
        <v>0.92824235558509827</v>
      </c>
      <c r="P3888">
        <v>3.1669367684258351E-3</v>
      </c>
      <c r="Q3888">
        <v>3.4860119448767761E-2</v>
      </c>
      <c r="R3888">
        <v>0.44512991428375243</v>
      </c>
      <c r="S3888">
        <v>714.92838566244086</v>
      </c>
      <c r="T3888">
        <v>28.734219074249268</v>
      </c>
      <c r="U3888">
        <v>0.35373082816600798</v>
      </c>
      <c r="V3888">
        <v>549.18138980865479</v>
      </c>
      <c r="W3888">
        <v>1</v>
      </c>
      <c r="X3888">
        <v>0.2965608286857605</v>
      </c>
      <c r="Y3888">
        <v>439.97327881736095</v>
      </c>
      <c r="Z3888">
        <v>1</v>
      </c>
      <c r="AA3888">
        <v>3.2353576970577249</v>
      </c>
      <c r="AB3888">
        <v>135.07986474609376</v>
      </c>
      <c r="AC3888">
        <v>175.48762112855911</v>
      </c>
      <c r="AD3888">
        <v>1.3474431812253773E-2</v>
      </c>
      <c r="AE3888">
        <v>2.8670813694532433</v>
      </c>
      <c r="AF3888">
        <v>0.11926224946975705</v>
      </c>
      <c r="AG3888">
        <v>6.8336353858612436E-4</v>
      </c>
      <c r="AH3888">
        <v>1.3625100910663603E-2</v>
      </c>
      <c r="AI3888">
        <v>22.034043371677399</v>
      </c>
      <c r="AJ3888">
        <v>11.499180480111535</v>
      </c>
      <c r="AK3888">
        <v>11.912988794445992</v>
      </c>
      <c r="AL3888">
        <v>1.4943204173066071</v>
      </c>
      <c r="AM3888">
        <v>88.385343158245092</v>
      </c>
      <c r="AN3888">
        <v>333.97071411991493</v>
      </c>
      <c r="AO3888">
        <v>3.6495549321174624E-2</v>
      </c>
      <c r="AP3888">
        <v>0.85187187027931222</v>
      </c>
    </row>
    <row r="3889" spans="1:42">
      <c r="A3889">
        <v>504.22459213154565</v>
      </c>
      <c r="B3889">
        <v>234.94312980403578</v>
      </c>
      <c r="C3889">
        <v>970.14783725280563</v>
      </c>
      <c r="D3889">
        <v>-465.92324512125998</v>
      </c>
      <c r="E3889">
        <v>-735.2047074487698</v>
      </c>
      <c r="F3889">
        <v>465.92324512125998</v>
      </c>
      <c r="G3889">
        <v>3.0857255276192118E-2</v>
      </c>
      <c r="H3889">
        <v>3196.8960418746365</v>
      </c>
      <c r="I3889">
        <v>2.5448773205280301E-2</v>
      </c>
      <c r="J3889">
        <v>7.9454555511474609E-2</v>
      </c>
      <c r="K3889">
        <v>1.6164559809386729</v>
      </c>
      <c r="L3889">
        <v>22.604669332504272</v>
      </c>
      <c r="M3889">
        <v>11.986862294742515</v>
      </c>
      <c r="N3889">
        <v>75.281695637130753</v>
      </c>
      <c r="O3889">
        <v>0.93789932131767273</v>
      </c>
      <c r="P3889">
        <v>4.7075965669420022E-4</v>
      </c>
      <c r="Q3889">
        <v>1.780291562610202E-2</v>
      </c>
      <c r="R3889">
        <v>0.42443265914916994</v>
      </c>
      <c r="S3889">
        <v>1074.7855903959883</v>
      </c>
      <c r="T3889">
        <v>45.401719212532043</v>
      </c>
      <c r="U3889">
        <v>0.4147453194856644</v>
      </c>
      <c r="V3889">
        <v>643.43085289001465</v>
      </c>
      <c r="W3889">
        <v>1</v>
      </c>
      <c r="X3889">
        <v>0.29311853766441348</v>
      </c>
      <c r="Y3889">
        <v>289.35906467428998</v>
      </c>
      <c r="Z3889">
        <v>1</v>
      </c>
      <c r="AA3889">
        <v>32.233760554552084</v>
      </c>
      <c r="AB3889">
        <v>47.440957214355471</v>
      </c>
      <c r="AC3889">
        <v>167.39850491285324</v>
      </c>
      <c r="AD3889">
        <v>5.1828139867538059E-3</v>
      </c>
      <c r="AE3889">
        <v>6.5366923105360106</v>
      </c>
      <c r="AF3889">
        <v>0.12195732951164243</v>
      </c>
      <c r="AG3889">
        <v>1.3199026302327377E-3</v>
      </c>
      <c r="AH3889">
        <v>5.9106763505935668E-2</v>
      </c>
      <c r="AI3889">
        <v>6.5573903918266296</v>
      </c>
      <c r="AJ3889">
        <v>3.3470854037429651</v>
      </c>
      <c r="AK3889">
        <v>53.482951657176017</v>
      </c>
      <c r="AL3889">
        <v>2.8668141838858143</v>
      </c>
      <c r="AM3889">
        <v>49.508615744113925</v>
      </c>
      <c r="AN3889">
        <v>593.76078678030876</v>
      </c>
      <c r="AO3889">
        <v>3.4619305491447448E-2</v>
      </c>
      <c r="AP3889">
        <v>0.92527848815917979</v>
      </c>
    </row>
    <row r="3890" spans="1:42">
      <c r="A3890">
        <v>603.31372471815166</v>
      </c>
      <c r="B3890">
        <v>1124.1703387289681</v>
      </c>
      <c r="C3890">
        <v>824.70132808085248</v>
      </c>
      <c r="D3890">
        <v>-520.85661401081643</v>
      </c>
      <c r="E3890">
        <v>299.46901064811561</v>
      </c>
      <c r="F3890">
        <v>-299.46901064811561</v>
      </c>
      <c r="G3890">
        <v>4.0509803884392931E-2</v>
      </c>
      <c r="H3890">
        <v>464.21805449267799</v>
      </c>
      <c r="I3890">
        <v>5.2851513326168061E-2</v>
      </c>
      <c r="J3890">
        <v>1.2938652276992797E-2</v>
      </c>
      <c r="K3890">
        <v>2.0918481324017044</v>
      </c>
      <c r="L3890">
        <v>79.693734645843506</v>
      </c>
      <c r="M3890">
        <v>1806.9735172017829</v>
      </c>
      <c r="N3890">
        <v>76.823223746681222</v>
      </c>
      <c r="O3890">
        <v>0.51813629269599915</v>
      </c>
      <c r="P3890">
        <v>1.4322278552585176E-2</v>
      </c>
      <c r="Q3890">
        <v>2.4988181591033932E-2</v>
      </c>
      <c r="R3890">
        <v>0.47454102993011477</v>
      </c>
      <c r="S3890">
        <v>427.13099542722659</v>
      </c>
      <c r="T3890">
        <v>30.034846067428589</v>
      </c>
      <c r="U3890">
        <v>0.34516922891139989</v>
      </c>
      <c r="V3890">
        <v>565.97106456756592</v>
      </c>
      <c r="W3890">
        <v>1</v>
      </c>
      <c r="X3890">
        <v>0.3470575046539307</v>
      </c>
      <c r="Y3890">
        <v>302.41557080140137</v>
      </c>
      <c r="Z3890">
        <v>1</v>
      </c>
      <c r="AA3890">
        <v>49.922307763700495</v>
      </c>
      <c r="AB3890">
        <v>97.11409411621095</v>
      </c>
      <c r="AC3890">
        <v>40.883614122867584</v>
      </c>
      <c r="AD3890">
        <v>1.0885318527873764E-2</v>
      </c>
      <c r="AE3890">
        <v>11.867807776886551</v>
      </c>
      <c r="AF3890">
        <v>0.15330792903900145</v>
      </c>
      <c r="AG3890">
        <v>4.8475664361481035E-4</v>
      </c>
      <c r="AH3890">
        <v>2.5166554439067838E-2</v>
      </c>
      <c r="AI3890">
        <v>7.0521357655525208</v>
      </c>
      <c r="AJ3890">
        <v>13.339094816722383</v>
      </c>
      <c r="AK3890">
        <v>10.292318807244301</v>
      </c>
      <c r="AL3890">
        <v>4.5749722813661631</v>
      </c>
      <c r="AM3890">
        <v>95.188354051113123</v>
      </c>
      <c r="AN3890">
        <v>468.45709726682179</v>
      </c>
      <c r="AO3890">
        <v>7.3373095154762272E-2</v>
      </c>
      <c r="AP3890">
        <v>0.82638687109947206</v>
      </c>
    </row>
    <row r="3891" spans="1:42">
      <c r="A3891">
        <v>723.94370098415254</v>
      </c>
      <c r="B3891">
        <v>762.75281498777463</v>
      </c>
      <c r="C3891">
        <v>826.19584177936918</v>
      </c>
      <c r="D3891">
        <v>-102.25214079521663</v>
      </c>
      <c r="E3891">
        <v>-63.443026791594548</v>
      </c>
      <c r="F3891">
        <v>63.443026791594548</v>
      </c>
      <c r="G3891">
        <v>3.5962265395053636E-2</v>
      </c>
      <c r="H3891">
        <v>1953.5812019918633</v>
      </c>
      <c r="I3891">
        <v>3.8532342016696933E-2</v>
      </c>
      <c r="J3891">
        <v>2.1079855442047116E-2</v>
      </c>
      <c r="K3891">
        <v>1.5439166145265102</v>
      </c>
      <c r="L3891">
        <v>63.292533159255981</v>
      </c>
      <c r="M3891">
        <v>236.77765969547119</v>
      </c>
      <c r="N3891">
        <v>88.323534423065198</v>
      </c>
      <c r="O3891">
        <v>0.89210161566734314</v>
      </c>
      <c r="P3891">
        <v>4.5338883399963373E-3</v>
      </c>
      <c r="Q3891">
        <v>1.9659603595733641E-2</v>
      </c>
      <c r="R3891">
        <v>0.47976624488830566</v>
      </c>
      <c r="S3891">
        <v>325.39038025198283</v>
      </c>
      <c r="T3891">
        <v>28.60775887966156</v>
      </c>
      <c r="U3891">
        <v>0.43564533293247221</v>
      </c>
      <c r="V3891">
        <v>555.06649017333984</v>
      </c>
      <c r="W3891">
        <v>1</v>
      </c>
      <c r="X3891">
        <v>0.37125713944435124</v>
      </c>
      <c r="Y3891">
        <v>432.63781120880668</v>
      </c>
      <c r="Z3891">
        <v>1</v>
      </c>
      <c r="AA3891">
        <v>22.397885758829123</v>
      </c>
      <c r="AB3891">
        <v>24.337068420410159</v>
      </c>
      <c r="AC3891">
        <v>130.89454025030136</v>
      </c>
      <c r="AD3891">
        <v>1.4558495415581598E-2</v>
      </c>
      <c r="AE3891">
        <v>6.9645185115404935</v>
      </c>
      <c r="AF3891">
        <v>0.12097739338874816</v>
      </c>
      <c r="AG3891">
        <v>1.4893654957744032E-4</v>
      </c>
      <c r="AH3891">
        <v>2.3958394455909728E-2</v>
      </c>
      <c r="AI3891">
        <v>18.443396985530853</v>
      </c>
      <c r="AJ3891">
        <v>14.536962328578916</v>
      </c>
      <c r="AK3891">
        <v>47.23813484609127</v>
      </c>
      <c r="AL3891">
        <v>6.9303351096312635</v>
      </c>
      <c r="AM3891">
        <v>22.852235996723177</v>
      </c>
      <c r="AN3891">
        <v>137.78456842431461</v>
      </c>
      <c r="AO3891">
        <v>8.4569403052330017E-2</v>
      </c>
      <c r="AP3891">
        <v>0.91721030950546278</v>
      </c>
    </row>
    <row r="3892" spans="1:42">
      <c r="A3892">
        <v>1169.1761834341896</v>
      </c>
      <c r="B3892">
        <v>1069.2393880245418</v>
      </c>
      <c r="C3892">
        <v>769.65082990326459</v>
      </c>
      <c r="D3892">
        <v>99.936795409647857</v>
      </c>
      <c r="E3892">
        <v>-99.936795409647857</v>
      </c>
      <c r="F3892">
        <v>-399.52535353092503</v>
      </c>
      <c r="G3892">
        <v>6.7453009938897288E-2</v>
      </c>
      <c r="H3892">
        <v>1131.1261062680369</v>
      </c>
      <c r="I3892">
        <v>4.8206324279308314E-2</v>
      </c>
      <c r="J3892">
        <v>6.4319830656051638E-2</v>
      </c>
      <c r="K3892">
        <v>1.245168032079935</v>
      </c>
      <c r="L3892">
        <v>28.133959770202637</v>
      </c>
      <c r="M3892">
        <v>1.5822232460879093</v>
      </c>
      <c r="N3892">
        <v>166.44392159938815</v>
      </c>
      <c r="O3892">
        <v>0.65650931000709534</v>
      </c>
      <c r="P3892">
        <v>2.0926257557339137E-2</v>
      </c>
      <c r="Q3892">
        <v>2.8622337076399058E-2</v>
      </c>
      <c r="R3892">
        <v>0.38621395587921142</v>
      </c>
      <c r="S3892">
        <v>403.13050217637999</v>
      </c>
      <c r="T3892">
        <v>31.084179878234863</v>
      </c>
      <c r="U3892">
        <v>0.38755432307720183</v>
      </c>
      <c r="V3892">
        <v>641.23013019561768</v>
      </c>
      <c r="W3892">
        <v>1</v>
      </c>
      <c r="X3892">
        <v>0.41054814577102661</v>
      </c>
      <c r="Y3892">
        <v>417.3434064383988</v>
      </c>
      <c r="Z3892">
        <v>1</v>
      </c>
      <c r="AA3892">
        <v>15.824202917623522</v>
      </c>
      <c r="AB3892">
        <v>117.42951684570313</v>
      </c>
      <c r="AC3892">
        <v>151.09228640794754</v>
      </c>
      <c r="AD3892">
        <v>3.0943927601871325E-3</v>
      </c>
      <c r="AE3892">
        <v>11.889366513279823</v>
      </c>
      <c r="AF3892">
        <v>0.27707059621810914</v>
      </c>
      <c r="AG3892">
        <v>4.7959002258985263E-4</v>
      </c>
      <c r="AH3892">
        <v>1.9015910112857817E-2</v>
      </c>
      <c r="AI3892">
        <v>29.554301798343658</v>
      </c>
      <c r="AJ3892">
        <v>9.6051037101947667</v>
      </c>
      <c r="AK3892">
        <v>42.159377358555794</v>
      </c>
      <c r="AL3892">
        <v>5.6961445319923385</v>
      </c>
      <c r="AM3892">
        <v>26.816355025768281</v>
      </c>
      <c r="AN3892">
        <v>244.92479127319933</v>
      </c>
      <c r="AO3892">
        <v>7.3417076230049144E-2</v>
      </c>
      <c r="AP3892">
        <v>0.82103052639961249</v>
      </c>
    </row>
    <row r="3893" spans="1:42">
      <c r="A3893">
        <v>588.04236538240082</v>
      </c>
      <c r="B3893">
        <v>405.54830417819869</v>
      </c>
      <c r="C3893">
        <v>693.01104822557909</v>
      </c>
      <c r="D3893">
        <v>-104.96868284317827</v>
      </c>
      <c r="E3893">
        <v>-287.4627440473804</v>
      </c>
      <c r="F3893">
        <v>104.96868284317827</v>
      </c>
      <c r="G3893">
        <v>-5.1492307710706703E-3</v>
      </c>
      <c r="H3893">
        <v>1903.0876997851935</v>
      </c>
      <c r="I3893">
        <v>1.6810021698474883E-2</v>
      </c>
      <c r="J3893">
        <v>7.9893334388732903E-2</v>
      </c>
      <c r="K3893">
        <v>1.8520185662448405</v>
      </c>
      <c r="L3893">
        <v>39.773052930831909</v>
      </c>
      <c r="M3893">
        <v>76.770396482184651</v>
      </c>
      <c r="N3893">
        <v>90.150072861099247</v>
      </c>
      <c r="O3893">
        <v>0.53969570994377136</v>
      </c>
      <c r="P3893">
        <v>1.374521207809448E-2</v>
      </c>
      <c r="Q3893">
        <v>3.12972601254781E-2</v>
      </c>
      <c r="R3893">
        <v>0.38957721710205079</v>
      </c>
      <c r="S3893">
        <v>786.54633240265525</v>
      </c>
      <c r="T3893">
        <v>48.529210686683655</v>
      </c>
      <c r="U3893">
        <v>0.37493375122547151</v>
      </c>
      <c r="V3893">
        <v>599.27430152893066</v>
      </c>
      <c r="W3893">
        <v>1</v>
      </c>
      <c r="X3893">
        <v>0.44490099787712101</v>
      </c>
      <c r="Y3893">
        <v>604.23470964789396</v>
      </c>
      <c r="Z3893">
        <v>1</v>
      </c>
      <c r="AA3893">
        <v>32.644028858003622</v>
      </c>
      <c r="AB3893">
        <v>23.011669860839845</v>
      </c>
      <c r="AC3893">
        <v>38.170997798442841</v>
      </c>
      <c r="AD3893">
        <v>7.6800974006326793E-3</v>
      </c>
      <c r="AE3893">
        <v>8.2406981651035771</v>
      </c>
      <c r="AF3893">
        <v>-2.5005708932876586E-2</v>
      </c>
      <c r="AG3893">
        <v>9.3599428356589537E-4</v>
      </c>
      <c r="AH3893">
        <v>1.0714299011230468E-2</v>
      </c>
      <c r="AI3893">
        <v>28.391632735729218</v>
      </c>
      <c r="AJ3893">
        <v>12.101674138947679</v>
      </c>
      <c r="AK3893">
        <v>19.265780155062675</v>
      </c>
      <c r="AL3893">
        <v>2.8040545950066575</v>
      </c>
      <c r="AM3893">
        <v>89.203481829166407</v>
      </c>
      <c r="AN3893">
        <v>502.47319100208659</v>
      </c>
      <c r="AO3893">
        <v>5.0614097476005551E-2</v>
      </c>
      <c r="AP3893">
        <v>0.85159201335906987</v>
      </c>
    </row>
    <row r="3894" spans="1:42">
      <c r="A3894">
        <v>60.403014697368747</v>
      </c>
      <c r="B3894">
        <v>-185.65223080617224</v>
      </c>
      <c r="C3894">
        <v>303.81383031460348</v>
      </c>
      <c r="D3894">
        <v>-243.41081561723473</v>
      </c>
      <c r="E3894">
        <v>-489.46606112077575</v>
      </c>
      <c r="F3894">
        <v>243.41081561723473</v>
      </c>
      <c r="G3894">
        <v>3.6087562075593257E-2</v>
      </c>
      <c r="H3894">
        <v>1280.8111917375384</v>
      </c>
      <c r="I3894">
        <v>2.5906277596950529E-2</v>
      </c>
      <c r="J3894">
        <v>8.850106549263001E-2</v>
      </c>
      <c r="K3894">
        <v>1.6413369921982288</v>
      </c>
      <c r="L3894">
        <v>38.586018085479736</v>
      </c>
      <c r="M3894">
        <v>21.237468238242762</v>
      </c>
      <c r="N3894">
        <v>18.489756164741518</v>
      </c>
      <c r="O3894">
        <v>0.88037922978401184</v>
      </c>
      <c r="P3894">
        <v>1.3330354902479382E-2</v>
      </c>
      <c r="Q3894">
        <v>3.5931476963890915E-2</v>
      </c>
      <c r="R3894">
        <v>0.41277320384979249</v>
      </c>
      <c r="S3894">
        <v>855.25307801536519</v>
      </c>
      <c r="T3894">
        <v>33.678179979324341</v>
      </c>
      <c r="U3894">
        <v>0.36987353742122653</v>
      </c>
      <c r="V3894">
        <v>629.26766872406006</v>
      </c>
      <c r="W3894">
        <v>1</v>
      </c>
      <c r="X3894">
        <v>0.32874722957611086</v>
      </c>
      <c r="Y3894">
        <v>514.88660381740726</v>
      </c>
      <c r="Z3894">
        <v>1</v>
      </c>
      <c r="AA3894">
        <v>18.511618109998707</v>
      </c>
      <c r="AB3894">
        <v>166.45310168457033</v>
      </c>
      <c r="AC3894">
        <v>167.95903593301773</v>
      </c>
      <c r="AD3894">
        <v>5.2734293489374671E-3</v>
      </c>
      <c r="AE3894">
        <v>84.759511136119997</v>
      </c>
      <c r="AF3894">
        <v>3.1825275421142572E-2</v>
      </c>
      <c r="AG3894">
        <v>3.0228227250158083E-4</v>
      </c>
      <c r="AH3894">
        <v>2.0208669066429136E-3</v>
      </c>
      <c r="AI3894">
        <v>7.5291278958320618</v>
      </c>
      <c r="AJ3894">
        <v>11.082220584591786</v>
      </c>
      <c r="AK3894">
        <v>19.664117451310158</v>
      </c>
      <c r="AL3894">
        <v>3.7675820885353901</v>
      </c>
      <c r="AM3894">
        <v>107.69491981267929</v>
      </c>
      <c r="AN3894">
        <v>564.84938756827569</v>
      </c>
      <c r="AO3894">
        <v>0.10855754625797272</v>
      </c>
      <c r="AP3894">
        <v>0.9002260539531709</v>
      </c>
    </row>
    <row r="3895" spans="1:42">
      <c r="A3895">
        <v>406.31163114910487</v>
      </c>
      <c r="B3895">
        <v>414.3162851349241</v>
      </c>
      <c r="C3895">
        <v>491.57719105912406</v>
      </c>
      <c r="D3895">
        <v>-85.265559910019192</v>
      </c>
      <c r="E3895">
        <v>-77.26090592419996</v>
      </c>
      <c r="F3895">
        <v>77.26090592419996</v>
      </c>
      <c r="G3895">
        <v>2.560839284544654E-2</v>
      </c>
      <c r="H3895">
        <v>1136.0327168896129</v>
      </c>
      <c r="I3895">
        <v>2.4389783442020415E-2</v>
      </c>
      <c r="J3895">
        <v>0.10099032926559448</v>
      </c>
      <c r="K3895">
        <v>1.3178630873143673</v>
      </c>
      <c r="L3895">
        <v>55.136438608169556</v>
      </c>
      <c r="M3895">
        <v>151.80471434581173</v>
      </c>
      <c r="N3895">
        <v>58.197900306701669</v>
      </c>
      <c r="O3895">
        <v>0.8427482545375824</v>
      </c>
      <c r="P3895">
        <v>1.7271533171335854E-2</v>
      </c>
      <c r="Q3895">
        <v>2.6437293635474306E-2</v>
      </c>
      <c r="R3895">
        <v>0.45217368125915525</v>
      </c>
      <c r="S3895">
        <v>828.35481395634451</v>
      </c>
      <c r="T3895">
        <v>30.118772387504578</v>
      </c>
      <c r="U3895">
        <v>0.41420054018497465</v>
      </c>
      <c r="V3895">
        <v>497.64852523803711</v>
      </c>
      <c r="W3895">
        <v>1</v>
      </c>
      <c r="X3895">
        <v>0.3604960358142853</v>
      </c>
      <c r="Y3895">
        <v>289.84955069371381</v>
      </c>
      <c r="Z3895">
        <v>1</v>
      </c>
      <c r="AA3895">
        <v>16.261593162622457</v>
      </c>
      <c r="AB3895">
        <v>58.567480285644535</v>
      </c>
      <c r="AC3895">
        <v>30.016146600246429</v>
      </c>
      <c r="AD3895">
        <v>3.6790635850694445E-3</v>
      </c>
      <c r="AE3895">
        <v>58.298297912635377</v>
      </c>
      <c r="AF3895">
        <v>8.524886727333067E-2</v>
      </c>
      <c r="AG3895">
        <v>1.4506296979239656E-4</v>
      </c>
      <c r="AH3895">
        <v>5.3393611693382262E-2</v>
      </c>
      <c r="AI3895">
        <v>7.8696879744529724</v>
      </c>
      <c r="AJ3895">
        <v>8.1873224834370699</v>
      </c>
      <c r="AK3895">
        <v>23.146636485457421</v>
      </c>
      <c r="AL3895">
        <v>2.9314211536375501</v>
      </c>
      <c r="AM3895">
        <v>54.084704315662385</v>
      </c>
      <c r="AN3895">
        <v>125.87656659236234</v>
      </c>
      <c r="AO3895">
        <v>3.9608247160911561E-2</v>
      </c>
      <c r="AP3895">
        <v>0.81134193468093874</v>
      </c>
    </row>
    <row r="3896" spans="1:42">
      <c r="A3896">
        <v>208.19953327713691</v>
      </c>
      <c r="B3896">
        <v>254.51076220904292</v>
      </c>
      <c r="C3896">
        <v>616.57330179069129</v>
      </c>
      <c r="D3896">
        <v>-408.37376851355441</v>
      </c>
      <c r="E3896">
        <v>-362.06253958164837</v>
      </c>
      <c r="F3896">
        <v>362.06253958164837</v>
      </c>
      <c r="G3896">
        <v>8.3980883284538718E-2</v>
      </c>
      <c r="H3896">
        <v>1170.0852698702549</v>
      </c>
      <c r="I3896">
        <v>5.1399676501750945E-2</v>
      </c>
      <c r="J3896">
        <v>8.01060140132904E-2</v>
      </c>
      <c r="K3896">
        <v>1.2077545549929143</v>
      </c>
      <c r="L3896">
        <v>52.846174240112305</v>
      </c>
      <c r="M3896">
        <v>756.88423402693331</v>
      </c>
      <c r="N3896">
        <v>33.835419141960145</v>
      </c>
      <c r="O3896">
        <v>0.50850215554237366</v>
      </c>
      <c r="P3896">
        <v>1.2733707957797578E-2</v>
      </c>
      <c r="Q3896">
        <v>4.0442999256981735E-2</v>
      </c>
      <c r="R3896">
        <v>0.40117922306060794</v>
      </c>
      <c r="S3896">
        <v>827.58477480756687</v>
      </c>
      <c r="T3896">
        <v>41.492688655853271</v>
      </c>
      <c r="U3896">
        <v>0.31276468932628632</v>
      </c>
      <c r="V3896">
        <v>519.74432468414307</v>
      </c>
      <c r="W3896">
        <v>1</v>
      </c>
      <c r="X3896">
        <v>0.2988086867332459</v>
      </c>
      <c r="Y3896">
        <v>629.94547542619944</v>
      </c>
      <c r="Z3896">
        <v>1</v>
      </c>
      <c r="AA3896">
        <v>1.1343618857479099</v>
      </c>
      <c r="AB3896">
        <v>101.59331738281251</v>
      </c>
      <c r="AC3896">
        <v>91.195471584796906</v>
      </c>
      <c r="AD3896">
        <v>8.088327065492288E-3</v>
      </c>
      <c r="AE3896">
        <v>71.416177519608695</v>
      </c>
      <c r="AF3896">
        <v>0.23663019418716427</v>
      </c>
      <c r="AG3896">
        <v>1.1220651468944711E-4</v>
      </c>
      <c r="AH3896">
        <v>3.1862229263782502E-2</v>
      </c>
      <c r="AI3896">
        <v>20.317739546298981</v>
      </c>
      <c r="AJ3896">
        <v>6.085422494603967</v>
      </c>
      <c r="AK3896">
        <v>48.783826072812083</v>
      </c>
      <c r="AL3896">
        <v>4.7109022341273938</v>
      </c>
      <c r="AM3896">
        <v>99.954895579814917</v>
      </c>
      <c r="AN3896">
        <v>586.33675074304324</v>
      </c>
      <c r="AO3896">
        <v>9.7847605824470524E-2</v>
      </c>
      <c r="AP3896">
        <v>0.8782228434085847</v>
      </c>
    </row>
    <row r="3897" spans="1:42">
      <c r="A3897">
        <v>283.55407127813857</v>
      </c>
      <c r="B3897">
        <v>257.81295294280091</v>
      </c>
      <c r="C3897">
        <v>332.39250788639521</v>
      </c>
      <c r="D3897">
        <v>-48.838436608256643</v>
      </c>
      <c r="E3897">
        <v>-74.579554943594303</v>
      </c>
      <c r="F3897">
        <v>48.838436608256643</v>
      </c>
      <c r="G3897">
        <v>4.462447640116806E-2</v>
      </c>
      <c r="H3897">
        <v>373.15795993227624</v>
      </c>
      <c r="I3897">
        <v>5.1595418751239776E-2</v>
      </c>
      <c r="J3897">
        <v>2.6874380111694338E-2</v>
      </c>
      <c r="K3897">
        <v>1.3226405891120434</v>
      </c>
      <c r="L3897">
        <v>21.408447027206421</v>
      </c>
      <c r="M3897">
        <v>394.29987348978125</v>
      </c>
      <c r="N3897">
        <v>51.246129552841197</v>
      </c>
      <c r="O3897">
        <v>0.61147043108940125</v>
      </c>
      <c r="P3897">
        <v>2.1863379478454588E-3</v>
      </c>
      <c r="Q3897">
        <v>3.847211949030558E-2</v>
      </c>
      <c r="R3897">
        <v>0.38988718032836917</v>
      </c>
      <c r="S3897">
        <v>884.44413338356708</v>
      </c>
      <c r="T3897">
        <v>43.373087048530579</v>
      </c>
      <c r="U3897">
        <v>0.32613918125629426</v>
      </c>
      <c r="V3897">
        <v>614.94746208190918</v>
      </c>
      <c r="W3897">
        <v>1</v>
      </c>
      <c r="X3897">
        <v>0.29469325423240667</v>
      </c>
      <c r="Y3897">
        <v>304.30875095639783</v>
      </c>
      <c r="Z3897">
        <v>1</v>
      </c>
      <c r="AA3897">
        <v>5.1403443269824987</v>
      </c>
      <c r="AB3897">
        <v>28.972718444824221</v>
      </c>
      <c r="AC3897">
        <v>72.389154136180878</v>
      </c>
      <c r="AD3897">
        <v>7.9715598342765086E-3</v>
      </c>
      <c r="AE3897">
        <v>1.382368812341753</v>
      </c>
      <c r="AF3897">
        <v>0.18428079485893248</v>
      </c>
      <c r="AG3897">
        <v>1.187428680049166E-3</v>
      </c>
      <c r="AH3897">
        <v>5.2000916242599483E-2</v>
      </c>
      <c r="AI3897">
        <v>21.143004596233368</v>
      </c>
      <c r="AJ3897">
        <v>12.701059150174126</v>
      </c>
      <c r="AK3897">
        <v>12.451208598017692</v>
      </c>
      <c r="AL3897">
        <v>7.8059483777722196</v>
      </c>
      <c r="AM3897">
        <v>47.740715467929846</v>
      </c>
      <c r="AN3897">
        <v>421.30854808270323</v>
      </c>
      <c r="AO3897">
        <v>7.9264132380485533E-2</v>
      </c>
      <c r="AP3897">
        <v>0.88456395530700693</v>
      </c>
    </row>
    <row r="3898" spans="1:42">
      <c r="A3898">
        <v>456.22294405258572</v>
      </c>
      <c r="B3898">
        <v>403.30139061872376</v>
      </c>
      <c r="C3898">
        <v>214.99453729824538</v>
      </c>
      <c r="D3898">
        <v>52.921553433861959</v>
      </c>
      <c r="E3898">
        <v>-52.921553433861959</v>
      </c>
      <c r="F3898">
        <v>-241.22840675434034</v>
      </c>
      <c r="G3898">
        <v>6.3158613080866793E-3</v>
      </c>
      <c r="H3898">
        <v>116.20758169754211</v>
      </c>
      <c r="I3898">
        <v>4.920220702886581E-2</v>
      </c>
      <c r="J3898">
        <v>7.5682161569595341E-2</v>
      </c>
      <c r="K3898">
        <v>1.1379852041065692</v>
      </c>
      <c r="L3898">
        <v>51.880614757537842</v>
      </c>
      <c r="M3898">
        <v>237.19252889000526</v>
      </c>
      <c r="N3898">
        <v>58.581313167762765</v>
      </c>
      <c r="O3898">
        <v>0.80543497204780579</v>
      </c>
      <c r="P3898">
        <v>8.8449923197428371E-4</v>
      </c>
      <c r="Q3898">
        <v>3.6834475570254849E-2</v>
      </c>
      <c r="R3898">
        <v>0.42960340023040772</v>
      </c>
      <c r="S3898">
        <v>413.19216934976845</v>
      </c>
      <c r="T3898">
        <v>41.724056005477905</v>
      </c>
      <c r="U3898">
        <v>0.40304723680019383</v>
      </c>
      <c r="V3898">
        <v>515.7973051071167</v>
      </c>
      <c r="W3898">
        <v>1</v>
      </c>
      <c r="X3898">
        <v>0.28098215103149415</v>
      </c>
      <c r="Y3898">
        <v>454.19557563103808</v>
      </c>
      <c r="Z3898">
        <v>1</v>
      </c>
      <c r="AA3898">
        <v>39.520443883543017</v>
      </c>
      <c r="AB3898">
        <v>152.92813269042969</v>
      </c>
      <c r="AC3898">
        <v>31.426288187503815</v>
      </c>
      <c r="AD3898">
        <v>3.5538094675439036E-3</v>
      </c>
      <c r="AE3898">
        <v>3.0235922858393223</v>
      </c>
      <c r="AF3898">
        <v>2.3483033180236812E-2</v>
      </c>
      <c r="AG3898">
        <v>5.2957381171541557E-4</v>
      </c>
      <c r="AH3898">
        <v>4.5777344596385952E-2</v>
      </c>
      <c r="AI3898">
        <v>23.066926300525665</v>
      </c>
      <c r="AJ3898">
        <v>14.323307200231618</v>
      </c>
      <c r="AK3898">
        <v>2.5473429447412492</v>
      </c>
      <c r="AL3898">
        <v>5.5044466533783893</v>
      </c>
      <c r="AM3898">
        <v>85.604277932643882</v>
      </c>
      <c r="AN3898">
        <v>335.91287149143591</v>
      </c>
      <c r="AO3898">
        <v>7.6807152390480041E-2</v>
      </c>
      <c r="AP3898">
        <v>0.8666902062892915</v>
      </c>
    </row>
    <row r="3899" spans="1:42">
      <c r="A3899">
        <v>59.91757486433211</v>
      </c>
      <c r="B3899">
        <v>-78.315274417554718</v>
      </c>
      <c r="C3899">
        <v>554.88103121933364</v>
      </c>
      <c r="D3899">
        <v>-494.96345635500154</v>
      </c>
      <c r="E3899">
        <v>-633.19630563688838</v>
      </c>
      <c r="F3899">
        <v>494.96345635500154</v>
      </c>
      <c r="G3899">
        <v>1.7251185428139481E-2</v>
      </c>
      <c r="H3899">
        <v>2034.0916938025366</v>
      </c>
      <c r="I3899">
        <v>1.8482164442539216E-2</v>
      </c>
      <c r="J3899">
        <v>8.461348009109497E-2</v>
      </c>
      <c r="K3899">
        <v>2.0242884556710719</v>
      </c>
      <c r="L3899">
        <v>71.894131898880005</v>
      </c>
      <c r="M3899">
        <v>3.4195285981680286</v>
      </c>
      <c r="N3899">
        <v>25.161871829986573</v>
      </c>
      <c r="O3899">
        <v>0.98078045248985291</v>
      </c>
      <c r="P3899">
        <v>3.8934078746371793E-3</v>
      </c>
      <c r="Q3899">
        <v>4.6367937776777474E-2</v>
      </c>
      <c r="R3899">
        <v>0.46094769477844239</v>
      </c>
      <c r="S3899">
        <v>1046.6210830236203</v>
      </c>
      <c r="T3899">
        <v>38.098368048667908</v>
      </c>
      <c r="U3899">
        <v>0.29532792150974274</v>
      </c>
      <c r="V3899">
        <v>462.21847534179688</v>
      </c>
      <c r="W3899">
        <v>1</v>
      </c>
      <c r="X3899">
        <v>0.35325498223304752</v>
      </c>
      <c r="Y3899">
        <v>310.85625492205986</v>
      </c>
      <c r="Z3899">
        <v>1</v>
      </c>
      <c r="AA3899">
        <v>44.245437849130639</v>
      </c>
      <c r="AB3899">
        <v>47.085103088378908</v>
      </c>
      <c r="AC3899">
        <v>188.84196132421494</v>
      </c>
      <c r="AD3899">
        <v>1.2472149449535924E-2</v>
      </c>
      <c r="AE3899">
        <v>5.1683690209677406</v>
      </c>
      <c r="AF3899">
        <v>4.2334824800491319E-2</v>
      </c>
      <c r="AG3899">
        <v>1.6642277184331376E-4</v>
      </c>
      <c r="AH3899">
        <v>2.8037183117866512E-2</v>
      </c>
      <c r="AI3899">
        <v>5.3530010581016541</v>
      </c>
      <c r="AJ3899">
        <v>6.7658388003548584</v>
      </c>
      <c r="AK3899">
        <v>18.31772586286068</v>
      </c>
      <c r="AL3899">
        <v>6.9636087466780436</v>
      </c>
      <c r="AM3899">
        <v>33.685663235187533</v>
      </c>
      <c r="AN3899">
        <v>310.00017034596465</v>
      </c>
      <c r="AO3899">
        <v>4.6245205283164975E-2</v>
      </c>
      <c r="AP3899">
        <v>0.90089125394821179</v>
      </c>
    </row>
    <row r="3900" spans="1:42">
      <c r="A3900">
        <v>1148.0003951825124</v>
      </c>
      <c r="B3900">
        <v>1013.2662640589431</v>
      </c>
      <c r="C3900">
        <v>923.63794696034256</v>
      </c>
      <c r="D3900">
        <v>134.73413112356934</v>
      </c>
      <c r="E3900">
        <v>-134.73413112356934</v>
      </c>
      <c r="F3900">
        <v>-224.36244822216986</v>
      </c>
      <c r="G3900">
        <v>5.6697296068229874E-2</v>
      </c>
      <c r="H3900">
        <v>1472.0912839736036</v>
      </c>
      <c r="I3900">
        <v>5.9537563025951382E-2</v>
      </c>
      <c r="J3900">
        <v>3.6107071638107301E-2</v>
      </c>
      <c r="K3900">
        <v>1.6290786770880221</v>
      </c>
      <c r="L3900">
        <v>56.919198036193848</v>
      </c>
      <c r="M3900">
        <v>262.08737470309546</v>
      </c>
      <c r="N3900">
        <v>159.09242681636812</v>
      </c>
      <c r="O3900">
        <v>0.77059784531593323</v>
      </c>
      <c r="P3900">
        <v>2.0559123039245602E-2</v>
      </c>
      <c r="Q3900">
        <v>3.0503095573849143E-2</v>
      </c>
      <c r="R3900">
        <v>0.49430305957794191</v>
      </c>
      <c r="S3900">
        <v>606.30765369378628</v>
      </c>
      <c r="T3900">
        <v>42.979764938354492</v>
      </c>
      <c r="U3900">
        <v>0.39075352847576145</v>
      </c>
      <c r="V3900">
        <v>562.16537952423096</v>
      </c>
      <c r="W3900">
        <v>1</v>
      </c>
      <c r="X3900">
        <v>0.29876920938491824</v>
      </c>
      <c r="Y3900">
        <v>468.4430409392977</v>
      </c>
      <c r="Z3900">
        <v>1</v>
      </c>
      <c r="AA3900">
        <v>5.0777223358058938</v>
      </c>
      <c r="AB3900">
        <v>47.869016357421877</v>
      </c>
      <c r="AC3900">
        <v>26.986141502857208</v>
      </c>
      <c r="AD3900">
        <v>1.4306929172613683E-2</v>
      </c>
      <c r="AE3900">
        <v>1.0031398640360936</v>
      </c>
      <c r="AF3900">
        <v>0.22497717618942256</v>
      </c>
      <c r="AG3900">
        <v>1.7763081417723157E-4</v>
      </c>
      <c r="AH3900">
        <v>3.758540785312652E-3</v>
      </c>
      <c r="AI3900">
        <v>17.432266771793365</v>
      </c>
      <c r="AJ3900">
        <v>12.932210006814321</v>
      </c>
      <c r="AK3900">
        <v>51.806779273152351</v>
      </c>
      <c r="AL3900">
        <v>7.6234808212589833</v>
      </c>
      <c r="AM3900">
        <v>30.450085914134981</v>
      </c>
      <c r="AN3900">
        <v>534.40454308091705</v>
      </c>
      <c r="AO3900">
        <v>9.6266630291938785E-2</v>
      </c>
      <c r="AP3900">
        <v>0.90781112599372882</v>
      </c>
    </row>
    <row r="3901" spans="1:42">
      <c r="A3901">
        <v>490.57596276388244</v>
      </c>
      <c r="B3901">
        <v>245.3846462105297</v>
      </c>
      <c r="C3901">
        <v>296.44812112163788</v>
      </c>
      <c r="D3901">
        <v>194.12784164224456</v>
      </c>
      <c r="E3901">
        <v>-245.19131655335275</v>
      </c>
      <c r="F3901">
        <v>-194.12784164224456</v>
      </c>
      <c r="G3901">
        <v>6.0632048237978145E-2</v>
      </c>
      <c r="H3901">
        <v>562.40194067767095</v>
      </c>
      <c r="I3901">
        <v>5.9602327644824982E-2</v>
      </c>
      <c r="J3901">
        <v>4.549632549285889E-2</v>
      </c>
      <c r="K3901">
        <v>1.1421738561809063</v>
      </c>
      <c r="L3901">
        <v>11.021593809127808</v>
      </c>
      <c r="M3901">
        <v>56.989228744288653</v>
      </c>
      <c r="N3901">
        <v>69.798911806106574</v>
      </c>
      <c r="O3901">
        <v>0.51186606287956238</v>
      </c>
      <c r="P3901">
        <v>2.1105986224280459E-2</v>
      </c>
      <c r="Q3901">
        <v>1.3678622192806666E-2</v>
      </c>
      <c r="R3901">
        <v>0.44135864257812502</v>
      </c>
      <c r="S3901">
        <v>594.55140828978347</v>
      </c>
      <c r="T3901">
        <v>34.926024079322815</v>
      </c>
      <c r="U3901">
        <v>0.42151102364063264</v>
      </c>
      <c r="V3901">
        <v>649.9229907989502</v>
      </c>
      <c r="W3901">
        <v>1</v>
      </c>
      <c r="X3901">
        <v>0.38246112704277041</v>
      </c>
      <c r="Y3901">
        <v>634.23116069121374</v>
      </c>
      <c r="Z3901">
        <v>1</v>
      </c>
      <c r="AA3901">
        <v>37.673206570863726</v>
      </c>
      <c r="AB3901">
        <v>114.11585296630861</v>
      </c>
      <c r="AC3901">
        <v>36.691157519817352</v>
      </c>
      <c r="AD3901">
        <v>1.2901485475719485E-2</v>
      </c>
      <c r="AE3901">
        <v>3.0648421688767642</v>
      </c>
      <c r="AF3901">
        <v>0.2562670361995697</v>
      </c>
      <c r="AG3901">
        <v>6.8835259064383531E-4</v>
      </c>
      <c r="AH3901">
        <v>3.5585706996917724E-2</v>
      </c>
      <c r="AI3901">
        <v>6.8451973795890808</v>
      </c>
      <c r="AJ3901">
        <v>2.7693763768614112</v>
      </c>
      <c r="AK3901">
        <v>28.777611009478569</v>
      </c>
      <c r="AL3901">
        <v>3.97953187301388</v>
      </c>
      <c r="AM3901">
        <v>48.199906504154207</v>
      </c>
      <c r="AN3901">
        <v>597.29864827951178</v>
      </c>
      <c r="AO3901">
        <v>8.1759839892387387E-2</v>
      </c>
      <c r="AP3901">
        <v>0.90533005619049089</v>
      </c>
    </row>
    <row r="3902" spans="1:42">
      <c r="A3902">
        <v>1054.3440492566908</v>
      </c>
      <c r="B3902">
        <v>2335.8452903603898</v>
      </c>
      <c r="C3902">
        <v>1432.0931117293483</v>
      </c>
      <c r="D3902">
        <v>-1281.5012411036989</v>
      </c>
      <c r="E3902">
        <v>903.75217863104149</v>
      </c>
      <c r="F3902">
        <v>-903.75217863104149</v>
      </c>
      <c r="G3902">
        <v>6.449765928707199E-2</v>
      </c>
      <c r="H3902">
        <v>511.59477352532053</v>
      </c>
      <c r="I3902">
        <v>5.622807115316391E-2</v>
      </c>
      <c r="J3902">
        <v>7.3494635820388787E-2</v>
      </c>
      <c r="K3902">
        <v>1.3918152778923512</v>
      </c>
      <c r="L3902">
        <v>78.049204349517822</v>
      </c>
      <c r="M3902">
        <v>3375.4152719560007</v>
      </c>
      <c r="N3902">
        <v>133.57760959949496</v>
      </c>
      <c r="O3902">
        <v>0.55233672261238098</v>
      </c>
      <c r="P3902">
        <v>2.2819129943847653E-2</v>
      </c>
      <c r="Q3902">
        <v>1.1801778104570174E-2</v>
      </c>
      <c r="R3902">
        <v>0.46649646282196044</v>
      </c>
      <c r="S3902">
        <v>789.4793706142616</v>
      </c>
      <c r="T3902">
        <v>44.419056177139282</v>
      </c>
      <c r="U3902">
        <v>0.38866005361080169</v>
      </c>
      <c r="V3902">
        <v>523.31387996673584</v>
      </c>
      <c r="W3902">
        <v>1</v>
      </c>
      <c r="X3902">
        <v>0.44157965183258058</v>
      </c>
      <c r="Y3902">
        <v>666.27030473234765</v>
      </c>
      <c r="Z3902">
        <v>1</v>
      </c>
      <c r="AA3902">
        <v>48.731351568708426</v>
      </c>
      <c r="AB3902">
        <v>111.50493713378907</v>
      </c>
      <c r="AC3902">
        <v>79.466523230075836</v>
      </c>
      <c r="AD3902">
        <v>3.2224524734366655E-3</v>
      </c>
      <c r="AE3902">
        <v>6.7609491927826957</v>
      </c>
      <c r="AF3902">
        <v>0.24445796012878415</v>
      </c>
      <c r="AG3902">
        <v>4.0591471770205209E-4</v>
      </c>
      <c r="AH3902">
        <v>4.6726563680171966E-2</v>
      </c>
      <c r="AI3902">
        <v>28.531253635883331</v>
      </c>
      <c r="AJ3902">
        <v>15.081062175452553</v>
      </c>
      <c r="AK3902">
        <v>18.696736498475076</v>
      </c>
      <c r="AL3902">
        <v>3.2211979138074072</v>
      </c>
      <c r="AM3902">
        <v>78.970237004756925</v>
      </c>
      <c r="AN3902">
        <v>379.81997507796945</v>
      </c>
      <c r="AO3902">
        <v>6.2710780739784241E-2</v>
      </c>
      <c r="AP3902">
        <v>0.87287600779533392</v>
      </c>
    </row>
    <row r="3903" spans="1:42">
      <c r="A3903">
        <v>2412.7869795763463</v>
      </c>
      <c r="B3903">
        <v>4253.2535976135387</v>
      </c>
      <c r="C3903">
        <v>2672.7864031890858</v>
      </c>
      <c r="D3903">
        <v>-1840.4666180371923</v>
      </c>
      <c r="E3903">
        <v>1580.4671944244528</v>
      </c>
      <c r="F3903">
        <v>-1580.4671944244528</v>
      </c>
      <c r="G3903">
        <v>4.5511488456832346E-2</v>
      </c>
      <c r="H3903">
        <v>234.69046647416172</v>
      </c>
      <c r="I3903">
        <v>5.5020910799503324E-2</v>
      </c>
      <c r="J3903">
        <v>0.10118856573104858</v>
      </c>
      <c r="K3903">
        <v>1.1583015574872493</v>
      </c>
      <c r="L3903">
        <v>41.685730218887329</v>
      </c>
      <c r="M3903">
        <v>5452.1270052827003</v>
      </c>
      <c r="N3903">
        <v>131.15358258666996</v>
      </c>
      <c r="O3903">
        <v>0.91874703764915466</v>
      </c>
      <c r="P3903">
        <v>7.3815002971225306E-3</v>
      </c>
      <c r="Q3903">
        <v>3.3559608936309812E-2</v>
      </c>
      <c r="R3903">
        <v>0.436771879196167</v>
      </c>
      <c r="S3903">
        <v>320.48205988360695</v>
      </c>
      <c r="T3903">
        <v>47.57828414440155</v>
      </c>
      <c r="U3903">
        <v>0.43538001596927645</v>
      </c>
      <c r="V3903">
        <v>491.06149673461914</v>
      </c>
      <c r="W3903">
        <v>1</v>
      </c>
      <c r="X3903">
        <v>0.33301542401313783</v>
      </c>
      <c r="Y3903">
        <v>408.31765469367508</v>
      </c>
      <c r="Z3903">
        <v>1</v>
      </c>
      <c r="AA3903">
        <v>11.540508177728654</v>
      </c>
      <c r="AB3903">
        <v>12.613686828613282</v>
      </c>
      <c r="AC3903">
        <v>101.93985551595688</v>
      </c>
      <c r="AD3903">
        <v>2.1623790773571045E-3</v>
      </c>
      <c r="AE3903">
        <v>49.966545842836318</v>
      </c>
      <c r="AF3903">
        <v>0.15095108628273007</v>
      </c>
      <c r="AG3903">
        <v>2.9115804141574829E-4</v>
      </c>
      <c r="AH3903">
        <v>2.7473044276237486E-2</v>
      </c>
      <c r="AI3903">
        <v>23.747340142726898</v>
      </c>
      <c r="AJ3903">
        <v>9.5718327258787319</v>
      </c>
      <c r="AK3903">
        <v>9.3584488767385476</v>
      </c>
      <c r="AL3903">
        <v>5.835848437553115</v>
      </c>
      <c r="AM3903">
        <v>107.57689009904861</v>
      </c>
      <c r="AN3903">
        <v>362.59340229541556</v>
      </c>
      <c r="AO3903">
        <v>9.0655082106590262E-2</v>
      </c>
      <c r="AP3903">
        <v>0.83560338449478155</v>
      </c>
    </row>
    <row r="3904" spans="1:42">
      <c r="A3904">
        <v>1236.8822497629326</v>
      </c>
      <c r="B3904">
        <v>963.19744938514691</v>
      </c>
      <c r="C3904">
        <v>545.38750878087046</v>
      </c>
      <c r="D3904">
        <v>273.68480037778568</v>
      </c>
      <c r="E3904">
        <v>-273.68480037778568</v>
      </c>
      <c r="F3904">
        <v>-691.49474098206213</v>
      </c>
      <c r="G3904">
        <v>7.6308865112515001E-2</v>
      </c>
      <c r="H3904">
        <v>90.914710442242708</v>
      </c>
      <c r="I3904">
        <v>4.5835315883159637E-2</v>
      </c>
      <c r="J3904">
        <v>6.8601323843002313E-2</v>
      </c>
      <c r="K3904">
        <v>2.0947761893808838</v>
      </c>
      <c r="L3904">
        <v>10.309085845947266</v>
      </c>
      <c r="M3904">
        <v>90.969827685997856</v>
      </c>
      <c r="N3904">
        <v>193.53884696636203</v>
      </c>
      <c r="O3904">
        <v>0.98698583245277405</v>
      </c>
      <c r="P3904">
        <v>2.823726760016547E-3</v>
      </c>
      <c r="Q3904">
        <v>3.6275282277001268E-2</v>
      </c>
      <c r="R3904">
        <v>0.43923780918121336</v>
      </c>
      <c r="S3904">
        <v>735.78864470651672</v>
      </c>
      <c r="T3904">
        <v>36.143553256988525</v>
      </c>
      <c r="U3904">
        <v>0.35431869208812716</v>
      </c>
      <c r="V3904">
        <v>611.55970096588135</v>
      </c>
      <c r="W3904">
        <v>1</v>
      </c>
      <c r="X3904">
        <v>0.39988772153854368</v>
      </c>
      <c r="Y3904">
        <v>639.12638295002625</v>
      </c>
      <c r="Z3904">
        <v>1</v>
      </c>
      <c r="AA3904">
        <v>36.461669502172477</v>
      </c>
      <c r="AB3904">
        <v>127.84236376953126</v>
      </c>
      <c r="AC3904">
        <v>58.012636005878448</v>
      </c>
      <c r="AD3904">
        <v>5.2504661755684093E-3</v>
      </c>
      <c r="AE3904">
        <v>57.162497020198693</v>
      </c>
      <c r="AF3904">
        <v>0.28867892503738402</v>
      </c>
      <c r="AG3904">
        <v>7.8072024970818321E-4</v>
      </c>
      <c r="AH3904">
        <v>1.0779014599323272E-2</v>
      </c>
      <c r="AI3904">
        <v>13.146418631076813</v>
      </c>
      <c r="AJ3904">
        <v>4.2525748749502634</v>
      </c>
      <c r="AK3904">
        <v>1.5910250455141068</v>
      </c>
      <c r="AL3904">
        <v>8.2766504724806289</v>
      </c>
      <c r="AM3904">
        <v>73.935422122478485</v>
      </c>
      <c r="AN3904">
        <v>716.32048158338966</v>
      </c>
      <c r="AO3904">
        <v>6.6122391819953913E-2</v>
      </c>
      <c r="AP3904">
        <v>0.86237642884254462</v>
      </c>
    </row>
    <row r="3905" spans="1:42">
      <c r="A3905">
        <v>1516.6610068922475</v>
      </c>
      <c r="B3905">
        <v>5031.7118527679704</v>
      </c>
      <c r="C3905">
        <v>3213.2260978747418</v>
      </c>
      <c r="D3905">
        <v>-3515.0508458757231</v>
      </c>
      <c r="E3905">
        <v>1818.4857548932287</v>
      </c>
      <c r="F3905">
        <v>-1818.4857548932287</v>
      </c>
      <c r="G3905">
        <v>2.3638832443036068E-2</v>
      </c>
      <c r="H3905">
        <v>144.05195776979545</v>
      </c>
      <c r="I3905">
        <v>2.7581236660480499E-2</v>
      </c>
      <c r="J3905">
        <v>7.038905334472656E-2</v>
      </c>
      <c r="K3905">
        <v>1.7170467365920543</v>
      </c>
      <c r="L3905">
        <v>40.091985464096069</v>
      </c>
      <c r="M3905">
        <v>9024.862187190256</v>
      </c>
      <c r="N3905">
        <v>154.67384071464539</v>
      </c>
      <c r="O3905">
        <v>0.91983768343925476</v>
      </c>
      <c r="P3905">
        <v>9.8785058657328267E-3</v>
      </c>
      <c r="Q3905">
        <v>1.4448452260759139E-2</v>
      </c>
      <c r="R3905">
        <v>0.40436269760131838</v>
      </c>
      <c r="S3905">
        <v>768.90237853438111</v>
      </c>
      <c r="T3905">
        <v>36.383822560310364</v>
      </c>
      <c r="U3905">
        <v>0.30685494244098666</v>
      </c>
      <c r="V3905">
        <v>454.29854393005371</v>
      </c>
      <c r="W3905">
        <v>1</v>
      </c>
      <c r="X3905">
        <v>0.32645168662071233</v>
      </c>
      <c r="Y3905">
        <v>436.48769200512703</v>
      </c>
      <c r="Z3905">
        <v>1</v>
      </c>
      <c r="AA3905">
        <v>35.828432699022301</v>
      </c>
      <c r="AB3905">
        <v>121.43282342529298</v>
      </c>
      <c r="AC3905">
        <v>137.94956654310226</v>
      </c>
      <c r="AD3905">
        <v>8.16031235914964E-3</v>
      </c>
      <c r="AE3905">
        <v>17.04656511800863</v>
      </c>
      <c r="AF3905">
        <v>5.318446040153503E-2</v>
      </c>
      <c r="AG3905">
        <v>4.679707507468474E-4</v>
      </c>
      <c r="AH3905">
        <v>3.5904950571060183E-2</v>
      </c>
      <c r="AI3905">
        <v>29.797527492046356</v>
      </c>
      <c r="AJ3905">
        <v>1.8370337744677714</v>
      </c>
      <c r="AK3905">
        <v>2.174455162882805</v>
      </c>
      <c r="AL3905">
        <v>6.8131363653906369</v>
      </c>
      <c r="AM3905">
        <v>48.920019781589509</v>
      </c>
      <c r="AN3905">
        <v>221.15138577143352</v>
      </c>
      <c r="AO3905">
        <v>4.0010399699211122E-2</v>
      </c>
      <c r="AP3905">
        <v>0.81899480819702153</v>
      </c>
    </row>
    <row r="3906" spans="1:42">
      <c r="A3906">
        <v>966.29358210802786</v>
      </c>
      <c r="B3906">
        <v>641.61532371321675</v>
      </c>
      <c r="C3906">
        <v>468.77463486219511</v>
      </c>
      <c r="D3906">
        <v>324.67825839481111</v>
      </c>
      <c r="E3906">
        <v>-324.67825839481111</v>
      </c>
      <c r="F3906">
        <v>-497.51894724583275</v>
      </c>
      <c r="G3906">
        <v>1.5617516143530304E-2</v>
      </c>
      <c r="H3906">
        <v>361.99990445506972</v>
      </c>
      <c r="I3906">
        <v>4.3050764501094817E-2</v>
      </c>
      <c r="J3906">
        <v>5.6732433557510377E-2</v>
      </c>
      <c r="K3906">
        <v>1.4896387858211995</v>
      </c>
      <c r="L3906">
        <v>37.282216548919678</v>
      </c>
      <c r="M3906">
        <v>3.0253360185647669</v>
      </c>
      <c r="N3906">
        <v>194.58173530368808</v>
      </c>
      <c r="O3906">
        <v>0.76293018460273743</v>
      </c>
      <c r="P3906">
        <v>1.9783210754394529E-4</v>
      </c>
      <c r="Q3906">
        <v>3.4007429705725768E-2</v>
      </c>
      <c r="R3906">
        <v>0.38429223537445067</v>
      </c>
      <c r="S3906">
        <v>1106.0449149410558</v>
      </c>
      <c r="T3906">
        <v>30.837887525558472</v>
      </c>
      <c r="U3906">
        <v>0.29458796441555024</v>
      </c>
      <c r="V3906">
        <v>465.19629955291748</v>
      </c>
      <c r="W3906">
        <v>1</v>
      </c>
      <c r="X3906">
        <v>0.40288836479187012</v>
      </c>
      <c r="Y3906">
        <v>603.95570889544831</v>
      </c>
      <c r="Z3906">
        <v>1</v>
      </c>
      <c r="AA3906">
        <v>7.9790051498699199</v>
      </c>
      <c r="AB3906">
        <v>1.1092650146484375</v>
      </c>
      <c r="AC3906">
        <v>172.3702684044838</v>
      </c>
      <c r="AD3906">
        <v>2.8437280247354101E-3</v>
      </c>
      <c r="AE3906">
        <v>4.0413325302827241</v>
      </c>
      <c r="AF3906">
        <v>5.2958064079284661E-2</v>
      </c>
      <c r="AG3906">
        <v>3.8880352631282455E-4</v>
      </c>
      <c r="AH3906">
        <v>3.4613787829875946E-2</v>
      </c>
      <c r="AI3906">
        <v>24.17845755815506</v>
      </c>
      <c r="AJ3906">
        <v>4.601030480323411</v>
      </c>
      <c r="AK3906">
        <v>11.116883073449134</v>
      </c>
      <c r="AL3906">
        <v>2.7718991717906039</v>
      </c>
      <c r="AM3906">
        <v>72.780980622768396</v>
      </c>
      <c r="AN3906">
        <v>702.73742436954285</v>
      </c>
      <c r="AO3906">
        <v>0.10332604849338532</v>
      </c>
      <c r="AP3906">
        <v>0.92759888815879843</v>
      </c>
    </row>
    <row r="3907" spans="1:42">
      <c r="A3907">
        <v>570.84230169373416</v>
      </c>
      <c r="B3907">
        <v>318.19431547488801</v>
      </c>
      <c r="C3907">
        <v>646.90265118767775</v>
      </c>
      <c r="D3907">
        <v>-76.06034949394359</v>
      </c>
      <c r="E3907">
        <v>-328.70833571278973</v>
      </c>
      <c r="F3907">
        <v>76.06034949394359</v>
      </c>
      <c r="G3907">
        <v>6.7253858687145573E-3</v>
      </c>
      <c r="H3907">
        <v>1515.4701606603594</v>
      </c>
      <c r="I3907">
        <v>5.6420573294162751E-2</v>
      </c>
      <c r="J3907">
        <v>9.9860939979553223E-3</v>
      </c>
      <c r="K3907">
        <v>1.6023127931535242</v>
      </c>
      <c r="L3907">
        <v>38.100100755691528</v>
      </c>
      <c r="M3907">
        <v>16.003404921978468</v>
      </c>
      <c r="N3907">
        <v>88.183941170501711</v>
      </c>
      <c r="O3907">
        <v>0.71450933814048767</v>
      </c>
      <c r="P3907">
        <v>7.7802982860141314E-3</v>
      </c>
      <c r="Q3907">
        <v>3.7078713364071307E-2</v>
      </c>
      <c r="R3907">
        <v>0.42470482826232908</v>
      </c>
      <c r="S3907">
        <v>691.20849381622793</v>
      </c>
      <c r="T3907">
        <v>43.043383955955505</v>
      </c>
      <c r="U3907">
        <v>0.38586561262607577</v>
      </c>
      <c r="V3907">
        <v>467.08774566650391</v>
      </c>
      <c r="W3907">
        <v>1</v>
      </c>
      <c r="X3907">
        <v>0.42404005646705628</v>
      </c>
      <c r="Y3907">
        <v>291.98587648387365</v>
      </c>
      <c r="Z3907">
        <v>1</v>
      </c>
      <c r="AA3907">
        <v>7.2814900077915201</v>
      </c>
      <c r="AB3907">
        <v>167.21298150634766</v>
      </c>
      <c r="AC3907">
        <v>97.86207526922226</v>
      </c>
      <c r="AD3907">
        <v>1.1965831528362045E-2</v>
      </c>
      <c r="AE3907">
        <v>3.2777711440117749</v>
      </c>
      <c r="AF3907">
        <v>1.8094722032546993E-2</v>
      </c>
      <c r="AG3907">
        <v>6.1878305857079321E-4</v>
      </c>
      <c r="AH3907">
        <v>8.6773182153701764E-3</v>
      </c>
      <c r="AI3907">
        <v>29.422334134578705</v>
      </c>
      <c r="AJ3907">
        <v>8.9461628308784658</v>
      </c>
      <c r="AK3907">
        <v>52.344445175528527</v>
      </c>
      <c r="AL3907">
        <v>4.5916263445817398</v>
      </c>
      <c r="AM3907">
        <v>101.88953725099563</v>
      </c>
      <c r="AN3907">
        <v>571.31589485493078</v>
      </c>
      <c r="AO3907">
        <v>4.3231432318687438E-2</v>
      </c>
      <c r="AP3907">
        <v>0.90869219350814834</v>
      </c>
    </row>
    <row r="3908" spans="1:42">
      <c r="A3908">
        <v>156.31556394628004</v>
      </c>
      <c r="B3908">
        <v>-93.677397450970972</v>
      </c>
      <c r="C3908">
        <v>564.72401153839644</v>
      </c>
      <c r="D3908">
        <v>-408.40844759211643</v>
      </c>
      <c r="E3908">
        <v>-658.40140898936738</v>
      </c>
      <c r="F3908">
        <v>408.40844759211643</v>
      </c>
      <c r="G3908">
        <v>4.4987419414827749E-2</v>
      </c>
      <c r="H3908">
        <v>2053.6879678604982</v>
      </c>
      <c r="I3908">
        <v>5.7336392104625697E-2</v>
      </c>
      <c r="J3908">
        <v>4.1483409404754635E-3</v>
      </c>
      <c r="K3908">
        <v>1.918396945387125</v>
      </c>
      <c r="L3908">
        <v>72.190642356872559</v>
      </c>
      <c r="M3908">
        <v>1.6479930160767902</v>
      </c>
      <c r="N3908">
        <v>37.095956935691838</v>
      </c>
      <c r="O3908">
        <v>0.70966807007789612</v>
      </c>
      <c r="P3908">
        <v>1.1066798633999293E-2</v>
      </c>
      <c r="Q3908">
        <v>7.6349933942159009E-3</v>
      </c>
      <c r="R3908">
        <v>0.43901081562042238</v>
      </c>
      <c r="S3908">
        <v>720.93245605373431</v>
      </c>
      <c r="T3908">
        <v>26.660323143005371</v>
      </c>
      <c r="U3908">
        <v>0.34266428172588348</v>
      </c>
      <c r="V3908">
        <v>476.61869525909424</v>
      </c>
      <c r="W3908">
        <v>1</v>
      </c>
      <c r="X3908">
        <v>0.32865348100662234</v>
      </c>
      <c r="Y3908">
        <v>441.02336434133201</v>
      </c>
      <c r="Z3908">
        <v>1</v>
      </c>
      <c r="AA3908">
        <v>41.726446119222643</v>
      </c>
      <c r="AB3908">
        <v>109.73110961914064</v>
      </c>
      <c r="AC3908">
        <v>89.682669937610626</v>
      </c>
      <c r="AD3908">
        <v>9.9320256811940774E-3</v>
      </c>
      <c r="AE3908">
        <v>24.635054145867237</v>
      </c>
      <c r="AF3908">
        <v>0.12883407354354856</v>
      </c>
      <c r="AG3908">
        <v>8.508614592827561E-4</v>
      </c>
      <c r="AH3908">
        <v>4.382750812768936E-2</v>
      </c>
      <c r="AI3908">
        <v>6.3493552803993225</v>
      </c>
      <c r="AJ3908">
        <v>6.9863994128294502</v>
      </c>
      <c r="AK3908">
        <v>61.396695225834847</v>
      </c>
      <c r="AL3908">
        <v>3.7513963677367737</v>
      </c>
      <c r="AM3908">
        <v>88.728775298595437</v>
      </c>
      <c r="AN3908">
        <v>610.08934425291181</v>
      </c>
      <c r="AO3908">
        <v>5.483188259601593E-2</v>
      </c>
      <c r="AP3908">
        <v>0.82171855664253246</v>
      </c>
    </row>
    <row r="3909" spans="1:42">
      <c r="A3909">
        <v>813.71173790725516</v>
      </c>
      <c r="B3909">
        <v>517.79330602637776</v>
      </c>
      <c r="C3909">
        <v>664.08633798831329</v>
      </c>
      <c r="D3909">
        <v>149.62539991894187</v>
      </c>
      <c r="E3909">
        <v>-295.91843188087739</v>
      </c>
      <c r="F3909">
        <v>-149.62539991894187</v>
      </c>
      <c r="G3909">
        <v>9.4071834095880463E-2</v>
      </c>
      <c r="H3909">
        <v>1170.6307358734084</v>
      </c>
      <c r="I3909">
        <v>2.1735759079456327E-2</v>
      </c>
      <c r="J3909">
        <v>4.7136964797973632E-3</v>
      </c>
      <c r="K3909">
        <v>1.0049141619861126</v>
      </c>
      <c r="L3909">
        <v>23.067864179611206</v>
      </c>
      <c r="M3909">
        <v>76.166284104267334</v>
      </c>
      <c r="N3909">
        <v>118.78311237220765</v>
      </c>
      <c r="O3909">
        <v>0.58465287089347839</v>
      </c>
      <c r="P3909">
        <v>1.5718523608313665E-2</v>
      </c>
      <c r="Q3909">
        <v>1.6604960388607447E-2</v>
      </c>
      <c r="R3909">
        <v>0.4036454391479492</v>
      </c>
      <c r="S3909">
        <v>875.44807490574431</v>
      </c>
      <c r="T3909">
        <v>31.645408272743225</v>
      </c>
      <c r="U3909">
        <v>0.39563285171985629</v>
      </c>
      <c r="V3909">
        <v>468.79677772521973</v>
      </c>
      <c r="W3909">
        <v>1</v>
      </c>
      <c r="X3909">
        <v>0.43819325327873232</v>
      </c>
      <c r="Y3909">
        <v>549.91310834051751</v>
      </c>
      <c r="Z3909">
        <v>1</v>
      </c>
      <c r="AA3909">
        <v>0.7161973208332062</v>
      </c>
      <c r="AB3909">
        <v>127.15537982177736</v>
      </c>
      <c r="AC3909">
        <v>60.771314799785614</v>
      </c>
      <c r="AD3909">
        <v>6.1478802281567171E-3</v>
      </c>
      <c r="AE3909">
        <v>86.274120722913338</v>
      </c>
      <c r="AF3909">
        <v>0.28804576277732841</v>
      </c>
      <c r="AG3909">
        <v>5.5099476010491636E-4</v>
      </c>
      <c r="AH3909">
        <v>1.9762113761901852E-2</v>
      </c>
      <c r="AI3909">
        <v>19.064936339855194</v>
      </c>
      <c r="AJ3909">
        <v>10.105375754905149</v>
      </c>
      <c r="AK3909">
        <v>24.5273025816679</v>
      </c>
      <c r="AL3909">
        <v>5.8848354574913344</v>
      </c>
      <c r="AM3909">
        <v>64.999395143985751</v>
      </c>
      <c r="AN3909">
        <v>770.34177042366468</v>
      </c>
      <c r="AO3909">
        <v>7.3643741488456732E-2</v>
      </c>
      <c r="AP3909">
        <v>0.84963145351409919</v>
      </c>
    </row>
    <row r="3910" spans="1:42">
      <c r="A3910">
        <v>686.93230161882252</v>
      </c>
      <c r="B3910">
        <v>552.39614146554914</v>
      </c>
      <c r="C3910">
        <v>524.77487209025878</v>
      </c>
      <c r="D3910">
        <v>134.53616015327339</v>
      </c>
      <c r="E3910">
        <v>-134.53616015327339</v>
      </c>
      <c r="F3910">
        <v>-162.15742952856374</v>
      </c>
      <c r="G3910">
        <v>0.1130614676297419</v>
      </c>
      <c r="H3910">
        <v>1018.2902867376437</v>
      </c>
      <c r="I3910">
        <v>4.5815306603908534E-2</v>
      </c>
      <c r="J3910">
        <v>3.4970750093460082E-2</v>
      </c>
      <c r="K3910">
        <v>1.697306362658739</v>
      </c>
      <c r="L3910">
        <v>56.488831043243408</v>
      </c>
      <c r="M3910">
        <v>28.379220292899618</v>
      </c>
      <c r="N3910">
        <v>113.73055512409212</v>
      </c>
      <c r="O3910">
        <v>0.71187356114387512</v>
      </c>
      <c r="P3910">
        <v>2.02246348063151E-4</v>
      </c>
      <c r="Q3910">
        <v>6.583808845943874E-3</v>
      </c>
      <c r="R3910">
        <v>0.38320556163787844</v>
      </c>
      <c r="S3910">
        <v>928.26316449745809</v>
      </c>
      <c r="T3910">
        <v>26.383382081985474</v>
      </c>
      <c r="U3910">
        <v>0.36761319577693941</v>
      </c>
      <c r="V3910">
        <v>570.44847011566162</v>
      </c>
      <c r="W3910">
        <v>1</v>
      </c>
      <c r="X3910">
        <v>0.38678817272186283</v>
      </c>
      <c r="Y3910">
        <v>512.09090341917658</v>
      </c>
      <c r="Z3910">
        <v>1</v>
      </c>
      <c r="AA3910">
        <v>31.463366111402518</v>
      </c>
      <c r="AB3910">
        <v>123.66686633300782</v>
      </c>
      <c r="AC3910">
        <v>195.03742605447769</v>
      </c>
      <c r="AD3910">
        <v>8.8879886855427019E-3</v>
      </c>
      <c r="AE3910">
        <v>93.585116268965081</v>
      </c>
      <c r="AF3910">
        <v>0.19422260284423826</v>
      </c>
      <c r="AG3910">
        <v>1.022231927531326E-4</v>
      </c>
      <c r="AH3910">
        <v>2.8888968217372892E-2</v>
      </c>
      <c r="AI3910">
        <v>23.155510723590851</v>
      </c>
      <c r="AJ3910">
        <v>14.590930102736602</v>
      </c>
      <c r="AK3910">
        <v>25.827211380600929</v>
      </c>
      <c r="AL3910">
        <v>6.1788325343750667</v>
      </c>
      <c r="AM3910">
        <v>31.259067380428316</v>
      </c>
      <c r="AN3910">
        <v>347.37168854507746</v>
      </c>
      <c r="AO3910">
        <v>7.1179322838783254E-2</v>
      </c>
      <c r="AP3910">
        <v>0.84239302706718455</v>
      </c>
    </row>
    <row r="3911" spans="1:42">
      <c r="A3911">
        <v>412.21724307147724</v>
      </c>
      <c r="B3911">
        <v>957.18098850193167</v>
      </c>
      <c r="C3911">
        <v>783.06195247324774</v>
      </c>
      <c r="D3911">
        <v>-544.96374543045442</v>
      </c>
      <c r="E3911">
        <v>174.11903602868392</v>
      </c>
      <c r="F3911">
        <v>-174.11903602868392</v>
      </c>
      <c r="G3911">
        <v>4.5324298074523831E-2</v>
      </c>
      <c r="H3911">
        <v>77.315092248858605</v>
      </c>
      <c r="I3911">
        <v>3.5798827707767489E-2</v>
      </c>
      <c r="J3911">
        <v>8.9307822704315185E-2</v>
      </c>
      <c r="K3911">
        <v>1.7583841255605219</v>
      </c>
      <c r="L3911">
        <v>35.194860696792603</v>
      </c>
      <c r="M3911">
        <v>2260.9411123318505</v>
      </c>
      <c r="N3911">
        <v>20.643031175231933</v>
      </c>
      <c r="O3911">
        <v>0.62124118208885193</v>
      </c>
      <c r="P3911">
        <v>4.6412341329786508E-3</v>
      </c>
      <c r="Q3911">
        <v>3.6061101754506421E-2</v>
      </c>
      <c r="R3911">
        <v>0.40418013572692874</v>
      </c>
      <c r="S3911">
        <v>450.95258862287199</v>
      </c>
      <c r="T3911">
        <v>35.931655764579773</v>
      </c>
      <c r="U3911">
        <v>0.3384497505426407</v>
      </c>
      <c r="V3911">
        <v>613.83237838745117</v>
      </c>
      <c r="W3911">
        <v>1</v>
      </c>
      <c r="X3911">
        <v>0.29637282490730288</v>
      </c>
      <c r="Y3911">
        <v>515.97049702160132</v>
      </c>
      <c r="Z3911">
        <v>1</v>
      </c>
      <c r="AA3911">
        <v>26.657626698694237</v>
      </c>
      <c r="AB3911">
        <v>122.00673712158203</v>
      </c>
      <c r="AC3911">
        <v>26.645241677761078</v>
      </c>
      <c r="AD3911">
        <v>1.8250815888755342E-3</v>
      </c>
      <c r="AE3911">
        <v>54.858853377631426</v>
      </c>
      <c r="AF3911">
        <v>0.18404405236244198</v>
      </c>
      <c r="AG3911">
        <v>5.8627407772790139E-4</v>
      </c>
      <c r="AH3911">
        <v>1.5668315482139587E-2</v>
      </c>
      <c r="AI3911">
        <v>29.763236939907074</v>
      </c>
      <c r="AJ3911">
        <v>15.012426146286439</v>
      </c>
      <c r="AK3911">
        <v>0.26494815766811369</v>
      </c>
      <c r="AL3911">
        <v>5.3491219582053295</v>
      </c>
      <c r="AM3911">
        <v>98.864132034778592</v>
      </c>
      <c r="AN3911">
        <v>724.68521965441232</v>
      </c>
      <c r="AO3911">
        <v>8.7586560606956493E-2</v>
      </c>
      <c r="AP3911">
        <v>0.81784029817581183</v>
      </c>
    </row>
    <row r="3912" spans="1:42">
      <c r="A3912">
        <v>610.38660769464377</v>
      </c>
      <c r="B3912">
        <v>457.8080693074254</v>
      </c>
      <c r="C3912">
        <v>334.23475025405867</v>
      </c>
      <c r="D3912">
        <v>152.57853838721837</v>
      </c>
      <c r="E3912">
        <v>-152.57853838721837</v>
      </c>
      <c r="F3912">
        <v>-276.1518574405851</v>
      </c>
      <c r="G3912">
        <v>6.1637847522935829E-2</v>
      </c>
      <c r="H3912">
        <v>403.16176832693162</v>
      </c>
      <c r="I3912">
        <v>5.7412373721599574E-2</v>
      </c>
      <c r="J3912">
        <v>4.8588943243026733E-2</v>
      </c>
      <c r="K3912">
        <v>1.8827548611223697</v>
      </c>
      <c r="L3912">
        <v>65.957422256469727</v>
      </c>
      <c r="M3912">
        <v>28.561563517761318</v>
      </c>
      <c r="N3912">
        <v>119.05120906810762</v>
      </c>
      <c r="O3912">
        <v>0.74845901131629944</v>
      </c>
      <c r="P3912">
        <v>1.3279007063971624E-2</v>
      </c>
      <c r="Q3912">
        <v>1.8860440731048582E-2</v>
      </c>
      <c r="R3912">
        <v>0.46602442264556887</v>
      </c>
      <c r="S3912">
        <v>725.09113905613208</v>
      </c>
      <c r="T3912">
        <v>37.784469127655029</v>
      </c>
      <c r="U3912">
        <v>0.30640064895153046</v>
      </c>
      <c r="V3912">
        <v>631.65876865386963</v>
      </c>
      <c r="W3912">
        <v>1</v>
      </c>
      <c r="X3912">
        <v>0.31358699560165409</v>
      </c>
      <c r="Y3912">
        <v>488.78857280995987</v>
      </c>
      <c r="Z3912">
        <v>1</v>
      </c>
      <c r="AA3912">
        <v>31.258352421331413</v>
      </c>
      <c r="AB3912">
        <v>148.65700390625003</v>
      </c>
      <c r="AC3912">
        <v>95.763333141803741</v>
      </c>
      <c r="AD3912">
        <v>1.3988626920259917E-2</v>
      </c>
      <c r="AE3912">
        <v>1.6085934279290677</v>
      </c>
      <c r="AF3912">
        <v>0.25607250452041619</v>
      </c>
      <c r="AG3912">
        <v>1.9370105029841231E-4</v>
      </c>
      <c r="AH3912">
        <v>3.8587566292285921E-2</v>
      </c>
      <c r="AI3912">
        <v>15.070861876010895</v>
      </c>
      <c r="AJ3912">
        <v>10.188601388918789</v>
      </c>
      <c r="AK3912">
        <v>10.87626540005207</v>
      </c>
      <c r="AL3912">
        <v>6.708327196459166</v>
      </c>
      <c r="AM3912">
        <v>23.132391536235811</v>
      </c>
      <c r="AN3912">
        <v>401.80115811154235</v>
      </c>
      <c r="AO3912">
        <v>4.278084480762482E-2</v>
      </c>
      <c r="AP3912">
        <v>0.81585606408119205</v>
      </c>
    </row>
    <row r="3913" spans="1:42">
      <c r="A3913">
        <v>302.62417038119366</v>
      </c>
      <c r="B3913">
        <v>180.50842457151657</v>
      </c>
      <c r="C3913">
        <v>166.74593913117212</v>
      </c>
      <c r="D3913">
        <v>122.11574580967709</v>
      </c>
      <c r="E3913">
        <v>-122.11574580967709</v>
      </c>
      <c r="F3913">
        <v>-135.87823125002154</v>
      </c>
      <c r="G3913">
        <v>2.7105320407675233E-2</v>
      </c>
      <c r="H3913">
        <v>27.432393566669223</v>
      </c>
      <c r="I3913">
        <v>3.0222633183002473E-2</v>
      </c>
      <c r="J3913">
        <v>9.1162637710571287E-2</v>
      </c>
      <c r="K3913">
        <v>2.0605076265037061</v>
      </c>
      <c r="L3913">
        <v>72.366222143173218</v>
      </c>
      <c r="M3913">
        <v>175.40003021711323</v>
      </c>
      <c r="N3913">
        <v>47.033697872543343</v>
      </c>
      <c r="O3913">
        <v>0.57589170336723328</v>
      </c>
      <c r="P3913">
        <v>1.7014277299245196E-2</v>
      </c>
      <c r="Q3913">
        <v>3.2040941715240474E-2</v>
      </c>
      <c r="R3913">
        <v>0.4083279609680176</v>
      </c>
      <c r="S3913">
        <v>1148.0884783437859</v>
      </c>
      <c r="T3913">
        <v>37.812831997871399</v>
      </c>
      <c r="U3913">
        <v>0.42396291553974152</v>
      </c>
      <c r="V3913">
        <v>524.76534843444824</v>
      </c>
      <c r="W3913">
        <v>1</v>
      </c>
      <c r="X3913">
        <v>0.44749539732933047</v>
      </c>
      <c r="Y3913">
        <v>667.89601969491559</v>
      </c>
      <c r="Z3913">
        <v>1</v>
      </c>
      <c r="AA3913">
        <v>3.7083925456714635</v>
      </c>
      <c r="AB3913">
        <v>1.715272155761719</v>
      </c>
      <c r="AC3913">
        <v>104.9977108836174</v>
      </c>
      <c r="AD3913">
        <v>1.1785396347697985E-2</v>
      </c>
      <c r="AE3913">
        <v>27.539712798820695</v>
      </c>
      <c r="AF3913">
        <v>4.964488863945006E-2</v>
      </c>
      <c r="AG3913">
        <v>6.4155330283170492E-4</v>
      </c>
      <c r="AH3913">
        <v>5.5977850866317749E-2</v>
      </c>
      <c r="AI3913">
        <v>25.977990329265594</v>
      </c>
      <c r="AJ3913">
        <v>0.19961607462609496</v>
      </c>
      <c r="AK3913">
        <v>0.33280853927135468</v>
      </c>
      <c r="AL3913">
        <v>7.5038442998628607</v>
      </c>
      <c r="AM3913">
        <v>35.395747435092929</v>
      </c>
      <c r="AN3913">
        <v>437.29357484649961</v>
      </c>
      <c r="AO3913">
        <v>8.9006544947624208E-2</v>
      </c>
      <c r="AP3913">
        <v>0.89128198432922379</v>
      </c>
    </row>
    <row r="3914" spans="1:42">
      <c r="A3914">
        <v>990.64988567068315</v>
      </c>
      <c r="B3914">
        <v>674.40962217166179</v>
      </c>
      <c r="C3914">
        <v>1262.1038288784951</v>
      </c>
      <c r="D3914">
        <v>-271.4539432078119</v>
      </c>
      <c r="E3914">
        <v>-587.69420670683326</v>
      </c>
      <c r="F3914">
        <v>271.4539432078119</v>
      </c>
      <c r="G3914">
        <v>2.4749854087415179E-3</v>
      </c>
      <c r="H3914">
        <v>3380.5800694294257</v>
      </c>
      <c r="I3914">
        <v>2.8244841992855069E-2</v>
      </c>
      <c r="J3914">
        <v>0.10556603074073792</v>
      </c>
      <c r="K3914">
        <v>1.718357705670595</v>
      </c>
      <c r="L3914">
        <v>14.296977519989014</v>
      </c>
      <c r="M3914">
        <v>18.471523718897771</v>
      </c>
      <c r="N3914">
        <v>152.14270890445712</v>
      </c>
      <c r="O3914">
        <v>0.55663755536079407</v>
      </c>
      <c r="P3914">
        <v>1.2354291068183049E-2</v>
      </c>
      <c r="Q3914">
        <v>1.5954960664113359E-2</v>
      </c>
      <c r="R3914">
        <v>0.46282628536224368</v>
      </c>
      <c r="S3914">
        <v>694.95903864111506</v>
      </c>
      <c r="T3914">
        <v>30.286496877670288</v>
      </c>
      <c r="U3914">
        <v>0.36842422425746918</v>
      </c>
      <c r="V3914">
        <v>583.69929790496826</v>
      </c>
      <c r="W3914">
        <v>1</v>
      </c>
      <c r="X3914">
        <v>0.30969020843505862</v>
      </c>
      <c r="Y3914">
        <v>380.24414654894542</v>
      </c>
      <c r="Z3914">
        <v>1</v>
      </c>
      <c r="AA3914">
        <v>6.810093437681199</v>
      </c>
      <c r="AB3914">
        <v>158.2154910888672</v>
      </c>
      <c r="AC3914">
        <v>144.47727352380753</v>
      </c>
      <c r="AD3914">
        <v>1.5218749413123497E-2</v>
      </c>
      <c r="AE3914">
        <v>4.1346340562720814</v>
      </c>
      <c r="AF3914">
        <v>-4.4779157638549817E-3</v>
      </c>
      <c r="AG3914">
        <v>3.8837175163397304E-4</v>
      </c>
      <c r="AH3914">
        <v>8.7567435145378108E-3</v>
      </c>
      <c r="AI3914">
        <v>14.000010788440704</v>
      </c>
      <c r="AJ3914">
        <v>10.008779593537982</v>
      </c>
      <c r="AK3914">
        <v>54.886993880867955</v>
      </c>
      <c r="AL3914">
        <v>8.8654951105390101</v>
      </c>
      <c r="AM3914">
        <v>30.761430871486667</v>
      </c>
      <c r="AN3914">
        <v>736.059991685456</v>
      </c>
      <c r="AO3914">
        <v>0.10326572096347809</v>
      </c>
      <c r="AP3914">
        <v>0.88051135420799265</v>
      </c>
    </row>
    <row r="3915" spans="1:42">
      <c r="A3915">
        <v>1495.2149480328383</v>
      </c>
      <c r="B3915">
        <v>3574.076152908568</v>
      </c>
      <c r="C3915">
        <v>2454.3600224752672</v>
      </c>
      <c r="D3915">
        <v>-2078.8612048757295</v>
      </c>
      <c r="E3915">
        <v>1119.7161304333008</v>
      </c>
      <c r="F3915">
        <v>-1119.7161304333008</v>
      </c>
      <c r="G3915">
        <v>3.9685994547211936E-3</v>
      </c>
      <c r="H3915">
        <v>2469.1964357009342</v>
      </c>
      <c r="I3915">
        <v>2.9476474821567532E-2</v>
      </c>
      <c r="J3915">
        <v>2.9486759662628176E-2</v>
      </c>
      <c r="K3915">
        <v>1.9331790800988673</v>
      </c>
      <c r="L3915">
        <v>12.496377229690552</v>
      </c>
      <c r="M3915">
        <v>5189.5048585677423</v>
      </c>
      <c r="N3915">
        <v>184.53131119461062</v>
      </c>
      <c r="O3915">
        <v>0.83742889761924744</v>
      </c>
      <c r="P3915">
        <v>5.2449067963494184E-3</v>
      </c>
      <c r="Q3915">
        <v>1.0378735913170707E-2</v>
      </c>
      <c r="R3915">
        <v>0.4690063953399658</v>
      </c>
      <c r="S3915">
        <v>592.84442495505505</v>
      </c>
      <c r="T3915">
        <v>27.134212851524353</v>
      </c>
      <c r="U3915">
        <v>0.35995371878147125</v>
      </c>
      <c r="V3915">
        <v>595.45555114746094</v>
      </c>
      <c r="W3915">
        <v>1</v>
      </c>
      <c r="X3915">
        <v>0.44083892464637758</v>
      </c>
      <c r="Y3915">
        <v>593.66144504876945</v>
      </c>
      <c r="Z3915">
        <v>1</v>
      </c>
      <c r="AA3915">
        <v>46.700639109811789</v>
      </c>
      <c r="AB3915">
        <v>28.686703674316409</v>
      </c>
      <c r="AC3915">
        <v>47.310350835323334</v>
      </c>
      <c r="AD3915">
        <v>9.674157036675346E-3</v>
      </c>
      <c r="AE3915">
        <v>53.226625804342923</v>
      </c>
      <c r="AF3915">
        <v>-2.2641352415084838E-2</v>
      </c>
      <c r="AG3915">
        <v>1.019799987716417E-3</v>
      </c>
      <c r="AH3915">
        <v>2.9756534123420712E-2</v>
      </c>
      <c r="AI3915">
        <v>10.670927464962006</v>
      </c>
      <c r="AJ3915">
        <v>14.441622603532176</v>
      </c>
      <c r="AK3915">
        <v>36.737784971594813</v>
      </c>
      <c r="AL3915">
        <v>7.5055775731830048</v>
      </c>
      <c r="AM3915">
        <v>38.15057679414749</v>
      </c>
      <c r="AN3915">
        <v>483.53144440219359</v>
      </c>
      <c r="AO3915">
        <v>5.7551521658897403E-2</v>
      </c>
      <c r="AP3915">
        <v>0.90419906568527231</v>
      </c>
    </row>
    <row r="3916" spans="1:42">
      <c r="A3916">
        <v>1376.6984997894524</v>
      </c>
      <c r="B3916">
        <v>1119.7035453795593</v>
      </c>
      <c r="C3916">
        <v>881.32125389723399</v>
      </c>
      <c r="D3916">
        <v>256.99495440989313</v>
      </c>
      <c r="E3916">
        <v>-256.99495440989313</v>
      </c>
      <c r="F3916">
        <v>-495.37724589221841</v>
      </c>
      <c r="G3916">
        <v>4.9464658754363698E-2</v>
      </c>
      <c r="H3916">
        <v>1108.6850593161016</v>
      </c>
      <c r="I3916">
        <v>3.8262967765331266E-2</v>
      </c>
      <c r="J3916">
        <v>9.8045201063156132E-2</v>
      </c>
      <c r="K3916">
        <v>1.3376779151022433</v>
      </c>
      <c r="L3916">
        <v>74.22173023223877</v>
      </c>
      <c r="M3916">
        <v>33.509854978802018</v>
      </c>
      <c r="N3916">
        <v>181.39343070735933</v>
      </c>
      <c r="O3916">
        <v>0.92098560929298401</v>
      </c>
      <c r="P3916">
        <v>2.3457964897155757E-2</v>
      </c>
      <c r="Q3916">
        <v>9.521502759721542E-3</v>
      </c>
      <c r="R3916">
        <v>0.44205597400665286</v>
      </c>
      <c r="S3916">
        <v>1140.057659991877</v>
      </c>
      <c r="T3916">
        <v>47.8485107421875</v>
      </c>
      <c r="U3916">
        <v>0.43254439532756805</v>
      </c>
      <c r="V3916">
        <v>516.62132740020752</v>
      </c>
      <c r="W3916">
        <v>1</v>
      </c>
      <c r="X3916">
        <v>0.32024002313613892</v>
      </c>
      <c r="Y3916">
        <v>408.72020079452778</v>
      </c>
      <c r="Z3916">
        <v>1</v>
      </c>
      <c r="AA3916">
        <v>3.6018261428737643</v>
      </c>
      <c r="AB3916">
        <v>171.98979663085939</v>
      </c>
      <c r="AC3916">
        <v>30.881090462207794</v>
      </c>
      <c r="AD3916">
        <v>7.5444686107146433E-3</v>
      </c>
      <c r="AE3916">
        <v>34.26078510384469</v>
      </c>
      <c r="AF3916">
        <v>0.17555535078048704</v>
      </c>
      <c r="AG3916">
        <v>1.7505581956680003E-4</v>
      </c>
      <c r="AH3916">
        <v>2.5272421514987944E-2</v>
      </c>
      <c r="AI3916">
        <v>13.98134857416153</v>
      </c>
      <c r="AJ3916">
        <v>6.264469585899878</v>
      </c>
      <c r="AK3916">
        <v>30.94955490410328</v>
      </c>
      <c r="AL3916">
        <v>5.1930801142186738</v>
      </c>
      <c r="AM3916">
        <v>48.332891929149625</v>
      </c>
      <c r="AN3916">
        <v>614.17664233820301</v>
      </c>
      <c r="AO3916">
        <v>6.0323770642280575E-2</v>
      </c>
      <c r="AP3916">
        <v>0.88402625584602368</v>
      </c>
    </row>
    <row r="3917" spans="1:42">
      <c r="A3917">
        <v>1085.0984519401629</v>
      </c>
      <c r="B3917">
        <v>3905.904805865046</v>
      </c>
      <c r="C3917">
        <v>1210.8581478610542</v>
      </c>
      <c r="D3917">
        <v>-2820.8063539248833</v>
      </c>
      <c r="E3917">
        <v>2695.046658003992</v>
      </c>
      <c r="F3917">
        <v>-2695.046658003992</v>
      </c>
      <c r="G3917">
        <v>6.8668272214755799E-2</v>
      </c>
      <c r="H3917">
        <v>1348.9877774060974</v>
      </c>
      <c r="I3917">
        <v>3.0651722252368927E-2</v>
      </c>
      <c r="J3917">
        <v>1.0959509849548339E-2</v>
      </c>
      <c r="K3917">
        <v>2.0070851867854591</v>
      </c>
      <c r="L3917">
        <v>43.372801542282104</v>
      </c>
      <c r="M3917">
        <v>6866.1755166694165</v>
      </c>
      <c r="N3917">
        <v>15.558543309402467</v>
      </c>
      <c r="O3917">
        <v>0.53344675898551941</v>
      </c>
      <c r="P3917">
        <v>5.7720603413052018E-3</v>
      </c>
      <c r="Q3917">
        <v>3.8051969157324894E-2</v>
      </c>
      <c r="R3917">
        <v>0.41190635681152343</v>
      </c>
      <c r="S3917">
        <v>436.64037916372729</v>
      </c>
      <c r="T3917">
        <v>42.691269516944885</v>
      </c>
      <c r="U3917">
        <v>0.38561954796314241</v>
      </c>
      <c r="V3917">
        <v>544.17691230773926</v>
      </c>
      <c r="W3917">
        <v>1</v>
      </c>
      <c r="X3917">
        <v>0.4374489390850067</v>
      </c>
      <c r="Y3917">
        <v>385.64393719915051</v>
      </c>
      <c r="Z3917">
        <v>1</v>
      </c>
      <c r="AA3917">
        <v>9.6001479829120644</v>
      </c>
      <c r="AB3917">
        <v>24.400250427246096</v>
      </c>
      <c r="AC3917">
        <v>48.204438388347626</v>
      </c>
      <c r="AD3917">
        <v>2.0026149912777112E-3</v>
      </c>
      <c r="AE3917">
        <v>7.3441880654603535</v>
      </c>
      <c r="AF3917">
        <v>0.2675570333003997</v>
      </c>
      <c r="AG3917">
        <v>8.0710236742500088E-4</v>
      </c>
      <c r="AH3917">
        <v>4.5840003681182857E-2</v>
      </c>
      <c r="AI3917">
        <v>11.632880866527557</v>
      </c>
      <c r="AJ3917">
        <v>7.8865760656677439</v>
      </c>
      <c r="AK3917">
        <v>54.833722059130665</v>
      </c>
      <c r="AL3917">
        <v>1.3454929551014114</v>
      </c>
      <c r="AM3917">
        <v>44.426166498661047</v>
      </c>
      <c r="AN3917">
        <v>444.10680106199675</v>
      </c>
      <c r="AO3917">
        <v>5.2164239764213562E-2</v>
      </c>
      <c r="AP3917">
        <v>0.92095714282989516</v>
      </c>
    </row>
    <row r="3918" spans="1:42">
      <c r="A3918">
        <v>881.75910019304092</v>
      </c>
      <c r="B3918">
        <v>1620.1379024277114</v>
      </c>
      <c r="C3918">
        <v>944.00313089209874</v>
      </c>
      <c r="D3918">
        <v>-738.3788022346705</v>
      </c>
      <c r="E3918">
        <v>676.13477153561269</v>
      </c>
      <c r="F3918">
        <v>-676.13477153561269</v>
      </c>
      <c r="G3918">
        <v>4.87190780972524E-2</v>
      </c>
      <c r="H3918">
        <v>212.26195626421304</v>
      </c>
      <c r="I3918">
        <v>3.9140640199184416E-2</v>
      </c>
      <c r="J3918">
        <v>8.2655970811843865E-2</v>
      </c>
      <c r="K3918">
        <v>1.2744715746223927</v>
      </c>
      <c r="L3918">
        <v>66.053335666656494</v>
      </c>
      <c r="M3918">
        <v>1908.9054166710232</v>
      </c>
      <c r="N3918">
        <v>117.61221148853303</v>
      </c>
      <c r="O3918">
        <v>0.58750537037849426</v>
      </c>
      <c r="P3918">
        <v>7.4050513373480889E-3</v>
      </c>
      <c r="Q3918">
        <v>2.5614374743567567E-2</v>
      </c>
      <c r="R3918">
        <v>0.48211925029754638</v>
      </c>
      <c r="S3918">
        <v>428.38872945428056</v>
      </c>
      <c r="T3918">
        <v>28.106313943862915</v>
      </c>
      <c r="U3918">
        <v>0.33661577641963958</v>
      </c>
      <c r="V3918">
        <v>465.2026891708374</v>
      </c>
      <c r="W3918">
        <v>1</v>
      </c>
      <c r="X3918">
        <v>0.37753685474395754</v>
      </c>
      <c r="Y3918">
        <v>571.07187222363291</v>
      </c>
      <c r="Z3918">
        <v>1</v>
      </c>
      <c r="AA3918">
        <v>24.535423613080983</v>
      </c>
      <c r="AB3918">
        <v>126.79288928222657</v>
      </c>
      <c r="AC3918">
        <v>42.308463156223297</v>
      </c>
      <c r="AD3918">
        <v>9.930294395511987E-3</v>
      </c>
      <c r="AE3918">
        <v>5.8324131302578053</v>
      </c>
      <c r="AF3918">
        <v>0.17115826606750487</v>
      </c>
      <c r="AG3918">
        <v>1.2559316569204077E-3</v>
      </c>
      <c r="AH3918">
        <v>3.0264398932456967E-3</v>
      </c>
      <c r="AI3918">
        <v>23.14018040895462</v>
      </c>
      <c r="AJ3918">
        <v>12.768904745223166</v>
      </c>
      <c r="AK3918">
        <v>5.0003467851877215</v>
      </c>
      <c r="AL3918">
        <v>6.0890570290130697</v>
      </c>
      <c r="AM3918">
        <v>38.27937968969345</v>
      </c>
      <c r="AN3918">
        <v>98.951959832344798</v>
      </c>
      <c r="AO3918">
        <v>9.4049110054969798E-2</v>
      </c>
      <c r="AP3918">
        <v>0.87192554926872268</v>
      </c>
    </row>
    <row r="3919" spans="1:42">
      <c r="A3919">
        <v>646.26206717562491</v>
      </c>
      <c r="B3919">
        <v>423.24819553517619</v>
      </c>
      <c r="C3919">
        <v>499.92236417283635</v>
      </c>
      <c r="D3919">
        <v>146.33970300278855</v>
      </c>
      <c r="E3919">
        <v>-223.01387164044871</v>
      </c>
      <c r="F3919">
        <v>-146.33970300278855</v>
      </c>
      <c r="G3919">
        <v>2.111779934190304E-2</v>
      </c>
      <c r="H3919">
        <v>865.99497406243574</v>
      </c>
      <c r="I3919">
        <v>2.9477440416812897E-2</v>
      </c>
      <c r="J3919">
        <v>4.5887162685394285E-2</v>
      </c>
      <c r="K3919">
        <v>1.4357127446591853</v>
      </c>
      <c r="L3919">
        <v>59.999767541885376</v>
      </c>
      <c r="M3919">
        <v>7.2957799603368034</v>
      </c>
      <c r="N3919">
        <v>125.15321482238771</v>
      </c>
      <c r="O3919">
        <v>0.75687131285667419</v>
      </c>
      <c r="P3919">
        <v>1.2823304123348658E-2</v>
      </c>
      <c r="Q3919">
        <v>1.1306355423397486E-2</v>
      </c>
      <c r="R3919">
        <v>0.40736720085144046</v>
      </c>
      <c r="S3919">
        <v>940.93410691722329</v>
      </c>
      <c r="T3919">
        <v>44.495293498039246</v>
      </c>
      <c r="U3919">
        <v>0.30735505640506744</v>
      </c>
      <c r="V3919">
        <v>616.7424201965332</v>
      </c>
      <c r="W3919">
        <v>1</v>
      </c>
      <c r="X3919">
        <v>0.3840448009967804</v>
      </c>
      <c r="Y3919">
        <v>463.90007772966203</v>
      </c>
      <c r="Z3919">
        <v>1</v>
      </c>
      <c r="AA3919">
        <v>1.0220856005191803</v>
      </c>
      <c r="AB3919">
        <v>140.47263116455079</v>
      </c>
      <c r="AC3919">
        <v>190.36277383565903</v>
      </c>
      <c r="AD3919">
        <v>7.8487950512486637E-3</v>
      </c>
      <c r="AE3919">
        <v>41.107453047714053</v>
      </c>
      <c r="AF3919">
        <v>-1.012067198753357E-2</v>
      </c>
      <c r="AG3919">
        <v>7.1517121168968825E-4</v>
      </c>
      <c r="AH3919">
        <v>5.9394659686088556E-2</v>
      </c>
      <c r="AI3919">
        <v>24.0619096159935</v>
      </c>
      <c r="AJ3919">
        <v>11.687490594107809</v>
      </c>
      <c r="AK3919">
        <v>16.714376515746117</v>
      </c>
      <c r="AL3919">
        <v>6.7027981577147262</v>
      </c>
      <c r="AM3919">
        <v>26.908148872852326</v>
      </c>
      <c r="AN3919">
        <v>495.36080347327442</v>
      </c>
      <c r="AO3919">
        <v>0.10017612016201019</v>
      </c>
      <c r="AP3919">
        <v>0.91338861322402964</v>
      </c>
    </row>
    <row r="3920" spans="1:42">
      <c r="A3920">
        <v>834.25850571380033</v>
      </c>
      <c r="B3920">
        <v>749.04162183916037</v>
      </c>
      <c r="C3920">
        <v>653.61331065235345</v>
      </c>
      <c r="D3920">
        <v>85.216883874639962</v>
      </c>
      <c r="E3920">
        <v>-85.216883874639962</v>
      </c>
      <c r="F3920">
        <v>-180.64519506144688</v>
      </c>
      <c r="G3920">
        <v>5.8858704446261852E-2</v>
      </c>
      <c r="H3920">
        <v>1199.076740453045</v>
      </c>
      <c r="I3920">
        <v>4.3416006267070768E-2</v>
      </c>
      <c r="J3920">
        <v>3.9204347133636472E-3</v>
      </c>
      <c r="K3920">
        <v>1.102258148342371</v>
      </c>
      <c r="L3920">
        <v>53.814620971679688</v>
      </c>
      <c r="M3920">
        <v>66.299800376591193</v>
      </c>
      <c r="N3920">
        <v>121.11922419719697</v>
      </c>
      <c r="O3920">
        <v>0.80268731713294983</v>
      </c>
      <c r="P3920">
        <v>1.9163784980773924E-2</v>
      </c>
      <c r="Q3920">
        <v>4.3590835730234777E-2</v>
      </c>
      <c r="R3920">
        <v>0.4182578134536743</v>
      </c>
      <c r="S3920">
        <v>436.03375932038864</v>
      </c>
      <c r="T3920">
        <v>27.763092517852783</v>
      </c>
      <c r="U3920">
        <v>0.37951837241649627</v>
      </c>
      <c r="V3920">
        <v>637.07277774810791</v>
      </c>
      <c r="W3920">
        <v>1</v>
      </c>
      <c r="X3920">
        <v>0.30619557142257692</v>
      </c>
      <c r="Y3920">
        <v>304.9311218849337</v>
      </c>
      <c r="Z3920">
        <v>1</v>
      </c>
      <c r="AA3920">
        <v>21.247362518224723</v>
      </c>
      <c r="AB3920">
        <v>142.77123779296875</v>
      </c>
      <c r="AC3920">
        <v>93.021781742572784</v>
      </c>
      <c r="AD3920">
        <v>5.7237494705069782E-3</v>
      </c>
      <c r="AE3920">
        <v>55.063573931669183</v>
      </c>
      <c r="AF3920">
        <v>0.20197499513626097</v>
      </c>
      <c r="AG3920">
        <v>3.0136165322786654E-4</v>
      </c>
      <c r="AH3920">
        <v>3.8774993717670438E-2</v>
      </c>
      <c r="AI3920">
        <v>21.891850531101227</v>
      </c>
      <c r="AJ3920">
        <v>15.710865136408275</v>
      </c>
      <c r="AK3920">
        <v>44.508726823925969</v>
      </c>
      <c r="AL3920">
        <v>5.4246464002188368</v>
      </c>
      <c r="AM3920">
        <v>71.101272571086881</v>
      </c>
      <c r="AN3920">
        <v>249.29442395495246</v>
      </c>
      <c r="AO3920">
        <v>7.0783902287483214E-2</v>
      </c>
      <c r="AP3920">
        <v>0.89768518662452712</v>
      </c>
    </row>
    <row r="3921" spans="1:42">
      <c r="A3921">
        <v>1480.1924564686726</v>
      </c>
      <c r="B3921">
        <v>2754.6849461694655</v>
      </c>
      <c r="C3921">
        <v>1638.153512167466</v>
      </c>
      <c r="D3921">
        <v>-1274.4924897007929</v>
      </c>
      <c r="E3921">
        <v>1116.5314340019995</v>
      </c>
      <c r="F3921">
        <v>-1116.5314340019995</v>
      </c>
      <c r="G3921">
        <v>6.0835806353218835E-2</v>
      </c>
      <c r="H3921">
        <v>48.756426537033327</v>
      </c>
      <c r="I3921">
        <v>5.7586014568805695E-2</v>
      </c>
      <c r="J3921">
        <v>0.10285919570922851</v>
      </c>
      <c r="K3921">
        <v>1.9040814619719981</v>
      </c>
      <c r="L3921">
        <v>59.442094564437866</v>
      </c>
      <c r="M3921">
        <v>3329.1538858389172</v>
      </c>
      <c r="N3921">
        <v>185.30616977653506</v>
      </c>
      <c r="O3921">
        <v>0.91752311587333679</v>
      </c>
      <c r="P3921">
        <v>2.2949555026160341E-2</v>
      </c>
      <c r="Q3921">
        <v>8.9194896486070408E-4</v>
      </c>
      <c r="R3921">
        <v>0.49225172042846677</v>
      </c>
      <c r="S3921">
        <v>936.90808676378265</v>
      </c>
      <c r="T3921">
        <v>42.289021611213684</v>
      </c>
      <c r="U3921">
        <v>0.44703341305255895</v>
      </c>
      <c r="V3921">
        <v>639.62912559509277</v>
      </c>
      <c r="W3921">
        <v>1</v>
      </c>
      <c r="X3921">
        <v>0.41942594885826112</v>
      </c>
      <c r="Y3921">
        <v>666.35434952675723</v>
      </c>
      <c r="Z3921">
        <v>1</v>
      </c>
      <c r="AA3921">
        <v>2.9230307419300088</v>
      </c>
      <c r="AB3921">
        <v>93.08206463623047</v>
      </c>
      <c r="AC3921">
        <v>108.20155590772629</v>
      </c>
      <c r="AD3921">
        <v>1.4626726329836071E-2</v>
      </c>
      <c r="AE3921">
        <v>4.1414650643886297</v>
      </c>
      <c r="AF3921">
        <v>0.24713864207267758</v>
      </c>
      <c r="AG3921">
        <v>7.945150267495406E-4</v>
      </c>
      <c r="AH3921">
        <v>5.255360150337219E-2</v>
      </c>
      <c r="AI3921">
        <v>9.3914243578910828</v>
      </c>
      <c r="AJ3921">
        <v>8.3686779569554872</v>
      </c>
      <c r="AK3921">
        <v>0.30388591468334197</v>
      </c>
      <c r="AL3921">
        <v>4.7639928593776935</v>
      </c>
      <c r="AM3921">
        <v>100.26711717844009</v>
      </c>
      <c r="AN3921">
        <v>213.64844128829358</v>
      </c>
      <c r="AO3921">
        <v>0.1059010056257248</v>
      </c>
      <c r="AP3921">
        <v>0.82163642120361335</v>
      </c>
    </row>
    <row r="3922" spans="1:42">
      <c r="A3922">
        <v>19.237469394806737</v>
      </c>
      <c r="B3922">
        <v>-198.95383261864862</v>
      </c>
      <c r="C3922">
        <v>372.73114831590715</v>
      </c>
      <c r="D3922">
        <v>-353.49367892110041</v>
      </c>
      <c r="E3922">
        <v>-571.68498093455582</v>
      </c>
      <c r="F3922">
        <v>353.49367892110041</v>
      </c>
      <c r="G3922">
        <v>5.9289713815226797E-3</v>
      </c>
      <c r="H3922">
        <v>1484.4892116191222</v>
      </c>
      <c r="I3922">
        <v>5.4882095754146577E-2</v>
      </c>
      <c r="J3922">
        <v>8.0159515619277949E-2</v>
      </c>
      <c r="K3922">
        <v>1.8468157917797563</v>
      </c>
      <c r="L3922">
        <v>48.82333517074585</v>
      </c>
      <c r="M3922">
        <v>27.851156883577353</v>
      </c>
      <c r="N3922">
        <v>19.735652720069886</v>
      </c>
      <c r="O3922">
        <v>0.97757270932197571</v>
      </c>
      <c r="P3922">
        <v>1.9779223336113819E-2</v>
      </c>
      <c r="Q3922">
        <v>4.1013874000973165E-2</v>
      </c>
      <c r="R3922">
        <v>0.45942430019378661</v>
      </c>
      <c r="S3922">
        <v>1024.2589862095483</v>
      </c>
      <c r="T3922">
        <v>29.230040311813354</v>
      </c>
      <c r="U3922">
        <v>0.33568882882595064</v>
      </c>
      <c r="V3922">
        <v>490.83755016326904</v>
      </c>
      <c r="W3922">
        <v>1</v>
      </c>
      <c r="X3922">
        <v>0.32080174446105958</v>
      </c>
      <c r="Y3922">
        <v>354.14761366617552</v>
      </c>
      <c r="Z3922">
        <v>1</v>
      </c>
      <c r="AA3922">
        <v>49.631850621976859</v>
      </c>
      <c r="AB3922">
        <v>131.01281091308596</v>
      </c>
      <c r="AC3922">
        <v>197.25902229547501</v>
      </c>
      <c r="AD3922">
        <v>9.5357112395457744E-3</v>
      </c>
      <c r="AE3922">
        <v>1.4939057579988582</v>
      </c>
      <c r="AF3922">
        <v>1.7464156150817867E-2</v>
      </c>
      <c r="AG3922">
        <v>1.1961595619143859E-3</v>
      </c>
      <c r="AH3922">
        <v>2.6207102537155149E-4</v>
      </c>
      <c r="AI3922">
        <v>27.394867241382599</v>
      </c>
      <c r="AJ3922">
        <v>11.024200360893568</v>
      </c>
      <c r="AK3922">
        <v>42.861230054497717</v>
      </c>
      <c r="AL3922">
        <v>5.2602146171595567</v>
      </c>
      <c r="AM3922">
        <v>44.338597428798678</v>
      </c>
      <c r="AN3922">
        <v>531.64620138035195</v>
      </c>
      <c r="AO3922">
        <v>4.6462107300758365E-2</v>
      </c>
      <c r="AP3922">
        <v>0.86232604193687445</v>
      </c>
    </row>
    <row r="3923" spans="1:42">
      <c r="A3923">
        <v>581.69519168222462</v>
      </c>
      <c r="B3923">
        <v>346.25470412886671</v>
      </c>
      <c r="C3923">
        <v>242.67027339100571</v>
      </c>
      <c r="D3923">
        <v>235.44048755335791</v>
      </c>
      <c r="E3923">
        <v>-235.44048755335791</v>
      </c>
      <c r="F3923">
        <v>-339.02491829121891</v>
      </c>
      <c r="G3923">
        <v>6.8767209722120831E-2</v>
      </c>
      <c r="H3923">
        <v>25.381922833452208</v>
      </c>
      <c r="I3923">
        <v>5.1028775274753566E-2</v>
      </c>
      <c r="J3923">
        <v>8.3904539585113527E-2</v>
      </c>
      <c r="K3923">
        <v>1.4796017696321009</v>
      </c>
      <c r="L3923">
        <v>63.168898820877075</v>
      </c>
      <c r="M3923">
        <v>2.6108107366168203</v>
      </c>
      <c r="N3923">
        <v>80.961150652313236</v>
      </c>
      <c r="O3923">
        <v>0.7186797559261322</v>
      </c>
      <c r="P3923">
        <v>1.4782025072309704E-2</v>
      </c>
      <c r="Q3923">
        <v>4.3743699868520093E-2</v>
      </c>
      <c r="R3923">
        <v>0.48182114601135251</v>
      </c>
      <c r="S3923">
        <v>580.1981902219967</v>
      </c>
      <c r="T3923">
        <v>30.312260985374451</v>
      </c>
      <c r="U3923">
        <v>0.42278755247592925</v>
      </c>
      <c r="V3923">
        <v>523.10314178466797</v>
      </c>
      <c r="W3923">
        <v>1</v>
      </c>
      <c r="X3923">
        <v>0.30337814927101137</v>
      </c>
      <c r="Y3923">
        <v>281.52616973530604</v>
      </c>
      <c r="Z3923">
        <v>1</v>
      </c>
      <c r="AA3923">
        <v>7.1771220301914225</v>
      </c>
      <c r="AB3923">
        <v>21.840269592285157</v>
      </c>
      <c r="AC3923">
        <v>95.292256772518158</v>
      </c>
      <c r="AD3923">
        <v>5.6505447778946311E-3</v>
      </c>
      <c r="AE3923">
        <v>2.0968479500218882</v>
      </c>
      <c r="AF3923">
        <v>0.26172816395759579</v>
      </c>
      <c r="AG3923">
        <v>1.2252112472453112E-3</v>
      </c>
      <c r="AH3923">
        <v>5.0327565217018123E-2</v>
      </c>
      <c r="AI3923">
        <v>25.368312299251556</v>
      </c>
      <c r="AJ3923">
        <v>4.245305633828794</v>
      </c>
      <c r="AK3923">
        <v>0.19473743855953216</v>
      </c>
      <c r="AL3923">
        <v>8.6824307171472537</v>
      </c>
      <c r="AM3923">
        <v>29.7055006146431</v>
      </c>
      <c r="AN3923">
        <v>537.08291359559598</v>
      </c>
      <c r="AO3923">
        <v>9.072891080379486E-2</v>
      </c>
      <c r="AP3923">
        <v>0.88049780797958388</v>
      </c>
    </row>
    <row r="3924" spans="1:42">
      <c r="A3924">
        <v>563.57990643049754</v>
      </c>
      <c r="B3924">
        <v>1360.0707980877548</v>
      </c>
      <c r="C3924">
        <v>224.28346986754437</v>
      </c>
      <c r="D3924">
        <v>-796.49089165725729</v>
      </c>
      <c r="E3924">
        <v>796.49089165725729</v>
      </c>
      <c r="F3924">
        <v>-1135.7873282202104</v>
      </c>
      <c r="G3924">
        <v>4.7683978035240734E-3</v>
      </c>
      <c r="H3924">
        <v>292.19730296841459</v>
      </c>
      <c r="I3924">
        <v>5.522744625806808E-2</v>
      </c>
      <c r="J3924">
        <v>4.9899214506149293E-2</v>
      </c>
      <c r="K3924">
        <v>1.7235016643583774</v>
      </c>
      <c r="L3924">
        <v>10.78589916229248</v>
      </c>
      <c r="M3924">
        <v>2018.075927415236</v>
      </c>
      <c r="N3924">
        <v>83.822566881370548</v>
      </c>
      <c r="O3924">
        <v>0.9768160879611969</v>
      </c>
      <c r="P3924">
        <v>4.0796905093722866E-4</v>
      </c>
      <c r="Q3924">
        <v>3.2216514481438526E-3</v>
      </c>
      <c r="R3924">
        <v>0.39515728473663331</v>
      </c>
      <c r="S3924">
        <v>751.71351770051297</v>
      </c>
      <c r="T3924">
        <v>28.516983985900879</v>
      </c>
      <c r="U3924">
        <v>0.38215168178081516</v>
      </c>
      <c r="V3924">
        <v>464.2045259475708</v>
      </c>
      <c r="W3924">
        <v>1</v>
      </c>
      <c r="X3924">
        <v>0.30606789827346803</v>
      </c>
      <c r="Y3924">
        <v>549.8958799067259</v>
      </c>
      <c r="Z3924">
        <v>1</v>
      </c>
      <c r="AA3924">
        <v>33.793034281759269</v>
      </c>
      <c r="AB3924">
        <v>147.52307739257813</v>
      </c>
      <c r="AC3924">
        <v>111.03062182664871</v>
      </c>
      <c r="AD3924">
        <v>1.446263402955145E-2</v>
      </c>
      <c r="AE3924">
        <v>16.601806905900066</v>
      </c>
      <c r="AF3924">
        <v>-2.544492959976196E-2</v>
      </c>
      <c r="AG3924">
        <v>2.714041868013901E-4</v>
      </c>
      <c r="AH3924">
        <v>2.8817890322208401E-2</v>
      </c>
      <c r="AI3924">
        <v>14.254027903079987</v>
      </c>
      <c r="AJ3924">
        <v>12.892617515815699</v>
      </c>
      <c r="AK3924">
        <v>61.763287995457645</v>
      </c>
      <c r="AL3924">
        <v>0.34246168178614234</v>
      </c>
      <c r="AM3924">
        <v>43.892904555797578</v>
      </c>
      <c r="AN3924">
        <v>131.68204959169276</v>
      </c>
      <c r="AO3924">
        <v>8.7453231930732733E-2</v>
      </c>
      <c r="AP3924">
        <v>0.8555076611042024</v>
      </c>
    </row>
    <row r="3925" spans="1:42">
      <c r="A3925">
        <v>913.67149989839663</v>
      </c>
      <c r="B3925">
        <v>657.09937450610823</v>
      </c>
      <c r="C3925">
        <v>928.58805838580872</v>
      </c>
      <c r="D3925">
        <v>-14.91655848741209</v>
      </c>
      <c r="E3925">
        <v>-271.48868387970049</v>
      </c>
      <c r="F3925">
        <v>14.91655848741209</v>
      </c>
      <c r="G3925">
        <v>4.1613144915315987E-2</v>
      </c>
      <c r="H3925">
        <v>1963.9683609377266</v>
      </c>
      <c r="I3925">
        <v>4.504162341356277E-2</v>
      </c>
      <c r="J3925">
        <v>3.8147828102111814E-2</v>
      </c>
      <c r="K3925">
        <v>1.523057633703947</v>
      </c>
      <c r="L3925">
        <v>56.897343397140503</v>
      </c>
      <c r="M3925">
        <v>163.78802782178099</v>
      </c>
      <c r="N3925">
        <v>146.91347336769107</v>
      </c>
      <c r="O3925">
        <v>0.75863835215568542</v>
      </c>
      <c r="P3925">
        <v>5.3447214232550718E-3</v>
      </c>
      <c r="Q3925">
        <v>4.0662009610070118E-2</v>
      </c>
      <c r="R3925">
        <v>0.39161014556884766</v>
      </c>
      <c r="S3925">
        <v>880.57415098600973</v>
      </c>
      <c r="T3925">
        <v>28.317514061927795</v>
      </c>
      <c r="U3925">
        <v>0.35229142487049103</v>
      </c>
      <c r="V3925">
        <v>614.34464454650879</v>
      </c>
      <c r="W3925">
        <v>1</v>
      </c>
      <c r="X3925">
        <v>0.41807974696159367</v>
      </c>
      <c r="Y3925">
        <v>280.51353732827329</v>
      </c>
      <c r="Z3925">
        <v>1</v>
      </c>
      <c r="AA3925">
        <v>13.207685432100298</v>
      </c>
      <c r="AB3925">
        <v>163.25646478271486</v>
      </c>
      <c r="AC3925">
        <v>155.53349703550339</v>
      </c>
      <c r="AD3925">
        <v>4.7926128420055416E-3</v>
      </c>
      <c r="AE3925">
        <v>23.886931133403017</v>
      </c>
      <c r="AF3925">
        <v>0.14452741026878355</v>
      </c>
      <c r="AG3925">
        <v>7.1399165805418544E-4</v>
      </c>
      <c r="AH3925">
        <v>3.1690861129760745E-2</v>
      </c>
      <c r="AI3925">
        <v>12.381062209606171</v>
      </c>
      <c r="AJ3925">
        <v>7.0016831053469453</v>
      </c>
      <c r="AK3925">
        <v>58.133236629366877</v>
      </c>
      <c r="AL3925">
        <v>3.3231212892818558</v>
      </c>
      <c r="AM3925">
        <v>90.654439318180081</v>
      </c>
      <c r="AN3925">
        <v>712.64348970431161</v>
      </c>
      <c r="AO3925">
        <v>6.2719772219657896E-2</v>
      </c>
      <c r="AP3925">
        <v>0.91326806163787855</v>
      </c>
    </row>
    <row r="3926" spans="1:42">
      <c r="A3926">
        <v>1114.2114888110418</v>
      </c>
      <c r="B3926">
        <v>1102.5466255330734</v>
      </c>
      <c r="C3926">
        <v>864.93603713712946</v>
      </c>
      <c r="D3926">
        <v>11.664863277968379</v>
      </c>
      <c r="E3926">
        <v>-11.664863277968379</v>
      </c>
      <c r="F3926">
        <v>-249.27545167391236</v>
      </c>
      <c r="G3926">
        <v>5.9333252366273334E-2</v>
      </c>
      <c r="H3926">
        <v>1738.4019344104092</v>
      </c>
      <c r="I3926">
        <v>4.6926728188991546E-2</v>
      </c>
      <c r="J3926">
        <v>3.4776860475540163E-2</v>
      </c>
      <c r="K3926">
        <v>1.4519972419083118</v>
      </c>
      <c r="L3926">
        <v>76.39115571975708</v>
      </c>
      <c r="M3926">
        <v>171.49240828388031</v>
      </c>
      <c r="N3926">
        <v>163.50179744281772</v>
      </c>
      <c r="O3926">
        <v>0.5327477753162384</v>
      </c>
      <c r="P3926">
        <v>1.8019558800591359E-2</v>
      </c>
      <c r="Q3926">
        <v>3.8896948019663487E-2</v>
      </c>
      <c r="R3926">
        <v>0.39245627880096434</v>
      </c>
      <c r="S3926">
        <v>381.66926197265371</v>
      </c>
      <c r="T3926">
        <v>29.373008012771606</v>
      </c>
      <c r="U3926">
        <v>0.36805060803890233</v>
      </c>
      <c r="V3926">
        <v>552.10778713226318</v>
      </c>
      <c r="W3926">
        <v>1</v>
      </c>
      <c r="X3926">
        <v>0.32948976039886479</v>
      </c>
      <c r="Y3926">
        <v>628.85114528675194</v>
      </c>
      <c r="Z3926">
        <v>1</v>
      </c>
      <c r="AA3926">
        <v>47.881325948743829</v>
      </c>
      <c r="AB3926">
        <v>88.641005981445318</v>
      </c>
      <c r="AC3926">
        <v>67.666353285312653</v>
      </c>
      <c r="AD3926">
        <v>1.1103643107618022E-2</v>
      </c>
      <c r="AE3926">
        <v>13.42748440236962</v>
      </c>
      <c r="AF3926">
        <v>0.21780401229858395</v>
      </c>
      <c r="AG3926">
        <v>6.0243741934063203E-4</v>
      </c>
      <c r="AH3926">
        <v>3.8632338082790374E-2</v>
      </c>
      <c r="AI3926">
        <v>16.47354394197464</v>
      </c>
      <c r="AJ3926">
        <v>0.40146581382183805</v>
      </c>
      <c r="AK3926">
        <v>61.438447399735452</v>
      </c>
      <c r="AL3926">
        <v>2.6094328217019709</v>
      </c>
      <c r="AM3926">
        <v>107.29914268255234</v>
      </c>
      <c r="AN3926">
        <v>194.64461295937932</v>
      </c>
      <c r="AO3926">
        <v>3.2906079888343813E-2</v>
      </c>
      <c r="AP3926">
        <v>0.81812201189994815</v>
      </c>
    </row>
    <row r="3927" spans="1:42">
      <c r="A3927">
        <v>984.62672754851474</v>
      </c>
      <c r="B3927">
        <v>726.37763476405621</v>
      </c>
      <c r="C3927">
        <v>845.84688164017575</v>
      </c>
      <c r="D3927">
        <v>138.77984590833898</v>
      </c>
      <c r="E3927">
        <v>-258.24909278445853</v>
      </c>
      <c r="F3927">
        <v>-138.77984590833898</v>
      </c>
      <c r="G3927">
        <v>6.4997053082767889E-2</v>
      </c>
      <c r="H3927">
        <v>1839.2119553693667</v>
      </c>
      <c r="I3927">
        <v>2.0060655176639557E-2</v>
      </c>
      <c r="J3927">
        <v>8.3965648174285881E-2</v>
      </c>
      <c r="K3927">
        <v>1.1199143679082393</v>
      </c>
      <c r="L3927">
        <v>17.936388254165649</v>
      </c>
      <c r="M3927">
        <v>11.946170150882839</v>
      </c>
      <c r="N3927">
        <v>141.24910227813723</v>
      </c>
      <c r="O3927">
        <v>0.75727805495262146</v>
      </c>
      <c r="P3927">
        <v>1.8033613046010331E-2</v>
      </c>
      <c r="Q3927">
        <v>4.2659953276316318E-2</v>
      </c>
      <c r="R3927">
        <v>0.40930182456970216</v>
      </c>
      <c r="S3927">
        <v>866.58467927687866</v>
      </c>
      <c r="T3927">
        <v>28.835603594779968</v>
      </c>
      <c r="U3927">
        <v>0.39854124605655672</v>
      </c>
      <c r="V3927">
        <v>500.57287216186523</v>
      </c>
      <c r="W3927">
        <v>1</v>
      </c>
      <c r="X3927">
        <v>0.43200791478157041</v>
      </c>
      <c r="Y3927">
        <v>626.83092415910085</v>
      </c>
      <c r="Z3927">
        <v>1</v>
      </c>
      <c r="AA3927">
        <v>38.25018175820351</v>
      </c>
      <c r="AB3927">
        <v>41.257368957519532</v>
      </c>
      <c r="AC3927">
        <v>148.07292073965073</v>
      </c>
      <c r="AD3927">
        <v>1.515873313969017E-2</v>
      </c>
      <c r="AE3927">
        <v>35.421207175451286</v>
      </c>
      <c r="AF3927">
        <v>0.11630847573280334</v>
      </c>
      <c r="AG3927">
        <v>7.0456468627052996E-4</v>
      </c>
      <c r="AH3927">
        <v>3.534231126308441E-2</v>
      </c>
      <c r="AI3927">
        <v>11.037889420986176</v>
      </c>
      <c r="AJ3927">
        <v>7.3930816985731864</v>
      </c>
      <c r="AK3927">
        <v>32.462476138472553</v>
      </c>
      <c r="AL3927">
        <v>5.7392227855087841</v>
      </c>
      <c r="AM3927">
        <v>90.0206593632698</v>
      </c>
      <c r="AN3927">
        <v>629.37444443827621</v>
      </c>
      <c r="AO3927">
        <v>6.1697198271751408E-2</v>
      </c>
      <c r="AP3927">
        <v>0.83508426713943484</v>
      </c>
    </row>
    <row r="3928" spans="1:42">
      <c r="A3928">
        <v>1044.9501183019895</v>
      </c>
      <c r="B3928">
        <v>919.19382379994204</v>
      </c>
      <c r="C3928">
        <v>830.94062977259557</v>
      </c>
      <c r="D3928">
        <v>125.75629450204747</v>
      </c>
      <c r="E3928">
        <v>-125.75629450204747</v>
      </c>
      <c r="F3928">
        <v>-214.00948852939393</v>
      </c>
      <c r="G3928">
        <v>8.6381914683259203E-2</v>
      </c>
      <c r="H3928">
        <v>1527.3032182134207</v>
      </c>
      <c r="I3928">
        <v>1.7381369769573211E-2</v>
      </c>
      <c r="J3928">
        <v>5.0947360754013064E-2</v>
      </c>
      <c r="K3928">
        <v>1.7349786291658877</v>
      </c>
      <c r="L3928">
        <v>35.404119491577148</v>
      </c>
      <c r="M3928">
        <v>3.284716010526187</v>
      </c>
      <c r="N3928">
        <v>182.92601110363009</v>
      </c>
      <c r="O3928">
        <v>0.78443637490272522</v>
      </c>
      <c r="P3928">
        <v>1.431185510423448E-3</v>
      </c>
      <c r="Q3928">
        <v>3.6303272830115418E-2</v>
      </c>
      <c r="R3928">
        <v>0.38265673160552977</v>
      </c>
      <c r="S3928">
        <v>584.17407735137226</v>
      </c>
      <c r="T3928">
        <v>43.677079677581787</v>
      </c>
      <c r="U3928">
        <v>0.31667967498302463</v>
      </c>
      <c r="V3928">
        <v>534.83297824859619</v>
      </c>
      <c r="W3928">
        <v>1</v>
      </c>
      <c r="X3928">
        <v>0.34650251150131228</v>
      </c>
      <c r="Y3928">
        <v>318.27961251169592</v>
      </c>
      <c r="Z3928">
        <v>1</v>
      </c>
      <c r="AA3928">
        <v>4.2576916678524022</v>
      </c>
      <c r="AB3928">
        <v>132.82306542968752</v>
      </c>
      <c r="AC3928">
        <v>157.11220055818558</v>
      </c>
      <c r="AD3928">
        <v>9.9964321169078857E-3</v>
      </c>
      <c r="AE3928">
        <v>25.085803148713353</v>
      </c>
      <c r="AF3928">
        <v>0.27205045938491823</v>
      </c>
      <c r="AG3928">
        <v>6.6022902520415747E-4</v>
      </c>
      <c r="AH3928">
        <v>9.7034062504768349E-3</v>
      </c>
      <c r="AI3928">
        <v>10.660165846347809</v>
      </c>
      <c r="AJ3928">
        <v>0.2661285494478256</v>
      </c>
      <c r="AK3928">
        <v>23.265089004635811</v>
      </c>
      <c r="AL3928">
        <v>2.2879170404412998</v>
      </c>
      <c r="AM3928">
        <v>97.747533977031708</v>
      </c>
      <c r="AN3928">
        <v>308.13408744695323</v>
      </c>
      <c r="AO3928">
        <v>5.659250175952911E-2</v>
      </c>
      <c r="AP3928">
        <v>0.82438723397254954</v>
      </c>
    </row>
    <row r="3929" spans="1:42">
      <c r="A3929">
        <v>972.44663335265068</v>
      </c>
      <c r="B3929">
        <v>1110.4990579319542</v>
      </c>
      <c r="C3929">
        <v>472.57816672498546</v>
      </c>
      <c r="D3929">
        <v>-138.05242457930353</v>
      </c>
      <c r="E3929">
        <v>138.05242457930353</v>
      </c>
      <c r="F3929">
        <v>-637.92089120696869</v>
      </c>
      <c r="G3929">
        <v>4.1497515731969074E-2</v>
      </c>
      <c r="H3929">
        <v>315.04828214073865</v>
      </c>
      <c r="I3929">
        <v>2.8987787067890167E-2</v>
      </c>
      <c r="J3929">
        <v>3.9642789840698245E-2</v>
      </c>
      <c r="K3929">
        <v>1.0890514461219312</v>
      </c>
      <c r="L3929">
        <v>30.030540227890015</v>
      </c>
      <c r="M3929">
        <v>763.0553545477876</v>
      </c>
      <c r="N3929">
        <v>137.3705251766205</v>
      </c>
      <c r="O3929">
        <v>0.90762254595756531</v>
      </c>
      <c r="P3929">
        <v>9.3735751575893811E-3</v>
      </c>
      <c r="Q3929">
        <v>3.0866057342953147E-2</v>
      </c>
      <c r="R3929">
        <v>0.41660272598266601</v>
      </c>
      <c r="S3929">
        <v>985.2957844449711</v>
      </c>
      <c r="T3929">
        <v>25.691297650337219</v>
      </c>
      <c r="U3929">
        <v>0.3581367474794388</v>
      </c>
      <c r="V3929">
        <v>462.1711254119873</v>
      </c>
      <c r="W3929">
        <v>1</v>
      </c>
      <c r="X3929">
        <v>0.38634490370750429</v>
      </c>
      <c r="Y3929">
        <v>623.31582429071955</v>
      </c>
      <c r="Z3929">
        <v>1</v>
      </c>
      <c r="AA3929">
        <v>39.195914162797933</v>
      </c>
      <c r="AB3929">
        <v>160.23520086669924</v>
      </c>
      <c r="AC3929">
        <v>150.97907036542892</v>
      </c>
      <c r="AD3929">
        <v>2.2078065790681759E-3</v>
      </c>
      <c r="AE3929">
        <v>13.025163029050765</v>
      </c>
      <c r="AF3929">
        <v>0.14164228320121763</v>
      </c>
      <c r="AG3929">
        <v>3.5514972295474525E-4</v>
      </c>
      <c r="AH3929">
        <v>4.0841186857223509E-2</v>
      </c>
      <c r="AI3929">
        <v>10.994860827922821</v>
      </c>
      <c r="AJ3929">
        <v>14.553490659892704</v>
      </c>
      <c r="AK3929">
        <v>11.162804476618767</v>
      </c>
      <c r="AL3929">
        <v>2.0871658349266395</v>
      </c>
      <c r="AM3929">
        <v>92.983347761631009</v>
      </c>
      <c r="AN3929">
        <v>365.67481695956064</v>
      </c>
      <c r="AO3929">
        <v>6.7842219233512885E-2</v>
      </c>
      <c r="AP3929">
        <v>0.83176905632019049</v>
      </c>
    </row>
    <row r="3930" spans="1:42">
      <c r="A3930">
        <v>685.1161013607051</v>
      </c>
      <c r="B3930">
        <v>725.51701889929245</v>
      </c>
      <c r="C3930">
        <v>550.58693311499496</v>
      </c>
      <c r="D3930">
        <v>-40.40091753858735</v>
      </c>
      <c r="E3930">
        <v>40.40091753858735</v>
      </c>
      <c r="F3930">
        <v>-174.93008578429749</v>
      </c>
      <c r="G3930">
        <v>2.6364760521702051E-2</v>
      </c>
      <c r="H3930">
        <v>557.83243227077082</v>
      </c>
      <c r="I3930">
        <v>4.9310182034969327E-2</v>
      </c>
      <c r="J3930">
        <v>7.6989450693130498E-2</v>
      </c>
      <c r="K3930">
        <v>1.0270118722736836</v>
      </c>
      <c r="L3930">
        <v>14.259727001190186</v>
      </c>
      <c r="M3930">
        <v>517.66498411839143</v>
      </c>
      <c r="N3930">
        <v>119.80598550052645</v>
      </c>
      <c r="O3930">
        <v>0.94175127148628235</v>
      </c>
      <c r="P3930">
        <v>1.0786865022447372E-2</v>
      </c>
      <c r="Q3930">
        <v>3.7965419716305196E-2</v>
      </c>
      <c r="R3930">
        <v>0.4383050298690796</v>
      </c>
      <c r="S3930">
        <v>713.22099224162594</v>
      </c>
      <c r="T3930">
        <v>48.078674077987671</v>
      </c>
      <c r="U3930">
        <v>0.29001459062099461</v>
      </c>
      <c r="V3930">
        <v>456.14230632781982</v>
      </c>
      <c r="W3930">
        <v>1</v>
      </c>
      <c r="X3930">
        <v>0.28813703536987306</v>
      </c>
      <c r="Y3930">
        <v>363.66729711708138</v>
      </c>
      <c r="Z3930">
        <v>1</v>
      </c>
      <c r="AA3930">
        <v>11.117898577756883</v>
      </c>
      <c r="AB3930">
        <v>172.6352244873047</v>
      </c>
      <c r="AC3930">
        <v>98.977233469486237</v>
      </c>
      <c r="AD3930">
        <v>1.2771109230497964E-2</v>
      </c>
      <c r="AE3930">
        <v>27.812847699614348</v>
      </c>
      <c r="AF3930">
        <v>3.7573342323303213E-2</v>
      </c>
      <c r="AG3930">
        <v>1.0863622613294674E-3</v>
      </c>
      <c r="AH3930">
        <v>5.6160629737377163E-2</v>
      </c>
      <c r="AI3930">
        <v>5.4763081669807434</v>
      </c>
      <c r="AJ3930">
        <v>8.7426063831911254</v>
      </c>
      <c r="AK3930">
        <v>25.320646281838417</v>
      </c>
      <c r="AL3930">
        <v>4.9014818623034992</v>
      </c>
      <c r="AM3930">
        <v>43.255449044704434</v>
      </c>
      <c r="AN3930">
        <v>370.98895982677982</v>
      </c>
      <c r="AO3930">
        <v>7.8251145005226133E-2</v>
      </c>
      <c r="AP3930">
        <v>0.92144138884544391</v>
      </c>
    </row>
    <row r="3931" spans="1:42">
      <c r="A3931">
        <v>843.3826800778246</v>
      </c>
      <c r="B3931">
        <v>558.82005210257614</v>
      </c>
      <c r="C3931">
        <v>1098.5494131358919</v>
      </c>
      <c r="D3931">
        <v>-255.16673305806728</v>
      </c>
      <c r="E3931">
        <v>-539.72936103331574</v>
      </c>
      <c r="F3931">
        <v>255.16673305806728</v>
      </c>
      <c r="G3931">
        <v>-4.7801348883472154E-3</v>
      </c>
      <c r="H3931">
        <v>3219.5436576418415</v>
      </c>
      <c r="I3931">
        <v>2.0706380903720855E-2</v>
      </c>
      <c r="J3931">
        <v>3.4528496265411379E-2</v>
      </c>
      <c r="K3931">
        <v>1.3163203148782252</v>
      </c>
      <c r="L3931">
        <v>65.703603029251099</v>
      </c>
      <c r="M3931">
        <v>4.0794810986722645</v>
      </c>
      <c r="N3931">
        <v>152.56302829360965</v>
      </c>
      <c r="O3931">
        <v>0.85240253806114197</v>
      </c>
      <c r="P3931">
        <v>1.3664222558339434E-2</v>
      </c>
      <c r="Q3931">
        <v>3.7982633007897268E-2</v>
      </c>
      <c r="R3931">
        <v>0.38111783027648927</v>
      </c>
      <c r="S3931">
        <v>696.94231747656977</v>
      </c>
      <c r="T3931">
        <v>48.768934607505798</v>
      </c>
      <c r="U3931">
        <v>0.31206242620944979</v>
      </c>
      <c r="V3931">
        <v>575.811767578125</v>
      </c>
      <c r="W3931">
        <v>1</v>
      </c>
      <c r="X3931">
        <v>0.29388429284095768</v>
      </c>
      <c r="Y3931">
        <v>620.47987427615249</v>
      </c>
      <c r="Z3931">
        <v>1</v>
      </c>
      <c r="AA3931">
        <v>49.168175643930439</v>
      </c>
      <c r="AB3931">
        <v>54.063679260253913</v>
      </c>
      <c r="AC3931">
        <v>168.66326183080673</v>
      </c>
      <c r="AD3931">
        <v>3.3672169742421207E-3</v>
      </c>
      <c r="AE3931">
        <v>6.0041998346235399</v>
      </c>
      <c r="AF3931">
        <v>-2.4695166349411012E-2</v>
      </c>
      <c r="AG3931">
        <v>6.4889195096836603E-5</v>
      </c>
      <c r="AH3931">
        <v>4.4418145871162412E-2</v>
      </c>
      <c r="AI3931">
        <v>6.0340198874473572</v>
      </c>
      <c r="AJ3931">
        <v>12.956235664716196</v>
      </c>
      <c r="AK3931">
        <v>49.899794763922692</v>
      </c>
      <c r="AL3931">
        <v>4.7982953967162905</v>
      </c>
      <c r="AM3931">
        <v>108.74102746248245</v>
      </c>
      <c r="AN3931">
        <v>665.22456174886361</v>
      </c>
      <c r="AO3931">
        <v>8.5787037253379828E-2</v>
      </c>
      <c r="AP3931">
        <v>0.86017435789108287</v>
      </c>
    </row>
    <row r="3932" spans="1:42">
      <c r="A3932">
        <v>296.97144726905697</v>
      </c>
      <c r="B3932">
        <v>1527.0457882897017</v>
      </c>
      <c r="C3932">
        <v>1396.509074861322</v>
      </c>
      <c r="D3932">
        <v>-1230.0743410206446</v>
      </c>
      <c r="E3932">
        <v>130.5367134283797</v>
      </c>
      <c r="F3932">
        <v>-130.5367134283797</v>
      </c>
      <c r="G3932">
        <v>8.6734515504595752E-2</v>
      </c>
      <c r="H3932">
        <v>908.62233703232471</v>
      </c>
      <c r="I3932">
        <v>3.7389983832836149E-2</v>
      </c>
      <c r="J3932">
        <v>4.2311943769454956E-2</v>
      </c>
      <c r="K3932">
        <v>1.7199732712805269</v>
      </c>
      <c r="L3932">
        <v>57.156586647033691</v>
      </c>
      <c r="M3932">
        <v>3275.1396595914307</v>
      </c>
      <c r="N3932">
        <v>31.732684207725526</v>
      </c>
      <c r="O3932">
        <v>0.57442513108253479</v>
      </c>
      <c r="P3932">
        <v>8.258824984232584E-3</v>
      </c>
      <c r="Q3932">
        <v>1.4683356126149493E-2</v>
      </c>
      <c r="R3932">
        <v>0.46003349781036379</v>
      </c>
      <c r="S3932">
        <v>378.95920807053892</v>
      </c>
      <c r="T3932">
        <v>46.888399124145508</v>
      </c>
      <c r="U3932">
        <v>0.29574395358562472</v>
      </c>
      <c r="V3932">
        <v>551.39954090118408</v>
      </c>
      <c r="W3932">
        <v>1</v>
      </c>
      <c r="X3932">
        <v>0.36117616891860965</v>
      </c>
      <c r="Y3932">
        <v>309.82719308106346</v>
      </c>
      <c r="Z3932">
        <v>1</v>
      </c>
      <c r="AA3932">
        <v>35.39416241087914</v>
      </c>
      <c r="AB3932">
        <v>168.72895190429688</v>
      </c>
      <c r="AC3932">
        <v>109.33048278093338</v>
      </c>
      <c r="AD3932">
        <v>1.4073274074456632E-2</v>
      </c>
      <c r="AE3932">
        <v>54.536864283709427</v>
      </c>
      <c r="AF3932">
        <v>0.2077472949028015</v>
      </c>
      <c r="AG3932">
        <v>8.6741108269843198E-4</v>
      </c>
      <c r="AH3932">
        <v>3.0363523924350735E-2</v>
      </c>
      <c r="AI3932">
        <v>12.343174517154694</v>
      </c>
      <c r="AJ3932">
        <v>0.13230530067119786</v>
      </c>
      <c r="AK3932">
        <v>19.673324187397956</v>
      </c>
      <c r="AL3932">
        <v>9.1036546820544597</v>
      </c>
      <c r="AM3932">
        <v>54.98928192853927</v>
      </c>
      <c r="AN3932">
        <v>419.16668415063594</v>
      </c>
      <c r="AO3932">
        <v>5.243120396137238E-2</v>
      </c>
      <c r="AP3932">
        <v>0.88043620991706861</v>
      </c>
    </row>
    <row r="3933" spans="1:42">
      <c r="A3933">
        <v>1054.805908162471</v>
      </c>
      <c r="B3933">
        <v>778.49096083919653</v>
      </c>
      <c r="C3933">
        <v>1137.4539305903031</v>
      </c>
      <c r="D3933">
        <v>-82.648022427832075</v>
      </c>
      <c r="E3933">
        <v>-358.96296975110658</v>
      </c>
      <c r="F3933">
        <v>82.648022427832075</v>
      </c>
      <c r="G3933">
        <v>7.8287284366278617E-2</v>
      </c>
      <c r="H3933">
        <v>2747.1679427936238</v>
      </c>
      <c r="I3933">
        <v>3.4846868813037876E-2</v>
      </c>
      <c r="J3933">
        <v>8.6692713737487798E-2</v>
      </c>
      <c r="K3933">
        <v>1.8610272058665751</v>
      </c>
      <c r="L3933">
        <v>66.102427244186401</v>
      </c>
      <c r="M3933">
        <v>3.8225674364967044</v>
      </c>
      <c r="N3933">
        <v>197.71417129707339</v>
      </c>
      <c r="O3933">
        <v>0.78561827540397644</v>
      </c>
      <c r="P3933">
        <v>1.0847965187496608E-2</v>
      </c>
      <c r="Q3933">
        <v>4.5966331746843121E-2</v>
      </c>
      <c r="R3933">
        <v>0.4182255554199219</v>
      </c>
      <c r="S3933">
        <v>584.64700913053753</v>
      </c>
      <c r="T3933">
        <v>30.028048157691956</v>
      </c>
      <c r="U3933">
        <v>0.29896879494190221</v>
      </c>
      <c r="V3933">
        <v>467.58122444152832</v>
      </c>
      <c r="W3933">
        <v>1</v>
      </c>
      <c r="X3933">
        <v>0.29043723940849309</v>
      </c>
      <c r="Y3933">
        <v>478.33830424686073</v>
      </c>
      <c r="Z3933">
        <v>1</v>
      </c>
      <c r="AA3933">
        <v>23.578036543397911</v>
      </c>
      <c r="AB3933">
        <v>66.954022888183601</v>
      </c>
      <c r="AC3933">
        <v>58.051459491252899</v>
      </c>
      <c r="AD3933">
        <v>8.5883866008530305E-3</v>
      </c>
      <c r="AE3933">
        <v>1.1860220021154635</v>
      </c>
      <c r="AF3933">
        <v>0.28118345618247986</v>
      </c>
      <c r="AG3933">
        <v>1.23875442748551E-3</v>
      </c>
      <c r="AH3933">
        <v>2.9961170482635496E-2</v>
      </c>
      <c r="AI3933">
        <v>5.3915116190910339</v>
      </c>
      <c r="AJ3933">
        <v>5.9688020022708699</v>
      </c>
      <c r="AK3933">
        <v>51.34971347987652</v>
      </c>
      <c r="AL3933">
        <v>4.4517389135722922</v>
      </c>
      <c r="AM3933">
        <v>64.208432352542872</v>
      </c>
      <c r="AN3933">
        <v>627.00152311531519</v>
      </c>
      <c r="AO3933">
        <v>9.2208776354789732E-2</v>
      </c>
      <c r="AP3933">
        <v>0.88602514743804939</v>
      </c>
    </row>
    <row r="3934" spans="1:42">
      <c r="A3934">
        <v>951.79069854731608</v>
      </c>
      <c r="B3934">
        <v>659.70101155716634</v>
      </c>
      <c r="C3934">
        <v>385.2405213515724</v>
      </c>
      <c r="D3934">
        <v>292.08968699014974</v>
      </c>
      <c r="E3934">
        <v>-292.08968699014974</v>
      </c>
      <c r="F3934">
        <v>-566.55017719574369</v>
      </c>
      <c r="G3934">
        <v>3.5593551687107844E-2</v>
      </c>
      <c r="H3934">
        <v>81.708567256090319</v>
      </c>
      <c r="I3934">
        <v>4.6146226823329924E-2</v>
      </c>
      <c r="J3934">
        <v>5.4059981584548951E-2</v>
      </c>
      <c r="K3934">
        <v>1.5269946926414966</v>
      </c>
      <c r="L3934">
        <v>74.650728702545166</v>
      </c>
      <c r="M3934">
        <v>3.2374674747783794</v>
      </c>
      <c r="N3934">
        <v>129.29413173694613</v>
      </c>
      <c r="O3934">
        <v>0.52611640095710754</v>
      </c>
      <c r="P3934">
        <v>1.1526671515570745E-2</v>
      </c>
      <c r="Q3934">
        <v>2.821277867423163E-2</v>
      </c>
      <c r="R3934">
        <v>0.49343539714813234</v>
      </c>
      <c r="S3934">
        <v>374.89545999714761</v>
      </c>
      <c r="T3934">
        <v>41.218620538711548</v>
      </c>
      <c r="U3934">
        <v>0.40680050313472749</v>
      </c>
      <c r="V3934">
        <v>625.69501399993896</v>
      </c>
      <c r="W3934">
        <v>1</v>
      </c>
      <c r="X3934">
        <v>0.3708109521865845</v>
      </c>
      <c r="Y3934">
        <v>575.79316220738406</v>
      </c>
      <c r="Z3934">
        <v>1</v>
      </c>
      <c r="AA3934">
        <v>33.015634993391039</v>
      </c>
      <c r="AB3934">
        <v>20.873216430664066</v>
      </c>
      <c r="AC3934">
        <v>61.247815191745758</v>
      </c>
      <c r="AD3934">
        <v>6.9058980697240587E-3</v>
      </c>
      <c r="AE3934">
        <v>29.62841485196973</v>
      </c>
      <c r="AF3934">
        <v>0.12919890403747558</v>
      </c>
      <c r="AG3934">
        <v>6.903746592965684E-4</v>
      </c>
      <c r="AH3934">
        <v>4.0475022161006929E-2</v>
      </c>
      <c r="AI3934">
        <v>22.393882572650909</v>
      </c>
      <c r="AJ3934">
        <v>5.3868950230511139</v>
      </c>
      <c r="AK3934">
        <v>2.1113179117441176</v>
      </c>
      <c r="AL3934">
        <v>1.9532349659170531</v>
      </c>
      <c r="AM3934">
        <v>90.536325109004977</v>
      </c>
      <c r="AN3934">
        <v>637.35163665167124</v>
      </c>
      <c r="AO3934">
        <v>4.2836169838905334E-2</v>
      </c>
      <c r="AP3934">
        <v>0.92113085246086135</v>
      </c>
    </row>
    <row r="3935" spans="1:42">
      <c r="A3935">
        <v>1269.8991945846199</v>
      </c>
      <c r="B3935">
        <v>940.75525396336138</v>
      </c>
      <c r="C3935">
        <v>929.02864589114245</v>
      </c>
      <c r="D3935">
        <v>329.14394062125848</v>
      </c>
      <c r="E3935">
        <v>-329.14394062125848</v>
      </c>
      <c r="F3935">
        <v>-340.87054869347742</v>
      </c>
      <c r="G3935">
        <v>5.4846930446174301E-2</v>
      </c>
      <c r="H3935">
        <v>1624.9256259361493</v>
      </c>
      <c r="I3935">
        <v>4.7802378237247464E-2</v>
      </c>
      <c r="J3935">
        <v>2.5082341670989987E-2</v>
      </c>
      <c r="K3935">
        <v>2.0308409484326839</v>
      </c>
      <c r="L3935">
        <v>38.340660333633423</v>
      </c>
      <c r="M3935">
        <v>67.779332358281508</v>
      </c>
      <c r="N3935">
        <v>186.64886229248049</v>
      </c>
      <c r="O3935">
        <v>0.67910203337669373</v>
      </c>
      <c r="P3935">
        <v>1.2266952567630341E-2</v>
      </c>
      <c r="Q3935">
        <v>3.6819811979929604E-2</v>
      </c>
      <c r="R3935">
        <v>0.40295275688171389</v>
      </c>
      <c r="S3935">
        <v>379.07844060016589</v>
      </c>
      <c r="T3935">
        <v>25.768992304801941</v>
      </c>
      <c r="U3935">
        <v>0.37095363199710846</v>
      </c>
      <c r="V3935">
        <v>516.10498428344727</v>
      </c>
      <c r="W3935">
        <v>1</v>
      </c>
      <c r="X3935">
        <v>0.31873872876167297</v>
      </c>
      <c r="Y3935">
        <v>646.40202544645774</v>
      </c>
      <c r="Z3935">
        <v>1</v>
      </c>
      <c r="AA3935">
        <v>1.963132046747208</v>
      </c>
      <c r="AB3935">
        <v>17.126950500488281</v>
      </c>
      <c r="AC3935">
        <v>198.50615113973618</v>
      </c>
      <c r="AD3935">
        <v>8.423699273003472E-3</v>
      </c>
      <c r="AE3935">
        <v>1.8699827146896064</v>
      </c>
      <c r="AF3935">
        <v>0.20368305802345274</v>
      </c>
      <c r="AG3935">
        <v>9.2312485444843615E-4</v>
      </c>
      <c r="AH3935">
        <v>1.4876504588127134E-2</v>
      </c>
      <c r="AI3935">
        <v>26.335707604885101</v>
      </c>
      <c r="AJ3935">
        <v>14.048788644869454</v>
      </c>
      <c r="AK3935">
        <v>36.962489213347432</v>
      </c>
      <c r="AL3935">
        <v>5.4388212659531963</v>
      </c>
      <c r="AM3935">
        <v>65.663382256031042</v>
      </c>
      <c r="AN3935">
        <v>781.38948421608416</v>
      </c>
      <c r="AO3935">
        <v>8.0923232436180118E-2</v>
      </c>
      <c r="AP3935">
        <v>0.91526319742202777</v>
      </c>
    </row>
    <row r="3936" spans="1:42">
      <c r="A3936">
        <v>3117.587241474997</v>
      </c>
      <c r="B3936">
        <v>6231.862326425261</v>
      </c>
      <c r="C3936">
        <v>3620.0538860639972</v>
      </c>
      <c r="D3936">
        <v>-3114.275084950264</v>
      </c>
      <c r="E3936">
        <v>2611.8084403612638</v>
      </c>
      <c r="F3936">
        <v>-2611.8084403612638</v>
      </c>
      <c r="G3936">
        <v>1.0437594434487919E-2</v>
      </c>
      <c r="H3936">
        <v>309.37269097103388</v>
      </c>
      <c r="I3936">
        <v>4.9093620479106904E-2</v>
      </c>
      <c r="J3936">
        <v>1.4521283864974975E-2</v>
      </c>
      <c r="K3936">
        <v>1.4092338817179202</v>
      </c>
      <c r="L3936">
        <v>19.749355316162109</v>
      </c>
      <c r="M3936">
        <v>9449.4422955889004</v>
      </c>
      <c r="N3936">
        <v>147.27028853740694</v>
      </c>
      <c r="O3936">
        <v>0.95347180962562561</v>
      </c>
      <c r="P3936">
        <v>1.7589889208475745E-2</v>
      </c>
      <c r="Q3936">
        <v>2.8834557586246062E-2</v>
      </c>
      <c r="R3936">
        <v>0.47593992710113525</v>
      </c>
      <c r="S3936">
        <v>380.04716645781446</v>
      </c>
      <c r="T3936">
        <v>29.374086856842041</v>
      </c>
      <c r="U3936">
        <v>0.41339236915111544</v>
      </c>
      <c r="V3936">
        <v>481.97062015533447</v>
      </c>
      <c r="W3936">
        <v>1</v>
      </c>
      <c r="X3936">
        <v>0.44579687833786008</v>
      </c>
      <c r="Y3936">
        <v>445.38011065355045</v>
      </c>
      <c r="Z3936">
        <v>1</v>
      </c>
      <c r="AA3936">
        <v>41.274931745214467</v>
      </c>
      <c r="AB3936">
        <v>9.738486816406251</v>
      </c>
      <c r="AC3936">
        <v>89.10880833864212</v>
      </c>
      <c r="AD3936">
        <v>5.0652218680096485E-3</v>
      </c>
      <c r="AE3936">
        <v>5.2625911577931737</v>
      </c>
      <c r="AF3936">
        <v>3.4462959766387927E-2</v>
      </c>
      <c r="AG3936">
        <v>1.1687852429434855E-3</v>
      </c>
      <c r="AH3936">
        <v>2.4609913265705104E-2</v>
      </c>
      <c r="AI3936">
        <v>14.676589071750641</v>
      </c>
      <c r="AJ3936">
        <v>13.401224511327788</v>
      </c>
      <c r="AK3936">
        <v>9.1995316296815872</v>
      </c>
      <c r="AL3936">
        <v>3.681892405199978</v>
      </c>
      <c r="AM3936">
        <v>93.726644504070279</v>
      </c>
      <c r="AN3936">
        <v>813.38123535225077</v>
      </c>
      <c r="AO3936">
        <v>8.2167580723762512E-2</v>
      </c>
      <c r="AP3936">
        <v>0.81398564362525949</v>
      </c>
    </row>
    <row r="3937" spans="1:42">
      <c r="A3937">
        <v>460.46903652307697</v>
      </c>
      <c r="B3937">
        <v>294.13475437441929</v>
      </c>
      <c r="C3937">
        <v>736.14315783450729</v>
      </c>
      <c r="D3937">
        <v>-275.67412131143033</v>
      </c>
      <c r="E3937">
        <v>-442.008403460088</v>
      </c>
      <c r="F3937">
        <v>275.67412131143033</v>
      </c>
      <c r="G3937">
        <v>4.7119752702433661E-3</v>
      </c>
      <c r="H3937">
        <v>2210.0157155890879</v>
      </c>
      <c r="I3937">
        <v>5.4994356930255887E-2</v>
      </c>
      <c r="J3937">
        <v>7.4177482604980471E-2</v>
      </c>
      <c r="K3937">
        <v>2.0687257820785043</v>
      </c>
      <c r="L3937">
        <v>30.342496633529663</v>
      </c>
      <c r="M3937">
        <v>2.526956278220692</v>
      </c>
      <c r="N3937">
        <v>79.438432822799683</v>
      </c>
      <c r="O3937">
        <v>0.63408061861991882</v>
      </c>
      <c r="P3937">
        <v>1.0975573804643417E-2</v>
      </c>
      <c r="Q3937">
        <v>8.050072405073376E-3</v>
      </c>
      <c r="R3937">
        <v>0.45184972763061526</v>
      </c>
      <c r="S3937">
        <v>638.16365349459659</v>
      </c>
      <c r="T3937">
        <v>45.148566365242004</v>
      </c>
      <c r="U3937">
        <v>0.3518432313203812</v>
      </c>
      <c r="V3937">
        <v>505.67259788513184</v>
      </c>
      <c r="W3937">
        <v>1</v>
      </c>
      <c r="X3937">
        <v>0.36485382437705993</v>
      </c>
      <c r="Y3937">
        <v>416.05407040342601</v>
      </c>
      <c r="Z3937">
        <v>1</v>
      </c>
      <c r="AA3937">
        <v>29.831369683275231</v>
      </c>
      <c r="AB3937">
        <v>11.78068084716797</v>
      </c>
      <c r="AC3937">
        <v>105.49822300672531</v>
      </c>
      <c r="AD3937">
        <v>4.4965858133430153E-3</v>
      </c>
      <c r="AE3937">
        <v>60.870855259009645</v>
      </c>
      <c r="AF3937">
        <v>-2.8367625474929808E-2</v>
      </c>
      <c r="AG3937">
        <v>4.6152674194465309E-4</v>
      </c>
      <c r="AH3937">
        <v>5.1024591302871701E-2</v>
      </c>
      <c r="AI3937">
        <v>17.995330989360809</v>
      </c>
      <c r="AJ3937">
        <v>11.086858977831046</v>
      </c>
      <c r="AK3937">
        <v>57.682181412577627</v>
      </c>
      <c r="AL3937">
        <v>4.9172890413833503</v>
      </c>
      <c r="AM3937">
        <v>62.343657934665686</v>
      </c>
      <c r="AN3937">
        <v>408.74058470343795</v>
      </c>
      <c r="AO3937">
        <v>4.9478623270988467E-2</v>
      </c>
      <c r="AP3937">
        <v>0.81889082717895512</v>
      </c>
    </row>
    <row r="3938" spans="1:42">
      <c r="A3938">
        <v>2188.9915406902232</v>
      </c>
      <c r="B3938">
        <v>4341.0562241184125</v>
      </c>
      <c r="C3938">
        <v>2580.8260507596069</v>
      </c>
      <c r="D3938">
        <v>-2152.0646834281893</v>
      </c>
      <c r="E3938">
        <v>1760.2301733588056</v>
      </c>
      <c r="F3938">
        <v>-1760.2301733588056</v>
      </c>
      <c r="G3938">
        <v>2.6680499056617516E-2</v>
      </c>
      <c r="H3938">
        <v>177.58086219585746</v>
      </c>
      <c r="I3938">
        <v>3.912675708532333E-2</v>
      </c>
      <c r="J3938">
        <v>7.0323984622955322E-3</v>
      </c>
      <c r="K3938">
        <v>1.0229697752773761</v>
      </c>
      <c r="L3938">
        <v>11.504590511322021</v>
      </c>
      <c r="M3938">
        <v>6038.8434618292222</v>
      </c>
      <c r="N3938">
        <v>72.877125995826731</v>
      </c>
      <c r="O3938">
        <v>0.99018886685371399</v>
      </c>
      <c r="P3938">
        <v>3.1358966827392575E-3</v>
      </c>
      <c r="Q3938">
        <v>4.1590847810109452E-2</v>
      </c>
      <c r="R3938">
        <v>0.49368722438812257</v>
      </c>
      <c r="S3938">
        <v>316.15021803121772</v>
      </c>
      <c r="T3938">
        <v>38.492554426193237</v>
      </c>
      <c r="U3938">
        <v>0.36753432214260107</v>
      </c>
      <c r="V3938">
        <v>599.14481639862061</v>
      </c>
      <c r="W3938">
        <v>1</v>
      </c>
      <c r="X3938">
        <v>0.44611014366149904</v>
      </c>
      <c r="Y3938">
        <v>351.53088922942055</v>
      </c>
      <c r="Z3938">
        <v>1</v>
      </c>
      <c r="AA3938">
        <v>31.199579180021292</v>
      </c>
      <c r="AB3938">
        <v>53.272731811523443</v>
      </c>
      <c r="AC3938">
        <v>186.64362579584122</v>
      </c>
      <c r="AD3938">
        <v>1.4294601505638188E-2</v>
      </c>
      <c r="AE3938">
        <v>12.310235094206643</v>
      </c>
      <c r="AF3938">
        <v>5.7138705253601069E-2</v>
      </c>
      <c r="AG3938">
        <v>4.295070409756446E-5</v>
      </c>
      <c r="AH3938">
        <v>5.8758279025554652E-2</v>
      </c>
      <c r="AI3938">
        <v>20.607614815235138</v>
      </c>
      <c r="AJ3938">
        <v>8.3828448171881575</v>
      </c>
      <c r="AK3938">
        <v>5.4537972503900525</v>
      </c>
      <c r="AL3938">
        <v>5.3332563918464402</v>
      </c>
      <c r="AM3938">
        <v>68.004954469203952</v>
      </c>
      <c r="AN3938">
        <v>721.30845182866119</v>
      </c>
      <c r="AO3938">
        <v>5.1468771576881414E-2</v>
      </c>
      <c r="AP3938">
        <v>0.89975583243370072</v>
      </c>
    </row>
    <row r="3939" spans="1:42">
      <c r="A3939">
        <v>505.66571749342324</v>
      </c>
      <c r="B3939">
        <v>560.33345151669334</v>
      </c>
      <c r="C3939">
        <v>1132.4589960354092</v>
      </c>
      <c r="D3939">
        <v>-626.79327854198596</v>
      </c>
      <c r="E3939">
        <v>-572.12554451871586</v>
      </c>
      <c r="F3939">
        <v>572.12554451871586</v>
      </c>
      <c r="G3939">
        <v>7.4120538220313545E-2</v>
      </c>
      <c r="H3939">
        <v>3276.6836156177828</v>
      </c>
      <c r="I3939">
        <v>2.9388197958469392E-2</v>
      </c>
      <c r="J3939">
        <v>8.7147692203521726E-2</v>
      </c>
      <c r="K3939">
        <v>1.6473991689622403</v>
      </c>
      <c r="L3939">
        <v>53.186427354812622</v>
      </c>
      <c r="M3939">
        <v>426.10980452186692</v>
      </c>
      <c r="N3939">
        <v>72.504512868499759</v>
      </c>
      <c r="O3939">
        <v>0.85773786902427673</v>
      </c>
      <c r="P3939">
        <v>8.6085131433274991E-3</v>
      </c>
      <c r="Q3939">
        <v>4.7015674220191102E-2</v>
      </c>
      <c r="R3939">
        <v>0.47486519813537598</v>
      </c>
      <c r="S3939">
        <v>341.73969234542506</v>
      </c>
      <c r="T3939">
        <v>34.945639967918396</v>
      </c>
      <c r="U3939">
        <v>0.3179736524820328</v>
      </c>
      <c r="V3939">
        <v>529.36267852783203</v>
      </c>
      <c r="W3939">
        <v>1</v>
      </c>
      <c r="X3939">
        <v>0.39708391785621644</v>
      </c>
      <c r="Y3939">
        <v>466.7127568742381</v>
      </c>
      <c r="Z3939">
        <v>1</v>
      </c>
      <c r="AA3939">
        <v>42.610676826028829</v>
      </c>
      <c r="AB3939">
        <v>76.650932678222659</v>
      </c>
      <c r="AC3939">
        <v>63.028834760189056</v>
      </c>
      <c r="AD3939">
        <v>9.7151992667434545E-3</v>
      </c>
      <c r="AE3939">
        <v>1.1840118047259656</v>
      </c>
      <c r="AF3939">
        <v>0.28469021916389459</v>
      </c>
      <c r="AG3939">
        <v>8.1412261932200679E-4</v>
      </c>
      <c r="AH3939">
        <v>1.0310104608535766E-3</v>
      </c>
      <c r="AI3939">
        <v>16.437581479549408</v>
      </c>
      <c r="AJ3939">
        <v>13.3204330997941</v>
      </c>
      <c r="AK3939">
        <v>57.574949135184291</v>
      </c>
      <c r="AL3939">
        <v>5.1050450785401571</v>
      </c>
      <c r="AM3939">
        <v>63.793876087665552</v>
      </c>
      <c r="AN3939">
        <v>244.02881288160435</v>
      </c>
      <c r="AO3939">
        <v>8.3249338507652287E-2</v>
      </c>
      <c r="AP3939">
        <v>0.89531465291976942</v>
      </c>
    </row>
    <row r="3940" spans="1:42">
      <c r="A3940">
        <v>955.27485762979325</v>
      </c>
      <c r="B3940">
        <v>651.45990456086065</v>
      </c>
      <c r="C3940">
        <v>1221.5324694295036</v>
      </c>
      <c r="D3940">
        <v>-266.25761179971039</v>
      </c>
      <c r="E3940">
        <v>-570.07256486864298</v>
      </c>
      <c r="F3940">
        <v>266.25761179971039</v>
      </c>
      <c r="G3940">
        <v>1.6244604354507734E-3</v>
      </c>
      <c r="H3940">
        <v>3089.0867036362674</v>
      </c>
      <c r="I3940">
        <v>1.5160736739635467E-2</v>
      </c>
      <c r="J3940">
        <v>7.2384951353073115E-2</v>
      </c>
      <c r="K3940">
        <v>1.4223228139936923</v>
      </c>
      <c r="L3940">
        <v>56.107230186462402</v>
      </c>
      <c r="M3940">
        <v>12.94699111965066</v>
      </c>
      <c r="N3940">
        <v>172.08870143642429</v>
      </c>
      <c r="O3940">
        <v>0.53607836365699768</v>
      </c>
      <c r="P3940">
        <v>1.4636576970418291E-3</v>
      </c>
      <c r="Q3940">
        <v>3.4521200127071799E-2</v>
      </c>
      <c r="R3940">
        <v>0.46840336322784426</v>
      </c>
      <c r="S3940">
        <v>1059.8571240704741</v>
      </c>
      <c r="T3940">
        <v>37.435412406921387</v>
      </c>
      <c r="U3940">
        <v>0.32007902324199677</v>
      </c>
      <c r="V3940">
        <v>460.23762226104736</v>
      </c>
      <c r="W3940">
        <v>1</v>
      </c>
      <c r="X3940">
        <v>0.43310389757156376</v>
      </c>
      <c r="Y3940">
        <v>495.23550267227017</v>
      </c>
      <c r="Z3940">
        <v>1</v>
      </c>
      <c r="AA3940">
        <v>25.18118240523339</v>
      </c>
      <c r="AB3940">
        <v>60.677420166015629</v>
      </c>
      <c r="AC3940">
        <v>198.7298920750618</v>
      </c>
      <c r="AD3940">
        <v>6.8571579761994191E-3</v>
      </c>
      <c r="AE3940">
        <v>7.4724708015572965</v>
      </c>
      <c r="AF3940">
        <v>-1.045391321182251E-2</v>
      </c>
      <c r="AG3940">
        <v>6.6471569894406589E-4</v>
      </c>
      <c r="AH3940">
        <v>2.0783931696414945E-2</v>
      </c>
      <c r="AI3940">
        <v>19.674569666385651</v>
      </c>
      <c r="AJ3940">
        <v>11.345065489821907</v>
      </c>
      <c r="AK3940">
        <v>37.372593167424199</v>
      </c>
      <c r="AL3940">
        <v>3.2483258291216623</v>
      </c>
      <c r="AM3940">
        <v>83.352492797374722</v>
      </c>
      <c r="AN3940">
        <v>690.19160140718941</v>
      </c>
      <c r="AO3940">
        <v>4.6968624234199521E-2</v>
      </c>
      <c r="AP3940">
        <v>0.89658533978462229</v>
      </c>
    </row>
    <row r="3941" spans="1:42">
      <c r="A3941">
        <v>1478.576044722555</v>
      </c>
      <c r="B3941">
        <v>2582.1657745266448</v>
      </c>
      <c r="C3941">
        <v>1278.3857375807299</v>
      </c>
      <c r="D3941">
        <v>-1103.5897298040898</v>
      </c>
      <c r="E3941">
        <v>1103.5897298040898</v>
      </c>
      <c r="F3941">
        <v>-1303.7800369459148</v>
      </c>
      <c r="G3941">
        <v>3.4747516770803455E-2</v>
      </c>
      <c r="H3941">
        <v>326.01524749593784</v>
      </c>
      <c r="I3941">
        <v>2.6258864700794221E-2</v>
      </c>
      <c r="J3941">
        <v>7.750822925567627E-2</v>
      </c>
      <c r="K3941">
        <v>2.1367146063983435</v>
      </c>
      <c r="L3941">
        <v>20.9489905834198</v>
      </c>
      <c r="M3941">
        <v>3206.0055973597346</v>
      </c>
      <c r="N3941">
        <v>86.800905847549444</v>
      </c>
      <c r="O3941">
        <v>0.76477715373039246</v>
      </c>
      <c r="P3941">
        <v>1.0265833006964788E-3</v>
      </c>
      <c r="Q3941">
        <v>4.016285223431057E-2</v>
      </c>
      <c r="R3941">
        <v>0.47722133636474606</v>
      </c>
      <c r="S3941">
        <v>721.29835536434371</v>
      </c>
      <c r="T3941">
        <v>45.576778054237366</v>
      </c>
      <c r="U3941">
        <v>0.44147197067737581</v>
      </c>
      <c r="V3941">
        <v>542.16790199279785</v>
      </c>
      <c r="W3941">
        <v>1</v>
      </c>
      <c r="X3941">
        <v>0.34737297892570496</v>
      </c>
      <c r="Y3941">
        <v>489.84909526918437</v>
      </c>
      <c r="Z3941">
        <v>1</v>
      </c>
      <c r="AA3941">
        <v>14.856468191804888</v>
      </c>
      <c r="AB3941">
        <v>5.0909247436523444</v>
      </c>
      <c r="AC3941">
        <v>174.80129450559616</v>
      </c>
      <c r="AD3941">
        <v>1.0879252507136419E-2</v>
      </c>
      <c r="AE3941">
        <v>1.1358041584318161</v>
      </c>
      <c r="AF3941">
        <v>0.13225173354148864</v>
      </c>
      <c r="AG3941">
        <v>9.5479670115189311E-4</v>
      </c>
      <c r="AH3941">
        <v>4.837241611480713E-2</v>
      </c>
      <c r="AI3941">
        <v>5.9962603449821472</v>
      </c>
      <c r="AJ3941">
        <v>7.42957144072418</v>
      </c>
      <c r="AK3941">
        <v>4.3145197981595995</v>
      </c>
      <c r="AL3941">
        <v>2.5962210846227913</v>
      </c>
      <c r="AM3941">
        <v>24.962364351749422</v>
      </c>
      <c r="AN3941">
        <v>166.86698021657605</v>
      </c>
      <c r="AO3941">
        <v>6.9029689669609068E-2</v>
      </c>
      <c r="AP3941">
        <v>0.8101893377304078</v>
      </c>
    </row>
    <row r="3942" spans="1:42">
      <c r="A3942">
        <v>958.85057979915064</v>
      </c>
      <c r="B3942">
        <v>911.04168981448322</v>
      </c>
      <c r="C3942">
        <v>605.36897841405096</v>
      </c>
      <c r="D3942">
        <v>47.808889984667417</v>
      </c>
      <c r="E3942">
        <v>-47.808889984667417</v>
      </c>
      <c r="F3942">
        <v>-353.48160138509968</v>
      </c>
      <c r="G3942">
        <v>2.9843522335326989E-2</v>
      </c>
      <c r="H3942">
        <v>834.80487994220425</v>
      </c>
      <c r="I3942">
        <v>2.5021792352199555E-2</v>
      </c>
      <c r="J3942">
        <v>1.1731896638870238E-2</v>
      </c>
      <c r="K3942">
        <v>1.0868002549469471</v>
      </c>
      <c r="L3942">
        <v>65.480492115020752</v>
      </c>
      <c r="M3942">
        <v>20.073780996611596</v>
      </c>
      <c r="N3942">
        <v>126.85803312091829</v>
      </c>
      <c r="O3942">
        <v>0.67112687230110168</v>
      </c>
      <c r="P3942">
        <v>2.0407292260064016E-2</v>
      </c>
      <c r="Q3942">
        <v>3.423200559616088E-2</v>
      </c>
      <c r="R3942">
        <v>0.4742753553390503</v>
      </c>
      <c r="S3942">
        <v>1069.8740918604426</v>
      </c>
      <c r="T3942">
        <v>30.928307771682739</v>
      </c>
      <c r="U3942">
        <v>0.44024827420711521</v>
      </c>
      <c r="V3942">
        <v>530.49561977386475</v>
      </c>
      <c r="W3942">
        <v>1</v>
      </c>
      <c r="X3942">
        <v>0.33216449260711672</v>
      </c>
      <c r="Y3942">
        <v>406.98886804219393</v>
      </c>
      <c r="Z3942">
        <v>1</v>
      </c>
      <c r="AA3942">
        <v>25.134792622022633</v>
      </c>
      <c r="AB3942">
        <v>154.67152062988282</v>
      </c>
      <c r="AC3942">
        <v>31.939567625522614</v>
      </c>
      <c r="AD3942">
        <v>8.9289396237104378E-3</v>
      </c>
      <c r="AE3942">
        <v>5.1410527516519453</v>
      </c>
      <c r="AF3942">
        <v>0.11288200378417967</v>
      </c>
      <c r="AG3942">
        <v>3.0687134597650386E-4</v>
      </c>
      <c r="AH3942">
        <v>4.8097851502895354E-2</v>
      </c>
      <c r="AI3942">
        <v>16.389477550983429</v>
      </c>
      <c r="AJ3942">
        <v>10.264604971907501</v>
      </c>
      <c r="AK3942">
        <v>26.426263008713722</v>
      </c>
      <c r="AL3942">
        <v>2.1845994448553383</v>
      </c>
      <c r="AM3942">
        <v>39.558895719051364</v>
      </c>
      <c r="AN3942">
        <v>129.88407061510273</v>
      </c>
      <c r="AO3942">
        <v>6.4425317406654359E-2</v>
      </c>
      <c r="AP3942">
        <v>0.86060050845146185</v>
      </c>
    </row>
    <row r="3943" spans="1:42">
      <c r="A3943">
        <v>291.53205630810862</v>
      </c>
      <c r="B3943">
        <v>-33.535786869406081</v>
      </c>
      <c r="C3943">
        <v>457.69367939040825</v>
      </c>
      <c r="D3943">
        <v>-166.16162308229963</v>
      </c>
      <c r="E3943">
        <v>-491.22946625981433</v>
      </c>
      <c r="F3943">
        <v>166.16162308229963</v>
      </c>
      <c r="G3943">
        <v>-4.3067452401829888E-3</v>
      </c>
      <c r="H3943">
        <v>1310.2591356273053</v>
      </c>
      <c r="I3943">
        <v>2.9206515848636629E-2</v>
      </c>
      <c r="J3943">
        <v>3.5276305675506596E-2</v>
      </c>
      <c r="K3943">
        <v>1.0349694393575191</v>
      </c>
      <c r="L3943">
        <v>58.048521280288696</v>
      </c>
      <c r="M3943">
        <v>90.397072626046437</v>
      </c>
      <c r="N3943">
        <v>51.507063615417486</v>
      </c>
      <c r="O3943">
        <v>0.70398387312889099</v>
      </c>
      <c r="P3943">
        <v>1.6962558799319793E-2</v>
      </c>
      <c r="Q3943">
        <v>6.4838482009039978E-3</v>
      </c>
      <c r="R3943">
        <v>0.41128874778747559</v>
      </c>
      <c r="S3943">
        <v>704.60559617352362</v>
      </c>
      <c r="T3943">
        <v>28.361865878105164</v>
      </c>
      <c r="U3943">
        <v>0.36603752672672274</v>
      </c>
      <c r="V3943">
        <v>564.1200065612793</v>
      </c>
      <c r="W3943">
        <v>1</v>
      </c>
      <c r="X3943">
        <v>0.30521380543708804</v>
      </c>
      <c r="Y3943">
        <v>268.97887618608758</v>
      </c>
      <c r="Z3943">
        <v>1</v>
      </c>
      <c r="AA3943">
        <v>21.03987334115029</v>
      </c>
      <c r="AB3943">
        <v>129.13537579345703</v>
      </c>
      <c r="AC3943">
        <v>159.14293378591537</v>
      </c>
      <c r="AD3943">
        <v>3.0817276392227566E-3</v>
      </c>
      <c r="AE3943">
        <v>10.190741173859543</v>
      </c>
      <c r="AF3943">
        <v>-2.5145362615585327E-2</v>
      </c>
      <c r="AG3943">
        <v>7.1365673917565028E-4</v>
      </c>
      <c r="AH3943">
        <v>2.4437474036216732E-2</v>
      </c>
      <c r="AI3943">
        <v>11.849895417690277</v>
      </c>
      <c r="AJ3943">
        <v>14.709465726487689</v>
      </c>
      <c r="AK3943">
        <v>35.365157927870747</v>
      </c>
      <c r="AL3943">
        <v>4.4892912844825554</v>
      </c>
      <c r="AM3943">
        <v>107.84803630113602</v>
      </c>
      <c r="AN3943">
        <v>791.79654290473786</v>
      </c>
      <c r="AO3943">
        <v>5.2127660155296324E-2</v>
      </c>
      <c r="AP3943">
        <v>0.92576134157180801</v>
      </c>
    </row>
    <row r="3944" spans="1:42">
      <c r="A3944">
        <v>826.6353705571504</v>
      </c>
      <c r="B3944">
        <v>2498.7528340285799</v>
      </c>
      <c r="C3944">
        <v>2038.334572424422</v>
      </c>
      <c r="D3944">
        <v>-1672.1174634714293</v>
      </c>
      <c r="E3944">
        <v>460.41826160415781</v>
      </c>
      <c r="F3944">
        <v>-460.41826160415781</v>
      </c>
      <c r="G3944">
        <v>6.2870692361293862E-2</v>
      </c>
      <c r="H3944">
        <v>700.9691555470921</v>
      </c>
      <c r="I3944">
        <v>3.9587914645671844E-2</v>
      </c>
      <c r="J3944">
        <v>6.3993766546249387E-2</v>
      </c>
      <c r="K3944">
        <v>1.5262664841234683</v>
      </c>
      <c r="L3944">
        <v>33.37376594543457</v>
      </c>
      <c r="M3944">
        <v>4740.3298429521519</v>
      </c>
      <c r="N3944">
        <v>90.924775248527538</v>
      </c>
      <c r="O3944">
        <v>0.694559246301651</v>
      </c>
      <c r="P3944">
        <v>1.3259687741597491E-2</v>
      </c>
      <c r="Q3944">
        <v>1.768816222084893E-2</v>
      </c>
      <c r="R3944">
        <v>0.48482614994049072</v>
      </c>
      <c r="S3944">
        <v>969.21702664704549</v>
      </c>
      <c r="T3944">
        <v>34.951770305633545</v>
      </c>
      <c r="U3944">
        <v>0.32766426742076876</v>
      </c>
      <c r="V3944">
        <v>485.51695346832275</v>
      </c>
      <c r="W3944">
        <v>1</v>
      </c>
      <c r="X3944">
        <v>0.31786773443222049</v>
      </c>
      <c r="Y3944">
        <v>288.59916590035675</v>
      </c>
      <c r="Z3944">
        <v>1</v>
      </c>
      <c r="AA3944">
        <v>3.8148746253108987</v>
      </c>
      <c r="AB3944">
        <v>59.579501953125003</v>
      </c>
      <c r="AC3944">
        <v>83.835823833942413</v>
      </c>
      <c r="AD3944">
        <v>1.3633110176803718E-2</v>
      </c>
      <c r="AE3944">
        <v>55.621380184119978</v>
      </c>
      <c r="AF3944">
        <v>0.12987655878067014</v>
      </c>
      <c r="AG3944">
        <v>6.9964705313628462E-4</v>
      </c>
      <c r="AH3944">
        <v>5.1906624138355256E-2</v>
      </c>
      <c r="AI3944">
        <v>23.491901457309723</v>
      </c>
      <c r="AJ3944">
        <v>9.821714118337999</v>
      </c>
      <c r="AK3944">
        <v>17.273734386563302</v>
      </c>
      <c r="AL3944">
        <v>4.5847407648555025</v>
      </c>
      <c r="AM3944">
        <v>71.844072902202612</v>
      </c>
      <c r="AN3944">
        <v>700.00600541594258</v>
      </c>
      <c r="AO3944">
        <v>9.2970076680183408E-2</v>
      </c>
      <c r="AP3944">
        <v>0.87800385308265694</v>
      </c>
    </row>
    <row r="3945" spans="1:42">
      <c r="A3945">
        <v>189.64105615942364</v>
      </c>
      <c r="B3945">
        <v>-130.47581046119353</v>
      </c>
      <c r="C3945">
        <v>873.7672128103668</v>
      </c>
      <c r="D3945">
        <v>-684.12615665094313</v>
      </c>
      <c r="E3945">
        <v>-1004.2430232715603</v>
      </c>
      <c r="F3945">
        <v>684.12615665094313</v>
      </c>
      <c r="G3945">
        <v>4.9001639950800355E-2</v>
      </c>
      <c r="H3945">
        <v>3054.6772085775206</v>
      </c>
      <c r="I3945">
        <v>3.242213040590286E-2</v>
      </c>
      <c r="J3945">
        <v>8.7627336502075201E-2</v>
      </c>
      <c r="K3945">
        <v>1.7821376729667184</v>
      </c>
      <c r="L3945">
        <v>54.088901281356812</v>
      </c>
      <c r="M3945">
        <v>13.997779856458655</v>
      </c>
      <c r="N3945">
        <v>47.33716146507264</v>
      </c>
      <c r="O3945">
        <v>0.80978795886039734</v>
      </c>
      <c r="P3945">
        <v>2.1222564856211341E-2</v>
      </c>
      <c r="Q3945">
        <v>1.8753021928999157E-2</v>
      </c>
      <c r="R3945">
        <v>0.41846147537231448</v>
      </c>
      <c r="S3945">
        <v>1175.4527027185029</v>
      </c>
      <c r="T3945">
        <v>39.03973400592804</v>
      </c>
      <c r="U3945">
        <v>0.32522317707538606</v>
      </c>
      <c r="V3945">
        <v>533.41479301452637</v>
      </c>
      <c r="W3945">
        <v>1</v>
      </c>
      <c r="X3945">
        <v>0.41405427336692813</v>
      </c>
      <c r="Y3945">
        <v>445.47524157057376</v>
      </c>
      <c r="Z3945">
        <v>1</v>
      </c>
      <c r="AA3945">
        <v>5.8156041783618937</v>
      </c>
      <c r="AB3945">
        <v>27.076504577636722</v>
      </c>
      <c r="AC3945">
        <v>62.676982581615448</v>
      </c>
      <c r="AD3945">
        <v>1.3854175143771703E-2</v>
      </c>
      <c r="AE3945">
        <v>94.971918265327403</v>
      </c>
      <c r="AF3945">
        <v>5.8085478544235222E-2</v>
      </c>
      <c r="AG3945">
        <v>1.2258501041908323E-3</v>
      </c>
      <c r="AH3945">
        <v>8.4627992153167714E-3</v>
      </c>
      <c r="AI3945">
        <v>23.849866092205048</v>
      </c>
      <c r="AJ3945">
        <v>10.919255484946536</v>
      </c>
      <c r="AK3945">
        <v>54.752133910059925</v>
      </c>
      <c r="AL3945">
        <v>6.9825195347411917</v>
      </c>
      <c r="AM3945">
        <v>79.297266447544089</v>
      </c>
      <c r="AN3945">
        <v>786.85001951992558</v>
      </c>
      <c r="AO3945">
        <v>6.695865523815156E-2</v>
      </c>
      <c r="AP3945">
        <v>0.82771267127990733</v>
      </c>
    </row>
    <row r="3946" spans="1:42">
      <c r="A3946">
        <v>774.78045082899041</v>
      </c>
      <c r="B3946">
        <v>436.67853584547396</v>
      </c>
      <c r="C3946">
        <v>354.52363271815199</v>
      </c>
      <c r="D3946">
        <v>338.10191498351645</v>
      </c>
      <c r="E3946">
        <v>-338.10191498351645</v>
      </c>
      <c r="F3946">
        <v>-420.25681811083842</v>
      </c>
      <c r="G3946">
        <v>4.4068590882577023E-2</v>
      </c>
      <c r="H3946">
        <v>196.40296523611536</v>
      </c>
      <c r="I3946">
        <v>1.8179477155208588E-2</v>
      </c>
      <c r="J3946">
        <v>1.9764921426773073E-2</v>
      </c>
      <c r="K3946">
        <v>1.5671383289158345</v>
      </c>
      <c r="L3946">
        <v>18.956363201141357</v>
      </c>
      <c r="M3946">
        <v>2.2960078598869518</v>
      </c>
      <c r="N3946">
        <v>107.80489295597077</v>
      </c>
      <c r="O3946">
        <v>0.78890112042427063</v>
      </c>
      <c r="P3946">
        <v>2.0473887761433916E-2</v>
      </c>
      <c r="Q3946">
        <v>4.2269638379414873E-3</v>
      </c>
      <c r="R3946">
        <v>0.38978963375091552</v>
      </c>
      <c r="S3946">
        <v>602.35503894981503</v>
      </c>
      <c r="T3946">
        <v>33.381837606430054</v>
      </c>
      <c r="U3946">
        <v>0.40688083589076995</v>
      </c>
      <c r="V3946">
        <v>489.37633037567139</v>
      </c>
      <c r="W3946">
        <v>1</v>
      </c>
      <c r="X3946">
        <v>0.39163513183593751</v>
      </c>
      <c r="Y3946">
        <v>365.19258778876542</v>
      </c>
      <c r="Z3946">
        <v>1</v>
      </c>
      <c r="AA3946">
        <v>9.8131543037700677</v>
      </c>
      <c r="AB3946">
        <v>113.8673328857422</v>
      </c>
      <c r="AC3946">
        <v>141.01991802453995</v>
      </c>
      <c r="AD3946">
        <v>6.8946496034279848E-3</v>
      </c>
      <c r="AE3946">
        <v>1.8899415326783069</v>
      </c>
      <c r="AF3946">
        <v>0.1599493074417114</v>
      </c>
      <c r="AG3946">
        <v>1.1274917345143231E-3</v>
      </c>
      <c r="AH3946">
        <v>2.5135878264904019E-2</v>
      </c>
      <c r="AI3946">
        <v>26.402068436145782</v>
      </c>
      <c r="AJ3946">
        <v>2.793162151772532</v>
      </c>
      <c r="AK3946">
        <v>2.1467376476526261</v>
      </c>
      <c r="AL3946">
        <v>8.1119440333346109</v>
      </c>
      <c r="AM3946">
        <v>92.630082452297216</v>
      </c>
      <c r="AN3946">
        <v>749.73391317030973</v>
      </c>
      <c r="AO3946">
        <v>7.2450924515724185E-2</v>
      </c>
      <c r="AP3946">
        <v>0.904667810201645</v>
      </c>
    </row>
    <row r="3947" spans="1:42">
      <c r="A3947">
        <v>939.08892759853745</v>
      </c>
      <c r="B3947">
        <v>829.43325819959125</v>
      </c>
      <c r="C3947">
        <v>787.62114278167485</v>
      </c>
      <c r="D3947">
        <v>109.6556693989462</v>
      </c>
      <c r="E3947">
        <v>-109.6556693989462</v>
      </c>
      <c r="F3947">
        <v>-151.4677848168626</v>
      </c>
      <c r="G3947">
        <v>5.1442978971520739E-2</v>
      </c>
      <c r="H3947">
        <v>1546.4636116583144</v>
      </c>
      <c r="I3947">
        <v>4.4203132688999169E-2</v>
      </c>
      <c r="J3947">
        <v>5.0051189899444577E-2</v>
      </c>
      <c r="K3947">
        <v>1.8062277850091455</v>
      </c>
      <c r="L3947">
        <v>76.203309297561646</v>
      </c>
      <c r="M3947">
        <v>65.315006818367365</v>
      </c>
      <c r="N3947">
        <v>122.28557312698366</v>
      </c>
      <c r="O3947">
        <v>0.9788263738155365</v>
      </c>
      <c r="P3947">
        <v>1.2220799605051675E-2</v>
      </c>
      <c r="Q3947">
        <v>4.2318517949846049E-2</v>
      </c>
      <c r="R3947">
        <v>0.3810319995880127</v>
      </c>
      <c r="S3947">
        <v>848.2821271538121</v>
      </c>
      <c r="T3947">
        <v>47.533783316612244</v>
      </c>
      <c r="U3947">
        <v>0.4332165437936783</v>
      </c>
      <c r="V3947">
        <v>609.53712463378906</v>
      </c>
      <c r="W3947">
        <v>1</v>
      </c>
      <c r="X3947">
        <v>0.30020358681678772</v>
      </c>
      <c r="Y3947">
        <v>456.76560851534327</v>
      </c>
      <c r="Z3947">
        <v>1</v>
      </c>
      <c r="AA3947">
        <v>21.648662451486594</v>
      </c>
      <c r="AB3947">
        <v>84.800029846191407</v>
      </c>
      <c r="AC3947">
        <v>142.74444431066513</v>
      </c>
      <c r="AD3947">
        <v>7.6538933648003472E-3</v>
      </c>
      <c r="AE3947">
        <v>48.176153490994636</v>
      </c>
      <c r="AF3947">
        <v>0.12898588299751279</v>
      </c>
      <c r="AG3947">
        <v>2.510532178086504E-4</v>
      </c>
      <c r="AH3947">
        <v>4.3943893361091613E-2</v>
      </c>
      <c r="AI3947">
        <v>26.598528325557709</v>
      </c>
      <c r="AJ3947">
        <v>15.195720346271116</v>
      </c>
      <c r="AK3947">
        <v>36.219692739844319</v>
      </c>
      <c r="AL3947">
        <v>5.1842955391765333</v>
      </c>
      <c r="AM3947">
        <v>59.95076524019241</v>
      </c>
      <c r="AN3947">
        <v>321.11359689577887</v>
      </c>
      <c r="AO3947">
        <v>6.5139252066612252E-2</v>
      </c>
      <c r="AP3947">
        <v>0.83150463056564339</v>
      </c>
    </row>
    <row r="3948" spans="1:42">
      <c r="A3948">
        <v>732.90458572080763</v>
      </c>
      <c r="B3948">
        <v>583.4775066876407</v>
      </c>
      <c r="C3948">
        <v>411.33952897368073</v>
      </c>
      <c r="D3948">
        <v>149.42707903316693</v>
      </c>
      <c r="E3948">
        <v>-149.42707903316693</v>
      </c>
      <c r="F3948">
        <v>-321.5650567471269</v>
      </c>
      <c r="G3948">
        <v>4.6110019573438778E-2</v>
      </c>
      <c r="H3948">
        <v>534.03836118733057</v>
      </c>
      <c r="I3948">
        <v>3.0199861228466032E-2</v>
      </c>
      <c r="J3948">
        <v>5.7719799757003781E-2</v>
      </c>
      <c r="K3948">
        <v>1.2160053706228733</v>
      </c>
      <c r="L3948">
        <v>77.911267280578613</v>
      </c>
      <c r="M3948">
        <v>1.0903667807599295</v>
      </c>
      <c r="N3948">
        <v>137.11273731746675</v>
      </c>
      <c r="O3948">
        <v>0.80904141068458557</v>
      </c>
      <c r="P3948">
        <v>1.1031147744920517E-2</v>
      </c>
      <c r="Q3948">
        <v>1.8016433450910776E-2</v>
      </c>
      <c r="R3948">
        <v>0.40198563098907469</v>
      </c>
      <c r="S3948">
        <v>607.42144750450632</v>
      </c>
      <c r="T3948">
        <v>40.880680084228516</v>
      </c>
      <c r="U3948">
        <v>0.30441470324993136</v>
      </c>
      <c r="V3948">
        <v>522.75002002716064</v>
      </c>
      <c r="W3948">
        <v>1</v>
      </c>
      <c r="X3948">
        <v>0.34189014673233031</v>
      </c>
      <c r="Y3948">
        <v>341.94458916785379</v>
      </c>
      <c r="Z3948">
        <v>1</v>
      </c>
      <c r="AA3948">
        <v>32.561386139822012</v>
      </c>
      <c r="AB3948">
        <v>43.574482177734382</v>
      </c>
      <c r="AC3948">
        <v>70.928068459033966</v>
      </c>
      <c r="AD3948">
        <v>1.0389072059566139E-2</v>
      </c>
      <c r="AE3948">
        <v>8.3088333350705472</v>
      </c>
      <c r="AF3948">
        <v>0.16686550855636595</v>
      </c>
      <c r="AG3948">
        <v>7.4732777267374773E-5</v>
      </c>
      <c r="AH3948">
        <v>5.9287230134010315E-3</v>
      </c>
      <c r="AI3948">
        <v>28.923994600772858</v>
      </c>
      <c r="AJ3948">
        <v>11.545293069449023</v>
      </c>
      <c r="AK3948">
        <v>12.091524623036385</v>
      </c>
      <c r="AL3948">
        <v>4.8331087140329965</v>
      </c>
      <c r="AM3948">
        <v>64.263005912303925</v>
      </c>
      <c r="AN3948">
        <v>344.04513518488267</v>
      </c>
      <c r="AO3948">
        <v>0.10427643024921417</v>
      </c>
      <c r="AP3948">
        <v>0.87122848820686349</v>
      </c>
    </row>
    <row r="3949" spans="1:42">
      <c r="A3949">
        <v>930.06629770271934</v>
      </c>
      <c r="B3949">
        <v>820.79978279868044</v>
      </c>
      <c r="C3949">
        <v>607.72870768656298</v>
      </c>
      <c r="D3949">
        <v>109.2665149040389</v>
      </c>
      <c r="E3949">
        <v>-109.2665149040389</v>
      </c>
      <c r="F3949">
        <v>-322.33759001615635</v>
      </c>
      <c r="G3949">
        <v>6.2601537249746125E-2</v>
      </c>
      <c r="H3949">
        <v>879.07102589506337</v>
      </c>
      <c r="I3949">
        <v>5.6719017326831815E-2</v>
      </c>
      <c r="J3949">
        <v>6.4008437156677242E-2</v>
      </c>
      <c r="K3949">
        <v>1.7560655384242534</v>
      </c>
      <c r="L3949">
        <v>28.897970914840698</v>
      </c>
      <c r="M3949">
        <v>3.9178138316596276</v>
      </c>
      <c r="N3949">
        <v>154.16714576911929</v>
      </c>
      <c r="O3949">
        <v>0.97150561213493347</v>
      </c>
      <c r="P3949">
        <v>7.6253674295213474E-3</v>
      </c>
      <c r="Q3949">
        <v>2.1227265516916907E-2</v>
      </c>
      <c r="R3949">
        <v>0.46406623840332029</v>
      </c>
      <c r="S3949">
        <v>957.94509291110626</v>
      </c>
      <c r="T3949">
        <v>28.967610001564026</v>
      </c>
      <c r="U3949">
        <v>0.35812126457691196</v>
      </c>
      <c r="V3949">
        <v>526.38592720031738</v>
      </c>
      <c r="W3949">
        <v>1</v>
      </c>
      <c r="X3949">
        <v>0.41423852801322936</v>
      </c>
      <c r="Y3949">
        <v>349.40929499858976</v>
      </c>
      <c r="Z3949">
        <v>1</v>
      </c>
      <c r="AA3949">
        <v>24.344847252321248</v>
      </c>
      <c r="AB3949">
        <v>115.5531703491211</v>
      </c>
      <c r="AC3949">
        <v>93.575970828533173</v>
      </c>
      <c r="AD3949">
        <v>1.2573330218975359E-2</v>
      </c>
      <c r="AE3949">
        <v>8.3821414110148496</v>
      </c>
      <c r="AF3949">
        <v>0.22495880484580991</v>
      </c>
      <c r="AG3949">
        <v>1.4530005452919795E-4</v>
      </c>
      <c r="AH3949">
        <v>4.9721082401275631E-2</v>
      </c>
      <c r="AI3949">
        <v>10.77733963727951</v>
      </c>
      <c r="AJ3949">
        <v>1.6550294371219036</v>
      </c>
      <c r="AK3949">
        <v>28.136522771716116</v>
      </c>
      <c r="AL3949">
        <v>8.442753764537688</v>
      </c>
      <c r="AM3949">
        <v>54.940454065799713</v>
      </c>
      <c r="AN3949">
        <v>240.56233208652571</v>
      </c>
      <c r="AO3949">
        <v>9.7080949664115901E-2</v>
      </c>
      <c r="AP3949">
        <v>0.92222157001495375</v>
      </c>
    </row>
    <row r="3950" spans="1:42">
      <c r="A3950">
        <v>726.94731854187955</v>
      </c>
      <c r="B3950">
        <v>511.93319511911255</v>
      </c>
      <c r="C3950">
        <v>639.59161387346819</v>
      </c>
      <c r="D3950">
        <v>87.355704668411363</v>
      </c>
      <c r="E3950">
        <v>-215.014123422767</v>
      </c>
      <c r="F3950">
        <v>-87.355704668411363</v>
      </c>
      <c r="G3950">
        <v>3.2541051270429965E-2</v>
      </c>
      <c r="H3950">
        <v>1493.9789846439694</v>
      </c>
      <c r="I3950">
        <v>2.8026081025600433E-2</v>
      </c>
      <c r="J3950">
        <v>1.7519168138504029E-2</v>
      </c>
      <c r="K3950">
        <v>1.1698752569496631</v>
      </c>
      <c r="L3950">
        <v>71.028883457183838</v>
      </c>
      <c r="M3950">
        <v>6.6911575381182553</v>
      </c>
      <c r="N3950">
        <v>127.6779203447342</v>
      </c>
      <c r="O3950">
        <v>0.69629481434822083</v>
      </c>
      <c r="P3950">
        <v>1.2364546034071179E-2</v>
      </c>
      <c r="Q3950">
        <v>1.5180323229895695E-2</v>
      </c>
      <c r="R3950">
        <v>0.41419490337371828</v>
      </c>
      <c r="S3950">
        <v>763.37657104137645</v>
      </c>
      <c r="T3950">
        <v>47.037225961685181</v>
      </c>
      <c r="U3950">
        <v>0.32827673375606536</v>
      </c>
      <c r="V3950">
        <v>561.04085445404053</v>
      </c>
      <c r="W3950">
        <v>1</v>
      </c>
      <c r="X3950">
        <v>0.42671444416046145</v>
      </c>
      <c r="Y3950">
        <v>641.16173513692047</v>
      </c>
      <c r="Z3950">
        <v>1</v>
      </c>
      <c r="AA3950">
        <v>31.541280709638603</v>
      </c>
      <c r="AB3950">
        <v>62.657918579101569</v>
      </c>
      <c r="AC3950">
        <v>32.378329336643219</v>
      </c>
      <c r="AD3950">
        <v>4.8330241798335664E-3</v>
      </c>
      <c r="AE3950">
        <v>1.8200699783351346</v>
      </c>
      <c r="AF3950">
        <v>0.12889237403869627</v>
      </c>
      <c r="AG3950">
        <v>1.3166514386460234E-3</v>
      </c>
      <c r="AH3950">
        <v>5.6119185483455659E-2</v>
      </c>
      <c r="AI3950">
        <v>5.1986101269721985</v>
      </c>
      <c r="AJ3950">
        <v>1.6975418153440527</v>
      </c>
      <c r="AK3950">
        <v>35.538087378144262</v>
      </c>
      <c r="AL3950">
        <v>6.9203121788709803</v>
      </c>
      <c r="AM3950">
        <v>28.084823262691501</v>
      </c>
      <c r="AN3950">
        <v>532.41668788888967</v>
      </c>
      <c r="AO3950">
        <v>5.7759460091590886E-2</v>
      </c>
      <c r="AP3950">
        <v>0.81767941737174998</v>
      </c>
    </row>
    <row r="3951" spans="1:42">
      <c r="A3951">
        <v>945.42588670259875</v>
      </c>
      <c r="B3951">
        <v>643.45297707610166</v>
      </c>
      <c r="C3951">
        <v>730.60139307854672</v>
      </c>
      <c r="D3951">
        <v>214.82449362405202</v>
      </c>
      <c r="E3951">
        <v>-301.97290962649708</v>
      </c>
      <c r="F3951">
        <v>-214.82449362405202</v>
      </c>
      <c r="G3951">
        <v>5.8398936367355408E-2</v>
      </c>
      <c r="H3951">
        <v>1490.3782125626171</v>
      </c>
      <c r="I3951">
        <v>2.7026974260807038E-2</v>
      </c>
      <c r="J3951">
        <v>9.5086602687835697E-2</v>
      </c>
      <c r="K3951">
        <v>1.0935017938077449</v>
      </c>
      <c r="L3951">
        <v>31.39590859413147</v>
      </c>
      <c r="M3951">
        <v>19.099260129489632</v>
      </c>
      <c r="N3951">
        <v>134.31067499694828</v>
      </c>
      <c r="O3951">
        <v>0.63856419920921326</v>
      </c>
      <c r="P3951">
        <v>1.2337445629967582E-2</v>
      </c>
      <c r="Q3951">
        <v>2.3238867494795055E-2</v>
      </c>
      <c r="R3951">
        <v>0.48727854728698727</v>
      </c>
      <c r="S3951">
        <v>704.32099642954722</v>
      </c>
      <c r="T3951">
        <v>35.930630564689636</v>
      </c>
      <c r="U3951">
        <v>0.39773824274539948</v>
      </c>
      <c r="V3951">
        <v>595.39918899536133</v>
      </c>
      <c r="W3951">
        <v>1</v>
      </c>
      <c r="X3951">
        <v>0.35490970730781557</v>
      </c>
      <c r="Y3951">
        <v>602.37154192393734</v>
      </c>
      <c r="Z3951">
        <v>1</v>
      </c>
      <c r="AA3951">
        <v>34.889542516412739</v>
      </c>
      <c r="AB3951">
        <v>131.00864483642579</v>
      </c>
      <c r="AC3951">
        <v>66.213737428188324</v>
      </c>
      <c r="AD3951">
        <v>4.3144421699719548E-3</v>
      </c>
      <c r="AE3951">
        <v>30.544315434532088</v>
      </c>
      <c r="AF3951">
        <v>0.22517477631568908</v>
      </c>
      <c r="AG3951">
        <v>1.1287409134473597E-3</v>
      </c>
      <c r="AH3951">
        <v>4.5540453982353207E-2</v>
      </c>
      <c r="AI3951">
        <v>15.724984109401703</v>
      </c>
      <c r="AJ3951">
        <v>13.04763501670169</v>
      </c>
      <c r="AK3951">
        <v>48.518724469542505</v>
      </c>
      <c r="AL3951">
        <v>2.1180322455068556</v>
      </c>
      <c r="AM3951">
        <v>38.336340248584747</v>
      </c>
      <c r="AN3951">
        <v>686.71351903364894</v>
      </c>
      <c r="AO3951">
        <v>4.5083918929100034E-2</v>
      </c>
      <c r="AP3951">
        <v>0.90391463708877573</v>
      </c>
    </row>
    <row r="3952" spans="1:42">
      <c r="A3952">
        <v>1036.6757266689187</v>
      </c>
      <c r="B3952">
        <v>801.17514255958736</v>
      </c>
      <c r="C3952">
        <v>608.16527019889338</v>
      </c>
      <c r="D3952">
        <v>235.50058410933138</v>
      </c>
      <c r="E3952">
        <v>-235.50058410933138</v>
      </c>
      <c r="F3952">
        <v>-428.51045647002536</v>
      </c>
      <c r="G3952">
        <v>7.1623185171877352E-2</v>
      </c>
      <c r="H3952">
        <v>656.2289535170197</v>
      </c>
      <c r="I3952">
        <v>3.6149408519268039E-2</v>
      </c>
      <c r="J3952">
        <v>7.7216371297836303E-2</v>
      </c>
      <c r="K3952">
        <v>1.455744014507532</v>
      </c>
      <c r="L3952">
        <v>50.300788879394531</v>
      </c>
      <c r="M3952">
        <v>1.1736373594909346</v>
      </c>
      <c r="N3952">
        <v>137.45698998699191</v>
      </c>
      <c r="O3952">
        <v>0.51746430993080139</v>
      </c>
      <c r="P3952">
        <v>1.0615928332010903E-2</v>
      </c>
      <c r="Q3952">
        <v>1.1145336733924016E-2</v>
      </c>
      <c r="R3952">
        <v>0.46603415012359617</v>
      </c>
      <c r="S3952">
        <v>1132.2123030725522</v>
      </c>
      <c r="T3952">
        <v>41.757786273956299</v>
      </c>
      <c r="U3952">
        <v>0.44000318229198454</v>
      </c>
      <c r="V3952">
        <v>602.50322818756104</v>
      </c>
      <c r="W3952">
        <v>1</v>
      </c>
      <c r="X3952">
        <v>0.39900414228439329</v>
      </c>
      <c r="Y3952">
        <v>392.84187696230742</v>
      </c>
      <c r="Z3952">
        <v>1</v>
      </c>
      <c r="AA3952">
        <v>28.651032183141716</v>
      </c>
      <c r="AB3952">
        <v>85.464110839843755</v>
      </c>
      <c r="AC3952">
        <v>29.867465794086456</v>
      </c>
      <c r="AD3952">
        <v>7.1210372142302683E-3</v>
      </c>
      <c r="AE3952">
        <v>10.247475732945349</v>
      </c>
      <c r="AF3952">
        <v>0.29145531892776488</v>
      </c>
      <c r="AG3952">
        <v>1.2030271925502873E-3</v>
      </c>
      <c r="AH3952">
        <v>1.5080648243427275E-2</v>
      </c>
      <c r="AI3952">
        <v>7.9068842530250549</v>
      </c>
      <c r="AJ3952">
        <v>14.333228918029544</v>
      </c>
      <c r="AK3952">
        <v>15.356876962780952</v>
      </c>
      <c r="AL3952">
        <v>3.0560459187850988</v>
      </c>
      <c r="AM3952">
        <v>67.055287921428686</v>
      </c>
      <c r="AN3952">
        <v>574.52404126548026</v>
      </c>
      <c r="AO3952">
        <v>5.3960927128791809E-2</v>
      </c>
      <c r="AP3952">
        <v>0.82146529984474193</v>
      </c>
    </row>
    <row r="3953" spans="1:42">
      <c r="A3953">
        <v>1004.2553699156937</v>
      </c>
      <c r="B3953">
        <v>1347.3067418493044</v>
      </c>
      <c r="C3953">
        <v>1541.5189688773603</v>
      </c>
      <c r="D3953">
        <v>-537.26359896166662</v>
      </c>
      <c r="E3953">
        <v>-194.21222702805585</v>
      </c>
      <c r="F3953">
        <v>194.21222702805585</v>
      </c>
      <c r="G3953">
        <v>6.3966833195180733E-2</v>
      </c>
      <c r="H3953">
        <v>2551.6926865613195</v>
      </c>
      <c r="I3953">
        <v>4.9337513744831085E-2</v>
      </c>
      <c r="J3953">
        <v>9.3656414031982424E-2</v>
      </c>
      <c r="K3953">
        <v>2.1021453219115731</v>
      </c>
      <c r="L3953">
        <v>42.48069167137146</v>
      </c>
      <c r="M3953">
        <v>1572.3977071676168</v>
      </c>
      <c r="N3953">
        <v>123.68877985343934</v>
      </c>
      <c r="O3953">
        <v>0.77263519167900085</v>
      </c>
      <c r="P3953">
        <v>1.5914895534515378E-2</v>
      </c>
      <c r="Q3953">
        <v>1.9728378136952714E-2</v>
      </c>
      <c r="R3953">
        <v>0.40690671920776367</v>
      </c>
      <c r="S3953">
        <v>652.05572975820269</v>
      </c>
      <c r="T3953">
        <v>26.993706822395325</v>
      </c>
      <c r="U3953">
        <v>0.38784689724445343</v>
      </c>
      <c r="V3953">
        <v>558.6789608001709</v>
      </c>
      <c r="W3953">
        <v>1</v>
      </c>
      <c r="X3953">
        <v>0.29554781317710876</v>
      </c>
      <c r="Y3953">
        <v>379.39995329315644</v>
      </c>
      <c r="Z3953">
        <v>1</v>
      </c>
      <c r="AA3953">
        <v>10.766144523057939</v>
      </c>
      <c r="AB3953">
        <v>102.53667205810548</v>
      </c>
      <c r="AC3953">
        <v>157.18331784009933</v>
      </c>
      <c r="AD3953">
        <v>1.2385275425055089E-2</v>
      </c>
      <c r="AE3953">
        <v>35.1481998144342</v>
      </c>
      <c r="AF3953">
        <v>0.14447815775871276</v>
      </c>
      <c r="AG3953">
        <v>3.6663806010473019E-4</v>
      </c>
      <c r="AH3953">
        <v>3.3189794969558713E-2</v>
      </c>
      <c r="AI3953">
        <v>28.265497386455536</v>
      </c>
      <c r="AJ3953">
        <v>14.630552087545563</v>
      </c>
      <c r="AK3953">
        <v>58.540279156565667</v>
      </c>
      <c r="AL3953">
        <v>4.8468623993566782</v>
      </c>
      <c r="AM3953">
        <v>59.743392050266266</v>
      </c>
      <c r="AN3953">
        <v>643.91644738941568</v>
      </c>
      <c r="AO3953">
        <v>7.793075263500214E-2</v>
      </c>
      <c r="AP3953">
        <v>0.81444552612304688</v>
      </c>
    </row>
    <row r="3954" spans="1:42">
      <c r="A3954">
        <v>613.52640473596648</v>
      </c>
      <c r="B3954">
        <v>387.99135447213069</v>
      </c>
      <c r="C3954">
        <v>778.84929002213903</v>
      </c>
      <c r="D3954">
        <v>-165.32288528617255</v>
      </c>
      <c r="E3954">
        <v>-390.85793555000834</v>
      </c>
      <c r="F3954">
        <v>165.32288528617255</v>
      </c>
      <c r="G3954">
        <v>4.7469444218059376E-2</v>
      </c>
      <c r="H3954">
        <v>2102.5923789433537</v>
      </c>
      <c r="I3954">
        <v>3.6565998494625093E-2</v>
      </c>
      <c r="J3954">
        <v>7.9163582086563114E-2</v>
      </c>
      <c r="K3954">
        <v>1.5212913613140582</v>
      </c>
      <c r="L3954">
        <v>32.513482570648193</v>
      </c>
      <c r="M3954">
        <v>13.562488332692897</v>
      </c>
      <c r="N3954">
        <v>125.88150513095857</v>
      </c>
      <c r="O3954">
        <v>0.62890365719795227</v>
      </c>
      <c r="P3954">
        <v>2.1670629925198023E-2</v>
      </c>
      <c r="Q3954">
        <v>3.1321684466467957E-2</v>
      </c>
      <c r="R3954">
        <v>0.40083100795745852</v>
      </c>
      <c r="S3954">
        <v>836.12133182555476</v>
      </c>
      <c r="T3954">
        <v>46.90667986869812</v>
      </c>
      <c r="U3954">
        <v>0.28918694436550141</v>
      </c>
      <c r="V3954">
        <v>546.36809825897217</v>
      </c>
      <c r="W3954">
        <v>1</v>
      </c>
      <c r="X3954">
        <v>0.44412606239318853</v>
      </c>
      <c r="Y3954">
        <v>556.83309603850296</v>
      </c>
      <c r="Z3954">
        <v>1</v>
      </c>
      <c r="AA3954">
        <v>11.102045824003222</v>
      </c>
      <c r="AB3954">
        <v>36.801027709960941</v>
      </c>
      <c r="AC3954">
        <v>36.617828905582428</v>
      </c>
      <c r="AD3954">
        <v>1.4128945831559662E-2</v>
      </c>
      <c r="AE3954">
        <v>4.6435916751026518</v>
      </c>
      <c r="AF3954">
        <v>0.18229421138763424</v>
      </c>
      <c r="AG3954">
        <v>9.0440510671220336E-4</v>
      </c>
      <c r="AH3954">
        <v>4.7249286830425265E-2</v>
      </c>
      <c r="AI3954">
        <v>7.722950279712677</v>
      </c>
      <c r="AJ3954">
        <v>5.4394726556148374</v>
      </c>
      <c r="AK3954">
        <v>49.983022161126136</v>
      </c>
      <c r="AL3954">
        <v>7.8204684970427376</v>
      </c>
      <c r="AM3954">
        <v>24.723801743984225</v>
      </c>
      <c r="AN3954">
        <v>552.03097179290171</v>
      </c>
      <c r="AO3954">
        <v>3.3033541321754456E-2</v>
      </c>
      <c r="AP3954">
        <v>0.83707575964927683</v>
      </c>
    </row>
    <row r="3955" spans="1:42">
      <c r="A3955">
        <v>429.25194068895956</v>
      </c>
      <c r="B3955">
        <v>275.81685684960013</v>
      </c>
      <c r="C3955">
        <v>324.38951529109011</v>
      </c>
      <c r="D3955">
        <v>104.86242539786946</v>
      </c>
      <c r="E3955">
        <v>-153.43508383935944</v>
      </c>
      <c r="F3955">
        <v>-104.86242539786946</v>
      </c>
      <c r="G3955">
        <v>6.9366334086681289E-2</v>
      </c>
      <c r="H3955">
        <v>510.53316706409885</v>
      </c>
      <c r="I3955">
        <v>4.3530091345310211E-2</v>
      </c>
      <c r="J3955">
        <v>7.6028051853179929E-2</v>
      </c>
      <c r="K3955">
        <v>1.4164206161439419</v>
      </c>
      <c r="L3955">
        <v>62.840186357498169</v>
      </c>
      <c r="M3955">
        <v>303.9657891010653</v>
      </c>
      <c r="N3955">
        <v>68.663377819061282</v>
      </c>
      <c r="O3955">
        <v>0.58480867743492126</v>
      </c>
      <c r="P3955">
        <v>1.9440318054623072E-2</v>
      </c>
      <c r="Q3955">
        <v>7.144636419084336E-3</v>
      </c>
      <c r="R3955">
        <v>0.46758698463439941</v>
      </c>
      <c r="S3955">
        <v>325.21322306264886</v>
      </c>
      <c r="T3955">
        <v>26.474770903587341</v>
      </c>
      <c r="U3955">
        <v>0.35298641264438629</v>
      </c>
      <c r="V3955">
        <v>492.11635589599609</v>
      </c>
      <c r="W3955">
        <v>1</v>
      </c>
      <c r="X3955">
        <v>0.41296986222267151</v>
      </c>
      <c r="Y3955">
        <v>494.09368198054494</v>
      </c>
      <c r="Z3955">
        <v>1</v>
      </c>
      <c r="AA3955">
        <v>33.057489395303733</v>
      </c>
      <c r="AB3955">
        <v>117.61297076416017</v>
      </c>
      <c r="AC3955">
        <v>115.91555923223495</v>
      </c>
      <c r="AD3955">
        <v>1.0911931747045273E-2</v>
      </c>
      <c r="AE3955">
        <v>38.321800587474591</v>
      </c>
      <c r="AF3955">
        <v>0.17979338765144345</v>
      </c>
      <c r="AG3955">
        <v>9.6705955859060328E-4</v>
      </c>
      <c r="AH3955">
        <v>1.2409528946876525E-2</v>
      </c>
      <c r="AI3955">
        <v>12.78639167547226</v>
      </c>
      <c r="AJ3955">
        <v>16.069319143486229</v>
      </c>
      <c r="AK3955">
        <v>14.531017765402794</v>
      </c>
      <c r="AL3955">
        <v>3.1055538075347959</v>
      </c>
      <c r="AM3955">
        <v>107.24841367006302</v>
      </c>
      <c r="AN3955">
        <v>644.00589467374016</v>
      </c>
      <c r="AO3955">
        <v>3.2980215430259703E-2</v>
      </c>
      <c r="AP3955">
        <v>0.89783022832870496</v>
      </c>
    </row>
    <row r="3956" spans="1:42">
      <c r="A3956">
        <v>927.4801549425124</v>
      </c>
      <c r="B3956">
        <v>727.61655432746011</v>
      </c>
      <c r="C3956">
        <v>697.01621278471077</v>
      </c>
      <c r="D3956">
        <v>199.86360061505229</v>
      </c>
      <c r="E3956">
        <v>-199.86360061505229</v>
      </c>
      <c r="F3956">
        <v>-230.46394215780163</v>
      </c>
      <c r="G3956">
        <v>6.4412029093914337E-3</v>
      </c>
      <c r="H3956">
        <v>1444.9768424651566</v>
      </c>
      <c r="I3956">
        <v>4.5417513549327854E-2</v>
      </c>
      <c r="J3956">
        <v>4.8418051481246949E-2</v>
      </c>
      <c r="K3956">
        <v>1.7767010192930697</v>
      </c>
      <c r="L3956">
        <v>70.342135429382324</v>
      </c>
      <c r="M3956">
        <v>17.451787770195569</v>
      </c>
      <c r="N3956">
        <v>167.35931060085298</v>
      </c>
      <c r="O3956">
        <v>0.96557989716529846</v>
      </c>
      <c r="P3956">
        <v>3.1921979056464297E-3</v>
      </c>
      <c r="Q3956">
        <v>2.645030609766642E-2</v>
      </c>
      <c r="R3956">
        <v>0.3924990510940552</v>
      </c>
      <c r="S3956">
        <v>489.72099949639886</v>
      </c>
      <c r="T3956">
        <v>29.196858406066895</v>
      </c>
      <c r="U3956">
        <v>0.31050880610942844</v>
      </c>
      <c r="V3956">
        <v>520.96798419952393</v>
      </c>
      <c r="W3956">
        <v>1</v>
      </c>
      <c r="X3956">
        <v>0.29007397890090947</v>
      </c>
      <c r="Y3956">
        <v>447.22280400691415</v>
      </c>
      <c r="Z3956">
        <v>1</v>
      </c>
      <c r="AA3956">
        <v>49.04810548964501</v>
      </c>
      <c r="AB3956">
        <v>30.298137939453127</v>
      </c>
      <c r="AC3956">
        <v>161.37423068284988</v>
      </c>
      <c r="AD3956">
        <v>4.6369650425055094E-3</v>
      </c>
      <c r="AE3956">
        <v>4.6129646482869147</v>
      </c>
      <c r="AF3956">
        <v>1.9119622707366939E-2</v>
      </c>
      <c r="AG3956">
        <v>1.2186526094403855E-3</v>
      </c>
      <c r="AH3956">
        <v>6.6225072503089902E-3</v>
      </c>
      <c r="AI3956">
        <v>14.017230570316315</v>
      </c>
      <c r="AJ3956">
        <v>2.8591850293426404</v>
      </c>
      <c r="AK3956">
        <v>45.128048241734504</v>
      </c>
      <c r="AL3956">
        <v>2.2348706454774598</v>
      </c>
      <c r="AM3956">
        <v>43.751290023326874</v>
      </c>
      <c r="AN3956">
        <v>451.56112518959793</v>
      </c>
      <c r="AO3956">
        <v>4.3065559506416322E-2</v>
      </c>
      <c r="AP3956">
        <v>0.91913909268379224</v>
      </c>
    </row>
    <row r="3957" spans="1:42">
      <c r="A3957">
        <v>279.98034196950925</v>
      </c>
      <c r="B3957">
        <v>174.39609233865241</v>
      </c>
      <c r="C3957">
        <v>776.73374710176893</v>
      </c>
      <c r="D3957">
        <v>-496.75340513225967</v>
      </c>
      <c r="E3957">
        <v>-602.33765476311646</v>
      </c>
      <c r="F3957">
        <v>496.75340513225967</v>
      </c>
      <c r="G3957">
        <v>4.6673606417824587E-2</v>
      </c>
      <c r="H3957">
        <v>2486.0884325526954</v>
      </c>
      <c r="I3957">
        <v>3.9918732941150663E-2</v>
      </c>
      <c r="J3957">
        <v>2.0107399940490725E-2</v>
      </c>
      <c r="K3957">
        <v>1.5761507050693035</v>
      </c>
      <c r="L3957">
        <v>74.910305738449097</v>
      </c>
      <c r="M3957">
        <v>246.2989250978975</v>
      </c>
      <c r="N3957">
        <v>37.884359811782844</v>
      </c>
      <c r="O3957">
        <v>0.80619427561759949</v>
      </c>
      <c r="P3957">
        <v>2.116688701841566E-2</v>
      </c>
      <c r="Q3957">
        <v>4.6024154927995463E-2</v>
      </c>
      <c r="R3957">
        <v>0.42422901153564452</v>
      </c>
      <c r="S3957">
        <v>316.99448276163747</v>
      </c>
      <c r="T3957">
        <v>40.454450249671936</v>
      </c>
      <c r="U3957">
        <v>0.34973698914051055</v>
      </c>
      <c r="V3957">
        <v>558.51655006408691</v>
      </c>
      <c r="W3957">
        <v>1</v>
      </c>
      <c r="X3957">
        <v>0.3588854491710663</v>
      </c>
      <c r="Y3957">
        <v>615.01481532749631</v>
      </c>
      <c r="Z3957">
        <v>1</v>
      </c>
      <c r="AA3957">
        <v>0.92580059994697583</v>
      </c>
      <c r="AB3957">
        <v>53.28275970458985</v>
      </c>
      <c r="AC3957">
        <v>145.91845721006393</v>
      </c>
      <c r="AD3957">
        <v>4.3223291380792596E-3</v>
      </c>
      <c r="AE3957">
        <v>6.022957970394101</v>
      </c>
      <c r="AF3957">
        <v>0.17903123259544371</v>
      </c>
      <c r="AG3957">
        <v>8.0322161313623006E-4</v>
      </c>
      <c r="AH3957">
        <v>1.1778653717041013E-2</v>
      </c>
      <c r="AI3957">
        <v>22.566780745983124</v>
      </c>
      <c r="AJ3957">
        <v>16.028016011487967</v>
      </c>
      <c r="AK3957">
        <v>61.252089588046076</v>
      </c>
      <c r="AL3957">
        <v>8.2438019070971116</v>
      </c>
      <c r="AM3957">
        <v>81.116920244693759</v>
      </c>
      <c r="AN3957">
        <v>456.31910078398761</v>
      </c>
      <c r="AO3957">
        <v>6.5760993838310244E-2</v>
      </c>
      <c r="AP3957">
        <v>0.8980827817916871</v>
      </c>
    </row>
    <row r="3958" spans="1:42">
      <c r="A3958">
        <v>841.34590731940136</v>
      </c>
      <c r="B3958">
        <v>764.07281670219936</v>
      </c>
      <c r="C3958">
        <v>523.96975510582922</v>
      </c>
      <c r="D3958">
        <v>77.273090617202001</v>
      </c>
      <c r="E3958">
        <v>-77.273090617202001</v>
      </c>
      <c r="F3958">
        <v>-317.37615221357214</v>
      </c>
      <c r="G3958">
        <v>6.2403821321528337E-2</v>
      </c>
      <c r="H3958">
        <v>853.4496826379268</v>
      </c>
      <c r="I3958">
        <v>2.0881749093532562E-2</v>
      </c>
      <c r="J3958">
        <v>0.10164835858345031</v>
      </c>
      <c r="K3958">
        <v>1.9440060267746446</v>
      </c>
      <c r="L3958">
        <v>60.944340229034424</v>
      </c>
      <c r="M3958">
        <v>1.8989143783787517</v>
      </c>
      <c r="N3958">
        <v>150.03301215839389</v>
      </c>
      <c r="O3958">
        <v>0.95513585209846497</v>
      </c>
      <c r="P3958">
        <v>8.1015578375922288E-3</v>
      </c>
      <c r="Q3958">
        <v>3.52834260198805E-2</v>
      </c>
      <c r="R3958">
        <v>0.42241279125213621</v>
      </c>
      <c r="S3958">
        <v>547.21609402787362</v>
      </c>
      <c r="T3958">
        <v>44.330531358718872</v>
      </c>
      <c r="U3958">
        <v>0.31326869428157811</v>
      </c>
      <c r="V3958">
        <v>461.86196804046631</v>
      </c>
      <c r="W3958">
        <v>1</v>
      </c>
      <c r="X3958">
        <v>0.40012486934661867</v>
      </c>
      <c r="Y3958">
        <v>645.04367580133999</v>
      </c>
      <c r="Z3958">
        <v>1</v>
      </c>
      <c r="AA3958">
        <v>21.643621131238945</v>
      </c>
      <c r="AB3958">
        <v>63.822410278320319</v>
      </c>
      <c r="AC3958">
        <v>158.95081907510757</v>
      </c>
      <c r="AD3958">
        <v>1.304763891758063E-2</v>
      </c>
      <c r="AE3958">
        <v>1.078646143176178</v>
      </c>
      <c r="AF3958">
        <v>0.21976907730102535</v>
      </c>
      <c r="AG3958">
        <v>4.551122464418818E-4</v>
      </c>
      <c r="AH3958">
        <v>1.4232383477687833E-2</v>
      </c>
      <c r="AI3958">
        <v>26.809561550617218</v>
      </c>
      <c r="AJ3958">
        <v>3.4604537119227183</v>
      </c>
      <c r="AK3958">
        <v>9.0890957075357441</v>
      </c>
      <c r="AL3958">
        <v>4.5989609610402926</v>
      </c>
      <c r="AM3958">
        <v>63.382076489925382</v>
      </c>
      <c r="AN3958">
        <v>176.30597131616929</v>
      </c>
      <c r="AO3958">
        <v>8.0424535393714913E-2</v>
      </c>
      <c r="AP3958">
        <v>0.88501601672172558</v>
      </c>
    </row>
    <row r="3959" spans="1:42">
      <c r="A3959">
        <v>766.80986458289408</v>
      </c>
      <c r="B3959">
        <v>457.91242151756882</v>
      </c>
      <c r="C3959">
        <v>1263.6741324189004</v>
      </c>
      <c r="D3959">
        <v>-496.86426783600632</v>
      </c>
      <c r="E3959">
        <v>-805.76171090133153</v>
      </c>
      <c r="F3959">
        <v>496.86426783600632</v>
      </c>
      <c r="G3959">
        <v>8.4260996077005892E-2</v>
      </c>
      <c r="H3959">
        <v>3927.6827567274154</v>
      </c>
      <c r="I3959">
        <v>2.5267659723758697E-2</v>
      </c>
      <c r="J3959">
        <v>0.10555229520797729</v>
      </c>
      <c r="K3959">
        <v>1.9751649649083611</v>
      </c>
      <c r="L3959">
        <v>70.218759775161743</v>
      </c>
      <c r="M3959">
        <v>4.2799644762441922</v>
      </c>
      <c r="N3959">
        <v>131.62466518707276</v>
      </c>
      <c r="O3959">
        <v>0.91448363661766052</v>
      </c>
      <c r="P3959">
        <v>8.0530713929070352E-3</v>
      </c>
      <c r="Q3959">
        <v>2.9116119861602778E-2</v>
      </c>
      <c r="R3959">
        <v>0.47389090538024903</v>
      </c>
      <c r="S3959">
        <v>1174.4084184994313</v>
      </c>
      <c r="T3959">
        <v>29.041692614555359</v>
      </c>
      <c r="U3959">
        <v>0.35250109255313877</v>
      </c>
      <c r="V3959">
        <v>610.72378158569336</v>
      </c>
      <c r="W3959">
        <v>1</v>
      </c>
      <c r="X3959">
        <v>0.30380299687385559</v>
      </c>
      <c r="Y3959">
        <v>345.68046267621401</v>
      </c>
      <c r="Z3959">
        <v>1</v>
      </c>
      <c r="AA3959">
        <v>46.077876447534571</v>
      </c>
      <c r="AB3959">
        <v>171.60875762939455</v>
      </c>
      <c r="AC3959">
        <v>174.69903081655502</v>
      </c>
      <c r="AD3959">
        <v>7.0470565404647436E-3</v>
      </c>
      <c r="AE3959">
        <v>84.834785487650365</v>
      </c>
      <c r="AF3959">
        <v>0.18249503731727598</v>
      </c>
      <c r="AG3959">
        <v>8.2727218019863031E-4</v>
      </c>
      <c r="AH3959">
        <v>1.4775678801536558E-2</v>
      </c>
      <c r="AI3959">
        <v>17.355504930019379</v>
      </c>
      <c r="AJ3959">
        <v>0.365217920915621</v>
      </c>
      <c r="AK3959">
        <v>50.178931025862695</v>
      </c>
      <c r="AL3959">
        <v>6.5602930983654915</v>
      </c>
      <c r="AM3959">
        <v>55.440012848377222</v>
      </c>
      <c r="AN3959">
        <v>677.98558956360171</v>
      </c>
      <c r="AO3959">
        <v>7.1065446257591258E-2</v>
      </c>
      <c r="AP3959">
        <v>0.91655902147293111</v>
      </c>
    </row>
    <row r="3960" spans="1:42">
      <c r="A3960">
        <v>467.23433625498933</v>
      </c>
      <c r="B3960">
        <v>411.67929264147051</v>
      </c>
      <c r="C3960">
        <v>738.66864063965522</v>
      </c>
      <c r="D3960">
        <v>-271.43430438466589</v>
      </c>
      <c r="E3960">
        <v>-326.98934799818471</v>
      </c>
      <c r="F3960">
        <v>271.43430438466589</v>
      </c>
      <c r="G3960">
        <v>8.9229865713807335E-3</v>
      </c>
      <c r="H3960">
        <v>1909.8163505825607</v>
      </c>
      <c r="I3960">
        <v>5.2313258349895475E-2</v>
      </c>
      <c r="J3960">
        <v>6.4540660619735721E-2</v>
      </c>
      <c r="K3960">
        <v>2.0184590509951112</v>
      </c>
      <c r="L3960">
        <v>62.053861618041992</v>
      </c>
      <c r="M3960">
        <v>382.53296410506346</v>
      </c>
      <c r="N3960">
        <v>82.870851502799994</v>
      </c>
      <c r="O3960">
        <v>0.55695262551307678</v>
      </c>
      <c r="P3960">
        <v>1.4167291535271536E-2</v>
      </c>
      <c r="Q3960">
        <v>2.9265108903249099E-2</v>
      </c>
      <c r="R3960">
        <v>0.38628267765045166</v>
      </c>
      <c r="S3960">
        <v>724.57771127593276</v>
      </c>
      <c r="T3960">
        <v>37.389791011810303</v>
      </c>
      <c r="U3960">
        <v>0.32341692626476293</v>
      </c>
      <c r="V3960">
        <v>539.96069431304932</v>
      </c>
      <c r="W3960">
        <v>1</v>
      </c>
      <c r="X3960">
        <v>0.31799516439437869</v>
      </c>
      <c r="Y3960">
        <v>569.92780434489146</v>
      </c>
      <c r="Z3960">
        <v>1</v>
      </c>
      <c r="AA3960">
        <v>12.561836293706897</v>
      </c>
      <c r="AB3960">
        <v>110.03031347656251</v>
      </c>
      <c r="AC3960">
        <v>34.527952969074249</v>
      </c>
      <c r="AD3960">
        <v>1.5069601270887585E-2</v>
      </c>
      <c r="AE3960">
        <v>36.007050157661773</v>
      </c>
      <c r="AF3960">
        <v>4.8633027076721153E-3</v>
      </c>
      <c r="AG3960">
        <v>8.6763218785875027E-4</v>
      </c>
      <c r="AH3960">
        <v>3.2294094955921171E-2</v>
      </c>
      <c r="AI3960">
        <v>19.972318708896637</v>
      </c>
      <c r="AJ3960">
        <v>6.3825313424315242</v>
      </c>
      <c r="AK3960">
        <v>49.805639045834539</v>
      </c>
      <c r="AL3960">
        <v>3.3790203112557347</v>
      </c>
      <c r="AM3960">
        <v>47.865758311748507</v>
      </c>
      <c r="AN3960">
        <v>486.26915123419667</v>
      </c>
      <c r="AO3960">
        <v>0.1056010695695877</v>
      </c>
      <c r="AP3960">
        <v>0.83289342141151435</v>
      </c>
    </row>
    <row r="3961" spans="1:42">
      <c r="A3961">
        <v>362.33660097116876</v>
      </c>
      <c r="B3961">
        <v>29.499207502700415</v>
      </c>
      <c r="C3961">
        <v>380.9442009716322</v>
      </c>
      <c r="D3961">
        <v>-18.607600000463435</v>
      </c>
      <c r="E3961">
        <v>-351.44499346893178</v>
      </c>
      <c r="F3961">
        <v>18.607600000463435</v>
      </c>
      <c r="G3961">
        <v>1.4795587193081354E-2</v>
      </c>
      <c r="H3961">
        <v>1091.4086312438394</v>
      </c>
      <c r="I3961">
        <v>2.5056913197040558E-2</v>
      </c>
      <c r="J3961">
        <v>2.642877769470215E-2</v>
      </c>
      <c r="K3961">
        <v>1.7091319320380687</v>
      </c>
      <c r="L3961">
        <v>24.228805303573608</v>
      </c>
      <c r="M3961">
        <v>44.290471351718374</v>
      </c>
      <c r="N3961">
        <v>63.551756737899794</v>
      </c>
      <c r="O3961">
        <v>0.98551294207572937</v>
      </c>
      <c r="P3961">
        <v>2.9735750622219507E-4</v>
      </c>
      <c r="Q3961">
        <v>2.6618502140045162E-2</v>
      </c>
      <c r="R3961">
        <v>0.41765420913696288</v>
      </c>
      <c r="S3961">
        <v>777.92017157478426</v>
      </c>
      <c r="T3961">
        <v>34.88939106464386</v>
      </c>
      <c r="U3961">
        <v>0.35178470432758335</v>
      </c>
      <c r="V3961">
        <v>644.74635124206543</v>
      </c>
      <c r="W3961">
        <v>1</v>
      </c>
      <c r="X3961">
        <v>0.32343600630760194</v>
      </c>
      <c r="Y3961">
        <v>409.28134836124184</v>
      </c>
      <c r="Z3961">
        <v>1</v>
      </c>
      <c r="AA3961">
        <v>50.406557592363363</v>
      </c>
      <c r="AB3961">
        <v>2.863183288574219</v>
      </c>
      <c r="AC3961">
        <v>42.435197532176971</v>
      </c>
      <c r="AD3961">
        <v>1.2963818281124799E-2</v>
      </c>
      <c r="AE3961">
        <v>6.9325902744704404</v>
      </c>
      <c r="AF3961">
        <v>5.6786974668502799E-2</v>
      </c>
      <c r="AG3961">
        <v>4.7825290209447026E-5</v>
      </c>
      <c r="AH3961">
        <v>2.0614562940597533E-2</v>
      </c>
      <c r="AI3961">
        <v>12.199256122112274</v>
      </c>
      <c r="AJ3961">
        <v>10.430020024064882</v>
      </c>
      <c r="AK3961">
        <v>15.33173433959484</v>
      </c>
      <c r="AL3961">
        <v>7.3180331939323304</v>
      </c>
      <c r="AM3961">
        <v>30.331253492832186</v>
      </c>
      <c r="AN3961">
        <v>795.39870017465341</v>
      </c>
      <c r="AO3961">
        <v>5.9543352961540223E-2</v>
      </c>
      <c r="AP3961">
        <v>0.88280032920837415</v>
      </c>
    </row>
    <row r="3962" spans="1:42">
      <c r="A3962">
        <v>822.00352071614611</v>
      </c>
      <c r="B3962">
        <v>3359.2685956223841</v>
      </c>
      <c r="C3962">
        <v>1869.0996680130968</v>
      </c>
      <c r="D3962">
        <v>-2537.2650749062377</v>
      </c>
      <c r="E3962">
        <v>1490.1689276092873</v>
      </c>
      <c r="F3962">
        <v>-1490.1689276092873</v>
      </c>
      <c r="G3962">
        <v>1.1531097299733483E-2</v>
      </c>
      <c r="H3962">
        <v>602.37107670933858</v>
      </c>
      <c r="I3962">
        <v>2.0633977353572846E-2</v>
      </c>
      <c r="J3962">
        <v>6.9704942941665654E-2</v>
      </c>
      <c r="K3962">
        <v>1.1983277005970479</v>
      </c>
      <c r="L3962">
        <v>65.574386119842529</v>
      </c>
      <c r="M3962">
        <v>6378.9097091736439</v>
      </c>
      <c r="N3962">
        <v>75.193981270790104</v>
      </c>
      <c r="O3962">
        <v>0.92621210217475891</v>
      </c>
      <c r="P3962">
        <v>1.8595914840698238E-2</v>
      </c>
      <c r="Q3962">
        <v>4.5451485845777713E-3</v>
      </c>
      <c r="R3962">
        <v>0.47103009700775145</v>
      </c>
      <c r="S3962">
        <v>496.73818756419598</v>
      </c>
      <c r="T3962">
        <v>49.477237462997437</v>
      </c>
      <c r="U3962">
        <v>0.44808546006679539</v>
      </c>
      <c r="V3962">
        <v>639.65137004852295</v>
      </c>
      <c r="W3962">
        <v>1</v>
      </c>
      <c r="X3962">
        <v>0.285496997833252</v>
      </c>
      <c r="Y3962">
        <v>345.54757901731693</v>
      </c>
      <c r="Z3962">
        <v>1</v>
      </c>
      <c r="AA3962">
        <v>10.790435615720751</v>
      </c>
      <c r="AB3962">
        <v>75.2078162841797</v>
      </c>
      <c r="AC3962">
        <v>166.69907718896866</v>
      </c>
      <c r="AD3962">
        <v>8.2731312156742454E-3</v>
      </c>
      <c r="AE3962">
        <v>2.6640711020976466</v>
      </c>
      <c r="AF3962">
        <v>4.2962479591369618E-2</v>
      </c>
      <c r="AG3962">
        <v>3.8352700493531929E-4</v>
      </c>
      <c r="AH3962">
        <v>5.2329364097118379E-2</v>
      </c>
      <c r="AI3962">
        <v>5.6835415959358215</v>
      </c>
      <c r="AJ3962">
        <v>0.92295570568985452</v>
      </c>
      <c r="AK3962">
        <v>10.873705478310585</v>
      </c>
      <c r="AL3962">
        <v>3.0230792362251417</v>
      </c>
      <c r="AM3962">
        <v>59.829081094264978</v>
      </c>
      <c r="AN3962">
        <v>409.6925340689865</v>
      </c>
      <c r="AO3962">
        <v>7.8552559494972224E-2</v>
      </c>
      <c r="AP3962">
        <v>0.86337811827659616</v>
      </c>
    </row>
    <row r="3963" spans="1:42">
      <c r="A3963">
        <v>579.57095899174351</v>
      </c>
      <c r="B3963">
        <v>439.950140150636</v>
      </c>
      <c r="C3963">
        <v>1044.220804637961</v>
      </c>
      <c r="D3963">
        <v>-464.6498456462175</v>
      </c>
      <c r="E3963">
        <v>-604.27066448732501</v>
      </c>
      <c r="F3963">
        <v>464.6498456462175</v>
      </c>
      <c r="G3963">
        <v>5.4229202064804874E-2</v>
      </c>
      <c r="H3963">
        <v>3153.8290782623812</v>
      </c>
      <c r="I3963">
        <v>1.6997980177402495E-2</v>
      </c>
      <c r="J3963">
        <v>2.6367340564727781E-2</v>
      </c>
      <c r="K3963">
        <v>1.5527171154916286</v>
      </c>
      <c r="L3963">
        <v>28.682996034622192</v>
      </c>
      <c r="M3963">
        <v>93.051628544546489</v>
      </c>
      <c r="N3963">
        <v>99.548295694732673</v>
      </c>
      <c r="O3963">
        <v>0.66982540488243103</v>
      </c>
      <c r="P3963">
        <v>7.539637936486137E-3</v>
      </c>
      <c r="Q3963">
        <v>3.0747501850128169E-2</v>
      </c>
      <c r="R3963">
        <v>0.41249890327453614</v>
      </c>
      <c r="S3963">
        <v>536.23122055242925</v>
      </c>
      <c r="T3963">
        <v>42.960008978843689</v>
      </c>
      <c r="U3963">
        <v>0.32497857153415682</v>
      </c>
      <c r="V3963">
        <v>502.88162231445313</v>
      </c>
      <c r="W3963">
        <v>1</v>
      </c>
      <c r="X3963">
        <v>0.33760930657386784</v>
      </c>
      <c r="Y3963">
        <v>586.87873550873508</v>
      </c>
      <c r="Z3963">
        <v>1</v>
      </c>
      <c r="AA3963">
        <v>35.193274532480245</v>
      </c>
      <c r="AB3963">
        <v>82.479755432128911</v>
      </c>
      <c r="AC3963">
        <v>84.397648274898529</v>
      </c>
      <c r="AD3963">
        <v>9.28632296048678E-3</v>
      </c>
      <c r="AE3963">
        <v>1.7855001324355382</v>
      </c>
      <c r="AF3963">
        <v>0.20121429562568663</v>
      </c>
      <c r="AG3963">
        <v>4.2419355957287156E-4</v>
      </c>
      <c r="AH3963">
        <v>2.5565159320831301E-4</v>
      </c>
      <c r="AI3963">
        <v>7.5207027792930603</v>
      </c>
      <c r="AJ3963">
        <v>1.0578505629087871</v>
      </c>
      <c r="AK3963">
        <v>36.903416399359699</v>
      </c>
      <c r="AL3963">
        <v>3.4627309373320641</v>
      </c>
      <c r="AM3963">
        <v>60.673540127277377</v>
      </c>
      <c r="AN3963">
        <v>403.0508518037235</v>
      </c>
      <c r="AO3963">
        <v>8.5795666098594667E-2</v>
      </c>
      <c r="AP3963">
        <v>0.88087738370895396</v>
      </c>
    </row>
    <row r="3964" spans="1:42">
      <c r="A3964">
        <v>1506.4362234380746</v>
      </c>
      <c r="B3964">
        <v>1359.1011893159198</v>
      </c>
      <c r="C3964">
        <v>742.50449534887775</v>
      </c>
      <c r="D3964">
        <v>147.33503412215487</v>
      </c>
      <c r="E3964">
        <v>-147.33503412215487</v>
      </c>
      <c r="F3964">
        <v>-763.93172808919689</v>
      </c>
      <c r="G3964">
        <v>7.3132654058830626E-2</v>
      </c>
      <c r="H3964">
        <v>147.90363439281168</v>
      </c>
      <c r="I3964">
        <v>3.4973849952220915E-2</v>
      </c>
      <c r="J3964">
        <v>1.5081269025802611E-2</v>
      </c>
      <c r="K3964">
        <v>1.7485148381292819</v>
      </c>
      <c r="L3964">
        <v>68.673272132873535</v>
      </c>
      <c r="M3964">
        <v>483.0036135440015</v>
      </c>
      <c r="N3964">
        <v>175.81934003658299</v>
      </c>
      <c r="O3964">
        <v>0.70295944809913635</v>
      </c>
      <c r="P3964">
        <v>2.0733266512552893E-2</v>
      </c>
      <c r="Q3964">
        <v>3.8659623622894282E-2</v>
      </c>
      <c r="R3964">
        <v>0.48166237354278563</v>
      </c>
      <c r="S3964">
        <v>669.80210262656055</v>
      </c>
      <c r="T3964">
        <v>30.606603622436523</v>
      </c>
      <c r="U3964">
        <v>0.44261914432048799</v>
      </c>
      <c r="V3964">
        <v>486.92276477813721</v>
      </c>
      <c r="W3964">
        <v>1</v>
      </c>
      <c r="X3964">
        <v>0.35269445657730103</v>
      </c>
      <c r="Y3964">
        <v>675.25296042384775</v>
      </c>
      <c r="Z3964">
        <v>1</v>
      </c>
      <c r="AA3964">
        <v>28.260712329702383</v>
      </c>
      <c r="AB3964">
        <v>153.2463874511719</v>
      </c>
      <c r="AC3964">
        <v>74.267597496509552</v>
      </c>
      <c r="AD3964">
        <v>1.4013230087410691E-2</v>
      </c>
      <c r="AE3964">
        <v>24.879804470585551</v>
      </c>
      <c r="AF3964">
        <v>0.22822249174118039</v>
      </c>
      <c r="AG3964">
        <v>1.0883388371062943E-3</v>
      </c>
      <c r="AH3964">
        <v>5.8664893782138822E-2</v>
      </c>
      <c r="AI3964">
        <v>5.1300588250160217</v>
      </c>
      <c r="AJ3964">
        <v>8.0306061390755712</v>
      </c>
      <c r="AK3964">
        <v>2.3175937110185623</v>
      </c>
      <c r="AL3964">
        <v>4.143342172922746</v>
      </c>
      <c r="AM3964">
        <v>89.997813880443573</v>
      </c>
      <c r="AN3964">
        <v>783.48246210760976</v>
      </c>
      <c r="AO3964">
        <v>9.1546949505805969E-2</v>
      </c>
      <c r="AP3964">
        <v>0.83059059071540842</v>
      </c>
    </row>
    <row r="3965" spans="1:42">
      <c r="A3965">
        <v>1299.49141288187</v>
      </c>
      <c r="B3965">
        <v>1022.5954564845795</v>
      </c>
      <c r="C3965">
        <v>1213.731773832875</v>
      </c>
      <c r="D3965">
        <v>85.759639048995041</v>
      </c>
      <c r="E3965">
        <v>-276.89595639729055</v>
      </c>
      <c r="F3965">
        <v>-85.759639048995041</v>
      </c>
      <c r="G3965">
        <v>7.2434894855104293E-3</v>
      </c>
      <c r="H3965">
        <v>2605.1977432493181</v>
      </c>
      <c r="I3965">
        <v>3.579941779375076E-2</v>
      </c>
      <c r="J3965">
        <v>5.2219180107116701E-2</v>
      </c>
      <c r="K3965">
        <v>1.5833658094584941</v>
      </c>
      <c r="L3965">
        <v>21.446932554244995</v>
      </c>
      <c r="M3965">
        <v>3.187382611089598</v>
      </c>
      <c r="N3965">
        <v>171.53561672554019</v>
      </c>
      <c r="O3965">
        <v>0.7942337691783905</v>
      </c>
      <c r="P3965">
        <v>1.4507044845157198E-2</v>
      </c>
      <c r="Q3965">
        <v>4.1862548245324024E-2</v>
      </c>
      <c r="R3965">
        <v>0.43317840576171873</v>
      </c>
      <c r="S3965">
        <v>615.89556891583652</v>
      </c>
      <c r="T3965">
        <v>46.541205048561096</v>
      </c>
      <c r="U3965">
        <v>0.41963945686817172</v>
      </c>
      <c r="V3965">
        <v>626.84102058410645</v>
      </c>
      <c r="W3965">
        <v>1</v>
      </c>
      <c r="X3965">
        <v>0.43166530489921573</v>
      </c>
      <c r="Y3965">
        <v>273.76398628110155</v>
      </c>
      <c r="Z3965">
        <v>1</v>
      </c>
      <c r="AA3965">
        <v>7.1638351096820845</v>
      </c>
      <c r="AB3965">
        <v>43.973692810058594</v>
      </c>
      <c r="AC3965">
        <v>182.12172240018845</v>
      </c>
      <c r="AD3965">
        <v>7.5471894353882881E-3</v>
      </c>
      <c r="AE3965">
        <v>1.6835673786595233</v>
      </c>
      <c r="AF3965">
        <v>2.6695579290390008E-2</v>
      </c>
      <c r="AG3965">
        <v>1.1600122923973201E-3</v>
      </c>
      <c r="AH3965">
        <v>4.7091614437103267E-2</v>
      </c>
      <c r="AI3965">
        <v>25.446614921092987</v>
      </c>
      <c r="AJ3965">
        <v>16.078367844498132</v>
      </c>
      <c r="AK3965">
        <v>57.795087434649467</v>
      </c>
      <c r="AL3965">
        <v>3.7959031999971424</v>
      </c>
      <c r="AM3965">
        <v>52.615981638431549</v>
      </c>
      <c r="AN3965">
        <v>608.09608679915777</v>
      </c>
      <c r="AO3965">
        <v>3.996825969219208E-2</v>
      </c>
      <c r="AP3965">
        <v>0.9152339105606081</v>
      </c>
    </row>
    <row r="3966" spans="1:42">
      <c r="A3966">
        <v>397.41731091703082</v>
      </c>
      <c r="B3966">
        <v>196.87023534573171</v>
      </c>
      <c r="C3966">
        <v>266.69527136219222</v>
      </c>
      <c r="D3966">
        <v>130.7220395548386</v>
      </c>
      <c r="E3966">
        <v>-200.5470755712991</v>
      </c>
      <c r="F3966">
        <v>-130.7220395548386</v>
      </c>
      <c r="G3966">
        <v>4.3421524877863375E-2</v>
      </c>
      <c r="H3966">
        <v>360.05737344624856</v>
      </c>
      <c r="I3966">
        <v>2.5561452805995942E-2</v>
      </c>
      <c r="J3966">
        <v>2.8460304737091065E-3</v>
      </c>
      <c r="K3966">
        <v>1.545403892546892</v>
      </c>
      <c r="L3966">
        <v>22.37529993057251</v>
      </c>
      <c r="M3966">
        <v>72.18800722405318</v>
      </c>
      <c r="N3966">
        <v>71.818127311897285</v>
      </c>
      <c r="O3966">
        <v>0.92616561055183411</v>
      </c>
      <c r="P3966">
        <v>1.0654786003960501E-2</v>
      </c>
      <c r="Q3966">
        <v>2.9211452855004202E-2</v>
      </c>
      <c r="R3966">
        <v>0.39814776897430421</v>
      </c>
      <c r="S3966">
        <v>868.19621507499255</v>
      </c>
      <c r="T3966">
        <v>33.843380212783813</v>
      </c>
      <c r="U3966">
        <v>0.34010696828365328</v>
      </c>
      <c r="V3966">
        <v>627.49021053314209</v>
      </c>
      <c r="W3966">
        <v>1</v>
      </c>
      <c r="X3966">
        <v>0.38055983066558841</v>
      </c>
      <c r="Y3966">
        <v>308.99912963430256</v>
      </c>
      <c r="Z3966">
        <v>1</v>
      </c>
      <c r="AA3966">
        <v>28.006935761823662</v>
      </c>
      <c r="AB3966">
        <v>169.82699572753907</v>
      </c>
      <c r="AC3966">
        <v>26.79375559091568</v>
      </c>
      <c r="AD3966">
        <v>1.4395433409601196E-2</v>
      </c>
      <c r="AE3966">
        <v>2.776433568266699</v>
      </c>
      <c r="AF3966">
        <v>0.18055117607116697</v>
      </c>
      <c r="AG3966">
        <v>2.7088794864684184E-4</v>
      </c>
      <c r="AH3966">
        <v>6.9058048605918883E-3</v>
      </c>
      <c r="AI3966">
        <v>25.460613071918488</v>
      </c>
      <c r="AJ3966">
        <v>10.463353928509639</v>
      </c>
      <c r="AK3966">
        <v>5.2090926843881604</v>
      </c>
      <c r="AL3966">
        <v>8.8160502300967103</v>
      </c>
      <c r="AM3966">
        <v>86.268624150753013</v>
      </c>
      <c r="AN3966">
        <v>550.27213707341207</v>
      </c>
      <c r="AO3966">
        <v>5.3506480813026433E-2</v>
      </c>
      <c r="AP3966">
        <v>0.8307587440013886</v>
      </c>
    </row>
    <row r="3967" spans="1:42">
      <c r="A3967">
        <v>961.71211719012342</v>
      </c>
      <c r="B3967">
        <v>814.87895618120945</v>
      </c>
      <c r="C3967">
        <v>938.78449781339827</v>
      </c>
      <c r="D3967">
        <v>22.927619376725147</v>
      </c>
      <c r="E3967">
        <v>-146.83316100891398</v>
      </c>
      <c r="F3967">
        <v>-22.927619376725147</v>
      </c>
      <c r="G3967">
        <v>4.533588325284061E-2</v>
      </c>
      <c r="H3967">
        <v>2029.9726617321969</v>
      </c>
      <c r="I3967">
        <v>1.9182478487491605E-2</v>
      </c>
      <c r="J3967">
        <v>0.1002124457359314</v>
      </c>
      <c r="K3967">
        <v>1.4171109057843685</v>
      </c>
      <c r="L3967">
        <v>23.853012323379517</v>
      </c>
      <c r="M3967">
        <v>67.65833627365177</v>
      </c>
      <c r="N3967">
        <v>161.16720293579104</v>
      </c>
      <c r="O3967">
        <v>0.58838281035423279</v>
      </c>
      <c r="P3967">
        <v>1.9659783310360376E-2</v>
      </c>
      <c r="Q3967">
        <v>2.503574419021606E-2</v>
      </c>
      <c r="R3967">
        <v>0.48409457206726075</v>
      </c>
      <c r="S3967">
        <v>546.01628466052659</v>
      </c>
      <c r="T3967">
        <v>44.511458277702332</v>
      </c>
      <c r="U3967">
        <v>0.32927138864994054</v>
      </c>
      <c r="V3967">
        <v>460.87503433227539</v>
      </c>
      <c r="W3967">
        <v>1</v>
      </c>
      <c r="X3967">
        <v>0.37037023663520813</v>
      </c>
      <c r="Y3967">
        <v>397.26269307323497</v>
      </c>
      <c r="Z3967">
        <v>1</v>
      </c>
      <c r="AA3967">
        <v>19.276652009515768</v>
      </c>
      <c r="AB3967">
        <v>92.469714172363283</v>
      </c>
      <c r="AC3967">
        <v>83.329282701015472</v>
      </c>
      <c r="AD3967">
        <v>9.6235878447182149E-3</v>
      </c>
      <c r="AE3967">
        <v>11.633194285418309</v>
      </c>
      <c r="AF3967">
        <v>0.1471669828891754</v>
      </c>
      <c r="AG3967">
        <v>1.7792089240747201E-4</v>
      </c>
      <c r="AH3967">
        <v>3.5083828687667842E-3</v>
      </c>
      <c r="AI3967">
        <v>27.385989129543304</v>
      </c>
      <c r="AJ3967">
        <v>5.0759378481425426</v>
      </c>
      <c r="AK3967">
        <v>29.799019784331321</v>
      </c>
      <c r="AL3967">
        <v>3.3771305913551339</v>
      </c>
      <c r="AM3967">
        <v>25.220772850513459</v>
      </c>
      <c r="AN3967">
        <v>420.27609616126267</v>
      </c>
      <c r="AO3967">
        <v>8.2845679640769956E-2</v>
      </c>
      <c r="AP3967">
        <v>0.82403043222427375</v>
      </c>
    </row>
    <row r="3968" spans="1:42">
      <c r="A3968">
        <v>1150.2595587080723</v>
      </c>
      <c r="B3968">
        <v>872.22330662049922</v>
      </c>
      <c r="C3968">
        <v>1866.1391569931188</v>
      </c>
      <c r="D3968">
        <v>-715.87959828504654</v>
      </c>
      <c r="E3968">
        <v>-993.91585037261962</v>
      </c>
      <c r="F3968">
        <v>715.87959828504654</v>
      </c>
      <c r="G3968">
        <v>4.5171915863101382E-2</v>
      </c>
      <c r="H3968">
        <v>5003.9554430645267</v>
      </c>
      <c r="I3968">
        <v>2.2864620387554168E-2</v>
      </c>
      <c r="J3968">
        <v>6.281819701194763E-2</v>
      </c>
      <c r="K3968">
        <v>2.0036291717112062</v>
      </c>
      <c r="L3968">
        <v>77.656421661376953</v>
      </c>
      <c r="M3968">
        <v>49.618648878660935</v>
      </c>
      <c r="N3968">
        <v>144.32347854595187</v>
      </c>
      <c r="O3968">
        <v>0.57278981804847717</v>
      </c>
      <c r="P3968">
        <v>1.0755791240268282E-2</v>
      </c>
      <c r="Q3968">
        <v>9.662062062157523E-3</v>
      </c>
      <c r="R3968">
        <v>0.48229048252105711</v>
      </c>
      <c r="S3968">
        <v>676.87403718689484</v>
      </c>
      <c r="T3968">
        <v>40.695440769195557</v>
      </c>
      <c r="U3968">
        <v>0.44341331183910371</v>
      </c>
      <c r="V3968">
        <v>454.9206018447876</v>
      </c>
      <c r="W3968">
        <v>1</v>
      </c>
      <c r="X3968">
        <v>0.4261298632621765</v>
      </c>
      <c r="Y3968">
        <v>317.49699218015348</v>
      </c>
      <c r="Z3968">
        <v>1</v>
      </c>
      <c r="AA3968">
        <v>16.53287883200646</v>
      </c>
      <c r="AB3968">
        <v>24.204109863281253</v>
      </c>
      <c r="AC3968">
        <v>73.891504108905792</v>
      </c>
      <c r="AD3968">
        <v>2.0621356801090078E-3</v>
      </c>
      <c r="AE3968">
        <v>8.348648886979932</v>
      </c>
      <c r="AF3968">
        <v>0.15826457262039181</v>
      </c>
      <c r="AG3968">
        <v>9.5976455581222849E-4</v>
      </c>
      <c r="AH3968">
        <v>5.6984073650836943E-2</v>
      </c>
      <c r="AI3968">
        <v>17.988986074924469</v>
      </c>
      <c r="AJ3968">
        <v>2.5281858271819369</v>
      </c>
      <c r="AK3968">
        <v>57.094200323224065</v>
      </c>
      <c r="AL3968">
        <v>5.3799363275425574</v>
      </c>
      <c r="AM3968">
        <v>93.530952823162082</v>
      </c>
      <c r="AN3968">
        <v>670.30242208679806</v>
      </c>
      <c r="AO3968">
        <v>9.5851441502571105E-2</v>
      </c>
      <c r="AP3968">
        <v>0.8943116552829744</v>
      </c>
    </row>
    <row r="3969" spans="1:42">
      <c r="A3969">
        <v>263.92963322743037</v>
      </c>
      <c r="B3969">
        <v>-41.854190890804716</v>
      </c>
      <c r="C3969">
        <v>327.44966545662442</v>
      </c>
      <c r="D3969">
        <v>-63.520032229194044</v>
      </c>
      <c r="E3969">
        <v>-369.30385634742913</v>
      </c>
      <c r="F3969">
        <v>63.520032229194044</v>
      </c>
      <c r="G3969">
        <v>1.0058766841535671E-2</v>
      </c>
      <c r="H3969">
        <v>985.81524793714118</v>
      </c>
      <c r="I3969">
        <v>2.5146735012531278E-2</v>
      </c>
      <c r="J3969">
        <v>5.8608489990234373E-2</v>
      </c>
      <c r="K3969">
        <v>1.8955057064712046</v>
      </c>
      <c r="L3969">
        <v>45.544179677963257</v>
      </c>
      <c r="M3969">
        <v>3.6455525176592651</v>
      </c>
      <c r="N3969">
        <v>43.137760868453988</v>
      </c>
      <c r="O3969">
        <v>0.53631183505058289</v>
      </c>
      <c r="P3969">
        <v>9.0591868824428969E-3</v>
      </c>
      <c r="Q3969">
        <v>1.9732421716054278E-2</v>
      </c>
      <c r="R3969">
        <v>0.48117269515991212</v>
      </c>
      <c r="S3969">
        <v>897.9581102754928</v>
      </c>
      <c r="T3969">
        <v>44.855692982673645</v>
      </c>
      <c r="U3969">
        <v>0.41160691082477574</v>
      </c>
      <c r="V3969">
        <v>504.89821434020996</v>
      </c>
      <c r="W3969">
        <v>1</v>
      </c>
      <c r="X3969">
        <v>0.34432041525840762</v>
      </c>
      <c r="Y3969">
        <v>412.39305319145313</v>
      </c>
      <c r="Z3969">
        <v>1</v>
      </c>
      <c r="AA3969">
        <v>42.041170261278161</v>
      </c>
      <c r="AB3969">
        <v>63.510038269042973</v>
      </c>
      <c r="AC3969">
        <v>115.60059040784836</v>
      </c>
      <c r="AD3969">
        <v>4.5321114042885281E-3</v>
      </c>
      <c r="AE3969">
        <v>5.1776781505277683</v>
      </c>
      <c r="AF3969">
        <v>3.3488491773605342E-2</v>
      </c>
      <c r="AG3969">
        <v>3.9660704967962359E-5</v>
      </c>
      <c r="AH3969">
        <v>9.2108750343322752E-4</v>
      </c>
      <c r="AI3969">
        <v>12.858173549175262</v>
      </c>
      <c r="AJ3969">
        <v>7.1445983127239714</v>
      </c>
      <c r="AK3969">
        <v>12.689116646647452</v>
      </c>
      <c r="AL3969">
        <v>7.9710157541031776</v>
      </c>
      <c r="AM3969">
        <v>39.860069525241855</v>
      </c>
      <c r="AN3969">
        <v>756.66466071877585</v>
      </c>
      <c r="AO3969">
        <v>8.6444893717765814E-2</v>
      </c>
      <c r="AP3969">
        <v>0.81198801803588871</v>
      </c>
    </row>
    <row r="3970" spans="1:42">
      <c r="A3970">
        <v>820.28466656678222</v>
      </c>
      <c r="B3970">
        <v>1003.5904225775976</v>
      </c>
      <c r="C3970">
        <v>734.00224014241144</v>
      </c>
      <c r="D3970">
        <v>-183.30575601081534</v>
      </c>
      <c r="E3970">
        <v>183.30575601081534</v>
      </c>
      <c r="F3970">
        <v>-269.58818243518613</v>
      </c>
      <c r="G3970">
        <v>2.0554276122514502E-2</v>
      </c>
      <c r="H3970">
        <v>422.76508009549326</v>
      </c>
      <c r="I3970">
        <v>4.2981069982051846E-2</v>
      </c>
      <c r="J3970">
        <v>8.3655664920806883E-3</v>
      </c>
      <c r="K3970">
        <v>1.2013711748898028</v>
      </c>
      <c r="L3970">
        <v>79.037511348724365</v>
      </c>
      <c r="M3970">
        <v>1248.7343152739834</v>
      </c>
      <c r="N3970">
        <v>137.80334012546541</v>
      </c>
      <c r="O3970">
        <v>0.72184208035469055</v>
      </c>
      <c r="P3970">
        <v>5.4528675079345695E-3</v>
      </c>
      <c r="Q3970">
        <v>5.789717303382025E-3</v>
      </c>
      <c r="R3970">
        <v>0.45460565090179444</v>
      </c>
      <c r="S3970">
        <v>998.52362377009649</v>
      </c>
      <c r="T3970">
        <v>42.753666639328003</v>
      </c>
      <c r="U3970">
        <v>0.33970919549465184</v>
      </c>
      <c r="V3970">
        <v>488.75739574432373</v>
      </c>
      <c r="W3970">
        <v>1</v>
      </c>
      <c r="X3970">
        <v>0.32016200065612793</v>
      </c>
      <c r="Y3970">
        <v>511.87577271548309</v>
      </c>
      <c r="Z3970">
        <v>1</v>
      </c>
      <c r="AA3970">
        <v>47.759105553922659</v>
      </c>
      <c r="AB3970">
        <v>174.89369860839844</v>
      </c>
      <c r="AC3970">
        <v>168.27538162469864</v>
      </c>
      <c r="AD3970">
        <v>6.0472912258572051E-3</v>
      </c>
      <c r="AE3970">
        <v>1.646592876322547</v>
      </c>
      <c r="AF3970">
        <v>7.324317455291747E-2</v>
      </c>
      <c r="AG3970">
        <v>9.166487234363726E-4</v>
      </c>
      <c r="AH3970">
        <v>4.2481969439983371E-2</v>
      </c>
      <c r="AI3970">
        <v>17.647123634815216</v>
      </c>
      <c r="AJ3970">
        <v>10.956592682581261</v>
      </c>
      <c r="AK3970">
        <v>13.587342286705971</v>
      </c>
      <c r="AL3970">
        <v>4.5066819774131321</v>
      </c>
      <c r="AM3970">
        <v>61.23888925313949</v>
      </c>
      <c r="AN3970">
        <v>789.93878480248554</v>
      </c>
      <c r="AO3970">
        <v>6.1843916535377505E-2</v>
      </c>
      <c r="AP3970">
        <v>0.82547332358360292</v>
      </c>
    </row>
    <row r="3971" spans="1:42">
      <c r="A3971">
        <v>383.67277552879909</v>
      </c>
      <c r="B3971">
        <v>338.15940332531835</v>
      </c>
      <c r="C3971">
        <v>435.15087859633365</v>
      </c>
      <c r="D3971">
        <v>-51.478103067534562</v>
      </c>
      <c r="E3971">
        <v>-96.991475271015304</v>
      </c>
      <c r="F3971">
        <v>51.478103067534562</v>
      </c>
      <c r="G3971">
        <v>1.2878492271725441E-2</v>
      </c>
      <c r="H3971">
        <v>899.56441463364433</v>
      </c>
      <c r="I3971">
        <v>5.5485705435276027E-2</v>
      </c>
      <c r="J3971">
        <v>0.10685811853408814</v>
      </c>
      <c r="K3971">
        <v>1.2582817361772061</v>
      </c>
      <c r="L3971">
        <v>76.817675828933716</v>
      </c>
      <c r="M3971">
        <v>392.80476319485211</v>
      </c>
      <c r="N3971">
        <v>75.287095503997818</v>
      </c>
      <c r="O3971">
        <v>0.8530171811580658</v>
      </c>
      <c r="P3971">
        <v>6.7913286950853123E-3</v>
      </c>
      <c r="Q3971">
        <v>2.5713919798533116E-2</v>
      </c>
      <c r="R3971">
        <v>0.40373650550842288</v>
      </c>
      <c r="S3971">
        <v>879.99900524980399</v>
      </c>
      <c r="T3971">
        <v>49.430903792381287</v>
      </c>
      <c r="U3971">
        <v>0.29938833296298983</v>
      </c>
      <c r="V3971">
        <v>617.61417388916016</v>
      </c>
      <c r="W3971">
        <v>1</v>
      </c>
      <c r="X3971">
        <v>0.39884848237037662</v>
      </c>
      <c r="Y3971">
        <v>429.12301096536089</v>
      </c>
      <c r="Z3971">
        <v>1</v>
      </c>
      <c r="AA3971">
        <v>49.568734738016133</v>
      </c>
      <c r="AB3971">
        <v>106.31038385009767</v>
      </c>
      <c r="AC3971">
        <v>193.79618018865585</v>
      </c>
      <c r="AD3971">
        <v>9.6680926461505078E-3</v>
      </c>
      <c r="AE3971">
        <v>4.6167521717614113</v>
      </c>
      <c r="AF3971">
        <v>3.9850169420242304E-2</v>
      </c>
      <c r="AG3971">
        <v>5.2992356877211368E-4</v>
      </c>
      <c r="AH3971">
        <v>5.6384995675086973E-2</v>
      </c>
      <c r="AI3971">
        <v>24.570992887020111</v>
      </c>
      <c r="AJ3971">
        <v>8.8838719034432092</v>
      </c>
      <c r="AK3971">
        <v>37.848880829215048</v>
      </c>
      <c r="AL3971">
        <v>6.781306404678709</v>
      </c>
      <c r="AM3971">
        <v>63.162863361835477</v>
      </c>
      <c r="AN3971">
        <v>460.13911975631714</v>
      </c>
      <c r="AO3971">
        <v>0.10810904157161713</v>
      </c>
      <c r="AP3971">
        <v>0.83273203420639041</v>
      </c>
    </row>
    <row r="3972" spans="1:42">
      <c r="A3972">
        <v>1237.0947875450763</v>
      </c>
      <c r="B3972">
        <v>1765.50062123514</v>
      </c>
      <c r="C3972">
        <v>1307.9785830114274</v>
      </c>
      <c r="D3972">
        <v>-528.40583369006367</v>
      </c>
      <c r="E3972">
        <v>457.52203822371257</v>
      </c>
      <c r="F3972">
        <v>-457.52203822371257</v>
      </c>
      <c r="G3972">
        <v>6.9877282970228743E-2</v>
      </c>
      <c r="H3972">
        <v>704.834063715865</v>
      </c>
      <c r="I3972">
        <v>2.9279026687145233E-2</v>
      </c>
      <c r="J3972">
        <v>6.0811014890670777E-2</v>
      </c>
      <c r="K3972">
        <v>1.2266769052565096</v>
      </c>
      <c r="L3972">
        <v>55.678114891052246</v>
      </c>
      <c r="M3972">
        <v>2089.4083125178327</v>
      </c>
      <c r="N3972">
        <v>122.27854437465669</v>
      </c>
      <c r="O3972">
        <v>0.84344568848609924</v>
      </c>
      <c r="P3972">
        <v>1.8107478565639917E-2</v>
      </c>
      <c r="Q3972">
        <v>4.5258969359927702E-2</v>
      </c>
      <c r="R3972">
        <v>0.38119434833526611</v>
      </c>
      <c r="S3972">
        <v>465.70143724253364</v>
      </c>
      <c r="T3972">
        <v>29.582571983337402</v>
      </c>
      <c r="U3972">
        <v>0.3375035303831101</v>
      </c>
      <c r="V3972">
        <v>502.64561176300049</v>
      </c>
      <c r="W3972">
        <v>1</v>
      </c>
      <c r="X3972">
        <v>0.30729064226150515</v>
      </c>
      <c r="Y3972">
        <v>576.03835527960678</v>
      </c>
      <c r="Z3972">
        <v>1</v>
      </c>
      <c r="AA3972">
        <v>37.500458534994131</v>
      </c>
      <c r="AB3972">
        <v>61.873230712890631</v>
      </c>
      <c r="AC3972">
        <v>157.55738765001297</v>
      </c>
      <c r="AD3972">
        <v>1.1648209074623564E-2</v>
      </c>
      <c r="AE3972">
        <v>8.020529809677857</v>
      </c>
      <c r="AF3972">
        <v>0.23858817815780639</v>
      </c>
      <c r="AG3972">
        <v>1.1210715320199506E-3</v>
      </c>
      <c r="AH3972">
        <v>3.3130491983890537E-2</v>
      </c>
      <c r="AI3972">
        <v>13.688260614871979</v>
      </c>
      <c r="AJ3972">
        <v>4.4445520526986444</v>
      </c>
      <c r="AK3972">
        <v>16.353090718388557</v>
      </c>
      <c r="AL3972">
        <v>7.9356760114525375</v>
      </c>
      <c r="AM3972">
        <v>27.533046233654023</v>
      </c>
      <c r="AN3972">
        <v>553.37020133107512</v>
      </c>
      <c r="AO3972">
        <v>0.10743153774738312</v>
      </c>
      <c r="AP3972">
        <v>0.89735641980171221</v>
      </c>
    </row>
    <row r="3973" spans="1:42">
      <c r="A3973">
        <v>1417.5791603250241</v>
      </c>
      <c r="B3973">
        <v>2247.6739561436161</v>
      </c>
      <c r="C3973">
        <v>2472.5230162430817</v>
      </c>
      <c r="D3973">
        <v>-1054.9438559180576</v>
      </c>
      <c r="E3973">
        <v>-224.84906009946553</v>
      </c>
      <c r="F3973">
        <v>224.84906009946553</v>
      </c>
      <c r="G3973">
        <v>5.3632193993143139E-2</v>
      </c>
      <c r="H3973">
        <v>4033.0512955290169</v>
      </c>
      <c r="I3973">
        <v>2.5552478134632108E-2</v>
      </c>
      <c r="J3973">
        <v>8.1257840156555169E-2</v>
      </c>
      <c r="K3973">
        <v>2.0543315547168253</v>
      </c>
      <c r="L3973">
        <v>28.468788862228394</v>
      </c>
      <c r="M3973">
        <v>3037.7229911696177</v>
      </c>
      <c r="N3973">
        <v>99.602785260391244</v>
      </c>
      <c r="O3973">
        <v>0.58601471781730652</v>
      </c>
      <c r="P3973">
        <v>1.3501743687523734E-2</v>
      </c>
      <c r="Q3973">
        <v>4.2051473246680356E-2</v>
      </c>
      <c r="R3973">
        <v>0.47638317108154299</v>
      </c>
      <c r="S3973">
        <v>447.04918420927129</v>
      </c>
      <c r="T3973">
        <v>44.981780648231506</v>
      </c>
      <c r="U3973">
        <v>0.4436489802598953</v>
      </c>
      <c r="V3973">
        <v>569.64058876037598</v>
      </c>
      <c r="W3973">
        <v>1</v>
      </c>
      <c r="X3973">
        <v>0.41542965769767759</v>
      </c>
      <c r="Y3973">
        <v>512.01175249871369</v>
      </c>
      <c r="Z3973">
        <v>1</v>
      </c>
      <c r="AA3973">
        <v>17.20421765652657</v>
      </c>
      <c r="AB3973">
        <v>5.9919696655273444</v>
      </c>
      <c r="AC3973">
        <v>96.228735148906708</v>
      </c>
      <c r="AD3973">
        <v>6.0620136750050083E-3</v>
      </c>
      <c r="AE3973">
        <v>2.3130205538640438</v>
      </c>
      <c r="AF3973">
        <v>0.21267840743064878</v>
      </c>
      <c r="AG3973">
        <v>1.1568985577797416E-3</v>
      </c>
      <c r="AH3973">
        <v>4.3581448936462402E-2</v>
      </c>
      <c r="AI3973">
        <v>9.7488734126091003</v>
      </c>
      <c r="AJ3973">
        <v>4.4477236204370616</v>
      </c>
      <c r="AK3973">
        <v>50.386883499026297</v>
      </c>
      <c r="AL3973">
        <v>4.0772088367694694</v>
      </c>
      <c r="AM3973">
        <v>29.311856997013095</v>
      </c>
      <c r="AN3973">
        <v>675.57936905360498</v>
      </c>
      <c r="AO3973">
        <v>0.10410118472576141</v>
      </c>
      <c r="AP3973">
        <v>0.82663589382171643</v>
      </c>
    </row>
    <row r="3974" spans="1:42">
      <c r="A3974">
        <v>1369.973355256777</v>
      </c>
      <c r="B3974">
        <v>1207.457183189583</v>
      </c>
      <c r="C3974">
        <v>1097.7762678975989</v>
      </c>
      <c r="D3974">
        <v>162.51617206719402</v>
      </c>
      <c r="E3974">
        <v>-162.51617206719402</v>
      </c>
      <c r="F3974">
        <v>-272.19708735917811</v>
      </c>
      <c r="G3974">
        <v>5.9592627928385232E-2</v>
      </c>
      <c r="H3974">
        <v>2193.4626770200675</v>
      </c>
      <c r="I3974">
        <v>3.0287848412990571E-2</v>
      </c>
      <c r="J3974">
        <v>1.6338746309280394E-2</v>
      </c>
      <c r="K3974">
        <v>1.8832051823914049</v>
      </c>
      <c r="L3974">
        <v>29.970200061798096</v>
      </c>
      <c r="M3974">
        <v>6.0565537961809763</v>
      </c>
      <c r="N3974">
        <v>192.08128455524448</v>
      </c>
      <c r="O3974">
        <v>0.71289971470832825</v>
      </c>
      <c r="P3974">
        <v>5.3940221998426642E-3</v>
      </c>
      <c r="Q3974">
        <v>3.7634542624155672E-2</v>
      </c>
      <c r="R3974">
        <v>0.39061858654022219</v>
      </c>
      <c r="S3974">
        <v>668.09798989443698</v>
      </c>
      <c r="T3974">
        <v>32.860928773880005</v>
      </c>
      <c r="U3974">
        <v>0.39617436826229097</v>
      </c>
      <c r="V3974">
        <v>502.45683193206787</v>
      </c>
      <c r="W3974">
        <v>1</v>
      </c>
      <c r="X3974">
        <v>0.36868339061737065</v>
      </c>
      <c r="Y3974">
        <v>465.93108535499141</v>
      </c>
      <c r="Z3974">
        <v>1</v>
      </c>
      <c r="AA3974">
        <v>45.302386476392755</v>
      </c>
      <c r="AB3974">
        <v>85.00567492675782</v>
      </c>
      <c r="AC3974">
        <v>169.79385763406754</v>
      </c>
      <c r="AD3974">
        <v>6.7930743225619325E-3</v>
      </c>
      <c r="AE3974">
        <v>2.5466863527915198</v>
      </c>
      <c r="AF3974">
        <v>0.21877773284912105</v>
      </c>
      <c r="AG3974">
        <v>9.1892695448354508E-4</v>
      </c>
      <c r="AH3974">
        <v>1.3782809007167815E-2</v>
      </c>
      <c r="AI3974">
        <v>26.640045940876007</v>
      </c>
      <c r="AJ3974">
        <v>5.2456550641013235</v>
      </c>
      <c r="AK3974">
        <v>34.935382996201511</v>
      </c>
      <c r="AL3974">
        <v>9.2178298308477178</v>
      </c>
      <c r="AM3974">
        <v>59.712434995174405</v>
      </c>
      <c r="AN3974">
        <v>357.12622486650054</v>
      </c>
      <c r="AO3974">
        <v>7.3591233849525456E-2</v>
      </c>
      <c r="AP3974">
        <v>0.92455603671073927</v>
      </c>
    </row>
    <row r="3975" spans="1:42">
      <c r="A3975">
        <v>1619.7919833934686</v>
      </c>
      <c r="B3975">
        <v>3529.5783948707785</v>
      </c>
      <c r="C3975">
        <v>3884.5769381980085</v>
      </c>
      <c r="D3975">
        <v>-2264.7849548045397</v>
      </c>
      <c r="E3975">
        <v>-354.99854332722998</v>
      </c>
      <c r="F3975">
        <v>354.99854332722998</v>
      </c>
      <c r="G3975">
        <v>4.1356461913767219E-2</v>
      </c>
      <c r="H3975">
        <v>7615.7446146086222</v>
      </c>
      <c r="I3975">
        <v>1.5275336802005768E-2</v>
      </c>
      <c r="J3975">
        <v>3.3106116771697995E-2</v>
      </c>
      <c r="K3975">
        <v>2.0903165695607662</v>
      </c>
      <c r="L3975">
        <v>39.13460373878479</v>
      </c>
      <c r="M3975">
        <v>5118.431098833843</v>
      </c>
      <c r="N3975">
        <v>200.27205699310306</v>
      </c>
      <c r="O3975">
        <v>0.84190234541893005</v>
      </c>
      <c r="P3975">
        <v>2.1485706382327607E-2</v>
      </c>
      <c r="Q3975">
        <v>2.3695657147301565E-2</v>
      </c>
      <c r="R3975">
        <v>0.42085829734802249</v>
      </c>
      <c r="S3975">
        <v>905.34765650976055</v>
      </c>
      <c r="T3975">
        <v>25.406333804130554</v>
      </c>
      <c r="U3975">
        <v>0.29949444353580479</v>
      </c>
      <c r="V3975">
        <v>646.63419723510742</v>
      </c>
      <c r="W3975">
        <v>1</v>
      </c>
      <c r="X3975">
        <v>0.30558798909187318</v>
      </c>
      <c r="Y3975">
        <v>503.48372770935509</v>
      </c>
      <c r="Z3975">
        <v>1</v>
      </c>
      <c r="AA3975">
        <v>32.839526077356339</v>
      </c>
      <c r="AB3975">
        <v>130.26151446533206</v>
      </c>
      <c r="AC3975">
        <v>134.58496183156967</v>
      </c>
      <c r="AD3975">
        <v>1.3806856595552884E-2</v>
      </c>
      <c r="AE3975">
        <v>1.3269908914704827</v>
      </c>
      <c r="AF3975">
        <v>0.17204217553138731</v>
      </c>
      <c r="AG3975">
        <v>1.2591329530948379E-3</v>
      </c>
      <c r="AH3975">
        <v>3.8178800559043886E-2</v>
      </c>
      <c r="AI3975">
        <v>12.71096795797348</v>
      </c>
      <c r="AJ3975">
        <v>10.234649091873532</v>
      </c>
      <c r="AK3975">
        <v>55.319732932448389</v>
      </c>
      <c r="AL3975">
        <v>7.7963014119090097</v>
      </c>
      <c r="AM3975">
        <v>101.69033900499343</v>
      </c>
      <c r="AN3975">
        <v>496.88477265016144</v>
      </c>
      <c r="AO3975">
        <v>5.2698056578636174E-2</v>
      </c>
      <c r="AP3975">
        <v>0.87016480684280406</v>
      </c>
    </row>
    <row r="3976" spans="1:42">
      <c r="A3976">
        <v>93.478395138134118</v>
      </c>
      <c r="B3976">
        <v>-265.3107787921125</v>
      </c>
      <c r="C3976">
        <v>762.39630410791381</v>
      </c>
      <c r="D3976">
        <v>-668.91790896977966</v>
      </c>
      <c r="E3976">
        <v>-1027.7070829000263</v>
      </c>
      <c r="F3976">
        <v>668.91790896977966</v>
      </c>
      <c r="G3976">
        <v>2.2547864891793116E-2</v>
      </c>
      <c r="H3976">
        <v>3017.6261239895871</v>
      </c>
      <c r="I3976">
        <v>2.8838650882244111E-2</v>
      </c>
      <c r="J3976">
        <v>2.9400542974472046E-2</v>
      </c>
      <c r="K3976">
        <v>1.6515969547808169</v>
      </c>
      <c r="L3976">
        <v>53.631906509399414</v>
      </c>
      <c r="M3976">
        <v>7.1073923948981044</v>
      </c>
      <c r="N3976">
        <v>24.229189866447449</v>
      </c>
      <c r="O3976">
        <v>0.94974151253700256</v>
      </c>
      <c r="P3976">
        <v>1.6667885780334471E-2</v>
      </c>
      <c r="Q3976">
        <v>4.3061890655093714E-2</v>
      </c>
      <c r="R3976">
        <v>0.4207763147354126</v>
      </c>
      <c r="S3976">
        <v>414.63956819179225</v>
      </c>
      <c r="T3976">
        <v>26.772391796112061</v>
      </c>
      <c r="U3976">
        <v>0.28800015151500702</v>
      </c>
      <c r="V3976">
        <v>554.41420078277588</v>
      </c>
      <c r="W3976">
        <v>1</v>
      </c>
      <c r="X3976">
        <v>0.4371973013877869</v>
      </c>
      <c r="Y3976">
        <v>494.63405555173057</v>
      </c>
      <c r="Z3976">
        <v>1</v>
      </c>
      <c r="AA3976">
        <v>13.130511673040392</v>
      </c>
      <c r="AB3976">
        <v>114.04750000000001</v>
      </c>
      <c r="AC3976">
        <v>167.78233796358109</v>
      </c>
      <c r="AD3976">
        <v>4.4768455700996595E-3</v>
      </c>
      <c r="AE3976">
        <v>13.975435732444952</v>
      </c>
      <c r="AF3976">
        <v>7.2323191165924061E-2</v>
      </c>
      <c r="AG3976">
        <v>3.5204104310115631E-4</v>
      </c>
      <c r="AH3976">
        <v>5.7562693703174586E-2</v>
      </c>
      <c r="AI3976">
        <v>16.507667601108551</v>
      </c>
      <c r="AJ3976">
        <v>6.9581561400491463</v>
      </c>
      <c r="AK3976">
        <v>52.184240482449532</v>
      </c>
      <c r="AL3976">
        <v>5.6286683919331182</v>
      </c>
      <c r="AM3976">
        <v>39.656340205669409</v>
      </c>
      <c r="AN3976">
        <v>804.5031052938723</v>
      </c>
      <c r="AO3976">
        <v>4.8172980427742006E-2</v>
      </c>
      <c r="AP3976">
        <v>0.89924343895912184</v>
      </c>
    </row>
    <row r="3977" spans="1:42">
      <c r="A3977">
        <v>495.37977283045626</v>
      </c>
      <c r="B3977">
        <v>398.53039760960189</v>
      </c>
      <c r="C3977">
        <v>580.9102232957481</v>
      </c>
      <c r="D3977">
        <v>-85.530450465291835</v>
      </c>
      <c r="E3977">
        <v>-182.37982568614621</v>
      </c>
      <c r="F3977">
        <v>85.530450465291835</v>
      </c>
      <c r="G3977">
        <v>1.8603994238426305E-2</v>
      </c>
      <c r="H3977">
        <v>1498.6067591707483</v>
      </c>
      <c r="I3977">
        <v>3.6423385441303253E-2</v>
      </c>
      <c r="J3977">
        <v>7.1359613418579104E-2</v>
      </c>
      <c r="K3977">
        <v>1.9220998483359812</v>
      </c>
      <c r="L3977">
        <v>30.137752294540405</v>
      </c>
      <c r="M3977">
        <v>10.42228281322433</v>
      </c>
      <c r="N3977">
        <v>98.274060995101934</v>
      </c>
      <c r="O3977">
        <v>0.6379224956035614</v>
      </c>
      <c r="P3977">
        <v>1.2111841996510822E-2</v>
      </c>
      <c r="Q3977">
        <v>3.8268053531646723E-2</v>
      </c>
      <c r="R3977">
        <v>0.41793092727661135</v>
      </c>
      <c r="S3977">
        <v>572.0848420451955</v>
      </c>
      <c r="T3977">
        <v>45.27151882648468</v>
      </c>
      <c r="U3977">
        <v>0.29438382923603063</v>
      </c>
      <c r="V3977">
        <v>502.41580009460449</v>
      </c>
      <c r="W3977">
        <v>1</v>
      </c>
      <c r="X3977">
        <v>0.41730260252952578</v>
      </c>
      <c r="Y3977">
        <v>370.73519965822851</v>
      </c>
      <c r="Z3977">
        <v>1</v>
      </c>
      <c r="AA3977">
        <v>16.656189404802326</v>
      </c>
      <c r="AB3977">
        <v>136.98723699951174</v>
      </c>
      <c r="AC3977">
        <v>117.59746521711349</v>
      </c>
      <c r="AD3977">
        <v>6.8016932560847352E-3</v>
      </c>
      <c r="AE3977">
        <v>3.289910915904549</v>
      </c>
      <c r="AF3977">
        <v>6.5559271574020375E-2</v>
      </c>
      <c r="AG3977">
        <v>4.543483248518443E-4</v>
      </c>
      <c r="AH3977">
        <v>1.9268353033065795E-2</v>
      </c>
      <c r="AI3977">
        <v>23.699280917644501</v>
      </c>
      <c r="AJ3977">
        <v>1.230625303872676</v>
      </c>
      <c r="AK3977">
        <v>28.292543265223504</v>
      </c>
      <c r="AL3977">
        <v>5.7951125793707776</v>
      </c>
      <c r="AM3977">
        <v>70.679058897495267</v>
      </c>
      <c r="AN3977">
        <v>228.80949029629278</v>
      </c>
      <c r="AO3977">
        <v>9.6783812403678893E-2</v>
      </c>
      <c r="AP3977">
        <v>0.8827195301055909</v>
      </c>
    </row>
    <row r="3978" spans="1:42">
      <c r="A3978">
        <v>1001.3153721145218</v>
      </c>
      <c r="B3978">
        <v>1141.1787812365778</v>
      </c>
      <c r="C3978">
        <v>577.55885544157445</v>
      </c>
      <c r="D3978">
        <v>-139.86340912205605</v>
      </c>
      <c r="E3978">
        <v>139.86340912205605</v>
      </c>
      <c r="F3978">
        <v>-563.61992579500338</v>
      </c>
      <c r="G3978">
        <v>1.4658949301521553E-2</v>
      </c>
      <c r="H3978">
        <v>387.74890344392873</v>
      </c>
      <c r="I3978">
        <v>5.2454932630062102E-2</v>
      </c>
      <c r="J3978">
        <v>4.4622015237808225E-2</v>
      </c>
      <c r="K3978">
        <v>1.2628706123173237</v>
      </c>
      <c r="L3978">
        <v>51.301295757293701</v>
      </c>
      <c r="M3978">
        <v>501.23714603507477</v>
      </c>
      <c r="N3978">
        <v>168.20700044498446</v>
      </c>
      <c r="O3978">
        <v>0.68180921673774719</v>
      </c>
      <c r="P3978">
        <v>5.8890573713514527E-3</v>
      </c>
      <c r="Q3978">
        <v>3.4503307289547383E-2</v>
      </c>
      <c r="R3978">
        <v>0.47577641963958739</v>
      </c>
      <c r="S3978">
        <v>530.74744688328281</v>
      </c>
      <c r="T3978">
        <v>34.646123647689819</v>
      </c>
      <c r="U3978">
        <v>0.31269096314907074</v>
      </c>
      <c r="V3978">
        <v>463.21742534637451</v>
      </c>
      <c r="W3978">
        <v>1</v>
      </c>
      <c r="X3978">
        <v>0.31503513336181643</v>
      </c>
      <c r="Y3978">
        <v>684.36585308731458</v>
      </c>
      <c r="Z3978">
        <v>1</v>
      </c>
      <c r="AA3978">
        <v>21.944317513608937</v>
      </c>
      <c r="AB3978">
        <v>149.95267468261719</v>
      </c>
      <c r="AC3978">
        <v>72.108460962772369</v>
      </c>
      <c r="AD3978">
        <v>1.3915101075783753E-2</v>
      </c>
      <c r="AE3978">
        <v>15.996972032528369</v>
      </c>
      <c r="AF3978">
        <v>2.6925358772277828E-2</v>
      </c>
      <c r="AG3978">
        <v>9.4055346373590149E-5</v>
      </c>
      <c r="AH3978">
        <v>3.4787962234020232E-2</v>
      </c>
      <c r="AI3978">
        <v>22.226977646350861</v>
      </c>
      <c r="AJ3978">
        <v>11.894495851350751</v>
      </c>
      <c r="AK3978">
        <v>14.219987273812293</v>
      </c>
      <c r="AL3978">
        <v>6.7058222022732075</v>
      </c>
      <c r="AM3978">
        <v>91.596194970607755</v>
      </c>
      <c r="AN3978">
        <v>116.98984605222216</v>
      </c>
      <c r="AO3978">
        <v>8.9243549942970277E-2</v>
      </c>
      <c r="AP3978">
        <v>0.83075981307029734</v>
      </c>
    </row>
    <row r="3979" spans="1:42">
      <c r="A3979">
        <v>1026.1697950841747</v>
      </c>
      <c r="B3979">
        <v>2839.6943764166199</v>
      </c>
      <c r="C3979">
        <v>2293.4805995811853</v>
      </c>
      <c r="D3979">
        <v>-1813.5245813324452</v>
      </c>
      <c r="E3979">
        <v>546.2137768354346</v>
      </c>
      <c r="F3979">
        <v>-546.2137768354346</v>
      </c>
      <c r="G3979">
        <v>8.0388966678272555E-2</v>
      </c>
      <c r="H3979">
        <v>920.88113536357776</v>
      </c>
      <c r="I3979">
        <v>3.6122173368930817E-2</v>
      </c>
      <c r="J3979">
        <v>1.9789448261260986E-2</v>
      </c>
      <c r="K3979">
        <v>1.027403931325674</v>
      </c>
      <c r="L3979">
        <v>47.830163240432739</v>
      </c>
      <c r="M3979">
        <v>4889.1092978664765</v>
      </c>
      <c r="N3979">
        <v>90.200545996856704</v>
      </c>
      <c r="O3979">
        <v>0.87852463126182556</v>
      </c>
      <c r="P3979">
        <v>6.2457375526428216E-3</v>
      </c>
      <c r="Q3979">
        <v>1.0630695819854735E-2</v>
      </c>
      <c r="R3979">
        <v>0.41926854133605956</v>
      </c>
      <c r="S3979">
        <v>970.18267685904584</v>
      </c>
      <c r="T3979">
        <v>29.578861594200134</v>
      </c>
      <c r="U3979">
        <v>0.43891100943088535</v>
      </c>
      <c r="V3979">
        <v>462.09526062011719</v>
      </c>
      <c r="W3979">
        <v>1</v>
      </c>
      <c r="X3979">
        <v>0.28391395211219789</v>
      </c>
      <c r="Y3979">
        <v>657.3672993362029</v>
      </c>
      <c r="Z3979">
        <v>1</v>
      </c>
      <c r="AA3979">
        <v>9.2773468869113938</v>
      </c>
      <c r="AB3979">
        <v>8.6868560180664076</v>
      </c>
      <c r="AC3979">
        <v>108.46662372350693</v>
      </c>
      <c r="AD3979">
        <v>8.691856188651842E-3</v>
      </c>
      <c r="AE3979">
        <v>1.9848990911824012</v>
      </c>
      <c r="AF3979">
        <v>0.28480257153511046</v>
      </c>
      <c r="AG3979">
        <v>7.9803216414486779E-4</v>
      </c>
      <c r="AH3979">
        <v>5.0752955675125123E-3</v>
      </c>
      <c r="AI3979">
        <v>8.9567932486534119</v>
      </c>
      <c r="AJ3979">
        <v>16.416937124645759</v>
      </c>
      <c r="AK3979">
        <v>30.366903242468833</v>
      </c>
      <c r="AL3979">
        <v>4.699486280983213</v>
      </c>
      <c r="AM3979">
        <v>102.60310212373733</v>
      </c>
      <c r="AN3979">
        <v>377.07040098250144</v>
      </c>
      <c r="AO3979">
        <v>8.1943779349327089E-2</v>
      </c>
      <c r="AP3979">
        <v>0.83498011732101451</v>
      </c>
    </row>
    <row r="3980" spans="1:42">
      <c r="A3980">
        <v>1255.0246421841871</v>
      </c>
      <c r="B3980">
        <v>1518.3061572970917</v>
      </c>
      <c r="C3980">
        <v>1822.8641268134941</v>
      </c>
      <c r="D3980">
        <v>-567.83948462930698</v>
      </c>
      <c r="E3980">
        <v>-304.55796951640241</v>
      </c>
      <c r="F3980">
        <v>304.55796951640241</v>
      </c>
      <c r="G3980">
        <v>8.3363718918445975E-2</v>
      </c>
      <c r="H3980">
        <v>3348.8938365447693</v>
      </c>
      <c r="I3980">
        <v>2.4993200004100796E-2</v>
      </c>
      <c r="J3980">
        <v>0.10320885157585144</v>
      </c>
      <c r="K3980">
        <v>1.7575422987997531</v>
      </c>
      <c r="L3980">
        <v>31.630101203918457</v>
      </c>
      <c r="M3980">
        <v>1268.5798606935057</v>
      </c>
      <c r="N3980">
        <v>200.49664236507419</v>
      </c>
      <c r="O3980">
        <v>0.83430424332618713</v>
      </c>
      <c r="P3980">
        <v>2.7679590649074973E-3</v>
      </c>
      <c r="Q3980">
        <v>1.5295933087666827E-3</v>
      </c>
      <c r="R3980">
        <v>0.4328137254714966</v>
      </c>
      <c r="S3980">
        <v>1130.4846103904595</v>
      </c>
      <c r="T3980">
        <v>41.847419738769531</v>
      </c>
      <c r="U3980">
        <v>0.35441977679729464</v>
      </c>
      <c r="V3980">
        <v>500.16777515411377</v>
      </c>
      <c r="W3980">
        <v>1</v>
      </c>
      <c r="X3980">
        <v>0.31390159845352172</v>
      </c>
      <c r="Y3980">
        <v>642.12083455547611</v>
      </c>
      <c r="Z3980">
        <v>1</v>
      </c>
      <c r="AA3980">
        <v>5.1240759805202494</v>
      </c>
      <c r="AB3980">
        <v>152.0006677246094</v>
      </c>
      <c r="AC3980">
        <v>102.94281989336014</v>
      </c>
      <c r="AD3980">
        <v>1.5116688328930455E-2</v>
      </c>
      <c r="AE3980">
        <v>30.068440878403052</v>
      </c>
      <c r="AF3980">
        <v>0.23713074445724483</v>
      </c>
      <c r="AG3980">
        <v>3.6044499587608285E-4</v>
      </c>
      <c r="AH3980">
        <v>5.5668911230564118E-2</v>
      </c>
      <c r="AI3980">
        <v>7.3676171898841858</v>
      </c>
      <c r="AJ3980">
        <v>6.5978204278715848</v>
      </c>
      <c r="AK3980">
        <v>47.254968951344487</v>
      </c>
      <c r="AL3980">
        <v>6.5853939536290751</v>
      </c>
      <c r="AM3980">
        <v>57.437455832958221</v>
      </c>
      <c r="AN3980">
        <v>646.3309041345035</v>
      </c>
      <c r="AO3980">
        <v>4.5930261731147767E-2</v>
      </c>
      <c r="AP3980">
        <v>0.85071001744270336</v>
      </c>
    </row>
    <row r="3981" spans="1:42">
      <c r="A3981">
        <v>1004.2826770232723</v>
      </c>
      <c r="B3981">
        <v>649.68729315691871</v>
      </c>
      <c r="C3981">
        <v>538.5016946489061</v>
      </c>
      <c r="D3981">
        <v>354.59538386635359</v>
      </c>
      <c r="E3981">
        <v>-354.59538386635359</v>
      </c>
      <c r="F3981">
        <v>-465.7809823743662</v>
      </c>
      <c r="G3981">
        <v>8.2374729747893616E-2</v>
      </c>
      <c r="H3981">
        <v>669.41141310464843</v>
      </c>
      <c r="I3981">
        <v>4.661932021379471E-2</v>
      </c>
      <c r="J3981">
        <v>5.4637442588806151E-2</v>
      </c>
      <c r="K3981">
        <v>1.2340936439692973</v>
      </c>
      <c r="L3981">
        <v>63.436812162399292</v>
      </c>
      <c r="M3981">
        <v>8.6444766263636197</v>
      </c>
      <c r="N3981">
        <v>162.07933416633608</v>
      </c>
      <c r="O3981">
        <v>0.95692774653434753</v>
      </c>
      <c r="P3981">
        <v>2.7846641010708276E-3</v>
      </c>
      <c r="Q3981">
        <v>4.456662437650892E-2</v>
      </c>
      <c r="R3981">
        <v>0.44931205749511716</v>
      </c>
      <c r="S3981">
        <v>337.88508817610852</v>
      </c>
      <c r="T3981">
        <v>39.780083298683167</v>
      </c>
      <c r="U3981">
        <v>0.34008587181568151</v>
      </c>
      <c r="V3981">
        <v>475.19650459289551</v>
      </c>
      <c r="W3981">
        <v>1</v>
      </c>
      <c r="X3981">
        <v>0.30553007006645205</v>
      </c>
      <c r="Y3981">
        <v>526.30945492115984</v>
      </c>
      <c r="Z3981">
        <v>1</v>
      </c>
      <c r="AA3981">
        <v>17.823535115480428</v>
      </c>
      <c r="AB3981">
        <v>77.223590270996098</v>
      </c>
      <c r="AC3981">
        <v>176.03246420621872</v>
      </c>
      <c r="AD3981">
        <v>1.4450135190262753E-2</v>
      </c>
      <c r="AE3981">
        <v>6.2404987736077295</v>
      </c>
      <c r="AF3981">
        <v>0.27420627951622001</v>
      </c>
      <c r="AG3981">
        <v>1.0770619847593572E-3</v>
      </c>
      <c r="AH3981">
        <v>2.3944641590118405E-2</v>
      </c>
      <c r="AI3981">
        <v>22.055587470531464</v>
      </c>
      <c r="AJ3981">
        <v>4.3953898033721384</v>
      </c>
      <c r="AK3981">
        <v>24.556344968676566</v>
      </c>
      <c r="AL3981">
        <v>6.5557896513593201</v>
      </c>
      <c r="AM3981">
        <v>93.228765070438385</v>
      </c>
      <c r="AN3981">
        <v>824.18230490027031</v>
      </c>
      <c r="AO3981">
        <v>5.0058206439018246E-2</v>
      </c>
      <c r="AP3981">
        <v>0.86874966907501228</v>
      </c>
    </row>
    <row r="3982" spans="1:42">
      <c r="A3982">
        <v>621.27390006705582</v>
      </c>
      <c r="B3982">
        <v>315.9287455882498</v>
      </c>
      <c r="C3982">
        <v>978.59620488403959</v>
      </c>
      <c r="D3982">
        <v>-357.32230481698377</v>
      </c>
      <c r="E3982">
        <v>-662.66745929578974</v>
      </c>
      <c r="F3982">
        <v>357.32230481698377</v>
      </c>
      <c r="G3982">
        <v>7.7949262775060285E-2</v>
      </c>
      <c r="H3982">
        <v>2949.3356672576037</v>
      </c>
      <c r="I3982">
        <v>3.4533592164516444E-2</v>
      </c>
      <c r="J3982">
        <v>3.9853068590164187E-2</v>
      </c>
      <c r="K3982">
        <v>1.6740712244331837</v>
      </c>
      <c r="L3982">
        <v>35.877478122711182</v>
      </c>
      <c r="M3982">
        <v>17.413654653719117</v>
      </c>
      <c r="N3982">
        <v>107.94850263843537</v>
      </c>
      <c r="O3982">
        <v>0.54385378956794739</v>
      </c>
      <c r="P3982">
        <v>7.1335025363498256E-3</v>
      </c>
      <c r="Q3982">
        <v>1.8778389771779376E-2</v>
      </c>
      <c r="R3982">
        <v>0.47904399394989017</v>
      </c>
      <c r="S3982">
        <v>823.73140089650974</v>
      </c>
      <c r="T3982">
        <v>39.918333292007446</v>
      </c>
      <c r="U3982">
        <v>0.34135370671749116</v>
      </c>
      <c r="V3982">
        <v>581.29308223724365</v>
      </c>
      <c r="W3982">
        <v>1</v>
      </c>
      <c r="X3982">
        <v>0.40765961170196535</v>
      </c>
      <c r="Y3982">
        <v>377.84494981536807</v>
      </c>
      <c r="Z3982">
        <v>1</v>
      </c>
      <c r="AA3982">
        <v>30.307175149946218</v>
      </c>
      <c r="AB3982">
        <v>84.444447875976564</v>
      </c>
      <c r="AC3982">
        <v>115.58784395456314</v>
      </c>
      <c r="AD3982">
        <v>5.2512454171466019E-3</v>
      </c>
      <c r="AE3982">
        <v>21.597626094986008</v>
      </c>
      <c r="AF3982">
        <v>0.29448781013488767</v>
      </c>
      <c r="AG3982">
        <v>1.6049190311451277E-4</v>
      </c>
      <c r="AH3982">
        <v>2.9481755292415614E-2</v>
      </c>
      <c r="AI3982">
        <v>12.086141407489777</v>
      </c>
      <c r="AJ3982">
        <v>7.4585717213031764</v>
      </c>
      <c r="AK3982">
        <v>62.212771330475803</v>
      </c>
      <c r="AL3982">
        <v>3.2278130269377785</v>
      </c>
      <c r="AM3982">
        <v>57.431477773189542</v>
      </c>
      <c r="AN3982">
        <v>714.13389400916003</v>
      </c>
      <c r="AO3982">
        <v>0.10076473200321198</v>
      </c>
      <c r="AP3982">
        <v>0.87555633234977737</v>
      </c>
    </row>
    <row r="3983" spans="1:42">
      <c r="A3983">
        <v>632.64200896228431</v>
      </c>
      <c r="B3983">
        <v>605.45979748577179</v>
      </c>
      <c r="C3983">
        <v>409.24241558956726</v>
      </c>
      <c r="D3983">
        <v>27.182211476512521</v>
      </c>
      <c r="E3983">
        <v>-27.182211476512521</v>
      </c>
      <c r="F3983">
        <v>-223.39959337271705</v>
      </c>
      <c r="G3983">
        <v>2.2286913631125123E-2</v>
      </c>
      <c r="H3983">
        <v>604.40394904937841</v>
      </c>
      <c r="I3983">
        <v>3.1300140917301177E-2</v>
      </c>
      <c r="J3983">
        <v>9.6772370815277092E-2</v>
      </c>
      <c r="K3983">
        <v>1.1514839093625544</v>
      </c>
      <c r="L3983">
        <v>70.399471521377563</v>
      </c>
      <c r="M3983">
        <v>128.21665912216906</v>
      </c>
      <c r="N3983">
        <v>85.888596109008802</v>
      </c>
      <c r="O3983">
        <v>0.98168286681175232</v>
      </c>
      <c r="P3983">
        <v>1.7303410053253171E-2</v>
      </c>
      <c r="Q3983">
        <v>2.4604420661926267E-3</v>
      </c>
      <c r="R3983">
        <v>0.45715083122253419</v>
      </c>
      <c r="S3983">
        <v>1113.5573844797282</v>
      </c>
      <c r="T3983">
        <v>46.042725443840027</v>
      </c>
      <c r="U3983">
        <v>0.44711556971073152</v>
      </c>
      <c r="V3983">
        <v>518.78252029418945</v>
      </c>
      <c r="W3983">
        <v>1</v>
      </c>
      <c r="X3983">
        <v>0.41293281674385074</v>
      </c>
      <c r="Y3983">
        <v>515.43556663674406</v>
      </c>
      <c r="Z3983">
        <v>1</v>
      </c>
      <c r="AA3983">
        <v>26.175635526056297</v>
      </c>
      <c r="AB3983">
        <v>38.710158508300786</v>
      </c>
      <c r="AC3983">
        <v>189.69653695821762</v>
      </c>
      <c r="AD3983">
        <v>1.1103273049379005E-2</v>
      </c>
      <c r="AE3983">
        <v>6.7087768700755976</v>
      </c>
      <c r="AF3983">
        <v>6.2472177743911728E-2</v>
      </c>
      <c r="AG3983">
        <v>1.0200276151528507E-3</v>
      </c>
      <c r="AH3983">
        <v>4.0402166247367859E-2</v>
      </c>
      <c r="AI3983">
        <v>21.474972665309906</v>
      </c>
      <c r="AJ3983">
        <v>3.0197395015562098</v>
      </c>
      <c r="AK3983">
        <v>22.009312657713888</v>
      </c>
      <c r="AL3983">
        <v>2.1876527200212084</v>
      </c>
      <c r="AM3983">
        <v>106.61043006181717</v>
      </c>
      <c r="AN3983">
        <v>191.02040383421954</v>
      </c>
      <c r="AO3983">
        <v>5.0396014571189876E-2</v>
      </c>
      <c r="AP3983">
        <v>0.85629808282852182</v>
      </c>
    </row>
    <row r="3984" spans="1:42">
      <c r="A3984">
        <v>214.95899160259665</v>
      </c>
      <c r="B3984">
        <v>-118.14657020806328</v>
      </c>
      <c r="C3984">
        <v>88.154182196723667</v>
      </c>
      <c r="D3984">
        <v>126.80480940587299</v>
      </c>
      <c r="E3984">
        <v>-333.10556181065994</v>
      </c>
      <c r="F3984">
        <v>-126.80480940587299</v>
      </c>
      <c r="G3984">
        <v>3.822848973051593E-2</v>
      </c>
      <c r="H3984">
        <v>204.35936403716573</v>
      </c>
      <c r="I3984">
        <v>2.75205060839653E-2</v>
      </c>
      <c r="J3984">
        <v>5.413926100730896E-2</v>
      </c>
      <c r="K3984">
        <v>1.4929299783289431</v>
      </c>
      <c r="L3984">
        <v>34.003753662109375</v>
      </c>
      <c r="M3984">
        <v>3.1819539277123638</v>
      </c>
      <c r="N3984">
        <v>33.334704214286809</v>
      </c>
      <c r="O3984">
        <v>0.69757333397865295</v>
      </c>
      <c r="P3984">
        <v>6.9678112665812163E-3</v>
      </c>
      <c r="Q3984">
        <v>4.3523622459835466E-2</v>
      </c>
      <c r="R3984">
        <v>0.49845892429351807</v>
      </c>
      <c r="S3984">
        <v>438.4286620650887</v>
      </c>
      <c r="T3984">
        <v>26.968300342559814</v>
      </c>
      <c r="U3984">
        <v>0.40768525779247289</v>
      </c>
      <c r="V3984">
        <v>495.47274112701416</v>
      </c>
      <c r="W3984">
        <v>1</v>
      </c>
      <c r="X3984">
        <v>0.44748654127120974</v>
      </c>
      <c r="Y3984">
        <v>389.52602767603776</v>
      </c>
      <c r="Z3984">
        <v>1</v>
      </c>
      <c r="AA3984">
        <v>38.077686691808708</v>
      </c>
      <c r="AB3984">
        <v>7.0624838867187503</v>
      </c>
      <c r="AC3984">
        <v>29.774673283100128</v>
      </c>
      <c r="AD3984">
        <v>7.4098847870133879E-3</v>
      </c>
      <c r="AE3984">
        <v>5.8438293592347952</v>
      </c>
      <c r="AF3984">
        <v>0.14020322084426878</v>
      </c>
      <c r="AG3984">
        <v>9.9467438649326586E-4</v>
      </c>
      <c r="AH3984">
        <v>1.7417064487934109E-2</v>
      </c>
      <c r="AI3984">
        <v>11.329144537448883</v>
      </c>
      <c r="AJ3984">
        <v>11.489805380931886</v>
      </c>
      <c r="AK3984">
        <v>2.9449392110109329</v>
      </c>
      <c r="AL3984">
        <v>7.1139851479294256</v>
      </c>
      <c r="AM3984">
        <v>98.397389209270472</v>
      </c>
      <c r="AN3984">
        <v>752.47773075738041</v>
      </c>
      <c r="AO3984">
        <v>8.3526623845100401E-2</v>
      </c>
      <c r="AP3984">
        <v>0.88871220993995681</v>
      </c>
    </row>
    <row r="3985" spans="1:42">
      <c r="A3985">
        <v>1004.5693508664713</v>
      </c>
      <c r="B3985">
        <v>771.17227538441944</v>
      </c>
      <c r="C3985">
        <v>739.22906830448221</v>
      </c>
      <c r="D3985">
        <v>233.39707548205183</v>
      </c>
      <c r="E3985">
        <v>-233.39707548205183</v>
      </c>
      <c r="F3985">
        <v>-265.34028256198906</v>
      </c>
      <c r="G3985">
        <v>6.4364867709527207E-2</v>
      </c>
      <c r="H3985">
        <v>1338.6460065059518</v>
      </c>
      <c r="I3985">
        <v>5.6953270733356473E-2</v>
      </c>
      <c r="J3985">
        <v>7.8346210479736333E-2</v>
      </c>
      <c r="K3985">
        <v>1.3399725607573987</v>
      </c>
      <c r="L3985">
        <v>59.220460653305054</v>
      </c>
      <c r="M3985">
        <v>12.546738602542446</v>
      </c>
      <c r="N3985">
        <v>124.40352586784364</v>
      </c>
      <c r="O3985">
        <v>0.62823554873466492</v>
      </c>
      <c r="P3985">
        <v>8.8112256262037475E-3</v>
      </c>
      <c r="Q3985">
        <v>3.8978869809044726E-2</v>
      </c>
      <c r="R3985">
        <v>0.43839765548706056</v>
      </c>
      <c r="S3985">
        <v>435.2317334568703</v>
      </c>
      <c r="T3985">
        <v>30.765774846076965</v>
      </c>
      <c r="U3985">
        <v>0.44968577206134797</v>
      </c>
      <c r="V3985">
        <v>450.58035850524902</v>
      </c>
      <c r="W3985">
        <v>1</v>
      </c>
      <c r="X3985">
        <v>0.30398413062095642</v>
      </c>
      <c r="Y3985">
        <v>371.0344250938208</v>
      </c>
      <c r="Z3985">
        <v>1</v>
      </c>
      <c r="AA3985">
        <v>17.869141897935872</v>
      </c>
      <c r="AB3985">
        <v>119.70877947998048</v>
      </c>
      <c r="AC3985">
        <v>183.09379070997238</v>
      </c>
      <c r="AD3985">
        <v>1.8772646912142762E-3</v>
      </c>
      <c r="AE3985">
        <v>1.263587427626409</v>
      </c>
      <c r="AF3985">
        <v>0.22647587656974791</v>
      </c>
      <c r="AG3985">
        <v>3.7822684030689504E-4</v>
      </c>
      <c r="AH3985">
        <v>1.5990343904495236E-2</v>
      </c>
      <c r="AI3985">
        <v>19.429609477519989</v>
      </c>
      <c r="AJ3985">
        <v>9.76210712764356</v>
      </c>
      <c r="AK3985">
        <v>55.519631382822986</v>
      </c>
      <c r="AL3985">
        <v>4.5978966404232509</v>
      </c>
      <c r="AM3985">
        <v>38.687440359592443</v>
      </c>
      <c r="AN3985">
        <v>584.47385606406715</v>
      </c>
      <c r="AO3985">
        <v>4.8208546519279485E-2</v>
      </c>
      <c r="AP3985">
        <v>0.81520580291748057</v>
      </c>
    </row>
    <row r="3986" spans="1:42">
      <c r="A3986">
        <v>510.25562401931859</v>
      </c>
      <c r="B3986">
        <v>1110.504789383908</v>
      </c>
      <c r="C3986">
        <v>1015.8160429892732</v>
      </c>
      <c r="D3986">
        <v>-600.24916536458943</v>
      </c>
      <c r="E3986">
        <v>94.688746394634791</v>
      </c>
      <c r="F3986">
        <v>-94.688746394634791</v>
      </c>
      <c r="G3986">
        <v>2.5527812690031685E-2</v>
      </c>
      <c r="H3986">
        <v>1234.4946859021916</v>
      </c>
      <c r="I3986">
        <v>5.4153221547603603E-2</v>
      </c>
      <c r="J3986">
        <v>3.6450851678848269E-2</v>
      </c>
      <c r="K3986">
        <v>1.40549984100461</v>
      </c>
      <c r="L3986">
        <v>48.264176845550537</v>
      </c>
      <c r="M3986">
        <v>2072.9075850321742</v>
      </c>
      <c r="N3986">
        <v>67.697180979347237</v>
      </c>
      <c r="O3986">
        <v>0.59712913632392883</v>
      </c>
      <c r="P3986">
        <v>2.3298316531711149E-3</v>
      </c>
      <c r="Q3986">
        <v>7.6893907652960869E-3</v>
      </c>
      <c r="R3986">
        <v>0.44876115322113036</v>
      </c>
      <c r="S3986">
        <v>937.73410266335668</v>
      </c>
      <c r="T3986">
        <v>39.314764738082886</v>
      </c>
      <c r="U3986">
        <v>0.41816357553005223</v>
      </c>
      <c r="V3986">
        <v>582.56270885467529</v>
      </c>
      <c r="W3986">
        <v>1</v>
      </c>
      <c r="X3986">
        <v>0.41953045845031739</v>
      </c>
      <c r="Y3986">
        <v>596.29250154493946</v>
      </c>
      <c r="Z3986">
        <v>1</v>
      </c>
      <c r="AA3986">
        <v>48.014773369779597</v>
      </c>
      <c r="AB3986">
        <v>33.998744506835941</v>
      </c>
      <c r="AC3986">
        <v>127.71003395318985</v>
      </c>
      <c r="AD3986">
        <v>1.4408612047505175E-2</v>
      </c>
      <c r="AE3986">
        <v>11.271013544695604</v>
      </c>
      <c r="AF3986">
        <v>7.0298094749450674E-2</v>
      </c>
      <c r="AG3986">
        <v>1.3192688280512061E-3</v>
      </c>
      <c r="AH3986">
        <v>1.4032018542289733E-3</v>
      </c>
      <c r="AI3986">
        <v>29.286384880542755</v>
      </c>
      <c r="AJ3986">
        <v>0.70844525684273474</v>
      </c>
      <c r="AK3986">
        <v>47.355195127129555</v>
      </c>
      <c r="AL3986">
        <v>6.2849744264930321</v>
      </c>
      <c r="AM3986">
        <v>58.493966996669769</v>
      </c>
      <c r="AN3986">
        <v>715.33868693584373</v>
      </c>
      <c r="AO3986">
        <v>5.2587397217750548E-2</v>
      </c>
      <c r="AP3986">
        <v>0.89813602423667915</v>
      </c>
    </row>
    <row r="3987" spans="1:42">
      <c r="A3987">
        <v>762.53388505923886</v>
      </c>
      <c r="B3987">
        <v>495.43109247550069</v>
      </c>
      <c r="C3987">
        <v>1010.2722758476311</v>
      </c>
      <c r="D3987">
        <v>-247.73839078839228</v>
      </c>
      <c r="E3987">
        <v>-514.84118337213044</v>
      </c>
      <c r="F3987">
        <v>247.73839078839228</v>
      </c>
      <c r="G3987">
        <v>7.8161678202135029E-2</v>
      </c>
      <c r="H3987">
        <v>2620.9404818358666</v>
      </c>
      <c r="I3987">
        <v>2.7286290228366851E-2</v>
      </c>
      <c r="J3987">
        <v>2.3950392246246337E-2</v>
      </c>
      <c r="K3987">
        <v>1.6445981540620327</v>
      </c>
      <c r="L3987">
        <v>79.806395769119263</v>
      </c>
      <c r="M3987">
        <v>39.130058809204229</v>
      </c>
      <c r="N3987">
        <v>98.225015923309343</v>
      </c>
      <c r="O3987">
        <v>0.61548838019371033</v>
      </c>
      <c r="P3987">
        <v>8.4210062026977524E-4</v>
      </c>
      <c r="Q3987">
        <v>1.5862413247426349E-2</v>
      </c>
      <c r="R3987">
        <v>0.46706376075744627</v>
      </c>
      <c r="S3987">
        <v>635.45154916204967</v>
      </c>
      <c r="T3987">
        <v>48.345288634300232</v>
      </c>
      <c r="U3987">
        <v>0.4387419134378433</v>
      </c>
      <c r="V3987">
        <v>512.10613250732422</v>
      </c>
      <c r="W3987">
        <v>1</v>
      </c>
      <c r="X3987">
        <v>0.40253227829933169</v>
      </c>
      <c r="Y3987">
        <v>337.25480973982008</v>
      </c>
      <c r="Z3987">
        <v>1</v>
      </c>
      <c r="AA3987">
        <v>11.619747854166032</v>
      </c>
      <c r="AB3987">
        <v>4.3271719360351568</v>
      </c>
      <c r="AC3987">
        <v>61.514447629451752</v>
      </c>
      <c r="AD3987">
        <v>6.4110323914095884E-3</v>
      </c>
      <c r="AE3987">
        <v>13.44398437117802</v>
      </c>
      <c r="AF3987">
        <v>0.28767306447029106</v>
      </c>
      <c r="AG3987">
        <v>1.0842570336562607E-3</v>
      </c>
      <c r="AH3987">
        <v>4.4979285645484923E-2</v>
      </c>
      <c r="AI3987">
        <v>11.947635114192963</v>
      </c>
      <c r="AJ3987">
        <v>4.6501337420292392</v>
      </c>
      <c r="AK3987">
        <v>43.154475826621052</v>
      </c>
      <c r="AL3987">
        <v>5.6150579788133665</v>
      </c>
      <c r="AM3987">
        <v>100.43097516298295</v>
      </c>
      <c r="AN3987">
        <v>644.28079009011958</v>
      </c>
      <c r="AO3987">
        <v>8.6823316931724542E-2</v>
      </c>
      <c r="AP3987">
        <v>0.880707570552826</v>
      </c>
    </row>
    <row r="3988" spans="1:42">
      <c r="A3988">
        <v>671.46817228573263</v>
      </c>
      <c r="B3988">
        <v>809.71083691736681</v>
      </c>
      <c r="C3988">
        <v>528.31891527071173</v>
      </c>
      <c r="D3988">
        <v>-138.24266463163417</v>
      </c>
      <c r="E3988">
        <v>138.24266463163417</v>
      </c>
      <c r="F3988">
        <v>-281.39192164665508</v>
      </c>
      <c r="G3988">
        <v>7.2614886682002208E-2</v>
      </c>
      <c r="H3988">
        <v>379.57097043174036</v>
      </c>
      <c r="I3988">
        <v>3.0026526153087617E-2</v>
      </c>
      <c r="J3988">
        <v>8.6376341581344607E-2</v>
      </c>
      <c r="K3988">
        <v>1.6949910968840121</v>
      </c>
      <c r="L3988">
        <v>14.302668571472168</v>
      </c>
      <c r="M3988">
        <v>964.34554115622609</v>
      </c>
      <c r="N3988">
        <v>89.490552757835403</v>
      </c>
      <c r="O3988">
        <v>0.74780073761940002</v>
      </c>
      <c r="P3988">
        <v>1.1612277454800073E-2</v>
      </c>
      <c r="Q3988">
        <v>1.5863856580522324E-2</v>
      </c>
      <c r="R3988">
        <v>0.40823925495147706</v>
      </c>
      <c r="S3988">
        <v>692.16901795214812</v>
      </c>
      <c r="T3988">
        <v>39.37380313873291</v>
      </c>
      <c r="U3988">
        <v>0.3851256960630417</v>
      </c>
      <c r="V3988">
        <v>461.52050495147705</v>
      </c>
      <c r="W3988">
        <v>1</v>
      </c>
      <c r="X3988">
        <v>0.40506638765335085</v>
      </c>
      <c r="Y3988">
        <v>632.95670602803773</v>
      </c>
      <c r="Z3988">
        <v>1</v>
      </c>
      <c r="AA3988">
        <v>23.695456541280752</v>
      </c>
      <c r="AB3988">
        <v>160.89069848632815</v>
      </c>
      <c r="AC3988">
        <v>170.87311297655106</v>
      </c>
      <c r="AD3988">
        <v>4.3866165682800813E-3</v>
      </c>
      <c r="AE3988">
        <v>80.655320157422878</v>
      </c>
      <c r="AF3988">
        <v>0.16326425313949583</v>
      </c>
      <c r="AG3988">
        <v>9.2764952044671774E-4</v>
      </c>
      <c r="AH3988">
        <v>2.7304760897159573E-2</v>
      </c>
      <c r="AI3988">
        <v>10.093909800052643</v>
      </c>
      <c r="AJ3988">
        <v>0.12247403055831013</v>
      </c>
      <c r="AK3988">
        <v>7.9511580973863598</v>
      </c>
      <c r="AL3988">
        <v>2.7374630258849852</v>
      </c>
      <c r="AM3988">
        <v>48.541511428356173</v>
      </c>
      <c r="AN3988">
        <v>647.3801827727973</v>
      </c>
      <c r="AO3988">
        <v>3.7754058957099913E-2</v>
      </c>
      <c r="AP3988">
        <v>0.92342482113838209</v>
      </c>
    </row>
    <row r="3989" spans="1:42">
      <c r="A3989">
        <v>1503.1440415427803</v>
      </c>
      <c r="B3989">
        <v>2272.4630278189388</v>
      </c>
      <c r="C3989">
        <v>1662.5494729355278</v>
      </c>
      <c r="D3989">
        <v>-769.31898627615851</v>
      </c>
      <c r="E3989">
        <v>609.91355488341105</v>
      </c>
      <c r="F3989">
        <v>-609.91355488341105</v>
      </c>
      <c r="G3989">
        <v>5.3296734528915889E-2</v>
      </c>
      <c r="H3989">
        <v>916.02163276456895</v>
      </c>
      <c r="I3989">
        <v>5.7691350281238556E-2</v>
      </c>
      <c r="J3989">
        <v>5.2272049903869626E-2</v>
      </c>
      <c r="K3989">
        <v>1.1406227803409099</v>
      </c>
      <c r="L3989">
        <v>41.31193995475769</v>
      </c>
      <c r="M3989">
        <v>2593.4304845381716</v>
      </c>
      <c r="N3989">
        <v>184.21593219337467</v>
      </c>
      <c r="O3989">
        <v>0.80736348032951355</v>
      </c>
      <c r="P3989">
        <v>1.9989486641354026E-2</v>
      </c>
      <c r="Q3989">
        <v>1.2050362745920815E-2</v>
      </c>
      <c r="R3989">
        <v>0.3974338150024414</v>
      </c>
      <c r="S3989">
        <v>1030.836254428137</v>
      </c>
      <c r="T3989">
        <v>41.190019249916077</v>
      </c>
      <c r="U3989">
        <v>0.40977044403553009</v>
      </c>
      <c r="V3989">
        <v>481.79001808166504</v>
      </c>
      <c r="W3989">
        <v>1</v>
      </c>
      <c r="X3989">
        <v>0.30981810450553898</v>
      </c>
      <c r="Y3989">
        <v>455.74698360960036</v>
      </c>
      <c r="Z3989">
        <v>1</v>
      </c>
      <c r="AA3989">
        <v>8.4296943615436568</v>
      </c>
      <c r="AB3989">
        <v>88.226554626464846</v>
      </c>
      <c r="AC3989">
        <v>53.075878322124481</v>
      </c>
      <c r="AD3989">
        <v>9.6880497076572529E-3</v>
      </c>
      <c r="AE3989">
        <v>41.774612748988886</v>
      </c>
      <c r="AF3989">
        <v>0.16100575804710385</v>
      </c>
      <c r="AG3989">
        <v>1.7781881878626318E-4</v>
      </c>
      <c r="AH3989">
        <v>2.5852676773071286E-2</v>
      </c>
      <c r="AI3989">
        <v>15.198788344860077</v>
      </c>
      <c r="AJ3989">
        <v>10.315937965674932</v>
      </c>
      <c r="AK3989">
        <v>44.319839031100273</v>
      </c>
      <c r="AL3989">
        <v>5.8524015692283422</v>
      </c>
      <c r="AM3989">
        <v>82.740924608707431</v>
      </c>
      <c r="AN3989">
        <v>662.13641639797743</v>
      </c>
      <c r="AO3989">
        <v>7.9237762331962586E-2</v>
      </c>
      <c r="AP3989">
        <v>0.83553617382049572</v>
      </c>
    </row>
    <row r="3990" spans="1:42">
      <c r="A3990">
        <v>124.75274902326694</v>
      </c>
      <c r="B3990">
        <v>-185.11177271234303</v>
      </c>
      <c r="C3990">
        <v>47.81637726973527</v>
      </c>
      <c r="D3990">
        <v>76.936371753531674</v>
      </c>
      <c r="E3990">
        <v>-309.86452173560997</v>
      </c>
      <c r="F3990">
        <v>-76.936371753531674</v>
      </c>
      <c r="G3990">
        <v>3.9611784120604919E-2</v>
      </c>
      <c r="H3990">
        <v>123.22352064569816</v>
      </c>
      <c r="I3990">
        <v>4.9021340310573577E-2</v>
      </c>
      <c r="J3990">
        <v>0.10361555981636048</v>
      </c>
      <c r="K3990">
        <v>1.0857883467972278</v>
      </c>
      <c r="L3990">
        <v>79.745571613311768</v>
      </c>
      <c r="M3990">
        <v>2.7898630797721404</v>
      </c>
      <c r="N3990">
        <v>24.878200311470032</v>
      </c>
      <c r="O3990">
        <v>0.77254346013069153</v>
      </c>
      <c r="P3990">
        <v>1.3020796457926431E-2</v>
      </c>
      <c r="Q3990">
        <v>3.6868688742319737E-2</v>
      </c>
      <c r="R3990">
        <v>0.41264274120330813</v>
      </c>
      <c r="S3990">
        <v>706.88393194815853</v>
      </c>
      <c r="T3990">
        <v>34.800750017166138</v>
      </c>
      <c r="U3990">
        <v>0.41802779614925389</v>
      </c>
      <c r="V3990">
        <v>608.53021144866943</v>
      </c>
      <c r="W3990">
        <v>1</v>
      </c>
      <c r="X3990">
        <v>0.41315255641937254</v>
      </c>
      <c r="Y3990">
        <v>668.19070081898599</v>
      </c>
      <c r="Z3990">
        <v>1</v>
      </c>
      <c r="AA3990">
        <v>2.955103657484055</v>
      </c>
      <c r="AB3990">
        <v>135.90131457519533</v>
      </c>
      <c r="AC3990">
        <v>135.5624333024025</v>
      </c>
      <c r="AD3990">
        <v>1.4524220197628706E-2</v>
      </c>
      <c r="AE3990">
        <v>13.894453136773006</v>
      </c>
      <c r="AF3990">
        <v>0.12022047042846679</v>
      </c>
      <c r="AG3990">
        <v>2.0226186381391853E-4</v>
      </c>
      <c r="AH3990">
        <v>3.6960030913352963E-3</v>
      </c>
      <c r="AI3990">
        <v>19.787180721759796</v>
      </c>
      <c r="AJ3990">
        <v>7.8885836110247949</v>
      </c>
      <c r="AK3990">
        <v>3.8935623747110366</v>
      </c>
      <c r="AL3990">
        <v>4.9623939644231321</v>
      </c>
      <c r="AM3990">
        <v>86.693721234798431</v>
      </c>
      <c r="AN3990">
        <v>695.56074107001814</v>
      </c>
      <c r="AO3990">
        <v>3.6612912774086001E-2</v>
      </c>
      <c r="AP3990">
        <v>0.89440806841850296</v>
      </c>
    </row>
    <row r="3991" spans="1:42">
      <c r="A3991">
        <v>360.81965836757593</v>
      </c>
      <c r="B3991">
        <v>191.26098768388374</v>
      </c>
      <c r="C3991">
        <v>464.15306263481051</v>
      </c>
      <c r="D3991">
        <v>-103.33340426723458</v>
      </c>
      <c r="E3991">
        <v>-272.89207495092677</v>
      </c>
      <c r="F3991">
        <v>103.33340426723458</v>
      </c>
      <c r="G3991">
        <v>2.7169663606351323E-2</v>
      </c>
      <c r="H3991">
        <v>1084.2308174447182</v>
      </c>
      <c r="I3991">
        <v>5.1260797083377836E-2</v>
      </c>
      <c r="J3991">
        <v>8.6250270366668699E-2</v>
      </c>
      <c r="K3991">
        <v>1.8520398783147334</v>
      </c>
      <c r="L3991">
        <v>19.483553171157837</v>
      </c>
      <c r="M3991">
        <v>69.352065925057133</v>
      </c>
      <c r="N3991">
        <v>76.119389033508313</v>
      </c>
      <c r="O3991">
        <v>0.93936499953269958</v>
      </c>
      <c r="P3991">
        <v>1.6774352656470402E-2</v>
      </c>
      <c r="Q3991">
        <v>4.4694682280222567E-2</v>
      </c>
      <c r="R3991">
        <v>0.4359409236907959</v>
      </c>
      <c r="S3991">
        <v>1106.8163893911358</v>
      </c>
      <c r="T3991">
        <v>36.98703944683075</v>
      </c>
      <c r="U3991">
        <v>0.3185800796747208</v>
      </c>
      <c r="V3991">
        <v>478.10125350952148</v>
      </c>
      <c r="W3991">
        <v>1</v>
      </c>
      <c r="X3991">
        <v>0.35838128209114078</v>
      </c>
      <c r="Y3991">
        <v>388.93671536538614</v>
      </c>
      <c r="Z3991">
        <v>1</v>
      </c>
      <c r="AA3991">
        <v>1.8507172306156161</v>
      </c>
      <c r="AB3991">
        <v>142.29364630126955</v>
      </c>
      <c r="AC3991">
        <v>153.64447683095932</v>
      </c>
      <c r="AD3991">
        <v>1.0113264556623931E-2</v>
      </c>
      <c r="AE3991">
        <v>25.327230272051491</v>
      </c>
      <c r="AF3991">
        <v>3.6308552026748653E-2</v>
      </c>
      <c r="AG3991">
        <v>8.5514056158528609E-4</v>
      </c>
      <c r="AH3991">
        <v>6.6687143087387083E-3</v>
      </c>
      <c r="AI3991">
        <v>8.0725345015525818</v>
      </c>
      <c r="AJ3991">
        <v>7.7213989302470942</v>
      </c>
      <c r="AK3991">
        <v>29.203501147627829</v>
      </c>
      <c r="AL3991">
        <v>6.4951237956176069</v>
      </c>
      <c r="AM3991">
        <v>61.092764770984644</v>
      </c>
      <c r="AN3991">
        <v>457.43728039971148</v>
      </c>
      <c r="AO3991">
        <v>8.7212991118431088E-2</v>
      </c>
      <c r="AP3991">
        <v>0.84926619768142708</v>
      </c>
    </row>
    <row r="3992" spans="1:42">
      <c r="A3992">
        <v>1060.196155854384</v>
      </c>
      <c r="B3992">
        <v>873.97574277408353</v>
      </c>
      <c r="C3992">
        <v>580.32407435493951</v>
      </c>
      <c r="D3992">
        <v>186.22041308030043</v>
      </c>
      <c r="E3992">
        <v>-186.22041308030043</v>
      </c>
      <c r="F3992">
        <v>-479.87208149944445</v>
      </c>
      <c r="G3992">
        <v>4.7757375010653094E-2</v>
      </c>
      <c r="H3992">
        <v>635.41630902054021</v>
      </c>
      <c r="I3992">
        <v>3.2445342242717737E-2</v>
      </c>
      <c r="J3992">
        <v>4.1385913610458375E-2</v>
      </c>
      <c r="K3992">
        <v>1.1875208204805852</v>
      </c>
      <c r="L3992">
        <v>10.295400619506836</v>
      </c>
      <c r="M3992">
        <v>125.18848949504044</v>
      </c>
      <c r="N3992">
        <v>154.82314033946994</v>
      </c>
      <c r="O3992">
        <v>0.95105090737342834</v>
      </c>
      <c r="P3992">
        <v>9.7198038101196267E-3</v>
      </c>
      <c r="Q3992">
        <v>3.1106285254160558E-2</v>
      </c>
      <c r="R3992">
        <v>0.44205706119537352</v>
      </c>
      <c r="S3992">
        <v>603.78603434838192</v>
      </c>
      <c r="T3992">
        <v>28.880822658538818</v>
      </c>
      <c r="U3992">
        <v>0.3754764431715012</v>
      </c>
      <c r="V3992">
        <v>585.12747287750244</v>
      </c>
      <c r="W3992">
        <v>1</v>
      </c>
      <c r="X3992">
        <v>0.42578664541244504</v>
      </c>
      <c r="Y3992">
        <v>651.80451272108246</v>
      </c>
      <c r="Z3992">
        <v>1</v>
      </c>
      <c r="AA3992">
        <v>38.678115763311389</v>
      </c>
      <c r="AB3992">
        <v>77.119061523437509</v>
      </c>
      <c r="AC3992">
        <v>117.19272881746292</v>
      </c>
      <c r="AD3992">
        <v>1.3051424271021135E-2</v>
      </c>
      <c r="AE3992">
        <v>6.6784426726917561</v>
      </c>
      <c r="AF3992">
        <v>0.17756872415542599</v>
      </c>
      <c r="AG3992">
        <v>1.0763711126618141E-3</v>
      </c>
      <c r="AH3992">
        <v>5.4709295380115507E-2</v>
      </c>
      <c r="AI3992">
        <v>29.504198133945465</v>
      </c>
      <c r="AJ3992">
        <v>12.064030205685432</v>
      </c>
      <c r="AK3992">
        <v>18.522976196408273</v>
      </c>
      <c r="AL3992">
        <v>2.4741680865602387</v>
      </c>
      <c r="AM3992">
        <v>61.059568583965302</v>
      </c>
      <c r="AN3992">
        <v>563.56010681065572</v>
      </c>
      <c r="AO3992">
        <v>0.10837330925464631</v>
      </c>
      <c r="AP3992">
        <v>0.81524140572547921</v>
      </c>
    </row>
    <row r="3993" spans="1:42">
      <c r="A3993">
        <v>2147.090952016672</v>
      </c>
      <c r="B3993">
        <v>4700.8334136063413</v>
      </c>
      <c r="C3993">
        <v>2999.1070583766345</v>
      </c>
      <c r="D3993">
        <v>-2553.7424615896693</v>
      </c>
      <c r="E3993">
        <v>1701.7263552297068</v>
      </c>
      <c r="F3993">
        <v>-1701.7263552297068</v>
      </c>
      <c r="G3993">
        <v>1.2320139610757598E-2</v>
      </c>
      <c r="H3993">
        <v>936.43601068384805</v>
      </c>
      <c r="I3993">
        <v>5.1052797138690945E-2</v>
      </c>
      <c r="J3993">
        <v>1.3732343673706054E-2</v>
      </c>
      <c r="K3993">
        <v>1.1513070468604565</v>
      </c>
      <c r="L3993">
        <v>21.503242254257202</v>
      </c>
      <c r="M3993">
        <v>7460.8465478965336</v>
      </c>
      <c r="N3993">
        <v>63.763824236679085</v>
      </c>
      <c r="O3993">
        <v>0.97014161944389343</v>
      </c>
      <c r="P3993">
        <v>4.4021294381883401E-3</v>
      </c>
      <c r="Q3993">
        <v>3.7507231659359395E-2</v>
      </c>
      <c r="R3993">
        <v>0.42304162979125975</v>
      </c>
      <c r="S3993">
        <v>477.32050885062841</v>
      </c>
      <c r="T3993">
        <v>27.2173672914505</v>
      </c>
      <c r="U3993">
        <v>0.34958305180072785</v>
      </c>
      <c r="V3993">
        <v>612.67313957214355</v>
      </c>
      <c r="W3993">
        <v>1</v>
      </c>
      <c r="X3993">
        <v>0.31846656203269963</v>
      </c>
      <c r="Y3993">
        <v>604.74387228829755</v>
      </c>
      <c r="Z3993">
        <v>1</v>
      </c>
      <c r="AA3993">
        <v>0.87831461567878732</v>
      </c>
      <c r="AB3993">
        <v>127.60866571044923</v>
      </c>
      <c r="AC3993">
        <v>140.50753563642502</v>
      </c>
      <c r="AD3993">
        <v>2.6327573336087742E-3</v>
      </c>
      <c r="AE3993">
        <v>65.911474040227645</v>
      </c>
      <c r="AF3993">
        <v>1.2214869260787957E-2</v>
      </c>
      <c r="AG3993">
        <v>6.0741049182185989E-4</v>
      </c>
      <c r="AH3993">
        <v>6.2960444927215578E-3</v>
      </c>
      <c r="AI3993">
        <v>6.0061904788017273</v>
      </c>
      <c r="AJ3993">
        <v>4.4541807986472062</v>
      </c>
      <c r="AK3993">
        <v>40.655498186945913</v>
      </c>
      <c r="AL3993">
        <v>6.1164089685907976</v>
      </c>
      <c r="AM3993">
        <v>59.134432661533353</v>
      </c>
      <c r="AN3993">
        <v>410.38924870837343</v>
      </c>
      <c r="AO3993">
        <v>7.3867533564567572E-2</v>
      </c>
      <c r="AP3993">
        <v>0.83115777397155766</v>
      </c>
    </row>
    <row r="3994" spans="1:42">
      <c r="A3994">
        <v>1277.7125368743084</v>
      </c>
      <c r="B3994">
        <v>1168.907494956999</v>
      </c>
      <c r="C3994">
        <v>1666.8114659432317</v>
      </c>
      <c r="D3994">
        <v>-389.09892906892333</v>
      </c>
      <c r="E3994">
        <v>-497.90397098623271</v>
      </c>
      <c r="F3994">
        <v>389.09892906892333</v>
      </c>
      <c r="G3994">
        <v>5.8158034365301571E-2</v>
      </c>
      <c r="H3994">
        <v>3812.7814263093555</v>
      </c>
      <c r="I3994">
        <v>1.9423592984676361E-2</v>
      </c>
      <c r="J3994">
        <v>8.0328638315200804E-2</v>
      </c>
      <c r="K3994">
        <v>1.9421576890766619</v>
      </c>
      <c r="L3994">
        <v>13.324592113494873</v>
      </c>
      <c r="M3994">
        <v>452.66277792072236</v>
      </c>
      <c r="N3994">
        <v>158.71930047855381</v>
      </c>
      <c r="O3994">
        <v>0.88381746411323547</v>
      </c>
      <c r="P3994">
        <v>6.6449820200602206E-3</v>
      </c>
      <c r="Q3994">
        <v>4.2573662175072559E-2</v>
      </c>
      <c r="R3994">
        <v>0.43777860164642335</v>
      </c>
      <c r="S3994">
        <v>838.75982570558904</v>
      </c>
      <c r="T3994">
        <v>27.169746160507202</v>
      </c>
      <c r="U3994">
        <v>0.40975984513759611</v>
      </c>
      <c r="V3994">
        <v>516.32449626922607</v>
      </c>
      <c r="W3994">
        <v>1</v>
      </c>
      <c r="X3994">
        <v>0.31556203842163089</v>
      </c>
      <c r="Y3994">
        <v>504.56292678955958</v>
      </c>
      <c r="Z3994">
        <v>1</v>
      </c>
      <c r="AA3994">
        <v>0.64409499743461618</v>
      </c>
      <c r="AB3994">
        <v>80.165908081054695</v>
      </c>
      <c r="AC3994">
        <v>103.34181934595108</v>
      </c>
      <c r="AD3994">
        <v>7.1538925170898434E-3</v>
      </c>
      <c r="AE3994">
        <v>84.028051057874819</v>
      </c>
      <c r="AF3994">
        <v>0.12215044498443603</v>
      </c>
      <c r="AG3994">
        <v>1.3084359257591489E-4</v>
      </c>
      <c r="AH3994">
        <v>4.9258547675609589E-2</v>
      </c>
      <c r="AI3994">
        <v>29.9386265873909</v>
      </c>
      <c r="AJ3994">
        <v>11.482022947510524</v>
      </c>
      <c r="AK3994">
        <v>37.694020534157751</v>
      </c>
      <c r="AL3994">
        <v>6.5752542605711888</v>
      </c>
      <c r="AM3994">
        <v>68.875174081325525</v>
      </c>
      <c r="AN3994">
        <v>637.7508726494284</v>
      </c>
      <c r="AO3994">
        <v>9.7211395859718316E-2</v>
      </c>
      <c r="AP3994">
        <v>0.84000039458274844</v>
      </c>
    </row>
    <row r="3995" spans="1:42">
      <c r="A3995">
        <v>644.93897878728808</v>
      </c>
      <c r="B3995">
        <v>464.31082871093366</v>
      </c>
      <c r="C3995">
        <v>1799.8386261196208</v>
      </c>
      <c r="D3995">
        <v>-1154.8996473323327</v>
      </c>
      <c r="E3995">
        <v>-1335.5277974086871</v>
      </c>
      <c r="F3995">
        <v>1154.8996473323327</v>
      </c>
      <c r="G3995">
        <v>5.6412249774896062E-2</v>
      </c>
      <c r="H3995">
        <v>5696.6614979167425</v>
      </c>
      <c r="I3995">
        <v>1.8606962263584135E-2</v>
      </c>
      <c r="J3995">
        <v>8.6630012989044186E-2</v>
      </c>
      <c r="K3995">
        <v>1.862803857511282</v>
      </c>
      <c r="L3995">
        <v>48.332310914993286</v>
      </c>
      <c r="M3995">
        <v>41.390834427717543</v>
      </c>
      <c r="N3995">
        <v>100.09167403335573</v>
      </c>
      <c r="O3995">
        <v>0.55804905295372009</v>
      </c>
      <c r="P3995">
        <v>1.4964098453521726E-2</v>
      </c>
      <c r="Q3995">
        <v>3.6440322081247957E-2</v>
      </c>
      <c r="R3995">
        <v>0.46509091377258299</v>
      </c>
      <c r="S3995">
        <v>779.49100632882096</v>
      </c>
      <c r="T3995">
        <v>26.92159116268158</v>
      </c>
      <c r="U3995">
        <v>0.37657635748386387</v>
      </c>
      <c r="V3995">
        <v>493.42803955078125</v>
      </c>
      <c r="W3995">
        <v>1</v>
      </c>
      <c r="X3995">
        <v>0.35693002343177799</v>
      </c>
      <c r="Y3995">
        <v>314.77934407762223</v>
      </c>
      <c r="Z3995">
        <v>1</v>
      </c>
      <c r="AA3995">
        <v>14.952054514780047</v>
      </c>
      <c r="AB3995">
        <v>0.6213316040039063</v>
      </c>
      <c r="AC3995">
        <v>154.79512065649033</v>
      </c>
      <c r="AD3995">
        <v>6.2978434766459666E-3</v>
      </c>
      <c r="AE3995">
        <v>42.980133516148527</v>
      </c>
      <c r="AF3995">
        <v>0.14256321072578429</v>
      </c>
      <c r="AG3995">
        <v>2.184705352456525E-4</v>
      </c>
      <c r="AH3995">
        <v>3.0324700284004209E-2</v>
      </c>
      <c r="AI3995">
        <v>16.063049733638763</v>
      </c>
      <c r="AJ3995">
        <v>8.1824854985415278</v>
      </c>
      <c r="AK3995">
        <v>57.816090769171716</v>
      </c>
      <c r="AL3995">
        <v>4.088298863596397</v>
      </c>
      <c r="AM3995">
        <v>88.833201229572296</v>
      </c>
      <c r="AN3995">
        <v>452.11543266740688</v>
      </c>
      <c r="AO3995">
        <v>6.577109181880951E-2</v>
      </c>
      <c r="AP3995">
        <v>0.87450033140182504</v>
      </c>
    </row>
    <row r="3996" spans="1:42">
      <c r="A3996">
        <v>449.12585754205134</v>
      </c>
      <c r="B3996">
        <v>304.50705623425131</v>
      </c>
      <c r="C3996">
        <v>554.94150113145918</v>
      </c>
      <c r="D3996">
        <v>-105.81564358940784</v>
      </c>
      <c r="E3996">
        <v>-250.43444489720787</v>
      </c>
      <c r="F3996">
        <v>105.81564358940784</v>
      </c>
      <c r="G3996">
        <v>1.5600920037400825E-2</v>
      </c>
      <c r="H3996">
        <v>1663.1646846010062</v>
      </c>
      <c r="I3996">
        <v>1.8539161384105683E-2</v>
      </c>
      <c r="J3996">
        <v>8.6915047407150267E-2</v>
      </c>
      <c r="K3996">
        <v>2.004928377634287</v>
      </c>
      <c r="L3996">
        <v>38.969254493713379</v>
      </c>
      <c r="M3996">
        <v>8.3511735163955443</v>
      </c>
      <c r="N3996">
        <v>76.60959430294038</v>
      </c>
      <c r="O3996">
        <v>0.78120079636573792</v>
      </c>
      <c r="P3996">
        <v>1.6760225401984317E-2</v>
      </c>
      <c r="Q3996">
        <v>1.9987453619639075E-2</v>
      </c>
      <c r="R3996">
        <v>0.4691896867752075</v>
      </c>
      <c r="S3996">
        <v>833.82669512898474</v>
      </c>
      <c r="T3996">
        <v>25.384378433227539</v>
      </c>
      <c r="U3996">
        <v>0.36387910068035129</v>
      </c>
      <c r="V3996">
        <v>618.73505115509033</v>
      </c>
      <c r="W3996">
        <v>1</v>
      </c>
      <c r="X3996">
        <v>0.31582407236099247</v>
      </c>
      <c r="Y3996">
        <v>412.72878293168793</v>
      </c>
      <c r="Z3996">
        <v>1</v>
      </c>
      <c r="AA3996">
        <v>46.833972092275623</v>
      </c>
      <c r="AB3996">
        <v>45.325322998046879</v>
      </c>
      <c r="AC3996">
        <v>140.54748564958572</v>
      </c>
      <c r="AD3996">
        <v>3.8703869550656051E-3</v>
      </c>
      <c r="AE3996">
        <v>30.11839933571466</v>
      </c>
      <c r="AF3996">
        <v>3.8902766704559319E-2</v>
      </c>
      <c r="AG3996">
        <v>1.1823691874094067E-3</v>
      </c>
      <c r="AH3996">
        <v>4.3737650358676911E-2</v>
      </c>
      <c r="AI3996">
        <v>27.04291969537735</v>
      </c>
      <c r="AJ3996">
        <v>7.762377630331633</v>
      </c>
      <c r="AK3996">
        <v>15.437087844014167</v>
      </c>
      <c r="AL3996">
        <v>3.5709855759373115</v>
      </c>
      <c r="AM3996">
        <v>69.025681769847864</v>
      </c>
      <c r="AN3996">
        <v>327.26092793223063</v>
      </c>
      <c r="AO3996">
        <v>7.7113866925239555E-2</v>
      </c>
      <c r="AP3996">
        <v>0.9057742683887483</v>
      </c>
    </row>
    <row r="3997" spans="1:42">
      <c r="A3997">
        <v>168.59089057427599</v>
      </c>
      <c r="B3997">
        <v>-16.828818622089898</v>
      </c>
      <c r="C3997">
        <v>171.89115658204003</v>
      </c>
      <c r="D3997">
        <v>-3.3002660077640371</v>
      </c>
      <c r="E3997">
        <v>-188.71997520412992</v>
      </c>
      <c r="F3997">
        <v>3.3002660077640371</v>
      </c>
      <c r="G3997">
        <v>7.3192089270134639E-2</v>
      </c>
      <c r="H3997">
        <v>78.409212286519846</v>
      </c>
      <c r="I3997">
        <v>2.8709974586963651E-2</v>
      </c>
      <c r="J3997">
        <v>7.4575724601745608E-2</v>
      </c>
      <c r="K3997">
        <v>1.7603146669566629</v>
      </c>
      <c r="L3997">
        <v>34.555109739303589</v>
      </c>
      <c r="M3997">
        <v>328.22348186389041</v>
      </c>
      <c r="N3997">
        <v>38.058048091506961</v>
      </c>
      <c r="O3997">
        <v>0.66271254420280457</v>
      </c>
      <c r="P3997">
        <v>1.4416558530595565E-2</v>
      </c>
      <c r="Q3997">
        <v>1.3145049466027152E-2</v>
      </c>
      <c r="R3997">
        <v>0.39621719360351565</v>
      </c>
      <c r="S3997">
        <v>903.30030172330248</v>
      </c>
      <c r="T3997">
        <v>40.715494751930237</v>
      </c>
      <c r="U3997">
        <v>0.31602300941944123</v>
      </c>
      <c r="V3997">
        <v>577.70237922668457</v>
      </c>
      <c r="W3997">
        <v>1</v>
      </c>
      <c r="X3997">
        <v>0.33864532351493837</v>
      </c>
      <c r="Y3997">
        <v>544.14073408301033</v>
      </c>
      <c r="Z3997">
        <v>1</v>
      </c>
      <c r="AA3997">
        <v>1.0619222697162631</v>
      </c>
      <c r="AB3997">
        <v>89.078862731933597</v>
      </c>
      <c r="AC3997">
        <v>102.65194624662399</v>
      </c>
      <c r="AD3997">
        <v>1.3196697398128673E-2</v>
      </c>
      <c r="AE3997">
        <v>27.721797287894063</v>
      </c>
      <c r="AF3997">
        <v>0.23530340552330012</v>
      </c>
      <c r="AG3997">
        <v>7.9408129538785445E-4</v>
      </c>
      <c r="AH3997">
        <v>4.2052038860321043E-2</v>
      </c>
      <c r="AI3997">
        <v>23.26050728559494</v>
      </c>
      <c r="AJ3997">
        <v>4.233339011847387</v>
      </c>
      <c r="AK3997">
        <v>1.0212328737974166</v>
      </c>
      <c r="AL3997">
        <v>3.0998988363189479</v>
      </c>
      <c r="AM3997">
        <v>35.572554361820224</v>
      </c>
      <c r="AN3997">
        <v>726.30961776241224</v>
      </c>
      <c r="AO3997">
        <v>0.10053828990459442</v>
      </c>
      <c r="AP3997">
        <v>0.90445634555816667</v>
      </c>
    </row>
    <row r="3998" spans="1:42">
      <c r="A3998">
        <v>1387.3032184537901</v>
      </c>
      <c r="B3998">
        <v>1256.982965203611</v>
      </c>
      <c r="C3998">
        <v>933.04565368910869</v>
      </c>
      <c r="D3998">
        <v>130.32025325017912</v>
      </c>
      <c r="E3998">
        <v>-130.32025325017912</v>
      </c>
      <c r="F3998">
        <v>-454.25756476468143</v>
      </c>
      <c r="G3998">
        <v>3.7642034194089305E-2</v>
      </c>
      <c r="H3998">
        <v>1488.2682050884887</v>
      </c>
      <c r="I3998">
        <v>5.0723749101161952E-2</v>
      </c>
      <c r="J3998">
        <v>5.2352782487869266E-2</v>
      </c>
      <c r="K3998">
        <v>1.7372678776085375</v>
      </c>
      <c r="L3998">
        <v>78.722918033599854</v>
      </c>
      <c r="M3998">
        <v>3.9185731098861174</v>
      </c>
      <c r="N3998">
        <v>195.12359632434848</v>
      </c>
      <c r="O3998">
        <v>0.87748435139656067</v>
      </c>
      <c r="P3998">
        <v>2.5368067423502602E-3</v>
      </c>
      <c r="Q3998">
        <v>2.6575578424665659E-2</v>
      </c>
      <c r="R3998">
        <v>0.45063357830047607</v>
      </c>
      <c r="S3998">
        <v>764.35913730444167</v>
      </c>
      <c r="T3998">
        <v>28.543335199356079</v>
      </c>
      <c r="U3998">
        <v>0.40107944905757908</v>
      </c>
      <c r="V3998">
        <v>578.69946956634521</v>
      </c>
      <c r="W3998">
        <v>1</v>
      </c>
      <c r="X3998">
        <v>0.3433262872695923</v>
      </c>
      <c r="Y3998">
        <v>389.52073430217717</v>
      </c>
      <c r="Z3998">
        <v>1</v>
      </c>
      <c r="AA3998">
        <v>46.336573874006277</v>
      </c>
      <c r="AB3998">
        <v>75.422275024414063</v>
      </c>
      <c r="AC3998">
        <v>194.8543444275856</v>
      </c>
      <c r="AD3998">
        <v>1.759434561444144E-3</v>
      </c>
      <c r="AE3998">
        <v>1.7593177371263884</v>
      </c>
      <c r="AF3998">
        <v>0.15101477622985837</v>
      </c>
      <c r="AG3998">
        <v>8.5723013579581541E-4</v>
      </c>
      <c r="AH3998">
        <v>2.0893911778926848E-2</v>
      </c>
      <c r="AI3998">
        <v>18.981445133686066</v>
      </c>
      <c r="AJ3998">
        <v>1.4457040001323207</v>
      </c>
      <c r="AK3998">
        <v>43.687560816407206</v>
      </c>
      <c r="AL3998">
        <v>3.5541913612922995</v>
      </c>
      <c r="AM3998">
        <v>88.317134130001065</v>
      </c>
      <c r="AN3998">
        <v>304.30875477456482</v>
      </c>
      <c r="AO3998">
        <v>3.622171366214752E-2</v>
      </c>
      <c r="AP3998">
        <v>0.86725968241691598</v>
      </c>
    </row>
    <row r="3999" spans="1:42">
      <c r="A3999">
        <v>585.81986488934785</v>
      </c>
      <c r="B3999">
        <v>502.07334138066631</v>
      </c>
      <c r="C3999">
        <v>291.2067531315505</v>
      </c>
      <c r="D3999">
        <v>83.746523508681548</v>
      </c>
      <c r="E3999">
        <v>-83.746523508681548</v>
      </c>
      <c r="F3999">
        <v>-294.61311175779736</v>
      </c>
      <c r="G3999">
        <v>1.7952806879306546E-2</v>
      </c>
      <c r="H3999">
        <v>284.62410786590681</v>
      </c>
      <c r="I3999">
        <v>2.5411211550235749E-2</v>
      </c>
      <c r="J3999">
        <v>3.5078877925872803E-2</v>
      </c>
      <c r="K3999">
        <v>1.9291364295423028</v>
      </c>
      <c r="L3999">
        <v>15.72278618812561</v>
      </c>
      <c r="M3999">
        <v>5.5311932113757631</v>
      </c>
      <c r="N3999">
        <v>101.50340451660158</v>
      </c>
      <c r="O3999">
        <v>0.77158936858177185</v>
      </c>
      <c r="P3999">
        <v>1.1893325858645967E-2</v>
      </c>
      <c r="Q3999">
        <v>9.985183344946965E-3</v>
      </c>
      <c r="R3999">
        <v>0.47019732475280762</v>
      </c>
      <c r="S3999">
        <v>1036.2988061423112</v>
      </c>
      <c r="T3999">
        <v>35.055682063102722</v>
      </c>
      <c r="U3999">
        <v>0.35283328592777252</v>
      </c>
      <c r="V3999">
        <v>575.37164688110352</v>
      </c>
      <c r="W3999">
        <v>1</v>
      </c>
      <c r="X3999">
        <v>0.36040994763374329</v>
      </c>
      <c r="Y3999">
        <v>603.43820669433967</v>
      </c>
      <c r="Z3999">
        <v>1</v>
      </c>
      <c r="AA3999">
        <v>25.587108066034322</v>
      </c>
      <c r="AB3999">
        <v>106.92997784423829</v>
      </c>
      <c r="AC3999">
        <v>150.15925019979477</v>
      </c>
      <c r="AD3999">
        <v>9.1808482113047533E-3</v>
      </c>
      <c r="AE3999">
        <v>3.8042013508117467</v>
      </c>
      <c r="AF3999">
        <v>6.3902860879898063E-2</v>
      </c>
      <c r="AG3999">
        <v>1.133142145370154E-3</v>
      </c>
      <c r="AH3999">
        <v>8.3436791181564322E-3</v>
      </c>
      <c r="AI3999">
        <v>8.1481847167015076</v>
      </c>
      <c r="AJ3999">
        <v>3.2709481154807172</v>
      </c>
      <c r="AK3999">
        <v>3.5655405896902086</v>
      </c>
      <c r="AL3999">
        <v>5.7927049533876422</v>
      </c>
      <c r="AM3999">
        <v>96.99906188249588</v>
      </c>
      <c r="AN3999">
        <v>207.88963028781367</v>
      </c>
      <c r="AO3999">
        <v>3.7922423720359803E-2</v>
      </c>
      <c r="AP3999">
        <v>0.82740508890151987</v>
      </c>
    </row>
    <row r="4000" spans="1:42">
      <c r="A4000">
        <v>174.20957774178555</v>
      </c>
      <c r="B4000">
        <v>-37.28291041821808</v>
      </c>
      <c r="C4000">
        <v>750.35573977950105</v>
      </c>
      <c r="D4000">
        <v>-576.1461620377155</v>
      </c>
      <c r="E4000">
        <v>-787.63865019771913</v>
      </c>
      <c r="F4000">
        <v>576.1461620377155</v>
      </c>
      <c r="G4000">
        <v>2.2556598488103808E-2</v>
      </c>
      <c r="H4000">
        <v>2793.990978122099</v>
      </c>
      <c r="I4000">
        <v>2.3398315608501433E-2</v>
      </c>
      <c r="J4000">
        <v>2.7992063283920288E-2</v>
      </c>
      <c r="K4000">
        <v>1.8463870593607425</v>
      </c>
      <c r="L4000">
        <v>61.530284881591797</v>
      </c>
      <c r="M4000">
        <v>1.2744192973386554</v>
      </c>
      <c r="N4000">
        <v>44.314016991996773</v>
      </c>
      <c r="O4000">
        <v>0.96993985772132874</v>
      </c>
      <c r="P4000">
        <v>1.1765877299838594E-2</v>
      </c>
      <c r="Q4000">
        <v>3.7646684593624531E-2</v>
      </c>
      <c r="R4000">
        <v>0.488289475440979</v>
      </c>
      <c r="S4000">
        <v>981.25961466089166</v>
      </c>
      <c r="T4000">
        <v>26.357614994049072</v>
      </c>
      <c r="U4000">
        <v>0.31688152015209203</v>
      </c>
      <c r="V4000">
        <v>580.40964603424072</v>
      </c>
      <c r="W4000">
        <v>1</v>
      </c>
      <c r="X4000">
        <v>0.38338667631149292</v>
      </c>
      <c r="Y4000">
        <v>360.20353298765014</v>
      </c>
      <c r="Z4000">
        <v>1</v>
      </c>
      <c r="AA4000">
        <v>25.392110762548452</v>
      </c>
      <c r="AB4000">
        <v>39.527232910156251</v>
      </c>
      <c r="AC4000">
        <v>56.110723316669464</v>
      </c>
      <c r="AD4000">
        <v>1.333522470588358E-2</v>
      </c>
      <c r="AE4000">
        <v>7.2170694837617013</v>
      </c>
      <c r="AF4000">
        <v>8.2583763599395746E-2</v>
      </c>
      <c r="AG4000">
        <v>4.9561329832300118E-4</v>
      </c>
      <c r="AH4000">
        <v>3.0764957547187799E-3</v>
      </c>
      <c r="AI4000">
        <v>29.333609640598297</v>
      </c>
      <c r="AJ4000">
        <v>8.7452608261216067</v>
      </c>
      <c r="AK4000">
        <v>35.392531126141549</v>
      </c>
      <c r="AL4000">
        <v>3.8868593911659701</v>
      </c>
      <c r="AM4000">
        <v>95.49834707975387</v>
      </c>
      <c r="AN4000">
        <v>472.81132021840415</v>
      </c>
      <c r="AO4000">
        <v>4.8673974156379696E-2</v>
      </c>
      <c r="AP4000">
        <v>0.89685446381568923</v>
      </c>
    </row>
    <row r="4001" spans="1:42">
      <c r="A4001">
        <v>544.41289598391813</v>
      </c>
      <c r="B4001">
        <v>262.41281189121679</v>
      </c>
      <c r="C4001">
        <v>279.76089825258441</v>
      </c>
      <c r="D4001">
        <v>264.65199773133372</v>
      </c>
      <c r="E4001">
        <v>-282.00008409270134</v>
      </c>
      <c r="F4001">
        <v>-264.65199773133372</v>
      </c>
      <c r="G4001">
        <v>-1.7227690084433206E-3</v>
      </c>
      <c r="H4001">
        <v>361.44284130768955</v>
      </c>
      <c r="I4001">
        <v>3.928837090730667E-2</v>
      </c>
      <c r="J4001">
        <v>5.0182075500488282E-2</v>
      </c>
      <c r="K4001">
        <v>1.4876115097701548</v>
      </c>
      <c r="L4001">
        <v>33.197034597396851</v>
      </c>
      <c r="M4001">
        <v>27.638740925526626</v>
      </c>
      <c r="N4001">
        <v>92.566624851608282</v>
      </c>
      <c r="O4001">
        <v>0.75153133273124695</v>
      </c>
      <c r="P4001">
        <v>1.0018233988020153E-2</v>
      </c>
      <c r="Q4001">
        <v>1.4162166860368515E-2</v>
      </c>
      <c r="R4001">
        <v>0.40233160018920899</v>
      </c>
      <c r="S4001">
        <v>903.27610664420354</v>
      </c>
      <c r="T4001">
        <v>41.755202412605286</v>
      </c>
      <c r="U4001">
        <v>0.35864598095417022</v>
      </c>
      <c r="V4001">
        <v>501.97539329528809</v>
      </c>
      <c r="W4001">
        <v>1</v>
      </c>
      <c r="X4001">
        <v>0.30735145926475527</v>
      </c>
      <c r="Y4001">
        <v>530.23114582702328</v>
      </c>
      <c r="Z4001">
        <v>1</v>
      </c>
      <c r="AA4001">
        <v>34.563874433031089</v>
      </c>
      <c r="AB4001">
        <v>144.90889569091797</v>
      </c>
      <c r="AC4001">
        <v>37.006668746471405</v>
      </c>
      <c r="AD4001">
        <v>1.1685692550789595E-2</v>
      </c>
      <c r="AE4001">
        <v>3.3175220855222682</v>
      </c>
      <c r="AF4001">
        <v>-8.7471878528594983E-3</v>
      </c>
      <c r="AG4001">
        <v>9.1214818985971855E-4</v>
      </c>
      <c r="AH4001">
        <v>2.0369439172744749E-2</v>
      </c>
      <c r="AI4001">
        <v>20.636055171489716</v>
      </c>
      <c r="AJ4001">
        <v>10.627919558929266</v>
      </c>
      <c r="AK4001">
        <v>8.4727608650922779</v>
      </c>
      <c r="AL4001">
        <v>4.7035651513920813</v>
      </c>
      <c r="AM4001">
        <v>92.219254553318024</v>
      </c>
      <c r="AN4001">
        <v>707.74177852332923</v>
      </c>
      <c r="AO4001">
        <v>9.2409211039543152E-2</v>
      </c>
      <c r="AP4001">
        <v>0.82778638076782229</v>
      </c>
    </row>
    <row r="4002" spans="1:42">
      <c r="A4002">
        <v>825.08220497821196</v>
      </c>
      <c r="B4002">
        <v>1708.1770256703605</v>
      </c>
      <c r="C4002">
        <v>1806.6997577282793</v>
      </c>
      <c r="D4002">
        <v>-981.61755275006738</v>
      </c>
      <c r="E4002">
        <v>-98.522732057918802</v>
      </c>
      <c r="F4002">
        <v>98.522732057918802</v>
      </c>
      <c r="G4002">
        <v>4.7029591101691332E-2</v>
      </c>
      <c r="H4002">
        <v>2902.2854809661558</v>
      </c>
      <c r="I4002">
        <v>2.0863703191280364E-2</v>
      </c>
      <c r="J4002">
        <v>8.7231937646865848E-2</v>
      </c>
      <c r="K4002">
        <v>1.1541679846584796</v>
      </c>
      <c r="L4002">
        <v>47.380979061126709</v>
      </c>
      <c r="M4002">
        <v>2588.3388854342688</v>
      </c>
      <c r="N4002">
        <v>61.796777692604074</v>
      </c>
      <c r="O4002">
        <v>0.58288982510566711</v>
      </c>
      <c r="P4002">
        <v>1.3037633472018769E-2</v>
      </c>
      <c r="Q4002">
        <v>3.2604038185543478E-2</v>
      </c>
      <c r="R4002">
        <v>0.41704751491546632</v>
      </c>
      <c r="S4002">
        <v>788.12977730384932</v>
      </c>
      <c r="T4002">
        <v>49.871224164962769</v>
      </c>
      <c r="U4002">
        <v>0.42361258447170258</v>
      </c>
      <c r="V4002">
        <v>584.03403759002686</v>
      </c>
      <c r="W4002">
        <v>1</v>
      </c>
      <c r="X4002">
        <v>0.40754393577575687</v>
      </c>
      <c r="Y4002">
        <v>351.9048211489324</v>
      </c>
      <c r="Z4002">
        <v>1</v>
      </c>
      <c r="AA4002">
        <v>19.763624271574024</v>
      </c>
      <c r="AB4002">
        <v>58.644165405273441</v>
      </c>
      <c r="AC4002">
        <v>161.01553589105606</v>
      </c>
      <c r="AD4002">
        <v>8.8710279546232312E-3</v>
      </c>
      <c r="AE4002">
        <v>3.0583292787556386</v>
      </c>
      <c r="AF4002">
        <v>0.18377147197723387</v>
      </c>
      <c r="AG4002">
        <v>6.1621181426912822E-4</v>
      </c>
      <c r="AH4002">
        <v>7.5985907316207882E-4</v>
      </c>
      <c r="AI4002">
        <v>21.546984016895294</v>
      </c>
      <c r="AJ4002">
        <v>16.445807632459264</v>
      </c>
      <c r="AK4002">
        <v>51.215018182396889</v>
      </c>
      <c r="AL4002">
        <v>6.5717425303329833</v>
      </c>
      <c r="AM4002">
        <v>74.632784974575046</v>
      </c>
      <c r="AN4002">
        <v>351.44658799689796</v>
      </c>
      <c r="AO4002">
        <v>7.5951483368873599E-2</v>
      </c>
      <c r="AP4002">
        <v>0.85225136160850534</v>
      </c>
    </row>
    <row r="4003" spans="1:42">
      <c r="A4003">
        <v>943.40694249978912</v>
      </c>
      <c r="B4003">
        <v>706.16135512787662</v>
      </c>
      <c r="C4003">
        <v>503.93094332038015</v>
      </c>
      <c r="D4003">
        <v>237.24558737191251</v>
      </c>
      <c r="E4003">
        <v>-237.24558737191251</v>
      </c>
      <c r="F4003">
        <v>-439.47599917940897</v>
      </c>
      <c r="G4003">
        <v>1.323427008269981E-2</v>
      </c>
      <c r="H4003">
        <v>367.54723853584625</v>
      </c>
      <c r="I4003">
        <v>5.5963095724582669E-2</v>
      </c>
      <c r="J4003">
        <v>9.5617372989654545E-2</v>
      </c>
      <c r="K4003">
        <v>1.8860854947984218</v>
      </c>
      <c r="L4003">
        <v>56.49384617805481</v>
      </c>
      <c r="M4003">
        <v>124.54255988247098</v>
      </c>
      <c r="N4003">
        <v>143.32648907699587</v>
      </c>
      <c r="O4003">
        <v>0.82534727454185486</v>
      </c>
      <c r="P4003">
        <v>8.2176338301764573E-3</v>
      </c>
      <c r="Q4003">
        <v>3.2062338987986244E-2</v>
      </c>
      <c r="R4003">
        <v>0.48131875038146971</v>
      </c>
      <c r="S4003">
        <v>800.96393398601015</v>
      </c>
      <c r="T4003">
        <v>42.749175429344177</v>
      </c>
      <c r="U4003">
        <v>0.37260965406894686</v>
      </c>
      <c r="V4003">
        <v>581.84223175048828</v>
      </c>
      <c r="W4003">
        <v>1</v>
      </c>
      <c r="X4003">
        <v>0.30183375000953677</v>
      </c>
      <c r="Y4003">
        <v>283.9431442150568</v>
      </c>
      <c r="Z4003">
        <v>1</v>
      </c>
      <c r="AA4003">
        <v>40.786983743753439</v>
      </c>
      <c r="AB4003">
        <v>124.47933502197266</v>
      </c>
      <c r="AC4003">
        <v>183.91411155462265</v>
      </c>
      <c r="AD4003">
        <v>1.5243315085386618E-2</v>
      </c>
      <c r="AE4003">
        <v>6.1449763666009609</v>
      </c>
      <c r="AF4003">
        <v>2.6074572801589958E-2</v>
      </c>
      <c r="AG4003">
        <v>1.081410169297024E-4</v>
      </c>
      <c r="AH4003">
        <v>1.0014273858070372E-2</v>
      </c>
      <c r="AI4003">
        <v>10.072568356990814</v>
      </c>
      <c r="AJ4003">
        <v>16.254147021608517</v>
      </c>
      <c r="AK4003">
        <v>8.8637402576208117</v>
      </c>
      <c r="AL4003">
        <v>5.3527835219296396</v>
      </c>
      <c r="AM4003">
        <v>33.546499073505402</v>
      </c>
      <c r="AN4003">
        <v>662.4649801849514</v>
      </c>
      <c r="AO4003">
        <v>5.9310541510581974E-2</v>
      </c>
      <c r="AP4003">
        <v>0.86844433736801163</v>
      </c>
    </row>
    <row r="4004" spans="1:42">
      <c r="A4004">
        <v>1125.6852187961874</v>
      </c>
      <c r="B4004">
        <v>3931.0764856783953</v>
      </c>
      <c r="C4004">
        <v>3985.0896402468156</v>
      </c>
      <c r="D4004">
        <v>-2859.4044214506284</v>
      </c>
      <c r="E4004">
        <v>-54.013154568420305</v>
      </c>
      <c r="F4004">
        <v>54.013154568420305</v>
      </c>
      <c r="G4004">
        <v>0.19695516924298337</v>
      </c>
      <c r="H4004">
        <v>1112.0630878944278</v>
      </c>
      <c r="I4004">
        <v>2.0941261947154996E-2</v>
      </c>
      <c r="J4004">
        <v>0.10192653155326843</v>
      </c>
      <c r="K4004">
        <v>1.6216842191755769</v>
      </c>
      <c r="L4004">
        <v>18.40329647064209</v>
      </c>
      <c r="M4004">
        <v>7064.7948212003585</v>
      </c>
      <c r="N4004">
        <v>121.63948575038911</v>
      </c>
      <c r="O4004">
        <v>0.75677004456520081</v>
      </c>
      <c r="P4004">
        <v>1.9776039017571339E-2</v>
      </c>
      <c r="Q4004">
        <v>4.514967759450276E-3</v>
      </c>
      <c r="R4004">
        <v>0.447383770942688</v>
      </c>
      <c r="S4004">
        <v>873.49432226851172</v>
      </c>
      <c r="T4004">
        <v>34.351801872253418</v>
      </c>
      <c r="U4004">
        <v>0.43743780314922331</v>
      </c>
      <c r="V4004">
        <v>453.84266376495361</v>
      </c>
      <c r="W4004">
        <v>1</v>
      </c>
      <c r="X4004">
        <v>0.33371371507644654</v>
      </c>
      <c r="Y4004">
        <v>369.25240578989713</v>
      </c>
      <c r="Z4004">
        <v>1</v>
      </c>
      <c r="AA4004">
        <v>40.790314508504871</v>
      </c>
      <c r="AB4004">
        <v>157.22254125976565</v>
      </c>
      <c r="AC4004">
        <v>184.91515666246414</v>
      </c>
      <c r="AD4004">
        <v>1.4048768720056257E-2</v>
      </c>
      <c r="AE4004">
        <v>96.331874865936712</v>
      </c>
      <c r="AF4004">
        <v>0.29846034765243523</v>
      </c>
      <c r="AG4004">
        <v>1.1940636284846441E-3</v>
      </c>
      <c r="AH4004">
        <v>3.5942188990116121E-2</v>
      </c>
      <c r="AI4004">
        <v>19.640428125858307</v>
      </c>
      <c r="AJ4004">
        <v>6.9025268812423821</v>
      </c>
      <c r="AK4004">
        <v>14.035687878727913</v>
      </c>
      <c r="AL4004">
        <v>6.6429255663088362</v>
      </c>
      <c r="AM4004">
        <v>32.020435607433321</v>
      </c>
      <c r="AN4004">
        <v>385.352422455941</v>
      </c>
      <c r="AO4004">
        <v>9.9720623135566719E-2</v>
      </c>
      <c r="AP4004">
        <v>0.85353179669380197</v>
      </c>
    </row>
    <row r="4005" spans="1:42">
      <c r="A4005">
        <v>165.99039215233358</v>
      </c>
      <c r="B4005">
        <v>312.37528350906109</v>
      </c>
      <c r="C4005">
        <v>710.01869944244095</v>
      </c>
      <c r="D4005">
        <v>-544.02830729010736</v>
      </c>
      <c r="E4005">
        <v>-397.64341593337986</v>
      </c>
      <c r="F4005">
        <v>397.64341593337986</v>
      </c>
      <c r="G4005">
        <v>7.1953291996513888E-2</v>
      </c>
      <c r="H4005">
        <v>1819.3337510804527</v>
      </c>
      <c r="I4005">
        <v>3.086659938097E-2</v>
      </c>
      <c r="J4005">
        <v>4.2462529182434081E-2</v>
      </c>
      <c r="K4005">
        <v>1.0479900069415569</v>
      </c>
      <c r="L4005">
        <v>63.127259016036987</v>
      </c>
      <c r="M4005">
        <v>643.65653556056657</v>
      </c>
      <c r="N4005">
        <v>16.804350610733032</v>
      </c>
      <c r="O4005">
        <v>0.67336556315422058</v>
      </c>
      <c r="P4005">
        <v>1.1921782546573213E-2</v>
      </c>
      <c r="Q4005">
        <v>3.4048601203494594E-2</v>
      </c>
      <c r="R4005">
        <v>0.43113094329833984</v>
      </c>
      <c r="S4005">
        <v>1127.7166318286377</v>
      </c>
      <c r="T4005">
        <v>36.110416054725647</v>
      </c>
      <c r="U4005">
        <v>0.4446638804674149</v>
      </c>
      <c r="V4005">
        <v>601.2148380279541</v>
      </c>
      <c r="W4005">
        <v>1</v>
      </c>
      <c r="X4005">
        <v>0.34486328959465029</v>
      </c>
      <c r="Y4005">
        <v>302.22156365566104</v>
      </c>
      <c r="Z4005">
        <v>1</v>
      </c>
      <c r="AA4005">
        <v>20.390765714998249</v>
      </c>
      <c r="AB4005">
        <v>173.76251458740236</v>
      </c>
      <c r="AC4005">
        <v>43.803636729717255</v>
      </c>
      <c r="AD4005">
        <v>8.7901808257795817E-3</v>
      </c>
      <c r="AE4005">
        <v>23.041388923401666</v>
      </c>
      <c r="AF4005">
        <v>0.28182578444480888</v>
      </c>
      <c r="AG4005">
        <v>1.3143499996269521E-4</v>
      </c>
      <c r="AH4005">
        <v>2.0364212226867674E-2</v>
      </c>
      <c r="AI4005">
        <v>11.572775542736053</v>
      </c>
      <c r="AJ4005">
        <v>5.2833658500003384</v>
      </c>
      <c r="AK4005">
        <v>52.861893684267997</v>
      </c>
      <c r="AL4005">
        <v>5.5032147406644958</v>
      </c>
      <c r="AM4005">
        <v>100.19787307977677</v>
      </c>
      <c r="AN4005">
        <v>253.4788741896536</v>
      </c>
      <c r="AO4005">
        <v>4.2358226656913758E-2</v>
      </c>
      <c r="AP4005">
        <v>0.81047112178802494</v>
      </c>
    </row>
    <row r="4006" spans="1:42">
      <c r="A4006">
        <v>1356.2061955134136</v>
      </c>
      <c r="B4006">
        <v>1163.9339152750977</v>
      </c>
      <c r="C4006">
        <v>661.99461851409058</v>
      </c>
      <c r="D4006">
        <v>192.27228023831594</v>
      </c>
      <c r="E4006">
        <v>-192.27228023831594</v>
      </c>
      <c r="F4006">
        <v>-694.21157699932303</v>
      </c>
      <c r="G4006">
        <v>7.9200343906324938E-2</v>
      </c>
      <c r="H4006">
        <v>330.53908057406574</v>
      </c>
      <c r="I4006">
        <v>2.7863474786281584E-2</v>
      </c>
      <c r="J4006">
        <v>7.5291299104690554E-2</v>
      </c>
      <c r="K4006">
        <v>2.0549461449921127</v>
      </c>
      <c r="L4006">
        <v>37.457954883575439</v>
      </c>
      <c r="M4006">
        <v>7.7433589286410811</v>
      </c>
      <c r="N4006">
        <v>169.01590942707065</v>
      </c>
      <c r="O4006">
        <v>0.96219208836555481</v>
      </c>
      <c r="P4006">
        <v>8.162436167399088E-3</v>
      </c>
      <c r="Q4006">
        <v>2.8569197707706023E-2</v>
      </c>
      <c r="R4006">
        <v>0.40223525524139403</v>
      </c>
      <c r="S4006">
        <v>797.95092898755161</v>
      </c>
      <c r="T4006">
        <v>38.431245088577271</v>
      </c>
      <c r="U4006">
        <v>0.44789147794246675</v>
      </c>
      <c r="V4006">
        <v>536.332106590271</v>
      </c>
      <c r="W4006">
        <v>1</v>
      </c>
      <c r="X4006">
        <v>0.36884486675262451</v>
      </c>
      <c r="Y4006">
        <v>374.73803898412484</v>
      </c>
      <c r="Z4006">
        <v>1</v>
      </c>
      <c r="AA4006">
        <v>3.5469076745128634</v>
      </c>
      <c r="AB4006">
        <v>134.18932922363283</v>
      </c>
      <c r="AC4006">
        <v>127.35029608011246</v>
      </c>
      <c r="AD4006">
        <v>5.8991962009006076E-3</v>
      </c>
      <c r="AE4006">
        <v>35.973027266751131</v>
      </c>
      <c r="AF4006">
        <v>0.26440979003906251</v>
      </c>
      <c r="AG4006">
        <v>9.1252468824849049E-4</v>
      </c>
      <c r="AH4006">
        <v>8.188407301902771E-4</v>
      </c>
      <c r="AI4006">
        <v>10.157215893268585</v>
      </c>
      <c r="AJ4006">
        <v>3.6576139352746142</v>
      </c>
      <c r="AK4006">
        <v>4.2620713430643082</v>
      </c>
      <c r="AL4006">
        <v>6.3381231183546696</v>
      </c>
      <c r="AM4006">
        <v>25.269685208797455</v>
      </c>
      <c r="AN4006">
        <v>471.91631600515331</v>
      </c>
      <c r="AO4006">
        <v>4.0177072167396549E-2</v>
      </c>
      <c r="AP4006">
        <v>0.82775961184501656</v>
      </c>
    </row>
    <row r="4007" spans="1:42">
      <c r="A4007">
        <v>877.93112444208577</v>
      </c>
      <c r="B4007">
        <v>545.09915171724924</v>
      </c>
      <c r="C4007">
        <v>449.36670275241795</v>
      </c>
      <c r="D4007">
        <v>332.83197272483653</v>
      </c>
      <c r="E4007">
        <v>-332.83197272483653</v>
      </c>
      <c r="F4007">
        <v>-428.56442168966782</v>
      </c>
      <c r="G4007">
        <v>8.0254972050154E-2</v>
      </c>
      <c r="H4007">
        <v>473.38776285528024</v>
      </c>
      <c r="I4007">
        <v>5.0255290567874908E-2</v>
      </c>
      <c r="J4007">
        <v>3.2972559928894042E-3</v>
      </c>
      <c r="K4007">
        <v>1.7319505161702633</v>
      </c>
      <c r="L4007">
        <v>65.953108072280884</v>
      </c>
      <c r="M4007">
        <v>42.979223082842203</v>
      </c>
      <c r="N4007">
        <v>139.37441130828861</v>
      </c>
      <c r="O4007">
        <v>0.65999659895896912</v>
      </c>
      <c r="P4007">
        <v>5.4401021533542196E-4</v>
      </c>
      <c r="Q4007">
        <v>5.2520841492546917E-3</v>
      </c>
      <c r="R4007">
        <v>0.46288878440856934</v>
      </c>
      <c r="S4007">
        <v>408.16912739871623</v>
      </c>
      <c r="T4007">
        <v>33.315059542655945</v>
      </c>
      <c r="U4007">
        <v>0.35132050096988682</v>
      </c>
      <c r="V4007">
        <v>511.37495040893555</v>
      </c>
      <c r="W4007">
        <v>1</v>
      </c>
      <c r="X4007">
        <v>0.33999537587165835</v>
      </c>
      <c r="Y4007">
        <v>486.39951338670045</v>
      </c>
      <c r="Z4007">
        <v>1</v>
      </c>
      <c r="AA4007">
        <v>24.162624907312399</v>
      </c>
      <c r="AB4007">
        <v>169.28915313720705</v>
      </c>
      <c r="AC4007">
        <v>171.72132581472397</v>
      </c>
      <c r="AD4007">
        <v>1.0068844526241988E-2</v>
      </c>
      <c r="AE4007">
        <v>38.303039404686274</v>
      </c>
      <c r="AF4007">
        <v>0.19810666680335995</v>
      </c>
      <c r="AG4007">
        <v>1.1968373894596979E-3</v>
      </c>
      <c r="AH4007">
        <v>1.1967295050621031E-2</v>
      </c>
      <c r="AI4007">
        <v>13.596454560756683</v>
      </c>
      <c r="AJ4007">
        <v>5.7115097984005079</v>
      </c>
      <c r="AK4007">
        <v>13.036173171401023</v>
      </c>
      <c r="AL4007">
        <v>4.6879874242432331</v>
      </c>
      <c r="AM4007">
        <v>102.54104014635087</v>
      </c>
      <c r="AN4007">
        <v>768.5863010475457</v>
      </c>
      <c r="AO4007">
        <v>0.10879774987697602</v>
      </c>
      <c r="AP4007">
        <v>0.91655069398880018</v>
      </c>
    </row>
    <row r="4008" spans="1:42">
      <c r="A4008">
        <v>1067.6504359069659</v>
      </c>
      <c r="B4008">
        <v>1035.8787145967922</v>
      </c>
      <c r="C4008">
        <v>516.22772231926001</v>
      </c>
      <c r="D4008">
        <v>31.771721310173689</v>
      </c>
      <c r="E4008">
        <v>-31.771721310173689</v>
      </c>
      <c r="F4008">
        <v>-551.42271358770586</v>
      </c>
      <c r="G4008">
        <v>4.5461620491607194E-2</v>
      </c>
      <c r="H4008">
        <v>243.37700053964974</v>
      </c>
      <c r="I4008">
        <v>3.6414582431316372E-2</v>
      </c>
      <c r="J4008">
        <v>7.7309272527694706E-2</v>
      </c>
      <c r="K4008">
        <v>1.3880712730944156</v>
      </c>
      <c r="L4008">
        <v>74.231843948364258</v>
      </c>
      <c r="M4008">
        <v>90.72872855458445</v>
      </c>
      <c r="N4008">
        <v>152.93845292186739</v>
      </c>
      <c r="O4008">
        <v>0.63900581002235413</v>
      </c>
      <c r="P4008">
        <v>5.836934513515895E-3</v>
      </c>
      <c r="Q4008">
        <v>1.2537181589338512E-2</v>
      </c>
      <c r="R4008">
        <v>0.42387491703033447</v>
      </c>
      <c r="S4008">
        <v>996.38769038897158</v>
      </c>
      <c r="T4008">
        <v>44.496333599090576</v>
      </c>
      <c r="U4008">
        <v>0.39990830123424531</v>
      </c>
      <c r="V4008">
        <v>488.350510597229</v>
      </c>
      <c r="W4008">
        <v>1</v>
      </c>
      <c r="X4008">
        <v>0.37407569646835326</v>
      </c>
      <c r="Y4008">
        <v>373.80770355937779</v>
      </c>
      <c r="Z4008">
        <v>1</v>
      </c>
      <c r="AA4008">
        <v>21.311303564519889</v>
      </c>
      <c r="AB4008">
        <v>4.7329980468750001</v>
      </c>
      <c r="AC4008">
        <v>41.352875530719757</v>
      </c>
      <c r="AD4008">
        <v>3.6138501941648301E-3</v>
      </c>
      <c r="AE4008">
        <v>8.0689510081523803</v>
      </c>
      <c r="AF4008">
        <v>0.16591240167617796</v>
      </c>
      <c r="AG4008">
        <v>8.6065857023597068E-4</v>
      </c>
      <c r="AH4008">
        <v>1.0630774986743925E-2</v>
      </c>
      <c r="AI4008">
        <v>25.368160307407379</v>
      </c>
      <c r="AJ4008">
        <v>5.7214610100087731</v>
      </c>
      <c r="AK4008">
        <v>5.7252836877107622</v>
      </c>
      <c r="AL4008">
        <v>6.2407304942468871</v>
      </c>
      <c r="AM4008">
        <v>37.319193446636199</v>
      </c>
      <c r="AN4008">
        <v>158.11062245121377</v>
      </c>
      <c r="AO4008">
        <v>8.3889556050300601E-2</v>
      </c>
      <c r="AP4008">
        <v>0.90907482171058673</v>
      </c>
    </row>
    <row r="4009" spans="1:42">
      <c r="A4009">
        <v>403.16581768393104</v>
      </c>
      <c r="B4009">
        <v>520.90330187760242</v>
      </c>
      <c r="C4009">
        <v>824.78945091072183</v>
      </c>
      <c r="D4009">
        <v>-421.62363322679079</v>
      </c>
      <c r="E4009">
        <v>-303.88614903311941</v>
      </c>
      <c r="F4009">
        <v>303.88614903311941</v>
      </c>
      <c r="G4009">
        <v>5.9051373850226158E-2</v>
      </c>
      <c r="H4009">
        <v>1903.1044255890752</v>
      </c>
      <c r="I4009">
        <v>5.3476398289203642E-2</v>
      </c>
      <c r="J4009">
        <v>6.8859468460083006E-2</v>
      </c>
      <c r="K4009">
        <v>1.609719152611494</v>
      </c>
      <c r="L4009">
        <v>18.012775182723999</v>
      </c>
      <c r="M4009">
        <v>719.25102115590141</v>
      </c>
      <c r="N4009">
        <v>59.459996462631239</v>
      </c>
      <c r="O4009">
        <v>0.68529531359672546</v>
      </c>
      <c r="P4009">
        <v>1.9126553164588077E-2</v>
      </c>
      <c r="Q4009">
        <v>8.1415920787387408E-3</v>
      </c>
      <c r="R4009">
        <v>0.43673631668090818</v>
      </c>
      <c r="S4009">
        <v>413.00096671197457</v>
      </c>
      <c r="T4009">
        <v>37.758186459541321</v>
      </c>
      <c r="U4009">
        <v>0.37394487202167515</v>
      </c>
      <c r="V4009">
        <v>481.76836967468262</v>
      </c>
      <c r="W4009">
        <v>1</v>
      </c>
      <c r="X4009">
        <v>0.32974038481712342</v>
      </c>
      <c r="Y4009">
        <v>548.40239941569473</v>
      </c>
      <c r="Z4009">
        <v>1</v>
      </c>
      <c r="AA4009">
        <v>48.861468224992763</v>
      </c>
      <c r="AB4009">
        <v>24.119469421386722</v>
      </c>
      <c r="AC4009">
        <v>138.50915879011154</v>
      </c>
      <c r="AD4009">
        <v>7.7219677786541799E-3</v>
      </c>
      <c r="AE4009">
        <v>36.201468802197084</v>
      </c>
      <c r="AF4009">
        <v>0.15456626772880552</v>
      </c>
      <c r="AG4009">
        <v>3.6823514857684497E-5</v>
      </c>
      <c r="AH4009">
        <v>4.3469512319564821E-2</v>
      </c>
      <c r="AI4009">
        <v>6.7762348055839539</v>
      </c>
      <c r="AJ4009">
        <v>8.2455275350134105</v>
      </c>
      <c r="AK4009">
        <v>62.231536604762077</v>
      </c>
      <c r="AL4009">
        <v>5.4478852401660696</v>
      </c>
      <c r="AM4009">
        <v>31.691124784946442</v>
      </c>
      <c r="AN4009">
        <v>434.71749305795407</v>
      </c>
      <c r="AO4009">
        <v>4.1982016444206238E-2</v>
      </c>
      <c r="AP4009">
        <v>0.84980256080627448</v>
      </c>
    </row>
    <row r="4010" spans="1:42">
      <c r="A4010">
        <v>1013.1104992838397</v>
      </c>
      <c r="B4010">
        <v>786.25509485157511</v>
      </c>
      <c r="C4010">
        <v>648.45056077932543</v>
      </c>
      <c r="D4010">
        <v>226.85540443226455</v>
      </c>
      <c r="E4010">
        <v>-226.85540443226455</v>
      </c>
      <c r="F4010">
        <v>-364.65993850451423</v>
      </c>
      <c r="G4010">
        <v>6.4130172627028581E-2</v>
      </c>
      <c r="H4010">
        <v>958.42781268951057</v>
      </c>
      <c r="I4010">
        <v>5.2321208417415617E-2</v>
      </c>
      <c r="J4010">
        <v>0.10063731217384338</v>
      </c>
      <c r="K4010">
        <v>1.0957795558750629</v>
      </c>
      <c r="L4010">
        <v>58.831775188446045</v>
      </c>
      <c r="M4010">
        <v>20.124920879238076</v>
      </c>
      <c r="N4010">
        <v>192.96463137149814</v>
      </c>
      <c r="O4010">
        <v>0.86036184430122375</v>
      </c>
      <c r="P4010">
        <v>2.1599799897935652E-2</v>
      </c>
      <c r="Q4010">
        <v>2.4339546574486622E-2</v>
      </c>
      <c r="R4010">
        <v>0.39078664302825927</v>
      </c>
      <c r="S4010">
        <v>695.13947651914032</v>
      </c>
      <c r="T4010">
        <v>40.329355001449585</v>
      </c>
      <c r="U4010">
        <v>0.29835460603237152</v>
      </c>
      <c r="V4010">
        <v>555.22258281707764</v>
      </c>
      <c r="W4010">
        <v>1</v>
      </c>
      <c r="X4010">
        <v>0.29239021301269535</v>
      </c>
      <c r="Y4010">
        <v>604.67840423988946</v>
      </c>
      <c r="Z4010">
        <v>1</v>
      </c>
      <c r="AA4010">
        <v>5.3096230671978004</v>
      </c>
      <c r="AB4010">
        <v>134.75951647949219</v>
      </c>
      <c r="AC4010">
        <v>156.49290233850479</v>
      </c>
      <c r="AD4010">
        <v>1.2348479898566873E-2</v>
      </c>
      <c r="AE4010">
        <v>79.287610019676677</v>
      </c>
      <c r="AF4010">
        <v>8.9502382278442358E-3</v>
      </c>
      <c r="AG4010">
        <v>3.6565857728907276E-4</v>
      </c>
      <c r="AH4010">
        <v>5.2687995421886444E-2</v>
      </c>
      <c r="AI4010">
        <v>7.7247384190559387</v>
      </c>
      <c r="AJ4010">
        <v>8.4480458005768284</v>
      </c>
      <c r="AK4010">
        <v>44.014242759346963</v>
      </c>
      <c r="AL4010">
        <v>6.9779899776293863</v>
      </c>
      <c r="AM4010">
        <v>49.809768426418302</v>
      </c>
      <c r="AN4010">
        <v>509.37329621354644</v>
      </c>
      <c r="AO4010">
        <v>9.5143597245216371E-2</v>
      </c>
      <c r="AP4010">
        <v>0.92428736281394974</v>
      </c>
    </row>
    <row r="4011" spans="1:42">
      <c r="A4011">
        <v>991.1159084818172</v>
      </c>
      <c r="B4011">
        <v>1043.3627927778516</v>
      </c>
      <c r="C4011">
        <v>1042.0361646523324</v>
      </c>
      <c r="D4011">
        <v>-52.246884296034409</v>
      </c>
      <c r="E4011">
        <v>1.3266281255191643</v>
      </c>
      <c r="F4011">
        <v>-1.3266281255191643</v>
      </c>
      <c r="G4011">
        <v>4.8079845294976949E-2</v>
      </c>
      <c r="H4011">
        <v>2241.4021187284893</v>
      </c>
      <c r="I4011">
        <v>1.6483596861362457E-2</v>
      </c>
      <c r="J4011">
        <v>7.1201534748077389E-2</v>
      </c>
      <c r="K4011">
        <v>1.0478325190484523</v>
      </c>
      <c r="L4011">
        <v>14.876939058303833</v>
      </c>
      <c r="M4011">
        <v>227.92819818989719</v>
      </c>
      <c r="N4011">
        <v>135.07102980422977</v>
      </c>
      <c r="O4011">
        <v>0.66152366995811462</v>
      </c>
      <c r="P4011">
        <v>1.67641650835673E-2</v>
      </c>
      <c r="Q4011">
        <v>2.1315269523196748E-2</v>
      </c>
      <c r="R4011">
        <v>0.49371602058410646</v>
      </c>
      <c r="S4011">
        <v>1173.5492881483788</v>
      </c>
      <c r="T4011">
        <v>29.519447684288025</v>
      </c>
      <c r="U4011">
        <v>0.41953711569309238</v>
      </c>
      <c r="V4011">
        <v>603.12995910644531</v>
      </c>
      <c r="W4011">
        <v>1</v>
      </c>
      <c r="X4011">
        <v>0.43447002053260808</v>
      </c>
      <c r="Y4011">
        <v>462.38097930664514</v>
      </c>
      <c r="Z4011">
        <v>1</v>
      </c>
      <c r="AA4011">
        <v>22.218012416086204</v>
      </c>
      <c r="AB4011">
        <v>19.867182189941406</v>
      </c>
      <c r="AC4011">
        <v>163.22688907384872</v>
      </c>
      <c r="AD4011">
        <v>2.5316352518195782E-3</v>
      </c>
      <c r="AE4011">
        <v>1.1771935365622526</v>
      </c>
      <c r="AF4011">
        <v>0.1973087131977081</v>
      </c>
      <c r="AG4011">
        <v>2.6705105666494821E-4</v>
      </c>
      <c r="AH4011">
        <v>4.7925740742683409E-2</v>
      </c>
      <c r="AI4011">
        <v>13.995722234249115</v>
      </c>
      <c r="AJ4011">
        <v>5.7346722707864712</v>
      </c>
      <c r="AK4011">
        <v>34.876916479468342</v>
      </c>
      <c r="AL4011">
        <v>6.7997973627418</v>
      </c>
      <c r="AM4011">
        <v>99.657587444782251</v>
      </c>
      <c r="AN4011">
        <v>94.22002136824365</v>
      </c>
      <c r="AO4011">
        <v>4.9465103507041933E-2</v>
      </c>
      <c r="AP4011">
        <v>0.82612552595138555</v>
      </c>
    </row>
    <row r="4012" spans="1:42">
      <c r="A4012">
        <v>551.96428010981856</v>
      </c>
      <c r="B4012">
        <v>2737.6795873389328</v>
      </c>
      <c r="C4012">
        <v>2460.6532261470393</v>
      </c>
      <c r="D4012">
        <v>-2185.7153072291144</v>
      </c>
      <c r="E4012">
        <v>277.02636119189356</v>
      </c>
      <c r="F4012">
        <v>-277.02636119189356</v>
      </c>
      <c r="G4012">
        <v>8.0136315093569749E-2</v>
      </c>
      <c r="H4012">
        <v>1684.9586733157701</v>
      </c>
      <c r="I4012">
        <v>3.3892984092235567E-2</v>
      </c>
      <c r="J4012">
        <v>4.9012356519699096E-2</v>
      </c>
      <c r="K4012">
        <v>2.0916136996328829</v>
      </c>
      <c r="L4012">
        <v>22.878232002258301</v>
      </c>
      <c r="M4012">
        <v>5526.2429766659379</v>
      </c>
      <c r="N4012">
        <v>43.981545850181583</v>
      </c>
      <c r="O4012">
        <v>0.6217741072177887</v>
      </c>
      <c r="P4012">
        <v>4.5572877460055873E-3</v>
      </c>
      <c r="Q4012">
        <v>1.8949871222178137E-2</v>
      </c>
      <c r="R4012">
        <v>0.44454025745391845</v>
      </c>
      <c r="S4012">
        <v>344.21179379589393</v>
      </c>
      <c r="T4012">
        <v>31.998729705810547</v>
      </c>
      <c r="U4012">
        <v>0.2850596159696579</v>
      </c>
      <c r="V4012">
        <v>498.87459278106689</v>
      </c>
      <c r="W4012">
        <v>1</v>
      </c>
      <c r="X4012">
        <v>0.44877437829971312</v>
      </c>
      <c r="Y4012">
        <v>576.16339875269136</v>
      </c>
      <c r="Z4012">
        <v>1</v>
      </c>
      <c r="AA4012">
        <v>34.971775664968497</v>
      </c>
      <c r="AB4012">
        <v>14.324353271484377</v>
      </c>
      <c r="AC4012">
        <v>170.67534476518631</v>
      </c>
      <c r="AD4012">
        <v>1.1470907162397334E-2</v>
      </c>
      <c r="AE4012">
        <v>51.34638776828902</v>
      </c>
      <c r="AF4012">
        <v>0.13885105848312376</v>
      </c>
      <c r="AG4012">
        <v>1.3741475854015129E-3</v>
      </c>
      <c r="AH4012">
        <v>9.7679861664772012E-3</v>
      </c>
      <c r="AI4012">
        <v>5.5622163414955139</v>
      </c>
      <c r="AJ4012">
        <v>12.039719440950282</v>
      </c>
      <c r="AK4012">
        <v>26.557387889027595</v>
      </c>
      <c r="AL4012">
        <v>6.6455891981318862</v>
      </c>
      <c r="AM4012">
        <v>50.006241691112521</v>
      </c>
      <c r="AN4012">
        <v>220.94300016745774</v>
      </c>
      <c r="AO4012">
        <v>6.078526508808136E-2</v>
      </c>
      <c r="AP4012">
        <v>0.85197084355354313</v>
      </c>
    </row>
    <row r="4013" spans="1:42">
      <c r="A4013">
        <v>556.81599715748951</v>
      </c>
      <c r="B4013">
        <v>520.04963102593592</v>
      </c>
      <c r="C4013">
        <v>710.24814600730986</v>
      </c>
      <c r="D4013">
        <v>-153.43214884982035</v>
      </c>
      <c r="E4013">
        <v>-190.19851498137393</v>
      </c>
      <c r="F4013">
        <v>153.43214884982035</v>
      </c>
      <c r="G4013">
        <v>4.6157804221135322E-2</v>
      </c>
      <c r="H4013">
        <v>2016.0001232018089</v>
      </c>
      <c r="I4013">
        <v>5.6602630913257596E-2</v>
      </c>
      <c r="J4013">
        <v>9.3465261459350583E-3</v>
      </c>
      <c r="K4013">
        <v>1.8922945034205911</v>
      </c>
      <c r="L4013">
        <v>24.489325284957886</v>
      </c>
      <c r="M4013">
        <v>75.228155020296782</v>
      </c>
      <c r="N4013">
        <v>86.089908501052861</v>
      </c>
      <c r="O4013">
        <v>0.6147131621837616</v>
      </c>
      <c r="P4013">
        <v>2.0694394800398083E-2</v>
      </c>
      <c r="Q4013">
        <v>2.5625601291656488E-2</v>
      </c>
      <c r="R4013">
        <v>0.39764381408691407</v>
      </c>
      <c r="S4013">
        <v>511.48929165733307</v>
      </c>
      <c r="T4013">
        <v>31.378689408302307</v>
      </c>
      <c r="U4013">
        <v>0.37401336967945098</v>
      </c>
      <c r="V4013">
        <v>640.60864448547363</v>
      </c>
      <c r="W4013">
        <v>1</v>
      </c>
      <c r="X4013">
        <v>0.3238235652446747</v>
      </c>
      <c r="Y4013">
        <v>602.16490059341641</v>
      </c>
      <c r="Z4013">
        <v>1</v>
      </c>
      <c r="AA4013">
        <v>2.6675315723896027</v>
      </c>
      <c r="AB4013">
        <v>128.93151019287112</v>
      </c>
      <c r="AC4013">
        <v>164.32391852140427</v>
      </c>
      <c r="AD4013">
        <v>1.105183332394331E-2</v>
      </c>
      <c r="AE4013">
        <v>9.5837780203601746</v>
      </c>
      <c r="AF4013">
        <v>0.16779945731163023</v>
      </c>
      <c r="AG4013">
        <v>1.2087023880553575E-3</v>
      </c>
      <c r="AH4013">
        <v>4.338568124771118E-2</v>
      </c>
      <c r="AI4013">
        <v>26.717624366283417</v>
      </c>
      <c r="AJ4013">
        <v>3.7370564965488144</v>
      </c>
      <c r="AK4013">
        <v>59.790688650012015</v>
      </c>
      <c r="AL4013">
        <v>6.5034836353295695</v>
      </c>
      <c r="AM4013">
        <v>92.84109951257706</v>
      </c>
      <c r="AN4013">
        <v>151.96665675813261</v>
      </c>
      <c r="AO4013">
        <v>8.6596010088920594E-2</v>
      </c>
      <c r="AP4013">
        <v>0.90804144001007092</v>
      </c>
    </row>
    <row r="4014" spans="1:42">
      <c r="A4014">
        <v>759.36508282529212</v>
      </c>
      <c r="B4014">
        <v>425.58009083591361</v>
      </c>
      <c r="C4014">
        <v>1043.1503647785894</v>
      </c>
      <c r="D4014">
        <v>-283.78528195329727</v>
      </c>
      <c r="E4014">
        <v>-617.57027394267584</v>
      </c>
      <c r="F4014">
        <v>283.78528195329727</v>
      </c>
      <c r="G4014">
        <v>2.5320799922970975E-2</v>
      </c>
      <c r="H4014">
        <v>2925.1977258357902</v>
      </c>
      <c r="I4014">
        <v>2.4913173615932462E-2</v>
      </c>
      <c r="J4014">
        <v>7.0157672166824336E-2</v>
      </c>
      <c r="K4014">
        <v>1.9163844770729539</v>
      </c>
      <c r="L4014">
        <v>48.099119663238525</v>
      </c>
      <c r="M4014">
        <v>34.318730098421895</v>
      </c>
      <c r="N4014">
        <v>105.21875836963655</v>
      </c>
      <c r="O4014">
        <v>0.75518229603767395</v>
      </c>
      <c r="P4014">
        <v>2.1156365288628468E-2</v>
      </c>
      <c r="Q4014">
        <v>1.0752410358852809E-3</v>
      </c>
      <c r="R4014">
        <v>0.46666652202606201</v>
      </c>
      <c r="S4014">
        <v>824.45643309730247</v>
      </c>
      <c r="T4014">
        <v>37.999635934829712</v>
      </c>
      <c r="U4014">
        <v>0.41834669530391694</v>
      </c>
      <c r="V4014">
        <v>575.95937252044678</v>
      </c>
      <c r="W4014">
        <v>1</v>
      </c>
      <c r="X4014">
        <v>0.36287235736846923</v>
      </c>
      <c r="Y4014">
        <v>304.75404354804948</v>
      </c>
      <c r="Z4014">
        <v>1</v>
      </c>
      <c r="AA4014">
        <v>33.464426934003832</v>
      </c>
      <c r="AB4014">
        <v>60.440477172851566</v>
      </c>
      <c r="AC4014">
        <v>160.68700700998306</v>
      </c>
      <c r="AD4014">
        <v>1.4603761526254509E-2</v>
      </c>
      <c r="AE4014">
        <v>3.0817831436566898</v>
      </c>
      <c r="AF4014">
        <v>9.0444574356079083E-2</v>
      </c>
      <c r="AG4014">
        <v>8.650490404031743E-4</v>
      </c>
      <c r="AH4014">
        <v>5.788914932012558E-2</v>
      </c>
      <c r="AI4014">
        <v>25.052774250507355</v>
      </c>
      <c r="AJ4014">
        <v>1.1872595714047283</v>
      </c>
      <c r="AK4014">
        <v>37.931898642182347</v>
      </c>
      <c r="AL4014">
        <v>7.41937079384242</v>
      </c>
      <c r="AM4014">
        <v>59.869343221187592</v>
      </c>
      <c r="AN4014">
        <v>829.83085662452845</v>
      </c>
      <c r="AO4014">
        <v>8.6564925789833075E-2</v>
      </c>
      <c r="AP4014">
        <v>0.8390562942028047</v>
      </c>
    </row>
    <row r="4015" spans="1:42">
      <c r="A4015">
        <v>93.47240578943871</v>
      </c>
      <c r="B4015">
        <v>-217.56544377845253</v>
      </c>
      <c r="C4015">
        <v>132.98427109769597</v>
      </c>
      <c r="D4015">
        <v>-39.511865308257256</v>
      </c>
      <c r="E4015">
        <v>-350.54971487614853</v>
      </c>
      <c r="F4015">
        <v>39.511865308257256</v>
      </c>
      <c r="G4015">
        <v>5.7977140643336651E-2</v>
      </c>
      <c r="H4015">
        <v>541.34503164207899</v>
      </c>
      <c r="I4015">
        <v>5.3546940386295316E-2</v>
      </c>
      <c r="J4015">
        <v>7.74444670677185E-2</v>
      </c>
      <c r="K4015">
        <v>1.8998840913236141</v>
      </c>
      <c r="L4015">
        <v>54.510456323623657</v>
      </c>
      <c r="M4015">
        <v>2.2513149105353403</v>
      </c>
      <c r="N4015">
        <v>26.681778158569337</v>
      </c>
      <c r="O4015">
        <v>0.91122731566429138</v>
      </c>
      <c r="P4015">
        <v>1.0054530726538762E-2</v>
      </c>
      <c r="Q4015">
        <v>7.8599680264790847E-3</v>
      </c>
      <c r="R4015">
        <v>0.46698405265808107</v>
      </c>
      <c r="S4015">
        <v>663.62077252441145</v>
      </c>
      <c r="T4015">
        <v>31.081578135490417</v>
      </c>
      <c r="U4015">
        <v>0.32798703730106354</v>
      </c>
      <c r="V4015">
        <v>636.89241409301758</v>
      </c>
      <c r="W4015">
        <v>1</v>
      </c>
      <c r="X4015">
        <v>0.43061412930488585</v>
      </c>
      <c r="Y4015">
        <v>307.81865732589705</v>
      </c>
      <c r="Z4015">
        <v>1</v>
      </c>
      <c r="AA4015">
        <v>38.036964629449848</v>
      </c>
      <c r="AB4015">
        <v>83.097172180175789</v>
      </c>
      <c r="AC4015">
        <v>79.561172425746918</v>
      </c>
      <c r="AD4015">
        <v>4.2836637578458868E-3</v>
      </c>
      <c r="AE4015">
        <v>1.3773979249981465</v>
      </c>
      <c r="AF4015">
        <v>0.24427153229713436</v>
      </c>
      <c r="AG4015">
        <v>7.3098642681474987E-4</v>
      </c>
      <c r="AH4015">
        <v>5.8954796481132506E-2</v>
      </c>
      <c r="AI4015">
        <v>22.561875283718109</v>
      </c>
      <c r="AJ4015">
        <v>2.2214718284540877</v>
      </c>
      <c r="AK4015">
        <v>15.673641080260277</v>
      </c>
      <c r="AL4015">
        <v>2.6593590167897454</v>
      </c>
      <c r="AM4015">
        <v>76.680418312549591</v>
      </c>
      <c r="AN4015">
        <v>679.82696375733917</v>
      </c>
      <c r="AO4015">
        <v>5.7612407088279721E-2</v>
      </c>
      <c r="AP4015">
        <v>0.918038950443268</v>
      </c>
    </row>
    <row r="4016" spans="1:42">
      <c r="A4016">
        <v>165.70701611817458</v>
      </c>
      <c r="B4016">
        <v>65.392208297337049</v>
      </c>
      <c r="C4016">
        <v>320.98963094510384</v>
      </c>
      <c r="D4016">
        <v>-155.28261482692926</v>
      </c>
      <c r="E4016">
        <v>-255.59742264776679</v>
      </c>
      <c r="F4016">
        <v>155.28261482692926</v>
      </c>
      <c r="G4016">
        <v>5.7893900925848396E-2</v>
      </c>
      <c r="H4016">
        <v>1011.2671680681158</v>
      </c>
      <c r="I4016">
        <v>2.8779298961162568E-2</v>
      </c>
      <c r="J4016">
        <v>6.7189103841781617E-2</v>
      </c>
      <c r="K4016">
        <v>1.5040410398066042</v>
      </c>
      <c r="L4016">
        <v>22.423515319824219</v>
      </c>
      <c r="M4016">
        <v>1.3476368800532286</v>
      </c>
      <c r="N4016">
        <v>42.726366879081731</v>
      </c>
      <c r="O4016">
        <v>0.96801438927650452</v>
      </c>
      <c r="P4016">
        <v>1.410832267337375E-2</v>
      </c>
      <c r="Q4016">
        <v>1.11701373524136E-2</v>
      </c>
      <c r="R4016">
        <v>0.42553213596343997</v>
      </c>
      <c r="S4016">
        <v>1149.724619307085</v>
      </c>
      <c r="T4016">
        <v>39.64463472366333</v>
      </c>
      <c r="U4016">
        <v>0.32506459891796113</v>
      </c>
      <c r="V4016">
        <v>565.98131656646729</v>
      </c>
      <c r="W4016">
        <v>1</v>
      </c>
      <c r="X4016">
        <v>0.32414276838302614</v>
      </c>
      <c r="Y4016">
        <v>399.71007948393958</v>
      </c>
      <c r="Z4016">
        <v>1</v>
      </c>
      <c r="AA4016">
        <v>11.633366044225694</v>
      </c>
      <c r="AB4016">
        <v>127.08635693359376</v>
      </c>
      <c r="AC4016">
        <v>136.4934042096138</v>
      </c>
      <c r="AD4016">
        <v>1.0009095607659755E-2</v>
      </c>
      <c r="AE4016">
        <v>32.292842796666498</v>
      </c>
      <c r="AF4016">
        <v>0.16071870088577267</v>
      </c>
      <c r="AG4016">
        <v>1.3860787850997459E-3</v>
      </c>
      <c r="AH4016">
        <v>8.5924245119094851E-4</v>
      </c>
      <c r="AI4016">
        <v>13.408631384372711</v>
      </c>
      <c r="AJ4016">
        <v>11.304128081071843</v>
      </c>
      <c r="AK4016">
        <v>22.970413568615914</v>
      </c>
      <c r="AL4016">
        <v>2.3540061019558651</v>
      </c>
      <c r="AM4016">
        <v>98.677576434612277</v>
      </c>
      <c r="AN4016">
        <v>225.97365713653565</v>
      </c>
      <c r="AO4016">
        <v>0.100980992436409</v>
      </c>
      <c r="AP4016">
        <v>0.89292591691017165</v>
      </c>
    </row>
    <row r="4017" spans="1:42">
      <c r="A4017">
        <v>261.04621909308383</v>
      </c>
      <c r="B4017">
        <v>234.9771348395054</v>
      </c>
      <c r="C4017">
        <v>171.74421918471114</v>
      </c>
      <c r="D4017">
        <v>26.069084253578438</v>
      </c>
      <c r="E4017">
        <v>-26.069084253578438</v>
      </c>
      <c r="F4017">
        <v>-89.301999908372693</v>
      </c>
      <c r="G4017">
        <v>6.3403567140230502E-2</v>
      </c>
      <c r="H4017">
        <v>219.28032559972689</v>
      </c>
      <c r="I4017">
        <v>4.6683285534381863E-2</v>
      </c>
      <c r="J4017">
        <v>8.3428585052490234E-2</v>
      </c>
      <c r="K4017">
        <v>1.0686881785094737</v>
      </c>
      <c r="L4017">
        <v>57.161401510238647</v>
      </c>
      <c r="M4017">
        <v>163.65825300804647</v>
      </c>
      <c r="N4017">
        <v>47.066007819747931</v>
      </c>
      <c r="O4017">
        <v>0.60932418704032898</v>
      </c>
      <c r="P4017">
        <v>7.5274341901143378E-3</v>
      </c>
      <c r="Q4017">
        <v>2.331009064780341E-2</v>
      </c>
      <c r="R4017">
        <v>0.49672452926635741</v>
      </c>
      <c r="S4017">
        <v>501.43931193740758</v>
      </c>
      <c r="T4017">
        <v>34.855225682258606</v>
      </c>
      <c r="U4017">
        <v>0.33505003750324253</v>
      </c>
      <c r="V4017">
        <v>565.33331871032715</v>
      </c>
      <c r="W4017">
        <v>1</v>
      </c>
      <c r="X4017">
        <v>0.31723490118980413</v>
      </c>
      <c r="Y4017">
        <v>327.07824855530589</v>
      </c>
      <c r="Z4017">
        <v>1</v>
      </c>
      <c r="AA4017">
        <v>36.863342866563805</v>
      </c>
      <c r="AB4017">
        <v>12.88638690185547</v>
      </c>
      <c r="AC4017">
        <v>54.682974517345428</v>
      </c>
      <c r="AD4017">
        <v>1.3871924897544404E-2</v>
      </c>
      <c r="AE4017">
        <v>6.085000673120855</v>
      </c>
      <c r="AF4017">
        <v>0.24563179850578307</v>
      </c>
      <c r="AG4017">
        <v>1.1712364773646239E-3</v>
      </c>
      <c r="AH4017">
        <v>1.5930248308181762E-2</v>
      </c>
      <c r="AI4017">
        <v>14.133760631084442</v>
      </c>
      <c r="AJ4017">
        <v>14.381010857032201</v>
      </c>
      <c r="AK4017">
        <v>6.9394425934553148</v>
      </c>
      <c r="AL4017">
        <v>5.1499000964774932</v>
      </c>
      <c r="AM4017">
        <v>59.249262106418612</v>
      </c>
      <c r="AN4017">
        <v>221.04794574362063</v>
      </c>
      <c r="AO4017">
        <v>3.6234387278556823E-2</v>
      </c>
      <c r="AP4017">
        <v>0.85341725158691417</v>
      </c>
    </row>
    <row r="4018" spans="1:42">
      <c r="A4018">
        <v>575.25149254772884</v>
      </c>
      <c r="B4018">
        <v>384.67370776735697</v>
      </c>
      <c r="C4018">
        <v>958.78402658630466</v>
      </c>
      <c r="D4018">
        <v>-383.53253403857582</v>
      </c>
      <c r="E4018">
        <v>-574.11031881894769</v>
      </c>
      <c r="F4018">
        <v>383.53253403857582</v>
      </c>
      <c r="G4018">
        <v>7.9365305389151819E-2</v>
      </c>
      <c r="H4018">
        <v>3131.5708742850998</v>
      </c>
      <c r="I4018">
        <v>2.8893764913082119E-2</v>
      </c>
      <c r="J4018">
        <v>8.4521324396133427E-2</v>
      </c>
      <c r="K4018">
        <v>1.7896662308514117</v>
      </c>
      <c r="L4018">
        <v>43.575417995452881</v>
      </c>
      <c r="M4018">
        <v>10.413261015086995</v>
      </c>
      <c r="N4018">
        <v>79.156680265235906</v>
      </c>
      <c r="O4018">
        <v>0.5072491466999054</v>
      </c>
      <c r="P4018">
        <v>1.4756828520033093E-2</v>
      </c>
      <c r="Q4018">
        <v>2.900588178634643E-2</v>
      </c>
      <c r="R4018">
        <v>0.39321473598480228</v>
      </c>
      <c r="S4018">
        <v>684.08765649008774</v>
      </c>
      <c r="T4018">
        <v>37.704294919967651</v>
      </c>
      <c r="U4018">
        <v>0.42511872231960302</v>
      </c>
      <c r="V4018">
        <v>649.42138195037842</v>
      </c>
      <c r="W4018">
        <v>1</v>
      </c>
      <c r="X4018">
        <v>0.28951493263244632</v>
      </c>
      <c r="Y4018">
        <v>577.25233564329972</v>
      </c>
      <c r="Z4018">
        <v>1</v>
      </c>
      <c r="AA4018">
        <v>21.425513259305959</v>
      </c>
      <c r="AB4018">
        <v>166.50996130371095</v>
      </c>
      <c r="AC4018">
        <v>164.28563743829727</v>
      </c>
      <c r="AD4018">
        <v>1.379351330618573E-2</v>
      </c>
      <c r="AE4018">
        <v>67.553840550942127</v>
      </c>
      <c r="AF4018">
        <v>9.397580623626707E-2</v>
      </c>
      <c r="AG4018">
        <v>4.7064955871273134E-5</v>
      </c>
      <c r="AH4018">
        <v>5.7398816096782684E-2</v>
      </c>
      <c r="AI4018">
        <v>23.335171043872833</v>
      </c>
      <c r="AJ4018">
        <v>0.95465172053380454</v>
      </c>
      <c r="AK4018">
        <v>50.675248952507971</v>
      </c>
      <c r="AL4018">
        <v>4.0943306650750682</v>
      </c>
      <c r="AM4018">
        <v>79.199093186855308</v>
      </c>
      <c r="AN4018">
        <v>464.38751151506011</v>
      </c>
      <c r="AO4018">
        <v>4.6623674988746644E-2</v>
      </c>
      <c r="AP4018">
        <v>0.83900683569908152</v>
      </c>
    </row>
    <row r="4019" spans="1:42">
      <c r="A4019">
        <v>236.09890355747854</v>
      </c>
      <c r="B4019">
        <v>144.45302364943655</v>
      </c>
      <c r="C4019">
        <v>455.5115840639013</v>
      </c>
      <c r="D4019">
        <v>-219.41268050642276</v>
      </c>
      <c r="E4019">
        <v>-311.05856041446475</v>
      </c>
      <c r="F4019">
        <v>219.41268050642276</v>
      </c>
      <c r="G4019">
        <v>1.6984163255491975E-2</v>
      </c>
      <c r="H4019">
        <v>894.2462403343344</v>
      </c>
      <c r="I4019">
        <v>5.8547371923923487E-2</v>
      </c>
      <c r="J4019">
        <v>6.0171560764312744E-2</v>
      </c>
      <c r="K4019">
        <v>1.2934593833863735</v>
      </c>
      <c r="L4019">
        <v>61.567527055740356</v>
      </c>
      <c r="M4019">
        <v>538.92889161644439</v>
      </c>
      <c r="N4019">
        <v>29.261664965057378</v>
      </c>
      <c r="O4019">
        <v>0.93571886420249939</v>
      </c>
      <c r="P4019">
        <v>1.1987372769249808E-2</v>
      </c>
      <c r="Q4019">
        <v>3.4563697020212801E-2</v>
      </c>
      <c r="R4019">
        <v>0.39025147438049318</v>
      </c>
      <c r="S4019">
        <v>865.90352628733285</v>
      </c>
      <c r="T4019">
        <v>27.173814177513123</v>
      </c>
      <c r="U4019">
        <v>0.38255405485630034</v>
      </c>
      <c r="V4019">
        <v>633.07247161865234</v>
      </c>
      <c r="W4019">
        <v>1</v>
      </c>
      <c r="X4019">
        <v>0.31456539750099183</v>
      </c>
      <c r="Y4019">
        <v>334.64208030220522</v>
      </c>
      <c r="Z4019">
        <v>1</v>
      </c>
      <c r="AA4019">
        <v>6.0204974067783361</v>
      </c>
      <c r="AB4019">
        <v>77.118873107910161</v>
      </c>
      <c r="AC4019">
        <v>150.83892196416855</v>
      </c>
      <c r="AD4019">
        <v>9.2418638050046735E-3</v>
      </c>
      <c r="AE4019">
        <v>28.629463931472767</v>
      </c>
      <c r="AF4019">
        <v>7.8671944141387937E-3</v>
      </c>
      <c r="AG4019">
        <v>5.5093834241651653E-4</v>
      </c>
      <c r="AH4019">
        <v>4.3211835312843325E-2</v>
      </c>
      <c r="AI4019">
        <v>29.102042615413666</v>
      </c>
      <c r="AJ4019">
        <v>7.0995514330667202</v>
      </c>
      <c r="AK4019">
        <v>38.972611622214316</v>
      </c>
      <c r="AL4019">
        <v>5.9366540578866625</v>
      </c>
      <c r="AM4019">
        <v>31.403185093402865</v>
      </c>
      <c r="AN4019">
        <v>723.63487827610697</v>
      </c>
      <c r="AO4019">
        <v>3.7758215308189395E-2</v>
      </c>
      <c r="AP4019">
        <v>0.85862983465194709</v>
      </c>
    </row>
    <row r="4020" spans="1:42">
      <c r="A4020">
        <v>438.6110179422746</v>
      </c>
      <c r="B4020">
        <v>380.1573827947584</v>
      </c>
      <c r="C4020">
        <v>820.38614995425473</v>
      </c>
      <c r="D4020">
        <v>-381.77513201198013</v>
      </c>
      <c r="E4020">
        <v>-440.22876715949633</v>
      </c>
      <c r="F4020">
        <v>381.77513201198013</v>
      </c>
      <c r="G4020">
        <v>4.8398926728360547E-2</v>
      </c>
      <c r="H4020">
        <v>2519.5320978785162</v>
      </c>
      <c r="I4020">
        <v>2.030448406934738E-2</v>
      </c>
      <c r="J4020">
        <v>8.4274084806442259E-2</v>
      </c>
      <c r="K4020">
        <v>1.7685968971312045</v>
      </c>
      <c r="L4020">
        <v>70.167498588562012</v>
      </c>
      <c r="M4020">
        <v>35.656407870844326</v>
      </c>
      <c r="N4020">
        <v>84.190293352317823</v>
      </c>
      <c r="O4020">
        <v>0.94847860932350159</v>
      </c>
      <c r="P4020">
        <v>8.0015410317314985E-3</v>
      </c>
      <c r="Q4020">
        <v>3.0351191785600445E-2</v>
      </c>
      <c r="R4020">
        <v>0.47237789630889893</v>
      </c>
      <c r="S4020">
        <v>714.04793083489449</v>
      </c>
      <c r="T4020">
        <v>40.297818183898926</v>
      </c>
      <c r="U4020">
        <v>0.30850235164165501</v>
      </c>
      <c r="V4020">
        <v>535.86208820343018</v>
      </c>
      <c r="W4020">
        <v>1</v>
      </c>
      <c r="X4020">
        <v>0.35354512453079223</v>
      </c>
      <c r="Y4020">
        <v>374.01204776539305</v>
      </c>
      <c r="Z4020">
        <v>1</v>
      </c>
      <c r="AA4020">
        <v>20.891687436666494</v>
      </c>
      <c r="AB4020">
        <v>56.356759033203133</v>
      </c>
      <c r="AC4020">
        <v>183.27726870775223</v>
      </c>
      <c r="AD4020">
        <v>3.4551783504649103E-3</v>
      </c>
      <c r="AE4020">
        <v>28.061703884680295</v>
      </c>
      <c r="AF4020">
        <v>0.15948896169662474</v>
      </c>
      <c r="AG4020">
        <v>1.1081704698633309E-3</v>
      </c>
      <c r="AH4020">
        <v>4.5939651262760159E-2</v>
      </c>
      <c r="AI4020">
        <v>8.7340655922889709</v>
      </c>
      <c r="AJ4020">
        <v>8.8060180754192512</v>
      </c>
      <c r="AK4020">
        <v>28.720117562413215</v>
      </c>
      <c r="AL4020">
        <v>4.4017636147680363</v>
      </c>
      <c r="AM4020">
        <v>80.413568770885462</v>
      </c>
      <c r="AN4020">
        <v>161.957387047173</v>
      </c>
      <c r="AO4020">
        <v>9.1018730282783511E-2</v>
      </c>
      <c r="AP4020">
        <v>0.89786484646797193</v>
      </c>
    </row>
    <row r="4021" spans="1:42">
      <c r="A4021">
        <v>547.94460869596764</v>
      </c>
      <c r="B4021">
        <v>289.17553666242463</v>
      </c>
      <c r="C4021">
        <v>728.7745496124312</v>
      </c>
      <c r="D4021">
        <v>-180.82994091646356</v>
      </c>
      <c r="E4021">
        <v>-439.59901295000657</v>
      </c>
      <c r="F4021">
        <v>180.82994091646356</v>
      </c>
      <c r="G4021">
        <v>4.1975224934901724E-2</v>
      </c>
      <c r="H4021">
        <v>2004.750618219374</v>
      </c>
      <c r="I4021">
        <v>1.9609475433826445E-2</v>
      </c>
      <c r="J4021">
        <v>5.5141777992248536E-2</v>
      </c>
      <c r="K4021">
        <v>1.6675988595187663</v>
      </c>
      <c r="L4021">
        <v>43.602246046066284</v>
      </c>
      <c r="M4021">
        <v>195.02901208387476</v>
      </c>
      <c r="N4021">
        <v>71.165390512466445</v>
      </c>
      <c r="O4021">
        <v>0.88714596629142761</v>
      </c>
      <c r="P4021">
        <v>7.7014091809590648E-3</v>
      </c>
      <c r="Q4021">
        <v>4.4740633063846159E-2</v>
      </c>
      <c r="R4021">
        <v>0.46122455596923828</v>
      </c>
      <c r="S4021">
        <v>657.06411113166541</v>
      </c>
      <c r="T4021">
        <v>36.774221062660217</v>
      </c>
      <c r="U4021">
        <v>0.40489178955554961</v>
      </c>
      <c r="V4021">
        <v>634.16504859924316</v>
      </c>
      <c r="W4021">
        <v>1</v>
      </c>
      <c r="X4021">
        <v>0.3133777129650116</v>
      </c>
      <c r="Y4021">
        <v>326.34256946365946</v>
      </c>
      <c r="Z4021">
        <v>1</v>
      </c>
      <c r="AA4021">
        <v>48.350686716890344</v>
      </c>
      <c r="AB4021">
        <v>136.37584954833986</v>
      </c>
      <c r="AC4021">
        <v>95.755760371685028</v>
      </c>
      <c r="AD4021">
        <v>1.0633364294329262E-2</v>
      </c>
      <c r="AE4021">
        <v>2.5203923790860809</v>
      </c>
      <c r="AF4021">
        <v>0.17295098662376401</v>
      </c>
      <c r="AG4021">
        <v>5.4755882504722809E-4</v>
      </c>
      <c r="AH4021">
        <v>2.8987930297851558E-2</v>
      </c>
      <c r="AI4021">
        <v>21.52708500623703</v>
      </c>
      <c r="AJ4021">
        <v>10.483116747690566</v>
      </c>
      <c r="AK4021">
        <v>23.033984958529473</v>
      </c>
      <c r="AL4021">
        <v>5.5658408993435398</v>
      </c>
      <c r="AM4021">
        <v>29.076452410221101</v>
      </c>
      <c r="AN4021">
        <v>772.91360125216306</v>
      </c>
      <c r="AO4021">
        <v>4.465007770061493E-2</v>
      </c>
      <c r="AP4021">
        <v>0.87312823772430437</v>
      </c>
    </row>
    <row r="4022" spans="1:42">
      <c r="A4022">
        <v>243.7262456698551</v>
      </c>
      <c r="B4022">
        <v>2371.931158904245</v>
      </c>
      <c r="C4022">
        <v>1787.0535513849986</v>
      </c>
      <c r="D4022">
        <v>-2128.20491323439</v>
      </c>
      <c r="E4022">
        <v>584.87760751924634</v>
      </c>
      <c r="F4022">
        <v>-584.87760751924634</v>
      </c>
      <c r="G4022">
        <v>1.1344556548998129E-3</v>
      </c>
      <c r="H4022">
        <v>1748.7163282893234</v>
      </c>
      <c r="I4022">
        <v>5.2595501840114592E-2</v>
      </c>
      <c r="J4022">
        <v>6.7178464174270633E-2</v>
      </c>
      <c r="K4022">
        <v>1.4893692019760607</v>
      </c>
      <c r="L4022">
        <v>10.294849872589111</v>
      </c>
      <c r="M4022">
        <v>5402.7784436912643</v>
      </c>
      <c r="N4022">
        <v>22.011361902046204</v>
      </c>
      <c r="O4022">
        <v>0.60997059941291809</v>
      </c>
      <c r="P4022">
        <v>1.5110607994927298E-2</v>
      </c>
      <c r="Q4022">
        <v>8.319402853647866E-3</v>
      </c>
      <c r="R4022">
        <v>0.39314612865448001</v>
      </c>
      <c r="S4022">
        <v>1075.6759898111304</v>
      </c>
      <c r="T4022">
        <v>32.033663988113403</v>
      </c>
      <c r="U4022">
        <v>0.38482791364192964</v>
      </c>
      <c r="V4022">
        <v>642.11251735687256</v>
      </c>
      <c r="W4022">
        <v>1</v>
      </c>
      <c r="X4022">
        <v>0.41107282161712644</v>
      </c>
      <c r="Y4022">
        <v>384.11270396624565</v>
      </c>
      <c r="Z4022">
        <v>1</v>
      </c>
      <c r="AA4022">
        <v>4.4470935274791721</v>
      </c>
      <c r="AB4022">
        <v>173.16571887207033</v>
      </c>
      <c r="AC4022">
        <v>41.251195967197418</v>
      </c>
      <c r="AD4022">
        <v>5.2769766913519965E-3</v>
      </c>
      <c r="AE4022">
        <v>9.0757400186119526</v>
      </c>
      <c r="AF4022">
        <v>1.6581916809082012E-3</v>
      </c>
      <c r="AG4022">
        <v>1.8584138146533107E-4</v>
      </c>
      <c r="AH4022">
        <v>2.1998196923732755E-2</v>
      </c>
      <c r="AI4022">
        <v>26.656401455402374</v>
      </c>
      <c r="AJ4022">
        <v>1.3152548432584361</v>
      </c>
      <c r="AK4022">
        <v>61.549347401261329</v>
      </c>
      <c r="AL4022">
        <v>5.3152285740744158</v>
      </c>
      <c r="AM4022">
        <v>110.78407691717148</v>
      </c>
      <c r="AN4022">
        <v>452.3179732013179</v>
      </c>
      <c r="AO4022">
        <v>7.6971212029457087E-2</v>
      </c>
      <c r="AP4022">
        <v>0.87579816699028024</v>
      </c>
    </row>
    <row r="4023" spans="1:42">
      <c r="A4023">
        <v>68.551109910100806</v>
      </c>
      <c r="B4023">
        <v>22.55530377641719</v>
      </c>
      <c r="C4023">
        <v>674.31077321005614</v>
      </c>
      <c r="D4023">
        <v>-605.75966329995538</v>
      </c>
      <c r="E4023">
        <v>-651.75546943363895</v>
      </c>
      <c r="F4023">
        <v>605.75966329995538</v>
      </c>
      <c r="G4023">
        <v>2.5068206172091829E-2</v>
      </c>
      <c r="H4023">
        <v>2594.5775938764818</v>
      </c>
      <c r="I4023">
        <v>1.9290067255496979E-2</v>
      </c>
      <c r="J4023">
        <v>5.2559573650360104E-2</v>
      </c>
      <c r="K4023">
        <v>1.0407641081273555</v>
      </c>
      <c r="L4023">
        <v>23.230768442153931</v>
      </c>
      <c r="M4023">
        <v>51.840262706600456</v>
      </c>
      <c r="N4023">
        <v>21.528073817443847</v>
      </c>
      <c r="O4023">
        <v>0.95692214369773865</v>
      </c>
      <c r="P4023">
        <v>2.9752346144782168E-3</v>
      </c>
      <c r="Q4023">
        <v>6.9511960877312543E-3</v>
      </c>
      <c r="R4023">
        <v>0.4454518795013428</v>
      </c>
      <c r="S4023">
        <v>878.81180602961444</v>
      </c>
      <c r="T4023">
        <v>33.92164409160614</v>
      </c>
      <c r="U4023">
        <v>0.33927820742130282</v>
      </c>
      <c r="V4023">
        <v>552.70528793334961</v>
      </c>
      <c r="W4023">
        <v>1</v>
      </c>
      <c r="X4023">
        <v>0.29824277043342595</v>
      </c>
      <c r="Y4023">
        <v>442.4201658531731</v>
      </c>
      <c r="Z4023">
        <v>1</v>
      </c>
      <c r="AA4023">
        <v>19.250584107446677</v>
      </c>
      <c r="AB4023">
        <v>172.83203497314454</v>
      </c>
      <c r="AC4023">
        <v>128.65925878286362</v>
      </c>
      <c r="AD4023">
        <v>1.410094693175748E-2</v>
      </c>
      <c r="AE4023">
        <v>2.9806059004064163</v>
      </c>
      <c r="AF4023">
        <v>9.0249019861221302E-2</v>
      </c>
      <c r="AG4023">
        <v>1.1301249404390861E-3</v>
      </c>
      <c r="AH4023">
        <v>2.5996417784690855E-2</v>
      </c>
      <c r="AI4023">
        <v>14.438978135585785</v>
      </c>
      <c r="AJ4023">
        <v>0.5968898348717977</v>
      </c>
      <c r="AK4023">
        <v>48.023686503767969</v>
      </c>
      <c r="AL4023">
        <v>7.2259906081682708</v>
      </c>
      <c r="AM4023">
        <v>40.528915131092077</v>
      </c>
      <c r="AN4023">
        <v>153.45679537797815</v>
      </c>
      <c r="AO4023">
        <v>5.1639832854270935E-2</v>
      </c>
      <c r="AP4023">
        <v>0.89870579576492327</v>
      </c>
    </row>
    <row r="4024" spans="1:42">
      <c r="A4024">
        <v>416.67576128850965</v>
      </c>
      <c r="B4024">
        <v>83.744396404193481</v>
      </c>
      <c r="C4024">
        <v>152.78007314281362</v>
      </c>
      <c r="D4024">
        <v>263.895688145696</v>
      </c>
      <c r="E4024">
        <v>-332.93136488431617</v>
      </c>
      <c r="F4024">
        <v>-263.895688145696</v>
      </c>
      <c r="G4024">
        <v>7.1038868694419693E-2</v>
      </c>
      <c r="H4024">
        <v>269.20729524800942</v>
      </c>
      <c r="I4024">
        <v>5.9027621448040003E-2</v>
      </c>
      <c r="J4024">
        <v>7.9831197261810306E-3</v>
      </c>
      <c r="K4024">
        <v>1.8541889376223086</v>
      </c>
      <c r="L4024">
        <v>37.62873649597168</v>
      </c>
      <c r="M4024">
        <v>1.1437317244108778</v>
      </c>
      <c r="N4024">
        <v>71.219277613639846</v>
      </c>
      <c r="O4024">
        <v>0.59173122048377991</v>
      </c>
      <c r="P4024">
        <v>1.7533166779412159E-2</v>
      </c>
      <c r="Q4024">
        <v>6.493468549516465E-3</v>
      </c>
      <c r="R4024">
        <v>0.4599798822402954</v>
      </c>
      <c r="S4024">
        <v>436.80226064634206</v>
      </c>
      <c r="T4024">
        <v>49.400174617767334</v>
      </c>
      <c r="U4024">
        <v>0.34535822570323949</v>
      </c>
      <c r="V4024">
        <v>520.33331394195557</v>
      </c>
      <c r="W4024">
        <v>1</v>
      </c>
      <c r="X4024">
        <v>0.37237695455551151</v>
      </c>
      <c r="Y4024">
        <v>668.63624309808381</v>
      </c>
      <c r="Z4024">
        <v>1</v>
      </c>
      <c r="AA4024">
        <v>44.712570076665884</v>
      </c>
      <c r="AB4024">
        <v>77.993309570312505</v>
      </c>
      <c r="AC4024">
        <v>98.856528103351593</v>
      </c>
      <c r="AD4024">
        <v>7.3607045361119457E-3</v>
      </c>
      <c r="AE4024">
        <v>50.616368829193632</v>
      </c>
      <c r="AF4024">
        <v>0.21266672372817991</v>
      </c>
      <c r="AG4024">
        <v>2.605804695875829E-4</v>
      </c>
      <c r="AH4024">
        <v>3.2024007523059846E-2</v>
      </c>
      <c r="AI4024">
        <v>20.505804121494293</v>
      </c>
      <c r="AJ4024">
        <v>4.9400244713399148</v>
      </c>
      <c r="AK4024">
        <v>7.9046004563570023</v>
      </c>
      <c r="AL4024">
        <v>9.1967692117915831</v>
      </c>
      <c r="AM4024">
        <v>70.878964793682101</v>
      </c>
      <c r="AN4024">
        <v>725.73423260770323</v>
      </c>
      <c r="AO4024">
        <v>8.4409220814704894E-2</v>
      </c>
      <c r="AP4024">
        <v>0.91893118691444409</v>
      </c>
    </row>
    <row r="4025" spans="1:42">
      <c r="A4025">
        <v>1345.0308492436675</v>
      </c>
      <c r="B4025">
        <v>1434.6228103796157</v>
      </c>
      <c r="C4025">
        <v>1405.5211790795656</v>
      </c>
      <c r="D4025">
        <v>-89.591961135948168</v>
      </c>
      <c r="E4025">
        <v>29.10163130005003</v>
      </c>
      <c r="F4025">
        <v>-29.10163130005003</v>
      </c>
      <c r="G4025">
        <v>2.2104430807491901E-2</v>
      </c>
      <c r="H4025">
        <v>2881.5861411168244</v>
      </c>
      <c r="I4025">
        <v>2.8225438892841338E-2</v>
      </c>
      <c r="J4025">
        <v>2.8053487777709961E-2</v>
      </c>
      <c r="K4025">
        <v>2.027601790589094</v>
      </c>
      <c r="L4025">
        <v>39.353851079940796</v>
      </c>
      <c r="M4025">
        <v>381.95419665033194</v>
      </c>
      <c r="N4025">
        <v>184.8015276729584</v>
      </c>
      <c r="O4025">
        <v>0.9865085780620575</v>
      </c>
      <c r="P4025">
        <v>4.0212242868211531E-3</v>
      </c>
      <c r="Q4025">
        <v>2.8198912567562524E-2</v>
      </c>
      <c r="R4025">
        <v>0.46276498794555665</v>
      </c>
      <c r="S4025">
        <v>1158.512866660614</v>
      </c>
      <c r="T4025">
        <v>33.925226330757141</v>
      </c>
      <c r="U4025">
        <v>0.39403178989887239</v>
      </c>
      <c r="V4025">
        <v>615.95149040222168</v>
      </c>
      <c r="W4025">
        <v>1</v>
      </c>
      <c r="X4025">
        <v>0.41393657088279723</v>
      </c>
      <c r="Y4025">
        <v>476.6178578671836</v>
      </c>
      <c r="Z4025">
        <v>1</v>
      </c>
      <c r="AA4025">
        <v>4.2930652327442171</v>
      </c>
      <c r="AB4025">
        <v>51.527648132324224</v>
      </c>
      <c r="AC4025">
        <v>138.94608467817307</v>
      </c>
      <c r="AD4025">
        <v>1.983854505750868E-3</v>
      </c>
      <c r="AE4025">
        <v>3.5398074585890527</v>
      </c>
      <c r="AF4025">
        <v>9.0425966978073105E-2</v>
      </c>
      <c r="AG4025">
        <v>1.008039997766218E-3</v>
      </c>
      <c r="AH4025">
        <v>1.286063151359558E-2</v>
      </c>
      <c r="AI4025">
        <v>23.66566389799118</v>
      </c>
      <c r="AJ4025">
        <v>0.7495065395962216</v>
      </c>
      <c r="AK4025">
        <v>40.041596018671989</v>
      </c>
      <c r="AL4025">
        <v>6.6238125062049402</v>
      </c>
      <c r="AM4025">
        <v>24.34288526773453</v>
      </c>
      <c r="AN4025">
        <v>139.28285471758375</v>
      </c>
      <c r="AO4025">
        <v>5.2314761042594915E-2</v>
      </c>
      <c r="AP4025">
        <v>0.82434139060974132</v>
      </c>
    </row>
    <row r="4026" spans="1:42">
      <c r="A4026">
        <v>196.58965568581618</v>
      </c>
      <c r="B4026">
        <v>-21.96958737003672</v>
      </c>
      <c r="C4026">
        <v>371.92660372158002</v>
      </c>
      <c r="D4026">
        <v>-175.33694803576384</v>
      </c>
      <c r="E4026">
        <v>-393.89619109161674</v>
      </c>
      <c r="F4026">
        <v>175.33694803576384</v>
      </c>
      <c r="G4026">
        <v>8.9771237570003357E-3</v>
      </c>
      <c r="H4026">
        <v>1310.4328195345797</v>
      </c>
      <c r="I4026">
        <v>5.6929028928279876E-2</v>
      </c>
      <c r="J4026">
        <v>2.936053681373596E-2</v>
      </c>
      <c r="K4026">
        <v>1.2269268377125262</v>
      </c>
      <c r="L4026">
        <v>15.010344982147217</v>
      </c>
      <c r="M4026">
        <v>1.8376953513325367</v>
      </c>
      <c r="N4026">
        <v>42.818343123817449</v>
      </c>
      <c r="O4026">
        <v>0.93956735730171204</v>
      </c>
      <c r="P4026">
        <v>4.378511004977755E-3</v>
      </c>
      <c r="Q4026">
        <v>2.2495404932234019E-2</v>
      </c>
      <c r="R4026">
        <v>0.48855054378509521</v>
      </c>
      <c r="S4026">
        <v>1094.2762644329389</v>
      </c>
      <c r="T4026">
        <v>37.406200170516968</v>
      </c>
      <c r="U4026">
        <v>0.38753774583339695</v>
      </c>
      <c r="V4026">
        <v>536.1616849899292</v>
      </c>
      <c r="W4026">
        <v>1</v>
      </c>
      <c r="X4026">
        <v>0.42083215713500977</v>
      </c>
      <c r="Y4026">
        <v>526.53382406036485</v>
      </c>
      <c r="Z4026">
        <v>1</v>
      </c>
      <c r="AA4026">
        <v>43.835476722898491</v>
      </c>
      <c r="AB4026">
        <v>55.797499877929695</v>
      </c>
      <c r="AC4026">
        <v>127.6554599404335</v>
      </c>
      <c r="AD4026">
        <v>1.2832196553548177E-2</v>
      </c>
      <c r="AE4026">
        <v>2.7598208710577641</v>
      </c>
      <c r="AF4026">
        <v>2.7637238502502437E-2</v>
      </c>
      <c r="AG4026">
        <v>6.7026713425984282E-4</v>
      </c>
      <c r="AH4026">
        <v>2.0231804728507992E-3</v>
      </c>
      <c r="AI4026">
        <v>9.4915631413459778</v>
      </c>
      <c r="AJ4026">
        <v>11.555073216957325</v>
      </c>
      <c r="AK4026">
        <v>58.689091449379923</v>
      </c>
      <c r="AL4026">
        <v>6.2760035486764618</v>
      </c>
      <c r="AM4026">
        <v>92.543728005886081</v>
      </c>
      <c r="AN4026">
        <v>497.98214027398802</v>
      </c>
      <c r="AO4026">
        <v>7.5727654099464414E-2</v>
      </c>
      <c r="AP4026">
        <v>0.88080821776390084</v>
      </c>
    </row>
    <row r="4027" spans="1:42">
      <c r="A4027">
        <v>1206.7928416008049</v>
      </c>
      <c r="B4027">
        <v>1097.2098758634265</v>
      </c>
      <c r="C4027">
        <v>573.55209011433453</v>
      </c>
      <c r="D4027">
        <v>109.58296573737834</v>
      </c>
      <c r="E4027">
        <v>-109.58296573737834</v>
      </c>
      <c r="F4027">
        <v>-633.24075148647034</v>
      </c>
      <c r="G4027">
        <v>6.0379434084237418E-2</v>
      </c>
      <c r="H4027">
        <v>112.11027697593488</v>
      </c>
      <c r="I4027">
        <v>3.6783327162265775E-2</v>
      </c>
      <c r="J4027">
        <v>2.9816513538360595E-2</v>
      </c>
      <c r="K4027">
        <v>1.3759055409371852</v>
      </c>
      <c r="L4027">
        <v>72.15154767036438</v>
      </c>
      <c r="M4027">
        <v>3.5668535212929888</v>
      </c>
      <c r="N4027">
        <v>200.9879633094788</v>
      </c>
      <c r="O4027">
        <v>0.64207348227500916</v>
      </c>
      <c r="P4027">
        <v>1.827093744277954E-2</v>
      </c>
      <c r="Q4027">
        <v>1.972776036792331E-2</v>
      </c>
      <c r="R4027">
        <v>0.4488938617706299</v>
      </c>
      <c r="S4027">
        <v>781.71203257287834</v>
      </c>
      <c r="T4027">
        <v>31.90368115901947</v>
      </c>
      <c r="U4027">
        <v>0.33935578405857086</v>
      </c>
      <c r="V4027">
        <v>597.45101928710938</v>
      </c>
      <c r="W4027">
        <v>1</v>
      </c>
      <c r="X4027">
        <v>0.39434644341468811</v>
      </c>
      <c r="Y4027">
        <v>327.81422727188789</v>
      </c>
      <c r="Z4027">
        <v>1</v>
      </c>
      <c r="AA4027">
        <v>1.0758355908298494</v>
      </c>
      <c r="AB4027">
        <v>28.008407775878908</v>
      </c>
      <c r="AC4027">
        <v>73.605678975582123</v>
      </c>
      <c r="AD4027">
        <v>1.1495795616736779E-2</v>
      </c>
      <c r="AE4027">
        <v>26.483706045783002</v>
      </c>
      <c r="AF4027">
        <v>0.21185157895088194</v>
      </c>
      <c r="AG4027">
        <v>1.1574956721581229E-3</v>
      </c>
      <c r="AH4027">
        <v>2.9800291943550106E-2</v>
      </c>
      <c r="AI4027">
        <v>12.911060750484467</v>
      </c>
      <c r="AJ4027">
        <v>5.4654055799186123</v>
      </c>
      <c r="AK4027">
        <v>2.7553178733587265</v>
      </c>
      <c r="AL4027">
        <v>2.2602429376659705</v>
      </c>
      <c r="AM4027">
        <v>38.170010769367217</v>
      </c>
      <c r="AN4027">
        <v>255.23646904579613</v>
      </c>
      <c r="AO4027">
        <v>4.5213314414024354E-2</v>
      </c>
      <c r="AP4027">
        <v>0.87054320096969617</v>
      </c>
    </row>
    <row r="4028" spans="1:42">
      <c r="A4028">
        <v>1407.109175335494</v>
      </c>
      <c r="B4028">
        <v>1765.3153585374725</v>
      </c>
      <c r="C4028">
        <v>1154.3288331983993</v>
      </c>
      <c r="D4028">
        <v>-358.20618320197855</v>
      </c>
      <c r="E4028">
        <v>358.20618320197855</v>
      </c>
      <c r="F4028">
        <v>-610.9865253390733</v>
      </c>
      <c r="G4028">
        <v>1.579444577984053E-2</v>
      </c>
      <c r="H4028">
        <v>453.04826454054898</v>
      </c>
      <c r="I4028">
        <v>4.4335918128490442E-2</v>
      </c>
      <c r="J4028">
        <v>7.2313278913497925E-2</v>
      </c>
      <c r="K4028">
        <v>1.6185388897955417</v>
      </c>
      <c r="L4028">
        <v>55.544533729553223</v>
      </c>
      <c r="M4028">
        <v>1638.0226488922995</v>
      </c>
      <c r="N4028">
        <v>155.25664700679781</v>
      </c>
      <c r="O4028">
        <v>0.93414917588233948</v>
      </c>
      <c r="P4028">
        <v>2.2285905414157442E-3</v>
      </c>
      <c r="Q4028">
        <v>1.7555735005272757E-2</v>
      </c>
      <c r="R4028">
        <v>0.45261543750762939</v>
      </c>
      <c r="S4028">
        <v>1086.0361996554336</v>
      </c>
      <c r="T4028">
        <v>37.471723556518555</v>
      </c>
      <c r="U4028">
        <v>0.44202382266521456</v>
      </c>
      <c r="V4028">
        <v>596.83640003204346</v>
      </c>
      <c r="W4028">
        <v>1</v>
      </c>
      <c r="X4028">
        <v>0.29306501626968384</v>
      </c>
      <c r="Y4028">
        <v>464.79320972491706</v>
      </c>
      <c r="Z4028">
        <v>1</v>
      </c>
      <c r="AA4028">
        <v>2.6947016985988625</v>
      </c>
      <c r="AB4028">
        <v>64.485758544921879</v>
      </c>
      <c r="AC4028">
        <v>176.9201472401619</v>
      </c>
      <c r="AD4028">
        <v>1.4413975446652145E-2</v>
      </c>
      <c r="AE4028">
        <v>3.0594611063359847</v>
      </c>
      <c r="AF4028">
        <v>5.2288119792938223E-2</v>
      </c>
      <c r="AG4028">
        <v>1.2363680358200334E-4</v>
      </c>
      <c r="AH4028">
        <v>5.5679365396499628E-4</v>
      </c>
      <c r="AI4028">
        <v>9.331757128238678</v>
      </c>
      <c r="AJ4028">
        <v>3.4511533303959268</v>
      </c>
      <c r="AK4028">
        <v>11.939306586384774</v>
      </c>
      <c r="AL4028">
        <v>7.4010213300607912</v>
      </c>
      <c r="AM4028">
        <v>102.82288559675217</v>
      </c>
      <c r="AN4028">
        <v>722.04758750685141</v>
      </c>
      <c r="AO4028">
        <v>0.10663195621967315</v>
      </c>
      <c r="AP4028">
        <v>0.89948724293708815</v>
      </c>
    </row>
    <row r="4029" spans="1:42">
      <c r="A4029">
        <v>440.79750983458882</v>
      </c>
      <c r="B4029">
        <v>2087.5872254497626</v>
      </c>
      <c r="C4029">
        <v>1510.4417413382453</v>
      </c>
      <c r="D4029">
        <v>-1646.7897156151739</v>
      </c>
      <c r="E4029">
        <v>577.14548411151736</v>
      </c>
      <c r="F4029">
        <v>-577.14548411151736</v>
      </c>
      <c r="G4029">
        <v>2.6827321346373581E-4</v>
      </c>
      <c r="H4029">
        <v>1385.9799904946092</v>
      </c>
      <c r="I4029">
        <v>2.4828539192676545E-2</v>
      </c>
      <c r="J4029">
        <v>7.4262347221374508E-2</v>
      </c>
      <c r="K4029">
        <v>1.5211987783610819</v>
      </c>
      <c r="L4029">
        <v>52.926958799362183</v>
      </c>
      <c r="M4029">
        <v>4257.3787287788982</v>
      </c>
      <c r="N4029">
        <v>31.255465394973761</v>
      </c>
      <c r="O4029">
        <v>0.51605460047721863</v>
      </c>
      <c r="P4029">
        <v>1.6465395132700601E-2</v>
      </c>
      <c r="Q4029">
        <v>1.8702724297841387E-2</v>
      </c>
      <c r="R4029">
        <v>0.45734191894531251</v>
      </c>
      <c r="S4029">
        <v>801.85156532006886</v>
      </c>
      <c r="T4029">
        <v>43.800917267799377</v>
      </c>
      <c r="U4029">
        <v>0.37061945259571077</v>
      </c>
      <c r="V4029">
        <v>570.1653003692627</v>
      </c>
      <c r="W4029">
        <v>1</v>
      </c>
      <c r="X4029">
        <v>0.39387729525566101</v>
      </c>
      <c r="Y4029">
        <v>556.3830094478833</v>
      </c>
      <c r="Z4029">
        <v>1</v>
      </c>
      <c r="AA4029">
        <v>17.903618023500446</v>
      </c>
      <c r="AB4029">
        <v>70.557532653808593</v>
      </c>
      <c r="AC4029">
        <v>38.39213103055954</v>
      </c>
      <c r="AD4029">
        <v>1.5280500232663929E-2</v>
      </c>
      <c r="AE4029">
        <v>1.6744238056099683</v>
      </c>
      <c r="AF4029">
        <v>-4.9306511878967688E-4</v>
      </c>
      <c r="AG4029">
        <v>4.8291654646570196E-4</v>
      </c>
      <c r="AH4029">
        <v>2.9817443752288814E-2</v>
      </c>
      <c r="AI4029">
        <v>5.0831887125968933</v>
      </c>
      <c r="AJ4029">
        <v>7.5455175079275332</v>
      </c>
      <c r="AK4029">
        <v>22.305649797320367</v>
      </c>
      <c r="AL4029">
        <v>4.0422858850814061</v>
      </c>
      <c r="AM4029">
        <v>35.228150522708894</v>
      </c>
      <c r="AN4029">
        <v>424.46028071096083</v>
      </c>
      <c r="AO4029">
        <v>5.9418866991996763E-2</v>
      </c>
      <c r="AP4029">
        <v>0.88319245243072519</v>
      </c>
    </row>
    <row r="4030" spans="1:42">
      <c r="A4030">
        <v>833.59096981276821</v>
      </c>
      <c r="B4030">
        <v>511.65845554898988</v>
      </c>
      <c r="C4030">
        <v>348.67633555378097</v>
      </c>
      <c r="D4030">
        <v>321.93251426377833</v>
      </c>
      <c r="E4030">
        <v>-321.93251426377833</v>
      </c>
      <c r="F4030">
        <v>-484.91463425898723</v>
      </c>
      <c r="G4030">
        <v>4.3085422413443389E-2</v>
      </c>
      <c r="H4030">
        <v>181.03750115473869</v>
      </c>
      <c r="I4030">
        <v>4.2883115708827968E-2</v>
      </c>
      <c r="J4030">
        <v>1.708023762702942E-2</v>
      </c>
      <c r="K4030">
        <v>1.2319116478264331</v>
      </c>
      <c r="L4030">
        <v>51.193583011627197</v>
      </c>
      <c r="M4030">
        <v>50.106355169004175</v>
      </c>
      <c r="N4030">
        <v>171.64693877429966</v>
      </c>
      <c r="O4030">
        <v>0.50507262349128723</v>
      </c>
      <c r="P4030">
        <v>1.661717817518446E-2</v>
      </c>
      <c r="Q4030">
        <v>3.2082933160993782E-2</v>
      </c>
      <c r="R4030">
        <v>0.44089282512664796</v>
      </c>
      <c r="S4030">
        <v>1138.4002970736058</v>
      </c>
      <c r="T4030">
        <v>31.568485498428345</v>
      </c>
      <c r="U4030">
        <v>0.29221794545650487</v>
      </c>
      <c r="V4030">
        <v>529.32279109954834</v>
      </c>
      <c r="W4030">
        <v>1</v>
      </c>
      <c r="X4030">
        <v>0.30161032199859622</v>
      </c>
      <c r="Y4030">
        <v>503.17845983756348</v>
      </c>
      <c r="Z4030">
        <v>1</v>
      </c>
      <c r="AA4030">
        <v>50.110589329938897</v>
      </c>
      <c r="AB4030">
        <v>132.79505432128909</v>
      </c>
      <c r="AC4030">
        <v>84.179581701755524</v>
      </c>
      <c r="AD4030">
        <v>1.3442345969697348E-2</v>
      </c>
      <c r="AE4030">
        <v>23.838526138310243</v>
      </c>
      <c r="AF4030">
        <v>0.12308970451354978</v>
      </c>
      <c r="AG4030">
        <v>5.5715450683368613E-5</v>
      </c>
      <c r="AH4030">
        <v>3.7514342916011807E-2</v>
      </c>
      <c r="AI4030">
        <v>9.2063787579536438</v>
      </c>
      <c r="AJ4030">
        <v>15.445747241528055</v>
      </c>
      <c r="AK4030">
        <v>7.6642223078012464</v>
      </c>
      <c r="AL4030">
        <v>1.5604299277319065</v>
      </c>
      <c r="AM4030">
        <v>30.231855046749118</v>
      </c>
      <c r="AN4030">
        <v>828.09788191199209</v>
      </c>
      <c r="AO4030">
        <v>8.8481868386268619E-2</v>
      </c>
      <c r="AP4030">
        <v>0.82413366770744334</v>
      </c>
    </row>
    <row r="4031" spans="1:42">
      <c r="A4031">
        <v>350.56838998966975</v>
      </c>
      <c r="B4031">
        <v>1703.2925852288165</v>
      </c>
      <c r="C4031">
        <v>1488.8002107753964</v>
      </c>
      <c r="D4031">
        <v>-1352.7241952391469</v>
      </c>
      <c r="E4031">
        <v>214.4923744534201</v>
      </c>
      <c r="F4031">
        <v>-214.4923744534201</v>
      </c>
      <c r="G4031">
        <v>1.8149822223943894E-2</v>
      </c>
      <c r="H4031">
        <v>1757.1379045012848</v>
      </c>
      <c r="I4031">
        <v>3.2738577425479892E-2</v>
      </c>
      <c r="J4031">
        <v>6.8181638240814205E-2</v>
      </c>
      <c r="K4031">
        <v>1.5353425197064876</v>
      </c>
      <c r="L4031">
        <v>31.449981927871704</v>
      </c>
      <c r="M4031">
        <v>3583.3442082219281</v>
      </c>
      <c r="N4031">
        <v>54.452267034912119</v>
      </c>
      <c r="O4031">
        <v>0.85372170805931091</v>
      </c>
      <c r="P4031">
        <v>1.8412024656931557E-2</v>
      </c>
      <c r="Q4031">
        <v>3.4459072219000918E-3</v>
      </c>
      <c r="R4031">
        <v>0.39126101493835452</v>
      </c>
      <c r="S4031">
        <v>344.90350650216499</v>
      </c>
      <c r="T4031">
        <v>28.651663661003113</v>
      </c>
      <c r="U4031">
        <v>0.31413932383060456</v>
      </c>
      <c r="V4031">
        <v>509.59482192993164</v>
      </c>
      <c r="W4031">
        <v>1</v>
      </c>
      <c r="X4031">
        <v>0.33135786175727844</v>
      </c>
      <c r="Y4031">
        <v>531.84302810506847</v>
      </c>
      <c r="Z4031">
        <v>1</v>
      </c>
      <c r="AA4031">
        <v>33.525820216302876</v>
      </c>
      <c r="AB4031">
        <v>104.4117415161133</v>
      </c>
      <c r="AC4031">
        <v>92.746053636074066</v>
      </c>
      <c r="AD4031">
        <v>1.0514283791566506E-2</v>
      </c>
      <c r="AE4031">
        <v>20.679076250651281</v>
      </c>
      <c r="AF4031">
        <v>3.6390691995620728E-2</v>
      </c>
      <c r="AG4031">
        <v>2.7282403242006396E-5</v>
      </c>
      <c r="AH4031">
        <v>4.4357393336296083E-2</v>
      </c>
      <c r="AI4031">
        <v>24.872294366359711</v>
      </c>
      <c r="AJ4031">
        <v>12.757353002840523</v>
      </c>
      <c r="AK4031">
        <v>36.749551629424097</v>
      </c>
      <c r="AL4031">
        <v>4.1710673466865185</v>
      </c>
      <c r="AM4031">
        <v>37.348249351978303</v>
      </c>
      <c r="AN4031">
        <v>329.95736502710974</v>
      </c>
      <c r="AO4031">
        <v>4.3653464674949648E-2</v>
      </c>
      <c r="AP4031">
        <v>0.8368871674537659</v>
      </c>
    </row>
    <row r="4032" spans="1:42">
      <c r="A4032">
        <v>587.27895513942406</v>
      </c>
      <c r="B4032">
        <v>414.88276322424326</v>
      </c>
      <c r="C4032">
        <v>623.03688277399726</v>
      </c>
      <c r="D4032">
        <v>-35.757927634573207</v>
      </c>
      <c r="E4032">
        <v>-208.154119549754</v>
      </c>
      <c r="F4032">
        <v>35.757927634573207</v>
      </c>
      <c r="G4032">
        <v>6.3678191268058515E-2</v>
      </c>
      <c r="H4032">
        <v>1645.9241944820456</v>
      </c>
      <c r="I4032">
        <v>1.69447061419487E-2</v>
      </c>
      <c r="J4032">
        <v>4.2542882680892943E-2</v>
      </c>
      <c r="K4032">
        <v>1.2277325446665286</v>
      </c>
      <c r="L4032">
        <v>58.870944976806641</v>
      </c>
      <c r="M4032">
        <v>1.5905529473013671</v>
      </c>
      <c r="N4032">
        <v>81.215903875541699</v>
      </c>
      <c r="O4032">
        <v>0.7699219286441803</v>
      </c>
      <c r="P4032">
        <v>2.9534807205200192E-3</v>
      </c>
      <c r="Q4032">
        <v>3.0343980736202657E-2</v>
      </c>
      <c r="R4032">
        <v>0.40393690586090086</v>
      </c>
      <c r="S4032">
        <v>648.19425664693858</v>
      </c>
      <c r="T4032">
        <v>42.610609531402588</v>
      </c>
      <c r="U4032">
        <v>0.41629699409008025</v>
      </c>
      <c r="V4032">
        <v>508.43775272369385</v>
      </c>
      <c r="W4032">
        <v>1</v>
      </c>
      <c r="X4032">
        <v>0.36006731748580934</v>
      </c>
      <c r="Y4032">
        <v>678.22623853385517</v>
      </c>
      <c r="Z4032">
        <v>1</v>
      </c>
      <c r="AA4032">
        <v>29.958667536840444</v>
      </c>
      <c r="AB4032">
        <v>99.611855957031253</v>
      </c>
      <c r="AC4032">
        <v>79.516465961933136</v>
      </c>
      <c r="AD4032">
        <v>1.4952865013709436E-2</v>
      </c>
      <c r="AE4032">
        <v>10.750624710830191</v>
      </c>
      <c r="AF4032">
        <v>0.21992053270339962</v>
      </c>
      <c r="AG4032">
        <v>1.18286580484392E-4</v>
      </c>
      <c r="AH4032">
        <v>5.7562179577350617E-2</v>
      </c>
      <c r="AI4032">
        <v>29.960459768772125</v>
      </c>
      <c r="AJ4032">
        <v>3.1877146164509873</v>
      </c>
      <c r="AK4032">
        <v>22.582024038434028</v>
      </c>
      <c r="AL4032">
        <v>5.0946352058294337</v>
      </c>
      <c r="AM4032">
        <v>33.17882727384567</v>
      </c>
      <c r="AN4032">
        <v>406.63520817844164</v>
      </c>
      <c r="AO4032">
        <v>3.8135178685188294E-2</v>
      </c>
      <c r="AP4032">
        <v>0.85111406922340405</v>
      </c>
    </row>
    <row r="4033" spans="1:42">
      <c r="A4033">
        <v>599.74724837323936</v>
      </c>
      <c r="B4033">
        <v>399.7238162884143</v>
      </c>
      <c r="C4033">
        <v>1156.6105680561423</v>
      </c>
      <c r="D4033">
        <v>-556.8633196829029</v>
      </c>
      <c r="E4033">
        <v>-756.8867517677279</v>
      </c>
      <c r="F4033">
        <v>556.8633196829029</v>
      </c>
      <c r="G4033">
        <v>6.9311459699967992E-2</v>
      </c>
      <c r="H4033">
        <v>3627.8959981430098</v>
      </c>
      <c r="I4033">
        <v>1.866926461458206E-2</v>
      </c>
      <c r="J4033">
        <v>7.5398239135742187E-2</v>
      </c>
      <c r="K4033">
        <v>1.1352681919753551</v>
      </c>
      <c r="L4033">
        <v>10.801061391830444</v>
      </c>
      <c r="M4033">
        <v>1.1231640597398898</v>
      </c>
      <c r="N4033">
        <v>87.340624772262586</v>
      </c>
      <c r="O4033">
        <v>0.90473911166191101</v>
      </c>
      <c r="P4033">
        <v>1.9741604010264077E-2</v>
      </c>
      <c r="Q4033">
        <v>3.1170856157938633E-3</v>
      </c>
      <c r="R4033">
        <v>0.48532644271850589</v>
      </c>
      <c r="S4033">
        <v>869.12085667835072</v>
      </c>
      <c r="T4033">
        <v>42.097094655036926</v>
      </c>
      <c r="U4033">
        <v>0.40546044170856477</v>
      </c>
      <c r="V4033">
        <v>546.90413475036621</v>
      </c>
      <c r="W4033">
        <v>1</v>
      </c>
      <c r="X4033">
        <v>0.29644695639610291</v>
      </c>
      <c r="Y4033">
        <v>455.38883193669187</v>
      </c>
      <c r="Z4033">
        <v>1</v>
      </c>
      <c r="AA4033">
        <v>20.030802198534015</v>
      </c>
      <c r="AB4033">
        <v>124.26525311279298</v>
      </c>
      <c r="AC4033">
        <v>88.466458022594452</v>
      </c>
      <c r="AD4033">
        <v>2.0257053212222888E-3</v>
      </c>
      <c r="AE4033">
        <v>50.634406017366558</v>
      </c>
      <c r="AF4033">
        <v>0.2574253356456756</v>
      </c>
      <c r="AG4033">
        <v>6.8530342655980111E-4</v>
      </c>
      <c r="AH4033">
        <v>4.5446463108062742E-3</v>
      </c>
      <c r="AI4033">
        <v>22.578975856304169</v>
      </c>
      <c r="AJ4033">
        <v>9.1662220485772998</v>
      </c>
      <c r="AK4033">
        <v>60.7306140679121</v>
      </c>
      <c r="AL4033">
        <v>3.7471575869361375</v>
      </c>
      <c r="AM4033">
        <v>64.371213018894196</v>
      </c>
      <c r="AN4033">
        <v>447.69921654847087</v>
      </c>
      <c r="AO4033">
        <v>8.6871575236320497E-2</v>
      </c>
      <c r="AP4033">
        <v>0.89578591537475605</v>
      </c>
    </row>
    <row r="4034" spans="1:42">
      <c r="A4034">
        <v>422.7668659008383</v>
      </c>
      <c r="B4034">
        <v>297.11089411004264</v>
      </c>
      <c r="C4034">
        <v>252.6640172559037</v>
      </c>
      <c r="D4034">
        <v>125.65597179079566</v>
      </c>
      <c r="E4034">
        <v>-125.65597179079566</v>
      </c>
      <c r="F4034">
        <v>-170.1028486449346</v>
      </c>
      <c r="G4034">
        <v>3.6847778573437642E-2</v>
      </c>
      <c r="H4034">
        <v>313.55401180989168</v>
      </c>
      <c r="I4034">
        <v>2.9024656713008877E-2</v>
      </c>
      <c r="J4034">
        <v>5.8131511926651003E-2</v>
      </c>
      <c r="K4034">
        <v>1.1715852045834065</v>
      </c>
      <c r="L4034">
        <v>74.034993648529053</v>
      </c>
      <c r="M4034">
        <v>54.851413821997362</v>
      </c>
      <c r="N4034">
        <v>78.831438697242746</v>
      </c>
      <c r="O4034">
        <v>0.69833210110664368</v>
      </c>
      <c r="P4034">
        <v>8.2235279083251941E-3</v>
      </c>
      <c r="Q4034">
        <v>3.958936601214938E-2</v>
      </c>
      <c r="R4034">
        <v>0.41101281642913817</v>
      </c>
      <c r="S4034">
        <v>759.98474902058638</v>
      </c>
      <c r="T4034">
        <v>41.095227003097534</v>
      </c>
      <c r="U4034">
        <v>0.32174448907375336</v>
      </c>
      <c r="V4034">
        <v>534.97474193572998</v>
      </c>
      <c r="W4034">
        <v>1</v>
      </c>
      <c r="X4034">
        <v>0.41075594902038576</v>
      </c>
      <c r="Y4034">
        <v>395.25056181884247</v>
      </c>
      <c r="Z4034">
        <v>1</v>
      </c>
      <c r="AA4034">
        <v>10.36973533297539</v>
      </c>
      <c r="AB4034">
        <v>99.660132202148446</v>
      </c>
      <c r="AC4034">
        <v>33.614088594913483</v>
      </c>
      <c r="AD4034">
        <v>1.2509401435526007E-2</v>
      </c>
      <c r="AE4034">
        <v>2.4943671461352692</v>
      </c>
      <c r="AF4034">
        <v>0.14122359752655028</v>
      </c>
      <c r="AG4034">
        <v>8.514155266387747E-4</v>
      </c>
      <c r="AH4034">
        <v>8.4669479250907877E-3</v>
      </c>
      <c r="AI4034">
        <v>13.557195961475372</v>
      </c>
      <c r="AJ4034">
        <v>12.479888998952537</v>
      </c>
      <c r="AK4034">
        <v>8.4543249374628058</v>
      </c>
      <c r="AL4034">
        <v>2.2987242008604269</v>
      </c>
      <c r="AM4034">
        <v>41.736641633510587</v>
      </c>
      <c r="AN4034">
        <v>334.4682535687615</v>
      </c>
      <c r="AO4034">
        <v>3.5291472077369691E-2</v>
      </c>
      <c r="AP4034">
        <v>0.89158994650840773</v>
      </c>
    </row>
    <row r="4035" spans="1:42">
      <c r="A4035">
        <v>1048.5605669410982</v>
      </c>
      <c r="B4035">
        <v>973.54171732657176</v>
      </c>
      <c r="C4035">
        <v>648.66925590534493</v>
      </c>
      <c r="D4035">
        <v>75.018849614526403</v>
      </c>
      <c r="E4035">
        <v>-75.018849614526403</v>
      </c>
      <c r="F4035">
        <v>-399.89131103575323</v>
      </c>
      <c r="G4035">
        <v>-3.8880379148782381E-4</v>
      </c>
      <c r="H4035">
        <v>1060.9184875335595</v>
      </c>
      <c r="I4035">
        <v>4.2070368826389315E-2</v>
      </c>
      <c r="J4035">
        <v>7.9925455570220946E-2</v>
      </c>
      <c r="K4035">
        <v>1.4992354448258876</v>
      </c>
      <c r="L4035">
        <v>79.714938402175903</v>
      </c>
      <c r="M4035">
        <v>134.9225045320882</v>
      </c>
      <c r="N4035">
        <v>136.23829358749393</v>
      </c>
      <c r="O4035">
        <v>0.89972814917564392</v>
      </c>
      <c r="P4035">
        <v>1.8776317437489823E-2</v>
      </c>
      <c r="Q4035">
        <v>3.0727598455217144E-2</v>
      </c>
      <c r="R4035">
        <v>0.49761193275451659</v>
      </c>
      <c r="S4035">
        <v>319.63769263166557</v>
      </c>
      <c r="T4035">
        <v>46.150454878807068</v>
      </c>
      <c r="U4035">
        <v>0.41013761579990388</v>
      </c>
      <c r="V4035">
        <v>472.04685211181641</v>
      </c>
      <c r="W4035">
        <v>1</v>
      </c>
      <c r="X4035">
        <v>0.31853972077369691</v>
      </c>
      <c r="Y4035">
        <v>554.80568391239967</v>
      </c>
      <c r="Z4035">
        <v>1</v>
      </c>
      <c r="AA4035">
        <v>28.896743843240746</v>
      </c>
      <c r="AB4035">
        <v>175.06178619384767</v>
      </c>
      <c r="AC4035">
        <v>77.132628858089447</v>
      </c>
      <c r="AD4035">
        <v>2.5092426528278578E-3</v>
      </c>
      <c r="AE4035">
        <v>8.8289081091546038</v>
      </c>
      <c r="AF4035">
        <v>-4.1365706920623788E-3</v>
      </c>
      <c r="AG4035">
        <v>1.2585505138377165E-3</v>
      </c>
      <c r="AH4035">
        <v>5.6593845009803773E-2</v>
      </c>
      <c r="AI4035">
        <v>29.192307889461517</v>
      </c>
      <c r="AJ4035">
        <v>6.5665235625942184</v>
      </c>
      <c r="AK4035">
        <v>49.107027420401572</v>
      </c>
      <c r="AL4035">
        <v>1.7792165883676265</v>
      </c>
      <c r="AM4035">
        <v>85.694783222675326</v>
      </c>
      <c r="AN4035">
        <v>293.82455887338972</v>
      </c>
      <c r="AO4035">
        <v>3.4353838324546818E-2</v>
      </c>
      <c r="AP4035">
        <v>0.91395156240463271</v>
      </c>
    </row>
    <row r="4036" spans="1:42">
      <c r="A4036">
        <v>598.17319080094171</v>
      </c>
      <c r="B4036">
        <v>2630.64669697522</v>
      </c>
      <c r="C4036">
        <v>1388.4601020259427</v>
      </c>
      <c r="D4036">
        <v>-2032.4735061742783</v>
      </c>
      <c r="E4036">
        <v>1242.1865949492774</v>
      </c>
      <c r="F4036">
        <v>-1242.1865949492774</v>
      </c>
      <c r="G4036">
        <v>6.4086314869764557E-2</v>
      </c>
      <c r="H4036">
        <v>1483.4616767196014</v>
      </c>
      <c r="I4036">
        <v>4.639744251966476E-2</v>
      </c>
      <c r="J4036">
        <v>1.0231501340866089E-2</v>
      </c>
      <c r="K4036">
        <v>1.7366697557508943</v>
      </c>
      <c r="L4036">
        <v>31.782774925231934</v>
      </c>
      <c r="M4036">
        <v>4972.0706952975752</v>
      </c>
      <c r="N4036">
        <v>29.787125563621522</v>
      </c>
      <c r="O4036">
        <v>0.90105143189430237</v>
      </c>
      <c r="P4036">
        <v>1.2358227941724987E-2</v>
      </c>
      <c r="Q4036">
        <v>1.828919532563951E-2</v>
      </c>
      <c r="R4036">
        <v>0.45697163105010985</v>
      </c>
      <c r="S4036">
        <v>778.21328060505391</v>
      </c>
      <c r="T4036">
        <v>32.993102073669434</v>
      </c>
      <c r="U4036">
        <v>0.32238184154033661</v>
      </c>
      <c r="V4036">
        <v>563.82877826690674</v>
      </c>
      <c r="W4036">
        <v>1</v>
      </c>
      <c r="X4036">
        <v>0.38487311601638796</v>
      </c>
      <c r="Y4036">
        <v>398.51018149221545</v>
      </c>
      <c r="Z4036">
        <v>1</v>
      </c>
      <c r="AA4036">
        <v>47.682070325765615</v>
      </c>
      <c r="AB4036">
        <v>39.397351806640629</v>
      </c>
      <c r="AC4036">
        <v>149.55319911241531</v>
      </c>
      <c r="AD4036">
        <v>3.8024266560872395E-3</v>
      </c>
      <c r="AE4036">
        <v>4.094162663278234</v>
      </c>
      <c r="AF4036">
        <v>0.25166259527206414</v>
      </c>
      <c r="AG4036">
        <v>1.2256470983467349E-3</v>
      </c>
      <c r="AH4036">
        <v>4.4194022715091708E-2</v>
      </c>
      <c r="AI4036">
        <v>18.781072199344635</v>
      </c>
      <c r="AJ4036">
        <v>6.3483893075834876</v>
      </c>
      <c r="AK4036">
        <v>46.117884648442271</v>
      </c>
      <c r="AL4036">
        <v>2.2552617665832204</v>
      </c>
      <c r="AM4036">
        <v>30.364660918712616</v>
      </c>
      <c r="AN4036">
        <v>371.86554321315992</v>
      </c>
      <c r="AO4036">
        <v>4.3335880398750304E-2</v>
      </c>
      <c r="AP4036">
        <v>0.91261147046089186</v>
      </c>
    </row>
    <row r="4037" spans="1:42">
      <c r="A4037">
        <v>418.30256858162505</v>
      </c>
      <c r="B4037">
        <v>289.82071194385611</v>
      </c>
      <c r="C4037">
        <v>445.39543048425043</v>
      </c>
      <c r="D4037">
        <v>-27.092861902625373</v>
      </c>
      <c r="E4037">
        <v>-155.57471854039431</v>
      </c>
      <c r="F4037">
        <v>27.092861902625373</v>
      </c>
      <c r="G4037">
        <v>3.3312992056227515E-2</v>
      </c>
      <c r="H4037">
        <v>931.9955746545694</v>
      </c>
      <c r="I4037">
        <v>5.3451228439807888E-2</v>
      </c>
      <c r="J4037">
        <v>9.3622296333312982E-2</v>
      </c>
      <c r="K4037">
        <v>1.7297149630725381</v>
      </c>
      <c r="L4037">
        <v>72.424401044845581</v>
      </c>
      <c r="M4037">
        <v>302.98565072631249</v>
      </c>
      <c r="N4037">
        <v>72.379601898574833</v>
      </c>
      <c r="O4037">
        <v>0.65182968974113464</v>
      </c>
      <c r="P4037">
        <v>2.1755887667338049E-3</v>
      </c>
      <c r="Q4037">
        <v>2.7932013882531057E-2</v>
      </c>
      <c r="R4037">
        <v>0.4914646530151367</v>
      </c>
      <c r="S4037">
        <v>398.26534336859993</v>
      </c>
      <c r="T4037">
        <v>25.212684273719788</v>
      </c>
      <c r="U4037">
        <v>0.31701667129993438</v>
      </c>
      <c r="V4037">
        <v>486.89064979553223</v>
      </c>
      <c r="W4037">
        <v>1</v>
      </c>
      <c r="X4037">
        <v>0.34817387461662297</v>
      </c>
      <c r="Y4037">
        <v>384.11105602910038</v>
      </c>
      <c r="Z4037">
        <v>1</v>
      </c>
      <c r="AA4037">
        <v>37.047432367219926</v>
      </c>
      <c r="AB4037">
        <v>25.458559509277347</v>
      </c>
      <c r="AC4037">
        <v>61.275999248027802</v>
      </c>
      <c r="AD4037">
        <v>8.8073437030498809E-3</v>
      </c>
      <c r="AE4037">
        <v>35.505116515569071</v>
      </c>
      <c r="AF4037">
        <v>9.2193864583969096E-2</v>
      </c>
      <c r="AG4037">
        <v>9.5600201777805253E-4</v>
      </c>
      <c r="AH4037">
        <v>5.3595705986022944E-2</v>
      </c>
      <c r="AI4037">
        <v>17.717966735363007</v>
      </c>
      <c r="AJ4037">
        <v>14.060031685370552</v>
      </c>
      <c r="AK4037">
        <v>27.437050353884697</v>
      </c>
      <c r="AL4037">
        <v>3.8078923529082465</v>
      </c>
      <c r="AM4037">
        <v>82.570412600040427</v>
      </c>
      <c r="AN4037">
        <v>572.11100150707466</v>
      </c>
      <c r="AO4037">
        <v>5.9300815463066106E-2</v>
      </c>
      <c r="AP4037">
        <v>0.90919502162933363</v>
      </c>
    </row>
    <row r="4038" spans="1:42">
      <c r="A4038">
        <v>533.13211284681108</v>
      </c>
      <c r="B4038">
        <v>426.56158053239596</v>
      </c>
      <c r="C4038">
        <v>522.97116545541803</v>
      </c>
      <c r="D4038">
        <v>10.160947391393051</v>
      </c>
      <c r="E4038">
        <v>-106.57053231441512</v>
      </c>
      <c r="F4038">
        <v>-10.160947391393051</v>
      </c>
      <c r="G4038">
        <v>3.000866175489053E-3</v>
      </c>
      <c r="H4038">
        <v>878.03351272761529</v>
      </c>
      <c r="I4038">
        <v>2.89986714720726E-2</v>
      </c>
      <c r="J4038">
        <v>3.0895550251007079E-3</v>
      </c>
      <c r="K4038">
        <v>1.8922481427490709</v>
      </c>
      <c r="L4038">
        <v>35.443756580352783</v>
      </c>
      <c r="M4038">
        <v>416.75455522986454</v>
      </c>
      <c r="N4038">
        <v>104.45670773639681</v>
      </c>
      <c r="O4038">
        <v>0.54400399327278137</v>
      </c>
      <c r="P4038">
        <v>1.1045867496066621E-2</v>
      </c>
      <c r="Q4038">
        <v>1.8813748624589705E-2</v>
      </c>
      <c r="R4038">
        <v>0.4191253614425659</v>
      </c>
      <c r="S4038">
        <v>814.42326690692028</v>
      </c>
      <c r="T4038">
        <v>28.889256715774536</v>
      </c>
      <c r="U4038">
        <v>0.29789960324764253</v>
      </c>
      <c r="V4038">
        <v>482.12144374847412</v>
      </c>
      <c r="W4038">
        <v>1</v>
      </c>
      <c r="X4038">
        <v>0.37514892101287844</v>
      </c>
      <c r="Y4038">
        <v>657.04225621866794</v>
      </c>
      <c r="Z4038">
        <v>1</v>
      </c>
      <c r="AA4038">
        <v>13.550236216382983</v>
      </c>
      <c r="AB4038">
        <v>170.51048352050782</v>
      </c>
      <c r="AC4038">
        <v>123.35888296365738</v>
      </c>
      <c r="AD4038">
        <v>9.6661086775298825E-3</v>
      </c>
      <c r="AE4038">
        <v>4.5820163839269892</v>
      </c>
      <c r="AF4038">
        <v>2.2781753540039029E-3</v>
      </c>
      <c r="AG4038">
        <v>6.2961965727992872E-4</v>
      </c>
      <c r="AH4038">
        <v>2.4180946671962734E-2</v>
      </c>
      <c r="AI4038">
        <v>23.190987408161163</v>
      </c>
      <c r="AJ4038">
        <v>9.6240151413839179</v>
      </c>
      <c r="AK4038">
        <v>12.893828049302101</v>
      </c>
      <c r="AL4038">
        <v>5.8812062269954488</v>
      </c>
      <c r="AM4038">
        <v>46.980646359920499</v>
      </c>
      <c r="AN4038">
        <v>659.98162246243351</v>
      </c>
      <c r="AO4038">
        <v>6.1682832360267642E-2</v>
      </c>
      <c r="AP4038">
        <v>0.83571123385429391</v>
      </c>
    </row>
    <row r="4039" spans="1:42">
      <c r="A4039">
        <v>638.07458915359098</v>
      </c>
      <c r="B4039">
        <v>508.54733349708113</v>
      </c>
      <c r="C4039">
        <v>608.01544738785299</v>
      </c>
      <c r="D4039">
        <v>30.059141765737991</v>
      </c>
      <c r="E4039">
        <v>-129.52725565650985</v>
      </c>
      <c r="F4039">
        <v>-30.059141765737991</v>
      </c>
      <c r="G4039">
        <v>7.0101162293124158E-2</v>
      </c>
      <c r="H4039">
        <v>1271.2207905262831</v>
      </c>
      <c r="I4039">
        <v>5.5396377146244048E-2</v>
      </c>
      <c r="J4039">
        <v>7.8349723339080815E-2</v>
      </c>
      <c r="K4039">
        <v>1.4109962791860102</v>
      </c>
      <c r="L4039">
        <v>16.004034280776978</v>
      </c>
      <c r="M4039">
        <v>5.1786690827306501</v>
      </c>
      <c r="N4039">
        <v>102.78812656097413</v>
      </c>
      <c r="O4039">
        <v>0.78326663374900818</v>
      </c>
      <c r="P4039">
        <v>7.1374702983432337E-3</v>
      </c>
      <c r="Q4039">
        <v>1.004201809565226E-2</v>
      </c>
      <c r="R4039">
        <v>0.44738020896911623</v>
      </c>
      <c r="S4039">
        <v>1148.0989355389897</v>
      </c>
      <c r="T4039">
        <v>33.338043093681335</v>
      </c>
      <c r="U4039">
        <v>0.39401569902896882</v>
      </c>
      <c r="V4039">
        <v>608.34226608276367</v>
      </c>
      <c r="W4039">
        <v>1</v>
      </c>
      <c r="X4039">
        <v>0.28093596577644353</v>
      </c>
      <c r="Y4039">
        <v>322.45273867593829</v>
      </c>
      <c r="Z4039">
        <v>1</v>
      </c>
      <c r="AA4039">
        <v>7.6404898310184493</v>
      </c>
      <c r="AB4039">
        <v>114.50629180908204</v>
      </c>
      <c r="AC4039">
        <v>139.30202573537827</v>
      </c>
      <c r="AD4039">
        <v>8.9617085253071577E-3</v>
      </c>
      <c r="AE4039">
        <v>77.49999200014048</v>
      </c>
      <c r="AF4039">
        <v>0.13554811120033261</v>
      </c>
      <c r="AG4039">
        <v>8.6872515827881875E-4</v>
      </c>
      <c r="AH4039">
        <v>2.067795751094818E-2</v>
      </c>
      <c r="AI4039">
        <v>20.756355226039886</v>
      </c>
      <c r="AJ4039">
        <v>5.2635814020251628</v>
      </c>
      <c r="AK4039">
        <v>49.791978644728658</v>
      </c>
      <c r="AL4039">
        <v>3.2929480430572338</v>
      </c>
      <c r="AM4039">
        <v>43.950139725208288</v>
      </c>
      <c r="AN4039">
        <v>306.81017907728307</v>
      </c>
      <c r="AO4039">
        <v>8.3926740050315862E-2</v>
      </c>
      <c r="AP4039">
        <v>0.85841900300979623</v>
      </c>
    </row>
    <row r="4040" spans="1:42">
      <c r="A4040">
        <v>998.53799187908862</v>
      </c>
      <c r="B4040">
        <v>821.86896922990172</v>
      </c>
      <c r="C4040">
        <v>434.30410369649201</v>
      </c>
      <c r="D4040">
        <v>176.6690226491869</v>
      </c>
      <c r="E4040">
        <v>-176.6690226491869</v>
      </c>
      <c r="F4040">
        <v>-564.23388818259662</v>
      </c>
      <c r="G4040">
        <v>6.1738035203357584E-2</v>
      </c>
      <c r="H4040">
        <v>289.74204212646691</v>
      </c>
      <c r="I4040">
        <v>2.8565709292888639E-2</v>
      </c>
      <c r="J4040">
        <v>2.2219955205917359E-2</v>
      </c>
      <c r="K4040">
        <v>1.0259144390642643</v>
      </c>
      <c r="L4040">
        <v>42.673578262329102</v>
      </c>
      <c r="M4040">
        <v>1.0326044259646801</v>
      </c>
      <c r="N4040">
        <v>149.48896441478732</v>
      </c>
      <c r="O4040">
        <v>0.88735213875770569</v>
      </c>
      <c r="P4040">
        <v>1.0211278385586208E-2</v>
      </c>
      <c r="Q4040">
        <v>3.2114035023583301E-2</v>
      </c>
      <c r="R4040">
        <v>0.40412195682525637</v>
      </c>
      <c r="S4040">
        <v>349.42603838474008</v>
      </c>
      <c r="T4040">
        <v>44.373595714569092</v>
      </c>
      <c r="U4040">
        <v>0.3658887165784836</v>
      </c>
      <c r="V4040">
        <v>537.32588291168213</v>
      </c>
      <c r="W4040">
        <v>1</v>
      </c>
      <c r="X4040">
        <v>0.34100291967391971</v>
      </c>
      <c r="Y4040">
        <v>449.75263721237229</v>
      </c>
      <c r="Z4040">
        <v>1</v>
      </c>
      <c r="AA4040">
        <v>40.988570299749377</v>
      </c>
      <c r="AB4040">
        <v>126.77199609375</v>
      </c>
      <c r="AC4040">
        <v>98.297436535358429</v>
      </c>
      <c r="AD4040">
        <v>1.4462927467802651E-2</v>
      </c>
      <c r="AE4040">
        <v>33.852981569363187</v>
      </c>
      <c r="AF4040">
        <v>0.16314419031143187</v>
      </c>
      <c r="AG4040">
        <v>1.1996343045149621E-3</v>
      </c>
      <c r="AH4040">
        <v>4.5885867989063259E-2</v>
      </c>
      <c r="AI4040">
        <v>6.3233795762062073</v>
      </c>
      <c r="AJ4040">
        <v>10.235162284173425</v>
      </c>
      <c r="AK4040">
        <v>19.174364002346991</v>
      </c>
      <c r="AL4040">
        <v>1.3758745821942289</v>
      </c>
      <c r="AM4040">
        <v>86.982632625102994</v>
      </c>
      <c r="AN4040">
        <v>432.37406277031994</v>
      </c>
      <c r="AO4040">
        <v>6.3619803547859191E-2</v>
      </c>
      <c r="AP4040">
        <v>0.81899800133705147</v>
      </c>
    </row>
    <row r="4041" spans="1:42">
      <c r="A4041">
        <v>2025.0217064705291</v>
      </c>
      <c r="B4041">
        <v>3899.2980874525324</v>
      </c>
      <c r="C4041">
        <v>2461.3836382482996</v>
      </c>
      <c r="D4041">
        <v>-1874.2763809820033</v>
      </c>
      <c r="E4041">
        <v>1437.9144492042328</v>
      </c>
      <c r="F4041">
        <v>-1437.9144492042328</v>
      </c>
      <c r="G4041">
        <v>3.8244967667849621E-2</v>
      </c>
      <c r="H4041">
        <v>1077.3647770768403</v>
      </c>
      <c r="I4041">
        <v>4.9831168949604029E-2</v>
      </c>
      <c r="J4041">
        <v>0.10662690162658692</v>
      </c>
      <c r="K4041">
        <v>1.1352205857932567</v>
      </c>
      <c r="L4041">
        <v>35.213969945907593</v>
      </c>
      <c r="M4041">
        <v>4692.3763968663725</v>
      </c>
      <c r="N4041">
        <v>164.86896786766056</v>
      </c>
      <c r="O4041">
        <v>0.57690641283988953</v>
      </c>
      <c r="P4041">
        <v>1.0444761382208928E-3</v>
      </c>
      <c r="Q4041">
        <v>3.4373637570275194E-2</v>
      </c>
      <c r="R4041">
        <v>0.3848776435852051</v>
      </c>
      <c r="S4041">
        <v>913.20429079646192</v>
      </c>
      <c r="T4041">
        <v>47.749736905097961</v>
      </c>
      <c r="U4041">
        <v>0.43640630543231962</v>
      </c>
      <c r="V4041">
        <v>521.47250175476074</v>
      </c>
      <c r="W4041">
        <v>1</v>
      </c>
      <c r="X4041">
        <v>0.36386762022972108</v>
      </c>
      <c r="Y4041">
        <v>664.29732446952801</v>
      </c>
      <c r="Z4041">
        <v>1</v>
      </c>
      <c r="AA4041">
        <v>14.012200638933184</v>
      </c>
      <c r="AB4041">
        <v>83.609201843261729</v>
      </c>
      <c r="AC4041">
        <v>169.16206330060959</v>
      </c>
      <c r="AD4041">
        <v>6.358588455069778E-3</v>
      </c>
      <c r="AE4041">
        <v>40.014866263231838</v>
      </c>
      <c r="AF4041">
        <v>7.7606467008590682E-2</v>
      </c>
      <c r="AG4041">
        <v>3.152307842169415E-4</v>
      </c>
      <c r="AH4041">
        <v>3.6141277074813842E-2</v>
      </c>
      <c r="AI4041">
        <v>29.330727756023407</v>
      </c>
      <c r="AJ4041">
        <v>3.0992272866729298</v>
      </c>
      <c r="AK4041">
        <v>46.686613928675648</v>
      </c>
      <c r="AL4041">
        <v>7.3621276296306917</v>
      </c>
      <c r="AM4041">
        <v>73.083464109897619</v>
      </c>
      <c r="AN4041">
        <v>104.48307878530166</v>
      </c>
      <c r="AO4041">
        <v>7.8053267359733586E-2</v>
      </c>
      <c r="AP4041">
        <v>0.87646176338195814</v>
      </c>
    </row>
    <row r="4042" spans="1:42">
      <c r="A4042">
        <v>281.34958113350871</v>
      </c>
      <c r="B4042">
        <v>16.865339614769766</v>
      </c>
      <c r="C4042">
        <v>577.63762103352951</v>
      </c>
      <c r="D4042">
        <v>-296.28803990002081</v>
      </c>
      <c r="E4042">
        <v>-560.7722814187598</v>
      </c>
      <c r="F4042">
        <v>296.28803990002081</v>
      </c>
      <c r="G4042">
        <v>4.670171490459147E-2</v>
      </c>
      <c r="H4042">
        <v>2119.8975413067706</v>
      </c>
      <c r="I4042">
        <v>2.9028304517269135E-2</v>
      </c>
      <c r="J4042">
        <v>2.31081223487854E-3</v>
      </c>
      <c r="K4042">
        <v>1.3560901595890522</v>
      </c>
      <c r="L4042">
        <v>59.047801494598389</v>
      </c>
      <c r="M4042">
        <v>14.379535782646554</v>
      </c>
      <c r="N4042">
        <v>41.693385735511782</v>
      </c>
      <c r="O4042">
        <v>0.94955900311470032</v>
      </c>
      <c r="P4042">
        <v>2.8283375634087452E-3</v>
      </c>
      <c r="Q4042">
        <v>3.2624570581648082E-2</v>
      </c>
      <c r="R4042">
        <v>0.40482030391693113</v>
      </c>
      <c r="S4042">
        <v>450.52148562452163</v>
      </c>
      <c r="T4042">
        <v>31.681531667709351</v>
      </c>
      <c r="U4042">
        <v>0.40637176454067231</v>
      </c>
      <c r="V4042">
        <v>615.39180278778076</v>
      </c>
      <c r="W4042">
        <v>1</v>
      </c>
      <c r="X4042">
        <v>0.36620037078857426</v>
      </c>
      <c r="Y4042">
        <v>649.76276853556408</v>
      </c>
      <c r="Z4042">
        <v>1</v>
      </c>
      <c r="AA4042">
        <v>23.065670964536672</v>
      </c>
      <c r="AB4042">
        <v>112.1918582763672</v>
      </c>
      <c r="AC4042">
        <v>87.923242151737213</v>
      </c>
      <c r="AD4042">
        <v>5.6135894905807622E-3</v>
      </c>
      <c r="AE4042">
        <v>7.2769768536960138</v>
      </c>
      <c r="AF4042">
        <v>0.18852394580841061</v>
      </c>
      <c r="AG4042">
        <v>9.1643609723500463E-4</v>
      </c>
      <c r="AH4042">
        <v>3.3910977828502657E-2</v>
      </c>
      <c r="AI4042">
        <v>14.145350754261017</v>
      </c>
      <c r="AJ4042">
        <v>13.071479779233488</v>
      </c>
      <c r="AK4042">
        <v>44.43700410425663</v>
      </c>
      <c r="AL4042">
        <v>4.0168412421540163</v>
      </c>
      <c r="AM4042">
        <v>78.020802819728843</v>
      </c>
      <c r="AN4042">
        <v>626.79331463467474</v>
      </c>
      <c r="AO4042">
        <v>0.10965106642246246</v>
      </c>
      <c r="AP4042">
        <v>0.86075045943260198</v>
      </c>
    </row>
    <row r="4043" spans="1:42">
      <c r="A4043">
        <v>1017.9314747859755</v>
      </c>
      <c r="B4043">
        <v>1088.5681095136947</v>
      </c>
      <c r="C4043">
        <v>445.03607624780545</v>
      </c>
      <c r="D4043">
        <v>-70.636634727719184</v>
      </c>
      <c r="E4043">
        <v>70.636634727719184</v>
      </c>
      <c r="F4043">
        <v>-643.53203326588925</v>
      </c>
      <c r="G4043">
        <v>9.1303549392280525E-2</v>
      </c>
      <c r="H4043">
        <v>37.427584350836788</v>
      </c>
      <c r="I4043">
        <v>4.1537403166294097E-2</v>
      </c>
      <c r="J4043">
        <v>1.87874493598938E-2</v>
      </c>
      <c r="K4043">
        <v>2.1577385481774805</v>
      </c>
      <c r="L4043">
        <v>64.843636751174927</v>
      </c>
      <c r="M4043">
        <v>640.34880898699294</v>
      </c>
      <c r="N4043">
        <v>116.5126245491028</v>
      </c>
      <c r="O4043">
        <v>0.95282348990440369</v>
      </c>
      <c r="P4043">
        <v>2.5538599756028913E-3</v>
      </c>
      <c r="Q4043">
        <v>3.9038905726538758E-2</v>
      </c>
      <c r="R4043">
        <v>0.39437443733215333</v>
      </c>
      <c r="S4043">
        <v>813.3723187889442</v>
      </c>
      <c r="T4043">
        <v>28.605541586875916</v>
      </c>
      <c r="U4043">
        <v>0.41759486258029943</v>
      </c>
      <c r="V4043">
        <v>482.64122009277344</v>
      </c>
      <c r="W4043">
        <v>1</v>
      </c>
      <c r="X4043">
        <v>0.28437179207801822</v>
      </c>
      <c r="Y4043">
        <v>395.43917571574366</v>
      </c>
      <c r="Z4043">
        <v>1</v>
      </c>
      <c r="AA4043">
        <v>22.576699039011007</v>
      </c>
      <c r="AB4043">
        <v>162.24500836181642</v>
      </c>
      <c r="AC4043">
        <v>175.77524036169052</v>
      </c>
      <c r="AD4043">
        <v>6.2672476483206464E-3</v>
      </c>
      <c r="AE4043">
        <v>31.780478362206484</v>
      </c>
      <c r="AF4043">
        <v>0.27900430798530573</v>
      </c>
      <c r="AG4043">
        <v>3.6788544541183511E-4</v>
      </c>
      <c r="AH4043">
        <v>7.7702288866043088E-3</v>
      </c>
      <c r="AI4043">
        <v>22.965315282344818</v>
      </c>
      <c r="AJ4043">
        <v>3.7665935644759747</v>
      </c>
      <c r="AK4043">
        <v>2.6572324508428573</v>
      </c>
      <c r="AL4043">
        <v>0.58120397178599692</v>
      </c>
      <c r="AM4043">
        <v>73.264221203327182</v>
      </c>
      <c r="AN4043">
        <v>401.19885020986817</v>
      </c>
      <c r="AO4043">
        <v>6.5203224539756771E-2</v>
      </c>
      <c r="AP4043">
        <v>0.8344408564567567</v>
      </c>
    </row>
    <row r="4044" spans="1:42">
      <c r="A4044">
        <v>577.99519293656488</v>
      </c>
      <c r="B4044">
        <v>606.31857984581234</v>
      </c>
      <c r="C4044">
        <v>918.15224015798879</v>
      </c>
      <c r="D4044">
        <v>-340.15704722142391</v>
      </c>
      <c r="E4044">
        <v>-311.83366031217645</v>
      </c>
      <c r="F4044">
        <v>311.83366031217645</v>
      </c>
      <c r="G4044">
        <v>7.1293556641251629E-2</v>
      </c>
      <c r="H4044">
        <v>1723.7378582822864</v>
      </c>
      <c r="I4044">
        <v>2.314921349287033E-2</v>
      </c>
      <c r="J4044">
        <v>2.7630314588546749E-2</v>
      </c>
      <c r="K4044">
        <v>1.3475445731222628</v>
      </c>
      <c r="L4044">
        <v>69.155659675598145</v>
      </c>
      <c r="M4044">
        <v>895.46546531275169</v>
      </c>
      <c r="N4044">
        <v>88.720647772789007</v>
      </c>
      <c r="O4044">
        <v>0.79645100235939026</v>
      </c>
      <c r="P4044">
        <v>2.2288022677103676E-2</v>
      </c>
      <c r="Q4044">
        <v>3.4943933857811818E-2</v>
      </c>
      <c r="R4044">
        <v>0.46716522693634033</v>
      </c>
      <c r="S4044">
        <v>1043.6447807298966</v>
      </c>
      <c r="T4044">
        <v>42.584609985351563</v>
      </c>
      <c r="U4044">
        <v>0.30883422076702122</v>
      </c>
      <c r="V4044">
        <v>568.87047290802002</v>
      </c>
      <c r="W4044">
        <v>1</v>
      </c>
      <c r="X4044">
        <v>0.44900848627090456</v>
      </c>
      <c r="Y4044">
        <v>667.70480904857322</v>
      </c>
      <c r="Z4044">
        <v>1</v>
      </c>
      <c r="AA4044">
        <v>33.685245193166736</v>
      </c>
      <c r="AB4044">
        <v>25.681538818359378</v>
      </c>
      <c r="AC4044">
        <v>142.87564307451248</v>
      </c>
      <c r="AD4044">
        <v>2.870531978770199E-3</v>
      </c>
      <c r="AE4044">
        <v>1.3083893731629992</v>
      </c>
      <c r="AF4044">
        <v>0.28452645063400261</v>
      </c>
      <c r="AG4044">
        <v>7.2215477578354409E-4</v>
      </c>
      <c r="AH4044">
        <v>3.0009478211402889E-3</v>
      </c>
      <c r="AI4044">
        <v>29.757792055606842</v>
      </c>
      <c r="AJ4044">
        <v>15.500389440815486</v>
      </c>
      <c r="AK4044">
        <v>28.486281436085701</v>
      </c>
      <c r="AL4044">
        <v>6.1768691621865504</v>
      </c>
      <c r="AM4044">
        <v>64.119363486766815</v>
      </c>
      <c r="AN4044">
        <v>739.42692916609826</v>
      </c>
      <c r="AO4044">
        <v>9.0341440320014954E-2</v>
      </c>
      <c r="AP4044">
        <v>0.90451096653938312</v>
      </c>
    </row>
    <row r="4045" spans="1:42">
      <c r="A4045">
        <v>913.08365361329425</v>
      </c>
      <c r="B4045">
        <v>648.0636663317166</v>
      </c>
      <c r="C4045">
        <v>498.06330396166828</v>
      </c>
      <c r="D4045">
        <v>265.01998728157764</v>
      </c>
      <c r="E4045">
        <v>-265.01998728157764</v>
      </c>
      <c r="F4045">
        <v>-415.02034965162596</v>
      </c>
      <c r="G4045">
        <v>2.1803729030515202E-2</v>
      </c>
      <c r="H4045">
        <v>763.57254566265954</v>
      </c>
      <c r="I4045">
        <v>5.2918949425220491E-2</v>
      </c>
      <c r="J4045">
        <v>6.0635687828063965E-2</v>
      </c>
      <c r="K4045">
        <v>1.6990931167781351</v>
      </c>
      <c r="L4045">
        <v>69.555510282516479</v>
      </c>
      <c r="M4045">
        <v>2.6335992927325238</v>
      </c>
      <c r="N4045">
        <v>160.17286877326967</v>
      </c>
      <c r="O4045">
        <v>0.56986185908317566</v>
      </c>
      <c r="P4045">
        <v>2.0132337305280894E-2</v>
      </c>
      <c r="Q4045">
        <v>2.3293085151248505E-2</v>
      </c>
      <c r="R4045">
        <v>0.45906150817871094</v>
      </c>
      <c r="S4045">
        <v>833.74806112191345</v>
      </c>
      <c r="T4045">
        <v>35.013428330421448</v>
      </c>
      <c r="U4045">
        <v>0.33240375816822054</v>
      </c>
      <c r="V4045">
        <v>472.62234687805176</v>
      </c>
      <c r="W4045">
        <v>1</v>
      </c>
      <c r="X4045">
        <v>0.34161901354789737</v>
      </c>
      <c r="Y4045">
        <v>681.70213747317439</v>
      </c>
      <c r="Z4045">
        <v>1</v>
      </c>
      <c r="AA4045">
        <v>42.033436623048786</v>
      </c>
      <c r="AB4045">
        <v>138.9649301147461</v>
      </c>
      <c r="AC4045">
        <v>102.20033377408981</v>
      </c>
      <c r="AD4045">
        <v>5.7972280388204457E-3</v>
      </c>
      <c r="AE4045">
        <v>96.007976154485377</v>
      </c>
      <c r="AF4045">
        <v>-1.1761661767959595E-2</v>
      </c>
      <c r="AG4045">
        <v>8.8217637442578782E-4</v>
      </c>
      <c r="AH4045">
        <v>3.2192013740539546E-3</v>
      </c>
      <c r="AI4045">
        <v>6.0134503245353699</v>
      </c>
      <c r="AJ4045">
        <v>3.8035630726084775</v>
      </c>
      <c r="AK4045">
        <v>23.957053815722464</v>
      </c>
      <c r="AL4045">
        <v>3.3931796591870613</v>
      </c>
      <c r="AM4045">
        <v>75.927457392215729</v>
      </c>
      <c r="AN4045">
        <v>638.37000726795577</v>
      </c>
      <c r="AO4045">
        <v>7.0194360613822934E-2</v>
      </c>
      <c r="AP4045">
        <v>0.83359688282012945</v>
      </c>
    </row>
    <row r="4046" spans="1:42">
      <c r="A4046">
        <v>1331.5565683505185</v>
      </c>
      <c r="B4046">
        <v>1404.7208835350532</v>
      </c>
      <c r="C4046">
        <v>927.20113883457589</v>
      </c>
      <c r="D4046">
        <v>-73.164315184534644</v>
      </c>
      <c r="E4046">
        <v>73.164315184534644</v>
      </c>
      <c r="F4046">
        <v>-477.5197447004773</v>
      </c>
      <c r="G4046">
        <v>6.3553701663426471E-2</v>
      </c>
      <c r="H4046">
        <v>777.73616208394333</v>
      </c>
      <c r="I4046">
        <v>5.541482537984848E-2</v>
      </c>
      <c r="J4046">
        <v>2.8932978868484498E-2</v>
      </c>
      <c r="K4046">
        <v>1.0261400148689748</v>
      </c>
      <c r="L4046">
        <v>55.193808078765869</v>
      </c>
      <c r="M4046">
        <v>508.82078074366996</v>
      </c>
      <c r="N4046">
        <v>166.28348753833774</v>
      </c>
      <c r="O4046">
        <v>0.95528033375740051</v>
      </c>
      <c r="P4046">
        <v>1.3210912068684895E-2</v>
      </c>
      <c r="Q4046">
        <v>2.0959765911102293E-2</v>
      </c>
      <c r="R4046">
        <v>0.4070624876022339</v>
      </c>
      <c r="S4046">
        <v>980.55488172137689</v>
      </c>
      <c r="T4046">
        <v>47.531133890151978</v>
      </c>
      <c r="U4046">
        <v>0.43175569951534276</v>
      </c>
      <c r="V4046">
        <v>595.0397253036499</v>
      </c>
      <c r="W4046">
        <v>1</v>
      </c>
      <c r="X4046">
        <v>0.33485268115997319</v>
      </c>
      <c r="Y4046">
        <v>526.61552179277953</v>
      </c>
      <c r="Z4046">
        <v>1</v>
      </c>
      <c r="AA4046">
        <v>3.1190760618114473</v>
      </c>
      <c r="AB4046">
        <v>34.550006469726569</v>
      </c>
      <c r="AC4046">
        <v>36.425818502902985</v>
      </c>
      <c r="AD4046">
        <v>8.9589485755333532E-3</v>
      </c>
      <c r="AE4046">
        <v>1.6721539439647719</v>
      </c>
      <c r="AF4046">
        <v>0.25926266670227049</v>
      </c>
      <c r="AG4046">
        <v>1.0366370804518871E-3</v>
      </c>
      <c r="AH4046">
        <v>3.6516367566585543E-2</v>
      </c>
      <c r="AI4046">
        <v>25.348508656024933</v>
      </c>
      <c r="AJ4046">
        <v>3.5012731454314281</v>
      </c>
      <c r="AK4046">
        <v>41.182969313263889</v>
      </c>
      <c r="AL4046">
        <v>4.1804589374503314</v>
      </c>
      <c r="AM4046">
        <v>57.548419606685641</v>
      </c>
      <c r="AN4046">
        <v>322.32574044087733</v>
      </c>
      <c r="AO4046">
        <v>3.4660041451454161E-2</v>
      </c>
      <c r="AP4046">
        <v>0.85567930293083205</v>
      </c>
    </row>
    <row r="4047" spans="1:42">
      <c r="A4047">
        <v>1483.0293472211968</v>
      </c>
      <c r="B4047">
        <v>1438.8039815528821</v>
      </c>
      <c r="C4047">
        <v>1581.6538557784415</v>
      </c>
      <c r="D4047">
        <v>-98.624508557244781</v>
      </c>
      <c r="E4047">
        <v>-142.84987422555946</v>
      </c>
      <c r="F4047">
        <v>98.624508557244781</v>
      </c>
      <c r="G4047">
        <v>0.10853348107560699</v>
      </c>
      <c r="H4047">
        <v>3982.1725853763992</v>
      </c>
      <c r="I4047">
        <v>1.5017372667789458E-2</v>
      </c>
      <c r="J4047">
        <v>6.3602891445159904E-2</v>
      </c>
      <c r="K4047">
        <v>1.3071273396909238</v>
      </c>
      <c r="L4047">
        <v>71.228863000869751</v>
      </c>
      <c r="M4047">
        <v>10.004390001776507</v>
      </c>
      <c r="N4047">
        <v>190.66422114562991</v>
      </c>
      <c r="O4047">
        <v>0.55219754576683044</v>
      </c>
      <c r="P4047">
        <v>2.0035252094268794E-2</v>
      </c>
      <c r="Q4047">
        <v>4.1041120423210989E-3</v>
      </c>
      <c r="R4047">
        <v>0.42677821159362794</v>
      </c>
      <c r="S4047">
        <v>429.52723095170757</v>
      </c>
      <c r="T4047">
        <v>47.297188639640808</v>
      </c>
      <c r="U4047">
        <v>0.42285264551639556</v>
      </c>
      <c r="V4047">
        <v>599.7288703918457</v>
      </c>
      <c r="W4047">
        <v>1</v>
      </c>
      <c r="X4047">
        <v>0.28045364499092107</v>
      </c>
      <c r="Y4047">
        <v>503.15334128047016</v>
      </c>
      <c r="Z4047">
        <v>1</v>
      </c>
      <c r="AA4047">
        <v>32.579569826593406</v>
      </c>
      <c r="AB4047">
        <v>132.45768585205079</v>
      </c>
      <c r="AC4047">
        <v>129.55764383077621</v>
      </c>
      <c r="AD4047">
        <v>1.4624845064603365E-2</v>
      </c>
      <c r="AE4047">
        <v>83.594677386538649</v>
      </c>
      <c r="AF4047">
        <v>0.19307283997535704</v>
      </c>
      <c r="AG4047">
        <v>6.0357245844164611E-4</v>
      </c>
      <c r="AH4047">
        <v>5.6273344683647156E-2</v>
      </c>
      <c r="AI4047">
        <v>25.235691964626312</v>
      </c>
      <c r="AJ4047">
        <v>14.776365553351868</v>
      </c>
      <c r="AK4047">
        <v>45.209209737181666</v>
      </c>
      <c r="AL4047">
        <v>4.5942674799355157</v>
      </c>
      <c r="AM4047">
        <v>59.296305000782013</v>
      </c>
      <c r="AN4047">
        <v>110.13313605790979</v>
      </c>
      <c r="AO4047">
        <v>8.6233096480369559E-2</v>
      </c>
      <c r="AP4047">
        <v>0.88263723993301402</v>
      </c>
    </row>
    <row r="4048" spans="1:42">
      <c r="A4048">
        <v>1355.2021735547537</v>
      </c>
      <c r="B4048">
        <v>4644.3265834159238</v>
      </c>
      <c r="C4048">
        <v>3361.4480008211131</v>
      </c>
      <c r="D4048">
        <v>-3289.1244098611701</v>
      </c>
      <c r="E4048">
        <v>1282.8785825948107</v>
      </c>
      <c r="F4048">
        <v>-1282.8785825948107</v>
      </c>
      <c r="G4048">
        <v>3.4365828839711315E-2</v>
      </c>
      <c r="H4048">
        <v>992.19774053183153</v>
      </c>
      <c r="I4048">
        <v>5.1175787150859832E-2</v>
      </c>
      <c r="J4048">
        <v>3.6865899801254272E-2</v>
      </c>
      <c r="K4048">
        <v>1.7793021989405156</v>
      </c>
      <c r="L4048">
        <v>33.060073852539063</v>
      </c>
      <c r="M4048">
        <v>8627.1951719520694</v>
      </c>
      <c r="N4048">
        <v>25.247577981376651</v>
      </c>
      <c r="O4048">
        <v>0.95378747582435608</v>
      </c>
      <c r="P4048">
        <v>1.437079588572184E-2</v>
      </c>
      <c r="Q4048">
        <v>2.008488141165839E-2</v>
      </c>
      <c r="R4048">
        <v>0.39725378513336185</v>
      </c>
      <c r="S4048">
        <v>901.06481994469868</v>
      </c>
      <c r="T4048">
        <v>36.036789417266846</v>
      </c>
      <c r="U4048">
        <v>0.40464120566844941</v>
      </c>
      <c r="V4048">
        <v>464.02895450592041</v>
      </c>
      <c r="W4048">
        <v>1</v>
      </c>
      <c r="X4048">
        <v>0.41147282361984255</v>
      </c>
      <c r="Y4048">
        <v>528.12053784382761</v>
      </c>
      <c r="Z4048">
        <v>1</v>
      </c>
      <c r="AA4048">
        <v>12.474670240392687</v>
      </c>
      <c r="AB4048">
        <v>138.20772998046877</v>
      </c>
      <c r="AC4048">
        <v>43.773658573627472</v>
      </c>
      <c r="AD4048">
        <v>4.6622594197591148E-3</v>
      </c>
      <c r="AE4048">
        <v>54.681844540138322</v>
      </c>
      <c r="AF4048">
        <v>0.1055017590522766</v>
      </c>
      <c r="AG4048">
        <v>1.3513750583439609E-3</v>
      </c>
      <c r="AH4048">
        <v>4.0282182133197786E-2</v>
      </c>
      <c r="AI4048">
        <v>20.395344793796539</v>
      </c>
      <c r="AJ4048">
        <v>1.4055963505797839</v>
      </c>
      <c r="AK4048">
        <v>28.340800035595894</v>
      </c>
      <c r="AL4048">
        <v>8.2084432186688705</v>
      </c>
      <c r="AM4048">
        <v>90.045849597454065</v>
      </c>
      <c r="AN4048">
        <v>666.55732628529859</v>
      </c>
      <c r="AO4048">
        <v>4.7824032902717591E-2</v>
      </c>
      <c r="AP4048">
        <v>0.86360642075538641</v>
      </c>
    </row>
    <row r="4049" spans="1:42">
      <c r="A4049">
        <v>1676.7580714781611</v>
      </c>
      <c r="B4049">
        <v>2860.8060952282744</v>
      </c>
      <c r="C4049">
        <v>2185.8728653798512</v>
      </c>
      <c r="D4049">
        <v>-1184.0480237501133</v>
      </c>
      <c r="E4049">
        <v>674.93322984842325</v>
      </c>
      <c r="F4049">
        <v>-674.93322984842325</v>
      </c>
      <c r="G4049">
        <v>7.2992030394181201E-2</v>
      </c>
      <c r="H4049">
        <v>2574.9927811442326</v>
      </c>
      <c r="I4049">
        <v>2.9777558147907258E-2</v>
      </c>
      <c r="J4049">
        <v>2.9403537750244138E-2</v>
      </c>
      <c r="K4049">
        <v>1.5785171751677989</v>
      </c>
      <c r="L4049">
        <v>53.803514242172241</v>
      </c>
      <c r="M4049">
        <v>3559.2981337536403</v>
      </c>
      <c r="N4049">
        <v>125.65022570915224</v>
      </c>
      <c r="O4049">
        <v>0.84090110659599304</v>
      </c>
      <c r="P4049">
        <v>1.7952410115136038E-2</v>
      </c>
      <c r="Q4049">
        <v>3.1610929542117645E-2</v>
      </c>
      <c r="R4049">
        <v>0.49188734054565431</v>
      </c>
      <c r="S4049">
        <v>1065.6816792774366</v>
      </c>
      <c r="T4049">
        <v>45.512059330940247</v>
      </c>
      <c r="U4049">
        <v>0.426439693570137</v>
      </c>
      <c r="V4049">
        <v>552.93784141540527</v>
      </c>
      <c r="W4049">
        <v>1</v>
      </c>
      <c r="X4049">
        <v>0.37780012488365178</v>
      </c>
      <c r="Y4049">
        <v>352.25792913542659</v>
      </c>
      <c r="Z4049">
        <v>1</v>
      </c>
      <c r="AA4049">
        <v>29.854787428941734</v>
      </c>
      <c r="AB4049">
        <v>1.5894943237304688</v>
      </c>
      <c r="AC4049">
        <v>165.70086926221848</v>
      </c>
      <c r="AD4049">
        <v>1.0762418437207866E-2</v>
      </c>
      <c r="AE4049">
        <v>1.2412780912135395</v>
      </c>
      <c r="AF4049">
        <v>0.28444592356681819</v>
      </c>
      <c r="AG4049">
        <v>3.5198120121779586E-4</v>
      </c>
      <c r="AH4049">
        <v>4.7984508180618286E-2</v>
      </c>
      <c r="AI4049">
        <v>18.627950847148895</v>
      </c>
      <c r="AJ4049">
        <v>16.116662607841853</v>
      </c>
      <c r="AK4049">
        <v>54.077212788462639</v>
      </c>
      <c r="AL4049">
        <v>2.6436601025307769</v>
      </c>
      <c r="AM4049">
        <v>54.978857290744784</v>
      </c>
      <c r="AN4049">
        <v>482.27510858493883</v>
      </c>
      <c r="AO4049">
        <v>6.1508274912834171E-2</v>
      </c>
      <c r="AP4049">
        <v>0.84057987213134777</v>
      </c>
    </row>
    <row r="4050" spans="1:42">
      <c r="A4050">
        <v>185.67978136762093</v>
      </c>
      <c r="B4050">
        <v>585.27915696427135</v>
      </c>
      <c r="C4050">
        <v>770.00795159779454</v>
      </c>
      <c r="D4050">
        <v>-584.32817023017355</v>
      </c>
      <c r="E4050">
        <v>-184.72879463352319</v>
      </c>
      <c r="F4050">
        <v>184.72879463352319</v>
      </c>
      <c r="G4050">
        <v>6.1661970245306457E-3</v>
      </c>
      <c r="H4050">
        <v>1404.1127025918649</v>
      </c>
      <c r="I4050">
        <v>1.7037628591060637E-2</v>
      </c>
      <c r="J4050">
        <v>3.7875000238418582E-2</v>
      </c>
      <c r="K4050">
        <v>1.8031155308544635</v>
      </c>
      <c r="L4050">
        <v>35.947206020355225</v>
      </c>
      <c r="M4050">
        <v>1620.3822295596767</v>
      </c>
      <c r="N4050">
        <v>19.875602988624571</v>
      </c>
      <c r="O4050">
        <v>0.98426368832588196</v>
      </c>
      <c r="P4050">
        <v>1.7729398303561739E-2</v>
      </c>
      <c r="Q4050">
        <v>1.2826713085174558E-2</v>
      </c>
      <c r="R4050">
        <v>0.38419175624847413</v>
      </c>
      <c r="S4050">
        <v>1150.1980636938586</v>
      </c>
      <c r="T4050">
        <v>48.325270414352417</v>
      </c>
      <c r="U4050">
        <v>0.35255238473415373</v>
      </c>
      <c r="V4050">
        <v>596.94411754608154</v>
      </c>
      <c r="W4050">
        <v>1</v>
      </c>
      <c r="X4050">
        <v>0.43657948493957521</v>
      </c>
      <c r="Y4050">
        <v>604.43910379139857</v>
      </c>
      <c r="Z4050">
        <v>1</v>
      </c>
      <c r="AA4050">
        <v>45.016145492582325</v>
      </c>
      <c r="AB4050">
        <v>127.00667810058594</v>
      </c>
      <c r="AC4050">
        <v>190.09463936090469</v>
      </c>
      <c r="AD4050">
        <v>2.0272393511910724E-3</v>
      </c>
      <c r="AE4050">
        <v>31.616605637710833</v>
      </c>
      <c r="AF4050">
        <v>5.82734584808349E-3</v>
      </c>
      <c r="AG4050">
        <v>1.653894802497028E-4</v>
      </c>
      <c r="AH4050">
        <v>5.0511129558086391E-2</v>
      </c>
      <c r="AI4050">
        <v>21.119308769702911</v>
      </c>
      <c r="AJ4050">
        <v>10.301625602644592</v>
      </c>
      <c r="AK4050">
        <v>12.85068363726139</v>
      </c>
      <c r="AL4050">
        <v>6.7057721024739889</v>
      </c>
      <c r="AM4050">
        <v>108.98918031454086</v>
      </c>
      <c r="AN4050">
        <v>727.81383768741375</v>
      </c>
      <c r="AO4050">
        <v>3.4642374634742734E-2</v>
      </c>
      <c r="AP4050">
        <v>0.92518819403648389</v>
      </c>
    </row>
    <row r="4051" spans="1:42">
      <c r="A4051">
        <v>787.47572989794867</v>
      </c>
      <c r="B4051">
        <v>978.89408273090487</v>
      </c>
      <c r="C4051">
        <v>638.27178467011743</v>
      </c>
      <c r="D4051">
        <v>-191.4183528329562</v>
      </c>
      <c r="E4051">
        <v>191.4183528329562</v>
      </c>
      <c r="F4051">
        <v>-340.62229806078744</v>
      </c>
      <c r="G4051">
        <v>2.5568640671840236E-2</v>
      </c>
      <c r="H4051">
        <v>590.37146939119611</v>
      </c>
      <c r="I4051">
        <v>5.8563336431980133E-2</v>
      </c>
      <c r="J4051">
        <v>0.10519155740737915</v>
      </c>
      <c r="K4051">
        <v>1.8141293041169644</v>
      </c>
      <c r="L4051">
        <v>25.62358021736145</v>
      </c>
      <c r="M4051">
        <v>809.96898065257733</v>
      </c>
      <c r="N4051">
        <v>95.747324944305433</v>
      </c>
      <c r="O4051">
        <v>0.67050012946128845</v>
      </c>
      <c r="P4051">
        <v>1.1653912279340954E-2</v>
      </c>
      <c r="Q4051">
        <v>2.7915154404110375E-2</v>
      </c>
      <c r="R4051">
        <v>0.38715012550354005</v>
      </c>
      <c r="S4051">
        <v>371.55951220563236</v>
      </c>
      <c r="T4051">
        <v>44.210347533226013</v>
      </c>
      <c r="U4051">
        <v>0.39692283689975738</v>
      </c>
      <c r="V4051">
        <v>505.01537322998047</v>
      </c>
      <c r="W4051">
        <v>1</v>
      </c>
      <c r="X4051">
        <v>0.361569219827652</v>
      </c>
      <c r="Y4051">
        <v>590.98199912551513</v>
      </c>
      <c r="Z4051">
        <v>1</v>
      </c>
      <c r="AA4051">
        <v>28.891058053140647</v>
      </c>
      <c r="AB4051">
        <v>28.66007427978516</v>
      </c>
      <c r="AC4051">
        <v>77.638982236385345</v>
      </c>
      <c r="AD4051">
        <v>9.1480157314202722E-3</v>
      </c>
      <c r="AE4051">
        <v>11.703117314026102</v>
      </c>
      <c r="AF4051">
        <v>8.287577748298644E-2</v>
      </c>
      <c r="AG4051">
        <v>1.0768790349143151E-3</v>
      </c>
      <c r="AH4051">
        <v>2.2082177948951717E-2</v>
      </c>
      <c r="AI4051">
        <v>20.499614179134369</v>
      </c>
      <c r="AJ4051">
        <v>11.046971548729038</v>
      </c>
      <c r="AK4051">
        <v>17.68292515218258</v>
      </c>
      <c r="AL4051">
        <v>5.3460532224567467</v>
      </c>
      <c r="AM4051">
        <v>99.51504346132279</v>
      </c>
      <c r="AN4051">
        <v>324.88632393758439</v>
      </c>
      <c r="AO4051">
        <v>6.1284910559654238E-2</v>
      </c>
      <c r="AP4051">
        <v>0.86109702062606819</v>
      </c>
    </row>
    <row r="4052" spans="1:42">
      <c r="A4052">
        <v>1038.0708067965472</v>
      </c>
      <c r="B4052">
        <v>782.01254565326735</v>
      </c>
      <c r="C4052">
        <v>1031.6279965032613</v>
      </c>
      <c r="D4052">
        <v>6.4428102932859019</v>
      </c>
      <c r="E4052">
        <v>-256.05826114327988</v>
      </c>
      <c r="F4052">
        <v>-6.4428102932859019</v>
      </c>
      <c r="G4052">
        <v>3.0575335477338185E-2</v>
      </c>
      <c r="H4052">
        <v>2340.4281893606458</v>
      </c>
      <c r="I4052">
        <v>2.7501387298107145E-2</v>
      </c>
      <c r="J4052">
        <v>6.8611281156539916E-2</v>
      </c>
      <c r="K4052">
        <v>1.1268434200346469</v>
      </c>
      <c r="L4052">
        <v>45.436625480651855</v>
      </c>
      <c r="M4052">
        <v>85.359793463904523</v>
      </c>
      <c r="N4052">
        <v>198.25333238430025</v>
      </c>
      <c r="O4052">
        <v>0.69261351227760315</v>
      </c>
      <c r="P4052">
        <v>2.180443308088514E-2</v>
      </c>
      <c r="Q4052">
        <v>3.4578978379567457E-2</v>
      </c>
      <c r="R4052">
        <v>0.49491497516632077</v>
      </c>
      <c r="S4052">
        <v>770.36095222225981</v>
      </c>
      <c r="T4052">
        <v>38.218903541564941</v>
      </c>
      <c r="U4052">
        <v>0.29313877284526829</v>
      </c>
      <c r="V4052">
        <v>593.9927339553833</v>
      </c>
      <c r="W4052">
        <v>1</v>
      </c>
      <c r="X4052">
        <v>0.34801018953323365</v>
      </c>
      <c r="Y4052">
        <v>612.92737833931324</v>
      </c>
      <c r="Z4052">
        <v>1</v>
      </c>
      <c r="AA4052">
        <v>2.7428381758022313</v>
      </c>
      <c r="AB4052">
        <v>111.83231958007813</v>
      </c>
      <c r="AC4052">
        <v>67.3366978764534</v>
      </c>
      <c r="AD4052">
        <v>5.2614538078634143E-3</v>
      </c>
      <c r="AE4052">
        <v>61.436035203786986</v>
      </c>
      <c r="AF4052">
        <v>9.0293748378753647E-2</v>
      </c>
      <c r="AG4052">
        <v>7.3435012766445804E-4</v>
      </c>
      <c r="AH4052">
        <v>1.7602178347110746E-2</v>
      </c>
      <c r="AI4052">
        <v>16.187697947025299</v>
      </c>
      <c r="AJ4052">
        <v>4.5082272229657959E-2</v>
      </c>
      <c r="AK4052">
        <v>60.34242663681507</v>
      </c>
      <c r="AL4052">
        <v>3.0380547694860285</v>
      </c>
      <c r="AM4052">
        <v>72.917462050914764</v>
      </c>
      <c r="AN4052">
        <v>666.83824389507822</v>
      </c>
      <c r="AO4052">
        <v>6.6359573483467105E-2</v>
      </c>
      <c r="AP4052">
        <v>0.87195916867256174</v>
      </c>
    </row>
    <row r="4053" spans="1:42">
      <c r="A4053">
        <v>752.5617043826129</v>
      </c>
      <c r="B4053">
        <v>646.28160178719577</v>
      </c>
      <c r="C4053">
        <v>366.19522167888033</v>
      </c>
      <c r="D4053">
        <v>106.28010259541713</v>
      </c>
      <c r="E4053">
        <v>-106.28010259541713</v>
      </c>
      <c r="F4053">
        <v>-386.36648270373257</v>
      </c>
      <c r="G4053">
        <v>0.11074329735994473</v>
      </c>
      <c r="H4053">
        <v>300.08629407031816</v>
      </c>
      <c r="I4053">
        <v>2.6923108398914337E-2</v>
      </c>
      <c r="J4053">
        <v>5.5216584205627445E-2</v>
      </c>
      <c r="K4053">
        <v>1.1255039426028728</v>
      </c>
      <c r="L4053">
        <v>29.281224012374878</v>
      </c>
      <c r="M4053">
        <v>1.0405814601344798</v>
      </c>
      <c r="N4053">
        <v>119.88593476905824</v>
      </c>
      <c r="O4053">
        <v>0.67054173350334167</v>
      </c>
      <c r="P4053">
        <v>1.3747099081675209E-2</v>
      </c>
      <c r="Q4053">
        <v>1.4539410326215954E-2</v>
      </c>
      <c r="R4053">
        <v>0.40560123443603519</v>
      </c>
      <c r="S4053">
        <v>1130.7069795708214</v>
      </c>
      <c r="T4053">
        <v>33.457055687904358</v>
      </c>
      <c r="U4053">
        <v>0.37760102570056919</v>
      </c>
      <c r="V4053">
        <v>465.64164161682129</v>
      </c>
      <c r="W4053">
        <v>1</v>
      </c>
      <c r="X4053">
        <v>0.41206427454948424</v>
      </c>
      <c r="Y4053">
        <v>331.52807834748836</v>
      </c>
      <c r="Z4053">
        <v>1</v>
      </c>
      <c r="AA4053">
        <v>32.269537665987016</v>
      </c>
      <c r="AB4053">
        <v>66.018644470214852</v>
      </c>
      <c r="AC4053">
        <v>142.70810335874557</v>
      </c>
      <c r="AD4053">
        <v>1.0577076316898703E-2</v>
      </c>
      <c r="AE4053">
        <v>41.828954325418522</v>
      </c>
      <c r="AF4053">
        <v>0.29736691832542417</v>
      </c>
      <c r="AG4053">
        <v>8.8657630189335898E-4</v>
      </c>
      <c r="AH4053">
        <v>3.6159414291381836E-2</v>
      </c>
      <c r="AI4053">
        <v>22.801670730113983</v>
      </c>
      <c r="AJ4053">
        <v>4.1589516896652334</v>
      </c>
      <c r="AK4053">
        <v>13.092027370333671</v>
      </c>
      <c r="AL4053">
        <v>1.878069360262375</v>
      </c>
      <c r="AM4053">
        <v>30.873503649234774</v>
      </c>
      <c r="AN4053">
        <v>231.46882005242742</v>
      </c>
      <c r="AO4053">
        <v>5.9497939944267275E-2</v>
      </c>
      <c r="AP4053">
        <v>0.92235897350311291</v>
      </c>
    </row>
    <row r="4054" spans="1:42">
      <c r="A4054">
        <v>1471.0844841006976</v>
      </c>
      <c r="B4054">
        <v>1921.1549788012826</v>
      </c>
      <c r="C4054">
        <v>1158.0743249484508</v>
      </c>
      <c r="D4054">
        <v>-450.07049470058496</v>
      </c>
      <c r="E4054">
        <v>450.07049470058496</v>
      </c>
      <c r="F4054">
        <v>-763.0806538528318</v>
      </c>
      <c r="G4054">
        <v>7.4951322072731724E-2</v>
      </c>
      <c r="H4054">
        <v>264.57950495651539</v>
      </c>
      <c r="I4054">
        <v>4.2854233682155608E-2</v>
      </c>
      <c r="J4054">
        <v>1.8837071657180786E-2</v>
      </c>
      <c r="K4054">
        <v>1.1231735923111439</v>
      </c>
      <c r="L4054">
        <v>10.092175006866455</v>
      </c>
      <c r="M4054">
        <v>1444.2088928630965</v>
      </c>
      <c r="N4054">
        <v>188.22729693012241</v>
      </c>
      <c r="O4054">
        <v>0.59241726994514465</v>
      </c>
      <c r="P4054">
        <v>2.0259881337483722E-2</v>
      </c>
      <c r="Q4054">
        <v>8.5244572427537694E-3</v>
      </c>
      <c r="R4054">
        <v>0.39392295360565188</v>
      </c>
      <c r="S4054">
        <v>1008.5826253839232</v>
      </c>
      <c r="T4054">
        <v>42.279273271560669</v>
      </c>
      <c r="U4054">
        <v>0.42616904675960543</v>
      </c>
      <c r="V4054">
        <v>612.60888576507568</v>
      </c>
      <c r="W4054">
        <v>1</v>
      </c>
      <c r="X4054">
        <v>0.4363856649398804</v>
      </c>
      <c r="Y4054">
        <v>316.44221253219285</v>
      </c>
      <c r="Z4054">
        <v>1</v>
      </c>
      <c r="AA4054">
        <v>38.750910741224295</v>
      </c>
      <c r="AB4054">
        <v>43.903623168945316</v>
      </c>
      <c r="AC4054">
        <v>94.76710706949234</v>
      </c>
      <c r="AD4054">
        <v>2.3999254927675948E-3</v>
      </c>
      <c r="AE4054">
        <v>95.060645735421446</v>
      </c>
      <c r="AF4054">
        <v>0.27658224105834961</v>
      </c>
      <c r="AG4054">
        <v>7.4780590940470794E-4</v>
      </c>
      <c r="AH4054">
        <v>2.4213964974880216E-2</v>
      </c>
      <c r="AI4054">
        <v>28.667223751544952</v>
      </c>
      <c r="AJ4054">
        <v>4.3581351884063615</v>
      </c>
      <c r="AK4054">
        <v>9.3839507871866221</v>
      </c>
      <c r="AL4054">
        <v>7.3925472295360741</v>
      </c>
      <c r="AM4054">
        <v>69.203143537044525</v>
      </c>
      <c r="AN4054">
        <v>375.21405986693139</v>
      </c>
      <c r="AO4054">
        <v>6.4999433159828188E-2</v>
      </c>
      <c r="AP4054">
        <v>0.85868631243705762</v>
      </c>
    </row>
    <row r="4055" spans="1:42">
      <c r="A4055">
        <v>12.280346222415702</v>
      </c>
      <c r="B4055">
        <v>-278.51420336899525</v>
      </c>
      <c r="C4055">
        <v>1109.5011660349251</v>
      </c>
      <c r="D4055">
        <v>-1097.2208198125093</v>
      </c>
      <c r="E4055">
        <v>-1388.0153694039204</v>
      </c>
      <c r="F4055">
        <v>1097.2208198125093</v>
      </c>
      <c r="G4055">
        <v>5.019066152780341E-2</v>
      </c>
      <c r="H4055">
        <v>4197.5739094056935</v>
      </c>
      <c r="I4055">
        <v>3.0605470240116117E-2</v>
      </c>
      <c r="J4055">
        <v>3.098020505905151E-2</v>
      </c>
      <c r="K4055">
        <v>2.1533626543462274</v>
      </c>
      <c r="L4055">
        <v>28.960405588150024</v>
      </c>
      <c r="M4055">
        <v>17.758377196902412</v>
      </c>
      <c r="N4055">
        <v>14.645519538879395</v>
      </c>
      <c r="O4055">
        <v>0.59215506911277771</v>
      </c>
      <c r="P4055">
        <v>1.965571726693047E-2</v>
      </c>
      <c r="Q4055">
        <v>2.1885661284128822E-2</v>
      </c>
      <c r="R4055">
        <v>0.41242377281188963</v>
      </c>
      <c r="S4055">
        <v>705.39788249248954</v>
      </c>
      <c r="T4055">
        <v>26.095506548881531</v>
      </c>
      <c r="U4055">
        <v>0.28709547579288486</v>
      </c>
      <c r="V4055">
        <v>484.53588485717773</v>
      </c>
      <c r="W4055">
        <v>1</v>
      </c>
      <c r="X4055">
        <v>0.33588746190071106</v>
      </c>
      <c r="Y4055">
        <v>610.85731959738951</v>
      </c>
      <c r="Z4055">
        <v>1</v>
      </c>
      <c r="AA4055">
        <v>9.8582370780277273</v>
      </c>
      <c r="AB4055">
        <v>131.51192364501955</v>
      </c>
      <c r="AC4055">
        <v>143.49337667226791</v>
      </c>
      <c r="AD4055">
        <v>8.7536934094551294E-3</v>
      </c>
      <c r="AE4055">
        <v>43.724468571713302</v>
      </c>
      <c r="AF4055">
        <v>9.6816440820693961E-2</v>
      </c>
      <c r="AG4055">
        <v>6.2635998673426401E-4</v>
      </c>
      <c r="AH4055">
        <v>2.7833789229393002E-2</v>
      </c>
      <c r="AI4055">
        <v>17.704835832118988</v>
      </c>
      <c r="AJ4055">
        <v>16.103492638398627</v>
      </c>
      <c r="AK4055">
        <v>59.546987094283104</v>
      </c>
      <c r="AL4055">
        <v>4.1501922413619621</v>
      </c>
      <c r="AM4055">
        <v>104.49846392869949</v>
      </c>
      <c r="AN4055">
        <v>694.68052665526443</v>
      </c>
      <c r="AO4055">
        <v>6.1845971465110783E-2</v>
      </c>
      <c r="AP4055">
        <v>0.85837781572341931</v>
      </c>
    </row>
    <row r="4056" spans="1:42">
      <c r="A4056">
        <v>507.02011586561264</v>
      </c>
      <c r="B4056">
        <v>348.05313147753577</v>
      </c>
      <c r="C4056">
        <v>482.70937908120533</v>
      </c>
      <c r="D4056">
        <v>24.310736784407311</v>
      </c>
      <c r="E4056">
        <v>-158.96698438807687</v>
      </c>
      <c r="F4056">
        <v>-24.310736784407311</v>
      </c>
      <c r="G4056">
        <v>5.2830343926751601E-2</v>
      </c>
      <c r="H4056">
        <v>1244.679953605113</v>
      </c>
      <c r="I4056">
        <v>5.3310095965862274E-2</v>
      </c>
      <c r="J4056">
        <v>9.683227896690369E-2</v>
      </c>
      <c r="K4056">
        <v>1.9868884024202822</v>
      </c>
      <c r="L4056">
        <v>21.553869247436523</v>
      </c>
      <c r="M4056">
        <v>28.225839422613632</v>
      </c>
      <c r="N4056">
        <v>66.033263325309761</v>
      </c>
      <c r="O4056">
        <v>0.60399356484413147</v>
      </c>
      <c r="P4056">
        <v>1.9940713776482474E-2</v>
      </c>
      <c r="Q4056">
        <v>1.43155476782057E-2</v>
      </c>
      <c r="R4056">
        <v>0.47005114078521726</v>
      </c>
      <c r="S4056">
        <v>438.62960424743511</v>
      </c>
      <c r="T4056">
        <v>30.19784688949585</v>
      </c>
      <c r="U4056">
        <v>0.44556227385997771</v>
      </c>
      <c r="V4056">
        <v>595.57821750640869</v>
      </c>
      <c r="W4056">
        <v>1</v>
      </c>
      <c r="X4056">
        <v>0.37026609182357789</v>
      </c>
      <c r="Y4056">
        <v>306.24347910245126</v>
      </c>
      <c r="Z4056">
        <v>1</v>
      </c>
      <c r="AA4056">
        <v>43.296519233770375</v>
      </c>
      <c r="AB4056">
        <v>156.55705761718752</v>
      </c>
      <c r="AC4056">
        <v>198.26935082674026</v>
      </c>
      <c r="AD4056">
        <v>1.5091459160177116E-2</v>
      </c>
      <c r="AE4056">
        <v>4.957182350306562</v>
      </c>
      <c r="AF4056">
        <v>0.19265730142593382</v>
      </c>
      <c r="AG4056">
        <v>1.3003580867900014E-4</v>
      </c>
      <c r="AH4056">
        <v>3.9113231384754178E-2</v>
      </c>
      <c r="AI4056">
        <v>24.227136671543121</v>
      </c>
      <c r="AJ4056">
        <v>5.6281819191776945</v>
      </c>
      <c r="AK4056">
        <v>33.648011825680733</v>
      </c>
      <c r="AL4056">
        <v>3.0715742507616568</v>
      </c>
      <c r="AM4056">
        <v>99.473946940898898</v>
      </c>
      <c r="AN4056">
        <v>415.60969333122102</v>
      </c>
      <c r="AO4056">
        <v>5.3208804249763486E-2</v>
      </c>
      <c r="AP4056">
        <v>0.81946276497840886</v>
      </c>
    </row>
    <row r="4057" spans="1:42">
      <c r="A4057">
        <v>643.06244224468651</v>
      </c>
      <c r="B4057">
        <v>817.76185496247467</v>
      </c>
      <c r="C4057">
        <v>522.60796799657248</v>
      </c>
      <c r="D4057">
        <v>-174.69941271778816</v>
      </c>
      <c r="E4057">
        <v>174.69941271778816</v>
      </c>
      <c r="F4057">
        <v>-295.15388696590219</v>
      </c>
      <c r="G4057">
        <v>2.8655787181595366E-2</v>
      </c>
      <c r="H4057">
        <v>590.57860329250457</v>
      </c>
      <c r="I4057">
        <v>5.7824838459491726E-2</v>
      </c>
      <c r="J4057">
        <v>9.5892210006713871E-2</v>
      </c>
      <c r="K4057">
        <v>1.1455411632239818</v>
      </c>
      <c r="L4057">
        <v>25.28063178062439</v>
      </c>
      <c r="M4057">
        <v>575.01415222674109</v>
      </c>
      <c r="N4057">
        <v>99.101267046737675</v>
      </c>
      <c r="O4057">
        <v>0.65961381793022156</v>
      </c>
      <c r="P4057">
        <v>5.0435309410095204E-3</v>
      </c>
      <c r="Q4057">
        <v>1.0471322642432317E-2</v>
      </c>
      <c r="R4057">
        <v>0.44682428359985349</v>
      </c>
      <c r="S4057">
        <v>456.46189015089817</v>
      </c>
      <c r="T4057">
        <v>36.262968182563782</v>
      </c>
      <c r="U4057">
        <v>0.3576309186220169</v>
      </c>
      <c r="V4057">
        <v>504.5814037322998</v>
      </c>
      <c r="W4057">
        <v>1</v>
      </c>
      <c r="X4057">
        <v>0.31234603285789492</v>
      </c>
      <c r="Y4057">
        <v>548.53583238697354</v>
      </c>
      <c r="Z4057">
        <v>1</v>
      </c>
      <c r="AA4057">
        <v>22.756849443559652</v>
      </c>
      <c r="AB4057">
        <v>169.75613055419925</v>
      </c>
      <c r="AC4057">
        <v>81.500844657421112</v>
      </c>
      <c r="AD4057">
        <v>1.4435913216354502E-2</v>
      </c>
      <c r="AE4057">
        <v>33.95872536668859</v>
      </c>
      <c r="AF4057">
        <v>4.3920267820358266E-2</v>
      </c>
      <c r="AG4057">
        <v>2.2384847801675505E-4</v>
      </c>
      <c r="AH4057">
        <v>5.52833240032196E-2</v>
      </c>
      <c r="AI4057">
        <v>21.427676379680634</v>
      </c>
      <c r="AJ4057">
        <v>3.4395308028684708</v>
      </c>
      <c r="AK4057">
        <v>29.187527834773064</v>
      </c>
      <c r="AL4057">
        <v>4.4416772002802833</v>
      </c>
      <c r="AM4057">
        <v>36.706611311435701</v>
      </c>
      <c r="AN4057">
        <v>167.8067966336568</v>
      </c>
      <c r="AO4057">
        <v>9.2385035395622261E-2</v>
      </c>
      <c r="AP4057">
        <v>0.89185117912292489</v>
      </c>
    </row>
    <row r="4058" spans="1:42">
      <c r="A4058">
        <v>1119.0378467459673</v>
      </c>
      <c r="B4058">
        <v>1058.4933890922543</v>
      </c>
      <c r="C4058">
        <v>680.24321925552783</v>
      </c>
      <c r="D4058">
        <v>60.544457653712925</v>
      </c>
      <c r="E4058">
        <v>-60.544457653712925</v>
      </c>
      <c r="F4058">
        <v>-438.79462749043944</v>
      </c>
      <c r="G4058">
        <v>4.570776570435988E-2</v>
      </c>
      <c r="H4058">
        <v>832.89326221587498</v>
      </c>
      <c r="I4058">
        <v>5.440028518438339E-2</v>
      </c>
      <c r="J4058">
        <v>4.9300638437271116E-2</v>
      </c>
      <c r="K4058">
        <v>1.6646601465046404</v>
      </c>
      <c r="L4058">
        <v>18.131644725799561</v>
      </c>
      <c r="M4058">
        <v>41.299172352386663</v>
      </c>
      <c r="N4058">
        <v>148.64430920658114</v>
      </c>
      <c r="O4058">
        <v>0.7184617817401886</v>
      </c>
      <c r="P4058">
        <v>1.7685390684339733E-2</v>
      </c>
      <c r="Q4058">
        <v>3.1992657449510359E-3</v>
      </c>
      <c r="R4058">
        <v>0.41334592342376708</v>
      </c>
      <c r="S4058">
        <v>618.27786151337909</v>
      </c>
      <c r="T4058">
        <v>36.436599493026733</v>
      </c>
      <c r="U4058">
        <v>0.42391916215419767</v>
      </c>
      <c r="V4058">
        <v>549.16293621063232</v>
      </c>
      <c r="W4058">
        <v>1</v>
      </c>
      <c r="X4058">
        <v>0.30380735397338871</v>
      </c>
      <c r="Y4058">
        <v>516.18677628754756</v>
      </c>
      <c r="Z4058">
        <v>1</v>
      </c>
      <c r="AA4058">
        <v>1.4200607921123507</v>
      </c>
      <c r="AB4058">
        <v>46.006591674804689</v>
      </c>
      <c r="AC4058">
        <v>108.38999897241592</v>
      </c>
      <c r="AD4058">
        <v>1.5051633068638989E-2</v>
      </c>
      <c r="AE4058">
        <v>2.9848026641019101</v>
      </c>
      <c r="AF4058">
        <v>0.17192286014556882</v>
      </c>
      <c r="AG4058">
        <v>9.7593229996133723E-4</v>
      </c>
      <c r="AH4058">
        <v>4.539826248884201E-2</v>
      </c>
      <c r="AI4058">
        <v>25.592351257801056</v>
      </c>
      <c r="AJ4058">
        <v>5.2656400699868016</v>
      </c>
      <c r="AK4058">
        <v>26.766418223977087</v>
      </c>
      <c r="AL4058">
        <v>3.740805636623997</v>
      </c>
      <c r="AM4058">
        <v>64.384742867946628</v>
      </c>
      <c r="AN4058">
        <v>176.11361537403781</v>
      </c>
      <c r="AO4058">
        <v>3.3601334214210514E-2</v>
      </c>
      <c r="AP4058">
        <v>0.8973015878200532</v>
      </c>
    </row>
    <row r="4059" spans="1:42">
      <c r="A4059">
        <v>1523.4152305984733</v>
      </c>
      <c r="B4059">
        <v>3677.1699162321452</v>
      </c>
      <c r="C4059">
        <v>2543.9913137931326</v>
      </c>
      <c r="D4059">
        <v>-2153.7546856336721</v>
      </c>
      <c r="E4059">
        <v>1133.1786024390126</v>
      </c>
      <c r="F4059">
        <v>-1133.1786024390126</v>
      </c>
      <c r="G4059">
        <v>4.5489964492227961E-2</v>
      </c>
      <c r="H4059">
        <v>581.84001242215527</v>
      </c>
      <c r="I4059">
        <v>3.7777074873447419E-2</v>
      </c>
      <c r="J4059">
        <v>9.4426842212676998E-2</v>
      </c>
      <c r="K4059">
        <v>1.5431471657693385</v>
      </c>
      <c r="L4059">
        <v>47.640706300735474</v>
      </c>
      <c r="M4059">
        <v>5761.9031391505478</v>
      </c>
      <c r="N4059">
        <v>74.673563523101819</v>
      </c>
      <c r="O4059">
        <v>0.54689869284629822</v>
      </c>
      <c r="P4059">
        <v>2.334904379314846E-2</v>
      </c>
      <c r="Q4059">
        <v>3.9498705599043095E-2</v>
      </c>
      <c r="R4059">
        <v>0.39390774726867678</v>
      </c>
      <c r="S4059">
        <v>757.89751336222378</v>
      </c>
      <c r="T4059">
        <v>39.156278967857361</v>
      </c>
      <c r="U4059">
        <v>0.4258168512582779</v>
      </c>
      <c r="V4059">
        <v>464.9505615234375</v>
      </c>
      <c r="W4059">
        <v>1</v>
      </c>
      <c r="X4059">
        <v>0.32235856652259831</v>
      </c>
      <c r="Y4059">
        <v>311.80386871808776</v>
      </c>
      <c r="Z4059">
        <v>1</v>
      </c>
      <c r="AA4059">
        <v>6.1959377606296551</v>
      </c>
      <c r="AB4059">
        <v>32.928983947753906</v>
      </c>
      <c r="AC4059">
        <v>59.57932323217392</v>
      </c>
      <c r="AD4059">
        <v>1.462376912434896E-2</v>
      </c>
      <c r="AE4059">
        <v>1.3209697800946429</v>
      </c>
      <c r="AF4059">
        <v>0.16157940030097959</v>
      </c>
      <c r="AG4059">
        <v>8.47583200250162E-4</v>
      </c>
      <c r="AH4059">
        <v>1.3657426571846007E-2</v>
      </c>
      <c r="AI4059">
        <v>29.31473582983017</v>
      </c>
      <c r="AJ4059">
        <v>13.524278586822758</v>
      </c>
      <c r="AK4059">
        <v>12.998597711920738</v>
      </c>
      <c r="AL4059">
        <v>5.8126863539088944</v>
      </c>
      <c r="AM4059">
        <v>108.03396874666214</v>
      </c>
      <c r="AN4059">
        <v>741.05035309575396</v>
      </c>
      <c r="AO4059">
        <v>4.3622333884239195E-2</v>
      </c>
      <c r="AP4059">
        <v>0.89850599241256723</v>
      </c>
    </row>
    <row r="4060" spans="1:42">
      <c r="A4060">
        <v>627.65747567354015</v>
      </c>
      <c r="B4060">
        <v>496.72862545715384</v>
      </c>
      <c r="C4060">
        <v>470.36278574415792</v>
      </c>
      <c r="D4060">
        <v>130.92885021638631</v>
      </c>
      <c r="E4060">
        <v>-130.92885021638631</v>
      </c>
      <c r="F4060">
        <v>-157.29468992938223</v>
      </c>
      <c r="G4060">
        <v>7.2926281206085568E-3</v>
      </c>
      <c r="H4060">
        <v>516.63224973247441</v>
      </c>
      <c r="I4060">
        <v>3.3614120185375213E-2</v>
      </c>
      <c r="J4060">
        <v>0.10377596354484558</v>
      </c>
      <c r="K4060">
        <v>2.0404713746130465</v>
      </c>
      <c r="L4060">
        <v>65.899109840393066</v>
      </c>
      <c r="M4060">
        <v>381.67120030863202</v>
      </c>
      <c r="N4060">
        <v>84.196898148155213</v>
      </c>
      <c r="O4060">
        <v>0.78680458664894104</v>
      </c>
      <c r="P4060">
        <v>6.5828063752916112E-3</v>
      </c>
      <c r="Q4060">
        <v>4.3142245557573101E-2</v>
      </c>
      <c r="R4060">
        <v>0.46193962574005126</v>
      </c>
      <c r="S4060">
        <v>781.42097397304087</v>
      </c>
      <c r="T4060">
        <v>48.11863899230957</v>
      </c>
      <c r="U4060">
        <v>0.37955331027507783</v>
      </c>
      <c r="V4060">
        <v>471.22681140899658</v>
      </c>
      <c r="W4060">
        <v>1</v>
      </c>
      <c r="X4060">
        <v>0.3269172883033753</v>
      </c>
      <c r="Y4060">
        <v>517.26672443009079</v>
      </c>
      <c r="Z4060">
        <v>1</v>
      </c>
      <c r="AA4060">
        <v>9.5247811486721048</v>
      </c>
      <c r="AB4060">
        <v>79.015694091796888</v>
      </c>
      <c r="AC4060">
        <v>52.135582268238068</v>
      </c>
      <c r="AD4060">
        <v>8.037157955332698E-3</v>
      </c>
      <c r="AE4060">
        <v>8.2468123166946814</v>
      </c>
      <c r="AF4060">
        <v>2.0878551006317136E-2</v>
      </c>
      <c r="AG4060">
        <v>9.8973767570138252E-4</v>
      </c>
      <c r="AH4060">
        <v>3.9973236680030822E-3</v>
      </c>
      <c r="AI4060">
        <v>8.2465711236000061</v>
      </c>
      <c r="AJ4060">
        <v>15.714601019051173</v>
      </c>
      <c r="AK4060">
        <v>7.5217499381303785</v>
      </c>
      <c r="AL4060">
        <v>5.5791493956635962</v>
      </c>
      <c r="AM4060">
        <v>36.339425361156465</v>
      </c>
      <c r="AN4060">
        <v>667.75149181186453</v>
      </c>
      <c r="AO4060">
        <v>4.3601217389106751E-2</v>
      </c>
      <c r="AP4060">
        <v>0.84122951436042792</v>
      </c>
    </row>
    <row r="4061" spans="1:42">
      <c r="A4061">
        <v>1015.938923054115</v>
      </c>
      <c r="B4061">
        <v>740.76679587093383</v>
      </c>
      <c r="C4061">
        <v>489.09922061037071</v>
      </c>
      <c r="D4061">
        <v>275.17212718318115</v>
      </c>
      <c r="E4061">
        <v>-275.17212718318115</v>
      </c>
      <c r="F4061">
        <v>-526.83970244374427</v>
      </c>
      <c r="G4061">
        <v>1.8051378115319851E-2</v>
      </c>
      <c r="H4061">
        <v>433.9366411375168</v>
      </c>
      <c r="I4061">
        <v>3.5405111610889432E-2</v>
      </c>
      <c r="J4061">
        <v>7.777904796600342E-2</v>
      </c>
      <c r="K4061">
        <v>1.1562431436717511</v>
      </c>
      <c r="L4061">
        <v>24.062479734420776</v>
      </c>
      <c r="M4061">
        <v>7.0946813511573161</v>
      </c>
      <c r="N4061">
        <v>197.9226686359406</v>
      </c>
      <c r="O4061">
        <v>0.97925993800163269</v>
      </c>
      <c r="P4061">
        <v>2.9868879848056365E-3</v>
      </c>
      <c r="Q4061">
        <v>2.3202239407433399E-2</v>
      </c>
      <c r="R4061">
        <v>0.4065525817871094</v>
      </c>
      <c r="S4061">
        <v>526.55257378375825</v>
      </c>
      <c r="T4061">
        <v>37.047472596168518</v>
      </c>
      <c r="U4061">
        <v>0.28592878639698033</v>
      </c>
      <c r="V4061">
        <v>454.22978401184082</v>
      </c>
      <c r="W4061">
        <v>1</v>
      </c>
      <c r="X4061">
        <v>0.29986122012138372</v>
      </c>
      <c r="Y4061">
        <v>415.21731783353545</v>
      </c>
      <c r="Z4061">
        <v>1</v>
      </c>
      <c r="AA4061">
        <v>19.794962371034629</v>
      </c>
      <c r="AB4061">
        <v>32.3137025756836</v>
      </c>
      <c r="AC4061">
        <v>33.092276751995087</v>
      </c>
      <c r="AD4061">
        <v>3.5421876825838007E-3</v>
      </c>
      <c r="AE4061">
        <v>11.731742475348453</v>
      </c>
      <c r="AF4061">
        <v>6.1806167364120479E-2</v>
      </c>
      <c r="AG4061">
        <v>5.6847315563945109E-4</v>
      </c>
      <c r="AH4061">
        <v>2.536282911300659E-2</v>
      </c>
      <c r="AI4061">
        <v>27.164659202098846</v>
      </c>
      <c r="AJ4061">
        <v>13.644302664868937</v>
      </c>
      <c r="AK4061">
        <v>11.765838205218316</v>
      </c>
      <c r="AL4061">
        <v>10.128052728020123</v>
      </c>
      <c r="AM4061">
        <v>73.732770121097559</v>
      </c>
      <c r="AN4061">
        <v>631.18446780166619</v>
      </c>
      <c r="AO4061">
        <v>9.2109990954399118E-2</v>
      </c>
      <c r="AP4061">
        <v>0.88094223117828385</v>
      </c>
    </row>
    <row r="4062" spans="1:42">
      <c r="A4062">
        <v>319.59060714455643</v>
      </c>
      <c r="B4062">
        <v>34.158817297402322</v>
      </c>
      <c r="C4062">
        <v>427.2463413831963</v>
      </c>
      <c r="D4062">
        <v>-107.65573423863987</v>
      </c>
      <c r="E4062">
        <v>-393.08752408579397</v>
      </c>
      <c r="F4062">
        <v>107.65573423863987</v>
      </c>
      <c r="G4062">
        <v>4.7433938438295041E-2</v>
      </c>
      <c r="H4062">
        <v>1004.2697524294275</v>
      </c>
      <c r="I4062">
        <v>5.8289552628993983E-2</v>
      </c>
      <c r="J4062">
        <v>2.9528395891189572E-2</v>
      </c>
      <c r="K4062">
        <v>1.4804602032005787</v>
      </c>
      <c r="L4062">
        <v>27.287294864654541</v>
      </c>
      <c r="M4062">
        <v>153.93607579564789</v>
      </c>
      <c r="N4062">
        <v>48.182954661750799</v>
      </c>
      <c r="O4062">
        <v>0.93393042683601379</v>
      </c>
      <c r="P4062">
        <v>1.1673678080240883E-2</v>
      </c>
      <c r="Q4062">
        <v>1.0400183730655245E-2</v>
      </c>
      <c r="R4062">
        <v>0.39892550945281985</v>
      </c>
      <c r="S4062">
        <v>485.2971958391297</v>
      </c>
      <c r="T4062">
        <v>49.16883111000061</v>
      </c>
      <c r="U4062">
        <v>0.39602245748043063</v>
      </c>
      <c r="V4062">
        <v>529.36017513275146</v>
      </c>
      <c r="W4062">
        <v>1</v>
      </c>
      <c r="X4062">
        <v>0.29791193485260015</v>
      </c>
      <c r="Y4062">
        <v>335.79278986701712</v>
      </c>
      <c r="Z4062">
        <v>1</v>
      </c>
      <c r="AA4062">
        <v>1.435022129621506</v>
      </c>
      <c r="AB4062">
        <v>34.617333618164068</v>
      </c>
      <c r="AC4062">
        <v>88.519467413425446</v>
      </c>
      <c r="AD4062">
        <v>1.1837330027523203E-2</v>
      </c>
      <c r="AE4062">
        <v>2.1842012205407806</v>
      </c>
      <c r="AF4062">
        <v>0.17927596092224118</v>
      </c>
      <c r="AG4062">
        <v>9.4393988338679934E-4</v>
      </c>
      <c r="AH4062">
        <v>1.184209827184677E-2</v>
      </c>
      <c r="AI4062">
        <v>27.385413944721222</v>
      </c>
      <c r="AJ4062">
        <v>7.1046145371748572</v>
      </c>
      <c r="AK4062">
        <v>38.416577158570291</v>
      </c>
      <c r="AL4062">
        <v>5.558904578632152</v>
      </c>
      <c r="AM4062">
        <v>22.762786900997163</v>
      </c>
      <c r="AN4062">
        <v>821.54856946608606</v>
      </c>
      <c r="AO4062">
        <v>7.3786944985389707E-2</v>
      </c>
      <c r="AP4062">
        <v>0.84888069987297066</v>
      </c>
    </row>
    <row r="4063" spans="1:42">
      <c r="A4063">
        <v>744.6714810163453</v>
      </c>
      <c r="B4063">
        <v>1468.3043764745232</v>
      </c>
      <c r="C4063">
        <v>1035.2287298660158</v>
      </c>
      <c r="D4063">
        <v>-723.63289545817793</v>
      </c>
      <c r="E4063">
        <v>433.07564660850744</v>
      </c>
      <c r="F4063">
        <v>-433.07564660850744</v>
      </c>
      <c r="G4063">
        <v>4.9644030380720246E-2</v>
      </c>
      <c r="H4063">
        <v>643.22785657392376</v>
      </c>
      <c r="I4063">
        <v>5.2414576113224025E-2</v>
      </c>
      <c r="J4063">
        <v>1.4020726680755616E-2</v>
      </c>
      <c r="K4063">
        <v>1.6868541762769222</v>
      </c>
      <c r="L4063">
        <v>18.534599542617798</v>
      </c>
      <c r="M4063">
        <v>1926.4255730583779</v>
      </c>
      <c r="N4063">
        <v>66.808590490722665</v>
      </c>
      <c r="O4063">
        <v>0.95977982878684998</v>
      </c>
      <c r="P4063">
        <v>2.154921303855048E-2</v>
      </c>
      <c r="Q4063">
        <v>1.7195693598853215E-2</v>
      </c>
      <c r="R4063">
        <v>0.39728564262390137</v>
      </c>
      <c r="S4063">
        <v>406.85931243868674</v>
      </c>
      <c r="T4063">
        <v>31.549403071403503</v>
      </c>
      <c r="U4063">
        <v>0.42568950235843661</v>
      </c>
      <c r="V4063">
        <v>513.54455947875977</v>
      </c>
      <c r="W4063">
        <v>1</v>
      </c>
      <c r="X4063">
        <v>0.32571397900581361</v>
      </c>
      <c r="Y4063">
        <v>287.20366276323625</v>
      </c>
      <c r="Z4063">
        <v>1</v>
      </c>
      <c r="AA4063">
        <v>5.198828460321427</v>
      </c>
      <c r="AB4063">
        <v>128.8190051879883</v>
      </c>
      <c r="AC4063">
        <v>129.83969300985336</v>
      </c>
      <c r="AD4063">
        <v>3.3674843290932158E-3</v>
      </c>
      <c r="AE4063">
        <v>59.08835489529482</v>
      </c>
      <c r="AF4063">
        <v>0.14713047623634337</v>
      </c>
      <c r="AG4063">
        <v>1.3057580961346824E-3</v>
      </c>
      <c r="AH4063">
        <v>6.7245255231857294E-3</v>
      </c>
      <c r="AI4063">
        <v>8.8083180785179138</v>
      </c>
      <c r="AJ4063">
        <v>4.6704176185261499</v>
      </c>
      <c r="AK4063">
        <v>19.468552903532981</v>
      </c>
      <c r="AL4063">
        <v>4.4745586460949962</v>
      </c>
      <c r="AM4063">
        <v>45.618335258960727</v>
      </c>
      <c r="AN4063">
        <v>229.29746508503334</v>
      </c>
      <c r="AO4063">
        <v>4.1538802504539493E-2</v>
      </c>
      <c r="AP4063">
        <v>0.88197666788101203</v>
      </c>
    </row>
    <row r="4064" spans="1:42">
      <c r="A4064">
        <v>1099.6236369287528</v>
      </c>
      <c r="B4064">
        <v>1193.6869868097772</v>
      </c>
      <c r="C4064">
        <v>958.97826363631145</v>
      </c>
      <c r="D4064">
        <v>-94.063349881024351</v>
      </c>
      <c r="E4064">
        <v>94.063349881024351</v>
      </c>
      <c r="F4064">
        <v>-234.70872317346573</v>
      </c>
      <c r="G4064">
        <v>7.1244819732152756E-2</v>
      </c>
      <c r="H4064">
        <v>943.66841670202007</v>
      </c>
      <c r="I4064">
        <v>5.975379198789596E-2</v>
      </c>
      <c r="J4064">
        <v>2.6970655202865602E-2</v>
      </c>
      <c r="K4064">
        <v>1.5987906276285648</v>
      </c>
      <c r="L4064">
        <v>17.178401947021484</v>
      </c>
      <c r="M4064">
        <v>958.27917164988003</v>
      </c>
      <c r="N4064">
        <v>114.64473919658663</v>
      </c>
      <c r="O4064">
        <v>0.59773603081703186</v>
      </c>
      <c r="P4064">
        <v>1.3763045946756997E-2</v>
      </c>
      <c r="Q4064">
        <v>4.6642839378780783E-2</v>
      </c>
      <c r="R4064">
        <v>0.49923277378082276</v>
      </c>
      <c r="S4064">
        <v>752.69403353314624</v>
      </c>
      <c r="T4064">
        <v>45.704424381256104</v>
      </c>
      <c r="U4064">
        <v>0.44415973365306854</v>
      </c>
      <c r="V4064">
        <v>489.00492191314697</v>
      </c>
      <c r="W4064">
        <v>1</v>
      </c>
      <c r="X4064">
        <v>0.39867178678512571</v>
      </c>
      <c r="Y4064">
        <v>538.4795706140651</v>
      </c>
      <c r="Z4064">
        <v>1</v>
      </c>
      <c r="AA4064">
        <v>42.863869154882437</v>
      </c>
      <c r="AB4064">
        <v>72.745979003906257</v>
      </c>
      <c r="AC4064">
        <v>187.85873204469681</v>
      </c>
      <c r="AD4064">
        <v>1.0333860022389989E-2</v>
      </c>
      <c r="AE4064">
        <v>87.263904596174598</v>
      </c>
      <c r="AF4064">
        <v>-7.2251200675964369E-3</v>
      </c>
      <c r="AG4064">
        <v>1.6973951230498974E-4</v>
      </c>
      <c r="AH4064">
        <v>5.5716125118732453E-2</v>
      </c>
      <c r="AI4064">
        <v>26.119536459445953</v>
      </c>
      <c r="AJ4064">
        <v>6.473214977952801</v>
      </c>
      <c r="AK4064">
        <v>34.360179060101508</v>
      </c>
      <c r="AL4064">
        <v>5.4732792918895452</v>
      </c>
      <c r="AM4064">
        <v>105.92239340543748</v>
      </c>
      <c r="AN4064">
        <v>657.50136439828316</v>
      </c>
      <c r="AO4064">
        <v>8.3735055088996896E-2</v>
      </c>
      <c r="AP4064">
        <v>0.90459047150611893</v>
      </c>
    </row>
    <row r="4065" spans="1:42">
      <c r="A4065">
        <v>508.08777822879006</v>
      </c>
      <c r="B4065">
        <v>442.69590449657596</v>
      </c>
      <c r="C4065">
        <v>1153.986867145835</v>
      </c>
      <c r="D4065">
        <v>-645.89908891704499</v>
      </c>
      <c r="E4065">
        <v>-711.29096264925909</v>
      </c>
      <c r="F4065">
        <v>645.89908891704499</v>
      </c>
      <c r="G4065">
        <v>7.1038023590381916E-2</v>
      </c>
      <c r="H4065">
        <v>3464.2362726198821</v>
      </c>
      <c r="I4065">
        <v>1.9539416134357453E-2</v>
      </c>
      <c r="J4065">
        <v>5.4756980895996094E-2</v>
      </c>
      <c r="K4065">
        <v>1.1287007530868054</v>
      </c>
      <c r="L4065">
        <v>65.856260061264038</v>
      </c>
      <c r="M4065">
        <v>23.672105301516268</v>
      </c>
      <c r="N4065">
        <v>74.254560630416876</v>
      </c>
      <c r="O4065">
        <v>0.62093517184257507</v>
      </c>
      <c r="P4065">
        <v>2.0562630282507998E-2</v>
      </c>
      <c r="Q4065">
        <v>4.5486066871219206E-2</v>
      </c>
      <c r="R4065">
        <v>0.40015722274780274</v>
      </c>
      <c r="S4065">
        <v>1010.4955744555568</v>
      </c>
      <c r="T4065">
        <v>27.131369709968567</v>
      </c>
      <c r="U4065">
        <v>0.42455029308795933</v>
      </c>
      <c r="V4065">
        <v>489.68443870544434</v>
      </c>
      <c r="W4065">
        <v>1</v>
      </c>
      <c r="X4065">
        <v>0.35410690665245059</v>
      </c>
      <c r="Y4065">
        <v>292.5926169782739</v>
      </c>
      <c r="Z4065">
        <v>1</v>
      </c>
      <c r="AA4065">
        <v>11.073273557786944</v>
      </c>
      <c r="AB4065">
        <v>45.483110534667972</v>
      </c>
      <c r="AC4065">
        <v>138.7299582362175</v>
      </c>
      <c r="AD4065">
        <v>6.3213804848173743E-3</v>
      </c>
      <c r="AE4065">
        <v>5.8214442361552488</v>
      </c>
      <c r="AF4065">
        <v>0.2545060622692108</v>
      </c>
      <c r="AG4065">
        <v>1.0689019651111532E-3</v>
      </c>
      <c r="AH4065">
        <v>2.8321708917617795E-2</v>
      </c>
      <c r="AI4065">
        <v>24.936935603618622</v>
      </c>
      <c r="AJ4065">
        <v>6.8830393376246164</v>
      </c>
      <c r="AK4065">
        <v>59.580176255106927</v>
      </c>
      <c r="AL4065">
        <v>5.4327311904419773</v>
      </c>
      <c r="AM4065">
        <v>67.06594492197037</v>
      </c>
      <c r="AN4065">
        <v>162.26425322557338</v>
      </c>
      <c r="AO4065">
        <v>8.9331986308097841E-2</v>
      </c>
      <c r="AP4065">
        <v>0.92748662185668962</v>
      </c>
    </row>
    <row r="4066" spans="1:42">
      <c r="A4066">
        <v>526.24705624878675</v>
      </c>
      <c r="B4066">
        <v>918.57705024029087</v>
      </c>
      <c r="C4066">
        <v>799.84954701786705</v>
      </c>
      <c r="D4066">
        <v>-392.32999399150413</v>
      </c>
      <c r="E4066">
        <v>118.72750322242382</v>
      </c>
      <c r="F4066">
        <v>-118.72750322242382</v>
      </c>
      <c r="G4066">
        <v>8.2170204195529725E-3</v>
      </c>
      <c r="H4066">
        <v>1229.2008413946949</v>
      </c>
      <c r="I4066">
        <v>3.3713930547237397E-2</v>
      </c>
      <c r="J4066">
        <v>5.3564289331436157E-2</v>
      </c>
      <c r="K4066">
        <v>1.5438478346645832</v>
      </c>
      <c r="L4066">
        <v>36.499555110931396</v>
      </c>
      <c r="M4066">
        <v>1149.9231316522753</v>
      </c>
      <c r="N4066">
        <v>48.522923139381419</v>
      </c>
      <c r="O4066">
        <v>0.69316890835762024</v>
      </c>
      <c r="P4066">
        <v>2.0454995261298282E-2</v>
      </c>
      <c r="Q4066">
        <v>3.8523478560977507E-2</v>
      </c>
      <c r="R4066">
        <v>0.46650155544281008</v>
      </c>
      <c r="S4066">
        <v>1129.0917529979297</v>
      </c>
      <c r="T4066">
        <v>47.6756751537323</v>
      </c>
      <c r="U4066">
        <v>0.41660490930080418</v>
      </c>
      <c r="V4066">
        <v>591.57950878143311</v>
      </c>
      <c r="W4066">
        <v>1</v>
      </c>
      <c r="X4066">
        <v>0.37229804039001468</v>
      </c>
      <c r="Y4066">
        <v>327.73347835176889</v>
      </c>
      <c r="Z4066">
        <v>1</v>
      </c>
      <c r="AA4066">
        <v>32.208758738126761</v>
      </c>
      <c r="AB4066">
        <v>166.22959899902344</v>
      </c>
      <c r="AC4066">
        <v>179.8210397362709</v>
      </c>
      <c r="AD4066">
        <v>6.7060014121552818E-3</v>
      </c>
      <c r="AE4066">
        <v>2.8249751894352997</v>
      </c>
      <c r="AF4066">
        <v>2.8099551200866692E-2</v>
      </c>
      <c r="AG4066">
        <v>5.9639453051954603E-4</v>
      </c>
      <c r="AH4066">
        <v>2.0678235995769498E-2</v>
      </c>
      <c r="AI4066">
        <v>24.92775946855545</v>
      </c>
      <c r="AJ4066">
        <v>3.1823703380176216</v>
      </c>
      <c r="AK4066">
        <v>26.582762551903723</v>
      </c>
      <c r="AL4066">
        <v>4.507579855112712</v>
      </c>
      <c r="AM4066">
        <v>73.300459229946142</v>
      </c>
      <c r="AN4066">
        <v>181.82194622395832</v>
      </c>
      <c r="AO4066">
        <v>3.7363882660865787E-2</v>
      </c>
      <c r="AP4066">
        <v>0.85498907828331006</v>
      </c>
    </row>
    <row r="4067" spans="1:42">
      <c r="A4067">
        <v>1119.4081411636537</v>
      </c>
      <c r="B4067">
        <v>3064.509184408711</v>
      </c>
      <c r="C4067">
        <v>2475.8125719952131</v>
      </c>
      <c r="D4067">
        <v>-1945.1010432450573</v>
      </c>
      <c r="E4067">
        <v>588.69661241349786</v>
      </c>
      <c r="F4067">
        <v>-588.69661241349786</v>
      </c>
      <c r="G4067">
        <v>1.1814204673374641E-2</v>
      </c>
      <c r="H4067">
        <v>2998.433434652592</v>
      </c>
      <c r="I4067">
        <v>2.5057524740695954E-2</v>
      </c>
      <c r="J4067">
        <v>8.6282366275787351E-2</v>
      </c>
      <c r="K4067">
        <v>1.5488565862596033</v>
      </c>
      <c r="L4067">
        <v>23.980952501296997</v>
      </c>
      <c r="M4067">
        <v>4961.5377869388312</v>
      </c>
      <c r="N4067">
        <v>100.81730903549196</v>
      </c>
      <c r="O4067">
        <v>0.70115980505943298</v>
      </c>
      <c r="P4067">
        <v>2.0800712850358748E-2</v>
      </c>
      <c r="Q4067">
        <v>3.3487475978003604E-2</v>
      </c>
      <c r="R4067">
        <v>0.48261605262756346</v>
      </c>
      <c r="S4067">
        <v>511.03635157488077</v>
      </c>
      <c r="T4067">
        <v>40.884742140769958</v>
      </c>
      <c r="U4067">
        <v>0.28447221815586093</v>
      </c>
      <c r="V4067">
        <v>538.22803497314453</v>
      </c>
      <c r="W4067">
        <v>1</v>
      </c>
      <c r="X4067">
        <v>0.32146639466285709</v>
      </c>
      <c r="Y4067">
        <v>508.62509185268607</v>
      </c>
      <c r="Z4067">
        <v>1</v>
      </c>
      <c r="AA4067">
        <v>26.529335036478049</v>
      </c>
      <c r="AB4067">
        <v>126.34573736572267</v>
      </c>
      <c r="AC4067">
        <v>92.201732099056244</v>
      </c>
      <c r="AD4067">
        <v>2.2351061177049948E-3</v>
      </c>
      <c r="AE4067">
        <v>43.300897841059566</v>
      </c>
      <c r="AF4067">
        <v>3.1716738939285269E-2</v>
      </c>
      <c r="AG4067">
        <v>2.1964584940168026E-4</v>
      </c>
      <c r="AH4067">
        <v>3.1398709130287174E-2</v>
      </c>
      <c r="AI4067">
        <v>13.18021148443222</v>
      </c>
      <c r="AJ4067">
        <v>0.43866930618302774</v>
      </c>
      <c r="AK4067">
        <v>48.696242317557335</v>
      </c>
      <c r="AL4067">
        <v>4.5490488855569815</v>
      </c>
      <c r="AM4067">
        <v>64.55771580934524</v>
      </c>
      <c r="AN4067">
        <v>282.8542479784947</v>
      </c>
      <c r="AO4067">
        <v>5.2738932013511659E-2</v>
      </c>
      <c r="AP4067">
        <v>0.88075370931625374</v>
      </c>
    </row>
    <row r="4068" spans="1:42">
      <c r="A4068">
        <v>722.87303484941356</v>
      </c>
      <c r="B4068">
        <v>3542.127220034778</v>
      </c>
      <c r="C4068">
        <v>2623.6164490134365</v>
      </c>
      <c r="D4068">
        <v>-2819.2541851853643</v>
      </c>
      <c r="E4068">
        <v>918.5107710213415</v>
      </c>
      <c r="F4068">
        <v>-918.5107710213415</v>
      </c>
      <c r="G4068">
        <v>5.8689870569978562E-2</v>
      </c>
      <c r="H4068">
        <v>215.74949270764972</v>
      </c>
      <c r="I4068">
        <v>2.6897568404674527E-2</v>
      </c>
      <c r="J4068">
        <v>2.4225924253463746E-2</v>
      </c>
      <c r="K4068">
        <v>1.8618585149824618</v>
      </c>
      <c r="L4068">
        <v>43.316550254821777</v>
      </c>
      <c r="M4068">
        <v>7235.6288589332953</v>
      </c>
      <c r="N4068">
        <v>80.695463814353957</v>
      </c>
      <c r="O4068">
        <v>0.90128985047340393</v>
      </c>
      <c r="P4068">
        <v>1.7429342269897458E-3</v>
      </c>
      <c r="Q4068">
        <v>4.1372076140509702E-3</v>
      </c>
      <c r="R4068">
        <v>0.43995792865753175</v>
      </c>
      <c r="S4068">
        <v>394.86152632978201</v>
      </c>
      <c r="T4068">
        <v>31.756472587585449</v>
      </c>
      <c r="U4068">
        <v>0.37483564555644988</v>
      </c>
      <c r="V4068">
        <v>482.60395526885986</v>
      </c>
      <c r="W4068">
        <v>1</v>
      </c>
      <c r="X4068">
        <v>0.33326884508132937</v>
      </c>
      <c r="Y4068">
        <v>349.63216601311717</v>
      </c>
      <c r="Z4068">
        <v>1</v>
      </c>
      <c r="AA4068">
        <v>20.281765986776357</v>
      </c>
      <c r="AB4068">
        <v>103.53366235351564</v>
      </c>
      <c r="AC4068">
        <v>95.221514999866486</v>
      </c>
      <c r="AD4068">
        <v>1.1678413651947283E-2</v>
      </c>
      <c r="AE4068">
        <v>19.471001892542791</v>
      </c>
      <c r="AF4068">
        <v>0.1806949210166931</v>
      </c>
      <c r="AG4068">
        <v>1.8995661158045709E-4</v>
      </c>
      <c r="AH4068">
        <v>1.296099315881729E-2</v>
      </c>
      <c r="AI4068">
        <v>17.360192835330963</v>
      </c>
      <c r="AJ4068">
        <v>6.9056728876785058</v>
      </c>
      <c r="AK4068">
        <v>2.7171810275316237</v>
      </c>
      <c r="AL4068">
        <v>7.3573724187904919</v>
      </c>
      <c r="AM4068">
        <v>44.715722167491919</v>
      </c>
      <c r="AN4068">
        <v>698.63684203410435</v>
      </c>
      <c r="AO4068">
        <v>3.57773095369339E-2</v>
      </c>
      <c r="AP4068">
        <v>0.86809544110298165</v>
      </c>
    </row>
    <row r="4069" spans="1:42">
      <c r="A4069">
        <v>1537.3146826145207</v>
      </c>
      <c r="B4069">
        <v>2696.9970539593796</v>
      </c>
      <c r="C4069">
        <v>2019.4048131814695</v>
      </c>
      <c r="D4069">
        <v>-1159.6823713448589</v>
      </c>
      <c r="E4069">
        <v>677.59224077791009</v>
      </c>
      <c r="F4069">
        <v>-677.59224077791009</v>
      </c>
      <c r="G4069">
        <v>3.6961404045419359E-2</v>
      </c>
      <c r="H4069">
        <v>1833.9227667511582</v>
      </c>
      <c r="I4069">
        <v>5.9556365311145783E-2</v>
      </c>
      <c r="J4069">
        <v>4.9237141609191896E-2</v>
      </c>
      <c r="K4069">
        <v>2.0679314231097696</v>
      </c>
      <c r="L4069">
        <v>73.860214948654175</v>
      </c>
      <c r="M4069">
        <v>3147.6869991509107</v>
      </c>
      <c r="N4069">
        <v>125.94413912391664</v>
      </c>
      <c r="O4069">
        <v>0.64640709757804871</v>
      </c>
      <c r="P4069">
        <v>1.3707606792449948E-2</v>
      </c>
      <c r="Q4069">
        <v>3.5479489061567511E-2</v>
      </c>
      <c r="R4069">
        <v>0.4473843002319336</v>
      </c>
      <c r="S4069">
        <v>1053.7371018382451</v>
      </c>
      <c r="T4069">
        <v>43.538585305213928</v>
      </c>
      <c r="U4069">
        <v>0.44320735275745393</v>
      </c>
      <c r="V4069">
        <v>476.66802406311035</v>
      </c>
      <c r="W4069">
        <v>1</v>
      </c>
      <c r="X4069">
        <v>0.29786141276359562</v>
      </c>
      <c r="Y4069">
        <v>443.50071324558724</v>
      </c>
      <c r="Z4069">
        <v>1</v>
      </c>
      <c r="AA4069">
        <v>29.280257613191612</v>
      </c>
      <c r="AB4069">
        <v>131.83210443115235</v>
      </c>
      <c r="AC4069">
        <v>192.39582270383835</v>
      </c>
      <c r="AD4069">
        <v>9.5323057256193229E-3</v>
      </c>
      <c r="AE4069">
        <v>26.762479940956297</v>
      </c>
      <c r="AF4069">
        <v>5.6282647848129266E-2</v>
      </c>
      <c r="AG4069">
        <v>1.2369138411656929E-3</v>
      </c>
      <c r="AH4069">
        <v>3.8450930213928224E-2</v>
      </c>
      <c r="AI4069">
        <v>9.4344469904899597</v>
      </c>
      <c r="AJ4069">
        <v>1.9129862348518969</v>
      </c>
      <c r="AK4069">
        <v>52.599853507876396</v>
      </c>
      <c r="AL4069">
        <v>4.8783056769834525</v>
      </c>
      <c r="AM4069">
        <v>87.179475557804111</v>
      </c>
      <c r="AN4069">
        <v>331.38480198626053</v>
      </c>
      <c r="AO4069">
        <v>9.6428951144218442E-2</v>
      </c>
      <c r="AP4069">
        <v>0.91630759334564227</v>
      </c>
    </row>
    <row r="4070" spans="1:42">
      <c r="A4070">
        <v>258.20916630772706</v>
      </c>
      <c r="B4070">
        <v>498.81749703683965</v>
      </c>
      <c r="C4070">
        <v>110.89085216514715</v>
      </c>
      <c r="D4070">
        <v>-240.60833072911259</v>
      </c>
      <c r="E4070">
        <v>240.60833072911259</v>
      </c>
      <c r="F4070">
        <v>-387.92664487169247</v>
      </c>
      <c r="G4070">
        <v>4.3045569316914244E-2</v>
      </c>
      <c r="H4070">
        <v>52.63476404505262</v>
      </c>
      <c r="I4070">
        <v>4.4943438470363611E-2</v>
      </c>
      <c r="J4070">
        <v>3.8233514070510864E-2</v>
      </c>
      <c r="K4070">
        <v>1.6853361756622789</v>
      </c>
      <c r="L4070">
        <v>41.427605152130127</v>
      </c>
      <c r="M4070">
        <v>963.07310761038082</v>
      </c>
      <c r="N4070">
        <v>45.198479483222968</v>
      </c>
      <c r="O4070">
        <v>0.58333542943000793</v>
      </c>
      <c r="P4070">
        <v>1.9933205074734155E-2</v>
      </c>
      <c r="Q4070">
        <v>2.0145973152584498E-2</v>
      </c>
      <c r="R4070">
        <v>0.47128890514373778</v>
      </c>
      <c r="S4070">
        <v>932.51821773016491</v>
      </c>
      <c r="T4070">
        <v>35.484963655471802</v>
      </c>
      <c r="U4070">
        <v>0.3286987441778183</v>
      </c>
      <c r="V4070">
        <v>589.82484340667725</v>
      </c>
      <c r="W4070">
        <v>1</v>
      </c>
      <c r="X4070">
        <v>0.43009555339813232</v>
      </c>
      <c r="Y4070">
        <v>579.75819885391729</v>
      </c>
      <c r="Z4070">
        <v>1</v>
      </c>
      <c r="AA4070">
        <v>37.418412102003103</v>
      </c>
      <c r="AB4070">
        <v>62.257137817382819</v>
      </c>
      <c r="AC4070">
        <v>26.569618284702301</v>
      </c>
      <c r="AD4070">
        <v>7.8374014960394967E-3</v>
      </c>
      <c r="AE4070">
        <v>1.6642340893648304</v>
      </c>
      <c r="AF4070">
        <v>0.17488288879394528</v>
      </c>
      <c r="AG4070">
        <v>4.1216697158644828E-4</v>
      </c>
      <c r="AH4070">
        <v>3.8944126832485201E-2</v>
      </c>
      <c r="AI4070">
        <v>21.991360485553741</v>
      </c>
      <c r="AJ4070">
        <v>10.774258014559601</v>
      </c>
      <c r="AK4070">
        <v>13.738153114914894</v>
      </c>
      <c r="AL4070">
        <v>-0.81688025357851313</v>
      </c>
      <c r="AM4070">
        <v>58.395318448543549</v>
      </c>
      <c r="AN4070">
        <v>364.14030894422342</v>
      </c>
      <c r="AO4070">
        <v>7.9608514428138738E-2</v>
      </c>
      <c r="AP4070">
        <v>0.85991090273857129</v>
      </c>
    </row>
    <row r="4071" spans="1:42">
      <c r="A4071">
        <v>700.09754974151201</v>
      </c>
      <c r="B4071">
        <v>407.13132251268826</v>
      </c>
      <c r="C4071">
        <v>746.11325604626177</v>
      </c>
      <c r="D4071">
        <v>-46.015706304749756</v>
      </c>
      <c r="E4071">
        <v>-338.98193353357351</v>
      </c>
      <c r="F4071">
        <v>46.015706304749756</v>
      </c>
      <c r="G4071">
        <v>3.1816130264477785E-2</v>
      </c>
      <c r="H4071">
        <v>1933.2102759913935</v>
      </c>
      <c r="I4071">
        <v>4.1948596537113192E-2</v>
      </c>
      <c r="J4071">
        <v>7.276351881027221E-2</v>
      </c>
      <c r="K4071">
        <v>1.4176788586080074</v>
      </c>
      <c r="L4071">
        <v>46.787382364273071</v>
      </c>
      <c r="M4071">
        <v>88.951935036991486</v>
      </c>
      <c r="N4071">
        <v>137.30800275115971</v>
      </c>
      <c r="O4071">
        <v>0.83671244978904724</v>
      </c>
      <c r="P4071">
        <v>4.3864409128824866E-5</v>
      </c>
      <c r="Q4071">
        <v>2.7321256531609426E-3</v>
      </c>
      <c r="R4071">
        <v>0.40433257102966308</v>
      </c>
      <c r="S4071">
        <v>760.10172607673803</v>
      </c>
      <c r="T4071">
        <v>31.725284457206726</v>
      </c>
      <c r="U4071">
        <v>0.30008003771305086</v>
      </c>
      <c r="V4071">
        <v>587.5361442565918</v>
      </c>
      <c r="W4071">
        <v>1</v>
      </c>
      <c r="X4071">
        <v>0.34090975880622865</v>
      </c>
      <c r="Y4071">
        <v>535.27593086614263</v>
      </c>
      <c r="Z4071">
        <v>1</v>
      </c>
      <c r="AA4071">
        <v>46.42972084847451</v>
      </c>
      <c r="AB4071">
        <v>9.8169304809570317</v>
      </c>
      <c r="AC4071">
        <v>81.077061593532562</v>
      </c>
      <c r="AD4071">
        <v>1.3904252011551817E-2</v>
      </c>
      <c r="AE4071">
        <v>34.75947458026409</v>
      </c>
      <c r="AF4071">
        <v>6.686650872230529E-2</v>
      </c>
      <c r="AG4071">
        <v>6.1675136956078965E-4</v>
      </c>
      <c r="AH4071">
        <v>1.9385787940025326E-2</v>
      </c>
      <c r="AI4071">
        <v>15.44066995382309</v>
      </c>
      <c r="AJ4071">
        <v>13.014397458704039</v>
      </c>
      <c r="AK4071">
        <v>55.704649352431296</v>
      </c>
      <c r="AL4071">
        <v>4.4024817457358028</v>
      </c>
      <c r="AM4071">
        <v>36.667637741565706</v>
      </c>
      <c r="AN4071">
        <v>783.10191262172634</v>
      </c>
      <c r="AO4071">
        <v>7.5585027098655694E-2</v>
      </c>
      <c r="AP4071">
        <v>0.8432697339057923</v>
      </c>
    </row>
    <row r="4072" spans="1:42">
      <c r="A4072">
        <v>421.08932039294774</v>
      </c>
      <c r="B4072">
        <v>275.17373663231626</v>
      </c>
      <c r="C4072">
        <v>1541.8727971874355</v>
      </c>
      <c r="D4072">
        <v>-1120.7834767944878</v>
      </c>
      <c r="E4072">
        <v>-1266.6990605551191</v>
      </c>
      <c r="F4072">
        <v>1120.7834767944878</v>
      </c>
      <c r="G4072">
        <v>4.2796749082702437E-2</v>
      </c>
      <c r="H4072">
        <v>5568.6374677864806</v>
      </c>
      <c r="I4072">
        <v>1.6542031466960906E-2</v>
      </c>
      <c r="J4072">
        <v>0.10263259100914002</v>
      </c>
      <c r="K4072">
        <v>2.016251452690363</v>
      </c>
      <c r="L4072">
        <v>46.457109451293945</v>
      </c>
      <c r="M4072">
        <v>1.0138564335757307</v>
      </c>
      <c r="N4072">
        <v>60.675524345207222</v>
      </c>
      <c r="O4072">
        <v>0.81978049874305725</v>
      </c>
      <c r="P4072">
        <v>1.2124250729878742E-2</v>
      </c>
      <c r="Q4072">
        <v>1.9348006513383649E-2</v>
      </c>
      <c r="R4072">
        <v>0.39151743412017825</v>
      </c>
      <c r="S4072">
        <v>408.78353887769686</v>
      </c>
      <c r="T4072">
        <v>32.654178142547607</v>
      </c>
      <c r="U4072">
        <v>0.3984413975477219</v>
      </c>
      <c r="V4072">
        <v>551.34031772613525</v>
      </c>
      <c r="W4072">
        <v>1</v>
      </c>
      <c r="X4072">
        <v>0.38047897100448613</v>
      </c>
      <c r="Y4072">
        <v>408.28934013726973</v>
      </c>
      <c r="Z4072">
        <v>1</v>
      </c>
      <c r="AA4072">
        <v>34.268351878728872</v>
      </c>
      <c r="AB4072">
        <v>172.83649414062501</v>
      </c>
      <c r="AC4072">
        <v>32.366020977497101</v>
      </c>
      <c r="AD4072">
        <v>1.309245345938919E-2</v>
      </c>
      <c r="AE4072">
        <v>32.636599042327632</v>
      </c>
      <c r="AF4072">
        <v>0.14651855707168576</v>
      </c>
      <c r="AG4072">
        <v>3.4310291591236372E-4</v>
      </c>
      <c r="AH4072">
        <v>5.8502972710132599E-2</v>
      </c>
      <c r="AI4072">
        <v>15.623325407505035</v>
      </c>
      <c r="AJ4072">
        <v>8.1286592946734686</v>
      </c>
      <c r="AK4072">
        <v>45.438981426358225</v>
      </c>
      <c r="AL4072">
        <v>5.6575804440287047</v>
      </c>
      <c r="AM4072">
        <v>33.596657741069791</v>
      </c>
      <c r="AN4072">
        <v>327.20247723158298</v>
      </c>
      <c r="AO4072">
        <v>8.4863722920417786E-2</v>
      </c>
      <c r="AP4072">
        <v>0.89451297783851635</v>
      </c>
    </row>
    <row r="4073" spans="1:42">
      <c r="A4073">
        <v>525.11950343835838</v>
      </c>
      <c r="B4073">
        <v>453.4039340996726</v>
      </c>
      <c r="C4073">
        <v>1060.5793445161889</v>
      </c>
      <c r="D4073">
        <v>-535.45984107783056</v>
      </c>
      <c r="E4073">
        <v>-607.17541041651634</v>
      </c>
      <c r="F4073">
        <v>535.45984107783056</v>
      </c>
      <c r="G4073">
        <v>7.1241852140864426E-2</v>
      </c>
      <c r="H4073">
        <v>3216.3056040802144</v>
      </c>
      <c r="I4073">
        <v>3.673769742250442E-2</v>
      </c>
      <c r="J4073">
        <v>0.10516191291809082</v>
      </c>
      <c r="K4073">
        <v>1.9497291478812693</v>
      </c>
      <c r="L4073">
        <v>29.241336584091187</v>
      </c>
      <c r="M4073">
        <v>2.9517576630267519</v>
      </c>
      <c r="N4073">
        <v>86.937375210189828</v>
      </c>
      <c r="O4073">
        <v>0.93775579333305359</v>
      </c>
      <c r="P4073">
        <v>1.0865610917409259E-2</v>
      </c>
      <c r="Q4073">
        <v>3.451974556181165E-2</v>
      </c>
      <c r="R4073">
        <v>0.41235490798950197</v>
      </c>
      <c r="S4073">
        <v>567.67231575530298</v>
      </c>
      <c r="T4073">
        <v>31.496170163154602</v>
      </c>
      <c r="U4073">
        <v>0.35426812946796421</v>
      </c>
      <c r="V4073">
        <v>471.52819633483887</v>
      </c>
      <c r="W4073">
        <v>1</v>
      </c>
      <c r="X4073">
        <v>0.39218430876731875</v>
      </c>
      <c r="Y4073">
        <v>404.24045844628398</v>
      </c>
      <c r="Z4073">
        <v>1</v>
      </c>
      <c r="AA4073">
        <v>25.790266646623618</v>
      </c>
      <c r="AB4073">
        <v>8.1284342651367201</v>
      </c>
      <c r="AC4073">
        <v>78.306178748607635</v>
      </c>
      <c r="AD4073">
        <v>6.1303587041349489E-3</v>
      </c>
      <c r="AE4073">
        <v>14.049784824115017</v>
      </c>
      <c r="AF4073">
        <v>0.2471798694133758</v>
      </c>
      <c r="AG4073">
        <v>2.6370480290384922E-4</v>
      </c>
      <c r="AH4073">
        <v>1.2258647298812864E-2</v>
      </c>
      <c r="AI4073">
        <v>22.61275976896286</v>
      </c>
      <c r="AJ4073">
        <v>6.409392338633956</v>
      </c>
      <c r="AK4073">
        <v>60.145275236964224</v>
      </c>
      <c r="AL4073">
        <v>6.5579004266540331</v>
      </c>
      <c r="AM4073">
        <v>39.806076872348783</v>
      </c>
      <c r="AN4073">
        <v>166.74263963519826</v>
      </c>
      <c r="AO4073">
        <v>6.8497565150260925E-2</v>
      </c>
      <c r="AP4073">
        <v>0.87419713783264175</v>
      </c>
    </row>
    <row r="4074" spans="1:42">
      <c r="A4074">
        <v>944.18777523767881</v>
      </c>
      <c r="B4074">
        <v>1435.1849999862093</v>
      </c>
      <c r="C4074">
        <v>1061.5950191172096</v>
      </c>
      <c r="D4074">
        <v>-490.99722474853047</v>
      </c>
      <c r="E4074">
        <v>373.58998086899965</v>
      </c>
      <c r="F4074">
        <v>-373.58998086899965</v>
      </c>
      <c r="G4074">
        <v>-1.6449531820725734E-3</v>
      </c>
      <c r="H4074">
        <v>990.75574478457042</v>
      </c>
      <c r="I4074">
        <v>3.8826220929622651E-2</v>
      </c>
      <c r="J4074">
        <v>9.4142515420913689E-2</v>
      </c>
      <c r="K4074">
        <v>1.1731274234592914</v>
      </c>
      <c r="L4074">
        <v>69.449374675750732</v>
      </c>
      <c r="M4074">
        <v>1816.4148360043293</v>
      </c>
      <c r="N4074">
        <v>135.54646353702549</v>
      </c>
      <c r="O4074">
        <v>0.57440069317817688</v>
      </c>
      <c r="P4074">
        <v>2.5746703677707243E-3</v>
      </c>
      <c r="Q4074">
        <v>2.4025045977698428E-2</v>
      </c>
      <c r="R4074">
        <v>0.42787740230560301</v>
      </c>
      <c r="S4074">
        <v>871.90954458753686</v>
      </c>
      <c r="T4074">
        <v>39.952653646469116</v>
      </c>
      <c r="U4074">
        <v>0.33924243867397308</v>
      </c>
      <c r="V4074">
        <v>493.72508525848389</v>
      </c>
      <c r="W4074">
        <v>1</v>
      </c>
      <c r="X4074">
        <v>0.40896560668945314</v>
      </c>
      <c r="Y4074">
        <v>505.43942960089396</v>
      </c>
      <c r="Z4074">
        <v>1</v>
      </c>
      <c r="AA4074">
        <v>37.318501205625537</v>
      </c>
      <c r="AB4074">
        <v>126.15370007324219</v>
      </c>
      <c r="AC4074">
        <v>85.149480402469635</v>
      </c>
      <c r="AD4074">
        <v>1.0804446945842514E-2</v>
      </c>
      <c r="AE4074">
        <v>3.9108826530664822</v>
      </c>
      <c r="AF4074">
        <v>-1.1853518486022951E-2</v>
      </c>
      <c r="AG4074">
        <v>7.2052257618561986E-4</v>
      </c>
      <c r="AH4074">
        <v>5.3331909453868863E-2</v>
      </c>
      <c r="AI4074">
        <v>22.738814651966095</v>
      </c>
      <c r="AJ4074">
        <v>13.394197119451096</v>
      </c>
      <c r="AK4074">
        <v>31.185771308541298</v>
      </c>
      <c r="AL4074">
        <v>4.4523998602759871</v>
      </c>
      <c r="AM4074">
        <v>109.7792981505394</v>
      </c>
      <c r="AN4074">
        <v>654.97717974697935</v>
      </c>
      <c r="AO4074">
        <v>7.4265957474708558E-2</v>
      </c>
      <c r="AP4074">
        <v>0.90564910292625445</v>
      </c>
    </row>
    <row r="4075" spans="1:42">
      <c r="A4075">
        <v>395.49168828031497</v>
      </c>
      <c r="B4075">
        <v>111.55031971717062</v>
      </c>
      <c r="C4075">
        <v>287.91940161581385</v>
      </c>
      <c r="D4075">
        <v>107.57228666450112</v>
      </c>
      <c r="E4075">
        <v>-283.94136856314435</v>
      </c>
      <c r="F4075">
        <v>-107.57228666450112</v>
      </c>
      <c r="G4075">
        <v>8.0898150589265069E-2</v>
      </c>
      <c r="H4075">
        <v>477.31695364255313</v>
      </c>
      <c r="I4075">
        <v>3.2533592283725737E-2</v>
      </c>
      <c r="J4075">
        <v>0.1010471920967102</v>
      </c>
      <c r="K4075">
        <v>1.1646470187127589</v>
      </c>
      <c r="L4075">
        <v>75.230256319046021</v>
      </c>
      <c r="M4075">
        <v>110.57734922941522</v>
      </c>
      <c r="N4075">
        <v>81.320130231475844</v>
      </c>
      <c r="O4075">
        <v>0.87742409110069275</v>
      </c>
      <c r="P4075">
        <v>1.661482222874959E-2</v>
      </c>
      <c r="Q4075">
        <v>2.846827109654744E-2</v>
      </c>
      <c r="R4075">
        <v>0.39124379158020017</v>
      </c>
      <c r="S4075">
        <v>964.66783916885288</v>
      </c>
      <c r="T4075">
        <v>33.087143301963806</v>
      </c>
      <c r="U4075">
        <v>0.30558425009250645</v>
      </c>
      <c r="V4075">
        <v>550.62904357910156</v>
      </c>
      <c r="W4075">
        <v>1</v>
      </c>
      <c r="X4075">
        <v>0.38611926674842834</v>
      </c>
      <c r="Y4075">
        <v>561.26839402131327</v>
      </c>
      <c r="Z4075">
        <v>1</v>
      </c>
      <c r="AA4075">
        <v>22.984726755685813</v>
      </c>
      <c r="AB4075">
        <v>128.49233453369141</v>
      </c>
      <c r="AC4075">
        <v>189.86167758703232</v>
      </c>
      <c r="AD4075">
        <v>9.6422831217447928E-3</v>
      </c>
      <c r="AE4075">
        <v>12.350260439317603</v>
      </c>
      <c r="AF4075">
        <v>0.28238935589790337</v>
      </c>
      <c r="AG4075">
        <v>7.4670000359762311E-5</v>
      </c>
      <c r="AH4075">
        <v>1.9383759999275205E-2</v>
      </c>
      <c r="AI4075">
        <v>17.115572392940521</v>
      </c>
      <c r="AJ4075">
        <v>14.636234561670811</v>
      </c>
      <c r="AK4075">
        <v>12.19535115659237</v>
      </c>
      <c r="AL4075">
        <v>3.1431388936260962</v>
      </c>
      <c r="AM4075">
        <v>45.573003399372098</v>
      </c>
      <c r="AN4075">
        <v>740.82505221325755</v>
      </c>
      <c r="AO4075">
        <v>7.0658142447471622E-2</v>
      </c>
      <c r="AP4075">
        <v>0.8894261088371278</v>
      </c>
    </row>
    <row r="4076" spans="1:42">
      <c r="A4076">
        <v>1001.4520019990134</v>
      </c>
      <c r="B4076">
        <v>952.01796136231326</v>
      </c>
      <c r="C4076">
        <v>485.649251659963</v>
      </c>
      <c r="D4076">
        <v>49.434040636700161</v>
      </c>
      <c r="E4076">
        <v>-49.434040636700161</v>
      </c>
      <c r="F4076">
        <v>-515.80275033905036</v>
      </c>
      <c r="G4076">
        <v>2.6901899090908898E-2</v>
      </c>
      <c r="H4076">
        <v>280.36052977756691</v>
      </c>
      <c r="I4076">
        <v>4.9011888206005091E-2</v>
      </c>
      <c r="J4076">
        <v>6.5562725782394415E-2</v>
      </c>
      <c r="K4076">
        <v>2.1373599192678929</v>
      </c>
      <c r="L4076">
        <v>47.962384223937988</v>
      </c>
      <c r="M4076">
        <v>53.618436767800304</v>
      </c>
      <c r="N4076">
        <v>194.32954813289646</v>
      </c>
      <c r="O4076">
        <v>0.98333492875099182</v>
      </c>
      <c r="P4076">
        <v>1.4737941635979544E-2</v>
      </c>
      <c r="Q4076">
        <v>1.417844788233439E-2</v>
      </c>
      <c r="R4076">
        <v>0.4106886339187622</v>
      </c>
      <c r="S4076">
        <v>863.74821633862439</v>
      </c>
      <c r="T4076">
        <v>29.855060577392578</v>
      </c>
      <c r="U4076">
        <v>0.29824359118938448</v>
      </c>
      <c r="V4076">
        <v>560.15541553497314</v>
      </c>
      <c r="W4076">
        <v>1</v>
      </c>
      <c r="X4076">
        <v>0.35710392236709598</v>
      </c>
      <c r="Y4076">
        <v>602.56554906967767</v>
      </c>
      <c r="Z4076">
        <v>1</v>
      </c>
      <c r="AA4076">
        <v>13.895804565114977</v>
      </c>
      <c r="AB4076">
        <v>54.36022436523438</v>
      </c>
      <c r="AC4076">
        <v>63.293714821338654</v>
      </c>
      <c r="AD4076">
        <v>6.4095798720661392E-3</v>
      </c>
      <c r="AE4076">
        <v>15.732300924162335</v>
      </c>
      <c r="AF4076">
        <v>9.6656920909881566E-2</v>
      </c>
      <c r="AG4076">
        <v>1.1424211706512004E-4</v>
      </c>
      <c r="AH4076">
        <v>5.0342796194553376E-2</v>
      </c>
      <c r="AI4076">
        <v>11.20434433221817</v>
      </c>
      <c r="AJ4076">
        <v>4.6092297595975591</v>
      </c>
      <c r="AK4076">
        <v>5.9491495925188067</v>
      </c>
      <c r="AL4076">
        <v>6.8264292784901759</v>
      </c>
      <c r="AM4076">
        <v>33.326821219921115</v>
      </c>
      <c r="AN4076">
        <v>158.78262838532692</v>
      </c>
      <c r="AO4076">
        <v>7.6098787426948547E-2</v>
      </c>
      <c r="AP4076">
        <v>0.91983038640022297</v>
      </c>
    </row>
    <row r="4077" spans="1:42">
      <c r="A4077">
        <v>389.62200173056527</v>
      </c>
      <c r="B4077">
        <v>296.3384551742314</v>
      </c>
      <c r="C4077">
        <v>755.22454475597738</v>
      </c>
      <c r="D4077">
        <v>-365.6025430254121</v>
      </c>
      <c r="E4077">
        <v>-458.88608958174598</v>
      </c>
      <c r="F4077">
        <v>365.6025430254121</v>
      </c>
      <c r="G4077">
        <v>3.5482330794217982E-2</v>
      </c>
      <c r="H4077">
        <v>2639.9496728561166</v>
      </c>
      <c r="I4077">
        <v>4.6818275749683377E-2</v>
      </c>
      <c r="J4077">
        <v>2.3004927635192872E-2</v>
      </c>
      <c r="K4077">
        <v>2.1056144840419293</v>
      </c>
      <c r="L4077">
        <v>76.135367155075073</v>
      </c>
      <c r="M4077">
        <v>35.887669662783473</v>
      </c>
      <c r="N4077">
        <v>56.764614982986458</v>
      </c>
      <c r="O4077">
        <v>0.94737383723258972</v>
      </c>
      <c r="P4077">
        <v>6.9873805046081535E-3</v>
      </c>
      <c r="Q4077">
        <v>2.2357426219516328E-3</v>
      </c>
      <c r="R4077">
        <v>0.4235651397705078</v>
      </c>
      <c r="S4077">
        <v>659.65175433698346</v>
      </c>
      <c r="T4077">
        <v>31.934300065040588</v>
      </c>
      <c r="U4077">
        <v>0.4277570372819901</v>
      </c>
      <c r="V4077">
        <v>621.23761177062988</v>
      </c>
      <c r="W4077">
        <v>1</v>
      </c>
      <c r="X4077">
        <v>0.40141641497612002</v>
      </c>
      <c r="Y4077">
        <v>450.74164918698932</v>
      </c>
      <c r="Z4077">
        <v>1</v>
      </c>
      <c r="AA4077">
        <v>47.502010267457969</v>
      </c>
      <c r="AB4077">
        <v>151.22785003662111</v>
      </c>
      <c r="AC4077">
        <v>33.41170996427536</v>
      </c>
      <c r="AD4077">
        <v>2.1051227536975827E-3</v>
      </c>
      <c r="AE4077">
        <v>1.9839513063340097</v>
      </c>
      <c r="AF4077">
        <v>0.14802292227745054</v>
      </c>
      <c r="AG4077">
        <v>4.3943905387923703E-4</v>
      </c>
      <c r="AH4077">
        <v>3.822020196914673E-2</v>
      </c>
      <c r="AI4077">
        <v>16.193065345287323</v>
      </c>
      <c r="AJ4077">
        <v>8.7184430875076711</v>
      </c>
      <c r="AK4077">
        <v>58.332940465807916</v>
      </c>
      <c r="AL4077">
        <v>3.5964765374971921</v>
      </c>
      <c r="AM4077">
        <v>64.637838709354398</v>
      </c>
      <c r="AN4077">
        <v>240.39229368464152</v>
      </c>
      <c r="AO4077">
        <v>9.8353258013725284E-2</v>
      </c>
      <c r="AP4077">
        <v>0.91091599750518815</v>
      </c>
    </row>
    <row r="4078" spans="1:42">
      <c r="A4078">
        <v>1155.0103191161672</v>
      </c>
      <c r="B4078">
        <v>1127.3791228727068</v>
      </c>
      <c r="C4078">
        <v>721.70623878049844</v>
      </c>
      <c r="D4078">
        <v>27.631196243460408</v>
      </c>
      <c r="E4078">
        <v>-27.631196243460408</v>
      </c>
      <c r="F4078">
        <v>-433.3040803356688</v>
      </c>
      <c r="G4078">
        <v>6.3995616848755515E-2</v>
      </c>
      <c r="H4078">
        <v>860.93335005990923</v>
      </c>
      <c r="I4078">
        <v>4.7288547456264492E-2</v>
      </c>
      <c r="J4078">
        <v>4.8678988695144657E-2</v>
      </c>
      <c r="K4078">
        <v>1.615362837821245</v>
      </c>
      <c r="L4078">
        <v>74.661543369293213</v>
      </c>
      <c r="M4078">
        <v>57.885741665933573</v>
      </c>
      <c r="N4078">
        <v>150.7582901445389</v>
      </c>
      <c r="O4078">
        <v>0.76914790272712708</v>
      </c>
      <c r="P4078">
        <v>1.2741587320963539E-2</v>
      </c>
      <c r="Q4078">
        <v>4.309863106409708E-2</v>
      </c>
      <c r="R4078">
        <v>0.45023189067840574</v>
      </c>
      <c r="S4078">
        <v>647.01710453586645</v>
      </c>
      <c r="T4078">
        <v>49.762827157974243</v>
      </c>
      <c r="U4078">
        <v>0.4240807193517685</v>
      </c>
      <c r="V4078">
        <v>488.53414058685303</v>
      </c>
      <c r="W4078">
        <v>1</v>
      </c>
      <c r="X4078">
        <v>0.36610058307647708</v>
      </c>
      <c r="Y4078">
        <v>310.3438463448548</v>
      </c>
      <c r="Z4078">
        <v>1</v>
      </c>
      <c r="AA4078">
        <v>2.4277225333690646</v>
      </c>
      <c r="AB4078">
        <v>50.67703576660157</v>
      </c>
      <c r="AC4078">
        <v>136.55427843332291</v>
      </c>
      <c r="AD4078">
        <v>5.4108236590002332E-3</v>
      </c>
      <c r="AE4078">
        <v>10.910095814085041</v>
      </c>
      <c r="AF4078">
        <v>0.2234420871734619</v>
      </c>
      <c r="AG4078">
        <v>1.0172111332692397E-3</v>
      </c>
      <c r="AH4078">
        <v>4.0238410031795499E-2</v>
      </c>
      <c r="AI4078">
        <v>19.223344624042511</v>
      </c>
      <c r="AJ4078">
        <v>2.0300117755136449</v>
      </c>
      <c r="AK4078">
        <v>24.873483343720437</v>
      </c>
      <c r="AL4078">
        <v>5.8755477819879145</v>
      </c>
      <c r="AM4078">
        <v>72.618706929683682</v>
      </c>
      <c r="AN4078">
        <v>120.25493761506922</v>
      </c>
      <c r="AO4078">
        <v>4.2550078988075259E-2</v>
      </c>
      <c r="AP4078">
        <v>0.8369253585338593</v>
      </c>
    </row>
    <row r="4079" spans="1:42">
      <c r="A4079">
        <v>459.09771689251409</v>
      </c>
      <c r="B4079">
        <v>395.33846754133799</v>
      </c>
      <c r="C4079">
        <v>188.07348984591016</v>
      </c>
      <c r="D4079">
        <v>63.759249351176095</v>
      </c>
      <c r="E4079">
        <v>-63.759249351176095</v>
      </c>
      <c r="F4079">
        <v>-271.02422704660393</v>
      </c>
      <c r="G4079">
        <v>-2.1016412095636854E-3</v>
      </c>
      <c r="H4079">
        <v>128.24944887085445</v>
      </c>
      <c r="I4079">
        <v>1.6961437761783597E-2</v>
      </c>
      <c r="J4079">
        <v>8.1747643947601312E-2</v>
      </c>
      <c r="K4079">
        <v>1.9852386544644831</v>
      </c>
      <c r="L4079">
        <v>68.054691553115845</v>
      </c>
      <c r="M4079">
        <v>11.475941779118283</v>
      </c>
      <c r="N4079">
        <v>63.093125070190439</v>
      </c>
      <c r="O4079">
        <v>0.52959355711936951</v>
      </c>
      <c r="P4079">
        <v>6.0233519342210544E-3</v>
      </c>
      <c r="Q4079">
        <v>2.970651891496446E-3</v>
      </c>
      <c r="R4079">
        <v>0.48653330802917483</v>
      </c>
      <c r="S4079">
        <v>626.27997383923844</v>
      </c>
      <c r="T4079">
        <v>25.939556956291199</v>
      </c>
      <c r="U4079">
        <v>0.43421239435672765</v>
      </c>
      <c r="V4079">
        <v>457.29188919067383</v>
      </c>
      <c r="W4079">
        <v>1</v>
      </c>
      <c r="X4079">
        <v>0.34495136380195618</v>
      </c>
      <c r="Y4079">
        <v>368.35408029576001</v>
      </c>
      <c r="Z4079">
        <v>1</v>
      </c>
      <c r="AA4079">
        <v>22.43477111748696</v>
      </c>
      <c r="AB4079">
        <v>55.079699523925783</v>
      </c>
      <c r="AC4079">
        <v>33.435951173305511</v>
      </c>
      <c r="AD4079">
        <v>4.5199793628138349E-3</v>
      </c>
      <c r="AE4079">
        <v>4.7424302561567897</v>
      </c>
      <c r="AF4079">
        <v>-8.6238992214202892E-3</v>
      </c>
      <c r="AG4079">
        <v>9.7974082004212816E-4</v>
      </c>
      <c r="AH4079">
        <v>4.7332810854911804E-2</v>
      </c>
      <c r="AI4079">
        <v>10.746422708034515</v>
      </c>
      <c r="AJ4079">
        <v>11.819685784553743</v>
      </c>
      <c r="AK4079">
        <v>0.73351862847805027</v>
      </c>
      <c r="AL4079">
        <v>3.9357284746407868</v>
      </c>
      <c r="AM4079">
        <v>76.60809012651444</v>
      </c>
      <c r="AN4079">
        <v>153.48442661828435</v>
      </c>
      <c r="AO4079">
        <v>7.7758082747459406E-2</v>
      </c>
      <c r="AP4079">
        <v>0.89759295129776018</v>
      </c>
    </row>
    <row r="4080" spans="1:42">
      <c r="A4080">
        <v>129.00211097349285</v>
      </c>
      <c r="B4080">
        <v>-189.09420270337884</v>
      </c>
      <c r="C4080">
        <v>798.0280097595454</v>
      </c>
      <c r="D4080">
        <v>-669.02589878605249</v>
      </c>
      <c r="E4080">
        <v>-987.12221246292427</v>
      </c>
      <c r="F4080">
        <v>669.02589878605249</v>
      </c>
      <c r="G4080">
        <v>5.5091314823234934E-2</v>
      </c>
      <c r="H4080">
        <v>3163.9222534557684</v>
      </c>
      <c r="I4080">
        <v>1.5959970653057098E-2</v>
      </c>
      <c r="J4080">
        <v>9.5669648885726932E-2</v>
      </c>
      <c r="K4080">
        <v>1.4480384557306767</v>
      </c>
      <c r="L4080">
        <v>13.413429260253906</v>
      </c>
      <c r="M4080">
        <v>8.9752584308768331</v>
      </c>
      <c r="N4080">
        <v>27.693137521171572</v>
      </c>
      <c r="O4080">
        <v>0.77989259362220764</v>
      </c>
      <c r="P4080">
        <v>1.3644119792514375E-2</v>
      </c>
      <c r="Q4080">
        <v>3.4934521304236514E-2</v>
      </c>
      <c r="R4080">
        <v>0.44362387180328366</v>
      </c>
      <c r="S4080">
        <v>767.46533436603943</v>
      </c>
      <c r="T4080">
        <v>47.394764423370361</v>
      </c>
      <c r="U4080">
        <v>0.34891507804393773</v>
      </c>
      <c r="V4080">
        <v>639.61565494537354</v>
      </c>
      <c r="W4080">
        <v>1</v>
      </c>
      <c r="X4080">
        <v>0.41197670698165895</v>
      </c>
      <c r="Y4080">
        <v>460.57788638225759</v>
      </c>
      <c r="Z4080">
        <v>1</v>
      </c>
      <c r="AA4080">
        <v>2.7076392803096772</v>
      </c>
      <c r="AB4080">
        <v>84.330603027343756</v>
      </c>
      <c r="AC4080">
        <v>145.36543637514114</v>
      </c>
      <c r="AD4080">
        <v>8.4633933173285589E-3</v>
      </c>
      <c r="AE4080">
        <v>89.723903231602904</v>
      </c>
      <c r="AF4080">
        <v>5.705239534378051E-2</v>
      </c>
      <c r="AG4080">
        <v>1.2325183162344997E-3</v>
      </c>
      <c r="AH4080">
        <v>3.0860883533954619E-2</v>
      </c>
      <c r="AI4080">
        <v>13.539284765720367</v>
      </c>
      <c r="AJ4080">
        <v>2.4118779692384296</v>
      </c>
      <c r="AK4080">
        <v>34.753598611950871</v>
      </c>
      <c r="AL4080">
        <v>6.4406851087831001</v>
      </c>
      <c r="AM4080">
        <v>94.652208697795871</v>
      </c>
      <c r="AN4080">
        <v>774.1377891840616</v>
      </c>
      <c r="AO4080">
        <v>9.9555745244026189E-2</v>
      </c>
      <c r="AP4080">
        <v>0.83025372147560128</v>
      </c>
    </row>
    <row r="4081" spans="1:42">
      <c r="A4081">
        <v>243.90542415692468</v>
      </c>
      <c r="B4081">
        <v>-74.392461201670244</v>
      </c>
      <c r="C4081">
        <v>856.54298706204713</v>
      </c>
      <c r="D4081">
        <v>-612.63756290512242</v>
      </c>
      <c r="E4081">
        <v>-930.93544826371738</v>
      </c>
      <c r="F4081">
        <v>612.63756290512242</v>
      </c>
      <c r="G4081">
        <v>2.7119570435249662E-2</v>
      </c>
      <c r="H4081">
        <v>2709.5093055595848</v>
      </c>
      <c r="I4081">
        <v>1.7486088573932648E-2</v>
      </c>
      <c r="J4081">
        <v>4.8771068572998046E-2</v>
      </c>
      <c r="K4081">
        <v>1.998784550732374</v>
      </c>
      <c r="L4081">
        <v>66.646798849105835</v>
      </c>
      <c r="M4081">
        <v>131.64094771728452</v>
      </c>
      <c r="N4081">
        <v>32.592579536056519</v>
      </c>
      <c r="O4081">
        <v>0.9479663074016571</v>
      </c>
      <c r="P4081">
        <v>2.2419486734602184E-2</v>
      </c>
      <c r="Q4081">
        <v>2.8548053158654104E-2</v>
      </c>
      <c r="R4081">
        <v>0.45388608932495117</v>
      </c>
      <c r="S4081">
        <v>622.93633693360289</v>
      </c>
      <c r="T4081">
        <v>43.986275792121887</v>
      </c>
      <c r="U4081">
        <v>0.42635474026203157</v>
      </c>
      <c r="V4081">
        <v>463.3939266204834</v>
      </c>
      <c r="W4081">
        <v>1</v>
      </c>
      <c r="X4081">
        <v>0.35817980170249941</v>
      </c>
      <c r="Y4081">
        <v>551.29997229199762</v>
      </c>
      <c r="Z4081">
        <v>1</v>
      </c>
      <c r="AA4081">
        <v>9.474795585069657</v>
      </c>
      <c r="AB4081">
        <v>129.72210174560547</v>
      </c>
      <c r="AC4081">
        <v>34.897474944591522</v>
      </c>
      <c r="AD4081">
        <v>9.6427624042217559E-3</v>
      </c>
      <c r="AE4081">
        <v>3.3918034262799233</v>
      </c>
      <c r="AF4081">
        <v>9.5418251752853372E-2</v>
      </c>
      <c r="AG4081">
        <v>9.9805700194370919E-4</v>
      </c>
      <c r="AH4081">
        <v>7.3281235218048092E-3</v>
      </c>
      <c r="AI4081">
        <v>14.162180125713348</v>
      </c>
      <c r="AJ4081">
        <v>2.5984617122028806</v>
      </c>
      <c r="AK4081">
        <v>24.260441967844962</v>
      </c>
      <c r="AL4081">
        <v>4.1050978201640884</v>
      </c>
      <c r="AM4081">
        <v>48.026225912570951</v>
      </c>
      <c r="AN4081">
        <v>810.97350929390404</v>
      </c>
      <c r="AO4081">
        <v>6.5530209422111518E-2</v>
      </c>
      <c r="AP4081">
        <v>0.92419366455078145</v>
      </c>
    </row>
    <row r="4082" spans="1:42">
      <c r="A4082">
        <v>956.15397773424456</v>
      </c>
      <c r="B4082">
        <v>1204.4152818676225</v>
      </c>
      <c r="C4082">
        <v>833.83512799423204</v>
      </c>
      <c r="D4082">
        <v>-248.26130413337796</v>
      </c>
      <c r="E4082">
        <v>248.26130413337796</v>
      </c>
      <c r="F4082">
        <v>-370.58015387339049</v>
      </c>
      <c r="G4082">
        <v>6.1221921346843095E-2</v>
      </c>
      <c r="H4082">
        <v>780.13862728909453</v>
      </c>
      <c r="I4082">
        <v>2.9834812581539152E-2</v>
      </c>
      <c r="J4082">
        <v>2.9011879205703736E-2</v>
      </c>
      <c r="K4082">
        <v>1.7360727410137651</v>
      </c>
      <c r="L4082">
        <v>42.879540920257568</v>
      </c>
      <c r="M4082">
        <v>817.88815401008151</v>
      </c>
      <c r="N4082">
        <v>123.82794914951326</v>
      </c>
      <c r="O4082">
        <v>0.65317276120185852</v>
      </c>
      <c r="P4082">
        <v>1.7136429892645938E-2</v>
      </c>
      <c r="Q4082">
        <v>1.804077355066935E-2</v>
      </c>
      <c r="R4082">
        <v>0.45169221401214599</v>
      </c>
      <c r="S4082">
        <v>831.042825731314</v>
      </c>
      <c r="T4082">
        <v>27.427691221237183</v>
      </c>
      <c r="U4082">
        <v>0.41296456277370452</v>
      </c>
      <c r="V4082">
        <v>475.13091564178467</v>
      </c>
      <c r="W4082">
        <v>1</v>
      </c>
      <c r="X4082">
        <v>0.3932241153717041</v>
      </c>
      <c r="Y4082">
        <v>363.67328961579153</v>
      </c>
      <c r="Z4082">
        <v>1</v>
      </c>
      <c r="AA4082">
        <v>30.367430069608695</v>
      </c>
      <c r="AB4082">
        <v>135.00889489746095</v>
      </c>
      <c r="AC4082">
        <v>73.887039721012115</v>
      </c>
      <c r="AD4082">
        <v>9.8790209517519711E-3</v>
      </c>
      <c r="AE4082">
        <v>3.6539160490375369</v>
      </c>
      <c r="AF4082">
        <v>0.21835271358489988</v>
      </c>
      <c r="AG4082">
        <v>6.483770711607289E-4</v>
      </c>
      <c r="AH4082">
        <v>5.5615142238140104E-2</v>
      </c>
      <c r="AI4082">
        <v>28.88879805803299</v>
      </c>
      <c r="AJ4082">
        <v>16.378766235305463</v>
      </c>
      <c r="AK4082">
        <v>12.368999181389809</v>
      </c>
      <c r="AL4082">
        <v>5.2235301767350286</v>
      </c>
      <c r="AM4082">
        <v>81.41422837972641</v>
      </c>
      <c r="AN4082">
        <v>205.52671643329694</v>
      </c>
      <c r="AO4082">
        <v>3.6143496155738829E-2</v>
      </c>
      <c r="AP4082">
        <v>0.83218009924888614</v>
      </c>
    </row>
    <row r="4083" spans="1:42">
      <c r="A4083">
        <v>1005.0932687718346</v>
      </c>
      <c r="B4083">
        <v>1419.9347661225843</v>
      </c>
      <c r="C4083">
        <v>1260.7398442004026</v>
      </c>
      <c r="D4083">
        <v>-414.84149735074971</v>
      </c>
      <c r="E4083">
        <v>159.19492192218172</v>
      </c>
      <c r="F4083">
        <v>-159.19492192218172</v>
      </c>
      <c r="G4083">
        <v>6.6393620608562243E-2</v>
      </c>
      <c r="H4083">
        <v>1777.9610713722911</v>
      </c>
      <c r="I4083">
        <v>3.8584183752536777E-2</v>
      </c>
      <c r="J4083">
        <v>7.9510382175445551E-2</v>
      </c>
      <c r="K4083">
        <v>1.1750329162538051</v>
      </c>
      <c r="L4083">
        <v>59.474555253982544</v>
      </c>
      <c r="M4083">
        <v>1319.6568049282914</v>
      </c>
      <c r="N4083">
        <v>157.29759586105348</v>
      </c>
      <c r="O4083">
        <v>0.94483217597007751</v>
      </c>
      <c r="P4083">
        <v>5.7306080394321007E-3</v>
      </c>
      <c r="Q4083">
        <v>7.6945631768968355E-3</v>
      </c>
      <c r="R4083">
        <v>0.48775971412658692</v>
      </c>
      <c r="S4083">
        <v>1087.4484336155467</v>
      </c>
      <c r="T4083">
        <v>30.704888701438904</v>
      </c>
      <c r="U4083">
        <v>0.35434825956821442</v>
      </c>
      <c r="V4083">
        <v>577.93483734130859</v>
      </c>
      <c r="W4083">
        <v>1</v>
      </c>
      <c r="X4083">
        <v>0.41604374527931215</v>
      </c>
      <c r="Y4083">
        <v>373.18902800504657</v>
      </c>
      <c r="Z4083">
        <v>1</v>
      </c>
      <c r="AA4083">
        <v>42.33746979325295</v>
      </c>
      <c r="AB4083">
        <v>78.47077545166016</v>
      </c>
      <c r="AC4083">
        <v>60.664628446102142</v>
      </c>
      <c r="AD4083">
        <v>9.5482915894598008E-3</v>
      </c>
      <c r="AE4083">
        <v>2.9039760199067901</v>
      </c>
      <c r="AF4083">
        <v>0.26519881367683407</v>
      </c>
      <c r="AG4083">
        <v>2.6839334108953489E-4</v>
      </c>
      <c r="AH4083">
        <v>5.6465313553810119E-2</v>
      </c>
      <c r="AI4083">
        <v>17.390349805355072</v>
      </c>
      <c r="AJ4083">
        <v>4.1217934211465632</v>
      </c>
      <c r="AK4083">
        <v>57.772916416525838</v>
      </c>
      <c r="AL4083">
        <v>5.1064406043968189</v>
      </c>
      <c r="AM4083">
        <v>61.116550266742706</v>
      </c>
      <c r="AN4083">
        <v>376.67151923141478</v>
      </c>
      <c r="AO4083">
        <v>9.890340268611908E-2</v>
      </c>
      <c r="AP4083">
        <v>0.91760912847518938</v>
      </c>
    </row>
    <row r="4084" spans="1:42">
      <c r="A4084">
        <v>666.39282762549476</v>
      </c>
      <c r="B4084">
        <v>619.83467362260444</v>
      </c>
      <c r="C4084">
        <v>1277.2298762988751</v>
      </c>
      <c r="D4084">
        <v>-610.83704867338031</v>
      </c>
      <c r="E4084">
        <v>-657.39520267627063</v>
      </c>
      <c r="F4084">
        <v>610.83704867338031</v>
      </c>
      <c r="G4084">
        <v>1.678537857654263E-2</v>
      </c>
      <c r="H4084">
        <v>3842.8717226667227</v>
      </c>
      <c r="I4084">
        <v>1.7867235839366911E-2</v>
      </c>
      <c r="J4084">
        <v>6.5887930631637573E-2</v>
      </c>
      <c r="K4084">
        <v>1.2208556655943394</v>
      </c>
      <c r="L4084">
        <v>27.610049247741699</v>
      </c>
      <c r="M4084">
        <v>13.49462308899972</v>
      </c>
      <c r="N4084">
        <v>104.11606985378266</v>
      </c>
      <c r="O4084">
        <v>0.60520544648170471</v>
      </c>
      <c r="P4084">
        <v>1.179873138003879E-2</v>
      </c>
      <c r="Q4084">
        <v>4.0324994140201138E-2</v>
      </c>
      <c r="R4084">
        <v>0.38585049152374268</v>
      </c>
      <c r="S4084">
        <v>1076.1112961918666</v>
      </c>
      <c r="T4084">
        <v>39.387059211730957</v>
      </c>
      <c r="U4084">
        <v>0.38153495967388157</v>
      </c>
      <c r="V4084">
        <v>485.91244220733643</v>
      </c>
      <c r="W4084">
        <v>1</v>
      </c>
      <c r="X4084">
        <v>0.43096158266067508</v>
      </c>
      <c r="Y4084">
        <v>616.61715954509464</v>
      </c>
      <c r="Z4084">
        <v>1</v>
      </c>
      <c r="AA4084">
        <v>32.405508758687979</v>
      </c>
      <c r="AB4084">
        <v>19.989380126953126</v>
      </c>
      <c r="AC4084">
        <v>41.801400482654572</v>
      </c>
      <c r="AD4084">
        <v>1.3224246359279015E-2</v>
      </c>
      <c r="AE4084">
        <v>26.764580985323501</v>
      </c>
      <c r="AF4084">
        <v>3.8178613185882559E-2</v>
      </c>
      <c r="AG4084">
        <v>1.4814360385868852E-4</v>
      </c>
      <c r="AH4084">
        <v>1.7167342150211332E-2</v>
      </c>
      <c r="AI4084">
        <v>13.704806864261627</v>
      </c>
      <c r="AJ4084">
        <v>10.951468624598425</v>
      </c>
      <c r="AK4084">
        <v>55.725585320591925</v>
      </c>
      <c r="AL4084">
        <v>5.5443237195688031</v>
      </c>
      <c r="AM4084">
        <v>48.203191268444058</v>
      </c>
      <c r="AN4084">
        <v>119.02269057141473</v>
      </c>
      <c r="AO4084">
        <v>6.1276588559150698E-2</v>
      </c>
      <c r="AP4084">
        <v>0.87520778775215158</v>
      </c>
    </row>
    <row r="4085" spans="1:42">
      <c r="A4085">
        <v>1234.9106817955947</v>
      </c>
      <c r="B4085">
        <v>933.6227776575663</v>
      </c>
      <c r="C4085">
        <v>874.36104604809418</v>
      </c>
      <c r="D4085">
        <v>301.28790413802835</v>
      </c>
      <c r="E4085">
        <v>-301.28790413802835</v>
      </c>
      <c r="F4085">
        <v>-360.54963574750047</v>
      </c>
      <c r="G4085">
        <v>8.702304106924634E-2</v>
      </c>
      <c r="H4085">
        <v>1413.3222753452694</v>
      </c>
      <c r="I4085">
        <v>4.5882249176502229E-2</v>
      </c>
      <c r="J4085">
        <v>7.8996468544006354E-2</v>
      </c>
      <c r="K4085">
        <v>2.1263630295932292</v>
      </c>
      <c r="L4085">
        <v>15.848873853683472</v>
      </c>
      <c r="M4085">
        <v>38.115699699488538</v>
      </c>
      <c r="N4085">
        <v>189.99316496315006</v>
      </c>
      <c r="O4085">
        <v>0.78255078196525574</v>
      </c>
      <c r="P4085">
        <v>2.0459889676835798E-2</v>
      </c>
      <c r="Q4085">
        <v>2.7446694533030187E-2</v>
      </c>
      <c r="R4085">
        <v>0.38056385040283203</v>
      </c>
      <c r="S4085">
        <v>946.74236120225055</v>
      </c>
      <c r="T4085">
        <v>37.488523125648499</v>
      </c>
      <c r="U4085">
        <v>0.37039815247058872</v>
      </c>
      <c r="V4085">
        <v>626.21979713439941</v>
      </c>
      <c r="W4085">
        <v>1</v>
      </c>
      <c r="X4085">
        <v>0.30837778925895692</v>
      </c>
      <c r="Y4085">
        <v>576.03001571890172</v>
      </c>
      <c r="Z4085">
        <v>1</v>
      </c>
      <c r="AA4085">
        <v>23.3428472088337</v>
      </c>
      <c r="AB4085">
        <v>96.674939392089854</v>
      </c>
      <c r="AC4085">
        <v>62.682907283306122</v>
      </c>
      <c r="AD4085">
        <v>1.2937989194169004E-2</v>
      </c>
      <c r="AE4085">
        <v>60.38637824155159</v>
      </c>
      <c r="AF4085">
        <v>0.28675355315208428</v>
      </c>
      <c r="AG4085">
        <v>1.6900591929888974E-4</v>
      </c>
      <c r="AH4085">
        <v>2.4421287536621089E-3</v>
      </c>
      <c r="AI4085">
        <v>25.272545516490936</v>
      </c>
      <c r="AJ4085">
        <v>11.961110571381655</v>
      </c>
      <c r="AK4085">
        <v>30.191466266512869</v>
      </c>
      <c r="AL4085">
        <v>3.0696388238259735</v>
      </c>
      <c r="AM4085">
        <v>110.28207832574844</v>
      </c>
      <c r="AN4085">
        <v>709.34757868112297</v>
      </c>
      <c r="AO4085">
        <v>6.5281349062919616E-2</v>
      </c>
      <c r="AP4085">
        <v>0.89472838115692155</v>
      </c>
    </row>
    <row r="4086" spans="1:42">
      <c r="A4086">
        <v>1538.9345435263756</v>
      </c>
      <c r="B4086">
        <v>3487.6267707085194</v>
      </c>
      <c r="C4086">
        <v>2548.0403180427097</v>
      </c>
      <c r="D4086">
        <v>-1948.6922271821438</v>
      </c>
      <c r="E4086">
        <v>939.5864526658097</v>
      </c>
      <c r="F4086">
        <v>-939.5864526658097</v>
      </c>
      <c r="G4086">
        <v>1.2444791028675396E-2</v>
      </c>
      <c r="H4086">
        <v>2403.8896306700944</v>
      </c>
      <c r="I4086">
        <v>3.1047535836696623E-2</v>
      </c>
      <c r="J4086">
        <v>9.1091382265090948E-2</v>
      </c>
      <c r="K4086">
        <v>1.4383265178024769</v>
      </c>
      <c r="L4086">
        <v>26.637547016143799</v>
      </c>
      <c r="M4086">
        <v>5156.0860307073954</v>
      </c>
      <c r="N4086">
        <v>195.96240539569857</v>
      </c>
      <c r="O4086">
        <v>0.84488347172737122</v>
      </c>
      <c r="P4086">
        <v>1.0801949818929034E-2</v>
      </c>
      <c r="Q4086">
        <v>2.1505185763041174E-3</v>
      </c>
      <c r="R4086">
        <v>0.44497321605682372</v>
      </c>
      <c r="S4086">
        <v>720.60705274415909</v>
      </c>
      <c r="T4086">
        <v>46.787577867507935</v>
      </c>
      <c r="U4086">
        <v>0.4145511955022812</v>
      </c>
      <c r="V4086">
        <v>570.01931667327881</v>
      </c>
      <c r="W4086">
        <v>1</v>
      </c>
      <c r="X4086">
        <v>0.36159108638763426</v>
      </c>
      <c r="Y4086">
        <v>569.90573197464244</v>
      </c>
      <c r="Z4086">
        <v>1</v>
      </c>
      <c r="AA4086">
        <v>17.44731529871941</v>
      </c>
      <c r="AB4086">
        <v>143.25102746582033</v>
      </c>
      <c r="AC4086">
        <v>164.86016660928726</v>
      </c>
      <c r="AD4086">
        <v>9.3118700206789203E-3</v>
      </c>
      <c r="AE4086">
        <v>5.0489096426942703</v>
      </c>
      <c r="AF4086">
        <v>3.7492618560791002E-2</v>
      </c>
      <c r="AG4086">
        <v>8.6229011760628337E-4</v>
      </c>
      <c r="AH4086">
        <v>2.5318307244777676E-2</v>
      </c>
      <c r="AI4086">
        <v>7.0696476101875305</v>
      </c>
      <c r="AJ4086">
        <v>4.6466239785989387</v>
      </c>
      <c r="AK4086">
        <v>51.464872532486915</v>
      </c>
      <c r="AL4086">
        <v>6.0439054726689925</v>
      </c>
      <c r="AM4086">
        <v>72.700921094417566</v>
      </c>
      <c r="AN4086">
        <v>649.97627949823118</v>
      </c>
      <c r="AO4086">
        <v>9.819757616519928E-2</v>
      </c>
      <c r="AP4086">
        <v>0.87257250475883497</v>
      </c>
    </row>
    <row r="4087" spans="1:42">
      <c r="A4087">
        <v>641.82720804812186</v>
      </c>
      <c r="B4087">
        <v>311.74315413795529</v>
      </c>
      <c r="C4087">
        <v>398.11305059049153</v>
      </c>
      <c r="D4087">
        <v>243.71415745763034</v>
      </c>
      <c r="E4087">
        <v>-330.08405391016657</v>
      </c>
      <c r="F4087">
        <v>-243.71415745763034</v>
      </c>
      <c r="G4087">
        <v>4.3989264881026786E-2</v>
      </c>
      <c r="H4087">
        <v>681.86754432228463</v>
      </c>
      <c r="I4087">
        <v>5.1457006037235256E-2</v>
      </c>
      <c r="J4087">
        <v>4.801216459274292E-2</v>
      </c>
      <c r="K4087">
        <v>1.9973605169713495</v>
      </c>
      <c r="L4087">
        <v>54.172464609146118</v>
      </c>
      <c r="M4087">
        <v>27.695383933655641</v>
      </c>
      <c r="N4087">
        <v>102.26652619781495</v>
      </c>
      <c r="O4087">
        <v>0.97006377577781677</v>
      </c>
      <c r="P4087">
        <v>2.0380228360493973E-3</v>
      </c>
      <c r="Q4087">
        <v>7.0536334249708373E-3</v>
      </c>
      <c r="R4087">
        <v>0.48685660362243655</v>
      </c>
      <c r="S4087">
        <v>801.57783285738276</v>
      </c>
      <c r="T4087">
        <v>44.758626818656921</v>
      </c>
      <c r="U4087">
        <v>0.37453188478946686</v>
      </c>
      <c r="V4087">
        <v>523.59304428100586</v>
      </c>
      <c r="W4087">
        <v>1</v>
      </c>
      <c r="X4087">
        <v>0.34381535649299622</v>
      </c>
      <c r="Y4087">
        <v>580.06866022459099</v>
      </c>
      <c r="Z4087">
        <v>1</v>
      </c>
      <c r="AA4087">
        <v>36.830276142358784</v>
      </c>
      <c r="AB4087">
        <v>62.237312316894538</v>
      </c>
      <c r="AC4087">
        <v>66.896830499172211</v>
      </c>
      <c r="AD4087">
        <v>1.1165521083733976E-2</v>
      </c>
      <c r="AE4087">
        <v>25.284108636721541</v>
      </c>
      <c r="AF4087">
        <v>0.13851081490516662</v>
      </c>
      <c r="AG4087">
        <v>1.0536212505137636E-3</v>
      </c>
      <c r="AH4087">
        <v>2.7155828642845152E-2</v>
      </c>
      <c r="AI4087">
        <v>24.120107591152191</v>
      </c>
      <c r="AJ4087">
        <v>8.8823382253055989</v>
      </c>
      <c r="AK4087">
        <v>16.680902919173242</v>
      </c>
      <c r="AL4087">
        <v>4.3253897023221546</v>
      </c>
      <c r="AM4087">
        <v>97.95141116380691</v>
      </c>
      <c r="AN4087">
        <v>781.01752521196249</v>
      </c>
      <c r="AO4087">
        <v>5.9331406950950627E-2</v>
      </c>
      <c r="AP4087">
        <v>0.87578225755691541</v>
      </c>
    </row>
    <row r="4088" spans="1:42">
      <c r="A4088">
        <v>1406.9018714821111</v>
      </c>
      <c r="B4088">
        <v>2003.3845060039409</v>
      </c>
      <c r="C4088">
        <v>2079.9325704003272</v>
      </c>
      <c r="D4088">
        <v>-673.0306989182161</v>
      </c>
      <c r="E4088">
        <v>-76.54806439638628</v>
      </c>
      <c r="F4088">
        <v>76.54806439638628</v>
      </c>
      <c r="G4088">
        <v>5.7152684289600207E-2</v>
      </c>
      <c r="H4088">
        <v>3447.1686141535188</v>
      </c>
      <c r="I4088">
        <v>2.6542765796184538E-2</v>
      </c>
      <c r="J4088">
        <v>1.6433391332626342E-2</v>
      </c>
      <c r="K4088">
        <v>1.8758442148745058</v>
      </c>
      <c r="L4088">
        <v>49.570798873901367</v>
      </c>
      <c r="M4088">
        <v>1919.1692584803307</v>
      </c>
      <c r="N4088">
        <v>186.0598974744797</v>
      </c>
      <c r="O4088">
        <v>0.61283794045448303</v>
      </c>
      <c r="P4088">
        <v>2.2831333690219453E-2</v>
      </c>
      <c r="Q4088">
        <v>1.9239189306894933E-2</v>
      </c>
      <c r="R4088">
        <v>0.38227083683013918</v>
      </c>
      <c r="S4088">
        <v>824.27127922928321</v>
      </c>
      <c r="T4088">
        <v>27.523839473724365</v>
      </c>
      <c r="U4088">
        <v>0.37858858764171599</v>
      </c>
      <c r="V4088">
        <v>460.86218357086182</v>
      </c>
      <c r="W4088">
        <v>1</v>
      </c>
      <c r="X4088">
        <v>0.2919540572166443</v>
      </c>
      <c r="Y4088">
        <v>507.16476985451766</v>
      </c>
      <c r="Z4088">
        <v>1</v>
      </c>
      <c r="AA4088">
        <v>47.061283234624867</v>
      </c>
      <c r="AB4088">
        <v>5.4823056640625003</v>
      </c>
      <c r="AC4088">
        <v>109.18119698762894</v>
      </c>
      <c r="AD4088">
        <v>1.2312064211592717E-2</v>
      </c>
      <c r="AE4088">
        <v>1.9838413054623651</v>
      </c>
      <c r="AF4088">
        <v>0.20004045724868771</v>
      </c>
      <c r="AG4088">
        <v>1.0266922399446545E-3</v>
      </c>
      <c r="AH4088">
        <v>3.1051966965198515E-2</v>
      </c>
      <c r="AI4088">
        <v>21.918195784091949</v>
      </c>
      <c r="AJ4088">
        <v>1.7579018813291383</v>
      </c>
      <c r="AK4088">
        <v>48.660710304379464</v>
      </c>
      <c r="AL4088">
        <v>6.6321339213933799</v>
      </c>
      <c r="AM4088">
        <v>80.394515025615689</v>
      </c>
      <c r="AN4088">
        <v>561.82288113807226</v>
      </c>
      <c r="AO4088">
        <v>3.4272059559822085E-2</v>
      </c>
      <c r="AP4088">
        <v>0.90033613991737382</v>
      </c>
    </row>
    <row r="4089" spans="1:42">
      <c r="A4089">
        <v>133.27357114344821</v>
      </c>
      <c r="B4089">
        <v>-138.67465908361396</v>
      </c>
      <c r="C4089">
        <v>467.77712772702301</v>
      </c>
      <c r="D4089">
        <v>-334.50355658357478</v>
      </c>
      <c r="E4089">
        <v>-606.45178681063703</v>
      </c>
      <c r="F4089">
        <v>334.50355658357478</v>
      </c>
      <c r="G4089">
        <v>7.7405979199097863E-2</v>
      </c>
      <c r="H4089">
        <v>1653.8238560662596</v>
      </c>
      <c r="I4089">
        <v>1.6100995838642121E-2</v>
      </c>
      <c r="J4089">
        <v>3.1748510360717776E-2</v>
      </c>
      <c r="K4089">
        <v>1.1171501647651196</v>
      </c>
      <c r="L4089">
        <v>66.783584356307983</v>
      </c>
      <c r="M4089">
        <v>25.963942138954597</v>
      </c>
      <c r="N4089">
        <v>40.63704235801697</v>
      </c>
      <c r="O4089">
        <v>0.61445733904838562</v>
      </c>
      <c r="P4089">
        <v>1.3357938289642332E-2</v>
      </c>
      <c r="Q4089">
        <v>4.3213350772857657E-2</v>
      </c>
      <c r="R4089">
        <v>0.40521951675415041</v>
      </c>
      <c r="S4089">
        <v>1166.209362330568</v>
      </c>
      <c r="T4089">
        <v>40.480592846870422</v>
      </c>
      <c r="U4089">
        <v>0.28288043797016149</v>
      </c>
      <c r="V4089">
        <v>528.56287956237793</v>
      </c>
      <c r="W4089">
        <v>1</v>
      </c>
      <c r="X4089">
        <v>0.39619494795799259</v>
      </c>
      <c r="Y4089">
        <v>506.31827947422312</v>
      </c>
      <c r="Z4089">
        <v>1</v>
      </c>
      <c r="AA4089">
        <v>18.375707248125082</v>
      </c>
      <c r="AB4089">
        <v>174.96611297607424</v>
      </c>
      <c r="AC4089">
        <v>186.92181557416916</v>
      </c>
      <c r="AD4089">
        <v>2.3820958585820647E-3</v>
      </c>
      <c r="AE4089">
        <v>18.402475425551209</v>
      </c>
      <c r="AF4089">
        <v>0.28519777178764338</v>
      </c>
      <c r="AG4089">
        <v>1.3324319226507694E-3</v>
      </c>
      <c r="AH4089">
        <v>2.8739121961593624E-2</v>
      </c>
      <c r="AI4089">
        <v>5.5422279238700867</v>
      </c>
      <c r="AJ4089">
        <v>0.15365292059432226</v>
      </c>
      <c r="AK4089">
        <v>23.790793635249138</v>
      </c>
      <c r="AL4089">
        <v>5.8875761850209773</v>
      </c>
      <c r="AM4089">
        <v>29.775610792636872</v>
      </c>
      <c r="AN4089">
        <v>681.68835288796527</v>
      </c>
      <c r="AO4089">
        <v>5.7578356623649601E-2</v>
      </c>
      <c r="AP4089">
        <v>0.82718713951110845</v>
      </c>
    </row>
    <row r="4090" spans="1:42">
      <c r="A4090">
        <v>2467.7004015891771</v>
      </c>
      <c r="B4090">
        <v>4351.9893234395431</v>
      </c>
      <c r="C4090">
        <v>2525.9591997277171</v>
      </c>
      <c r="D4090">
        <v>-1884.288921850366</v>
      </c>
      <c r="E4090">
        <v>1826.030123711826</v>
      </c>
      <c r="F4090">
        <v>-1826.030123711826</v>
      </c>
      <c r="G4090">
        <v>-5.0371259205028492E-3</v>
      </c>
      <c r="H4090">
        <v>1137.5099196039032</v>
      </c>
      <c r="I4090">
        <v>2.308736175298691E-2</v>
      </c>
      <c r="J4090">
        <v>6.0648943185806277E-2</v>
      </c>
      <c r="K4090">
        <v>1.2237826154530047</v>
      </c>
      <c r="L4090">
        <v>40.188491344451904</v>
      </c>
      <c r="M4090">
        <v>5240.3351253574647</v>
      </c>
      <c r="N4090">
        <v>148.63359872684481</v>
      </c>
      <c r="O4090">
        <v>0.84550073742866516</v>
      </c>
      <c r="P4090">
        <v>5.343398835923936E-3</v>
      </c>
      <c r="Q4090">
        <v>4.3574133502112485E-2</v>
      </c>
      <c r="R4090">
        <v>0.48216474056243896</v>
      </c>
      <c r="S4090">
        <v>485.78068733502033</v>
      </c>
      <c r="T4090">
        <v>30.510944128036499</v>
      </c>
      <c r="U4090">
        <v>0.39140409409999849</v>
      </c>
      <c r="V4090">
        <v>605.32824993133545</v>
      </c>
      <c r="W4090">
        <v>1</v>
      </c>
      <c r="X4090">
        <v>0.3469876289367676</v>
      </c>
      <c r="Y4090">
        <v>578.24828892892265</v>
      </c>
      <c r="Z4090">
        <v>1</v>
      </c>
      <c r="AA4090">
        <v>37.60500720507622</v>
      </c>
      <c r="AB4090">
        <v>94.697183471679693</v>
      </c>
      <c r="AC4090">
        <v>89.295436441898346</v>
      </c>
      <c r="AD4090">
        <v>3.555791805952023E-3</v>
      </c>
      <c r="AE4090">
        <v>3.3614641020272189</v>
      </c>
      <c r="AF4090">
        <v>-2.2492690086364744E-2</v>
      </c>
      <c r="AG4090">
        <v>1.3897941996889867E-3</v>
      </c>
      <c r="AH4090">
        <v>1.4658793723583219E-2</v>
      </c>
      <c r="AI4090">
        <v>9.490990936756134</v>
      </c>
      <c r="AJ4090">
        <v>13.231391286381674</v>
      </c>
      <c r="AK4090">
        <v>20.413500857949256</v>
      </c>
      <c r="AL4090">
        <v>4.9900183241629934</v>
      </c>
      <c r="AM4090">
        <v>95.148218667507166</v>
      </c>
      <c r="AN4090">
        <v>600.78169010644046</v>
      </c>
      <c r="AO4090">
        <v>6.8332436203956598E-2</v>
      </c>
      <c r="AP4090">
        <v>0.91898050475120563</v>
      </c>
    </row>
    <row r="4091" spans="1:42">
      <c r="A4091">
        <v>818.03608439360175</v>
      </c>
      <c r="B4091">
        <v>553.7342962956526</v>
      </c>
      <c r="C4091">
        <v>798.05245887418346</v>
      </c>
      <c r="D4091">
        <v>19.983625519418297</v>
      </c>
      <c r="E4091">
        <v>-264.30178809794916</v>
      </c>
      <c r="F4091">
        <v>-19.983625519418297</v>
      </c>
      <c r="G4091">
        <v>1.952657162435114E-2</v>
      </c>
      <c r="H4091">
        <v>1897.6083078403426</v>
      </c>
      <c r="I4091">
        <v>3.2838205397129061E-2</v>
      </c>
      <c r="J4091">
        <v>9.4960999011993411E-2</v>
      </c>
      <c r="K4091">
        <v>1.4938537320077419</v>
      </c>
      <c r="L4091">
        <v>62.299786806106567</v>
      </c>
      <c r="M4091">
        <v>1.8758974199115717</v>
      </c>
      <c r="N4091">
        <v>142.30167467422487</v>
      </c>
      <c r="O4091">
        <v>0.89752468466758728</v>
      </c>
      <c r="P4091">
        <v>1.2531750837961831E-2</v>
      </c>
      <c r="Q4091">
        <v>1.3308713330162893E-2</v>
      </c>
      <c r="R4091">
        <v>0.45013257026672365</v>
      </c>
      <c r="S4091">
        <v>923.05066277447918</v>
      </c>
      <c r="T4091">
        <v>29.929384589195251</v>
      </c>
      <c r="U4091">
        <v>0.33845955908298497</v>
      </c>
      <c r="V4091">
        <v>545.92666625976563</v>
      </c>
      <c r="W4091">
        <v>1</v>
      </c>
      <c r="X4091">
        <v>0.35346639275550845</v>
      </c>
      <c r="Y4091">
        <v>371.47477387403654</v>
      </c>
      <c r="Z4091">
        <v>1</v>
      </c>
      <c r="AA4091">
        <v>42.943681024179462</v>
      </c>
      <c r="AB4091">
        <v>59.287060119628912</v>
      </c>
      <c r="AC4091">
        <v>156.46605342626572</v>
      </c>
      <c r="AD4091">
        <v>5.4253537430722486E-3</v>
      </c>
      <c r="AE4091">
        <v>1.6865923684385196</v>
      </c>
      <c r="AF4091">
        <v>7.4246674776077257E-2</v>
      </c>
      <c r="AG4091">
        <v>9.985086695647133E-4</v>
      </c>
      <c r="AH4091">
        <v>5.6771104168891903E-2</v>
      </c>
      <c r="AI4091">
        <v>21.524074971675873</v>
      </c>
      <c r="AJ4091">
        <v>3.4943696275581586</v>
      </c>
      <c r="AK4091">
        <v>41.453430284857752</v>
      </c>
      <c r="AL4091">
        <v>4.6621865705229109</v>
      </c>
      <c r="AM4091">
        <v>54.775075161457067</v>
      </c>
      <c r="AN4091">
        <v>609.46613579767268</v>
      </c>
      <c r="AO4091">
        <v>8.0498150229454044E-2</v>
      </c>
      <c r="AP4091">
        <v>0.86988870573043831</v>
      </c>
    </row>
    <row r="4092" spans="1:42">
      <c r="A4092">
        <v>618.20360006604233</v>
      </c>
      <c r="B4092">
        <v>464.86577806703451</v>
      </c>
      <c r="C4092">
        <v>349.31357036651684</v>
      </c>
      <c r="D4092">
        <v>153.33782199900782</v>
      </c>
      <c r="E4092">
        <v>-153.33782199900782</v>
      </c>
      <c r="F4092">
        <v>-268.89002969952548</v>
      </c>
      <c r="G4092">
        <v>9.6877958171658878E-3</v>
      </c>
      <c r="H4092">
        <v>578.70376503856085</v>
      </c>
      <c r="I4092">
        <v>4.2623767554759981E-2</v>
      </c>
      <c r="J4092">
        <v>0.10180310130119323</v>
      </c>
      <c r="K4092">
        <v>1.2391508320868014</v>
      </c>
      <c r="L4092">
        <v>17.53298282623291</v>
      </c>
      <c r="M4092">
        <v>1.0495320644746771</v>
      </c>
      <c r="N4092">
        <v>97.404347727012649</v>
      </c>
      <c r="O4092">
        <v>0.9641670286655426</v>
      </c>
      <c r="P4092">
        <v>1.2156206236945256E-2</v>
      </c>
      <c r="Q4092">
        <v>1.4302540832095674E-2</v>
      </c>
      <c r="R4092">
        <v>0.40716225147247315</v>
      </c>
      <c r="S4092">
        <v>994.99708846991712</v>
      </c>
      <c r="T4092">
        <v>38.575124740600586</v>
      </c>
      <c r="U4092">
        <v>0.38896756350994111</v>
      </c>
      <c r="V4092">
        <v>491.90628528594971</v>
      </c>
      <c r="W4092">
        <v>1</v>
      </c>
      <c r="X4092">
        <v>0.28988088846206667</v>
      </c>
      <c r="Y4092">
        <v>674.87583250502382</v>
      </c>
      <c r="Z4092">
        <v>1</v>
      </c>
      <c r="AA4092">
        <v>29.430250442495353</v>
      </c>
      <c r="AB4092">
        <v>132.81912963867188</v>
      </c>
      <c r="AC4092">
        <v>159.94379073381424</v>
      </c>
      <c r="AD4092">
        <v>1.8339515751243656E-3</v>
      </c>
      <c r="AE4092">
        <v>18.653288625562226</v>
      </c>
      <c r="AF4092">
        <v>2.7174060344696042E-2</v>
      </c>
      <c r="AG4092">
        <v>1.3869860337074231E-3</v>
      </c>
      <c r="AH4092">
        <v>9.1342404007911677E-3</v>
      </c>
      <c r="AI4092">
        <v>5.0373616814613342</v>
      </c>
      <c r="AJ4092">
        <v>15.687985804601563</v>
      </c>
      <c r="AK4092">
        <v>17.881917899250983</v>
      </c>
      <c r="AL4092">
        <v>5.6999184688158158</v>
      </c>
      <c r="AM4092">
        <v>68.925301063060758</v>
      </c>
      <c r="AN4092">
        <v>350.09991927864223</v>
      </c>
      <c r="AO4092">
        <v>6.3521650433540341E-2</v>
      </c>
      <c r="AP4092">
        <v>0.87850108265876781</v>
      </c>
    </row>
    <row r="4093" spans="1:42">
      <c r="A4093">
        <v>398.1409116563193</v>
      </c>
      <c r="B4093">
        <v>652.46112198409276</v>
      </c>
      <c r="C4093">
        <v>1609.2722543932682</v>
      </c>
      <c r="D4093">
        <v>-1211.1313427369489</v>
      </c>
      <c r="E4093">
        <v>-956.81113240917546</v>
      </c>
      <c r="F4093">
        <v>956.81113240917546</v>
      </c>
      <c r="G4093">
        <v>4.9283583919005482E-2</v>
      </c>
      <c r="H4093">
        <v>3813.6689628562985</v>
      </c>
      <c r="I4093">
        <v>2.6689691841602324E-2</v>
      </c>
      <c r="J4093">
        <v>5.6258268356323242E-3</v>
      </c>
      <c r="K4093">
        <v>2.1165727628886697</v>
      </c>
      <c r="L4093">
        <v>35.46167254447937</v>
      </c>
      <c r="M4093">
        <v>1431.5256255194786</v>
      </c>
      <c r="N4093">
        <v>23.316857814407349</v>
      </c>
      <c r="O4093">
        <v>0.67732855677604675</v>
      </c>
      <c r="P4093">
        <v>3.4254815313551155E-3</v>
      </c>
      <c r="Q4093">
        <v>3.8421372572580964E-2</v>
      </c>
      <c r="R4093">
        <v>0.39384918212890624</v>
      </c>
      <c r="S4093">
        <v>1152.4193975024807</v>
      </c>
      <c r="T4093">
        <v>26.705160737037659</v>
      </c>
      <c r="U4093">
        <v>0.44445101082324984</v>
      </c>
      <c r="V4093">
        <v>479.89583015441895</v>
      </c>
      <c r="W4093">
        <v>1</v>
      </c>
      <c r="X4093">
        <v>0.43909709811210634</v>
      </c>
      <c r="Y4093">
        <v>644.27618652904061</v>
      </c>
      <c r="Z4093">
        <v>1</v>
      </c>
      <c r="AA4093">
        <v>19.367275312318807</v>
      </c>
      <c r="AB4093">
        <v>18.251372497558595</v>
      </c>
      <c r="AC4093">
        <v>130.50238341093063</v>
      </c>
      <c r="AD4093">
        <v>8.7509905171190561E-3</v>
      </c>
      <c r="AE4093">
        <v>3.0151767632292805</v>
      </c>
      <c r="AF4093">
        <v>0.17470110297203062</v>
      </c>
      <c r="AG4093">
        <v>2.4885792883336051E-5</v>
      </c>
      <c r="AH4093">
        <v>4.3663194942474365E-2</v>
      </c>
      <c r="AI4093">
        <v>20.7549187541008</v>
      </c>
      <c r="AJ4093">
        <v>10.159093814801967</v>
      </c>
      <c r="AK4093">
        <v>47.889298097491263</v>
      </c>
      <c r="AL4093">
        <v>4.6549681816810651</v>
      </c>
      <c r="AM4093">
        <v>84.636413156986237</v>
      </c>
      <c r="AN4093">
        <v>789.30034374041088</v>
      </c>
      <c r="AO4093">
        <v>6.2111661791801456E-2</v>
      </c>
      <c r="AP4093">
        <v>0.9272056818008424</v>
      </c>
    </row>
    <row r="4094" spans="1:42">
      <c r="A4094">
        <v>541.77087409345404</v>
      </c>
      <c r="B4094">
        <v>791.99222459931855</v>
      </c>
      <c r="C4094">
        <v>1085.5216673750097</v>
      </c>
      <c r="D4094">
        <v>-543.75079328155562</v>
      </c>
      <c r="E4094">
        <v>-293.52944277569111</v>
      </c>
      <c r="F4094">
        <v>293.52944277569111</v>
      </c>
      <c r="G4094">
        <v>3.4644718950727932E-2</v>
      </c>
      <c r="H4094">
        <v>2346.737847436681</v>
      </c>
      <c r="I4094">
        <v>1.8193059861660005E-2</v>
      </c>
      <c r="J4094">
        <v>1.0197257280349731E-2</v>
      </c>
      <c r="K4094">
        <v>1.6122385437309741</v>
      </c>
      <c r="L4094">
        <v>24.504053592681885</v>
      </c>
      <c r="M4094">
        <v>1128.7830753582659</v>
      </c>
      <c r="N4094">
        <v>58.705643986701979</v>
      </c>
      <c r="O4094">
        <v>0.78905776143074036</v>
      </c>
      <c r="P4094">
        <v>1.7150750901963972E-2</v>
      </c>
      <c r="Q4094">
        <v>2.0416219022538925E-2</v>
      </c>
      <c r="R4094">
        <v>0.47473163127899171</v>
      </c>
      <c r="S4094">
        <v>740.07876029961267</v>
      </c>
      <c r="T4094">
        <v>37.594372034072876</v>
      </c>
      <c r="U4094">
        <v>0.4149929851293564</v>
      </c>
      <c r="V4094">
        <v>628.81162166595459</v>
      </c>
      <c r="W4094">
        <v>1</v>
      </c>
      <c r="X4094">
        <v>0.37473112583160401</v>
      </c>
      <c r="Y4094">
        <v>410.9962516796121</v>
      </c>
      <c r="Z4094">
        <v>1</v>
      </c>
      <c r="AA4094">
        <v>13.991752273054125</v>
      </c>
      <c r="AB4094">
        <v>0.40911291503906255</v>
      </c>
      <c r="AC4094">
        <v>76.624001562595367</v>
      </c>
      <c r="AD4094">
        <v>1.4038403828938801E-2</v>
      </c>
      <c r="AE4094">
        <v>42.794111616947774</v>
      </c>
      <c r="AF4094">
        <v>7.20735454559326E-2</v>
      </c>
      <c r="AG4094">
        <v>1.1282176638459872E-3</v>
      </c>
      <c r="AH4094">
        <v>1.8752177846431729E-2</v>
      </c>
      <c r="AI4094">
        <v>29.7685506939888</v>
      </c>
      <c r="AJ4094">
        <v>13.534107890681623</v>
      </c>
      <c r="AK4094">
        <v>26.062125368714334</v>
      </c>
      <c r="AL4094">
        <v>4.0341024434601049</v>
      </c>
      <c r="AM4094">
        <v>88.059929692745214</v>
      </c>
      <c r="AN4094">
        <v>470.38809586821912</v>
      </c>
      <c r="AO4094">
        <v>8.9636943459510801E-2</v>
      </c>
      <c r="AP4094">
        <v>0.85300077891349801</v>
      </c>
    </row>
    <row r="4095" spans="1:42">
      <c r="A4095">
        <v>1302.1012009311182</v>
      </c>
      <c r="B4095">
        <v>1265.6865753553823</v>
      </c>
      <c r="C4095">
        <v>811.76974855063395</v>
      </c>
      <c r="D4095">
        <v>36.414625575735954</v>
      </c>
      <c r="E4095">
        <v>-36.414625575735954</v>
      </c>
      <c r="F4095">
        <v>-490.33145238048428</v>
      </c>
      <c r="G4095">
        <v>3.5826045356770558E-2</v>
      </c>
      <c r="H4095">
        <v>944.38446667635162</v>
      </c>
      <c r="I4095">
        <v>5.0689207613468165E-2</v>
      </c>
      <c r="J4095">
        <v>5.0961432456970209E-3</v>
      </c>
      <c r="K4095">
        <v>1.5129963992536068</v>
      </c>
      <c r="L4095">
        <v>64.476639032363892</v>
      </c>
      <c r="M4095">
        <v>8.5378729956336432</v>
      </c>
      <c r="N4095">
        <v>185.36717488403323</v>
      </c>
      <c r="O4095">
        <v>0.71476373076438904</v>
      </c>
      <c r="P4095">
        <v>3.6382243368360727E-3</v>
      </c>
      <c r="Q4095">
        <v>1.5901209142473005E-2</v>
      </c>
      <c r="R4095">
        <v>0.39827120780944825</v>
      </c>
      <c r="S4095">
        <v>577.15658171901032</v>
      </c>
      <c r="T4095">
        <v>49.998900294303894</v>
      </c>
      <c r="U4095">
        <v>0.38998382151126865</v>
      </c>
      <c r="V4095">
        <v>637.22085952758789</v>
      </c>
      <c r="W4095">
        <v>1</v>
      </c>
      <c r="X4095">
        <v>0.3859782993793488</v>
      </c>
      <c r="Y4095">
        <v>393.15263795791668</v>
      </c>
      <c r="Z4095">
        <v>1</v>
      </c>
      <c r="AA4095">
        <v>3.7627327980899814</v>
      </c>
      <c r="AB4095">
        <v>48.439768859863285</v>
      </c>
      <c r="AC4095">
        <v>130.19016832113266</v>
      </c>
      <c r="AD4095">
        <v>4.8344669179019766E-3</v>
      </c>
      <c r="AE4095">
        <v>2.8065694137941901</v>
      </c>
      <c r="AF4095">
        <v>0.14862221360206601</v>
      </c>
      <c r="AG4095">
        <v>1.2070630139537062E-3</v>
      </c>
      <c r="AH4095">
        <v>3.0220075678825377E-2</v>
      </c>
      <c r="AI4095">
        <v>16.206255853176117</v>
      </c>
      <c r="AJ4095">
        <v>16.121943966146496</v>
      </c>
      <c r="AK4095">
        <v>30.210044412016867</v>
      </c>
      <c r="AL4095">
        <v>2.8945563905707354</v>
      </c>
      <c r="AM4095">
        <v>55.35931960344314</v>
      </c>
      <c r="AN4095">
        <v>91.637208892956906</v>
      </c>
      <c r="AO4095">
        <v>5.1078437209129329E-2</v>
      </c>
      <c r="AP4095">
        <v>0.87417359018325813</v>
      </c>
    </row>
    <row r="4096" spans="1:42">
      <c r="A4096">
        <v>1538.839180407062</v>
      </c>
      <c r="B4096">
        <v>1266.9321235678619</v>
      </c>
      <c r="C4096">
        <v>1094.0152221514033</v>
      </c>
      <c r="D4096">
        <v>271.9070568392001</v>
      </c>
      <c r="E4096">
        <v>-271.9070568392001</v>
      </c>
      <c r="F4096">
        <v>-444.82395825565868</v>
      </c>
      <c r="G4096">
        <v>3.588823896760867E-2</v>
      </c>
      <c r="H4096">
        <v>1784.5812782822291</v>
      </c>
      <c r="I4096">
        <v>2.8075573146343229E-2</v>
      </c>
      <c r="J4096">
        <v>7.7753808498382563E-3</v>
      </c>
      <c r="K4096">
        <v>2.0888863082468507</v>
      </c>
      <c r="L4096">
        <v>23.952655792236328</v>
      </c>
      <c r="M4096">
        <v>29.185418054228574</v>
      </c>
      <c r="N4096">
        <v>191.39532295513155</v>
      </c>
      <c r="O4096">
        <v>0.57838216423988342</v>
      </c>
      <c r="P4096">
        <v>2.9723507563273106E-3</v>
      </c>
      <c r="Q4096">
        <v>4.0988160769144686E-3</v>
      </c>
      <c r="R4096">
        <v>0.44417707920074462</v>
      </c>
      <c r="S4096">
        <v>649.74930308664807</v>
      </c>
      <c r="T4096">
        <v>41.889059543609619</v>
      </c>
      <c r="U4096">
        <v>0.44296973884105684</v>
      </c>
      <c r="V4096">
        <v>572.1111536026001</v>
      </c>
      <c r="W4096">
        <v>1</v>
      </c>
      <c r="X4096">
        <v>0.37170008420944217</v>
      </c>
      <c r="Y4096">
        <v>464.59605651735393</v>
      </c>
      <c r="Z4096">
        <v>1</v>
      </c>
      <c r="AA4096">
        <v>26.21375561667443</v>
      </c>
      <c r="AB4096">
        <v>2.8336020507812503</v>
      </c>
      <c r="AC4096">
        <v>74.88752156496048</v>
      </c>
      <c r="AD4096">
        <v>2.897013150728666E-3</v>
      </c>
      <c r="AE4096">
        <v>1.2205728527152853</v>
      </c>
      <c r="AF4096">
        <v>0.14364680528640744</v>
      </c>
      <c r="AG4096">
        <v>9.9192720379338308E-4</v>
      </c>
      <c r="AH4096">
        <v>1.2513332378864287E-2</v>
      </c>
      <c r="AI4096">
        <v>24.060839712619781</v>
      </c>
      <c r="AJ4096">
        <v>6.2311612427574143</v>
      </c>
      <c r="AK4096">
        <v>23.634496191143988</v>
      </c>
      <c r="AL4096">
        <v>6.3046011478972774</v>
      </c>
      <c r="AM4096">
        <v>70.079045474529266</v>
      </c>
      <c r="AN4096">
        <v>668.22795358381086</v>
      </c>
      <c r="AO4096">
        <v>4.8973603367805485E-2</v>
      </c>
      <c r="AP4096">
        <v>0.85078367066383376</v>
      </c>
    </row>
    <row r="4097" spans="1:42">
      <c r="A4097">
        <v>475.91944433243879</v>
      </c>
      <c r="B4097">
        <v>259.32748913551512</v>
      </c>
      <c r="C4097">
        <v>405.54747485770889</v>
      </c>
      <c r="D4097">
        <v>70.371969474729895</v>
      </c>
      <c r="E4097">
        <v>-216.59195519692366</v>
      </c>
      <c r="F4097">
        <v>-70.371969474729895</v>
      </c>
      <c r="G4097">
        <v>1.6585357888527073E-2</v>
      </c>
      <c r="H4097">
        <v>721.38033584381924</v>
      </c>
      <c r="I4097">
        <v>5.314882546663284E-2</v>
      </c>
      <c r="J4097">
        <v>1.4758300781249999E-2</v>
      </c>
      <c r="K4097">
        <v>1.7581341931045054</v>
      </c>
      <c r="L4097">
        <v>75.862630605697632</v>
      </c>
      <c r="M4097">
        <v>263.92473585739685</v>
      </c>
      <c r="N4097">
        <v>100.10323242607117</v>
      </c>
      <c r="O4097">
        <v>0.52511951327323914</v>
      </c>
      <c r="P4097">
        <v>1.8370201693640811E-2</v>
      </c>
      <c r="Q4097">
        <v>1.1713555071089001E-2</v>
      </c>
      <c r="R4097">
        <v>0.41682394027709962</v>
      </c>
      <c r="S4097">
        <v>682.3906177429551</v>
      </c>
      <c r="T4097">
        <v>28.108027577400208</v>
      </c>
      <c r="U4097">
        <v>0.28841553509235385</v>
      </c>
      <c r="V4097">
        <v>580.31630516052246</v>
      </c>
      <c r="W4097">
        <v>1</v>
      </c>
      <c r="X4097">
        <v>0.35283131003379825</v>
      </c>
      <c r="Y4097">
        <v>565.47502824084313</v>
      </c>
      <c r="Z4097">
        <v>1</v>
      </c>
      <c r="AA4097">
        <v>20.322608510789877</v>
      </c>
      <c r="AB4097">
        <v>128.08246795654298</v>
      </c>
      <c r="AC4097">
        <v>56.547169387340546</v>
      </c>
      <c r="AD4097">
        <v>1.4316307785164597E-2</v>
      </c>
      <c r="AE4097">
        <v>1.5942957510550344</v>
      </c>
      <c r="AF4097">
        <v>6.4994992017745959E-2</v>
      </c>
      <c r="AG4097">
        <v>1.0370784754880091E-3</v>
      </c>
      <c r="AH4097">
        <v>4.6775626993179317E-2</v>
      </c>
      <c r="AI4097">
        <v>8.959934413433075</v>
      </c>
      <c r="AJ4097">
        <v>7.9019049820277578</v>
      </c>
      <c r="AK4097">
        <v>20.718947426676749</v>
      </c>
      <c r="AL4097">
        <v>6.2557263924629023</v>
      </c>
      <c r="AM4097">
        <v>33.853450262546545</v>
      </c>
      <c r="AN4097">
        <v>780.07328071149936</v>
      </c>
      <c r="AO4097">
        <v>4.1290444254875186E-2</v>
      </c>
      <c r="AP4097">
        <v>0.8343885002136231</v>
      </c>
    </row>
    <row r="4098" spans="1:42">
      <c r="A4098">
        <v>94.894993600314791</v>
      </c>
      <c r="B4098">
        <v>-269.96263014703851</v>
      </c>
      <c r="C4098">
        <v>346.0995101726653</v>
      </c>
      <c r="D4098">
        <v>-251.20451657235051</v>
      </c>
      <c r="E4098">
        <v>-616.06214031970376</v>
      </c>
      <c r="F4098">
        <v>251.20451657235051</v>
      </c>
      <c r="G4098">
        <v>6.783002885280881E-2</v>
      </c>
      <c r="H4098">
        <v>1673.1020746777206</v>
      </c>
      <c r="I4098">
        <v>4.6181524693965914E-2</v>
      </c>
      <c r="J4098">
        <v>0.10003026986122131</v>
      </c>
      <c r="K4098">
        <v>1.4002808749020099</v>
      </c>
      <c r="L4098">
        <v>22.27466344833374</v>
      </c>
      <c r="M4098">
        <v>2.4973873900773427</v>
      </c>
      <c r="N4098">
        <v>17.666031019020082</v>
      </c>
      <c r="O4098">
        <v>0.6924002468585968</v>
      </c>
      <c r="P4098">
        <v>8.5098133087158183E-3</v>
      </c>
      <c r="Q4098">
        <v>4.1184153609805631E-2</v>
      </c>
      <c r="R4098">
        <v>0.49351373195648196</v>
      </c>
      <c r="S4098">
        <v>390.42829069252514</v>
      </c>
      <c r="T4098">
        <v>25.862568616867065</v>
      </c>
      <c r="U4098">
        <v>0.4106938451528549</v>
      </c>
      <c r="V4098">
        <v>603.84833812713623</v>
      </c>
      <c r="W4098">
        <v>1</v>
      </c>
      <c r="X4098">
        <v>0.33467020988464358</v>
      </c>
      <c r="Y4098">
        <v>672.98609803678573</v>
      </c>
      <c r="Z4098">
        <v>1</v>
      </c>
      <c r="AA4098">
        <v>47.386734487028129</v>
      </c>
      <c r="AB4098">
        <v>126.64056579589845</v>
      </c>
      <c r="AC4098">
        <v>118.38638931512833</v>
      </c>
      <c r="AD4098">
        <v>8.5548449785281446E-3</v>
      </c>
      <c r="AE4098">
        <v>14.049052104635491</v>
      </c>
      <c r="AF4098">
        <v>0.25689933300018308</v>
      </c>
      <c r="AG4098">
        <v>1.9310393592003084E-4</v>
      </c>
      <c r="AH4098">
        <v>5.2368723285198211E-2</v>
      </c>
      <c r="AI4098">
        <v>11.908674538135529</v>
      </c>
      <c r="AJ4098">
        <v>9.1709194294372374</v>
      </c>
      <c r="AK4098">
        <v>58.507831025719639</v>
      </c>
      <c r="AL4098">
        <v>2.5581769244967796</v>
      </c>
      <c r="AM4098">
        <v>102.87423776388168</v>
      </c>
      <c r="AN4098">
        <v>822.14405811935126</v>
      </c>
      <c r="AO4098">
        <v>0.10166871511936187</v>
      </c>
      <c r="AP4098">
        <v>0.8899487569332124</v>
      </c>
    </row>
    <row r="4099" spans="1:42">
      <c r="A4099">
        <v>728.99618736708203</v>
      </c>
      <c r="B4099">
        <v>3221.2429775965024</v>
      </c>
      <c r="C4099">
        <v>583.92754818325989</v>
      </c>
      <c r="D4099">
        <v>-2492.2467902294202</v>
      </c>
      <c r="E4099">
        <v>2492.2467902294202</v>
      </c>
      <c r="F4099">
        <v>-2637.3154294132428</v>
      </c>
      <c r="G4099">
        <v>5.4928574982142694E-2</v>
      </c>
      <c r="H4099">
        <v>12.522242904150076</v>
      </c>
      <c r="I4099">
        <v>1.6174563467502595E-2</v>
      </c>
      <c r="J4099">
        <v>3.5188105106353763E-2</v>
      </c>
      <c r="K4099">
        <v>1.1642739190995692</v>
      </c>
      <c r="L4099">
        <v>46.791888475418091</v>
      </c>
      <c r="M4099">
        <v>6316.7588486704817</v>
      </c>
      <c r="N4099">
        <v>83.858335420990002</v>
      </c>
      <c r="O4099">
        <v>0.85464224219322205</v>
      </c>
      <c r="P4099">
        <v>2.0179708957672116E-2</v>
      </c>
      <c r="Q4099">
        <v>5.0086382230122876E-3</v>
      </c>
      <c r="R4099">
        <v>0.46633111000061034</v>
      </c>
      <c r="S4099">
        <v>730.15026858278941</v>
      </c>
      <c r="T4099">
        <v>33.202037215232849</v>
      </c>
      <c r="U4099">
        <v>0.37811346113681793</v>
      </c>
      <c r="V4099">
        <v>630.38578033447266</v>
      </c>
      <c r="W4099">
        <v>1</v>
      </c>
      <c r="X4099">
        <v>0.35311377167701724</v>
      </c>
      <c r="Y4099">
        <v>669.03389532499</v>
      </c>
      <c r="Z4099">
        <v>1</v>
      </c>
      <c r="AA4099">
        <v>46.31607732346535</v>
      </c>
      <c r="AB4099">
        <v>22.235188537597658</v>
      </c>
      <c r="AC4099">
        <v>97.871421277523041</v>
      </c>
      <c r="AD4099">
        <v>4.1644952236077719E-3</v>
      </c>
      <c r="AE4099">
        <v>22.923975271105313</v>
      </c>
      <c r="AF4099">
        <v>0.21613450169563292</v>
      </c>
      <c r="AG4099">
        <v>6.9023013698892016E-5</v>
      </c>
      <c r="AH4099">
        <v>9.3038662195205676E-3</v>
      </c>
      <c r="AI4099">
        <v>18.286279141902924</v>
      </c>
      <c r="AJ4099">
        <v>1.9941178083314917</v>
      </c>
      <c r="AK4099">
        <v>23.328884949088096</v>
      </c>
      <c r="AL4099">
        <v>-1.5491728205171835</v>
      </c>
      <c r="AM4099">
        <v>80.88529683351517</v>
      </c>
      <c r="AN4099">
        <v>815.28132593163878</v>
      </c>
      <c r="AO4099">
        <v>5.5965822577476503E-2</v>
      </c>
      <c r="AP4099">
        <v>0.91635077810287491</v>
      </c>
    </row>
    <row r="4100" spans="1:42">
      <c r="A4100">
        <v>687.59970105860589</v>
      </c>
      <c r="B4100">
        <v>345.81472085527781</v>
      </c>
      <c r="C4100">
        <v>697.14005077686909</v>
      </c>
      <c r="D4100">
        <v>-9.5403497182632009</v>
      </c>
      <c r="E4100">
        <v>-351.32532992159128</v>
      </c>
      <c r="F4100">
        <v>9.5403497182632009</v>
      </c>
      <c r="G4100">
        <v>4.8376260552306871E-2</v>
      </c>
      <c r="H4100">
        <v>1558.5694163253754</v>
      </c>
      <c r="I4100">
        <v>1.8691639602184295E-2</v>
      </c>
      <c r="J4100">
        <v>6.44098002910614E-2</v>
      </c>
      <c r="K4100">
        <v>1.1265754968702792</v>
      </c>
      <c r="L4100">
        <v>70.504622459411621</v>
      </c>
      <c r="M4100">
        <v>22.207378640417744</v>
      </c>
      <c r="N4100">
        <v>133.9801005025864</v>
      </c>
      <c r="O4100">
        <v>0.88248530030250549</v>
      </c>
      <c r="P4100">
        <v>1.7374602317810055E-2</v>
      </c>
      <c r="Q4100">
        <v>2.0947893513573537E-2</v>
      </c>
      <c r="R4100">
        <v>0.42634266376495361</v>
      </c>
      <c r="S4100">
        <v>798.45512983080653</v>
      </c>
      <c r="T4100">
        <v>36.891913414001465</v>
      </c>
      <c r="U4100">
        <v>0.29729921519756319</v>
      </c>
      <c r="V4100">
        <v>460.16819477081299</v>
      </c>
      <c r="W4100">
        <v>1</v>
      </c>
      <c r="X4100">
        <v>0.39140090227127078</v>
      </c>
      <c r="Y4100">
        <v>327.34486481041728</v>
      </c>
      <c r="Z4100">
        <v>1</v>
      </c>
      <c r="AA4100">
        <v>21.7460014915371</v>
      </c>
      <c r="AB4100">
        <v>42.303472900390631</v>
      </c>
      <c r="AC4100">
        <v>65.670104324817657</v>
      </c>
      <c r="AD4100">
        <v>1.3745105776012453E-2</v>
      </c>
      <c r="AE4100">
        <v>3.276722245499855</v>
      </c>
      <c r="AF4100">
        <v>0.168057324886322</v>
      </c>
      <c r="AG4100">
        <v>1.164588158263109E-3</v>
      </c>
      <c r="AH4100">
        <v>1.7118100321292875E-2</v>
      </c>
      <c r="AI4100">
        <v>21.627790033817291</v>
      </c>
      <c r="AJ4100">
        <v>12.697911177483981</v>
      </c>
      <c r="AK4100">
        <v>25.111077015995978</v>
      </c>
      <c r="AL4100">
        <v>5.4132818963365867</v>
      </c>
      <c r="AM4100">
        <v>97.223619353771213</v>
      </c>
      <c r="AN4100">
        <v>808.4844836246566</v>
      </c>
      <c r="AO4100">
        <v>9.6544910550117491E-2</v>
      </c>
      <c r="AP4100">
        <v>0.86748370862007151</v>
      </c>
    </row>
    <row r="4101" spans="1:42">
      <c r="A4101">
        <v>278.81968622108144</v>
      </c>
      <c r="B4101">
        <v>375.78150803883796</v>
      </c>
      <c r="C4101">
        <v>681.05502092998233</v>
      </c>
      <c r="D4101">
        <v>-402.23533470890089</v>
      </c>
      <c r="E4101">
        <v>-305.27351289114438</v>
      </c>
      <c r="F4101">
        <v>305.27351289114438</v>
      </c>
      <c r="G4101">
        <v>8.391031146614357E-2</v>
      </c>
      <c r="H4101">
        <v>1450.4047119855327</v>
      </c>
      <c r="I4101">
        <v>1.5432009994983672E-2</v>
      </c>
      <c r="J4101">
        <v>4.1807065010070803E-2</v>
      </c>
      <c r="K4101">
        <v>1.1919643870532513</v>
      </c>
      <c r="L4101">
        <v>14.934700727462769</v>
      </c>
      <c r="M4101">
        <v>736.11116275900122</v>
      </c>
      <c r="N4101">
        <v>37.11356228675843</v>
      </c>
      <c r="O4101">
        <v>0.78209778666496277</v>
      </c>
      <c r="P4101">
        <v>5.2956144014994298E-3</v>
      </c>
      <c r="Q4101">
        <v>2.1357693407270641E-2</v>
      </c>
      <c r="R4101">
        <v>0.4488898849487305</v>
      </c>
      <c r="S4101">
        <v>729.09655238373011</v>
      </c>
      <c r="T4101">
        <v>47.338119149208069</v>
      </c>
      <c r="U4101">
        <v>0.35573592483997346</v>
      </c>
      <c r="V4101">
        <v>620.54696083068848</v>
      </c>
      <c r="W4101">
        <v>1</v>
      </c>
      <c r="X4101">
        <v>0.40642590403556822</v>
      </c>
      <c r="Y4101">
        <v>585.11704076293654</v>
      </c>
      <c r="Z4101">
        <v>1</v>
      </c>
      <c r="AA4101">
        <v>9.7205614529132855</v>
      </c>
      <c r="AB4101">
        <v>9.9391493530273447</v>
      </c>
      <c r="AC4101">
        <v>130.9131070971489</v>
      </c>
      <c r="AD4101">
        <v>1.4383870312291332E-2</v>
      </c>
      <c r="AE4101">
        <v>31.204332175051913</v>
      </c>
      <c r="AF4101">
        <v>0.25659213423728944</v>
      </c>
      <c r="AG4101">
        <v>1.3161255801342046E-3</v>
      </c>
      <c r="AH4101">
        <v>4.9804884910583498E-2</v>
      </c>
      <c r="AI4101">
        <v>17.972216308116913</v>
      </c>
      <c r="AJ4101">
        <v>5.9540315020532679</v>
      </c>
      <c r="AK4101">
        <v>18.467803146243096</v>
      </c>
      <c r="AL4101">
        <v>5.1342156585317262</v>
      </c>
      <c r="AM4101">
        <v>47.575061953067781</v>
      </c>
      <c r="AN4101">
        <v>459.93666778407379</v>
      </c>
      <c r="AO4101">
        <v>9.5242633700370782E-2</v>
      </c>
      <c r="AP4101">
        <v>0.86130883693695082</v>
      </c>
    </row>
    <row r="4102" spans="1:42">
      <c r="A4102">
        <v>477.72731852224683</v>
      </c>
      <c r="B4102">
        <v>635.07656682480308</v>
      </c>
      <c r="C4102">
        <v>671.70980887573955</v>
      </c>
      <c r="D4102">
        <v>-193.98249035349272</v>
      </c>
      <c r="E4102">
        <v>-36.633242050936474</v>
      </c>
      <c r="F4102">
        <v>36.633242050936474</v>
      </c>
      <c r="G4102">
        <v>5.4678614380060789E-2</v>
      </c>
      <c r="H4102">
        <v>971.07650463148423</v>
      </c>
      <c r="I4102">
        <v>4.1947775781154634E-2</v>
      </c>
      <c r="J4102">
        <v>0.10122317624092102</v>
      </c>
      <c r="K4102">
        <v>1.7244352437317372</v>
      </c>
      <c r="L4102">
        <v>72.909500598907471</v>
      </c>
      <c r="M4102">
        <v>949.30513795631566</v>
      </c>
      <c r="N4102">
        <v>38.036024667549135</v>
      </c>
      <c r="O4102">
        <v>0.7051863968372345</v>
      </c>
      <c r="P4102">
        <v>1.7157782236735024E-2</v>
      </c>
      <c r="Q4102">
        <v>4.4343649069468173E-2</v>
      </c>
      <c r="R4102">
        <v>0.46872588634490964</v>
      </c>
      <c r="S4102">
        <v>507.2261392244194</v>
      </c>
      <c r="T4102">
        <v>39.468365907669067</v>
      </c>
      <c r="U4102">
        <v>0.41278890073299412</v>
      </c>
      <c r="V4102">
        <v>509.44230556488037</v>
      </c>
      <c r="W4102">
        <v>1</v>
      </c>
      <c r="X4102">
        <v>0.40618476390838626</v>
      </c>
      <c r="Y4102">
        <v>666.51839417894689</v>
      </c>
      <c r="Z4102">
        <v>1</v>
      </c>
      <c r="AA4102">
        <v>37.257475331373222</v>
      </c>
      <c r="AB4102">
        <v>28.949292114257815</v>
      </c>
      <c r="AC4102">
        <v>55.732502043247223</v>
      </c>
      <c r="AD4102">
        <v>3.8318780752328724E-3</v>
      </c>
      <c r="AE4102">
        <v>5.4506753364792431</v>
      </c>
      <c r="AF4102">
        <v>0.2047239303588867</v>
      </c>
      <c r="AG4102">
        <v>6.0212174117663792E-4</v>
      </c>
      <c r="AH4102">
        <v>1.8338121175765989E-4</v>
      </c>
      <c r="AI4102">
        <v>12.80833512544632</v>
      </c>
      <c r="AJ4102">
        <v>11.231876110758208</v>
      </c>
      <c r="AK4102">
        <v>22.492546539902687</v>
      </c>
      <c r="AL4102">
        <v>7.3544498143866814</v>
      </c>
      <c r="AM4102">
        <v>81.663701474666595</v>
      </c>
      <c r="AN4102">
        <v>513.02876760738604</v>
      </c>
      <c r="AO4102">
        <v>3.5454118371009827E-2</v>
      </c>
      <c r="AP4102">
        <v>0.81185861849784857</v>
      </c>
    </row>
    <row r="4103" spans="1:42">
      <c r="A4103">
        <v>563.72184250107614</v>
      </c>
      <c r="B4103">
        <v>577.02537291295494</v>
      </c>
      <c r="C4103">
        <v>1450.1414086027721</v>
      </c>
      <c r="D4103">
        <v>-886.41956610169598</v>
      </c>
      <c r="E4103">
        <v>-873.11603568981718</v>
      </c>
      <c r="F4103">
        <v>873.11603568981718</v>
      </c>
      <c r="G4103">
        <v>2.2748901270354751E-2</v>
      </c>
      <c r="H4103">
        <v>4401.3215521728989</v>
      </c>
      <c r="I4103">
        <v>2.1161948740482328E-2</v>
      </c>
      <c r="J4103">
        <v>1.3038642406463623E-2</v>
      </c>
      <c r="K4103">
        <v>2.0422232544362542</v>
      </c>
      <c r="L4103">
        <v>35.803152322769165</v>
      </c>
      <c r="M4103">
        <v>222.15242676472801</v>
      </c>
      <c r="N4103">
        <v>102.54963987884523</v>
      </c>
      <c r="O4103">
        <v>0.9453340470790863</v>
      </c>
      <c r="P4103">
        <v>8.7076369921366362E-3</v>
      </c>
      <c r="Q4103">
        <v>4.2211295710669616E-2</v>
      </c>
      <c r="R4103">
        <v>0.48374587059020996</v>
      </c>
      <c r="S4103">
        <v>319.1935694000714</v>
      </c>
      <c r="T4103">
        <v>34.726783633232117</v>
      </c>
      <c r="U4103">
        <v>0.2820135170221329</v>
      </c>
      <c r="V4103">
        <v>498.95658493041992</v>
      </c>
      <c r="W4103">
        <v>1</v>
      </c>
      <c r="X4103">
        <v>0.3924167549610138</v>
      </c>
      <c r="Y4103">
        <v>391.78355175260992</v>
      </c>
      <c r="Z4103">
        <v>1</v>
      </c>
      <c r="AA4103">
        <v>1.5857979596805576</v>
      </c>
      <c r="AB4103">
        <v>74.74106915283204</v>
      </c>
      <c r="AC4103">
        <v>40.796433389186859</v>
      </c>
      <c r="AD4103">
        <v>1.4640064728565706E-2</v>
      </c>
      <c r="AE4103">
        <v>10.928180849475995</v>
      </c>
      <c r="AF4103">
        <v>7.4561859369277936E-2</v>
      </c>
      <c r="AG4103">
        <v>7.8287113331419907E-4</v>
      </c>
      <c r="AH4103">
        <v>2.3065786337852476E-2</v>
      </c>
      <c r="AI4103">
        <v>28.899398744106293</v>
      </c>
      <c r="AJ4103">
        <v>9.9223076741330657E-2</v>
      </c>
      <c r="AK4103">
        <v>46.47168529450893</v>
      </c>
      <c r="AL4103">
        <v>4.0615699349782339</v>
      </c>
      <c r="AM4103">
        <v>102.84353419542313</v>
      </c>
      <c r="AN4103">
        <v>154.46143893577727</v>
      </c>
      <c r="AO4103">
        <v>0.10327261102199554</v>
      </c>
      <c r="AP4103">
        <v>0.90060288667678845</v>
      </c>
    </row>
    <row r="4104" spans="1:42">
      <c r="A4104">
        <v>891.95284506920098</v>
      </c>
      <c r="B4104">
        <v>898.63734013340445</v>
      </c>
      <c r="C4104">
        <v>813.62495794237248</v>
      </c>
      <c r="D4104">
        <v>-6.6844950642034746</v>
      </c>
      <c r="E4104">
        <v>6.6844950642034746</v>
      </c>
      <c r="F4104">
        <v>-85.012382191031975</v>
      </c>
      <c r="G4104">
        <v>5.0745230869268368E-2</v>
      </c>
      <c r="H4104">
        <v>787.55100632582503</v>
      </c>
      <c r="I4104">
        <v>5.659354895353317E-2</v>
      </c>
      <c r="J4104">
        <v>2.7047179937362671E-2</v>
      </c>
      <c r="K4104">
        <v>1.1666073139727116</v>
      </c>
      <c r="L4104">
        <v>33.082437515258789</v>
      </c>
      <c r="M4104">
        <v>853.12368960132073</v>
      </c>
      <c r="N4104">
        <v>120.47213271312715</v>
      </c>
      <c r="O4104">
        <v>0.56129088997840881</v>
      </c>
      <c r="P4104">
        <v>1.7464740435282386E-2</v>
      </c>
      <c r="Q4104">
        <v>3.312798494762844E-2</v>
      </c>
      <c r="R4104">
        <v>0.4160613489151001</v>
      </c>
      <c r="S4104">
        <v>529.45054963497557</v>
      </c>
      <c r="T4104">
        <v>40.588080883026123</v>
      </c>
      <c r="U4104">
        <v>0.37006634414196016</v>
      </c>
      <c r="V4104">
        <v>580.39381504058838</v>
      </c>
      <c r="W4104">
        <v>1</v>
      </c>
      <c r="X4104">
        <v>0.36500385046005251</v>
      </c>
      <c r="Y4104">
        <v>354.14431779188493</v>
      </c>
      <c r="Z4104">
        <v>1</v>
      </c>
      <c r="AA4104">
        <v>13.781968301458361</v>
      </c>
      <c r="AB4104">
        <v>11.214492187500001</v>
      </c>
      <c r="AC4104">
        <v>62.308628857135773</v>
      </c>
      <c r="AD4104">
        <v>2.9212315877278645E-3</v>
      </c>
      <c r="AE4104">
        <v>22.863409353865908</v>
      </c>
      <c r="AF4104">
        <v>0.19853550195693967</v>
      </c>
      <c r="AG4104">
        <v>1.3686603945054744E-3</v>
      </c>
      <c r="AH4104">
        <v>3.5570891499519344E-3</v>
      </c>
      <c r="AI4104">
        <v>9.5179978013038635</v>
      </c>
      <c r="AJ4104">
        <v>3.525485597465448</v>
      </c>
      <c r="AK4104">
        <v>37.426635959744452</v>
      </c>
      <c r="AL4104">
        <v>7.7262455574014979</v>
      </c>
      <c r="AM4104">
        <v>76.511268794536591</v>
      </c>
      <c r="AN4104">
        <v>771.23225799186548</v>
      </c>
      <c r="AO4104">
        <v>8.912131416797639E-2</v>
      </c>
      <c r="AP4104">
        <v>0.81111975121498114</v>
      </c>
    </row>
    <row r="4105" spans="1:42">
      <c r="A4105">
        <v>365.10997848074624</v>
      </c>
      <c r="B4105">
        <v>84.677628334809015</v>
      </c>
      <c r="C4105">
        <v>1247.0178047127476</v>
      </c>
      <c r="D4105">
        <v>-881.90782623200141</v>
      </c>
      <c r="E4105">
        <v>-1162.3401763779386</v>
      </c>
      <c r="F4105">
        <v>881.90782623200141</v>
      </c>
      <c r="G4105">
        <v>2.2919245627183504E-2</v>
      </c>
      <c r="H4105">
        <v>4431.9227054591483</v>
      </c>
      <c r="I4105">
        <v>2.5445983707904817E-2</v>
      </c>
      <c r="J4105">
        <v>9.096450233459473E-2</v>
      </c>
      <c r="K4105">
        <v>2.0216698388755319</v>
      </c>
      <c r="L4105">
        <v>17.59487509727478</v>
      </c>
      <c r="M4105">
        <v>168.73365481096923</v>
      </c>
      <c r="N4105">
        <v>59.639218490219129</v>
      </c>
      <c r="O4105">
        <v>0.89284345507621765</v>
      </c>
      <c r="P4105">
        <v>7.3677352799309615E-3</v>
      </c>
      <c r="Q4105">
        <v>2.0357693831125893E-2</v>
      </c>
      <c r="R4105">
        <v>0.42916810989379883</v>
      </c>
      <c r="S4105">
        <v>451.42111197660824</v>
      </c>
      <c r="T4105">
        <v>45.247486233711243</v>
      </c>
      <c r="U4105">
        <v>0.34003034412860872</v>
      </c>
      <c r="V4105">
        <v>581.93545341491699</v>
      </c>
      <c r="W4105">
        <v>1</v>
      </c>
      <c r="X4105">
        <v>0.28719045042991642</v>
      </c>
      <c r="Y4105">
        <v>291.8643286350366</v>
      </c>
      <c r="Z4105">
        <v>1</v>
      </c>
      <c r="AA4105">
        <v>46.30170624806405</v>
      </c>
      <c r="AB4105">
        <v>17.19716668701172</v>
      </c>
      <c r="AC4105">
        <v>84.691505134105682</v>
      </c>
      <c r="AD4105">
        <v>1.0456081944653112E-2</v>
      </c>
      <c r="AE4105">
        <v>4.9553131083449928</v>
      </c>
      <c r="AF4105">
        <v>8.5786474943160995E-2</v>
      </c>
      <c r="AG4105">
        <v>2.2420068092699646E-4</v>
      </c>
      <c r="AH4105">
        <v>4.6696622991561888E-2</v>
      </c>
      <c r="AI4105">
        <v>17.872330844402313</v>
      </c>
      <c r="AJ4105">
        <v>5.8054220230268569</v>
      </c>
      <c r="AK4105">
        <v>55.515020529627797</v>
      </c>
      <c r="AL4105">
        <v>5.3225012481497549</v>
      </c>
      <c r="AM4105">
        <v>42.608963072299957</v>
      </c>
      <c r="AN4105">
        <v>807.22345403901636</v>
      </c>
      <c r="AO4105">
        <v>3.2814909815788267E-2</v>
      </c>
      <c r="AP4105">
        <v>0.87250868415832528</v>
      </c>
    </row>
    <row r="4106" spans="1:42">
      <c r="A4106">
        <v>810.81917726225856</v>
      </c>
      <c r="B4106">
        <v>480.24838609083923</v>
      </c>
      <c r="C4106">
        <v>567.03264352506835</v>
      </c>
      <c r="D4106">
        <v>243.78653373719021</v>
      </c>
      <c r="E4106">
        <v>-330.57079117141933</v>
      </c>
      <c r="F4106">
        <v>-243.78653373719021</v>
      </c>
      <c r="G4106">
        <v>4.6714669050439084E-2</v>
      </c>
      <c r="H4106">
        <v>889.60215544521839</v>
      </c>
      <c r="I4106">
        <v>4.7964957654476163E-2</v>
      </c>
      <c r="J4106">
        <v>8.4632421731948848E-2</v>
      </c>
      <c r="K4106">
        <v>1.9980163474857806</v>
      </c>
      <c r="L4106">
        <v>37.536494731903076</v>
      </c>
      <c r="M4106">
        <v>4.2478241615483139</v>
      </c>
      <c r="N4106">
        <v>146.96026477603914</v>
      </c>
      <c r="O4106">
        <v>0.85988691449165344</v>
      </c>
      <c r="P4106">
        <v>3.1721316443549257E-3</v>
      </c>
      <c r="Q4106">
        <v>1.0318750540415445E-2</v>
      </c>
      <c r="R4106">
        <v>0.48995793819427491</v>
      </c>
      <c r="S4106">
        <v>454.28115486483159</v>
      </c>
      <c r="T4106">
        <v>46.392720937728882</v>
      </c>
      <c r="U4106">
        <v>0.3094666284322739</v>
      </c>
      <c r="V4106">
        <v>640.22243022918701</v>
      </c>
      <c r="W4106">
        <v>1</v>
      </c>
      <c r="X4106">
        <v>0.29318592071533206</v>
      </c>
      <c r="Y4106">
        <v>276.43489289369387</v>
      </c>
      <c r="Z4106">
        <v>1</v>
      </c>
      <c r="AA4106">
        <v>10.174153790464404</v>
      </c>
      <c r="AB4106">
        <v>44.933041870117194</v>
      </c>
      <c r="AC4106">
        <v>191.92161709070206</v>
      </c>
      <c r="AD4106">
        <v>3.9894283327281989E-3</v>
      </c>
      <c r="AE4106">
        <v>38.920346813298458</v>
      </c>
      <c r="AF4106">
        <v>0.15031784534454343</v>
      </c>
      <c r="AG4106">
        <v>1.1987312414950714E-4</v>
      </c>
      <c r="AH4106">
        <v>6.1257902979850766E-3</v>
      </c>
      <c r="AI4106">
        <v>14.755130112171173</v>
      </c>
      <c r="AJ4106">
        <v>13.539731377186195</v>
      </c>
      <c r="AK4106">
        <v>19.958044372200966</v>
      </c>
      <c r="AL4106">
        <v>4.422003724764858</v>
      </c>
      <c r="AM4106">
        <v>78.635254418849939</v>
      </c>
      <c r="AN4106">
        <v>779.65216998183314</v>
      </c>
      <c r="AO4106">
        <v>8.6488270401954642E-2</v>
      </c>
      <c r="AP4106">
        <v>0.85248329329490669</v>
      </c>
    </row>
    <row r="4107" spans="1:42">
      <c r="A4107">
        <v>333.95530447868634</v>
      </c>
      <c r="B4107">
        <v>88.322714413348194</v>
      </c>
      <c r="C4107">
        <v>273.84846977354641</v>
      </c>
      <c r="D4107">
        <v>60.106834705139931</v>
      </c>
      <c r="E4107">
        <v>-245.63259006533815</v>
      </c>
      <c r="F4107">
        <v>-60.106834705139931</v>
      </c>
      <c r="G4107">
        <v>8.3240430042564831E-2</v>
      </c>
      <c r="H4107">
        <v>696.62038302384417</v>
      </c>
      <c r="I4107">
        <v>4.5722164213657379E-2</v>
      </c>
      <c r="J4107">
        <v>2.648076295852661E-2</v>
      </c>
      <c r="K4107">
        <v>1.8414829306542873</v>
      </c>
      <c r="L4107">
        <v>63.536797761917114</v>
      </c>
      <c r="M4107">
        <v>11.659676543198529</v>
      </c>
      <c r="N4107">
        <v>76.288346851348891</v>
      </c>
      <c r="O4107">
        <v>0.56032547354698181</v>
      </c>
      <c r="P4107">
        <v>1.7724829620785181E-2</v>
      </c>
      <c r="Q4107">
        <v>1.3811434110005693E-3</v>
      </c>
      <c r="R4107">
        <v>0.39432408332824709</v>
      </c>
      <c r="S4107">
        <v>982.42620705523859</v>
      </c>
      <c r="T4107">
        <v>49.214252829551697</v>
      </c>
      <c r="U4107">
        <v>0.29600527822971345</v>
      </c>
      <c r="V4107">
        <v>457.09342956542969</v>
      </c>
      <c r="W4107">
        <v>1</v>
      </c>
      <c r="X4107">
        <v>0.44221244454383851</v>
      </c>
      <c r="Y4107">
        <v>645.68911784990974</v>
      </c>
      <c r="Z4107">
        <v>1</v>
      </c>
      <c r="AA4107">
        <v>36.073415566110619</v>
      </c>
      <c r="AB4107">
        <v>138.12916070556642</v>
      </c>
      <c r="AC4107">
        <v>74.236200749874115</v>
      </c>
      <c r="AD4107">
        <v>2.4003314156817576E-3</v>
      </c>
      <c r="AE4107">
        <v>21.847156867600539</v>
      </c>
      <c r="AF4107">
        <v>0.28996385693550109</v>
      </c>
      <c r="AG4107">
        <v>1.0971802715516734E-3</v>
      </c>
      <c r="AH4107">
        <v>3.7841334080696107E-2</v>
      </c>
      <c r="AI4107">
        <v>27.696493566036224</v>
      </c>
      <c r="AJ4107">
        <v>9.4788603706751751</v>
      </c>
      <c r="AK4107">
        <v>16.398772596716881</v>
      </c>
      <c r="AL4107">
        <v>5.2458269789614898</v>
      </c>
      <c r="AM4107">
        <v>38.73393403291702</v>
      </c>
      <c r="AN4107">
        <v>555.91679208429377</v>
      </c>
      <c r="AO4107">
        <v>8.5329857230186462E-2</v>
      </c>
      <c r="AP4107">
        <v>0.90258128309249885</v>
      </c>
    </row>
    <row r="4108" spans="1:42">
      <c r="A4108">
        <v>98.171149713765786</v>
      </c>
      <c r="B4108">
        <v>33.717424309581673</v>
      </c>
      <c r="C4108">
        <v>382.46872903790359</v>
      </c>
      <c r="D4108">
        <v>-284.29757932413781</v>
      </c>
      <c r="E4108">
        <v>-348.75130472832188</v>
      </c>
      <c r="F4108">
        <v>284.29757932413781</v>
      </c>
      <c r="G4108">
        <v>1.7772252246207022E-2</v>
      </c>
      <c r="H4108">
        <v>1507.0188205787485</v>
      </c>
      <c r="I4108">
        <v>3.2731008231639866E-2</v>
      </c>
      <c r="J4108">
        <v>8.3309590101242059E-2</v>
      </c>
      <c r="K4108">
        <v>1.2685847380697726</v>
      </c>
      <c r="L4108">
        <v>46.798405647277832</v>
      </c>
      <c r="M4108">
        <v>11.785978245964404</v>
      </c>
      <c r="N4108">
        <v>33.244646930503848</v>
      </c>
      <c r="O4108">
        <v>0.80742588639259338</v>
      </c>
      <c r="P4108">
        <v>1.1351489067077634E-2</v>
      </c>
      <c r="Q4108">
        <v>1.5542302184634735E-2</v>
      </c>
      <c r="R4108">
        <v>0.4251104784011841</v>
      </c>
      <c r="S4108">
        <v>879.53817101018808</v>
      </c>
      <c r="T4108">
        <v>25.060081481933594</v>
      </c>
      <c r="U4108">
        <v>0.29578772723674779</v>
      </c>
      <c r="V4108">
        <v>522.72942066192627</v>
      </c>
      <c r="W4108">
        <v>1</v>
      </c>
      <c r="X4108">
        <v>0.38556068658828735</v>
      </c>
      <c r="Y4108">
        <v>485.47212427381919</v>
      </c>
      <c r="Z4108">
        <v>1</v>
      </c>
      <c r="AA4108">
        <v>38.760053780813223</v>
      </c>
      <c r="AB4108">
        <v>144.26440991210939</v>
      </c>
      <c r="AC4108">
        <v>150.67956000566483</v>
      </c>
      <c r="AD4108">
        <v>1.1831640585874898E-2</v>
      </c>
      <c r="AE4108">
        <v>28.227707381105773</v>
      </c>
      <c r="AF4108">
        <v>-1.2257530689239501E-2</v>
      </c>
      <c r="AG4108">
        <v>1.2601851592891841E-3</v>
      </c>
      <c r="AH4108">
        <v>4.6968531286716457E-2</v>
      </c>
      <c r="AI4108">
        <v>6.1518731713294983</v>
      </c>
      <c r="AJ4108">
        <v>16.478042400905402</v>
      </c>
      <c r="AK4108">
        <v>37.433492358326909</v>
      </c>
      <c r="AL4108">
        <v>4.3129016967094662</v>
      </c>
      <c r="AM4108">
        <v>68.378614890575406</v>
      </c>
      <c r="AN4108">
        <v>150.5556037074968</v>
      </c>
      <c r="AO4108">
        <v>3.7557306408882142E-2</v>
      </c>
      <c r="AP4108">
        <v>0.92742910313606275</v>
      </c>
    </row>
    <row r="4109" spans="1:42">
      <c r="A4109">
        <v>1251.753120885073</v>
      </c>
      <c r="B4109">
        <v>1071.8644302155799</v>
      </c>
      <c r="C4109">
        <v>847.92711028715519</v>
      </c>
      <c r="D4109">
        <v>179.88869066949314</v>
      </c>
      <c r="E4109">
        <v>-179.88869066949314</v>
      </c>
      <c r="F4109">
        <v>-403.82601059791784</v>
      </c>
      <c r="G4109">
        <v>1.8594102400795374E-2</v>
      </c>
      <c r="H4109">
        <v>1142.7002050671488</v>
      </c>
      <c r="I4109">
        <v>4.9550609886646266E-2</v>
      </c>
      <c r="J4109">
        <v>2.8954245567321776E-2</v>
      </c>
      <c r="K4109">
        <v>1.0802836052119731</v>
      </c>
      <c r="L4109">
        <v>61.728895902633667</v>
      </c>
      <c r="M4109">
        <v>194.15468673169968</v>
      </c>
      <c r="N4109">
        <v>197.01834713020327</v>
      </c>
      <c r="O4109">
        <v>0.87224909663200378</v>
      </c>
      <c r="P4109">
        <v>1.0703968842824298E-2</v>
      </c>
      <c r="Q4109">
        <v>2.1342462592654755E-2</v>
      </c>
      <c r="R4109">
        <v>0.44115470886230468</v>
      </c>
      <c r="S4109">
        <v>1064.2164416906535</v>
      </c>
      <c r="T4109">
        <v>28.391304612159729</v>
      </c>
      <c r="U4109">
        <v>0.36257320702075957</v>
      </c>
      <c r="V4109">
        <v>536.45443916320801</v>
      </c>
      <c r="W4109">
        <v>1</v>
      </c>
      <c r="X4109">
        <v>0.37571576952934266</v>
      </c>
      <c r="Y4109">
        <v>432.91596302393503</v>
      </c>
      <c r="Z4109">
        <v>1</v>
      </c>
      <c r="AA4109">
        <v>31.704572505617151</v>
      </c>
      <c r="AB4109">
        <v>34.008269958496093</v>
      </c>
      <c r="AC4109">
        <v>176.70804709196091</v>
      </c>
      <c r="AD4109">
        <v>3.3943208873781381E-3</v>
      </c>
      <c r="AE4109">
        <v>2.6742858570242198</v>
      </c>
      <c r="AF4109">
        <v>6.9653209447860701E-2</v>
      </c>
      <c r="AG4109">
        <v>2.2244553642429354E-4</v>
      </c>
      <c r="AH4109">
        <v>4.3563683032989499E-2</v>
      </c>
      <c r="AI4109">
        <v>13.506469428539276</v>
      </c>
      <c r="AJ4109">
        <v>6.1110958733767617</v>
      </c>
      <c r="AK4109">
        <v>53.035848600268366</v>
      </c>
      <c r="AL4109">
        <v>3.1369836912648337</v>
      </c>
      <c r="AM4109">
        <v>81.122243463993073</v>
      </c>
      <c r="AN4109">
        <v>629.57902189054312</v>
      </c>
      <c r="AO4109">
        <v>3.4572702288627626E-2</v>
      </c>
      <c r="AP4109">
        <v>0.81549878406524667</v>
      </c>
    </row>
    <row r="4110" spans="1:42">
      <c r="A4110">
        <v>1824.6958058475409</v>
      </c>
      <c r="B4110">
        <v>3518.8012957364717</v>
      </c>
      <c r="C4110">
        <v>2024.5141143312071</v>
      </c>
      <c r="D4110">
        <v>-1694.1054898889308</v>
      </c>
      <c r="E4110">
        <v>1494.2871814052646</v>
      </c>
      <c r="F4110">
        <v>-1494.2871814052646</v>
      </c>
      <c r="G4110">
        <v>3.0494749142910491E-2</v>
      </c>
      <c r="H4110">
        <v>141.30920972208122</v>
      </c>
      <c r="I4110">
        <v>5.6784339845180512E-2</v>
      </c>
      <c r="J4110">
        <v>4.9895701646804812E-2</v>
      </c>
      <c r="K4110">
        <v>1.6524779459297656</v>
      </c>
      <c r="L4110">
        <v>54.002325534820557</v>
      </c>
      <c r="M4110">
        <v>4889.339468667361</v>
      </c>
      <c r="N4110">
        <v>105.43796618824007</v>
      </c>
      <c r="O4110">
        <v>0.82178500294685364</v>
      </c>
      <c r="P4110">
        <v>2.0817243787977428E-3</v>
      </c>
      <c r="Q4110">
        <v>3.2158503161536317E-2</v>
      </c>
      <c r="R4110">
        <v>0.38617473125457763</v>
      </c>
      <c r="S4110">
        <v>898.85917192888201</v>
      </c>
      <c r="T4110">
        <v>25.944715738296509</v>
      </c>
      <c r="U4110">
        <v>0.4378217548131943</v>
      </c>
      <c r="V4110">
        <v>506.44261837005615</v>
      </c>
      <c r="W4110">
        <v>1</v>
      </c>
      <c r="X4110">
        <v>0.32911606311798097</v>
      </c>
      <c r="Y4110">
        <v>598.47756632460835</v>
      </c>
      <c r="Z4110">
        <v>1</v>
      </c>
      <c r="AA4110">
        <v>44.021686348676688</v>
      </c>
      <c r="AB4110">
        <v>152.72556506347658</v>
      </c>
      <c r="AC4110">
        <v>154.82238680124283</v>
      </c>
      <c r="AD4110">
        <v>7.3781901954585666E-3</v>
      </c>
      <c r="AE4110">
        <v>27.06817631947446</v>
      </c>
      <c r="AF4110">
        <v>6.5482835769653316E-2</v>
      </c>
      <c r="AG4110">
        <v>1.1487263088638211E-3</v>
      </c>
      <c r="AH4110">
        <v>2.4130276715755461E-2</v>
      </c>
      <c r="AI4110">
        <v>12.927282154560089</v>
      </c>
      <c r="AJ4110">
        <v>0.89700901760792129</v>
      </c>
      <c r="AK4110">
        <v>4.7009407335519793</v>
      </c>
      <c r="AL4110">
        <v>3.6975409095705611</v>
      </c>
      <c r="AM4110">
        <v>38.630205190181734</v>
      </c>
      <c r="AN4110">
        <v>409.34572657847684</v>
      </c>
      <c r="AO4110">
        <v>5.1735038399696349E-2</v>
      </c>
      <c r="AP4110">
        <v>0.81229446101188663</v>
      </c>
    </row>
    <row r="4111" spans="1:42">
      <c r="A4111">
        <v>451.89303526560218</v>
      </c>
      <c r="B4111">
        <v>355.6562952899933</v>
      </c>
      <c r="C4111">
        <v>658.48726925093922</v>
      </c>
      <c r="D4111">
        <v>-206.59423398533704</v>
      </c>
      <c r="E4111">
        <v>-302.83097396094593</v>
      </c>
      <c r="F4111">
        <v>206.59423398533704</v>
      </c>
      <c r="G4111">
        <v>1.7598021106351419E-2</v>
      </c>
      <c r="H4111">
        <v>1799.5766188984794</v>
      </c>
      <c r="I4111">
        <v>2.562913566827774E-2</v>
      </c>
      <c r="J4111">
        <v>5.2378724575042723E-2</v>
      </c>
      <c r="K4111">
        <v>1.9026430356442927</v>
      </c>
      <c r="L4111">
        <v>62.487941980361938</v>
      </c>
      <c r="M4111">
        <v>33.757412854737566</v>
      </c>
      <c r="N4111">
        <v>65.121689932250987</v>
      </c>
      <c r="O4111">
        <v>0.96841534972190857</v>
      </c>
      <c r="P4111">
        <v>2.1018830246395531E-2</v>
      </c>
      <c r="Q4111">
        <v>1.6237365351782902E-2</v>
      </c>
      <c r="R4111">
        <v>0.4362493419647217</v>
      </c>
      <c r="S4111">
        <v>608.86935895413808</v>
      </c>
      <c r="T4111">
        <v>48.258683085441589</v>
      </c>
      <c r="U4111">
        <v>0.40456628382205961</v>
      </c>
      <c r="V4111">
        <v>459.58147048950195</v>
      </c>
      <c r="W4111">
        <v>1</v>
      </c>
      <c r="X4111">
        <v>0.32660728573799136</v>
      </c>
      <c r="Y4111">
        <v>427.05340166084045</v>
      </c>
      <c r="Z4111">
        <v>1</v>
      </c>
      <c r="AA4111">
        <v>20.233888502130515</v>
      </c>
      <c r="AB4111">
        <v>70.483213195800786</v>
      </c>
      <c r="AC4111">
        <v>184.94609445333481</v>
      </c>
      <c r="AD4111">
        <v>4.7382974217080667E-3</v>
      </c>
      <c r="AE4111">
        <v>7.9529161646857327</v>
      </c>
      <c r="AF4111">
        <v>5.1681314706802359E-2</v>
      </c>
      <c r="AG4111">
        <v>8.3362618159042961E-4</v>
      </c>
      <c r="AH4111">
        <v>4.7108194994926453E-2</v>
      </c>
      <c r="AI4111">
        <v>10.344067513942719</v>
      </c>
      <c r="AJ4111">
        <v>13.969100301842431</v>
      </c>
      <c r="AK4111">
        <v>23.524067754149435</v>
      </c>
      <c r="AL4111">
        <v>7.8061201945659775</v>
      </c>
      <c r="AM4111">
        <v>62.165773689746857</v>
      </c>
      <c r="AN4111">
        <v>252.69900014434515</v>
      </c>
      <c r="AO4111">
        <v>5.1687365889549253E-2</v>
      </c>
      <c r="AP4111">
        <v>0.87440608453750623</v>
      </c>
    </row>
    <row r="4112" spans="1:42">
      <c r="A4112">
        <v>588.99355139770466</v>
      </c>
      <c r="B4112">
        <v>287.57768898700647</v>
      </c>
      <c r="C4112">
        <v>1414.5508410761568</v>
      </c>
      <c r="D4112">
        <v>-825.55728967845209</v>
      </c>
      <c r="E4112">
        <v>-1126.9731520891503</v>
      </c>
      <c r="F4112">
        <v>825.55728967845209</v>
      </c>
      <c r="G4112">
        <v>2.7823323256598573E-2</v>
      </c>
      <c r="H4112">
        <v>4668.2667875690167</v>
      </c>
      <c r="I4112">
        <v>2.4381849467754364E-2</v>
      </c>
      <c r="J4112">
        <v>5.8100351095199586E-2</v>
      </c>
      <c r="K4112">
        <v>1.9613748101770876</v>
      </c>
      <c r="L4112">
        <v>50.98358154296875</v>
      </c>
      <c r="M4112">
        <v>1.430087327598369</v>
      </c>
      <c r="N4112">
        <v>96.857845498466503</v>
      </c>
      <c r="O4112">
        <v>0.5713297426700592</v>
      </c>
      <c r="P4112">
        <v>1.7817183282640241E-2</v>
      </c>
      <c r="Q4112">
        <v>2.0385723696814639E-2</v>
      </c>
      <c r="R4112">
        <v>0.47464239597320557</v>
      </c>
      <c r="S4112">
        <v>963.92937664872989</v>
      </c>
      <c r="T4112">
        <v>29.968559741973877</v>
      </c>
      <c r="U4112">
        <v>0.37038621604442601</v>
      </c>
      <c r="V4112">
        <v>542.74141788482666</v>
      </c>
      <c r="W4112">
        <v>1</v>
      </c>
      <c r="X4112">
        <v>0.36815441846847535</v>
      </c>
      <c r="Y4112">
        <v>301.80863055704413</v>
      </c>
      <c r="Z4112">
        <v>1</v>
      </c>
      <c r="AA4112">
        <v>45.488873163976677</v>
      </c>
      <c r="AB4112">
        <v>9.3589760742187504</v>
      </c>
      <c r="AC4112">
        <v>135.01873761415482</v>
      </c>
      <c r="AD4112">
        <v>1.1156087043957832E-2</v>
      </c>
      <c r="AE4112">
        <v>4.5112956085415137</v>
      </c>
      <c r="AF4112">
        <v>9.7870609760284416E-2</v>
      </c>
      <c r="AG4112">
        <v>1.3714636687799512E-3</v>
      </c>
      <c r="AH4112">
        <v>4.7470346653461455E-2</v>
      </c>
      <c r="AI4112">
        <v>24.090451300144196</v>
      </c>
      <c r="AJ4112">
        <v>1.9523722691781478</v>
      </c>
      <c r="AK4112">
        <v>57.906309297680856</v>
      </c>
      <c r="AL4112">
        <v>6.7087357780714605</v>
      </c>
      <c r="AM4112">
        <v>46.046653735637662</v>
      </c>
      <c r="AN4112">
        <v>734.44232426419717</v>
      </c>
      <c r="AO4112">
        <v>4.1676129460334776E-2</v>
      </c>
      <c r="AP4112">
        <v>0.82236781907081613</v>
      </c>
    </row>
    <row r="4113" spans="1:42">
      <c r="A4113">
        <v>1331.8220402367579</v>
      </c>
      <c r="B4113">
        <v>1385.0257479574923</v>
      </c>
      <c r="C4113">
        <v>1784.3386508335561</v>
      </c>
      <c r="D4113">
        <v>-452.51661059679827</v>
      </c>
      <c r="E4113">
        <v>-399.31290287606384</v>
      </c>
      <c r="F4113">
        <v>399.31290287606384</v>
      </c>
      <c r="G4113">
        <v>2.4460389067510462E-2</v>
      </c>
      <c r="H4113">
        <v>4103.0460491939448</v>
      </c>
      <c r="I4113">
        <v>2.1058876812458036E-2</v>
      </c>
      <c r="J4113">
        <v>6.2031177520751955E-2</v>
      </c>
      <c r="K4113">
        <v>1.4588153052031994</v>
      </c>
      <c r="L4113">
        <v>43.191255331039429</v>
      </c>
      <c r="M4113">
        <v>801.15492551576392</v>
      </c>
      <c r="N4113">
        <v>189.04626930046084</v>
      </c>
      <c r="O4113">
        <v>0.55551978945732117</v>
      </c>
      <c r="P4113">
        <v>3.2619973818461094E-3</v>
      </c>
      <c r="Q4113">
        <v>2.5899239275190562E-2</v>
      </c>
      <c r="R4113">
        <v>0.41272077560424802</v>
      </c>
      <c r="S4113">
        <v>1108.2322116045052</v>
      </c>
      <c r="T4113">
        <v>36.527875065803528</v>
      </c>
      <c r="U4113">
        <v>0.37729517757892611</v>
      </c>
      <c r="V4113">
        <v>546.70157432556152</v>
      </c>
      <c r="W4113">
        <v>1</v>
      </c>
      <c r="X4113">
        <v>0.30087393164634707</v>
      </c>
      <c r="Y4113">
        <v>610.0248616515745</v>
      </c>
      <c r="Z4113">
        <v>1</v>
      </c>
      <c r="AA4113">
        <v>38.879967334947594</v>
      </c>
      <c r="AB4113">
        <v>89.95620916748048</v>
      </c>
      <c r="AC4113">
        <v>56.022791564464569</v>
      </c>
      <c r="AD4113">
        <v>1.393176021738949E-2</v>
      </c>
      <c r="AE4113">
        <v>3.9259556029058791</v>
      </c>
      <c r="AF4113">
        <v>9.1048783063888541E-2</v>
      </c>
      <c r="AG4113">
        <v>7.1577810948224318E-4</v>
      </c>
      <c r="AH4113">
        <v>2.8736094331741329E-2</v>
      </c>
      <c r="AI4113">
        <v>6.9864484667778015</v>
      </c>
      <c r="AJ4113">
        <v>10.938210173724183</v>
      </c>
      <c r="AK4113">
        <v>58.766630131602284</v>
      </c>
      <c r="AL4113">
        <v>4.8156751140881795</v>
      </c>
      <c r="AM4113">
        <v>60.541367971897131</v>
      </c>
      <c r="AN4113">
        <v>649.96131257639877</v>
      </c>
      <c r="AO4113">
        <v>6.7800190806388855E-2</v>
      </c>
      <c r="AP4113">
        <v>0.89775862884521496</v>
      </c>
    </row>
    <row r="4114" spans="1:42">
      <c r="A4114">
        <v>294.32088903745148</v>
      </c>
      <c r="B4114">
        <v>64.827374861543149</v>
      </c>
      <c r="C4114">
        <v>123.96245496877037</v>
      </c>
      <c r="D4114">
        <v>170.35843406868111</v>
      </c>
      <c r="E4114">
        <v>-229.49351417590833</v>
      </c>
      <c r="F4114">
        <v>-170.35843406868111</v>
      </c>
      <c r="G4114">
        <v>4.6036509163491918E-2</v>
      </c>
      <c r="H4114">
        <v>146.79840854994075</v>
      </c>
      <c r="I4114">
        <v>3.353531688451767E-2</v>
      </c>
      <c r="J4114">
        <v>8.4431961297988897E-2</v>
      </c>
      <c r="K4114">
        <v>1.8787628613293168</v>
      </c>
      <c r="L4114">
        <v>11.872422695159912</v>
      </c>
      <c r="M4114">
        <v>13.303191190790923</v>
      </c>
      <c r="N4114">
        <v>63.450118747901925</v>
      </c>
      <c r="O4114">
        <v>0.63897636532783508</v>
      </c>
      <c r="P4114">
        <v>1.8866812176174586E-2</v>
      </c>
      <c r="Q4114">
        <v>9.3147298494974766E-3</v>
      </c>
      <c r="R4114">
        <v>0.3857161092758179</v>
      </c>
      <c r="S4114">
        <v>801.63801299056513</v>
      </c>
      <c r="T4114">
        <v>31.261557340621948</v>
      </c>
      <c r="U4114">
        <v>0.30885525643825534</v>
      </c>
      <c r="V4114">
        <v>533.98177623748779</v>
      </c>
      <c r="W4114">
        <v>1</v>
      </c>
      <c r="X4114">
        <v>0.37194882392883299</v>
      </c>
      <c r="Y4114">
        <v>378.58742040555262</v>
      </c>
      <c r="Z4114">
        <v>1</v>
      </c>
      <c r="AA4114">
        <v>40.635966990385064</v>
      </c>
      <c r="AB4114">
        <v>58.804611694335939</v>
      </c>
      <c r="AC4114">
        <v>34.412838518619537</v>
      </c>
      <c r="AD4114">
        <v>1.3417234176244491E-2</v>
      </c>
      <c r="AE4114">
        <v>32.974636193050316</v>
      </c>
      <c r="AF4114">
        <v>0.15405190944671629</v>
      </c>
      <c r="AG4114">
        <v>4.701623985785856E-4</v>
      </c>
      <c r="AH4114">
        <v>2.7785854136943813E-2</v>
      </c>
      <c r="AI4114">
        <v>27.893638908863068</v>
      </c>
      <c r="AJ4114">
        <v>6.8154729506467842</v>
      </c>
      <c r="AK4114">
        <v>2.1376955848932266</v>
      </c>
      <c r="AL4114">
        <v>6.2161726050200752</v>
      </c>
      <c r="AM4114">
        <v>107.22423738241196</v>
      </c>
      <c r="AN4114">
        <v>569.07165363506238</v>
      </c>
      <c r="AO4114">
        <v>7.0627039551734924E-2</v>
      </c>
      <c r="AP4114">
        <v>0.82548255133628856</v>
      </c>
    </row>
    <row r="4115" spans="1:42">
      <c r="A4115">
        <v>345.07638684363405</v>
      </c>
      <c r="B4115">
        <v>213.72437577178869</v>
      </c>
      <c r="C4115">
        <v>584.59740800712905</v>
      </c>
      <c r="D4115">
        <v>-239.52102116349499</v>
      </c>
      <c r="E4115">
        <v>-370.87303223534036</v>
      </c>
      <c r="F4115">
        <v>239.52102116349499</v>
      </c>
      <c r="G4115">
        <v>-4.8744230302479362E-3</v>
      </c>
      <c r="H4115">
        <v>1816.9252575355051</v>
      </c>
      <c r="I4115">
        <v>5.4859913885593414E-2</v>
      </c>
      <c r="J4115">
        <v>9.6280350685119635E-3</v>
      </c>
      <c r="K4115">
        <v>1.988195219796896</v>
      </c>
      <c r="L4115">
        <v>40.620452165603638</v>
      </c>
      <c r="M4115">
        <v>2.377333402502348</v>
      </c>
      <c r="N4115">
        <v>73.528077715301521</v>
      </c>
      <c r="O4115">
        <v>0.88371500372886658</v>
      </c>
      <c r="P4115">
        <v>1.0634893841213648E-4</v>
      </c>
      <c r="Q4115">
        <v>3.2790812227461066E-2</v>
      </c>
      <c r="R4115">
        <v>0.48208024024963381</v>
      </c>
      <c r="S4115">
        <v>648.53493566323311</v>
      </c>
      <c r="T4115">
        <v>42.907437682151794</v>
      </c>
      <c r="U4115">
        <v>0.29733032286167149</v>
      </c>
      <c r="V4115">
        <v>501.83086395263672</v>
      </c>
      <c r="W4115">
        <v>1</v>
      </c>
      <c r="X4115">
        <v>0.35048897385597233</v>
      </c>
      <c r="Y4115">
        <v>623.80171606113231</v>
      </c>
      <c r="Z4115">
        <v>1</v>
      </c>
      <c r="AA4115">
        <v>8.4657726271152516</v>
      </c>
      <c r="AB4115">
        <v>94.83897662353516</v>
      </c>
      <c r="AC4115">
        <v>143.66586059331894</v>
      </c>
      <c r="AD4115">
        <v>1.3861494797926682E-2</v>
      </c>
      <c r="AE4115">
        <v>1.3832084012457651</v>
      </c>
      <c r="AF4115">
        <v>-2.2663697004318237E-2</v>
      </c>
      <c r="AG4115">
        <v>1.2030772510194744E-3</v>
      </c>
      <c r="AH4115">
        <v>4.1536242127418514E-2</v>
      </c>
      <c r="AI4115">
        <v>26.024249494075775</v>
      </c>
      <c r="AJ4115">
        <v>6.9416848301020142</v>
      </c>
      <c r="AK4115">
        <v>49.3600854152441</v>
      </c>
      <c r="AL4115">
        <v>6.4907962775188626</v>
      </c>
      <c r="AM4115">
        <v>26.957705509662631</v>
      </c>
      <c r="AN4115">
        <v>321.80862886348052</v>
      </c>
      <c r="AO4115">
        <v>9.2113691687583932E-2</v>
      </c>
      <c r="AP4115">
        <v>0.82166615819931033</v>
      </c>
    </row>
    <row r="4116" spans="1:42">
      <c r="A4116">
        <v>191.72474264644717</v>
      </c>
      <c r="B4116">
        <v>114.43452747288265</v>
      </c>
      <c r="C4116">
        <v>246.71837349697293</v>
      </c>
      <c r="D4116">
        <v>-54.993630850525761</v>
      </c>
      <c r="E4116">
        <v>-132.28384602409028</v>
      </c>
      <c r="F4116">
        <v>54.993630850525761</v>
      </c>
      <c r="G4116">
        <v>2.5616974402990652E-2</v>
      </c>
      <c r="H4116">
        <v>721.72099817124456</v>
      </c>
      <c r="I4116">
        <v>4.765202969312668E-2</v>
      </c>
      <c r="J4116">
        <v>0.10260403323173523</v>
      </c>
      <c r="K4116">
        <v>1.1799586338102817</v>
      </c>
      <c r="L4116">
        <v>34.187769889831543</v>
      </c>
      <c r="M4116">
        <v>1.3995858351120065</v>
      </c>
      <c r="N4116">
        <v>35.752505760765082</v>
      </c>
      <c r="O4116">
        <v>0.81125441193580627</v>
      </c>
      <c r="P4116">
        <v>7.4288803736368807E-3</v>
      </c>
      <c r="Q4116">
        <v>1.2255905734168156E-2</v>
      </c>
      <c r="R4116">
        <v>0.41518444538116456</v>
      </c>
      <c r="S4116">
        <v>986.28932051084826</v>
      </c>
      <c r="T4116">
        <v>25.052285194396973</v>
      </c>
      <c r="U4116">
        <v>0.44619091212749484</v>
      </c>
      <c r="V4116">
        <v>461.62121295928955</v>
      </c>
      <c r="W4116">
        <v>1</v>
      </c>
      <c r="X4116">
        <v>0.30489930391311648</v>
      </c>
      <c r="Y4116">
        <v>489.80789684055225</v>
      </c>
      <c r="Z4116">
        <v>1</v>
      </c>
      <c r="AA4116">
        <v>21.460459185323721</v>
      </c>
      <c r="AB4116">
        <v>0.34794067382812505</v>
      </c>
      <c r="AC4116">
        <v>150.42137652635574</v>
      </c>
      <c r="AD4116">
        <v>3.411932073087774E-3</v>
      </c>
      <c r="AE4116">
        <v>7.3371237101816629</v>
      </c>
      <c r="AF4116">
        <v>8.5643556118011457E-2</v>
      </c>
      <c r="AG4116">
        <v>1.0593264484889656E-3</v>
      </c>
      <c r="AH4116">
        <v>5.9610142672061918E-2</v>
      </c>
      <c r="AI4116">
        <v>7.5353923439979553</v>
      </c>
      <c r="AJ4116">
        <v>12.660442240829743</v>
      </c>
      <c r="AK4116">
        <v>30.567093613743783</v>
      </c>
      <c r="AL4116">
        <v>2.7149167660684772</v>
      </c>
      <c r="AM4116">
        <v>28.42075642347336</v>
      </c>
      <c r="AN4116">
        <v>190.05623295853559</v>
      </c>
      <c r="AO4116">
        <v>9.5269775509834287E-2</v>
      </c>
      <c r="AP4116">
        <v>0.81911070370674144</v>
      </c>
    </row>
    <row r="4117" spans="1:42">
      <c r="A4117">
        <v>1095.4072094853959</v>
      </c>
      <c r="B4117">
        <v>1028.7833964082979</v>
      </c>
      <c r="C4117">
        <v>665.75909882134567</v>
      </c>
      <c r="D4117">
        <v>66.623813077098021</v>
      </c>
      <c r="E4117">
        <v>-66.623813077098021</v>
      </c>
      <c r="F4117">
        <v>-429.64811066405025</v>
      </c>
      <c r="G4117">
        <v>6.1333977676810827E-2</v>
      </c>
      <c r="H4117">
        <v>947.2863160926687</v>
      </c>
      <c r="I4117">
        <v>4.2736897766590121E-2</v>
      </c>
      <c r="J4117">
        <v>4.6981431007385256E-2</v>
      </c>
      <c r="K4117">
        <v>1.4777011204898356</v>
      </c>
      <c r="L4117">
        <v>20.805195569992065</v>
      </c>
      <c r="M4117">
        <v>1.0037012952181832</v>
      </c>
      <c r="N4117">
        <v>141.10268109474185</v>
      </c>
      <c r="O4117">
        <v>0.8481731116771698</v>
      </c>
      <c r="P4117">
        <v>1.0173114299774168E-2</v>
      </c>
      <c r="Q4117">
        <v>1.0180412398444281E-3</v>
      </c>
      <c r="R4117">
        <v>0.41611240386962889</v>
      </c>
      <c r="S4117">
        <v>320.17347010357497</v>
      </c>
      <c r="T4117">
        <v>30.118623375892639</v>
      </c>
      <c r="U4117">
        <v>0.42578316986560827</v>
      </c>
      <c r="V4117">
        <v>565.89951515197754</v>
      </c>
      <c r="W4117">
        <v>1</v>
      </c>
      <c r="X4117">
        <v>0.38481825709342959</v>
      </c>
      <c r="Y4117">
        <v>326.76284337319629</v>
      </c>
      <c r="Z4117">
        <v>1</v>
      </c>
      <c r="AA4117">
        <v>34.201935345430378</v>
      </c>
      <c r="AB4117">
        <v>96.632734313964846</v>
      </c>
      <c r="AC4117">
        <v>74.430172145366669</v>
      </c>
      <c r="AD4117">
        <v>7.4596926697299013E-3</v>
      </c>
      <c r="AE4117">
        <v>23.980270797222371</v>
      </c>
      <c r="AF4117">
        <v>0.22361089110374446</v>
      </c>
      <c r="AG4117">
        <v>1.0462322730676363E-4</v>
      </c>
      <c r="AH4117">
        <v>2.7110736846923823E-3</v>
      </c>
      <c r="AI4117">
        <v>10.189709365367889</v>
      </c>
      <c r="AJ4117">
        <v>5.0248585011440232</v>
      </c>
      <c r="AK4117">
        <v>27.239801647067068</v>
      </c>
      <c r="AL4117">
        <v>3.5166525996660964</v>
      </c>
      <c r="AM4117">
        <v>23.652176439762119</v>
      </c>
      <c r="AN4117">
        <v>163.54981439315196</v>
      </c>
      <c r="AO4117">
        <v>8.1500305056571964E-2</v>
      </c>
      <c r="AP4117">
        <v>0.81973646068573003</v>
      </c>
    </row>
    <row r="4118" spans="1:42">
      <c r="A4118">
        <v>639.35234048109669</v>
      </c>
      <c r="B4118">
        <v>444.92169165616008</v>
      </c>
      <c r="C4118">
        <v>530.58354313305961</v>
      </c>
      <c r="D4118">
        <v>108.76879734803708</v>
      </c>
      <c r="E4118">
        <v>-194.43064882493661</v>
      </c>
      <c r="F4118">
        <v>-108.76879734803708</v>
      </c>
      <c r="G4118">
        <v>1.1054910622819089E-2</v>
      </c>
      <c r="H4118">
        <v>852.84464973788386</v>
      </c>
      <c r="I4118">
        <v>2.8425408303737638E-2</v>
      </c>
      <c r="J4118">
        <v>9.8441395998001099E-2</v>
      </c>
      <c r="K4118">
        <v>1.5641529784500598</v>
      </c>
      <c r="L4118">
        <v>77.430965900421143</v>
      </c>
      <c r="M4118">
        <v>250.76583185733759</v>
      </c>
      <c r="N4118">
        <v>92.011487298774725</v>
      </c>
      <c r="O4118">
        <v>0.99236920475959778</v>
      </c>
      <c r="P4118">
        <v>1.6181257883707681E-2</v>
      </c>
      <c r="Q4118">
        <v>9.7536463207668715E-4</v>
      </c>
      <c r="R4118">
        <v>0.4562969160079956</v>
      </c>
      <c r="S4118">
        <v>426.75248596945983</v>
      </c>
      <c r="T4118">
        <v>26.8085777759552</v>
      </c>
      <c r="U4118">
        <v>0.39247435986995699</v>
      </c>
      <c r="V4118">
        <v>564.34381008148193</v>
      </c>
      <c r="W4118">
        <v>1</v>
      </c>
      <c r="X4118">
        <v>0.39918908596038821</v>
      </c>
      <c r="Y4118">
        <v>411.41772408889091</v>
      </c>
      <c r="Z4118">
        <v>1</v>
      </c>
      <c r="AA4118">
        <v>3.692907199964524</v>
      </c>
      <c r="AB4118">
        <v>163.87993176269532</v>
      </c>
      <c r="AC4118">
        <v>120.28037458658218</v>
      </c>
      <c r="AD4118">
        <v>2.0811863434620393E-3</v>
      </c>
      <c r="AE4118">
        <v>43.00040656715273</v>
      </c>
      <c r="AF4118">
        <v>2.6889324188232415E-2</v>
      </c>
      <c r="AG4118">
        <v>8.7124911607864587E-4</v>
      </c>
      <c r="AH4118">
        <v>4.0286223733425143E-2</v>
      </c>
      <c r="AI4118">
        <v>18.113673031330109</v>
      </c>
      <c r="AJ4118">
        <v>6.3042547697927125</v>
      </c>
      <c r="AK4118">
        <v>15.119612637162207</v>
      </c>
      <c r="AL4118">
        <v>3.9862476290660789</v>
      </c>
      <c r="AM4118">
        <v>54.827409589290625</v>
      </c>
      <c r="AN4118">
        <v>719.42279680109959</v>
      </c>
      <c r="AO4118">
        <v>4.0065641045570373E-2</v>
      </c>
      <c r="AP4118">
        <v>0.82895674395561225</v>
      </c>
    </row>
    <row r="4119" spans="1:42">
      <c r="A4119">
        <v>942.6726911626921</v>
      </c>
      <c r="B4119">
        <v>1491.4968478517465</v>
      </c>
      <c r="C4119">
        <v>1656.1892606388649</v>
      </c>
      <c r="D4119">
        <v>-713.51656947617278</v>
      </c>
      <c r="E4119">
        <v>-164.69241278711843</v>
      </c>
      <c r="F4119">
        <v>164.69241278711843</v>
      </c>
      <c r="G4119">
        <v>7.8968129190778433E-2</v>
      </c>
      <c r="H4119">
        <v>2584.6489105802989</v>
      </c>
      <c r="I4119">
        <v>4.80946746468544E-2</v>
      </c>
      <c r="J4119">
        <v>2.4155452251434326E-2</v>
      </c>
      <c r="K4119">
        <v>2.0238826960027216</v>
      </c>
      <c r="L4119">
        <v>46.366945505142212</v>
      </c>
      <c r="M4119">
        <v>1953.5263514307483</v>
      </c>
      <c r="N4119">
        <v>144.00669379425051</v>
      </c>
      <c r="O4119">
        <v>0.71564826369285583</v>
      </c>
      <c r="P4119">
        <v>3.1221513218349876E-3</v>
      </c>
      <c r="Q4119">
        <v>2.1344001399146183E-2</v>
      </c>
      <c r="R4119">
        <v>0.4587503719329834</v>
      </c>
      <c r="S4119">
        <v>522.34201489142811</v>
      </c>
      <c r="T4119">
        <v>46.161004900932312</v>
      </c>
      <c r="U4119">
        <v>0.30408743441104891</v>
      </c>
      <c r="V4119">
        <v>519.87676620483398</v>
      </c>
      <c r="W4119">
        <v>1</v>
      </c>
      <c r="X4119">
        <v>0.3645264542102814</v>
      </c>
      <c r="Y4119">
        <v>454.78069319259259</v>
      </c>
      <c r="Z4119">
        <v>1</v>
      </c>
      <c r="AA4119">
        <v>11.747461300439836</v>
      </c>
      <c r="AB4119">
        <v>8.9122009887695324</v>
      </c>
      <c r="AC4119">
        <v>117.61962026357651</v>
      </c>
      <c r="AD4119">
        <v>1.1080019698183761E-2</v>
      </c>
      <c r="AE4119">
        <v>1.822526620812287</v>
      </c>
      <c r="AF4119">
        <v>0.29783214211463926</v>
      </c>
      <c r="AG4119">
        <v>1.3860434017518187E-3</v>
      </c>
      <c r="AH4119">
        <v>3.8937536025047299E-2</v>
      </c>
      <c r="AI4119">
        <v>14.934793412685394</v>
      </c>
      <c r="AJ4119">
        <v>16.045228599201611</v>
      </c>
      <c r="AK4119">
        <v>60.702933978438374</v>
      </c>
      <c r="AL4119">
        <v>3.7423252645863281</v>
      </c>
      <c r="AM4119">
        <v>43.037756836414339</v>
      </c>
      <c r="AN4119">
        <v>598.19506947944501</v>
      </c>
      <c r="AO4119">
        <v>6.3596139311790464E-2</v>
      </c>
      <c r="AP4119">
        <v>0.86241912126541143</v>
      </c>
    </row>
    <row r="4120" spans="1:42">
      <c r="A4120">
        <v>675.93641464323218</v>
      </c>
      <c r="B4120">
        <v>567.32322203373428</v>
      </c>
      <c r="C4120">
        <v>443.68822014241465</v>
      </c>
      <c r="D4120">
        <v>108.6131926094979</v>
      </c>
      <c r="E4120">
        <v>-108.6131926094979</v>
      </c>
      <c r="F4120">
        <v>-232.24819450081753</v>
      </c>
      <c r="G4120">
        <v>-2.6721688684187206E-3</v>
      </c>
      <c r="H4120">
        <v>358.84441487941945</v>
      </c>
      <c r="I4120">
        <v>3.4975630939006803E-2</v>
      </c>
      <c r="J4120">
        <v>5.2864568233489985E-3</v>
      </c>
      <c r="K4120">
        <v>1.8112813749849797</v>
      </c>
      <c r="L4120">
        <v>69.179525375366211</v>
      </c>
      <c r="M4120">
        <v>366.69432237325151</v>
      </c>
      <c r="N4120">
        <v>103.73558006114961</v>
      </c>
      <c r="O4120">
        <v>0.74326434731483459</v>
      </c>
      <c r="P4120">
        <v>8.5383598539564339E-3</v>
      </c>
      <c r="Q4120">
        <v>3.3042171213361948E-2</v>
      </c>
      <c r="R4120">
        <v>0.46663897037506102</v>
      </c>
      <c r="S4120">
        <v>948.71764335902026</v>
      </c>
      <c r="T4120">
        <v>47.628152370452881</v>
      </c>
      <c r="U4120">
        <v>0.3569371670484543</v>
      </c>
      <c r="V4120">
        <v>566.18521213531494</v>
      </c>
      <c r="W4120">
        <v>1</v>
      </c>
      <c r="X4120">
        <v>0.34994085073471071</v>
      </c>
      <c r="Y4120">
        <v>538.31457714957969</v>
      </c>
      <c r="Z4120">
        <v>1</v>
      </c>
      <c r="AA4120">
        <v>18.112902079229361</v>
      </c>
      <c r="AB4120">
        <v>19.905053710937501</v>
      </c>
      <c r="AC4120">
        <v>50.342066586017609</v>
      </c>
      <c r="AD4120">
        <v>2.4413231091621594E-3</v>
      </c>
      <c r="AE4120">
        <v>10.259048598566014</v>
      </c>
      <c r="AF4120">
        <v>-1.268380880355835E-2</v>
      </c>
      <c r="AG4120">
        <v>5.568639933244251E-4</v>
      </c>
      <c r="AH4120">
        <v>2.2815214264392852E-2</v>
      </c>
      <c r="AI4120">
        <v>19.828981459140778</v>
      </c>
      <c r="AJ4120">
        <v>13.946852137576967</v>
      </c>
      <c r="AK4120">
        <v>5.8501958924531934</v>
      </c>
      <c r="AL4120">
        <v>3.8053130241188891</v>
      </c>
      <c r="AM4120">
        <v>35.790669047832495</v>
      </c>
      <c r="AN4120">
        <v>607.19196073413923</v>
      </c>
      <c r="AO4120">
        <v>4.709898674488068E-2</v>
      </c>
      <c r="AP4120">
        <v>0.83705131173133862</v>
      </c>
    </row>
    <row r="4121" spans="1:42">
      <c r="A4121">
        <v>1352.2362985492689</v>
      </c>
      <c r="B4121">
        <v>2581.2673106524226</v>
      </c>
      <c r="C4121">
        <v>800.04890706120887</v>
      </c>
      <c r="D4121">
        <v>-1229.0310121031537</v>
      </c>
      <c r="E4121">
        <v>1229.0310121031537</v>
      </c>
      <c r="F4121">
        <v>-1781.2184035912137</v>
      </c>
      <c r="G4121">
        <v>6.1994492736830047E-2</v>
      </c>
      <c r="H4121">
        <v>195.69140536788387</v>
      </c>
      <c r="I4121">
        <v>4.930391103029251E-2</v>
      </c>
      <c r="J4121">
        <v>7.4122388839721678E-2</v>
      </c>
      <c r="K4121">
        <v>1.0717537952125071</v>
      </c>
      <c r="L4121">
        <v>41.362708806991577</v>
      </c>
      <c r="M4121">
        <v>3402.4071246460257</v>
      </c>
      <c r="N4121">
        <v>56.203653606796273</v>
      </c>
      <c r="O4121">
        <v>0.97603914141654968</v>
      </c>
      <c r="P4121">
        <v>1.1297779666052922E-2</v>
      </c>
      <c r="Q4121">
        <v>4.3980552514394117E-2</v>
      </c>
      <c r="R4121">
        <v>0.48795068740844727</v>
      </c>
      <c r="S4121">
        <v>922.71992834578054</v>
      </c>
      <c r="T4121">
        <v>27.828100323677063</v>
      </c>
      <c r="U4121">
        <v>0.38228034794330601</v>
      </c>
      <c r="V4121">
        <v>537.89591789245605</v>
      </c>
      <c r="W4121">
        <v>1</v>
      </c>
      <c r="X4121">
        <v>0.36798331618309021</v>
      </c>
      <c r="Y4121">
        <v>454.69170458674722</v>
      </c>
      <c r="Z4121">
        <v>1</v>
      </c>
      <c r="AA4121">
        <v>3.7809586464405065</v>
      </c>
      <c r="AB4121">
        <v>111.06159539794923</v>
      </c>
      <c r="AC4121">
        <v>148.95899742841721</v>
      </c>
      <c r="AD4121">
        <v>1.0266846876878004E-2</v>
      </c>
      <c r="AE4121">
        <v>1.7813704227859424</v>
      </c>
      <c r="AF4121">
        <v>0.23675847887992854</v>
      </c>
      <c r="AG4121">
        <v>5.7228412157378527E-4</v>
      </c>
      <c r="AH4121">
        <v>8.1030253887176499E-3</v>
      </c>
      <c r="AI4121">
        <v>7.2593185305595398</v>
      </c>
      <c r="AJ4121">
        <v>11.509540672556495</v>
      </c>
      <c r="AK4121">
        <v>39.548893420100214</v>
      </c>
      <c r="AL4121">
        <v>0.5676207886997009</v>
      </c>
      <c r="AM4121">
        <v>25.699883711338046</v>
      </c>
      <c r="AN4121">
        <v>380.83657446090103</v>
      </c>
      <c r="AO4121">
        <v>4.5394724726676938E-2</v>
      </c>
      <c r="AP4121">
        <v>0.89584927177429208</v>
      </c>
    </row>
    <row r="4122" spans="1:42">
      <c r="A4122">
        <v>795.08799548458455</v>
      </c>
      <c r="B4122">
        <v>2192.774981303291</v>
      </c>
      <c r="C4122">
        <v>2465.1628871048761</v>
      </c>
      <c r="D4122">
        <v>-1670.0748916202915</v>
      </c>
      <c r="E4122">
        <v>-272.38790580158502</v>
      </c>
      <c r="F4122">
        <v>272.38790580158502</v>
      </c>
      <c r="G4122">
        <v>5.2532024192557092E-2</v>
      </c>
      <c r="H4122">
        <v>3924.7679381872495</v>
      </c>
      <c r="I4122">
        <v>1.9240258634090422E-2</v>
      </c>
      <c r="J4122">
        <v>8.9905451059341432E-2</v>
      </c>
      <c r="K4122">
        <v>1.355419244557619</v>
      </c>
      <c r="L4122">
        <v>28.680884838104248</v>
      </c>
      <c r="M4122">
        <v>3829.1946062320339</v>
      </c>
      <c r="N4122">
        <v>89.58101168460847</v>
      </c>
      <c r="O4122">
        <v>0.94568422436714172</v>
      </c>
      <c r="P4122">
        <v>2.0352535459730356E-2</v>
      </c>
      <c r="Q4122">
        <v>1.4064452648162839E-2</v>
      </c>
      <c r="R4122">
        <v>0.48500699520111085</v>
      </c>
      <c r="S4122">
        <v>911.78795597548446</v>
      </c>
      <c r="T4122">
        <v>25.879234075546265</v>
      </c>
      <c r="U4122">
        <v>0.33249254167079928</v>
      </c>
      <c r="V4122">
        <v>554.65762615203857</v>
      </c>
      <c r="W4122">
        <v>1</v>
      </c>
      <c r="X4122">
        <v>0.4228729820251465</v>
      </c>
      <c r="Y4122">
        <v>398.53884561104553</v>
      </c>
      <c r="Z4122">
        <v>1</v>
      </c>
      <c r="AA4122">
        <v>13.445795961790086</v>
      </c>
      <c r="AB4122">
        <v>70.157275268554699</v>
      </c>
      <c r="AC4122">
        <v>114.12177234888077</v>
      </c>
      <c r="AD4122">
        <v>9.1139035347180489E-3</v>
      </c>
      <c r="AE4122">
        <v>12.465779960229897</v>
      </c>
      <c r="AF4122">
        <v>0.18689058780670165</v>
      </c>
      <c r="AG4122">
        <v>8.8598750341702494E-4</v>
      </c>
      <c r="AH4122">
        <v>4.4579774177074434E-2</v>
      </c>
      <c r="AI4122">
        <v>17.437482178211212</v>
      </c>
      <c r="AJ4122">
        <v>6.5875919744461369</v>
      </c>
      <c r="AK4122">
        <v>55.327839351296426</v>
      </c>
      <c r="AL4122">
        <v>6.477118961225667</v>
      </c>
      <c r="AM4122">
        <v>29.78415540456772</v>
      </c>
      <c r="AN4122">
        <v>471.89541545158835</v>
      </c>
      <c r="AO4122">
        <v>4.3420960068702698E-2</v>
      </c>
      <c r="AP4122">
        <v>0.85734496855735787</v>
      </c>
    </row>
    <row r="4123" spans="1:42">
      <c r="A4123">
        <v>359.27122478613097</v>
      </c>
      <c r="B4123">
        <v>497.91308133856751</v>
      </c>
      <c r="C4123">
        <v>912.84917037732157</v>
      </c>
      <c r="D4123">
        <v>-553.57794559119066</v>
      </c>
      <c r="E4123">
        <v>-414.93608903875406</v>
      </c>
      <c r="F4123">
        <v>414.93608903875406</v>
      </c>
      <c r="G4123">
        <v>9.3835287583792244E-3</v>
      </c>
      <c r="H4123">
        <v>1922.1561743537443</v>
      </c>
      <c r="I4123">
        <v>3.3216718733310696E-2</v>
      </c>
      <c r="J4123">
        <v>5.7918983936309815E-2</v>
      </c>
      <c r="K4123">
        <v>1.5182502396523951</v>
      </c>
      <c r="L4123">
        <v>63.628789186477661</v>
      </c>
      <c r="M4123">
        <v>1129.877298708298</v>
      </c>
      <c r="N4123">
        <v>76.308696762847916</v>
      </c>
      <c r="O4123">
        <v>0.81895145773887634</v>
      </c>
      <c r="P4123">
        <v>1.5263503021664087E-2</v>
      </c>
      <c r="Q4123">
        <v>4.66724501715766E-5</v>
      </c>
      <c r="R4123">
        <v>0.4075683307647705</v>
      </c>
      <c r="S4123">
        <v>632.16183857677845</v>
      </c>
      <c r="T4123">
        <v>35.472998023033142</v>
      </c>
      <c r="U4123">
        <v>0.28978390753269201</v>
      </c>
      <c r="V4123">
        <v>490.37933349609375</v>
      </c>
      <c r="W4123">
        <v>1</v>
      </c>
      <c r="X4123">
        <v>0.36016992211341858</v>
      </c>
      <c r="Y4123">
        <v>611.55344819754919</v>
      </c>
      <c r="Z4123">
        <v>1</v>
      </c>
      <c r="AA4123">
        <v>22.899825381479268</v>
      </c>
      <c r="AB4123">
        <v>150.98663629150391</v>
      </c>
      <c r="AC4123">
        <v>58.015869557857513</v>
      </c>
      <c r="AD4123">
        <v>1.4669780242137422E-2</v>
      </c>
      <c r="AE4123">
        <v>1.7431329182620754</v>
      </c>
      <c r="AF4123">
        <v>3.2353402376174921E-2</v>
      </c>
      <c r="AG4123">
        <v>5.8440675007601041E-4</v>
      </c>
      <c r="AH4123">
        <v>5.4316324734687803E-2</v>
      </c>
      <c r="AI4123">
        <v>20.789078176021576</v>
      </c>
      <c r="AJ4123">
        <v>12.487480705733709</v>
      </c>
      <c r="AK4123">
        <v>41.027315592169764</v>
      </c>
      <c r="AL4123">
        <v>5.2685408857582319</v>
      </c>
      <c r="AM4123">
        <v>77.743330013751986</v>
      </c>
      <c r="AN4123">
        <v>789.12020930841481</v>
      </c>
      <c r="AO4123">
        <v>9.7340763449668882E-2</v>
      </c>
      <c r="AP4123">
        <v>0.81419134092330936</v>
      </c>
    </row>
    <row r="4124" spans="1:42">
      <c r="A4124">
        <v>255.00206715705332</v>
      </c>
      <c r="B4124">
        <v>-65.556387431885412</v>
      </c>
      <c r="C4124">
        <v>811.67505976759742</v>
      </c>
      <c r="D4124">
        <v>-556.67299261054404</v>
      </c>
      <c r="E4124">
        <v>-877.23144719948277</v>
      </c>
      <c r="F4124">
        <v>556.67299261054404</v>
      </c>
      <c r="G4124">
        <v>4.1884511021377857E-2</v>
      </c>
      <c r="H4124">
        <v>2820.4579574093873</v>
      </c>
      <c r="I4124">
        <v>3.7614860236644745E-2</v>
      </c>
      <c r="J4124">
        <v>9.2894692182540886E-2</v>
      </c>
      <c r="K4124">
        <v>1.8266022622168063</v>
      </c>
      <c r="L4124">
        <v>67.946152687072754</v>
      </c>
      <c r="M4124">
        <v>3.2956232680724686</v>
      </c>
      <c r="N4124">
        <v>54.494595743370063</v>
      </c>
      <c r="O4124">
        <v>0.59123650193214417</v>
      </c>
      <c r="P4124">
        <v>1.2821234597100151E-3</v>
      </c>
      <c r="Q4124">
        <v>3.7036620828840461E-2</v>
      </c>
      <c r="R4124">
        <v>0.43828331470489501</v>
      </c>
      <c r="S4124">
        <v>1081.7549009131958</v>
      </c>
      <c r="T4124">
        <v>40.091180801391602</v>
      </c>
      <c r="U4124">
        <v>0.3427665823698044</v>
      </c>
      <c r="V4124">
        <v>508.87482166290283</v>
      </c>
      <c r="W4124">
        <v>1</v>
      </c>
      <c r="X4124">
        <v>0.39445581674575808</v>
      </c>
      <c r="Y4124">
        <v>623.44101757627186</v>
      </c>
      <c r="Z4124">
        <v>1</v>
      </c>
      <c r="AA4124">
        <v>24.517149580068594</v>
      </c>
      <c r="AB4124">
        <v>94.184065185546885</v>
      </c>
      <c r="AC4124">
        <v>194.09477263689041</v>
      </c>
      <c r="AD4124">
        <v>1.2898373400044238E-2</v>
      </c>
      <c r="AE4124">
        <v>1.1195740780384069</v>
      </c>
      <c r="AF4124">
        <v>0.15367464780807494</v>
      </c>
      <c r="AG4124">
        <v>2.8951654757435936E-4</v>
      </c>
      <c r="AH4124">
        <v>3.0942543852329252E-2</v>
      </c>
      <c r="AI4124">
        <v>5.9541288018226624</v>
      </c>
      <c r="AJ4124">
        <v>7.4948412430036422</v>
      </c>
      <c r="AK4124">
        <v>58.717310469746586</v>
      </c>
      <c r="AL4124">
        <v>3.6308648653207505</v>
      </c>
      <c r="AM4124">
        <v>45.53051270246506</v>
      </c>
      <c r="AN4124">
        <v>697.72926206404736</v>
      </c>
      <c r="AO4124">
        <v>0.10789325535297394</v>
      </c>
      <c r="AP4124">
        <v>0.92280194783210767</v>
      </c>
    </row>
    <row r="4125" spans="1:42">
      <c r="A4125">
        <v>1259.7438162262167</v>
      </c>
      <c r="B4125">
        <v>2515.597994784916</v>
      </c>
      <c r="C4125">
        <v>1663.31341109702</v>
      </c>
      <c r="D4125">
        <v>-1255.8541785586992</v>
      </c>
      <c r="E4125">
        <v>852.28458368789597</v>
      </c>
      <c r="F4125">
        <v>-852.28458368789597</v>
      </c>
      <c r="G4125">
        <v>2.9678072407488782E-2</v>
      </c>
      <c r="H4125">
        <v>464.33232058374551</v>
      </c>
      <c r="I4125">
        <v>5.4932279884815215E-2</v>
      </c>
      <c r="J4125">
        <v>9.6302683830261235E-2</v>
      </c>
      <c r="K4125">
        <v>1.2097126360118389</v>
      </c>
      <c r="L4125">
        <v>34.624537229537964</v>
      </c>
      <c r="M4125">
        <v>3662.3749776248155</v>
      </c>
      <c r="N4125">
        <v>115.77043293037416</v>
      </c>
      <c r="O4125">
        <v>0.73526045680046082</v>
      </c>
      <c r="P4125">
        <v>1.1450910568237303E-4</v>
      </c>
      <c r="Q4125">
        <v>2.9026790459950762E-2</v>
      </c>
      <c r="R4125">
        <v>0.4492317199707031</v>
      </c>
      <c r="S4125">
        <v>1174.4295379328819</v>
      </c>
      <c r="T4125">
        <v>44.023981690406799</v>
      </c>
      <c r="U4125">
        <v>0.37868612587451939</v>
      </c>
      <c r="V4125">
        <v>497.16343879699707</v>
      </c>
      <c r="W4125">
        <v>1</v>
      </c>
      <c r="X4125">
        <v>0.34408492922782902</v>
      </c>
      <c r="Y4125">
        <v>510.47407732969543</v>
      </c>
      <c r="Z4125">
        <v>1</v>
      </c>
      <c r="AA4125">
        <v>29.251876847352989</v>
      </c>
      <c r="AB4125">
        <v>72.274542419433601</v>
      </c>
      <c r="AC4125">
        <v>199.37245100736618</v>
      </c>
      <c r="AD4125">
        <v>6.9752848046457667E-3</v>
      </c>
      <c r="AE4125">
        <v>8.9890989043821747</v>
      </c>
      <c r="AF4125">
        <v>9.0691741704940779E-2</v>
      </c>
      <c r="AG4125">
        <v>5.6193000824029992E-4</v>
      </c>
      <c r="AH4125">
        <v>3.9793541240692142E-2</v>
      </c>
      <c r="AI4125">
        <v>17.103967368602753</v>
      </c>
      <c r="AJ4125">
        <v>1.2134245136831676</v>
      </c>
      <c r="AK4125">
        <v>20.793529474139213</v>
      </c>
      <c r="AL4125">
        <v>7.4002317179807022</v>
      </c>
      <c r="AM4125">
        <v>90.089079630374911</v>
      </c>
      <c r="AN4125">
        <v>341.62607323307714</v>
      </c>
      <c r="AO4125">
        <v>6.6923879504203795E-2</v>
      </c>
      <c r="AP4125">
        <v>0.81548280429840092</v>
      </c>
    </row>
    <row r="4126" spans="1:42">
      <c r="A4126">
        <v>428.97024267603354</v>
      </c>
      <c r="B4126">
        <v>132.64264387976226</v>
      </c>
      <c r="C4126">
        <v>1171.6630782206416</v>
      </c>
      <c r="D4126">
        <v>-742.6928355446081</v>
      </c>
      <c r="E4126">
        <v>-1039.0204343408793</v>
      </c>
      <c r="F4126">
        <v>742.6928355446081</v>
      </c>
      <c r="G4126">
        <v>8.108481051492962E-2</v>
      </c>
      <c r="H4126">
        <v>3875.7008363746313</v>
      </c>
      <c r="I4126">
        <v>2.3843637406826018E-2</v>
      </c>
      <c r="J4126">
        <v>9.1586821794509887E-2</v>
      </c>
      <c r="K4126">
        <v>1.9174716694176195</v>
      </c>
      <c r="L4126">
        <v>60.343859195709229</v>
      </c>
      <c r="M4126">
        <v>20.150407289667001</v>
      </c>
      <c r="N4126">
        <v>62.830606749153148</v>
      </c>
      <c r="O4126">
        <v>0.69545462727546692</v>
      </c>
      <c r="P4126">
        <v>1.5381729973687064E-2</v>
      </c>
      <c r="Q4126">
        <v>2.679770570331149E-2</v>
      </c>
      <c r="R4126">
        <v>0.45831119060516357</v>
      </c>
      <c r="S4126">
        <v>397.72249191169982</v>
      </c>
      <c r="T4126">
        <v>28.095108270645142</v>
      </c>
      <c r="U4126">
        <v>0.39162952840328219</v>
      </c>
      <c r="V4126">
        <v>477.67713069915771</v>
      </c>
      <c r="W4126">
        <v>1</v>
      </c>
      <c r="X4126">
        <v>0.40456789493560791</v>
      </c>
      <c r="Y4126">
        <v>414.60932890190395</v>
      </c>
      <c r="Z4126">
        <v>1</v>
      </c>
      <c r="AA4126">
        <v>49.886819760236747</v>
      </c>
      <c r="AB4126">
        <v>74.074392211914073</v>
      </c>
      <c r="AC4126">
        <v>92.243184149265289</v>
      </c>
      <c r="AD4126">
        <v>9.7891571175338886E-3</v>
      </c>
      <c r="AE4126">
        <v>56.696142291421921</v>
      </c>
      <c r="AF4126">
        <v>0.21398245811462399</v>
      </c>
      <c r="AG4126">
        <v>9.5050390206952043E-4</v>
      </c>
      <c r="AH4126">
        <v>1.3319581639766691E-2</v>
      </c>
      <c r="AI4126">
        <v>22.605789005756378</v>
      </c>
      <c r="AJ4126">
        <v>5.8694924103525459</v>
      </c>
      <c r="AK4126">
        <v>49.088366938233378</v>
      </c>
      <c r="AL4126">
        <v>3.9413760461013303</v>
      </c>
      <c r="AM4126">
        <v>71.073283421993253</v>
      </c>
      <c r="AN4126">
        <v>703.25285327525421</v>
      </c>
      <c r="AO4126">
        <v>7.753186380863189E-2</v>
      </c>
      <c r="AP4126">
        <v>0.86599390482902538</v>
      </c>
    </row>
    <row r="4127" spans="1:42">
      <c r="A4127">
        <v>556.09262898796271</v>
      </c>
      <c r="B4127">
        <v>525.08804132237879</v>
      </c>
      <c r="C4127">
        <v>390.97926472513973</v>
      </c>
      <c r="D4127">
        <v>31.004587665583927</v>
      </c>
      <c r="E4127">
        <v>-31.004587665583927</v>
      </c>
      <c r="F4127">
        <v>-165.11336426282298</v>
      </c>
      <c r="G4127">
        <v>5.0513307434150792E-2</v>
      </c>
      <c r="H4127">
        <v>744.38344449007218</v>
      </c>
      <c r="I4127">
        <v>3.8812471926212309E-2</v>
      </c>
      <c r="J4127">
        <v>6.7907887935638428E-2</v>
      </c>
      <c r="K4127">
        <v>1.3039941886365414</v>
      </c>
      <c r="L4127">
        <v>46.776100397109985</v>
      </c>
      <c r="M4127">
        <v>30.184194438243125</v>
      </c>
      <c r="N4127">
        <v>82.564420214843764</v>
      </c>
      <c r="O4127">
        <v>0.7436734139919281</v>
      </c>
      <c r="P4127">
        <v>1.7679058551788328E-2</v>
      </c>
      <c r="Q4127">
        <v>1.1340231630537243E-2</v>
      </c>
      <c r="R4127">
        <v>0.42421771049499513</v>
      </c>
      <c r="S4127">
        <v>1070.7985284207577</v>
      </c>
      <c r="T4127">
        <v>40.250155329704285</v>
      </c>
      <c r="U4127">
        <v>0.41952228128910063</v>
      </c>
      <c r="V4127">
        <v>530.62372207641602</v>
      </c>
      <c r="W4127">
        <v>1</v>
      </c>
      <c r="X4127">
        <v>0.38465082287788394</v>
      </c>
      <c r="Y4127">
        <v>535.51043731566551</v>
      </c>
      <c r="Z4127">
        <v>1</v>
      </c>
      <c r="AA4127">
        <v>41.848853229608544</v>
      </c>
      <c r="AB4127">
        <v>82.794032531738281</v>
      </c>
      <c r="AC4127">
        <v>137.54747956991196</v>
      </c>
      <c r="AD4127">
        <v>4.658821301582532E-3</v>
      </c>
      <c r="AE4127">
        <v>70.073337375810155</v>
      </c>
      <c r="AF4127">
        <v>0.12336590409278869</v>
      </c>
      <c r="AG4127">
        <v>7.3152266707666538E-5</v>
      </c>
      <c r="AH4127">
        <v>1.0019043803215026E-2</v>
      </c>
      <c r="AI4127">
        <v>28.31610769033432</v>
      </c>
      <c r="AJ4127">
        <v>1.7530629301795748</v>
      </c>
      <c r="AK4127">
        <v>21.881526154875754</v>
      </c>
      <c r="AL4127">
        <v>6.2199807491225556</v>
      </c>
      <c r="AM4127">
        <v>88.72120238542557</v>
      </c>
      <c r="AN4127">
        <v>102.70387488225302</v>
      </c>
      <c r="AO4127">
        <v>9.177236878871918E-2</v>
      </c>
      <c r="AP4127">
        <v>0.84297793436050428</v>
      </c>
    </row>
    <row r="4128" spans="1:42">
      <c r="A4128">
        <v>871.30381970696055</v>
      </c>
      <c r="B4128">
        <v>611.62734130115814</v>
      </c>
      <c r="C4128">
        <v>444.01990612712876</v>
      </c>
      <c r="D4128">
        <v>259.67647840580241</v>
      </c>
      <c r="E4128">
        <v>-259.67647840580241</v>
      </c>
      <c r="F4128">
        <v>-427.28391357983179</v>
      </c>
      <c r="G4128">
        <v>6.9965842243334506E-2</v>
      </c>
      <c r="H4128">
        <v>503.27945786416461</v>
      </c>
      <c r="I4128">
        <v>2.3160049617290498E-2</v>
      </c>
      <c r="J4128">
        <v>1.1457059621810912E-2</v>
      </c>
      <c r="K4128">
        <v>1.8273445865213871</v>
      </c>
      <c r="L4128">
        <v>26.693706512451172</v>
      </c>
      <c r="M4128">
        <v>4.3477887668620125</v>
      </c>
      <c r="N4128">
        <v>171.08325515117647</v>
      </c>
      <c r="O4128">
        <v>0.83686032891273499</v>
      </c>
      <c r="P4128">
        <v>2.5839593675401473E-5</v>
      </c>
      <c r="Q4128">
        <v>8.7119108306037037E-3</v>
      </c>
      <c r="R4128">
        <v>0.38876982212066652</v>
      </c>
      <c r="S4128">
        <v>554.36327938506622</v>
      </c>
      <c r="T4128">
        <v>37.414515018463135</v>
      </c>
      <c r="U4128">
        <v>0.28522700965404513</v>
      </c>
      <c r="V4128">
        <v>607.75644779205322</v>
      </c>
      <c r="W4128">
        <v>1</v>
      </c>
      <c r="X4128">
        <v>0.32165220975875858</v>
      </c>
      <c r="Y4128">
        <v>561.30220170153632</v>
      </c>
      <c r="Z4128">
        <v>1</v>
      </c>
      <c r="AA4128">
        <v>43.164926922216424</v>
      </c>
      <c r="AB4128">
        <v>109.39472509765626</v>
      </c>
      <c r="AC4128">
        <v>134.35283452272415</v>
      </c>
      <c r="AD4128">
        <v>9.7363414927425541E-3</v>
      </c>
      <c r="AE4128">
        <v>93.029544887864148</v>
      </c>
      <c r="AF4128">
        <v>9.5036308765411359E-2</v>
      </c>
      <c r="AG4128">
        <v>1.9116388488945116E-4</v>
      </c>
      <c r="AH4128">
        <v>2.8288013577461237E-3</v>
      </c>
      <c r="AI4128">
        <v>5.0343695282936096</v>
      </c>
      <c r="AJ4128">
        <v>6.5850869668213727</v>
      </c>
      <c r="AK4128">
        <v>6.1024754315614702</v>
      </c>
      <c r="AL4128">
        <v>3.766260831433061</v>
      </c>
      <c r="AM4128">
        <v>36.398783481121065</v>
      </c>
      <c r="AN4128">
        <v>624.54225416639747</v>
      </c>
      <c r="AO4128">
        <v>0.10935082352161407</v>
      </c>
      <c r="AP4128">
        <v>0.83719366669654849</v>
      </c>
    </row>
    <row r="4129" spans="1:42">
      <c r="A4129">
        <v>75.993599908865463</v>
      </c>
      <c r="B4129">
        <v>-37.145776100404078</v>
      </c>
      <c r="C4129">
        <v>351.10154358843772</v>
      </c>
      <c r="D4129">
        <v>-275.10794367957226</v>
      </c>
      <c r="E4129">
        <v>-388.2473196888418</v>
      </c>
      <c r="F4129">
        <v>275.10794367957226</v>
      </c>
      <c r="G4129">
        <v>2.8277744689560097E-2</v>
      </c>
      <c r="H4129">
        <v>1258.0802466076625</v>
      </c>
      <c r="I4129">
        <v>4.0747492611408233E-2</v>
      </c>
      <c r="J4129">
        <v>8.7902198791503905E-2</v>
      </c>
      <c r="K4129">
        <v>2.1528935120284558</v>
      </c>
      <c r="L4129">
        <v>58.320173025131226</v>
      </c>
      <c r="M4129">
        <v>1.5876457856066328</v>
      </c>
      <c r="N4129">
        <v>24.502240159225465</v>
      </c>
      <c r="O4129">
        <v>0.7422921359539032</v>
      </c>
      <c r="P4129">
        <v>1.9053207132551403E-2</v>
      </c>
      <c r="Q4129">
        <v>7.7995502154032375E-3</v>
      </c>
      <c r="R4129">
        <v>0.44532659530639651</v>
      </c>
      <c r="S4129">
        <v>959.82205692865637</v>
      </c>
      <c r="T4129">
        <v>26.277068257331848</v>
      </c>
      <c r="U4129">
        <v>0.37955616772174838</v>
      </c>
      <c r="V4129">
        <v>468.79973411560059</v>
      </c>
      <c r="W4129">
        <v>1</v>
      </c>
      <c r="X4129">
        <v>0.33512016654014587</v>
      </c>
      <c r="Y4129">
        <v>540.95052751969627</v>
      </c>
      <c r="Z4129">
        <v>1</v>
      </c>
      <c r="AA4129">
        <v>9.8848470575428031</v>
      </c>
      <c r="AB4129">
        <v>64.735325378417969</v>
      </c>
      <c r="AC4129">
        <v>60.668091475963593</v>
      </c>
      <c r="AD4129">
        <v>2.078863290640024E-3</v>
      </c>
      <c r="AE4129">
        <v>3.2889718819879352</v>
      </c>
      <c r="AF4129">
        <v>0.1013921248912811</v>
      </c>
      <c r="AG4129">
        <v>9.3178806769895703E-4</v>
      </c>
      <c r="AH4129">
        <v>1.4981400537490842E-2</v>
      </c>
      <c r="AI4129">
        <v>5.8979722857475281</v>
      </c>
      <c r="AJ4129">
        <v>16.346352537743272</v>
      </c>
      <c r="AK4129">
        <v>22.634427582621573</v>
      </c>
      <c r="AL4129">
        <v>8.8085106328004965</v>
      </c>
      <c r="AM4129">
        <v>75.483729040622705</v>
      </c>
      <c r="AN4129">
        <v>258.12623626115089</v>
      </c>
      <c r="AO4129">
        <v>4.0246949076652529E-2</v>
      </c>
      <c r="AP4129">
        <v>0.88199155044555677</v>
      </c>
    </row>
    <row r="4130" spans="1:42">
      <c r="A4130">
        <v>205.95497885708042</v>
      </c>
      <c r="B4130">
        <v>340.75935824338444</v>
      </c>
      <c r="C4130">
        <v>656.81295035909477</v>
      </c>
      <c r="D4130">
        <v>-450.85797150201438</v>
      </c>
      <c r="E4130">
        <v>-316.05359211571033</v>
      </c>
      <c r="F4130">
        <v>316.05359211571033</v>
      </c>
      <c r="G4130">
        <v>6.1809127403232779E-2</v>
      </c>
      <c r="H4130">
        <v>1806.4674097145435</v>
      </c>
      <c r="I4130">
        <v>3.2677439153194425E-2</v>
      </c>
      <c r="J4130">
        <v>1.2029453516006469E-2</v>
      </c>
      <c r="K4130">
        <v>1.0311093252956867</v>
      </c>
      <c r="L4130">
        <v>48.860318660736084</v>
      </c>
      <c r="M4130">
        <v>529.53758687772154</v>
      </c>
      <c r="N4130">
        <v>33.055562336158758</v>
      </c>
      <c r="O4130">
        <v>0.82102611660957336</v>
      </c>
      <c r="P4130">
        <v>1.8324264950222435E-3</v>
      </c>
      <c r="Q4130">
        <v>1.2238057825300427E-2</v>
      </c>
      <c r="R4130">
        <v>0.40204934597015379</v>
      </c>
      <c r="S4130">
        <v>479.02328880297102</v>
      </c>
      <c r="T4130">
        <v>31.905907392501831</v>
      </c>
      <c r="U4130">
        <v>0.34651129662990571</v>
      </c>
      <c r="V4130">
        <v>621.78122997283936</v>
      </c>
      <c r="W4130">
        <v>1</v>
      </c>
      <c r="X4130">
        <v>0.34037245750427247</v>
      </c>
      <c r="Y4130">
        <v>279.0168608379301</v>
      </c>
      <c r="Z4130">
        <v>1</v>
      </c>
      <c r="AA4130">
        <v>18.009702579679495</v>
      </c>
      <c r="AB4130">
        <v>24.797032592773441</v>
      </c>
      <c r="AC4130">
        <v>68.060137331485748</v>
      </c>
      <c r="AD4130">
        <v>7.7995218782343414E-3</v>
      </c>
      <c r="AE4130">
        <v>9.7019165206555513</v>
      </c>
      <c r="AF4130">
        <v>0.25012294292449944</v>
      </c>
      <c r="AG4130">
        <v>1.3513192928831727E-3</v>
      </c>
      <c r="AH4130">
        <v>5.8613409793376918E-2</v>
      </c>
      <c r="AI4130">
        <v>5.7499411702156067</v>
      </c>
      <c r="AJ4130">
        <v>1.5808013815155786</v>
      </c>
      <c r="AK4130">
        <v>57.137030358910557</v>
      </c>
      <c r="AL4130">
        <v>4.2931743186257361</v>
      </c>
      <c r="AM4130">
        <v>64.007977235317227</v>
      </c>
      <c r="AN4130">
        <v>212.43452650984221</v>
      </c>
      <c r="AO4130">
        <v>9.1705969452857972E-2</v>
      </c>
      <c r="AP4130">
        <v>0.90796898245811475</v>
      </c>
    </row>
    <row r="4131" spans="1:42">
      <c r="A4131">
        <v>1030.3129383138503</v>
      </c>
      <c r="B4131">
        <v>1902.2321518863828</v>
      </c>
      <c r="C4131">
        <v>605.04982809751323</v>
      </c>
      <c r="D4131">
        <v>-871.9192135725325</v>
      </c>
      <c r="E4131">
        <v>871.9192135725325</v>
      </c>
      <c r="F4131">
        <v>-1297.1823237888696</v>
      </c>
      <c r="G4131">
        <v>-4.311769520124735E-3</v>
      </c>
      <c r="H4131">
        <v>978.15012347810193</v>
      </c>
      <c r="I4131">
        <v>2.6671485006809235E-2</v>
      </c>
      <c r="J4131">
        <v>5.9142672061920164E-2</v>
      </c>
      <c r="K4131">
        <v>1.7966124433457851</v>
      </c>
      <c r="L4131">
        <v>25.647746324539185</v>
      </c>
      <c r="M4131">
        <v>2766.0378323762257</v>
      </c>
      <c r="N4131">
        <v>132.15617274398807</v>
      </c>
      <c r="O4131">
        <v>0.98517546057701111</v>
      </c>
      <c r="P4131">
        <v>2.2802194648318817E-2</v>
      </c>
      <c r="Q4131">
        <v>4.1799740791320797E-3</v>
      </c>
      <c r="R4131">
        <v>0.47875710487365725</v>
      </c>
      <c r="S4131">
        <v>331.96980142252528</v>
      </c>
      <c r="T4131">
        <v>29.35234010219574</v>
      </c>
      <c r="U4131">
        <v>0.39356134474277499</v>
      </c>
      <c r="V4131">
        <v>598.52008819580078</v>
      </c>
      <c r="W4131">
        <v>1</v>
      </c>
      <c r="X4131">
        <v>0.28598185181617741</v>
      </c>
      <c r="Y4131">
        <v>302.94655612460775</v>
      </c>
      <c r="Z4131">
        <v>1</v>
      </c>
      <c r="AA4131">
        <v>50.363010704202658</v>
      </c>
      <c r="AB4131">
        <v>82.250139709472663</v>
      </c>
      <c r="AC4131">
        <v>137.89169639348984</v>
      </c>
      <c r="AD4131">
        <v>1.1716213389339609E-2</v>
      </c>
      <c r="AE4131">
        <v>4.1427248179495173</v>
      </c>
      <c r="AF4131">
        <v>-2.8383282423019407E-2</v>
      </c>
      <c r="AG4131">
        <v>1.1486371167379404E-3</v>
      </c>
      <c r="AH4131">
        <v>5.2843162775039667E-3</v>
      </c>
      <c r="AI4131">
        <v>25.760510861873627</v>
      </c>
      <c r="AJ4131">
        <v>15.356402624996154</v>
      </c>
      <c r="AK4131">
        <v>51.492455314993855</v>
      </c>
      <c r="AL4131">
        <v>1.1092892830503631</v>
      </c>
      <c r="AM4131">
        <v>68.227526295185086</v>
      </c>
      <c r="AN4131">
        <v>591.0148437132143</v>
      </c>
      <c r="AO4131">
        <v>6.3534510016441337E-2</v>
      </c>
      <c r="AP4131">
        <v>0.81424276876449586</v>
      </c>
    </row>
    <row r="4132" spans="1:42">
      <c r="A4132">
        <v>236.71806592694554</v>
      </c>
      <c r="B4132">
        <v>182.38640763768333</v>
      </c>
      <c r="C4132">
        <v>139.41769505917205</v>
      </c>
      <c r="D4132">
        <v>54.331658289262208</v>
      </c>
      <c r="E4132">
        <v>-54.331658289262208</v>
      </c>
      <c r="F4132">
        <v>-97.300370867773495</v>
      </c>
      <c r="G4132">
        <v>7.9070921340657824E-2</v>
      </c>
      <c r="H4132">
        <v>268.74009940385918</v>
      </c>
      <c r="I4132">
        <v>3.3029656112194064E-2</v>
      </c>
      <c r="J4132">
        <v>5.1283129453659058E-2</v>
      </c>
      <c r="K4132">
        <v>2.1428457014143465</v>
      </c>
      <c r="L4132">
        <v>60.846991539001465</v>
      </c>
      <c r="M4132">
        <v>13.90910022956044</v>
      </c>
      <c r="N4132">
        <v>49.256635628318797</v>
      </c>
      <c r="O4132">
        <v>0.96963778138160706</v>
      </c>
      <c r="P4132">
        <v>1.8031009991963703E-2</v>
      </c>
      <c r="Q4132">
        <v>3.3387919690873881E-2</v>
      </c>
      <c r="R4132">
        <v>0.44612583637237546</v>
      </c>
      <c r="S4132">
        <v>483.971592564773</v>
      </c>
      <c r="T4132">
        <v>29.64942455291748</v>
      </c>
      <c r="U4132">
        <v>0.30227255046367646</v>
      </c>
      <c r="V4132">
        <v>546.52149677276611</v>
      </c>
      <c r="W4132">
        <v>1</v>
      </c>
      <c r="X4132">
        <v>0.43176928758621214</v>
      </c>
      <c r="Y4132">
        <v>436.37478334193042</v>
      </c>
      <c r="Z4132">
        <v>1</v>
      </c>
      <c r="AA4132">
        <v>14.180816840047839</v>
      </c>
      <c r="AB4132">
        <v>75.226783447265632</v>
      </c>
      <c r="AC4132">
        <v>104.64896708726883</v>
      </c>
      <c r="AD4132">
        <v>1.3421306447086171E-2</v>
      </c>
      <c r="AE4132">
        <v>6.1704819340215051</v>
      </c>
      <c r="AF4132">
        <v>0.29624980688095093</v>
      </c>
      <c r="AG4132">
        <v>3.8803552830021483E-4</v>
      </c>
      <c r="AH4132">
        <v>1.1740344202518462E-2</v>
      </c>
      <c r="AI4132">
        <v>12.833863794803619</v>
      </c>
      <c r="AJ4132">
        <v>11.354503509130279</v>
      </c>
      <c r="AK4132">
        <v>3.4170726138353347</v>
      </c>
      <c r="AL4132">
        <v>4.5284259039523507</v>
      </c>
      <c r="AM4132">
        <v>32.838352477550508</v>
      </c>
      <c r="AN4132">
        <v>144.22663269069898</v>
      </c>
      <c r="AO4132">
        <v>8.9138683438301086E-2</v>
      </c>
      <c r="AP4132">
        <v>0.82227627301216133</v>
      </c>
    </row>
    <row r="4133" spans="1:42">
      <c r="A4133">
        <v>298.33615943186743</v>
      </c>
      <c r="B4133">
        <v>135.24678460462371</v>
      </c>
      <c r="C4133">
        <v>161.30549367720485</v>
      </c>
      <c r="D4133">
        <v>137.03066575466258</v>
      </c>
      <c r="E4133">
        <v>-163.08937482724372</v>
      </c>
      <c r="F4133">
        <v>-137.03066575466258</v>
      </c>
      <c r="G4133">
        <v>2.9782573317496376E-2</v>
      </c>
      <c r="H4133">
        <v>328.92855665288613</v>
      </c>
      <c r="I4133">
        <v>2.2328162491321562E-2</v>
      </c>
      <c r="J4133">
        <v>9.783206653594971E-2</v>
      </c>
      <c r="K4133">
        <v>1.7138388549029826</v>
      </c>
      <c r="L4133">
        <v>53.147858381271362</v>
      </c>
      <c r="M4133">
        <v>38.496158184721111</v>
      </c>
      <c r="N4133">
        <v>39.861871387100223</v>
      </c>
      <c r="O4133">
        <v>0.68390175700187683</v>
      </c>
      <c r="P4133">
        <v>6.3840560383266864E-3</v>
      </c>
      <c r="Q4133">
        <v>4.4455515808529314E-2</v>
      </c>
      <c r="R4133">
        <v>0.40598140716552733</v>
      </c>
      <c r="S4133">
        <v>499.35976539316545</v>
      </c>
      <c r="T4133">
        <v>42.861285805702209</v>
      </c>
      <c r="U4133">
        <v>0.43710238754749298</v>
      </c>
      <c r="V4133">
        <v>568.5274600982666</v>
      </c>
      <c r="W4133">
        <v>1</v>
      </c>
      <c r="X4133">
        <v>0.37636734843254094</v>
      </c>
      <c r="Y4133">
        <v>494.78052220770394</v>
      </c>
      <c r="Z4133">
        <v>1</v>
      </c>
      <c r="AA4133">
        <v>41.524943886384968</v>
      </c>
      <c r="AB4133">
        <v>54.91569427490235</v>
      </c>
      <c r="AC4133">
        <v>95.577852427959442</v>
      </c>
      <c r="AD4133">
        <v>1.3105627206655649E-2</v>
      </c>
      <c r="AE4133">
        <v>1.7797399736999502</v>
      </c>
      <c r="AF4133">
        <v>0.11562232375144957</v>
      </c>
      <c r="AG4133">
        <v>1.6777190465782173E-4</v>
      </c>
      <c r="AH4133">
        <v>4.2732570075988768E-2</v>
      </c>
      <c r="AI4133">
        <v>24.581274688243866</v>
      </c>
      <c r="AJ4133">
        <v>13.812566819105033</v>
      </c>
      <c r="AK4133">
        <v>3.5283992689847947</v>
      </c>
      <c r="AL4133">
        <v>5.8005439246553152</v>
      </c>
      <c r="AM4133">
        <v>74.507171785831446</v>
      </c>
      <c r="AN4133">
        <v>400.58476360639685</v>
      </c>
      <c r="AO4133">
        <v>7.5241863131523132E-2</v>
      </c>
      <c r="AP4133">
        <v>0.89169875240325935</v>
      </c>
    </row>
    <row r="4134" spans="1:42">
      <c r="A4134">
        <v>1130.1925409493169</v>
      </c>
      <c r="B4134">
        <v>2525.8391695830101</v>
      </c>
      <c r="C4134">
        <v>2187.3195171376965</v>
      </c>
      <c r="D4134">
        <v>-1395.6466286336931</v>
      </c>
      <c r="E4134">
        <v>338.51965244531357</v>
      </c>
      <c r="F4134">
        <v>-338.51965244531357</v>
      </c>
      <c r="G4134">
        <v>4.9649047234202062E-2</v>
      </c>
      <c r="H4134">
        <v>2057.4018892425593</v>
      </c>
      <c r="I4134">
        <v>3.1261683404445642E-2</v>
      </c>
      <c r="J4134">
        <v>6.5585415363311767E-3</v>
      </c>
      <c r="K4134">
        <v>1.138870346957445</v>
      </c>
      <c r="L4134">
        <v>77.389442920684814</v>
      </c>
      <c r="M4134">
        <v>3965.1518244250728</v>
      </c>
      <c r="N4134">
        <v>129.76414328937534</v>
      </c>
      <c r="O4134">
        <v>0.53455689549446106</v>
      </c>
      <c r="P4134">
        <v>8.6084878709581144E-3</v>
      </c>
      <c r="Q4134">
        <v>8.9623319307963033E-3</v>
      </c>
      <c r="R4134">
        <v>0.44143630504608156</v>
      </c>
      <c r="S4134">
        <v>613.56310177779415</v>
      </c>
      <c r="T4134">
        <v>47.089463472366333</v>
      </c>
      <c r="U4134">
        <v>0.42267007291316988</v>
      </c>
      <c r="V4134">
        <v>490.9738302230835</v>
      </c>
      <c r="W4134">
        <v>1</v>
      </c>
      <c r="X4134">
        <v>0.34591655254364018</v>
      </c>
      <c r="Y4134">
        <v>603.14332582031227</v>
      </c>
      <c r="Z4134">
        <v>1</v>
      </c>
      <c r="AA4134">
        <v>25.69874590449334</v>
      </c>
      <c r="AB4134">
        <v>114.49094641113282</v>
      </c>
      <c r="AC4134">
        <v>79.597534239292145</v>
      </c>
      <c r="AD4134">
        <v>1.4743555509127104E-2</v>
      </c>
      <c r="AE4134">
        <v>5.0905456971211676</v>
      </c>
      <c r="AF4134">
        <v>0.1743013000488281</v>
      </c>
      <c r="AG4134">
        <v>1.7361863602473169E-4</v>
      </c>
      <c r="AH4134">
        <v>4.2673709809780122E-2</v>
      </c>
      <c r="AI4134">
        <v>26.891911327838898</v>
      </c>
      <c r="AJ4134">
        <v>15.120402985936284</v>
      </c>
      <c r="AK4134">
        <v>54.854508324265481</v>
      </c>
      <c r="AL4134">
        <v>5.8357514926962866</v>
      </c>
      <c r="AM4134">
        <v>50.335795438289644</v>
      </c>
      <c r="AN4134">
        <v>549.46516315780343</v>
      </c>
      <c r="AO4134">
        <v>0.10471964418888093</v>
      </c>
      <c r="AP4134">
        <v>0.83905438113212594</v>
      </c>
    </row>
    <row r="4135" spans="1:42">
      <c r="A4135">
        <v>434.17714295695464</v>
      </c>
      <c r="B4135">
        <v>671.10554505193284</v>
      </c>
      <c r="C4135">
        <v>622.17344874635489</v>
      </c>
      <c r="D4135">
        <v>-236.9284020949782</v>
      </c>
      <c r="E4135">
        <v>48.932096305577943</v>
      </c>
      <c r="F4135">
        <v>-48.932096305577943</v>
      </c>
      <c r="G4135">
        <v>6.1730777903032399E-2</v>
      </c>
      <c r="H4135">
        <v>968.04180727672315</v>
      </c>
      <c r="I4135">
        <v>4.9286433756351472E-2</v>
      </c>
      <c r="J4135">
        <v>3.1675094127655026E-2</v>
      </c>
      <c r="K4135">
        <v>1.2530544666707515</v>
      </c>
      <c r="L4135">
        <v>70.551344156265259</v>
      </c>
      <c r="M4135">
        <v>801.39178253858313</v>
      </c>
      <c r="N4135">
        <v>45.307837944030766</v>
      </c>
      <c r="O4135">
        <v>0.73413142561912537</v>
      </c>
      <c r="P4135">
        <v>1.5462121380700003E-2</v>
      </c>
      <c r="Q4135">
        <v>4.6035083823733849E-2</v>
      </c>
      <c r="R4135">
        <v>0.47562010765075685</v>
      </c>
      <c r="S4135">
        <v>900.39053589710034</v>
      </c>
      <c r="T4135">
        <v>48.592540621757507</v>
      </c>
      <c r="U4135">
        <v>0.38231613695621491</v>
      </c>
      <c r="V4135">
        <v>592.60358810424805</v>
      </c>
      <c r="W4135">
        <v>1</v>
      </c>
      <c r="X4135">
        <v>0.307956954240799</v>
      </c>
      <c r="Y4135">
        <v>415.60812862441412</v>
      </c>
      <c r="Z4135">
        <v>1</v>
      </c>
      <c r="AA4135">
        <v>37.315881164636615</v>
      </c>
      <c r="AB4135">
        <v>1.9507078247070313</v>
      </c>
      <c r="AC4135">
        <v>62.210141122341156</v>
      </c>
      <c r="AD4135">
        <v>1.4587950095152243E-2</v>
      </c>
      <c r="AE4135">
        <v>7.6159777906094517</v>
      </c>
      <c r="AF4135">
        <v>0.24113416314125055</v>
      </c>
      <c r="AG4135">
        <v>3.4121911951328097E-4</v>
      </c>
      <c r="AH4135">
        <v>4.6692952704429629E-2</v>
      </c>
      <c r="AI4135">
        <v>17.382541596889496</v>
      </c>
      <c r="AJ4135">
        <v>3.6298602597459322</v>
      </c>
      <c r="AK4135">
        <v>37.790586470961571</v>
      </c>
      <c r="AL4135">
        <v>3.5345813030298059</v>
      </c>
      <c r="AM4135">
        <v>87.427829086780548</v>
      </c>
      <c r="AN4135">
        <v>92.434263901789052</v>
      </c>
      <c r="AO4135">
        <v>0.10848949182033539</v>
      </c>
      <c r="AP4135">
        <v>0.82391846132278446</v>
      </c>
    </row>
    <row r="4136" spans="1:42">
      <c r="A4136">
        <v>1084.4163213299169</v>
      </c>
      <c r="B4136">
        <v>914.31877359796408</v>
      </c>
      <c r="C4136">
        <v>513.26240005461045</v>
      </c>
      <c r="D4136">
        <v>170.09754773195277</v>
      </c>
      <c r="E4136">
        <v>-170.09754773195277</v>
      </c>
      <c r="F4136">
        <v>-571.1539212753064</v>
      </c>
      <c r="G4136">
        <v>3.326961117231704E-2</v>
      </c>
      <c r="H4136">
        <v>383.54268406974916</v>
      </c>
      <c r="I4136">
        <v>2.4970261752605437E-2</v>
      </c>
      <c r="J4136">
        <v>3.3963721990585331E-2</v>
      </c>
      <c r="K4136">
        <v>1.0890070229113102</v>
      </c>
      <c r="L4136">
        <v>20.049562454223633</v>
      </c>
      <c r="M4136">
        <v>64.42618694207799</v>
      </c>
      <c r="N4136">
        <v>188.49438951854708</v>
      </c>
      <c r="O4136">
        <v>0.73688331246376038</v>
      </c>
      <c r="P4136">
        <v>8.5660808351304789E-3</v>
      </c>
      <c r="Q4136">
        <v>3.812063699298434E-2</v>
      </c>
      <c r="R4136">
        <v>0.38775370121002195</v>
      </c>
      <c r="S4136">
        <v>926.43028473419827</v>
      </c>
      <c r="T4136">
        <v>49.425303936004639</v>
      </c>
      <c r="U4136">
        <v>0.32326355636119847</v>
      </c>
      <c r="V4136">
        <v>474.4863748550415</v>
      </c>
      <c r="W4136">
        <v>1</v>
      </c>
      <c r="X4136">
        <v>0.3370775580406189</v>
      </c>
      <c r="Y4136">
        <v>392.04407563403265</v>
      </c>
      <c r="Z4136">
        <v>1</v>
      </c>
      <c r="AA4136">
        <v>42.686019567937855</v>
      </c>
      <c r="AB4136">
        <v>37.041990234375</v>
      </c>
      <c r="AC4136">
        <v>56.875260174274445</v>
      </c>
      <c r="AD4136">
        <v>1.4718492622049446E-2</v>
      </c>
      <c r="AE4136">
        <v>36.804863667339291</v>
      </c>
      <c r="AF4136">
        <v>7.1695024967193599E-2</v>
      </c>
      <c r="AG4136">
        <v>5.1480053019981823E-4</v>
      </c>
      <c r="AH4136">
        <v>1.5823217308521268E-2</v>
      </c>
      <c r="AI4136">
        <v>19.257396757602692</v>
      </c>
      <c r="AJ4136">
        <v>0.54917474850590842</v>
      </c>
      <c r="AK4136">
        <v>10.834827602505683</v>
      </c>
      <c r="AL4136">
        <v>2.6580659532345075</v>
      </c>
      <c r="AM4136">
        <v>60.676465785503382</v>
      </c>
      <c r="AN4136">
        <v>464.37245603155998</v>
      </c>
      <c r="AO4136">
        <v>9.5892577290534978E-2</v>
      </c>
      <c r="AP4136">
        <v>0.83431832146644602</v>
      </c>
    </row>
    <row r="4137" spans="1:42">
      <c r="A4137">
        <v>1002.3350119188673</v>
      </c>
      <c r="B4137">
        <v>716.48382727133537</v>
      </c>
      <c r="C4137">
        <v>1178.9497404990068</v>
      </c>
      <c r="D4137">
        <v>-176.61472858013951</v>
      </c>
      <c r="E4137">
        <v>-462.46591322767142</v>
      </c>
      <c r="F4137">
        <v>176.61472858013951</v>
      </c>
      <c r="G4137">
        <v>2.8042791899972278E-3</v>
      </c>
      <c r="H4137">
        <v>2935.7727448629375</v>
      </c>
      <c r="I4137">
        <v>2.7206027805805204E-2</v>
      </c>
      <c r="J4137">
        <v>9.0534669876098636E-2</v>
      </c>
      <c r="K4137">
        <v>1.6412676587760449</v>
      </c>
      <c r="L4137">
        <v>17.774585485458374</v>
      </c>
      <c r="M4137">
        <v>91.786267485941934</v>
      </c>
      <c r="N4137">
        <v>129.76929770774845</v>
      </c>
      <c r="O4137">
        <v>0.56716939806938171</v>
      </c>
      <c r="P4137">
        <v>1.9995293670230438E-2</v>
      </c>
      <c r="Q4137">
        <v>3.6652601559956865E-3</v>
      </c>
      <c r="R4137">
        <v>0.4653172492980957</v>
      </c>
      <c r="S4137">
        <v>779.45389353799976</v>
      </c>
      <c r="T4137">
        <v>45.253685116767883</v>
      </c>
      <c r="U4137">
        <v>0.43619294941425324</v>
      </c>
      <c r="V4137">
        <v>502.69427299499512</v>
      </c>
      <c r="W4137">
        <v>1</v>
      </c>
      <c r="X4137">
        <v>0.43138604521751406</v>
      </c>
      <c r="Y4137">
        <v>431.89544049360063</v>
      </c>
      <c r="Z4137">
        <v>1</v>
      </c>
      <c r="AA4137">
        <v>37.652559443254475</v>
      </c>
      <c r="AB4137">
        <v>154.71939910888673</v>
      </c>
      <c r="AC4137">
        <v>57.068042457103729</v>
      </c>
      <c r="AD4137">
        <v>9.0793479202140089E-3</v>
      </c>
      <c r="AE4137">
        <v>5.5516957114654293</v>
      </c>
      <c r="AF4137">
        <v>5.9262835979461623E-3</v>
      </c>
      <c r="AG4137">
        <v>5.3867352829497172E-4</v>
      </c>
      <c r="AH4137">
        <v>3.4630204153060916E-2</v>
      </c>
      <c r="AI4137">
        <v>21.359440982341766</v>
      </c>
      <c r="AJ4137">
        <v>5.4108498958081759</v>
      </c>
      <c r="AK4137">
        <v>48.493349806666373</v>
      </c>
      <c r="AL4137">
        <v>4.8051786496974787</v>
      </c>
      <c r="AM4137">
        <v>103.64212270975113</v>
      </c>
      <c r="AN4137">
        <v>725.83457297714835</v>
      </c>
      <c r="AO4137">
        <v>6.8505301356315607E-2</v>
      </c>
      <c r="AP4137">
        <v>0.90089640235900892</v>
      </c>
    </row>
    <row r="4138" spans="1:42">
      <c r="A4138">
        <v>736.34117460629102</v>
      </c>
      <c r="B4138">
        <v>620.75356040356826</v>
      </c>
      <c r="C4138">
        <v>908.81121220703699</v>
      </c>
      <c r="D4138">
        <v>-172.47003760074597</v>
      </c>
      <c r="E4138">
        <v>-288.05765180346873</v>
      </c>
      <c r="F4138">
        <v>172.47003760074597</v>
      </c>
      <c r="G4138">
        <v>2.6164901605553431E-2</v>
      </c>
      <c r="H4138">
        <v>2098.6043017972406</v>
      </c>
      <c r="I4138">
        <v>2.2694514691829679E-2</v>
      </c>
      <c r="J4138">
        <v>0.10628053116798401</v>
      </c>
      <c r="K4138">
        <v>1.7991819316685198</v>
      </c>
      <c r="L4138">
        <v>50.80916166305542</v>
      </c>
      <c r="M4138">
        <v>173.32331629142075</v>
      </c>
      <c r="N4138">
        <v>122.72958945255282</v>
      </c>
      <c r="O4138">
        <v>0.93101766705513</v>
      </c>
      <c r="P4138">
        <v>1.0509610282050236E-2</v>
      </c>
      <c r="Q4138">
        <v>3.2834620475769038E-3</v>
      </c>
      <c r="R4138">
        <v>0.38106191158294678</v>
      </c>
      <c r="S4138">
        <v>1132.6652431550046</v>
      </c>
      <c r="T4138">
        <v>32.251733541488647</v>
      </c>
      <c r="U4138">
        <v>0.35954433381557466</v>
      </c>
      <c r="V4138">
        <v>504.88383769989014</v>
      </c>
      <c r="W4138">
        <v>1</v>
      </c>
      <c r="X4138">
        <v>0.40136131286621096</v>
      </c>
      <c r="Y4138">
        <v>486.38168570303782</v>
      </c>
      <c r="Z4138">
        <v>1</v>
      </c>
      <c r="AA4138">
        <v>4.789228719053269</v>
      </c>
      <c r="AB4138">
        <v>88.049883666992201</v>
      </c>
      <c r="AC4138">
        <v>101.98965221643448</v>
      </c>
      <c r="AD4138">
        <v>2.2625507452549076E-3</v>
      </c>
      <c r="AE4138">
        <v>2.2680715086801251</v>
      </c>
      <c r="AF4138">
        <v>9.7538037300109848E-2</v>
      </c>
      <c r="AG4138">
        <v>8.2426329116960979E-4</v>
      </c>
      <c r="AH4138">
        <v>2.7067620360851283E-2</v>
      </c>
      <c r="AI4138">
        <v>21.444297134876251</v>
      </c>
      <c r="AJ4138">
        <v>1.137481884569155</v>
      </c>
      <c r="AK4138">
        <v>26.451323295235632</v>
      </c>
      <c r="AL4138">
        <v>5.089955370119994</v>
      </c>
      <c r="AM4138">
        <v>95.338671624660492</v>
      </c>
      <c r="AN4138">
        <v>443.63645004511818</v>
      </c>
      <c r="AO4138">
        <v>8.7818005204200744E-2</v>
      </c>
      <c r="AP4138">
        <v>0.84875303053855911</v>
      </c>
    </row>
    <row r="4139" spans="1:42">
      <c r="A4139">
        <v>1091.7352407853332</v>
      </c>
      <c r="B4139">
        <v>744.9100250063326</v>
      </c>
      <c r="C4139">
        <v>827.11002951267267</v>
      </c>
      <c r="D4139">
        <v>264.62521127266052</v>
      </c>
      <c r="E4139">
        <v>-346.82521577900059</v>
      </c>
      <c r="F4139">
        <v>-264.62521127266052</v>
      </c>
      <c r="G4139">
        <v>1.7169042859341493E-2</v>
      </c>
      <c r="H4139">
        <v>1440.1333351512758</v>
      </c>
      <c r="I4139">
        <v>4.735311895608902E-2</v>
      </c>
      <c r="J4139">
        <v>3.3588161945343017E-2</v>
      </c>
      <c r="K4139">
        <v>2.1566712840020656</v>
      </c>
      <c r="L4139">
        <v>47.263261079788208</v>
      </c>
      <c r="M4139">
        <v>7.4579132749517925</v>
      </c>
      <c r="N4139">
        <v>148.21207440872195</v>
      </c>
      <c r="O4139">
        <v>0.62652763724327087</v>
      </c>
      <c r="P4139">
        <v>1.177277104059855E-2</v>
      </c>
      <c r="Q4139">
        <v>1.6666411558787026E-2</v>
      </c>
      <c r="R4139">
        <v>0.43361531257629393</v>
      </c>
      <c r="S4139">
        <v>1081.6506365257233</v>
      </c>
      <c r="T4139">
        <v>33.236870169639587</v>
      </c>
      <c r="U4139">
        <v>0.43135794699192048</v>
      </c>
      <c r="V4139">
        <v>452.03437805175781</v>
      </c>
      <c r="W4139">
        <v>1</v>
      </c>
      <c r="X4139">
        <v>0.32515132546424869</v>
      </c>
      <c r="Y4139">
        <v>334.5218308280887</v>
      </c>
      <c r="Z4139">
        <v>1</v>
      </c>
      <c r="AA4139">
        <v>23.948805470285421</v>
      </c>
      <c r="AB4139">
        <v>59.443486877441408</v>
      </c>
      <c r="AC4139">
        <v>47.648809850215912</v>
      </c>
      <c r="AD4139">
        <v>1.5310623299362312E-2</v>
      </c>
      <c r="AE4139">
        <v>5.5630999532430687</v>
      </c>
      <c r="AF4139">
        <v>5.4227811098098752E-2</v>
      </c>
      <c r="AG4139">
        <v>1.0417304889274474E-3</v>
      </c>
      <c r="AH4139">
        <v>1.8217951130867001E-2</v>
      </c>
      <c r="AI4139">
        <v>10.958078801631927</v>
      </c>
      <c r="AJ4139">
        <v>8.9121387712717848</v>
      </c>
      <c r="AK4139">
        <v>30.964996771216391</v>
      </c>
      <c r="AL4139">
        <v>4.8705289407125321</v>
      </c>
      <c r="AM4139">
        <v>74.897013103961939</v>
      </c>
      <c r="AN4139">
        <v>775.11046197983978</v>
      </c>
      <c r="AO4139">
        <v>5.0718368887901308E-2</v>
      </c>
      <c r="AP4139">
        <v>0.90340637922287004</v>
      </c>
    </row>
    <row r="4140" spans="1:42">
      <c r="A4140">
        <v>134.86480693879557</v>
      </c>
      <c r="B4140">
        <v>107.98382940762615</v>
      </c>
      <c r="C4140">
        <v>199.33725962666358</v>
      </c>
      <c r="D4140">
        <v>-64.472452687868014</v>
      </c>
      <c r="E4140">
        <v>-91.353430219037435</v>
      </c>
      <c r="F4140">
        <v>64.472452687868014</v>
      </c>
      <c r="G4140">
        <v>1.9580359249916794E-2</v>
      </c>
      <c r="H4140">
        <v>599.63386546471031</v>
      </c>
      <c r="I4140">
        <v>3.0556573569774627E-2</v>
      </c>
      <c r="J4140">
        <v>0.10737090754508972</v>
      </c>
      <c r="K4140">
        <v>1.3532440295279025</v>
      </c>
      <c r="L4140">
        <v>13.163723945617676</v>
      </c>
      <c r="M4140">
        <v>94.480686859856746</v>
      </c>
      <c r="N4140">
        <v>26.619144165611267</v>
      </c>
      <c r="O4140">
        <v>0.89372387528419495</v>
      </c>
      <c r="P4140">
        <v>1.8017553859286835E-2</v>
      </c>
      <c r="Q4140">
        <v>3.7021634313795294E-3</v>
      </c>
      <c r="R4140">
        <v>0.42043076038360594</v>
      </c>
      <c r="S4140">
        <v>446.00500251172127</v>
      </c>
      <c r="T4140">
        <v>34.449672698974609</v>
      </c>
      <c r="U4140">
        <v>0.34396662890911106</v>
      </c>
      <c r="V4140">
        <v>506.59248828887939</v>
      </c>
      <c r="W4140">
        <v>1</v>
      </c>
      <c r="X4140">
        <v>0.40687877893447877</v>
      </c>
      <c r="Y4140">
        <v>421.15104011881277</v>
      </c>
      <c r="Z4140">
        <v>1</v>
      </c>
      <c r="AA4140">
        <v>19.858752840261463</v>
      </c>
      <c r="AB4140">
        <v>163.68209545898438</v>
      </c>
      <c r="AC4140">
        <v>98.783178627490997</v>
      </c>
      <c r="AD4140">
        <v>8.8803038637862257E-3</v>
      </c>
      <c r="AE4140">
        <v>23.899405256673365</v>
      </c>
      <c r="AF4140">
        <v>4.0283095836639402E-2</v>
      </c>
      <c r="AG4140">
        <v>3.984776923612605E-4</v>
      </c>
      <c r="AH4140">
        <v>7.8531530976295467E-3</v>
      </c>
      <c r="AI4140">
        <v>20.850378572940826</v>
      </c>
      <c r="AJ4140">
        <v>5.747958249217028</v>
      </c>
      <c r="AK4140">
        <v>13.056809733510017</v>
      </c>
      <c r="AL4140">
        <v>5.1547224245791767</v>
      </c>
      <c r="AM4140">
        <v>102.8247444987297</v>
      </c>
      <c r="AN4140">
        <v>157.5640198384902</v>
      </c>
      <c r="AO4140">
        <v>7.2216997265815736E-2</v>
      </c>
      <c r="AP4140">
        <v>0.83880711674690256</v>
      </c>
    </row>
    <row r="4141" spans="1:42">
      <c r="A4141">
        <v>1577.9527412400403</v>
      </c>
      <c r="B4141">
        <v>2870.6343421122606</v>
      </c>
      <c r="C4141">
        <v>2070.9990555086706</v>
      </c>
      <c r="D4141">
        <v>-1292.6816008722203</v>
      </c>
      <c r="E4141">
        <v>799.63528660358998</v>
      </c>
      <c r="F4141">
        <v>-799.63528660358998</v>
      </c>
      <c r="G4141">
        <v>4.8111567946828089E-2</v>
      </c>
      <c r="H4141">
        <v>1032.3903350070957</v>
      </c>
      <c r="I4141">
        <v>2.7365951836109161E-2</v>
      </c>
      <c r="J4141">
        <v>0.10498364162445069</v>
      </c>
      <c r="K4141">
        <v>1.2351254802882672</v>
      </c>
      <c r="L4141">
        <v>43.836096525192261</v>
      </c>
      <c r="M4141">
        <v>4142.8317467789366</v>
      </c>
      <c r="N4141">
        <v>66.191265214920051</v>
      </c>
      <c r="O4141">
        <v>0.96948763728141785</v>
      </c>
      <c r="P4141">
        <v>1.3615435653262667E-2</v>
      </c>
      <c r="Q4141">
        <v>4.527991173002454E-2</v>
      </c>
      <c r="R4141">
        <v>0.42183021545410154</v>
      </c>
      <c r="S4141">
        <v>542.41962463956907</v>
      </c>
      <c r="T4141">
        <v>30.63444197177887</v>
      </c>
      <c r="U4141">
        <v>0.34935226738452912</v>
      </c>
      <c r="V4141">
        <v>468.27282905578613</v>
      </c>
      <c r="W4141">
        <v>1</v>
      </c>
      <c r="X4141">
        <v>0.30701707720756533</v>
      </c>
      <c r="Y4141">
        <v>314.04556261056729</v>
      </c>
      <c r="Z4141">
        <v>1</v>
      </c>
      <c r="AA4141">
        <v>7.2724433375263224</v>
      </c>
      <c r="AB4141">
        <v>6.8261898803710945</v>
      </c>
      <c r="AC4141">
        <v>50.839345157146454</v>
      </c>
      <c r="AD4141">
        <v>1.3083625858665533E-2</v>
      </c>
      <c r="AE4141">
        <v>7.4359724390024295</v>
      </c>
      <c r="AF4141">
        <v>0.16562919974327084</v>
      </c>
      <c r="AG4141">
        <v>5.7315093206954603E-4</v>
      </c>
      <c r="AH4141">
        <v>3.4224644565582274E-2</v>
      </c>
      <c r="AI4141">
        <v>29.203662574291229</v>
      </c>
      <c r="AJ4141">
        <v>0.10505498617229567</v>
      </c>
      <c r="AK4141">
        <v>23.763278219103814</v>
      </c>
      <c r="AL4141">
        <v>3.6153456679644975</v>
      </c>
      <c r="AM4141">
        <v>58.93067165613175</v>
      </c>
      <c r="AN4141">
        <v>505.83924286605236</v>
      </c>
      <c r="AO4141">
        <v>5.435269343852997E-2</v>
      </c>
      <c r="AP4141">
        <v>0.81284524250030521</v>
      </c>
    </row>
    <row r="4142" spans="1:42">
      <c r="A4142">
        <v>394.61215077238717</v>
      </c>
      <c r="B4142">
        <v>149.39228552424601</v>
      </c>
      <c r="C4142">
        <v>560.58036951060501</v>
      </c>
      <c r="D4142">
        <v>-165.96821873821784</v>
      </c>
      <c r="E4142">
        <v>-411.188083986359</v>
      </c>
      <c r="F4142">
        <v>165.96821873821784</v>
      </c>
      <c r="G4142">
        <v>7.4437246376811039E-2</v>
      </c>
      <c r="H4142">
        <v>1667.8151925973843</v>
      </c>
      <c r="I4142">
        <v>5.0152202546596525E-2</v>
      </c>
      <c r="J4142">
        <v>5.9083117723464966E-2</v>
      </c>
      <c r="K4142">
        <v>1.4277103391945363</v>
      </c>
      <c r="L4142">
        <v>10.7161545753479</v>
      </c>
      <c r="M4142">
        <v>32.108678660555825</v>
      </c>
      <c r="N4142">
        <v>77.11731566944124</v>
      </c>
      <c r="O4142">
        <v>0.7381916344165802</v>
      </c>
      <c r="P4142">
        <v>1.0675767686631943E-2</v>
      </c>
      <c r="Q4142">
        <v>4.7028271092308886E-2</v>
      </c>
      <c r="R4142">
        <v>0.48489100933074952</v>
      </c>
      <c r="S4142">
        <v>1091.0714416675569</v>
      </c>
      <c r="T4142">
        <v>32.326799631118774</v>
      </c>
      <c r="U4142">
        <v>0.3454788058996201</v>
      </c>
      <c r="V4142">
        <v>498.76515865325928</v>
      </c>
      <c r="W4142">
        <v>1</v>
      </c>
      <c r="X4142">
        <v>0.43639912128448488</v>
      </c>
      <c r="Y4142">
        <v>657.93114352733664</v>
      </c>
      <c r="Z4142">
        <v>1</v>
      </c>
      <c r="AA4142">
        <v>39.481727507734306</v>
      </c>
      <c r="AB4142">
        <v>33.367594360351568</v>
      </c>
      <c r="AC4142">
        <v>134.98014360666275</v>
      </c>
      <c r="AD4142">
        <v>4.604637928498097E-3</v>
      </c>
      <c r="AE4142">
        <v>80.754652735304191</v>
      </c>
      <c r="AF4142">
        <v>0.19788491249084469</v>
      </c>
      <c r="AG4142">
        <v>4.053172772098648E-4</v>
      </c>
      <c r="AH4142">
        <v>3.1669676184654231E-3</v>
      </c>
      <c r="AI4142">
        <v>12.710321247577667</v>
      </c>
      <c r="AJ4142">
        <v>4.225798427670802</v>
      </c>
      <c r="AK4142">
        <v>59.152841482758518</v>
      </c>
      <c r="AL4142">
        <v>3.5851068694175581</v>
      </c>
      <c r="AM4142">
        <v>66.332914388179773</v>
      </c>
      <c r="AN4142">
        <v>632.41627203698249</v>
      </c>
      <c r="AO4142">
        <v>8.1714919686317444E-2</v>
      </c>
      <c r="AP4142">
        <v>0.81128661036491401</v>
      </c>
    </row>
    <row r="4143" spans="1:42">
      <c r="A4143">
        <v>492.24126760932995</v>
      </c>
      <c r="B4143">
        <v>1265.2897295649705</v>
      </c>
      <c r="C4143">
        <v>947.52341024913494</v>
      </c>
      <c r="D4143">
        <v>-773.04846195564051</v>
      </c>
      <c r="E4143">
        <v>317.76631931583552</v>
      </c>
      <c r="F4143">
        <v>-317.76631931583552</v>
      </c>
      <c r="G4143">
        <v>3.8462439359074944E-2</v>
      </c>
      <c r="H4143">
        <v>130.85290739192305</v>
      </c>
      <c r="I4143">
        <v>5.2270466387271876E-2</v>
      </c>
      <c r="J4143">
        <v>0.10799613332748413</v>
      </c>
      <c r="K4143">
        <v>1.3495654832303523</v>
      </c>
      <c r="L4143">
        <v>72.028614282608032</v>
      </c>
      <c r="M4143">
        <v>2529.722068966079</v>
      </c>
      <c r="N4143">
        <v>56.365515731811534</v>
      </c>
      <c r="O4143">
        <v>0.99366292357444763</v>
      </c>
      <c r="P4143">
        <v>2.439092530144585E-4</v>
      </c>
      <c r="Q4143">
        <v>8.5709190898471399E-3</v>
      </c>
      <c r="R4143">
        <v>0.42592631340026854</v>
      </c>
      <c r="S4143">
        <v>592.29860037402841</v>
      </c>
      <c r="T4143">
        <v>45.50456702709198</v>
      </c>
      <c r="U4143">
        <v>0.37641431391239166</v>
      </c>
      <c r="V4143">
        <v>456.59761428833008</v>
      </c>
      <c r="W4143">
        <v>1</v>
      </c>
      <c r="X4143">
        <v>0.43792141079902647</v>
      </c>
      <c r="Y4143">
        <v>365.07178900226711</v>
      </c>
      <c r="Z4143">
        <v>1</v>
      </c>
      <c r="AA4143">
        <v>38.60824198052407</v>
      </c>
      <c r="AB4143">
        <v>46.956226867675788</v>
      </c>
      <c r="AC4143">
        <v>102.83807367086411</v>
      </c>
      <c r="AD4143">
        <v>5.0233889848758009E-3</v>
      </c>
      <c r="AE4143">
        <v>12.466799676318569</v>
      </c>
      <c r="AF4143">
        <v>0.126488481760025</v>
      </c>
      <c r="AG4143">
        <v>5.0718365309513952E-4</v>
      </c>
      <c r="AH4143">
        <v>1.0674497103691099E-2</v>
      </c>
      <c r="AI4143">
        <v>5.2786263823509216</v>
      </c>
      <c r="AJ4143">
        <v>8.8540084373483019</v>
      </c>
      <c r="AK4143">
        <v>3.6983571141958236</v>
      </c>
      <c r="AL4143">
        <v>5.5012326536735445</v>
      </c>
      <c r="AM4143">
        <v>38.119355690479281</v>
      </c>
      <c r="AN4143">
        <v>593.50413506746486</v>
      </c>
      <c r="AO4143">
        <v>0.1055209459066391</v>
      </c>
      <c r="AP4143">
        <v>0.84257663965225227</v>
      </c>
    </row>
    <row r="4144" spans="1:42">
      <c r="A4144">
        <v>588.4602303855678</v>
      </c>
      <c r="B4144">
        <v>409.55780473895226</v>
      </c>
      <c r="C4144">
        <v>692.4697666740808</v>
      </c>
      <c r="D4144">
        <v>-104.009536288513</v>
      </c>
      <c r="E4144">
        <v>-282.91196193512855</v>
      </c>
      <c r="F4144">
        <v>104.009536288513</v>
      </c>
      <c r="G4144">
        <v>-4.5524992041241219E-3</v>
      </c>
      <c r="H4144">
        <v>1542.8266604108821</v>
      </c>
      <c r="I4144">
        <v>4.2691423594951629E-2</v>
      </c>
      <c r="J4144">
        <v>5.6658006429672239E-2</v>
      </c>
      <c r="K4144">
        <v>1.2877362622797488</v>
      </c>
      <c r="L4144">
        <v>23.270530700683594</v>
      </c>
      <c r="M4144">
        <v>346.70184278095837</v>
      </c>
      <c r="N4144">
        <v>92.357301913261423</v>
      </c>
      <c r="O4144">
        <v>0.95309892296791077</v>
      </c>
      <c r="P4144">
        <v>9.2233196894327789E-3</v>
      </c>
      <c r="Q4144">
        <v>3.532737747828165E-2</v>
      </c>
      <c r="R4144">
        <v>0.40030935764312747</v>
      </c>
      <c r="S4144">
        <v>845.44730455990361</v>
      </c>
      <c r="T4144">
        <v>40.008175373077393</v>
      </c>
      <c r="U4144">
        <v>0.34155461966991429</v>
      </c>
      <c r="V4144">
        <v>623.40624332427979</v>
      </c>
      <c r="W4144">
        <v>1</v>
      </c>
      <c r="X4144">
        <v>0.32250595808029175</v>
      </c>
      <c r="Y4144">
        <v>575.44529765726122</v>
      </c>
      <c r="Z4144">
        <v>1</v>
      </c>
      <c r="AA4144">
        <v>1.8738518913936617</v>
      </c>
      <c r="AB4144">
        <v>132.81284912109376</v>
      </c>
      <c r="AC4144">
        <v>56.483562290668488</v>
      </c>
      <c r="AD4144">
        <v>2.4839303432366787E-3</v>
      </c>
      <c r="AE4144">
        <v>2.1979739360762611</v>
      </c>
      <c r="AF4144">
        <v>-1.9543597698211672E-2</v>
      </c>
      <c r="AG4144">
        <v>7.423457859545491E-4</v>
      </c>
      <c r="AH4144">
        <v>4.5185571491718292E-2</v>
      </c>
      <c r="AI4144">
        <v>8.2988443970680237</v>
      </c>
      <c r="AJ4144">
        <v>4.1506128063554817</v>
      </c>
      <c r="AK4144">
        <v>50.706432092785832</v>
      </c>
      <c r="AL4144">
        <v>4.109966039388941</v>
      </c>
      <c r="AM4144">
        <v>54.979184710979467</v>
      </c>
      <c r="AN4144">
        <v>733.19820995707801</v>
      </c>
      <c r="AO4144">
        <v>4.9685185551643377E-2</v>
      </c>
      <c r="AP4144">
        <v>0.86944871354103104</v>
      </c>
    </row>
    <row r="4145" spans="1:42">
      <c r="A4145">
        <v>513.97911749409741</v>
      </c>
      <c r="B4145">
        <v>764.07989559923976</v>
      </c>
      <c r="C4145">
        <v>757.01851690327896</v>
      </c>
      <c r="D4145">
        <v>-250.10077810514235</v>
      </c>
      <c r="E4145">
        <v>7.0613786959607978</v>
      </c>
      <c r="F4145">
        <v>-7.0613786959607978</v>
      </c>
      <c r="G4145">
        <v>1.032652400774588E-2</v>
      </c>
      <c r="H4145">
        <v>1346.9893250327104</v>
      </c>
      <c r="I4145">
        <v>5.174592286348343E-2</v>
      </c>
      <c r="J4145">
        <v>9.5683864593505863E-2</v>
      </c>
      <c r="K4145">
        <v>1.4097344385802746</v>
      </c>
      <c r="L4145">
        <v>70.936883687973022</v>
      </c>
      <c r="M4145">
        <v>818.31718149627181</v>
      </c>
      <c r="N4145">
        <v>80.268495002365114</v>
      </c>
      <c r="O4145">
        <v>0.78856155276298523</v>
      </c>
      <c r="P4145">
        <v>1.3479942056867809E-2</v>
      </c>
      <c r="Q4145">
        <v>3.5442265669504792E-2</v>
      </c>
      <c r="R4145">
        <v>0.39839139938354495</v>
      </c>
      <c r="S4145">
        <v>1016.5468047467887</v>
      </c>
      <c r="T4145">
        <v>29.386857151985168</v>
      </c>
      <c r="U4145">
        <v>0.32176100552082065</v>
      </c>
      <c r="V4145">
        <v>452.86078453063965</v>
      </c>
      <c r="W4145">
        <v>1</v>
      </c>
      <c r="X4145">
        <v>0.41838251471519472</v>
      </c>
      <c r="Y4145">
        <v>633.15910267197228</v>
      </c>
      <c r="Z4145">
        <v>1</v>
      </c>
      <c r="AA4145">
        <v>29.651062678575524</v>
      </c>
      <c r="AB4145">
        <v>101.81181658935547</v>
      </c>
      <c r="AC4145">
        <v>97.826819121837616</v>
      </c>
      <c r="AD4145">
        <v>1.3373001620300813E-2</v>
      </c>
      <c r="AE4145">
        <v>6.0871389930562234</v>
      </c>
      <c r="AF4145">
        <v>2.3837517499923702E-2</v>
      </c>
      <c r="AG4145">
        <v>1.2149200738763412E-3</v>
      </c>
      <c r="AH4145">
        <v>7.3834206104278557E-3</v>
      </c>
      <c r="AI4145">
        <v>28.350755870342255</v>
      </c>
      <c r="AJ4145">
        <v>12.271173100709953</v>
      </c>
      <c r="AK4145">
        <v>47.713277279734612</v>
      </c>
      <c r="AL4145">
        <v>6.4863520607923553</v>
      </c>
      <c r="AM4145">
        <v>26.074283468723298</v>
      </c>
      <c r="AN4145">
        <v>184.96579686379528</v>
      </c>
      <c r="AO4145">
        <v>8.7818219065666198E-2</v>
      </c>
      <c r="AP4145">
        <v>0.9087747650146486</v>
      </c>
    </row>
    <row r="4146" spans="1:42">
      <c r="A4146">
        <v>677.54302244287646</v>
      </c>
      <c r="B4146">
        <v>715.37022595989765</v>
      </c>
      <c r="C4146">
        <v>956.6011924169967</v>
      </c>
      <c r="D4146">
        <v>-279.05816997412023</v>
      </c>
      <c r="E4146">
        <v>-241.23096645709904</v>
      </c>
      <c r="F4146">
        <v>241.23096645709904</v>
      </c>
      <c r="G4146">
        <v>5.4635704516516587E-2</v>
      </c>
      <c r="H4146">
        <v>2105.3659142695492</v>
      </c>
      <c r="I4146">
        <v>3.9389141499996186E-2</v>
      </c>
      <c r="J4146">
        <v>1.8635246515274047E-2</v>
      </c>
      <c r="K4146">
        <v>1.3605108918011188</v>
      </c>
      <c r="L4146">
        <v>30.425851345062256</v>
      </c>
      <c r="M4146">
        <v>674.68633132219031</v>
      </c>
      <c r="N4146">
        <v>72.716111783790595</v>
      </c>
      <c r="O4146">
        <v>0.56667450070381165</v>
      </c>
      <c r="P4146">
        <v>5.2538784874810104E-3</v>
      </c>
      <c r="Q4146">
        <v>4.5537470870547818E-2</v>
      </c>
      <c r="R4146">
        <v>0.45626344203948976</v>
      </c>
      <c r="S4146">
        <v>416.97398323874518</v>
      </c>
      <c r="T4146">
        <v>41.076868772506714</v>
      </c>
      <c r="U4146">
        <v>0.42272446572780609</v>
      </c>
      <c r="V4146">
        <v>623.49669933319092</v>
      </c>
      <c r="W4146">
        <v>1</v>
      </c>
      <c r="X4146">
        <v>0.41525361061096189</v>
      </c>
      <c r="Y4146">
        <v>335.00197978723753</v>
      </c>
      <c r="Z4146">
        <v>1</v>
      </c>
      <c r="AA4146">
        <v>37.927796254911428</v>
      </c>
      <c r="AB4146">
        <v>117.91382849121095</v>
      </c>
      <c r="AC4146">
        <v>115.42203575372696</v>
      </c>
      <c r="AD4146">
        <v>2.3854687682583801E-3</v>
      </c>
      <c r="AE4146">
        <v>7.3481766037765732</v>
      </c>
      <c r="AF4146">
        <v>0.22542493343353268</v>
      </c>
      <c r="AG4146">
        <v>1.3405210125462161E-3</v>
      </c>
      <c r="AH4146">
        <v>4.1898265254497524E-2</v>
      </c>
      <c r="AI4146">
        <v>24.383831322193146</v>
      </c>
      <c r="AJ4146">
        <v>2.2294135284512788</v>
      </c>
      <c r="AK4146">
        <v>60.644272847771646</v>
      </c>
      <c r="AL4146">
        <v>5.7371594826453149</v>
      </c>
      <c r="AM4146">
        <v>31.369207322597504</v>
      </c>
      <c r="AN4146">
        <v>518.35770027310241</v>
      </c>
      <c r="AO4146">
        <v>7.9593004822731017E-2</v>
      </c>
      <c r="AP4146">
        <v>0.81659555029869091</v>
      </c>
    </row>
    <row r="4147" spans="1:42">
      <c r="A4147">
        <v>1028.1871683952945</v>
      </c>
      <c r="B4147">
        <v>2690.4307457796385</v>
      </c>
      <c r="C4147">
        <v>1941.2576483099999</v>
      </c>
      <c r="D4147">
        <v>-1662.243577384344</v>
      </c>
      <c r="E4147">
        <v>749.17309746963861</v>
      </c>
      <c r="F4147">
        <v>-749.17309746963861</v>
      </c>
      <c r="G4147">
        <v>7.9700778428609842E-2</v>
      </c>
      <c r="H4147">
        <v>331.96438853423223</v>
      </c>
      <c r="I4147">
        <v>2.8640526831150055E-2</v>
      </c>
      <c r="J4147">
        <v>2.8044516086578368E-2</v>
      </c>
      <c r="K4147">
        <v>1.0611412147462369</v>
      </c>
      <c r="L4147">
        <v>56.561270952224731</v>
      </c>
      <c r="M4147">
        <v>4462.8605066623741</v>
      </c>
      <c r="N4147">
        <v>78.412770507049572</v>
      </c>
      <c r="O4147">
        <v>0.61214861273765564</v>
      </c>
      <c r="P4147">
        <v>6.7002386516994887E-4</v>
      </c>
      <c r="Q4147">
        <v>2.075945711135864E-2</v>
      </c>
      <c r="R4147">
        <v>0.40011170387268069</v>
      </c>
      <c r="S4147">
        <v>989.8479450472903</v>
      </c>
      <c r="T4147">
        <v>37.067994475364685</v>
      </c>
      <c r="U4147">
        <v>0.43836902678012846</v>
      </c>
      <c r="V4147">
        <v>526.70345306396484</v>
      </c>
      <c r="W4147">
        <v>1</v>
      </c>
      <c r="X4147">
        <v>0.37740490555763245</v>
      </c>
      <c r="Y4147">
        <v>609.73452508906894</v>
      </c>
      <c r="Z4147">
        <v>1</v>
      </c>
      <c r="AA4147">
        <v>40.95784655472756</v>
      </c>
      <c r="AB4147">
        <v>121.66867779541016</v>
      </c>
      <c r="AC4147">
        <v>195.39267867803574</v>
      </c>
      <c r="AD4147">
        <v>1.1831215100410658E-2</v>
      </c>
      <c r="AE4147">
        <v>3.9993124521295327</v>
      </c>
      <c r="AF4147">
        <v>0.29178824543952941</v>
      </c>
      <c r="AG4147">
        <v>1.1942455460965804E-4</v>
      </c>
      <c r="AH4147">
        <v>5.2169963669776914E-2</v>
      </c>
      <c r="AI4147">
        <v>27.651313245296478</v>
      </c>
      <c r="AJ4147">
        <v>7.1360451077257592</v>
      </c>
      <c r="AK4147">
        <v>8.1419321483373643</v>
      </c>
      <c r="AL4147">
        <v>5.5627380159202371</v>
      </c>
      <c r="AM4147">
        <v>107.78850919008255</v>
      </c>
      <c r="AN4147">
        <v>346.02493126515407</v>
      </c>
      <c r="AO4147">
        <v>6.041577756404877E-2</v>
      </c>
      <c r="AP4147">
        <v>0.83876810979843153</v>
      </c>
    </row>
    <row r="4148" spans="1:42">
      <c r="A4148">
        <v>736.34902959789531</v>
      </c>
      <c r="B4148">
        <v>4355.9329496261271</v>
      </c>
      <c r="C4148">
        <v>2503.7863768933748</v>
      </c>
      <c r="D4148">
        <v>-3619.5839200282317</v>
      </c>
      <c r="E4148">
        <v>1852.1465727327522</v>
      </c>
      <c r="F4148">
        <v>-1852.1465727327522</v>
      </c>
      <c r="G4148">
        <v>-2.7795011231103619E-3</v>
      </c>
      <c r="H4148">
        <v>57.15335491046671</v>
      </c>
      <c r="I4148">
        <v>3.8105768859386442E-2</v>
      </c>
      <c r="J4148">
        <v>9.9259588956832887E-2</v>
      </c>
      <c r="K4148">
        <v>1.2943773246824741</v>
      </c>
      <c r="L4148">
        <v>12.669787406921387</v>
      </c>
      <c r="M4148">
        <v>9214.4281925380874</v>
      </c>
      <c r="N4148">
        <v>39.9574401052475</v>
      </c>
      <c r="O4148">
        <v>0.93576040863990784</v>
      </c>
      <c r="P4148">
        <v>1.4583768950568303E-2</v>
      </c>
      <c r="Q4148">
        <v>9.2606020503573933E-3</v>
      </c>
      <c r="R4148">
        <v>0.49291683673858644</v>
      </c>
      <c r="S4148">
        <v>715.89823925682708</v>
      </c>
      <c r="T4148">
        <v>26.464581489562988</v>
      </c>
      <c r="U4148">
        <v>0.35960663020610811</v>
      </c>
      <c r="V4148">
        <v>571.11904621124268</v>
      </c>
      <c r="W4148">
        <v>1</v>
      </c>
      <c r="X4148">
        <v>0.35232335329055786</v>
      </c>
      <c r="Y4148">
        <v>337.22609568350072</v>
      </c>
      <c r="Z4148">
        <v>1</v>
      </c>
      <c r="AA4148">
        <v>33.064289455709464</v>
      </c>
      <c r="AB4148">
        <v>96.812001220703138</v>
      </c>
      <c r="AC4148">
        <v>86.946626007556915</v>
      </c>
      <c r="AD4148">
        <v>6.5937417185204664E-3</v>
      </c>
      <c r="AE4148">
        <v>4.0023895851996443</v>
      </c>
      <c r="AF4148">
        <v>-1.4811422824859619E-2</v>
      </c>
      <c r="AG4148">
        <v>1.0742128914951682E-3</v>
      </c>
      <c r="AH4148">
        <v>4.0105579912662503E-2</v>
      </c>
      <c r="AI4148">
        <v>28.929454386234283</v>
      </c>
      <c r="AJ4148">
        <v>9.2955366768801575</v>
      </c>
      <c r="AK4148">
        <v>0.5644515162706375</v>
      </c>
      <c r="AL4148">
        <v>6.5135039366873979</v>
      </c>
      <c r="AM4148">
        <v>35.720157516002658</v>
      </c>
      <c r="AN4148">
        <v>322.75703576232308</v>
      </c>
      <c r="AO4148">
        <v>0.10983913433551788</v>
      </c>
      <c r="AP4148">
        <v>0.85116791653633128</v>
      </c>
    </row>
    <row r="4149" spans="1:42">
      <c r="A4149">
        <v>130.46220892749153</v>
      </c>
      <c r="B4149">
        <v>18.959384663693044</v>
      </c>
      <c r="C4149">
        <v>319.7038962701298</v>
      </c>
      <c r="D4149">
        <v>-189.24168734263827</v>
      </c>
      <c r="E4149">
        <v>-300.74451160643673</v>
      </c>
      <c r="F4149">
        <v>189.24168734263827</v>
      </c>
      <c r="G4149">
        <v>5.0910775568403753E-2</v>
      </c>
      <c r="H4149">
        <v>1258.6365659821276</v>
      </c>
      <c r="I4149">
        <v>2.873705416917801E-2</v>
      </c>
      <c r="J4149">
        <v>9.1671471595764165E-2</v>
      </c>
      <c r="K4149">
        <v>1.791543215292692</v>
      </c>
      <c r="L4149">
        <v>61.650189161300659</v>
      </c>
      <c r="M4149">
        <v>1.8385546511383399</v>
      </c>
      <c r="N4149">
        <v>20.009283163833619</v>
      </c>
      <c r="O4149">
        <v>0.99240872263908386</v>
      </c>
      <c r="P4149">
        <v>1.2331217394934759E-2</v>
      </c>
      <c r="Q4149">
        <v>4.1253450446658659E-2</v>
      </c>
      <c r="R4149">
        <v>0.4222468948364258</v>
      </c>
      <c r="S4149">
        <v>326.01637666290486</v>
      </c>
      <c r="T4149">
        <v>42.59735643863678</v>
      </c>
      <c r="U4149">
        <v>0.4162560778856278</v>
      </c>
      <c r="V4149">
        <v>534.68079566955566</v>
      </c>
      <c r="W4149">
        <v>1</v>
      </c>
      <c r="X4149">
        <v>0.34388567805290227</v>
      </c>
      <c r="Y4149">
        <v>526.26511043070491</v>
      </c>
      <c r="Z4149">
        <v>1</v>
      </c>
      <c r="AA4149">
        <v>26.95284207577706</v>
      </c>
      <c r="AB4149">
        <v>109.79602923583985</v>
      </c>
      <c r="AC4149">
        <v>46.699897944927216</v>
      </c>
      <c r="AD4149">
        <v>1.1236203837598491E-2</v>
      </c>
      <c r="AE4149">
        <v>8.2836608209485707</v>
      </c>
      <c r="AF4149">
        <v>0.19043893218040464</v>
      </c>
      <c r="AG4149">
        <v>1.0353833359255694E-3</v>
      </c>
      <c r="AH4149">
        <v>5.1941249084472653E-2</v>
      </c>
      <c r="AI4149">
        <v>8.8031622767448425</v>
      </c>
      <c r="AJ4149">
        <v>3.9678632587350573</v>
      </c>
      <c r="AK4149">
        <v>19.934533511996268</v>
      </c>
      <c r="AL4149">
        <v>4.8789683387331095</v>
      </c>
      <c r="AM4149">
        <v>58.933797991275782</v>
      </c>
      <c r="AN4149">
        <v>265.62103307086721</v>
      </c>
      <c r="AO4149">
        <v>4.9654807925224309E-2</v>
      </c>
      <c r="AP4149">
        <v>0.84488321208953865</v>
      </c>
    </row>
    <row r="4150" spans="1:42">
      <c r="A4150">
        <v>800.56059413627702</v>
      </c>
      <c r="B4150">
        <v>464.56950810814897</v>
      </c>
      <c r="C4150">
        <v>734.50149996512914</v>
      </c>
      <c r="D4150">
        <v>66.059094171147876</v>
      </c>
      <c r="E4150">
        <v>-335.99108602812805</v>
      </c>
      <c r="F4150">
        <v>-66.059094171147876</v>
      </c>
      <c r="G4150">
        <v>1.3744608088440741E-2</v>
      </c>
      <c r="H4150">
        <v>1671.6277474252975</v>
      </c>
      <c r="I4150">
        <v>4.6237851083278658E-2</v>
      </c>
      <c r="J4150">
        <v>6.7387112855911258E-2</v>
      </c>
      <c r="K4150">
        <v>1.7908779742538927</v>
      </c>
      <c r="L4150">
        <v>39.972431659698486</v>
      </c>
      <c r="M4150">
        <v>1.6504956074675761</v>
      </c>
      <c r="N4150">
        <v>110.34854263935091</v>
      </c>
      <c r="O4150">
        <v>0.65987446904182434</v>
      </c>
      <c r="P4150">
        <v>1.8731138865152992E-2</v>
      </c>
      <c r="Q4150">
        <v>1.6776773187849255E-2</v>
      </c>
      <c r="R4150">
        <v>0.45789405345916745</v>
      </c>
      <c r="S4150">
        <v>342.02213913744771</v>
      </c>
      <c r="T4150">
        <v>38.592272996902466</v>
      </c>
      <c r="U4150">
        <v>0.40243853986263278</v>
      </c>
      <c r="V4150">
        <v>645.58236598968506</v>
      </c>
      <c r="W4150">
        <v>1</v>
      </c>
      <c r="X4150">
        <v>0.42167966365814213</v>
      </c>
      <c r="Y4150">
        <v>364.61071616401216</v>
      </c>
      <c r="Z4150">
        <v>1</v>
      </c>
      <c r="AA4150">
        <v>10.119006444959641</v>
      </c>
      <c r="AB4150">
        <v>149.69433605957033</v>
      </c>
      <c r="AC4150">
        <v>179.77773100137711</v>
      </c>
      <c r="AD4150">
        <v>1.1477105230347721E-2</v>
      </c>
      <c r="AE4150">
        <v>18.570587794913973</v>
      </c>
      <c r="AF4150">
        <v>-2.7276420593261748E-3</v>
      </c>
      <c r="AG4150">
        <v>1.1166380148303842E-3</v>
      </c>
      <c r="AH4150">
        <v>2.4192714440822598E-2</v>
      </c>
      <c r="AI4150">
        <v>18.049300014972687</v>
      </c>
      <c r="AJ4150">
        <v>13.454561117944227</v>
      </c>
      <c r="AK4150">
        <v>41.625671101212504</v>
      </c>
      <c r="AL4150">
        <v>6.9468789046748176</v>
      </c>
      <c r="AM4150">
        <v>37.732609021663663</v>
      </c>
      <c r="AN4150">
        <v>769.28089020690913</v>
      </c>
      <c r="AO4150">
        <v>6.6103627800941478E-2</v>
      </c>
      <c r="AP4150">
        <v>0.87533903002738966</v>
      </c>
    </row>
    <row r="4151" spans="1:42">
      <c r="A4151">
        <v>1892.9436812596757</v>
      </c>
      <c r="B4151">
        <v>4131.5832947521994</v>
      </c>
      <c r="C4151">
        <v>2481.5149375103747</v>
      </c>
      <c r="D4151">
        <v>-2238.6396134925235</v>
      </c>
      <c r="E4151">
        <v>1650.0683572418247</v>
      </c>
      <c r="F4151">
        <v>-1650.0683572418247</v>
      </c>
      <c r="G4151">
        <v>3.5156765225390053E-3</v>
      </c>
      <c r="H4151">
        <v>828.32541246146718</v>
      </c>
      <c r="I4151">
        <v>3.1768476068973539E-2</v>
      </c>
      <c r="J4151">
        <v>9.1910068035125733E-2</v>
      </c>
      <c r="K4151">
        <v>1.3622541914403439</v>
      </c>
      <c r="L4151">
        <v>23.043848276138306</v>
      </c>
      <c r="M4151">
        <v>6356.5242804600712</v>
      </c>
      <c r="N4151">
        <v>186.66082232818607</v>
      </c>
      <c r="O4151">
        <v>0.9539085328578949</v>
      </c>
      <c r="P4151">
        <v>5.2414360576205779E-3</v>
      </c>
      <c r="Q4151">
        <v>2.942343187332153E-2</v>
      </c>
      <c r="R4151">
        <v>0.47810507774353028</v>
      </c>
      <c r="S4151">
        <v>942.70649898273587</v>
      </c>
      <c r="T4151">
        <v>36.552640795707703</v>
      </c>
      <c r="U4151">
        <v>0.28826212465763096</v>
      </c>
      <c r="V4151">
        <v>523.38705062866211</v>
      </c>
      <c r="W4151">
        <v>1</v>
      </c>
      <c r="X4151">
        <v>0.44052075505256655</v>
      </c>
      <c r="Y4151">
        <v>339.71992395920881</v>
      </c>
      <c r="Z4151">
        <v>1</v>
      </c>
      <c r="AA4151">
        <v>48.291672552270896</v>
      </c>
      <c r="AB4151">
        <v>15.440589660644532</v>
      </c>
      <c r="AC4151">
        <v>164.4117459654808</v>
      </c>
      <c r="AD4151">
        <v>1.1915992671607905E-2</v>
      </c>
      <c r="AE4151">
        <v>5.1784911513078384</v>
      </c>
      <c r="AF4151">
        <v>-2.7195775508880651E-3</v>
      </c>
      <c r="AG4151">
        <v>5.9776111042266313E-4</v>
      </c>
      <c r="AH4151">
        <v>1.8253911375999448E-2</v>
      </c>
      <c r="AI4151">
        <v>21.398893296718597</v>
      </c>
      <c r="AJ4151">
        <v>8.7274288683908505</v>
      </c>
      <c r="AK4151">
        <v>18.940580272078513</v>
      </c>
      <c r="AL4151">
        <v>3.6502132369583506</v>
      </c>
      <c r="AM4151">
        <v>50.507500946521759</v>
      </c>
      <c r="AN4151">
        <v>331.94043788908414</v>
      </c>
      <c r="AO4151">
        <v>9.4140168547630312E-2</v>
      </c>
      <c r="AP4151">
        <v>0.84778840684890755</v>
      </c>
    </row>
    <row r="4152" spans="1:42">
      <c r="A4152">
        <v>327.29969279718091</v>
      </c>
      <c r="B4152">
        <v>-1.8865265935876891</v>
      </c>
      <c r="C4152">
        <v>676.21551523235462</v>
      </c>
      <c r="D4152">
        <v>-348.91582243517371</v>
      </c>
      <c r="E4152">
        <v>-678.10204182594225</v>
      </c>
      <c r="F4152">
        <v>348.91582243517371</v>
      </c>
      <c r="G4152">
        <v>7.6147708159718705E-2</v>
      </c>
      <c r="H4152">
        <v>2213.6114202807216</v>
      </c>
      <c r="I4152">
        <v>4.4858691394329069E-2</v>
      </c>
      <c r="J4152">
        <v>8.9891475439071652E-2</v>
      </c>
      <c r="K4152">
        <v>2.0834248827517028</v>
      </c>
      <c r="L4152">
        <v>27.880048751831055</v>
      </c>
      <c r="M4152">
        <v>1.9559571108164386</v>
      </c>
      <c r="N4152">
        <v>53.03431108531953</v>
      </c>
      <c r="O4152">
        <v>0.62027278542518616</v>
      </c>
      <c r="P4152">
        <v>6.5062367121378568E-3</v>
      </c>
      <c r="Q4152">
        <v>2.0391160064273408E-2</v>
      </c>
      <c r="R4152">
        <v>0.39315554141998293</v>
      </c>
      <c r="S4152">
        <v>1026.971910714268</v>
      </c>
      <c r="T4152">
        <v>46.760785579681396</v>
      </c>
      <c r="U4152">
        <v>0.42310801208019255</v>
      </c>
      <c r="V4152">
        <v>561.54730319976807</v>
      </c>
      <c r="W4152">
        <v>1</v>
      </c>
      <c r="X4152">
        <v>0.4167264723777771</v>
      </c>
      <c r="Y4152">
        <v>504.41940644545207</v>
      </c>
      <c r="Z4152">
        <v>1</v>
      </c>
      <c r="AA4152">
        <v>19.607975767583852</v>
      </c>
      <c r="AB4152">
        <v>68.113301757812508</v>
      </c>
      <c r="AC4152">
        <v>65.501959621906281</v>
      </c>
      <c r="AD4152">
        <v>2.5732529469025441E-3</v>
      </c>
      <c r="AE4152">
        <v>21.678806592357994</v>
      </c>
      <c r="AF4152">
        <v>0.29698450326919557</v>
      </c>
      <c r="AG4152">
        <v>4.3032661886125551E-4</v>
      </c>
      <c r="AH4152">
        <v>2.9377973282337187E-2</v>
      </c>
      <c r="AI4152">
        <v>24.209493696689606</v>
      </c>
      <c r="AJ4152">
        <v>13.33029779622537</v>
      </c>
      <c r="AK4152">
        <v>46.493968589901925</v>
      </c>
      <c r="AL4152">
        <v>5.971511642683188</v>
      </c>
      <c r="AM4152">
        <v>76.412409007549286</v>
      </c>
      <c r="AN4152">
        <v>737.44421055079442</v>
      </c>
      <c r="AO4152">
        <v>3.3189585804939269E-2</v>
      </c>
      <c r="AP4152">
        <v>0.89510828042030344</v>
      </c>
    </row>
    <row r="4153" spans="1:42">
      <c r="A4153">
        <v>1239.128985071864</v>
      </c>
      <c r="B4153">
        <v>1209.0203663687305</v>
      </c>
      <c r="C4153">
        <v>820.70660254674544</v>
      </c>
      <c r="D4153">
        <v>30.108618703133516</v>
      </c>
      <c r="E4153">
        <v>-30.108618703133516</v>
      </c>
      <c r="F4153">
        <v>-418.42238252511856</v>
      </c>
      <c r="G4153">
        <v>5.4638586071822995E-3</v>
      </c>
      <c r="H4153">
        <v>1169.154926071162</v>
      </c>
      <c r="I4153">
        <v>3.3683584034442896E-2</v>
      </c>
      <c r="J4153">
        <v>3.7513845443725588E-2</v>
      </c>
      <c r="K4153">
        <v>1.2995770545661449</v>
      </c>
      <c r="L4153">
        <v>36.518005132675171</v>
      </c>
      <c r="M4153">
        <v>135.50249708256192</v>
      </c>
      <c r="N4153">
        <v>192.5959007930756</v>
      </c>
      <c r="O4153">
        <v>0.86935922503471375</v>
      </c>
      <c r="P4153">
        <v>4.7519439591301805E-3</v>
      </c>
      <c r="Q4153">
        <v>2.4550705644819468E-2</v>
      </c>
      <c r="R4153">
        <v>0.48501779556274416</v>
      </c>
      <c r="S4153">
        <v>801.0096585846461</v>
      </c>
      <c r="T4153">
        <v>29.555490612983704</v>
      </c>
      <c r="U4153">
        <v>0.35833064854145052</v>
      </c>
      <c r="V4153">
        <v>582.58051872253418</v>
      </c>
      <c r="W4153">
        <v>1</v>
      </c>
      <c r="X4153">
        <v>0.44021113753318786</v>
      </c>
      <c r="Y4153">
        <v>498.3826131823605</v>
      </c>
      <c r="Z4153">
        <v>1</v>
      </c>
      <c r="AA4153">
        <v>42.129203638505942</v>
      </c>
      <c r="AB4153">
        <v>21.946577819824221</v>
      </c>
      <c r="AC4153">
        <v>186.36239022016525</v>
      </c>
      <c r="AD4153">
        <v>1.4158542339618389E-2</v>
      </c>
      <c r="AE4153">
        <v>9.7405920062291305</v>
      </c>
      <c r="AF4153">
        <v>-1.8897610902786258E-2</v>
      </c>
      <c r="AG4153">
        <v>1.0210010648631011E-3</v>
      </c>
      <c r="AH4153">
        <v>8.3500342845916741E-3</v>
      </c>
      <c r="AI4153">
        <v>7.8289481997489929</v>
      </c>
      <c r="AJ4153">
        <v>8.6424591670591848</v>
      </c>
      <c r="AK4153">
        <v>29.369327189326285</v>
      </c>
      <c r="AL4153">
        <v>5.0948847706814773</v>
      </c>
      <c r="AM4153">
        <v>46.629430067539218</v>
      </c>
      <c r="AN4153">
        <v>193.88785350932702</v>
      </c>
      <c r="AO4153">
        <v>7.5334139704704289E-2</v>
      </c>
      <c r="AP4153">
        <v>0.89133757591247575</v>
      </c>
    </row>
    <row r="4154" spans="1:42">
      <c r="A4154">
        <v>68.180976079410854</v>
      </c>
      <c r="B4154">
        <v>-173.99001132245724</v>
      </c>
      <c r="C4154">
        <v>116.96209885990616</v>
      </c>
      <c r="D4154">
        <v>-48.781122780495309</v>
      </c>
      <c r="E4154">
        <v>-290.95211018236341</v>
      </c>
      <c r="F4154">
        <v>48.781122780495309</v>
      </c>
      <c r="G4154">
        <v>5.3014159394486962E-2</v>
      </c>
      <c r="H4154">
        <v>503.72860730476384</v>
      </c>
      <c r="I4154">
        <v>5.4108975827693938E-2</v>
      </c>
      <c r="J4154">
        <v>5.7570162057876587E-2</v>
      </c>
      <c r="K4154">
        <v>1.1888950338184834</v>
      </c>
      <c r="L4154">
        <v>71.108825206756592</v>
      </c>
      <c r="M4154">
        <v>160.07599816699224</v>
      </c>
      <c r="N4154">
        <v>18.281348079872132</v>
      </c>
      <c r="O4154">
        <v>0.64401224255561829</v>
      </c>
      <c r="P4154">
        <v>2.1490578333536781E-2</v>
      </c>
      <c r="Q4154">
        <v>2.0670223183102073E-2</v>
      </c>
      <c r="R4154">
        <v>0.4518726873397827</v>
      </c>
      <c r="S4154">
        <v>391.27716889141709</v>
      </c>
      <c r="T4154">
        <v>28.79146933555603</v>
      </c>
      <c r="U4154">
        <v>0.28968450486660008</v>
      </c>
      <c r="V4154">
        <v>647.1510648727417</v>
      </c>
      <c r="W4154">
        <v>1</v>
      </c>
      <c r="X4154">
        <v>0.40396341323852542</v>
      </c>
      <c r="Y4154">
        <v>500.69097362299021</v>
      </c>
      <c r="Z4154">
        <v>1</v>
      </c>
      <c r="AA4154">
        <v>42.624307062253955</v>
      </c>
      <c r="AB4154">
        <v>16.290867065429691</v>
      </c>
      <c r="AC4154">
        <v>51.61900669336319</v>
      </c>
      <c r="AD4154">
        <v>7.794344323313134E-3</v>
      </c>
      <c r="AE4154">
        <v>4.8138057426132104</v>
      </c>
      <c r="AF4154">
        <v>0.22257269382476805</v>
      </c>
      <c r="AG4154">
        <v>1.1742877611883957E-3</v>
      </c>
      <c r="AH4154">
        <v>3.0336203849315641E-2</v>
      </c>
      <c r="AI4154">
        <v>5.6818249821662903</v>
      </c>
      <c r="AJ4154">
        <v>5.9519099139629068</v>
      </c>
      <c r="AK4154">
        <v>21.626933704018594</v>
      </c>
      <c r="AL4154">
        <v>4.3318218660753018</v>
      </c>
      <c r="AM4154">
        <v>67.642553079128263</v>
      </c>
      <c r="AN4154">
        <v>718.09118356634394</v>
      </c>
      <c r="AO4154">
        <v>5.6366905808448789E-2</v>
      </c>
      <c r="AP4154">
        <v>0.85989497923851022</v>
      </c>
    </row>
    <row r="4155" spans="1:42">
      <c r="A4155">
        <v>574.15898720861492</v>
      </c>
      <c r="B4155">
        <v>262.35715305763904</v>
      </c>
      <c r="C4155">
        <v>533.10697305695453</v>
      </c>
      <c r="D4155">
        <v>41.052014151660387</v>
      </c>
      <c r="E4155">
        <v>-311.80183415097588</v>
      </c>
      <c r="F4155">
        <v>-41.052014151660387</v>
      </c>
      <c r="G4155">
        <v>3.1546900201758023E-2</v>
      </c>
      <c r="H4155">
        <v>1086.8233241161865</v>
      </c>
      <c r="I4155">
        <v>5.0162614881992341E-2</v>
      </c>
      <c r="J4155">
        <v>9.80079698562622E-3</v>
      </c>
      <c r="K4155">
        <v>1.9065616887032983</v>
      </c>
      <c r="L4155">
        <v>69.127713441848755</v>
      </c>
      <c r="M4155">
        <v>13.536157922483515</v>
      </c>
      <c r="N4155">
        <v>110.66862978897096</v>
      </c>
      <c r="O4155">
        <v>0.93617901206016541</v>
      </c>
      <c r="P4155">
        <v>1.3877633677588567E-2</v>
      </c>
      <c r="Q4155">
        <v>1.1490360736846922E-2</v>
      </c>
      <c r="R4155">
        <v>0.41621502876281741</v>
      </c>
      <c r="S4155">
        <v>960.24711115723198</v>
      </c>
      <c r="T4155">
        <v>37.037119269371033</v>
      </c>
      <c r="U4155">
        <v>0.32228989660739904</v>
      </c>
      <c r="V4155">
        <v>548.30856323242188</v>
      </c>
      <c r="W4155">
        <v>1</v>
      </c>
      <c r="X4155">
        <v>0.38496915459632874</v>
      </c>
      <c r="Y4155">
        <v>298.95435348392192</v>
      </c>
      <c r="Z4155">
        <v>1</v>
      </c>
      <c r="AA4155">
        <v>9.2209708325290691</v>
      </c>
      <c r="AB4155">
        <v>0.69971246337890636</v>
      </c>
      <c r="AC4155">
        <v>157.97877162694931</v>
      </c>
      <c r="AD4155">
        <v>4.7502110147068649E-3</v>
      </c>
      <c r="AE4155">
        <v>4.611625192069944</v>
      </c>
      <c r="AF4155">
        <v>0.11839958310127258</v>
      </c>
      <c r="AG4155">
        <v>1.3150529918269972E-3</v>
      </c>
      <c r="AH4155">
        <v>2.1268088269233702E-2</v>
      </c>
      <c r="AI4155">
        <v>8.3597454428672791</v>
      </c>
      <c r="AJ4155">
        <v>11.638876929653602</v>
      </c>
      <c r="AK4155">
        <v>27.417753633856773</v>
      </c>
      <c r="AL4155">
        <v>4.1808780487559254</v>
      </c>
      <c r="AM4155">
        <v>110.48873330354691</v>
      </c>
      <c r="AN4155">
        <v>722.83073833386288</v>
      </c>
      <c r="AO4155">
        <v>3.5650173544883729E-2</v>
      </c>
      <c r="AP4155">
        <v>0.87891389799118058</v>
      </c>
    </row>
    <row r="4156" spans="1:42">
      <c r="A4156">
        <v>974.40522200716839</v>
      </c>
      <c r="B4156">
        <v>797.73654718412899</v>
      </c>
      <c r="C4156">
        <v>710.57113040983143</v>
      </c>
      <c r="D4156">
        <v>176.6686748230394</v>
      </c>
      <c r="E4156">
        <v>-176.6686748230394</v>
      </c>
      <c r="F4156">
        <v>-263.83409159733696</v>
      </c>
      <c r="G4156">
        <v>5.4197880470352733E-2</v>
      </c>
      <c r="H4156">
        <v>1243.6985128506569</v>
      </c>
      <c r="I4156">
        <v>2.9837398231029509E-2</v>
      </c>
      <c r="J4156">
        <v>0.10355073618888855</v>
      </c>
      <c r="K4156">
        <v>1.7712506650030613</v>
      </c>
      <c r="L4156">
        <v>24.638619422912598</v>
      </c>
      <c r="M4156">
        <v>12.053015646917684</v>
      </c>
      <c r="N4156">
        <v>189.44164219722751</v>
      </c>
      <c r="O4156">
        <v>0.79301300644874573</v>
      </c>
      <c r="P4156">
        <v>3.4050024880303269E-3</v>
      </c>
      <c r="Q4156">
        <v>2.8900041103363031E-2</v>
      </c>
      <c r="R4156">
        <v>0.46530281543731689</v>
      </c>
      <c r="S4156">
        <v>396.68476907001082</v>
      </c>
      <c r="T4156">
        <v>33.916807174682617</v>
      </c>
      <c r="U4156">
        <v>0.28345036685466768</v>
      </c>
      <c r="V4156">
        <v>572.13242053985596</v>
      </c>
      <c r="W4156">
        <v>1</v>
      </c>
      <c r="X4156">
        <v>0.3431420731544495</v>
      </c>
      <c r="Y4156">
        <v>467.68878510164984</v>
      </c>
      <c r="Z4156">
        <v>1</v>
      </c>
      <c r="AA4156">
        <v>7.4167985613918317</v>
      </c>
      <c r="AB4156">
        <v>7.014500732421876</v>
      </c>
      <c r="AC4156">
        <v>198.33852797746658</v>
      </c>
      <c r="AD4156">
        <v>3.6235858232547078E-3</v>
      </c>
      <c r="AE4156">
        <v>56.38692141305394</v>
      </c>
      <c r="AF4156">
        <v>0.15288031339645383</v>
      </c>
      <c r="AG4156">
        <v>7.7492520737948922E-4</v>
      </c>
      <c r="AH4156">
        <v>2.4497234022617338E-2</v>
      </c>
      <c r="AI4156">
        <v>17.24687248468399</v>
      </c>
      <c r="AJ4156">
        <v>11.752835114040129</v>
      </c>
      <c r="AK4156">
        <v>20.145427649617194</v>
      </c>
      <c r="AL4156">
        <v>5.3672290493348545</v>
      </c>
      <c r="AM4156">
        <v>76.905060279369351</v>
      </c>
      <c r="AN4156">
        <v>410.54857114847221</v>
      </c>
      <c r="AO4156">
        <v>4.0216032147407529E-2</v>
      </c>
      <c r="AP4156">
        <v>0.88563210988044749</v>
      </c>
    </row>
    <row r="4157" spans="1:42">
      <c r="A4157">
        <v>797.86558653201655</v>
      </c>
      <c r="B4157">
        <v>1183.0394249831561</v>
      </c>
      <c r="C4157">
        <v>748.17083329054333</v>
      </c>
      <c r="D4157">
        <v>-385.17383845113955</v>
      </c>
      <c r="E4157">
        <v>385.17383845113955</v>
      </c>
      <c r="F4157">
        <v>-434.86859169261277</v>
      </c>
      <c r="G4157">
        <v>6.276299940860805E-2</v>
      </c>
      <c r="H4157">
        <v>258.43229115580442</v>
      </c>
      <c r="I4157">
        <v>4.1382875740528104E-2</v>
      </c>
      <c r="J4157">
        <v>5.8309618949890139E-2</v>
      </c>
      <c r="K4157">
        <v>1.0476877630412578</v>
      </c>
      <c r="L4157">
        <v>39.051073789596558</v>
      </c>
      <c r="M4157">
        <v>1180.221924285747</v>
      </c>
      <c r="N4157">
        <v>147.71979398384096</v>
      </c>
      <c r="O4157">
        <v>0.77805563807487488</v>
      </c>
      <c r="P4157">
        <v>2.2498415152231849E-2</v>
      </c>
      <c r="Q4157">
        <v>6.7962708473205558E-3</v>
      </c>
      <c r="R4157">
        <v>0.48270019531249997</v>
      </c>
      <c r="S4157">
        <v>807.58620915258371</v>
      </c>
      <c r="T4157">
        <v>45.25393545627594</v>
      </c>
      <c r="U4157">
        <v>0.30113413155078889</v>
      </c>
      <c r="V4157">
        <v>556.0326099395752</v>
      </c>
      <c r="W4157">
        <v>1</v>
      </c>
      <c r="X4157">
        <v>0.39732471346855164</v>
      </c>
      <c r="Y4157">
        <v>537.44351752457362</v>
      </c>
      <c r="Z4157">
        <v>1</v>
      </c>
      <c r="AA4157">
        <v>11.554806976137163</v>
      </c>
      <c r="AB4157">
        <v>62.671212341308596</v>
      </c>
      <c r="AC4157">
        <v>108.45247954130173</v>
      </c>
      <c r="AD4157">
        <v>1.5309087639181023E-2</v>
      </c>
      <c r="AE4157">
        <v>9.8304333992856581</v>
      </c>
      <c r="AF4157">
        <v>0.22227808356285092</v>
      </c>
      <c r="AG4157">
        <v>1.1537404716845771E-3</v>
      </c>
      <c r="AH4157">
        <v>2.8728868007659909E-2</v>
      </c>
      <c r="AI4157">
        <v>22.461805045604706</v>
      </c>
      <c r="AJ4157">
        <v>7.4249625412952582</v>
      </c>
      <c r="AK4157">
        <v>8.9660323351621631</v>
      </c>
      <c r="AL4157">
        <v>5.6290294226712625</v>
      </c>
      <c r="AM4157">
        <v>23.640769541263584</v>
      </c>
      <c r="AN4157">
        <v>216.79804843652764</v>
      </c>
      <c r="AO4157">
        <v>4.8046644091606139E-2</v>
      </c>
      <c r="AP4157">
        <v>0.81127359867095949</v>
      </c>
    </row>
    <row r="4158" spans="1:42">
      <c r="A4158">
        <v>706.39194188605097</v>
      </c>
      <c r="B4158">
        <v>641.41193134851721</v>
      </c>
      <c r="C4158">
        <v>861.04785278191252</v>
      </c>
      <c r="D4158">
        <v>-154.65591089586155</v>
      </c>
      <c r="E4158">
        <v>-219.63592143339531</v>
      </c>
      <c r="F4158">
        <v>154.65591089586155</v>
      </c>
      <c r="G4158">
        <v>1.0153725974555827E-2</v>
      </c>
      <c r="H4158">
        <v>2239.5101722556906</v>
      </c>
      <c r="I4158">
        <v>4.1491285264492028E-2</v>
      </c>
      <c r="J4158">
        <v>8.8197089433670037E-2</v>
      </c>
      <c r="K4158">
        <v>1.5254845802605153</v>
      </c>
      <c r="L4158">
        <v>12.306711673736572</v>
      </c>
      <c r="M4158">
        <v>84.734276598708405</v>
      </c>
      <c r="N4158">
        <v>107.35264294910432</v>
      </c>
      <c r="O4158">
        <v>0.77812102437019348</v>
      </c>
      <c r="P4158">
        <v>1.2255504184299043E-2</v>
      </c>
      <c r="Q4158">
        <v>4.1322421550750728E-2</v>
      </c>
      <c r="R4158">
        <v>0.49966418743133545</v>
      </c>
      <c r="S4158">
        <v>533.24446106350172</v>
      </c>
      <c r="T4158">
        <v>26.921039819717407</v>
      </c>
      <c r="U4158">
        <v>0.36843208730220794</v>
      </c>
      <c r="V4158">
        <v>525.95670223236084</v>
      </c>
      <c r="W4158">
        <v>1</v>
      </c>
      <c r="X4158">
        <v>0.42992224216461183</v>
      </c>
      <c r="Y4158">
        <v>451.35852699170749</v>
      </c>
      <c r="Z4158">
        <v>1</v>
      </c>
      <c r="AA4158">
        <v>20.700984591169362</v>
      </c>
      <c r="AB4158">
        <v>123.90117150878908</v>
      </c>
      <c r="AC4158">
        <v>179.12701517343521</v>
      </c>
      <c r="AD4158">
        <v>2.5083933121118791E-3</v>
      </c>
      <c r="AE4158">
        <v>16.062055763666386</v>
      </c>
      <c r="AF4158">
        <v>2.7502698898315421E-2</v>
      </c>
      <c r="AG4158">
        <v>7.52753708065988E-4</v>
      </c>
      <c r="AH4158">
        <v>1.0519309651851652E-2</v>
      </c>
      <c r="AI4158">
        <v>12.147128880023956</v>
      </c>
      <c r="AJ4158">
        <v>4.7284358759703453</v>
      </c>
      <c r="AK4158">
        <v>60.402801867127415</v>
      </c>
      <c r="AL4158">
        <v>6.6840150261292282</v>
      </c>
      <c r="AM4158">
        <v>82.5528480887413</v>
      </c>
      <c r="AN4158">
        <v>220.05189266758339</v>
      </c>
      <c r="AO4158">
        <v>5.6971706032752992E-2</v>
      </c>
      <c r="AP4158">
        <v>0.91736007761955274</v>
      </c>
    </row>
    <row r="4159" spans="1:42">
      <c r="A4159">
        <v>1276.5874789672484</v>
      </c>
      <c r="B4159">
        <v>1127.0347707859551</v>
      </c>
      <c r="C4159">
        <v>695.82915248839799</v>
      </c>
      <c r="D4159">
        <v>149.55270818129338</v>
      </c>
      <c r="E4159">
        <v>-149.55270818129338</v>
      </c>
      <c r="F4159">
        <v>-580.75832647885045</v>
      </c>
      <c r="G4159">
        <v>3.75701013446849E-2</v>
      </c>
      <c r="H4159">
        <v>557.32278023726383</v>
      </c>
      <c r="I4159">
        <v>2.803436905145645E-2</v>
      </c>
      <c r="J4159">
        <v>1.6955960750579833E-2</v>
      </c>
      <c r="K4159">
        <v>1.3500725444257258</v>
      </c>
      <c r="L4159">
        <v>52.932983636856079</v>
      </c>
      <c r="M4159">
        <v>86.820586630894027</v>
      </c>
      <c r="N4159">
        <v>179.55352648315431</v>
      </c>
      <c r="O4159">
        <v>0.67150887846946716</v>
      </c>
      <c r="P4159">
        <v>2.2449493461185029E-2</v>
      </c>
      <c r="Q4159">
        <v>1.5290538840823702E-2</v>
      </c>
      <c r="R4159">
        <v>0.38512515068054198</v>
      </c>
      <c r="S4159">
        <v>382.76265400057434</v>
      </c>
      <c r="T4159">
        <v>33.553168177604675</v>
      </c>
      <c r="U4159">
        <v>0.38680488169193272</v>
      </c>
      <c r="V4159">
        <v>643.75314712524414</v>
      </c>
      <c r="W4159">
        <v>1</v>
      </c>
      <c r="X4159">
        <v>0.36423154950141912</v>
      </c>
      <c r="Y4159">
        <v>400.0975444630385</v>
      </c>
      <c r="Z4159">
        <v>1</v>
      </c>
      <c r="AA4159">
        <v>31.037949754877097</v>
      </c>
      <c r="AB4159">
        <v>100.16979620361329</v>
      </c>
      <c r="AC4159">
        <v>195.66162675619125</v>
      </c>
      <c r="AD4159">
        <v>6.2593508989383009E-3</v>
      </c>
      <c r="AE4159">
        <v>2.9082580658080399</v>
      </c>
      <c r="AF4159">
        <v>0.15386154770851132</v>
      </c>
      <c r="AG4159">
        <v>9.8162184447386173E-4</v>
      </c>
      <c r="AH4159">
        <v>2.0996429896354672E-2</v>
      </c>
      <c r="AI4159">
        <v>26.387873589992523</v>
      </c>
      <c r="AJ4159">
        <v>15.169710738060461</v>
      </c>
      <c r="AK4159">
        <v>10.180498132109642</v>
      </c>
      <c r="AL4159">
        <v>5.1953187116524919</v>
      </c>
      <c r="AM4159">
        <v>79.253983604907987</v>
      </c>
      <c r="AN4159">
        <v>448.22474148429421</v>
      </c>
      <c r="AO4159">
        <v>0.10512059724330902</v>
      </c>
      <c r="AP4159">
        <v>0.81788970041275033</v>
      </c>
    </row>
    <row r="4160" spans="1:42">
      <c r="A4160">
        <v>600.84501924828498</v>
      </c>
      <c r="B4160">
        <v>296.05743014288737</v>
      </c>
      <c r="C4160">
        <v>549.29237433824267</v>
      </c>
      <c r="D4160">
        <v>51.552644910042318</v>
      </c>
      <c r="E4160">
        <v>-304.78758910539761</v>
      </c>
      <c r="F4160">
        <v>-51.552644910042318</v>
      </c>
      <c r="G4160">
        <v>6.1191056781945065E-2</v>
      </c>
      <c r="H4160">
        <v>1231.8476619660489</v>
      </c>
      <c r="I4160">
        <v>5.6257221400737759E-2</v>
      </c>
      <c r="J4160">
        <v>6.4515691518783572E-2</v>
      </c>
      <c r="K4160">
        <v>1.1043904624521732</v>
      </c>
      <c r="L4160">
        <v>42.901554107666016</v>
      </c>
      <c r="M4160">
        <v>31.473086892611832</v>
      </c>
      <c r="N4160">
        <v>100.50333578472139</v>
      </c>
      <c r="O4160">
        <v>0.99817052483558655</v>
      </c>
      <c r="P4160">
        <v>1.0812401347690157E-2</v>
      </c>
      <c r="Q4160">
        <v>2.5148790306515161E-2</v>
      </c>
      <c r="R4160">
        <v>0.48301100254058837</v>
      </c>
      <c r="S4160">
        <v>681.53917650602307</v>
      </c>
      <c r="T4160">
        <v>38.53079080581665</v>
      </c>
      <c r="U4160">
        <v>0.35343154609203342</v>
      </c>
      <c r="V4160">
        <v>645.94080448150635</v>
      </c>
      <c r="W4160">
        <v>1</v>
      </c>
      <c r="X4160">
        <v>0.29102816343307497</v>
      </c>
      <c r="Y4160">
        <v>514.41848979316796</v>
      </c>
      <c r="Z4160">
        <v>1</v>
      </c>
      <c r="AA4160">
        <v>5.2981430715084086</v>
      </c>
      <c r="AB4160">
        <v>85.101348144531258</v>
      </c>
      <c r="AC4160">
        <v>60.004670917987823</v>
      </c>
      <c r="AD4160">
        <v>6.9202211168077257E-3</v>
      </c>
      <c r="AE4160">
        <v>1.2218171344717843</v>
      </c>
      <c r="AF4160">
        <v>0.25944339036941522</v>
      </c>
      <c r="AG4160">
        <v>8.4504554567049219E-4</v>
      </c>
      <c r="AH4160">
        <v>4.1637532055377957E-2</v>
      </c>
      <c r="AI4160">
        <v>25.290125906467438</v>
      </c>
      <c r="AJ4160">
        <v>11.658525706101219</v>
      </c>
      <c r="AK4160">
        <v>60.251616781353952</v>
      </c>
      <c r="AL4160">
        <v>4.0661816401849631</v>
      </c>
      <c r="AM4160">
        <v>27.031607425212862</v>
      </c>
      <c r="AN4160">
        <v>712.17154457741526</v>
      </c>
      <c r="AO4160">
        <v>5.0366715550422672E-2</v>
      </c>
      <c r="AP4160">
        <v>0.89332045960426343</v>
      </c>
    </row>
    <row r="4161" spans="1:42">
      <c r="A4161">
        <v>2069.2214794180486</v>
      </c>
      <c r="B4161">
        <v>3657.4576964866023</v>
      </c>
      <c r="C4161">
        <v>2330.1207882764706</v>
      </c>
      <c r="D4161">
        <v>-1588.2362170685537</v>
      </c>
      <c r="E4161">
        <v>1327.3369082101317</v>
      </c>
      <c r="F4161">
        <v>-1327.3369082101317</v>
      </c>
      <c r="G4161">
        <v>2.9871114388128072E-2</v>
      </c>
      <c r="H4161">
        <v>696.45892608942506</v>
      </c>
      <c r="I4161">
        <v>3.8585417568683625E-2</v>
      </c>
      <c r="J4161">
        <v>8.8688674926757818E-2</v>
      </c>
      <c r="K4161">
        <v>1.4423037098586557</v>
      </c>
      <c r="L4161">
        <v>30.728887319564819</v>
      </c>
      <c r="M4161">
        <v>4856.4072074828473</v>
      </c>
      <c r="N4161">
        <v>81.42558382987977</v>
      </c>
      <c r="O4161">
        <v>0.89745303988456726</v>
      </c>
      <c r="P4161">
        <v>4.9449799325731059E-3</v>
      </c>
      <c r="Q4161">
        <v>4.552183008193969E-2</v>
      </c>
      <c r="R4161">
        <v>0.39566518783569338</v>
      </c>
      <c r="S4161">
        <v>337.76739346930566</v>
      </c>
      <c r="T4161">
        <v>27.888491749763489</v>
      </c>
      <c r="U4161">
        <v>0.40047219097614289</v>
      </c>
      <c r="V4161">
        <v>605.13472557067871</v>
      </c>
      <c r="W4161">
        <v>1</v>
      </c>
      <c r="X4161">
        <v>0.34347347617149354</v>
      </c>
      <c r="Y4161">
        <v>323.74562027264795</v>
      </c>
      <c r="Z4161">
        <v>1</v>
      </c>
      <c r="AA4161">
        <v>42.916589198045735</v>
      </c>
      <c r="AB4161">
        <v>74.961682800292976</v>
      </c>
      <c r="AC4161">
        <v>194.84272450208664</v>
      </c>
      <c r="AD4161">
        <v>1.4053491445688102E-2</v>
      </c>
      <c r="AE4161">
        <v>1.6162351872484033</v>
      </c>
      <c r="AF4161">
        <v>0.11619746088981628</v>
      </c>
      <c r="AG4161">
        <v>1.0949858517525861E-3</v>
      </c>
      <c r="AH4161">
        <v>7.8140295505523677E-3</v>
      </c>
      <c r="AI4161">
        <v>22.001049220561981</v>
      </c>
      <c r="AJ4161">
        <v>3.3516471130753449</v>
      </c>
      <c r="AK4161">
        <v>18.234116722941398</v>
      </c>
      <c r="AL4161">
        <v>4.8732087157339343</v>
      </c>
      <c r="AM4161">
        <v>36.906781256198883</v>
      </c>
      <c r="AN4161">
        <v>267.96862575688078</v>
      </c>
      <c r="AO4161">
        <v>0.10570150077342987</v>
      </c>
      <c r="AP4161">
        <v>0.86379577255249029</v>
      </c>
    </row>
    <row r="4162" spans="1:42">
      <c r="A4162">
        <v>1157.634756993102</v>
      </c>
      <c r="B4162">
        <v>1297.0351155794783</v>
      </c>
      <c r="C4162">
        <v>1169.0225397633765</v>
      </c>
      <c r="D4162">
        <v>-139.40035858637634</v>
      </c>
      <c r="E4162">
        <v>128.01257581610184</v>
      </c>
      <c r="F4162">
        <v>-128.01257581610184</v>
      </c>
      <c r="G4162">
        <v>2.4980074466956423E-2</v>
      </c>
      <c r="H4162">
        <v>1460.9166693534353</v>
      </c>
      <c r="I4162">
        <v>4.9451673924922938E-2</v>
      </c>
      <c r="J4162">
        <v>2.8061840295791625E-2</v>
      </c>
      <c r="K4162">
        <v>1.8874581858456132</v>
      </c>
      <c r="L4162">
        <v>63.756520748138428</v>
      </c>
      <c r="M4162">
        <v>1147.9507817847307</v>
      </c>
      <c r="N4162">
        <v>141.48631709079746</v>
      </c>
      <c r="O4162">
        <v>0.70404651761054993</v>
      </c>
      <c r="P4162">
        <v>6.3117237091064446E-3</v>
      </c>
      <c r="Q4162">
        <v>1.0574080096350774E-2</v>
      </c>
      <c r="R4162">
        <v>0.46210839748382571</v>
      </c>
      <c r="S4162">
        <v>749.86710509640125</v>
      </c>
      <c r="T4162">
        <v>47.055691480636597</v>
      </c>
      <c r="U4162">
        <v>0.43655726373195647</v>
      </c>
      <c r="V4162">
        <v>495.37818431854248</v>
      </c>
      <c r="W4162">
        <v>1</v>
      </c>
      <c r="X4162">
        <v>0.43190478324890136</v>
      </c>
      <c r="Y4162">
        <v>507.27033770679441</v>
      </c>
      <c r="Z4162">
        <v>1</v>
      </c>
      <c r="AA4162">
        <v>7.234263016080857</v>
      </c>
      <c r="AB4162">
        <v>80.218999389648445</v>
      </c>
      <c r="AC4162">
        <v>72.59228378534317</v>
      </c>
      <c r="AD4162">
        <v>7.8588355300772891E-3</v>
      </c>
      <c r="AE4162">
        <v>2.942023711963647</v>
      </c>
      <c r="AF4162">
        <v>9.02703809738159E-2</v>
      </c>
      <c r="AG4162">
        <v>3.0953439131449571E-4</v>
      </c>
      <c r="AH4162">
        <v>5.4387295520305634E-2</v>
      </c>
      <c r="AI4162">
        <v>12.701559364795685</v>
      </c>
      <c r="AJ4162">
        <v>1.0296839740353636</v>
      </c>
      <c r="AK4162">
        <v>38.16786055147648</v>
      </c>
      <c r="AL4162">
        <v>4.8153203579171109</v>
      </c>
      <c r="AM4162">
        <v>67.451677644252783</v>
      </c>
      <c r="AN4162">
        <v>767.14797100327428</v>
      </c>
      <c r="AO4162">
        <v>0.10497564566135406</v>
      </c>
      <c r="AP4162">
        <v>0.82054975485801707</v>
      </c>
    </row>
    <row r="4163" spans="1:42">
      <c r="A4163">
        <v>1596.0785511144441</v>
      </c>
      <c r="B4163">
        <v>2881.503827451143</v>
      </c>
      <c r="C4163">
        <v>2320.8512102757772</v>
      </c>
      <c r="D4163">
        <v>-1285.425276336699</v>
      </c>
      <c r="E4163">
        <v>560.65261717536578</v>
      </c>
      <c r="F4163">
        <v>-560.65261717536578</v>
      </c>
      <c r="G4163">
        <v>5.2191861008591425E-2</v>
      </c>
      <c r="H4163">
        <v>1490.7513829209513</v>
      </c>
      <c r="I4163">
        <v>2.2798289358615872E-2</v>
      </c>
      <c r="J4163">
        <v>7.8646067142486578E-2</v>
      </c>
      <c r="K4163">
        <v>1.4142971589982509</v>
      </c>
      <c r="L4163">
        <v>48.048526048660278</v>
      </c>
      <c r="M4163">
        <v>4138.5432473463661</v>
      </c>
      <c r="N4163">
        <v>105.32642100448609</v>
      </c>
      <c r="O4163">
        <v>0.71775946021080017</v>
      </c>
      <c r="P4163">
        <v>1.1001503255632187E-2</v>
      </c>
      <c r="Q4163">
        <v>4.2779261324140755E-2</v>
      </c>
      <c r="R4163">
        <v>0.42989403724670411</v>
      </c>
      <c r="S4163">
        <v>391.51102048219877</v>
      </c>
      <c r="T4163">
        <v>35.58565080165863</v>
      </c>
      <c r="U4163">
        <v>0.37331586897373203</v>
      </c>
      <c r="V4163">
        <v>492.63095855712891</v>
      </c>
      <c r="W4163">
        <v>1</v>
      </c>
      <c r="X4163">
        <v>0.33257063508033757</v>
      </c>
      <c r="Y4163">
        <v>352.90162337187257</v>
      </c>
      <c r="Z4163">
        <v>1</v>
      </c>
      <c r="AA4163">
        <v>0.77617517868995678</v>
      </c>
      <c r="AB4163">
        <v>174.67859088134767</v>
      </c>
      <c r="AC4163">
        <v>81.012557446956635</v>
      </c>
      <c r="AD4163">
        <v>1.4633850358490252E-2</v>
      </c>
      <c r="AE4163">
        <v>80.813769737509418</v>
      </c>
      <c r="AF4163">
        <v>4.0663386583328243E-2</v>
      </c>
      <c r="AG4163">
        <v>1.0648023884587048E-3</v>
      </c>
      <c r="AH4163">
        <v>3.4315059304237366E-2</v>
      </c>
      <c r="AI4163">
        <v>16.85290664434433</v>
      </c>
      <c r="AJ4163">
        <v>11.660788864481207</v>
      </c>
      <c r="AK4163">
        <v>23.304453415274619</v>
      </c>
      <c r="AL4163">
        <v>5.9816715688594915</v>
      </c>
      <c r="AM4163">
        <v>48.734404194355008</v>
      </c>
      <c r="AN4163">
        <v>538.69119348008394</v>
      </c>
      <c r="AO4163">
        <v>9.4944994330406193E-2</v>
      </c>
      <c r="AP4163">
        <v>0.839929681301117</v>
      </c>
    </row>
    <row r="4164" spans="1:42">
      <c r="A4164">
        <v>444.95663598233313</v>
      </c>
      <c r="B4164">
        <v>279.69422384900463</v>
      </c>
      <c r="C4164">
        <v>372.70130710537819</v>
      </c>
      <c r="D4164">
        <v>72.255328876954934</v>
      </c>
      <c r="E4164">
        <v>-165.2624121333285</v>
      </c>
      <c r="F4164">
        <v>-72.255328876954934</v>
      </c>
      <c r="G4164">
        <v>-1.157711882881418E-3</v>
      </c>
      <c r="H4164">
        <v>795.94823457805535</v>
      </c>
      <c r="I4164">
        <v>3.6161617934703821E-2</v>
      </c>
      <c r="J4164">
        <v>1.1345911741256714E-2</v>
      </c>
      <c r="K4164">
        <v>1.7181941286146638</v>
      </c>
      <c r="L4164">
        <v>31.843657493591309</v>
      </c>
      <c r="M4164">
        <v>1.813269189886864</v>
      </c>
      <c r="N4164">
        <v>60.499069191551222</v>
      </c>
      <c r="O4164">
        <v>0.78774729371070862</v>
      </c>
      <c r="P4164">
        <v>9.6010461383395709E-3</v>
      </c>
      <c r="Q4164">
        <v>6.1239528126186783E-3</v>
      </c>
      <c r="R4164">
        <v>0.40930744647979739</v>
      </c>
      <c r="S4164">
        <v>526.42698491979172</v>
      </c>
      <c r="T4164">
        <v>41.279006004333496</v>
      </c>
      <c r="U4164">
        <v>0.43225565135478972</v>
      </c>
      <c r="V4164">
        <v>591.66386127471924</v>
      </c>
      <c r="W4164">
        <v>1</v>
      </c>
      <c r="X4164">
        <v>0.3268740010261536</v>
      </c>
      <c r="Y4164">
        <v>362.54240523421225</v>
      </c>
      <c r="Z4164">
        <v>1</v>
      </c>
      <c r="AA4164">
        <v>10.217532032308581</v>
      </c>
      <c r="AB4164">
        <v>70.591593994140624</v>
      </c>
      <c r="AC4164">
        <v>80.908103287220001</v>
      </c>
      <c r="AD4164">
        <v>1.4125819083971855E-2</v>
      </c>
      <c r="AE4164">
        <v>4.1117496647845595</v>
      </c>
      <c r="AF4164">
        <v>-1.2227632999420167E-2</v>
      </c>
      <c r="AG4164">
        <v>9.3789471176907281E-4</v>
      </c>
      <c r="AH4164">
        <v>1.1802724802494047E-2</v>
      </c>
      <c r="AI4164">
        <v>22.228414118289948</v>
      </c>
      <c r="AJ4164">
        <v>6.998983438573946</v>
      </c>
      <c r="AK4164">
        <v>16.122667821049689</v>
      </c>
      <c r="AL4164">
        <v>5.2666698128328777</v>
      </c>
      <c r="AM4164">
        <v>50.909921538829806</v>
      </c>
      <c r="AN4164">
        <v>377.40879511458456</v>
      </c>
      <c r="AO4164">
        <v>3.3058628201484683E-2</v>
      </c>
      <c r="AP4164">
        <v>0.87997313427925117</v>
      </c>
    </row>
    <row r="4165" spans="1:42">
      <c r="A4165">
        <v>1267.9540407311531</v>
      </c>
      <c r="B4165">
        <v>1114.114190121679</v>
      </c>
      <c r="C4165">
        <v>731.68532805444363</v>
      </c>
      <c r="D4165">
        <v>153.83985060947407</v>
      </c>
      <c r="E4165">
        <v>-153.83985060947407</v>
      </c>
      <c r="F4165">
        <v>-536.26871267670947</v>
      </c>
      <c r="G4165">
        <v>1.2184096894151192E-2</v>
      </c>
      <c r="H4165">
        <v>840.45279204323947</v>
      </c>
      <c r="I4165">
        <v>4.6494822800159451E-2</v>
      </c>
      <c r="J4165">
        <v>3.1812146186828615E-2</v>
      </c>
      <c r="K4165">
        <v>1.601979826658964</v>
      </c>
      <c r="L4165">
        <v>65.999687910079956</v>
      </c>
      <c r="M4165">
        <v>4.47252976254949</v>
      </c>
      <c r="N4165">
        <v>180.98386642494205</v>
      </c>
      <c r="O4165">
        <v>0.97681900858879089</v>
      </c>
      <c r="P4165">
        <v>2.2861820591820608E-2</v>
      </c>
      <c r="Q4165">
        <v>2.2328511820899111E-2</v>
      </c>
      <c r="R4165">
        <v>0.46865886688232422</v>
      </c>
      <c r="S4165">
        <v>579.52995494417337</v>
      </c>
      <c r="T4165">
        <v>36.35808527469635</v>
      </c>
      <c r="U4165">
        <v>0.38980674088001255</v>
      </c>
      <c r="V4165">
        <v>570.60952186584473</v>
      </c>
      <c r="W4165">
        <v>1</v>
      </c>
      <c r="X4165">
        <v>0.42018574595451352</v>
      </c>
      <c r="Y4165">
        <v>277.21766303770409</v>
      </c>
      <c r="Z4165">
        <v>1</v>
      </c>
      <c r="AA4165">
        <v>36.274164913606647</v>
      </c>
      <c r="AB4165">
        <v>135.04973919677735</v>
      </c>
      <c r="AC4165">
        <v>130.14005869626999</v>
      </c>
      <c r="AD4165">
        <v>9.1163798275156922E-3</v>
      </c>
      <c r="AE4165">
        <v>1.5701868741266818</v>
      </c>
      <c r="AF4165">
        <v>4.5873216390609733E-2</v>
      </c>
      <c r="AG4165">
        <v>8.6944880481384251E-4</v>
      </c>
      <c r="AH4165">
        <v>3.2208985710144043E-2</v>
      </c>
      <c r="AI4165">
        <v>10.511622130870819</v>
      </c>
      <c r="AJ4165">
        <v>13.117991518137559</v>
      </c>
      <c r="AK4165">
        <v>23.479141876101494</v>
      </c>
      <c r="AL4165">
        <v>3.1444838603986156</v>
      </c>
      <c r="AM4165">
        <v>101.52580505609512</v>
      </c>
      <c r="AN4165">
        <v>339.05636788460231</v>
      </c>
      <c r="AO4165">
        <v>5.5926639437675479E-2</v>
      </c>
      <c r="AP4165">
        <v>0.91897733974456797</v>
      </c>
    </row>
    <row r="4166" spans="1:42">
      <c r="A4166">
        <v>1313.1010294252965</v>
      </c>
      <c r="B4166">
        <v>1061.128182567822</v>
      </c>
      <c r="C4166">
        <v>593.47261526773366</v>
      </c>
      <c r="D4166">
        <v>251.97284685747445</v>
      </c>
      <c r="E4166">
        <v>-251.97284685747445</v>
      </c>
      <c r="F4166">
        <v>-719.62841415756282</v>
      </c>
      <c r="G4166">
        <v>4.1653402072076955E-2</v>
      </c>
      <c r="H4166">
        <v>98.628714445379302</v>
      </c>
      <c r="I4166">
        <v>2.413516134023666E-2</v>
      </c>
      <c r="J4166">
        <v>9.8739609956741331E-2</v>
      </c>
      <c r="K4166">
        <v>1.3797664853394032</v>
      </c>
      <c r="L4166">
        <v>72.367432117462158</v>
      </c>
      <c r="M4166">
        <v>71.581699786309827</v>
      </c>
      <c r="N4166">
        <v>179.99843534870149</v>
      </c>
      <c r="O4166">
        <v>0.69644692540168762</v>
      </c>
      <c r="P4166">
        <v>1.7421086629231769E-4</v>
      </c>
      <c r="Q4166">
        <v>2.000202173656887E-2</v>
      </c>
      <c r="R4166">
        <v>0.4194201612472534</v>
      </c>
      <c r="S4166">
        <v>606.51946315742271</v>
      </c>
      <c r="T4166">
        <v>39.598256349563599</v>
      </c>
      <c r="U4166">
        <v>0.40084226071834567</v>
      </c>
      <c r="V4166">
        <v>584.41941738128662</v>
      </c>
      <c r="W4166">
        <v>1</v>
      </c>
      <c r="X4166">
        <v>0.29179091930389406</v>
      </c>
      <c r="Y4166">
        <v>494.35949923582831</v>
      </c>
      <c r="Z4166">
        <v>1</v>
      </c>
      <c r="AA4166">
        <v>15.373543821363452</v>
      </c>
      <c r="AB4166">
        <v>11.554100708007814</v>
      </c>
      <c r="AC4166">
        <v>141.91471487283707</v>
      </c>
      <c r="AD4166">
        <v>2.965596190884582E-3</v>
      </c>
      <c r="AE4166">
        <v>4.2870296903386071</v>
      </c>
      <c r="AF4166">
        <v>0.16611499786376951</v>
      </c>
      <c r="AG4166">
        <v>8.3643320617367289E-4</v>
      </c>
      <c r="AH4166">
        <v>1.6901126265525816E-3</v>
      </c>
      <c r="AI4166">
        <v>20.492089092731476</v>
      </c>
      <c r="AJ4166">
        <v>10.069237972224196</v>
      </c>
      <c r="AK4166">
        <v>0.94153846800327301</v>
      </c>
      <c r="AL4166">
        <v>5.3845941576666965</v>
      </c>
      <c r="AM4166">
        <v>75.161600339412686</v>
      </c>
      <c r="AN4166">
        <v>659.17677402684831</v>
      </c>
      <c r="AO4166">
        <v>7.290509188175201E-2</v>
      </c>
      <c r="AP4166">
        <v>0.85299819064140325</v>
      </c>
    </row>
    <row r="4167" spans="1:42">
      <c r="A4167">
        <v>1033.3605397456561</v>
      </c>
      <c r="B4167">
        <v>691.26889513563242</v>
      </c>
      <c r="C4167">
        <v>860.45791232771683</v>
      </c>
      <c r="D4167">
        <v>172.90262741793924</v>
      </c>
      <c r="E4167">
        <v>-342.09164461002365</v>
      </c>
      <c r="F4167">
        <v>-172.90262741793924</v>
      </c>
      <c r="G4167">
        <v>7.4179523735617269E-3</v>
      </c>
      <c r="H4167">
        <v>1620.2775142628043</v>
      </c>
      <c r="I4167">
        <v>4.7572051584720609E-2</v>
      </c>
      <c r="J4167">
        <v>4.9172873973846433E-2</v>
      </c>
      <c r="K4167">
        <v>1.6621974953114984</v>
      </c>
      <c r="L4167">
        <v>28.531957864761353</v>
      </c>
      <c r="M4167">
        <v>4.2590981818414457</v>
      </c>
      <c r="N4167">
        <v>199.55659694671633</v>
      </c>
      <c r="O4167">
        <v>0.82810458540916443</v>
      </c>
      <c r="P4167">
        <v>2.6406509081522618E-3</v>
      </c>
      <c r="Q4167">
        <v>2.5981267770131426E-2</v>
      </c>
      <c r="R4167">
        <v>0.40995528221130373</v>
      </c>
      <c r="S4167">
        <v>998.6701270244705</v>
      </c>
      <c r="T4167">
        <v>29.572555422782898</v>
      </c>
      <c r="U4167">
        <v>0.30348789751529698</v>
      </c>
      <c r="V4167">
        <v>518.47715377807617</v>
      </c>
      <c r="W4167">
        <v>1</v>
      </c>
      <c r="X4167">
        <v>0.30003035664558414</v>
      </c>
      <c r="Y4167">
        <v>292.57014510811092</v>
      </c>
      <c r="Z4167">
        <v>1</v>
      </c>
      <c r="AA4167">
        <v>14.675450463342669</v>
      </c>
      <c r="AB4167">
        <v>10.965846496582031</v>
      </c>
      <c r="AC4167">
        <v>189.06818479299545</v>
      </c>
      <c r="AD4167">
        <v>3.4914978549011751E-3</v>
      </c>
      <c r="AE4167">
        <v>37.20545236610694</v>
      </c>
      <c r="AF4167">
        <v>-1.0916579961776734E-2</v>
      </c>
      <c r="AG4167">
        <v>1.0015708782009788E-3</v>
      </c>
      <c r="AH4167">
        <v>4.5342287039756776E-2</v>
      </c>
      <c r="AI4167">
        <v>12.140098512172699</v>
      </c>
      <c r="AJ4167">
        <v>11.235708339848212</v>
      </c>
      <c r="AK4167">
        <v>45.358852881789204</v>
      </c>
      <c r="AL4167">
        <v>4.2080917651358654</v>
      </c>
      <c r="AM4167">
        <v>101.17052241563798</v>
      </c>
      <c r="AN4167">
        <v>782.74766595113419</v>
      </c>
      <c r="AO4167">
        <v>3.2735669493675235E-2</v>
      </c>
      <c r="AP4167">
        <v>0.87871645784378061</v>
      </c>
    </row>
    <row r="4168" spans="1:42">
      <c r="A4168">
        <v>637.26883847876161</v>
      </c>
      <c r="B4168">
        <v>507.33049843441205</v>
      </c>
      <c r="C4168">
        <v>1303.3734179552807</v>
      </c>
      <c r="D4168">
        <v>-666.10457947651912</v>
      </c>
      <c r="E4168">
        <v>-796.04291952086874</v>
      </c>
      <c r="F4168">
        <v>666.10457947651912</v>
      </c>
      <c r="G4168">
        <v>4.9827553322399631E-2</v>
      </c>
      <c r="H4168">
        <v>3970.3011649890441</v>
      </c>
      <c r="I4168">
        <v>2.2922169864177701E-2</v>
      </c>
      <c r="J4168">
        <v>4.3882217168807983E-2</v>
      </c>
      <c r="K4168">
        <v>2.0736755795061588</v>
      </c>
      <c r="L4168">
        <v>24.858484268188477</v>
      </c>
      <c r="M4168">
        <v>42.2499732031363</v>
      </c>
      <c r="N4168">
        <v>124.35789476146699</v>
      </c>
      <c r="O4168">
        <v>0.97155776619911194</v>
      </c>
      <c r="P4168">
        <v>1.4872716373867457E-2</v>
      </c>
      <c r="Q4168">
        <v>4.6103740427229131E-2</v>
      </c>
      <c r="R4168">
        <v>0.45659449100494387</v>
      </c>
      <c r="S4168">
        <v>954.71310194249872</v>
      </c>
      <c r="T4168">
        <v>40.415847301483154</v>
      </c>
      <c r="U4168">
        <v>0.30053303420543676</v>
      </c>
      <c r="V4168">
        <v>483.61799716949463</v>
      </c>
      <c r="W4168">
        <v>1</v>
      </c>
      <c r="X4168">
        <v>0.33920009374618532</v>
      </c>
      <c r="Y4168">
        <v>626.71511912152766</v>
      </c>
      <c r="Z4168">
        <v>1</v>
      </c>
      <c r="AA4168">
        <v>32.561265678167345</v>
      </c>
      <c r="AB4168">
        <v>118.60698828125001</v>
      </c>
      <c r="AC4168">
        <v>59.815914928913116</v>
      </c>
      <c r="AD4168">
        <v>1.0877398955516326E-2</v>
      </c>
      <c r="AE4168">
        <v>4.3052419121891958</v>
      </c>
      <c r="AF4168">
        <v>0.17849712610244747</v>
      </c>
      <c r="AG4168">
        <v>8.5911931307269351E-4</v>
      </c>
      <c r="AH4168">
        <v>5.0376357185840603E-2</v>
      </c>
      <c r="AI4168">
        <v>26.09152227640152</v>
      </c>
      <c r="AJ4168">
        <v>3.3232603037513928</v>
      </c>
      <c r="AK4168">
        <v>44.151056354641916</v>
      </c>
      <c r="AL4168">
        <v>4.4814962602354367</v>
      </c>
      <c r="AM4168">
        <v>96.842248713970179</v>
      </c>
      <c r="AN4168">
        <v>335.25946350752884</v>
      </c>
      <c r="AO4168">
        <v>4.6677512288093567E-2</v>
      </c>
      <c r="AP4168">
        <v>0.87560868859291086</v>
      </c>
    </row>
    <row r="4169" spans="1:42">
      <c r="A4169">
        <v>925.0047965795253</v>
      </c>
      <c r="B4169">
        <v>879.81372557641635</v>
      </c>
      <c r="C4169">
        <v>670.63252064298149</v>
      </c>
      <c r="D4169">
        <v>45.191071003108959</v>
      </c>
      <c r="E4169">
        <v>-45.191071003108959</v>
      </c>
      <c r="F4169">
        <v>-254.37227593654382</v>
      </c>
      <c r="G4169">
        <v>3.0298000421515356E-2</v>
      </c>
      <c r="H4169">
        <v>1166.4945317070617</v>
      </c>
      <c r="I4169">
        <v>5.3267829716205597E-2</v>
      </c>
      <c r="J4169">
        <v>2.4372415542602541E-2</v>
      </c>
      <c r="K4169">
        <v>1.0987476075828075</v>
      </c>
      <c r="L4169">
        <v>47.280467748641968</v>
      </c>
      <c r="M4169">
        <v>4.7200698600759292</v>
      </c>
      <c r="N4169">
        <v>156.94321286277773</v>
      </c>
      <c r="O4169">
        <v>0.58573362231254578</v>
      </c>
      <c r="P4169">
        <v>7.5260638660854754E-3</v>
      </c>
      <c r="Q4169">
        <v>4.3331333425309919E-2</v>
      </c>
      <c r="R4169">
        <v>0.43080232620239256</v>
      </c>
      <c r="S4169">
        <v>906.7610182066112</v>
      </c>
      <c r="T4169">
        <v>37.764766812324524</v>
      </c>
      <c r="U4169">
        <v>0.34525594532489778</v>
      </c>
      <c r="V4169">
        <v>483.80465507507324</v>
      </c>
      <c r="W4169">
        <v>1</v>
      </c>
      <c r="X4169">
        <v>0.35727109313011174</v>
      </c>
      <c r="Y4169">
        <v>510.15427764853166</v>
      </c>
      <c r="Z4169">
        <v>1</v>
      </c>
      <c r="AA4169">
        <v>12.474146232194903</v>
      </c>
      <c r="AB4169">
        <v>113.36713153076172</v>
      </c>
      <c r="AC4169">
        <v>39.185790717601776</v>
      </c>
      <c r="AD4169">
        <v>5.4189600496210603E-3</v>
      </c>
      <c r="AE4169">
        <v>62.478893937851062</v>
      </c>
      <c r="AF4169">
        <v>9.0099295377731314E-2</v>
      </c>
      <c r="AG4169">
        <v>1.8125801498200918E-4</v>
      </c>
      <c r="AH4169">
        <v>5.0934390783309934E-2</v>
      </c>
      <c r="AI4169">
        <v>14.324090182781219</v>
      </c>
      <c r="AJ4169">
        <v>9.3492095129344577</v>
      </c>
      <c r="AK4169">
        <v>54.777763068079949</v>
      </c>
      <c r="AL4169">
        <v>6.0024977153073413</v>
      </c>
      <c r="AM4169">
        <v>67.855555784702304</v>
      </c>
      <c r="AN4169">
        <v>108.30327488096648</v>
      </c>
      <c r="AO4169">
        <v>3.9068739771842956E-2</v>
      </c>
      <c r="AP4169">
        <v>0.87086029243469254</v>
      </c>
    </row>
    <row r="4170" spans="1:42">
      <c r="A4170">
        <v>699.52185753741185</v>
      </c>
      <c r="B4170">
        <v>439.27361584310057</v>
      </c>
      <c r="C4170">
        <v>344.29346544215667</v>
      </c>
      <c r="D4170">
        <v>260.24824169431128</v>
      </c>
      <c r="E4170">
        <v>-260.24824169431128</v>
      </c>
      <c r="F4170">
        <v>-355.22839209525517</v>
      </c>
      <c r="G4170">
        <v>6.5412932910472246E-2</v>
      </c>
      <c r="H4170">
        <v>344.55164887415862</v>
      </c>
      <c r="I4170">
        <v>1.9264892041683197E-2</v>
      </c>
      <c r="J4170">
        <v>7.9586843729019169E-2</v>
      </c>
      <c r="K4170">
        <v>2.027749176007509</v>
      </c>
      <c r="L4170">
        <v>56.767375469207764</v>
      </c>
      <c r="M4170">
        <v>12.921360506419944</v>
      </c>
      <c r="N4170">
        <v>109.64923756656648</v>
      </c>
      <c r="O4170">
        <v>0.91279295086860657</v>
      </c>
      <c r="P4170">
        <v>6.9204396141899945E-3</v>
      </c>
      <c r="Q4170">
        <v>1.4696958276960582E-2</v>
      </c>
      <c r="R4170">
        <v>0.49118932247161867</v>
      </c>
      <c r="S4170">
        <v>542.02645460421274</v>
      </c>
      <c r="T4170">
        <v>28.779691457748413</v>
      </c>
      <c r="U4170">
        <v>0.36197555482387545</v>
      </c>
      <c r="V4170">
        <v>537.70930767059326</v>
      </c>
      <c r="W4170">
        <v>1</v>
      </c>
      <c r="X4170">
        <v>0.43599178314208986</v>
      </c>
      <c r="Y4170">
        <v>402.19426982422226</v>
      </c>
      <c r="Z4170">
        <v>1</v>
      </c>
      <c r="AA4170">
        <v>33.795045991392136</v>
      </c>
      <c r="AB4170">
        <v>123.7922254638672</v>
      </c>
      <c r="AC4170">
        <v>34.103585779666901</v>
      </c>
      <c r="AD4170">
        <v>9.0426176022260617E-3</v>
      </c>
      <c r="AE4170">
        <v>24.474560940548578</v>
      </c>
      <c r="AF4170">
        <v>0.24230705738067623</v>
      </c>
      <c r="AG4170">
        <v>4.4000730718580708E-4</v>
      </c>
      <c r="AH4170">
        <v>1.1332399642467498E-2</v>
      </c>
      <c r="AI4170">
        <v>24.056315720081329</v>
      </c>
      <c r="AJ4170">
        <v>13.299250645208872</v>
      </c>
      <c r="AK4170">
        <v>3.5731080776453017</v>
      </c>
      <c r="AL4170">
        <v>2.523907806984492</v>
      </c>
      <c r="AM4170">
        <v>93.439549767971045</v>
      </c>
      <c r="AN4170">
        <v>575.56641209369741</v>
      </c>
      <c r="AO4170">
        <v>9.7755161881446839E-2</v>
      </c>
      <c r="AP4170">
        <v>0.92395831465721145</v>
      </c>
    </row>
    <row r="4171" spans="1:42">
      <c r="A4171">
        <v>1219.1794974618085</v>
      </c>
      <c r="B4171">
        <v>1296.8412052077422</v>
      </c>
      <c r="C4171">
        <v>593.54317660404581</v>
      </c>
      <c r="D4171">
        <v>-77.661707745933654</v>
      </c>
      <c r="E4171">
        <v>77.661707745933654</v>
      </c>
      <c r="F4171">
        <v>-703.29802860369637</v>
      </c>
      <c r="G4171">
        <v>3.895698153206191E-2</v>
      </c>
      <c r="H4171">
        <v>222.93994816687717</v>
      </c>
      <c r="I4171">
        <v>4.8676456511020656E-2</v>
      </c>
      <c r="J4171">
        <v>4.2869389057159424E-2</v>
      </c>
      <c r="K4171">
        <v>1.239537078756094</v>
      </c>
      <c r="L4171">
        <v>43.909646272659302</v>
      </c>
      <c r="M4171">
        <v>287.47388131228348</v>
      </c>
      <c r="N4171">
        <v>156.706912903595</v>
      </c>
      <c r="O4171">
        <v>0.70103058218955994</v>
      </c>
      <c r="P4171">
        <v>4.6475353770785858E-3</v>
      </c>
      <c r="Q4171">
        <v>3.8990742206573482E-2</v>
      </c>
      <c r="R4171">
        <v>0.41911747932434085</v>
      </c>
      <c r="S4171">
        <v>617.33148534744055</v>
      </c>
      <c r="T4171">
        <v>41.404995322227478</v>
      </c>
      <c r="U4171">
        <v>0.41414225637912749</v>
      </c>
      <c r="V4171">
        <v>585.45188903808594</v>
      </c>
      <c r="W4171">
        <v>1</v>
      </c>
      <c r="X4171">
        <v>0.41743590950965881</v>
      </c>
      <c r="Y4171">
        <v>570.305082076183</v>
      </c>
      <c r="Z4171">
        <v>1</v>
      </c>
      <c r="AA4171">
        <v>49.767496468210226</v>
      </c>
      <c r="AB4171">
        <v>111.95531304931642</v>
      </c>
      <c r="AC4171">
        <v>153.84950488805771</v>
      </c>
      <c r="AD4171">
        <v>1.0766321165948851E-2</v>
      </c>
      <c r="AE4171">
        <v>64.482508505309156</v>
      </c>
      <c r="AF4171">
        <v>-1.2318781614303592E-2</v>
      </c>
      <c r="AG4171">
        <v>2.5027576249567315E-4</v>
      </c>
      <c r="AH4171">
        <v>3.5388611149787905E-2</v>
      </c>
      <c r="AI4171">
        <v>23.150328099727631</v>
      </c>
      <c r="AJ4171">
        <v>0.56546909559100844</v>
      </c>
      <c r="AK4171">
        <v>8.801523680090904</v>
      </c>
      <c r="AL4171">
        <v>3.1574991408510407</v>
      </c>
      <c r="AM4171">
        <v>87.612240612506866</v>
      </c>
      <c r="AN4171">
        <v>98.315112880287913</v>
      </c>
      <c r="AO4171">
        <v>6.4323677420616149E-2</v>
      </c>
      <c r="AP4171">
        <v>0.9214013972282411</v>
      </c>
    </row>
    <row r="4172" spans="1:42">
      <c r="A4172">
        <v>142.11625445484859</v>
      </c>
      <c r="B4172">
        <v>-13.730272842127562</v>
      </c>
      <c r="C4172">
        <v>112.32609458525322</v>
      </c>
      <c r="D4172">
        <v>29.790159869595371</v>
      </c>
      <c r="E4172">
        <v>-155.84652729697615</v>
      </c>
      <c r="F4172">
        <v>-29.790159869595371</v>
      </c>
      <c r="G4172">
        <v>2.4137458323157699E-2</v>
      </c>
      <c r="H4172">
        <v>359.671576347891</v>
      </c>
      <c r="I4172">
        <v>5.3738584220409391E-2</v>
      </c>
      <c r="J4172">
        <v>5.8246678113937377E-2</v>
      </c>
      <c r="K4172">
        <v>1.5206627936422823</v>
      </c>
      <c r="L4172">
        <v>34.55833911895752</v>
      </c>
      <c r="M4172">
        <v>28.172614365165018</v>
      </c>
      <c r="N4172">
        <v>34.068639838218694</v>
      </c>
      <c r="O4172">
        <v>0.86722889542579651</v>
      </c>
      <c r="P4172">
        <v>1.7069469345940481E-2</v>
      </c>
      <c r="Q4172">
        <v>3.7546920511457652E-2</v>
      </c>
      <c r="R4172">
        <v>0.42664947986602786</v>
      </c>
      <c r="S4172">
        <v>638.16478123133425</v>
      </c>
      <c r="T4172">
        <v>39.273834228515625</v>
      </c>
      <c r="U4172">
        <v>0.31528029620647435</v>
      </c>
      <c r="V4172">
        <v>561.74461841583252</v>
      </c>
      <c r="W4172">
        <v>1</v>
      </c>
      <c r="X4172">
        <v>0.29355819940567018</v>
      </c>
      <c r="Y4172">
        <v>514.32880206247307</v>
      </c>
      <c r="Z4172">
        <v>1</v>
      </c>
      <c r="AA4172">
        <v>20.348501743459707</v>
      </c>
      <c r="AB4172">
        <v>156.51728100585939</v>
      </c>
      <c r="AC4172">
        <v>126.35457068681717</v>
      </c>
      <c r="AD4172">
        <v>1.4649586799817208E-2</v>
      </c>
      <c r="AE4172">
        <v>30.194420947788462</v>
      </c>
      <c r="AF4172">
        <v>6.778800487518305E-3</v>
      </c>
      <c r="AG4172">
        <v>6.0671570635864765E-4</v>
      </c>
      <c r="AH4172">
        <v>7.8716616272926331E-3</v>
      </c>
      <c r="AI4172">
        <v>11.549860537052155</v>
      </c>
      <c r="AJ4172">
        <v>9.5307793081413354</v>
      </c>
      <c r="AK4172">
        <v>11.306601718068123</v>
      </c>
      <c r="AL4172">
        <v>5.6403699832218299</v>
      </c>
      <c r="AM4172">
        <v>70.215210044384008</v>
      </c>
      <c r="AN4172">
        <v>365.53515520967971</v>
      </c>
      <c r="AO4172">
        <v>4.3577859997749331E-2</v>
      </c>
      <c r="AP4172">
        <v>0.91946442723274247</v>
      </c>
    </row>
    <row r="4173" spans="1:42">
      <c r="A4173">
        <v>698.26730955533003</v>
      </c>
      <c r="B4173">
        <v>496.04998079896541</v>
      </c>
      <c r="C4173">
        <v>984.17727848501909</v>
      </c>
      <c r="D4173">
        <v>-285.90996892968906</v>
      </c>
      <c r="E4173">
        <v>-488.12729768605368</v>
      </c>
      <c r="F4173">
        <v>285.90996892968906</v>
      </c>
      <c r="G4173">
        <v>5.2563426778124485E-2</v>
      </c>
      <c r="H4173">
        <v>2322.3328061921275</v>
      </c>
      <c r="I4173">
        <v>3.6514301598072049E-2</v>
      </c>
      <c r="J4173">
        <v>6.5593115806579588E-2</v>
      </c>
      <c r="K4173">
        <v>1.6994651092708111</v>
      </c>
      <c r="L4173">
        <v>39.956969022750854</v>
      </c>
      <c r="M4173">
        <v>355.61026790998153</v>
      </c>
      <c r="N4173">
        <v>85.436569237136851</v>
      </c>
      <c r="O4173">
        <v>0.86408945918083191</v>
      </c>
      <c r="P4173">
        <v>2.1610669824812145E-2</v>
      </c>
      <c r="Q4173">
        <v>3.8714756700727666E-2</v>
      </c>
      <c r="R4173">
        <v>0.39559165954589842</v>
      </c>
      <c r="S4173">
        <v>1029.290229882329</v>
      </c>
      <c r="T4173">
        <v>44.91371214389801</v>
      </c>
      <c r="U4173">
        <v>0.4305942183732987</v>
      </c>
      <c r="V4173">
        <v>466.69278144836426</v>
      </c>
      <c r="W4173">
        <v>1</v>
      </c>
      <c r="X4173">
        <v>0.40782033801078799</v>
      </c>
      <c r="Y4173">
        <v>617.76297523595997</v>
      </c>
      <c r="Z4173">
        <v>1</v>
      </c>
      <c r="AA4173">
        <v>37.362222763185507</v>
      </c>
      <c r="AB4173">
        <v>113.5856098022461</v>
      </c>
      <c r="AC4173">
        <v>49.555604159832001</v>
      </c>
      <c r="AD4173">
        <v>7.2414137359358309E-3</v>
      </c>
      <c r="AE4173">
        <v>1.3487170267962714</v>
      </c>
      <c r="AF4173">
        <v>0.18845089316368099</v>
      </c>
      <c r="AG4173">
        <v>4.6568991078922863E-4</v>
      </c>
      <c r="AH4173">
        <v>2.5178086566925047E-2</v>
      </c>
      <c r="AI4173">
        <v>19.534644782543182</v>
      </c>
      <c r="AJ4173">
        <v>11.317988205676992</v>
      </c>
      <c r="AK4173">
        <v>49.002729322314259</v>
      </c>
      <c r="AL4173">
        <v>5.882475215906843</v>
      </c>
      <c r="AM4173">
        <v>108.81312328577042</v>
      </c>
      <c r="AN4173">
        <v>797.80934876803235</v>
      </c>
      <c r="AO4173">
        <v>9.9193231463432313E-2</v>
      </c>
      <c r="AP4173">
        <v>0.81445537281036384</v>
      </c>
    </row>
    <row r="4174" spans="1:42">
      <c r="A4174">
        <v>700.11603641509328</v>
      </c>
      <c r="B4174">
        <v>600.5158569453755</v>
      </c>
      <c r="C4174">
        <v>405.62180539187347</v>
      </c>
      <c r="D4174">
        <v>99.600179469717773</v>
      </c>
      <c r="E4174">
        <v>-99.600179469717773</v>
      </c>
      <c r="F4174">
        <v>-294.49423102321981</v>
      </c>
      <c r="G4174">
        <v>1.7937441480732862E-2</v>
      </c>
      <c r="H4174">
        <v>558.82778503248971</v>
      </c>
      <c r="I4174">
        <v>3.864213556051254E-2</v>
      </c>
      <c r="J4174">
        <v>0.10274123692512512</v>
      </c>
      <c r="K4174">
        <v>1.2312850176155568</v>
      </c>
      <c r="L4174">
        <v>32.303030490875244</v>
      </c>
      <c r="M4174">
        <v>1.5863062122062097</v>
      </c>
      <c r="N4174">
        <v>112.59113858814241</v>
      </c>
      <c r="O4174">
        <v>0.64336779713630676</v>
      </c>
      <c r="P4174">
        <v>2.0857050577799477E-2</v>
      </c>
      <c r="Q4174">
        <v>5.2634904119703493E-3</v>
      </c>
      <c r="R4174">
        <v>0.41638072490692141</v>
      </c>
      <c r="S4174">
        <v>578.64427151902498</v>
      </c>
      <c r="T4174">
        <v>25.15907883644104</v>
      </c>
      <c r="U4174">
        <v>0.35955187261104588</v>
      </c>
      <c r="V4174">
        <v>515.5017614364624</v>
      </c>
      <c r="W4174">
        <v>1</v>
      </c>
      <c r="X4174">
        <v>0.39044975757598877</v>
      </c>
      <c r="Y4174">
        <v>593.4310834108544</v>
      </c>
      <c r="Z4174">
        <v>1</v>
      </c>
      <c r="AA4174">
        <v>1.4391660105419162</v>
      </c>
      <c r="AB4174">
        <v>87.739123657226571</v>
      </c>
      <c r="AC4174">
        <v>120.77754884958267</v>
      </c>
      <c r="AD4174">
        <v>1.4184183952135918E-2</v>
      </c>
      <c r="AE4174">
        <v>9.1612394807707904</v>
      </c>
      <c r="AF4174">
        <v>4.3148317337036127E-2</v>
      </c>
      <c r="AG4174">
        <v>4.9675958835031459E-4</v>
      </c>
      <c r="AH4174">
        <v>5.222348273992538E-2</v>
      </c>
      <c r="AI4174">
        <v>24.822461903095245</v>
      </c>
      <c r="AJ4174">
        <v>16.13991356165883</v>
      </c>
      <c r="AK4174">
        <v>15.556685591340065</v>
      </c>
      <c r="AL4174">
        <v>7.1888773140553326</v>
      </c>
      <c r="AM4174">
        <v>89.27683452367782</v>
      </c>
      <c r="AN4174">
        <v>232.28473869646859</v>
      </c>
      <c r="AO4174">
        <v>7.3989722847938533E-2</v>
      </c>
      <c r="AP4174">
        <v>0.86340180659294141</v>
      </c>
    </row>
    <row r="4175" spans="1:42">
      <c r="A4175">
        <v>1588.2031383839446</v>
      </c>
      <c r="B4175">
        <v>3109.5598883601929</v>
      </c>
      <c r="C4175">
        <v>2989.7307666115794</v>
      </c>
      <c r="D4175">
        <v>-1521.3567499762482</v>
      </c>
      <c r="E4175">
        <v>119.82912174861349</v>
      </c>
      <c r="F4175">
        <v>-119.82912174861349</v>
      </c>
      <c r="G4175">
        <v>0.11919740633133734</v>
      </c>
      <c r="H4175">
        <v>1935.3378987742137</v>
      </c>
      <c r="I4175">
        <v>1.813542991876602E-2</v>
      </c>
      <c r="J4175">
        <v>6.3099870204925537E-2</v>
      </c>
      <c r="K4175">
        <v>1.7771309972226619</v>
      </c>
      <c r="L4175">
        <v>44.176708459854126</v>
      </c>
      <c r="M4175">
        <v>4925.8375098080141</v>
      </c>
      <c r="N4175">
        <v>83.619402468872082</v>
      </c>
      <c r="O4175">
        <v>0.73033627867698669</v>
      </c>
      <c r="P4175">
        <v>2.0254144509633379E-2</v>
      </c>
      <c r="Q4175">
        <v>3.8860201994578035E-2</v>
      </c>
      <c r="R4175">
        <v>0.48556422233581542</v>
      </c>
      <c r="S4175">
        <v>791.57091217653146</v>
      </c>
      <c r="T4175">
        <v>48.927208781242371</v>
      </c>
      <c r="U4175">
        <v>0.39225648462772372</v>
      </c>
      <c r="V4175">
        <v>498.3403205871582</v>
      </c>
      <c r="W4175">
        <v>1</v>
      </c>
      <c r="X4175">
        <v>0.38139373898506168</v>
      </c>
      <c r="Y4175">
        <v>287.13574777785482</v>
      </c>
      <c r="Z4175">
        <v>1</v>
      </c>
      <c r="AA4175">
        <v>39.663871552667622</v>
      </c>
      <c r="AB4175">
        <v>28.402740539550784</v>
      </c>
      <c r="AC4175">
        <v>180.8618888258934</v>
      </c>
      <c r="AD4175">
        <v>8.7940574711204596E-3</v>
      </c>
      <c r="AE4175">
        <v>57.767913634872784</v>
      </c>
      <c r="AF4175">
        <v>0.29829760193824761</v>
      </c>
      <c r="AG4175">
        <v>3.4236834456484639E-4</v>
      </c>
      <c r="AH4175">
        <v>1.2906717181205748E-2</v>
      </c>
      <c r="AI4175">
        <v>26.800099313259125</v>
      </c>
      <c r="AJ4175">
        <v>0.59794374702789921</v>
      </c>
      <c r="AK4175">
        <v>19.743886708617211</v>
      </c>
      <c r="AL4175">
        <v>5.3673220863565918</v>
      </c>
      <c r="AM4175">
        <v>26.618836128711703</v>
      </c>
      <c r="AN4175">
        <v>618.7179960935257</v>
      </c>
      <c r="AO4175">
        <v>0.10275882279872894</v>
      </c>
      <c r="AP4175">
        <v>0.83160461664199836</v>
      </c>
    </row>
    <row r="4176" spans="1:42">
      <c r="A4176">
        <v>292.83244531675797</v>
      </c>
      <c r="B4176">
        <v>204.20744956121473</v>
      </c>
      <c r="C4176">
        <v>488.19595077288056</v>
      </c>
      <c r="D4176">
        <v>-195.3635054561226</v>
      </c>
      <c r="E4176">
        <v>-283.98850121166583</v>
      </c>
      <c r="F4176">
        <v>195.3635054561226</v>
      </c>
      <c r="G4176">
        <v>5.336978072047726E-2</v>
      </c>
      <c r="H4176">
        <v>1633.4248628921232</v>
      </c>
      <c r="I4176">
        <v>3.7138693034648895E-2</v>
      </c>
      <c r="J4176">
        <v>1.1842614889144898E-2</v>
      </c>
      <c r="K4176">
        <v>2.0391478120386601</v>
      </c>
      <c r="L4176">
        <v>17.774276733398438</v>
      </c>
      <c r="M4176">
        <v>13.392127121378509</v>
      </c>
      <c r="N4176">
        <v>60.986306765556343</v>
      </c>
      <c r="O4176">
        <v>0.55020013451576233</v>
      </c>
      <c r="P4176">
        <v>1.7306973457336422E-2</v>
      </c>
      <c r="Q4176">
        <v>4.4426149315304218E-2</v>
      </c>
      <c r="R4176">
        <v>0.49062475681304929</v>
      </c>
      <c r="S4176">
        <v>627.02233217718253</v>
      </c>
      <c r="T4176">
        <v>33.763611316680908</v>
      </c>
      <c r="U4176">
        <v>0.30492028892040257</v>
      </c>
      <c r="V4176">
        <v>531.61013126373291</v>
      </c>
      <c r="W4176">
        <v>1</v>
      </c>
      <c r="X4176">
        <v>0.31753132581710819</v>
      </c>
      <c r="Y4176">
        <v>548.40234947820545</v>
      </c>
      <c r="Z4176">
        <v>1</v>
      </c>
      <c r="AA4176">
        <v>36.069735462560658</v>
      </c>
      <c r="AB4176">
        <v>147.36422216796876</v>
      </c>
      <c r="AC4176">
        <v>128.50991040468216</v>
      </c>
      <c r="AD4176">
        <v>1.3216153984395868E-2</v>
      </c>
      <c r="AE4176">
        <v>32.814962751809119</v>
      </c>
      <c r="AF4176">
        <v>0.11730977296829223</v>
      </c>
      <c r="AG4176">
        <v>1.0549402178012372E-3</v>
      </c>
      <c r="AH4176">
        <v>3.8981558048725128E-2</v>
      </c>
      <c r="AI4176">
        <v>22.414464056491852</v>
      </c>
      <c r="AJ4176">
        <v>13.130133136726977</v>
      </c>
      <c r="AK4176">
        <v>28.851466997265817</v>
      </c>
      <c r="AL4176">
        <v>4.9852641449243373</v>
      </c>
      <c r="AM4176">
        <v>54.999801623821256</v>
      </c>
      <c r="AN4176">
        <v>213.22361096858606</v>
      </c>
      <c r="AO4176">
        <v>6.5082913517951965E-2</v>
      </c>
      <c r="AP4176">
        <v>0.88299640488624587</v>
      </c>
    </row>
    <row r="4177" spans="1:42">
      <c r="A4177">
        <v>803.63760868078373</v>
      </c>
      <c r="B4177">
        <v>1229.7082540171491</v>
      </c>
      <c r="C4177">
        <v>767.54231866744249</v>
      </c>
      <c r="D4177">
        <v>-426.07064533636537</v>
      </c>
      <c r="E4177">
        <v>426.07064533636537</v>
      </c>
      <c r="F4177">
        <v>-462.16593534970661</v>
      </c>
      <c r="G4177">
        <v>-6.1727369314181196E-4</v>
      </c>
      <c r="H4177">
        <v>519.17376204548191</v>
      </c>
      <c r="I4177">
        <v>3.0797226727008818E-2</v>
      </c>
      <c r="J4177">
        <v>7.0229129791259767E-2</v>
      </c>
      <c r="K4177">
        <v>2.1417669508635999</v>
      </c>
      <c r="L4177">
        <v>27.383683919906616</v>
      </c>
      <c r="M4177">
        <v>1393.6259596725376</v>
      </c>
      <c r="N4177">
        <v>127.41245664176942</v>
      </c>
      <c r="O4177">
        <v>0.77209159731864929</v>
      </c>
      <c r="P4177">
        <v>1.1851098537445067E-2</v>
      </c>
      <c r="Q4177">
        <v>2.1843799008263477E-2</v>
      </c>
      <c r="R4177">
        <v>0.44089796066284181</v>
      </c>
      <c r="S4177">
        <v>562.88333043807563</v>
      </c>
      <c r="T4177">
        <v>28.813222050666809</v>
      </c>
      <c r="U4177">
        <v>0.30225222408771518</v>
      </c>
      <c r="V4177">
        <v>631.87155723571777</v>
      </c>
      <c r="W4177">
        <v>1</v>
      </c>
      <c r="X4177">
        <v>0.41320555090904237</v>
      </c>
      <c r="Y4177">
        <v>306.52317897974638</v>
      </c>
      <c r="Z4177">
        <v>1</v>
      </c>
      <c r="AA4177">
        <v>44.944681615953449</v>
      </c>
      <c r="AB4177">
        <v>33.576924011230474</v>
      </c>
      <c r="AC4177">
        <v>29.059557616710663</v>
      </c>
      <c r="AD4177">
        <v>1.1385290031759147E-2</v>
      </c>
      <c r="AE4177">
        <v>39.979207227323911</v>
      </c>
      <c r="AF4177">
        <v>-2.3715544939041138E-2</v>
      </c>
      <c r="AG4177">
        <v>1.0179712506588225E-4</v>
      </c>
      <c r="AH4177">
        <v>1.8145102357864377E-2</v>
      </c>
      <c r="AI4177">
        <v>9.5051023364067078</v>
      </c>
      <c r="AJ4177">
        <v>10.720884049116734</v>
      </c>
      <c r="AK4177">
        <v>6.7978834122419354</v>
      </c>
      <c r="AL4177">
        <v>5.1986466551604904</v>
      </c>
      <c r="AM4177">
        <v>55.374972403049469</v>
      </c>
      <c r="AN4177">
        <v>344.62335431295656</v>
      </c>
      <c r="AO4177">
        <v>6.708429419994355E-2</v>
      </c>
      <c r="AP4177">
        <v>0.86874207305908213</v>
      </c>
    </row>
    <row r="4178" spans="1:42">
      <c r="A4178">
        <v>990.43774645960298</v>
      </c>
      <c r="B4178">
        <v>894.8409095677448</v>
      </c>
      <c r="C4178">
        <v>525.06982094526711</v>
      </c>
      <c r="D4178">
        <v>95.596836891858175</v>
      </c>
      <c r="E4178">
        <v>-95.596836891858175</v>
      </c>
      <c r="F4178">
        <v>-465.36792551433587</v>
      </c>
      <c r="G4178">
        <v>5.2242587311775862E-2</v>
      </c>
      <c r="H4178">
        <v>453.4799200305871</v>
      </c>
      <c r="I4178">
        <v>5.8646286427974696E-2</v>
      </c>
      <c r="J4178">
        <v>7.0121734857559209E-2</v>
      </c>
      <c r="K4178">
        <v>1.6324418324291705</v>
      </c>
      <c r="L4178">
        <v>46.0398268699646</v>
      </c>
      <c r="M4178">
        <v>11.172593056774739</v>
      </c>
      <c r="N4178">
        <v>198.42072825717929</v>
      </c>
      <c r="O4178">
        <v>0.56126716732978821</v>
      </c>
      <c r="P4178">
        <v>5.742073271009656E-3</v>
      </c>
      <c r="Q4178">
        <v>4.4264552169375943E-2</v>
      </c>
      <c r="R4178">
        <v>0.45333421230316162</v>
      </c>
      <c r="S4178">
        <v>752.06680686396487</v>
      </c>
      <c r="T4178">
        <v>38.123625516891479</v>
      </c>
      <c r="U4178">
        <v>0.28707219064235689</v>
      </c>
      <c r="V4178">
        <v>593.67568492889404</v>
      </c>
      <c r="W4178">
        <v>1</v>
      </c>
      <c r="X4178">
        <v>0.39563847541809083</v>
      </c>
      <c r="Y4178">
        <v>337.64347321866097</v>
      </c>
      <c r="Z4178">
        <v>1</v>
      </c>
      <c r="AA4178">
        <v>34.874237863187794</v>
      </c>
      <c r="AB4178">
        <v>5.008545288085938</v>
      </c>
      <c r="AC4178">
        <v>185.66463142633438</v>
      </c>
      <c r="AD4178">
        <v>7.5529554970244061E-3</v>
      </c>
      <c r="AE4178">
        <v>12.786664883394076</v>
      </c>
      <c r="AF4178">
        <v>0.1849717855453491</v>
      </c>
      <c r="AG4178">
        <v>8.6576714300349981E-4</v>
      </c>
      <c r="AH4178">
        <v>5.3027375590801236E-2</v>
      </c>
      <c r="AI4178">
        <v>24.609375298023224</v>
      </c>
      <c r="AJ4178">
        <v>6.7441215246754895</v>
      </c>
      <c r="AK4178">
        <v>15.216230970025062</v>
      </c>
      <c r="AL4178">
        <v>5.1551693643154177</v>
      </c>
      <c r="AM4178">
        <v>53.199138200283052</v>
      </c>
      <c r="AN4178">
        <v>239.11213477878945</v>
      </c>
      <c r="AO4178">
        <v>8.2541391968727118E-2</v>
      </c>
      <c r="AP4178">
        <v>0.83501909613609326</v>
      </c>
    </row>
    <row r="4179" spans="1:42">
      <c r="A4179">
        <v>152.67376173565106</v>
      </c>
      <c r="B4179">
        <v>-89.667922419757701</v>
      </c>
      <c r="C4179">
        <v>283.9619251949087</v>
      </c>
      <c r="D4179">
        <v>-131.28816345925765</v>
      </c>
      <c r="E4179">
        <v>-373.6298476146664</v>
      </c>
      <c r="F4179">
        <v>131.28816345925765</v>
      </c>
      <c r="G4179">
        <v>-7.1685179352654746E-3</v>
      </c>
      <c r="H4179">
        <v>795.71172791874926</v>
      </c>
      <c r="I4179">
        <v>1.6176022589206696E-2</v>
      </c>
      <c r="J4179">
        <v>5.5259825229644774E-2</v>
      </c>
      <c r="K4179">
        <v>1.0058959011018276</v>
      </c>
      <c r="L4179">
        <v>54.797011613845825</v>
      </c>
      <c r="M4179">
        <v>93.862805423747474</v>
      </c>
      <c r="N4179">
        <v>31.567274236297614</v>
      </c>
      <c r="O4179">
        <v>0.7551330029964447</v>
      </c>
      <c r="P4179">
        <v>1.3310521708594427E-2</v>
      </c>
      <c r="Q4179">
        <v>3.0489386717478431E-2</v>
      </c>
      <c r="R4179">
        <v>0.39185410499572754</v>
      </c>
      <c r="S4179">
        <v>606.36496322436358</v>
      </c>
      <c r="T4179">
        <v>44.436559081077576</v>
      </c>
      <c r="U4179">
        <v>0.30996437132358556</v>
      </c>
      <c r="V4179">
        <v>502.55260467529297</v>
      </c>
      <c r="W4179">
        <v>1</v>
      </c>
      <c r="X4179">
        <v>0.36929154038429263</v>
      </c>
      <c r="Y4179">
        <v>435.71396054667127</v>
      </c>
      <c r="Z4179">
        <v>1</v>
      </c>
      <c r="AA4179">
        <v>0.86917157608985918</v>
      </c>
      <c r="AB4179">
        <v>27.247878967285157</v>
      </c>
      <c r="AC4179">
        <v>84.595082700252533</v>
      </c>
      <c r="AD4179">
        <v>6.8762559157151439E-3</v>
      </c>
      <c r="AE4179">
        <v>2.2196585783765688</v>
      </c>
      <c r="AF4179">
        <v>-2.8945358991622924E-2</v>
      </c>
      <c r="AG4179">
        <v>9.5031241937383991E-5</v>
      </c>
      <c r="AH4179">
        <v>4.3441478180885312E-2</v>
      </c>
      <c r="AI4179">
        <v>28.521541059017181</v>
      </c>
      <c r="AJ4179">
        <v>8.8284078099743422</v>
      </c>
      <c r="AK4179">
        <v>12.605956615805626</v>
      </c>
      <c r="AL4179">
        <v>3.9237453430893914</v>
      </c>
      <c r="AM4179">
        <v>59.958961308002472</v>
      </c>
      <c r="AN4179">
        <v>635.04770486780808</v>
      </c>
      <c r="AO4179">
        <v>0.10130966031551361</v>
      </c>
      <c r="AP4179">
        <v>0.88041498327255263</v>
      </c>
    </row>
    <row r="4180" spans="1:42">
      <c r="A4180">
        <v>988.76216447596096</v>
      </c>
      <c r="B4180">
        <v>695.83204000958563</v>
      </c>
      <c r="C4180">
        <v>342.78380122484856</v>
      </c>
      <c r="D4180">
        <v>292.93012446637533</v>
      </c>
      <c r="E4180">
        <v>-292.93012446637533</v>
      </c>
      <c r="F4180">
        <v>-645.97836325111234</v>
      </c>
      <c r="G4180">
        <v>4.6952526411601421E-2</v>
      </c>
      <c r="H4180">
        <v>53.04920482920015</v>
      </c>
      <c r="I4180">
        <v>4.5478453338146207E-2</v>
      </c>
      <c r="J4180">
        <v>8.2354597806930538E-2</v>
      </c>
      <c r="K4180">
        <v>1.8543367382109164</v>
      </c>
      <c r="L4180">
        <v>50.55610179901123</v>
      </c>
      <c r="M4180">
        <v>41.402844755544081</v>
      </c>
      <c r="N4180">
        <v>163.52567288722994</v>
      </c>
      <c r="O4180">
        <v>0.6037234365940094</v>
      </c>
      <c r="P4180">
        <v>1.5596730444166393E-2</v>
      </c>
      <c r="Q4180">
        <v>4.3116860866546626E-2</v>
      </c>
      <c r="R4180">
        <v>0.4090476655960083</v>
      </c>
      <c r="S4180">
        <v>479.94126650742498</v>
      </c>
      <c r="T4180">
        <v>49.873948097229004</v>
      </c>
      <c r="U4180">
        <v>0.3342821139097214</v>
      </c>
      <c r="V4180">
        <v>464.4059419631958</v>
      </c>
      <c r="W4180">
        <v>1</v>
      </c>
      <c r="X4180">
        <v>0.44573373079299927</v>
      </c>
      <c r="Y4180">
        <v>682.504283363014</v>
      </c>
      <c r="Z4180">
        <v>1</v>
      </c>
      <c r="AA4180">
        <v>29.323039569845207</v>
      </c>
      <c r="AB4180">
        <v>2.0535617675781253</v>
      </c>
      <c r="AC4180">
        <v>70.127148926258087</v>
      </c>
      <c r="AD4180">
        <v>1.2513265039166832E-2</v>
      </c>
      <c r="AE4180">
        <v>13.738553296283209</v>
      </c>
      <c r="AF4180">
        <v>0.14931367635726928</v>
      </c>
      <c r="AG4180">
        <v>5.3475804288588536E-4</v>
      </c>
      <c r="AH4180">
        <v>3.3528653872013092E-2</v>
      </c>
      <c r="AI4180">
        <v>9.1369929909706116</v>
      </c>
      <c r="AJ4180">
        <v>4.9802854887062127</v>
      </c>
      <c r="AK4180">
        <v>44.205159028172496</v>
      </c>
      <c r="AL4180">
        <v>-0.72296337401004962</v>
      </c>
      <c r="AM4180">
        <v>92.251394546031946</v>
      </c>
      <c r="AN4180">
        <v>702.85237741414994</v>
      </c>
      <c r="AO4180">
        <v>4.6484665036201481E-2</v>
      </c>
      <c r="AP4180">
        <v>0.88287942624092119</v>
      </c>
    </row>
    <row r="4181" spans="1:42">
      <c r="A4181">
        <v>674.19272674083277</v>
      </c>
      <c r="B4181">
        <v>1452.2064921935794</v>
      </c>
      <c r="C4181">
        <v>1366.740558997999</v>
      </c>
      <c r="D4181">
        <v>-778.01376545274661</v>
      </c>
      <c r="E4181">
        <v>85.465933195580419</v>
      </c>
      <c r="F4181">
        <v>-85.465933195580419</v>
      </c>
      <c r="G4181">
        <v>7.5204935238643245E-2</v>
      </c>
      <c r="H4181">
        <v>1632.522166044932</v>
      </c>
      <c r="I4181">
        <v>1.5132718384265898E-2</v>
      </c>
      <c r="J4181">
        <v>2.7566590309143067E-2</v>
      </c>
      <c r="K4181">
        <v>1.0363143140017985</v>
      </c>
      <c r="L4181">
        <v>15.883854627609253</v>
      </c>
      <c r="M4181">
        <v>2327.339891651352</v>
      </c>
      <c r="N4181">
        <v>60.686971170425423</v>
      </c>
      <c r="O4181">
        <v>0.84025761485099792</v>
      </c>
      <c r="P4181">
        <v>9.267532295650905E-3</v>
      </c>
      <c r="Q4181">
        <v>1.8597366597917341E-2</v>
      </c>
      <c r="R4181">
        <v>0.42896732330322268</v>
      </c>
      <c r="S4181">
        <v>319.26143864737412</v>
      </c>
      <c r="T4181">
        <v>31.17472231388092</v>
      </c>
      <c r="U4181">
        <v>0.38431687653064728</v>
      </c>
      <c r="V4181">
        <v>582.56363868713379</v>
      </c>
      <c r="W4181">
        <v>1</v>
      </c>
      <c r="X4181">
        <v>0.39808005213737491</v>
      </c>
      <c r="Y4181">
        <v>441.45127868672421</v>
      </c>
      <c r="Z4181">
        <v>1</v>
      </c>
      <c r="AA4181">
        <v>14.226887399873736</v>
      </c>
      <c r="AB4181">
        <v>4.4528241577148444</v>
      </c>
      <c r="AC4181">
        <v>198.24208468198776</v>
      </c>
      <c r="AD4181">
        <v>1.4011112441364517E-2</v>
      </c>
      <c r="AE4181">
        <v>7.8712491290660997</v>
      </c>
      <c r="AF4181">
        <v>0.26973767638206481</v>
      </c>
      <c r="AG4181">
        <v>5.6760047509518631E-4</v>
      </c>
      <c r="AH4181">
        <v>4.5307654953002929E-2</v>
      </c>
      <c r="AI4181">
        <v>27.362904250621796</v>
      </c>
      <c r="AJ4181">
        <v>12.913658400111302</v>
      </c>
      <c r="AK4181">
        <v>23.973161861300468</v>
      </c>
      <c r="AL4181">
        <v>3.5623120518794025</v>
      </c>
      <c r="AM4181">
        <v>61.076942980289459</v>
      </c>
      <c r="AN4181">
        <v>458.37939942015106</v>
      </c>
      <c r="AO4181">
        <v>6.724485766887664E-2</v>
      </c>
      <c r="AP4181">
        <v>0.88166863536834728</v>
      </c>
    </row>
    <row r="4182" spans="1:42">
      <c r="A4182">
        <v>601.46595925460747</v>
      </c>
      <c r="B4182">
        <v>553.78137928114552</v>
      </c>
      <c r="C4182">
        <v>361.04403365583909</v>
      </c>
      <c r="D4182">
        <v>47.68457997346195</v>
      </c>
      <c r="E4182">
        <v>-47.68457997346195</v>
      </c>
      <c r="F4182">
        <v>-240.42192559876838</v>
      </c>
      <c r="G4182">
        <v>8.9697174227579314E-3</v>
      </c>
      <c r="H4182">
        <v>571.82257695005774</v>
      </c>
      <c r="I4182">
        <v>5.0734864175319673E-2</v>
      </c>
      <c r="J4182">
        <v>2.4428532838821411E-2</v>
      </c>
      <c r="K4182">
        <v>1.2478265052139759</v>
      </c>
      <c r="L4182">
        <v>71.76194429397583</v>
      </c>
      <c r="M4182">
        <v>142.25151021769346</v>
      </c>
      <c r="N4182">
        <v>110.58917141742708</v>
      </c>
      <c r="O4182">
        <v>0.9723992645740509</v>
      </c>
      <c r="P4182">
        <v>7.8492609659830718E-4</v>
      </c>
      <c r="Q4182">
        <v>1.4221410910288491E-2</v>
      </c>
      <c r="R4182">
        <v>0.47976462841033934</v>
      </c>
      <c r="S4182">
        <v>681.41922632574483</v>
      </c>
      <c r="T4182">
        <v>38.388663530349731</v>
      </c>
      <c r="U4182">
        <v>0.31694373548030857</v>
      </c>
      <c r="V4182">
        <v>463.73498439788818</v>
      </c>
      <c r="W4182">
        <v>1</v>
      </c>
      <c r="X4182">
        <v>0.30156281948089603</v>
      </c>
      <c r="Y4182">
        <v>534.21121365782096</v>
      </c>
      <c r="Z4182">
        <v>1</v>
      </c>
      <c r="AA4182">
        <v>49.356933033704763</v>
      </c>
      <c r="AB4182">
        <v>144.59824035644533</v>
      </c>
      <c r="AC4182">
        <v>37.102235853672028</v>
      </c>
      <c r="AD4182">
        <v>1.3568002749712038E-2</v>
      </c>
      <c r="AE4182">
        <v>1.2860470679514655</v>
      </c>
      <c r="AF4182">
        <v>3.1141719818115227E-2</v>
      </c>
      <c r="AG4182">
        <v>5.7259148383573201E-4</v>
      </c>
      <c r="AH4182">
        <v>5.1912779366970058E-2</v>
      </c>
      <c r="AI4182">
        <v>13.126528561115265</v>
      </c>
      <c r="AJ4182">
        <v>13.726942355183848</v>
      </c>
      <c r="AK4182">
        <v>21.100547924637794</v>
      </c>
      <c r="AL4182">
        <v>5.7627243790607148</v>
      </c>
      <c r="AM4182">
        <v>43.566519391536715</v>
      </c>
      <c r="AN4182">
        <v>242.36872442154231</v>
      </c>
      <c r="AO4182">
        <v>3.9811536431312564E-2</v>
      </c>
      <c r="AP4182">
        <v>0.92321936297416707</v>
      </c>
    </row>
    <row r="4183" spans="1:42">
      <c r="A4183">
        <v>2858.1246924159541</v>
      </c>
      <c r="B4183">
        <v>6294.6008993424921</v>
      </c>
      <c r="C4183">
        <v>3712.4076697779437</v>
      </c>
      <c r="D4183">
        <v>-3436.476206926538</v>
      </c>
      <c r="E4183">
        <v>2582.1932295645483</v>
      </c>
      <c r="F4183">
        <v>-2582.1932295645483</v>
      </c>
      <c r="G4183">
        <v>-3.2143467761593259E-3</v>
      </c>
      <c r="H4183">
        <v>848.46098890319001</v>
      </c>
      <c r="I4183">
        <v>5.872841030359268E-2</v>
      </c>
      <c r="J4183">
        <v>6.5776011943817145E-2</v>
      </c>
      <c r="K4183">
        <v>1.4636000032842158</v>
      </c>
      <c r="L4183">
        <v>71.703172922134399</v>
      </c>
      <c r="M4183">
        <v>9478.6925847120165</v>
      </c>
      <c r="N4183">
        <v>89.844511799621586</v>
      </c>
      <c r="O4183">
        <v>0.80984458327293396</v>
      </c>
      <c r="P4183">
        <v>1.4284765932295055E-2</v>
      </c>
      <c r="Q4183">
        <v>4.3069702625274653E-2</v>
      </c>
      <c r="R4183">
        <v>0.45492072105407716</v>
      </c>
      <c r="S4183">
        <v>557.64878658795169</v>
      </c>
      <c r="T4183">
        <v>47.183534502983093</v>
      </c>
      <c r="U4183">
        <v>0.36955595552921294</v>
      </c>
      <c r="V4183">
        <v>584.12389755249023</v>
      </c>
      <c r="W4183">
        <v>1</v>
      </c>
      <c r="X4183">
        <v>0.4442982590198517</v>
      </c>
      <c r="Y4183">
        <v>339.61285798225458</v>
      </c>
      <c r="Z4183">
        <v>1</v>
      </c>
      <c r="AA4183">
        <v>7.5183898978519448</v>
      </c>
      <c r="AB4183">
        <v>125.72647833251955</v>
      </c>
      <c r="AC4183">
        <v>76.023207604885101</v>
      </c>
      <c r="AD4183">
        <v>3.4170297475961536E-3</v>
      </c>
      <c r="AE4183">
        <v>18.34153679531326</v>
      </c>
      <c r="AF4183">
        <v>-2.0644344091415405E-2</v>
      </c>
      <c r="AG4183">
        <v>3.9854992656924055E-4</v>
      </c>
      <c r="AH4183">
        <v>3.9979954695701599E-2</v>
      </c>
      <c r="AI4183">
        <v>24.762407243251801</v>
      </c>
      <c r="AJ4183">
        <v>7.5466068126560408</v>
      </c>
      <c r="AK4183">
        <v>32.67134180009365</v>
      </c>
      <c r="AL4183">
        <v>5.2429731519945193</v>
      </c>
      <c r="AM4183">
        <v>53.910643494129182</v>
      </c>
      <c r="AN4183">
        <v>167.98090887225283</v>
      </c>
      <c r="AO4183">
        <v>9.2463494658470147E-2</v>
      </c>
      <c r="AP4183">
        <v>0.86139011430740364</v>
      </c>
    </row>
    <row r="4184" spans="1:42">
      <c r="A4184">
        <v>654.35843947336969</v>
      </c>
      <c r="B4184">
        <v>493.3235481837828</v>
      </c>
      <c r="C4184">
        <v>1556.14012953273</v>
      </c>
      <c r="D4184">
        <v>-901.78169005936036</v>
      </c>
      <c r="E4184">
        <v>-1062.8165813489472</v>
      </c>
      <c r="F4184">
        <v>901.78169005936036</v>
      </c>
      <c r="G4184">
        <v>7.1768413241428616E-2</v>
      </c>
      <c r="H4184">
        <v>4910.8325052348109</v>
      </c>
      <c r="I4184">
        <v>2.2441947162151338E-2</v>
      </c>
      <c r="J4184">
        <v>8.4748447179794309E-2</v>
      </c>
      <c r="K4184">
        <v>1.8215997381746769</v>
      </c>
      <c r="L4184">
        <v>13.172369003295898</v>
      </c>
      <c r="M4184">
        <v>28.182362716310209</v>
      </c>
      <c r="N4184">
        <v>80.750890546989453</v>
      </c>
      <c r="O4184">
        <v>0.86886325478553772</v>
      </c>
      <c r="P4184">
        <v>2.2623853153652611E-2</v>
      </c>
      <c r="Q4184">
        <v>4.0175044748518199E-2</v>
      </c>
      <c r="R4184">
        <v>0.43182054996490477</v>
      </c>
      <c r="S4184">
        <v>414.02443906216035</v>
      </c>
      <c r="T4184">
        <v>31.171739101409912</v>
      </c>
      <c r="U4184">
        <v>0.44960112273693087</v>
      </c>
      <c r="V4184">
        <v>496.94845676422119</v>
      </c>
      <c r="W4184">
        <v>1</v>
      </c>
      <c r="X4184">
        <v>0.36481092214584354</v>
      </c>
      <c r="Y4184">
        <v>510.2057631999495</v>
      </c>
      <c r="Z4184">
        <v>1</v>
      </c>
      <c r="AA4184">
        <v>13.652544299688341</v>
      </c>
      <c r="AB4184">
        <v>18.395049804687503</v>
      </c>
      <c r="AC4184">
        <v>198.41087609529495</v>
      </c>
      <c r="AD4184">
        <v>2.4514434684036125E-3</v>
      </c>
      <c r="AE4184">
        <v>59.195920672365467</v>
      </c>
      <c r="AF4184">
        <v>0.22154539346694943</v>
      </c>
      <c r="AG4184">
        <v>9.8903522656373422E-4</v>
      </c>
      <c r="AH4184">
        <v>5.8152440190315244E-3</v>
      </c>
      <c r="AI4184">
        <v>16.309732496738434</v>
      </c>
      <c r="AJ4184">
        <v>4.031772413230895</v>
      </c>
      <c r="AK4184">
        <v>60.709528396725652</v>
      </c>
      <c r="AL4184">
        <v>4.6244717671299886</v>
      </c>
      <c r="AM4184">
        <v>47.20973490476608</v>
      </c>
      <c r="AN4184">
        <v>395.39779529392018</v>
      </c>
      <c r="AO4184">
        <v>9.0043856739997874E-2</v>
      </c>
      <c r="AP4184">
        <v>0.86800704598426826</v>
      </c>
    </row>
    <row r="4185" spans="1:42">
      <c r="A4185">
        <v>929.04508517771683</v>
      </c>
      <c r="B4185">
        <v>856.04035759620513</v>
      </c>
      <c r="C4185">
        <v>614.20528051943768</v>
      </c>
      <c r="D4185">
        <v>73.004727581511702</v>
      </c>
      <c r="E4185">
        <v>-73.004727581511702</v>
      </c>
      <c r="F4185">
        <v>-314.83980465827915</v>
      </c>
      <c r="G4185">
        <v>9.4345270466976383E-2</v>
      </c>
      <c r="H4185">
        <v>782.77653995198341</v>
      </c>
      <c r="I4185">
        <v>2.5490014851093291E-2</v>
      </c>
      <c r="J4185">
        <v>5.442288017272949E-2</v>
      </c>
      <c r="K4185">
        <v>2.0908449428260325</v>
      </c>
      <c r="L4185">
        <v>69.749473333358765</v>
      </c>
      <c r="M4185">
        <v>158.69103298959897</v>
      </c>
      <c r="N4185">
        <v>122.25018391685488</v>
      </c>
      <c r="O4185">
        <v>0.91941758990287781</v>
      </c>
      <c r="P4185">
        <v>2.3164875613318547E-2</v>
      </c>
      <c r="Q4185">
        <v>4.381269905302259E-2</v>
      </c>
      <c r="R4185">
        <v>0.42642084121704105</v>
      </c>
      <c r="S4185">
        <v>1016.0817671247869</v>
      </c>
      <c r="T4185">
        <v>26.912763714790344</v>
      </c>
      <c r="U4185">
        <v>0.42353133976459501</v>
      </c>
      <c r="V4185">
        <v>512.6166820526123</v>
      </c>
      <c r="W4185">
        <v>1</v>
      </c>
      <c r="X4185">
        <v>0.31537841200828554</v>
      </c>
      <c r="Y4185">
        <v>323.21148888761871</v>
      </c>
      <c r="Z4185">
        <v>1</v>
      </c>
      <c r="AA4185">
        <v>45.001202224321375</v>
      </c>
      <c r="AB4185">
        <v>127.14106024169922</v>
      </c>
      <c r="AC4185">
        <v>167.8819939494133</v>
      </c>
      <c r="AD4185">
        <v>3.8007719903929622E-3</v>
      </c>
      <c r="AE4185">
        <v>95.141412239971558</v>
      </c>
      <c r="AF4185">
        <v>0.26072950243949888</v>
      </c>
      <c r="AG4185">
        <v>2.8489698245859601E-4</v>
      </c>
      <c r="AH4185">
        <v>4.4455148649215695E-2</v>
      </c>
      <c r="AI4185">
        <v>13.501116931438446</v>
      </c>
      <c r="AJ4185">
        <v>12.170076183885106</v>
      </c>
      <c r="AK4185">
        <v>8.9495949429273605</v>
      </c>
      <c r="AL4185">
        <v>5.2153275941229076</v>
      </c>
      <c r="AM4185">
        <v>26.114249861240388</v>
      </c>
      <c r="AN4185">
        <v>306.56946846461574</v>
      </c>
      <c r="AO4185">
        <v>8.889660155773163E-2</v>
      </c>
      <c r="AP4185">
        <v>0.84315205192565923</v>
      </c>
    </row>
    <row r="4186" spans="1:42">
      <c r="A4186">
        <v>885.54786434215453</v>
      </c>
      <c r="B4186">
        <v>559.29909532863041</v>
      </c>
      <c r="C4186">
        <v>656.97476255034792</v>
      </c>
      <c r="D4186">
        <v>228.57310179180661</v>
      </c>
      <c r="E4186">
        <v>-326.24876901352411</v>
      </c>
      <c r="F4186">
        <v>-228.57310179180661</v>
      </c>
      <c r="G4186">
        <v>5.2348714549182954E-2</v>
      </c>
      <c r="H4186">
        <v>1315.8964509638472</v>
      </c>
      <c r="I4186">
        <v>4.8943513333797456E-2</v>
      </c>
      <c r="J4186">
        <v>9.6143076181411741E-2</v>
      </c>
      <c r="K4186">
        <v>1.0144349832355977</v>
      </c>
      <c r="L4186">
        <v>44.972312450408936</v>
      </c>
      <c r="M4186">
        <v>3.8032523384673378</v>
      </c>
      <c r="N4186">
        <v>168.70860791263584</v>
      </c>
      <c r="O4186">
        <v>0.56548479199409485</v>
      </c>
      <c r="P4186">
        <v>1.4646416346232094E-2</v>
      </c>
      <c r="Q4186">
        <v>2.8058111773596864E-2</v>
      </c>
      <c r="R4186">
        <v>0.4127618169784546</v>
      </c>
      <c r="S4186">
        <v>859.27725278141679</v>
      </c>
      <c r="T4186">
        <v>45.497649908065796</v>
      </c>
      <c r="U4186">
        <v>0.30547998368740081</v>
      </c>
      <c r="V4186">
        <v>532.80856609344482</v>
      </c>
      <c r="W4186">
        <v>1</v>
      </c>
      <c r="X4186">
        <v>0.33275892257690431</v>
      </c>
      <c r="Y4186">
        <v>570.52515659131245</v>
      </c>
      <c r="Z4186">
        <v>1</v>
      </c>
      <c r="AA4186">
        <v>36.721300506467827</v>
      </c>
      <c r="AB4186">
        <v>152.6179588623047</v>
      </c>
      <c r="AC4186">
        <v>120.53713947534561</v>
      </c>
      <c r="AD4186">
        <v>3.0159175905406987E-3</v>
      </c>
      <c r="AE4186">
        <v>61.211890076674393</v>
      </c>
      <c r="AF4186">
        <v>0.16705362796783446</v>
      </c>
      <c r="AG4186">
        <v>1.2288296429773327E-3</v>
      </c>
      <c r="AH4186">
        <v>4.6803082740306853E-2</v>
      </c>
      <c r="AI4186">
        <v>5.4740193486213684</v>
      </c>
      <c r="AJ4186">
        <v>15.447878660888529</v>
      </c>
      <c r="AK4186">
        <v>60.588283916115763</v>
      </c>
      <c r="AL4186">
        <v>4.7715516638358411</v>
      </c>
      <c r="AM4186">
        <v>53.673411691188811</v>
      </c>
      <c r="AN4186">
        <v>782.18715915658981</v>
      </c>
      <c r="AO4186">
        <v>4.8670273423194882E-2</v>
      </c>
      <c r="AP4186">
        <v>0.83813053679466254</v>
      </c>
    </row>
    <row r="4187" spans="1:42">
      <c r="A4187">
        <v>757.68839222842655</v>
      </c>
      <c r="B4187">
        <v>1761.91524277443</v>
      </c>
      <c r="C4187">
        <v>1366.3028300275714</v>
      </c>
      <c r="D4187">
        <v>-1004.2268505460034</v>
      </c>
      <c r="E4187">
        <v>395.61241274685858</v>
      </c>
      <c r="F4187">
        <v>-395.61241274685858</v>
      </c>
      <c r="G4187">
        <v>5.9211463809299827E-2</v>
      </c>
      <c r="H4187">
        <v>606.34890316996473</v>
      </c>
      <c r="I4187">
        <v>4.9925893843173981E-2</v>
      </c>
      <c r="J4187">
        <v>8.3106438159942633E-2</v>
      </c>
      <c r="K4187">
        <v>1.7881130791604518</v>
      </c>
      <c r="L4187">
        <v>26.296559572219849</v>
      </c>
      <c r="M4187">
        <v>3039.8988123994945</v>
      </c>
      <c r="N4187">
        <v>104.99707375259401</v>
      </c>
      <c r="O4187">
        <v>0.87420734763145447</v>
      </c>
      <c r="P4187">
        <v>1.4263031694624157E-2</v>
      </c>
      <c r="Q4187">
        <v>1.2306444856855602E-2</v>
      </c>
      <c r="R4187">
        <v>0.38607266426086428</v>
      </c>
      <c r="S4187">
        <v>402.28398197248492</v>
      </c>
      <c r="T4187">
        <v>40.871748328208923</v>
      </c>
      <c r="U4187">
        <v>0.30847752630710606</v>
      </c>
      <c r="V4187">
        <v>569.71435546875</v>
      </c>
      <c r="W4187">
        <v>1</v>
      </c>
      <c r="X4187">
        <v>0.30036409020423893</v>
      </c>
      <c r="Y4187">
        <v>376.2160388534881</v>
      </c>
      <c r="Z4187">
        <v>1</v>
      </c>
      <c r="AA4187">
        <v>14.538437377328876</v>
      </c>
      <c r="AB4187">
        <v>3.5622886352539065</v>
      </c>
      <c r="AC4187">
        <v>150.10475963354111</v>
      </c>
      <c r="AD4187">
        <v>6.4358768300113514E-3</v>
      </c>
      <c r="AE4187">
        <v>98.75989658336195</v>
      </c>
      <c r="AF4187">
        <v>8.4885216951370232E-2</v>
      </c>
      <c r="AG4187">
        <v>7.9676162475755255E-4</v>
      </c>
      <c r="AH4187">
        <v>3.2501394772529599E-2</v>
      </c>
      <c r="AI4187">
        <v>15.486076772212982</v>
      </c>
      <c r="AJ4187">
        <v>5.0720918552743806</v>
      </c>
      <c r="AK4187">
        <v>16.322244409918785</v>
      </c>
      <c r="AL4187">
        <v>9.0919085689075416</v>
      </c>
      <c r="AM4187">
        <v>86.56128503084183</v>
      </c>
      <c r="AN4187">
        <v>596.32500130538938</v>
      </c>
      <c r="AO4187">
        <v>7.0926380515098572E-2</v>
      </c>
      <c r="AP4187">
        <v>0.85755637693405162</v>
      </c>
    </row>
    <row r="4188" spans="1:42">
      <c r="A4188">
        <v>1308.9982420156196</v>
      </c>
      <c r="B4188">
        <v>1351.0550127958265</v>
      </c>
      <c r="C4188">
        <v>629.55418188562271</v>
      </c>
      <c r="D4188">
        <v>-42.056770780206989</v>
      </c>
      <c r="E4188">
        <v>42.056770780206989</v>
      </c>
      <c r="F4188">
        <v>-721.50083091020383</v>
      </c>
      <c r="G4188">
        <v>2.8372582990263847E-2</v>
      </c>
      <c r="H4188">
        <v>368.62205433047149</v>
      </c>
      <c r="I4188">
        <v>3.0541381537914275E-2</v>
      </c>
      <c r="J4188">
        <v>5.4271233320236208E-2</v>
      </c>
      <c r="K4188">
        <v>1.363321040445566</v>
      </c>
      <c r="L4188">
        <v>45.110383033752441</v>
      </c>
      <c r="M4188">
        <v>510.04668621237226</v>
      </c>
      <c r="N4188">
        <v>174.68188708858492</v>
      </c>
      <c r="O4188">
        <v>0.69449654221534729</v>
      </c>
      <c r="P4188">
        <v>8.5817665523952897E-4</v>
      </c>
      <c r="Q4188">
        <v>1.6705794334411618E-3</v>
      </c>
      <c r="R4188">
        <v>0.39822075366973875</v>
      </c>
      <c r="S4188">
        <v>874.81561963896115</v>
      </c>
      <c r="T4188">
        <v>26.302003860473633</v>
      </c>
      <c r="U4188">
        <v>0.42351891696453092</v>
      </c>
      <c r="V4188">
        <v>531.67908191680908</v>
      </c>
      <c r="W4188">
        <v>1</v>
      </c>
      <c r="X4188">
        <v>0.34843965768814089</v>
      </c>
      <c r="Y4188">
        <v>312.34564053897236</v>
      </c>
      <c r="Z4188">
        <v>1</v>
      </c>
      <c r="AA4188">
        <v>41.285797386465077</v>
      </c>
      <c r="AB4188">
        <v>90.830436279296876</v>
      </c>
      <c r="AC4188">
        <v>41.425056755542755</v>
      </c>
      <c r="AD4188">
        <v>4.7788196139865458E-3</v>
      </c>
      <c r="AE4188">
        <v>7.5358467524360098</v>
      </c>
      <c r="AF4188">
        <v>0.10729105710983275</v>
      </c>
      <c r="AG4188">
        <v>4.4952624306269216E-4</v>
      </c>
      <c r="AH4188">
        <v>4.7733109116554259E-3</v>
      </c>
      <c r="AI4188">
        <v>20.165592730045319</v>
      </c>
      <c r="AJ4188">
        <v>16.091366749841391</v>
      </c>
      <c r="AK4188">
        <v>43.443769438862802</v>
      </c>
      <c r="AL4188">
        <v>0.76236012831226319</v>
      </c>
      <c r="AM4188">
        <v>96.598943793773657</v>
      </c>
      <c r="AN4188">
        <v>417.19423868877936</v>
      </c>
      <c r="AO4188">
        <v>3.5989980816841127E-2</v>
      </c>
      <c r="AP4188">
        <v>0.91449156880378735</v>
      </c>
    </row>
    <row r="4189" spans="1:42">
      <c r="A4189">
        <v>1323.1253573238012</v>
      </c>
      <c r="B4189">
        <v>1245.4475060229336</v>
      </c>
      <c r="C4189">
        <v>1006.7902841742957</v>
      </c>
      <c r="D4189">
        <v>77.677851300867587</v>
      </c>
      <c r="E4189">
        <v>-77.677851300867587</v>
      </c>
      <c r="F4189">
        <v>-316.33507314950543</v>
      </c>
      <c r="G4189">
        <v>1.8361455830023486E-3</v>
      </c>
      <c r="H4189">
        <v>1341.8118146708646</v>
      </c>
      <c r="I4189">
        <v>4.2291479408740992E-2</v>
      </c>
      <c r="J4189">
        <v>2.4146632194519041E-2</v>
      </c>
      <c r="K4189">
        <v>1.9207231439769266</v>
      </c>
      <c r="L4189">
        <v>66.241282224655151</v>
      </c>
      <c r="M4189">
        <v>475.92824044396508</v>
      </c>
      <c r="N4189">
        <v>165.95974097480777</v>
      </c>
      <c r="O4189">
        <v>0.93071410059928894</v>
      </c>
      <c r="P4189">
        <v>5.7994218932257745E-3</v>
      </c>
      <c r="Q4189">
        <v>3.0618702623579231E-2</v>
      </c>
      <c r="R4189">
        <v>0.40425460815429687</v>
      </c>
      <c r="S4189">
        <v>1126.9054815496966</v>
      </c>
      <c r="T4189">
        <v>36.645022034645081</v>
      </c>
      <c r="U4189">
        <v>0.42429502785205842</v>
      </c>
      <c r="V4189">
        <v>506.50334358215332</v>
      </c>
      <c r="W4189">
        <v>1</v>
      </c>
      <c r="X4189">
        <v>0.30131645083427433</v>
      </c>
      <c r="Y4189">
        <v>411.00499074023099</v>
      </c>
      <c r="Z4189">
        <v>1</v>
      </c>
      <c r="AA4189">
        <v>29.432665698671347</v>
      </c>
      <c r="AB4189">
        <v>33.345382263183595</v>
      </c>
      <c r="AC4189">
        <v>76.492469012737274</v>
      </c>
      <c r="AD4189">
        <v>9.8207750891008937E-3</v>
      </c>
      <c r="AE4189">
        <v>12.470454914499216</v>
      </c>
      <c r="AF4189">
        <v>-8.0398714542388935E-3</v>
      </c>
      <c r="AG4189">
        <v>7.7445185319040093E-4</v>
      </c>
      <c r="AH4189">
        <v>2.5444175243377682E-2</v>
      </c>
      <c r="AI4189">
        <v>18.078431785106659</v>
      </c>
      <c r="AJ4189">
        <v>16.423107229768608</v>
      </c>
      <c r="AK4189">
        <v>28.104306680560111</v>
      </c>
      <c r="AL4189">
        <v>7.4275547961600443</v>
      </c>
      <c r="AM4189">
        <v>84.641482889652252</v>
      </c>
      <c r="AN4189">
        <v>600.54354778213497</v>
      </c>
      <c r="AO4189">
        <v>0.10297995555400849</v>
      </c>
      <c r="AP4189">
        <v>0.8260780649185181</v>
      </c>
    </row>
    <row r="4190" spans="1:42">
      <c r="A4190">
        <v>345.1337727018813</v>
      </c>
      <c r="B4190">
        <v>65.020199883269981</v>
      </c>
      <c r="C4190">
        <v>273.59706257926291</v>
      </c>
      <c r="D4190">
        <v>71.536710122618388</v>
      </c>
      <c r="E4190">
        <v>-280.11357281861132</v>
      </c>
      <c r="F4190">
        <v>-71.536710122618388</v>
      </c>
      <c r="G4190">
        <v>6.1294093276940312E-2</v>
      </c>
      <c r="H4190">
        <v>700.65503868642475</v>
      </c>
      <c r="I4190">
        <v>3.7386003434658047E-2</v>
      </c>
      <c r="J4190">
        <v>2.6528060197830203E-2</v>
      </c>
      <c r="K4190">
        <v>1.8874022762596607</v>
      </c>
      <c r="L4190">
        <v>37.892611026763916</v>
      </c>
      <c r="M4190">
        <v>85.608554406536356</v>
      </c>
      <c r="N4190">
        <v>51.887352586555487</v>
      </c>
      <c r="O4190">
        <v>0.66205695271492004</v>
      </c>
      <c r="P4190">
        <v>1.3660962422688799E-2</v>
      </c>
      <c r="Q4190">
        <v>2.8657033231523299E-2</v>
      </c>
      <c r="R4190">
        <v>0.38879062175750734</v>
      </c>
      <c r="S4190">
        <v>501.63502552215209</v>
      </c>
      <c r="T4190">
        <v>40.322166681289673</v>
      </c>
      <c r="U4190">
        <v>0.38790066182613375</v>
      </c>
      <c r="V4190">
        <v>623.65033626556396</v>
      </c>
      <c r="W4190">
        <v>1</v>
      </c>
      <c r="X4190">
        <v>0.32329416751861573</v>
      </c>
      <c r="Y4190">
        <v>625.97035140683761</v>
      </c>
      <c r="Z4190">
        <v>1</v>
      </c>
      <c r="AA4190">
        <v>40.11612676585198</v>
      </c>
      <c r="AB4190">
        <v>18.177450805664066</v>
      </c>
      <c r="AC4190">
        <v>31.025494635105133</v>
      </c>
      <c r="AD4190">
        <v>9.2901295066898718E-3</v>
      </c>
      <c r="AE4190">
        <v>3.0769955911337816</v>
      </c>
      <c r="AF4190">
        <v>0.25513426780700676</v>
      </c>
      <c r="AG4190">
        <v>8.7692219184397845E-4</v>
      </c>
      <c r="AH4190">
        <v>2.5326361882686613E-2</v>
      </c>
      <c r="AI4190">
        <v>29.642570316791534</v>
      </c>
      <c r="AJ4190">
        <v>14.234471843491564</v>
      </c>
      <c r="AK4190">
        <v>12.912930155396461</v>
      </c>
      <c r="AL4190">
        <v>3.3200810386099215</v>
      </c>
      <c r="AM4190">
        <v>56.048623692989352</v>
      </c>
      <c r="AN4190">
        <v>692.33071992755958</v>
      </c>
      <c r="AO4190">
        <v>4.7456470131874082E-2</v>
      </c>
      <c r="AP4190">
        <v>0.91859929728508005</v>
      </c>
    </row>
    <row r="4191" spans="1:42">
      <c r="A4191">
        <v>1206.9795763849284</v>
      </c>
      <c r="B4191">
        <v>1776.072541928143</v>
      </c>
      <c r="C4191">
        <v>1150.6299087509781</v>
      </c>
      <c r="D4191">
        <v>-569.09296554321463</v>
      </c>
      <c r="E4191">
        <v>569.09296554321463</v>
      </c>
      <c r="F4191">
        <v>-625.44263317716491</v>
      </c>
      <c r="G4191">
        <v>3.7005100573377597E-3</v>
      </c>
      <c r="H4191">
        <v>756.37485360270557</v>
      </c>
      <c r="I4191">
        <v>2.9604898989200591E-2</v>
      </c>
      <c r="J4191">
        <v>9.0740361690521243E-2</v>
      </c>
      <c r="K4191">
        <v>1.9414564666211604</v>
      </c>
      <c r="L4191">
        <v>30.447288751602173</v>
      </c>
      <c r="M4191">
        <v>2018.4537744952315</v>
      </c>
      <c r="N4191">
        <v>148.77089368896486</v>
      </c>
      <c r="O4191">
        <v>0.62327012419700623</v>
      </c>
      <c r="P4191">
        <v>2.8286239835951057E-4</v>
      </c>
      <c r="Q4191">
        <v>3.9529908551110153E-2</v>
      </c>
      <c r="R4191">
        <v>0.43099352836608884</v>
      </c>
      <c r="S4191">
        <v>448.07788515705903</v>
      </c>
      <c r="T4191">
        <v>36.157938838005066</v>
      </c>
      <c r="U4191">
        <v>0.33433162271976474</v>
      </c>
      <c r="V4191">
        <v>626.60913467407227</v>
      </c>
      <c r="W4191">
        <v>1</v>
      </c>
      <c r="X4191">
        <v>0.36722047924995427</v>
      </c>
      <c r="Y4191">
        <v>510.54648668910943</v>
      </c>
      <c r="Z4191">
        <v>1</v>
      </c>
      <c r="AA4191">
        <v>34.486622373895649</v>
      </c>
      <c r="AB4191">
        <v>144.47105987548829</v>
      </c>
      <c r="AC4191">
        <v>173.28260987997055</v>
      </c>
      <c r="AD4191">
        <v>1.3054859128772703E-2</v>
      </c>
      <c r="AE4191">
        <v>6.3447747043363583</v>
      </c>
      <c r="AF4191">
        <v>-7.3908555507659936E-3</v>
      </c>
      <c r="AG4191">
        <v>1.7096553715781614E-4</v>
      </c>
      <c r="AH4191">
        <v>1.8227233958244323E-2</v>
      </c>
      <c r="AI4191">
        <v>16.671553552150726</v>
      </c>
      <c r="AJ4191">
        <v>11.01301827426717</v>
      </c>
      <c r="AK4191">
        <v>10.804460343718528</v>
      </c>
      <c r="AL4191">
        <v>6.2546464357042089</v>
      </c>
      <c r="AM4191">
        <v>49.107663261890409</v>
      </c>
      <c r="AN4191">
        <v>571.01797340496296</v>
      </c>
      <c r="AO4191">
        <v>3.2623122572898865E-2</v>
      </c>
      <c r="AP4191">
        <v>0.82840888833999637</v>
      </c>
    </row>
    <row r="4192" spans="1:42">
      <c r="A4192">
        <v>132.97738506745409</v>
      </c>
      <c r="B4192">
        <v>-14.5008804866996</v>
      </c>
      <c r="C4192">
        <v>107.34076107201798</v>
      </c>
      <c r="D4192">
        <v>25.636623995436111</v>
      </c>
      <c r="E4192">
        <v>-147.47826555415369</v>
      </c>
      <c r="F4192">
        <v>-25.636623995436111</v>
      </c>
      <c r="G4192">
        <v>1.8211526592644311E-2</v>
      </c>
      <c r="H4192">
        <v>406.45356652603834</v>
      </c>
      <c r="I4192">
        <v>4.8617088496685029E-2</v>
      </c>
      <c r="J4192">
        <v>8.7451276540756226E-2</v>
      </c>
      <c r="K4192">
        <v>1.3711489360392093</v>
      </c>
      <c r="L4192">
        <v>20.076198577880859</v>
      </c>
      <c r="M4192">
        <v>11.291702172849131</v>
      </c>
      <c r="N4192">
        <v>26.450364855766299</v>
      </c>
      <c r="O4192">
        <v>0.68731275200843811</v>
      </c>
      <c r="P4192">
        <v>1.7665369351704912E-2</v>
      </c>
      <c r="Q4192">
        <v>1.8076121171315507E-2</v>
      </c>
      <c r="R4192">
        <v>0.39690062046051028</v>
      </c>
      <c r="S4192">
        <v>386.26735221665194</v>
      </c>
      <c r="T4192">
        <v>26.487886905670166</v>
      </c>
      <c r="U4192">
        <v>0.35008334815502168</v>
      </c>
      <c r="V4192">
        <v>536.66422367095947</v>
      </c>
      <c r="W4192">
        <v>1</v>
      </c>
      <c r="X4192">
        <v>0.32232794523239139</v>
      </c>
      <c r="Y4192">
        <v>428.67142625006363</v>
      </c>
      <c r="Z4192">
        <v>1</v>
      </c>
      <c r="AA4192">
        <v>26.295284064550405</v>
      </c>
      <c r="AB4192">
        <v>149.47347119140628</v>
      </c>
      <c r="AC4192">
        <v>70.593030750751495</v>
      </c>
      <c r="AD4192">
        <v>1.1542669116941271E-2</v>
      </c>
      <c r="AE4192">
        <v>8.7441913191483156</v>
      </c>
      <c r="AF4192">
        <v>5.9368050098419181E-2</v>
      </c>
      <c r="AG4192">
        <v>5.5988641607638548E-4</v>
      </c>
      <c r="AH4192">
        <v>2.4114524471759793E-2</v>
      </c>
      <c r="AI4192">
        <v>16.078108847141266</v>
      </c>
      <c r="AJ4192">
        <v>9.080876792727322</v>
      </c>
      <c r="AK4192">
        <v>13.409420240521431</v>
      </c>
      <c r="AL4192">
        <v>3.4143562982785305</v>
      </c>
      <c r="AM4192">
        <v>64.127517306804663</v>
      </c>
      <c r="AN4192">
        <v>373.93398952274697</v>
      </c>
      <c r="AO4192">
        <v>4.7521279454231263E-2</v>
      </c>
      <c r="AP4192">
        <v>0.81266404938697823</v>
      </c>
    </row>
    <row r="4193" spans="1:42">
      <c r="A4193">
        <v>900.59726903997785</v>
      </c>
      <c r="B4193">
        <v>817.1910211104157</v>
      </c>
      <c r="C4193">
        <v>511.30523026400988</v>
      </c>
      <c r="D4193">
        <v>83.406247929562142</v>
      </c>
      <c r="E4193">
        <v>-83.406247929562142</v>
      </c>
      <c r="F4193">
        <v>-389.29203877596797</v>
      </c>
      <c r="G4193">
        <v>8.8888862804609725E-2</v>
      </c>
      <c r="H4193">
        <v>457.92692606199807</v>
      </c>
      <c r="I4193">
        <v>5.7912600338459012E-2</v>
      </c>
      <c r="J4193">
        <v>4.361772918701172E-2</v>
      </c>
      <c r="K4193">
        <v>1.0774897865951061</v>
      </c>
      <c r="L4193">
        <v>10.588773488998413</v>
      </c>
      <c r="M4193">
        <v>81.213346108505661</v>
      </c>
      <c r="N4193">
        <v>130.48886343803409</v>
      </c>
      <c r="O4193">
        <v>0.61560222506523132</v>
      </c>
      <c r="P4193">
        <v>5.4899645381503628E-3</v>
      </c>
      <c r="Q4193">
        <v>4.2435950226253925E-2</v>
      </c>
      <c r="R4193">
        <v>0.41783971786499025</v>
      </c>
      <c r="S4193">
        <v>751.25555406350213</v>
      </c>
      <c r="T4193">
        <v>39.192298054695129</v>
      </c>
      <c r="U4193">
        <v>0.39366360485553742</v>
      </c>
      <c r="V4193">
        <v>639.32127952575684</v>
      </c>
      <c r="W4193">
        <v>1</v>
      </c>
      <c r="X4193">
        <v>0.42039123892784119</v>
      </c>
      <c r="Y4193">
        <v>437.49283378877215</v>
      </c>
      <c r="Z4193">
        <v>1</v>
      </c>
      <c r="AA4193">
        <v>30.998594932298669</v>
      </c>
      <c r="AB4193">
        <v>27.04954022216797</v>
      </c>
      <c r="AC4193">
        <v>152.82106846570969</v>
      </c>
      <c r="AD4193">
        <v>1.263335464347122E-2</v>
      </c>
      <c r="AE4193">
        <v>59.827668635106704</v>
      </c>
      <c r="AF4193">
        <v>0.1919110000133514</v>
      </c>
      <c r="AG4193">
        <v>5.0080649762312989E-4</v>
      </c>
      <c r="AH4193">
        <v>4.0248514032363888E-2</v>
      </c>
      <c r="AI4193">
        <v>13.519165217876434</v>
      </c>
      <c r="AJ4193">
        <v>6.0295907116328777</v>
      </c>
      <c r="AK4193">
        <v>23.215514847636221</v>
      </c>
      <c r="AL4193">
        <v>5.157441833282471</v>
      </c>
      <c r="AM4193">
        <v>28.872606909275056</v>
      </c>
      <c r="AN4193">
        <v>252.41861390457154</v>
      </c>
      <c r="AO4193">
        <v>0.10115409934520722</v>
      </c>
      <c r="AP4193">
        <v>0.92730116653442396</v>
      </c>
    </row>
    <row r="4194" spans="1:42">
      <c r="A4194">
        <v>64.146170268927222</v>
      </c>
      <c r="B4194">
        <v>-21.268660109906676</v>
      </c>
      <c r="C4194">
        <v>571.08281218833781</v>
      </c>
      <c r="D4194">
        <v>-506.93664191941059</v>
      </c>
      <c r="E4194">
        <v>-592.35147229824452</v>
      </c>
      <c r="F4194">
        <v>506.93664191941059</v>
      </c>
      <c r="G4194">
        <v>5.3402146415629931E-2</v>
      </c>
      <c r="H4194">
        <v>1928.5500782386637</v>
      </c>
      <c r="I4194">
        <v>1.7754229009151457E-2</v>
      </c>
      <c r="J4194">
        <v>6.8627430200576781E-2</v>
      </c>
      <c r="K4194">
        <v>1.9377524565517901</v>
      </c>
      <c r="L4194">
        <v>14.463269710540771</v>
      </c>
      <c r="M4194">
        <v>252.75810005851528</v>
      </c>
      <c r="N4194">
        <v>15.394695282936096</v>
      </c>
      <c r="O4194">
        <v>0.96646144986152649</v>
      </c>
      <c r="P4194">
        <v>4.2810382843017575E-3</v>
      </c>
      <c r="Q4194">
        <v>8.5888708962334511E-4</v>
      </c>
      <c r="R4194">
        <v>0.46369088649749757</v>
      </c>
      <c r="S4194">
        <v>557.95009733994971</v>
      </c>
      <c r="T4194">
        <v>27.561920881271362</v>
      </c>
      <c r="U4194">
        <v>0.38333174645900725</v>
      </c>
      <c r="V4194">
        <v>474.63920116424561</v>
      </c>
      <c r="W4194">
        <v>1</v>
      </c>
      <c r="X4194">
        <v>0.3117671871185303</v>
      </c>
      <c r="Y4194">
        <v>624.66099043867507</v>
      </c>
      <c r="Z4194">
        <v>1</v>
      </c>
      <c r="AA4194">
        <v>27.69173579623223</v>
      </c>
      <c r="AB4194">
        <v>161.19446618652344</v>
      </c>
      <c r="AC4194">
        <v>175.73282867670059</v>
      </c>
      <c r="AD4194">
        <v>1.2151589352860408E-2</v>
      </c>
      <c r="AE4194">
        <v>1.2388334660992859</v>
      </c>
      <c r="AF4194">
        <v>0.18984164714813229</v>
      </c>
      <c r="AG4194">
        <v>1.4534522129129834E-4</v>
      </c>
      <c r="AH4194">
        <v>5.4665380465984341E-2</v>
      </c>
      <c r="AI4194">
        <v>14.013529121875763</v>
      </c>
      <c r="AJ4194">
        <v>11.641100762953137</v>
      </c>
      <c r="AK4194">
        <v>17.297821603417397</v>
      </c>
      <c r="AL4194">
        <v>5.7704055158466199</v>
      </c>
      <c r="AM4194">
        <v>46.75533899068833</v>
      </c>
      <c r="AN4194">
        <v>443.28432885454964</v>
      </c>
      <c r="AO4194">
        <v>8.297774374485016E-2</v>
      </c>
      <c r="AP4194">
        <v>0.89319107413291943</v>
      </c>
    </row>
    <row r="4195" spans="1:42">
      <c r="A4195">
        <v>253.76135928694737</v>
      </c>
      <c r="B4195">
        <v>216.80412735096346</v>
      </c>
      <c r="C4195">
        <v>515.27099839742289</v>
      </c>
      <c r="D4195">
        <v>-261.50963911047552</v>
      </c>
      <c r="E4195">
        <v>-298.46687104645946</v>
      </c>
      <c r="F4195">
        <v>261.50963911047552</v>
      </c>
      <c r="G4195">
        <v>5.2537086292151799E-2</v>
      </c>
      <c r="H4195">
        <v>1637.1360220214435</v>
      </c>
      <c r="I4195">
        <v>1.5804976522922516E-2</v>
      </c>
      <c r="J4195">
        <v>1.4198290348052978E-2</v>
      </c>
      <c r="K4195">
        <v>1.4684530660569668</v>
      </c>
      <c r="L4195">
        <v>61.494227647781372</v>
      </c>
      <c r="M4195">
        <v>21.579591826234395</v>
      </c>
      <c r="N4195">
        <v>50.163880202484137</v>
      </c>
      <c r="O4195">
        <v>0.67739424109458923</v>
      </c>
      <c r="P4195">
        <v>1.4222079224056666E-2</v>
      </c>
      <c r="Q4195">
        <v>3.8362055513593882E-2</v>
      </c>
      <c r="R4195">
        <v>0.46974190711975095</v>
      </c>
      <c r="S4195">
        <v>1123.777139839432</v>
      </c>
      <c r="T4195">
        <v>33.151969313621521</v>
      </c>
      <c r="U4195">
        <v>0.35987703382968905</v>
      </c>
      <c r="V4195">
        <v>562.71839141845703</v>
      </c>
      <c r="W4195">
        <v>1</v>
      </c>
      <c r="X4195">
        <v>0.36538012146949772</v>
      </c>
      <c r="Y4195">
        <v>504.71958069334005</v>
      </c>
      <c r="Z4195">
        <v>1</v>
      </c>
      <c r="AA4195">
        <v>11.237450746927264</v>
      </c>
      <c r="AB4195">
        <v>167.80854205322268</v>
      </c>
      <c r="AC4195">
        <v>145.98400443792343</v>
      </c>
      <c r="AD4195">
        <v>2.660995874649439E-3</v>
      </c>
      <c r="AE4195">
        <v>53.813070209032659</v>
      </c>
      <c r="AF4195">
        <v>0.17577450871467587</v>
      </c>
      <c r="AG4195">
        <v>1.5947393886977347E-4</v>
      </c>
      <c r="AH4195">
        <v>5.1471095299720764E-2</v>
      </c>
      <c r="AI4195">
        <v>22.813466489315033</v>
      </c>
      <c r="AJ4195">
        <v>11.524944306569369</v>
      </c>
      <c r="AK4195">
        <v>17.252379249930382</v>
      </c>
      <c r="AL4195">
        <v>4.3417534305447516</v>
      </c>
      <c r="AM4195">
        <v>44.555930531024934</v>
      </c>
      <c r="AN4195">
        <v>101.1285399381301</v>
      </c>
      <c r="AO4195">
        <v>9.1697275519371041E-2</v>
      </c>
      <c r="AP4195">
        <v>0.9049115157127382</v>
      </c>
    </row>
    <row r="4196" spans="1:42">
      <c r="A4196">
        <v>1598.430662742772</v>
      </c>
      <c r="B4196">
        <v>3094.4266450336113</v>
      </c>
      <c r="C4196">
        <v>1903.878895678658</v>
      </c>
      <c r="D4196">
        <v>-1495.9959822908393</v>
      </c>
      <c r="E4196">
        <v>1190.5477493549533</v>
      </c>
      <c r="F4196">
        <v>-1190.5477493549533</v>
      </c>
      <c r="G4196">
        <v>-3.2519403379134499E-3</v>
      </c>
      <c r="H4196">
        <v>553.22991495960889</v>
      </c>
      <c r="I4196">
        <v>3.9337525069713594E-2</v>
      </c>
      <c r="J4196">
        <v>7.7098147153854366E-2</v>
      </c>
      <c r="K4196">
        <v>1.3037457784712314</v>
      </c>
      <c r="L4196">
        <v>70.994620323181152</v>
      </c>
      <c r="M4196">
        <v>4760.8635060734032</v>
      </c>
      <c r="N4196">
        <v>27.323001192283634</v>
      </c>
      <c r="O4196">
        <v>0.96181383728981018</v>
      </c>
      <c r="P4196">
        <v>2.1529155201382103E-2</v>
      </c>
      <c r="Q4196">
        <v>4.5155992878807907E-2</v>
      </c>
      <c r="R4196">
        <v>0.46588749408721924</v>
      </c>
      <c r="S4196">
        <v>1140.8245209734848</v>
      </c>
      <c r="T4196">
        <v>28.030657768249512</v>
      </c>
      <c r="U4196">
        <v>0.38974851787090303</v>
      </c>
      <c r="V4196">
        <v>645.59528827667236</v>
      </c>
      <c r="W4196">
        <v>1</v>
      </c>
      <c r="X4196">
        <v>0.28921504259109498</v>
      </c>
      <c r="Y4196">
        <v>629.48025777633666</v>
      </c>
      <c r="Z4196">
        <v>1</v>
      </c>
      <c r="AA4196">
        <v>22.487467068319326</v>
      </c>
      <c r="AB4196">
        <v>72.301904541015631</v>
      </c>
      <c r="AC4196">
        <v>38.197512924671173</v>
      </c>
      <c r="AD4196">
        <v>5.6022334302592482E-3</v>
      </c>
      <c r="AE4196">
        <v>3.0659309618512469</v>
      </c>
      <c r="AF4196">
        <v>-1.487499475479126E-2</v>
      </c>
      <c r="AG4196">
        <v>4.2047993860956244E-4</v>
      </c>
      <c r="AH4196">
        <v>3.2280242121219632E-2</v>
      </c>
      <c r="AI4196">
        <v>6.0614410042762756</v>
      </c>
      <c r="AJ4196">
        <v>3.7548845217715252</v>
      </c>
      <c r="AK4196">
        <v>16.135362637639044</v>
      </c>
      <c r="AL4196">
        <v>4.2051743117003912</v>
      </c>
      <c r="AM4196">
        <v>84.988326537609097</v>
      </c>
      <c r="AN4196">
        <v>207.9400218767054</v>
      </c>
      <c r="AO4196">
        <v>0.10380474483966827</v>
      </c>
      <c r="AP4196">
        <v>0.83407429242134101</v>
      </c>
    </row>
    <row r="4197" spans="1:42">
      <c r="A4197">
        <v>1030.2484431257335</v>
      </c>
      <c r="B4197">
        <v>837.98660227478717</v>
      </c>
      <c r="C4197">
        <v>565.92328641062034</v>
      </c>
      <c r="D4197">
        <v>192.26184085094633</v>
      </c>
      <c r="E4197">
        <v>-192.26184085094633</v>
      </c>
      <c r="F4197">
        <v>-464.32515671511317</v>
      </c>
      <c r="G4197">
        <v>5.3546819274537027E-2</v>
      </c>
      <c r="H4197">
        <v>678.3521585443159</v>
      </c>
      <c r="I4197">
        <v>5.4181990921497343E-2</v>
      </c>
      <c r="J4197">
        <v>8.2247303962707519E-2</v>
      </c>
      <c r="K4197">
        <v>1.1466123023211956</v>
      </c>
      <c r="L4197">
        <v>70.99018931388855</v>
      </c>
      <c r="M4197">
        <v>11.468079369624014</v>
      </c>
      <c r="N4197">
        <v>132.91594740028384</v>
      </c>
      <c r="O4197">
        <v>0.78584954142570496</v>
      </c>
      <c r="P4197">
        <v>1.3506685839758977E-2</v>
      </c>
      <c r="Q4197">
        <v>1.3865570333268904E-2</v>
      </c>
      <c r="R4197">
        <v>0.4269222640991211</v>
      </c>
      <c r="S4197">
        <v>324.59747880388733</v>
      </c>
      <c r="T4197">
        <v>34.078517556190491</v>
      </c>
      <c r="U4197">
        <v>0.42634898483753203</v>
      </c>
      <c r="V4197">
        <v>476.79314613342285</v>
      </c>
      <c r="W4197">
        <v>1</v>
      </c>
      <c r="X4197">
        <v>0.41038109660148625</v>
      </c>
      <c r="Y4197">
        <v>456.06099054201098</v>
      </c>
      <c r="Z4197">
        <v>1</v>
      </c>
      <c r="AA4197">
        <v>6.5995445345783246</v>
      </c>
      <c r="AB4197">
        <v>118.62928411865235</v>
      </c>
      <c r="AC4197">
        <v>103.34972590208054</v>
      </c>
      <c r="AD4197">
        <v>5.8349315936748799E-3</v>
      </c>
      <c r="AE4197">
        <v>67.764034544930183</v>
      </c>
      <c r="AF4197">
        <v>0.12984481215476987</v>
      </c>
      <c r="AG4197">
        <v>1.0274705105421463E-3</v>
      </c>
      <c r="AH4197">
        <v>3.3209131813049318E-2</v>
      </c>
      <c r="AI4197">
        <v>7.0132586359977722</v>
      </c>
      <c r="AJ4197">
        <v>7.993839155107394</v>
      </c>
      <c r="AK4197">
        <v>31.227530967593193</v>
      </c>
      <c r="AL4197">
        <v>3.5101616854281392</v>
      </c>
      <c r="AM4197">
        <v>62.180961763858789</v>
      </c>
      <c r="AN4197">
        <v>461.07875905006262</v>
      </c>
      <c r="AO4197">
        <v>5.6796962618827822E-2</v>
      </c>
      <c r="AP4197">
        <v>0.85464459896087652</v>
      </c>
    </row>
    <row r="4198" spans="1:42">
      <c r="A4198">
        <v>432.86723389353585</v>
      </c>
      <c r="B4198">
        <v>532.5935563759034</v>
      </c>
      <c r="C4198">
        <v>355.81965346931014</v>
      </c>
      <c r="D4198">
        <v>-99.72632248236755</v>
      </c>
      <c r="E4198">
        <v>99.72632248236755</v>
      </c>
      <c r="F4198">
        <v>-176.77390290659326</v>
      </c>
      <c r="G4198">
        <v>6.7622091073148122E-2</v>
      </c>
      <c r="H4198">
        <v>105.63075363394638</v>
      </c>
      <c r="I4198">
        <v>3.1818209588527678E-2</v>
      </c>
      <c r="J4198">
        <v>8.626638150215149E-2</v>
      </c>
      <c r="K4198">
        <v>1.5764486588776112</v>
      </c>
      <c r="L4198">
        <v>75.343468189239502</v>
      </c>
      <c r="M4198">
        <v>540.41959236301864</v>
      </c>
      <c r="N4198">
        <v>48.35450084552766</v>
      </c>
      <c r="O4198">
        <v>0.81585648655891418</v>
      </c>
      <c r="P4198">
        <v>2.1299395667182072E-2</v>
      </c>
      <c r="Q4198">
        <v>4.2129385153452548E-2</v>
      </c>
      <c r="R4198">
        <v>0.4326774549484253</v>
      </c>
      <c r="S4198">
        <v>701.09843744092746</v>
      </c>
      <c r="T4198">
        <v>48.244744539260864</v>
      </c>
      <c r="U4198">
        <v>0.38980546414852146</v>
      </c>
      <c r="V4198">
        <v>639.77906703948975</v>
      </c>
      <c r="W4198">
        <v>1</v>
      </c>
      <c r="X4198">
        <v>0.286307864189148</v>
      </c>
      <c r="Y4198">
        <v>444.89341988330978</v>
      </c>
      <c r="Z4198">
        <v>1</v>
      </c>
      <c r="AA4198">
        <v>18.913189081983571</v>
      </c>
      <c r="AB4198">
        <v>115.27475500488282</v>
      </c>
      <c r="AC4198">
        <v>111.43404394388199</v>
      </c>
      <c r="AD4198">
        <v>1.2942444564949755E-2</v>
      </c>
      <c r="AE4198">
        <v>10.295009866178663</v>
      </c>
      <c r="AF4198">
        <v>0.26266502380371093</v>
      </c>
      <c r="AG4198">
        <v>1.9687968156334082E-4</v>
      </c>
      <c r="AH4198">
        <v>1.2007589662075041E-2</v>
      </c>
      <c r="AI4198">
        <v>24.858868420124054</v>
      </c>
      <c r="AJ4198">
        <v>0.2019146255784881</v>
      </c>
      <c r="AK4198">
        <v>2.0311369711160658</v>
      </c>
      <c r="AL4198">
        <v>7.0808786923188114</v>
      </c>
      <c r="AM4198">
        <v>89.691116178035742</v>
      </c>
      <c r="AN4198">
        <v>284.98176492040295</v>
      </c>
      <c r="AO4198">
        <v>3.7510461449623111E-2</v>
      </c>
      <c r="AP4198">
        <v>0.8831900470256806</v>
      </c>
    </row>
    <row r="4199" spans="1:42">
      <c r="A4199">
        <v>335.98065107439919</v>
      </c>
      <c r="B4199">
        <v>258.96132749098547</v>
      </c>
      <c r="C4199">
        <v>351.27144686305076</v>
      </c>
      <c r="D4199">
        <v>-15.290795788651565</v>
      </c>
      <c r="E4199">
        <v>-92.310119372065287</v>
      </c>
      <c r="F4199">
        <v>15.290795788651565</v>
      </c>
      <c r="G4199">
        <v>3.9173480846002057E-2</v>
      </c>
      <c r="H4199">
        <v>1046.9170068061496</v>
      </c>
      <c r="I4199">
        <v>2.726880222558975E-2</v>
      </c>
      <c r="J4199">
        <v>9.2031981945037838E-2</v>
      </c>
      <c r="K4199">
        <v>1.2380773403584957</v>
      </c>
      <c r="L4199">
        <v>67.244993448257446</v>
      </c>
      <c r="M4199">
        <v>3.226770354331304</v>
      </c>
      <c r="N4199">
        <v>50.553116886901861</v>
      </c>
      <c r="O4199">
        <v>0.85225352644920349</v>
      </c>
      <c r="P4199">
        <v>2.3243225574493404E-2</v>
      </c>
      <c r="Q4199">
        <v>4.0938736438751212E-2</v>
      </c>
      <c r="R4199">
        <v>0.43675139427185061</v>
      </c>
      <c r="S4199">
        <v>829.03555685980359</v>
      </c>
      <c r="T4199">
        <v>33.916828036308289</v>
      </c>
      <c r="U4199">
        <v>0.42802879869937899</v>
      </c>
      <c r="V4199">
        <v>526.5772819519043</v>
      </c>
      <c r="W4199">
        <v>1</v>
      </c>
      <c r="X4199">
        <v>0.41113696217536927</v>
      </c>
      <c r="Y4199">
        <v>546.30212849277405</v>
      </c>
      <c r="Z4199">
        <v>1</v>
      </c>
      <c r="AA4199">
        <v>47.346385855798729</v>
      </c>
      <c r="AB4199">
        <v>145.69048516845703</v>
      </c>
      <c r="AC4199">
        <v>115.12056440114975</v>
      </c>
      <c r="AD4199">
        <v>1.211993877704327E-2</v>
      </c>
      <c r="AE4199">
        <v>40.289384685096884</v>
      </c>
      <c r="AF4199">
        <v>6.090963006019591E-2</v>
      </c>
      <c r="AG4199">
        <v>3.702406393171715E-4</v>
      </c>
      <c r="AH4199">
        <v>3.3988789343833925E-2</v>
      </c>
      <c r="AI4199">
        <v>19.422069489955902</v>
      </c>
      <c r="AJ4199">
        <v>10.546166649178538</v>
      </c>
      <c r="AK4199">
        <v>22.083984526991845</v>
      </c>
      <c r="AL4199">
        <v>7.8992599841974407</v>
      </c>
      <c r="AM4199">
        <v>77.621614181995398</v>
      </c>
      <c r="AN4199">
        <v>182.4015823387146</v>
      </c>
      <c r="AO4199">
        <v>5.1511144042015081E-2</v>
      </c>
      <c r="AP4199">
        <v>0.85849687623977666</v>
      </c>
    </row>
    <row r="4200" spans="1:42">
      <c r="A4200">
        <v>1286.4340536480267</v>
      </c>
      <c r="B4200">
        <v>2023.1672454720358</v>
      </c>
      <c r="C4200">
        <v>1631.0578115548981</v>
      </c>
      <c r="D4200">
        <v>-736.73319182400905</v>
      </c>
      <c r="E4200">
        <v>392.10943391713772</v>
      </c>
      <c r="F4200">
        <v>-392.10943391713772</v>
      </c>
      <c r="G4200">
        <v>8.1283807915584816E-2</v>
      </c>
      <c r="H4200">
        <v>2445.5078024171994</v>
      </c>
      <c r="I4200">
        <v>1.669927328824997E-2</v>
      </c>
      <c r="J4200">
        <v>8.3302665472030635E-2</v>
      </c>
      <c r="K4200">
        <v>2.0890379837572572</v>
      </c>
      <c r="L4200">
        <v>65.00920295715332</v>
      </c>
      <c r="M4200">
        <v>2390.2524338911248</v>
      </c>
      <c r="N4200">
        <v>162.03664844188694</v>
      </c>
      <c r="O4200">
        <v>0.8903142511844635</v>
      </c>
      <c r="P4200">
        <v>1.8717980384826659E-2</v>
      </c>
      <c r="Q4200">
        <v>2.1743961917029483E-2</v>
      </c>
      <c r="R4200">
        <v>0.41258371829986573</v>
      </c>
      <c r="S4200">
        <v>829.30221533749909</v>
      </c>
      <c r="T4200">
        <v>44.80971097946167</v>
      </c>
      <c r="U4200">
        <v>0.344374777674675</v>
      </c>
      <c r="V4200">
        <v>457.78868198394775</v>
      </c>
      <c r="W4200">
        <v>1</v>
      </c>
      <c r="X4200">
        <v>0.4138714575767517</v>
      </c>
      <c r="Y4200">
        <v>325.07191004966654</v>
      </c>
      <c r="Z4200">
        <v>1</v>
      </c>
      <c r="AA4200">
        <v>46.564306632146845</v>
      </c>
      <c r="AB4200">
        <v>124.19748632812501</v>
      </c>
      <c r="AC4200">
        <v>114.88059312105179</v>
      </c>
      <c r="AD4200">
        <v>8.4919676821456E-3</v>
      </c>
      <c r="AE4200">
        <v>11.572255953326717</v>
      </c>
      <c r="AF4200">
        <v>0.27144180536270135</v>
      </c>
      <c r="AG4200">
        <v>1.3757514130983343E-3</v>
      </c>
      <c r="AH4200">
        <v>2.3915087819099423E-3</v>
      </c>
      <c r="AI4200">
        <v>11.270374357700348</v>
      </c>
      <c r="AJ4200">
        <v>15.971275819158446</v>
      </c>
      <c r="AK4200">
        <v>27.492822216153144</v>
      </c>
      <c r="AL4200">
        <v>2.5900231633900299</v>
      </c>
      <c r="AM4200">
        <v>29.958617579936984</v>
      </c>
      <c r="AN4200">
        <v>569.62055885114478</v>
      </c>
      <c r="AO4200">
        <v>3.8976119160652162E-2</v>
      </c>
      <c r="AP4200">
        <v>0.84649085259437573</v>
      </c>
    </row>
    <row r="4201" spans="1:42">
      <c r="A4201">
        <v>1598.2816135628275</v>
      </c>
      <c r="B4201">
        <v>2235.5823790999748</v>
      </c>
      <c r="C4201">
        <v>1755.7977648932472</v>
      </c>
      <c r="D4201">
        <v>-637.3007655371473</v>
      </c>
      <c r="E4201">
        <v>479.78461420672761</v>
      </c>
      <c r="F4201">
        <v>-479.78461420672761</v>
      </c>
      <c r="G4201">
        <v>2.2749412968367088E-2</v>
      </c>
      <c r="H4201">
        <v>2045.2708363745403</v>
      </c>
      <c r="I4201">
        <v>2.4881389439105984E-2</v>
      </c>
      <c r="J4201">
        <v>2.4977739334106443E-2</v>
      </c>
      <c r="K4201">
        <v>1.8452346852958201</v>
      </c>
      <c r="L4201">
        <v>53.612521886825562</v>
      </c>
      <c r="M4201">
        <v>2220.3046100587007</v>
      </c>
      <c r="N4201">
        <v>187.95576395530705</v>
      </c>
      <c r="O4201">
        <v>0.57353612780570984</v>
      </c>
      <c r="P4201">
        <v>2.2960045867496063E-2</v>
      </c>
      <c r="Q4201">
        <v>9.8003580835130458E-3</v>
      </c>
      <c r="R4201">
        <v>0.47562334060668943</v>
      </c>
      <c r="S4201">
        <v>1048.3457000600649</v>
      </c>
      <c r="T4201">
        <v>29.030731320381165</v>
      </c>
      <c r="U4201">
        <v>0.4497193318605423</v>
      </c>
      <c r="V4201">
        <v>575.26659965515137</v>
      </c>
      <c r="W4201">
        <v>1</v>
      </c>
      <c r="X4201">
        <v>0.44734559416770936</v>
      </c>
      <c r="Y4201">
        <v>631.36734555764463</v>
      </c>
      <c r="Z4201">
        <v>1</v>
      </c>
      <c r="AA4201">
        <v>33.923066614885336</v>
      </c>
      <c r="AB4201">
        <v>112.66036395263673</v>
      </c>
      <c r="AC4201">
        <v>74.794749915599823</v>
      </c>
      <c r="AD4201">
        <v>2.8937217516776842E-3</v>
      </c>
      <c r="AE4201">
        <v>2.2335420638028154</v>
      </c>
      <c r="AF4201">
        <v>9.0805510282516461E-2</v>
      </c>
      <c r="AG4201">
        <v>8.6172969103105203E-4</v>
      </c>
      <c r="AH4201">
        <v>5.0684182882308956E-2</v>
      </c>
      <c r="AI4201">
        <v>28.016278445720673</v>
      </c>
      <c r="AJ4201">
        <v>5.2499002065360685</v>
      </c>
      <c r="AK4201">
        <v>27.275760313868521</v>
      </c>
      <c r="AL4201">
        <v>5.3297859769745717</v>
      </c>
      <c r="AM4201">
        <v>45.999262297153479</v>
      </c>
      <c r="AN4201">
        <v>626.17506563282382</v>
      </c>
      <c r="AO4201">
        <v>4.2005225062370297E-2</v>
      </c>
      <c r="AP4201">
        <v>0.811900354385376</v>
      </c>
    </row>
    <row r="4202" spans="1:42">
      <c r="A4202">
        <v>991.89955088778493</v>
      </c>
      <c r="B4202">
        <v>795.09432923471422</v>
      </c>
      <c r="C4202">
        <v>726.93777684818951</v>
      </c>
      <c r="D4202">
        <v>196.8052216530707</v>
      </c>
      <c r="E4202">
        <v>-196.8052216530707</v>
      </c>
      <c r="F4202">
        <v>-264.96177403959541</v>
      </c>
      <c r="G4202">
        <v>4.4815870780402223E-3</v>
      </c>
      <c r="H4202">
        <v>1121.5094204065772</v>
      </c>
      <c r="I4202">
        <v>4.892608970403671E-2</v>
      </c>
      <c r="J4202">
        <v>3.1051359415054318E-2</v>
      </c>
      <c r="K4202">
        <v>1.8130430805027484</v>
      </c>
      <c r="L4202">
        <v>72.911136150360107</v>
      </c>
      <c r="M4202">
        <v>170.30170158472393</v>
      </c>
      <c r="N4202">
        <v>154.51400911808017</v>
      </c>
      <c r="O4202">
        <v>0.93021276593208313</v>
      </c>
      <c r="P4202">
        <v>2.1849064085218639E-2</v>
      </c>
      <c r="Q4202">
        <v>9.2259058952331528E-3</v>
      </c>
      <c r="R4202">
        <v>0.49034017086029053</v>
      </c>
      <c r="S4202">
        <v>617.39371591105487</v>
      </c>
      <c r="T4202">
        <v>42.226594686508179</v>
      </c>
      <c r="U4202">
        <v>0.3592602914571762</v>
      </c>
      <c r="V4202">
        <v>588.69884014129639</v>
      </c>
      <c r="W4202">
        <v>1</v>
      </c>
      <c r="X4202">
        <v>0.43957733154296874</v>
      </c>
      <c r="Y4202">
        <v>547.50517254632109</v>
      </c>
      <c r="Z4202">
        <v>1</v>
      </c>
      <c r="AA4202">
        <v>8.7723656074810048</v>
      </c>
      <c r="AB4202">
        <v>20.448067260742189</v>
      </c>
      <c r="AC4202">
        <v>32.013417780399323</v>
      </c>
      <c r="AD4202">
        <v>1.4073218647231402E-2</v>
      </c>
      <c r="AE4202">
        <v>15.465045463337365</v>
      </c>
      <c r="AF4202">
        <v>7.1249055862426733E-3</v>
      </c>
      <c r="AG4202">
        <v>6.7688072224104229E-4</v>
      </c>
      <c r="AH4202">
        <v>3.3795128142833711E-2</v>
      </c>
      <c r="AI4202">
        <v>28.841185867786407</v>
      </c>
      <c r="AJ4202">
        <v>4.6661685435833595</v>
      </c>
      <c r="AK4202">
        <v>29.810898719429968</v>
      </c>
      <c r="AL4202">
        <v>3.934534177025399</v>
      </c>
      <c r="AM4202">
        <v>95.087888848781589</v>
      </c>
      <c r="AN4202">
        <v>618.2602208334531</v>
      </c>
      <c r="AO4202">
        <v>5.7799740433692931E-2</v>
      </c>
      <c r="AP4202">
        <v>0.87159914565086372</v>
      </c>
    </row>
    <row r="4203" spans="1:42">
      <c r="A4203">
        <v>855.04456353393789</v>
      </c>
      <c r="B4203">
        <v>1039.182386044343</v>
      </c>
      <c r="C4203">
        <v>1321.3099269129971</v>
      </c>
      <c r="D4203">
        <v>-466.26536337905918</v>
      </c>
      <c r="E4203">
        <v>-282.12754086865402</v>
      </c>
      <c r="F4203">
        <v>282.12754086865402</v>
      </c>
      <c r="G4203">
        <v>4.8158158560056882E-2</v>
      </c>
      <c r="H4203">
        <v>3054.1554232968806</v>
      </c>
      <c r="I4203">
        <v>1.5942176878452299E-2</v>
      </c>
      <c r="J4203">
        <v>8.0824444293975825E-2</v>
      </c>
      <c r="K4203">
        <v>1.7021053149163721</v>
      </c>
      <c r="L4203">
        <v>70.975953340530396</v>
      </c>
      <c r="M4203">
        <v>681.09936651316764</v>
      </c>
      <c r="N4203">
        <v>148.56766233596804</v>
      </c>
      <c r="O4203">
        <v>0.908834308385849</v>
      </c>
      <c r="P4203">
        <v>2.2380115191141759E-3</v>
      </c>
      <c r="Q4203">
        <v>3.3020802021026606E-2</v>
      </c>
      <c r="R4203">
        <v>0.38083058357238769</v>
      </c>
      <c r="S4203">
        <v>664.48482390850108</v>
      </c>
      <c r="T4203">
        <v>29.968628287315369</v>
      </c>
      <c r="U4203">
        <v>0.28685820639133458</v>
      </c>
      <c r="V4203">
        <v>507.34596252441406</v>
      </c>
      <c r="W4203">
        <v>1</v>
      </c>
      <c r="X4203">
        <v>0.42156619668006901</v>
      </c>
      <c r="Y4203">
        <v>619.95333338948944</v>
      </c>
      <c r="Z4203">
        <v>1</v>
      </c>
      <c r="AA4203">
        <v>25.110248559885033</v>
      </c>
      <c r="AB4203">
        <v>163.95263922119142</v>
      </c>
      <c r="AC4203">
        <v>86.588285863399506</v>
      </c>
      <c r="AD4203">
        <v>5.8614421094584672E-3</v>
      </c>
      <c r="AE4203">
        <v>10.75895547258386</v>
      </c>
      <c r="AF4203">
        <v>0.17282407879829403</v>
      </c>
      <c r="AG4203">
        <v>4.3259164229929401E-4</v>
      </c>
      <c r="AH4203">
        <v>4.4428314137458798E-2</v>
      </c>
      <c r="AI4203">
        <v>20.523241460323334</v>
      </c>
      <c r="AJ4203">
        <v>5.0565191234155664</v>
      </c>
      <c r="AK4203">
        <v>28.395853323340415</v>
      </c>
      <c r="AL4203">
        <v>6.7173728612845283</v>
      </c>
      <c r="AM4203">
        <v>99.029616558551794</v>
      </c>
      <c r="AN4203">
        <v>197.07625066799091</v>
      </c>
      <c r="AO4203">
        <v>6.7645782828331003E-2</v>
      </c>
      <c r="AP4203">
        <v>0.86806633710861214</v>
      </c>
    </row>
    <row r="4204" spans="1:42">
      <c r="A4204">
        <v>750.33690273845968</v>
      </c>
      <c r="B4204">
        <v>659.77066964004939</v>
      </c>
      <c r="C4204">
        <v>1405.6534179847179</v>
      </c>
      <c r="D4204">
        <v>-655.31651524625818</v>
      </c>
      <c r="E4204">
        <v>-745.88274834466847</v>
      </c>
      <c r="F4204">
        <v>655.31651524625818</v>
      </c>
      <c r="G4204">
        <v>7.7438745896578023E-2</v>
      </c>
      <c r="H4204">
        <v>4257.7801660757468</v>
      </c>
      <c r="I4204">
        <v>2.3527040183544158E-2</v>
      </c>
      <c r="J4204">
        <v>6.8436901807785028E-2</v>
      </c>
      <c r="K4204">
        <v>2.0610660304129125</v>
      </c>
      <c r="L4204">
        <v>58.482251167297363</v>
      </c>
      <c r="M4204">
        <v>3.1042572239670942</v>
      </c>
      <c r="N4204">
        <v>102.38793394832612</v>
      </c>
      <c r="O4204">
        <v>0.85294094681739807</v>
      </c>
      <c r="P4204">
        <v>1.4396124415927461E-2</v>
      </c>
      <c r="Q4204">
        <v>3.4632128980424663E-2</v>
      </c>
      <c r="R4204">
        <v>0.47376663684844972</v>
      </c>
      <c r="S4204">
        <v>811.0078649361609</v>
      </c>
      <c r="T4204">
        <v>45.782566070556641</v>
      </c>
      <c r="U4204">
        <v>0.42222872912883758</v>
      </c>
      <c r="V4204">
        <v>538.18581104278564</v>
      </c>
      <c r="W4204">
        <v>1</v>
      </c>
      <c r="X4204">
        <v>0.42809894800186155</v>
      </c>
      <c r="Y4204">
        <v>450.82589373135579</v>
      </c>
      <c r="Z4204">
        <v>1</v>
      </c>
      <c r="AA4204">
        <v>2.335340490407944</v>
      </c>
      <c r="AB4204">
        <v>166.67396655273438</v>
      </c>
      <c r="AC4204">
        <v>102.14373618364334</v>
      </c>
      <c r="AD4204">
        <v>5.2078654623439174E-3</v>
      </c>
      <c r="AE4204">
        <v>1.8000909238575706</v>
      </c>
      <c r="AF4204">
        <v>0.29972958326339716</v>
      </c>
      <c r="AG4204">
        <v>8.5903387125557944E-4</v>
      </c>
      <c r="AH4204">
        <v>2.0990568757057186E-3</v>
      </c>
      <c r="AI4204">
        <v>9.5003190636634827</v>
      </c>
      <c r="AJ4204">
        <v>15.455904909808691</v>
      </c>
      <c r="AK4204">
        <v>47.880368312001231</v>
      </c>
      <c r="AL4204">
        <v>7.5972459304523179</v>
      </c>
      <c r="AM4204">
        <v>81.300011527538302</v>
      </c>
      <c r="AN4204">
        <v>217.28717452694761</v>
      </c>
      <c r="AO4204">
        <v>4.9139894604682918E-2</v>
      </c>
      <c r="AP4204">
        <v>0.84490103459358223</v>
      </c>
    </row>
    <row r="4205" spans="1:42">
      <c r="A4205">
        <v>557.81261369658762</v>
      </c>
      <c r="B4205">
        <v>471.04736658398144</v>
      </c>
      <c r="C4205">
        <v>383.46192670554638</v>
      </c>
      <c r="D4205">
        <v>86.765247112606176</v>
      </c>
      <c r="E4205">
        <v>-86.765247112606176</v>
      </c>
      <c r="F4205">
        <v>-174.35068699104124</v>
      </c>
      <c r="G4205">
        <v>5.4747426333825823E-2</v>
      </c>
      <c r="H4205">
        <v>747.07763326935378</v>
      </c>
      <c r="I4205">
        <v>4.3245659172534937E-2</v>
      </c>
      <c r="J4205">
        <v>4.3282668113708497E-2</v>
      </c>
      <c r="K4205">
        <v>1.6026274921596051</v>
      </c>
      <c r="L4205">
        <v>67.591513395309448</v>
      </c>
      <c r="M4205">
        <v>1.2198842042637166</v>
      </c>
      <c r="N4205">
        <v>114.36985919685365</v>
      </c>
      <c r="O4205">
        <v>0.68105456233024597</v>
      </c>
      <c r="P4205">
        <v>1.702300469080607E-2</v>
      </c>
      <c r="Q4205">
        <v>1.3424775282541908E-2</v>
      </c>
      <c r="R4205">
        <v>0.39243904113769534</v>
      </c>
      <c r="S4205">
        <v>1019.8057588755782</v>
      </c>
      <c r="T4205">
        <v>27.479115128517151</v>
      </c>
      <c r="U4205">
        <v>0.30879905998706819</v>
      </c>
      <c r="V4205">
        <v>581.71429634094238</v>
      </c>
      <c r="W4205">
        <v>1</v>
      </c>
      <c r="X4205">
        <v>0.38062555193901065</v>
      </c>
      <c r="Y4205">
        <v>610.98266269540954</v>
      </c>
      <c r="Z4205">
        <v>1</v>
      </c>
      <c r="AA4205">
        <v>33.554670782594684</v>
      </c>
      <c r="AB4205">
        <v>46.958529724121099</v>
      </c>
      <c r="AC4205">
        <v>41.606824100017548</v>
      </c>
      <c r="AD4205">
        <v>2.9617016132061297E-3</v>
      </c>
      <c r="AE4205">
        <v>5.0461137257108186</v>
      </c>
      <c r="AF4205">
        <v>0.22061828970909117</v>
      </c>
      <c r="AG4205">
        <v>2.4201758259192986E-4</v>
      </c>
      <c r="AH4205">
        <v>3.1399009037017825E-2</v>
      </c>
      <c r="AI4205">
        <v>15.749416053295135</v>
      </c>
      <c r="AJ4205">
        <v>10.885160640195041</v>
      </c>
      <c r="AK4205">
        <v>18.871701909899713</v>
      </c>
      <c r="AL4205">
        <v>6.5701844611992346</v>
      </c>
      <c r="AM4205">
        <v>75.719598352909088</v>
      </c>
      <c r="AN4205">
        <v>205.39839057687499</v>
      </c>
      <c r="AO4205">
        <v>3.2594316363334659E-2</v>
      </c>
      <c r="AP4205">
        <v>0.84982917499542243</v>
      </c>
    </row>
    <row r="4206" spans="1:42">
      <c r="A4206">
        <v>434.51922366306701</v>
      </c>
      <c r="B4206">
        <v>376.50362001675228</v>
      </c>
      <c r="C4206">
        <v>284.20551193766767</v>
      </c>
      <c r="D4206">
        <v>58.01560364631473</v>
      </c>
      <c r="E4206">
        <v>-58.01560364631473</v>
      </c>
      <c r="F4206">
        <v>-150.31371172539934</v>
      </c>
      <c r="G4206">
        <v>1.2511290321284797E-2</v>
      </c>
      <c r="H4206">
        <v>648.7400495835476</v>
      </c>
      <c r="I4206">
        <v>3.3504138886928561E-2</v>
      </c>
      <c r="J4206">
        <v>0.10137005925178527</v>
      </c>
      <c r="K4206">
        <v>1.3534269811928272</v>
      </c>
      <c r="L4206">
        <v>66.262953281402588</v>
      </c>
      <c r="M4206">
        <v>5.8571143685092686</v>
      </c>
      <c r="N4206">
        <v>71.475034944343577</v>
      </c>
      <c r="O4206">
        <v>0.66231349110603333</v>
      </c>
      <c r="P4206">
        <v>1.4958906385633679E-2</v>
      </c>
      <c r="Q4206">
        <v>1.2864161120520695E-2</v>
      </c>
      <c r="R4206">
        <v>0.45064387798309324</v>
      </c>
      <c r="S4206">
        <v>436.59373187139687</v>
      </c>
      <c r="T4206">
        <v>35.691553354263306</v>
      </c>
      <c r="U4206">
        <v>0.35254095494747162</v>
      </c>
      <c r="V4206">
        <v>606.65242671966553</v>
      </c>
      <c r="W4206">
        <v>1</v>
      </c>
      <c r="X4206">
        <v>0.4037679719924927</v>
      </c>
      <c r="Y4206">
        <v>509.70389143297649</v>
      </c>
      <c r="Z4206">
        <v>1</v>
      </c>
      <c r="AA4206">
        <v>43.575881857099539</v>
      </c>
      <c r="AB4206">
        <v>8.5121529541015626</v>
      </c>
      <c r="AC4206">
        <v>155.96460253000259</v>
      </c>
      <c r="AD4206">
        <v>1.2185204334748095E-2</v>
      </c>
      <c r="AE4206">
        <v>12.49738195149</v>
      </c>
      <c r="AF4206">
        <v>1.3773050308227536E-2</v>
      </c>
      <c r="AG4206">
        <v>3.9718791225940427E-4</v>
      </c>
      <c r="AH4206">
        <v>6.5748220801353455E-3</v>
      </c>
      <c r="AI4206">
        <v>5.5137041211128235</v>
      </c>
      <c r="AJ4206">
        <v>7.7746195278762009</v>
      </c>
      <c r="AK4206">
        <v>15.189973059296607</v>
      </c>
      <c r="AL4206">
        <v>4.8844874224635904</v>
      </c>
      <c r="AM4206">
        <v>41.011965596675878</v>
      </c>
      <c r="AN4206">
        <v>137.58751871379778</v>
      </c>
      <c r="AO4206">
        <v>4.8059447884559632E-2</v>
      </c>
      <c r="AP4206">
        <v>0.88014004969596871</v>
      </c>
    </row>
    <row r="4207" spans="1:42">
      <c r="A4207">
        <v>1433.6641649924043</v>
      </c>
      <c r="B4207">
        <v>2230.1283225499565</v>
      </c>
      <c r="C4207">
        <v>1332.4026241066865</v>
      </c>
      <c r="D4207">
        <v>-796.4641575575522</v>
      </c>
      <c r="E4207">
        <v>796.4641575575522</v>
      </c>
      <c r="F4207">
        <v>-897.72569844326995</v>
      </c>
      <c r="G4207">
        <v>3.7223377192338049E-3</v>
      </c>
      <c r="H4207">
        <v>1094.854598172225</v>
      </c>
      <c r="I4207">
        <v>2.4474026262760164E-2</v>
      </c>
      <c r="J4207">
        <v>5.0189935207366941E-2</v>
      </c>
      <c r="K4207">
        <v>1.1537645776212215</v>
      </c>
      <c r="L4207">
        <v>66.43222451210022</v>
      </c>
      <c r="M4207">
        <v>2475.8863785481908</v>
      </c>
      <c r="N4207">
        <v>193.67815014343265</v>
      </c>
      <c r="O4207">
        <v>0.80343541502952576</v>
      </c>
      <c r="P4207">
        <v>1.6271758238474526E-2</v>
      </c>
      <c r="Q4207">
        <v>2.4660769621531166E-2</v>
      </c>
      <c r="R4207">
        <v>0.40516306877136232</v>
      </c>
      <c r="S4207">
        <v>561.67665212878114</v>
      </c>
      <c r="T4207">
        <v>39.776608347892761</v>
      </c>
      <c r="U4207">
        <v>0.32459279596805574</v>
      </c>
      <c r="V4207">
        <v>634.80958938598633</v>
      </c>
      <c r="W4207">
        <v>1</v>
      </c>
      <c r="X4207">
        <v>0.3695242702960968</v>
      </c>
      <c r="Y4207">
        <v>297.97178344541834</v>
      </c>
      <c r="Z4207">
        <v>1</v>
      </c>
      <c r="AA4207">
        <v>36.032097218561177</v>
      </c>
      <c r="AB4207">
        <v>58.726754211425785</v>
      </c>
      <c r="AC4207">
        <v>112.7675399184227</v>
      </c>
      <c r="AD4207">
        <v>5.7938926240317839E-3</v>
      </c>
      <c r="AE4207">
        <v>25.02197059348677</v>
      </c>
      <c r="AF4207">
        <v>-1.0391324758529663E-2</v>
      </c>
      <c r="AG4207">
        <v>6.8113536600813887E-4</v>
      </c>
      <c r="AH4207">
        <v>8.8798552274703974E-3</v>
      </c>
      <c r="AI4207">
        <v>6.1584863066673279</v>
      </c>
      <c r="AJ4207">
        <v>9.8185740106639425</v>
      </c>
      <c r="AK4207">
        <v>24.568156537413596</v>
      </c>
      <c r="AL4207">
        <v>2.7045749026452421</v>
      </c>
      <c r="AM4207">
        <v>49.814215004444122</v>
      </c>
      <c r="AN4207">
        <v>514.06786165390008</v>
      </c>
      <c r="AO4207">
        <v>6.2900996565818795E-2</v>
      </c>
      <c r="AP4207">
        <v>0.87099001550674449</v>
      </c>
    </row>
    <row r="4208" spans="1:42">
      <c r="A4208">
        <v>243.17905870202566</v>
      </c>
      <c r="B4208">
        <v>200.50863460413279</v>
      </c>
      <c r="C4208">
        <v>202.31341965488747</v>
      </c>
      <c r="D4208">
        <v>40.865639047138188</v>
      </c>
      <c r="E4208">
        <v>-42.670424097892862</v>
      </c>
      <c r="F4208">
        <v>-40.865639047138188</v>
      </c>
      <c r="G4208">
        <v>6.9005293400867765E-2</v>
      </c>
      <c r="H4208">
        <v>435.98667143168876</v>
      </c>
      <c r="I4208">
        <v>1.8973657786846159E-2</v>
      </c>
      <c r="J4208">
        <v>5.6154176473617555E-2</v>
      </c>
      <c r="K4208">
        <v>1.0231344594538212</v>
      </c>
      <c r="L4208">
        <v>51.994819641113281</v>
      </c>
      <c r="M4208">
        <v>7.9751983587397763</v>
      </c>
      <c r="N4208">
        <v>49.539660055351263</v>
      </c>
      <c r="O4208">
        <v>0.98763337731361389</v>
      </c>
      <c r="P4208">
        <v>8.4592236412896042E-4</v>
      </c>
      <c r="Q4208">
        <v>1.2348705874549016E-2</v>
      </c>
      <c r="R4208">
        <v>0.41558859348297117</v>
      </c>
      <c r="S4208">
        <v>523.65767357818913</v>
      </c>
      <c r="T4208">
        <v>42.484867572784424</v>
      </c>
      <c r="U4208">
        <v>0.30298322379589082</v>
      </c>
      <c r="V4208">
        <v>517.35308170318604</v>
      </c>
      <c r="W4208">
        <v>1</v>
      </c>
      <c r="X4208">
        <v>0.39573052167892458</v>
      </c>
      <c r="Y4208">
        <v>325.40629147769158</v>
      </c>
      <c r="Z4208">
        <v>1</v>
      </c>
      <c r="AA4208">
        <v>9.1320038774776471</v>
      </c>
      <c r="AB4208">
        <v>96.917095214843755</v>
      </c>
      <c r="AC4208">
        <v>44.847781956195831</v>
      </c>
      <c r="AD4208">
        <v>5.7459203605977902E-3</v>
      </c>
      <c r="AE4208">
        <v>4.7473299594801874</v>
      </c>
      <c r="AF4208">
        <v>0.26093072175979615</v>
      </c>
      <c r="AG4208">
        <v>1.283381634294249E-3</v>
      </c>
      <c r="AH4208">
        <v>4.3833306324481965E-2</v>
      </c>
      <c r="AI4208">
        <v>22.68731027841568</v>
      </c>
      <c r="AJ4208">
        <v>2.6198368596823212E-2</v>
      </c>
      <c r="AK4208">
        <v>8.0389140111207968</v>
      </c>
      <c r="AL4208">
        <v>5.6325505943174345</v>
      </c>
      <c r="AM4208">
        <v>68.258504474163061</v>
      </c>
      <c r="AN4208">
        <v>103.15491945558435</v>
      </c>
      <c r="AO4208">
        <v>0.10736931335926056</v>
      </c>
      <c r="AP4208">
        <v>0.8925108931064607</v>
      </c>
    </row>
    <row r="4209" spans="1:42">
      <c r="A4209">
        <v>1202.5363245198475</v>
      </c>
      <c r="B4209">
        <v>939.70533246878381</v>
      </c>
      <c r="C4209">
        <v>454.13850604377853</v>
      </c>
      <c r="D4209">
        <v>262.83099205106373</v>
      </c>
      <c r="E4209">
        <v>-262.83099205106373</v>
      </c>
      <c r="F4209">
        <v>-748.39781847606901</v>
      </c>
      <c r="G4209">
        <v>1.9278294647688064E-2</v>
      </c>
      <c r="H4209">
        <v>48.684649177507993</v>
      </c>
      <c r="I4209">
        <v>5.9462788403034206E-2</v>
      </c>
      <c r="J4209">
        <v>1.2166973114013671E-2</v>
      </c>
      <c r="K4209">
        <v>1.623337842053175</v>
      </c>
      <c r="L4209">
        <v>70.03165602684021</v>
      </c>
      <c r="M4209">
        <v>4.0361840577990913</v>
      </c>
      <c r="N4209">
        <v>190.09375421867372</v>
      </c>
      <c r="O4209">
        <v>0.63110992312431335</v>
      </c>
      <c r="P4209">
        <v>4.2643557124667688E-3</v>
      </c>
      <c r="Q4209">
        <v>4.3992728180355489E-2</v>
      </c>
      <c r="R4209">
        <v>0.45024045944213864</v>
      </c>
      <c r="S4209">
        <v>822.25785906647661</v>
      </c>
      <c r="T4209">
        <v>41.05696976184845</v>
      </c>
      <c r="U4209">
        <v>0.36126883327960968</v>
      </c>
      <c r="V4209">
        <v>533.7338924407959</v>
      </c>
      <c r="W4209">
        <v>1</v>
      </c>
      <c r="X4209">
        <v>0.32784304022789001</v>
      </c>
      <c r="Y4209">
        <v>572.65563969522987</v>
      </c>
      <c r="Z4209">
        <v>1</v>
      </c>
      <c r="AA4209">
        <v>46.86686414708138</v>
      </c>
      <c r="AB4209">
        <v>104.77153143310548</v>
      </c>
      <c r="AC4209">
        <v>68.47100704908371</v>
      </c>
      <c r="AD4209">
        <v>1.1387428870567907E-2</v>
      </c>
      <c r="AE4209">
        <v>35.172906895331735</v>
      </c>
      <c r="AF4209">
        <v>3.0889595746994014E-2</v>
      </c>
      <c r="AG4209">
        <v>4.5400525312816475E-4</v>
      </c>
      <c r="AH4209">
        <v>1.6096139574050903E-2</v>
      </c>
      <c r="AI4209">
        <v>6.6994878649711609</v>
      </c>
      <c r="AJ4209">
        <v>10.410876574901067</v>
      </c>
      <c r="AK4209">
        <v>14.50794852912426</v>
      </c>
      <c r="AL4209">
        <v>-1.0531551489033575</v>
      </c>
      <c r="AM4209">
        <v>81.993434774875638</v>
      </c>
      <c r="AN4209">
        <v>571.75214962976497</v>
      </c>
      <c r="AO4209">
        <v>0.10309841620922089</v>
      </c>
      <c r="AP4209">
        <v>0.92516055297851574</v>
      </c>
    </row>
    <row r="4210" spans="1:42">
      <c r="A4210">
        <v>473.21575875992073</v>
      </c>
      <c r="B4210">
        <v>175.36540896796618</v>
      </c>
      <c r="C4210">
        <v>219.66874874166874</v>
      </c>
      <c r="D4210">
        <v>253.547010018252</v>
      </c>
      <c r="E4210">
        <v>-297.85034979195456</v>
      </c>
      <c r="F4210">
        <v>-253.547010018252</v>
      </c>
      <c r="G4210">
        <v>3.2327646379899079E-2</v>
      </c>
      <c r="H4210">
        <v>259.72332634467728</v>
      </c>
      <c r="I4210">
        <v>5.7556751668453213E-2</v>
      </c>
      <c r="J4210">
        <v>5.3391426324844359E-2</v>
      </c>
      <c r="K4210">
        <v>1.8238806832134722</v>
      </c>
      <c r="L4210">
        <v>76.214349269866943</v>
      </c>
      <c r="M4210">
        <v>5.8453528939306389</v>
      </c>
      <c r="N4210">
        <v>113.00036816806795</v>
      </c>
      <c r="O4210">
        <v>0.74775436520576477</v>
      </c>
      <c r="P4210">
        <v>2.6647298600938579E-3</v>
      </c>
      <c r="Q4210">
        <v>1.7273751523759626E-2</v>
      </c>
      <c r="R4210">
        <v>0.4069284200668335</v>
      </c>
      <c r="S4210">
        <v>1161.906841633358</v>
      </c>
      <c r="T4210">
        <v>28.651827573776245</v>
      </c>
      <c r="U4210">
        <v>0.28439843118190766</v>
      </c>
      <c r="V4210">
        <v>494.51873302459717</v>
      </c>
      <c r="W4210">
        <v>1</v>
      </c>
      <c r="X4210">
        <v>0.35560341835021975</v>
      </c>
      <c r="Y4210">
        <v>491.23840615763777</v>
      </c>
      <c r="Z4210">
        <v>1</v>
      </c>
      <c r="AA4210">
        <v>44.106611815214166</v>
      </c>
      <c r="AB4210">
        <v>115.22476208496094</v>
      </c>
      <c r="AC4210">
        <v>113.8906255364418</v>
      </c>
      <c r="AD4210">
        <v>4.9880704309186365E-3</v>
      </c>
      <c r="AE4210">
        <v>5.4943093221823629</v>
      </c>
      <c r="AF4210">
        <v>0.11519246578216552</v>
      </c>
      <c r="AG4210">
        <v>7.5567633999337996E-4</v>
      </c>
      <c r="AH4210">
        <v>1.6248185145854948E-2</v>
      </c>
      <c r="AI4210">
        <v>9.820270836353302</v>
      </c>
      <c r="AJ4210">
        <v>7.9889962714497855</v>
      </c>
      <c r="AK4210">
        <v>7.1310699516534806</v>
      </c>
      <c r="AL4210">
        <v>5.5927481646115087</v>
      </c>
      <c r="AM4210">
        <v>106.26403001546859</v>
      </c>
      <c r="AN4210">
        <v>659.97134930898619</v>
      </c>
      <c r="AO4210">
        <v>9.8972200989723202E-2</v>
      </c>
      <c r="AP4210">
        <v>0.9102531888484956</v>
      </c>
    </row>
    <row r="4211" spans="1:42">
      <c r="A4211">
        <v>877.83082137184579</v>
      </c>
      <c r="B4211">
        <v>607.6395418908545</v>
      </c>
      <c r="C4211">
        <v>396.24102678324346</v>
      </c>
      <c r="D4211">
        <v>270.19127948099128</v>
      </c>
      <c r="E4211">
        <v>-270.19127948099128</v>
      </c>
      <c r="F4211">
        <v>-481.58979458860233</v>
      </c>
      <c r="G4211">
        <v>2.6351542349992423E-2</v>
      </c>
      <c r="H4211">
        <v>256.48266248748018</v>
      </c>
      <c r="I4211">
        <v>2.8716401159763337E-2</v>
      </c>
      <c r="J4211">
        <v>1.1773962497711182E-2</v>
      </c>
      <c r="K4211">
        <v>2.1126842788636679</v>
      </c>
      <c r="L4211">
        <v>52.827674150466919</v>
      </c>
      <c r="M4211">
        <v>2.1400772113153121</v>
      </c>
      <c r="N4211">
        <v>166.96558890304567</v>
      </c>
      <c r="O4211">
        <v>0.93766817450523376</v>
      </c>
      <c r="P4211">
        <v>2.0361175802018905E-2</v>
      </c>
      <c r="Q4211">
        <v>2.664726771248711E-2</v>
      </c>
      <c r="R4211">
        <v>0.48730744361877443</v>
      </c>
      <c r="S4211">
        <v>573.10206058256347</v>
      </c>
      <c r="T4211">
        <v>46.263131499290466</v>
      </c>
      <c r="U4211">
        <v>0.29461635649204254</v>
      </c>
      <c r="V4211">
        <v>479.37831878662109</v>
      </c>
      <c r="W4211">
        <v>1</v>
      </c>
      <c r="X4211">
        <v>0.36864887833595278</v>
      </c>
      <c r="Y4211">
        <v>625.37254972301321</v>
      </c>
      <c r="Z4211">
        <v>1</v>
      </c>
      <c r="AA4211">
        <v>1.8816276912021641</v>
      </c>
      <c r="AB4211">
        <v>31.09658013916016</v>
      </c>
      <c r="AC4211">
        <v>30.02307265996933</v>
      </c>
      <c r="AD4211">
        <v>2.415420662643563E-3</v>
      </c>
      <c r="AE4211">
        <v>74.780806547313489</v>
      </c>
      <c r="AF4211">
        <v>8.763548970222472E-2</v>
      </c>
      <c r="AG4211">
        <v>1.0403198297688619E-4</v>
      </c>
      <c r="AH4211">
        <v>3.0325785660743711E-2</v>
      </c>
      <c r="AI4211">
        <v>9.8849329352378845</v>
      </c>
      <c r="AJ4211">
        <v>16.142306492804309</v>
      </c>
      <c r="AK4211">
        <v>15.659658817648888</v>
      </c>
      <c r="AL4211">
        <v>0.8871410249197611</v>
      </c>
      <c r="AM4211">
        <v>82.819061863422391</v>
      </c>
      <c r="AN4211">
        <v>631.69511437732467</v>
      </c>
      <c r="AO4211">
        <v>7.8295339941978459E-2</v>
      </c>
      <c r="AP4211">
        <v>0.85810677862167373</v>
      </c>
    </row>
    <row r="4212" spans="1:42">
      <c r="A4212">
        <v>589.37199085273062</v>
      </c>
      <c r="B4212">
        <v>314.21295788771772</v>
      </c>
      <c r="C4212">
        <v>955.36789672706834</v>
      </c>
      <c r="D4212">
        <v>-365.99590587433772</v>
      </c>
      <c r="E4212">
        <v>-641.15493883935062</v>
      </c>
      <c r="F4212">
        <v>365.99590587433772</v>
      </c>
      <c r="G4212">
        <v>5.8846744071963403E-3</v>
      </c>
      <c r="H4212">
        <v>2866.9468397347846</v>
      </c>
      <c r="I4212">
        <v>3.6020083129405973E-2</v>
      </c>
      <c r="J4212">
        <v>7.8389059782028203E-2</v>
      </c>
      <c r="K4212">
        <v>1.9891618743956088</v>
      </c>
      <c r="L4212">
        <v>25.346713066101074</v>
      </c>
      <c r="M4212">
        <v>119.65822824153301</v>
      </c>
      <c r="N4212">
        <v>78.893604106712345</v>
      </c>
      <c r="O4212">
        <v>0.94014349579811096</v>
      </c>
      <c r="P4212">
        <v>1.635665374332004E-2</v>
      </c>
      <c r="Q4212">
        <v>3.1380237738291419E-2</v>
      </c>
      <c r="R4212">
        <v>0.43357693195343017</v>
      </c>
      <c r="S4212">
        <v>493.42161634026422</v>
      </c>
      <c r="T4212">
        <v>26.53038501739502</v>
      </c>
      <c r="U4212">
        <v>0.41271736323833463</v>
      </c>
      <c r="V4212">
        <v>591.48190021514893</v>
      </c>
      <c r="W4212">
        <v>1</v>
      </c>
      <c r="X4212">
        <v>0.28763043642044073</v>
      </c>
      <c r="Y4212">
        <v>373.65089984312948</v>
      </c>
      <c r="Z4212">
        <v>1</v>
      </c>
      <c r="AA4212">
        <v>22.868029527730947</v>
      </c>
      <c r="AB4212">
        <v>111.20862231445314</v>
      </c>
      <c r="AC4212">
        <v>143.71294528245926</v>
      </c>
      <c r="AD4212">
        <v>1.091409177861662E-2</v>
      </c>
      <c r="AE4212">
        <v>9.3840598918461318</v>
      </c>
      <c r="AF4212">
        <v>5.1885366439819239E-4</v>
      </c>
      <c r="AG4212">
        <v>1.1507374527040606E-3</v>
      </c>
      <c r="AH4212">
        <v>5.485436455011368E-2</v>
      </c>
      <c r="AI4212">
        <v>29.40800815820694</v>
      </c>
      <c r="AJ4212">
        <v>3.8382222322644517</v>
      </c>
      <c r="AK4212">
        <v>51.606716149449348</v>
      </c>
      <c r="AL4212">
        <v>7.3810359339234672</v>
      </c>
      <c r="AM4212">
        <v>42.964467513561246</v>
      </c>
      <c r="AN4212">
        <v>773.1604226198981</v>
      </c>
      <c r="AO4212">
        <v>8.0706367611885071E-2</v>
      </c>
      <c r="AP4212">
        <v>0.82574523282051093</v>
      </c>
    </row>
    <row r="4213" spans="1:42">
      <c r="A4213">
        <v>829.14729290980756</v>
      </c>
      <c r="B4213">
        <v>835.04565070126569</v>
      </c>
      <c r="C4213">
        <v>816.89803299468849</v>
      </c>
      <c r="D4213">
        <v>-5.8983577914581247</v>
      </c>
      <c r="E4213">
        <v>5.8983577914581247</v>
      </c>
      <c r="F4213">
        <v>-18.147617706577194</v>
      </c>
      <c r="G4213">
        <v>6.0828016199390066E-2</v>
      </c>
      <c r="H4213">
        <v>1740.009752909858</v>
      </c>
      <c r="I4213">
        <v>5.8173890411853786E-2</v>
      </c>
      <c r="J4213">
        <v>9.3166787147521968E-2</v>
      </c>
      <c r="K4213">
        <v>1.824039416617155</v>
      </c>
      <c r="L4213">
        <v>41.006191968917847</v>
      </c>
      <c r="M4213">
        <v>213.19456026003041</v>
      </c>
      <c r="N4213">
        <v>122.75134511451722</v>
      </c>
      <c r="O4213">
        <v>0.51671978831291199</v>
      </c>
      <c r="P4213">
        <v>6.8709478908114954E-3</v>
      </c>
      <c r="Q4213">
        <v>3.9049789693620461E-2</v>
      </c>
      <c r="R4213">
        <v>0.46627368927001955</v>
      </c>
      <c r="S4213">
        <v>514.91187013460478</v>
      </c>
      <c r="T4213">
        <v>27.100721001625061</v>
      </c>
      <c r="U4213">
        <v>0.37246556580066681</v>
      </c>
      <c r="V4213">
        <v>559.54804420471191</v>
      </c>
      <c r="W4213">
        <v>1</v>
      </c>
      <c r="X4213">
        <v>0.41990137934684757</v>
      </c>
      <c r="Y4213">
        <v>595.95387543032803</v>
      </c>
      <c r="Z4213">
        <v>1</v>
      </c>
      <c r="AA4213">
        <v>8.6553913177204151</v>
      </c>
      <c r="AB4213">
        <v>0.12311907958984376</v>
      </c>
      <c r="AC4213">
        <v>47.806732356548309</v>
      </c>
      <c r="AD4213">
        <v>5.5280082246177212E-3</v>
      </c>
      <c r="AE4213">
        <v>65.06061037443925</v>
      </c>
      <c r="AF4213">
        <v>0.21400712370872493</v>
      </c>
      <c r="AG4213">
        <v>4.1105019485855788E-4</v>
      </c>
      <c r="AH4213">
        <v>5.76852912902832E-2</v>
      </c>
      <c r="AI4213">
        <v>22.118935286998749</v>
      </c>
      <c r="AJ4213">
        <v>2.9975090335769483</v>
      </c>
      <c r="AK4213">
        <v>55.053186694979665</v>
      </c>
      <c r="AL4213">
        <v>5.6878506215582219</v>
      </c>
      <c r="AM4213">
        <v>52.231611406803133</v>
      </c>
      <c r="AN4213">
        <v>184.6430781468859</v>
      </c>
      <c r="AO4213">
        <v>7.5770454287528988E-2</v>
      </c>
      <c r="AP4213">
        <v>0.84159273052215589</v>
      </c>
    </row>
    <row r="4214" spans="1:42">
      <c r="A4214">
        <v>828.41910319378235</v>
      </c>
      <c r="B4214">
        <v>477.6364804496676</v>
      </c>
      <c r="C4214">
        <v>522.22620202409348</v>
      </c>
      <c r="D4214">
        <v>306.19290116968887</v>
      </c>
      <c r="E4214">
        <v>-350.78262274411475</v>
      </c>
      <c r="F4214">
        <v>-306.19290116968887</v>
      </c>
      <c r="G4214">
        <v>6.0486775961922465E-2</v>
      </c>
      <c r="H4214">
        <v>878.46107938394823</v>
      </c>
      <c r="I4214">
        <v>5.3166447579860686E-2</v>
      </c>
      <c r="J4214">
        <v>0.10206565594673157</v>
      </c>
      <c r="K4214">
        <v>1.3861235713303088</v>
      </c>
      <c r="L4214">
        <v>50.299503803253174</v>
      </c>
      <c r="M4214">
        <v>16.811935903899133</v>
      </c>
      <c r="N4214">
        <v>139.52817363300326</v>
      </c>
      <c r="O4214">
        <v>0.55494359135627747</v>
      </c>
      <c r="P4214">
        <v>1.5342619578043616E-2</v>
      </c>
      <c r="Q4214">
        <v>5.087055577172173E-3</v>
      </c>
      <c r="R4214">
        <v>0.43190864086151126</v>
      </c>
      <c r="S4214">
        <v>799.93410530148481</v>
      </c>
      <c r="T4214">
        <v>32.447749376296997</v>
      </c>
      <c r="U4214">
        <v>0.34848994672298433</v>
      </c>
      <c r="V4214">
        <v>468.80166530609131</v>
      </c>
      <c r="W4214">
        <v>1</v>
      </c>
      <c r="X4214">
        <v>0.4213385534286499</v>
      </c>
      <c r="Y4214">
        <v>606.03970019687313</v>
      </c>
      <c r="Z4214">
        <v>1</v>
      </c>
      <c r="AA4214">
        <v>32.987446966199876</v>
      </c>
      <c r="AB4214">
        <v>16.879644653320312</v>
      </c>
      <c r="AC4214">
        <v>86.003889143466949</v>
      </c>
      <c r="AD4214">
        <v>1.1772682320358406E-2</v>
      </c>
      <c r="AE4214">
        <v>4.516127577771706</v>
      </c>
      <c r="AF4214">
        <v>0.21099740982055662</v>
      </c>
      <c r="AG4214">
        <v>9.4888507313763311E-4</v>
      </c>
      <c r="AH4214">
        <v>1.8621418511867521E-2</v>
      </c>
      <c r="AI4214">
        <v>9.595358669757843</v>
      </c>
      <c r="AJ4214">
        <v>11.244932037468123</v>
      </c>
      <c r="AK4214">
        <v>32.031743107438089</v>
      </c>
      <c r="AL4214">
        <v>9.6434806181652419</v>
      </c>
      <c r="AM4214">
        <v>94.47914069890976</v>
      </c>
      <c r="AN4214">
        <v>810.23180532735182</v>
      </c>
      <c r="AO4214">
        <v>5.8689366936683654E-2</v>
      </c>
      <c r="AP4214">
        <v>0.88409774279594433</v>
      </c>
    </row>
    <row r="4215" spans="1:42">
      <c r="A4215">
        <v>646.88476339423596</v>
      </c>
      <c r="B4215">
        <v>530.3715962953728</v>
      </c>
      <c r="C4215">
        <v>646.75279468736005</v>
      </c>
      <c r="D4215">
        <v>0.13196870687590945</v>
      </c>
      <c r="E4215">
        <v>-116.51316709886316</v>
      </c>
      <c r="F4215">
        <v>-0.13196870687590945</v>
      </c>
      <c r="G4215">
        <v>-6.7547301765543116E-4</v>
      </c>
      <c r="H4215">
        <v>1592.7745755792041</v>
      </c>
      <c r="I4215">
        <v>5.0224477350711817E-2</v>
      </c>
      <c r="J4215">
        <v>7.8253283977508539E-2</v>
      </c>
      <c r="K4215">
        <v>1.457245131534338</v>
      </c>
      <c r="L4215">
        <v>69.844919443130493</v>
      </c>
      <c r="M4215">
        <v>6.6067251605874082</v>
      </c>
      <c r="N4215">
        <v>87.53176220855714</v>
      </c>
      <c r="O4215">
        <v>0.90845641493797302</v>
      </c>
      <c r="P4215">
        <v>1.2585474279191758E-2</v>
      </c>
      <c r="Q4215">
        <v>2.6949480321672225E-2</v>
      </c>
      <c r="R4215">
        <v>0.41919730186462401</v>
      </c>
      <c r="S4215">
        <v>442.18494809518575</v>
      </c>
      <c r="T4215">
        <v>34.303686022758484</v>
      </c>
      <c r="U4215">
        <v>0.42046892702579497</v>
      </c>
      <c r="V4215">
        <v>552.08730697631836</v>
      </c>
      <c r="W4215">
        <v>1</v>
      </c>
      <c r="X4215">
        <v>0.41835896611213685</v>
      </c>
      <c r="Y4215">
        <v>559.18600071954461</v>
      </c>
      <c r="Z4215">
        <v>1</v>
      </c>
      <c r="AA4215">
        <v>3.1094933371829994</v>
      </c>
      <c r="AB4215">
        <v>32.441867004394531</v>
      </c>
      <c r="AC4215">
        <v>71.204005181789398</v>
      </c>
      <c r="AD4215">
        <v>2.6771480201655982E-3</v>
      </c>
      <c r="AE4215">
        <v>2.5607744576741984</v>
      </c>
      <c r="AF4215">
        <v>-3.4421575069427494E-3</v>
      </c>
      <c r="AG4215">
        <v>1.1303649602001395E-3</v>
      </c>
      <c r="AH4215">
        <v>5.9190665984153748E-2</v>
      </c>
      <c r="AI4215">
        <v>6.2753352522850037</v>
      </c>
      <c r="AJ4215">
        <v>0.13216176412754971</v>
      </c>
      <c r="AK4215">
        <v>54.80271856248379</v>
      </c>
      <c r="AL4215">
        <v>4.9288690787123421</v>
      </c>
      <c r="AM4215">
        <v>75.3971844792366</v>
      </c>
      <c r="AN4215">
        <v>292.04376086032346</v>
      </c>
      <c r="AO4215">
        <v>7.8066117644309999E-2</v>
      </c>
      <c r="AP4215">
        <v>0.81472424364089968</v>
      </c>
    </row>
    <row r="4216" spans="1:42">
      <c r="A4216">
        <v>220.33161634125563</v>
      </c>
      <c r="B4216">
        <v>484.99640842281303</v>
      </c>
      <c r="C4216">
        <v>407.26772440329518</v>
      </c>
      <c r="D4216">
        <v>-264.66479208155738</v>
      </c>
      <c r="E4216">
        <v>77.728684019517857</v>
      </c>
      <c r="F4216">
        <v>-77.728684019517857</v>
      </c>
      <c r="G4216">
        <v>4.3469662986434413E-2</v>
      </c>
      <c r="H4216">
        <v>107.25613109276462</v>
      </c>
      <c r="I4216">
        <v>2.3975398242473602E-2</v>
      </c>
      <c r="J4216">
        <v>1.6357372045516967E-2</v>
      </c>
      <c r="K4216">
        <v>1.3160309412539004</v>
      </c>
      <c r="L4216">
        <v>42.556486129760742</v>
      </c>
      <c r="M4216">
        <v>1118.7658100170831</v>
      </c>
      <c r="N4216">
        <v>46.500918446159368</v>
      </c>
      <c r="O4216">
        <v>0.61403575539588928</v>
      </c>
      <c r="P4216">
        <v>1.5668986956278479E-2</v>
      </c>
      <c r="Q4216">
        <v>9.9493808216518809E-3</v>
      </c>
      <c r="R4216">
        <v>0.49263399600982666</v>
      </c>
      <c r="S4216">
        <v>1044.9041551012963</v>
      </c>
      <c r="T4216">
        <v>32.111012935638428</v>
      </c>
      <c r="U4216">
        <v>0.30891649901866913</v>
      </c>
      <c r="V4216">
        <v>622.38867282867432</v>
      </c>
      <c r="W4216">
        <v>1</v>
      </c>
      <c r="X4216">
        <v>0.40669420003890994</v>
      </c>
      <c r="Y4216">
        <v>660.40015287088693</v>
      </c>
      <c r="Z4216">
        <v>1</v>
      </c>
      <c r="AA4216">
        <v>12.877927675542834</v>
      </c>
      <c r="AB4216">
        <v>90.270297851562503</v>
      </c>
      <c r="AC4216">
        <v>142.81881600618362</v>
      </c>
      <c r="AD4216">
        <v>5.4946980924687836E-3</v>
      </c>
      <c r="AE4216">
        <v>6.6050530972859729</v>
      </c>
      <c r="AF4216">
        <v>0.17349886178970333</v>
      </c>
      <c r="AG4216">
        <v>1.2071244864060955E-3</v>
      </c>
      <c r="AH4216">
        <v>2.7002026474475856E-2</v>
      </c>
      <c r="AI4216">
        <v>27.379697859287262</v>
      </c>
      <c r="AJ4216">
        <v>6.66894376837626</v>
      </c>
      <c r="AK4216">
        <v>1.404375312924385</v>
      </c>
      <c r="AL4216">
        <v>5.6788310871777909</v>
      </c>
      <c r="AM4216">
        <v>58.932646739482877</v>
      </c>
      <c r="AN4216">
        <v>509.68910712037928</v>
      </c>
      <c r="AO4216">
        <v>8.1161799550056452E-2</v>
      </c>
      <c r="AP4216">
        <v>0.90324760842323315</v>
      </c>
    </row>
    <row r="4217" spans="1:42">
      <c r="A4217">
        <v>324.82077164751365</v>
      </c>
      <c r="B4217">
        <v>254.49830195484137</v>
      </c>
      <c r="C4217">
        <v>671.63509525191841</v>
      </c>
      <c r="D4217">
        <v>-346.81432360440476</v>
      </c>
      <c r="E4217">
        <v>-417.13679329707702</v>
      </c>
      <c r="F4217">
        <v>346.81432360440476</v>
      </c>
      <c r="G4217">
        <v>7.0072645898728692E-2</v>
      </c>
      <c r="H4217">
        <v>2259.6725662123472</v>
      </c>
      <c r="I4217">
        <v>3.597320348024368E-2</v>
      </c>
      <c r="J4217">
        <v>4.5349493026733398E-2</v>
      </c>
      <c r="K4217">
        <v>1.4139824599921702</v>
      </c>
      <c r="L4217">
        <v>18.557113409042358</v>
      </c>
      <c r="M4217">
        <v>5.5741971787221321</v>
      </c>
      <c r="N4217">
        <v>79.140502978134165</v>
      </c>
      <c r="O4217">
        <v>0.75121423602104187</v>
      </c>
      <c r="P4217">
        <v>1.7587968508402504E-3</v>
      </c>
      <c r="Q4217">
        <v>1.9322088294559052E-2</v>
      </c>
      <c r="R4217">
        <v>0.4621598243713379</v>
      </c>
      <c r="S4217">
        <v>922.92661173333681</v>
      </c>
      <c r="T4217">
        <v>26.149919629096985</v>
      </c>
      <c r="U4217">
        <v>0.28038242161273957</v>
      </c>
      <c r="V4217">
        <v>578.00440788269043</v>
      </c>
      <c r="W4217">
        <v>1</v>
      </c>
      <c r="X4217">
        <v>0.3759851396083832</v>
      </c>
      <c r="Y4217">
        <v>452.81085899159575</v>
      </c>
      <c r="Z4217">
        <v>1</v>
      </c>
      <c r="AA4217">
        <v>25.028274403886801</v>
      </c>
      <c r="AB4217">
        <v>119.31704266357423</v>
      </c>
      <c r="AC4217">
        <v>137.26780861616135</v>
      </c>
      <c r="AD4217">
        <v>9.9627665984324924E-3</v>
      </c>
      <c r="AE4217">
        <v>52.493672731703448</v>
      </c>
      <c r="AF4217">
        <v>0.16813981890678403</v>
      </c>
      <c r="AG4217">
        <v>7.3747424403213335E-5</v>
      </c>
      <c r="AH4217">
        <v>1.159336848258972E-2</v>
      </c>
      <c r="AI4217">
        <v>5.5258247256278992</v>
      </c>
      <c r="AJ4217">
        <v>9.7217910551646316</v>
      </c>
      <c r="AK4217">
        <v>56.777196680903437</v>
      </c>
      <c r="AL4217">
        <v>4.1346396733845037</v>
      </c>
      <c r="AM4217">
        <v>74.904343092441565</v>
      </c>
      <c r="AN4217">
        <v>161.69958403264962</v>
      </c>
      <c r="AO4217">
        <v>0.10558211028575898</v>
      </c>
      <c r="AP4217">
        <v>0.89879269981384291</v>
      </c>
    </row>
    <row r="4218" spans="1:42">
      <c r="A4218">
        <v>146.59753513295652</v>
      </c>
      <c r="B4218">
        <v>2141.1261326223148</v>
      </c>
      <c r="C4218">
        <v>1824.2993211734897</v>
      </c>
      <c r="D4218">
        <v>-1994.5285974893582</v>
      </c>
      <c r="E4218">
        <v>316.82681144882508</v>
      </c>
      <c r="F4218">
        <v>-316.82681144882508</v>
      </c>
      <c r="G4218">
        <v>3.6882765083447094E-2</v>
      </c>
      <c r="H4218">
        <v>1181.7807047888064</v>
      </c>
      <c r="I4218">
        <v>5.9993871152400971E-2</v>
      </c>
      <c r="J4218">
        <v>2.0124193429946896E-2</v>
      </c>
      <c r="K4218">
        <v>1.1222640928089618</v>
      </c>
      <c r="L4218">
        <v>37.771346569061279</v>
      </c>
      <c r="M4218">
        <v>4969.2735177891582</v>
      </c>
      <c r="N4218">
        <v>26.119991182899476</v>
      </c>
      <c r="O4218">
        <v>0.83510187268257141</v>
      </c>
      <c r="P4218">
        <v>5.7089383867051854E-3</v>
      </c>
      <c r="Q4218">
        <v>8.9478508631388328E-4</v>
      </c>
      <c r="R4218">
        <v>0.39767438411712647</v>
      </c>
      <c r="S4218">
        <v>810.76570910212922</v>
      </c>
      <c r="T4218">
        <v>32.247775793075562</v>
      </c>
      <c r="U4218">
        <v>0.42237897813320158</v>
      </c>
      <c r="V4218">
        <v>461.63012981414795</v>
      </c>
      <c r="W4218">
        <v>1</v>
      </c>
      <c r="X4218">
        <v>0.42175951004028323</v>
      </c>
      <c r="Y4218">
        <v>293.86187814256778</v>
      </c>
      <c r="Z4218">
        <v>1</v>
      </c>
      <c r="AA4218">
        <v>8.3680962944316875</v>
      </c>
      <c r="AB4218">
        <v>171.81055065917971</v>
      </c>
      <c r="AC4218">
        <v>189.62617069482803</v>
      </c>
      <c r="AD4218">
        <v>1.1872640430417834E-2</v>
      </c>
      <c r="AE4218">
        <v>8.1051516245082347</v>
      </c>
      <c r="AF4218">
        <v>0.10283339023590085</v>
      </c>
      <c r="AG4218">
        <v>2.3747818758070001E-5</v>
      </c>
      <c r="AH4218">
        <v>4.9055410850048067E-2</v>
      </c>
      <c r="AI4218">
        <v>23.064065277576447</v>
      </c>
      <c r="AJ4218">
        <v>6.2107633235271953</v>
      </c>
      <c r="AK4218">
        <v>62.32938998758793</v>
      </c>
      <c r="AL4218">
        <v>4.1847981647906671</v>
      </c>
      <c r="AM4218">
        <v>98.626731240749365</v>
      </c>
      <c r="AN4218">
        <v>107.0015069282083</v>
      </c>
      <c r="AO4218">
        <v>3.983106291294098E-2</v>
      </c>
      <c r="AP4218">
        <v>0.82155164122581492</v>
      </c>
    </row>
    <row r="4219" spans="1:42">
      <c r="A4219">
        <v>566.63539198830051</v>
      </c>
      <c r="B4219">
        <v>882.76698604323951</v>
      </c>
      <c r="C4219">
        <v>767.22155023214771</v>
      </c>
      <c r="D4219">
        <v>-316.131594054939</v>
      </c>
      <c r="E4219">
        <v>115.54543581109181</v>
      </c>
      <c r="F4219">
        <v>-115.54543581109181</v>
      </c>
      <c r="G4219">
        <v>5.0200904488234901E-3</v>
      </c>
      <c r="H4219">
        <v>834.8619757860879</v>
      </c>
      <c r="I4219">
        <v>4.3756555616855625E-2</v>
      </c>
      <c r="J4219">
        <v>9.2335907459259028E-2</v>
      </c>
      <c r="K4219">
        <v>1.4531294110238551</v>
      </c>
      <c r="L4219">
        <v>22.635327577590942</v>
      </c>
      <c r="M4219">
        <v>1340.121744468574</v>
      </c>
      <c r="N4219">
        <v>106.08882865371706</v>
      </c>
      <c r="O4219">
        <v>0.75803646445274353</v>
      </c>
      <c r="P4219">
        <v>2.2308585961659747E-2</v>
      </c>
      <c r="Q4219">
        <v>1.4272702587975394E-2</v>
      </c>
      <c r="R4219">
        <v>0.4671412372589111</v>
      </c>
      <c r="S4219">
        <v>893.3013777211363</v>
      </c>
      <c r="T4219">
        <v>28.226885199546814</v>
      </c>
      <c r="U4219">
        <v>0.29084679663181306</v>
      </c>
      <c r="V4219">
        <v>604.59671020507813</v>
      </c>
      <c r="W4219">
        <v>1</v>
      </c>
      <c r="X4219">
        <v>0.31885472893714906</v>
      </c>
      <c r="Y4219">
        <v>529.15898793280326</v>
      </c>
      <c r="Z4219">
        <v>1</v>
      </c>
      <c r="AA4219">
        <v>0.95826501587867752</v>
      </c>
      <c r="AB4219">
        <v>27.862364807128909</v>
      </c>
      <c r="AC4219">
        <v>78.143833577632904</v>
      </c>
      <c r="AD4219">
        <v>9.4703674316406247E-3</v>
      </c>
      <c r="AE4219">
        <v>5.4139018120020168</v>
      </c>
      <c r="AF4219">
        <v>1.4310303926467892E-2</v>
      </c>
      <c r="AG4219">
        <v>7.3930819891062001E-4</v>
      </c>
      <c r="AH4219">
        <v>4.30912442445755E-2</v>
      </c>
      <c r="AI4219">
        <v>23.418072164058685</v>
      </c>
      <c r="AJ4219">
        <v>13.404793262378766</v>
      </c>
      <c r="AK4219">
        <v>23.438287920355798</v>
      </c>
      <c r="AL4219">
        <v>6.18169836365814</v>
      </c>
      <c r="AM4219">
        <v>28.110985195636751</v>
      </c>
      <c r="AN4219">
        <v>595.33027665436691</v>
      </c>
      <c r="AO4219">
        <v>6.6669384360313416E-2</v>
      </c>
      <c r="AP4219">
        <v>0.89761877775192278</v>
      </c>
    </row>
    <row r="4220" spans="1:42">
      <c r="A4220">
        <v>237.5152268623288</v>
      </c>
      <c r="B4220">
        <v>278.60434922974974</v>
      </c>
      <c r="C4220">
        <v>308.36222167212054</v>
      </c>
      <c r="D4220">
        <v>-70.846994809791738</v>
      </c>
      <c r="E4220">
        <v>-29.757872442370797</v>
      </c>
      <c r="F4220">
        <v>29.757872442370797</v>
      </c>
      <c r="G4220">
        <v>4.6334329174816211E-2</v>
      </c>
      <c r="H4220">
        <v>793.24162817375225</v>
      </c>
      <c r="I4220">
        <v>5.0976810157299039E-2</v>
      </c>
      <c r="J4220">
        <v>7.7556183576583865E-2</v>
      </c>
      <c r="K4220">
        <v>2.0539383885443208</v>
      </c>
      <c r="L4220">
        <v>76.861443519592285</v>
      </c>
      <c r="M4220">
        <v>254.71878388450449</v>
      </c>
      <c r="N4220">
        <v>57.010130417442333</v>
      </c>
      <c r="O4220">
        <v>0.92068710923194885</v>
      </c>
      <c r="P4220">
        <v>2.3086090405782061E-2</v>
      </c>
      <c r="Q4220">
        <v>1.423712470796373E-2</v>
      </c>
      <c r="R4220">
        <v>0.38703712940216067</v>
      </c>
      <c r="S4220">
        <v>1011.1249540766917</v>
      </c>
      <c r="T4220">
        <v>48.496770858764648</v>
      </c>
      <c r="U4220">
        <v>0.29547223269939427</v>
      </c>
      <c r="V4220">
        <v>637.51480579376221</v>
      </c>
      <c r="W4220">
        <v>1</v>
      </c>
      <c r="X4220">
        <v>0.28284857034683231</v>
      </c>
      <c r="Y4220">
        <v>681.04411117731343</v>
      </c>
      <c r="Z4220">
        <v>1</v>
      </c>
      <c r="AA4220">
        <v>37.704906055288319</v>
      </c>
      <c r="AB4220">
        <v>38.303871826171878</v>
      </c>
      <c r="AC4220">
        <v>117.10435897111893</v>
      </c>
      <c r="AD4220">
        <v>6.1076645158294942E-3</v>
      </c>
      <c r="AE4220">
        <v>84.511120028146053</v>
      </c>
      <c r="AF4220">
        <v>9.9406878948211652E-2</v>
      </c>
      <c r="AG4220">
        <v>1.0230952046669114E-3</v>
      </c>
      <c r="AH4220">
        <v>4.664577451944351E-2</v>
      </c>
      <c r="AI4220">
        <v>20.960289537906647</v>
      </c>
      <c r="AJ4220">
        <v>8.1398354825377996</v>
      </c>
      <c r="AK4220">
        <v>18.729835837483407</v>
      </c>
      <c r="AL4220">
        <v>5.8926267619965813</v>
      </c>
      <c r="AM4220">
        <v>38.162163245677945</v>
      </c>
      <c r="AN4220">
        <v>160.48442939085118</v>
      </c>
      <c r="AO4220">
        <v>3.6715101361274718E-2</v>
      </c>
      <c r="AP4220">
        <v>0.92088032460212721</v>
      </c>
    </row>
    <row r="4221" spans="1:42">
      <c r="A4221">
        <v>297.25258164805047</v>
      </c>
      <c r="B4221">
        <v>1209.535447430073</v>
      </c>
      <c r="C4221">
        <v>1356.1356324432063</v>
      </c>
      <c r="D4221">
        <v>-1058.8830507951559</v>
      </c>
      <c r="E4221">
        <v>-146.60018501313334</v>
      </c>
      <c r="F4221">
        <v>146.60018501313334</v>
      </c>
      <c r="G4221">
        <v>5.9919646198574469E-2</v>
      </c>
      <c r="H4221">
        <v>2407.5225160487694</v>
      </c>
      <c r="I4221">
        <v>2.3908090889453885E-2</v>
      </c>
      <c r="J4221">
        <v>2.0313723564147949E-2</v>
      </c>
      <c r="K4221">
        <v>1.7972437788188458</v>
      </c>
      <c r="L4221">
        <v>63.695162534713745</v>
      </c>
      <c r="M4221">
        <v>2385.8104692168358</v>
      </c>
      <c r="N4221">
        <v>30.105873903274539</v>
      </c>
      <c r="O4221">
        <v>0.818235844373703</v>
      </c>
      <c r="P4221">
        <v>3.0175293286641433E-3</v>
      </c>
      <c r="Q4221">
        <v>1.8049641344282358E-2</v>
      </c>
      <c r="R4221">
        <v>0.48389495849609376</v>
      </c>
      <c r="S4221">
        <v>627.36485658086599</v>
      </c>
      <c r="T4221">
        <v>49.447241425514221</v>
      </c>
      <c r="U4221">
        <v>0.28066881477832795</v>
      </c>
      <c r="V4221">
        <v>598.57563972473145</v>
      </c>
      <c r="W4221">
        <v>1</v>
      </c>
      <c r="X4221">
        <v>0.43856014132499699</v>
      </c>
      <c r="Y4221">
        <v>654.79102426574138</v>
      </c>
      <c r="Z4221">
        <v>1</v>
      </c>
      <c r="AA4221">
        <v>44.99149301495553</v>
      </c>
      <c r="AB4221">
        <v>28.201052185058597</v>
      </c>
      <c r="AC4221">
        <v>147.24241942167282</v>
      </c>
      <c r="AD4221">
        <v>7.6043642484224759E-3</v>
      </c>
      <c r="AE4221">
        <v>58.028995507096042</v>
      </c>
      <c r="AF4221">
        <v>0.14223787665367124</v>
      </c>
      <c r="AG4221">
        <v>1.1338397028007154E-3</v>
      </c>
      <c r="AH4221">
        <v>4.4914462947845457E-2</v>
      </c>
      <c r="AI4221">
        <v>10.203847587108612</v>
      </c>
      <c r="AJ4221">
        <v>15.837257911233582</v>
      </c>
      <c r="AK4221">
        <v>31.11585251033306</v>
      </c>
      <c r="AL4221">
        <v>7.8968737676530143</v>
      </c>
      <c r="AM4221">
        <v>29.441219675540925</v>
      </c>
      <c r="AN4221">
        <v>192.77162225029141</v>
      </c>
      <c r="AO4221">
        <v>9.5223813891410825E-2</v>
      </c>
      <c r="AP4221">
        <v>0.8893962030410768</v>
      </c>
    </row>
    <row r="4222" spans="1:42">
      <c r="A4222">
        <v>751.6702619389954</v>
      </c>
      <c r="B4222">
        <v>475.66225896903541</v>
      </c>
      <c r="C4222">
        <v>1414.6994270622088</v>
      </c>
      <c r="D4222">
        <v>-663.02916512321337</v>
      </c>
      <c r="E4222">
        <v>-939.03716809317336</v>
      </c>
      <c r="F4222">
        <v>663.02916512321337</v>
      </c>
      <c r="G4222">
        <v>-2.418886576114017E-3</v>
      </c>
      <c r="H4222">
        <v>4505.7816052827466</v>
      </c>
      <c r="I4222">
        <v>2.2777791917324066E-2</v>
      </c>
      <c r="J4222">
        <v>3.9079734086990357E-2</v>
      </c>
      <c r="K4222">
        <v>2.132549757415056</v>
      </c>
      <c r="L4222">
        <v>14.60155725479126</v>
      </c>
      <c r="M4222">
        <v>206.44182056451388</v>
      </c>
      <c r="N4222">
        <v>130.40873566150668</v>
      </c>
      <c r="O4222">
        <v>0.97226241230964661</v>
      </c>
      <c r="P4222">
        <v>1.9314380221896698E-3</v>
      </c>
      <c r="Q4222">
        <v>5.7931852340698236E-4</v>
      </c>
      <c r="R4222">
        <v>0.39569049358367919</v>
      </c>
      <c r="S4222">
        <v>517.89739936527303</v>
      </c>
      <c r="T4222">
        <v>49.548488855361938</v>
      </c>
      <c r="U4222">
        <v>0.32253525197505956</v>
      </c>
      <c r="V4222">
        <v>620.75803279876709</v>
      </c>
      <c r="W4222">
        <v>1</v>
      </c>
      <c r="X4222">
        <v>0.29718367099761966</v>
      </c>
      <c r="Y4222">
        <v>624.26528577384977</v>
      </c>
      <c r="Z4222">
        <v>1</v>
      </c>
      <c r="AA4222">
        <v>19.713006284284596</v>
      </c>
      <c r="AB4222">
        <v>152.03923010253908</v>
      </c>
      <c r="AC4222">
        <v>41.688622534275055</v>
      </c>
      <c r="AD4222">
        <v>6.2027417696439305E-3</v>
      </c>
      <c r="AE4222">
        <v>1.2604648627321042</v>
      </c>
      <c r="AF4222">
        <v>-1.062283515930176E-2</v>
      </c>
      <c r="AG4222">
        <v>2.9714402337772592E-4</v>
      </c>
      <c r="AH4222">
        <v>1.2815738332271575E-2</v>
      </c>
      <c r="AI4222">
        <v>6.3421133160591125</v>
      </c>
      <c r="AJ4222">
        <v>5.5228654212203958</v>
      </c>
      <c r="AK4222">
        <v>47.896251803040506</v>
      </c>
      <c r="AL4222">
        <v>5.3560170491354393</v>
      </c>
      <c r="AM4222">
        <v>102.3106102347374</v>
      </c>
      <c r="AN4222">
        <v>819.99838603557509</v>
      </c>
      <c r="AO4222">
        <v>6.8486156105995177E-2</v>
      </c>
      <c r="AP4222">
        <v>0.89921156382560741</v>
      </c>
    </row>
    <row r="4223" spans="1:42">
      <c r="A4223">
        <v>146.17292353663561</v>
      </c>
      <c r="B4223">
        <v>23.726071466878921</v>
      </c>
      <c r="C4223">
        <v>327.36394524973088</v>
      </c>
      <c r="D4223">
        <v>-181.19102171309527</v>
      </c>
      <c r="E4223">
        <v>-303.63787378285195</v>
      </c>
      <c r="F4223">
        <v>181.19102171309527</v>
      </c>
      <c r="G4223">
        <v>2.9597727217917154E-2</v>
      </c>
      <c r="H4223">
        <v>795.37686931209294</v>
      </c>
      <c r="I4223">
        <v>5.4774061739444733E-2</v>
      </c>
      <c r="J4223">
        <v>0.10376109075546265</v>
      </c>
      <c r="K4223">
        <v>1.046570955222845</v>
      </c>
      <c r="L4223">
        <v>66.819015741348267</v>
      </c>
      <c r="M4223">
        <v>386.85538620140147</v>
      </c>
      <c r="N4223">
        <v>37.011321832275392</v>
      </c>
      <c r="O4223">
        <v>0.72395715117454529</v>
      </c>
      <c r="P4223">
        <v>4.1791653633117673E-3</v>
      </c>
      <c r="Q4223">
        <v>1.6138963169521753E-3</v>
      </c>
      <c r="R4223">
        <v>0.47182284355163573</v>
      </c>
      <c r="S4223">
        <v>621.73457965734542</v>
      </c>
      <c r="T4223">
        <v>29.314467310905457</v>
      </c>
      <c r="U4223">
        <v>0.30460250437259678</v>
      </c>
      <c r="V4223">
        <v>529.19168472290039</v>
      </c>
      <c r="W4223">
        <v>1</v>
      </c>
      <c r="X4223">
        <v>0.43611761212348943</v>
      </c>
      <c r="Y4223">
        <v>552.67774762043405</v>
      </c>
      <c r="Z4223">
        <v>1</v>
      </c>
      <c r="AA4223">
        <v>14.300911086664202</v>
      </c>
      <c r="AB4223">
        <v>83.985823547363282</v>
      </c>
      <c r="AC4223">
        <v>114.16042894124985</v>
      </c>
      <c r="AD4223">
        <v>1.478893573467548E-2</v>
      </c>
      <c r="AE4223">
        <v>23.009256980235289</v>
      </c>
      <c r="AF4223">
        <v>5.2108694314956655E-2</v>
      </c>
      <c r="AG4223">
        <v>7.1877933483682787E-4</v>
      </c>
      <c r="AH4223">
        <v>1.6686455988883971E-2</v>
      </c>
      <c r="AI4223">
        <v>5.4171475768089294</v>
      </c>
      <c r="AJ4223">
        <v>9.9006533185824193</v>
      </c>
      <c r="AK4223">
        <v>39.450912789702414</v>
      </c>
      <c r="AL4223">
        <v>5.561360879941522</v>
      </c>
      <c r="AM4223">
        <v>109.03224135637284</v>
      </c>
      <c r="AN4223">
        <v>656.81084907563149</v>
      </c>
      <c r="AO4223">
        <v>4.9779944777488705E-2</v>
      </c>
      <c r="AP4223">
        <v>0.9040354981422426</v>
      </c>
    </row>
    <row r="4224" spans="1:42">
      <c r="A4224">
        <v>1010.3425578396647</v>
      </c>
      <c r="B4224">
        <v>779.42668943639592</v>
      </c>
      <c r="C4224">
        <v>454.31732644494292</v>
      </c>
      <c r="D4224">
        <v>230.91586840326875</v>
      </c>
      <c r="E4224">
        <v>-230.91586840326875</v>
      </c>
      <c r="F4224">
        <v>-556.02523139472169</v>
      </c>
      <c r="G4224">
        <v>6.3576352478321677E-2</v>
      </c>
      <c r="H4224">
        <v>220.2090314437504</v>
      </c>
      <c r="I4224">
        <v>5.6489650905132291E-2</v>
      </c>
      <c r="J4224">
        <v>0.10676381468772889</v>
      </c>
      <c r="K4224">
        <v>1.7569450072824955</v>
      </c>
      <c r="L4224">
        <v>45.717639923095703</v>
      </c>
      <c r="M4224">
        <v>1.9946577897926843</v>
      </c>
      <c r="N4224">
        <v>182.89834236431125</v>
      </c>
      <c r="O4224">
        <v>0.52928701043128967</v>
      </c>
      <c r="P4224">
        <v>2.918076939053005E-3</v>
      </c>
      <c r="Q4224">
        <v>4.6382792313893625E-2</v>
      </c>
      <c r="R4224">
        <v>0.40043867588043214</v>
      </c>
      <c r="S4224">
        <v>743.56387690506358</v>
      </c>
      <c r="T4224">
        <v>32.535803318023682</v>
      </c>
      <c r="U4224">
        <v>0.31768241584300999</v>
      </c>
      <c r="V4224">
        <v>529.9267053604126</v>
      </c>
      <c r="W4224">
        <v>1</v>
      </c>
      <c r="X4224">
        <v>0.28805155515670777</v>
      </c>
      <c r="Y4224">
        <v>408.7875165300382</v>
      </c>
      <c r="Z4224">
        <v>1</v>
      </c>
      <c r="AA4224">
        <v>17.737109901342397</v>
      </c>
      <c r="AB4224">
        <v>170.79909423828127</v>
      </c>
      <c r="AC4224">
        <v>34.867914021015167</v>
      </c>
      <c r="AD4224">
        <v>1.3347275236732941E-2</v>
      </c>
      <c r="AE4224">
        <v>10.783536586869632</v>
      </c>
      <c r="AF4224">
        <v>0.23731028795242307</v>
      </c>
      <c r="AG4224">
        <v>1.0454620461500745E-3</v>
      </c>
      <c r="AH4224">
        <v>2.5134778606891631E-2</v>
      </c>
      <c r="AI4224">
        <v>8.648318350315094</v>
      </c>
      <c r="AJ4224">
        <v>2.9756737826562247</v>
      </c>
      <c r="AK4224">
        <v>6.8533858090639113</v>
      </c>
      <c r="AL4224">
        <v>3.1288341375437239</v>
      </c>
      <c r="AM4224">
        <v>81.236513125896451</v>
      </c>
      <c r="AN4224">
        <v>538.46598115925508</v>
      </c>
      <c r="AO4224">
        <v>4.2314515233039855E-2</v>
      </c>
      <c r="AP4224">
        <v>0.86072443604469306</v>
      </c>
    </row>
    <row r="4225" spans="1:42">
      <c r="A4225">
        <v>467.22812358678783</v>
      </c>
      <c r="B4225">
        <v>3292.6253526805813</v>
      </c>
      <c r="C4225">
        <v>3109.4299708268272</v>
      </c>
      <c r="D4225">
        <v>-2825.3972290937936</v>
      </c>
      <c r="E4225">
        <v>183.19538185375404</v>
      </c>
      <c r="F4225">
        <v>-183.19538185375404</v>
      </c>
      <c r="G4225">
        <v>6.5486242627664226E-2</v>
      </c>
      <c r="H4225">
        <v>3636.2557297925141</v>
      </c>
      <c r="I4225">
        <v>1.9979040920734405E-2</v>
      </c>
      <c r="J4225">
        <v>8.5189361572265629E-2</v>
      </c>
      <c r="K4225">
        <v>1.3486767422378063</v>
      </c>
      <c r="L4225">
        <v>15.399831533432007</v>
      </c>
      <c r="M4225">
        <v>6997.5852196314863</v>
      </c>
      <c r="N4225">
        <v>31.307678983688355</v>
      </c>
      <c r="O4225">
        <v>0.52173969149589539</v>
      </c>
      <c r="P4225">
        <v>3.0214942826165088E-3</v>
      </c>
      <c r="Q4225">
        <v>1.0319688426123724E-2</v>
      </c>
      <c r="R4225">
        <v>0.42185018539428709</v>
      </c>
      <c r="S4225">
        <v>695.26404016789093</v>
      </c>
      <c r="T4225">
        <v>41.43848717212677</v>
      </c>
      <c r="U4225">
        <v>0.40163040935993199</v>
      </c>
      <c r="V4225">
        <v>621.35939598083496</v>
      </c>
      <c r="W4225">
        <v>1</v>
      </c>
      <c r="X4225">
        <v>0.43837345480918888</v>
      </c>
      <c r="Y4225">
        <v>568.01265169462442</v>
      </c>
      <c r="Z4225">
        <v>1</v>
      </c>
      <c r="AA4225">
        <v>37.287464260301597</v>
      </c>
      <c r="AB4225">
        <v>140.51889764404299</v>
      </c>
      <c r="AC4225">
        <v>153.35312336683273</v>
      </c>
      <c r="AD4225">
        <v>1.4912469978006476E-2</v>
      </c>
      <c r="AE4225">
        <v>52.753675862928496</v>
      </c>
      <c r="AF4225">
        <v>8.1032742261886587E-2</v>
      </c>
      <c r="AG4225">
        <v>8.5902555535353206E-4</v>
      </c>
      <c r="AH4225">
        <v>7.4598539829254145E-3</v>
      </c>
      <c r="AI4225">
        <v>11.702320277690887</v>
      </c>
      <c r="AJ4225">
        <v>12.009582665546237</v>
      </c>
      <c r="AK4225">
        <v>53.276121956706049</v>
      </c>
      <c r="AL4225">
        <v>4.5431230893925321</v>
      </c>
      <c r="AM4225">
        <v>73.531205999851224</v>
      </c>
      <c r="AN4225">
        <v>397.20347913559561</v>
      </c>
      <c r="AO4225">
        <v>4.6104744791984557E-2</v>
      </c>
      <c r="AP4225">
        <v>0.86600773239135753</v>
      </c>
    </row>
    <row r="4226" spans="1:42">
      <c r="A4226">
        <v>486.68801025048413</v>
      </c>
      <c r="B4226">
        <v>433.12604428344599</v>
      </c>
      <c r="C4226">
        <v>299.81702720326678</v>
      </c>
      <c r="D4226">
        <v>53.561965967038134</v>
      </c>
      <c r="E4226">
        <v>-53.561965967038134</v>
      </c>
      <c r="F4226">
        <v>-186.87098304721735</v>
      </c>
      <c r="G4226">
        <v>-6.26648799937486E-3</v>
      </c>
      <c r="H4226">
        <v>404.82269950659969</v>
      </c>
      <c r="I4226">
        <v>3.8835104405879978E-2</v>
      </c>
      <c r="J4226">
        <v>5.4226223230361942E-2</v>
      </c>
      <c r="K4226">
        <v>1.472217137414217</v>
      </c>
      <c r="L4226">
        <v>58.480565547943115</v>
      </c>
      <c r="M4226">
        <v>56.15416494250622</v>
      </c>
      <c r="N4226">
        <v>75.933896912574781</v>
      </c>
      <c r="O4226">
        <v>0.73327091336250305</v>
      </c>
      <c r="P4226">
        <v>1.6292591094970701E-3</v>
      </c>
      <c r="Q4226">
        <v>4.1981367694007017E-2</v>
      </c>
      <c r="R4226">
        <v>0.43679681301116946</v>
      </c>
      <c r="S4226">
        <v>978.28833592172668</v>
      </c>
      <c r="T4226">
        <v>29.674595594406128</v>
      </c>
      <c r="U4226">
        <v>0.39933474481105807</v>
      </c>
      <c r="V4226">
        <v>609.56428050994873</v>
      </c>
      <c r="W4226">
        <v>1</v>
      </c>
      <c r="X4226">
        <v>0.36245966911315919</v>
      </c>
      <c r="Y4226">
        <v>317.00930266012779</v>
      </c>
      <c r="Z4226">
        <v>1</v>
      </c>
      <c r="AA4226">
        <v>41.488160920133595</v>
      </c>
      <c r="AB4226">
        <v>136.01143298339844</v>
      </c>
      <c r="AC4226">
        <v>71.231772005558014</v>
      </c>
      <c r="AD4226">
        <v>1.0421373090173443E-2</v>
      </c>
      <c r="AE4226">
        <v>2.2906451370393519</v>
      </c>
      <c r="AF4226">
        <v>-2.8663258552551269E-2</v>
      </c>
      <c r="AG4226">
        <v>1.2007068928221692E-3</v>
      </c>
      <c r="AH4226">
        <v>1.4522664630413054E-2</v>
      </c>
      <c r="AI4226">
        <v>15.935850441455841</v>
      </c>
      <c r="AJ4226">
        <v>4.5503168565730903</v>
      </c>
      <c r="AK4226">
        <v>10.224413514733314</v>
      </c>
      <c r="AL4226">
        <v>3.5754769516585263</v>
      </c>
      <c r="AM4226">
        <v>24.068961274623874</v>
      </c>
      <c r="AN4226">
        <v>169.47999222053079</v>
      </c>
      <c r="AO4226">
        <v>4.5212263703346252E-2</v>
      </c>
      <c r="AP4226">
        <v>0.91939294028282181</v>
      </c>
    </row>
    <row r="4227" spans="1:42">
      <c r="A4227">
        <v>1403.8657209297385</v>
      </c>
      <c r="B4227">
        <v>1325.9190567915105</v>
      </c>
      <c r="C4227">
        <v>1345.4142557218245</v>
      </c>
      <c r="D4227">
        <v>58.451465207913998</v>
      </c>
      <c r="E4227">
        <v>-77.946664138228016</v>
      </c>
      <c r="F4227">
        <v>-58.451465207913998</v>
      </c>
      <c r="G4227">
        <v>3.6608206881668409E-2</v>
      </c>
      <c r="H4227">
        <v>2918.4413699432262</v>
      </c>
      <c r="I4227">
        <v>1.6941546499729156E-2</v>
      </c>
      <c r="J4227">
        <v>0.10429934167861939</v>
      </c>
      <c r="K4227">
        <v>1.0884051645219326</v>
      </c>
      <c r="L4227">
        <v>13.484851121902466</v>
      </c>
      <c r="M4227">
        <v>37.944077245891776</v>
      </c>
      <c r="N4227">
        <v>200.64255033798221</v>
      </c>
      <c r="O4227">
        <v>0.9890798032283783</v>
      </c>
      <c r="P4227">
        <v>1.4797255886925589E-2</v>
      </c>
      <c r="Q4227">
        <v>2.7061344252692324E-3</v>
      </c>
      <c r="R4227">
        <v>0.38830071449279785</v>
      </c>
      <c r="S4227">
        <v>1023.7456609508704</v>
      </c>
      <c r="T4227">
        <v>28.301295638084412</v>
      </c>
      <c r="U4227">
        <v>0.39574483931064608</v>
      </c>
      <c r="V4227">
        <v>458.78238677978516</v>
      </c>
      <c r="W4227">
        <v>1</v>
      </c>
      <c r="X4227">
        <v>0.42691031098365784</v>
      </c>
      <c r="Y4227">
        <v>444.22091171556588</v>
      </c>
      <c r="Z4227">
        <v>1</v>
      </c>
      <c r="AA4227">
        <v>43.852877408914573</v>
      </c>
      <c r="AB4227">
        <v>105.54399322509767</v>
      </c>
      <c r="AC4227">
        <v>26.556037366390228</v>
      </c>
      <c r="AD4227">
        <v>6.5668807070479434E-3</v>
      </c>
      <c r="AE4227">
        <v>3.8680608759573034</v>
      </c>
      <c r="AF4227">
        <v>0.12945008397102353</v>
      </c>
      <c r="AG4227">
        <v>1.4242731801409017E-4</v>
      </c>
      <c r="AH4227">
        <v>1.182742426395416E-2</v>
      </c>
      <c r="AI4227">
        <v>24.892190396785736</v>
      </c>
      <c r="AJ4227">
        <v>2.5782682833910093</v>
      </c>
      <c r="AK4227">
        <v>49.033732818961141</v>
      </c>
      <c r="AL4227">
        <v>3.5312395168073563</v>
      </c>
      <c r="AM4227">
        <v>77.842105305194849</v>
      </c>
      <c r="AN4227">
        <v>206.96327524421542</v>
      </c>
      <c r="AO4227">
        <v>7.3291353583335883E-2</v>
      </c>
      <c r="AP4227">
        <v>0.92068827199935932</v>
      </c>
    </row>
    <row r="4228" spans="1:42">
      <c r="A4228">
        <v>1253.6367327630596</v>
      </c>
      <c r="B4228">
        <v>1019.8693519955013</v>
      </c>
      <c r="C4228">
        <v>634.10277972461699</v>
      </c>
      <c r="D4228">
        <v>233.76738076755828</v>
      </c>
      <c r="E4228">
        <v>-233.76738076755828</v>
      </c>
      <c r="F4228">
        <v>-619.53395303844263</v>
      </c>
      <c r="G4228">
        <v>1.3436710260736586E-2</v>
      </c>
      <c r="H4228">
        <v>449.31387730967981</v>
      </c>
      <c r="I4228">
        <v>5.3807377517223358E-2</v>
      </c>
      <c r="J4228">
        <v>6.3039835691452023E-2</v>
      </c>
      <c r="K4228">
        <v>1.1897256509840488</v>
      </c>
      <c r="L4228">
        <v>55.799880027770996</v>
      </c>
      <c r="M4228">
        <v>2.7066509307547473</v>
      </c>
      <c r="N4228">
        <v>183.70243163051609</v>
      </c>
      <c r="O4228">
        <v>0.61683741211891174</v>
      </c>
      <c r="P4228">
        <v>1.2593114958869084E-2</v>
      </c>
      <c r="Q4228">
        <v>2.0928484333886038E-2</v>
      </c>
      <c r="R4228">
        <v>0.40586597919464112</v>
      </c>
      <c r="S4228">
        <v>822.14170218249774</v>
      </c>
      <c r="T4228">
        <v>46.154379844665527</v>
      </c>
      <c r="U4228">
        <v>0.38725115001201632</v>
      </c>
      <c r="V4228">
        <v>558.31577777862549</v>
      </c>
      <c r="W4228">
        <v>1</v>
      </c>
      <c r="X4228">
        <v>0.36129241228103637</v>
      </c>
      <c r="Y4228">
        <v>504.10280276360038</v>
      </c>
      <c r="Z4228">
        <v>1</v>
      </c>
      <c r="AA4228">
        <v>13.096661948080065</v>
      </c>
      <c r="AB4228">
        <v>124.26171508789064</v>
      </c>
      <c r="AC4228">
        <v>195.26719599962234</v>
      </c>
      <c r="AD4228">
        <v>4.9445665799654447E-3</v>
      </c>
      <c r="AE4228">
        <v>8.0895842395330817</v>
      </c>
      <c r="AF4228">
        <v>4.0807721614837644E-2</v>
      </c>
      <c r="AG4228">
        <v>5.4556675886462667E-4</v>
      </c>
      <c r="AH4228">
        <v>2.8247896158695218E-2</v>
      </c>
      <c r="AI4228">
        <v>20.582944452762604</v>
      </c>
      <c r="AJ4228">
        <v>5.7457403146795603</v>
      </c>
      <c r="AK4228">
        <v>19.152657063603399</v>
      </c>
      <c r="AL4228">
        <v>8.487424120069317</v>
      </c>
      <c r="AM4228">
        <v>68.6235674738884</v>
      </c>
      <c r="AN4228">
        <v>564.45670513392429</v>
      </c>
      <c r="AO4228">
        <v>8.6877033352851865E-2</v>
      </c>
      <c r="AP4228">
        <v>0.83207974743843083</v>
      </c>
    </row>
    <row r="4229" spans="1:42">
      <c r="A4229">
        <v>2087.8405877617288</v>
      </c>
      <c r="B4229">
        <v>4459.6610782790749</v>
      </c>
      <c r="C4229">
        <v>2486.5069655910615</v>
      </c>
      <c r="D4229">
        <v>-2371.8204905173461</v>
      </c>
      <c r="E4229">
        <v>1973.1541126880134</v>
      </c>
      <c r="F4229">
        <v>-1973.1541126880134</v>
      </c>
      <c r="G4229">
        <v>3.8208095410667386E-2</v>
      </c>
      <c r="H4229">
        <v>1265.6377799003028</v>
      </c>
      <c r="I4229">
        <v>5.6639666855335231E-2</v>
      </c>
      <c r="J4229">
        <v>6.3637539863586418E-2</v>
      </c>
      <c r="K4229">
        <v>1.798861281889677</v>
      </c>
      <c r="L4229">
        <v>15.619362592697144</v>
      </c>
      <c r="M4229">
        <v>6447.1753401754122</v>
      </c>
      <c r="N4229">
        <v>129.63211431312564</v>
      </c>
      <c r="O4229">
        <v>0.73599335551261902</v>
      </c>
      <c r="P4229">
        <v>7.7630962265862347E-3</v>
      </c>
      <c r="Q4229">
        <v>3.0844469123416471E-2</v>
      </c>
      <c r="R4229">
        <v>0.43077159881591798</v>
      </c>
      <c r="S4229">
        <v>809.57840736041805</v>
      </c>
      <c r="T4229">
        <v>42.272582650184631</v>
      </c>
      <c r="U4229">
        <v>0.41922911942005159</v>
      </c>
      <c r="V4229">
        <v>537.07833290100098</v>
      </c>
      <c r="W4229">
        <v>1</v>
      </c>
      <c r="X4229">
        <v>0.38945340037345888</v>
      </c>
      <c r="Y4229">
        <v>298.22496651592115</v>
      </c>
      <c r="Z4229">
        <v>1</v>
      </c>
      <c r="AA4229">
        <v>15.657682749300006</v>
      </c>
      <c r="AB4229">
        <v>49.558329040527347</v>
      </c>
      <c r="AC4229">
        <v>58.956854045391083</v>
      </c>
      <c r="AD4229">
        <v>6.6800859239366317E-3</v>
      </c>
      <c r="AE4229">
        <v>45.237676730051774</v>
      </c>
      <c r="AF4229">
        <v>0.12003711104393003</v>
      </c>
      <c r="AG4229">
        <v>9.8379213185132135E-4</v>
      </c>
      <c r="AH4229">
        <v>8.0800838470458983E-4</v>
      </c>
      <c r="AI4229">
        <v>20.336184203624725</v>
      </c>
      <c r="AJ4229">
        <v>2.5636432859710774</v>
      </c>
      <c r="AK4229">
        <v>42.471066543459891</v>
      </c>
      <c r="AL4229">
        <v>2.6846473990251618</v>
      </c>
      <c r="AM4229">
        <v>67.222641909122473</v>
      </c>
      <c r="AN4229">
        <v>209.47010180866016</v>
      </c>
      <c r="AO4229">
        <v>9.7352832674980169E-2</v>
      </c>
      <c r="AP4229">
        <v>0.8462005300521851</v>
      </c>
    </row>
    <row r="4230" spans="1:42">
      <c r="A4230">
        <v>1461.4375214299801</v>
      </c>
      <c r="B4230">
        <v>1978.8658043977011</v>
      </c>
      <c r="C4230">
        <v>1390.7189910688689</v>
      </c>
      <c r="D4230">
        <v>-517.42828296772109</v>
      </c>
      <c r="E4230">
        <v>517.42828296772109</v>
      </c>
      <c r="F4230">
        <v>-588.1468133288322</v>
      </c>
      <c r="G4230">
        <v>5.7649799230057031E-2</v>
      </c>
      <c r="H4230">
        <v>1107.9416896085631</v>
      </c>
      <c r="I4230">
        <v>2.0560828149318693E-2</v>
      </c>
      <c r="J4230">
        <v>0.10163885617256165</v>
      </c>
      <c r="K4230">
        <v>2.0191418675720687</v>
      </c>
      <c r="L4230">
        <v>33.817551136016846</v>
      </c>
      <c r="M4230">
        <v>1740.3149020587311</v>
      </c>
      <c r="N4230">
        <v>155.98553977985384</v>
      </c>
      <c r="O4230">
        <v>0.51778557896614075</v>
      </c>
      <c r="P4230">
        <v>7.2062644958496083E-3</v>
      </c>
      <c r="Q4230">
        <v>4.001108884811401E-2</v>
      </c>
      <c r="R4230">
        <v>0.39120818614959718</v>
      </c>
      <c r="S4230">
        <v>1112.3032387059304</v>
      </c>
      <c r="T4230">
        <v>29.27892804145813</v>
      </c>
      <c r="U4230">
        <v>0.43205968320369725</v>
      </c>
      <c r="V4230">
        <v>507.05277919769287</v>
      </c>
      <c r="W4230">
        <v>1</v>
      </c>
      <c r="X4230">
        <v>0.37196738719940187</v>
      </c>
      <c r="Y4230">
        <v>559.47159322057132</v>
      </c>
      <c r="Z4230">
        <v>1</v>
      </c>
      <c r="AA4230">
        <v>48.949001686353689</v>
      </c>
      <c r="AB4230">
        <v>118.32490930175783</v>
      </c>
      <c r="AC4230">
        <v>31.90552145242691</v>
      </c>
      <c r="AD4230">
        <v>7.0672630244850093E-3</v>
      </c>
      <c r="AE4230">
        <v>2.2293341460578078</v>
      </c>
      <c r="AF4230">
        <v>0.21645137786865232</v>
      </c>
      <c r="AG4230">
        <v>1.3325540522710338E-3</v>
      </c>
      <c r="AH4230">
        <v>2.8701140916347501E-2</v>
      </c>
      <c r="AI4230">
        <v>21.242249310016632</v>
      </c>
      <c r="AJ4230">
        <v>6.1361007257818807</v>
      </c>
      <c r="AK4230">
        <v>11.030803833603859</v>
      </c>
      <c r="AL4230">
        <v>6.3432435315136306</v>
      </c>
      <c r="AM4230">
        <v>27.474342954158786</v>
      </c>
      <c r="AN4230">
        <v>355.51652799533019</v>
      </c>
      <c r="AO4230">
        <v>9.6035752892494206E-2</v>
      </c>
      <c r="AP4230">
        <v>0.84112995028495796</v>
      </c>
    </row>
    <row r="4231" spans="1:42">
      <c r="A4231">
        <v>196.74919585050367</v>
      </c>
      <c r="B4231">
        <v>1397.4259682132313</v>
      </c>
      <c r="C4231">
        <v>1474.6128195696567</v>
      </c>
      <c r="D4231">
        <v>-1277.8636237191531</v>
      </c>
      <c r="E4231">
        <v>-77.18685135642545</v>
      </c>
      <c r="F4231">
        <v>77.18685135642545</v>
      </c>
      <c r="G4231">
        <v>6.0371278091284335E-2</v>
      </c>
      <c r="H4231">
        <v>1488.2651142771049</v>
      </c>
      <c r="I4231">
        <v>4.4626685678958888E-2</v>
      </c>
      <c r="J4231">
        <v>8.0752418041229249E-2</v>
      </c>
      <c r="K4231">
        <v>1.4318190018117427</v>
      </c>
      <c r="L4231">
        <v>64.19045090675354</v>
      </c>
      <c r="M4231">
        <v>3462.069993416645</v>
      </c>
      <c r="N4231">
        <v>19.450597764587403</v>
      </c>
      <c r="O4231">
        <v>0.93157824873924255</v>
      </c>
      <c r="P4231">
        <v>1.2492067601945663E-2</v>
      </c>
      <c r="Q4231">
        <v>8.4630453851487885E-3</v>
      </c>
      <c r="R4231">
        <v>0.46600844383239748</v>
      </c>
      <c r="S4231">
        <v>606.49003948072209</v>
      </c>
      <c r="T4231">
        <v>42.875358462333679</v>
      </c>
      <c r="U4231">
        <v>0.28843884050846103</v>
      </c>
      <c r="V4231">
        <v>466.90397262573242</v>
      </c>
      <c r="W4231">
        <v>1</v>
      </c>
      <c r="X4231">
        <v>0.34377677083015445</v>
      </c>
      <c r="Y4231">
        <v>443.71854057370035</v>
      </c>
      <c r="Z4231">
        <v>1</v>
      </c>
      <c r="AA4231">
        <v>46.909447342004782</v>
      </c>
      <c r="AB4231">
        <v>98.796623840332046</v>
      </c>
      <c r="AC4231">
        <v>59.117279946804047</v>
      </c>
      <c r="AD4231">
        <v>2.866435254740919E-3</v>
      </c>
      <c r="AE4231">
        <v>30.582839472053152</v>
      </c>
      <c r="AF4231">
        <v>0.20911279320716855</v>
      </c>
      <c r="AG4231">
        <v>1.5700395290480282E-4</v>
      </c>
      <c r="AH4231">
        <v>2.760745961666107E-2</v>
      </c>
      <c r="AI4231">
        <v>20.478454530239105</v>
      </c>
      <c r="AJ4231">
        <v>5.6847687436934535</v>
      </c>
      <c r="AK4231">
        <v>46.45348140656948</v>
      </c>
      <c r="AL4231">
        <v>3.823011710642124</v>
      </c>
      <c r="AM4231">
        <v>38.931104385852819</v>
      </c>
      <c r="AN4231">
        <v>705.85063267237342</v>
      </c>
      <c r="AO4231">
        <v>0.10631591546535492</v>
      </c>
      <c r="AP4231">
        <v>0.91075971651077281</v>
      </c>
    </row>
    <row r="4232" spans="1:42">
      <c r="A4232">
        <v>933.96305951059173</v>
      </c>
      <c r="B4232">
        <v>661.54384690609822</v>
      </c>
      <c r="C4232">
        <v>1138.3771082982594</v>
      </c>
      <c r="D4232">
        <v>-204.41404878766764</v>
      </c>
      <c r="E4232">
        <v>-476.83326139216115</v>
      </c>
      <c r="F4232">
        <v>204.41404878766764</v>
      </c>
      <c r="G4232">
        <v>3.2661543259764295E-2</v>
      </c>
      <c r="H4232">
        <v>3228.606705400613</v>
      </c>
      <c r="I4232">
        <v>1.7551572024822236E-2</v>
      </c>
      <c r="J4232">
        <v>7.2725066900253293E-2</v>
      </c>
      <c r="K4232">
        <v>1.4253192356646061</v>
      </c>
      <c r="L4232">
        <v>18.001718521118164</v>
      </c>
      <c r="M4232">
        <v>1.2216203189855526</v>
      </c>
      <c r="N4232">
        <v>161.14625055980684</v>
      </c>
      <c r="O4232">
        <v>0.61815276741981506</v>
      </c>
      <c r="P4232">
        <v>2.4352062013414167E-3</v>
      </c>
      <c r="Q4232">
        <v>2.3930190351274274E-2</v>
      </c>
      <c r="R4232">
        <v>0.40572138309478761</v>
      </c>
      <c r="S4232">
        <v>765.2008389968214</v>
      </c>
      <c r="T4232">
        <v>43.856894969940186</v>
      </c>
      <c r="U4232">
        <v>0.32728878676891326</v>
      </c>
      <c r="V4232">
        <v>646.99842929840088</v>
      </c>
      <c r="W4232">
        <v>1</v>
      </c>
      <c r="X4232">
        <v>0.4335916495323181</v>
      </c>
      <c r="Y4232">
        <v>429.6529975387823</v>
      </c>
      <c r="Z4232">
        <v>1</v>
      </c>
      <c r="AA4232">
        <v>46.801182429876334</v>
      </c>
      <c r="AB4232">
        <v>97.717484375000012</v>
      </c>
      <c r="AC4232">
        <v>90.81929475069046</v>
      </c>
      <c r="AD4232">
        <v>1.0981002220740686E-2</v>
      </c>
      <c r="AE4232">
        <v>22.603028203320896</v>
      </c>
      <c r="AF4232">
        <v>0.10302906274795531</v>
      </c>
      <c r="AG4232">
        <v>1.0388315002509744E-3</v>
      </c>
      <c r="AH4232">
        <v>6.643672096729278E-3</v>
      </c>
      <c r="AI4232">
        <v>6.043953001499176</v>
      </c>
      <c r="AJ4232">
        <v>9.6284864030312587</v>
      </c>
      <c r="AK4232">
        <v>39.347625187039377</v>
      </c>
      <c r="AL4232">
        <v>4.5670028061692181</v>
      </c>
      <c r="AM4232">
        <v>59.375572383403778</v>
      </c>
      <c r="AN4232">
        <v>610.27390676829032</v>
      </c>
      <c r="AO4232">
        <v>9.2288397908210751E-2</v>
      </c>
      <c r="AP4232">
        <v>0.89446481347084061</v>
      </c>
    </row>
    <row r="4233" spans="1:42">
      <c r="A4233">
        <v>408.57624182401327</v>
      </c>
      <c r="B4233">
        <v>730.68295401857677</v>
      </c>
      <c r="C4233">
        <v>868.22196968955188</v>
      </c>
      <c r="D4233">
        <v>-459.64572786553862</v>
      </c>
      <c r="E4233">
        <v>-137.53901567097512</v>
      </c>
      <c r="F4233">
        <v>137.53901567097512</v>
      </c>
      <c r="G4233">
        <v>2.2068135425869141E-2</v>
      </c>
      <c r="H4233">
        <v>1953.2286251918079</v>
      </c>
      <c r="I4233">
        <v>4.3296706974506376E-2</v>
      </c>
      <c r="J4233">
        <v>1.2850641250610351E-2</v>
      </c>
      <c r="K4233">
        <v>1.8491538919150829</v>
      </c>
      <c r="L4233">
        <v>54.270747900009155</v>
      </c>
      <c r="M4233">
        <v>1000.4420498802008</v>
      </c>
      <c r="N4233">
        <v>82.422550985336315</v>
      </c>
      <c r="O4233">
        <v>0.6555769145488739</v>
      </c>
      <c r="P4233">
        <v>1.5194618966844343E-3</v>
      </c>
      <c r="Q4233">
        <v>9.0723341306050611E-3</v>
      </c>
      <c r="R4233">
        <v>0.38978029251098634</v>
      </c>
      <c r="S4233">
        <v>559.19829686549429</v>
      </c>
      <c r="T4233">
        <v>25.301578640937805</v>
      </c>
      <c r="U4233">
        <v>0.28208310902118683</v>
      </c>
      <c r="V4233">
        <v>627.08010673522949</v>
      </c>
      <c r="W4233">
        <v>1</v>
      </c>
      <c r="X4233">
        <v>0.40410954833030699</v>
      </c>
      <c r="Y4233">
        <v>481.35512784749505</v>
      </c>
      <c r="Z4233">
        <v>1</v>
      </c>
      <c r="AA4233">
        <v>13.580080591325762</v>
      </c>
      <c r="AB4233">
        <v>20.887096374511721</v>
      </c>
      <c r="AC4233">
        <v>32.64492005109787</v>
      </c>
      <c r="AD4233">
        <v>4.9224364451872999E-3</v>
      </c>
      <c r="AE4233">
        <v>8.0206222753731158</v>
      </c>
      <c r="AF4233">
        <v>9.0544928312301626E-2</v>
      </c>
      <c r="AG4233">
        <v>1.8640278638197972E-4</v>
      </c>
      <c r="AH4233">
        <v>4.8854580450057986E-2</v>
      </c>
      <c r="AI4233">
        <v>18.686005771160126</v>
      </c>
      <c r="AJ4233">
        <v>13.73058975639573</v>
      </c>
      <c r="AK4233">
        <v>44.474841544032095</v>
      </c>
      <c r="AL4233">
        <v>4.0759721971102243</v>
      </c>
      <c r="AM4233">
        <v>60.22324224710465</v>
      </c>
      <c r="AN4233">
        <v>236.44988248762243</v>
      </c>
      <c r="AO4233">
        <v>9.6814757227897646E-2</v>
      </c>
      <c r="AP4233">
        <v>0.87151658821105971</v>
      </c>
    </row>
    <row r="4234" spans="1:42">
      <c r="A4234">
        <v>880.30319889200905</v>
      </c>
      <c r="B4234">
        <v>718.47472878513531</v>
      </c>
      <c r="C4234">
        <v>1092.5388514166257</v>
      </c>
      <c r="D4234">
        <v>-212.23565252461663</v>
      </c>
      <c r="E4234">
        <v>-374.06412263149036</v>
      </c>
      <c r="F4234">
        <v>212.23565252461663</v>
      </c>
      <c r="G4234">
        <v>3.6415995882640842E-2</v>
      </c>
      <c r="H4234">
        <v>2583.6885043420243</v>
      </c>
      <c r="I4234">
        <v>3.2928107678890227E-2</v>
      </c>
      <c r="J4234">
        <v>9.3174078226089474E-2</v>
      </c>
      <c r="K4234">
        <v>1.4452886451542377</v>
      </c>
      <c r="L4234">
        <v>46.740443706512451</v>
      </c>
      <c r="M4234">
        <v>404.73429317371614</v>
      </c>
      <c r="N4234">
        <v>116.93950410709382</v>
      </c>
      <c r="O4234">
        <v>0.60827711224555969</v>
      </c>
      <c r="P4234">
        <v>1.4073261472913951E-2</v>
      </c>
      <c r="Q4234">
        <v>4.5759193791283494E-2</v>
      </c>
      <c r="R4234">
        <v>0.40851445674896242</v>
      </c>
      <c r="S4234">
        <v>713.75738484266503</v>
      </c>
      <c r="T4234">
        <v>28.842443227767944</v>
      </c>
      <c r="U4234">
        <v>0.393898543715477</v>
      </c>
      <c r="V4234">
        <v>507.85243511199951</v>
      </c>
      <c r="W4234">
        <v>1</v>
      </c>
      <c r="X4234">
        <v>0.28461795806884771</v>
      </c>
      <c r="Y4234">
        <v>608.13487749589012</v>
      </c>
      <c r="Z4234">
        <v>1</v>
      </c>
      <c r="AA4234">
        <v>43.403067567319873</v>
      </c>
      <c r="AB4234">
        <v>173.15340905761721</v>
      </c>
      <c r="AC4234">
        <v>139.46914821863174</v>
      </c>
      <c r="AD4234">
        <v>7.0979436238606773E-3</v>
      </c>
      <c r="AE4234">
        <v>1.809529291414981</v>
      </c>
      <c r="AF4234">
        <v>0.13449158191680907</v>
      </c>
      <c r="AG4234">
        <v>5.090182063095496E-4</v>
      </c>
      <c r="AH4234">
        <v>4.9530805861949918E-2</v>
      </c>
      <c r="AI4234">
        <v>17.048907577991486</v>
      </c>
      <c r="AJ4234">
        <v>12.350037583301516</v>
      </c>
      <c r="AK4234">
        <v>58.072195220589634</v>
      </c>
      <c r="AL4234">
        <v>4.4550408429254746</v>
      </c>
      <c r="AM4234">
        <v>33.833688867092135</v>
      </c>
      <c r="AN4234">
        <v>757.44515469575776</v>
      </c>
      <c r="AO4234">
        <v>6.5451740860939023E-2</v>
      </c>
      <c r="AP4234">
        <v>0.83917552351951608</v>
      </c>
    </row>
    <row r="4235" spans="1:42">
      <c r="A4235">
        <v>1395.6116181329462</v>
      </c>
      <c r="B4235">
        <v>1591.8187894272846</v>
      </c>
      <c r="C4235">
        <v>1147.503170840052</v>
      </c>
      <c r="D4235">
        <v>-196.20717129433842</v>
      </c>
      <c r="E4235">
        <v>196.20717129433842</v>
      </c>
      <c r="F4235">
        <v>-444.31561858723262</v>
      </c>
      <c r="G4235">
        <v>9.8605107720043279E-3</v>
      </c>
      <c r="H4235">
        <v>1320.3167310226536</v>
      </c>
      <c r="I4235">
        <v>5.0400280058383942E-2</v>
      </c>
      <c r="J4235">
        <v>6.7953327655792234E-2</v>
      </c>
      <c r="K4235">
        <v>1.5128009924829007</v>
      </c>
      <c r="L4235">
        <v>75.962182283401489</v>
      </c>
      <c r="M4235">
        <v>985.35634896415831</v>
      </c>
      <c r="N4235">
        <v>170.58912270584108</v>
      </c>
      <c r="O4235">
        <v>0.87493881583213806</v>
      </c>
      <c r="P4235">
        <v>1.0433088355594209E-2</v>
      </c>
      <c r="Q4235">
        <v>1.053436877992418E-2</v>
      </c>
      <c r="R4235">
        <v>0.46875462532043455</v>
      </c>
      <c r="S4235">
        <v>578.10100997603854</v>
      </c>
      <c r="T4235">
        <v>30.177769064903259</v>
      </c>
      <c r="U4235">
        <v>0.43200579702854158</v>
      </c>
      <c r="V4235">
        <v>467.71659851074219</v>
      </c>
      <c r="W4235">
        <v>1</v>
      </c>
      <c r="X4235">
        <v>0.38004218697547915</v>
      </c>
      <c r="Y4235">
        <v>588.19309022582263</v>
      </c>
      <c r="Z4235">
        <v>1</v>
      </c>
      <c r="AA4235">
        <v>13.133661745309832</v>
      </c>
      <c r="AB4235">
        <v>83.723465393066419</v>
      </c>
      <c r="AC4235">
        <v>64.615152776241302</v>
      </c>
      <c r="AD4235">
        <v>4.014789548694578E-3</v>
      </c>
      <c r="AE4235">
        <v>8.1714931534454855</v>
      </c>
      <c r="AF4235">
        <v>3.2156392335891716E-2</v>
      </c>
      <c r="AG4235">
        <v>5.6281279831254388E-4</v>
      </c>
      <c r="AH4235">
        <v>4.1206009387969965E-4</v>
      </c>
      <c r="AI4235">
        <v>9.3268188834190369</v>
      </c>
      <c r="AJ4235">
        <v>10.014688186875826</v>
      </c>
      <c r="AK4235">
        <v>42.655485700964924</v>
      </c>
      <c r="AL4235">
        <v>6.2616397346936754</v>
      </c>
      <c r="AM4235">
        <v>42.699140942096712</v>
      </c>
      <c r="AN4235">
        <v>514.21204004883111</v>
      </c>
      <c r="AO4235">
        <v>8.0184685111045845E-2</v>
      </c>
      <c r="AP4235">
        <v>0.89090119886398322</v>
      </c>
    </row>
    <row r="4236" spans="1:42">
      <c r="A4236">
        <v>598.44447104380038</v>
      </c>
      <c r="B4236">
        <v>316.54184744530477</v>
      </c>
      <c r="C4236">
        <v>387.89074163254793</v>
      </c>
      <c r="D4236">
        <v>210.55372941125245</v>
      </c>
      <c r="E4236">
        <v>-281.90262359849561</v>
      </c>
      <c r="F4236">
        <v>-210.55372941125245</v>
      </c>
      <c r="G4236">
        <v>3.7100146750869045E-3</v>
      </c>
      <c r="H4236">
        <v>701.1838407463481</v>
      </c>
      <c r="I4236">
        <v>4.1171941459178921E-2</v>
      </c>
      <c r="J4236">
        <v>5.8441578626632691E-2</v>
      </c>
      <c r="K4236">
        <v>2.1037787398397922</v>
      </c>
      <c r="L4236">
        <v>32.435460090637207</v>
      </c>
      <c r="M4236">
        <v>1.2556668553764483</v>
      </c>
      <c r="N4236">
        <v>91.192626495933538</v>
      </c>
      <c r="O4236">
        <v>0.97586002945899963</v>
      </c>
      <c r="P4236">
        <v>1.5886407958136662E-2</v>
      </c>
      <c r="Q4236">
        <v>6.7355666160583486E-3</v>
      </c>
      <c r="R4236">
        <v>0.4717822313308716</v>
      </c>
      <c r="S4236">
        <v>319.52461139333491</v>
      </c>
      <c r="T4236">
        <v>35.225868225097656</v>
      </c>
      <c r="U4236">
        <v>0.36731192767620091</v>
      </c>
      <c r="V4236">
        <v>485.91606616973877</v>
      </c>
      <c r="W4236">
        <v>1</v>
      </c>
      <c r="X4236">
        <v>0.34300102472305299</v>
      </c>
      <c r="Y4236">
        <v>335.36882058327575</v>
      </c>
      <c r="Z4236">
        <v>1</v>
      </c>
      <c r="AA4236">
        <v>28.975869081106193</v>
      </c>
      <c r="AB4236">
        <v>62.440152099609378</v>
      </c>
      <c r="AC4236">
        <v>69.900675117969513</v>
      </c>
      <c r="AD4236">
        <v>1.1324370620597123E-2</v>
      </c>
      <c r="AE4236">
        <v>1.6013648960636899</v>
      </c>
      <c r="AF4236">
        <v>1.1635444164276122E-2</v>
      </c>
      <c r="AG4236">
        <v>1.2956685702628985E-4</v>
      </c>
      <c r="AH4236">
        <v>5.5103388428688043E-3</v>
      </c>
      <c r="AI4236">
        <v>20.951754152774811</v>
      </c>
      <c r="AJ4236">
        <v>11.152734386349461</v>
      </c>
      <c r="AK4236">
        <v>12.895609515309333</v>
      </c>
      <c r="AL4236">
        <v>5.4623948927947357</v>
      </c>
      <c r="AM4236">
        <v>69.629148948192594</v>
      </c>
      <c r="AN4236">
        <v>641.45646994715662</v>
      </c>
      <c r="AO4236">
        <v>0.10840310108661652</v>
      </c>
      <c r="AP4236">
        <v>0.88061693882942216</v>
      </c>
    </row>
    <row r="4237" spans="1:42">
      <c r="A4237">
        <v>1296.5702087284506</v>
      </c>
      <c r="B4237">
        <v>1136.6267033775839</v>
      </c>
      <c r="C4237">
        <v>582.45783201684139</v>
      </c>
      <c r="D4237">
        <v>159.94350535086664</v>
      </c>
      <c r="E4237">
        <v>-159.94350535086664</v>
      </c>
      <c r="F4237">
        <v>-714.11237671160916</v>
      </c>
      <c r="G4237">
        <v>5.5019335105246968E-3</v>
      </c>
      <c r="H4237">
        <v>263.51407299721456</v>
      </c>
      <c r="I4237">
        <v>5.8810024559497832E-2</v>
      </c>
      <c r="J4237">
        <v>6.4552298545837397E-2</v>
      </c>
      <c r="K4237">
        <v>1.234837628954649</v>
      </c>
      <c r="L4237">
        <v>74.239729642868042</v>
      </c>
      <c r="M4237">
        <v>16.181878586802611</v>
      </c>
      <c r="N4237">
        <v>199.78593509407045</v>
      </c>
      <c r="O4237">
        <v>0.54538294672966003</v>
      </c>
      <c r="P4237">
        <v>5.7413291401333267E-3</v>
      </c>
      <c r="Q4237">
        <v>2.8298856364356143E-2</v>
      </c>
      <c r="R4237">
        <v>0.44237236022949217</v>
      </c>
      <c r="S4237">
        <v>728.96942569693942</v>
      </c>
      <c r="T4237">
        <v>34.580650925636292</v>
      </c>
      <c r="U4237">
        <v>0.36646679222583772</v>
      </c>
      <c r="V4237">
        <v>463.33737373352051</v>
      </c>
      <c r="W4237">
        <v>1</v>
      </c>
      <c r="X4237">
        <v>0.43793271899223329</v>
      </c>
      <c r="Y4237">
        <v>398.431130446731</v>
      </c>
      <c r="Z4237">
        <v>1</v>
      </c>
      <c r="AA4237">
        <v>8.4811073957538614</v>
      </c>
      <c r="AB4237">
        <v>26.464949645996096</v>
      </c>
      <c r="AC4237">
        <v>70.743004977703094</v>
      </c>
      <c r="AD4237">
        <v>3.6632929092798479E-3</v>
      </c>
      <c r="AE4237">
        <v>12.315338488090116</v>
      </c>
      <c r="AF4237">
        <v>1.4631389379501342E-2</v>
      </c>
      <c r="AG4237">
        <v>2.4408905748623849E-4</v>
      </c>
      <c r="AH4237">
        <v>7.9624119758605946E-3</v>
      </c>
      <c r="AI4237">
        <v>24.097976386547089</v>
      </c>
      <c r="AJ4237">
        <v>2.93010584568299</v>
      </c>
      <c r="AK4237">
        <v>11.857695981860161</v>
      </c>
      <c r="AL4237">
        <v>6.6477687966944181</v>
      </c>
      <c r="AM4237">
        <v>70.400096857547766</v>
      </c>
      <c r="AN4237">
        <v>400.15187417493337</v>
      </c>
      <c r="AO4237">
        <v>0.108055948138237</v>
      </c>
      <c r="AP4237">
        <v>0.83046664905548107</v>
      </c>
    </row>
    <row r="4238" spans="1:42">
      <c r="A4238">
        <v>1211.2455078333714</v>
      </c>
      <c r="B4238">
        <v>973.95987668138537</v>
      </c>
      <c r="C4238">
        <v>651.95329696461499</v>
      </c>
      <c r="D4238">
        <v>237.28563115198608</v>
      </c>
      <c r="E4238">
        <v>-237.28563115198608</v>
      </c>
      <c r="F4238">
        <v>-559.29221086875646</v>
      </c>
      <c r="G4238">
        <v>4.653130442011038E-2</v>
      </c>
      <c r="H4238">
        <v>565.25182717284042</v>
      </c>
      <c r="I4238">
        <v>4.5988212525844577E-2</v>
      </c>
      <c r="J4238">
        <v>8.1469584703445438E-2</v>
      </c>
      <c r="K4238">
        <v>2.0843612299263476</v>
      </c>
      <c r="L4238">
        <v>60.095922946929932</v>
      </c>
      <c r="M4238">
        <v>1.6485163321990419</v>
      </c>
      <c r="N4238">
        <v>187.74300473804476</v>
      </c>
      <c r="O4238">
        <v>0.92002871632575989</v>
      </c>
      <c r="P4238">
        <v>2.242577955457899E-2</v>
      </c>
      <c r="Q4238">
        <v>3.4496949884626593E-2</v>
      </c>
      <c r="R4238">
        <v>0.49768046855926512</v>
      </c>
      <c r="S4238">
        <v>879.92303680229452</v>
      </c>
      <c r="T4238">
        <v>45.174223184585571</v>
      </c>
      <c r="U4238">
        <v>0.36694605290889742</v>
      </c>
      <c r="V4238">
        <v>622.21715450286865</v>
      </c>
      <c r="W4238">
        <v>1</v>
      </c>
      <c r="X4238">
        <v>0.34885376453399664</v>
      </c>
      <c r="Y4238">
        <v>511.47607305151769</v>
      </c>
      <c r="Z4238">
        <v>1</v>
      </c>
      <c r="AA4238">
        <v>26.947355047407157</v>
      </c>
      <c r="AB4238">
        <v>15.206682250976563</v>
      </c>
      <c r="AC4238">
        <v>109.29130464792252</v>
      </c>
      <c r="AD4238">
        <v>2.0265024951380542E-3</v>
      </c>
      <c r="AE4238">
        <v>6.482790324795296</v>
      </c>
      <c r="AF4238">
        <v>0.19225911140441893</v>
      </c>
      <c r="AG4238">
        <v>4.4855735894572257E-4</v>
      </c>
      <c r="AH4238">
        <v>9.9598563909530642E-4</v>
      </c>
      <c r="AI4238">
        <v>11.034047901630402</v>
      </c>
      <c r="AJ4238">
        <v>16.241718329931807</v>
      </c>
      <c r="AK4238">
        <v>10.96020388662815</v>
      </c>
      <c r="AL4238">
        <v>3.8563572981256549</v>
      </c>
      <c r="AM4238">
        <v>32.28830760717392</v>
      </c>
      <c r="AN4238">
        <v>534.05189052034268</v>
      </c>
      <c r="AO4238">
        <v>0.10142409479618072</v>
      </c>
      <c r="AP4238">
        <v>0.89100133967399608</v>
      </c>
    </row>
    <row r="4239" spans="1:42">
      <c r="A4239">
        <v>825.58695513515556</v>
      </c>
      <c r="B4239">
        <v>1910.3393874101339</v>
      </c>
      <c r="C4239">
        <v>1832.1150395079328</v>
      </c>
      <c r="D4239">
        <v>-1084.7524322749782</v>
      </c>
      <c r="E4239">
        <v>78.224347902201089</v>
      </c>
      <c r="F4239">
        <v>-78.224347902201089</v>
      </c>
      <c r="G4239">
        <v>7.3809258383089993E-2</v>
      </c>
      <c r="H4239">
        <v>1908.5178563999807</v>
      </c>
      <c r="I4239">
        <v>3.7536255419254302E-2</v>
      </c>
      <c r="J4239">
        <v>9.5766328334808346E-2</v>
      </c>
      <c r="K4239">
        <v>2.0914912244260311</v>
      </c>
      <c r="L4239">
        <v>16.295162439346313</v>
      </c>
      <c r="M4239">
        <v>3191.2765108695212</v>
      </c>
      <c r="N4239">
        <v>58.978158755493176</v>
      </c>
      <c r="O4239">
        <v>0.83796033263206482</v>
      </c>
      <c r="P4239">
        <v>1.7741194883982337E-2</v>
      </c>
      <c r="Q4239">
        <v>2.4861510859595402E-2</v>
      </c>
      <c r="R4239">
        <v>0.45472285270690915</v>
      </c>
      <c r="S4239">
        <v>977.63189061888784</v>
      </c>
      <c r="T4239">
        <v>49.302765727043152</v>
      </c>
      <c r="U4239">
        <v>0.38592324793338778</v>
      </c>
      <c r="V4239">
        <v>516.00542068481445</v>
      </c>
      <c r="W4239">
        <v>1</v>
      </c>
      <c r="X4239">
        <v>0.44481300473213198</v>
      </c>
      <c r="Y4239">
        <v>502.30640146277244</v>
      </c>
      <c r="Z4239">
        <v>1</v>
      </c>
      <c r="AA4239">
        <v>40.344238978204736</v>
      </c>
      <c r="AB4239">
        <v>6.2162678833007821</v>
      </c>
      <c r="AC4239">
        <v>117.305026948452</v>
      </c>
      <c r="AD4239">
        <v>1.3116911537626869E-2</v>
      </c>
      <c r="AE4239">
        <v>3.2037562101011621</v>
      </c>
      <c r="AF4239">
        <v>0.27292170166969298</v>
      </c>
      <c r="AG4239">
        <v>4.9761938739925106E-4</v>
      </c>
      <c r="AH4239">
        <v>1.3568911242485045E-2</v>
      </c>
      <c r="AI4239">
        <v>24.603787362575531</v>
      </c>
      <c r="AJ4239">
        <v>7.6511643365606243</v>
      </c>
      <c r="AK4239">
        <v>33.86866660058498</v>
      </c>
      <c r="AL4239">
        <v>4.4631225035315296</v>
      </c>
      <c r="AM4239">
        <v>41.255492317676541</v>
      </c>
      <c r="AN4239">
        <v>465.28101017996096</v>
      </c>
      <c r="AO4239">
        <v>8.3447467207908632E-2</v>
      </c>
      <c r="AP4239">
        <v>0.87223283624649062</v>
      </c>
    </row>
    <row r="4240" spans="1:42">
      <c r="A4240">
        <v>882.94065707989171</v>
      </c>
      <c r="B4240">
        <v>925.30653236116848</v>
      </c>
      <c r="C4240">
        <v>609.89927960268426</v>
      </c>
      <c r="D4240">
        <v>-42.365875281276772</v>
      </c>
      <c r="E4240">
        <v>42.365875281276772</v>
      </c>
      <c r="F4240">
        <v>-315.40725275848422</v>
      </c>
      <c r="G4240">
        <v>4.0663502060863985E-2</v>
      </c>
      <c r="H4240">
        <v>191.76234307177162</v>
      </c>
      <c r="I4240">
        <v>4.4446317851543425E-2</v>
      </c>
      <c r="J4240">
        <v>4.0926911830902104E-3</v>
      </c>
      <c r="K4240">
        <v>2.0126212045252321</v>
      </c>
      <c r="L4240">
        <v>73.432159423828125</v>
      </c>
      <c r="M4240">
        <v>727.39729346699619</v>
      </c>
      <c r="N4240">
        <v>104.81216178264619</v>
      </c>
      <c r="O4240">
        <v>0.89039865136146545</v>
      </c>
      <c r="P4240">
        <v>1.2840166409810382E-2</v>
      </c>
      <c r="Q4240">
        <v>4.5095047156016026E-2</v>
      </c>
      <c r="R4240">
        <v>0.44520086765289307</v>
      </c>
      <c r="S4240">
        <v>750.3565428405451</v>
      </c>
      <c r="T4240">
        <v>47.421944141387939</v>
      </c>
      <c r="U4240">
        <v>0.37824342429637914</v>
      </c>
      <c r="V4240">
        <v>630.63509464263916</v>
      </c>
      <c r="W4240">
        <v>1</v>
      </c>
      <c r="X4240">
        <v>0.42960354566574099</v>
      </c>
      <c r="Y4240">
        <v>430.08965094479345</v>
      </c>
      <c r="Z4240">
        <v>1</v>
      </c>
      <c r="AA4240">
        <v>34.742537136144641</v>
      </c>
      <c r="AB4240">
        <v>25.375468261718751</v>
      </c>
      <c r="AC4240">
        <v>199.2471769452095</v>
      </c>
      <c r="AD4240">
        <v>1.0842460241073219E-2</v>
      </c>
      <c r="AE4240">
        <v>2.104529634277402</v>
      </c>
      <c r="AF4240">
        <v>0.16381924867630002</v>
      </c>
      <c r="AG4240">
        <v>4.0180470540781849E-4</v>
      </c>
      <c r="AH4240">
        <v>1.4815816318988798E-2</v>
      </c>
      <c r="AI4240">
        <v>15.367383062839508</v>
      </c>
      <c r="AJ4240">
        <v>1.9506105055739182</v>
      </c>
      <c r="AK4240">
        <v>3.9662731343507764</v>
      </c>
      <c r="AL4240">
        <v>10.531908339513773</v>
      </c>
      <c r="AM4240">
        <v>28.305293262004852</v>
      </c>
      <c r="AN4240">
        <v>588.71941384944535</v>
      </c>
      <c r="AO4240">
        <v>4.004438507556915E-2</v>
      </c>
      <c r="AP4240">
        <v>0.92749217820167562</v>
      </c>
    </row>
    <row r="4241" spans="1:42">
      <c r="A4241">
        <v>772.93607204912632</v>
      </c>
      <c r="B4241">
        <v>639.00735449349543</v>
      </c>
      <c r="C4241">
        <v>471.72422712472041</v>
      </c>
      <c r="D4241">
        <v>133.9287175556309</v>
      </c>
      <c r="E4241">
        <v>-133.9287175556309</v>
      </c>
      <c r="F4241">
        <v>-301.21184492440591</v>
      </c>
      <c r="G4241">
        <v>6.6637355895136613E-2</v>
      </c>
      <c r="H4241">
        <v>592.65756164568609</v>
      </c>
      <c r="I4241">
        <v>5.8992607891559599E-2</v>
      </c>
      <c r="J4241">
        <v>5.3997394561767581E-2</v>
      </c>
      <c r="K4241">
        <v>1.305572112149</v>
      </c>
      <c r="L4241">
        <v>76.380800008773804</v>
      </c>
      <c r="M4241">
        <v>1.9235105441885818</v>
      </c>
      <c r="N4241">
        <v>127.92798773307803</v>
      </c>
      <c r="O4241">
        <v>0.99061653017997742</v>
      </c>
      <c r="P4241">
        <v>2.0164158026377357E-2</v>
      </c>
      <c r="Q4241">
        <v>1.9444608741336397E-2</v>
      </c>
      <c r="R4241">
        <v>0.45641889572143557</v>
      </c>
      <c r="S4241">
        <v>1149.6607483991249</v>
      </c>
      <c r="T4241">
        <v>47.36810028553009</v>
      </c>
      <c r="U4241">
        <v>0.37131083309650426</v>
      </c>
      <c r="V4241">
        <v>608.44779014587402</v>
      </c>
      <c r="W4241">
        <v>1</v>
      </c>
      <c r="X4241">
        <v>0.37479498267173772</v>
      </c>
      <c r="Y4241">
        <v>279.56492478246037</v>
      </c>
      <c r="Z4241">
        <v>1</v>
      </c>
      <c r="AA4241">
        <v>48.048930271959314</v>
      </c>
      <c r="AB4241">
        <v>8.0676388549804692</v>
      </c>
      <c r="AC4241">
        <v>84.811167418956757</v>
      </c>
      <c r="AD4241">
        <v>3.12300788031684E-3</v>
      </c>
      <c r="AE4241">
        <v>13.107971001069155</v>
      </c>
      <c r="AF4241">
        <v>0.2701529395580291</v>
      </c>
      <c r="AG4241">
        <v>1.2456791280374226E-3</v>
      </c>
      <c r="AH4241">
        <v>1.6211532258987426E-2</v>
      </c>
      <c r="AI4241">
        <v>26.183912456035614</v>
      </c>
      <c r="AJ4241">
        <v>15.464684234019499</v>
      </c>
      <c r="AK4241">
        <v>23.750972630381582</v>
      </c>
      <c r="AL4241">
        <v>4.2430687748706184</v>
      </c>
      <c r="AM4241">
        <v>39.479670584201813</v>
      </c>
      <c r="AN4241">
        <v>309.17034752010272</v>
      </c>
      <c r="AO4241">
        <v>5.936058509349823E-2</v>
      </c>
      <c r="AP4241">
        <v>0.87153020477294929</v>
      </c>
    </row>
    <row r="4242" spans="1:42">
      <c r="A4242">
        <v>268.23616155033352</v>
      </c>
      <c r="B4242">
        <v>446.08696573720027</v>
      </c>
      <c r="C4242">
        <v>618.35962591426448</v>
      </c>
      <c r="D4242">
        <v>-350.12346436393096</v>
      </c>
      <c r="E4242">
        <v>-172.27266017706421</v>
      </c>
      <c r="F4242">
        <v>172.27266017706421</v>
      </c>
      <c r="G4242">
        <v>2.5497939477323466E-2</v>
      </c>
      <c r="H4242">
        <v>1195.4034029337195</v>
      </c>
      <c r="I4242">
        <v>4.7370537221431731E-2</v>
      </c>
      <c r="J4242">
        <v>0.10094432091712952</v>
      </c>
      <c r="K4242">
        <v>1.0641524441540242</v>
      </c>
      <c r="L4242">
        <v>68.449418544769287</v>
      </c>
      <c r="M4242">
        <v>959.86888825764549</v>
      </c>
      <c r="N4242">
        <v>50.429031516456611</v>
      </c>
      <c r="O4242">
        <v>0.75113609433174133</v>
      </c>
      <c r="P4242">
        <v>1.9107371436225041E-3</v>
      </c>
      <c r="Q4242">
        <v>2.3453957822587752E-2</v>
      </c>
      <c r="R4242">
        <v>0.46704606533050536</v>
      </c>
      <c r="S4242">
        <v>1001.4844453140579</v>
      </c>
      <c r="T4242">
        <v>43.911474943161011</v>
      </c>
      <c r="U4242">
        <v>0.28720318734645844</v>
      </c>
      <c r="V4242">
        <v>576.02584362030029</v>
      </c>
      <c r="W4242">
        <v>1</v>
      </c>
      <c r="X4242">
        <v>0.33764843940734868</v>
      </c>
      <c r="Y4242">
        <v>481.60726223072356</v>
      </c>
      <c r="Z4242">
        <v>1</v>
      </c>
      <c r="AA4242">
        <v>27.730958110990532</v>
      </c>
      <c r="AB4242">
        <v>141.23447888183594</v>
      </c>
      <c r="AC4242">
        <v>118.85001808404922</v>
      </c>
      <c r="AD4242">
        <v>1.1784830663958166E-2</v>
      </c>
      <c r="AE4242">
        <v>1.8435166048444762</v>
      </c>
      <c r="AF4242">
        <v>9.8586974143981931E-2</v>
      </c>
      <c r="AG4242">
        <v>1.3522037135244454E-3</v>
      </c>
      <c r="AH4242">
        <v>6.435693919658661E-3</v>
      </c>
      <c r="AI4242">
        <v>11.26651793718338</v>
      </c>
      <c r="AJ4242">
        <v>10.087571324730709</v>
      </c>
      <c r="AK4242">
        <v>52.086289792656899</v>
      </c>
      <c r="AL4242">
        <v>3.4448796661282586</v>
      </c>
      <c r="AM4242">
        <v>35.513882768154147</v>
      </c>
      <c r="AN4242">
        <v>480.84439484408512</v>
      </c>
      <c r="AO4242">
        <v>7.0385431885719302E-2</v>
      </c>
      <c r="AP4242">
        <v>0.83579782843589789</v>
      </c>
    </row>
    <row r="4243" spans="1:42">
      <c r="A4243">
        <v>1880.1774252101386</v>
      </c>
      <c r="B4243">
        <v>3852.3454386745229</v>
      </c>
      <c r="C4243">
        <v>1192.0007885415687</v>
      </c>
      <c r="D4243">
        <v>-1972.1680134643843</v>
      </c>
      <c r="E4243">
        <v>1972.1680134643843</v>
      </c>
      <c r="F4243">
        <v>-2660.3446501329545</v>
      </c>
      <c r="G4243">
        <v>1.9874086554638133E-2</v>
      </c>
      <c r="H4243">
        <v>734.74861616650935</v>
      </c>
      <c r="I4243">
        <v>3.251166254281998E-2</v>
      </c>
      <c r="J4243">
        <v>3.008692789077759E-2</v>
      </c>
      <c r="K4243">
        <v>1.1890313480317591</v>
      </c>
      <c r="L4243">
        <v>68.153258562088013</v>
      </c>
      <c r="M4243">
        <v>5118.2293678492933</v>
      </c>
      <c r="N4243">
        <v>157.04411450729373</v>
      </c>
      <c r="O4243">
        <v>0.78475412726402283</v>
      </c>
      <c r="P4243">
        <v>4.155319478776719E-3</v>
      </c>
      <c r="Q4243">
        <v>2.1010877874162458E-2</v>
      </c>
      <c r="R4243">
        <v>0.47647171974182129</v>
      </c>
      <c r="S4243">
        <v>1105.062451199512</v>
      </c>
      <c r="T4243">
        <v>48.797711730003357</v>
      </c>
      <c r="U4243">
        <v>0.43482498228549959</v>
      </c>
      <c r="V4243">
        <v>507.18059539794922</v>
      </c>
      <c r="W4243">
        <v>1</v>
      </c>
      <c r="X4243">
        <v>0.41797691941261295</v>
      </c>
      <c r="Y4243">
        <v>445.62475441339132</v>
      </c>
      <c r="Z4243">
        <v>1</v>
      </c>
      <c r="AA4243">
        <v>6.1012549000644691</v>
      </c>
      <c r="AB4243">
        <v>1.5027813110351564</v>
      </c>
      <c r="AC4243">
        <v>75.426648557186127</v>
      </c>
      <c r="AD4243">
        <v>1.8675127599993323E-3</v>
      </c>
      <c r="AE4243">
        <v>48.361218775975402</v>
      </c>
      <c r="AF4243">
        <v>6.4030791521072383E-2</v>
      </c>
      <c r="AG4243">
        <v>4.8838188773675333E-4</v>
      </c>
      <c r="AH4243">
        <v>2.7797886109352108E-2</v>
      </c>
      <c r="AI4243">
        <v>27.991488873958588</v>
      </c>
      <c r="AJ4243">
        <v>0.21300626451984805</v>
      </c>
      <c r="AK4243">
        <v>33.000538753867147</v>
      </c>
      <c r="AL4243">
        <v>1.8909690893863962</v>
      </c>
      <c r="AM4243">
        <v>109.91881085634232</v>
      </c>
      <c r="AN4243">
        <v>521.69443822507674</v>
      </c>
      <c r="AO4243">
        <v>8.8872816443443303E-2</v>
      </c>
      <c r="AP4243">
        <v>0.91934349584579489</v>
      </c>
    </row>
    <row r="4244" spans="1:42">
      <c r="A4244">
        <v>59.175554245170815</v>
      </c>
      <c r="B4244">
        <v>-150.62750609230827</v>
      </c>
      <c r="C4244">
        <v>971.64553054893804</v>
      </c>
      <c r="D4244">
        <v>-912.46997630376723</v>
      </c>
      <c r="E4244">
        <v>-1122.2730366412463</v>
      </c>
      <c r="F4244">
        <v>912.46997630376723</v>
      </c>
      <c r="G4244">
        <v>6.9760673097554723E-2</v>
      </c>
      <c r="H4244">
        <v>3689.0622308596576</v>
      </c>
      <c r="I4244">
        <v>2.0980658233165739E-2</v>
      </c>
      <c r="J4244">
        <v>7.8629748821258533E-3</v>
      </c>
      <c r="K4244">
        <v>1.989077733236551</v>
      </c>
      <c r="L4244">
        <v>24.541621208190918</v>
      </c>
      <c r="M4244">
        <v>226.87483676115463</v>
      </c>
      <c r="N4244">
        <v>20.035233763694762</v>
      </c>
      <c r="O4244">
        <v>0.57002058625221252</v>
      </c>
      <c r="P4244">
        <v>2.2752427736918129E-2</v>
      </c>
      <c r="Q4244">
        <v>3.2939621554480651E-2</v>
      </c>
      <c r="R4244">
        <v>0.47650463581085206</v>
      </c>
      <c r="S4244">
        <v>971.34250283296683</v>
      </c>
      <c r="T4244">
        <v>37.683892250061035</v>
      </c>
      <c r="U4244">
        <v>0.29741237819194799</v>
      </c>
      <c r="V4244">
        <v>602.34692096710205</v>
      </c>
      <c r="W4244">
        <v>1</v>
      </c>
      <c r="X4244">
        <v>0.43051347017288211</v>
      </c>
      <c r="Y4244">
        <v>353.20449424418018</v>
      </c>
      <c r="Z4244">
        <v>1</v>
      </c>
      <c r="AA4244">
        <v>26.330579329366689</v>
      </c>
      <c r="AB4244">
        <v>116.94918286132814</v>
      </c>
      <c r="AC4244">
        <v>176.45401507616043</v>
      </c>
      <c r="AD4244">
        <v>5.2150253556732442E-3</v>
      </c>
      <c r="AE4244">
        <v>4.0333755748001536</v>
      </c>
      <c r="AF4244">
        <v>0.28130410909652703</v>
      </c>
      <c r="AG4244">
        <v>5.284653508895726E-4</v>
      </c>
      <c r="AH4244">
        <v>5.9157711946964259E-2</v>
      </c>
      <c r="AI4244">
        <v>20.992499887943268</v>
      </c>
      <c r="AJ4244">
        <v>9.992880463511419</v>
      </c>
      <c r="AK4244">
        <v>38.466622880101205</v>
      </c>
      <c r="AL4244">
        <v>6.4979249911501062</v>
      </c>
      <c r="AM4244">
        <v>87.209376418590551</v>
      </c>
      <c r="AN4244">
        <v>719.40844981094074</v>
      </c>
      <c r="AO4244">
        <v>7.6004242062568672E-2</v>
      </c>
      <c r="AP4244">
        <v>0.82726533627510079</v>
      </c>
    </row>
    <row r="4245" spans="1:42">
      <c r="A4245">
        <v>437.2934093528055</v>
      </c>
      <c r="B4245">
        <v>331.07796027047459</v>
      </c>
      <c r="C4245">
        <v>208.21134454751268</v>
      </c>
      <c r="D4245">
        <v>106.21544908233091</v>
      </c>
      <c r="E4245">
        <v>-106.21544908233091</v>
      </c>
      <c r="F4245">
        <v>-229.08206480529282</v>
      </c>
      <c r="G4245">
        <v>2.8101312181745164E-2</v>
      </c>
      <c r="H4245">
        <v>199.21049351818164</v>
      </c>
      <c r="I4245">
        <v>3.4110570251941683E-2</v>
      </c>
      <c r="J4245">
        <v>0.10297206211090087</v>
      </c>
      <c r="K4245">
        <v>2.1231435231387614</v>
      </c>
      <c r="L4245">
        <v>14.51720118522644</v>
      </c>
      <c r="M4245">
        <v>136.74899935255871</v>
      </c>
      <c r="N4245">
        <v>65.818004996109011</v>
      </c>
      <c r="O4245">
        <v>0.64679524302482605</v>
      </c>
      <c r="P4245">
        <v>1.1030353069305419E-2</v>
      </c>
      <c r="Q4245">
        <v>2.016627528932359E-2</v>
      </c>
      <c r="R4245">
        <v>0.4441659927368164</v>
      </c>
      <c r="S4245">
        <v>1127.9708852022188</v>
      </c>
      <c r="T4245">
        <v>36.625352501869202</v>
      </c>
      <c r="U4245">
        <v>0.42320214569568637</v>
      </c>
      <c r="V4245">
        <v>515.63401222229004</v>
      </c>
      <c r="W4245">
        <v>1</v>
      </c>
      <c r="X4245">
        <v>0.2818496596813202</v>
      </c>
      <c r="Y4245">
        <v>675.59338428807223</v>
      </c>
      <c r="Z4245">
        <v>1</v>
      </c>
      <c r="AA4245">
        <v>22.869673829317097</v>
      </c>
      <c r="AB4245">
        <v>140.71091400146486</v>
      </c>
      <c r="AC4245">
        <v>164.14384096860886</v>
      </c>
      <c r="AD4245">
        <v>2.8809082813752002E-3</v>
      </c>
      <c r="AE4245">
        <v>1.4792641541216214</v>
      </c>
      <c r="AF4245">
        <v>0.10574727416038512</v>
      </c>
      <c r="AG4245">
        <v>9.0768760522427251E-4</v>
      </c>
      <c r="AH4245">
        <v>4.4149158096313479E-2</v>
      </c>
      <c r="AI4245">
        <v>24.321255385875702</v>
      </c>
      <c r="AJ4245">
        <v>11.331217162740893</v>
      </c>
      <c r="AK4245">
        <v>3.2921080130338667</v>
      </c>
      <c r="AL4245">
        <v>2.2341887799136924</v>
      </c>
      <c r="AM4245">
        <v>54.5478032708168</v>
      </c>
      <c r="AN4245">
        <v>373.04846140793444</v>
      </c>
      <c r="AO4245">
        <v>9.4731597781181343E-2</v>
      </c>
      <c r="AP4245">
        <v>0.87215549755096444</v>
      </c>
    </row>
    <row r="4246" spans="1:42">
      <c r="A4246">
        <v>314.44761677634517</v>
      </c>
      <c r="B4246">
        <v>238.98993815301486</v>
      </c>
      <c r="C4246">
        <v>378.95882666050511</v>
      </c>
      <c r="D4246">
        <v>-64.511209884159939</v>
      </c>
      <c r="E4246">
        <v>-139.96888850749025</v>
      </c>
      <c r="F4246">
        <v>64.511209884159939</v>
      </c>
      <c r="G4246">
        <v>9.6396669520105463E-2</v>
      </c>
      <c r="H4246">
        <v>1009.0729621557749</v>
      </c>
      <c r="I4246">
        <v>1.9782601296901701E-2</v>
      </c>
      <c r="J4246">
        <v>8.7984821796417232E-3</v>
      </c>
      <c r="K4246">
        <v>1.3350941726028918</v>
      </c>
      <c r="L4246">
        <v>63.085110187530518</v>
      </c>
      <c r="M4246">
        <v>263.6304605291179</v>
      </c>
      <c r="N4246">
        <v>56.781149286079419</v>
      </c>
      <c r="O4246">
        <v>0.53250744938850403</v>
      </c>
      <c r="P4246">
        <v>2.1181997087266705E-2</v>
      </c>
      <c r="Q4246">
        <v>1.1514849662780759E-3</v>
      </c>
      <c r="R4246">
        <v>0.46432609081268311</v>
      </c>
      <c r="S4246">
        <v>912.56999014228973</v>
      </c>
      <c r="T4246">
        <v>27.019530534744263</v>
      </c>
      <c r="U4246">
        <v>0.36957717359066011</v>
      </c>
      <c r="V4246">
        <v>510.78240871429443</v>
      </c>
      <c r="W4246">
        <v>1</v>
      </c>
      <c r="X4246">
        <v>0.31350686550140383</v>
      </c>
      <c r="Y4246">
        <v>684.82268123898325</v>
      </c>
      <c r="Z4246">
        <v>1</v>
      </c>
      <c r="AA4246">
        <v>24.167148242444998</v>
      </c>
      <c r="AB4246">
        <v>161.67454895019532</v>
      </c>
      <c r="AC4246">
        <v>195.23269087076187</v>
      </c>
      <c r="AD4246">
        <v>9.509947361090244E-3</v>
      </c>
      <c r="AE4246">
        <v>25.430427756280302</v>
      </c>
      <c r="AF4246">
        <v>0.28933942794799805</v>
      </c>
      <c r="AG4246">
        <v>1.2196534527103215E-3</v>
      </c>
      <c r="AH4246">
        <v>5.9093631875514981E-2</v>
      </c>
      <c r="AI4246">
        <v>13.705790340900421</v>
      </c>
      <c r="AJ4246">
        <v>10.132063720753594</v>
      </c>
      <c r="AK4246">
        <v>27.32675664961338</v>
      </c>
      <c r="AL4246">
        <v>1.9752755474270143</v>
      </c>
      <c r="AM4246">
        <v>35.420472943782812</v>
      </c>
      <c r="AN4246">
        <v>429.87007017923992</v>
      </c>
      <c r="AO4246">
        <v>6.4237119317054753E-2</v>
      </c>
      <c r="AP4246">
        <v>0.90547416949272175</v>
      </c>
    </row>
    <row r="4247" spans="1:42">
      <c r="A4247">
        <v>580.216417196762</v>
      </c>
      <c r="B4247">
        <v>1291.1737300123284</v>
      </c>
      <c r="C4247">
        <v>1686.5404713365549</v>
      </c>
      <c r="D4247">
        <v>-1106.3240541397929</v>
      </c>
      <c r="E4247">
        <v>-395.3667413242265</v>
      </c>
      <c r="F4247">
        <v>395.3667413242265</v>
      </c>
      <c r="G4247">
        <v>4.1001688605113489E-2</v>
      </c>
      <c r="H4247">
        <v>3465.3332762066766</v>
      </c>
      <c r="I4247">
        <v>1.7506677210330963E-2</v>
      </c>
      <c r="J4247">
        <v>4.984188413619995E-2</v>
      </c>
      <c r="K4247">
        <v>1.63341457619071</v>
      </c>
      <c r="L4247">
        <v>34.969087839126587</v>
      </c>
      <c r="M4247">
        <v>2028.5736027265368</v>
      </c>
      <c r="N4247">
        <v>39.338173554992679</v>
      </c>
      <c r="O4247">
        <v>0.87474402785301208</v>
      </c>
      <c r="P4247">
        <v>6.0324499871995708E-3</v>
      </c>
      <c r="Q4247">
        <v>3.9951653851403125E-2</v>
      </c>
      <c r="R4247">
        <v>0.4009348201751709</v>
      </c>
      <c r="S4247">
        <v>811.31819758206018</v>
      </c>
      <c r="T4247">
        <v>29.163095355033875</v>
      </c>
      <c r="U4247">
        <v>0.31350103914737704</v>
      </c>
      <c r="V4247">
        <v>477.27727890014648</v>
      </c>
      <c r="W4247">
        <v>1</v>
      </c>
      <c r="X4247">
        <v>0.40520287632942198</v>
      </c>
      <c r="Y4247">
        <v>684.25983579763465</v>
      </c>
      <c r="Z4247">
        <v>1</v>
      </c>
      <c r="AA4247">
        <v>47.696302870264063</v>
      </c>
      <c r="AB4247">
        <v>130.72275567626954</v>
      </c>
      <c r="AC4247">
        <v>193.7041386961937</v>
      </c>
      <c r="AD4247">
        <v>1.3115150908119658E-2</v>
      </c>
      <c r="AE4247">
        <v>4.4566657397687877</v>
      </c>
      <c r="AF4247">
        <v>0.1313869822025299</v>
      </c>
      <c r="AG4247">
        <v>3.9952044125523905E-4</v>
      </c>
      <c r="AH4247">
        <v>3.0961045241355893E-2</v>
      </c>
      <c r="AI4247">
        <v>22.187677323818207</v>
      </c>
      <c r="AJ4247">
        <v>7.1017615025880971</v>
      </c>
      <c r="AK4247">
        <v>38.242210559248925</v>
      </c>
      <c r="AL4247">
        <v>3.8840506334477629</v>
      </c>
      <c r="AM4247">
        <v>48.51712390184403</v>
      </c>
      <c r="AN4247">
        <v>146.94715855917838</v>
      </c>
      <c r="AO4247">
        <v>7.0448037505149844E-2</v>
      </c>
      <c r="AP4247">
        <v>0.85529079484939585</v>
      </c>
    </row>
    <row r="4248" spans="1:42">
      <c r="A4248">
        <v>1312.531906430838</v>
      </c>
      <c r="B4248">
        <v>1122.2918248481428</v>
      </c>
      <c r="C4248">
        <v>883.63338010803375</v>
      </c>
      <c r="D4248">
        <v>190.24008158269521</v>
      </c>
      <c r="E4248">
        <v>-190.24008158269521</v>
      </c>
      <c r="F4248">
        <v>-428.89852632280429</v>
      </c>
      <c r="G4248">
        <v>6.4476743926303912E-2</v>
      </c>
      <c r="H4248">
        <v>1304.7925809915569</v>
      </c>
      <c r="I4248">
        <v>1.5709044635295866E-2</v>
      </c>
      <c r="J4248">
        <v>1.7218250036239623E-2</v>
      </c>
      <c r="K4248">
        <v>2.0178434919893737</v>
      </c>
      <c r="L4248">
        <v>63.532400131225586</v>
      </c>
      <c r="M4248">
        <v>124.80312689827545</v>
      </c>
      <c r="N4248">
        <v>184.2583947828293</v>
      </c>
      <c r="O4248">
        <v>0.98079028725624084</v>
      </c>
      <c r="P4248">
        <v>1.5086082564459905E-2</v>
      </c>
      <c r="Q4248">
        <v>3.571416828367445E-2</v>
      </c>
      <c r="R4248">
        <v>0.48559587955474853</v>
      </c>
      <c r="S4248">
        <v>554.57570397783252</v>
      </c>
      <c r="T4248">
        <v>30.828607082366943</v>
      </c>
      <c r="U4248">
        <v>0.38355414092540741</v>
      </c>
      <c r="V4248">
        <v>587.86795139312744</v>
      </c>
      <c r="W4248">
        <v>1</v>
      </c>
      <c r="X4248">
        <v>0.41487630605697634</v>
      </c>
      <c r="Y4248">
        <v>640.82305908481987</v>
      </c>
      <c r="Z4248">
        <v>1</v>
      </c>
      <c r="AA4248">
        <v>29.915445895147332</v>
      </c>
      <c r="AB4248">
        <v>152.02704589843751</v>
      </c>
      <c r="AC4248">
        <v>117.4757793545723</v>
      </c>
      <c r="AD4248">
        <v>1.5121820237901477E-2</v>
      </c>
      <c r="AE4248">
        <v>9.5233330315531912</v>
      </c>
      <c r="AF4248">
        <v>0.23534490823745727</v>
      </c>
      <c r="AG4248">
        <v>5.8729068362572947E-5</v>
      </c>
      <c r="AH4248">
        <v>4.8013320648670192E-2</v>
      </c>
      <c r="AI4248">
        <v>13.66938978433609</v>
      </c>
      <c r="AJ4248">
        <v>8.871211193791833</v>
      </c>
      <c r="AK4248">
        <v>9.8560093384981151</v>
      </c>
      <c r="AL4248">
        <v>5.6330238125299186</v>
      </c>
      <c r="AM4248">
        <v>45.131144511699674</v>
      </c>
      <c r="AN4248">
        <v>523.13631073605416</v>
      </c>
      <c r="AO4248">
        <v>0.10404341423511505</v>
      </c>
      <c r="AP4248">
        <v>0.91232996773719799</v>
      </c>
    </row>
    <row r="4249" spans="1:42">
      <c r="A4249">
        <v>610.51428070123791</v>
      </c>
      <c r="B4249">
        <v>552.51326873042251</v>
      </c>
      <c r="C4249">
        <v>326.40100439768923</v>
      </c>
      <c r="D4249">
        <v>58.001011970815398</v>
      </c>
      <c r="E4249">
        <v>-58.001011970815398</v>
      </c>
      <c r="F4249">
        <v>-284.11327630354867</v>
      </c>
      <c r="G4249">
        <v>2.9938939636112785E-2</v>
      </c>
      <c r="H4249">
        <v>34.53625486932323</v>
      </c>
      <c r="I4249">
        <v>3.1383149921894074E-2</v>
      </c>
      <c r="J4249">
        <v>3.6793684005737307E-2</v>
      </c>
      <c r="K4249">
        <v>1.8810146060645581</v>
      </c>
      <c r="L4249">
        <v>40.440925359725952</v>
      </c>
      <c r="M4249">
        <v>568.24525072371785</v>
      </c>
      <c r="N4249">
        <v>110.06165797691347</v>
      </c>
      <c r="O4249">
        <v>0.98974916338920593</v>
      </c>
      <c r="P4249">
        <v>1.7089263227250837E-2</v>
      </c>
      <c r="Q4249">
        <v>9.9677622583177333E-3</v>
      </c>
      <c r="R4249">
        <v>0.38223474502563476</v>
      </c>
      <c r="S4249">
        <v>736.54740648791767</v>
      </c>
      <c r="T4249">
        <v>33.516958355903625</v>
      </c>
      <c r="U4249">
        <v>0.31138389408588413</v>
      </c>
      <c r="V4249">
        <v>628.74369621276855</v>
      </c>
      <c r="W4249">
        <v>1</v>
      </c>
      <c r="X4249">
        <v>0.32453132033348087</v>
      </c>
      <c r="Y4249">
        <v>573.0012071208472</v>
      </c>
      <c r="Z4249">
        <v>1</v>
      </c>
      <c r="AA4249">
        <v>45.367020177202228</v>
      </c>
      <c r="AB4249">
        <v>42.378525085449219</v>
      </c>
      <c r="AC4249">
        <v>138.26983422040939</v>
      </c>
      <c r="AD4249">
        <v>8.7129022321130473E-3</v>
      </c>
      <c r="AE4249">
        <v>5.1736548238328526</v>
      </c>
      <c r="AF4249">
        <v>0.11583333849906921</v>
      </c>
      <c r="AG4249">
        <v>7.2950750070554181E-4</v>
      </c>
      <c r="AH4249">
        <v>4.4539693784713744E-2</v>
      </c>
      <c r="AI4249">
        <v>15.153071582317352</v>
      </c>
      <c r="AJ4249">
        <v>5.4211373368543017</v>
      </c>
      <c r="AK4249">
        <v>0.17963240325450897</v>
      </c>
      <c r="AL4249">
        <v>2.5017845989893206</v>
      </c>
      <c r="AM4249">
        <v>37.949709761142728</v>
      </c>
      <c r="AN4249">
        <v>687.9145923702913</v>
      </c>
      <c r="AO4249">
        <v>6.689066588878631E-2</v>
      </c>
      <c r="AP4249">
        <v>0.85175951957702645</v>
      </c>
    </row>
    <row r="4250" spans="1:42">
      <c r="A4250">
        <v>1234.3233845154728</v>
      </c>
      <c r="B4250">
        <v>1082.9909610800571</v>
      </c>
      <c r="C4250">
        <v>843.70988160653894</v>
      </c>
      <c r="D4250">
        <v>151.33242343541565</v>
      </c>
      <c r="E4250">
        <v>-151.33242343541565</v>
      </c>
      <c r="F4250">
        <v>-390.61350290893381</v>
      </c>
      <c r="G4250">
        <v>3.2658896754952926E-2</v>
      </c>
      <c r="H4250">
        <v>1468.9500457320487</v>
      </c>
      <c r="I4250">
        <v>5.3510049283504481E-2</v>
      </c>
      <c r="J4250">
        <v>6.8013513803482056E-2</v>
      </c>
      <c r="K4250">
        <v>1.8026073625385761</v>
      </c>
      <c r="L4250">
        <v>67.005927562713623</v>
      </c>
      <c r="M4250">
        <v>3.8388608439280318</v>
      </c>
      <c r="N4250">
        <v>198.84789789066318</v>
      </c>
      <c r="O4250">
        <v>0.57786348462104797</v>
      </c>
      <c r="P4250">
        <v>5.670333438449435E-4</v>
      </c>
      <c r="Q4250">
        <v>4.5180243121253114E-2</v>
      </c>
      <c r="R4250">
        <v>0.43661038875579833</v>
      </c>
      <c r="S4250">
        <v>460.74575193117613</v>
      </c>
      <c r="T4250">
        <v>45.291846990585327</v>
      </c>
      <c r="U4250">
        <v>0.34288148820400238</v>
      </c>
      <c r="V4250">
        <v>483.61575603485107</v>
      </c>
      <c r="W4250">
        <v>1</v>
      </c>
      <c r="X4250">
        <v>0.3734651756286621</v>
      </c>
      <c r="Y4250">
        <v>613.23968739708926</v>
      </c>
      <c r="Z4250">
        <v>1</v>
      </c>
      <c r="AA4250">
        <v>20.721294426145558</v>
      </c>
      <c r="AB4250">
        <v>117.7726424560547</v>
      </c>
      <c r="AC4250">
        <v>127.63610035181046</v>
      </c>
      <c r="AD4250">
        <v>1.0432888911320614E-2</v>
      </c>
      <c r="AE4250">
        <v>3.5339843561495021</v>
      </c>
      <c r="AF4250">
        <v>0.11241198062896726</v>
      </c>
      <c r="AG4250">
        <v>6.3663827860790565E-4</v>
      </c>
      <c r="AH4250">
        <v>5.2068188178539275E-2</v>
      </c>
      <c r="AI4250">
        <v>14.701962769031525</v>
      </c>
      <c r="AJ4250">
        <v>15.352365905487803</v>
      </c>
      <c r="AK4250">
        <v>42.547751918435097</v>
      </c>
      <c r="AL4250">
        <v>3.6746453109805053</v>
      </c>
      <c r="AM4250">
        <v>47.452511727809906</v>
      </c>
      <c r="AN4250">
        <v>364.07973276355222</v>
      </c>
      <c r="AO4250">
        <v>4.9349274277687073E-2</v>
      </c>
      <c r="AP4250">
        <v>0.83965829253196722</v>
      </c>
    </row>
    <row r="4251" spans="1:42">
      <c r="A4251">
        <v>849.69900826481216</v>
      </c>
      <c r="B4251">
        <v>780.6927585181736</v>
      </c>
      <c r="C4251">
        <v>338.68566846449824</v>
      </c>
      <c r="D4251">
        <v>69.006249746638559</v>
      </c>
      <c r="E4251">
        <v>-69.006249746638559</v>
      </c>
      <c r="F4251">
        <v>-511.01333980031393</v>
      </c>
      <c r="G4251">
        <v>3.0293189871019198E-3</v>
      </c>
      <c r="H4251">
        <v>79.778665398038015</v>
      </c>
      <c r="I4251">
        <v>4.2904600203037262E-2</v>
      </c>
      <c r="J4251">
        <v>6.3989204883575443E-2</v>
      </c>
      <c r="K4251">
        <v>1.1918356842935085</v>
      </c>
      <c r="L4251">
        <v>75.644017457962036</v>
      </c>
      <c r="M4251">
        <v>11.521009390678762</v>
      </c>
      <c r="N4251">
        <v>160.7386944923401</v>
      </c>
      <c r="O4251">
        <v>0.71266636252403259</v>
      </c>
      <c r="P4251">
        <v>2.0347629812028669E-2</v>
      </c>
      <c r="Q4251">
        <v>2.9166911707984071E-2</v>
      </c>
      <c r="R4251">
        <v>0.44942074775695801</v>
      </c>
      <c r="S4251">
        <v>928.2767998598315</v>
      </c>
      <c r="T4251">
        <v>30.352529883384705</v>
      </c>
      <c r="U4251">
        <v>0.31189770758152013</v>
      </c>
      <c r="V4251">
        <v>502.95562744140625</v>
      </c>
      <c r="W4251">
        <v>1</v>
      </c>
      <c r="X4251">
        <v>0.31294107079505923</v>
      </c>
      <c r="Y4251">
        <v>443.60368434842292</v>
      </c>
      <c r="Z4251">
        <v>1</v>
      </c>
      <c r="AA4251">
        <v>31.637053748178488</v>
      </c>
      <c r="AB4251">
        <v>117.50394097900391</v>
      </c>
      <c r="AC4251">
        <v>160.8459934592247</v>
      </c>
      <c r="AD4251">
        <v>3.5972725631844282E-3</v>
      </c>
      <c r="AE4251">
        <v>24.023885458443981</v>
      </c>
      <c r="AF4251">
        <v>-1.0825155973434451E-2</v>
      </c>
      <c r="AG4251">
        <v>1.1682738426043357E-4</v>
      </c>
      <c r="AH4251">
        <v>8.112636685371398E-3</v>
      </c>
      <c r="AI4251">
        <v>13.405731618404388</v>
      </c>
      <c r="AJ4251">
        <v>7.7722462592709496</v>
      </c>
      <c r="AK4251">
        <v>1.6733841651678085</v>
      </c>
      <c r="AL4251">
        <v>7.3794603438151629</v>
      </c>
      <c r="AM4251">
        <v>45.887833797931677</v>
      </c>
      <c r="AN4251">
        <v>162.66472908667771</v>
      </c>
      <c r="AO4251">
        <v>4.2379185080528257E-2</v>
      </c>
      <c r="AP4251">
        <v>0.91060110044479381</v>
      </c>
    </row>
    <row r="4252" spans="1:42">
      <c r="A4252">
        <v>262.33430022422505</v>
      </c>
      <c r="B4252">
        <v>35.838742328676119</v>
      </c>
      <c r="C4252">
        <v>317.74727478808705</v>
      </c>
      <c r="D4252">
        <v>-55.412974563862008</v>
      </c>
      <c r="E4252">
        <v>-281.90853245941094</v>
      </c>
      <c r="F4252">
        <v>55.412974563862008</v>
      </c>
      <c r="G4252">
        <v>6.788799651345663E-2</v>
      </c>
      <c r="H4252">
        <v>809.89739379263688</v>
      </c>
      <c r="I4252">
        <v>5.7393684089183807E-2</v>
      </c>
      <c r="J4252">
        <v>9.3905586957931511E-2</v>
      </c>
      <c r="K4252">
        <v>1.8115277092993258</v>
      </c>
      <c r="L4252">
        <v>67.391800880432129</v>
      </c>
      <c r="M4252">
        <v>14.913809331991372</v>
      </c>
      <c r="N4252">
        <v>70.400372183799746</v>
      </c>
      <c r="O4252">
        <v>0.59658470749855042</v>
      </c>
      <c r="P4252">
        <v>5.3109659618801536E-3</v>
      </c>
      <c r="Q4252">
        <v>3.1266343593597409E-2</v>
      </c>
      <c r="R4252">
        <v>0.46175194263458252</v>
      </c>
      <c r="S4252">
        <v>1020.6159864608251</v>
      </c>
      <c r="T4252">
        <v>31.751108169555664</v>
      </c>
      <c r="U4252">
        <v>0.28181031405925755</v>
      </c>
      <c r="V4252">
        <v>539.63959217071533</v>
      </c>
      <c r="W4252">
        <v>1</v>
      </c>
      <c r="X4252">
        <v>0.35886881113052371</v>
      </c>
      <c r="Y4252">
        <v>421.7926369807102</v>
      </c>
      <c r="Z4252">
        <v>1</v>
      </c>
      <c r="AA4252">
        <v>9.3054445678615583</v>
      </c>
      <c r="AB4252">
        <v>68.954807373046876</v>
      </c>
      <c r="AC4252">
        <v>119.1264346241951</v>
      </c>
      <c r="AD4252">
        <v>1.1028923947586974E-2</v>
      </c>
      <c r="AE4252">
        <v>25.149177250228881</v>
      </c>
      <c r="AF4252">
        <v>0.21172777891159056</v>
      </c>
      <c r="AG4252">
        <v>1.0194632213202618E-4</v>
      </c>
      <c r="AH4252">
        <v>4.5289624845981598E-2</v>
      </c>
      <c r="AI4252">
        <v>25.880962908267975</v>
      </c>
      <c r="AJ4252">
        <v>8.5159090919120715</v>
      </c>
      <c r="AK4252">
        <v>24.491126845479013</v>
      </c>
      <c r="AL4252">
        <v>7.951404528734825</v>
      </c>
      <c r="AM4252">
        <v>100.94471863508224</v>
      </c>
      <c r="AN4252">
        <v>569.05553541155052</v>
      </c>
      <c r="AO4252">
        <v>6.1891393780708313E-2</v>
      </c>
      <c r="AP4252">
        <v>0.81629837727546695</v>
      </c>
    </row>
    <row r="4253" spans="1:42">
      <c r="A4253">
        <v>1263.1305190080334</v>
      </c>
      <c r="B4253">
        <v>1026.8472777654752</v>
      </c>
      <c r="C4253">
        <v>514.94451808830331</v>
      </c>
      <c r="D4253">
        <v>236.28324124255823</v>
      </c>
      <c r="E4253">
        <v>-236.28324124255823</v>
      </c>
      <c r="F4253">
        <v>-748.18600091973008</v>
      </c>
      <c r="G4253">
        <v>5.7289146374391198E-2</v>
      </c>
      <c r="H4253">
        <v>187.13800139283782</v>
      </c>
      <c r="I4253">
        <v>4.2482710182666777E-2</v>
      </c>
      <c r="J4253">
        <v>7.331089305877686E-2</v>
      </c>
      <c r="K4253">
        <v>2.1283746675670145</v>
      </c>
      <c r="L4253">
        <v>48.912714719772339</v>
      </c>
      <c r="M4253">
        <v>151.64491556822108</v>
      </c>
      <c r="N4253">
        <v>161.31139276924137</v>
      </c>
      <c r="O4253">
        <v>0.56562086939811707</v>
      </c>
      <c r="P4253">
        <v>2.004162634743584E-2</v>
      </c>
      <c r="Q4253">
        <v>2.7977975898318817E-2</v>
      </c>
      <c r="R4253">
        <v>0.39162124633789064</v>
      </c>
      <c r="S4253">
        <v>383.98040463420227</v>
      </c>
      <c r="T4253">
        <v>39.910593628883362</v>
      </c>
      <c r="U4253">
        <v>0.42275549232959753</v>
      </c>
      <c r="V4253">
        <v>482.24949836730957</v>
      </c>
      <c r="W4253">
        <v>1</v>
      </c>
      <c r="X4253">
        <v>0.34155578494071964</v>
      </c>
      <c r="Y4253">
        <v>535.71607989640142</v>
      </c>
      <c r="Z4253">
        <v>1</v>
      </c>
      <c r="AA4253">
        <v>20.337328924989706</v>
      </c>
      <c r="AB4253">
        <v>91.142222106933602</v>
      </c>
      <c r="AC4253">
        <v>189.45233076810837</v>
      </c>
      <c r="AD4253">
        <v>1.2078658535949187E-2</v>
      </c>
      <c r="AE4253">
        <v>31.322825733013449</v>
      </c>
      <c r="AF4253">
        <v>9.5611327886581415E-2</v>
      </c>
      <c r="AG4253">
        <v>1.2060386904897541E-3</v>
      </c>
      <c r="AH4253">
        <v>4.2214731121063234E-2</v>
      </c>
      <c r="AI4253">
        <v>5.0880524516105652</v>
      </c>
      <c r="AJ4253">
        <v>9.7909481416467283</v>
      </c>
      <c r="AK4253">
        <v>33.698169824481013</v>
      </c>
      <c r="AL4253">
        <v>0.25236307499220079</v>
      </c>
      <c r="AM4253">
        <v>57.389979898929596</v>
      </c>
      <c r="AN4253">
        <v>665.0277777233498</v>
      </c>
      <c r="AO4253">
        <v>4.4278219103813174E-2</v>
      </c>
      <c r="AP4253">
        <v>0.91272801303863538</v>
      </c>
    </row>
    <row r="4254" spans="1:42">
      <c r="A4254">
        <v>28.41178995834521</v>
      </c>
      <c r="B4254">
        <v>-321.56246053904385</v>
      </c>
      <c r="C4254">
        <v>341.42315307397621</v>
      </c>
      <c r="D4254">
        <v>-313.01136311563101</v>
      </c>
      <c r="E4254">
        <v>-662.98561361302006</v>
      </c>
      <c r="F4254">
        <v>313.01136311563101</v>
      </c>
      <c r="G4254">
        <v>-5.6702262149426162E-3</v>
      </c>
      <c r="H4254">
        <v>1488.1260644130666</v>
      </c>
      <c r="I4254">
        <v>5.3916650712490077E-2</v>
      </c>
      <c r="J4254">
        <v>4.6352111101150513E-2</v>
      </c>
      <c r="K4254">
        <v>1.3902520237267018</v>
      </c>
      <c r="L4254">
        <v>29.933550357818604</v>
      </c>
      <c r="M4254">
        <v>1.2119409466477804</v>
      </c>
      <c r="N4254">
        <v>15.353192173957824</v>
      </c>
      <c r="O4254">
        <v>0.83373740315437317</v>
      </c>
      <c r="P4254">
        <v>6.5113754272460925E-3</v>
      </c>
      <c r="Q4254">
        <v>1.597816631529066E-2</v>
      </c>
      <c r="R4254">
        <v>0.4303638029098511</v>
      </c>
      <c r="S4254">
        <v>797.03479667048657</v>
      </c>
      <c r="T4254">
        <v>35.850006341934204</v>
      </c>
      <c r="U4254">
        <v>0.38483585774898532</v>
      </c>
      <c r="V4254">
        <v>567.27979183197021</v>
      </c>
      <c r="W4254">
        <v>1</v>
      </c>
      <c r="X4254">
        <v>0.39409075260162352</v>
      </c>
      <c r="Y4254">
        <v>550.96983555055886</v>
      </c>
      <c r="Z4254">
        <v>1</v>
      </c>
      <c r="AA4254">
        <v>22.648223146467213</v>
      </c>
      <c r="AB4254">
        <v>42.542509399414065</v>
      </c>
      <c r="AC4254">
        <v>79.866398870944977</v>
      </c>
      <c r="AD4254">
        <v>1.0340247194991152E-2</v>
      </c>
      <c r="AE4254">
        <v>3.4915055621223021</v>
      </c>
      <c r="AF4254">
        <v>-2.7268610000610351E-2</v>
      </c>
      <c r="AG4254">
        <v>7.2319475271017352E-4</v>
      </c>
      <c r="AH4254">
        <v>4.7862439000606535E-2</v>
      </c>
      <c r="AI4254">
        <v>23.495757877826691</v>
      </c>
      <c r="AJ4254">
        <v>15.705418612765735</v>
      </c>
      <c r="AK4254">
        <v>55.470266810059549</v>
      </c>
      <c r="AL4254">
        <v>4.0597056640686908</v>
      </c>
      <c r="AM4254">
        <v>66.288807713985449</v>
      </c>
      <c r="AN4254">
        <v>788.78216942300241</v>
      </c>
      <c r="AO4254">
        <v>6.1560763955116268E-2</v>
      </c>
      <c r="AP4254">
        <v>0.88869687724113478</v>
      </c>
    </row>
    <row r="4255" spans="1:42">
      <c r="A4255">
        <v>412.89088141467334</v>
      </c>
      <c r="B4255">
        <v>353.17690377950817</v>
      </c>
      <c r="C4255">
        <v>772.7836202720797</v>
      </c>
      <c r="D4255">
        <v>-359.89273885740636</v>
      </c>
      <c r="E4255">
        <v>-419.60671649257154</v>
      </c>
      <c r="F4255">
        <v>359.89273885740636</v>
      </c>
      <c r="G4255">
        <v>2.2195539850886199E-2</v>
      </c>
      <c r="H4255">
        <v>2586.7722572110206</v>
      </c>
      <c r="I4255">
        <v>2.4791857302188872E-2</v>
      </c>
      <c r="J4255">
        <v>8.2518147945404047E-2</v>
      </c>
      <c r="K4255">
        <v>1.2774410102307796</v>
      </c>
      <c r="L4255">
        <v>39.54816460609436</v>
      </c>
      <c r="M4255">
        <v>6.0722826024777543</v>
      </c>
      <c r="N4255">
        <v>78.248810913085947</v>
      </c>
      <c r="O4255">
        <v>0.59856995940208435</v>
      </c>
      <c r="P4255">
        <v>1.6471735689375135E-2</v>
      </c>
      <c r="Q4255">
        <v>7.5425021383497435E-3</v>
      </c>
      <c r="R4255">
        <v>0.41761309623718262</v>
      </c>
      <c r="S4255">
        <v>1118.7359515790556</v>
      </c>
      <c r="T4255">
        <v>44.272753596305847</v>
      </c>
      <c r="U4255">
        <v>0.34011752665042877</v>
      </c>
      <c r="V4255">
        <v>601.50079727172852</v>
      </c>
      <c r="W4255">
        <v>1</v>
      </c>
      <c r="X4255">
        <v>0.44342294812202454</v>
      </c>
      <c r="Y4255">
        <v>631.21783271482695</v>
      </c>
      <c r="Z4255">
        <v>1</v>
      </c>
      <c r="AA4255">
        <v>33.637415893182755</v>
      </c>
      <c r="AB4255">
        <v>138.23408721923829</v>
      </c>
      <c r="AC4255">
        <v>62.045083940029144</v>
      </c>
      <c r="AD4255">
        <v>1.4880384135450054E-2</v>
      </c>
      <c r="AE4255">
        <v>4.3862371481636284</v>
      </c>
      <c r="AF4255">
        <v>8.4860197305679314E-2</v>
      </c>
      <c r="AG4255">
        <v>2.3137746745077633E-4</v>
      </c>
      <c r="AH4255">
        <v>3.1349095988273616E-2</v>
      </c>
      <c r="AI4255">
        <v>23.874655663967133</v>
      </c>
      <c r="AJ4255">
        <v>15.956149426962757</v>
      </c>
      <c r="AK4255">
        <v>49.027355470061302</v>
      </c>
      <c r="AL4255">
        <v>4.554880142883464</v>
      </c>
      <c r="AM4255">
        <v>103.97771788835526</v>
      </c>
      <c r="AN4255">
        <v>148.42153320218256</v>
      </c>
      <c r="AO4255">
        <v>9.8091063857078553E-2</v>
      </c>
      <c r="AP4255">
        <v>0.83826952981948866</v>
      </c>
    </row>
    <row r="4256" spans="1:42">
      <c r="A4256">
        <v>202.29801486084602</v>
      </c>
      <c r="B4256">
        <v>-66.505210499750547</v>
      </c>
      <c r="C4256">
        <v>509.48361723336319</v>
      </c>
      <c r="D4256">
        <v>-307.18560237251717</v>
      </c>
      <c r="E4256">
        <v>-575.98882773311379</v>
      </c>
      <c r="F4256">
        <v>307.18560237251717</v>
      </c>
      <c r="G4256">
        <v>6.0432537681397731E-2</v>
      </c>
      <c r="H4256">
        <v>1745.5897461153709</v>
      </c>
      <c r="I4256">
        <v>4.6124908626079555E-2</v>
      </c>
      <c r="J4256">
        <v>4.2953305959701538E-2</v>
      </c>
      <c r="K4256">
        <v>1.3911036761820315</v>
      </c>
      <c r="L4256">
        <v>67.325878143310547</v>
      </c>
      <c r="M4256">
        <v>1.7234791260799598</v>
      </c>
      <c r="N4256">
        <v>55.104468310356147</v>
      </c>
      <c r="O4256">
        <v>0.64909330010414124</v>
      </c>
      <c r="P4256">
        <v>1.9570524109734425E-2</v>
      </c>
      <c r="Q4256">
        <v>2.7624359289805091E-2</v>
      </c>
      <c r="R4256">
        <v>0.40362516880035398</v>
      </c>
      <c r="S4256">
        <v>1108.4191083383917</v>
      </c>
      <c r="T4256">
        <v>37.924540042877197</v>
      </c>
      <c r="U4256">
        <v>0.29872874915599823</v>
      </c>
      <c r="V4256">
        <v>475.72824954986572</v>
      </c>
      <c r="W4256">
        <v>1</v>
      </c>
      <c r="X4256">
        <v>0.4006989932060242</v>
      </c>
      <c r="Y4256">
        <v>559.49326609090633</v>
      </c>
      <c r="Z4256">
        <v>1</v>
      </c>
      <c r="AA4256">
        <v>42.780220581884393</v>
      </c>
      <c r="AB4256">
        <v>17.366217285156253</v>
      </c>
      <c r="AC4256">
        <v>171.57932072877884</v>
      </c>
      <c r="AD4256">
        <v>2.0776292197724694E-3</v>
      </c>
      <c r="AE4256">
        <v>7.2465435424688218</v>
      </c>
      <c r="AF4256">
        <v>0.21577010393142698</v>
      </c>
      <c r="AG4256">
        <v>1.2759071058657929E-3</v>
      </c>
      <c r="AH4256">
        <v>5.9673294460773463E-2</v>
      </c>
      <c r="AI4256">
        <v>9.2507544159889221</v>
      </c>
      <c r="AJ4256">
        <v>13.960584455670649</v>
      </c>
      <c r="AK4256">
        <v>56.281013486981394</v>
      </c>
      <c r="AL4256">
        <v>4.6496808017948608</v>
      </c>
      <c r="AM4256">
        <v>100.50859488248825</v>
      </c>
      <c r="AN4256">
        <v>648.5856841928221</v>
      </c>
      <c r="AO4256">
        <v>5.4246422886848451E-2</v>
      </c>
      <c r="AP4256">
        <v>0.83100161957740792</v>
      </c>
    </row>
    <row r="4257" spans="1:42">
      <c r="A4257">
        <v>79.49129169415481</v>
      </c>
      <c r="B4257">
        <v>152.64166285325152</v>
      </c>
      <c r="C4257">
        <v>882.31750994142624</v>
      </c>
      <c r="D4257">
        <v>-802.82621824727141</v>
      </c>
      <c r="E4257">
        <v>-729.67584708817469</v>
      </c>
      <c r="F4257">
        <v>729.67584708817469</v>
      </c>
      <c r="G4257">
        <v>4.8603091344023443E-2</v>
      </c>
      <c r="H4257">
        <v>3282.5348145100702</v>
      </c>
      <c r="I4257">
        <v>2.6034739315509793E-2</v>
      </c>
      <c r="J4257">
        <v>2.7903572082519527E-2</v>
      </c>
      <c r="K4257">
        <v>1.3851895767867566</v>
      </c>
      <c r="L4257">
        <v>62.662061452865601</v>
      </c>
      <c r="M4257">
        <v>325.31140979760931</v>
      </c>
      <c r="N4257">
        <v>17.85603046684265</v>
      </c>
      <c r="O4257">
        <v>0.74086543917655945</v>
      </c>
      <c r="P4257">
        <v>3.4284580548604323E-3</v>
      </c>
      <c r="Q4257">
        <v>8.0619335704379593E-3</v>
      </c>
      <c r="R4257">
        <v>0.437696590423584</v>
      </c>
      <c r="S4257">
        <v>384.79606586009413</v>
      </c>
      <c r="T4257">
        <v>40.877059102058411</v>
      </c>
      <c r="U4257">
        <v>0.29687260448932651</v>
      </c>
      <c r="V4257">
        <v>601.24907493591309</v>
      </c>
      <c r="W4257">
        <v>1</v>
      </c>
      <c r="X4257">
        <v>0.43992012381553652</v>
      </c>
      <c r="Y4257">
        <v>401.1255576167606</v>
      </c>
      <c r="Z4257">
        <v>1</v>
      </c>
      <c r="AA4257">
        <v>23.889237182054526</v>
      </c>
      <c r="AB4257">
        <v>108.04175506591798</v>
      </c>
      <c r="AC4257">
        <v>65.18888920545578</v>
      </c>
      <c r="AD4257">
        <v>1.0634427192883614E-2</v>
      </c>
      <c r="AE4257">
        <v>3.5039386900965965</v>
      </c>
      <c r="AF4257">
        <v>0.19606268763542173</v>
      </c>
      <c r="AG4257">
        <v>1.1437776949180267E-3</v>
      </c>
      <c r="AH4257">
        <v>4.4223049402236939E-2</v>
      </c>
      <c r="AI4257">
        <v>22.800514400005341</v>
      </c>
      <c r="AJ4257">
        <v>8.9210223069457903</v>
      </c>
      <c r="AK4257">
        <v>61.32343805015087</v>
      </c>
      <c r="AL4257">
        <v>4.147013086280273</v>
      </c>
      <c r="AM4257">
        <v>104.4325785279274</v>
      </c>
      <c r="AN4257">
        <v>145.14138615583533</v>
      </c>
      <c r="AO4257">
        <v>3.8053437113761905E-2</v>
      </c>
      <c r="AP4257">
        <v>0.82741547012329109</v>
      </c>
    </row>
    <row r="4258" spans="1:42">
      <c r="A4258">
        <v>1181.2238031340635</v>
      </c>
      <c r="B4258">
        <v>1178.0481884180385</v>
      </c>
      <c r="C4258">
        <v>984.45873060764734</v>
      </c>
      <c r="D4258">
        <v>3.1756147160249384</v>
      </c>
      <c r="E4258">
        <v>-3.1756147160249384</v>
      </c>
      <c r="F4258">
        <v>-196.76507252641613</v>
      </c>
      <c r="G4258">
        <v>6.7242765488298425E-2</v>
      </c>
      <c r="H4258">
        <v>1863.0239402787076</v>
      </c>
      <c r="I4258">
        <v>3.3944300115108489E-2</v>
      </c>
      <c r="J4258">
        <v>1.1358219385147094E-2</v>
      </c>
      <c r="K4258">
        <v>1.9419772284328936</v>
      </c>
      <c r="L4258">
        <v>73.308408260345459</v>
      </c>
      <c r="M4258">
        <v>125.05287501589689</v>
      </c>
      <c r="N4258">
        <v>182.71952197971348</v>
      </c>
      <c r="O4258">
        <v>0.62947490811347961</v>
      </c>
      <c r="P4258">
        <v>4.245275073581271E-3</v>
      </c>
      <c r="Q4258">
        <v>4.385966353946261E-3</v>
      </c>
      <c r="R4258">
        <v>0.4114261770248413</v>
      </c>
      <c r="S4258">
        <v>505.85932229837738</v>
      </c>
      <c r="T4258">
        <v>34.643715620040894</v>
      </c>
      <c r="U4258">
        <v>0.35706625878810883</v>
      </c>
      <c r="V4258">
        <v>550.15342235565186</v>
      </c>
      <c r="W4258">
        <v>1</v>
      </c>
      <c r="X4258">
        <v>0.2864822292327881</v>
      </c>
      <c r="Y4258">
        <v>526.85382349148563</v>
      </c>
      <c r="Z4258">
        <v>1</v>
      </c>
      <c r="AA4258">
        <v>10.72957838778496</v>
      </c>
      <c r="AB4258">
        <v>48.573899780273443</v>
      </c>
      <c r="AC4258">
        <v>152.83911377191544</v>
      </c>
      <c r="AD4258">
        <v>6.0869901608198119E-3</v>
      </c>
      <c r="AE4258">
        <v>58.814014524832473</v>
      </c>
      <c r="AF4258">
        <v>0.17725566387176511</v>
      </c>
      <c r="AG4258">
        <v>1.0819336358469877E-3</v>
      </c>
      <c r="AH4258">
        <v>8.8341480135917649E-3</v>
      </c>
      <c r="AI4258">
        <v>24.718523323535919</v>
      </c>
      <c r="AJ4258">
        <v>0.37500003467794424</v>
      </c>
      <c r="AK4258">
        <v>32.645136285424229</v>
      </c>
      <c r="AL4258">
        <v>4.2850944751259838</v>
      </c>
      <c r="AM4258">
        <v>110.14254449605941</v>
      </c>
      <c r="AN4258">
        <v>131.46223953259039</v>
      </c>
      <c r="AO4258">
        <v>8.9179205536842346E-2</v>
      </c>
      <c r="AP4258">
        <v>0.81065535330772409</v>
      </c>
    </row>
    <row r="4259" spans="1:42">
      <c r="A4259">
        <v>167.95518048957834</v>
      </c>
      <c r="B4259">
        <v>40.582550034630657</v>
      </c>
      <c r="C4259">
        <v>200.25162866947045</v>
      </c>
      <c r="D4259">
        <v>-32.29644817989211</v>
      </c>
      <c r="E4259">
        <v>-159.66907863483979</v>
      </c>
      <c r="F4259">
        <v>32.29644817989211</v>
      </c>
      <c r="G4259">
        <v>-2.7423996175910924E-3</v>
      </c>
      <c r="H4259">
        <v>429.73074425730965</v>
      </c>
      <c r="I4259">
        <v>3.7457999289035794E-2</v>
      </c>
      <c r="J4259">
        <v>5.7449221134185789E-2</v>
      </c>
      <c r="K4259">
        <v>1.7252784543931483</v>
      </c>
      <c r="L4259">
        <v>61.52039647102356</v>
      </c>
      <c r="M4259">
        <v>22.947246985813859</v>
      </c>
      <c r="N4259">
        <v>42.019631410980232</v>
      </c>
      <c r="O4259">
        <v>0.77781614661216736</v>
      </c>
      <c r="P4259">
        <v>1.8615922133127846E-2</v>
      </c>
      <c r="Q4259">
        <v>4.1811498059166799E-2</v>
      </c>
      <c r="R4259">
        <v>0.45557045936584473</v>
      </c>
      <c r="S4259">
        <v>1166.4326542046244</v>
      </c>
      <c r="T4259">
        <v>27.283629775047302</v>
      </c>
      <c r="U4259">
        <v>0.35341928541660311</v>
      </c>
      <c r="V4259">
        <v>630.82294464111328</v>
      </c>
      <c r="W4259">
        <v>1</v>
      </c>
      <c r="X4259">
        <v>0.38966120362281798</v>
      </c>
      <c r="Y4259">
        <v>276.13212189636477</v>
      </c>
      <c r="Z4259">
        <v>1</v>
      </c>
      <c r="AA4259">
        <v>10.203215164651873</v>
      </c>
      <c r="AB4259">
        <v>31.78894439697266</v>
      </c>
      <c r="AC4259">
        <v>116.47865623235703</v>
      </c>
      <c r="AD4259">
        <v>2.4198809240618324E-3</v>
      </c>
      <c r="AE4259">
        <v>9.4907810670058179</v>
      </c>
      <c r="AF4259">
        <v>-1.5809887647628786E-2</v>
      </c>
      <c r="AG4259">
        <v>1.3556176359002436E-3</v>
      </c>
      <c r="AH4259">
        <v>5.0159046196937562E-2</v>
      </c>
      <c r="AI4259">
        <v>29.339078366756439</v>
      </c>
      <c r="AJ4259">
        <v>5.4384285747288486</v>
      </c>
      <c r="AK4259">
        <v>8.7660141223669044</v>
      </c>
      <c r="AL4259">
        <v>4.9458177210964029</v>
      </c>
      <c r="AM4259">
        <v>82.142928516864771</v>
      </c>
      <c r="AN4259">
        <v>299.01356410422233</v>
      </c>
      <c r="AO4259">
        <v>5.9227228522300723E-2</v>
      </c>
      <c r="AP4259">
        <v>0.91675995016098033</v>
      </c>
    </row>
    <row r="4260" spans="1:42">
      <c r="A4260">
        <v>605.6942874406069</v>
      </c>
      <c r="B4260">
        <v>1762.5282360009412</v>
      </c>
      <c r="C4260">
        <v>1486.1545414874277</v>
      </c>
      <c r="D4260">
        <v>-1156.8339485603342</v>
      </c>
      <c r="E4260">
        <v>276.37369451351356</v>
      </c>
      <c r="F4260">
        <v>-276.37369451351356</v>
      </c>
      <c r="G4260">
        <v>5.8849872440945715E-2</v>
      </c>
      <c r="H4260">
        <v>1492.666186557683</v>
      </c>
      <c r="I4260">
        <v>4.5821175277233117E-2</v>
      </c>
      <c r="J4260">
        <v>0.10167097735404969</v>
      </c>
      <c r="K4260">
        <v>1.666358746153116</v>
      </c>
      <c r="L4260">
        <v>73.75943660736084</v>
      </c>
      <c r="M4260">
        <v>3058.5701783469272</v>
      </c>
      <c r="N4260">
        <v>14.894560506248474</v>
      </c>
      <c r="O4260">
        <v>0.87781801819801331</v>
      </c>
      <c r="P4260">
        <v>1.2237369855244953E-2</v>
      </c>
      <c r="Q4260">
        <v>3.9441427177853046E-2</v>
      </c>
      <c r="R4260">
        <v>0.49924290180206299</v>
      </c>
      <c r="S4260">
        <v>645.39459893494086</v>
      </c>
      <c r="T4260">
        <v>26.900172233581543</v>
      </c>
      <c r="U4260">
        <v>0.29726354777812958</v>
      </c>
      <c r="V4260">
        <v>579.82532978057861</v>
      </c>
      <c r="W4260">
        <v>1</v>
      </c>
      <c r="X4260">
        <v>0.41560611009597781</v>
      </c>
      <c r="Y4260">
        <v>510.04256748507709</v>
      </c>
      <c r="Z4260">
        <v>1</v>
      </c>
      <c r="AA4260">
        <v>45.201716671590809</v>
      </c>
      <c r="AB4260">
        <v>94.759025634765635</v>
      </c>
      <c r="AC4260">
        <v>70.867152512073517</v>
      </c>
      <c r="AD4260">
        <v>1.8964082766801883E-3</v>
      </c>
      <c r="AE4260">
        <v>2.3884610169917124</v>
      </c>
      <c r="AF4260">
        <v>0.2373205161094665</v>
      </c>
      <c r="AG4260">
        <v>2.872898425084999E-4</v>
      </c>
      <c r="AH4260">
        <v>1.4680686914920806E-2</v>
      </c>
      <c r="AI4260">
        <v>22.042924463748932</v>
      </c>
      <c r="AJ4260">
        <v>0.60095014942842029</v>
      </c>
      <c r="AK4260">
        <v>40.872051098942755</v>
      </c>
      <c r="AL4260">
        <v>5.8807743698097292</v>
      </c>
      <c r="AM4260">
        <v>23.965644347667695</v>
      </c>
      <c r="AN4260">
        <v>146.8678958666334</v>
      </c>
      <c r="AO4260">
        <v>7.9775493741035458E-2</v>
      </c>
      <c r="AP4260">
        <v>0.90348949933052081</v>
      </c>
    </row>
    <row r="4261" spans="1:42">
      <c r="A4261">
        <v>220.3556183650785</v>
      </c>
      <c r="B4261">
        <v>19.723262565783727</v>
      </c>
      <c r="C4261">
        <v>222.48903460987898</v>
      </c>
      <c r="D4261">
        <v>-2.1334162448004861</v>
      </c>
      <c r="E4261">
        <v>-202.76577204409526</v>
      </c>
      <c r="F4261">
        <v>2.1334162448004861</v>
      </c>
      <c r="G4261">
        <v>2.440107047656348E-2</v>
      </c>
      <c r="H4261">
        <v>605.61135266122926</v>
      </c>
      <c r="I4261">
        <v>2.0117850601673128E-2</v>
      </c>
      <c r="J4261">
        <v>2.4828538894653323E-3</v>
      </c>
      <c r="K4261">
        <v>1.5271517653644084</v>
      </c>
      <c r="L4261">
        <v>57.387207746505737</v>
      </c>
      <c r="M4261">
        <v>83.216882032408364</v>
      </c>
      <c r="N4261">
        <v>30.747967163467408</v>
      </c>
      <c r="O4261">
        <v>0.95225045084953308</v>
      </c>
      <c r="P4261">
        <v>1.151994064119127E-2</v>
      </c>
      <c r="Q4261">
        <v>3.7931874858008488E-2</v>
      </c>
      <c r="R4261">
        <v>0.39020687103271484</v>
      </c>
      <c r="S4261">
        <v>529.4502420704107</v>
      </c>
      <c r="T4261">
        <v>42.190280556678772</v>
      </c>
      <c r="U4261">
        <v>0.41094714462757109</v>
      </c>
      <c r="V4261">
        <v>601.4650821685791</v>
      </c>
      <c r="W4261">
        <v>1</v>
      </c>
      <c r="X4261">
        <v>0.39990265727043151</v>
      </c>
      <c r="Y4261">
        <v>327.34211824850843</v>
      </c>
      <c r="Z4261">
        <v>1</v>
      </c>
      <c r="AA4261">
        <v>25.554619557771687</v>
      </c>
      <c r="AB4261">
        <v>147.35687396240235</v>
      </c>
      <c r="AC4261">
        <v>40.71144312620163</v>
      </c>
      <c r="AD4261">
        <v>1.5070646237104367E-2</v>
      </c>
      <c r="AE4261">
        <v>1.4772515535445732</v>
      </c>
      <c r="AF4261">
        <v>9.8950113058090206E-2</v>
      </c>
      <c r="AG4261">
        <v>1.0803687787499568E-3</v>
      </c>
      <c r="AH4261">
        <v>9.8806154251098611E-3</v>
      </c>
      <c r="AI4261">
        <v>6.7303988337516785</v>
      </c>
      <c r="AJ4261">
        <v>0.95093746668515555</v>
      </c>
      <c r="AK4261">
        <v>10.117248603701592</v>
      </c>
      <c r="AL4261">
        <v>2.3829900117473417</v>
      </c>
      <c r="AM4261">
        <v>50.200845491886142</v>
      </c>
      <c r="AN4261">
        <v>512.86678831725771</v>
      </c>
      <c r="AO4261">
        <v>4.1094249606132505E-2</v>
      </c>
      <c r="AP4261">
        <v>0.92314513301849377</v>
      </c>
    </row>
    <row r="4262" spans="1:42">
      <c r="A4262">
        <v>1284.480792370683</v>
      </c>
      <c r="B4262">
        <v>1148.4173230532892</v>
      </c>
      <c r="C4262">
        <v>964.96414985254705</v>
      </c>
      <c r="D4262">
        <v>136.06346931739381</v>
      </c>
      <c r="E4262">
        <v>-136.06346931739381</v>
      </c>
      <c r="F4262">
        <v>-319.516642518136</v>
      </c>
      <c r="G4262">
        <v>2.758020498852817E-2</v>
      </c>
      <c r="H4262">
        <v>1786.7923194860368</v>
      </c>
      <c r="I4262">
        <v>4.6613017022609712E-2</v>
      </c>
      <c r="J4262">
        <v>6.5357033967971795E-2</v>
      </c>
      <c r="K4262">
        <v>1.8371711114227769</v>
      </c>
      <c r="L4262">
        <v>35.289680957794189</v>
      </c>
      <c r="M4262">
        <v>2.4382209003414608</v>
      </c>
      <c r="N4262">
        <v>175.32795215168002</v>
      </c>
      <c r="O4262">
        <v>0.92723420262336731</v>
      </c>
      <c r="P4262">
        <v>1.089481735229492E-2</v>
      </c>
      <c r="Q4262">
        <v>2.5424910598331022E-2</v>
      </c>
      <c r="R4262">
        <v>0.44501235485076907</v>
      </c>
      <c r="S4262">
        <v>335.11136840907687</v>
      </c>
      <c r="T4262">
        <v>38.950806856155396</v>
      </c>
      <c r="U4262">
        <v>0.40010491788387303</v>
      </c>
      <c r="V4262">
        <v>636.240553855896</v>
      </c>
      <c r="W4262">
        <v>1</v>
      </c>
      <c r="X4262">
        <v>0.42126948833465577</v>
      </c>
      <c r="Y4262">
        <v>523.91450287416887</v>
      </c>
      <c r="Z4262">
        <v>1</v>
      </c>
      <c r="AA4262">
        <v>17.061741634473805</v>
      </c>
      <c r="AB4262">
        <v>64.608563598632813</v>
      </c>
      <c r="AC4262">
        <v>122.07914739847183</v>
      </c>
      <c r="AD4262">
        <v>2.4340686635074453E-3</v>
      </c>
      <c r="AE4262">
        <v>13.765807556958984</v>
      </c>
      <c r="AF4262">
        <v>0.10997406005859373</v>
      </c>
      <c r="AG4262">
        <v>4.8195010820227568E-4</v>
      </c>
      <c r="AH4262">
        <v>6.8457663893699639E-3</v>
      </c>
      <c r="AI4262">
        <v>15.89223176240921</v>
      </c>
      <c r="AJ4262">
        <v>15.501195604964742</v>
      </c>
      <c r="AK4262">
        <v>43.638039055466649</v>
      </c>
      <c r="AL4262">
        <v>5.181761654133819</v>
      </c>
      <c r="AM4262">
        <v>87.861280667781827</v>
      </c>
      <c r="AN4262">
        <v>313.59922795751237</v>
      </c>
      <c r="AO4262">
        <v>3.3980966210365296E-2</v>
      </c>
      <c r="AP4262">
        <v>0.87431790041923529</v>
      </c>
    </row>
    <row r="4263" spans="1:42">
      <c r="A4263">
        <v>1320.5441956292777</v>
      </c>
      <c r="B4263">
        <v>1405.3729022879816</v>
      </c>
      <c r="C4263">
        <v>842.38515476738087</v>
      </c>
      <c r="D4263">
        <v>-84.828706658703823</v>
      </c>
      <c r="E4263">
        <v>84.828706658703823</v>
      </c>
      <c r="F4263">
        <v>-562.98774752060069</v>
      </c>
      <c r="G4263">
        <v>5.4192962957452837E-2</v>
      </c>
      <c r="H4263">
        <v>568.58969406887547</v>
      </c>
      <c r="I4263">
        <v>2.0895701944828031E-2</v>
      </c>
      <c r="J4263">
        <v>4.1834182262420652E-2</v>
      </c>
      <c r="K4263">
        <v>1.3727474796712398</v>
      </c>
      <c r="L4263">
        <v>36.868330240249634</v>
      </c>
      <c r="M4263">
        <v>550.86202458306263</v>
      </c>
      <c r="N4263">
        <v>153.04383957977296</v>
      </c>
      <c r="O4263">
        <v>0.69107875227928162</v>
      </c>
      <c r="P4263">
        <v>2.3387176990509028E-2</v>
      </c>
      <c r="Q4263">
        <v>3.4554194609324129E-2</v>
      </c>
      <c r="R4263">
        <v>0.40772643089294436</v>
      </c>
      <c r="S4263">
        <v>546.03678896484769</v>
      </c>
      <c r="T4263">
        <v>37.69814670085907</v>
      </c>
      <c r="U4263">
        <v>0.43721802294254308</v>
      </c>
      <c r="V4263">
        <v>589.45722579956055</v>
      </c>
      <c r="W4263">
        <v>1</v>
      </c>
      <c r="X4263">
        <v>0.31044978260993961</v>
      </c>
      <c r="Y4263">
        <v>508.45190863996345</v>
      </c>
      <c r="Z4263">
        <v>1</v>
      </c>
      <c r="AA4263">
        <v>25.995954921960838</v>
      </c>
      <c r="AB4263">
        <v>89.804262512207032</v>
      </c>
      <c r="AC4263">
        <v>64.808331429958344</v>
      </c>
      <c r="AD4263">
        <v>6.5002180572248935E-3</v>
      </c>
      <c r="AE4263">
        <v>51.459800778274357</v>
      </c>
      <c r="AF4263">
        <v>0.18619290947914122</v>
      </c>
      <c r="AG4263">
        <v>7.0381592897246124E-4</v>
      </c>
      <c r="AH4263">
        <v>4.1173297858238221E-2</v>
      </c>
      <c r="AI4263">
        <v>21.559253633022308</v>
      </c>
      <c r="AJ4263">
        <v>0.77504817934950387</v>
      </c>
      <c r="AK4263">
        <v>8.5848435205221172</v>
      </c>
      <c r="AL4263">
        <v>5.2269588497183959</v>
      </c>
      <c r="AM4263">
        <v>95.848993027210241</v>
      </c>
      <c r="AN4263">
        <v>310.09475420701267</v>
      </c>
      <c r="AO4263">
        <v>6.0649983763694765E-2</v>
      </c>
      <c r="AP4263">
        <v>0.82900497865676892</v>
      </c>
    </row>
    <row r="4264" spans="1:42">
      <c r="A4264">
        <v>838.48452761742215</v>
      </c>
      <c r="B4264">
        <v>579.18321393722476</v>
      </c>
      <c r="C4264">
        <v>656.5176537770194</v>
      </c>
      <c r="D4264">
        <v>181.96687384040274</v>
      </c>
      <c r="E4264">
        <v>-259.30131368019738</v>
      </c>
      <c r="F4264">
        <v>-181.96687384040274</v>
      </c>
      <c r="G4264">
        <v>2.30093967532598E-2</v>
      </c>
      <c r="H4264">
        <v>1381.8673169534409</v>
      </c>
      <c r="I4264">
        <v>3.6729066073894499E-2</v>
      </c>
      <c r="J4264">
        <v>3.8649421453475954E-2</v>
      </c>
      <c r="K4264">
        <v>1.5336443352282045</v>
      </c>
      <c r="L4264">
        <v>41.336030960083008</v>
      </c>
      <c r="M4264">
        <v>5.3157130186953658</v>
      </c>
      <c r="N4264">
        <v>168.48150111522676</v>
      </c>
      <c r="O4264">
        <v>0.78007331490516663</v>
      </c>
      <c r="P4264">
        <v>1.9024393823411728E-2</v>
      </c>
      <c r="Q4264">
        <v>1.7329092396630177E-2</v>
      </c>
      <c r="R4264">
        <v>0.46600748538970949</v>
      </c>
      <c r="S4264">
        <v>977.41218699808769</v>
      </c>
      <c r="T4264">
        <v>43.807399272918701</v>
      </c>
      <c r="U4264">
        <v>0.29177506148815158</v>
      </c>
      <c r="V4264">
        <v>501.247239112854</v>
      </c>
      <c r="W4264">
        <v>1</v>
      </c>
      <c r="X4264">
        <v>0.4408606696128845</v>
      </c>
      <c r="Y4264">
        <v>626.27886521543053</v>
      </c>
      <c r="Z4264">
        <v>1</v>
      </c>
      <c r="AA4264">
        <v>45.903213071355829</v>
      </c>
      <c r="AB4264">
        <v>83.070982421875001</v>
      </c>
      <c r="AC4264">
        <v>31.382019817829132</v>
      </c>
      <c r="AD4264">
        <v>8.0880923148913264E-3</v>
      </c>
      <c r="AE4264">
        <v>1.014479669655703</v>
      </c>
      <c r="AF4264">
        <v>8.5758898258209218E-2</v>
      </c>
      <c r="AG4264">
        <v>1.9031468453920247E-4</v>
      </c>
      <c r="AH4264">
        <v>1.8207847130298611E-2</v>
      </c>
      <c r="AI4264">
        <v>16.662258207798004</v>
      </c>
      <c r="AJ4264">
        <v>4.9125598351525515</v>
      </c>
      <c r="AK4264">
        <v>32.622965267300607</v>
      </c>
      <c r="AL4264">
        <v>5.5574997264775572</v>
      </c>
      <c r="AM4264">
        <v>30.043113124370578</v>
      </c>
      <c r="AN4264">
        <v>642.94678569033749</v>
      </c>
      <c r="AO4264">
        <v>7.0114348530769352E-2</v>
      </c>
      <c r="AP4264">
        <v>0.81303057122230538</v>
      </c>
    </row>
    <row r="4265" spans="1:42">
      <c r="A4265">
        <v>505.44240950214288</v>
      </c>
      <c r="B4265">
        <v>249.75838344388922</v>
      </c>
      <c r="C4265">
        <v>871.9781595726912</v>
      </c>
      <c r="D4265">
        <v>-366.53575007054832</v>
      </c>
      <c r="E4265">
        <v>-622.21977612880198</v>
      </c>
      <c r="F4265">
        <v>366.53575007054832</v>
      </c>
      <c r="G4265">
        <v>0.12404703143508233</v>
      </c>
      <c r="H4265">
        <v>2619.3803437494112</v>
      </c>
      <c r="I4265">
        <v>2.9763782322406767E-2</v>
      </c>
      <c r="J4265">
        <v>1.4491121292114257E-2</v>
      </c>
      <c r="K4265">
        <v>1.4007302274405955</v>
      </c>
      <c r="L4265">
        <v>66.755145788192749</v>
      </c>
      <c r="M4265">
        <v>4.2896938274334584</v>
      </c>
      <c r="N4265">
        <v>74.317573952865615</v>
      </c>
      <c r="O4265">
        <v>0.95685598254203796</v>
      </c>
      <c r="P4265">
        <v>1.9759867509206133E-2</v>
      </c>
      <c r="Q4265">
        <v>5.8139282332526302E-3</v>
      </c>
      <c r="R4265">
        <v>0.4432731819152832</v>
      </c>
      <c r="S4265">
        <v>514.33487901101012</v>
      </c>
      <c r="T4265">
        <v>32.827308773994446</v>
      </c>
      <c r="U4265">
        <v>0.3948472768068314</v>
      </c>
      <c r="V4265">
        <v>489.24517631530762</v>
      </c>
      <c r="W4265">
        <v>1</v>
      </c>
      <c r="X4265">
        <v>0.44006295561790465</v>
      </c>
      <c r="Y4265">
        <v>583.75015180715684</v>
      </c>
      <c r="Z4265">
        <v>1</v>
      </c>
      <c r="AA4265">
        <v>14.601788161516192</v>
      </c>
      <c r="AB4265">
        <v>57.567328796386725</v>
      </c>
      <c r="AC4265">
        <v>131.48630112409592</v>
      </c>
      <c r="AD4265">
        <v>1.4923907548953324E-2</v>
      </c>
      <c r="AE4265">
        <v>91.490313827473472</v>
      </c>
      <c r="AF4265">
        <v>0.17181754946708677</v>
      </c>
      <c r="AG4265">
        <v>1.2328732911120902E-3</v>
      </c>
      <c r="AH4265">
        <v>5.2058348655700684E-4</v>
      </c>
      <c r="AI4265">
        <v>17.583272159099579</v>
      </c>
      <c r="AJ4265">
        <v>5.9265432708176338</v>
      </c>
      <c r="AK4265">
        <v>59.282506758570669</v>
      </c>
      <c r="AL4265">
        <v>3.1642684799771921</v>
      </c>
      <c r="AM4265">
        <v>44.077495634555817</v>
      </c>
      <c r="AN4265">
        <v>610.67323132771503</v>
      </c>
      <c r="AO4265">
        <v>6.6997336268424995E-2</v>
      </c>
      <c r="AP4265">
        <v>0.8432089939117432</v>
      </c>
    </row>
    <row r="4266" spans="1:42">
      <c r="A4266">
        <v>456.78191236621819</v>
      </c>
      <c r="B4266">
        <v>959.64164329940365</v>
      </c>
      <c r="C4266">
        <v>1083.1090492077767</v>
      </c>
      <c r="D4266">
        <v>-626.32713684155851</v>
      </c>
      <c r="E4266">
        <v>-123.46740590837305</v>
      </c>
      <c r="F4266">
        <v>123.46740590837305</v>
      </c>
      <c r="G4266">
        <v>1.3299062628296191E-2</v>
      </c>
      <c r="H4266">
        <v>1853.3268358880578</v>
      </c>
      <c r="I4266">
        <v>2.7520945966243743E-2</v>
      </c>
      <c r="J4266">
        <v>8.0455000162124632E-2</v>
      </c>
      <c r="K4266">
        <v>1.2147108699619769</v>
      </c>
      <c r="L4266">
        <v>65.755298137664795</v>
      </c>
      <c r="M4266">
        <v>1723.0625056484307</v>
      </c>
      <c r="N4266">
        <v>43.720522533607486</v>
      </c>
      <c r="O4266">
        <v>0.57198598980903625</v>
      </c>
      <c r="P4266">
        <v>1.3037476221720376E-2</v>
      </c>
      <c r="Q4266">
        <v>4.1852377520667172E-2</v>
      </c>
      <c r="R4266">
        <v>0.39571218013763426</v>
      </c>
      <c r="S4266">
        <v>1046.1206754766649</v>
      </c>
      <c r="T4266">
        <v>44.87723708152771</v>
      </c>
      <c r="U4266">
        <v>0.3383903115987778</v>
      </c>
      <c r="V4266">
        <v>545.17009258270264</v>
      </c>
      <c r="W4266">
        <v>1</v>
      </c>
      <c r="X4266">
        <v>0.35361366271972661</v>
      </c>
      <c r="Y4266">
        <v>269.90386829948477</v>
      </c>
      <c r="Z4266">
        <v>1</v>
      </c>
      <c r="AA4266">
        <v>49.267911870908748</v>
      </c>
      <c r="AB4266">
        <v>98.964250854492192</v>
      </c>
      <c r="AC4266">
        <v>50.220777094364166</v>
      </c>
      <c r="AD4266">
        <v>5.2108096261309763E-3</v>
      </c>
      <c r="AE4266">
        <v>12.398186332024817</v>
      </c>
      <c r="AF4266">
        <v>4.6907086372375478E-2</v>
      </c>
      <c r="AG4266">
        <v>2.7837486939991758E-4</v>
      </c>
      <c r="AH4266">
        <v>1.3614432799816129E-2</v>
      </c>
      <c r="AI4266">
        <v>19.929480850696564</v>
      </c>
      <c r="AJ4266">
        <v>7.4861228726675328</v>
      </c>
      <c r="AK4266">
        <v>41.264497581124303</v>
      </c>
      <c r="AL4266">
        <v>5.6551035821505637</v>
      </c>
      <c r="AM4266">
        <v>109.02694982290268</v>
      </c>
      <c r="AN4266">
        <v>435.93937838649379</v>
      </c>
      <c r="AO4266">
        <v>6.2211163163185118E-2</v>
      </c>
      <c r="AP4266">
        <v>0.85618744826316839</v>
      </c>
    </row>
    <row r="4267" spans="1:42">
      <c r="A4267">
        <v>1911.8837588611198</v>
      </c>
      <c r="B4267">
        <v>5432.0005273415863</v>
      </c>
      <c r="C4267">
        <v>3105.0031751876668</v>
      </c>
      <c r="D4267">
        <v>-3520.1167684804668</v>
      </c>
      <c r="E4267">
        <v>2326.9973521539196</v>
      </c>
      <c r="F4267">
        <v>-2326.9973521539196</v>
      </c>
      <c r="G4267">
        <v>3.6920605305579932E-2</v>
      </c>
      <c r="H4267">
        <v>339.81190578896184</v>
      </c>
      <c r="I4267">
        <v>2.8300766050815579E-2</v>
      </c>
      <c r="J4267">
        <v>3.0756039142608639E-2</v>
      </c>
      <c r="K4267">
        <v>2.1227491114556787</v>
      </c>
      <c r="L4267">
        <v>76.368333101272583</v>
      </c>
      <c r="M4267">
        <v>8647.4221419369096</v>
      </c>
      <c r="N4267">
        <v>82.386894013214118</v>
      </c>
      <c r="O4267">
        <v>0.72434410452842712</v>
      </c>
      <c r="P4267">
        <v>1.1566099219852022E-2</v>
      </c>
      <c r="Q4267">
        <v>3.0420331372155079E-2</v>
      </c>
      <c r="R4267">
        <v>0.47288960456848145</v>
      </c>
      <c r="S4267">
        <v>573.18325762767495</v>
      </c>
      <c r="T4267">
        <v>48.28241765499115</v>
      </c>
      <c r="U4267">
        <v>0.38208502829074864</v>
      </c>
      <c r="V4267">
        <v>516.56379699707031</v>
      </c>
      <c r="W4267">
        <v>1</v>
      </c>
      <c r="X4267">
        <v>0.33536388039588932</v>
      </c>
      <c r="Y4267">
        <v>579.75085804299738</v>
      </c>
      <c r="Z4267">
        <v>1</v>
      </c>
      <c r="AA4267">
        <v>26.46905602448464</v>
      </c>
      <c r="AB4267">
        <v>90.787791564941415</v>
      </c>
      <c r="AC4267">
        <v>131.6801056265831</v>
      </c>
      <c r="AD4267">
        <v>8.6451669024606038E-3</v>
      </c>
      <c r="AE4267">
        <v>89.337924188046159</v>
      </c>
      <c r="AF4267">
        <v>-2.182184100151062E-2</v>
      </c>
      <c r="AG4267">
        <v>9.8289434054401161E-4</v>
      </c>
      <c r="AH4267">
        <v>3.8114849019050601E-2</v>
      </c>
      <c r="AI4267">
        <v>20.81106036901474</v>
      </c>
      <c r="AJ4267">
        <v>3.0693756181021574</v>
      </c>
      <c r="AK4267">
        <v>4.4879208129644397</v>
      </c>
      <c r="AL4267">
        <v>3.4622948597739196</v>
      </c>
      <c r="AM4267">
        <v>29.370813763141634</v>
      </c>
      <c r="AN4267">
        <v>492.54064572869095</v>
      </c>
      <c r="AO4267">
        <v>4.3440384268760679E-2</v>
      </c>
      <c r="AP4267">
        <v>0.90140598249435433</v>
      </c>
    </row>
    <row r="4268" spans="1:42">
      <c r="A4268">
        <v>232.78142999738989</v>
      </c>
      <c r="B4268">
        <v>101.47398656832723</v>
      </c>
      <c r="C4268">
        <v>1034.5411410834045</v>
      </c>
      <c r="D4268">
        <v>-801.75971108601459</v>
      </c>
      <c r="E4268">
        <v>-933.06715451507716</v>
      </c>
      <c r="F4268">
        <v>801.75971108601459</v>
      </c>
      <c r="G4268">
        <v>8.0706327664406885E-2</v>
      </c>
      <c r="H4268">
        <v>3312.4906408087359</v>
      </c>
      <c r="I4268">
        <v>2.7923288047313689E-2</v>
      </c>
      <c r="J4268">
        <v>5.4760708570480349E-2</v>
      </c>
      <c r="K4268">
        <v>1.939025921922922</v>
      </c>
      <c r="L4268">
        <v>43.917965888977051</v>
      </c>
      <c r="M4268">
        <v>18.523245412845757</v>
      </c>
      <c r="N4268">
        <v>47.27751748104096</v>
      </c>
      <c r="O4268">
        <v>0.8609861433506012</v>
      </c>
      <c r="P4268">
        <v>3.8736533059014209E-3</v>
      </c>
      <c r="Q4268">
        <v>1.2746122307247584E-2</v>
      </c>
      <c r="R4268">
        <v>0.45069626331329349</v>
      </c>
      <c r="S4268">
        <v>1098.7439473014551</v>
      </c>
      <c r="T4268">
        <v>38.853740692138672</v>
      </c>
      <c r="U4268">
        <v>0.36302989184856416</v>
      </c>
      <c r="V4268">
        <v>454.93538379669189</v>
      </c>
      <c r="W4268">
        <v>1</v>
      </c>
      <c r="X4268">
        <v>0.42076442956924442</v>
      </c>
      <c r="Y4268">
        <v>272.68408807604766</v>
      </c>
      <c r="Z4268">
        <v>1</v>
      </c>
      <c r="AA4268">
        <v>11.850847515554429</v>
      </c>
      <c r="AB4268">
        <v>63.335837646484379</v>
      </c>
      <c r="AC4268">
        <v>73.375387489795685</v>
      </c>
      <c r="AD4268">
        <v>9.0674783429528921E-3</v>
      </c>
      <c r="AE4268">
        <v>67.222442883375322</v>
      </c>
      <c r="AF4268">
        <v>0.21499638319015499</v>
      </c>
      <c r="AG4268">
        <v>1.2809021371372226E-4</v>
      </c>
      <c r="AH4268">
        <v>3.3080507528781888E-2</v>
      </c>
      <c r="AI4268">
        <v>27.154165804386139</v>
      </c>
      <c r="AJ4268">
        <v>0.74480129372019355</v>
      </c>
      <c r="AK4268">
        <v>47.629825327992435</v>
      </c>
      <c r="AL4268">
        <v>8.7841591398518268</v>
      </c>
      <c r="AM4268">
        <v>57.352622306346888</v>
      </c>
      <c r="AN4268">
        <v>337.95209245069918</v>
      </c>
      <c r="AO4268">
        <v>8.4867479443550109E-2</v>
      </c>
      <c r="AP4268">
        <v>0.82011213994026189</v>
      </c>
    </row>
    <row r="4269" spans="1:42">
      <c r="A4269">
        <v>1123.3700027852612</v>
      </c>
      <c r="B4269">
        <v>1132.9162836448058</v>
      </c>
      <c r="C4269">
        <v>1146.0883403406424</v>
      </c>
      <c r="D4269">
        <v>-22.71833755538114</v>
      </c>
      <c r="E4269">
        <v>-13.172056695836545</v>
      </c>
      <c r="F4269">
        <v>13.172056695836545</v>
      </c>
      <c r="G4269">
        <v>5.3137057532610554E-2</v>
      </c>
      <c r="H4269">
        <v>1843.4857503451765</v>
      </c>
      <c r="I4269">
        <v>4.9457397758960721E-2</v>
      </c>
      <c r="J4269">
        <v>4.9902007102966307E-2</v>
      </c>
      <c r="K4269">
        <v>2.0472205196559425</v>
      </c>
      <c r="L4269">
        <v>77.401617765426636</v>
      </c>
      <c r="M4269">
        <v>846.61520894626199</v>
      </c>
      <c r="N4269">
        <v>201.30039692878725</v>
      </c>
      <c r="O4269">
        <v>0.5820746123790741</v>
      </c>
      <c r="P4269">
        <v>1.721008761723836E-2</v>
      </c>
      <c r="Q4269">
        <v>8.9255550172593842E-4</v>
      </c>
      <c r="R4269">
        <v>0.45539161682128904</v>
      </c>
      <c r="S4269">
        <v>371.7844444240344</v>
      </c>
      <c r="T4269">
        <v>47.468319535255432</v>
      </c>
      <c r="U4269">
        <v>0.30609741508960725</v>
      </c>
      <c r="V4269">
        <v>561.56201362609863</v>
      </c>
      <c r="W4269">
        <v>1</v>
      </c>
      <c r="X4269">
        <v>0.28224183917045598</v>
      </c>
      <c r="Y4269">
        <v>503.74090577899801</v>
      </c>
      <c r="Z4269">
        <v>1</v>
      </c>
      <c r="AA4269">
        <v>25.298132602663046</v>
      </c>
      <c r="AB4269">
        <v>96.008869567871102</v>
      </c>
      <c r="AC4269">
        <v>180.71414679288864</v>
      </c>
      <c r="AD4269">
        <v>1.2764991042960402E-2</v>
      </c>
      <c r="AE4269">
        <v>61.99958703987933</v>
      </c>
      <c r="AF4269">
        <v>-1.7009807825088499E-2</v>
      </c>
      <c r="AG4269">
        <v>8.1385944548074312E-4</v>
      </c>
      <c r="AH4269">
        <v>2.9743295383453366E-2</v>
      </c>
      <c r="AI4269">
        <v>25.830325782299042</v>
      </c>
      <c r="AJ4269">
        <v>8.0704916019235569</v>
      </c>
      <c r="AK4269">
        <v>43.658211538195609</v>
      </c>
      <c r="AL4269">
        <v>9.2266636291717852</v>
      </c>
      <c r="AM4269">
        <v>26.404618799686432</v>
      </c>
      <c r="AN4269">
        <v>824.88796426808972</v>
      </c>
      <c r="AO4269">
        <v>3.3078126788139345E-2</v>
      </c>
      <c r="AP4269">
        <v>0.90386779499053971</v>
      </c>
    </row>
    <row r="4270" spans="1:42">
      <c r="A4270">
        <v>1618.8973332572571</v>
      </c>
      <c r="B4270">
        <v>3028.0825353263504</v>
      </c>
      <c r="C4270">
        <v>1691.1820649908946</v>
      </c>
      <c r="D4270">
        <v>-1409.1852020690933</v>
      </c>
      <c r="E4270">
        <v>1336.9004703354558</v>
      </c>
      <c r="F4270">
        <v>-1336.9004703354558</v>
      </c>
      <c r="G4270">
        <v>4.7603469776628425E-3</v>
      </c>
      <c r="H4270">
        <v>664.35811484763042</v>
      </c>
      <c r="I4270">
        <v>4.2344356477260592E-2</v>
      </c>
      <c r="J4270">
        <v>6.9539813280105597E-2</v>
      </c>
      <c r="K4270">
        <v>1.3925127638161181</v>
      </c>
      <c r="L4270">
        <v>31.301939487457275</v>
      </c>
      <c r="M4270">
        <v>3422.2707905822494</v>
      </c>
      <c r="N4270">
        <v>133.83144796924594</v>
      </c>
      <c r="O4270">
        <v>0.54151347279548645</v>
      </c>
      <c r="P4270">
        <v>2.0354478624131939E-3</v>
      </c>
      <c r="Q4270">
        <v>3.4828523370954718E-2</v>
      </c>
      <c r="R4270">
        <v>0.46749049663543701</v>
      </c>
      <c r="S4270">
        <v>403.60968776836319</v>
      </c>
      <c r="T4270">
        <v>34.857088327407837</v>
      </c>
      <c r="U4270">
        <v>0.44526716649532316</v>
      </c>
      <c r="V4270">
        <v>612.19594478607178</v>
      </c>
      <c r="W4270">
        <v>1</v>
      </c>
      <c r="X4270">
        <v>0.43820713520050047</v>
      </c>
      <c r="Y4270">
        <v>284.56811189303363</v>
      </c>
      <c r="Z4270">
        <v>1</v>
      </c>
      <c r="AA4270">
        <v>14.710185581464771</v>
      </c>
      <c r="AB4270">
        <v>151.72671154785158</v>
      </c>
      <c r="AC4270">
        <v>199.50765520334244</v>
      </c>
      <c r="AD4270">
        <v>1.4477309202536558E-2</v>
      </c>
      <c r="AE4270">
        <v>4.0437382159583617</v>
      </c>
      <c r="AF4270">
        <v>1.1065006256103481E-3</v>
      </c>
      <c r="AG4270">
        <v>9.9282303841785819E-4</v>
      </c>
      <c r="AH4270">
        <v>5.0461973416805264E-2</v>
      </c>
      <c r="AI4270">
        <v>22.63349324464798</v>
      </c>
      <c r="AJ4270">
        <v>12.67647507612984</v>
      </c>
      <c r="AK4270">
        <v>18.564878073334693</v>
      </c>
      <c r="AL4270">
        <v>4.8971896482267114</v>
      </c>
      <c r="AM4270">
        <v>85.255860555171964</v>
      </c>
      <c r="AN4270">
        <v>121.58690509649539</v>
      </c>
      <c r="AO4270">
        <v>9.7583663582801822E-2</v>
      </c>
      <c r="AP4270">
        <v>0.92548567652702352</v>
      </c>
    </row>
    <row r="4271" spans="1:42">
      <c r="A4271">
        <v>803.52791672726653</v>
      </c>
      <c r="B4271">
        <v>523.52881820734774</v>
      </c>
      <c r="C4271">
        <v>340.88765465921574</v>
      </c>
      <c r="D4271">
        <v>279.99909851991879</v>
      </c>
      <c r="E4271">
        <v>-279.99909851991879</v>
      </c>
      <c r="F4271">
        <v>-462.64026206805079</v>
      </c>
      <c r="G4271">
        <v>6.5441139200459617E-2</v>
      </c>
      <c r="H4271">
        <v>95.622545986267653</v>
      </c>
      <c r="I4271">
        <v>2.3572117388248444E-2</v>
      </c>
      <c r="J4271">
        <v>1.4329049587249756E-2</v>
      </c>
      <c r="K4271">
        <v>1.3978359376370906</v>
      </c>
      <c r="L4271">
        <v>51.265522241592407</v>
      </c>
      <c r="M4271">
        <v>10.758755532009886</v>
      </c>
      <c r="N4271">
        <v>100.67262830505372</v>
      </c>
      <c r="O4271">
        <v>0.95891103148460388</v>
      </c>
      <c r="P4271">
        <v>6.995787779490152E-3</v>
      </c>
      <c r="Q4271">
        <v>4.1290923754374181E-3</v>
      </c>
      <c r="R4271">
        <v>0.42424357414245606</v>
      </c>
      <c r="S4271">
        <v>534.41412910349675</v>
      </c>
      <c r="T4271">
        <v>33.755680918693542</v>
      </c>
      <c r="U4271">
        <v>0.4487478405237198</v>
      </c>
      <c r="V4271">
        <v>591.92781448364258</v>
      </c>
      <c r="W4271">
        <v>1</v>
      </c>
      <c r="X4271">
        <v>0.30975994229316717</v>
      </c>
      <c r="Y4271">
        <v>585.96008545647283</v>
      </c>
      <c r="Z4271">
        <v>1</v>
      </c>
      <c r="AA4271">
        <v>14.706336831598284</v>
      </c>
      <c r="AB4271">
        <v>90.391281555175794</v>
      </c>
      <c r="AC4271">
        <v>63.224349915981293</v>
      </c>
      <c r="AD4271">
        <v>6.8314902802817839E-3</v>
      </c>
      <c r="AE4271">
        <v>38.344275616701282</v>
      </c>
      <c r="AF4271">
        <v>0.24073668122291561</v>
      </c>
      <c r="AG4271">
        <v>1.3377551874677157E-4</v>
      </c>
      <c r="AH4271">
        <v>4.1948885226249691E-2</v>
      </c>
      <c r="AI4271">
        <v>13.386002480983734</v>
      </c>
      <c r="AJ4271">
        <v>14.713382504500665</v>
      </c>
      <c r="AK4271">
        <v>0.55291689813137057</v>
      </c>
      <c r="AL4271">
        <v>6.0276741416819917</v>
      </c>
      <c r="AM4271">
        <v>23.092668068408969</v>
      </c>
      <c r="AN4271">
        <v>658.0847201030806</v>
      </c>
      <c r="AO4271">
        <v>0.10589823472499847</v>
      </c>
      <c r="AP4271">
        <v>0.86483307886123673</v>
      </c>
    </row>
    <row r="4272" spans="1:42">
      <c r="A4272">
        <v>591.38389302667565</v>
      </c>
      <c r="B4272">
        <v>425.53522756096186</v>
      </c>
      <c r="C4272">
        <v>641.95536898787429</v>
      </c>
      <c r="D4272">
        <v>-50.571475961198644</v>
      </c>
      <c r="E4272">
        <v>-216.42014142691244</v>
      </c>
      <c r="F4272">
        <v>50.571475961198644</v>
      </c>
      <c r="G4272">
        <v>6.4240022182383449E-2</v>
      </c>
      <c r="H4272">
        <v>1712.4082757768163</v>
      </c>
      <c r="I4272">
        <v>3.4806673228740689E-2</v>
      </c>
      <c r="J4272">
        <v>9.4158159017562859E-2</v>
      </c>
      <c r="K4272">
        <v>1.8151330472528935</v>
      </c>
      <c r="L4272">
        <v>29.586296081542969</v>
      </c>
      <c r="M4272">
        <v>1.0640497892955445</v>
      </c>
      <c r="N4272">
        <v>86.419411947441105</v>
      </c>
      <c r="O4272">
        <v>0.88349595665931702</v>
      </c>
      <c r="P4272">
        <v>1.2067483372158473E-2</v>
      </c>
      <c r="Q4272">
        <v>1.310961760414971E-2</v>
      </c>
      <c r="R4272">
        <v>0.48946157932281492</v>
      </c>
      <c r="S4272">
        <v>662.10929773138434</v>
      </c>
      <c r="T4272">
        <v>29.824841022491455</v>
      </c>
      <c r="U4272">
        <v>0.40320089042186735</v>
      </c>
      <c r="V4272">
        <v>521.45617008209229</v>
      </c>
      <c r="W4272">
        <v>1</v>
      </c>
      <c r="X4272">
        <v>0.29165039777755741</v>
      </c>
      <c r="Y4272">
        <v>548.27291150606675</v>
      </c>
      <c r="Z4272">
        <v>1</v>
      </c>
      <c r="AA4272">
        <v>24.482095238561637</v>
      </c>
      <c r="AB4272">
        <v>152.25934130859378</v>
      </c>
      <c r="AC4272">
        <v>110.45809537172318</v>
      </c>
      <c r="AD4272">
        <v>4.5741496941982176E-3</v>
      </c>
      <c r="AE4272">
        <v>9.0404239664620452</v>
      </c>
      <c r="AF4272">
        <v>0.2384753537178039</v>
      </c>
      <c r="AG4272">
        <v>1.1998498118488937E-4</v>
      </c>
      <c r="AH4272">
        <v>2.6804088032245633E-2</v>
      </c>
      <c r="AI4272">
        <v>6.7046824097633362</v>
      </c>
      <c r="AJ4272">
        <v>6.5327688797886294</v>
      </c>
      <c r="AK4272">
        <v>32.331044366955759</v>
      </c>
      <c r="AL4272">
        <v>6.3318947066565681</v>
      </c>
      <c r="AM4272">
        <v>45.890167987346651</v>
      </c>
      <c r="AN4272">
        <v>369.82614513056137</v>
      </c>
      <c r="AO4272">
        <v>3.8608128666877746E-2</v>
      </c>
      <c r="AP4272">
        <v>0.89944026017189038</v>
      </c>
    </row>
    <row r="4273" spans="1:42">
      <c r="A4273">
        <v>1213.6757771050873</v>
      </c>
      <c r="B4273">
        <v>1640.4162424858637</v>
      </c>
      <c r="C4273">
        <v>1430.7655199831343</v>
      </c>
      <c r="D4273">
        <v>-426.74046538077641</v>
      </c>
      <c r="E4273">
        <v>209.65072250272942</v>
      </c>
      <c r="F4273">
        <v>-209.65072250272942</v>
      </c>
      <c r="G4273">
        <v>3.2214510283832556E-2</v>
      </c>
      <c r="H4273">
        <v>1881.8280510131533</v>
      </c>
      <c r="I4273">
        <v>4.0636685192584988E-2</v>
      </c>
      <c r="J4273">
        <v>1.0220394134521485E-2</v>
      </c>
      <c r="K4273">
        <v>1.4786947611510752</v>
      </c>
      <c r="L4273">
        <v>63.931115865707397</v>
      </c>
      <c r="M4273">
        <v>1498.5001567614065</v>
      </c>
      <c r="N4273">
        <v>174.88915718498234</v>
      </c>
      <c r="O4273">
        <v>0.97561141848564148</v>
      </c>
      <c r="P4273">
        <v>1.8328283256954615E-2</v>
      </c>
      <c r="Q4273">
        <v>7.0883295800950779E-3</v>
      </c>
      <c r="R4273">
        <v>0.4894332695007324</v>
      </c>
      <c r="S4273">
        <v>900.08235620315486</v>
      </c>
      <c r="T4273">
        <v>28.996613621711731</v>
      </c>
      <c r="U4273">
        <v>0.37487822353839878</v>
      </c>
      <c r="V4273">
        <v>506.01325035095215</v>
      </c>
      <c r="W4273">
        <v>1</v>
      </c>
      <c r="X4273">
        <v>0.42656137824058538</v>
      </c>
      <c r="Y4273">
        <v>369.78958336177067</v>
      </c>
      <c r="Z4273">
        <v>1</v>
      </c>
      <c r="AA4273">
        <v>10.596919990587237</v>
      </c>
      <c r="AB4273">
        <v>138.60124627685548</v>
      </c>
      <c r="AC4273">
        <v>121.8300387263298</v>
      </c>
      <c r="AD4273">
        <v>3.6860441550230368E-3</v>
      </c>
      <c r="AE4273">
        <v>6.5435858768456745</v>
      </c>
      <c r="AF4273">
        <v>0.11657448649406432</v>
      </c>
      <c r="AG4273">
        <v>8.3132979733534809E-5</v>
      </c>
      <c r="AH4273">
        <v>3.3466280412673952E-2</v>
      </c>
      <c r="AI4273">
        <v>24.208376109600067</v>
      </c>
      <c r="AJ4273">
        <v>13.511706358602398</v>
      </c>
      <c r="AK4273">
        <v>50.224455716013907</v>
      </c>
      <c r="AL4273">
        <v>7.1520575483132554</v>
      </c>
      <c r="AM4273">
        <v>38.583679831027986</v>
      </c>
      <c r="AN4273">
        <v>485.51434014083264</v>
      </c>
      <c r="AO4273">
        <v>3.3370800852775571E-2</v>
      </c>
      <c r="AP4273">
        <v>0.85535102844238287</v>
      </c>
    </row>
    <row r="4274" spans="1:42">
      <c r="A4274">
        <v>321.59907194452126</v>
      </c>
      <c r="B4274">
        <v>47.231371424457905</v>
      </c>
      <c r="C4274">
        <v>607.03885039764418</v>
      </c>
      <c r="D4274">
        <v>-285.43977845312293</v>
      </c>
      <c r="E4274">
        <v>-559.80747897318633</v>
      </c>
      <c r="F4274">
        <v>285.43977845312293</v>
      </c>
      <c r="G4274">
        <v>5.9149482246676113E-2</v>
      </c>
      <c r="H4274">
        <v>2007.293181521268</v>
      </c>
      <c r="I4274">
        <v>3.9337643086910248E-2</v>
      </c>
      <c r="J4274">
        <v>2.7280418634414674E-2</v>
      </c>
      <c r="K4274">
        <v>1.9652821152508257</v>
      </c>
      <c r="L4274">
        <v>40.245034694671631</v>
      </c>
      <c r="M4274">
        <v>5.1805914672400677</v>
      </c>
      <c r="N4274">
        <v>57.501518302345289</v>
      </c>
      <c r="O4274">
        <v>0.6964123547077179</v>
      </c>
      <c r="P4274">
        <v>9.3689840104844817E-3</v>
      </c>
      <c r="Q4274">
        <v>2.7471837732526986E-2</v>
      </c>
      <c r="R4274">
        <v>0.42368714809417723</v>
      </c>
      <c r="S4274">
        <v>485.80283198368704</v>
      </c>
      <c r="T4274">
        <v>40.152567625045776</v>
      </c>
      <c r="U4274">
        <v>0.33798645913600922</v>
      </c>
      <c r="V4274">
        <v>488.19701671600342</v>
      </c>
      <c r="W4274">
        <v>1</v>
      </c>
      <c r="X4274">
        <v>0.38427353858947755</v>
      </c>
      <c r="Y4274">
        <v>413.47654689573312</v>
      </c>
      <c r="Z4274">
        <v>1</v>
      </c>
      <c r="AA4274">
        <v>48.903876750516901</v>
      </c>
      <c r="AB4274">
        <v>126.94169567871094</v>
      </c>
      <c r="AC4274">
        <v>69.292809069156647</v>
      </c>
      <c r="AD4274">
        <v>4.0116122645190641E-3</v>
      </c>
      <c r="AE4274">
        <v>1.5274222984669923</v>
      </c>
      <c r="AF4274">
        <v>0.21765531063079832</v>
      </c>
      <c r="AG4274">
        <v>2.6166349353657519E-4</v>
      </c>
      <c r="AH4274">
        <v>3.8564901912212374E-2</v>
      </c>
      <c r="AI4274">
        <v>10.198116600513458</v>
      </c>
      <c r="AJ4274">
        <v>0.66924601664862871</v>
      </c>
      <c r="AK4274">
        <v>40.199390493035317</v>
      </c>
      <c r="AL4274">
        <v>4.8268175813876386</v>
      </c>
      <c r="AM4274">
        <v>40.298696458339691</v>
      </c>
      <c r="AN4274">
        <v>630.36766354094857</v>
      </c>
      <c r="AO4274">
        <v>9.4281084656715392E-2</v>
      </c>
      <c r="AP4274">
        <v>0.87715301489830033</v>
      </c>
    </row>
    <row r="4275" spans="1:42">
      <c r="A4275">
        <v>331.99166961721778</v>
      </c>
      <c r="B4275">
        <v>127.01055823704229</v>
      </c>
      <c r="C4275">
        <v>348.76853889588534</v>
      </c>
      <c r="D4275">
        <v>-16.776869278667562</v>
      </c>
      <c r="E4275">
        <v>-221.75798065884305</v>
      </c>
      <c r="F4275">
        <v>16.776869278667562</v>
      </c>
      <c r="G4275">
        <v>-3.5306722560451164E-3</v>
      </c>
      <c r="H4275">
        <v>971.52977657204951</v>
      </c>
      <c r="I4275">
        <v>3.8811806738376614E-2</v>
      </c>
      <c r="J4275">
        <v>3.0698721408843992E-2</v>
      </c>
      <c r="K4275">
        <v>2.0078621086060999</v>
      </c>
      <c r="L4275">
        <v>48.273764848709106</v>
      </c>
      <c r="M4275">
        <v>13.804710551054873</v>
      </c>
      <c r="N4275">
        <v>48.597651049041758</v>
      </c>
      <c r="O4275">
        <v>0.92139086127281189</v>
      </c>
      <c r="P4275">
        <v>1.7692952738867864E-2</v>
      </c>
      <c r="Q4275">
        <v>2.5357994980282249E-2</v>
      </c>
      <c r="R4275">
        <v>0.38934693336486814</v>
      </c>
      <c r="S4275">
        <v>697.22363653185471</v>
      </c>
      <c r="T4275">
        <v>33.290299773216248</v>
      </c>
      <c r="U4275">
        <v>0.43309024870395663</v>
      </c>
      <c r="V4275">
        <v>635.95943450927734</v>
      </c>
      <c r="W4275">
        <v>1</v>
      </c>
      <c r="X4275">
        <v>0.38977566361427307</v>
      </c>
      <c r="Y4275">
        <v>420.10310190687949</v>
      </c>
      <c r="Z4275">
        <v>1</v>
      </c>
      <c r="AA4275">
        <v>26.159373202676779</v>
      </c>
      <c r="AB4275">
        <v>157.98648248291016</v>
      </c>
      <c r="AC4275">
        <v>89.555810391902924</v>
      </c>
      <c r="AD4275">
        <v>8.6513356265858696E-3</v>
      </c>
      <c r="AE4275">
        <v>1.8984862431370462</v>
      </c>
      <c r="AF4275">
        <v>-1.7259453535079957E-2</v>
      </c>
      <c r="AG4275">
        <v>2.2221562619121927E-4</v>
      </c>
      <c r="AH4275">
        <v>5.083277952671051E-2</v>
      </c>
      <c r="AI4275">
        <v>14.091208875179291</v>
      </c>
      <c r="AJ4275">
        <v>14.646443352556034</v>
      </c>
      <c r="AK4275">
        <v>17.536096424460411</v>
      </c>
      <c r="AL4275">
        <v>5.583528640993956</v>
      </c>
      <c r="AM4275">
        <v>74.808208286762238</v>
      </c>
      <c r="AN4275">
        <v>490.77295484243655</v>
      </c>
      <c r="AO4275">
        <v>7.4542089819908147E-2</v>
      </c>
      <c r="AP4275">
        <v>0.85762513494491588</v>
      </c>
    </row>
    <row r="4276" spans="1:42">
      <c r="A4276">
        <v>342.72809339096642</v>
      </c>
      <c r="B4276">
        <v>1273.5652510852506</v>
      </c>
      <c r="C4276">
        <v>1096.3183988054941</v>
      </c>
      <c r="D4276">
        <v>-930.83715769428409</v>
      </c>
      <c r="E4276">
        <v>177.24685227975647</v>
      </c>
      <c r="F4276">
        <v>-177.24685227975647</v>
      </c>
      <c r="G4276">
        <v>2.2104683176638142E-2</v>
      </c>
      <c r="H4276">
        <v>822.81884093257361</v>
      </c>
      <c r="I4276">
        <v>5.6610178649425504E-2</v>
      </c>
      <c r="J4276">
        <v>3.2763431072235106E-3</v>
      </c>
      <c r="K4276">
        <v>2.1443093147337438</v>
      </c>
      <c r="L4276">
        <v>65.640826225280762</v>
      </c>
      <c r="M4276">
        <v>2803.5041737289589</v>
      </c>
      <c r="N4276">
        <v>33.745361858177191</v>
      </c>
      <c r="O4276">
        <v>0.61835470795631409</v>
      </c>
      <c r="P4276">
        <v>1.7117385758293996E-2</v>
      </c>
      <c r="Q4276">
        <v>1.2461678981781004E-2</v>
      </c>
      <c r="R4276">
        <v>0.44783077716827391</v>
      </c>
      <c r="S4276">
        <v>408.68142744217801</v>
      </c>
      <c r="T4276">
        <v>39.584469795227051</v>
      </c>
      <c r="U4276">
        <v>0.37086715877056126</v>
      </c>
      <c r="V4276">
        <v>547.00100421905518</v>
      </c>
      <c r="W4276">
        <v>1</v>
      </c>
      <c r="X4276">
        <v>0.4068828320503235</v>
      </c>
      <c r="Y4276">
        <v>306.9855501927218</v>
      </c>
      <c r="Z4276">
        <v>1</v>
      </c>
      <c r="AA4276">
        <v>1.8167289747524265</v>
      </c>
      <c r="AB4276">
        <v>63.179243408203128</v>
      </c>
      <c r="AC4276">
        <v>37.100358307361603</v>
      </c>
      <c r="AD4276">
        <v>1.2510082864353799E-2</v>
      </c>
      <c r="AE4276">
        <v>3.4496472045593518</v>
      </c>
      <c r="AF4276">
        <v>8.4169442653655988E-2</v>
      </c>
      <c r="AG4276">
        <v>3.7771728748536523E-4</v>
      </c>
      <c r="AH4276">
        <v>1.5136960625648497E-3</v>
      </c>
      <c r="AI4276">
        <v>15.140468180179596</v>
      </c>
      <c r="AJ4276">
        <v>11.073659514577484</v>
      </c>
      <c r="AK4276">
        <v>20.48237922012806</v>
      </c>
      <c r="AL4276">
        <v>7.7338573757082054</v>
      </c>
      <c r="AM4276">
        <v>69.936121261119837</v>
      </c>
      <c r="AN4276">
        <v>727.32373741864967</v>
      </c>
      <c r="AO4276">
        <v>5.1878288388252258E-2</v>
      </c>
      <c r="AP4276">
        <v>0.91693973660469075</v>
      </c>
    </row>
    <row r="4277" spans="1:42">
      <c r="A4277">
        <v>1724.3983994665323</v>
      </c>
      <c r="B4277">
        <v>4083.6363825287463</v>
      </c>
      <c r="C4277">
        <v>2367.6619465705562</v>
      </c>
      <c r="D4277">
        <v>-2359.237983062214</v>
      </c>
      <c r="E4277">
        <v>1715.97443595819</v>
      </c>
      <c r="F4277">
        <v>-1715.97443595819</v>
      </c>
      <c r="G4277">
        <v>8.1167994008191843E-3</v>
      </c>
      <c r="H4277">
        <v>274.82488824630565</v>
      </c>
      <c r="I4277">
        <v>4.4192757904529568E-2</v>
      </c>
      <c r="J4277">
        <v>8.3482415199279791E-2</v>
      </c>
      <c r="K4277">
        <v>1.062951633566618</v>
      </c>
      <c r="L4277">
        <v>23.916882276535034</v>
      </c>
      <c r="M4277">
        <v>6101.5990562076659</v>
      </c>
      <c r="N4277">
        <v>123.86095081520082</v>
      </c>
      <c r="O4277">
        <v>0.85548397898674011</v>
      </c>
      <c r="P4277">
        <v>4.0790811644660094E-3</v>
      </c>
      <c r="Q4277">
        <v>2.0835712273915605E-2</v>
      </c>
      <c r="R4277">
        <v>0.39264423370361329</v>
      </c>
      <c r="S4277">
        <v>653.41598530686201</v>
      </c>
      <c r="T4277">
        <v>40.998616814613342</v>
      </c>
      <c r="U4277">
        <v>0.40902661621570591</v>
      </c>
      <c r="V4277">
        <v>500.82154273986816</v>
      </c>
      <c r="W4277">
        <v>1</v>
      </c>
      <c r="X4277">
        <v>0.36642489314079285</v>
      </c>
      <c r="Y4277">
        <v>366.19028888651212</v>
      </c>
      <c r="Z4277">
        <v>1</v>
      </c>
      <c r="AA4277">
        <v>18.975774934663779</v>
      </c>
      <c r="AB4277">
        <v>118.88820892333986</v>
      </c>
      <c r="AC4277">
        <v>66.003410518169403</v>
      </c>
      <c r="AD4277">
        <v>9.4886160304403708E-3</v>
      </c>
      <c r="AE4277">
        <v>2.9256775457011943</v>
      </c>
      <c r="AF4277">
        <v>2.7458127737045285E-2</v>
      </c>
      <c r="AG4277">
        <v>1.0316473761665646E-3</v>
      </c>
      <c r="AH4277">
        <v>1.9674255371093748E-2</v>
      </c>
      <c r="AI4277">
        <v>15.219864547252655</v>
      </c>
      <c r="AJ4277">
        <v>9.0500478959073281</v>
      </c>
      <c r="AK4277">
        <v>9.9674258154630664</v>
      </c>
      <c r="AL4277">
        <v>5.7162433558285377</v>
      </c>
      <c r="AM4277">
        <v>90.175518572330475</v>
      </c>
      <c r="AN4277">
        <v>466.41371390917908</v>
      </c>
      <c r="AO4277">
        <v>6.562828814983368E-2</v>
      </c>
      <c r="AP4277">
        <v>0.88485693645477304</v>
      </c>
    </row>
    <row r="4278" spans="1:42">
      <c r="A4278">
        <v>756.9073455735371</v>
      </c>
      <c r="B4278">
        <v>655.01675944284193</v>
      </c>
      <c r="C4278">
        <v>532.56097973304441</v>
      </c>
      <c r="D4278">
        <v>101.89058613069517</v>
      </c>
      <c r="E4278">
        <v>-101.89058613069517</v>
      </c>
      <c r="F4278">
        <v>-224.34636584049269</v>
      </c>
      <c r="G4278">
        <v>6.0428201376746841E-3</v>
      </c>
      <c r="H4278">
        <v>639.96525821650357</v>
      </c>
      <c r="I4278">
        <v>5.183332532644272E-2</v>
      </c>
      <c r="J4278">
        <v>8.9127011537551884E-2</v>
      </c>
      <c r="K4278">
        <v>1.3849633090317248</v>
      </c>
      <c r="L4278">
        <v>57.618763446807861</v>
      </c>
      <c r="M4278">
        <v>559.46285379477092</v>
      </c>
      <c r="N4278">
        <v>96.322098376655589</v>
      </c>
      <c r="O4278">
        <v>0.53009083867073059</v>
      </c>
      <c r="P4278">
        <v>6.3639195760091137E-4</v>
      </c>
      <c r="Q4278">
        <v>1.4192476855383976E-2</v>
      </c>
      <c r="R4278">
        <v>0.48701697826385498</v>
      </c>
      <c r="S4278">
        <v>374.3172386152936</v>
      </c>
      <c r="T4278">
        <v>28.354007005691528</v>
      </c>
      <c r="U4278">
        <v>0.42270541608333589</v>
      </c>
      <c r="V4278">
        <v>639.67721462249756</v>
      </c>
      <c r="W4278">
        <v>1</v>
      </c>
      <c r="X4278">
        <v>0.36056775569915772</v>
      </c>
      <c r="Y4278">
        <v>456.38064041070697</v>
      </c>
      <c r="Z4278">
        <v>1</v>
      </c>
      <c r="AA4278">
        <v>35.527356862440115</v>
      </c>
      <c r="AB4278">
        <v>96.038953247070324</v>
      </c>
      <c r="AC4278">
        <v>58.538641035556793</v>
      </c>
      <c r="AD4278">
        <v>1.0198601290710971E-2</v>
      </c>
      <c r="AE4278">
        <v>7.2613814886079027</v>
      </c>
      <c r="AF4278">
        <v>1.8667774200439448E-2</v>
      </c>
      <c r="AG4278">
        <v>3.5903129252803061E-4</v>
      </c>
      <c r="AH4278">
        <v>8.6044194579124444E-3</v>
      </c>
      <c r="AI4278">
        <v>6.7078235745429993</v>
      </c>
      <c r="AJ4278">
        <v>14.511870960996804</v>
      </c>
      <c r="AK4278">
        <v>22.683088551163674</v>
      </c>
      <c r="AL4278">
        <v>2.6492377384822707</v>
      </c>
      <c r="AM4278">
        <v>65.740516126155853</v>
      </c>
      <c r="AN4278">
        <v>772.82902485955924</v>
      </c>
      <c r="AO4278">
        <v>7.5954793572425849E-2</v>
      </c>
      <c r="AP4278">
        <v>0.89884864306449908</v>
      </c>
    </row>
    <row r="4279" spans="1:42">
      <c r="A4279">
        <v>1373.6197898219968</v>
      </c>
      <c r="B4279">
        <v>1078.9386954179884</v>
      </c>
      <c r="C4279">
        <v>1571.3925930950982</v>
      </c>
      <c r="D4279">
        <v>-197.77280327310132</v>
      </c>
      <c r="E4279">
        <v>-492.45389767710981</v>
      </c>
      <c r="F4279">
        <v>197.77280327310132</v>
      </c>
      <c r="G4279">
        <v>3.4670181589371171E-2</v>
      </c>
      <c r="H4279">
        <v>3901.2817707128575</v>
      </c>
      <c r="I4279">
        <v>1.6825009882450104E-2</v>
      </c>
      <c r="J4279">
        <v>7.0418124198913575E-3</v>
      </c>
      <c r="K4279">
        <v>1.1214333372533321</v>
      </c>
      <c r="L4279">
        <v>54.575678110122681</v>
      </c>
      <c r="M4279">
        <v>2.9500195545269023</v>
      </c>
      <c r="N4279">
        <v>179.23774583892825</v>
      </c>
      <c r="O4279">
        <v>0.83370742201805115</v>
      </c>
      <c r="P4279">
        <v>5.1458194520738378E-4</v>
      </c>
      <c r="Q4279">
        <v>4.6742889881134023E-2</v>
      </c>
      <c r="R4279">
        <v>0.43013327598571777</v>
      </c>
      <c r="S4279">
        <v>1020.0388928157088</v>
      </c>
      <c r="T4279">
        <v>38.011762499809265</v>
      </c>
      <c r="U4279">
        <v>0.43115229189395909</v>
      </c>
      <c r="V4279">
        <v>609.69381332397461</v>
      </c>
      <c r="W4279">
        <v>1</v>
      </c>
      <c r="X4279">
        <v>0.44732998967170717</v>
      </c>
      <c r="Y4279">
        <v>400.65484684308018</v>
      </c>
      <c r="Z4279">
        <v>1</v>
      </c>
      <c r="AA4279">
        <v>2.3342984970951086</v>
      </c>
      <c r="AB4279">
        <v>113.24114434814454</v>
      </c>
      <c r="AC4279">
        <v>137.27360814809799</v>
      </c>
      <c r="AD4279">
        <v>1.0799414479834402E-2</v>
      </c>
      <c r="AE4279">
        <v>3.0573975985895645</v>
      </c>
      <c r="AF4279">
        <v>0.13634307503700255</v>
      </c>
      <c r="AG4279">
        <v>1.2836123598118376E-3</v>
      </c>
      <c r="AH4279">
        <v>3.0166092467308041E-2</v>
      </c>
      <c r="AI4279">
        <v>28.74943345785141</v>
      </c>
      <c r="AJ4279">
        <v>16.084805360168051</v>
      </c>
      <c r="AK4279">
        <v>61.477317790389058</v>
      </c>
      <c r="AL4279">
        <v>3.1458209723623098</v>
      </c>
      <c r="AM4279">
        <v>84.020461761951438</v>
      </c>
      <c r="AN4279">
        <v>661.32749412568046</v>
      </c>
      <c r="AO4279">
        <v>8.9109254240989685E-2</v>
      </c>
      <c r="AP4279">
        <v>0.89458976793289202</v>
      </c>
    </row>
    <row r="4280" spans="1:42">
      <c r="A4280">
        <v>1637.9847660648581</v>
      </c>
      <c r="B4280">
        <v>2952.9174042027053</v>
      </c>
      <c r="C4280">
        <v>2081.3254106445211</v>
      </c>
      <c r="D4280">
        <v>-1314.9326381378471</v>
      </c>
      <c r="E4280">
        <v>871.59199355818419</v>
      </c>
      <c r="F4280">
        <v>-871.59199355818419</v>
      </c>
      <c r="G4280">
        <v>4.018232141885493E-2</v>
      </c>
      <c r="H4280">
        <v>1434.4948027318346</v>
      </c>
      <c r="I4280">
        <v>5.3892886340618132E-2</v>
      </c>
      <c r="J4280">
        <v>7.8310811519622797E-3</v>
      </c>
      <c r="K4280">
        <v>1.8954623903810977</v>
      </c>
      <c r="L4280">
        <v>23.60011100769043</v>
      </c>
      <c r="M4280">
        <v>3785.6018827366993</v>
      </c>
      <c r="N4280">
        <v>166.45971955699923</v>
      </c>
      <c r="O4280">
        <v>0.59412685036659241</v>
      </c>
      <c r="P4280">
        <v>3.2084733115302186E-3</v>
      </c>
      <c r="Q4280">
        <v>3.5024962690141458E-2</v>
      </c>
      <c r="R4280">
        <v>0.44070620059967042</v>
      </c>
      <c r="S4280">
        <v>878.06801239036804</v>
      </c>
      <c r="T4280">
        <v>33.574521541595459</v>
      </c>
      <c r="U4280">
        <v>0.3760140484571457</v>
      </c>
      <c r="V4280">
        <v>643.38629245758057</v>
      </c>
      <c r="W4280">
        <v>1</v>
      </c>
      <c r="X4280">
        <v>0.43185724020004274</v>
      </c>
      <c r="Y4280">
        <v>556.20098729956317</v>
      </c>
      <c r="Z4280">
        <v>1</v>
      </c>
      <c r="AA4280">
        <v>26.871138958501824</v>
      </c>
      <c r="AB4280">
        <v>71.95329394531251</v>
      </c>
      <c r="AC4280">
        <v>166.13176614046097</v>
      </c>
      <c r="AD4280">
        <v>7.4011859730777575E-3</v>
      </c>
      <c r="AE4280">
        <v>5.6108641742989542</v>
      </c>
      <c r="AF4280">
        <v>0.15958353281021115</v>
      </c>
      <c r="AG4280">
        <v>6.2144496251046485E-4</v>
      </c>
      <c r="AH4280">
        <v>2.3924126541614531E-2</v>
      </c>
      <c r="AI4280">
        <v>6.4288082718849182</v>
      </c>
      <c r="AJ4280">
        <v>14.762108245434158</v>
      </c>
      <c r="AK4280">
        <v>38.971930473446847</v>
      </c>
      <c r="AL4280">
        <v>5.6498684226218137</v>
      </c>
      <c r="AM4280">
        <v>27.955228221416476</v>
      </c>
      <c r="AN4280">
        <v>621.46668457231704</v>
      </c>
      <c r="AO4280">
        <v>0.10018870079517364</v>
      </c>
      <c r="AP4280">
        <v>0.92475412392616285</v>
      </c>
    </row>
    <row r="4281" spans="1:42">
      <c r="A4281">
        <v>489.53344210933199</v>
      </c>
      <c r="B4281">
        <v>247.97901399514649</v>
      </c>
      <c r="C4281">
        <v>732.60655435488297</v>
      </c>
      <c r="D4281">
        <v>-243.07311224555099</v>
      </c>
      <c r="E4281">
        <v>-484.62754035973649</v>
      </c>
      <c r="F4281">
        <v>243.07311224555099</v>
      </c>
      <c r="G4281">
        <v>5.069812671660049E-2</v>
      </c>
      <c r="H4281">
        <v>2085.3818713925152</v>
      </c>
      <c r="I4281">
        <v>2.2969854176044462E-2</v>
      </c>
      <c r="J4281">
        <v>5.5255453109741212E-2</v>
      </c>
      <c r="K4281">
        <v>1.4603663810431957</v>
      </c>
      <c r="L4281">
        <v>12.900909185409546</v>
      </c>
      <c r="M4281">
        <v>17.604945103420356</v>
      </c>
      <c r="N4281">
        <v>74.629248913192754</v>
      </c>
      <c r="O4281">
        <v>0.76002237200737</v>
      </c>
      <c r="P4281">
        <v>4.3784969647725413E-3</v>
      </c>
      <c r="Q4281">
        <v>2.752749872207641E-2</v>
      </c>
      <c r="R4281">
        <v>0.45664560317993164</v>
      </c>
      <c r="S4281">
        <v>671.94736546615172</v>
      </c>
      <c r="T4281">
        <v>30.263879895210266</v>
      </c>
      <c r="U4281">
        <v>0.38903575718402861</v>
      </c>
      <c r="V4281">
        <v>514.83454704284668</v>
      </c>
      <c r="W4281">
        <v>1</v>
      </c>
      <c r="X4281">
        <v>0.3735169541835785</v>
      </c>
      <c r="Y4281">
        <v>369.60301690192875</v>
      </c>
      <c r="Z4281">
        <v>1</v>
      </c>
      <c r="AA4281">
        <v>17.598199544267658</v>
      </c>
      <c r="AB4281">
        <v>115.84550750732423</v>
      </c>
      <c r="AC4281">
        <v>39.63807076215744</v>
      </c>
      <c r="AD4281">
        <v>3.4699823102380479E-3</v>
      </c>
      <c r="AE4281">
        <v>28.803221605483767</v>
      </c>
      <c r="AF4281">
        <v>0.18631006121635435</v>
      </c>
      <c r="AG4281">
        <v>1.2263118813398155E-3</v>
      </c>
      <c r="AH4281">
        <v>3.8469124555587771E-2</v>
      </c>
      <c r="AI4281">
        <v>23.632857501506805</v>
      </c>
      <c r="AJ4281">
        <v>3.3916485849106626</v>
      </c>
      <c r="AK4281">
        <v>43.224402109980581</v>
      </c>
      <c r="AL4281">
        <v>2.4368671309547909</v>
      </c>
      <c r="AM4281">
        <v>26.000349867343903</v>
      </c>
      <c r="AN4281">
        <v>585.12354445793301</v>
      </c>
      <c r="AO4281">
        <v>7.0322268366813656E-2</v>
      </c>
      <c r="AP4281">
        <v>0.84955251121521003</v>
      </c>
    </row>
    <row r="4282" spans="1:42">
      <c r="A4282">
        <v>1372.1708500316986</v>
      </c>
      <c r="B4282">
        <v>1256.0669328214228</v>
      </c>
      <c r="C4282">
        <v>720.63834004138528</v>
      </c>
      <c r="D4282">
        <v>116.10391721027577</v>
      </c>
      <c r="E4282">
        <v>-116.10391721027577</v>
      </c>
      <c r="F4282">
        <v>-651.53250999031332</v>
      </c>
      <c r="G4282">
        <v>6.725403127489292E-2</v>
      </c>
      <c r="H4282">
        <v>485.50608712106953</v>
      </c>
      <c r="I4282">
        <v>4.0742047727108002E-2</v>
      </c>
      <c r="J4282">
        <v>5.4311037302017209E-2</v>
      </c>
      <c r="K4282">
        <v>1.0238897924244403</v>
      </c>
      <c r="L4282">
        <v>10.176055431365967</v>
      </c>
      <c r="M4282">
        <v>1.652498969212465</v>
      </c>
      <c r="N4282">
        <v>172.14952803592683</v>
      </c>
      <c r="O4282">
        <v>0.91876962780952454</v>
      </c>
      <c r="P4282">
        <v>5.1095901065402556E-3</v>
      </c>
      <c r="Q4282">
        <v>3.1358930322859017E-2</v>
      </c>
      <c r="R4282">
        <v>0.43956983089447021</v>
      </c>
      <c r="S4282">
        <v>884.23345165666819</v>
      </c>
      <c r="T4282">
        <v>40.879863500595093</v>
      </c>
      <c r="U4282">
        <v>0.44948751389980318</v>
      </c>
      <c r="V4282">
        <v>648.7654447555542</v>
      </c>
      <c r="W4282">
        <v>1</v>
      </c>
      <c r="X4282">
        <v>0.40037591934204103</v>
      </c>
      <c r="Y4282">
        <v>376.66702431891429</v>
      </c>
      <c r="Z4282">
        <v>1</v>
      </c>
      <c r="AA4282">
        <v>35.886934901609422</v>
      </c>
      <c r="AB4282">
        <v>34.408234252929688</v>
      </c>
      <c r="AC4282">
        <v>153.31692844629288</v>
      </c>
      <c r="AD4282">
        <v>2.1154664520524505E-3</v>
      </c>
      <c r="AE4282">
        <v>16.045240338511405</v>
      </c>
      <c r="AF4282">
        <v>0.27828939914703366</v>
      </c>
      <c r="AG4282">
        <v>6.7381525246671911E-4</v>
      </c>
      <c r="AH4282">
        <v>1.0916414725780485E-2</v>
      </c>
      <c r="AI4282">
        <v>11.637711822986603</v>
      </c>
      <c r="AJ4282">
        <v>14.007951515074542</v>
      </c>
      <c r="AK4282">
        <v>16.940869708657264</v>
      </c>
      <c r="AL4282">
        <v>4.5737182100342721</v>
      </c>
      <c r="AM4282">
        <v>99.50075315237045</v>
      </c>
      <c r="AN4282">
        <v>253.33088764301374</v>
      </c>
      <c r="AO4282">
        <v>9.6724907517433165E-2</v>
      </c>
      <c r="AP4282">
        <v>0.92195049071311963</v>
      </c>
    </row>
    <row r="4283" spans="1:42">
      <c r="A4283">
        <v>944.52600642261154</v>
      </c>
      <c r="B4283">
        <v>919.71012717660392</v>
      </c>
      <c r="C4283">
        <v>572.79477085250426</v>
      </c>
      <c r="D4283">
        <v>24.815879246007626</v>
      </c>
      <c r="E4283">
        <v>-24.815879246007626</v>
      </c>
      <c r="F4283">
        <v>-371.73123557010729</v>
      </c>
      <c r="G4283">
        <v>2.4831573106971021E-2</v>
      </c>
      <c r="H4283">
        <v>688.41189461900717</v>
      </c>
      <c r="I4283">
        <v>5.8620027601718902E-2</v>
      </c>
      <c r="J4283">
        <v>2.4566330432891845E-2</v>
      </c>
      <c r="K4283">
        <v>1.2944568989694119</v>
      </c>
      <c r="L4283">
        <v>62.82262921333313</v>
      </c>
      <c r="M4283">
        <v>186.89455709005227</v>
      </c>
      <c r="N4283">
        <v>128.56227126846315</v>
      </c>
      <c r="O4283">
        <v>0.86309704184532166</v>
      </c>
      <c r="P4283">
        <v>1.4269052134619816E-2</v>
      </c>
      <c r="Q4283">
        <v>2.1655738883548308E-2</v>
      </c>
      <c r="R4283">
        <v>0.48291119575500485</v>
      </c>
      <c r="S4283">
        <v>722.2134624661926</v>
      </c>
      <c r="T4283">
        <v>28.498682379722595</v>
      </c>
      <c r="U4283">
        <v>0.41413025915622714</v>
      </c>
      <c r="V4283">
        <v>514.79110717773438</v>
      </c>
      <c r="W4283">
        <v>1</v>
      </c>
      <c r="X4283">
        <v>0.32512311577796937</v>
      </c>
      <c r="Y4283">
        <v>643.18265538942114</v>
      </c>
      <c r="Z4283">
        <v>1</v>
      </c>
      <c r="AA4283">
        <v>18.155563574228292</v>
      </c>
      <c r="AB4283">
        <v>140.77501715087891</v>
      </c>
      <c r="AC4283">
        <v>91.961239278316498</v>
      </c>
      <c r="AD4283">
        <v>5.9106093186598561E-3</v>
      </c>
      <c r="AE4283">
        <v>2.728847380809345</v>
      </c>
      <c r="AF4283">
        <v>9.1978837251663198E-2</v>
      </c>
      <c r="AG4283">
        <v>6.3909473084993655E-4</v>
      </c>
      <c r="AH4283">
        <v>2.4405720949172969E-3</v>
      </c>
      <c r="AI4283">
        <v>16.699055135250092</v>
      </c>
      <c r="AJ4283">
        <v>8.7921186257336519</v>
      </c>
      <c r="AK4283">
        <v>29.51503314435482</v>
      </c>
      <c r="AL4283">
        <v>5.8325081985426079</v>
      </c>
      <c r="AM4283">
        <v>73.441830837726599</v>
      </c>
      <c r="AN4283">
        <v>226.9647507591846</v>
      </c>
      <c r="AO4283">
        <v>9.5555782675743106E-2</v>
      </c>
      <c r="AP4283">
        <v>0.92600334501266501</v>
      </c>
    </row>
    <row r="4284" spans="1:42">
      <c r="A4284">
        <v>504.66756997125259</v>
      </c>
      <c r="B4284">
        <v>356.61142097563607</v>
      </c>
      <c r="C4284">
        <v>674.63729979624623</v>
      </c>
      <c r="D4284">
        <v>-169.96972982499364</v>
      </c>
      <c r="E4284">
        <v>-318.02587882061016</v>
      </c>
      <c r="F4284">
        <v>169.96972982499364</v>
      </c>
      <c r="G4284">
        <v>7.6328613899400904E-2</v>
      </c>
      <c r="H4284">
        <v>1793.8032665643761</v>
      </c>
      <c r="I4284">
        <v>1.6042003333568571E-2</v>
      </c>
      <c r="J4284">
        <v>2.3819443464279173E-2</v>
      </c>
      <c r="K4284">
        <v>2.0872140027105806</v>
      </c>
      <c r="L4284">
        <v>34.201455116271973</v>
      </c>
      <c r="M4284">
        <v>1.0170270666693098</v>
      </c>
      <c r="N4284">
        <v>74.468212387657175</v>
      </c>
      <c r="O4284">
        <v>0.84718933701515198</v>
      </c>
      <c r="P4284">
        <v>5.3280332353379978E-4</v>
      </c>
      <c r="Q4284">
        <v>1.7424902757008868E-2</v>
      </c>
      <c r="R4284">
        <v>0.41236519336700439</v>
      </c>
      <c r="S4284">
        <v>1118.2919308689832</v>
      </c>
      <c r="T4284">
        <v>32.31501579284668</v>
      </c>
      <c r="U4284">
        <v>0.42503316104412081</v>
      </c>
      <c r="V4284">
        <v>488.05344104766846</v>
      </c>
      <c r="W4284">
        <v>1</v>
      </c>
      <c r="X4284">
        <v>0.44900038003921511</v>
      </c>
      <c r="Y4284">
        <v>477.1297670694961</v>
      </c>
      <c r="Z4284">
        <v>1</v>
      </c>
      <c r="AA4284">
        <v>19.244012924184805</v>
      </c>
      <c r="AB4284">
        <v>51.071242919921879</v>
      </c>
      <c r="AC4284">
        <v>91.241283714771271</v>
      </c>
      <c r="AD4284">
        <v>9.2861876528487243E-3</v>
      </c>
      <c r="AE4284">
        <v>62.80031629754869</v>
      </c>
      <c r="AF4284">
        <v>0.19675375699996944</v>
      </c>
      <c r="AG4284">
        <v>7.6367558553533464E-4</v>
      </c>
      <c r="AH4284">
        <v>1.5679861891269683E-2</v>
      </c>
      <c r="AI4284">
        <v>16.177612841129303</v>
      </c>
      <c r="AJ4284">
        <v>4.8489869100945748</v>
      </c>
      <c r="AK4284">
        <v>13.635142462849617</v>
      </c>
      <c r="AL4284">
        <v>9.3827824189601934</v>
      </c>
      <c r="AM4284">
        <v>41.296609961986547</v>
      </c>
      <c r="AN4284">
        <v>342.81660773126941</v>
      </c>
      <c r="AO4284">
        <v>5.3018858075141909E-2</v>
      </c>
      <c r="AP4284">
        <v>0.86624572682380685</v>
      </c>
    </row>
    <row r="4285" spans="1:42">
      <c r="A4285">
        <v>275.60195555444847</v>
      </c>
      <c r="B4285">
        <v>-55.778286192357655</v>
      </c>
      <c r="C4285">
        <v>1394.9882319702749</v>
      </c>
      <c r="D4285">
        <v>-1119.3862764158264</v>
      </c>
      <c r="E4285">
        <v>-1450.7665181626326</v>
      </c>
      <c r="F4285">
        <v>1119.3862764158264</v>
      </c>
      <c r="G4285">
        <v>6.6232474278331302E-2</v>
      </c>
      <c r="H4285">
        <v>5430.5004694948166</v>
      </c>
      <c r="I4285">
        <v>1.9265337288379668E-2</v>
      </c>
      <c r="J4285">
        <v>0.10363814067840577</v>
      </c>
      <c r="K4285">
        <v>2.0434408102214334</v>
      </c>
      <c r="L4285">
        <v>39.393938779830933</v>
      </c>
      <c r="M4285">
        <v>1.2141069794556099</v>
      </c>
      <c r="N4285">
        <v>44.833497572708133</v>
      </c>
      <c r="O4285">
        <v>0.79786917567253113</v>
      </c>
      <c r="P4285">
        <v>1.5649490727318655E-2</v>
      </c>
      <c r="Q4285">
        <v>2.5070372952355275E-2</v>
      </c>
      <c r="R4285">
        <v>0.39743347167968751</v>
      </c>
      <c r="S4285">
        <v>611.75533978732756</v>
      </c>
      <c r="T4285">
        <v>39.285078644752502</v>
      </c>
      <c r="U4285">
        <v>0.38305506050586702</v>
      </c>
      <c r="V4285">
        <v>607.5249195098877</v>
      </c>
      <c r="W4285">
        <v>1</v>
      </c>
      <c r="X4285">
        <v>0.39280338168144224</v>
      </c>
      <c r="Y4285">
        <v>577.41268492128484</v>
      </c>
      <c r="Z4285">
        <v>1</v>
      </c>
      <c r="AA4285">
        <v>18.626773428773884</v>
      </c>
      <c r="AB4285">
        <v>90.456892028808596</v>
      </c>
      <c r="AC4285">
        <v>71.872203052043915</v>
      </c>
      <c r="AD4285">
        <v>1.2987247695270765E-2</v>
      </c>
      <c r="AE4285">
        <v>6.2019739907931823</v>
      </c>
      <c r="AF4285">
        <v>0.26458048224449149</v>
      </c>
      <c r="AG4285">
        <v>1.3330039262661058E-3</v>
      </c>
      <c r="AH4285">
        <v>3.2319979763031005E-2</v>
      </c>
      <c r="AI4285">
        <v>8.9810463786125183</v>
      </c>
      <c r="AJ4285">
        <v>2.4077114769645878</v>
      </c>
      <c r="AK4285">
        <v>51.548758623003962</v>
      </c>
      <c r="AL4285">
        <v>4.087710812272932</v>
      </c>
      <c r="AM4285">
        <v>102.03776355981827</v>
      </c>
      <c r="AN4285">
        <v>717.22106518170222</v>
      </c>
      <c r="AO4285">
        <v>4.7643171191215514E-2</v>
      </c>
      <c r="AP4285">
        <v>0.92557349491119401</v>
      </c>
    </row>
    <row r="4286" spans="1:42">
      <c r="A4286">
        <v>1000.0697497149617</v>
      </c>
      <c r="B4286">
        <v>641.31054532831558</v>
      </c>
      <c r="C4286">
        <v>690.25487232663681</v>
      </c>
      <c r="D4286">
        <v>309.81487738832493</v>
      </c>
      <c r="E4286">
        <v>-358.75920438664616</v>
      </c>
      <c r="F4286">
        <v>-309.81487738832493</v>
      </c>
      <c r="G4286">
        <v>7.773145570747457E-2</v>
      </c>
      <c r="H4286">
        <v>1157.6440427448802</v>
      </c>
      <c r="I4286">
        <v>5.2052579820156097E-2</v>
      </c>
      <c r="J4286">
        <v>7.4845191240310666E-2</v>
      </c>
      <c r="K4286">
        <v>1.1116340751945972</v>
      </c>
      <c r="L4286">
        <v>31.388590335845947</v>
      </c>
      <c r="M4286">
        <v>1.6759736836065335</v>
      </c>
      <c r="N4286">
        <v>127.87392212390901</v>
      </c>
      <c r="O4286">
        <v>0.87148192524909973</v>
      </c>
      <c r="P4286">
        <v>9.7341079711914039E-3</v>
      </c>
      <c r="Q4286">
        <v>3.9520243273841002E-2</v>
      </c>
      <c r="R4286">
        <v>0.40281054973602293</v>
      </c>
      <c r="S4286">
        <v>694.0375752049265</v>
      </c>
      <c r="T4286">
        <v>30.47671914100647</v>
      </c>
      <c r="U4286">
        <v>0.4473024791479111</v>
      </c>
      <c r="V4286">
        <v>513.21561336517334</v>
      </c>
      <c r="W4286">
        <v>1</v>
      </c>
      <c r="X4286">
        <v>0.31651541233062747</v>
      </c>
      <c r="Y4286">
        <v>510.81050619477969</v>
      </c>
      <c r="Z4286">
        <v>1</v>
      </c>
      <c r="AA4286">
        <v>11.027817352399827</v>
      </c>
      <c r="AB4286">
        <v>84.823288696289069</v>
      </c>
      <c r="AC4286">
        <v>189.3088236451149</v>
      </c>
      <c r="AD4286">
        <v>1.1446235526321281E-2</v>
      </c>
      <c r="AE4286">
        <v>2.0681063012579686</v>
      </c>
      <c r="AF4286">
        <v>0.28769694328308104</v>
      </c>
      <c r="AG4286">
        <v>1.1292090498155555E-3</v>
      </c>
      <c r="AH4286">
        <v>2.5641463887691496E-2</v>
      </c>
      <c r="AI4286">
        <v>12.353504002094269</v>
      </c>
      <c r="AJ4286">
        <v>15.917396526431776</v>
      </c>
      <c r="AK4286">
        <v>51.332475176453592</v>
      </c>
      <c r="AL4286">
        <v>5.3554831218369108</v>
      </c>
      <c r="AM4286">
        <v>58.733216130733496</v>
      </c>
      <c r="AN4286">
        <v>784.40934852121381</v>
      </c>
      <c r="AO4286">
        <v>4.6180293679237365E-2</v>
      </c>
      <c r="AP4286">
        <v>0.91655523753166213</v>
      </c>
    </row>
    <row r="4287" spans="1:42">
      <c r="A4287">
        <v>821.6461574227327</v>
      </c>
      <c r="B4287">
        <v>827.49010147428066</v>
      </c>
      <c r="C4287">
        <v>1175.529555958932</v>
      </c>
      <c r="D4287">
        <v>-353.88339853619925</v>
      </c>
      <c r="E4287">
        <v>-348.03945448465129</v>
      </c>
      <c r="F4287">
        <v>348.03945448465129</v>
      </c>
      <c r="G4287">
        <v>4.7800678327708006E-2</v>
      </c>
      <c r="H4287">
        <v>2367.3643294189433</v>
      </c>
      <c r="I4287">
        <v>4.0908285677433015E-2</v>
      </c>
      <c r="J4287">
        <v>5.351153326034546E-2</v>
      </c>
      <c r="K4287">
        <v>1.7633916316449643</v>
      </c>
      <c r="L4287">
        <v>36.134735345840454</v>
      </c>
      <c r="M4287">
        <v>755.31391574860459</v>
      </c>
      <c r="N4287">
        <v>132.0989609313965</v>
      </c>
      <c r="O4287">
        <v>0.87210854887962341</v>
      </c>
      <c r="P4287">
        <v>1.9493906709882946E-2</v>
      </c>
      <c r="Q4287">
        <v>2.1982392681969533E-2</v>
      </c>
      <c r="R4287">
        <v>0.41836428642272949</v>
      </c>
      <c r="S4287">
        <v>434.05950237883519</v>
      </c>
      <c r="T4287">
        <v>37.282797694206238</v>
      </c>
      <c r="U4287">
        <v>0.31337668955326081</v>
      </c>
      <c r="V4287">
        <v>493.53647232055664</v>
      </c>
      <c r="W4287">
        <v>1</v>
      </c>
      <c r="X4287">
        <v>0.4316364872455597</v>
      </c>
      <c r="Y4287">
        <v>431.98722559884402</v>
      </c>
      <c r="Z4287">
        <v>1</v>
      </c>
      <c r="AA4287">
        <v>4.0768967934513096</v>
      </c>
      <c r="AB4287">
        <v>175.5038508911133</v>
      </c>
      <c r="AC4287">
        <v>60.686574876308441</v>
      </c>
      <c r="AD4287">
        <v>3.0727940746861646E-3</v>
      </c>
      <c r="AE4287">
        <v>13.89903817922603</v>
      </c>
      <c r="AF4287">
        <v>0.17336365342140195</v>
      </c>
      <c r="AG4287">
        <v>4.1853548504260476E-4</v>
      </c>
      <c r="AH4287">
        <v>1.7290153956413267E-2</v>
      </c>
      <c r="AI4287">
        <v>28.294077813625336</v>
      </c>
      <c r="AJ4287">
        <v>0.31477170771237145</v>
      </c>
      <c r="AK4287">
        <v>55.231288384795185</v>
      </c>
      <c r="AL4287">
        <v>4.2832189292926781</v>
      </c>
      <c r="AM4287">
        <v>56.09409285783768</v>
      </c>
      <c r="AN4287">
        <v>717.39553166696896</v>
      </c>
      <c r="AO4287">
        <v>4.1056479811668399E-2</v>
      </c>
      <c r="AP4287">
        <v>0.89661098337173473</v>
      </c>
    </row>
    <row r="4288" spans="1:42">
      <c r="A4288">
        <v>345.4057405561017</v>
      </c>
      <c r="B4288">
        <v>310.91251507454092</v>
      </c>
      <c r="C4288">
        <v>898.7647299837181</v>
      </c>
      <c r="D4288">
        <v>-553.35898942761639</v>
      </c>
      <c r="E4288">
        <v>-587.85221490917718</v>
      </c>
      <c r="F4288">
        <v>553.35898942761639</v>
      </c>
      <c r="G4288">
        <v>2.3196735684986133E-2</v>
      </c>
      <c r="H4288">
        <v>3141.4911734737489</v>
      </c>
      <c r="I4288">
        <v>2.8772861659526826E-2</v>
      </c>
      <c r="J4288">
        <v>2.8519750356674194E-2</v>
      </c>
      <c r="K4288">
        <v>1.7247499427378177</v>
      </c>
      <c r="L4288">
        <v>32.400913238525391</v>
      </c>
      <c r="M4288">
        <v>72.362247188339623</v>
      </c>
      <c r="N4288">
        <v>64.22194269390107</v>
      </c>
      <c r="O4288">
        <v>0.6717316210269928</v>
      </c>
      <c r="P4288">
        <v>2.844933085971408E-3</v>
      </c>
      <c r="Q4288">
        <v>2.0689710987938773E-2</v>
      </c>
      <c r="R4288">
        <v>0.4364600992202759</v>
      </c>
      <c r="S4288">
        <v>835.82340428376983</v>
      </c>
      <c r="T4288">
        <v>48.904097080230713</v>
      </c>
      <c r="U4288">
        <v>0.33572234809398654</v>
      </c>
      <c r="V4288">
        <v>624.06885623931885</v>
      </c>
      <c r="W4288">
        <v>1</v>
      </c>
      <c r="X4288">
        <v>0.36277025938034058</v>
      </c>
      <c r="Y4288">
        <v>566.60915855922372</v>
      </c>
      <c r="Z4288">
        <v>1</v>
      </c>
      <c r="AA4288">
        <v>13.005376106176378</v>
      </c>
      <c r="AB4288">
        <v>84.310840332031262</v>
      </c>
      <c r="AC4288">
        <v>174.47725087404251</v>
      </c>
      <c r="AD4288">
        <v>8.5029618352906317E-3</v>
      </c>
      <c r="AE4288">
        <v>8.3912898190132275</v>
      </c>
      <c r="AF4288">
        <v>7.7247498035430892E-2</v>
      </c>
      <c r="AG4288">
        <v>2.2535626519777456E-4</v>
      </c>
      <c r="AH4288">
        <v>2.2905072033405301E-2</v>
      </c>
      <c r="AI4288">
        <v>24.13541704416275</v>
      </c>
      <c r="AJ4288">
        <v>13.170873920074783</v>
      </c>
      <c r="AK4288">
        <v>51.809803274273875</v>
      </c>
      <c r="AL4288">
        <v>3.9721394867321056</v>
      </c>
      <c r="AM4288">
        <v>55.493762576580053</v>
      </c>
      <c r="AN4288">
        <v>147.11126332933014</v>
      </c>
      <c r="AO4288">
        <v>0.10281700241565704</v>
      </c>
      <c r="AP4288">
        <v>0.87099559998512277</v>
      </c>
    </row>
    <row r="4289" spans="1:42">
      <c r="A4289">
        <v>670.1783251678703</v>
      </c>
      <c r="B4289">
        <v>823.10824634508128</v>
      </c>
      <c r="C4289">
        <v>539.77440503272203</v>
      </c>
      <c r="D4289">
        <v>-152.92992117721099</v>
      </c>
      <c r="E4289">
        <v>152.92992117721099</v>
      </c>
      <c r="F4289">
        <v>-283.33384131235925</v>
      </c>
      <c r="G4289">
        <v>6.9620094619362652E-2</v>
      </c>
      <c r="H4289">
        <v>14.58145496375117</v>
      </c>
      <c r="I4289">
        <v>4.2329695522785184E-2</v>
      </c>
      <c r="J4289">
        <v>4.2603607177734374E-3</v>
      </c>
      <c r="K4289">
        <v>1.4772532902419566</v>
      </c>
      <c r="L4289">
        <v>29.875463247299194</v>
      </c>
      <c r="M4289">
        <v>789.54956611433965</v>
      </c>
      <c r="N4289">
        <v>136.92871788749699</v>
      </c>
      <c r="O4289">
        <v>0.89797946810722351</v>
      </c>
      <c r="P4289">
        <v>1.2599744743771022E-2</v>
      </c>
      <c r="Q4289">
        <v>3.2935232586330833E-4</v>
      </c>
      <c r="R4289">
        <v>0.49537893295288088</v>
      </c>
      <c r="S4289">
        <v>894.86770152822237</v>
      </c>
      <c r="T4289">
        <v>43.758013844490051</v>
      </c>
      <c r="U4289">
        <v>0.29189019024372104</v>
      </c>
      <c r="V4289">
        <v>628.99031639099121</v>
      </c>
      <c r="W4289">
        <v>1</v>
      </c>
      <c r="X4289">
        <v>0.29753124594688418</v>
      </c>
      <c r="Y4289">
        <v>460.4640788442544</v>
      </c>
      <c r="Z4289">
        <v>1</v>
      </c>
      <c r="AA4289">
        <v>3.4352336975574502</v>
      </c>
      <c r="AB4289">
        <v>149.13811248779297</v>
      </c>
      <c r="AC4289">
        <v>107.07836598157883</v>
      </c>
      <c r="AD4289">
        <v>3.2180297069060496E-3</v>
      </c>
      <c r="AE4289">
        <v>5.5438745659818851</v>
      </c>
      <c r="AF4289">
        <v>0.28950083613395683</v>
      </c>
      <c r="AG4289">
        <v>3.2919758629084729E-4</v>
      </c>
      <c r="AH4289">
        <v>4.5713100290298458E-2</v>
      </c>
      <c r="AI4289">
        <v>28.063747584819794</v>
      </c>
      <c r="AJ4289">
        <v>0.88744319178808151</v>
      </c>
      <c r="AK4289">
        <v>0.26496312797069549</v>
      </c>
      <c r="AL4289">
        <v>5.1523439133801983</v>
      </c>
      <c r="AM4289">
        <v>55.126724493503573</v>
      </c>
      <c r="AN4289">
        <v>424.86872712215347</v>
      </c>
      <c r="AO4289">
        <v>9.650017631053924E-2</v>
      </c>
      <c r="AP4289">
        <v>0.8410243797302247</v>
      </c>
    </row>
    <row r="4290" spans="1:42">
      <c r="A4290">
        <v>985.73809632429879</v>
      </c>
      <c r="B4290">
        <v>772.44286825767904</v>
      </c>
      <c r="C4290">
        <v>585.20815242491108</v>
      </c>
      <c r="D4290">
        <v>213.29522806661976</v>
      </c>
      <c r="E4290">
        <v>-213.29522806661976</v>
      </c>
      <c r="F4290">
        <v>-400.52994389938772</v>
      </c>
      <c r="G4290">
        <v>5.9473083991674773E-2</v>
      </c>
      <c r="H4290">
        <v>844.31029681405221</v>
      </c>
      <c r="I4290">
        <v>5.9331816136837003E-2</v>
      </c>
      <c r="J4290">
        <v>7.2523418664932254E-2</v>
      </c>
      <c r="K4290">
        <v>1.3154577296078205</v>
      </c>
      <c r="L4290">
        <v>76.446797847747803</v>
      </c>
      <c r="M4290">
        <v>2.8472197459873532</v>
      </c>
      <c r="N4290">
        <v>195.36717048435213</v>
      </c>
      <c r="O4290">
        <v>0.78007343411445618</v>
      </c>
      <c r="P4290">
        <v>1.8017975065443247E-2</v>
      </c>
      <c r="Q4290">
        <v>4.1183794180552159E-2</v>
      </c>
      <c r="R4290">
        <v>0.41757897853851317</v>
      </c>
      <c r="S4290">
        <v>1075.6919831685009</v>
      </c>
      <c r="T4290">
        <v>48.719280958175659</v>
      </c>
      <c r="U4290">
        <v>0.29902628839015966</v>
      </c>
      <c r="V4290">
        <v>546.40662670135498</v>
      </c>
      <c r="W4290">
        <v>1</v>
      </c>
      <c r="X4290">
        <v>0.296334867477417</v>
      </c>
      <c r="Y4290">
        <v>521.10901472804494</v>
      </c>
      <c r="Z4290">
        <v>1</v>
      </c>
      <c r="AA4290">
        <v>49.09786819918633</v>
      </c>
      <c r="AB4290">
        <v>118.40186657714845</v>
      </c>
      <c r="AC4290">
        <v>114.30485397577286</v>
      </c>
      <c r="AD4290">
        <v>2.5672439836029312E-3</v>
      </c>
      <c r="AE4290">
        <v>6.6310447643582195</v>
      </c>
      <c r="AF4290">
        <v>0.2300984144210815</v>
      </c>
      <c r="AG4290">
        <v>1.3098056037434209E-4</v>
      </c>
      <c r="AH4290">
        <v>5.2574830615520478E-2</v>
      </c>
      <c r="AI4290">
        <v>21.611547768115997</v>
      </c>
      <c r="AJ4290">
        <v>3.2386838532242423</v>
      </c>
      <c r="AK4290">
        <v>37.467489915490148</v>
      </c>
      <c r="AL4290">
        <v>4.1722596138691017</v>
      </c>
      <c r="AM4290">
        <v>61.326088654994962</v>
      </c>
      <c r="AN4290">
        <v>514.95834922210088</v>
      </c>
      <c r="AO4290">
        <v>7.8378569245338439E-2</v>
      </c>
      <c r="AP4290">
        <v>0.83247831320762644</v>
      </c>
    </row>
    <row r="4291" spans="1:42">
      <c r="A4291">
        <v>1446.7529661175333</v>
      </c>
      <c r="B4291">
        <v>1207.8327147795926</v>
      </c>
      <c r="C4291">
        <v>900.52656458404431</v>
      </c>
      <c r="D4291">
        <v>238.92025133794073</v>
      </c>
      <c r="E4291">
        <v>-238.92025133794073</v>
      </c>
      <c r="F4291">
        <v>-546.22640153348902</v>
      </c>
      <c r="G4291">
        <v>4.7900870516779354E-2</v>
      </c>
      <c r="H4291">
        <v>1194.397146658436</v>
      </c>
      <c r="I4291">
        <v>4.3604334890842436E-2</v>
      </c>
      <c r="J4291">
        <v>6.1479287147521971E-3</v>
      </c>
      <c r="K4291">
        <v>1.3474979356706143</v>
      </c>
      <c r="L4291">
        <v>13.100863695144653</v>
      </c>
      <c r="M4291">
        <v>47.417947111439545</v>
      </c>
      <c r="N4291">
        <v>182.62752342147829</v>
      </c>
      <c r="O4291">
        <v>0.66860327124595642</v>
      </c>
      <c r="P4291">
        <v>8.01141129599677E-3</v>
      </c>
      <c r="Q4291">
        <v>2.6122590859731034E-2</v>
      </c>
      <c r="R4291">
        <v>0.46155114173889161</v>
      </c>
      <c r="S4291">
        <v>906.82847736782765</v>
      </c>
      <c r="T4291">
        <v>36.348971724510193</v>
      </c>
      <c r="U4291">
        <v>0.44540037214756012</v>
      </c>
      <c r="V4291">
        <v>528.84006500244141</v>
      </c>
      <c r="W4291">
        <v>1</v>
      </c>
      <c r="X4291">
        <v>0.29613279938697817</v>
      </c>
      <c r="Y4291">
        <v>524.08573852481072</v>
      </c>
      <c r="Z4291">
        <v>1</v>
      </c>
      <c r="AA4291">
        <v>23.970344014139183</v>
      </c>
      <c r="AB4291">
        <v>166.06339556884768</v>
      </c>
      <c r="AC4291">
        <v>109.50186103582382</v>
      </c>
      <c r="AD4291">
        <v>7.3140136197082E-3</v>
      </c>
      <c r="AE4291">
        <v>25.137016777583849</v>
      </c>
      <c r="AF4291">
        <v>0.15249459385871886</v>
      </c>
      <c r="AG4291">
        <v>3.7538682433757987E-5</v>
      </c>
      <c r="AH4291">
        <v>1.7409610986709593E-3</v>
      </c>
      <c r="AI4291">
        <v>17.404130399227142</v>
      </c>
      <c r="AJ4291">
        <v>7.7348245127132538</v>
      </c>
      <c r="AK4291">
        <v>37.726723160147664</v>
      </c>
      <c r="AL4291">
        <v>4.8537067760622605</v>
      </c>
      <c r="AM4291">
        <v>79.608400166034698</v>
      </c>
      <c r="AN4291">
        <v>563.00668494952333</v>
      </c>
      <c r="AO4291">
        <v>6.9004900336265565E-2</v>
      </c>
      <c r="AP4291">
        <v>0.92262655019760142</v>
      </c>
    </row>
    <row r="4292" spans="1:42">
      <c r="A4292">
        <v>736.22911228702787</v>
      </c>
      <c r="B4292">
        <v>501.28573049464296</v>
      </c>
      <c r="C4292">
        <v>924.93863585936708</v>
      </c>
      <c r="D4292">
        <v>-188.70952357233921</v>
      </c>
      <c r="E4292">
        <v>-423.65290536472412</v>
      </c>
      <c r="F4292">
        <v>188.70952357233921</v>
      </c>
      <c r="G4292">
        <v>7.271414011586267E-3</v>
      </c>
      <c r="H4292">
        <v>2431.8606046733075</v>
      </c>
      <c r="I4292">
        <v>2.6628918349742889E-2</v>
      </c>
      <c r="J4292">
        <v>7.491572141647339E-3</v>
      </c>
      <c r="K4292">
        <v>1.8629700639784335</v>
      </c>
      <c r="L4292">
        <v>72.373290061950684</v>
      </c>
      <c r="M4292">
        <v>73.859642190156677</v>
      </c>
      <c r="N4292">
        <v>129.23178781948093</v>
      </c>
      <c r="O4292">
        <v>0.86975565552711487</v>
      </c>
      <c r="P4292">
        <v>2.7952532238430441E-3</v>
      </c>
      <c r="Q4292">
        <v>1.8250376966264512E-2</v>
      </c>
      <c r="R4292">
        <v>0.41601826190948488</v>
      </c>
      <c r="S4292">
        <v>825.58642530843622</v>
      </c>
      <c r="T4292">
        <v>26.518034934997559</v>
      </c>
      <c r="U4292">
        <v>0.33228571116924288</v>
      </c>
      <c r="V4292">
        <v>560.12394428253174</v>
      </c>
      <c r="W4292">
        <v>1</v>
      </c>
      <c r="X4292">
        <v>0.3246561360359192</v>
      </c>
      <c r="Y4292">
        <v>333.12003556732253</v>
      </c>
      <c r="Z4292">
        <v>1</v>
      </c>
      <c r="AA4292">
        <v>30.383391238851555</v>
      </c>
      <c r="AB4292">
        <v>27.697836181640628</v>
      </c>
      <c r="AC4292">
        <v>58.747382462024689</v>
      </c>
      <c r="AD4292">
        <v>1.3551775614420572E-2</v>
      </c>
      <c r="AE4292">
        <v>24.953888944320333</v>
      </c>
      <c r="AF4292">
        <v>-2.8366112709045446E-3</v>
      </c>
      <c r="AG4292">
        <v>1.3554247395841253E-3</v>
      </c>
      <c r="AH4292">
        <v>6.5536143898963922E-3</v>
      </c>
      <c r="AI4292">
        <v>16.69138103723526</v>
      </c>
      <c r="AJ4292">
        <v>8.9381818058008236</v>
      </c>
      <c r="AK4292">
        <v>34.201044743657114</v>
      </c>
      <c r="AL4292">
        <v>6.3872999727366224</v>
      </c>
      <c r="AM4292">
        <v>61.764557158946985</v>
      </c>
      <c r="AN4292">
        <v>626.71909995718556</v>
      </c>
      <c r="AO4292">
        <v>0.10200012600421905</v>
      </c>
      <c r="AP4292">
        <v>0.8418035480976106</v>
      </c>
    </row>
    <row r="4293" spans="1:42">
      <c r="A4293">
        <v>532.56555914648618</v>
      </c>
      <c r="B4293">
        <v>175.75719147449092</v>
      </c>
      <c r="C4293">
        <v>273.44430174128672</v>
      </c>
      <c r="D4293">
        <v>259.12125740519946</v>
      </c>
      <c r="E4293">
        <v>-356.80836767199526</v>
      </c>
      <c r="F4293">
        <v>-259.12125740519946</v>
      </c>
      <c r="G4293">
        <v>5.9407833911690439E-2</v>
      </c>
      <c r="H4293">
        <v>521.47546608102493</v>
      </c>
      <c r="I4293">
        <v>4.5866542160511017E-2</v>
      </c>
      <c r="J4293">
        <v>3.1283246040344236E-2</v>
      </c>
      <c r="K4293">
        <v>1.7826087527453898</v>
      </c>
      <c r="L4293">
        <v>73.793724775314331</v>
      </c>
      <c r="M4293">
        <v>2.3862462565012525</v>
      </c>
      <c r="N4293">
        <v>70.237505951309217</v>
      </c>
      <c r="O4293">
        <v>0.55962082743644714</v>
      </c>
      <c r="P4293">
        <v>7.1105524169074157E-3</v>
      </c>
      <c r="Q4293">
        <v>4.690556531482272E-2</v>
      </c>
      <c r="R4293">
        <v>0.45522808074951171</v>
      </c>
      <c r="S4293">
        <v>559.22905332197593</v>
      </c>
      <c r="T4293">
        <v>40.081611275672913</v>
      </c>
      <c r="U4293">
        <v>0.44400306046009064</v>
      </c>
      <c r="V4293">
        <v>519.95339393615723</v>
      </c>
      <c r="W4293">
        <v>1</v>
      </c>
      <c r="X4293">
        <v>0.31422886729240418</v>
      </c>
      <c r="Y4293">
        <v>648.13895119758774</v>
      </c>
      <c r="Z4293">
        <v>1</v>
      </c>
      <c r="AA4293">
        <v>48.921674959993368</v>
      </c>
      <c r="AB4293">
        <v>104.69691888427735</v>
      </c>
      <c r="AC4293">
        <v>92.363493144512177</v>
      </c>
      <c r="AD4293">
        <v>7.0749886015541536E-3</v>
      </c>
      <c r="AE4293">
        <v>74.62111653369945</v>
      </c>
      <c r="AF4293">
        <v>0.14908381819725033</v>
      </c>
      <c r="AG4293">
        <v>2.9133512121228629E-4</v>
      </c>
      <c r="AH4293">
        <v>1.5501952934265135E-2</v>
      </c>
      <c r="AI4293">
        <v>22.445902526378632</v>
      </c>
      <c r="AJ4293">
        <v>7.2792552532061716</v>
      </c>
      <c r="AK4293">
        <v>12.653577148318291</v>
      </c>
      <c r="AL4293">
        <v>4.3705137680126427</v>
      </c>
      <c r="AM4293">
        <v>33.265572512149816</v>
      </c>
      <c r="AN4293">
        <v>814.08698328173773</v>
      </c>
      <c r="AO4293">
        <v>6.3521213412284852E-2</v>
      </c>
      <c r="AP4293">
        <v>0.87897840785980241</v>
      </c>
    </row>
    <row r="4294" spans="1:42">
      <c r="A4294">
        <v>923.90952707520159</v>
      </c>
      <c r="B4294">
        <v>1377.2169914197716</v>
      </c>
      <c r="C4294">
        <v>1342.4349211887065</v>
      </c>
      <c r="D4294">
        <v>-453.30746434457001</v>
      </c>
      <c r="E4294">
        <v>34.782070231065063</v>
      </c>
      <c r="F4294">
        <v>-34.782070231065063</v>
      </c>
      <c r="G4294">
        <v>1.3314087439118896E-2</v>
      </c>
      <c r="H4294">
        <v>2280.4642715951727</v>
      </c>
      <c r="I4294">
        <v>3.1224776208400726E-2</v>
      </c>
      <c r="J4294">
        <v>3.9209148883819576E-3</v>
      </c>
      <c r="K4294">
        <v>1.3207613904297351</v>
      </c>
      <c r="L4294">
        <v>27.259857654571533</v>
      </c>
      <c r="M4294">
        <v>1400.6330521692846</v>
      </c>
      <c r="N4294">
        <v>153.17653796100618</v>
      </c>
      <c r="O4294">
        <v>0.66920235753059387</v>
      </c>
      <c r="P4294">
        <v>1.4698387569851343E-2</v>
      </c>
      <c r="Q4294">
        <v>1.0148628181881373E-2</v>
      </c>
      <c r="R4294">
        <v>0.38408996105194093</v>
      </c>
      <c r="S4294">
        <v>1164.5646095594541</v>
      </c>
      <c r="T4294">
        <v>33.510380983352661</v>
      </c>
      <c r="U4294">
        <v>0.33644116818904879</v>
      </c>
      <c r="V4294">
        <v>477.34239101409912</v>
      </c>
      <c r="W4294">
        <v>1</v>
      </c>
      <c r="X4294">
        <v>0.30671416759490971</v>
      </c>
      <c r="Y4294">
        <v>442.94865430191692</v>
      </c>
      <c r="Z4294">
        <v>1</v>
      </c>
      <c r="AA4294">
        <v>36.93328892634392</v>
      </c>
      <c r="AB4294">
        <v>173.64571789550783</v>
      </c>
      <c r="AC4294">
        <v>75.704921782016754</v>
      </c>
      <c r="AD4294">
        <v>2.4616649008204795E-3</v>
      </c>
      <c r="AE4294">
        <v>76.648973805966321</v>
      </c>
      <c r="AF4294">
        <v>2.5733070373535151E-2</v>
      </c>
      <c r="AG4294">
        <v>7.2266383943436524E-4</v>
      </c>
      <c r="AH4294">
        <v>2.1316466081142422E-2</v>
      </c>
      <c r="AI4294">
        <v>15.058815777301788</v>
      </c>
      <c r="AJ4294">
        <v>15.926598595257438</v>
      </c>
      <c r="AK4294">
        <v>52.760342636704443</v>
      </c>
      <c r="AL4294">
        <v>4.7117832816687759</v>
      </c>
      <c r="AM4294">
        <v>27.201929318904877</v>
      </c>
      <c r="AN4294">
        <v>344.95714323832192</v>
      </c>
      <c r="AO4294">
        <v>0.10484610140323639</v>
      </c>
      <c r="AP4294">
        <v>0.89425389742851269</v>
      </c>
    </row>
    <row r="4295" spans="1:42">
      <c r="A4295">
        <v>1124.4260197877684</v>
      </c>
      <c r="B4295">
        <v>1325.0857942203293</v>
      </c>
      <c r="C4295">
        <v>929.07514948612038</v>
      </c>
      <c r="D4295">
        <v>-200.65977443256088</v>
      </c>
      <c r="E4295">
        <v>200.65977443256088</v>
      </c>
      <c r="F4295">
        <v>-396.01064473420888</v>
      </c>
      <c r="G4295">
        <v>2.4638431927083239E-2</v>
      </c>
      <c r="H4295">
        <v>1139.2249034623098</v>
      </c>
      <c r="I4295">
        <v>5.732585102319717E-2</v>
      </c>
      <c r="J4295">
        <v>0.10777727460861206</v>
      </c>
      <c r="K4295">
        <v>1.3510877739369869</v>
      </c>
      <c r="L4295">
        <v>72.778631448745728</v>
      </c>
      <c r="M4295">
        <v>1257.7308820136345</v>
      </c>
      <c r="N4295">
        <v>123.76924233245852</v>
      </c>
      <c r="O4295">
        <v>0.75575503706932068</v>
      </c>
      <c r="P4295">
        <v>1.4706331517961288E-2</v>
      </c>
      <c r="Q4295">
        <v>3.6767739666832812E-2</v>
      </c>
      <c r="R4295">
        <v>0.41190535545349122</v>
      </c>
      <c r="S4295">
        <v>862.67901938980276</v>
      </c>
      <c r="T4295">
        <v>49.63519275188446</v>
      </c>
      <c r="U4295">
        <v>0.40686634600162508</v>
      </c>
      <c r="V4295">
        <v>544.23704147338867</v>
      </c>
      <c r="W4295">
        <v>1</v>
      </c>
      <c r="X4295">
        <v>0.35365599751472476</v>
      </c>
      <c r="Y4295">
        <v>426.32271631811909</v>
      </c>
      <c r="Z4295">
        <v>1</v>
      </c>
      <c r="AA4295">
        <v>47.762508595666894</v>
      </c>
      <c r="AB4295">
        <v>162.61740118408204</v>
      </c>
      <c r="AC4295">
        <v>175.94371885061264</v>
      </c>
      <c r="AD4295">
        <v>1.2764876928084937E-2</v>
      </c>
      <c r="AE4295">
        <v>6.0696202635305028</v>
      </c>
      <c r="AF4295">
        <v>7.4649978876113882E-2</v>
      </c>
      <c r="AG4295">
        <v>9.8481123749438087E-4</v>
      </c>
      <c r="AH4295">
        <v>2.9761304068565364E-2</v>
      </c>
      <c r="AI4295">
        <v>28.914466798305511</v>
      </c>
      <c r="AJ4295">
        <v>16.434672735929407</v>
      </c>
      <c r="AK4295">
        <v>49.755570868849752</v>
      </c>
      <c r="AL4295">
        <v>2.535862284152393</v>
      </c>
      <c r="AM4295">
        <v>93.325280106067652</v>
      </c>
      <c r="AN4295">
        <v>666.67945282498522</v>
      </c>
      <c r="AO4295">
        <v>9.001334893703461E-2</v>
      </c>
      <c r="AP4295">
        <v>0.87873266267776495</v>
      </c>
    </row>
    <row r="4296" spans="1:42">
      <c r="A4296">
        <v>152.33633097855841</v>
      </c>
      <c r="B4296">
        <v>189.74603271760424</v>
      </c>
      <c r="C4296">
        <v>327.94676828385798</v>
      </c>
      <c r="D4296">
        <v>-175.61043730529957</v>
      </c>
      <c r="E4296">
        <v>-138.20073556625374</v>
      </c>
      <c r="F4296">
        <v>138.20073556625374</v>
      </c>
      <c r="G4296">
        <v>-3.741962758748614E-4</v>
      </c>
      <c r="H4296">
        <v>899.66314642151667</v>
      </c>
      <c r="I4296">
        <v>4.0481755435466768E-2</v>
      </c>
      <c r="J4296">
        <v>7.5757291316986084E-3</v>
      </c>
      <c r="K4296">
        <v>1.5433382824480533</v>
      </c>
      <c r="L4296">
        <v>12.512140274047852</v>
      </c>
      <c r="M4296">
        <v>200.86320494788737</v>
      </c>
      <c r="N4296">
        <v>43.658000108146673</v>
      </c>
      <c r="O4296">
        <v>0.50107589364051819</v>
      </c>
      <c r="P4296">
        <v>3.7077654732598194E-3</v>
      </c>
      <c r="Q4296">
        <v>1.3718445830874971E-2</v>
      </c>
      <c r="R4296">
        <v>0.38344202518463133</v>
      </c>
      <c r="S4296">
        <v>820.92661710843163</v>
      </c>
      <c r="T4296">
        <v>25.911223888397217</v>
      </c>
      <c r="U4296">
        <v>0.28033360183238987</v>
      </c>
      <c r="V4296">
        <v>470.53511142730713</v>
      </c>
      <c r="W4296">
        <v>1</v>
      </c>
      <c r="X4296">
        <v>0.30817851781845096</v>
      </c>
      <c r="Y4296">
        <v>600.76999670616692</v>
      </c>
      <c r="Z4296">
        <v>1</v>
      </c>
      <c r="AA4296">
        <v>5.9764385565853129</v>
      </c>
      <c r="AB4296">
        <v>124.16198046875002</v>
      </c>
      <c r="AC4296">
        <v>155.3187683224678</v>
      </c>
      <c r="AD4296">
        <v>3.2320413834009418E-3</v>
      </c>
      <c r="AE4296">
        <v>33.086299318343414</v>
      </c>
      <c r="AF4296">
        <v>-2.7868688106536865E-2</v>
      </c>
      <c r="AG4296">
        <v>5.3997651600596198E-4</v>
      </c>
      <c r="AH4296">
        <v>5.2059033882617949E-2</v>
      </c>
      <c r="AI4296">
        <v>24.375289976596832</v>
      </c>
      <c r="AJ4296">
        <v>5.9470296714788695</v>
      </c>
      <c r="AK4296">
        <v>23.016342456936837</v>
      </c>
      <c r="AL4296">
        <v>10.111319906774533</v>
      </c>
      <c r="AM4296">
        <v>52.711239802837369</v>
      </c>
      <c r="AN4296">
        <v>110.45736032316918</v>
      </c>
      <c r="AO4296">
        <v>6.9953971028327941E-2</v>
      </c>
      <c r="AP4296">
        <v>0.8676881258487702</v>
      </c>
    </row>
    <row r="4297" spans="1:42">
      <c r="A4297">
        <v>32.675805201151974</v>
      </c>
      <c r="B4297">
        <v>-156.24487278877925</v>
      </c>
      <c r="C4297">
        <v>243.24531113189275</v>
      </c>
      <c r="D4297">
        <v>-210.56950593074077</v>
      </c>
      <c r="E4297">
        <v>-399.490183920672</v>
      </c>
      <c r="F4297">
        <v>210.56950593074077</v>
      </c>
      <c r="G4297">
        <v>2.1239425264060939E-2</v>
      </c>
      <c r="H4297">
        <v>1193.6771531402887</v>
      </c>
      <c r="I4297">
        <v>4.0532615482807156E-2</v>
      </c>
      <c r="J4297">
        <v>5.6399179458618165E-2</v>
      </c>
      <c r="K4297">
        <v>1.9510886918723582</v>
      </c>
      <c r="L4297">
        <v>38.565715551376343</v>
      </c>
      <c r="M4297">
        <v>16.936135998031641</v>
      </c>
      <c r="N4297">
        <v>23.2564328578949</v>
      </c>
      <c r="O4297">
        <v>0.60237333178520203</v>
      </c>
      <c r="P4297">
        <v>1.290348492728339E-2</v>
      </c>
      <c r="Q4297">
        <v>1.1802918169233532E-2</v>
      </c>
      <c r="R4297">
        <v>0.4261020088195801</v>
      </c>
      <c r="S4297">
        <v>1128.7586605742342</v>
      </c>
      <c r="T4297">
        <v>32.857921719551086</v>
      </c>
      <c r="U4297">
        <v>0.32051183521747589</v>
      </c>
      <c r="V4297">
        <v>611.76180839538574</v>
      </c>
      <c r="W4297">
        <v>1</v>
      </c>
      <c r="X4297">
        <v>0.42770581603050234</v>
      </c>
      <c r="Y4297">
        <v>624.37290106318574</v>
      </c>
      <c r="Z4297">
        <v>1</v>
      </c>
      <c r="AA4297">
        <v>49.619509325456626</v>
      </c>
      <c r="AB4297">
        <v>90.989061218261725</v>
      </c>
      <c r="AC4297">
        <v>65.068893134593964</v>
      </c>
      <c r="AD4297">
        <v>8.9665111313518286E-3</v>
      </c>
      <c r="AE4297">
        <v>1.0483234376031021</v>
      </c>
      <c r="AF4297">
        <v>8.7123373746871929E-2</v>
      </c>
      <c r="AG4297">
        <v>2.3963499512690803E-4</v>
      </c>
      <c r="AH4297">
        <v>4.045719199180603E-2</v>
      </c>
      <c r="AI4297">
        <v>5.958077609539032</v>
      </c>
      <c r="AJ4297">
        <v>2.4554285295844998</v>
      </c>
      <c r="AK4297">
        <v>24.606255957484244</v>
      </c>
      <c r="AL4297">
        <v>4.3230852258652392</v>
      </c>
      <c r="AM4297">
        <v>108.31202245950699</v>
      </c>
      <c r="AN4297">
        <v>448.75416313349405</v>
      </c>
      <c r="AO4297">
        <v>5.0052962183952332E-2</v>
      </c>
      <c r="AP4297">
        <v>0.87447757148742689</v>
      </c>
    </row>
    <row r="4298" spans="1:42">
      <c r="A4298">
        <v>1196.604561311575</v>
      </c>
      <c r="B4298">
        <v>959.15364895167079</v>
      </c>
      <c r="C4298">
        <v>961.55088616328203</v>
      </c>
      <c r="D4298">
        <v>235.053675148293</v>
      </c>
      <c r="E4298">
        <v>-237.45091235990424</v>
      </c>
      <c r="F4298">
        <v>-235.053675148293</v>
      </c>
      <c r="G4298">
        <v>4.1038507629822037E-2</v>
      </c>
      <c r="H4298">
        <v>1893.623727254394</v>
      </c>
      <c r="I4298">
        <v>4.3954604566097261E-2</v>
      </c>
      <c r="J4298">
        <v>1.9394125223159787E-2</v>
      </c>
      <c r="K4298">
        <v>1.4115347549259663</v>
      </c>
      <c r="L4298">
        <v>77.455699443817139</v>
      </c>
      <c r="M4298">
        <v>13.402717225307857</v>
      </c>
      <c r="N4298">
        <v>168.83106439762119</v>
      </c>
      <c r="O4298">
        <v>0.94633939862251282</v>
      </c>
      <c r="P4298">
        <v>1.0750416649712455E-3</v>
      </c>
      <c r="Q4298">
        <v>9.2832348611619729E-3</v>
      </c>
      <c r="R4298">
        <v>0.48193334102630614</v>
      </c>
      <c r="S4298">
        <v>969.47394558018823</v>
      </c>
      <c r="T4298">
        <v>46.580976247787476</v>
      </c>
      <c r="U4298">
        <v>0.40523559510707857</v>
      </c>
      <c r="V4298">
        <v>550.65181255340576</v>
      </c>
      <c r="W4298">
        <v>1</v>
      </c>
      <c r="X4298">
        <v>0.3490644454956055</v>
      </c>
      <c r="Y4298">
        <v>475.35069407743822</v>
      </c>
      <c r="Z4298">
        <v>1</v>
      </c>
      <c r="AA4298">
        <v>38.998218518247612</v>
      </c>
      <c r="AB4298">
        <v>17.400592651367187</v>
      </c>
      <c r="AC4298">
        <v>158.01830440759659</v>
      </c>
      <c r="AD4298">
        <v>1.1830620072845719E-2</v>
      </c>
      <c r="AE4298">
        <v>1.573000372866507</v>
      </c>
      <c r="AF4298">
        <v>0.15687141895294188</v>
      </c>
      <c r="AG4298">
        <v>3.269058215207349E-4</v>
      </c>
      <c r="AH4298">
        <v>9.2100895643234247E-4</v>
      </c>
      <c r="AI4298">
        <v>18.732905685901642</v>
      </c>
      <c r="AJ4298">
        <v>10.69209219146413</v>
      </c>
      <c r="AK4298">
        <v>57.875305801033974</v>
      </c>
      <c r="AL4298">
        <v>4.0881913575761866</v>
      </c>
      <c r="AM4298">
        <v>77.017671716213229</v>
      </c>
      <c r="AN4298">
        <v>582.37928406252399</v>
      </c>
      <c r="AO4298">
        <v>6.7578007340431206E-2</v>
      </c>
      <c r="AP4298">
        <v>0.83413491988182076</v>
      </c>
    </row>
    <row r="4299" spans="1:42">
      <c r="A4299">
        <v>706.57392582509442</v>
      </c>
      <c r="B4299">
        <v>765.23245798280982</v>
      </c>
      <c r="C4299">
        <v>841.28629418289188</v>
      </c>
      <c r="D4299">
        <v>-134.71236835779746</v>
      </c>
      <c r="E4299">
        <v>-76.05383620008206</v>
      </c>
      <c r="F4299">
        <v>76.05383620008206</v>
      </c>
      <c r="G4299">
        <v>2.7675127321882952E-2</v>
      </c>
      <c r="H4299">
        <v>1639.6314637237151</v>
      </c>
      <c r="I4299">
        <v>5.0893634855747223E-2</v>
      </c>
      <c r="J4299">
        <v>0.10173257875442505</v>
      </c>
      <c r="K4299">
        <v>1.5003746718347073</v>
      </c>
      <c r="L4299">
        <v>19.694405794143677</v>
      </c>
      <c r="M4299">
        <v>469.53858025972943</v>
      </c>
      <c r="N4299">
        <v>117.93497625808718</v>
      </c>
      <c r="O4299">
        <v>0.58205017447471619</v>
      </c>
      <c r="P4299">
        <v>1.1525933000776501E-2</v>
      </c>
      <c r="Q4299">
        <v>1.0234245353274874E-2</v>
      </c>
      <c r="R4299">
        <v>0.42323552131652831</v>
      </c>
      <c r="S4299">
        <v>864.73478094103234</v>
      </c>
      <c r="T4299">
        <v>40.532574057579041</v>
      </c>
      <c r="U4299">
        <v>0.34959590017795567</v>
      </c>
      <c r="V4299">
        <v>503.88755798339844</v>
      </c>
      <c r="W4299">
        <v>1</v>
      </c>
      <c r="X4299">
        <v>0.33003127694129947</v>
      </c>
      <c r="Y4299">
        <v>280.44712046756939</v>
      </c>
      <c r="Z4299">
        <v>1</v>
      </c>
      <c r="AA4299">
        <v>27.222471397409446</v>
      </c>
      <c r="AB4299">
        <v>53.433617736816409</v>
      </c>
      <c r="AC4299">
        <v>156.5331444144249</v>
      </c>
      <c r="AD4299">
        <v>9.4961639143462881E-3</v>
      </c>
      <c r="AE4299">
        <v>4.4460405385642634</v>
      </c>
      <c r="AF4299">
        <v>9.3389378786087024E-2</v>
      </c>
      <c r="AG4299">
        <v>6.6697093896793099E-4</v>
      </c>
      <c r="AH4299">
        <v>5.2711680912971494E-2</v>
      </c>
      <c r="AI4299">
        <v>11.225965917110443</v>
      </c>
      <c r="AJ4299">
        <v>4.8382491968772783</v>
      </c>
      <c r="AK4299">
        <v>55.170658659338947</v>
      </c>
      <c r="AL4299">
        <v>4.4599508736721472</v>
      </c>
      <c r="AM4299">
        <v>81.194635021686551</v>
      </c>
      <c r="AN4299">
        <v>317.78934613894296</v>
      </c>
      <c r="AO4299">
        <v>5.4912880301475522E-2</v>
      </c>
      <c r="AP4299">
        <v>0.81108068799972544</v>
      </c>
    </row>
    <row r="4300" spans="1:42">
      <c r="A4300">
        <v>20.95674200235328</v>
      </c>
      <c r="B4300">
        <v>-70.527057691896218</v>
      </c>
      <c r="C4300">
        <v>514.15404311663838</v>
      </c>
      <c r="D4300">
        <v>-493.1973011142851</v>
      </c>
      <c r="E4300">
        <v>-584.68110080853455</v>
      </c>
      <c r="F4300">
        <v>493.1973011142851</v>
      </c>
      <c r="G4300">
        <v>5.8637068365376644E-3</v>
      </c>
      <c r="H4300">
        <v>1942.1920938591672</v>
      </c>
      <c r="I4300">
        <v>4.0031079947948453E-2</v>
      </c>
      <c r="J4300">
        <v>8.3894291639328003E-2</v>
      </c>
      <c r="K4300">
        <v>1.8570325766623019</v>
      </c>
      <c r="L4300">
        <v>40.429768562316895</v>
      </c>
      <c r="M4300">
        <v>10.1640415701743</v>
      </c>
      <c r="N4300">
        <v>17.437406903648377</v>
      </c>
      <c r="O4300">
        <v>0.63331928849220276</v>
      </c>
      <c r="P4300">
        <v>7.802304903666177E-3</v>
      </c>
      <c r="Q4300">
        <v>1.7330462720659041E-2</v>
      </c>
      <c r="R4300">
        <v>0.44050873279571534</v>
      </c>
      <c r="S4300">
        <v>783.63051780667854</v>
      </c>
      <c r="T4300">
        <v>37.916183471679688</v>
      </c>
      <c r="U4300">
        <v>0.28188262164592748</v>
      </c>
      <c r="V4300">
        <v>495.24376392364502</v>
      </c>
      <c r="W4300">
        <v>1</v>
      </c>
      <c r="X4300">
        <v>0.3638891625404358</v>
      </c>
      <c r="Y4300">
        <v>367.49820166748628</v>
      </c>
      <c r="Z4300">
        <v>1</v>
      </c>
      <c r="AA4300">
        <v>14.116875793752673</v>
      </c>
      <c r="AB4300">
        <v>37.649023193359376</v>
      </c>
      <c r="AC4300">
        <v>156.31787329912186</v>
      </c>
      <c r="AD4300">
        <v>1.8559920482146435E-3</v>
      </c>
      <c r="AE4300">
        <v>42.108173395121675</v>
      </c>
      <c r="AF4300">
        <v>2.3124003410339294E-3</v>
      </c>
      <c r="AG4300">
        <v>1.1965590513264655E-3</v>
      </c>
      <c r="AH4300">
        <v>3.9884562933444979E-2</v>
      </c>
      <c r="AI4300">
        <v>9.357554018497467</v>
      </c>
      <c r="AJ4300">
        <v>4.8497734117036053</v>
      </c>
      <c r="AK4300">
        <v>42.200515750050542</v>
      </c>
      <c r="AL4300">
        <v>3.7523265150945218</v>
      </c>
      <c r="AM4300">
        <v>66.62043160200119</v>
      </c>
      <c r="AN4300">
        <v>235.41043419443767</v>
      </c>
      <c r="AO4300">
        <v>7.6033029675483699E-2</v>
      </c>
      <c r="AP4300">
        <v>0.81088663792610172</v>
      </c>
    </row>
    <row r="4301" spans="1:42">
      <c r="A4301">
        <v>1017.4690880193659</v>
      </c>
      <c r="B4301">
        <v>1009.9245025842596</v>
      </c>
      <c r="C4301">
        <v>526.74647907181941</v>
      </c>
      <c r="D4301">
        <v>7.5445854351063417</v>
      </c>
      <c r="E4301">
        <v>-7.5445854351063417</v>
      </c>
      <c r="F4301">
        <v>-490.72260894754652</v>
      </c>
      <c r="G4301">
        <v>5.7642237733266072E-2</v>
      </c>
      <c r="H4301">
        <v>387.81814584238589</v>
      </c>
      <c r="I4301">
        <v>2.6437778770923612E-2</v>
      </c>
      <c r="J4301">
        <v>2.5831793785095217E-2</v>
      </c>
      <c r="K4301">
        <v>2.0082011642634869</v>
      </c>
      <c r="L4301">
        <v>24.577177762985229</v>
      </c>
      <c r="M4301">
        <v>178.18484901775989</v>
      </c>
      <c r="N4301">
        <v>165.70804470100404</v>
      </c>
      <c r="O4301">
        <v>0.91612955927848816</v>
      </c>
      <c r="P4301">
        <v>1.0207057899898951E-2</v>
      </c>
      <c r="Q4301">
        <v>3.7205872694651282E-2</v>
      </c>
      <c r="R4301">
        <v>0.46149681091308592</v>
      </c>
      <c r="S4301">
        <v>1023.2668854449737</v>
      </c>
      <c r="T4301">
        <v>47.392120957374573</v>
      </c>
      <c r="U4301">
        <v>0.34019092857837679</v>
      </c>
      <c r="V4301">
        <v>526.38821601867676</v>
      </c>
      <c r="W4301">
        <v>1</v>
      </c>
      <c r="X4301">
        <v>0.2960529124736786</v>
      </c>
      <c r="Y4301">
        <v>612.73247231876644</v>
      </c>
      <c r="Z4301">
        <v>1</v>
      </c>
      <c r="AA4301">
        <v>46.111786403322228</v>
      </c>
      <c r="AB4301">
        <v>123.87828948974611</v>
      </c>
      <c r="AC4301">
        <v>65.270249545574188</v>
      </c>
      <c r="AD4301">
        <v>6.3351720826238652E-3</v>
      </c>
      <c r="AE4301">
        <v>20.360309038971785</v>
      </c>
      <c r="AF4301">
        <v>0.20819469809532162</v>
      </c>
      <c r="AG4301">
        <v>9.2546341654967785E-4</v>
      </c>
      <c r="AH4301">
        <v>5.1816659259796144E-2</v>
      </c>
      <c r="AI4301">
        <v>27.196464240550995</v>
      </c>
      <c r="AJ4301">
        <v>13.93571724104711</v>
      </c>
      <c r="AK4301">
        <v>4.3907485789060594</v>
      </c>
      <c r="AL4301">
        <v>5.0885737631516008</v>
      </c>
      <c r="AM4301">
        <v>54.483164179325101</v>
      </c>
      <c r="AN4301">
        <v>179.51571183673633</v>
      </c>
      <c r="AO4301">
        <v>6.1160852313041691E-2</v>
      </c>
      <c r="AP4301">
        <v>0.86353261280059823</v>
      </c>
    </row>
    <row r="4302" spans="1:42">
      <c r="A4302">
        <v>1197.5750108271166</v>
      </c>
      <c r="B4302">
        <v>3301.1646218211781</v>
      </c>
      <c r="C4302">
        <v>2788.4788993400452</v>
      </c>
      <c r="D4302">
        <v>-2103.5896109940613</v>
      </c>
      <c r="E4302">
        <v>512.68572248113287</v>
      </c>
      <c r="F4302">
        <v>-512.68572248113287</v>
      </c>
      <c r="G4302">
        <v>4.8824541389915495E-2</v>
      </c>
      <c r="H4302">
        <v>3003.1360335821073</v>
      </c>
      <c r="I4302">
        <v>3.3822570741176602E-2</v>
      </c>
      <c r="J4302">
        <v>9.2080744981765744E-2</v>
      </c>
      <c r="K4302">
        <v>1.8899065828621386</v>
      </c>
      <c r="L4302">
        <v>67.381002902984619</v>
      </c>
      <c r="M4302">
        <v>5487.4285564618094</v>
      </c>
      <c r="N4302">
        <v>143.71436463794711</v>
      </c>
      <c r="O4302">
        <v>0.65176776051521301</v>
      </c>
      <c r="P4302">
        <v>6.7879113091362841E-3</v>
      </c>
      <c r="Q4302">
        <v>2.5636659357282845E-2</v>
      </c>
      <c r="R4302">
        <v>0.39007396221160889</v>
      </c>
      <c r="S4302">
        <v>942.68261146820191</v>
      </c>
      <c r="T4302">
        <v>35.990148782730103</v>
      </c>
      <c r="U4302">
        <v>0.29000429570674902</v>
      </c>
      <c r="V4302">
        <v>626.5887975692749</v>
      </c>
      <c r="W4302">
        <v>1</v>
      </c>
      <c r="X4302">
        <v>0.3743280839920044</v>
      </c>
      <c r="Y4302">
        <v>352.61253524659827</v>
      </c>
      <c r="Z4302">
        <v>1</v>
      </c>
      <c r="AA4302">
        <v>19.495693459272388</v>
      </c>
      <c r="AB4302">
        <v>110.74424084472658</v>
      </c>
      <c r="AC4302">
        <v>120.36365419626236</v>
      </c>
      <c r="AD4302">
        <v>1.1930786850106002E-2</v>
      </c>
      <c r="AE4302">
        <v>9.5914046676376756</v>
      </c>
      <c r="AF4302">
        <v>0.18281521797180172</v>
      </c>
      <c r="AG4302">
        <v>1.004119620650045E-3</v>
      </c>
      <c r="AH4302">
        <v>5.0147785413265228E-2</v>
      </c>
      <c r="AI4302">
        <v>21.562040150165558</v>
      </c>
      <c r="AJ4302">
        <v>1.2024233224268461</v>
      </c>
      <c r="AK4302">
        <v>53.701495619416235</v>
      </c>
      <c r="AL4302">
        <v>4.4565669567835302</v>
      </c>
      <c r="AM4302">
        <v>44.864624440670013</v>
      </c>
      <c r="AN4302">
        <v>571.73806832460889</v>
      </c>
      <c r="AO4302">
        <v>5.6038154244422912E-2</v>
      </c>
      <c r="AP4302">
        <v>0.89509306025505075</v>
      </c>
    </row>
    <row r="4303" spans="1:42">
      <c r="A4303">
        <v>1191.4700723039932</v>
      </c>
      <c r="B4303">
        <v>960.21915265910184</v>
      </c>
      <c r="C4303">
        <v>506.52116216828864</v>
      </c>
      <c r="D4303">
        <v>231.25091964489138</v>
      </c>
      <c r="E4303">
        <v>-231.25091964489138</v>
      </c>
      <c r="F4303">
        <v>-684.94891013570464</v>
      </c>
      <c r="G4303">
        <v>-2.5500899730736943E-3</v>
      </c>
      <c r="H4303">
        <v>144.66084988383497</v>
      </c>
      <c r="I4303">
        <v>3.8831612169742583E-2</v>
      </c>
      <c r="J4303">
        <v>4.4378098964691165E-2</v>
      </c>
      <c r="K4303">
        <v>1.6848237172544001</v>
      </c>
      <c r="L4303">
        <v>48.843303918838501</v>
      </c>
      <c r="M4303">
        <v>9.1795674545939736</v>
      </c>
      <c r="N4303">
        <v>178.37715879211427</v>
      </c>
      <c r="O4303">
        <v>0.79128751158714294</v>
      </c>
      <c r="P4303">
        <v>1.3479981369442407E-2</v>
      </c>
      <c r="Q4303">
        <v>2.1352403057946095E-2</v>
      </c>
      <c r="R4303">
        <v>0.46372523307800295</v>
      </c>
      <c r="S4303">
        <v>1167.052294281207</v>
      </c>
      <c r="T4303">
        <v>49.385353922843933</v>
      </c>
      <c r="U4303">
        <v>0.38556657373905184</v>
      </c>
      <c r="V4303">
        <v>512.5767707824707</v>
      </c>
      <c r="W4303">
        <v>1</v>
      </c>
      <c r="X4303">
        <v>0.34686508297920227</v>
      </c>
      <c r="Y4303">
        <v>653.65934088433414</v>
      </c>
      <c r="Z4303">
        <v>1</v>
      </c>
      <c r="AA4303">
        <v>22.274990778741842</v>
      </c>
      <c r="AB4303">
        <v>3.9237952270507814</v>
      </c>
      <c r="AC4303">
        <v>169.27550882101059</v>
      </c>
      <c r="AD4303">
        <v>4.031645946013622E-3</v>
      </c>
      <c r="AE4303">
        <v>13.565779051325226</v>
      </c>
      <c r="AF4303">
        <v>-2.4446386098861694E-2</v>
      </c>
      <c r="AG4303">
        <v>1.2993793100936439E-3</v>
      </c>
      <c r="AH4303">
        <v>4.9094777178764343E-2</v>
      </c>
      <c r="AI4303">
        <v>28.755131661891937</v>
      </c>
      <c r="AJ4303">
        <v>2.1404936227882545</v>
      </c>
      <c r="AK4303">
        <v>3.1084074300527571</v>
      </c>
      <c r="AL4303">
        <v>4.2085771589298062</v>
      </c>
      <c r="AM4303">
        <v>106.07574225664139</v>
      </c>
      <c r="AN4303">
        <v>535.2971561291414</v>
      </c>
      <c r="AO4303">
        <v>7.1753299117088318E-2</v>
      </c>
      <c r="AP4303">
        <v>0.87829074335098278</v>
      </c>
    </row>
    <row r="4304" spans="1:42">
      <c r="A4304">
        <v>283.03996865739674</v>
      </c>
      <c r="B4304">
        <v>135.49086443005294</v>
      </c>
      <c r="C4304">
        <v>523.15649630846303</v>
      </c>
      <c r="D4304">
        <v>-240.11652765106629</v>
      </c>
      <c r="E4304">
        <v>-387.66563187841007</v>
      </c>
      <c r="F4304">
        <v>240.11652765106629</v>
      </c>
      <c r="G4304">
        <v>5.917464966745839E-2</v>
      </c>
      <c r="H4304">
        <v>1871.7521294709306</v>
      </c>
      <c r="I4304">
        <v>4.6304723918437957E-2</v>
      </c>
      <c r="J4304">
        <v>3.4850579977035522E-2</v>
      </c>
      <c r="K4304">
        <v>1.8817949876368045</v>
      </c>
      <c r="L4304">
        <v>77.957229614257813</v>
      </c>
      <c r="M4304">
        <v>23.527184293551006</v>
      </c>
      <c r="N4304">
        <v>41.156210549736031</v>
      </c>
      <c r="O4304">
        <v>0.59192529320716858</v>
      </c>
      <c r="P4304">
        <v>4.4167621400621193E-3</v>
      </c>
      <c r="Q4304">
        <v>2.2392417218950057E-2</v>
      </c>
      <c r="R4304">
        <v>0.4583707284927368</v>
      </c>
      <c r="S4304">
        <v>473.91915232832901</v>
      </c>
      <c r="T4304">
        <v>45.943558216094971</v>
      </c>
      <c r="U4304">
        <v>0.42035562217235567</v>
      </c>
      <c r="V4304">
        <v>639.81630802154541</v>
      </c>
      <c r="W4304">
        <v>1</v>
      </c>
      <c r="X4304">
        <v>0.36437107801437379</v>
      </c>
      <c r="Y4304">
        <v>365.77655678806718</v>
      </c>
      <c r="Z4304">
        <v>1</v>
      </c>
      <c r="AA4304">
        <v>41.507278184728627</v>
      </c>
      <c r="AB4304">
        <v>170.24071435546875</v>
      </c>
      <c r="AC4304">
        <v>172.23053723573685</v>
      </c>
      <c r="AD4304">
        <v>4.0350058139898837E-3</v>
      </c>
      <c r="AE4304">
        <v>11.900101766857059</v>
      </c>
      <c r="AF4304">
        <v>0.23739903688430783</v>
      </c>
      <c r="AG4304">
        <v>7.798775716340501E-4</v>
      </c>
      <c r="AH4304">
        <v>3.487312146425247E-2</v>
      </c>
      <c r="AI4304">
        <v>27.949208319187164</v>
      </c>
      <c r="AJ4304">
        <v>1.4020728233713249</v>
      </c>
      <c r="AK4304">
        <v>46.040727708935734</v>
      </c>
      <c r="AL4304">
        <v>3.8299316797040186</v>
      </c>
      <c r="AM4304">
        <v>54.563128650188446</v>
      </c>
      <c r="AN4304">
        <v>375.111505455795</v>
      </c>
      <c r="AO4304">
        <v>4.4560544133186344E-2</v>
      </c>
      <c r="AP4304">
        <v>0.83785513901710518</v>
      </c>
    </row>
    <row r="4305" spans="1:42">
      <c r="A4305">
        <v>1419.574674147322</v>
      </c>
      <c r="B4305">
        <v>1261.6031160789289</v>
      </c>
      <c r="C4305">
        <v>1632.834743142002</v>
      </c>
      <c r="D4305">
        <v>-213.26006899468007</v>
      </c>
      <c r="E4305">
        <v>-371.23162706307312</v>
      </c>
      <c r="F4305">
        <v>213.26006899468007</v>
      </c>
      <c r="G4305">
        <v>-3.9372758594008296E-3</v>
      </c>
      <c r="H4305">
        <v>3841.4776277903788</v>
      </c>
      <c r="I4305">
        <v>1.5645020306110383E-2</v>
      </c>
      <c r="J4305">
        <v>1.333597183227539E-2</v>
      </c>
      <c r="K4305">
        <v>1.2720307890594005</v>
      </c>
      <c r="L4305">
        <v>50.182603597640991</v>
      </c>
      <c r="M4305">
        <v>199.8386339341809</v>
      </c>
      <c r="N4305">
        <v>190.59286257438663</v>
      </c>
      <c r="O4305">
        <v>0.71109458804130554</v>
      </c>
      <c r="P4305">
        <v>4.6456202930874289E-3</v>
      </c>
      <c r="Q4305">
        <v>1.8701668474409312E-2</v>
      </c>
      <c r="R4305">
        <v>0.45928358078002929</v>
      </c>
      <c r="S4305">
        <v>1148.5387528666765</v>
      </c>
      <c r="T4305">
        <v>42.192509770393372</v>
      </c>
      <c r="U4305">
        <v>0.41447100460529329</v>
      </c>
      <c r="V4305">
        <v>476.43027305603027</v>
      </c>
      <c r="W4305">
        <v>1</v>
      </c>
      <c r="X4305">
        <v>0.35564222693443304</v>
      </c>
      <c r="Y4305">
        <v>529.15009905971647</v>
      </c>
      <c r="Z4305">
        <v>1</v>
      </c>
      <c r="AA4305">
        <v>48.192713302965174</v>
      </c>
      <c r="AB4305">
        <v>13.42835369873047</v>
      </c>
      <c r="AC4305">
        <v>48.27762097120285</v>
      </c>
      <c r="AD4305">
        <v>2.8201274382762421E-3</v>
      </c>
      <c r="AE4305">
        <v>13.837233380369943</v>
      </c>
      <c r="AF4305">
        <v>-1.7345763444900512E-2</v>
      </c>
      <c r="AG4305">
        <v>4.3962798293799781E-5</v>
      </c>
      <c r="AH4305">
        <v>2.293538403511047E-2</v>
      </c>
      <c r="AI4305">
        <v>7.0228788256645203</v>
      </c>
      <c r="AJ4305">
        <v>8.6754765046063067</v>
      </c>
      <c r="AK4305">
        <v>46.835897786021235</v>
      </c>
      <c r="AL4305">
        <v>6.8204774086462816</v>
      </c>
      <c r="AM4305">
        <v>101.45546251535416</v>
      </c>
      <c r="AN4305">
        <v>543.60229219783707</v>
      </c>
      <c r="AO4305">
        <v>4.4629063487052922E-2</v>
      </c>
      <c r="AP4305">
        <v>0.90612302398681654</v>
      </c>
    </row>
    <row r="4306" spans="1:42">
      <c r="A4306">
        <v>1134.1169001638923</v>
      </c>
      <c r="B4306">
        <v>1248.2242068553219</v>
      </c>
      <c r="C4306">
        <v>1128.9257463559065</v>
      </c>
      <c r="D4306">
        <v>-114.10730669142959</v>
      </c>
      <c r="E4306">
        <v>114.10730669142959</v>
      </c>
      <c r="F4306">
        <v>-119.29846049941534</v>
      </c>
      <c r="G4306">
        <v>7.1287700819540223E-2</v>
      </c>
      <c r="H4306">
        <v>1496.6423598339115</v>
      </c>
      <c r="I4306">
        <v>4.4708069264888767E-2</v>
      </c>
      <c r="J4306">
        <v>7.0899719476699832E-2</v>
      </c>
      <c r="K4306">
        <v>1.3347946965038777</v>
      </c>
      <c r="L4306">
        <v>79.101197719573975</v>
      </c>
      <c r="M4306">
        <v>866.10526780334555</v>
      </c>
      <c r="N4306">
        <v>181.01262852573399</v>
      </c>
      <c r="O4306">
        <v>0.70858314633369446</v>
      </c>
      <c r="P4306">
        <v>7.3728037940131285E-3</v>
      </c>
      <c r="Q4306">
        <v>4.110516903135511E-2</v>
      </c>
      <c r="R4306">
        <v>0.4268516683578491</v>
      </c>
      <c r="S4306">
        <v>689.87807203035584</v>
      </c>
      <c r="T4306">
        <v>48.625105619430542</v>
      </c>
      <c r="U4306">
        <v>0.30924824655056005</v>
      </c>
      <c r="V4306">
        <v>481.03225231170654</v>
      </c>
      <c r="W4306">
        <v>1</v>
      </c>
      <c r="X4306">
        <v>0.36797871589660647</v>
      </c>
      <c r="Y4306">
        <v>391.57276561048127</v>
      </c>
      <c r="Z4306">
        <v>1</v>
      </c>
      <c r="AA4306">
        <v>19.206127733793263</v>
      </c>
      <c r="AB4306">
        <v>116.25041247558595</v>
      </c>
      <c r="AC4306">
        <v>183.96899849176407</v>
      </c>
      <c r="AD4306">
        <v>1.2437646001832097E-2</v>
      </c>
      <c r="AE4306">
        <v>9.8821018178863547</v>
      </c>
      <c r="AF4306">
        <v>0.22489747524261469</v>
      </c>
      <c r="AG4306">
        <v>5.6165167010706753E-4</v>
      </c>
      <c r="AH4306">
        <v>7.8108091235160821E-3</v>
      </c>
      <c r="AI4306">
        <v>12.865066826343536</v>
      </c>
      <c r="AJ4306">
        <v>0.35168812698626489</v>
      </c>
      <c r="AK4306">
        <v>49.957872052788737</v>
      </c>
      <c r="AL4306">
        <v>5.9756235890290741</v>
      </c>
      <c r="AM4306">
        <v>54.168471086025235</v>
      </c>
      <c r="AN4306">
        <v>551.35932010545912</v>
      </c>
      <c r="AO4306">
        <v>3.4159159302711489E-2</v>
      </c>
      <c r="AP4306">
        <v>0.82781874823570256</v>
      </c>
    </row>
    <row r="4307" spans="1:42">
      <c r="A4307">
        <v>424.77960025698019</v>
      </c>
      <c r="B4307">
        <v>143.5680774483539</v>
      </c>
      <c r="C4307">
        <v>369.61835167579176</v>
      </c>
      <c r="D4307">
        <v>55.161248581188431</v>
      </c>
      <c r="E4307">
        <v>-281.21152280862628</v>
      </c>
      <c r="F4307">
        <v>-55.161248581188431</v>
      </c>
      <c r="G4307">
        <v>6.8255241439298051E-2</v>
      </c>
      <c r="H4307">
        <v>994.69608214790446</v>
      </c>
      <c r="I4307">
        <v>5.8866833746433256E-2</v>
      </c>
      <c r="J4307">
        <v>4.0109343051910398E-2</v>
      </c>
      <c r="K4307">
        <v>1.3767015605866908</v>
      </c>
      <c r="L4307">
        <v>10.6891930103302</v>
      </c>
      <c r="M4307">
        <v>39.573984312979313</v>
      </c>
      <c r="N4307">
        <v>75.600198528289809</v>
      </c>
      <c r="O4307">
        <v>0.97257837653160095</v>
      </c>
      <c r="P4307">
        <v>1.9751853360070119E-2</v>
      </c>
      <c r="Q4307">
        <v>4.3552856975131561E-3</v>
      </c>
      <c r="R4307">
        <v>0.49593308448791507</v>
      </c>
      <c r="S4307">
        <v>424.60168696770199</v>
      </c>
      <c r="T4307">
        <v>30.990895628929138</v>
      </c>
      <c r="U4307">
        <v>0.33191215574741367</v>
      </c>
      <c r="V4307">
        <v>515.71483612060547</v>
      </c>
      <c r="W4307">
        <v>1</v>
      </c>
      <c r="X4307">
        <v>0.32654511094093325</v>
      </c>
      <c r="Y4307">
        <v>653.53409766129244</v>
      </c>
      <c r="Z4307">
        <v>1</v>
      </c>
      <c r="AA4307">
        <v>24.162022599039084</v>
      </c>
      <c r="AB4307">
        <v>17.603683654785158</v>
      </c>
      <c r="AC4307">
        <v>116.16055816411972</v>
      </c>
      <c r="AD4307">
        <v>1.2510479005992923E-2</v>
      </c>
      <c r="AE4307">
        <v>1.4306084857927397</v>
      </c>
      <c r="AF4307">
        <v>0.25626475453376762</v>
      </c>
      <c r="AG4307">
        <v>1.0153087483832277E-3</v>
      </c>
      <c r="AH4307">
        <v>5.4505465912818907E-2</v>
      </c>
      <c r="AI4307">
        <v>24.434092938899994</v>
      </c>
      <c r="AJ4307">
        <v>14.083748641390883</v>
      </c>
      <c r="AK4307">
        <v>47.75383182942867</v>
      </c>
      <c r="AL4307">
        <v>2.2271113069772785</v>
      </c>
      <c r="AM4307">
        <v>88.237254154682162</v>
      </c>
      <c r="AN4307">
        <v>724.65794266077683</v>
      </c>
      <c r="AO4307">
        <v>5.4803160071372987E-2</v>
      </c>
      <c r="AP4307">
        <v>0.82045169591903688</v>
      </c>
    </row>
    <row r="4308" spans="1:42">
      <c r="A4308">
        <v>1023.1152600396661</v>
      </c>
      <c r="B4308">
        <v>1009.5594459908159</v>
      </c>
      <c r="C4308">
        <v>785.81819894862031</v>
      </c>
      <c r="D4308">
        <v>13.555814048850152</v>
      </c>
      <c r="E4308">
        <v>-13.555814048850152</v>
      </c>
      <c r="F4308">
        <v>-237.29706109104575</v>
      </c>
      <c r="G4308">
        <v>5.0308915013755902E-2</v>
      </c>
      <c r="H4308">
        <v>1142.0183517000937</v>
      </c>
      <c r="I4308">
        <v>1.915864437818527E-2</v>
      </c>
      <c r="J4308">
        <v>9.1129164457321166E-2</v>
      </c>
      <c r="K4308">
        <v>1.584181618887186</v>
      </c>
      <c r="L4308">
        <v>26.144328117370605</v>
      </c>
      <c r="M4308">
        <v>230.28623615719448</v>
      </c>
      <c r="N4308">
        <v>166.81878839015963</v>
      </c>
      <c r="O4308">
        <v>0.71014586091041565</v>
      </c>
      <c r="P4308">
        <v>5.3404166963365333E-3</v>
      </c>
      <c r="Q4308">
        <v>2.8835298909081347E-2</v>
      </c>
      <c r="R4308">
        <v>0.49755535602569578</v>
      </c>
      <c r="S4308">
        <v>740.46731686649673</v>
      </c>
      <c r="T4308">
        <v>38.482117652893066</v>
      </c>
      <c r="U4308">
        <v>0.3355817049741745</v>
      </c>
      <c r="V4308">
        <v>475.4441499710083</v>
      </c>
      <c r="W4308">
        <v>1</v>
      </c>
      <c r="X4308">
        <v>0.42923852205276491</v>
      </c>
      <c r="Y4308">
        <v>339.72057314656911</v>
      </c>
      <c r="Z4308">
        <v>1</v>
      </c>
      <c r="AA4308">
        <v>12.48307846388817</v>
      </c>
      <c r="AB4308">
        <v>169.41880395507815</v>
      </c>
      <c r="AC4308">
        <v>119.40197497606277</v>
      </c>
      <c r="AD4308">
        <v>8.8676403730343547E-3</v>
      </c>
      <c r="AE4308">
        <v>18.565592983412454</v>
      </c>
      <c r="AF4308">
        <v>0.15161485433578489</v>
      </c>
      <c r="AG4308">
        <v>1.0404483725000269E-3</v>
      </c>
      <c r="AH4308">
        <v>1.6697316896915435E-2</v>
      </c>
      <c r="AI4308">
        <v>18.101913034915924</v>
      </c>
      <c r="AJ4308">
        <v>11.204092941419187</v>
      </c>
      <c r="AK4308">
        <v>13.351485169529914</v>
      </c>
      <c r="AL4308">
        <v>5.1306176750936183</v>
      </c>
      <c r="AM4308">
        <v>101.89470204114915</v>
      </c>
      <c r="AN4308">
        <v>239.72445014890783</v>
      </c>
      <c r="AO4308">
        <v>0.10582850658893585</v>
      </c>
      <c r="AP4308">
        <v>0.88826843380928056</v>
      </c>
    </row>
    <row r="4309" spans="1:42">
      <c r="A4309">
        <v>991.38165539590636</v>
      </c>
      <c r="B4309">
        <v>696.56819966924479</v>
      </c>
      <c r="C4309">
        <v>572.0535068842662</v>
      </c>
      <c r="D4309">
        <v>294.81345572666157</v>
      </c>
      <c r="E4309">
        <v>-294.81345572666157</v>
      </c>
      <c r="F4309">
        <v>-419.32814851164017</v>
      </c>
      <c r="G4309">
        <v>2.95962972907102E-2</v>
      </c>
      <c r="H4309">
        <v>644.66353323498197</v>
      </c>
      <c r="I4309">
        <v>5.4670453369617462E-2</v>
      </c>
      <c r="J4309">
        <v>6.1197846412658692E-2</v>
      </c>
      <c r="K4309">
        <v>1.2554887479007244</v>
      </c>
      <c r="L4309">
        <v>16.705235242843628</v>
      </c>
      <c r="M4309">
        <v>1.9831541452125601</v>
      </c>
      <c r="N4309">
        <v>156.49578257179263</v>
      </c>
      <c r="O4309">
        <v>0.76778599619865417</v>
      </c>
      <c r="P4309">
        <v>1.5461576620737709E-2</v>
      </c>
      <c r="Q4309">
        <v>5.7247673140631769E-3</v>
      </c>
      <c r="R4309">
        <v>0.46170841217041014</v>
      </c>
      <c r="S4309">
        <v>1026.2760971471328</v>
      </c>
      <c r="T4309">
        <v>46.470513939857483</v>
      </c>
      <c r="U4309">
        <v>0.3724389773607254</v>
      </c>
      <c r="V4309">
        <v>565.11063575744629</v>
      </c>
      <c r="W4309">
        <v>1</v>
      </c>
      <c r="X4309">
        <v>0.37612707972526549</v>
      </c>
      <c r="Y4309">
        <v>610.28313834598089</v>
      </c>
      <c r="Z4309">
        <v>1</v>
      </c>
      <c r="AA4309">
        <v>9.6050146337604545</v>
      </c>
      <c r="AB4309">
        <v>154.17500384521486</v>
      </c>
      <c r="AC4309">
        <v>147.13544100522995</v>
      </c>
      <c r="AD4309">
        <v>1.5094721215402979E-2</v>
      </c>
      <c r="AE4309">
        <v>15.916966735167234</v>
      </c>
      <c r="AF4309">
        <v>6.1639684438705433E-2</v>
      </c>
      <c r="AG4309">
        <v>1.1248846176940223E-3</v>
      </c>
      <c r="AH4309">
        <v>5.9135583114624024E-2</v>
      </c>
      <c r="AI4309">
        <v>26.064762771129608</v>
      </c>
      <c r="AJ4309">
        <v>0.27753478903279793</v>
      </c>
      <c r="AK4309">
        <v>27.986640102267266</v>
      </c>
      <c r="AL4309">
        <v>6.0577234025184774</v>
      </c>
      <c r="AM4309">
        <v>92.664757311344147</v>
      </c>
      <c r="AN4309">
        <v>650.46611408199237</v>
      </c>
      <c r="AO4309">
        <v>8.5960525393486031E-2</v>
      </c>
      <c r="AP4309">
        <v>0.90919704723358175</v>
      </c>
    </row>
    <row r="4310" spans="1:42">
      <c r="A4310">
        <v>820.33264980648255</v>
      </c>
      <c r="B4310">
        <v>1286.4203507229067</v>
      </c>
      <c r="C4310">
        <v>1432.8820525272988</v>
      </c>
      <c r="D4310">
        <v>-612.54940272081626</v>
      </c>
      <c r="E4310">
        <v>-146.46170180439208</v>
      </c>
      <c r="F4310">
        <v>146.46170180439208</v>
      </c>
      <c r="G4310">
        <v>4.1127559680542797E-2</v>
      </c>
      <c r="H4310">
        <v>2444.2736131310539</v>
      </c>
      <c r="I4310">
        <v>2.5568619668483734E-2</v>
      </c>
      <c r="J4310">
        <v>5.1551244020462038E-2</v>
      </c>
      <c r="K4310">
        <v>1.8259559806168078</v>
      </c>
      <c r="L4310">
        <v>51.400463581085205</v>
      </c>
      <c r="M4310">
        <v>1596.1895706635466</v>
      </c>
      <c r="N4310">
        <v>117.76662090473177</v>
      </c>
      <c r="O4310">
        <v>0.67269375920295715</v>
      </c>
      <c r="P4310">
        <v>6.7058041890462232E-3</v>
      </c>
      <c r="Q4310">
        <v>8.8766979111565471E-3</v>
      </c>
      <c r="R4310">
        <v>0.40998130321502685</v>
      </c>
      <c r="S4310">
        <v>1120.2047774190951</v>
      </c>
      <c r="T4310">
        <v>42.701178789138794</v>
      </c>
      <c r="U4310">
        <v>0.38037467420101168</v>
      </c>
      <c r="V4310">
        <v>505.48608303070068</v>
      </c>
      <c r="W4310">
        <v>1</v>
      </c>
      <c r="X4310">
        <v>0.43502122402191162</v>
      </c>
      <c r="Y4310">
        <v>444.3461050011183</v>
      </c>
      <c r="Z4310">
        <v>1</v>
      </c>
      <c r="AA4310">
        <v>29.174112826185233</v>
      </c>
      <c r="AB4310">
        <v>39.492857543945313</v>
      </c>
      <c r="AC4310">
        <v>69.671739637851715</v>
      </c>
      <c r="AD4310">
        <v>3.5822338528103299E-3</v>
      </c>
      <c r="AE4310">
        <v>33.247804110686317</v>
      </c>
      <c r="AF4310">
        <v>0.14148244857788084</v>
      </c>
      <c r="AG4310">
        <v>7.6794142633704242E-5</v>
      </c>
      <c r="AH4310">
        <v>1.928781259059906E-3</v>
      </c>
      <c r="AI4310">
        <v>19.851458370685577</v>
      </c>
      <c r="AJ4310">
        <v>12.013753090328123</v>
      </c>
      <c r="AK4310">
        <v>33.798238812088968</v>
      </c>
      <c r="AL4310">
        <v>4.4691052706741345</v>
      </c>
      <c r="AM4310">
        <v>30.3892702460289</v>
      </c>
      <c r="AN4310">
        <v>539.01772034870226</v>
      </c>
      <c r="AO4310">
        <v>3.5342389702796934E-2</v>
      </c>
      <c r="AP4310">
        <v>0.8937211635112764</v>
      </c>
    </row>
    <row r="4311" spans="1:42">
      <c r="A4311">
        <v>988.00971702469747</v>
      </c>
      <c r="B4311">
        <v>769.95345942546362</v>
      </c>
      <c r="C4311">
        <v>469.16488152245336</v>
      </c>
      <c r="D4311">
        <v>218.05625759923385</v>
      </c>
      <c r="E4311">
        <v>-218.05625759923385</v>
      </c>
      <c r="F4311">
        <v>-518.84483550224411</v>
      </c>
      <c r="G4311">
        <v>2.4439807780351624E-2</v>
      </c>
      <c r="H4311">
        <v>401.79653116129106</v>
      </c>
      <c r="I4311">
        <v>5.9429475367069245E-2</v>
      </c>
      <c r="J4311">
        <v>8.2353068828582759E-2</v>
      </c>
      <c r="K4311">
        <v>1.3724264147222041</v>
      </c>
      <c r="L4311">
        <v>76.164690256118774</v>
      </c>
      <c r="M4311">
        <v>19.149007458642462</v>
      </c>
      <c r="N4311">
        <v>179.66687906036378</v>
      </c>
      <c r="O4311">
        <v>0.91034659743309021</v>
      </c>
      <c r="P4311">
        <v>1.9207590421040849E-3</v>
      </c>
      <c r="Q4311">
        <v>1.1989855077531602E-2</v>
      </c>
      <c r="R4311">
        <v>0.41679266929626463</v>
      </c>
      <c r="S4311">
        <v>423.33739156326527</v>
      </c>
      <c r="T4311">
        <v>42.099687457084656</v>
      </c>
      <c r="U4311">
        <v>0.30592268526554112</v>
      </c>
      <c r="V4311">
        <v>599.33691024780273</v>
      </c>
      <c r="W4311">
        <v>1</v>
      </c>
      <c r="X4311">
        <v>0.41724030613899232</v>
      </c>
      <c r="Y4311">
        <v>650.90958297621432</v>
      </c>
      <c r="Z4311">
        <v>1</v>
      </c>
      <c r="AA4311">
        <v>31.230640217676171</v>
      </c>
      <c r="AB4311">
        <v>23.901033020019533</v>
      </c>
      <c r="AC4311">
        <v>120.66241353750229</v>
      </c>
      <c r="AD4311">
        <v>1.2823955829326925E-2</v>
      </c>
      <c r="AE4311">
        <v>2.6145497077418081</v>
      </c>
      <c r="AF4311">
        <v>9.392612099647521E-2</v>
      </c>
      <c r="AG4311">
        <v>1.3889549458098143E-3</v>
      </c>
      <c r="AH4311">
        <v>1.1880807662010192E-2</v>
      </c>
      <c r="AI4311">
        <v>7.210603654384613</v>
      </c>
      <c r="AJ4311">
        <v>14.710692668997778</v>
      </c>
      <c r="AK4311">
        <v>14.625540255904198</v>
      </c>
      <c r="AL4311">
        <v>4.4015443098742528</v>
      </c>
      <c r="AM4311">
        <v>26.857198059558868</v>
      </c>
      <c r="AN4311">
        <v>535.0938185402216</v>
      </c>
      <c r="AO4311">
        <v>7.5549767851829527E-2</v>
      </c>
      <c r="AP4311">
        <v>0.84412116289138805</v>
      </c>
    </row>
    <row r="4312" spans="1:42">
      <c r="A4312">
        <v>193.28055455211472</v>
      </c>
      <c r="B4312">
        <v>89.174395997620252</v>
      </c>
      <c r="C4312">
        <v>259.74739420282168</v>
      </c>
      <c r="D4312">
        <v>-66.466839650706959</v>
      </c>
      <c r="E4312">
        <v>-170.57299820520143</v>
      </c>
      <c r="F4312">
        <v>66.466839650706959</v>
      </c>
      <c r="G4312">
        <v>1.0110355623678808E-2</v>
      </c>
      <c r="H4312">
        <v>914.77878325685003</v>
      </c>
      <c r="I4312">
        <v>5.9776923358440398E-2</v>
      </c>
      <c r="J4312">
        <v>1.4695865392684936E-2</v>
      </c>
      <c r="K4312">
        <v>1.2391126364290714</v>
      </c>
      <c r="L4312">
        <v>10.259618759155273</v>
      </c>
      <c r="M4312">
        <v>3.2695608783411787</v>
      </c>
      <c r="N4312">
        <v>39.899692768669134</v>
      </c>
      <c r="O4312">
        <v>0.57904544472694397</v>
      </c>
      <c r="P4312">
        <v>9.4806036419338643E-3</v>
      </c>
      <c r="Q4312">
        <v>1.96595418188307E-2</v>
      </c>
      <c r="R4312">
        <v>0.38796495914459228</v>
      </c>
      <c r="S4312">
        <v>510.35858179554805</v>
      </c>
      <c r="T4312">
        <v>46.598756313323975</v>
      </c>
      <c r="U4312">
        <v>0.328796221613884</v>
      </c>
      <c r="V4312">
        <v>638.94369602203369</v>
      </c>
      <c r="W4312">
        <v>1</v>
      </c>
      <c r="X4312">
        <v>0.33013700246810918</v>
      </c>
      <c r="Y4312">
        <v>511.26044297293163</v>
      </c>
      <c r="Z4312">
        <v>1</v>
      </c>
      <c r="AA4312">
        <v>16.376326865606313</v>
      </c>
      <c r="AB4312">
        <v>69.569041992187508</v>
      </c>
      <c r="AC4312">
        <v>157.53677636384964</v>
      </c>
      <c r="AD4312">
        <v>1.3102026067228399E-2</v>
      </c>
      <c r="AE4312">
        <v>4.2716795367640721</v>
      </c>
      <c r="AF4312">
        <v>2.8714735507965085E-2</v>
      </c>
      <c r="AG4312">
        <v>5.0158639878965054E-4</v>
      </c>
      <c r="AH4312">
        <v>2.9609444153308864E-2</v>
      </c>
      <c r="AI4312">
        <v>11.907953321933746</v>
      </c>
      <c r="AJ4312">
        <v>11.971034255433604</v>
      </c>
      <c r="AK4312">
        <v>41.659638717770576</v>
      </c>
      <c r="AL4312">
        <v>7.5418610544693729</v>
      </c>
      <c r="AM4312">
        <v>29.554897868633272</v>
      </c>
      <c r="AN4312">
        <v>247.49839333505071</v>
      </c>
      <c r="AO4312">
        <v>8.9097659230232246E-2</v>
      </c>
      <c r="AP4312">
        <v>0.85202007699012761</v>
      </c>
    </row>
    <row r="4313" spans="1:42">
      <c r="A4313">
        <v>75.161758567911477</v>
      </c>
      <c r="B4313">
        <v>-278.23839505786327</v>
      </c>
      <c r="C4313">
        <v>301.48341189684737</v>
      </c>
      <c r="D4313">
        <v>-226.32165332893589</v>
      </c>
      <c r="E4313">
        <v>-579.7218069547107</v>
      </c>
      <c r="F4313">
        <v>226.32165332893589</v>
      </c>
      <c r="G4313">
        <v>3.6703062362748611E-2</v>
      </c>
      <c r="H4313">
        <v>992.80293052348884</v>
      </c>
      <c r="I4313">
        <v>2.1983316242694853E-2</v>
      </c>
      <c r="J4313">
        <v>2.1234800338745113E-2</v>
      </c>
      <c r="K4313">
        <v>1.6031627849280832</v>
      </c>
      <c r="L4313">
        <v>23.43706488609314</v>
      </c>
      <c r="M4313">
        <v>16.039011720821019</v>
      </c>
      <c r="N4313">
        <v>19.638075786972045</v>
      </c>
      <c r="O4313">
        <v>0.68703386187553406</v>
      </c>
      <c r="P4313">
        <v>1.6626498063405354E-2</v>
      </c>
      <c r="Q4313">
        <v>3.6667964352501754E-2</v>
      </c>
      <c r="R4313">
        <v>0.47539239883422851</v>
      </c>
      <c r="S4313">
        <v>944.12970274566078</v>
      </c>
      <c r="T4313">
        <v>47.640684247016907</v>
      </c>
      <c r="U4313">
        <v>0.38583801090717318</v>
      </c>
      <c r="V4313">
        <v>486.2769603729248</v>
      </c>
      <c r="W4313">
        <v>1</v>
      </c>
      <c r="X4313">
        <v>0.39544204115867615</v>
      </c>
      <c r="Y4313">
        <v>366.24881562391431</v>
      </c>
      <c r="Z4313">
        <v>1</v>
      </c>
      <c r="AA4313">
        <v>4.8784125050830847</v>
      </c>
      <c r="AB4313">
        <v>32.389989929199224</v>
      </c>
      <c r="AC4313">
        <v>60.122518241405487</v>
      </c>
      <c r="AD4313">
        <v>1.1328023926824585E-2</v>
      </c>
      <c r="AE4313">
        <v>2.8644273152093493</v>
      </c>
      <c r="AF4313">
        <v>0.13206998705863951</v>
      </c>
      <c r="AG4313">
        <v>5.3829523628026797E-4</v>
      </c>
      <c r="AH4313">
        <v>8.3566607952117906E-3</v>
      </c>
      <c r="AI4313">
        <v>12.215182483196259</v>
      </c>
      <c r="AJ4313">
        <v>7.7568583552902579</v>
      </c>
      <c r="AK4313">
        <v>13.239005801081657</v>
      </c>
      <c r="AL4313">
        <v>5.2070033874819517</v>
      </c>
      <c r="AM4313">
        <v>61.206263411045072</v>
      </c>
      <c r="AN4313">
        <v>781.9628324524374</v>
      </c>
      <c r="AO4313">
        <v>5.7376917719841006E-2</v>
      </c>
      <c r="AP4313">
        <v>0.92167167472839373</v>
      </c>
    </row>
    <row r="4314" spans="1:42">
      <c r="A4314">
        <v>2036.5305738815778</v>
      </c>
      <c r="B4314">
        <v>3369.9527212045514</v>
      </c>
      <c r="C4314">
        <v>1714.0566116367308</v>
      </c>
      <c r="D4314">
        <v>-1333.4221473229736</v>
      </c>
      <c r="E4314">
        <v>1333.4221473229736</v>
      </c>
      <c r="F4314">
        <v>-1655.8961095678205</v>
      </c>
      <c r="G4314">
        <v>1.0594318387853583E-2</v>
      </c>
      <c r="H4314">
        <v>75.914277407149015</v>
      </c>
      <c r="I4314">
        <v>3.2939866483211518E-2</v>
      </c>
      <c r="J4314">
        <v>5.5167639255523683E-3</v>
      </c>
      <c r="K4314">
        <v>1.3981363824665545</v>
      </c>
      <c r="L4314">
        <v>24.781730175018311</v>
      </c>
      <c r="M4314">
        <v>3937.7589218575213</v>
      </c>
      <c r="N4314">
        <v>179.99888161869052</v>
      </c>
      <c r="O4314">
        <v>0.9828203022480011</v>
      </c>
      <c r="P4314">
        <v>1.6699420081244573E-3</v>
      </c>
      <c r="Q4314">
        <v>1.8319735580020476E-2</v>
      </c>
      <c r="R4314">
        <v>0.4365527105331421</v>
      </c>
      <c r="S4314">
        <v>576.20630973525067</v>
      </c>
      <c r="T4314">
        <v>25.261825323104858</v>
      </c>
      <c r="U4314">
        <v>0.44469705522060399</v>
      </c>
      <c r="V4314">
        <v>607.07919597625732</v>
      </c>
      <c r="W4314">
        <v>1</v>
      </c>
      <c r="X4314">
        <v>0.37499174118041995</v>
      </c>
      <c r="Y4314">
        <v>526.68243802837594</v>
      </c>
      <c r="Z4314">
        <v>1</v>
      </c>
      <c r="AA4314">
        <v>15.971057720823291</v>
      </c>
      <c r="AB4314">
        <v>141.23732604980469</v>
      </c>
      <c r="AC4314">
        <v>135.4186549782753</v>
      </c>
      <c r="AD4314">
        <v>4.0143901466304418E-3</v>
      </c>
      <c r="AE4314">
        <v>23.988658156332654</v>
      </c>
      <c r="AF4314">
        <v>2.2965645790100089E-2</v>
      </c>
      <c r="AG4314">
        <v>4.7723385034309886E-4</v>
      </c>
      <c r="AH4314">
        <v>4.7509049177169797E-4</v>
      </c>
      <c r="AI4314">
        <v>20.121312439441681</v>
      </c>
      <c r="AJ4314">
        <v>6.3010537082439564</v>
      </c>
      <c r="AK4314">
        <v>1.2062433582544327</v>
      </c>
      <c r="AL4314">
        <v>2.9378477060598143</v>
      </c>
      <c r="AM4314">
        <v>99.721455514431</v>
      </c>
      <c r="AN4314">
        <v>703.3913637234557</v>
      </c>
      <c r="AO4314">
        <v>4.5457962632179258E-2</v>
      </c>
      <c r="AP4314">
        <v>0.86192823576927191</v>
      </c>
    </row>
    <row r="4315" spans="1:42">
      <c r="A4315">
        <v>359.02632362584819</v>
      </c>
      <c r="B4315">
        <v>2726.8249102953337</v>
      </c>
      <c r="C4315">
        <v>2259.976408516578</v>
      </c>
      <c r="D4315">
        <v>-2367.7985866694853</v>
      </c>
      <c r="E4315">
        <v>466.84850177875569</v>
      </c>
      <c r="F4315">
        <v>-466.84850177875569</v>
      </c>
      <c r="G4315">
        <v>2.0936397196620576E-2</v>
      </c>
      <c r="H4315">
        <v>2156.3143459106113</v>
      </c>
      <c r="I4315">
        <v>5.7152837812900543E-2</v>
      </c>
      <c r="J4315">
        <v>0.10656728410720825</v>
      </c>
      <c r="K4315">
        <v>2.0512180550515651</v>
      </c>
      <c r="L4315">
        <v>71.671162843704224</v>
      </c>
      <c r="M4315">
        <v>5835.0341945933751</v>
      </c>
      <c r="N4315">
        <v>56.35435898208619</v>
      </c>
      <c r="O4315">
        <v>0.83432850241661072</v>
      </c>
      <c r="P4315">
        <v>9.9617418183220747E-3</v>
      </c>
      <c r="Q4315">
        <v>3.5169618924458814E-3</v>
      </c>
      <c r="R4315">
        <v>0.47761258125305173</v>
      </c>
      <c r="S4315">
        <v>490.11457961784163</v>
      </c>
      <c r="T4315">
        <v>28.915342688560486</v>
      </c>
      <c r="U4315">
        <v>0.30004445135593416</v>
      </c>
      <c r="V4315">
        <v>490.1031494140625</v>
      </c>
      <c r="W4315">
        <v>1</v>
      </c>
      <c r="X4315">
        <v>0.39790086388587953</v>
      </c>
      <c r="Y4315">
        <v>394.81036285109451</v>
      </c>
      <c r="Z4315">
        <v>1</v>
      </c>
      <c r="AA4315">
        <v>23.670394494028098</v>
      </c>
      <c r="AB4315">
        <v>141.57959332275391</v>
      </c>
      <c r="AC4315">
        <v>90.239571034908295</v>
      </c>
      <c r="AD4315">
        <v>6.1539674416566503E-3</v>
      </c>
      <c r="AE4315">
        <v>2.5091023120854019</v>
      </c>
      <c r="AF4315">
        <v>7.522228360176085E-2</v>
      </c>
      <c r="AG4315">
        <v>1.2802449086533631E-3</v>
      </c>
      <c r="AH4315">
        <v>4.1050050473213195E-2</v>
      </c>
      <c r="AI4315">
        <v>14.548042714595795</v>
      </c>
      <c r="AJ4315">
        <v>4.0938096938972395</v>
      </c>
      <c r="AK4315">
        <v>59.87073485791683</v>
      </c>
      <c r="AL4315">
        <v>4.2575763759598466</v>
      </c>
      <c r="AM4315">
        <v>44.322976315021521</v>
      </c>
      <c r="AN4315">
        <v>231.04850637776991</v>
      </c>
      <c r="AO4315">
        <v>8.9699177145957945E-2</v>
      </c>
      <c r="AP4315">
        <v>0.85532551145553604</v>
      </c>
    </row>
    <row r="4316" spans="1:42">
      <c r="A4316">
        <v>2453.2485204128511</v>
      </c>
      <c r="B4316">
        <v>5255.6453664860583</v>
      </c>
      <c r="C4316">
        <v>2118.6138714866097</v>
      </c>
      <c r="D4316">
        <v>-2802.3968460732071</v>
      </c>
      <c r="E4316">
        <v>2802.3968460732071</v>
      </c>
      <c r="F4316">
        <v>-3137.0314949994486</v>
      </c>
      <c r="G4316">
        <v>4.1097072690109794E-2</v>
      </c>
      <c r="H4316">
        <v>109.54908896018607</v>
      </c>
      <c r="I4316">
        <v>2.8171767890453336E-2</v>
      </c>
      <c r="J4316">
        <v>0.10579775309562683</v>
      </c>
      <c r="K4316">
        <v>2.0103222687780855</v>
      </c>
      <c r="L4316">
        <v>64.790406227111816</v>
      </c>
      <c r="M4316">
        <v>7816.1240376961814</v>
      </c>
      <c r="N4316">
        <v>116.00845102901461</v>
      </c>
      <c r="O4316">
        <v>0.79750099778175354</v>
      </c>
      <c r="P4316">
        <v>1.4640491379631889E-2</v>
      </c>
      <c r="Q4316">
        <v>3.1601691087086992E-2</v>
      </c>
      <c r="R4316">
        <v>0.38887688159942629</v>
      </c>
      <c r="S4316">
        <v>659.14314506829942</v>
      </c>
      <c r="T4316">
        <v>31.438493728637695</v>
      </c>
      <c r="U4316">
        <v>0.42764077365398412</v>
      </c>
      <c r="V4316">
        <v>532.75635242462158</v>
      </c>
      <c r="W4316">
        <v>1</v>
      </c>
      <c r="X4316">
        <v>0.42574327707290649</v>
      </c>
      <c r="Y4316">
        <v>532.87598507022653</v>
      </c>
      <c r="Z4316">
        <v>1</v>
      </c>
      <c r="AA4316">
        <v>29.62665112425805</v>
      </c>
      <c r="AB4316">
        <v>28.557178466796877</v>
      </c>
      <c r="AC4316">
        <v>77.198906242847443</v>
      </c>
      <c r="AD4316">
        <v>4.2982590504181692E-3</v>
      </c>
      <c r="AE4316">
        <v>41.612902166476303</v>
      </c>
      <c r="AF4316">
        <v>0.13698481321334838</v>
      </c>
      <c r="AG4316">
        <v>6.1459722481671606E-4</v>
      </c>
      <c r="AH4316">
        <v>3.2691485655307773E-2</v>
      </c>
      <c r="AI4316">
        <v>23.100239336490631</v>
      </c>
      <c r="AJ4316">
        <v>1.2626024930418545</v>
      </c>
      <c r="AK4316">
        <v>1.8593826895952223</v>
      </c>
      <c r="AL4316">
        <v>2.309943685761648</v>
      </c>
      <c r="AM4316">
        <v>58.567837226390836</v>
      </c>
      <c r="AN4316">
        <v>410.40403850687068</v>
      </c>
      <c r="AO4316">
        <v>0.1075974942445755</v>
      </c>
      <c r="AP4316">
        <v>0.86422237324714668</v>
      </c>
    </row>
    <row r="4317" spans="1:42">
      <c r="A4317">
        <v>652.48651675035842</v>
      </c>
      <c r="B4317">
        <v>476.2248360616274</v>
      </c>
      <c r="C4317">
        <v>610.44426148587229</v>
      </c>
      <c r="D4317">
        <v>42.04225526448613</v>
      </c>
      <c r="E4317">
        <v>-176.26168068873102</v>
      </c>
      <c r="F4317">
        <v>-42.04225526448613</v>
      </c>
      <c r="G4317">
        <v>1.8513140119497808E-2</v>
      </c>
      <c r="H4317">
        <v>1281.5199164146131</v>
      </c>
      <c r="I4317">
        <v>5.5505972206592556E-2</v>
      </c>
      <c r="J4317">
        <v>3.1795466423034664E-2</v>
      </c>
      <c r="K4317">
        <v>1.8326672067821024</v>
      </c>
      <c r="L4317">
        <v>52.638834714889526</v>
      </c>
      <c r="M4317">
        <v>118.47369738435759</v>
      </c>
      <c r="N4317">
        <v>101.82538831367494</v>
      </c>
      <c r="O4317">
        <v>0.63998076319694519</v>
      </c>
      <c r="P4317">
        <v>1.9285566912757023E-2</v>
      </c>
      <c r="Q4317">
        <v>2.110461028416951E-2</v>
      </c>
      <c r="R4317">
        <v>0.41133163452148436</v>
      </c>
      <c r="S4317">
        <v>665.68001980737574</v>
      </c>
      <c r="T4317">
        <v>28.820696473121643</v>
      </c>
      <c r="U4317">
        <v>0.37406751930713655</v>
      </c>
      <c r="V4317">
        <v>624.40190315246582</v>
      </c>
      <c r="W4317">
        <v>1</v>
      </c>
      <c r="X4317">
        <v>0.29480293154716497</v>
      </c>
      <c r="Y4317">
        <v>465.70132296694737</v>
      </c>
      <c r="Z4317">
        <v>1</v>
      </c>
      <c r="AA4317">
        <v>1.9658665263080599</v>
      </c>
      <c r="AB4317">
        <v>70.049061950683594</v>
      </c>
      <c r="AC4317">
        <v>188.25203627347946</v>
      </c>
      <c r="AD4317">
        <v>1.3748935145190638E-2</v>
      </c>
      <c r="AE4317">
        <v>1.4244659483475808</v>
      </c>
      <c r="AF4317">
        <v>7.1645339727401725E-2</v>
      </c>
      <c r="AG4317">
        <v>4.8887008010400457E-4</v>
      </c>
      <c r="AH4317">
        <v>3.0205208873748775E-2</v>
      </c>
      <c r="AI4317">
        <v>28.132829368114471</v>
      </c>
      <c r="AJ4317">
        <v>14.305215696969881</v>
      </c>
      <c r="AK4317">
        <v>37.57511890590191</v>
      </c>
      <c r="AL4317">
        <v>3.1818632802285141</v>
      </c>
      <c r="AM4317">
        <v>96.934570658206937</v>
      </c>
      <c r="AN4317">
        <v>535.07876305672141</v>
      </c>
      <c r="AO4317">
        <v>4.6818670153617861E-2</v>
      </c>
      <c r="AP4317">
        <v>0.83943264865875256</v>
      </c>
    </row>
    <row r="4318" spans="1:42">
      <c r="A4318">
        <v>1964.5843800158414</v>
      </c>
      <c r="B4318">
        <v>4169.5631759934195</v>
      </c>
      <c r="C4318">
        <v>3084.1644875138304</v>
      </c>
      <c r="D4318">
        <v>-2204.9787959775781</v>
      </c>
      <c r="E4318">
        <v>1085.3986884795891</v>
      </c>
      <c r="F4318">
        <v>-1085.3986884795891</v>
      </c>
      <c r="G4318">
        <v>3.5999709650657012E-2</v>
      </c>
      <c r="H4318">
        <v>2895.4618309597686</v>
      </c>
      <c r="I4318">
        <v>2.8435579240322112E-2</v>
      </c>
      <c r="J4318">
        <v>4.5058974504470828E-2</v>
      </c>
      <c r="K4318">
        <v>1.5869209118187426</v>
      </c>
      <c r="L4318">
        <v>36.466677188873291</v>
      </c>
      <c r="M4318">
        <v>5423.6871202324983</v>
      </c>
      <c r="N4318">
        <v>140.4073255113602</v>
      </c>
      <c r="O4318">
        <v>0.71049597859382629</v>
      </c>
      <c r="P4318">
        <v>1.7488524542914493E-2</v>
      </c>
      <c r="Q4318">
        <v>3.5872216065724688E-2</v>
      </c>
      <c r="R4318">
        <v>0.46303073406219486</v>
      </c>
      <c r="S4318">
        <v>423.9089490462149</v>
      </c>
      <c r="T4318">
        <v>39.678627252578735</v>
      </c>
      <c r="U4318">
        <v>0.3824351161718369</v>
      </c>
      <c r="V4318">
        <v>508.56549739837646</v>
      </c>
      <c r="W4318">
        <v>1</v>
      </c>
      <c r="X4318">
        <v>0.44695765018463135</v>
      </c>
      <c r="Y4318">
        <v>608.5138031643271</v>
      </c>
      <c r="Z4318">
        <v>1</v>
      </c>
      <c r="AA4318">
        <v>48.008388902082451</v>
      </c>
      <c r="AB4318">
        <v>147.16956799316407</v>
      </c>
      <c r="AC4318">
        <v>63.765896856784821</v>
      </c>
      <c r="AD4318">
        <v>1.2939510182437733E-2</v>
      </c>
      <c r="AE4318">
        <v>82.834470885560151</v>
      </c>
      <c r="AF4318">
        <v>2.6773824691772453E-2</v>
      </c>
      <c r="AG4318">
        <v>4.8932158466810562E-4</v>
      </c>
      <c r="AH4318">
        <v>2.1027812993526455E-2</v>
      </c>
      <c r="AI4318">
        <v>29.165351688861847</v>
      </c>
      <c r="AJ4318">
        <v>10.282332718175059</v>
      </c>
      <c r="AK4318">
        <v>51.180376902222633</v>
      </c>
      <c r="AL4318">
        <v>5.7893073718404269</v>
      </c>
      <c r="AM4318">
        <v>101.79383548498154</v>
      </c>
      <c r="AN4318">
        <v>249.69808803609212</v>
      </c>
      <c r="AO4318">
        <v>4.1844745278358464E-2</v>
      </c>
      <c r="AP4318">
        <v>0.89428664469718944</v>
      </c>
    </row>
    <row r="4319" spans="1:42">
      <c r="A4319">
        <v>440.96932399027509</v>
      </c>
      <c r="B4319">
        <v>334.54495189755249</v>
      </c>
      <c r="C4319">
        <v>346.70745618294865</v>
      </c>
      <c r="D4319">
        <v>94.261867807326439</v>
      </c>
      <c r="E4319">
        <v>-106.42437209272259</v>
      </c>
      <c r="F4319">
        <v>-94.261867807326439</v>
      </c>
      <c r="G4319">
        <v>3.598248660354296E-2</v>
      </c>
      <c r="H4319">
        <v>739.03951256691153</v>
      </c>
      <c r="I4319">
        <v>2.4373346865177156E-2</v>
      </c>
      <c r="J4319">
        <v>4.3241246700286867E-2</v>
      </c>
      <c r="K4319">
        <v>1.6337478194653987</v>
      </c>
      <c r="L4319">
        <v>74.078727960586548</v>
      </c>
      <c r="M4319">
        <v>77.964519352572609</v>
      </c>
      <c r="N4319">
        <v>58.177371887207045</v>
      </c>
      <c r="O4319">
        <v>0.66957291960716248</v>
      </c>
      <c r="P4319">
        <v>1.913456731372409E-2</v>
      </c>
      <c r="Q4319">
        <v>9.6002346144782157E-3</v>
      </c>
      <c r="R4319">
        <v>0.38407641410827636</v>
      </c>
      <c r="S4319">
        <v>502.73415875528269</v>
      </c>
      <c r="T4319">
        <v>39.594599604606628</v>
      </c>
      <c r="U4319">
        <v>0.43687999308109282</v>
      </c>
      <c r="V4319">
        <v>455.29870986938477</v>
      </c>
      <c r="W4319">
        <v>1</v>
      </c>
      <c r="X4319">
        <v>0.44325822949409488</v>
      </c>
      <c r="Y4319">
        <v>478.61845356155908</v>
      </c>
      <c r="Z4319">
        <v>1</v>
      </c>
      <c r="AA4319">
        <v>39.301233787469869</v>
      </c>
      <c r="AB4319">
        <v>64.083114562988285</v>
      </c>
      <c r="AC4319">
        <v>153.83490175008774</v>
      </c>
      <c r="AD4319">
        <v>1.0135396321614584E-2</v>
      </c>
      <c r="AE4319">
        <v>23.151573436202444</v>
      </c>
      <c r="AF4319">
        <v>7.0119062662124629E-2</v>
      </c>
      <c r="AG4319">
        <v>2.5438805758654716E-4</v>
      </c>
      <c r="AH4319">
        <v>4.9384629893302917E-2</v>
      </c>
      <c r="AI4319">
        <v>24.925414025783539</v>
      </c>
      <c r="AJ4319">
        <v>8.832216444016075E-2</v>
      </c>
      <c r="AK4319">
        <v>10.970211533904076</v>
      </c>
      <c r="AL4319">
        <v>5.9445800067199244</v>
      </c>
      <c r="AM4319">
        <v>76.131366264820102</v>
      </c>
      <c r="AN4319">
        <v>320.73278172489245</v>
      </c>
      <c r="AO4319">
        <v>5.4176192641258239E-2</v>
      </c>
      <c r="AP4319">
        <v>0.87255985879898079</v>
      </c>
    </row>
    <row r="4320" spans="1:42">
      <c r="A4320">
        <v>347.35764638581827</v>
      </c>
      <c r="B4320">
        <v>95.83898370041328</v>
      </c>
      <c r="C4320">
        <v>423.75564049654724</v>
      </c>
      <c r="D4320">
        <v>-76.397994110728973</v>
      </c>
      <c r="E4320">
        <v>-327.91665679613396</v>
      </c>
      <c r="F4320">
        <v>76.397994110728973</v>
      </c>
      <c r="G4320">
        <v>7.1221533301981305E-2</v>
      </c>
      <c r="H4320">
        <v>1120.8743565690736</v>
      </c>
      <c r="I4320">
        <v>1.5683510005474091E-2</v>
      </c>
      <c r="J4320">
        <v>8.9963147878646843E-2</v>
      </c>
      <c r="K4320">
        <v>1.8872088069498538</v>
      </c>
      <c r="L4320">
        <v>28.442745208740234</v>
      </c>
      <c r="M4320">
        <v>150.57997896359751</v>
      </c>
      <c r="N4320">
        <v>69.866365514945997</v>
      </c>
      <c r="O4320">
        <v>0.72220197319984436</v>
      </c>
      <c r="P4320">
        <v>5.741303867763942E-3</v>
      </c>
      <c r="Q4320">
        <v>3.7356625186072447E-2</v>
      </c>
      <c r="R4320">
        <v>0.40894346714019775</v>
      </c>
      <c r="S4320">
        <v>1000.7928351293085</v>
      </c>
      <c r="T4320">
        <v>46.724474430084229</v>
      </c>
      <c r="U4320">
        <v>0.30116321265697482</v>
      </c>
      <c r="V4320">
        <v>624.94852542877197</v>
      </c>
      <c r="W4320">
        <v>1</v>
      </c>
      <c r="X4320">
        <v>0.38676535367965703</v>
      </c>
      <c r="Y4320">
        <v>534.86169939280512</v>
      </c>
      <c r="Z4320">
        <v>1</v>
      </c>
      <c r="AA4320">
        <v>42.094456474218376</v>
      </c>
      <c r="AB4320">
        <v>64.304963378906251</v>
      </c>
      <c r="AC4320">
        <v>87.311704456806183</v>
      </c>
      <c r="AD4320">
        <v>8.6916491516634952E-3</v>
      </c>
      <c r="AE4320">
        <v>52.948621879363458</v>
      </c>
      <c r="AF4320">
        <v>0.23424247026443476</v>
      </c>
      <c r="AG4320">
        <v>9.7140551422331806E-4</v>
      </c>
      <c r="AH4320">
        <v>4.9605111324787142E-2</v>
      </c>
      <c r="AI4320">
        <v>9.5523062348365784</v>
      </c>
      <c r="AJ4320">
        <v>4.7300757318251749</v>
      </c>
      <c r="AK4320">
        <v>9.1372551709413532</v>
      </c>
      <c r="AL4320">
        <v>8.9765990245278431</v>
      </c>
      <c r="AM4320">
        <v>56.94201620817185</v>
      </c>
      <c r="AN4320">
        <v>705.58822445113242</v>
      </c>
      <c r="AO4320">
        <v>5.1526253819465642E-2</v>
      </c>
      <c r="AP4320">
        <v>0.89220637726783769</v>
      </c>
    </row>
    <row r="4321" spans="1:42">
      <c r="A4321">
        <v>447.20031418938129</v>
      </c>
      <c r="B4321">
        <v>206.4185406232474</v>
      </c>
      <c r="C4321">
        <v>335.14202794205409</v>
      </c>
      <c r="D4321">
        <v>112.0582862473272</v>
      </c>
      <c r="E4321">
        <v>-240.78177356613389</v>
      </c>
      <c r="F4321">
        <v>-112.0582862473272</v>
      </c>
      <c r="G4321">
        <v>3.2660833049809566E-2</v>
      </c>
      <c r="H4321">
        <v>653.7412087051988</v>
      </c>
      <c r="I4321">
        <v>3.5113909542560579E-2</v>
      </c>
      <c r="J4321">
        <v>4.0759727478027342E-2</v>
      </c>
      <c r="K4321">
        <v>1.9150928826034068</v>
      </c>
      <c r="L4321">
        <v>74.540036916732788</v>
      </c>
      <c r="M4321">
        <v>102.03972720733621</v>
      </c>
      <c r="N4321">
        <v>60.962141245651253</v>
      </c>
      <c r="O4321">
        <v>0.61808177828788757</v>
      </c>
      <c r="P4321">
        <v>1.2868687682681611E-2</v>
      </c>
      <c r="Q4321">
        <v>4.601083358128865E-2</v>
      </c>
      <c r="R4321">
        <v>0.38489721298217772</v>
      </c>
      <c r="S4321">
        <v>720.45644862892084</v>
      </c>
      <c r="T4321">
        <v>31.331351399421692</v>
      </c>
      <c r="U4321">
        <v>0.42918316662311556</v>
      </c>
      <c r="V4321">
        <v>554.58312034606934</v>
      </c>
      <c r="W4321">
        <v>1</v>
      </c>
      <c r="X4321">
        <v>0.39370682120323186</v>
      </c>
      <c r="Y4321">
        <v>431.84869900366164</v>
      </c>
      <c r="Z4321">
        <v>1</v>
      </c>
      <c r="AA4321">
        <v>39.082053806810386</v>
      </c>
      <c r="AB4321">
        <v>132.09596990966799</v>
      </c>
      <c r="AC4321">
        <v>147.77155369520187</v>
      </c>
      <c r="AD4321">
        <v>9.7572946140908785E-3</v>
      </c>
      <c r="AE4321">
        <v>6.6072907403705443</v>
      </c>
      <c r="AF4321">
        <v>0.11384718775749206</v>
      </c>
      <c r="AG4321">
        <v>1.2506077951493762E-4</v>
      </c>
      <c r="AH4321">
        <v>2.6905006647109982E-2</v>
      </c>
      <c r="AI4321">
        <v>8.7420198321342468</v>
      </c>
      <c r="AJ4321">
        <v>8.5265130998558316</v>
      </c>
      <c r="AK4321">
        <v>11.378197190165519</v>
      </c>
      <c r="AL4321">
        <v>4.0869527531184024</v>
      </c>
      <c r="AM4321">
        <v>36.363643896579745</v>
      </c>
      <c r="AN4321">
        <v>679.20366674043248</v>
      </c>
      <c r="AO4321">
        <v>8.494496238231658E-2</v>
      </c>
      <c r="AP4321">
        <v>0.81833446121215825</v>
      </c>
    </row>
    <row r="4322" spans="1:42">
      <c r="A4322">
        <v>1297.962407425428</v>
      </c>
      <c r="B4322">
        <v>984.11930127544986</v>
      </c>
      <c r="C4322">
        <v>854.25893423268531</v>
      </c>
      <c r="D4322">
        <v>313.8431061499781</v>
      </c>
      <c r="E4322">
        <v>-313.8431061499781</v>
      </c>
      <c r="F4322">
        <v>-443.70347319274265</v>
      </c>
      <c r="G4322">
        <v>5.0072073317028641E-2</v>
      </c>
      <c r="H4322">
        <v>1165.3865297356401</v>
      </c>
      <c r="I4322">
        <v>3.6247652471065518E-2</v>
      </c>
      <c r="J4322">
        <v>5.2221821069717407E-2</v>
      </c>
      <c r="K4322">
        <v>1.0437836409389973</v>
      </c>
      <c r="L4322">
        <v>15.395734310150146</v>
      </c>
      <c r="M4322">
        <v>64.130199037226532</v>
      </c>
      <c r="N4322">
        <v>160.67164242649082</v>
      </c>
      <c r="O4322">
        <v>0.81006649136543274</v>
      </c>
      <c r="P4322">
        <v>1.7251368628607854E-3</v>
      </c>
      <c r="Q4322">
        <v>2.2819295618269175E-2</v>
      </c>
      <c r="R4322">
        <v>0.48525521755218504</v>
      </c>
      <c r="S4322">
        <v>322.7509636782541</v>
      </c>
      <c r="T4322">
        <v>28.151291608810425</v>
      </c>
      <c r="U4322">
        <v>0.43771483361721042</v>
      </c>
      <c r="V4322">
        <v>648.32389354705811</v>
      </c>
      <c r="W4322">
        <v>1</v>
      </c>
      <c r="X4322">
        <v>0.43451758384704592</v>
      </c>
      <c r="Y4322">
        <v>404.50138182762066</v>
      </c>
      <c r="Z4322">
        <v>1</v>
      </c>
      <c r="AA4322">
        <v>17.648510354337699</v>
      </c>
      <c r="AB4322">
        <v>38.167333374023443</v>
      </c>
      <c r="AC4322">
        <v>174.37899261713028</v>
      </c>
      <c r="AD4322">
        <v>3.280937977326222E-3</v>
      </c>
      <c r="AE4322">
        <v>1.0381526573997251</v>
      </c>
      <c r="AF4322">
        <v>0.21236499309539791</v>
      </c>
      <c r="AG4322">
        <v>5.7623216447176141E-5</v>
      </c>
      <c r="AH4322">
        <v>4.0919712436199185E-2</v>
      </c>
      <c r="AI4322">
        <v>12.864923775196075</v>
      </c>
      <c r="AJ4322">
        <v>0.77076764434235256</v>
      </c>
      <c r="AK4322">
        <v>40.388974404931069</v>
      </c>
      <c r="AL4322">
        <v>4.49193241149678</v>
      </c>
      <c r="AM4322">
        <v>76.969593751430509</v>
      </c>
      <c r="AN4322">
        <v>762.78648599494477</v>
      </c>
      <c r="AO4322">
        <v>3.2310354828834535E-2</v>
      </c>
      <c r="AP4322">
        <v>0.89636181998252884</v>
      </c>
    </row>
    <row r="4323" spans="1:42">
      <c r="A4323">
        <v>978.36695911083973</v>
      </c>
      <c r="B4323">
        <v>2172.3935473288602</v>
      </c>
      <c r="C4323">
        <v>1403.3564566871075</v>
      </c>
      <c r="D4323">
        <v>-1194.0265882180206</v>
      </c>
      <c r="E4323">
        <v>769.03709064175268</v>
      </c>
      <c r="F4323">
        <v>-769.03709064175268</v>
      </c>
      <c r="G4323">
        <v>1.4283434848366777E-2</v>
      </c>
      <c r="H4323">
        <v>841.12244688602414</v>
      </c>
      <c r="I4323">
        <v>4.6630553305149078E-2</v>
      </c>
      <c r="J4323">
        <v>8.2895464420318601E-2</v>
      </c>
      <c r="K4323">
        <v>1.40618860835433</v>
      </c>
      <c r="L4323">
        <v>25.726252794265747</v>
      </c>
      <c r="M4323">
        <v>3325.9844051293439</v>
      </c>
      <c r="N4323">
        <v>107.72342636947633</v>
      </c>
      <c r="O4323">
        <v>0.78644117712974548</v>
      </c>
      <c r="P4323">
        <v>1.2428167819976804E-2</v>
      </c>
      <c r="Q4323">
        <v>1.4528301715850827E-2</v>
      </c>
      <c r="R4323">
        <v>0.43624276161193848</v>
      </c>
      <c r="S4323">
        <v>459.93634451810215</v>
      </c>
      <c r="T4323">
        <v>36.747321486473083</v>
      </c>
      <c r="U4323">
        <v>0.37418809950351717</v>
      </c>
      <c r="V4323">
        <v>602.83374786376953</v>
      </c>
      <c r="W4323">
        <v>1</v>
      </c>
      <c r="X4323">
        <v>0.35882509827613834</v>
      </c>
      <c r="Y4323">
        <v>454.99622339620009</v>
      </c>
      <c r="Z4323">
        <v>1</v>
      </c>
      <c r="AA4323">
        <v>47.260303957376486</v>
      </c>
      <c r="AB4323">
        <v>25.423346740722657</v>
      </c>
      <c r="AC4323">
        <v>49.375651776790619</v>
      </c>
      <c r="AD4323">
        <v>1.0992868537576788E-2</v>
      </c>
      <c r="AE4323">
        <v>2.2726295001574339</v>
      </c>
      <c r="AF4323">
        <v>5.6863528490066526E-2</v>
      </c>
      <c r="AG4323">
        <v>6.3360688772628635E-4</v>
      </c>
      <c r="AH4323">
        <v>1.3481689691543577E-3</v>
      </c>
      <c r="AI4323">
        <v>20.337346494197845</v>
      </c>
      <c r="AJ4323">
        <v>13.590989653300769</v>
      </c>
      <c r="AK4323">
        <v>26.03335993230343</v>
      </c>
      <c r="AL4323">
        <v>4.4985818865915785</v>
      </c>
      <c r="AM4323">
        <v>92.388520252704623</v>
      </c>
      <c r="AN4323">
        <v>441.76080248600084</v>
      </c>
      <c r="AO4323">
        <v>4.4124369025230412E-2</v>
      </c>
      <c r="AP4323">
        <v>0.84978807210922247</v>
      </c>
    </row>
    <row r="4324" spans="1:42">
      <c r="A4324">
        <v>1283.8635885033257</v>
      </c>
      <c r="B4324">
        <v>964.29870548214899</v>
      </c>
      <c r="C4324">
        <v>652.68141080570967</v>
      </c>
      <c r="D4324">
        <v>319.56488302117668</v>
      </c>
      <c r="E4324">
        <v>-319.56488302117668</v>
      </c>
      <c r="F4324">
        <v>-631.182177697616</v>
      </c>
      <c r="G4324">
        <v>1.6057834318244299E-2</v>
      </c>
      <c r="H4324">
        <v>595.65173519253551</v>
      </c>
      <c r="I4324">
        <v>5.2480606734752654E-2</v>
      </c>
      <c r="J4324">
        <v>1.9001620054244994E-2</v>
      </c>
      <c r="K4324">
        <v>2.0697846044600006</v>
      </c>
      <c r="L4324">
        <v>69.141440391540527</v>
      </c>
      <c r="M4324">
        <v>3.6880533490220522</v>
      </c>
      <c r="N4324">
        <v>199.15051357021335</v>
      </c>
      <c r="O4324">
        <v>0.71765032410621643</v>
      </c>
      <c r="P4324">
        <v>1.37112095091078E-2</v>
      </c>
      <c r="Q4324">
        <v>1.6244222588009304E-2</v>
      </c>
      <c r="R4324">
        <v>0.42619205951690675</v>
      </c>
      <c r="S4324">
        <v>717.7075390701176</v>
      </c>
      <c r="T4324">
        <v>26.257967948913574</v>
      </c>
      <c r="U4324">
        <v>0.36481764018535617</v>
      </c>
      <c r="V4324">
        <v>549.21162128448486</v>
      </c>
      <c r="W4324">
        <v>1</v>
      </c>
      <c r="X4324">
        <v>0.3009424901008606</v>
      </c>
      <c r="Y4324">
        <v>496.96773429941061</v>
      </c>
      <c r="Z4324">
        <v>1</v>
      </c>
      <c r="AA4324">
        <v>31.798285649862297</v>
      </c>
      <c r="AB4324">
        <v>142.59814672851564</v>
      </c>
      <c r="AC4324">
        <v>27.657885849475861</v>
      </c>
      <c r="AD4324">
        <v>2.3038309863489918E-3</v>
      </c>
      <c r="AE4324">
        <v>2.9173359480849874</v>
      </c>
      <c r="AF4324">
        <v>6.2836339473724356E-2</v>
      </c>
      <c r="AG4324">
        <v>1.3562856800313819E-3</v>
      </c>
      <c r="AH4324">
        <v>1.8841678583621978E-2</v>
      </c>
      <c r="AI4324">
        <v>10.778314173221588</v>
      </c>
      <c r="AJ4324">
        <v>1.8927003921009644</v>
      </c>
      <c r="AK4324">
        <v>14.837137997746467</v>
      </c>
      <c r="AL4324">
        <v>4.8536965545666977</v>
      </c>
      <c r="AM4324">
        <v>26.970305907726289</v>
      </c>
      <c r="AN4324">
        <v>703.91936838597326</v>
      </c>
      <c r="AO4324">
        <v>9.5050930142402651E-2</v>
      </c>
      <c r="AP4324">
        <v>0.9125218937397005</v>
      </c>
    </row>
    <row r="4325" spans="1:42">
      <c r="A4325">
        <v>677.14064132387716</v>
      </c>
      <c r="B4325">
        <v>438.35315499965856</v>
      </c>
      <c r="C4325">
        <v>271.47211108236195</v>
      </c>
      <c r="D4325">
        <v>238.78748632421861</v>
      </c>
      <c r="E4325">
        <v>-238.78748632421861</v>
      </c>
      <c r="F4325">
        <v>-405.66853024151521</v>
      </c>
      <c r="G4325">
        <v>1.4256232364709888E-2</v>
      </c>
      <c r="H4325">
        <v>127.55296130189623</v>
      </c>
      <c r="I4325">
        <v>5.5135741531848907E-2</v>
      </c>
      <c r="J4325">
        <v>7.0538716316223146E-2</v>
      </c>
      <c r="K4325">
        <v>1.6945572440326213</v>
      </c>
      <c r="L4325">
        <v>12.338913679122925</v>
      </c>
      <c r="M4325">
        <v>1.51015206981709</v>
      </c>
      <c r="N4325">
        <v>107.71633067665101</v>
      </c>
      <c r="O4325">
        <v>0.68310448527336121</v>
      </c>
      <c r="P4325">
        <v>4.238204426235622E-4</v>
      </c>
      <c r="Q4325">
        <v>2.2432207160525849E-2</v>
      </c>
      <c r="R4325">
        <v>0.41583522796630862</v>
      </c>
      <c r="S4325">
        <v>1113.9180551927357</v>
      </c>
      <c r="T4325">
        <v>42.196574807167053</v>
      </c>
      <c r="U4325">
        <v>0.39089686691761016</v>
      </c>
      <c r="V4325">
        <v>542.54326820373535</v>
      </c>
      <c r="W4325">
        <v>1</v>
      </c>
      <c r="X4325">
        <v>0.34493203043937687</v>
      </c>
      <c r="Y4325">
        <v>527.52992715845551</v>
      </c>
      <c r="Z4325">
        <v>1</v>
      </c>
      <c r="AA4325">
        <v>47.86488895596505</v>
      </c>
      <c r="AB4325">
        <v>141.09846380615235</v>
      </c>
      <c r="AC4325">
        <v>82.663004100322723</v>
      </c>
      <c r="AD4325">
        <v>1.346234378651676E-2</v>
      </c>
      <c r="AE4325">
        <v>18.438354287981404</v>
      </c>
      <c r="AF4325">
        <v>2.293822646141052E-2</v>
      </c>
      <c r="AG4325">
        <v>3.2646670928125339E-4</v>
      </c>
      <c r="AH4325">
        <v>3.2647020912170407E-2</v>
      </c>
      <c r="AI4325">
        <v>23.732695281505585</v>
      </c>
      <c r="AJ4325">
        <v>9.1779959776644944</v>
      </c>
      <c r="AK4325">
        <v>2.9875521773099898</v>
      </c>
      <c r="AL4325">
        <v>3.8089025910690397</v>
      </c>
      <c r="AM4325">
        <v>38.566822969913488</v>
      </c>
      <c r="AN4325">
        <v>555.94885140798237</v>
      </c>
      <c r="AO4325">
        <v>0.1061337240934372</v>
      </c>
      <c r="AP4325">
        <v>0.86120035457611088</v>
      </c>
    </row>
    <row r="4326" spans="1:42">
      <c r="A4326">
        <v>694.80962972440386</v>
      </c>
      <c r="B4326">
        <v>438.13995689946802</v>
      </c>
      <c r="C4326">
        <v>1181.4901202382998</v>
      </c>
      <c r="D4326">
        <v>-486.68049051389596</v>
      </c>
      <c r="E4326">
        <v>-743.35016333883186</v>
      </c>
      <c r="F4326">
        <v>486.68049051389596</v>
      </c>
      <c r="G4326">
        <v>1.8896760028429854E-2</v>
      </c>
      <c r="H4326">
        <v>3432.9675119042181</v>
      </c>
      <c r="I4326">
        <v>3.064610570669174E-2</v>
      </c>
      <c r="J4326">
        <v>4.9830498933792114E-2</v>
      </c>
      <c r="K4326">
        <v>1.9210377045929432</v>
      </c>
      <c r="L4326">
        <v>27.228081226348877</v>
      </c>
      <c r="M4326">
        <v>3.5468650945592888</v>
      </c>
      <c r="N4326">
        <v>136.32609720783236</v>
      </c>
      <c r="O4326">
        <v>0.86869004368782043</v>
      </c>
      <c r="P4326">
        <v>9.5030848185221337E-4</v>
      </c>
      <c r="Q4326">
        <v>5.9600193765428321E-3</v>
      </c>
      <c r="R4326">
        <v>0.4784410047531128</v>
      </c>
      <c r="S4326">
        <v>375.61475099273048</v>
      </c>
      <c r="T4326">
        <v>44.207650423049927</v>
      </c>
      <c r="U4326">
        <v>0.28356843411922456</v>
      </c>
      <c r="V4326">
        <v>480.35829067230225</v>
      </c>
      <c r="W4326">
        <v>1</v>
      </c>
      <c r="X4326">
        <v>0.41080142498016359</v>
      </c>
      <c r="Y4326">
        <v>421.30055296163039</v>
      </c>
      <c r="Z4326">
        <v>1</v>
      </c>
      <c r="AA4326">
        <v>20.14440356196404</v>
      </c>
      <c r="AB4326">
        <v>138.10837219238283</v>
      </c>
      <c r="AC4326">
        <v>111.53284460306168</v>
      </c>
      <c r="AD4326">
        <v>1.0568855155227531E-2</v>
      </c>
      <c r="AE4326">
        <v>12.169959155764904</v>
      </c>
      <c r="AF4326">
        <v>4.6228408813476549E-2</v>
      </c>
      <c r="AG4326">
        <v>1.0288299159415364E-3</v>
      </c>
      <c r="AH4326">
        <v>2.7188239991664885E-2</v>
      </c>
      <c r="AI4326">
        <v>24.992001354694366</v>
      </c>
      <c r="AJ4326">
        <v>11.535843252616516</v>
      </c>
      <c r="AK4326">
        <v>54.095214577317236</v>
      </c>
      <c r="AL4326">
        <v>5.9866399280366158</v>
      </c>
      <c r="AM4326">
        <v>44.846288907527921</v>
      </c>
      <c r="AN4326">
        <v>635.31755226913151</v>
      </c>
      <c r="AO4326">
        <v>9.4131158471107479E-2</v>
      </c>
      <c r="AP4326">
        <v>0.81243794131279001</v>
      </c>
    </row>
    <row r="4327" spans="1:42">
      <c r="A4327">
        <v>1201.1256012992351</v>
      </c>
      <c r="B4327">
        <v>1015.227047339421</v>
      </c>
      <c r="C4327">
        <v>1233.3765997565717</v>
      </c>
      <c r="D4327">
        <v>-32.250998457336664</v>
      </c>
      <c r="E4327">
        <v>-218.14955241715074</v>
      </c>
      <c r="F4327">
        <v>32.250998457336664</v>
      </c>
      <c r="G4327">
        <v>7.7085954890366695E-2</v>
      </c>
      <c r="H4327">
        <v>2853.0485495201178</v>
      </c>
      <c r="I4327">
        <v>3.0167132914066315E-2</v>
      </c>
      <c r="J4327">
        <v>9.3081695079803461E-2</v>
      </c>
      <c r="K4327">
        <v>1.6570648846089839</v>
      </c>
      <c r="L4327">
        <v>49.421354532241821</v>
      </c>
      <c r="M4327">
        <v>42.029216900749539</v>
      </c>
      <c r="N4327">
        <v>165.60080602264406</v>
      </c>
      <c r="O4327">
        <v>0.75060710310935974</v>
      </c>
      <c r="P4327">
        <v>1.5893975628746879E-2</v>
      </c>
      <c r="Q4327">
        <v>2.6881458335452604E-2</v>
      </c>
      <c r="R4327">
        <v>0.38854521751403809</v>
      </c>
      <c r="S4327">
        <v>911.40708852272087</v>
      </c>
      <c r="T4327">
        <v>34.936496615409851</v>
      </c>
      <c r="U4327">
        <v>0.40988380968570715</v>
      </c>
      <c r="V4327">
        <v>581.2434196472168</v>
      </c>
      <c r="W4327">
        <v>1</v>
      </c>
      <c r="X4327">
        <v>0.34589541554450992</v>
      </c>
      <c r="Y4327">
        <v>302.0574690659821</v>
      </c>
      <c r="Z4327">
        <v>1</v>
      </c>
      <c r="AA4327">
        <v>23.789868363122945</v>
      </c>
      <c r="AB4327">
        <v>9.908039855957032</v>
      </c>
      <c r="AC4327">
        <v>86.273442208766937</v>
      </c>
      <c r="AD4327">
        <v>1.1404001610910791E-2</v>
      </c>
      <c r="AE4327">
        <v>15.869310818232904</v>
      </c>
      <c r="AF4327">
        <v>0.28698400139808655</v>
      </c>
      <c r="AG4327">
        <v>1.3419449884791504E-3</v>
      </c>
      <c r="AH4327">
        <v>8.3464782476425151E-3</v>
      </c>
      <c r="AI4327">
        <v>23.794094026088715</v>
      </c>
      <c r="AJ4327">
        <v>7.3047732979111837</v>
      </c>
      <c r="AK4327">
        <v>60.083163451552387</v>
      </c>
      <c r="AL4327">
        <v>2.4800474199708917</v>
      </c>
      <c r="AM4327">
        <v>53.509965622425078</v>
      </c>
      <c r="AN4327">
        <v>475.51377950668336</v>
      </c>
      <c r="AO4327">
        <v>5.7906010985374456E-2</v>
      </c>
      <c r="AP4327">
        <v>0.85344276857376111</v>
      </c>
    </row>
    <row r="4328" spans="1:42">
      <c r="A4328">
        <v>94.688173077933726</v>
      </c>
      <c r="B4328">
        <v>-169.13514208321655</v>
      </c>
      <c r="C4328">
        <v>276.71043227044095</v>
      </c>
      <c r="D4328">
        <v>-182.02225919250722</v>
      </c>
      <c r="E4328">
        <v>-445.84557435365753</v>
      </c>
      <c r="F4328">
        <v>182.02225919250722</v>
      </c>
      <c r="G4328">
        <v>4.4359070920544509E-2</v>
      </c>
      <c r="H4328">
        <v>1144.54715401166</v>
      </c>
      <c r="I4328">
        <v>4.0059640109539031E-2</v>
      </c>
      <c r="J4328">
        <v>6.0039899349212649E-3</v>
      </c>
      <c r="K4328">
        <v>1.7446260773241518</v>
      </c>
      <c r="L4328">
        <v>19.030046463012695</v>
      </c>
      <c r="M4328">
        <v>67.225433958449955</v>
      </c>
      <c r="N4328">
        <v>20.64974753856659</v>
      </c>
      <c r="O4328">
        <v>0.90616050362586975</v>
      </c>
      <c r="P4328">
        <v>9.4853211508856856E-3</v>
      </c>
      <c r="Q4328">
        <v>2.4876028431786427E-2</v>
      </c>
      <c r="R4328">
        <v>0.42802500247955322</v>
      </c>
      <c r="S4328">
        <v>510.74734340547536</v>
      </c>
      <c r="T4328">
        <v>46.418368816375732</v>
      </c>
      <c r="U4328">
        <v>0.33546440780162812</v>
      </c>
      <c r="V4328">
        <v>604.86204624176025</v>
      </c>
      <c r="W4328">
        <v>1</v>
      </c>
      <c r="X4328">
        <v>0.41804519414901731</v>
      </c>
      <c r="Y4328">
        <v>457.8528974688063</v>
      </c>
      <c r="Z4328">
        <v>1</v>
      </c>
      <c r="AA4328">
        <v>40.702738885564813</v>
      </c>
      <c r="AB4328">
        <v>89.278478515625011</v>
      </c>
      <c r="AC4328">
        <v>156.37954026460648</v>
      </c>
      <c r="AD4328">
        <v>1.3506866520286626E-2</v>
      </c>
      <c r="AE4328">
        <v>2.4795973612174063</v>
      </c>
      <c r="AF4328">
        <v>0.17464630365371703</v>
      </c>
      <c r="AG4328">
        <v>1.061951664625487E-3</v>
      </c>
      <c r="AH4328">
        <v>3.3722323536872858E-3</v>
      </c>
      <c r="AI4328">
        <v>10.43304830789566</v>
      </c>
      <c r="AJ4328">
        <v>0.36129524414057879</v>
      </c>
      <c r="AK4328">
        <v>26.225256755948067</v>
      </c>
      <c r="AL4328">
        <v>6.0444352896516662</v>
      </c>
      <c r="AM4328">
        <v>60.929952418804163</v>
      </c>
      <c r="AN4328">
        <v>684.35113654913812</v>
      </c>
      <c r="AO4328">
        <v>3.3307265400886535E-2</v>
      </c>
      <c r="AP4328">
        <v>0.85193747735023506</v>
      </c>
    </row>
    <row r="4329" spans="1:42">
      <c r="A4329">
        <v>1279.2221460419921</v>
      </c>
      <c r="B4329">
        <v>1006.7796723363055</v>
      </c>
      <c r="C4329">
        <v>754.60429757757811</v>
      </c>
      <c r="D4329">
        <v>272.44247370568667</v>
      </c>
      <c r="E4329">
        <v>-272.44247370568667</v>
      </c>
      <c r="F4329">
        <v>-524.61784846441401</v>
      </c>
      <c r="G4329">
        <v>6.1687329452115774E-2</v>
      </c>
      <c r="H4329">
        <v>689.65393269277126</v>
      </c>
      <c r="I4329">
        <v>4.1853206455707545E-2</v>
      </c>
      <c r="J4329">
        <v>5.9074815750122071E-2</v>
      </c>
      <c r="K4329">
        <v>1.468654285210371</v>
      </c>
      <c r="L4329">
        <v>57.202457189559937</v>
      </c>
      <c r="M4329">
        <v>62.796701045207101</v>
      </c>
      <c r="N4329">
        <v>163.21312770042422</v>
      </c>
      <c r="O4329">
        <v>0.71712896227836609</v>
      </c>
      <c r="P4329">
        <v>1.0394758595360648E-2</v>
      </c>
      <c r="Q4329">
        <v>3.8817081716325544E-2</v>
      </c>
      <c r="R4329">
        <v>0.48826677322387696</v>
      </c>
      <c r="S4329">
        <v>897.44714301181193</v>
      </c>
      <c r="T4329">
        <v>31.643417477607727</v>
      </c>
      <c r="U4329">
        <v>0.44157678425312041</v>
      </c>
      <c r="V4329">
        <v>644.63000297546387</v>
      </c>
      <c r="W4329">
        <v>1</v>
      </c>
      <c r="X4329">
        <v>0.40953812956809998</v>
      </c>
      <c r="Y4329">
        <v>289.04385924213739</v>
      </c>
      <c r="Z4329">
        <v>1</v>
      </c>
      <c r="AA4329">
        <v>30.214004083147056</v>
      </c>
      <c r="AB4329">
        <v>165.05629364013674</v>
      </c>
      <c r="AC4329">
        <v>52.14269608259201</v>
      </c>
      <c r="AD4329">
        <v>4.1442642863999063E-3</v>
      </c>
      <c r="AE4329">
        <v>38.156505941991696</v>
      </c>
      <c r="AF4329">
        <v>0.24896240115165705</v>
      </c>
      <c r="AG4329">
        <v>2.8428388850373134E-4</v>
      </c>
      <c r="AH4329">
        <v>3.9394059658050531E-3</v>
      </c>
      <c r="AI4329">
        <v>15.060422122478485</v>
      </c>
      <c r="AJ4329">
        <v>7.4407790886528717</v>
      </c>
      <c r="AK4329">
        <v>18.933589140772821</v>
      </c>
      <c r="AL4329">
        <v>3.3635450049799216</v>
      </c>
      <c r="AM4329">
        <v>97.876822721958163</v>
      </c>
      <c r="AN4329">
        <v>679.32907006182199</v>
      </c>
      <c r="AO4329">
        <v>6.5481634974479674E-2</v>
      </c>
      <c r="AP4329">
        <v>0.87682232093811052</v>
      </c>
    </row>
    <row r="4330" spans="1:42">
      <c r="A4330">
        <v>850.52498356024296</v>
      </c>
      <c r="B4330">
        <v>564.42638706487696</v>
      </c>
      <c r="C4330">
        <v>709.58569425713938</v>
      </c>
      <c r="D4330">
        <v>140.93928930310358</v>
      </c>
      <c r="E4330">
        <v>-286.098596495366</v>
      </c>
      <c r="F4330">
        <v>-140.93928930310358</v>
      </c>
      <c r="G4330">
        <v>5.4143257994960142E-2</v>
      </c>
      <c r="H4330">
        <v>1501.3046220279659</v>
      </c>
      <c r="I4330">
        <v>4.8479083478450771E-2</v>
      </c>
      <c r="J4330">
        <v>4.2491453409194947E-2</v>
      </c>
      <c r="K4330">
        <v>1.1650853000462056</v>
      </c>
      <c r="L4330">
        <v>29.341647624969482</v>
      </c>
      <c r="M4330">
        <v>18.430799209119758</v>
      </c>
      <c r="N4330">
        <v>164.70752969913485</v>
      </c>
      <c r="O4330">
        <v>0.85633733868598938</v>
      </c>
      <c r="P4330">
        <v>7.6304022471110015E-3</v>
      </c>
      <c r="Q4330">
        <v>6.940654701656764E-3</v>
      </c>
      <c r="R4330">
        <v>0.45717793941497803</v>
      </c>
      <c r="S4330">
        <v>698.82040923085742</v>
      </c>
      <c r="T4330">
        <v>40.203660726547241</v>
      </c>
      <c r="U4330">
        <v>0.29693439424037937</v>
      </c>
      <c r="V4330">
        <v>574.29759502410889</v>
      </c>
      <c r="W4330">
        <v>1</v>
      </c>
      <c r="X4330">
        <v>0.31347030639648438</v>
      </c>
      <c r="Y4330">
        <v>491.38981662504693</v>
      </c>
      <c r="Z4330">
        <v>1</v>
      </c>
      <c r="AA4330">
        <v>25.225307509336478</v>
      </c>
      <c r="AB4330">
        <v>147.9824344482422</v>
      </c>
      <c r="AC4330">
        <v>156.61173015832901</v>
      </c>
      <c r="AD4330">
        <v>3.0257510323809765E-3</v>
      </c>
      <c r="AE4330">
        <v>1.1686315772415294</v>
      </c>
      <c r="AF4330">
        <v>0.21688457965850827</v>
      </c>
      <c r="AG4330">
        <v>9.9656617268059026E-4</v>
      </c>
      <c r="AH4330">
        <v>2.6425534331798551E-2</v>
      </c>
      <c r="AI4330">
        <v>19.70918208360672</v>
      </c>
      <c r="AJ4330">
        <v>9.5973448718216758</v>
      </c>
      <c r="AK4330">
        <v>60.81211988031864</v>
      </c>
      <c r="AL4330">
        <v>5.5579525999065078</v>
      </c>
      <c r="AM4330">
        <v>48.55585454702377</v>
      </c>
      <c r="AN4330">
        <v>639.58303642973056</v>
      </c>
      <c r="AO4330">
        <v>0.10105227339267731</v>
      </c>
      <c r="AP4330">
        <v>0.92051793837547313</v>
      </c>
    </row>
    <row r="4331" spans="1:42">
      <c r="A4331">
        <v>894.62260760927938</v>
      </c>
      <c r="B4331">
        <v>817.52982757680934</v>
      </c>
      <c r="C4331">
        <v>483.01571150484114</v>
      </c>
      <c r="D4331">
        <v>77.092780032470046</v>
      </c>
      <c r="E4331">
        <v>-77.092780032470046</v>
      </c>
      <c r="F4331">
        <v>-411.60689610443825</v>
      </c>
      <c r="G4331">
        <v>6.105263843287749E-2</v>
      </c>
      <c r="H4331">
        <v>626.39548443729882</v>
      </c>
      <c r="I4331">
        <v>3.942888647317886E-2</v>
      </c>
      <c r="J4331">
        <v>9.538294649124146E-2</v>
      </c>
      <c r="K4331">
        <v>1.0968026736199856</v>
      </c>
      <c r="L4331">
        <v>63.440400362014771</v>
      </c>
      <c r="M4331">
        <v>1.5670646878307997</v>
      </c>
      <c r="N4331">
        <v>136.84896944046022</v>
      </c>
      <c r="O4331">
        <v>0.57305702567100525</v>
      </c>
      <c r="P4331">
        <v>1.6201478587256533E-2</v>
      </c>
      <c r="Q4331">
        <v>8.8649996121724431E-3</v>
      </c>
      <c r="R4331">
        <v>0.4697923755645752</v>
      </c>
      <c r="S4331">
        <v>807.74593768324473</v>
      </c>
      <c r="T4331">
        <v>38.178238272666931</v>
      </c>
      <c r="U4331">
        <v>0.37703841269016269</v>
      </c>
      <c r="V4331">
        <v>479.68788146972656</v>
      </c>
      <c r="W4331">
        <v>1</v>
      </c>
      <c r="X4331">
        <v>0.40654437661170961</v>
      </c>
      <c r="Y4331">
        <v>632.82042661987157</v>
      </c>
      <c r="Z4331">
        <v>1</v>
      </c>
      <c r="AA4331">
        <v>28.02522786408425</v>
      </c>
      <c r="AB4331">
        <v>15.564943908691408</v>
      </c>
      <c r="AC4331">
        <v>182.92426913976669</v>
      </c>
      <c r="AD4331">
        <v>9.9865840031550489E-3</v>
      </c>
      <c r="AE4331">
        <v>31.850342311153497</v>
      </c>
      <c r="AF4331">
        <v>0.13029005169868468</v>
      </c>
      <c r="AG4331">
        <v>1.3248181436272455E-3</v>
      </c>
      <c r="AH4331">
        <v>5.917755577564239E-2</v>
      </c>
      <c r="AI4331">
        <v>11.821535527706146</v>
      </c>
      <c r="AJ4331">
        <v>2.9507082553315578</v>
      </c>
      <c r="AK4331">
        <v>22.031199240088462</v>
      </c>
      <c r="AL4331">
        <v>5.3563468809621435</v>
      </c>
      <c r="AM4331">
        <v>43.120604717731482</v>
      </c>
      <c r="AN4331">
        <v>175.68541971095965</v>
      </c>
      <c r="AO4331">
        <v>5.6102173209190365E-2</v>
      </c>
      <c r="AP4331">
        <v>0.88542531538009661</v>
      </c>
    </row>
    <row r="4332" spans="1:42">
      <c r="A4332">
        <v>264.02883184957801</v>
      </c>
      <c r="B4332">
        <v>35.582189515600305</v>
      </c>
      <c r="C4332">
        <v>227.33787944921744</v>
      </c>
      <c r="D4332">
        <v>36.690952400360572</v>
      </c>
      <c r="E4332">
        <v>-228.44664233397771</v>
      </c>
      <c r="F4332">
        <v>-36.690952400360572</v>
      </c>
      <c r="G4332">
        <v>3.3345648810648186E-2</v>
      </c>
      <c r="H4332">
        <v>645.53630889264787</v>
      </c>
      <c r="I4332">
        <v>4.3745317161083222E-2</v>
      </c>
      <c r="J4332">
        <v>6.634232783317566E-2</v>
      </c>
      <c r="K4332">
        <v>2.1480237040579317</v>
      </c>
      <c r="L4332">
        <v>39.470868110656738</v>
      </c>
      <c r="M4332">
        <v>2.0609251815640359</v>
      </c>
      <c r="N4332">
        <v>48.467094763755803</v>
      </c>
      <c r="O4332">
        <v>0.91785946488380432</v>
      </c>
      <c r="P4332">
        <v>1.0005696084764266E-2</v>
      </c>
      <c r="Q4332">
        <v>3.2266365634070496E-2</v>
      </c>
      <c r="R4332">
        <v>0.47121963977813719</v>
      </c>
      <c r="S4332">
        <v>449.20039329711557</v>
      </c>
      <c r="T4332">
        <v>38.663196563720703</v>
      </c>
      <c r="U4332">
        <v>0.33637011706829073</v>
      </c>
      <c r="V4332">
        <v>456.84120655059814</v>
      </c>
      <c r="W4332">
        <v>1</v>
      </c>
      <c r="X4332">
        <v>0.38487522363662718</v>
      </c>
      <c r="Y4332">
        <v>305.63164498414739</v>
      </c>
      <c r="Z4332">
        <v>1</v>
      </c>
      <c r="AA4332">
        <v>48.405273915700917</v>
      </c>
      <c r="AB4332">
        <v>29.283708740234378</v>
      </c>
      <c r="AC4332">
        <v>187.47813254594803</v>
      </c>
      <c r="AD4332">
        <v>6.7839288303994721E-3</v>
      </c>
      <c r="AE4332">
        <v>1.2446482689713216</v>
      </c>
      <c r="AF4332">
        <v>0.11608349561691284</v>
      </c>
      <c r="AG4332">
        <v>9.4128759980439828E-4</v>
      </c>
      <c r="AH4332">
        <v>4.0897505056858061E-2</v>
      </c>
      <c r="AI4332">
        <v>23.811918795108795</v>
      </c>
      <c r="AJ4332">
        <v>11.097050072430065</v>
      </c>
      <c r="AK4332">
        <v>12.305180781483649</v>
      </c>
      <c r="AL4332">
        <v>5.894305547347261</v>
      </c>
      <c r="AM4332">
        <v>30.982576835155488</v>
      </c>
      <c r="AN4332">
        <v>519.55877360974478</v>
      </c>
      <c r="AO4332">
        <v>0.10139975178241729</v>
      </c>
      <c r="AP4332">
        <v>0.88244043278694162</v>
      </c>
    </row>
    <row r="4333" spans="1:42">
      <c r="A4333">
        <v>865.02729547907177</v>
      </c>
      <c r="B4333">
        <v>807.5677021204483</v>
      </c>
      <c r="C4333">
        <v>601.07429744535659</v>
      </c>
      <c r="D4333">
        <v>57.459593358623465</v>
      </c>
      <c r="E4333">
        <v>-57.459593358623465</v>
      </c>
      <c r="F4333">
        <v>-263.95299803371518</v>
      </c>
      <c r="G4333">
        <v>2.821739100337816E-2</v>
      </c>
      <c r="H4333">
        <v>1119.0784487233827</v>
      </c>
      <c r="I4333">
        <v>4.60011675953865E-2</v>
      </c>
      <c r="J4333">
        <v>1.8841658592224121E-2</v>
      </c>
      <c r="K4333">
        <v>1.4080045627772808</v>
      </c>
      <c r="L4333">
        <v>73.266409635543823</v>
      </c>
      <c r="M4333">
        <v>1.4987279256984152</v>
      </c>
      <c r="N4333">
        <v>139.80367841072086</v>
      </c>
      <c r="O4333">
        <v>0.67254778742790222</v>
      </c>
      <c r="P4333">
        <v>1.417668443255954E-2</v>
      </c>
      <c r="Q4333">
        <v>7.683252387576632E-3</v>
      </c>
      <c r="R4333">
        <v>0.49068794250488279</v>
      </c>
      <c r="S4333">
        <v>318.38139390591408</v>
      </c>
      <c r="T4333">
        <v>40.602055191993713</v>
      </c>
      <c r="U4333">
        <v>0.3412473326921463</v>
      </c>
      <c r="V4333">
        <v>607.81598091125488</v>
      </c>
      <c r="W4333">
        <v>1</v>
      </c>
      <c r="X4333">
        <v>0.35186593890190127</v>
      </c>
      <c r="Y4333">
        <v>411.22631369259165</v>
      </c>
      <c r="Z4333">
        <v>1</v>
      </c>
      <c r="AA4333">
        <v>33.028108797731406</v>
      </c>
      <c r="AB4333">
        <v>153.97720941162112</v>
      </c>
      <c r="AC4333">
        <v>118.16131323575974</v>
      </c>
      <c r="AD4333">
        <v>1.5143066797501003E-2</v>
      </c>
      <c r="AE4333">
        <v>1.3792184543302544</v>
      </c>
      <c r="AF4333">
        <v>0.11274490714073179</v>
      </c>
      <c r="AG4333">
        <v>9.208560807016312E-4</v>
      </c>
      <c r="AH4333">
        <v>2.9257503604888914E-2</v>
      </c>
      <c r="AI4333">
        <v>9.446391761302948</v>
      </c>
      <c r="AJ4333">
        <v>8.155182095184017</v>
      </c>
      <c r="AK4333">
        <v>35.332807103991506</v>
      </c>
      <c r="AL4333">
        <v>6.0554885038545407</v>
      </c>
      <c r="AM4333">
        <v>88.185732996463784</v>
      </c>
      <c r="AN4333">
        <v>135.58062276322607</v>
      </c>
      <c r="AO4333">
        <v>5.5804124712944034E-2</v>
      </c>
      <c r="AP4333">
        <v>0.85696110248565682</v>
      </c>
    </row>
    <row r="4334" spans="1:42">
      <c r="A4334">
        <v>324.16526400144858</v>
      </c>
      <c r="B4334">
        <v>108.28542381061726</v>
      </c>
      <c r="C4334">
        <v>236.19477438944807</v>
      </c>
      <c r="D4334">
        <v>87.970489612000506</v>
      </c>
      <c r="E4334">
        <v>-215.87984019083132</v>
      </c>
      <c r="F4334">
        <v>-87.970489612000506</v>
      </c>
      <c r="G4334">
        <v>4.3249393741889242E-2</v>
      </c>
      <c r="H4334">
        <v>320.35729246016854</v>
      </c>
      <c r="I4334">
        <v>3.1672855317592619E-2</v>
      </c>
      <c r="J4334">
        <v>6.9592379808425905E-2</v>
      </c>
      <c r="K4334">
        <v>1.5449676870644091</v>
      </c>
      <c r="L4334">
        <v>45.833113193511963</v>
      </c>
      <c r="M4334">
        <v>67.514416519465115</v>
      </c>
      <c r="N4334">
        <v>77.007354744148259</v>
      </c>
      <c r="O4334">
        <v>0.87579157948493958</v>
      </c>
      <c r="P4334">
        <v>1.9016503228081596E-2</v>
      </c>
      <c r="Q4334">
        <v>1.8699135621388752E-2</v>
      </c>
      <c r="R4334">
        <v>0.41543086528778078</v>
      </c>
      <c r="S4334">
        <v>992.11930935845589</v>
      </c>
      <c r="T4334">
        <v>29.823404550552368</v>
      </c>
      <c r="U4334">
        <v>0.28365744054317477</v>
      </c>
      <c r="V4334">
        <v>515.39571285247803</v>
      </c>
      <c r="W4334">
        <v>1</v>
      </c>
      <c r="X4334">
        <v>0.36971661090850833</v>
      </c>
      <c r="Y4334">
        <v>401.42982673876725</v>
      </c>
      <c r="Z4334">
        <v>1</v>
      </c>
      <c r="AA4334">
        <v>3.4099186808300024</v>
      </c>
      <c r="AB4334">
        <v>111.77927014160157</v>
      </c>
      <c r="AC4334">
        <v>90.609301626682281</v>
      </c>
      <c r="AD4334">
        <v>1.1480952531863483E-2</v>
      </c>
      <c r="AE4334">
        <v>2.7356436307562633</v>
      </c>
      <c r="AF4334">
        <v>0.15988526344299314</v>
      </c>
      <c r="AG4334">
        <v>8.2440221565087163E-4</v>
      </c>
      <c r="AH4334">
        <v>1.5028421628475187E-2</v>
      </c>
      <c r="AI4334">
        <v>14.069688618183136</v>
      </c>
      <c r="AJ4334">
        <v>2.4372308486055445</v>
      </c>
      <c r="AK4334">
        <v>6.4875565248727796</v>
      </c>
      <c r="AL4334">
        <v>3.6341834696790238</v>
      </c>
      <c r="AM4334">
        <v>110.46459926366806</v>
      </c>
      <c r="AN4334">
        <v>584.41443118507539</v>
      </c>
      <c r="AO4334">
        <v>7.4287566781044007E-2</v>
      </c>
      <c r="AP4334">
        <v>0.82932349085807811</v>
      </c>
    </row>
    <row r="4335" spans="1:42">
      <c r="A4335">
        <v>1109.6712486027791</v>
      </c>
      <c r="B4335">
        <v>993.92156398275461</v>
      </c>
      <c r="C4335">
        <v>1062.1238185157529</v>
      </c>
      <c r="D4335">
        <v>47.547430087026214</v>
      </c>
      <c r="E4335">
        <v>-115.74968462002448</v>
      </c>
      <c r="F4335">
        <v>-47.547430087026214</v>
      </c>
      <c r="G4335">
        <v>7.6644946829883043E-2</v>
      </c>
      <c r="H4335">
        <v>2429.1744009717559</v>
      </c>
      <c r="I4335">
        <v>4.9564739763736723E-2</v>
      </c>
      <c r="J4335">
        <v>0.10641347646713256</v>
      </c>
      <c r="K4335">
        <v>2.0817795632779594</v>
      </c>
      <c r="L4335">
        <v>26.528507471084595</v>
      </c>
      <c r="M4335">
        <v>2.0217420904559602</v>
      </c>
      <c r="N4335">
        <v>151.70735021667483</v>
      </c>
      <c r="O4335">
        <v>0.96008977293968201</v>
      </c>
      <c r="P4335">
        <v>1.9527108987172442E-2</v>
      </c>
      <c r="Q4335">
        <v>4.1198109573788104E-2</v>
      </c>
      <c r="R4335">
        <v>0.48316782951354981</v>
      </c>
      <c r="S4335">
        <v>510.51103129817517</v>
      </c>
      <c r="T4335">
        <v>27.441784739494324</v>
      </c>
      <c r="U4335">
        <v>0.40887944757938388</v>
      </c>
      <c r="V4335">
        <v>527.95228958129883</v>
      </c>
      <c r="W4335">
        <v>1</v>
      </c>
      <c r="X4335">
        <v>0.42862842679023744</v>
      </c>
      <c r="Y4335">
        <v>391.22465137291221</v>
      </c>
      <c r="Z4335">
        <v>1</v>
      </c>
      <c r="AA4335">
        <v>25.156240819635396</v>
      </c>
      <c r="AB4335">
        <v>141.9498088989258</v>
      </c>
      <c r="AC4335">
        <v>129.20850366353989</v>
      </c>
      <c r="AD4335">
        <v>8.1361819536258009E-3</v>
      </c>
      <c r="AE4335">
        <v>44.863387834850229</v>
      </c>
      <c r="AF4335">
        <v>0.21987249970436093</v>
      </c>
      <c r="AG4335">
        <v>2.3292455134539221E-4</v>
      </c>
      <c r="AH4335">
        <v>4.9981587100028993E-2</v>
      </c>
      <c r="AI4335">
        <v>26.96117490530014</v>
      </c>
      <c r="AJ4335">
        <v>7.0442996950322909</v>
      </c>
      <c r="AK4335">
        <v>57.232638196349143</v>
      </c>
      <c r="AL4335">
        <v>4.9117539042552147</v>
      </c>
      <c r="AM4335">
        <v>46.554714882373815</v>
      </c>
      <c r="AN4335">
        <v>282.64559668951597</v>
      </c>
      <c r="AO4335">
        <v>7.851266038417816E-2</v>
      </c>
      <c r="AP4335">
        <v>0.82410582971572888</v>
      </c>
    </row>
    <row r="4336" spans="1:42">
      <c r="A4336">
        <v>1143.5296806233471</v>
      </c>
      <c r="B4336">
        <v>4080.9491398978316</v>
      </c>
      <c r="C4336">
        <v>3249.2957381869801</v>
      </c>
      <c r="D4336">
        <v>-2937.4194592744843</v>
      </c>
      <c r="E4336">
        <v>831.65340171085154</v>
      </c>
      <c r="F4336">
        <v>-831.65340171085154</v>
      </c>
      <c r="G4336">
        <v>6.3251088997614766E-2</v>
      </c>
      <c r="H4336">
        <v>1836.8478928354393</v>
      </c>
      <c r="I4336">
        <v>4.5190469920635218E-2</v>
      </c>
      <c r="J4336">
        <v>6.4669954061508175E-2</v>
      </c>
      <c r="K4336">
        <v>1.3419320256769658</v>
      </c>
      <c r="L4336">
        <v>26.044960021972656</v>
      </c>
      <c r="M4336">
        <v>8020.0389266846696</v>
      </c>
      <c r="N4336">
        <v>15.817357589530944</v>
      </c>
      <c r="O4336">
        <v>0.64068666100502014</v>
      </c>
      <c r="P4336">
        <v>1.9332447157965765E-2</v>
      </c>
      <c r="Q4336">
        <v>3.7610112667083737E-2</v>
      </c>
      <c r="R4336">
        <v>0.38192831516265868</v>
      </c>
      <c r="S4336">
        <v>400.78932070900112</v>
      </c>
      <c r="T4336">
        <v>27.028095722198486</v>
      </c>
      <c r="U4336">
        <v>0.30220761954784398</v>
      </c>
      <c r="V4336">
        <v>635.71550846099854</v>
      </c>
      <c r="W4336">
        <v>1</v>
      </c>
      <c r="X4336">
        <v>0.35026558637619021</v>
      </c>
      <c r="Y4336">
        <v>406.23311407986853</v>
      </c>
      <c r="Z4336">
        <v>1</v>
      </c>
      <c r="AA4336">
        <v>47.924125974645619</v>
      </c>
      <c r="AB4336">
        <v>123.22358740234375</v>
      </c>
      <c r="AC4336">
        <v>78.314502537250519</v>
      </c>
      <c r="AD4336">
        <v>1.2643832019251636E-2</v>
      </c>
      <c r="AE4336">
        <v>15.178913212388013</v>
      </c>
      <c r="AF4336">
        <v>0.24309029817581171</v>
      </c>
      <c r="AG4336">
        <v>1.3556171467295349E-3</v>
      </c>
      <c r="AH4336">
        <v>5.3997916615009307E-2</v>
      </c>
      <c r="AI4336">
        <v>10.350960791110992</v>
      </c>
      <c r="AJ4336">
        <v>7.176190116104725</v>
      </c>
      <c r="AK4336">
        <v>60.792823160290716</v>
      </c>
      <c r="AL4336">
        <v>5.926607444963321</v>
      </c>
      <c r="AM4336">
        <v>76.474175250530237</v>
      </c>
      <c r="AN4336">
        <v>790.30277325651878</v>
      </c>
      <c r="AO4336">
        <v>7.7401631474494942E-2</v>
      </c>
      <c r="AP4336">
        <v>0.89023681473732008</v>
      </c>
    </row>
    <row r="4337" spans="1:42">
      <c r="A4337">
        <v>247.77102995238772</v>
      </c>
      <c r="B4337">
        <v>150.23370036397654</v>
      </c>
      <c r="C4337">
        <v>593.25978578301635</v>
      </c>
      <c r="D4337">
        <v>-345.48875583062863</v>
      </c>
      <c r="E4337">
        <v>-443.02608541903982</v>
      </c>
      <c r="F4337">
        <v>345.48875583062863</v>
      </c>
      <c r="G4337">
        <v>7.0630923913205343E-2</v>
      </c>
      <c r="H4337">
        <v>1575.1633585047221</v>
      </c>
      <c r="I4337">
        <v>4.026761323213577E-2</v>
      </c>
      <c r="J4337">
        <v>8.9844127655029291E-2</v>
      </c>
      <c r="K4337">
        <v>2.1367051958739758</v>
      </c>
      <c r="L4337">
        <v>52.635263204574585</v>
      </c>
      <c r="M4337">
        <v>441.42939137770969</v>
      </c>
      <c r="N4337">
        <v>34.654703901290894</v>
      </c>
      <c r="O4337">
        <v>0.8220660388469696</v>
      </c>
      <c r="P4337">
        <v>8.5606135792202411E-3</v>
      </c>
      <c r="Q4337">
        <v>1.895129209094577E-2</v>
      </c>
      <c r="R4337">
        <v>0.39596982955932619</v>
      </c>
      <c r="S4337">
        <v>390.00743984633533</v>
      </c>
      <c r="T4337">
        <v>43.205788731575012</v>
      </c>
      <c r="U4337">
        <v>0.36258917629718784</v>
      </c>
      <c r="V4337">
        <v>569.6988582611084</v>
      </c>
      <c r="W4337">
        <v>1</v>
      </c>
      <c r="X4337">
        <v>0.37453752875328067</v>
      </c>
      <c r="Y4337">
        <v>443.46695550285358</v>
      </c>
      <c r="Z4337">
        <v>1</v>
      </c>
      <c r="AA4337">
        <v>21.891790209093099</v>
      </c>
      <c r="AB4337">
        <v>27.684961120605472</v>
      </c>
      <c r="AC4337">
        <v>82.903914153575897</v>
      </c>
      <c r="AD4337">
        <v>3.9440611488798741E-3</v>
      </c>
      <c r="AE4337">
        <v>3.9195467636863337</v>
      </c>
      <c r="AF4337">
        <v>0.28089218974113461</v>
      </c>
      <c r="AG4337">
        <v>1.0230325369245136E-4</v>
      </c>
      <c r="AH4337">
        <v>5.9493843126296998E-2</v>
      </c>
      <c r="AI4337">
        <v>5.8774206042289734</v>
      </c>
      <c r="AJ4337">
        <v>5.0795282279877689</v>
      </c>
      <c r="AK4337">
        <v>29.282798840403558</v>
      </c>
      <c r="AL4337">
        <v>4.8795686057133105</v>
      </c>
      <c r="AM4337">
        <v>73.045018637180334</v>
      </c>
      <c r="AN4337">
        <v>669.16148212248868</v>
      </c>
      <c r="AO4337">
        <v>3.4635372996330259E-2</v>
      </c>
      <c r="AP4337">
        <v>0.81734619140625009</v>
      </c>
    </row>
    <row r="4338" spans="1:42">
      <c r="A4338">
        <v>727.79444601246291</v>
      </c>
      <c r="B4338">
        <v>729.26508966840186</v>
      </c>
      <c r="C4338">
        <v>944.53671616131828</v>
      </c>
      <c r="D4338">
        <v>-216.74227014885537</v>
      </c>
      <c r="E4338">
        <v>-215.27162649291643</v>
      </c>
      <c r="F4338">
        <v>215.27162649291643</v>
      </c>
      <c r="G4338">
        <v>6.1740925917526293E-2</v>
      </c>
      <c r="H4338">
        <v>2051.8546669555162</v>
      </c>
      <c r="I4338">
        <v>2.9731815755367277E-2</v>
      </c>
      <c r="J4338">
        <v>4.6302223443984984E-2</v>
      </c>
      <c r="K4338">
        <v>1.7847151879131793</v>
      </c>
      <c r="L4338">
        <v>62.517907619476318</v>
      </c>
      <c r="M4338">
        <v>469.68613841452691</v>
      </c>
      <c r="N4338">
        <v>93.398762186622633</v>
      </c>
      <c r="O4338">
        <v>0.91264846920967102</v>
      </c>
      <c r="P4338">
        <v>1.8110853830973304E-3</v>
      </c>
      <c r="Q4338">
        <v>2.9020618385738793E-2</v>
      </c>
      <c r="R4338">
        <v>0.38653962612152098</v>
      </c>
      <c r="S4338">
        <v>968.70052322119795</v>
      </c>
      <c r="T4338">
        <v>25.579088926315308</v>
      </c>
      <c r="U4338">
        <v>0.41348854959011083</v>
      </c>
      <c r="V4338">
        <v>604.53155040740967</v>
      </c>
      <c r="W4338">
        <v>1</v>
      </c>
      <c r="X4338">
        <v>0.33126397132873536</v>
      </c>
      <c r="Y4338">
        <v>520.62242383278272</v>
      </c>
      <c r="Z4338">
        <v>1</v>
      </c>
      <c r="AA4338">
        <v>1.7943110608196262</v>
      </c>
      <c r="AB4338">
        <v>153.06462927246096</v>
      </c>
      <c r="AC4338">
        <v>156.62858635187149</v>
      </c>
      <c r="AD4338">
        <v>1.3131307944273338E-2</v>
      </c>
      <c r="AE4338">
        <v>15.787655711805224</v>
      </c>
      <c r="AF4338">
        <v>0.20281346797943112</v>
      </c>
      <c r="AG4338">
        <v>1.2263029132101564E-3</v>
      </c>
      <c r="AH4338">
        <v>4.8948415553569789E-2</v>
      </c>
      <c r="AI4338">
        <v>25.517368614673615</v>
      </c>
      <c r="AJ4338">
        <v>13.258431211700161</v>
      </c>
      <c r="AK4338">
        <v>34.269234471917152</v>
      </c>
      <c r="AL4338">
        <v>3.2654940944559598</v>
      </c>
      <c r="AM4338">
        <v>99.273206651210785</v>
      </c>
      <c r="AN4338">
        <v>429.54664296898937</v>
      </c>
      <c r="AO4338">
        <v>6.5519655823707584E-2</v>
      </c>
      <c r="AP4338">
        <v>0.83529502844810488</v>
      </c>
    </row>
    <row r="4339" spans="1:42">
      <c r="A4339">
        <v>585.89184512098484</v>
      </c>
      <c r="B4339">
        <v>357.40230884030876</v>
      </c>
      <c r="C4339">
        <v>372.8564154230271</v>
      </c>
      <c r="D4339">
        <v>213.03542969795774</v>
      </c>
      <c r="E4339">
        <v>-228.48953628067608</v>
      </c>
      <c r="F4339">
        <v>-213.03542969795774</v>
      </c>
      <c r="G4339">
        <v>1.0587977750586244E-2</v>
      </c>
      <c r="H4339">
        <v>458.83975583865487</v>
      </c>
      <c r="I4339">
        <v>5.8926743566989896E-2</v>
      </c>
      <c r="J4339">
        <v>8.4818792819976813E-2</v>
      </c>
      <c r="K4339">
        <v>1.9075747039735316</v>
      </c>
      <c r="L4339">
        <v>42.899543046951294</v>
      </c>
      <c r="M4339">
        <v>122.98381007199141</v>
      </c>
      <c r="N4339">
        <v>97.667356945037852</v>
      </c>
      <c r="O4339">
        <v>0.56331667304039001</v>
      </c>
      <c r="P4339">
        <v>1.6220910231272378E-2</v>
      </c>
      <c r="Q4339">
        <v>1.6891638914744055E-2</v>
      </c>
      <c r="R4339">
        <v>0.46623017311096193</v>
      </c>
      <c r="S4339">
        <v>502.19981658467577</v>
      </c>
      <c r="T4339">
        <v>48.149499297142029</v>
      </c>
      <c r="U4339">
        <v>0.3437907034158707</v>
      </c>
      <c r="V4339">
        <v>596.44680023193359</v>
      </c>
      <c r="W4339">
        <v>1</v>
      </c>
      <c r="X4339">
        <v>0.44078526139259339</v>
      </c>
      <c r="Y4339">
        <v>412.83220347192685</v>
      </c>
      <c r="Z4339">
        <v>1</v>
      </c>
      <c r="AA4339">
        <v>12.740523089151385</v>
      </c>
      <c r="AB4339">
        <v>151.10638482666016</v>
      </c>
      <c r="AC4339">
        <v>198.99089187383652</v>
      </c>
      <c r="AD4339">
        <v>3.18853264181023E-3</v>
      </c>
      <c r="AE4339">
        <v>65.439091910825312</v>
      </c>
      <c r="AF4339">
        <v>-2.2896584272384644E-2</v>
      </c>
      <c r="AG4339">
        <v>4.7397548425265736E-4</v>
      </c>
      <c r="AH4339">
        <v>5.3790945267677304E-2</v>
      </c>
      <c r="AI4339">
        <v>15.270141065120697</v>
      </c>
      <c r="AJ4339">
        <v>2.6484556869809373</v>
      </c>
      <c r="AK4339">
        <v>13.771244968771935</v>
      </c>
      <c r="AL4339">
        <v>5.1454670061548198</v>
      </c>
      <c r="AM4339">
        <v>83.755948460102076</v>
      </c>
      <c r="AN4339">
        <v>666.16756638597985</v>
      </c>
      <c r="AO4339">
        <v>4.9156027197837834E-2</v>
      </c>
      <c r="AP4339">
        <v>0.83732317876815798</v>
      </c>
    </row>
    <row r="4340" spans="1:42">
      <c r="A4340">
        <v>648.53234219568083</v>
      </c>
      <c r="B4340">
        <v>566.66046765674241</v>
      </c>
      <c r="C4340">
        <v>505.80263907885217</v>
      </c>
      <c r="D4340">
        <v>81.871874538938414</v>
      </c>
      <c r="E4340">
        <v>-81.871874538938414</v>
      </c>
      <c r="F4340">
        <v>-142.72970311682866</v>
      </c>
      <c r="G4340">
        <v>6.5849877670278778E-2</v>
      </c>
      <c r="H4340">
        <v>1115.7827929916516</v>
      </c>
      <c r="I4340">
        <v>5.4876055419445034E-2</v>
      </c>
      <c r="J4340">
        <v>8.5921438932418825E-2</v>
      </c>
      <c r="K4340">
        <v>1.7598196456968784</v>
      </c>
      <c r="L4340">
        <v>63.552126884460449</v>
      </c>
      <c r="M4340">
        <v>1.2491839427410292</v>
      </c>
      <c r="N4340">
        <v>91.691913359642044</v>
      </c>
      <c r="O4340">
        <v>0.97039404511451721</v>
      </c>
      <c r="P4340">
        <v>1.6865964995490177E-2</v>
      </c>
      <c r="Q4340">
        <v>4.6727148003048356E-2</v>
      </c>
      <c r="R4340">
        <v>0.41567837238311767</v>
      </c>
      <c r="S4340">
        <v>461.67767256256843</v>
      </c>
      <c r="T4340">
        <v>40.626835823059082</v>
      </c>
      <c r="U4340">
        <v>0.4040560168027878</v>
      </c>
      <c r="V4340">
        <v>637.67635822296143</v>
      </c>
      <c r="W4340">
        <v>1</v>
      </c>
      <c r="X4340">
        <v>0.37008054018020631</v>
      </c>
      <c r="Y4340">
        <v>556.13606856353681</v>
      </c>
      <c r="Z4340">
        <v>1</v>
      </c>
      <c r="AA4340">
        <v>20.435667796773917</v>
      </c>
      <c r="AB4340">
        <v>128.33986450195314</v>
      </c>
      <c r="AC4340">
        <v>117.10886508226395</v>
      </c>
      <c r="AD4340">
        <v>1.1381714975732003E-2</v>
      </c>
      <c r="AE4340">
        <v>19.882504672104151</v>
      </c>
      <c r="AF4340">
        <v>0.23614034414291377</v>
      </c>
      <c r="AG4340">
        <v>1.2297283587343714E-4</v>
      </c>
      <c r="AH4340">
        <v>5.9783574450016017E-2</v>
      </c>
      <c r="AI4340">
        <v>11.126834452152252</v>
      </c>
      <c r="AJ4340">
        <v>14.507714299993076</v>
      </c>
      <c r="AK4340">
        <v>32.771440728306771</v>
      </c>
      <c r="AL4340">
        <v>7.144927959920528</v>
      </c>
      <c r="AM4340">
        <v>28.035118758678436</v>
      </c>
      <c r="AN4340">
        <v>185.24698015857771</v>
      </c>
      <c r="AO4340">
        <v>0.10135489666461944</v>
      </c>
      <c r="AP4340">
        <v>0.8887514278888704</v>
      </c>
    </row>
    <row r="4341" spans="1:42">
      <c r="A4341">
        <v>90.890949867712777</v>
      </c>
      <c r="B4341">
        <v>-64.990670761399258</v>
      </c>
      <c r="C4341">
        <v>155.11519946134854</v>
      </c>
      <c r="D4341">
        <v>-64.224249593635761</v>
      </c>
      <c r="E4341">
        <v>-220.1058702227478</v>
      </c>
      <c r="F4341">
        <v>64.224249593635761</v>
      </c>
      <c r="G4341">
        <v>7.6227272662945461E-2</v>
      </c>
      <c r="H4341">
        <v>612.44815711605679</v>
      </c>
      <c r="I4341">
        <v>3.1793656647205348E-2</v>
      </c>
      <c r="J4341">
        <v>6.2618355751037594E-2</v>
      </c>
      <c r="K4341">
        <v>1.8300798661410806</v>
      </c>
      <c r="L4341">
        <v>10.382260084152222</v>
      </c>
      <c r="M4341">
        <v>4.4250708401978693</v>
      </c>
      <c r="N4341">
        <v>23.3381002658844</v>
      </c>
      <c r="O4341">
        <v>0.50870129466056824</v>
      </c>
      <c r="P4341">
        <v>3.9556172158983017E-3</v>
      </c>
      <c r="Q4341">
        <v>3.3722329298655186E-2</v>
      </c>
      <c r="R4341">
        <v>0.44135852813720705</v>
      </c>
      <c r="S4341">
        <v>741.52872217967661</v>
      </c>
      <c r="T4341">
        <v>34.291043877601624</v>
      </c>
      <c r="U4341">
        <v>0.35593922913074494</v>
      </c>
      <c r="V4341">
        <v>558.50129127502441</v>
      </c>
      <c r="W4341">
        <v>1</v>
      </c>
      <c r="X4341">
        <v>0.35345621943473815</v>
      </c>
      <c r="Y4341">
        <v>674.78639446177522</v>
      </c>
      <c r="Z4341">
        <v>1</v>
      </c>
      <c r="AA4341">
        <v>7.3887129266071332</v>
      </c>
      <c r="AB4341">
        <v>114.85929876708985</v>
      </c>
      <c r="AC4341">
        <v>101.2899324297905</v>
      </c>
      <c r="AD4341">
        <v>9.4428135798527643E-3</v>
      </c>
      <c r="AE4341">
        <v>7.5326412422532654</v>
      </c>
      <c r="AF4341">
        <v>0.29079194426536559</v>
      </c>
      <c r="AG4341">
        <v>1.6153399978087978E-4</v>
      </c>
      <c r="AH4341">
        <v>5.7708141326904293E-2</v>
      </c>
      <c r="AI4341">
        <v>13.105950057506561</v>
      </c>
      <c r="AJ4341">
        <v>5.6313456219000217</v>
      </c>
      <c r="AK4341">
        <v>10.257250873446464</v>
      </c>
      <c r="AL4341">
        <v>4.9559192169706883</v>
      </c>
      <c r="AM4341">
        <v>84.165519487857821</v>
      </c>
      <c r="AN4341">
        <v>368.0238266322566</v>
      </c>
      <c r="AO4341">
        <v>9.7228309512138372E-2</v>
      </c>
      <c r="AP4341">
        <v>0.85667582988739022</v>
      </c>
    </row>
    <row r="4342" spans="1:42">
      <c r="A4342">
        <v>817.64039887292881</v>
      </c>
      <c r="B4342">
        <v>518.27181335176579</v>
      </c>
      <c r="C4342">
        <v>492.64591684463193</v>
      </c>
      <c r="D4342">
        <v>299.36858552116303</v>
      </c>
      <c r="E4342">
        <v>-299.36858552116303</v>
      </c>
      <c r="F4342">
        <v>-324.99448202829689</v>
      </c>
      <c r="G4342">
        <v>4.0696812465014526E-2</v>
      </c>
      <c r="H4342">
        <v>592.32426049542414</v>
      </c>
      <c r="I4342">
        <v>4.2238484323024753E-2</v>
      </c>
      <c r="J4342">
        <v>2.857117962837219E-2</v>
      </c>
      <c r="K4342">
        <v>1.7873971873581409</v>
      </c>
      <c r="L4342">
        <v>61.930210590362549</v>
      </c>
      <c r="M4342">
        <v>6.2447636824024944</v>
      </c>
      <c r="N4342">
        <v>167.90951687030795</v>
      </c>
      <c r="O4342">
        <v>0.58531621098518372</v>
      </c>
      <c r="P4342">
        <v>2.1723567114935977E-2</v>
      </c>
      <c r="Q4342">
        <v>4.4093037022484668E-2</v>
      </c>
      <c r="R4342">
        <v>0.38321906566619873</v>
      </c>
      <c r="S4342">
        <v>785.19725169985099</v>
      </c>
      <c r="T4342">
        <v>26.31104588508606</v>
      </c>
      <c r="U4342">
        <v>0.28508494794368744</v>
      </c>
      <c r="V4342">
        <v>558.20901393890381</v>
      </c>
      <c r="W4342">
        <v>1</v>
      </c>
      <c r="X4342">
        <v>0.40936727046966553</v>
      </c>
      <c r="Y4342">
        <v>334.53955863677282</v>
      </c>
      <c r="Z4342">
        <v>1</v>
      </c>
      <c r="AA4342">
        <v>17.738736133680348</v>
      </c>
      <c r="AB4342">
        <v>35.940261840820313</v>
      </c>
      <c r="AC4342">
        <v>97.381986677646637</v>
      </c>
      <c r="AD4342">
        <v>6.7548621414054155E-3</v>
      </c>
      <c r="AE4342">
        <v>77.194223946061214</v>
      </c>
      <c r="AF4342">
        <v>8.0283451080322255E-2</v>
      </c>
      <c r="AG4342">
        <v>7.1489711303593102E-4</v>
      </c>
      <c r="AH4342">
        <v>5.4041717278957367E-2</v>
      </c>
      <c r="AI4342">
        <v>9.3866947293281555</v>
      </c>
      <c r="AJ4342">
        <v>6.7612436647040948</v>
      </c>
      <c r="AK4342">
        <v>13.579707432389259</v>
      </c>
      <c r="AL4342">
        <v>3.4107690927463317</v>
      </c>
      <c r="AM4342">
        <v>40.116735303401953</v>
      </c>
      <c r="AN4342">
        <v>657.07254880353139</v>
      </c>
      <c r="AO4342">
        <v>3.989990770816803E-2</v>
      </c>
      <c r="AP4342">
        <v>0.91959173083305368</v>
      </c>
    </row>
    <row r="4343" spans="1:42">
      <c r="A4343">
        <v>558.330529568467</v>
      </c>
      <c r="B4343">
        <v>486.65481660583862</v>
      </c>
      <c r="C4343">
        <v>1041.9771314818599</v>
      </c>
      <c r="D4343">
        <v>-483.64660191339294</v>
      </c>
      <c r="E4343">
        <v>-555.32231487602132</v>
      </c>
      <c r="F4343">
        <v>483.64660191339294</v>
      </c>
      <c r="G4343">
        <v>2.95932215638696E-2</v>
      </c>
      <c r="H4343">
        <v>2623.7081789508143</v>
      </c>
      <c r="I4343">
        <v>2.1570073664188383E-2</v>
      </c>
      <c r="J4343">
        <v>9.0275653362274166E-2</v>
      </c>
      <c r="K4343">
        <v>1.5157188085973261</v>
      </c>
      <c r="L4343">
        <v>47.236124277114868</v>
      </c>
      <c r="M4343">
        <v>565.89476039460078</v>
      </c>
      <c r="N4343">
        <v>87.420373219299321</v>
      </c>
      <c r="O4343">
        <v>0.72966155409812927</v>
      </c>
      <c r="P4343">
        <v>1.613987016677856E-2</v>
      </c>
      <c r="Q4343">
        <v>4.1692549440595833E-2</v>
      </c>
      <c r="R4343">
        <v>0.39091300010681151</v>
      </c>
      <c r="S4343">
        <v>956.24262052332847</v>
      </c>
      <c r="T4343">
        <v>47.676870226860046</v>
      </c>
      <c r="U4343">
        <v>0.32031221926212311</v>
      </c>
      <c r="V4343">
        <v>496.20656967163086</v>
      </c>
      <c r="W4343">
        <v>1</v>
      </c>
      <c r="X4343">
        <v>0.35743382573127747</v>
      </c>
      <c r="Y4343">
        <v>283.03248416107465</v>
      </c>
      <c r="Z4343">
        <v>1</v>
      </c>
      <c r="AA4343">
        <v>45.966088032007221</v>
      </c>
      <c r="AB4343">
        <v>82.222421691894539</v>
      </c>
      <c r="AC4343">
        <v>187.62055486440659</v>
      </c>
      <c r="AD4343">
        <v>8.9323647001869656E-3</v>
      </c>
      <c r="AE4343">
        <v>8.8134310438785413</v>
      </c>
      <c r="AF4343">
        <v>8.6636120080947857E-2</v>
      </c>
      <c r="AG4343">
        <v>1.0575033092577576E-3</v>
      </c>
      <c r="AH4343">
        <v>5.0980190825462339E-2</v>
      </c>
      <c r="AI4343">
        <v>13.821187913417816</v>
      </c>
      <c r="AJ4343">
        <v>7.1029569850338241</v>
      </c>
      <c r="AK4343">
        <v>38.964377955794333</v>
      </c>
      <c r="AL4343">
        <v>3.490721401307999</v>
      </c>
      <c r="AM4343">
        <v>76.377332794666287</v>
      </c>
      <c r="AN4343">
        <v>696.8825239596647</v>
      </c>
      <c r="AO4343">
        <v>4.9269578337669373E-2</v>
      </c>
      <c r="AP4343">
        <v>0.85138497972488414</v>
      </c>
    </row>
    <row r="4344" spans="1:42">
      <c r="A4344">
        <v>150.48132230447752</v>
      </c>
      <c r="B4344">
        <v>43.45662307535062</v>
      </c>
      <c r="C4344">
        <v>316.15852933022131</v>
      </c>
      <c r="D4344">
        <v>-165.6772070257438</v>
      </c>
      <c r="E4344">
        <v>-272.70190625487066</v>
      </c>
      <c r="F4344">
        <v>165.6772070257438</v>
      </c>
      <c r="G4344">
        <v>6.6629570436818275E-2</v>
      </c>
      <c r="H4344">
        <v>1151.7635362314368</v>
      </c>
      <c r="I4344">
        <v>4.4611155688762665E-2</v>
      </c>
      <c r="J4344">
        <v>6.4312602758407583E-2</v>
      </c>
      <c r="K4344">
        <v>1.4999192301332949</v>
      </c>
      <c r="L4344">
        <v>41.010923385620117</v>
      </c>
      <c r="M4344">
        <v>75.778601730119163</v>
      </c>
      <c r="N4344">
        <v>38.552314417839057</v>
      </c>
      <c r="O4344">
        <v>0.56054607033729553</v>
      </c>
      <c r="P4344">
        <v>1.6235806889004174E-2</v>
      </c>
      <c r="Q4344">
        <v>1.395683447519938E-3</v>
      </c>
      <c r="R4344">
        <v>0.47737215518951415</v>
      </c>
      <c r="S4344">
        <v>526.46348258148328</v>
      </c>
      <c r="T4344">
        <v>26.15131139755249</v>
      </c>
      <c r="U4344">
        <v>0.28440066039562228</v>
      </c>
      <c r="V4344">
        <v>624.54016208648682</v>
      </c>
      <c r="W4344">
        <v>1</v>
      </c>
      <c r="X4344">
        <v>0.32221559286117557</v>
      </c>
      <c r="Y4344">
        <v>610.72793156273997</v>
      </c>
      <c r="Z4344">
        <v>1</v>
      </c>
      <c r="AA4344">
        <v>11.062329616460802</v>
      </c>
      <c r="AB4344">
        <v>13.162290039062501</v>
      </c>
      <c r="AC4344">
        <v>135.44081002473831</v>
      </c>
      <c r="AD4344">
        <v>8.2927165887294665E-3</v>
      </c>
      <c r="AE4344">
        <v>13.289103931697623</v>
      </c>
      <c r="AF4344">
        <v>0.25523851633071892</v>
      </c>
      <c r="AG4344">
        <v>4.1108487208718519E-5</v>
      </c>
      <c r="AH4344">
        <v>2.0144273483753201E-2</v>
      </c>
      <c r="AI4344">
        <v>11.356824934482574</v>
      </c>
      <c r="AJ4344">
        <v>4.621522779746714</v>
      </c>
      <c r="AK4344">
        <v>33.616634071469306</v>
      </c>
      <c r="AL4344">
        <v>5.8780643589725781</v>
      </c>
      <c r="AM4344">
        <v>72.080153453350064</v>
      </c>
      <c r="AN4344">
        <v>329.86782918111766</v>
      </c>
      <c r="AO4344">
        <v>9.0270289540290843E-2</v>
      </c>
      <c r="AP4344">
        <v>0.84162782692909244</v>
      </c>
    </row>
    <row r="4345" spans="1:42">
      <c r="A4345">
        <v>1126.426556458551</v>
      </c>
      <c r="B4345">
        <v>2647.7201745106981</v>
      </c>
      <c r="C4345">
        <v>1985.1551036837609</v>
      </c>
      <c r="D4345">
        <v>-1521.2936180521472</v>
      </c>
      <c r="E4345">
        <v>662.56507082693724</v>
      </c>
      <c r="F4345">
        <v>-662.56507082693724</v>
      </c>
      <c r="G4345">
        <v>9.0743851215914079E-3</v>
      </c>
      <c r="H4345">
        <v>1893.7290007927281</v>
      </c>
      <c r="I4345">
        <v>3.9673536121845245E-2</v>
      </c>
      <c r="J4345">
        <v>6.7231725692749017E-2</v>
      </c>
      <c r="K4345">
        <v>1.438728817719221</v>
      </c>
      <c r="L4345">
        <v>19.549392461776733</v>
      </c>
      <c r="M4345">
        <v>4268.785597668857</v>
      </c>
      <c r="N4345">
        <v>179.06213859825138</v>
      </c>
      <c r="O4345">
        <v>0.89578363299369812</v>
      </c>
      <c r="P4345">
        <v>1.2611044300927054E-2</v>
      </c>
      <c r="Q4345">
        <v>2.0558258162604436E-3</v>
      </c>
      <c r="R4345">
        <v>0.46847513198852542</v>
      </c>
      <c r="S4345">
        <v>908.08477609357897</v>
      </c>
      <c r="T4345">
        <v>41.897371411323547</v>
      </c>
      <c r="U4345">
        <v>0.34429065525531771</v>
      </c>
      <c r="V4345">
        <v>593.07093620300293</v>
      </c>
      <c r="W4345">
        <v>1</v>
      </c>
      <c r="X4345">
        <v>0.4328065812587738</v>
      </c>
      <c r="Y4345">
        <v>667.66510874461869</v>
      </c>
      <c r="Z4345">
        <v>1</v>
      </c>
      <c r="AA4345">
        <v>19.838979059648519</v>
      </c>
      <c r="AB4345">
        <v>11.53197235107422</v>
      </c>
      <c r="AC4345">
        <v>68.473176658153534</v>
      </c>
      <c r="AD4345">
        <v>8.355403150248731E-3</v>
      </c>
      <c r="AE4345">
        <v>1.6091171820589882</v>
      </c>
      <c r="AF4345">
        <v>3.5613116025924679E-2</v>
      </c>
      <c r="AG4345">
        <v>3.7523311556984318E-4</v>
      </c>
      <c r="AH4345">
        <v>2.9077302503585811E-2</v>
      </c>
      <c r="AI4345">
        <v>12.150046527385712</v>
      </c>
      <c r="AJ4345">
        <v>6.1461659801234552</v>
      </c>
      <c r="AK4345">
        <v>51.50094347655773</v>
      </c>
      <c r="AL4345">
        <v>6.3577809488307597</v>
      </c>
      <c r="AM4345">
        <v>77.117450392246241</v>
      </c>
      <c r="AN4345">
        <v>721.25062105968709</v>
      </c>
      <c r="AO4345">
        <v>4.7554613947868349E-2</v>
      </c>
      <c r="AP4345">
        <v>0.86161701011657721</v>
      </c>
    </row>
    <row r="4346" spans="1:42">
      <c r="A4346">
        <v>1114.9330981300859</v>
      </c>
      <c r="B4346">
        <v>3323.5282577315047</v>
      </c>
      <c r="C4346">
        <v>2074.8573800739664</v>
      </c>
      <c r="D4346">
        <v>-2208.5951596014188</v>
      </c>
      <c r="E4346">
        <v>1248.6708776575383</v>
      </c>
      <c r="F4346">
        <v>-1248.6708776575383</v>
      </c>
      <c r="G4346">
        <v>3.1455876267470637E-2</v>
      </c>
      <c r="H4346">
        <v>604.80694091857367</v>
      </c>
      <c r="I4346">
        <v>4.135350555181503E-2</v>
      </c>
      <c r="J4346">
        <v>5.4130693674087522E-2</v>
      </c>
      <c r="K4346">
        <v>2.0546721326649187</v>
      </c>
      <c r="L4346">
        <v>58.322951793670654</v>
      </c>
      <c r="M4346">
        <v>5439.3621604204272</v>
      </c>
      <c r="N4346">
        <v>82.01155863895417</v>
      </c>
      <c r="O4346">
        <v>0.89501550793647766</v>
      </c>
      <c r="P4346">
        <v>1.9692533493041987E-2</v>
      </c>
      <c r="Q4346">
        <v>1.7840436670515269E-2</v>
      </c>
      <c r="R4346">
        <v>0.457559027671814</v>
      </c>
      <c r="S4346">
        <v>611.68039655503412</v>
      </c>
      <c r="T4346">
        <v>29.687732458114624</v>
      </c>
      <c r="U4346">
        <v>0.37101011216640473</v>
      </c>
      <c r="V4346">
        <v>608.55700969696045</v>
      </c>
      <c r="W4346">
        <v>1</v>
      </c>
      <c r="X4346">
        <v>0.33981264114379883</v>
      </c>
      <c r="Y4346">
        <v>330.20039032077074</v>
      </c>
      <c r="Z4346">
        <v>1</v>
      </c>
      <c r="AA4346">
        <v>24.130262883787161</v>
      </c>
      <c r="AB4346">
        <v>130.93191784667971</v>
      </c>
      <c r="AC4346">
        <v>117.69127994775772</v>
      </c>
      <c r="AD4346">
        <v>5.8732497386443311E-3</v>
      </c>
      <c r="AE4346">
        <v>37.345975649315257</v>
      </c>
      <c r="AF4346">
        <v>8.8940720558166486E-2</v>
      </c>
      <c r="AG4346">
        <v>3.888491822456336E-4</v>
      </c>
      <c r="AH4346">
        <v>3.5719215476512911E-2</v>
      </c>
      <c r="AI4346">
        <v>21.402764618396759</v>
      </c>
      <c r="AJ4346">
        <v>12.849340264778768</v>
      </c>
      <c r="AK4346">
        <v>11.041372867226601</v>
      </c>
      <c r="AL4346">
        <v>5.4692050766421509</v>
      </c>
      <c r="AM4346">
        <v>70.264618813991547</v>
      </c>
      <c r="AN4346">
        <v>414.17021198527021</v>
      </c>
      <c r="AO4346">
        <v>7.1048439621925363E-2</v>
      </c>
      <c r="AP4346">
        <v>0.92509152770042435</v>
      </c>
    </row>
    <row r="4347" spans="1:42">
      <c r="A4347">
        <v>1192.108866597365</v>
      </c>
      <c r="B4347">
        <v>1183.3114662394248</v>
      </c>
      <c r="C4347">
        <v>870.349882971292</v>
      </c>
      <c r="D4347">
        <v>8.7974003579402051</v>
      </c>
      <c r="E4347">
        <v>-8.7974003579402051</v>
      </c>
      <c r="F4347">
        <v>-321.75898362607302</v>
      </c>
      <c r="G4347">
        <v>4.5740158155873636E-2</v>
      </c>
      <c r="H4347">
        <v>1296.3811405730276</v>
      </c>
      <c r="I4347">
        <v>4.9753030836582182E-2</v>
      </c>
      <c r="J4347">
        <v>1.8492065906524656E-2</v>
      </c>
      <c r="K4347">
        <v>1.4305441525399685</v>
      </c>
      <c r="L4347">
        <v>49.689618349075317</v>
      </c>
      <c r="M4347">
        <v>357.61157579511178</v>
      </c>
      <c r="N4347">
        <v>178.08895763320925</v>
      </c>
      <c r="O4347">
        <v>0.75136074423789978</v>
      </c>
      <c r="P4347">
        <v>1.3314587752024331E-2</v>
      </c>
      <c r="Q4347">
        <v>3.363946962356567E-2</v>
      </c>
      <c r="R4347">
        <v>0.4635249042510986</v>
      </c>
      <c r="S4347">
        <v>446.98336539240074</v>
      </c>
      <c r="T4347">
        <v>37.852510809898376</v>
      </c>
      <c r="U4347">
        <v>0.35214028418064119</v>
      </c>
      <c r="V4347">
        <v>478.89175415039063</v>
      </c>
      <c r="W4347">
        <v>1</v>
      </c>
      <c r="X4347">
        <v>0.4037743151187897</v>
      </c>
      <c r="Y4347">
        <v>641.02535585377586</v>
      </c>
      <c r="Z4347">
        <v>1</v>
      </c>
      <c r="AA4347">
        <v>10.287586507577897</v>
      </c>
      <c r="AB4347">
        <v>163.82166949462891</v>
      </c>
      <c r="AC4347">
        <v>199.43098872900009</v>
      </c>
      <c r="AD4347">
        <v>7.746150350978232E-3</v>
      </c>
      <c r="AE4347">
        <v>59.055536483420887</v>
      </c>
      <c r="AF4347">
        <v>2.1405183076858514E-2</v>
      </c>
      <c r="AG4347">
        <v>1.0144125876449467E-3</v>
      </c>
      <c r="AH4347">
        <v>1.9116071820259092E-2</v>
      </c>
      <c r="AI4347">
        <v>13.202694356441498</v>
      </c>
      <c r="AJ4347">
        <v>14.294987243544433</v>
      </c>
      <c r="AK4347">
        <v>45.647989305853841</v>
      </c>
      <c r="AL4347">
        <v>3.0662541667198324</v>
      </c>
      <c r="AM4347">
        <v>69.281270229816442</v>
      </c>
      <c r="AN4347">
        <v>360.64327437380621</v>
      </c>
      <c r="AO4347">
        <v>4.4309368491172792E-2</v>
      </c>
      <c r="AP4347">
        <v>0.84606759977340706</v>
      </c>
    </row>
    <row r="4348" spans="1:42">
      <c r="A4348">
        <v>295.43167579539954</v>
      </c>
      <c r="B4348">
        <v>233.19219930323533</v>
      </c>
      <c r="C4348">
        <v>305.29914187566953</v>
      </c>
      <c r="D4348">
        <v>-9.8674660802699918</v>
      </c>
      <c r="E4348">
        <v>-72.106942572434207</v>
      </c>
      <c r="F4348">
        <v>9.8674660802699918</v>
      </c>
      <c r="G4348">
        <v>4.5273997682092178E-2</v>
      </c>
      <c r="H4348">
        <v>609.91064913253001</v>
      </c>
      <c r="I4348">
        <v>1.5032977759838103E-2</v>
      </c>
      <c r="J4348">
        <v>4.8340515851974485E-2</v>
      </c>
      <c r="K4348">
        <v>1.8710775075018404</v>
      </c>
      <c r="L4348">
        <v>36.65865421295166</v>
      </c>
      <c r="M4348">
        <v>72.782714651779955</v>
      </c>
      <c r="N4348">
        <v>54.636688107872018</v>
      </c>
      <c r="O4348">
        <v>0.5725196897983551</v>
      </c>
      <c r="P4348">
        <v>6.4118079079522015E-3</v>
      </c>
      <c r="Q4348">
        <v>3.8463375250498449E-2</v>
      </c>
      <c r="R4348">
        <v>0.42128700733184815</v>
      </c>
      <c r="S4348">
        <v>718.18569944688477</v>
      </c>
      <c r="T4348">
        <v>35.371541976928711</v>
      </c>
      <c r="U4348">
        <v>0.3321331518888474</v>
      </c>
      <c r="V4348">
        <v>523.74832630157471</v>
      </c>
      <c r="W4348">
        <v>1</v>
      </c>
      <c r="X4348">
        <v>0.3315975022315979</v>
      </c>
      <c r="Y4348">
        <v>274.85177460945715</v>
      </c>
      <c r="Z4348">
        <v>1</v>
      </c>
      <c r="AA4348">
        <v>2.559399168081284</v>
      </c>
      <c r="AB4348">
        <v>45.316614013671881</v>
      </c>
      <c r="AC4348">
        <v>120.74930220842361</v>
      </c>
      <c r="AD4348">
        <v>1.3159155234312398E-2</v>
      </c>
      <c r="AE4348">
        <v>23.137812890549835</v>
      </c>
      <c r="AF4348">
        <v>0.11492094755172727</v>
      </c>
      <c r="AG4348">
        <v>1.364486790019114E-3</v>
      </c>
      <c r="AH4348">
        <v>5.1399496138095857E-2</v>
      </c>
      <c r="AI4348">
        <v>27.898842394351959</v>
      </c>
      <c r="AJ4348">
        <v>1.8802893967104548</v>
      </c>
      <c r="AK4348">
        <v>4.8613475257158276</v>
      </c>
      <c r="AL4348">
        <v>4.6728079464432604</v>
      </c>
      <c r="AM4348">
        <v>86.30840042829513</v>
      </c>
      <c r="AN4348">
        <v>214.63599244423659</v>
      </c>
      <c r="AO4348">
        <v>8.9127302289009086E-2</v>
      </c>
      <c r="AP4348">
        <v>0.83972831654548652</v>
      </c>
    </row>
    <row r="4349" spans="1:42">
      <c r="A4349">
        <v>1518.5235706662831</v>
      </c>
      <c r="B4349">
        <v>1385.0091664691267</v>
      </c>
      <c r="C4349">
        <v>772.63763643615061</v>
      </c>
      <c r="D4349">
        <v>133.51440419715641</v>
      </c>
      <c r="E4349">
        <v>-133.51440419715641</v>
      </c>
      <c r="F4349">
        <v>-745.88593423013253</v>
      </c>
      <c r="G4349">
        <v>6.4107555226132845E-2</v>
      </c>
      <c r="H4349">
        <v>488.77860228608296</v>
      </c>
      <c r="I4349">
        <v>2.7454614937305451E-2</v>
      </c>
      <c r="J4349">
        <v>9.6282870292663567E-2</v>
      </c>
      <c r="K4349">
        <v>1.7862788572490214</v>
      </c>
      <c r="L4349">
        <v>36.14740252494812</v>
      </c>
      <c r="M4349">
        <v>14.755184317816271</v>
      </c>
      <c r="N4349">
        <v>191.90266499214175</v>
      </c>
      <c r="O4349">
        <v>0.71695563197135925</v>
      </c>
      <c r="P4349">
        <v>1.3283188237084281E-2</v>
      </c>
      <c r="Q4349">
        <v>2.7858465671539302E-2</v>
      </c>
      <c r="R4349">
        <v>0.46331573486328126</v>
      </c>
      <c r="S4349">
        <v>760.75765877196875</v>
      </c>
      <c r="T4349">
        <v>39.767447113990784</v>
      </c>
      <c r="U4349">
        <v>0.43829286873340612</v>
      </c>
      <c r="V4349">
        <v>582.88044929504395</v>
      </c>
      <c r="W4349">
        <v>1</v>
      </c>
      <c r="X4349">
        <v>0.43005443453788761</v>
      </c>
      <c r="Y4349">
        <v>305.30849949120386</v>
      </c>
      <c r="Z4349">
        <v>1</v>
      </c>
      <c r="AA4349">
        <v>33.511208217592241</v>
      </c>
      <c r="AB4349">
        <v>73.822731872558606</v>
      </c>
      <c r="AC4349">
        <v>57.341830432415009</v>
      </c>
      <c r="AD4349">
        <v>4.1073106292985441E-3</v>
      </c>
      <c r="AE4349">
        <v>1.200127336725783</v>
      </c>
      <c r="AF4349">
        <v>0.25930590033531187</v>
      </c>
      <c r="AG4349">
        <v>3.834127020463937E-4</v>
      </c>
      <c r="AH4349">
        <v>5.0845418453216551E-2</v>
      </c>
      <c r="AI4349">
        <v>18.793401420116425</v>
      </c>
      <c r="AJ4349">
        <v>0.12459168614062616</v>
      </c>
      <c r="AK4349">
        <v>7.4747506731748583</v>
      </c>
      <c r="AL4349">
        <v>6.3120558757446323</v>
      </c>
      <c r="AM4349">
        <v>64.230401194095606</v>
      </c>
      <c r="AN4349">
        <v>304.32814977977978</v>
      </c>
      <c r="AO4349">
        <v>6.1304715991020206E-2</v>
      </c>
      <c r="AP4349">
        <v>0.91980547428131121</v>
      </c>
    </row>
    <row r="4350" spans="1:42">
      <c r="A4350">
        <v>1193.7048768791196</v>
      </c>
      <c r="B4350">
        <v>2886.3645383393441</v>
      </c>
      <c r="C4350">
        <v>1927.3620677409681</v>
      </c>
      <c r="D4350">
        <v>-1692.6596614602245</v>
      </c>
      <c r="E4350">
        <v>959.00247059837602</v>
      </c>
      <c r="F4350">
        <v>-959.00247059837602</v>
      </c>
      <c r="G4350">
        <v>7.5861462711266994E-2</v>
      </c>
      <c r="H4350">
        <v>407.45880113691641</v>
      </c>
      <c r="I4350">
        <v>3.9315648972988129E-2</v>
      </c>
      <c r="J4350">
        <v>8.9493460893630986E-2</v>
      </c>
      <c r="K4350">
        <v>1.9454375335991381</v>
      </c>
      <c r="L4350">
        <v>62.667810916900635</v>
      </c>
      <c r="M4350">
        <v>4301.1598560065577</v>
      </c>
      <c r="N4350">
        <v>99.748202336311351</v>
      </c>
      <c r="O4350">
        <v>0.97577956318855286</v>
      </c>
      <c r="P4350">
        <v>1.2107958475748696E-2</v>
      </c>
      <c r="Q4350">
        <v>1.681186246871948E-2</v>
      </c>
      <c r="R4350">
        <v>0.40102435588836671</v>
      </c>
      <c r="S4350">
        <v>1061.6649885824622</v>
      </c>
      <c r="T4350">
        <v>44.705730676651001</v>
      </c>
      <c r="U4350">
        <v>0.40273376882076262</v>
      </c>
      <c r="V4350">
        <v>603.32944393157959</v>
      </c>
      <c r="W4350">
        <v>1</v>
      </c>
      <c r="X4350">
        <v>0.31791746616363525</v>
      </c>
      <c r="Y4350">
        <v>529.9002100857565</v>
      </c>
      <c r="Z4350">
        <v>1</v>
      </c>
      <c r="AA4350">
        <v>45.170697795515068</v>
      </c>
      <c r="AB4350">
        <v>97.869347290039073</v>
      </c>
      <c r="AC4350">
        <v>96.987618505954742</v>
      </c>
      <c r="AD4350">
        <v>4.5636609069302555E-3</v>
      </c>
      <c r="AE4350">
        <v>70.945927721541381</v>
      </c>
      <c r="AF4350">
        <v>0.26246203422546388</v>
      </c>
      <c r="AG4350">
        <v>5.1330790731076738E-4</v>
      </c>
      <c r="AH4350">
        <v>4.8996486318111418E-2</v>
      </c>
      <c r="AI4350">
        <v>5.181300938129425</v>
      </c>
      <c r="AJ4350">
        <v>2.9237607439521325</v>
      </c>
      <c r="AK4350">
        <v>7.9214719873666759</v>
      </c>
      <c r="AL4350">
        <v>6.6814713318689272</v>
      </c>
      <c r="AM4350">
        <v>40.420665776729585</v>
      </c>
      <c r="AN4350">
        <v>113.28478012449975</v>
      </c>
      <c r="AO4350">
        <v>6.8054118752479548E-2</v>
      </c>
      <c r="AP4350">
        <v>0.85139109873771679</v>
      </c>
    </row>
    <row r="4351" spans="1:42">
      <c r="A4351">
        <v>730.66387861092937</v>
      </c>
      <c r="B4351">
        <v>720.80112894625802</v>
      </c>
      <c r="C4351">
        <v>1056.4569410718998</v>
      </c>
      <c r="D4351">
        <v>-325.79306246097042</v>
      </c>
      <c r="E4351">
        <v>-335.65581212564177</v>
      </c>
      <c r="F4351">
        <v>325.79306246097042</v>
      </c>
      <c r="G4351">
        <v>5.9561582631144375E-2</v>
      </c>
      <c r="H4351">
        <v>2169.2429597318369</v>
      </c>
      <c r="I4351">
        <v>3.143704086542129E-2</v>
      </c>
      <c r="J4351">
        <v>7.820728826522827E-2</v>
      </c>
      <c r="K4351">
        <v>1.1787345736920833</v>
      </c>
      <c r="L4351">
        <v>30.880142450332642</v>
      </c>
      <c r="M4351">
        <v>646.1885085911922</v>
      </c>
      <c r="N4351">
        <v>90.458043780517585</v>
      </c>
      <c r="O4351">
        <v>0.61596307158470154</v>
      </c>
      <c r="P4351">
        <v>2.1282606389787458E-2</v>
      </c>
      <c r="Q4351">
        <v>2.9284916824764671E-2</v>
      </c>
      <c r="R4351">
        <v>0.46474947929382326</v>
      </c>
      <c r="S4351">
        <v>679.7502784755319</v>
      </c>
      <c r="T4351">
        <v>32.458159327507019</v>
      </c>
      <c r="U4351">
        <v>0.41312743723392487</v>
      </c>
      <c r="V4351">
        <v>536.78750991821289</v>
      </c>
      <c r="W4351">
        <v>1</v>
      </c>
      <c r="X4351">
        <v>0.35078817486763003</v>
      </c>
      <c r="Y4351">
        <v>456.93200022952772</v>
      </c>
      <c r="Z4351">
        <v>1</v>
      </c>
      <c r="AA4351">
        <v>0.36590687523841858</v>
      </c>
      <c r="AB4351">
        <v>23.491878234863282</v>
      </c>
      <c r="AC4351">
        <v>35.240064561367035</v>
      </c>
      <c r="AD4351">
        <v>1.2136566944611377E-2</v>
      </c>
      <c r="AE4351">
        <v>64.103154446983197</v>
      </c>
      <c r="AF4351">
        <v>0.18762642502784727</v>
      </c>
      <c r="AG4351">
        <v>8.0890295091192197E-5</v>
      </c>
      <c r="AH4351">
        <v>2.2807523798942565E-2</v>
      </c>
      <c r="AI4351">
        <v>20.018664300441742</v>
      </c>
      <c r="AJ4351">
        <v>2.9062001292764923</v>
      </c>
      <c r="AK4351">
        <v>57.52162491738796</v>
      </c>
      <c r="AL4351">
        <v>6.0212607070163227</v>
      </c>
      <c r="AM4351">
        <v>97.639538109302521</v>
      </c>
      <c r="AN4351">
        <v>629.97878925830628</v>
      </c>
      <c r="AO4351">
        <v>7.8950202345848083E-2</v>
      </c>
      <c r="AP4351">
        <v>0.91361615610122693</v>
      </c>
    </row>
    <row r="4352" spans="1:42">
      <c r="A4352">
        <v>881.2396342524338</v>
      </c>
      <c r="B4352">
        <v>814.08195089642436</v>
      </c>
      <c r="C4352">
        <v>476.11932435190744</v>
      </c>
      <c r="D4352">
        <v>67.157683356009443</v>
      </c>
      <c r="E4352">
        <v>-67.157683356009443</v>
      </c>
      <c r="F4352">
        <v>-405.12030990052637</v>
      </c>
      <c r="G4352">
        <v>4.699077384452835E-2</v>
      </c>
      <c r="H4352">
        <v>415.22174033395333</v>
      </c>
      <c r="I4352">
        <v>1.8106853663921355E-2</v>
      </c>
      <c r="J4352">
        <v>4.1783498525619509E-2</v>
      </c>
      <c r="K4352">
        <v>1.00780526881814</v>
      </c>
      <c r="L4352">
        <v>72.951374053955078</v>
      </c>
      <c r="M4352">
        <v>154.28060298559399</v>
      </c>
      <c r="N4352">
        <v>118.83253677349092</v>
      </c>
      <c r="O4352">
        <v>0.92550435662269592</v>
      </c>
      <c r="P4352">
        <v>1.0592969788445365E-2</v>
      </c>
      <c r="Q4352">
        <v>4.2291768550872799E-2</v>
      </c>
      <c r="R4352">
        <v>0.47107527256011961</v>
      </c>
      <c r="S4352">
        <v>958.3177586421416</v>
      </c>
      <c r="T4352">
        <v>37.635672092437744</v>
      </c>
      <c r="U4352">
        <v>0.40755134284496308</v>
      </c>
      <c r="V4352">
        <v>528.3672571182251</v>
      </c>
      <c r="W4352">
        <v>1</v>
      </c>
      <c r="X4352">
        <v>0.3451842761039734</v>
      </c>
      <c r="Y4352">
        <v>568.97739404946537</v>
      </c>
      <c r="Z4352">
        <v>1</v>
      </c>
      <c r="AA4352">
        <v>41.628221686010363</v>
      </c>
      <c r="AB4352">
        <v>1.25258642578125</v>
      </c>
      <c r="AC4352">
        <v>128.83268147706985</v>
      </c>
      <c r="AD4352">
        <v>6.062494587694478E-3</v>
      </c>
      <c r="AE4352">
        <v>57.571656554241237</v>
      </c>
      <c r="AF4352">
        <v>0.1092550206184387</v>
      </c>
      <c r="AG4352">
        <v>1.1203690828823025E-3</v>
      </c>
      <c r="AH4352">
        <v>3.4948412334918973E-2</v>
      </c>
      <c r="AI4352">
        <v>21.751421988010406</v>
      </c>
      <c r="AJ4352">
        <v>9.2558576707045432</v>
      </c>
      <c r="AK4352">
        <v>6.7508691769838336</v>
      </c>
      <c r="AL4352">
        <v>6.0868890294101039</v>
      </c>
      <c r="AM4352">
        <v>38.403355777263641</v>
      </c>
      <c r="AN4352">
        <v>281.01650481313072</v>
      </c>
      <c r="AO4352">
        <v>7.5874177098274237E-2</v>
      </c>
      <c r="AP4352">
        <v>0.92413395142555255</v>
      </c>
    </row>
    <row r="4353" spans="1:42">
      <c r="A4353">
        <v>112.57167418799597</v>
      </c>
      <c r="B4353">
        <v>-43.508554440931846</v>
      </c>
      <c r="C4353">
        <v>1339.2991230796961</v>
      </c>
      <c r="D4353">
        <v>-1226.7274488917001</v>
      </c>
      <c r="E4353">
        <v>-1382.807677520628</v>
      </c>
      <c r="F4353">
        <v>1226.7274488917001</v>
      </c>
      <c r="G4353">
        <v>2.1958021447113715E-2</v>
      </c>
      <c r="H4353">
        <v>5577.5299769280482</v>
      </c>
      <c r="I4353">
        <v>1.5637381374835967E-2</v>
      </c>
      <c r="J4353">
        <v>5.7901672363281254E-2</v>
      </c>
      <c r="K4353">
        <v>1.8280333538711071</v>
      </c>
      <c r="L4353">
        <v>74.155782461166382</v>
      </c>
      <c r="M4353">
        <v>6.9760358540803651</v>
      </c>
      <c r="N4353">
        <v>23.930300541305542</v>
      </c>
      <c r="O4353">
        <v>0.52617236971855164</v>
      </c>
      <c r="P4353">
        <v>1.012417576048109E-2</v>
      </c>
      <c r="Q4353">
        <v>1.5550821781158445E-2</v>
      </c>
      <c r="R4353">
        <v>0.49625143051147458</v>
      </c>
      <c r="S4353">
        <v>936.57837755030005</v>
      </c>
      <c r="T4353">
        <v>34.847071766853333</v>
      </c>
      <c r="U4353">
        <v>0.4112515336275101</v>
      </c>
      <c r="V4353">
        <v>628.02748680114746</v>
      </c>
      <c r="W4353">
        <v>1</v>
      </c>
      <c r="X4353">
        <v>0.43094684958457952</v>
      </c>
      <c r="Y4353">
        <v>420.00592355279696</v>
      </c>
      <c r="Z4353">
        <v>1</v>
      </c>
      <c r="AA4353">
        <v>42.410457509813313</v>
      </c>
      <c r="AB4353">
        <v>100.81932733154298</v>
      </c>
      <c r="AC4353">
        <v>56.018452346324921</v>
      </c>
      <c r="AD4353">
        <v>6.3205979828141693E-3</v>
      </c>
      <c r="AE4353">
        <v>18.758001421964398</v>
      </c>
      <c r="AF4353">
        <v>8.1601742506027211E-2</v>
      </c>
      <c r="AG4353">
        <v>8.7332238459888621E-4</v>
      </c>
      <c r="AH4353">
        <v>2.7737684726715085E-3</v>
      </c>
      <c r="AI4353">
        <v>21.0853311419487</v>
      </c>
      <c r="AJ4353">
        <v>2.9734971394532312</v>
      </c>
      <c r="AK4353">
        <v>47.570640236735343</v>
      </c>
      <c r="AL4353">
        <v>7.1898004173518064</v>
      </c>
      <c r="AM4353">
        <v>70.293336737155911</v>
      </c>
      <c r="AN4353">
        <v>350.96436971655453</v>
      </c>
      <c r="AO4353">
        <v>0.10088779532909393</v>
      </c>
      <c r="AP4353">
        <v>0.90684571456909191</v>
      </c>
    </row>
    <row r="4354" spans="1:42">
      <c r="A4354">
        <v>687.28460344407949</v>
      </c>
      <c r="B4354">
        <v>1198.8600283627045</v>
      </c>
      <c r="C4354">
        <v>1776.7488517921565</v>
      </c>
      <c r="D4354">
        <v>-1089.464248348077</v>
      </c>
      <c r="E4354">
        <v>-577.88882342945203</v>
      </c>
      <c r="F4354">
        <v>577.88882342945203</v>
      </c>
      <c r="G4354">
        <v>6.4331156797578351E-2</v>
      </c>
      <c r="H4354">
        <v>3917.5786032413353</v>
      </c>
      <c r="I4354">
        <v>2.0941809117794037E-2</v>
      </c>
      <c r="J4354">
        <v>8.2953426599502569E-2</v>
      </c>
      <c r="K4354">
        <v>1.4171799624264239</v>
      </c>
      <c r="L4354">
        <v>47.65521764755249</v>
      </c>
      <c r="M4354">
        <v>1457.4687973769285</v>
      </c>
      <c r="N4354">
        <v>125.42773780612947</v>
      </c>
      <c r="O4354">
        <v>0.8444540798664093</v>
      </c>
      <c r="P4354">
        <v>8.3667604658338741E-3</v>
      </c>
      <c r="Q4354">
        <v>8.181359555986192E-3</v>
      </c>
      <c r="R4354">
        <v>0.40445489406585694</v>
      </c>
      <c r="S4354">
        <v>1042.0780468367243</v>
      </c>
      <c r="T4354">
        <v>29.18974757194519</v>
      </c>
      <c r="U4354">
        <v>0.3056318944692612</v>
      </c>
      <c r="V4354">
        <v>505.90522289276123</v>
      </c>
      <c r="W4354">
        <v>1</v>
      </c>
      <c r="X4354">
        <v>0.40353037834167482</v>
      </c>
      <c r="Y4354">
        <v>281.75743024802762</v>
      </c>
      <c r="Z4354">
        <v>1</v>
      </c>
      <c r="AA4354">
        <v>30.063384853239068</v>
      </c>
      <c r="AB4354">
        <v>27.390300170898438</v>
      </c>
      <c r="AC4354">
        <v>26.811529695987701</v>
      </c>
      <c r="AD4354">
        <v>1.1646875560793104E-2</v>
      </c>
      <c r="AE4354">
        <v>71.370477967339241</v>
      </c>
      <c r="AF4354">
        <v>0.20655539989471433</v>
      </c>
      <c r="AG4354">
        <v>1.2038167140740784E-3</v>
      </c>
      <c r="AH4354">
        <v>4.8743793475627899E-2</v>
      </c>
      <c r="AI4354">
        <v>29.728651344776154</v>
      </c>
      <c r="AJ4354">
        <v>13.588919187814994</v>
      </c>
      <c r="AK4354">
        <v>57.107089753746983</v>
      </c>
      <c r="AL4354">
        <v>6.5428521657049865</v>
      </c>
      <c r="AM4354">
        <v>90.623059785366053</v>
      </c>
      <c r="AN4354">
        <v>317.76481455700446</v>
      </c>
      <c r="AO4354">
        <v>4.847456228733063E-2</v>
      </c>
      <c r="AP4354">
        <v>0.91380587363243115</v>
      </c>
    </row>
    <row r="4355" spans="1:42">
      <c r="A4355">
        <v>1001.6664029944967</v>
      </c>
      <c r="B4355">
        <v>4189.0388872871463</v>
      </c>
      <c r="C4355">
        <v>2895.2410008069442</v>
      </c>
      <c r="D4355">
        <v>-3187.3724842926495</v>
      </c>
      <c r="E4355">
        <v>1293.7978864802021</v>
      </c>
      <c r="F4355">
        <v>-1293.7978864802021</v>
      </c>
      <c r="G4355">
        <v>2.9736570384949926E-2</v>
      </c>
      <c r="H4355">
        <v>971.92519949361906</v>
      </c>
      <c r="I4355">
        <v>5.7786654531955715E-2</v>
      </c>
      <c r="J4355">
        <v>0.10219182825088501</v>
      </c>
      <c r="K4355">
        <v>1.0306754724442959</v>
      </c>
      <c r="L4355">
        <v>46.896563768386841</v>
      </c>
      <c r="M4355">
        <v>8076.8823027984836</v>
      </c>
      <c r="N4355">
        <v>51.281340254974374</v>
      </c>
      <c r="O4355">
        <v>0.75632986426353455</v>
      </c>
      <c r="P4355">
        <v>1.4199525038401283E-2</v>
      </c>
      <c r="Q4355">
        <v>1.8806408405303954E-2</v>
      </c>
      <c r="R4355">
        <v>0.40964531898498535</v>
      </c>
      <c r="S4355">
        <v>900.77232604355868</v>
      </c>
      <c r="T4355">
        <v>34.728679060935974</v>
      </c>
      <c r="U4355">
        <v>0.35228246748447423</v>
      </c>
      <c r="V4355">
        <v>502.80399322509766</v>
      </c>
      <c r="W4355">
        <v>1</v>
      </c>
      <c r="X4355">
        <v>0.2802381002902985</v>
      </c>
      <c r="Y4355">
        <v>592.496103799607</v>
      </c>
      <c r="Z4355">
        <v>1</v>
      </c>
      <c r="AA4355">
        <v>42.179134994363793</v>
      </c>
      <c r="AB4355">
        <v>5.0047979125976569</v>
      </c>
      <c r="AC4355">
        <v>154.85002845525742</v>
      </c>
      <c r="AD4355">
        <v>3.2000354212573454E-3</v>
      </c>
      <c r="AE4355">
        <v>2.2179240468094972</v>
      </c>
      <c r="AF4355">
        <v>0.10979691624641416</v>
      </c>
      <c r="AG4355">
        <v>7.5013648171770803E-4</v>
      </c>
      <c r="AH4355">
        <v>4.0556698083877565E-3</v>
      </c>
      <c r="AI4355">
        <v>19.388726651668549</v>
      </c>
      <c r="AJ4355">
        <v>10.636323328621764</v>
      </c>
      <c r="AK4355">
        <v>52.173424438834189</v>
      </c>
      <c r="AL4355">
        <v>5.0177056253380599</v>
      </c>
      <c r="AM4355">
        <v>54.033288776874542</v>
      </c>
      <c r="AN4355">
        <v>121.00319514502732</v>
      </c>
      <c r="AO4355">
        <v>8.2085634589195253E-2</v>
      </c>
      <c r="AP4355">
        <v>0.84574451589584354</v>
      </c>
    </row>
    <row r="4356" spans="1:42">
      <c r="A4356">
        <v>639.16776650104748</v>
      </c>
      <c r="B4356">
        <v>384.28201871733449</v>
      </c>
      <c r="C4356">
        <v>606.09741607548506</v>
      </c>
      <c r="D4356">
        <v>33.070350425562424</v>
      </c>
      <c r="E4356">
        <v>-254.88574778371299</v>
      </c>
      <c r="F4356">
        <v>-33.070350425562424</v>
      </c>
      <c r="G4356">
        <v>4.6733272859908956E-2</v>
      </c>
      <c r="H4356">
        <v>1372.5034957611379</v>
      </c>
      <c r="I4356">
        <v>4.4626240432262418E-2</v>
      </c>
      <c r="J4356">
        <v>5.6701121091842652E-2</v>
      </c>
      <c r="K4356">
        <v>1.4161273675978183</v>
      </c>
      <c r="L4356">
        <v>11.563887596130371</v>
      </c>
      <c r="M4356">
        <v>3.7829288644429337</v>
      </c>
      <c r="N4356">
        <v>84.266337758445744</v>
      </c>
      <c r="O4356">
        <v>0.54650202393531799</v>
      </c>
      <c r="P4356">
        <v>3.7630164888170026E-3</v>
      </c>
      <c r="Q4356">
        <v>4.5200741820865198E-2</v>
      </c>
      <c r="R4356">
        <v>0.43976429462432864</v>
      </c>
      <c r="S4356">
        <v>536.76115429760716</v>
      </c>
      <c r="T4356">
        <v>32.36997127532959</v>
      </c>
      <c r="U4356">
        <v>0.43735933482646944</v>
      </c>
      <c r="V4356">
        <v>597.08836078643799</v>
      </c>
      <c r="W4356">
        <v>1</v>
      </c>
      <c r="X4356">
        <v>0.38696517229080202</v>
      </c>
      <c r="Y4356">
        <v>268.50012547663778</v>
      </c>
      <c r="Z4356">
        <v>1</v>
      </c>
      <c r="AA4356">
        <v>11.552439904623034</v>
      </c>
      <c r="AB4356">
        <v>132.13195727539065</v>
      </c>
      <c r="AC4356">
        <v>196.34866267442703</v>
      </c>
      <c r="AD4356">
        <v>1.259701883690989E-2</v>
      </c>
      <c r="AE4356">
        <v>1.2068763421209574</v>
      </c>
      <c r="AF4356">
        <v>0.18683936834335324</v>
      </c>
      <c r="AG4356">
        <v>6.3182777385885867E-4</v>
      </c>
      <c r="AH4356">
        <v>6.6198794960975645E-3</v>
      </c>
      <c r="AI4356">
        <v>10.553723871707916</v>
      </c>
      <c r="AJ4356">
        <v>8.2173688111560769E-2</v>
      </c>
      <c r="AK4356">
        <v>61.267830861210825</v>
      </c>
      <c r="AL4356">
        <v>1.8016857215723578</v>
      </c>
      <c r="AM4356">
        <v>30.332890594005587</v>
      </c>
      <c r="AN4356">
        <v>564.19597958436862</v>
      </c>
      <c r="AO4356">
        <v>7.8427906155586244E-2</v>
      </c>
      <c r="AP4356">
        <v>0.90914453625679026</v>
      </c>
    </row>
    <row r="4357" spans="1:42">
      <c r="A4357">
        <v>996.87699206088018</v>
      </c>
      <c r="B4357">
        <v>788.30993100183809</v>
      </c>
      <c r="C4357">
        <v>845.82042895185384</v>
      </c>
      <c r="D4357">
        <v>151.05656310902634</v>
      </c>
      <c r="E4357">
        <v>-208.56706105904209</v>
      </c>
      <c r="F4357">
        <v>-151.05656310902634</v>
      </c>
      <c r="G4357">
        <v>3.6528141808845692E-2</v>
      </c>
      <c r="H4357">
        <v>1607.3127370966213</v>
      </c>
      <c r="I4357">
        <v>5.9175448715686793E-2</v>
      </c>
      <c r="J4357">
        <v>4.0749264717102052E-2</v>
      </c>
      <c r="K4357">
        <v>1.5532222392261028</v>
      </c>
      <c r="L4357">
        <v>30.522774457931519</v>
      </c>
      <c r="M4357">
        <v>209.54024399297998</v>
      </c>
      <c r="N4357">
        <v>189.97924133949283</v>
      </c>
      <c r="O4357">
        <v>0.94770142436027527</v>
      </c>
      <c r="P4357">
        <v>2.0904189162784151E-2</v>
      </c>
      <c r="Q4357">
        <v>2.3400689284006751E-2</v>
      </c>
      <c r="R4357">
        <v>0.42202831268310548</v>
      </c>
      <c r="S4357">
        <v>688.49474913933534</v>
      </c>
      <c r="T4357">
        <v>29.785171151161194</v>
      </c>
      <c r="U4357">
        <v>0.29412856400012971</v>
      </c>
      <c r="V4357">
        <v>519.23470497131348</v>
      </c>
      <c r="W4357">
        <v>1</v>
      </c>
      <c r="X4357">
        <v>0.36451214671134952</v>
      </c>
      <c r="Y4357">
        <v>489.14757342018561</v>
      </c>
      <c r="Z4357">
        <v>1</v>
      </c>
      <c r="AA4357">
        <v>35.015581545686729</v>
      </c>
      <c r="AB4357">
        <v>124.84950872802736</v>
      </c>
      <c r="AC4357">
        <v>55.35997599363327</v>
      </c>
      <c r="AD4357">
        <v>1.0301087860368256E-2</v>
      </c>
      <c r="AE4357">
        <v>7.0475098764499062</v>
      </c>
      <c r="AF4357">
        <v>0.13301333785057065</v>
      </c>
      <c r="AG4357">
        <v>1.5989821293109198E-4</v>
      </c>
      <c r="AH4357">
        <v>1.6390819358825682E-2</v>
      </c>
      <c r="AI4357">
        <v>16.840777099132538</v>
      </c>
      <c r="AJ4357">
        <v>10.770693196016667</v>
      </c>
      <c r="AK4357">
        <v>59.606673690676686</v>
      </c>
      <c r="AL4357">
        <v>9.4860294667056895</v>
      </c>
      <c r="AM4357">
        <v>88.254596865177163</v>
      </c>
      <c r="AN4357">
        <v>667.08878485285436</v>
      </c>
      <c r="AO4357">
        <v>3.2431781649589542E-2</v>
      </c>
      <c r="AP4357">
        <v>0.89931097316741959</v>
      </c>
    </row>
    <row r="4358" spans="1:42">
      <c r="A4358">
        <v>831.59680999068723</v>
      </c>
      <c r="B4358">
        <v>566.56083599362239</v>
      </c>
      <c r="C4358">
        <v>313.40712986738083</v>
      </c>
      <c r="D4358">
        <v>265.03597399706484</v>
      </c>
      <c r="E4358">
        <v>-265.03597399706484</v>
      </c>
      <c r="F4358">
        <v>-518.1896801233064</v>
      </c>
      <c r="G4358">
        <v>7.0333746009482667E-2</v>
      </c>
      <c r="H4358">
        <v>42.591858832804107</v>
      </c>
      <c r="I4358">
        <v>5.6127005517482759E-2</v>
      </c>
      <c r="J4358">
        <v>1.7585786104202271E-2</v>
      </c>
      <c r="K4358">
        <v>1.606425053912401</v>
      </c>
      <c r="L4358">
        <v>52.694351673126221</v>
      </c>
      <c r="M4358">
        <v>37.315700767985177</v>
      </c>
      <c r="N4358">
        <v>171.57142989215853</v>
      </c>
      <c r="O4358">
        <v>0.650697261095047</v>
      </c>
      <c r="P4358">
        <v>2.2650580088297522E-2</v>
      </c>
      <c r="Q4358">
        <v>2.4636861960093178E-2</v>
      </c>
      <c r="R4358">
        <v>0.39806548595428465</v>
      </c>
      <c r="S4358">
        <v>763.30357571799345</v>
      </c>
      <c r="T4358">
        <v>27.292615175247192</v>
      </c>
      <c r="U4358">
        <v>0.28398671567440037</v>
      </c>
      <c r="V4358">
        <v>495.28825283050537</v>
      </c>
      <c r="W4358">
        <v>1</v>
      </c>
      <c r="X4358">
        <v>0.43603126049041752</v>
      </c>
      <c r="Y4358">
        <v>563.69670431112411</v>
      </c>
      <c r="Z4358">
        <v>1</v>
      </c>
      <c r="AA4358">
        <v>29.85168554133416</v>
      </c>
      <c r="AB4358">
        <v>1.9005264892578126</v>
      </c>
      <c r="AC4358">
        <v>98.312915861606598</v>
      </c>
      <c r="AD4358">
        <v>2.8240154951046674E-3</v>
      </c>
      <c r="AE4358">
        <v>17.424086625489828</v>
      </c>
      <c r="AF4358">
        <v>0.25396007537841792</v>
      </c>
      <c r="AG4358">
        <v>3.7458300769802261E-4</v>
      </c>
      <c r="AH4358">
        <v>3.9436088120937345E-2</v>
      </c>
      <c r="AI4358">
        <v>26.941788494586945</v>
      </c>
      <c r="AJ4358">
        <v>6.4524631329985178</v>
      </c>
      <c r="AK4358">
        <v>0.55015487730503077</v>
      </c>
      <c r="AL4358">
        <v>5.4358126162865741</v>
      </c>
      <c r="AM4358">
        <v>74.344359433650965</v>
      </c>
      <c r="AN4358">
        <v>627.49861975582348</v>
      </c>
      <c r="AO4358">
        <v>9.9336137413978579E-2</v>
      </c>
      <c r="AP4358">
        <v>0.89437003207206733</v>
      </c>
    </row>
    <row r="4359" spans="1:42">
      <c r="A4359">
        <v>906.10673249380102</v>
      </c>
      <c r="B4359">
        <v>1471.4140927901553</v>
      </c>
      <c r="C4359">
        <v>1492.913567084714</v>
      </c>
      <c r="D4359">
        <v>-586.80683459091301</v>
      </c>
      <c r="E4359">
        <v>-21.499474294558695</v>
      </c>
      <c r="F4359">
        <v>21.499474294558695</v>
      </c>
      <c r="G4359">
        <v>7.5467127483917526E-2</v>
      </c>
      <c r="H4359">
        <v>1973.7466005018405</v>
      </c>
      <c r="I4359">
        <v>4.066954761743545E-2</v>
      </c>
      <c r="J4359">
        <v>2.4247443675994872E-2</v>
      </c>
      <c r="K4359">
        <v>1.4200038116872311</v>
      </c>
      <c r="L4359">
        <v>54.296499490737915</v>
      </c>
      <c r="M4359">
        <v>1988.9884023813813</v>
      </c>
      <c r="N4359">
        <v>138.15413065032962</v>
      </c>
      <c r="O4359">
        <v>0.8006349503993988</v>
      </c>
      <c r="P4359">
        <v>9.2834426561991361E-3</v>
      </c>
      <c r="Q4359">
        <v>1.6673128392961287E-2</v>
      </c>
      <c r="R4359">
        <v>0.48764601707458499</v>
      </c>
      <c r="S4359">
        <v>907.22421044122416</v>
      </c>
      <c r="T4359">
        <v>49.852058291435242</v>
      </c>
      <c r="U4359">
        <v>0.31877041399478917</v>
      </c>
      <c r="V4359">
        <v>550.47636032104492</v>
      </c>
      <c r="W4359">
        <v>1</v>
      </c>
      <c r="X4359">
        <v>0.32966803669929506</v>
      </c>
      <c r="Y4359">
        <v>659.28869417262626</v>
      </c>
      <c r="Z4359">
        <v>1</v>
      </c>
      <c r="AA4359">
        <v>17.234634224329</v>
      </c>
      <c r="AB4359">
        <v>26.812178527832032</v>
      </c>
      <c r="AC4359">
        <v>189.54750150442123</v>
      </c>
      <c r="AD4359">
        <v>5.8363955245058757E-3</v>
      </c>
      <c r="AE4359">
        <v>29.084241141190542</v>
      </c>
      <c r="AF4359">
        <v>0.24569497704505919</v>
      </c>
      <c r="AG4359">
        <v>7.4935185190100361E-4</v>
      </c>
      <c r="AH4359">
        <v>5.1803820395469664E-2</v>
      </c>
      <c r="AI4359">
        <v>12.448135316371918</v>
      </c>
      <c r="AJ4359">
        <v>10.497151868903725</v>
      </c>
      <c r="AK4359">
        <v>55.265121268630025</v>
      </c>
      <c r="AL4359">
        <v>6.4621822034938061</v>
      </c>
      <c r="AM4359">
        <v>87.153049576282498</v>
      </c>
      <c r="AN4359">
        <v>665.23412640896959</v>
      </c>
      <c r="AO4359">
        <v>6.1827969908714295E-2</v>
      </c>
      <c r="AP4359">
        <v>0.90063529634475725</v>
      </c>
    </row>
    <row r="4360" spans="1:42">
      <c r="A4360">
        <v>795.36073486179191</v>
      </c>
      <c r="B4360">
        <v>649.37617699519501</v>
      </c>
      <c r="C4360">
        <v>732.91335513858076</v>
      </c>
      <c r="D4360">
        <v>62.447379723211156</v>
      </c>
      <c r="E4360">
        <v>-145.9845578665969</v>
      </c>
      <c r="F4360">
        <v>-62.447379723211156</v>
      </c>
      <c r="G4360">
        <v>3.5719443991525331E-2</v>
      </c>
      <c r="H4360">
        <v>1504.3993634834355</v>
      </c>
      <c r="I4360">
        <v>4.6712720096111299E-2</v>
      </c>
      <c r="J4360">
        <v>6.0434203863143923E-2</v>
      </c>
      <c r="K4360">
        <v>1.2668327198565006</v>
      </c>
      <c r="L4360">
        <v>78.389749526977539</v>
      </c>
      <c r="M4360">
        <v>1.9797071199609979</v>
      </c>
      <c r="N4360">
        <v>146.25154340648652</v>
      </c>
      <c r="O4360">
        <v>0.62032714486122131</v>
      </c>
      <c r="P4360">
        <v>1.8690394189622664E-2</v>
      </c>
      <c r="Q4360">
        <v>1.5468506866031221E-2</v>
      </c>
      <c r="R4360">
        <v>0.38975641727447508</v>
      </c>
      <c r="S4360">
        <v>1121.8904362773296</v>
      </c>
      <c r="T4360">
        <v>36.578834056854248</v>
      </c>
      <c r="U4360">
        <v>0.32966747939586644</v>
      </c>
      <c r="V4360">
        <v>554.22804355621338</v>
      </c>
      <c r="W4360">
        <v>1</v>
      </c>
      <c r="X4360">
        <v>0.30296069860458374</v>
      </c>
      <c r="Y4360">
        <v>302.2540729611635</v>
      </c>
      <c r="Z4360">
        <v>1</v>
      </c>
      <c r="AA4360">
        <v>11.137594058294297</v>
      </c>
      <c r="AB4360">
        <v>22.324476562500003</v>
      </c>
      <c r="AC4360">
        <v>78.314335644245148</v>
      </c>
      <c r="AD4360">
        <v>1.4980943793924447E-2</v>
      </c>
      <c r="AE4360">
        <v>13.503372921449603</v>
      </c>
      <c r="AF4360">
        <v>0.11580387353897093</v>
      </c>
      <c r="AG4360">
        <v>7.3037480037201118E-4</v>
      </c>
      <c r="AH4360">
        <v>6.9224425435066217E-3</v>
      </c>
      <c r="AI4360">
        <v>6.0855332016944885</v>
      </c>
      <c r="AJ4360">
        <v>8.7730243329204001</v>
      </c>
      <c r="AK4360">
        <v>57.947208164334299</v>
      </c>
      <c r="AL4360">
        <v>2.759316766095512</v>
      </c>
      <c r="AM4360">
        <v>76.849250972270966</v>
      </c>
      <c r="AN4360">
        <v>321.62805162314623</v>
      </c>
      <c r="AO4360">
        <v>5.767423164844513E-2</v>
      </c>
      <c r="AP4360">
        <v>0.91327862572669993</v>
      </c>
    </row>
    <row r="4361" spans="1:42">
      <c r="A4361">
        <v>869.94661013244558</v>
      </c>
      <c r="B4361">
        <v>1488.5861631665302</v>
      </c>
      <c r="C4361">
        <v>1360.692405010004</v>
      </c>
      <c r="D4361">
        <v>-618.63955303408466</v>
      </c>
      <c r="E4361">
        <v>127.89375815652625</v>
      </c>
      <c r="F4361">
        <v>-127.89375815652625</v>
      </c>
      <c r="G4361">
        <v>2.166304085489416E-2</v>
      </c>
      <c r="H4361">
        <v>1849.9223457124117</v>
      </c>
      <c r="I4361">
        <v>4.497555524110794E-2</v>
      </c>
      <c r="J4361">
        <v>4.9018030166625974E-2</v>
      </c>
      <c r="K4361">
        <v>1.4045520074546336</v>
      </c>
      <c r="L4361">
        <v>70.16537070274353</v>
      </c>
      <c r="M4361">
        <v>2172.3686430430712</v>
      </c>
      <c r="N4361">
        <v>166.62405848045353</v>
      </c>
      <c r="O4361">
        <v>0.92612287402153015</v>
      </c>
      <c r="P4361">
        <v>1.8122577402326794E-2</v>
      </c>
      <c r="Q4361">
        <v>4.4119744300842277E-3</v>
      </c>
      <c r="R4361">
        <v>0.41976747512817381</v>
      </c>
      <c r="S4361">
        <v>895.41639671185385</v>
      </c>
      <c r="T4361">
        <v>35.433796048164368</v>
      </c>
      <c r="U4361">
        <v>0.29054212391376499</v>
      </c>
      <c r="V4361">
        <v>637.84976005554199</v>
      </c>
      <c r="W4361">
        <v>1</v>
      </c>
      <c r="X4361">
        <v>0.42805989623069762</v>
      </c>
      <c r="Y4361">
        <v>520.30157546434475</v>
      </c>
      <c r="Z4361">
        <v>1</v>
      </c>
      <c r="AA4361">
        <v>19.541872434587482</v>
      </c>
      <c r="AB4361">
        <v>148.05702606201174</v>
      </c>
      <c r="AC4361">
        <v>136.45770996809006</v>
      </c>
      <c r="AD4361">
        <v>3.8759704329009749E-3</v>
      </c>
      <c r="AE4361">
        <v>13.950668755993169</v>
      </c>
      <c r="AF4361">
        <v>7.9834631681442253E-2</v>
      </c>
      <c r="AG4361">
        <v>3.4095464121679415E-4</v>
      </c>
      <c r="AH4361">
        <v>2.5742225408554073E-2</v>
      </c>
      <c r="AI4361">
        <v>26.140305697917938</v>
      </c>
      <c r="AJ4361">
        <v>8.5119942801531181</v>
      </c>
      <c r="AK4361">
        <v>57.962006308436393</v>
      </c>
      <c r="AL4361">
        <v>7.0439835526098964</v>
      </c>
      <c r="AM4361">
        <v>34.921896421909338</v>
      </c>
      <c r="AN4361">
        <v>745.21611681858144</v>
      </c>
      <c r="AO4361">
        <v>5.4783354640007019E-2</v>
      </c>
      <c r="AP4361">
        <v>0.87974324226379408</v>
      </c>
    </row>
    <row r="4362" spans="1:42">
      <c r="A4362">
        <v>534.90549776095713</v>
      </c>
      <c r="B4362">
        <v>176.11655314722714</v>
      </c>
      <c r="C4362">
        <v>209.76399280784341</v>
      </c>
      <c r="D4362">
        <v>325.14150495311372</v>
      </c>
      <c r="E4362">
        <v>-358.78894461373</v>
      </c>
      <c r="F4362">
        <v>-325.14150495311372</v>
      </c>
      <c r="G4362">
        <v>4.1163765812080467E-4</v>
      </c>
      <c r="H4362">
        <v>144.02375251015269</v>
      </c>
      <c r="I4362">
        <v>5.2344382703304292E-2</v>
      </c>
      <c r="J4362">
        <v>7.0246984720230096E-2</v>
      </c>
      <c r="K4362">
        <v>1.9264875053226946</v>
      </c>
      <c r="L4362">
        <v>78.913142681121826</v>
      </c>
      <c r="M4362">
        <v>4.5702057617102607</v>
      </c>
      <c r="N4362">
        <v>78.144718438148516</v>
      </c>
      <c r="O4362">
        <v>0.92697980999946594</v>
      </c>
      <c r="P4362">
        <v>1.5036891301472979E-2</v>
      </c>
      <c r="Q4362">
        <v>4.6602414819929328E-2</v>
      </c>
      <c r="R4362">
        <v>0.4714459753036499</v>
      </c>
      <c r="S4362">
        <v>449.16328050629443</v>
      </c>
      <c r="T4362">
        <v>31.995290517807007</v>
      </c>
      <c r="U4362">
        <v>0.39598670899868016</v>
      </c>
      <c r="V4362">
        <v>466.10743999481201</v>
      </c>
      <c r="W4362">
        <v>1</v>
      </c>
      <c r="X4362">
        <v>0.28933124542236333</v>
      </c>
      <c r="Y4362">
        <v>422.74774140012579</v>
      </c>
      <c r="Z4362">
        <v>1</v>
      </c>
      <c r="AA4362">
        <v>20.580498844175345</v>
      </c>
      <c r="AB4362">
        <v>7.7657762451171877</v>
      </c>
      <c r="AC4362">
        <v>89.751054346561432</v>
      </c>
      <c r="AD4362">
        <v>9.5654332739675135E-3</v>
      </c>
      <c r="AE4362">
        <v>16.076982298193105</v>
      </c>
      <c r="AF4362">
        <v>-2.0553431510925292E-2</v>
      </c>
      <c r="AG4362">
        <v>1.2614905928537176E-3</v>
      </c>
      <c r="AH4362">
        <v>4.5203008925914764E-2</v>
      </c>
      <c r="AI4362">
        <v>29.108310043811798</v>
      </c>
      <c r="AJ4362">
        <v>8.3254144696967121</v>
      </c>
      <c r="AK4362">
        <v>2.9824398189783095</v>
      </c>
      <c r="AL4362">
        <v>6.8734277253018385</v>
      </c>
      <c r="AM4362">
        <v>45.791498315334323</v>
      </c>
      <c r="AN4362">
        <v>793.27791391948631</v>
      </c>
      <c r="AO4362">
        <v>0.1041339613199234</v>
      </c>
      <c r="AP4362">
        <v>0.9088365037441255</v>
      </c>
    </row>
    <row r="4363" spans="1:42">
      <c r="A4363">
        <v>1122.507676052219</v>
      </c>
      <c r="B4363">
        <v>1019.9277882917909</v>
      </c>
      <c r="C4363">
        <v>627.33958527426478</v>
      </c>
      <c r="D4363">
        <v>102.57988776042816</v>
      </c>
      <c r="E4363">
        <v>-102.57988776042816</v>
      </c>
      <c r="F4363">
        <v>-495.16809077795426</v>
      </c>
      <c r="G4363">
        <v>5.0939026177618654E-2</v>
      </c>
      <c r="H4363">
        <v>818.51702555274244</v>
      </c>
      <c r="I4363">
        <v>5.0156520903110499E-2</v>
      </c>
      <c r="J4363">
        <v>3.820714235305786E-2</v>
      </c>
      <c r="K4363">
        <v>1.2022581168115138</v>
      </c>
      <c r="L4363">
        <v>15.106316804885864</v>
      </c>
      <c r="M4363">
        <v>31.105148730370097</v>
      </c>
      <c r="N4363">
        <v>185.92367356033327</v>
      </c>
      <c r="O4363">
        <v>0.82236465811729431</v>
      </c>
      <c r="P4363">
        <v>7.9260693126254594E-3</v>
      </c>
      <c r="Q4363">
        <v>3.8090371926625566E-2</v>
      </c>
      <c r="R4363">
        <v>0.40256016731262206</v>
      </c>
      <c r="S4363">
        <v>617.21994193193393</v>
      </c>
      <c r="T4363">
        <v>47.469410300254822</v>
      </c>
      <c r="U4363">
        <v>0.33691256582736973</v>
      </c>
      <c r="V4363">
        <v>493.96476745605469</v>
      </c>
      <c r="W4363">
        <v>1</v>
      </c>
      <c r="X4363">
        <v>0.43740317940711976</v>
      </c>
      <c r="Y4363">
        <v>484.87921646394153</v>
      </c>
      <c r="Z4363">
        <v>1</v>
      </c>
      <c r="AA4363">
        <v>41.508645424509055</v>
      </c>
      <c r="AB4363">
        <v>21.085770080566409</v>
      </c>
      <c r="AC4363">
        <v>79.60347980260849</v>
      </c>
      <c r="AD4363">
        <v>1.3535230587690305E-2</v>
      </c>
      <c r="AE4363">
        <v>10.386229512545459</v>
      </c>
      <c r="AF4363">
        <v>0.17138017773628234</v>
      </c>
      <c r="AG4363">
        <v>5.6275018446183436E-4</v>
      </c>
      <c r="AH4363">
        <v>1.2587473607063292E-2</v>
      </c>
      <c r="AI4363">
        <v>28.847769200801849</v>
      </c>
      <c r="AJ4363">
        <v>1.5302863494215391</v>
      </c>
      <c r="AK4363">
        <v>46.347042555212973</v>
      </c>
      <c r="AL4363">
        <v>1.992433850508248</v>
      </c>
      <c r="AM4363">
        <v>25.8987228512764</v>
      </c>
      <c r="AN4363">
        <v>251.9561448761136</v>
      </c>
      <c r="AO4363">
        <v>6.6508262991905209E-2</v>
      </c>
      <c r="AP4363">
        <v>0.91793986463546773</v>
      </c>
    </row>
    <row r="4364" spans="1:42">
      <c r="A4364">
        <v>1289.3088436844175</v>
      </c>
      <c r="B4364">
        <v>1027.6514057368877</v>
      </c>
      <c r="C4364">
        <v>895.50406794005335</v>
      </c>
      <c r="D4364">
        <v>261.65743794752984</v>
      </c>
      <c r="E4364">
        <v>-261.65743794752984</v>
      </c>
      <c r="F4364">
        <v>-393.80477574436418</v>
      </c>
      <c r="G4364">
        <v>5.2102229917839931E-3</v>
      </c>
      <c r="H4364">
        <v>1437.2371190522786</v>
      </c>
      <c r="I4364">
        <v>5.0315999686717988E-2</v>
      </c>
      <c r="J4364">
        <v>2.8604817152023315E-2</v>
      </c>
      <c r="K4364">
        <v>1.9413243041098116</v>
      </c>
      <c r="L4364">
        <v>58.541264533996582</v>
      </c>
      <c r="M4364">
        <v>1.5340665462197021</v>
      </c>
      <c r="N4364">
        <v>187.16138106136324</v>
      </c>
      <c r="O4364">
        <v>0.83960667252540588</v>
      </c>
      <c r="P4364">
        <v>1.6372715738084579E-2</v>
      </c>
      <c r="Q4364">
        <v>2.2220497714148624E-2</v>
      </c>
      <c r="R4364">
        <v>0.45282898426055906</v>
      </c>
      <c r="S4364">
        <v>1170.4696441608767</v>
      </c>
      <c r="T4364">
        <v>47.344779968261719</v>
      </c>
      <c r="U4364">
        <v>0.39899237811565402</v>
      </c>
      <c r="V4364">
        <v>589.72771167755127</v>
      </c>
      <c r="W4364">
        <v>1</v>
      </c>
      <c r="X4364">
        <v>0.35622261285781864</v>
      </c>
      <c r="Y4364">
        <v>610.71694531510479</v>
      </c>
      <c r="Z4364">
        <v>1</v>
      </c>
      <c r="AA4364">
        <v>26.296801881399162</v>
      </c>
      <c r="AB4364">
        <v>82.143894287109376</v>
      </c>
      <c r="AC4364">
        <v>35.6061652302742</v>
      </c>
      <c r="AD4364">
        <v>1.3594878433097122E-2</v>
      </c>
      <c r="AE4364">
        <v>54.897807657643348</v>
      </c>
      <c r="AF4364">
        <v>-2.1190330982208253E-2</v>
      </c>
      <c r="AG4364">
        <v>1.0720514091904646E-3</v>
      </c>
      <c r="AH4364">
        <v>5.1094333899021148E-2</v>
      </c>
      <c r="AI4364">
        <v>26.767260134220123</v>
      </c>
      <c r="AJ4364">
        <v>7.1160306080299423</v>
      </c>
      <c r="AK4364">
        <v>36.431320422291755</v>
      </c>
      <c r="AL4364">
        <v>5.2459745204042223</v>
      </c>
      <c r="AM4364">
        <v>61.189058005809784</v>
      </c>
      <c r="AN4364">
        <v>633.21527540250304</v>
      </c>
      <c r="AO4364">
        <v>0.1024676457643509</v>
      </c>
      <c r="AP4364">
        <v>0.82827352452278147</v>
      </c>
    </row>
    <row r="4365" spans="1:42">
      <c r="A4365">
        <v>1038.3343994922716</v>
      </c>
      <c r="B4365">
        <v>997.92241362272102</v>
      </c>
      <c r="C4365">
        <v>822.43284290294923</v>
      </c>
      <c r="D4365">
        <v>40.411985869550563</v>
      </c>
      <c r="E4365">
        <v>-40.411985869550563</v>
      </c>
      <c r="F4365">
        <v>-215.90155658932235</v>
      </c>
      <c r="G4365">
        <v>3.2105720252859279E-2</v>
      </c>
      <c r="H4365">
        <v>1577.973638137426</v>
      </c>
      <c r="I4365">
        <v>2.9397564232349394E-2</v>
      </c>
      <c r="J4365">
        <v>5.543160152435303E-2</v>
      </c>
      <c r="K4365">
        <v>1.6977557151973246</v>
      </c>
      <c r="L4365">
        <v>30.969313383102417</v>
      </c>
      <c r="M4365">
        <v>48.746208378210675</v>
      </c>
      <c r="N4365">
        <v>170.38209805793764</v>
      </c>
      <c r="O4365">
        <v>0.97632929682731628</v>
      </c>
      <c r="P4365">
        <v>1.1452300548553465E-2</v>
      </c>
      <c r="Q4365">
        <v>1.8324694580501979E-2</v>
      </c>
      <c r="R4365">
        <v>0.45296501159667968</v>
      </c>
      <c r="S4365">
        <v>1052.169752815943</v>
      </c>
      <c r="T4365">
        <v>33.348122239112854</v>
      </c>
      <c r="U4365">
        <v>0.35176662743091586</v>
      </c>
      <c r="V4365">
        <v>455.84530830383301</v>
      </c>
      <c r="W4365">
        <v>1</v>
      </c>
      <c r="X4365">
        <v>0.32218091845512392</v>
      </c>
      <c r="Y4365">
        <v>422.8549571895478</v>
      </c>
      <c r="Z4365">
        <v>1</v>
      </c>
      <c r="AA4365">
        <v>49.203699785890585</v>
      </c>
      <c r="AB4365">
        <v>54.593629333496096</v>
      </c>
      <c r="AC4365">
        <v>33.137337863445282</v>
      </c>
      <c r="AD4365">
        <v>1.5257051255967883E-2</v>
      </c>
      <c r="AE4365">
        <v>6.0944550516707947</v>
      </c>
      <c r="AF4365">
        <v>0.10914081931114195</v>
      </c>
      <c r="AG4365">
        <v>1.1419925479451921E-3</v>
      </c>
      <c r="AH4365">
        <v>3.694082841873169E-2</v>
      </c>
      <c r="AI4365">
        <v>28.830108344554901</v>
      </c>
      <c r="AJ4365">
        <v>11.346553944116998</v>
      </c>
      <c r="AK4365">
        <v>26.601887113451959</v>
      </c>
      <c r="AL4365">
        <v>6.6381449867656652</v>
      </c>
      <c r="AM4365">
        <v>61.06232525110245</v>
      </c>
      <c r="AN4365">
        <v>135.90086175344129</v>
      </c>
      <c r="AO4365">
        <v>3.6507943987846375E-2</v>
      </c>
      <c r="AP4365">
        <v>0.91365326404571545</v>
      </c>
    </row>
    <row r="4366" spans="1:42">
      <c r="A4366">
        <v>943.30561158294267</v>
      </c>
      <c r="B4366">
        <v>1038.6428409889033</v>
      </c>
      <c r="C4366">
        <v>686.01495632072988</v>
      </c>
      <c r="D4366">
        <v>-95.33722940596067</v>
      </c>
      <c r="E4366">
        <v>95.33722940596067</v>
      </c>
      <c r="F4366">
        <v>-352.62788466817346</v>
      </c>
      <c r="G4366">
        <v>9.279739305964891E-3</v>
      </c>
      <c r="H4366">
        <v>708.14570556000911</v>
      </c>
      <c r="I4366">
        <v>4.7145210206508636E-2</v>
      </c>
      <c r="J4366">
        <v>2.8574717760086056E-2</v>
      </c>
      <c r="K4366">
        <v>1.8088210764229298</v>
      </c>
      <c r="L4366">
        <v>54.158270359039307</v>
      </c>
      <c r="M4366">
        <v>616.73129392267697</v>
      </c>
      <c r="N4366">
        <v>167.68441828784944</v>
      </c>
      <c r="O4366">
        <v>0.83858492970466614</v>
      </c>
      <c r="P4366">
        <v>2.1054556952582463E-2</v>
      </c>
      <c r="Q4366">
        <v>2.5793729941050208E-2</v>
      </c>
      <c r="R4366">
        <v>0.45356120586395265</v>
      </c>
      <c r="S4366">
        <v>766.92299551674728</v>
      </c>
      <c r="T4366">
        <v>47.606855630874634</v>
      </c>
      <c r="U4366">
        <v>0.29872660100460058</v>
      </c>
      <c r="V4366">
        <v>528.61669063568115</v>
      </c>
      <c r="W4366">
        <v>1</v>
      </c>
      <c r="X4366">
        <v>0.29687271595001224</v>
      </c>
      <c r="Y4366">
        <v>535.74649182735527</v>
      </c>
      <c r="Z4366">
        <v>1</v>
      </c>
      <c r="AA4366">
        <v>29.609461246137627</v>
      </c>
      <c r="AB4366">
        <v>23.119799438476566</v>
      </c>
      <c r="AC4366">
        <v>153.9945974946022</v>
      </c>
      <c r="AD4366">
        <v>2.871395991398738E-3</v>
      </c>
      <c r="AE4366">
        <v>29.669822886015936</v>
      </c>
      <c r="AF4366">
        <v>1.4816637039184566E-2</v>
      </c>
      <c r="AG4366">
        <v>7.9562593342892693E-4</v>
      </c>
      <c r="AH4366">
        <v>1.9978882062435147E-2</v>
      </c>
      <c r="AI4366">
        <v>6.4064386487007141</v>
      </c>
      <c r="AJ4366">
        <v>4.0102969867963036</v>
      </c>
      <c r="AK4366">
        <v>18.200560789704323</v>
      </c>
      <c r="AL4366">
        <v>3.7601039648606491</v>
      </c>
      <c r="AM4366">
        <v>38.405785024166107</v>
      </c>
      <c r="AN4366">
        <v>345.34327210926728</v>
      </c>
      <c r="AO4366">
        <v>9.3831901192665101E-2</v>
      </c>
      <c r="AP4366">
        <v>0.87567696833610542</v>
      </c>
    </row>
    <row r="4367" spans="1:42">
      <c r="A4367">
        <v>458.55231211626977</v>
      </c>
      <c r="B4367">
        <v>106.87934236300384</v>
      </c>
      <c r="C4367">
        <v>1260.4522115284885</v>
      </c>
      <c r="D4367">
        <v>-801.8998994122187</v>
      </c>
      <c r="E4367">
        <v>-1153.5728691654847</v>
      </c>
      <c r="F4367">
        <v>801.8998994122187</v>
      </c>
      <c r="G4367">
        <v>4.5215179316551557E-2</v>
      </c>
      <c r="H4367">
        <v>4114.5059986196511</v>
      </c>
      <c r="I4367">
        <v>2.2021500170230864E-2</v>
      </c>
      <c r="J4367">
        <v>1.4935182094573974E-2</v>
      </c>
      <c r="K4367">
        <v>1.7180284757077693</v>
      </c>
      <c r="L4367">
        <v>71.821132898330688</v>
      </c>
      <c r="M4367">
        <v>1.1418587496325387</v>
      </c>
      <c r="N4367">
        <v>67.458002578735361</v>
      </c>
      <c r="O4367">
        <v>0.59031781554222107</v>
      </c>
      <c r="P4367">
        <v>7.4705039660135893E-3</v>
      </c>
      <c r="Q4367">
        <v>2.8332878589630121E-2</v>
      </c>
      <c r="R4367">
        <v>0.39257136344909671</v>
      </c>
      <c r="S4367">
        <v>499.81926685300044</v>
      </c>
      <c r="T4367">
        <v>49.174973368644714</v>
      </c>
      <c r="U4367">
        <v>0.39118646204471591</v>
      </c>
      <c r="V4367">
        <v>488.05437088012695</v>
      </c>
      <c r="W4367">
        <v>1</v>
      </c>
      <c r="X4367">
        <v>0.42754997372627257</v>
      </c>
      <c r="Y4367">
        <v>322.28854421128085</v>
      </c>
      <c r="Z4367">
        <v>1</v>
      </c>
      <c r="AA4367">
        <v>35.981406954278953</v>
      </c>
      <c r="AB4367">
        <v>21.525322570800782</v>
      </c>
      <c r="AC4367">
        <v>161.77333444356918</v>
      </c>
      <c r="AD4367">
        <v>8.8886880467080667E-3</v>
      </c>
      <c r="AE4367">
        <v>43.857363226645425</v>
      </c>
      <c r="AF4367">
        <v>6.6193338632583601E-2</v>
      </c>
      <c r="AG4367">
        <v>1.3798276726136698E-3</v>
      </c>
      <c r="AH4367">
        <v>5.9584314990043637E-2</v>
      </c>
      <c r="AI4367">
        <v>14.254132211208344</v>
      </c>
      <c r="AJ4367">
        <v>0.56006582953696538</v>
      </c>
      <c r="AK4367">
        <v>53.043109197020527</v>
      </c>
      <c r="AL4367">
        <v>4.6331746495993293</v>
      </c>
      <c r="AM4367">
        <v>43.879585945606237</v>
      </c>
      <c r="AN4367">
        <v>828.76643394106691</v>
      </c>
      <c r="AO4367">
        <v>6.7676318526268014E-2</v>
      </c>
      <c r="AP4367">
        <v>0.84977833795547497</v>
      </c>
    </row>
    <row r="4368" spans="1:42">
      <c r="A4368">
        <v>397.32917891769773</v>
      </c>
      <c r="B4368">
        <v>265.08551942806105</v>
      </c>
      <c r="C4368">
        <v>457.1520817214768</v>
      </c>
      <c r="D4368">
        <v>-59.822902803779073</v>
      </c>
      <c r="E4368">
        <v>-192.06656229341576</v>
      </c>
      <c r="F4368">
        <v>59.822902803779073</v>
      </c>
      <c r="G4368">
        <v>9.3566502520582521E-3</v>
      </c>
      <c r="H4368">
        <v>1179.3329889240297</v>
      </c>
      <c r="I4368">
        <v>4.2713911235332483E-2</v>
      </c>
      <c r="J4368">
        <v>0.10411628127098084</v>
      </c>
      <c r="K4368">
        <v>1.6466691613733766</v>
      </c>
      <c r="L4368">
        <v>31.3494873046875</v>
      </c>
      <c r="M4368">
        <v>4.4137053878584478</v>
      </c>
      <c r="N4368">
        <v>57.197653066825879</v>
      </c>
      <c r="O4368">
        <v>0.6547800600528717</v>
      </c>
      <c r="P4368">
        <v>1.5592316203647188E-2</v>
      </c>
      <c r="Q4368">
        <v>2.3429370615217417E-2</v>
      </c>
      <c r="R4368">
        <v>0.41013433933258059</v>
      </c>
      <c r="S4368">
        <v>657.72301695102271</v>
      </c>
      <c r="T4368">
        <v>29.328453540802002</v>
      </c>
      <c r="U4368">
        <v>0.43125688254833222</v>
      </c>
      <c r="V4368">
        <v>559.15377140045166</v>
      </c>
      <c r="W4368">
        <v>1</v>
      </c>
      <c r="X4368">
        <v>0.29183392286300663</v>
      </c>
      <c r="Y4368">
        <v>355.46306700802666</v>
      </c>
      <c r="Z4368">
        <v>1</v>
      </c>
      <c r="AA4368">
        <v>5.8386786083126072</v>
      </c>
      <c r="AB4368">
        <v>55.111960449218756</v>
      </c>
      <c r="AC4368">
        <v>47.459991276264191</v>
      </c>
      <c r="AD4368">
        <v>6.469004378359542E-3</v>
      </c>
      <c r="AE4368">
        <v>59.327876663337221</v>
      </c>
      <c r="AF4368">
        <v>8.0491375923156736E-3</v>
      </c>
      <c r="AG4368">
        <v>8.2133837644557731E-4</v>
      </c>
      <c r="AH4368">
        <v>3.9253473484516146E-2</v>
      </c>
      <c r="AI4368">
        <v>10.159939825534821</v>
      </c>
      <c r="AJ4368">
        <v>11.484520090119197</v>
      </c>
      <c r="AK4368">
        <v>29.494830721020698</v>
      </c>
      <c r="AL4368">
        <v>4.2329852640064951</v>
      </c>
      <c r="AM4368">
        <v>45.173307788372043</v>
      </c>
      <c r="AN4368">
        <v>315.30899951312495</v>
      </c>
      <c r="AO4368">
        <v>7.8631390690803521E-2</v>
      </c>
      <c r="AP4368">
        <v>0.85008528733253486</v>
      </c>
    </row>
    <row r="4369" spans="1:42">
      <c r="A4369">
        <v>991.76926060485198</v>
      </c>
      <c r="B4369">
        <v>867.91796590369017</v>
      </c>
      <c r="C4369">
        <v>534.42823824194511</v>
      </c>
      <c r="D4369">
        <v>123.85129470116181</v>
      </c>
      <c r="E4369">
        <v>-123.85129470116181</v>
      </c>
      <c r="F4369">
        <v>-457.34102236290687</v>
      </c>
      <c r="G4369">
        <v>4.2171871337474909E-2</v>
      </c>
      <c r="H4369">
        <v>648.90651597998578</v>
      </c>
      <c r="I4369">
        <v>3.5754463970661163E-2</v>
      </c>
      <c r="J4369">
        <v>5.4244861602783204E-2</v>
      </c>
      <c r="K4369">
        <v>2.0411429815948008</v>
      </c>
      <c r="L4369">
        <v>18.789094686508179</v>
      </c>
      <c r="M4369">
        <v>16.473389100681448</v>
      </c>
      <c r="N4369">
        <v>128.22788116569521</v>
      </c>
      <c r="O4369">
        <v>0.93352577090263367</v>
      </c>
      <c r="P4369">
        <v>1.2406596448686386E-2</v>
      </c>
      <c r="Q4369">
        <v>1.9614978207482228E-2</v>
      </c>
      <c r="R4369">
        <v>0.44949201583862308</v>
      </c>
      <c r="S4369">
        <v>559.51734384073006</v>
      </c>
      <c r="T4369">
        <v>38.286450505256653</v>
      </c>
      <c r="U4369">
        <v>0.43173273861408235</v>
      </c>
      <c r="V4369">
        <v>635.81900596618652</v>
      </c>
      <c r="W4369">
        <v>1</v>
      </c>
      <c r="X4369">
        <v>0.35574728369712832</v>
      </c>
      <c r="Y4369">
        <v>636.37267998025573</v>
      </c>
      <c r="Z4369">
        <v>1</v>
      </c>
      <c r="AA4369">
        <v>45.37603070897103</v>
      </c>
      <c r="AB4369">
        <v>49.659068542480476</v>
      </c>
      <c r="AC4369">
        <v>94.458918273448944</v>
      </c>
      <c r="AD4369">
        <v>1.0476648705637352E-2</v>
      </c>
      <c r="AE4369">
        <v>47.030062923445328</v>
      </c>
      <c r="AF4369">
        <v>0.10378834605216977</v>
      </c>
      <c r="AG4369">
        <v>6.0010945593807824E-4</v>
      </c>
      <c r="AH4369">
        <v>3.8316657686233518E-2</v>
      </c>
      <c r="AI4369">
        <v>27.022001445293427</v>
      </c>
      <c r="AJ4369">
        <v>6.8473950847033302</v>
      </c>
      <c r="AK4369">
        <v>13.262658879160881</v>
      </c>
      <c r="AL4369">
        <v>2.1486740162477171</v>
      </c>
      <c r="AM4369">
        <v>64.102348196506497</v>
      </c>
      <c r="AN4369">
        <v>305.01007462066951</v>
      </c>
      <c r="AO4369">
        <v>0.10088972938060761</v>
      </c>
      <c r="AP4369">
        <v>0.85452053070068368</v>
      </c>
    </row>
    <row r="4370" spans="1:42">
      <c r="A4370">
        <v>116.47261608996303</v>
      </c>
      <c r="B4370">
        <v>-62.980920841799445</v>
      </c>
      <c r="C4370">
        <v>83.58215715227233</v>
      </c>
      <c r="D4370">
        <v>32.890458937690696</v>
      </c>
      <c r="E4370">
        <v>-179.45353693176247</v>
      </c>
      <c r="F4370">
        <v>-32.890458937690696</v>
      </c>
      <c r="G4370">
        <v>6.4416696411693911E-2</v>
      </c>
      <c r="H4370">
        <v>246.636766418989</v>
      </c>
      <c r="I4370">
        <v>5.0658882558345796E-2</v>
      </c>
      <c r="J4370">
        <v>8.5987930536270143E-2</v>
      </c>
      <c r="K4370">
        <v>1.2834685894787312</v>
      </c>
      <c r="L4370">
        <v>77.995164394378662</v>
      </c>
      <c r="M4370">
        <v>8.2078663242421026</v>
      </c>
      <c r="N4370">
        <v>28.633919285011295</v>
      </c>
      <c r="O4370">
        <v>0.93360832333564758</v>
      </c>
      <c r="P4370">
        <v>2.2128273222181527E-2</v>
      </c>
      <c r="Q4370">
        <v>2.9959635734558101E-3</v>
      </c>
      <c r="R4370">
        <v>0.45275102138519285</v>
      </c>
      <c r="S4370">
        <v>677.26054332334695</v>
      </c>
      <c r="T4370">
        <v>27.264517545700073</v>
      </c>
      <c r="U4370">
        <v>0.35320736825466159</v>
      </c>
      <c r="V4370">
        <v>508.69491100311279</v>
      </c>
      <c r="W4370">
        <v>1</v>
      </c>
      <c r="X4370">
        <v>0.31662930488586427</v>
      </c>
      <c r="Y4370">
        <v>486.44600518919316</v>
      </c>
      <c r="Z4370">
        <v>1</v>
      </c>
      <c r="AA4370">
        <v>9.2997467315959952</v>
      </c>
      <c r="AB4370">
        <v>105.67234606933594</v>
      </c>
      <c r="AC4370">
        <v>31.021572649478912</v>
      </c>
      <c r="AD4370">
        <v>9.5114015106462016E-3</v>
      </c>
      <c r="AE4370">
        <v>19.695367768539203</v>
      </c>
      <c r="AF4370">
        <v>0.23390328884124753</v>
      </c>
      <c r="AG4370">
        <v>1.229751892820076E-3</v>
      </c>
      <c r="AH4370">
        <v>5.7152721202373503E-2</v>
      </c>
      <c r="AI4370">
        <v>29.405021965503693</v>
      </c>
      <c r="AJ4370">
        <v>10.52474037909451</v>
      </c>
      <c r="AK4370">
        <v>8.8309777504205709</v>
      </c>
      <c r="AL4370">
        <v>2.6417053486638</v>
      </c>
      <c r="AM4370">
        <v>109.16290315389634</v>
      </c>
      <c r="AN4370">
        <v>450.65691056291172</v>
      </c>
      <c r="AO4370">
        <v>5.1862574219703673E-2</v>
      </c>
      <c r="AP4370">
        <v>0.81108185553550727</v>
      </c>
    </row>
    <row r="4371" spans="1:42">
      <c r="A4371">
        <v>1518.5566144468103</v>
      </c>
      <c r="B4371">
        <v>2865.5466719626274</v>
      </c>
      <c r="C4371">
        <v>2365.82692274593</v>
      </c>
      <c r="D4371">
        <v>-1346.9900575158172</v>
      </c>
      <c r="E4371">
        <v>499.71974921669744</v>
      </c>
      <c r="F4371">
        <v>-499.71974921669744</v>
      </c>
      <c r="G4371">
        <v>6.5206545327534185E-2</v>
      </c>
      <c r="H4371">
        <v>1772.4587683434627</v>
      </c>
      <c r="I4371">
        <v>5.0241536200046538E-2</v>
      </c>
      <c r="J4371">
        <v>8.5327070713043213E-2</v>
      </c>
      <c r="K4371">
        <v>1.5689065387666226</v>
      </c>
      <c r="L4371">
        <v>22.404814958572388</v>
      </c>
      <c r="M4371">
        <v>4116.0585403009118</v>
      </c>
      <c r="N4371">
        <v>161.59392629928593</v>
      </c>
      <c r="O4371">
        <v>0.81860575079917908</v>
      </c>
      <c r="P4371">
        <v>1.2989012241363524E-2</v>
      </c>
      <c r="Q4371">
        <v>2.7633721298641625E-2</v>
      </c>
      <c r="R4371">
        <v>0.45023819923400876</v>
      </c>
      <c r="S4371">
        <v>1145.0212394603982</v>
      </c>
      <c r="T4371">
        <v>41.016110777854919</v>
      </c>
      <c r="U4371">
        <v>0.34122589170932771</v>
      </c>
      <c r="V4371">
        <v>528.15532684326172</v>
      </c>
      <c r="W4371">
        <v>1</v>
      </c>
      <c r="X4371">
        <v>0.43499611496925356</v>
      </c>
      <c r="Y4371">
        <v>640.53596845911557</v>
      </c>
      <c r="Z4371">
        <v>1</v>
      </c>
      <c r="AA4371">
        <v>4.5261946730136877</v>
      </c>
      <c r="AB4371">
        <v>75.550585998535169</v>
      </c>
      <c r="AC4371">
        <v>31.796811521053314</v>
      </c>
      <c r="AD4371">
        <v>1.1454727303268564E-2</v>
      </c>
      <c r="AE4371">
        <v>57.458840303896508</v>
      </c>
      <c r="AF4371">
        <v>0.21775653004646298</v>
      </c>
      <c r="AG4371">
        <v>3.0799138384245204E-4</v>
      </c>
      <c r="AH4371">
        <v>3.7642175912857051E-3</v>
      </c>
      <c r="AI4371">
        <v>17.8493532538414</v>
      </c>
      <c r="AJ4371">
        <v>0.95823226910891834</v>
      </c>
      <c r="AK4371">
        <v>56.865835842490192</v>
      </c>
      <c r="AL4371">
        <v>4.2482631074183548</v>
      </c>
      <c r="AM4371">
        <v>83.514291203021997</v>
      </c>
      <c r="AN4371">
        <v>501.02910444941801</v>
      </c>
      <c r="AO4371">
        <v>7.7100691199302671E-2</v>
      </c>
      <c r="AP4371">
        <v>0.81973958349227916</v>
      </c>
    </row>
    <row r="4372" spans="1:42">
      <c r="A4372">
        <v>297.09810104167815</v>
      </c>
      <c r="B4372">
        <v>3.2544629740079927</v>
      </c>
      <c r="C4372">
        <v>441.0553555531169</v>
      </c>
      <c r="D4372">
        <v>-143.95725451143875</v>
      </c>
      <c r="E4372">
        <v>-437.8008925791089</v>
      </c>
      <c r="F4372">
        <v>143.95725451143875</v>
      </c>
      <c r="G4372">
        <v>2.879478910264378E-2</v>
      </c>
      <c r="H4372">
        <v>1414.1288932001266</v>
      </c>
      <c r="I4372">
        <v>4.0012411773204803E-2</v>
      </c>
      <c r="J4372">
        <v>1.4153166532516479E-2</v>
      </c>
      <c r="K4372">
        <v>1.8005483951628207</v>
      </c>
      <c r="L4372">
        <v>55.364222526550293</v>
      </c>
      <c r="M4372">
        <v>43.298727926939719</v>
      </c>
      <c r="N4372">
        <v>42.338736766624457</v>
      </c>
      <c r="O4372">
        <v>0.52409926056861877</v>
      </c>
      <c r="P4372">
        <v>1.0471808433532712E-2</v>
      </c>
      <c r="Q4372">
        <v>3.0803892930348711E-2</v>
      </c>
      <c r="R4372">
        <v>0.47219982624053958</v>
      </c>
      <c r="S4372">
        <v>647.32856491850339</v>
      </c>
      <c r="T4372">
        <v>27.268624305725098</v>
      </c>
      <c r="U4372">
        <v>0.44879009425640104</v>
      </c>
      <c r="V4372">
        <v>483.69762897491455</v>
      </c>
      <c r="W4372">
        <v>1</v>
      </c>
      <c r="X4372">
        <v>0.4419088864326477</v>
      </c>
      <c r="Y4372">
        <v>642.05252007018066</v>
      </c>
      <c r="Z4372">
        <v>1</v>
      </c>
      <c r="AA4372">
        <v>38.305816973409655</v>
      </c>
      <c r="AB4372">
        <v>159.46242504882812</v>
      </c>
      <c r="AC4372">
        <v>73.971028625965118</v>
      </c>
      <c r="AD4372">
        <v>9.7958964160364918E-3</v>
      </c>
      <c r="AE4372">
        <v>13.398663686736674</v>
      </c>
      <c r="AF4372">
        <v>9.0245912075042706E-2</v>
      </c>
      <c r="AG4372">
        <v>7.0288666768289379E-4</v>
      </c>
      <c r="AH4372">
        <v>2.5947468721866606E-2</v>
      </c>
      <c r="AI4372">
        <v>25.46523243188858</v>
      </c>
      <c r="AJ4372">
        <v>8.6139229224295164</v>
      </c>
      <c r="AK4372">
        <v>31.649745896458626</v>
      </c>
      <c r="AL4372">
        <v>3.4876991246881346</v>
      </c>
      <c r="AM4372">
        <v>47.707371413707733</v>
      </c>
      <c r="AN4372">
        <v>749.61860587903197</v>
      </c>
      <c r="AO4372">
        <v>5.7957458615303041E-2</v>
      </c>
      <c r="AP4372">
        <v>0.82988871884346016</v>
      </c>
    </row>
    <row r="4373" spans="1:42">
      <c r="A4373">
        <v>1029.8209706287389</v>
      </c>
      <c r="B4373">
        <v>819.65346860563841</v>
      </c>
      <c r="C4373">
        <v>962.6939658503677</v>
      </c>
      <c r="D4373">
        <v>67.127004778371202</v>
      </c>
      <c r="E4373">
        <v>-210.1675020231005</v>
      </c>
      <c r="F4373">
        <v>-67.127004778371202</v>
      </c>
      <c r="G4373">
        <v>9.3009045855042327E-2</v>
      </c>
      <c r="H4373">
        <v>2128.3374919308526</v>
      </c>
      <c r="I4373">
        <v>3.1812367737293241E-2</v>
      </c>
      <c r="J4373">
        <v>8.2439432144165038E-3</v>
      </c>
      <c r="K4373">
        <v>1.9160499882876871</v>
      </c>
      <c r="L4373">
        <v>22.447956800460815</v>
      </c>
      <c r="M4373">
        <v>69.137825365408204</v>
      </c>
      <c r="N4373">
        <v>145.54110389747621</v>
      </c>
      <c r="O4373">
        <v>0.7032298743724823</v>
      </c>
      <c r="P4373">
        <v>2.2561202949947779E-2</v>
      </c>
      <c r="Q4373">
        <v>2.2383953783247201E-2</v>
      </c>
      <c r="R4373">
        <v>0.48159458160400392</v>
      </c>
      <c r="S4373">
        <v>874.18993079260395</v>
      </c>
      <c r="T4373">
        <v>35.710206627845764</v>
      </c>
      <c r="U4373">
        <v>0.40202737152576451</v>
      </c>
      <c r="V4373">
        <v>530.99350929260254</v>
      </c>
      <c r="W4373">
        <v>1</v>
      </c>
      <c r="X4373">
        <v>0.34091231226921082</v>
      </c>
      <c r="Y4373">
        <v>664.42656269170971</v>
      </c>
      <c r="Z4373">
        <v>1</v>
      </c>
      <c r="AA4373">
        <v>24.958189813203816</v>
      </c>
      <c r="AB4373">
        <v>44.845093688964845</v>
      </c>
      <c r="AC4373">
        <v>147.21688479185104</v>
      </c>
      <c r="AD4373">
        <v>9.6269102178068236E-3</v>
      </c>
      <c r="AE4373">
        <v>98.058982799310371</v>
      </c>
      <c r="AF4373">
        <v>0.13741490721702573</v>
      </c>
      <c r="AG4373">
        <v>1.2191915125044353E-3</v>
      </c>
      <c r="AH4373">
        <v>3.0366930007934567E-2</v>
      </c>
      <c r="AI4373">
        <v>7.5934264063835144</v>
      </c>
      <c r="AJ4373">
        <v>12.740879726639367</v>
      </c>
      <c r="AK4373">
        <v>35.266758129000664</v>
      </c>
      <c r="AL4373">
        <v>3.6501682345366522</v>
      </c>
      <c r="AM4373">
        <v>86.82780510187149</v>
      </c>
      <c r="AN4373">
        <v>547.72324371683453</v>
      </c>
      <c r="AO4373">
        <v>4.0931640505790713E-2</v>
      </c>
      <c r="AP4373">
        <v>0.87479328441619886</v>
      </c>
    </row>
    <row r="4374" spans="1:42">
      <c r="A4374">
        <v>661.65280811272794</v>
      </c>
      <c r="B4374">
        <v>409.88528702316091</v>
      </c>
      <c r="C4374">
        <v>898.80560438741736</v>
      </c>
      <c r="D4374">
        <v>-237.15279627468942</v>
      </c>
      <c r="E4374">
        <v>-488.92031736425645</v>
      </c>
      <c r="F4374">
        <v>237.15279627468942</v>
      </c>
      <c r="G4374">
        <v>6.0022373814445612E-2</v>
      </c>
      <c r="H4374">
        <v>2750.0965121714903</v>
      </c>
      <c r="I4374">
        <v>2.3092919290065766E-2</v>
      </c>
      <c r="J4374">
        <v>4.6686818361282349E-2</v>
      </c>
      <c r="K4374">
        <v>1.559511929255724</v>
      </c>
      <c r="L4374">
        <v>36.708004474639893</v>
      </c>
      <c r="M4374">
        <v>3.2416384167560666</v>
      </c>
      <c r="N4374">
        <v>106.36638627338411</v>
      </c>
      <c r="O4374">
        <v>0.89295819401741028</v>
      </c>
      <c r="P4374">
        <v>4.4674585130479597E-3</v>
      </c>
      <c r="Q4374">
        <v>3.7397049744923902E-2</v>
      </c>
      <c r="R4374">
        <v>0.43673026561737061</v>
      </c>
      <c r="S4374">
        <v>444.31073184567185</v>
      </c>
      <c r="T4374">
        <v>35.433608293533325</v>
      </c>
      <c r="U4374">
        <v>0.34933623731136321</v>
      </c>
      <c r="V4374">
        <v>647.84600734710693</v>
      </c>
      <c r="W4374">
        <v>1</v>
      </c>
      <c r="X4374">
        <v>0.32610589504241944</v>
      </c>
      <c r="Y4374">
        <v>650.59352860674448</v>
      </c>
      <c r="Z4374">
        <v>1</v>
      </c>
      <c r="AA4374">
        <v>13.852546784925464</v>
      </c>
      <c r="AB4374">
        <v>129.28516613769531</v>
      </c>
      <c r="AC4374">
        <v>185.41938215494156</v>
      </c>
      <c r="AD4374">
        <v>9.4600759000859711E-3</v>
      </c>
      <c r="AE4374">
        <v>2.8739867983178624</v>
      </c>
      <c r="AF4374">
        <v>0.24757078170776362</v>
      </c>
      <c r="AG4374">
        <v>1.247474873708945E-3</v>
      </c>
      <c r="AH4374">
        <v>2.1822751760482788E-4</v>
      </c>
      <c r="AI4374">
        <v>6.5635326504707336</v>
      </c>
      <c r="AJ4374">
        <v>2.877876240081263</v>
      </c>
      <c r="AK4374">
        <v>40.514994412064553</v>
      </c>
      <c r="AL4374">
        <v>6.1080813187118164</v>
      </c>
      <c r="AM4374">
        <v>28.472911298274994</v>
      </c>
      <c r="AN4374">
        <v>569.81167492992927</v>
      </c>
      <c r="AO4374">
        <v>0.10912734758853912</v>
      </c>
      <c r="AP4374">
        <v>0.88796034502983101</v>
      </c>
    </row>
    <row r="4375" spans="1:42">
      <c r="A4375">
        <v>779.60026180492696</v>
      </c>
      <c r="B4375">
        <v>566.81610920800927</v>
      </c>
      <c r="C4375">
        <v>580.74873489872289</v>
      </c>
      <c r="D4375">
        <v>198.85152690620407</v>
      </c>
      <c r="E4375">
        <v>-212.78415259691769</v>
      </c>
      <c r="F4375">
        <v>-198.85152690620407</v>
      </c>
      <c r="G4375">
        <v>5.0170350640581375E-2</v>
      </c>
      <c r="H4375">
        <v>973.29668834783899</v>
      </c>
      <c r="I4375">
        <v>4.9496804773807523E-2</v>
      </c>
      <c r="J4375">
        <v>5.7309566020965576E-2</v>
      </c>
      <c r="K4375">
        <v>1.8415355188786982</v>
      </c>
      <c r="L4375">
        <v>55.289980173110962</v>
      </c>
      <c r="M4375">
        <v>77.655798669486543</v>
      </c>
      <c r="N4375">
        <v>136.4722283157349</v>
      </c>
      <c r="O4375">
        <v>0.91665229201316833</v>
      </c>
      <c r="P4375">
        <v>1.9496930970085988E-3</v>
      </c>
      <c r="Q4375">
        <v>6.2954174147711846E-3</v>
      </c>
      <c r="R4375">
        <v>0.3824942684173584</v>
      </c>
      <c r="S4375">
        <v>1113.7320811525437</v>
      </c>
      <c r="T4375">
        <v>35.993310809135437</v>
      </c>
      <c r="U4375">
        <v>0.34682089388370518</v>
      </c>
      <c r="V4375">
        <v>550.30279159545898</v>
      </c>
      <c r="W4375">
        <v>1</v>
      </c>
      <c r="X4375">
        <v>0.31041054844856264</v>
      </c>
      <c r="Y4375">
        <v>658.46812134925312</v>
      </c>
      <c r="Z4375">
        <v>1</v>
      </c>
      <c r="AA4375">
        <v>8.6466819400882731</v>
      </c>
      <c r="AB4375">
        <v>156.49331036376955</v>
      </c>
      <c r="AC4375">
        <v>31.898032128810883</v>
      </c>
      <c r="AD4375">
        <v>2.5434445112179488E-3</v>
      </c>
      <c r="AE4375">
        <v>3.7033626640612631</v>
      </c>
      <c r="AF4375">
        <v>0.19697307229042049</v>
      </c>
      <c r="AG4375">
        <v>6.3121256016425648E-4</v>
      </c>
      <c r="AH4375">
        <v>4.2639241957664491E-2</v>
      </c>
      <c r="AI4375">
        <v>29.831186234951019</v>
      </c>
      <c r="AJ4375">
        <v>13.879266088058909</v>
      </c>
      <c r="AK4375">
        <v>24.61133089005947</v>
      </c>
      <c r="AL4375">
        <v>7.1220141037949221</v>
      </c>
      <c r="AM4375">
        <v>77.530865967273712</v>
      </c>
      <c r="AN4375">
        <v>589.51177508989224</v>
      </c>
      <c r="AO4375">
        <v>0.10776868569850921</v>
      </c>
      <c r="AP4375">
        <v>0.82788121843338014</v>
      </c>
    </row>
    <row r="4376" spans="1:42">
      <c r="A4376">
        <v>20.283799882472465</v>
      </c>
      <c r="B4376">
        <v>-121.26697179840784</v>
      </c>
      <c r="C4376">
        <v>741.49319563626489</v>
      </c>
      <c r="D4376">
        <v>-721.20939575379248</v>
      </c>
      <c r="E4376">
        <v>-862.76016743467267</v>
      </c>
      <c r="F4376">
        <v>721.20939575379248</v>
      </c>
      <c r="G4376">
        <v>7.7668455461601713E-2</v>
      </c>
      <c r="H4376">
        <v>2703.6979506509601</v>
      </c>
      <c r="I4376">
        <v>1.9645583331584931E-2</v>
      </c>
      <c r="J4376">
        <v>7.7181293249130242E-2</v>
      </c>
      <c r="K4376">
        <v>1.8072071714937685</v>
      </c>
      <c r="L4376">
        <v>63.354024887084961</v>
      </c>
      <c r="M4376">
        <v>4.9354668805681845</v>
      </c>
      <c r="N4376">
        <v>22.033184504508974</v>
      </c>
      <c r="O4376">
        <v>0.66362872719764709</v>
      </c>
      <c r="P4376">
        <v>5.8074163860744894E-3</v>
      </c>
      <c r="Q4376">
        <v>3.9122276465098055E-2</v>
      </c>
      <c r="R4376">
        <v>0.49892778873443605</v>
      </c>
      <c r="S4376">
        <v>1141.3859288257956</v>
      </c>
      <c r="T4376">
        <v>28.482186794281006</v>
      </c>
      <c r="U4376">
        <v>0.28532736480236054</v>
      </c>
      <c r="V4376">
        <v>450.17569065093994</v>
      </c>
      <c r="W4376">
        <v>1</v>
      </c>
      <c r="X4376">
        <v>0.28059301137924197</v>
      </c>
      <c r="Y4376">
        <v>540.42393669554394</v>
      </c>
      <c r="Z4376">
        <v>1</v>
      </c>
      <c r="AA4376">
        <v>23.560467211065298</v>
      </c>
      <c r="AB4376">
        <v>122.2530380859375</v>
      </c>
      <c r="AC4376">
        <v>143.59386712312698</v>
      </c>
      <c r="AD4376">
        <v>1.0067274631598056E-2</v>
      </c>
      <c r="AE4376">
        <v>5.3422087787001535</v>
      </c>
      <c r="AF4376">
        <v>0.26165487527847286</v>
      </c>
      <c r="AG4376">
        <v>9.4978677781061224E-4</v>
      </c>
      <c r="AH4376">
        <v>1.0503614532947538E-2</v>
      </c>
      <c r="AI4376">
        <v>11.025423109531403</v>
      </c>
      <c r="AJ4376">
        <v>13.331241598156208</v>
      </c>
      <c r="AK4376">
        <v>30.540416534543038</v>
      </c>
      <c r="AL4376">
        <v>3.6758002793322655</v>
      </c>
      <c r="AM4376">
        <v>89.080994975566867</v>
      </c>
      <c r="AN4376">
        <v>311.39315681640028</v>
      </c>
      <c r="AO4376">
        <v>4.5206591725349424E-2</v>
      </c>
      <c r="AP4376">
        <v>0.92307737374305743</v>
      </c>
    </row>
    <row r="4377" spans="1:42">
      <c r="A4377">
        <v>152.42276241166007</v>
      </c>
      <c r="B4377">
        <v>-74.435567015309601</v>
      </c>
      <c r="C4377">
        <v>50.986232521188398</v>
      </c>
      <c r="D4377">
        <v>101.43652989047168</v>
      </c>
      <c r="E4377">
        <v>-226.85832942696968</v>
      </c>
      <c r="F4377">
        <v>-101.43652989047168</v>
      </c>
      <c r="G4377">
        <v>3.2603453236277457E-3</v>
      </c>
      <c r="H4377">
        <v>124.74224709077775</v>
      </c>
      <c r="I4377">
        <v>4.2290513813495634E-2</v>
      </c>
      <c r="J4377">
        <v>7.7462291717529299E-3</v>
      </c>
      <c r="K4377">
        <v>1.2572894794166087</v>
      </c>
      <c r="L4377">
        <v>18.737891912460327</v>
      </c>
      <c r="M4377">
        <v>34.75655426344229</v>
      </c>
      <c r="N4377">
        <v>38.158637347030641</v>
      </c>
      <c r="O4377">
        <v>0.51127168536186218</v>
      </c>
      <c r="P4377">
        <v>2.1776580121782088E-2</v>
      </c>
      <c r="Q4377">
        <v>2.9691083113352452E-2</v>
      </c>
      <c r="R4377">
        <v>0.46589380264282226</v>
      </c>
      <c r="S4377">
        <v>778.81579958752832</v>
      </c>
      <c r="T4377">
        <v>44.283941388130188</v>
      </c>
      <c r="U4377">
        <v>0.30689369022846225</v>
      </c>
      <c r="V4377">
        <v>485.21647453308105</v>
      </c>
      <c r="W4377">
        <v>1</v>
      </c>
      <c r="X4377">
        <v>0.35811057448387151</v>
      </c>
      <c r="Y4377">
        <v>540.76635805933847</v>
      </c>
      <c r="Z4377">
        <v>1</v>
      </c>
      <c r="AA4377">
        <v>24.58593920796395</v>
      </c>
      <c r="AB4377">
        <v>97.175454772949223</v>
      </c>
      <c r="AC4377">
        <v>108.44004601240158</v>
      </c>
      <c r="AD4377">
        <v>1.1646137074527576E-2</v>
      </c>
      <c r="AE4377">
        <v>16.146956041609826</v>
      </c>
      <c r="AF4377">
        <v>-2.0560551881790162E-2</v>
      </c>
      <c r="AG4377">
        <v>1.0790806292171294E-3</v>
      </c>
      <c r="AH4377">
        <v>5.5706049680709836E-2</v>
      </c>
      <c r="AI4377">
        <v>29.687449634075165</v>
      </c>
      <c r="AJ4377">
        <v>2.6831050153667988</v>
      </c>
      <c r="AK4377">
        <v>48.127715136408803</v>
      </c>
      <c r="AL4377">
        <v>0.19326096580194108</v>
      </c>
      <c r="AM4377">
        <v>95.883910810947413</v>
      </c>
      <c r="AN4377">
        <v>588.71418871105425</v>
      </c>
      <c r="AO4377">
        <v>6.0355357050895689E-2</v>
      </c>
      <c r="AP4377">
        <v>0.81688851737976076</v>
      </c>
    </row>
    <row r="4378" spans="1:42">
      <c r="A4378">
        <v>909.2700826280917</v>
      </c>
      <c r="B4378">
        <v>785.65753946846655</v>
      </c>
      <c r="C4378">
        <v>1355.6510351438817</v>
      </c>
      <c r="D4378">
        <v>-446.38095251579</v>
      </c>
      <c r="E4378">
        <v>-569.99349567541515</v>
      </c>
      <c r="F4378">
        <v>446.38095251579</v>
      </c>
      <c r="G4378">
        <v>6.2244998035704317E-2</v>
      </c>
      <c r="H4378">
        <v>3762.2948777749184</v>
      </c>
      <c r="I4378">
        <v>3.2232964932918551E-2</v>
      </c>
      <c r="J4378">
        <v>1.4652826547622681E-2</v>
      </c>
      <c r="K4378">
        <v>2.122822043019533</v>
      </c>
      <c r="L4378">
        <v>58.299720287322998</v>
      </c>
      <c r="M4378">
        <v>43.269063056195797</v>
      </c>
      <c r="N4378">
        <v>112.16155909671785</v>
      </c>
      <c r="O4378">
        <v>0.78035524487495422</v>
      </c>
      <c r="P4378">
        <v>1.7955142339070636E-2</v>
      </c>
      <c r="Q4378">
        <v>4.169881137212117E-2</v>
      </c>
      <c r="R4378">
        <v>0.41258878231048585</v>
      </c>
      <c r="S4378">
        <v>345.64606988315222</v>
      </c>
      <c r="T4378">
        <v>35.40758490562439</v>
      </c>
      <c r="U4378">
        <v>0.44092668473720553</v>
      </c>
      <c r="V4378">
        <v>503.19888591766357</v>
      </c>
      <c r="W4378">
        <v>1</v>
      </c>
      <c r="X4378">
        <v>0.33733861923217778</v>
      </c>
      <c r="Y4378">
        <v>310.85340848517251</v>
      </c>
      <c r="Z4378">
        <v>1</v>
      </c>
      <c r="AA4378">
        <v>22.470590390501027</v>
      </c>
      <c r="AB4378">
        <v>47.396009643554692</v>
      </c>
      <c r="AC4378">
        <v>143.88480335474014</v>
      </c>
      <c r="AD4378">
        <v>1.1110848646897535E-2</v>
      </c>
      <c r="AE4378">
        <v>1.9145194760538555</v>
      </c>
      <c r="AF4378">
        <v>0.22871462345123286</v>
      </c>
      <c r="AG4378">
        <v>7.50616358182912E-4</v>
      </c>
      <c r="AH4378">
        <v>1.1823789680004118E-2</v>
      </c>
      <c r="AI4378">
        <v>21.732068359851837</v>
      </c>
      <c r="AJ4378">
        <v>4.7880762929831677</v>
      </c>
      <c r="AK4378">
        <v>62.14375823557377</v>
      </c>
      <c r="AL4378">
        <v>2.9586055710937993</v>
      </c>
      <c r="AM4378">
        <v>33.280243051052096</v>
      </c>
      <c r="AN4378">
        <v>314.30382458531994</v>
      </c>
      <c r="AO4378">
        <v>3.699633848667145E-2</v>
      </c>
      <c r="AP4378">
        <v>0.90494036650657672</v>
      </c>
    </row>
    <row r="4379" spans="1:42">
      <c r="A4379">
        <v>2058.3160339437723</v>
      </c>
      <c r="B4379">
        <v>3520.4243903702709</v>
      </c>
      <c r="C4379">
        <v>1902.3093536946212</v>
      </c>
      <c r="D4379">
        <v>-1462.1083564264986</v>
      </c>
      <c r="E4379">
        <v>1462.1083564264986</v>
      </c>
      <c r="F4379">
        <v>-1618.1150366756497</v>
      </c>
      <c r="G4379">
        <v>1.080149016563744E-2</v>
      </c>
      <c r="H4379">
        <v>149.89358516838516</v>
      </c>
      <c r="I4379">
        <v>4.7670606672763821E-2</v>
      </c>
      <c r="J4379">
        <v>0.10484067583084106</v>
      </c>
      <c r="K4379">
        <v>2.0444601914346219</v>
      </c>
      <c r="L4379">
        <v>14.377995729446411</v>
      </c>
      <c r="M4379">
        <v>4162.9369993738765</v>
      </c>
      <c r="N4379">
        <v>166.20246722183231</v>
      </c>
      <c r="O4379">
        <v>0.73919376730918884</v>
      </c>
      <c r="P4379">
        <v>6.6609232690599219E-3</v>
      </c>
      <c r="Q4379">
        <v>2.9578817632463238E-2</v>
      </c>
      <c r="R4379">
        <v>0.4706481647491455</v>
      </c>
      <c r="S4379">
        <v>807.82303386749186</v>
      </c>
      <c r="T4379">
        <v>36.560186743736267</v>
      </c>
      <c r="U4379">
        <v>0.44291775763034824</v>
      </c>
      <c r="V4379">
        <v>531.15692138671875</v>
      </c>
      <c r="W4379">
        <v>1</v>
      </c>
      <c r="X4379">
        <v>0.38524346947669985</v>
      </c>
      <c r="Y4379">
        <v>648.74209619276189</v>
      </c>
      <c r="Z4379">
        <v>1</v>
      </c>
      <c r="AA4379">
        <v>41.163739614877706</v>
      </c>
      <c r="AB4379">
        <v>75.789245666503916</v>
      </c>
      <c r="AC4379">
        <v>113.28549236059189</v>
      </c>
      <c r="AD4379">
        <v>1.4105961465428019E-2</v>
      </c>
      <c r="AE4379">
        <v>11.251385183059753</v>
      </c>
      <c r="AF4379">
        <v>1.3027535676956171E-2</v>
      </c>
      <c r="AG4379">
        <v>1.8355287783327647E-4</v>
      </c>
      <c r="AH4379">
        <v>1.1513636136054991E-2</v>
      </c>
      <c r="AI4379">
        <v>18.913010060787201</v>
      </c>
      <c r="AJ4379">
        <v>10.530916382979425</v>
      </c>
      <c r="AK4379">
        <v>2.5442964881658554</v>
      </c>
      <c r="AL4379">
        <v>4.0891350559154329</v>
      </c>
      <c r="AM4379">
        <v>81.866712582111361</v>
      </c>
      <c r="AN4379">
        <v>801.47633317866598</v>
      </c>
      <c r="AO4379">
        <v>5.6886356711387635E-2</v>
      </c>
      <c r="AP4379">
        <v>0.92772960996627818</v>
      </c>
    </row>
    <row r="4380" spans="1:42">
      <c r="A4380">
        <v>765.50876472469668</v>
      </c>
      <c r="B4380">
        <v>799.47259860560871</v>
      </c>
      <c r="C4380">
        <v>1139.4325768179333</v>
      </c>
      <c r="D4380">
        <v>-373.92381209323662</v>
      </c>
      <c r="E4380">
        <v>-339.95997821232459</v>
      </c>
      <c r="F4380">
        <v>339.95997821232459</v>
      </c>
      <c r="G4380">
        <v>7.1881053206106285E-2</v>
      </c>
      <c r="H4380">
        <v>2311.6962664815374</v>
      </c>
      <c r="I4380">
        <v>3.2875632941722868E-2</v>
      </c>
      <c r="J4380">
        <v>8.9947731733322142E-2</v>
      </c>
      <c r="K4380">
        <v>1.9597047188818453</v>
      </c>
      <c r="L4380">
        <v>37.306199073791504</v>
      </c>
      <c r="M4380">
        <v>773.92804655441819</v>
      </c>
      <c r="N4380">
        <v>124.32692362422945</v>
      </c>
      <c r="O4380">
        <v>0.79724541306495667</v>
      </c>
      <c r="P4380">
        <v>5.2911973529391814E-3</v>
      </c>
      <c r="Q4380">
        <v>2.6766219139099118E-3</v>
      </c>
      <c r="R4380">
        <v>0.41959557056426999</v>
      </c>
      <c r="S4380">
        <v>650.40995177187267</v>
      </c>
      <c r="T4380">
        <v>25.364160537719727</v>
      </c>
      <c r="U4380">
        <v>0.35101029574871068</v>
      </c>
      <c r="V4380">
        <v>511.02936267852783</v>
      </c>
      <c r="W4380">
        <v>1</v>
      </c>
      <c r="X4380">
        <v>0.37906305551528929</v>
      </c>
      <c r="Y4380">
        <v>645.59568480752114</v>
      </c>
      <c r="Z4380">
        <v>1</v>
      </c>
      <c r="AA4380">
        <v>1.1988570556545259</v>
      </c>
      <c r="AB4380">
        <v>145.25354956054687</v>
      </c>
      <c r="AC4380">
        <v>90.642471611499786</v>
      </c>
      <c r="AD4380">
        <v>1.1937252272907484E-2</v>
      </c>
      <c r="AE4380">
        <v>34.138523123174117</v>
      </c>
      <c r="AF4380">
        <v>0.21306216001510617</v>
      </c>
      <c r="AG4380">
        <v>6.1965851108240712E-4</v>
      </c>
      <c r="AH4380">
        <v>2.687889333963394E-2</v>
      </c>
      <c r="AI4380">
        <v>11.823422014713287</v>
      </c>
      <c r="AJ4380">
        <v>10.82558117705692</v>
      </c>
      <c r="AK4380">
        <v>38.338536971211433</v>
      </c>
      <c r="AL4380">
        <v>4.3023190113828251</v>
      </c>
      <c r="AM4380">
        <v>58.068299567699427</v>
      </c>
      <c r="AN4380">
        <v>684.1488617002301</v>
      </c>
      <c r="AO4380">
        <v>9.5108282208442682E-2</v>
      </c>
      <c r="AP4380">
        <v>0.82226355671882634</v>
      </c>
    </row>
    <row r="4381" spans="1:42">
      <c r="A4381">
        <v>1373.6736021542997</v>
      </c>
      <c r="B4381">
        <v>1379.6089445434231</v>
      </c>
      <c r="C4381">
        <v>923.83257515391392</v>
      </c>
      <c r="D4381">
        <v>-5.9353423891234343</v>
      </c>
      <c r="E4381">
        <v>5.9353423891234343</v>
      </c>
      <c r="F4381">
        <v>-455.77636938950923</v>
      </c>
      <c r="G4381">
        <v>6.9839728721216493E-2</v>
      </c>
      <c r="H4381">
        <v>1181.6858802704166</v>
      </c>
      <c r="I4381">
        <v>3.6361265480518337E-2</v>
      </c>
      <c r="J4381">
        <v>5.6003522872924809E-3</v>
      </c>
      <c r="K4381">
        <v>1.0336007616221905</v>
      </c>
      <c r="L4381">
        <v>77.419642210006714</v>
      </c>
      <c r="M4381">
        <v>226.94663184131602</v>
      </c>
      <c r="N4381">
        <v>174.68092760810853</v>
      </c>
      <c r="O4381">
        <v>0.65379378199577332</v>
      </c>
      <c r="P4381">
        <v>3.531243589189317E-3</v>
      </c>
      <c r="Q4381">
        <v>9.9986057811313183E-3</v>
      </c>
      <c r="R4381">
        <v>0.46338577270507814</v>
      </c>
      <c r="S4381">
        <v>1111.9914707587286</v>
      </c>
      <c r="T4381">
        <v>28.375330567359924</v>
      </c>
      <c r="U4381">
        <v>0.44823110878467565</v>
      </c>
      <c r="V4381">
        <v>532.96055793762207</v>
      </c>
      <c r="W4381">
        <v>1</v>
      </c>
      <c r="X4381">
        <v>0.33105789065361024</v>
      </c>
      <c r="Y4381">
        <v>619.86674178312819</v>
      </c>
      <c r="Z4381">
        <v>1</v>
      </c>
      <c r="AA4381">
        <v>24.843558502626426</v>
      </c>
      <c r="AB4381">
        <v>145.6819017944336</v>
      </c>
      <c r="AC4381">
        <v>72.891585528850555</v>
      </c>
      <c r="AD4381">
        <v>1.4831604916825253E-2</v>
      </c>
      <c r="AE4381">
        <v>11.728857494632214</v>
      </c>
      <c r="AF4381">
        <v>0.25006216406822201</v>
      </c>
      <c r="AG4381">
        <v>1.3585869021018619E-3</v>
      </c>
      <c r="AH4381">
        <v>4.9315608501434322E-2</v>
      </c>
      <c r="AI4381">
        <v>12.212762534618378</v>
      </c>
      <c r="AJ4381">
        <v>13.471775671911892</v>
      </c>
      <c r="AK4381">
        <v>39.735153924822804</v>
      </c>
      <c r="AL4381">
        <v>4.5251131258393951</v>
      </c>
      <c r="AM4381">
        <v>26.075255167484286</v>
      </c>
      <c r="AN4381">
        <v>210.69650378224992</v>
      </c>
      <c r="AO4381">
        <v>3.2601308703422545E-2</v>
      </c>
      <c r="AP4381">
        <v>0.84219197177886973</v>
      </c>
    </row>
    <row r="4382" spans="1:42">
      <c r="A4382">
        <v>257.94722183568513</v>
      </c>
      <c r="B4382">
        <v>31.773706297591104</v>
      </c>
      <c r="C4382">
        <v>134.50929049715506</v>
      </c>
      <c r="D4382">
        <v>123.43793133853006</v>
      </c>
      <c r="E4382">
        <v>-226.17351553809402</v>
      </c>
      <c r="F4382">
        <v>-123.43793133853006</v>
      </c>
      <c r="G4382">
        <v>2.1324109954382935E-2</v>
      </c>
      <c r="H4382">
        <v>65.792818500494661</v>
      </c>
      <c r="I4382">
        <v>5.094278901815414E-2</v>
      </c>
      <c r="J4382">
        <v>2.264865040779114E-2</v>
      </c>
      <c r="K4382">
        <v>1.3165089405357837</v>
      </c>
      <c r="L4382">
        <v>57.491991519927979</v>
      </c>
      <c r="M4382">
        <v>8.3038558409987715</v>
      </c>
      <c r="N4382">
        <v>52.691352598762521</v>
      </c>
      <c r="O4382">
        <v>0.79233267903327942</v>
      </c>
      <c r="P4382">
        <v>2.3036854214138452E-2</v>
      </c>
      <c r="Q4382">
        <v>4.1228071371714269E-2</v>
      </c>
      <c r="R4382">
        <v>0.48679141521453856</v>
      </c>
      <c r="S4382">
        <v>1102.2831952703136</v>
      </c>
      <c r="T4382">
        <v>26.808029413223267</v>
      </c>
      <c r="U4382">
        <v>0.38069843709468842</v>
      </c>
      <c r="V4382">
        <v>647.50745296478271</v>
      </c>
      <c r="W4382">
        <v>1</v>
      </c>
      <c r="X4382">
        <v>0.31189486026763918</v>
      </c>
      <c r="Y4382">
        <v>379.69623241688294</v>
      </c>
      <c r="Z4382">
        <v>1</v>
      </c>
      <c r="AA4382">
        <v>15.14606403269768</v>
      </c>
      <c r="AB4382">
        <v>156.44262658691409</v>
      </c>
      <c r="AC4382">
        <v>157.72398859262466</v>
      </c>
      <c r="AD4382">
        <v>3.4127047938159391E-3</v>
      </c>
      <c r="AE4382">
        <v>4.1088658925036334</v>
      </c>
      <c r="AF4382">
        <v>8.7261571884155259E-2</v>
      </c>
      <c r="AG4382">
        <v>1.7530268771777477E-4</v>
      </c>
      <c r="AH4382">
        <v>4.7224838614463808E-3</v>
      </c>
      <c r="AI4382">
        <v>21.651351749897003</v>
      </c>
      <c r="AJ4382">
        <v>14.459348383545713</v>
      </c>
      <c r="AK4382">
        <v>4.3260431885719298E-2</v>
      </c>
      <c r="AL4382">
        <v>3.9390021268616566</v>
      </c>
      <c r="AM4382">
        <v>73.963707005977625</v>
      </c>
      <c r="AN4382">
        <v>560.89670321780932</v>
      </c>
      <c r="AO4382">
        <v>6.6308414101600655E-2</v>
      </c>
      <c r="AP4382">
        <v>0.81736859965324404</v>
      </c>
    </row>
    <row r="4383" spans="1:42">
      <c r="A4383">
        <v>537.26891251796394</v>
      </c>
      <c r="B4383">
        <v>557.43193460526481</v>
      </c>
      <c r="C4383">
        <v>719.13443038614685</v>
      </c>
      <c r="D4383">
        <v>-181.86551786818291</v>
      </c>
      <c r="E4383">
        <v>-161.70249578088203</v>
      </c>
      <c r="F4383">
        <v>161.70249578088203</v>
      </c>
      <c r="G4383">
        <v>7.2921096631782922E-2</v>
      </c>
      <c r="H4383">
        <v>1504.6501422215606</v>
      </c>
      <c r="I4383">
        <v>2.8349367678165434E-2</v>
      </c>
      <c r="J4383">
        <v>7.8909657955169674E-2</v>
      </c>
      <c r="K4383">
        <v>1.8494768943250177</v>
      </c>
      <c r="L4383">
        <v>64.038978815078735</v>
      </c>
      <c r="M4383">
        <v>438.62657691499589</v>
      </c>
      <c r="N4383">
        <v>88.55657661132814</v>
      </c>
      <c r="O4383">
        <v>0.8362790048122406</v>
      </c>
      <c r="P4383">
        <v>8.2713572714063835E-3</v>
      </c>
      <c r="Q4383">
        <v>4.5703105979495569E-2</v>
      </c>
      <c r="R4383">
        <v>0.45038348197937011</v>
      </c>
      <c r="S4383">
        <v>320.09821930671666</v>
      </c>
      <c r="T4383">
        <v>47.12347686290741</v>
      </c>
      <c r="U4383">
        <v>0.28461902201175693</v>
      </c>
      <c r="V4383">
        <v>588.00287246704102</v>
      </c>
      <c r="W4383">
        <v>1</v>
      </c>
      <c r="X4383">
        <v>0.36672632336616517</v>
      </c>
      <c r="Y4383">
        <v>471.65437106056487</v>
      </c>
      <c r="Z4383">
        <v>1</v>
      </c>
      <c r="AA4383">
        <v>0.95279605675697343</v>
      </c>
      <c r="AB4383">
        <v>97.634141906738293</v>
      </c>
      <c r="AC4383">
        <v>98.652063310146332</v>
      </c>
      <c r="AD4383">
        <v>1.2495109362479967E-2</v>
      </c>
      <c r="AE4383">
        <v>9.3299950937000542</v>
      </c>
      <c r="AF4383">
        <v>0.2783857405185699</v>
      </c>
      <c r="AG4383">
        <v>2.3999730756512857E-4</v>
      </c>
      <c r="AH4383">
        <v>1.2433835673332212E-2</v>
      </c>
      <c r="AI4383">
        <v>19.823828637599945</v>
      </c>
      <c r="AJ4383">
        <v>12.891939158177911</v>
      </c>
      <c r="AK4383">
        <v>22.213028535246849</v>
      </c>
      <c r="AL4383">
        <v>5.6345017788842098</v>
      </c>
      <c r="AM4383">
        <v>54.168608391284941</v>
      </c>
      <c r="AN4383">
        <v>345.0426052476023</v>
      </c>
      <c r="AO4383">
        <v>5.6878508925437929E-2</v>
      </c>
      <c r="AP4383">
        <v>0.81327987527847301</v>
      </c>
    </row>
    <row r="4384" spans="1:42">
      <c r="A4384">
        <v>377.88428562775846</v>
      </c>
      <c r="B4384">
        <v>478.03163312953552</v>
      </c>
      <c r="C4384">
        <v>910.76465735810086</v>
      </c>
      <c r="D4384">
        <v>-532.8803717303424</v>
      </c>
      <c r="E4384">
        <v>-432.73302422856534</v>
      </c>
      <c r="F4384">
        <v>432.73302422856534</v>
      </c>
      <c r="G4384">
        <v>3.7380381721817547E-2</v>
      </c>
      <c r="H4384">
        <v>2228.0667352969076</v>
      </c>
      <c r="I4384">
        <v>4.7292892634868619E-2</v>
      </c>
      <c r="J4384">
        <v>1.6480802297592162E-2</v>
      </c>
      <c r="K4384">
        <v>1.6985643283426759</v>
      </c>
      <c r="L4384">
        <v>43.426799774169922</v>
      </c>
      <c r="M4384">
        <v>773.18615871004761</v>
      </c>
      <c r="N4384">
        <v>70.736056469535839</v>
      </c>
      <c r="O4384">
        <v>0.90663877129554749</v>
      </c>
      <c r="P4384">
        <v>2.3288819736904564E-2</v>
      </c>
      <c r="Q4384">
        <v>1.6180774900648325E-4</v>
      </c>
      <c r="R4384">
        <v>0.41285551548004151</v>
      </c>
      <c r="S4384">
        <v>923.40138889989089</v>
      </c>
      <c r="T4384">
        <v>27.88769006729126</v>
      </c>
      <c r="U4384">
        <v>0.35738673865795134</v>
      </c>
      <c r="V4384">
        <v>584.32505130767822</v>
      </c>
      <c r="W4384">
        <v>1</v>
      </c>
      <c r="X4384">
        <v>0.28052702665328982</v>
      </c>
      <c r="Y4384">
        <v>354.77672615576023</v>
      </c>
      <c r="Z4384">
        <v>1</v>
      </c>
      <c r="AA4384">
        <v>24.23799174155236</v>
      </c>
      <c r="AB4384">
        <v>114.67370947265626</v>
      </c>
      <c r="AC4384">
        <v>167.79018193483353</v>
      </c>
      <c r="AD4384">
        <v>4.0343015621869989E-3</v>
      </c>
      <c r="AE4384">
        <v>34.110722308701867</v>
      </c>
      <c r="AF4384">
        <v>0.11478514909744261</v>
      </c>
      <c r="AG4384">
        <v>1.0142020811833164E-3</v>
      </c>
      <c r="AH4384">
        <v>5.3809975063800808E-2</v>
      </c>
      <c r="AI4384">
        <v>16.982764303684235</v>
      </c>
      <c r="AJ4384">
        <v>14.377619068843256</v>
      </c>
      <c r="AK4384">
        <v>60.348145292401313</v>
      </c>
      <c r="AL4384">
        <v>6.612476710944919</v>
      </c>
      <c r="AM4384">
        <v>110.62778128385544</v>
      </c>
      <c r="AN4384">
        <v>544.94161029767804</v>
      </c>
      <c r="AO4384">
        <v>3.9360772252082829E-2</v>
      </c>
      <c r="AP4384">
        <v>0.87827832245826731</v>
      </c>
    </row>
    <row r="4385" spans="1:42">
      <c r="A4385">
        <v>298.73106003395651</v>
      </c>
      <c r="B4385">
        <v>133.8489163154884</v>
      </c>
      <c r="C4385">
        <v>706.69737983992627</v>
      </c>
      <c r="D4385">
        <v>-407.96631980596976</v>
      </c>
      <c r="E4385">
        <v>-572.84846352443788</v>
      </c>
      <c r="F4385">
        <v>407.96631980596976</v>
      </c>
      <c r="G4385">
        <v>7.4523164702412367E-2</v>
      </c>
      <c r="H4385">
        <v>2332.9780644107959</v>
      </c>
      <c r="I4385">
        <v>4.0150111019611356E-2</v>
      </c>
      <c r="J4385">
        <v>8.2186195373535151E-2</v>
      </c>
      <c r="K4385">
        <v>1.5062997040450572</v>
      </c>
      <c r="L4385">
        <v>46.222699880599976</v>
      </c>
      <c r="M4385">
        <v>2.5063249868725133</v>
      </c>
      <c r="N4385">
        <v>72.627995774459848</v>
      </c>
      <c r="O4385">
        <v>0.7472512423992157</v>
      </c>
      <c r="P4385">
        <v>1.0255097866058348E-2</v>
      </c>
      <c r="Q4385">
        <v>1.4949316925472682E-2</v>
      </c>
      <c r="R4385">
        <v>0.4994415855407715</v>
      </c>
      <c r="S4385">
        <v>898.22384605949378</v>
      </c>
      <c r="T4385">
        <v>35.555174946784973</v>
      </c>
      <c r="U4385">
        <v>0.28059529125690463</v>
      </c>
      <c r="V4385">
        <v>499.32341575622559</v>
      </c>
      <c r="W4385">
        <v>1</v>
      </c>
      <c r="X4385">
        <v>0.28175133109092715</v>
      </c>
      <c r="Y4385">
        <v>529.66225794947525</v>
      </c>
      <c r="Z4385">
        <v>1</v>
      </c>
      <c r="AA4385">
        <v>26.051764806566243</v>
      </c>
      <c r="AB4385">
        <v>99.212184753417972</v>
      </c>
      <c r="AC4385">
        <v>50.569061934947968</v>
      </c>
      <c r="AD4385">
        <v>1.0001956907093015E-2</v>
      </c>
      <c r="AE4385">
        <v>4.011463421247413</v>
      </c>
      <c r="AF4385">
        <v>0.27526450037956229</v>
      </c>
      <c r="AG4385">
        <v>1.8029663148257249E-4</v>
      </c>
      <c r="AH4385">
        <v>4.8194385766983032E-2</v>
      </c>
      <c r="AI4385">
        <v>21.343681514263153</v>
      </c>
      <c r="AJ4385">
        <v>4.8460630903630015</v>
      </c>
      <c r="AK4385">
        <v>61.749792267680171</v>
      </c>
      <c r="AL4385">
        <v>4.9922135814544282</v>
      </c>
      <c r="AM4385">
        <v>90.465803015232083</v>
      </c>
      <c r="AN4385">
        <v>368.7872282073825</v>
      </c>
      <c r="AO4385">
        <v>8.5828675150871281E-2</v>
      </c>
      <c r="AP4385">
        <v>0.90005813980102556</v>
      </c>
    </row>
    <row r="4386" spans="1:42">
      <c r="A4386">
        <v>657.67115308109805</v>
      </c>
      <c r="B4386">
        <v>623.43899777876584</v>
      </c>
      <c r="C4386">
        <v>883.36183026621848</v>
      </c>
      <c r="D4386">
        <v>-225.69067718512042</v>
      </c>
      <c r="E4386">
        <v>-259.92283248745264</v>
      </c>
      <c r="F4386">
        <v>225.69067718512042</v>
      </c>
      <c r="G4386">
        <v>7.4382893961895222E-2</v>
      </c>
      <c r="H4386">
        <v>2625.5719229546348</v>
      </c>
      <c r="I4386">
        <v>2.4664286077022552E-2</v>
      </c>
      <c r="J4386">
        <v>8.5218235254287719E-2</v>
      </c>
      <c r="K4386">
        <v>1.5649716940701008</v>
      </c>
      <c r="L4386">
        <v>50.725247859954834</v>
      </c>
      <c r="M4386">
        <v>34.088807054995499</v>
      </c>
      <c r="N4386">
        <v>136.43025662326815</v>
      </c>
      <c r="O4386">
        <v>0.50823619961738586</v>
      </c>
      <c r="P4386">
        <v>2.0276179207695852E-2</v>
      </c>
      <c r="Q4386">
        <v>9.0477637714809819E-3</v>
      </c>
      <c r="R4386">
        <v>0.44517800807952879</v>
      </c>
      <c r="S4386">
        <v>868.63787779006816</v>
      </c>
      <c r="T4386">
        <v>33.084648847579956</v>
      </c>
      <c r="U4386">
        <v>0.28527747094631195</v>
      </c>
      <c r="V4386">
        <v>569.15061473846436</v>
      </c>
      <c r="W4386">
        <v>1</v>
      </c>
      <c r="X4386">
        <v>0.41587325096130373</v>
      </c>
      <c r="Y4386">
        <v>676.5096872783397</v>
      </c>
      <c r="Z4386">
        <v>1</v>
      </c>
      <c r="AA4386">
        <v>48.448531695890431</v>
      </c>
      <c r="AB4386">
        <v>129.97476696777343</v>
      </c>
      <c r="AC4386">
        <v>65.352465212345123</v>
      </c>
      <c r="AD4386">
        <v>3.7334328023796407E-3</v>
      </c>
      <c r="AE4386">
        <v>6.8132467148615286</v>
      </c>
      <c r="AF4386">
        <v>0.29516963481903069</v>
      </c>
      <c r="AG4386">
        <v>1.1758752831949283E-3</v>
      </c>
      <c r="AH4386">
        <v>3.1122073733806606E-2</v>
      </c>
      <c r="AI4386">
        <v>28.452730476856232</v>
      </c>
      <c r="AJ4386">
        <v>12.828403591946362</v>
      </c>
      <c r="AK4386">
        <v>40.529335961937903</v>
      </c>
      <c r="AL4386">
        <v>6.5365914651264685</v>
      </c>
      <c r="AM4386">
        <v>35.836486756801605</v>
      </c>
      <c r="AN4386">
        <v>108.52972706514247</v>
      </c>
      <c r="AO4386">
        <v>6.8371191620826721E-2</v>
      </c>
      <c r="AP4386">
        <v>0.91431047415733357</v>
      </c>
    </row>
    <row r="4387" spans="1:42">
      <c r="A4387">
        <v>543.44093339362814</v>
      </c>
      <c r="B4387">
        <v>3083.5424741841243</v>
      </c>
      <c r="C4387">
        <v>1384.4547428369567</v>
      </c>
      <c r="D4387">
        <v>-2540.1015407904961</v>
      </c>
      <c r="E4387">
        <v>1699.0877313471676</v>
      </c>
      <c r="F4387">
        <v>-1699.0877313471676</v>
      </c>
      <c r="G4387">
        <v>7.4317588648516966E-2</v>
      </c>
      <c r="H4387">
        <v>212.20153444655278</v>
      </c>
      <c r="I4387">
        <v>4.3322638571262354E-2</v>
      </c>
      <c r="J4387">
        <v>9.0537020206451421E-2</v>
      </c>
      <c r="K4387">
        <v>1.6720835279405115</v>
      </c>
      <c r="L4387">
        <v>24.111796617507935</v>
      </c>
      <c r="M4387">
        <v>6746.1054343556525</v>
      </c>
      <c r="N4387">
        <v>60.096065077972419</v>
      </c>
      <c r="O4387">
        <v>0.70326933264732361</v>
      </c>
      <c r="P4387">
        <v>1.9214371840159096E-2</v>
      </c>
      <c r="Q4387">
        <v>3.6235775947570793E-3</v>
      </c>
      <c r="R4387">
        <v>0.41175881385803226</v>
      </c>
      <c r="S4387">
        <v>724.31392340084221</v>
      </c>
      <c r="T4387">
        <v>36.543044447898865</v>
      </c>
      <c r="U4387">
        <v>0.42218347609043122</v>
      </c>
      <c r="V4387">
        <v>478.75080108642578</v>
      </c>
      <c r="W4387">
        <v>1</v>
      </c>
      <c r="X4387">
        <v>0.44287180542945864</v>
      </c>
      <c r="Y4387">
        <v>622.40586336158697</v>
      </c>
      <c r="Z4387">
        <v>1</v>
      </c>
      <c r="AA4387">
        <v>21.358157125101094</v>
      </c>
      <c r="AB4387">
        <v>148.71174908447267</v>
      </c>
      <c r="AC4387">
        <v>119.67499107122421</v>
      </c>
      <c r="AD4387">
        <v>1.4704745039980635E-2</v>
      </c>
      <c r="AE4387">
        <v>73.886964426749884</v>
      </c>
      <c r="AF4387">
        <v>6.3794757127761836E-2</v>
      </c>
      <c r="AG4387">
        <v>7.2908257441661164E-4</v>
      </c>
      <c r="AH4387">
        <v>2.4838463616371154E-2</v>
      </c>
      <c r="AI4387">
        <v>20.808270871639252</v>
      </c>
      <c r="AJ4387">
        <v>2.9943590946327792</v>
      </c>
      <c r="AK4387">
        <v>6.2644166797399521</v>
      </c>
      <c r="AL4387">
        <v>2.4202211087820813</v>
      </c>
      <c r="AM4387">
        <v>75.29270573854447</v>
      </c>
      <c r="AN4387">
        <v>529.37025508346551</v>
      </c>
      <c r="AO4387">
        <v>4.6388697028160092E-2</v>
      </c>
      <c r="AP4387">
        <v>0.82199588155746461</v>
      </c>
    </row>
    <row r="4388" spans="1:42">
      <c r="A4388">
        <v>228.83881601842165</v>
      </c>
      <c r="B4388">
        <v>376.77440301201239</v>
      </c>
      <c r="C4388">
        <v>254.82777631925131</v>
      </c>
      <c r="D4388">
        <v>-147.93558699359073</v>
      </c>
      <c r="E4388">
        <v>121.94662669276107</v>
      </c>
      <c r="F4388">
        <v>-121.94662669276107</v>
      </c>
      <c r="G4388">
        <v>3.2104277882918607E-2</v>
      </c>
      <c r="H4388">
        <v>51.952872986448313</v>
      </c>
      <c r="I4388">
        <v>5.9315819442272183E-2</v>
      </c>
      <c r="J4388">
        <v>4.1090075254440306E-2</v>
      </c>
      <c r="K4388">
        <v>1.3531233533918856</v>
      </c>
      <c r="L4388">
        <v>57.140631675720215</v>
      </c>
      <c r="M4388">
        <v>791.84445320846385</v>
      </c>
      <c r="N4388">
        <v>18.553260384178163</v>
      </c>
      <c r="O4388">
        <v>0.98131075501441956</v>
      </c>
      <c r="P4388">
        <v>2.3951186074150929E-3</v>
      </c>
      <c r="Q4388">
        <v>2.2675490220387774E-2</v>
      </c>
      <c r="R4388">
        <v>0.48673496723175047</v>
      </c>
      <c r="S4388">
        <v>497.75048506852687</v>
      </c>
      <c r="T4388">
        <v>26.104044914245605</v>
      </c>
      <c r="U4388">
        <v>0.42241079509258272</v>
      </c>
      <c r="V4388">
        <v>553.75416278839111</v>
      </c>
      <c r="W4388">
        <v>1</v>
      </c>
      <c r="X4388">
        <v>0.28522418260574345</v>
      </c>
      <c r="Y4388">
        <v>590.25575821933717</v>
      </c>
      <c r="Z4388">
        <v>1</v>
      </c>
      <c r="AA4388">
        <v>32.802454003133775</v>
      </c>
      <c r="AB4388">
        <v>40.20326782226563</v>
      </c>
      <c r="AC4388">
        <v>83.569712936878204</v>
      </c>
      <c r="AD4388">
        <v>6.8245015592656583E-3</v>
      </c>
      <c r="AE4388">
        <v>5.5868528095984225</v>
      </c>
      <c r="AF4388">
        <v>0.12167247533798217</v>
      </c>
      <c r="AG4388">
        <v>8.9182657110949907E-4</v>
      </c>
      <c r="AH4388">
        <v>4.4763217127323153E-2</v>
      </c>
      <c r="AI4388">
        <v>22.267610132694244</v>
      </c>
      <c r="AJ4388">
        <v>7.6301352497891575</v>
      </c>
      <c r="AK4388">
        <v>0.82062333405017851</v>
      </c>
      <c r="AL4388">
        <v>5.8375586997608995</v>
      </c>
      <c r="AM4388">
        <v>94.002311217784879</v>
      </c>
      <c r="AN4388">
        <v>393.2762119837443</v>
      </c>
      <c r="AO4388">
        <v>7.1631054043769835E-2</v>
      </c>
      <c r="AP4388">
        <v>0.86117147564888008</v>
      </c>
    </row>
    <row r="4389" spans="1:42">
      <c r="A4389">
        <v>1816.7146837250825</v>
      </c>
      <c r="B4389">
        <v>4325.3611924957168</v>
      </c>
      <c r="C4389">
        <v>2987.4047888963864</v>
      </c>
      <c r="D4389">
        <v>-2508.6465087706342</v>
      </c>
      <c r="E4389">
        <v>1337.9564035993303</v>
      </c>
      <c r="F4389">
        <v>-1337.9564035993303</v>
      </c>
      <c r="G4389">
        <v>6.6457829327360357E-2</v>
      </c>
      <c r="H4389">
        <v>733.85247187589152</v>
      </c>
      <c r="I4389">
        <v>2.4235663712024687E-2</v>
      </c>
      <c r="J4389">
        <v>7.4414891242980952E-2</v>
      </c>
      <c r="K4389">
        <v>1.6488287383258342</v>
      </c>
      <c r="L4389">
        <v>75.845307111740112</v>
      </c>
      <c r="M4389">
        <v>6501.8408020528705</v>
      </c>
      <c r="N4389">
        <v>176.64183793983463</v>
      </c>
      <c r="O4389">
        <v>0.97841164469718933</v>
      </c>
      <c r="P4389">
        <v>3.7738807996114091E-3</v>
      </c>
      <c r="Q4389">
        <v>1.4477678351932099E-2</v>
      </c>
      <c r="R4389">
        <v>0.38380733489990237</v>
      </c>
      <c r="S4389">
        <v>357.9752055498854</v>
      </c>
      <c r="T4389">
        <v>34.097400307655334</v>
      </c>
      <c r="U4389">
        <v>0.36619815170764924</v>
      </c>
      <c r="V4389">
        <v>500.0277042388916</v>
      </c>
      <c r="W4389">
        <v>1</v>
      </c>
      <c r="X4389">
        <v>0.41546921610832216</v>
      </c>
      <c r="Y4389">
        <v>637.71839544059299</v>
      </c>
      <c r="Z4389">
        <v>1</v>
      </c>
      <c r="AA4389">
        <v>23.005072729158407</v>
      </c>
      <c r="AB4389">
        <v>99.854053649902355</v>
      </c>
      <c r="AC4389">
        <v>54.204408824443817</v>
      </c>
      <c r="AD4389">
        <v>1.4685237917125733E-2</v>
      </c>
      <c r="AE4389">
        <v>13.176569460733981</v>
      </c>
      <c r="AF4389">
        <v>0.23180915236473079</v>
      </c>
      <c r="AG4389">
        <v>1.335847421703908E-4</v>
      </c>
      <c r="AH4389">
        <v>4.1608348274230954E-2</v>
      </c>
      <c r="AI4389">
        <v>8.020147979259491</v>
      </c>
      <c r="AJ4389">
        <v>16.180880464219236</v>
      </c>
      <c r="AK4389">
        <v>9.8384416884183885</v>
      </c>
      <c r="AL4389">
        <v>6.3939429033860424</v>
      </c>
      <c r="AM4389">
        <v>27.278894197940829</v>
      </c>
      <c r="AN4389">
        <v>590.32494832223631</v>
      </c>
      <c r="AO4389">
        <v>9.5915386080741877E-2</v>
      </c>
      <c r="AP4389">
        <v>0.90481026363372818</v>
      </c>
    </row>
    <row r="4390" spans="1:42">
      <c r="A4390">
        <v>1011.5868934066693</v>
      </c>
      <c r="B4390">
        <v>1444.9267326393083</v>
      </c>
      <c r="C4390">
        <v>1363.2509855903129</v>
      </c>
      <c r="D4390">
        <v>-433.33983923263895</v>
      </c>
      <c r="E4390">
        <v>81.67574704899539</v>
      </c>
      <c r="F4390">
        <v>-81.67574704899539</v>
      </c>
      <c r="G4390">
        <v>2.0049127269332903E-2</v>
      </c>
      <c r="H4390">
        <v>2123.6755819802147</v>
      </c>
      <c r="I4390">
        <v>2.8917475640773772E-2</v>
      </c>
      <c r="J4390">
        <v>3.9686776399612426E-2</v>
      </c>
      <c r="K4390">
        <v>1.828048438388109</v>
      </c>
      <c r="L4390">
        <v>51.158668994903564</v>
      </c>
      <c r="M4390">
        <v>1663.5886452914472</v>
      </c>
      <c r="N4390">
        <v>118.52813601398469</v>
      </c>
      <c r="O4390">
        <v>0.64022400975227356</v>
      </c>
      <c r="P4390">
        <v>1.5021424611409503E-2</v>
      </c>
      <c r="Q4390">
        <v>3.0845822599199078E-2</v>
      </c>
      <c r="R4390">
        <v>0.41296340465545656</v>
      </c>
      <c r="S4390">
        <v>822.60858519188832</v>
      </c>
      <c r="T4390">
        <v>39.015275239944458</v>
      </c>
      <c r="U4390">
        <v>0.38019601285457616</v>
      </c>
      <c r="V4390">
        <v>572.1322774887085</v>
      </c>
      <c r="W4390">
        <v>1</v>
      </c>
      <c r="X4390">
        <v>0.42490367412567143</v>
      </c>
      <c r="Y4390">
        <v>555.95759197695361</v>
      </c>
      <c r="Z4390">
        <v>1</v>
      </c>
      <c r="AA4390">
        <v>28.161174864454278</v>
      </c>
      <c r="AB4390">
        <v>160.15818078613282</v>
      </c>
      <c r="AC4390">
        <v>79.79513555765152</v>
      </c>
      <c r="AD4390">
        <v>9.9963766896826595E-3</v>
      </c>
      <c r="AE4390">
        <v>7.1135935531788208</v>
      </c>
      <c r="AF4390">
        <v>7.142807006835937E-2</v>
      </c>
      <c r="AG4390">
        <v>4.6969866474676778E-4</v>
      </c>
      <c r="AH4390">
        <v>1.3135010468959806E-2</v>
      </c>
      <c r="AI4390">
        <v>27.158177196979523</v>
      </c>
      <c r="AJ4390">
        <v>4.7999917923599869</v>
      </c>
      <c r="AK4390">
        <v>33.402663536667824</v>
      </c>
      <c r="AL4390">
        <v>4.3473932042159138</v>
      </c>
      <c r="AM4390">
        <v>49.246140897274017</v>
      </c>
      <c r="AN4390">
        <v>507.22762412977033</v>
      </c>
      <c r="AO4390">
        <v>6.1961038231849674E-2</v>
      </c>
      <c r="AP4390">
        <v>0.81555016970634464</v>
      </c>
    </row>
    <row r="4391" spans="1:42">
      <c r="A4391">
        <v>452.52888049476792</v>
      </c>
      <c r="B4391">
        <v>181.95132365883342</v>
      </c>
      <c r="C4391">
        <v>692.28640704008512</v>
      </c>
      <c r="D4391">
        <v>-239.75752654531721</v>
      </c>
      <c r="E4391">
        <v>-510.33508338125171</v>
      </c>
      <c r="F4391">
        <v>239.75752654531721</v>
      </c>
      <c r="G4391">
        <v>1.006934347710008E-2</v>
      </c>
      <c r="H4391">
        <v>1985.9344549043792</v>
      </c>
      <c r="I4391">
        <v>5.5083095133304595E-2</v>
      </c>
      <c r="J4391">
        <v>3.3774520397186279E-2</v>
      </c>
      <c r="K4391">
        <v>2.0910295551717279</v>
      </c>
      <c r="L4391">
        <v>34.904066324234009</v>
      </c>
      <c r="M4391">
        <v>13.958938951025633</v>
      </c>
      <c r="N4391">
        <v>88.224016215515149</v>
      </c>
      <c r="O4391">
        <v>0.53083857893943787</v>
      </c>
      <c r="P4391">
        <v>7.6362148920694972E-4</v>
      </c>
      <c r="Q4391">
        <v>1.7920527617136636E-2</v>
      </c>
      <c r="R4391">
        <v>0.49920775413513185</v>
      </c>
      <c r="S4391">
        <v>1065.1335992229347</v>
      </c>
      <c r="T4391">
        <v>25.631877779960632</v>
      </c>
      <c r="U4391">
        <v>0.34602615892887117</v>
      </c>
      <c r="V4391">
        <v>501.93586349487305</v>
      </c>
      <c r="W4391">
        <v>1</v>
      </c>
      <c r="X4391">
        <v>0.34747386097908023</v>
      </c>
      <c r="Y4391">
        <v>346.02483160208919</v>
      </c>
      <c r="Z4391">
        <v>1</v>
      </c>
      <c r="AA4391">
        <v>40.728126179285056</v>
      </c>
      <c r="AB4391">
        <v>81.617817199707034</v>
      </c>
      <c r="AC4391">
        <v>179.51589673757553</v>
      </c>
      <c r="AD4391">
        <v>1.3156075762887288E-2</v>
      </c>
      <c r="AE4391">
        <v>1.1815729286872012</v>
      </c>
      <c r="AF4391">
        <v>3.328290581703186E-2</v>
      </c>
      <c r="AG4391">
        <v>9.1680737780288409E-4</v>
      </c>
      <c r="AH4391">
        <v>5.5308330512046811E-2</v>
      </c>
      <c r="AI4391">
        <v>26.126590669155121</v>
      </c>
      <c r="AJ4391">
        <v>13.6412077810374</v>
      </c>
      <c r="AK4391">
        <v>50.998944320082664</v>
      </c>
      <c r="AL4391">
        <v>4.8940554985672984</v>
      </c>
      <c r="AM4391">
        <v>39.204531967639923</v>
      </c>
      <c r="AN4391">
        <v>678.65865823772651</v>
      </c>
      <c r="AO4391">
        <v>4.3279225707054142E-2</v>
      </c>
      <c r="AP4391">
        <v>0.81381024599075324</v>
      </c>
    </row>
    <row r="4392" spans="1:42">
      <c r="A4392">
        <v>524.1864296352569</v>
      </c>
      <c r="B4392">
        <v>413.87054982597124</v>
      </c>
      <c r="C4392">
        <v>452.74876480976798</v>
      </c>
      <c r="D4392">
        <v>71.437664825488923</v>
      </c>
      <c r="E4392">
        <v>-110.31587980928566</v>
      </c>
      <c r="F4392">
        <v>-71.437664825488923</v>
      </c>
      <c r="G4392">
        <v>5.304286852964675E-2</v>
      </c>
      <c r="H4392">
        <v>495.97297847007047</v>
      </c>
      <c r="I4392">
        <v>2.6690995395183562E-2</v>
      </c>
      <c r="J4392">
        <v>9.1366370916366582E-2</v>
      </c>
      <c r="K4392">
        <v>1.5610832100450991</v>
      </c>
      <c r="L4392">
        <v>68.091249465942383</v>
      </c>
      <c r="M4392">
        <v>496.36491457086561</v>
      </c>
      <c r="N4392">
        <v>92.899787711906441</v>
      </c>
      <c r="O4392">
        <v>0.76857581734657288</v>
      </c>
      <c r="P4392">
        <v>1.3656317922804088E-2</v>
      </c>
      <c r="Q4392">
        <v>4.4384770022498229E-2</v>
      </c>
      <c r="R4392">
        <v>0.41863626956939698</v>
      </c>
      <c r="S4392">
        <v>1149.3333971806394</v>
      </c>
      <c r="T4392">
        <v>27.642619609832764</v>
      </c>
      <c r="U4392">
        <v>0.3054428166151047</v>
      </c>
      <c r="V4392">
        <v>568.6331033706665</v>
      </c>
      <c r="W4392">
        <v>1</v>
      </c>
      <c r="X4392">
        <v>0.34542503118515017</v>
      </c>
      <c r="Y4392">
        <v>657.60605047231229</v>
      </c>
      <c r="Z4392">
        <v>1</v>
      </c>
      <c r="AA4392">
        <v>30.962884074773797</v>
      </c>
      <c r="AB4392">
        <v>142.81997460937501</v>
      </c>
      <c r="AC4392">
        <v>139.87315446138382</v>
      </c>
      <c r="AD4392">
        <v>1.1073076623117822E-2</v>
      </c>
      <c r="AE4392">
        <v>1.6897851255576131</v>
      </c>
      <c r="AF4392">
        <v>0.20810402154922483</v>
      </c>
      <c r="AG4392">
        <v>1.2550214732884783E-3</v>
      </c>
      <c r="AH4392">
        <v>1.7784664452075955E-2</v>
      </c>
      <c r="AI4392">
        <v>17.582744657993317</v>
      </c>
      <c r="AJ4392">
        <v>2.3174820461225267</v>
      </c>
      <c r="AK4392">
        <v>8.2996966820955276</v>
      </c>
      <c r="AL4392">
        <v>4.3631070627458772</v>
      </c>
      <c r="AM4392">
        <v>34.01913546323776</v>
      </c>
      <c r="AN4392">
        <v>693.83361142754643</v>
      </c>
      <c r="AO4392">
        <v>8.4554869771003724E-2</v>
      </c>
      <c r="AP4392">
        <v>0.84521157097816479</v>
      </c>
    </row>
    <row r="4393" spans="1:42">
      <c r="A4393">
        <v>660.65889689266362</v>
      </c>
      <c r="B4393">
        <v>940.03527716420729</v>
      </c>
      <c r="C4393">
        <v>1377.5933619186831</v>
      </c>
      <c r="D4393">
        <v>-716.93446502601944</v>
      </c>
      <c r="E4393">
        <v>-437.55808475447577</v>
      </c>
      <c r="F4393">
        <v>437.55808475447577</v>
      </c>
      <c r="G4393">
        <v>1.1364514120772669E-2</v>
      </c>
      <c r="H4393">
        <v>4077.6374172155856</v>
      </c>
      <c r="I4393">
        <v>1.6149661839008331E-2</v>
      </c>
      <c r="J4393">
        <v>5.2728822708129883E-2</v>
      </c>
      <c r="K4393">
        <v>2.0490068586051464</v>
      </c>
      <c r="L4393">
        <v>24.954456090927124</v>
      </c>
      <c r="M4393">
        <v>715.13033941385777</v>
      </c>
      <c r="N4393">
        <v>80.2840251979828</v>
      </c>
      <c r="O4393">
        <v>0.85435506701469421</v>
      </c>
      <c r="P4393">
        <v>1.8420274681515161E-2</v>
      </c>
      <c r="Q4393">
        <v>1.4587596310509574E-2</v>
      </c>
      <c r="R4393">
        <v>0.49060411453247071</v>
      </c>
      <c r="S4393">
        <v>477.65677944149388</v>
      </c>
      <c r="T4393">
        <v>25.479057431221008</v>
      </c>
      <c r="U4393">
        <v>0.41990785419940946</v>
      </c>
      <c r="V4393">
        <v>641.42107963562012</v>
      </c>
      <c r="W4393">
        <v>1</v>
      </c>
      <c r="X4393">
        <v>0.35577111601829531</v>
      </c>
      <c r="Y4393">
        <v>585.0605115251044</v>
      </c>
      <c r="Z4393">
        <v>1</v>
      </c>
      <c r="AA4393">
        <v>30.234434379777916</v>
      </c>
      <c r="AB4393">
        <v>83.895258483886721</v>
      </c>
      <c r="AC4393">
        <v>186.7639347910881</v>
      </c>
      <c r="AD4393">
        <v>1.1580432989658454E-2</v>
      </c>
      <c r="AE4393">
        <v>16.202222063017057</v>
      </c>
      <c r="AF4393">
        <v>-7.7599346637725851E-3</v>
      </c>
      <c r="AG4393">
        <v>7.5160236327468494E-4</v>
      </c>
      <c r="AH4393">
        <v>1.0406503200531005E-3</v>
      </c>
      <c r="AI4393">
        <v>20.447728335857391</v>
      </c>
      <c r="AJ4393">
        <v>9.7926076600417833</v>
      </c>
      <c r="AK4393">
        <v>31.809007460474966</v>
      </c>
      <c r="AL4393">
        <v>5.7551188691457611</v>
      </c>
      <c r="AM4393">
        <v>30.197243559360505</v>
      </c>
      <c r="AN4393">
        <v>89.233468109654439</v>
      </c>
      <c r="AO4393">
        <v>3.7458121180534362E-2</v>
      </c>
      <c r="AP4393">
        <v>0.91274033546447764</v>
      </c>
    </row>
    <row r="4394" spans="1:42">
      <c r="A4394">
        <v>1049.595699868275</v>
      </c>
      <c r="B4394">
        <v>848.84066478706052</v>
      </c>
      <c r="C4394">
        <v>894.84383341926787</v>
      </c>
      <c r="D4394">
        <v>154.75186644900714</v>
      </c>
      <c r="E4394">
        <v>-200.75503508121449</v>
      </c>
      <c r="F4394">
        <v>-154.75186644900714</v>
      </c>
      <c r="G4394">
        <v>5.2139289225441469E-2</v>
      </c>
      <c r="H4394">
        <v>1906.9347031906113</v>
      </c>
      <c r="I4394">
        <v>2.1800502240657806E-2</v>
      </c>
      <c r="J4394">
        <v>2.3160719156265261E-2</v>
      </c>
      <c r="K4394">
        <v>1.6641663707554339</v>
      </c>
      <c r="L4394">
        <v>33.67018461227417</v>
      </c>
      <c r="M4394">
        <v>2.030052881324254</v>
      </c>
      <c r="N4394">
        <v>143.1166306146622</v>
      </c>
      <c r="O4394">
        <v>0.7832668125629425</v>
      </c>
      <c r="P4394">
        <v>5.6278421613905156E-3</v>
      </c>
      <c r="Q4394">
        <v>4.5824070771535233E-2</v>
      </c>
      <c r="R4394">
        <v>0.43473744869232178</v>
      </c>
      <c r="S4394">
        <v>435.50577348412128</v>
      </c>
      <c r="T4394">
        <v>28.205865621566772</v>
      </c>
      <c r="U4394">
        <v>0.40489253938198089</v>
      </c>
      <c r="V4394">
        <v>476.08134746551514</v>
      </c>
      <c r="W4394">
        <v>1</v>
      </c>
      <c r="X4394">
        <v>0.31914726257324222</v>
      </c>
      <c r="Y4394">
        <v>374.1509738604895</v>
      </c>
      <c r="Z4394">
        <v>1</v>
      </c>
      <c r="AA4394">
        <v>37.695112522764212</v>
      </c>
      <c r="AB4394">
        <v>167.50261804199221</v>
      </c>
      <c r="AC4394">
        <v>176.18627697229385</v>
      </c>
      <c r="AD4394">
        <v>7.5180428659814037E-3</v>
      </c>
      <c r="AE4394">
        <v>1.2951187028480846</v>
      </c>
      <c r="AF4394">
        <v>0.18705738544464109</v>
      </c>
      <c r="AG4394">
        <v>9.5813752014350869E-5</v>
      </c>
      <c r="AH4394">
        <v>1.2328432738780974E-2</v>
      </c>
      <c r="AI4394">
        <v>28.180289566516876</v>
      </c>
      <c r="AJ4394">
        <v>10.999834541045788</v>
      </c>
      <c r="AK4394">
        <v>25.663765617012977</v>
      </c>
      <c r="AL4394">
        <v>3.6076547991466446</v>
      </c>
      <c r="AM4394">
        <v>90.874603021144864</v>
      </c>
      <c r="AN4394">
        <v>486.28208123767331</v>
      </c>
      <c r="AO4394">
        <v>9.6323071122169493E-2</v>
      </c>
      <c r="AP4394">
        <v>0.82859061598777783</v>
      </c>
    </row>
    <row r="4395" spans="1:42">
      <c r="A4395">
        <v>1444.724355672246</v>
      </c>
      <c r="B4395">
        <v>2570.5963301209899</v>
      </c>
      <c r="C4395">
        <v>949.9154792249044</v>
      </c>
      <c r="D4395">
        <v>-1125.8719744487439</v>
      </c>
      <c r="E4395">
        <v>1125.8719744487439</v>
      </c>
      <c r="F4395">
        <v>-1620.6808508960855</v>
      </c>
      <c r="G4395">
        <v>8.5250368526557083E-2</v>
      </c>
      <c r="H4395">
        <v>198.98942569782324</v>
      </c>
      <c r="I4395">
        <v>4.9326538145542144E-2</v>
      </c>
      <c r="J4395">
        <v>6.270516633987426E-2</v>
      </c>
      <c r="K4395">
        <v>2.1069660014092921</v>
      </c>
      <c r="L4395">
        <v>32.192155122756958</v>
      </c>
      <c r="M4395">
        <v>3745.3131772300158</v>
      </c>
      <c r="N4395">
        <v>124.77468861770632</v>
      </c>
      <c r="O4395">
        <v>0.95497307181358337</v>
      </c>
      <c r="P4395">
        <v>1.6144149621327715E-2</v>
      </c>
      <c r="Q4395">
        <v>1.5465917852189804E-2</v>
      </c>
      <c r="R4395">
        <v>0.49153889656066896</v>
      </c>
      <c r="S4395">
        <v>508.1600077647222</v>
      </c>
      <c r="T4395">
        <v>49.656090140342712</v>
      </c>
      <c r="U4395">
        <v>0.44171835958957673</v>
      </c>
      <c r="V4395">
        <v>596.71821594238281</v>
      </c>
      <c r="W4395">
        <v>1</v>
      </c>
      <c r="X4395">
        <v>0.29510768532752996</v>
      </c>
      <c r="Y4395">
        <v>360.256017288853</v>
      </c>
      <c r="Z4395">
        <v>1</v>
      </c>
      <c r="AA4395">
        <v>29.77876407868386</v>
      </c>
      <c r="AB4395">
        <v>113.90009625244141</v>
      </c>
      <c r="AC4395">
        <v>65.320776402950287</v>
      </c>
      <c r="AD4395">
        <v>9.8856934115418016E-3</v>
      </c>
      <c r="AE4395">
        <v>48.753393613224993</v>
      </c>
      <c r="AF4395">
        <v>0.29915975689887997</v>
      </c>
      <c r="AG4395">
        <v>9.0542611514640955E-5</v>
      </c>
      <c r="AH4395">
        <v>4.7716434407234193E-2</v>
      </c>
      <c r="AI4395">
        <v>18.554666936397552</v>
      </c>
      <c r="AJ4395">
        <v>4.7005170351037666</v>
      </c>
      <c r="AK4395">
        <v>18.235688604712486</v>
      </c>
      <c r="AL4395">
        <v>0.71059856591503134</v>
      </c>
      <c r="AM4395">
        <v>51.678989422321322</v>
      </c>
      <c r="AN4395">
        <v>732.32880006577739</v>
      </c>
      <c r="AO4395">
        <v>0.10563114964962006</v>
      </c>
      <c r="AP4395">
        <v>0.82012433576583865</v>
      </c>
    </row>
    <row r="4396" spans="1:42">
      <c r="A4396">
        <v>641.54486878854289</v>
      </c>
      <c r="B4396">
        <v>310.47283919404197</v>
      </c>
      <c r="C4396">
        <v>324.69646358387246</v>
      </c>
      <c r="D4396">
        <v>316.84840520467043</v>
      </c>
      <c r="E4396">
        <v>-331.07202959450092</v>
      </c>
      <c r="F4396">
        <v>-316.84840520467043</v>
      </c>
      <c r="G4396">
        <v>6.0639706364302142E-3</v>
      </c>
      <c r="H4396">
        <v>295.90808336646359</v>
      </c>
      <c r="I4396">
        <v>2.5993127524852749E-2</v>
      </c>
      <c r="J4396">
        <v>0.10318175959587098</v>
      </c>
      <c r="K4396">
        <v>1.5271593768179414</v>
      </c>
      <c r="L4396">
        <v>45.140957832336426</v>
      </c>
      <c r="M4396">
        <v>41.643966883244651</v>
      </c>
      <c r="N4396">
        <v>105.95666579647066</v>
      </c>
      <c r="O4396">
        <v>0.52356091141700745</v>
      </c>
      <c r="P4396">
        <v>9.2366971969604483E-3</v>
      </c>
      <c r="Q4396">
        <v>4.6081747849782299E-2</v>
      </c>
      <c r="R4396">
        <v>0.41533676624298094</v>
      </c>
      <c r="S4396">
        <v>582.40291554411897</v>
      </c>
      <c r="T4396">
        <v>45.210933685302734</v>
      </c>
      <c r="U4396">
        <v>0.3422494047880173</v>
      </c>
      <c r="V4396">
        <v>543.90327930450439</v>
      </c>
      <c r="W4396">
        <v>1</v>
      </c>
      <c r="X4396">
        <v>0.32043133020401005</v>
      </c>
      <c r="Y4396">
        <v>549.66856445565509</v>
      </c>
      <c r="Z4396">
        <v>1</v>
      </c>
      <c r="AA4396">
        <v>10.948059690847398</v>
      </c>
      <c r="AB4396">
        <v>64.517579833984385</v>
      </c>
      <c r="AC4396">
        <v>94.451971352100372</v>
      </c>
      <c r="AD4396">
        <v>1.2032430599897337E-2</v>
      </c>
      <c r="AE4396">
        <v>11.425928132343966</v>
      </c>
      <c r="AF4396">
        <v>2.9909205436706512E-3</v>
      </c>
      <c r="AG4396">
        <v>5.6298514945889817E-4</v>
      </c>
      <c r="AH4396">
        <v>2.5550049459934231E-2</v>
      </c>
      <c r="AI4396">
        <v>24.473578035831451</v>
      </c>
      <c r="AJ4396">
        <v>13.524382798285956</v>
      </c>
      <c r="AK4396">
        <v>4.6964346724748607</v>
      </c>
      <c r="AL4396">
        <v>2.7215012545140986</v>
      </c>
      <c r="AM4396">
        <v>90.789875113964086</v>
      </c>
      <c r="AN4396">
        <v>762.10721800408464</v>
      </c>
      <c r="AO4396">
        <v>9.8736711621284487E-2</v>
      </c>
      <c r="AP4396">
        <v>0.91388591313362133</v>
      </c>
    </row>
    <row r="4397" spans="1:42">
      <c r="A4397">
        <v>2396.2134645059596</v>
      </c>
      <c r="B4397">
        <v>4450.2051911206945</v>
      </c>
      <c r="C4397">
        <v>2763.5349337722223</v>
      </c>
      <c r="D4397">
        <v>-2053.9917266147349</v>
      </c>
      <c r="E4397">
        <v>1686.6702573484722</v>
      </c>
      <c r="F4397">
        <v>-1686.6702573484722</v>
      </c>
      <c r="G4397">
        <v>8.0012346175600851E-2</v>
      </c>
      <c r="H4397">
        <v>2698.7234575706943</v>
      </c>
      <c r="I4397">
        <v>3.2876968681812287E-2</v>
      </c>
      <c r="J4397">
        <v>5.6101622581481936E-2</v>
      </c>
      <c r="K4397">
        <v>2.0067796215236182</v>
      </c>
      <c r="L4397">
        <v>55.185889005661011</v>
      </c>
      <c r="M4397">
        <v>6253.2483765122133</v>
      </c>
      <c r="N4397">
        <v>117.05890364265443</v>
      </c>
      <c r="O4397">
        <v>0.95247408747673035</v>
      </c>
      <c r="P4397">
        <v>7.9227951367696111E-3</v>
      </c>
      <c r="Q4397">
        <v>3.3796865940093991E-2</v>
      </c>
      <c r="R4397">
        <v>0.49832801818847655</v>
      </c>
      <c r="S4397">
        <v>859.59660732121733</v>
      </c>
      <c r="T4397">
        <v>31.880322098731995</v>
      </c>
      <c r="U4397">
        <v>0.41424881279468539</v>
      </c>
      <c r="V4397">
        <v>520.47619819641113</v>
      </c>
      <c r="W4397">
        <v>1</v>
      </c>
      <c r="X4397">
        <v>0.41949785113334659</v>
      </c>
      <c r="Y4397">
        <v>333.43888643619044</v>
      </c>
      <c r="Z4397">
        <v>1</v>
      </c>
      <c r="AA4397">
        <v>6.21931936779976</v>
      </c>
      <c r="AB4397">
        <v>45.247549255371098</v>
      </c>
      <c r="AC4397">
        <v>28.948323428630829</v>
      </c>
      <c r="AD4397">
        <v>1.0095928876827923E-2</v>
      </c>
      <c r="AE4397">
        <v>55.550736620299183</v>
      </c>
      <c r="AF4397">
        <v>0.27988243460655204</v>
      </c>
      <c r="AG4397">
        <v>5.6300748825459401E-4</v>
      </c>
      <c r="AH4397">
        <v>2.9941633701324459E-2</v>
      </c>
      <c r="AI4397">
        <v>16.597613990306854</v>
      </c>
      <c r="AJ4397">
        <v>11.139232119976421</v>
      </c>
      <c r="AK4397">
        <v>56.685488607287404</v>
      </c>
      <c r="AL4397">
        <v>2.2693942770052211</v>
      </c>
      <c r="AM4397">
        <v>83.862940943241114</v>
      </c>
      <c r="AN4397">
        <v>366.20370723875459</v>
      </c>
      <c r="AO4397">
        <v>0.10077231013774872</v>
      </c>
      <c r="AP4397">
        <v>0.82710909748077399</v>
      </c>
    </row>
    <row r="4398" spans="1:42">
      <c r="A4398">
        <v>813.07596423137556</v>
      </c>
      <c r="B4398">
        <v>2219.8229914160602</v>
      </c>
      <c r="C4398">
        <v>2006.1982519961714</v>
      </c>
      <c r="D4398">
        <v>-1406.7470271846846</v>
      </c>
      <c r="E4398">
        <v>213.62473941988878</v>
      </c>
      <c r="F4398">
        <v>-213.62473941988878</v>
      </c>
      <c r="G4398">
        <v>4.3005931602331085E-2</v>
      </c>
      <c r="H4398">
        <v>1666.1430749166377</v>
      </c>
      <c r="I4398">
        <v>4.6489635407924654E-2</v>
      </c>
      <c r="J4398">
        <v>0.10152775883674621</v>
      </c>
      <c r="K4398">
        <v>1.8107917509377001</v>
      </c>
      <c r="L4398">
        <v>39.85647439956665</v>
      </c>
      <c r="M4398">
        <v>4266.2673016525241</v>
      </c>
      <c r="N4398">
        <v>88.181955269050604</v>
      </c>
      <c r="O4398">
        <v>0.6651478111743927</v>
      </c>
      <c r="P4398">
        <v>1.8790961371527776E-2</v>
      </c>
      <c r="Q4398">
        <v>1.1587108982933891E-2</v>
      </c>
      <c r="R4398">
        <v>0.41446498394012454</v>
      </c>
      <c r="S4398">
        <v>482.09688402069827</v>
      </c>
      <c r="T4398">
        <v>45.590502023696899</v>
      </c>
      <c r="U4398">
        <v>0.37771177709102632</v>
      </c>
      <c r="V4398">
        <v>516.25173091888428</v>
      </c>
      <c r="W4398">
        <v>1</v>
      </c>
      <c r="X4398">
        <v>0.36829639911651613</v>
      </c>
      <c r="Y4398">
        <v>441.38301413891804</v>
      </c>
      <c r="Z4398">
        <v>1</v>
      </c>
      <c r="AA4398">
        <v>9.6750811551952385</v>
      </c>
      <c r="AB4398">
        <v>64.285828735351572</v>
      </c>
      <c r="AC4398">
        <v>179.26954180002213</v>
      </c>
      <c r="AD4398">
        <v>3.196134322728866E-3</v>
      </c>
      <c r="AE4398">
        <v>3.8694435113846994</v>
      </c>
      <c r="AF4398">
        <v>0.16010933876037595</v>
      </c>
      <c r="AG4398">
        <v>1.2597458839927996E-3</v>
      </c>
      <c r="AH4398">
        <v>2.0074166715145107E-2</v>
      </c>
      <c r="AI4398">
        <v>29.822290241718292</v>
      </c>
      <c r="AJ4398">
        <v>10.045155292955666</v>
      </c>
      <c r="AK4398">
        <v>41.748008413910867</v>
      </c>
      <c r="AL4398">
        <v>5.9501911481093837</v>
      </c>
      <c r="AM4398">
        <v>28.038181722164154</v>
      </c>
      <c r="AN4398">
        <v>783.16098325404755</v>
      </c>
      <c r="AO4398">
        <v>5.6171157479286193E-2</v>
      </c>
      <c r="AP4398">
        <v>0.8276534926891328</v>
      </c>
    </row>
    <row r="4399" spans="1:42">
      <c r="A4399">
        <v>1076.7699810777528</v>
      </c>
      <c r="B4399">
        <v>1026.6535394488399</v>
      </c>
      <c r="C4399">
        <v>511.23718972441441</v>
      </c>
      <c r="D4399">
        <v>50.11644162891298</v>
      </c>
      <c r="E4399">
        <v>-50.11644162891298</v>
      </c>
      <c r="F4399">
        <v>-565.53279135333844</v>
      </c>
      <c r="G4399">
        <v>8.0421131374136562E-2</v>
      </c>
      <c r="H4399">
        <v>239.15672428406262</v>
      </c>
      <c r="I4399">
        <v>5.7451893389225003E-2</v>
      </c>
      <c r="J4399">
        <v>8.4432158470153819E-3</v>
      </c>
      <c r="K4399">
        <v>2.0446954545438287</v>
      </c>
      <c r="L4399">
        <v>62.221180200576782</v>
      </c>
      <c r="M4399">
        <v>16.429405579259704</v>
      </c>
      <c r="N4399">
        <v>159.60311587829591</v>
      </c>
      <c r="O4399">
        <v>0.80697163939476013</v>
      </c>
      <c r="P4399">
        <v>6.7546107504102906E-3</v>
      </c>
      <c r="Q4399">
        <v>4.1645598994361023E-2</v>
      </c>
      <c r="R4399">
        <v>0.46193583488464357</v>
      </c>
      <c r="S4399">
        <v>489.96735871281646</v>
      </c>
      <c r="T4399">
        <v>45.834919810295105</v>
      </c>
      <c r="U4399">
        <v>0.37498761713504791</v>
      </c>
      <c r="V4399">
        <v>642.88301467895508</v>
      </c>
      <c r="W4399">
        <v>1</v>
      </c>
      <c r="X4399">
        <v>0.38612972378730775</v>
      </c>
      <c r="Y4399">
        <v>551.57752485725496</v>
      </c>
      <c r="Z4399">
        <v>1</v>
      </c>
      <c r="AA4399">
        <v>16.856529182672507</v>
      </c>
      <c r="AB4399">
        <v>37.786336242675787</v>
      </c>
      <c r="AC4399">
        <v>135.72000116109848</v>
      </c>
      <c r="AD4399">
        <v>9.7079676440638349E-3</v>
      </c>
      <c r="AE4399">
        <v>40.077082106992293</v>
      </c>
      <c r="AF4399">
        <v>0.2570161306858062</v>
      </c>
      <c r="AG4399">
        <v>9.7858246380400082E-4</v>
      </c>
      <c r="AH4399">
        <v>3.2977960848808288E-2</v>
      </c>
      <c r="AI4399">
        <v>21.884003579616547</v>
      </c>
      <c r="AJ4399">
        <v>3.3054598060849982</v>
      </c>
      <c r="AK4399">
        <v>6.2373204320669178</v>
      </c>
      <c r="AL4399">
        <v>4.5167034693361838</v>
      </c>
      <c r="AM4399">
        <v>31.600355446338654</v>
      </c>
      <c r="AN4399">
        <v>130.65960513869641</v>
      </c>
      <c r="AO4399">
        <v>5.8744273543357851E-2</v>
      </c>
      <c r="AP4399">
        <v>0.86680826807022104</v>
      </c>
    </row>
    <row r="4400" spans="1:42">
      <c r="A4400">
        <v>98.588116448491149</v>
      </c>
      <c r="B4400">
        <v>-168.79563927839058</v>
      </c>
      <c r="C4400">
        <v>334.64900940325248</v>
      </c>
      <c r="D4400">
        <v>-236.06089295476133</v>
      </c>
      <c r="E4400">
        <v>-503.44464868164306</v>
      </c>
      <c r="F4400">
        <v>236.06089295476133</v>
      </c>
      <c r="G4400">
        <v>8.0166297848151449E-2</v>
      </c>
      <c r="H4400">
        <v>1181.3895323942904</v>
      </c>
      <c r="I4400">
        <v>5.0125047862529755E-2</v>
      </c>
      <c r="J4400">
        <v>7.3689561605453494E-2</v>
      </c>
      <c r="K4400">
        <v>1.925331394726038</v>
      </c>
      <c r="L4400">
        <v>41.370811462402344</v>
      </c>
      <c r="M4400">
        <v>3.6957977902236974</v>
      </c>
      <c r="N4400">
        <v>24.91269698162079</v>
      </c>
      <c r="O4400">
        <v>0.75920549035072327</v>
      </c>
      <c r="P4400">
        <v>2.2640813721550832E-2</v>
      </c>
      <c r="Q4400">
        <v>3.8739079952239984E-2</v>
      </c>
      <c r="R4400">
        <v>0.45298880100250244</v>
      </c>
      <c r="S4400">
        <v>599.71059882152758</v>
      </c>
      <c r="T4400">
        <v>34.094631671905518</v>
      </c>
      <c r="U4400">
        <v>0.34000341117382049</v>
      </c>
      <c r="V4400">
        <v>460.13109683990479</v>
      </c>
      <c r="W4400">
        <v>1</v>
      </c>
      <c r="X4400">
        <v>0.40157608747482298</v>
      </c>
      <c r="Y4400">
        <v>318.1929210303561</v>
      </c>
      <c r="Z4400">
        <v>1</v>
      </c>
      <c r="AA4400">
        <v>28.932816085729606</v>
      </c>
      <c r="AB4400">
        <v>9.8098334960937503</v>
      </c>
      <c r="AC4400">
        <v>123.41700345277786</v>
      </c>
      <c r="AD4400">
        <v>2.6045399853306958E-3</v>
      </c>
      <c r="AE4400">
        <v>22.470102717701515</v>
      </c>
      <c r="AF4400">
        <v>0.27477555513381957</v>
      </c>
      <c r="AG4400">
        <v>8.8681681082512104E-4</v>
      </c>
      <c r="AH4400">
        <v>5.6147920727729799E-3</v>
      </c>
      <c r="AI4400">
        <v>8.6261454224586487</v>
      </c>
      <c r="AJ4400">
        <v>1.9564620775451089</v>
      </c>
      <c r="AK4400">
        <v>30.634250391125679</v>
      </c>
      <c r="AL4400">
        <v>4.6530927391432595</v>
      </c>
      <c r="AM4400">
        <v>71.410526263713834</v>
      </c>
      <c r="AN4400">
        <v>621.67569010796637</v>
      </c>
      <c r="AO4400">
        <v>6.7749821782112113E-2</v>
      </c>
      <c r="AP4400">
        <v>0.86490055680274969</v>
      </c>
    </row>
    <row r="4401" spans="1:42">
      <c r="A4401">
        <v>898.36506732334283</v>
      </c>
      <c r="B4401">
        <v>1108.0331227203997</v>
      </c>
      <c r="C4401">
        <v>749.43554416648681</v>
      </c>
      <c r="D4401">
        <v>-209.66805539705683</v>
      </c>
      <c r="E4401">
        <v>209.66805539705683</v>
      </c>
      <c r="F4401">
        <v>-358.59757855391285</v>
      </c>
      <c r="G4401">
        <v>5.5339201011153936E-2</v>
      </c>
      <c r="H4401">
        <v>324.47726943533581</v>
      </c>
      <c r="I4401">
        <v>5.835557252168655E-2</v>
      </c>
      <c r="J4401">
        <v>3.9038173675537108E-2</v>
      </c>
      <c r="K4401">
        <v>1.2755691462218761</v>
      </c>
      <c r="L4401">
        <v>36.144098043441772</v>
      </c>
      <c r="M4401">
        <v>1004.9472815710589</v>
      </c>
      <c r="N4401">
        <v>143.74879436759952</v>
      </c>
      <c r="O4401">
        <v>0.67047378420829773</v>
      </c>
      <c r="P4401">
        <v>2.2072457790374752E-2</v>
      </c>
      <c r="Q4401">
        <v>3.2470504601796464E-2</v>
      </c>
      <c r="R4401">
        <v>0.40985013961791994</v>
      </c>
      <c r="S4401">
        <v>1012.0588226169946</v>
      </c>
      <c r="T4401">
        <v>33.684495091438293</v>
      </c>
      <c r="U4401">
        <v>0.32440169155597687</v>
      </c>
      <c r="V4401">
        <v>524.79071617126465</v>
      </c>
      <c r="W4401">
        <v>1</v>
      </c>
      <c r="X4401">
        <v>0.34177149176597599</v>
      </c>
      <c r="Y4401">
        <v>374.78173428721948</v>
      </c>
      <c r="Z4401">
        <v>1</v>
      </c>
      <c r="AA4401">
        <v>30.226194802598961</v>
      </c>
      <c r="AB4401">
        <v>123.25467596435549</v>
      </c>
      <c r="AC4401">
        <v>126.69263333082199</v>
      </c>
      <c r="AD4401">
        <v>1.2161479852138422E-2</v>
      </c>
      <c r="AE4401">
        <v>7.5590704730692471</v>
      </c>
      <c r="AF4401">
        <v>0.19384270548820492</v>
      </c>
      <c r="AG4401">
        <v>5.1151607500491433E-4</v>
      </c>
      <c r="AH4401">
        <v>3.4278827714920045E-2</v>
      </c>
      <c r="AI4401">
        <v>26.70662134885788</v>
      </c>
      <c r="AJ4401">
        <v>1.6084764068833577</v>
      </c>
      <c r="AK4401">
        <v>14.472977902293206</v>
      </c>
      <c r="AL4401">
        <v>6.4493504010691494</v>
      </c>
      <c r="AM4401">
        <v>96.777451193332666</v>
      </c>
      <c r="AN4401">
        <v>379.78446184924258</v>
      </c>
      <c r="AO4401">
        <v>0.10689213263988495</v>
      </c>
      <c r="AP4401">
        <v>0.8111460418701173</v>
      </c>
    </row>
    <row r="4402" spans="1:42">
      <c r="A4402">
        <v>194.22864194192553</v>
      </c>
      <c r="B4402">
        <v>19.869245739781888</v>
      </c>
      <c r="C4402">
        <v>760.55308659397986</v>
      </c>
      <c r="D4402">
        <v>-566.32444465205435</v>
      </c>
      <c r="E4402">
        <v>-740.68384085419802</v>
      </c>
      <c r="F4402">
        <v>566.32444465205435</v>
      </c>
      <c r="G4402">
        <v>1.9595213392690682E-2</v>
      </c>
      <c r="H4402">
        <v>2383.7419804500009</v>
      </c>
      <c r="I4402">
        <v>2.8739269673824307E-2</v>
      </c>
      <c r="J4402">
        <v>4.4568407535552981E-3</v>
      </c>
      <c r="K4402">
        <v>1.2821799012005328</v>
      </c>
      <c r="L4402">
        <v>73.032968044281006</v>
      </c>
      <c r="M4402">
        <v>447.23622251935359</v>
      </c>
      <c r="N4402">
        <v>33.512899820899968</v>
      </c>
      <c r="O4402">
        <v>0.89646270871162415</v>
      </c>
      <c r="P4402">
        <v>3.5465895334879554E-3</v>
      </c>
      <c r="Q4402">
        <v>2.1920093483395044E-2</v>
      </c>
      <c r="R4402">
        <v>0.41548585414886474</v>
      </c>
      <c r="S4402">
        <v>890.57420272491345</v>
      </c>
      <c r="T4402">
        <v>34.931391477584839</v>
      </c>
      <c r="U4402">
        <v>0.34090470254421235</v>
      </c>
      <c r="V4402">
        <v>643.52233409881592</v>
      </c>
      <c r="W4402">
        <v>1</v>
      </c>
      <c r="X4402">
        <v>0.36657471656799318</v>
      </c>
      <c r="Y4402">
        <v>393.77001513752737</v>
      </c>
      <c r="Z4402">
        <v>1</v>
      </c>
      <c r="AA4402">
        <v>3.8284747461223612</v>
      </c>
      <c r="AB4402">
        <v>17.977562866210938</v>
      </c>
      <c r="AC4402">
        <v>25.897957384586334</v>
      </c>
      <c r="AD4402">
        <v>4.9967301197541064E-3</v>
      </c>
      <c r="AE4402">
        <v>60.672049757300897</v>
      </c>
      <c r="AF4402">
        <v>7.066693782806395E-2</v>
      </c>
      <c r="AG4402">
        <v>9.1395371894541439E-4</v>
      </c>
      <c r="AH4402">
        <v>4.7398726069927212E-2</v>
      </c>
      <c r="AI4402">
        <v>5.7780268788337708</v>
      </c>
      <c r="AJ4402">
        <v>12.768283408952032</v>
      </c>
      <c r="AK4402">
        <v>52.13060188829899</v>
      </c>
      <c r="AL4402">
        <v>6.0707072710635632</v>
      </c>
      <c r="AM4402">
        <v>105.98756059408188</v>
      </c>
      <c r="AN4402">
        <v>800.41740131859865</v>
      </c>
      <c r="AO4402">
        <v>9.0687914490699767E-2</v>
      </c>
      <c r="AP4402">
        <v>0.90267922949790969</v>
      </c>
    </row>
    <row r="4403" spans="1:42">
      <c r="A4403">
        <v>806.0312717595906</v>
      </c>
      <c r="B4403">
        <v>1306.1217279919033</v>
      </c>
      <c r="C4403">
        <v>778.2122154858871</v>
      </c>
      <c r="D4403">
        <v>-500.0904562323127</v>
      </c>
      <c r="E4403">
        <v>500.0904562323127</v>
      </c>
      <c r="F4403">
        <v>-527.9095125060162</v>
      </c>
      <c r="G4403">
        <v>2.0813038507622394E-2</v>
      </c>
      <c r="H4403">
        <v>233.68750165964246</v>
      </c>
      <c r="I4403">
        <v>4.4061211645603178E-2</v>
      </c>
      <c r="J4403">
        <v>6.8134176731109622E-2</v>
      </c>
      <c r="K4403">
        <v>1.8118220649659631</v>
      </c>
      <c r="L4403">
        <v>36.705008745193481</v>
      </c>
      <c r="M4403">
        <v>1513.1826662702881</v>
      </c>
      <c r="N4403">
        <v>126.99550659103396</v>
      </c>
      <c r="O4403">
        <v>0.86344560980796814</v>
      </c>
      <c r="P4403">
        <v>1.5945048279232446E-2</v>
      </c>
      <c r="Q4403">
        <v>1.2481995158725313E-3</v>
      </c>
      <c r="R4403">
        <v>0.4779571628570557</v>
      </c>
      <c r="S4403">
        <v>848.04345705151491</v>
      </c>
      <c r="T4403">
        <v>40.84073007106781</v>
      </c>
      <c r="U4403">
        <v>0.36671772062778474</v>
      </c>
      <c r="V4403">
        <v>560.84041595458984</v>
      </c>
      <c r="W4403">
        <v>1</v>
      </c>
      <c r="X4403">
        <v>0.35167767167091368</v>
      </c>
      <c r="Y4403">
        <v>603.55985441815528</v>
      </c>
      <c r="Z4403">
        <v>1</v>
      </c>
      <c r="AA4403">
        <v>12.150357350625994</v>
      </c>
      <c r="AB4403">
        <v>10.456287170410157</v>
      </c>
      <c r="AC4403">
        <v>183.32831710577011</v>
      </c>
      <c r="AD4403">
        <v>1.337743905874399E-2</v>
      </c>
      <c r="AE4403">
        <v>3.0625245135163195</v>
      </c>
      <c r="AF4403">
        <v>7.0724097490310653E-2</v>
      </c>
      <c r="AG4403">
        <v>8.5931155716120029E-4</v>
      </c>
      <c r="AH4403">
        <v>3.9200282883644105E-2</v>
      </c>
      <c r="AI4403">
        <v>13.421729505062103</v>
      </c>
      <c r="AJ4403">
        <v>13.136611943731369</v>
      </c>
      <c r="AK4403">
        <v>4.3651044505834582</v>
      </c>
      <c r="AL4403">
        <v>6.0061733154666825</v>
      </c>
      <c r="AM4403">
        <v>109.66228238344192</v>
      </c>
      <c r="AN4403">
        <v>414.96983528246415</v>
      </c>
      <c r="AO4403">
        <v>8.013715207576752E-2</v>
      </c>
      <c r="AP4403">
        <v>0.91520091009140025</v>
      </c>
    </row>
    <row r="4404" spans="1:42">
      <c r="A4404">
        <v>361.30491655846197</v>
      </c>
      <c r="B4404">
        <v>89.858997819087733</v>
      </c>
      <c r="C4404">
        <v>591.93336313028419</v>
      </c>
      <c r="D4404">
        <v>-230.62844657182222</v>
      </c>
      <c r="E4404">
        <v>-502.07436531119646</v>
      </c>
      <c r="F4404">
        <v>230.62844657182222</v>
      </c>
      <c r="G4404">
        <v>3.7287630883854582E-2</v>
      </c>
      <c r="H4404">
        <v>1715.1002158774513</v>
      </c>
      <c r="I4404">
        <v>3.0817713439464569E-2</v>
      </c>
      <c r="J4404">
        <v>8.3243472576141359E-3</v>
      </c>
      <c r="K4404">
        <v>1.9965928672850131</v>
      </c>
      <c r="L4404">
        <v>19.080615043640137</v>
      </c>
      <c r="M4404">
        <v>1.0042365875635686</v>
      </c>
      <c r="N4404">
        <v>65.554058611106882</v>
      </c>
      <c r="O4404">
        <v>0.99626150727272034</v>
      </c>
      <c r="P4404">
        <v>1.560239145490858E-2</v>
      </c>
      <c r="Q4404">
        <v>3.9954422579871279E-2</v>
      </c>
      <c r="R4404">
        <v>0.45711971759796144</v>
      </c>
      <c r="S4404">
        <v>652.4103517014355</v>
      </c>
      <c r="T4404">
        <v>29.657483100891113</v>
      </c>
      <c r="U4404">
        <v>0.34228393733501439</v>
      </c>
      <c r="V4404">
        <v>463.50796222686768</v>
      </c>
      <c r="W4404">
        <v>1</v>
      </c>
      <c r="X4404">
        <v>0.34722356081008915</v>
      </c>
      <c r="Y4404">
        <v>283.29041129305631</v>
      </c>
      <c r="Z4404">
        <v>1</v>
      </c>
      <c r="AA4404">
        <v>28.199565993795403</v>
      </c>
      <c r="AB4404">
        <v>131.07448559570312</v>
      </c>
      <c r="AC4404">
        <v>33.73846560716629</v>
      </c>
      <c r="AD4404">
        <v>7.5289881127512349E-3</v>
      </c>
      <c r="AE4404">
        <v>17.967183541645134</v>
      </c>
      <c r="AF4404">
        <v>0.12643155813217161</v>
      </c>
      <c r="AG4404">
        <v>3.8650409786827633E-4</v>
      </c>
      <c r="AH4404">
        <v>4.9963999712467191E-2</v>
      </c>
      <c r="AI4404">
        <v>17.367106974124908</v>
      </c>
      <c r="AJ4404">
        <v>14.140386588511229</v>
      </c>
      <c r="AK4404">
        <v>25.68390067398548</v>
      </c>
      <c r="AL4404">
        <v>6.2350436157862248</v>
      </c>
      <c r="AM4404">
        <v>94.461460006237033</v>
      </c>
      <c r="AN4404">
        <v>632.74837829066269</v>
      </c>
      <c r="AO4404">
        <v>7.3136192440986625E-2</v>
      </c>
      <c r="AP4404">
        <v>0.85918030667305001</v>
      </c>
    </row>
    <row r="4405" spans="1:42">
      <c r="A4405">
        <v>1342.7939178931563</v>
      </c>
      <c r="B4405">
        <v>1069.0860049804853</v>
      </c>
      <c r="C4405">
        <v>1696.5115318375574</v>
      </c>
      <c r="D4405">
        <v>-353.71761394440114</v>
      </c>
      <c r="E4405">
        <v>-627.4255268570721</v>
      </c>
      <c r="F4405">
        <v>353.71761394440114</v>
      </c>
      <c r="G4405">
        <v>7.416164977152989E-3</v>
      </c>
      <c r="H4405">
        <v>4541.040546883024</v>
      </c>
      <c r="I4405">
        <v>2.0976586639881133E-2</v>
      </c>
      <c r="J4405">
        <v>3.057460880279541E-2</v>
      </c>
      <c r="K4405">
        <v>1.8036241143405436</v>
      </c>
      <c r="L4405">
        <v>70.402325391769409</v>
      </c>
      <c r="M4405">
        <v>7.7147830451599608</v>
      </c>
      <c r="N4405">
        <v>195.54119346656802</v>
      </c>
      <c r="O4405">
        <v>0.97637173533439636</v>
      </c>
      <c r="P4405">
        <v>6.5005560451083704E-3</v>
      </c>
      <c r="Q4405">
        <v>3.0598529656728105E-2</v>
      </c>
      <c r="R4405">
        <v>0.49241657257080079</v>
      </c>
      <c r="S4405">
        <v>779.25008075304845</v>
      </c>
      <c r="T4405">
        <v>31.978002190589905</v>
      </c>
      <c r="U4405">
        <v>0.383203404545784</v>
      </c>
      <c r="V4405">
        <v>532.58728981018066</v>
      </c>
      <c r="W4405">
        <v>1</v>
      </c>
      <c r="X4405">
        <v>0.38099535822868347</v>
      </c>
      <c r="Y4405">
        <v>683.93014849359918</v>
      </c>
      <c r="Z4405">
        <v>1</v>
      </c>
      <c r="AA4405">
        <v>24.419485293550498</v>
      </c>
      <c r="AB4405">
        <v>163.65238861083986</v>
      </c>
      <c r="AC4405">
        <v>153.66629809141159</v>
      </c>
      <c r="AD4405">
        <v>5.3906008728549018E-3</v>
      </c>
      <c r="AE4405">
        <v>11.104029552174064</v>
      </c>
      <c r="AF4405">
        <v>1.4008573293685912E-2</v>
      </c>
      <c r="AG4405">
        <v>5.3635094577021323E-4</v>
      </c>
      <c r="AH4405">
        <v>5.1986949157714839E-2</v>
      </c>
      <c r="AI4405">
        <v>15.777191817760468</v>
      </c>
      <c r="AJ4405">
        <v>9.2355364353812046</v>
      </c>
      <c r="AK4405">
        <v>55.922661868929865</v>
      </c>
      <c r="AL4405">
        <v>3.2719810081712564</v>
      </c>
      <c r="AM4405">
        <v>34.201614153385165</v>
      </c>
      <c r="AN4405">
        <v>632.38253004160856</v>
      </c>
      <c r="AO4405">
        <v>9.257051837444305E-2</v>
      </c>
      <c r="AP4405">
        <v>0.87504941082000742</v>
      </c>
    </row>
    <row r="4406" spans="1:42">
      <c r="A4406">
        <v>1297.1026537872931</v>
      </c>
      <c r="B4406">
        <v>2022.1829517680351</v>
      </c>
      <c r="C4406">
        <v>1185.8670600436687</v>
      </c>
      <c r="D4406">
        <v>-725.08029798074199</v>
      </c>
      <c r="E4406">
        <v>725.08029798074199</v>
      </c>
      <c r="F4406">
        <v>-836.31589172436634</v>
      </c>
      <c r="G4406">
        <v>2.4331382489032872E-2</v>
      </c>
      <c r="H4406">
        <v>297.11365126742902</v>
      </c>
      <c r="I4406">
        <v>2.4381924569606778E-2</v>
      </c>
      <c r="J4406">
        <v>2.6398160219192501E-2</v>
      </c>
      <c r="K4406">
        <v>1.4325252063095568</v>
      </c>
      <c r="L4406">
        <v>63.233845233917236</v>
      </c>
      <c r="M4406">
        <v>2218.0426614580479</v>
      </c>
      <c r="N4406">
        <v>167.11122911396029</v>
      </c>
      <c r="O4406">
        <v>0.72061970829963684</v>
      </c>
      <c r="P4406">
        <v>7.9374783833821606E-3</v>
      </c>
      <c r="Q4406">
        <v>5.6651385625203438E-4</v>
      </c>
      <c r="R4406">
        <v>0.4805149030685425</v>
      </c>
      <c r="S4406">
        <v>1172.5612882446683</v>
      </c>
      <c r="T4406">
        <v>26.318866014480591</v>
      </c>
      <c r="U4406">
        <v>0.44562854230403903</v>
      </c>
      <c r="V4406">
        <v>624.39706325531006</v>
      </c>
      <c r="W4406">
        <v>1</v>
      </c>
      <c r="X4406">
        <v>0.39773709774017335</v>
      </c>
      <c r="Y4406">
        <v>659.42247670632992</v>
      </c>
      <c r="Z4406">
        <v>1</v>
      </c>
      <c r="AA4406">
        <v>30.146864779920584</v>
      </c>
      <c r="AB4406">
        <v>12.199570434570314</v>
      </c>
      <c r="AC4406">
        <v>27.533926069736481</v>
      </c>
      <c r="AD4406">
        <v>1.5116678547655416E-2</v>
      </c>
      <c r="AE4406">
        <v>54.257884564112814</v>
      </c>
      <c r="AF4406">
        <v>6.5844440460205073E-2</v>
      </c>
      <c r="AG4406">
        <v>6.486620946269798E-4</v>
      </c>
      <c r="AH4406">
        <v>3.5133311975002288E-2</v>
      </c>
      <c r="AI4406">
        <v>17.631972134113312</v>
      </c>
      <c r="AJ4406">
        <v>4.4871843724161709</v>
      </c>
      <c r="AK4406">
        <v>4.7215997511148453</v>
      </c>
      <c r="AL4406">
        <v>3.9090416055212662</v>
      </c>
      <c r="AM4406">
        <v>106.20779823064804</v>
      </c>
      <c r="AN4406">
        <v>462.96237715926827</v>
      </c>
      <c r="AO4406">
        <v>0.10652470934391021</v>
      </c>
      <c r="AP4406">
        <v>0.82832700610160837</v>
      </c>
    </row>
    <row r="4407" spans="1:42">
      <c r="A4407">
        <v>1681.7374216569981</v>
      </c>
      <c r="B4407">
        <v>3680.173773688457</v>
      </c>
      <c r="C4407">
        <v>3031.6974135929199</v>
      </c>
      <c r="D4407">
        <v>-1998.4363520314589</v>
      </c>
      <c r="E4407">
        <v>648.47636009553707</v>
      </c>
      <c r="F4407">
        <v>-648.47636009553707</v>
      </c>
      <c r="G4407">
        <v>5.4774610802841225E-2</v>
      </c>
      <c r="H4407">
        <v>3831.6094382913188</v>
      </c>
      <c r="I4407">
        <v>1.9459668695926666E-2</v>
      </c>
      <c r="J4407">
        <v>9.9548068046569817E-3</v>
      </c>
      <c r="K4407">
        <v>1.4792015455663203</v>
      </c>
      <c r="L4407">
        <v>47.826257944107056</v>
      </c>
      <c r="M4407">
        <v>4788.0603739606531</v>
      </c>
      <c r="N4407">
        <v>186.43804434967043</v>
      </c>
      <c r="O4407">
        <v>0.5963188111782074</v>
      </c>
      <c r="P4407">
        <v>1.2350227832794188E-2</v>
      </c>
      <c r="Q4407">
        <v>1.1798459000057642E-2</v>
      </c>
      <c r="R4407">
        <v>0.4215364742279053</v>
      </c>
      <c r="S4407">
        <v>1110.808987528533</v>
      </c>
      <c r="T4407">
        <v>38.299009203910828</v>
      </c>
      <c r="U4407">
        <v>0.42794870913028715</v>
      </c>
      <c r="V4407">
        <v>611.62557601928711</v>
      </c>
      <c r="W4407">
        <v>1</v>
      </c>
      <c r="X4407">
        <v>0.31867047429084783</v>
      </c>
      <c r="Y4407">
        <v>625.22493450478714</v>
      </c>
      <c r="Z4407">
        <v>1</v>
      </c>
      <c r="AA4407">
        <v>32.954301941919333</v>
      </c>
      <c r="AB4407">
        <v>115.00169903564453</v>
      </c>
      <c r="AC4407">
        <v>47.244845330715179</v>
      </c>
      <c r="AD4407">
        <v>1.0751212356436966E-2</v>
      </c>
      <c r="AE4407">
        <v>61.34096469791146</v>
      </c>
      <c r="AF4407">
        <v>0.17743697762489316</v>
      </c>
      <c r="AG4407">
        <v>4.5203780853789963E-4</v>
      </c>
      <c r="AH4407">
        <v>1.8329610586166382E-3</v>
      </c>
      <c r="AI4407">
        <v>11.490598618984222</v>
      </c>
      <c r="AJ4407">
        <v>6.1748850863772224</v>
      </c>
      <c r="AK4407">
        <v>50.053899058699606</v>
      </c>
      <c r="AL4407">
        <v>5.6580157820979666</v>
      </c>
      <c r="AM4407">
        <v>52.467797577381134</v>
      </c>
      <c r="AN4407">
        <v>398.70885036227656</v>
      </c>
      <c r="AO4407">
        <v>3.6547089934349061E-2</v>
      </c>
      <c r="AP4407">
        <v>0.92110987901687635</v>
      </c>
    </row>
    <row r="4408" spans="1:42">
      <c r="A4408">
        <v>181.35340894533994</v>
      </c>
      <c r="B4408">
        <v>52.003569713081703</v>
      </c>
      <c r="C4408">
        <v>473.11238086507433</v>
      </c>
      <c r="D4408">
        <v>-291.75897191973439</v>
      </c>
      <c r="E4408">
        <v>-421.10881115199265</v>
      </c>
      <c r="F4408">
        <v>291.75897191973439</v>
      </c>
      <c r="G4408">
        <v>4.7227815372008028E-2</v>
      </c>
      <c r="H4408">
        <v>1547.9844556317178</v>
      </c>
      <c r="I4408">
        <v>4.1130206286907195E-2</v>
      </c>
      <c r="J4408">
        <v>7.9801936864852901E-2</v>
      </c>
      <c r="K4408">
        <v>1.2903014605104923</v>
      </c>
      <c r="L4408">
        <v>24.788923263549805</v>
      </c>
      <c r="M4408">
        <v>87.404358144008199</v>
      </c>
      <c r="N4408">
        <v>37.137103028678901</v>
      </c>
      <c r="O4408">
        <v>0.51329341530799866</v>
      </c>
      <c r="P4408">
        <v>7.6398765775892458E-3</v>
      </c>
      <c r="Q4408">
        <v>3.2837653160095208E-3</v>
      </c>
      <c r="R4408">
        <v>0.48263185977935791</v>
      </c>
      <c r="S4408">
        <v>850.10342198513035</v>
      </c>
      <c r="T4408">
        <v>34.841382503509521</v>
      </c>
      <c r="U4408">
        <v>0.37407633483409886</v>
      </c>
      <c r="V4408">
        <v>565.85028171539307</v>
      </c>
      <c r="W4408">
        <v>1</v>
      </c>
      <c r="X4408">
        <v>0.41776925802230835</v>
      </c>
      <c r="Y4408">
        <v>405.07496382915826</v>
      </c>
      <c r="Z4408">
        <v>1</v>
      </c>
      <c r="AA4408">
        <v>15.976779649419788</v>
      </c>
      <c r="AB4408">
        <v>89.51328613281251</v>
      </c>
      <c r="AC4408">
        <v>50.745947659015656</v>
      </c>
      <c r="AD4408">
        <v>8.1692899394239116E-3</v>
      </c>
      <c r="AE4408">
        <v>87.755458644758107</v>
      </c>
      <c r="AF4408">
        <v>0.13046381235122678</v>
      </c>
      <c r="AG4408">
        <v>8.3393550053521099E-4</v>
      </c>
      <c r="AH4408">
        <v>1.5662467300891877E-2</v>
      </c>
      <c r="AI4408">
        <v>17.163747847080231</v>
      </c>
      <c r="AJ4408">
        <v>9.2354558189662779</v>
      </c>
      <c r="AK4408">
        <v>48.128486106991765</v>
      </c>
      <c r="AL4408">
        <v>6.4319787508256123</v>
      </c>
      <c r="AM4408">
        <v>102.70742243528366</v>
      </c>
      <c r="AN4408">
        <v>377.80165467227113</v>
      </c>
      <c r="AO4408">
        <v>5.1406565785408018E-2</v>
      </c>
      <c r="AP4408">
        <v>0.88986871743202223</v>
      </c>
    </row>
    <row r="4409" spans="1:42">
      <c r="A4409">
        <v>1218.3644299856442</v>
      </c>
      <c r="B4409">
        <v>4178.8142115916617</v>
      </c>
      <c r="C4409">
        <v>2814.0613444060641</v>
      </c>
      <c r="D4409">
        <v>-2960.4497816060175</v>
      </c>
      <c r="E4409">
        <v>1364.7528671855976</v>
      </c>
      <c r="F4409">
        <v>-1364.7528671855976</v>
      </c>
      <c r="G4409">
        <v>2.9882071652835934E-2</v>
      </c>
      <c r="H4409">
        <v>625.44231493281654</v>
      </c>
      <c r="I4409">
        <v>4.1084249317646024E-2</v>
      </c>
      <c r="J4409">
        <v>8.127831077575684E-2</v>
      </c>
      <c r="K4409">
        <v>1.3490697700202465</v>
      </c>
      <c r="L4409">
        <v>38.502563238143921</v>
      </c>
      <c r="M4409">
        <v>8158.9143248343153</v>
      </c>
      <c r="N4409">
        <v>18.080772033309938</v>
      </c>
      <c r="O4409">
        <v>0.65849801898002625</v>
      </c>
      <c r="P4409">
        <v>2.9008833037482361E-3</v>
      </c>
      <c r="Q4409">
        <v>3.7129291799333351E-2</v>
      </c>
      <c r="R4409">
        <v>0.49764841079711913</v>
      </c>
      <c r="S4409">
        <v>771.32598730513064</v>
      </c>
      <c r="T4409">
        <v>36.050394177436829</v>
      </c>
      <c r="U4409">
        <v>0.31614711582660676</v>
      </c>
      <c r="V4409">
        <v>612.71357536315918</v>
      </c>
      <c r="W4409">
        <v>1</v>
      </c>
      <c r="X4409">
        <v>0.38385402083396913</v>
      </c>
      <c r="Y4409">
        <v>509.18509085714732</v>
      </c>
      <c r="Z4409">
        <v>1</v>
      </c>
      <c r="AA4409">
        <v>31.750612950029382</v>
      </c>
      <c r="AB4409">
        <v>157.60843719482423</v>
      </c>
      <c r="AC4409">
        <v>48.773126304149628</v>
      </c>
      <c r="AD4409">
        <v>1.0943815443250869E-2</v>
      </c>
      <c r="AE4409">
        <v>91.526483887653157</v>
      </c>
      <c r="AF4409">
        <v>4.6048983335494981E-2</v>
      </c>
      <c r="AG4409">
        <v>2.5615200716200612E-4</v>
      </c>
      <c r="AH4409">
        <v>4.3317902326583863E-2</v>
      </c>
      <c r="AI4409">
        <v>21.077391803264618</v>
      </c>
      <c r="AJ4409">
        <v>1.4912090169768328</v>
      </c>
      <c r="AK4409">
        <v>18.816820780634881</v>
      </c>
      <c r="AL4409">
        <v>4.6899022954949974</v>
      </c>
      <c r="AM4409">
        <v>51.055644667148592</v>
      </c>
      <c r="AN4409">
        <v>570.08081383791159</v>
      </c>
      <c r="AO4409">
        <v>3.7279147028923036E-2</v>
      </c>
      <c r="AP4409">
        <v>0.81698619651794435</v>
      </c>
    </row>
    <row r="4410" spans="1:42">
      <c r="A4410">
        <v>818.49495533402524</v>
      </c>
      <c r="B4410">
        <v>652.40965579002227</v>
      </c>
      <c r="C4410">
        <v>1663.2392299245564</v>
      </c>
      <c r="D4410">
        <v>-844.74427459053118</v>
      </c>
      <c r="E4410">
        <v>-1010.8295741345341</v>
      </c>
      <c r="F4410">
        <v>844.74427459053118</v>
      </c>
      <c r="G4410">
        <v>5.0261282998608478E-2</v>
      </c>
      <c r="H4410">
        <v>5032.8545910398379</v>
      </c>
      <c r="I4410">
        <v>1.6828244626522063E-2</v>
      </c>
      <c r="J4410">
        <v>1.9583162546157835E-2</v>
      </c>
      <c r="K4410">
        <v>1.8928111135303973</v>
      </c>
      <c r="L4410">
        <v>42.212035655975342</v>
      </c>
      <c r="M4410">
        <v>191.79459607589877</v>
      </c>
      <c r="N4410">
        <v>130.06448299198152</v>
      </c>
      <c r="O4410">
        <v>0.76383951306343079</v>
      </c>
      <c r="P4410">
        <v>2.3466574350992837E-3</v>
      </c>
      <c r="Q4410">
        <v>7.4504152403937433E-3</v>
      </c>
      <c r="R4410">
        <v>0.45164197444915771</v>
      </c>
      <c r="S4410">
        <v>853.11940010771536</v>
      </c>
      <c r="T4410">
        <v>48.671382665634155</v>
      </c>
      <c r="U4410">
        <v>0.35694677293300631</v>
      </c>
      <c r="V4410">
        <v>541.0048246383667</v>
      </c>
      <c r="W4410">
        <v>1</v>
      </c>
      <c r="X4410">
        <v>0.41006967544555661</v>
      </c>
      <c r="Y4410">
        <v>573.36799797939614</v>
      </c>
      <c r="Z4410">
        <v>1</v>
      </c>
      <c r="AA4410">
        <v>23.623360240964896</v>
      </c>
      <c r="AB4410">
        <v>110.14960144042969</v>
      </c>
      <c r="AC4410">
        <v>82.749225199222565</v>
      </c>
      <c r="AD4410">
        <v>9.4707766149797999E-3</v>
      </c>
      <c r="AE4410">
        <v>1.0220070524766651</v>
      </c>
      <c r="AF4410">
        <v>0.19478735446929929</v>
      </c>
      <c r="AG4410">
        <v>5.3667004812916802E-4</v>
      </c>
      <c r="AH4410">
        <v>3.6638131022453304E-3</v>
      </c>
      <c r="AI4410">
        <v>27.359223663806915</v>
      </c>
      <c r="AJ4410">
        <v>2.7349295726398752</v>
      </c>
      <c r="AK4410">
        <v>44.630899463295933</v>
      </c>
      <c r="AL4410">
        <v>7.621107949926162</v>
      </c>
      <c r="AM4410">
        <v>99.518328225612635</v>
      </c>
      <c r="AN4410">
        <v>589.51947995497767</v>
      </c>
      <c r="AO4410">
        <v>4.0801659226417542E-2</v>
      </c>
      <c r="AP4410">
        <v>0.83097475218772898</v>
      </c>
    </row>
    <row r="4411" spans="1:42">
      <c r="A4411">
        <v>712.8272681591136</v>
      </c>
      <c r="B4411">
        <v>4760.38041737617</v>
      </c>
      <c r="C4411">
        <v>2470.2692654778371</v>
      </c>
      <c r="D4411">
        <v>-4047.5531492170567</v>
      </c>
      <c r="E4411">
        <v>2290.111151898333</v>
      </c>
      <c r="F4411">
        <v>-2290.111151898333</v>
      </c>
      <c r="G4411">
        <v>3.7352837085142997E-2</v>
      </c>
      <c r="H4411">
        <v>860.81481706045292</v>
      </c>
      <c r="I4411">
        <v>1.7155565321445465E-2</v>
      </c>
      <c r="J4411">
        <v>7.4113113880157469E-2</v>
      </c>
      <c r="K4411">
        <v>1.8613911717355252</v>
      </c>
      <c r="L4411">
        <v>53.236294984817505</v>
      </c>
      <c r="M4411">
        <v>9388.3440825877715</v>
      </c>
      <c r="N4411">
        <v>67.48968774795533</v>
      </c>
      <c r="O4411">
        <v>0.92282757163047791</v>
      </c>
      <c r="P4411">
        <v>1.9445192813873288E-2</v>
      </c>
      <c r="Q4411">
        <v>3.112783696916368E-3</v>
      </c>
      <c r="R4411">
        <v>0.40898236274719241</v>
      </c>
      <c r="S4411">
        <v>927.62394281024899</v>
      </c>
      <c r="T4411">
        <v>31.288370490074158</v>
      </c>
      <c r="U4411">
        <v>0.44487687170505524</v>
      </c>
      <c r="V4411">
        <v>496.89865112304688</v>
      </c>
      <c r="W4411">
        <v>1</v>
      </c>
      <c r="X4411">
        <v>0.38480832695960998</v>
      </c>
      <c r="Y4411">
        <v>522.6870893258673</v>
      </c>
      <c r="Z4411">
        <v>1</v>
      </c>
      <c r="AA4411">
        <v>27.879613815927513</v>
      </c>
      <c r="AB4411">
        <v>97.002321838378919</v>
      </c>
      <c r="AC4411">
        <v>50.553081929683685</v>
      </c>
      <c r="AD4411">
        <v>1.4976990528595753E-2</v>
      </c>
      <c r="AE4411">
        <v>5.4872467662343469</v>
      </c>
      <c r="AF4411">
        <v>0.13258934140205381</v>
      </c>
      <c r="AG4411">
        <v>4.9744132926129569E-4</v>
      </c>
      <c r="AH4411">
        <v>3.3217743420600888E-2</v>
      </c>
      <c r="AI4411">
        <v>12.928989827632904</v>
      </c>
      <c r="AJ4411">
        <v>13.419264891984938</v>
      </c>
      <c r="AK4411">
        <v>9.047156404852867</v>
      </c>
      <c r="AL4411">
        <v>2.8690563350979934</v>
      </c>
      <c r="AM4411">
        <v>104.22930337190628</v>
      </c>
      <c r="AN4411">
        <v>253.45673377274159</v>
      </c>
      <c r="AO4411">
        <v>6.893014180660248E-2</v>
      </c>
      <c r="AP4411">
        <v>0.89381154203414925</v>
      </c>
    </row>
    <row r="4412" spans="1:42">
      <c r="A4412">
        <v>2326.3422871260782</v>
      </c>
      <c r="B4412">
        <v>5922.5544723782114</v>
      </c>
      <c r="C4412">
        <v>2968.5936526387491</v>
      </c>
      <c r="D4412">
        <v>-3596.2121852521332</v>
      </c>
      <c r="E4412">
        <v>2953.9608197394623</v>
      </c>
      <c r="F4412">
        <v>-2953.9608197394623</v>
      </c>
      <c r="G4412">
        <v>4.7196018403238282E-2</v>
      </c>
      <c r="H4412">
        <v>1483.65727307256</v>
      </c>
      <c r="I4412">
        <v>4.7949733436107631E-2</v>
      </c>
      <c r="J4412">
        <v>4.5119400739669802E-2</v>
      </c>
      <c r="K4412">
        <v>1.4055289029181002</v>
      </c>
      <c r="L4412">
        <v>14.233040809631348</v>
      </c>
      <c r="M4412">
        <v>9584.9363185383118</v>
      </c>
      <c r="N4412">
        <v>184.69475757808689</v>
      </c>
      <c r="O4412">
        <v>0.59667816758155823</v>
      </c>
      <c r="P4412">
        <v>1.7167548603481714E-2</v>
      </c>
      <c r="Q4412">
        <v>3.0241431077321367E-2</v>
      </c>
      <c r="R4412">
        <v>0.4138025712966919</v>
      </c>
      <c r="S4412">
        <v>670.81911612088516</v>
      </c>
      <c r="T4412">
        <v>32.666349411010742</v>
      </c>
      <c r="U4412">
        <v>0.35677220523357395</v>
      </c>
      <c r="V4412">
        <v>544.59946155548096</v>
      </c>
      <c r="W4412">
        <v>1</v>
      </c>
      <c r="X4412">
        <v>0.44063993692398074</v>
      </c>
      <c r="Y4412">
        <v>493.11615562845572</v>
      </c>
      <c r="Z4412">
        <v>1</v>
      </c>
      <c r="AA4412">
        <v>38.176344786977772</v>
      </c>
      <c r="AB4412">
        <v>21.039985107421877</v>
      </c>
      <c r="AC4412">
        <v>30.628414452075958</v>
      </c>
      <c r="AD4412">
        <v>4.0513535850068439E-3</v>
      </c>
      <c r="AE4412">
        <v>4.2266401904525912</v>
      </c>
      <c r="AF4412">
        <v>0.1839084506034851</v>
      </c>
      <c r="AG4412">
        <v>8.9887938049539482E-5</v>
      </c>
      <c r="AH4412">
        <v>3.4004677259922025E-2</v>
      </c>
      <c r="AI4412">
        <v>6.1239781975746155</v>
      </c>
      <c r="AJ4412">
        <v>15.727877166211616</v>
      </c>
      <c r="AK4412">
        <v>55.19845102608204</v>
      </c>
      <c r="AL4412">
        <v>2.4317805836912623</v>
      </c>
      <c r="AM4412">
        <v>84.597534644603726</v>
      </c>
      <c r="AN4412">
        <v>518.85169725524304</v>
      </c>
      <c r="AO4412">
        <v>6.7040434002876292E-2</v>
      </c>
      <c r="AP4412">
        <v>0.84132809376716622</v>
      </c>
    </row>
    <row r="4413" spans="1:42">
      <c r="A4413">
        <v>751.35826367532582</v>
      </c>
      <c r="B4413">
        <v>743.95903256426254</v>
      </c>
      <c r="C4413">
        <v>526.0449763465723</v>
      </c>
      <c r="D4413">
        <v>7.3992311110632727</v>
      </c>
      <c r="E4413">
        <v>-7.3992311110632727</v>
      </c>
      <c r="F4413">
        <v>-225.31328732875352</v>
      </c>
      <c r="G4413">
        <v>4.8008390436122171E-2</v>
      </c>
      <c r="H4413">
        <v>551.78594778845786</v>
      </c>
      <c r="I4413">
        <v>4.8475923836231227E-2</v>
      </c>
      <c r="J4413">
        <v>0.10424791240692138</v>
      </c>
      <c r="K4413">
        <v>1.0257579199016094</v>
      </c>
      <c r="L4413">
        <v>53.955553770065308</v>
      </c>
      <c r="M4413">
        <v>439.68336299706658</v>
      </c>
      <c r="N4413">
        <v>96.954976161575331</v>
      </c>
      <c r="O4413">
        <v>0.57549521327018738</v>
      </c>
      <c r="P4413">
        <v>1.947417741351657E-2</v>
      </c>
      <c r="Q4413">
        <v>2.6413919501834443E-2</v>
      </c>
      <c r="R4413">
        <v>0.44154174804687502</v>
      </c>
      <c r="S4413">
        <v>1074.3718135347892</v>
      </c>
      <c r="T4413">
        <v>25.894346833229065</v>
      </c>
      <c r="U4413">
        <v>0.44638223946094513</v>
      </c>
      <c r="V4413">
        <v>524.6422290802002</v>
      </c>
      <c r="W4413">
        <v>1</v>
      </c>
      <c r="X4413">
        <v>0.38031329989433293</v>
      </c>
      <c r="Y4413">
        <v>676.29051163801682</v>
      </c>
      <c r="Z4413">
        <v>1</v>
      </c>
      <c r="AA4413">
        <v>39.119517381410603</v>
      </c>
      <c r="AB4413">
        <v>153.91457171630861</v>
      </c>
      <c r="AC4413">
        <v>103.6513015627861</v>
      </c>
      <c r="AD4413">
        <v>8.3149804009331595E-3</v>
      </c>
      <c r="AE4413">
        <v>42.047213105508604</v>
      </c>
      <c r="AF4413">
        <v>0.12641413092613218</v>
      </c>
      <c r="AG4413">
        <v>1.0207069102102886E-3</v>
      </c>
      <c r="AH4413">
        <v>4.05907790184021E-2</v>
      </c>
      <c r="AI4413">
        <v>14.640912711620331</v>
      </c>
      <c r="AJ4413">
        <v>8.9878985387616979</v>
      </c>
      <c r="AK4413">
        <v>24.473828660845758</v>
      </c>
      <c r="AL4413">
        <v>4.0713295792103201</v>
      </c>
      <c r="AM4413">
        <v>93.21913257837295</v>
      </c>
      <c r="AN4413">
        <v>439.91110349550434</v>
      </c>
      <c r="AO4413">
        <v>5.8208448290824888E-2</v>
      </c>
      <c r="AP4413">
        <v>0.8720921411514283</v>
      </c>
    </row>
    <row r="4414" spans="1:42">
      <c r="A4414">
        <v>248.25534502764219</v>
      </c>
      <c r="B4414">
        <v>129.57066738312858</v>
      </c>
      <c r="C4414">
        <v>515.99486632782759</v>
      </c>
      <c r="D4414">
        <v>-267.7395213001854</v>
      </c>
      <c r="E4414">
        <v>-386.42419894469901</v>
      </c>
      <c r="F4414">
        <v>267.7395213001854</v>
      </c>
      <c r="G4414">
        <v>6.9046899806047654E-2</v>
      </c>
      <c r="H4414">
        <v>1719.3388171908991</v>
      </c>
      <c r="I4414">
        <v>2.9566999375820156E-2</v>
      </c>
      <c r="J4414">
        <v>8.3024543046951296E-2</v>
      </c>
      <c r="K4414">
        <v>1.1512601326286793</v>
      </c>
      <c r="L4414">
        <v>38.439218997955322</v>
      </c>
      <c r="M4414">
        <v>3.7763824964737629</v>
      </c>
      <c r="N4414">
        <v>46.031576298713688</v>
      </c>
      <c r="O4414">
        <v>0.78515532612800598</v>
      </c>
      <c r="P4414">
        <v>9.0529895358615435E-3</v>
      </c>
      <c r="Q4414">
        <v>2.6676398330264618E-2</v>
      </c>
      <c r="R4414">
        <v>0.39033191204071044</v>
      </c>
      <c r="S4414">
        <v>760.76678318739164</v>
      </c>
      <c r="T4414">
        <v>42.235523462295532</v>
      </c>
      <c r="U4414">
        <v>0.35882912099361419</v>
      </c>
      <c r="V4414">
        <v>491.09952449798584</v>
      </c>
      <c r="W4414">
        <v>1</v>
      </c>
      <c r="X4414">
        <v>0.30138983249664308</v>
      </c>
      <c r="Y4414">
        <v>681.53439744678008</v>
      </c>
      <c r="Z4414">
        <v>1</v>
      </c>
      <c r="AA4414">
        <v>21.0910876136303</v>
      </c>
      <c r="AB4414">
        <v>15.561405883789064</v>
      </c>
      <c r="AC4414">
        <v>114.72500711679459</v>
      </c>
      <c r="AD4414">
        <v>1.2905445261898203E-2</v>
      </c>
      <c r="AE4414">
        <v>5.0885563285895037</v>
      </c>
      <c r="AF4414">
        <v>0.24367243766784666</v>
      </c>
      <c r="AG4414">
        <v>1.1850814759320713E-3</v>
      </c>
      <c r="AH4414">
        <v>2.2980805623531338E-2</v>
      </c>
      <c r="AI4414">
        <v>9.8255041241645813</v>
      </c>
      <c r="AJ4414">
        <v>16.024360745259994</v>
      </c>
      <c r="AK4414">
        <v>43.243242235779761</v>
      </c>
      <c r="AL4414">
        <v>4.0312105878628675</v>
      </c>
      <c r="AM4414">
        <v>47.372959172725679</v>
      </c>
      <c r="AN4414">
        <v>292.44290829641307</v>
      </c>
      <c r="AO4414">
        <v>5.6107631325721746E-2</v>
      </c>
      <c r="AP4414">
        <v>0.82171914744377139</v>
      </c>
    </row>
    <row r="4415" spans="1:42">
      <c r="A4415">
        <v>812.1050625718766</v>
      </c>
      <c r="B4415">
        <v>739.62412242879088</v>
      </c>
      <c r="C4415">
        <v>1148.9696414285213</v>
      </c>
      <c r="D4415">
        <v>-336.8645788566447</v>
      </c>
      <c r="E4415">
        <v>-409.34551899973042</v>
      </c>
      <c r="F4415">
        <v>336.8645788566447</v>
      </c>
      <c r="G4415">
        <v>3.2201079804264794E-2</v>
      </c>
      <c r="H4415">
        <v>2842.2185922294047</v>
      </c>
      <c r="I4415">
        <v>2.6360327303409575E-2</v>
      </c>
      <c r="J4415">
        <v>7.1848355770111089E-2</v>
      </c>
      <c r="K4415">
        <v>1.6143997813642024</v>
      </c>
      <c r="L4415">
        <v>51.055237054824829</v>
      </c>
      <c r="M4415">
        <v>242.23889746297775</v>
      </c>
      <c r="N4415">
        <v>99.267770379638677</v>
      </c>
      <c r="O4415">
        <v>0.95552071928977966</v>
      </c>
      <c r="P4415">
        <v>9.5452644030253071E-3</v>
      </c>
      <c r="Q4415">
        <v>2.3521468745337587E-2</v>
      </c>
      <c r="R4415">
        <v>0.49097842216491699</v>
      </c>
      <c r="S4415">
        <v>498.7940516369473</v>
      </c>
      <c r="T4415">
        <v>39.8405522108078</v>
      </c>
      <c r="U4415">
        <v>0.43385474741458896</v>
      </c>
      <c r="V4415">
        <v>458.94479751586914</v>
      </c>
      <c r="W4415">
        <v>1</v>
      </c>
      <c r="X4415">
        <v>0.36357267498970036</v>
      </c>
      <c r="Y4415">
        <v>627.51207151248514</v>
      </c>
      <c r="Z4415">
        <v>1</v>
      </c>
      <c r="AA4415">
        <v>3.1679413320255287</v>
      </c>
      <c r="AB4415">
        <v>154.7979055786133</v>
      </c>
      <c r="AC4415">
        <v>37.820897996425629</v>
      </c>
      <c r="AD4415">
        <v>1.4629826994023772E-2</v>
      </c>
      <c r="AE4415">
        <v>22.57285825848901</v>
      </c>
      <c r="AF4415">
        <v>9.4897009134292595E-2</v>
      </c>
      <c r="AG4415">
        <v>1.073664205016945E-3</v>
      </c>
      <c r="AH4415">
        <v>3.3238565516471863E-2</v>
      </c>
      <c r="AI4415">
        <v>5.5909070372581482</v>
      </c>
      <c r="AJ4415">
        <v>1.1808043594486062</v>
      </c>
      <c r="AK4415">
        <v>46.321922387480733</v>
      </c>
      <c r="AL4415">
        <v>6.0861289628512232</v>
      </c>
      <c r="AM4415">
        <v>56.46857711076737</v>
      </c>
      <c r="AN4415">
        <v>394.5606218496435</v>
      </c>
      <c r="AO4415">
        <v>8.5461112380027765E-2</v>
      </c>
      <c r="AP4415">
        <v>0.8370510163307191</v>
      </c>
    </row>
    <row r="4416" spans="1:42">
      <c r="A4416">
        <v>1005.2702721374022</v>
      </c>
      <c r="B4416">
        <v>924.81431718116664</v>
      </c>
      <c r="C4416">
        <v>1596.4738875609389</v>
      </c>
      <c r="D4416">
        <v>-591.20361542353669</v>
      </c>
      <c r="E4416">
        <v>-671.65957037977228</v>
      </c>
      <c r="F4416">
        <v>591.20361542353669</v>
      </c>
      <c r="G4416">
        <v>6.5428593749880873E-3</v>
      </c>
      <c r="H4416">
        <v>4755.610498794068</v>
      </c>
      <c r="I4416">
        <v>2.4491626918315884E-2</v>
      </c>
      <c r="J4416">
        <v>4.055505919456482E-2</v>
      </c>
      <c r="K4416">
        <v>1.9279109855234622</v>
      </c>
      <c r="L4416">
        <v>27.369022369384766</v>
      </c>
      <c r="M4416">
        <v>19.331530735142916</v>
      </c>
      <c r="N4416">
        <v>159.55092460308077</v>
      </c>
      <c r="O4416">
        <v>0.79060521721839905</v>
      </c>
      <c r="P4416">
        <v>2.6066314909193246E-3</v>
      </c>
      <c r="Q4416">
        <v>1.6966742780473495E-2</v>
      </c>
      <c r="R4416">
        <v>0.38428419589996338</v>
      </c>
      <c r="S4416">
        <v>1111.0469399801789</v>
      </c>
      <c r="T4416">
        <v>48.730528354644775</v>
      </c>
      <c r="U4416">
        <v>0.36316940009593968</v>
      </c>
      <c r="V4416">
        <v>642.82190799713135</v>
      </c>
      <c r="W4416">
        <v>1</v>
      </c>
      <c r="X4416">
        <v>0.40529360532760622</v>
      </c>
      <c r="Y4416">
        <v>415.89222300076335</v>
      </c>
      <c r="Z4416">
        <v>1</v>
      </c>
      <c r="AA4416">
        <v>2.5550866408443458</v>
      </c>
      <c r="AB4416">
        <v>97.240332519531265</v>
      </c>
      <c r="AC4416">
        <v>72.934205830097198</v>
      </c>
      <c r="AD4416">
        <v>6.0258734939444775E-3</v>
      </c>
      <c r="AE4416">
        <v>34.82581036179711</v>
      </c>
      <c r="AF4416">
        <v>3.3328557014465285E-3</v>
      </c>
      <c r="AG4416">
        <v>9.9485961913494845E-4</v>
      </c>
      <c r="AH4416">
        <v>1.3647995114326476E-3</v>
      </c>
      <c r="AI4416">
        <v>26.496333181858063</v>
      </c>
      <c r="AJ4416">
        <v>7.7247592583716793</v>
      </c>
      <c r="AK4416">
        <v>60.046583517193795</v>
      </c>
      <c r="AL4416">
        <v>4.8432441349776596</v>
      </c>
      <c r="AM4416">
        <v>29.965292727947237</v>
      </c>
      <c r="AN4416">
        <v>197.27259188516655</v>
      </c>
      <c r="AO4416">
        <v>3.9486039280891422E-2</v>
      </c>
      <c r="AP4416">
        <v>0.90213949036598218</v>
      </c>
    </row>
    <row r="4417" spans="1:42">
      <c r="A4417">
        <v>459.64591004951387</v>
      </c>
      <c r="B4417">
        <v>406.06875547860272</v>
      </c>
      <c r="C4417">
        <v>281.69808316166296</v>
      </c>
      <c r="D4417">
        <v>53.577154570911148</v>
      </c>
      <c r="E4417">
        <v>-53.577154570911148</v>
      </c>
      <c r="F4417">
        <v>-177.94782688785091</v>
      </c>
      <c r="G4417">
        <v>4.2596122642068357E-2</v>
      </c>
      <c r="H4417">
        <v>294.14030187672381</v>
      </c>
      <c r="I4417">
        <v>2.9902098476886747E-2</v>
      </c>
      <c r="J4417">
        <v>3.4113296508789061E-2</v>
      </c>
      <c r="K4417">
        <v>1.2401169331252575</v>
      </c>
      <c r="L4417">
        <v>78.240789175033569</v>
      </c>
      <c r="M4417">
        <v>47.010521345993084</v>
      </c>
      <c r="N4417">
        <v>66.670826945114143</v>
      </c>
      <c r="O4417">
        <v>0.90631839632987976</v>
      </c>
      <c r="P4417">
        <v>1.9150342888302269E-2</v>
      </c>
      <c r="Q4417">
        <v>8.8729856808980288E-3</v>
      </c>
      <c r="R4417">
        <v>0.42446767807006835</v>
      </c>
      <c r="S4417">
        <v>820.39606823412407</v>
      </c>
      <c r="T4417">
        <v>39.705660939216614</v>
      </c>
      <c r="U4417">
        <v>0.41971443951129916</v>
      </c>
      <c r="V4417">
        <v>618.47090721130371</v>
      </c>
      <c r="W4417">
        <v>1</v>
      </c>
      <c r="X4417">
        <v>0.32862026572227482</v>
      </c>
      <c r="Y4417">
        <v>446.63818582025215</v>
      </c>
      <c r="Z4417">
        <v>1</v>
      </c>
      <c r="AA4417">
        <v>2.6372956970691686</v>
      </c>
      <c r="AB4417">
        <v>171.17854217529299</v>
      </c>
      <c r="AC4417">
        <v>175.17338246107101</v>
      </c>
      <c r="AD4417">
        <v>1.0544961130517162E-2</v>
      </c>
      <c r="AE4417">
        <v>20.43488666499956</v>
      </c>
      <c r="AF4417">
        <v>0.11733546137809753</v>
      </c>
      <c r="AG4417">
        <v>1.1235795102432944E-3</v>
      </c>
      <c r="AH4417">
        <v>5.8341858530044553E-2</v>
      </c>
      <c r="AI4417">
        <v>15.767070949077606</v>
      </c>
      <c r="AJ4417">
        <v>1.7736102847155102</v>
      </c>
      <c r="AK4417">
        <v>6.8231532829999919</v>
      </c>
      <c r="AL4417">
        <v>4.6534600357549687</v>
      </c>
      <c r="AM4417">
        <v>30.431042730808258</v>
      </c>
      <c r="AN4417">
        <v>175.49040691879873</v>
      </c>
      <c r="AO4417">
        <v>5.9267601847648621E-2</v>
      </c>
      <c r="AP4417">
        <v>0.82747173690795905</v>
      </c>
    </row>
    <row r="4418" spans="1:42">
      <c r="A4418">
        <v>350.08818739319861</v>
      </c>
      <c r="B4418">
        <v>236.42841214666709</v>
      </c>
      <c r="C4418">
        <v>183.26890926414467</v>
      </c>
      <c r="D4418">
        <v>113.65977524653152</v>
      </c>
      <c r="E4418">
        <v>-113.65977524653152</v>
      </c>
      <c r="F4418">
        <v>-166.81927812905394</v>
      </c>
      <c r="G4418">
        <v>8.2731834835040222E-2</v>
      </c>
      <c r="H4418">
        <v>204.35117080608404</v>
      </c>
      <c r="I4418">
        <v>5.8665083348751063E-2</v>
      </c>
      <c r="J4418">
        <v>8.5516247034072873E-2</v>
      </c>
      <c r="K4418">
        <v>1.7773838358700274</v>
      </c>
      <c r="L4418">
        <v>42.105824947357178</v>
      </c>
      <c r="M4418">
        <v>79.396049945897033</v>
      </c>
      <c r="N4418">
        <v>53.294798877906807</v>
      </c>
      <c r="O4418">
        <v>0.92641285061836243</v>
      </c>
      <c r="P4418">
        <v>1.9786726421780053E-2</v>
      </c>
      <c r="Q4418">
        <v>3.7196286042531328E-2</v>
      </c>
      <c r="R4418">
        <v>0.39742455959320067</v>
      </c>
      <c r="S4418">
        <v>877.44652692639647</v>
      </c>
      <c r="T4418">
        <v>46.085995435714722</v>
      </c>
      <c r="U4418">
        <v>0.41915156304836276</v>
      </c>
      <c r="V4418">
        <v>488.06006908416748</v>
      </c>
      <c r="W4418">
        <v>1</v>
      </c>
      <c r="X4418">
        <v>0.34404620170593264</v>
      </c>
      <c r="Y4418">
        <v>436.76659288259413</v>
      </c>
      <c r="Z4418">
        <v>1</v>
      </c>
      <c r="AA4418">
        <v>34.909990882291801</v>
      </c>
      <c r="AB4418">
        <v>38.592733764648443</v>
      </c>
      <c r="AC4418">
        <v>158.75179916620255</v>
      </c>
      <c r="AD4418">
        <v>1.0309840471316608E-2</v>
      </c>
      <c r="AE4418">
        <v>28.56062787691404</v>
      </c>
      <c r="AF4418">
        <v>0.23070769786834713</v>
      </c>
      <c r="AG4418">
        <v>3.1575403381831399E-4</v>
      </c>
      <c r="AH4418">
        <v>3.0295532107353206E-3</v>
      </c>
      <c r="AI4418">
        <v>15.28716117143631</v>
      </c>
      <c r="AJ4418">
        <v>2.6127544126929969</v>
      </c>
      <c r="AK4418">
        <v>6.3532130295038218</v>
      </c>
      <c r="AL4418">
        <v>5.6312214067174677</v>
      </c>
      <c r="AM4418">
        <v>23.359874665737156</v>
      </c>
      <c r="AN4418">
        <v>320.80850195073151</v>
      </c>
      <c r="AO4418">
        <v>3.3500242829322818E-2</v>
      </c>
      <c r="AP4418">
        <v>0.92737562155723585</v>
      </c>
    </row>
    <row r="4419" spans="1:42">
      <c r="A4419">
        <v>868.74928865363188</v>
      </c>
      <c r="B4419">
        <v>699.81494449350862</v>
      </c>
      <c r="C4419">
        <v>483.56003731465751</v>
      </c>
      <c r="D4419">
        <v>168.93434416012326</v>
      </c>
      <c r="E4419">
        <v>-168.93434416012326</v>
      </c>
      <c r="F4419">
        <v>-385.18925133897437</v>
      </c>
      <c r="G4419">
        <v>1.3808333196652436E-2</v>
      </c>
      <c r="H4419">
        <v>691.82813320078083</v>
      </c>
      <c r="I4419">
        <v>5.9488505423069001E-2</v>
      </c>
      <c r="J4419">
        <v>7.4431040287017816E-2</v>
      </c>
      <c r="K4419">
        <v>1.2988377748429776</v>
      </c>
      <c r="L4419">
        <v>44.871951341629028</v>
      </c>
      <c r="M4419">
        <v>1.9766469254440144</v>
      </c>
      <c r="N4419">
        <v>180.96240083847047</v>
      </c>
      <c r="O4419">
        <v>0.75225958228111267</v>
      </c>
      <c r="P4419">
        <v>9.8060415585835767E-3</v>
      </c>
      <c r="Q4419">
        <v>2.7868698173099088E-2</v>
      </c>
      <c r="R4419">
        <v>0.47258324623107911</v>
      </c>
      <c r="S4419">
        <v>1005.5772069780635</v>
      </c>
      <c r="T4419">
        <v>48.440417647361755</v>
      </c>
      <c r="U4419">
        <v>0.28639112532138827</v>
      </c>
      <c r="V4419">
        <v>580.67417144775391</v>
      </c>
      <c r="W4419">
        <v>1</v>
      </c>
      <c r="X4419">
        <v>0.37922621369361881</v>
      </c>
      <c r="Y4419">
        <v>649.45200753995482</v>
      </c>
      <c r="Z4419">
        <v>1</v>
      </c>
      <c r="AA4419">
        <v>47.953970349588403</v>
      </c>
      <c r="AB4419">
        <v>149.21620025634766</v>
      </c>
      <c r="AC4419">
        <v>162.60053962469101</v>
      </c>
      <c r="AD4419">
        <v>7.9001597869090556E-3</v>
      </c>
      <c r="AE4419">
        <v>26.570033632855399</v>
      </c>
      <c r="AF4419">
        <v>1.3570511341094924E-3</v>
      </c>
      <c r="AG4419">
        <v>9.1240027583158582E-4</v>
      </c>
      <c r="AH4419">
        <v>1.877155039310455E-2</v>
      </c>
      <c r="AI4419">
        <v>5.8459791541099548</v>
      </c>
      <c r="AJ4419">
        <v>11.282764731116538</v>
      </c>
      <c r="AK4419">
        <v>29.583836655020715</v>
      </c>
      <c r="AL4419">
        <v>4.1186579052416672</v>
      </c>
      <c r="AM4419">
        <v>89.716771137714389</v>
      </c>
      <c r="AN4419">
        <v>366.77103328170779</v>
      </c>
      <c r="AO4419">
        <v>3.4533556342124939E-2</v>
      </c>
      <c r="AP4419">
        <v>0.92604216909408588</v>
      </c>
    </row>
    <row r="4420" spans="1:42">
      <c r="A4420">
        <v>270.09813614164034</v>
      </c>
      <c r="B4420">
        <v>99.056212785438845</v>
      </c>
      <c r="C4420">
        <v>706.30737473462455</v>
      </c>
      <c r="D4420">
        <v>-436.20923859298421</v>
      </c>
      <c r="E4420">
        <v>-607.25116194918564</v>
      </c>
      <c r="F4420">
        <v>436.20923859298421</v>
      </c>
      <c r="G4420">
        <v>7.819971495745795E-2</v>
      </c>
      <c r="H4420">
        <v>2174.0258698056882</v>
      </c>
      <c r="I4420">
        <v>1.7799343764781952E-2</v>
      </c>
      <c r="J4420">
        <v>0.10466848254203796</v>
      </c>
      <c r="K4420">
        <v>1.0100975618422032</v>
      </c>
      <c r="L4420">
        <v>13.371672630310059</v>
      </c>
      <c r="M4420">
        <v>3.5420454741462817</v>
      </c>
      <c r="N4420">
        <v>48.806081447410591</v>
      </c>
      <c r="O4420">
        <v>0.64707651734352112</v>
      </c>
      <c r="P4420">
        <v>1.5496404753790959E-2</v>
      </c>
      <c r="Q4420">
        <v>7.5573566754659005E-3</v>
      </c>
      <c r="R4420">
        <v>0.47710407733917237</v>
      </c>
      <c r="S4420">
        <v>815.67874546049893</v>
      </c>
      <c r="T4420">
        <v>38.710188865661621</v>
      </c>
      <c r="U4420">
        <v>0.36247202098369602</v>
      </c>
      <c r="V4420">
        <v>469.20902729034424</v>
      </c>
      <c r="W4420">
        <v>1</v>
      </c>
      <c r="X4420">
        <v>0.37821952104568485</v>
      </c>
      <c r="Y4420">
        <v>310.24307249154623</v>
      </c>
      <c r="Z4420">
        <v>1</v>
      </c>
      <c r="AA4420">
        <v>7.1290879453945166</v>
      </c>
      <c r="AB4420">
        <v>86.332078369140632</v>
      </c>
      <c r="AC4420">
        <v>83.071036636829376</v>
      </c>
      <c r="AD4420">
        <v>2.0802962474333934E-3</v>
      </c>
      <c r="AE4420">
        <v>9.1516585936529697</v>
      </c>
      <c r="AF4420">
        <v>0.2798356604576111</v>
      </c>
      <c r="AG4420">
        <v>1.110416741757537E-3</v>
      </c>
      <c r="AH4420">
        <v>2.8446691477298735E-2</v>
      </c>
      <c r="AI4420">
        <v>27.169972956180573</v>
      </c>
      <c r="AJ4420">
        <v>12.165984409264123</v>
      </c>
      <c r="AK4420">
        <v>37.563015416264534</v>
      </c>
      <c r="AL4420">
        <v>5.9111368136676035</v>
      </c>
      <c r="AM4420">
        <v>62.928567779064181</v>
      </c>
      <c r="AN4420">
        <v>376.88734401547299</v>
      </c>
      <c r="AO4420">
        <v>9.416037380695344E-2</v>
      </c>
      <c r="AP4420">
        <v>0.91610271191597004</v>
      </c>
    </row>
    <row r="4421" spans="1:42">
      <c r="A4421">
        <v>632.73629393172848</v>
      </c>
      <c r="B4421">
        <v>421.17070752788374</v>
      </c>
      <c r="C4421">
        <v>540.93036290310249</v>
      </c>
      <c r="D4421">
        <v>91.805931028625992</v>
      </c>
      <c r="E4421">
        <v>-211.56558640384475</v>
      </c>
      <c r="F4421">
        <v>-91.805931028625992</v>
      </c>
      <c r="G4421">
        <v>1.9039508936992772E-2</v>
      </c>
      <c r="H4421">
        <v>1295.8686392282452</v>
      </c>
      <c r="I4421">
        <v>5.1566386520862574E-2</v>
      </c>
      <c r="J4421">
        <v>9.2035595893859859E-2</v>
      </c>
      <c r="K4421">
        <v>1.1107017413318157</v>
      </c>
      <c r="L4421">
        <v>25.806511640548706</v>
      </c>
      <c r="M4421">
        <v>46.015921494359809</v>
      </c>
      <c r="N4421">
        <v>114.49892047767641</v>
      </c>
      <c r="O4421">
        <v>0.90023514628410339</v>
      </c>
      <c r="P4421">
        <v>2.032895353105333E-3</v>
      </c>
      <c r="Q4421">
        <v>7.4409521420796699E-3</v>
      </c>
      <c r="R4421">
        <v>0.45117229461669922</v>
      </c>
      <c r="S4421">
        <v>337.36263850200788</v>
      </c>
      <c r="T4421">
        <v>36.383262276649475</v>
      </c>
      <c r="U4421">
        <v>0.30960563004016878</v>
      </c>
      <c r="V4421">
        <v>534.92226600646973</v>
      </c>
      <c r="W4421">
        <v>1</v>
      </c>
      <c r="X4421">
        <v>0.3703032386302948</v>
      </c>
      <c r="Y4421">
        <v>659.06287684623317</v>
      </c>
      <c r="Z4421">
        <v>1</v>
      </c>
      <c r="AA4421">
        <v>24.464682506380086</v>
      </c>
      <c r="AB4421">
        <v>110.01609857177735</v>
      </c>
      <c r="AC4421">
        <v>122.94630259275436</v>
      </c>
      <c r="AD4421">
        <v>2.6831700251652643E-3</v>
      </c>
      <c r="AE4421">
        <v>3.8108525328452396</v>
      </c>
      <c r="AF4421">
        <v>7.1825670003890979E-2</v>
      </c>
      <c r="AG4421">
        <v>5.8948140700773848E-4</v>
      </c>
      <c r="AH4421">
        <v>3.4746076583862299E-3</v>
      </c>
      <c r="AI4421">
        <v>28.520807921886444</v>
      </c>
      <c r="AJ4421">
        <v>13.037957114402564</v>
      </c>
      <c r="AK4421">
        <v>57.750356170535085</v>
      </c>
      <c r="AL4421">
        <v>7.6142425064147439</v>
      </c>
      <c r="AM4421">
        <v>54.989714968204495</v>
      </c>
      <c r="AN4421">
        <v>511.38462024750055</v>
      </c>
      <c r="AO4421">
        <v>8.2084537386894224E-2</v>
      </c>
      <c r="AP4421">
        <v>0.90719822597503674</v>
      </c>
    </row>
    <row r="4422" spans="1:42">
      <c r="A4422">
        <v>216.25217316294015</v>
      </c>
      <c r="B4422">
        <v>140.74695794227927</v>
      </c>
      <c r="C4422">
        <v>515.66394636470886</v>
      </c>
      <c r="D4422">
        <v>-299.41177320176871</v>
      </c>
      <c r="E4422">
        <v>-374.9169884224296</v>
      </c>
      <c r="F4422">
        <v>299.41177320176871</v>
      </c>
      <c r="G4422">
        <v>6.1527696732450753E-2</v>
      </c>
      <c r="H4422">
        <v>1490.7774953338921</v>
      </c>
      <c r="I4422">
        <v>5.0267516076564787E-2</v>
      </c>
      <c r="J4422">
        <v>3.6633469820022586E-2</v>
      </c>
      <c r="K4422">
        <v>1.7152328580200671</v>
      </c>
      <c r="L4422">
        <v>40.121033191680908</v>
      </c>
      <c r="M4422">
        <v>320.54461809653691</v>
      </c>
      <c r="N4422">
        <v>23.991015573310854</v>
      </c>
      <c r="O4422">
        <v>0.96227028965950012</v>
      </c>
      <c r="P4422">
        <v>7.5072864956325942E-3</v>
      </c>
      <c r="Q4422">
        <v>3.636467907163831E-2</v>
      </c>
      <c r="R4422">
        <v>0.43313476085662844</v>
      </c>
      <c r="S4422">
        <v>768.53299349203712</v>
      </c>
      <c r="T4422">
        <v>35.625630617141724</v>
      </c>
      <c r="U4422">
        <v>0.44469632565975192</v>
      </c>
      <c r="V4422">
        <v>560.89036464691162</v>
      </c>
      <c r="W4422">
        <v>1</v>
      </c>
      <c r="X4422">
        <v>0.4199186658859253</v>
      </c>
      <c r="Y4422">
        <v>502.80972141693371</v>
      </c>
      <c r="Z4422">
        <v>1</v>
      </c>
      <c r="AA4422">
        <v>27.704191531324394</v>
      </c>
      <c r="AB4422">
        <v>129.93733508300781</v>
      </c>
      <c r="AC4422">
        <v>99.729503691196442</v>
      </c>
      <c r="AD4422">
        <v>8.1543148073375746E-3</v>
      </c>
      <c r="AE4422">
        <v>2.6188233124889959</v>
      </c>
      <c r="AF4422">
        <v>0.24113239288330077</v>
      </c>
      <c r="AG4422">
        <v>2.8831155706200571E-4</v>
      </c>
      <c r="AH4422">
        <v>2.3160007035732268E-2</v>
      </c>
      <c r="AI4422">
        <v>6.8911674618721008</v>
      </c>
      <c r="AJ4422">
        <v>10.70196278665747</v>
      </c>
      <c r="AK4422">
        <v>42.770240555405614</v>
      </c>
      <c r="AL4422">
        <v>3.7650828208490132</v>
      </c>
      <c r="AM4422">
        <v>80.301633298397064</v>
      </c>
      <c r="AN4422">
        <v>460.23184382234462</v>
      </c>
      <c r="AO4422">
        <v>7.9505860924720756E-2</v>
      </c>
      <c r="AP4422">
        <v>0.841478354215622</v>
      </c>
    </row>
    <row r="4423" spans="1:42">
      <c r="A4423">
        <v>362.42501456310254</v>
      </c>
      <c r="B4423">
        <v>61.851431304409289</v>
      </c>
      <c r="C4423">
        <v>151.73819380996514</v>
      </c>
      <c r="D4423">
        <v>210.6868207531374</v>
      </c>
      <c r="E4423">
        <v>-300.57358325869325</v>
      </c>
      <c r="F4423">
        <v>-210.6868207531374</v>
      </c>
      <c r="G4423">
        <v>3.0668764866475094E-2</v>
      </c>
      <c r="H4423">
        <v>28.25085203881434</v>
      </c>
      <c r="I4423">
        <v>3.9657775461673733E-2</v>
      </c>
      <c r="J4423">
        <v>4.2162925243377683E-2</v>
      </c>
      <c r="K4423">
        <v>1.6385671150624752</v>
      </c>
      <c r="L4423">
        <v>78.744055032730103</v>
      </c>
      <c r="M4423">
        <v>1.4057576822760478</v>
      </c>
      <c r="N4423">
        <v>62.605262718200692</v>
      </c>
      <c r="O4423">
        <v>0.56621798872947693</v>
      </c>
      <c r="P4423">
        <v>1.9778956572214759E-2</v>
      </c>
      <c r="Q4423">
        <v>4.2401433785756421E-2</v>
      </c>
      <c r="R4423">
        <v>0.4532304286956787</v>
      </c>
      <c r="S4423">
        <v>740.12561263498628</v>
      </c>
      <c r="T4423">
        <v>43.525955080986023</v>
      </c>
      <c r="U4423">
        <v>0.36415104448795321</v>
      </c>
      <c r="V4423">
        <v>485.62192916870117</v>
      </c>
      <c r="W4423">
        <v>1</v>
      </c>
      <c r="X4423">
        <v>0.44181288838386534</v>
      </c>
      <c r="Y4423">
        <v>304.80443047470379</v>
      </c>
      <c r="Z4423">
        <v>1</v>
      </c>
      <c r="AA4423">
        <v>5.8511042279911045</v>
      </c>
      <c r="AB4423">
        <v>42.612955871582038</v>
      </c>
      <c r="AC4423">
        <v>99.928627908229828</v>
      </c>
      <c r="AD4423">
        <v>9.4314183944310889E-3</v>
      </c>
      <c r="AE4423">
        <v>33.648557629207012</v>
      </c>
      <c r="AF4423">
        <v>6.2247787714004507E-2</v>
      </c>
      <c r="AG4423">
        <v>8.1844623615902562E-4</v>
      </c>
      <c r="AH4423">
        <v>3.3835008597373963E-2</v>
      </c>
      <c r="AI4423">
        <v>21.079460084438324</v>
      </c>
      <c r="AJ4423">
        <v>4.3663403664425777</v>
      </c>
      <c r="AK4423">
        <v>0.19213260591030121</v>
      </c>
      <c r="AL4423">
        <v>4.5111225746837214</v>
      </c>
      <c r="AM4423">
        <v>109.01441279649734</v>
      </c>
      <c r="AN4423">
        <v>701.51465342432653</v>
      </c>
      <c r="AO4423">
        <v>9.9759778380393987E-2</v>
      </c>
      <c r="AP4423">
        <v>0.85846761751174938</v>
      </c>
    </row>
    <row r="4424" spans="1:42">
      <c r="A4424">
        <v>478.82858783910876</v>
      </c>
      <c r="B4424">
        <v>297.49671262956758</v>
      </c>
      <c r="C4424">
        <v>461.85253860559442</v>
      </c>
      <c r="D4424">
        <v>16.976049233514345</v>
      </c>
      <c r="E4424">
        <v>-181.33187520954118</v>
      </c>
      <c r="F4424">
        <v>-16.976049233514345</v>
      </c>
      <c r="G4424">
        <v>5.479330078816854E-2</v>
      </c>
      <c r="H4424">
        <v>909.52630947880721</v>
      </c>
      <c r="I4424">
        <v>3.6244466006755828E-2</v>
      </c>
      <c r="J4424">
        <v>1.9300491094589235E-2</v>
      </c>
      <c r="K4424">
        <v>1.7567025478899478</v>
      </c>
      <c r="L4424">
        <v>75.634546279907227</v>
      </c>
      <c r="M4424">
        <v>110.95728782743693</v>
      </c>
      <c r="N4424">
        <v>94.568480454826371</v>
      </c>
      <c r="O4424">
        <v>0.97590652108192444</v>
      </c>
      <c r="P4424">
        <v>2.7198123931884759E-4</v>
      </c>
      <c r="Q4424">
        <v>2.9180373456743024E-2</v>
      </c>
      <c r="R4424">
        <v>0.42466455936431885</v>
      </c>
      <c r="S4424">
        <v>808.07944019302681</v>
      </c>
      <c r="T4424">
        <v>25.859725475311279</v>
      </c>
      <c r="U4424">
        <v>0.30529041945934299</v>
      </c>
      <c r="V4424">
        <v>498.07722568511963</v>
      </c>
      <c r="W4424">
        <v>1</v>
      </c>
      <c r="X4424">
        <v>0.41793819189071657</v>
      </c>
      <c r="Y4424">
        <v>371.91726996629006</v>
      </c>
      <c r="Z4424">
        <v>1</v>
      </c>
      <c r="AA4424">
        <v>11.759368935003282</v>
      </c>
      <c r="AB4424">
        <v>143.43697265625002</v>
      </c>
      <c r="AC4424">
        <v>34.805996716022491</v>
      </c>
      <c r="AD4424">
        <v>5.2020684266701721E-3</v>
      </c>
      <c r="AE4424">
        <v>1.5365575435612511</v>
      </c>
      <c r="AF4424">
        <v>0.20404674768447872</v>
      </c>
      <c r="AG4424">
        <v>2.422059133147673E-4</v>
      </c>
      <c r="AH4424">
        <v>5.0933898079395294E-2</v>
      </c>
      <c r="AI4424">
        <v>26.174682676792145</v>
      </c>
      <c r="AJ4424">
        <v>1.6123361635296773</v>
      </c>
      <c r="AK4424">
        <v>18.560222309231758</v>
      </c>
      <c r="AL4424">
        <v>6.336376823590065</v>
      </c>
      <c r="AM4424">
        <v>43.189605891704559</v>
      </c>
      <c r="AN4424">
        <v>500.87686694273106</v>
      </c>
      <c r="AO4424">
        <v>5.5449179768562319E-2</v>
      </c>
      <c r="AP4424">
        <v>0.91323631310462972</v>
      </c>
    </row>
    <row r="4425" spans="1:42">
      <c r="A4425">
        <v>864.79507347769334</v>
      </c>
      <c r="B4425">
        <v>704.48690888541751</v>
      </c>
      <c r="C4425">
        <v>452.57525243810238</v>
      </c>
      <c r="D4425">
        <v>160.30816459227583</v>
      </c>
      <c r="E4425">
        <v>-160.30816459227583</v>
      </c>
      <c r="F4425">
        <v>-412.21982103959095</v>
      </c>
      <c r="G4425">
        <v>1.8449379238351191E-2</v>
      </c>
      <c r="H4425">
        <v>521.19496149714723</v>
      </c>
      <c r="I4425">
        <v>5.6625526249408718E-2</v>
      </c>
      <c r="J4425">
        <v>9.6707193374633793E-2</v>
      </c>
      <c r="K4425">
        <v>1.3704438386619091</v>
      </c>
      <c r="L4425">
        <v>79.069713354110718</v>
      </c>
      <c r="M4425">
        <v>22.255205172677179</v>
      </c>
      <c r="N4425">
        <v>138.16702785301212</v>
      </c>
      <c r="O4425">
        <v>0.62682554125785828</v>
      </c>
      <c r="P4425">
        <v>1.7176739321814641E-2</v>
      </c>
      <c r="Q4425">
        <v>3.4010614024268249E-2</v>
      </c>
      <c r="R4425">
        <v>0.49077669143676761</v>
      </c>
      <c r="S4425">
        <v>719.18436158884219</v>
      </c>
      <c r="T4425">
        <v>33.029201626777649</v>
      </c>
      <c r="U4425">
        <v>0.362173975110054</v>
      </c>
      <c r="V4425">
        <v>505.34396171569824</v>
      </c>
      <c r="W4425">
        <v>1</v>
      </c>
      <c r="X4425">
        <v>0.40517178893089295</v>
      </c>
      <c r="Y4425">
        <v>588.04717288223105</v>
      </c>
      <c r="Z4425">
        <v>1</v>
      </c>
      <c r="AA4425">
        <v>24.397729918718344</v>
      </c>
      <c r="AB4425">
        <v>16.474990905761722</v>
      </c>
      <c r="AC4425">
        <v>71.811370551586151</v>
      </c>
      <c r="AD4425">
        <v>3.3260280250484108E-3</v>
      </c>
      <c r="AE4425">
        <v>1.8901978220234543</v>
      </c>
      <c r="AF4425">
        <v>6.8678702116012569E-2</v>
      </c>
      <c r="AG4425">
        <v>4.9036172465163799E-4</v>
      </c>
      <c r="AH4425">
        <v>4.7096807003021235E-3</v>
      </c>
      <c r="AI4425">
        <v>29.232690036296844</v>
      </c>
      <c r="AJ4425">
        <v>15.406152784275411</v>
      </c>
      <c r="AK4425">
        <v>18.962092596888542</v>
      </c>
      <c r="AL4425">
        <v>6.7493563848313078</v>
      </c>
      <c r="AM4425">
        <v>105.85286413431167</v>
      </c>
      <c r="AN4425">
        <v>382.9266298173942</v>
      </c>
      <c r="AO4425">
        <v>3.3005934596061708E-2</v>
      </c>
      <c r="AP4425">
        <v>0.88731360054016128</v>
      </c>
    </row>
    <row r="4426" spans="1:42">
      <c r="A4426">
        <v>127.52027042298126</v>
      </c>
      <c r="B4426">
        <v>-133.82667779561515</v>
      </c>
      <c r="C4426">
        <v>60.18364541144237</v>
      </c>
      <c r="D4426">
        <v>67.336625011538885</v>
      </c>
      <c r="E4426">
        <v>-261.34694821859642</v>
      </c>
      <c r="F4426">
        <v>-67.336625011538885</v>
      </c>
      <c r="G4426">
        <v>8.7292746834124357E-2</v>
      </c>
      <c r="H4426">
        <v>209.36319432481199</v>
      </c>
      <c r="I4426">
        <v>5.809744209051132E-2</v>
      </c>
      <c r="J4426">
        <v>3.3732656717300413E-2</v>
      </c>
      <c r="K4426">
        <v>1.8292468963444231</v>
      </c>
      <c r="L4426">
        <v>51.112773418426514</v>
      </c>
      <c r="M4426">
        <v>16.047179103679152</v>
      </c>
      <c r="N4426">
        <v>32.059666228675844</v>
      </c>
      <c r="O4426">
        <v>0.55019834637641907</v>
      </c>
      <c r="P4426">
        <v>8.8476992713080495E-3</v>
      </c>
      <c r="Q4426">
        <v>1.638340033425225E-2</v>
      </c>
      <c r="R4426">
        <v>0.49705235958099364</v>
      </c>
      <c r="S4426">
        <v>872.85110224196001</v>
      </c>
      <c r="T4426">
        <v>35.085386037826538</v>
      </c>
      <c r="U4426">
        <v>0.36615188539028171</v>
      </c>
      <c r="V4426">
        <v>454.21931743621826</v>
      </c>
      <c r="W4426">
        <v>1</v>
      </c>
      <c r="X4426">
        <v>0.44541835784912109</v>
      </c>
      <c r="Y4426">
        <v>450.32601946395278</v>
      </c>
      <c r="Z4426">
        <v>1</v>
      </c>
      <c r="AA4426">
        <v>38.675188545103076</v>
      </c>
      <c r="AB4426">
        <v>144.24895983886719</v>
      </c>
      <c r="AC4426">
        <v>109.66739803552628</v>
      </c>
      <c r="AD4426">
        <v>1.3977596902439736E-2</v>
      </c>
      <c r="AE4426">
        <v>19.319360280709635</v>
      </c>
      <c r="AF4426">
        <v>0.26221703052520751</v>
      </c>
      <c r="AG4426">
        <v>5.771316402397882E-4</v>
      </c>
      <c r="AH4426">
        <v>2.6768057703971857E-3</v>
      </c>
      <c r="AI4426">
        <v>23.175120651721954</v>
      </c>
      <c r="AJ4426">
        <v>5.2500044179992651</v>
      </c>
      <c r="AK4426">
        <v>18.973597274422644</v>
      </c>
      <c r="AL4426">
        <v>0.97333344202861172</v>
      </c>
      <c r="AM4426">
        <v>28.755168664455415</v>
      </c>
      <c r="AN4426">
        <v>647.2319305411545</v>
      </c>
      <c r="AO4426">
        <v>9.7119602799415589E-2</v>
      </c>
      <c r="AP4426">
        <v>0.8272802751064301</v>
      </c>
    </row>
    <row r="4427" spans="1:42">
      <c r="A4427">
        <v>1887.3127513976515</v>
      </c>
      <c r="B4427">
        <v>2893.5948130425245</v>
      </c>
      <c r="C4427">
        <v>1823.9151880221518</v>
      </c>
      <c r="D4427">
        <v>-1006.282061644873</v>
      </c>
      <c r="E4427">
        <v>1006.282061644873</v>
      </c>
      <c r="F4427">
        <v>-1069.6796250203727</v>
      </c>
      <c r="G4427">
        <v>6.3101956316090377E-2</v>
      </c>
      <c r="H4427">
        <v>601.37901744032831</v>
      </c>
      <c r="I4427">
        <v>4.8188938200473784E-2</v>
      </c>
      <c r="J4427">
        <v>8.9377018451690673E-2</v>
      </c>
      <c r="K4427">
        <v>1.7793513274133206</v>
      </c>
      <c r="L4427">
        <v>62.197915315628052</v>
      </c>
      <c r="M4427">
        <v>2790.1996223209858</v>
      </c>
      <c r="N4427">
        <v>187.37601461257938</v>
      </c>
      <c r="O4427">
        <v>0.59588226675987244</v>
      </c>
      <c r="P4427">
        <v>2.3189052846696638E-2</v>
      </c>
      <c r="Q4427">
        <v>4.6991637388865144E-2</v>
      </c>
      <c r="R4427">
        <v>0.40672856330871582</v>
      </c>
      <c r="S4427">
        <v>695.56934925923144</v>
      </c>
      <c r="T4427">
        <v>25.988277792930603</v>
      </c>
      <c r="U4427">
        <v>0.39395579397678376</v>
      </c>
      <c r="V4427">
        <v>637.94822692871094</v>
      </c>
      <c r="W4427">
        <v>1</v>
      </c>
      <c r="X4427">
        <v>0.3621578943729401</v>
      </c>
      <c r="Y4427">
        <v>363.6773345524208</v>
      </c>
      <c r="Z4427">
        <v>1</v>
      </c>
      <c r="AA4427">
        <v>5.4669038266086583</v>
      </c>
      <c r="AB4427">
        <v>162.29592242431642</v>
      </c>
      <c r="AC4427">
        <v>183.82615894079208</v>
      </c>
      <c r="AD4427">
        <v>2.4567758935129542E-3</v>
      </c>
      <c r="AE4427">
        <v>1.0417293790179658</v>
      </c>
      <c r="AF4427">
        <v>0.26612878918647764</v>
      </c>
      <c r="AG4427">
        <v>2.5015053479425395E-4</v>
      </c>
      <c r="AH4427">
        <v>5.9739438176155089E-2</v>
      </c>
      <c r="AI4427">
        <v>12.192228734493256</v>
      </c>
      <c r="AJ4427">
        <v>9.079964450860846E-2</v>
      </c>
      <c r="AK4427">
        <v>16.184637388586999</v>
      </c>
      <c r="AL4427">
        <v>5.9465908853770379</v>
      </c>
      <c r="AM4427">
        <v>54.011404430866243</v>
      </c>
      <c r="AN4427">
        <v>316.71243626034311</v>
      </c>
      <c r="AO4427">
        <v>3.6970833182334899E-2</v>
      </c>
      <c r="AP4427">
        <v>0.85747872877120979</v>
      </c>
    </row>
    <row r="4428" spans="1:42">
      <c r="A4428">
        <v>228.75124335821135</v>
      </c>
      <c r="B4428">
        <v>102.57983282193922</v>
      </c>
      <c r="C4428">
        <v>713.77989975793935</v>
      </c>
      <c r="D4428">
        <v>-485.02865639972799</v>
      </c>
      <c r="E4428">
        <v>-611.2000669360001</v>
      </c>
      <c r="F4428">
        <v>485.02865639972799</v>
      </c>
      <c r="G4428">
        <v>6.8153039553569675E-2</v>
      </c>
      <c r="H4428">
        <v>2587.0938281527724</v>
      </c>
      <c r="I4428">
        <v>2.7026700675487517E-2</v>
      </c>
      <c r="J4428">
        <v>0.10457315516471863</v>
      </c>
      <c r="K4428">
        <v>1.1957539221823215</v>
      </c>
      <c r="L4428">
        <v>16.76994800567627</v>
      </c>
      <c r="M4428">
        <v>42.050066562022202</v>
      </c>
      <c r="N4428">
        <v>38.826948969078067</v>
      </c>
      <c r="O4428">
        <v>0.59472218155860901</v>
      </c>
      <c r="P4428">
        <v>1.8042084905836316E-2</v>
      </c>
      <c r="Q4428">
        <v>2.1405671596527096E-2</v>
      </c>
      <c r="R4428">
        <v>0.38874298572540283</v>
      </c>
      <c r="S4428">
        <v>620.02913414544105</v>
      </c>
      <c r="T4428">
        <v>38.51165771484375</v>
      </c>
      <c r="U4428">
        <v>0.37864119708538058</v>
      </c>
      <c r="V4428">
        <v>569.36790943145752</v>
      </c>
      <c r="W4428">
        <v>1</v>
      </c>
      <c r="X4428">
        <v>0.32000137567520143</v>
      </c>
      <c r="Y4428">
        <v>646.1190296948721</v>
      </c>
      <c r="Z4428">
        <v>1</v>
      </c>
      <c r="AA4428">
        <v>14.990367344045641</v>
      </c>
      <c r="AB4428">
        <v>20.308765380859377</v>
      </c>
      <c r="AC4428">
        <v>57.765550911426544</v>
      </c>
      <c r="AD4428">
        <v>5.5153887496035324E-3</v>
      </c>
      <c r="AE4428">
        <v>3.5485922513339174</v>
      </c>
      <c r="AF4428">
        <v>0.27112725019454953</v>
      </c>
      <c r="AG4428">
        <v>1.1238643706526425E-3</v>
      </c>
      <c r="AH4428">
        <v>3.9139651739597318E-2</v>
      </c>
      <c r="AI4428">
        <v>23.18087249994278</v>
      </c>
      <c r="AJ4428">
        <v>1.4573717515022959</v>
      </c>
      <c r="AK4428">
        <v>58.378023532032962</v>
      </c>
      <c r="AL4428">
        <v>5.2023016233716337</v>
      </c>
      <c r="AM4428">
        <v>53.335028159618375</v>
      </c>
      <c r="AN4428">
        <v>349.0527661203721</v>
      </c>
      <c r="AO4428">
        <v>0.10970694935321808</v>
      </c>
      <c r="AP4428">
        <v>0.81477759861946109</v>
      </c>
    </row>
    <row r="4429" spans="1:42">
      <c r="A4429">
        <v>468.66007272444028</v>
      </c>
      <c r="B4429">
        <v>1716.5199648754785</v>
      </c>
      <c r="C4429">
        <v>1362.7876088500618</v>
      </c>
      <c r="D4429">
        <v>-1247.8598921510384</v>
      </c>
      <c r="E4429">
        <v>353.73235602541672</v>
      </c>
      <c r="F4429">
        <v>-353.73235602541672</v>
      </c>
      <c r="G4429">
        <v>2.0289810341617809E-2</v>
      </c>
      <c r="H4429">
        <v>1054.72494440274</v>
      </c>
      <c r="I4429">
        <v>2.2689380943775178E-2</v>
      </c>
      <c r="J4429">
        <v>4.7351721763610841E-2</v>
      </c>
      <c r="K4429">
        <v>1.4644012817561625</v>
      </c>
      <c r="L4429">
        <v>23.416136503219604</v>
      </c>
      <c r="M4429">
        <v>3226.9935473747546</v>
      </c>
      <c r="N4429">
        <v>26.628895164871217</v>
      </c>
      <c r="O4429">
        <v>0.72598215937614441</v>
      </c>
      <c r="P4429">
        <v>9.477057086096868E-3</v>
      </c>
      <c r="Q4429">
        <v>1.8766433133019338E-2</v>
      </c>
      <c r="R4429">
        <v>0.41677696228027344</v>
      </c>
      <c r="S4429">
        <v>815.67802780984766</v>
      </c>
      <c r="T4429">
        <v>42.448654770851135</v>
      </c>
      <c r="U4429">
        <v>0.40119388878345491</v>
      </c>
      <c r="V4429">
        <v>451.70865058898926</v>
      </c>
      <c r="W4429">
        <v>1</v>
      </c>
      <c r="X4429">
        <v>0.34631673693656922</v>
      </c>
      <c r="Y4429">
        <v>666.61062872159357</v>
      </c>
      <c r="Z4429">
        <v>1</v>
      </c>
      <c r="AA4429">
        <v>17.756847543458942</v>
      </c>
      <c r="AB4429">
        <v>169.84296917724612</v>
      </c>
      <c r="AC4429">
        <v>149.34426993131638</v>
      </c>
      <c r="AD4429">
        <v>3.0785030788845489E-3</v>
      </c>
      <c r="AE4429">
        <v>33.02918754785329</v>
      </c>
      <c r="AF4429">
        <v>4.7469753026962269E-2</v>
      </c>
      <c r="AG4429">
        <v>8.9367645167278081E-4</v>
      </c>
      <c r="AH4429">
        <v>2.3234919452667233E-2</v>
      </c>
      <c r="AI4429">
        <v>28.998908698558807</v>
      </c>
      <c r="AJ4429">
        <v>11.656750178718832</v>
      </c>
      <c r="AK4429">
        <v>15.701111585497856</v>
      </c>
      <c r="AL4429">
        <v>5.8685588446354293</v>
      </c>
      <c r="AM4429">
        <v>90.137580072879786</v>
      </c>
      <c r="AN4429">
        <v>269.30732392504819</v>
      </c>
      <c r="AO4429">
        <v>3.4097223162651062E-2</v>
      </c>
      <c r="AP4429">
        <v>0.86282860279083262</v>
      </c>
    </row>
    <row r="4430" spans="1:42">
      <c r="A4430">
        <v>505.62230761387622</v>
      </c>
      <c r="B4430">
        <v>265.3509816467016</v>
      </c>
      <c r="C4430">
        <v>522.43790858656803</v>
      </c>
      <c r="D4430">
        <v>-16.815600972691811</v>
      </c>
      <c r="E4430">
        <v>-257.08692693986643</v>
      </c>
      <c r="F4430">
        <v>16.815600972691811</v>
      </c>
      <c r="G4430">
        <v>4.8022680807670078E-3</v>
      </c>
      <c r="H4430">
        <v>1382.8216094350087</v>
      </c>
      <c r="I4430">
        <v>4.0956130921840667E-2</v>
      </c>
      <c r="J4430">
        <v>0.10295150303840638</v>
      </c>
      <c r="K4430">
        <v>1.8411047106087206</v>
      </c>
      <c r="L4430">
        <v>20.427725315093994</v>
      </c>
      <c r="M4430">
        <v>22.794681657322197</v>
      </c>
      <c r="N4430">
        <v>72.473965687751786</v>
      </c>
      <c r="O4430">
        <v>0.98048022389411926</v>
      </c>
      <c r="P4430">
        <v>1.8114605373806422E-2</v>
      </c>
      <c r="Q4430">
        <v>3.4968161635928675E-2</v>
      </c>
      <c r="R4430">
        <v>0.44814219951629641</v>
      </c>
      <c r="S4430">
        <v>352.64418894793079</v>
      </c>
      <c r="T4430">
        <v>30.024343729019165</v>
      </c>
      <c r="U4430">
        <v>0.39311296880245211</v>
      </c>
      <c r="V4430">
        <v>528.3008337020874</v>
      </c>
      <c r="W4430">
        <v>1</v>
      </c>
      <c r="X4430">
        <v>0.28648766040802004</v>
      </c>
      <c r="Y4430">
        <v>641.97192096252957</v>
      </c>
      <c r="Z4430">
        <v>1</v>
      </c>
      <c r="AA4430">
        <v>6.7633784080028541</v>
      </c>
      <c r="AB4430">
        <v>103.56535803222657</v>
      </c>
      <c r="AC4430">
        <v>35.184134542942047</v>
      </c>
      <c r="AD4430">
        <v>2.1987572694436098E-3</v>
      </c>
      <c r="AE4430">
        <v>1.918934685909736</v>
      </c>
      <c r="AF4430">
        <v>1.8263368606567375E-2</v>
      </c>
      <c r="AG4430">
        <v>1.1908967373167234E-3</v>
      </c>
      <c r="AH4430">
        <v>3.0289275586605068E-2</v>
      </c>
      <c r="AI4430">
        <v>15.56724339723587</v>
      </c>
      <c r="AJ4430">
        <v>8.1712050992140011</v>
      </c>
      <c r="AK4430">
        <v>30.037399397492408</v>
      </c>
      <c r="AL4430">
        <v>6.8640462846170323</v>
      </c>
      <c r="AM4430">
        <v>101.5117893576622</v>
      </c>
      <c r="AN4430">
        <v>597.77661559980811</v>
      </c>
      <c r="AO4430">
        <v>5.8805335640907286E-2</v>
      </c>
      <c r="AP4430">
        <v>0.83275306391716009</v>
      </c>
    </row>
    <row r="4431" spans="1:42">
      <c r="A4431">
        <v>705.41314410927441</v>
      </c>
      <c r="B4431">
        <v>435.24919387037028</v>
      </c>
      <c r="C4431">
        <v>735.83651812381527</v>
      </c>
      <c r="D4431">
        <v>-30.423374014540855</v>
      </c>
      <c r="E4431">
        <v>-300.58732425344499</v>
      </c>
      <c r="F4431">
        <v>30.423374014540855</v>
      </c>
      <c r="G4431">
        <v>5.1178097111514068E-2</v>
      </c>
      <c r="H4431">
        <v>1876.9745191905054</v>
      </c>
      <c r="I4431">
        <v>3.2105919420719151E-2</v>
      </c>
      <c r="J4431">
        <v>7.437577724456787E-3</v>
      </c>
      <c r="K4431">
        <v>1.0302054997861385</v>
      </c>
      <c r="L4431">
        <v>15.228649377822876</v>
      </c>
      <c r="M4431">
        <v>6.1423553142139466</v>
      </c>
      <c r="N4431">
        <v>100.57909011535645</v>
      </c>
      <c r="O4431">
        <v>0.73505124449729919</v>
      </c>
      <c r="P4431">
        <v>2.3268318229251433E-2</v>
      </c>
      <c r="Q4431">
        <v>4.5802937454647481E-2</v>
      </c>
      <c r="R4431">
        <v>0.48126124382019042</v>
      </c>
      <c r="S4431">
        <v>695.95852095524515</v>
      </c>
      <c r="T4431">
        <v>48.671624064445496</v>
      </c>
      <c r="U4431">
        <v>0.40278291285037993</v>
      </c>
      <c r="V4431">
        <v>642.4382209777832</v>
      </c>
      <c r="W4431">
        <v>1</v>
      </c>
      <c r="X4431">
        <v>0.34686767697334292</v>
      </c>
      <c r="Y4431">
        <v>346.00605510613082</v>
      </c>
      <c r="Z4431">
        <v>1</v>
      </c>
      <c r="AA4431">
        <v>30.938207504816063</v>
      </c>
      <c r="AB4431">
        <v>59.020849914550787</v>
      </c>
      <c r="AC4431">
        <v>94.798503816127777</v>
      </c>
      <c r="AD4431">
        <v>1.4012824164496528E-2</v>
      </c>
      <c r="AE4431">
        <v>1.0825620436919778</v>
      </c>
      <c r="AF4431">
        <v>0.21484087586402889</v>
      </c>
      <c r="AG4431">
        <v>7.3896447495932886E-4</v>
      </c>
      <c r="AH4431">
        <v>4.5037524676322938E-2</v>
      </c>
      <c r="AI4431">
        <v>6.1007890105247498</v>
      </c>
      <c r="AJ4431">
        <v>2.9098809568067576</v>
      </c>
      <c r="AK4431">
        <v>58.092771901488305</v>
      </c>
      <c r="AL4431">
        <v>5.7246633433004561</v>
      </c>
      <c r="AM4431">
        <v>31.867023384571077</v>
      </c>
      <c r="AN4431">
        <v>602.77972989024738</v>
      </c>
      <c r="AO4431">
        <v>7.1216525435447695E-2</v>
      </c>
      <c r="AP4431">
        <v>0.90469562005996718</v>
      </c>
    </row>
    <row r="4432" spans="1:42">
      <c r="A4432">
        <v>1142.872554475156</v>
      </c>
      <c r="B4432">
        <v>971.72449423318824</v>
      </c>
      <c r="C4432">
        <v>644.49214126293055</v>
      </c>
      <c r="D4432">
        <v>171.14806024196776</v>
      </c>
      <c r="E4432">
        <v>-171.14806024196776</v>
      </c>
      <c r="F4432">
        <v>-498.38041321222545</v>
      </c>
      <c r="G4432">
        <v>3.4144919031143146E-2</v>
      </c>
      <c r="H4432">
        <v>722.33337222961779</v>
      </c>
      <c r="I4432">
        <v>3.3673879802227018E-2</v>
      </c>
      <c r="J4432">
        <v>0.10588979506492614</v>
      </c>
      <c r="K4432">
        <v>1.3072437257349492</v>
      </c>
      <c r="L4432">
        <v>73.608932495117188</v>
      </c>
      <c r="M4432">
        <v>4.8025493936371308</v>
      </c>
      <c r="N4432">
        <v>152.93648933391574</v>
      </c>
      <c r="O4432">
        <v>0.57896295189857483</v>
      </c>
      <c r="P4432">
        <v>2.2811273045010034E-2</v>
      </c>
      <c r="Q4432">
        <v>1.0947962337070039E-3</v>
      </c>
      <c r="R4432">
        <v>0.42049170017242432</v>
      </c>
      <c r="S4432">
        <v>441.75528039813787</v>
      </c>
      <c r="T4432">
        <v>47.576630115509033</v>
      </c>
      <c r="U4432">
        <v>0.41094720542430879</v>
      </c>
      <c r="V4432">
        <v>588.64748477935791</v>
      </c>
      <c r="W4432">
        <v>1</v>
      </c>
      <c r="X4432">
        <v>0.38199208021163944</v>
      </c>
      <c r="Y4432">
        <v>399.14918160467187</v>
      </c>
      <c r="Z4432">
        <v>1</v>
      </c>
      <c r="AA4432">
        <v>28.787298406896596</v>
      </c>
      <c r="AB4432">
        <v>31.221206542968751</v>
      </c>
      <c r="AC4432">
        <v>174.93553906679153</v>
      </c>
      <c r="AD4432">
        <v>4.4692422589685168E-3</v>
      </c>
      <c r="AE4432">
        <v>2.6078309493116341</v>
      </c>
      <c r="AF4432">
        <v>0.13576955080032346</v>
      </c>
      <c r="AG4432">
        <v>5.2618711984240001E-4</v>
      </c>
      <c r="AH4432">
        <v>2.7956872379779812E-2</v>
      </c>
      <c r="AI4432">
        <v>11.999577581882477</v>
      </c>
      <c r="AJ4432">
        <v>15.703818081991358</v>
      </c>
      <c r="AK4432">
        <v>17.118582170605659</v>
      </c>
      <c r="AL4432">
        <v>3.6066494046289836</v>
      </c>
      <c r="AM4432">
        <v>88.735830676555636</v>
      </c>
      <c r="AN4432">
        <v>409.3118960214353</v>
      </c>
      <c r="AO4432">
        <v>6.4256924748420707E-2</v>
      </c>
      <c r="AP4432">
        <v>0.84618262314796455</v>
      </c>
    </row>
    <row r="4433" spans="1:42">
      <c r="A4433">
        <v>923.10604886468798</v>
      </c>
      <c r="B4433">
        <v>786.91892888591019</v>
      </c>
      <c r="C4433">
        <v>920.04420144140886</v>
      </c>
      <c r="D4433">
        <v>3.0618474232791186</v>
      </c>
      <c r="E4433">
        <v>-136.18711997877779</v>
      </c>
      <c r="F4433">
        <v>-3.0618474232791186</v>
      </c>
      <c r="G4433">
        <v>-5.8382062565247479E-3</v>
      </c>
      <c r="H4433">
        <v>2180.1506113836426</v>
      </c>
      <c r="I4433">
        <v>2.9320938885211943E-2</v>
      </c>
      <c r="J4433">
        <v>7.0724063873291013E-2</v>
      </c>
      <c r="K4433">
        <v>1.2911086897552013</v>
      </c>
      <c r="L4433">
        <v>52.200273275375366</v>
      </c>
      <c r="M4433">
        <v>10.494555317947535</v>
      </c>
      <c r="N4433">
        <v>128.0122435070038</v>
      </c>
      <c r="O4433">
        <v>0.65791007876396179</v>
      </c>
      <c r="P4433">
        <v>1.9891530937618675E-2</v>
      </c>
      <c r="Q4433">
        <v>2.2184537940555145E-2</v>
      </c>
      <c r="R4433">
        <v>0.42704420089721679</v>
      </c>
      <c r="S4433">
        <v>1102.6222339422625</v>
      </c>
      <c r="T4433">
        <v>35.649922490119934</v>
      </c>
      <c r="U4433">
        <v>0.42309603512287142</v>
      </c>
      <c r="V4433">
        <v>486.61398887634277</v>
      </c>
      <c r="W4433">
        <v>1</v>
      </c>
      <c r="X4433">
        <v>0.37511015295982364</v>
      </c>
      <c r="Y4433">
        <v>601.23266754407791</v>
      </c>
      <c r="Z4433">
        <v>1</v>
      </c>
      <c r="AA4433">
        <v>39.598882489976887</v>
      </c>
      <c r="AB4433">
        <v>116.75978338623048</v>
      </c>
      <c r="AC4433">
        <v>48.355059325695038</v>
      </c>
      <c r="AD4433">
        <v>1.2417358007186498E-2</v>
      </c>
      <c r="AE4433">
        <v>5.1465281638684974</v>
      </c>
      <c r="AF4433">
        <v>-2.6444731950759887E-2</v>
      </c>
      <c r="AG4433">
        <v>1.7847822090154844E-4</v>
      </c>
      <c r="AH4433">
        <v>2.4553532123565672E-3</v>
      </c>
      <c r="AI4433">
        <v>11.181280314922333</v>
      </c>
      <c r="AJ4433">
        <v>9.9804399743105705</v>
      </c>
      <c r="AK4433">
        <v>48.611255909800526</v>
      </c>
      <c r="AL4433">
        <v>8.466990433247334</v>
      </c>
      <c r="AM4433">
        <v>104.62032762765884</v>
      </c>
      <c r="AN4433">
        <v>336.30280851409015</v>
      </c>
      <c r="AO4433">
        <v>7.21425827741623E-2</v>
      </c>
      <c r="AP4433">
        <v>0.83472272491455091</v>
      </c>
    </row>
    <row r="4434" spans="1:42">
      <c r="A4434">
        <v>1135.8189848060306</v>
      </c>
      <c r="B4434">
        <v>1058.6405382329747</v>
      </c>
      <c r="C4434">
        <v>1943.6479697469333</v>
      </c>
      <c r="D4434">
        <v>-807.82898494090273</v>
      </c>
      <c r="E4434">
        <v>-885.00743151395864</v>
      </c>
      <c r="F4434">
        <v>807.82898494090273</v>
      </c>
      <c r="G4434">
        <v>3.885080194009323E-2</v>
      </c>
      <c r="H4434">
        <v>5470.7504786428844</v>
      </c>
      <c r="I4434">
        <v>2.0222977101802826E-2</v>
      </c>
      <c r="J4434">
        <v>4.0208954095840452E-2</v>
      </c>
      <c r="K4434">
        <v>2.0710741230785845</v>
      </c>
      <c r="L4434">
        <v>65.13131856918335</v>
      </c>
      <c r="M4434">
        <v>7.9570054652125508</v>
      </c>
      <c r="N4434">
        <v>154.83050379428866</v>
      </c>
      <c r="O4434">
        <v>0.92621162533760071</v>
      </c>
      <c r="P4434">
        <v>2.2621589872572154E-2</v>
      </c>
      <c r="Q4434">
        <v>3.3485636711120602E-3</v>
      </c>
      <c r="R4434">
        <v>0.42474412441253662</v>
      </c>
      <c r="S4434">
        <v>963.63185919303123</v>
      </c>
      <c r="T4434">
        <v>29.829710721969604</v>
      </c>
      <c r="U4434">
        <v>0.41908055245876313</v>
      </c>
      <c r="V4434">
        <v>459.01381969451904</v>
      </c>
      <c r="W4434">
        <v>1</v>
      </c>
      <c r="X4434">
        <v>0.35360020637512207</v>
      </c>
      <c r="Y4434">
        <v>347.32095913560016</v>
      </c>
      <c r="Z4434">
        <v>1</v>
      </c>
      <c r="AA4434">
        <v>48.537095104398738</v>
      </c>
      <c r="AB4434">
        <v>109.50027966308595</v>
      </c>
      <c r="AC4434">
        <v>185.00774055719376</v>
      </c>
      <c r="AD4434">
        <v>3.0060971904004741E-3</v>
      </c>
      <c r="AE4434">
        <v>14.59457206179162</v>
      </c>
      <c r="AF4434">
        <v>0.12560441493988037</v>
      </c>
      <c r="AG4434">
        <v>6.2086350159476077E-4</v>
      </c>
      <c r="AH4434">
        <v>3.4661430156230924E-2</v>
      </c>
      <c r="AI4434">
        <v>10.886383354663849</v>
      </c>
      <c r="AJ4434">
        <v>7.6184596334030923</v>
      </c>
      <c r="AK4434">
        <v>54.285606885552404</v>
      </c>
      <c r="AL4434">
        <v>4.1873760518047254</v>
      </c>
      <c r="AM4434">
        <v>23.297178971767426</v>
      </c>
      <c r="AN4434">
        <v>178.73716621644263</v>
      </c>
      <c r="AO4434">
        <v>4.5495676636695861E-2</v>
      </c>
      <c r="AP4434">
        <v>0.90358715033531201</v>
      </c>
    </row>
    <row r="4435" spans="1:42">
      <c r="A4435">
        <v>161.70302457418387</v>
      </c>
      <c r="B4435">
        <v>-85.926280220979152</v>
      </c>
      <c r="C4435">
        <v>562.23112877936751</v>
      </c>
      <c r="D4435">
        <v>-400.52810420518364</v>
      </c>
      <c r="E4435">
        <v>-648.15740900034666</v>
      </c>
      <c r="F4435">
        <v>400.52810420518364</v>
      </c>
      <c r="G4435">
        <v>7.3880718737330833E-2</v>
      </c>
      <c r="H4435">
        <v>2105.3524503831313</v>
      </c>
      <c r="I4435">
        <v>5.1635769903659819E-2</v>
      </c>
      <c r="J4435">
        <v>5.9740110874176022E-2</v>
      </c>
      <c r="K4435">
        <v>1.765646282571554</v>
      </c>
      <c r="L4435">
        <v>33.300124406814575</v>
      </c>
      <c r="M4435">
        <v>60.703974583312451</v>
      </c>
      <c r="N4435">
        <v>40.666897820281989</v>
      </c>
      <c r="O4435">
        <v>0.8228362500667572</v>
      </c>
      <c r="P4435">
        <v>7.4223516782124825E-3</v>
      </c>
      <c r="Q4435">
        <v>4.3735073566436758E-2</v>
      </c>
      <c r="R4435">
        <v>0.45938706398010254</v>
      </c>
      <c r="S4435">
        <v>686.28253974613585</v>
      </c>
      <c r="T4435">
        <v>28.873357176780701</v>
      </c>
      <c r="U4435">
        <v>0.29276619017124178</v>
      </c>
      <c r="V4435">
        <v>544.50206756591797</v>
      </c>
      <c r="W4435">
        <v>1</v>
      </c>
      <c r="X4435">
        <v>0.4033299314975739</v>
      </c>
      <c r="Y4435">
        <v>406.63036680686065</v>
      </c>
      <c r="Z4435">
        <v>1</v>
      </c>
      <c r="AA4435">
        <v>48.244331121988303</v>
      </c>
      <c r="AB4435">
        <v>175.34348834228518</v>
      </c>
      <c r="AC4435">
        <v>172.33540862798691</v>
      </c>
      <c r="AD4435">
        <v>1.2375471327039929E-2</v>
      </c>
      <c r="AE4435">
        <v>3.1333247985387058</v>
      </c>
      <c r="AF4435">
        <v>0.27850611805915826</v>
      </c>
      <c r="AG4435">
        <v>1.1020706741831363E-3</v>
      </c>
      <c r="AH4435">
        <v>5.5274141144752501E-2</v>
      </c>
      <c r="AI4435">
        <v>8.2372698187828064</v>
      </c>
      <c r="AJ4435">
        <v>10.318859819152483</v>
      </c>
      <c r="AK4435">
        <v>60.336550793051721</v>
      </c>
      <c r="AL4435">
        <v>7.4369663665072263</v>
      </c>
      <c r="AM4435">
        <v>95.749922001361853</v>
      </c>
      <c r="AN4435">
        <v>593.71703731649063</v>
      </c>
      <c r="AO4435">
        <v>7.776540982723236E-2</v>
      </c>
      <c r="AP4435">
        <v>0.91720715856552137</v>
      </c>
    </row>
    <row r="4436" spans="1:42">
      <c r="A4436">
        <v>49.267207044929236</v>
      </c>
      <c r="B4436">
        <v>-289.0541019951998</v>
      </c>
      <c r="C4436">
        <v>290.58466651805367</v>
      </c>
      <c r="D4436">
        <v>-241.31745947312442</v>
      </c>
      <c r="E4436">
        <v>-579.63876851325347</v>
      </c>
      <c r="F4436">
        <v>241.31745947312442</v>
      </c>
      <c r="G4436">
        <v>2.3347965304311085E-2</v>
      </c>
      <c r="H4436">
        <v>1183.3889020822919</v>
      </c>
      <c r="I4436">
        <v>3.854196041822433E-2</v>
      </c>
      <c r="J4436">
        <v>9.4934981107711786E-2</v>
      </c>
      <c r="K4436">
        <v>1.4772780620634556</v>
      </c>
      <c r="L4436">
        <v>42.20130443572998</v>
      </c>
      <c r="M4436">
        <v>1.5080224160763065</v>
      </c>
      <c r="N4436">
        <v>20.953478893089297</v>
      </c>
      <c r="O4436">
        <v>0.5118807852268219</v>
      </c>
      <c r="P4436">
        <v>1.4591047392951115E-2</v>
      </c>
      <c r="Q4436">
        <v>3.8845403618282738E-2</v>
      </c>
      <c r="R4436">
        <v>0.40043804645538328</v>
      </c>
      <c r="S4436">
        <v>691.9262469889868</v>
      </c>
      <c r="T4436">
        <v>29.043412208557129</v>
      </c>
      <c r="U4436">
        <v>0.29703754603862764</v>
      </c>
      <c r="V4436">
        <v>627.1073579788208</v>
      </c>
      <c r="W4436">
        <v>1</v>
      </c>
      <c r="X4436">
        <v>0.29852456331253052</v>
      </c>
      <c r="Y4436">
        <v>422.38829135249671</v>
      </c>
      <c r="Z4436">
        <v>1</v>
      </c>
      <c r="AA4436">
        <v>2.7482348579311378</v>
      </c>
      <c r="AB4436">
        <v>87.080046142578126</v>
      </c>
      <c r="AC4436">
        <v>40.161176025867462</v>
      </c>
      <c r="AD4436">
        <v>7.9997934846796539E-3</v>
      </c>
      <c r="AE4436">
        <v>1.5160958095837815</v>
      </c>
      <c r="AF4436">
        <v>9.7197282314300526E-2</v>
      </c>
      <c r="AG4436">
        <v>8.8360067647252796E-4</v>
      </c>
      <c r="AH4436">
        <v>2.7008167421817778E-2</v>
      </c>
      <c r="AI4436">
        <v>18.082458078861237</v>
      </c>
      <c r="AJ4436">
        <v>2.2223704065424057</v>
      </c>
      <c r="AK4436">
        <v>30.571405060887336</v>
      </c>
      <c r="AL4436">
        <v>6.4606649664620921</v>
      </c>
      <c r="AM4436">
        <v>101.84738453626633</v>
      </c>
      <c r="AN4436">
        <v>763.27268955033242</v>
      </c>
      <c r="AO4436">
        <v>8.8391098141670232E-2</v>
      </c>
      <c r="AP4436">
        <v>0.88812619137763993</v>
      </c>
    </row>
    <row r="4437" spans="1:42">
      <c r="A4437">
        <v>221.47400342149245</v>
      </c>
      <c r="B4437">
        <v>117.86472664702865</v>
      </c>
      <c r="C4437">
        <v>419.74471362112672</v>
      </c>
      <c r="D4437">
        <v>-198.27071019963427</v>
      </c>
      <c r="E4437">
        <v>-301.87998697409807</v>
      </c>
      <c r="F4437">
        <v>198.27071019963427</v>
      </c>
      <c r="G4437">
        <v>3.7624300233036825E-3</v>
      </c>
      <c r="H4437">
        <v>873.73654139003747</v>
      </c>
      <c r="I4437">
        <v>5.5536313354969023E-2</v>
      </c>
      <c r="J4437">
        <v>5.0110352516174315E-2</v>
      </c>
      <c r="K4437">
        <v>1.78302724429965</v>
      </c>
      <c r="L4437">
        <v>31.745365858078003</v>
      </c>
      <c r="M4437">
        <v>594.89857678946703</v>
      </c>
      <c r="N4437">
        <v>32.953968973159796</v>
      </c>
      <c r="O4437">
        <v>0.95312687754631042</v>
      </c>
      <c r="P4437">
        <v>8.7736765013800705E-3</v>
      </c>
      <c r="Q4437">
        <v>2.3032723585764563E-2</v>
      </c>
      <c r="R4437">
        <v>0.38382450103759769</v>
      </c>
      <c r="S4437">
        <v>671.71238613863227</v>
      </c>
      <c r="T4437">
        <v>29.344430565834045</v>
      </c>
      <c r="U4437">
        <v>0.34196732819080355</v>
      </c>
      <c r="V4437">
        <v>613.28263282775879</v>
      </c>
      <c r="W4437">
        <v>1</v>
      </c>
      <c r="X4437">
        <v>0.34620535731315616</v>
      </c>
      <c r="Y4437">
        <v>419.11763549399933</v>
      </c>
      <c r="Z4437">
        <v>1</v>
      </c>
      <c r="AA4437">
        <v>18.403919367647177</v>
      </c>
      <c r="AB4437">
        <v>163.95318353271486</v>
      </c>
      <c r="AC4437">
        <v>164.38817232847214</v>
      </c>
      <c r="AD4437">
        <v>1.3827902639014088E-2</v>
      </c>
      <c r="AE4437">
        <v>3.4588120158535705</v>
      </c>
      <c r="AF4437">
        <v>3.0729424953460649E-3</v>
      </c>
      <c r="AG4437">
        <v>1.1906082896555119E-3</v>
      </c>
      <c r="AH4437">
        <v>1.7743198776245115E-2</v>
      </c>
      <c r="AI4437">
        <v>18.907246291637421</v>
      </c>
      <c r="AJ4437">
        <v>15.732983527908249</v>
      </c>
      <c r="AK4437">
        <v>25.132462093234061</v>
      </c>
      <c r="AL4437">
        <v>5.2591110191503532</v>
      </c>
      <c r="AM4437">
        <v>37.036946642398831</v>
      </c>
      <c r="AN4437">
        <v>807.7289640379513</v>
      </c>
      <c r="AO4437">
        <v>3.7644943118095395E-2</v>
      </c>
      <c r="AP4437">
        <v>0.88694420909881599</v>
      </c>
    </row>
    <row r="4438" spans="1:42">
      <c r="A4438">
        <v>170.55643763755864</v>
      </c>
      <c r="B4438">
        <v>26.090289292549301</v>
      </c>
      <c r="C4438">
        <v>395.53911300389149</v>
      </c>
      <c r="D4438">
        <v>-224.98267536633284</v>
      </c>
      <c r="E4438">
        <v>-369.44882371134219</v>
      </c>
      <c r="F4438">
        <v>224.98267536633284</v>
      </c>
      <c r="G4438">
        <v>7.312890756053475E-2</v>
      </c>
      <c r="H4438">
        <v>1305.1231977890072</v>
      </c>
      <c r="I4438">
        <v>5.7355500161647796E-2</v>
      </c>
      <c r="J4438">
        <v>0.10020520520210266</v>
      </c>
      <c r="K4438">
        <v>1.6966620185196399</v>
      </c>
      <c r="L4438">
        <v>19.00773286819458</v>
      </c>
      <c r="M4438">
        <v>209.4854225663878</v>
      </c>
      <c r="N4438">
        <v>22.580445392036438</v>
      </c>
      <c r="O4438">
        <v>0.6933007538318634</v>
      </c>
      <c r="P4438">
        <v>1.4466960059271916E-2</v>
      </c>
      <c r="Q4438">
        <v>3.9601429356469042E-2</v>
      </c>
      <c r="R4438">
        <v>0.42457297801971439</v>
      </c>
      <c r="S4438">
        <v>604.91356604299722</v>
      </c>
      <c r="T4438">
        <v>30.216819047927856</v>
      </c>
      <c r="U4438">
        <v>0.4464618629217148</v>
      </c>
      <c r="V4438">
        <v>537.86218166351318</v>
      </c>
      <c r="W4438">
        <v>1</v>
      </c>
      <c r="X4438">
        <v>0.32676087856292729</v>
      </c>
      <c r="Y4438">
        <v>465.75290839334372</v>
      </c>
      <c r="Z4438">
        <v>1</v>
      </c>
      <c r="AA4438">
        <v>28.727730118665701</v>
      </c>
      <c r="AB4438">
        <v>79.819474731445325</v>
      </c>
      <c r="AC4438">
        <v>192.4756184220314</v>
      </c>
      <c r="AD4438">
        <v>1.3468259827703492E-2</v>
      </c>
      <c r="AE4438">
        <v>1.6425517853939444</v>
      </c>
      <c r="AF4438">
        <v>0.27760442733764645</v>
      </c>
      <c r="AG4438">
        <v>6.2823432583297917E-4</v>
      </c>
      <c r="AH4438">
        <v>5.396197065114975E-2</v>
      </c>
      <c r="AI4438">
        <v>23.84201318025589</v>
      </c>
      <c r="AJ4438">
        <v>15.712701617665363</v>
      </c>
      <c r="AK4438">
        <v>47.477023449540141</v>
      </c>
      <c r="AL4438">
        <v>2.3864542005798537</v>
      </c>
      <c r="AM4438">
        <v>29.67139610052109</v>
      </c>
      <c r="AN4438">
        <v>522.25193392292101</v>
      </c>
      <c r="AO4438">
        <v>5.1591992974281312E-2</v>
      </c>
      <c r="AP4438">
        <v>0.88819171404838571</v>
      </c>
    </row>
    <row r="4439" spans="1:42">
      <c r="A4439">
        <v>693.64124036797614</v>
      </c>
      <c r="B4439">
        <v>556.18652351111587</v>
      </c>
      <c r="C4439">
        <v>375.7564450185701</v>
      </c>
      <c r="D4439">
        <v>137.45471685686027</v>
      </c>
      <c r="E4439">
        <v>-137.45471685686027</v>
      </c>
      <c r="F4439">
        <v>-317.88479534940603</v>
      </c>
      <c r="G4439">
        <v>3.3799831186172108E-2</v>
      </c>
      <c r="H4439">
        <v>330.96300848899421</v>
      </c>
      <c r="I4439">
        <v>3.2708665430545805E-2</v>
      </c>
      <c r="J4439">
        <v>8.0711375713348382E-2</v>
      </c>
      <c r="K4439">
        <v>1.8798418886601924</v>
      </c>
      <c r="L4439">
        <v>42.344957590103149</v>
      </c>
      <c r="M4439">
        <v>13.890397690158153</v>
      </c>
      <c r="N4439">
        <v>96.933421321105968</v>
      </c>
      <c r="O4439">
        <v>0.89366111159324646</v>
      </c>
      <c r="P4439">
        <v>6.1192521519131118E-3</v>
      </c>
      <c r="Q4439">
        <v>2.2868340863121877E-2</v>
      </c>
      <c r="R4439">
        <v>0.41803961753845215</v>
      </c>
      <c r="S4439">
        <v>1162.4765537289186</v>
      </c>
      <c r="T4439">
        <v>35.843965411186218</v>
      </c>
      <c r="U4439">
        <v>0.43619566500186924</v>
      </c>
      <c r="V4439">
        <v>530.17492294311523</v>
      </c>
      <c r="W4439">
        <v>1</v>
      </c>
      <c r="X4439">
        <v>0.42471360325813295</v>
      </c>
      <c r="Y4439">
        <v>288.02942908549159</v>
      </c>
      <c r="Z4439">
        <v>1</v>
      </c>
      <c r="AA4439">
        <v>30.469708037500389</v>
      </c>
      <c r="AB4439">
        <v>1.6515877075195313</v>
      </c>
      <c r="AC4439">
        <v>102.41099447011948</v>
      </c>
      <c r="AD4439">
        <v>9.6240443042200849E-3</v>
      </c>
      <c r="AE4439">
        <v>12.665084295254696</v>
      </c>
      <c r="AF4439">
        <v>0.11052783608436584</v>
      </c>
      <c r="AG4439">
        <v>8.6193416438727557E-4</v>
      </c>
      <c r="AH4439">
        <v>3.4363481283187862E-3</v>
      </c>
      <c r="AI4439">
        <v>15.049425065517426</v>
      </c>
      <c r="AJ4439">
        <v>4.6074817597714874</v>
      </c>
      <c r="AK4439">
        <v>5.4095824617147441</v>
      </c>
      <c r="AL4439">
        <v>6.3198248458178163</v>
      </c>
      <c r="AM4439">
        <v>23.338127624988559</v>
      </c>
      <c r="AN4439">
        <v>310.20102820819034</v>
      </c>
      <c r="AO4439">
        <v>8.9104791045188897E-2</v>
      </c>
      <c r="AP4439">
        <v>0.92457096147537243</v>
      </c>
    </row>
    <row r="4440" spans="1:42">
      <c r="A4440">
        <v>1085.5862811840041</v>
      </c>
      <c r="B4440">
        <v>944.58793151240343</v>
      </c>
      <c r="C4440">
        <v>1074.129396668897</v>
      </c>
      <c r="D4440">
        <v>11.456884515107049</v>
      </c>
      <c r="E4440">
        <v>-140.99834967160064</v>
      </c>
      <c r="F4440">
        <v>-11.456884515107049</v>
      </c>
      <c r="G4440">
        <v>6.8844122910115074E-2</v>
      </c>
      <c r="H4440">
        <v>1869.0757798741547</v>
      </c>
      <c r="I4440">
        <v>3.031502455472946E-2</v>
      </c>
      <c r="J4440">
        <v>9.8674533605575557E-2</v>
      </c>
      <c r="K4440">
        <v>1.4003270971834658</v>
      </c>
      <c r="L4440">
        <v>12.815618515014648</v>
      </c>
      <c r="M4440">
        <v>429.28123789810411</v>
      </c>
      <c r="N4440">
        <v>130.65886999034885</v>
      </c>
      <c r="O4440">
        <v>0.73454013466835022</v>
      </c>
      <c r="P4440">
        <v>4.0665207968817807E-3</v>
      </c>
      <c r="Q4440">
        <v>4.6991261111365416E-2</v>
      </c>
      <c r="R4440">
        <v>0.4584843683242798</v>
      </c>
      <c r="S4440">
        <v>727.63203244759825</v>
      </c>
      <c r="T4440">
        <v>26.478898525238037</v>
      </c>
      <c r="U4440">
        <v>0.42314757049083712</v>
      </c>
      <c r="V4440">
        <v>621.56393527984619</v>
      </c>
      <c r="W4440">
        <v>1</v>
      </c>
      <c r="X4440">
        <v>0.43624433279037478</v>
      </c>
      <c r="Y4440">
        <v>309.40751842139764</v>
      </c>
      <c r="Z4440">
        <v>1</v>
      </c>
      <c r="AA4440">
        <v>0.94258693152427686</v>
      </c>
      <c r="AB4440">
        <v>134.4630341796875</v>
      </c>
      <c r="AC4440">
        <v>75.647051632404327</v>
      </c>
      <c r="AD4440">
        <v>6.0175659310104501E-3</v>
      </c>
      <c r="AE4440">
        <v>18.627541904080303</v>
      </c>
      <c r="AF4440">
        <v>0.27416532754898071</v>
      </c>
      <c r="AG4440">
        <v>3.5509765391103532E-5</v>
      </c>
      <c r="AH4440">
        <v>5.0595831787586212E-2</v>
      </c>
      <c r="AI4440">
        <v>11.021799147129059</v>
      </c>
      <c r="AJ4440">
        <v>12.951833221959644</v>
      </c>
      <c r="AK4440">
        <v>39.288342788815498</v>
      </c>
      <c r="AL4440">
        <v>5.4449757269390204</v>
      </c>
      <c r="AM4440">
        <v>46.509435832500458</v>
      </c>
      <c r="AN4440">
        <v>714.82060118010281</v>
      </c>
      <c r="AO4440">
        <v>5.0370211720466615E-2</v>
      </c>
      <c r="AP4440">
        <v>0.88950185799598702</v>
      </c>
    </row>
    <row r="4441" spans="1:42">
      <c r="A4441">
        <v>2750.8783822070318</v>
      </c>
      <c r="B4441">
        <v>4993.7083910397932</v>
      </c>
      <c r="C4441">
        <v>3014.9411279226788</v>
      </c>
      <c r="D4441">
        <v>-2242.8300088327615</v>
      </c>
      <c r="E4441">
        <v>1978.7672631171145</v>
      </c>
      <c r="F4441">
        <v>-1978.7672631171145</v>
      </c>
      <c r="G4441">
        <v>8.159582831340031E-4</v>
      </c>
      <c r="H4441">
        <v>1808.4751008185121</v>
      </c>
      <c r="I4441">
        <v>4.7304742634296418E-2</v>
      </c>
      <c r="J4441">
        <v>0.10232797050476074</v>
      </c>
      <c r="K4441">
        <v>2.0042946895301341</v>
      </c>
      <c r="L4441">
        <v>26.343406438827515</v>
      </c>
      <c r="M4441">
        <v>5782.4667383692104</v>
      </c>
      <c r="N4441">
        <v>165.62334265708927</v>
      </c>
      <c r="O4441">
        <v>0.96246263384819031</v>
      </c>
      <c r="P4441">
        <v>8.9839538468254928E-3</v>
      </c>
      <c r="Q4441">
        <v>3.6148229651980925E-2</v>
      </c>
      <c r="R4441">
        <v>0.473738956451416</v>
      </c>
      <c r="S4441">
        <v>1100.6185533240082</v>
      </c>
      <c r="T4441">
        <v>48.446729779243469</v>
      </c>
      <c r="U4441">
        <v>0.4145509320497513</v>
      </c>
      <c r="V4441">
        <v>625.5622386932373</v>
      </c>
      <c r="W4441">
        <v>1</v>
      </c>
      <c r="X4441">
        <v>0.38253692030906677</v>
      </c>
      <c r="Y4441">
        <v>677.64781259586027</v>
      </c>
      <c r="Z4441">
        <v>1</v>
      </c>
      <c r="AA4441">
        <v>3.4390402858448033</v>
      </c>
      <c r="AB4441">
        <v>61.118919616699223</v>
      </c>
      <c r="AC4441">
        <v>108.22241753339767</v>
      </c>
      <c r="AD4441">
        <v>9.6672416752220207E-3</v>
      </c>
      <c r="AE4441">
        <v>9.2673596893709966</v>
      </c>
      <c r="AF4441">
        <v>-1.205827832221985E-2</v>
      </c>
      <c r="AG4441">
        <v>9.840432394817712E-4</v>
      </c>
      <c r="AH4441">
        <v>6.8878604412078853E-3</v>
      </c>
      <c r="AI4441">
        <v>17.569873034954071</v>
      </c>
      <c r="AJ4441">
        <v>6.6940115409101013</v>
      </c>
      <c r="AK4441">
        <v>42.055760409235951</v>
      </c>
      <c r="AL4441">
        <v>4.4162792449889006</v>
      </c>
      <c r="AM4441">
        <v>53.382651960849763</v>
      </c>
      <c r="AN4441">
        <v>108.1686611461415</v>
      </c>
      <c r="AO4441">
        <v>7.5825983881950387E-2</v>
      </c>
      <c r="AP4441">
        <v>0.89141004753112807</v>
      </c>
    </row>
    <row r="4442" spans="1:42">
      <c r="A4442">
        <v>1127.2738592882979</v>
      </c>
      <c r="B4442">
        <v>1023.5092895353412</v>
      </c>
      <c r="C4442">
        <v>875.75082276210014</v>
      </c>
      <c r="D4442">
        <v>103.76456975295673</v>
      </c>
      <c r="E4442">
        <v>-103.76456975295673</v>
      </c>
      <c r="F4442">
        <v>-251.52303652619776</v>
      </c>
      <c r="G4442">
        <v>2.2134726808843465E-2</v>
      </c>
      <c r="H4442">
        <v>1225.267271564062</v>
      </c>
      <c r="I4442">
        <v>5.138934463262558E-2</v>
      </c>
      <c r="J4442">
        <v>9.5421701669692993E-2</v>
      </c>
      <c r="K4442">
        <v>1.6548643441975117</v>
      </c>
      <c r="L4442">
        <v>27.559897899627686</v>
      </c>
      <c r="M4442">
        <v>483.17603340426984</v>
      </c>
      <c r="N4442">
        <v>182.5151303247452</v>
      </c>
      <c r="O4442">
        <v>0.97046831250190735</v>
      </c>
      <c r="P4442">
        <v>2.3115232255723739E-3</v>
      </c>
      <c r="Q4442">
        <v>2.1095248275332976E-2</v>
      </c>
      <c r="R4442">
        <v>0.48471860408782957</v>
      </c>
      <c r="S4442">
        <v>629.07788868536909</v>
      </c>
      <c r="T4442">
        <v>25.729125738143921</v>
      </c>
      <c r="U4442">
        <v>0.33157037675380707</v>
      </c>
      <c r="V4442">
        <v>571.97482585906982</v>
      </c>
      <c r="W4442">
        <v>1</v>
      </c>
      <c r="X4442">
        <v>0.4305058097839356</v>
      </c>
      <c r="Y4442">
        <v>384.65862059873808</v>
      </c>
      <c r="Z4442">
        <v>1</v>
      </c>
      <c r="AA4442">
        <v>40.219892435178764</v>
      </c>
      <c r="AB4442">
        <v>11.864693237304689</v>
      </c>
      <c r="AC4442">
        <v>153.03454548120499</v>
      </c>
      <c r="AD4442">
        <v>4.3718370616945453E-3</v>
      </c>
      <c r="AE4442">
        <v>17.964954504598467</v>
      </c>
      <c r="AF4442">
        <v>6.9658913612365717E-2</v>
      </c>
      <c r="AG4442">
        <v>8.8965362092990506E-5</v>
      </c>
      <c r="AH4442">
        <v>2.6214285743236539E-2</v>
      </c>
      <c r="AI4442">
        <v>19.534230530261993</v>
      </c>
      <c r="AJ4442">
        <v>10.813433659705435</v>
      </c>
      <c r="AK4442">
        <v>36.990296550393104</v>
      </c>
      <c r="AL4442">
        <v>3.7180068382815623</v>
      </c>
      <c r="AM4442">
        <v>25.328874337673188</v>
      </c>
      <c r="AN4442">
        <v>682.6353428001255</v>
      </c>
      <c r="AO4442">
        <v>0.10196440184116363</v>
      </c>
      <c r="AP4442">
        <v>0.85069468474388132</v>
      </c>
    </row>
    <row r="4443" spans="1:42">
      <c r="A4443">
        <v>755.2634368401757</v>
      </c>
      <c r="B4443">
        <v>583.96369463321821</v>
      </c>
      <c r="C4443">
        <v>422.45599771724198</v>
      </c>
      <c r="D4443">
        <v>171.29974220695749</v>
      </c>
      <c r="E4443">
        <v>-171.29974220695749</v>
      </c>
      <c r="F4443">
        <v>-332.80743912293372</v>
      </c>
      <c r="G4443">
        <v>3.7868007906283446E-2</v>
      </c>
      <c r="H4443">
        <v>402.72560291460451</v>
      </c>
      <c r="I4443">
        <v>5.9457906782627107E-2</v>
      </c>
      <c r="J4443">
        <v>5.8809380054473878E-2</v>
      </c>
      <c r="K4443">
        <v>1.1715620934426785</v>
      </c>
      <c r="L4443">
        <v>43.764516115188599</v>
      </c>
      <c r="M4443">
        <v>4.1836932041571817</v>
      </c>
      <c r="N4443">
        <v>115.92461921157839</v>
      </c>
      <c r="O4443">
        <v>0.92726215720176697</v>
      </c>
      <c r="P4443">
        <v>1.0445174164242213E-2</v>
      </c>
      <c r="Q4443">
        <v>1.3130256705813935E-2</v>
      </c>
      <c r="R4443">
        <v>0.42852749824523928</v>
      </c>
      <c r="S4443">
        <v>1021.3893062982941</v>
      </c>
      <c r="T4443">
        <v>28.287062048912048</v>
      </c>
      <c r="U4443">
        <v>0.40051762640476229</v>
      </c>
      <c r="V4443">
        <v>626.116943359375</v>
      </c>
      <c r="W4443">
        <v>1</v>
      </c>
      <c r="X4443">
        <v>0.44496888756752018</v>
      </c>
      <c r="Y4443">
        <v>367.58684071090693</v>
      </c>
      <c r="Z4443">
        <v>1</v>
      </c>
      <c r="AA4443">
        <v>33.591809110727311</v>
      </c>
      <c r="AB4443">
        <v>95.74889801025391</v>
      </c>
      <c r="AC4443">
        <v>54.983757436275482</v>
      </c>
      <c r="AD4443">
        <v>1.3778040959284855E-2</v>
      </c>
      <c r="AE4443">
        <v>21.662377248628864</v>
      </c>
      <c r="AF4443">
        <v>0.13259060025215147</v>
      </c>
      <c r="AG4443">
        <v>9.3021261190323829E-4</v>
      </c>
      <c r="AH4443">
        <v>3.9303393673896792E-2</v>
      </c>
      <c r="AI4443">
        <v>26.500633656978607</v>
      </c>
      <c r="AJ4443">
        <v>10.589432102691333</v>
      </c>
      <c r="AK4443">
        <v>18.064069055914878</v>
      </c>
      <c r="AL4443">
        <v>6.4918253424343284</v>
      </c>
      <c r="AM4443">
        <v>69.919042599201205</v>
      </c>
      <c r="AN4443">
        <v>388.12998203838572</v>
      </c>
      <c r="AO4443">
        <v>9.9940723776817328E-2</v>
      </c>
      <c r="AP4443">
        <v>0.89181339597702036</v>
      </c>
    </row>
    <row r="4444" spans="1:42">
      <c r="A4444">
        <v>643.86786805821487</v>
      </c>
      <c r="B4444">
        <v>403.06382304970992</v>
      </c>
      <c r="C4444">
        <v>432.92722350698523</v>
      </c>
      <c r="D4444">
        <v>210.94064455122964</v>
      </c>
      <c r="E4444">
        <v>-240.80404500850494</v>
      </c>
      <c r="F4444">
        <v>-210.94064455122964</v>
      </c>
      <c r="G4444">
        <v>3.668158146010262E-2</v>
      </c>
      <c r="H4444">
        <v>540.98548982484419</v>
      </c>
      <c r="I4444">
        <v>2.65052792429924E-2</v>
      </c>
      <c r="J4444">
        <v>4.6355522871017456E-2</v>
      </c>
      <c r="K4444">
        <v>1.6596750596106051</v>
      </c>
      <c r="L4444">
        <v>54.939179420471191</v>
      </c>
      <c r="M4444">
        <v>141.01813649391707</v>
      </c>
      <c r="N4444">
        <v>95.355789969444288</v>
      </c>
      <c r="O4444">
        <v>0.59581795334815979</v>
      </c>
      <c r="P4444">
        <v>8.1863943735758452E-4</v>
      </c>
      <c r="Q4444">
        <v>3.8713358296288379E-2</v>
      </c>
      <c r="R4444">
        <v>0.43390800952911379</v>
      </c>
      <c r="S4444">
        <v>994.41640657154448</v>
      </c>
      <c r="T4444">
        <v>38.528108596801758</v>
      </c>
      <c r="U4444">
        <v>0.39191888034343719</v>
      </c>
      <c r="V4444">
        <v>474.45862293243408</v>
      </c>
      <c r="W4444">
        <v>1</v>
      </c>
      <c r="X4444">
        <v>0.38882814645767216</v>
      </c>
      <c r="Y4444">
        <v>341.04571436133494</v>
      </c>
      <c r="Z4444">
        <v>1</v>
      </c>
      <c r="AA4444">
        <v>25.072622362051018</v>
      </c>
      <c r="AB4444">
        <v>67.811920654296884</v>
      </c>
      <c r="AC4444">
        <v>159.45713073015213</v>
      </c>
      <c r="AD4444">
        <v>6.595476264627571E-3</v>
      </c>
      <c r="AE4444">
        <v>13.885897420905257</v>
      </c>
      <c r="AF4444">
        <v>0.10995981931686399</v>
      </c>
      <c r="AG4444">
        <v>1.1713018092909943E-4</v>
      </c>
      <c r="AH4444">
        <v>2.785184789896011E-2</v>
      </c>
      <c r="AI4444">
        <v>17.050510942935944</v>
      </c>
      <c r="AJ4444">
        <v>4.2165766963049132</v>
      </c>
      <c r="AK4444">
        <v>8.3485896903276444</v>
      </c>
      <c r="AL4444">
        <v>6.7095496364501166</v>
      </c>
      <c r="AM4444">
        <v>99.446105659008026</v>
      </c>
      <c r="AN4444">
        <v>647.38089126613841</v>
      </c>
      <c r="AO4444">
        <v>0.10242375767230988</v>
      </c>
      <c r="AP4444">
        <v>0.92642192769050613</v>
      </c>
    </row>
    <row r="4445" spans="1:42">
      <c r="A4445">
        <v>1185.903310758054</v>
      </c>
      <c r="B4445">
        <v>1436.1658518109821</v>
      </c>
      <c r="C4445">
        <v>1392.0833836935442</v>
      </c>
      <c r="D4445">
        <v>-250.2625410529281</v>
      </c>
      <c r="E4445">
        <v>44.082468117437884</v>
      </c>
      <c r="F4445">
        <v>-44.082468117437884</v>
      </c>
      <c r="G4445">
        <v>-5.0453268376588443E-3</v>
      </c>
      <c r="H4445">
        <v>2777.8717562128886</v>
      </c>
      <c r="I4445">
        <v>3.0048590004444119E-2</v>
      </c>
      <c r="J4445">
        <v>0.1007255506515503</v>
      </c>
      <c r="K4445">
        <v>2.0529753320872781</v>
      </c>
      <c r="L4445">
        <v>53.255137205123901</v>
      </c>
      <c r="M4445">
        <v>1065.9412075496596</v>
      </c>
      <c r="N4445">
        <v>192.69881065254214</v>
      </c>
      <c r="O4445">
        <v>0.60705992579460144</v>
      </c>
      <c r="P4445">
        <v>1.9889767487843827E-2</v>
      </c>
      <c r="Q4445">
        <v>4.1771073500315344E-2</v>
      </c>
      <c r="R4445">
        <v>0.42778366088867187</v>
      </c>
      <c r="S4445">
        <v>862.90190117777274</v>
      </c>
      <c r="T4445">
        <v>38.574495911598206</v>
      </c>
      <c r="U4445">
        <v>0.30524626076221467</v>
      </c>
      <c r="V4445">
        <v>607.92546272277832</v>
      </c>
      <c r="W4445">
        <v>1</v>
      </c>
      <c r="X4445">
        <v>0.28032066226005559</v>
      </c>
      <c r="Y4445">
        <v>579.30631451368458</v>
      </c>
      <c r="Z4445">
        <v>1</v>
      </c>
      <c r="AA4445">
        <v>38.445124853944783</v>
      </c>
      <c r="AB4445">
        <v>142.4247416381836</v>
      </c>
      <c r="AC4445">
        <v>193.37097853422165</v>
      </c>
      <c r="AD4445">
        <v>1.5326667850853033E-2</v>
      </c>
      <c r="AE4445">
        <v>1.7485250048846375</v>
      </c>
      <c r="AF4445">
        <v>-2.9138199090957641E-2</v>
      </c>
      <c r="AG4445">
        <v>1.0795482764146167E-3</v>
      </c>
      <c r="AH4445">
        <v>3.9645930004119874E-2</v>
      </c>
      <c r="AI4445">
        <v>7.3278519511222839</v>
      </c>
      <c r="AJ4445">
        <v>7.2906280664727605</v>
      </c>
      <c r="AK4445">
        <v>40.178274881243702</v>
      </c>
      <c r="AL4445">
        <v>6.1044772726730043</v>
      </c>
      <c r="AM4445">
        <v>110.61203342676163</v>
      </c>
      <c r="AN4445">
        <v>434.79011362542548</v>
      </c>
      <c r="AO4445">
        <v>7.9626134753227232E-2</v>
      </c>
      <c r="AP4445">
        <v>0.92100598239898701</v>
      </c>
    </row>
    <row r="4446" spans="1:42">
      <c r="A4446">
        <v>1342.9412463772001</v>
      </c>
      <c r="B4446">
        <v>2953.8454366413484</v>
      </c>
      <c r="C4446">
        <v>1913.1604269381405</v>
      </c>
      <c r="D4446">
        <v>-1610.9041902641484</v>
      </c>
      <c r="E4446">
        <v>1040.6850097032079</v>
      </c>
      <c r="F4446">
        <v>-1040.6850097032079</v>
      </c>
      <c r="G4446">
        <v>4.0868803187694799E-2</v>
      </c>
      <c r="H4446">
        <v>1492.1836224580572</v>
      </c>
      <c r="I4446">
        <v>3.1438280045986172E-2</v>
      </c>
      <c r="J4446">
        <v>8.5121138811111455E-2</v>
      </c>
      <c r="K4446">
        <v>1.7399161098778246</v>
      </c>
      <c r="L4446">
        <v>23.009493350982666</v>
      </c>
      <c r="M4446">
        <v>4018.9615198130277</v>
      </c>
      <c r="N4446">
        <v>126.56367343616488</v>
      </c>
      <c r="O4446">
        <v>0.57924750447273254</v>
      </c>
      <c r="P4446">
        <v>2.3156364440917964E-2</v>
      </c>
      <c r="Q4446">
        <v>3.2045732233259405E-2</v>
      </c>
      <c r="R4446">
        <v>0.38164584636688231</v>
      </c>
      <c r="S4446">
        <v>1112.1318227218064</v>
      </c>
      <c r="T4446">
        <v>47.238212823867798</v>
      </c>
      <c r="U4446">
        <v>0.37962582051754001</v>
      </c>
      <c r="V4446">
        <v>584.10565853118896</v>
      </c>
      <c r="W4446">
        <v>1</v>
      </c>
      <c r="X4446">
        <v>0.32890238285064699</v>
      </c>
      <c r="Y4446">
        <v>283.4231451394856</v>
      </c>
      <c r="Z4446">
        <v>1</v>
      </c>
      <c r="AA4446">
        <v>25.111808538312918</v>
      </c>
      <c r="AB4446">
        <v>70.361685180664068</v>
      </c>
      <c r="AC4446">
        <v>186.74067407846451</v>
      </c>
      <c r="AD4446">
        <v>9.1102583795531177E-3</v>
      </c>
      <c r="AE4446">
        <v>4.2613316039642113</v>
      </c>
      <c r="AF4446">
        <v>0.15419463157653807</v>
      </c>
      <c r="AG4446">
        <v>1.1489585018935357E-3</v>
      </c>
      <c r="AH4446">
        <v>5.8846451604366301E-2</v>
      </c>
      <c r="AI4446">
        <v>25.953758060932159</v>
      </c>
      <c r="AJ4446">
        <v>11.74233138505152</v>
      </c>
      <c r="AK4446">
        <v>27.638917399048804</v>
      </c>
      <c r="AL4446">
        <v>2.979234433241873</v>
      </c>
      <c r="AM4446">
        <v>71.398422276973719</v>
      </c>
      <c r="AN4446">
        <v>236.55978751717362</v>
      </c>
      <c r="AO4446">
        <v>5.695177042484284E-2</v>
      </c>
      <c r="AP4446">
        <v>0.8939427421092988</v>
      </c>
    </row>
    <row r="4447" spans="1:42">
      <c r="A4447">
        <v>1303.737093165174</v>
      </c>
      <c r="B4447">
        <v>1661.2777908276551</v>
      </c>
      <c r="C4447">
        <v>1059.6146150675149</v>
      </c>
      <c r="D4447">
        <v>-357.54069766248108</v>
      </c>
      <c r="E4447">
        <v>357.54069766248108</v>
      </c>
      <c r="F4447">
        <v>-601.66317576014012</v>
      </c>
      <c r="G4447">
        <v>1.8694883093553466E-2</v>
      </c>
      <c r="H4447">
        <v>1058.1251325943019</v>
      </c>
      <c r="I4447">
        <v>3.6719919741153711E-2</v>
      </c>
      <c r="J4447">
        <v>8.3523381710052483E-2</v>
      </c>
      <c r="K4447">
        <v>1.9246282348096369</v>
      </c>
      <c r="L4447">
        <v>79.428917169570923</v>
      </c>
      <c r="M4447">
        <v>1081.2989605922285</v>
      </c>
      <c r="N4447">
        <v>169.38642508544925</v>
      </c>
      <c r="O4447">
        <v>0.59868821501731873</v>
      </c>
      <c r="P4447">
        <v>7.4376611179775651E-3</v>
      </c>
      <c r="Q4447">
        <v>2.1628894011179602E-2</v>
      </c>
      <c r="R4447">
        <v>0.49653429985046388</v>
      </c>
      <c r="S4447">
        <v>570.82813323335768</v>
      </c>
      <c r="T4447">
        <v>41.859385371208191</v>
      </c>
      <c r="U4447">
        <v>0.39333461344242099</v>
      </c>
      <c r="V4447">
        <v>599.61328506469727</v>
      </c>
      <c r="W4447">
        <v>1</v>
      </c>
      <c r="X4447">
        <v>0.38382722973823546</v>
      </c>
      <c r="Y4447">
        <v>610.32558521184433</v>
      </c>
      <c r="Z4447">
        <v>1</v>
      </c>
      <c r="AA4447">
        <v>19.642662701044088</v>
      </c>
      <c r="AB4447">
        <v>63.271169250488285</v>
      </c>
      <c r="AC4447">
        <v>71.496568620204926</v>
      </c>
      <c r="AD4447">
        <v>8.2843095828325324E-3</v>
      </c>
      <c r="AE4447">
        <v>28.707463326308339</v>
      </c>
      <c r="AF4447">
        <v>4.9660230875015254E-2</v>
      </c>
      <c r="AG4447">
        <v>1.8820521738652061E-4</v>
      </c>
      <c r="AH4447">
        <v>4.0296713328361509E-2</v>
      </c>
      <c r="AI4447">
        <v>8.5698994994163513</v>
      </c>
      <c r="AJ4447">
        <v>4.8845977366974767</v>
      </c>
      <c r="AK4447">
        <v>19.965806474089622</v>
      </c>
      <c r="AL4447">
        <v>3.6437303505011034</v>
      </c>
      <c r="AM4447">
        <v>38.089444267749784</v>
      </c>
      <c r="AN4447">
        <v>221.35100377031213</v>
      </c>
      <c r="AO4447">
        <v>0.10619801270961761</v>
      </c>
      <c r="AP4447">
        <v>0.89642957925796518</v>
      </c>
    </row>
    <row r="4448" spans="1:42">
      <c r="A4448">
        <v>239.88709162707298</v>
      </c>
      <c r="B4448">
        <v>267.11058453845448</v>
      </c>
      <c r="C4448">
        <v>344.76319371810359</v>
      </c>
      <c r="D4448">
        <v>-104.87610209103062</v>
      </c>
      <c r="E4448">
        <v>-77.652609179649119</v>
      </c>
      <c r="F4448">
        <v>77.652609179649119</v>
      </c>
      <c r="G4448">
        <v>4.7545625754172441E-2</v>
      </c>
      <c r="H4448">
        <v>881.18601735254038</v>
      </c>
      <c r="I4448">
        <v>5.0953056514263149E-2</v>
      </c>
      <c r="J4448">
        <v>3.4506269216537475E-2</v>
      </c>
      <c r="K4448">
        <v>1.9860702403604984</v>
      </c>
      <c r="L4448">
        <v>42.278041839599609</v>
      </c>
      <c r="M4448">
        <v>233.32245853052984</v>
      </c>
      <c r="N4448">
        <v>57.71354117412568</v>
      </c>
      <c r="O4448">
        <v>0.70240369439125061</v>
      </c>
      <c r="P4448">
        <v>1.5464050504896373E-3</v>
      </c>
      <c r="Q4448">
        <v>1.0262129200829398E-2</v>
      </c>
      <c r="R4448">
        <v>0.41536131381988528</v>
      </c>
      <c r="S4448">
        <v>876.24476965013901</v>
      </c>
      <c r="T4448">
        <v>31.414186954498291</v>
      </c>
      <c r="U4448">
        <v>0.29739932715892792</v>
      </c>
      <c r="V4448">
        <v>553.85782718658447</v>
      </c>
      <c r="W4448">
        <v>1</v>
      </c>
      <c r="X4448">
        <v>0.4219840121269226</v>
      </c>
      <c r="Y4448">
        <v>438.14436821103055</v>
      </c>
      <c r="Z4448">
        <v>1</v>
      </c>
      <c r="AA4448">
        <v>39.736106383886344</v>
      </c>
      <c r="AB4448">
        <v>168.47245556640627</v>
      </c>
      <c r="AC4448">
        <v>63.01475316286087</v>
      </c>
      <c r="AD4448">
        <v>1.7808001265566572E-3</v>
      </c>
      <c r="AE4448">
        <v>1.9374908971583538</v>
      </c>
      <c r="AF4448">
        <v>0.18739814043045042</v>
      </c>
      <c r="AG4448">
        <v>3.6476366711432685E-5</v>
      </c>
      <c r="AH4448">
        <v>1.2387885677814481E-2</v>
      </c>
      <c r="AI4448">
        <v>6.5421286225318909</v>
      </c>
      <c r="AJ4448">
        <v>9.914946019072536</v>
      </c>
      <c r="AK4448">
        <v>21.543683851361273</v>
      </c>
      <c r="AL4448">
        <v>8.3809036410873237</v>
      </c>
      <c r="AM4448">
        <v>84.365890109539023</v>
      </c>
      <c r="AN4448">
        <v>166.64584173245896</v>
      </c>
      <c r="AO4448">
        <v>9.5749978184700019E-2</v>
      </c>
      <c r="AP4448">
        <v>0.90721745514869701</v>
      </c>
    </row>
    <row r="4449" spans="1:42">
      <c r="A4449">
        <v>267.96797865691565</v>
      </c>
      <c r="B4449">
        <v>-5.2810836004155135</v>
      </c>
      <c r="C4449">
        <v>314.56397324581104</v>
      </c>
      <c r="D4449">
        <v>-46.595994588895394</v>
      </c>
      <c r="E4449">
        <v>-319.84505684622656</v>
      </c>
      <c r="F4449">
        <v>46.595994588895394</v>
      </c>
      <c r="G4449">
        <v>4.6469202236713927E-2</v>
      </c>
      <c r="H4449">
        <v>835.2929910330372</v>
      </c>
      <c r="I4449">
        <v>4.1143343746662134E-2</v>
      </c>
      <c r="J4449">
        <v>4.6182975769042969E-2</v>
      </c>
      <c r="K4449">
        <v>1.3197100411117075</v>
      </c>
      <c r="L4449">
        <v>47.710050344467163</v>
      </c>
      <c r="M4449">
        <v>46.95291256882723</v>
      </c>
      <c r="N4449">
        <v>52.853594053268445</v>
      </c>
      <c r="O4449">
        <v>0.62837383151054382</v>
      </c>
      <c r="P4449">
        <v>1.9143244160546195E-2</v>
      </c>
      <c r="Q4449">
        <v>9.099605825212265E-3</v>
      </c>
      <c r="R4449">
        <v>0.42132970809936521</v>
      </c>
      <c r="S4449">
        <v>918.09825815181307</v>
      </c>
      <c r="T4449">
        <v>28.548529744148254</v>
      </c>
      <c r="U4449">
        <v>0.36110897839069367</v>
      </c>
      <c r="V4449">
        <v>635.46996116638184</v>
      </c>
      <c r="W4449">
        <v>1</v>
      </c>
      <c r="X4449">
        <v>0.44405365347862247</v>
      </c>
      <c r="Y4449">
        <v>275.66021262294237</v>
      </c>
      <c r="Z4449">
        <v>1</v>
      </c>
      <c r="AA4449">
        <v>35.323650181322101</v>
      </c>
      <c r="AB4449">
        <v>9.3903995971679688</v>
      </c>
      <c r="AC4449">
        <v>123.58141392469406</v>
      </c>
      <c r="AD4449">
        <v>1.1368414071890025E-2</v>
      </c>
      <c r="AE4449">
        <v>78.414207099728927</v>
      </c>
      <c r="AF4449">
        <v>2.0314625501632683E-2</v>
      </c>
      <c r="AG4449">
        <v>1.3094852508209313E-3</v>
      </c>
      <c r="AH4449">
        <v>4.8191186761856075E-2</v>
      </c>
      <c r="AI4449">
        <v>10.605499446392059</v>
      </c>
      <c r="AJ4449">
        <v>14.373806502293476</v>
      </c>
      <c r="AK4449">
        <v>24.068223282694817</v>
      </c>
      <c r="AL4449">
        <v>7.4756504814410647</v>
      </c>
      <c r="AM4449">
        <v>89.53905588388443</v>
      </c>
      <c r="AN4449">
        <v>699.71029800766587</v>
      </c>
      <c r="AO4449">
        <v>4.0704575419425966E-2</v>
      </c>
      <c r="AP4449">
        <v>0.8365865058898927</v>
      </c>
    </row>
    <row r="4450" spans="1:42">
      <c r="A4450">
        <v>808.60664422659738</v>
      </c>
      <c r="B4450">
        <v>644.83295258853548</v>
      </c>
      <c r="C4450">
        <v>551.85100546752312</v>
      </c>
      <c r="D4450">
        <v>163.7736916380619</v>
      </c>
      <c r="E4450">
        <v>-163.7736916380619</v>
      </c>
      <c r="F4450">
        <v>-256.75563875907426</v>
      </c>
      <c r="G4450">
        <v>2.6152819937097043E-2</v>
      </c>
      <c r="H4450">
        <v>900.53989785426995</v>
      </c>
      <c r="I4450">
        <v>4.4194200932979585E-2</v>
      </c>
      <c r="J4450">
        <v>4.3474619388580316E-3</v>
      </c>
      <c r="K4450">
        <v>1.1837413878262042</v>
      </c>
      <c r="L4450">
        <v>39.296948909759521</v>
      </c>
      <c r="M4450">
        <v>18.7819779844165</v>
      </c>
      <c r="N4450">
        <v>109.99536457004548</v>
      </c>
      <c r="O4450">
        <v>0.72398403286933899</v>
      </c>
      <c r="P4450">
        <v>1.2787290996975367E-2</v>
      </c>
      <c r="Q4450">
        <v>1.0182481924692788E-2</v>
      </c>
      <c r="R4450">
        <v>0.41119454860687255</v>
      </c>
      <c r="S4450">
        <v>423.49435201284302</v>
      </c>
      <c r="T4450">
        <v>49.443787336349487</v>
      </c>
      <c r="U4450">
        <v>0.40975417077541354</v>
      </c>
      <c r="V4450">
        <v>512.63358592987061</v>
      </c>
      <c r="W4450">
        <v>1</v>
      </c>
      <c r="X4450">
        <v>0.40054923057556152</v>
      </c>
      <c r="Y4450">
        <v>505.06669618112414</v>
      </c>
      <c r="Z4450">
        <v>1</v>
      </c>
      <c r="AA4450">
        <v>2.0790824124431611</v>
      </c>
      <c r="AB4450">
        <v>148.38020056152345</v>
      </c>
      <c r="AC4450">
        <v>175.75953155755997</v>
      </c>
      <c r="AD4450">
        <v>7.4444746359800685E-3</v>
      </c>
      <c r="AE4450">
        <v>1.6624917965860078</v>
      </c>
      <c r="AF4450">
        <v>9.5669589042663566E-2</v>
      </c>
      <c r="AG4450">
        <v>3.3322851598717944E-4</v>
      </c>
      <c r="AH4450">
        <v>3.9341231906414031E-2</v>
      </c>
      <c r="AI4450">
        <v>21.481943428516388</v>
      </c>
      <c r="AJ4450">
        <v>3.5596394298376199</v>
      </c>
      <c r="AK4450">
        <v>33.066220956444738</v>
      </c>
      <c r="AL4450">
        <v>5.3018135960073218</v>
      </c>
      <c r="AM4450">
        <v>75.343223512172699</v>
      </c>
      <c r="AN4450">
        <v>397.41930391965383</v>
      </c>
      <c r="AO4450">
        <v>4.1361715912818911E-2</v>
      </c>
      <c r="AP4450">
        <v>0.86450131583213818</v>
      </c>
    </row>
    <row r="4451" spans="1:42">
      <c r="A4451">
        <v>433.20216711946375</v>
      </c>
      <c r="B4451">
        <v>277.73648270266875</v>
      </c>
      <c r="C4451">
        <v>377.26336885409415</v>
      </c>
      <c r="D4451">
        <v>55.938798265369599</v>
      </c>
      <c r="E4451">
        <v>-155.465684416795</v>
      </c>
      <c r="F4451">
        <v>-55.938798265369599</v>
      </c>
      <c r="G4451">
        <v>3.1569340863994662E-2</v>
      </c>
      <c r="H4451">
        <v>630.38206807050096</v>
      </c>
      <c r="I4451">
        <v>2.7534255087375642E-2</v>
      </c>
      <c r="J4451">
        <v>8.0373888492584228E-2</v>
      </c>
      <c r="K4451">
        <v>1.3620632131516932</v>
      </c>
      <c r="L4451">
        <v>56.677027940750122</v>
      </c>
      <c r="M4451">
        <v>191.48260966859181</v>
      </c>
      <c r="N4451">
        <v>86.316747536468512</v>
      </c>
      <c r="O4451">
        <v>0.52830061316490173</v>
      </c>
      <c r="P4451">
        <v>1.5418978638119165E-2</v>
      </c>
      <c r="Q4451">
        <v>9.0973256958855504E-3</v>
      </c>
      <c r="R4451">
        <v>0.38211861610412601</v>
      </c>
      <c r="S4451">
        <v>1099.5525345423562</v>
      </c>
      <c r="T4451">
        <v>26.670798659324646</v>
      </c>
      <c r="U4451">
        <v>0.32740541517734528</v>
      </c>
      <c r="V4451">
        <v>458.57410430908203</v>
      </c>
      <c r="W4451">
        <v>1</v>
      </c>
      <c r="X4451">
        <v>0.30180132508277896</v>
      </c>
      <c r="Y4451">
        <v>359.4550199612662</v>
      </c>
      <c r="Z4451">
        <v>1</v>
      </c>
      <c r="AA4451">
        <v>33.547334667825702</v>
      </c>
      <c r="AB4451">
        <v>50.422151428222662</v>
      </c>
      <c r="AC4451">
        <v>152.37667411565781</v>
      </c>
      <c r="AD4451">
        <v>1.3555510431273371E-2</v>
      </c>
      <c r="AE4451">
        <v>32.61515966613792</v>
      </c>
      <c r="AF4451">
        <v>4.9837982654571469E-3</v>
      </c>
      <c r="AG4451">
        <v>2.7422425593686458E-4</v>
      </c>
      <c r="AH4451">
        <v>8.2993013858795165E-4</v>
      </c>
      <c r="AI4451">
        <v>5.751851499080658</v>
      </c>
      <c r="AJ4451">
        <v>6.6368053463772299</v>
      </c>
      <c r="AK4451">
        <v>12.249184364676475</v>
      </c>
      <c r="AL4451">
        <v>5.005750623633622</v>
      </c>
      <c r="AM4451">
        <v>30.855484974384311</v>
      </c>
      <c r="AN4451">
        <v>561.84192189661667</v>
      </c>
      <c r="AO4451">
        <v>6.6020212531089778E-2</v>
      </c>
      <c r="AP4451">
        <v>0.83338337850570687</v>
      </c>
    </row>
    <row r="4452" spans="1:42">
      <c r="A4452">
        <v>132.99570819977106</v>
      </c>
      <c r="B4452">
        <v>-36.609212473286391</v>
      </c>
      <c r="C4452">
        <v>1378.6622216090093</v>
      </c>
      <c r="D4452">
        <v>-1245.6665134092382</v>
      </c>
      <c r="E4452">
        <v>-1415.2714340822956</v>
      </c>
      <c r="F4452">
        <v>1245.6665134092382</v>
      </c>
      <c r="G4452">
        <v>2.1250016225247956E-2</v>
      </c>
      <c r="H4452">
        <v>5273.1945720704152</v>
      </c>
      <c r="I4452">
        <v>2.1326813399791717E-2</v>
      </c>
      <c r="J4452">
        <v>6.1936342954635619E-2</v>
      </c>
      <c r="K4452">
        <v>1.8381749929487703</v>
      </c>
      <c r="L4452">
        <v>37.757010459899902</v>
      </c>
      <c r="M4452">
        <v>319.10131115796071</v>
      </c>
      <c r="N4452">
        <v>34.640400948143011</v>
      </c>
      <c r="O4452">
        <v>0.66879931092262268</v>
      </c>
      <c r="P4452">
        <v>1.8446527057223846E-3</v>
      </c>
      <c r="Q4452">
        <v>1.1624118963877357E-2</v>
      </c>
      <c r="R4452">
        <v>0.44087162494659426</v>
      </c>
      <c r="S4452">
        <v>845.53629324065696</v>
      </c>
      <c r="T4452">
        <v>26.438403129577637</v>
      </c>
      <c r="U4452">
        <v>0.3000430124998093</v>
      </c>
      <c r="V4452">
        <v>593.45295429229736</v>
      </c>
      <c r="W4452">
        <v>1</v>
      </c>
      <c r="X4452">
        <v>0.36845118761062623</v>
      </c>
      <c r="Y4452">
        <v>371.00061741359787</v>
      </c>
      <c r="Z4452">
        <v>1</v>
      </c>
      <c r="AA4452">
        <v>48.214221731405267</v>
      </c>
      <c r="AB4452">
        <v>138.80638891601564</v>
      </c>
      <c r="AC4452">
        <v>63.602633774280548</v>
      </c>
      <c r="AD4452">
        <v>1.7832063202165131E-3</v>
      </c>
      <c r="AE4452">
        <v>16.774922244158294</v>
      </c>
      <c r="AF4452">
        <v>8.3828923702239974E-2</v>
      </c>
      <c r="AG4452">
        <v>2.6173295577720611E-4</v>
      </c>
      <c r="AH4452">
        <v>3.2545302546024321E-2</v>
      </c>
      <c r="AI4452">
        <v>6.5108123421669006</v>
      </c>
      <c r="AJ4452">
        <v>1.3191204986668235</v>
      </c>
      <c r="AK4452">
        <v>61.612507107853887</v>
      </c>
      <c r="AL4452">
        <v>4.1240768467092641</v>
      </c>
      <c r="AM4452">
        <v>47.861660277843477</v>
      </c>
      <c r="AN4452">
        <v>700.75665411092723</v>
      </c>
      <c r="AO4452">
        <v>8.7515865445137023E-2</v>
      </c>
      <c r="AP4452">
        <v>0.86743824505805978</v>
      </c>
    </row>
    <row r="4453" spans="1:42">
      <c r="A4453">
        <v>257.06043188153336</v>
      </c>
      <c r="B4453">
        <v>7.9251662817776491</v>
      </c>
      <c r="C4453">
        <v>761.06627884010379</v>
      </c>
      <c r="D4453">
        <v>-504.00584695857043</v>
      </c>
      <c r="E4453">
        <v>-753.14111255832609</v>
      </c>
      <c r="F4453">
        <v>504.00584695857043</v>
      </c>
      <c r="G4453">
        <v>3.370222065115705E-2</v>
      </c>
      <c r="H4453">
        <v>2464.9894026579223</v>
      </c>
      <c r="I4453">
        <v>1.741761714220047E-2</v>
      </c>
      <c r="J4453">
        <v>1.4111378669738769E-2</v>
      </c>
      <c r="K4453">
        <v>1.3899662482440471</v>
      </c>
      <c r="L4453">
        <v>37.9063880443573</v>
      </c>
      <c r="M4453">
        <v>7.1875605609742026</v>
      </c>
      <c r="N4453">
        <v>50.345288953018198</v>
      </c>
      <c r="O4453">
        <v>0.83817192912101746</v>
      </c>
      <c r="P4453">
        <v>2.1570121712154808E-2</v>
      </c>
      <c r="Q4453">
        <v>1.4068288432227238E-2</v>
      </c>
      <c r="R4453">
        <v>0.41412319183349611</v>
      </c>
      <c r="S4453">
        <v>841.66026207332493</v>
      </c>
      <c r="T4453">
        <v>42.892757058143616</v>
      </c>
      <c r="U4453">
        <v>0.33685099899768833</v>
      </c>
      <c r="V4453">
        <v>473.91839027404785</v>
      </c>
      <c r="W4453">
        <v>1</v>
      </c>
      <c r="X4453">
        <v>0.44151421427726745</v>
      </c>
      <c r="Y4453">
        <v>657.90752309492086</v>
      </c>
      <c r="Z4453">
        <v>1</v>
      </c>
      <c r="AA4453">
        <v>1.5004508773517611</v>
      </c>
      <c r="AB4453">
        <v>23.623643493652345</v>
      </c>
      <c r="AC4453">
        <v>130.33565729856491</v>
      </c>
      <c r="AD4453">
        <v>5.0641149537176151E-3</v>
      </c>
      <c r="AE4453">
        <v>53.913193291967268</v>
      </c>
      <c r="AF4453">
        <v>6.5562890768051135E-2</v>
      </c>
      <c r="AG4453">
        <v>5.0172287741736903E-4</v>
      </c>
      <c r="AH4453">
        <v>3.6764597511291505E-2</v>
      </c>
      <c r="AI4453">
        <v>9.5927569270133972</v>
      </c>
      <c r="AJ4453">
        <v>5.4654567025231993</v>
      </c>
      <c r="AK4453">
        <v>30.669917137026786</v>
      </c>
      <c r="AL4453">
        <v>5.6057823030105061</v>
      </c>
      <c r="AM4453">
        <v>104.93705917596817</v>
      </c>
      <c r="AN4453">
        <v>615.99507906001963</v>
      </c>
      <c r="AO4453">
        <v>8.8439235568046573E-2</v>
      </c>
      <c r="AP4453">
        <v>0.81797486019134524</v>
      </c>
    </row>
    <row r="4454" spans="1:42">
      <c r="A4454">
        <v>728.852388457345</v>
      </c>
      <c r="B4454">
        <v>432.99051407020357</v>
      </c>
      <c r="C4454">
        <v>701.21975405513035</v>
      </c>
      <c r="D4454">
        <v>27.632634402214649</v>
      </c>
      <c r="E4454">
        <v>-295.86187438714143</v>
      </c>
      <c r="F4454">
        <v>-27.632634402214649</v>
      </c>
      <c r="G4454">
        <v>4.945589291125118E-2</v>
      </c>
      <c r="H4454">
        <v>1712.1075695037784</v>
      </c>
      <c r="I4454">
        <v>4.1427126824855803E-2</v>
      </c>
      <c r="J4454">
        <v>3.4925866365432739E-2</v>
      </c>
      <c r="K4454">
        <v>1.5582033128082751</v>
      </c>
      <c r="L4454">
        <v>37.081444263458252</v>
      </c>
      <c r="M4454">
        <v>2.6519111376210631</v>
      </c>
      <c r="N4454">
        <v>121.93406857013704</v>
      </c>
      <c r="O4454">
        <v>0.74183610081672668</v>
      </c>
      <c r="P4454">
        <v>5.9970546298556849E-3</v>
      </c>
      <c r="Q4454">
        <v>5.8600980440775543E-3</v>
      </c>
      <c r="R4454">
        <v>0.48857955455780028</v>
      </c>
      <c r="S4454">
        <v>816.08001469606211</v>
      </c>
      <c r="T4454">
        <v>48.373681306838989</v>
      </c>
      <c r="U4454">
        <v>0.34998765408992771</v>
      </c>
      <c r="V4454">
        <v>511.56251430511475</v>
      </c>
      <c r="W4454">
        <v>1</v>
      </c>
      <c r="X4454">
        <v>0.29357623577117925</v>
      </c>
      <c r="Y4454">
        <v>508.97959808887924</v>
      </c>
      <c r="Z4454">
        <v>1</v>
      </c>
      <c r="AA4454">
        <v>41.112055541944507</v>
      </c>
      <c r="AB4454">
        <v>130.75798937988282</v>
      </c>
      <c r="AC4454">
        <v>26.866020262241364</v>
      </c>
      <c r="AD4454">
        <v>1.4391846942086506E-2</v>
      </c>
      <c r="AE4454">
        <v>2.7491692284454352</v>
      </c>
      <c r="AF4454">
        <v>0.18557304382324216</v>
      </c>
      <c r="AG4454">
        <v>1.7237679465232503E-4</v>
      </c>
      <c r="AH4454">
        <v>2.4586077821254729E-2</v>
      </c>
      <c r="AI4454">
        <v>22.390759289264679</v>
      </c>
      <c r="AJ4454">
        <v>11.787775448021332</v>
      </c>
      <c r="AK4454">
        <v>44.35038593351841</v>
      </c>
      <c r="AL4454">
        <v>4.9917314200054257</v>
      </c>
      <c r="AM4454">
        <v>101.06083663702012</v>
      </c>
      <c r="AN4454">
        <v>672.23855726491888</v>
      </c>
      <c r="AO4454">
        <v>9.3470605492591868E-2</v>
      </c>
      <c r="AP4454">
        <v>0.8836545855998994</v>
      </c>
    </row>
    <row r="4455" spans="1:42">
      <c r="A4455">
        <v>741.21465525733481</v>
      </c>
      <c r="B4455">
        <v>676.29406230516065</v>
      </c>
      <c r="C4455">
        <v>617.88152476322978</v>
      </c>
      <c r="D4455">
        <v>64.920592952174161</v>
      </c>
      <c r="E4455">
        <v>-64.920592952174161</v>
      </c>
      <c r="F4455">
        <v>-123.33313049410503</v>
      </c>
      <c r="G4455">
        <v>2.3310608169818454E-2</v>
      </c>
      <c r="H4455">
        <v>1335.1768260634642</v>
      </c>
      <c r="I4455">
        <v>5.0643588602542873E-2</v>
      </c>
      <c r="J4455">
        <v>7.5912658214569093E-2</v>
      </c>
      <c r="K4455">
        <v>1.5137414913594722</v>
      </c>
      <c r="L4455">
        <v>63.316465616226196</v>
      </c>
      <c r="M4455">
        <v>20.181161739248218</v>
      </c>
      <c r="N4455">
        <v>108.09267015838624</v>
      </c>
      <c r="O4455">
        <v>0.53177317976951599</v>
      </c>
      <c r="P4455">
        <v>1.5516701274447969E-3</v>
      </c>
      <c r="Q4455">
        <v>7.6714024543762197E-3</v>
      </c>
      <c r="R4455">
        <v>0.49971404075622561</v>
      </c>
      <c r="S4455">
        <v>1007.2163210654892</v>
      </c>
      <c r="T4455">
        <v>34.784290194511414</v>
      </c>
      <c r="U4455">
        <v>0.41564507067203527</v>
      </c>
      <c r="V4455">
        <v>551.5345573425293</v>
      </c>
      <c r="W4455">
        <v>1</v>
      </c>
      <c r="X4455">
        <v>0.31518511891365053</v>
      </c>
      <c r="Y4455">
        <v>640.35399624828483</v>
      </c>
      <c r="Z4455">
        <v>1</v>
      </c>
      <c r="AA4455">
        <v>26.285448370447167</v>
      </c>
      <c r="AB4455">
        <v>129.31759454345703</v>
      </c>
      <c r="AC4455">
        <v>169.53569501638412</v>
      </c>
      <c r="AD4455">
        <v>1.175644051315438E-2</v>
      </c>
      <c r="AE4455">
        <v>2.1241026365558384</v>
      </c>
      <c r="AF4455">
        <v>8.5089622735977158E-2</v>
      </c>
      <c r="AG4455">
        <v>7.9622353697801705E-4</v>
      </c>
      <c r="AH4455">
        <v>2.3588546514511106E-3</v>
      </c>
      <c r="AI4455">
        <v>28.556743562221527</v>
      </c>
      <c r="AJ4455">
        <v>3.290217404901977</v>
      </c>
      <c r="AK4455">
        <v>44.122186126112936</v>
      </c>
      <c r="AL4455">
        <v>6.4439890267425257</v>
      </c>
      <c r="AM4455">
        <v>52.93269206285477</v>
      </c>
      <c r="AN4455">
        <v>176.6202766746521</v>
      </c>
      <c r="AO4455">
        <v>9.4769627928733821E-2</v>
      </c>
      <c r="AP4455">
        <v>0.82810741090774542</v>
      </c>
    </row>
    <row r="4456" spans="1:42">
      <c r="A4456">
        <v>1644.1302985941975</v>
      </c>
      <c r="B4456">
        <v>2244.9388779324572</v>
      </c>
      <c r="C4456">
        <v>1937.7678396585079</v>
      </c>
      <c r="D4456">
        <v>-600.80857933825973</v>
      </c>
      <c r="E4456">
        <v>307.17103827394931</v>
      </c>
      <c r="F4456">
        <v>-307.17103827394931</v>
      </c>
      <c r="G4456">
        <v>7.4032172982434627E-2</v>
      </c>
      <c r="H4456">
        <v>2190.3254521365825</v>
      </c>
      <c r="I4456">
        <v>4.1623131930828089E-2</v>
      </c>
      <c r="J4456">
        <v>8.2736564397811893E-2</v>
      </c>
      <c r="K4456">
        <v>2.1439157333910464</v>
      </c>
      <c r="L4456">
        <v>48.51963996887207</v>
      </c>
      <c r="M4456">
        <v>2139.754316062696</v>
      </c>
      <c r="N4456">
        <v>198.0524216352463</v>
      </c>
      <c r="O4456">
        <v>0.867319256067276</v>
      </c>
      <c r="P4456">
        <v>7.9818285836113813E-3</v>
      </c>
      <c r="Q4456">
        <v>2.8744206057654483E-2</v>
      </c>
      <c r="R4456">
        <v>0.43784128665924071</v>
      </c>
      <c r="S4456">
        <v>1173.1446357026025</v>
      </c>
      <c r="T4456">
        <v>37.480151653289795</v>
      </c>
      <c r="U4456">
        <v>0.37171028792858124</v>
      </c>
      <c r="V4456">
        <v>592.56041049957275</v>
      </c>
      <c r="W4456">
        <v>1</v>
      </c>
      <c r="X4456">
        <v>0.39300018072128295</v>
      </c>
      <c r="Y4456">
        <v>387.72628056343001</v>
      </c>
      <c r="Z4456">
        <v>1</v>
      </c>
      <c r="AA4456">
        <v>16.683648638982778</v>
      </c>
      <c r="AB4456">
        <v>68.079470703125011</v>
      </c>
      <c r="AC4456">
        <v>156.86286240816116</v>
      </c>
      <c r="AD4456">
        <v>1.4461936298598592E-2</v>
      </c>
      <c r="AE4456">
        <v>32.106598732219474</v>
      </c>
      <c r="AF4456">
        <v>0.18613205194473265</v>
      </c>
      <c r="AG4456">
        <v>7.695241105281764E-4</v>
      </c>
      <c r="AH4456">
        <v>1.54514342546463E-3</v>
      </c>
      <c r="AI4456">
        <v>13.111347258090973</v>
      </c>
      <c r="AJ4456">
        <v>10.781120241098396</v>
      </c>
      <c r="AK4456">
        <v>41.636285045742987</v>
      </c>
      <c r="AL4456">
        <v>5.2587765064095393</v>
      </c>
      <c r="AM4456">
        <v>37.910662257671355</v>
      </c>
      <c r="AN4456">
        <v>671.39421032556265</v>
      </c>
      <c r="AO4456">
        <v>6.7857161641120906E-2</v>
      </c>
      <c r="AP4456">
        <v>0.91085285210609446</v>
      </c>
    </row>
    <row r="4457" spans="1:42">
      <c r="A4457">
        <v>2077.8809369799628</v>
      </c>
      <c r="B4457">
        <v>4408.5533888652726</v>
      </c>
      <c r="C4457">
        <v>3053.4164541518044</v>
      </c>
      <c r="D4457">
        <v>-2330.6724518853098</v>
      </c>
      <c r="E4457">
        <v>1355.1369347134682</v>
      </c>
      <c r="F4457">
        <v>-1355.1369347134682</v>
      </c>
      <c r="G4457">
        <v>2.2470261057747933E-2</v>
      </c>
      <c r="H4457">
        <v>1679.1972247462149</v>
      </c>
      <c r="I4457">
        <v>4.265314847230911E-2</v>
      </c>
      <c r="J4457">
        <v>0.1014531421661377</v>
      </c>
      <c r="K4457">
        <v>1.9808879476249217</v>
      </c>
      <c r="L4457">
        <v>40.011142492294312</v>
      </c>
      <c r="M4457">
        <v>6335.3617561962283</v>
      </c>
      <c r="N4457">
        <v>199.88866644554142</v>
      </c>
      <c r="O4457">
        <v>0.86853429675102234</v>
      </c>
      <c r="P4457">
        <v>2.0280860212114119E-2</v>
      </c>
      <c r="Q4457">
        <v>2.7347694238026934E-2</v>
      </c>
      <c r="R4457">
        <v>0.45028520584106446</v>
      </c>
      <c r="S4457">
        <v>974.98950092103246</v>
      </c>
      <c r="T4457">
        <v>39.33422863483429</v>
      </c>
      <c r="U4457">
        <v>0.32984048664569854</v>
      </c>
      <c r="V4457">
        <v>479.61840629577637</v>
      </c>
      <c r="W4457">
        <v>1</v>
      </c>
      <c r="X4457">
        <v>0.44876191496849061</v>
      </c>
      <c r="Y4457">
        <v>633.98806499353964</v>
      </c>
      <c r="Z4457">
        <v>1</v>
      </c>
      <c r="AA4457">
        <v>14.66307905140877</v>
      </c>
      <c r="AB4457">
        <v>165.31622332763672</v>
      </c>
      <c r="AC4457">
        <v>185.3500172495842</v>
      </c>
      <c r="AD4457">
        <v>9.8819863083016157E-3</v>
      </c>
      <c r="AE4457">
        <v>7.0047568022430671</v>
      </c>
      <c r="AF4457">
        <v>6.1650542020797713E-2</v>
      </c>
      <c r="AG4457">
        <v>1.2670082753905966E-3</v>
      </c>
      <c r="AH4457">
        <v>5.1724316549301146E-2</v>
      </c>
      <c r="AI4457">
        <v>8.7451907992362976</v>
      </c>
      <c r="AJ4457">
        <v>12.982028984984368</v>
      </c>
      <c r="AK4457">
        <v>35.118761717677117</v>
      </c>
      <c r="AL4457">
        <v>5.4779776990404541</v>
      </c>
      <c r="AM4457">
        <v>106.83875814676284</v>
      </c>
      <c r="AN4457">
        <v>326.20465292219274</v>
      </c>
      <c r="AO4457">
        <v>6.0926794886589052E-2</v>
      </c>
      <c r="AP4457">
        <v>0.83296303749084477</v>
      </c>
    </row>
    <row r="4458" spans="1:42">
      <c r="A4458">
        <v>901.39021188087315</v>
      </c>
      <c r="B4458">
        <v>608.8241267245877</v>
      </c>
      <c r="C4458">
        <v>1059.8879401854886</v>
      </c>
      <c r="D4458">
        <v>-158.49772830461541</v>
      </c>
      <c r="E4458">
        <v>-451.06381346090086</v>
      </c>
      <c r="F4458">
        <v>158.49772830461541</v>
      </c>
      <c r="G4458">
        <v>8.5612195495837221E-2</v>
      </c>
      <c r="H4458">
        <v>2571.5813099751222</v>
      </c>
      <c r="I4458">
        <v>3.7485202252864835E-2</v>
      </c>
      <c r="J4458">
        <v>2.2462797403335573E-2</v>
      </c>
      <c r="K4458">
        <v>1.5510540820896623</v>
      </c>
      <c r="L4458">
        <v>78.740909099578857</v>
      </c>
      <c r="M4458">
        <v>2.3024519838782869</v>
      </c>
      <c r="N4458">
        <v>166.12702528018954</v>
      </c>
      <c r="O4458">
        <v>0.85277441143989563</v>
      </c>
      <c r="P4458">
        <v>7.0297959645589181E-3</v>
      </c>
      <c r="Q4458">
        <v>1.7169292396969262E-2</v>
      </c>
      <c r="R4458">
        <v>0.44839070796966551</v>
      </c>
      <c r="S4458">
        <v>1116.1896245469445</v>
      </c>
      <c r="T4458">
        <v>33.883851766586304</v>
      </c>
      <c r="U4458">
        <v>0.32226474702358249</v>
      </c>
      <c r="V4458">
        <v>450.52134990692139</v>
      </c>
      <c r="W4458">
        <v>1</v>
      </c>
      <c r="X4458">
        <v>0.37064453125000002</v>
      </c>
      <c r="Y4458">
        <v>337.09336183707143</v>
      </c>
      <c r="Z4458">
        <v>1</v>
      </c>
      <c r="AA4458">
        <v>36.152046911191945</v>
      </c>
      <c r="AB4458">
        <v>157.52480163574219</v>
      </c>
      <c r="AC4458">
        <v>108.9444175362587</v>
      </c>
      <c r="AD4458">
        <v>5.0124714517185837E-3</v>
      </c>
      <c r="AE4458">
        <v>16.875398341577853</v>
      </c>
      <c r="AF4458">
        <v>0.28742550373077391</v>
      </c>
      <c r="AG4458">
        <v>3.1175848746990893E-4</v>
      </c>
      <c r="AH4458">
        <v>3.1223128020763394E-2</v>
      </c>
      <c r="AI4458">
        <v>20.342803299427032</v>
      </c>
      <c r="AJ4458">
        <v>11.693591880339866</v>
      </c>
      <c r="AK4458">
        <v>61.399434791207312</v>
      </c>
      <c r="AL4458">
        <v>4.640036067275398</v>
      </c>
      <c r="AM4458">
        <v>58.783195245265958</v>
      </c>
      <c r="AN4458">
        <v>718.94562653581215</v>
      </c>
      <c r="AO4458">
        <v>4.8023556351661681E-2</v>
      </c>
      <c r="AP4458">
        <v>0.81640548110008249</v>
      </c>
    </row>
    <row r="4459" spans="1:42">
      <c r="A4459">
        <v>296.2312951643512</v>
      </c>
      <c r="B4459">
        <v>69.992328398873497</v>
      </c>
      <c r="C4459">
        <v>538.40393021255795</v>
      </c>
      <c r="D4459">
        <v>-242.17263504820676</v>
      </c>
      <c r="E4459">
        <v>-468.41160181368446</v>
      </c>
      <c r="F4459">
        <v>242.17263504820676</v>
      </c>
      <c r="G4459">
        <v>4.4473844125797926E-2</v>
      </c>
      <c r="H4459">
        <v>1637.3524655516039</v>
      </c>
      <c r="I4459">
        <v>5.7993721067905422E-2</v>
      </c>
      <c r="J4459">
        <v>3.8722698688507078E-2</v>
      </c>
      <c r="K4459">
        <v>1.6705390948235987</v>
      </c>
      <c r="L4459">
        <v>52.623597383499146</v>
      </c>
      <c r="M4459">
        <v>127.76545106572704</v>
      </c>
      <c r="N4459">
        <v>46.1640515449524</v>
      </c>
      <c r="O4459">
        <v>0.8700922429561615</v>
      </c>
      <c r="P4459">
        <v>1.1394112322065563E-2</v>
      </c>
      <c r="Q4459">
        <v>3.1119749810960551E-3</v>
      </c>
      <c r="R4459">
        <v>0.41812916755676272</v>
      </c>
      <c r="S4459">
        <v>534.43832418259558</v>
      </c>
      <c r="T4459">
        <v>32.715973258018494</v>
      </c>
      <c r="U4459">
        <v>0.40612486898899081</v>
      </c>
      <c r="V4459">
        <v>467.65480041503906</v>
      </c>
      <c r="W4459">
        <v>1</v>
      </c>
      <c r="X4459">
        <v>0.34105380654335027</v>
      </c>
      <c r="Y4459">
        <v>599.86967371245987</v>
      </c>
      <c r="Z4459">
        <v>1</v>
      </c>
      <c r="AA4459">
        <v>31.729664668283469</v>
      </c>
      <c r="AB4459">
        <v>34.561248596191412</v>
      </c>
      <c r="AC4459">
        <v>128.86962741613388</v>
      </c>
      <c r="AD4459">
        <v>8.3424951276208602E-3</v>
      </c>
      <c r="AE4459">
        <v>3.20411502439174</v>
      </c>
      <c r="AF4459">
        <v>0.15478727459907529</v>
      </c>
      <c r="AG4459">
        <v>1.3835290643092622E-3</v>
      </c>
      <c r="AH4459">
        <v>3.7314849138259882E-3</v>
      </c>
      <c r="AI4459">
        <v>16.010454595088959</v>
      </c>
      <c r="AJ4459">
        <v>8.3188019574187848</v>
      </c>
      <c r="AK4459">
        <v>55.891388906836511</v>
      </c>
      <c r="AL4459">
        <v>4.6070977974129885</v>
      </c>
      <c r="AM4459">
        <v>55.045967876911163</v>
      </c>
      <c r="AN4459">
        <v>676.65255934216361</v>
      </c>
      <c r="AO4459">
        <v>3.6027313590049743E-2</v>
      </c>
      <c r="AP4459">
        <v>0.82350304365158089</v>
      </c>
    </row>
    <row r="4460" spans="1:42">
      <c r="A4460">
        <v>181.42379111888187</v>
      </c>
      <c r="B4460">
        <v>40.948106754672466</v>
      </c>
      <c r="C4460">
        <v>445.01576898333741</v>
      </c>
      <c r="D4460">
        <v>-263.59197786445554</v>
      </c>
      <c r="E4460">
        <v>-404.06766222866497</v>
      </c>
      <c r="F4460">
        <v>263.59197786445554</v>
      </c>
      <c r="G4460">
        <v>5.757592206443992E-2</v>
      </c>
      <c r="H4460">
        <v>1488.939979525195</v>
      </c>
      <c r="I4460">
        <v>1.9666719138622283E-2</v>
      </c>
      <c r="J4460">
        <v>5.9279003858566284E-2</v>
      </c>
      <c r="K4460">
        <v>1.2373329402029514</v>
      </c>
      <c r="L4460">
        <v>60.928235054016113</v>
      </c>
      <c r="M4460">
        <v>15.690172703341284</v>
      </c>
      <c r="N4460">
        <v>32.567030579185491</v>
      </c>
      <c r="O4460">
        <v>0.67809048295021057</v>
      </c>
      <c r="P4460">
        <v>1.566656642489963E-3</v>
      </c>
      <c r="Q4460">
        <v>7.0811578432718901E-3</v>
      </c>
      <c r="R4460">
        <v>0.40304764270782473</v>
      </c>
      <c r="S4460">
        <v>638.33865773197681</v>
      </c>
      <c r="T4460">
        <v>33.496952056884766</v>
      </c>
      <c r="U4460">
        <v>0.38066775500774386</v>
      </c>
      <c r="V4460">
        <v>516.12160205841064</v>
      </c>
      <c r="W4460">
        <v>1</v>
      </c>
      <c r="X4460">
        <v>0.39743274927139283</v>
      </c>
      <c r="Y4460">
        <v>585.88882465931147</v>
      </c>
      <c r="Z4460">
        <v>1</v>
      </c>
      <c r="AA4460">
        <v>0.52976484099388133</v>
      </c>
      <c r="AB4460">
        <v>169.0374509277344</v>
      </c>
      <c r="AC4460">
        <v>144.29690390825272</v>
      </c>
      <c r="AD4460">
        <v>1.1137769976232805E-2</v>
      </c>
      <c r="AE4460">
        <v>5.2005447372267657</v>
      </c>
      <c r="AF4460">
        <v>0.20571865797042843</v>
      </c>
      <c r="AG4460">
        <v>3.610033027115766E-4</v>
      </c>
      <c r="AH4460">
        <v>4.6938140738010406E-2</v>
      </c>
      <c r="AI4460">
        <v>29.139143526554108</v>
      </c>
      <c r="AJ4460">
        <v>8.0267994712878608</v>
      </c>
      <c r="AK4460">
        <v>24.803587000966072</v>
      </c>
      <c r="AL4460">
        <v>3.3265147659722598</v>
      </c>
      <c r="AM4460">
        <v>59.574517142772677</v>
      </c>
      <c r="AN4460">
        <v>322.68831190822823</v>
      </c>
      <c r="AO4460">
        <v>7.6878358960151674E-2</v>
      </c>
      <c r="AP4460">
        <v>0.91444858098030102</v>
      </c>
    </row>
    <row r="4461" spans="1:42">
      <c r="A4461">
        <v>786.09247722876353</v>
      </c>
      <c r="B4461">
        <v>494.78511390345432</v>
      </c>
      <c r="C4461">
        <v>652.21386763167175</v>
      </c>
      <c r="D4461">
        <v>133.87860959709178</v>
      </c>
      <c r="E4461">
        <v>-291.30736332530921</v>
      </c>
      <c r="F4461">
        <v>-133.87860959709178</v>
      </c>
      <c r="G4461">
        <v>4.3027515725608929E-2</v>
      </c>
      <c r="H4461">
        <v>1244.3483848513008</v>
      </c>
      <c r="I4461">
        <v>5.5084801018238067E-2</v>
      </c>
      <c r="J4461">
        <v>5.5681899070739747E-2</v>
      </c>
      <c r="K4461">
        <v>1.5217456958949565</v>
      </c>
      <c r="L4461">
        <v>23.160055875778198</v>
      </c>
      <c r="M4461">
        <v>66.551497754229032</v>
      </c>
      <c r="N4461">
        <v>133.06607262458803</v>
      </c>
      <c r="O4461">
        <v>0.92185351252555847</v>
      </c>
      <c r="P4461">
        <v>2.2003975285424124E-2</v>
      </c>
      <c r="Q4461">
        <v>3.2122285048166908E-2</v>
      </c>
      <c r="R4461">
        <v>0.47831184387207032</v>
      </c>
      <c r="S4461">
        <v>1135.417228359456</v>
      </c>
      <c r="T4461">
        <v>46.303120255470276</v>
      </c>
      <c r="U4461">
        <v>0.35510185539722444</v>
      </c>
      <c r="V4461">
        <v>499.54266548156738</v>
      </c>
      <c r="W4461">
        <v>1</v>
      </c>
      <c r="X4461">
        <v>0.31513757586479191</v>
      </c>
      <c r="Y4461">
        <v>270.37862400979446</v>
      </c>
      <c r="Z4461">
        <v>1</v>
      </c>
      <c r="AA4461">
        <v>45.922324312868128</v>
      </c>
      <c r="AB4461">
        <v>121.0518890991211</v>
      </c>
      <c r="AC4461">
        <v>88.075177371501923</v>
      </c>
      <c r="AD4461">
        <v>1.1298790956154849E-2</v>
      </c>
      <c r="AE4461">
        <v>4.0509705402851521</v>
      </c>
      <c r="AF4461">
        <v>0.15440277457237242</v>
      </c>
      <c r="AG4461">
        <v>1.1081341081739865E-3</v>
      </c>
      <c r="AH4461">
        <v>3.1795685672760012E-2</v>
      </c>
      <c r="AI4461">
        <v>22.28399246931076</v>
      </c>
      <c r="AJ4461">
        <v>0.52850745247459574</v>
      </c>
      <c r="AK4461">
        <v>44.926256048083303</v>
      </c>
      <c r="AL4461">
        <v>8.8506811968796324</v>
      </c>
      <c r="AM4461">
        <v>102.03624264001846</v>
      </c>
      <c r="AN4461">
        <v>773.8481039691851</v>
      </c>
      <c r="AO4461">
        <v>8.9982683062553415E-2</v>
      </c>
      <c r="AP4461">
        <v>0.81431177997589121</v>
      </c>
    </row>
    <row r="4462" spans="1:42">
      <c r="A4462">
        <v>1159.7858857977399</v>
      </c>
      <c r="B4462">
        <v>833.5135398548432</v>
      </c>
      <c r="C4462">
        <v>853.22164596154209</v>
      </c>
      <c r="D4462">
        <v>306.56423983619777</v>
      </c>
      <c r="E4462">
        <v>-326.27234594289666</v>
      </c>
      <c r="F4462">
        <v>-306.56423983619777</v>
      </c>
      <c r="G4462">
        <v>2.1014658484442015E-3</v>
      </c>
      <c r="H4462">
        <v>1526.8318647277888</v>
      </c>
      <c r="I4462">
        <v>4.1794696748256685E-2</v>
      </c>
      <c r="J4462">
        <v>5.9345950365066527E-2</v>
      </c>
      <c r="K4462">
        <v>1.0290849554359913</v>
      </c>
      <c r="L4462">
        <v>13.372023105621338</v>
      </c>
      <c r="M4462">
        <v>9.1022988084623027</v>
      </c>
      <c r="N4462">
        <v>167.35524954395297</v>
      </c>
      <c r="O4462">
        <v>0.90958216786384583</v>
      </c>
      <c r="P4462">
        <v>1.3588222927517358E-3</v>
      </c>
      <c r="Q4462">
        <v>1.349244345559014E-2</v>
      </c>
      <c r="R4462">
        <v>0.4645928525924683</v>
      </c>
      <c r="S4462">
        <v>593.56812437606698</v>
      </c>
      <c r="T4462">
        <v>32.158380746841431</v>
      </c>
      <c r="U4462">
        <v>0.38743017613887787</v>
      </c>
      <c r="V4462">
        <v>614.76399898529053</v>
      </c>
      <c r="W4462">
        <v>1</v>
      </c>
      <c r="X4462">
        <v>0.43394649982452393</v>
      </c>
      <c r="Y4462">
        <v>404.42767409348619</v>
      </c>
      <c r="Z4462">
        <v>1</v>
      </c>
      <c r="AA4462">
        <v>33.505673004560478</v>
      </c>
      <c r="AB4462">
        <v>9.2463873291015624</v>
      </c>
      <c r="AC4462">
        <v>115.48837572336197</v>
      </c>
      <c r="AD4462">
        <v>3.2980682503463876E-3</v>
      </c>
      <c r="AE4462">
        <v>11.443266182065393</v>
      </c>
      <c r="AF4462">
        <v>1.7787265777587866E-3</v>
      </c>
      <c r="AG4462">
        <v>9.3103360340928711E-4</v>
      </c>
      <c r="AH4462">
        <v>5.6992086768150327E-3</v>
      </c>
      <c r="AI4462">
        <v>19.891298115253448</v>
      </c>
      <c r="AJ4462">
        <v>2.5119799615278526</v>
      </c>
      <c r="AK4462">
        <v>61.556233740448953</v>
      </c>
      <c r="AL4462">
        <v>7.6844702877185176</v>
      </c>
      <c r="AM4462">
        <v>103.77660793066025</v>
      </c>
      <c r="AN4462">
        <v>717.82656130341184</v>
      </c>
      <c r="AO4462">
        <v>4.3234435677528382E-2</v>
      </c>
      <c r="AP4462">
        <v>0.92047568202018759</v>
      </c>
    </row>
    <row r="4463" spans="1:42">
      <c r="A4463">
        <v>969.83398775796434</v>
      </c>
      <c r="B4463">
        <v>3379.602370699974</v>
      </c>
      <c r="C4463">
        <v>2103.1282064351212</v>
      </c>
      <c r="D4463">
        <v>-2409.7683829420098</v>
      </c>
      <c r="E4463">
        <v>1276.4741642648528</v>
      </c>
      <c r="F4463">
        <v>-1276.4741642648528</v>
      </c>
      <c r="G4463">
        <v>1.6440843853301055E-2</v>
      </c>
      <c r="H4463">
        <v>991.80520171938599</v>
      </c>
      <c r="I4463">
        <v>4.7233578264713284E-2</v>
      </c>
      <c r="J4463">
        <v>3.8418267726898193E-2</v>
      </c>
      <c r="K4463">
        <v>1.286583611434698</v>
      </c>
      <c r="L4463">
        <v>18.34354043006897</v>
      </c>
      <c r="M4463">
        <v>5773.6484081304761</v>
      </c>
      <c r="N4463">
        <v>124.35992528991702</v>
      </c>
      <c r="O4463">
        <v>0.99955663084983826</v>
      </c>
      <c r="P4463">
        <v>1.5789404180314805E-2</v>
      </c>
      <c r="Q4463">
        <v>5.4715606371561675E-3</v>
      </c>
      <c r="R4463">
        <v>0.48054759025573729</v>
      </c>
      <c r="S4463">
        <v>472.78311134742057</v>
      </c>
      <c r="T4463">
        <v>38.935086131095886</v>
      </c>
      <c r="U4463">
        <v>0.347072349190712</v>
      </c>
      <c r="V4463">
        <v>536.71998977661133</v>
      </c>
      <c r="W4463">
        <v>1</v>
      </c>
      <c r="X4463">
        <v>0.35226383328437805</v>
      </c>
      <c r="Y4463">
        <v>648.11268407824173</v>
      </c>
      <c r="Z4463">
        <v>1</v>
      </c>
      <c r="AA4463">
        <v>40.332481920709618</v>
      </c>
      <c r="AB4463">
        <v>129.1328635864258</v>
      </c>
      <c r="AC4463">
        <v>82.758842408657074</v>
      </c>
      <c r="AD4463">
        <v>1.1546847351595887E-2</v>
      </c>
      <c r="AE4463">
        <v>27.334593680985105</v>
      </c>
      <c r="AF4463">
        <v>2.2167574167251583E-2</v>
      </c>
      <c r="AG4463">
        <v>1.0029288160882427E-3</v>
      </c>
      <c r="AH4463">
        <v>5.0838006472587585E-2</v>
      </c>
      <c r="AI4463">
        <v>23.154488503932953</v>
      </c>
      <c r="AJ4463">
        <v>3.4968628376587869</v>
      </c>
      <c r="AK4463">
        <v>35.936963605284689</v>
      </c>
      <c r="AL4463">
        <v>4.7790156915999376</v>
      </c>
      <c r="AM4463">
        <v>66.829589760303492</v>
      </c>
      <c r="AN4463">
        <v>202.12674545062197</v>
      </c>
      <c r="AO4463">
        <v>4.6593074202537541E-2</v>
      </c>
      <c r="AP4463">
        <v>0.87494039392471323</v>
      </c>
    </row>
    <row r="4464" spans="1:42">
      <c r="A4464">
        <v>703.50878627846919</v>
      </c>
      <c r="B4464">
        <v>491.34063240290607</v>
      </c>
      <c r="C4464">
        <v>346.99633556332782</v>
      </c>
      <c r="D4464">
        <v>212.16815387556312</v>
      </c>
      <c r="E4464">
        <v>-212.16815387556312</v>
      </c>
      <c r="F4464">
        <v>-356.51245071514137</v>
      </c>
      <c r="G4464">
        <v>2.3257944346596546E-3</v>
      </c>
      <c r="H4464">
        <v>150.67192599757786</v>
      </c>
      <c r="I4464">
        <v>4.9610407054424287E-2</v>
      </c>
      <c r="J4464">
        <v>1.5216981649398803E-2</v>
      </c>
      <c r="K4464">
        <v>1.2435311544001102</v>
      </c>
      <c r="L4464">
        <v>75.563850402832031</v>
      </c>
      <c r="M4464">
        <v>96.213053147521251</v>
      </c>
      <c r="N4464">
        <v>113.70543012371064</v>
      </c>
      <c r="O4464">
        <v>0.73905244469642639</v>
      </c>
      <c r="P4464">
        <v>2.1992583062913681E-2</v>
      </c>
      <c r="Q4464">
        <v>1.6496519459618459E-2</v>
      </c>
      <c r="R4464">
        <v>0.4626430368423462</v>
      </c>
      <c r="S4464">
        <v>398.86027575847555</v>
      </c>
      <c r="T4464">
        <v>26.024448871612549</v>
      </c>
      <c r="U4464">
        <v>0.34658826529979708</v>
      </c>
      <c r="V4464">
        <v>594.70293521881104</v>
      </c>
      <c r="W4464">
        <v>1</v>
      </c>
      <c r="X4464">
        <v>0.44558190107345585</v>
      </c>
      <c r="Y4464">
        <v>284.15233235752942</v>
      </c>
      <c r="Z4464">
        <v>1</v>
      </c>
      <c r="AA4464">
        <v>18.033445571813587</v>
      </c>
      <c r="AB4464">
        <v>163.25007958984375</v>
      </c>
      <c r="AC4464">
        <v>70.765598118305206</v>
      </c>
      <c r="AD4464">
        <v>1.8067009428627471E-3</v>
      </c>
      <c r="AE4464">
        <v>29.327965558329943</v>
      </c>
      <c r="AF4464">
        <v>3.5311245918273892E-3</v>
      </c>
      <c r="AG4464">
        <v>8.1404413506002885E-5</v>
      </c>
      <c r="AH4464">
        <v>1.4547144055366515E-3</v>
      </c>
      <c r="AI4464">
        <v>26.530236303806305</v>
      </c>
      <c r="AJ4464">
        <v>7.3677189879359579</v>
      </c>
      <c r="AK4464">
        <v>4.6453260594606398</v>
      </c>
      <c r="AL4464">
        <v>8.5296654098005007</v>
      </c>
      <c r="AM4464">
        <v>30.699221026897433</v>
      </c>
      <c r="AN4464">
        <v>606.85400941039438</v>
      </c>
      <c r="AO4464">
        <v>8.7652699589729308E-2</v>
      </c>
      <c r="AP4464">
        <v>0.82343148636817942</v>
      </c>
    </row>
    <row r="4465" spans="1:42">
      <c r="A4465">
        <v>916.64411410268042</v>
      </c>
      <c r="B4465">
        <v>766.66525529263231</v>
      </c>
      <c r="C4465">
        <v>392.85485553447819</v>
      </c>
      <c r="D4465">
        <v>149.97885881004811</v>
      </c>
      <c r="E4465">
        <v>-149.97885881004811</v>
      </c>
      <c r="F4465">
        <v>-523.78925856820229</v>
      </c>
      <c r="G4465">
        <v>6.7641152146500821E-2</v>
      </c>
      <c r="H4465">
        <v>154.55773752192016</v>
      </c>
      <c r="I4465">
        <v>4.9900563061237337E-2</v>
      </c>
      <c r="J4465">
        <v>6.9802532196044917E-2</v>
      </c>
      <c r="K4465">
        <v>1.2170866121947765</v>
      </c>
      <c r="L4465">
        <v>14.45762038230896</v>
      </c>
      <c r="M4465">
        <v>1.8152813122203779</v>
      </c>
      <c r="N4465">
        <v>127.81302858390809</v>
      </c>
      <c r="O4465">
        <v>0.52083465456962585</v>
      </c>
      <c r="P4465">
        <v>1.1752704779307045E-2</v>
      </c>
      <c r="Q4465">
        <v>5.3485600153605135E-4</v>
      </c>
      <c r="R4465">
        <v>0.41107419967651365</v>
      </c>
      <c r="S4465">
        <v>1046.2107918941558</v>
      </c>
      <c r="T4465">
        <v>25.432732701301575</v>
      </c>
      <c r="U4465">
        <v>0.43031576931476595</v>
      </c>
      <c r="V4465">
        <v>571.2888240814209</v>
      </c>
      <c r="W4465">
        <v>1</v>
      </c>
      <c r="X4465">
        <v>0.32826326727867128</v>
      </c>
      <c r="Y4465">
        <v>582.6399415461276</v>
      </c>
      <c r="Z4465">
        <v>1</v>
      </c>
      <c r="AA4465">
        <v>35.600133771104815</v>
      </c>
      <c r="AB4465">
        <v>74.078390808105468</v>
      </c>
      <c r="AC4465">
        <v>78.196196258068085</v>
      </c>
      <c r="AD4465">
        <v>1.4663086589585001E-2</v>
      </c>
      <c r="AE4465">
        <v>46.936795758378807</v>
      </c>
      <c r="AF4465">
        <v>0.18542603373527525</v>
      </c>
      <c r="AG4465">
        <v>1.3107714436709239E-3</v>
      </c>
      <c r="AH4465">
        <v>1.7721234178543089E-2</v>
      </c>
      <c r="AI4465">
        <v>11.695978343486786</v>
      </c>
      <c r="AJ4465">
        <v>3.0985508952891632</v>
      </c>
      <c r="AK4465">
        <v>5.7949929016828534</v>
      </c>
      <c r="AL4465">
        <v>6.5584888132864139</v>
      </c>
      <c r="AM4465">
        <v>109.78097749948502</v>
      </c>
      <c r="AN4465">
        <v>360.29239304658478</v>
      </c>
      <c r="AO4465">
        <v>9.4141079783439635E-2</v>
      </c>
      <c r="AP4465">
        <v>0.83675057983398449</v>
      </c>
    </row>
    <row r="4466" spans="1:42">
      <c r="A4466">
        <v>258.35301271289632</v>
      </c>
      <c r="B4466">
        <v>151.77517714858425</v>
      </c>
      <c r="C4466">
        <v>457.5936058791724</v>
      </c>
      <c r="D4466">
        <v>-199.24059316627608</v>
      </c>
      <c r="E4466">
        <v>-305.81842873058815</v>
      </c>
      <c r="F4466">
        <v>199.24059316627608</v>
      </c>
      <c r="G4466">
        <v>4.2968554691956325E-2</v>
      </c>
      <c r="H4466">
        <v>1405.3717495296316</v>
      </c>
      <c r="I4466">
        <v>3.6360004842281343E-2</v>
      </c>
      <c r="J4466">
        <v>7.7442705631256105E-3</v>
      </c>
      <c r="K4466">
        <v>1.6185762551128864</v>
      </c>
      <c r="L4466">
        <v>71.790215969085693</v>
      </c>
      <c r="M4466">
        <v>4.4726717663395972</v>
      </c>
      <c r="N4466">
        <v>65.023131205177322</v>
      </c>
      <c r="O4466">
        <v>0.64785507321357727</v>
      </c>
      <c r="P4466">
        <v>1.4575496461656356E-2</v>
      </c>
      <c r="Q4466">
        <v>6.1702630254957406E-3</v>
      </c>
      <c r="R4466">
        <v>0.39052583217620851</v>
      </c>
      <c r="S4466">
        <v>1111.4367268053222</v>
      </c>
      <c r="T4466">
        <v>43.20947527885437</v>
      </c>
      <c r="U4466">
        <v>0.29023491799831391</v>
      </c>
      <c r="V4466">
        <v>605.16936779022217</v>
      </c>
      <c r="W4466">
        <v>1</v>
      </c>
      <c r="X4466">
        <v>0.320205774307251</v>
      </c>
      <c r="Y4466">
        <v>451.82534264122626</v>
      </c>
      <c r="Z4466">
        <v>1</v>
      </c>
      <c r="AA4466">
        <v>4.4810878064250952</v>
      </c>
      <c r="AB4466">
        <v>72.912496459960948</v>
      </c>
      <c r="AC4466">
        <v>27.100922167301178</v>
      </c>
      <c r="AD4466">
        <v>6.958306141388722E-3</v>
      </c>
      <c r="AE4466">
        <v>86.690635772564576</v>
      </c>
      <c r="AF4466">
        <v>0.15121572017669677</v>
      </c>
      <c r="AG4466">
        <v>6.9243635077670374E-4</v>
      </c>
      <c r="AH4466">
        <v>3.3915833461284635E-2</v>
      </c>
      <c r="AI4466">
        <v>25.980091392993927</v>
      </c>
      <c r="AJ4466">
        <v>15.692936832230414</v>
      </c>
      <c r="AK4466">
        <v>30.993492742180823</v>
      </c>
      <c r="AL4466">
        <v>3.158431441126563</v>
      </c>
      <c r="AM4466">
        <v>60.441758286952975</v>
      </c>
      <c r="AN4466">
        <v>257.16171113879636</v>
      </c>
      <c r="AO4466">
        <v>9.1785860657691953E-2</v>
      </c>
      <c r="AP4466">
        <v>0.84330561804771431</v>
      </c>
    </row>
    <row r="4467" spans="1:42">
      <c r="A4467">
        <v>770.31971562350202</v>
      </c>
      <c r="B4467">
        <v>566.05560804684478</v>
      </c>
      <c r="C4467">
        <v>866.19624912879078</v>
      </c>
      <c r="D4467">
        <v>-95.876533505288762</v>
      </c>
      <c r="E4467">
        <v>-300.140641081946</v>
      </c>
      <c r="F4467">
        <v>95.876533505288762</v>
      </c>
      <c r="G4467">
        <v>6.8774631307081696E-2</v>
      </c>
      <c r="H4467">
        <v>2249.6270041799344</v>
      </c>
      <c r="I4467">
        <v>3.9215210974216458E-2</v>
      </c>
      <c r="J4467">
        <v>8.6644873142242437E-2</v>
      </c>
      <c r="K4467">
        <v>1.7206041915833949</v>
      </c>
      <c r="L4467">
        <v>29.690161943435669</v>
      </c>
      <c r="M4467">
        <v>2.6399675641074118</v>
      </c>
      <c r="N4467">
        <v>136.58209998703006</v>
      </c>
      <c r="O4467">
        <v>0.82177767157554626</v>
      </c>
      <c r="P4467">
        <v>1.6865366882748072E-2</v>
      </c>
      <c r="Q4467">
        <v>2.5538787894778776E-2</v>
      </c>
      <c r="R4467">
        <v>0.42452790260314943</v>
      </c>
      <c r="S4467">
        <v>874.74170162188352</v>
      </c>
      <c r="T4467">
        <v>36.363992094993591</v>
      </c>
      <c r="U4467">
        <v>0.3318713003396988</v>
      </c>
      <c r="V4467">
        <v>529.14028167724609</v>
      </c>
      <c r="W4467">
        <v>1</v>
      </c>
      <c r="X4467">
        <v>0.29245289444923406</v>
      </c>
      <c r="Y4467">
        <v>573.38003291430562</v>
      </c>
      <c r="Z4467">
        <v>1</v>
      </c>
      <c r="AA4467">
        <v>24.388875987100608</v>
      </c>
      <c r="AB4467">
        <v>87.26818951416017</v>
      </c>
      <c r="AC4467">
        <v>42.568086087703705</v>
      </c>
      <c r="AD4467">
        <v>1.1867627526959801E-2</v>
      </c>
      <c r="AE4467">
        <v>1.945962125114133</v>
      </c>
      <c r="AF4467">
        <v>0.26360259175300593</v>
      </c>
      <c r="AG4467">
        <v>1.3782238449168483E-3</v>
      </c>
      <c r="AH4467">
        <v>7.0607923746109002E-3</v>
      </c>
      <c r="AI4467">
        <v>8.5459741950035095</v>
      </c>
      <c r="AJ4467">
        <v>13.122643675154979</v>
      </c>
      <c r="AK4467">
        <v>52.107674869894979</v>
      </c>
      <c r="AL4467">
        <v>3.2279258894889473</v>
      </c>
      <c r="AM4467">
        <v>63.927210056781774</v>
      </c>
      <c r="AN4467">
        <v>480.08887525737987</v>
      </c>
      <c r="AO4467">
        <v>8.9485464453697205E-2</v>
      </c>
      <c r="AP4467">
        <v>0.85525832891464248</v>
      </c>
    </row>
    <row r="4468" spans="1:42">
      <c r="A4468">
        <v>1128.9572702214955</v>
      </c>
      <c r="B4468">
        <v>1456.5288556028315</v>
      </c>
      <c r="C4468">
        <v>1733.9862489259267</v>
      </c>
      <c r="D4468">
        <v>-605.02897870443121</v>
      </c>
      <c r="E4468">
        <v>-277.45739332309518</v>
      </c>
      <c r="F4468">
        <v>277.45739332309518</v>
      </c>
      <c r="G4468">
        <v>2.2249758897905165E-2</v>
      </c>
      <c r="H4468">
        <v>3612.0733377059296</v>
      </c>
      <c r="I4468">
        <v>2.9435152709484099E-2</v>
      </c>
      <c r="J4468">
        <v>8.8485068082809454E-2</v>
      </c>
      <c r="K4468">
        <v>1.6937289794981478</v>
      </c>
      <c r="L4468">
        <v>72.226290702819824</v>
      </c>
      <c r="M4468">
        <v>1456.5659321031583</v>
      </c>
      <c r="N4468">
        <v>142.51099761257174</v>
      </c>
      <c r="O4468">
        <v>0.69595709443092346</v>
      </c>
      <c r="P4468">
        <v>1.3326665136549206E-2</v>
      </c>
      <c r="Q4468">
        <v>3.9254613823360859E-2</v>
      </c>
      <c r="R4468">
        <v>0.45215481281280517</v>
      </c>
      <c r="S4468">
        <v>980.87946485877933</v>
      </c>
      <c r="T4468">
        <v>31.676411628723145</v>
      </c>
      <c r="U4468">
        <v>0.3555509203672409</v>
      </c>
      <c r="V4468">
        <v>624.49581623077393</v>
      </c>
      <c r="W4468">
        <v>1</v>
      </c>
      <c r="X4468">
        <v>0.33831189393997196</v>
      </c>
      <c r="Y4468">
        <v>326.26062204379849</v>
      </c>
      <c r="Z4468">
        <v>1</v>
      </c>
      <c r="AA4468">
        <v>25.108423565816885</v>
      </c>
      <c r="AB4468">
        <v>71.383106689453129</v>
      </c>
      <c r="AC4468">
        <v>136.98915988206863</v>
      </c>
      <c r="AD4468">
        <v>1.4627115950625168E-2</v>
      </c>
      <c r="AE4468">
        <v>2.5456659606967982</v>
      </c>
      <c r="AF4468">
        <v>8.5043084621429427E-2</v>
      </c>
      <c r="AG4468">
        <v>1.1683110734698827E-3</v>
      </c>
      <c r="AH4468">
        <v>3.1954971849918364E-2</v>
      </c>
      <c r="AI4468">
        <v>8.8612857460975647</v>
      </c>
      <c r="AJ4468">
        <v>9.9716763801319441</v>
      </c>
      <c r="AK4468">
        <v>62.009759057164189</v>
      </c>
      <c r="AL4468">
        <v>5.2350858508754685</v>
      </c>
      <c r="AM4468">
        <v>92.015145003795624</v>
      </c>
      <c r="AN4468">
        <v>584.0097043639239</v>
      </c>
      <c r="AO4468">
        <v>4.5222175717353819E-2</v>
      </c>
      <c r="AP4468">
        <v>0.82822637295722967</v>
      </c>
    </row>
    <row r="4469" spans="1:42">
      <c r="A4469">
        <v>393.33327574012662</v>
      </c>
      <c r="B4469">
        <v>182.36073857255735</v>
      </c>
      <c r="C4469">
        <v>354.22791478842305</v>
      </c>
      <c r="D4469">
        <v>39.105360951703574</v>
      </c>
      <c r="E4469">
        <v>-210.97253716756927</v>
      </c>
      <c r="F4469">
        <v>-39.105360951703574</v>
      </c>
      <c r="G4469">
        <v>4.6616869688003333E-2</v>
      </c>
      <c r="H4469">
        <v>825.71534130827183</v>
      </c>
      <c r="I4469">
        <v>5.6741547882556913E-2</v>
      </c>
      <c r="J4469">
        <v>9.3351174354553215E-2</v>
      </c>
      <c r="K4469">
        <v>2.1444843781650063</v>
      </c>
      <c r="L4469">
        <v>63.977078199386597</v>
      </c>
      <c r="M4469">
        <v>3.3196720237778474</v>
      </c>
      <c r="N4469">
        <v>78.932630417251588</v>
      </c>
      <c r="O4469">
        <v>0.75849530100822449</v>
      </c>
      <c r="P4469">
        <v>1.1713897652096216E-2</v>
      </c>
      <c r="Q4469">
        <v>1.1464313348134357E-2</v>
      </c>
      <c r="R4469">
        <v>0.42581836700439452</v>
      </c>
      <c r="S4469">
        <v>766.58006102697755</v>
      </c>
      <c r="T4469">
        <v>34.059491753578186</v>
      </c>
      <c r="U4469">
        <v>0.3208191424608231</v>
      </c>
      <c r="V4469">
        <v>623.07953834533691</v>
      </c>
      <c r="W4469">
        <v>1</v>
      </c>
      <c r="X4469">
        <v>0.4490423095226288</v>
      </c>
      <c r="Y4469">
        <v>393.621550981984</v>
      </c>
      <c r="Z4469">
        <v>1</v>
      </c>
      <c r="AA4469">
        <v>19.542812035493856</v>
      </c>
      <c r="AB4469">
        <v>89.651478454589849</v>
      </c>
      <c r="AC4469">
        <v>48.132507503032684</v>
      </c>
      <c r="AD4469">
        <v>1.1007191584660458E-2</v>
      </c>
      <c r="AE4469">
        <v>9.3718738497203162</v>
      </c>
      <c r="AF4469">
        <v>0.1871080148220062</v>
      </c>
      <c r="AG4469">
        <v>7.8827777410021014E-4</v>
      </c>
      <c r="AH4469">
        <v>2.5106788635253902E-3</v>
      </c>
      <c r="AI4469">
        <v>23.233589828014374</v>
      </c>
      <c r="AJ4469">
        <v>3.3684861125246988</v>
      </c>
      <c r="AK4469">
        <v>21.38365880191326</v>
      </c>
      <c r="AL4469">
        <v>5.762842345986753</v>
      </c>
      <c r="AM4469">
        <v>28.883802568912508</v>
      </c>
      <c r="AN4469">
        <v>516.58071041174503</v>
      </c>
      <c r="AO4469">
        <v>5.1654914736747742E-2</v>
      </c>
      <c r="AP4469">
        <v>0.82197767925262455</v>
      </c>
    </row>
    <row r="4470" spans="1:42">
      <c r="A4470">
        <v>671.74220601419188</v>
      </c>
      <c r="B4470">
        <v>698.6514618016937</v>
      </c>
      <c r="C4470">
        <v>801.56107721206331</v>
      </c>
      <c r="D4470">
        <v>-129.81887119787143</v>
      </c>
      <c r="E4470">
        <v>-102.90961541036961</v>
      </c>
      <c r="F4470">
        <v>102.90961541036961</v>
      </c>
      <c r="G4470">
        <v>-4.3246543417213082E-3</v>
      </c>
      <c r="H4470">
        <v>2048.1666605208725</v>
      </c>
      <c r="I4470">
        <v>4.3263646066188807E-2</v>
      </c>
      <c r="J4470">
        <v>8.2607953310012819E-2</v>
      </c>
      <c r="K4470">
        <v>1.4812473658859728</v>
      </c>
      <c r="L4470">
        <v>61.529667377471924</v>
      </c>
      <c r="M4470">
        <v>264.25000428000754</v>
      </c>
      <c r="N4470">
        <v>93.927235107612617</v>
      </c>
      <c r="O4470">
        <v>0.93600133061408997</v>
      </c>
      <c r="P4470">
        <v>6.3892368740505632E-3</v>
      </c>
      <c r="Q4470">
        <v>2.494624069001939E-2</v>
      </c>
      <c r="R4470">
        <v>0.41890449047088624</v>
      </c>
      <c r="S4470">
        <v>676.39649193925743</v>
      </c>
      <c r="T4470">
        <v>28.377467393875122</v>
      </c>
      <c r="U4470">
        <v>0.39433619916439056</v>
      </c>
      <c r="V4470">
        <v>638.24136257171631</v>
      </c>
      <c r="W4470">
        <v>1</v>
      </c>
      <c r="X4470">
        <v>0.32567723751068117</v>
      </c>
      <c r="Y4470">
        <v>593.21735095685995</v>
      </c>
      <c r="Z4470">
        <v>1</v>
      </c>
      <c r="AA4470">
        <v>22.226462801160817</v>
      </c>
      <c r="AB4470">
        <v>24.816879028320315</v>
      </c>
      <c r="AC4470">
        <v>198.99445921182632</v>
      </c>
      <c r="AD4470">
        <v>7.9336231590336204E-3</v>
      </c>
      <c r="AE4470">
        <v>2.5214676987547904</v>
      </c>
      <c r="AF4470">
        <v>-2.4649257659912108E-2</v>
      </c>
      <c r="AG4470">
        <v>1.6032623730117705E-4</v>
      </c>
      <c r="AH4470">
        <v>1.1779203546047209E-2</v>
      </c>
      <c r="AI4470">
        <v>6.443655788898468</v>
      </c>
      <c r="AJ4470">
        <v>7.6896930841330313</v>
      </c>
      <c r="AK4470">
        <v>58.898765507340428</v>
      </c>
      <c r="AL4470">
        <v>4.2852879690012875</v>
      </c>
      <c r="AM4470">
        <v>86.813704907894135</v>
      </c>
      <c r="AN4470">
        <v>190.49850992676977</v>
      </c>
      <c r="AO4470">
        <v>4.1829198479652406E-2</v>
      </c>
      <c r="AP4470">
        <v>0.86105446887016301</v>
      </c>
    </row>
    <row r="4471" spans="1:42">
      <c r="A4471">
        <v>780.25246346603637</v>
      </c>
      <c r="B4471">
        <v>1327.7410353803898</v>
      </c>
      <c r="C4471">
        <v>925.23532129854209</v>
      </c>
      <c r="D4471">
        <v>-547.48857191435343</v>
      </c>
      <c r="E4471">
        <v>402.50571408184771</v>
      </c>
      <c r="F4471">
        <v>-402.50571408184771</v>
      </c>
      <c r="G4471">
        <v>2.0613376905808566E-2</v>
      </c>
      <c r="H4471">
        <v>637.86273458412825</v>
      </c>
      <c r="I4471">
        <v>5.5493794977664948E-2</v>
      </c>
      <c r="J4471">
        <v>8.4079272747039788E-2</v>
      </c>
      <c r="K4471">
        <v>1.0118815481603145</v>
      </c>
      <c r="L4471">
        <v>56.346079111099243</v>
      </c>
      <c r="M4471">
        <v>1786.8855217734899</v>
      </c>
      <c r="N4471">
        <v>101.93235923004151</v>
      </c>
      <c r="O4471">
        <v>0.93367919325828552</v>
      </c>
      <c r="P4471">
        <v>1.2701210498809812E-2</v>
      </c>
      <c r="Q4471">
        <v>4.1717296706305605E-3</v>
      </c>
      <c r="R4471">
        <v>0.40200369834899902</v>
      </c>
      <c r="S4471">
        <v>623.7251375208341</v>
      </c>
      <c r="T4471">
        <v>34.878179430961609</v>
      </c>
      <c r="U4471">
        <v>0.41406176149845125</v>
      </c>
      <c r="V4471">
        <v>555.95083236694336</v>
      </c>
      <c r="W4471">
        <v>1</v>
      </c>
      <c r="X4471">
        <v>0.33103993535041809</v>
      </c>
      <c r="Y4471">
        <v>589.42015421169936</v>
      </c>
      <c r="Z4471">
        <v>1</v>
      </c>
      <c r="AA4471">
        <v>13.824220226831438</v>
      </c>
      <c r="AB4471">
        <v>35.962976379394533</v>
      </c>
      <c r="AC4471">
        <v>66.146479547023773</v>
      </c>
      <c r="AD4471">
        <v>2.5807437733707268E-3</v>
      </c>
      <c r="AE4471">
        <v>10.307864300744111</v>
      </c>
      <c r="AF4471">
        <v>7.8745647668838487E-2</v>
      </c>
      <c r="AG4471">
        <v>8.3503629768661824E-4</v>
      </c>
      <c r="AH4471">
        <v>2.5244031667709349E-3</v>
      </c>
      <c r="AI4471">
        <v>21.757665574550629</v>
      </c>
      <c r="AJ4471">
        <v>13.300589664198247</v>
      </c>
      <c r="AK4471">
        <v>31.955881099104882</v>
      </c>
      <c r="AL4471">
        <v>4.919091107098879</v>
      </c>
      <c r="AM4471">
        <v>100.89185611009597</v>
      </c>
      <c r="AN4471">
        <v>509.71558705900605</v>
      </c>
      <c r="AO4471">
        <v>5.094178903102875E-2</v>
      </c>
      <c r="AP4471">
        <v>0.86776446580886857</v>
      </c>
    </row>
    <row r="4472" spans="1:42">
      <c r="A4472">
        <v>2121.5745305520463</v>
      </c>
      <c r="B4472">
        <v>3963.2809288397689</v>
      </c>
      <c r="C4472">
        <v>2734.7997199306833</v>
      </c>
      <c r="D4472">
        <v>-1841.7063982877225</v>
      </c>
      <c r="E4472">
        <v>1228.4812089090856</v>
      </c>
      <c r="F4472">
        <v>-1228.4812089090856</v>
      </c>
      <c r="G4472">
        <v>3.6375284587553333E-2</v>
      </c>
      <c r="H4472">
        <v>620.8512967367202</v>
      </c>
      <c r="I4472">
        <v>4.345003813505173E-2</v>
      </c>
      <c r="J4472">
        <v>5.4299083471298221E-2</v>
      </c>
      <c r="K4472">
        <v>1.2666090815126896</v>
      </c>
      <c r="L4472">
        <v>44.934110641479492</v>
      </c>
      <c r="M4472">
        <v>5808.9072267893407</v>
      </c>
      <c r="N4472">
        <v>162.21408538951877</v>
      </c>
      <c r="O4472">
        <v>0.95236888527870178</v>
      </c>
      <c r="P4472">
        <v>9.7623793284098287E-4</v>
      </c>
      <c r="Q4472">
        <v>4.0689208295610207E-2</v>
      </c>
      <c r="R4472">
        <v>0.45648531436920164</v>
      </c>
      <c r="S4472">
        <v>988.97497429082114</v>
      </c>
      <c r="T4472">
        <v>34.644734859466553</v>
      </c>
      <c r="U4472">
        <v>0.30504107177257539</v>
      </c>
      <c r="V4472">
        <v>467.31665134429932</v>
      </c>
      <c r="W4472">
        <v>1</v>
      </c>
      <c r="X4472">
        <v>0.37851823568344117</v>
      </c>
      <c r="Y4472">
        <v>358.14810593007701</v>
      </c>
      <c r="Z4472">
        <v>1</v>
      </c>
      <c r="AA4472">
        <v>41.614489057378776</v>
      </c>
      <c r="AB4472">
        <v>125.3902822265625</v>
      </c>
      <c r="AC4472">
        <v>87.047179043292999</v>
      </c>
      <c r="AD4472">
        <v>7.0309060251610911E-3</v>
      </c>
      <c r="AE4472">
        <v>16.157162122070051</v>
      </c>
      <c r="AF4472">
        <v>0.1152594208717346</v>
      </c>
      <c r="AG4472">
        <v>2.642851224212331E-4</v>
      </c>
      <c r="AH4472">
        <v>1.0478707993030547E-2</v>
      </c>
      <c r="AI4472">
        <v>23.849577009677887</v>
      </c>
      <c r="AJ4472">
        <v>12.109773139266675</v>
      </c>
      <c r="AK4472">
        <v>19.717486580014228</v>
      </c>
      <c r="AL4472">
        <v>7.8625665520063706</v>
      </c>
      <c r="AM4472">
        <v>31.237035167217257</v>
      </c>
      <c r="AN4472">
        <v>765.26816104577756</v>
      </c>
      <c r="AO4472">
        <v>6.1597529530525205E-2</v>
      </c>
      <c r="AP4472">
        <v>0.8334767954349519</v>
      </c>
    </row>
    <row r="4473" spans="1:42">
      <c r="A4473">
        <v>797.79080352741346</v>
      </c>
      <c r="B4473">
        <v>792.24262830313796</v>
      </c>
      <c r="C4473">
        <v>461.9450272260919</v>
      </c>
      <c r="D4473">
        <v>5.5481752242754965</v>
      </c>
      <c r="E4473">
        <v>-5.5481752242754965</v>
      </c>
      <c r="F4473">
        <v>-335.84577630132156</v>
      </c>
      <c r="G4473">
        <v>5.7809215636531047E-2</v>
      </c>
      <c r="H4473">
        <v>301.78237874215682</v>
      </c>
      <c r="I4473">
        <v>2.7201993763446806E-2</v>
      </c>
      <c r="J4473">
        <v>9.7395208358764654E-2</v>
      </c>
      <c r="K4473">
        <v>1.1913892379462718</v>
      </c>
      <c r="L4473">
        <v>69.760421514511108</v>
      </c>
      <c r="M4473">
        <v>122.91892837474805</v>
      </c>
      <c r="N4473">
        <v>153.22274921836856</v>
      </c>
      <c r="O4473">
        <v>0.54816552996635437</v>
      </c>
      <c r="P4473">
        <v>2.2359125084347193E-2</v>
      </c>
      <c r="Q4473">
        <v>3.8525674449072934E-2</v>
      </c>
      <c r="R4473">
        <v>0.4241654396057129</v>
      </c>
      <c r="S4473">
        <v>1121.6838554112949</v>
      </c>
      <c r="T4473">
        <v>37.72294819355011</v>
      </c>
      <c r="U4473">
        <v>0.30460513889789587</v>
      </c>
      <c r="V4473">
        <v>573.76246452331543</v>
      </c>
      <c r="W4473">
        <v>1</v>
      </c>
      <c r="X4473">
        <v>0.39665927290916447</v>
      </c>
      <c r="Y4473">
        <v>313.06898507077381</v>
      </c>
      <c r="Z4473">
        <v>1</v>
      </c>
      <c r="AA4473">
        <v>2.8078212154102333</v>
      </c>
      <c r="AB4473">
        <v>27.22690203857422</v>
      </c>
      <c r="AC4473">
        <v>155.53791970014572</v>
      </c>
      <c r="AD4473">
        <v>1.1235219189244458E-2</v>
      </c>
      <c r="AE4473">
        <v>5.3005188721325815</v>
      </c>
      <c r="AF4473">
        <v>0.21761766314506528</v>
      </c>
      <c r="AG4473">
        <v>8.6906855611630412E-4</v>
      </c>
      <c r="AH4473">
        <v>2.1290924024581905E-2</v>
      </c>
      <c r="AI4473">
        <v>25.414893329143524</v>
      </c>
      <c r="AJ4473">
        <v>5.9209119192969712</v>
      </c>
      <c r="AK4473">
        <v>7.9620340222120287</v>
      </c>
      <c r="AL4473">
        <v>2.3105940915408478</v>
      </c>
      <c r="AM4473">
        <v>36.414932692050932</v>
      </c>
      <c r="AN4473">
        <v>131.61412279260674</v>
      </c>
      <c r="AO4473">
        <v>3.9495867609977725E-2</v>
      </c>
      <c r="AP4473">
        <v>0.83366007041931156</v>
      </c>
    </row>
    <row r="4474" spans="1:42">
      <c r="A4474">
        <v>916.11182997654134</v>
      </c>
      <c r="B4474">
        <v>3582.6725252226947</v>
      </c>
      <c r="C4474">
        <v>2783.4216376200047</v>
      </c>
      <c r="D4474">
        <v>-2666.5606952461535</v>
      </c>
      <c r="E4474">
        <v>799.25088760269</v>
      </c>
      <c r="F4474">
        <v>-799.25088760269</v>
      </c>
      <c r="G4474">
        <v>6.3267288985003389E-2</v>
      </c>
      <c r="H4474">
        <v>1632.0814953668207</v>
      </c>
      <c r="I4474">
        <v>5.716626495122909E-2</v>
      </c>
      <c r="J4474">
        <v>5.6668443918228152E-2</v>
      </c>
      <c r="K4474">
        <v>1.6992067350208759</v>
      </c>
      <c r="L4474">
        <v>31.843307018280029</v>
      </c>
      <c r="M4474">
        <v>6872.6508862993696</v>
      </c>
      <c r="N4474">
        <v>129.12910109500888</v>
      </c>
      <c r="O4474">
        <v>0.52524164319038391</v>
      </c>
      <c r="P4474">
        <v>1.8307304382324217E-4</v>
      </c>
      <c r="Q4474">
        <v>1.8886603249443899E-4</v>
      </c>
      <c r="R4474">
        <v>0.42181867122650146</v>
      </c>
      <c r="S4474">
        <v>748.53760600422356</v>
      </c>
      <c r="T4474">
        <v>47.830814123153687</v>
      </c>
      <c r="U4474">
        <v>0.40729749619960787</v>
      </c>
      <c r="V4474">
        <v>646.10888957977295</v>
      </c>
      <c r="W4474">
        <v>1</v>
      </c>
      <c r="X4474">
        <v>0.4411470222473145</v>
      </c>
      <c r="Y4474">
        <v>268.35780363227229</v>
      </c>
      <c r="Z4474">
        <v>1</v>
      </c>
      <c r="AA4474">
        <v>34.366226973142631</v>
      </c>
      <c r="AB4474">
        <v>147.6772850341797</v>
      </c>
      <c r="AC4474">
        <v>48.490764200687408</v>
      </c>
      <c r="AD4474">
        <v>1.290804708105886E-2</v>
      </c>
      <c r="AE4474">
        <v>3.2883381856178757</v>
      </c>
      <c r="AF4474">
        <v>0.26582930088043211</v>
      </c>
      <c r="AG4474">
        <v>1.1172778501173227E-3</v>
      </c>
      <c r="AH4474">
        <v>3.4550207602977751E-2</v>
      </c>
      <c r="AI4474">
        <v>29.507088959217072</v>
      </c>
      <c r="AJ4474">
        <v>0.15885366248403987</v>
      </c>
      <c r="AK4474">
        <v>54.919449496865269</v>
      </c>
      <c r="AL4474">
        <v>4.2346372918241304</v>
      </c>
      <c r="AM4474">
        <v>98.661881387233734</v>
      </c>
      <c r="AN4474">
        <v>779.37869155213593</v>
      </c>
      <c r="AO4474">
        <v>8.3984566330909727E-2</v>
      </c>
      <c r="AP4474">
        <v>0.87560016417503372</v>
      </c>
    </row>
    <row r="4475" spans="1:42">
      <c r="A4475">
        <v>1134.7329257738484</v>
      </c>
      <c r="B4475">
        <v>996.58221389610617</v>
      </c>
      <c r="C4475">
        <v>895.22087426231701</v>
      </c>
      <c r="D4475">
        <v>138.1507118777422</v>
      </c>
      <c r="E4475">
        <v>-138.1507118777422</v>
      </c>
      <c r="F4475">
        <v>-239.51205151153135</v>
      </c>
      <c r="G4475">
        <v>4.4578775792542762E-2</v>
      </c>
      <c r="H4475">
        <v>1299.1143692701762</v>
      </c>
      <c r="I4475">
        <v>5.0827631056308747E-2</v>
      </c>
      <c r="J4475">
        <v>8.542947435379028E-2</v>
      </c>
      <c r="K4475">
        <v>1.4260979565560816</v>
      </c>
      <c r="L4475">
        <v>73.462659120559692</v>
      </c>
      <c r="M4475">
        <v>347.19222097604631</v>
      </c>
      <c r="N4475">
        <v>171.12286161270143</v>
      </c>
      <c r="O4475">
        <v>0.87749752402305603</v>
      </c>
      <c r="P4475">
        <v>9.1053117646111362E-3</v>
      </c>
      <c r="Q4475">
        <v>2.4297903325822615E-2</v>
      </c>
      <c r="R4475">
        <v>0.43928357124328615</v>
      </c>
      <c r="S4475">
        <v>444.10948209876062</v>
      </c>
      <c r="T4475">
        <v>33.806261420249939</v>
      </c>
      <c r="U4475">
        <v>0.35234002172946932</v>
      </c>
      <c r="V4475">
        <v>568.81179809570313</v>
      </c>
      <c r="W4475">
        <v>1</v>
      </c>
      <c r="X4475">
        <v>0.43822515130043027</v>
      </c>
      <c r="Y4475">
        <v>288.16785580569547</v>
      </c>
      <c r="Z4475">
        <v>1</v>
      </c>
      <c r="AA4475">
        <v>20.406365499277118</v>
      </c>
      <c r="AB4475">
        <v>115.93297418212892</v>
      </c>
      <c r="AC4475">
        <v>170.32751888036728</v>
      </c>
      <c r="AD4475">
        <v>1.3927916176298745E-2</v>
      </c>
      <c r="AE4475">
        <v>21.890761194919545</v>
      </c>
      <c r="AF4475">
        <v>9.5531312227249143E-2</v>
      </c>
      <c r="AG4475">
        <v>4.5600139573333839E-4</v>
      </c>
      <c r="AH4475">
        <v>4.4745586895942685E-2</v>
      </c>
      <c r="AI4475">
        <v>15.87794154882431</v>
      </c>
      <c r="AJ4475">
        <v>6.1649515710551608</v>
      </c>
      <c r="AK4475">
        <v>45.29253444135189</v>
      </c>
      <c r="AL4475">
        <v>5.4663628179666475</v>
      </c>
      <c r="AM4475">
        <v>89.685930263996127</v>
      </c>
      <c r="AN4475">
        <v>648.31424268148089</v>
      </c>
      <c r="AO4475">
        <v>9.1418102622032163E-2</v>
      </c>
      <c r="AP4475">
        <v>0.83323517179489148</v>
      </c>
    </row>
    <row r="4476" spans="1:42">
      <c r="A4476">
        <v>537.62680093261224</v>
      </c>
      <c r="B4476">
        <v>407.63677231542806</v>
      </c>
      <c r="C4476">
        <v>1042.4852800289714</v>
      </c>
      <c r="D4476">
        <v>-504.85847909635913</v>
      </c>
      <c r="E4476">
        <v>-634.84850771354331</v>
      </c>
      <c r="F4476">
        <v>504.85847909635913</v>
      </c>
      <c r="G4476">
        <v>4.3429640520480539E-2</v>
      </c>
      <c r="H4476">
        <v>2972.1278920076393</v>
      </c>
      <c r="I4476">
        <v>2.4792270362377168E-2</v>
      </c>
      <c r="J4476">
        <v>1.4156098127365112E-2</v>
      </c>
      <c r="K4476">
        <v>1.8514681889593598</v>
      </c>
      <c r="L4476">
        <v>36.924614906311035</v>
      </c>
      <c r="M4476">
        <v>238.48249140916883</v>
      </c>
      <c r="N4476">
        <v>90.284020798301711</v>
      </c>
      <c r="O4476">
        <v>0.91966477036476135</v>
      </c>
      <c r="P4476">
        <v>9.2444698545667853E-3</v>
      </c>
      <c r="Q4476">
        <v>3.9870181348588725E-2</v>
      </c>
      <c r="R4476">
        <v>0.38991188526153564</v>
      </c>
      <c r="S4476">
        <v>976.19218089098445</v>
      </c>
      <c r="T4476">
        <v>49.199438095092773</v>
      </c>
      <c r="U4476">
        <v>0.32895032107830047</v>
      </c>
      <c r="V4476">
        <v>550.60684680938721</v>
      </c>
      <c r="W4476">
        <v>1</v>
      </c>
      <c r="X4476">
        <v>0.43612768411636355</v>
      </c>
      <c r="Y4476">
        <v>294.11086646397348</v>
      </c>
      <c r="Z4476">
        <v>1</v>
      </c>
      <c r="AA4476">
        <v>25.044289780874259</v>
      </c>
      <c r="AB4476">
        <v>153.85735620117188</v>
      </c>
      <c r="AC4476">
        <v>170.8786204457283</v>
      </c>
      <c r="AD4476">
        <v>9.3132100553594086E-3</v>
      </c>
      <c r="AE4476">
        <v>38.280777683205031</v>
      </c>
      <c r="AF4476">
        <v>7.3716266155242904E-2</v>
      </c>
      <c r="AG4476">
        <v>1.0433403497296758E-3</v>
      </c>
      <c r="AH4476">
        <v>2.3395405256748197E-2</v>
      </c>
      <c r="AI4476">
        <v>25.853020250797272</v>
      </c>
      <c r="AJ4476">
        <v>13.403481770945707</v>
      </c>
      <c r="AK4476">
        <v>39.066452963948251</v>
      </c>
      <c r="AL4476">
        <v>7.1547790380728209</v>
      </c>
      <c r="AM4476">
        <v>36.164012610912323</v>
      </c>
      <c r="AN4476">
        <v>512.55460843879848</v>
      </c>
      <c r="AO4476">
        <v>6.4758253216743472E-2</v>
      </c>
      <c r="AP4476">
        <v>0.87104505848884595</v>
      </c>
    </row>
    <row r="4477" spans="1:42">
      <c r="A4477">
        <v>968.25336133765734</v>
      </c>
      <c r="B4477">
        <v>798.13533644111635</v>
      </c>
      <c r="C4477">
        <v>941.1610491296251</v>
      </c>
      <c r="D4477">
        <v>27.09231220803224</v>
      </c>
      <c r="E4477">
        <v>-170.11802489654099</v>
      </c>
      <c r="F4477">
        <v>-27.09231220803224</v>
      </c>
      <c r="G4477">
        <v>5.0809086042448159E-2</v>
      </c>
      <c r="H4477">
        <v>2273.054097036525</v>
      </c>
      <c r="I4477">
        <v>3.7329263985157013E-2</v>
      </c>
      <c r="J4477">
        <v>2.1533267021179199E-2</v>
      </c>
      <c r="K4477">
        <v>2.0836779981791969</v>
      </c>
      <c r="L4477">
        <v>22.818392515182495</v>
      </c>
      <c r="M4477">
        <v>3.2982546277459273</v>
      </c>
      <c r="N4477">
        <v>134.34883108100894</v>
      </c>
      <c r="O4477">
        <v>0.8734879195690155</v>
      </c>
      <c r="P4477">
        <v>1.0666902701059976E-2</v>
      </c>
      <c r="Q4477">
        <v>2.0736734443240694E-2</v>
      </c>
      <c r="R4477">
        <v>0.45211151123046878</v>
      </c>
      <c r="S4477">
        <v>692.58494776530085</v>
      </c>
      <c r="T4477">
        <v>47.665777802467346</v>
      </c>
      <c r="U4477">
        <v>0.40732317268848417</v>
      </c>
      <c r="V4477">
        <v>632.81025886535645</v>
      </c>
      <c r="W4477">
        <v>1</v>
      </c>
      <c r="X4477">
        <v>0.4135799777507782</v>
      </c>
      <c r="Y4477">
        <v>433.64065586794624</v>
      </c>
      <c r="Z4477">
        <v>1</v>
      </c>
      <c r="AA4477">
        <v>35.451700920228966</v>
      </c>
      <c r="AB4477">
        <v>155.11641156005859</v>
      </c>
      <c r="AC4477">
        <v>35.800616443157196</v>
      </c>
      <c r="AD4477">
        <v>1.1935043334960937E-2</v>
      </c>
      <c r="AE4477">
        <v>26.67224696177059</v>
      </c>
      <c r="AF4477">
        <v>0.19590517401695248</v>
      </c>
      <c r="AG4477">
        <v>5.0924567068908052E-4</v>
      </c>
      <c r="AH4477">
        <v>1.5560614585876464E-3</v>
      </c>
      <c r="AI4477">
        <v>21.523580253124237</v>
      </c>
      <c r="AJ4477">
        <v>12.503497811001626</v>
      </c>
      <c r="AK4477">
        <v>39.755992586016653</v>
      </c>
      <c r="AL4477">
        <v>7.7834902306541807</v>
      </c>
      <c r="AM4477">
        <v>100.4039577126503</v>
      </c>
      <c r="AN4477">
        <v>381.06081260338578</v>
      </c>
      <c r="AO4477">
        <v>3.835436809062958E-2</v>
      </c>
      <c r="AP4477">
        <v>0.9004334955215455</v>
      </c>
    </row>
    <row r="4478" spans="1:42">
      <c r="A4478">
        <v>972.04662056976872</v>
      </c>
      <c r="B4478">
        <v>1135.602250078229</v>
      </c>
      <c r="C4478">
        <v>591.81782718911461</v>
      </c>
      <c r="D4478">
        <v>-163.55562950846024</v>
      </c>
      <c r="E4478">
        <v>163.55562950846024</v>
      </c>
      <c r="F4478">
        <v>-543.78442288911435</v>
      </c>
      <c r="G4478">
        <v>5.9265003850105746E-2</v>
      </c>
      <c r="H4478">
        <v>618.1318532449742</v>
      </c>
      <c r="I4478">
        <v>2.2806631028652189E-2</v>
      </c>
      <c r="J4478">
        <v>5.5438437700271605E-2</v>
      </c>
      <c r="K4478">
        <v>1.0509018722832202</v>
      </c>
      <c r="L4478">
        <v>28.70281457901001</v>
      </c>
      <c r="M4478">
        <v>1048.1302188732859</v>
      </c>
      <c r="N4478">
        <v>153.90324401111604</v>
      </c>
      <c r="O4478">
        <v>0.79960921406745911</v>
      </c>
      <c r="P4478">
        <v>5.6920115152994785E-4</v>
      </c>
      <c r="Q4478">
        <v>2.2002739747365312E-2</v>
      </c>
      <c r="R4478">
        <v>0.49073321819305421</v>
      </c>
      <c r="S4478">
        <v>651.35581533020331</v>
      </c>
      <c r="T4478">
        <v>48.066097497940063</v>
      </c>
      <c r="U4478">
        <v>0.31558853566646577</v>
      </c>
      <c r="V4478">
        <v>576.52585506439209</v>
      </c>
      <c r="W4478">
        <v>1</v>
      </c>
      <c r="X4478">
        <v>0.43693251132965089</v>
      </c>
      <c r="Y4478">
        <v>546.80704644659147</v>
      </c>
      <c r="Z4478">
        <v>1</v>
      </c>
      <c r="AA4478">
        <v>39.839546806745531</v>
      </c>
      <c r="AB4478">
        <v>13.515464477539064</v>
      </c>
      <c r="AC4478">
        <v>67.52098947763443</v>
      </c>
      <c r="AD4478">
        <v>9.1211612407977767E-3</v>
      </c>
      <c r="AE4478">
        <v>7.6308725597372309</v>
      </c>
      <c r="AF4478">
        <v>0.23132815361022949</v>
      </c>
      <c r="AG4478">
        <v>4.0888887561075712E-4</v>
      </c>
      <c r="AH4478">
        <v>7.4944218039512634E-3</v>
      </c>
      <c r="AI4478">
        <v>26.286113560199738</v>
      </c>
      <c r="AJ4478">
        <v>5.7367938588768332</v>
      </c>
      <c r="AK4478">
        <v>31.717785921692847</v>
      </c>
      <c r="AL4478">
        <v>1.5402208126639954</v>
      </c>
      <c r="AM4478">
        <v>79.590096318721763</v>
      </c>
      <c r="AN4478">
        <v>578.97461931146358</v>
      </c>
      <c r="AO4478">
        <v>8.8340831398963926E-2</v>
      </c>
      <c r="AP4478">
        <v>0.82753938364982615</v>
      </c>
    </row>
    <row r="4479" spans="1:42">
      <c r="A4479">
        <v>1055.1214867119313</v>
      </c>
      <c r="B4479">
        <v>732.47442442225383</v>
      </c>
      <c r="C4479">
        <v>860.21158729602655</v>
      </c>
      <c r="D4479">
        <v>194.90989941590476</v>
      </c>
      <c r="E4479">
        <v>-322.64706228967748</v>
      </c>
      <c r="F4479">
        <v>-194.90989941590476</v>
      </c>
      <c r="G4479">
        <v>8.2651069938482508E-2</v>
      </c>
      <c r="H4479">
        <v>1634.3321403273585</v>
      </c>
      <c r="I4479">
        <v>2.5678144991397856E-2</v>
      </c>
      <c r="J4479">
        <v>3.4434735774993896E-2</v>
      </c>
      <c r="K4479">
        <v>1.9094872546613215</v>
      </c>
      <c r="L4479">
        <v>26.660019159317017</v>
      </c>
      <c r="M4479">
        <v>39.790687049928266</v>
      </c>
      <c r="N4479">
        <v>158.52814072875978</v>
      </c>
      <c r="O4479">
        <v>0.89078149199485779</v>
      </c>
      <c r="P4479">
        <v>7.837436305152044E-3</v>
      </c>
      <c r="Q4479">
        <v>4.6920484436882856E-3</v>
      </c>
      <c r="R4479">
        <v>0.49705111503601074</v>
      </c>
      <c r="S4479">
        <v>751.20367817356976</v>
      </c>
      <c r="T4479">
        <v>34.429976344108582</v>
      </c>
      <c r="U4479">
        <v>0.37555862009525298</v>
      </c>
      <c r="V4479">
        <v>460.00833511352539</v>
      </c>
      <c r="W4479">
        <v>1</v>
      </c>
      <c r="X4479">
        <v>0.29998998761177065</v>
      </c>
      <c r="Y4479">
        <v>524.82141761645721</v>
      </c>
      <c r="Z4479">
        <v>1</v>
      </c>
      <c r="AA4479">
        <v>12.483000163812639</v>
      </c>
      <c r="AB4479">
        <v>42.573932922363284</v>
      </c>
      <c r="AC4479">
        <v>68.429075181484222</v>
      </c>
      <c r="AD4479">
        <v>1.0552574222923345E-2</v>
      </c>
      <c r="AE4479">
        <v>60.688472668415336</v>
      </c>
      <c r="AF4479">
        <v>0.22517540574073788</v>
      </c>
      <c r="AG4479">
        <v>6.6121633475115362E-4</v>
      </c>
      <c r="AH4479">
        <v>4.8583279109001155E-2</v>
      </c>
      <c r="AI4479">
        <v>10.010806024074554</v>
      </c>
      <c r="AJ4479">
        <v>11.632718622054888</v>
      </c>
      <c r="AK4479">
        <v>21.632180795073509</v>
      </c>
      <c r="AL4479">
        <v>4.4480158962181058</v>
      </c>
      <c r="AM4479">
        <v>109.7812098622322</v>
      </c>
      <c r="AN4479">
        <v>754.05014316647112</v>
      </c>
      <c r="AO4479">
        <v>6.0589209914207458E-2</v>
      </c>
      <c r="AP4479">
        <v>0.90291556406021134</v>
      </c>
    </row>
    <row r="4480" spans="1:42">
      <c r="A4480">
        <v>1548.3599753627773</v>
      </c>
      <c r="B4480">
        <v>1837.7816227884523</v>
      </c>
      <c r="C4480">
        <v>1099.9635102065749</v>
      </c>
      <c r="D4480">
        <v>-289.42164742567502</v>
      </c>
      <c r="E4480">
        <v>289.42164742567502</v>
      </c>
      <c r="F4480">
        <v>-737.81811258187736</v>
      </c>
      <c r="G4480">
        <v>2.3514097331524302E-2</v>
      </c>
      <c r="H4480">
        <v>523.71771340866405</v>
      </c>
      <c r="I4480">
        <v>4.7927181422710415E-2</v>
      </c>
      <c r="J4480">
        <v>2.4834432363510128E-2</v>
      </c>
      <c r="K4480">
        <v>1.0023670928537847</v>
      </c>
      <c r="L4480">
        <v>35.653858184814453</v>
      </c>
      <c r="M4480">
        <v>1386.5506930679101</v>
      </c>
      <c r="N4480">
        <v>186.37710618267062</v>
      </c>
      <c r="O4480">
        <v>0.76703420281410217</v>
      </c>
      <c r="P4480">
        <v>2.4414737489488387E-3</v>
      </c>
      <c r="Q4480">
        <v>3.8936855898963077E-2</v>
      </c>
      <c r="R4480">
        <v>0.41608686923980714</v>
      </c>
      <c r="S4480">
        <v>433.99809198739359</v>
      </c>
      <c r="T4480">
        <v>32.188665866851807</v>
      </c>
      <c r="U4480">
        <v>0.3725765198469162</v>
      </c>
      <c r="V4480">
        <v>567.4328088760376</v>
      </c>
      <c r="W4480">
        <v>1</v>
      </c>
      <c r="X4480">
        <v>0.37309824705123906</v>
      </c>
      <c r="Y4480">
        <v>526.2596672443766</v>
      </c>
      <c r="Z4480">
        <v>1</v>
      </c>
      <c r="AA4480">
        <v>47.361810970678334</v>
      </c>
      <c r="AB4480">
        <v>21.042078613281252</v>
      </c>
      <c r="AC4480">
        <v>181.78182393312454</v>
      </c>
      <c r="AD4480">
        <v>8.393098554040631E-3</v>
      </c>
      <c r="AE4480">
        <v>1.857403397864573</v>
      </c>
      <c r="AF4480">
        <v>8.9481003284454338E-2</v>
      </c>
      <c r="AG4480">
        <v>1.2166483139900673E-3</v>
      </c>
      <c r="AH4480">
        <v>4.1954233562946322E-2</v>
      </c>
      <c r="AI4480">
        <v>13.370150625705719</v>
      </c>
      <c r="AJ4480">
        <v>8.577578683076192</v>
      </c>
      <c r="AK4480">
        <v>23.326946294903756</v>
      </c>
      <c r="AL4480">
        <v>5.0395307464787198</v>
      </c>
      <c r="AM4480">
        <v>30.179573428630832</v>
      </c>
      <c r="AN4480">
        <v>638.788638270928</v>
      </c>
      <c r="AO4480">
        <v>7.1652588963508609E-2</v>
      </c>
      <c r="AP4480">
        <v>0.92301221680641188</v>
      </c>
    </row>
    <row r="4481" spans="1:42">
      <c r="A4481">
        <v>414.50737391857024</v>
      </c>
      <c r="B4481">
        <v>155.55432650337207</v>
      </c>
      <c r="C4481">
        <v>186.76197454794828</v>
      </c>
      <c r="D4481">
        <v>227.74539937062195</v>
      </c>
      <c r="E4481">
        <v>-258.95304741519817</v>
      </c>
      <c r="F4481">
        <v>-227.74539937062195</v>
      </c>
      <c r="G4481">
        <v>1.6933036075973306E-2</v>
      </c>
      <c r="H4481">
        <v>238.35057711868257</v>
      </c>
      <c r="I4481">
        <v>4.0123846828937527E-2</v>
      </c>
      <c r="J4481">
        <v>3.8895233154296875E-2</v>
      </c>
      <c r="K4481">
        <v>2.0353040280044077</v>
      </c>
      <c r="L4481">
        <v>42.130483388900757</v>
      </c>
      <c r="M4481">
        <v>24.80730195019575</v>
      </c>
      <c r="N4481">
        <v>77.971097098922741</v>
      </c>
      <c r="O4481">
        <v>0.53841754794120789</v>
      </c>
      <c r="P4481">
        <v>1.6122690571679008E-2</v>
      </c>
      <c r="Q4481">
        <v>2.7406955136193165E-2</v>
      </c>
      <c r="R4481">
        <v>0.40002767562866209</v>
      </c>
      <c r="S4481">
        <v>546.32077357969433</v>
      </c>
      <c r="T4481">
        <v>33.333781361579895</v>
      </c>
      <c r="U4481">
        <v>0.31727890789508822</v>
      </c>
      <c r="V4481">
        <v>600.32057762145996</v>
      </c>
      <c r="W4481">
        <v>1</v>
      </c>
      <c r="X4481">
        <v>0.33055149435997011</v>
      </c>
      <c r="Y4481">
        <v>540.36086564661991</v>
      </c>
      <c r="Z4481">
        <v>1</v>
      </c>
      <c r="AA4481">
        <v>35.69158825932503</v>
      </c>
      <c r="AB4481">
        <v>8.9837570190429688</v>
      </c>
      <c r="AC4481">
        <v>114.54315632581711</v>
      </c>
      <c r="AD4481">
        <v>2.2159054748013491E-3</v>
      </c>
      <c r="AE4481">
        <v>7.1675445721840427</v>
      </c>
      <c r="AF4481">
        <v>6.6701992750167832E-2</v>
      </c>
      <c r="AG4481">
        <v>1.0799689632240716E-3</v>
      </c>
      <c r="AH4481">
        <v>3.27173704624176E-2</v>
      </c>
      <c r="AI4481">
        <v>12.108967006206512</v>
      </c>
      <c r="AJ4481">
        <v>13.781916851401094</v>
      </c>
      <c r="AK4481">
        <v>3.6025022667646409</v>
      </c>
      <c r="AL4481">
        <v>3.3953340316640892</v>
      </c>
      <c r="AM4481">
        <v>24.139842474460604</v>
      </c>
      <c r="AN4481">
        <v>641.35595245437617</v>
      </c>
      <c r="AO4481">
        <v>4.9639595866203312E-2</v>
      </c>
      <c r="AP4481">
        <v>0.83890244674682624</v>
      </c>
    </row>
    <row r="4482" spans="1:42">
      <c r="A4482">
        <v>885.10527091691893</v>
      </c>
      <c r="B4482">
        <v>658.1980549547493</v>
      </c>
      <c r="C4482">
        <v>423.25953569553451</v>
      </c>
      <c r="D4482">
        <v>226.90721596216963</v>
      </c>
      <c r="E4482">
        <v>-226.90721596216963</v>
      </c>
      <c r="F4482">
        <v>-461.84573522138442</v>
      </c>
      <c r="G4482">
        <v>2.8410768400845415E-2</v>
      </c>
      <c r="H4482">
        <v>370.73895510408931</v>
      </c>
      <c r="I4482">
        <v>3.7501638829708098E-2</v>
      </c>
      <c r="J4482">
        <v>8.0211879968643193E-2</v>
      </c>
      <c r="K4482">
        <v>1.2351693499386309</v>
      </c>
      <c r="L4482">
        <v>59.798619747161865</v>
      </c>
      <c r="M4482">
        <v>4.4831042198435282</v>
      </c>
      <c r="N4482">
        <v>166.14755369968418</v>
      </c>
      <c r="O4482">
        <v>0.52594974637031555</v>
      </c>
      <c r="P4482">
        <v>5.1667618221706802E-3</v>
      </c>
      <c r="Q4482">
        <v>3.4006351417965354E-2</v>
      </c>
      <c r="R4482">
        <v>0.39648797512054446</v>
      </c>
      <c r="S4482">
        <v>581.79742343751798</v>
      </c>
      <c r="T4482">
        <v>49.408024549484253</v>
      </c>
      <c r="U4482">
        <v>0.29958529412746432</v>
      </c>
      <c r="V4482">
        <v>492.87116527557373</v>
      </c>
      <c r="W4482">
        <v>1</v>
      </c>
      <c r="X4482">
        <v>0.28788233757019044</v>
      </c>
      <c r="Y4482">
        <v>567.23048080048534</v>
      </c>
      <c r="Z4482">
        <v>1</v>
      </c>
      <c r="AA4482">
        <v>13.11240628634453</v>
      </c>
      <c r="AB4482">
        <v>152.00916735839846</v>
      </c>
      <c r="AC4482">
        <v>160.12566238641739</v>
      </c>
      <c r="AD4482">
        <v>1.2231352390387119E-2</v>
      </c>
      <c r="AE4482">
        <v>42.494174429341619</v>
      </c>
      <c r="AF4482">
        <v>-2.7444691658020021E-2</v>
      </c>
      <c r="AG4482">
        <v>2.0243339967575833E-4</v>
      </c>
      <c r="AH4482">
        <v>3.5232109820842746E-2</v>
      </c>
      <c r="AI4482">
        <v>28.287077248096466</v>
      </c>
      <c r="AJ4482">
        <v>3.2984579755105998</v>
      </c>
      <c r="AK4482">
        <v>10.785859742760659</v>
      </c>
      <c r="AL4482">
        <v>6.851084219600696</v>
      </c>
      <c r="AM4482">
        <v>36.736533296108249</v>
      </c>
      <c r="AN4482">
        <v>524.08941140328204</v>
      </c>
      <c r="AO4482">
        <v>3.3455610871315003E-2</v>
      </c>
      <c r="AP4482">
        <v>0.87318755698204054</v>
      </c>
    </row>
    <row r="4483" spans="1:42">
      <c r="A4483">
        <v>1528.4574332553525</v>
      </c>
      <c r="B4483">
        <v>1563.7501443167894</v>
      </c>
      <c r="C4483">
        <v>1176.9376996293092</v>
      </c>
      <c r="D4483">
        <v>-35.292711061436876</v>
      </c>
      <c r="E4483">
        <v>35.292711061436876</v>
      </c>
      <c r="F4483">
        <v>-386.81244468748014</v>
      </c>
      <c r="G4483">
        <v>4.1272452008400844E-2</v>
      </c>
      <c r="H4483">
        <v>1489.4597447573981</v>
      </c>
      <c r="I4483">
        <v>4.8709887564182278E-2</v>
      </c>
      <c r="J4483">
        <v>2.8865564823150634E-2</v>
      </c>
      <c r="K4483">
        <v>2.1519848428666588</v>
      </c>
      <c r="L4483">
        <v>77.027026414871216</v>
      </c>
      <c r="M4483">
        <v>642.20792319519717</v>
      </c>
      <c r="N4483">
        <v>197.31230517196659</v>
      </c>
      <c r="O4483">
        <v>0.6563924252986908</v>
      </c>
      <c r="P4483">
        <v>1.8386516412099201E-2</v>
      </c>
      <c r="Q4483">
        <v>6.1983490520053433E-3</v>
      </c>
      <c r="R4483">
        <v>0.41036492347717285</v>
      </c>
      <c r="S4483">
        <v>361.23026386085405</v>
      </c>
      <c r="T4483">
        <v>27.484187483787537</v>
      </c>
      <c r="U4483">
        <v>0.41772634565830236</v>
      </c>
      <c r="V4483">
        <v>562.45059967041016</v>
      </c>
      <c r="W4483">
        <v>1</v>
      </c>
      <c r="X4483">
        <v>0.42309713959693906</v>
      </c>
      <c r="Y4483">
        <v>276.047427914595</v>
      </c>
      <c r="Z4483">
        <v>1</v>
      </c>
      <c r="AA4483">
        <v>41.29485007981301</v>
      </c>
      <c r="AB4483">
        <v>71.849602600097668</v>
      </c>
      <c r="AC4483">
        <v>132.7533945441246</v>
      </c>
      <c r="AD4483">
        <v>7.739173041449653E-3</v>
      </c>
      <c r="AE4483">
        <v>4.3216544501678502</v>
      </c>
      <c r="AF4483">
        <v>0.15717499852180478</v>
      </c>
      <c r="AG4483">
        <v>5.2433006477539115E-4</v>
      </c>
      <c r="AH4483">
        <v>4.5888602852821349E-2</v>
      </c>
      <c r="AI4483">
        <v>26.775887906551361</v>
      </c>
      <c r="AJ4483">
        <v>9.6741487201975769</v>
      </c>
      <c r="AK4483">
        <v>32.747959808707236</v>
      </c>
      <c r="AL4483">
        <v>7.2980612406751932</v>
      </c>
      <c r="AM4483">
        <v>98.05884724855423</v>
      </c>
      <c r="AN4483">
        <v>557.40108563407443</v>
      </c>
      <c r="AO4483">
        <v>8.2348665595054632E-2</v>
      </c>
      <c r="AP4483">
        <v>0.927519509792328</v>
      </c>
    </row>
    <row r="4484" spans="1:42">
      <c r="A4484">
        <v>139.6024138659094</v>
      </c>
      <c r="B4484">
        <v>-185.17656374365498</v>
      </c>
      <c r="C4484">
        <v>387.57402603206657</v>
      </c>
      <c r="D4484">
        <v>-247.97161216615717</v>
      </c>
      <c r="E4484">
        <v>-572.75058977572155</v>
      </c>
      <c r="F4484">
        <v>247.97161216615717</v>
      </c>
      <c r="G4484">
        <v>6.8806373163056572E-2</v>
      </c>
      <c r="H4484">
        <v>1345.9985963271499</v>
      </c>
      <c r="I4484">
        <v>3.6148228347301484E-2</v>
      </c>
      <c r="J4484">
        <v>4.5393656492233279E-2</v>
      </c>
      <c r="K4484">
        <v>1.8057806467115878</v>
      </c>
      <c r="L4484">
        <v>77.796645164489746</v>
      </c>
      <c r="M4484">
        <v>60.629651619800647</v>
      </c>
      <c r="N4484">
        <v>22.851018886375428</v>
      </c>
      <c r="O4484">
        <v>0.67147913575172424</v>
      </c>
      <c r="P4484">
        <v>1.4439862463209363E-2</v>
      </c>
      <c r="Q4484">
        <v>4.6653554863399921E-2</v>
      </c>
      <c r="R4484">
        <v>0.40803761005401612</v>
      </c>
      <c r="S4484">
        <v>802.32634248662316</v>
      </c>
      <c r="T4484">
        <v>45.538687705993652</v>
      </c>
      <c r="U4484">
        <v>0.44762376964092254</v>
      </c>
      <c r="V4484">
        <v>576.48594379425049</v>
      </c>
      <c r="W4484">
        <v>1</v>
      </c>
      <c r="X4484">
        <v>0.29841918230056763</v>
      </c>
      <c r="Y4484">
        <v>458.34887661204777</v>
      </c>
      <c r="Z4484">
        <v>1</v>
      </c>
      <c r="AA4484">
        <v>17.113335361166005</v>
      </c>
      <c r="AB4484">
        <v>65.914199462890636</v>
      </c>
      <c r="AC4484">
        <v>68.91450434923172</v>
      </c>
      <c r="AD4484">
        <v>9.3520351964184352E-3</v>
      </c>
      <c r="AE4484">
        <v>1.0880512352824279</v>
      </c>
      <c r="AF4484">
        <v>0.27615226507186885</v>
      </c>
      <c r="AG4484">
        <v>5.5550763211450183E-5</v>
      </c>
      <c r="AH4484">
        <v>1.2134050333499907E-2</v>
      </c>
      <c r="AI4484">
        <v>16.540128290653229</v>
      </c>
      <c r="AJ4484">
        <v>12.201345521606157</v>
      </c>
      <c r="AK4484">
        <v>25.876598408818246</v>
      </c>
      <c r="AL4484">
        <v>6.48461770926904</v>
      </c>
      <c r="AM4484">
        <v>70.951588714122778</v>
      </c>
      <c r="AN4484">
        <v>807.70230697598936</v>
      </c>
      <c r="AO4484">
        <v>7.1197528958320627E-2</v>
      </c>
      <c r="AP4484">
        <v>0.8626780750751496</v>
      </c>
    </row>
    <row r="4485" spans="1:42">
      <c r="A4485">
        <v>218.86143485618712</v>
      </c>
      <c r="B4485">
        <v>162.31731796970757</v>
      </c>
      <c r="C4485">
        <v>273.15031123497477</v>
      </c>
      <c r="D4485">
        <v>-54.288876378787648</v>
      </c>
      <c r="E4485">
        <v>-110.83299326526719</v>
      </c>
      <c r="F4485">
        <v>54.288876378787648</v>
      </c>
      <c r="G4485">
        <v>8.0499332174404428E-2</v>
      </c>
      <c r="H4485">
        <v>538.34645187451088</v>
      </c>
      <c r="I4485">
        <v>2.303935557603836E-2</v>
      </c>
      <c r="J4485">
        <v>7.9142239570617681E-2</v>
      </c>
      <c r="K4485">
        <v>1.6159472590625286</v>
      </c>
      <c r="L4485">
        <v>59.644936323165894</v>
      </c>
      <c r="M4485">
        <v>246.14796602424158</v>
      </c>
      <c r="N4485">
        <v>30.975743365859991</v>
      </c>
      <c r="O4485">
        <v>0.91722199320793152</v>
      </c>
      <c r="P4485">
        <v>2.1163337654537623E-2</v>
      </c>
      <c r="Q4485">
        <v>4.6137465000152582E-2</v>
      </c>
      <c r="R4485">
        <v>0.422660026550293</v>
      </c>
      <c r="S4485">
        <v>365.84557772048191</v>
      </c>
      <c r="T4485">
        <v>34.875884652137756</v>
      </c>
      <c r="U4485">
        <v>0.32043425858020785</v>
      </c>
      <c r="V4485">
        <v>567.01607704162598</v>
      </c>
      <c r="W4485">
        <v>1</v>
      </c>
      <c r="X4485">
        <v>0.33160214304924013</v>
      </c>
      <c r="Y4485">
        <v>320.07281781321183</v>
      </c>
      <c r="Z4485">
        <v>1</v>
      </c>
      <c r="AA4485">
        <v>17.268977842073447</v>
      </c>
      <c r="AB4485">
        <v>60.196688415527348</v>
      </c>
      <c r="AC4485">
        <v>120.12247294187546</v>
      </c>
      <c r="AD4485">
        <v>1.1571662446372529E-2</v>
      </c>
      <c r="AE4485">
        <v>11.798345058854329</v>
      </c>
      <c r="AF4485">
        <v>0.29552081465721125</v>
      </c>
      <c r="AG4485">
        <v>2.1226426340787113E-4</v>
      </c>
      <c r="AH4485">
        <v>3.6653317832946779E-2</v>
      </c>
      <c r="AI4485">
        <v>7.4859949946403503</v>
      </c>
      <c r="AJ4485">
        <v>14.081047008363861</v>
      </c>
      <c r="AK4485">
        <v>7.0846245878934857</v>
      </c>
      <c r="AL4485">
        <v>3.4209166684021697</v>
      </c>
      <c r="AM4485">
        <v>110.67092682123184</v>
      </c>
      <c r="AN4485">
        <v>346.97448946567613</v>
      </c>
      <c r="AO4485">
        <v>5.6479480624198913E-2</v>
      </c>
      <c r="AP4485">
        <v>0.90264016628265398</v>
      </c>
    </row>
    <row r="4486" spans="1:42">
      <c r="A4486">
        <v>470.53973777712656</v>
      </c>
      <c r="B4486">
        <v>257.19112252078287</v>
      </c>
      <c r="C4486">
        <v>552.86830781485332</v>
      </c>
      <c r="D4486">
        <v>-82.328570037726763</v>
      </c>
      <c r="E4486">
        <v>-295.67718529407045</v>
      </c>
      <c r="F4486">
        <v>82.328570037726763</v>
      </c>
      <c r="G4486">
        <v>8.5883456563989446E-4</v>
      </c>
      <c r="H4486">
        <v>1553.2165137957686</v>
      </c>
      <c r="I4486">
        <v>5.8646307885646815E-2</v>
      </c>
      <c r="J4486">
        <v>6.1063966035842895E-2</v>
      </c>
      <c r="K4486">
        <v>1.6471848027527332</v>
      </c>
      <c r="L4486">
        <v>59.539902210235596</v>
      </c>
      <c r="M4486">
        <v>91.14987487510129</v>
      </c>
      <c r="N4486">
        <v>84.793695004463203</v>
      </c>
      <c r="O4486">
        <v>0.60392144322395325</v>
      </c>
      <c r="P4486">
        <v>1.6379617902967662E-2</v>
      </c>
      <c r="Q4486">
        <v>4.5332079516516785E-2</v>
      </c>
      <c r="R4486">
        <v>0.48929778575897215</v>
      </c>
      <c r="S4486">
        <v>320.24000657109679</v>
      </c>
      <c r="T4486">
        <v>33.509427309036255</v>
      </c>
      <c r="U4486">
        <v>0.3085699981451035</v>
      </c>
      <c r="V4486">
        <v>474.14872646331787</v>
      </c>
      <c r="W4486">
        <v>1</v>
      </c>
      <c r="X4486">
        <v>0.42837638378143311</v>
      </c>
      <c r="Y4486">
        <v>679.19372745060491</v>
      </c>
      <c r="Z4486">
        <v>1</v>
      </c>
      <c r="AA4486">
        <v>30.490806896314627</v>
      </c>
      <c r="AB4486">
        <v>30.908143676757813</v>
      </c>
      <c r="AC4486">
        <v>79.954685270786285</v>
      </c>
      <c r="AD4486">
        <v>4.7773491623055216E-3</v>
      </c>
      <c r="AE4486">
        <v>26.024049423796313</v>
      </c>
      <c r="AF4486">
        <v>-1.2749977111816406E-2</v>
      </c>
      <c r="AG4486">
        <v>4.6384948752631447E-4</v>
      </c>
      <c r="AH4486">
        <v>3.238822282552719E-2</v>
      </c>
      <c r="AI4486">
        <v>29.906952679157257</v>
      </c>
      <c r="AJ4486">
        <v>12.180963332408119</v>
      </c>
      <c r="AK4486">
        <v>53.840599671006203</v>
      </c>
      <c r="AL4486">
        <v>4.4392850233937082</v>
      </c>
      <c r="AM4486">
        <v>45.073750913143158</v>
      </c>
      <c r="AN4486">
        <v>586.06592916337559</v>
      </c>
      <c r="AO4486">
        <v>4.5355271935462953E-2</v>
      </c>
      <c r="AP4486">
        <v>0.8535788638591767</v>
      </c>
    </row>
    <row r="4487" spans="1:42">
      <c r="A4487">
        <v>554.33188423203433</v>
      </c>
      <c r="B4487">
        <v>234.80847787121445</v>
      </c>
      <c r="C4487">
        <v>300.38621663013316</v>
      </c>
      <c r="D4487">
        <v>253.94566760190116</v>
      </c>
      <c r="E4487">
        <v>-319.52340636081988</v>
      </c>
      <c r="F4487">
        <v>-253.94566760190116</v>
      </c>
      <c r="G4487">
        <v>4.9950518971882032E-2</v>
      </c>
      <c r="H4487">
        <v>435.27524531823087</v>
      </c>
      <c r="I4487">
        <v>5.4290534555912019E-2</v>
      </c>
      <c r="J4487">
        <v>5.55237193107605E-2</v>
      </c>
      <c r="K4487">
        <v>2.0067776840627189</v>
      </c>
      <c r="L4487">
        <v>76.12129807472229</v>
      </c>
      <c r="M4487">
        <v>42.125035766052541</v>
      </c>
      <c r="N4487">
        <v>84.301838536071784</v>
      </c>
      <c r="O4487">
        <v>0.55250415205955505</v>
      </c>
      <c r="P4487">
        <v>2.2637317710452607E-2</v>
      </c>
      <c r="Q4487">
        <v>1.9730433622996008E-2</v>
      </c>
      <c r="R4487">
        <v>0.42865859031677245</v>
      </c>
      <c r="S4487">
        <v>361.38322597108913</v>
      </c>
      <c r="T4487">
        <v>30.656883120536804</v>
      </c>
      <c r="U4487">
        <v>0.37300823748111728</v>
      </c>
      <c r="V4487">
        <v>549.67374801635742</v>
      </c>
      <c r="W4487">
        <v>1</v>
      </c>
      <c r="X4487">
        <v>0.35009055256843569</v>
      </c>
      <c r="Y4487">
        <v>619.58799071812882</v>
      </c>
      <c r="Z4487">
        <v>1</v>
      </c>
      <c r="AA4487">
        <v>13.611918606653216</v>
      </c>
      <c r="AB4487">
        <v>34.403733215332032</v>
      </c>
      <c r="AC4487">
        <v>82.087098062038422</v>
      </c>
      <c r="AD4487">
        <v>9.874731862646903E-3</v>
      </c>
      <c r="AE4487">
        <v>9.3991302601350046</v>
      </c>
      <c r="AF4487">
        <v>0.1843084108829498</v>
      </c>
      <c r="AG4487">
        <v>1.192094390268447E-3</v>
      </c>
      <c r="AH4487">
        <v>3.575486867427826E-2</v>
      </c>
      <c r="AI4487">
        <v>29.80844110250473</v>
      </c>
      <c r="AJ4487">
        <v>14.536372452372143</v>
      </c>
      <c r="AK4487">
        <v>10.116604880690575</v>
      </c>
      <c r="AL4487">
        <v>7.40745724183531</v>
      </c>
      <c r="AM4487">
        <v>70.309369766712194</v>
      </c>
      <c r="AN4487">
        <v>775.52103387105603</v>
      </c>
      <c r="AO4487">
        <v>4.7808774352073674E-2</v>
      </c>
      <c r="AP4487">
        <v>0.87022962617874156</v>
      </c>
    </row>
    <row r="4488" spans="1:42">
      <c r="A4488">
        <v>575.38185045290345</v>
      </c>
      <c r="B4488">
        <v>1850.2341620185796</v>
      </c>
      <c r="C4488">
        <v>499.32866908020901</v>
      </c>
      <c r="D4488">
        <v>-1274.8523115656762</v>
      </c>
      <c r="E4488">
        <v>1274.8523115656762</v>
      </c>
      <c r="F4488">
        <v>-1350.9054929383706</v>
      </c>
      <c r="G4488">
        <v>6.9379248142059702E-2</v>
      </c>
      <c r="H4488">
        <v>256.51157487277391</v>
      </c>
      <c r="I4488">
        <v>5.4076993167400361E-2</v>
      </c>
      <c r="J4488">
        <v>9.6174590826034551E-2</v>
      </c>
      <c r="K4488">
        <v>1.852047766548395</v>
      </c>
      <c r="L4488">
        <v>74.246530532836914</v>
      </c>
      <c r="M4488">
        <v>3630.83149280099</v>
      </c>
      <c r="N4488">
        <v>75.788011253166204</v>
      </c>
      <c r="O4488">
        <v>0.56781402230262756</v>
      </c>
      <c r="P4488">
        <v>1.9119193289015027E-2</v>
      </c>
      <c r="Q4488">
        <v>7.7429344918992773E-3</v>
      </c>
      <c r="R4488">
        <v>0.4881664514541626</v>
      </c>
      <c r="S4488">
        <v>739.50648516601177</v>
      </c>
      <c r="T4488">
        <v>43.753898143768311</v>
      </c>
      <c r="U4488">
        <v>0.37720242202281951</v>
      </c>
      <c r="V4488">
        <v>502.08265781402588</v>
      </c>
      <c r="W4488">
        <v>1</v>
      </c>
      <c r="X4488">
        <v>0.31311099767684941</v>
      </c>
      <c r="Y4488">
        <v>390.85356589028765</v>
      </c>
      <c r="Z4488">
        <v>1</v>
      </c>
      <c r="AA4488">
        <v>7.8417631867122664</v>
      </c>
      <c r="AB4488">
        <v>136.26746875000001</v>
      </c>
      <c r="AC4488">
        <v>199.79375153779984</v>
      </c>
      <c r="AD4488">
        <v>1.4921056307279145E-2</v>
      </c>
      <c r="AE4488">
        <v>4.874924527788508</v>
      </c>
      <c r="AF4488">
        <v>0.23685993432998656</v>
      </c>
      <c r="AG4488">
        <v>4.4329029486858489E-4</v>
      </c>
      <c r="AH4488">
        <v>4.3934004902839658E-3</v>
      </c>
      <c r="AI4488">
        <v>9.642738401889801</v>
      </c>
      <c r="AJ4488">
        <v>0.95909938713287501</v>
      </c>
      <c r="AK4488">
        <v>30.435384891629219</v>
      </c>
      <c r="AL4488">
        <v>0.75838323139993324</v>
      </c>
      <c r="AM4488">
        <v>40.332304561138159</v>
      </c>
      <c r="AN4488">
        <v>648.20380628192379</v>
      </c>
      <c r="AO4488">
        <v>6.3278815388679507E-2</v>
      </c>
      <c r="AP4488">
        <v>0.86756118798255932</v>
      </c>
    </row>
    <row r="4489" spans="1:42">
      <c r="A4489">
        <v>852.63411966395802</v>
      </c>
      <c r="B4489">
        <v>1571.452450598885</v>
      </c>
      <c r="C4489">
        <v>1269.1771646476318</v>
      </c>
      <c r="D4489">
        <v>-718.81833093492696</v>
      </c>
      <c r="E4489">
        <v>302.27528595125318</v>
      </c>
      <c r="F4489">
        <v>-302.27528595125318</v>
      </c>
      <c r="G4489">
        <v>1.6291507402328136E-2</v>
      </c>
      <c r="H4489">
        <v>2024.0858501551545</v>
      </c>
      <c r="I4489">
        <v>3.0482528507709501E-2</v>
      </c>
      <c r="J4489">
        <v>9.3466669082641604E-2</v>
      </c>
      <c r="K4489">
        <v>1.8487641854941843</v>
      </c>
      <c r="L4489">
        <v>65.278743505477905</v>
      </c>
      <c r="M4489">
        <v>1727.5334981203548</v>
      </c>
      <c r="N4489">
        <v>125.06454097557069</v>
      </c>
      <c r="O4489">
        <v>0.7044813334941864</v>
      </c>
      <c r="P4489">
        <v>1.0065970685746934E-2</v>
      </c>
      <c r="Q4489">
        <v>6.3766147295633941E-3</v>
      </c>
      <c r="R4489">
        <v>0.39912965774536135</v>
      </c>
      <c r="S4489">
        <v>600.06255520519858</v>
      </c>
      <c r="T4489">
        <v>25.64413845539093</v>
      </c>
      <c r="U4489">
        <v>0.3654073888063431</v>
      </c>
      <c r="V4489">
        <v>614.24441337585449</v>
      </c>
      <c r="W4489">
        <v>1</v>
      </c>
      <c r="X4489">
        <v>0.35904149413108827</v>
      </c>
      <c r="Y4489">
        <v>408.70367148558569</v>
      </c>
      <c r="Z4489">
        <v>1</v>
      </c>
      <c r="AA4489">
        <v>13.661801777849199</v>
      </c>
      <c r="AB4489">
        <v>47.474955749511722</v>
      </c>
      <c r="AC4489">
        <v>46.129874885082245</v>
      </c>
      <c r="AD4489">
        <v>7.3166839077941376E-3</v>
      </c>
      <c r="AE4489">
        <v>26.075460675978931</v>
      </c>
      <c r="AF4489">
        <v>5.3655585050582877E-2</v>
      </c>
      <c r="AG4489">
        <v>6.8785624543143964E-4</v>
      </c>
      <c r="AH4489">
        <v>3.7259557867050173E-2</v>
      </c>
      <c r="AI4489">
        <v>15.235230624675751</v>
      </c>
      <c r="AJ4489">
        <v>6.6437698181251994</v>
      </c>
      <c r="AK4489">
        <v>33.186514822840692</v>
      </c>
      <c r="AL4489">
        <v>3.7931146405044052</v>
      </c>
      <c r="AM4489">
        <v>55.304925596714014</v>
      </c>
      <c r="AN4489">
        <v>104.79481585542267</v>
      </c>
      <c r="AO4489">
        <v>6.2720702052116398E-2</v>
      </c>
      <c r="AP4489">
        <v>0.89718864631652839</v>
      </c>
    </row>
    <row r="4490" spans="1:42">
      <c r="A4490">
        <v>174.78171892363628</v>
      </c>
      <c r="B4490">
        <v>349.40700601598093</v>
      </c>
      <c r="C4490">
        <v>936.11424431310331</v>
      </c>
      <c r="D4490">
        <v>-761.33252538946704</v>
      </c>
      <c r="E4490">
        <v>-586.70723829712233</v>
      </c>
      <c r="F4490">
        <v>586.70723829712233</v>
      </c>
      <c r="G4490">
        <v>4.5538649170274934E-3</v>
      </c>
      <c r="H4490">
        <v>2981.7946734981315</v>
      </c>
      <c r="I4490">
        <v>1.6213782727718354E-2</v>
      </c>
      <c r="J4490">
        <v>1.5851141214370729E-2</v>
      </c>
      <c r="K4490">
        <v>1.1198129279911517</v>
      </c>
      <c r="L4490">
        <v>64.054591655731201</v>
      </c>
      <c r="M4490">
        <v>580.2053029113348</v>
      </c>
      <c r="N4490">
        <v>30.575907769203191</v>
      </c>
      <c r="O4490">
        <v>0.81599500775337219</v>
      </c>
      <c r="P4490">
        <v>6.0630211300320086E-3</v>
      </c>
      <c r="Q4490">
        <v>1.2848413626352945E-2</v>
      </c>
      <c r="R4490">
        <v>0.43875249385833742</v>
      </c>
      <c r="S4490">
        <v>520.51169816620848</v>
      </c>
      <c r="T4490">
        <v>30.851262807846069</v>
      </c>
      <c r="U4490">
        <v>0.31573112428188327</v>
      </c>
      <c r="V4490">
        <v>514.98744487762451</v>
      </c>
      <c r="W4490">
        <v>1</v>
      </c>
      <c r="X4490">
        <v>0.30732578277587891</v>
      </c>
      <c r="Y4490">
        <v>558.08552826891923</v>
      </c>
      <c r="Z4490">
        <v>1</v>
      </c>
      <c r="AA4490">
        <v>42.757007621030816</v>
      </c>
      <c r="AB4490">
        <v>75.618143432617188</v>
      </c>
      <c r="AC4490">
        <v>42.767335474491119</v>
      </c>
      <c r="AD4490">
        <v>1.1391897283048711E-2</v>
      </c>
      <c r="AE4490">
        <v>2.7295650555269755</v>
      </c>
      <c r="AF4490">
        <v>1.5182805061340329E-2</v>
      </c>
      <c r="AG4490">
        <v>1.0094698437476564E-3</v>
      </c>
      <c r="AH4490">
        <v>5.3042399489879606E-2</v>
      </c>
      <c r="AI4490">
        <v>25.933337509632111</v>
      </c>
      <c r="AJ4490">
        <v>1.4658620363717858</v>
      </c>
      <c r="AK4490">
        <v>43.058778167366981</v>
      </c>
      <c r="AL4490">
        <v>6.268387690381056</v>
      </c>
      <c r="AM4490">
        <v>25.908682763576508</v>
      </c>
      <c r="AN4490">
        <v>144.24133392752853</v>
      </c>
      <c r="AO4490">
        <v>4.6534931778907773E-2</v>
      </c>
      <c r="AP4490">
        <v>0.82546623396873486</v>
      </c>
    </row>
    <row r="4491" spans="1:42">
      <c r="A4491">
        <v>689.11436131903611</v>
      </c>
      <c r="B4491">
        <v>468.917967787973</v>
      </c>
      <c r="C4491">
        <v>616.18765900540689</v>
      </c>
      <c r="D4491">
        <v>72.926702313629221</v>
      </c>
      <c r="E4491">
        <v>-220.19639353106311</v>
      </c>
      <c r="F4491">
        <v>-72.926702313629221</v>
      </c>
      <c r="G4491">
        <v>2.0215489659035506E-2</v>
      </c>
      <c r="H4491">
        <v>1263.6285195721593</v>
      </c>
      <c r="I4491">
        <v>4.4990886747837064E-2</v>
      </c>
      <c r="J4491">
        <v>4.3242207050323486E-2</v>
      </c>
      <c r="K4491">
        <v>2.0707543036401272</v>
      </c>
      <c r="L4491">
        <v>20.969201326370239</v>
      </c>
      <c r="M4491">
        <v>3.5724186555925983</v>
      </c>
      <c r="N4491">
        <v>122.29199941482545</v>
      </c>
      <c r="O4491">
        <v>0.90260300040245056</v>
      </c>
      <c r="P4491">
        <v>1.0203772491878932E-2</v>
      </c>
      <c r="Q4491">
        <v>3.693804173999362E-2</v>
      </c>
      <c r="R4491">
        <v>0.43574070930480957</v>
      </c>
      <c r="S4491">
        <v>1099.7830029229249</v>
      </c>
      <c r="T4491">
        <v>26.089176535606384</v>
      </c>
      <c r="U4491">
        <v>0.35072558462619785</v>
      </c>
      <c r="V4491">
        <v>535.83793640136719</v>
      </c>
      <c r="W4491">
        <v>1</v>
      </c>
      <c r="X4491">
        <v>0.44429542183876036</v>
      </c>
      <c r="Y4491">
        <v>335.74749656426644</v>
      </c>
      <c r="Z4491">
        <v>1</v>
      </c>
      <c r="AA4491">
        <v>20.147806603708272</v>
      </c>
      <c r="AB4491">
        <v>125.83207476806642</v>
      </c>
      <c r="AC4491">
        <v>119.20118182897568</v>
      </c>
      <c r="AD4491">
        <v>3.6112271822415862E-3</v>
      </c>
      <c r="AE4491">
        <v>44.860530954768677</v>
      </c>
      <c r="AF4491">
        <v>4.763521313667296E-2</v>
      </c>
      <c r="AG4491">
        <v>1.0969924299995446E-3</v>
      </c>
      <c r="AH4491">
        <v>1.4467574620246886E-2</v>
      </c>
      <c r="AI4491">
        <v>11.259344518184662</v>
      </c>
      <c r="AJ4491">
        <v>0.51978908213848696</v>
      </c>
      <c r="AK4491">
        <v>27.47344315946102</v>
      </c>
      <c r="AL4491">
        <v>4.4739289048379938</v>
      </c>
      <c r="AM4491">
        <v>76.932679760456082</v>
      </c>
      <c r="AN4491">
        <v>512.05822029163141</v>
      </c>
      <c r="AO4491">
        <v>4.4300590872764591E-2</v>
      </c>
      <c r="AP4491">
        <v>0.86569728040695204</v>
      </c>
    </row>
    <row r="4492" spans="1:42">
      <c r="A4492">
        <v>919.8502702505366</v>
      </c>
      <c r="B4492">
        <v>872.97511271321184</v>
      </c>
      <c r="C4492">
        <v>1737.6239267511137</v>
      </c>
      <c r="D4492">
        <v>-817.77365650057709</v>
      </c>
      <c r="E4492">
        <v>-864.64881403790184</v>
      </c>
      <c r="F4492">
        <v>817.77365650057709</v>
      </c>
      <c r="G4492">
        <v>5.2086503168993013E-2</v>
      </c>
      <c r="H4492">
        <v>5666.9550413667712</v>
      </c>
      <c r="I4492">
        <v>1.5163182914257049E-2</v>
      </c>
      <c r="J4492">
        <v>9.9799305677413935E-2</v>
      </c>
      <c r="K4492">
        <v>1.9421214308798311</v>
      </c>
      <c r="L4492">
        <v>55.115818977355957</v>
      </c>
      <c r="M4492">
        <v>21.491906410378032</v>
      </c>
      <c r="N4492">
        <v>133.97171062679294</v>
      </c>
      <c r="O4492">
        <v>0.89866581559181213</v>
      </c>
      <c r="P4492">
        <v>1.2810412406921384E-2</v>
      </c>
      <c r="Q4492">
        <v>1.4885984367794458E-2</v>
      </c>
      <c r="R4492">
        <v>0.48825073719024659</v>
      </c>
      <c r="S4492">
        <v>852.33470038134828</v>
      </c>
      <c r="T4492">
        <v>36.416816711425781</v>
      </c>
      <c r="U4492">
        <v>0.39082907855510712</v>
      </c>
      <c r="V4492">
        <v>634.16435718536377</v>
      </c>
      <c r="W4492">
        <v>1</v>
      </c>
      <c r="X4492">
        <v>0.42522545099258424</v>
      </c>
      <c r="Y4492">
        <v>473.70445480678814</v>
      </c>
      <c r="Z4492">
        <v>1</v>
      </c>
      <c r="AA4492">
        <v>30.722852181692129</v>
      </c>
      <c r="AB4492">
        <v>27.759636474609376</v>
      </c>
      <c r="AC4492">
        <v>47.796030342578888</v>
      </c>
      <c r="AD4492">
        <v>4.9679503481612243E-3</v>
      </c>
      <c r="AE4492">
        <v>1.1372860144397918</v>
      </c>
      <c r="AF4492">
        <v>0.21926514387130736</v>
      </c>
      <c r="AG4492">
        <v>1.3519979357129988E-3</v>
      </c>
      <c r="AH4492">
        <v>4.0205164551734927E-3</v>
      </c>
      <c r="AI4492">
        <v>23.598391115665436</v>
      </c>
      <c r="AJ4492">
        <v>4.3679310659468422</v>
      </c>
      <c r="AK4492">
        <v>45.25062507927418</v>
      </c>
      <c r="AL4492">
        <v>3.590349038252528</v>
      </c>
      <c r="AM4492">
        <v>43.058342063426977</v>
      </c>
      <c r="AN4492">
        <v>125.8320200735354</v>
      </c>
      <c r="AO4492">
        <v>9.7750940442085266E-2</v>
      </c>
      <c r="AP4492">
        <v>0.8883988602161409</v>
      </c>
    </row>
    <row r="4493" spans="1:42">
      <c r="A4493">
        <v>1350.313339393693</v>
      </c>
      <c r="B4493">
        <v>3172.4484008356758</v>
      </c>
      <c r="C4493">
        <v>1958.7409902388522</v>
      </c>
      <c r="D4493">
        <v>-1822.1350614419828</v>
      </c>
      <c r="E4493">
        <v>1213.7074105968236</v>
      </c>
      <c r="F4493">
        <v>-1213.7074105968236</v>
      </c>
      <c r="G4493">
        <v>1.5532807312613504E-2</v>
      </c>
      <c r="H4493">
        <v>903.756772626773</v>
      </c>
      <c r="I4493">
        <v>5.1313228905200958E-2</v>
      </c>
      <c r="J4493">
        <v>0.10759215450286864</v>
      </c>
      <c r="K4493">
        <v>1.3081378639400005</v>
      </c>
      <c r="L4493">
        <v>71.917647123336792</v>
      </c>
      <c r="M4493">
        <v>5307.4215748546494</v>
      </c>
      <c r="N4493">
        <v>108.80683602180483</v>
      </c>
      <c r="O4493">
        <v>0.66508814692497253</v>
      </c>
      <c r="P4493">
        <v>4.2813275125291603E-3</v>
      </c>
      <c r="Q4493">
        <v>3.8531088352203362E-2</v>
      </c>
      <c r="R4493">
        <v>0.47293266296386716</v>
      </c>
      <c r="S4493">
        <v>1173.8045667371759</v>
      </c>
      <c r="T4493">
        <v>49.693718552589417</v>
      </c>
      <c r="U4493">
        <v>0.31847271263599397</v>
      </c>
      <c r="V4493">
        <v>513.97824287414551</v>
      </c>
      <c r="W4493">
        <v>1</v>
      </c>
      <c r="X4493">
        <v>0.36846036791801456</v>
      </c>
      <c r="Y4493">
        <v>506.18744325238538</v>
      </c>
      <c r="Z4493">
        <v>1</v>
      </c>
      <c r="AA4493">
        <v>2.2965096760272985</v>
      </c>
      <c r="AB4493">
        <v>118.3943090209961</v>
      </c>
      <c r="AC4493">
        <v>63.891045749187469</v>
      </c>
      <c r="AD4493">
        <v>1.082516857701489E-2</v>
      </c>
      <c r="AE4493">
        <v>32.409580056001545</v>
      </c>
      <c r="AF4493">
        <v>2.3181499242782587E-2</v>
      </c>
      <c r="AG4493">
        <v>1.8051512773244448E-4</v>
      </c>
      <c r="AH4493">
        <v>1.0698932361602782E-2</v>
      </c>
      <c r="AI4493">
        <v>27.702865302562714</v>
      </c>
      <c r="AJ4493">
        <v>14.866305944852611</v>
      </c>
      <c r="AK4493">
        <v>34.478421995043753</v>
      </c>
      <c r="AL4493">
        <v>3.1078821709038325</v>
      </c>
      <c r="AM4493">
        <v>53.108928644657134</v>
      </c>
      <c r="AN4493">
        <v>579.7350983515571</v>
      </c>
      <c r="AO4493">
        <v>5.3928689837455746E-2</v>
      </c>
      <c r="AP4493">
        <v>0.82905862903594973</v>
      </c>
    </row>
    <row r="4494" spans="1:42">
      <c r="A4494">
        <v>369.7159203357142</v>
      </c>
      <c r="B4494">
        <v>1284.8554400773617</v>
      </c>
      <c r="C4494">
        <v>1678.6584119707741</v>
      </c>
      <c r="D4494">
        <v>-1308.9424916350599</v>
      </c>
      <c r="E4494">
        <v>-393.8029718934124</v>
      </c>
      <c r="F4494">
        <v>393.8029718934124</v>
      </c>
      <c r="G4494">
        <v>5.7241255082391439E-2</v>
      </c>
      <c r="H4494">
        <v>3357.4680065050784</v>
      </c>
      <c r="I4494">
        <v>1.5255332887172698E-2</v>
      </c>
      <c r="J4494">
        <v>0.10321110081672669</v>
      </c>
      <c r="K4494">
        <v>1.9867574854195116</v>
      </c>
      <c r="L4494">
        <v>36.189367771148682</v>
      </c>
      <c r="M4494">
        <v>2698.6121581115667</v>
      </c>
      <c r="N4494">
        <v>45.262206837654119</v>
      </c>
      <c r="O4494">
        <v>0.57745364308357239</v>
      </c>
      <c r="P4494">
        <v>2.1523612128363713E-2</v>
      </c>
      <c r="Q4494">
        <v>6.048843330807155E-3</v>
      </c>
      <c r="R4494">
        <v>0.49381694316864011</v>
      </c>
      <c r="S4494">
        <v>559.85904807224063</v>
      </c>
      <c r="T4494">
        <v>33.242613077163696</v>
      </c>
      <c r="U4494">
        <v>0.40316339910030363</v>
      </c>
      <c r="V4494">
        <v>625.64122676849365</v>
      </c>
      <c r="W4494">
        <v>1</v>
      </c>
      <c r="X4494">
        <v>0.34317291736602784</v>
      </c>
      <c r="Y4494">
        <v>671.2888226521211</v>
      </c>
      <c r="Z4494">
        <v>1</v>
      </c>
      <c r="AA4494">
        <v>1.4827249448680879</v>
      </c>
      <c r="AB4494">
        <v>0.84891662597656259</v>
      </c>
      <c r="AC4494">
        <v>113.93226534128189</v>
      </c>
      <c r="AD4494">
        <v>9.9128706842406197E-3</v>
      </c>
      <c r="AE4494">
        <v>25.9488390510705</v>
      </c>
      <c r="AF4494">
        <v>0.19315541267395017</v>
      </c>
      <c r="AG4494">
        <v>8.2211159227907945E-4</v>
      </c>
      <c r="AH4494">
        <v>2.117896598577499E-2</v>
      </c>
      <c r="AI4494">
        <v>24.044454395771027</v>
      </c>
      <c r="AJ4494">
        <v>13.68514765967994</v>
      </c>
      <c r="AK4494">
        <v>26.422011442780494</v>
      </c>
      <c r="AL4494">
        <v>3.3777270013029193</v>
      </c>
      <c r="AM4494">
        <v>56.982637441158289</v>
      </c>
      <c r="AN4494">
        <v>586.12898507074101</v>
      </c>
      <c r="AO4494">
        <v>0.10695845758914947</v>
      </c>
      <c r="AP4494">
        <v>0.88432134699821485</v>
      </c>
    </row>
    <row r="4495" spans="1:42">
      <c r="A4495">
        <v>864.6690424481319</v>
      </c>
      <c r="B4495">
        <v>1205.218836697886</v>
      </c>
      <c r="C4495">
        <v>770.58118737292261</v>
      </c>
      <c r="D4495">
        <v>-340.54979424975409</v>
      </c>
      <c r="E4495">
        <v>340.54979424975409</v>
      </c>
      <c r="F4495">
        <v>-434.63764932496338</v>
      </c>
      <c r="G4495">
        <v>2.3384371977394815E-2</v>
      </c>
      <c r="H4495">
        <v>1025.1313980264822</v>
      </c>
      <c r="I4495">
        <v>2.4084869921207425E-2</v>
      </c>
      <c r="J4495">
        <v>2.1885285854339596E-2</v>
      </c>
      <c r="K4495">
        <v>1.9431547894895074</v>
      </c>
      <c r="L4495">
        <v>19.065853357315063</v>
      </c>
      <c r="M4495">
        <v>1428.8606334445649</v>
      </c>
      <c r="N4495">
        <v>90.561221401977548</v>
      </c>
      <c r="O4495">
        <v>0.72548779845237732</v>
      </c>
      <c r="P4495">
        <v>1.3762313048044839E-2</v>
      </c>
      <c r="Q4495">
        <v>2.6651468541887068E-2</v>
      </c>
      <c r="R4495">
        <v>0.4897948741912842</v>
      </c>
      <c r="S4495">
        <v>895.45720027745278</v>
      </c>
      <c r="T4495">
        <v>47.875306010246277</v>
      </c>
      <c r="U4495">
        <v>0.420355926156044</v>
      </c>
      <c r="V4495">
        <v>575.72832107543945</v>
      </c>
      <c r="W4495">
        <v>1</v>
      </c>
      <c r="X4495">
        <v>0.44481819272041323</v>
      </c>
      <c r="Y4495">
        <v>305.90585173762491</v>
      </c>
      <c r="Z4495">
        <v>1</v>
      </c>
      <c r="AA4495">
        <v>7.1453924303531657</v>
      </c>
      <c r="AB4495">
        <v>116.41037725830078</v>
      </c>
      <c r="AC4495">
        <v>143.35101693868637</v>
      </c>
      <c r="AD4495">
        <v>5.7288406241653312E-3</v>
      </c>
      <c r="AE4495">
        <v>2.0402132996734519</v>
      </c>
      <c r="AF4495">
        <v>9.1496225595474226E-2</v>
      </c>
      <c r="AG4495">
        <v>7.4461015716497606E-4</v>
      </c>
      <c r="AH4495">
        <v>5.4544062376022341E-3</v>
      </c>
      <c r="AI4495">
        <v>29.295102059841156</v>
      </c>
      <c r="AJ4495">
        <v>9.1899390045976297</v>
      </c>
      <c r="AK4495">
        <v>18.257395543456077</v>
      </c>
      <c r="AL4495">
        <v>2.0669543660489227</v>
      </c>
      <c r="AM4495">
        <v>70.038054573535916</v>
      </c>
      <c r="AN4495">
        <v>600.24615770217292</v>
      </c>
      <c r="AO4495">
        <v>8.2373919844627386E-2</v>
      </c>
      <c r="AP4495">
        <v>0.9250425896644594</v>
      </c>
    </row>
    <row r="4496" spans="1:42">
      <c r="A4496">
        <v>891.15727853452813</v>
      </c>
      <c r="B4496">
        <v>632.14062118175673</v>
      </c>
      <c r="C4496">
        <v>617.37442125107248</v>
      </c>
      <c r="D4496">
        <v>259.0166573527714</v>
      </c>
      <c r="E4496">
        <v>-259.0166573527714</v>
      </c>
      <c r="F4496">
        <v>-273.78285728345566</v>
      </c>
      <c r="G4496">
        <v>7.6877645711451559E-2</v>
      </c>
      <c r="H4496">
        <v>998.07402062863014</v>
      </c>
      <c r="I4496">
        <v>1.9184629619121551E-2</v>
      </c>
      <c r="J4496">
        <v>4.0171121358871457E-2</v>
      </c>
      <c r="K4496">
        <v>2.0244186807215212</v>
      </c>
      <c r="L4496">
        <v>64.735565185546875</v>
      </c>
      <c r="M4496">
        <v>30.309268317418777</v>
      </c>
      <c r="N4496">
        <v>141.19351935100559</v>
      </c>
      <c r="O4496">
        <v>0.86447396874427795</v>
      </c>
      <c r="P4496">
        <v>2.5180771085951061E-3</v>
      </c>
      <c r="Q4496">
        <v>2.4998051855299203E-3</v>
      </c>
      <c r="R4496">
        <v>0.48944281101226805</v>
      </c>
      <c r="S4496">
        <v>686.02879898016272</v>
      </c>
      <c r="T4496">
        <v>25.688087940216064</v>
      </c>
      <c r="U4496">
        <v>0.35942659080028538</v>
      </c>
      <c r="V4496">
        <v>528.29744815826416</v>
      </c>
      <c r="W4496">
        <v>1</v>
      </c>
      <c r="X4496">
        <v>0.29484555006027224</v>
      </c>
      <c r="Y4496">
        <v>496.83490057800282</v>
      </c>
      <c r="Z4496">
        <v>1</v>
      </c>
      <c r="AA4496">
        <v>9.3025775804805768</v>
      </c>
      <c r="AB4496">
        <v>98.56845263671876</v>
      </c>
      <c r="AC4496">
        <v>29.657180607318878</v>
      </c>
      <c r="AD4496">
        <v>1.1710933131030481E-2</v>
      </c>
      <c r="AE4496">
        <v>10.106774246550014</v>
      </c>
      <c r="AF4496">
        <v>0.29056027650833127</v>
      </c>
      <c r="AG4496">
        <v>1.262244241858873E-3</v>
      </c>
      <c r="AH4496">
        <v>9.8331815004348757E-4</v>
      </c>
      <c r="AI4496">
        <v>8.4681215882301331</v>
      </c>
      <c r="AJ4496">
        <v>14.059966798987807</v>
      </c>
      <c r="AK4496">
        <v>8.9119820576906204</v>
      </c>
      <c r="AL4496">
        <v>7.4081740143226877</v>
      </c>
      <c r="AM4496">
        <v>96.650697314739233</v>
      </c>
      <c r="AN4496">
        <v>657.12019498072596</v>
      </c>
      <c r="AO4496">
        <v>7.9437146306037903E-2</v>
      </c>
      <c r="AP4496">
        <v>0.82614714646339427</v>
      </c>
    </row>
    <row r="4497" spans="1:42">
      <c r="A4497">
        <v>1293.0842236952815</v>
      </c>
      <c r="B4497">
        <v>1044.2480468847102</v>
      </c>
      <c r="C4497">
        <v>798.17696052482688</v>
      </c>
      <c r="D4497">
        <v>248.83617681057126</v>
      </c>
      <c r="E4497">
        <v>-248.83617681057126</v>
      </c>
      <c r="F4497">
        <v>-494.9072631704546</v>
      </c>
      <c r="G4497">
        <v>6.0472926120454573E-2</v>
      </c>
      <c r="H4497">
        <v>894.28973906355714</v>
      </c>
      <c r="I4497">
        <v>4.1344445049762729E-2</v>
      </c>
      <c r="J4497">
        <v>6.277357864379883E-2</v>
      </c>
      <c r="K4497">
        <v>1.3437279135406017</v>
      </c>
      <c r="L4497">
        <v>10.416139364242554</v>
      </c>
      <c r="M4497">
        <v>51.668125510769954</v>
      </c>
      <c r="N4497">
        <v>189.94594959831241</v>
      </c>
      <c r="O4497">
        <v>0.88424751162528992</v>
      </c>
      <c r="P4497">
        <v>3.5448682043287484E-3</v>
      </c>
      <c r="Q4497">
        <v>2.641034767362806E-2</v>
      </c>
      <c r="R4497">
        <v>0.39194013595581056</v>
      </c>
      <c r="S4497">
        <v>1057.8277105502968</v>
      </c>
      <c r="T4497">
        <v>34.282925724983215</v>
      </c>
      <c r="U4497">
        <v>0.38856089413166051</v>
      </c>
      <c r="V4497">
        <v>628.81522178649902</v>
      </c>
      <c r="W4497">
        <v>1</v>
      </c>
      <c r="X4497">
        <v>0.41373083472251893</v>
      </c>
      <c r="Y4497">
        <v>423.73006175118314</v>
      </c>
      <c r="Z4497">
        <v>1</v>
      </c>
      <c r="AA4497">
        <v>30.861268645982751</v>
      </c>
      <c r="AB4497">
        <v>39.11449822998047</v>
      </c>
      <c r="AC4497">
        <v>84.966044127941132</v>
      </c>
      <c r="AD4497">
        <v>8.642255342923677E-3</v>
      </c>
      <c r="AE4497">
        <v>1.8132832411261071</v>
      </c>
      <c r="AF4497">
        <v>0.25195500254631042</v>
      </c>
      <c r="AG4497">
        <v>1.468895332185651E-4</v>
      </c>
      <c r="AH4497">
        <v>3.5151470613479611E-2</v>
      </c>
      <c r="AI4497">
        <v>9.500715434551239</v>
      </c>
      <c r="AJ4497">
        <v>1.5804769496018534</v>
      </c>
      <c r="AK4497">
        <v>27.301688877940176</v>
      </c>
      <c r="AL4497">
        <v>5.3285669258498896</v>
      </c>
      <c r="AM4497">
        <v>45.809400808811191</v>
      </c>
      <c r="AN4497">
        <v>637.48049387809897</v>
      </c>
      <c r="AO4497">
        <v>3.638762366771698E-2</v>
      </c>
      <c r="AP4497">
        <v>0.84672960662841801</v>
      </c>
    </row>
    <row r="4498" spans="1:42">
      <c r="A4498">
        <v>1247.0486405601337</v>
      </c>
      <c r="B4498">
        <v>1342.1742250596717</v>
      </c>
      <c r="C4498">
        <v>1231.3447100858684</v>
      </c>
      <c r="D4498">
        <v>-95.125584499538036</v>
      </c>
      <c r="E4498">
        <v>95.125584499538036</v>
      </c>
      <c r="F4498">
        <v>-110.82951497380327</v>
      </c>
      <c r="G4498">
        <v>6.0807863929407555E-2</v>
      </c>
      <c r="H4498">
        <v>1954.7291044104718</v>
      </c>
      <c r="I4498">
        <v>4.3400352895259856E-2</v>
      </c>
      <c r="J4498">
        <v>3.9562790155410768E-2</v>
      </c>
      <c r="K4498">
        <v>1.3758112973034382</v>
      </c>
      <c r="L4498">
        <v>40.509660243988037</v>
      </c>
      <c r="M4498">
        <v>789.09415194615724</v>
      </c>
      <c r="N4498">
        <v>185.24398205356601</v>
      </c>
      <c r="O4498">
        <v>0.68639305233955383</v>
      </c>
      <c r="P4498">
        <v>8.8527537451850036E-3</v>
      </c>
      <c r="Q4498">
        <v>4.2162969324323861E-2</v>
      </c>
      <c r="R4498">
        <v>0.46283097743988039</v>
      </c>
      <c r="S4498">
        <v>688.97916332892044</v>
      </c>
      <c r="T4498">
        <v>31.320685148239136</v>
      </c>
      <c r="U4498">
        <v>0.33686779916286469</v>
      </c>
      <c r="V4498">
        <v>531.98897838592529</v>
      </c>
      <c r="W4498">
        <v>1</v>
      </c>
      <c r="X4498">
        <v>0.30889142036437989</v>
      </c>
      <c r="Y4498">
        <v>393.10364928096141</v>
      </c>
      <c r="Z4498">
        <v>1</v>
      </c>
      <c r="AA4498">
        <v>35.867612852201468</v>
      </c>
      <c r="AB4498">
        <v>127.73421325683594</v>
      </c>
      <c r="AC4498">
        <v>120.9275022149086</v>
      </c>
      <c r="AD4498">
        <v>6.5969467163085934E-3</v>
      </c>
      <c r="AE4498">
        <v>4.0209728040365658</v>
      </c>
      <c r="AF4498">
        <v>0.23000085353851316</v>
      </c>
      <c r="AG4498">
        <v>1.0280693646547714E-4</v>
      </c>
      <c r="AH4498">
        <v>2.3693598508834837E-4</v>
      </c>
      <c r="AI4498">
        <v>7.3091509938240051</v>
      </c>
      <c r="AJ4498">
        <v>8.1269801137381865</v>
      </c>
      <c r="AK4498">
        <v>60.741759458184241</v>
      </c>
      <c r="AL4498">
        <v>4.6808016242122807</v>
      </c>
      <c r="AM4498">
        <v>62.371298539638516</v>
      </c>
      <c r="AN4498">
        <v>478.50920079154218</v>
      </c>
      <c r="AO4498">
        <v>9.3058466553688046E-2</v>
      </c>
      <c r="AP4498">
        <v>0.86933463263511668</v>
      </c>
    </row>
    <row r="4499" spans="1:42">
      <c r="A4499">
        <v>527.26988986020172</v>
      </c>
      <c r="B4499">
        <v>413.8958529962278</v>
      </c>
      <c r="C4499">
        <v>1823.7632783948641</v>
      </c>
      <c r="D4499">
        <v>-1296.4933885346622</v>
      </c>
      <c r="E4499">
        <v>-1409.8674253986362</v>
      </c>
      <c r="F4499">
        <v>1296.4933885346622</v>
      </c>
      <c r="G4499">
        <v>2.9871414277197906E-2</v>
      </c>
      <c r="H4499">
        <v>6375.8934171415131</v>
      </c>
      <c r="I4499">
        <v>1.8049534857273102E-2</v>
      </c>
      <c r="J4499">
        <v>6.9348463535308838E-2</v>
      </c>
      <c r="K4499">
        <v>1.9669207920014857</v>
      </c>
      <c r="L4499">
        <v>43.375121355056763</v>
      </c>
      <c r="M4499">
        <v>1.2364469503116502</v>
      </c>
      <c r="N4499">
        <v>87.177513091278087</v>
      </c>
      <c r="O4499">
        <v>0.98526987433433533</v>
      </c>
      <c r="P4499">
        <v>3.0518716706169971E-3</v>
      </c>
      <c r="Q4499">
        <v>5.5482313897874608E-3</v>
      </c>
      <c r="R4499">
        <v>0.40337967872619629</v>
      </c>
      <c r="S4499">
        <v>768.41130044589158</v>
      </c>
      <c r="T4499">
        <v>44.562634825706482</v>
      </c>
      <c r="U4499">
        <v>0.35653305113315581</v>
      </c>
      <c r="V4499">
        <v>564.75505828857422</v>
      </c>
      <c r="W4499">
        <v>1</v>
      </c>
      <c r="X4499">
        <v>0.40154656052589421</v>
      </c>
      <c r="Y4499">
        <v>370.72331453578676</v>
      </c>
      <c r="Z4499">
        <v>1</v>
      </c>
      <c r="AA4499">
        <v>3.7405919459629065</v>
      </c>
      <c r="AB4499">
        <v>141.36639068603517</v>
      </c>
      <c r="AC4499">
        <v>187.7763494849205</v>
      </c>
      <c r="AD4499">
        <v>1.5272711077307023E-2</v>
      </c>
      <c r="AE4499">
        <v>2.3198850996640186</v>
      </c>
      <c r="AF4499">
        <v>0.10851351857185362</v>
      </c>
      <c r="AG4499">
        <v>6.6190573933657055E-4</v>
      </c>
      <c r="AH4499">
        <v>2.9335236573219296E-2</v>
      </c>
      <c r="AI4499">
        <v>20.597842633724213</v>
      </c>
      <c r="AJ4499">
        <v>9.1773628438692239</v>
      </c>
      <c r="AK4499">
        <v>58.165976681113243</v>
      </c>
      <c r="AL4499">
        <v>6.1139096186651267</v>
      </c>
      <c r="AM4499">
        <v>36.344146549701691</v>
      </c>
      <c r="AN4499">
        <v>259.81262753650441</v>
      </c>
      <c r="AO4499">
        <v>5.6797315955162048E-2</v>
      </c>
      <c r="AP4499">
        <v>0.87685442113876355</v>
      </c>
    </row>
    <row r="4500" spans="1:42">
      <c r="A4500">
        <v>662.96155435074184</v>
      </c>
      <c r="B4500">
        <v>585.7945683256213</v>
      </c>
      <c r="C4500">
        <v>369.68002088253365</v>
      </c>
      <c r="D4500">
        <v>77.166986025120536</v>
      </c>
      <c r="E4500">
        <v>-77.166986025120536</v>
      </c>
      <c r="F4500">
        <v>-293.28153346820818</v>
      </c>
      <c r="G4500">
        <v>4.6599665464553533E-2</v>
      </c>
      <c r="H4500">
        <v>333.80402277133271</v>
      </c>
      <c r="I4500">
        <v>5.9747290313243863E-2</v>
      </c>
      <c r="J4500">
        <v>1.5474608182907103E-2</v>
      </c>
      <c r="K4500">
        <v>1.7752706195890902</v>
      </c>
      <c r="L4500">
        <v>56.655573844909668</v>
      </c>
      <c r="M4500">
        <v>94.75997071438529</v>
      </c>
      <c r="N4500">
        <v>102.66301476955415</v>
      </c>
      <c r="O4500">
        <v>0.67349043488502502</v>
      </c>
      <c r="P4500">
        <v>1.769813357459174E-2</v>
      </c>
      <c r="Q4500">
        <v>5.8487198617723241E-3</v>
      </c>
      <c r="R4500">
        <v>0.40227001667022705</v>
      </c>
      <c r="S4500">
        <v>874.26036307794675</v>
      </c>
      <c r="T4500">
        <v>43.80648136138916</v>
      </c>
      <c r="U4500">
        <v>0.3903240603208542</v>
      </c>
      <c r="V4500">
        <v>505.67333698272705</v>
      </c>
      <c r="W4500">
        <v>1</v>
      </c>
      <c r="X4500">
        <v>0.33908555269241336</v>
      </c>
      <c r="Y4500">
        <v>518.53993065603549</v>
      </c>
      <c r="Z4500">
        <v>1</v>
      </c>
      <c r="AA4500">
        <v>6.8608921174526225</v>
      </c>
      <c r="AB4500">
        <v>127.88766723632814</v>
      </c>
      <c r="AC4500">
        <v>192.97241717576981</v>
      </c>
      <c r="AD4500">
        <v>3.4793315789638421E-3</v>
      </c>
      <c r="AE4500">
        <v>2.6897028831962619</v>
      </c>
      <c r="AF4500">
        <v>0.17246896505355833</v>
      </c>
      <c r="AG4500">
        <v>2.1476995883457458E-4</v>
      </c>
      <c r="AH4500">
        <v>1.9879412996768948E-2</v>
      </c>
      <c r="AI4500">
        <v>20.953589975833893</v>
      </c>
      <c r="AJ4500">
        <v>8.5235696175840321</v>
      </c>
      <c r="AK4500">
        <v>10.116462662816048</v>
      </c>
      <c r="AL4500">
        <v>4.072838966363113</v>
      </c>
      <c r="AM4500">
        <v>87.114741408824926</v>
      </c>
      <c r="AN4500">
        <v>280.68670116280953</v>
      </c>
      <c r="AO4500">
        <v>4.1129425168037415E-2</v>
      </c>
      <c r="AP4500">
        <v>0.82698085141181954</v>
      </c>
    </row>
    <row r="4501" spans="1:42">
      <c r="A4501">
        <v>1305.5789589009362</v>
      </c>
      <c r="B4501">
        <v>1536.7054400181016</v>
      </c>
      <c r="C4501">
        <v>1671.8126175454956</v>
      </c>
      <c r="D4501">
        <v>-366.23365864455945</v>
      </c>
      <c r="E4501">
        <v>-135.10717752739401</v>
      </c>
      <c r="F4501">
        <v>135.10717752739401</v>
      </c>
      <c r="G4501">
        <v>4.7429102878328213E-3</v>
      </c>
      <c r="H4501">
        <v>3438.6016014241573</v>
      </c>
      <c r="I4501">
        <v>3.5842290222644804E-2</v>
      </c>
      <c r="J4501">
        <v>8.0797074317932122E-2</v>
      </c>
      <c r="K4501">
        <v>2.0173205159366132</v>
      </c>
      <c r="L4501">
        <v>44.59746241569519</v>
      </c>
      <c r="M4501">
        <v>1263.3919809600709</v>
      </c>
      <c r="N4501">
        <v>193.0927777988434</v>
      </c>
      <c r="O4501">
        <v>0.51747700572013855</v>
      </c>
      <c r="P4501">
        <v>2.1210108386145694E-2</v>
      </c>
      <c r="Q4501">
        <v>7.6710767216152604E-3</v>
      </c>
      <c r="R4501">
        <v>0.40839817047119142</v>
      </c>
      <c r="S4501">
        <v>418.84346318521807</v>
      </c>
      <c r="T4501">
        <v>27.373185753822327</v>
      </c>
      <c r="U4501">
        <v>0.36225884735584263</v>
      </c>
      <c r="V4501">
        <v>611.97800636291504</v>
      </c>
      <c r="W4501">
        <v>1</v>
      </c>
      <c r="X4501">
        <v>0.39200621485710146</v>
      </c>
      <c r="Y4501">
        <v>293.26237858410894</v>
      </c>
      <c r="Z4501">
        <v>1</v>
      </c>
      <c r="AA4501">
        <v>40.467483297090538</v>
      </c>
      <c r="AB4501">
        <v>160.26727337646486</v>
      </c>
      <c r="AC4501">
        <v>198.64930361509323</v>
      </c>
      <c r="AD4501">
        <v>1.4022484803811099E-2</v>
      </c>
      <c r="AE4501">
        <v>6.9852030382810018</v>
      </c>
      <c r="AF4501">
        <v>-1.138620972633362E-2</v>
      </c>
      <c r="AG4501">
        <v>1.0391349491472518E-3</v>
      </c>
      <c r="AH4501">
        <v>2.1264389419555663E-2</v>
      </c>
      <c r="AI4501">
        <v>10.006222426891327</v>
      </c>
      <c r="AJ4501">
        <v>9.2538461928394451</v>
      </c>
      <c r="AK4501">
        <v>60.373751994967456</v>
      </c>
      <c r="AL4501">
        <v>6.0986001423883058</v>
      </c>
      <c r="AM4501">
        <v>31.892181932926178</v>
      </c>
      <c r="AN4501">
        <v>687.57416131985246</v>
      </c>
      <c r="AO4501">
        <v>7.6100433230400083E-2</v>
      </c>
      <c r="AP4501">
        <v>0.82764982128143316</v>
      </c>
    </row>
    <row r="4502" spans="1:42">
      <c r="A4502">
        <v>259.5929635288789</v>
      </c>
      <c r="B4502">
        <v>84.304803681713594</v>
      </c>
      <c r="C4502">
        <v>477.00903000902304</v>
      </c>
      <c r="D4502">
        <v>-217.41606648014414</v>
      </c>
      <c r="E4502">
        <v>-392.70422632730947</v>
      </c>
      <c r="F4502">
        <v>217.41606648014414</v>
      </c>
      <c r="G4502">
        <v>5.7947825460922045E-2</v>
      </c>
      <c r="H4502">
        <v>1538.2872877821248</v>
      </c>
      <c r="I4502">
        <v>3.8356362283229826E-2</v>
      </c>
      <c r="J4502">
        <v>0.10610640454292297</v>
      </c>
      <c r="K4502">
        <v>1.0765062484085559</v>
      </c>
      <c r="L4502">
        <v>68.299648761749268</v>
      </c>
      <c r="M4502">
        <v>4.5408197731800088</v>
      </c>
      <c r="N4502">
        <v>53.587998260688792</v>
      </c>
      <c r="O4502">
        <v>0.57372143864631653</v>
      </c>
      <c r="P4502">
        <v>1.3148753272162542E-2</v>
      </c>
      <c r="Q4502">
        <v>1.5489836745791963E-2</v>
      </c>
      <c r="R4502">
        <v>0.49350944042205813</v>
      </c>
      <c r="S4502">
        <v>742.00042370058259</v>
      </c>
      <c r="T4502">
        <v>27.050811052322388</v>
      </c>
      <c r="U4502">
        <v>0.33175155103206638</v>
      </c>
      <c r="V4502">
        <v>575.53460597991943</v>
      </c>
      <c r="W4502">
        <v>1</v>
      </c>
      <c r="X4502">
        <v>0.43698617458343508</v>
      </c>
      <c r="Y4502">
        <v>308.73026619217495</v>
      </c>
      <c r="Z4502">
        <v>1</v>
      </c>
      <c r="AA4502">
        <v>23.274382827405937</v>
      </c>
      <c r="AB4502">
        <v>66.711783325195313</v>
      </c>
      <c r="AC4502">
        <v>90.840448439121246</v>
      </c>
      <c r="AD4502">
        <v>1.9315719604492188E-3</v>
      </c>
      <c r="AE4502">
        <v>6.2067731448848518</v>
      </c>
      <c r="AF4502">
        <v>0.23158338546752924</v>
      </c>
      <c r="AG4502">
        <v>9.5471337907451661E-4</v>
      </c>
      <c r="AH4502">
        <v>4.3360010659694671E-2</v>
      </c>
      <c r="AI4502">
        <v>21.686899960041046</v>
      </c>
      <c r="AJ4502">
        <v>1.0358265516018959</v>
      </c>
      <c r="AK4502">
        <v>54.684325924515726</v>
      </c>
      <c r="AL4502">
        <v>4.4425609565388866</v>
      </c>
      <c r="AM4502">
        <v>33.984724652767184</v>
      </c>
      <c r="AN4502">
        <v>396.33849732767743</v>
      </c>
      <c r="AO4502">
        <v>9.6736325860023495E-2</v>
      </c>
      <c r="AP4502">
        <v>0.89441527056694048</v>
      </c>
    </row>
    <row r="4503" spans="1:42">
      <c r="A4503">
        <v>504.79503649360311</v>
      </c>
      <c r="B4503">
        <v>762.52798801945892</v>
      </c>
      <c r="C4503">
        <v>432.07725437385227</v>
      </c>
      <c r="D4503">
        <v>-257.73295152585581</v>
      </c>
      <c r="E4503">
        <v>257.73295152585581</v>
      </c>
      <c r="F4503">
        <v>-330.45073364560665</v>
      </c>
      <c r="G4503">
        <v>4.2729226959614286E-2</v>
      </c>
      <c r="H4503">
        <v>484.26449396364842</v>
      </c>
      <c r="I4503">
        <v>5.4065057337284089E-2</v>
      </c>
      <c r="J4503">
        <v>4.6558497905731203E-2</v>
      </c>
      <c r="K4503">
        <v>1.4873455240666866</v>
      </c>
      <c r="L4503">
        <v>37.329622507095337</v>
      </c>
      <c r="M4503">
        <v>1067.4009702880217</v>
      </c>
      <c r="N4503">
        <v>61.050458076477064</v>
      </c>
      <c r="O4503">
        <v>0.84137305617332458</v>
      </c>
      <c r="P4503">
        <v>1.4429436206817624E-2</v>
      </c>
      <c r="Q4503">
        <v>1.4597514311472572E-2</v>
      </c>
      <c r="R4503">
        <v>0.40342871665954588</v>
      </c>
      <c r="S4503">
        <v>569.57080929239009</v>
      </c>
      <c r="T4503">
        <v>41.651651263237</v>
      </c>
      <c r="U4503">
        <v>0.40404699862003329</v>
      </c>
      <c r="V4503">
        <v>538.95330429077148</v>
      </c>
      <c r="W4503">
        <v>1</v>
      </c>
      <c r="X4503">
        <v>0.42014947056770324</v>
      </c>
      <c r="Y4503">
        <v>377.40554984744807</v>
      </c>
      <c r="Z4503">
        <v>1</v>
      </c>
      <c r="AA4503">
        <v>46.174438509912498</v>
      </c>
      <c r="AB4503">
        <v>86.223865051269541</v>
      </c>
      <c r="AC4503">
        <v>157.20130056142807</v>
      </c>
      <c r="AD4503">
        <v>6.7153278579059825E-3</v>
      </c>
      <c r="AE4503">
        <v>1.0457609615404078</v>
      </c>
      <c r="AF4503">
        <v>0.16459041237831112</v>
      </c>
      <c r="AG4503">
        <v>7.1329931844451645E-4</v>
      </c>
      <c r="AH4503">
        <v>1.4072126173973082E-2</v>
      </c>
      <c r="AI4503">
        <v>12.865320146083832</v>
      </c>
      <c r="AJ4503">
        <v>3.3894739079616918</v>
      </c>
      <c r="AK4503">
        <v>19.810294970870018</v>
      </c>
      <c r="AL4503">
        <v>2.2991501226241469</v>
      </c>
      <c r="AM4503">
        <v>41.478983032703397</v>
      </c>
      <c r="AN4503">
        <v>440.07069162060606</v>
      </c>
      <c r="AO4503">
        <v>9.7558083891868597E-2</v>
      </c>
      <c r="AP4503">
        <v>0.89819039201736461</v>
      </c>
    </row>
    <row r="4504" spans="1:42">
      <c r="A4504">
        <v>1310.7209091506786</v>
      </c>
      <c r="B4504">
        <v>1081.1622855220248</v>
      </c>
      <c r="C4504">
        <v>537.28474216533641</v>
      </c>
      <c r="D4504">
        <v>229.55862362865378</v>
      </c>
      <c r="E4504">
        <v>-229.55862362865378</v>
      </c>
      <c r="F4504">
        <v>-773.4361669853422</v>
      </c>
      <c r="G4504">
        <v>1.8167495703279496E-2</v>
      </c>
      <c r="H4504">
        <v>134.64684713950717</v>
      </c>
      <c r="I4504">
        <v>4.678524702787399E-2</v>
      </c>
      <c r="J4504">
        <v>7.9175586462020872E-2</v>
      </c>
      <c r="K4504">
        <v>1.1793724134981631</v>
      </c>
      <c r="L4504">
        <v>68.644399642944336</v>
      </c>
      <c r="M4504">
        <v>220.88766720059778</v>
      </c>
      <c r="N4504">
        <v>178.59754922618868</v>
      </c>
      <c r="O4504">
        <v>0.79177966713905334</v>
      </c>
      <c r="P4504">
        <v>4.2579168743557393E-3</v>
      </c>
      <c r="Q4504">
        <v>4.3266495757632778E-2</v>
      </c>
      <c r="R4504">
        <v>0.38663469791412353</v>
      </c>
      <c r="S4504">
        <v>989.12260528193269</v>
      </c>
      <c r="T4504">
        <v>40.588891506195068</v>
      </c>
      <c r="U4504">
        <v>0.40225683867931367</v>
      </c>
      <c r="V4504">
        <v>553.10842990875244</v>
      </c>
      <c r="W4504">
        <v>1</v>
      </c>
      <c r="X4504">
        <v>0.28709096670150758</v>
      </c>
      <c r="Y4504">
        <v>656.02323181301108</v>
      </c>
      <c r="Z4504">
        <v>1</v>
      </c>
      <c r="AA4504">
        <v>49.57324602698327</v>
      </c>
      <c r="AB4504">
        <v>106.19903027343751</v>
      </c>
      <c r="AC4504">
        <v>128.69632989168167</v>
      </c>
      <c r="AD4504">
        <v>1.4628113640679254E-2</v>
      </c>
      <c r="AE4504">
        <v>1.8109344954362896</v>
      </c>
      <c r="AF4504">
        <v>6.6246092319488512E-2</v>
      </c>
      <c r="AG4504">
        <v>4.943962415998337E-4</v>
      </c>
      <c r="AH4504">
        <v>3.008609591722488E-2</v>
      </c>
      <c r="AI4504">
        <v>11.897081434726715</v>
      </c>
      <c r="AJ4504">
        <v>10.832809126843914</v>
      </c>
      <c r="AK4504">
        <v>5.1134174805879589</v>
      </c>
      <c r="AL4504">
        <v>1.7988789468658215</v>
      </c>
      <c r="AM4504">
        <v>79.040220439434052</v>
      </c>
      <c r="AN4504">
        <v>714.87161270066804</v>
      </c>
      <c r="AO4504">
        <v>0.10458851921558381</v>
      </c>
      <c r="AP4504">
        <v>0.86929352974891672</v>
      </c>
    </row>
    <row r="4505" spans="1:42">
      <c r="A4505">
        <v>348.93426174068401</v>
      </c>
      <c r="B4505">
        <v>3349.4981676239995</v>
      </c>
      <c r="C4505">
        <v>3046.2346608756848</v>
      </c>
      <c r="D4505">
        <v>-3000.5639058833153</v>
      </c>
      <c r="E4505">
        <v>303.26350674831474</v>
      </c>
      <c r="F4505">
        <v>-303.26350674831474</v>
      </c>
      <c r="G4505">
        <v>4.9155727983096274E-2</v>
      </c>
      <c r="H4505">
        <v>2391.4291225058209</v>
      </c>
      <c r="I4505">
        <v>3.7026002705097198E-2</v>
      </c>
      <c r="J4505">
        <v>9.2980024337768558E-2</v>
      </c>
      <c r="K4505">
        <v>1.5223784152686595</v>
      </c>
      <c r="L4505">
        <v>46.253608465194702</v>
      </c>
      <c r="M4505">
        <v>7583.1201105601949</v>
      </c>
      <c r="N4505">
        <v>27.673791717147829</v>
      </c>
      <c r="O4505">
        <v>0.54060670733451843</v>
      </c>
      <c r="P4505">
        <v>1.8041747940911184E-3</v>
      </c>
      <c r="Q4505">
        <v>8.928292857276067E-3</v>
      </c>
      <c r="R4505">
        <v>0.49892786026000979</v>
      </c>
      <c r="S4505">
        <v>1049.5251076446125</v>
      </c>
      <c r="T4505">
        <v>35.12904942035675</v>
      </c>
      <c r="U4505">
        <v>0.36880973637104036</v>
      </c>
      <c r="V4505">
        <v>507.31425285339355</v>
      </c>
      <c r="W4505">
        <v>1</v>
      </c>
      <c r="X4505">
        <v>0.29872107863426212</v>
      </c>
      <c r="Y4505">
        <v>357.98715740222087</v>
      </c>
      <c r="Z4505">
        <v>1</v>
      </c>
      <c r="AA4505">
        <v>42.488275738725669</v>
      </c>
      <c r="AB4505">
        <v>99.836384460449224</v>
      </c>
      <c r="AC4505">
        <v>59.469632804393768</v>
      </c>
      <c r="AD4505">
        <v>5.3913377289079197E-3</v>
      </c>
      <c r="AE4505">
        <v>54.154415884437832</v>
      </c>
      <c r="AF4505">
        <v>0.15757680773735044</v>
      </c>
      <c r="AG4505">
        <v>2.5318306707419351E-4</v>
      </c>
      <c r="AH4505">
        <v>4.1602093076705933E-2</v>
      </c>
      <c r="AI4505">
        <v>25.862452685832977</v>
      </c>
      <c r="AJ4505">
        <v>3.2954437080939885</v>
      </c>
      <c r="AK4505">
        <v>57.813141619563105</v>
      </c>
      <c r="AL4505">
        <v>6.0753927132734997</v>
      </c>
      <c r="AM4505">
        <v>110.90248686075211</v>
      </c>
      <c r="AN4505">
        <v>826.14447720867975</v>
      </c>
      <c r="AO4505">
        <v>0.10378879821300506</v>
      </c>
      <c r="AP4505">
        <v>0.90923626518249523</v>
      </c>
    </row>
    <row r="4506" spans="1:42">
      <c r="A4506">
        <v>43.713559356325959</v>
      </c>
      <c r="B4506">
        <v>140.15034027171444</v>
      </c>
      <c r="C4506">
        <v>477.07952675658595</v>
      </c>
      <c r="D4506">
        <v>-433.36596740025999</v>
      </c>
      <c r="E4506">
        <v>-336.92918648487148</v>
      </c>
      <c r="F4506">
        <v>336.92918648487148</v>
      </c>
      <c r="G4506">
        <v>5.0934906072773872E-2</v>
      </c>
      <c r="H4506">
        <v>1341.3031152443648</v>
      </c>
      <c r="I4506">
        <v>4.5409005582332608E-2</v>
      </c>
      <c r="J4506">
        <v>3.5823389291763305E-2</v>
      </c>
      <c r="K4506">
        <v>1.1551632860004901</v>
      </c>
      <c r="L4506">
        <v>72.562263011932373</v>
      </c>
      <c r="M4506">
        <v>562.95521476313661</v>
      </c>
      <c r="N4506">
        <v>16.701195302772522</v>
      </c>
      <c r="O4506">
        <v>0.55315950512886047</v>
      </c>
      <c r="P4506">
        <v>1.8501957787407765E-3</v>
      </c>
      <c r="Q4506">
        <v>3.6201574007670078E-3</v>
      </c>
      <c r="R4506">
        <v>0.41294217586517334</v>
      </c>
      <c r="S4506">
        <v>566.48890983141291</v>
      </c>
      <c r="T4506">
        <v>46.226447820663452</v>
      </c>
      <c r="U4506">
        <v>0.28662813127040865</v>
      </c>
      <c r="V4506">
        <v>613.40701580047607</v>
      </c>
      <c r="W4506">
        <v>1</v>
      </c>
      <c r="X4506">
        <v>0.31449331283569337</v>
      </c>
      <c r="Y4506">
        <v>329.19205253781354</v>
      </c>
      <c r="Z4506">
        <v>1</v>
      </c>
      <c r="AA4506">
        <v>18.693683854856495</v>
      </c>
      <c r="AB4506">
        <v>34.643376831054688</v>
      </c>
      <c r="AC4506">
        <v>162.86788135766983</v>
      </c>
      <c r="AD4506">
        <v>1.1147782741448817E-2</v>
      </c>
      <c r="AE4506">
        <v>1.9820059537072194</v>
      </c>
      <c r="AF4506">
        <v>0.20579851627349852</v>
      </c>
      <c r="AG4506">
        <v>1.2279217421420439E-3</v>
      </c>
      <c r="AH4506">
        <v>4.3646578681468963E-2</v>
      </c>
      <c r="AI4506">
        <v>13.52779895067215</v>
      </c>
      <c r="AJ4506">
        <v>7.8829915845845848</v>
      </c>
      <c r="AK4506">
        <v>51.32585830271244</v>
      </c>
      <c r="AL4506">
        <v>4.8296290389126595</v>
      </c>
      <c r="AM4506">
        <v>75.867349374294278</v>
      </c>
      <c r="AN4506">
        <v>322.56769091689171</v>
      </c>
      <c r="AO4506">
        <v>8.436215269565582E-2</v>
      </c>
      <c r="AP4506">
        <v>0.81719119048118594</v>
      </c>
    </row>
    <row r="4507" spans="1:42">
      <c r="A4507">
        <v>482.75523364194396</v>
      </c>
      <c r="B4507">
        <v>518.79995011233393</v>
      </c>
      <c r="C4507">
        <v>781.66967666190544</v>
      </c>
      <c r="D4507">
        <v>-298.91444301996148</v>
      </c>
      <c r="E4507">
        <v>-262.86972654957151</v>
      </c>
      <c r="F4507">
        <v>262.86972654957151</v>
      </c>
      <c r="G4507">
        <v>2.9137376561821877E-2</v>
      </c>
      <c r="H4507">
        <v>1629.4699841241522</v>
      </c>
      <c r="I4507">
        <v>4.7514738142490388E-2</v>
      </c>
      <c r="J4507">
        <v>7.4473396778106687E-2</v>
      </c>
      <c r="K4507">
        <v>1.754323761075735</v>
      </c>
      <c r="L4507">
        <v>19.830724000930786</v>
      </c>
      <c r="M4507">
        <v>561.8770488764967</v>
      </c>
      <c r="N4507">
        <v>92.700014951324476</v>
      </c>
      <c r="O4507">
        <v>0.89853367209434509</v>
      </c>
      <c r="P4507">
        <v>2.1314494503868946E-2</v>
      </c>
      <c r="Q4507">
        <v>1.2823902236090764E-3</v>
      </c>
      <c r="R4507">
        <v>0.471250581741333</v>
      </c>
      <c r="S4507">
        <v>1130.8133969102478</v>
      </c>
      <c r="T4507">
        <v>29.09596860408783</v>
      </c>
      <c r="U4507">
        <v>0.34284405767917636</v>
      </c>
      <c r="V4507">
        <v>574.98321533203125</v>
      </c>
      <c r="W4507">
        <v>1</v>
      </c>
      <c r="X4507">
        <v>0.40707711815834047</v>
      </c>
      <c r="Y4507">
        <v>389.15664006804775</v>
      </c>
      <c r="Z4507">
        <v>1</v>
      </c>
      <c r="AA4507">
        <v>0.9546029815769197</v>
      </c>
      <c r="AB4507">
        <v>25.842550354003908</v>
      </c>
      <c r="AC4507">
        <v>90.334366261959076</v>
      </c>
      <c r="AD4507">
        <v>5.1702059232271638E-3</v>
      </c>
      <c r="AE4507">
        <v>17.906831081088978</v>
      </c>
      <c r="AF4507">
        <v>0.10391147732734679</v>
      </c>
      <c r="AG4507">
        <v>7.8458323079453913E-4</v>
      </c>
      <c r="AH4507">
        <v>4.6193230867385866E-3</v>
      </c>
      <c r="AI4507">
        <v>12.310913503170013</v>
      </c>
      <c r="AJ4507">
        <v>4.2693568530329626</v>
      </c>
      <c r="AK4507">
        <v>43.640052561163898</v>
      </c>
      <c r="AL4507">
        <v>6.5228019915716269</v>
      </c>
      <c r="AM4507">
        <v>97.079966366291046</v>
      </c>
      <c r="AN4507">
        <v>476.82768040790933</v>
      </c>
      <c r="AO4507">
        <v>6.2862278342247002E-2</v>
      </c>
      <c r="AP4507">
        <v>0.86557686948776258</v>
      </c>
    </row>
    <row r="4508" spans="1:42">
      <c r="A4508">
        <v>135.72288545064288</v>
      </c>
      <c r="B4508">
        <v>30.285214884752492</v>
      </c>
      <c r="C4508">
        <v>212.3261737764501</v>
      </c>
      <c r="D4508">
        <v>-76.603288325807227</v>
      </c>
      <c r="E4508">
        <v>-182.04095889169761</v>
      </c>
      <c r="F4508">
        <v>76.603288325807227</v>
      </c>
      <c r="G4508">
        <v>3.7915049343610882E-2</v>
      </c>
      <c r="H4508">
        <v>832.00593560942264</v>
      </c>
      <c r="I4508">
        <v>5.4060706794261927E-2</v>
      </c>
      <c r="J4508">
        <v>8.1021126508712765E-2</v>
      </c>
      <c r="K4508">
        <v>1.1102332909643651</v>
      </c>
      <c r="L4508">
        <v>47.689347267150879</v>
      </c>
      <c r="M4508">
        <v>47.284042655443905</v>
      </c>
      <c r="N4508">
        <v>29.095050064659119</v>
      </c>
      <c r="O4508">
        <v>0.69321861863136292</v>
      </c>
      <c r="P4508">
        <v>1.2228176328870984E-3</v>
      </c>
      <c r="Q4508">
        <v>4.5489678012000184E-2</v>
      </c>
      <c r="R4508">
        <v>0.43181419849395752</v>
      </c>
      <c r="S4508">
        <v>831.14965315682684</v>
      </c>
      <c r="T4508">
        <v>45.930337905883789</v>
      </c>
      <c r="U4508">
        <v>0.38036652743816379</v>
      </c>
      <c r="V4508">
        <v>623.04413318634033</v>
      </c>
      <c r="W4508">
        <v>1</v>
      </c>
      <c r="X4508">
        <v>0.28503854990005495</v>
      </c>
      <c r="Y4508">
        <v>457.0381173941862</v>
      </c>
      <c r="Z4508">
        <v>1</v>
      </c>
      <c r="AA4508">
        <v>50.722667043447501</v>
      </c>
      <c r="AB4508">
        <v>147.46429174804689</v>
      </c>
      <c r="AC4508">
        <v>108.64288359880447</v>
      </c>
      <c r="AD4508">
        <v>1.9481447007921007E-3</v>
      </c>
      <c r="AE4508">
        <v>2.8003716754929777</v>
      </c>
      <c r="AF4508">
        <v>0.15767779111862182</v>
      </c>
      <c r="AG4508">
        <v>4.7483267439114759E-4</v>
      </c>
      <c r="AH4508">
        <v>3.5610349333286287E-2</v>
      </c>
      <c r="AI4508">
        <v>13.7815061211586</v>
      </c>
      <c r="AJ4508">
        <v>14.423857498438188</v>
      </c>
      <c r="AK4508">
        <v>37.469540846943858</v>
      </c>
      <c r="AL4508">
        <v>4.8524183203136984</v>
      </c>
      <c r="AM4508">
        <v>94.101255500316626</v>
      </c>
      <c r="AN4508">
        <v>300.10012720459582</v>
      </c>
      <c r="AO4508">
        <v>5.1543920636177062E-2</v>
      </c>
      <c r="AP4508">
        <v>0.82269748616218574</v>
      </c>
    </row>
    <row r="4509" spans="1:42">
      <c r="A4509">
        <v>762.80851531024848</v>
      </c>
      <c r="B4509">
        <v>568.24000396715269</v>
      </c>
      <c r="C4509">
        <v>666.51621943439886</v>
      </c>
      <c r="D4509">
        <v>96.292295875849618</v>
      </c>
      <c r="E4509">
        <v>-194.56851134309579</v>
      </c>
      <c r="F4509">
        <v>-96.292295875849618</v>
      </c>
      <c r="G4509">
        <v>0.10632252507165219</v>
      </c>
      <c r="H4509">
        <v>1513.734220655834</v>
      </c>
      <c r="I4509">
        <v>3.6567945778369901E-2</v>
      </c>
      <c r="J4509">
        <v>0.1051710615158081</v>
      </c>
      <c r="K4509">
        <v>1.4080909181773662</v>
      </c>
      <c r="L4509">
        <v>50.145319700241089</v>
      </c>
      <c r="M4509">
        <v>1.2603510147198473</v>
      </c>
      <c r="N4509">
        <v>155.87903744697573</v>
      </c>
      <c r="O4509">
        <v>0.99977919459342957</v>
      </c>
      <c r="P4509">
        <v>2.1250027497609451E-2</v>
      </c>
      <c r="Q4509">
        <v>2.2199791219499374E-2</v>
      </c>
      <c r="R4509">
        <v>0.42452529907226561</v>
      </c>
      <c r="S4509">
        <v>778.42416737499593</v>
      </c>
      <c r="T4509">
        <v>34.418192505836487</v>
      </c>
      <c r="U4509">
        <v>0.28511297523975376</v>
      </c>
      <c r="V4509">
        <v>649.29661750793457</v>
      </c>
      <c r="W4509">
        <v>1</v>
      </c>
      <c r="X4509">
        <v>0.31259124636650087</v>
      </c>
      <c r="Y4509">
        <v>344.02004115861661</v>
      </c>
      <c r="Z4509">
        <v>1</v>
      </c>
      <c r="AA4509">
        <v>42.770565580263145</v>
      </c>
      <c r="AB4509">
        <v>60.277581481933602</v>
      </c>
      <c r="AC4509">
        <v>199.69021528959274</v>
      </c>
      <c r="AD4509">
        <v>1.5234123947273973E-2</v>
      </c>
      <c r="AE4509">
        <v>47.195488434382455</v>
      </c>
      <c r="AF4509">
        <v>0.22404425024986266</v>
      </c>
      <c r="AG4509">
        <v>1.0195746430766235E-3</v>
      </c>
      <c r="AH4509">
        <v>1.1961733818054198E-3</v>
      </c>
      <c r="AI4509">
        <v>13.47809761762619</v>
      </c>
      <c r="AJ4509">
        <v>12.255907104478661</v>
      </c>
      <c r="AK4509">
        <v>38.904481775164605</v>
      </c>
      <c r="AL4509">
        <v>3.1183187521431881</v>
      </c>
      <c r="AM4509">
        <v>84.744905436038962</v>
      </c>
      <c r="AN4509">
        <v>464.45047886075787</v>
      </c>
      <c r="AO4509">
        <v>0.10989314830303192</v>
      </c>
      <c r="AP4509">
        <v>0.83987468051910408</v>
      </c>
    </row>
    <row r="4510" spans="1:42">
      <c r="A4510">
        <v>1410.4398153368329</v>
      </c>
      <c r="B4510">
        <v>3896.6410033935149</v>
      </c>
      <c r="C4510">
        <v>2588.8552104740857</v>
      </c>
      <c r="D4510">
        <v>-2486.201188056682</v>
      </c>
      <c r="E4510">
        <v>1307.7857929194292</v>
      </c>
      <c r="F4510">
        <v>-1307.7857929194292</v>
      </c>
      <c r="G4510">
        <v>7.5318657255669205E-2</v>
      </c>
      <c r="H4510">
        <v>245.87794414556296</v>
      </c>
      <c r="I4510">
        <v>5.9922052323818205E-2</v>
      </c>
      <c r="J4510">
        <v>2.0476439714431763E-2</v>
      </c>
      <c r="K4510">
        <v>1.6962424198448658</v>
      </c>
      <c r="L4510">
        <v>73.019182682037354</v>
      </c>
      <c r="M4510">
        <v>6481.5496975662336</v>
      </c>
      <c r="N4510">
        <v>174.84508802356723</v>
      </c>
      <c r="O4510">
        <v>0.57124045491218567</v>
      </c>
      <c r="P4510">
        <v>1.7847055223253035E-2</v>
      </c>
      <c r="Q4510">
        <v>8.3251986503601067E-3</v>
      </c>
      <c r="R4510">
        <v>0.38759402751922606</v>
      </c>
      <c r="S4510">
        <v>453.4548314006928</v>
      </c>
      <c r="T4510">
        <v>25.969177484512329</v>
      </c>
      <c r="U4510">
        <v>0.37921726644039155</v>
      </c>
      <c r="V4510">
        <v>518.36011409759521</v>
      </c>
      <c r="W4510">
        <v>1</v>
      </c>
      <c r="X4510">
        <v>0.32798021793365484</v>
      </c>
      <c r="Y4510">
        <v>319.69454133213515</v>
      </c>
      <c r="Z4510">
        <v>1</v>
      </c>
      <c r="AA4510">
        <v>27.380342418928151</v>
      </c>
      <c r="AB4510">
        <v>64.542743774414063</v>
      </c>
      <c r="AC4510">
        <v>150.81595331430435</v>
      </c>
      <c r="AD4510">
        <v>2.6817435892219216E-3</v>
      </c>
      <c r="AE4510">
        <v>92.401962516884538</v>
      </c>
      <c r="AF4510">
        <v>0.2275730037689209</v>
      </c>
      <c r="AG4510">
        <v>6.7464814712667881E-4</v>
      </c>
      <c r="AH4510">
        <v>3.6997162222862237E-3</v>
      </c>
      <c r="AI4510">
        <v>17.072570621967316</v>
      </c>
      <c r="AJ4510">
        <v>2.1312817226924787</v>
      </c>
      <c r="AK4510">
        <v>8.3873478037118918</v>
      </c>
      <c r="AL4510">
        <v>3.5487449210716271</v>
      </c>
      <c r="AM4510">
        <v>94.097981297969824</v>
      </c>
      <c r="AN4510">
        <v>762.50556838516536</v>
      </c>
      <c r="AO4510">
        <v>9.1774814248085021E-2</v>
      </c>
      <c r="AP4510">
        <v>0.88800907206535351</v>
      </c>
    </row>
    <row r="4511" spans="1:42">
      <c r="A4511">
        <v>1143.74183271484</v>
      </c>
      <c r="B4511">
        <v>1323.7983159695102</v>
      </c>
      <c r="C4511">
        <v>762.23530894077442</v>
      </c>
      <c r="D4511">
        <v>-180.05648325467018</v>
      </c>
      <c r="E4511">
        <v>180.05648325467018</v>
      </c>
      <c r="F4511">
        <v>-561.5630070287358</v>
      </c>
      <c r="G4511">
        <v>1.4233140100185115E-2</v>
      </c>
      <c r="H4511">
        <v>194.71552433030035</v>
      </c>
      <c r="I4511">
        <v>4.9485003054141996E-2</v>
      </c>
      <c r="J4511">
        <v>5.7082417964935302E-2</v>
      </c>
      <c r="K4511">
        <v>1.8592018409192561</v>
      </c>
      <c r="L4511">
        <v>50.24854302406311</v>
      </c>
      <c r="M4511">
        <v>1168.0179975108617</v>
      </c>
      <c r="N4511">
        <v>113.48771730957033</v>
      </c>
      <c r="O4511">
        <v>0.95680055022239685</v>
      </c>
      <c r="P4511">
        <v>1.6633478853437633E-2</v>
      </c>
      <c r="Q4511">
        <v>3.1599820931752516E-2</v>
      </c>
      <c r="R4511">
        <v>0.4025288677215576</v>
      </c>
      <c r="S4511">
        <v>394.91104422471733</v>
      </c>
      <c r="T4511">
        <v>48.802325129508972</v>
      </c>
      <c r="U4511">
        <v>0.42302676737308503</v>
      </c>
      <c r="V4511">
        <v>490.12994766235352</v>
      </c>
      <c r="W4511">
        <v>1</v>
      </c>
      <c r="X4511">
        <v>0.32456094861030582</v>
      </c>
      <c r="Y4511">
        <v>475.72607418413838</v>
      </c>
      <c r="Z4511">
        <v>1</v>
      </c>
      <c r="AA4511">
        <v>44.845553720331196</v>
      </c>
      <c r="AB4511">
        <v>136.61019659423829</v>
      </c>
      <c r="AC4511">
        <v>72.368417680263519</v>
      </c>
      <c r="AD4511">
        <v>1.1178210657885952E-2</v>
      </c>
      <c r="AE4511">
        <v>6.7440490767343029</v>
      </c>
      <c r="AF4511">
        <v>4.3942533731460565E-2</v>
      </c>
      <c r="AG4511">
        <v>9.9011787050723264E-5</v>
      </c>
      <c r="AH4511">
        <v>1.3173262858390806E-2</v>
      </c>
      <c r="AI4511">
        <v>16.163626611232758</v>
      </c>
      <c r="AJ4511">
        <v>9.0545663476512122</v>
      </c>
      <c r="AK4511">
        <v>4.2285453504323955</v>
      </c>
      <c r="AL4511">
        <v>4.7672439327680864</v>
      </c>
      <c r="AM4511">
        <v>27.893873894214632</v>
      </c>
      <c r="AN4511">
        <v>692.5670910185122</v>
      </c>
      <c r="AO4511">
        <v>4.6134703993797301E-2</v>
      </c>
      <c r="AP4511">
        <v>0.88600897073745744</v>
      </c>
    </row>
    <row r="4512" spans="1:42">
      <c r="A4512">
        <v>94.180293259495741</v>
      </c>
      <c r="B4512">
        <v>-39.114022999799033</v>
      </c>
      <c r="C4512">
        <v>291.45064070162766</v>
      </c>
      <c r="D4512">
        <v>-197.27034744213194</v>
      </c>
      <c r="E4512">
        <v>-330.5646637014267</v>
      </c>
      <c r="F4512">
        <v>197.27034744213194</v>
      </c>
      <c r="G4512">
        <v>4.102418439471868E-2</v>
      </c>
      <c r="H4512">
        <v>1116.8719544539224</v>
      </c>
      <c r="I4512">
        <v>2.6664001643657682E-2</v>
      </c>
      <c r="J4512">
        <v>3.8039548635482791E-2</v>
      </c>
      <c r="K4512">
        <v>1.5888265430033206</v>
      </c>
      <c r="L4512">
        <v>24.996471405029297</v>
      </c>
      <c r="M4512">
        <v>4.1379444053803427</v>
      </c>
      <c r="N4512">
        <v>30.79881962871552</v>
      </c>
      <c r="O4512">
        <v>0.60949674248695374</v>
      </c>
      <c r="P4512">
        <v>1.1180726475185816E-2</v>
      </c>
      <c r="Q4512">
        <v>2.0546478430430091E-2</v>
      </c>
      <c r="R4512">
        <v>0.416460862159729</v>
      </c>
      <c r="S4512">
        <v>859.32297738005286</v>
      </c>
      <c r="T4512">
        <v>32.303965091705322</v>
      </c>
      <c r="U4512">
        <v>0.29120097815990453</v>
      </c>
      <c r="V4512">
        <v>533.54685306549072</v>
      </c>
      <c r="W4512">
        <v>1</v>
      </c>
      <c r="X4512">
        <v>0.30113631010055542</v>
      </c>
      <c r="Y4512">
        <v>366.05860372735708</v>
      </c>
      <c r="Z4512">
        <v>1</v>
      </c>
      <c r="AA4512">
        <v>38.063520401220323</v>
      </c>
      <c r="AB4512">
        <v>50.085201660156251</v>
      </c>
      <c r="AC4512">
        <v>122.98541814088821</v>
      </c>
      <c r="AD4512">
        <v>1.9311448447724693E-3</v>
      </c>
      <c r="AE4512">
        <v>97.028859282144936</v>
      </c>
      <c r="AF4512">
        <v>0.12208144426345824</v>
      </c>
      <c r="AG4512">
        <v>7.7386925087637658E-4</v>
      </c>
      <c r="AH4512">
        <v>4.5138843166828153E-2</v>
      </c>
      <c r="AI4512">
        <v>28.230399191379547</v>
      </c>
      <c r="AJ4512">
        <v>7.8361908063391938</v>
      </c>
      <c r="AK4512">
        <v>18.303870847821237</v>
      </c>
      <c r="AL4512">
        <v>4.5156641967899747</v>
      </c>
      <c r="AM4512">
        <v>66.75634268522262</v>
      </c>
      <c r="AN4512">
        <v>313.6100324809654</v>
      </c>
      <c r="AO4512">
        <v>6.4693871617317197E-2</v>
      </c>
      <c r="AP4512">
        <v>0.86102377533912666</v>
      </c>
    </row>
    <row r="4513" spans="1:42">
      <c r="A4513">
        <v>1109.2446509765148</v>
      </c>
      <c r="B4513">
        <v>1055.6291772301427</v>
      </c>
      <c r="C4513">
        <v>691.97201114947757</v>
      </c>
      <c r="D4513">
        <v>53.615473746372118</v>
      </c>
      <c r="E4513">
        <v>-53.615473746372118</v>
      </c>
      <c r="F4513">
        <v>-417.27263982703721</v>
      </c>
      <c r="G4513">
        <v>7.5181473135532721E-3</v>
      </c>
      <c r="H4513">
        <v>870.66888204814836</v>
      </c>
      <c r="I4513">
        <v>3.8093607723712924E-2</v>
      </c>
      <c r="J4513">
        <v>3.8750068664550781E-2</v>
      </c>
      <c r="K4513">
        <v>1.355323893803358</v>
      </c>
      <c r="L4513">
        <v>79.002088308334351</v>
      </c>
      <c r="M4513">
        <v>68.878834989127682</v>
      </c>
      <c r="N4513">
        <v>188.81813608207705</v>
      </c>
      <c r="O4513">
        <v>0.76144954562187195</v>
      </c>
      <c r="P4513">
        <v>1.5977571010589598E-2</v>
      </c>
      <c r="Q4513">
        <v>2.8461700280507402E-2</v>
      </c>
      <c r="R4513">
        <v>0.39056158065795898</v>
      </c>
      <c r="S4513">
        <v>780.07968490587859</v>
      </c>
      <c r="T4513">
        <v>35.311415791511536</v>
      </c>
      <c r="U4513">
        <v>0.33072422802448276</v>
      </c>
      <c r="V4513">
        <v>563.02275657653809</v>
      </c>
      <c r="W4513">
        <v>1</v>
      </c>
      <c r="X4513">
        <v>0.37061378836631775</v>
      </c>
      <c r="Y4513">
        <v>507.65460668658119</v>
      </c>
      <c r="Z4513">
        <v>1</v>
      </c>
      <c r="AA4513">
        <v>16.37242993107796</v>
      </c>
      <c r="AB4513">
        <v>38.246614440917973</v>
      </c>
      <c r="AC4513">
        <v>191.80860966444016</v>
      </c>
      <c r="AD4513">
        <v>1.3856666108481904E-2</v>
      </c>
      <c r="AE4513">
        <v>4.935136557598355</v>
      </c>
      <c r="AF4513">
        <v>8.9975631237029993E-3</v>
      </c>
      <c r="AG4513">
        <v>7.7698575746130429E-4</v>
      </c>
      <c r="AH4513">
        <v>2.6895409631729122E-2</v>
      </c>
      <c r="AI4513">
        <v>26.527473628520966</v>
      </c>
      <c r="AJ4513">
        <v>4.1214748879949052</v>
      </c>
      <c r="AK4513">
        <v>23.913490235209466</v>
      </c>
      <c r="AL4513">
        <v>5.0414247183066667</v>
      </c>
      <c r="AM4513">
        <v>33.583402502536771</v>
      </c>
      <c r="AN4513">
        <v>186.15464869030222</v>
      </c>
      <c r="AO4513">
        <v>0.10557266318798066</v>
      </c>
      <c r="AP4513">
        <v>0.86391955947875987</v>
      </c>
    </row>
    <row r="4514" spans="1:42">
      <c r="A4514">
        <v>384.97129471554126</v>
      </c>
      <c r="B4514">
        <v>326.94974955228781</v>
      </c>
      <c r="C4514">
        <v>239.39637572947652</v>
      </c>
      <c r="D4514">
        <v>58.02154516325345</v>
      </c>
      <c r="E4514">
        <v>-58.02154516325345</v>
      </c>
      <c r="F4514">
        <v>-145.57491898606474</v>
      </c>
      <c r="G4514">
        <v>7.6477469297540984E-2</v>
      </c>
      <c r="H4514">
        <v>407.57638475615397</v>
      </c>
      <c r="I4514">
        <v>4.9837397038936616E-2</v>
      </c>
      <c r="J4514">
        <v>2.1609501123428347E-2</v>
      </c>
      <c r="K4514">
        <v>1.0609927222073079</v>
      </c>
      <c r="L4514">
        <v>51.110837459564209</v>
      </c>
      <c r="M4514">
        <v>10.726330132571777</v>
      </c>
      <c r="N4514">
        <v>81.366966266822828</v>
      </c>
      <c r="O4514">
        <v>0.95730999112129211</v>
      </c>
      <c r="P4514">
        <v>2.8140277862548826E-3</v>
      </c>
      <c r="Q4514">
        <v>2.6223450077904591E-2</v>
      </c>
      <c r="R4514">
        <v>0.38330483913421631</v>
      </c>
      <c r="S4514">
        <v>707.34609896755524</v>
      </c>
      <c r="T4514">
        <v>27.228707075119019</v>
      </c>
      <c r="U4514">
        <v>0.30114493310451512</v>
      </c>
      <c r="V4514">
        <v>478.77280712127686</v>
      </c>
      <c r="W4514">
        <v>1</v>
      </c>
      <c r="X4514">
        <v>0.38854552268981934</v>
      </c>
      <c r="Y4514">
        <v>309.07843036723324</v>
      </c>
      <c r="Z4514">
        <v>1</v>
      </c>
      <c r="AA4514">
        <v>30.116002503995901</v>
      </c>
      <c r="AB4514">
        <v>93.383634155273441</v>
      </c>
      <c r="AC4514">
        <v>155.60019165277481</v>
      </c>
      <c r="AD4514">
        <v>1.4414063478127504E-2</v>
      </c>
      <c r="AE4514">
        <v>1.5082641433918287</v>
      </c>
      <c r="AF4514">
        <v>0.27386485576629638</v>
      </c>
      <c r="AG4514">
        <v>2.6532379489263943E-4</v>
      </c>
      <c r="AH4514">
        <v>5.6771869540214537E-3</v>
      </c>
      <c r="AI4514">
        <v>16.952562630176544</v>
      </c>
      <c r="AJ4514">
        <v>5.9527436056684797</v>
      </c>
      <c r="AK4514">
        <v>17.999629388451577</v>
      </c>
      <c r="AL4514">
        <v>5.962737981968675</v>
      </c>
      <c r="AM4514">
        <v>106.8898040175438</v>
      </c>
      <c r="AN4514">
        <v>143.63698910749847</v>
      </c>
      <c r="AO4514">
        <v>0.1072819277048111</v>
      </c>
      <c r="AP4514">
        <v>0.86493434500694288</v>
      </c>
    </row>
    <row r="4515" spans="1:42">
      <c r="A4515">
        <v>1572.3697870489564</v>
      </c>
      <c r="B4515">
        <v>1627.7368394704706</v>
      </c>
      <c r="C4515">
        <v>1285.1994155123034</v>
      </c>
      <c r="D4515">
        <v>-55.367052421514245</v>
      </c>
      <c r="E4515">
        <v>55.367052421514245</v>
      </c>
      <c r="F4515">
        <v>-342.53742395816721</v>
      </c>
      <c r="G4515">
        <v>6.2766578284036548E-2</v>
      </c>
      <c r="H4515">
        <v>1660.7512963020779</v>
      </c>
      <c r="I4515">
        <v>4.4265402853488921E-2</v>
      </c>
      <c r="J4515">
        <v>5.2406069278717042E-2</v>
      </c>
      <c r="K4515">
        <v>1.6370276639878749</v>
      </c>
      <c r="L4515">
        <v>53.42194676399231</v>
      </c>
      <c r="M4515">
        <v>740.81165315267367</v>
      </c>
      <c r="N4515">
        <v>186.38547374496463</v>
      </c>
      <c r="O4515">
        <v>0.76153501868247986</v>
      </c>
      <c r="P4515">
        <v>1.0419882138570148E-3</v>
      </c>
      <c r="Q4515">
        <v>3.0949546019236242E-2</v>
      </c>
      <c r="R4515">
        <v>0.46732216835021972</v>
      </c>
      <c r="S4515">
        <v>725.63932163215577</v>
      </c>
      <c r="T4515">
        <v>32.130584120750427</v>
      </c>
      <c r="U4515">
        <v>0.42985391676425933</v>
      </c>
      <c r="V4515">
        <v>542.30365753173828</v>
      </c>
      <c r="W4515">
        <v>1</v>
      </c>
      <c r="X4515">
        <v>0.44561365723609925</v>
      </c>
      <c r="Y4515">
        <v>503.95573685775605</v>
      </c>
      <c r="Z4515">
        <v>1</v>
      </c>
      <c r="AA4515">
        <v>33.302556585550313</v>
      </c>
      <c r="AB4515">
        <v>81.786553771972663</v>
      </c>
      <c r="AC4515">
        <v>147.4807009100914</v>
      </c>
      <c r="AD4515">
        <v>7.5451647114549948E-3</v>
      </c>
      <c r="AE4515">
        <v>19.54716115590362</v>
      </c>
      <c r="AF4515">
        <v>0.21043065190315244</v>
      </c>
      <c r="AG4515">
        <v>6.3685237232139966E-4</v>
      </c>
      <c r="AH4515">
        <v>4.9122568535804746E-2</v>
      </c>
      <c r="AI4515">
        <v>25.168088376522064</v>
      </c>
      <c r="AJ4515">
        <v>8.0241941847079463</v>
      </c>
      <c r="AK4515">
        <v>43.987662987112998</v>
      </c>
      <c r="AL4515">
        <v>6.0247464221943066</v>
      </c>
      <c r="AM4515">
        <v>47.676857960224154</v>
      </c>
      <c r="AN4515">
        <v>539.17580292545392</v>
      </c>
      <c r="AO4515">
        <v>0.10301891553401947</v>
      </c>
      <c r="AP4515">
        <v>0.88395056295394914</v>
      </c>
    </row>
    <row r="4516" spans="1:42">
      <c r="A4516">
        <v>648.61792839224643</v>
      </c>
      <c r="B4516">
        <v>1480.2125872283077</v>
      </c>
      <c r="C4516">
        <v>1275.4116510902054</v>
      </c>
      <c r="D4516">
        <v>-831.59465883606129</v>
      </c>
      <c r="E4516">
        <v>204.80093613810232</v>
      </c>
      <c r="F4516">
        <v>-204.80093613810232</v>
      </c>
      <c r="G4516">
        <v>0.14994013454447624</v>
      </c>
      <c r="H4516">
        <v>427.6558740083633</v>
      </c>
      <c r="I4516">
        <v>2.8513588607311249E-2</v>
      </c>
      <c r="J4516">
        <v>8.1540423154830927E-2</v>
      </c>
      <c r="K4516">
        <v>1.2031395231306552</v>
      </c>
      <c r="L4516">
        <v>10.99057674407959</v>
      </c>
      <c r="M4516">
        <v>2350.835719441809</v>
      </c>
      <c r="N4516">
        <v>60.232735262107859</v>
      </c>
      <c r="O4516">
        <v>0.78011599183082581</v>
      </c>
      <c r="P4516">
        <v>1.2059811804029675E-2</v>
      </c>
      <c r="Q4516">
        <v>3.020121992958916E-2</v>
      </c>
      <c r="R4516">
        <v>0.40860203266143802</v>
      </c>
      <c r="S4516">
        <v>901.05210727601957</v>
      </c>
      <c r="T4516">
        <v>27.261042594909668</v>
      </c>
      <c r="U4516">
        <v>0.33771429240703588</v>
      </c>
      <c r="V4516">
        <v>468.30799579620361</v>
      </c>
      <c r="W4516">
        <v>1</v>
      </c>
      <c r="X4516">
        <v>0.38062350511550902</v>
      </c>
      <c r="Y4516">
        <v>677.01435554471072</v>
      </c>
      <c r="Z4516">
        <v>1</v>
      </c>
      <c r="AA4516">
        <v>27.50830883467675</v>
      </c>
      <c r="AB4516">
        <v>87.175510009765631</v>
      </c>
      <c r="AC4516">
        <v>142.75664836168289</v>
      </c>
      <c r="AD4516">
        <v>1.4530372619628907E-2</v>
      </c>
      <c r="AE4516">
        <v>78.970757147892215</v>
      </c>
      <c r="AF4516">
        <v>0.27930568456649774</v>
      </c>
      <c r="AG4516">
        <v>8.3382527406885773E-4</v>
      </c>
      <c r="AH4516">
        <v>4.2087934839725491E-2</v>
      </c>
      <c r="AI4516">
        <v>13.507920801639557</v>
      </c>
      <c r="AJ4516">
        <v>15.947924586386314</v>
      </c>
      <c r="AK4516">
        <v>8.8427893191575997</v>
      </c>
      <c r="AL4516">
        <v>4.4131731679119701</v>
      </c>
      <c r="AM4516">
        <v>65.748353087902075</v>
      </c>
      <c r="AN4516">
        <v>140.54246731654149</v>
      </c>
      <c r="AO4516">
        <v>6.4705364346504202E-2</v>
      </c>
      <c r="AP4516">
        <v>0.81332220196723948</v>
      </c>
    </row>
    <row r="4517" spans="1:42">
      <c r="A4517">
        <v>687.86723078198395</v>
      </c>
      <c r="B4517">
        <v>1163.831656575554</v>
      </c>
      <c r="C4517">
        <v>890.38249162137004</v>
      </c>
      <c r="D4517">
        <v>-475.96442579357006</v>
      </c>
      <c r="E4517">
        <v>273.44916495418397</v>
      </c>
      <c r="F4517">
        <v>-273.44916495418397</v>
      </c>
      <c r="G4517">
        <v>6.0453881241643789E-2</v>
      </c>
      <c r="H4517">
        <v>199.41968265537193</v>
      </c>
      <c r="I4517">
        <v>3.468160182237625E-2</v>
      </c>
      <c r="J4517">
        <v>0.10162817859649659</v>
      </c>
      <c r="K4517">
        <v>2.0788697737872601</v>
      </c>
      <c r="L4517">
        <v>38.522156476974487</v>
      </c>
      <c r="M4517">
        <v>1885.094425487172</v>
      </c>
      <c r="N4517">
        <v>103.18508371620179</v>
      </c>
      <c r="O4517">
        <v>0.76238533854484558</v>
      </c>
      <c r="P4517">
        <v>6.7014320691426588E-3</v>
      </c>
      <c r="Q4517">
        <v>2.1204037401411264E-2</v>
      </c>
      <c r="R4517">
        <v>0.38678279876708987</v>
      </c>
      <c r="S4517">
        <v>844.94751214207758</v>
      </c>
      <c r="T4517">
        <v>43.582645058631897</v>
      </c>
      <c r="U4517">
        <v>0.30285540878772738</v>
      </c>
      <c r="V4517">
        <v>464.2153263092041</v>
      </c>
      <c r="W4517">
        <v>1</v>
      </c>
      <c r="X4517">
        <v>0.42306702494621279</v>
      </c>
      <c r="Y4517">
        <v>588.09731012143914</v>
      </c>
      <c r="Z4517">
        <v>1</v>
      </c>
      <c r="AA4517">
        <v>33.876303400545126</v>
      </c>
      <c r="AB4517">
        <v>88.023233337402345</v>
      </c>
      <c r="AC4517">
        <v>136.056749522686</v>
      </c>
      <c r="AD4517">
        <v>1.194940224671975E-2</v>
      </c>
      <c r="AE4517">
        <v>12.629910010109947</v>
      </c>
      <c r="AF4517">
        <v>0.18419944167137142</v>
      </c>
      <c r="AG4517">
        <v>6.3060674987833377E-5</v>
      </c>
      <c r="AH4517">
        <v>1.8115768623352048E-2</v>
      </c>
      <c r="AI4517">
        <v>28.450522124767303</v>
      </c>
      <c r="AJ4517">
        <v>10.019993140228742</v>
      </c>
      <c r="AK4517">
        <v>2.6919785231351852</v>
      </c>
      <c r="AL4517">
        <v>6.7013036693190635</v>
      </c>
      <c r="AM4517">
        <v>94.341317903995517</v>
      </c>
      <c r="AN4517">
        <v>632.95924362133246</v>
      </c>
      <c r="AO4517">
        <v>8.3705272555351262E-2</v>
      </c>
      <c r="AP4517">
        <v>0.83669414424896249</v>
      </c>
    </row>
    <row r="4518" spans="1:42">
      <c r="A4518">
        <v>971.42958940895733</v>
      </c>
      <c r="B4518">
        <v>797.92126861934685</v>
      </c>
      <c r="C4518">
        <v>680.32941422691908</v>
      </c>
      <c r="D4518">
        <v>173.50832078961048</v>
      </c>
      <c r="E4518">
        <v>-173.50832078961048</v>
      </c>
      <c r="F4518">
        <v>-291.10017518203824</v>
      </c>
      <c r="G4518">
        <v>5.4378196736738146E-2</v>
      </c>
      <c r="H4518">
        <v>1100.7836424262177</v>
      </c>
      <c r="I4518">
        <v>2.3175059258937834E-2</v>
      </c>
      <c r="J4518">
        <v>3.5547768831253053E-2</v>
      </c>
      <c r="K4518">
        <v>1.1115023278534413</v>
      </c>
      <c r="L4518">
        <v>54.996407032012939</v>
      </c>
      <c r="M4518">
        <v>1.3630181645520474</v>
      </c>
      <c r="N4518">
        <v>146.54389487628939</v>
      </c>
      <c r="O4518">
        <v>0.67352631688117981</v>
      </c>
      <c r="P4518">
        <v>2.0988309648301864E-2</v>
      </c>
      <c r="Q4518">
        <v>2.5225067933400468E-2</v>
      </c>
      <c r="R4518">
        <v>0.46528945446014403</v>
      </c>
      <c r="S4518">
        <v>356.02903950525177</v>
      </c>
      <c r="T4518">
        <v>47.282868623733521</v>
      </c>
      <c r="U4518">
        <v>0.36294335782527926</v>
      </c>
      <c r="V4518">
        <v>498.649001121521</v>
      </c>
      <c r="W4518">
        <v>1</v>
      </c>
      <c r="X4518">
        <v>0.35681910991668703</v>
      </c>
      <c r="Y4518">
        <v>280.36657129740746</v>
      </c>
      <c r="Z4518">
        <v>1</v>
      </c>
      <c r="AA4518">
        <v>8.4717655944347392</v>
      </c>
      <c r="AB4518">
        <v>49.907797973632817</v>
      </c>
      <c r="AC4518">
        <v>127.74549871683121</v>
      </c>
      <c r="AD4518">
        <v>1.0080052237225395E-2</v>
      </c>
      <c r="AE4518">
        <v>70.24677664829548</v>
      </c>
      <c r="AF4518">
        <v>5.8663330078124992E-2</v>
      </c>
      <c r="AG4518">
        <v>1.36864305658208E-4</v>
      </c>
      <c r="AH4518">
        <v>1.641442048549652E-3</v>
      </c>
      <c r="AI4518">
        <v>10.689747631549835</v>
      </c>
      <c r="AJ4518">
        <v>16.005059995774374</v>
      </c>
      <c r="AK4518">
        <v>24.148381767868994</v>
      </c>
      <c r="AL4518">
        <v>3.0383779884540187</v>
      </c>
      <c r="AM4518">
        <v>23.090376126766206</v>
      </c>
      <c r="AN4518">
        <v>387.44123794908711</v>
      </c>
      <c r="AO4518">
        <v>3.2659860253334047E-2</v>
      </c>
      <c r="AP4518">
        <v>0.89875118899345408</v>
      </c>
    </row>
    <row r="4519" spans="1:42">
      <c r="A4519">
        <v>298.78008853112425</v>
      </c>
      <c r="B4519">
        <v>147.3103829211135</v>
      </c>
      <c r="C4519">
        <v>131.95107378403898</v>
      </c>
      <c r="D4519">
        <v>151.46970561001075</v>
      </c>
      <c r="E4519">
        <v>-151.46970561001075</v>
      </c>
      <c r="F4519">
        <v>-166.82901474708527</v>
      </c>
      <c r="G4519">
        <v>4.4606523001014947E-2</v>
      </c>
      <c r="H4519">
        <v>149.88607581685301</v>
      </c>
      <c r="I4519">
        <v>1.6848613321781159E-2</v>
      </c>
      <c r="J4519">
        <v>7.496108531951904E-3</v>
      </c>
      <c r="K4519">
        <v>1.0861006931722164</v>
      </c>
      <c r="L4519">
        <v>64.658552408218384</v>
      </c>
      <c r="M4519">
        <v>127.00843467909964</v>
      </c>
      <c r="N4519">
        <v>38.027567851257331</v>
      </c>
      <c r="O4519">
        <v>0.75341090559959412</v>
      </c>
      <c r="P4519">
        <v>1.8258121543460418E-2</v>
      </c>
      <c r="Q4519">
        <v>4.3245193958282462E-2</v>
      </c>
      <c r="R4519">
        <v>0.39006407737731935</v>
      </c>
      <c r="S4519">
        <v>737.65525405038466</v>
      </c>
      <c r="T4519">
        <v>37.393733859062195</v>
      </c>
      <c r="U4519">
        <v>0.44874054491519932</v>
      </c>
      <c r="V4519">
        <v>530.03950119018555</v>
      </c>
      <c r="W4519">
        <v>1</v>
      </c>
      <c r="X4519">
        <v>0.41902918934822087</v>
      </c>
      <c r="Y4519">
        <v>347.23291934205059</v>
      </c>
      <c r="Z4519">
        <v>1</v>
      </c>
      <c r="AA4519">
        <v>30.987114936609274</v>
      </c>
      <c r="AB4519">
        <v>153.00737188720706</v>
      </c>
      <c r="AC4519">
        <v>56.332837045192719</v>
      </c>
      <c r="AD4519">
        <v>7.2050958617120723E-3</v>
      </c>
      <c r="AE4519">
        <v>92.194064918507209</v>
      </c>
      <c r="AF4519">
        <v>0.11240415215492247</v>
      </c>
      <c r="AG4519">
        <v>9.8019346600454948E-4</v>
      </c>
      <c r="AH4519">
        <v>2.9198050665855405E-2</v>
      </c>
      <c r="AI4519">
        <v>6.0845527052879333</v>
      </c>
      <c r="AJ4519">
        <v>9.2400706171572669</v>
      </c>
      <c r="AK4519">
        <v>39.452888869643211</v>
      </c>
      <c r="AL4519">
        <v>0.33286057601725627</v>
      </c>
      <c r="AM4519">
        <v>94.694445908069611</v>
      </c>
      <c r="AN4519">
        <v>455.21686226844042</v>
      </c>
      <c r="AO4519">
        <v>5.6377217650413515E-2</v>
      </c>
      <c r="AP4519">
        <v>0.89633426332473765</v>
      </c>
    </row>
    <row r="4520" spans="1:42">
      <c r="A4520">
        <v>1606.2698710477905</v>
      </c>
      <c r="B4520">
        <v>3435.3968393567548</v>
      </c>
      <c r="C4520">
        <v>2096.4455990307738</v>
      </c>
      <c r="D4520">
        <v>-1829.1269683089643</v>
      </c>
      <c r="E4520">
        <v>1338.951240325981</v>
      </c>
      <c r="F4520">
        <v>-1338.951240325981</v>
      </c>
      <c r="G4520">
        <v>3.0091040169894105E-2</v>
      </c>
      <c r="H4520">
        <v>54.415616743092002</v>
      </c>
      <c r="I4520">
        <v>3.9856049716472622E-2</v>
      </c>
      <c r="J4520">
        <v>8.6114570379257196E-2</v>
      </c>
      <c r="K4520">
        <v>1.1713236473619937</v>
      </c>
      <c r="L4520">
        <v>30.315217971801758</v>
      </c>
      <c r="M4520">
        <v>5385.451508949157</v>
      </c>
      <c r="N4520">
        <v>148.92844930858615</v>
      </c>
      <c r="O4520">
        <v>0.70239081978797913</v>
      </c>
      <c r="P4520">
        <v>1.6017408688863116E-2</v>
      </c>
      <c r="Q4520">
        <v>2.5065447648366289E-2</v>
      </c>
      <c r="R4520">
        <v>0.48564005374908448</v>
      </c>
      <c r="S4520">
        <v>582.18105897136502</v>
      </c>
      <c r="T4520">
        <v>25.930964946746826</v>
      </c>
      <c r="U4520">
        <v>0.36426682174205782</v>
      </c>
      <c r="V4520">
        <v>476.643967628479</v>
      </c>
      <c r="W4520">
        <v>1</v>
      </c>
      <c r="X4520">
        <v>0.3907706427574158</v>
      </c>
      <c r="Y4520">
        <v>486.02563140467782</v>
      </c>
      <c r="Z4520">
        <v>1</v>
      </c>
      <c r="AA4520">
        <v>48.390312578191761</v>
      </c>
      <c r="AB4520">
        <v>40.672966796875002</v>
      </c>
      <c r="AC4520">
        <v>32.348664104938507</v>
      </c>
      <c r="AD4520">
        <v>9.9982318715152591E-3</v>
      </c>
      <c r="AE4520">
        <v>1.700864111858539</v>
      </c>
      <c r="AF4520">
        <v>0.10873039484024047</v>
      </c>
      <c r="AG4520">
        <v>9.7328001637893605E-4</v>
      </c>
      <c r="AH4520">
        <v>1.4553669273853299E-2</v>
      </c>
      <c r="AI4520">
        <v>22.018856108188629</v>
      </c>
      <c r="AJ4520">
        <v>9.258075605242011</v>
      </c>
      <c r="AK4520">
        <v>0.65502184689044951</v>
      </c>
      <c r="AL4520">
        <v>4.0894159254851274</v>
      </c>
      <c r="AM4520">
        <v>72.604532802104956</v>
      </c>
      <c r="AN4520">
        <v>617.03293324318679</v>
      </c>
      <c r="AO4520">
        <v>6.12141410112381E-2</v>
      </c>
      <c r="AP4520">
        <v>0.81286132073402406</v>
      </c>
    </row>
    <row r="4521" spans="1:42">
      <c r="A4521">
        <v>892.64678673522576</v>
      </c>
      <c r="B4521">
        <v>611.77384405935459</v>
      </c>
      <c r="C4521">
        <v>473.4190015351229</v>
      </c>
      <c r="D4521">
        <v>280.87294267587117</v>
      </c>
      <c r="E4521">
        <v>-280.87294267587117</v>
      </c>
      <c r="F4521">
        <v>-419.22778520010286</v>
      </c>
      <c r="G4521">
        <v>3.2808463115025117E-2</v>
      </c>
      <c r="H4521">
        <v>510.89284554204539</v>
      </c>
      <c r="I4521">
        <v>3.1363666355609894E-2</v>
      </c>
      <c r="J4521">
        <v>9.924777412414551E-2</v>
      </c>
      <c r="K4521">
        <v>1.2642975522696971</v>
      </c>
      <c r="L4521">
        <v>32.372516393661499</v>
      </c>
      <c r="M4521">
        <v>4.482667412945827</v>
      </c>
      <c r="N4521">
        <v>147.6686514431</v>
      </c>
      <c r="O4521">
        <v>0.75966665148735046</v>
      </c>
      <c r="P4521">
        <v>1.5976515187157522E-2</v>
      </c>
      <c r="Q4521">
        <v>2.9986264387766515E-2</v>
      </c>
      <c r="R4521">
        <v>0.4873100471496582</v>
      </c>
      <c r="S4521">
        <v>669.41959482945117</v>
      </c>
      <c r="T4521">
        <v>48.208931088447571</v>
      </c>
      <c r="U4521">
        <v>0.34137468159198764</v>
      </c>
      <c r="V4521">
        <v>559.22198295593262</v>
      </c>
      <c r="W4521">
        <v>1</v>
      </c>
      <c r="X4521">
        <v>0.34851052641868596</v>
      </c>
      <c r="Y4521">
        <v>435.82651964744315</v>
      </c>
      <c r="Z4521">
        <v>1</v>
      </c>
      <c r="AA4521">
        <v>34.02521809803963</v>
      </c>
      <c r="AB4521">
        <v>58.087188171386721</v>
      </c>
      <c r="AC4521">
        <v>47.900943458080292</v>
      </c>
      <c r="AD4521">
        <v>1.2724137917543069E-2</v>
      </c>
      <c r="AE4521">
        <v>3.0833586440975482</v>
      </c>
      <c r="AF4521">
        <v>0.12719383120536804</v>
      </c>
      <c r="AG4521">
        <v>4.6268118481711099E-4</v>
      </c>
      <c r="AH4521">
        <v>3.6190404653549196E-2</v>
      </c>
      <c r="AI4521">
        <v>29.952809512615204</v>
      </c>
      <c r="AJ4521">
        <v>0.51490883965444945</v>
      </c>
      <c r="AK4521">
        <v>28.862851912379263</v>
      </c>
      <c r="AL4521">
        <v>1.4638913467977477</v>
      </c>
      <c r="AM4521">
        <v>62.001366484165189</v>
      </c>
      <c r="AN4521">
        <v>647.33351077394673</v>
      </c>
      <c r="AO4521">
        <v>5.7887656092643736E-2</v>
      </c>
      <c r="AP4521">
        <v>0.87349042701721202</v>
      </c>
    </row>
    <row r="4522" spans="1:42">
      <c r="A4522">
        <v>235.92323507368312</v>
      </c>
      <c r="B4522">
        <v>-15.170342328542631</v>
      </c>
      <c r="C4522">
        <v>541.16823993692708</v>
      </c>
      <c r="D4522">
        <v>-305.24500486324393</v>
      </c>
      <c r="E4522">
        <v>-556.33858226546977</v>
      </c>
      <c r="F4522">
        <v>305.24500486324393</v>
      </c>
      <c r="G4522">
        <v>6.3596000998591515E-2</v>
      </c>
      <c r="H4522">
        <v>1689.7476522654122</v>
      </c>
      <c r="I4522">
        <v>5.0533183515071869E-2</v>
      </c>
      <c r="J4522">
        <v>4.0397688150405883E-2</v>
      </c>
      <c r="K4522">
        <v>1.9866484340488908</v>
      </c>
      <c r="L4522">
        <v>24.553821086883545</v>
      </c>
      <c r="M4522">
        <v>26.890189365960662</v>
      </c>
      <c r="N4522">
        <v>46.559513695716866</v>
      </c>
      <c r="O4522">
        <v>0.56486013531684875</v>
      </c>
      <c r="P4522">
        <v>1.1836263656616209E-2</v>
      </c>
      <c r="Q4522">
        <v>1.5198541800181068E-2</v>
      </c>
      <c r="R4522">
        <v>0.49813771724700928</v>
      </c>
      <c r="S4522">
        <v>1020.8462497983505</v>
      </c>
      <c r="T4522">
        <v>32.237619161605835</v>
      </c>
      <c r="U4522">
        <v>0.38905101716518403</v>
      </c>
      <c r="V4522">
        <v>497.61760234832764</v>
      </c>
      <c r="W4522">
        <v>1</v>
      </c>
      <c r="X4522">
        <v>0.29796211242675785</v>
      </c>
      <c r="Y4522">
        <v>380.21698055479283</v>
      </c>
      <c r="Z4522">
        <v>1</v>
      </c>
      <c r="AA4522">
        <v>20.59611067461968</v>
      </c>
      <c r="AB4522">
        <v>118.0489852294922</v>
      </c>
      <c r="AC4522">
        <v>129.88615185022354</v>
      </c>
      <c r="AD4522">
        <v>9.1842504648061898E-3</v>
      </c>
      <c r="AE4522">
        <v>25.853002673452554</v>
      </c>
      <c r="AF4522">
        <v>0.18798893451690671</v>
      </c>
      <c r="AG4522">
        <v>2.7657993901290963E-4</v>
      </c>
      <c r="AH4522">
        <v>2.3209620177745815E-2</v>
      </c>
      <c r="AI4522">
        <v>21.196723282337189</v>
      </c>
      <c r="AJ4522">
        <v>11.678616889703916</v>
      </c>
      <c r="AK4522">
        <v>42.439127402901647</v>
      </c>
      <c r="AL4522">
        <v>3.7581094771888228</v>
      </c>
      <c r="AM4522">
        <v>40.88163121938706</v>
      </c>
      <c r="AN4522">
        <v>594.66455859865675</v>
      </c>
      <c r="AO4522">
        <v>3.4153729081153869E-2</v>
      </c>
      <c r="AP4522">
        <v>0.8839625337123872</v>
      </c>
    </row>
    <row r="4523" spans="1:42">
      <c r="A4523">
        <v>1413.6438342234219</v>
      </c>
      <c r="B4523">
        <v>3580.4479377261591</v>
      </c>
      <c r="C4523">
        <v>2621.0943341954526</v>
      </c>
      <c r="D4523">
        <v>-2166.8041035027372</v>
      </c>
      <c r="E4523">
        <v>959.35360353070655</v>
      </c>
      <c r="F4523">
        <v>-959.35360353070655</v>
      </c>
      <c r="G4523">
        <v>4.8720656400934807E-2</v>
      </c>
      <c r="H4523">
        <v>1026.4622717468399</v>
      </c>
      <c r="I4523">
        <v>2.0430435240268704E-2</v>
      </c>
      <c r="J4523">
        <v>2.3435543537139891E-2</v>
      </c>
      <c r="K4523">
        <v>2.1093219538629056</v>
      </c>
      <c r="L4523">
        <v>54.734727144241333</v>
      </c>
      <c r="M4523">
        <v>5901.7487944161194</v>
      </c>
      <c r="N4523">
        <v>88.196258222198495</v>
      </c>
      <c r="O4523">
        <v>0.81841453909873962</v>
      </c>
      <c r="P4523">
        <v>1.9513666894700789E-3</v>
      </c>
      <c r="Q4523">
        <v>1.8914282110002303E-2</v>
      </c>
      <c r="R4523">
        <v>0.48956318855285647</v>
      </c>
      <c r="S4523">
        <v>886.580886936865</v>
      </c>
      <c r="T4523">
        <v>37.357887625694275</v>
      </c>
      <c r="U4523">
        <v>0.44025794088840486</v>
      </c>
      <c r="V4523">
        <v>492.49763488769531</v>
      </c>
      <c r="W4523">
        <v>1</v>
      </c>
      <c r="X4523">
        <v>0.37438274025917057</v>
      </c>
      <c r="Y4523">
        <v>513.84935222817376</v>
      </c>
      <c r="Z4523">
        <v>1</v>
      </c>
      <c r="AA4523">
        <v>33.877929632883074</v>
      </c>
      <c r="AB4523">
        <v>128.78040093994142</v>
      </c>
      <c r="AC4523">
        <v>198.57082217931747</v>
      </c>
      <c r="AD4523">
        <v>5.3569891513922281E-3</v>
      </c>
      <c r="AE4523">
        <v>90.411535574160823</v>
      </c>
      <c r="AF4523">
        <v>2.7172604799270625E-2</v>
      </c>
      <c r="AG4523">
        <v>1.1003161819080449E-3</v>
      </c>
      <c r="AH4523">
        <v>4.7022707295417784E-2</v>
      </c>
      <c r="AI4523">
        <v>29.188898503780365</v>
      </c>
      <c r="AJ4523">
        <v>13.805563022276612</v>
      </c>
      <c r="AK4523">
        <v>9.4183001464605329</v>
      </c>
      <c r="AL4523">
        <v>7.0462414538412066</v>
      </c>
      <c r="AM4523">
        <v>53.221540081501004</v>
      </c>
      <c r="AN4523">
        <v>751.56581126560877</v>
      </c>
      <c r="AO4523">
        <v>8.1290665030479436E-2</v>
      </c>
      <c r="AP4523">
        <v>0.8955614390373231</v>
      </c>
    </row>
    <row r="4524" spans="1:42">
      <c r="A4524">
        <v>74.126417346444214</v>
      </c>
      <c r="B4524">
        <v>238.94652340065488</v>
      </c>
      <c r="C4524">
        <v>418.03713249330798</v>
      </c>
      <c r="D4524">
        <v>-343.91071514686377</v>
      </c>
      <c r="E4524">
        <v>-179.0906090926531</v>
      </c>
      <c r="F4524">
        <v>179.0906090926531</v>
      </c>
      <c r="G4524">
        <v>1.9085994342877846E-2</v>
      </c>
      <c r="H4524">
        <v>553.3347165091626</v>
      </c>
      <c r="I4524">
        <v>2.4766092002391812E-2</v>
      </c>
      <c r="J4524">
        <v>4.0634060621261597E-2</v>
      </c>
      <c r="K4524">
        <v>1.2785443942129611</v>
      </c>
      <c r="L4524">
        <v>16.832699775695801</v>
      </c>
      <c r="M4524">
        <v>1073.6137800169934</v>
      </c>
      <c r="N4524">
        <v>15.47738911190033</v>
      </c>
      <c r="O4524">
        <v>0.8814481794834137</v>
      </c>
      <c r="P4524">
        <v>1.0551129976908364E-2</v>
      </c>
      <c r="Q4524">
        <v>9.4868178367614724E-3</v>
      </c>
      <c r="R4524">
        <v>0.43435226917266845</v>
      </c>
      <c r="S4524">
        <v>617.00761986068937</v>
      </c>
      <c r="T4524">
        <v>28.521251678466797</v>
      </c>
      <c r="U4524">
        <v>0.28162516772747043</v>
      </c>
      <c r="V4524">
        <v>573.49617481231689</v>
      </c>
      <c r="W4524">
        <v>1</v>
      </c>
      <c r="X4524">
        <v>0.44587948083877565</v>
      </c>
      <c r="Y4524">
        <v>414.29242559511681</v>
      </c>
      <c r="Z4524">
        <v>1</v>
      </c>
      <c r="AA4524">
        <v>17.15038936614037</v>
      </c>
      <c r="AB4524">
        <v>167.22732202148438</v>
      </c>
      <c r="AC4524">
        <v>162.01293021440506</v>
      </c>
      <c r="AD4524">
        <v>4.099946959405883E-3</v>
      </c>
      <c r="AE4524">
        <v>11.735961748962396</v>
      </c>
      <c r="AF4524">
        <v>6.4266707897186262E-2</v>
      </c>
      <c r="AG4524">
        <v>3.3534205956243352E-4</v>
      </c>
      <c r="AH4524">
        <v>4.5161778891086579E-2</v>
      </c>
      <c r="AI4524">
        <v>12.808615267276764</v>
      </c>
      <c r="AJ4524">
        <v>11.09843431526196</v>
      </c>
      <c r="AK4524">
        <v>9.8366377669572831</v>
      </c>
      <c r="AL4524">
        <v>7.794435386839103</v>
      </c>
      <c r="AM4524">
        <v>25.936502921581269</v>
      </c>
      <c r="AN4524">
        <v>687.1202827731563</v>
      </c>
      <c r="AO4524">
        <v>3.5824693799018863E-2</v>
      </c>
      <c r="AP4524">
        <v>0.88412843632698068</v>
      </c>
    </row>
    <row r="4525" spans="1:42">
      <c r="A4525">
        <v>1083.4597487199715</v>
      </c>
      <c r="B4525">
        <v>901.14762708405033</v>
      </c>
      <c r="C4525">
        <v>513.45760062280704</v>
      </c>
      <c r="D4525">
        <v>182.31212163592113</v>
      </c>
      <c r="E4525">
        <v>-182.31212163592113</v>
      </c>
      <c r="F4525">
        <v>-570.00214809716442</v>
      </c>
      <c r="G4525">
        <v>1.8266374565383527E-2</v>
      </c>
      <c r="H4525">
        <v>41.718969448311647</v>
      </c>
      <c r="I4525">
        <v>2.2624664604663849E-2</v>
      </c>
      <c r="J4525">
        <v>1.7582488059997556E-2</v>
      </c>
      <c r="K4525">
        <v>1.1138027858912944</v>
      </c>
      <c r="L4525">
        <v>47.188910245895386</v>
      </c>
      <c r="M4525">
        <v>171.39461690450679</v>
      </c>
      <c r="N4525">
        <v>187.82518535652164</v>
      </c>
      <c r="O4525">
        <v>0.5806860625743866</v>
      </c>
      <c r="P4525">
        <v>9.3091137674119716E-3</v>
      </c>
      <c r="Q4525">
        <v>2.6595097117953826E-3</v>
      </c>
      <c r="R4525">
        <v>0.43063941955566409</v>
      </c>
      <c r="S4525">
        <v>1145.8432570206296</v>
      </c>
      <c r="T4525">
        <v>33.870449662208557</v>
      </c>
      <c r="U4525">
        <v>0.33380646049976348</v>
      </c>
      <c r="V4525">
        <v>545.01538276672363</v>
      </c>
      <c r="W4525">
        <v>1</v>
      </c>
      <c r="X4525">
        <v>0.37878511309623719</v>
      </c>
      <c r="Y4525">
        <v>640.95154824466283</v>
      </c>
      <c r="Z4525">
        <v>1</v>
      </c>
      <c r="AA4525">
        <v>0.56128363293647765</v>
      </c>
      <c r="AB4525">
        <v>30.158228942871098</v>
      </c>
      <c r="AC4525">
        <v>120.54187506437302</v>
      </c>
      <c r="AD4525">
        <v>5.0764393602680952E-3</v>
      </c>
      <c r="AE4525">
        <v>5.3486089607544098</v>
      </c>
      <c r="AF4525">
        <v>6.6305927038192741E-2</v>
      </c>
      <c r="AG4525">
        <v>1.1884155004254534E-3</v>
      </c>
      <c r="AH4525">
        <v>3.4819659519195557E-2</v>
      </c>
      <c r="AI4525">
        <v>26.505527198314667</v>
      </c>
      <c r="AJ4525">
        <v>9.3112765403308906</v>
      </c>
      <c r="AK4525">
        <v>5.5109426379203796E-2</v>
      </c>
      <c r="AL4525">
        <v>4.8066798512897089</v>
      </c>
      <c r="AM4525">
        <v>54.105638086795807</v>
      </c>
      <c r="AN4525">
        <v>615.60469922902735</v>
      </c>
      <c r="AO4525">
        <v>0.10143524348735809</v>
      </c>
      <c r="AP4525">
        <v>0.81856914997100838</v>
      </c>
    </row>
    <row r="4526" spans="1:42">
      <c r="A4526">
        <v>717.76368305286815</v>
      </c>
      <c r="B4526">
        <v>574.95612923171223</v>
      </c>
      <c r="C4526">
        <v>388.24987558956809</v>
      </c>
      <c r="D4526">
        <v>142.80755382115592</v>
      </c>
      <c r="E4526">
        <v>-142.80755382115592</v>
      </c>
      <c r="F4526">
        <v>-329.51380746330005</v>
      </c>
      <c r="G4526">
        <v>2.7445904723861676E-2</v>
      </c>
      <c r="H4526">
        <v>325.26933943268557</v>
      </c>
      <c r="I4526">
        <v>1.7588039338588712E-2</v>
      </c>
      <c r="J4526">
        <v>4.9046954393386841E-2</v>
      </c>
      <c r="K4526">
        <v>1.5216473005592821</v>
      </c>
      <c r="L4526">
        <v>36.379759311676025</v>
      </c>
      <c r="M4526">
        <v>62.204744387851015</v>
      </c>
      <c r="N4526">
        <v>127.3480375688553</v>
      </c>
      <c r="O4526">
        <v>0.60909464955329895</v>
      </c>
      <c r="P4526">
        <v>1.3831197102864581E-2</v>
      </c>
      <c r="Q4526">
        <v>2.4415139039357499E-2</v>
      </c>
      <c r="R4526">
        <v>0.44581447124481199</v>
      </c>
      <c r="S4526">
        <v>466.52017411407371</v>
      </c>
      <c r="T4526">
        <v>39.527040719985962</v>
      </c>
      <c r="U4526">
        <v>0.31281263768672946</v>
      </c>
      <c r="V4526">
        <v>610.93251705169678</v>
      </c>
      <c r="W4526">
        <v>1</v>
      </c>
      <c r="X4526">
        <v>0.39666691303253176</v>
      </c>
      <c r="Y4526">
        <v>290.56380660247152</v>
      </c>
      <c r="Z4526">
        <v>1</v>
      </c>
      <c r="AA4526">
        <v>24.376414228925711</v>
      </c>
      <c r="AB4526">
        <v>122.27694592285157</v>
      </c>
      <c r="AC4526">
        <v>74.265803396701813</v>
      </c>
      <c r="AD4526">
        <v>1.1786754314716045E-2</v>
      </c>
      <c r="AE4526">
        <v>70.756116682411999</v>
      </c>
      <c r="AF4526">
        <v>1.4893426895141594E-2</v>
      </c>
      <c r="AG4526">
        <v>1.2060858139346891E-3</v>
      </c>
      <c r="AH4526">
        <v>3.1803547513484957E-2</v>
      </c>
      <c r="AI4526">
        <v>9.2767122387886047</v>
      </c>
      <c r="AJ4526">
        <v>12.825973301974456</v>
      </c>
      <c r="AK4526">
        <v>3.1222325044870378</v>
      </c>
      <c r="AL4526">
        <v>7.1530352660906367</v>
      </c>
      <c r="AM4526">
        <v>71.879877889156347</v>
      </c>
      <c r="AN4526">
        <v>388.41116533316819</v>
      </c>
      <c r="AO4526">
        <v>3.5477401375770573E-2</v>
      </c>
      <c r="AP4526">
        <v>0.87179005885124217</v>
      </c>
    </row>
    <row r="4527" spans="1:42">
      <c r="A4527">
        <v>1037.8590916379169</v>
      </c>
      <c r="B4527">
        <v>4545.998943426559</v>
      </c>
      <c r="C4527">
        <v>3560.6193377114141</v>
      </c>
      <c r="D4527">
        <v>-3508.1398517886419</v>
      </c>
      <c r="E4527">
        <v>985.37960571514486</v>
      </c>
      <c r="F4527">
        <v>-985.37960571514486</v>
      </c>
      <c r="G4527">
        <v>5.3233242716909879E-2</v>
      </c>
      <c r="H4527">
        <v>2369.3138117217941</v>
      </c>
      <c r="I4527">
        <v>1.8909794390201566E-2</v>
      </c>
      <c r="J4527">
        <v>9.0338632106781003E-2</v>
      </c>
      <c r="K4527">
        <v>2.1292440339505672</v>
      </c>
      <c r="L4527">
        <v>34.895588159561157</v>
      </c>
      <c r="M4527">
        <v>9008.4950470240856</v>
      </c>
      <c r="N4527">
        <v>45.977778451538093</v>
      </c>
      <c r="O4527">
        <v>0.53784474730491638</v>
      </c>
      <c r="P4527">
        <v>2.3075933721330426E-2</v>
      </c>
      <c r="Q4527">
        <v>2.6898216724395747E-2</v>
      </c>
      <c r="R4527">
        <v>0.41900309562683108</v>
      </c>
      <c r="S4527">
        <v>458.95828920198755</v>
      </c>
      <c r="T4527">
        <v>31.742283701896667</v>
      </c>
      <c r="U4527">
        <v>0.32513364374637604</v>
      </c>
      <c r="V4527">
        <v>609.46321487426758</v>
      </c>
      <c r="W4527">
        <v>1</v>
      </c>
      <c r="X4527">
        <v>0.32703075528144837</v>
      </c>
      <c r="Y4527">
        <v>680.83012903587257</v>
      </c>
      <c r="Z4527">
        <v>1</v>
      </c>
      <c r="AA4527">
        <v>45.058819033746722</v>
      </c>
      <c r="AB4527">
        <v>64.757390930175788</v>
      </c>
      <c r="AC4527">
        <v>145.32502740621567</v>
      </c>
      <c r="AD4527">
        <v>1.3652821076221955E-2</v>
      </c>
      <c r="AE4527">
        <v>14.234481455528931</v>
      </c>
      <c r="AF4527">
        <v>0.17532683014869688</v>
      </c>
      <c r="AG4527">
        <v>3.0596360819811782E-4</v>
      </c>
      <c r="AH4527">
        <v>4.3661723971366882E-2</v>
      </c>
      <c r="AI4527">
        <v>5.7726296782493591</v>
      </c>
      <c r="AJ4527">
        <v>7.6185087897536565</v>
      </c>
      <c r="AK4527">
        <v>20.751567716002462</v>
      </c>
      <c r="AL4527">
        <v>5.7193582016371263</v>
      </c>
      <c r="AM4527">
        <v>63.642417824268335</v>
      </c>
      <c r="AN4527">
        <v>497.0470176252926</v>
      </c>
      <c r="AO4527">
        <v>4.2059062361717227E-2</v>
      </c>
      <c r="AP4527">
        <v>0.84850220727920544</v>
      </c>
    </row>
    <row r="4528" spans="1:42">
      <c r="A4528">
        <v>506.45460452841274</v>
      </c>
      <c r="B4528">
        <v>177.49973506978006</v>
      </c>
      <c r="C4528">
        <v>623.01248670971006</v>
      </c>
      <c r="D4528">
        <v>-116.55788218129732</v>
      </c>
      <c r="E4528">
        <v>-445.51275163993</v>
      </c>
      <c r="F4528">
        <v>116.55788218129732</v>
      </c>
      <c r="G4528">
        <v>3.354496052048548E-2</v>
      </c>
      <c r="H4528">
        <v>1717.4227897758471</v>
      </c>
      <c r="I4528">
        <v>4.3646547496318813E-2</v>
      </c>
      <c r="J4528">
        <v>0.10125221419334411</v>
      </c>
      <c r="K4528">
        <v>1.6183313046991823</v>
      </c>
      <c r="L4528">
        <v>58.624076843261719</v>
      </c>
      <c r="M4528">
        <v>1.4915435807471802</v>
      </c>
      <c r="N4528">
        <v>95.01635701580048</v>
      </c>
      <c r="O4528">
        <v>0.58022752404212952</v>
      </c>
      <c r="P4528">
        <v>1.7387755182054303E-2</v>
      </c>
      <c r="Q4528">
        <v>1.7993542300330265E-2</v>
      </c>
      <c r="R4528">
        <v>0.41089102268218997</v>
      </c>
      <c r="S4528">
        <v>658.25120783033321</v>
      </c>
      <c r="T4528">
        <v>27.81754732131958</v>
      </c>
      <c r="U4528">
        <v>0.32196218192577364</v>
      </c>
      <c r="V4528">
        <v>639.43102359771729</v>
      </c>
      <c r="W4528">
        <v>1</v>
      </c>
      <c r="X4528">
        <v>0.31228302717208867</v>
      </c>
      <c r="Y4528">
        <v>304.11134806138847</v>
      </c>
      <c r="Z4528">
        <v>1</v>
      </c>
      <c r="AA4528">
        <v>15.22601443289757</v>
      </c>
      <c r="AB4528">
        <v>56.696325683593756</v>
      </c>
      <c r="AC4528">
        <v>95.36028653383255</v>
      </c>
      <c r="AD4528">
        <v>1.025031489184779E-2</v>
      </c>
      <c r="AE4528">
        <v>33.749808852889508</v>
      </c>
      <c r="AF4528">
        <v>8.9357006549835194E-2</v>
      </c>
      <c r="AG4528">
        <v>3.0720039480653494E-4</v>
      </c>
      <c r="AH4528">
        <v>4.151768361330032E-2</v>
      </c>
      <c r="AI4528">
        <v>14.063233435153961</v>
      </c>
      <c r="AJ4528">
        <v>6.915826623451097</v>
      </c>
      <c r="AK4528">
        <v>45.616050165295597</v>
      </c>
      <c r="AL4528">
        <v>3.9972872199308771</v>
      </c>
      <c r="AM4528">
        <v>42.94025954008103</v>
      </c>
      <c r="AN4528">
        <v>745.8377311638028</v>
      </c>
      <c r="AO4528">
        <v>5.9110264897346498E-2</v>
      </c>
      <c r="AP4528">
        <v>0.88382960343360917</v>
      </c>
    </row>
    <row r="4529" spans="1:42">
      <c r="A4529">
        <v>1083.4532797089144</v>
      </c>
      <c r="B4529">
        <v>915.55302243733672</v>
      </c>
      <c r="C4529">
        <v>487.6041842432399</v>
      </c>
      <c r="D4529">
        <v>167.90025727157763</v>
      </c>
      <c r="E4529">
        <v>-167.90025727157763</v>
      </c>
      <c r="F4529">
        <v>-595.84909546567451</v>
      </c>
      <c r="G4529">
        <v>7.2786215550180389E-2</v>
      </c>
      <c r="H4529">
        <v>145.49487067383032</v>
      </c>
      <c r="I4529">
        <v>5.9902584850788115E-2</v>
      </c>
      <c r="J4529">
        <v>7.6137203216552735E-2</v>
      </c>
      <c r="K4529">
        <v>1.9612575937926766</v>
      </c>
      <c r="L4529">
        <v>57.575830221176147</v>
      </c>
      <c r="M4529">
        <v>246.8204449334647</v>
      </c>
      <c r="N4529">
        <v>174.02660655021671</v>
      </c>
      <c r="O4529">
        <v>0.87314864993095398</v>
      </c>
      <c r="P4529">
        <v>1.1569101015726723E-3</v>
      </c>
      <c r="Q4529">
        <v>1.7366568512386743E-2</v>
      </c>
      <c r="R4529">
        <v>0.39964200973510744</v>
      </c>
      <c r="S4529">
        <v>492.46334767781934</v>
      </c>
      <c r="T4529">
        <v>43.450501561164856</v>
      </c>
      <c r="U4529">
        <v>0.34033140957355501</v>
      </c>
      <c r="V4529">
        <v>509.19318199157715</v>
      </c>
      <c r="W4529">
        <v>1</v>
      </c>
      <c r="X4529">
        <v>0.33401285529136659</v>
      </c>
      <c r="Y4529">
        <v>648.13555544831866</v>
      </c>
      <c r="Z4529">
        <v>1</v>
      </c>
      <c r="AA4529">
        <v>38.013607114610679</v>
      </c>
      <c r="AB4529">
        <v>55.772105651855476</v>
      </c>
      <c r="AC4529">
        <v>112.41460293531418</v>
      </c>
      <c r="AD4529">
        <v>1.1448881361219618E-2</v>
      </c>
      <c r="AE4529">
        <v>9.3836323144353617</v>
      </c>
      <c r="AF4529">
        <v>0.2556421744823455</v>
      </c>
      <c r="AG4529">
        <v>1.1322489196561251E-3</v>
      </c>
      <c r="AH4529">
        <v>9.8210625171661365E-3</v>
      </c>
      <c r="AI4529">
        <v>10.845491588115692</v>
      </c>
      <c r="AJ4529">
        <v>9.5497516932051862</v>
      </c>
      <c r="AK4529">
        <v>3.248843838572502</v>
      </c>
      <c r="AL4529">
        <v>5.0990732877271512</v>
      </c>
      <c r="AM4529">
        <v>23.455597555637361</v>
      </c>
      <c r="AN4529">
        <v>610.68527571451523</v>
      </c>
      <c r="AO4529">
        <v>7.4382214426994331E-2</v>
      </c>
      <c r="AP4529">
        <v>0.89415980529785166</v>
      </c>
    </row>
    <row r="4530" spans="1:42">
      <c r="A4530">
        <v>1435.6581129547637</v>
      </c>
      <c r="B4530">
        <v>1310.0434793366651</v>
      </c>
      <c r="C4530">
        <v>880.52643735788058</v>
      </c>
      <c r="D4530">
        <v>125.61463361809865</v>
      </c>
      <c r="E4530">
        <v>-125.61463361809865</v>
      </c>
      <c r="F4530">
        <v>-555.13167559688316</v>
      </c>
      <c r="G4530">
        <v>4.7985651127424769E-2</v>
      </c>
      <c r="H4530">
        <v>1065.6033490342943</v>
      </c>
      <c r="I4530">
        <v>5.2594021260738373E-2</v>
      </c>
      <c r="J4530">
        <v>5.6164512872695922E-2</v>
      </c>
      <c r="K4530">
        <v>1.6330042496502397</v>
      </c>
      <c r="L4530">
        <v>58.789651393890381</v>
      </c>
      <c r="M4530">
        <v>4.5756929352732909</v>
      </c>
      <c r="N4530">
        <v>187.92945633945467</v>
      </c>
      <c r="O4530">
        <v>0.6668255627155304</v>
      </c>
      <c r="P4530">
        <v>1.1342250612046982E-2</v>
      </c>
      <c r="Q4530">
        <v>2.8882238123151986E-2</v>
      </c>
      <c r="R4530">
        <v>0.43165956020355223</v>
      </c>
      <c r="S4530">
        <v>771.27523915193603</v>
      </c>
      <c r="T4530">
        <v>25.413340330123901</v>
      </c>
      <c r="U4530">
        <v>0.43147919595241546</v>
      </c>
      <c r="V4530">
        <v>489.47265148162842</v>
      </c>
      <c r="W4530">
        <v>1</v>
      </c>
      <c r="X4530">
        <v>0.36215714454650882</v>
      </c>
      <c r="Y4530">
        <v>275.88238451262026</v>
      </c>
      <c r="Z4530">
        <v>1</v>
      </c>
      <c r="AA4530">
        <v>3.7521502417278301</v>
      </c>
      <c r="AB4530">
        <v>142.25343005371096</v>
      </c>
      <c r="AC4530">
        <v>160.23748070001602</v>
      </c>
      <c r="AD4530">
        <v>5.3408223339635082E-3</v>
      </c>
      <c r="AE4530">
        <v>46.05409033575372</v>
      </c>
      <c r="AF4530">
        <v>0.11445981502532956</v>
      </c>
      <c r="AG4530">
        <v>5.6175080870402439E-4</v>
      </c>
      <c r="AH4530">
        <v>8.499737727642058E-3</v>
      </c>
      <c r="AI4530">
        <v>11.123562157154083</v>
      </c>
      <c r="AJ4530">
        <v>5.5382572577091329</v>
      </c>
      <c r="AK4530">
        <v>33.64790703356266</v>
      </c>
      <c r="AL4530">
        <v>4.6877487258933046</v>
      </c>
      <c r="AM4530">
        <v>51.235799729824066</v>
      </c>
      <c r="AN4530">
        <v>285.59779988056255</v>
      </c>
      <c r="AO4530">
        <v>6.8813494324684144E-2</v>
      </c>
      <c r="AP4530">
        <v>0.89317419409751908</v>
      </c>
    </row>
    <row r="4531" spans="1:42">
      <c r="A4531">
        <v>933.39467356842408</v>
      </c>
      <c r="B4531">
        <v>904.49055590098169</v>
      </c>
      <c r="C4531">
        <v>666.29528146643156</v>
      </c>
      <c r="D4531">
        <v>28.904117667442392</v>
      </c>
      <c r="E4531">
        <v>-28.904117667442392</v>
      </c>
      <c r="F4531">
        <v>-267.09939210199252</v>
      </c>
      <c r="G4531">
        <v>7.1454624832684693E-2</v>
      </c>
      <c r="H4531">
        <v>1167.4224127222471</v>
      </c>
      <c r="I4531">
        <v>4.4388741552829736E-2</v>
      </c>
      <c r="J4531">
        <v>3.4350882053375248E-2</v>
      </c>
      <c r="K4531">
        <v>1.6339210838258267</v>
      </c>
      <c r="L4531">
        <v>21.855002641677856</v>
      </c>
      <c r="M4531">
        <v>61.956597141764718</v>
      </c>
      <c r="N4531">
        <v>126.42713713302614</v>
      </c>
      <c r="O4531">
        <v>0.93831285834312439</v>
      </c>
      <c r="P4531">
        <v>1.8981866041819253E-2</v>
      </c>
      <c r="Q4531">
        <v>4.2652292940351694E-2</v>
      </c>
      <c r="R4531">
        <v>0.42594239234924314</v>
      </c>
      <c r="S4531">
        <v>582.29455029578207</v>
      </c>
      <c r="T4531">
        <v>34.719285368919373</v>
      </c>
      <c r="U4531">
        <v>0.40925144255161283</v>
      </c>
      <c r="V4531">
        <v>501.34639739990234</v>
      </c>
      <c r="W4531">
        <v>1</v>
      </c>
      <c r="X4531">
        <v>0.43311092972755433</v>
      </c>
      <c r="Y4531">
        <v>322.29273896037796</v>
      </c>
      <c r="Z4531">
        <v>1</v>
      </c>
      <c r="AA4531">
        <v>49.456078998575215</v>
      </c>
      <c r="AB4531">
        <v>30.310091857910159</v>
      </c>
      <c r="AC4531">
        <v>126.7101988196373</v>
      </c>
      <c r="AD4531">
        <v>1.2334311721671341E-2</v>
      </c>
      <c r="AE4531">
        <v>16.788105616959744</v>
      </c>
      <c r="AF4531">
        <v>0.22573889851570125</v>
      </c>
      <c r="AG4531">
        <v>6.6289190748524643E-4</v>
      </c>
      <c r="AH4531">
        <v>1.7272473740577696E-2</v>
      </c>
      <c r="AI4531">
        <v>25.642875134944916</v>
      </c>
      <c r="AJ4531">
        <v>2.6065508812517648</v>
      </c>
      <c r="AK4531">
        <v>31.418956226706506</v>
      </c>
      <c r="AL4531">
        <v>7.1261738600535249</v>
      </c>
      <c r="AM4531">
        <v>35.150731480121614</v>
      </c>
      <c r="AN4531">
        <v>118.61557258523679</v>
      </c>
      <c r="AO4531">
        <v>7.720096433162689E-2</v>
      </c>
      <c r="AP4531">
        <v>0.89349543523788466</v>
      </c>
    </row>
    <row r="4532" spans="1:42">
      <c r="A4532">
        <v>1079.4848678502851</v>
      </c>
      <c r="B4532">
        <v>738.70871226093993</v>
      </c>
      <c r="C4532">
        <v>581.71108765064855</v>
      </c>
      <c r="D4532">
        <v>340.77615558934519</v>
      </c>
      <c r="E4532">
        <v>-340.77615558934519</v>
      </c>
      <c r="F4532">
        <v>-497.77378019963658</v>
      </c>
      <c r="G4532">
        <v>3.0259884868908939E-2</v>
      </c>
      <c r="H4532">
        <v>644.49633237178602</v>
      </c>
      <c r="I4532">
        <v>5.0728373229503632E-2</v>
      </c>
      <c r="J4532">
        <v>8.4036014080047603E-3</v>
      </c>
      <c r="K4532">
        <v>2.0121279823362825</v>
      </c>
      <c r="L4532">
        <v>12.989153861999512</v>
      </c>
      <c r="M4532">
        <v>40.178230221425736</v>
      </c>
      <c r="N4532">
        <v>135.38353036403657</v>
      </c>
      <c r="O4532">
        <v>0.56948080658912659</v>
      </c>
      <c r="P4532">
        <v>1.0038786040412053E-2</v>
      </c>
      <c r="Q4532">
        <v>4.462772173351711E-2</v>
      </c>
      <c r="R4532">
        <v>0.40078365802764893</v>
      </c>
      <c r="S4532">
        <v>587.07215572411133</v>
      </c>
      <c r="T4532">
        <v>46.683621406555176</v>
      </c>
      <c r="U4532">
        <v>0.44385696589946749</v>
      </c>
      <c r="V4532">
        <v>520.63992023468018</v>
      </c>
      <c r="W4532">
        <v>1</v>
      </c>
      <c r="X4532">
        <v>0.34334553956985475</v>
      </c>
      <c r="Y4532">
        <v>685.04670081576342</v>
      </c>
      <c r="Z4532">
        <v>1</v>
      </c>
      <c r="AA4532">
        <v>11.162240512838366</v>
      </c>
      <c r="AB4532">
        <v>124.88172778320313</v>
      </c>
      <c r="AC4532">
        <v>76.860947906970978</v>
      </c>
      <c r="AD4532">
        <v>5.325671138926449E-3</v>
      </c>
      <c r="AE4532">
        <v>5.6550353825887152</v>
      </c>
      <c r="AF4532">
        <v>0.11197492361068723</v>
      </c>
      <c r="AG4532">
        <v>1.1005733226439017E-3</v>
      </c>
      <c r="AH4532">
        <v>5.7564908623695373E-3</v>
      </c>
      <c r="AI4532">
        <v>10.609370768070221</v>
      </c>
      <c r="AJ4532">
        <v>2.0015836748552185</v>
      </c>
      <c r="AK4532">
        <v>16.169015877842902</v>
      </c>
      <c r="AL4532">
        <v>3.9732688322815104</v>
      </c>
      <c r="AM4532">
        <v>109.29617375135422</v>
      </c>
      <c r="AN4532">
        <v>781.94007210385189</v>
      </c>
      <c r="AO4532">
        <v>9.561284649372101E-2</v>
      </c>
      <c r="AP4532">
        <v>0.91388962674140939</v>
      </c>
    </row>
    <row r="4533" spans="1:42">
      <c r="A4533">
        <v>673.20282182377036</v>
      </c>
      <c r="B4533">
        <v>1694.2640741051803</v>
      </c>
      <c r="C4533">
        <v>476.01378055378001</v>
      </c>
      <c r="D4533">
        <v>-1021.0612522814099</v>
      </c>
      <c r="E4533">
        <v>1021.0612522814099</v>
      </c>
      <c r="F4533">
        <v>-1218.2502935514003</v>
      </c>
      <c r="G4533">
        <v>3.861397691675756E-2</v>
      </c>
      <c r="H4533">
        <v>526.12459872372131</v>
      </c>
      <c r="I4533">
        <v>4.9088540375232692E-2</v>
      </c>
      <c r="J4533">
        <v>3.8948052406311037E-2</v>
      </c>
      <c r="K4533">
        <v>1.6917606576144695</v>
      </c>
      <c r="L4533">
        <v>61.106518507003784</v>
      </c>
      <c r="M4533">
        <v>3433.9468418878964</v>
      </c>
      <c r="N4533">
        <v>47.87081111793519</v>
      </c>
      <c r="O4533">
        <v>0.85507199168205261</v>
      </c>
      <c r="P4533">
        <v>1.959564203686184E-2</v>
      </c>
      <c r="Q4533">
        <v>2.3430791483985049E-2</v>
      </c>
      <c r="R4533">
        <v>0.48156391143798827</v>
      </c>
      <c r="S4533">
        <v>703.51866300146412</v>
      </c>
      <c r="T4533">
        <v>40.535512566566467</v>
      </c>
      <c r="U4533">
        <v>0.33878644287586213</v>
      </c>
      <c r="V4533">
        <v>629.97803688049316</v>
      </c>
      <c r="W4533">
        <v>1</v>
      </c>
      <c r="X4533">
        <v>0.38759707331657411</v>
      </c>
      <c r="Y4533">
        <v>641.67264558944794</v>
      </c>
      <c r="Z4533">
        <v>1</v>
      </c>
      <c r="AA4533">
        <v>43.283973152437213</v>
      </c>
      <c r="AB4533">
        <v>68.472568298339851</v>
      </c>
      <c r="AC4533">
        <v>134.68856066465378</v>
      </c>
      <c r="AD4533">
        <v>1.2617372040055756E-2</v>
      </c>
      <c r="AE4533">
        <v>4.528816866758806</v>
      </c>
      <c r="AF4533">
        <v>0.15009026885032653</v>
      </c>
      <c r="AG4533">
        <v>9.1731448477087049E-4</v>
      </c>
      <c r="AH4533">
        <v>2.9079330444335933E-2</v>
      </c>
      <c r="AI4533">
        <v>10.47514408826828</v>
      </c>
      <c r="AJ4533">
        <v>4.524328877156683</v>
      </c>
      <c r="AK4533">
        <v>32.220241672396661</v>
      </c>
      <c r="AL4533">
        <v>1.191005913897671</v>
      </c>
      <c r="AM4533">
        <v>68.212084734439856</v>
      </c>
      <c r="AN4533">
        <v>763.52748146815588</v>
      </c>
      <c r="AO4533">
        <v>5.2481498599052434E-2</v>
      </c>
      <c r="AP4533">
        <v>0.81546063518524181</v>
      </c>
    </row>
    <row r="4534" spans="1:42">
      <c r="A4534">
        <v>668.18040910887498</v>
      </c>
      <c r="B4534">
        <v>449.75974542659793</v>
      </c>
      <c r="C4534">
        <v>734.84198926534361</v>
      </c>
      <c r="D4534">
        <v>-66.661580156468631</v>
      </c>
      <c r="E4534">
        <v>-285.08224383874568</v>
      </c>
      <c r="F4534">
        <v>66.661580156468631</v>
      </c>
      <c r="G4534">
        <v>6.6575466589100546E-2</v>
      </c>
      <c r="H4534">
        <v>1881.3407178050109</v>
      </c>
      <c r="I4534">
        <v>5.3883648812770843E-2</v>
      </c>
      <c r="J4534">
        <v>9.1200558900833131E-2</v>
      </c>
      <c r="K4534">
        <v>1.9335636660873887</v>
      </c>
      <c r="L4534">
        <v>56.817677021026611</v>
      </c>
      <c r="M4534">
        <v>102.85141927528959</v>
      </c>
      <c r="N4534">
        <v>135.53673485126498</v>
      </c>
      <c r="O4534">
        <v>0.73146107792854309</v>
      </c>
      <c r="P4534">
        <v>1.7078842586941187E-2</v>
      </c>
      <c r="Q4534">
        <v>2.3009995301564532E-2</v>
      </c>
      <c r="R4534">
        <v>0.43838782787323</v>
      </c>
      <c r="S4534">
        <v>1016.7285754045949</v>
      </c>
      <c r="T4534">
        <v>32.486850023269653</v>
      </c>
      <c r="U4534">
        <v>0.30120791852474216</v>
      </c>
      <c r="V4534">
        <v>599.74191188812256</v>
      </c>
      <c r="W4534">
        <v>1</v>
      </c>
      <c r="X4534">
        <v>0.36318768978118898</v>
      </c>
      <c r="Y4534">
        <v>554.83020321962192</v>
      </c>
      <c r="Z4534">
        <v>1</v>
      </c>
      <c r="AA4534">
        <v>44.502810197401054</v>
      </c>
      <c r="AB4534">
        <v>73.792187622070315</v>
      </c>
      <c r="AC4534">
        <v>86.763586103916168</v>
      </c>
      <c r="AD4534">
        <v>1.255612332596738E-2</v>
      </c>
      <c r="AE4534">
        <v>77.474085894154143</v>
      </c>
      <c r="AF4534">
        <v>0.13880235671997068</v>
      </c>
      <c r="AG4534">
        <v>6.1770998109287722E-4</v>
      </c>
      <c r="AH4534">
        <v>4.3879391992092134E-2</v>
      </c>
      <c r="AI4534">
        <v>25.821745693683624</v>
      </c>
      <c r="AJ4534">
        <v>16.368769799854675</v>
      </c>
      <c r="AK4534">
        <v>50.531204701066017</v>
      </c>
      <c r="AL4534">
        <v>4.5830807538022089</v>
      </c>
      <c r="AM4534">
        <v>70.534455335140223</v>
      </c>
      <c r="AN4534">
        <v>582.59006083152622</v>
      </c>
      <c r="AO4534">
        <v>7.9813375115394602E-2</v>
      </c>
      <c r="AP4534">
        <v>0.89977411913871774</v>
      </c>
    </row>
    <row r="4535" spans="1:42">
      <c r="A4535">
        <v>148.36663380989961</v>
      </c>
      <c r="B4535">
        <v>28.221334104519087</v>
      </c>
      <c r="C4535">
        <v>400.32555373733061</v>
      </c>
      <c r="D4535">
        <v>-251.958919927431</v>
      </c>
      <c r="E4535">
        <v>-372.10421963281152</v>
      </c>
      <c r="F4535">
        <v>251.958919927431</v>
      </c>
      <c r="G4535">
        <v>3.2680537020089641E-2</v>
      </c>
      <c r="H4535">
        <v>1574.8086170189711</v>
      </c>
      <c r="I4535">
        <v>3.9672452509403225E-2</v>
      </c>
      <c r="J4535">
        <v>0.10064905118942261</v>
      </c>
      <c r="K4535">
        <v>1.2746588163793087</v>
      </c>
      <c r="L4535">
        <v>72.795587778091431</v>
      </c>
      <c r="M4535">
        <v>29.413520553410653</v>
      </c>
      <c r="N4535">
        <v>21.082517860412597</v>
      </c>
      <c r="O4535">
        <v>0.74174270033836365</v>
      </c>
      <c r="P4535">
        <v>1.7192818164825437E-2</v>
      </c>
      <c r="Q4535">
        <v>1.8812361452314585E-2</v>
      </c>
      <c r="R4535">
        <v>0.45231467247009277</v>
      </c>
      <c r="S4535">
        <v>355.00392681072026</v>
      </c>
      <c r="T4535">
        <v>37.41438090801239</v>
      </c>
      <c r="U4535">
        <v>0.44865137636661534</v>
      </c>
      <c r="V4535">
        <v>529.18233871459961</v>
      </c>
      <c r="W4535">
        <v>1</v>
      </c>
      <c r="X4535">
        <v>0.39454220890998842</v>
      </c>
      <c r="Y4535">
        <v>594.52416511307058</v>
      </c>
      <c r="Z4535">
        <v>1</v>
      </c>
      <c r="AA4535">
        <v>39.101122886743553</v>
      </c>
      <c r="AB4535">
        <v>20.722253723144533</v>
      </c>
      <c r="AC4535">
        <v>69.325457513332367</v>
      </c>
      <c r="AD4535">
        <v>1.1771386301415599E-2</v>
      </c>
      <c r="AE4535">
        <v>4.1821468985441363</v>
      </c>
      <c r="AF4535">
        <v>0.12056213021278381</v>
      </c>
      <c r="AG4535">
        <v>8.386783366695588E-4</v>
      </c>
      <c r="AH4535">
        <v>5.3054517149925227E-2</v>
      </c>
      <c r="AI4535">
        <v>19.622388780117035</v>
      </c>
      <c r="AJ4535">
        <v>11.985936494670719</v>
      </c>
      <c r="AK4535">
        <v>47.460324077010156</v>
      </c>
      <c r="AL4535">
        <v>6.060445136463616</v>
      </c>
      <c r="AM4535">
        <v>44.449508392810827</v>
      </c>
      <c r="AN4535">
        <v>286.99362032436295</v>
      </c>
      <c r="AO4535">
        <v>9.2453675627708426E-2</v>
      </c>
      <c r="AP4535">
        <v>0.92734874010086077</v>
      </c>
    </row>
    <row r="4536" spans="1:42">
      <c r="A4536">
        <v>508.10592050218901</v>
      </c>
      <c r="B4536">
        <v>1173.8735528538355</v>
      </c>
      <c r="C4536">
        <v>828.31903273477565</v>
      </c>
      <c r="D4536">
        <v>-665.7676323516464</v>
      </c>
      <c r="E4536">
        <v>345.55452011905982</v>
      </c>
      <c r="F4536">
        <v>-345.55452011905982</v>
      </c>
      <c r="G4536">
        <v>5.5540854511542746E-2</v>
      </c>
      <c r="H4536">
        <v>348.59814294078069</v>
      </c>
      <c r="I4536">
        <v>5.1570651233196256E-2</v>
      </c>
      <c r="J4536">
        <v>9.3804042577743524E-2</v>
      </c>
      <c r="K4536">
        <v>1.4288420931398869</v>
      </c>
      <c r="L4536">
        <v>31.44648551940918</v>
      </c>
      <c r="M4536">
        <v>2283.8716218084883</v>
      </c>
      <c r="N4536">
        <v>39.424861500358588</v>
      </c>
      <c r="O4536">
        <v>0.87777248024940491</v>
      </c>
      <c r="P4536">
        <v>1.9800446510314939E-2</v>
      </c>
      <c r="Q4536">
        <v>1.9389790164099797E-2</v>
      </c>
      <c r="R4536">
        <v>0.39893251895904541</v>
      </c>
      <c r="S4536">
        <v>943.07813949855517</v>
      </c>
      <c r="T4536">
        <v>25.561368465423584</v>
      </c>
      <c r="U4536">
        <v>0.41729487121105197</v>
      </c>
      <c r="V4536">
        <v>528.93927097320557</v>
      </c>
      <c r="W4536">
        <v>1</v>
      </c>
      <c r="X4536">
        <v>0.37446252584457401</v>
      </c>
      <c r="Y4536">
        <v>469.94735786549626</v>
      </c>
      <c r="Z4536">
        <v>1</v>
      </c>
      <c r="AA4536">
        <v>37.450177840337759</v>
      </c>
      <c r="AB4536">
        <v>120.79327832031251</v>
      </c>
      <c r="AC4536">
        <v>69.344504177570343</v>
      </c>
      <c r="AD4536">
        <v>4.8775648459410056E-3</v>
      </c>
      <c r="AE4536">
        <v>8.2940858270673345</v>
      </c>
      <c r="AF4536">
        <v>0.20962534189224241</v>
      </c>
      <c r="AG4536">
        <v>1.067798232935494E-3</v>
      </c>
      <c r="AH4536">
        <v>4.5929955601692199E-3</v>
      </c>
      <c r="AI4536">
        <v>6.4143124222755432</v>
      </c>
      <c r="AJ4536">
        <v>13.244474740647906</v>
      </c>
      <c r="AK4536">
        <v>11.173635490536689</v>
      </c>
      <c r="AL4536">
        <v>3.008500997359536</v>
      </c>
      <c r="AM4536">
        <v>34.86899164915085</v>
      </c>
      <c r="AN4536">
        <v>749.35823457614674</v>
      </c>
      <c r="AO4536">
        <v>4.2843180775642392E-2</v>
      </c>
      <c r="AP4536">
        <v>0.90845206093788167</v>
      </c>
    </row>
    <row r="4537" spans="1:42">
      <c r="A4537">
        <v>37.400206515520154</v>
      </c>
      <c r="B4537">
        <v>33.888650979319408</v>
      </c>
      <c r="C4537">
        <v>281.00329717915753</v>
      </c>
      <c r="D4537">
        <v>-243.60309066363737</v>
      </c>
      <c r="E4537">
        <v>-247.11464619983812</v>
      </c>
      <c r="F4537">
        <v>243.60309066363737</v>
      </c>
      <c r="G4537">
        <v>6.1005083151003801E-2</v>
      </c>
      <c r="H4537">
        <v>948.30095419990289</v>
      </c>
      <c r="I4537">
        <v>4.3026769459247591E-2</v>
      </c>
      <c r="J4537">
        <v>9.5824184417724612E-3</v>
      </c>
      <c r="K4537">
        <v>2.1265872214972972</v>
      </c>
      <c r="L4537">
        <v>43.322967290878296</v>
      </c>
      <c r="M4537">
        <v>142.17475137634571</v>
      </c>
      <c r="N4537">
        <v>22.950470153427126</v>
      </c>
      <c r="O4537">
        <v>0.5647861659526825</v>
      </c>
      <c r="P4537">
        <v>3.1910297605726451E-4</v>
      </c>
      <c r="Q4537">
        <v>6.2449737654791931E-3</v>
      </c>
      <c r="R4537">
        <v>0.48802621841430666</v>
      </c>
      <c r="S4537">
        <v>1099.1455241015831</v>
      </c>
      <c r="T4537">
        <v>46.915033459663391</v>
      </c>
      <c r="U4537">
        <v>0.30966472446918492</v>
      </c>
      <c r="V4537">
        <v>476.21760368347168</v>
      </c>
      <c r="W4537">
        <v>1</v>
      </c>
      <c r="X4537">
        <v>0.30122233748435978</v>
      </c>
      <c r="Y4537">
        <v>498.22281321675717</v>
      </c>
      <c r="Z4537">
        <v>1</v>
      </c>
      <c r="AA4537">
        <v>34.061163855791094</v>
      </c>
      <c r="AB4537">
        <v>147.23536688232423</v>
      </c>
      <c r="AC4537">
        <v>38.767556846141815</v>
      </c>
      <c r="AD4537">
        <v>9.2296143882295012E-3</v>
      </c>
      <c r="AE4537">
        <v>3.1253775740119201</v>
      </c>
      <c r="AF4537">
        <v>0.22031915545463557</v>
      </c>
      <c r="AG4537">
        <v>8.4616232239838264E-4</v>
      </c>
      <c r="AH4537">
        <v>2.2896367597579955E-2</v>
      </c>
      <c r="AI4537">
        <v>25.16255110502243</v>
      </c>
      <c r="AJ4537">
        <v>2.9411404632576952</v>
      </c>
      <c r="AK4537">
        <v>18.936583201289178</v>
      </c>
      <c r="AL4537">
        <v>5.5988882886798983</v>
      </c>
      <c r="AM4537">
        <v>33.195314466953278</v>
      </c>
      <c r="AN4537">
        <v>148.75966164926268</v>
      </c>
      <c r="AO4537">
        <v>5.4204775691032409E-2</v>
      </c>
      <c r="AP4537">
        <v>0.91163863182067884</v>
      </c>
    </row>
    <row r="4538" spans="1:42">
      <c r="A4538">
        <v>416.45205095158553</v>
      </c>
      <c r="B4538">
        <v>318.37160981389138</v>
      </c>
      <c r="C4538">
        <v>749.8899123618595</v>
      </c>
      <c r="D4538">
        <v>-333.43786141027397</v>
      </c>
      <c r="E4538">
        <v>-431.51830254796812</v>
      </c>
      <c r="F4538">
        <v>333.43786141027397</v>
      </c>
      <c r="G4538">
        <v>-4.8152241402530001E-3</v>
      </c>
      <c r="H4538">
        <v>2277.9076524628208</v>
      </c>
      <c r="I4538">
        <v>2.7367566525936124E-2</v>
      </c>
      <c r="J4538">
        <v>5.9386537790298462E-2</v>
      </c>
      <c r="K4538">
        <v>1.4738589971363543</v>
      </c>
      <c r="L4538">
        <v>27.216765880584717</v>
      </c>
      <c r="M4538">
        <v>2.6381155425199352</v>
      </c>
      <c r="N4538">
        <v>79.205412948036198</v>
      </c>
      <c r="O4538">
        <v>0.67922189831733704</v>
      </c>
      <c r="P4538">
        <v>1.3201780319213865E-2</v>
      </c>
      <c r="Q4538">
        <v>4.3166900157928463E-2</v>
      </c>
      <c r="R4538">
        <v>0.48808911800384525</v>
      </c>
      <c r="S4538">
        <v>1157.9478705550471</v>
      </c>
      <c r="T4538">
        <v>27.166026830673218</v>
      </c>
      <c r="U4538">
        <v>0.35206228196620942</v>
      </c>
      <c r="V4538">
        <v>523.8692045211792</v>
      </c>
      <c r="W4538">
        <v>1</v>
      </c>
      <c r="X4538">
        <v>0.43304468154907227</v>
      </c>
      <c r="Y4538">
        <v>671.88787277317658</v>
      </c>
      <c r="Z4538">
        <v>1</v>
      </c>
      <c r="AA4538">
        <v>5.8335830803203592</v>
      </c>
      <c r="AB4538">
        <v>67.89896862792969</v>
      </c>
      <c r="AC4538">
        <v>189.91589695215225</v>
      </c>
      <c r="AD4538">
        <v>2.509847461667835E-3</v>
      </c>
      <c r="AE4538">
        <v>12.439747314359231</v>
      </c>
      <c r="AF4538">
        <v>-2.7933440208435058E-2</v>
      </c>
      <c r="AG4538">
        <v>7.6285214817574246E-4</v>
      </c>
      <c r="AH4538">
        <v>8.5783989787101729E-3</v>
      </c>
      <c r="AI4538">
        <v>27.846360504627228</v>
      </c>
      <c r="AJ4538">
        <v>5.121112534311262</v>
      </c>
      <c r="AK4538">
        <v>41.907022967934608</v>
      </c>
      <c r="AL4538">
        <v>7.1333068929763792</v>
      </c>
      <c r="AM4538">
        <v>67.695278298854831</v>
      </c>
      <c r="AN4538">
        <v>240.83873305125516</v>
      </c>
      <c r="AO4538">
        <v>4.4597160935401919E-2</v>
      </c>
      <c r="AP4538">
        <v>0.82296776366233837</v>
      </c>
    </row>
    <row r="4539" spans="1:42">
      <c r="A4539">
        <v>843.23653357370836</v>
      </c>
      <c r="B4539">
        <v>561.16147155256306</v>
      </c>
      <c r="C4539">
        <v>1004.7560918510101</v>
      </c>
      <c r="D4539">
        <v>-161.51955827730171</v>
      </c>
      <c r="E4539">
        <v>-443.59462029844701</v>
      </c>
      <c r="F4539">
        <v>161.51955827730171</v>
      </c>
      <c r="G4539">
        <v>6.7114351330291935E-2</v>
      </c>
      <c r="H4539">
        <v>2379.6487815793148</v>
      </c>
      <c r="I4539">
        <v>1.5769228041172027E-2</v>
      </c>
      <c r="J4539">
        <v>5.2441147327423096E-2</v>
      </c>
      <c r="K4539">
        <v>1.2855645070016384</v>
      </c>
      <c r="L4539">
        <v>40.36871075630188</v>
      </c>
      <c r="M4539">
        <v>176.16250975350985</v>
      </c>
      <c r="N4539">
        <v>114.63007922744752</v>
      </c>
      <c r="O4539">
        <v>0.61537060141563416</v>
      </c>
      <c r="P4539">
        <v>5.8505001597934292E-3</v>
      </c>
      <c r="Q4539">
        <v>2.9726062880622013E-3</v>
      </c>
      <c r="R4539">
        <v>0.4344285297393799</v>
      </c>
      <c r="S4539">
        <v>716.46569587891247</v>
      </c>
      <c r="T4539">
        <v>45.40618360042572</v>
      </c>
      <c r="U4539">
        <v>0.4145297342538834</v>
      </c>
      <c r="V4539">
        <v>494.63119506835938</v>
      </c>
      <c r="W4539">
        <v>1</v>
      </c>
      <c r="X4539">
        <v>0.39402478814125064</v>
      </c>
      <c r="Y4539">
        <v>356.37367712451947</v>
      </c>
      <c r="Z4539">
        <v>1</v>
      </c>
      <c r="AA4539">
        <v>38.393121557626728</v>
      </c>
      <c r="AB4539">
        <v>44.997626525878907</v>
      </c>
      <c r="AC4539">
        <v>33.754299581050873</v>
      </c>
      <c r="AD4539">
        <v>4.598927294087206E-3</v>
      </c>
      <c r="AE4539">
        <v>37.495550602916097</v>
      </c>
      <c r="AF4539">
        <v>0.2402310955524444</v>
      </c>
      <c r="AG4539">
        <v>8.9009278706107461E-4</v>
      </c>
      <c r="AH4539">
        <v>5.3699602246284485E-2</v>
      </c>
      <c r="AI4539">
        <v>22.049549520015717</v>
      </c>
      <c r="AJ4539">
        <v>9.0261815045812828</v>
      </c>
      <c r="AK4539">
        <v>28.804123415350915</v>
      </c>
      <c r="AL4539">
        <v>5.5349521811833728</v>
      </c>
      <c r="AM4539">
        <v>25.65115090608597</v>
      </c>
      <c r="AN4539">
        <v>802.30668737453379</v>
      </c>
      <c r="AO4539">
        <v>3.3773250937461856E-2</v>
      </c>
      <c r="AP4539">
        <v>0.90033848905563363</v>
      </c>
    </row>
    <row r="4540" spans="1:42">
      <c r="A4540">
        <v>1076.0074321366681</v>
      </c>
      <c r="B4540">
        <v>1000.8870833130447</v>
      </c>
      <c r="C4540">
        <v>730.54542213615696</v>
      </c>
      <c r="D4540">
        <v>75.120348823623317</v>
      </c>
      <c r="E4540">
        <v>-75.120348823623317</v>
      </c>
      <c r="F4540">
        <v>-345.4620100005111</v>
      </c>
      <c r="G4540">
        <v>3.1345963181981164E-2</v>
      </c>
      <c r="H4540">
        <v>1155.3220873641442</v>
      </c>
      <c r="I4540">
        <v>3.5560588538646701E-2</v>
      </c>
      <c r="J4540">
        <v>6.1450608015060422E-2</v>
      </c>
      <c r="K4540">
        <v>2.0479953656256198</v>
      </c>
      <c r="L4540">
        <v>34.733376502990723</v>
      </c>
      <c r="M4540">
        <v>10.919154513611494</v>
      </c>
      <c r="N4540">
        <v>145.76287776851657</v>
      </c>
      <c r="O4540">
        <v>0.54147949814796448</v>
      </c>
      <c r="P4540">
        <v>6.1981272167629655E-3</v>
      </c>
      <c r="Q4540">
        <v>2.0238514953189422E-2</v>
      </c>
      <c r="R4540">
        <v>0.46961494922637936</v>
      </c>
      <c r="S4540">
        <v>774.29203744669394</v>
      </c>
      <c r="T4540">
        <v>34.970808029174805</v>
      </c>
      <c r="U4540">
        <v>0.41866749942302706</v>
      </c>
      <c r="V4540">
        <v>541.77048206329346</v>
      </c>
      <c r="W4540">
        <v>1</v>
      </c>
      <c r="X4540">
        <v>0.31806074380874638</v>
      </c>
      <c r="Y4540">
        <v>515.64795077852875</v>
      </c>
      <c r="Z4540">
        <v>1</v>
      </c>
      <c r="AA4540">
        <v>13.688514149770739</v>
      </c>
      <c r="AB4540">
        <v>92.536727294921889</v>
      </c>
      <c r="AC4540">
        <v>191.49992018938065</v>
      </c>
      <c r="AD4540">
        <v>1.5269510970156417E-2</v>
      </c>
      <c r="AE4540">
        <v>1.719011276539365</v>
      </c>
      <c r="AF4540">
        <v>0.11434439420700071</v>
      </c>
      <c r="AG4540">
        <v>1.2138270495645844E-4</v>
      </c>
      <c r="AH4540">
        <v>1.9571680128574367E-2</v>
      </c>
      <c r="AI4540">
        <v>12.085968554019928</v>
      </c>
      <c r="AJ4540">
        <v>11.401237434738903</v>
      </c>
      <c r="AK4540">
        <v>19.25535333931446</v>
      </c>
      <c r="AL4540">
        <v>7.0180389854582756</v>
      </c>
      <c r="AM4540">
        <v>29.607834327220917</v>
      </c>
      <c r="AN4540">
        <v>195.74472599490298</v>
      </c>
      <c r="AO4540">
        <v>8.2280759930610653E-2</v>
      </c>
      <c r="AP4540">
        <v>0.8108792107105256</v>
      </c>
    </row>
    <row r="4541" spans="1:42">
      <c r="A4541">
        <v>681.79588978139702</v>
      </c>
      <c r="B4541">
        <v>881.29196865428992</v>
      </c>
      <c r="C4541">
        <v>962.62459655358407</v>
      </c>
      <c r="D4541">
        <v>-280.82870677218705</v>
      </c>
      <c r="E4541">
        <v>-81.332627899294152</v>
      </c>
      <c r="F4541">
        <v>81.332627899294152</v>
      </c>
      <c r="G4541">
        <v>4.213759412133336E-2</v>
      </c>
      <c r="H4541">
        <v>2058.7857917190918</v>
      </c>
      <c r="I4541">
        <v>3.9014635384082792E-2</v>
      </c>
      <c r="J4541">
        <v>6.0138934135437014E-2</v>
      </c>
      <c r="K4541">
        <v>1.477339092081785</v>
      </c>
      <c r="L4541">
        <v>12.735918760299683</v>
      </c>
      <c r="M4541">
        <v>590.87415686560098</v>
      </c>
      <c r="N4541">
        <v>116.90502975044252</v>
      </c>
      <c r="O4541">
        <v>0.61093375086784363</v>
      </c>
      <c r="P4541">
        <v>1.0416919655270045E-2</v>
      </c>
      <c r="Q4541">
        <v>1.0826910495758055E-2</v>
      </c>
      <c r="R4541">
        <v>0.49502502441406249</v>
      </c>
      <c r="S4541">
        <v>475.40991777399188</v>
      </c>
      <c r="T4541">
        <v>30.081740021705627</v>
      </c>
      <c r="U4541">
        <v>0.32111566841602329</v>
      </c>
      <c r="V4541">
        <v>507.3845386505127</v>
      </c>
      <c r="W4541">
        <v>1</v>
      </c>
      <c r="X4541">
        <v>0.35985446810722355</v>
      </c>
      <c r="Y4541">
        <v>415.17097584351046</v>
      </c>
      <c r="Z4541">
        <v>1</v>
      </c>
      <c r="AA4541">
        <v>22.507758834047323</v>
      </c>
      <c r="AB4541">
        <v>77.428251403808602</v>
      </c>
      <c r="AC4541">
        <v>28.78977507352829</v>
      </c>
      <c r="AD4541">
        <v>1.4967499431381877E-2</v>
      </c>
      <c r="AE4541">
        <v>30.63334988951161</v>
      </c>
      <c r="AF4541">
        <v>0.1377790296077728</v>
      </c>
      <c r="AG4541">
        <v>2.1684942351712477E-4</v>
      </c>
      <c r="AH4541">
        <v>5.3541265773773189E-2</v>
      </c>
      <c r="AI4541">
        <v>14.441404044628143</v>
      </c>
      <c r="AJ4541">
        <v>10.671389502860411</v>
      </c>
      <c r="AK4541">
        <v>53.321242448687549</v>
      </c>
      <c r="AL4541">
        <v>5.5809769132244194</v>
      </c>
      <c r="AM4541">
        <v>85.784876596927646</v>
      </c>
      <c r="AN4541">
        <v>127.77727710342407</v>
      </c>
      <c r="AO4541">
        <v>7.9742475390434275E-2</v>
      </c>
      <c r="AP4541">
        <v>0.8868295373916627</v>
      </c>
    </row>
    <row r="4542" spans="1:42">
      <c r="A4542">
        <v>361.99748299854787</v>
      </c>
      <c r="B4542">
        <v>680.92144175170324</v>
      </c>
      <c r="C4542">
        <v>1323.9607252712408</v>
      </c>
      <c r="D4542">
        <v>-961.96324227269292</v>
      </c>
      <c r="E4542">
        <v>-643.03928351953755</v>
      </c>
      <c r="F4542">
        <v>643.03928351953755</v>
      </c>
      <c r="G4542">
        <v>6.4121716870631867E-2</v>
      </c>
      <c r="H4542">
        <v>3141.4531813875033</v>
      </c>
      <c r="I4542">
        <v>1.9034543931484221E-2</v>
      </c>
      <c r="J4542">
        <v>6.7351448535919187E-3</v>
      </c>
      <c r="K4542">
        <v>1.6443627525627611</v>
      </c>
      <c r="L4542">
        <v>33.458597660064697</v>
      </c>
      <c r="M4542">
        <v>969.36083543233133</v>
      </c>
      <c r="N4542">
        <v>49.004805473518381</v>
      </c>
      <c r="O4542">
        <v>0.51914122700691223</v>
      </c>
      <c r="P4542">
        <v>1.0212148878309461E-2</v>
      </c>
      <c r="Q4542">
        <v>2.7908867200215652E-3</v>
      </c>
      <c r="R4542">
        <v>0.46222827434539793</v>
      </c>
      <c r="S4542">
        <v>733.43208501089703</v>
      </c>
      <c r="T4542">
        <v>37.197452783584595</v>
      </c>
      <c r="U4542">
        <v>0.44301201283931735</v>
      </c>
      <c r="V4542">
        <v>459.60843563079834</v>
      </c>
      <c r="W4542">
        <v>1</v>
      </c>
      <c r="X4542">
        <v>0.38454550266265869</v>
      </c>
      <c r="Y4542">
        <v>544.62417891644964</v>
      </c>
      <c r="Z4542">
        <v>1</v>
      </c>
      <c r="AA4542">
        <v>0.36551537486076358</v>
      </c>
      <c r="AB4542">
        <v>91.731523071289075</v>
      </c>
      <c r="AC4542">
        <v>130.37556558847427</v>
      </c>
      <c r="AD4542">
        <v>6.886022518842648E-3</v>
      </c>
      <c r="AE4542">
        <v>2.3925791561042038</v>
      </c>
      <c r="AF4542">
        <v>0.22542918205261228</v>
      </c>
      <c r="AG4542">
        <v>9.2037098641553486E-4</v>
      </c>
      <c r="AH4542">
        <v>2.5373348593711849E-3</v>
      </c>
      <c r="AI4542">
        <v>29.563129246234894</v>
      </c>
      <c r="AJ4542">
        <v>5.0493285324550001</v>
      </c>
      <c r="AK4542">
        <v>36.135103045105936</v>
      </c>
      <c r="AL4542">
        <v>8.7673629717900639</v>
      </c>
      <c r="AM4542">
        <v>48.472077214717871</v>
      </c>
      <c r="AN4542">
        <v>229.9707994441612</v>
      </c>
      <c r="AO4542">
        <v>8.6753718972206115E-2</v>
      </c>
      <c r="AP4542">
        <v>0.86885180735588086</v>
      </c>
    </row>
    <row r="4543" spans="1:42">
      <c r="A4543">
        <v>573.92119013928436</v>
      </c>
      <c r="B4543">
        <v>477.66970065251286</v>
      </c>
      <c r="C4543">
        <v>1027.0220689676148</v>
      </c>
      <c r="D4543">
        <v>-453.10087882833045</v>
      </c>
      <c r="E4543">
        <v>-549.35236831510201</v>
      </c>
      <c r="F4543">
        <v>453.10087882833045</v>
      </c>
      <c r="G4543">
        <v>7.2562091910509746E-2</v>
      </c>
      <c r="H4543">
        <v>3252.819837461609</v>
      </c>
      <c r="I4543">
        <v>2.9390493929386138E-2</v>
      </c>
      <c r="J4543">
        <v>7.1966428279876704E-2</v>
      </c>
      <c r="K4543">
        <v>2.0639969935834408</v>
      </c>
      <c r="L4543">
        <v>27.694488763809204</v>
      </c>
      <c r="M4543">
        <v>2.8639926630292223</v>
      </c>
      <c r="N4543">
        <v>81.059954827880873</v>
      </c>
      <c r="O4543">
        <v>0.92174538969993591</v>
      </c>
      <c r="P4543">
        <v>1.6159122096167669E-2</v>
      </c>
      <c r="Q4543">
        <v>1.9907767030927868E-2</v>
      </c>
      <c r="R4543">
        <v>0.48296755790710449</v>
      </c>
      <c r="S4543">
        <v>576.9663017749109</v>
      </c>
      <c r="T4543">
        <v>41.226431727409363</v>
      </c>
      <c r="U4543">
        <v>0.40823905527591708</v>
      </c>
      <c r="V4543">
        <v>539.97812271118164</v>
      </c>
      <c r="W4543">
        <v>1</v>
      </c>
      <c r="X4543">
        <v>0.33004011273384098</v>
      </c>
      <c r="Y4543">
        <v>567.76606037270278</v>
      </c>
      <c r="Z4543">
        <v>1</v>
      </c>
      <c r="AA4543">
        <v>28.311083370599754</v>
      </c>
      <c r="AB4543">
        <v>38.051960266113284</v>
      </c>
      <c r="AC4543">
        <v>127.06459611654282</v>
      </c>
      <c r="AD4543">
        <v>1.3580022306523772E-2</v>
      </c>
      <c r="AE4543">
        <v>12.457714140605162</v>
      </c>
      <c r="AF4543">
        <v>0.24846161484718318</v>
      </c>
      <c r="AG4543">
        <v>2.1136712432817293E-4</v>
      </c>
      <c r="AH4543">
        <v>8.9416645765304555E-3</v>
      </c>
      <c r="AI4543">
        <v>8.2783612608909607</v>
      </c>
      <c r="AJ4543">
        <v>1.2736744694429887</v>
      </c>
      <c r="AK4543">
        <v>46.242400140166282</v>
      </c>
      <c r="AL4543">
        <v>5.8533610133339593</v>
      </c>
      <c r="AM4543">
        <v>80.377436363697043</v>
      </c>
      <c r="AN4543">
        <v>222.62912575780831</v>
      </c>
      <c r="AO4543">
        <v>8.2334494948387155E-2</v>
      </c>
      <c r="AP4543">
        <v>0.87520979928970344</v>
      </c>
    </row>
    <row r="4544" spans="1:42">
      <c r="A4544">
        <v>2139.8356535191347</v>
      </c>
      <c r="B4544">
        <v>4502.9322517059782</v>
      </c>
      <c r="C4544">
        <v>2947.9186037337336</v>
      </c>
      <c r="D4544">
        <v>-2363.0965981868435</v>
      </c>
      <c r="E4544">
        <v>1555.0136479722446</v>
      </c>
      <c r="F4544">
        <v>-1555.0136479722446</v>
      </c>
      <c r="G4544">
        <v>6.165108415794026E-2</v>
      </c>
      <c r="H4544">
        <v>921.08361495415772</v>
      </c>
      <c r="I4544">
        <v>4.3413517177104947E-2</v>
      </c>
      <c r="J4544">
        <v>0.10062161803245544</v>
      </c>
      <c r="K4544">
        <v>1.7138735908091067</v>
      </c>
      <c r="L4544">
        <v>27.805881500244141</v>
      </c>
      <c r="M4544">
        <v>5844.6821045948973</v>
      </c>
      <c r="N4544">
        <v>199.31108151226047</v>
      </c>
      <c r="O4544">
        <v>0.8547913134098053</v>
      </c>
      <c r="P4544">
        <v>1.0097496562533908E-2</v>
      </c>
      <c r="Q4544">
        <v>1.3979885684119328E-2</v>
      </c>
      <c r="R4544">
        <v>0.44648329257965091</v>
      </c>
      <c r="S4544">
        <v>647.19692728476218</v>
      </c>
      <c r="T4544">
        <v>38.010084629058838</v>
      </c>
      <c r="U4544">
        <v>0.43577270209789276</v>
      </c>
      <c r="V4544">
        <v>502.19995975494385</v>
      </c>
      <c r="W4544">
        <v>1</v>
      </c>
      <c r="X4544">
        <v>0.41859820127487185</v>
      </c>
      <c r="Y4544">
        <v>481.17370494904594</v>
      </c>
      <c r="Z4544">
        <v>1</v>
      </c>
      <c r="AA4544">
        <v>24.47255467551232</v>
      </c>
      <c r="AB4544">
        <v>123.88982470703127</v>
      </c>
      <c r="AC4544">
        <v>105.37553578615189</v>
      </c>
      <c r="AD4544">
        <v>1.3164169767982941E-2</v>
      </c>
      <c r="AE4544">
        <v>87.342122314675663</v>
      </c>
      <c r="AF4544">
        <v>3.7699463367462147E-2</v>
      </c>
      <c r="AG4544">
        <v>4.1791472741330431E-4</v>
      </c>
      <c r="AH4544">
        <v>3.691671448945999E-2</v>
      </c>
      <c r="AI4544">
        <v>7.3728743195533752</v>
      </c>
      <c r="AJ4544">
        <v>11.814315944818084</v>
      </c>
      <c r="AK4544">
        <v>22.171957510113717</v>
      </c>
      <c r="AL4544">
        <v>6.9813053579464741</v>
      </c>
      <c r="AM4544">
        <v>39.04619787931442</v>
      </c>
      <c r="AN4544">
        <v>119.74641651943432</v>
      </c>
      <c r="AO4544">
        <v>9.43738261461258E-2</v>
      </c>
      <c r="AP4544">
        <v>0.86875213074684154</v>
      </c>
    </row>
    <row r="4545" spans="1:42">
      <c r="A4545">
        <v>389.35291578223121</v>
      </c>
      <c r="B4545">
        <v>281.60733375378345</v>
      </c>
      <c r="C4545">
        <v>523.88724860402772</v>
      </c>
      <c r="D4545">
        <v>-134.53433282179651</v>
      </c>
      <c r="E4545">
        <v>-242.27991485024427</v>
      </c>
      <c r="F4545">
        <v>134.53433282179651</v>
      </c>
      <c r="G4545">
        <v>7.8324444012639854E-2</v>
      </c>
      <c r="H4545">
        <v>1527.9726511319645</v>
      </c>
      <c r="I4545">
        <v>4.6302626430988307E-2</v>
      </c>
      <c r="J4545">
        <v>7.2247482299804683E-2</v>
      </c>
      <c r="K4545">
        <v>1.891794638508558</v>
      </c>
      <c r="L4545">
        <v>35.824865102767944</v>
      </c>
      <c r="M4545">
        <v>1.0250902432464293</v>
      </c>
      <c r="N4545">
        <v>57.831111002731333</v>
      </c>
      <c r="O4545">
        <v>0.92246982455253601</v>
      </c>
      <c r="P4545">
        <v>1.0412188106113007E-3</v>
      </c>
      <c r="Q4545">
        <v>2.404161903593275E-2</v>
      </c>
      <c r="R4545">
        <v>0.42293142318725585</v>
      </c>
      <c r="S4545">
        <v>974.3653498974993</v>
      </c>
      <c r="T4545">
        <v>40.731433033943176</v>
      </c>
      <c r="U4545">
        <v>0.44394493877887731</v>
      </c>
      <c r="V4545">
        <v>573.57649803161621</v>
      </c>
      <c r="W4545">
        <v>1</v>
      </c>
      <c r="X4545">
        <v>0.43674053549766545</v>
      </c>
      <c r="Y4545">
        <v>282.26794120064113</v>
      </c>
      <c r="Z4545">
        <v>1</v>
      </c>
      <c r="AA4545">
        <v>40.522775196580895</v>
      </c>
      <c r="AB4545">
        <v>141.08297186279299</v>
      </c>
      <c r="AC4545">
        <v>49.127773940563202</v>
      </c>
      <c r="AD4545">
        <v>8.6838583660940848E-3</v>
      </c>
      <c r="AE4545">
        <v>80.943330751012354</v>
      </c>
      <c r="AF4545">
        <v>0.25970133662223815</v>
      </c>
      <c r="AG4545">
        <v>7.4249074354121791E-4</v>
      </c>
      <c r="AH4545">
        <v>4.5700304269790645E-2</v>
      </c>
      <c r="AI4545">
        <v>10.111019313335419</v>
      </c>
      <c r="AJ4545">
        <v>6.0101483918576308</v>
      </c>
      <c r="AK4545">
        <v>37.90868718802929</v>
      </c>
      <c r="AL4545">
        <v>3.1411998054378314</v>
      </c>
      <c r="AM4545">
        <v>51.419735968112946</v>
      </c>
      <c r="AN4545">
        <v>262.74277887230664</v>
      </c>
      <c r="AO4545">
        <v>7.2003777384757994E-2</v>
      </c>
      <c r="AP4545">
        <v>0.82313784408569346</v>
      </c>
    </row>
    <row r="4546" spans="1:42">
      <c r="A4546">
        <v>788.96504540158321</v>
      </c>
      <c r="B4546">
        <v>1751.2637995911318</v>
      </c>
      <c r="C4546">
        <v>1096.9461412344431</v>
      </c>
      <c r="D4546">
        <v>-962.29875418954862</v>
      </c>
      <c r="E4546">
        <v>654.31765835668875</v>
      </c>
      <c r="F4546">
        <v>-654.31765835668875</v>
      </c>
      <c r="G4546">
        <v>2.4214273550239036E-2</v>
      </c>
      <c r="H4546">
        <v>399.47317519032441</v>
      </c>
      <c r="I4546">
        <v>4.7451475560665132E-2</v>
      </c>
      <c r="J4546">
        <v>6.7040325403213502E-2</v>
      </c>
      <c r="K4546">
        <v>2.1123365046322347</v>
      </c>
      <c r="L4546">
        <v>30.733602046966553</v>
      </c>
      <c r="M4546">
        <v>2555.630363253711</v>
      </c>
      <c r="N4546">
        <v>89.627602271461498</v>
      </c>
      <c r="O4546">
        <v>0.64306476712226868</v>
      </c>
      <c r="P4546">
        <v>1.1617977778116861E-2</v>
      </c>
      <c r="Q4546">
        <v>4.5722666793399383E-2</v>
      </c>
      <c r="R4546">
        <v>0.4016451406478882</v>
      </c>
      <c r="S4546">
        <v>1015.1435926805768</v>
      </c>
      <c r="T4546">
        <v>39.155834913253784</v>
      </c>
      <c r="U4546">
        <v>0.28693308770656589</v>
      </c>
      <c r="V4546">
        <v>520.33851146697998</v>
      </c>
      <c r="W4546">
        <v>1</v>
      </c>
      <c r="X4546">
        <v>0.40503878593444825</v>
      </c>
      <c r="Y4546">
        <v>673.14909400170109</v>
      </c>
      <c r="Z4546">
        <v>1</v>
      </c>
      <c r="AA4546">
        <v>15.195911065397265</v>
      </c>
      <c r="AB4546">
        <v>16.407600952148439</v>
      </c>
      <c r="AC4546">
        <v>30.933119356632233</v>
      </c>
      <c r="AD4546">
        <v>3.7361976427909655E-3</v>
      </c>
      <c r="AE4546">
        <v>2.3507342865538567</v>
      </c>
      <c r="AF4546">
        <v>9.2098231315612775E-2</v>
      </c>
      <c r="AG4546">
        <v>8.6385481164641138E-4</v>
      </c>
      <c r="AH4546">
        <v>2.5551463305950161E-2</v>
      </c>
      <c r="AI4546">
        <v>18.728399574756622</v>
      </c>
      <c r="AJ4546">
        <v>15.646029876267804</v>
      </c>
      <c r="AK4546">
        <v>7.6150298935174945</v>
      </c>
      <c r="AL4546">
        <v>4.5614795876006458</v>
      </c>
      <c r="AM4546">
        <v>42.153035676479341</v>
      </c>
      <c r="AN4546">
        <v>184.69842918916589</v>
      </c>
      <c r="AO4546">
        <v>4.8340666413307191E-2</v>
      </c>
      <c r="AP4546">
        <v>0.8692416799068452</v>
      </c>
    </row>
    <row r="4547" spans="1:42">
      <c r="A4547">
        <v>731.61165369407956</v>
      </c>
      <c r="B4547">
        <v>1674.9338454862868</v>
      </c>
      <c r="C4547">
        <v>1875.0679047257522</v>
      </c>
      <c r="D4547">
        <v>-1143.4562510316728</v>
      </c>
      <c r="E4547">
        <v>-200.13405923946539</v>
      </c>
      <c r="F4547">
        <v>200.13405923946539</v>
      </c>
      <c r="G4547">
        <v>6.4393128440890748E-2</v>
      </c>
      <c r="H4547">
        <v>3066.9646925008315</v>
      </c>
      <c r="I4547">
        <v>2.5450800955295561E-2</v>
      </c>
      <c r="J4547">
        <v>7.149540185928345E-2</v>
      </c>
      <c r="K4547">
        <v>1.2683166765153406</v>
      </c>
      <c r="L4547">
        <v>73.361788988113403</v>
      </c>
      <c r="M4547">
        <v>2919.8834385473106</v>
      </c>
      <c r="N4547">
        <v>100.33105325546266</v>
      </c>
      <c r="O4547">
        <v>0.96872839331626892</v>
      </c>
      <c r="P4547">
        <v>1.6385394043392603E-2</v>
      </c>
      <c r="Q4547">
        <v>9.0647215313381603E-4</v>
      </c>
      <c r="R4547">
        <v>0.46299035072326661</v>
      </c>
      <c r="S4547">
        <v>687.75720931290675</v>
      </c>
      <c r="T4547">
        <v>46.859988570213318</v>
      </c>
      <c r="U4547">
        <v>0.40628812849521639</v>
      </c>
      <c r="V4547">
        <v>648.13327789306641</v>
      </c>
      <c r="W4547">
        <v>1</v>
      </c>
      <c r="X4547">
        <v>0.41185087800025943</v>
      </c>
      <c r="Y4547">
        <v>310.09440858604586</v>
      </c>
      <c r="Z4547">
        <v>1</v>
      </c>
      <c r="AA4547">
        <v>22.201774185037618</v>
      </c>
      <c r="AB4547">
        <v>124.13700494384767</v>
      </c>
      <c r="AC4547">
        <v>65.308593213558197</v>
      </c>
      <c r="AD4547">
        <v>2.71707518487914E-3</v>
      </c>
      <c r="AE4547">
        <v>95.437811805572409</v>
      </c>
      <c r="AF4547">
        <v>0.24725075840950009</v>
      </c>
      <c r="AG4547">
        <v>9.5374628858347873E-4</v>
      </c>
      <c r="AH4547">
        <v>2.5506827187538144E-2</v>
      </c>
      <c r="AI4547">
        <v>7.1784529089927673</v>
      </c>
      <c r="AJ4547">
        <v>5.8104752958648813</v>
      </c>
      <c r="AK4547">
        <v>61.665793899893757</v>
      </c>
      <c r="AL4547">
        <v>3.7009422560388781</v>
      </c>
      <c r="AM4547">
        <v>79.059517109394065</v>
      </c>
      <c r="AN4547">
        <v>692.89335220212752</v>
      </c>
      <c r="AO4547">
        <v>6.953096234798431E-2</v>
      </c>
      <c r="AP4547">
        <v>0.85017653799057014</v>
      </c>
    </row>
    <row r="4548" spans="1:42">
      <c r="A4548">
        <v>1226.6901974090549</v>
      </c>
      <c r="B4548">
        <v>1066.7649022219452</v>
      </c>
      <c r="C4548">
        <v>653.61942412997394</v>
      </c>
      <c r="D4548">
        <v>159.92529518710967</v>
      </c>
      <c r="E4548">
        <v>-159.92529518710967</v>
      </c>
      <c r="F4548">
        <v>-573.07077327908098</v>
      </c>
      <c r="G4548">
        <v>5.5289668174671708E-2</v>
      </c>
      <c r="H4548">
        <v>710.32522979252781</v>
      </c>
      <c r="I4548">
        <v>5.4672894179821012E-2</v>
      </c>
      <c r="J4548">
        <v>9.0876642942428587E-2</v>
      </c>
      <c r="K4548">
        <v>1.4813766222059725</v>
      </c>
      <c r="L4548">
        <v>64.838805198669434</v>
      </c>
      <c r="M4548">
        <v>1.9478792828973057</v>
      </c>
      <c r="N4548">
        <v>193.58035007534031</v>
      </c>
      <c r="O4548">
        <v>0.61970987915992737</v>
      </c>
      <c r="P4548">
        <v>5.933896170722113E-4</v>
      </c>
      <c r="Q4548">
        <v>2.1156003051333954E-2</v>
      </c>
      <c r="R4548">
        <v>0.47256489276885988</v>
      </c>
      <c r="S4548">
        <v>496.70394537597986</v>
      </c>
      <c r="T4548">
        <v>27.855467796325684</v>
      </c>
      <c r="U4548">
        <v>0.35281458079814915</v>
      </c>
      <c r="V4548">
        <v>518.91911029815674</v>
      </c>
      <c r="W4548">
        <v>1</v>
      </c>
      <c r="X4548">
        <v>0.31756415605545046</v>
      </c>
      <c r="Y4548">
        <v>293.91151600688329</v>
      </c>
      <c r="Z4548">
        <v>1</v>
      </c>
      <c r="AA4548">
        <v>41.50518215193749</v>
      </c>
      <c r="AB4548">
        <v>70.878320556640631</v>
      </c>
      <c r="AC4548">
        <v>153.87906581163406</v>
      </c>
      <c r="AD4548">
        <v>7.0618083334376665E-3</v>
      </c>
      <c r="AE4548">
        <v>20.282028212316032</v>
      </c>
      <c r="AF4548">
        <v>0.17578918218612669</v>
      </c>
      <c r="AG4548">
        <v>2.0287071828930804E-4</v>
      </c>
      <c r="AH4548">
        <v>1.7581956064701077E-2</v>
      </c>
      <c r="AI4548">
        <v>28.664189875125885</v>
      </c>
      <c r="AJ4548">
        <v>0.18825702513766449</v>
      </c>
      <c r="AK4548">
        <v>26.208579838871955</v>
      </c>
      <c r="AL4548">
        <v>4.1247362842382733</v>
      </c>
      <c r="AM4548">
        <v>54.401953399181366</v>
      </c>
      <c r="AN4548">
        <v>370.82264101493689</v>
      </c>
      <c r="AO4548">
        <v>8.7539371609687805E-2</v>
      </c>
      <c r="AP4548">
        <v>0.86687062573432927</v>
      </c>
    </row>
    <row r="4549" spans="1:42">
      <c r="A4549">
        <v>707.08193103072358</v>
      </c>
      <c r="B4549">
        <v>631.45847640979639</v>
      </c>
      <c r="C4549">
        <v>1147.0912929772651</v>
      </c>
      <c r="D4549">
        <v>-440.0093619465415</v>
      </c>
      <c r="E4549">
        <v>-515.63281656746869</v>
      </c>
      <c r="F4549">
        <v>440.0093619465415</v>
      </c>
      <c r="G4549">
        <v>3.5001519106376347E-2</v>
      </c>
      <c r="H4549">
        <v>3466.669025730851</v>
      </c>
      <c r="I4549">
        <v>1.859435588121414E-2</v>
      </c>
      <c r="J4549">
        <v>2.0691957473754881E-3</v>
      </c>
      <c r="K4549">
        <v>1.9080587924182413</v>
      </c>
      <c r="L4549">
        <v>62.038048505783081</v>
      </c>
      <c r="M4549">
        <v>3.2928570118901974</v>
      </c>
      <c r="N4549">
        <v>126.5889100040436</v>
      </c>
      <c r="O4549">
        <v>0.99866196513175964</v>
      </c>
      <c r="P4549">
        <v>7.6288494004143597E-3</v>
      </c>
      <c r="Q4549">
        <v>4.5268005636003278E-2</v>
      </c>
      <c r="R4549">
        <v>0.45649150848388675</v>
      </c>
      <c r="S4549">
        <v>773.94356679475754</v>
      </c>
      <c r="T4549">
        <v>25.263038277626038</v>
      </c>
      <c r="U4549">
        <v>0.32661444962024688</v>
      </c>
      <c r="V4549">
        <v>615.51613807678223</v>
      </c>
      <c r="W4549">
        <v>1</v>
      </c>
      <c r="X4549">
        <v>0.41840885996818544</v>
      </c>
      <c r="Y4549">
        <v>309.98943998364012</v>
      </c>
      <c r="Z4549">
        <v>1</v>
      </c>
      <c r="AA4549">
        <v>13.428467552766802</v>
      </c>
      <c r="AB4549">
        <v>151.00727825927734</v>
      </c>
      <c r="AC4549">
        <v>46.888487040996552</v>
      </c>
      <c r="AD4549">
        <v>9.6161377735627003E-3</v>
      </c>
      <c r="AE4549">
        <v>2.0913780412039498</v>
      </c>
      <c r="AF4549">
        <v>0.1440987718105316</v>
      </c>
      <c r="AG4549">
        <v>3.9606722216584453E-4</v>
      </c>
      <c r="AH4549">
        <v>5.6026949882507324E-2</v>
      </c>
      <c r="AI4549">
        <v>28.736338317394257</v>
      </c>
      <c r="AJ4549">
        <v>13.89996287790056</v>
      </c>
      <c r="AK4549">
        <v>33.189478942751883</v>
      </c>
      <c r="AL4549">
        <v>6.4803323956406693</v>
      </c>
      <c r="AM4549">
        <v>78.09823242425918</v>
      </c>
      <c r="AN4549">
        <v>173.85839250738107</v>
      </c>
      <c r="AO4549">
        <v>3.3616611361503602E-2</v>
      </c>
      <c r="AP4549">
        <v>0.88563679409027107</v>
      </c>
    </row>
    <row r="4550" spans="1:42">
      <c r="A4550">
        <v>1264.1966814068128</v>
      </c>
      <c r="B4550">
        <v>4523.5391455483768</v>
      </c>
      <c r="C4550">
        <v>971.24719752945816</v>
      </c>
      <c r="D4550">
        <v>-3259.3424641415641</v>
      </c>
      <c r="E4550">
        <v>3259.3424641415641</v>
      </c>
      <c r="F4550">
        <v>-3552.2919480189184</v>
      </c>
      <c r="G4550">
        <v>3.6248247052302604E-2</v>
      </c>
      <c r="H4550">
        <v>651.86662989287572</v>
      </c>
      <c r="I4550">
        <v>3.6263380944728849E-2</v>
      </c>
      <c r="J4550">
        <v>9.0877274751663212E-2</v>
      </c>
      <c r="K4550">
        <v>1.4022808881103992</v>
      </c>
      <c r="L4550">
        <v>40.950958728790283</v>
      </c>
      <c r="M4550">
        <v>8357.0561583501185</v>
      </c>
      <c r="N4550">
        <v>166.80026818561555</v>
      </c>
      <c r="O4550">
        <v>0.57565072178840637</v>
      </c>
      <c r="P4550">
        <v>2.1564631991916228E-3</v>
      </c>
      <c r="Q4550">
        <v>4.4279521836174856E-3</v>
      </c>
      <c r="R4550">
        <v>0.44655456066131594</v>
      </c>
      <c r="S4550">
        <v>1138.450327576149</v>
      </c>
      <c r="T4550">
        <v>45.944005250930786</v>
      </c>
      <c r="U4550">
        <v>0.38560773313045504</v>
      </c>
      <c r="V4550">
        <v>635.06333827972412</v>
      </c>
      <c r="W4550">
        <v>1</v>
      </c>
      <c r="X4550">
        <v>0.29140441417694096</v>
      </c>
      <c r="Y4550">
        <v>673.94270058087875</v>
      </c>
      <c r="Z4550">
        <v>1</v>
      </c>
      <c r="AA4550">
        <v>38.211531636304862</v>
      </c>
      <c r="AB4550">
        <v>56.044952270507814</v>
      </c>
      <c r="AC4550">
        <v>38.988460600376129</v>
      </c>
      <c r="AD4550">
        <v>6.3683322352221889E-3</v>
      </c>
      <c r="AE4550">
        <v>1.7098422798559698</v>
      </c>
      <c r="AF4550">
        <v>0.15231296539306638</v>
      </c>
      <c r="AG4550">
        <v>9.0119679909094895E-4</v>
      </c>
      <c r="AH4550">
        <v>7.2207354903221126E-3</v>
      </c>
      <c r="AI4550">
        <v>20.989144146442413</v>
      </c>
      <c r="AJ4550">
        <v>10.889464770250465</v>
      </c>
      <c r="AK4550">
        <v>33.761232224106791</v>
      </c>
      <c r="AL4550">
        <v>1.3484378326083921</v>
      </c>
      <c r="AM4550">
        <v>57.260712277889255</v>
      </c>
      <c r="AN4550">
        <v>262.09176205342612</v>
      </c>
      <c r="AO4550">
        <v>7.4884370446205134E-2</v>
      </c>
      <c r="AP4550">
        <v>0.81267156100273141</v>
      </c>
    </row>
    <row r="4551" spans="1:42">
      <c r="A4551">
        <v>1205.4518302505985</v>
      </c>
      <c r="B4551">
        <v>3185.5208631178034</v>
      </c>
      <c r="C4551">
        <v>2528.9846763975897</v>
      </c>
      <c r="D4551">
        <v>-1980.0690328672049</v>
      </c>
      <c r="E4551">
        <v>656.53618672021366</v>
      </c>
      <c r="F4551">
        <v>-656.53618672021366</v>
      </c>
      <c r="G4551">
        <v>9.7393745688843861E-2</v>
      </c>
      <c r="H4551">
        <v>794.55884466293651</v>
      </c>
      <c r="I4551">
        <v>3.9567824900150296E-2</v>
      </c>
      <c r="J4551">
        <v>6.4329825878143301E-2</v>
      </c>
      <c r="K4551">
        <v>1.3637355186879634</v>
      </c>
      <c r="L4551">
        <v>46.428228616714478</v>
      </c>
      <c r="M4551">
        <v>5494.9373487123139</v>
      </c>
      <c r="N4551">
        <v>16.064658103942872</v>
      </c>
      <c r="O4551">
        <v>0.75949344038963318</v>
      </c>
      <c r="P4551">
        <v>1.7858526070912675E-2</v>
      </c>
      <c r="Q4551">
        <v>4.2882350126902252E-2</v>
      </c>
      <c r="R4551">
        <v>0.41393050193786624</v>
      </c>
      <c r="S4551">
        <v>631.00990676002118</v>
      </c>
      <c r="T4551">
        <v>36.244842410087585</v>
      </c>
      <c r="U4551">
        <v>0.34534199297428136</v>
      </c>
      <c r="V4551">
        <v>542.63181686401367</v>
      </c>
      <c r="W4551">
        <v>1</v>
      </c>
      <c r="X4551">
        <v>0.39450102925300601</v>
      </c>
      <c r="Y4551">
        <v>346.92130940912404</v>
      </c>
      <c r="Z4551">
        <v>1</v>
      </c>
      <c r="AA4551">
        <v>40.517077360315326</v>
      </c>
      <c r="AB4551">
        <v>2.1845105590820313</v>
      </c>
      <c r="AC4551">
        <v>136.02291196584702</v>
      </c>
      <c r="AD4551">
        <v>7.1663359291533118E-3</v>
      </c>
      <c r="AE4551">
        <v>63.390092315532456</v>
      </c>
      <c r="AF4551">
        <v>0.28187684655189515</v>
      </c>
      <c r="AG4551">
        <v>5.0247587419491291E-4</v>
      </c>
      <c r="AH4551">
        <v>5.7563400626182551E-2</v>
      </c>
      <c r="AI4551">
        <v>13.635078370571136</v>
      </c>
      <c r="AJ4551">
        <v>8.0189796790400703</v>
      </c>
      <c r="AK4551">
        <v>22.248538092970847</v>
      </c>
      <c r="AL4551">
        <v>4.0277066657540495</v>
      </c>
      <c r="AM4551">
        <v>59.63792048692703</v>
      </c>
      <c r="AN4551">
        <v>144.34415402366787</v>
      </c>
      <c r="AO4551">
        <v>6.1974957823753354E-2</v>
      </c>
      <c r="AP4551">
        <v>0.81792132234573367</v>
      </c>
    </row>
    <row r="4552" spans="1:42">
      <c r="A4552">
        <v>541.56644909177407</v>
      </c>
      <c r="B4552">
        <v>202.87994823971684</v>
      </c>
      <c r="C4552">
        <v>419.18307495135889</v>
      </c>
      <c r="D4552">
        <v>122.38337414041519</v>
      </c>
      <c r="E4552">
        <v>-338.68650085205724</v>
      </c>
      <c r="F4552">
        <v>-122.38337414041519</v>
      </c>
      <c r="G4552">
        <v>5.3905986762309385E-2</v>
      </c>
      <c r="H4552">
        <v>897.03896896217907</v>
      </c>
      <c r="I4552">
        <v>5.5210301578044886E-2</v>
      </c>
      <c r="J4552">
        <v>7.9056503057479854E-2</v>
      </c>
      <c r="K4552">
        <v>1.5528683758318422</v>
      </c>
      <c r="L4552">
        <v>74.225702285766602</v>
      </c>
      <c r="M4552">
        <v>7.1218491686185166</v>
      </c>
      <c r="N4552">
        <v>89.910135801506058</v>
      </c>
      <c r="O4552">
        <v>0.89604964852333069</v>
      </c>
      <c r="P4552">
        <v>4.5653636720445418E-3</v>
      </c>
      <c r="Q4552">
        <v>4.5378412193722191E-2</v>
      </c>
      <c r="R4552">
        <v>0.46026209354400638</v>
      </c>
      <c r="S4552">
        <v>916.1715711962845</v>
      </c>
      <c r="T4552">
        <v>40.261352062225342</v>
      </c>
      <c r="U4552">
        <v>0.37540348708629612</v>
      </c>
      <c r="V4552">
        <v>566.24433994293213</v>
      </c>
      <c r="W4552">
        <v>1</v>
      </c>
      <c r="X4552">
        <v>0.32847911596298218</v>
      </c>
      <c r="Y4552">
        <v>359.06296073315622</v>
      </c>
      <c r="Z4552">
        <v>1</v>
      </c>
      <c r="AA4552">
        <v>49.910056813421257</v>
      </c>
      <c r="AB4552">
        <v>0.81596484375000011</v>
      </c>
      <c r="AC4552">
        <v>48.277600109577179</v>
      </c>
      <c r="AD4552">
        <v>3.1122664101103431E-3</v>
      </c>
      <c r="AE4552">
        <v>4.312205645789847</v>
      </c>
      <c r="AF4552">
        <v>0.21424343347549435</v>
      </c>
      <c r="AG4552">
        <v>1.333627945033464E-3</v>
      </c>
      <c r="AH4552">
        <v>4.700094977617264E-2</v>
      </c>
      <c r="AI4552">
        <v>6.4897003769874573</v>
      </c>
      <c r="AJ4552">
        <v>6.8133140037299933</v>
      </c>
      <c r="AK4552">
        <v>30.78269591152668</v>
      </c>
      <c r="AL4552">
        <v>6.3002514979588105</v>
      </c>
      <c r="AM4552">
        <v>68.27734698057175</v>
      </c>
      <c r="AN4552">
        <v>763.60886964072438</v>
      </c>
      <c r="AO4552">
        <v>8.1163138508796695E-2</v>
      </c>
      <c r="AP4552">
        <v>0.89425325036048897</v>
      </c>
    </row>
    <row r="4553" spans="1:42">
      <c r="A4553">
        <v>661.71677745407567</v>
      </c>
      <c r="B4553">
        <v>369.20858764700915</v>
      </c>
      <c r="C4553">
        <v>522.97827071201095</v>
      </c>
      <c r="D4553">
        <v>138.73850674206471</v>
      </c>
      <c r="E4553">
        <v>-292.50818980706651</v>
      </c>
      <c r="F4553">
        <v>-138.73850674206471</v>
      </c>
      <c r="G4553">
        <v>8.9078007112740835E-3</v>
      </c>
      <c r="H4553">
        <v>1148.9423934247607</v>
      </c>
      <c r="I4553">
        <v>5.6546562016010285E-2</v>
      </c>
      <c r="J4553">
        <v>3.9296457290649414E-2</v>
      </c>
      <c r="K4553">
        <v>1.6786130479514598</v>
      </c>
      <c r="L4553">
        <v>28.792461156845093</v>
      </c>
      <c r="M4553">
        <v>10.710265492813271</v>
      </c>
      <c r="N4553">
        <v>127.31659784812929</v>
      </c>
      <c r="O4553">
        <v>0.65909025073051453</v>
      </c>
      <c r="P4553">
        <v>2.0345827049679223E-2</v>
      </c>
      <c r="Q4553">
        <v>1.5732198768191864E-2</v>
      </c>
      <c r="R4553">
        <v>0.38482637405395509</v>
      </c>
      <c r="S4553">
        <v>538.05097756092357</v>
      </c>
      <c r="T4553">
        <v>38.278606534004211</v>
      </c>
      <c r="U4553">
        <v>0.30024236500263218</v>
      </c>
      <c r="V4553">
        <v>564.55111503601074</v>
      </c>
      <c r="W4553">
        <v>1</v>
      </c>
      <c r="X4553">
        <v>0.28966901183128357</v>
      </c>
      <c r="Y4553">
        <v>401.17709310566767</v>
      </c>
      <c r="Z4553">
        <v>1</v>
      </c>
      <c r="AA4553">
        <v>37.85936801198006</v>
      </c>
      <c r="AB4553">
        <v>65.440920593261723</v>
      </c>
      <c r="AC4553">
        <v>59.413222968578339</v>
      </c>
      <c r="AD4553">
        <v>2.1727244059244789E-3</v>
      </c>
      <c r="AE4553">
        <v>3.6624290599830895</v>
      </c>
      <c r="AF4553">
        <v>3.4765280485153191E-2</v>
      </c>
      <c r="AG4553">
        <v>9.3343820355619911E-4</v>
      </c>
      <c r="AH4553">
        <v>3.5918569087982173E-3</v>
      </c>
      <c r="AI4553">
        <v>9.147927463054657</v>
      </c>
      <c r="AJ4553">
        <v>15.213113829354837</v>
      </c>
      <c r="AK4553">
        <v>37.845272986292841</v>
      </c>
      <c r="AL4553">
        <v>3.0252763057906433</v>
      </c>
      <c r="AM4553">
        <v>60.478080809116364</v>
      </c>
      <c r="AN4553">
        <v>653.72978865815708</v>
      </c>
      <c r="AO4553">
        <v>6.5927657008171076E-2</v>
      </c>
      <c r="AP4553">
        <v>0.90936837959289563</v>
      </c>
    </row>
    <row r="4554" spans="1:42">
      <c r="A4554">
        <v>497.75167527297725</v>
      </c>
      <c r="B4554">
        <v>158.73044133783264</v>
      </c>
      <c r="C4554">
        <v>577.51022095547489</v>
      </c>
      <c r="D4554">
        <v>-79.75854568249764</v>
      </c>
      <c r="E4554">
        <v>-418.77977961764225</v>
      </c>
      <c r="F4554">
        <v>79.75854568249764</v>
      </c>
      <c r="G4554">
        <v>5.3793859675675626E-2</v>
      </c>
      <c r="H4554">
        <v>1541.4180385907111</v>
      </c>
      <c r="I4554">
        <v>1.6693404614925383E-2</v>
      </c>
      <c r="J4554">
        <v>1.6602438211441039E-2</v>
      </c>
      <c r="K4554">
        <v>2.1199856002628801</v>
      </c>
      <c r="L4554">
        <v>47.738597393035889</v>
      </c>
      <c r="M4554">
        <v>22.178173597997308</v>
      </c>
      <c r="N4554">
        <v>73.693443059730541</v>
      </c>
      <c r="O4554">
        <v>0.72436979413032532</v>
      </c>
      <c r="P4554">
        <v>6.6828568776448561E-3</v>
      </c>
      <c r="Q4554">
        <v>3.5997454696231411E-2</v>
      </c>
      <c r="R4554">
        <v>0.41654637813568118</v>
      </c>
      <c r="S4554">
        <v>1112.1707809000163</v>
      </c>
      <c r="T4554">
        <v>44.292920827865601</v>
      </c>
      <c r="U4554">
        <v>0.41472442567348478</v>
      </c>
      <c r="V4554">
        <v>648.41182231903076</v>
      </c>
      <c r="W4554">
        <v>1</v>
      </c>
      <c r="X4554">
        <v>0.38505352020263672</v>
      </c>
      <c r="Y4554">
        <v>327.12024598376604</v>
      </c>
      <c r="Z4554">
        <v>1</v>
      </c>
      <c r="AA4554">
        <v>32.825956071958544</v>
      </c>
      <c r="AB4554">
        <v>153.10532702636721</v>
      </c>
      <c r="AC4554">
        <v>64.050866663455963</v>
      </c>
      <c r="AD4554">
        <v>1.8083344157944377E-3</v>
      </c>
      <c r="AE4554">
        <v>4.5342624861022012</v>
      </c>
      <c r="AF4554">
        <v>0.22834389209747311</v>
      </c>
      <c r="AG4554">
        <v>1.1906847633429672E-3</v>
      </c>
      <c r="AH4554">
        <v>1.6599790084362027E-2</v>
      </c>
      <c r="AI4554">
        <v>12.382960617542267</v>
      </c>
      <c r="AJ4554">
        <v>13.467121548640451</v>
      </c>
      <c r="AK4554">
        <v>12.447982497811317</v>
      </c>
      <c r="AL4554">
        <v>3.0602437655633814</v>
      </c>
      <c r="AM4554">
        <v>37.252040612697598</v>
      </c>
      <c r="AN4554">
        <v>770.12435152958892</v>
      </c>
      <c r="AO4554">
        <v>0.10837994825839996</v>
      </c>
      <c r="AP4554">
        <v>0.90339438033103958</v>
      </c>
    </row>
    <row r="4555" spans="1:42">
      <c r="A4555">
        <v>1174.0422305183965</v>
      </c>
      <c r="B4555">
        <v>1137.3321366715468</v>
      </c>
      <c r="C4555">
        <v>700.81961330540071</v>
      </c>
      <c r="D4555">
        <v>36.710093846849759</v>
      </c>
      <c r="E4555">
        <v>-36.710093846849759</v>
      </c>
      <c r="F4555">
        <v>-473.22261721299583</v>
      </c>
      <c r="G4555">
        <v>4.9807284067726408E-2</v>
      </c>
      <c r="H4555">
        <v>843.37310748178515</v>
      </c>
      <c r="I4555">
        <v>4.0562366545200346E-2</v>
      </c>
      <c r="J4555">
        <v>5.8027081489562989E-3</v>
      </c>
      <c r="K4555">
        <v>2.0764670454919338</v>
      </c>
      <c r="L4555">
        <v>31.420174837112427</v>
      </c>
      <c r="M4555">
        <v>6.1934325917287767</v>
      </c>
      <c r="N4555">
        <v>177.85082796707155</v>
      </c>
      <c r="O4555">
        <v>0.74252685904502869</v>
      </c>
      <c r="P4555">
        <v>1.6081339359283443E-2</v>
      </c>
      <c r="Q4555">
        <v>7.9295849800109855E-3</v>
      </c>
      <c r="R4555">
        <v>0.48959660530090332</v>
      </c>
      <c r="S4555">
        <v>969.8480466125261</v>
      </c>
      <c r="T4555">
        <v>47.772106528282166</v>
      </c>
      <c r="U4555">
        <v>0.37722193777561192</v>
      </c>
      <c r="V4555">
        <v>587.63389587402344</v>
      </c>
      <c r="W4555">
        <v>1</v>
      </c>
      <c r="X4555">
        <v>0.34381576180458073</v>
      </c>
      <c r="Y4555">
        <v>401.08970249947834</v>
      </c>
      <c r="Z4555">
        <v>1</v>
      </c>
      <c r="AA4555">
        <v>35.026073755807879</v>
      </c>
      <c r="AB4555">
        <v>87.310227111816417</v>
      </c>
      <c r="AC4555">
        <v>60.728548467159271</v>
      </c>
      <c r="AD4555">
        <v>3.3233707786625268E-3</v>
      </c>
      <c r="AE4555">
        <v>82.944273300595924</v>
      </c>
      <c r="AF4555">
        <v>0.17589944958686826</v>
      </c>
      <c r="AG4555">
        <v>3.6763499000899675E-4</v>
      </c>
      <c r="AH4555">
        <v>5.6471882939338684E-2</v>
      </c>
      <c r="AI4555">
        <v>26.049116551876068</v>
      </c>
      <c r="AJ4555">
        <v>2.8172546623111745</v>
      </c>
      <c r="AK4555">
        <v>17.423459867835046</v>
      </c>
      <c r="AL4555">
        <v>2.7324352720854783</v>
      </c>
      <c r="AM4555">
        <v>94.662548840045929</v>
      </c>
      <c r="AN4555">
        <v>95.084383244488279</v>
      </c>
      <c r="AO4555">
        <v>8.8497536063194271E-2</v>
      </c>
      <c r="AP4555">
        <v>0.82459551954269417</v>
      </c>
    </row>
    <row r="4556" spans="1:42">
      <c r="A4556">
        <v>728.87869265889412</v>
      </c>
      <c r="B4556">
        <v>1247.7441039976006</v>
      </c>
      <c r="C4556">
        <v>1325.8651678808121</v>
      </c>
      <c r="D4556">
        <v>-596.986475221918</v>
      </c>
      <c r="E4556">
        <v>-78.121063883211491</v>
      </c>
      <c r="F4556">
        <v>78.121063883211491</v>
      </c>
      <c r="G4556">
        <v>3.9311817367183095E-2</v>
      </c>
      <c r="H4556">
        <v>1927.5983202115058</v>
      </c>
      <c r="I4556">
        <v>5.9725446403026579E-2</v>
      </c>
      <c r="J4556">
        <v>1.4283268690109253E-2</v>
      </c>
      <c r="K4556">
        <v>1.858626830202341</v>
      </c>
      <c r="L4556">
        <v>33.578877449035645</v>
      </c>
      <c r="M4556">
        <v>1994.9311673580262</v>
      </c>
      <c r="N4556">
        <v>98.237266034507769</v>
      </c>
      <c r="O4556">
        <v>0.75143757462501526</v>
      </c>
      <c r="P4556">
        <v>6.7769824133978942E-4</v>
      </c>
      <c r="Q4556">
        <v>2.6614360279507104E-3</v>
      </c>
      <c r="R4556">
        <v>0.39135223865509033</v>
      </c>
      <c r="S4556">
        <v>1007.3734865581102</v>
      </c>
      <c r="T4556">
        <v>41.060256958007813</v>
      </c>
      <c r="U4556">
        <v>0.43555602252483372</v>
      </c>
      <c r="V4556">
        <v>584.11705493927002</v>
      </c>
      <c r="W4556">
        <v>1</v>
      </c>
      <c r="X4556">
        <v>0.33189483880996706</v>
      </c>
      <c r="Y4556">
        <v>512.3792424821122</v>
      </c>
      <c r="Z4556">
        <v>1</v>
      </c>
      <c r="AA4556">
        <v>22.968976394338615</v>
      </c>
      <c r="AB4556">
        <v>104.49650756835938</v>
      </c>
      <c r="AC4556">
        <v>180.69760352373123</v>
      </c>
      <c r="AD4556">
        <v>1.19525632287702E-2</v>
      </c>
      <c r="AE4556">
        <v>1.8071566373432815</v>
      </c>
      <c r="AF4556">
        <v>0.15322335004806517</v>
      </c>
      <c r="AG4556">
        <v>3.8863166433717898E-4</v>
      </c>
      <c r="AH4556">
        <v>5.6369280457496639E-3</v>
      </c>
      <c r="AI4556">
        <v>28.019815981388092</v>
      </c>
      <c r="AJ4556">
        <v>15.847708551363583</v>
      </c>
      <c r="AK4556">
        <v>59.839125064015384</v>
      </c>
      <c r="AL4556">
        <v>5.2404649959006884</v>
      </c>
      <c r="AM4556">
        <v>30.358999717235566</v>
      </c>
      <c r="AN4556">
        <v>706.46215098748303</v>
      </c>
      <c r="AO4556">
        <v>6.6599619030952462E-2</v>
      </c>
      <c r="AP4556">
        <v>0.81313730931282047</v>
      </c>
    </row>
    <row r="4557" spans="1:42">
      <c r="A4557">
        <v>362.22192470842879</v>
      </c>
      <c r="B4557">
        <v>309.1378788616579</v>
      </c>
      <c r="C4557">
        <v>429.48936751172761</v>
      </c>
      <c r="D4557">
        <v>-67.26744280329882</v>
      </c>
      <c r="E4557">
        <v>-120.35148865006971</v>
      </c>
      <c r="F4557">
        <v>67.26744280329882</v>
      </c>
      <c r="G4557">
        <v>1.1609938773189206E-2</v>
      </c>
      <c r="H4557">
        <v>977.25639515927526</v>
      </c>
      <c r="I4557">
        <v>2.5269108116626738E-2</v>
      </c>
      <c r="J4557">
        <v>2.4152899742126463E-2</v>
      </c>
      <c r="K4557">
        <v>1.2289654617488384</v>
      </c>
      <c r="L4557">
        <v>36.473845243453979</v>
      </c>
      <c r="M4557">
        <v>216.8689147844</v>
      </c>
      <c r="N4557">
        <v>42.557520628738409</v>
      </c>
      <c r="O4557">
        <v>0.79364725947380066</v>
      </c>
      <c r="P4557">
        <v>1.9420667383405893E-2</v>
      </c>
      <c r="Q4557">
        <v>3.0507549126942948E-2</v>
      </c>
      <c r="R4557">
        <v>0.38143211364746094</v>
      </c>
      <c r="S4557">
        <v>406.52365697695097</v>
      </c>
      <c r="T4557">
        <v>30.083313584327698</v>
      </c>
      <c r="U4557">
        <v>0.44360309898853301</v>
      </c>
      <c r="V4557">
        <v>642.65408515930176</v>
      </c>
      <c r="W4557">
        <v>1</v>
      </c>
      <c r="X4557">
        <v>0.38861181139945988</v>
      </c>
      <c r="Y4557">
        <v>360.49142261318241</v>
      </c>
      <c r="Z4557">
        <v>1</v>
      </c>
      <c r="AA4557">
        <v>2.8226861835956578</v>
      </c>
      <c r="AB4557">
        <v>75.863648864746096</v>
      </c>
      <c r="AC4557">
        <v>126.77766531705856</v>
      </c>
      <c r="AD4557">
        <v>1.1146620399931556E-2</v>
      </c>
      <c r="AE4557">
        <v>5.7578641823143801</v>
      </c>
      <c r="AF4557">
        <v>3.6276057958602892E-2</v>
      </c>
      <c r="AG4557">
        <v>3.7032901615853764E-4</v>
      </c>
      <c r="AH4557">
        <v>5.9232867145538326E-2</v>
      </c>
      <c r="AI4557">
        <v>24.94197815656662</v>
      </c>
      <c r="AJ4557">
        <v>4.4810870186921576</v>
      </c>
      <c r="AK4557">
        <v>20.143818342089652</v>
      </c>
      <c r="AL4557">
        <v>3.3590552989051918</v>
      </c>
      <c r="AM4557">
        <v>38.576370966434482</v>
      </c>
      <c r="AN4557">
        <v>324.27507130747779</v>
      </c>
      <c r="AO4557">
        <v>9.6002344012260432E-2</v>
      </c>
      <c r="AP4557">
        <v>0.8123433427810669</v>
      </c>
    </row>
    <row r="4558" spans="1:42">
      <c r="A4558">
        <v>490.45727626489975</v>
      </c>
      <c r="B4558">
        <v>353.42764453579139</v>
      </c>
      <c r="C4558">
        <v>308.97926018249052</v>
      </c>
      <c r="D4558">
        <v>137.02963172910836</v>
      </c>
      <c r="E4558">
        <v>-137.02963172910836</v>
      </c>
      <c r="F4558">
        <v>-181.47801608240923</v>
      </c>
      <c r="G4558">
        <v>5.1556741477073592E-2</v>
      </c>
      <c r="H4558">
        <v>539.45075715279029</v>
      </c>
      <c r="I4558">
        <v>1.5042816102504729E-2</v>
      </c>
      <c r="J4558">
        <v>2.9353511095046997E-2</v>
      </c>
      <c r="K4558">
        <v>1.0848794008553029</v>
      </c>
      <c r="L4558">
        <v>31.443197727203369</v>
      </c>
      <c r="M4558">
        <v>10.786955717963298</v>
      </c>
      <c r="N4558">
        <v>86.049141737556468</v>
      </c>
      <c r="O4558">
        <v>0.62950518727302551</v>
      </c>
      <c r="P4558">
        <v>7.7260216606987835E-3</v>
      </c>
      <c r="Q4558">
        <v>3.3257997247907845E-2</v>
      </c>
      <c r="R4558">
        <v>0.47058543682098386</v>
      </c>
      <c r="S4558">
        <v>528.55471657918838</v>
      </c>
      <c r="T4558">
        <v>32.261663675308228</v>
      </c>
      <c r="U4558">
        <v>0.32887789189815525</v>
      </c>
      <c r="V4558">
        <v>620.6378698348999</v>
      </c>
      <c r="W4558">
        <v>1</v>
      </c>
      <c r="X4558">
        <v>0.29692848682403566</v>
      </c>
      <c r="Y4558">
        <v>623.69719689612975</v>
      </c>
      <c r="Z4558">
        <v>1</v>
      </c>
      <c r="AA4558">
        <v>13.767500856733324</v>
      </c>
      <c r="AB4558">
        <v>66.202475219726566</v>
      </c>
      <c r="AC4558">
        <v>40.238989889621735</v>
      </c>
      <c r="AD4558">
        <v>1.233852256057609E-2</v>
      </c>
      <c r="AE4558">
        <v>7.3364873252647023</v>
      </c>
      <c r="AF4558">
        <v>0.20949276924133298</v>
      </c>
      <c r="AG4558">
        <v>1.05709093835035E-3</v>
      </c>
      <c r="AH4558">
        <v>5.2547953259944914E-2</v>
      </c>
      <c r="AI4558">
        <v>6.8380716443061829</v>
      </c>
      <c r="AJ4558">
        <v>4.0579904443679444</v>
      </c>
      <c r="AK4558">
        <v>7.3543969255685804</v>
      </c>
      <c r="AL4558">
        <v>3.8166876680460833</v>
      </c>
      <c r="AM4558">
        <v>82.018329274654391</v>
      </c>
      <c r="AN4558">
        <v>310.40038052206603</v>
      </c>
      <c r="AO4558">
        <v>8.229126703739166E-2</v>
      </c>
      <c r="AP4558">
        <v>0.91238181757926951</v>
      </c>
    </row>
    <row r="4559" spans="1:42">
      <c r="A4559">
        <v>336.96557723608078</v>
      </c>
      <c r="B4559">
        <v>606.77938150387808</v>
      </c>
      <c r="C4559">
        <v>1300.5796817305077</v>
      </c>
      <c r="D4559">
        <v>-963.6141044944269</v>
      </c>
      <c r="E4559">
        <v>-693.80030022662959</v>
      </c>
      <c r="F4559">
        <v>693.80030022662959</v>
      </c>
      <c r="G4559">
        <v>9.0043935657113019E-3</v>
      </c>
      <c r="H4559">
        <v>2946.1695114549157</v>
      </c>
      <c r="I4559">
        <v>4.2958351671695705E-2</v>
      </c>
      <c r="J4559">
        <v>5.8278306484222414E-2</v>
      </c>
      <c r="K4559">
        <v>2.1350763448178767</v>
      </c>
      <c r="L4559">
        <v>13.332744836807251</v>
      </c>
      <c r="M4559">
        <v>1475.7684952784205</v>
      </c>
      <c r="N4559">
        <v>37.404396438598638</v>
      </c>
      <c r="O4559">
        <v>0.56162747740745544</v>
      </c>
      <c r="P4559">
        <v>2.508043977949354E-3</v>
      </c>
      <c r="Q4559">
        <v>1.7989582962459984E-2</v>
      </c>
      <c r="R4559">
        <v>0.41817225456237794</v>
      </c>
      <c r="S4559">
        <v>1098.3153048196234</v>
      </c>
      <c r="T4559">
        <v>46.786019206047058</v>
      </c>
      <c r="U4559">
        <v>0.44390550196170808</v>
      </c>
      <c r="V4559">
        <v>487.9246711730957</v>
      </c>
      <c r="W4559">
        <v>1</v>
      </c>
      <c r="X4559">
        <v>0.38140152096748353</v>
      </c>
      <c r="Y4559">
        <v>620.89395593702216</v>
      </c>
      <c r="Z4559">
        <v>1</v>
      </c>
      <c r="AA4559">
        <v>15.128241730890277</v>
      </c>
      <c r="AB4559">
        <v>18.077904602050783</v>
      </c>
      <c r="AC4559">
        <v>132.43087381124496</v>
      </c>
      <c r="AD4559">
        <v>1.1387164776141826E-2</v>
      </c>
      <c r="AE4559">
        <v>2.9356944556016464</v>
      </c>
      <c r="AF4559">
        <v>2.6159387826919553E-2</v>
      </c>
      <c r="AG4559">
        <v>2.894427919625651E-5</v>
      </c>
      <c r="AH4559">
        <v>7.3495967388153075E-4</v>
      </c>
      <c r="AI4559">
        <v>8.8370713591575623</v>
      </c>
      <c r="AJ4559">
        <v>2.9061057490834088</v>
      </c>
      <c r="AK4559">
        <v>59.116980122923849</v>
      </c>
      <c r="AL4559">
        <v>5.2661239080148645</v>
      </c>
      <c r="AM4559">
        <v>69.792679512500769</v>
      </c>
      <c r="AN4559">
        <v>821.16571737684353</v>
      </c>
      <c r="AO4559">
        <v>0.10114850175380707</v>
      </c>
      <c r="AP4559">
        <v>0.91081924676895154</v>
      </c>
    </row>
    <row r="4560" spans="1:42">
      <c r="A4560">
        <v>265.46435132826537</v>
      </c>
      <c r="B4560">
        <v>612.18285540336979</v>
      </c>
      <c r="C4560">
        <v>411.52774967798632</v>
      </c>
      <c r="D4560">
        <v>-346.71850407510442</v>
      </c>
      <c r="E4560">
        <v>200.65510572538346</v>
      </c>
      <c r="F4560">
        <v>-200.65510572538346</v>
      </c>
      <c r="G4560">
        <v>6.2394264175708203E-2</v>
      </c>
      <c r="H4560">
        <v>192.74769812319732</v>
      </c>
      <c r="I4560">
        <v>4.4246160686016084E-2</v>
      </c>
      <c r="J4560">
        <v>1.2960260152816773E-2</v>
      </c>
      <c r="K4560">
        <v>1.4763940263330935</v>
      </c>
      <c r="L4560">
        <v>74.729385375976563</v>
      </c>
      <c r="M4560">
        <v>1109.4664591456803</v>
      </c>
      <c r="N4560">
        <v>21.9687431180954</v>
      </c>
      <c r="O4560">
        <v>0.51131311058998108</v>
      </c>
      <c r="P4560">
        <v>1.8238395055135087E-3</v>
      </c>
      <c r="Q4560">
        <v>2.7644397470686165E-2</v>
      </c>
      <c r="R4560">
        <v>0.49698767185211179</v>
      </c>
      <c r="S4560">
        <v>530.53071638660913</v>
      </c>
      <c r="T4560">
        <v>38.662827014923096</v>
      </c>
      <c r="U4560">
        <v>0.44669503867626192</v>
      </c>
      <c r="V4560">
        <v>578.10366153717041</v>
      </c>
      <c r="W4560">
        <v>1</v>
      </c>
      <c r="X4560">
        <v>0.37039433240890507</v>
      </c>
      <c r="Y4560">
        <v>648.5202239280195</v>
      </c>
      <c r="Z4560">
        <v>1</v>
      </c>
      <c r="AA4560">
        <v>48.435076129064569</v>
      </c>
      <c r="AB4560">
        <v>81.537698730468762</v>
      </c>
      <c r="AC4560">
        <v>136.62491589784622</v>
      </c>
      <c r="AD4560">
        <v>1.4518863319331766E-2</v>
      </c>
      <c r="AE4560">
        <v>34.534899374329648</v>
      </c>
      <c r="AF4560">
        <v>0.14242131471633909</v>
      </c>
      <c r="AG4560">
        <v>2.9386886242628677E-4</v>
      </c>
      <c r="AH4560">
        <v>1.8232810795307159E-2</v>
      </c>
      <c r="AI4560">
        <v>24.565571844577789</v>
      </c>
      <c r="AJ4560">
        <v>6.5529662411085461</v>
      </c>
      <c r="AK4560">
        <v>4.8750303822755816</v>
      </c>
      <c r="AL4560">
        <v>4.4387844023887295</v>
      </c>
      <c r="AM4560">
        <v>68.917907702922818</v>
      </c>
      <c r="AN4560">
        <v>315.82478266550697</v>
      </c>
      <c r="AO4560">
        <v>4.6172055363655089E-2</v>
      </c>
      <c r="AP4560">
        <v>0.90797885727882399</v>
      </c>
    </row>
    <row r="4561" spans="1:42">
      <c r="A4561">
        <v>984.25573853490448</v>
      </c>
      <c r="B4561">
        <v>1600.0145174663892</v>
      </c>
      <c r="C4561">
        <v>1162.8989128205237</v>
      </c>
      <c r="D4561">
        <v>-615.7587789314847</v>
      </c>
      <c r="E4561">
        <v>437.11560464586546</v>
      </c>
      <c r="F4561">
        <v>-437.11560464586546</v>
      </c>
      <c r="G4561">
        <v>7.8243650983265467E-2</v>
      </c>
      <c r="H4561">
        <v>523.39097451261478</v>
      </c>
      <c r="I4561">
        <v>2.6824982464313508E-2</v>
      </c>
      <c r="J4561">
        <v>3.0393405914306643E-2</v>
      </c>
      <c r="K4561">
        <v>1.0381006529510022</v>
      </c>
      <c r="L4561">
        <v>33.436692953109741</v>
      </c>
      <c r="M4561">
        <v>1965.8888111868152</v>
      </c>
      <c r="N4561">
        <v>126.84979943962099</v>
      </c>
      <c r="O4561">
        <v>0.61253806948661804</v>
      </c>
      <c r="P4561">
        <v>1.0477719359927706E-2</v>
      </c>
      <c r="Q4561">
        <v>3.2292407406700974E-2</v>
      </c>
      <c r="R4561">
        <v>0.4641798210144043</v>
      </c>
      <c r="S4561">
        <v>425.13377366483354</v>
      </c>
      <c r="T4561">
        <v>34.185460209846497</v>
      </c>
      <c r="U4561">
        <v>0.32812731564044956</v>
      </c>
      <c r="V4561">
        <v>462.42270469665527</v>
      </c>
      <c r="W4561">
        <v>1</v>
      </c>
      <c r="X4561">
        <v>0.30160932898521425</v>
      </c>
      <c r="Y4561">
        <v>522.7708844328306</v>
      </c>
      <c r="Z4561">
        <v>1</v>
      </c>
      <c r="AA4561">
        <v>19.163189176988606</v>
      </c>
      <c r="AB4561">
        <v>167.95521307373048</v>
      </c>
      <c r="AC4561">
        <v>29.291872680187225</v>
      </c>
      <c r="AD4561">
        <v>1.2826554388062565E-2</v>
      </c>
      <c r="AE4561">
        <v>2.0569770282571023</v>
      </c>
      <c r="AF4561">
        <v>0.27898754954338068</v>
      </c>
      <c r="AG4561">
        <v>5.0534339288912824E-4</v>
      </c>
      <c r="AH4561">
        <v>1.6605009889602659E-2</v>
      </c>
      <c r="AI4561">
        <v>21.980306804180145</v>
      </c>
      <c r="AJ4561">
        <v>14.635774458229529</v>
      </c>
      <c r="AK4561">
        <v>12.123957783579826</v>
      </c>
      <c r="AL4561">
        <v>7.4556952417194715</v>
      </c>
      <c r="AM4561">
        <v>64.869567739963529</v>
      </c>
      <c r="AN4561">
        <v>465.63401698720594</v>
      </c>
      <c r="AO4561">
        <v>7.1624852061271671E-2</v>
      </c>
      <c r="AP4561">
        <v>0.89054117584228532</v>
      </c>
    </row>
    <row r="4562" spans="1:42">
      <c r="A4562">
        <v>1064.6993070903457</v>
      </c>
      <c r="B4562">
        <v>1142.7470627802336</v>
      </c>
      <c r="C4562">
        <v>1048.2875958074428</v>
      </c>
      <c r="D4562">
        <v>-78.047755689887936</v>
      </c>
      <c r="E4562">
        <v>78.047755689887936</v>
      </c>
      <c r="F4562">
        <v>-94.459466972790779</v>
      </c>
      <c r="G4562">
        <v>7.7700260271942934E-2</v>
      </c>
      <c r="H4562">
        <v>1463.3408683674782</v>
      </c>
      <c r="I4562">
        <v>3.0191009938716887E-2</v>
      </c>
      <c r="J4562">
        <v>8.4049438714981078E-2</v>
      </c>
      <c r="K4562">
        <v>1.5194801121532917</v>
      </c>
      <c r="L4562">
        <v>74.130189418792725</v>
      </c>
      <c r="M4562">
        <v>821.88077773166742</v>
      </c>
      <c r="N4562">
        <v>119.87435406284334</v>
      </c>
      <c r="O4562">
        <v>0.71415260434150696</v>
      </c>
      <c r="P4562">
        <v>4.3773203955756283E-3</v>
      </c>
      <c r="Q4562">
        <v>2.5216958310869002E-2</v>
      </c>
      <c r="R4562">
        <v>0.44701158046722411</v>
      </c>
      <c r="S4562">
        <v>713.31531204150292</v>
      </c>
      <c r="T4562">
        <v>31.737440824508667</v>
      </c>
      <c r="U4562">
        <v>0.44656910836696628</v>
      </c>
      <c r="V4562">
        <v>527.62038707733154</v>
      </c>
      <c r="W4562">
        <v>1</v>
      </c>
      <c r="X4562">
        <v>0.3525029468536377</v>
      </c>
      <c r="Y4562">
        <v>623.79407562527683</v>
      </c>
      <c r="Z4562">
        <v>1</v>
      </c>
      <c r="AA4562">
        <v>21.816579975004203</v>
      </c>
      <c r="AB4562">
        <v>160.37414685058596</v>
      </c>
      <c r="AC4562">
        <v>188.78085762262344</v>
      </c>
      <c r="AD4562">
        <v>6.6087364131568842E-3</v>
      </c>
      <c r="AE4562">
        <v>41.189204678823252</v>
      </c>
      <c r="AF4562">
        <v>0.21709260463714597</v>
      </c>
      <c r="AG4562">
        <v>1.0434026374665797E-3</v>
      </c>
      <c r="AH4562">
        <v>1.3779238688945768E-2</v>
      </c>
      <c r="AI4562">
        <v>18.673324882984161</v>
      </c>
      <c r="AJ4562">
        <v>12.050301820099795</v>
      </c>
      <c r="AK4562">
        <v>28.199435468316079</v>
      </c>
      <c r="AL4562">
        <v>4.5386403696928772</v>
      </c>
      <c r="AM4562">
        <v>49.185261857509616</v>
      </c>
      <c r="AN4562">
        <v>607.06390056272016</v>
      </c>
      <c r="AO4562">
        <v>3.8550943970680235E-2</v>
      </c>
      <c r="AP4562">
        <v>0.82632430243492139</v>
      </c>
    </row>
    <row r="4563" spans="1:42">
      <c r="A4563">
        <v>740.18817467910628</v>
      </c>
      <c r="B4563">
        <v>776.1690807631702</v>
      </c>
      <c r="C4563">
        <v>699.69501058934725</v>
      </c>
      <c r="D4563">
        <v>-35.980906084063918</v>
      </c>
      <c r="E4563">
        <v>35.980906084063918</v>
      </c>
      <c r="F4563">
        <v>-76.474070173822952</v>
      </c>
      <c r="G4563">
        <v>1.389794762455349E-2</v>
      </c>
      <c r="H4563">
        <v>1350.3644651684872</v>
      </c>
      <c r="I4563">
        <v>3.9482831060886382E-2</v>
      </c>
      <c r="J4563">
        <v>8.1521286964416507E-3</v>
      </c>
      <c r="K4563">
        <v>1.0118300670564175</v>
      </c>
      <c r="L4563">
        <v>52.62980580329895</v>
      </c>
      <c r="M4563">
        <v>338.77829717855752</v>
      </c>
      <c r="N4563">
        <v>113.94657211227418</v>
      </c>
      <c r="O4563">
        <v>0.80590662360191345</v>
      </c>
      <c r="P4563">
        <v>2.3433127774132617E-2</v>
      </c>
      <c r="Q4563">
        <v>7.2954169909159334E-3</v>
      </c>
      <c r="R4563">
        <v>0.40221604347229006</v>
      </c>
      <c r="S4563">
        <v>531.39466524917714</v>
      </c>
      <c r="T4563">
        <v>38.083943724632263</v>
      </c>
      <c r="U4563">
        <v>0.36252647459506993</v>
      </c>
      <c r="V4563">
        <v>588.91429901123047</v>
      </c>
      <c r="W4563">
        <v>1</v>
      </c>
      <c r="X4563">
        <v>0.42964600205421449</v>
      </c>
      <c r="Y4563">
        <v>532.814811645894</v>
      </c>
      <c r="Z4563">
        <v>1</v>
      </c>
      <c r="AA4563">
        <v>22.590817144937521</v>
      </c>
      <c r="AB4563">
        <v>149.23529302978517</v>
      </c>
      <c r="AC4563">
        <v>78.119634091854095</v>
      </c>
      <c r="AD4563">
        <v>6.4712328788561696E-3</v>
      </c>
      <c r="AE4563">
        <v>23.320616923165243</v>
      </c>
      <c r="AF4563">
        <v>3.7778731584548947E-2</v>
      </c>
      <c r="AG4563">
        <v>3.5531701933710994E-4</v>
      </c>
      <c r="AH4563">
        <v>4.5747503876686094E-2</v>
      </c>
      <c r="AI4563">
        <v>29.931071698665619</v>
      </c>
      <c r="AJ4563">
        <v>14.027875567085319</v>
      </c>
      <c r="AK4563">
        <v>50.354113506674764</v>
      </c>
      <c r="AL4563">
        <v>6.7674476395242227</v>
      </c>
      <c r="AM4563">
        <v>82.496964848041529</v>
      </c>
      <c r="AN4563">
        <v>242.22498883494958</v>
      </c>
      <c r="AO4563">
        <v>9.2196409583091735E-2</v>
      </c>
      <c r="AP4563">
        <v>0.81668137121200568</v>
      </c>
    </row>
    <row r="4564" spans="1:42">
      <c r="A4564">
        <v>803.47146489277748</v>
      </c>
      <c r="B4564">
        <v>922.79857485349567</v>
      </c>
      <c r="C4564">
        <v>824.23830451911306</v>
      </c>
      <c r="D4564">
        <v>-119.32710996071819</v>
      </c>
      <c r="E4564">
        <v>98.560270334382608</v>
      </c>
      <c r="F4564">
        <v>-98.560270334382608</v>
      </c>
      <c r="G4564">
        <v>5.2900172758043824E-2</v>
      </c>
      <c r="H4564">
        <v>908.75390320497092</v>
      </c>
      <c r="I4564">
        <v>5.8628401458263396E-2</v>
      </c>
      <c r="J4564">
        <v>9.3772047758102411E-2</v>
      </c>
      <c r="K4564">
        <v>1.5336260677397249</v>
      </c>
      <c r="L4564">
        <v>28.727030754089355</v>
      </c>
      <c r="M4564">
        <v>1102.9797585192055</v>
      </c>
      <c r="N4564">
        <v>100.28814439601899</v>
      </c>
      <c r="O4564">
        <v>0.50892820954322815</v>
      </c>
      <c r="P4564">
        <v>1.9793066978454586E-2</v>
      </c>
      <c r="Q4564">
        <v>2.6036063883039681E-2</v>
      </c>
      <c r="R4564">
        <v>0.47769573688507083</v>
      </c>
      <c r="S4564">
        <v>334.31805687489498</v>
      </c>
      <c r="T4564">
        <v>46.557831764221191</v>
      </c>
      <c r="U4564">
        <v>0.38864963710308076</v>
      </c>
      <c r="V4564">
        <v>519.3955659866333</v>
      </c>
      <c r="W4564">
        <v>1</v>
      </c>
      <c r="X4564">
        <v>0.39359185457229617</v>
      </c>
      <c r="Y4564">
        <v>511.60141614953784</v>
      </c>
      <c r="Z4564">
        <v>1</v>
      </c>
      <c r="AA4564">
        <v>50.643788751974114</v>
      </c>
      <c r="AB4564">
        <v>106.26928833007814</v>
      </c>
      <c r="AC4564">
        <v>182.40475207567215</v>
      </c>
      <c r="AD4564">
        <v>9.9097243741027297E-3</v>
      </c>
      <c r="AE4564">
        <v>74.815997329279895</v>
      </c>
      <c r="AF4564">
        <v>-1.393903970718384E-2</v>
      </c>
      <c r="AG4564">
        <v>6.4214954803388377E-5</v>
      </c>
      <c r="AH4564">
        <v>4.5612054467201232E-3</v>
      </c>
      <c r="AI4564">
        <v>9.0786281228065491</v>
      </c>
      <c r="AJ4564">
        <v>11.02338633172822</v>
      </c>
      <c r="AK4564">
        <v>33.074918702244759</v>
      </c>
      <c r="AL4564">
        <v>6.2026080950919766</v>
      </c>
      <c r="AM4564">
        <v>92.109442031383509</v>
      </c>
      <c r="AN4564">
        <v>787.6788681674434</v>
      </c>
      <c r="AO4564">
        <v>7.2172439694404594E-2</v>
      </c>
      <c r="AP4564">
        <v>0.88245269894599931</v>
      </c>
    </row>
    <row r="4565" spans="1:42">
      <c r="A4565">
        <v>348.95505464721481</v>
      </c>
      <c r="B4565">
        <v>522.06622974199684</v>
      </c>
      <c r="C4565">
        <v>640.19056772269562</v>
      </c>
      <c r="D4565">
        <v>-291.23551307548081</v>
      </c>
      <c r="E4565">
        <v>-118.12433798069878</v>
      </c>
      <c r="F4565">
        <v>118.12433798069878</v>
      </c>
      <c r="G4565">
        <v>2.7006272984596215E-2</v>
      </c>
      <c r="H4565">
        <v>1307.809132313598</v>
      </c>
      <c r="I4565">
        <v>1.7730298340320586E-2</v>
      </c>
      <c r="J4565">
        <v>0.10030410861968994</v>
      </c>
      <c r="K4565">
        <v>1.4580298031985759</v>
      </c>
      <c r="L4565">
        <v>61.004246473312378</v>
      </c>
      <c r="M4565">
        <v>662.21844551148547</v>
      </c>
      <c r="N4565">
        <v>64.419930374526984</v>
      </c>
      <c r="O4565">
        <v>0.89628025889396667</v>
      </c>
      <c r="P4565">
        <v>1.2759387493133543E-2</v>
      </c>
      <c r="Q4565">
        <v>2.3410124301910397E-2</v>
      </c>
      <c r="R4565">
        <v>0.43531558990478514</v>
      </c>
      <c r="S4565">
        <v>975.5960182428496</v>
      </c>
      <c r="T4565">
        <v>29.796472191810608</v>
      </c>
      <c r="U4565">
        <v>0.29290192902088169</v>
      </c>
      <c r="V4565">
        <v>527.07962989807129</v>
      </c>
      <c r="W4565">
        <v>1</v>
      </c>
      <c r="X4565">
        <v>0.30831488490104675</v>
      </c>
      <c r="Y4565">
        <v>286.86079196203855</v>
      </c>
      <c r="Z4565">
        <v>1</v>
      </c>
      <c r="AA4565">
        <v>40.623601601533892</v>
      </c>
      <c r="AB4565">
        <v>33.78736322021485</v>
      </c>
      <c r="AC4565">
        <v>75.000278651714325</v>
      </c>
      <c r="AD4565">
        <v>1.0210656712197851E-2</v>
      </c>
      <c r="AE4565">
        <v>8.0768796077506018</v>
      </c>
      <c r="AF4565">
        <v>9.4037450551986687E-2</v>
      </c>
      <c r="AG4565">
        <v>7.6477149097965518E-4</v>
      </c>
      <c r="AH4565">
        <v>4.0930501937866209E-2</v>
      </c>
      <c r="AI4565">
        <v>5.8903548121452332</v>
      </c>
      <c r="AJ4565">
        <v>9.7976019452591299</v>
      </c>
      <c r="AK4565">
        <v>15.410627834200859</v>
      </c>
      <c r="AL4565">
        <v>6.0976084015221339</v>
      </c>
      <c r="AM4565">
        <v>71.393510973453516</v>
      </c>
      <c r="AN4565">
        <v>187.25883556253768</v>
      </c>
      <c r="AO4565">
        <v>7.8298110842704771E-2</v>
      </c>
      <c r="AP4565">
        <v>0.81491012096405036</v>
      </c>
    </row>
    <row r="4566" spans="1:42">
      <c r="A4566">
        <v>1325.8328672306754</v>
      </c>
      <c r="B4566">
        <v>2624.7085763020414</v>
      </c>
      <c r="C4566">
        <v>1926.4749149103707</v>
      </c>
      <c r="D4566">
        <v>-1298.8757090713659</v>
      </c>
      <c r="E4566">
        <v>698.23366139167069</v>
      </c>
      <c r="F4566">
        <v>-698.23366139167069</v>
      </c>
      <c r="G4566">
        <v>2.7630404780472163E-2</v>
      </c>
      <c r="H4566">
        <v>2273.7270821004367</v>
      </c>
      <c r="I4566">
        <v>5.6095505654811854E-2</v>
      </c>
      <c r="J4566">
        <v>6.4390416383743279E-2</v>
      </c>
      <c r="K4566">
        <v>2.0208446189224718</v>
      </c>
      <c r="L4566">
        <v>44.583752155303955</v>
      </c>
      <c r="M4566">
        <v>3132.0151751284175</v>
      </c>
      <c r="N4566">
        <v>199.38904487934116</v>
      </c>
      <c r="O4566">
        <v>0.53422024846076965</v>
      </c>
      <c r="P4566">
        <v>5.1283815171983499E-4</v>
      </c>
      <c r="Q4566">
        <v>1.2173383024003769E-2</v>
      </c>
      <c r="R4566">
        <v>0.40353965282440185</v>
      </c>
      <c r="S4566">
        <v>855.57130481842796</v>
      </c>
      <c r="T4566">
        <v>25.935584306716919</v>
      </c>
      <c r="U4566">
        <v>0.34520530164241792</v>
      </c>
      <c r="V4566">
        <v>560.86328029632568</v>
      </c>
      <c r="W4566">
        <v>1</v>
      </c>
      <c r="X4566">
        <v>0.31678178310394289</v>
      </c>
      <c r="Y4566">
        <v>598.43162383449737</v>
      </c>
      <c r="Z4566">
        <v>1</v>
      </c>
      <c r="AA4566">
        <v>48.017784911146173</v>
      </c>
      <c r="AB4566">
        <v>89.962091918945319</v>
      </c>
      <c r="AC4566">
        <v>55.51387220621109</v>
      </c>
      <c r="AD4566">
        <v>2.2004396487505006E-3</v>
      </c>
      <c r="AE4566">
        <v>1.5506906709068156</v>
      </c>
      <c r="AF4566">
        <v>0.10950765609741209</v>
      </c>
      <c r="AG4566">
        <v>8.5909159339920226E-4</v>
      </c>
      <c r="AH4566">
        <v>2.831234754323959E-2</v>
      </c>
      <c r="AI4566">
        <v>25.098192989826202</v>
      </c>
      <c r="AJ4566">
        <v>8.3296537133693906</v>
      </c>
      <c r="AK4566">
        <v>62.136901836991306</v>
      </c>
      <c r="AL4566">
        <v>5.8852246104770662</v>
      </c>
      <c r="AM4566">
        <v>41.412896955013281</v>
      </c>
      <c r="AN4566">
        <v>192.07136514419855</v>
      </c>
      <c r="AO4566">
        <v>8.8560346245765684E-2</v>
      </c>
      <c r="AP4566">
        <v>0.90663101458549511</v>
      </c>
    </row>
    <row r="4567" spans="1:42">
      <c r="A4567">
        <v>753.77193290172784</v>
      </c>
      <c r="B4567">
        <v>2137.9781400796592</v>
      </c>
      <c r="C4567">
        <v>1374.3555731458555</v>
      </c>
      <c r="D4567">
        <v>-1384.2062071779314</v>
      </c>
      <c r="E4567">
        <v>763.62256693380368</v>
      </c>
      <c r="F4567">
        <v>-763.62256693380368</v>
      </c>
      <c r="G4567">
        <v>1.9379495855860854E-2</v>
      </c>
      <c r="H4567">
        <v>432.36466082713366</v>
      </c>
      <c r="I4567">
        <v>2.3565980494022368E-2</v>
      </c>
      <c r="J4567">
        <v>6.0850932598114013E-2</v>
      </c>
      <c r="K4567">
        <v>1.8249464250981806</v>
      </c>
      <c r="L4567">
        <v>40.243974924087524</v>
      </c>
      <c r="M4567">
        <v>3617.8759651722526</v>
      </c>
      <c r="N4567">
        <v>28.823338581848148</v>
      </c>
      <c r="O4567">
        <v>0.75978812575340271</v>
      </c>
      <c r="P4567">
        <v>3.3246897061665849E-3</v>
      </c>
      <c r="Q4567">
        <v>2.8594048870934377E-2</v>
      </c>
      <c r="R4567">
        <v>0.45866156578063966</v>
      </c>
      <c r="S4567">
        <v>1055.040560463935</v>
      </c>
      <c r="T4567">
        <v>28.416368365287781</v>
      </c>
      <c r="U4567">
        <v>0.42037489473819734</v>
      </c>
      <c r="V4567">
        <v>576.63793563842773</v>
      </c>
      <c r="W4567">
        <v>1</v>
      </c>
      <c r="X4567">
        <v>0.29671815037727356</v>
      </c>
      <c r="Y4567">
        <v>507.69046180386346</v>
      </c>
      <c r="Z4567">
        <v>1</v>
      </c>
      <c r="AA4567">
        <v>5.2355933573246007</v>
      </c>
      <c r="AB4567">
        <v>58.978142395019539</v>
      </c>
      <c r="AC4567">
        <v>196.26895040273666</v>
      </c>
      <c r="AD4567">
        <v>7.4925088474893159E-3</v>
      </c>
      <c r="AE4567">
        <v>20.848233683849486</v>
      </c>
      <c r="AF4567">
        <v>2.9160801172256466E-2</v>
      </c>
      <c r="AG4567">
        <v>1.8530802233597939E-4</v>
      </c>
      <c r="AH4567">
        <v>1.4646576094627379E-2</v>
      </c>
      <c r="AI4567">
        <v>23.278871476650238</v>
      </c>
      <c r="AJ4567">
        <v>10.225242532629521</v>
      </c>
      <c r="AK4567">
        <v>5.0234684175252911</v>
      </c>
      <c r="AL4567">
        <v>6.15022968777782</v>
      </c>
      <c r="AM4567">
        <v>43.353432190418246</v>
      </c>
      <c r="AN4567">
        <v>236.21165160164927</v>
      </c>
      <c r="AO4567">
        <v>5.5128564238548283E-2</v>
      </c>
      <c r="AP4567">
        <v>0.86673951005935679</v>
      </c>
    </row>
    <row r="4568" spans="1:42">
      <c r="A4568">
        <v>2267.1166634995648</v>
      </c>
      <c r="B4568">
        <v>4808.0918653117096</v>
      </c>
      <c r="C4568">
        <v>3748.6440016864394</v>
      </c>
      <c r="D4568">
        <v>-2540.9752018121449</v>
      </c>
      <c r="E4568">
        <v>1059.4478636252702</v>
      </c>
      <c r="F4568">
        <v>-1059.4478636252702</v>
      </c>
      <c r="G4568">
        <v>9.023261414880461E-2</v>
      </c>
      <c r="H4568">
        <v>2578.0203185095656</v>
      </c>
      <c r="I4568">
        <v>2.4056250751018523E-2</v>
      </c>
      <c r="J4568">
        <v>1.8684451818466188E-2</v>
      </c>
      <c r="K4568">
        <v>1.1443431204378605</v>
      </c>
      <c r="L4568">
        <v>20.840368270874023</v>
      </c>
      <c r="M4568">
        <v>6549.0134389966861</v>
      </c>
      <c r="N4568">
        <v>165.84922221202854</v>
      </c>
      <c r="O4568">
        <v>0.83534732460975647</v>
      </c>
      <c r="P4568">
        <v>6.3816046184963643E-3</v>
      </c>
      <c r="Q4568">
        <v>2.7947980403900143E-2</v>
      </c>
      <c r="R4568">
        <v>0.40337877750396728</v>
      </c>
      <c r="S4568">
        <v>1065.8447910183106</v>
      </c>
      <c r="T4568">
        <v>45.8121657371521</v>
      </c>
      <c r="U4568">
        <v>0.39265516936779021</v>
      </c>
      <c r="V4568">
        <v>644.80917453765869</v>
      </c>
      <c r="W4568">
        <v>1</v>
      </c>
      <c r="X4568">
        <v>0.34313291311264038</v>
      </c>
      <c r="Y4568">
        <v>323.55301137660666</v>
      </c>
      <c r="Z4568">
        <v>1</v>
      </c>
      <c r="AA4568">
        <v>17.876604497442251</v>
      </c>
      <c r="AB4568">
        <v>37.4610263671875</v>
      </c>
      <c r="AC4568">
        <v>127.74170190095901</v>
      </c>
      <c r="AD4568">
        <v>8.5484904101771168E-3</v>
      </c>
      <c r="AE4568">
        <v>49.086541478297185</v>
      </c>
      <c r="AF4568">
        <v>0.29789716958999635</v>
      </c>
      <c r="AG4568">
        <v>9.5862576640244797E-4</v>
      </c>
      <c r="AH4568">
        <v>8.8744069218635539E-3</v>
      </c>
      <c r="AI4568">
        <v>13.651269972324371</v>
      </c>
      <c r="AJ4568">
        <v>6.9741693128090176</v>
      </c>
      <c r="AK4568">
        <v>53.595640609860418</v>
      </c>
      <c r="AL4568">
        <v>4.9605261046151892</v>
      </c>
      <c r="AM4568">
        <v>98.07334879636764</v>
      </c>
      <c r="AN4568">
        <v>311.54619137809607</v>
      </c>
      <c r="AO4568">
        <v>5.1861514210700989E-2</v>
      </c>
      <c r="AP4568">
        <v>0.8624523890018464</v>
      </c>
    </row>
    <row r="4569" spans="1:42">
      <c r="A4569">
        <v>1131.084220758798</v>
      </c>
      <c r="B4569">
        <v>938.47969525484405</v>
      </c>
      <c r="C4569">
        <v>689.18786327849784</v>
      </c>
      <c r="D4569">
        <v>192.60452550395394</v>
      </c>
      <c r="E4569">
        <v>-192.60452550395394</v>
      </c>
      <c r="F4569">
        <v>-441.89635748030014</v>
      </c>
      <c r="G4569">
        <v>6.384736684230137E-2</v>
      </c>
      <c r="H4569">
        <v>975.31118394389364</v>
      </c>
      <c r="I4569">
        <v>5.645429402589798E-2</v>
      </c>
      <c r="J4569">
        <v>8.5702390670776368E-2</v>
      </c>
      <c r="K4569">
        <v>2.1333406566321846</v>
      </c>
      <c r="L4569">
        <v>78.46849799156189</v>
      </c>
      <c r="M4569">
        <v>78.386466736201385</v>
      </c>
      <c r="N4569">
        <v>185.84758452720644</v>
      </c>
      <c r="O4569">
        <v>0.74570390582084656</v>
      </c>
      <c r="P4569">
        <v>2.3724296357896589E-4</v>
      </c>
      <c r="Q4569">
        <v>4.2253494951460087E-2</v>
      </c>
      <c r="R4569">
        <v>0.42146051406860352</v>
      </c>
      <c r="S4569">
        <v>625.53546254934076</v>
      </c>
      <c r="T4569">
        <v>29.330900311470032</v>
      </c>
      <c r="U4569">
        <v>0.33967010319232943</v>
      </c>
      <c r="V4569">
        <v>530.4725170135498</v>
      </c>
      <c r="W4569">
        <v>1</v>
      </c>
      <c r="X4569">
        <v>0.4466630494594574</v>
      </c>
      <c r="Y4569">
        <v>419.59643614093841</v>
      </c>
      <c r="Z4569">
        <v>1</v>
      </c>
      <c r="AA4569">
        <v>40.683085566606529</v>
      </c>
      <c r="AB4569">
        <v>37.71184930419922</v>
      </c>
      <c r="AC4569">
        <v>137.18169182538986</v>
      </c>
      <c r="AD4569">
        <v>1.2493638910798945E-2</v>
      </c>
      <c r="AE4569">
        <v>32.219903272812623</v>
      </c>
      <c r="AF4569">
        <v>0.15834470629692077</v>
      </c>
      <c r="AG4569">
        <v>2.5432055202875088E-4</v>
      </c>
      <c r="AH4569">
        <v>4.0048747587203976E-2</v>
      </c>
      <c r="AI4569">
        <v>29.565188586711884</v>
      </c>
      <c r="AJ4569">
        <v>8.9815357407446363</v>
      </c>
      <c r="AK4569">
        <v>32.60985876739025</v>
      </c>
      <c r="AL4569">
        <v>1.9403908705684949</v>
      </c>
      <c r="AM4569">
        <v>91.243415510654444</v>
      </c>
      <c r="AN4569">
        <v>513.91429572219852</v>
      </c>
      <c r="AO4569">
        <v>6.6243800044059747E-2</v>
      </c>
      <c r="AP4569">
        <v>0.87036717033386246</v>
      </c>
    </row>
    <row r="4570" spans="1:42">
      <c r="A4570">
        <v>914.49182443164148</v>
      </c>
      <c r="B4570">
        <v>612.48255404271436</v>
      </c>
      <c r="C4570">
        <v>732.72638649600924</v>
      </c>
      <c r="D4570">
        <v>181.76543793563224</v>
      </c>
      <c r="E4570">
        <v>-302.00927038892712</v>
      </c>
      <c r="F4570">
        <v>-181.76543793563224</v>
      </c>
      <c r="G4570">
        <v>1.483475809128003E-3</v>
      </c>
      <c r="H4570">
        <v>1330.3194095675474</v>
      </c>
      <c r="I4570">
        <v>5.9291947782039639E-2</v>
      </c>
      <c r="J4570">
        <v>4.7857889413833621E-2</v>
      </c>
      <c r="K4570">
        <v>1.7846188684284687</v>
      </c>
      <c r="L4570">
        <v>53.306815624237061</v>
      </c>
      <c r="M4570">
        <v>68.435725854583509</v>
      </c>
      <c r="N4570">
        <v>176.25735403079989</v>
      </c>
      <c r="O4570">
        <v>0.5284288227558136</v>
      </c>
      <c r="P4570">
        <v>1.6571159998575842E-2</v>
      </c>
      <c r="Q4570">
        <v>3.6384649859534365E-2</v>
      </c>
      <c r="R4570">
        <v>0.43725949764251709</v>
      </c>
      <c r="S4570">
        <v>1017.891989631772</v>
      </c>
      <c r="T4570">
        <v>46.899551153182983</v>
      </c>
      <c r="U4570">
        <v>0.3060999482870102</v>
      </c>
      <c r="V4570">
        <v>627.49545574188232</v>
      </c>
      <c r="W4570">
        <v>1</v>
      </c>
      <c r="X4570">
        <v>0.32930112838745118</v>
      </c>
      <c r="Y4570">
        <v>563.359726133658</v>
      </c>
      <c r="Z4570">
        <v>1</v>
      </c>
      <c r="AA4570">
        <v>8.4172446495342275</v>
      </c>
      <c r="AB4570">
        <v>115.7320604248047</v>
      </c>
      <c r="AC4570">
        <v>173.38481098413467</v>
      </c>
      <c r="AD4570">
        <v>4.0882583357330065E-3</v>
      </c>
      <c r="AE4570">
        <v>25.709657301596273</v>
      </c>
      <c r="AF4570">
        <v>-2.2866568565368652E-2</v>
      </c>
      <c r="AG4570">
        <v>6.4024178227007624E-5</v>
      </c>
      <c r="AH4570">
        <v>4.2206684947013852E-3</v>
      </c>
      <c r="AI4570">
        <v>28.712773621082306</v>
      </c>
      <c r="AJ4570">
        <v>12.490884291446791</v>
      </c>
      <c r="AK4570">
        <v>42.360443492531779</v>
      </c>
      <c r="AL4570">
        <v>6.6006604097967063</v>
      </c>
      <c r="AM4570">
        <v>96.295668160915369</v>
      </c>
      <c r="AN4570">
        <v>719.91909638659899</v>
      </c>
      <c r="AO4570">
        <v>6.2189591050148013E-2</v>
      </c>
      <c r="AP4570">
        <v>0.92242988371849077</v>
      </c>
    </row>
    <row r="4571" spans="1:42">
      <c r="A4571">
        <v>701.84713275055378</v>
      </c>
      <c r="B4571">
        <v>603.70266413790864</v>
      </c>
      <c r="C4571">
        <v>436.12763916299116</v>
      </c>
      <c r="D4571">
        <v>98.144468612645142</v>
      </c>
      <c r="E4571">
        <v>-98.144468612645142</v>
      </c>
      <c r="F4571">
        <v>-265.71949358756262</v>
      </c>
      <c r="G4571">
        <v>6.3921735609446639E-2</v>
      </c>
      <c r="H4571">
        <v>458.32394476024604</v>
      </c>
      <c r="I4571">
        <v>5.6841100752353664E-2</v>
      </c>
      <c r="J4571">
        <v>4.5832726001739502E-2</v>
      </c>
      <c r="K4571">
        <v>1.4709451943337917</v>
      </c>
      <c r="L4571">
        <v>12.576619386672974</v>
      </c>
      <c r="M4571">
        <v>106.29829876949702</v>
      </c>
      <c r="N4571">
        <v>96.528654441070572</v>
      </c>
      <c r="O4571">
        <v>0.65300831198692322</v>
      </c>
      <c r="P4571">
        <v>1.5713328732384572E-2</v>
      </c>
      <c r="Q4571">
        <v>4.1146329296959765E-2</v>
      </c>
      <c r="R4571">
        <v>0.47881741523742677</v>
      </c>
      <c r="S4571">
        <v>1136.0953057033535</v>
      </c>
      <c r="T4571">
        <v>38.986906409263611</v>
      </c>
      <c r="U4571">
        <v>0.43989705145359037</v>
      </c>
      <c r="V4571">
        <v>577.7557373046875</v>
      </c>
      <c r="W4571">
        <v>1</v>
      </c>
      <c r="X4571">
        <v>0.44156816124916076</v>
      </c>
      <c r="Y4571">
        <v>294.54547243292541</v>
      </c>
      <c r="Z4571">
        <v>1</v>
      </c>
      <c r="AA4571">
        <v>44.302681227426532</v>
      </c>
      <c r="AB4571">
        <v>41.686202697753913</v>
      </c>
      <c r="AC4571">
        <v>44.33731883764267</v>
      </c>
      <c r="AD4571">
        <v>1.9576700324686162E-3</v>
      </c>
      <c r="AE4571">
        <v>6.3554141841846983</v>
      </c>
      <c r="AF4571">
        <v>0.25699016690254206</v>
      </c>
      <c r="AG4571">
        <v>1.1144851745415337E-3</v>
      </c>
      <c r="AH4571">
        <v>2.726142437458038E-2</v>
      </c>
      <c r="AI4571">
        <v>26.34384959936142</v>
      </c>
      <c r="AJ4571">
        <v>8.0648248578304891</v>
      </c>
      <c r="AK4571">
        <v>16.482247003912924</v>
      </c>
      <c r="AL4571">
        <v>4.1570999815451604</v>
      </c>
      <c r="AM4571">
        <v>74.74948388338089</v>
      </c>
      <c r="AN4571">
        <v>324.66031456174665</v>
      </c>
      <c r="AO4571">
        <v>0.10165102040767669</v>
      </c>
      <c r="AP4571">
        <v>0.84902003049850472</v>
      </c>
    </row>
    <row r="4572" spans="1:42">
      <c r="A4572">
        <v>593.33892788530522</v>
      </c>
      <c r="B4572">
        <v>438.60452490319346</v>
      </c>
      <c r="C4572">
        <v>240.41581594199033</v>
      </c>
      <c r="D4572">
        <v>154.73440298211176</v>
      </c>
      <c r="E4572">
        <v>-154.73440298211176</v>
      </c>
      <c r="F4572">
        <v>-352.92311194331489</v>
      </c>
      <c r="G4572">
        <v>2.1535985932472745E-2</v>
      </c>
      <c r="H4572">
        <v>41.267099368246349</v>
      </c>
      <c r="I4572">
        <v>2.5541915595531463E-2</v>
      </c>
      <c r="J4572">
        <v>8.794454264640808E-2</v>
      </c>
      <c r="K4572">
        <v>1.4722794129431247</v>
      </c>
      <c r="L4572">
        <v>15.556702613830566</v>
      </c>
      <c r="M4572">
        <v>29.175578278077282</v>
      </c>
      <c r="N4572">
        <v>112.72390390987398</v>
      </c>
      <c r="O4572">
        <v>0.58944740891456604</v>
      </c>
      <c r="P4572">
        <v>6.5037319395277226E-3</v>
      </c>
      <c r="Q4572">
        <v>2.3005581061045326E-2</v>
      </c>
      <c r="R4572">
        <v>0.4133141374588013</v>
      </c>
      <c r="S4572">
        <v>1020.6225478382078</v>
      </c>
      <c r="T4572">
        <v>47.57084846496582</v>
      </c>
      <c r="U4572">
        <v>0.31635323703289037</v>
      </c>
      <c r="V4572">
        <v>556.78589344024658</v>
      </c>
      <c r="W4572">
        <v>1</v>
      </c>
      <c r="X4572">
        <v>0.40769426584243773</v>
      </c>
      <c r="Y4572">
        <v>574.66687207481596</v>
      </c>
      <c r="Z4572">
        <v>1</v>
      </c>
      <c r="AA4572">
        <v>27.623711099843984</v>
      </c>
      <c r="AB4572">
        <v>32.978662841796876</v>
      </c>
      <c r="AC4572">
        <v>113.19973021745682</v>
      </c>
      <c r="AD4572">
        <v>1.1670471256614752E-2</v>
      </c>
      <c r="AE4572">
        <v>28.000765207264664</v>
      </c>
      <c r="AF4572">
        <v>2.6216075420379632E-2</v>
      </c>
      <c r="AG4572">
        <v>3.2494555143419696E-4</v>
      </c>
      <c r="AH4572">
        <v>5.0154397642612453E-2</v>
      </c>
      <c r="AI4572">
        <v>27.016407549381256</v>
      </c>
      <c r="AJ4572">
        <v>8.4591551358043926</v>
      </c>
      <c r="AK4572">
        <v>0.12139044106006622</v>
      </c>
      <c r="AL4572">
        <v>4.0237284589306528</v>
      </c>
      <c r="AM4572">
        <v>42.033749091625211</v>
      </c>
      <c r="AN4572">
        <v>385.21568324109245</v>
      </c>
      <c r="AO4572">
        <v>9.8468771100044247E-2</v>
      </c>
      <c r="AP4572">
        <v>0.86509023213386549</v>
      </c>
    </row>
    <row r="4573" spans="1:42">
      <c r="A4573">
        <v>388.99053030682876</v>
      </c>
      <c r="B4573">
        <v>277.61236750927543</v>
      </c>
      <c r="C4573">
        <v>395.45625185833268</v>
      </c>
      <c r="D4573">
        <v>-6.4657215515039184</v>
      </c>
      <c r="E4573">
        <v>-117.84388434905725</v>
      </c>
      <c r="F4573">
        <v>6.4657215515039184</v>
      </c>
      <c r="G4573">
        <v>1.9345078197193444E-2</v>
      </c>
      <c r="H4573">
        <v>957.7923835736658</v>
      </c>
      <c r="I4573">
        <v>5.5919332802295683E-2</v>
      </c>
      <c r="J4573">
        <v>1.8936884880065917E-2</v>
      </c>
      <c r="K4573">
        <v>1.420747519892454</v>
      </c>
      <c r="L4573">
        <v>68.090189695358276</v>
      </c>
      <c r="M4573">
        <v>35.589054207097732</v>
      </c>
      <c r="N4573">
        <v>64.221607991409314</v>
      </c>
      <c r="O4573">
        <v>0.83195158839225769</v>
      </c>
      <c r="P4573">
        <v>7.612023618486191E-3</v>
      </c>
      <c r="Q4573">
        <v>4.5506981160905617E-2</v>
      </c>
      <c r="R4573">
        <v>0.4536106872558594</v>
      </c>
      <c r="S4573">
        <v>858.55826935039886</v>
      </c>
      <c r="T4573">
        <v>40.906420350074768</v>
      </c>
      <c r="U4573">
        <v>0.38783125221729281</v>
      </c>
      <c r="V4573">
        <v>457.07402229309082</v>
      </c>
      <c r="W4573">
        <v>1</v>
      </c>
      <c r="X4573">
        <v>0.42786964297294616</v>
      </c>
      <c r="Y4573">
        <v>332.91394354918344</v>
      </c>
      <c r="Z4573">
        <v>1</v>
      </c>
      <c r="AA4573">
        <v>37.819880681581502</v>
      </c>
      <c r="AB4573">
        <v>74.856421325683598</v>
      </c>
      <c r="AC4573">
        <v>91.849295794963837</v>
      </c>
      <c r="AD4573">
        <v>1.4553973206088075E-2</v>
      </c>
      <c r="AE4573">
        <v>23.064371397796091</v>
      </c>
      <c r="AF4573">
        <v>1.9609512090682978E-2</v>
      </c>
      <c r="AG4573">
        <v>1.1786660020878825E-3</v>
      </c>
      <c r="AH4573">
        <v>5.3766338634490964E-2</v>
      </c>
      <c r="AI4573">
        <v>5.6634995341300964</v>
      </c>
      <c r="AJ4573">
        <v>11.873478562103418</v>
      </c>
      <c r="AK4573">
        <v>35.913774606585505</v>
      </c>
      <c r="AL4573">
        <v>5.6174537285223014</v>
      </c>
      <c r="AM4573">
        <v>37.073871195316315</v>
      </c>
      <c r="AN4573">
        <v>299.67759948824715</v>
      </c>
      <c r="AO4573">
        <v>4.5402349352836609E-2</v>
      </c>
      <c r="AP4573">
        <v>0.83479806613922125</v>
      </c>
    </row>
    <row r="4574" spans="1:42">
      <c r="A4574">
        <v>1328.1436980084252</v>
      </c>
      <c r="B4574">
        <v>1043.7764593063491</v>
      </c>
      <c r="C4574">
        <v>535.92677822452606</v>
      </c>
      <c r="D4574">
        <v>284.36723870207607</v>
      </c>
      <c r="E4574">
        <v>-284.36723870207607</v>
      </c>
      <c r="F4574">
        <v>-792.21691978389913</v>
      </c>
      <c r="G4574">
        <v>-5.3200311522684585E-3</v>
      </c>
      <c r="H4574">
        <v>140.65738356144641</v>
      </c>
      <c r="I4574">
        <v>4.6394105851650234E-2</v>
      </c>
      <c r="J4574">
        <v>4.0714553117752073E-2</v>
      </c>
      <c r="K4574">
        <v>1.1854878704369067</v>
      </c>
      <c r="L4574">
        <v>67.521059513092041</v>
      </c>
      <c r="M4574">
        <v>34.831712181763791</v>
      </c>
      <c r="N4574">
        <v>197.53559636096958</v>
      </c>
      <c r="O4574">
        <v>0.76831153035163879</v>
      </c>
      <c r="P4574">
        <v>7.1089265611436617E-3</v>
      </c>
      <c r="Q4574">
        <v>1.7177581734127464E-2</v>
      </c>
      <c r="R4574">
        <v>0.38463595867156986</v>
      </c>
      <c r="S4574">
        <v>846.27793392794979</v>
      </c>
      <c r="T4574">
        <v>38.00092339515686</v>
      </c>
      <c r="U4574">
        <v>0.3794727748632431</v>
      </c>
      <c r="V4574">
        <v>450.27081966400146</v>
      </c>
      <c r="W4574">
        <v>1</v>
      </c>
      <c r="X4574">
        <v>0.30912836551666262</v>
      </c>
      <c r="Y4574">
        <v>488.51042099483152</v>
      </c>
      <c r="Z4574">
        <v>1</v>
      </c>
      <c r="AA4574">
        <v>21.951665674543385</v>
      </c>
      <c r="AB4574">
        <v>138.98580236816409</v>
      </c>
      <c r="AC4574">
        <v>49.949826300144196</v>
      </c>
      <c r="AD4574">
        <v>1.1477587773249698E-2</v>
      </c>
      <c r="AE4574">
        <v>4.1891851901054684</v>
      </c>
      <c r="AF4574">
        <v>-2.260331153869629E-2</v>
      </c>
      <c r="AG4574">
        <v>1.2019206345155907E-4</v>
      </c>
      <c r="AH4574">
        <v>1.8982277715206143E-2</v>
      </c>
      <c r="AI4574">
        <v>20.007789433002472</v>
      </c>
      <c r="AJ4574">
        <v>2.1203336202947667</v>
      </c>
      <c r="AK4574">
        <v>5.0785516458749766</v>
      </c>
      <c r="AL4574">
        <v>5.1173010699243706</v>
      </c>
      <c r="AM4574">
        <v>53.46238406896591</v>
      </c>
      <c r="AN4574">
        <v>652.91581837080412</v>
      </c>
      <c r="AO4574">
        <v>9.2777545571327211E-2</v>
      </c>
      <c r="AP4574">
        <v>0.91756758952140827</v>
      </c>
    </row>
    <row r="4575" spans="1:42">
      <c r="A4575">
        <v>808.61206581356214</v>
      </c>
      <c r="B4575">
        <v>925.80193021956336</v>
      </c>
      <c r="C4575">
        <v>1262.6479580612529</v>
      </c>
      <c r="D4575">
        <v>-454.03589224769075</v>
      </c>
      <c r="E4575">
        <v>-336.84602784168953</v>
      </c>
      <c r="F4575">
        <v>336.84602784168953</v>
      </c>
      <c r="G4575">
        <v>7.7307936641992009E-2</v>
      </c>
      <c r="H4575">
        <v>2861.8741376219227</v>
      </c>
      <c r="I4575">
        <v>2.1644617617130279E-2</v>
      </c>
      <c r="J4575">
        <v>0.10558676671981812</v>
      </c>
      <c r="K4575">
        <v>1.6531977126538753</v>
      </c>
      <c r="L4575">
        <v>46.497856378555298</v>
      </c>
      <c r="M4575">
        <v>552.8485693655216</v>
      </c>
      <c r="N4575">
        <v>108.03965328369142</v>
      </c>
      <c r="O4575">
        <v>0.91061601042747498</v>
      </c>
      <c r="P4575">
        <v>1.2303254922231036E-2</v>
      </c>
      <c r="Q4575">
        <v>2.8504775630103212E-2</v>
      </c>
      <c r="R4575">
        <v>0.40836718559265139</v>
      </c>
      <c r="S4575">
        <v>652.35980859128404</v>
      </c>
      <c r="T4575">
        <v>42.952296137809753</v>
      </c>
      <c r="U4575">
        <v>0.37369548380374912</v>
      </c>
      <c r="V4575">
        <v>459.55286026000977</v>
      </c>
      <c r="W4575">
        <v>1</v>
      </c>
      <c r="X4575">
        <v>0.35892747998237612</v>
      </c>
      <c r="Y4575">
        <v>486.76185980870605</v>
      </c>
      <c r="Z4575">
        <v>1</v>
      </c>
      <c r="AA4575">
        <v>26.036189114618306</v>
      </c>
      <c r="AB4575">
        <v>142.03522393798829</v>
      </c>
      <c r="AC4575">
        <v>101.26761049032211</v>
      </c>
      <c r="AD4575">
        <v>7.5015989124265492E-3</v>
      </c>
      <c r="AE4575">
        <v>12.096483164256245</v>
      </c>
      <c r="AF4575">
        <v>0.26123264908790589</v>
      </c>
      <c r="AG4575">
        <v>1.3402374565920914E-3</v>
      </c>
      <c r="AH4575">
        <v>5.0863484263420106E-2</v>
      </c>
      <c r="AI4575">
        <v>17.605009973049164</v>
      </c>
      <c r="AJ4575">
        <v>8.9077107672129401</v>
      </c>
      <c r="AK4575">
        <v>37.791245164275168</v>
      </c>
      <c r="AL4575">
        <v>4.1760044436128707</v>
      </c>
      <c r="AM4575">
        <v>23.581897270679477</v>
      </c>
      <c r="AN4575">
        <v>272.87263954122204</v>
      </c>
      <c r="AO4575">
        <v>3.2688582777976989E-2</v>
      </c>
      <c r="AP4575">
        <v>0.90001804971694965</v>
      </c>
    </row>
    <row r="4576" spans="1:42">
      <c r="A4576">
        <v>1058.4318617758115</v>
      </c>
      <c r="B4576">
        <v>970.69996845796572</v>
      </c>
      <c r="C4576">
        <v>1461.3397879239744</v>
      </c>
      <c r="D4576">
        <v>-402.90792614816291</v>
      </c>
      <c r="E4576">
        <v>-490.6398194660087</v>
      </c>
      <c r="F4576">
        <v>402.90792614816291</v>
      </c>
      <c r="G4576">
        <v>6.6295441067738936E-2</v>
      </c>
      <c r="H4576">
        <v>3971.5843657876721</v>
      </c>
      <c r="I4576">
        <v>1.9425728023052216E-2</v>
      </c>
      <c r="J4576">
        <v>2.7080640554428097E-2</v>
      </c>
      <c r="K4576">
        <v>1.6677332362711428</v>
      </c>
      <c r="L4576">
        <v>61.582088470458984</v>
      </c>
      <c r="M4576">
        <v>42.007549738245004</v>
      </c>
      <c r="N4576">
        <v>177.17109183330538</v>
      </c>
      <c r="O4576">
        <v>0.62791791558265686</v>
      </c>
      <c r="P4576">
        <v>5.0806728998819975E-3</v>
      </c>
      <c r="Q4576">
        <v>3.1014855437808561E-2</v>
      </c>
      <c r="R4576">
        <v>0.41615416049957277</v>
      </c>
      <c r="S4576">
        <v>872.63601208963223</v>
      </c>
      <c r="T4576">
        <v>30.557024478912354</v>
      </c>
      <c r="U4576">
        <v>0.33879169166088108</v>
      </c>
      <c r="V4576">
        <v>523.39212894439697</v>
      </c>
      <c r="W4576">
        <v>1</v>
      </c>
      <c r="X4576">
        <v>0.42798392057418821</v>
      </c>
      <c r="Y4576">
        <v>557.42545453599894</v>
      </c>
      <c r="Z4576">
        <v>1</v>
      </c>
      <c r="AA4576">
        <v>19.220233793554311</v>
      </c>
      <c r="AB4576">
        <v>110.74394775390626</v>
      </c>
      <c r="AC4576">
        <v>172.70217686891556</v>
      </c>
      <c r="AD4576">
        <v>4.4853357168344356E-3</v>
      </c>
      <c r="AE4576">
        <v>4.2842487680419943</v>
      </c>
      <c r="AF4576">
        <v>0.24883506059646601</v>
      </c>
      <c r="AG4576">
        <v>4.9073985360943879E-4</v>
      </c>
      <c r="AH4576">
        <v>3.2262847530841826E-2</v>
      </c>
      <c r="AI4576">
        <v>7.0475760102272034</v>
      </c>
      <c r="AJ4576">
        <v>8.1413534306432283</v>
      </c>
      <c r="AK4576">
        <v>50.628706281781199</v>
      </c>
      <c r="AL4576">
        <v>3.1166548279787927</v>
      </c>
      <c r="AM4576">
        <v>57.799139010906217</v>
      </c>
      <c r="AN4576">
        <v>242.92506881770714</v>
      </c>
      <c r="AO4576">
        <v>0.10219245254993439</v>
      </c>
      <c r="AP4576">
        <v>0.85769728302955639</v>
      </c>
    </row>
    <row r="4577" spans="1:42">
      <c r="A4577">
        <v>672.93334950748749</v>
      </c>
      <c r="B4577">
        <v>540.60575923404167</v>
      </c>
      <c r="C4577">
        <v>1110.2732304961066</v>
      </c>
      <c r="D4577">
        <v>-437.33988098861914</v>
      </c>
      <c r="E4577">
        <v>-569.66747126206496</v>
      </c>
      <c r="F4577">
        <v>437.33988098861914</v>
      </c>
      <c r="G4577">
        <v>6.7165135947525073E-2</v>
      </c>
      <c r="H4577">
        <v>3181.3331380924078</v>
      </c>
      <c r="I4577">
        <v>3.1000902950763701E-2</v>
      </c>
      <c r="J4577">
        <v>5.9887474060058593E-2</v>
      </c>
      <c r="K4577">
        <v>1.6131412621200085</v>
      </c>
      <c r="L4577">
        <v>70.098813772201538</v>
      </c>
      <c r="M4577">
        <v>7.9123802477260279</v>
      </c>
      <c r="N4577">
        <v>106.16322186088563</v>
      </c>
      <c r="O4577">
        <v>0.64647838473320007</v>
      </c>
      <c r="P4577">
        <v>7.5807841618855782E-4</v>
      </c>
      <c r="Q4577">
        <v>2.5924489180246986E-2</v>
      </c>
      <c r="R4577">
        <v>0.40713720321655272</v>
      </c>
      <c r="S4577">
        <v>484.16812632169035</v>
      </c>
      <c r="T4577">
        <v>30.843833088874817</v>
      </c>
      <c r="U4577">
        <v>0.35944104015827183</v>
      </c>
      <c r="V4577">
        <v>481.98180198669434</v>
      </c>
      <c r="W4577">
        <v>1</v>
      </c>
      <c r="X4577">
        <v>0.40143173575401309</v>
      </c>
      <c r="Y4577">
        <v>387.83339647787352</v>
      </c>
      <c r="Z4577">
        <v>1</v>
      </c>
      <c r="AA4577">
        <v>19.723384055833822</v>
      </c>
      <c r="AB4577">
        <v>10.16482928466797</v>
      </c>
      <c r="AC4577">
        <v>80.250649154186249</v>
      </c>
      <c r="AD4577">
        <v>3.7914993416549815E-3</v>
      </c>
      <c r="AE4577">
        <v>10.000370567735493</v>
      </c>
      <c r="AF4577">
        <v>0.24131331324577329</v>
      </c>
      <c r="AG4577">
        <v>1.3184390314724013E-3</v>
      </c>
      <c r="AH4577">
        <v>4.4207054376602169E-2</v>
      </c>
      <c r="AI4577">
        <v>19.109604060649872</v>
      </c>
      <c r="AJ4577">
        <v>7.077336695119639</v>
      </c>
      <c r="AK4577">
        <v>61.285593125224111</v>
      </c>
      <c r="AL4577">
        <v>4.1940318415616975</v>
      </c>
      <c r="AM4577">
        <v>99.798842871189123</v>
      </c>
      <c r="AN4577">
        <v>313.93850770627193</v>
      </c>
      <c r="AO4577">
        <v>4.6432938456535344E-2</v>
      </c>
      <c r="AP4577">
        <v>0.86405730056762708</v>
      </c>
    </row>
    <row r="4578" spans="1:42">
      <c r="A4578">
        <v>205.96209720316077</v>
      </c>
      <c r="B4578">
        <v>167.59716634111831</v>
      </c>
      <c r="C4578">
        <v>489.50454127539672</v>
      </c>
      <c r="D4578">
        <v>-283.54244407223598</v>
      </c>
      <c r="E4578">
        <v>-321.90737493427844</v>
      </c>
      <c r="F4578">
        <v>283.54244407223598</v>
      </c>
      <c r="G4578">
        <v>5.1551980576200078E-2</v>
      </c>
      <c r="H4578">
        <v>1631.9648461306197</v>
      </c>
      <c r="I4578">
        <v>4.1593874394893648E-2</v>
      </c>
      <c r="J4578">
        <v>3.1004352807998653E-2</v>
      </c>
      <c r="K4578">
        <v>1.1967256972134113</v>
      </c>
      <c r="L4578">
        <v>16.166913509368896</v>
      </c>
      <c r="M4578">
        <v>6.34952591666557</v>
      </c>
      <c r="N4578">
        <v>50.54506171360017</v>
      </c>
      <c r="O4578">
        <v>0.70821407437324524</v>
      </c>
      <c r="P4578">
        <v>1.391194513108995E-2</v>
      </c>
      <c r="Q4578">
        <v>1.0059557120005289E-2</v>
      </c>
      <c r="R4578">
        <v>0.48150887966156009</v>
      </c>
      <c r="S4578">
        <v>860.18026234371632</v>
      </c>
      <c r="T4578">
        <v>41.43940806388855</v>
      </c>
      <c r="U4578">
        <v>0.29944975793361667</v>
      </c>
      <c r="V4578">
        <v>467.56827831268311</v>
      </c>
      <c r="W4578">
        <v>1</v>
      </c>
      <c r="X4578">
        <v>0.37986212730407715</v>
      </c>
      <c r="Y4578">
        <v>507.45091166792616</v>
      </c>
      <c r="Z4578">
        <v>1</v>
      </c>
      <c r="AA4578">
        <v>31.508731970548638</v>
      </c>
      <c r="AB4578">
        <v>140.60106774902346</v>
      </c>
      <c r="AC4578">
        <v>179.87444549798965</v>
      </c>
      <c r="AD4578">
        <v>1.0966985653608274E-2</v>
      </c>
      <c r="AE4578">
        <v>5.0875395922112308</v>
      </c>
      <c r="AF4578">
        <v>0.16975543498992918</v>
      </c>
      <c r="AG4578">
        <v>9.7216111991130813E-4</v>
      </c>
      <c r="AH4578">
        <v>4.9929938876628874E-2</v>
      </c>
      <c r="AI4578">
        <v>14.8645880818367</v>
      </c>
      <c r="AJ4578">
        <v>3.5135818956127638</v>
      </c>
      <c r="AK4578">
        <v>58.119561257958409</v>
      </c>
      <c r="AL4578">
        <v>3.5097640680767919</v>
      </c>
      <c r="AM4578">
        <v>41.876228272914886</v>
      </c>
      <c r="AN4578">
        <v>90.091896354166664</v>
      </c>
      <c r="AO4578">
        <v>3.2131826996803281E-2</v>
      </c>
      <c r="AP4578">
        <v>0.91560956168174756</v>
      </c>
    </row>
    <row r="4579" spans="1:42">
      <c r="A4579">
        <v>1222.101761246091</v>
      </c>
      <c r="B4579">
        <v>1040.6739445925514</v>
      </c>
      <c r="C4579">
        <v>750.00129974438687</v>
      </c>
      <c r="D4579">
        <v>181.42781665353959</v>
      </c>
      <c r="E4579">
        <v>-181.42781665353959</v>
      </c>
      <c r="F4579">
        <v>-472.1004615017041</v>
      </c>
      <c r="G4579">
        <v>1.2367900110227623E-2</v>
      </c>
      <c r="H4579">
        <v>1093.6434667519839</v>
      </c>
      <c r="I4579">
        <v>4.8516081869602198E-2</v>
      </c>
      <c r="J4579">
        <v>6.6335625648498535E-3</v>
      </c>
      <c r="K4579">
        <v>1.3360768804490566</v>
      </c>
      <c r="L4579">
        <v>14.346553087234497</v>
      </c>
      <c r="M4579">
        <v>40.107867378467418</v>
      </c>
      <c r="N4579">
        <v>173.12304370346072</v>
      </c>
      <c r="O4579">
        <v>0.90297254920005798</v>
      </c>
      <c r="P4579">
        <v>2.3194511678483746E-2</v>
      </c>
      <c r="Q4579">
        <v>2.2069127453698049E-2</v>
      </c>
      <c r="R4579">
        <v>0.42736947059631347</v>
      </c>
      <c r="S4579">
        <v>462.58714098072915</v>
      </c>
      <c r="T4579">
        <v>27.922400832176208</v>
      </c>
      <c r="U4579">
        <v>0.38952898085117343</v>
      </c>
      <c r="V4579">
        <v>529.93946075439453</v>
      </c>
      <c r="W4579">
        <v>1</v>
      </c>
      <c r="X4579">
        <v>0.36430880188941961</v>
      </c>
      <c r="Y4579">
        <v>637.00199221979733</v>
      </c>
      <c r="Z4579">
        <v>1</v>
      </c>
      <c r="AA4579">
        <v>20.623822878274922</v>
      </c>
      <c r="AB4579">
        <v>67.188956115722661</v>
      </c>
      <c r="AC4579">
        <v>104.98707145452499</v>
      </c>
      <c r="AD4579">
        <v>1.0348921555739184E-2</v>
      </c>
      <c r="AE4579">
        <v>15.905978023522513</v>
      </c>
      <c r="AF4579">
        <v>2.0135318040847776E-2</v>
      </c>
      <c r="AG4579">
        <v>4.4914648353586249E-4</v>
      </c>
      <c r="AH4579">
        <v>4.9916378808021543E-2</v>
      </c>
      <c r="AI4579">
        <v>29.05698150396347</v>
      </c>
      <c r="AJ4579">
        <v>7.1565256096249268</v>
      </c>
      <c r="AK4579">
        <v>38.689852547049519</v>
      </c>
      <c r="AL4579">
        <v>5.9149923006687466</v>
      </c>
      <c r="AM4579">
        <v>37.156824696063993</v>
      </c>
      <c r="AN4579">
        <v>461.37189816997756</v>
      </c>
      <c r="AO4579">
        <v>7.9384806036949168E-2</v>
      </c>
      <c r="AP4579">
        <v>0.8556974349021913</v>
      </c>
    </row>
    <row r="4580" spans="1:42">
      <c r="A4580">
        <v>595.21858725420043</v>
      </c>
      <c r="B4580">
        <v>526.180692295266</v>
      </c>
      <c r="C4580">
        <v>593.58536194116721</v>
      </c>
      <c r="D4580">
        <v>1.6332253130332219</v>
      </c>
      <c r="E4580">
        <v>-69.03789495893443</v>
      </c>
      <c r="F4580">
        <v>-1.6332253130332219</v>
      </c>
      <c r="G4580">
        <v>1.3278361750253993E-2</v>
      </c>
      <c r="H4580">
        <v>1534.1845588597387</v>
      </c>
      <c r="I4580">
        <v>3.5876145064830778E-2</v>
      </c>
      <c r="J4580">
        <v>9.990231585502625E-2</v>
      </c>
      <c r="K4580">
        <v>1.76981694393754</v>
      </c>
      <c r="L4580">
        <v>46.841330528259277</v>
      </c>
      <c r="M4580">
        <v>32.505885311909125</v>
      </c>
      <c r="N4580">
        <v>95.330263326072696</v>
      </c>
      <c r="O4580">
        <v>0.81526079773902893</v>
      </c>
      <c r="P4580">
        <v>9.485040346781411E-3</v>
      </c>
      <c r="Q4580">
        <v>3.1295682006412077E-2</v>
      </c>
      <c r="R4580">
        <v>0.38992619037628173</v>
      </c>
      <c r="S4580">
        <v>664.29792717461453</v>
      </c>
      <c r="T4580">
        <v>28.571963310241699</v>
      </c>
      <c r="U4580">
        <v>0.36542463481426241</v>
      </c>
      <c r="V4580">
        <v>578.31928730010986</v>
      </c>
      <c r="W4580">
        <v>1</v>
      </c>
      <c r="X4580">
        <v>0.32174113512039187</v>
      </c>
      <c r="Y4580">
        <v>670.48492895015761</v>
      </c>
      <c r="Z4580">
        <v>1</v>
      </c>
      <c r="AA4580">
        <v>21.209995312948234</v>
      </c>
      <c r="AB4580">
        <v>60.926631103515632</v>
      </c>
      <c r="AC4580">
        <v>146.03175669908524</v>
      </c>
      <c r="AD4580">
        <v>4.0403594318618122E-3</v>
      </c>
      <c r="AE4580">
        <v>5.8288729338973955</v>
      </c>
      <c r="AF4580">
        <v>4.8102757930755607E-2</v>
      </c>
      <c r="AG4580">
        <v>1.2402830859500993E-3</v>
      </c>
      <c r="AH4580">
        <v>1.3491114008426664E-2</v>
      </c>
      <c r="AI4580">
        <v>18.258935511112213</v>
      </c>
      <c r="AJ4580">
        <v>2.0341448414691028</v>
      </c>
      <c r="AK4580">
        <v>30.881469967961312</v>
      </c>
      <c r="AL4580">
        <v>7.019744985103249</v>
      </c>
      <c r="AM4580">
        <v>59.062389647960657</v>
      </c>
      <c r="AN4580">
        <v>198.45187905156752</v>
      </c>
      <c r="AO4580">
        <v>8.1199550747871399E-2</v>
      </c>
      <c r="AP4580">
        <v>0.81682334637641918</v>
      </c>
    </row>
    <row r="4581" spans="1:42">
      <c r="A4581">
        <v>1445.3936340287496</v>
      </c>
      <c r="B4581">
        <v>1645.1769963862889</v>
      </c>
      <c r="C4581">
        <v>1594.4436708709288</v>
      </c>
      <c r="D4581">
        <v>-199.78336235753932</v>
      </c>
      <c r="E4581">
        <v>50.733325515360093</v>
      </c>
      <c r="F4581">
        <v>-50.733325515360093</v>
      </c>
      <c r="G4581">
        <v>7.5492837141051455E-2</v>
      </c>
      <c r="H4581">
        <v>2338.8966660169453</v>
      </c>
      <c r="I4581">
        <v>3.1027617752552031E-2</v>
      </c>
      <c r="J4581">
        <v>1.8965291023254394E-2</v>
      </c>
      <c r="K4581">
        <v>1.3937393149554729</v>
      </c>
      <c r="L4581">
        <v>77.692612409591675</v>
      </c>
      <c r="M4581">
        <v>1236.4404208755225</v>
      </c>
      <c r="N4581">
        <v>147.98202222938539</v>
      </c>
      <c r="O4581">
        <v>0.75105187296867371</v>
      </c>
      <c r="P4581">
        <v>6.2789229816860616E-3</v>
      </c>
      <c r="Q4581">
        <v>3.5884925259484182E-2</v>
      </c>
      <c r="R4581">
        <v>0.42178615570068362</v>
      </c>
      <c r="S4581">
        <v>367.83695575614348</v>
      </c>
      <c r="T4581">
        <v>36.167064309120178</v>
      </c>
      <c r="U4581">
        <v>0.43421138107776647</v>
      </c>
      <c r="V4581">
        <v>470.91851234436035</v>
      </c>
      <c r="W4581">
        <v>1</v>
      </c>
      <c r="X4581">
        <v>0.36012764811515807</v>
      </c>
      <c r="Y4581">
        <v>428.28775652014787</v>
      </c>
      <c r="Z4581">
        <v>1</v>
      </c>
      <c r="AA4581">
        <v>19.082070298738486</v>
      </c>
      <c r="AB4581">
        <v>117.43682318115235</v>
      </c>
      <c r="AC4581">
        <v>71.367685496807098</v>
      </c>
      <c r="AD4581">
        <v>7.9906724457047933E-3</v>
      </c>
      <c r="AE4581">
        <v>16.940177491227413</v>
      </c>
      <c r="AF4581">
        <v>0.25771880507469169</v>
      </c>
      <c r="AG4581">
        <v>1.8541857491613848E-4</v>
      </c>
      <c r="AH4581">
        <v>4.5561861610412598E-2</v>
      </c>
      <c r="AI4581">
        <v>14.59344357252121</v>
      </c>
      <c r="AJ4581">
        <v>13.350355553509685</v>
      </c>
      <c r="AK4581">
        <v>51.484625846743583</v>
      </c>
      <c r="AL4581">
        <v>4.260107901910934</v>
      </c>
      <c r="AM4581">
        <v>84.091670382022855</v>
      </c>
      <c r="AN4581">
        <v>641.21744200617468</v>
      </c>
      <c r="AO4581">
        <v>8.1713497042655944E-2</v>
      </c>
      <c r="AP4581">
        <v>0.84296811580657971</v>
      </c>
    </row>
    <row r="4582" spans="1:42">
      <c r="A4582">
        <v>1490.3059018218803</v>
      </c>
      <c r="B4582">
        <v>1411.3006402808751</v>
      </c>
      <c r="C4582">
        <v>1452.5345144703692</v>
      </c>
      <c r="D4582">
        <v>37.771387351511066</v>
      </c>
      <c r="E4582">
        <v>-79.005261541005211</v>
      </c>
      <c r="F4582">
        <v>-37.771387351511066</v>
      </c>
      <c r="G4582">
        <v>7.0495941708303448E-3</v>
      </c>
      <c r="H4582">
        <v>2983.8037044408015</v>
      </c>
      <c r="I4582">
        <v>1.9161272943019867E-2</v>
      </c>
      <c r="J4582">
        <v>4.1552483797073367E-2</v>
      </c>
      <c r="K4582">
        <v>1.648845483523607</v>
      </c>
      <c r="L4582">
        <v>34.903557300567627</v>
      </c>
      <c r="M4582">
        <v>225.87802219713402</v>
      </c>
      <c r="N4582">
        <v>192.35761493244175</v>
      </c>
      <c r="O4582">
        <v>0.93529465794563293</v>
      </c>
      <c r="P4582">
        <v>1.2884078555636934E-2</v>
      </c>
      <c r="Q4582">
        <v>4.1829621156056714E-2</v>
      </c>
      <c r="R4582">
        <v>0.4630931043624878</v>
      </c>
      <c r="S4582">
        <v>1162.481372240434</v>
      </c>
      <c r="T4582">
        <v>35.742837190628052</v>
      </c>
      <c r="U4582">
        <v>0.41906312406063084</v>
      </c>
      <c r="V4582">
        <v>533.39173793792725</v>
      </c>
      <c r="W4582">
        <v>1</v>
      </c>
      <c r="X4582">
        <v>0.44463229656219483</v>
      </c>
      <c r="Y4582">
        <v>289.02453343379722</v>
      </c>
      <c r="Z4582">
        <v>1</v>
      </c>
      <c r="AA4582">
        <v>31.290865021924979</v>
      </c>
      <c r="AB4582">
        <v>93.223606567382816</v>
      </c>
      <c r="AC4582">
        <v>32.433570921421051</v>
      </c>
      <c r="AD4582">
        <v>1.0736206250313001E-2</v>
      </c>
      <c r="AE4582">
        <v>11.86762535330376</v>
      </c>
      <c r="AF4582">
        <v>2.0698928833007807E-2</v>
      </c>
      <c r="AG4582">
        <v>3.6316119776441669E-4</v>
      </c>
      <c r="AH4582">
        <v>4.2011031508445741E-3</v>
      </c>
      <c r="AI4582">
        <v>17.055142223834991</v>
      </c>
      <c r="AJ4582">
        <v>0.95771121179293528</v>
      </c>
      <c r="AK4582">
        <v>35.586651039719584</v>
      </c>
      <c r="AL4582">
        <v>3.7835411207534007</v>
      </c>
      <c r="AM4582">
        <v>81.134759366512299</v>
      </c>
      <c r="AN4582">
        <v>395.74477990776512</v>
      </c>
      <c r="AO4582">
        <v>3.5528802514076231E-2</v>
      </c>
      <c r="AP4582">
        <v>0.86083997988700878</v>
      </c>
    </row>
    <row r="4583" spans="1:42">
      <c r="A4583">
        <v>1051.4090539107885</v>
      </c>
      <c r="B4583">
        <v>2154.4267200371869</v>
      </c>
      <c r="C4583">
        <v>1587.072164563541</v>
      </c>
      <c r="D4583">
        <v>-1103.0176661263984</v>
      </c>
      <c r="E4583">
        <v>567.35455547364586</v>
      </c>
      <c r="F4583">
        <v>-567.35455547364586</v>
      </c>
      <c r="G4583">
        <v>3.6383529750219003E-2</v>
      </c>
      <c r="H4583">
        <v>1617.8907432855178</v>
      </c>
      <c r="I4583">
        <v>4.369816929101944E-2</v>
      </c>
      <c r="J4583">
        <v>4.0524871349334718E-2</v>
      </c>
      <c r="K4583">
        <v>1.9690071606099604</v>
      </c>
      <c r="L4583">
        <v>38.930326700210571</v>
      </c>
      <c r="M4583">
        <v>3479.4580882873997</v>
      </c>
      <c r="N4583">
        <v>65.207909294128427</v>
      </c>
      <c r="O4583">
        <v>0.69575175642967224</v>
      </c>
      <c r="P4583">
        <v>3.771864626142713E-3</v>
      </c>
      <c r="Q4583">
        <v>3.0419679906633159E-2</v>
      </c>
      <c r="R4583">
        <v>0.41025786399841307</v>
      </c>
      <c r="S4583">
        <v>1116.4632544881092</v>
      </c>
      <c r="T4583">
        <v>33.460208773612976</v>
      </c>
      <c r="U4583">
        <v>0.44531258165836335</v>
      </c>
      <c r="V4583">
        <v>637.4506950378418</v>
      </c>
      <c r="W4583">
        <v>1</v>
      </c>
      <c r="X4583">
        <v>0.31900607228279115</v>
      </c>
      <c r="Y4583">
        <v>304.47364454590485</v>
      </c>
      <c r="Z4583">
        <v>1</v>
      </c>
      <c r="AA4583">
        <v>4.3078458777713777</v>
      </c>
      <c r="AB4583">
        <v>152.68714923095703</v>
      </c>
      <c r="AC4583">
        <v>189.90732282400131</v>
      </c>
      <c r="AD4583">
        <v>1.3177255483774037E-2</v>
      </c>
      <c r="AE4583">
        <v>9.6614637703787878</v>
      </c>
      <c r="AF4583">
        <v>0.11522649407386779</v>
      </c>
      <c r="AG4583">
        <v>1.0089672484812625E-4</v>
      </c>
      <c r="AH4583">
        <v>1.6025918555259703E-2</v>
      </c>
      <c r="AI4583">
        <v>8.7100180983543396</v>
      </c>
      <c r="AJ4583">
        <v>14.996633193977095</v>
      </c>
      <c r="AK4583">
        <v>36.991052550673487</v>
      </c>
      <c r="AL4583">
        <v>2.5817676051443228</v>
      </c>
      <c r="AM4583">
        <v>75.889793503284452</v>
      </c>
      <c r="AN4583">
        <v>771.53930129360128</v>
      </c>
      <c r="AO4583">
        <v>8.4101994872093203E-2</v>
      </c>
      <c r="AP4583">
        <v>0.90049080324172981</v>
      </c>
    </row>
    <row r="4584" spans="1:42">
      <c r="A4584">
        <v>1706.6625951180158</v>
      </c>
      <c r="B4584">
        <v>4800.6627049133922</v>
      </c>
      <c r="C4584">
        <v>2840.9401902118693</v>
      </c>
      <c r="D4584">
        <v>-3094.0001097953764</v>
      </c>
      <c r="E4584">
        <v>1959.7225147015229</v>
      </c>
      <c r="F4584">
        <v>-1959.7225147015229</v>
      </c>
      <c r="G4584">
        <v>-4.50147465829047E-3</v>
      </c>
      <c r="H4584">
        <v>1146.7180303437885</v>
      </c>
      <c r="I4584">
        <v>2.1389748752117157E-2</v>
      </c>
      <c r="J4584">
        <v>0.10150038886070252</v>
      </c>
      <c r="K4584">
        <v>2.1260069519579412</v>
      </c>
      <c r="L4584">
        <v>13.477983474731445</v>
      </c>
      <c r="M4584">
        <v>7913.6292919100151</v>
      </c>
      <c r="N4584">
        <v>132.707070731926</v>
      </c>
      <c r="O4584">
        <v>0.77379050850868225</v>
      </c>
      <c r="P4584">
        <v>1.4207502683003741E-2</v>
      </c>
      <c r="Q4584">
        <v>3.334849479463365E-2</v>
      </c>
      <c r="R4584">
        <v>0.44203257083892822</v>
      </c>
      <c r="S4584">
        <v>1096.4683796079037</v>
      </c>
      <c r="T4584">
        <v>42.995059490203857</v>
      </c>
      <c r="U4584">
        <v>0.28311241805553439</v>
      </c>
      <c r="V4584">
        <v>620.88377475738525</v>
      </c>
      <c r="W4584">
        <v>1</v>
      </c>
      <c r="X4584">
        <v>0.33873641729354859</v>
      </c>
      <c r="Y4584">
        <v>533.59808116479667</v>
      </c>
      <c r="Z4584">
        <v>1</v>
      </c>
      <c r="AA4584">
        <v>25.032315892400749</v>
      </c>
      <c r="AB4584">
        <v>60.600462890625003</v>
      </c>
      <c r="AC4584">
        <v>116.33055955171585</v>
      </c>
      <c r="AD4584">
        <v>1.1357177017081495E-2</v>
      </c>
      <c r="AE4584">
        <v>2.5122186480886977</v>
      </c>
      <c r="AF4584">
        <v>-2.4100949764251707E-2</v>
      </c>
      <c r="AG4584">
        <v>4.9846875080640268E-4</v>
      </c>
      <c r="AH4584">
        <v>5.6810241997241974E-2</v>
      </c>
      <c r="AI4584">
        <v>19.305271208286285</v>
      </c>
      <c r="AJ4584">
        <v>14.242482362379546</v>
      </c>
      <c r="AK4584">
        <v>10.935907085537909</v>
      </c>
      <c r="AL4584">
        <v>5.4687870569887371</v>
      </c>
      <c r="AM4584">
        <v>49.500747096538547</v>
      </c>
      <c r="AN4584">
        <v>530.74978018041872</v>
      </c>
      <c r="AO4584">
        <v>6.4625807881355288E-2</v>
      </c>
      <c r="AP4584">
        <v>0.90523697686195392</v>
      </c>
    </row>
    <row r="4585" spans="1:42">
      <c r="A4585">
        <v>554.02680709351785</v>
      </c>
      <c r="B4585">
        <v>422.57050941582611</v>
      </c>
      <c r="C4585">
        <v>316.80431149959963</v>
      </c>
      <c r="D4585">
        <v>131.45629767769174</v>
      </c>
      <c r="E4585">
        <v>-131.45629767769174</v>
      </c>
      <c r="F4585">
        <v>-237.22249559391821</v>
      </c>
      <c r="G4585">
        <v>5.2117815918362655E-2</v>
      </c>
      <c r="H4585">
        <v>530.33582247067898</v>
      </c>
      <c r="I4585">
        <v>2.7281215488910673E-2</v>
      </c>
      <c r="J4585">
        <v>4.6112718582153323E-2</v>
      </c>
      <c r="K4585">
        <v>1.0601356725394726</v>
      </c>
      <c r="L4585">
        <v>72.038577795028687</v>
      </c>
      <c r="M4585">
        <v>24.032470357130187</v>
      </c>
      <c r="N4585">
        <v>110.80318019065858</v>
      </c>
      <c r="O4585">
        <v>0.52775213122367859</v>
      </c>
      <c r="P4585">
        <v>5.5072396066453717E-3</v>
      </c>
      <c r="Q4585">
        <v>2.2503306759728323E-2</v>
      </c>
      <c r="R4585">
        <v>0.48167863845825198</v>
      </c>
      <c r="S4585">
        <v>420.95991747723809</v>
      </c>
      <c r="T4585">
        <v>27.103164792060852</v>
      </c>
      <c r="U4585">
        <v>0.28451043903827672</v>
      </c>
      <c r="V4585">
        <v>480.23180961608887</v>
      </c>
      <c r="W4585">
        <v>1</v>
      </c>
      <c r="X4585">
        <v>0.39501695036888124</v>
      </c>
      <c r="Y4585">
        <v>409.48189731807406</v>
      </c>
      <c r="Z4585">
        <v>1</v>
      </c>
      <c r="AA4585">
        <v>37.795571519670489</v>
      </c>
      <c r="AB4585">
        <v>113.44015301513673</v>
      </c>
      <c r="AC4585">
        <v>124.41671341657639</v>
      </c>
      <c r="AD4585">
        <v>6.4316741421691376E-3</v>
      </c>
      <c r="AE4585">
        <v>1.3818710691233216</v>
      </c>
      <c r="AF4585">
        <v>0.18886993288993834</v>
      </c>
      <c r="AG4585">
        <v>1.0742619716229381E-3</v>
      </c>
      <c r="AH4585">
        <v>1.4338914632797239E-2</v>
      </c>
      <c r="AI4585">
        <v>9.0705844759941101</v>
      </c>
      <c r="AJ4585">
        <v>5.3795156717043797</v>
      </c>
      <c r="AK4585">
        <v>13.041278044581412</v>
      </c>
      <c r="AL4585">
        <v>7.059809539286281</v>
      </c>
      <c r="AM4585">
        <v>72.88506857156753</v>
      </c>
      <c r="AN4585">
        <v>309.7109279394262</v>
      </c>
      <c r="AO4585">
        <v>0.10634070479869842</v>
      </c>
      <c r="AP4585">
        <v>0.91632250404357929</v>
      </c>
    </row>
    <row r="4586" spans="1:42">
      <c r="A4586">
        <v>2195.4173354771219</v>
      </c>
      <c r="B4586">
        <v>3498.442928375141</v>
      </c>
      <c r="C4586">
        <v>2758.415513624815</v>
      </c>
      <c r="D4586">
        <v>-1303.0255928980191</v>
      </c>
      <c r="E4586">
        <v>740.02741475032599</v>
      </c>
      <c r="F4586">
        <v>-740.02741475032599</v>
      </c>
      <c r="G4586">
        <v>5.3236369143522422E-2</v>
      </c>
      <c r="H4586">
        <v>3629.4119454813736</v>
      </c>
      <c r="I4586">
        <v>1.5944446027278899E-2</v>
      </c>
      <c r="J4586">
        <v>7.6965391397476199E-2</v>
      </c>
      <c r="K4586">
        <v>1.8100494266331193</v>
      </c>
      <c r="L4586">
        <v>11.108920574188232</v>
      </c>
      <c r="M4586">
        <v>3233.8300090164025</v>
      </c>
      <c r="N4586">
        <v>158.77249586124424</v>
      </c>
      <c r="O4586">
        <v>0.91952398419380188</v>
      </c>
      <c r="P4586">
        <v>2.0047245237562388E-2</v>
      </c>
      <c r="Q4586">
        <v>3.9911818981170646E-2</v>
      </c>
      <c r="R4586">
        <v>0.46397847652435303</v>
      </c>
      <c r="S4586">
        <v>1009.4885055488278</v>
      </c>
      <c r="T4586">
        <v>48.267167806625366</v>
      </c>
      <c r="U4586">
        <v>0.43525134980678559</v>
      </c>
      <c r="V4586">
        <v>617.37010478973389</v>
      </c>
      <c r="W4586">
        <v>1</v>
      </c>
      <c r="X4586">
        <v>0.44110000610351563</v>
      </c>
      <c r="Y4586">
        <v>503.5218300136537</v>
      </c>
      <c r="Z4586">
        <v>1</v>
      </c>
      <c r="AA4586">
        <v>41.552583813047413</v>
      </c>
      <c r="AB4586">
        <v>49.075168823242194</v>
      </c>
      <c r="AC4586">
        <v>64.011479914188385</v>
      </c>
      <c r="AD4586">
        <v>6.3581662300305486E-3</v>
      </c>
      <c r="AE4586">
        <v>4.6567234710242662</v>
      </c>
      <c r="AF4586">
        <v>0.21874767780303953</v>
      </c>
      <c r="AG4586">
        <v>1.3580985466777077E-3</v>
      </c>
      <c r="AH4586">
        <v>4.8187909209728243E-2</v>
      </c>
      <c r="AI4586">
        <v>5.742049515247345</v>
      </c>
      <c r="AJ4586">
        <v>10.954909569137936</v>
      </c>
      <c r="AK4586">
        <v>31.572843452095984</v>
      </c>
      <c r="AL4586">
        <v>5.8234068856861949</v>
      </c>
      <c r="AM4586">
        <v>37.16991094350815</v>
      </c>
      <c r="AN4586">
        <v>113.4388774262073</v>
      </c>
      <c r="AO4586">
        <v>5.4713589310646057E-2</v>
      </c>
      <c r="AP4586">
        <v>0.91326177382469187</v>
      </c>
    </row>
    <row r="4587" spans="1:42">
      <c r="A4587">
        <v>389.82105910394722</v>
      </c>
      <c r="B4587">
        <v>293.19776366267001</v>
      </c>
      <c r="C4587">
        <v>157.80197742886352</v>
      </c>
      <c r="D4587">
        <v>96.623295441277207</v>
      </c>
      <c r="E4587">
        <v>-96.623295441277207</v>
      </c>
      <c r="F4587">
        <v>-232.0190816750837</v>
      </c>
      <c r="G4587">
        <v>6.8753621457384922E-2</v>
      </c>
      <c r="H4587">
        <v>198.12555693320851</v>
      </c>
      <c r="I4587">
        <v>2.6636680662631987E-2</v>
      </c>
      <c r="J4587">
        <v>1.6843700885772705E-2</v>
      </c>
      <c r="K4587">
        <v>1.1015145785272122</v>
      </c>
      <c r="L4587">
        <v>38.525544404983521</v>
      </c>
      <c r="M4587">
        <v>3.891097267223611</v>
      </c>
      <c r="N4587">
        <v>63.692108649444592</v>
      </c>
      <c r="O4587">
        <v>0.79993996024131775</v>
      </c>
      <c r="P4587">
        <v>1.1371468279096814E-2</v>
      </c>
      <c r="Q4587">
        <v>1.5761728127797442E-2</v>
      </c>
      <c r="R4587">
        <v>0.46584095954895022</v>
      </c>
      <c r="S4587">
        <v>704.5748397170421</v>
      </c>
      <c r="T4587">
        <v>38.581833243370056</v>
      </c>
      <c r="U4587">
        <v>0.37411757528781892</v>
      </c>
      <c r="V4587">
        <v>471.24671936035156</v>
      </c>
      <c r="W4587">
        <v>1</v>
      </c>
      <c r="X4587">
        <v>0.39509448647499085</v>
      </c>
      <c r="Y4587">
        <v>521.10107466725401</v>
      </c>
      <c r="Z4587">
        <v>1</v>
      </c>
      <c r="AA4587">
        <v>36.223558972482685</v>
      </c>
      <c r="AB4587">
        <v>45.325553283691413</v>
      </c>
      <c r="AC4587">
        <v>99.424360692501068</v>
      </c>
      <c r="AD4587">
        <v>1.4604389158069577E-2</v>
      </c>
      <c r="AE4587">
        <v>1.0953479317708572</v>
      </c>
      <c r="AF4587">
        <v>0.24631574749946591</v>
      </c>
      <c r="AG4587">
        <v>6.0872440434534371E-4</v>
      </c>
      <c r="AH4587">
        <v>5.779010155200958E-2</v>
      </c>
      <c r="AI4587">
        <v>8.0899986624717712</v>
      </c>
      <c r="AJ4587">
        <v>4.6666660058510718</v>
      </c>
      <c r="AK4587">
        <v>4.3964223235845568</v>
      </c>
      <c r="AL4587">
        <v>4.2013951909649974</v>
      </c>
      <c r="AM4587">
        <v>46.205706036090852</v>
      </c>
      <c r="AN4587">
        <v>214.15944211062265</v>
      </c>
      <c r="AO4587">
        <v>8.5421203970909118E-2</v>
      </c>
      <c r="AP4587">
        <v>0.9182995219230653</v>
      </c>
    </row>
    <row r="4588" spans="1:42">
      <c r="A4588">
        <v>382.9571108448522</v>
      </c>
      <c r="B4588">
        <v>789.10564679785671</v>
      </c>
      <c r="C4588">
        <v>794.79175761863382</v>
      </c>
      <c r="D4588">
        <v>-411.83464677378163</v>
      </c>
      <c r="E4588">
        <v>-5.6861108207771167</v>
      </c>
      <c r="F4588">
        <v>5.6861108207771167</v>
      </c>
      <c r="G4588">
        <v>6.3100222391044916E-2</v>
      </c>
      <c r="H4588">
        <v>924.74198737989286</v>
      </c>
      <c r="I4588">
        <v>4.1291246116161348E-2</v>
      </c>
      <c r="J4588">
        <v>4.7246929883956908E-2</v>
      </c>
      <c r="K4588">
        <v>1.650793738847971</v>
      </c>
      <c r="L4588">
        <v>52.854351997375488</v>
      </c>
      <c r="M4588">
        <v>1369.7906424713074</v>
      </c>
      <c r="N4588">
        <v>54.68774139461518</v>
      </c>
      <c r="O4588">
        <v>0.63363400101661682</v>
      </c>
      <c r="P4588">
        <v>1.26345616446601E-2</v>
      </c>
      <c r="Q4588">
        <v>6.1876167191399455E-3</v>
      </c>
      <c r="R4588">
        <v>0.38925064563751222</v>
      </c>
      <c r="S4588">
        <v>518.40980193025644</v>
      </c>
      <c r="T4588">
        <v>30.283832550048828</v>
      </c>
      <c r="U4588">
        <v>0.38512164294719697</v>
      </c>
      <c r="V4588">
        <v>516.02699756622314</v>
      </c>
      <c r="W4588">
        <v>1</v>
      </c>
      <c r="X4588">
        <v>0.29577152490615849</v>
      </c>
      <c r="Y4588">
        <v>453.78538909432996</v>
      </c>
      <c r="Z4588">
        <v>1</v>
      </c>
      <c r="AA4588">
        <v>10.284653266286851</v>
      </c>
      <c r="AB4588">
        <v>59.087193115234378</v>
      </c>
      <c r="AC4588">
        <v>147.6000502705574</v>
      </c>
      <c r="AD4588">
        <v>4.5941752246302422E-3</v>
      </c>
      <c r="AE4588">
        <v>1.3131097740053428</v>
      </c>
      <c r="AF4588">
        <v>0.23863507032394407</v>
      </c>
      <c r="AG4588">
        <v>4.8600142001146903E-4</v>
      </c>
      <c r="AH4588">
        <v>2.0220963919162747E-2</v>
      </c>
      <c r="AI4588">
        <v>25.48199325799942</v>
      </c>
      <c r="AJ4588">
        <v>6.2451531063820767</v>
      </c>
      <c r="AK4588">
        <v>22.585586970448492</v>
      </c>
      <c r="AL4588">
        <v>4.3241788093472646</v>
      </c>
      <c r="AM4588">
        <v>78.475832450389859</v>
      </c>
      <c r="AN4588">
        <v>369.58490314788821</v>
      </c>
      <c r="AO4588">
        <v>5.3575716137886045E-2</v>
      </c>
      <c r="AP4588">
        <v>0.82292547917366032</v>
      </c>
    </row>
    <row r="4589" spans="1:42">
      <c r="A4589">
        <v>552.34122133928508</v>
      </c>
      <c r="B4589">
        <v>290.11065578842488</v>
      </c>
      <c r="C4589">
        <v>1206.147529677098</v>
      </c>
      <c r="D4589">
        <v>-653.80630833781288</v>
      </c>
      <c r="E4589">
        <v>-916.03687388867309</v>
      </c>
      <c r="F4589">
        <v>653.80630833781288</v>
      </c>
      <c r="G4589">
        <v>4.7531950723356036E-3</v>
      </c>
      <c r="H4589">
        <v>3640.3839291628701</v>
      </c>
      <c r="I4589">
        <v>2.5496559441089629E-2</v>
      </c>
      <c r="J4589">
        <v>4.7803389549255372E-2</v>
      </c>
      <c r="K4589">
        <v>1.9438508915126322</v>
      </c>
      <c r="L4589">
        <v>57.272452116012573</v>
      </c>
      <c r="M4589">
        <v>10.966416941978704</v>
      </c>
      <c r="N4589">
        <v>94.157041838455214</v>
      </c>
      <c r="O4589">
        <v>0.92897173762321472</v>
      </c>
      <c r="P4589">
        <v>1.6949321693844263E-2</v>
      </c>
      <c r="Q4589">
        <v>3.9630762153201625E-2</v>
      </c>
      <c r="R4589">
        <v>0.47531074523925781</v>
      </c>
      <c r="S4589">
        <v>890.87469330473868</v>
      </c>
      <c r="T4589">
        <v>44.582310318946838</v>
      </c>
      <c r="U4589">
        <v>0.35036262810230256</v>
      </c>
      <c r="V4589">
        <v>456.89435005187988</v>
      </c>
      <c r="W4589">
        <v>1</v>
      </c>
      <c r="X4589">
        <v>0.44044046282768251</v>
      </c>
      <c r="Y4589">
        <v>607.3456154782773</v>
      </c>
      <c r="Z4589">
        <v>1</v>
      </c>
      <c r="AA4589">
        <v>21.712037328004843</v>
      </c>
      <c r="AB4589">
        <v>123.7985687866211</v>
      </c>
      <c r="AC4589">
        <v>126.34841650724411</v>
      </c>
      <c r="AD4589">
        <v>5.1040877643813432E-3</v>
      </c>
      <c r="AE4589">
        <v>1.2786012076203532</v>
      </c>
      <c r="AF4589">
        <v>1.5591892004013057E-2</v>
      </c>
      <c r="AG4589">
        <v>8.038516650089952E-4</v>
      </c>
      <c r="AH4589">
        <v>3.9013555240631104E-2</v>
      </c>
      <c r="AI4589">
        <v>29.262218177318573</v>
      </c>
      <c r="AJ4589">
        <v>4.4992709358929552</v>
      </c>
      <c r="AK4589">
        <v>47.652048742175104</v>
      </c>
      <c r="AL4589">
        <v>5.1571873217300439</v>
      </c>
      <c r="AM4589">
        <v>28.671127283573153</v>
      </c>
      <c r="AN4589">
        <v>634.38260674377148</v>
      </c>
      <c r="AO4589">
        <v>5.7129991412162781E-2</v>
      </c>
      <c r="AP4589">
        <v>0.8398812074661256</v>
      </c>
    </row>
    <row r="4590" spans="1:42">
      <c r="A4590">
        <v>901.32448626612688</v>
      </c>
      <c r="B4590">
        <v>715.7883278555579</v>
      </c>
      <c r="C4590">
        <v>2029.5450515531195</v>
      </c>
      <c r="D4590">
        <v>-1128.2205652869925</v>
      </c>
      <c r="E4590">
        <v>-1313.7567236975615</v>
      </c>
      <c r="F4590">
        <v>1128.2205652869925</v>
      </c>
      <c r="G4590">
        <v>5.6293842097318289E-2</v>
      </c>
      <c r="H4590">
        <v>6199.514160831317</v>
      </c>
      <c r="I4590">
        <v>1.8869663178920745E-2</v>
      </c>
      <c r="J4590">
        <v>7.0630770921707151E-2</v>
      </c>
      <c r="K4590">
        <v>2.1275787863075735</v>
      </c>
      <c r="L4590">
        <v>38.879683017730713</v>
      </c>
      <c r="M4590">
        <v>139.79974206174046</v>
      </c>
      <c r="N4590">
        <v>155.33951934375764</v>
      </c>
      <c r="O4590">
        <v>0.76368525624275208</v>
      </c>
      <c r="P4590">
        <v>9.0969746907552072E-3</v>
      </c>
      <c r="Q4590">
        <v>4.4355195734235971E-2</v>
      </c>
      <c r="R4590">
        <v>0.47812983989715574</v>
      </c>
      <c r="S4590">
        <v>960.96588954520666</v>
      </c>
      <c r="T4590">
        <v>42.696481943130493</v>
      </c>
      <c r="U4590">
        <v>0.32385916173458101</v>
      </c>
      <c r="V4590">
        <v>504.75728511810303</v>
      </c>
      <c r="W4590">
        <v>1</v>
      </c>
      <c r="X4590">
        <v>0.42645763874053955</v>
      </c>
      <c r="Y4590">
        <v>518.69743349713326</v>
      </c>
      <c r="Z4590">
        <v>1</v>
      </c>
      <c r="AA4590">
        <v>32.812584828290944</v>
      </c>
      <c r="AB4590">
        <v>52.145504516601569</v>
      </c>
      <c r="AC4590">
        <v>55.601824820041656</v>
      </c>
      <c r="AD4590">
        <v>1.4986978840624166E-2</v>
      </c>
      <c r="AE4590">
        <v>9.1472485240013874</v>
      </c>
      <c r="AF4590">
        <v>0.19945343971252438</v>
      </c>
      <c r="AG4590">
        <v>7.1708207553465076E-4</v>
      </c>
      <c r="AH4590">
        <v>3.8487183225154875E-2</v>
      </c>
      <c r="AI4590">
        <v>22.978532612323761</v>
      </c>
      <c r="AJ4590">
        <v>7.9988668666431249</v>
      </c>
      <c r="AK4590">
        <v>54.816004706025126</v>
      </c>
      <c r="AL4590">
        <v>5.2990644851583699</v>
      </c>
      <c r="AM4590">
        <v>109.54799159765244</v>
      </c>
      <c r="AN4590">
        <v>537.82390906880698</v>
      </c>
      <c r="AO4590">
        <v>3.2900054574012759E-2</v>
      </c>
      <c r="AP4590">
        <v>0.91759662318229696</v>
      </c>
    </row>
    <row r="4591" spans="1:42">
      <c r="A4591">
        <v>619.93170596871153</v>
      </c>
      <c r="B4591">
        <v>524.23698388888999</v>
      </c>
      <c r="C4591">
        <v>285.70583881759035</v>
      </c>
      <c r="D4591">
        <v>95.694722079821531</v>
      </c>
      <c r="E4591">
        <v>-95.694722079821531</v>
      </c>
      <c r="F4591">
        <v>-334.22586715112118</v>
      </c>
      <c r="G4591">
        <v>1.6681010351129469E-2</v>
      </c>
      <c r="H4591">
        <v>364.29696693964252</v>
      </c>
      <c r="I4591">
        <v>1.7480541765689851E-2</v>
      </c>
      <c r="J4591">
        <v>5.8204308986663816E-2</v>
      </c>
      <c r="K4591">
        <v>1.0899767220914365</v>
      </c>
      <c r="L4591">
        <v>41.877323389053345</v>
      </c>
      <c r="M4591">
        <v>62.406177557492683</v>
      </c>
      <c r="N4591">
        <v>111.63587536315919</v>
      </c>
      <c r="O4591">
        <v>0.92183598875999451</v>
      </c>
      <c r="P4591">
        <v>5.0586438179016108E-3</v>
      </c>
      <c r="Q4591">
        <v>1.1703345033857556E-2</v>
      </c>
      <c r="R4591">
        <v>0.39730235099792482</v>
      </c>
      <c r="S4591">
        <v>448.4928922765173</v>
      </c>
      <c r="T4591">
        <v>49.256512522697449</v>
      </c>
      <c r="U4591">
        <v>0.30917150080204014</v>
      </c>
      <c r="V4591">
        <v>461.11268997192383</v>
      </c>
      <c r="W4591">
        <v>1</v>
      </c>
      <c r="X4591">
        <v>0.31043048977851873</v>
      </c>
      <c r="Y4591">
        <v>649.72985973014761</v>
      </c>
      <c r="Z4591">
        <v>1</v>
      </c>
      <c r="AA4591">
        <v>31.035540521783837</v>
      </c>
      <c r="AB4591">
        <v>20.275918273925782</v>
      </c>
      <c r="AC4591">
        <v>148.41855615377426</v>
      </c>
      <c r="AD4591">
        <v>2.3506751427283656E-3</v>
      </c>
      <c r="AE4591">
        <v>5.6595666567593232</v>
      </c>
      <c r="AF4591">
        <v>5.6493898630142203E-2</v>
      </c>
      <c r="AG4591">
        <v>2.5550728016798092E-4</v>
      </c>
      <c r="AH4591">
        <v>1.1449113345146178E-2</v>
      </c>
      <c r="AI4591">
        <v>19.738427102565765</v>
      </c>
      <c r="AJ4591">
        <v>15.670397662369608</v>
      </c>
      <c r="AK4591">
        <v>23.471132764220236</v>
      </c>
      <c r="AL4591">
        <v>1.3351539524916314</v>
      </c>
      <c r="AM4591">
        <v>110.63883963823318</v>
      </c>
      <c r="AN4591">
        <v>272.51130793721813</v>
      </c>
      <c r="AO4591">
        <v>4.514223802089691E-2</v>
      </c>
      <c r="AP4591">
        <v>0.90549370813369767</v>
      </c>
    </row>
    <row r="4592" spans="1:42">
      <c r="A4592">
        <v>1594.4188299484058</v>
      </c>
      <c r="B4592">
        <v>1953.8753703563002</v>
      </c>
      <c r="C4592">
        <v>1507.3226791113443</v>
      </c>
      <c r="D4592">
        <v>-359.45654040789441</v>
      </c>
      <c r="E4592">
        <v>359.45654040789441</v>
      </c>
      <c r="F4592">
        <v>-446.55269124495589</v>
      </c>
      <c r="G4592">
        <v>8.7022173828599142E-2</v>
      </c>
      <c r="H4592">
        <v>1641.1958570554264</v>
      </c>
      <c r="I4592">
        <v>3.2233469188213348E-2</v>
      </c>
      <c r="J4592">
        <v>1.3795259237289428E-2</v>
      </c>
      <c r="K4592">
        <v>1.8888318456232547</v>
      </c>
      <c r="L4592">
        <v>60.551490783691406</v>
      </c>
      <c r="M4592">
        <v>1306.2670376002052</v>
      </c>
      <c r="N4592">
        <v>156.02467765789035</v>
      </c>
      <c r="O4592">
        <v>0.78273072838783264</v>
      </c>
      <c r="P4592">
        <v>8.8263300789727089E-3</v>
      </c>
      <c r="Q4592">
        <v>4.3230148474375403E-2</v>
      </c>
      <c r="R4592">
        <v>0.41773275852203368</v>
      </c>
      <c r="S4592">
        <v>517.87053872661249</v>
      </c>
      <c r="T4592">
        <v>39.473927021026611</v>
      </c>
      <c r="U4592">
        <v>0.4361251610517502</v>
      </c>
      <c r="V4592">
        <v>594.31536197662354</v>
      </c>
      <c r="W4592">
        <v>1</v>
      </c>
      <c r="X4592">
        <v>0.34167946577072145</v>
      </c>
      <c r="Y4592">
        <v>378.06996814193326</v>
      </c>
      <c r="Z4592">
        <v>1</v>
      </c>
      <c r="AA4592">
        <v>20.510522668981558</v>
      </c>
      <c r="AB4592">
        <v>41.380571777343754</v>
      </c>
      <c r="AC4592">
        <v>197.20106869935989</v>
      </c>
      <c r="AD4592">
        <v>1.4260168157072147E-2</v>
      </c>
      <c r="AE4592">
        <v>34.243109718260186</v>
      </c>
      <c r="AF4592">
        <v>0.202253201007843</v>
      </c>
      <c r="AG4592">
        <v>1.9638431469236247E-4</v>
      </c>
      <c r="AH4592">
        <v>6.003699696063995E-3</v>
      </c>
      <c r="AI4592">
        <v>21.225136816501617</v>
      </c>
      <c r="AJ4592">
        <v>0.60078498409052372</v>
      </c>
      <c r="AK4592">
        <v>27.96642270863056</v>
      </c>
      <c r="AL4592">
        <v>4.6287296642330258</v>
      </c>
      <c r="AM4592">
        <v>108.13364180326462</v>
      </c>
      <c r="AN4592">
        <v>295.71774164270141</v>
      </c>
      <c r="AO4592">
        <v>6.0122517704963685E-2</v>
      </c>
      <c r="AP4592">
        <v>0.81009490799903872</v>
      </c>
    </row>
    <row r="4593" spans="1:42">
      <c r="A4593">
        <v>608.83500973435162</v>
      </c>
      <c r="B4593">
        <v>451.83020475174771</v>
      </c>
      <c r="C4593">
        <v>273.94000417623636</v>
      </c>
      <c r="D4593">
        <v>157.0048049826039</v>
      </c>
      <c r="E4593">
        <v>-157.0048049826039</v>
      </c>
      <c r="F4593">
        <v>-334.89500555811526</v>
      </c>
      <c r="G4593">
        <v>1.9481296184139418E-2</v>
      </c>
      <c r="H4593">
        <v>205.75733555652874</v>
      </c>
      <c r="I4593">
        <v>4.3361637890338894E-2</v>
      </c>
      <c r="J4593">
        <v>5.8042186737060547E-2</v>
      </c>
      <c r="K4593">
        <v>1.1862820910155774</v>
      </c>
      <c r="L4593">
        <v>25.498727560043335</v>
      </c>
      <c r="M4593">
        <v>26.627901903223879</v>
      </c>
      <c r="N4593">
        <v>95.210328266525281</v>
      </c>
      <c r="O4593">
        <v>0.7274157702922821</v>
      </c>
      <c r="P4593">
        <v>1.3840629312727185E-2</v>
      </c>
      <c r="Q4593">
        <v>3.5854531023237435E-2</v>
      </c>
      <c r="R4593">
        <v>0.49555356979370119</v>
      </c>
      <c r="S4593">
        <v>1070.8422025889615</v>
      </c>
      <c r="T4593">
        <v>37.737801671028137</v>
      </c>
      <c r="U4593">
        <v>0.39444861233234407</v>
      </c>
      <c r="V4593">
        <v>538.5037899017334</v>
      </c>
      <c r="W4593">
        <v>1</v>
      </c>
      <c r="X4593">
        <v>0.35902025580406194</v>
      </c>
      <c r="Y4593">
        <v>571.26857599379287</v>
      </c>
      <c r="Z4593">
        <v>1</v>
      </c>
      <c r="AA4593">
        <v>37.466614833116537</v>
      </c>
      <c r="AB4593">
        <v>68.335820495605475</v>
      </c>
      <c r="AC4593">
        <v>54.347853362560272</v>
      </c>
      <c r="AD4593">
        <v>2.5188641670422676E-3</v>
      </c>
      <c r="AE4593">
        <v>6.0400568475601153</v>
      </c>
      <c r="AF4593">
        <v>7.4491127729415879E-2</v>
      </c>
      <c r="AG4593">
        <v>1.3437689429948729E-3</v>
      </c>
      <c r="AH4593">
        <v>1.0578312730789184E-2</v>
      </c>
      <c r="AI4593">
        <v>24.155161082744598</v>
      </c>
      <c r="AJ4593">
        <v>4.467944576805249</v>
      </c>
      <c r="AK4593">
        <v>6.8345307129621506</v>
      </c>
      <c r="AL4593">
        <v>8.4646379131714173</v>
      </c>
      <c r="AM4593">
        <v>103.6013113617897</v>
      </c>
      <c r="AN4593">
        <v>388.05399612754371</v>
      </c>
      <c r="AO4593">
        <v>4.7615536570549011E-2</v>
      </c>
      <c r="AP4593">
        <v>0.86537371826171883</v>
      </c>
    </row>
    <row r="4594" spans="1:42">
      <c r="A4594">
        <v>311.78088441718222</v>
      </c>
      <c r="B4594">
        <v>412.23044998553274</v>
      </c>
      <c r="C4594">
        <v>963.9173227484664</v>
      </c>
      <c r="D4594">
        <v>-652.13643833128413</v>
      </c>
      <c r="E4594">
        <v>-551.68687276293372</v>
      </c>
      <c r="F4594">
        <v>551.68687276293372</v>
      </c>
      <c r="G4594">
        <v>8.2010312176671499E-2</v>
      </c>
      <c r="H4594">
        <v>2511.188265239512</v>
      </c>
      <c r="I4594">
        <v>3.2441318929195398E-2</v>
      </c>
      <c r="J4594">
        <v>4.3717567682266235E-2</v>
      </c>
      <c r="K4594">
        <v>1.3254638848125935</v>
      </c>
      <c r="L4594">
        <v>34.031274318695068</v>
      </c>
      <c r="M4594">
        <v>478.85773093163806</v>
      </c>
      <c r="N4594">
        <v>27.873475223731997</v>
      </c>
      <c r="O4594">
        <v>0.95337417721748352</v>
      </c>
      <c r="P4594">
        <v>1.7402407540215385E-2</v>
      </c>
      <c r="Q4594">
        <v>4.2944907665252677E-2</v>
      </c>
      <c r="R4594">
        <v>0.41888703823089601</v>
      </c>
      <c r="S4594">
        <v>730.1025960752429</v>
      </c>
      <c r="T4594">
        <v>31.542986631393433</v>
      </c>
      <c r="U4594">
        <v>0.42463753640651702</v>
      </c>
      <c r="V4594">
        <v>496.43218517303467</v>
      </c>
      <c r="W4594">
        <v>1</v>
      </c>
      <c r="X4594">
        <v>0.32242882728576661</v>
      </c>
      <c r="Y4594">
        <v>284.84716258296851</v>
      </c>
      <c r="Z4594">
        <v>1</v>
      </c>
      <c r="AA4594">
        <v>1.6416620520305636</v>
      </c>
      <c r="AB4594">
        <v>50.384363647460944</v>
      </c>
      <c r="AC4594">
        <v>75.307632982730865</v>
      </c>
      <c r="AD4594">
        <v>1.381949237269214E-2</v>
      </c>
      <c r="AE4594">
        <v>9.0965503773399963</v>
      </c>
      <c r="AF4594">
        <v>0.29039922237396232</v>
      </c>
      <c r="AG4594">
        <v>5.2189709272737646E-4</v>
      </c>
      <c r="AH4594">
        <v>3.105043886899948E-2</v>
      </c>
      <c r="AI4594">
        <v>11.20843917131424</v>
      </c>
      <c r="AJ4594">
        <v>15.292513133040542</v>
      </c>
      <c r="AK4594">
        <v>60.093844762444498</v>
      </c>
      <c r="AL4594">
        <v>5.3730466037969427</v>
      </c>
      <c r="AM4594">
        <v>78.369684922695157</v>
      </c>
      <c r="AN4594">
        <v>142.81655381840724</v>
      </c>
      <c r="AO4594">
        <v>9.9770815491676337E-2</v>
      </c>
      <c r="AP4594">
        <v>0.81628495764732367</v>
      </c>
    </row>
    <row r="4595" spans="1:42">
      <c r="A4595">
        <v>750.08780704838227</v>
      </c>
      <c r="B4595">
        <v>1287.1244769269192</v>
      </c>
      <c r="C4595">
        <v>1034.6103993992535</v>
      </c>
      <c r="D4595">
        <v>-537.03666987853694</v>
      </c>
      <c r="E4595">
        <v>252.51407752766568</v>
      </c>
      <c r="F4595">
        <v>-252.51407752766568</v>
      </c>
      <c r="G4595">
        <v>8.9663399935636753E-2</v>
      </c>
      <c r="H4595">
        <v>186.39297032645612</v>
      </c>
      <c r="I4595">
        <v>5.9581803381443019E-2</v>
      </c>
      <c r="J4595">
        <v>1.7252203464508058E-2</v>
      </c>
      <c r="K4595">
        <v>1.5517727416932581</v>
      </c>
      <c r="L4595">
        <v>13.199530839920044</v>
      </c>
      <c r="M4595">
        <v>2008.1645610245048</v>
      </c>
      <c r="N4595">
        <v>96.530618029022222</v>
      </c>
      <c r="O4595">
        <v>0.71305117011070251</v>
      </c>
      <c r="P4595">
        <v>2.2294545756445988E-2</v>
      </c>
      <c r="Q4595">
        <v>5.4776035414801699E-3</v>
      </c>
      <c r="R4595">
        <v>0.48220063209533692</v>
      </c>
      <c r="S4595">
        <v>830.71485938369869</v>
      </c>
      <c r="T4595">
        <v>35.906609892845154</v>
      </c>
      <c r="U4595">
        <v>0.42885814726352689</v>
      </c>
      <c r="V4595">
        <v>477.45876312255859</v>
      </c>
      <c r="W4595">
        <v>1</v>
      </c>
      <c r="X4595">
        <v>0.43365177750587464</v>
      </c>
      <c r="Y4595">
        <v>269.20399438763133</v>
      </c>
      <c r="Z4595">
        <v>1</v>
      </c>
      <c r="AA4595">
        <v>36.826686385049825</v>
      </c>
      <c r="AB4595">
        <v>15.197994201660157</v>
      </c>
      <c r="AC4595">
        <v>85.754655301570892</v>
      </c>
      <c r="AD4595">
        <v>1.4777491642878605E-2</v>
      </c>
      <c r="AE4595">
        <v>19.664436340185084</v>
      </c>
      <c r="AF4595">
        <v>0.28713301777839662</v>
      </c>
      <c r="AG4595">
        <v>8.1136184900749595E-5</v>
      </c>
      <c r="AH4595">
        <v>9.9353269815444928E-3</v>
      </c>
      <c r="AI4595">
        <v>14.712432324886322</v>
      </c>
      <c r="AJ4595">
        <v>14.57660200967408</v>
      </c>
      <c r="AK4595">
        <v>5.0889485210180281</v>
      </c>
      <c r="AL4595">
        <v>6.9826992588271413</v>
      </c>
      <c r="AM4595">
        <v>23.332846653461459</v>
      </c>
      <c r="AN4595">
        <v>816.36815471701539</v>
      </c>
      <c r="AO4595">
        <v>4.328365170955658E-2</v>
      </c>
      <c r="AP4595">
        <v>0.9119122290611269</v>
      </c>
    </row>
    <row r="4596" spans="1:42">
      <c r="A4596">
        <v>421.73461874236688</v>
      </c>
      <c r="B4596">
        <v>1074.7068687286828</v>
      </c>
      <c r="C4596">
        <v>840.11893376392129</v>
      </c>
      <c r="D4596">
        <v>-652.972249986316</v>
      </c>
      <c r="E4596">
        <v>234.58793496476153</v>
      </c>
      <c r="F4596">
        <v>-234.58793496476153</v>
      </c>
      <c r="G4596">
        <v>5.273093644042693E-2</v>
      </c>
      <c r="H4596">
        <v>524.51844087428776</v>
      </c>
      <c r="I4596">
        <v>4.9697374999523161E-2</v>
      </c>
      <c r="J4596">
        <v>8.6079947233200074E-2</v>
      </c>
      <c r="K4596">
        <v>1.7908898757994174</v>
      </c>
      <c r="L4596">
        <v>51.369204521179199</v>
      </c>
      <c r="M4596">
        <v>1999.5668071265206</v>
      </c>
      <c r="N4596">
        <v>44.171656865501411</v>
      </c>
      <c r="O4596">
        <v>0.61683264374732971</v>
      </c>
      <c r="P4596">
        <v>5.7387541664971238E-3</v>
      </c>
      <c r="Q4596">
        <v>8.9626351992289216E-3</v>
      </c>
      <c r="R4596">
        <v>0.42300625324249269</v>
      </c>
      <c r="S4596">
        <v>331.00128060791991</v>
      </c>
      <c r="T4596">
        <v>49.679112434387207</v>
      </c>
      <c r="U4596">
        <v>0.43720207393169408</v>
      </c>
      <c r="V4596">
        <v>551.94027423858643</v>
      </c>
      <c r="W4596">
        <v>1</v>
      </c>
      <c r="X4596">
        <v>0.36232449769973757</v>
      </c>
      <c r="Y4596">
        <v>521.83660394643266</v>
      </c>
      <c r="Z4596">
        <v>1</v>
      </c>
      <c r="AA4596">
        <v>36.886296834859856</v>
      </c>
      <c r="AB4596">
        <v>115.95434887695313</v>
      </c>
      <c r="AC4596">
        <v>28.353829681873322</v>
      </c>
      <c r="AD4596">
        <v>6.9750810280824315E-3</v>
      </c>
      <c r="AE4596">
        <v>1.9696167898292256</v>
      </c>
      <c r="AF4596">
        <v>0.20722707509994504</v>
      </c>
      <c r="AG4596">
        <v>1.83290845390333E-4</v>
      </c>
      <c r="AH4596">
        <v>3.1268556749820708E-2</v>
      </c>
      <c r="AI4596">
        <v>22.611362040042877</v>
      </c>
      <c r="AJ4596">
        <v>6.7242426965072308</v>
      </c>
      <c r="AK4596">
        <v>13.741671136021614</v>
      </c>
      <c r="AL4596">
        <v>8.0477228170807145</v>
      </c>
      <c r="AM4596">
        <v>57.704546248912806</v>
      </c>
      <c r="AN4596">
        <v>483.63036778495638</v>
      </c>
      <c r="AO4596">
        <v>6.8308204770088199E-2</v>
      </c>
      <c r="AP4596">
        <v>0.88017006802558906</v>
      </c>
    </row>
    <row r="4597" spans="1:42">
      <c r="A4597">
        <v>789.03306174340059</v>
      </c>
      <c r="B4597">
        <v>555.53518392307137</v>
      </c>
      <c r="C4597">
        <v>537.63133803279948</v>
      </c>
      <c r="D4597">
        <v>233.49787782032922</v>
      </c>
      <c r="E4597">
        <v>-233.49787782032922</v>
      </c>
      <c r="F4597">
        <v>-251.40172371060112</v>
      </c>
      <c r="G4597">
        <v>5.9354543498833477E-2</v>
      </c>
      <c r="H4597">
        <v>984.2054543306034</v>
      </c>
      <c r="I4597">
        <v>4.3017564117908476E-2</v>
      </c>
      <c r="J4597">
        <v>7.9365242958068849E-2</v>
      </c>
      <c r="K4597">
        <v>1.6063529526889324</v>
      </c>
      <c r="L4597">
        <v>61.790646314620972</v>
      </c>
      <c r="M4597">
        <v>90.012116142944578</v>
      </c>
      <c r="N4597">
        <v>102.35573556861878</v>
      </c>
      <c r="O4597">
        <v>0.76610180735588074</v>
      </c>
      <c r="P4597">
        <v>6.5902336438496897E-3</v>
      </c>
      <c r="Q4597">
        <v>1.9386852953169078E-2</v>
      </c>
      <c r="R4597">
        <v>0.41965320587158206</v>
      </c>
      <c r="S4597">
        <v>590.06588667650794</v>
      </c>
      <c r="T4597">
        <v>26.406064629554749</v>
      </c>
      <c r="U4597">
        <v>0.43710530579090123</v>
      </c>
      <c r="V4597">
        <v>553.28278541564941</v>
      </c>
      <c r="W4597">
        <v>1</v>
      </c>
      <c r="X4597">
        <v>0.36665964961051944</v>
      </c>
      <c r="Y4597">
        <v>590.27138865347274</v>
      </c>
      <c r="Z4597">
        <v>1</v>
      </c>
      <c r="AA4597">
        <v>45.117688644380578</v>
      </c>
      <c r="AB4597">
        <v>100.11565814208986</v>
      </c>
      <c r="AC4597">
        <v>63.334457576274872</v>
      </c>
      <c r="AD4597">
        <v>1.02211422390408E-2</v>
      </c>
      <c r="AE4597">
        <v>1.2530130222351641</v>
      </c>
      <c r="AF4597">
        <v>0.23295533537864679</v>
      </c>
      <c r="AG4597">
        <v>9.234610777821943E-4</v>
      </c>
      <c r="AH4597">
        <v>1.1892903900146483E-2</v>
      </c>
      <c r="AI4597">
        <v>27.501854598522186</v>
      </c>
      <c r="AJ4597">
        <v>12.703064729277155</v>
      </c>
      <c r="AK4597">
        <v>25.642410480380057</v>
      </c>
      <c r="AL4597">
        <v>3.2815996129306328</v>
      </c>
      <c r="AM4597">
        <v>63.586460649967194</v>
      </c>
      <c r="AN4597">
        <v>630.3137294853509</v>
      </c>
      <c r="AO4597">
        <v>9.5050269961357112E-2</v>
      </c>
      <c r="AP4597">
        <v>0.85549827861785899</v>
      </c>
    </row>
    <row r="4598" spans="1:42">
      <c r="A4598">
        <v>632.69350607949582</v>
      </c>
      <c r="B4598">
        <v>619.31874004880331</v>
      </c>
      <c r="C4598">
        <v>561.910564770684</v>
      </c>
      <c r="D4598">
        <v>13.374766030692513</v>
      </c>
      <c r="E4598">
        <v>-13.374766030692513</v>
      </c>
      <c r="F4598">
        <v>-70.782941308811814</v>
      </c>
      <c r="G4598">
        <v>6.0321533209609292E-2</v>
      </c>
      <c r="H4598">
        <v>1281.6126523519349</v>
      </c>
      <c r="I4598">
        <v>5.6241932809352871E-2</v>
      </c>
      <c r="J4598">
        <v>5.2175976991653446E-2</v>
      </c>
      <c r="K4598">
        <v>1.6285741069138049</v>
      </c>
      <c r="L4598">
        <v>49.097874164581299</v>
      </c>
      <c r="M4598">
        <v>130.78434240846201</v>
      </c>
      <c r="N4598">
        <v>104.7605283449173</v>
      </c>
      <c r="O4598">
        <v>0.60699895024299622</v>
      </c>
      <c r="P4598">
        <v>1.6450739966498477E-2</v>
      </c>
      <c r="Q4598">
        <v>4.1868888801998558E-2</v>
      </c>
      <c r="R4598">
        <v>0.41896491527557372</v>
      </c>
      <c r="S4598">
        <v>473.53182601970411</v>
      </c>
      <c r="T4598">
        <v>38.647013902664185</v>
      </c>
      <c r="U4598">
        <v>0.33624370038509371</v>
      </c>
      <c r="V4598">
        <v>508.89871120452881</v>
      </c>
      <c r="W4598">
        <v>1</v>
      </c>
      <c r="X4598">
        <v>0.3402684545516968</v>
      </c>
      <c r="Y4598">
        <v>544.26103349461596</v>
      </c>
      <c r="Z4598">
        <v>1</v>
      </c>
      <c r="AA4598">
        <v>46.450626968641288</v>
      </c>
      <c r="AB4598">
        <v>159.12549621582033</v>
      </c>
      <c r="AC4598">
        <v>40.841306746006012</v>
      </c>
      <c r="AD4598">
        <v>1.5308965373243021E-2</v>
      </c>
      <c r="AE4598">
        <v>1.573881434683813</v>
      </c>
      <c r="AF4598">
        <v>0.2261992835998535</v>
      </c>
      <c r="AG4598">
        <v>6.5299288596772575E-4</v>
      </c>
      <c r="AH4598">
        <v>1.1633877313137054E-2</v>
      </c>
      <c r="AI4598">
        <v>25.766241848468781</v>
      </c>
      <c r="AJ4598">
        <v>14.030280295754931</v>
      </c>
      <c r="AK4598">
        <v>42.408917332291601</v>
      </c>
      <c r="AL4598">
        <v>4.8197581048102212</v>
      </c>
      <c r="AM4598">
        <v>57.370049512386316</v>
      </c>
      <c r="AN4598">
        <v>153.41880242255718</v>
      </c>
      <c r="AO4598">
        <v>6.4477239251136784E-2</v>
      </c>
      <c r="AP4598">
        <v>0.82648595690727245</v>
      </c>
    </row>
    <row r="4599" spans="1:42">
      <c r="A4599">
        <v>812.57090061084909</v>
      </c>
      <c r="B4599">
        <v>696.46200227510747</v>
      </c>
      <c r="C4599">
        <v>940.94015032743982</v>
      </c>
      <c r="D4599">
        <v>-128.36924971659073</v>
      </c>
      <c r="E4599">
        <v>-244.47814805233236</v>
      </c>
      <c r="F4599">
        <v>128.36924971659073</v>
      </c>
      <c r="G4599">
        <v>-5.9622953660033859E-3</v>
      </c>
      <c r="H4599">
        <v>2183.2081331836166</v>
      </c>
      <c r="I4599">
        <v>1.6995641291141509E-2</v>
      </c>
      <c r="J4599">
        <v>5.9664142131805417E-2</v>
      </c>
      <c r="K4599">
        <v>1.1066333502233028</v>
      </c>
      <c r="L4599">
        <v>27.174783945083618</v>
      </c>
      <c r="M4599">
        <v>208.00291054167303</v>
      </c>
      <c r="N4599">
        <v>131.06772024078373</v>
      </c>
      <c r="O4599">
        <v>0.52050933241844177</v>
      </c>
      <c r="P4599">
        <v>2.2694952752855086E-3</v>
      </c>
      <c r="Q4599">
        <v>8.6092432339986147E-3</v>
      </c>
      <c r="R4599">
        <v>0.45246939659118651</v>
      </c>
      <c r="S4599">
        <v>1164.6582117086796</v>
      </c>
      <c r="T4599">
        <v>45.907613635063171</v>
      </c>
      <c r="U4599">
        <v>0.36171755373477937</v>
      </c>
      <c r="V4599">
        <v>531.32009506225586</v>
      </c>
      <c r="W4599">
        <v>1</v>
      </c>
      <c r="X4599">
        <v>0.33917729496955873</v>
      </c>
      <c r="Y4599">
        <v>640.53696720890071</v>
      </c>
      <c r="Z4599">
        <v>1</v>
      </c>
      <c r="AA4599">
        <v>7.7344499216556564</v>
      </c>
      <c r="AB4599">
        <v>69.279531066894535</v>
      </c>
      <c r="AC4599">
        <v>56.781779229640961</v>
      </c>
      <c r="AD4599">
        <v>1.0972712590144231E-2</v>
      </c>
      <c r="AE4599">
        <v>4.0967774678764934</v>
      </c>
      <c r="AF4599">
        <v>-2.7113574743270873E-2</v>
      </c>
      <c r="AG4599">
        <v>4.6296392548672143E-4</v>
      </c>
      <c r="AH4599">
        <v>3.362330300807953E-2</v>
      </c>
      <c r="AI4599">
        <v>5.0847682356834412</v>
      </c>
      <c r="AJ4599">
        <v>2.2309255777946406</v>
      </c>
      <c r="AK4599">
        <v>33.777227992415426</v>
      </c>
      <c r="AL4599">
        <v>4.3048140383961258</v>
      </c>
      <c r="AM4599">
        <v>60.34075442552566</v>
      </c>
      <c r="AN4599">
        <v>473.45206388383752</v>
      </c>
      <c r="AO4599">
        <v>8.3082749724388116E-2</v>
      </c>
      <c r="AP4599">
        <v>0.86386270189285286</v>
      </c>
    </row>
    <row r="4600" spans="1:42">
      <c r="A4600">
        <v>242.39955477286756</v>
      </c>
      <c r="B4600">
        <v>99.507550142029118</v>
      </c>
      <c r="C4600">
        <v>607.0206821246818</v>
      </c>
      <c r="D4600">
        <v>-364.62112735181427</v>
      </c>
      <c r="E4600">
        <v>-507.51313198265268</v>
      </c>
      <c r="F4600">
        <v>364.62112735181427</v>
      </c>
      <c r="G4600">
        <v>3.400773529922986E-2</v>
      </c>
      <c r="H4600">
        <v>1990.1387715468154</v>
      </c>
      <c r="I4600">
        <v>2.0492045581340788E-2</v>
      </c>
      <c r="J4600">
        <v>9.2316814184188842E-2</v>
      </c>
      <c r="K4600">
        <v>1.7770004953920839</v>
      </c>
      <c r="L4600">
        <v>54.326047897338867</v>
      </c>
      <c r="M4600">
        <v>5.3120827432234554</v>
      </c>
      <c r="N4600">
        <v>43.127831361198432</v>
      </c>
      <c r="O4600">
        <v>0.78950420022010803</v>
      </c>
      <c r="P4600">
        <v>1.7001391198900009E-2</v>
      </c>
      <c r="Q4600">
        <v>3.360773314370049E-2</v>
      </c>
      <c r="R4600">
        <v>0.42997347354888915</v>
      </c>
      <c r="S4600">
        <v>712.41291760833292</v>
      </c>
      <c r="T4600">
        <v>32.591283321380615</v>
      </c>
      <c r="U4600">
        <v>0.3708377331495285</v>
      </c>
      <c r="V4600">
        <v>550.71814060211182</v>
      </c>
      <c r="W4600">
        <v>1</v>
      </c>
      <c r="X4600">
        <v>0.40560212850570682</v>
      </c>
      <c r="Y4600">
        <v>321.56669780415695</v>
      </c>
      <c r="Z4600">
        <v>1</v>
      </c>
      <c r="AA4600">
        <v>3.4838459982967382</v>
      </c>
      <c r="AB4600">
        <v>75.722274414062511</v>
      </c>
      <c r="AC4600">
        <v>172.63792306184769</v>
      </c>
      <c r="AD4600">
        <v>1.538448007697733E-2</v>
      </c>
      <c r="AE4600">
        <v>11.870922440629764</v>
      </c>
      <c r="AF4600">
        <v>8.3561575412750236E-2</v>
      </c>
      <c r="AG4600">
        <v>5.0883395200928443E-4</v>
      </c>
      <c r="AH4600">
        <v>5.7905330002307888E-2</v>
      </c>
      <c r="AI4600">
        <v>14.857954084873199</v>
      </c>
      <c r="AJ4600">
        <v>12.63956062310997</v>
      </c>
      <c r="AK4600">
        <v>22.49693283855915</v>
      </c>
      <c r="AL4600">
        <v>4.4153231227312775</v>
      </c>
      <c r="AM4600">
        <v>25.003291881084444</v>
      </c>
      <c r="AN4600">
        <v>330.07187526337867</v>
      </c>
      <c r="AO4600">
        <v>7.3143519520759592E-2</v>
      </c>
      <c r="AP4600">
        <v>0.87879451394081132</v>
      </c>
    </row>
    <row r="4601" spans="1:42">
      <c r="A4601">
        <v>1107.840164297447</v>
      </c>
      <c r="B4601">
        <v>855.07585329018366</v>
      </c>
      <c r="C4601">
        <v>974.49366396811877</v>
      </c>
      <c r="D4601">
        <v>133.34650032932825</v>
      </c>
      <c r="E4601">
        <v>-252.76431100726336</v>
      </c>
      <c r="F4601">
        <v>-133.34650032932825</v>
      </c>
      <c r="G4601">
        <v>1.6047059091936322E-2</v>
      </c>
      <c r="H4601">
        <v>2141.6054686490143</v>
      </c>
      <c r="I4601">
        <v>4.3558576405048371E-2</v>
      </c>
      <c r="J4601">
        <v>2.983994102478027E-2</v>
      </c>
      <c r="K4601">
        <v>1.8328637206733225</v>
      </c>
      <c r="L4601">
        <v>29.190200567245483</v>
      </c>
      <c r="M4601">
        <v>1.296237412757157</v>
      </c>
      <c r="N4601">
        <v>188.80153483848574</v>
      </c>
      <c r="O4601">
        <v>0.70835992693901062</v>
      </c>
      <c r="P4601">
        <v>7.4474836455451108E-3</v>
      </c>
      <c r="Q4601">
        <v>3.4509411970774326E-2</v>
      </c>
      <c r="R4601">
        <v>0.44923074722290041</v>
      </c>
      <c r="S4601">
        <v>703.71099337599571</v>
      </c>
      <c r="T4601">
        <v>38.626649975776672</v>
      </c>
      <c r="U4601">
        <v>0.33132587254047396</v>
      </c>
      <c r="V4601">
        <v>520.07899284362793</v>
      </c>
      <c r="W4601">
        <v>1</v>
      </c>
      <c r="X4601">
        <v>0.43754321455955503</v>
      </c>
      <c r="Y4601">
        <v>645.7405534638383</v>
      </c>
      <c r="Z4601">
        <v>1</v>
      </c>
      <c r="AA4601">
        <v>24.460080871171957</v>
      </c>
      <c r="AB4601">
        <v>166.40183172607422</v>
      </c>
      <c r="AC4601">
        <v>48.462037742137909</v>
      </c>
      <c r="AD4601">
        <v>4.9270010402059968E-3</v>
      </c>
      <c r="AE4601">
        <v>18.76286258979421</v>
      </c>
      <c r="AF4601">
        <v>5.4153460264205922E-2</v>
      </c>
      <c r="AG4601">
        <v>1.8743330600824157E-4</v>
      </c>
      <c r="AH4601">
        <v>4.8134233045578005E-2</v>
      </c>
      <c r="AI4601">
        <v>20.320365130901337</v>
      </c>
      <c r="AJ4601">
        <v>9.0460288726851807</v>
      </c>
      <c r="AK4601">
        <v>51.740468317866323</v>
      </c>
      <c r="AL4601">
        <v>3.2924265511594628</v>
      </c>
      <c r="AM4601">
        <v>41.396789991855627</v>
      </c>
      <c r="AN4601">
        <v>621.51743040787937</v>
      </c>
      <c r="AO4601">
        <v>8.1405871272087094E-2</v>
      </c>
      <c r="AP4601">
        <v>0.81492188072204597</v>
      </c>
    </row>
    <row r="4602" spans="1:42">
      <c r="A4602">
        <v>1107.5080753255988</v>
      </c>
      <c r="B4602">
        <v>898.96979893763023</v>
      </c>
      <c r="C4602">
        <v>522.57951166066198</v>
      </c>
      <c r="D4602">
        <v>208.53827638796861</v>
      </c>
      <c r="E4602">
        <v>-208.53827638796861</v>
      </c>
      <c r="F4602">
        <v>-584.92856366493686</v>
      </c>
      <c r="G4602">
        <v>1.2814422563833736E-2</v>
      </c>
      <c r="H4602">
        <v>395.79829074750597</v>
      </c>
      <c r="I4602">
        <v>1.7432149350643158E-2</v>
      </c>
      <c r="J4602">
        <v>2.7737444162368771E-2</v>
      </c>
      <c r="K4602">
        <v>1.216767899876833</v>
      </c>
      <c r="L4602">
        <v>28.332412242889404</v>
      </c>
      <c r="M4602">
        <v>1.029112534419957</v>
      </c>
      <c r="N4602">
        <v>167.47261855106356</v>
      </c>
      <c r="O4602">
        <v>0.72578027844429016</v>
      </c>
      <c r="P4602">
        <v>1.7847223705715599E-2</v>
      </c>
      <c r="Q4602">
        <v>4.2162295394473602E-2</v>
      </c>
      <c r="R4602">
        <v>0.41045331478118896</v>
      </c>
      <c r="S4602">
        <v>361.3244811392093</v>
      </c>
      <c r="T4602">
        <v>36.677020788192749</v>
      </c>
      <c r="U4602">
        <v>0.36124113023281101</v>
      </c>
      <c r="V4602">
        <v>574.28576946258545</v>
      </c>
      <c r="W4602">
        <v>1</v>
      </c>
      <c r="X4602">
        <v>0.3857626533508301</v>
      </c>
      <c r="Y4602">
        <v>527.24013990833168</v>
      </c>
      <c r="Z4602">
        <v>1</v>
      </c>
      <c r="AA4602">
        <v>39.075988562498097</v>
      </c>
      <c r="AB4602">
        <v>46.430652221679694</v>
      </c>
      <c r="AC4602">
        <v>157.0246234536171</v>
      </c>
      <c r="AD4602">
        <v>5.6266051072340747E-3</v>
      </c>
      <c r="AE4602">
        <v>55.329805268514768</v>
      </c>
      <c r="AF4602">
        <v>-2.6500868797302245E-2</v>
      </c>
      <c r="AG4602">
        <v>8.4121338233878243E-4</v>
      </c>
      <c r="AH4602">
        <v>4.5548387229442593E-2</v>
      </c>
      <c r="AI4602">
        <v>22.377038300037384</v>
      </c>
      <c r="AJ4602">
        <v>1.1275719642953641</v>
      </c>
      <c r="AK4602">
        <v>5.5936198765039444</v>
      </c>
      <c r="AL4602">
        <v>5.0831420841787383</v>
      </c>
      <c r="AM4602">
        <v>95.218518960475919</v>
      </c>
      <c r="AN4602">
        <v>459.71783190331553</v>
      </c>
      <c r="AO4602">
        <v>7.8639443039894105E-2</v>
      </c>
      <c r="AP4602">
        <v>0.90907755064964313</v>
      </c>
    </row>
    <row r="4603" spans="1:42">
      <c r="A4603">
        <v>523.88249296992433</v>
      </c>
      <c r="B4603">
        <v>717.95534130453939</v>
      </c>
      <c r="C4603">
        <v>737.90658341480412</v>
      </c>
      <c r="D4603">
        <v>-214.02409044487979</v>
      </c>
      <c r="E4603">
        <v>-19.951242110264729</v>
      </c>
      <c r="F4603">
        <v>19.951242110264729</v>
      </c>
      <c r="G4603">
        <v>9.3969978236232724E-2</v>
      </c>
      <c r="H4603">
        <v>674.92995267118408</v>
      </c>
      <c r="I4603">
        <v>4.6980356276035307E-2</v>
      </c>
      <c r="J4603">
        <v>8.1148132801055914E-2</v>
      </c>
      <c r="K4603">
        <v>1.439790823072195</v>
      </c>
      <c r="L4603">
        <v>23.954449892044067</v>
      </c>
      <c r="M4603">
        <v>1226.3643210807045</v>
      </c>
      <c r="N4603">
        <v>85.190540592193614</v>
      </c>
      <c r="O4603">
        <v>0.63644680380821228</v>
      </c>
      <c r="P4603">
        <v>9.6807579994201646E-3</v>
      </c>
      <c r="Q4603">
        <v>3.3359114805857334E-2</v>
      </c>
      <c r="R4603">
        <v>0.39441723823547364</v>
      </c>
      <c r="S4603">
        <v>884.67972784021617</v>
      </c>
      <c r="T4603">
        <v>41.088137030601501</v>
      </c>
      <c r="U4603">
        <v>0.29144600927829745</v>
      </c>
      <c r="V4603">
        <v>474.35684204101563</v>
      </c>
      <c r="W4603">
        <v>1</v>
      </c>
      <c r="X4603">
        <v>0.4222072374820709</v>
      </c>
      <c r="Y4603">
        <v>308.3985314510802</v>
      </c>
      <c r="Z4603">
        <v>1</v>
      </c>
      <c r="AA4603">
        <v>31.314601990976342</v>
      </c>
      <c r="AB4603">
        <v>59.812278869628912</v>
      </c>
      <c r="AC4603">
        <v>165.83342403173447</v>
      </c>
      <c r="AD4603">
        <v>1.4340451232388488E-2</v>
      </c>
      <c r="AE4603">
        <v>27.574719760975618</v>
      </c>
      <c r="AF4603">
        <v>0.23668869137763973</v>
      </c>
      <c r="AG4603">
        <v>4.3189506321014991E-4</v>
      </c>
      <c r="AH4603">
        <v>1.7978947162628173E-4</v>
      </c>
      <c r="AI4603">
        <v>6.4438137412071228</v>
      </c>
      <c r="AJ4603">
        <v>5.5088204687371247</v>
      </c>
      <c r="AK4603">
        <v>22.371923326849938</v>
      </c>
      <c r="AL4603">
        <v>3.1995187512031054</v>
      </c>
      <c r="AM4603">
        <v>89.324965298175812</v>
      </c>
      <c r="AN4603">
        <v>715.43406785190064</v>
      </c>
      <c r="AO4603">
        <v>5.1995586752891537E-2</v>
      </c>
      <c r="AP4603">
        <v>0.85912149381637581</v>
      </c>
    </row>
    <row r="4604" spans="1:42">
      <c r="A4604">
        <v>1652.816878043883</v>
      </c>
      <c r="B4604">
        <v>5407.1259711479534</v>
      </c>
      <c r="C4604">
        <v>1302.6293007115096</v>
      </c>
      <c r="D4604">
        <v>-3754.3090931040706</v>
      </c>
      <c r="E4604">
        <v>3754.3090931040706</v>
      </c>
      <c r="F4604">
        <v>-4104.4966704364433</v>
      </c>
      <c r="G4604">
        <v>-5.1272245337470749E-3</v>
      </c>
      <c r="H4604">
        <v>2000.131620993008</v>
      </c>
      <c r="I4604">
        <v>3.5254687964916223E-2</v>
      </c>
      <c r="J4604">
        <v>8.1002930402755732E-2</v>
      </c>
      <c r="K4604">
        <v>1.9951104329168796</v>
      </c>
      <c r="L4604">
        <v>77.65932559967041</v>
      </c>
      <c r="M4604">
        <v>8960.7781083751997</v>
      </c>
      <c r="N4604">
        <v>163.9521284887314</v>
      </c>
      <c r="O4604">
        <v>0.9621223509311676</v>
      </c>
      <c r="P4604">
        <v>8.0285206900702569E-3</v>
      </c>
      <c r="Q4604">
        <v>1.8457543002234563E-2</v>
      </c>
      <c r="R4604">
        <v>0.41291176319122314</v>
      </c>
      <c r="S4604">
        <v>925.13154209850222</v>
      </c>
      <c r="T4604">
        <v>39.980459213256836</v>
      </c>
      <c r="U4604">
        <v>0.28592374026775363</v>
      </c>
      <c r="V4604">
        <v>518.09036731719971</v>
      </c>
      <c r="W4604">
        <v>1</v>
      </c>
      <c r="X4604">
        <v>0.42643911600112916</v>
      </c>
      <c r="Y4604">
        <v>319.91536490960328</v>
      </c>
      <c r="Z4604">
        <v>1</v>
      </c>
      <c r="AA4604">
        <v>4.1090178936672217</v>
      </c>
      <c r="AB4604">
        <v>12.694098388671875</v>
      </c>
      <c r="AC4604">
        <v>92.49231368303299</v>
      </c>
      <c r="AD4604">
        <v>8.245042654184194E-3</v>
      </c>
      <c r="AE4604">
        <v>3.8272708641040079</v>
      </c>
      <c r="AF4604">
        <v>-2.4207165241241453E-2</v>
      </c>
      <c r="AG4604">
        <v>5.9655883798597048E-5</v>
      </c>
      <c r="AH4604">
        <v>2.2533501875400541E-2</v>
      </c>
      <c r="AI4604">
        <v>14.822823107242584</v>
      </c>
      <c r="AJ4604">
        <v>9.721144157591203</v>
      </c>
      <c r="AK4604">
        <v>58.555152152180668</v>
      </c>
      <c r="AL4604">
        <v>1.7962531203403715</v>
      </c>
      <c r="AM4604">
        <v>64.928999793529513</v>
      </c>
      <c r="AN4604">
        <v>311.33116364904663</v>
      </c>
      <c r="AO4604">
        <v>4.1607954144477849E-2</v>
      </c>
      <c r="AP4604">
        <v>0.89683055043220539</v>
      </c>
    </row>
    <row r="4605" spans="1:42">
      <c r="A4605">
        <v>264.17414121701847</v>
      </c>
      <c r="B4605">
        <v>97.646090976152607</v>
      </c>
      <c r="C4605">
        <v>100.2813251121984</v>
      </c>
      <c r="D4605">
        <v>163.89281610482007</v>
      </c>
      <c r="E4605">
        <v>-166.52805024086587</v>
      </c>
      <c r="F4605">
        <v>-163.89281610482007</v>
      </c>
      <c r="G4605">
        <v>7.97853550531962E-2</v>
      </c>
      <c r="H4605">
        <v>82.810483795851127</v>
      </c>
      <c r="I4605">
        <v>5.3532038033008572E-2</v>
      </c>
      <c r="J4605">
        <v>8.0649137496948235E-3</v>
      </c>
      <c r="K4605">
        <v>1.5285412016093729</v>
      </c>
      <c r="L4605">
        <v>23.70813250541687</v>
      </c>
      <c r="M4605">
        <v>26.647383028222542</v>
      </c>
      <c r="N4605">
        <v>44.623572169876105</v>
      </c>
      <c r="O4605">
        <v>0.78783270716667175</v>
      </c>
      <c r="P4605">
        <v>1.8724228276146778E-2</v>
      </c>
      <c r="Q4605">
        <v>4.3795558770497636E-2</v>
      </c>
      <c r="R4605">
        <v>0.45028228759765626</v>
      </c>
      <c r="S4605">
        <v>422.84672356086224</v>
      </c>
      <c r="T4605">
        <v>48.142233490943909</v>
      </c>
      <c r="U4605">
        <v>0.35775972664356237</v>
      </c>
      <c r="V4605">
        <v>548.36506843566895</v>
      </c>
      <c r="W4605">
        <v>1</v>
      </c>
      <c r="X4605">
        <v>0.38913677096366883</v>
      </c>
      <c r="Y4605">
        <v>620.8814715647095</v>
      </c>
      <c r="Z4605">
        <v>1</v>
      </c>
      <c r="AA4605">
        <v>0.28769112286567688</v>
      </c>
      <c r="AB4605">
        <v>96.466091247558595</v>
      </c>
      <c r="AC4605">
        <v>82.618777453899384</v>
      </c>
      <c r="AD4605">
        <v>3.7371350149823048E-3</v>
      </c>
      <c r="AE4605">
        <v>63.700358876729219</v>
      </c>
      <c r="AF4605">
        <v>0.28203569769859316</v>
      </c>
      <c r="AG4605">
        <v>1.4351816869442115E-4</v>
      </c>
      <c r="AH4605">
        <v>1.6846391963958738E-2</v>
      </c>
      <c r="AI4605">
        <v>18.39438408613205</v>
      </c>
      <c r="AJ4605">
        <v>3.4915736143380531</v>
      </c>
      <c r="AK4605">
        <v>2.3795782488584516</v>
      </c>
      <c r="AL4605">
        <v>4.5951124649126358</v>
      </c>
      <c r="AM4605">
        <v>49.361889231204984</v>
      </c>
      <c r="AN4605">
        <v>422.96961072110946</v>
      </c>
      <c r="AO4605">
        <v>0.10437277019023895</v>
      </c>
      <c r="AP4605">
        <v>0.83128026676177991</v>
      </c>
    </row>
    <row r="4606" spans="1:42">
      <c r="A4606">
        <v>716.04568296024945</v>
      </c>
      <c r="B4606">
        <v>414.62631732574101</v>
      </c>
      <c r="C4606">
        <v>1597.191688625838</v>
      </c>
      <c r="D4606">
        <v>-881.14600566558852</v>
      </c>
      <c r="E4606">
        <v>-1182.565371300097</v>
      </c>
      <c r="F4606">
        <v>881.14600566558852</v>
      </c>
      <c r="G4606">
        <v>6.3074103944485399E-2</v>
      </c>
      <c r="H4606">
        <v>5114.8077196154518</v>
      </c>
      <c r="I4606">
        <v>1.8250738084316254E-2</v>
      </c>
      <c r="J4606">
        <v>4.2914664506912233E-2</v>
      </c>
      <c r="K4606">
        <v>1.7707427734673022</v>
      </c>
      <c r="L4606">
        <v>52.706568241119385</v>
      </c>
      <c r="M4606">
        <v>2.9873537728649175</v>
      </c>
      <c r="N4606">
        <v>105.69466068592072</v>
      </c>
      <c r="O4606">
        <v>0.94375136494636536</v>
      </c>
      <c r="P4606">
        <v>1.4426277160644528E-2</v>
      </c>
      <c r="Q4606">
        <v>1.615195035934448E-2</v>
      </c>
      <c r="R4606">
        <v>0.42481708049774169</v>
      </c>
      <c r="S4606">
        <v>1006.995592229473</v>
      </c>
      <c r="T4606">
        <v>34.629589319229126</v>
      </c>
      <c r="U4606">
        <v>0.40109955251216889</v>
      </c>
      <c r="V4606">
        <v>540.34726619720459</v>
      </c>
      <c r="W4606">
        <v>1</v>
      </c>
      <c r="X4606">
        <v>0.31422880649566653</v>
      </c>
      <c r="Y4606">
        <v>674.98579485635469</v>
      </c>
      <c r="Z4606">
        <v>1</v>
      </c>
      <c r="AA4606">
        <v>3.7195533179759988</v>
      </c>
      <c r="AB4606">
        <v>74.593581665039068</v>
      </c>
      <c r="AC4606">
        <v>128.28873544931412</v>
      </c>
      <c r="AD4606">
        <v>6.200029096032819E-3</v>
      </c>
      <c r="AE4606">
        <v>15.684509050185033</v>
      </c>
      <c r="AF4606">
        <v>0.2259755229949951</v>
      </c>
      <c r="AG4606">
        <v>1.3517073683120496E-3</v>
      </c>
      <c r="AH4606">
        <v>8.1095447897911056E-3</v>
      </c>
      <c r="AI4606">
        <v>19.65655118227005</v>
      </c>
      <c r="AJ4606">
        <v>13.961964765994498</v>
      </c>
      <c r="AK4606">
        <v>56.495193606019022</v>
      </c>
      <c r="AL4606">
        <v>3.2124488324207303</v>
      </c>
      <c r="AM4606">
        <v>42.618901860713962</v>
      </c>
      <c r="AN4606">
        <v>731.24967614548632</v>
      </c>
      <c r="AO4606">
        <v>5.1346294045448305E-2</v>
      </c>
      <c r="AP4606">
        <v>0.8276564185619355</v>
      </c>
    </row>
    <row r="4607" spans="1:42">
      <c r="A4607">
        <v>362.65078696218279</v>
      </c>
      <c r="B4607">
        <v>606.95198890245149</v>
      </c>
      <c r="C4607">
        <v>1219.0235131183761</v>
      </c>
      <c r="D4607">
        <v>-856.37272615619327</v>
      </c>
      <c r="E4607">
        <v>-612.07152421592457</v>
      </c>
      <c r="F4607">
        <v>612.07152421592457</v>
      </c>
      <c r="G4607">
        <v>4.7352329082366793E-2</v>
      </c>
      <c r="H4607">
        <v>3191.1014163368764</v>
      </c>
      <c r="I4607">
        <v>3.7497374117374416E-2</v>
      </c>
      <c r="J4607">
        <v>7.8443433284759514E-2</v>
      </c>
      <c r="K4607">
        <v>2.0779289981305595</v>
      </c>
      <c r="L4607">
        <v>54.158645868301392</v>
      </c>
      <c r="M4607">
        <v>879.78028819601752</v>
      </c>
      <c r="N4607">
        <v>54.042412677001963</v>
      </c>
      <c r="O4607">
        <v>0.54841241240501404</v>
      </c>
      <c r="P4607">
        <v>1.0954766220516627E-2</v>
      </c>
      <c r="Q4607">
        <v>2.2057513395945229E-2</v>
      </c>
      <c r="R4607">
        <v>0.44872775077819826</v>
      </c>
      <c r="S4607">
        <v>836.09477875145899</v>
      </c>
      <c r="T4607">
        <v>35.229918360710144</v>
      </c>
      <c r="U4607">
        <v>0.36189605295658112</v>
      </c>
      <c r="V4607">
        <v>498.85416030883789</v>
      </c>
      <c r="W4607">
        <v>1</v>
      </c>
      <c r="X4607">
        <v>0.28372305035591128</v>
      </c>
      <c r="Y4607">
        <v>337.43997794996295</v>
      </c>
      <c r="Z4607">
        <v>1</v>
      </c>
      <c r="AA4607">
        <v>50.65219095238686</v>
      </c>
      <c r="AB4607">
        <v>141.2319876098633</v>
      </c>
      <c r="AC4607">
        <v>38.72746080160141</v>
      </c>
      <c r="AD4607">
        <v>1.0036957569611378E-2</v>
      </c>
      <c r="AE4607">
        <v>19.524639077973369</v>
      </c>
      <c r="AF4607">
        <v>0.16475563645362851</v>
      </c>
      <c r="AG4607">
        <v>1.0919370137823575E-3</v>
      </c>
      <c r="AH4607">
        <v>3.4113721919059752E-2</v>
      </c>
      <c r="AI4607">
        <v>25.393572747707367</v>
      </c>
      <c r="AJ4607">
        <v>3.0919403492652577</v>
      </c>
      <c r="AK4607">
        <v>57.362580422759052</v>
      </c>
      <c r="AL4607">
        <v>5.5787367540988413</v>
      </c>
      <c r="AM4607">
        <v>56.857256615161901</v>
      </c>
      <c r="AN4607">
        <v>286.11579707463579</v>
      </c>
      <c r="AO4607">
        <v>7.2696967482566835E-2</v>
      </c>
      <c r="AP4607">
        <v>0.87193372201919561</v>
      </c>
    </row>
    <row r="4608" spans="1:42">
      <c r="A4608">
        <v>1542.3630595951636</v>
      </c>
      <c r="B4608">
        <v>2050.2231958291532</v>
      </c>
      <c r="C4608">
        <v>1504.5530862770411</v>
      </c>
      <c r="D4608">
        <v>-507.86013623398958</v>
      </c>
      <c r="E4608">
        <v>507.86013623398958</v>
      </c>
      <c r="F4608">
        <v>-545.67010955211208</v>
      </c>
      <c r="G4608">
        <v>4.3567804667612564E-2</v>
      </c>
      <c r="H4608">
        <v>1767.6822015033217</v>
      </c>
      <c r="I4608">
        <v>5.5950634181499481E-2</v>
      </c>
      <c r="J4608">
        <v>5.591661620140076E-2</v>
      </c>
      <c r="K4608">
        <v>1.7406304793894289</v>
      </c>
      <c r="L4608">
        <v>73.825092315673828</v>
      </c>
      <c r="M4608">
        <v>1447.9103461504183</v>
      </c>
      <c r="N4608">
        <v>198.35285059185031</v>
      </c>
      <c r="O4608">
        <v>0.55387654900550842</v>
      </c>
      <c r="P4608">
        <v>2.0191443761189776E-3</v>
      </c>
      <c r="Q4608">
        <v>3.6318054358164466E-2</v>
      </c>
      <c r="R4608">
        <v>0.47547346591949463</v>
      </c>
      <c r="S4608">
        <v>890.63058956179634</v>
      </c>
      <c r="T4608">
        <v>41.194784641265869</v>
      </c>
      <c r="U4608">
        <v>0.38275794684886932</v>
      </c>
      <c r="V4608">
        <v>647.1233606338501</v>
      </c>
      <c r="W4608">
        <v>1</v>
      </c>
      <c r="X4608">
        <v>0.37179346799850466</v>
      </c>
      <c r="Y4608">
        <v>280.63433611477154</v>
      </c>
      <c r="Z4608">
        <v>1</v>
      </c>
      <c r="AA4608">
        <v>34.9378777553463</v>
      </c>
      <c r="AB4608">
        <v>54.551570800781256</v>
      </c>
      <c r="AC4608">
        <v>193.71534138917923</v>
      </c>
      <c r="AD4608">
        <v>6.6638734605577255E-3</v>
      </c>
      <c r="AE4608">
        <v>3.6212102872720666</v>
      </c>
      <c r="AF4608">
        <v>0.17798823595046995</v>
      </c>
      <c r="AG4608">
        <v>1.334299739473369E-3</v>
      </c>
      <c r="AH4608">
        <v>4.6152242290973665E-2</v>
      </c>
      <c r="AI4608">
        <v>8.5045042634010315</v>
      </c>
      <c r="AJ4608">
        <v>0.94083681977117473</v>
      </c>
      <c r="AK4608">
        <v>56.581617162823676</v>
      </c>
      <c r="AL4608">
        <v>4.9910127705564005</v>
      </c>
      <c r="AM4608">
        <v>56.565166079998022</v>
      </c>
      <c r="AN4608">
        <v>125.96415408166624</v>
      </c>
      <c r="AO4608">
        <v>0.10764975082874298</v>
      </c>
      <c r="AP4608">
        <v>0.85735923218727117</v>
      </c>
    </row>
    <row r="4609" spans="1:42">
      <c r="A4609">
        <v>1018.0561997053444</v>
      </c>
      <c r="B4609">
        <v>795.83141103833691</v>
      </c>
      <c r="C4609">
        <v>893.60140812104714</v>
      </c>
      <c r="D4609">
        <v>124.45479158429725</v>
      </c>
      <c r="E4609">
        <v>-222.22478866700749</v>
      </c>
      <c r="F4609">
        <v>-124.45479158429725</v>
      </c>
      <c r="G4609">
        <v>9.8221072047194827E-3</v>
      </c>
      <c r="H4609">
        <v>1947.0085116466787</v>
      </c>
      <c r="I4609">
        <v>4.8438437283039093E-2</v>
      </c>
      <c r="J4609">
        <v>2.8170043945312501E-2</v>
      </c>
      <c r="K4609">
        <v>1.9704887646377085</v>
      </c>
      <c r="L4609">
        <v>59.323934316635132</v>
      </c>
      <c r="M4609">
        <v>32.307378947035303</v>
      </c>
      <c r="N4609">
        <v>193.43006865653996</v>
      </c>
      <c r="O4609">
        <v>0.55847522616386414</v>
      </c>
      <c r="P4609">
        <v>2.1017038716210256E-2</v>
      </c>
      <c r="Q4609">
        <v>4.5888088491227885E-2</v>
      </c>
      <c r="R4609">
        <v>0.49317892074584962</v>
      </c>
      <c r="S4609">
        <v>384.5040845665622</v>
      </c>
      <c r="T4609">
        <v>36.898615956306458</v>
      </c>
      <c r="U4609">
        <v>0.28971253216266635</v>
      </c>
      <c r="V4609">
        <v>538.23866844177246</v>
      </c>
      <c r="W4609">
        <v>1</v>
      </c>
      <c r="X4609">
        <v>0.30718738913536076</v>
      </c>
      <c r="Y4609">
        <v>510.17145614483405</v>
      </c>
      <c r="Z4609">
        <v>1</v>
      </c>
      <c r="AA4609">
        <v>17.13085650883675</v>
      </c>
      <c r="AB4609">
        <v>40.628186706542969</v>
      </c>
      <c r="AC4609">
        <v>153.9272353053093</v>
      </c>
      <c r="AD4609">
        <v>2.5983924539680157E-3</v>
      </c>
      <c r="AE4609">
        <v>2.94309472441374</v>
      </c>
      <c r="AF4609">
        <v>3.6333492994308464E-2</v>
      </c>
      <c r="AG4609">
        <v>1.1114485119473337E-4</v>
      </c>
      <c r="AH4609">
        <v>3.7390659952163695E-2</v>
      </c>
      <c r="AI4609">
        <v>9.773227870464325</v>
      </c>
      <c r="AJ4609">
        <v>11.446573353737472</v>
      </c>
      <c r="AK4609">
        <v>46.951708046793939</v>
      </c>
      <c r="AL4609">
        <v>4.1236157681650187</v>
      </c>
      <c r="AM4609">
        <v>23.670723211765292</v>
      </c>
      <c r="AN4609">
        <v>525.46911362357048</v>
      </c>
      <c r="AO4609">
        <v>4.8360146403312682E-2</v>
      </c>
      <c r="AP4609">
        <v>0.89817792892456072</v>
      </c>
    </row>
    <row r="4610" spans="1:42">
      <c r="A4610">
        <v>1396.0914784529607</v>
      </c>
      <c r="B4610">
        <v>1101.6712533567252</v>
      </c>
      <c r="C4610">
        <v>1328.7808277661834</v>
      </c>
      <c r="D4610">
        <v>67.310650686777308</v>
      </c>
      <c r="E4610">
        <v>-294.42022509623553</v>
      </c>
      <c r="F4610">
        <v>-67.310650686777308</v>
      </c>
      <c r="G4610">
        <v>9.31022785224873E-2</v>
      </c>
      <c r="H4610">
        <v>2876.647945783272</v>
      </c>
      <c r="I4610">
        <v>4.3514593541622161E-2</v>
      </c>
      <c r="J4610">
        <v>4.6001583337783813E-2</v>
      </c>
      <c r="K4610">
        <v>2.087085299950838</v>
      </c>
      <c r="L4610">
        <v>24.91077184677124</v>
      </c>
      <c r="M4610">
        <v>155.0381562598381</v>
      </c>
      <c r="N4610">
        <v>198.09334459323887</v>
      </c>
      <c r="O4610">
        <v>0.7777579128742218</v>
      </c>
      <c r="P4610">
        <v>1.558481873406304E-2</v>
      </c>
      <c r="Q4610">
        <v>2.5234121057722301E-2</v>
      </c>
      <c r="R4610">
        <v>0.41289605617523195</v>
      </c>
      <c r="S4610">
        <v>457.45932203459625</v>
      </c>
      <c r="T4610">
        <v>40.329426527023315</v>
      </c>
      <c r="U4610">
        <v>0.38119494378566743</v>
      </c>
      <c r="V4610">
        <v>570.46210765838623</v>
      </c>
      <c r="W4610">
        <v>1</v>
      </c>
      <c r="X4610">
        <v>0.35551554679870606</v>
      </c>
      <c r="Y4610">
        <v>335.61641065498242</v>
      </c>
      <c r="Z4610">
        <v>1</v>
      </c>
      <c r="AA4610">
        <v>41.160505219450002</v>
      </c>
      <c r="AB4610">
        <v>158.63603454589844</v>
      </c>
      <c r="AC4610">
        <v>121.17417007684708</v>
      </c>
      <c r="AD4610">
        <v>1.2174803578955496E-2</v>
      </c>
      <c r="AE4610">
        <v>48.349299610795235</v>
      </c>
      <c r="AF4610">
        <v>0.2593364667892456</v>
      </c>
      <c r="AG4610">
        <v>9.3219782969591837E-4</v>
      </c>
      <c r="AH4610">
        <v>3.3887613666057588E-2</v>
      </c>
      <c r="AI4610">
        <v>11.611128151416779</v>
      </c>
      <c r="AJ4610">
        <v>6.6672016673122565</v>
      </c>
      <c r="AK4610">
        <v>59.630723481774332</v>
      </c>
      <c r="AL4610">
        <v>4.2275746427592624</v>
      </c>
      <c r="AM4610">
        <v>39.609381806850436</v>
      </c>
      <c r="AN4610">
        <v>788.45378275936355</v>
      </c>
      <c r="AO4610">
        <v>7.8155409455299377E-2</v>
      </c>
      <c r="AP4610">
        <v>0.91553799033164995</v>
      </c>
    </row>
    <row r="4611" spans="1:42">
      <c r="A4611">
        <v>519.3162750485119</v>
      </c>
      <c r="B4611">
        <v>278.66568487603621</v>
      </c>
      <c r="C4611">
        <v>1062.3018908196107</v>
      </c>
      <c r="D4611">
        <v>-542.98561577109876</v>
      </c>
      <c r="E4611">
        <v>-783.6362059435744</v>
      </c>
      <c r="F4611">
        <v>542.98561577109876</v>
      </c>
      <c r="G4611">
        <v>7.3736327030365201E-2</v>
      </c>
      <c r="H4611">
        <v>3348.2495053839798</v>
      </c>
      <c r="I4611">
        <v>3.4711245596408841E-2</v>
      </c>
      <c r="J4611">
        <v>9.632055139541626E-2</v>
      </c>
      <c r="K4611">
        <v>2.1305332757890225</v>
      </c>
      <c r="L4611">
        <v>33.876239061355591</v>
      </c>
      <c r="M4611">
        <v>185.77987556458612</v>
      </c>
      <c r="N4611">
        <v>77.197845088958744</v>
      </c>
      <c r="O4611">
        <v>0.68926748633384705</v>
      </c>
      <c r="P4611">
        <v>3.802674452463785E-3</v>
      </c>
      <c r="Q4611">
        <v>1.1993067476484509E-2</v>
      </c>
      <c r="R4611">
        <v>0.39045952796936034</v>
      </c>
      <c r="S4611">
        <v>1125.1451870237333</v>
      </c>
      <c r="T4611">
        <v>31.567820906639099</v>
      </c>
      <c r="U4611">
        <v>0.42207647383213043</v>
      </c>
      <c r="V4611">
        <v>637.72220611572266</v>
      </c>
      <c r="W4611">
        <v>1</v>
      </c>
      <c r="X4611">
        <v>0.34548742890357975</v>
      </c>
      <c r="Y4611">
        <v>332.68692772304814</v>
      </c>
      <c r="Z4611">
        <v>1</v>
      </c>
      <c r="AA4611">
        <v>41.200022665262225</v>
      </c>
      <c r="AB4611">
        <v>130.46240728759767</v>
      </c>
      <c r="AC4611">
        <v>135.26613563299179</v>
      </c>
      <c r="AD4611">
        <v>6.509079892411191E-3</v>
      </c>
      <c r="AE4611">
        <v>28.615636332600914</v>
      </c>
      <c r="AF4611">
        <v>0.27158433079719535</v>
      </c>
      <c r="AG4611">
        <v>8.3282850722149395E-4</v>
      </c>
      <c r="AH4611">
        <v>1.7526223397254941E-2</v>
      </c>
      <c r="AI4611">
        <v>22.053674161434174</v>
      </c>
      <c r="AJ4611">
        <v>16.185878681944626</v>
      </c>
      <c r="AK4611">
        <v>53.547338928580281</v>
      </c>
      <c r="AL4611">
        <v>4.2873550722879035</v>
      </c>
      <c r="AM4611">
        <v>32.718780720233923</v>
      </c>
      <c r="AN4611">
        <v>773.24783298586681</v>
      </c>
      <c r="AO4611">
        <v>7.4080446600914007E-2</v>
      </c>
      <c r="AP4611">
        <v>0.81201325368881228</v>
      </c>
    </row>
    <row r="4612" spans="1:42">
      <c r="A4612">
        <v>1399.7455592857214</v>
      </c>
      <c r="B4612">
        <v>1176.3994291368222</v>
      </c>
      <c r="C4612">
        <v>962.33260444370592</v>
      </c>
      <c r="D4612">
        <v>223.34613014889919</v>
      </c>
      <c r="E4612">
        <v>-223.34613014889919</v>
      </c>
      <c r="F4612">
        <v>-437.41295484201544</v>
      </c>
      <c r="G4612">
        <v>-2.026991498331555E-3</v>
      </c>
      <c r="H4612">
        <v>1630.3277901803633</v>
      </c>
      <c r="I4612">
        <v>2.8373341262340545E-2</v>
      </c>
      <c r="J4612">
        <v>2.9117441892623899E-2</v>
      </c>
      <c r="K4612">
        <v>1.1977854883253574</v>
      </c>
      <c r="L4612">
        <v>44.498152732849121</v>
      </c>
      <c r="M4612">
        <v>1.1440473167292271</v>
      </c>
      <c r="N4612">
        <v>186.63567501430515</v>
      </c>
      <c r="O4612">
        <v>0.99176874756813049</v>
      </c>
      <c r="P4612">
        <v>2.106809732649061E-2</v>
      </c>
      <c r="Q4612">
        <v>2.5286923461490203E-2</v>
      </c>
      <c r="R4612">
        <v>0.4306859254837036</v>
      </c>
      <c r="S4612">
        <v>758.82441043905737</v>
      </c>
      <c r="T4612">
        <v>35.660529136657715</v>
      </c>
      <c r="U4612">
        <v>0.41804445445537569</v>
      </c>
      <c r="V4612">
        <v>496.50852680206299</v>
      </c>
      <c r="W4612">
        <v>1</v>
      </c>
      <c r="X4612">
        <v>0.43565444231033323</v>
      </c>
      <c r="Y4612">
        <v>654.74303433857108</v>
      </c>
      <c r="Z4612">
        <v>1</v>
      </c>
      <c r="AA4612">
        <v>29.779348317708976</v>
      </c>
      <c r="AB4612">
        <v>101.22444165039063</v>
      </c>
      <c r="AC4612">
        <v>162.96472102403641</v>
      </c>
      <c r="AD4612">
        <v>8.8848293337047621E-3</v>
      </c>
      <c r="AE4612">
        <v>5.9276959417043784</v>
      </c>
      <c r="AF4612">
        <v>-2.1253588199615481E-2</v>
      </c>
      <c r="AG4612">
        <v>1.8455616695675577E-4</v>
      </c>
      <c r="AH4612">
        <v>4.4790408670902254E-2</v>
      </c>
      <c r="AI4612">
        <v>13.542157709598541</v>
      </c>
      <c r="AJ4612">
        <v>9.1149873675109969</v>
      </c>
      <c r="AK4612">
        <v>38.558959706425668</v>
      </c>
      <c r="AL4612">
        <v>3.8640442003253854</v>
      </c>
      <c r="AM4612">
        <v>101.87966183423995</v>
      </c>
      <c r="AN4612">
        <v>552.0665735832963</v>
      </c>
      <c r="AO4612">
        <v>6.5185901761054987E-2</v>
      </c>
      <c r="AP4612">
        <v>0.81068036389350895</v>
      </c>
    </row>
    <row r="4613" spans="1:42">
      <c r="A4613">
        <v>100.03163236116077</v>
      </c>
      <c r="B4613">
        <v>-214.1405383033071</v>
      </c>
      <c r="C4613">
        <v>157.19281361867172</v>
      </c>
      <c r="D4613">
        <v>-57.161181257510947</v>
      </c>
      <c r="E4613">
        <v>-371.33335192197882</v>
      </c>
      <c r="F4613">
        <v>57.161181257510947</v>
      </c>
      <c r="G4613">
        <v>7.6625686062866752E-2</v>
      </c>
      <c r="H4613">
        <v>592.28478535395607</v>
      </c>
      <c r="I4613">
        <v>3.8231387436389923E-2</v>
      </c>
      <c r="J4613">
        <v>7.2816464424133295E-2</v>
      </c>
      <c r="K4613">
        <v>1.9870363413989542</v>
      </c>
      <c r="L4613">
        <v>32.985848188400269</v>
      </c>
      <c r="M4613">
        <v>1.0729931347896171</v>
      </c>
      <c r="N4613">
        <v>26.980020392227175</v>
      </c>
      <c r="O4613">
        <v>0.64455506205558777</v>
      </c>
      <c r="P4613">
        <v>8.5405417018466507E-3</v>
      </c>
      <c r="Q4613">
        <v>4.8325740496317536E-3</v>
      </c>
      <c r="R4613">
        <v>0.43266674041748049</v>
      </c>
      <c r="S4613">
        <v>701.64374941434619</v>
      </c>
      <c r="T4613">
        <v>32.544723153114319</v>
      </c>
      <c r="U4613">
        <v>0.32814620316028598</v>
      </c>
      <c r="V4613">
        <v>480.42244911193848</v>
      </c>
      <c r="W4613">
        <v>1</v>
      </c>
      <c r="X4613">
        <v>0.29072338938713077</v>
      </c>
      <c r="Y4613">
        <v>628.812743357518</v>
      </c>
      <c r="Z4613">
        <v>1</v>
      </c>
      <c r="AA4613">
        <v>12.943151638460161</v>
      </c>
      <c r="AB4613">
        <v>31.215868103027347</v>
      </c>
      <c r="AC4613">
        <v>78.244344890117645</v>
      </c>
      <c r="AD4613">
        <v>1.0491809681949453E-2</v>
      </c>
      <c r="AE4613">
        <v>2.1225429838490975</v>
      </c>
      <c r="AF4613">
        <v>0.27755954146385187</v>
      </c>
      <c r="AG4613">
        <v>1.1408902832816589E-3</v>
      </c>
      <c r="AH4613">
        <v>1.695503807067871E-3</v>
      </c>
      <c r="AI4613">
        <v>17.271837890148163</v>
      </c>
      <c r="AJ4613">
        <v>12.494704723012658</v>
      </c>
      <c r="AK4613">
        <v>10.484919235110283</v>
      </c>
      <c r="AL4613">
        <v>6.0920420485518187</v>
      </c>
      <c r="AM4613">
        <v>45.871631777286531</v>
      </c>
      <c r="AN4613">
        <v>734.94544309810567</v>
      </c>
      <c r="AO4613">
        <v>9.1495929598808284E-2</v>
      </c>
      <c r="AP4613">
        <v>0.85618810939788825</v>
      </c>
    </row>
    <row r="4614" spans="1:42">
      <c r="A4614">
        <v>471.71722954884706</v>
      </c>
      <c r="B4614">
        <v>376.0395557259377</v>
      </c>
      <c r="C4614">
        <v>980.4631949359075</v>
      </c>
      <c r="D4614">
        <v>-508.74596538706044</v>
      </c>
      <c r="E4614">
        <v>-604.42363920996979</v>
      </c>
      <c r="F4614">
        <v>508.74596538706044</v>
      </c>
      <c r="G4614">
        <v>2.3454445404312439E-2</v>
      </c>
      <c r="H4614">
        <v>3302.2465292209599</v>
      </c>
      <c r="I4614">
        <v>2.8118735253810881E-2</v>
      </c>
      <c r="J4614">
        <v>2.0073395967483518E-2</v>
      </c>
      <c r="K4614">
        <v>2.141421114093065</v>
      </c>
      <c r="L4614">
        <v>54.354202747344971</v>
      </c>
      <c r="M4614">
        <v>2.6041278793505054</v>
      </c>
      <c r="N4614">
        <v>82.831535116767895</v>
      </c>
      <c r="O4614">
        <v>0.8774581253528595</v>
      </c>
      <c r="P4614">
        <v>1.194893349541558E-2</v>
      </c>
      <c r="Q4614">
        <v>7.8745192951626235E-3</v>
      </c>
      <c r="R4614">
        <v>0.42490508556365969</v>
      </c>
      <c r="S4614">
        <v>643.12538757572884</v>
      </c>
      <c r="T4614">
        <v>47.929364442825317</v>
      </c>
      <c r="U4614">
        <v>0.3358095306158066</v>
      </c>
      <c r="V4614">
        <v>643.63420009613037</v>
      </c>
      <c r="W4614">
        <v>1</v>
      </c>
      <c r="X4614">
        <v>0.34900275707244877</v>
      </c>
      <c r="Y4614">
        <v>487.056640807755</v>
      </c>
      <c r="Z4614">
        <v>1</v>
      </c>
      <c r="AA4614">
        <v>0.34108575129508978</v>
      </c>
      <c r="AB4614">
        <v>29.731760864257815</v>
      </c>
      <c r="AC4614">
        <v>151.83082967996597</v>
      </c>
      <c r="AD4614">
        <v>1.2927264026087574E-2</v>
      </c>
      <c r="AE4614">
        <v>7.4276208829628976</v>
      </c>
      <c r="AF4614">
        <v>7.632122039794921E-2</v>
      </c>
      <c r="AG4614">
        <v>2.3253305172155444E-4</v>
      </c>
      <c r="AH4614">
        <v>7.5575450301170344E-3</v>
      </c>
      <c r="AI4614">
        <v>5.1377418637275696</v>
      </c>
      <c r="AJ4614">
        <v>6.8274671001845064</v>
      </c>
      <c r="AK4614">
        <v>45.322138214707373</v>
      </c>
      <c r="AL4614">
        <v>2.914922929082473</v>
      </c>
      <c r="AM4614">
        <v>28.262517392635345</v>
      </c>
      <c r="AN4614">
        <v>231.21845621798647</v>
      </c>
      <c r="AO4614">
        <v>9.0093156456947321E-2</v>
      </c>
      <c r="AP4614">
        <v>0.83675644564628604</v>
      </c>
    </row>
    <row r="4615" spans="1:42">
      <c r="A4615">
        <v>193.68051108948816</v>
      </c>
      <c r="B4615">
        <v>199.87651555930401</v>
      </c>
      <c r="C4615">
        <v>635.8994010537092</v>
      </c>
      <c r="D4615">
        <v>-442.21888996422103</v>
      </c>
      <c r="E4615">
        <v>-436.02288549440516</v>
      </c>
      <c r="F4615">
        <v>436.02288549440516</v>
      </c>
      <c r="G4615">
        <v>7.5463349882578957E-3</v>
      </c>
      <c r="H4615">
        <v>1841.1185256367387</v>
      </c>
      <c r="I4615">
        <v>4.0489646494388576E-2</v>
      </c>
      <c r="J4615">
        <v>6.8581244945526129E-2</v>
      </c>
      <c r="K4615">
        <v>2.0312406189382077</v>
      </c>
      <c r="L4615">
        <v>59.664846658706665</v>
      </c>
      <c r="M4615">
        <v>320.34569804498636</v>
      </c>
      <c r="N4615">
        <v>45.072921421813973</v>
      </c>
      <c r="O4615">
        <v>0.6871858537197113</v>
      </c>
      <c r="P4615">
        <v>5.44258165359497E-3</v>
      </c>
      <c r="Q4615">
        <v>1.7634961075252954E-2</v>
      </c>
      <c r="R4615">
        <v>0.40904616355895995</v>
      </c>
      <c r="S4615">
        <v>688.99279869129396</v>
      </c>
      <c r="T4615">
        <v>35.289832949638367</v>
      </c>
      <c r="U4615">
        <v>0.28115231096744542</v>
      </c>
      <c r="V4615">
        <v>464.49613571166992</v>
      </c>
      <c r="W4615">
        <v>1</v>
      </c>
      <c r="X4615">
        <v>0.40504431843757632</v>
      </c>
      <c r="Y4615">
        <v>324.61643021020774</v>
      </c>
      <c r="Z4615">
        <v>1</v>
      </c>
      <c r="AA4615">
        <v>36.041300488977434</v>
      </c>
      <c r="AB4615">
        <v>121.57128790283204</v>
      </c>
      <c r="AC4615">
        <v>86.736069619655609</v>
      </c>
      <c r="AD4615">
        <v>1.4981444269163997E-2</v>
      </c>
      <c r="AE4615">
        <v>1.0322089016597968</v>
      </c>
      <c r="AF4615">
        <v>2.4953094720840452E-2</v>
      </c>
      <c r="AG4615">
        <v>1.174111279727781E-4</v>
      </c>
      <c r="AH4615">
        <v>3.9360604453086853E-2</v>
      </c>
      <c r="AI4615">
        <v>22.559371888637543</v>
      </c>
      <c r="AJ4615">
        <v>1.308296270272534</v>
      </c>
      <c r="AK4615">
        <v>36.587932242751123</v>
      </c>
      <c r="AL4615">
        <v>5.3805944329574897</v>
      </c>
      <c r="AM4615">
        <v>77.000064957141873</v>
      </c>
      <c r="AN4615">
        <v>293.80224133314243</v>
      </c>
      <c r="AO4615">
        <v>6.4258328795433042E-2</v>
      </c>
      <c r="AP4615">
        <v>0.81954270601272594</v>
      </c>
    </row>
    <row r="4616" spans="1:42">
      <c r="A4616">
        <v>727.81668679333313</v>
      </c>
      <c r="B4616">
        <v>716.86963953195129</v>
      </c>
      <c r="C4616">
        <v>507.71309563302788</v>
      </c>
      <c r="D4616">
        <v>10.94704726138184</v>
      </c>
      <c r="E4616">
        <v>-10.94704726138184</v>
      </c>
      <c r="F4616">
        <v>-220.10359116030526</v>
      </c>
      <c r="G4616">
        <v>3.7321181184371992E-2</v>
      </c>
      <c r="H4616">
        <v>887.65784349370392</v>
      </c>
      <c r="I4616">
        <v>3.9644391238689417E-2</v>
      </c>
      <c r="J4616">
        <v>7.3946227788925165E-2</v>
      </c>
      <c r="K4616">
        <v>2.0200643757402896</v>
      </c>
      <c r="L4616">
        <v>75.572061538696289</v>
      </c>
      <c r="M4616">
        <v>79.439002114603213</v>
      </c>
      <c r="N4616">
        <v>136.93485409984592</v>
      </c>
      <c r="O4616">
        <v>0.96061339974403381</v>
      </c>
      <c r="P4616">
        <v>3.7216034995184999E-3</v>
      </c>
      <c r="Q4616">
        <v>7.5347322887844501E-4</v>
      </c>
      <c r="R4616">
        <v>0.46095148563385013</v>
      </c>
      <c r="S4616">
        <v>478.06184197335642</v>
      </c>
      <c r="T4616">
        <v>40.382087230682373</v>
      </c>
      <c r="U4616">
        <v>0.29989361464977266</v>
      </c>
      <c r="V4616">
        <v>490.56227207183838</v>
      </c>
      <c r="W4616">
        <v>1</v>
      </c>
      <c r="X4616">
        <v>0.29404254674911501</v>
      </c>
      <c r="Y4616">
        <v>276.54545449489569</v>
      </c>
      <c r="Z4616">
        <v>1</v>
      </c>
      <c r="AA4616">
        <v>36.91368981513024</v>
      </c>
      <c r="AB4616">
        <v>88.314460937500002</v>
      </c>
      <c r="AC4616">
        <v>105.25754243135452</v>
      </c>
      <c r="AD4616">
        <v>1.0801339760804787E-2</v>
      </c>
      <c r="AE4616">
        <v>1.0635147834753063</v>
      </c>
      <c r="AF4616">
        <v>0.13619724512100218</v>
      </c>
      <c r="AG4616">
        <v>1.7757798374069535E-4</v>
      </c>
      <c r="AH4616">
        <v>5.895654593706131E-2</v>
      </c>
      <c r="AI4616">
        <v>16.715568602085114</v>
      </c>
      <c r="AJ4616">
        <v>2.6808457894948572</v>
      </c>
      <c r="AK4616">
        <v>19.602155368924141</v>
      </c>
      <c r="AL4616">
        <v>2.6490906504235516</v>
      </c>
      <c r="AM4616">
        <v>38.424733150005338</v>
      </c>
      <c r="AN4616">
        <v>104.18294329364252</v>
      </c>
      <c r="AO4616">
        <v>0.10910214912891388</v>
      </c>
      <c r="AP4616">
        <v>0.87531250023841867</v>
      </c>
    </row>
    <row r="4617" spans="1:42">
      <c r="A4617">
        <v>913.75038936167607</v>
      </c>
      <c r="B4617">
        <v>888.94014689863457</v>
      </c>
      <c r="C4617">
        <v>846.3820518605886</v>
      </c>
      <c r="D4617">
        <v>24.810242463041504</v>
      </c>
      <c r="E4617">
        <v>-24.810242463041504</v>
      </c>
      <c r="F4617">
        <v>-67.368337501087467</v>
      </c>
      <c r="G4617">
        <v>3.8997592042586779E-2</v>
      </c>
      <c r="H4617">
        <v>1517.5175872974792</v>
      </c>
      <c r="I4617">
        <v>4.4817626774311059E-2</v>
      </c>
      <c r="J4617">
        <v>4.0196557998657227E-2</v>
      </c>
      <c r="K4617">
        <v>2.020890426033735</v>
      </c>
      <c r="L4617">
        <v>39.61086630821228</v>
      </c>
      <c r="M4617">
        <v>503.11908692582608</v>
      </c>
      <c r="N4617">
        <v>144.92319847068788</v>
      </c>
      <c r="O4617">
        <v>0.99065229296684265</v>
      </c>
      <c r="P4617">
        <v>9.0519730250040672E-4</v>
      </c>
      <c r="Q4617">
        <v>1.496625502904256E-2</v>
      </c>
      <c r="R4617">
        <v>0.44786684036254881</v>
      </c>
      <c r="S4617">
        <v>533.14962865601683</v>
      </c>
      <c r="T4617">
        <v>45.932605862617493</v>
      </c>
      <c r="U4617">
        <v>0.33667890369892123</v>
      </c>
      <c r="V4617">
        <v>556.26406669616699</v>
      </c>
      <c r="W4617">
        <v>1</v>
      </c>
      <c r="X4617">
        <v>0.36705434203147891</v>
      </c>
      <c r="Y4617">
        <v>565.46743774247693</v>
      </c>
      <c r="Z4617">
        <v>1</v>
      </c>
      <c r="AA4617">
        <v>46.46514862111092</v>
      </c>
      <c r="AB4617">
        <v>70.372885437011718</v>
      </c>
      <c r="AC4617">
        <v>111.66141480207443</v>
      </c>
      <c r="AD4617">
        <v>1.5244576869866786E-2</v>
      </c>
      <c r="AE4617">
        <v>52.374386977574652</v>
      </c>
      <c r="AF4617">
        <v>1.2007788419723504E-2</v>
      </c>
      <c r="AG4617">
        <v>1.2271075990259164E-3</v>
      </c>
      <c r="AH4617">
        <v>2.3506577825546261E-2</v>
      </c>
      <c r="AI4617">
        <v>10.970780551433563</v>
      </c>
      <c r="AJ4617">
        <v>8.1259163703119732</v>
      </c>
      <c r="AK4617">
        <v>32.938367087244984</v>
      </c>
      <c r="AL4617">
        <v>4.8273487776330111</v>
      </c>
      <c r="AM4617">
        <v>32.772329771518713</v>
      </c>
      <c r="AN4617">
        <v>543.91332077461698</v>
      </c>
      <c r="AO4617">
        <v>4.2626799464225769E-2</v>
      </c>
      <c r="AP4617">
        <v>0.92385280036926287</v>
      </c>
    </row>
    <row r="4618" spans="1:42">
      <c r="A4618">
        <v>871.40078799507285</v>
      </c>
      <c r="B4618">
        <v>752.58978835623577</v>
      </c>
      <c r="C4618">
        <v>639.66850599714758</v>
      </c>
      <c r="D4618">
        <v>118.81099963883707</v>
      </c>
      <c r="E4618">
        <v>-118.81099963883707</v>
      </c>
      <c r="F4618">
        <v>-231.73228199792527</v>
      </c>
      <c r="G4618">
        <v>0.15514312670756519</v>
      </c>
      <c r="H4618">
        <v>1154.9009905594282</v>
      </c>
      <c r="I4618">
        <v>5.9536307752132415E-2</v>
      </c>
      <c r="J4618">
        <v>3.5986547708511354E-2</v>
      </c>
      <c r="K4618">
        <v>1.3470649131596089</v>
      </c>
      <c r="L4618">
        <v>72.164790630340576</v>
      </c>
      <c r="M4618">
        <v>8.7295108871798348</v>
      </c>
      <c r="N4618">
        <v>161.41227210025789</v>
      </c>
      <c r="O4618">
        <v>0.77532270550727844</v>
      </c>
      <c r="P4618">
        <v>1.0707206514146592E-2</v>
      </c>
      <c r="Q4618">
        <v>3.8719412432776552E-2</v>
      </c>
      <c r="R4618">
        <v>0.43043401241302492</v>
      </c>
      <c r="S4618">
        <v>927.80263782240695</v>
      </c>
      <c r="T4618">
        <v>25.410360097885132</v>
      </c>
      <c r="U4618">
        <v>0.32313178956508637</v>
      </c>
      <c r="V4618">
        <v>454.49244976043701</v>
      </c>
      <c r="W4618">
        <v>1</v>
      </c>
      <c r="X4618">
        <v>0.33860157012939457</v>
      </c>
      <c r="Y4618">
        <v>595.24221627101133</v>
      </c>
      <c r="Z4618">
        <v>1</v>
      </c>
      <c r="AA4618">
        <v>8.8820338978862772</v>
      </c>
      <c r="AB4618">
        <v>25.478510620117188</v>
      </c>
      <c r="AC4618">
        <v>173.51799160242081</v>
      </c>
      <c r="AD4618">
        <v>1.2577335651104266E-2</v>
      </c>
      <c r="AE4618">
        <v>88.558931020355871</v>
      </c>
      <c r="AF4618">
        <v>0.24170029163360593</v>
      </c>
      <c r="AG4618">
        <v>1.1207763990257204E-3</v>
      </c>
      <c r="AH4618">
        <v>1.314897755384445E-2</v>
      </c>
      <c r="AI4618">
        <v>7.5239899754524231</v>
      </c>
      <c r="AJ4618">
        <v>8.2655145071529112</v>
      </c>
      <c r="AK4618">
        <v>52.721210265755651</v>
      </c>
      <c r="AL4618">
        <v>2.9819345799120667</v>
      </c>
      <c r="AM4618">
        <v>62.785242211818698</v>
      </c>
      <c r="AN4618">
        <v>296.15364217086494</v>
      </c>
      <c r="AO4618">
        <v>4.865465223789215E-2</v>
      </c>
      <c r="AP4618">
        <v>0.82506471419334415</v>
      </c>
    </row>
    <row r="4619" spans="1:42">
      <c r="A4619">
        <v>849.67013758038399</v>
      </c>
      <c r="B4619">
        <v>615.26166268020359</v>
      </c>
      <c r="C4619">
        <v>949.91204518372012</v>
      </c>
      <c r="D4619">
        <v>-100.24190760333613</v>
      </c>
      <c r="E4619">
        <v>-334.65038250351654</v>
      </c>
      <c r="F4619">
        <v>100.24190760333613</v>
      </c>
      <c r="G4619">
        <v>4.9805933782608187E-3</v>
      </c>
      <c r="H4619">
        <v>2542.7845436413741</v>
      </c>
      <c r="I4619">
        <v>3.4903377592563629E-2</v>
      </c>
      <c r="J4619">
        <v>8.3058521747589112E-2</v>
      </c>
      <c r="K4619">
        <v>1.7964895529687404</v>
      </c>
      <c r="L4619">
        <v>23.550835847854614</v>
      </c>
      <c r="M4619">
        <v>1.4927377583614576</v>
      </c>
      <c r="N4619">
        <v>166.87330026931764</v>
      </c>
      <c r="O4619">
        <v>0.61565384268760681</v>
      </c>
      <c r="P4619">
        <v>1.7266197893354623E-2</v>
      </c>
      <c r="Q4619">
        <v>7.0773782200283467E-3</v>
      </c>
      <c r="R4619">
        <v>0.44829625129699707</v>
      </c>
      <c r="S4619">
        <v>1165.7773366385231</v>
      </c>
      <c r="T4619">
        <v>41.037067770957947</v>
      </c>
      <c r="U4619">
        <v>0.30344485342502597</v>
      </c>
      <c r="V4619">
        <v>593.33610534667969</v>
      </c>
      <c r="W4619">
        <v>1</v>
      </c>
      <c r="X4619">
        <v>0.40071891427040102</v>
      </c>
      <c r="Y4619">
        <v>559.70395235805654</v>
      </c>
      <c r="Z4619">
        <v>1</v>
      </c>
      <c r="AA4619">
        <v>50.101705282907496</v>
      </c>
      <c r="AB4619">
        <v>46.730379455566407</v>
      </c>
      <c r="AC4619">
        <v>183.40825885534286</v>
      </c>
      <c r="AD4619">
        <v>1.5268420357989448E-2</v>
      </c>
      <c r="AE4619">
        <v>6.5844712174756994</v>
      </c>
      <c r="AF4619">
        <v>-9.0785014629364037E-3</v>
      </c>
      <c r="AG4619">
        <v>7.9771909489131986E-4</v>
      </c>
      <c r="AH4619">
        <v>6.0523631334304809E-3</v>
      </c>
      <c r="AI4619">
        <v>6.5615448355674744</v>
      </c>
      <c r="AJ4619">
        <v>6.9831963850266714</v>
      </c>
      <c r="AK4619">
        <v>48.824687513709065</v>
      </c>
      <c r="AL4619">
        <v>6.691881623372316</v>
      </c>
      <c r="AM4619">
        <v>107.20101166963578</v>
      </c>
      <c r="AN4619">
        <v>551.60915256989426</v>
      </c>
      <c r="AO4619">
        <v>9.1561668753623954E-2</v>
      </c>
      <c r="AP4619">
        <v>0.85217344617843638</v>
      </c>
    </row>
    <row r="4620" spans="1:42">
      <c r="A4620">
        <v>1127.053743308232</v>
      </c>
      <c r="B4620">
        <v>2174.7145501316409</v>
      </c>
      <c r="C4620">
        <v>2153.9567781939982</v>
      </c>
      <c r="D4620">
        <v>-1047.6608068234088</v>
      </c>
      <c r="E4620">
        <v>20.757771937642701</v>
      </c>
      <c r="F4620">
        <v>-20.757771937642701</v>
      </c>
      <c r="G4620">
        <v>2.4921122954958626E-2</v>
      </c>
      <c r="H4620">
        <v>3235.1523260790609</v>
      </c>
      <c r="I4620">
        <v>2.5713491141796111E-2</v>
      </c>
      <c r="J4620">
        <v>6.0025044202804564E-2</v>
      </c>
      <c r="K4620">
        <v>2.1061701201498506</v>
      </c>
      <c r="L4620">
        <v>22.159123420715332</v>
      </c>
      <c r="M4620">
        <v>3452.762093310288</v>
      </c>
      <c r="N4620">
        <v>118.80281519222261</v>
      </c>
      <c r="O4620">
        <v>0.65303745865821838</v>
      </c>
      <c r="P4620">
        <v>5.1994979646470801E-3</v>
      </c>
      <c r="Q4620">
        <v>3.1843137688106954E-2</v>
      </c>
      <c r="R4620">
        <v>0.45804749011993406</v>
      </c>
      <c r="S4620">
        <v>1085.1454926757267</v>
      </c>
      <c r="T4620">
        <v>27.441978454589844</v>
      </c>
      <c r="U4620">
        <v>0.34282202899456027</v>
      </c>
      <c r="V4620">
        <v>619.22600269317627</v>
      </c>
      <c r="W4620">
        <v>1</v>
      </c>
      <c r="X4620">
        <v>0.38000953912734986</v>
      </c>
      <c r="Y4620">
        <v>343.23737088958495</v>
      </c>
      <c r="Z4620">
        <v>1</v>
      </c>
      <c r="AA4620">
        <v>42.254019981985095</v>
      </c>
      <c r="AB4620">
        <v>74.903378662109375</v>
      </c>
      <c r="AC4620">
        <v>106.47027045488358</v>
      </c>
      <c r="AD4620">
        <v>1.279401371621678E-2</v>
      </c>
      <c r="AE4620">
        <v>14.237521594311369</v>
      </c>
      <c r="AF4620">
        <v>7.3001868724822991E-2</v>
      </c>
      <c r="AG4620">
        <v>9.6940643659389235E-4</v>
      </c>
      <c r="AH4620">
        <v>4.3988886511325834E-2</v>
      </c>
      <c r="AI4620">
        <v>11.445147097110748</v>
      </c>
      <c r="AJ4620">
        <v>2.9084357601001631</v>
      </c>
      <c r="AK4620">
        <v>39.353523486256599</v>
      </c>
      <c r="AL4620">
        <v>5.3228461593594245</v>
      </c>
      <c r="AM4620">
        <v>103.83700112104415</v>
      </c>
      <c r="AN4620">
        <v>605.12493141123446</v>
      </c>
      <c r="AO4620">
        <v>9.4252985119819638E-2</v>
      </c>
      <c r="AP4620">
        <v>0.82499294590950023</v>
      </c>
    </row>
    <row r="4621" spans="1:42">
      <c r="A4621">
        <v>473.2998090926244</v>
      </c>
      <c r="B4621">
        <v>1160.0522072118001</v>
      </c>
      <c r="C4621">
        <v>1050.6335646151072</v>
      </c>
      <c r="D4621">
        <v>-686.75239811917572</v>
      </c>
      <c r="E4621">
        <v>109.41864259669296</v>
      </c>
      <c r="F4621">
        <v>-109.41864259669296</v>
      </c>
      <c r="G4621">
        <v>2.5123134695154082E-2</v>
      </c>
      <c r="H4621">
        <v>1320.0010798295084</v>
      </c>
      <c r="I4621">
        <v>3.4557018578052517E-2</v>
      </c>
      <c r="J4621">
        <v>9.0339574813842784E-3</v>
      </c>
      <c r="K4621">
        <v>1.2268840751826762</v>
      </c>
      <c r="L4621">
        <v>57.084730863571167</v>
      </c>
      <c r="M4621">
        <v>2144.362560488185</v>
      </c>
      <c r="N4621">
        <v>15.060148985671997</v>
      </c>
      <c r="O4621">
        <v>0.61165949702262878</v>
      </c>
      <c r="P4621">
        <v>7.7839655876159658E-3</v>
      </c>
      <c r="Q4621">
        <v>4.1806926568349195E-2</v>
      </c>
      <c r="R4621">
        <v>0.38227531433105472</v>
      </c>
      <c r="S4621">
        <v>1093.8738674606379</v>
      </c>
      <c r="T4621">
        <v>33.617439866065979</v>
      </c>
      <c r="U4621">
        <v>0.4365850478410721</v>
      </c>
      <c r="V4621">
        <v>637.73617744445801</v>
      </c>
      <c r="W4621">
        <v>1</v>
      </c>
      <c r="X4621">
        <v>0.40677106738090518</v>
      </c>
      <c r="Y4621">
        <v>648.42858863524384</v>
      </c>
      <c r="Z4621">
        <v>1</v>
      </c>
      <c r="AA4621">
        <v>19.335377066164021</v>
      </c>
      <c r="AB4621">
        <v>42.250988708496095</v>
      </c>
      <c r="AC4621">
        <v>163.00412863492966</v>
      </c>
      <c r="AD4621">
        <v>4.0428585476345487E-3</v>
      </c>
      <c r="AE4621">
        <v>18.520893273627006</v>
      </c>
      <c r="AF4621">
        <v>8.6753429174423205E-2</v>
      </c>
      <c r="AG4621">
        <v>9.5297676916705488E-5</v>
      </c>
      <c r="AH4621">
        <v>4.9036723804473874E-2</v>
      </c>
      <c r="AI4621">
        <v>20.716247260570526</v>
      </c>
      <c r="AJ4621">
        <v>13.489361847889827</v>
      </c>
      <c r="AK4621">
        <v>35.487300626635552</v>
      </c>
      <c r="AL4621">
        <v>6.5103631159059345</v>
      </c>
      <c r="AM4621">
        <v>46.539907038211823</v>
      </c>
      <c r="AN4621">
        <v>245.83635651830039</v>
      </c>
      <c r="AO4621">
        <v>8.2318185687065115E-2</v>
      </c>
      <c r="AP4621">
        <v>0.81268274402618412</v>
      </c>
    </row>
    <row r="4622" spans="1:42">
      <c r="A4622">
        <v>1143.0850927299098</v>
      </c>
      <c r="B4622">
        <v>968.66313748685457</v>
      </c>
      <c r="C4622">
        <v>752.41883482470257</v>
      </c>
      <c r="D4622">
        <v>174.42195524305521</v>
      </c>
      <c r="E4622">
        <v>-174.42195524305521</v>
      </c>
      <c r="F4622">
        <v>-390.6662579052072</v>
      </c>
      <c r="G4622">
        <v>2.0572393319774243E-2</v>
      </c>
      <c r="H4622">
        <v>1143.7197133383684</v>
      </c>
      <c r="I4622">
        <v>4.0318580567836756E-2</v>
      </c>
      <c r="J4622">
        <v>9.3378733873367314E-2</v>
      </c>
      <c r="K4622">
        <v>1.4572704569160937</v>
      </c>
      <c r="L4622">
        <v>76.189215183258057</v>
      </c>
      <c r="M4622">
        <v>138.11050549380752</v>
      </c>
      <c r="N4622">
        <v>194.83477038745883</v>
      </c>
      <c r="O4622">
        <v>0.63663485646247864</v>
      </c>
      <c r="P4622">
        <v>2.7738952636718748E-4</v>
      </c>
      <c r="Q4622">
        <v>2.2373401165008543E-2</v>
      </c>
      <c r="R4622">
        <v>0.49844768047332766</v>
      </c>
      <c r="S4622">
        <v>1118.7440507792626</v>
      </c>
      <c r="T4622">
        <v>27.081495523452759</v>
      </c>
      <c r="U4622">
        <v>0.34025644719600678</v>
      </c>
      <c r="V4622">
        <v>513.29076290130615</v>
      </c>
      <c r="W4622">
        <v>1</v>
      </c>
      <c r="X4622">
        <v>0.31775436878204349</v>
      </c>
      <c r="Y4622">
        <v>499.19704369455587</v>
      </c>
      <c r="Z4622">
        <v>1</v>
      </c>
      <c r="AA4622">
        <v>43.617706143598561</v>
      </c>
      <c r="AB4622">
        <v>124.01003381347657</v>
      </c>
      <c r="AC4622">
        <v>164.10430818796158</v>
      </c>
      <c r="AD4622">
        <v>9.47571289845002E-3</v>
      </c>
      <c r="AE4622">
        <v>4.3368151441959268</v>
      </c>
      <c r="AF4622">
        <v>6.727543830871581E-2</v>
      </c>
      <c r="AG4622">
        <v>5.2801433549618014E-4</v>
      </c>
      <c r="AH4622">
        <v>4.5962374091148379E-3</v>
      </c>
      <c r="AI4622">
        <v>13.948095142841339</v>
      </c>
      <c r="AJ4622">
        <v>12.278001900930365</v>
      </c>
      <c r="AK4622">
        <v>35.624555845856669</v>
      </c>
      <c r="AL4622">
        <v>2.4638851552345602</v>
      </c>
      <c r="AM4622">
        <v>88.018864858150479</v>
      </c>
      <c r="AN4622">
        <v>513.4999156792735</v>
      </c>
      <c r="AO4622">
        <v>6.2803763985633851E-2</v>
      </c>
      <c r="AP4622">
        <v>0.91693447566032427</v>
      </c>
    </row>
    <row r="4623" spans="1:42">
      <c r="A4623">
        <v>690.50529561751114</v>
      </c>
      <c r="B4623">
        <v>468.0695219394766</v>
      </c>
      <c r="C4623">
        <v>776.06577624563204</v>
      </c>
      <c r="D4623">
        <v>-85.560480628120899</v>
      </c>
      <c r="E4623">
        <v>-307.99625430615544</v>
      </c>
      <c r="F4623">
        <v>85.560480628120899</v>
      </c>
      <c r="G4623">
        <v>4.9503055227406141E-3</v>
      </c>
      <c r="H4623">
        <v>2007.3325976089809</v>
      </c>
      <c r="I4623">
        <v>4.3726364672183993E-2</v>
      </c>
      <c r="J4623">
        <v>1.0616639614105224E-2</v>
      </c>
      <c r="K4623">
        <v>1.6059701657712457</v>
      </c>
      <c r="L4623">
        <v>68.029323816299438</v>
      </c>
      <c r="M4623">
        <v>6.7673716268509541</v>
      </c>
      <c r="N4623">
        <v>128.28781522521976</v>
      </c>
      <c r="O4623">
        <v>0.74347028136253357</v>
      </c>
      <c r="P4623">
        <v>1.3061066574520533E-2</v>
      </c>
      <c r="Q4623">
        <v>1.9817280716366233E-2</v>
      </c>
      <c r="R4623">
        <v>0.3863933849334717</v>
      </c>
      <c r="S4623">
        <v>444.51997827126831</v>
      </c>
      <c r="T4623">
        <v>45.403763651847839</v>
      </c>
      <c r="U4623">
        <v>0.30343164026737213</v>
      </c>
      <c r="V4623">
        <v>579.02727127075195</v>
      </c>
      <c r="W4623">
        <v>1</v>
      </c>
      <c r="X4623">
        <v>0.32661766171455386</v>
      </c>
      <c r="Y4623">
        <v>453.15832404180452</v>
      </c>
      <c r="Z4623">
        <v>1</v>
      </c>
      <c r="AA4623">
        <v>4.3614754064273837</v>
      </c>
      <c r="AB4623">
        <v>115.25543194580079</v>
      </c>
      <c r="AC4623">
        <v>62.038074433803558</v>
      </c>
      <c r="AD4623">
        <v>3.6373692699986646E-3</v>
      </c>
      <c r="AE4623">
        <v>3.2252147027358826</v>
      </c>
      <c r="AF4623">
        <v>1.8830362558364865E-2</v>
      </c>
      <c r="AG4623">
        <v>1.3276077211218796E-3</v>
      </c>
      <c r="AH4623">
        <v>3.0879184985160825E-2</v>
      </c>
      <c r="AI4623">
        <v>19.726696908473969</v>
      </c>
      <c r="AJ4623">
        <v>0.55251541409026761</v>
      </c>
      <c r="AK4623">
        <v>55.091525639891621</v>
      </c>
      <c r="AL4623">
        <v>3.6852556179266118</v>
      </c>
      <c r="AM4623">
        <v>31.130898201465609</v>
      </c>
      <c r="AN4623">
        <v>522.62929518876922</v>
      </c>
      <c r="AO4623">
        <v>4.954027116298676E-2</v>
      </c>
      <c r="AP4623">
        <v>0.8620255913734437</v>
      </c>
    </row>
    <row r="4624" spans="1:42">
      <c r="A4624">
        <v>996.08650111984866</v>
      </c>
      <c r="B4624">
        <v>951.2323189355576</v>
      </c>
      <c r="C4624">
        <v>528.3688562802547</v>
      </c>
      <c r="D4624">
        <v>44.854182184291062</v>
      </c>
      <c r="E4624">
        <v>-44.854182184291062</v>
      </c>
      <c r="F4624">
        <v>-467.71764483959396</v>
      </c>
      <c r="G4624">
        <v>6.2922694274726351E-3</v>
      </c>
      <c r="H4624">
        <v>566.20672325159785</v>
      </c>
      <c r="I4624">
        <v>1.8858473002910613E-2</v>
      </c>
      <c r="J4624">
        <v>2.4257211446762086E-2</v>
      </c>
      <c r="K4624">
        <v>1.9849697625696656</v>
      </c>
      <c r="L4624">
        <v>33.59039306640625</v>
      </c>
      <c r="M4624">
        <v>24.184051463594589</v>
      </c>
      <c r="N4624">
        <v>169.62056063518526</v>
      </c>
      <c r="O4624">
        <v>0.5194803774356842</v>
      </c>
      <c r="P4624">
        <v>2.0728560235765241E-2</v>
      </c>
      <c r="Q4624">
        <v>2.9417461978064639E-2</v>
      </c>
      <c r="R4624">
        <v>0.44312628269195559</v>
      </c>
      <c r="S4624">
        <v>835.27388892796534</v>
      </c>
      <c r="T4624">
        <v>36.500847339630127</v>
      </c>
      <c r="U4624">
        <v>0.3327525490522385</v>
      </c>
      <c r="V4624">
        <v>538.06612491607666</v>
      </c>
      <c r="W4624">
        <v>1</v>
      </c>
      <c r="X4624">
        <v>0.43863842725753788</v>
      </c>
      <c r="Y4624">
        <v>435.29912982346281</v>
      </c>
      <c r="Z4624">
        <v>1</v>
      </c>
      <c r="AA4624">
        <v>45.134234052648551</v>
      </c>
      <c r="AB4624">
        <v>155.74494482421875</v>
      </c>
      <c r="AC4624">
        <v>145.83874493837357</v>
      </c>
      <c r="AD4624">
        <v>1.2893032823872361E-2</v>
      </c>
      <c r="AE4624">
        <v>1.0404382856167969</v>
      </c>
      <c r="AF4624">
        <v>2.1352665424346919E-2</v>
      </c>
      <c r="AG4624">
        <v>3.5670186161335072E-4</v>
      </c>
      <c r="AH4624">
        <v>1.9805350315570829E-2</v>
      </c>
      <c r="AI4624">
        <v>10.291928350925446</v>
      </c>
      <c r="AJ4624">
        <v>9.67695063217975</v>
      </c>
      <c r="AK4624">
        <v>5.0077271443605422</v>
      </c>
      <c r="AL4624">
        <v>5.7508053819377185</v>
      </c>
      <c r="AM4624">
        <v>94.137461841106415</v>
      </c>
      <c r="AN4624">
        <v>128.33477280126834</v>
      </c>
      <c r="AO4624">
        <v>4.2461651921272277E-2</v>
      </c>
      <c r="AP4624">
        <v>0.85567775559425363</v>
      </c>
    </row>
    <row r="4625" spans="1:42">
      <c r="A4625">
        <v>907.97526975205722</v>
      </c>
      <c r="B4625">
        <v>690.36966231014503</v>
      </c>
      <c r="C4625">
        <v>464.34675724163867</v>
      </c>
      <c r="D4625">
        <v>217.60560744191218</v>
      </c>
      <c r="E4625">
        <v>-217.60560744191218</v>
      </c>
      <c r="F4625">
        <v>-443.62851251041855</v>
      </c>
      <c r="G4625">
        <v>1.5312726082913238E-2</v>
      </c>
      <c r="H4625">
        <v>222.13850567771681</v>
      </c>
      <c r="I4625">
        <v>3.0762551128864286E-2</v>
      </c>
      <c r="J4625">
        <v>7.9583545684814447E-2</v>
      </c>
      <c r="K4625">
        <v>1.5351269079864025</v>
      </c>
      <c r="L4625">
        <v>51.261934041976929</v>
      </c>
      <c r="M4625">
        <v>59.349056517864454</v>
      </c>
      <c r="N4625">
        <v>125.90299303092958</v>
      </c>
      <c r="O4625">
        <v>0.84278175234794617</v>
      </c>
      <c r="P4625">
        <v>1.7134528848859996E-2</v>
      </c>
      <c r="Q4625">
        <v>3.9830717139773895E-2</v>
      </c>
      <c r="R4625">
        <v>0.40376325607299807</v>
      </c>
      <c r="S4625">
        <v>924.56613590684901</v>
      </c>
      <c r="T4625">
        <v>35.357525944709778</v>
      </c>
      <c r="U4625">
        <v>0.41179529964923861</v>
      </c>
      <c r="V4625">
        <v>587.43643760681152</v>
      </c>
      <c r="W4625">
        <v>1</v>
      </c>
      <c r="X4625">
        <v>0.37874563574790954</v>
      </c>
      <c r="Y4625">
        <v>479.44911375776098</v>
      </c>
      <c r="Z4625">
        <v>1</v>
      </c>
      <c r="AA4625">
        <v>4.5046440829944618</v>
      </c>
      <c r="AB4625">
        <v>152.04992791748049</v>
      </c>
      <c r="AC4625">
        <v>56.332544982433319</v>
      </c>
      <c r="AD4625">
        <v>1.129504146738949E-2</v>
      </c>
      <c r="AE4625">
        <v>7.5128676051028283</v>
      </c>
      <c r="AF4625">
        <v>5.4652909040451045E-2</v>
      </c>
      <c r="AG4625">
        <v>1.2538397999132379E-3</v>
      </c>
      <c r="AH4625">
        <v>6.7159710407257078E-3</v>
      </c>
      <c r="AI4625">
        <v>23.620054423809052</v>
      </c>
      <c r="AJ4625">
        <v>16.158064052541246</v>
      </c>
      <c r="AK4625">
        <v>3.0780626267194746</v>
      </c>
      <c r="AL4625">
        <v>7.97523220289108</v>
      </c>
      <c r="AM4625">
        <v>73.200828421115872</v>
      </c>
      <c r="AN4625">
        <v>563.67249156690104</v>
      </c>
      <c r="AO4625">
        <v>9.9854267954826353E-2</v>
      </c>
      <c r="AP4625">
        <v>0.84815743255615239</v>
      </c>
    </row>
    <row r="4626" spans="1:42">
      <c r="A4626">
        <v>1028.8695395097513</v>
      </c>
      <c r="B4626">
        <v>780.84941822110909</v>
      </c>
      <c r="C4626">
        <v>699.33816659078661</v>
      </c>
      <c r="D4626">
        <v>248.02012128864226</v>
      </c>
      <c r="E4626">
        <v>-248.02012128864226</v>
      </c>
      <c r="F4626">
        <v>-329.53137291896473</v>
      </c>
      <c r="G4626">
        <v>2.0496780671358083E-2</v>
      </c>
      <c r="H4626">
        <v>1021.2229138145376</v>
      </c>
      <c r="I4626">
        <v>2.5594948232173918E-2</v>
      </c>
      <c r="J4626">
        <v>6.7668899774551386E-2</v>
      </c>
      <c r="K4626">
        <v>1.3411805676281452</v>
      </c>
      <c r="L4626">
        <v>25.992906093597412</v>
      </c>
      <c r="M4626">
        <v>8.9906201985913654</v>
      </c>
      <c r="N4626">
        <v>145.9008198221207</v>
      </c>
      <c r="O4626">
        <v>0.50949028134346008</v>
      </c>
      <c r="P4626">
        <v>9.1952898237440302E-3</v>
      </c>
      <c r="Q4626">
        <v>4.673275285296969E-2</v>
      </c>
      <c r="R4626">
        <v>0.49728593349456784</v>
      </c>
      <c r="S4626">
        <v>1036.6403053307786</v>
      </c>
      <c r="T4626">
        <v>31.079977750778198</v>
      </c>
      <c r="U4626">
        <v>0.40818448007106783</v>
      </c>
      <c r="V4626">
        <v>645.90804576873779</v>
      </c>
      <c r="W4626">
        <v>1</v>
      </c>
      <c r="X4626">
        <v>0.31443478584289553</v>
      </c>
      <c r="Y4626">
        <v>620.48621633728749</v>
      </c>
      <c r="Z4626">
        <v>1</v>
      </c>
      <c r="AA4626">
        <v>6.3839964728069312</v>
      </c>
      <c r="AB4626">
        <v>31.804080444335941</v>
      </c>
      <c r="AC4626">
        <v>38.567806780338287</v>
      </c>
      <c r="AD4626">
        <v>3.0414662809453456E-3</v>
      </c>
      <c r="AE4626">
        <v>1.5687299089659221</v>
      </c>
      <c r="AF4626">
        <v>8.6879668235778792E-2</v>
      </c>
      <c r="AG4626">
        <v>7.0700972452935858E-4</v>
      </c>
      <c r="AH4626">
        <v>1.5388338267803191E-2</v>
      </c>
      <c r="AI4626">
        <v>19.978905022144318</v>
      </c>
      <c r="AJ4626">
        <v>2.89429052866174</v>
      </c>
      <c r="AK4626">
        <v>19.448634915947913</v>
      </c>
      <c r="AL4626">
        <v>3.70285427522137</v>
      </c>
      <c r="AM4626">
        <v>72.339068925380701</v>
      </c>
      <c r="AN4626">
        <v>564.40126552997663</v>
      </c>
      <c r="AO4626">
        <v>3.7973108887672427E-2</v>
      </c>
      <c r="AP4626">
        <v>0.89255615973472602</v>
      </c>
    </row>
    <row r="4627" spans="1:42">
      <c r="A4627">
        <v>635.10131680861991</v>
      </c>
      <c r="B4627">
        <v>409.51417660076891</v>
      </c>
      <c r="C4627">
        <v>698.29356908570333</v>
      </c>
      <c r="D4627">
        <v>-63.192252277083412</v>
      </c>
      <c r="E4627">
        <v>-288.77939248493442</v>
      </c>
      <c r="F4627">
        <v>63.192252277083412</v>
      </c>
      <c r="G4627">
        <v>4.7349621144835499E-2</v>
      </c>
      <c r="H4627">
        <v>1741.8472928587896</v>
      </c>
      <c r="I4627">
        <v>2.5935658514499665E-2</v>
      </c>
      <c r="J4627">
        <v>8.8151106357574463E-2</v>
      </c>
      <c r="K4627">
        <v>1.222174107736349</v>
      </c>
      <c r="L4627">
        <v>61.064177751541138</v>
      </c>
      <c r="M4627">
        <v>13.161927455430002</v>
      </c>
      <c r="N4627">
        <v>120.97407488327028</v>
      </c>
      <c r="O4627">
        <v>0.78474649786949158</v>
      </c>
      <c r="P4627">
        <v>2.1455008877648243E-2</v>
      </c>
      <c r="Q4627">
        <v>1.8655192587110729E-3</v>
      </c>
      <c r="R4627">
        <v>0.45589615821838381</v>
      </c>
      <c r="S4627">
        <v>835.24549046648053</v>
      </c>
      <c r="T4627">
        <v>34.437283873558044</v>
      </c>
      <c r="U4627">
        <v>0.31074646055698396</v>
      </c>
      <c r="V4627">
        <v>616.97978973388672</v>
      </c>
      <c r="W4627">
        <v>1</v>
      </c>
      <c r="X4627">
        <v>0.31762825608253481</v>
      </c>
      <c r="Y4627">
        <v>473.99883630592308</v>
      </c>
      <c r="Z4627">
        <v>1</v>
      </c>
      <c r="AA4627">
        <v>3.7444467189121253</v>
      </c>
      <c r="AB4627">
        <v>23.334195373535159</v>
      </c>
      <c r="AC4627">
        <v>193.36526244878769</v>
      </c>
      <c r="AD4627">
        <v>1.3321464082114716E-2</v>
      </c>
      <c r="AE4627">
        <v>31.829227226554988</v>
      </c>
      <c r="AF4627">
        <v>6.6301757097244257E-2</v>
      </c>
      <c r="AG4627">
        <v>1.8230451418475423E-4</v>
      </c>
      <c r="AH4627">
        <v>4.4610943055152889E-2</v>
      </c>
      <c r="AI4627">
        <v>11.236957013607025</v>
      </c>
      <c r="AJ4627">
        <v>8.3762637649745901</v>
      </c>
      <c r="AK4627">
        <v>36.900961269736293</v>
      </c>
      <c r="AL4627">
        <v>3.5052947173283533</v>
      </c>
      <c r="AM4627">
        <v>57.008376896381378</v>
      </c>
      <c r="AN4627">
        <v>540.95412121182608</v>
      </c>
      <c r="AO4627">
        <v>0.10596269071102142</v>
      </c>
      <c r="AP4627">
        <v>0.85468800878524787</v>
      </c>
    </row>
    <row r="4628" spans="1:42">
      <c r="A4628">
        <v>1066.2416407633441</v>
      </c>
      <c r="B4628">
        <v>1700.3547366197286</v>
      </c>
      <c r="C4628">
        <v>1440.9251659583917</v>
      </c>
      <c r="D4628">
        <v>-634.11309585638446</v>
      </c>
      <c r="E4628">
        <v>259.42957066133681</v>
      </c>
      <c r="F4628">
        <v>-259.42957066133681</v>
      </c>
      <c r="G4628">
        <v>5.8497451204161659E-2</v>
      </c>
      <c r="H4628">
        <v>1825.3229067861078</v>
      </c>
      <c r="I4628">
        <v>3.5185293853282923E-2</v>
      </c>
      <c r="J4628">
        <v>1.1827299833297729E-2</v>
      </c>
      <c r="K4628">
        <v>1.9132444065153598</v>
      </c>
      <c r="L4628">
        <v>28.415675163269043</v>
      </c>
      <c r="M4628">
        <v>2378.1304360210411</v>
      </c>
      <c r="N4628">
        <v>201.00806777248386</v>
      </c>
      <c r="O4628">
        <v>0.51819410920143127</v>
      </c>
      <c r="P4628">
        <v>2.0875847604539657E-2</v>
      </c>
      <c r="Q4628">
        <v>5.1852134598626021E-3</v>
      </c>
      <c r="R4628">
        <v>0.38671520709991458</v>
      </c>
      <c r="S4628">
        <v>792.12504100080821</v>
      </c>
      <c r="T4628">
        <v>37.297463417053223</v>
      </c>
      <c r="U4628">
        <v>0.29201427638530736</v>
      </c>
      <c r="V4628">
        <v>468.27404499053955</v>
      </c>
      <c r="W4628">
        <v>1</v>
      </c>
      <c r="X4628">
        <v>0.29204346895217898</v>
      </c>
      <c r="Y4628">
        <v>401.57274783300375</v>
      </c>
      <c r="Z4628">
        <v>1</v>
      </c>
      <c r="AA4628">
        <v>33.046364761495596</v>
      </c>
      <c r="AB4628">
        <v>22.224909423828127</v>
      </c>
      <c r="AC4628">
        <v>183.45818072557449</v>
      </c>
      <c r="AD4628">
        <v>1.3615758194882647E-2</v>
      </c>
      <c r="AE4628">
        <v>3.2628501649038717</v>
      </c>
      <c r="AF4628">
        <v>0.19797326803207393</v>
      </c>
      <c r="AG4628">
        <v>4.3193566437896942E-4</v>
      </c>
      <c r="AH4628">
        <v>4.0953544771671298E-2</v>
      </c>
      <c r="AI4628">
        <v>7.4575725197792053</v>
      </c>
      <c r="AJ4628">
        <v>9.7218205489749696</v>
      </c>
      <c r="AK4628">
        <v>36.65677317917347</v>
      </c>
      <c r="AL4628">
        <v>2.9044547057751915</v>
      </c>
      <c r="AM4628">
        <v>28.23148640394211</v>
      </c>
      <c r="AN4628">
        <v>798.43096311325371</v>
      </c>
      <c r="AO4628">
        <v>0.10352014172077179</v>
      </c>
      <c r="AP4628">
        <v>0.81854173398017893</v>
      </c>
    </row>
    <row r="4629" spans="1:42">
      <c r="A4629">
        <v>67.674987529536679</v>
      </c>
      <c r="B4629">
        <v>-233.28989855198034</v>
      </c>
      <c r="C4629">
        <v>124.4654574061164</v>
      </c>
      <c r="D4629">
        <v>-56.790469876579721</v>
      </c>
      <c r="E4629">
        <v>-357.75535595809674</v>
      </c>
      <c r="F4629">
        <v>56.790469876579721</v>
      </c>
      <c r="G4629">
        <v>-1.9482239517751535E-3</v>
      </c>
      <c r="H4629">
        <v>437.40474181159914</v>
      </c>
      <c r="I4629">
        <v>4.6200337707996364E-2</v>
      </c>
      <c r="J4629">
        <v>2.6314554214477539E-3</v>
      </c>
      <c r="K4629">
        <v>1.2660551060855387</v>
      </c>
      <c r="L4629">
        <v>10.965718030929565</v>
      </c>
      <c r="M4629">
        <v>85.670717143145907</v>
      </c>
      <c r="N4629">
        <v>21.293826700210573</v>
      </c>
      <c r="O4629">
        <v>0.5895366370677948</v>
      </c>
      <c r="P4629">
        <v>6.9770693778991692E-3</v>
      </c>
      <c r="Q4629">
        <v>2.3138755215538868E-2</v>
      </c>
      <c r="R4629">
        <v>0.46457675933837894</v>
      </c>
      <c r="S4629">
        <v>621.9443386905499</v>
      </c>
      <c r="T4629">
        <v>36.614289879798889</v>
      </c>
      <c r="U4629">
        <v>0.30389657318592073</v>
      </c>
      <c r="V4629">
        <v>558.58750343322754</v>
      </c>
      <c r="W4629">
        <v>1</v>
      </c>
      <c r="X4629">
        <v>0.43513136744499209</v>
      </c>
      <c r="Y4629">
        <v>399.91287562778814</v>
      </c>
      <c r="Z4629">
        <v>1</v>
      </c>
      <c r="AA4629">
        <v>18.872274280977255</v>
      </c>
      <c r="AB4629">
        <v>135.74545306396485</v>
      </c>
      <c r="AC4629">
        <v>143.44109743833542</v>
      </c>
      <c r="AD4629">
        <v>2.3924183641743455E-3</v>
      </c>
      <c r="AE4629">
        <v>5.3471292831928752</v>
      </c>
      <c r="AF4629">
        <v>-1.0656076669692996E-2</v>
      </c>
      <c r="AG4629">
        <v>3.6751791515272209E-4</v>
      </c>
      <c r="AH4629">
        <v>1.6841536331176757E-2</v>
      </c>
      <c r="AI4629">
        <v>6.5596434473991394</v>
      </c>
      <c r="AJ4629">
        <v>0.87011656134112814</v>
      </c>
      <c r="AK4629">
        <v>15.823089610934257</v>
      </c>
      <c r="AL4629">
        <v>5.2566856779732438</v>
      </c>
      <c r="AM4629">
        <v>66.940933763980865</v>
      </c>
      <c r="AN4629">
        <v>792.60121421698773</v>
      </c>
      <c r="AO4629">
        <v>4.4237975955009459E-2</v>
      </c>
      <c r="AP4629">
        <v>0.84872510814666757</v>
      </c>
    </row>
    <row r="4630" spans="1:42">
      <c r="A4630">
        <v>498.45383531763275</v>
      </c>
      <c r="B4630">
        <v>507.51702656204816</v>
      </c>
      <c r="C4630">
        <v>239.82403560797945</v>
      </c>
      <c r="D4630">
        <v>-9.0631912444154068</v>
      </c>
      <c r="E4630">
        <v>9.0631912444154068</v>
      </c>
      <c r="F4630">
        <v>-267.6929909540687</v>
      </c>
      <c r="G4630">
        <v>6.633900943370509E-2</v>
      </c>
      <c r="H4630">
        <v>38.123245961789642</v>
      </c>
      <c r="I4630">
        <v>2.057293027639389E-2</v>
      </c>
      <c r="J4630">
        <v>8.1057240724563592E-2</v>
      </c>
      <c r="K4630">
        <v>1.0469771300613879</v>
      </c>
      <c r="L4630">
        <v>17.860043048858643</v>
      </c>
      <c r="M4630">
        <v>724.61058101053891</v>
      </c>
      <c r="N4630">
        <v>85.625185247993471</v>
      </c>
      <c r="O4630">
        <v>0.57479718327522278</v>
      </c>
      <c r="P4630">
        <v>1.1477025349934894E-4</v>
      </c>
      <c r="Q4630">
        <v>2.9652068191104459E-2</v>
      </c>
      <c r="R4630">
        <v>0.39466361522674559</v>
      </c>
      <c r="S4630">
        <v>945.62620939653357</v>
      </c>
      <c r="T4630">
        <v>26.87113881111145</v>
      </c>
      <c r="U4630">
        <v>0.31682311475276947</v>
      </c>
      <c r="V4630">
        <v>493.84820461273193</v>
      </c>
      <c r="W4630">
        <v>1</v>
      </c>
      <c r="X4630">
        <v>0.30614770412445069</v>
      </c>
      <c r="Y4630">
        <v>497.04493765779273</v>
      </c>
      <c r="Z4630">
        <v>1</v>
      </c>
      <c r="AA4630">
        <v>1.9073763698863986</v>
      </c>
      <c r="AB4630">
        <v>149.57040051269533</v>
      </c>
      <c r="AC4630">
        <v>86.495889723300934</v>
      </c>
      <c r="AD4630">
        <v>1.4274862892607338E-2</v>
      </c>
      <c r="AE4630">
        <v>2.5615154275523304</v>
      </c>
      <c r="AF4630">
        <v>0.2413772392272949</v>
      </c>
      <c r="AG4630">
        <v>3.4136896880703643E-4</v>
      </c>
      <c r="AH4630">
        <v>8.8189813017845141E-3</v>
      </c>
      <c r="AI4630">
        <v>9.0758922696113586</v>
      </c>
      <c r="AJ4630">
        <v>4.6059146553154928</v>
      </c>
      <c r="AK4630">
        <v>7.044751186966896</v>
      </c>
      <c r="AL4630">
        <v>0.37940117723109523</v>
      </c>
      <c r="AM4630">
        <v>51.955913007259369</v>
      </c>
      <c r="AN4630">
        <v>652.35965109797462</v>
      </c>
      <c r="AO4630">
        <v>0.10506405413150788</v>
      </c>
      <c r="AP4630">
        <v>0.92483894610404982</v>
      </c>
    </row>
    <row r="4631" spans="1:42">
      <c r="A4631">
        <v>1072.3144353652506</v>
      </c>
      <c r="B4631">
        <v>1108.8967024116746</v>
      </c>
      <c r="C4631">
        <v>918.56443648240565</v>
      </c>
      <c r="D4631">
        <v>-36.582267046424022</v>
      </c>
      <c r="E4631">
        <v>36.582267046424022</v>
      </c>
      <c r="F4631">
        <v>-190.33226592926894</v>
      </c>
      <c r="G4631">
        <v>1.0078403276742139E-2</v>
      </c>
      <c r="H4631">
        <v>1362.0281302896813</v>
      </c>
      <c r="I4631">
        <v>3.121143490076065E-2</v>
      </c>
      <c r="J4631">
        <v>1.7588679790496824E-2</v>
      </c>
      <c r="K4631">
        <v>1.7317445917546748</v>
      </c>
      <c r="L4631">
        <v>51.088014841079712</v>
      </c>
      <c r="M4631">
        <v>540.87003394683165</v>
      </c>
      <c r="N4631">
        <v>187.43126283721926</v>
      </c>
      <c r="O4631">
        <v>0.64890632033348083</v>
      </c>
      <c r="P4631">
        <v>1.9916123761071096E-2</v>
      </c>
      <c r="Q4631">
        <v>1.7746833430396184E-2</v>
      </c>
      <c r="R4631">
        <v>0.46373816490173342</v>
      </c>
      <c r="S4631">
        <v>898.8600946225763</v>
      </c>
      <c r="T4631">
        <v>46.138116717338562</v>
      </c>
      <c r="U4631">
        <v>0.31517935335636144</v>
      </c>
      <c r="V4631">
        <v>643.22881698608398</v>
      </c>
      <c r="W4631">
        <v>1</v>
      </c>
      <c r="X4631">
        <v>0.39441964268684387</v>
      </c>
      <c r="Y4631">
        <v>678.8841649547378</v>
      </c>
      <c r="Z4631">
        <v>1</v>
      </c>
      <c r="AA4631">
        <v>8.7037325797367107</v>
      </c>
      <c r="AB4631">
        <v>95.530419738769538</v>
      </c>
      <c r="AC4631">
        <v>44.613943994045258</v>
      </c>
      <c r="AD4631">
        <v>1.1955587272970084E-2</v>
      </c>
      <c r="AE4631">
        <v>10.035028428266758</v>
      </c>
      <c r="AF4631">
        <v>3.4239002466201776E-2</v>
      </c>
      <c r="AG4631">
        <v>6.4578071609601884E-4</v>
      </c>
      <c r="AH4631">
        <v>5.1596978902816769E-3</v>
      </c>
      <c r="AI4631">
        <v>21.290079057216644</v>
      </c>
      <c r="AJ4631">
        <v>8.6206534099487993</v>
      </c>
      <c r="AK4631">
        <v>23.839102801680564</v>
      </c>
      <c r="AL4631">
        <v>6.648193412439543</v>
      </c>
      <c r="AM4631">
        <v>28.961475098133089</v>
      </c>
      <c r="AN4631">
        <v>441.5330218768101</v>
      </c>
      <c r="AO4631">
        <v>3.9816232085227971E-2</v>
      </c>
      <c r="AP4631">
        <v>0.83021831560134896</v>
      </c>
    </row>
    <row r="4632" spans="1:42">
      <c r="A4632">
        <v>596.53182143395838</v>
      </c>
      <c r="B4632">
        <v>987.04062579418519</v>
      </c>
      <c r="C4632">
        <v>492.61730819871087</v>
      </c>
      <c r="D4632">
        <v>-390.5088043602268</v>
      </c>
      <c r="E4632">
        <v>390.5088043602268</v>
      </c>
      <c r="F4632">
        <v>-494.42331759547432</v>
      </c>
      <c r="G4632">
        <v>1.1896868689416355E-2</v>
      </c>
      <c r="H4632">
        <v>941.2048097571145</v>
      </c>
      <c r="I4632">
        <v>5.2128035724163052E-2</v>
      </c>
      <c r="J4632">
        <v>2.3201129674911496E-2</v>
      </c>
      <c r="K4632">
        <v>1.2952392180025578</v>
      </c>
      <c r="L4632">
        <v>79.403524398803711</v>
      </c>
      <c r="M4632">
        <v>1148.6724098793168</v>
      </c>
      <c r="N4632">
        <v>92.413888947868358</v>
      </c>
      <c r="O4632">
        <v>0.86524310708045959</v>
      </c>
      <c r="P4632">
        <v>1.0437584029303655E-2</v>
      </c>
      <c r="Q4632">
        <v>1.0357150501675075E-3</v>
      </c>
      <c r="R4632">
        <v>0.38871660709381106</v>
      </c>
      <c r="S4632">
        <v>957.79858965673225</v>
      </c>
      <c r="T4632">
        <v>42.148721218109131</v>
      </c>
      <c r="U4632">
        <v>0.39434256255626682</v>
      </c>
      <c r="V4632">
        <v>496.66616916656494</v>
      </c>
      <c r="W4632">
        <v>1</v>
      </c>
      <c r="X4632">
        <v>0.4343701720237732</v>
      </c>
      <c r="Y4632">
        <v>568.71492260596187</v>
      </c>
      <c r="Z4632">
        <v>1</v>
      </c>
      <c r="AA4632">
        <v>6.9032223429012305</v>
      </c>
      <c r="AB4632">
        <v>103.86502246093751</v>
      </c>
      <c r="AC4632">
        <v>72.783167660236359</v>
      </c>
      <c r="AD4632">
        <v>1.512912358993139E-2</v>
      </c>
      <c r="AE4632">
        <v>37.096644330223143</v>
      </c>
      <c r="AF4632">
        <v>-2.088144063949585E-2</v>
      </c>
      <c r="AG4632">
        <v>6.0377899764591902E-5</v>
      </c>
      <c r="AH4632">
        <v>4.6860764801502225E-2</v>
      </c>
      <c r="AI4632">
        <v>16.284364759922028</v>
      </c>
      <c r="AJ4632">
        <v>1.3759137798549532</v>
      </c>
      <c r="AK4632">
        <v>59.15501217663288</v>
      </c>
      <c r="AL4632">
        <v>1.7191988629769752</v>
      </c>
      <c r="AM4632">
        <v>103.60882090330124</v>
      </c>
      <c r="AN4632">
        <v>247.75345093787698</v>
      </c>
      <c r="AO4632">
        <v>4.8189196705818178E-2</v>
      </c>
      <c r="AP4632">
        <v>0.86897843575477607</v>
      </c>
    </row>
    <row r="4633" spans="1:42">
      <c r="A4633">
        <v>436.05766478433907</v>
      </c>
      <c r="B4633">
        <v>169.24576634273149</v>
      </c>
      <c r="C4633">
        <v>883.69250184451562</v>
      </c>
      <c r="D4633">
        <v>-447.63483706017655</v>
      </c>
      <c r="E4633">
        <v>-714.44673550178413</v>
      </c>
      <c r="F4633">
        <v>447.63483706017655</v>
      </c>
      <c r="G4633">
        <v>-2.1175211642474683E-3</v>
      </c>
      <c r="H4633">
        <v>2789.9410883564879</v>
      </c>
      <c r="I4633">
        <v>1.558961659669876E-2</v>
      </c>
      <c r="J4633">
        <v>8.0495069503784183E-2</v>
      </c>
      <c r="K4633">
        <v>1.5153814136207102</v>
      </c>
      <c r="L4633">
        <v>52.988075017929077</v>
      </c>
      <c r="M4633">
        <v>62.208762586028925</v>
      </c>
      <c r="N4633">
        <v>78.607121087265028</v>
      </c>
      <c r="O4633">
        <v>0.57775422930717468</v>
      </c>
      <c r="P4633">
        <v>4.2831583552890348E-3</v>
      </c>
      <c r="Q4633">
        <v>4.1901613712310784E-2</v>
      </c>
      <c r="R4633">
        <v>0.48133691787719723</v>
      </c>
      <c r="S4633">
        <v>688.6624743486816</v>
      </c>
      <c r="T4633">
        <v>31.052282452583313</v>
      </c>
      <c r="U4633">
        <v>0.3271320325136185</v>
      </c>
      <c r="V4633">
        <v>495.03703117370605</v>
      </c>
      <c r="W4633">
        <v>1</v>
      </c>
      <c r="X4633">
        <v>0.31636283278465271</v>
      </c>
      <c r="Y4633">
        <v>443.5696269807537</v>
      </c>
      <c r="Z4633">
        <v>1</v>
      </c>
      <c r="AA4633">
        <v>48.548749769487387</v>
      </c>
      <c r="AB4633">
        <v>50.361314147949223</v>
      </c>
      <c r="AC4633">
        <v>166.35859459638596</v>
      </c>
      <c r="AD4633">
        <v>3.6237178704677485E-3</v>
      </c>
      <c r="AE4633">
        <v>1.9517630359971307</v>
      </c>
      <c r="AF4633">
        <v>-9.754582643508914E-3</v>
      </c>
      <c r="AG4633">
        <v>9.8745569434544348E-4</v>
      </c>
      <c r="AH4633">
        <v>2.227823972702026E-3</v>
      </c>
      <c r="AI4633">
        <v>28.67808073759079</v>
      </c>
      <c r="AJ4633">
        <v>7.2581534150358697</v>
      </c>
      <c r="AK4633">
        <v>29.2359118527174</v>
      </c>
      <c r="AL4633">
        <v>4.0147999486063428</v>
      </c>
      <c r="AM4633">
        <v>83.005437910556793</v>
      </c>
      <c r="AN4633">
        <v>657.29634413767803</v>
      </c>
      <c r="AO4633">
        <v>4.1190989375114444E-2</v>
      </c>
      <c r="AP4633">
        <v>0.89280276298522965</v>
      </c>
    </row>
    <row r="4634" spans="1:42">
      <c r="A4634">
        <v>2005.591987419001</v>
      </c>
      <c r="B4634">
        <v>5155.0833013223892</v>
      </c>
      <c r="C4634">
        <v>3000.4322297547988</v>
      </c>
      <c r="D4634">
        <v>-3149.4913139033879</v>
      </c>
      <c r="E4634">
        <v>2154.6510715675904</v>
      </c>
      <c r="F4634">
        <v>-2154.6510715675904</v>
      </c>
      <c r="G4634">
        <v>1.343791275872405E-2</v>
      </c>
      <c r="H4634">
        <v>291.26007115107001</v>
      </c>
      <c r="I4634">
        <v>4.8038171231746675E-2</v>
      </c>
      <c r="J4634">
        <v>2.5525202035903929E-2</v>
      </c>
      <c r="K4634">
        <v>1.2214310914814472</v>
      </c>
      <c r="L4634">
        <v>39.793555736541748</v>
      </c>
      <c r="M4634">
        <v>8454.5682713378465</v>
      </c>
      <c r="N4634">
        <v>99.646006508827227</v>
      </c>
      <c r="O4634">
        <v>0.89627626538276672</v>
      </c>
      <c r="P4634">
        <v>2.2918860329522023E-2</v>
      </c>
      <c r="Q4634">
        <v>2.5166503429412838E-2</v>
      </c>
      <c r="R4634">
        <v>0.43767056941986082</v>
      </c>
      <c r="S4634">
        <v>1123.2742717759579</v>
      </c>
      <c r="T4634">
        <v>27.748435735702515</v>
      </c>
      <c r="U4634">
        <v>0.3899858278036118</v>
      </c>
      <c r="V4634">
        <v>614.24014568328857</v>
      </c>
      <c r="W4634">
        <v>1</v>
      </c>
      <c r="X4634">
        <v>0.30492925643920898</v>
      </c>
      <c r="Y4634">
        <v>668.25561955501234</v>
      </c>
      <c r="Z4634">
        <v>1</v>
      </c>
      <c r="AA4634">
        <v>9.3905748192119614</v>
      </c>
      <c r="AB4634">
        <v>79.514744018554694</v>
      </c>
      <c r="AC4634">
        <v>184.58533436059952</v>
      </c>
      <c r="AD4634">
        <v>1.0543691194974458E-2</v>
      </c>
      <c r="AE4634">
        <v>3.9210295992524431</v>
      </c>
      <c r="AF4634">
        <v>4.3663659095764154E-2</v>
      </c>
      <c r="AG4634">
        <v>7.0073399045094624E-4</v>
      </c>
      <c r="AH4634">
        <v>2.7736555182933803E-2</v>
      </c>
      <c r="AI4634">
        <v>15.089154541492462</v>
      </c>
      <c r="AJ4634">
        <v>8.142977556465878</v>
      </c>
      <c r="AK4634">
        <v>10.094052119851112</v>
      </c>
      <c r="AL4634">
        <v>3.8660923123185418</v>
      </c>
      <c r="AM4634">
        <v>86.613830697536471</v>
      </c>
      <c r="AN4634">
        <v>388.87133175826727</v>
      </c>
      <c r="AO4634">
        <v>3.5446716904640199E-2</v>
      </c>
      <c r="AP4634">
        <v>0.8124107644557953</v>
      </c>
    </row>
    <row r="4635" spans="1:42">
      <c r="A4635">
        <v>788.65898760652453</v>
      </c>
      <c r="B4635">
        <v>612.50795100783535</v>
      </c>
      <c r="C4635">
        <v>951.78834727523076</v>
      </c>
      <c r="D4635">
        <v>-163.12935966870623</v>
      </c>
      <c r="E4635">
        <v>-339.28039626739542</v>
      </c>
      <c r="F4635">
        <v>163.12935966870623</v>
      </c>
      <c r="G4635">
        <v>7.6021686414575435E-2</v>
      </c>
      <c r="H4635">
        <v>2191.8470747303777</v>
      </c>
      <c r="I4635">
        <v>4.2436994612216949E-2</v>
      </c>
      <c r="J4635">
        <v>7.8887367725372318E-2</v>
      </c>
      <c r="K4635">
        <v>1.4823263932168482</v>
      </c>
      <c r="L4635">
        <v>22.002202272415161</v>
      </c>
      <c r="M4635">
        <v>275.91407177671886</v>
      </c>
      <c r="N4635">
        <v>127.41053768081667</v>
      </c>
      <c r="O4635">
        <v>0.69068607687950134</v>
      </c>
      <c r="P4635">
        <v>1.7197232405344643E-2</v>
      </c>
      <c r="Q4635">
        <v>3.8499851703643791E-2</v>
      </c>
      <c r="R4635">
        <v>0.45122799873352049</v>
      </c>
      <c r="S4635">
        <v>1037.2350326776109</v>
      </c>
      <c r="T4635">
        <v>32.959875464439392</v>
      </c>
      <c r="U4635">
        <v>0.35167660772800446</v>
      </c>
      <c r="V4635">
        <v>634.43450927734375</v>
      </c>
      <c r="W4635">
        <v>1</v>
      </c>
      <c r="X4635">
        <v>0.37844201683998108</v>
      </c>
      <c r="Y4635">
        <v>502.65935963679885</v>
      </c>
      <c r="Z4635">
        <v>1</v>
      </c>
      <c r="AA4635">
        <v>12.06020384827614</v>
      </c>
      <c r="AB4635">
        <v>143.27985504150391</v>
      </c>
      <c r="AC4635">
        <v>91.992615163326263</v>
      </c>
      <c r="AD4635">
        <v>4.1404332870092148E-3</v>
      </c>
      <c r="AE4635">
        <v>96.845953858383453</v>
      </c>
      <c r="AF4635">
        <v>0.26182666897773743</v>
      </c>
      <c r="AG4635">
        <v>5.5209800310986696E-4</v>
      </c>
      <c r="AH4635">
        <v>4.732969753742218E-2</v>
      </c>
      <c r="AI4635">
        <v>18.599441945552826</v>
      </c>
      <c r="AJ4635">
        <v>5.4817018932577346</v>
      </c>
      <c r="AK4635">
        <v>62.170652384161947</v>
      </c>
      <c r="AL4635">
        <v>4.3665054508686172</v>
      </c>
      <c r="AM4635">
        <v>91.527595150470731</v>
      </c>
      <c r="AN4635">
        <v>674.53699822538783</v>
      </c>
      <c r="AO4635">
        <v>6.0306949973106386E-2</v>
      </c>
      <c r="AP4635">
        <v>0.84214287900924689</v>
      </c>
    </row>
    <row r="4636" spans="1:42">
      <c r="A4636">
        <v>1049.5114629304817</v>
      </c>
      <c r="B4636">
        <v>996.93900610532899</v>
      </c>
      <c r="C4636">
        <v>735.73042928583288</v>
      </c>
      <c r="D4636">
        <v>52.572456825152699</v>
      </c>
      <c r="E4636">
        <v>-52.572456825152699</v>
      </c>
      <c r="F4636">
        <v>-313.7810336446488</v>
      </c>
      <c r="G4636">
        <v>1.3412760956218185E-2</v>
      </c>
      <c r="H4636">
        <v>1113.7328118627356</v>
      </c>
      <c r="I4636">
        <v>3.0948905646800993E-2</v>
      </c>
      <c r="J4636">
        <v>6.7125771284103394E-2</v>
      </c>
      <c r="K4636">
        <v>1.5849134255468844</v>
      </c>
      <c r="L4636">
        <v>28.541245460510254</v>
      </c>
      <c r="M4636">
        <v>33.127570612604991</v>
      </c>
      <c r="N4636">
        <v>159.06315150508883</v>
      </c>
      <c r="O4636">
        <v>0.78450432419776917</v>
      </c>
      <c r="P4636">
        <v>1.6661382357279458E-2</v>
      </c>
      <c r="Q4636">
        <v>1.837217855453491E-2</v>
      </c>
      <c r="R4636">
        <v>0.49840782642364501</v>
      </c>
      <c r="S4636">
        <v>702.82223430519923</v>
      </c>
      <c r="T4636">
        <v>43.449640274047852</v>
      </c>
      <c r="U4636">
        <v>0.3698790091276169</v>
      </c>
      <c r="V4636">
        <v>475.68390369415283</v>
      </c>
      <c r="W4636">
        <v>1</v>
      </c>
      <c r="X4636">
        <v>0.41679529428482054</v>
      </c>
      <c r="Y4636">
        <v>275.0259565719648</v>
      </c>
      <c r="Z4636">
        <v>1</v>
      </c>
      <c r="AA4636">
        <v>6.3010345312404645</v>
      </c>
      <c r="AB4636">
        <v>75.587033935546884</v>
      </c>
      <c r="AC4636">
        <v>173.12767058610916</v>
      </c>
      <c r="AD4636">
        <v>8.4120285816681687E-3</v>
      </c>
      <c r="AE4636">
        <v>1.3881507228466319</v>
      </c>
      <c r="AF4636">
        <v>4.5574672222137444E-2</v>
      </c>
      <c r="AG4636">
        <v>1.0352892520926022E-3</v>
      </c>
      <c r="AH4636">
        <v>1.1583992826938628E-2</v>
      </c>
      <c r="AI4636">
        <v>6.7552152276039124</v>
      </c>
      <c r="AJ4636">
        <v>2.8166038322297013</v>
      </c>
      <c r="AK4636">
        <v>21.884138472676277</v>
      </c>
      <c r="AL4636">
        <v>4.0200549269729899</v>
      </c>
      <c r="AM4636">
        <v>31.843586432933808</v>
      </c>
      <c r="AN4636">
        <v>159.8184456501381</v>
      </c>
      <c r="AO4636">
        <v>8.7198309063911433E-2</v>
      </c>
      <c r="AP4636">
        <v>0.81760016560554516</v>
      </c>
    </row>
    <row r="4637" spans="1:42">
      <c r="A4637">
        <v>981.59767730662156</v>
      </c>
      <c r="B4637">
        <v>1767.4892181387991</v>
      </c>
      <c r="C4637">
        <v>1355.807343903391</v>
      </c>
      <c r="D4637">
        <v>-785.8915408321775</v>
      </c>
      <c r="E4637">
        <v>411.68187423540803</v>
      </c>
      <c r="F4637">
        <v>-411.68187423540803</v>
      </c>
      <c r="G4637">
        <v>8.7835711828597451E-3</v>
      </c>
      <c r="H4637">
        <v>1527.1086676636055</v>
      </c>
      <c r="I4637">
        <v>4.3102751076221468E-2</v>
      </c>
      <c r="J4637">
        <v>5.4023020744323733E-2</v>
      </c>
      <c r="K4637">
        <v>2.0909451372325418</v>
      </c>
      <c r="L4637">
        <v>37.089747190475464</v>
      </c>
      <c r="M4637">
        <v>2464.0475732866867</v>
      </c>
      <c r="N4637">
        <v>104.90572228584291</v>
      </c>
      <c r="O4637">
        <v>0.60357710719108582</v>
      </c>
      <c r="P4637">
        <v>2.531311406029595E-3</v>
      </c>
      <c r="Q4637">
        <v>1.7470421102311874E-2</v>
      </c>
      <c r="R4637">
        <v>0.39503982543945315</v>
      </c>
      <c r="S4637">
        <v>1103.3042071039811</v>
      </c>
      <c r="T4637">
        <v>33.039179444313049</v>
      </c>
      <c r="U4637">
        <v>0.44340109169483188</v>
      </c>
      <c r="V4637">
        <v>631.25767707824707</v>
      </c>
      <c r="W4637">
        <v>1</v>
      </c>
      <c r="X4637">
        <v>0.28615585207939148</v>
      </c>
      <c r="Y4637">
        <v>545.98802168538509</v>
      </c>
      <c r="Z4637">
        <v>1</v>
      </c>
      <c r="AA4637">
        <v>23.593070157899863</v>
      </c>
      <c r="AB4637">
        <v>10.545261169433594</v>
      </c>
      <c r="AC4637">
        <v>44.84822005033493</v>
      </c>
      <c r="AD4637">
        <v>1.3286215627295338E-2</v>
      </c>
      <c r="AE4637">
        <v>20.407756344208703</v>
      </c>
      <c r="AF4637">
        <v>1.7557586431503291E-2</v>
      </c>
      <c r="AG4637">
        <v>1.8900191341403885E-4</v>
      </c>
      <c r="AH4637">
        <v>1.7656425762176513E-2</v>
      </c>
      <c r="AI4637">
        <v>8.8840577006340027</v>
      </c>
      <c r="AJ4637">
        <v>6.1433424393470339</v>
      </c>
      <c r="AK4637">
        <v>31.2061533755064</v>
      </c>
      <c r="AL4637">
        <v>3.5803253316616481</v>
      </c>
      <c r="AM4637">
        <v>56.198930704593664</v>
      </c>
      <c r="AN4637">
        <v>683.38058923338349</v>
      </c>
      <c r="AO4637">
        <v>4.2153737902641299E-2</v>
      </c>
      <c r="AP4637">
        <v>0.90577613925933853</v>
      </c>
    </row>
    <row r="4638" spans="1:42">
      <c r="A4638">
        <v>1337.1225322778985</v>
      </c>
      <c r="B4638">
        <v>1058.3928239227232</v>
      </c>
      <c r="C4638">
        <v>741.78263853485964</v>
      </c>
      <c r="D4638">
        <v>278.72970835517526</v>
      </c>
      <c r="E4638">
        <v>-278.72970835517526</v>
      </c>
      <c r="F4638">
        <v>-595.33989374303883</v>
      </c>
      <c r="G4638">
        <v>1.6509228975786487E-2</v>
      </c>
      <c r="H4638">
        <v>668.73236845216718</v>
      </c>
      <c r="I4638">
        <v>3.5854440629482266E-2</v>
      </c>
      <c r="J4638">
        <v>3.9835479021072387E-2</v>
      </c>
      <c r="K4638">
        <v>1.3685524616539477</v>
      </c>
      <c r="L4638">
        <v>76.515123844146729</v>
      </c>
      <c r="M4638">
        <v>6.0752017945471479</v>
      </c>
      <c r="N4638">
        <v>194.63519844837191</v>
      </c>
      <c r="O4638">
        <v>0.67046073079109192</v>
      </c>
      <c r="P4638">
        <v>1.4497534010145398E-2</v>
      </c>
      <c r="Q4638">
        <v>1.1491770373450384E-2</v>
      </c>
      <c r="R4638">
        <v>0.49277163982391359</v>
      </c>
      <c r="S4638">
        <v>570.57541768260057</v>
      </c>
      <c r="T4638">
        <v>33.333450555801392</v>
      </c>
      <c r="U4638">
        <v>0.38039234578609471</v>
      </c>
      <c r="V4638">
        <v>579.83777523040771</v>
      </c>
      <c r="W4638">
        <v>1</v>
      </c>
      <c r="X4638">
        <v>0.44234682559967042</v>
      </c>
      <c r="Y4638">
        <v>370.9647622963156</v>
      </c>
      <c r="Z4638">
        <v>1</v>
      </c>
      <c r="AA4638">
        <v>8.8257783051586163</v>
      </c>
      <c r="AB4638">
        <v>118.07486096191407</v>
      </c>
      <c r="AC4638">
        <v>59.142293035984039</v>
      </c>
      <c r="AD4638">
        <v>8.1473635812091012E-3</v>
      </c>
      <c r="AE4638">
        <v>3.9709134727393121</v>
      </c>
      <c r="AF4638">
        <v>6.3665685653686507E-2</v>
      </c>
      <c r="AG4638">
        <v>8.5341069090253102E-4</v>
      </c>
      <c r="AH4638">
        <v>4.4794136083126067E-2</v>
      </c>
      <c r="AI4638">
        <v>9.7594144940376282</v>
      </c>
      <c r="AJ4638">
        <v>11.709487077858384</v>
      </c>
      <c r="AK4638">
        <v>17.712528925538063</v>
      </c>
      <c r="AL4638">
        <v>2.6887124477552633</v>
      </c>
      <c r="AM4638">
        <v>38.091630589962008</v>
      </c>
      <c r="AN4638">
        <v>650.6996511995801</v>
      </c>
      <c r="AO4638">
        <v>5.9959964394569396E-2</v>
      </c>
      <c r="AP4638">
        <v>0.86461829447746286</v>
      </c>
    </row>
    <row r="4639" spans="1:42">
      <c r="A4639">
        <v>1160.1372537160378</v>
      </c>
      <c r="B4639">
        <v>1021.6775838541837</v>
      </c>
      <c r="C4639">
        <v>931.26469292727484</v>
      </c>
      <c r="D4639">
        <v>138.45966986185408</v>
      </c>
      <c r="E4639">
        <v>-138.45966986185408</v>
      </c>
      <c r="F4639">
        <v>-228.87256078876294</v>
      </c>
      <c r="G4639">
        <v>1.2222947951988524E-2</v>
      </c>
      <c r="H4639">
        <v>1770.5446702855577</v>
      </c>
      <c r="I4639">
        <v>4.319876343011856E-2</v>
      </c>
      <c r="J4639">
        <v>1.7036427974700927E-2</v>
      </c>
      <c r="K4639">
        <v>1.3066158500134946</v>
      </c>
      <c r="L4639">
        <v>68.176857233047485</v>
      </c>
      <c r="M4639">
        <v>114.66100702233368</v>
      </c>
      <c r="N4639">
        <v>153.04223300781251</v>
      </c>
      <c r="O4639">
        <v>0.9601345956325531</v>
      </c>
      <c r="P4639">
        <v>1.8002544879913328E-2</v>
      </c>
      <c r="Q4639">
        <v>1.2343758106231688E-2</v>
      </c>
      <c r="R4639">
        <v>0.39404925346374514</v>
      </c>
      <c r="S4639">
        <v>483.16157002256944</v>
      </c>
      <c r="T4639">
        <v>49.309298396110535</v>
      </c>
      <c r="U4639">
        <v>0.41534076273441317</v>
      </c>
      <c r="V4639">
        <v>507.88202285766602</v>
      </c>
      <c r="W4639">
        <v>1</v>
      </c>
      <c r="X4639">
        <v>0.31692682385444643</v>
      </c>
      <c r="Y4639">
        <v>643.43294208554744</v>
      </c>
      <c r="Z4639">
        <v>1</v>
      </c>
      <c r="AA4639">
        <v>13.739848883905413</v>
      </c>
      <c r="AB4639">
        <v>79.546251281738293</v>
      </c>
      <c r="AC4639">
        <v>158.19414705038071</v>
      </c>
      <c r="AD4639">
        <v>1.0929688021668001E-2</v>
      </c>
      <c r="AE4639">
        <v>1.6565709021072375</v>
      </c>
      <c r="AF4639">
        <v>4.1530576944351194E-2</v>
      </c>
      <c r="AG4639">
        <v>1.1762413459419153E-3</v>
      </c>
      <c r="AH4639">
        <v>3.3567377543449399E-2</v>
      </c>
      <c r="AI4639">
        <v>12.89404958486557</v>
      </c>
      <c r="AJ4639">
        <v>4.4440309953826613</v>
      </c>
      <c r="AK4639">
        <v>57.863905915617941</v>
      </c>
      <c r="AL4639">
        <v>6.8617445693524921</v>
      </c>
      <c r="AM4639">
        <v>25.15351439714432</v>
      </c>
      <c r="AN4639">
        <v>448.08587678942212</v>
      </c>
      <c r="AO4639">
        <v>6.5859649062156675E-2</v>
      </c>
      <c r="AP4639">
        <v>0.82045681619644173</v>
      </c>
    </row>
    <row r="4640" spans="1:42">
      <c r="A4640">
        <v>930.83640379656481</v>
      </c>
      <c r="B4640">
        <v>628.39252352315043</v>
      </c>
      <c r="C4640">
        <v>864.29764889918908</v>
      </c>
      <c r="D4640">
        <v>66.538754897375725</v>
      </c>
      <c r="E4640">
        <v>-302.44388027341438</v>
      </c>
      <c r="F4640">
        <v>-66.538754897375725</v>
      </c>
      <c r="G4640">
        <v>6.224153271588248E-2</v>
      </c>
      <c r="H4640">
        <v>1990.424855094554</v>
      </c>
      <c r="I4640">
        <v>2.9238235652446744E-2</v>
      </c>
      <c r="J4640">
        <v>0.10762954497337342</v>
      </c>
      <c r="K4640">
        <v>1.0618903201639651</v>
      </c>
      <c r="L4640">
        <v>12.034893035888672</v>
      </c>
      <c r="M4640">
        <v>25.06257464680121</v>
      </c>
      <c r="N4640">
        <v>122.47195778789522</v>
      </c>
      <c r="O4640">
        <v>0.75766721367835999</v>
      </c>
      <c r="P4640">
        <v>6.801799880133734E-3</v>
      </c>
      <c r="Q4640">
        <v>4.1667260222964811E-2</v>
      </c>
      <c r="R4640">
        <v>0.41444120883941649</v>
      </c>
      <c r="S4640">
        <v>916.18387377887711</v>
      </c>
      <c r="T4640">
        <v>26.173365116119385</v>
      </c>
      <c r="U4640">
        <v>0.44017146766185761</v>
      </c>
      <c r="V4640">
        <v>523.39365482330322</v>
      </c>
      <c r="W4640">
        <v>1</v>
      </c>
      <c r="X4640">
        <v>0.29252684354782105</v>
      </c>
      <c r="Y4640">
        <v>593.338898805697</v>
      </c>
      <c r="Z4640">
        <v>1</v>
      </c>
      <c r="AA4640">
        <v>33.731526560888291</v>
      </c>
      <c r="AB4640">
        <v>174.83269384765626</v>
      </c>
      <c r="AC4640">
        <v>37.165029346942902</v>
      </c>
      <c r="AD4640">
        <v>9.4433727427425534E-3</v>
      </c>
      <c r="AE4640">
        <v>1.6678651545989904</v>
      </c>
      <c r="AF4640">
        <v>0.23765898942947386</v>
      </c>
      <c r="AG4640">
        <v>5.5490861494497386E-4</v>
      </c>
      <c r="AH4640">
        <v>3.3659898769855499E-2</v>
      </c>
      <c r="AI4640">
        <v>17.99365907907486</v>
      </c>
      <c r="AJ4640">
        <v>10.83043389198464</v>
      </c>
      <c r="AK4640">
        <v>55.728190153241158</v>
      </c>
      <c r="AL4640">
        <v>3.4239216427134673</v>
      </c>
      <c r="AM4640">
        <v>57.494279086589813</v>
      </c>
      <c r="AN4640">
        <v>697.50006446817429</v>
      </c>
      <c r="AO4640">
        <v>5.2245720982551577E-2</v>
      </c>
      <c r="AP4640">
        <v>0.89723797821998608</v>
      </c>
    </row>
    <row r="4641" spans="1:42">
      <c r="A4641">
        <v>1443.0571855326293</v>
      </c>
      <c r="B4641">
        <v>1589.3502103080277</v>
      </c>
      <c r="C4641">
        <v>1060.4387363098126</v>
      </c>
      <c r="D4641">
        <v>-146.29302477539841</v>
      </c>
      <c r="E4641">
        <v>146.29302477539841</v>
      </c>
      <c r="F4641">
        <v>-528.91147399821511</v>
      </c>
      <c r="G4641">
        <v>1.7040167178206944E-2</v>
      </c>
      <c r="H4641">
        <v>1138.9567565595589</v>
      </c>
      <c r="I4641">
        <v>1.9865229427814483E-2</v>
      </c>
      <c r="J4641">
        <v>3.5951919555664066E-3</v>
      </c>
      <c r="K4641">
        <v>2.0931621460616587</v>
      </c>
      <c r="L4641">
        <v>21.000226736068726</v>
      </c>
      <c r="M4641">
        <v>693.24311657431781</v>
      </c>
      <c r="N4641">
        <v>179.24725138969424</v>
      </c>
      <c r="O4641">
        <v>0.7834603488445282</v>
      </c>
      <c r="P4641">
        <v>2.0595877488454178E-2</v>
      </c>
      <c r="Q4641">
        <v>1.4879725244310166E-3</v>
      </c>
      <c r="R4641">
        <v>0.47105657577514648</v>
      </c>
      <c r="S4641">
        <v>890.37643870973693</v>
      </c>
      <c r="T4641">
        <v>40.145781636238098</v>
      </c>
      <c r="U4641">
        <v>0.44725941479206088</v>
      </c>
      <c r="V4641">
        <v>592.34709739685059</v>
      </c>
      <c r="W4641">
        <v>1</v>
      </c>
      <c r="X4641">
        <v>0.36650749564170837</v>
      </c>
      <c r="Y4641">
        <v>335.10260382807837</v>
      </c>
      <c r="Z4641">
        <v>1</v>
      </c>
      <c r="AA4641">
        <v>45.376512555589684</v>
      </c>
      <c r="AB4641">
        <v>100.76104412841798</v>
      </c>
      <c r="AC4641">
        <v>138.90753239393234</v>
      </c>
      <c r="AD4641">
        <v>8.5233411218366053E-3</v>
      </c>
      <c r="AE4641">
        <v>6.524474111066187</v>
      </c>
      <c r="AF4641">
        <v>5.726187586784362E-2</v>
      </c>
      <c r="AG4641">
        <v>1.9820419278551249E-4</v>
      </c>
      <c r="AH4641">
        <v>4.0226120996475219E-2</v>
      </c>
      <c r="AI4641">
        <v>13.351890742778778</v>
      </c>
      <c r="AJ4641">
        <v>6.7472576998415006</v>
      </c>
      <c r="AK4641">
        <v>10.604531952738762</v>
      </c>
      <c r="AL4641">
        <v>4.3046926878224721</v>
      </c>
      <c r="AM4641">
        <v>110.98537698984146</v>
      </c>
      <c r="AN4641">
        <v>340.15276133008467</v>
      </c>
      <c r="AO4641">
        <v>9.7285401225090024E-2</v>
      </c>
      <c r="AP4641">
        <v>0.83699972915649423</v>
      </c>
    </row>
    <row r="4642" spans="1:42">
      <c r="A4642">
        <v>67.181688423472337</v>
      </c>
      <c r="B4642">
        <v>-37.477792633312077</v>
      </c>
      <c r="C4642">
        <v>426.4846112373063</v>
      </c>
      <c r="D4642">
        <v>-359.30292281383396</v>
      </c>
      <c r="E4642">
        <v>-463.96240387061835</v>
      </c>
      <c r="F4642">
        <v>359.30292281383396</v>
      </c>
      <c r="G4642">
        <v>5.3146697074211019E-2</v>
      </c>
      <c r="H4642">
        <v>1573.2755994617598</v>
      </c>
      <c r="I4642">
        <v>1.9463633000850675E-2</v>
      </c>
      <c r="J4642">
        <v>3.2532016992568968E-2</v>
      </c>
      <c r="K4642">
        <v>1.5909403128445148</v>
      </c>
      <c r="L4642">
        <v>74.465177059173584</v>
      </c>
      <c r="M4642">
        <v>3.8959354203783505</v>
      </c>
      <c r="N4642">
        <v>17.529650910377502</v>
      </c>
      <c r="O4642">
        <v>0.97669628262519836</v>
      </c>
      <c r="P4642">
        <v>2.2525487475925018E-2</v>
      </c>
      <c r="Q4642">
        <v>8.8019141621059824E-3</v>
      </c>
      <c r="R4642">
        <v>0.46580667018890382</v>
      </c>
      <c r="S4642">
        <v>881.99684214132662</v>
      </c>
      <c r="T4642">
        <v>42.075890302658081</v>
      </c>
      <c r="U4642">
        <v>0.40466864526271823</v>
      </c>
      <c r="V4642">
        <v>479.01999950408936</v>
      </c>
      <c r="W4642">
        <v>1</v>
      </c>
      <c r="X4642">
        <v>0.37449904441833498</v>
      </c>
      <c r="Y4642">
        <v>681.27811825194374</v>
      </c>
      <c r="Z4642">
        <v>1</v>
      </c>
      <c r="AA4642">
        <v>6.2572708121013649</v>
      </c>
      <c r="AB4642">
        <v>114.41650134277344</v>
      </c>
      <c r="AC4642">
        <v>73.582293093204498</v>
      </c>
      <c r="AD4642">
        <v>1.0778454837636051E-2</v>
      </c>
      <c r="AE4642">
        <v>63.804410061539073</v>
      </c>
      <c r="AF4642">
        <v>0.11334132671356201</v>
      </c>
      <c r="AG4642">
        <v>1.085920051008831E-3</v>
      </c>
      <c r="AH4642">
        <v>5.2299487674236297E-2</v>
      </c>
      <c r="AI4642">
        <v>15.218019783496857</v>
      </c>
      <c r="AJ4642">
        <v>12.736288523496649</v>
      </c>
      <c r="AK4642">
        <v>27.846016564965247</v>
      </c>
      <c r="AL4642">
        <v>2.3858371349860366</v>
      </c>
      <c r="AM4642">
        <v>57.502496278285975</v>
      </c>
      <c r="AN4642">
        <v>236.7840256596584</v>
      </c>
      <c r="AO4642">
        <v>4.9911413788795475E-2</v>
      </c>
      <c r="AP4642">
        <v>0.89852696585655223</v>
      </c>
    </row>
    <row r="4643" spans="1:42">
      <c r="A4643">
        <v>280.73075752546572</v>
      </c>
      <c r="B4643">
        <v>255.22985330530605</v>
      </c>
      <c r="C4643">
        <v>753.0189914685061</v>
      </c>
      <c r="D4643">
        <v>-472.28823394304038</v>
      </c>
      <c r="E4643">
        <v>-497.78913816320005</v>
      </c>
      <c r="F4643">
        <v>472.28823394304038</v>
      </c>
      <c r="G4643">
        <v>3.3645312484175682E-2</v>
      </c>
      <c r="H4643">
        <v>2397.239521782185</v>
      </c>
      <c r="I4643">
        <v>4.0286292135715482E-2</v>
      </c>
      <c r="J4643">
        <v>4.905636835098267E-2</v>
      </c>
      <c r="K4643">
        <v>1.6201108625352383</v>
      </c>
      <c r="L4643">
        <v>79.450846910476685</v>
      </c>
      <c r="M4643">
        <v>295.97401876323283</v>
      </c>
      <c r="N4643">
        <v>46.529457411956791</v>
      </c>
      <c r="O4643">
        <v>0.95261320471763611</v>
      </c>
      <c r="P4643">
        <v>1.1209882365332708E-2</v>
      </c>
      <c r="Q4643">
        <v>2.9567181110382076E-2</v>
      </c>
      <c r="R4643">
        <v>0.38226052284240725</v>
      </c>
      <c r="S4643">
        <v>1170.4088488985647</v>
      </c>
      <c r="T4643">
        <v>39.04624879360199</v>
      </c>
      <c r="U4643">
        <v>0.37643060743808748</v>
      </c>
      <c r="V4643">
        <v>621.48151397705078</v>
      </c>
      <c r="W4643">
        <v>1</v>
      </c>
      <c r="X4643">
        <v>0.3978867590427399</v>
      </c>
      <c r="Y4643">
        <v>339.68776421613114</v>
      </c>
      <c r="Z4643">
        <v>1</v>
      </c>
      <c r="AA4643">
        <v>46.036413545999537</v>
      </c>
      <c r="AB4643">
        <v>6.6293584594726571</v>
      </c>
      <c r="AC4643">
        <v>199.89578574895859</v>
      </c>
      <c r="AD4643">
        <v>8.2915672889122584E-3</v>
      </c>
      <c r="AE4643">
        <v>17.573147837943161</v>
      </c>
      <c r="AF4643">
        <v>9.409779667854308E-2</v>
      </c>
      <c r="AG4643">
        <v>1.0789270296146076E-3</v>
      </c>
      <c r="AH4643">
        <v>3.2113609552383419E-3</v>
      </c>
      <c r="AI4643">
        <v>17.418530881404877</v>
      </c>
      <c r="AJ4643">
        <v>4.033799621128173</v>
      </c>
      <c r="AK4643">
        <v>59.145753044486042</v>
      </c>
      <c r="AL4643">
        <v>4.7304544827676382</v>
      </c>
      <c r="AM4643">
        <v>87.895385181903848</v>
      </c>
      <c r="AN4643">
        <v>328.4302076301874</v>
      </c>
      <c r="AO4643">
        <v>7.3117884039878844E-2</v>
      </c>
      <c r="AP4643">
        <v>0.86662399435043347</v>
      </c>
    </row>
    <row r="4644" spans="1:42">
      <c r="A4644">
        <v>907.34826252361006</v>
      </c>
      <c r="B4644">
        <v>853.09231400765509</v>
      </c>
      <c r="C4644">
        <v>392.14162883628836</v>
      </c>
      <c r="D4644">
        <v>54.255948515954969</v>
      </c>
      <c r="E4644">
        <v>-54.255948515954969</v>
      </c>
      <c r="F4644">
        <v>-515.20663368732176</v>
      </c>
      <c r="G4644">
        <v>3.6486596057110722E-2</v>
      </c>
      <c r="H4644">
        <v>98.99069417095015</v>
      </c>
      <c r="I4644">
        <v>4.3414482772350313E-2</v>
      </c>
      <c r="J4644">
        <v>1.1022021055221558E-2</v>
      </c>
      <c r="K4644">
        <v>1.2164072553694247</v>
      </c>
      <c r="L4644">
        <v>75.309271812438965</v>
      </c>
      <c r="M4644">
        <v>8.2168753542724797</v>
      </c>
      <c r="N4644">
        <v>139.93298514003757</v>
      </c>
      <c r="O4644">
        <v>0.77423372864723206</v>
      </c>
      <c r="P4644">
        <v>1.7675893889533147E-2</v>
      </c>
      <c r="Q4644">
        <v>1.4907505194346108E-2</v>
      </c>
      <c r="R4644">
        <v>0.38484409809112552</v>
      </c>
      <c r="S4644">
        <v>995.28660924693031</v>
      </c>
      <c r="T4644">
        <v>30.37116527557373</v>
      </c>
      <c r="U4644">
        <v>0.383174039721489</v>
      </c>
      <c r="V4644">
        <v>523.48682880401611</v>
      </c>
      <c r="W4644">
        <v>1</v>
      </c>
      <c r="X4644">
        <v>0.36180407762527467</v>
      </c>
      <c r="Y4644">
        <v>351.41233762993858</v>
      </c>
      <c r="Z4644">
        <v>1</v>
      </c>
      <c r="AA4644">
        <v>29.319281166219717</v>
      </c>
      <c r="AB4644">
        <v>60.059752197265631</v>
      </c>
      <c r="AC4644">
        <v>73.427958786487579</v>
      </c>
      <c r="AD4644">
        <v>1.1338807782556255E-2</v>
      </c>
      <c r="AE4644">
        <v>67.455190665970747</v>
      </c>
      <c r="AF4644">
        <v>5.0220143795013425E-2</v>
      </c>
      <c r="AG4644">
        <v>1.1328595138657581E-4</v>
      </c>
      <c r="AH4644">
        <v>6.654840052127838E-3</v>
      </c>
      <c r="AI4644">
        <v>20.763856470584869</v>
      </c>
      <c r="AJ4644">
        <v>9.0601839353937166</v>
      </c>
      <c r="AK4644">
        <v>2.1485490542650223</v>
      </c>
      <c r="AL4644">
        <v>6.3635657755616251</v>
      </c>
      <c r="AM4644">
        <v>27.803769958019259</v>
      </c>
      <c r="AN4644">
        <v>131.57577559051515</v>
      </c>
      <c r="AO4644">
        <v>5.8998424649238587E-2</v>
      </c>
      <c r="AP4644">
        <v>0.87794167828559888</v>
      </c>
    </row>
    <row r="4645" spans="1:42">
      <c r="A4645">
        <v>1245.2559665375436</v>
      </c>
      <c r="B4645">
        <v>977.9797861973326</v>
      </c>
      <c r="C4645">
        <v>948.33947795624761</v>
      </c>
      <c r="D4645">
        <v>267.276180340211</v>
      </c>
      <c r="E4645">
        <v>-267.276180340211</v>
      </c>
      <c r="F4645">
        <v>-296.91648858129599</v>
      </c>
      <c r="G4645">
        <v>7.7436458592302498E-2</v>
      </c>
      <c r="H4645">
        <v>1675.8033837089108</v>
      </c>
      <c r="I4645">
        <v>5.145566493272781E-2</v>
      </c>
      <c r="J4645">
        <v>8.4122715950012208E-2</v>
      </c>
      <c r="K4645">
        <v>1.6563748717486857</v>
      </c>
      <c r="L4645">
        <v>15.417755842208862</v>
      </c>
      <c r="M4645">
        <v>2.0281579415435371</v>
      </c>
      <c r="N4645">
        <v>184.73610449256898</v>
      </c>
      <c r="O4645">
        <v>0.80417153239250183</v>
      </c>
      <c r="P4645">
        <v>2.0302594449785018E-2</v>
      </c>
      <c r="Q4645">
        <v>1.0999840895334878E-2</v>
      </c>
      <c r="R4645">
        <v>0.39913326263427734</v>
      </c>
      <c r="S4645">
        <v>1130.3543055364992</v>
      </c>
      <c r="T4645">
        <v>45.646014809608459</v>
      </c>
      <c r="U4645">
        <v>0.39091891586780547</v>
      </c>
      <c r="V4645">
        <v>494.0279483795166</v>
      </c>
      <c r="W4645">
        <v>1</v>
      </c>
      <c r="X4645">
        <v>0.42269608378410339</v>
      </c>
      <c r="Y4645">
        <v>597.38488412230618</v>
      </c>
      <c r="Z4645">
        <v>1</v>
      </c>
      <c r="AA4645">
        <v>7.6430315719318402</v>
      </c>
      <c r="AB4645">
        <v>111.86441302490235</v>
      </c>
      <c r="AC4645">
        <v>111.26846522092819</v>
      </c>
      <c r="AD4645">
        <v>6.8631392258864179E-3</v>
      </c>
      <c r="AE4645">
        <v>1.3009127092606407</v>
      </c>
      <c r="AF4645">
        <v>0.28612098097801208</v>
      </c>
      <c r="AG4645">
        <v>8.6879657720228436E-4</v>
      </c>
      <c r="AH4645">
        <v>5.9202876472473145E-2</v>
      </c>
      <c r="AI4645">
        <v>18.021521270275116</v>
      </c>
      <c r="AJ4645">
        <v>15.456543942366029</v>
      </c>
      <c r="AK4645">
        <v>51.467859107851979</v>
      </c>
      <c r="AL4645">
        <v>3.4728741145552235</v>
      </c>
      <c r="AM4645">
        <v>74.188116610050201</v>
      </c>
      <c r="AN4645">
        <v>640.76967421454628</v>
      </c>
      <c r="AO4645">
        <v>8.2463909029960633E-2</v>
      </c>
      <c r="AP4645">
        <v>0.8367967748641969</v>
      </c>
    </row>
    <row r="4646" spans="1:42">
      <c r="A4646">
        <v>453.68100372113997</v>
      </c>
      <c r="B4646">
        <v>683.58652715582093</v>
      </c>
      <c r="C4646">
        <v>767.51620810339978</v>
      </c>
      <c r="D4646">
        <v>-313.8352043822598</v>
      </c>
      <c r="E4646">
        <v>-83.929680947578845</v>
      </c>
      <c r="F4646">
        <v>83.929680947578845</v>
      </c>
      <c r="G4646">
        <v>1.735154968850942E-2</v>
      </c>
      <c r="H4646">
        <v>1155.1541204588921</v>
      </c>
      <c r="I4646">
        <v>2.9385767877101898E-2</v>
      </c>
      <c r="J4646">
        <v>5.2940011262893674E-2</v>
      </c>
      <c r="K4646">
        <v>2.0093327798187728</v>
      </c>
      <c r="L4646">
        <v>46.802895069122314</v>
      </c>
      <c r="M4646">
        <v>1239.1303912838282</v>
      </c>
      <c r="N4646">
        <v>72.196028738594066</v>
      </c>
      <c r="O4646">
        <v>0.52714112401008606</v>
      </c>
      <c r="P4646">
        <v>5.2399169074164491E-3</v>
      </c>
      <c r="Q4646">
        <v>8.5626466009351924E-3</v>
      </c>
      <c r="R4646">
        <v>0.48199050426483153</v>
      </c>
      <c r="S4646">
        <v>655.39844397014394</v>
      </c>
      <c r="T4646">
        <v>38.753587007522583</v>
      </c>
      <c r="U4646">
        <v>0.34834695279598238</v>
      </c>
      <c r="V4646">
        <v>615.7907247543335</v>
      </c>
      <c r="W4646">
        <v>1</v>
      </c>
      <c r="X4646">
        <v>0.38701579570770267</v>
      </c>
      <c r="Y4646">
        <v>534.95348449804862</v>
      </c>
      <c r="Z4646">
        <v>1</v>
      </c>
      <c r="AA4646">
        <v>8.5187938244152086</v>
      </c>
      <c r="AB4646">
        <v>85.08941516113282</v>
      </c>
      <c r="AC4646">
        <v>90.930236876010895</v>
      </c>
      <c r="AD4646">
        <v>2.6850953061356504E-3</v>
      </c>
      <c r="AE4646">
        <v>1.3256038430182928</v>
      </c>
      <c r="AF4646">
        <v>7.167984008789062E-2</v>
      </c>
      <c r="AG4646">
        <v>8.5126747097095099E-4</v>
      </c>
      <c r="AH4646">
        <v>3.2265061128139497E-2</v>
      </c>
      <c r="AI4646">
        <v>16.486943066120148</v>
      </c>
      <c r="AJ4646">
        <v>16.128131767555548</v>
      </c>
      <c r="AK4646">
        <v>15.875193749070167</v>
      </c>
      <c r="AL4646">
        <v>6.9625469891365697</v>
      </c>
      <c r="AM4646">
        <v>97.993986356258389</v>
      </c>
      <c r="AN4646">
        <v>697.14918314095303</v>
      </c>
      <c r="AO4646">
        <v>0.10207743227481843</v>
      </c>
      <c r="AP4646">
        <v>0.8879209582805635</v>
      </c>
    </row>
    <row r="4647" spans="1:42">
      <c r="A4647">
        <v>1409.570430582301</v>
      </c>
      <c r="B4647">
        <v>1265.5212032793415</v>
      </c>
      <c r="C4647">
        <v>877.39289125834398</v>
      </c>
      <c r="D4647">
        <v>144.04922730295948</v>
      </c>
      <c r="E4647">
        <v>-144.04922730295948</v>
      </c>
      <c r="F4647">
        <v>-532.17753932395703</v>
      </c>
      <c r="G4647">
        <v>2.6900938591826649E-2</v>
      </c>
      <c r="H4647">
        <v>1375.3177716007069</v>
      </c>
      <c r="I4647">
        <v>4.1192256510257722E-2</v>
      </c>
      <c r="J4647">
        <v>6.8998946666717534E-2</v>
      </c>
      <c r="K4647">
        <v>1.8406608936727045</v>
      </c>
      <c r="L4647">
        <v>56.131788492202759</v>
      </c>
      <c r="M4647">
        <v>42.601446367395042</v>
      </c>
      <c r="N4647">
        <v>189.63369448699953</v>
      </c>
      <c r="O4647">
        <v>0.85879573225975037</v>
      </c>
      <c r="P4647">
        <v>5.2040104866027826E-3</v>
      </c>
      <c r="Q4647">
        <v>1.6305971410539414E-2</v>
      </c>
      <c r="R4647">
        <v>0.44029540061950684</v>
      </c>
      <c r="S4647">
        <v>423.61460975768603</v>
      </c>
      <c r="T4647">
        <v>47.983714938163757</v>
      </c>
      <c r="U4647">
        <v>0.4053611809015274</v>
      </c>
      <c r="V4647">
        <v>473.76813888549805</v>
      </c>
      <c r="W4647">
        <v>1</v>
      </c>
      <c r="X4647">
        <v>0.35511576771736147</v>
      </c>
      <c r="Y4647">
        <v>512.07617185984759</v>
      </c>
      <c r="Z4647">
        <v>1</v>
      </c>
      <c r="AA4647">
        <v>47.298201193933494</v>
      </c>
      <c r="AB4647">
        <v>128.35692657470705</v>
      </c>
      <c r="AC4647">
        <v>45.259152352809906</v>
      </c>
      <c r="AD4647">
        <v>2.3224920289129274E-3</v>
      </c>
      <c r="AE4647">
        <v>24.445301353481781</v>
      </c>
      <c r="AF4647">
        <v>9.3556648492813102E-2</v>
      </c>
      <c r="AG4647">
        <v>8.9397419357745709E-4</v>
      </c>
      <c r="AH4647">
        <v>2.2742458319664E-2</v>
      </c>
      <c r="AI4647">
        <v>11.433139741420746</v>
      </c>
      <c r="AJ4647">
        <v>4.0657709115352834</v>
      </c>
      <c r="AK4647">
        <v>36.736677169203759</v>
      </c>
      <c r="AL4647">
        <v>2.4607612546222613</v>
      </c>
      <c r="AM4647">
        <v>85.118734848499301</v>
      </c>
      <c r="AN4647">
        <v>382.67848002464444</v>
      </c>
      <c r="AO4647">
        <v>9.9943959593772891E-2</v>
      </c>
      <c r="AP4647">
        <v>0.84057703065872202</v>
      </c>
    </row>
    <row r="4648" spans="1:42">
      <c r="A4648">
        <v>894.67518267332662</v>
      </c>
      <c r="B4648">
        <v>3516.2149594992106</v>
      </c>
      <c r="C4648">
        <v>2249.2202464979437</v>
      </c>
      <c r="D4648">
        <v>-2621.539776825884</v>
      </c>
      <c r="E4648">
        <v>1266.994713001267</v>
      </c>
      <c r="F4648">
        <v>-1266.994713001267</v>
      </c>
      <c r="G4648">
        <v>2.8184400148697886E-2</v>
      </c>
      <c r="H4648">
        <v>515.13546307850572</v>
      </c>
      <c r="I4648">
        <v>3.1224229037761689E-2</v>
      </c>
      <c r="J4648">
        <v>2.2894019842147825E-2</v>
      </c>
      <c r="K4648">
        <v>1.5252656471788884</v>
      </c>
      <c r="L4648">
        <v>68.007936477661133</v>
      </c>
      <c r="M4648">
        <v>6789.2946670120273</v>
      </c>
      <c r="N4648">
        <v>149.38828590526583</v>
      </c>
      <c r="O4648">
        <v>0.58151832222938538</v>
      </c>
      <c r="P4648">
        <v>2.552110566033257E-3</v>
      </c>
      <c r="Q4648">
        <v>6.4822363853454575E-3</v>
      </c>
      <c r="R4648">
        <v>0.42701883792877199</v>
      </c>
      <c r="S4648">
        <v>995.98088499124151</v>
      </c>
      <c r="T4648">
        <v>38.672435283660889</v>
      </c>
      <c r="U4648">
        <v>0.29824707686901097</v>
      </c>
      <c r="V4648">
        <v>625.2798318862915</v>
      </c>
      <c r="W4648">
        <v>1</v>
      </c>
      <c r="X4648">
        <v>0.40689750432968141</v>
      </c>
      <c r="Y4648">
        <v>530.44362984378643</v>
      </c>
      <c r="Z4648">
        <v>1</v>
      </c>
      <c r="AA4648">
        <v>47.660218581609733</v>
      </c>
      <c r="AB4648">
        <v>127.86195898437501</v>
      </c>
      <c r="AC4648">
        <v>58.808548748493195</v>
      </c>
      <c r="AD4648">
        <v>4.8635580600836338E-3</v>
      </c>
      <c r="AE4648">
        <v>1.034564929866068</v>
      </c>
      <c r="AF4648">
        <v>0.1176380181312561</v>
      </c>
      <c r="AG4648">
        <v>7.1291075384493068E-4</v>
      </c>
      <c r="AH4648">
        <v>8.5148615956306441E-3</v>
      </c>
      <c r="AI4648">
        <v>29.970592558383942</v>
      </c>
      <c r="AJ4648">
        <v>9.240206288684826</v>
      </c>
      <c r="AK4648">
        <v>9.6889407616853713</v>
      </c>
      <c r="AL4648">
        <v>4.7759659667788998</v>
      </c>
      <c r="AM4648">
        <v>57.199305140972143</v>
      </c>
      <c r="AN4648">
        <v>412.54475113725852</v>
      </c>
      <c r="AO4648">
        <v>7.8092162251472474E-2</v>
      </c>
      <c r="AP4648">
        <v>0.83397982048988351</v>
      </c>
    </row>
    <row r="4649" spans="1:42">
      <c r="A4649">
        <v>448.88390260978338</v>
      </c>
      <c r="B4649">
        <v>153.81480544389785</v>
      </c>
      <c r="C4649">
        <v>740.74651004752388</v>
      </c>
      <c r="D4649">
        <v>-291.86260743774051</v>
      </c>
      <c r="E4649">
        <v>-586.93170460362603</v>
      </c>
      <c r="F4649">
        <v>291.86260743774051</v>
      </c>
      <c r="G4649">
        <v>6.5337207275271078E-2</v>
      </c>
      <c r="H4649">
        <v>2274.7228973312549</v>
      </c>
      <c r="I4649">
        <v>3.0405795872211455E-2</v>
      </c>
      <c r="J4649">
        <v>4.8047975540161131E-2</v>
      </c>
      <c r="K4649">
        <v>1.368402308434248</v>
      </c>
      <c r="L4649">
        <v>19.009326696395874</v>
      </c>
      <c r="M4649">
        <v>100.2300976831047</v>
      </c>
      <c r="N4649">
        <v>89.292252688217175</v>
      </c>
      <c r="O4649">
        <v>0.67279073596000671</v>
      </c>
      <c r="P4649">
        <v>1.2428589026133217E-2</v>
      </c>
      <c r="Q4649">
        <v>4.8988213539123528E-3</v>
      </c>
      <c r="R4649">
        <v>0.43339097976684571</v>
      </c>
      <c r="S4649">
        <v>1089.6233251748818</v>
      </c>
      <c r="T4649">
        <v>26.016929745674133</v>
      </c>
      <c r="U4649">
        <v>0.32924775898456576</v>
      </c>
      <c r="V4649">
        <v>642.64788627624512</v>
      </c>
      <c r="W4649">
        <v>1</v>
      </c>
      <c r="X4649">
        <v>0.41828118681907656</v>
      </c>
      <c r="Y4649">
        <v>554.95419800543232</v>
      </c>
      <c r="Z4649">
        <v>1</v>
      </c>
      <c r="AA4649">
        <v>25.974139316301351</v>
      </c>
      <c r="AB4649">
        <v>155.75911785888673</v>
      </c>
      <c r="AC4649">
        <v>64.897327125072479</v>
      </c>
      <c r="AD4649">
        <v>4.6798086573934961E-3</v>
      </c>
      <c r="AE4649">
        <v>63.055577268547566</v>
      </c>
      <c r="AF4649">
        <v>0.24667884707450863</v>
      </c>
      <c r="AG4649">
        <v>3.661097557393681E-4</v>
      </c>
      <c r="AH4649">
        <v>4.6069846487045284E-2</v>
      </c>
      <c r="AI4649">
        <v>21.098515689373016</v>
      </c>
      <c r="AJ4649">
        <v>11.081715257307984</v>
      </c>
      <c r="AK4649">
        <v>50.44404011428356</v>
      </c>
      <c r="AL4649">
        <v>3.3783385510198123</v>
      </c>
      <c r="AM4649">
        <v>50.889864408969878</v>
      </c>
      <c r="AN4649">
        <v>799.15513186961152</v>
      </c>
      <c r="AO4649">
        <v>5.0285941004753115E-2</v>
      </c>
      <c r="AP4649">
        <v>0.84345926856994635</v>
      </c>
    </row>
    <row r="4650" spans="1:42">
      <c r="A4650">
        <v>699.78274361686579</v>
      </c>
      <c r="B4650">
        <v>507.266271759299</v>
      </c>
      <c r="C4650">
        <v>696.00173836683416</v>
      </c>
      <c r="D4650">
        <v>3.781005250031626</v>
      </c>
      <c r="E4650">
        <v>-192.51647185756678</v>
      </c>
      <c r="F4650">
        <v>-3.781005250031626</v>
      </c>
      <c r="G4650">
        <v>1.5350890520480595E-2</v>
      </c>
      <c r="H4650">
        <v>1281.4128944482036</v>
      </c>
      <c r="I4650">
        <v>2.3718989789485931E-2</v>
      </c>
      <c r="J4650">
        <v>2.6165907144546509E-2</v>
      </c>
      <c r="K4650">
        <v>1.021257059842348</v>
      </c>
      <c r="L4650">
        <v>38.40620756149292</v>
      </c>
      <c r="M4650">
        <v>411.15123947690876</v>
      </c>
      <c r="N4650">
        <v>128.40757177677156</v>
      </c>
      <c r="O4650">
        <v>0.916765958070755</v>
      </c>
      <c r="P4650">
        <v>8.1071851518419048E-3</v>
      </c>
      <c r="Q4650">
        <v>4.4198012828826898E-2</v>
      </c>
      <c r="R4650">
        <v>0.46591298580169677</v>
      </c>
      <c r="S4650">
        <v>1082.1163917983761</v>
      </c>
      <c r="T4650">
        <v>31.972497701644897</v>
      </c>
      <c r="U4650">
        <v>0.29086574494838718</v>
      </c>
      <c r="V4650">
        <v>609.77885723114014</v>
      </c>
      <c r="W4650">
        <v>1</v>
      </c>
      <c r="X4650">
        <v>0.29005821228027345</v>
      </c>
      <c r="Y4650">
        <v>288.10188838239486</v>
      </c>
      <c r="Z4650">
        <v>1</v>
      </c>
      <c r="AA4650">
        <v>48.496186326475147</v>
      </c>
      <c r="AB4650">
        <v>126.21935241699219</v>
      </c>
      <c r="AC4650">
        <v>86.320401728153229</v>
      </c>
      <c r="AD4650">
        <v>1.0209432422605334E-2</v>
      </c>
      <c r="AE4650">
        <v>9.8619411616187698</v>
      </c>
      <c r="AF4650">
        <v>4.9701733589172362E-2</v>
      </c>
      <c r="AG4650">
        <v>8.2067343039559379E-4</v>
      </c>
      <c r="AH4650">
        <v>4.6257995116710665E-2</v>
      </c>
      <c r="AI4650">
        <v>23.978781998157501</v>
      </c>
      <c r="AJ4650">
        <v>9.5224699186419226</v>
      </c>
      <c r="AK4650">
        <v>28.80058293879032</v>
      </c>
      <c r="AL4650">
        <v>6.0730079369692405</v>
      </c>
      <c r="AM4650">
        <v>47.648034417629248</v>
      </c>
      <c r="AN4650">
        <v>761.08681046944412</v>
      </c>
      <c r="AO4650">
        <v>0.10970313704013825</v>
      </c>
      <c r="AP4650">
        <v>0.90430320143699661</v>
      </c>
    </row>
    <row r="4651" spans="1:42">
      <c r="A4651">
        <v>1060.0463987727542</v>
      </c>
      <c r="B4651">
        <v>816.15594393629522</v>
      </c>
      <c r="C4651">
        <v>1103.5264485375503</v>
      </c>
      <c r="D4651">
        <v>-43.480049764796149</v>
      </c>
      <c r="E4651">
        <v>-287.37050460125511</v>
      </c>
      <c r="F4651">
        <v>43.480049764796149</v>
      </c>
      <c r="G4651">
        <v>4.0420226377483222E-2</v>
      </c>
      <c r="H4651">
        <v>2811.720779817841</v>
      </c>
      <c r="I4651">
        <v>3.1612457334995264E-2</v>
      </c>
      <c r="J4651">
        <v>1.8947170734405515E-2</v>
      </c>
      <c r="K4651">
        <v>2.1298169688165185</v>
      </c>
      <c r="L4651">
        <v>73.996049165725708</v>
      </c>
      <c r="M4651">
        <v>3.4738050951450754</v>
      </c>
      <c r="N4651">
        <v>159.8308028266907</v>
      </c>
      <c r="O4651">
        <v>0.81466850638389587</v>
      </c>
      <c r="P4651">
        <v>1.6098861535390214E-2</v>
      </c>
      <c r="Q4651">
        <v>4.0765424145592574E-2</v>
      </c>
      <c r="R4651">
        <v>0.46696248054504397</v>
      </c>
      <c r="S4651">
        <v>848.433038833615</v>
      </c>
      <c r="T4651">
        <v>36.387810111045837</v>
      </c>
      <c r="U4651">
        <v>0.377703772187233</v>
      </c>
      <c r="V4651">
        <v>603.90205383300781</v>
      </c>
      <c r="W4651">
        <v>1</v>
      </c>
      <c r="X4651">
        <v>0.40318904519081117</v>
      </c>
      <c r="Y4651">
        <v>621.62484102970052</v>
      </c>
      <c r="Z4651">
        <v>1</v>
      </c>
      <c r="AA4651">
        <v>38.766552687082296</v>
      </c>
      <c r="AB4651">
        <v>135.42870562744142</v>
      </c>
      <c r="AC4651">
        <v>181.43024295568466</v>
      </c>
      <c r="AD4651">
        <v>8.7342677972255603E-3</v>
      </c>
      <c r="AE4651">
        <v>5.6976115881081739</v>
      </c>
      <c r="AF4651">
        <v>0.15221670269966123</v>
      </c>
      <c r="AG4651">
        <v>1.2765741716555137E-3</v>
      </c>
      <c r="AH4651">
        <v>3.6033667683601382E-2</v>
      </c>
      <c r="AI4651">
        <v>27.713755071163177</v>
      </c>
      <c r="AJ4651">
        <v>13.890379355794517</v>
      </c>
      <c r="AK4651">
        <v>40.825755438208581</v>
      </c>
      <c r="AL4651">
        <v>6.658361418930455</v>
      </c>
      <c r="AM4651">
        <v>33.9984657406807</v>
      </c>
      <c r="AN4651">
        <v>550.25167932818545</v>
      </c>
      <c r="AO4651">
        <v>4.8418930411338809E-2</v>
      </c>
      <c r="AP4651">
        <v>0.89171729230880747</v>
      </c>
    </row>
    <row r="4652" spans="1:42">
      <c r="A4652">
        <v>971.11790473454835</v>
      </c>
      <c r="B4652">
        <v>935.67312023126908</v>
      </c>
      <c r="C4652">
        <v>399.35787415778043</v>
      </c>
      <c r="D4652">
        <v>35.444784503279266</v>
      </c>
      <c r="E4652">
        <v>-35.444784503279266</v>
      </c>
      <c r="F4652">
        <v>-571.76003057676792</v>
      </c>
      <c r="G4652">
        <v>5.5518941097199251E-2</v>
      </c>
      <c r="H4652">
        <v>53.330170327729682</v>
      </c>
      <c r="I4652">
        <v>2.4242181479930874E-2</v>
      </c>
      <c r="J4652">
        <v>7.9117611646652222E-2</v>
      </c>
      <c r="K4652">
        <v>1.1931809741079806</v>
      </c>
      <c r="L4652">
        <v>28.993191719055176</v>
      </c>
      <c r="M4652">
        <v>32.587127348606046</v>
      </c>
      <c r="N4652">
        <v>150.19808742733005</v>
      </c>
      <c r="O4652">
        <v>0.93464794754981995</v>
      </c>
      <c r="P4652">
        <v>7.8169516457451699E-3</v>
      </c>
      <c r="Q4652">
        <v>4.4294665601518415E-2</v>
      </c>
      <c r="R4652">
        <v>0.38774277210235597</v>
      </c>
      <c r="S4652">
        <v>342.54520394067799</v>
      </c>
      <c r="T4652">
        <v>38.784694671630859</v>
      </c>
      <c r="U4652">
        <v>0.35115718066692353</v>
      </c>
      <c r="V4652">
        <v>543.71407032012939</v>
      </c>
      <c r="W4652">
        <v>1</v>
      </c>
      <c r="X4652">
        <v>0.2871088814735413</v>
      </c>
      <c r="Y4652">
        <v>285.4616933256919</v>
      </c>
      <c r="Z4652">
        <v>1</v>
      </c>
      <c r="AA4652">
        <v>30.457836541433341</v>
      </c>
      <c r="AB4652">
        <v>20.233064208984377</v>
      </c>
      <c r="AC4652">
        <v>101.05826407670975</v>
      </c>
      <c r="AD4652">
        <v>1.2620454771905883E-2</v>
      </c>
      <c r="AE4652">
        <v>72.84435171423776</v>
      </c>
      <c r="AF4652">
        <v>6.8823745250701895E-2</v>
      </c>
      <c r="AG4652">
        <v>8.1298138405868302E-4</v>
      </c>
      <c r="AH4652">
        <v>3.201569582223892E-2</v>
      </c>
      <c r="AI4652">
        <v>17.159277498722076</v>
      </c>
      <c r="AJ4652">
        <v>9.9610900684743857</v>
      </c>
      <c r="AK4652">
        <v>0.26043461143970487</v>
      </c>
      <c r="AL4652">
        <v>4.8103383856960686</v>
      </c>
      <c r="AM4652">
        <v>39.992505729198456</v>
      </c>
      <c r="AN4652">
        <v>112.99128675791422</v>
      </c>
      <c r="AO4652">
        <v>5.2131425976753236E-2</v>
      </c>
      <c r="AP4652">
        <v>0.84883970952034005</v>
      </c>
    </row>
    <row r="4653" spans="1:42">
      <c r="A4653">
        <v>268.41846894845708</v>
      </c>
      <c r="B4653">
        <v>304.47116458759405</v>
      </c>
      <c r="C4653">
        <v>1414.7360884662965</v>
      </c>
      <c r="D4653">
        <v>-1146.3176195178394</v>
      </c>
      <c r="E4653">
        <v>-1110.2649238787023</v>
      </c>
      <c r="F4653">
        <v>1110.2649238787023</v>
      </c>
      <c r="G4653">
        <v>3.0487179684768281E-3</v>
      </c>
      <c r="H4653">
        <v>5485.3517409450487</v>
      </c>
      <c r="I4653">
        <v>1.8700485527515409E-2</v>
      </c>
      <c r="J4653">
        <v>4.0344603538513185E-2</v>
      </c>
      <c r="K4653">
        <v>1.6900900127589702</v>
      </c>
      <c r="L4653">
        <v>53.410681486129761</v>
      </c>
      <c r="M4653">
        <v>169.7928971931465</v>
      </c>
      <c r="N4653">
        <v>39.240842070388801</v>
      </c>
      <c r="O4653">
        <v>0.96671053767204285</v>
      </c>
      <c r="P4653">
        <v>2.1369043509165443E-2</v>
      </c>
      <c r="Q4653">
        <v>1.7027090390523273E-3</v>
      </c>
      <c r="R4653">
        <v>0.49232582092285154</v>
      </c>
      <c r="S4653">
        <v>370.51153721178287</v>
      </c>
      <c r="T4653">
        <v>28.43870222568512</v>
      </c>
      <c r="U4653">
        <v>0.40477035820484164</v>
      </c>
      <c r="V4653">
        <v>635.17956733703613</v>
      </c>
      <c r="W4653">
        <v>1</v>
      </c>
      <c r="X4653">
        <v>0.33010362505912783</v>
      </c>
      <c r="Y4653">
        <v>588.46684754189687</v>
      </c>
      <c r="Z4653">
        <v>1</v>
      </c>
      <c r="AA4653">
        <v>8.3240253980731982</v>
      </c>
      <c r="AB4653">
        <v>50.740908630371095</v>
      </c>
      <c r="AC4653">
        <v>105.4948017001152</v>
      </c>
      <c r="AD4653">
        <v>1.138173616849459E-2</v>
      </c>
      <c r="AE4653">
        <v>5.5340346364474282</v>
      </c>
      <c r="AF4653">
        <v>2.2606694698333735E-3</v>
      </c>
      <c r="AG4653">
        <v>1.3222630419589666E-3</v>
      </c>
      <c r="AH4653">
        <v>4.437737283706665E-2</v>
      </c>
      <c r="AI4653">
        <v>5.5540654063224792</v>
      </c>
      <c r="AJ4653">
        <v>2.5866248629869637</v>
      </c>
      <c r="AK4653">
        <v>62.137073995470999</v>
      </c>
      <c r="AL4653">
        <v>3.4908771043313678</v>
      </c>
      <c r="AM4653">
        <v>25.732710230350495</v>
      </c>
      <c r="AN4653">
        <v>87.272712787927361</v>
      </c>
      <c r="AO4653">
        <v>3.5066926836967466E-2</v>
      </c>
      <c r="AP4653">
        <v>0.87824795246124276</v>
      </c>
    </row>
    <row r="4654" spans="1:42">
      <c r="A4654">
        <v>491.32986585978199</v>
      </c>
      <c r="B4654">
        <v>358.32058613300956</v>
      </c>
      <c r="C4654">
        <v>266.4786021013885</v>
      </c>
      <c r="D4654">
        <v>133.00927972677243</v>
      </c>
      <c r="E4654">
        <v>-133.00927972677243</v>
      </c>
      <c r="F4654">
        <v>-224.85126375839349</v>
      </c>
      <c r="G4654">
        <v>6.1347324619410074E-2</v>
      </c>
      <c r="H4654">
        <v>439.59559682843053</v>
      </c>
      <c r="I4654">
        <v>4.5639568269252778E-2</v>
      </c>
      <c r="J4654">
        <v>1.8097399950027467E-2</v>
      </c>
      <c r="K4654">
        <v>1.6859794126808643</v>
      </c>
      <c r="L4654">
        <v>20.8717942237854</v>
      </c>
      <c r="M4654">
        <v>103.32363325393017</v>
      </c>
      <c r="N4654">
        <v>64.150494868659976</v>
      </c>
      <c r="O4654">
        <v>0.8733539879322052</v>
      </c>
      <c r="P4654">
        <v>1.0711710611979165E-2</v>
      </c>
      <c r="Q4654">
        <v>2.6201502429114443E-2</v>
      </c>
      <c r="R4654">
        <v>0.44153895854949954</v>
      </c>
      <c r="S4654">
        <v>356.8795580484894</v>
      </c>
      <c r="T4654">
        <v>41.666704416275024</v>
      </c>
      <c r="U4654">
        <v>0.42056974828243254</v>
      </c>
      <c r="V4654">
        <v>496.23830318450928</v>
      </c>
      <c r="W4654">
        <v>1</v>
      </c>
      <c r="X4654">
        <v>0.35331867694854735</v>
      </c>
      <c r="Y4654">
        <v>669.92253294621241</v>
      </c>
      <c r="Z4654">
        <v>1</v>
      </c>
      <c r="AA4654">
        <v>8.2889048026561749</v>
      </c>
      <c r="AB4654">
        <v>150.08406311035156</v>
      </c>
      <c r="AC4654">
        <v>59.4964399933815</v>
      </c>
      <c r="AD4654">
        <v>1.2898741828070746E-2</v>
      </c>
      <c r="AE4654">
        <v>2.4724611030256005</v>
      </c>
      <c r="AF4654">
        <v>0.22545876502990722</v>
      </c>
      <c r="AG4654">
        <v>8.3184282824352678E-4</v>
      </c>
      <c r="AH4654">
        <v>2.5750115811824795E-2</v>
      </c>
      <c r="AI4654">
        <v>10.996759235858917</v>
      </c>
      <c r="AJ4654">
        <v>4.5247948793600337</v>
      </c>
      <c r="AK4654">
        <v>28.26755034506321</v>
      </c>
      <c r="AL4654">
        <v>1.2779532470001862</v>
      </c>
      <c r="AM4654">
        <v>39.580949056148526</v>
      </c>
      <c r="AN4654">
        <v>423.1556787848379</v>
      </c>
      <c r="AO4654">
        <v>3.5502395272254947E-2</v>
      </c>
      <c r="AP4654">
        <v>0.82189537501335153</v>
      </c>
    </row>
    <row r="4655" spans="1:42">
      <c r="A4655">
        <v>712.97492670316399</v>
      </c>
      <c r="B4655">
        <v>595.62811030710168</v>
      </c>
      <c r="C4655">
        <v>680.83008452242893</v>
      </c>
      <c r="D4655">
        <v>32.144842180735054</v>
      </c>
      <c r="E4655">
        <v>-117.34681639606231</v>
      </c>
      <c r="F4655">
        <v>-32.144842180735054</v>
      </c>
      <c r="G4655">
        <v>-8.2882541429961723E-4</v>
      </c>
      <c r="H4655">
        <v>1735.8253684614319</v>
      </c>
      <c r="I4655">
        <v>4.2945820391178127E-2</v>
      </c>
      <c r="J4655">
        <v>4.8015298366546631E-2</v>
      </c>
      <c r="K4655">
        <v>1.6514816758573054</v>
      </c>
      <c r="L4655">
        <v>39.288746118545532</v>
      </c>
      <c r="M4655">
        <v>18.695423408646413</v>
      </c>
      <c r="N4655">
        <v>134.15501602478031</v>
      </c>
      <c r="O4655">
        <v>0.65153035521507263</v>
      </c>
      <c r="P4655">
        <v>8.8486455811394565E-3</v>
      </c>
      <c r="Q4655">
        <v>6.9980566766526956E-3</v>
      </c>
      <c r="R4655">
        <v>0.41544535636901858</v>
      </c>
      <c r="S4655">
        <v>441.38692057100997</v>
      </c>
      <c r="T4655">
        <v>41.47777259349823</v>
      </c>
      <c r="U4655">
        <v>0.29918592035770419</v>
      </c>
      <c r="V4655">
        <v>491.66841506958008</v>
      </c>
      <c r="W4655">
        <v>1</v>
      </c>
      <c r="X4655">
        <v>0.302463036775589</v>
      </c>
      <c r="Y4655">
        <v>554.81187616106672</v>
      </c>
      <c r="Z4655">
        <v>1</v>
      </c>
      <c r="AA4655">
        <v>48.787926384820942</v>
      </c>
      <c r="AB4655">
        <v>171.30444561767578</v>
      </c>
      <c r="AC4655">
        <v>92.039428651332855</v>
      </c>
      <c r="AD4655">
        <v>4.9908369015424676E-3</v>
      </c>
      <c r="AE4655">
        <v>1.7180555729839828</v>
      </c>
      <c r="AF4655">
        <v>-4.331220388412476E-3</v>
      </c>
      <c r="AG4655">
        <v>8.5155983199783195E-4</v>
      </c>
      <c r="AH4655">
        <v>1.4100174593925475E-2</v>
      </c>
      <c r="AI4655">
        <v>15.051880776882172</v>
      </c>
      <c r="AJ4655">
        <v>11.158395231680462</v>
      </c>
      <c r="AK4655">
        <v>44.095658749938011</v>
      </c>
      <c r="AL4655">
        <v>4.9590334863224639</v>
      </c>
      <c r="AM4655">
        <v>30.618855202198031</v>
      </c>
      <c r="AN4655">
        <v>271.42873011188885</v>
      </c>
      <c r="AO4655">
        <v>5.5842601180076598E-2</v>
      </c>
      <c r="AP4655">
        <v>0.92791489648818981</v>
      </c>
    </row>
    <row r="4656" spans="1:42">
      <c r="A4656">
        <v>823.91655403045752</v>
      </c>
      <c r="B4656">
        <v>754.06737073149634</v>
      </c>
      <c r="C4656">
        <v>997.38858133795122</v>
      </c>
      <c r="D4656">
        <v>-173.4720273074937</v>
      </c>
      <c r="E4656">
        <v>-243.32121060645488</v>
      </c>
      <c r="F4656">
        <v>173.4720273074937</v>
      </c>
      <c r="G4656">
        <v>8.4100179840056362E-3</v>
      </c>
      <c r="H4656">
        <v>1911.5723197445232</v>
      </c>
      <c r="I4656">
        <v>1.5371172130107878E-2</v>
      </c>
      <c r="J4656">
        <v>7.0846116781234744E-2</v>
      </c>
      <c r="K4656">
        <v>2.0550327771723271</v>
      </c>
      <c r="L4656">
        <v>11.346092224121094</v>
      </c>
      <c r="M4656">
        <v>681.24628124335197</v>
      </c>
      <c r="N4656">
        <v>109.55119204998017</v>
      </c>
      <c r="O4656">
        <v>0.84656205773353577</v>
      </c>
      <c r="P4656">
        <v>1.9863863309224444E-2</v>
      </c>
      <c r="Q4656">
        <v>4.5095226870642761E-2</v>
      </c>
      <c r="R4656">
        <v>0.48316824436187744</v>
      </c>
      <c r="S4656">
        <v>837.73112475780135</v>
      </c>
      <c r="T4656">
        <v>35.993587970733643</v>
      </c>
      <c r="U4656">
        <v>0.34907720267772679</v>
      </c>
      <c r="V4656">
        <v>459.35595035552979</v>
      </c>
      <c r="W4656">
        <v>1</v>
      </c>
      <c r="X4656">
        <v>0.36377121686935426</v>
      </c>
      <c r="Y4656">
        <v>506.02819259916384</v>
      </c>
      <c r="Z4656">
        <v>1</v>
      </c>
      <c r="AA4656">
        <v>33.88697028006554</v>
      </c>
      <c r="AB4656">
        <v>117.30281787109377</v>
      </c>
      <c r="AC4656">
        <v>26.287944614887238</v>
      </c>
      <c r="AD4656">
        <v>1.3836260738535822E-2</v>
      </c>
      <c r="AE4656">
        <v>30.632862198427109</v>
      </c>
      <c r="AF4656">
        <v>1.2219707965850826E-2</v>
      </c>
      <c r="AG4656">
        <v>1.1167766131978403E-3</v>
      </c>
      <c r="AH4656">
        <v>1.4712762653827665E-2</v>
      </c>
      <c r="AI4656">
        <v>23.015946447849274</v>
      </c>
      <c r="AJ4656">
        <v>4.916728293680416</v>
      </c>
      <c r="AK4656">
        <v>14.486443689465522</v>
      </c>
      <c r="AL4656">
        <v>4.3183914566641501</v>
      </c>
      <c r="AM4656">
        <v>49.079367816448212</v>
      </c>
      <c r="AN4656">
        <v>742.31226829807065</v>
      </c>
      <c r="AO4656">
        <v>9.0689458012580881E-2</v>
      </c>
      <c r="AP4656">
        <v>0.8382274000644685</v>
      </c>
    </row>
    <row r="4657" spans="1:42">
      <c r="A4657">
        <v>519.05089703293743</v>
      </c>
      <c r="B4657">
        <v>339.48306880984381</v>
      </c>
      <c r="C4657">
        <v>299.71050197395687</v>
      </c>
      <c r="D4657">
        <v>179.56782822309361</v>
      </c>
      <c r="E4657">
        <v>-179.56782822309361</v>
      </c>
      <c r="F4657">
        <v>-219.34039505898056</v>
      </c>
      <c r="G4657">
        <v>-1.1198626794904588E-3</v>
      </c>
      <c r="H4657">
        <v>411.59726134591159</v>
      </c>
      <c r="I4657">
        <v>4.5277722179889679E-2</v>
      </c>
      <c r="J4657">
        <v>1.551748275756836E-2</v>
      </c>
      <c r="K4657">
        <v>1.2139601038634777</v>
      </c>
      <c r="L4657">
        <v>58.226312398910522</v>
      </c>
      <c r="M4657">
        <v>22.20088800987546</v>
      </c>
      <c r="N4657">
        <v>78.543393732833877</v>
      </c>
      <c r="O4657">
        <v>0.58363601565361023</v>
      </c>
      <c r="P4657">
        <v>2.6927513016594775E-3</v>
      </c>
      <c r="Q4657">
        <v>8.8876324229770227E-3</v>
      </c>
      <c r="R4657">
        <v>0.4588088798522949</v>
      </c>
      <c r="S4657">
        <v>1061.321644006606</v>
      </c>
      <c r="T4657">
        <v>33.294633030891418</v>
      </c>
      <c r="U4657">
        <v>0.42266737759113315</v>
      </c>
      <c r="V4657">
        <v>459.22064781188965</v>
      </c>
      <c r="W4657">
        <v>1</v>
      </c>
      <c r="X4657">
        <v>0.4032854688167572</v>
      </c>
      <c r="Y4657">
        <v>352.03900318255</v>
      </c>
      <c r="Z4657">
        <v>1</v>
      </c>
      <c r="AA4657">
        <v>33.959156926622398</v>
      </c>
      <c r="AB4657">
        <v>111.76953533935547</v>
      </c>
      <c r="AC4657">
        <v>78.995947539806366</v>
      </c>
      <c r="AD4657">
        <v>1.5223462357480302E-2</v>
      </c>
      <c r="AE4657">
        <v>12.517672071863352</v>
      </c>
      <c r="AF4657">
        <v>-2.8027106523513794E-2</v>
      </c>
      <c r="AG4657">
        <v>5.775110736528121E-4</v>
      </c>
      <c r="AH4657">
        <v>1.9992984819412231E-2</v>
      </c>
      <c r="AI4657">
        <v>26.624986827373505</v>
      </c>
      <c r="AJ4657">
        <v>4.3472637699155303</v>
      </c>
      <c r="AK4657">
        <v>16.5520535248518</v>
      </c>
      <c r="AL4657">
        <v>2.7177548225758645</v>
      </c>
      <c r="AM4657">
        <v>84.418118917942039</v>
      </c>
      <c r="AN4657">
        <v>435.30766801116044</v>
      </c>
      <c r="AO4657">
        <v>9.1841046214103703E-2</v>
      </c>
      <c r="AP4657">
        <v>0.86839231872558609</v>
      </c>
    </row>
    <row r="4658" spans="1:42">
      <c r="A4658">
        <v>1132.1663231516884</v>
      </c>
      <c r="B4658">
        <v>1112.2361878010393</v>
      </c>
      <c r="C4658">
        <v>1620.5550396046187</v>
      </c>
      <c r="D4658">
        <v>-488.38871645293034</v>
      </c>
      <c r="E4658">
        <v>-508.31885180357949</v>
      </c>
      <c r="F4658">
        <v>488.38871645293034</v>
      </c>
      <c r="G4658">
        <v>2.0230540671990153E-2</v>
      </c>
      <c r="H4658">
        <v>4275.3842439627215</v>
      </c>
      <c r="I4658">
        <v>2.0901897847652433E-2</v>
      </c>
      <c r="J4658">
        <v>7.640343499183655E-2</v>
      </c>
      <c r="K4658">
        <v>1.8568551605999468</v>
      </c>
      <c r="L4658">
        <v>67.515084743499756</v>
      </c>
      <c r="M4658">
        <v>526.32859359060217</v>
      </c>
      <c r="N4658">
        <v>146.39278785800937</v>
      </c>
      <c r="O4658">
        <v>0.50750091671943665</v>
      </c>
      <c r="P4658">
        <v>9.2004116906060102E-3</v>
      </c>
      <c r="Q4658">
        <v>1.247160540686713E-3</v>
      </c>
      <c r="R4658">
        <v>0.47220826625823975</v>
      </c>
      <c r="S4658">
        <v>987.91879757524316</v>
      </c>
      <c r="T4658">
        <v>36.598414182662964</v>
      </c>
      <c r="U4658">
        <v>0.43970993936061864</v>
      </c>
      <c r="V4658">
        <v>626.04796886444092</v>
      </c>
      <c r="W4658">
        <v>1</v>
      </c>
      <c r="X4658">
        <v>0.37102082252502444</v>
      </c>
      <c r="Y4658">
        <v>478.71967685227094</v>
      </c>
      <c r="Z4658">
        <v>1</v>
      </c>
      <c r="AA4658">
        <v>48.674903237333304</v>
      </c>
      <c r="AB4658">
        <v>148.53729724121095</v>
      </c>
      <c r="AC4658">
        <v>122.31137901544571</v>
      </c>
      <c r="AD4658">
        <v>5.0438889071472686E-3</v>
      </c>
      <c r="AE4658">
        <v>66.803274297590804</v>
      </c>
      <c r="AF4658">
        <v>1.9033942222595211E-2</v>
      </c>
      <c r="AG4658">
        <v>5.7287520284675982E-4</v>
      </c>
      <c r="AH4658">
        <v>4.1667936885356902E-2</v>
      </c>
      <c r="AI4658">
        <v>26.234722435474396</v>
      </c>
      <c r="AJ4658">
        <v>11.967436010572287</v>
      </c>
      <c r="AK4658">
        <v>47.541305928826333</v>
      </c>
      <c r="AL4658">
        <v>5.4379282567239571</v>
      </c>
      <c r="AM4658">
        <v>53.243413865566254</v>
      </c>
      <c r="AN4658">
        <v>571.72708667782058</v>
      </c>
      <c r="AO4658">
        <v>0.10665782415866852</v>
      </c>
      <c r="AP4658">
        <v>0.84863790869712841</v>
      </c>
    </row>
    <row r="4659" spans="1:42">
      <c r="A4659">
        <v>275.41114275635636</v>
      </c>
      <c r="B4659">
        <v>122.66288026227778</v>
      </c>
      <c r="C4659">
        <v>416.99874256901688</v>
      </c>
      <c r="D4659">
        <v>-141.58759981266053</v>
      </c>
      <c r="E4659">
        <v>-294.3358623067391</v>
      </c>
      <c r="F4659">
        <v>141.58759981266053</v>
      </c>
      <c r="G4659">
        <v>3.3820975444062311E-2</v>
      </c>
      <c r="H4659">
        <v>1256.7866899917503</v>
      </c>
      <c r="I4659">
        <v>3.9794396460056308E-2</v>
      </c>
      <c r="J4659">
        <v>3.5348837375640867E-2</v>
      </c>
      <c r="K4659">
        <v>1.4741591651856898</v>
      </c>
      <c r="L4659">
        <v>73.723746538162231</v>
      </c>
      <c r="M4659">
        <v>9.2294295545279414</v>
      </c>
      <c r="N4659">
        <v>46.892542675018319</v>
      </c>
      <c r="O4659">
        <v>0.64599260687828064</v>
      </c>
      <c r="P4659">
        <v>3.2478504710727264E-3</v>
      </c>
      <c r="Q4659">
        <v>8.2369419203864192E-3</v>
      </c>
      <c r="R4659">
        <v>0.47330262184143068</v>
      </c>
      <c r="S4659">
        <v>759.98977257514503</v>
      </c>
      <c r="T4659">
        <v>39.925965666770935</v>
      </c>
      <c r="U4659">
        <v>0.39069141447544098</v>
      </c>
      <c r="V4659">
        <v>457.47737884521484</v>
      </c>
      <c r="W4659">
        <v>1</v>
      </c>
      <c r="X4659">
        <v>0.29407543778419498</v>
      </c>
      <c r="Y4659">
        <v>414.11379919606577</v>
      </c>
      <c r="Z4659">
        <v>1</v>
      </c>
      <c r="AA4659">
        <v>37.025978146524437</v>
      </c>
      <c r="AB4659">
        <v>41.931896545410162</v>
      </c>
      <c r="AC4659">
        <v>94.701455533504486</v>
      </c>
      <c r="AD4659">
        <v>5.521953615367922E-3</v>
      </c>
      <c r="AE4659">
        <v>3.1273307267417652</v>
      </c>
      <c r="AF4659">
        <v>0.11778494954109189</v>
      </c>
      <c r="AG4659">
        <v>1.0007771171977125E-3</v>
      </c>
      <c r="AH4659">
        <v>4.4949352097511289E-2</v>
      </c>
      <c r="AI4659">
        <v>25.754645764827728</v>
      </c>
      <c r="AJ4659">
        <v>16.044528612769572</v>
      </c>
      <c r="AK4659">
        <v>35.907651752829551</v>
      </c>
      <c r="AL4659">
        <v>2.876079893242423</v>
      </c>
      <c r="AM4659">
        <v>28.473555576801303</v>
      </c>
      <c r="AN4659">
        <v>344.61928047624474</v>
      </c>
      <c r="AO4659">
        <v>6.5733526587486268E-2</v>
      </c>
      <c r="AP4659">
        <v>0.91050871038436898</v>
      </c>
    </row>
    <row r="4660" spans="1:42">
      <c r="A4660">
        <v>267.02487687328784</v>
      </c>
      <c r="B4660">
        <v>85.261717713756752</v>
      </c>
      <c r="C4660">
        <v>663.00059694141044</v>
      </c>
      <c r="D4660">
        <v>-395.9757200681226</v>
      </c>
      <c r="E4660">
        <v>-577.73887922765368</v>
      </c>
      <c r="F4660">
        <v>395.9757200681226</v>
      </c>
      <c r="G4660">
        <v>1.5120175045144509E-2</v>
      </c>
      <c r="H4660">
        <v>2167.2666414039409</v>
      </c>
      <c r="I4660">
        <v>2.6342158019542691E-2</v>
      </c>
      <c r="J4660">
        <v>3.5141055583953855E-3</v>
      </c>
      <c r="K4660">
        <v>1.0300146598875524</v>
      </c>
      <c r="L4660">
        <v>47.366442680358887</v>
      </c>
      <c r="M4660">
        <v>1.8925509576079729</v>
      </c>
      <c r="N4660">
        <v>56.054577116966257</v>
      </c>
      <c r="O4660">
        <v>0.83801260590553284</v>
      </c>
      <c r="P4660">
        <v>4.2656951480441618E-4</v>
      </c>
      <c r="Q4660">
        <v>2.64815764427185E-2</v>
      </c>
      <c r="R4660">
        <v>0.39882259845733642</v>
      </c>
      <c r="S4660">
        <v>1072.6796958206935</v>
      </c>
      <c r="T4660">
        <v>40.662884712219238</v>
      </c>
      <c r="U4660">
        <v>0.3355862444639206</v>
      </c>
      <c r="V4660">
        <v>518.39687824249268</v>
      </c>
      <c r="W4660">
        <v>1</v>
      </c>
      <c r="X4660">
        <v>0.39524876832962036</v>
      </c>
      <c r="Y4660">
        <v>674.44237509832476</v>
      </c>
      <c r="Z4660">
        <v>1</v>
      </c>
      <c r="AA4660">
        <v>1.2300325318813325</v>
      </c>
      <c r="AB4660">
        <v>44.600969970703126</v>
      </c>
      <c r="AC4660">
        <v>166.46780520677567</v>
      </c>
      <c r="AD4660">
        <v>5.9001319428794406E-3</v>
      </c>
      <c r="AE4660">
        <v>10.75574875292112</v>
      </c>
      <c r="AF4660">
        <v>4.0799539089202877E-2</v>
      </c>
      <c r="AG4660">
        <v>1.1521045217778865E-3</v>
      </c>
      <c r="AH4660">
        <v>4.8591169512271881E-2</v>
      </c>
      <c r="AI4660">
        <v>19.867259562015533</v>
      </c>
      <c r="AJ4660">
        <v>7.6455192212618046</v>
      </c>
      <c r="AK4660">
        <v>54.727724831700321</v>
      </c>
      <c r="AL4660">
        <v>5.0758957223659884</v>
      </c>
      <c r="AM4660">
        <v>25.840262496471407</v>
      </c>
      <c r="AN4660">
        <v>431.98970513272752</v>
      </c>
      <c r="AO4660">
        <v>4.1308250546455386E-2</v>
      </c>
      <c r="AP4660">
        <v>0.84506769680976879</v>
      </c>
    </row>
    <row r="4661" spans="1:42">
      <c r="A4661">
        <v>2608.8962160186416</v>
      </c>
      <c r="B4661">
        <v>4401.0288019989739</v>
      </c>
      <c r="C4661">
        <v>2535.205663748452</v>
      </c>
      <c r="D4661">
        <v>-1792.1325859803324</v>
      </c>
      <c r="E4661">
        <v>1792.1325859803324</v>
      </c>
      <c r="F4661">
        <v>-1865.8231382505219</v>
      </c>
      <c r="G4661">
        <v>3.1318362622795762E-2</v>
      </c>
      <c r="H4661">
        <v>128.99299346106665</v>
      </c>
      <c r="I4661">
        <v>3.8528619110584257E-2</v>
      </c>
      <c r="J4661">
        <v>2.6027460098266603E-3</v>
      </c>
      <c r="K4661">
        <v>1.8882612633883951</v>
      </c>
      <c r="L4661">
        <v>66.029461622238159</v>
      </c>
      <c r="M4661">
        <v>5671.9880101757517</v>
      </c>
      <c r="N4661">
        <v>55.208203769302379</v>
      </c>
      <c r="O4661">
        <v>0.99158474802970886</v>
      </c>
      <c r="P4661">
        <v>1.9808783584170868E-2</v>
      </c>
      <c r="Q4661">
        <v>4.6443608866797548E-2</v>
      </c>
      <c r="R4661">
        <v>0.48008625030517577</v>
      </c>
      <c r="S4661">
        <v>426.22173205210913</v>
      </c>
      <c r="T4661">
        <v>41.67114794254303</v>
      </c>
      <c r="U4661">
        <v>0.44577573120594027</v>
      </c>
      <c r="V4661">
        <v>592.99378395080566</v>
      </c>
      <c r="W4661">
        <v>1</v>
      </c>
      <c r="X4661">
        <v>0.38623003840446474</v>
      </c>
      <c r="Y4661">
        <v>658.32380200531759</v>
      </c>
      <c r="Z4661">
        <v>1</v>
      </c>
      <c r="AA4661">
        <v>25.043958511323936</v>
      </c>
      <c r="AB4661">
        <v>8.9647479858398444</v>
      </c>
      <c r="AC4661">
        <v>184.07019823789597</v>
      </c>
      <c r="AD4661">
        <v>3.8185021816155851E-3</v>
      </c>
      <c r="AE4661">
        <v>19.849012705196969</v>
      </c>
      <c r="AF4661">
        <v>0.10570321440696714</v>
      </c>
      <c r="AG4661">
        <v>8.0671755313418156E-4</v>
      </c>
      <c r="AH4661">
        <v>1.0851399230957029E-2</v>
      </c>
      <c r="AI4661">
        <v>24.313721358776093</v>
      </c>
      <c r="AJ4661">
        <v>11.410559445059942</v>
      </c>
      <c r="AK4661">
        <v>1.6501652258634567</v>
      </c>
      <c r="AL4661">
        <v>3.267231866766648</v>
      </c>
      <c r="AM4661">
        <v>103.60693031549454</v>
      </c>
      <c r="AN4661">
        <v>116.93945446333043</v>
      </c>
      <c r="AO4661">
        <v>0.1013612288236618</v>
      </c>
      <c r="AP4661">
        <v>0.82409060955047619</v>
      </c>
    </row>
    <row r="4662" spans="1:42">
      <c r="A4662">
        <v>1158.3971292404397</v>
      </c>
      <c r="B4662">
        <v>1211.5949307320432</v>
      </c>
      <c r="C4662">
        <v>920.75065916957419</v>
      </c>
      <c r="D4662">
        <v>-53.197801491603514</v>
      </c>
      <c r="E4662">
        <v>53.197801491603514</v>
      </c>
      <c r="F4662">
        <v>-290.84427156246898</v>
      </c>
      <c r="G4662">
        <v>6.0812135654552603E-2</v>
      </c>
      <c r="H4662">
        <v>1188.6814870866647</v>
      </c>
      <c r="I4662">
        <v>5.0338498055934905E-2</v>
      </c>
      <c r="J4662">
        <v>7.1534207582473752E-2</v>
      </c>
      <c r="K4662">
        <v>1.7271786883652209</v>
      </c>
      <c r="L4662">
        <v>38.370258808135986</v>
      </c>
      <c r="M4662">
        <v>543.31462446123214</v>
      </c>
      <c r="N4662">
        <v>188.77781558856967</v>
      </c>
      <c r="O4662">
        <v>0.56261494755744934</v>
      </c>
      <c r="P4662">
        <v>4.504929012722439E-3</v>
      </c>
      <c r="Q4662">
        <v>3.441181008021036E-2</v>
      </c>
      <c r="R4662">
        <v>0.48063575267791747</v>
      </c>
      <c r="S4662">
        <v>766.83195640556187</v>
      </c>
      <c r="T4662">
        <v>46.857959032058716</v>
      </c>
      <c r="U4662">
        <v>0.32944354474544529</v>
      </c>
      <c r="V4662">
        <v>565.71176052093506</v>
      </c>
      <c r="W4662">
        <v>1</v>
      </c>
      <c r="X4662">
        <v>0.4269195318222046</v>
      </c>
      <c r="Y4662">
        <v>561.50984178184217</v>
      </c>
      <c r="Z4662">
        <v>1</v>
      </c>
      <c r="AA4662">
        <v>28.069913114881523</v>
      </c>
      <c r="AB4662">
        <v>105.20080480957031</v>
      </c>
      <c r="AC4662">
        <v>61.227621138095856</v>
      </c>
      <c r="AD4662">
        <v>2.5169356256468682E-3</v>
      </c>
      <c r="AE4662">
        <v>21.139760575826866</v>
      </c>
      <c r="AF4662">
        <v>0.23754152297973627</v>
      </c>
      <c r="AG4662">
        <v>2.6617495192572275E-4</v>
      </c>
      <c r="AH4662">
        <v>3.4842659509181979E-2</v>
      </c>
      <c r="AI4662">
        <v>6.2771442532539368</v>
      </c>
      <c r="AJ4662">
        <v>0.67422457183379514</v>
      </c>
      <c r="AK4662">
        <v>34.531903401017189</v>
      </c>
      <c r="AL4662">
        <v>5.0021887467827266</v>
      </c>
      <c r="AM4662">
        <v>47.320487439632416</v>
      </c>
      <c r="AN4662">
        <v>388.80296215084303</v>
      </c>
      <c r="AO4662">
        <v>7.382079088687897E-2</v>
      </c>
      <c r="AP4662">
        <v>0.87718998217582711</v>
      </c>
    </row>
    <row r="4663" spans="1:42">
      <c r="A4663">
        <v>313.63686574088825</v>
      </c>
      <c r="B4663">
        <v>192.35827360303227</v>
      </c>
      <c r="C4663">
        <v>820.43319053601726</v>
      </c>
      <c r="D4663">
        <v>-506.79632479512901</v>
      </c>
      <c r="E4663">
        <v>-628.07491693298493</v>
      </c>
      <c r="F4663">
        <v>506.79632479512901</v>
      </c>
      <c r="G4663">
        <v>7.5843634341486152E-2</v>
      </c>
      <c r="H4663">
        <v>2754.664684412136</v>
      </c>
      <c r="I4663">
        <v>3.2463361322879788E-2</v>
      </c>
      <c r="J4663">
        <v>6.7124545574188232E-2</v>
      </c>
      <c r="K4663">
        <v>1.6687051496922969</v>
      </c>
      <c r="L4663">
        <v>59.483667612075806</v>
      </c>
      <c r="M4663">
        <v>64.879124681135039</v>
      </c>
      <c r="N4663">
        <v>57.529566371154793</v>
      </c>
      <c r="O4663">
        <v>0.7699790894985199</v>
      </c>
      <c r="P4663">
        <v>1.5042352941301131E-2</v>
      </c>
      <c r="Q4663">
        <v>2.067348612679375E-2</v>
      </c>
      <c r="R4663">
        <v>0.4024678707122803</v>
      </c>
      <c r="S4663">
        <v>472.64942328324719</v>
      </c>
      <c r="T4663">
        <v>35.357877612113953</v>
      </c>
      <c r="U4663">
        <v>0.32326029360294345</v>
      </c>
      <c r="V4663">
        <v>562.36410140991211</v>
      </c>
      <c r="W4663">
        <v>1</v>
      </c>
      <c r="X4663">
        <v>0.33494519352912905</v>
      </c>
      <c r="Y4663">
        <v>308.55253866793043</v>
      </c>
      <c r="Z4663">
        <v>1</v>
      </c>
      <c r="AA4663">
        <v>20.77476133156777</v>
      </c>
      <c r="AB4663">
        <v>6.0188084106445316</v>
      </c>
      <c r="AC4663">
        <v>28.515444695949554</v>
      </c>
      <c r="AD4663">
        <v>1.38599363147703E-2</v>
      </c>
      <c r="AE4663">
        <v>9.6894240984685247</v>
      </c>
      <c r="AF4663">
        <v>0.29571853280067439</v>
      </c>
      <c r="AG4663">
        <v>1.0757135041724606E-3</v>
      </c>
      <c r="AH4663">
        <v>4.1307607412338259E-3</v>
      </c>
      <c r="AI4663">
        <v>28.144803941249847</v>
      </c>
      <c r="AJ4663">
        <v>0.52969113739618745</v>
      </c>
      <c r="AK4663">
        <v>53.696592845320701</v>
      </c>
      <c r="AL4663">
        <v>4.4218529511041886</v>
      </c>
      <c r="AM4663">
        <v>59.965594208240503</v>
      </c>
      <c r="AN4663">
        <v>326.18180401193956</v>
      </c>
      <c r="AO4663">
        <v>0.10082901132106781</v>
      </c>
      <c r="AP4663">
        <v>0.91330635118484516</v>
      </c>
    </row>
    <row r="4664" spans="1:42">
      <c r="A4664">
        <v>2067.1227363892294</v>
      </c>
      <c r="B4664">
        <v>4708.0597752523508</v>
      </c>
      <c r="C4664">
        <v>3176.3270780226585</v>
      </c>
      <c r="D4664">
        <v>-2640.9370388631214</v>
      </c>
      <c r="E4664">
        <v>1531.7326972296923</v>
      </c>
      <c r="F4664">
        <v>-1531.7326972296923</v>
      </c>
      <c r="G4664">
        <v>2.7607824471281864E-2</v>
      </c>
      <c r="H4664">
        <v>1577.2914723508181</v>
      </c>
      <c r="I4664">
        <v>4.0214221179485324E-2</v>
      </c>
      <c r="J4664">
        <v>4.9837398290634154E-2</v>
      </c>
      <c r="K4664">
        <v>1.1501842882692814</v>
      </c>
      <c r="L4664">
        <v>43.572797775268555</v>
      </c>
      <c r="M4664">
        <v>6934.1268634784601</v>
      </c>
      <c r="N4664">
        <v>173.32299497203829</v>
      </c>
      <c r="O4664">
        <v>0.68756404519081116</v>
      </c>
      <c r="P4664">
        <v>1.6134627554151744E-2</v>
      </c>
      <c r="Q4664">
        <v>3.6231926123301179E-2</v>
      </c>
      <c r="R4664">
        <v>0.42960817813873292</v>
      </c>
      <c r="S4664">
        <v>1156.9921649306425</v>
      </c>
      <c r="T4664">
        <v>30.734479427337646</v>
      </c>
      <c r="U4664">
        <v>0.3356696575880051</v>
      </c>
      <c r="V4664">
        <v>532.65326023101807</v>
      </c>
      <c r="W4664">
        <v>1</v>
      </c>
      <c r="X4664">
        <v>0.3019370436668396</v>
      </c>
      <c r="Y4664">
        <v>331.91214757731814</v>
      </c>
      <c r="Z4664">
        <v>1</v>
      </c>
      <c r="AA4664">
        <v>40.766053531255729</v>
      </c>
      <c r="AB4664">
        <v>165.79327050781251</v>
      </c>
      <c r="AC4664">
        <v>46.927435696125031</v>
      </c>
      <c r="AD4664">
        <v>1.1201224367842714E-2</v>
      </c>
      <c r="AE4664">
        <v>47.3710389536501</v>
      </c>
      <c r="AF4664">
        <v>6.7068121433258049E-2</v>
      </c>
      <c r="AG4664">
        <v>1.3230331597113138E-3</v>
      </c>
      <c r="AH4664">
        <v>5.061571131944656E-2</v>
      </c>
      <c r="AI4664">
        <v>24.180501997470856</v>
      </c>
      <c r="AJ4664">
        <v>10.295030786652866</v>
      </c>
      <c r="AK4664">
        <v>53.68737862408161</v>
      </c>
      <c r="AL4664">
        <v>5.8072982451308821</v>
      </c>
      <c r="AM4664">
        <v>90.239935863018033</v>
      </c>
      <c r="AN4664">
        <v>250.31819683296354</v>
      </c>
      <c r="AO4664">
        <v>7.4498545765876778E-2</v>
      </c>
      <c r="AP4664">
        <v>0.86250415444374096</v>
      </c>
    </row>
    <row r="4665" spans="1:42">
      <c r="A4665">
        <v>2297.8277955993585</v>
      </c>
      <c r="B4665">
        <v>5697.9469458248468</v>
      </c>
      <c r="C4665">
        <v>3991.7308956091506</v>
      </c>
      <c r="D4665">
        <v>-3400.1191502254883</v>
      </c>
      <c r="E4665">
        <v>1706.2160502156962</v>
      </c>
      <c r="F4665">
        <v>-1706.2160502156962</v>
      </c>
      <c r="G4665">
        <v>2.3843816757869913E-2</v>
      </c>
      <c r="H4665">
        <v>2255.6665192570836</v>
      </c>
      <c r="I4665">
        <v>2.8797414600849149E-2</v>
      </c>
      <c r="J4665">
        <v>5.2167776107788083E-2</v>
      </c>
      <c r="K4665">
        <v>1.471118735474348</v>
      </c>
      <c r="L4665">
        <v>27.362121343612671</v>
      </c>
      <c r="M4665">
        <v>8837.3672513332804</v>
      </c>
      <c r="N4665">
        <v>89.238343273544317</v>
      </c>
      <c r="O4665">
        <v>0.97888681292533875</v>
      </c>
      <c r="P4665">
        <v>2.0188711537255179E-2</v>
      </c>
      <c r="Q4665">
        <v>2.9096766842736134E-2</v>
      </c>
      <c r="R4665">
        <v>0.42777902603149415</v>
      </c>
      <c r="S4665">
        <v>795.39311954502068</v>
      </c>
      <c r="T4665">
        <v>37.857797741889954</v>
      </c>
      <c r="U4665">
        <v>0.36958858311176301</v>
      </c>
      <c r="V4665">
        <v>505.34663200378418</v>
      </c>
      <c r="W4665">
        <v>1</v>
      </c>
      <c r="X4665">
        <v>0.29562190413475037</v>
      </c>
      <c r="Y4665">
        <v>336.71618398075827</v>
      </c>
      <c r="Z4665">
        <v>1</v>
      </c>
      <c r="AA4665">
        <v>24.529852261552815</v>
      </c>
      <c r="AB4665">
        <v>84.726296569824228</v>
      </c>
      <c r="AC4665">
        <v>184.621362388134</v>
      </c>
      <c r="AD4665">
        <v>1.2002592820387622E-2</v>
      </c>
      <c r="AE4665">
        <v>11.468541869765726</v>
      </c>
      <c r="AF4665">
        <v>4.9120577573776233E-2</v>
      </c>
      <c r="AG4665">
        <v>2.6070194698023561E-4</v>
      </c>
      <c r="AH4665">
        <v>3.7104520368576047E-2</v>
      </c>
      <c r="AI4665">
        <v>10.888335406780243</v>
      </c>
      <c r="AJ4665">
        <v>7.74144292375325</v>
      </c>
      <c r="AK4665">
        <v>43.583689371943471</v>
      </c>
      <c r="AL4665">
        <v>5.725186828169524</v>
      </c>
      <c r="AM4665">
        <v>61.019359266757959</v>
      </c>
      <c r="AN4665">
        <v>806.97831534296665</v>
      </c>
      <c r="AO4665">
        <v>4.3099154353141787E-2</v>
      </c>
      <c r="AP4665">
        <v>0.89750981712341327</v>
      </c>
    </row>
    <row r="4666" spans="1:42">
      <c r="A4666">
        <v>169.7198267986501</v>
      </c>
      <c r="B4666">
        <v>17.334740517217597</v>
      </c>
      <c r="C4666">
        <v>306.58094374608515</v>
      </c>
      <c r="D4666">
        <v>-136.86111694743505</v>
      </c>
      <c r="E4666">
        <v>-289.24620322886756</v>
      </c>
      <c r="F4666">
        <v>136.86111694743505</v>
      </c>
      <c r="G4666">
        <v>6.7077465768199465E-2</v>
      </c>
      <c r="H4666">
        <v>684.80124184732722</v>
      </c>
      <c r="I4666">
        <v>2.7360013425350188E-2</v>
      </c>
      <c r="J4666">
        <v>6.7721163034439091E-2</v>
      </c>
      <c r="K4666">
        <v>2.0888334432423115</v>
      </c>
      <c r="L4666">
        <v>35.190246105194092</v>
      </c>
      <c r="M4666">
        <v>407.97302552732356</v>
      </c>
      <c r="N4666">
        <v>19.57231790409088</v>
      </c>
      <c r="O4666">
        <v>0.66491678357124329</v>
      </c>
      <c r="P4666">
        <v>1.4119403203328449E-2</v>
      </c>
      <c r="Q4666">
        <v>4.4286162853240961E-2</v>
      </c>
      <c r="R4666">
        <v>0.42891126155853271</v>
      </c>
      <c r="S4666">
        <v>938.70600668817519</v>
      </c>
      <c r="T4666">
        <v>26.36379599571228</v>
      </c>
      <c r="U4666">
        <v>0.43483404099941259</v>
      </c>
      <c r="V4666">
        <v>597.3585844039917</v>
      </c>
      <c r="W4666">
        <v>1</v>
      </c>
      <c r="X4666">
        <v>0.29930093765258792</v>
      </c>
      <c r="Y4666">
        <v>672.22664870025574</v>
      </c>
      <c r="Z4666">
        <v>1</v>
      </c>
      <c r="AA4666">
        <v>33.042883419675832</v>
      </c>
      <c r="AB4666">
        <v>83.272335815429699</v>
      </c>
      <c r="AC4666">
        <v>124.81694370508194</v>
      </c>
      <c r="AD4666">
        <v>8.583106342543903E-3</v>
      </c>
      <c r="AE4666">
        <v>2.8934716046998417</v>
      </c>
      <c r="AF4666">
        <v>0.27012701511383053</v>
      </c>
      <c r="AG4666">
        <v>1.3523615526064424E-3</v>
      </c>
      <c r="AH4666">
        <v>2.5660172355175016E-2</v>
      </c>
      <c r="AI4666">
        <v>13.09912234544754</v>
      </c>
      <c r="AJ4666">
        <v>4.6723661762625239</v>
      </c>
      <c r="AK4666">
        <v>8.7692402225732806</v>
      </c>
      <c r="AL4666">
        <v>3.972184814497068</v>
      </c>
      <c r="AM4666">
        <v>92.631603372097018</v>
      </c>
      <c r="AN4666">
        <v>693.10687438282685</v>
      </c>
      <c r="AO4666">
        <v>0.1081114126443863</v>
      </c>
      <c r="AP4666">
        <v>0.89792952513694779</v>
      </c>
    </row>
    <row r="4667" spans="1:42">
      <c r="A4667">
        <v>408.84365560355587</v>
      </c>
      <c r="B4667">
        <v>253.08739595367305</v>
      </c>
      <c r="C4667">
        <v>353.48916387236608</v>
      </c>
      <c r="D4667">
        <v>55.354491731189796</v>
      </c>
      <c r="E4667">
        <v>-155.75625964988282</v>
      </c>
      <c r="F4667">
        <v>-55.354491731189796</v>
      </c>
      <c r="G4667">
        <v>2.2833111523391895E-2</v>
      </c>
      <c r="H4667">
        <v>932.2647804962611</v>
      </c>
      <c r="I4667">
        <v>5.4461015760898589E-2</v>
      </c>
      <c r="J4667">
        <v>6.5550430774688723E-2</v>
      </c>
      <c r="K4667">
        <v>1.8887769047677514</v>
      </c>
      <c r="L4667">
        <v>24.219876527786255</v>
      </c>
      <c r="M4667">
        <v>12.026218307664822</v>
      </c>
      <c r="N4667">
        <v>82.80424570693971</v>
      </c>
      <c r="O4667">
        <v>0.94072613120079041</v>
      </c>
      <c r="P4667">
        <v>2.0596085283491342E-2</v>
      </c>
      <c r="Q4667">
        <v>2.1235206656985809E-2</v>
      </c>
      <c r="R4667">
        <v>0.43924969673156739</v>
      </c>
      <c r="S4667">
        <v>948.75157798267151</v>
      </c>
      <c r="T4667">
        <v>45.852121710777283</v>
      </c>
      <c r="U4667">
        <v>0.32308884680271149</v>
      </c>
      <c r="V4667">
        <v>507.98873901367188</v>
      </c>
      <c r="W4667">
        <v>1</v>
      </c>
      <c r="X4667">
        <v>0.35277249932289123</v>
      </c>
      <c r="Y4667">
        <v>563.14844061663689</v>
      </c>
      <c r="Z4667">
        <v>1</v>
      </c>
      <c r="AA4667">
        <v>49.696086799325947</v>
      </c>
      <c r="AB4667">
        <v>160.37693121337892</v>
      </c>
      <c r="AC4667">
        <v>41.56489223241806</v>
      </c>
      <c r="AD4667">
        <v>2.1268469655615651E-3</v>
      </c>
      <c r="AE4667">
        <v>8.7067280459882017</v>
      </c>
      <c r="AF4667">
        <v>8.4904099702835065E-2</v>
      </c>
      <c r="AG4667">
        <v>4.4922866421491877E-4</v>
      </c>
      <c r="AH4667">
        <v>3.9861485719680781E-3</v>
      </c>
      <c r="AI4667">
        <v>19.060734212398529</v>
      </c>
      <c r="AJ4667">
        <v>12.107002687348864</v>
      </c>
      <c r="AK4667">
        <v>25.995934175848962</v>
      </c>
      <c r="AL4667">
        <v>3.543651186271819</v>
      </c>
      <c r="AM4667">
        <v>103.50737344026565</v>
      </c>
      <c r="AN4667">
        <v>387.69638411358108</v>
      </c>
      <c r="AO4667">
        <v>6.8085110068321228E-2</v>
      </c>
      <c r="AP4667">
        <v>0.82758418607711803</v>
      </c>
    </row>
    <row r="4668" spans="1:42">
      <c r="A4668">
        <v>1422.9949616460299</v>
      </c>
      <c r="B4668">
        <v>1930.7197322153202</v>
      </c>
      <c r="C4668">
        <v>1466.8025704932973</v>
      </c>
      <c r="D4668">
        <v>-507.72477056929029</v>
      </c>
      <c r="E4668">
        <v>463.91716172202291</v>
      </c>
      <c r="F4668">
        <v>-463.91716172202291</v>
      </c>
      <c r="G4668">
        <v>-3.0937071936651558E-3</v>
      </c>
      <c r="H4668">
        <v>2230.7788752237279</v>
      </c>
      <c r="I4668">
        <v>2.387456864118576E-2</v>
      </c>
      <c r="J4668">
        <v>7.2813065290451048E-2</v>
      </c>
      <c r="K4668">
        <v>1.6928133908331393</v>
      </c>
      <c r="L4668">
        <v>25.702462196350098</v>
      </c>
      <c r="M4668">
        <v>1389.3405812105807</v>
      </c>
      <c r="N4668">
        <v>144.85177295894624</v>
      </c>
      <c r="O4668">
        <v>0.68159332871437073</v>
      </c>
      <c r="P4668">
        <v>1.4735650274488659E-2</v>
      </c>
      <c r="Q4668">
        <v>3.4527265495724144E-2</v>
      </c>
      <c r="R4668">
        <v>0.45980232715606689</v>
      </c>
      <c r="S4668">
        <v>568.69783853592094</v>
      </c>
      <c r="T4668">
        <v>39.228391647338867</v>
      </c>
      <c r="U4668">
        <v>0.44071904361248015</v>
      </c>
      <c r="V4668">
        <v>479.56650257110596</v>
      </c>
      <c r="W4668">
        <v>1</v>
      </c>
      <c r="X4668">
        <v>0.42126280069351196</v>
      </c>
      <c r="Y4668">
        <v>544.72515251971527</v>
      </c>
      <c r="Z4668">
        <v>1</v>
      </c>
      <c r="AA4668">
        <v>46.831081012563715</v>
      </c>
      <c r="AB4668">
        <v>89.945469482421885</v>
      </c>
      <c r="AC4668">
        <v>48.855800926685333</v>
      </c>
      <c r="AD4668">
        <v>1.915018782656417E-3</v>
      </c>
      <c r="AE4668">
        <v>4.2248585472593563</v>
      </c>
      <c r="AF4668">
        <v>-1.1938412189483643E-2</v>
      </c>
      <c r="AG4668">
        <v>8.5815988625609157E-4</v>
      </c>
      <c r="AH4668">
        <v>3.2280870497226714E-2</v>
      </c>
      <c r="AI4668">
        <v>9.0635839104652405</v>
      </c>
      <c r="AJ4668">
        <v>8.3632019395026074</v>
      </c>
      <c r="AK4668">
        <v>31.385849402546881</v>
      </c>
      <c r="AL4668">
        <v>4.3401153979737215</v>
      </c>
      <c r="AM4668">
        <v>53.527509009838106</v>
      </c>
      <c r="AN4668">
        <v>116.40480767573936</v>
      </c>
      <c r="AO4668">
        <v>9.8739835858345032E-2</v>
      </c>
      <c r="AP4668">
        <v>0.89289907765388499</v>
      </c>
    </row>
    <row r="4669" spans="1:42">
      <c r="A4669">
        <v>629.77470100136645</v>
      </c>
      <c r="B4669">
        <v>407.93381531713027</v>
      </c>
      <c r="C4669">
        <v>318.00931887801664</v>
      </c>
      <c r="D4669">
        <v>221.84088568423618</v>
      </c>
      <c r="E4669">
        <v>-221.84088568423618</v>
      </c>
      <c r="F4669">
        <v>-311.76538212334981</v>
      </c>
      <c r="G4669">
        <v>7.6573799899034165E-2</v>
      </c>
      <c r="H4669">
        <v>404.44088050438756</v>
      </c>
      <c r="I4669">
        <v>3.5881471931934354E-2</v>
      </c>
      <c r="J4669">
        <v>7.7311205863952639E-2</v>
      </c>
      <c r="K4669">
        <v>1.0763843267619611</v>
      </c>
      <c r="L4669">
        <v>55.735033750534058</v>
      </c>
      <c r="M4669">
        <v>2.9466044746523457</v>
      </c>
      <c r="N4669">
        <v>104.6836583393097</v>
      </c>
      <c r="O4669">
        <v>0.90418478846549988</v>
      </c>
      <c r="P4669">
        <v>1.2033273008134627E-2</v>
      </c>
      <c r="Q4669">
        <v>2.5420457045237221E-2</v>
      </c>
      <c r="R4669">
        <v>0.43788330078124998</v>
      </c>
      <c r="S4669">
        <v>534.89536512591212</v>
      </c>
      <c r="T4669">
        <v>26.84725821018219</v>
      </c>
      <c r="U4669">
        <v>0.34725534737110142</v>
      </c>
      <c r="V4669">
        <v>555.7518482208252</v>
      </c>
      <c r="W4669">
        <v>1</v>
      </c>
      <c r="X4669">
        <v>0.33142688632011413</v>
      </c>
      <c r="Y4669">
        <v>631.86612120028406</v>
      </c>
      <c r="Z4669">
        <v>1</v>
      </c>
      <c r="AA4669">
        <v>19.316777786684042</v>
      </c>
      <c r="AB4669">
        <v>36.613931091308594</v>
      </c>
      <c r="AC4669">
        <v>197.28762358427048</v>
      </c>
      <c r="AD4669">
        <v>5.5943774361895699E-3</v>
      </c>
      <c r="AE4669">
        <v>2.3982903875103756</v>
      </c>
      <c r="AF4669">
        <v>0.29867517828941337</v>
      </c>
      <c r="AG4669">
        <v>2.8925190622096966E-4</v>
      </c>
      <c r="AH4669">
        <v>1.1271440029144285E-2</v>
      </c>
      <c r="AI4669">
        <v>8.3825203776359558</v>
      </c>
      <c r="AJ4669">
        <v>7.4581843692607288</v>
      </c>
      <c r="AK4669">
        <v>12.510999986529351</v>
      </c>
      <c r="AL4669">
        <v>3.9586579548745111</v>
      </c>
      <c r="AM4669">
        <v>79.734995615482333</v>
      </c>
      <c r="AN4669">
        <v>523.72869973095158</v>
      </c>
      <c r="AO4669">
        <v>3.4245252490043641E-2</v>
      </c>
      <c r="AP4669">
        <v>0.85178568363189711</v>
      </c>
    </row>
    <row r="4670" spans="1:42">
      <c r="A4670">
        <v>1045.4891910107156</v>
      </c>
      <c r="B4670">
        <v>1968.0102550965346</v>
      </c>
      <c r="C4670">
        <v>1782.8104857234787</v>
      </c>
      <c r="D4670">
        <v>-922.52106408581903</v>
      </c>
      <c r="E4670">
        <v>185.19976937305591</v>
      </c>
      <c r="F4670">
        <v>-185.19976937305591</v>
      </c>
      <c r="G4670">
        <v>5.9426195345737759E-2</v>
      </c>
      <c r="H4670">
        <v>2164.2328652265496</v>
      </c>
      <c r="I4670">
        <v>2.0455213487148283E-2</v>
      </c>
      <c r="J4670">
        <v>5.7976996660232545E-2</v>
      </c>
      <c r="K4670">
        <v>1.4300419349968432</v>
      </c>
      <c r="L4670">
        <v>16.446726322174072</v>
      </c>
      <c r="M4670">
        <v>2910.2930193017924</v>
      </c>
      <c r="N4670">
        <v>136.7936096483231</v>
      </c>
      <c r="O4670">
        <v>0.57343962788581848</v>
      </c>
      <c r="P4670">
        <v>1.3211585998535154E-2</v>
      </c>
      <c r="Q4670">
        <v>1.4974819554222953E-2</v>
      </c>
      <c r="R4670">
        <v>0.49849963665008545</v>
      </c>
      <c r="S4670">
        <v>612.03348067544289</v>
      </c>
      <c r="T4670">
        <v>40.362507104873657</v>
      </c>
      <c r="U4670">
        <v>0.35985115468502049</v>
      </c>
      <c r="V4670">
        <v>618.74234676361084</v>
      </c>
      <c r="W4670">
        <v>1</v>
      </c>
      <c r="X4670">
        <v>0.39598242282867435</v>
      </c>
      <c r="Y4670">
        <v>518.98587243504733</v>
      </c>
      <c r="Z4670">
        <v>1</v>
      </c>
      <c r="AA4670">
        <v>49.901660636091236</v>
      </c>
      <c r="AB4670">
        <v>137.71764025878906</v>
      </c>
      <c r="AC4670">
        <v>61.260499060153961</v>
      </c>
      <c r="AD4670">
        <v>7.0631809723682897E-3</v>
      </c>
      <c r="AE4670">
        <v>21.497504246224825</v>
      </c>
      <c r="AF4670">
        <v>0.23296717643737788</v>
      </c>
      <c r="AG4670">
        <v>3.350775812659467E-4</v>
      </c>
      <c r="AH4670">
        <v>2.4211051595211027E-2</v>
      </c>
      <c r="AI4670">
        <v>21.566379368305206</v>
      </c>
      <c r="AJ4670">
        <v>15.980568335669147</v>
      </c>
      <c r="AK4670">
        <v>30.008057604432107</v>
      </c>
      <c r="AL4670">
        <v>5.3705201055052205</v>
      </c>
      <c r="AM4670">
        <v>62.03057025671005</v>
      </c>
      <c r="AN4670">
        <v>596.99302196445842</v>
      </c>
      <c r="AO4670">
        <v>6.0118556618690491E-2</v>
      </c>
      <c r="AP4670">
        <v>0.8219532172679902</v>
      </c>
    </row>
    <row r="4671" spans="1:42">
      <c r="A4671">
        <v>526.50587939453499</v>
      </c>
      <c r="B4671">
        <v>441.69652585325457</v>
      </c>
      <c r="C4671">
        <v>708.05038210631176</v>
      </c>
      <c r="D4671">
        <v>-181.54450271177677</v>
      </c>
      <c r="E4671">
        <v>-266.35385625305719</v>
      </c>
      <c r="F4671">
        <v>181.54450271177677</v>
      </c>
      <c r="G4671">
        <v>-4.6754020404695664E-3</v>
      </c>
      <c r="H4671">
        <v>2119.4482120314683</v>
      </c>
      <c r="I4671">
        <v>4.9998785555362697E-2</v>
      </c>
      <c r="J4671">
        <v>5.3865750789642335E-2</v>
      </c>
      <c r="K4671">
        <v>1.9512832683026788</v>
      </c>
      <c r="L4671">
        <v>36.052490472793579</v>
      </c>
      <c r="M4671">
        <v>12.158234141767993</v>
      </c>
      <c r="N4671">
        <v>77.47551427612305</v>
      </c>
      <c r="O4671">
        <v>0.77078256011009216</v>
      </c>
      <c r="P4671">
        <v>1.5779924233754475E-2</v>
      </c>
      <c r="Q4671">
        <v>1.1141287538740368E-2</v>
      </c>
      <c r="R4671">
        <v>0.39433169364929199</v>
      </c>
      <c r="S4671">
        <v>668.57625279272588</v>
      </c>
      <c r="T4671">
        <v>41.440436244010925</v>
      </c>
      <c r="U4671">
        <v>0.40652961313724523</v>
      </c>
      <c r="V4671">
        <v>536.63644790649414</v>
      </c>
      <c r="W4671">
        <v>1</v>
      </c>
      <c r="X4671">
        <v>0.33103880047798157</v>
      </c>
      <c r="Y4671">
        <v>671.65521401075603</v>
      </c>
      <c r="Z4671">
        <v>1</v>
      </c>
      <c r="AA4671">
        <v>28.981042909173972</v>
      </c>
      <c r="AB4671">
        <v>0.88201495361328131</v>
      </c>
      <c r="AC4671">
        <v>153.41766923666</v>
      </c>
      <c r="AD4671">
        <v>1.3598593687399841E-2</v>
      </c>
      <c r="AE4671">
        <v>2.3363621818904576</v>
      </c>
      <c r="AF4671">
        <v>-2.5942529439926146E-2</v>
      </c>
      <c r="AG4671">
        <v>5.6728512304499797E-4</v>
      </c>
      <c r="AH4671">
        <v>4.2994511365890501E-3</v>
      </c>
      <c r="AI4671">
        <v>11.356440484523773</v>
      </c>
      <c r="AJ4671">
        <v>0.59338203769551934</v>
      </c>
      <c r="AK4671">
        <v>54.992721642851826</v>
      </c>
      <c r="AL4671">
        <v>3.6116620023514878</v>
      </c>
      <c r="AM4671">
        <v>39.220670616626741</v>
      </c>
      <c r="AN4671">
        <v>201.60104339146335</v>
      </c>
      <c r="AO4671">
        <v>0.10967662751674652</v>
      </c>
      <c r="AP4671">
        <v>0.89308733224868786</v>
      </c>
    </row>
    <row r="4672" spans="1:42">
      <c r="A4672">
        <v>1217.239228394363</v>
      </c>
      <c r="B4672">
        <v>934.29526812759286</v>
      </c>
      <c r="C4672">
        <v>558.35194862622984</v>
      </c>
      <c r="D4672">
        <v>282.94396026677009</v>
      </c>
      <c r="E4672">
        <v>-282.94396026677009</v>
      </c>
      <c r="F4672">
        <v>-658.88727976813311</v>
      </c>
      <c r="G4672">
        <v>4.3934361569493915E-2</v>
      </c>
      <c r="H4672">
        <v>64.717754224009667</v>
      </c>
      <c r="I4672">
        <v>4.0538532435894011E-2</v>
      </c>
      <c r="J4672">
        <v>0.10271942687034606</v>
      </c>
      <c r="K4672">
        <v>1.0826377585947513</v>
      </c>
      <c r="L4672">
        <v>33.711490631103516</v>
      </c>
      <c r="M4672">
        <v>21.080362879066953</v>
      </c>
      <c r="N4672">
        <v>183.50241342144014</v>
      </c>
      <c r="O4672">
        <v>0.86428990960121155</v>
      </c>
      <c r="P4672">
        <v>1.7619727452596026E-3</v>
      </c>
      <c r="Q4672">
        <v>1.1729139698876272E-2</v>
      </c>
      <c r="R4672">
        <v>0.38305738925933841</v>
      </c>
      <c r="S4672">
        <v>1164.2990788184961</v>
      </c>
      <c r="T4672">
        <v>41.7427659034729</v>
      </c>
      <c r="U4672">
        <v>0.38353225409984593</v>
      </c>
      <c r="V4672">
        <v>602.20301151275635</v>
      </c>
      <c r="W4672">
        <v>1</v>
      </c>
      <c r="X4672">
        <v>0.40268404722213746</v>
      </c>
      <c r="Y4672">
        <v>343.54758257281242</v>
      </c>
      <c r="Z4672">
        <v>1</v>
      </c>
      <c r="AA4672">
        <v>28.232500210180291</v>
      </c>
      <c r="AB4672">
        <v>164.25931689453125</v>
      </c>
      <c r="AC4672">
        <v>96.801240742206573</v>
      </c>
      <c r="AD4672">
        <v>2.5674233069786657E-3</v>
      </c>
      <c r="AE4672">
        <v>1.323720364864873</v>
      </c>
      <c r="AF4672">
        <v>0.18034732103347775</v>
      </c>
      <c r="AG4672">
        <v>1.2301624701015518E-3</v>
      </c>
      <c r="AH4672">
        <v>9.7608169674873336E-3</v>
      </c>
      <c r="AI4672">
        <v>16.765040457248688</v>
      </c>
      <c r="AJ4672">
        <v>8.9454097555878196</v>
      </c>
      <c r="AK4672">
        <v>0.97592525303363797</v>
      </c>
      <c r="AL4672">
        <v>4.7462985695033639</v>
      </c>
      <c r="AM4672">
        <v>82.73647803068161</v>
      </c>
      <c r="AN4672">
        <v>657.44185095762373</v>
      </c>
      <c r="AO4672">
        <v>3.3480363011360169E-2</v>
      </c>
      <c r="AP4672">
        <v>0.88883352112770098</v>
      </c>
    </row>
    <row r="4673" spans="1:42">
      <c r="A4673">
        <v>732.85886836094392</v>
      </c>
      <c r="B4673">
        <v>477.91802985125145</v>
      </c>
      <c r="C4673">
        <v>501.28061906175589</v>
      </c>
      <c r="D4673">
        <v>231.57824929918803</v>
      </c>
      <c r="E4673">
        <v>-254.94083850969247</v>
      </c>
      <c r="F4673">
        <v>-231.57824929918803</v>
      </c>
      <c r="G4673">
        <v>1.6550126001311172E-2</v>
      </c>
      <c r="H4673">
        <v>786.01655853466855</v>
      </c>
      <c r="I4673">
        <v>4.6531279385089871E-2</v>
      </c>
      <c r="J4673">
        <v>1.2662918090820312E-2</v>
      </c>
      <c r="K4673">
        <v>1.1104864063918591</v>
      </c>
      <c r="L4673">
        <v>42.627691030502319</v>
      </c>
      <c r="M4673">
        <v>79.73324754639242</v>
      </c>
      <c r="N4673">
        <v>110.40957006034853</v>
      </c>
      <c r="O4673">
        <v>0.94643375277519226</v>
      </c>
      <c r="P4673">
        <v>5.3834836218092166E-3</v>
      </c>
      <c r="Q4673">
        <v>4.5835252390967467E-2</v>
      </c>
      <c r="R4673">
        <v>0.49077016830444337</v>
      </c>
      <c r="S4673">
        <v>496.76269020785969</v>
      </c>
      <c r="T4673">
        <v>46.835330128669739</v>
      </c>
      <c r="U4673">
        <v>0.36458168804645541</v>
      </c>
      <c r="V4673">
        <v>494.30708885192871</v>
      </c>
      <c r="W4673">
        <v>1</v>
      </c>
      <c r="X4673">
        <v>0.28189205527305605</v>
      </c>
      <c r="Y4673">
        <v>386.25936681668043</v>
      </c>
      <c r="Z4673">
        <v>1</v>
      </c>
      <c r="AA4673">
        <v>16.041112196092609</v>
      </c>
      <c r="AB4673">
        <v>58.851401550292977</v>
      </c>
      <c r="AC4673">
        <v>78.941540420055389</v>
      </c>
      <c r="AD4673">
        <v>1.1309935088850493E-2</v>
      </c>
      <c r="AE4673">
        <v>3.4454020610076275</v>
      </c>
      <c r="AF4673">
        <v>5.6598461866378777E-2</v>
      </c>
      <c r="AG4673">
        <v>5.5375172621897255E-4</v>
      </c>
      <c r="AH4673">
        <v>7.7884375095367431E-3</v>
      </c>
      <c r="AI4673">
        <v>11.095592677593231</v>
      </c>
      <c r="AJ4673">
        <v>13.597057513214443</v>
      </c>
      <c r="AK4673">
        <v>30.731564843058585</v>
      </c>
      <c r="AL4673">
        <v>5.8948944600122015</v>
      </c>
      <c r="AM4673">
        <v>29.492804205417634</v>
      </c>
      <c r="AN4673">
        <v>686.62584298267734</v>
      </c>
      <c r="AO4673">
        <v>5.6708702921867374E-2</v>
      </c>
      <c r="AP4673">
        <v>0.82802270126342781</v>
      </c>
    </row>
    <row r="4674" spans="1:42">
      <c r="A4674">
        <v>851.14423353717018</v>
      </c>
      <c r="B4674">
        <v>807.6854366958363</v>
      </c>
      <c r="C4674">
        <v>792.93122223874934</v>
      </c>
      <c r="D4674">
        <v>43.458796841333879</v>
      </c>
      <c r="E4674">
        <v>-43.458796841333879</v>
      </c>
      <c r="F4674">
        <v>-58.213011298420838</v>
      </c>
      <c r="G4674">
        <v>4.5447195115491376E-2</v>
      </c>
      <c r="H4674">
        <v>1903.2647258685843</v>
      </c>
      <c r="I4674">
        <v>2.5690992772579191E-2</v>
      </c>
      <c r="J4674">
        <v>1.7095653772354127E-2</v>
      </c>
      <c r="K4674">
        <v>1.1594157358944415</v>
      </c>
      <c r="L4674">
        <v>42.330129146575928</v>
      </c>
      <c r="M4674">
        <v>9.7489862796446261</v>
      </c>
      <c r="N4674">
        <v>117.18638066501619</v>
      </c>
      <c r="O4674">
        <v>0.93002918362617493</v>
      </c>
      <c r="P4674">
        <v>1.7067284690009222E-2</v>
      </c>
      <c r="Q4674">
        <v>1.9651825322045218E-2</v>
      </c>
      <c r="R4674">
        <v>0.43024072170257566</v>
      </c>
      <c r="S4674">
        <v>628.77032412055314</v>
      </c>
      <c r="T4674">
        <v>27.928799390792847</v>
      </c>
      <c r="U4674">
        <v>0.412370862364769</v>
      </c>
      <c r="V4674">
        <v>643.24195384979248</v>
      </c>
      <c r="W4674">
        <v>1</v>
      </c>
      <c r="X4674">
        <v>0.3093126201629639</v>
      </c>
      <c r="Y4674">
        <v>392.44447442284758</v>
      </c>
      <c r="Z4674">
        <v>1</v>
      </c>
      <c r="AA4674">
        <v>40.480908748502735</v>
      </c>
      <c r="AB4674">
        <v>51.846468139648444</v>
      </c>
      <c r="AC4674">
        <v>80.84881454706192</v>
      </c>
      <c r="AD4674">
        <v>1.0196742848453358E-2</v>
      </c>
      <c r="AE4674">
        <v>36.973395190663233</v>
      </c>
      <c r="AF4674">
        <v>0.1442700147628784</v>
      </c>
      <c r="AG4674">
        <v>4.0746245382427952E-4</v>
      </c>
      <c r="AH4674">
        <v>3.4056090116500851E-4</v>
      </c>
      <c r="AI4674">
        <v>6.9352629780769348</v>
      </c>
      <c r="AJ4674">
        <v>9.3502417962963094</v>
      </c>
      <c r="AK4674">
        <v>41.252940507531164</v>
      </c>
      <c r="AL4674">
        <v>5.5765514564133021</v>
      </c>
      <c r="AM4674">
        <v>29.105571687221527</v>
      </c>
      <c r="AN4674">
        <v>106.62813093740425</v>
      </c>
      <c r="AO4674">
        <v>4.4899839997291566E-2</v>
      </c>
      <c r="AP4674">
        <v>0.89407648825645458</v>
      </c>
    </row>
    <row r="4675" spans="1:42">
      <c r="A4675">
        <v>922.65485046707454</v>
      </c>
      <c r="B4675">
        <v>1159.3496902221682</v>
      </c>
      <c r="C4675">
        <v>920.03922802171428</v>
      </c>
      <c r="D4675">
        <v>-236.69483975509365</v>
      </c>
      <c r="E4675">
        <v>236.69483975509365</v>
      </c>
      <c r="F4675">
        <v>-239.31046220045391</v>
      </c>
      <c r="G4675">
        <v>6.3963589884330527E-2</v>
      </c>
      <c r="H4675">
        <v>359.67655889623899</v>
      </c>
      <c r="I4675">
        <v>3.149122148752212E-2</v>
      </c>
      <c r="J4675">
        <v>0.10334101343154907</v>
      </c>
      <c r="K4675">
        <v>1.2559346406877041</v>
      </c>
      <c r="L4675">
        <v>28.570376634597778</v>
      </c>
      <c r="M4675">
        <v>1611.1429481474595</v>
      </c>
      <c r="N4675">
        <v>127.91268067245485</v>
      </c>
      <c r="O4675">
        <v>0.81800970435142517</v>
      </c>
      <c r="P4675">
        <v>4.1939131948682991E-3</v>
      </c>
      <c r="Q4675">
        <v>3.9458135022057424E-2</v>
      </c>
      <c r="R4675">
        <v>0.4327724552154541</v>
      </c>
      <c r="S4675">
        <v>813.38134068284546</v>
      </c>
      <c r="T4675">
        <v>31.60768449306488</v>
      </c>
      <c r="U4675">
        <v>0.29509138166904453</v>
      </c>
      <c r="V4675">
        <v>531.21738433837891</v>
      </c>
      <c r="W4675">
        <v>1</v>
      </c>
      <c r="X4675">
        <v>0.39400679230690006</v>
      </c>
      <c r="Y4675">
        <v>343.82498532560203</v>
      </c>
      <c r="Z4675">
        <v>1</v>
      </c>
      <c r="AA4675">
        <v>47.764315520486839</v>
      </c>
      <c r="AB4675">
        <v>90.825809631347667</v>
      </c>
      <c r="AC4675">
        <v>167.62602180242538</v>
      </c>
      <c r="AD4675">
        <v>5.4399734888321317E-3</v>
      </c>
      <c r="AE4675">
        <v>11.649273519852679</v>
      </c>
      <c r="AF4675">
        <v>0.23017571568489073</v>
      </c>
      <c r="AG4675">
        <v>1.6157672068943687E-4</v>
      </c>
      <c r="AH4675">
        <v>2.1946791481971737E-2</v>
      </c>
      <c r="AI4675">
        <v>21.40155166387558</v>
      </c>
      <c r="AJ4675">
        <v>7.812090430784461</v>
      </c>
      <c r="AK4675">
        <v>8.3925948947668072</v>
      </c>
      <c r="AL4675">
        <v>3.6921077316921131</v>
      </c>
      <c r="AM4675">
        <v>47.636638081073762</v>
      </c>
      <c r="AN4675">
        <v>798.46452798529231</v>
      </c>
      <c r="AO4675">
        <v>9.5997118353843683E-2</v>
      </c>
      <c r="AP4675">
        <v>0.81302965688705453</v>
      </c>
    </row>
    <row r="4676" spans="1:42">
      <c r="A4676">
        <v>1008.6376968104649</v>
      </c>
      <c r="B4676">
        <v>766.35379399403371</v>
      </c>
      <c r="C4676">
        <v>401.20904525468916</v>
      </c>
      <c r="D4676">
        <v>242.28390281643124</v>
      </c>
      <c r="E4676">
        <v>-242.28390281643124</v>
      </c>
      <c r="F4676">
        <v>-607.42865155577579</v>
      </c>
      <c r="G4676">
        <v>5.6136558979553424E-3</v>
      </c>
      <c r="H4676">
        <v>29.722439710950248</v>
      </c>
      <c r="I4676">
        <v>4.7249569594860076E-2</v>
      </c>
      <c r="J4676">
        <v>7.2116053342819217E-2</v>
      </c>
      <c r="K4676">
        <v>2.1159072450697423</v>
      </c>
      <c r="L4676">
        <v>16.774687767028809</v>
      </c>
      <c r="M4676">
        <v>12.283748543184641</v>
      </c>
      <c r="N4676">
        <v>189.19619370326998</v>
      </c>
      <c r="O4676">
        <v>0.78765574097633362</v>
      </c>
      <c r="P4676">
        <v>5.1973189247979052E-3</v>
      </c>
      <c r="Q4676">
        <v>1.1935204982757566E-2</v>
      </c>
      <c r="R4676">
        <v>0.40240070819854734</v>
      </c>
      <c r="S4676">
        <v>728.67488136536736</v>
      </c>
      <c r="T4676">
        <v>43.953871726989746</v>
      </c>
      <c r="U4676">
        <v>0.30331339061260226</v>
      </c>
      <c r="V4676">
        <v>509.25419330596924</v>
      </c>
      <c r="W4676">
        <v>1</v>
      </c>
      <c r="X4676">
        <v>0.31269004106521608</v>
      </c>
      <c r="Y4676">
        <v>284.12536611333383</v>
      </c>
      <c r="Z4676">
        <v>1</v>
      </c>
      <c r="AA4676">
        <v>32.461113858480459</v>
      </c>
      <c r="AB4676">
        <v>156.95256274414064</v>
      </c>
      <c r="AC4676">
        <v>96.171469986438751</v>
      </c>
      <c r="AD4676">
        <v>1.4821098197219718E-2</v>
      </c>
      <c r="AE4676">
        <v>2.7162701105961307</v>
      </c>
      <c r="AF4676">
        <v>1.5023953914642327E-2</v>
      </c>
      <c r="AG4676">
        <v>1.3684275492481482E-3</v>
      </c>
      <c r="AH4676">
        <v>3.3859408152103421E-2</v>
      </c>
      <c r="AI4676">
        <v>21.174031794071198</v>
      </c>
      <c r="AJ4676">
        <v>5.9932681010738023</v>
      </c>
      <c r="AK4676">
        <v>0.13773801147937775</v>
      </c>
      <c r="AL4676">
        <v>5.6280669350686869</v>
      </c>
      <c r="AM4676">
        <v>36.184714019298553</v>
      </c>
      <c r="AN4676">
        <v>608.5249909555771</v>
      </c>
      <c r="AO4676">
        <v>8.2137119412422188E-2</v>
      </c>
      <c r="AP4676">
        <v>0.81210728955268863</v>
      </c>
    </row>
    <row r="4677" spans="1:42">
      <c r="A4677">
        <v>555.51838775738452</v>
      </c>
      <c r="B4677">
        <v>337.13503887407427</v>
      </c>
      <c r="C4677">
        <v>242.99702911127289</v>
      </c>
      <c r="D4677">
        <v>218.38334888331025</v>
      </c>
      <c r="E4677">
        <v>-218.38334888331025</v>
      </c>
      <c r="F4677">
        <v>-312.52135864611159</v>
      </c>
      <c r="G4677">
        <v>1.1781451635115986E-2</v>
      </c>
      <c r="H4677">
        <v>66.933570887944853</v>
      </c>
      <c r="I4677">
        <v>3.6950450241565708E-2</v>
      </c>
      <c r="J4677">
        <v>7.9384045600891115E-2</v>
      </c>
      <c r="K4677">
        <v>1.852879906004667</v>
      </c>
      <c r="L4677">
        <v>42.488335371017456</v>
      </c>
      <c r="M4677">
        <v>8.5166434131066922</v>
      </c>
      <c r="N4677">
        <v>106.50747453041078</v>
      </c>
      <c r="O4677">
        <v>0.85490128397941589</v>
      </c>
      <c r="P4677">
        <v>3.4285900327894416E-4</v>
      </c>
      <c r="Q4677">
        <v>1.9053392463260224E-2</v>
      </c>
      <c r="R4677">
        <v>0.47118572235107425</v>
      </c>
      <c r="S4677">
        <v>1008.9589818897364</v>
      </c>
      <c r="T4677">
        <v>31.7209392786026</v>
      </c>
      <c r="U4677">
        <v>0.32502951920032502</v>
      </c>
      <c r="V4677">
        <v>561.73501014709473</v>
      </c>
      <c r="W4677">
        <v>1</v>
      </c>
      <c r="X4677">
        <v>0.28854573130607608</v>
      </c>
      <c r="Y4677">
        <v>438.73068427232715</v>
      </c>
      <c r="Z4677">
        <v>1</v>
      </c>
      <c r="AA4677">
        <v>15.813030099153522</v>
      </c>
      <c r="AB4677">
        <v>52.054457946777347</v>
      </c>
      <c r="AC4677">
        <v>39.190046489238739</v>
      </c>
      <c r="AD4677">
        <v>1.4198678171532787E-2</v>
      </c>
      <c r="AE4677">
        <v>12.333687604585975</v>
      </c>
      <c r="AF4677">
        <v>3.5903123617172239E-2</v>
      </c>
      <c r="AG4677">
        <v>1.078913006720959E-3</v>
      </c>
      <c r="AH4677">
        <v>5.3358979606628415E-2</v>
      </c>
      <c r="AI4677">
        <v>23.092493712902069</v>
      </c>
      <c r="AJ4677">
        <v>9.8652725437001596</v>
      </c>
      <c r="AK4677">
        <v>1.7609454649686813</v>
      </c>
      <c r="AL4677">
        <v>1.0411816106193101</v>
      </c>
      <c r="AM4677">
        <v>102.59112488031387</v>
      </c>
      <c r="AN4677">
        <v>544.41741378686947</v>
      </c>
      <c r="AO4677">
        <v>7.411743533611298E-2</v>
      </c>
      <c r="AP4677">
        <v>0.8142941122055054</v>
      </c>
    </row>
    <row r="4678" spans="1:42">
      <c r="A4678">
        <v>144.59808106148247</v>
      </c>
      <c r="B4678">
        <v>1076.8805870384147</v>
      </c>
      <c r="C4678">
        <v>1066.6585229354471</v>
      </c>
      <c r="D4678">
        <v>-932.28250597693216</v>
      </c>
      <c r="E4678">
        <v>10.222064102967579</v>
      </c>
      <c r="F4678">
        <v>-10.222064102967579</v>
      </c>
      <c r="G4678">
        <v>3.0597460211037042E-2</v>
      </c>
      <c r="H4678">
        <v>1223.345712163677</v>
      </c>
      <c r="I4678">
        <v>3.4212370812892912E-2</v>
      </c>
      <c r="J4678">
        <v>6.0652329683303835E-2</v>
      </c>
      <c r="K4678">
        <v>1.5428054807007312</v>
      </c>
      <c r="L4678">
        <v>29.749634265899658</v>
      </c>
      <c r="M4678">
        <v>2548.354879010928</v>
      </c>
      <c r="N4678">
        <v>20.066695797920229</v>
      </c>
      <c r="O4678">
        <v>0.50934365391731262</v>
      </c>
      <c r="P4678">
        <v>2.2201473236083982E-2</v>
      </c>
      <c r="Q4678">
        <v>8.560669740041096E-3</v>
      </c>
      <c r="R4678">
        <v>0.42434936046600341</v>
      </c>
      <c r="S4678">
        <v>554.29089919081298</v>
      </c>
      <c r="T4678">
        <v>39.465504884719849</v>
      </c>
      <c r="U4678">
        <v>0.32917539060115819</v>
      </c>
      <c r="V4678">
        <v>499.86131191253662</v>
      </c>
      <c r="W4678">
        <v>1</v>
      </c>
      <c r="X4678">
        <v>0.43117141246795654</v>
      </c>
      <c r="Y4678">
        <v>537.44156996249285</v>
      </c>
      <c r="Z4678">
        <v>1</v>
      </c>
      <c r="AA4678">
        <v>17.930029241285329</v>
      </c>
      <c r="AB4678">
        <v>127.58456945800782</v>
      </c>
      <c r="AC4678">
        <v>68.481792509555817</v>
      </c>
      <c r="AD4678">
        <v>1.0778930859688E-2</v>
      </c>
      <c r="AE4678">
        <v>21.333195108818312</v>
      </c>
      <c r="AF4678">
        <v>8.9274787902832012E-2</v>
      </c>
      <c r="AG4678">
        <v>1.1934991254868403E-3</v>
      </c>
      <c r="AH4678">
        <v>3.3398651444911956E-2</v>
      </c>
      <c r="AI4678">
        <v>7.3527458310127258</v>
      </c>
      <c r="AJ4678">
        <v>16.489104546036423</v>
      </c>
      <c r="AK4678">
        <v>25.733317642807961</v>
      </c>
      <c r="AL4678">
        <v>6.0272663126186083</v>
      </c>
      <c r="AM4678">
        <v>46.679166257381439</v>
      </c>
      <c r="AN4678">
        <v>493.44601165705666</v>
      </c>
      <c r="AO4678">
        <v>9.098162996768952E-2</v>
      </c>
      <c r="AP4678">
        <v>0.92583351778984091</v>
      </c>
    </row>
    <row r="4679" spans="1:42">
      <c r="A4679">
        <v>1083.3604249938007</v>
      </c>
      <c r="B4679">
        <v>905.81504894883574</v>
      </c>
      <c r="C4679">
        <v>817.58879710352915</v>
      </c>
      <c r="D4679">
        <v>177.545376044965</v>
      </c>
      <c r="E4679">
        <v>-177.545376044965</v>
      </c>
      <c r="F4679">
        <v>-265.77162789027159</v>
      </c>
      <c r="G4679">
        <v>3.0457516508472796E-2</v>
      </c>
      <c r="H4679">
        <v>1615.3153280568076</v>
      </c>
      <c r="I4679">
        <v>5.7055999338626859E-2</v>
      </c>
      <c r="J4679">
        <v>6.8277976512908942E-2</v>
      </c>
      <c r="K4679">
        <v>1.6874929848134517</v>
      </c>
      <c r="L4679">
        <v>45.831152200698853</v>
      </c>
      <c r="M4679">
        <v>81.295722043728233</v>
      </c>
      <c r="N4679">
        <v>171.32662848968508</v>
      </c>
      <c r="O4679">
        <v>0.83558139204978943</v>
      </c>
      <c r="P4679">
        <v>8.945040014055038E-3</v>
      </c>
      <c r="Q4679">
        <v>3.8210488690270314E-2</v>
      </c>
      <c r="R4679">
        <v>0.41400557518005371</v>
      </c>
      <c r="S4679">
        <v>535.33190176490746</v>
      </c>
      <c r="T4679">
        <v>27.791854739189148</v>
      </c>
      <c r="U4679">
        <v>0.35043919146060942</v>
      </c>
      <c r="V4679">
        <v>515.26670455932617</v>
      </c>
      <c r="W4679">
        <v>1</v>
      </c>
      <c r="X4679">
        <v>0.38172042012214663</v>
      </c>
      <c r="Y4679">
        <v>552.67335312137993</v>
      </c>
      <c r="Z4679">
        <v>1</v>
      </c>
      <c r="AA4679">
        <v>50.709867992639552</v>
      </c>
      <c r="AB4679">
        <v>41.332065246582033</v>
      </c>
      <c r="AC4679">
        <v>109.2265710234642</v>
      </c>
      <c r="AD4679">
        <v>5.9696295322516028E-3</v>
      </c>
      <c r="AE4679">
        <v>40.581333692431606</v>
      </c>
      <c r="AF4679">
        <v>7.3537155389785752E-2</v>
      </c>
      <c r="AG4679">
        <v>3.6900151602042574E-5</v>
      </c>
      <c r="AH4679">
        <v>4.1046480154991148E-2</v>
      </c>
      <c r="AI4679">
        <v>6.581321656703949</v>
      </c>
      <c r="AJ4679">
        <v>10.898456449895711</v>
      </c>
      <c r="AK4679">
        <v>53.134787330031394</v>
      </c>
      <c r="AL4679">
        <v>6.3627891265883267</v>
      </c>
      <c r="AM4679">
        <v>33.795803177356717</v>
      </c>
      <c r="AN4679">
        <v>480.9861820739896</v>
      </c>
      <c r="AO4679">
        <v>5.4658887267112731E-2</v>
      </c>
      <c r="AP4679">
        <v>0.87509377717971815</v>
      </c>
    </row>
    <row r="4680" spans="1:42">
      <c r="A4680">
        <v>101.79378716748371</v>
      </c>
      <c r="B4680">
        <v>240.60659396343056</v>
      </c>
      <c r="C4680">
        <v>812.88106923653277</v>
      </c>
      <c r="D4680">
        <v>-711.08728206904902</v>
      </c>
      <c r="E4680">
        <v>-572.27447527310221</v>
      </c>
      <c r="F4680">
        <v>572.27447527310221</v>
      </c>
      <c r="G4680">
        <v>7.4346880604418313E-3</v>
      </c>
      <c r="H4680">
        <v>2407.2415717593321</v>
      </c>
      <c r="I4680">
        <v>5.2379262149333951E-2</v>
      </c>
      <c r="J4680">
        <v>8.0843765020370481E-2</v>
      </c>
      <c r="K4680">
        <v>2.0927357662737367</v>
      </c>
      <c r="L4680">
        <v>78.285608291625977</v>
      </c>
      <c r="M4680">
        <v>517.33297584691388</v>
      </c>
      <c r="N4680">
        <v>29.682966148185734</v>
      </c>
      <c r="O4680">
        <v>0.76150527596473694</v>
      </c>
      <c r="P4680">
        <v>1.65879127714369E-2</v>
      </c>
      <c r="Q4680">
        <v>1.520145093070136E-2</v>
      </c>
      <c r="R4680">
        <v>0.49023462772369386</v>
      </c>
      <c r="S4680">
        <v>1145.2030101182045</v>
      </c>
      <c r="T4680">
        <v>44.116103649139404</v>
      </c>
      <c r="U4680">
        <v>0.32067280471324922</v>
      </c>
      <c r="V4680">
        <v>475.03645420074463</v>
      </c>
      <c r="W4680">
        <v>1</v>
      </c>
      <c r="X4680">
        <v>0.37980129003524782</v>
      </c>
      <c r="Y4680">
        <v>562.20706900676532</v>
      </c>
      <c r="Z4680">
        <v>1</v>
      </c>
      <c r="AA4680">
        <v>19.377942191839225</v>
      </c>
      <c r="AB4680">
        <v>47.530957031250004</v>
      </c>
      <c r="AC4680">
        <v>195.73357850313187</v>
      </c>
      <c r="AD4680">
        <v>1.0637849008935128E-2</v>
      </c>
      <c r="AE4680">
        <v>7.313076199115212</v>
      </c>
      <c r="AF4680">
        <v>2.7213692665100098E-3</v>
      </c>
      <c r="AG4680">
        <v>1.078601731093343E-3</v>
      </c>
      <c r="AH4680">
        <v>4.026018897294998E-2</v>
      </c>
      <c r="AI4680">
        <v>15.32034307718277</v>
      </c>
      <c r="AJ4680">
        <v>5.0558289682536417</v>
      </c>
      <c r="AK4680">
        <v>59.683763263821604</v>
      </c>
      <c r="AL4680">
        <v>8.6095795771062669</v>
      </c>
      <c r="AM4680">
        <v>39.374463069438931</v>
      </c>
      <c r="AN4680">
        <v>155.74425469165877</v>
      </c>
      <c r="AO4680">
        <v>6.9095847249031062E-2</v>
      </c>
      <c r="AP4680">
        <v>0.8107389376163483</v>
      </c>
    </row>
    <row r="4681" spans="1:42">
      <c r="A4681">
        <v>966.05098376377282</v>
      </c>
      <c r="B4681">
        <v>753.65131226147957</v>
      </c>
      <c r="C4681">
        <v>568.43721298000457</v>
      </c>
      <c r="D4681">
        <v>212.39967150229324</v>
      </c>
      <c r="E4681">
        <v>-212.39967150229324</v>
      </c>
      <c r="F4681">
        <v>-397.61377078376825</v>
      </c>
      <c r="G4681">
        <v>-3.1291049345806461E-3</v>
      </c>
      <c r="H4681">
        <v>788.5378042232179</v>
      </c>
      <c r="I4681">
        <v>4.0295722782611842E-2</v>
      </c>
      <c r="J4681">
        <v>9.6166971206665036E-2</v>
      </c>
      <c r="K4681">
        <v>1.7146963197410106</v>
      </c>
      <c r="L4681">
        <v>27.733958959579468</v>
      </c>
      <c r="M4681">
        <v>1.887644620456074</v>
      </c>
      <c r="N4681">
        <v>177.88434284324649</v>
      </c>
      <c r="O4681">
        <v>0.69916746020317078</v>
      </c>
      <c r="P4681">
        <v>2.2410748110877139E-2</v>
      </c>
      <c r="Q4681">
        <v>4.0787835121154775E-3</v>
      </c>
      <c r="R4681">
        <v>0.46825105667114258</v>
      </c>
      <c r="S4681">
        <v>585.35850849047847</v>
      </c>
      <c r="T4681">
        <v>48.606136441230774</v>
      </c>
      <c r="U4681">
        <v>0.30471700489521031</v>
      </c>
      <c r="V4681">
        <v>589.38326835632324</v>
      </c>
      <c r="W4681">
        <v>1</v>
      </c>
      <c r="X4681">
        <v>0.42119748473167418</v>
      </c>
      <c r="Y4681">
        <v>482.66868356475459</v>
      </c>
      <c r="Z4681">
        <v>1</v>
      </c>
      <c r="AA4681">
        <v>39.479143605241781</v>
      </c>
      <c r="AB4681">
        <v>62.270850280761721</v>
      </c>
      <c r="AC4681">
        <v>27.874450385570526</v>
      </c>
      <c r="AD4681">
        <v>5.5066002739800352E-3</v>
      </c>
      <c r="AE4681">
        <v>7.6257257825461897</v>
      </c>
      <c r="AF4681">
        <v>-1.4616891145706178E-2</v>
      </c>
      <c r="AG4681">
        <v>2.0104399180623662E-4</v>
      </c>
      <c r="AH4681">
        <v>3.7103720617294313E-2</v>
      </c>
      <c r="AI4681">
        <v>20.703789889812469</v>
      </c>
      <c r="AJ4681">
        <v>1.8763116648227804</v>
      </c>
      <c r="AK4681">
        <v>18.465797125697136</v>
      </c>
      <c r="AL4681">
        <v>3.8363611022596107</v>
      </c>
      <c r="AM4681">
        <v>60.787672483921057</v>
      </c>
      <c r="AN4681">
        <v>518.2545259302924</v>
      </c>
      <c r="AO4681">
        <v>7.0818129420280457E-2</v>
      </c>
      <c r="AP4681">
        <v>0.82264190864562992</v>
      </c>
    </row>
    <row r="4682" spans="1:42">
      <c r="A4682">
        <v>684.86079297264132</v>
      </c>
      <c r="B4682">
        <v>612.09714389287888</v>
      </c>
      <c r="C4682">
        <v>469.69731705194408</v>
      </c>
      <c r="D4682">
        <v>72.763649079762445</v>
      </c>
      <c r="E4682">
        <v>-72.763649079762445</v>
      </c>
      <c r="F4682">
        <v>-215.16347592069724</v>
      </c>
      <c r="G4682">
        <v>1.4711643022416144E-2</v>
      </c>
      <c r="H4682">
        <v>798.26673874186952</v>
      </c>
      <c r="I4682">
        <v>5.4742492139339446E-2</v>
      </c>
      <c r="J4682">
        <v>7.4003469705581665E-2</v>
      </c>
      <c r="K4682">
        <v>1.1228508666813373</v>
      </c>
      <c r="L4682">
        <v>67.333171367645264</v>
      </c>
      <c r="M4682">
        <v>35.381324849809516</v>
      </c>
      <c r="N4682">
        <v>106.55319489078524</v>
      </c>
      <c r="O4682">
        <v>0.96885374188423157</v>
      </c>
      <c r="P4682">
        <v>1.8136070039537214E-2</v>
      </c>
      <c r="Q4682">
        <v>2.1014286835988358E-2</v>
      </c>
      <c r="R4682">
        <v>0.48041539669036865</v>
      </c>
      <c r="S4682">
        <v>827.42012524386882</v>
      </c>
      <c r="T4682">
        <v>49.203580617904663</v>
      </c>
      <c r="U4682">
        <v>0.38095321595668796</v>
      </c>
      <c r="V4682">
        <v>533.22932720184326</v>
      </c>
      <c r="W4682">
        <v>1</v>
      </c>
      <c r="X4682">
        <v>0.33796993255615237</v>
      </c>
      <c r="Y4682">
        <v>524.63939546813708</v>
      </c>
      <c r="Z4682">
        <v>1</v>
      </c>
      <c r="AA4682">
        <v>21.450521098814015</v>
      </c>
      <c r="AB4682">
        <v>43.969694213867193</v>
      </c>
      <c r="AC4682">
        <v>196.16871029138565</v>
      </c>
      <c r="AD4682">
        <v>2.6732599633371729E-3</v>
      </c>
      <c r="AE4682">
        <v>2.0336236020252239</v>
      </c>
      <c r="AF4682">
        <v>5.5252003669738758E-2</v>
      </c>
      <c r="AG4682">
        <v>7.9974475079591656E-4</v>
      </c>
      <c r="AH4682">
        <v>4.268996189832687E-2</v>
      </c>
      <c r="AI4682">
        <v>11.356425583362579</v>
      </c>
      <c r="AJ4682">
        <v>2.3551751357353385</v>
      </c>
      <c r="AK4682">
        <v>38.298461471199985</v>
      </c>
      <c r="AL4682">
        <v>6.0912039210089146</v>
      </c>
      <c r="AM4682">
        <v>102.50828756093979</v>
      </c>
      <c r="AN4682">
        <v>208.14743330233705</v>
      </c>
      <c r="AO4682">
        <v>0.10135904371738434</v>
      </c>
      <c r="AP4682">
        <v>0.82647723555564889</v>
      </c>
    </row>
    <row r="4683" spans="1:42">
      <c r="A4683">
        <v>477.62140167183452</v>
      </c>
      <c r="B4683">
        <v>506.77681744893505</v>
      </c>
      <c r="C4683">
        <v>999.3644146494097</v>
      </c>
      <c r="D4683">
        <v>-521.74301297757518</v>
      </c>
      <c r="E4683">
        <v>-492.58759720047465</v>
      </c>
      <c r="F4683">
        <v>492.58759720047465</v>
      </c>
      <c r="G4683">
        <v>4.0211271148591556E-2</v>
      </c>
      <c r="H4683">
        <v>2639.9069226829502</v>
      </c>
      <c r="I4683">
        <v>2.8013919889926908E-2</v>
      </c>
      <c r="J4683">
        <v>6.3009647846221914E-2</v>
      </c>
      <c r="K4683">
        <v>1.230821826070547</v>
      </c>
      <c r="L4683">
        <v>67.361184358596802</v>
      </c>
      <c r="M4683">
        <v>487.16672270886232</v>
      </c>
      <c r="N4683">
        <v>89.359416321563728</v>
      </c>
      <c r="O4683">
        <v>0.52198395133018494</v>
      </c>
      <c r="P4683">
        <v>1.3758348094092474E-2</v>
      </c>
      <c r="Q4683">
        <v>3.4381421460045705E-2</v>
      </c>
      <c r="R4683">
        <v>0.43183964729309082</v>
      </c>
      <c r="S4683">
        <v>827.55801669042796</v>
      </c>
      <c r="T4683">
        <v>30.884060263633728</v>
      </c>
      <c r="U4683">
        <v>0.29939433157444001</v>
      </c>
      <c r="V4683">
        <v>552.94456481933594</v>
      </c>
      <c r="W4683">
        <v>1</v>
      </c>
      <c r="X4683">
        <v>0.44500487923622134</v>
      </c>
      <c r="Y4683">
        <v>392.68422430874182</v>
      </c>
      <c r="Z4683">
        <v>1</v>
      </c>
      <c r="AA4683">
        <v>14.849421185007097</v>
      </c>
      <c r="AB4683">
        <v>4.092531799316407</v>
      </c>
      <c r="AC4683">
        <v>137.24031299352646</v>
      </c>
      <c r="AD4683">
        <v>1.2095948569795005E-2</v>
      </c>
      <c r="AE4683">
        <v>2.2442327755110125</v>
      </c>
      <c r="AF4683">
        <v>0.15270135998725889</v>
      </c>
      <c r="AG4683">
        <v>1.0194243046121594E-3</v>
      </c>
      <c r="AH4683">
        <v>4.2909015202522278E-2</v>
      </c>
      <c r="AI4683">
        <v>27.796629369258881</v>
      </c>
      <c r="AJ4683">
        <v>13.017614250284977</v>
      </c>
      <c r="AK4683">
        <v>58.88712609708309</v>
      </c>
      <c r="AL4683">
        <v>5.2875224909205301</v>
      </c>
      <c r="AM4683">
        <v>25.948068249225617</v>
      </c>
      <c r="AN4683">
        <v>395.81430081686881</v>
      </c>
      <c r="AO4683">
        <v>5.3492988944053646E-2</v>
      </c>
      <c r="AP4683">
        <v>0.83043106031417857</v>
      </c>
    </row>
    <row r="4684" spans="1:42">
      <c r="A4684">
        <v>937.95078895098686</v>
      </c>
      <c r="B4684">
        <v>727.4690849260835</v>
      </c>
      <c r="C4684">
        <v>791.4829948430687</v>
      </c>
      <c r="D4684">
        <v>146.46779410791817</v>
      </c>
      <c r="E4684">
        <v>-210.48170402490337</v>
      </c>
      <c r="F4684">
        <v>-146.46779410791817</v>
      </c>
      <c r="G4684">
        <v>-2.5032645849058072E-3</v>
      </c>
      <c r="H4684">
        <v>1521.7162127491019</v>
      </c>
      <c r="I4684">
        <v>4.8127317130565644E-2</v>
      </c>
      <c r="J4684">
        <v>2.502463221549988E-2</v>
      </c>
      <c r="K4684">
        <v>1.5238513007223604</v>
      </c>
      <c r="L4684">
        <v>20.85655689239502</v>
      </c>
      <c r="M4684">
        <v>111.42718510430426</v>
      </c>
      <c r="N4684">
        <v>195.66835809993748</v>
      </c>
      <c r="O4684">
        <v>0.60346546769142151</v>
      </c>
      <c r="P4684">
        <v>2.8202560212877057E-3</v>
      </c>
      <c r="Q4684">
        <v>8.2088671260409866E-3</v>
      </c>
      <c r="R4684">
        <v>0.44833649158477784</v>
      </c>
      <c r="S4684">
        <v>1085.6507187341977</v>
      </c>
      <c r="T4684">
        <v>45.561981201171875</v>
      </c>
      <c r="U4684">
        <v>0.28262709796428681</v>
      </c>
      <c r="V4684">
        <v>539.49120044708252</v>
      </c>
      <c r="W4684">
        <v>1</v>
      </c>
      <c r="X4684">
        <v>0.39956955194473265</v>
      </c>
      <c r="Y4684">
        <v>385.18486186046562</v>
      </c>
      <c r="Z4684">
        <v>1</v>
      </c>
      <c r="AA4684">
        <v>38.052702944631584</v>
      </c>
      <c r="AB4684">
        <v>114.59624975585939</v>
      </c>
      <c r="AC4684">
        <v>175.11403113603592</v>
      </c>
      <c r="AD4684">
        <v>7.4923018105009682E-3</v>
      </c>
      <c r="AE4684">
        <v>5.5614174397206844</v>
      </c>
      <c r="AF4684">
        <v>-2.1399300098419189E-2</v>
      </c>
      <c r="AG4684">
        <v>3.5868137241442966E-4</v>
      </c>
      <c r="AH4684">
        <v>5.9176391851902009E-2</v>
      </c>
      <c r="AI4684">
        <v>23.874384462833405</v>
      </c>
      <c r="AJ4684">
        <v>15.032515363635113</v>
      </c>
      <c r="AK4684">
        <v>46.583820345997808</v>
      </c>
      <c r="AL4684">
        <v>3.886685996527075</v>
      </c>
      <c r="AM4684">
        <v>86.292346274852747</v>
      </c>
      <c r="AN4684">
        <v>564.72947507028016</v>
      </c>
      <c r="AO4684">
        <v>0.10271103870868684</v>
      </c>
      <c r="AP4684">
        <v>0.92396577000617997</v>
      </c>
    </row>
    <row r="4685" spans="1:42">
      <c r="A4685">
        <v>134.43372229163259</v>
      </c>
      <c r="B4685">
        <v>196.0395218139854</v>
      </c>
      <c r="C4685">
        <v>106.90814855451649</v>
      </c>
      <c r="D4685">
        <v>-61.605799522352811</v>
      </c>
      <c r="E4685">
        <v>61.605799522352811</v>
      </c>
      <c r="F4685">
        <v>-89.131373259468916</v>
      </c>
      <c r="G4685">
        <v>4.9265000062535633E-2</v>
      </c>
      <c r="H4685">
        <v>207.23936866024542</v>
      </c>
      <c r="I4685">
        <v>3.4176960289478302E-2</v>
      </c>
      <c r="J4685">
        <v>6.2235327720642088E-2</v>
      </c>
      <c r="K4685">
        <v>1.3018937042415142</v>
      </c>
      <c r="L4685">
        <v>63.750303983688354</v>
      </c>
      <c r="M4685">
        <v>526.77767123551587</v>
      </c>
      <c r="N4685">
        <v>26.314721092605595</v>
      </c>
      <c r="O4685">
        <v>0.61912485957145691</v>
      </c>
      <c r="P4685">
        <v>1.6482333236270477E-2</v>
      </c>
      <c r="Q4685">
        <v>2.5318109565311005E-2</v>
      </c>
      <c r="R4685">
        <v>0.47546226501464844</v>
      </c>
      <c r="S4685">
        <v>655.81662925677188</v>
      </c>
      <c r="T4685">
        <v>35.29609739780426</v>
      </c>
      <c r="U4685">
        <v>0.29741855919361115</v>
      </c>
      <c r="V4685">
        <v>499.22451972961426</v>
      </c>
      <c r="W4685">
        <v>1</v>
      </c>
      <c r="X4685">
        <v>0.42293813586235052</v>
      </c>
      <c r="Y4685">
        <v>532.18689765605131</v>
      </c>
      <c r="Z4685">
        <v>1</v>
      </c>
      <c r="AA4685">
        <v>1.3093023237323762</v>
      </c>
      <c r="AB4685">
        <v>17.556328552246097</v>
      </c>
      <c r="AC4685">
        <v>172.57043570280075</v>
      </c>
      <c r="AD4685">
        <v>3.1890966953375399E-3</v>
      </c>
      <c r="AE4685">
        <v>10.786360766025618</v>
      </c>
      <c r="AF4685">
        <v>0.17461361289024352</v>
      </c>
      <c r="AG4685">
        <v>7.2324155004130277E-4</v>
      </c>
      <c r="AH4685">
        <v>4.0010502338409422E-2</v>
      </c>
      <c r="AI4685">
        <v>15.025672614574432</v>
      </c>
      <c r="AJ4685">
        <v>8.9028619847932635</v>
      </c>
      <c r="AK4685">
        <v>17.718868848681449</v>
      </c>
      <c r="AL4685">
        <v>1.0523230040624312</v>
      </c>
      <c r="AM4685">
        <v>76.999536859989163</v>
      </c>
      <c r="AN4685">
        <v>344.41895398402494</v>
      </c>
      <c r="AO4685">
        <v>9.0876214861869808E-2</v>
      </c>
      <c r="AP4685">
        <v>0.83007683277130129</v>
      </c>
    </row>
    <row r="4686" spans="1:42">
      <c r="A4686">
        <v>1514.6303634851417</v>
      </c>
      <c r="B4686">
        <v>1566.0528180806659</v>
      </c>
      <c r="C4686">
        <v>1303.8033297688964</v>
      </c>
      <c r="D4686">
        <v>-51.422454595524187</v>
      </c>
      <c r="E4686">
        <v>51.422454595524187</v>
      </c>
      <c r="F4686">
        <v>-262.24948831176948</v>
      </c>
      <c r="G4686">
        <v>3.0336110370278346E-2</v>
      </c>
      <c r="H4686">
        <v>2063.1415629296889</v>
      </c>
      <c r="I4686">
        <v>4.6082626283168796E-2</v>
      </c>
      <c r="J4686">
        <v>8.3286769151687617E-2</v>
      </c>
      <c r="K4686">
        <v>1.9430306536018846</v>
      </c>
      <c r="L4686">
        <v>30.427420139312744</v>
      </c>
      <c r="M4686">
        <v>581.520424069</v>
      </c>
      <c r="N4686">
        <v>184.43989278736117</v>
      </c>
      <c r="O4686">
        <v>0.59884265065193176</v>
      </c>
      <c r="P4686">
        <v>2.2733271280924474E-2</v>
      </c>
      <c r="Q4686">
        <v>2.0506166193220349E-2</v>
      </c>
      <c r="R4686">
        <v>0.4574036741256714</v>
      </c>
      <c r="S4686">
        <v>610.40133805148628</v>
      </c>
      <c r="T4686">
        <v>42.70210862159729</v>
      </c>
      <c r="U4686">
        <v>0.43729906499385834</v>
      </c>
      <c r="V4686">
        <v>503.5999059677124</v>
      </c>
      <c r="W4686">
        <v>1</v>
      </c>
      <c r="X4686">
        <v>0.40565056324005128</v>
      </c>
      <c r="Y4686">
        <v>297.78836304739923</v>
      </c>
      <c r="Z4686">
        <v>1</v>
      </c>
      <c r="AA4686">
        <v>40.508060805463799</v>
      </c>
      <c r="AB4686">
        <v>174.27159240722656</v>
      </c>
      <c r="AC4686">
        <v>135.52822023630142</v>
      </c>
      <c r="AD4686">
        <v>1.4999655373076088E-2</v>
      </c>
      <c r="AE4686">
        <v>5.3600167898911417</v>
      </c>
      <c r="AF4686">
        <v>9.6503419876098617E-2</v>
      </c>
      <c r="AG4686">
        <v>6.0270222375092468E-4</v>
      </c>
      <c r="AH4686">
        <v>5.7023818433284759E-2</v>
      </c>
      <c r="AI4686">
        <v>20.374524891376495</v>
      </c>
      <c r="AJ4686">
        <v>5.356913581714851</v>
      </c>
      <c r="AK4686">
        <v>48.44248820364475</v>
      </c>
      <c r="AL4686">
        <v>5.5376226406129323</v>
      </c>
      <c r="AM4686">
        <v>74.984244191646582</v>
      </c>
      <c r="AN4686">
        <v>452.51847681687298</v>
      </c>
      <c r="AO4686">
        <v>4.8495948433876043E-2</v>
      </c>
      <c r="AP4686">
        <v>0.89797932124137891</v>
      </c>
    </row>
    <row r="4687" spans="1:42">
      <c r="A4687">
        <v>1068.1626769358593</v>
      </c>
      <c r="B4687">
        <v>868.06355005571777</v>
      </c>
      <c r="C4687">
        <v>508.3438441409487</v>
      </c>
      <c r="D4687">
        <v>200.09912688014151</v>
      </c>
      <c r="E4687">
        <v>-200.09912688014151</v>
      </c>
      <c r="F4687">
        <v>-559.81883279491058</v>
      </c>
      <c r="G4687">
        <v>1.7375754087145635E-2</v>
      </c>
      <c r="H4687">
        <v>289.61910481260907</v>
      </c>
      <c r="I4687">
        <v>2.6388908922672271E-2</v>
      </c>
      <c r="J4687">
        <v>9.0900285243988035E-2</v>
      </c>
      <c r="K4687">
        <v>1.5167362523496151</v>
      </c>
      <c r="L4687">
        <v>43.155590295791626</v>
      </c>
      <c r="M4687">
        <v>1.3420052112502066</v>
      </c>
      <c r="N4687">
        <v>176.03227776184085</v>
      </c>
      <c r="O4687">
        <v>0.77101621031761169</v>
      </c>
      <c r="P4687">
        <v>2.1865825282202822E-2</v>
      </c>
      <c r="Q4687">
        <v>3.2134561803605813E-2</v>
      </c>
      <c r="R4687">
        <v>0.39445826530456546</v>
      </c>
      <c r="S4687">
        <v>654.09693325336445</v>
      </c>
      <c r="T4687">
        <v>43.728539347648621</v>
      </c>
      <c r="U4687">
        <v>0.33893434107303622</v>
      </c>
      <c r="V4687">
        <v>649.0361213684082</v>
      </c>
      <c r="W4687">
        <v>1</v>
      </c>
      <c r="X4687">
        <v>0.28046661496162417</v>
      </c>
      <c r="Y4687">
        <v>640.51099971449003</v>
      </c>
      <c r="Z4687">
        <v>1</v>
      </c>
      <c r="AA4687">
        <v>25.370373456964501</v>
      </c>
      <c r="AB4687">
        <v>56.710959289550786</v>
      </c>
      <c r="AC4687">
        <v>107.17261880636215</v>
      </c>
      <c r="AD4687">
        <v>9.8298814561631961E-3</v>
      </c>
      <c r="AE4687">
        <v>2.7053216573700269</v>
      </c>
      <c r="AF4687">
        <v>6.9509149789810168E-2</v>
      </c>
      <c r="AG4687">
        <v>5.3713916283878126E-4</v>
      </c>
      <c r="AH4687">
        <v>3.5987082171440123E-2</v>
      </c>
      <c r="AI4687">
        <v>11.963978707790375</v>
      </c>
      <c r="AJ4687">
        <v>2.1291679996182076</v>
      </c>
      <c r="AK4687">
        <v>6.1810320943593977</v>
      </c>
      <c r="AL4687">
        <v>2.1656729555180663</v>
      </c>
      <c r="AM4687">
        <v>42.652710640430456</v>
      </c>
      <c r="AN4687">
        <v>447.5460048634398</v>
      </c>
      <c r="AO4687">
        <v>8.3549228072166443E-2</v>
      </c>
      <c r="AP4687">
        <v>0.89666162347793588</v>
      </c>
    </row>
    <row r="4688" spans="1:42">
      <c r="A4688">
        <v>90.178969630573818</v>
      </c>
      <c r="B4688">
        <v>48.694922279967486</v>
      </c>
      <c r="C4688">
        <v>85.260736805296844</v>
      </c>
      <c r="D4688">
        <v>4.9182328252769736</v>
      </c>
      <c r="E4688">
        <v>-41.484047350606332</v>
      </c>
      <c r="F4688">
        <v>-4.9182328252769736</v>
      </c>
      <c r="G4688">
        <v>6.2634618336085593E-2</v>
      </c>
      <c r="H4688">
        <v>375.61185269445224</v>
      </c>
      <c r="I4688">
        <v>3.3021566569805143E-2</v>
      </c>
      <c r="J4688">
        <v>7.4061975240707401E-2</v>
      </c>
      <c r="K4688">
        <v>1.2283458894312382</v>
      </c>
      <c r="L4688">
        <v>11.318588256835938</v>
      </c>
      <c r="M4688">
        <v>3.0575886117781899</v>
      </c>
      <c r="N4688">
        <v>22.611371902275089</v>
      </c>
      <c r="O4688">
        <v>0.88897576928138733</v>
      </c>
      <c r="P4688">
        <v>1.2121128188239202E-2</v>
      </c>
      <c r="Q4688">
        <v>7.8189987076653367E-3</v>
      </c>
      <c r="R4688">
        <v>0.44785864353179933</v>
      </c>
      <c r="S4688">
        <v>740.24546029374278</v>
      </c>
      <c r="T4688">
        <v>44.202148914337158</v>
      </c>
      <c r="U4688">
        <v>0.35759912192821508</v>
      </c>
      <c r="V4688">
        <v>608.18483829498291</v>
      </c>
      <c r="W4688">
        <v>1</v>
      </c>
      <c r="X4688">
        <v>0.32957783460617068</v>
      </c>
      <c r="Y4688">
        <v>276.0776400955919</v>
      </c>
      <c r="Z4688">
        <v>1</v>
      </c>
      <c r="AA4688">
        <v>49.925331351232536</v>
      </c>
      <c r="AB4688">
        <v>145.57419091796876</v>
      </c>
      <c r="AC4688">
        <v>57.298667728900909</v>
      </c>
      <c r="AD4688">
        <v>6.8334416446522769E-3</v>
      </c>
      <c r="AE4688">
        <v>2.7636749028265588</v>
      </c>
      <c r="AF4688">
        <v>0.25735432863235475</v>
      </c>
      <c r="AG4688">
        <v>8.2922799385710217E-5</v>
      </c>
      <c r="AH4688">
        <v>5.7009367108345026E-3</v>
      </c>
      <c r="AI4688">
        <v>15.647191107273102</v>
      </c>
      <c r="AJ4688">
        <v>6.9377857483752425</v>
      </c>
      <c r="AK4688">
        <v>9.3100723439455031</v>
      </c>
      <c r="AL4688">
        <v>6.2037282465018935</v>
      </c>
      <c r="AM4688">
        <v>83.70935972929</v>
      </c>
      <c r="AN4688">
        <v>94.650165388010066</v>
      </c>
      <c r="AO4688">
        <v>6.8305935978889468E-2</v>
      </c>
      <c r="AP4688">
        <v>0.90524384140968339</v>
      </c>
    </row>
    <row r="4689" spans="1:42">
      <c r="A4689">
        <v>966.59907112591873</v>
      </c>
      <c r="B4689">
        <v>893.36560802664417</v>
      </c>
      <c r="C4689">
        <v>415.86010377457217</v>
      </c>
      <c r="D4689">
        <v>73.233463099274559</v>
      </c>
      <c r="E4689">
        <v>-73.233463099274559</v>
      </c>
      <c r="F4689">
        <v>-550.73896735134656</v>
      </c>
      <c r="G4689">
        <v>8.0966724421795158E-2</v>
      </c>
      <c r="H4689">
        <v>34.027870855996127</v>
      </c>
      <c r="I4689">
        <v>5.315715104341507E-2</v>
      </c>
      <c r="J4689">
        <v>0.10434399795532226</v>
      </c>
      <c r="K4689">
        <v>1.6739066786468029</v>
      </c>
      <c r="L4689">
        <v>63.891862630844116</v>
      </c>
      <c r="M4689">
        <v>13.846699520387197</v>
      </c>
      <c r="N4689">
        <v>187.10553037223818</v>
      </c>
      <c r="O4689">
        <v>0.57497856020927429</v>
      </c>
      <c r="P4689">
        <v>2.3515296671125622E-2</v>
      </c>
      <c r="Q4689">
        <v>1.9141657617357038E-3</v>
      </c>
      <c r="R4689">
        <v>0.45069044113159179</v>
      </c>
      <c r="S4689">
        <v>836.09908465536637</v>
      </c>
      <c r="T4689">
        <v>37.799122929573059</v>
      </c>
      <c r="U4689">
        <v>0.2995648461580277</v>
      </c>
      <c r="V4689">
        <v>603.85642051696777</v>
      </c>
      <c r="W4689">
        <v>1</v>
      </c>
      <c r="X4689">
        <v>0.30513975501060486</v>
      </c>
      <c r="Y4689">
        <v>293.76474972597447</v>
      </c>
      <c r="Z4689">
        <v>1</v>
      </c>
      <c r="AA4689">
        <v>37.410913364000322</v>
      </c>
      <c r="AB4689">
        <v>167.01464276123048</v>
      </c>
      <c r="AC4689">
        <v>166.08806103467941</v>
      </c>
      <c r="AD4689">
        <v>4.0477165809044476E-3</v>
      </c>
      <c r="AE4689">
        <v>88.347553887804281</v>
      </c>
      <c r="AF4689">
        <v>0.23895108103752136</v>
      </c>
      <c r="AG4689">
        <v>1.0245583142565393E-3</v>
      </c>
      <c r="AH4689">
        <v>5.4843540668487543E-3</v>
      </c>
      <c r="AI4689">
        <v>14.419958293437958</v>
      </c>
      <c r="AJ4689">
        <v>6.1473457325370013</v>
      </c>
      <c r="AK4689">
        <v>0.16400340735912322</v>
      </c>
      <c r="AL4689">
        <v>5.8211502008578879</v>
      </c>
      <c r="AM4689">
        <v>70.803182852268222</v>
      </c>
      <c r="AN4689">
        <v>188.6868038916943</v>
      </c>
      <c r="AO4689">
        <v>4.3075871348381041E-2</v>
      </c>
      <c r="AP4689">
        <v>0.83757837677001956</v>
      </c>
    </row>
    <row r="4690" spans="1:42">
      <c r="A4690">
        <v>487.10872109723357</v>
      </c>
      <c r="B4690">
        <v>345.34875501736383</v>
      </c>
      <c r="C4690">
        <v>803.24813827268008</v>
      </c>
      <c r="D4690">
        <v>-316.13941717544651</v>
      </c>
      <c r="E4690">
        <v>-457.89938325531625</v>
      </c>
      <c r="F4690">
        <v>316.13941717544651</v>
      </c>
      <c r="G4690">
        <v>4.7750759975362517E-2</v>
      </c>
      <c r="H4690">
        <v>2383.7602849721702</v>
      </c>
      <c r="I4690">
        <v>2.961216777563095E-2</v>
      </c>
      <c r="J4690">
        <v>9.6421173334121701E-2</v>
      </c>
      <c r="K4690">
        <v>2.0018126637279985</v>
      </c>
      <c r="L4690">
        <v>36.0978102684021</v>
      </c>
      <c r="M4690">
        <v>10.06074790543213</v>
      </c>
      <c r="N4690">
        <v>76.144179331398021</v>
      </c>
      <c r="O4690">
        <v>0.57240608334541321</v>
      </c>
      <c r="P4690">
        <v>2.3306662029690207E-2</v>
      </c>
      <c r="Q4690">
        <v>1.2488130728403725E-2</v>
      </c>
      <c r="R4690">
        <v>0.49365403652191164</v>
      </c>
      <c r="S4690">
        <v>798.94128688625892</v>
      </c>
      <c r="T4690">
        <v>29.348295927047729</v>
      </c>
      <c r="U4690">
        <v>0.39171391427516938</v>
      </c>
      <c r="V4690">
        <v>486.85195446014404</v>
      </c>
      <c r="W4690">
        <v>1</v>
      </c>
      <c r="X4690">
        <v>0.36468693733215335</v>
      </c>
      <c r="Y4690">
        <v>383.18007141699309</v>
      </c>
      <c r="Z4690">
        <v>1</v>
      </c>
      <c r="AA4690">
        <v>40.095142345609673</v>
      </c>
      <c r="AB4690">
        <v>93.256014038085951</v>
      </c>
      <c r="AC4690">
        <v>195.28834968805313</v>
      </c>
      <c r="AD4690">
        <v>9.5703499948876537E-3</v>
      </c>
      <c r="AE4690">
        <v>2.2213932469385074</v>
      </c>
      <c r="AF4690">
        <v>0.1693620443344116</v>
      </c>
      <c r="AG4690">
        <v>4.6144863768816902E-4</v>
      </c>
      <c r="AH4690">
        <v>5.064234721660614E-3</v>
      </c>
      <c r="AI4690">
        <v>11.225891411304474</v>
      </c>
      <c r="AJ4690">
        <v>13.647214687076374</v>
      </c>
      <c r="AK4690">
        <v>34.489357801079748</v>
      </c>
      <c r="AL4690">
        <v>7.8546077458430732</v>
      </c>
      <c r="AM4690">
        <v>43.232719743251806</v>
      </c>
      <c r="AN4690">
        <v>350.52129569331152</v>
      </c>
      <c r="AO4690">
        <v>9.1324961304664609E-2</v>
      </c>
      <c r="AP4690">
        <v>0.83203020453453069</v>
      </c>
    </row>
    <row r="4691" spans="1:42">
      <c r="A4691">
        <v>2292.4284755393714</v>
      </c>
      <c r="B4691">
        <v>4689.7832170988713</v>
      </c>
      <c r="C4691">
        <v>3199.3543856245519</v>
      </c>
      <c r="D4691">
        <v>-2397.3547415594999</v>
      </c>
      <c r="E4691">
        <v>1490.4288314743194</v>
      </c>
      <c r="F4691">
        <v>-1490.4288314743194</v>
      </c>
      <c r="G4691">
        <v>4.8973688545498585E-2</v>
      </c>
      <c r="H4691">
        <v>1182.8672267462157</v>
      </c>
      <c r="I4691">
        <v>2.2408017218112947E-2</v>
      </c>
      <c r="J4691">
        <v>9.7345396518707272E-2</v>
      </c>
      <c r="K4691">
        <v>1.4370529140412807</v>
      </c>
      <c r="L4691">
        <v>68.678237199783325</v>
      </c>
      <c r="M4691">
        <v>6878.6804938319974</v>
      </c>
      <c r="N4691">
        <v>108.26002140426637</v>
      </c>
      <c r="O4691">
        <v>0.9217894971370697</v>
      </c>
      <c r="P4691">
        <v>2.0673070536719424E-2</v>
      </c>
      <c r="Q4691">
        <v>3.6369649304283984E-2</v>
      </c>
      <c r="R4691">
        <v>0.44442002296447752</v>
      </c>
      <c r="S4691">
        <v>819.95091978731375</v>
      </c>
      <c r="T4691">
        <v>33.622655272483826</v>
      </c>
      <c r="U4691">
        <v>0.37119300901889801</v>
      </c>
      <c r="V4691">
        <v>648.95153045654297</v>
      </c>
      <c r="W4691">
        <v>1</v>
      </c>
      <c r="X4691">
        <v>0.40549332261085513</v>
      </c>
      <c r="Y4691">
        <v>613.18141034713335</v>
      </c>
      <c r="Z4691">
        <v>1</v>
      </c>
      <c r="AA4691">
        <v>48.252040667886739</v>
      </c>
      <c r="AB4691">
        <v>114.89509771728517</v>
      </c>
      <c r="AC4691">
        <v>183.51323455572128</v>
      </c>
      <c r="AD4691">
        <v>8.4729773366553143E-3</v>
      </c>
      <c r="AE4691">
        <v>5.8982700706813098</v>
      </c>
      <c r="AF4691">
        <v>0.19408259510993955</v>
      </c>
      <c r="AG4691">
        <v>1.4286822387950347E-4</v>
      </c>
      <c r="AH4691">
        <v>2.5925554108619686E-2</v>
      </c>
      <c r="AI4691">
        <v>14.515498578548431</v>
      </c>
      <c r="AJ4691">
        <v>8.7166616613632151</v>
      </c>
      <c r="AK4691">
        <v>17.806519970297813</v>
      </c>
      <c r="AL4691">
        <v>6.8323600333282943</v>
      </c>
      <c r="AM4691">
        <v>48.478382694721219</v>
      </c>
      <c r="AN4691">
        <v>413.09091094164381</v>
      </c>
      <c r="AO4691">
        <v>9.8096159338951106E-2</v>
      </c>
      <c r="AP4691">
        <v>0.87287433385849011</v>
      </c>
    </row>
    <row r="4692" spans="1:42">
      <c r="A4692">
        <v>412.96408354905532</v>
      </c>
      <c r="B4692">
        <v>663.58287525563833</v>
      </c>
      <c r="C4692">
        <v>684.47431060421775</v>
      </c>
      <c r="D4692">
        <v>-271.51022705516243</v>
      </c>
      <c r="E4692">
        <v>-20.891435348579421</v>
      </c>
      <c r="F4692">
        <v>20.891435348579421</v>
      </c>
      <c r="G4692">
        <v>4.0172819417694391E-2</v>
      </c>
      <c r="H4692">
        <v>1080.7339552072665</v>
      </c>
      <c r="I4692">
        <v>3.4417967498302462E-2</v>
      </c>
      <c r="J4692">
        <v>8.7640364408493043E-2</v>
      </c>
      <c r="K4692">
        <v>1.7532256359159946</v>
      </c>
      <c r="L4692">
        <v>55.72150707244873</v>
      </c>
      <c r="M4692">
        <v>949.79374220013381</v>
      </c>
      <c r="N4692">
        <v>30.464384898948673</v>
      </c>
      <c r="O4692">
        <v>0.7012881338596344</v>
      </c>
      <c r="P4692">
        <v>2.0946475452846947E-2</v>
      </c>
      <c r="Q4692">
        <v>3.7518390814463294E-2</v>
      </c>
      <c r="R4692">
        <v>0.48932842731475829</v>
      </c>
      <c r="S4692">
        <v>527.65560283470973</v>
      </c>
      <c r="T4692">
        <v>41.025376319885254</v>
      </c>
      <c r="U4692">
        <v>0.44041797816753392</v>
      </c>
      <c r="V4692">
        <v>552.3087739944458</v>
      </c>
      <c r="W4692">
        <v>1</v>
      </c>
      <c r="X4692">
        <v>0.37444039583206179</v>
      </c>
      <c r="Y4692">
        <v>607.35994753769228</v>
      </c>
      <c r="Z4692">
        <v>1</v>
      </c>
      <c r="AA4692">
        <v>4.5939001460170754</v>
      </c>
      <c r="AB4692">
        <v>51.370530517578132</v>
      </c>
      <c r="AC4692">
        <v>196.13270312547684</v>
      </c>
      <c r="AD4692">
        <v>1.4597433041303585E-2</v>
      </c>
      <c r="AE4692">
        <v>2.2310653527985571</v>
      </c>
      <c r="AF4692">
        <v>0.14820588827133177</v>
      </c>
      <c r="AG4692">
        <v>1.3179320875613177E-3</v>
      </c>
      <c r="AH4692">
        <v>9.256430971622466E-3</v>
      </c>
      <c r="AI4692">
        <v>16.090423166751862</v>
      </c>
      <c r="AJ4692">
        <v>4.618872269324279</v>
      </c>
      <c r="AK4692">
        <v>20.862026093602179</v>
      </c>
      <c r="AL4692">
        <v>4.5665895728130748</v>
      </c>
      <c r="AM4692">
        <v>72.680874526500702</v>
      </c>
      <c r="AN4692">
        <v>312.94298600024058</v>
      </c>
      <c r="AO4692">
        <v>5.7172531247138975E-2</v>
      </c>
      <c r="AP4692">
        <v>0.8712479565143586</v>
      </c>
    </row>
    <row r="4693" spans="1:42">
      <c r="A4693">
        <v>385.76414847474524</v>
      </c>
      <c r="B4693">
        <v>275.3881805272639</v>
      </c>
      <c r="C4693">
        <v>871.06320173826566</v>
      </c>
      <c r="D4693">
        <v>-485.29905326352042</v>
      </c>
      <c r="E4693">
        <v>-595.67502121100176</v>
      </c>
      <c r="F4693">
        <v>485.29905326352042</v>
      </c>
      <c r="G4693">
        <v>1.4003636973964333E-3</v>
      </c>
      <c r="H4693">
        <v>2827.3341286090813</v>
      </c>
      <c r="I4693">
        <v>3.1252408325672151E-2</v>
      </c>
      <c r="J4693">
        <v>0.10577911472320556</v>
      </c>
      <c r="K4693">
        <v>1.4413964245975017</v>
      </c>
      <c r="L4693">
        <v>34.481877088546753</v>
      </c>
      <c r="M4693">
        <v>2.7354671432310691</v>
      </c>
      <c r="N4693">
        <v>63.714466775894174</v>
      </c>
      <c r="O4693">
        <v>0.59724614024162292</v>
      </c>
      <c r="P4693">
        <v>3.8631540404425722E-3</v>
      </c>
      <c r="Q4693">
        <v>6.8569694625006767E-3</v>
      </c>
      <c r="R4693">
        <v>0.49618167877197267</v>
      </c>
      <c r="S4693">
        <v>1077.914137149296</v>
      </c>
      <c r="T4693">
        <v>47.82663881778717</v>
      </c>
      <c r="U4693">
        <v>0.39524277985095979</v>
      </c>
      <c r="V4693">
        <v>506.50162696838379</v>
      </c>
      <c r="W4693">
        <v>1</v>
      </c>
      <c r="X4693">
        <v>0.43245566248893741</v>
      </c>
      <c r="Y4693">
        <v>632.41862958135766</v>
      </c>
      <c r="Z4693">
        <v>1</v>
      </c>
      <c r="AA4693">
        <v>25.738781335420615</v>
      </c>
      <c r="AB4693">
        <v>114.90954290771485</v>
      </c>
      <c r="AC4693">
        <v>53.971759974956512</v>
      </c>
      <c r="AD4693">
        <v>4.2429834349542606E-3</v>
      </c>
      <c r="AE4693">
        <v>2.0267970328020612</v>
      </c>
      <c r="AF4693">
        <v>4.5332086086273191E-3</v>
      </c>
      <c r="AG4693">
        <v>1.2151946617008072E-3</v>
      </c>
      <c r="AH4693">
        <v>8.8974925994873034E-3</v>
      </c>
      <c r="AI4693">
        <v>12.014088332653046</v>
      </c>
      <c r="AJ4693">
        <v>15.459658488737791</v>
      </c>
      <c r="AK4693">
        <v>61.611137325167654</v>
      </c>
      <c r="AL4693">
        <v>3.6451449079960163</v>
      </c>
      <c r="AM4693">
        <v>107.13445030450821</v>
      </c>
      <c r="AN4693">
        <v>274.87395610673195</v>
      </c>
      <c r="AO4693">
        <v>5.1920028567314147E-2</v>
      </c>
      <c r="AP4693">
        <v>0.81109478282928471</v>
      </c>
    </row>
    <row r="4694" spans="1:42">
      <c r="A4694">
        <v>652.40320007289165</v>
      </c>
      <c r="B4694">
        <v>748.75068518271394</v>
      </c>
      <c r="C4694">
        <v>718.34729500223216</v>
      </c>
      <c r="D4694">
        <v>-96.347485109822287</v>
      </c>
      <c r="E4694">
        <v>30.403390180481779</v>
      </c>
      <c r="F4694">
        <v>-30.403390180481779</v>
      </c>
      <c r="G4694">
        <v>9.5923367829782349E-2</v>
      </c>
      <c r="H4694">
        <v>1138.6179106772415</v>
      </c>
      <c r="I4694">
        <v>2.178863614797592E-2</v>
      </c>
      <c r="J4694">
        <v>5.0106877565383914E-2</v>
      </c>
      <c r="K4694">
        <v>1.637603781825304</v>
      </c>
      <c r="L4694">
        <v>58.12852144241333</v>
      </c>
      <c r="M4694">
        <v>547.6910743394161</v>
      </c>
      <c r="N4694">
        <v>86.654819366645825</v>
      </c>
      <c r="O4694">
        <v>0.6954522430896759</v>
      </c>
      <c r="P4694">
        <v>1.1954549577501083E-2</v>
      </c>
      <c r="Q4694">
        <v>2.0814781135982934E-2</v>
      </c>
      <c r="R4694">
        <v>0.46688132762908935</v>
      </c>
      <c r="S4694">
        <v>1012.1651374348992</v>
      </c>
      <c r="T4694">
        <v>29.857474565505981</v>
      </c>
      <c r="U4694">
        <v>0.41660499036312104</v>
      </c>
      <c r="V4694">
        <v>574.48937892913818</v>
      </c>
      <c r="W4694">
        <v>1</v>
      </c>
      <c r="X4694">
        <v>0.40508393764495854</v>
      </c>
      <c r="Y4694">
        <v>423.47622949332009</v>
      </c>
      <c r="Z4694">
        <v>1</v>
      </c>
      <c r="AA4694">
        <v>36.51899720362664</v>
      </c>
      <c r="AB4694">
        <v>69.920709106445315</v>
      </c>
      <c r="AC4694">
        <v>183.78650099039078</v>
      </c>
      <c r="AD4694">
        <v>1.0804414341592381E-2</v>
      </c>
      <c r="AE4694">
        <v>27.975720325152192</v>
      </c>
      <c r="AF4694">
        <v>0.29719213485717766</v>
      </c>
      <c r="AG4694">
        <v>7.6936594533237351E-4</v>
      </c>
      <c r="AH4694">
        <v>4.4779911935329438E-2</v>
      </c>
      <c r="AI4694">
        <v>23.619997799396515</v>
      </c>
      <c r="AJ4694">
        <v>6.3587436012663812</v>
      </c>
      <c r="AK4694">
        <v>14.987873974442481</v>
      </c>
      <c r="AL4694">
        <v>3.8973801368850389</v>
      </c>
      <c r="AM4694">
        <v>65.613772809505463</v>
      </c>
      <c r="AN4694">
        <v>291.38512773802518</v>
      </c>
      <c r="AO4694">
        <v>6.8247449517250064E-2</v>
      </c>
      <c r="AP4694">
        <v>0.83103906512260439</v>
      </c>
    </row>
    <row r="4695" spans="1:42">
      <c r="A4695">
        <v>1227.8623215588609</v>
      </c>
      <c r="B4695">
        <v>1087.4837448042867</v>
      </c>
      <c r="C4695">
        <v>664.98775041779322</v>
      </c>
      <c r="D4695">
        <v>140.37857675457417</v>
      </c>
      <c r="E4695">
        <v>-140.37857675457417</v>
      </c>
      <c r="F4695">
        <v>-562.87457114106769</v>
      </c>
      <c r="G4695">
        <v>4.7806323013402499E-2</v>
      </c>
      <c r="H4695">
        <v>565.12170400964646</v>
      </c>
      <c r="I4695">
        <v>3.2001420557498932E-2</v>
      </c>
      <c r="J4695">
        <v>2.2771739482879638E-2</v>
      </c>
      <c r="K4695">
        <v>1.2077400240361691</v>
      </c>
      <c r="L4695">
        <v>69.861742258071899</v>
      </c>
      <c r="M4695">
        <v>3.5665255118132073</v>
      </c>
      <c r="N4695">
        <v>162.51583084259036</v>
      </c>
      <c r="O4695">
        <v>0.50872763991355896</v>
      </c>
      <c r="P4695">
        <v>1.7092627260420056E-2</v>
      </c>
      <c r="Q4695">
        <v>2.9166979100969097E-2</v>
      </c>
      <c r="R4695">
        <v>0.41865851402282717</v>
      </c>
      <c r="S4695">
        <v>961.04226807880264</v>
      </c>
      <c r="T4695">
        <v>44.816896319389343</v>
      </c>
      <c r="U4695">
        <v>0.42846037447452545</v>
      </c>
      <c r="V4695">
        <v>538.72594833374023</v>
      </c>
      <c r="W4695">
        <v>1</v>
      </c>
      <c r="X4695">
        <v>0.37325394749641422</v>
      </c>
      <c r="Y4695">
        <v>472.0806374688118</v>
      </c>
      <c r="Z4695">
        <v>1</v>
      </c>
      <c r="AA4695">
        <v>6.0535761771488197</v>
      </c>
      <c r="AB4695">
        <v>20.264697082519533</v>
      </c>
      <c r="AC4695">
        <v>52.236281335353851</v>
      </c>
      <c r="AD4695">
        <v>6.4293494591346157E-3</v>
      </c>
      <c r="AE4695">
        <v>11.66219900404859</v>
      </c>
      <c r="AF4695">
        <v>0.17982501626014707</v>
      </c>
      <c r="AG4695">
        <v>7.2689695969028036E-4</v>
      </c>
      <c r="AH4695">
        <v>4.5511491560935972E-2</v>
      </c>
      <c r="AI4695">
        <v>6.8989428877830505</v>
      </c>
      <c r="AJ4695">
        <v>15.069840763745702</v>
      </c>
      <c r="AK4695">
        <v>13.467198123335837</v>
      </c>
      <c r="AL4695">
        <v>3.9860944864834433</v>
      </c>
      <c r="AM4695">
        <v>86.903111755847931</v>
      </c>
      <c r="AN4695">
        <v>313.12568872059842</v>
      </c>
      <c r="AO4695">
        <v>5.1621087431907658E-2</v>
      </c>
      <c r="AP4695">
        <v>0.90662680864334122</v>
      </c>
    </row>
    <row r="4696" spans="1:42">
      <c r="A4696">
        <v>1046.0846832132406</v>
      </c>
      <c r="B4696">
        <v>813.93739135280521</v>
      </c>
      <c r="C4696">
        <v>635.90684853655068</v>
      </c>
      <c r="D4696">
        <v>232.14729186043542</v>
      </c>
      <c r="E4696">
        <v>-232.14729186043542</v>
      </c>
      <c r="F4696">
        <v>-410.17783467668994</v>
      </c>
      <c r="G4696">
        <v>5.867743397060099E-2</v>
      </c>
      <c r="H4696">
        <v>908.40001461927613</v>
      </c>
      <c r="I4696">
        <v>4.1000601947307584E-2</v>
      </c>
      <c r="J4696">
        <v>9.2725620031356815E-2</v>
      </c>
      <c r="K4696">
        <v>1.632060706192255</v>
      </c>
      <c r="L4696">
        <v>34.333868026733398</v>
      </c>
      <c r="M4696">
        <v>1.191879618242911</v>
      </c>
      <c r="N4696">
        <v>145.47074943370822</v>
      </c>
      <c r="O4696">
        <v>0.88146701455116272</v>
      </c>
      <c r="P4696">
        <v>1.6425855106777611E-2</v>
      </c>
      <c r="Q4696">
        <v>9.6408108075459777E-3</v>
      </c>
      <c r="R4696">
        <v>0.46264818668365482</v>
      </c>
      <c r="S4696">
        <v>664.98400119719736</v>
      </c>
      <c r="T4696">
        <v>29.598557949066162</v>
      </c>
      <c r="U4696">
        <v>0.40731901824474337</v>
      </c>
      <c r="V4696">
        <v>508.67941379547119</v>
      </c>
      <c r="W4696">
        <v>1</v>
      </c>
      <c r="X4696">
        <v>0.39080274343490601</v>
      </c>
      <c r="Y4696">
        <v>553.69692183855864</v>
      </c>
      <c r="Z4696">
        <v>1</v>
      </c>
      <c r="AA4696">
        <v>16.653099563360218</v>
      </c>
      <c r="AB4696">
        <v>129.79501855468752</v>
      </c>
      <c r="AC4696">
        <v>138.8207271695137</v>
      </c>
      <c r="AD4696">
        <v>7.0195858295147235E-3</v>
      </c>
      <c r="AE4696">
        <v>78.166257425785318</v>
      </c>
      <c r="AF4696">
        <v>9.9910261631011937E-2</v>
      </c>
      <c r="AG4696">
        <v>5.3529352175497457E-4</v>
      </c>
      <c r="AH4696">
        <v>2.4245169556140898E-2</v>
      </c>
      <c r="AI4696">
        <v>19.796365797519684</v>
      </c>
      <c r="AJ4696">
        <v>10.532176751807897</v>
      </c>
      <c r="AK4696">
        <v>21.791532180905342</v>
      </c>
      <c r="AL4696">
        <v>5.4082678695590474</v>
      </c>
      <c r="AM4696">
        <v>95.646636760234827</v>
      </c>
      <c r="AN4696">
        <v>523.49339138001085</v>
      </c>
      <c r="AO4696">
        <v>9.357156670093536E-2</v>
      </c>
      <c r="AP4696">
        <v>0.88887167000770584</v>
      </c>
    </row>
    <row r="4697" spans="1:42">
      <c r="A4697">
        <v>561.6098046278712</v>
      </c>
      <c r="B4697">
        <v>1936.2729581848346</v>
      </c>
      <c r="C4697">
        <v>1574.4940358685892</v>
      </c>
      <c r="D4697">
        <v>-1374.6631535569634</v>
      </c>
      <c r="E4697">
        <v>361.77892231624537</v>
      </c>
      <c r="F4697">
        <v>-361.77892231624537</v>
      </c>
      <c r="G4697">
        <v>-3.6442975421090915E-3</v>
      </c>
      <c r="H4697">
        <v>1981.4792260283316</v>
      </c>
      <c r="I4697">
        <v>4.9431970417499541E-2</v>
      </c>
      <c r="J4697">
        <v>7.7358060836791989E-2</v>
      </c>
      <c r="K4697">
        <v>1.9903006862342356</v>
      </c>
      <c r="L4697">
        <v>39.812339544296265</v>
      </c>
      <c r="M4697">
        <v>3790.3503611375377</v>
      </c>
      <c r="N4697">
        <v>80.310801397323615</v>
      </c>
      <c r="O4697">
        <v>0.53675767779350281</v>
      </c>
      <c r="P4697">
        <v>1.3941920969221325E-2</v>
      </c>
      <c r="Q4697">
        <v>7.8726491398281515E-3</v>
      </c>
      <c r="R4697">
        <v>0.438557071685791</v>
      </c>
      <c r="S4697">
        <v>378.89328673214669</v>
      </c>
      <c r="T4697">
        <v>40.293195843696594</v>
      </c>
      <c r="U4697">
        <v>0.33119552433490757</v>
      </c>
      <c r="V4697">
        <v>601.0077953338623</v>
      </c>
      <c r="W4697">
        <v>1</v>
      </c>
      <c r="X4697">
        <v>0.41782042860984803</v>
      </c>
      <c r="Y4697">
        <v>429.90672992166685</v>
      </c>
      <c r="Z4697">
        <v>1</v>
      </c>
      <c r="AA4697">
        <v>15.559988347368243</v>
      </c>
      <c r="AB4697">
        <v>137.78477899169923</v>
      </c>
      <c r="AC4697">
        <v>147.00034111738205</v>
      </c>
      <c r="AD4697">
        <v>6.1320019583416801E-3</v>
      </c>
      <c r="AE4697">
        <v>1.2037670325823391</v>
      </c>
      <c r="AF4697">
        <v>-1.6721059083938599E-2</v>
      </c>
      <c r="AG4697">
        <v>1.0847680539899163E-3</v>
      </c>
      <c r="AH4697">
        <v>4.793932223320007E-2</v>
      </c>
      <c r="AI4697">
        <v>23.201129138469696</v>
      </c>
      <c r="AJ4697">
        <v>14.619430954793865</v>
      </c>
      <c r="AK4697">
        <v>47.691300875544549</v>
      </c>
      <c r="AL4697">
        <v>5.0399695458869322</v>
      </c>
      <c r="AM4697">
        <v>86.18855406045914</v>
      </c>
      <c r="AN4697">
        <v>513.38150872962797</v>
      </c>
      <c r="AO4697">
        <v>0.10663036620616913</v>
      </c>
      <c r="AP4697">
        <v>0.8585430431365968</v>
      </c>
    </row>
    <row r="4698" spans="1:42">
      <c r="A4698">
        <v>1023.0003972600159</v>
      </c>
      <c r="B4698">
        <v>684.64856627520794</v>
      </c>
      <c r="C4698">
        <v>556.11766326574605</v>
      </c>
      <c r="D4698">
        <v>338.35183098480798</v>
      </c>
      <c r="E4698">
        <v>-338.35183098480798</v>
      </c>
      <c r="F4698">
        <v>-466.88273399426987</v>
      </c>
      <c r="G4698">
        <v>3.6110498139423797E-2</v>
      </c>
      <c r="H4698">
        <v>593.69450516272184</v>
      </c>
      <c r="I4698">
        <v>5.66476759314537E-2</v>
      </c>
      <c r="J4698">
        <v>7.4825327157974242E-2</v>
      </c>
      <c r="K4698">
        <v>1.7873999551594255</v>
      </c>
      <c r="L4698">
        <v>32.022483348846436</v>
      </c>
      <c r="M4698">
        <v>11.188750906561397</v>
      </c>
      <c r="N4698">
        <v>161.22555273685458</v>
      </c>
      <c r="O4698">
        <v>0.65670183300971985</v>
      </c>
      <c r="P4698">
        <v>2.0893296771579317E-2</v>
      </c>
      <c r="Q4698">
        <v>1.7076829221513535E-2</v>
      </c>
      <c r="R4698">
        <v>0.41417539119720459</v>
      </c>
      <c r="S4698">
        <v>882.63575626397096</v>
      </c>
      <c r="T4698">
        <v>38.773101568222046</v>
      </c>
      <c r="U4698">
        <v>0.36828576982021333</v>
      </c>
      <c r="V4698">
        <v>573.64108562469482</v>
      </c>
      <c r="W4698">
        <v>1</v>
      </c>
      <c r="X4698">
        <v>0.41137769699096682</v>
      </c>
      <c r="Y4698">
        <v>643.87973280187657</v>
      </c>
      <c r="Z4698">
        <v>1</v>
      </c>
      <c r="AA4698">
        <v>21.6136743638897</v>
      </c>
      <c r="AB4698">
        <v>101.60742761230469</v>
      </c>
      <c r="AC4698">
        <v>196.46945148706436</v>
      </c>
      <c r="AD4698">
        <v>3.1636539687458264E-3</v>
      </c>
      <c r="AE4698">
        <v>70.309895708709064</v>
      </c>
      <c r="AF4698">
        <v>7.5389199256896966E-2</v>
      </c>
      <c r="AG4698">
        <v>4.0241029874515022E-4</v>
      </c>
      <c r="AH4698">
        <v>5.4294238746166228E-2</v>
      </c>
      <c r="AI4698">
        <v>22.656941711902618</v>
      </c>
      <c r="AJ4698">
        <v>11.333405603468021</v>
      </c>
      <c r="AK4698">
        <v>17.316684184670446</v>
      </c>
      <c r="AL4698">
        <v>6.7844657512602566</v>
      </c>
      <c r="AM4698">
        <v>46.821836984157564</v>
      </c>
      <c r="AN4698">
        <v>815.24262448287664</v>
      </c>
      <c r="AO4698">
        <v>8.2133530259132392E-2</v>
      </c>
      <c r="AP4698">
        <v>0.84113383269310005</v>
      </c>
    </row>
    <row r="4699" spans="1:42">
      <c r="A4699">
        <v>1371.1780417828104</v>
      </c>
      <c r="B4699">
        <v>1040.539196229669</v>
      </c>
      <c r="C4699">
        <v>1088.5037798144824</v>
      </c>
      <c r="D4699">
        <v>282.67426196832798</v>
      </c>
      <c r="E4699">
        <v>-330.63884555314144</v>
      </c>
      <c r="F4699">
        <v>-282.67426196832798</v>
      </c>
      <c r="G4699">
        <v>3.2004986471986997E-2</v>
      </c>
      <c r="H4699">
        <v>2053.2809930432154</v>
      </c>
      <c r="I4699">
        <v>4.9302419722080229E-2</v>
      </c>
      <c r="J4699">
        <v>6.7637321949005125E-2</v>
      </c>
      <c r="K4699">
        <v>1.7884673577249048</v>
      </c>
      <c r="L4699">
        <v>48.107472658157349</v>
      </c>
      <c r="M4699">
        <v>1.008846158905671</v>
      </c>
      <c r="N4699">
        <v>185.34566467056277</v>
      </c>
      <c r="O4699">
        <v>0.51156696677207947</v>
      </c>
      <c r="P4699">
        <v>2.2106499671936033E-3</v>
      </c>
      <c r="Q4699">
        <v>4.0454068554772266E-2</v>
      </c>
      <c r="R4699">
        <v>0.38848233222961426</v>
      </c>
      <c r="S4699">
        <v>834.23257783302006</v>
      </c>
      <c r="T4699">
        <v>36.014875769615173</v>
      </c>
      <c r="U4699">
        <v>0.4181827265024185</v>
      </c>
      <c r="V4699">
        <v>545.01953125</v>
      </c>
      <c r="W4699">
        <v>1</v>
      </c>
      <c r="X4699">
        <v>0.3876986849308014</v>
      </c>
      <c r="Y4699">
        <v>594.59227984840902</v>
      </c>
      <c r="Z4699">
        <v>1</v>
      </c>
      <c r="AA4699">
        <v>5.277730844125748</v>
      </c>
      <c r="AB4699">
        <v>155.00750738525392</v>
      </c>
      <c r="AC4699">
        <v>58.300255239009857</v>
      </c>
      <c r="AD4699">
        <v>1.1718495686848959E-2</v>
      </c>
      <c r="AE4699">
        <v>6.3362397699461015</v>
      </c>
      <c r="AF4699">
        <v>0.11842098355293273</v>
      </c>
      <c r="AG4699">
        <v>4.6524215653389396E-4</v>
      </c>
      <c r="AH4699">
        <v>4.9241425752639765E-3</v>
      </c>
      <c r="AI4699">
        <v>14.077690541744232</v>
      </c>
      <c r="AJ4699">
        <v>13.014122183140879</v>
      </c>
      <c r="AK4699">
        <v>55.125268701910969</v>
      </c>
      <c r="AL4699">
        <v>7.8294696293868471</v>
      </c>
      <c r="AM4699">
        <v>58.814300167560575</v>
      </c>
      <c r="AN4699">
        <v>783.54861767334296</v>
      </c>
      <c r="AO4699">
        <v>9.4830067038536067E-2</v>
      </c>
      <c r="AP4699">
        <v>0.8449454150199891</v>
      </c>
    </row>
    <row r="4700" spans="1:42">
      <c r="A4700">
        <v>1119.5770090852855</v>
      </c>
      <c r="B4700">
        <v>980.18571112169889</v>
      </c>
      <c r="C4700">
        <v>1052.605400495881</v>
      </c>
      <c r="D4700">
        <v>66.971608589404468</v>
      </c>
      <c r="E4700">
        <v>-139.39129796358657</v>
      </c>
      <c r="F4700">
        <v>-66.971608589404468</v>
      </c>
      <c r="G4700">
        <v>5.4284616507898467E-2</v>
      </c>
      <c r="H4700">
        <v>2342.4069416919265</v>
      </c>
      <c r="I4700">
        <v>2.5281676948070528E-2</v>
      </c>
      <c r="J4700">
        <v>1.8564812421798707E-2</v>
      </c>
      <c r="K4700">
        <v>1.4481353287756442</v>
      </c>
      <c r="L4700">
        <v>16.642975807189941</v>
      </c>
      <c r="M4700">
        <v>69.218940451101673</v>
      </c>
      <c r="N4700">
        <v>168.11279285030366</v>
      </c>
      <c r="O4700">
        <v>0.77838936448097229</v>
      </c>
      <c r="P4700">
        <v>8.1402133305867493E-3</v>
      </c>
      <c r="Q4700">
        <v>3.1589470492468935E-2</v>
      </c>
      <c r="R4700">
        <v>0.44709526538848876</v>
      </c>
      <c r="S4700">
        <v>737.76156886828937</v>
      </c>
      <c r="T4700">
        <v>33.566713333129883</v>
      </c>
      <c r="U4700">
        <v>0.37094384372234346</v>
      </c>
      <c r="V4700">
        <v>579.73816394805908</v>
      </c>
      <c r="W4700">
        <v>1</v>
      </c>
      <c r="X4700">
        <v>0.31234163522720337</v>
      </c>
      <c r="Y4700">
        <v>395.92741454815121</v>
      </c>
      <c r="Z4700">
        <v>1</v>
      </c>
      <c r="AA4700">
        <v>37.279917337636952</v>
      </c>
      <c r="AB4700">
        <v>99.673405029296887</v>
      </c>
      <c r="AC4700">
        <v>113.42670470476151</v>
      </c>
      <c r="AD4700">
        <v>5.8480303511660326E-3</v>
      </c>
      <c r="AE4700">
        <v>3.4120536182166821</v>
      </c>
      <c r="AF4700">
        <v>0.21575358152389523</v>
      </c>
      <c r="AG4700">
        <v>1.2380433363320086E-3</v>
      </c>
      <c r="AH4700">
        <v>3.9699134886264802E-2</v>
      </c>
      <c r="AI4700">
        <v>27.997929155826569</v>
      </c>
      <c r="AJ4700">
        <v>13.990337811540291</v>
      </c>
      <c r="AK4700">
        <v>39.967784941792488</v>
      </c>
      <c r="AL4700">
        <v>4.8426049338880972</v>
      </c>
      <c r="AM4700">
        <v>63.530767524242407</v>
      </c>
      <c r="AN4700">
        <v>366.81752815722297</v>
      </c>
      <c r="AO4700">
        <v>9.573253452777862E-2</v>
      </c>
      <c r="AP4700">
        <v>0.91622728657722485</v>
      </c>
    </row>
    <row r="4701" spans="1:42">
      <c r="A4701">
        <v>423.67172475055133</v>
      </c>
      <c r="B4701">
        <v>386.10011446680744</v>
      </c>
      <c r="C4701">
        <v>292.44560050265409</v>
      </c>
      <c r="D4701">
        <v>37.571610283743894</v>
      </c>
      <c r="E4701">
        <v>-37.571610283743894</v>
      </c>
      <c r="F4701">
        <v>-131.22612424789725</v>
      </c>
      <c r="G4701">
        <v>6.3013288449223465E-2</v>
      </c>
      <c r="H4701">
        <v>678.3008391024365</v>
      </c>
      <c r="I4701">
        <v>4.3118200600147247E-2</v>
      </c>
      <c r="J4701">
        <v>0.10442946910858154</v>
      </c>
      <c r="K4701">
        <v>1.0968837701976299</v>
      </c>
      <c r="L4701">
        <v>27.143992185592651</v>
      </c>
      <c r="M4701">
        <v>42.946767797791523</v>
      </c>
      <c r="N4701">
        <v>90.752180330276502</v>
      </c>
      <c r="O4701">
        <v>0.81465575098991394</v>
      </c>
      <c r="P4701">
        <v>6.0078908602396635E-3</v>
      </c>
      <c r="Q4701">
        <v>3.2312333265940345E-2</v>
      </c>
      <c r="R4701">
        <v>0.4888127136230469</v>
      </c>
      <c r="S4701">
        <v>652.64912432525421</v>
      </c>
      <c r="T4701">
        <v>35.816469788551331</v>
      </c>
      <c r="U4701">
        <v>0.28182249367237094</v>
      </c>
      <c r="V4701">
        <v>571.84758186340332</v>
      </c>
      <c r="W4701">
        <v>1</v>
      </c>
      <c r="X4701">
        <v>0.39744987368583684</v>
      </c>
      <c r="Y4701">
        <v>564.33625373596226</v>
      </c>
      <c r="Z4701">
        <v>1</v>
      </c>
      <c r="AA4701">
        <v>50.61541400921822</v>
      </c>
      <c r="AB4701">
        <v>42.960101013183596</v>
      </c>
      <c r="AC4701">
        <v>58.686988055706024</v>
      </c>
      <c r="AD4701">
        <v>1.1430851210895765E-2</v>
      </c>
      <c r="AE4701">
        <v>32.69349862199396</v>
      </c>
      <c r="AF4701">
        <v>0.21788847327232358</v>
      </c>
      <c r="AG4701">
        <v>7.8622325712380202E-4</v>
      </c>
      <c r="AH4701">
        <v>1.2666434764862058E-2</v>
      </c>
      <c r="AI4701">
        <v>23.139772117137909</v>
      </c>
      <c r="AJ4701">
        <v>11.559632960035682</v>
      </c>
      <c r="AK4701">
        <v>24.781618081927299</v>
      </c>
      <c r="AL4701">
        <v>7.1164993363241802</v>
      </c>
      <c r="AM4701">
        <v>53.520083963871002</v>
      </c>
      <c r="AN4701">
        <v>129.74122064518647</v>
      </c>
      <c r="AO4701">
        <v>0.10014731395244598</v>
      </c>
      <c r="AP4701">
        <v>0.8168088998794556</v>
      </c>
    </row>
    <row r="4702" spans="1:42">
      <c r="A4702">
        <v>1157.3130295246494</v>
      </c>
      <c r="B4702">
        <v>850.34007699190158</v>
      </c>
      <c r="C4702">
        <v>930.27288340077757</v>
      </c>
      <c r="D4702">
        <v>227.04014612387186</v>
      </c>
      <c r="E4702">
        <v>-306.97295253274785</v>
      </c>
      <c r="F4702">
        <v>-227.04014612387186</v>
      </c>
      <c r="G4702">
        <v>7.9358216445638008E-2</v>
      </c>
      <c r="H4702">
        <v>1829.5886024725137</v>
      </c>
      <c r="I4702">
        <v>2.83030566573143E-2</v>
      </c>
      <c r="J4702">
        <v>1.7839217424392699E-2</v>
      </c>
      <c r="K4702">
        <v>1.0845361934959887</v>
      </c>
      <c r="L4702">
        <v>30.001375675201416</v>
      </c>
      <c r="M4702">
        <v>34.390343233525606</v>
      </c>
      <c r="N4702">
        <v>166.14389428577425</v>
      </c>
      <c r="O4702">
        <v>0.77768805623054504</v>
      </c>
      <c r="P4702">
        <v>1.6457322014702687E-2</v>
      </c>
      <c r="Q4702">
        <v>3.8378875679439962E-2</v>
      </c>
      <c r="R4702">
        <v>0.47200107097625732</v>
      </c>
      <c r="S4702">
        <v>486.36013897513357</v>
      </c>
      <c r="T4702">
        <v>36.966758966445923</v>
      </c>
      <c r="U4702">
        <v>0.38197597920894621</v>
      </c>
      <c r="V4702">
        <v>507.06098079681396</v>
      </c>
      <c r="W4702">
        <v>1</v>
      </c>
      <c r="X4702">
        <v>0.38763559818267823</v>
      </c>
      <c r="Y4702">
        <v>385.9635870678465</v>
      </c>
      <c r="Z4702">
        <v>1</v>
      </c>
      <c r="AA4702">
        <v>38.527960310773857</v>
      </c>
      <c r="AB4702">
        <v>1.8099195556640626</v>
      </c>
      <c r="AC4702">
        <v>178.39335352182388</v>
      </c>
      <c r="AD4702">
        <v>6.3662846883138025E-3</v>
      </c>
      <c r="AE4702">
        <v>78.698016765854987</v>
      </c>
      <c r="AF4702">
        <v>0.15637999534606931</v>
      </c>
      <c r="AG4702">
        <v>1.3866314941088533E-4</v>
      </c>
      <c r="AH4702">
        <v>2.1235291326045989E-2</v>
      </c>
      <c r="AI4702">
        <v>11.327445805072784</v>
      </c>
      <c r="AJ4702">
        <v>14.404607871557154</v>
      </c>
      <c r="AK4702">
        <v>46.289279642701146</v>
      </c>
      <c r="AL4702">
        <v>7.2966181836614634</v>
      </c>
      <c r="AM4702">
        <v>47.985720860958097</v>
      </c>
      <c r="AN4702">
        <v>755.85706687149354</v>
      </c>
      <c r="AO4702">
        <v>7.1322070717811575E-2</v>
      </c>
      <c r="AP4702">
        <v>0.8471611869335175</v>
      </c>
    </row>
    <row r="4703" spans="1:42">
      <c r="A4703">
        <v>378.13594164481589</v>
      </c>
      <c r="B4703">
        <v>172.57491782235292</v>
      </c>
      <c r="C4703">
        <v>176.48848624090459</v>
      </c>
      <c r="D4703">
        <v>201.64745540391129</v>
      </c>
      <c r="E4703">
        <v>-205.56102382246297</v>
      </c>
      <c r="F4703">
        <v>-201.64745540391129</v>
      </c>
      <c r="G4703">
        <v>1.0970371674370911E-2</v>
      </c>
      <c r="H4703">
        <v>104.90684481028842</v>
      </c>
      <c r="I4703">
        <v>2.4147440493106839E-2</v>
      </c>
      <c r="J4703">
        <v>3.4314017295837404E-3</v>
      </c>
      <c r="K4703">
        <v>1.9803562529981136</v>
      </c>
      <c r="L4703">
        <v>45.285545587539673</v>
      </c>
      <c r="M4703">
        <v>10.420251942196602</v>
      </c>
      <c r="N4703">
        <v>61.316256481933607</v>
      </c>
      <c r="O4703">
        <v>0.60535630583763123</v>
      </c>
      <c r="P4703">
        <v>1.0175793170928954E-2</v>
      </c>
      <c r="Q4703">
        <v>3.0227879471249046E-2</v>
      </c>
      <c r="R4703">
        <v>0.4795750713348389</v>
      </c>
      <c r="S4703">
        <v>747.32918482906189</v>
      </c>
      <c r="T4703">
        <v>42.873331904411316</v>
      </c>
      <c r="U4703">
        <v>0.37796260416507721</v>
      </c>
      <c r="V4703">
        <v>635.11743545532227</v>
      </c>
      <c r="W4703">
        <v>1</v>
      </c>
      <c r="X4703">
        <v>0.36855898022651673</v>
      </c>
      <c r="Y4703">
        <v>526.83329918340337</v>
      </c>
      <c r="Z4703">
        <v>1</v>
      </c>
      <c r="AA4703">
        <v>7.9565330281925215</v>
      </c>
      <c r="AB4703">
        <v>124.75927862548829</v>
      </c>
      <c r="AC4703">
        <v>68.148027360439301</v>
      </c>
      <c r="AD4703">
        <v>7.7872643103966349E-3</v>
      </c>
      <c r="AE4703">
        <v>1.732101875590665</v>
      </c>
      <c r="AF4703">
        <v>4.4836317300796499E-2</v>
      </c>
      <c r="AG4703">
        <v>9.7484389513454958E-4</v>
      </c>
      <c r="AH4703">
        <v>2.1184942698478697E-2</v>
      </c>
      <c r="AI4703">
        <v>27.030745446681976</v>
      </c>
      <c r="AJ4703">
        <v>12.157661255986552</v>
      </c>
      <c r="AK4703">
        <v>1.6565276044607162</v>
      </c>
      <c r="AL4703">
        <v>1.3739448425576062</v>
      </c>
      <c r="AM4703">
        <v>32.608725273609167</v>
      </c>
      <c r="AN4703">
        <v>475.29768903762221</v>
      </c>
      <c r="AO4703">
        <v>6.7647902846336372E-2</v>
      </c>
      <c r="AP4703">
        <v>0.88332527017593399</v>
      </c>
    </row>
    <row r="4704" spans="1:42">
      <c r="A4704">
        <v>697.31308913930138</v>
      </c>
      <c r="B4704">
        <v>4241.0617912595735</v>
      </c>
      <c r="C4704">
        <v>2921.4586716926642</v>
      </c>
      <c r="D4704">
        <v>-3543.7487021202724</v>
      </c>
      <c r="E4704">
        <v>1319.6031195669093</v>
      </c>
      <c r="F4704">
        <v>-1319.6031195669093</v>
      </c>
      <c r="G4704">
        <v>2.3356756373088202E-2</v>
      </c>
      <c r="H4704">
        <v>1315.2175082090353</v>
      </c>
      <c r="I4704">
        <v>5.6101524531841279E-2</v>
      </c>
      <c r="J4704">
        <v>6.768626189231873E-2</v>
      </c>
      <c r="K4704">
        <v>2.0930977946817872</v>
      </c>
      <c r="L4704">
        <v>16.354885101318359</v>
      </c>
      <c r="M4704">
        <v>8559.3070845003767</v>
      </c>
      <c r="N4704">
        <v>53.880617492485058</v>
      </c>
      <c r="O4704">
        <v>0.99874463677406311</v>
      </c>
      <c r="P4704">
        <v>1.6344107415941025E-2</v>
      </c>
      <c r="Q4704">
        <v>5.3925816747877322E-3</v>
      </c>
      <c r="R4704">
        <v>0.41132200717926026</v>
      </c>
      <c r="S4704">
        <v>989.96656244778751</v>
      </c>
      <c r="T4704">
        <v>44.152987003326416</v>
      </c>
      <c r="U4704">
        <v>0.42534030616283419</v>
      </c>
      <c r="V4704">
        <v>533.55143070220947</v>
      </c>
      <c r="W4704">
        <v>1</v>
      </c>
      <c r="X4704">
        <v>0.40476507902145387</v>
      </c>
      <c r="Y4704">
        <v>473.79893653645115</v>
      </c>
      <c r="Z4704">
        <v>1</v>
      </c>
      <c r="AA4704">
        <v>31.072118703222284</v>
      </c>
      <c r="AB4704">
        <v>66.735439941406256</v>
      </c>
      <c r="AC4704">
        <v>66.373975574970245</v>
      </c>
      <c r="AD4704">
        <v>3.1300422472831531E-3</v>
      </c>
      <c r="AE4704">
        <v>5.7247917138683002</v>
      </c>
      <c r="AF4704">
        <v>8.8553230762481672E-2</v>
      </c>
      <c r="AG4704">
        <v>9.6637553488298177E-4</v>
      </c>
      <c r="AH4704">
        <v>4.9329996883869173E-2</v>
      </c>
      <c r="AI4704">
        <v>11.068648397922516</v>
      </c>
      <c r="AJ4704">
        <v>15.90343219036343</v>
      </c>
      <c r="AK4704">
        <v>33.602322462201116</v>
      </c>
      <c r="AL4704">
        <v>5.1338546765848516</v>
      </c>
      <c r="AM4704">
        <v>65.84176291227341</v>
      </c>
      <c r="AN4704">
        <v>191.51679198138669</v>
      </c>
      <c r="AO4704">
        <v>7.0853676915168765E-2</v>
      </c>
      <c r="AP4704">
        <v>0.86164586091041573</v>
      </c>
    </row>
    <row r="4705" spans="1:42">
      <c r="A4705">
        <v>213.28561966794442</v>
      </c>
      <c r="B4705">
        <v>2222.233192605479</v>
      </c>
      <c r="C4705">
        <v>1969.0956129954593</v>
      </c>
      <c r="D4705">
        <v>-2008.9475729375345</v>
      </c>
      <c r="E4705">
        <v>253.13757961001966</v>
      </c>
      <c r="F4705">
        <v>-253.13757961001966</v>
      </c>
      <c r="G4705">
        <v>3.30772341091937E-2</v>
      </c>
      <c r="H4705">
        <v>1995.618831203943</v>
      </c>
      <c r="I4705">
        <v>4.9686587154865264E-2</v>
      </c>
      <c r="J4705">
        <v>8.1873222351074221E-2</v>
      </c>
      <c r="K4705">
        <v>1.6344865456283091</v>
      </c>
      <c r="L4705">
        <v>71.706327199935913</v>
      </c>
      <c r="M4705">
        <v>4756.2216311645843</v>
      </c>
      <c r="N4705">
        <v>33.711824668502814</v>
      </c>
      <c r="O4705">
        <v>0.67239543795585632</v>
      </c>
      <c r="P4705">
        <v>4.824301560719807E-3</v>
      </c>
      <c r="Q4705">
        <v>2.2632614241705996E-3</v>
      </c>
      <c r="R4705">
        <v>0.4623196983337402</v>
      </c>
      <c r="S4705">
        <v>1138.6917657595295</v>
      </c>
      <c r="T4705">
        <v>38.217261433601379</v>
      </c>
      <c r="U4705">
        <v>0.42417935192584993</v>
      </c>
      <c r="V4705">
        <v>494.11864280700684</v>
      </c>
      <c r="W4705">
        <v>1</v>
      </c>
      <c r="X4705">
        <v>0.4358410680294037</v>
      </c>
      <c r="Y4705">
        <v>349.46222873719591</v>
      </c>
      <c r="Z4705">
        <v>1</v>
      </c>
      <c r="AA4705">
        <v>42.806535430345541</v>
      </c>
      <c r="AB4705">
        <v>134.41925897216797</v>
      </c>
      <c r="AC4705">
        <v>192.77925938367844</v>
      </c>
      <c r="AD4705">
        <v>1.43769777738131E-2</v>
      </c>
      <c r="AE4705">
        <v>1.3705264805241977</v>
      </c>
      <c r="AF4705">
        <v>0.11684325098991391</v>
      </c>
      <c r="AG4705">
        <v>1.5192212146934763E-4</v>
      </c>
      <c r="AH4705">
        <v>1.4952609491348265E-2</v>
      </c>
      <c r="AI4705">
        <v>9.2543336749076843</v>
      </c>
      <c r="AJ4705">
        <v>3.1312379021604921</v>
      </c>
      <c r="AK4705">
        <v>60.240306717753413</v>
      </c>
      <c r="AL4705">
        <v>5.3580324383599116</v>
      </c>
      <c r="AM4705">
        <v>67.143004858493811</v>
      </c>
      <c r="AN4705">
        <v>264.79740956174066</v>
      </c>
      <c r="AO4705">
        <v>0.10213005149364472</v>
      </c>
      <c r="AP4705">
        <v>0.90074684524536142</v>
      </c>
    </row>
    <row r="4706" spans="1:42">
      <c r="A4706">
        <v>1351.1001817235958</v>
      </c>
      <c r="B4706">
        <v>1114.5626070128988</v>
      </c>
      <c r="C4706">
        <v>1081.3099096743813</v>
      </c>
      <c r="D4706">
        <v>236.53757471069707</v>
      </c>
      <c r="E4706">
        <v>-236.53757471069707</v>
      </c>
      <c r="F4706">
        <v>-269.79027204921454</v>
      </c>
      <c r="G4706">
        <v>5.9965188005053918E-2</v>
      </c>
      <c r="H4706">
        <v>1981.1321197261509</v>
      </c>
      <c r="I4706">
        <v>2.8446672856807707E-2</v>
      </c>
      <c r="J4706">
        <v>2.6192493677139279E-2</v>
      </c>
      <c r="K4706">
        <v>1.0827365691006183</v>
      </c>
      <c r="L4706">
        <v>16.005628108978271</v>
      </c>
      <c r="M4706">
        <v>2.4777786524314034</v>
      </c>
      <c r="N4706">
        <v>169.49993385715487</v>
      </c>
      <c r="O4706">
        <v>0.76275661587715149</v>
      </c>
      <c r="P4706">
        <v>5.0990992652045347E-3</v>
      </c>
      <c r="Q4706">
        <v>2.2450521204206673E-2</v>
      </c>
      <c r="R4706">
        <v>0.45619821071624755</v>
      </c>
      <c r="S4706">
        <v>772.79583836038603</v>
      </c>
      <c r="T4706">
        <v>29.138153791427612</v>
      </c>
      <c r="U4706">
        <v>0.44680159509181977</v>
      </c>
      <c r="V4706">
        <v>513.12797069549561</v>
      </c>
      <c r="W4706">
        <v>1</v>
      </c>
      <c r="X4706">
        <v>0.37245627403259279</v>
      </c>
      <c r="Y4706">
        <v>411.65402828802689</v>
      </c>
      <c r="Z4706">
        <v>1</v>
      </c>
      <c r="AA4706">
        <v>4.8868990286540992</v>
      </c>
      <c r="AB4706">
        <v>14.829934936523438</v>
      </c>
      <c r="AC4706">
        <v>186.72373443841934</v>
      </c>
      <c r="AD4706">
        <v>1.3848471030210838E-2</v>
      </c>
      <c r="AE4706">
        <v>29.751309988102683</v>
      </c>
      <c r="AF4706">
        <v>0.10462253093719481</v>
      </c>
      <c r="AG4706">
        <v>6.0660058818520757E-4</v>
      </c>
      <c r="AH4706">
        <v>1.2785833346843719E-2</v>
      </c>
      <c r="AI4706">
        <v>18.012857735157013</v>
      </c>
      <c r="AJ4706">
        <v>0.63259504166778335</v>
      </c>
      <c r="AK4706">
        <v>52.758995309472084</v>
      </c>
      <c r="AL4706">
        <v>3.9762056466768865</v>
      </c>
      <c r="AM4706">
        <v>65.16860803365708</v>
      </c>
      <c r="AN4706">
        <v>583.71337702397364</v>
      </c>
      <c r="AO4706">
        <v>8.2620688080787652E-2</v>
      </c>
      <c r="AP4706">
        <v>0.81368655753135688</v>
      </c>
    </row>
    <row r="4707" spans="1:42">
      <c r="A4707">
        <v>1241.651256275356</v>
      </c>
      <c r="B4707">
        <v>1191.050718957192</v>
      </c>
      <c r="C4707">
        <v>1279.5486518725643</v>
      </c>
      <c r="D4707">
        <v>-37.897395597208288</v>
      </c>
      <c r="E4707">
        <v>-88.497932915372303</v>
      </c>
      <c r="F4707">
        <v>37.897395597208288</v>
      </c>
      <c r="G4707">
        <v>3.707043580988615E-2</v>
      </c>
      <c r="H4707">
        <v>2953.2647151862093</v>
      </c>
      <c r="I4707">
        <v>1.9576033651828764E-2</v>
      </c>
      <c r="J4707">
        <v>7.3674486637115483E-2</v>
      </c>
      <c r="K4707">
        <v>1.3282296102464199</v>
      </c>
      <c r="L4707">
        <v>38.734828233718872</v>
      </c>
      <c r="M4707">
        <v>30.564754090916598</v>
      </c>
      <c r="N4707">
        <v>180.9631148704529</v>
      </c>
      <c r="O4707">
        <v>0.91045698523521423</v>
      </c>
      <c r="P4707">
        <v>1.2199211385515E-2</v>
      </c>
      <c r="Q4707">
        <v>6.3325958781772183E-3</v>
      </c>
      <c r="R4707">
        <v>0.45199532508850099</v>
      </c>
      <c r="S4707">
        <v>1129.078732764686</v>
      </c>
      <c r="T4707">
        <v>40.502128005027771</v>
      </c>
      <c r="U4707">
        <v>0.39055879652500153</v>
      </c>
      <c r="V4707">
        <v>616.92981719970703</v>
      </c>
      <c r="W4707">
        <v>1</v>
      </c>
      <c r="X4707">
        <v>0.3763475286960602</v>
      </c>
      <c r="Y4707">
        <v>449.82509650927557</v>
      </c>
      <c r="Z4707">
        <v>1</v>
      </c>
      <c r="AA4707">
        <v>8.4897685887241376</v>
      </c>
      <c r="AB4707">
        <v>75.72376080322266</v>
      </c>
      <c r="AC4707">
        <v>82.206843793392181</v>
      </c>
      <c r="AD4707">
        <v>1.50483155861879E-2</v>
      </c>
      <c r="AE4707">
        <v>26.36035454635801</v>
      </c>
      <c r="AF4707">
        <v>0.10231808781623838</v>
      </c>
      <c r="AG4707">
        <v>1.1583735705232802E-3</v>
      </c>
      <c r="AH4707">
        <v>2.8807514977455137E-2</v>
      </c>
      <c r="AI4707">
        <v>15.252736508846283</v>
      </c>
      <c r="AJ4707">
        <v>15.150150443043859</v>
      </c>
      <c r="AK4707">
        <v>42.56536447942257</v>
      </c>
      <c r="AL4707">
        <v>8.7247271718016819</v>
      </c>
      <c r="AM4707">
        <v>22.692539417743685</v>
      </c>
      <c r="AN4707">
        <v>140.35073130608353</v>
      </c>
      <c r="AO4707">
        <v>8.421814954280854E-2</v>
      </c>
      <c r="AP4707">
        <v>0.91673024129867564</v>
      </c>
    </row>
    <row r="4708" spans="1:42">
      <c r="A4708">
        <v>1321.4810029277392</v>
      </c>
      <c r="B4708">
        <v>1037.1699029421331</v>
      </c>
      <c r="C4708">
        <v>989.12374031690695</v>
      </c>
      <c r="D4708">
        <v>284.31109998560601</v>
      </c>
      <c r="E4708">
        <v>-284.31109998560601</v>
      </c>
      <c r="F4708">
        <v>-332.35726261083221</v>
      </c>
      <c r="G4708">
        <v>8.0785017198604536E-2</v>
      </c>
      <c r="H4708">
        <v>1661.5660263247523</v>
      </c>
      <c r="I4708">
        <v>5.1128601729869841E-2</v>
      </c>
      <c r="J4708">
        <v>2.6899538755416869E-2</v>
      </c>
      <c r="K4708">
        <v>1.8647104574263094</v>
      </c>
      <c r="L4708">
        <v>26.394400596618652</v>
      </c>
      <c r="M4708">
        <v>37.971380057476523</v>
      </c>
      <c r="N4708">
        <v>194.04090070400241</v>
      </c>
      <c r="O4708">
        <v>0.65703478455543518</v>
      </c>
      <c r="P4708">
        <v>1.3076816876729328E-2</v>
      </c>
      <c r="Q4708">
        <v>2.8147800604502355E-2</v>
      </c>
      <c r="R4708">
        <v>0.39335575580596926</v>
      </c>
      <c r="S4708">
        <v>1034.0052971824787</v>
      </c>
      <c r="T4708">
        <v>32.658648490905762</v>
      </c>
      <c r="U4708">
        <v>0.3909625071287155</v>
      </c>
      <c r="V4708">
        <v>503.81062030792236</v>
      </c>
      <c r="W4708">
        <v>1</v>
      </c>
      <c r="X4708">
        <v>0.33081233263015747</v>
      </c>
      <c r="Y4708">
        <v>557.60862524657182</v>
      </c>
      <c r="Z4708">
        <v>1</v>
      </c>
      <c r="AA4708">
        <v>1.3108863944911959</v>
      </c>
      <c r="AB4708">
        <v>84.574873291015635</v>
      </c>
      <c r="AC4708">
        <v>99.945254623889923</v>
      </c>
      <c r="AD4708">
        <v>9.0752903212848891E-3</v>
      </c>
      <c r="AE4708">
        <v>12.239358627777305</v>
      </c>
      <c r="AF4708">
        <v>0.28565784215927126</v>
      </c>
      <c r="AG4708">
        <v>1.8847475044699702E-4</v>
      </c>
      <c r="AH4708">
        <v>2.1579112970829008E-2</v>
      </c>
      <c r="AI4708">
        <v>21.022683680057526</v>
      </c>
      <c r="AJ4708">
        <v>4.0377734205078015</v>
      </c>
      <c r="AK4708">
        <v>48.224026578068731</v>
      </c>
      <c r="AL4708">
        <v>2.8723390954941848</v>
      </c>
      <c r="AM4708">
        <v>60.572494018077847</v>
      </c>
      <c r="AN4708">
        <v>682.82327065887443</v>
      </c>
      <c r="AO4708">
        <v>7.610198605060578E-2</v>
      </c>
      <c r="AP4708">
        <v>0.87867719769477859</v>
      </c>
    </row>
    <row r="4709" spans="1:42">
      <c r="A4709">
        <v>306.67374715088744</v>
      </c>
      <c r="B4709">
        <v>323.33630520816376</v>
      </c>
      <c r="C4709">
        <v>339.54180798064834</v>
      </c>
      <c r="D4709">
        <v>-32.868060829760907</v>
      </c>
      <c r="E4709">
        <v>-16.205502772484579</v>
      </c>
      <c r="F4709">
        <v>16.205502772484579</v>
      </c>
      <c r="G4709">
        <v>8.5880865517913324E-2</v>
      </c>
      <c r="H4709">
        <v>154.80619820839311</v>
      </c>
      <c r="I4709">
        <v>5.096574336290359E-2</v>
      </c>
      <c r="J4709">
        <v>8.5100453376770024E-2</v>
      </c>
      <c r="K4709">
        <v>1.7058764441668988</v>
      </c>
      <c r="L4709">
        <v>61.69758677482605</v>
      </c>
      <c r="M4709">
        <v>789.29028484791695</v>
      </c>
      <c r="N4709">
        <v>26.268130505752566</v>
      </c>
      <c r="O4709">
        <v>0.92174431681632996</v>
      </c>
      <c r="P4709">
        <v>1.6613353623284232E-3</v>
      </c>
      <c r="Q4709">
        <v>4.0771006531185566E-2</v>
      </c>
      <c r="R4709">
        <v>0.4388241195678711</v>
      </c>
      <c r="S4709">
        <v>552.46099255167974</v>
      </c>
      <c r="T4709">
        <v>47.019496560096741</v>
      </c>
      <c r="U4709">
        <v>0.3429780131578446</v>
      </c>
      <c r="V4709">
        <v>533.54363441467285</v>
      </c>
      <c r="W4709">
        <v>1</v>
      </c>
      <c r="X4709">
        <v>0.44077233195304871</v>
      </c>
      <c r="Y4709">
        <v>676.48267109665483</v>
      </c>
      <c r="Z4709">
        <v>1</v>
      </c>
      <c r="AA4709">
        <v>50.084467220125205</v>
      </c>
      <c r="AB4709">
        <v>71.306002868652342</v>
      </c>
      <c r="AC4709">
        <v>80.759088695049286</v>
      </c>
      <c r="AD4709">
        <v>8.5668025872646242E-3</v>
      </c>
      <c r="AE4709">
        <v>57.199318804359301</v>
      </c>
      <c r="AF4709">
        <v>0.26940596938133232</v>
      </c>
      <c r="AG4709">
        <v>7.4537424181191645E-4</v>
      </c>
      <c r="AH4709">
        <v>5.9038813209533691E-2</v>
      </c>
      <c r="AI4709">
        <v>13.734755218029022</v>
      </c>
      <c r="AJ4709">
        <v>16.338558306797772</v>
      </c>
      <c r="AK4709">
        <v>2.6416783064603804</v>
      </c>
      <c r="AL4709">
        <v>4.4337434954522479</v>
      </c>
      <c r="AM4709">
        <v>64.630656588077542</v>
      </c>
      <c r="AN4709">
        <v>631.61594024644751</v>
      </c>
      <c r="AO4709">
        <v>8.5956508517265329E-2</v>
      </c>
      <c r="AP4709">
        <v>0.81818012142181407</v>
      </c>
    </row>
    <row r="4710" spans="1:42">
      <c r="A4710">
        <v>931.61896366936389</v>
      </c>
      <c r="B4710">
        <v>786.08907458930275</v>
      </c>
      <c r="C4710">
        <v>541.12088802211326</v>
      </c>
      <c r="D4710">
        <v>145.52988908006114</v>
      </c>
      <c r="E4710">
        <v>-145.52988908006114</v>
      </c>
      <c r="F4710">
        <v>-390.49807564725063</v>
      </c>
      <c r="G4710">
        <v>6.0783383654815511E-2</v>
      </c>
      <c r="H4710">
        <v>581.18728010990196</v>
      </c>
      <c r="I4710">
        <v>5.3848544061183924E-2</v>
      </c>
      <c r="J4710">
        <v>6.9710351228713996E-2</v>
      </c>
      <c r="K4710">
        <v>1.0320642167389393</v>
      </c>
      <c r="L4710">
        <v>20.694420337677002</v>
      </c>
      <c r="M4710">
        <v>225.02498463352256</v>
      </c>
      <c r="N4710">
        <v>160.41753629474641</v>
      </c>
      <c r="O4710">
        <v>0.94906571507453918</v>
      </c>
      <c r="P4710">
        <v>2.1611380259195959E-2</v>
      </c>
      <c r="Q4710">
        <v>1.9646366490258107E-2</v>
      </c>
      <c r="R4710">
        <v>0.4019816541671753</v>
      </c>
      <c r="S4710">
        <v>554.80596731535798</v>
      </c>
      <c r="T4710">
        <v>31.315118074417114</v>
      </c>
      <c r="U4710">
        <v>0.32079484403133396</v>
      </c>
      <c r="V4710">
        <v>545.84596157073975</v>
      </c>
      <c r="W4710">
        <v>1</v>
      </c>
      <c r="X4710">
        <v>0.35396960735321048</v>
      </c>
      <c r="Y4710">
        <v>599.2474026589025</v>
      </c>
      <c r="Z4710">
        <v>1</v>
      </c>
      <c r="AA4710">
        <v>41.206112001905446</v>
      </c>
      <c r="AB4710">
        <v>25.505223754882813</v>
      </c>
      <c r="AC4710">
        <v>128.23549658060074</v>
      </c>
      <c r="AD4710">
        <v>1.3277146755120692E-2</v>
      </c>
      <c r="AE4710">
        <v>9.7898532375520588</v>
      </c>
      <c r="AF4710">
        <v>0.21160606384277342</v>
      </c>
      <c r="AG4710">
        <v>2.3336268524345636E-4</v>
      </c>
      <c r="AH4710">
        <v>2.5933315980434416E-2</v>
      </c>
      <c r="AI4710">
        <v>8.985150158405304</v>
      </c>
      <c r="AJ4710">
        <v>12.033918991583679</v>
      </c>
      <c r="AK4710">
        <v>27.804009895920753</v>
      </c>
      <c r="AL4710">
        <v>8.2582054340832478</v>
      </c>
      <c r="AM4710">
        <v>73.668057096004489</v>
      </c>
      <c r="AN4710">
        <v>548.74533392316039</v>
      </c>
      <c r="AO4710">
        <v>7.6305749535560602E-2</v>
      </c>
      <c r="AP4710">
        <v>0.86199412417411814</v>
      </c>
    </row>
    <row r="4711" spans="1:42">
      <c r="A4711">
        <v>187.27809138727829</v>
      </c>
      <c r="B4711">
        <v>-134.95373983597256</v>
      </c>
      <c r="C4711">
        <v>360.29192912345496</v>
      </c>
      <c r="D4711">
        <v>-173.01383773617667</v>
      </c>
      <c r="E4711">
        <v>-495.24566895942752</v>
      </c>
      <c r="F4711">
        <v>173.01383773617667</v>
      </c>
      <c r="G4711">
        <v>1.2850948095516911E-2</v>
      </c>
      <c r="H4711">
        <v>1368.4116541265612</v>
      </c>
      <c r="I4711">
        <v>5.4330874979495999E-2</v>
      </c>
      <c r="J4711">
        <v>9.2918334484100334E-2</v>
      </c>
      <c r="K4711">
        <v>1.8619618923604486</v>
      </c>
      <c r="L4711">
        <v>46.262937784194946</v>
      </c>
      <c r="M4711">
        <v>2.2705429637776282</v>
      </c>
      <c r="N4711">
        <v>36.946523429870609</v>
      </c>
      <c r="O4711">
        <v>0.74254283308982849</v>
      </c>
      <c r="P4711">
        <v>2.2554559124840626E-2</v>
      </c>
      <c r="Q4711">
        <v>9.0406847000122051E-4</v>
      </c>
      <c r="R4711">
        <v>0.48017668724060059</v>
      </c>
      <c r="S4711">
        <v>379.13503248009204</v>
      </c>
      <c r="T4711">
        <v>30.964252352714539</v>
      </c>
      <c r="U4711">
        <v>0.32888634264469152</v>
      </c>
      <c r="V4711">
        <v>638.9918327331543</v>
      </c>
      <c r="W4711">
        <v>1</v>
      </c>
      <c r="X4711">
        <v>0.35735827565193179</v>
      </c>
      <c r="Y4711">
        <v>551.13447945261964</v>
      </c>
      <c r="Z4711">
        <v>1</v>
      </c>
      <c r="AA4711">
        <v>8.3823408850955978</v>
      </c>
      <c r="AB4711">
        <v>80.01670391845704</v>
      </c>
      <c r="AC4711">
        <v>147.3883256316185</v>
      </c>
      <c r="AD4711">
        <v>1.9912328475560899E-3</v>
      </c>
      <c r="AE4711">
        <v>14.933457189987418</v>
      </c>
      <c r="AF4711">
        <v>4.739461541175842E-2</v>
      </c>
      <c r="AG4711">
        <v>6.2378499212383258E-4</v>
      </c>
      <c r="AH4711">
        <v>4.9347669959068294E-2</v>
      </c>
      <c r="AI4711">
        <v>14.253917634487152</v>
      </c>
      <c r="AJ4711">
        <v>9.4357522174841844</v>
      </c>
      <c r="AK4711">
        <v>38.689762725234033</v>
      </c>
      <c r="AL4711">
        <v>8.3249244487890728</v>
      </c>
      <c r="AM4711">
        <v>33.781269943714143</v>
      </c>
      <c r="AN4711">
        <v>774.4526259125505</v>
      </c>
      <c r="AO4711">
        <v>0.10390311181545257</v>
      </c>
      <c r="AP4711">
        <v>0.83459294557571417</v>
      </c>
    </row>
    <row r="4712" spans="1:42">
      <c r="A4712">
        <v>2070.1455588141953</v>
      </c>
      <c r="B4712">
        <v>3223.592908823065</v>
      </c>
      <c r="C4712">
        <v>3043.7290941242368</v>
      </c>
      <c r="D4712">
        <v>-1153.4473500088698</v>
      </c>
      <c r="E4712">
        <v>179.86381469882826</v>
      </c>
      <c r="F4712">
        <v>-179.86381469882826</v>
      </c>
      <c r="G4712">
        <v>5.5898276537746108E-2</v>
      </c>
      <c r="H4712">
        <v>4186.6100794956783</v>
      </c>
      <c r="I4712">
        <v>2.4359490573406219E-2</v>
      </c>
      <c r="J4712">
        <v>6.2295463323593141E-2</v>
      </c>
      <c r="K4712">
        <v>1.6908997330248354</v>
      </c>
      <c r="L4712">
        <v>53.90507698059082</v>
      </c>
      <c r="M4712">
        <v>3400.7052183596156</v>
      </c>
      <c r="N4712">
        <v>198.97209482860569</v>
      </c>
      <c r="O4712">
        <v>0.6255742609500885</v>
      </c>
      <c r="P4712">
        <v>4.6067878935072146E-3</v>
      </c>
      <c r="Q4712">
        <v>3.8688894642723924E-2</v>
      </c>
      <c r="R4712">
        <v>0.44059885501861573</v>
      </c>
      <c r="S4712">
        <v>1140.7314314318671</v>
      </c>
      <c r="T4712">
        <v>37.96309232711792</v>
      </c>
      <c r="U4712">
        <v>0.40967079818248753</v>
      </c>
      <c r="V4712">
        <v>489.83213901519775</v>
      </c>
      <c r="W4712">
        <v>1</v>
      </c>
      <c r="X4712">
        <v>0.42525390386581419</v>
      </c>
      <c r="Y4712">
        <v>476.56227744164715</v>
      </c>
      <c r="Z4712">
        <v>1</v>
      </c>
      <c r="AA4712">
        <v>15.223460645818713</v>
      </c>
      <c r="AB4712">
        <v>66.841455078125009</v>
      </c>
      <c r="AC4712">
        <v>34.782631695270538</v>
      </c>
      <c r="AD4712">
        <v>4.1925886757353432E-3</v>
      </c>
      <c r="AE4712">
        <v>11.878745282591433</v>
      </c>
      <c r="AF4712">
        <v>0.20394729852676388</v>
      </c>
      <c r="AG4712">
        <v>2.4878558546016571E-4</v>
      </c>
      <c r="AH4712">
        <v>4.9367528069019319E-2</v>
      </c>
      <c r="AI4712">
        <v>29.014820158481598</v>
      </c>
      <c r="AJ4712">
        <v>10.745381607984026</v>
      </c>
      <c r="AK4712">
        <v>59.704122875332828</v>
      </c>
      <c r="AL4712">
        <v>6.9533419319721794</v>
      </c>
      <c r="AM4712">
        <v>95.700206935405731</v>
      </c>
      <c r="AN4712">
        <v>262.4178461137061</v>
      </c>
      <c r="AO4712">
        <v>0.10161320412158967</v>
      </c>
      <c r="AP4712">
        <v>0.83508985161781324</v>
      </c>
    </row>
    <row r="4713" spans="1:42">
      <c r="A4713">
        <v>423.26431167307112</v>
      </c>
      <c r="B4713">
        <v>282.84669478257769</v>
      </c>
      <c r="C4713">
        <v>313.94727525257133</v>
      </c>
      <c r="D4713">
        <v>109.31703642049979</v>
      </c>
      <c r="E4713">
        <v>-140.41761689049343</v>
      </c>
      <c r="F4713">
        <v>-109.31703642049979</v>
      </c>
      <c r="G4713">
        <v>-3.2649305948639433E-3</v>
      </c>
      <c r="H4713">
        <v>396.52013647150108</v>
      </c>
      <c r="I4713">
        <v>4.0737407505512233E-2</v>
      </c>
      <c r="J4713">
        <v>0.10505354499816895</v>
      </c>
      <c r="K4713">
        <v>1.0281974599540233</v>
      </c>
      <c r="L4713">
        <v>13.284763097763062</v>
      </c>
      <c r="M4713">
        <v>325.18891496632136</v>
      </c>
      <c r="N4713">
        <v>83.135868935775761</v>
      </c>
      <c r="O4713">
        <v>0.69478246569633484</v>
      </c>
      <c r="P4713">
        <v>1.3185007890065509E-2</v>
      </c>
      <c r="Q4713">
        <v>2.428391928142971E-2</v>
      </c>
      <c r="R4713">
        <v>0.46244707107543948</v>
      </c>
      <c r="S4713">
        <v>955.3841053014055</v>
      </c>
      <c r="T4713">
        <v>44.950225949287415</v>
      </c>
      <c r="U4713">
        <v>0.30558664143085484</v>
      </c>
      <c r="V4713">
        <v>646.47021293640137</v>
      </c>
      <c r="W4713">
        <v>1</v>
      </c>
      <c r="X4713">
        <v>0.41830323576927186</v>
      </c>
      <c r="Y4713">
        <v>453.33739987825879</v>
      </c>
      <c r="Z4713">
        <v>1</v>
      </c>
      <c r="AA4713">
        <v>49.086201487932215</v>
      </c>
      <c r="AB4713">
        <v>9.4280827026367202</v>
      </c>
      <c r="AC4713">
        <v>44.342784583568573</v>
      </c>
      <c r="AD4713">
        <v>7.4685414632161455E-3</v>
      </c>
      <c r="AE4713">
        <v>29.294897812118393</v>
      </c>
      <c r="AF4713">
        <v>-2.9379426240921019E-2</v>
      </c>
      <c r="AG4713">
        <v>1.0738654172351106E-3</v>
      </c>
      <c r="AH4713">
        <v>1.1583200216293334E-2</v>
      </c>
      <c r="AI4713">
        <v>16.036603152751923</v>
      </c>
      <c r="AJ4713">
        <v>1.1273733726390838</v>
      </c>
      <c r="AK4713">
        <v>15.49113812148571</v>
      </c>
      <c r="AL4713">
        <v>8.3315456120753115</v>
      </c>
      <c r="AM4713">
        <v>84.61575399637222</v>
      </c>
      <c r="AN4713">
        <v>629.84789511352233</v>
      </c>
      <c r="AO4713">
        <v>4.5723364710807804E-2</v>
      </c>
      <c r="AP4713">
        <v>0.89090072059631364</v>
      </c>
    </row>
    <row r="4714" spans="1:42">
      <c r="A4714">
        <v>805.6556793217693</v>
      </c>
      <c r="B4714">
        <v>897.16048848042237</v>
      </c>
      <c r="C4714">
        <v>1022.5086354875606</v>
      </c>
      <c r="D4714">
        <v>-216.85295616579128</v>
      </c>
      <c r="E4714">
        <v>-125.34814700713821</v>
      </c>
      <c r="F4714">
        <v>125.34814700713821</v>
      </c>
      <c r="G4714">
        <v>4.484408187296918E-3</v>
      </c>
      <c r="H4714">
        <v>2305.9735006445662</v>
      </c>
      <c r="I4714">
        <v>2.8856814801692963E-2</v>
      </c>
      <c r="J4714">
        <v>9.9999235391616814E-2</v>
      </c>
      <c r="K4714">
        <v>1.9420713336765765</v>
      </c>
      <c r="L4714">
        <v>36.445682048797607</v>
      </c>
      <c r="M4714">
        <v>538.27730391823138</v>
      </c>
      <c r="N4714">
        <v>142.64394144229891</v>
      </c>
      <c r="O4714">
        <v>0.55658605694770813</v>
      </c>
      <c r="P4714">
        <v>2.3127194510565861E-2</v>
      </c>
      <c r="Q4714">
        <v>2.8057123343149817E-2</v>
      </c>
      <c r="R4714">
        <v>0.38394124507904054</v>
      </c>
      <c r="S4714">
        <v>378.71705223650719</v>
      </c>
      <c r="T4714">
        <v>33.353608846664429</v>
      </c>
      <c r="U4714">
        <v>0.29589420258998872</v>
      </c>
      <c r="V4714">
        <v>474.84385967254639</v>
      </c>
      <c r="W4714">
        <v>1</v>
      </c>
      <c r="X4714">
        <v>0.35483673095703128</v>
      </c>
      <c r="Y4714">
        <v>571.76919932353462</v>
      </c>
      <c r="Z4714">
        <v>1</v>
      </c>
      <c r="AA4714">
        <v>41.426918214902884</v>
      </c>
      <c r="AB4714">
        <v>173.8655360107422</v>
      </c>
      <c r="AC4714">
        <v>196.81291729211807</v>
      </c>
      <c r="AD4714">
        <v>7.0628353673168739E-3</v>
      </c>
      <c r="AE4714">
        <v>2.4555957051182111</v>
      </c>
      <c r="AF4714">
        <v>1.0851101875305171E-2</v>
      </c>
      <c r="AG4714">
        <v>3.2125030200922622E-5</v>
      </c>
      <c r="AH4714">
        <v>1.7419877898693082E-2</v>
      </c>
      <c r="AI4714">
        <v>25.906920731067657</v>
      </c>
      <c r="AJ4714">
        <v>7.3812979382158792</v>
      </c>
      <c r="AK4714">
        <v>34.122345862984659</v>
      </c>
      <c r="AL4714">
        <v>4.4538888518730522</v>
      </c>
      <c r="AM4714">
        <v>72.316001641750333</v>
      </c>
      <c r="AN4714">
        <v>308.88101655189666</v>
      </c>
      <c r="AO4714">
        <v>4.3122372269630435E-2</v>
      </c>
      <c r="AP4714">
        <v>0.8570868165493013</v>
      </c>
    </row>
    <row r="4715" spans="1:42">
      <c r="A4715">
        <v>1850.0384301682884</v>
      </c>
      <c r="B4715">
        <v>3297.5684297285425</v>
      </c>
      <c r="C4715">
        <v>2569.8821591860315</v>
      </c>
      <c r="D4715">
        <v>-1447.5299995602541</v>
      </c>
      <c r="E4715">
        <v>727.68627054251101</v>
      </c>
      <c r="F4715">
        <v>-727.68627054251101</v>
      </c>
      <c r="G4715">
        <v>2.1016992805600352E-2</v>
      </c>
      <c r="H4715">
        <v>2711.4407134290277</v>
      </c>
      <c r="I4715">
        <v>3.535776525735855E-2</v>
      </c>
      <c r="J4715">
        <v>2.9745953083038332E-2</v>
      </c>
      <c r="K4715">
        <v>1.7115291247308253</v>
      </c>
      <c r="L4715">
        <v>21.146241426467896</v>
      </c>
      <c r="M4715">
        <v>4199.3377104498486</v>
      </c>
      <c r="N4715">
        <v>189.43314075393678</v>
      </c>
      <c r="O4715">
        <v>0.862600177526474</v>
      </c>
      <c r="P4715">
        <v>1.6133546458350283E-2</v>
      </c>
      <c r="Q4715">
        <v>4.6814259052276604E-2</v>
      </c>
      <c r="R4715">
        <v>0.49292775154113772</v>
      </c>
      <c r="S4715">
        <v>458.1426279760957</v>
      </c>
      <c r="T4715">
        <v>30.775818228721619</v>
      </c>
      <c r="U4715">
        <v>0.28101653158664708</v>
      </c>
      <c r="V4715">
        <v>490.46363830566406</v>
      </c>
      <c r="W4715">
        <v>1</v>
      </c>
      <c r="X4715">
        <v>0.39866641640663147</v>
      </c>
      <c r="Y4715">
        <v>396.51462948425427</v>
      </c>
      <c r="Z4715">
        <v>1</v>
      </c>
      <c r="AA4715">
        <v>41.506910776681906</v>
      </c>
      <c r="AB4715">
        <v>47.857857971191407</v>
      </c>
      <c r="AC4715">
        <v>94.588468968868256</v>
      </c>
      <c r="AD4715">
        <v>1.5097052419287528E-2</v>
      </c>
      <c r="AE4715">
        <v>1.2724657063535909</v>
      </c>
      <c r="AF4715">
        <v>7.487547039985655E-2</v>
      </c>
      <c r="AG4715">
        <v>3.6822460376984532E-4</v>
      </c>
      <c r="AH4715">
        <v>4.1653405690193178E-2</v>
      </c>
      <c r="AI4715">
        <v>13.060167729854584</v>
      </c>
      <c r="AJ4715">
        <v>8.4884346244545945</v>
      </c>
      <c r="AK4715">
        <v>55.916299490332605</v>
      </c>
      <c r="AL4715">
        <v>4.1603991546044998</v>
      </c>
      <c r="AM4715">
        <v>105.19981919527054</v>
      </c>
      <c r="AN4715">
        <v>274.02429546731685</v>
      </c>
      <c r="AO4715">
        <v>4.8283844351768496E-2</v>
      </c>
      <c r="AP4715">
        <v>0.81581475019454963</v>
      </c>
    </row>
    <row r="4716" spans="1:42">
      <c r="A4716">
        <v>694.36608865994754</v>
      </c>
      <c r="B4716">
        <v>468.47599319386961</v>
      </c>
      <c r="C4716">
        <v>390.26563279346203</v>
      </c>
      <c r="D4716">
        <v>225.89009546607792</v>
      </c>
      <c r="E4716">
        <v>-225.89009546607792</v>
      </c>
      <c r="F4716">
        <v>-304.1004558664855</v>
      </c>
      <c r="G4716">
        <v>6.2993476276013247E-2</v>
      </c>
      <c r="H4716">
        <v>329.01855301591087</v>
      </c>
      <c r="I4716">
        <v>1.8618898093700407E-2</v>
      </c>
      <c r="J4716">
        <v>3.024610590934753E-2</v>
      </c>
      <c r="K4716">
        <v>1.0666060999929905</v>
      </c>
      <c r="L4716">
        <v>15.249218940734863</v>
      </c>
      <c r="M4716">
        <v>140.79352496083695</v>
      </c>
      <c r="N4716">
        <v>114.82922721004488</v>
      </c>
      <c r="O4716">
        <v>0.78449001908302307</v>
      </c>
      <c r="P4716">
        <v>1.9653855535719127E-2</v>
      </c>
      <c r="Q4716">
        <v>2.9585742261674663E-2</v>
      </c>
      <c r="R4716">
        <v>0.42982864856719971</v>
      </c>
      <c r="S4716">
        <v>949.42668220244241</v>
      </c>
      <c r="T4716">
        <v>29.023838043212891</v>
      </c>
      <c r="U4716">
        <v>0.34973178088665013</v>
      </c>
      <c r="V4716">
        <v>456.55739307403564</v>
      </c>
      <c r="W4716">
        <v>1</v>
      </c>
      <c r="X4716">
        <v>0.41989155054092409</v>
      </c>
      <c r="Y4716">
        <v>328.22736012046181</v>
      </c>
      <c r="Z4716">
        <v>1</v>
      </c>
      <c r="AA4716">
        <v>27.144659191579827</v>
      </c>
      <c r="AB4716">
        <v>50.664935302734378</v>
      </c>
      <c r="AC4716">
        <v>197.38757163286209</v>
      </c>
      <c r="AD4716">
        <v>1.4503571926019129E-2</v>
      </c>
      <c r="AE4716">
        <v>2.0035640532695611</v>
      </c>
      <c r="AF4716">
        <v>0.2148327326774597</v>
      </c>
      <c r="AG4716">
        <v>1.3162819517040757E-3</v>
      </c>
      <c r="AH4716">
        <v>2.064597460031509E-2</v>
      </c>
      <c r="AI4716">
        <v>12.840467989444733</v>
      </c>
      <c r="AJ4716">
        <v>5.7521109777127117</v>
      </c>
      <c r="AK4716">
        <v>5.651180689930916</v>
      </c>
      <c r="AL4716">
        <v>3.753272116206988</v>
      </c>
      <c r="AM4716">
        <v>87.686522758007058</v>
      </c>
      <c r="AN4716">
        <v>660.2485473287245</v>
      </c>
      <c r="AO4716">
        <v>0.10949182331562042</v>
      </c>
      <c r="AP4716">
        <v>0.84387112736701975</v>
      </c>
    </row>
    <row r="4717" spans="1:42">
      <c r="A4717">
        <v>106.12241634570675</v>
      </c>
      <c r="B4717">
        <v>-55.787929332410016</v>
      </c>
      <c r="C4717">
        <v>386.07733690838444</v>
      </c>
      <c r="D4717">
        <v>-279.95492056267767</v>
      </c>
      <c r="E4717">
        <v>-441.86526624079443</v>
      </c>
      <c r="F4717">
        <v>279.95492056267767</v>
      </c>
      <c r="G4717">
        <v>8.320120208083117E-3</v>
      </c>
      <c r="H4717">
        <v>1404.6870757294942</v>
      </c>
      <c r="I4717">
        <v>4.7236442863941193E-2</v>
      </c>
      <c r="J4717">
        <v>0.101206130027771</v>
      </c>
      <c r="K4717">
        <v>1.5134201496303081</v>
      </c>
      <c r="L4717">
        <v>35.603598356246948</v>
      </c>
      <c r="M4717">
        <v>65.313433660771665</v>
      </c>
      <c r="N4717">
        <v>23.076586052322391</v>
      </c>
      <c r="O4717">
        <v>0.69390246272087097</v>
      </c>
      <c r="P4717">
        <v>2.2568279213375512E-2</v>
      </c>
      <c r="Q4717">
        <v>3.0208683702680796E-2</v>
      </c>
      <c r="R4717">
        <v>0.48168464660644533</v>
      </c>
      <c r="S4717">
        <v>444.76664505225068</v>
      </c>
      <c r="T4717">
        <v>35.439625382423401</v>
      </c>
      <c r="U4717">
        <v>0.32702965080738072</v>
      </c>
      <c r="V4717">
        <v>479.87103462219238</v>
      </c>
      <c r="W4717">
        <v>1</v>
      </c>
      <c r="X4717">
        <v>0.38777459979057316</v>
      </c>
      <c r="Y4717">
        <v>584.31524443552166</v>
      </c>
      <c r="Z4717">
        <v>1</v>
      </c>
      <c r="AA4717">
        <v>10.922527843141557</v>
      </c>
      <c r="AB4717">
        <v>162.21724847412111</v>
      </c>
      <c r="AC4717">
        <v>57.981030642986298</v>
      </c>
      <c r="AD4717">
        <v>1.0234170897394163E-2</v>
      </c>
      <c r="AE4717">
        <v>4.3367175316446271</v>
      </c>
      <c r="AF4717">
        <v>2.6312259435653677E-2</v>
      </c>
      <c r="AG4717">
        <v>1.3758291912410127E-3</v>
      </c>
      <c r="AH4717">
        <v>5.0911112308502197E-2</v>
      </c>
      <c r="AI4717">
        <v>5.3810688853263855</v>
      </c>
      <c r="AJ4717">
        <v>3.5733383216129178</v>
      </c>
      <c r="AK4717">
        <v>43.510185186266895</v>
      </c>
      <c r="AL4717">
        <v>4.7092984011012646</v>
      </c>
      <c r="AM4717">
        <v>45.290386927127841</v>
      </c>
      <c r="AN4717">
        <v>460.09324481247546</v>
      </c>
      <c r="AO4717">
        <v>3.5246049761772154E-2</v>
      </c>
      <c r="AP4717">
        <v>0.81566938495635988</v>
      </c>
    </row>
    <row r="4718" spans="1:42">
      <c r="A4718">
        <v>297.66803192151627</v>
      </c>
      <c r="B4718">
        <v>-15.422992813285759</v>
      </c>
      <c r="C4718">
        <v>428.40738000589505</v>
      </c>
      <c r="D4718">
        <v>-130.73934808437878</v>
      </c>
      <c r="E4718">
        <v>-443.83037281918081</v>
      </c>
      <c r="F4718">
        <v>130.73934808437878</v>
      </c>
      <c r="G4718">
        <v>2.3142268678612594E-2</v>
      </c>
      <c r="H4718">
        <v>1250.06645344189</v>
      </c>
      <c r="I4718">
        <v>5.2897754609584804E-2</v>
      </c>
      <c r="J4718">
        <v>0.10344684147834778</v>
      </c>
      <c r="K4718">
        <v>1.3577491796791552</v>
      </c>
      <c r="L4718">
        <v>52.356092929840088</v>
      </c>
      <c r="M4718">
        <v>25.113278167947058</v>
      </c>
      <c r="N4718">
        <v>40.960164143562324</v>
      </c>
      <c r="O4718">
        <v>0.93810084462165833</v>
      </c>
      <c r="P4718">
        <v>1.8675404866536457E-2</v>
      </c>
      <c r="Q4718">
        <v>1.7065170235104028E-2</v>
      </c>
      <c r="R4718">
        <v>0.45604182720184328</v>
      </c>
      <c r="S4718">
        <v>374.28689224489847</v>
      </c>
      <c r="T4718">
        <v>36.437708139419556</v>
      </c>
      <c r="U4718">
        <v>0.43294439733028411</v>
      </c>
      <c r="V4718">
        <v>585.37557125091553</v>
      </c>
      <c r="W4718">
        <v>1</v>
      </c>
      <c r="X4718">
        <v>0.34725002765655522</v>
      </c>
      <c r="Y4718">
        <v>325.33308311844951</v>
      </c>
      <c r="Z4718">
        <v>1</v>
      </c>
      <c r="AA4718">
        <v>1.3306541520214084</v>
      </c>
      <c r="AB4718">
        <v>64.860621704101561</v>
      </c>
      <c r="AC4718">
        <v>85.949648916721344</v>
      </c>
      <c r="AD4718">
        <v>5.5220432770557888E-3</v>
      </c>
      <c r="AE4718">
        <v>1.3972720029869752</v>
      </c>
      <c r="AF4718">
        <v>9.2909402847290032E-2</v>
      </c>
      <c r="AG4718">
        <v>1.8254763202696253E-4</v>
      </c>
      <c r="AH4718">
        <v>5.3492345273494717E-2</v>
      </c>
      <c r="AI4718">
        <v>23.331392109394073</v>
      </c>
      <c r="AJ4718">
        <v>2.4037573401251846</v>
      </c>
      <c r="AK4718">
        <v>49.056869421601291</v>
      </c>
      <c r="AL4718">
        <v>3.3307411819020611</v>
      </c>
      <c r="AM4718">
        <v>39.17875026464462</v>
      </c>
      <c r="AN4718">
        <v>787.31558820675127</v>
      </c>
      <c r="AO4718">
        <v>4.328442347049713E-2</v>
      </c>
      <c r="AP4718">
        <v>0.8206863143444062</v>
      </c>
    </row>
    <row r="4719" spans="1:42">
      <c r="A4719">
        <v>596.46855801348795</v>
      </c>
      <c r="B4719">
        <v>478.13427967814033</v>
      </c>
      <c r="C4719">
        <v>386.82371466925622</v>
      </c>
      <c r="D4719">
        <v>118.33427833534762</v>
      </c>
      <c r="E4719">
        <v>-118.33427833534762</v>
      </c>
      <c r="F4719">
        <v>-209.64484334423173</v>
      </c>
      <c r="G4719">
        <v>1.8362916701606561E-2</v>
      </c>
      <c r="H4719">
        <v>599.63008266945667</v>
      </c>
      <c r="I4719">
        <v>5.0305630266666408E-2</v>
      </c>
      <c r="J4719">
        <v>5.977160024642944E-2</v>
      </c>
      <c r="K4719">
        <v>1.4919588952481746</v>
      </c>
      <c r="L4719">
        <v>27.12985634803772</v>
      </c>
      <c r="M4719">
        <v>242.20071060341681</v>
      </c>
      <c r="N4719">
        <v>113.53520043640138</v>
      </c>
      <c r="O4719">
        <v>0.72692784667015076</v>
      </c>
      <c r="P4719">
        <v>1.0890383455488414E-2</v>
      </c>
      <c r="Q4719">
        <v>1.2782351652781167E-2</v>
      </c>
      <c r="R4719">
        <v>0.47343211174011229</v>
      </c>
      <c r="S4719">
        <v>437.64037408546551</v>
      </c>
      <c r="T4719">
        <v>33.406063914299011</v>
      </c>
      <c r="U4719">
        <v>0.29517690241336825</v>
      </c>
      <c r="V4719">
        <v>501.13039016723633</v>
      </c>
      <c r="W4719">
        <v>1</v>
      </c>
      <c r="X4719">
        <v>0.30312839627265931</v>
      </c>
      <c r="Y4719">
        <v>396.07617832863008</v>
      </c>
      <c r="Z4719">
        <v>1</v>
      </c>
      <c r="AA4719">
        <v>47.790696622858057</v>
      </c>
      <c r="AB4719">
        <v>166.6109729614258</v>
      </c>
      <c r="AC4719">
        <v>151.18764489889145</v>
      </c>
      <c r="AD4719">
        <v>7.8980926774505876E-3</v>
      </c>
      <c r="AE4719">
        <v>39.820227410522968</v>
      </c>
      <c r="AF4719">
        <v>-7.1485269069671634E-3</v>
      </c>
      <c r="AG4719">
        <v>7.2630082365331627E-4</v>
      </c>
      <c r="AH4719">
        <v>5.1614907717704772E-2</v>
      </c>
      <c r="AI4719">
        <v>16.712990701198578</v>
      </c>
      <c r="AJ4719">
        <v>10.5766357215124</v>
      </c>
      <c r="AK4719">
        <v>19.835145673155786</v>
      </c>
      <c r="AL4719">
        <v>3.032009434318705</v>
      </c>
      <c r="AM4719">
        <v>89.382464516162869</v>
      </c>
      <c r="AN4719">
        <v>493.79928414930458</v>
      </c>
      <c r="AO4719">
        <v>7.4160151839256283E-2</v>
      </c>
      <c r="AP4719">
        <v>0.91576577234268197</v>
      </c>
    </row>
    <row r="4720" spans="1:42">
      <c r="A4720">
        <v>1289.3023020978519</v>
      </c>
      <c r="B4720">
        <v>1859.0927558591206</v>
      </c>
      <c r="C4720">
        <v>1133.4457932947209</v>
      </c>
      <c r="D4720">
        <v>-569.79045376126874</v>
      </c>
      <c r="E4720">
        <v>569.79045376126874</v>
      </c>
      <c r="F4720">
        <v>-725.6469625643997</v>
      </c>
      <c r="G4720">
        <v>5.1320862949286186E-2</v>
      </c>
      <c r="H4720">
        <v>285.92059854520045</v>
      </c>
      <c r="I4720">
        <v>3.8059656322002408E-2</v>
      </c>
      <c r="J4720">
        <v>6.0404786825180051E-2</v>
      </c>
      <c r="K4720">
        <v>2.1169340993463992</v>
      </c>
      <c r="L4720">
        <v>51.007881164550781</v>
      </c>
      <c r="M4720">
        <v>2060.6841658753074</v>
      </c>
      <c r="N4720">
        <v>142.77510019207003</v>
      </c>
      <c r="O4720">
        <v>0.77172151207923889</v>
      </c>
      <c r="P4720">
        <v>3.3892437616984046E-3</v>
      </c>
      <c r="Q4720">
        <v>2.3588777489132347E-2</v>
      </c>
      <c r="R4720">
        <v>0.48719748020172121</v>
      </c>
      <c r="S4720">
        <v>757.82010961341177</v>
      </c>
      <c r="T4720">
        <v>42.376530170440674</v>
      </c>
      <c r="U4720">
        <v>0.40081830680370334</v>
      </c>
      <c r="V4720">
        <v>634.55278873443604</v>
      </c>
      <c r="W4720">
        <v>1</v>
      </c>
      <c r="X4720">
        <v>0.37855828046798706</v>
      </c>
      <c r="Y4720">
        <v>269.07999960182099</v>
      </c>
      <c r="Z4720">
        <v>1</v>
      </c>
      <c r="AA4720">
        <v>4.8300772661495213</v>
      </c>
      <c r="AB4720">
        <v>108.84706396484376</v>
      </c>
      <c r="AC4720">
        <v>107.62091428041458</v>
      </c>
      <c r="AD4720">
        <v>8.9785926362388156E-3</v>
      </c>
      <c r="AE4720">
        <v>24.160975064763161</v>
      </c>
      <c r="AF4720">
        <v>0.17925652742385861</v>
      </c>
      <c r="AG4720">
        <v>3.3273641025425882E-4</v>
      </c>
      <c r="AH4720">
        <v>7.7448724865913391E-3</v>
      </c>
      <c r="AI4720">
        <v>19.43566232919693</v>
      </c>
      <c r="AJ4720">
        <v>3.3695223283945972</v>
      </c>
      <c r="AK4720">
        <v>5.1761131078004841</v>
      </c>
      <c r="AL4720">
        <v>2.6755677218726146</v>
      </c>
      <c r="AM4720">
        <v>42.977437579631811</v>
      </c>
      <c r="AN4720">
        <v>599.80308367892985</v>
      </c>
      <c r="AO4720">
        <v>7.281108582019806E-2</v>
      </c>
      <c r="AP4720">
        <v>0.85022707962989819</v>
      </c>
    </row>
    <row r="4721" spans="1:42">
      <c r="A4721">
        <v>982.59760484041124</v>
      </c>
      <c r="B4721">
        <v>703.42753576816699</v>
      </c>
      <c r="C4721">
        <v>1302.7522791837571</v>
      </c>
      <c r="D4721">
        <v>-320.15467434334585</v>
      </c>
      <c r="E4721">
        <v>-599.32474341559009</v>
      </c>
      <c r="F4721">
        <v>320.15467434334585</v>
      </c>
      <c r="G4721">
        <v>0.13542485234894461</v>
      </c>
      <c r="H4721">
        <v>3241.565090946081</v>
      </c>
      <c r="I4721">
        <v>2.065083771944046E-2</v>
      </c>
      <c r="J4721">
        <v>5.4563091278076174E-2</v>
      </c>
      <c r="K4721">
        <v>2.0442916323363782</v>
      </c>
      <c r="L4721">
        <v>15.75858473777771</v>
      </c>
      <c r="M4721">
        <v>143.04784646681537</v>
      </c>
      <c r="N4721">
        <v>124.02580294914247</v>
      </c>
      <c r="O4721">
        <v>0.94180938601493835</v>
      </c>
      <c r="P4721">
        <v>1.4824387179480656E-2</v>
      </c>
      <c r="Q4721">
        <v>3.0688094933827712E-2</v>
      </c>
      <c r="R4721">
        <v>0.4094079399108887</v>
      </c>
      <c r="S4721">
        <v>463.9016719307524</v>
      </c>
      <c r="T4721">
        <v>30.1209956407547</v>
      </c>
      <c r="U4721">
        <v>0.4249877053499222</v>
      </c>
      <c r="V4721">
        <v>471.3437557220459</v>
      </c>
      <c r="W4721">
        <v>1</v>
      </c>
      <c r="X4721">
        <v>0.29680849432945255</v>
      </c>
      <c r="Y4721">
        <v>409.35285884584931</v>
      </c>
      <c r="Z4721">
        <v>1</v>
      </c>
      <c r="AA4721">
        <v>27.491233395128258</v>
      </c>
      <c r="AB4721">
        <v>10.457250183105469</v>
      </c>
      <c r="AC4721">
        <v>186.35888546705246</v>
      </c>
      <c r="AD4721">
        <v>8.5370349068926953E-3</v>
      </c>
      <c r="AE4721">
        <v>83.525409591398045</v>
      </c>
      <c r="AF4721">
        <v>0.27808747172355652</v>
      </c>
      <c r="AG4721">
        <v>2.0129575166429807E-4</v>
      </c>
      <c r="AH4721">
        <v>3.8065078783035278E-2</v>
      </c>
      <c r="AI4721">
        <v>18.254968822002411</v>
      </c>
      <c r="AJ4721">
        <v>9.1877092725360274</v>
      </c>
      <c r="AK4721">
        <v>32.401412274241444</v>
      </c>
      <c r="AL4721">
        <v>8.001506828045347</v>
      </c>
      <c r="AM4721">
        <v>54.506020224094385</v>
      </c>
      <c r="AN4721">
        <v>752.44629136536537</v>
      </c>
      <c r="AO4721">
        <v>5.1058743357658386E-2</v>
      </c>
      <c r="AP4721">
        <v>0.90321560668945322</v>
      </c>
    </row>
    <row r="4722" spans="1:42">
      <c r="A4722">
        <v>923.30125365838956</v>
      </c>
      <c r="B4722">
        <v>563.84548610262027</v>
      </c>
      <c r="C4722">
        <v>2171.6542814759937</v>
      </c>
      <c r="D4722">
        <v>-1248.353027817604</v>
      </c>
      <c r="E4722">
        <v>-1607.8087953733734</v>
      </c>
      <c r="F4722">
        <v>1248.353027817604</v>
      </c>
      <c r="G4722">
        <v>8.0199781568934855E-2</v>
      </c>
      <c r="H4722">
        <v>6759.943074317729</v>
      </c>
      <c r="I4722">
        <v>1.7975758016109466E-2</v>
      </c>
      <c r="J4722">
        <v>4.8222114801406861E-2</v>
      </c>
      <c r="K4722">
        <v>2.0662780770123002</v>
      </c>
      <c r="L4722">
        <v>19.241082668304443</v>
      </c>
      <c r="M4722">
        <v>6.075866954794817</v>
      </c>
      <c r="N4722">
        <v>169.12899424228669</v>
      </c>
      <c r="O4722">
        <v>0.82920578122138977</v>
      </c>
      <c r="P4722">
        <v>1.0291818618774413E-2</v>
      </c>
      <c r="Q4722">
        <v>4.5122330082787397E-2</v>
      </c>
      <c r="R4722">
        <v>0.4716232442855835</v>
      </c>
      <c r="S4722">
        <v>684.71098734144812</v>
      </c>
      <c r="T4722">
        <v>40.579622983932495</v>
      </c>
      <c r="U4722">
        <v>0.30669640481472016</v>
      </c>
      <c r="V4722">
        <v>478.32000255584717</v>
      </c>
      <c r="W4722">
        <v>1</v>
      </c>
      <c r="X4722">
        <v>0.33793313026428223</v>
      </c>
      <c r="Y4722">
        <v>438.59390548926848</v>
      </c>
      <c r="Z4722">
        <v>1</v>
      </c>
      <c r="AA4722">
        <v>43.801313797636041</v>
      </c>
      <c r="AB4722">
        <v>85.480230834960949</v>
      </c>
      <c r="AC4722">
        <v>126.24871879816055</v>
      </c>
      <c r="AD4722">
        <v>6.3644392877562437E-3</v>
      </c>
      <c r="AE4722">
        <v>1.8240270310005848</v>
      </c>
      <c r="AF4722">
        <v>0.29036397457122798</v>
      </c>
      <c r="AG4722">
        <v>7.146851390621746E-4</v>
      </c>
      <c r="AH4722">
        <v>4.0352231776714327E-2</v>
      </c>
      <c r="AI4722">
        <v>6.202411949634552</v>
      </c>
      <c r="AJ4722">
        <v>12.057160114130546</v>
      </c>
      <c r="AK4722">
        <v>58.780290532708165</v>
      </c>
      <c r="AL4722">
        <v>4.8749885774850927</v>
      </c>
      <c r="AM4722">
        <v>64.45698655843735</v>
      </c>
      <c r="AN4722">
        <v>829.4202847333122</v>
      </c>
      <c r="AO4722">
        <v>8.9474520325660709E-2</v>
      </c>
      <c r="AP4722">
        <v>0.87223304724693307</v>
      </c>
    </row>
    <row r="4723" spans="1:42">
      <c r="A4723">
        <v>890.09856028939851</v>
      </c>
      <c r="B4723">
        <v>1057.6851535188096</v>
      </c>
      <c r="C4723">
        <v>1166.2445135048756</v>
      </c>
      <c r="D4723">
        <v>-276.14595321547711</v>
      </c>
      <c r="E4723">
        <v>-108.55935998606606</v>
      </c>
      <c r="F4723">
        <v>108.55935998606606</v>
      </c>
      <c r="G4723">
        <v>1.5902818589291611E-2</v>
      </c>
      <c r="H4723">
        <v>2882.9873255311045</v>
      </c>
      <c r="I4723">
        <v>3.0026520788669585E-2</v>
      </c>
      <c r="J4723">
        <v>8.8640783786773675E-2</v>
      </c>
      <c r="K4723">
        <v>1.4010803543031214</v>
      </c>
      <c r="L4723">
        <v>63.427649736404419</v>
      </c>
      <c r="M4723">
        <v>570.60050635722462</v>
      </c>
      <c r="N4723">
        <v>164.69211107101444</v>
      </c>
      <c r="O4723">
        <v>0.73713716864585876</v>
      </c>
      <c r="P4723">
        <v>8.9528912968105719E-3</v>
      </c>
      <c r="Q4723">
        <v>3.8191969659593364E-3</v>
      </c>
      <c r="R4723">
        <v>0.39924836158752441</v>
      </c>
      <c r="S4723">
        <v>370.11928987012095</v>
      </c>
      <c r="T4723">
        <v>46.777352690696716</v>
      </c>
      <c r="U4723">
        <v>0.29475124418735504</v>
      </c>
      <c r="V4723">
        <v>641.40224456787109</v>
      </c>
      <c r="W4723">
        <v>1</v>
      </c>
      <c r="X4723">
        <v>0.35438191056251528</v>
      </c>
      <c r="Y4723">
        <v>338.11613155442217</v>
      </c>
      <c r="Z4723">
        <v>1</v>
      </c>
      <c r="AA4723">
        <v>50.053954282999044</v>
      </c>
      <c r="AB4723">
        <v>110.51179888916016</v>
      </c>
      <c r="AC4723">
        <v>153.55059951543808</v>
      </c>
      <c r="AD4723">
        <v>1.1918124989566639E-2</v>
      </c>
      <c r="AE4723">
        <v>6.7527181234465736</v>
      </c>
      <c r="AF4723">
        <v>4.7694693803787228E-2</v>
      </c>
      <c r="AG4723">
        <v>6.8617382430742537E-4</v>
      </c>
      <c r="AH4723">
        <v>2.5145490884780882E-3</v>
      </c>
      <c r="AI4723">
        <v>8.7695154547691345</v>
      </c>
      <c r="AJ4723">
        <v>7.0103306905382414</v>
      </c>
      <c r="AK4723">
        <v>61.085065922141077</v>
      </c>
      <c r="AL4723">
        <v>5.6090701308660096</v>
      </c>
      <c r="AM4723">
        <v>50.572858250141145</v>
      </c>
      <c r="AN4723">
        <v>189.18717731390561</v>
      </c>
      <c r="AO4723">
        <v>6.6550588965415963E-2</v>
      </c>
      <c r="AP4723">
        <v>0.88928487920761123</v>
      </c>
    </row>
    <row r="4724" spans="1:42">
      <c r="A4724">
        <v>906.64943397429943</v>
      </c>
      <c r="B4724">
        <v>617.64250490957454</v>
      </c>
      <c r="C4724">
        <v>597.25561105721363</v>
      </c>
      <c r="D4724">
        <v>289.00692906472489</v>
      </c>
      <c r="E4724">
        <v>-289.00692906472489</v>
      </c>
      <c r="F4724">
        <v>-309.3938229170858</v>
      </c>
      <c r="G4724">
        <v>6.6373500883267322E-2</v>
      </c>
      <c r="H4724">
        <v>716.43289988109257</v>
      </c>
      <c r="I4724">
        <v>2.5662722289562224E-2</v>
      </c>
      <c r="J4724">
        <v>7.8706076383590701E-2</v>
      </c>
      <c r="K4724">
        <v>2.0513023346006869</v>
      </c>
      <c r="L4724">
        <v>70.980868339538574</v>
      </c>
      <c r="M4724">
        <v>3.2317942638387382</v>
      </c>
      <c r="N4724">
        <v>171.03229111843112</v>
      </c>
      <c r="O4724">
        <v>0.73302069306373596</v>
      </c>
      <c r="P4724">
        <v>1.7657787640889482E-2</v>
      </c>
      <c r="Q4724">
        <v>2.9623232417636445E-3</v>
      </c>
      <c r="R4724">
        <v>0.44823269367218016</v>
      </c>
      <c r="S4724">
        <v>1092.0816887414555</v>
      </c>
      <c r="T4724">
        <v>44.63493824005127</v>
      </c>
      <c r="U4724">
        <v>0.30900947749614716</v>
      </c>
      <c r="V4724">
        <v>620.00973224639893</v>
      </c>
      <c r="W4724">
        <v>1</v>
      </c>
      <c r="X4724">
        <v>0.44211835145950318</v>
      </c>
      <c r="Y4724">
        <v>305.05197060892124</v>
      </c>
      <c r="Z4724">
        <v>1</v>
      </c>
      <c r="AA4724">
        <v>5.2440076039028174</v>
      </c>
      <c r="AB4724">
        <v>86.43759106445313</v>
      </c>
      <c r="AC4724">
        <v>141.20287448167801</v>
      </c>
      <c r="AD4724">
        <v>2.1008238833174746E-3</v>
      </c>
      <c r="AE4724">
        <v>9.2089912426460039</v>
      </c>
      <c r="AF4724">
        <v>0.27269231557846063</v>
      </c>
      <c r="AG4724">
        <v>1.2713734717378522E-3</v>
      </c>
      <c r="AH4724">
        <v>5.7724329149723051E-2</v>
      </c>
      <c r="AI4724">
        <v>27.37706333398819</v>
      </c>
      <c r="AJ4724">
        <v>4.7654132491189385</v>
      </c>
      <c r="AK4724">
        <v>13.547176964879036</v>
      </c>
      <c r="AL4724">
        <v>1.8888571721256371</v>
      </c>
      <c r="AM4724">
        <v>102.30332249403</v>
      </c>
      <c r="AN4724">
        <v>627.01808414716538</v>
      </c>
      <c r="AO4724">
        <v>9.261298382282257E-2</v>
      </c>
      <c r="AP4724">
        <v>0.92658251309394857</v>
      </c>
    </row>
    <row r="4725" spans="1:42">
      <c r="A4725">
        <v>545.13565498264279</v>
      </c>
      <c r="B4725">
        <v>251.26587709847655</v>
      </c>
      <c r="C4725">
        <v>260.52207526742393</v>
      </c>
      <c r="D4725">
        <v>284.61357971521886</v>
      </c>
      <c r="E4725">
        <v>-293.86977788416624</v>
      </c>
      <c r="F4725">
        <v>-284.61357971521886</v>
      </c>
      <c r="G4725">
        <v>2.5774315678809775E-2</v>
      </c>
      <c r="H4725">
        <v>209.86453482640826</v>
      </c>
      <c r="I4725">
        <v>3.5621705353260036E-2</v>
      </c>
      <c r="J4725">
        <v>2.0660561561584474E-2</v>
      </c>
      <c r="K4725">
        <v>1.376585589712858</v>
      </c>
      <c r="L4725">
        <v>73.822964429855347</v>
      </c>
      <c r="M4725">
        <v>9.0568807792960406</v>
      </c>
      <c r="N4725">
        <v>93.607415719985966</v>
      </c>
      <c r="O4725">
        <v>0.53152081370353699</v>
      </c>
      <c r="P4725">
        <v>1.2140180746714272E-2</v>
      </c>
      <c r="Q4725">
        <v>1.0378837002648246E-2</v>
      </c>
      <c r="R4725">
        <v>0.42286304473876951</v>
      </c>
      <c r="S4725">
        <v>1071.9990554387559</v>
      </c>
      <c r="T4725">
        <v>36.330762505531311</v>
      </c>
      <c r="U4725">
        <v>0.36479771912097936</v>
      </c>
      <c r="V4725">
        <v>549.11103248596191</v>
      </c>
      <c r="W4725">
        <v>1</v>
      </c>
      <c r="X4725">
        <v>0.44630823969841005</v>
      </c>
      <c r="Y4725">
        <v>426.92386381372319</v>
      </c>
      <c r="Z4725">
        <v>1</v>
      </c>
      <c r="AA4725">
        <v>33.588062753267295</v>
      </c>
      <c r="AB4725">
        <v>146.25183782958985</v>
      </c>
      <c r="AC4725">
        <v>146.89578264951706</v>
      </c>
      <c r="AD4725">
        <v>7.0846655429937901E-3</v>
      </c>
      <c r="AE4725">
        <v>1.8002579394726956</v>
      </c>
      <c r="AF4725">
        <v>9.8333905935287458E-2</v>
      </c>
      <c r="AG4725">
        <v>5.6708391082683227E-4</v>
      </c>
      <c r="AH4725">
        <v>2.5954816436767576E-2</v>
      </c>
      <c r="AI4725">
        <v>25.910744369029999</v>
      </c>
      <c r="AJ4725">
        <v>0.64681302450504152</v>
      </c>
      <c r="AK4725">
        <v>23.033505908846855</v>
      </c>
      <c r="AL4725">
        <v>0.91206621979459124</v>
      </c>
      <c r="AM4725">
        <v>99.673493731021878</v>
      </c>
      <c r="AN4725">
        <v>709.22288385307456</v>
      </c>
      <c r="AO4725">
        <v>7.1414375185966494E-2</v>
      </c>
      <c r="AP4725">
        <v>0.83923762798309332</v>
      </c>
    </row>
    <row r="4726" spans="1:42">
      <c r="A4726">
        <v>974.24267787855911</v>
      </c>
      <c r="B4726">
        <v>3754.0024963025662</v>
      </c>
      <c r="C4726">
        <v>2801.6254290731777</v>
      </c>
      <c r="D4726">
        <v>-2779.7598184240069</v>
      </c>
      <c r="E4726">
        <v>952.37706722938856</v>
      </c>
      <c r="F4726">
        <v>-952.37706722938856</v>
      </c>
      <c r="G4726">
        <v>5.994645084235601E-2</v>
      </c>
      <c r="H4726">
        <v>832.47922997393755</v>
      </c>
      <c r="I4726">
        <v>3.6173344552516931E-2</v>
      </c>
      <c r="J4726">
        <v>4.3275250673294068E-2</v>
      </c>
      <c r="K4726">
        <v>1.068477410441637</v>
      </c>
      <c r="L4726">
        <v>24.634830951690674</v>
      </c>
      <c r="M4726">
        <v>7373.8995172165542</v>
      </c>
      <c r="N4726">
        <v>200.40939658222203</v>
      </c>
      <c r="O4726">
        <v>0.59830906987190247</v>
      </c>
      <c r="P4726">
        <v>4.796965281168619E-3</v>
      </c>
      <c r="Q4726">
        <v>6.3875913619995109E-4</v>
      </c>
      <c r="R4726">
        <v>0.38340034008026125</v>
      </c>
      <c r="S4726">
        <v>1036.6161102516796</v>
      </c>
      <c r="T4726">
        <v>32.119685411453247</v>
      </c>
      <c r="U4726">
        <v>0.28080745160579684</v>
      </c>
      <c r="V4726">
        <v>570.18105983734131</v>
      </c>
      <c r="W4726">
        <v>1</v>
      </c>
      <c r="X4726">
        <v>0.28314092159271242</v>
      </c>
      <c r="Y4726">
        <v>606.57662808130044</v>
      </c>
      <c r="Z4726">
        <v>1</v>
      </c>
      <c r="AA4726">
        <v>39.885948636121753</v>
      </c>
      <c r="AB4726">
        <v>87.634113403320313</v>
      </c>
      <c r="AC4726">
        <v>147.9225292801857</v>
      </c>
      <c r="AD4726">
        <v>1.5205675108819944E-2</v>
      </c>
      <c r="AE4726">
        <v>18.773299815905045</v>
      </c>
      <c r="AF4726">
        <v>0.17282907485961913</v>
      </c>
      <c r="AG4726">
        <v>8.2507661900122267E-4</v>
      </c>
      <c r="AH4726">
        <v>5.3605738580226894E-2</v>
      </c>
      <c r="AI4726">
        <v>17.354452908039093</v>
      </c>
      <c r="AJ4726">
        <v>9.2888710757436197</v>
      </c>
      <c r="AK4726">
        <v>26.900162907242773</v>
      </c>
      <c r="AL4726">
        <v>5.1323120640708577</v>
      </c>
      <c r="AM4726">
        <v>40.385769116878507</v>
      </c>
      <c r="AN4726">
        <v>545.83342629089361</v>
      </c>
      <c r="AO4726">
        <v>0.10784403002262115</v>
      </c>
      <c r="AP4726">
        <v>0.81588619494438175</v>
      </c>
    </row>
    <row r="4727" spans="1:42">
      <c r="A4727">
        <v>1434.1890972845367</v>
      </c>
      <c r="B4727">
        <v>4751.0022782321794</v>
      </c>
      <c r="C4727">
        <v>3529.5993063054643</v>
      </c>
      <c r="D4727">
        <v>-3316.8131809476426</v>
      </c>
      <c r="E4727">
        <v>1221.4029719267151</v>
      </c>
      <c r="F4727">
        <v>-1221.4029719267151</v>
      </c>
      <c r="G4727">
        <v>4.6464155268667123E-2</v>
      </c>
      <c r="H4727">
        <v>1977.2312329553467</v>
      </c>
      <c r="I4727">
        <v>4.1075612604618075E-2</v>
      </c>
      <c r="J4727">
        <v>1.7030261516571044E-2</v>
      </c>
      <c r="K4727">
        <v>1.7999742147862912</v>
      </c>
      <c r="L4727">
        <v>29.722238779067993</v>
      </c>
      <c r="M4727">
        <v>8693.8606693864858</v>
      </c>
      <c r="N4727">
        <v>174.82645625152591</v>
      </c>
      <c r="O4727">
        <v>0.99015197157859802</v>
      </c>
      <c r="P4727">
        <v>8.4002800517612025E-3</v>
      </c>
      <c r="Q4727">
        <v>7.8939790195888936E-3</v>
      </c>
      <c r="R4727">
        <v>0.42231009483337401</v>
      </c>
      <c r="S4727">
        <v>859.01613046588818</v>
      </c>
      <c r="T4727">
        <v>30.765172839164734</v>
      </c>
      <c r="U4727">
        <v>0.33327959597110751</v>
      </c>
      <c r="V4727">
        <v>622.31435775756836</v>
      </c>
      <c r="W4727">
        <v>1</v>
      </c>
      <c r="X4727">
        <v>0.38184590458869938</v>
      </c>
      <c r="Y4727">
        <v>436.38292315267836</v>
      </c>
      <c r="Z4727">
        <v>1</v>
      </c>
      <c r="AA4727">
        <v>27.696777116479879</v>
      </c>
      <c r="AB4727">
        <v>6.5560857543945321</v>
      </c>
      <c r="AC4727">
        <v>159.52645391225815</v>
      </c>
      <c r="AD4727">
        <v>6.7578438000801284E-3</v>
      </c>
      <c r="AE4727">
        <v>55.330686147766656</v>
      </c>
      <c r="AF4727">
        <v>9.9058452844619727E-2</v>
      </c>
      <c r="AG4727">
        <v>1.3091066326924219E-3</v>
      </c>
      <c r="AH4727">
        <v>2.447689034938812E-2</v>
      </c>
      <c r="AI4727">
        <v>13.802495896816254</v>
      </c>
      <c r="AJ4727">
        <v>6.8822331734753588</v>
      </c>
      <c r="AK4727">
        <v>44.428418635725976</v>
      </c>
      <c r="AL4727">
        <v>6.5156951846562166</v>
      </c>
      <c r="AM4727">
        <v>43.324027740955358</v>
      </c>
      <c r="AN4727">
        <v>588.09195443415922</v>
      </c>
      <c r="AO4727">
        <v>6.7692460417747499E-2</v>
      </c>
      <c r="AP4727">
        <v>0.83967968797683723</v>
      </c>
    </row>
    <row r="4728" spans="1:42">
      <c r="A4728">
        <v>284.65983547612274</v>
      </c>
      <c r="B4728">
        <v>67.712288448208938</v>
      </c>
      <c r="C4728">
        <v>510.52114058507311</v>
      </c>
      <c r="D4728">
        <v>-225.86130510895038</v>
      </c>
      <c r="E4728">
        <v>-442.80885213686418</v>
      </c>
      <c r="F4728">
        <v>225.86130510895038</v>
      </c>
      <c r="G4728">
        <v>4.464936516891492E-2</v>
      </c>
      <c r="H4728">
        <v>1685.5209968658496</v>
      </c>
      <c r="I4728">
        <v>2.0737178027629852E-2</v>
      </c>
      <c r="J4728">
        <v>7.2365794897079463E-2</v>
      </c>
      <c r="K4728">
        <v>1.8701934717714785</v>
      </c>
      <c r="L4728">
        <v>69.186735153198242</v>
      </c>
      <c r="M4728">
        <v>5.4976320949122766</v>
      </c>
      <c r="N4728">
        <v>55.651952332878125</v>
      </c>
      <c r="O4728">
        <v>0.57195201516151428</v>
      </c>
      <c r="P4728">
        <v>1.7200155576070148E-2</v>
      </c>
      <c r="Q4728">
        <v>2.726236910290188E-2</v>
      </c>
      <c r="R4728">
        <v>0.39783663272857667</v>
      </c>
      <c r="S4728">
        <v>556.79016884450721</v>
      </c>
      <c r="T4728">
        <v>44.990956783294678</v>
      </c>
      <c r="U4728">
        <v>0.31179064452648164</v>
      </c>
      <c r="V4728">
        <v>474.74462985992432</v>
      </c>
      <c r="W4728">
        <v>1</v>
      </c>
      <c r="X4728">
        <v>0.40346727132797244</v>
      </c>
      <c r="Y4728">
        <v>500.98370718497989</v>
      </c>
      <c r="Z4728">
        <v>1</v>
      </c>
      <c r="AA4728">
        <v>48.246240439214716</v>
      </c>
      <c r="AB4728">
        <v>39.774266601562502</v>
      </c>
      <c r="AC4728">
        <v>42.213042080402374</v>
      </c>
      <c r="AD4728">
        <v>6.0030113937508348E-3</v>
      </c>
      <c r="AE4728">
        <v>5.2705246915534607</v>
      </c>
      <c r="AF4728">
        <v>0.16014497995376584</v>
      </c>
      <c r="AG4728">
        <v>7.7475497597287262E-4</v>
      </c>
      <c r="AH4728">
        <v>4.2624139511585238E-2</v>
      </c>
      <c r="AI4728">
        <v>9.381956160068512</v>
      </c>
      <c r="AJ4728">
        <v>6.2108852312765954</v>
      </c>
      <c r="AK4728">
        <v>41.954972847104074</v>
      </c>
      <c r="AL4728">
        <v>1.8278778733385317</v>
      </c>
      <c r="AM4728">
        <v>53.37892359495163</v>
      </c>
      <c r="AN4728">
        <v>510.09719928490136</v>
      </c>
      <c r="AO4728">
        <v>4.6908259510993956E-2</v>
      </c>
      <c r="AP4728">
        <v>0.85958098244667058</v>
      </c>
    </row>
    <row r="4729" spans="1:42">
      <c r="A4729">
        <v>751.09602572713516</v>
      </c>
      <c r="B4729">
        <v>445.20756499894816</v>
      </c>
      <c r="C4729">
        <v>633.32683405910109</v>
      </c>
      <c r="D4729">
        <v>117.76919166803407</v>
      </c>
      <c r="E4729">
        <v>-305.888460728187</v>
      </c>
      <c r="F4729">
        <v>-117.76919166803407</v>
      </c>
      <c r="G4729">
        <v>5.6901781453939093E-2</v>
      </c>
      <c r="H4729">
        <v>1372.3391374569221</v>
      </c>
      <c r="I4729">
        <v>4.3743284046649927E-2</v>
      </c>
      <c r="J4729">
        <v>7.6565923690795901E-2</v>
      </c>
      <c r="K4729">
        <v>1.0413522659003736</v>
      </c>
      <c r="L4729">
        <v>37.838729619979858</v>
      </c>
      <c r="M4729">
        <v>48.759659022784476</v>
      </c>
      <c r="N4729">
        <v>98.61929545860292</v>
      </c>
      <c r="O4729">
        <v>0.87636682391166687</v>
      </c>
      <c r="P4729">
        <v>1.4987231095631916E-2</v>
      </c>
      <c r="Q4729">
        <v>3.7118149492475716E-2</v>
      </c>
      <c r="R4729">
        <v>0.42367105484008788</v>
      </c>
      <c r="S4729">
        <v>514.17904629816996</v>
      </c>
      <c r="T4729">
        <v>44.608476758003235</v>
      </c>
      <c r="U4729">
        <v>0.42445285618305206</v>
      </c>
      <c r="V4729">
        <v>632.02052116394043</v>
      </c>
      <c r="W4729">
        <v>1</v>
      </c>
      <c r="X4729">
        <v>0.3854584062099457</v>
      </c>
      <c r="Y4729">
        <v>408.96174843003507</v>
      </c>
      <c r="Z4729">
        <v>1</v>
      </c>
      <c r="AA4729">
        <v>34.270478026933674</v>
      </c>
      <c r="AB4729">
        <v>77.824761413574223</v>
      </c>
      <c r="AC4729">
        <v>97.245530784130096</v>
      </c>
      <c r="AD4729">
        <v>3.105962378347022E-3</v>
      </c>
      <c r="AE4729">
        <v>71.372319493318869</v>
      </c>
      <c r="AF4729">
        <v>0.20522050738334652</v>
      </c>
      <c r="AG4729">
        <v>1.0659682453143648E-3</v>
      </c>
      <c r="AH4729">
        <v>4.9707229566574099E-2</v>
      </c>
      <c r="AI4729">
        <v>21.866461932659149</v>
      </c>
      <c r="AJ4729">
        <v>15.521516840288081</v>
      </c>
      <c r="AK4729">
        <v>57.256246363520624</v>
      </c>
      <c r="AL4729">
        <v>2.8366272659008742</v>
      </c>
      <c r="AM4729">
        <v>92.063022291660303</v>
      </c>
      <c r="AN4729">
        <v>705.14231645452469</v>
      </c>
      <c r="AO4729">
        <v>9.5284624934196469E-2</v>
      </c>
      <c r="AP4729">
        <v>0.92340244102478042</v>
      </c>
    </row>
    <row r="4730" spans="1:42">
      <c r="A4730">
        <v>1370.2083872248909</v>
      </c>
      <c r="B4730">
        <v>1281.1014732781814</v>
      </c>
      <c r="C4730">
        <v>1001.456696914453</v>
      </c>
      <c r="D4730">
        <v>89.106913946709483</v>
      </c>
      <c r="E4730">
        <v>-89.106913946709483</v>
      </c>
      <c r="F4730">
        <v>-368.75169031043788</v>
      </c>
      <c r="G4730">
        <v>5.6795875381243005E-2</v>
      </c>
      <c r="H4730">
        <v>1629.6929316815874</v>
      </c>
      <c r="I4730">
        <v>5.7151158750057218E-2</v>
      </c>
      <c r="J4730">
        <v>7.3337694406509404E-2</v>
      </c>
      <c r="K4730">
        <v>1.7682556272327898</v>
      </c>
      <c r="L4730">
        <v>47.790267467498779</v>
      </c>
      <c r="M4730">
        <v>1.7325335084477722</v>
      </c>
      <c r="N4730">
        <v>197.04211100711825</v>
      </c>
      <c r="O4730">
        <v>0.99663141369819641</v>
      </c>
      <c r="P4730">
        <v>2.0183188120524087E-3</v>
      </c>
      <c r="Q4730">
        <v>2.4273914231194385E-3</v>
      </c>
      <c r="R4730">
        <v>0.42346295833587644</v>
      </c>
      <c r="S4730">
        <v>1170.0667345809679</v>
      </c>
      <c r="T4730">
        <v>46.226352453231812</v>
      </c>
      <c r="U4730">
        <v>0.4028410142660141</v>
      </c>
      <c r="V4730">
        <v>593.08764934539795</v>
      </c>
      <c r="W4730">
        <v>1</v>
      </c>
      <c r="X4730">
        <v>0.34365953445434572</v>
      </c>
      <c r="Y4730">
        <v>269.03535548643055</v>
      </c>
      <c r="Z4730">
        <v>1</v>
      </c>
      <c r="AA4730">
        <v>38.259547651853566</v>
      </c>
      <c r="AB4730">
        <v>2.8080194091796877</v>
      </c>
      <c r="AC4730">
        <v>93.292857706546783</v>
      </c>
      <c r="AD4730">
        <v>1.1379351167597321E-2</v>
      </c>
      <c r="AE4730">
        <v>17.790649671058709</v>
      </c>
      <c r="AF4730">
        <v>0.20195021152496334</v>
      </c>
      <c r="AG4730">
        <v>9.2847621894436765E-4</v>
      </c>
      <c r="AH4730">
        <v>8.813754355907439E-3</v>
      </c>
      <c r="AI4730">
        <v>25.012612640857697</v>
      </c>
      <c r="AJ4730">
        <v>15.755495170212741</v>
      </c>
      <c r="AK4730">
        <v>51.433884006142613</v>
      </c>
      <c r="AL4730">
        <v>3.2469997597333182</v>
      </c>
      <c r="AM4730">
        <v>59.934531533718115</v>
      </c>
      <c r="AN4730">
        <v>198.09674676429898</v>
      </c>
      <c r="AO4730">
        <v>5.5013069748878485E-2</v>
      </c>
      <c r="AP4730">
        <v>0.90752368712425246</v>
      </c>
    </row>
    <row r="4731" spans="1:42">
      <c r="A4731">
        <v>600.55430397730458</v>
      </c>
      <c r="B4731">
        <v>341.71516169678523</v>
      </c>
      <c r="C4731">
        <v>621.17052497459269</v>
      </c>
      <c r="D4731">
        <v>-20.61622099728811</v>
      </c>
      <c r="E4731">
        <v>-279.45536327780746</v>
      </c>
      <c r="F4731">
        <v>20.61622099728811</v>
      </c>
      <c r="G4731">
        <v>2.8823448449323143E-2</v>
      </c>
      <c r="H4731">
        <v>1580.6611274721361</v>
      </c>
      <c r="I4731">
        <v>3.8211206495761874E-2</v>
      </c>
      <c r="J4731">
        <v>5.648041248321533E-3</v>
      </c>
      <c r="K4731">
        <v>1.4716227520883083</v>
      </c>
      <c r="L4731">
        <v>41.164990663528442</v>
      </c>
      <c r="M4731">
        <v>1.6180844131984369</v>
      </c>
      <c r="N4731">
        <v>107.4711945716858</v>
      </c>
      <c r="O4731">
        <v>0.52820858359336853</v>
      </c>
      <c r="P4731">
        <v>1.5040926456451414E-2</v>
      </c>
      <c r="Q4731">
        <v>1.3711992952558727E-2</v>
      </c>
      <c r="R4731">
        <v>0.44892590522766113</v>
      </c>
      <c r="S4731">
        <v>908.68124630627881</v>
      </c>
      <c r="T4731">
        <v>34.698137640953064</v>
      </c>
      <c r="U4731">
        <v>0.33945824682712555</v>
      </c>
      <c r="V4731">
        <v>595.52688598632813</v>
      </c>
      <c r="W4731">
        <v>1</v>
      </c>
      <c r="X4731">
        <v>0.35572057366371157</v>
      </c>
      <c r="Y4731">
        <v>282.811360958671</v>
      </c>
      <c r="Z4731">
        <v>1</v>
      </c>
      <c r="AA4731">
        <v>43.01229598267556</v>
      </c>
      <c r="AB4731">
        <v>171.07558355712891</v>
      </c>
      <c r="AC4731">
        <v>185.94870418310165</v>
      </c>
      <c r="AD4731">
        <v>8.9837555192474623E-3</v>
      </c>
      <c r="AE4731">
        <v>1.1803514872654295</v>
      </c>
      <c r="AF4731">
        <v>0.11487732052803037</v>
      </c>
      <c r="AG4731">
        <v>9.4209359007538121E-4</v>
      </c>
      <c r="AH4731">
        <v>5.2186795473098757E-3</v>
      </c>
      <c r="AI4731">
        <v>9.9003109335899353</v>
      </c>
      <c r="AJ4731">
        <v>12.326593936590324</v>
      </c>
      <c r="AK4731">
        <v>39.676155962347984</v>
      </c>
      <c r="AL4731">
        <v>6.4060970383351625</v>
      </c>
      <c r="AM4731">
        <v>68.198375332355496</v>
      </c>
      <c r="AN4731">
        <v>562.00274988506544</v>
      </c>
      <c r="AO4731">
        <v>8.2041820883750921E-2</v>
      </c>
      <c r="AP4731">
        <v>0.92372656583786028</v>
      </c>
    </row>
    <row r="4732" spans="1:42">
      <c r="A4732">
        <v>604.14227575518851</v>
      </c>
      <c r="B4732">
        <v>612.79401728917003</v>
      </c>
      <c r="C4732">
        <v>341.58972582600683</v>
      </c>
      <c r="D4732">
        <v>-8.6517415339815216</v>
      </c>
      <c r="E4732">
        <v>8.6517415339815216</v>
      </c>
      <c r="F4732">
        <v>-271.2042914631632</v>
      </c>
      <c r="G4732">
        <v>3.6575143165935527E-2</v>
      </c>
      <c r="H4732">
        <v>44.964607573694153</v>
      </c>
      <c r="I4732">
        <v>4.6420230567455291E-2</v>
      </c>
      <c r="J4732">
        <v>3.6881012678146363E-2</v>
      </c>
      <c r="K4732">
        <v>1.1411042393743991</v>
      </c>
      <c r="L4732">
        <v>18.862786293029785</v>
      </c>
      <c r="M4732">
        <v>396.4030272053019</v>
      </c>
      <c r="N4732">
        <v>88.461811179161074</v>
      </c>
      <c r="O4732">
        <v>0.69989243149757385</v>
      </c>
      <c r="P4732">
        <v>2.7639604144626189E-3</v>
      </c>
      <c r="Q4732">
        <v>2.1336571322547061E-2</v>
      </c>
      <c r="R4732">
        <v>0.49028664112091064</v>
      </c>
      <c r="S4732">
        <v>565.00378306943833</v>
      </c>
      <c r="T4732">
        <v>32.714605331420898</v>
      </c>
      <c r="U4732">
        <v>0.37305340945720677</v>
      </c>
      <c r="V4732">
        <v>626.19888782501221</v>
      </c>
      <c r="W4732">
        <v>1</v>
      </c>
      <c r="X4732">
        <v>0.30253179788589479</v>
      </c>
      <c r="Y4732">
        <v>352.26526994634651</v>
      </c>
      <c r="Z4732">
        <v>1</v>
      </c>
      <c r="AA4732">
        <v>40.804143506460193</v>
      </c>
      <c r="AB4732">
        <v>148.67484057617187</v>
      </c>
      <c r="AC4732">
        <v>60.590381920337677</v>
      </c>
      <c r="AD4732">
        <v>9.9546530307867594E-3</v>
      </c>
      <c r="AE4732">
        <v>2.312318461117425</v>
      </c>
      <c r="AF4732">
        <v>0.15115065336227415</v>
      </c>
      <c r="AG4732">
        <v>1.1490742722945874E-3</v>
      </c>
      <c r="AH4732">
        <v>4.8813785994052887E-2</v>
      </c>
      <c r="AI4732">
        <v>19.808250963687897</v>
      </c>
      <c r="AJ4732">
        <v>7.3274107804731186</v>
      </c>
      <c r="AK4732">
        <v>0.53744509041309352</v>
      </c>
      <c r="AL4732">
        <v>7.1261982961032047</v>
      </c>
      <c r="AM4732">
        <v>84.003361976146692</v>
      </c>
      <c r="AN4732">
        <v>353.87477180047131</v>
      </c>
      <c r="AO4732">
        <v>9.7676405072212216E-2</v>
      </c>
      <c r="AP4732">
        <v>0.91708479237556473</v>
      </c>
    </row>
    <row r="4733" spans="1:42">
      <c r="A4733">
        <v>643.75411356519442</v>
      </c>
      <c r="B4733">
        <v>3655.0698390802381</v>
      </c>
      <c r="C4733">
        <v>2725.4526267926453</v>
      </c>
      <c r="D4733">
        <v>-3011.3157255150436</v>
      </c>
      <c r="E4733">
        <v>929.61721228759279</v>
      </c>
      <c r="F4733">
        <v>-929.61721228759279</v>
      </c>
      <c r="G4733">
        <v>5.7847627293696843E-2</v>
      </c>
      <c r="H4733">
        <v>870.89235251664172</v>
      </c>
      <c r="I4733">
        <v>3.1062937080860137E-2</v>
      </c>
      <c r="J4733">
        <v>5.587781047821045E-2</v>
      </c>
      <c r="K4733">
        <v>1.2817684675395489</v>
      </c>
      <c r="L4733">
        <v>38.816622495651245</v>
      </c>
      <c r="M4733">
        <v>7781.365068938203</v>
      </c>
      <c r="N4733">
        <v>109.9060882587433</v>
      </c>
      <c r="O4733">
        <v>0.959989994764328</v>
      </c>
      <c r="P4733">
        <v>1.3899609406789141E-2</v>
      </c>
      <c r="Q4733">
        <v>2.8127164310879174E-3</v>
      </c>
      <c r="R4733">
        <v>0.45782806396484377</v>
      </c>
      <c r="S4733">
        <v>811.55584246914123</v>
      </c>
      <c r="T4733">
        <v>41.196814179420471</v>
      </c>
      <c r="U4733">
        <v>0.2896025305986405</v>
      </c>
      <c r="V4733">
        <v>529.54487800598145</v>
      </c>
      <c r="W4733">
        <v>1</v>
      </c>
      <c r="X4733">
        <v>0.35672481417655943</v>
      </c>
      <c r="Y4733">
        <v>448.12492475023436</v>
      </c>
      <c r="Z4733">
        <v>1</v>
      </c>
      <c r="AA4733">
        <v>29.069738825502402</v>
      </c>
      <c r="AB4733">
        <v>73.487770935058606</v>
      </c>
      <c r="AC4733">
        <v>197.79631346464157</v>
      </c>
      <c r="AD4733">
        <v>6.8640130197899973E-3</v>
      </c>
      <c r="AE4733">
        <v>16.348358566570777</v>
      </c>
      <c r="AF4733">
        <v>0.18769747138023374</v>
      </c>
      <c r="AG4733">
        <v>6.5405063609677019E-4</v>
      </c>
      <c r="AH4733">
        <v>3.6816409969329833E-2</v>
      </c>
      <c r="AI4733">
        <v>9.4058129191398621</v>
      </c>
      <c r="AJ4733">
        <v>6.0770875438022607</v>
      </c>
      <c r="AK4733">
        <v>20.925507661700248</v>
      </c>
      <c r="AL4733">
        <v>3.6870301286984368</v>
      </c>
      <c r="AM4733">
        <v>88.304195749759671</v>
      </c>
      <c r="AN4733">
        <v>430.05454413295075</v>
      </c>
      <c r="AO4733">
        <v>0.10335992228984833</v>
      </c>
      <c r="AP4733">
        <v>0.8303457880020142</v>
      </c>
    </row>
    <row r="4734" spans="1:42">
      <c r="A4734">
        <v>3199.6804522971529</v>
      </c>
      <c r="B4734">
        <v>6718.4909425613723</v>
      </c>
      <c r="C4734">
        <v>4529.6143097286295</v>
      </c>
      <c r="D4734">
        <v>-3518.8104902642194</v>
      </c>
      <c r="E4734">
        <v>2188.8766328327429</v>
      </c>
      <c r="F4734">
        <v>-2188.8766328327429</v>
      </c>
      <c r="G4734">
        <v>6.8877087725344122E-2</v>
      </c>
      <c r="H4734">
        <v>1363.0755496283984</v>
      </c>
      <c r="I4734">
        <v>2.5647970139980315E-2</v>
      </c>
      <c r="J4734">
        <v>5.1922141313552855E-2</v>
      </c>
      <c r="K4734">
        <v>1.7831602371513844</v>
      </c>
      <c r="L4734">
        <v>64.67907190322876</v>
      </c>
      <c r="M4734">
        <v>9447.5182440213503</v>
      </c>
      <c r="N4734">
        <v>142.30165236072543</v>
      </c>
      <c r="O4734">
        <v>0.90820601582527161</v>
      </c>
      <c r="P4734">
        <v>6.5680753919813359E-3</v>
      </c>
      <c r="Q4734">
        <v>4.6370605415768089E-2</v>
      </c>
      <c r="R4734">
        <v>0.44327594280242921</v>
      </c>
      <c r="S4734">
        <v>408.55860665929481</v>
      </c>
      <c r="T4734">
        <v>29.396206140518188</v>
      </c>
      <c r="U4734">
        <v>0.31926681935787204</v>
      </c>
      <c r="V4734">
        <v>494.79367733001709</v>
      </c>
      <c r="W4734">
        <v>1</v>
      </c>
      <c r="X4734">
        <v>0.28980635166168217</v>
      </c>
      <c r="Y4734">
        <v>495.53043348378691</v>
      </c>
      <c r="Z4734">
        <v>1</v>
      </c>
      <c r="AA4734">
        <v>37.861277329206473</v>
      </c>
      <c r="AB4734">
        <v>105.48769885253907</v>
      </c>
      <c r="AC4734">
        <v>104.2908564209938</v>
      </c>
      <c r="AD4734">
        <v>9.4754781478490584E-3</v>
      </c>
      <c r="AE4734">
        <v>6.1605240544185325</v>
      </c>
      <c r="AF4734">
        <v>0.24640414237976069</v>
      </c>
      <c r="AG4734">
        <v>6.0612250534593552E-4</v>
      </c>
      <c r="AH4734">
        <v>5.0841855275630947E-2</v>
      </c>
      <c r="AI4734">
        <v>10.292613804340363</v>
      </c>
      <c r="AJ4734">
        <v>11.10513924147895</v>
      </c>
      <c r="AK4734">
        <v>19.463695040345193</v>
      </c>
      <c r="AL4734">
        <v>3.8037789407987939</v>
      </c>
      <c r="AM4734">
        <v>106.70708240270615</v>
      </c>
      <c r="AN4734">
        <v>570.10995062656775</v>
      </c>
      <c r="AO4734">
        <v>3.5070506691932679E-2</v>
      </c>
      <c r="AP4734">
        <v>0.85174220347404495</v>
      </c>
    </row>
    <row r="4735" spans="1:42">
      <c r="A4735">
        <v>1081.9650748768991</v>
      </c>
      <c r="B4735">
        <v>1073.9385570608799</v>
      </c>
      <c r="C4735">
        <v>1460.8462191191177</v>
      </c>
      <c r="D4735">
        <v>-378.88114424221862</v>
      </c>
      <c r="E4735">
        <v>-386.90766205823775</v>
      </c>
      <c r="F4735">
        <v>378.88114424221862</v>
      </c>
      <c r="G4735">
        <v>3.0321486514492645E-3</v>
      </c>
      <c r="H4735">
        <v>3025.7777461810765</v>
      </c>
      <c r="I4735">
        <v>2.189472824335098E-2</v>
      </c>
      <c r="J4735">
        <v>0.10423338079452514</v>
      </c>
      <c r="K4735">
        <v>1.6840598040997981</v>
      </c>
      <c r="L4735">
        <v>43.376022577285767</v>
      </c>
      <c r="M4735">
        <v>717.09821476005868</v>
      </c>
      <c r="N4735">
        <v>151.35925962524416</v>
      </c>
      <c r="O4735">
        <v>0.58885583281517029</v>
      </c>
      <c r="P4735">
        <v>7.0790405803256556E-3</v>
      </c>
      <c r="Q4735">
        <v>3.4270200570424389E-2</v>
      </c>
      <c r="R4735">
        <v>0.43977938652038573</v>
      </c>
      <c r="S4735">
        <v>934.4235802091996</v>
      </c>
      <c r="T4735">
        <v>34.857985377311707</v>
      </c>
      <c r="U4735">
        <v>0.37213973581790927</v>
      </c>
      <c r="V4735">
        <v>453.32498550415039</v>
      </c>
      <c r="W4735">
        <v>1</v>
      </c>
      <c r="X4735">
        <v>0.30198736310005192</v>
      </c>
      <c r="Y4735">
        <v>313.6937030613044</v>
      </c>
      <c r="Z4735">
        <v>1</v>
      </c>
      <c r="AA4735">
        <v>13.822919240961077</v>
      </c>
      <c r="AB4735">
        <v>143.8500422973633</v>
      </c>
      <c r="AC4735">
        <v>121.1352214217186</v>
      </c>
      <c r="AD4735">
        <v>1.0589716984675479E-2</v>
      </c>
      <c r="AE4735">
        <v>2.134567147926496</v>
      </c>
      <c r="AF4735">
        <v>6.367117166519165E-3</v>
      </c>
      <c r="AG4735">
        <v>1.373052332184804E-3</v>
      </c>
      <c r="AH4735">
        <v>3.9298852229118345E-2</v>
      </c>
      <c r="AI4735">
        <v>16.166964471340179</v>
      </c>
      <c r="AJ4735">
        <v>10.272133758559951</v>
      </c>
      <c r="AK4735">
        <v>39.132823800444605</v>
      </c>
      <c r="AL4735">
        <v>4.7686067837670221</v>
      </c>
      <c r="AM4735">
        <v>27.467678368091583</v>
      </c>
      <c r="AN4735">
        <v>711.99397843378097</v>
      </c>
      <c r="AO4735">
        <v>3.7273475050926208E-2</v>
      </c>
      <c r="AP4735">
        <v>0.82067062997817997</v>
      </c>
    </row>
    <row r="4736" spans="1:42">
      <c r="A4736">
        <v>1255.0918632811056</v>
      </c>
      <c r="B4736">
        <v>1223.3845982530463</v>
      </c>
      <c r="C4736">
        <v>1091.3312043146468</v>
      </c>
      <c r="D4736">
        <v>31.707265028059282</v>
      </c>
      <c r="E4736">
        <v>-31.707265028059282</v>
      </c>
      <c r="F4736">
        <v>-163.76065896645878</v>
      </c>
      <c r="G4736">
        <v>1.5281139682908468E-2</v>
      </c>
      <c r="H4736">
        <v>2150.9363394280308</v>
      </c>
      <c r="I4736">
        <v>4.2177211940288541E-2</v>
      </c>
      <c r="J4736">
        <v>2.9030050039291384E-2</v>
      </c>
      <c r="K4736">
        <v>2.0616954284250735</v>
      </c>
      <c r="L4736">
        <v>47.465076446533203</v>
      </c>
      <c r="M4736">
        <v>175.68273548327514</v>
      </c>
      <c r="N4736">
        <v>154.75977000102998</v>
      </c>
      <c r="O4736">
        <v>0.78603139519691467</v>
      </c>
      <c r="P4736">
        <v>9.3259816699557824E-3</v>
      </c>
      <c r="Q4736">
        <v>3.4435363928476966E-2</v>
      </c>
      <c r="R4736">
        <v>0.40923506259918213</v>
      </c>
      <c r="S4736">
        <v>608.18953874437329</v>
      </c>
      <c r="T4736">
        <v>39.654028415679932</v>
      </c>
      <c r="U4736">
        <v>0.43809562385082246</v>
      </c>
      <c r="V4736">
        <v>567.4389123916626</v>
      </c>
      <c r="W4736">
        <v>1</v>
      </c>
      <c r="X4736">
        <v>0.34126993894577029</v>
      </c>
      <c r="Y4736">
        <v>669.91344432316873</v>
      </c>
      <c r="Z4736">
        <v>1</v>
      </c>
      <c r="AA4736">
        <v>4.3564220400142677</v>
      </c>
      <c r="AB4736">
        <v>101.78106298828126</v>
      </c>
      <c r="AC4736">
        <v>164.63323384523392</v>
      </c>
      <c r="AD4736">
        <v>1.4550032982459434E-2</v>
      </c>
      <c r="AE4736">
        <v>4.2662986648243484</v>
      </c>
      <c r="AF4736">
        <v>4.4776718616485592E-2</v>
      </c>
      <c r="AG4736">
        <v>1.0550291929785267E-4</v>
      </c>
      <c r="AH4736">
        <v>4.7542438519001008E-2</v>
      </c>
      <c r="AI4736">
        <v>7.154482901096344</v>
      </c>
      <c r="AJ4736">
        <v>2.8397663046156647</v>
      </c>
      <c r="AK4736">
        <v>43.724881780743601</v>
      </c>
      <c r="AL4736">
        <v>5.9112960227658071</v>
      </c>
      <c r="AM4736">
        <v>28.960133731365204</v>
      </c>
      <c r="AN4736">
        <v>228.36127969632616</v>
      </c>
      <c r="AO4736">
        <v>0.10586566269397736</v>
      </c>
      <c r="AP4736">
        <v>0.84517499756813053</v>
      </c>
    </row>
    <row r="4737" spans="1:42">
      <c r="A4737">
        <v>1090.3590606389987</v>
      </c>
      <c r="B4737">
        <v>779.85963817833954</v>
      </c>
      <c r="C4737">
        <v>965.32482689009294</v>
      </c>
      <c r="D4737">
        <v>125.03423374890576</v>
      </c>
      <c r="E4737">
        <v>-310.49942246065916</v>
      </c>
      <c r="F4737">
        <v>-125.03423374890576</v>
      </c>
      <c r="G4737">
        <v>-1.6051482200254165E-3</v>
      </c>
      <c r="H4737">
        <v>2140.7773701037891</v>
      </c>
      <c r="I4737">
        <v>4.0581152737140649E-2</v>
      </c>
      <c r="J4737">
        <v>2.5726104736328123E-2</v>
      </c>
      <c r="K4737">
        <v>1.6335875637710093</v>
      </c>
      <c r="L4737">
        <v>55.736135244369507</v>
      </c>
      <c r="M4737">
        <v>15.40902936233099</v>
      </c>
      <c r="N4737">
        <v>183.12801521415713</v>
      </c>
      <c r="O4737">
        <v>0.58634540438652039</v>
      </c>
      <c r="P4737">
        <v>1.2516646385192869E-3</v>
      </c>
      <c r="Q4737">
        <v>2.3883110735151498E-2</v>
      </c>
      <c r="R4737">
        <v>0.41570516586303713</v>
      </c>
      <c r="S4737">
        <v>451.12831051090348</v>
      </c>
      <c r="T4737">
        <v>45.54157555103302</v>
      </c>
      <c r="U4737">
        <v>0.32855240643024447</v>
      </c>
      <c r="V4737">
        <v>641.78175926208496</v>
      </c>
      <c r="W4737">
        <v>1</v>
      </c>
      <c r="X4737">
        <v>0.3608545339107514</v>
      </c>
      <c r="Y4737">
        <v>329.43769504743943</v>
      </c>
      <c r="Z4737">
        <v>1</v>
      </c>
      <c r="AA4737">
        <v>37.253542258348467</v>
      </c>
      <c r="AB4737">
        <v>20.136616394042971</v>
      </c>
      <c r="AC4737">
        <v>174.17068928480148</v>
      </c>
      <c r="AD4737">
        <v>7.4680589203141691E-3</v>
      </c>
      <c r="AE4737">
        <v>1.2986379142366846</v>
      </c>
      <c r="AF4737">
        <v>-9.5037567615509043E-3</v>
      </c>
      <c r="AG4737">
        <v>7.0249092857958091E-4</v>
      </c>
      <c r="AH4737">
        <v>1.6793636941909787E-2</v>
      </c>
      <c r="AI4737">
        <v>14.078113734722137</v>
      </c>
      <c r="AJ4737">
        <v>12.461600870288544</v>
      </c>
      <c r="AK4737">
        <v>52.038257576823234</v>
      </c>
      <c r="AL4737">
        <v>3.9213279203212559</v>
      </c>
      <c r="AM4737">
        <v>68.88597894906998</v>
      </c>
      <c r="AN4737">
        <v>746.21296694962757</v>
      </c>
      <c r="AO4737">
        <v>9.7049446940422057E-2</v>
      </c>
      <c r="AP4737">
        <v>0.84867216110229504</v>
      </c>
    </row>
    <row r="4738" spans="1:42">
      <c r="A4738">
        <v>943.99930441839979</v>
      </c>
      <c r="B4738">
        <v>3418.9068423079516</v>
      </c>
      <c r="C4738">
        <v>2155.609610734552</v>
      </c>
      <c r="D4738">
        <v>-2474.9075378895518</v>
      </c>
      <c r="E4738">
        <v>1263.2972315733996</v>
      </c>
      <c r="F4738">
        <v>-1263.2972315733996</v>
      </c>
      <c r="G4738">
        <v>2.017789597699058E-2</v>
      </c>
      <c r="H4738">
        <v>669.55718626832891</v>
      </c>
      <c r="I4738">
        <v>3.8980673253536227E-2</v>
      </c>
      <c r="J4738">
        <v>8.6322536706924441E-2</v>
      </c>
      <c r="K4738">
        <v>1.6511278124630451</v>
      </c>
      <c r="L4738">
        <v>12.991673946380615</v>
      </c>
      <c r="M4738">
        <v>6188.9872590311688</v>
      </c>
      <c r="N4738">
        <v>34.085910486793523</v>
      </c>
      <c r="O4738">
        <v>0.59987857937812805</v>
      </c>
      <c r="P4738">
        <v>1.60653756459554E-2</v>
      </c>
      <c r="Q4738">
        <v>2.8975779586368131E-2</v>
      </c>
      <c r="R4738">
        <v>0.45367913722991943</v>
      </c>
      <c r="S4738">
        <v>669.06374262795907</v>
      </c>
      <c r="T4738">
        <v>26.953953504562378</v>
      </c>
      <c r="U4738">
        <v>0.38046084344387054</v>
      </c>
      <c r="V4738">
        <v>538.67805004119873</v>
      </c>
      <c r="W4738">
        <v>1</v>
      </c>
      <c r="X4738">
        <v>0.43643000602722171</v>
      </c>
      <c r="Y4738">
        <v>424.72726347403739</v>
      </c>
      <c r="Z4738">
        <v>1</v>
      </c>
      <c r="AA4738">
        <v>13.157121652555468</v>
      </c>
      <c r="AB4738">
        <v>47.270901733398439</v>
      </c>
      <c r="AC4738">
        <v>84.957052767276764</v>
      </c>
      <c r="AD4738">
        <v>1.1477229126498231E-2</v>
      </c>
      <c r="AE4738">
        <v>1.0512378232145501</v>
      </c>
      <c r="AF4738">
        <v>7.6898875236511219E-2</v>
      </c>
      <c r="AG4738">
        <v>6.5746912406584922E-4</v>
      </c>
      <c r="AH4738">
        <v>4.4710305011272426E-2</v>
      </c>
      <c r="AI4738">
        <v>29.700804054737091</v>
      </c>
      <c r="AJ4738">
        <v>7.2010160393937888</v>
      </c>
      <c r="AK4738">
        <v>15.271680970788001</v>
      </c>
      <c r="AL4738">
        <v>3.9665008215246811</v>
      </c>
      <c r="AM4738">
        <v>99.241605317592615</v>
      </c>
      <c r="AN4738">
        <v>367.94881489975876</v>
      </c>
      <c r="AO4738">
        <v>0.10457395803928375</v>
      </c>
      <c r="AP4738">
        <v>0.9228571736812593</v>
      </c>
    </row>
    <row r="4739" spans="1:42">
      <c r="A4739">
        <v>446.01529392271595</v>
      </c>
      <c r="B4739">
        <v>195.05777610066013</v>
      </c>
      <c r="C4739">
        <v>2023.9338256475539</v>
      </c>
      <c r="D4739">
        <v>-1577.918531724838</v>
      </c>
      <c r="E4739">
        <v>-1828.8760495468937</v>
      </c>
      <c r="F4739">
        <v>1577.918531724838</v>
      </c>
      <c r="G4739">
        <v>3.7635320608608316E-2</v>
      </c>
      <c r="H4739">
        <v>7031.1766603258993</v>
      </c>
      <c r="I4739">
        <v>1.5790728628635405E-2</v>
      </c>
      <c r="J4739">
        <v>9.2556787967681881E-2</v>
      </c>
      <c r="K4739">
        <v>2.1272207712113858</v>
      </c>
      <c r="L4739">
        <v>57.444201707839966</v>
      </c>
      <c r="M4739">
        <v>195.52972041108998</v>
      </c>
      <c r="N4739">
        <v>65.29636000595093</v>
      </c>
      <c r="O4739">
        <v>0.8549550473690033</v>
      </c>
      <c r="P4739">
        <v>1.7559110270606144E-2</v>
      </c>
      <c r="Q4739">
        <v>3.6190563678741447E-2</v>
      </c>
      <c r="R4739">
        <v>0.46992913246154788</v>
      </c>
      <c r="S4739">
        <v>612.47852660073147</v>
      </c>
      <c r="T4739">
        <v>46.979579329490662</v>
      </c>
      <c r="U4739">
        <v>0.36533285200595855</v>
      </c>
      <c r="V4739">
        <v>528.61881256103516</v>
      </c>
      <c r="W4739">
        <v>1</v>
      </c>
      <c r="X4739">
        <v>0.38740896821022036</v>
      </c>
      <c r="Y4739">
        <v>343.50858139370735</v>
      </c>
      <c r="Z4739">
        <v>1</v>
      </c>
      <c r="AA4739">
        <v>41.894652750711444</v>
      </c>
      <c r="AB4739">
        <v>5.2272119750976564</v>
      </c>
      <c r="AC4739">
        <v>162.38825172185898</v>
      </c>
      <c r="AD4739">
        <v>1.3184969649355636E-2</v>
      </c>
      <c r="AE4739">
        <v>6.438827303685021</v>
      </c>
      <c r="AF4739">
        <v>0.12302491307258603</v>
      </c>
      <c r="AG4739">
        <v>3.0781136902166198E-4</v>
      </c>
      <c r="AH4739">
        <v>3.8768531441688535E-2</v>
      </c>
      <c r="AI4739">
        <v>5.2220854163169861</v>
      </c>
      <c r="AJ4739">
        <v>13.677378990036736</v>
      </c>
      <c r="AK4739">
        <v>51.781561798453332</v>
      </c>
      <c r="AL4739">
        <v>7.2637946189424039</v>
      </c>
      <c r="AM4739">
        <v>35.21308919191361</v>
      </c>
      <c r="AN4739">
        <v>768.54343720040424</v>
      </c>
      <c r="AO4739">
        <v>5.7280977606773378E-2</v>
      </c>
      <c r="AP4739">
        <v>0.85322574758529668</v>
      </c>
    </row>
    <row r="4740" spans="1:42">
      <c r="A4740">
        <v>1506.5021437680909</v>
      </c>
      <c r="B4740">
        <v>2282.3301843483355</v>
      </c>
      <c r="C4740">
        <v>2176.2703079125981</v>
      </c>
      <c r="D4740">
        <v>-775.82804058024453</v>
      </c>
      <c r="E4740">
        <v>106.05987643573735</v>
      </c>
      <c r="F4740">
        <v>-106.05987643573735</v>
      </c>
      <c r="G4740">
        <v>7.2991307731510566E-2</v>
      </c>
      <c r="H4740">
        <v>3301.7250292315712</v>
      </c>
      <c r="I4740">
        <v>2.1301579177379609E-2</v>
      </c>
      <c r="J4740">
        <v>7.8724772930145251E-3</v>
      </c>
      <c r="K4740">
        <v>1.9139418924391269</v>
      </c>
      <c r="L4740">
        <v>51.668410301208496</v>
      </c>
      <c r="M4740">
        <v>2411.1422363368197</v>
      </c>
      <c r="N4740">
        <v>201.26190614223484</v>
      </c>
      <c r="O4740">
        <v>0.50737085938453674</v>
      </c>
      <c r="P4740">
        <v>9.2165523105197474E-5</v>
      </c>
      <c r="Q4740">
        <v>2.8211958726247148E-2</v>
      </c>
      <c r="R4740">
        <v>0.3877092409133911</v>
      </c>
      <c r="S4740">
        <v>406.25535815490991</v>
      </c>
      <c r="T4740">
        <v>27.735495567321777</v>
      </c>
      <c r="U4740">
        <v>0.34862138926982883</v>
      </c>
      <c r="V4740">
        <v>557.15610980987549</v>
      </c>
      <c r="W4740">
        <v>1</v>
      </c>
      <c r="X4740">
        <v>0.28867095232009893</v>
      </c>
      <c r="Y4740">
        <v>438.77657682494885</v>
      </c>
      <c r="Z4740">
        <v>1</v>
      </c>
      <c r="AA4740">
        <v>49.550478774251943</v>
      </c>
      <c r="AB4740">
        <v>62.446683837890632</v>
      </c>
      <c r="AC4740">
        <v>128.49931269884109</v>
      </c>
      <c r="AD4740">
        <v>1.1195401248768864E-2</v>
      </c>
      <c r="AE4740">
        <v>1.9515176831756889</v>
      </c>
      <c r="AF4740">
        <v>0.28462180852890007</v>
      </c>
      <c r="AG4740">
        <v>1.0188439850947755E-3</v>
      </c>
      <c r="AH4740">
        <v>4.4688954508304596E-2</v>
      </c>
      <c r="AI4740">
        <v>26.559812128543854</v>
      </c>
      <c r="AJ4740">
        <v>7.3172334496522575</v>
      </c>
      <c r="AK4740">
        <v>36.524914754033091</v>
      </c>
      <c r="AL4740">
        <v>4.707656580473226</v>
      </c>
      <c r="AM4740">
        <v>34.517109954357153</v>
      </c>
      <c r="AN4740">
        <v>540.19789313177967</v>
      </c>
      <c r="AO4740">
        <v>6.0393024563789366E-2</v>
      </c>
      <c r="AP4740">
        <v>0.87115140271186842</v>
      </c>
    </row>
    <row r="4741" spans="1:42">
      <c r="A4741">
        <v>1224.8458766167687</v>
      </c>
      <c r="B4741">
        <v>1748.8999628496244</v>
      </c>
      <c r="C4741">
        <v>975.25538086001143</v>
      </c>
      <c r="D4741">
        <v>-524.05408623285575</v>
      </c>
      <c r="E4741">
        <v>524.05408623285575</v>
      </c>
      <c r="F4741">
        <v>-773.64458198961302</v>
      </c>
      <c r="G4741">
        <v>2.3532351399551951E-2</v>
      </c>
      <c r="H4741">
        <v>199.23981234613072</v>
      </c>
      <c r="I4741">
        <v>5.9751544296741482E-2</v>
      </c>
      <c r="J4741">
        <v>2.1771939277648929E-2</v>
      </c>
      <c r="K4741">
        <v>1.50558948623538</v>
      </c>
      <c r="L4741">
        <v>20.545510053634644</v>
      </c>
      <c r="M4741">
        <v>1646.5974348604786</v>
      </c>
      <c r="N4741">
        <v>177.99207241859438</v>
      </c>
      <c r="O4741">
        <v>0.62970063090324402</v>
      </c>
      <c r="P4741">
        <v>6.5913568602667906E-3</v>
      </c>
      <c r="Q4741">
        <v>4.0819349765777578E-2</v>
      </c>
      <c r="R4741">
        <v>0.452048454284668</v>
      </c>
      <c r="S4741">
        <v>835.87640791043964</v>
      </c>
      <c r="T4741">
        <v>47.791686654090881</v>
      </c>
      <c r="U4741">
        <v>0.31726439774036408</v>
      </c>
      <c r="V4741">
        <v>459.45382118225098</v>
      </c>
      <c r="W4741">
        <v>1</v>
      </c>
      <c r="X4741">
        <v>0.41187588572502137</v>
      </c>
      <c r="Y4741">
        <v>577.55530639058588</v>
      </c>
      <c r="Z4741">
        <v>1</v>
      </c>
      <c r="AA4741">
        <v>22.038102934846883</v>
      </c>
      <c r="AB4741">
        <v>37.907047790527344</v>
      </c>
      <c r="AC4741">
        <v>104.72559183835983</v>
      </c>
      <c r="AD4741">
        <v>7.0615295670990253E-3</v>
      </c>
      <c r="AE4741">
        <v>4.1033814832384961</v>
      </c>
      <c r="AF4741">
        <v>7.9129518270492541E-2</v>
      </c>
      <c r="AG4741">
        <v>2.1013539248374539E-4</v>
      </c>
      <c r="AH4741">
        <v>3.1317377281188961E-2</v>
      </c>
      <c r="AI4741">
        <v>21.198305785655975</v>
      </c>
      <c r="AJ4741">
        <v>6.0116663399630603</v>
      </c>
      <c r="AK4741">
        <v>7.0175576323270796</v>
      </c>
      <c r="AL4741">
        <v>5.4240938599549562</v>
      </c>
      <c r="AM4741">
        <v>71.056711733341217</v>
      </c>
      <c r="AN4741">
        <v>345.18341829916261</v>
      </c>
      <c r="AO4741">
        <v>5.9481128573417669E-2</v>
      </c>
      <c r="AP4741">
        <v>0.87795480251312263</v>
      </c>
    </row>
    <row r="4742" spans="1:42">
      <c r="A4742">
        <v>1050.2089424494127</v>
      </c>
      <c r="B4742">
        <v>924.64722815291111</v>
      </c>
      <c r="C4742">
        <v>765.69429968466807</v>
      </c>
      <c r="D4742">
        <v>125.56171429650158</v>
      </c>
      <c r="E4742">
        <v>-125.56171429650158</v>
      </c>
      <c r="F4742">
        <v>-284.51464276474462</v>
      </c>
      <c r="G4742">
        <v>7.6024224680127928E-2</v>
      </c>
      <c r="H4742">
        <v>1366.1593673098873</v>
      </c>
      <c r="I4742">
        <v>5.4544287621974941E-2</v>
      </c>
      <c r="J4742">
        <v>0.10661407589912414</v>
      </c>
      <c r="K4742">
        <v>1.9282339879333972</v>
      </c>
      <c r="L4742">
        <v>37.137253284454346</v>
      </c>
      <c r="M4742">
        <v>8.4755765252951267</v>
      </c>
      <c r="N4742">
        <v>165.6849502290726</v>
      </c>
      <c r="O4742">
        <v>0.97130730748176575</v>
      </c>
      <c r="P4742">
        <v>9.3585268656412746E-3</v>
      </c>
      <c r="Q4742">
        <v>6.4864035182529015E-3</v>
      </c>
      <c r="R4742">
        <v>0.44488738536834715</v>
      </c>
      <c r="S4742">
        <v>871.94686242140119</v>
      </c>
      <c r="T4742">
        <v>45.55242657661438</v>
      </c>
      <c r="U4742">
        <v>0.36570531308650972</v>
      </c>
      <c r="V4742">
        <v>603.74467372894287</v>
      </c>
      <c r="W4742">
        <v>1</v>
      </c>
      <c r="X4742">
        <v>0.36791038036346435</v>
      </c>
      <c r="Y4742">
        <v>406.19146621383322</v>
      </c>
      <c r="Z4742">
        <v>1</v>
      </c>
      <c r="AA4742">
        <v>40.453082106275566</v>
      </c>
      <c r="AB4742">
        <v>173.98737805175782</v>
      </c>
      <c r="AC4742">
        <v>138.94134908914566</v>
      </c>
      <c r="AD4742">
        <v>1.3598546411237145E-2</v>
      </c>
      <c r="AE4742">
        <v>40.511150962358485</v>
      </c>
      <c r="AF4742">
        <v>0.19117366790771481</v>
      </c>
      <c r="AG4742">
        <v>1.0484541403180973E-3</v>
      </c>
      <c r="AH4742">
        <v>2.4844054734706876E-2</v>
      </c>
      <c r="AI4742">
        <v>27.634156048297882</v>
      </c>
      <c r="AJ4742">
        <v>6.8861086601538597</v>
      </c>
      <c r="AK4742">
        <v>37.784770508408549</v>
      </c>
      <c r="AL4742">
        <v>6.5688453450977731</v>
      </c>
      <c r="AM4742">
        <v>23.910658872127534</v>
      </c>
      <c r="AN4742">
        <v>305.86531464514638</v>
      </c>
      <c r="AO4742">
        <v>7.7549790978431704E-2</v>
      </c>
      <c r="AP4742">
        <v>0.84390277743339548</v>
      </c>
    </row>
    <row r="4743" spans="1:42">
      <c r="A4743">
        <v>54.630509820601134</v>
      </c>
      <c r="B4743">
        <v>-212.72228799693701</v>
      </c>
      <c r="C4743">
        <v>82.094265134086768</v>
      </c>
      <c r="D4743">
        <v>-27.463755313485635</v>
      </c>
      <c r="E4743">
        <v>-294.8165531310238</v>
      </c>
      <c r="F4743">
        <v>27.463755313485635</v>
      </c>
      <c r="G4743">
        <v>2.6602712457647237E-2</v>
      </c>
      <c r="H4743">
        <v>325.1844525568867</v>
      </c>
      <c r="I4743">
        <v>4.4266883432865139E-2</v>
      </c>
      <c r="J4743">
        <v>6.3420020580291739E-2</v>
      </c>
      <c r="K4743">
        <v>1.4933926163136959</v>
      </c>
      <c r="L4743">
        <v>74.92714524269104</v>
      </c>
      <c r="M4743">
        <v>89.806781959205566</v>
      </c>
      <c r="N4743">
        <v>20.467379307556154</v>
      </c>
      <c r="O4743">
        <v>0.70468005537986755</v>
      </c>
      <c r="P4743">
        <v>4.8103455967373311E-3</v>
      </c>
      <c r="Q4743">
        <v>1.0386710749732122E-2</v>
      </c>
      <c r="R4743">
        <v>0.42880873680114745</v>
      </c>
      <c r="S4743">
        <v>1030.04007229135</v>
      </c>
      <c r="T4743">
        <v>38.750907778739929</v>
      </c>
      <c r="U4743">
        <v>0.38320263445377351</v>
      </c>
      <c r="V4743">
        <v>494.94352340698242</v>
      </c>
      <c r="W4743">
        <v>1</v>
      </c>
      <c r="X4743">
        <v>0.32452933430671693</v>
      </c>
      <c r="Y4743">
        <v>612.18605631138144</v>
      </c>
      <c r="Z4743">
        <v>1</v>
      </c>
      <c r="AA4743">
        <v>33.997499871301656</v>
      </c>
      <c r="AB4743">
        <v>112.69884259033203</v>
      </c>
      <c r="AC4743">
        <v>28.494416177272797</v>
      </c>
      <c r="AD4743">
        <v>7.4813190688434832E-3</v>
      </c>
      <c r="AE4743">
        <v>3.8520998126232571</v>
      </c>
      <c r="AF4743">
        <v>9.7629028558731068E-2</v>
      </c>
      <c r="AG4743">
        <v>2.6094294508270633E-4</v>
      </c>
      <c r="AH4743">
        <v>2.7210277318954466E-3</v>
      </c>
      <c r="AI4743">
        <v>15.700927674770355</v>
      </c>
      <c r="AJ4743">
        <v>3.8011917702572489</v>
      </c>
      <c r="AK4743">
        <v>9.0991033548116675</v>
      </c>
      <c r="AL4743">
        <v>6.9510060891992467</v>
      </c>
      <c r="AM4743">
        <v>107.22513514757156</v>
      </c>
      <c r="AN4743">
        <v>705.89597624620933</v>
      </c>
      <c r="AO4743">
        <v>3.317663323879242E-2</v>
      </c>
      <c r="AP4743">
        <v>0.86657453584671029</v>
      </c>
    </row>
    <row r="4744" spans="1:42">
      <c r="A4744">
        <v>1671.1150720104902</v>
      </c>
      <c r="B4744">
        <v>2356.341631076757</v>
      </c>
      <c r="C4744">
        <v>1458.2381865370335</v>
      </c>
      <c r="D4744">
        <v>-685.22655906626687</v>
      </c>
      <c r="E4744">
        <v>685.22655906626687</v>
      </c>
      <c r="F4744">
        <v>-898.10344453972357</v>
      </c>
      <c r="G4744">
        <v>3.9884274974313093E-2</v>
      </c>
      <c r="H4744">
        <v>981.47883679636266</v>
      </c>
      <c r="I4744">
        <v>4.8414914309978484E-2</v>
      </c>
      <c r="J4744">
        <v>9.974911475181579E-2</v>
      </c>
      <c r="K4744">
        <v>1.7708825474321841</v>
      </c>
      <c r="L4744">
        <v>12.366342544555664</v>
      </c>
      <c r="M4744">
        <v>1966.988938999893</v>
      </c>
      <c r="N4744">
        <v>142.51287194652559</v>
      </c>
      <c r="O4744">
        <v>0.79872527718544006</v>
      </c>
      <c r="P4744">
        <v>1.960873593224419E-2</v>
      </c>
      <c r="Q4744">
        <v>4.1611234188079826E-2</v>
      </c>
      <c r="R4744">
        <v>0.42811151981353762</v>
      </c>
      <c r="S4744">
        <v>337.55650669936352</v>
      </c>
      <c r="T4744">
        <v>26.463401317596436</v>
      </c>
      <c r="U4744">
        <v>0.43774105727672574</v>
      </c>
      <c r="V4744">
        <v>519.66688632965088</v>
      </c>
      <c r="W4744">
        <v>1</v>
      </c>
      <c r="X4744">
        <v>0.41575534582138063</v>
      </c>
      <c r="Y4744">
        <v>378.23576060624674</v>
      </c>
      <c r="Z4744">
        <v>1</v>
      </c>
      <c r="AA4744">
        <v>47.828093943548211</v>
      </c>
      <c r="AB4744">
        <v>54.081453125000003</v>
      </c>
      <c r="AC4744">
        <v>144.70570832490921</v>
      </c>
      <c r="AD4744">
        <v>2.6217941545013689E-3</v>
      </c>
      <c r="AE4744">
        <v>14.02068286232263</v>
      </c>
      <c r="AF4744">
        <v>0.14381580591201781</v>
      </c>
      <c r="AG4744">
        <v>1.3010583070226973E-3</v>
      </c>
      <c r="AH4744">
        <v>5.0811878883838653E-2</v>
      </c>
      <c r="AI4744">
        <v>27.304023802280426</v>
      </c>
      <c r="AJ4744">
        <v>13.938263540006348</v>
      </c>
      <c r="AK4744">
        <v>25.447519596219063</v>
      </c>
      <c r="AL4744">
        <v>4.4591765767148361</v>
      </c>
      <c r="AM4744">
        <v>71.126536738872531</v>
      </c>
      <c r="AN4744">
        <v>175.38369010928284</v>
      </c>
      <c r="AO4744">
        <v>3.9144232869148254E-2</v>
      </c>
      <c r="AP4744">
        <v>0.81853256249427797</v>
      </c>
    </row>
    <row r="4745" spans="1:42">
      <c r="A4745">
        <v>220.41370208301279</v>
      </c>
      <c r="B4745">
        <v>-1.4674242485684204</v>
      </c>
      <c r="C4745">
        <v>787.26401790163914</v>
      </c>
      <c r="D4745">
        <v>-566.85031581862631</v>
      </c>
      <c r="E4745">
        <v>-788.73144215020761</v>
      </c>
      <c r="F4745">
        <v>566.85031581862631</v>
      </c>
      <c r="G4745">
        <v>8.051619019174959E-2</v>
      </c>
      <c r="H4745">
        <v>2601.3520110961385</v>
      </c>
      <c r="I4745">
        <v>4.2980850040912622E-2</v>
      </c>
      <c r="J4745">
        <v>0.10120769691467285</v>
      </c>
      <c r="K4745">
        <v>1.920930729073286</v>
      </c>
      <c r="L4745">
        <v>63.161739110946655</v>
      </c>
      <c r="M4745">
        <v>53.661952904785508</v>
      </c>
      <c r="N4745">
        <v>39.020830965805061</v>
      </c>
      <c r="O4745">
        <v>0.7846357524394989</v>
      </c>
      <c r="P4745">
        <v>1.4195812808142767E-2</v>
      </c>
      <c r="Q4745">
        <v>3.0180895328521723E-2</v>
      </c>
      <c r="R4745">
        <v>0.44597902297973635</v>
      </c>
      <c r="S4745">
        <v>694.67761706430849</v>
      </c>
      <c r="T4745">
        <v>46.299198269844055</v>
      </c>
      <c r="U4745">
        <v>0.37435666859149935</v>
      </c>
      <c r="V4745">
        <v>463.90872001647949</v>
      </c>
      <c r="W4745">
        <v>1</v>
      </c>
      <c r="X4745">
        <v>0.28209843993186956</v>
      </c>
      <c r="Y4745">
        <v>571.68685240375953</v>
      </c>
      <c r="Z4745">
        <v>1</v>
      </c>
      <c r="AA4745">
        <v>16.901352964372638</v>
      </c>
      <c r="AB4745">
        <v>41.134815124511725</v>
      </c>
      <c r="AC4745">
        <v>158.05232971906662</v>
      </c>
      <c r="AD4745">
        <v>1.3984435643905248E-2</v>
      </c>
      <c r="AE4745">
        <v>1.1304618629257899</v>
      </c>
      <c r="AF4745">
        <v>0.28489124178886405</v>
      </c>
      <c r="AG4745">
        <v>5.9088826196586938E-4</v>
      </c>
      <c r="AH4745">
        <v>4.4383285284042361E-2</v>
      </c>
      <c r="AI4745">
        <v>13.346955478191376</v>
      </c>
      <c r="AJ4745">
        <v>12.958433936713437</v>
      </c>
      <c r="AK4745">
        <v>57.217563101649283</v>
      </c>
      <c r="AL4745">
        <v>5.0219712138734263</v>
      </c>
      <c r="AM4745">
        <v>55.9241089463234</v>
      </c>
      <c r="AN4745">
        <v>576.75340412518369</v>
      </c>
      <c r="AO4745">
        <v>7.2501646876335146E-2</v>
      </c>
      <c r="AP4745">
        <v>0.84173570442199719</v>
      </c>
    </row>
    <row r="4746" spans="1:42">
      <c r="A4746">
        <v>957.63449555928923</v>
      </c>
      <c r="B4746">
        <v>1376.3478207625587</v>
      </c>
      <c r="C4746">
        <v>1077.9020745936541</v>
      </c>
      <c r="D4746">
        <v>-418.71332520326951</v>
      </c>
      <c r="E4746">
        <v>298.44574616890463</v>
      </c>
      <c r="F4746">
        <v>-298.44574616890463</v>
      </c>
      <c r="G4746">
        <v>4.1026760270482722E-2</v>
      </c>
      <c r="H4746">
        <v>1024.7576716945985</v>
      </c>
      <c r="I4746">
        <v>4.7311957776546475E-2</v>
      </c>
      <c r="J4746">
        <v>2.4653204202651977E-2</v>
      </c>
      <c r="K4746">
        <v>1.4473434608280658</v>
      </c>
      <c r="L4746">
        <v>33.243739604949951</v>
      </c>
      <c r="M4746">
        <v>1476.6525464701626</v>
      </c>
      <c r="N4746">
        <v>96.295411431312573</v>
      </c>
      <c r="O4746">
        <v>0.80496290326118469</v>
      </c>
      <c r="P4746">
        <v>5.4138918982611752E-3</v>
      </c>
      <c r="Q4746">
        <v>2.999318901697794E-2</v>
      </c>
      <c r="R4746">
        <v>0.44649053096771241</v>
      </c>
      <c r="S4746">
        <v>811.02324316440172</v>
      </c>
      <c r="T4746">
        <v>40.672582387924194</v>
      </c>
      <c r="U4746">
        <v>0.41818870484828952</v>
      </c>
      <c r="V4746">
        <v>484.62245464324951</v>
      </c>
      <c r="W4746">
        <v>1</v>
      </c>
      <c r="X4746">
        <v>0.3831586074829102</v>
      </c>
      <c r="Y4746">
        <v>534.21780540640214</v>
      </c>
      <c r="Z4746">
        <v>1</v>
      </c>
      <c r="AA4746">
        <v>20.006137674741751</v>
      </c>
      <c r="AB4746">
        <v>32.96287780761719</v>
      </c>
      <c r="AC4746">
        <v>132.00302273035049</v>
      </c>
      <c r="AD4746">
        <v>1.3121748378134183E-2</v>
      </c>
      <c r="AE4746">
        <v>54.906186590723678</v>
      </c>
      <c r="AF4746">
        <v>-1.0009717941284191E-3</v>
      </c>
      <c r="AG4746">
        <v>2.2758981865355537E-4</v>
      </c>
      <c r="AH4746">
        <v>4.5322743117809296E-2</v>
      </c>
      <c r="AI4746">
        <v>23.880267441272736</v>
      </c>
      <c r="AJ4746">
        <v>12.230237658213911</v>
      </c>
      <c r="AK4746">
        <v>31.969736114144325</v>
      </c>
      <c r="AL4746">
        <v>8.1320469213550766</v>
      </c>
      <c r="AM4746">
        <v>67.821176660060885</v>
      </c>
      <c r="AN4746">
        <v>506.10572492400524</v>
      </c>
      <c r="AO4746">
        <v>3.2493122696876528E-2</v>
      </c>
      <c r="AP4746">
        <v>0.90763194441795358</v>
      </c>
    </row>
    <row r="4747" spans="1:42">
      <c r="A4747">
        <v>846.90452328052902</v>
      </c>
      <c r="B4747">
        <v>685.22827504851239</v>
      </c>
      <c r="C4747">
        <v>1317.8532832658179</v>
      </c>
      <c r="D4747">
        <v>-470.94875998528892</v>
      </c>
      <c r="E4747">
        <v>-632.62500821730555</v>
      </c>
      <c r="F4747">
        <v>470.94875998528892</v>
      </c>
      <c r="G4747">
        <v>1.4039089632925214E-3</v>
      </c>
      <c r="H4747">
        <v>3630.3480726055968</v>
      </c>
      <c r="I4747">
        <v>1.9893993437290189E-2</v>
      </c>
      <c r="J4747">
        <v>5.1656086444854733E-2</v>
      </c>
      <c r="K4747">
        <v>1.5403638647973537</v>
      </c>
      <c r="L4747">
        <v>22.851220369338989</v>
      </c>
      <c r="M4747">
        <v>2.2693202644591923</v>
      </c>
      <c r="N4747">
        <v>132.48837612380984</v>
      </c>
      <c r="O4747">
        <v>0.96151718497276306</v>
      </c>
      <c r="P4747">
        <v>5.5577899614969884E-3</v>
      </c>
      <c r="Q4747">
        <v>4.2730603588951949E-2</v>
      </c>
      <c r="R4747">
        <v>0.44022679328918457</v>
      </c>
      <c r="S4747">
        <v>815.20294307872859</v>
      </c>
      <c r="T4747">
        <v>42.313084006309509</v>
      </c>
      <c r="U4747">
        <v>0.36507037222385408</v>
      </c>
      <c r="V4747">
        <v>466.45927429199219</v>
      </c>
      <c r="W4747">
        <v>1</v>
      </c>
      <c r="X4747">
        <v>0.30667365670204166</v>
      </c>
      <c r="Y4747">
        <v>318.93654018279346</v>
      </c>
      <c r="Z4747">
        <v>1</v>
      </c>
      <c r="AA4747">
        <v>30.319781462106711</v>
      </c>
      <c r="AB4747">
        <v>135.01268414306642</v>
      </c>
      <c r="AC4747">
        <v>97.224710881710052</v>
      </c>
      <c r="AD4747">
        <v>7.4811690892928684E-3</v>
      </c>
      <c r="AE4747">
        <v>3.2841833706481904</v>
      </c>
      <c r="AF4747">
        <v>1.2390339374542224E-3</v>
      </c>
      <c r="AG4747">
        <v>1.0327506191715151E-3</v>
      </c>
      <c r="AH4747">
        <v>4.7241839146614076E-2</v>
      </c>
      <c r="AI4747">
        <v>14.754370152950287</v>
      </c>
      <c r="AJ4747">
        <v>4.4263740342599149</v>
      </c>
      <c r="AK4747">
        <v>47.610775617957117</v>
      </c>
      <c r="AL4747">
        <v>4.209628675570781</v>
      </c>
      <c r="AM4747">
        <v>28.10371857881546</v>
      </c>
      <c r="AN4747">
        <v>370.60894171090223</v>
      </c>
      <c r="AO4747">
        <v>5.2291496634483334E-2</v>
      </c>
      <c r="AP4747">
        <v>0.87736836194992074</v>
      </c>
    </row>
    <row r="4748" spans="1:42">
      <c r="A4748">
        <v>1124.5745133763896</v>
      </c>
      <c r="B4748">
        <v>1136.5542227372596</v>
      </c>
      <c r="C4748">
        <v>823.06403537306119</v>
      </c>
      <c r="D4748">
        <v>-11.979709360869947</v>
      </c>
      <c r="E4748">
        <v>11.979709360869947</v>
      </c>
      <c r="F4748">
        <v>-313.49018736419839</v>
      </c>
      <c r="G4748">
        <v>5.2646624926494127E-2</v>
      </c>
      <c r="H4748">
        <v>657.18057279664049</v>
      </c>
      <c r="I4748">
        <v>3.6966924369335172E-2</v>
      </c>
      <c r="J4748">
        <v>1.5282032728195191E-2</v>
      </c>
      <c r="K4748">
        <v>1.2725703719198704</v>
      </c>
      <c r="L4748">
        <v>29.671177864074707</v>
      </c>
      <c r="M4748">
        <v>653.07097950301386</v>
      </c>
      <c r="N4748">
        <v>141.65469475765232</v>
      </c>
      <c r="O4748">
        <v>0.60272160172462463</v>
      </c>
      <c r="P4748">
        <v>1.7095527966817216E-2</v>
      </c>
      <c r="Q4748">
        <v>2.5980846563975011E-2</v>
      </c>
      <c r="R4748">
        <v>0.4822192430496216</v>
      </c>
      <c r="S4748">
        <v>1008.8891647335231</v>
      </c>
      <c r="T4748">
        <v>45.420265197753906</v>
      </c>
      <c r="U4748">
        <v>0.42497122943401339</v>
      </c>
      <c r="V4748">
        <v>544.91264820098877</v>
      </c>
      <c r="W4748">
        <v>1</v>
      </c>
      <c r="X4748">
        <v>0.39057487726211548</v>
      </c>
      <c r="Y4748">
        <v>638.22171539475426</v>
      </c>
      <c r="Z4748">
        <v>1</v>
      </c>
      <c r="AA4748">
        <v>10.365025282278063</v>
      </c>
      <c r="AB4748">
        <v>47.959120849609377</v>
      </c>
      <c r="AC4748">
        <v>36.628885567188263</v>
      </c>
      <c r="AD4748">
        <v>9.7226411868364393E-3</v>
      </c>
      <c r="AE4748">
        <v>10.770828059139719</v>
      </c>
      <c r="AF4748">
        <v>0.2000198435783386</v>
      </c>
      <c r="AG4748">
        <v>1.2920973518675003E-3</v>
      </c>
      <c r="AH4748">
        <v>5.1199444067478179E-2</v>
      </c>
      <c r="AI4748">
        <v>15.307528078556061</v>
      </c>
      <c r="AJ4748">
        <v>2.7375446904899032</v>
      </c>
      <c r="AK4748">
        <v>18.740015643239023</v>
      </c>
      <c r="AL4748">
        <v>5.6227206269824812</v>
      </c>
      <c r="AM4748">
        <v>66.325035178661352</v>
      </c>
      <c r="AN4748">
        <v>585.27578196461991</v>
      </c>
      <c r="AO4748">
        <v>9.1973779797554014E-2</v>
      </c>
      <c r="AP4748">
        <v>0.87405578160285957</v>
      </c>
    </row>
    <row r="4749" spans="1:42">
      <c r="A4749">
        <v>457.73420240527196</v>
      </c>
      <c r="B4749">
        <v>191.0505867527948</v>
      </c>
      <c r="C4749">
        <v>590.77482204307432</v>
      </c>
      <c r="D4749">
        <v>-133.04061963780237</v>
      </c>
      <c r="E4749">
        <v>-399.72423529027952</v>
      </c>
      <c r="F4749">
        <v>133.04061963780237</v>
      </c>
      <c r="G4749">
        <v>7.2034457939904609E-2</v>
      </c>
      <c r="H4749">
        <v>1818.6797467548176</v>
      </c>
      <c r="I4749">
        <v>2.412893325090408E-2</v>
      </c>
      <c r="J4749">
        <v>7.7757010459899897E-2</v>
      </c>
      <c r="K4749">
        <v>1.453994348925352</v>
      </c>
      <c r="L4749">
        <v>56.470564603805542</v>
      </c>
      <c r="M4749">
        <v>3.2150277974216337</v>
      </c>
      <c r="N4749">
        <v>76.321236949539198</v>
      </c>
      <c r="O4749">
        <v>0.81604334712028503</v>
      </c>
      <c r="P4749">
        <v>2.196021477381388E-2</v>
      </c>
      <c r="Q4749">
        <v>2.8152209228939476E-2</v>
      </c>
      <c r="R4749">
        <v>0.42099296569824218</v>
      </c>
      <c r="S4749">
        <v>812.37765498632939</v>
      </c>
      <c r="T4749">
        <v>35.119286179542542</v>
      </c>
      <c r="U4749">
        <v>0.36610363304615023</v>
      </c>
      <c r="V4749">
        <v>627.11911201477051</v>
      </c>
      <c r="W4749">
        <v>1</v>
      </c>
      <c r="X4749">
        <v>0.43711301684379578</v>
      </c>
      <c r="Y4749">
        <v>430.6723715068639</v>
      </c>
      <c r="Z4749">
        <v>1</v>
      </c>
      <c r="AA4749">
        <v>49.795021956300744</v>
      </c>
      <c r="AB4749">
        <v>1.7796683959960939</v>
      </c>
      <c r="AC4749">
        <v>155.47658652067184</v>
      </c>
      <c r="AD4749">
        <v>8.5853348430405315E-3</v>
      </c>
      <c r="AE4749">
        <v>1.1373665579533585</v>
      </c>
      <c r="AF4749">
        <v>0.29985660910606382</v>
      </c>
      <c r="AG4749">
        <v>8.8634019549797491E-4</v>
      </c>
      <c r="AH4749">
        <v>3.215420274734497E-2</v>
      </c>
      <c r="AI4749">
        <v>7.8702542185783386</v>
      </c>
      <c r="AJ4749">
        <v>7.2157216532286466</v>
      </c>
      <c r="AK4749">
        <v>29.628523008227347</v>
      </c>
      <c r="AL4749">
        <v>6.3987614509533746</v>
      </c>
      <c r="AM4749">
        <v>41.35526043176651</v>
      </c>
      <c r="AN4749">
        <v>620.0228637046514</v>
      </c>
      <c r="AO4749">
        <v>4.3676431536674498E-2</v>
      </c>
      <c r="AP4749">
        <v>0.86452560901641862</v>
      </c>
    </row>
    <row r="4750" spans="1:42">
      <c r="A4750">
        <v>280.97703369431071</v>
      </c>
      <c r="B4750">
        <v>562.40506534864335</v>
      </c>
      <c r="C4750">
        <v>865.74855475364791</v>
      </c>
      <c r="D4750">
        <v>-584.77152105933715</v>
      </c>
      <c r="E4750">
        <v>-303.34348940500456</v>
      </c>
      <c r="F4750">
        <v>303.34348940500456</v>
      </c>
      <c r="G4750">
        <v>8.350073415527981E-2</v>
      </c>
      <c r="H4750">
        <v>2025.1296257112615</v>
      </c>
      <c r="I4750">
        <v>3.2334953248500824E-2</v>
      </c>
      <c r="J4750">
        <v>0.10507761693000793</v>
      </c>
      <c r="K4750">
        <v>1.3812599909126759</v>
      </c>
      <c r="L4750">
        <v>34.157812595367432</v>
      </c>
      <c r="M4750">
        <v>805.21836058244207</v>
      </c>
      <c r="N4750">
        <v>54.864508937263501</v>
      </c>
      <c r="O4750">
        <v>0.51612856984138489</v>
      </c>
      <c r="P4750">
        <v>4.4270002577039922E-3</v>
      </c>
      <c r="Q4750">
        <v>2.7656292332543263E-2</v>
      </c>
      <c r="R4750">
        <v>0.46745341777801513</v>
      </c>
      <c r="S4750">
        <v>723.55229101683642</v>
      </c>
      <c r="T4750">
        <v>29.123502969741821</v>
      </c>
      <c r="U4750">
        <v>0.28000574529170991</v>
      </c>
      <c r="V4750">
        <v>591.56529903411865</v>
      </c>
      <c r="W4750">
        <v>1</v>
      </c>
      <c r="X4750">
        <v>0.39061707019805908</v>
      </c>
      <c r="Y4750">
        <v>438.37717678591895</v>
      </c>
      <c r="Z4750">
        <v>1</v>
      </c>
      <c r="AA4750">
        <v>4.4385648423290256</v>
      </c>
      <c r="AB4750">
        <v>41.371151000976568</v>
      </c>
      <c r="AC4750">
        <v>129.51072603464127</v>
      </c>
      <c r="AD4750">
        <v>1.5235136309240619E-2</v>
      </c>
      <c r="AE4750">
        <v>13.850769098390543</v>
      </c>
      <c r="AF4750">
        <v>0.29717671394348144</v>
      </c>
      <c r="AG4750">
        <v>1.2811546031145837E-3</v>
      </c>
      <c r="AH4750">
        <v>3.0130696332454677E-2</v>
      </c>
      <c r="AI4750">
        <v>26.117360889911652</v>
      </c>
      <c r="AJ4750">
        <v>16.282993934373753</v>
      </c>
      <c r="AK4750">
        <v>45.808193998932836</v>
      </c>
      <c r="AL4750">
        <v>7.5521033058501699</v>
      </c>
      <c r="AM4750">
        <v>42.91446727514267</v>
      </c>
      <c r="AN4750">
        <v>127.45606393486472</v>
      </c>
      <c r="AO4750">
        <v>3.9367820382118224E-2</v>
      </c>
      <c r="AP4750">
        <v>0.85551635432243356</v>
      </c>
    </row>
    <row r="4751" spans="1:42">
      <c r="A4751">
        <v>1214.7031280484323</v>
      </c>
      <c r="B4751">
        <v>952.62473651050698</v>
      </c>
      <c r="C4751">
        <v>678.75747068927024</v>
      </c>
      <c r="D4751">
        <v>262.07839153792531</v>
      </c>
      <c r="E4751">
        <v>-262.07839153792531</v>
      </c>
      <c r="F4751">
        <v>-535.94565735916206</v>
      </c>
      <c r="G4751">
        <v>4.7934019573915417E-2</v>
      </c>
      <c r="H4751">
        <v>738.13507257832396</v>
      </c>
      <c r="I4751">
        <v>3.5945984423160549E-2</v>
      </c>
      <c r="J4751">
        <v>8.7129243373870846E-2</v>
      </c>
      <c r="K4751">
        <v>1.867374604552984</v>
      </c>
      <c r="L4751">
        <v>78.711544275283813</v>
      </c>
      <c r="M4751">
        <v>11.508554084240584</v>
      </c>
      <c r="N4751">
        <v>180.63778404846195</v>
      </c>
      <c r="O4751">
        <v>0.64426526427268982</v>
      </c>
      <c r="P4751">
        <v>5.3667645454406731E-3</v>
      </c>
      <c r="Q4751">
        <v>7.8303151130676256E-3</v>
      </c>
      <c r="R4751">
        <v>0.44236689567565918</v>
      </c>
      <c r="S4751">
        <v>867.03331345542347</v>
      </c>
      <c r="T4751">
        <v>41.760346293449402</v>
      </c>
      <c r="U4751">
        <v>0.38041360437870025</v>
      </c>
      <c r="V4751">
        <v>497.95122146606445</v>
      </c>
      <c r="W4751">
        <v>1</v>
      </c>
      <c r="X4751">
        <v>0.41294838070869444</v>
      </c>
      <c r="Y4751">
        <v>345.1399392925606</v>
      </c>
      <c r="Z4751">
        <v>1</v>
      </c>
      <c r="AA4751">
        <v>27.629655882501609</v>
      </c>
      <c r="AB4751">
        <v>18.060486633300783</v>
      </c>
      <c r="AC4751">
        <v>92.834506928920746</v>
      </c>
      <c r="AD4751">
        <v>2.614273984208066E-3</v>
      </c>
      <c r="AE4751">
        <v>1.7325735800931863</v>
      </c>
      <c r="AF4751">
        <v>0.17819574952125547</v>
      </c>
      <c r="AG4751">
        <v>3.9317948441567089E-4</v>
      </c>
      <c r="AH4751">
        <v>1.605865123271942E-2</v>
      </c>
      <c r="AI4751">
        <v>10.548916757106781</v>
      </c>
      <c r="AJ4751">
        <v>7.636063505667229</v>
      </c>
      <c r="AK4751">
        <v>37.965499486327168</v>
      </c>
      <c r="AL4751">
        <v>1.2992445737040432</v>
      </c>
      <c r="AM4751">
        <v>104.3581168293953</v>
      </c>
      <c r="AN4751">
        <v>595.91584640085557</v>
      </c>
      <c r="AO4751">
        <v>4.717537248134613E-2</v>
      </c>
      <c r="AP4751">
        <v>0.89672734308242807</v>
      </c>
    </row>
    <row r="4752" spans="1:42">
      <c r="A4752">
        <v>835.54106726233329</v>
      </c>
      <c r="B4752">
        <v>748.32043046017156</v>
      </c>
      <c r="C4752">
        <v>529.05301088294038</v>
      </c>
      <c r="D4752">
        <v>87.220636802161721</v>
      </c>
      <c r="E4752">
        <v>-87.220636802161721</v>
      </c>
      <c r="F4752">
        <v>-306.4880563793929</v>
      </c>
      <c r="G4752">
        <v>4.7946184337202283E-2</v>
      </c>
      <c r="H4752">
        <v>715.6354114128435</v>
      </c>
      <c r="I4752">
        <v>4.173544138669967E-2</v>
      </c>
      <c r="J4752">
        <v>5.6374551534652713E-2</v>
      </c>
      <c r="K4752">
        <v>1.5283224069178103</v>
      </c>
      <c r="L4752">
        <v>77.913970947265625</v>
      </c>
      <c r="M4752">
        <v>2.2421473940061518</v>
      </c>
      <c r="N4752">
        <v>142.47877691936495</v>
      </c>
      <c r="O4752">
        <v>0.61979928612709045</v>
      </c>
      <c r="P4752">
        <v>2.3112654474046493E-2</v>
      </c>
      <c r="Q4752">
        <v>9.9601187705993643E-3</v>
      </c>
      <c r="R4752">
        <v>0.39118475437164307</v>
      </c>
      <c r="S4752">
        <v>1105.4582867944303</v>
      </c>
      <c r="T4752">
        <v>36.766731739044189</v>
      </c>
      <c r="U4752">
        <v>0.35123475730419162</v>
      </c>
      <c r="V4752">
        <v>588.45980167388916</v>
      </c>
      <c r="W4752">
        <v>1</v>
      </c>
      <c r="X4752">
        <v>0.38321255445480351</v>
      </c>
      <c r="Y4752">
        <v>589.76177657566586</v>
      </c>
      <c r="Z4752">
        <v>1</v>
      </c>
      <c r="AA4752">
        <v>12.283088024816514</v>
      </c>
      <c r="AB4752">
        <v>51.025437011718751</v>
      </c>
      <c r="AC4752">
        <v>46.004684269428253</v>
      </c>
      <c r="AD4752">
        <v>1.0015303456885182E-2</v>
      </c>
      <c r="AE4752">
        <v>6.4724705726189757</v>
      </c>
      <c r="AF4752">
        <v>0.19042630434036253</v>
      </c>
      <c r="AG4752">
        <v>8.4035211577771992E-4</v>
      </c>
      <c r="AH4752">
        <v>3.5819569981098177E-2</v>
      </c>
      <c r="AI4752">
        <v>15.631360113620758</v>
      </c>
      <c r="AJ4752">
        <v>14.8296058135212</v>
      </c>
      <c r="AK4752">
        <v>17.782065981030463</v>
      </c>
      <c r="AL4752">
        <v>5.5910848707737015</v>
      </c>
      <c r="AM4752">
        <v>37.633601367473602</v>
      </c>
      <c r="AN4752">
        <v>214.7709604257322</v>
      </c>
      <c r="AO4752">
        <v>4.5704907536506655E-2</v>
      </c>
      <c r="AP4752">
        <v>0.82067711472511296</v>
      </c>
    </row>
    <row r="4753" spans="1:42">
      <c r="A4753">
        <v>669.54983035516761</v>
      </c>
      <c r="B4753">
        <v>325.09457777790391</v>
      </c>
      <c r="C4753">
        <v>303.55702211601385</v>
      </c>
      <c r="D4753">
        <v>344.45525257726371</v>
      </c>
      <c r="E4753">
        <v>-344.45525257726371</v>
      </c>
      <c r="F4753">
        <v>-365.99280823915376</v>
      </c>
      <c r="G4753">
        <v>5.7706127603063234E-2</v>
      </c>
      <c r="H4753">
        <v>103.13306653380018</v>
      </c>
      <c r="I4753">
        <v>4.9008782207965847E-2</v>
      </c>
      <c r="J4753">
        <v>0.10467476272583008</v>
      </c>
      <c r="K4753">
        <v>1.4544399649322033</v>
      </c>
      <c r="L4753">
        <v>71.326478719711304</v>
      </c>
      <c r="M4753">
        <v>24.966421413784534</v>
      </c>
      <c r="N4753">
        <v>123.27821146354677</v>
      </c>
      <c r="O4753">
        <v>0.80912849307060242</v>
      </c>
      <c r="P4753">
        <v>6.0644672711690261E-3</v>
      </c>
      <c r="Q4753">
        <v>1.2764975494808619E-2</v>
      </c>
      <c r="R4753">
        <v>0.48496137619018553</v>
      </c>
      <c r="S4753">
        <v>1019.7454762208745</v>
      </c>
      <c r="T4753">
        <v>41.51025116443634</v>
      </c>
      <c r="U4753">
        <v>0.33143595516681673</v>
      </c>
      <c r="V4753">
        <v>511.68265342712402</v>
      </c>
      <c r="W4753">
        <v>1</v>
      </c>
      <c r="X4753">
        <v>0.42079168677330014</v>
      </c>
      <c r="Y4753">
        <v>384.62381416873012</v>
      </c>
      <c r="Z4753">
        <v>1</v>
      </c>
      <c r="AA4753">
        <v>16.831437020006184</v>
      </c>
      <c r="AB4753">
        <v>37.233357604980469</v>
      </c>
      <c r="AC4753">
        <v>183.55842083692551</v>
      </c>
      <c r="AD4753">
        <v>4.7597934038211137E-3</v>
      </c>
      <c r="AE4753">
        <v>33.449976999460006</v>
      </c>
      <c r="AF4753">
        <v>0.17188206553459165</v>
      </c>
      <c r="AG4753">
        <v>1.1853193759533871E-3</v>
      </c>
      <c r="AH4753">
        <v>1.29101589679718E-2</v>
      </c>
      <c r="AI4753">
        <v>19.380018413066864</v>
      </c>
      <c r="AJ4753">
        <v>1.0977537220429758</v>
      </c>
      <c r="AK4753">
        <v>3.3817801254987718</v>
      </c>
      <c r="AL4753">
        <v>2.9881521791131203</v>
      </c>
      <c r="AM4753">
        <v>57.676631033420563</v>
      </c>
      <c r="AN4753">
        <v>826.4951814125659</v>
      </c>
      <c r="AO4753">
        <v>5.7289662241935727E-2</v>
      </c>
      <c r="AP4753">
        <v>0.85880400848388683</v>
      </c>
    </row>
    <row r="4754" spans="1:42">
      <c r="A4754">
        <v>769.2189356821109</v>
      </c>
      <c r="B4754">
        <v>950.56835768890721</v>
      </c>
      <c r="C4754">
        <v>725.29970368183558</v>
      </c>
      <c r="D4754">
        <v>-181.34942200679632</v>
      </c>
      <c r="E4754">
        <v>181.34942200679632</v>
      </c>
      <c r="F4754">
        <v>-225.26865400707163</v>
      </c>
      <c r="G4754">
        <v>3.9013162935348789E-2</v>
      </c>
      <c r="H4754">
        <v>335.01018255738802</v>
      </c>
      <c r="I4754">
        <v>4.2242668569087982E-2</v>
      </c>
      <c r="J4754">
        <v>6.4306259393692014E-2</v>
      </c>
      <c r="K4754">
        <v>1.1795764004528522</v>
      </c>
      <c r="L4754">
        <v>34.444901943206787</v>
      </c>
      <c r="M4754">
        <v>1151.6769347036104</v>
      </c>
      <c r="N4754">
        <v>97.783632590675367</v>
      </c>
      <c r="O4754">
        <v>0.90290001034736633</v>
      </c>
      <c r="P4754">
        <v>2.3155881457858612E-2</v>
      </c>
      <c r="Q4754">
        <v>1.6705314159393306E-2</v>
      </c>
      <c r="R4754">
        <v>0.4361158895492554</v>
      </c>
      <c r="S4754">
        <v>860.23111301843255</v>
      </c>
      <c r="T4754">
        <v>26.542395353317261</v>
      </c>
      <c r="U4754">
        <v>0.39715741097927093</v>
      </c>
      <c r="V4754">
        <v>450.45211315155029</v>
      </c>
      <c r="W4754">
        <v>1</v>
      </c>
      <c r="X4754">
        <v>0.33325940132141113</v>
      </c>
      <c r="Y4754">
        <v>330.78166269565293</v>
      </c>
      <c r="Z4754">
        <v>1</v>
      </c>
      <c r="AA4754">
        <v>21.899457593412404</v>
      </c>
      <c r="AB4754">
        <v>169.11394763183594</v>
      </c>
      <c r="AC4754">
        <v>133.94248634576797</v>
      </c>
      <c r="AD4754">
        <v>1.2520173879770131E-2</v>
      </c>
      <c r="AE4754">
        <v>1.1695403712723136</v>
      </c>
      <c r="AF4754">
        <v>0.13453973293304441</v>
      </c>
      <c r="AG4754">
        <v>3.0671937694301082E-4</v>
      </c>
      <c r="AH4754">
        <v>4.2706928050518032E-2</v>
      </c>
      <c r="AI4754">
        <v>17.41428405046463</v>
      </c>
      <c r="AJ4754">
        <v>11.320805847691345</v>
      </c>
      <c r="AK4754">
        <v>10.531604123711586</v>
      </c>
      <c r="AL4754">
        <v>4.930362013097219</v>
      </c>
      <c r="AM4754">
        <v>50.466214311122897</v>
      </c>
      <c r="AN4754">
        <v>708.3331047782151</v>
      </c>
      <c r="AO4754">
        <v>4.2606501221656802E-2</v>
      </c>
      <c r="AP4754">
        <v>0.8807464368343354</v>
      </c>
    </row>
    <row r="4755" spans="1:42">
      <c r="A4755">
        <v>532.88021963779772</v>
      </c>
      <c r="B4755">
        <v>485.08859576482178</v>
      </c>
      <c r="C4755">
        <v>1217.3452484352445</v>
      </c>
      <c r="D4755">
        <v>-684.46502879744673</v>
      </c>
      <c r="E4755">
        <v>-732.25665267042268</v>
      </c>
      <c r="F4755">
        <v>684.46502879744673</v>
      </c>
      <c r="G4755">
        <v>2.6533006919448467E-2</v>
      </c>
      <c r="H4755">
        <v>3260.1731495126555</v>
      </c>
      <c r="I4755">
        <v>2.8899907171726226E-2</v>
      </c>
      <c r="J4755">
        <v>3.5734999179840091E-2</v>
      </c>
      <c r="K4755">
        <v>1.6564664859712122</v>
      </c>
      <c r="L4755">
        <v>75.471984148025513</v>
      </c>
      <c r="M4755">
        <v>509.74690917582996</v>
      </c>
      <c r="N4755">
        <v>75.804411675262457</v>
      </c>
      <c r="O4755">
        <v>0.71703562140464783</v>
      </c>
      <c r="P4755">
        <v>2.1087312751346159E-2</v>
      </c>
      <c r="Q4755">
        <v>1.6585584905412461E-2</v>
      </c>
      <c r="R4755">
        <v>0.48778763771057132</v>
      </c>
      <c r="S4755">
        <v>485.51095321167679</v>
      </c>
      <c r="T4755">
        <v>35.640057921409607</v>
      </c>
      <c r="U4755">
        <v>0.37386611998081209</v>
      </c>
      <c r="V4755">
        <v>484.82952117919922</v>
      </c>
      <c r="W4755">
        <v>1</v>
      </c>
      <c r="X4755">
        <v>0.35324120163917544</v>
      </c>
      <c r="Y4755">
        <v>531.45651193826541</v>
      </c>
      <c r="Z4755">
        <v>1</v>
      </c>
      <c r="AA4755">
        <v>4.5377589918613443</v>
      </c>
      <c r="AB4755">
        <v>72.686000061035159</v>
      </c>
      <c r="AC4755">
        <v>48.563550412654877</v>
      </c>
      <c r="AD4755">
        <v>5.60098631769164E-3</v>
      </c>
      <c r="AE4755">
        <v>14.840061945017094</v>
      </c>
      <c r="AF4755">
        <v>9.1121245622634878E-2</v>
      </c>
      <c r="AG4755">
        <v>2.3700814842135765E-4</v>
      </c>
      <c r="AH4755">
        <v>4.9591337037086486E-2</v>
      </c>
      <c r="AI4755">
        <v>14.766696393489838</v>
      </c>
      <c r="AJ4755">
        <v>15.049069256251194</v>
      </c>
      <c r="AK4755">
        <v>55.860789608359333</v>
      </c>
      <c r="AL4755">
        <v>6.2088040812016914</v>
      </c>
      <c r="AM4755">
        <v>56.906982243061066</v>
      </c>
      <c r="AN4755">
        <v>601.54447174989286</v>
      </c>
      <c r="AO4755">
        <v>6.8596815466880789E-2</v>
      </c>
      <c r="AP4755">
        <v>0.87124034643173232</v>
      </c>
    </row>
    <row r="4756" spans="1:42">
      <c r="A4756">
        <v>876.45038115610373</v>
      </c>
      <c r="B4756">
        <v>530.08753896200631</v>
      </c>
      <c r="C4756">
        <v>616.54599327667631</v>
      </c>
      <c r="D4756">
        <v>259.90438787942742</v>
      </c>
      <c r="E4756">
        <v>-346.36284219409742</v>
      </c>
      <c r="F4756">
        <v>-259.90438787942742</v>
      </c>
      <c r="G4756">
        <v>4.7120220455147493E-2</v>
      </c>
      <c r="H4756">
        <v>957.78979182112494</v>
      </c>
      <c r="I4756">
        <v>5.6326422393321987E-2</v>
      </c>
      <c r="J4756">
        <v>3.2112414836883542E-3</v>
      </c>
      <c r="K4756">
        <v>1.0535697559416295</v>
      </c>
      <c r="L4756">
        <v>40.644526481628418</v>
      </c>
      <c r="M4756">
        <v>70.266519230644789</v>
      </c>
      <c r="N4756">
        <v>150.19469577541352</v>
      </c>
      <c r="O4756">
        <v>0.55821028351783752</v>
      </c>
      <c r="P4756">
        <v>2.0004950523376461E-2</v>
      </c>
      <c r="Q4756">
        <v>2.8813373724619541E-2</v>
      </c>
      <c r="R4756">
        <v>0.42553539752960207</v>
      </c>
      <c r="S4756">
        <v>400.922598687088</v>
      </c>
      <c r="T4756">
        <v>32.741570472717285</v>
      </c>
      <c r="U4756">
        <v>0.32386074244976049</v>
      </c>
      <c r="V4756">
        <v>571.49975299835205</v>
      </c>
      <c r="W4756">
        <v>1</v>
      </c>
      <c r="X4756">
        <v>0.30078263521194459</v>
      </c>
      <c r="Y4756">
        <v>291.15097160108536</v>
      </c>
      <c r="Z4756">
        <v>1</v>
      </c>
      <c r="AA4756">
        <v>15.811674905538561</v>
      </c>
      <c r="AB4756">
        <v>18.090151611328125</v>
      </c>
      <c r="AC4756">
        <v>45.428319275379181</v>
      </c>
      <c r="AD4756">
        <v>1.2854748913365553E-2</v>
      </c>
      <c r="AE4756">
        <v>23.91883115157265</v>
      </c>
      <c r="AF4756">
        <v>0.16675882101058959</v>
      </c>
      <c r="AG4756">
        <v>1.3543837843160785E-3</v>
      </c>
      <c r="AH4756">
        <v>2.9269864046573637E-2</v>
      </c>
      <c r="AI4756">
        <v>9.9771800637245178</v>
      </c>
      <c r="AJ4756">
        <v>12.208675716602325</v>
      </c>
      <c r="AK4756">
        <v>48.480677445530894</v>
      </c>
      <c r="AL4756">
        <v>5.574812967147488</v>
      </c>
      <c r="AM4756">
        <v>48.257606399059298</v>
      </c>
      <c r="AN4756">
        <v>817.03316427938421</v>
      </c>
      <c r="AO4756">
        <v>8.9129608273506161E-2</v>
      </c>
      <c r="AP4756">
        <v>0.92257136654853833</v>
      </c>
    </row>
    <row r="4757" spans="1:42">
      <c r="A4757">
        <v>1411.3142613647663</v>
      </c>
      <c r="B4757">
        <v>1440.2886183916796</v>
      </c>
      <c r="C4757">
        <v>1402.3359203529001</v>
      </c>
      <c r="D4757">
        <v>-28.974357026913367</v>
      </c>
      <c r="E4757">
        <v>28.974357026913367</v>
      </c>
      <c r="F4757">
        <v>-37.952698038779545</v>
      </c>
      <c r="G4757">
        <v>4.0539071602801603E-2</v>
      </c>
      <c r="H4757">
        <v>3035.4999222453766</v>
      </c>
      <c r="I4757">
        <v>1.7886510193347929E-2</v>
      </c>
      <c r="J4757">
        <v>9.1747086524963384E-2</v>
      </c>
      <c r="K4757">
        <v>1.9840537587344644</v>
      </c>
      <c r="L4757">
        <v>61.55272364616394</v>
      </c>
      <c r="M4757">
        <v>209.97013683416509</v>
      </c>
      <c r="N4757">
        <v>191.68185060157779</v>
      </c>
      <c r="O4757">
        <v>0.91940876841545105</v>
      </c>
      <c r="P4757">
        <v>3.4176414807637525E-3</v>
      </c>
      <c r="Q4757">
        <v>2.1675878153906925E-2</v>
      </c>
      <c r="R4757">
        <v>0.41013034820556643</v>
      </c>
      <c r="S4757">
        <v>623.47970099811107</v>
      </c>
      <c r="T4757">
        <v>38.433519005775452</v>
      </c>
      <c r="U4757">
        <v>0.39694054901599884</v>
      </c>
      <c r="V4757">
        <v>570.82200050354004</v>
      </c>
      <c r="W4757">
        <v>1</v>
      </c>
      <c r="X4757">
        <v>0.30028777003288271</v>
      </c>
      <c r="Y4757">
        <v>565.47203199148817</v>
      </c>
      <c r="Z4757">
        <v>1</v>
      </c>
      <c r="AA4757">
        <v>10.697842764863969</v>
      </c>
      <c r="AB4757">
        <v>146.89563275146486</v>
      </c>
      <c r="AC4757">
        <v>156.59226626157761</v>
      </c>
      <c r="AD4757">
        <v>2.0871382493239184E-3</v>
      </c>
      <c r="AE4757">
        <v>43.985783777133129</v>
      </c>
      <c r="AF4757">
        <v>0.13960530638694763</v>
      </c>
      <c r="AG4757">
        <v>5.7216085055520076E-4</v>
      </c>
      <c r="AH4757">
        <v>1.7098370742797849E-2</v>
      </c>
      <c r="AI4757">
        <v>22.253689467906952</v>
      </c>
      <c r="AJ4757">
        <v>4.0838250559705909</v>
      </c>
      <c r="AK4757">
        <v>27.194770976901054</v>
      </c>
      <c r="AL4757">
        <v>6.0508916413013667</v>
      </c>
      <c r="AM4757">
        <v>103.37406059503556</v>
      </c>
      <c r="AN4757">
        <v>119.89528868275062</v>
      </c>
      <c r="AO4757">
        <v>0.10134426867961883</v>
      </c>
      <c r="AP4757">
        <v>0.82001914501190187</v>
      </c>
    </row>
    <row r="4758" spans="1:42">
      <c r="A4758">
        <v>199.57741344090761</v>
      </c>
      <c r="B4758">
        <v>483.93560843702949</v>
      </c>
      <c r="C4758">
        <v>673.72302254735871</v>
      </c>
      <c r="D4758">
        <v>-474.1456091064511</v>
      </c>
      <c r="E4758">
        <v>-189.78741411032922</v>
      </c>
      <c r="F4758">
        <v>189.78741411032922</v>
      </c>
      <c r="G4758">
        <v>7.4616593731620731E-2</v>
      </c>
      <c r="H4758">
        <v>627.79113222141461</v>
      </c>
      <c r="I4758">
        <v>5.9742623269557954E-2</v>
      </c>
      <c r="J4758">
        <v>7.7539326906204228E-2</v>
      </c>
      <c r="K4758">
        <v>1.4709245742142198</v>
      </c>
      <c r="L4758">
        <v>25.389187335968018</v>
      </c>
      <c r="M4758">
        <v>1352.4363446548668</v>
      </c>
      <c r="N4758">
        <v>15.298747235298157</v>
      </c>
      <c r="O4758">
        <v>0.89618542790412903</v>
      </c>
      <c r="P4758">
        <v>1.2476620568169486E-2</v>
      </c>
      <c r="Q4758">
        <v>3.277263296975029E-2</v>
      </c>
      <c r="R4758">
        <v>0.38019279003143314</v>
      </c>
      <c r="S4758">
        <v>1055.188088933525</v>
      </c>
      <c r="T4758">
        <v>34.894591569900513</v>
      </c>
      <c r="U4758">
        <v>0.30455092847347265</v>
      </c>
      <c r="V4758">
        <v>602.78680324554443</v>
      </c>
      <c r="W4758">
        <v>1</v>
      </c>
      <c r="X4758">
        <v>0.44359048366546633</v>
      </c>
      <c r="Y4758">
        <v>377.72549934107951</v>
      </c>
      <c r="Z4758">
        <v>1</v>
      </c>
      <c r="AA4758">
        <v>0.27680741236686707</v>
      </c>
      <c r="AB4758">
        <v>26.629017700195316</v>
      </c>
      <c r="AC4758">
        <v>172.38570600748062</v>
      </c>
      <c r="AD4758">
        <v>5.4643076709193043E-3</v>
      </c>
      <c r="AE4758">
        <v>20.201242378069903</v>
      </c>
      <c r="AF4758">
        <v>0.27695234298706051</v>
      </c>
      <c r="AG4758">
        <v>7.7526208294085902E-4</v>
      </c>
      <c r="AH4758">
        <v>1.6395139443874357E-2</v>
      </c>
      <c r="AI4758">
        <v>18.730509579181671</v>
      </c>
      <c r="AJ4758">
        <v>13.588140551222054</v>
      </c>
      <c r="AK4758">
        <v>23.176270199418067</v>
      </c>
      <c r="AL4758">
        <v>5.1777077665467006</v>
      </c>
      <c r="AM4758">
        <v>82.386476361751548</v>
      </c>
      <c r="AN4758">
        <v>594.96602251533068</v>
      </c>
      <c r="AO4758">
        <v>5.6110532402992248E-2</v>
      </c>
      <c r="AP4758">
        <v>0.86123137164115915</v>
      </c>
    </row>
    <row r="4759" spans="1:42">
      <c r="A4759">
        <v>1085.7900902277424</v>
      </c>
      <c r="B4759">
        <v>834.54153075503848</v>
      </c>
      <c r="C4759">
        <v>904.52812154161995</v>
      </c>
      <c r="D4759">
        <v>181.26196868612249</v>
      </c>
      <c r="E4759">
        <v>-251.24855947270396</v>
      </c>
      <c r="F4759">
        <v>-181.26196868612249</v>
      </c>
      <c r="G4759">
        <v>4.0870679706751491E-2</v>
      </c>
      <c r="H4759">
        <v>1876.8662314326357</v>
      </c>
      <c r="I4759">
        <v>2.593593746423721E-2</v>
      </c>
      <c r="J4759">
        <v>7.640011167526245E-2</v>
      </c>
      <c r="K4759">
        <v>1.4138327219426632</v>
      </c>
      <c r="L4759">
        <v>26.565157175064087</v>
      </c>
      <c r="M4759">
        <v>10.103454105349691</v>
      </c>
      <c r="N4759">
        <v>141.25624259796146</v>
      </c>
      <c r="O4759">
        <v>0.83925208449363708</v>
      </c>
      <c r="P4759">
        <v>1.8409755759769011E-2</v>
      </c>
      <c r="Q4759">
        <v>1.5743374771542015E-2</v>
      </c>
      <c r="R4759">
        <v>0.4434226131439209</v>
      </c>
      <c r="S4759">
        <v>381.57422452212563</v>
      </c>
      <c r="T4759">
        <v>49.452707171440125</v>
      </c>
      <c r="U4759">
        <v>0.42021795809268953</v>
      </c>
      <c r="V4759">
        <v>463.12932968139648</v>
      </c>
      <c r="W4759">
        <v>1</v>
      </c>
      <c r="X4759">
        <v>0.40322106480598452</v>
      </c>
      <c r="Y4759">
        <v>306.18590117734476</v>
      </c>
      <c r="Z4759">
        <v>1</v>
      </c>
      <c r="AA4759">
        <v>47.810404149560938</v>
      </c>
      <c r="AB4759">
        <v>8.7969744262695322</v>
      </c>
      <c r="AC4759">
        <v>44.135962426662445</v>
      </c>
      <c r="AD4759">
        <v>4.5890090811965814E-3</v>
      </c>
      <c r="AE4759">
        <v>32.723126315043807</v>
      </c>
      <c r="AF4759">
        <v>0.1359188425540924</v>
      </c>
      <c r="AG4759">
        <v>4.2865675311876383E-4</v>
      </c>
      <c r="AH4759">
        <v>1.5901957106590269E-2</v>
      </c>
      <c r="AI4759">
        <v>5.1054629683494568</v>
      </c>
      <c r="AJ4759">
        <v>13.078670370194054</v>
      </c>
      <c r="AK4759">
        <v>36.697754382491112</v>
      </c>
      <c r="AL4759">
        <v>3.2036841287017683</v>
      </c>
      <c r="AM4759">
        <v>39.978342163562772</v>
      </c>
      <c r="AN4759">
        <v>593.89876585850436</v>
      </c>
      <c r="AO4759">
        <v>9.0543130278587347E-2</v>
      </c>
      <c r="AP4759">
        <v>0.85996498918533337</v>
      </c>
    </row>
    <row r="4760" spans="1:42">
      <c r="A4760">
        <v>1053.0364997774543</v>
      </c>
      <c r="B4760">
        <v>1188.0804118892061</v>
      </c>
      <c r="C4760">
        <v>632.31433780514169</v>
      </c>
      <c r="D4760">
        <v>-135.04391211175175</v>
      </c>
      <c r="E4760">
        <v>135.04391211175175</v>
      </c>
      <c r="F4760">
        <v>-555.76607408406437</v>
      </c>
      <c r="G4760">
        <v>3.5701507948504175E-3</v>
      </c>
      <c r="H4760">
        <v>258.64663302761807</v>
      </c>
      <c r="I4760">
        <v>3.5673949420452114E-2</v>
      </c>
      <c r="J4760">
        <v>1.5257922887802124E-2</v>
      </c>
      <c r="K4760">
        <v>2.1548075850069521</v>
      </c>
      <c r="L4760">
        <v>25.631399154663086</v>
      </c>
      <c r="M4760">
        <v>694.06861330926324</v>
      </c>
      <c r="N4760">
        <v>137.84060366954807</v>
      </c>
      <c r="O4760">
        <v>0.88401904702186584</v>
      </c>
      <c r="P4760">
        <v>7.9086229536268432E-4</v>
      </c>
      <c r="Q4760">
        <v>6.6521565649244512E-3</v>
      </c>
      <c r="R4760">
        <v>0.38517351627349855</v>
      </c>
      <c r="S4760">
        <v>1047.4138819501943</v>
      </c>
      <c r="T4760">
        <v>33.161675930023193</v>
      </c>
      <c r="U4760">
        <v>0.43158453643321992</v>
      </c>
      <c r="V4760">
        <v>480.84890842437744</v>
      </c>
      <c r="W4760">
        <v>1</v>
      </c>
      <c r="X4760">
        <v>0.38243062734603883</v>
      </c>
      <c r="Y4760">
        <v>278.49900907439672</v>
      </c>
      <c r="Z4760">
        <v>1</v>
      </c>
      <c r="AA4760">
        <v>47.126236158819204</v>
      </c>
      <c r="AB4760">
        <v>115.2510146484375</v>
      </c>
      <c r="AC4760">
        <v>150.85438042879105</v>
      </c>
      <c r="AD4760">
        <v>1.1570304479354466E-2</v>
      </c>
      <c r="AE4760">
        <v>4.592154709120722</v>
      </c>
      <c r="AF4760">
        <v>2.7227640151977414E-4</v>
      </c>
      <c r="AG4760">
        <v>1.0155521923392416E-3</v>
      </c>
      <c r="AH4760">
        <v>9.2762118577957152E-4</v>
      </c>
      <c r="AI4760">
        <v>24.18727308511734</v>
      </c>
      <c r="AJ4760">
        <v>1.4546897810155002</v>
      </c>
      <c r="AK4760">
        <v>4.295200622677803</v>
      </c>
      <c r="AL4760">
        <v>3.6088288708258354</v>
      </c>
      <c r="AM4760">
        <v>74.186796367168427</v>
      </c>
      <c r="AN4760">
        <v>395.8568989790075</v>
      </c>
      <c r="AO4760">
        <v>3.2008624196052549E-2</v>
      </c>
      <c r="AP4760">
        <v>0.92213209176063549</v>
      </c>
    </row>
    <row r="4761" spans="1:42">
      <c r="A4761">
        <v>1471.1552568790296</v>
      </c>
      <c r="B4761">
        <v>1833.929442887993</v>
      </c>
      <c r="C4761">
        <v>1444.010450587326</v>
      </c>
      <c r="D4761">
        <v>-362.7741860089634</v>
      </c>
      <c r="E4761">
        <v>362.7741860089634</v>
      </c>
      <c r="F4761">
        <v>-389.91899230066701</v>
      </c>
      <c r="G4761">
        <v>3.3683238642457099E-2</v>
      </c>
      <c r="H4761">
        <v>1418.9409942903897</v>
      </c>
      <c r="I4761">
        <v>2.2981355488300322E-2</v>
      </c>
      <c r="J4761">
        <v>7.6291364669799799E-2</v>
      </c>
      <c r="K4761">
        <v>1.2362984744727612</v>
      </c>
      <c r="L4761">
        <v>38.941291570663452</v>
      </c>
      <c r="M4761">
        <v>1820.394486760307</v>
      </c>
      <c r="N4761">
        <v>190.95862545738223</v>
      </c>
      <c r="O4761">
        <v>0.62271425127983093</v>
      </c>
      <c r="P4761">
        <v>5.6579752498202842E-3</v>
      </c>
      <c r="Q4761">
        <v>3.4388823456234396E-2</v>
      </c>
      <c r="R4761">
        <v>0.41312097549438476</v>
      </c>
      <c r="S4761">
        <v>556.24075601022435</v>
      </c>
      <c r="T4761">
        <v>32.053640484809875</v>
      </c>
      <c r="U4761">
        <v>0.35186057865619663</v>
      </c>
      <c r="V4761">
        <v>648.38480949401855</v>
      </c>
      <c r="W4761">
        <v>1</v>
      </c>
      <c r="X4761">
        <v>0.41103583693504331</v>
      </c>
      <c r="Y4761">
        <v>378.60774496367782</v>
      </c>
      <c r="Z4761">
        <v>1</v>
      </c>
      <c r="AA4761">
        <v>42.767361300249107</v>
      </c>
      <c r="AB4761">
        <v>124.36624383544923</v>
      </c>
      <c r="AC4761">
        <v>79.106931388378143</v>
      </c>
      <c r="AD4761">
        <v>6.343277499207065E-3</v>
      </c>
      <c r="AE4761">
        <v>7.5591036713137418</v>
      </c>
      <c r="AF4761">
        <v>0.13744527697563169</v>
      </c>
      <c r="AG4761">
        <v>5.4625763096216964E-4</v>
      </c>
      <c r="AH4761">
        <v>5.7383242368698115E-2</v>
      </c>
      <c r="AI4761">
        <v>13.134333789348602</v>
      </c>
      <c r="AJ4761">
        <v>14.571234136192443</v>
      </c>
      <c r="AK4761">
        <v>25.186025835871696</v>
      </c>
      <c r="AL4761">
        <v>5.8862318616978131</v>
      </c>
      <c r="AM4761">
        <v>100.79276396036148</v>
      </c>
      <c r="AN4761">
        <v>825.07890322353887</v>
      </c>
      <c r="AO4761">
        <v>0.10656193053722382</v>
      </c>
      <c r="AP4761">
        <v>0.88558801078796401</v>
      </c>
    </row>
    <row r="4762" spans="1:42">
      <c r="A4762">
        <v>1228.3707399440541</v>
      </c>
      <c r="B4762">
        <v>1006.4090917003723</v>
      </c>
      <c r="C4762">
        <v>486.38939259473796</v>
      </c>
      <c r="D4762">
        <v>221.96164824368179</v>
      </c>
      <c r="E4762">
        <v>-221.96164824368179</v>
      </c>
      <c r="F4762">
        <v>-741.98134734931614</v>
      </c>
      <c r="G4762">
        <v>2.1206162116379927E-2</v>
      </c>
      <c r="H4762">
        <v>58.369953506776362</v>
      </c>
      <c r="I4762">
        <v>4.0120461881160738E-2</v>
      </c>
      <c r="J4762">
        <v>8.9758264780044561E-2</v>
      </c>
      <c r="K4762">
        <v>1.1607254594624041</v>
      </c>
      <c r="L4762">
        <v>29.993598461151123</v>
      </c>
      <c r="M4762">
        <v>15.047740781834081</v>
      </c>
      <c r="N4762">
        <v>173.81679271488193</v>
      </c>
      <c r="O4762">
        <v>0.80970552563667297</v>
      </c>
      <c r="P4762">
        <v>1.0494469324747719E-2</v>
      </c>
      <c r="Q4762">
        <v>1.2115627235836451E-2</v>
      </c>
      <c r="R4762">
        <v>0.48677396297454834</v>
      </c>
      <c r="S4762">
        <v>1155.9892994062993</v>
      </c>
      <c r="T4762">
        <v>29.973548650741577</v>
      </c>
      <c r="U4762">
        <v>0.41099977433681489</v>
      </c>
      <c r="V4762">
        <v>505.69827556610107</v>
      </c>
      <c r="W4762">
        <v>1</v>
      </c>
      <c r="X4762">
        <v>0.30864645004272462</v>
      </c>
      <c r="Y4762">
        <v>490.23206587425068</v>
      </c>
      <c r="Z4762">
        <v>1</v>
      </c>
      <c r="AA4762">
        <v>45.086543283567437</v>
      </c>
      <c r="AB4762">
        <v>6.3941112060546876</v>
      </c>
      <c r="AC4762">
        <v>34.037162363529205</v>
      </c>
      <c r="AD4762">
        <v>9.298574007474459E-3</v>
      </c>
      <c r="AE4762">
        <v>14.823313264473503</v>
      </c>
      <c r="AF4762">
        <v>7.2310051918029777E-2</v>
      </c>
      <c r="AG4762">
        <v>5.3687354314397424E-4</v>
      </c>
      <c r="AH4762">
        <v>2.3993719184398649E-2</v>
      </c>
      <c r="AI4762">
        <v>26.416135132312775</v>
      </c>
      <c r="AJ4762">
        <v>5.5680342086270471</v>
      </c>
      <c r="AK4762">
        <v>1.2383396869897842</v>
      </c>
      <c r="AL4762">
        <v>5.0525107711189099</v>
      </c>
      <c r="AM4762">
        <v>65.519687020778662</v>
      </c>
      <c r="AN4762">
        <v>513.21474710944676</v>
      </c>
      <c r="AO4762">
        <v>4.6250031113624572E-2</v>
      </c>
      <c r="AP4762">
        <v>0.89059908843040481</v>
      </c>
    </row>
    <row r="4763" spans="1:42">
      <c r="A4763">
        <v>504.4615826629007</v>
      </c>
      <c r="B4763">
        <v>423.22696670328753</v>
      </c>
      <c r="C4763">
        <v>454.85149546438845</v>
      </c>
      <c r="D4763">
        <v>49.610087198512247</v>
      </c>
      <c r="E4763">
        <v>-81.234615959613166</v>
      </c>
      <c r="F4763">
        <v>-49.610087198512247</v>
      </c>
      <c r="G4763">
        <v>5.1289724135005973E-2</v>
      </c>
      <c r="H4763">
        <v>1039.9238925831746</v>
      </c>
      <c r="I4763">
        <v>3.2437376081943511E-2</v>
      </c>
      <c r="J4763">
        <v>1.2082588672637938E-2</v>
      </c>
      <c r="K4763">
        <v>1.2284680878579617</v>
      </c>
      <c r="L4763">
        <v>20.892430543899536</v>
      </c>
      <c r="M4763">
        <v>492.94391641270494</v>
      </c>
      <c r="N4763">
        <v>83.154835410308849</v>
      </c>
      <c r="O4763">
        <v>0.61565098166465759</v>
      </c>
      <c r="P4763">
        <v>1.7864692529042558E-2</v>
      </c>
      <c r="Q4763">
        <v>4.7008979850345183E-2</v>
      </c>
      <c r="R4763">
        <v>0.41058041572570803</v>
      </c>
      <c r="S4763">
        <v>527.0879411695812</v>
      </c>
      <c r="T4763">
        <v>48.151907324790955</v>
      </c>
      <c r="U4763">
        <v>0.29941540777683262</v>
      </c>
      <c r="V4763">
        <v>509.51080322265625</v>
      </c>
      <c r="W4763">
        <v>1</v>
      </c>
      <c r="X4763">
        <v>0.29933816552162174</v>
      </c>
      <c r="Y4763">
        <v>570.34423306775591</v>
      </c>
      <c r="Z4763">
        <v>1</v>
      </c>
      <c r="AA4763">
        <v>23.955262214975363</v>
      </c>
      <c r="AB4763">
        <v>76.869159729003911</v>
      </c>
      <c r="AC4763">
        <v>118.26023906469345</v>
      </c>
      <c r="AD4763">
        <v>1.1016643556774171E-2</v>
      </c>
      <c r="AE4763">
        <v>17.798943527133879</v>
      </c>
      <c r="AF4763">
        <v>0.15677311062812804</v>
      </c>
      <c r="AG4763">
        <v>8.5391763481361459E-4</v>
      </c>
      <c r="AH4763">
        <v>1.9844759488105771E-2</v>
      </c>
      <c r="AI4763">
        <v>12.778595387935638</v>
      </c>
      <c r="AJ4763">
        <v>14.167951503653743</v>
      </c>
      <c r="AK4763">
        <v>58.136095957159995</v>
      </c>
      <c r="AL4763">
        <v>1.5429428567028673</v>
      </c>
      <c r="AM4763">
        <v>65.209598934650415</v>
      </c>
      <c r="AN4763">
        <v>651.69517290561157</v>
      </c>
      <c r="AO4763">
        <v>4.9220371603965758E-2</v>
      </c>
      <c r="AP4763">
        <v>0.85742763853073134</v>
      </c>
    </row>
    <row r="4764" spans="1:42">
      <c r="A4764">
        <v>740.36645282031486</v>
      </c>
      <c r="B4764">
        <v>739.6397495300547</v>
      </c>
      <c r="C4764">
        <v>667.64347569669405</v>
      </c>
      <c r="D4764">
        <v>0.72670329026016134</v>
      </c>
      <c r="E4764">
        <v>-0.72670329026016134</v>
      </c>
      <c r="F4764">
        <v>-72.722977123620808</v>
      </c>
      <c r="G4764">
        <v>5.8076179572071743E-2</v>
      </c>
      <c r="H4764">
        <v>1113.5234254453428</v>
      </c>
      <c r="I4764">
        <v>5.3540229499340057E-2</v>
      </c>
      <c r="J4764">
        <v>4.8261666059494016E-2</v>
      </c>
      <c r="K4764">
        <v>1.0619451226294041</v>
      </c>
      <c r="L4764">
        <v>49.861893653869629</v>
      </c>
      <c r="M4764">
        <v>266.14943539747054</v>
      </c>
      <c r="N4764">
        <v>139.87282794551851</v>
      </c>
      <c r="O4764">
        <v>0.57110252976417542</v>
      </c>
      <c r="P4764">
        <v>4.4957804150051531E-3</v>
      </c>
      <c r="Q4764">
        <v>1.5546345763736298E-2</v>
      </c>
      <c r="R4764">
        <v>0.4993764543533325</v>
      </c>
      <c r="S4764">
        <v>1125.4405515274782</v>
      </c>
      <c r="T4764">
        <v>42.922067642211914</v>
      </c>
      <c r="U4764">
        <v>0.31954774081707005</v>
      </c>
      <c r="V4764">
        <v>468.94867420196533</v>
      </c>
      <c r="W4764">
        <v>1</v>
      </c>
      <c r="X4764">
        <v>0.4343332886695862</v>
      </c>
      <c r="Y4764">
        <v>518.465224172116</v>
      </c>
      <c r="Z4764">
        <v>1</v>
      </c>
      <c r="AA4764">
        <v>19.509799519033436</v>
      </c>
      <c r="AB4764">
        <v>105.23777612304688</v>
      </c>
      <c r="AC4764">
        <v>109.09683257341385</v>
      </c>
      <c r="AD4764">
        <v>3.9784765651083402E-3</v>
      </c>
      <c r="AE4764">
        <v>4.1582210331757068</v>
      </c>
      <c r="AF4764">
        <v>0.20675280332565305</v>
      </c>
      <c r="AG4764">
        <v>9.3320780415241612E-4</v>
      </c>
      <c r="AH4764">
        <v>1.4699823820590971E-2</v>
      </c>
      <c r="AI4764">
        <v>15.744549334049225</v>
      </c>
      <c r="AJ4764">
        <v>8.9920886260838095</v>
      </c>
      <c r="AK4764">
        <v>54.372329848408697</v>
      </c>
      <c r="AL4764">
        <v>6.6825007434937689</v>
      </c>
      <c r="AM4764">
        <v>48.495292365550995</v>
      </c>
      <c r="AN4764">
        <v>263.30381703685686</v>
      </c>
      <c r="AO4764">
        <v>4.6071447491645816E-2</v>
      </c>
      <c r="AP4764">
        <v>0.92497159504890458</v>
      </c>
    </row>
    <row r="4765" spans="1:42">
      <c r="A4765">
        <v>132.57305339772117</v>
      </c>
      <c r="B4765">
        <v>75.904755826564696</v>
      </c>
      <c r="C4765">
        <v>180.04306768150718</v>
      </c>
      <c r="D4765">
        <v>-47.470014283786014</v>
      </c>
      <c r="E4765">
        <v>-104.13831185494249</v>
      </c>
      <c r="F4765">
        <v>47.470014283786014</v>
      </c>
      <c r="G4765">
        <v>0.12926586173099544</v>
      </c>
      <c r="H4765">
        <v>615.42957230145112</v>
      </c>
      <c r="I4765">
        <v>5.5965681374073026E-2</v>
      </c>
      <c r="J4765">
        <v>6.4156229972839346E-2</v>
      </c>
      <c r="K4765">
        <v>1.9212634187877176</v>
      </c>
      <c r="L4765">
        <v>38.252924680709839</v>
      </c>
      <c r="M4765">
        <v>1.8353529337852501</v>
      </c>
      <c r="N4765">
        <v>21.760982124710083</v>
      </c>
      <c r="O4765">
        <v>0.96518751978874207</v>
      </c>
      <c r="P4765">
        <v>1.8041761981116396E-2</v>
      </c>
      <c r="Q4765">
        <v>4.2921606540679925E-2</v>
      </c>
      <c r="R4765">
        <v>0.49492935180664061</v>
      </c>
      <c r="S4765">
        <v>366.60587732470691</v>
      </c>
      <c r="T4765">
        <v>49.238291382789612</v>
      </c>
      <c r="U4765">
        <v>0.41309545814991</v>
      </c>
      <c r="V4765">
        <v>478.84373664855957</v>
      </c>
      <c r="W4765">
        <v>1</v>
      </c>
      <c r="X4765">
        <v>0.4217517077922821</v>
      </c>
      <c r="Y4765">
        <v>387.95863970091511</v>
      </c>
      <c r="Z4765">
        <v>1</v>
      </c>
      <c r="AA4765">
        <v>17.83635223553658</v>
      </c>
      <c r="AB4765">
        <v>172.10094085693362</v>
      </c>
      <c r="AC4765">
        <v>133.36559981107712</v>
      </c>
      <c r="AD4765">
        <v>8.9878799568893566E-3</v>
      </c>
      <c r="AE4765">
        <v>94.828752171214035</v>
      </c>
      <c r="AF4765">
        <v>0.29060217261314392</v>
      </c>
      <c r="AG4765">
        <v>2.3468915314846272E-4</v>
      </c>
      <c r="AH4765">
        <v>3.8796365642547605E-2</v>
      </c>
      <c r="AI4765">
        <v>23.430642783641815</v>
      </c>
      <c r="AJ4765">
        <v>11.628215900343186</v>
      </c>
      <c r="AK4765">
        <v>16.640168725848199</v>
      </c>
      <c r="AL4765">
        <v>5.4992353595229044</v>
      </c>
      <c r="AM4765">
        <v>29.037330973148347</v>
      </c>
      <c r="AN4765">
        <v>124.57772117463654</v>
      </c>
      <c r="AO4765">
        <v>6.3383077502250668E-2</v>
      </c>
      <c r="AP4765">
        <v>0.92189634799957287</v>
      </c>
    </row>
    <row r="4766" spans="1:42">
      <c r="A4766">
        <v>860.7080737919714</v>
      </c>
      <c r="B4766">
        <v>3484.1022782363239</v>
      </c>
      <c r="C4766">
        <v>2648.2805930529867</v>
      </c>
      <c r="D4766">
        <v>-2623.3942044443525</v>
      </c>
      <c r="E4766">
        <v>835.82168518333719</v>
      </c>
      <c r="F4766">
        <v>-835.82168518333719</v>
      </c>
      <c r="G4766">
        <v>6.1119399158721929E-2</v>
      </c>
      <c r="H4766">
        <v>1810.3824873919846</v>
      </c>
      <c r="I4766">
        <v>2.373995393514633E-2</v>
      </c>
      <c r="J4766">
        <v>8.0725768327713013E-2</v>
      </c>
      <c r="K4766">
        <v>1.4943390659630298</v>
      </c>
      <c r="L4766">
        <v>67.979815006256104</v>
      </c>
      <c r="M4766">
        <v>6318.3289075026887</v>
      </c>
      <c r="N4766">
        <v>112.06168387317659</v>
      </c>
      <c r="O4766">
        <v>0.58999350666999817</v>
      </c>
      <c r="P4766">
        <v>1.2988290574815537E-2</v>
      </c>
      <c r="Q4766">
        <v>3.6166754298739955E-3</v>
      </c>
      <c r="R4766">
        <v>0.44232425212860105</v>
      </c>
      <c r="S4766">
        <v>593.63209780554871</v>
      </c>
      <c r="T4766">
        <v>48.900848627090454</v>
      </c>
      <c r="U4766">
        <v>0.38422367513179778</v>
      </c>
      <c r="V4766">
        <v>631.94043636322021</v>
      </c>
      <c r="W4766">
        <v>1</v>
      </c>
      <c r="X4766">
        <v>0.31499468326568608</v>
      </c>
      <c r="Y4766">
        <v>533.50689530942418</v>
      </c>
      <c r="Z4766">
        <v>1</v>
      </c>
      <c r="AA4766">
        <v>10.007651691389086</v>
      </c>
      <c r="AB4766">
        <v>141.42297814941406</v>
      </c>
      <c r="AC4766">
        <v>57.703007757663727</v>
      </c>
      <c r="AD4766">
        <v>6.1343510945638018E-3</v>
      </c>
      <c r="AE4766">
        <v>3.2609913911352004</v>
      </c>
      <c r="AF4766">
        <v>0.25553961753845211</v>
      </c>
      <c r="AG4766">
        <v>7.1159031904533129E-4</v>
      </c>
      <c r="AH4766">
        <v>8.2057434439659106E-3</v>
      </c>
      <c r="AI4766">
        <v>24.711883366107941</v>
      </c>
      <c r="AJ4766">
        <v>10.205696001391077</v>
      </c>
      <c r="AK4766">
        <v>28.018803797364235</v>
      </c>
      <c r="AL4766">
        <v>7.7893892272022383</v>
      </c>
      <c r="AM4766">
        <v>83.144654881954196</v>
      </c>
      <c r="AN4766">
        <v>225.47895166105383</v>
      </c>
      <c r="AO4766">
        <v>4.8863864541053771E-2</v>
      </c>
      <c r="AP4766">
        <v>0.8651962668895723</v>
      </c>
    </row>
    <row r="4767" spans="1:42">
      <c r="A4767">
        <v>1075.0694210274335</v>
      </c>
      <c r="B4767">
        <v>2561.3280317778217</v>
      </c>
      <c r="C4767">
        <v>2047.9594775304636</v>
      </c>
      <c r="D4767">
        <v>-1486.2586107503882</v>
      </c>
      <c r="E4767">
        <v>513.36855424735813</v>
      </c>
      <c r="F4767">
        <v>-513.36855424735813</v>
      </c>
      <c r="G4767">
        <v>7.5043684509768394E-2</v>
      </c>
      <c r="H4767">
        <v>1496.830486487381</v>
      </c>
      <c r="I4767">
        <v>5.4490648806095124E-2</v>
      </c>
      <c r="J4767">
        <v>6.4771687984466558E-2</v>
      </c>
      <c r="K4767">
        <v>1.3526189216077327</v>
      </c>
      <c r="L4767">
        <v>47.82392144203186</v>
      </c>
      <c r="M4767">
        <v>4041.5927558002059</v>
      </c>
      <c r="N4767">
        <v>20.040923706054688</v>
      </c>
      <c r="O4767">
        <v>0.84628114104270935</v>
      </c>
      <c r="P4767">
        <v>1.2378555350833468E-2</v>
      </c>
      <c r="Q4767">
        <v>3.5046028614044183E-2</v>
      </c>
      <c r="R4767">
        <v>0.42494463920593262</v>
      </c>
      <c r="S4767">
        <v>584.84979670027292</v>
      </c>
      <c r="T4767">
        <v>48.644396662712097</v>
      </c>
      <c r="U4767">
        <v>0.43156100809574127</v>
      </c>
      <c r="V4767">
        <v>641.25909805297852</v>
      </c>
      <c r="W4767">
        <v>1</v>
      </c>
      <c r="X4767">
        <v>0.34382394909858705</v>
      </c>
      <c r="Y4767">
        <v>555.86895293353291</v>
      </c>
      <c r="Z4767">
        <v>1</v>
      </c>
      <c r="AA4767">
        <v>8.6862415474796304</v>
      </c>
      <c r="AB4767">
        <v>102.05830596923829</v>
      </c>
      <c r="AC4767">
        <v>181.12925142049789</v>
      </c>
      <c r="AD4767">
        <v>1.1749541453826121E-2</v>
      </c>
      <c r="AE4767">
        <v>13.827680469309216</v>
      </c>
      <c r="AF4767">
        <v>0.27114987015724179</v>
      </c>
      <c r="AG4767">
        <v>7.3604510416999474E-4</v>
      </c>
      <c r="AH4767">
        <v>1.3716179728507994E-2</v>
      </c>
      <c r="AI4767">
        <v>10.015097558498383</v>
      </c>
      <c r="AJ4767">
        <v>15.554467325198434</v>
      </c>
      <c r="AK4767">
        <v>57.539110230803487</v>
      </c>
      <c r="AL4767">
        <v>6.6216018778249452</v>
      </c>
      <c r="AM4767">
        <v>45.947529900074002</v>
      </c>
      <c r="AN4767">
        <v>354.50807628582226</v>
      </c>
      <c r="AO4767">
        <v>3.8053344130516052E-2</v>
      </c>
      <c r="AP4767">
        <v>0.8526234116554261</v>
      </c>
    </row>
    <row r="4768" spans="1:42">
      <c r="A4768">
        <v>761.82827014551503</v>
      </c>
      <c r="B4768">
        <v>677.53988366809335</v>
      </c>
      <c r="C4768">
        <v>589.25420406163244</v>
      </c>
      <c r="D4768">
        <v>84.288386477421682</v>
      </c>
      <c r="E4768">
        <v>-84.288386477421682</v>
      </c>
      <c r="F4768">
        <v>-172.5740660838826</v>
      </c>
      <c r="G4768">
        <v>3.4076775522837208E-2</v>
      </c>
      <c r="H4768">
        <v>1104.5173371443259</v>
      </c>
      <c r="I4768">
        <v>5.501559466123581E-2</v>
      </c>
      <c r="J4768">
        <v>1.3250791311264038E-2</v>
      </c>
      <c r="K4768">
        <v>1.2786556598246097</v>
      </c>
      <c r="L4768">
        <v>74.542064666748047</v>
      </c>
      <c r="M4768">
        <v>17.637954175801489</v>
      </c>
      <c r="N4768">
        <v>158.5762709470749</v>
      </c>
      <c r="O4768">
        <v>0.85115018486976624</v>
      </c>
      <c r="P4768">
        <v>1.0152039951748317E-2</v>
      </c>
      <c r="Q4768">
        <v>1.6413042015499535E-2</v>
      </c>
      <c r="R4768">
        <v>0.40679655551910399</v>
      </c>
      <c r="S4768">
        <v>1093.9840780963636</v>
      </c>
      <c r="T4768">
        <v>34.495890140533447</v>
      </c>
      <c r="U4768">
        <v>0.29429820716381078</v>
      </c>
      <c r="V4768">
        <v>553.86545658111572</v>
      </c>
      <c r="W4768">
        <v>1</v>
      </c>
      <c r="X4768">
        <v>0.42469862699508665</v>
      </c>
      <c r="Y4768">
        <v>617.71158955952069</v>
      </c>
      <c r="Z4768">
        <v>1</v>
      </c>
      <c r="AA4768">
        <v>11.242010220556262</v>
      </c>
      <c r="AB4768">
        <v>137.68418603515627</v>
      </c>
      <c r="AC4768">
        <v>85.329015552997589</v>
      </c>
      <c r="AD4768">
        <v>1.2895771580883581E-2</v>
      </c>
      <c r="AE4768">
        <v>1.7324908323128054</v>
      </c>
      <c r="AF4768">
        <v>0.13151778459548949</v>
      </c>
      <c r="AG4768">
        <v>3.5732017338910781E-4</v>
      </c>
      <c r="AH4768">
        <v>1.9373141872882842E-2</v>
      </c>
      <c r="AI4768">
        <v>11.272543966770172</v>
      </c>
      <c r="AJ4768">
        <v>6.8662141019534202</v>
      </c>
      <c r="AK4768">
        <v>47.041103208661077</v>
      </c>
      <c r="AL4768">
        <v>3.3806171231233724</v>
      </c>
      <c r="AM4768">
        <v>82.841590487956992</v>
      </c>
      <c r="AN4768">
        <v>210.79347880832449</v>
      </c>
      <c r="AO4768">
        <v>8.0016320347785941E-2</v>
      </c>
      <c r="AP4768">
        <v>0.86892093110084545</v>
      </c>
    </row>
    <row r="4769" spans="1:42">
      <c r="A4769">
        <v>522.77455875016426</v>
      </c>
      <c r="B4769">
        <v>1466.3814792793073</v>
      </c>
      <c r="C4769">
        <v>460.28602487454361</v>
      </c>
      <c r="D4769">
        <v>-943.60692052914305</v>
      </c>
      <c r="E4769">
        <v>943.60692052914305</v>
      </c>
      <c r="F4769">
        <v>-1006.0954544047637</v>
      </c>
      <c r="G4769">
        <v>2.4011182000942665E-2</v>
      </c>
      <c r="H4769">
        <v>632.56938247123685</v>
      </c>
      <c r="I4769">
        <v>3.0464976131916045E-2</v>
      </c>
      <c r="J4769">
        <v>8.2721565246582029E-2</v>
      </c>
      <c r="K4769">
        <v>1.3980144608199596</v>
      </c>
      <c r="L4769">
        <v>12.217115163803101</v>
      </c>
      <c r="M4769">
        <v>2555.2694532779901</v>
      </c>
      <c r="N4769">
        <v>43.915341697311405</v>
      </c>
      <c r="O4769">
        <v>0.81328365206718445</v>
      </c>
      <c r="P4769">
        <v>5.5446174409654395E-4</v>
      </c>
      <c r="Q4769">
        <v>2.8250355879465734E-2</v>
      </c>
      <c r="R4769">
        <v>0.380926570892334</v>
      </c>
      <c r="S4769">
        <v>369.1012511605802</v>
      </c>
      <c r="T4769">
        <v>25.058272480964661</v>
      </c>
      <c r="U4769">
        <v>0.29020085155963898</v>
      </c>
      <c r="V4769">
        <v>587.29643821716309</v>
      </c>
      <c r="W4769">
        <v>1</v>
      </c>
      <c r="X4769">
        <v>0.43943245291709898</v>
      </c>
      <c r="Y4769">
        <v>430.91227120522592</v>
      </c>
      <c r="Z4769">
        <v>1</v>
      </c>
      <c r="AA4769">
        <v>12.013452680101397</v>
      </c>
      <c r="AB4769">
        <v>111.13947381591798</v>
      </c>
      <c r="AC4769">
        <v>66.86583012342453</v>
      </c>
      <c r="AD4769">
        <v>7.6771956223707933E-3</v>
      </c>
      <c r="AE4769">
        <v>9.269191401496327</v>
      </c>
      <c r="AF4769">
        <v>9.0057438611984245E-2</v>
      </c>
      <c r="AG4769">
        <v>1.1795928175239066E-3</v>
      </c>
      <c r="AH4769">
        <v>2.8286519861221309E-2</v>
      </c>
      <c r="AI4769">
        <v>6.8169328570365906</v>
      </c>
      <c r="AJ4769">
        <v>12.723411525902788</v>
      </c>
      <c r="AK4769">
        <v>21.822917420268059</v>
      </c>
      <c r="AL4769">
        <v>1.73154271330452</v>
      </c>
      <c r="AM4769">
        <v>56.871726477146154</v>
      </c>
      <c r="AN4769">
        <v>87.872452401239727</v>
      </c>
      <c r="AO4769">
        <v>6.0966889262199397E-2</v>
      </c>
      <c r="AP4769">
        <v>0.81929864883422854</v>
      </c>
    </row>
    <row r="4770" spans="1:42">
      <c r="A4770">
        <v>1007.8082744067893</v>
      </c>
      <c r="B4770">
        <v>834.51533903945551</v>
      </c>
      <c r="C4770">
        <v>546.56585850055149</v>
      </c>
      <c r="D4770">
        <v>173.29293536733383</v>
      </c>
      <c r="E4770">
        <v>-173.29293536733383</v>
      </c>
      <c r="F4770">
        <v>-461.24241590623785</v>
      </c>
      <c r="G4770">
        <v>5.8463580299860908E-2</v>
      </c>
      <c r="H4770">
        <v>619.92432639851086</v>
      </c>
      <c r="I4770">
        <v>2.3542993962764741E-2</v>
      </c>
      <c r="J4770">
        <v>1.1985782861709595E-2</v>
      </c>
      <c r="K4770">
        <v>1.9939144659817218</v>
      </c>
      <c r="L4770">
        <v>50.788266658782959</v>
      </c>
      <c r="M4770">
        <v>1.6334038425383079</v>
      </c>
      <c r="N4770">
        <v>132.09751055393221</v>
      </c>
      <c r="O4770">
        <v>0.56639507412910461</v>
      </c>
      <c r="P4770">
        <v>8.7438916100396041E-3</v>
      </c>
      <c r="Q4770">
        <v>3.8942671351962612E-3</v>
      </c>
      <c r="R4770">
        <v>0.4526835012435913</v>
      </c>
      <c r="S4770">
        <v>532.57725100089442</v>
      </c>
      <c r="T4770">
        <v>27.626198530197144</v>
      </c>
      <c r="U4770">
        <v>0.42584860742092134</v>
      </c>
      <c r="V4770">
        <v>569.89219188690186</v>
      </c>
      <c r="W4770">
        <v>1</v>
      </c>
      <c r="X4770">
        <v>0.37373381614685058</v>
      </c>
      <c r="Y4770">
        <v>536.39068543869371</v>
      </c>
      <c r="Z4770">
        <v>1</v>
      </c>
      <c r="AA4770">
        <v>27.39761662020684</v>
      </c>
      <c r="AB4770">
        <v>17.457368530273438</v>
      </c>
      <c r="AC4770">
        <v>169.29876953363419</v>
      </c>
      <c r="AD4770">
        <v>6.5018205561189566E-3</v>
      </c>
      <c r="AE4770">
        <v>51.579127154273927</v>
      </c>
      <c r="AF4770">
        <v>0.14359904766082762</v>
      </c>
      <c r="AG4770">
        <v>9.0202317147479308E-4</v>
      </c>
      <c r="AH4770">
        <v>5.1188975894451143E-2</v>
      </c>
      <c r="AI4770">
        <v>23.249101936817169</v>
      </c>
      <c r="AJ4770">
        <v>0.19076989777851858</v>
      </c>
      <c r="AK4770">
        <v>7.2784974914789196</v>
      </c>
      <c r="AL4770">
        <v>7.1256654509860073</v>
      </c>
      <c r="AM4770">
        <v>64.874563539028173</v>
      </c>
      <c r="AN4770">
        <v>387.97083672162228</v>
      </c>
      <c r="AO4770">
        <v>5.2259649872779847E-2</v>
      </c>
      <c r="AP4770">
        <v>0.89708833670616162</v>
      </c>
    </row>
    <row r="4771" spans="1:42">
      <c r="A4771">
        <v>216.39740917477633</v>
      </c>
      <c r="B4771">
        <v>113.10531892412098</v>
      </c>
      <c r="C4771">
        <v>852.14542007110367</v>
      </c>
      <c r="D4771">
        <v>-635.74801089632729</v>
      </c>
      <c r="E4771">
        <v>-739.04010114698269</v>
      </c>
      <c r="F4771">
        <v>635.74801089632729</v>
      </c>
      <c r="G4771">
        <v>1.9275151329688153E-2</v>
      </c>
      <c r="H4771">
        <v>2653.471275312002</v>
      </c>
      <c r="I4771">
        <v>3.1385306417942044E-2</v>
      </c>
      <c r="J4771">
        <v>8.048791742324829E-2</v>
      </c>
      <c r="K4771">
        <v>1.6213331235826014</v>
      </c>
      <c r="L4771">
        <v>32.19849705696106</v>
      </c>
      <c r="M4771">
        <v>430.21988205937299</v>
      </c>
      <c r="N4771">
        <v>14.886416078948974</v>
      </c>
      <c r="O4771">
        <v>0.77650389075279236</v>
      </c>
      <c r="P4771">
        <v>2.6069431834750702E-3</v>
      </c>
      <c r="Q4771">
        <v>4.6587593979305682E-2</v>
      </c>
      <c r="R4771">
        <v>0.3965738773345947</v>
      </c>
      <c r="S4771">
        <v>338.59679257909261</v>
      </c>
      <c r="T4771">
        <v>32.290038466453552</v>
      </c>
      <c r="U4771">
        <v>0.43191354811191562</v>
      </c>
      <c r="V4771">
        <v>516.28437042236328</v>
      </c>
      <c r="W4771">
        <v>1</v>
      </c>
      <c r="X4771">
        <v>0.29969111084938049</v>
      </c>
      <c r="Y4771">
        <v>548.50796726797148</v>
      </c>
      <c r="Z4771">
        <v>1</v>
      </c>
      <c r="AA4771">
        <v>9.0344480064487467</v>
      </c>
      <c r="AB4771">
        <v>98.856163146972662</v>
      </c>
      <c r="AC4771">
        <v>101.92024558782578</v>
      </c>
      <c r="AD4771">
        <v>3.268739097138755E-3</v>
      </c>
      <c r="AE4771">
        <v>53.686542028699833</v>
      </c>
      <c r="AF4771">
        <v>4.4796191453933709E-2</v>
      </c>
      <c r="AG4771">
        <v>6.8748610626188033E-4</v>
      </c>
      <c r="AH4771">
        <v>6.9048408746719353E-3</v>
      </c>
      <c r="AI4771">
        <v>22.559598386287689</v>
      </c>
      <c r="AJ4771">
        <v>7.5173096277196354</v>
      </c>
      <c r="AK4771">
        <v>51.738686851859093</v>
      </c>
      <c r="AL4771">
        <v>3.7962176219063872</v>
      </c>
      <c r="AM4771">
        <v>107.34828740358353</v>
      </c>
      <c r="AN4771">
        <v>640.04258292315626</v>
      </c>
      <c r="AO4771">
        <v>3.4685602545738221E-2</v>
      </c>
      <c r="AP4771">
        <v>0.88801617574691782</v>
      </c>
    </row>
    <row r="4772" spans="1:42">
      <c r="A4772">
        <v>968.99120681376132</v>
      </c>
      <c r="B4772">
        <v>2057.0241973547049</v>
      </c>
      <c r="C4772">
        <v>1523.9064199804534</v>
      </c>
      <c r="D4772">
        <v>-1088.0329905409435</v>
      </c>
      <c r="E4772">
        <v>533.11777737425155</v>
      </c>
      <c r="F4772">
        <v>-533.11777737425155</v>
      </c>
      <c r="G4772">
        <v>2.5538658417229604E-2</v>
      </c>
      <c r="H4772">
        <v>1042.6979628253218</v>
      </c>
      <c r="I4772">
        <v>5.9018501937389369E-2</v>
      </c>
      <c r="J4772">
        <v>4.1534868955612182E-2</v>
      </c>
      <c r="K4772">
        <v>1.3929265501081942</v>
      </c>
      <c r="L4772">
        <v>40.09671688079834</v>
      </c>
      <c r="M4772">
        <v>3207.8278006632495</v>
      </c>
      <c r="N4772">
        <v>70.474810017967229</v>
      </c>
      <c r="O4772">
        <v>0.96366396546363831</v>
      </c>
      <c r="P4772">
        <v>1.9243364863925506E-2</v>
      </c>
      <c r="Q4772">
        <v>2.3905457125769719E-2</v>
      </c>
      <c r="R4772">
        <v>0.41546116352081297</v>
      </c>
      <c r="S4772">
        <v>780.45399098125949</v>
      </c>
      <c r="T4772">
        <v>35.434412956237793</v>
      </c>
      <c r="U4772">
        <v>0.38879003703594206</v>
      </c>
      <c r="V4772">
        <v>519.29066181182861</v>
      </c>
      <c r="W4772">
        <v>1</v>
      </c>
      <c r="X4772">
        <v>0.39876590013504032</v>
      </c>
      <c r="Y4772">
        <v>451.26174813753892</v>
      </c>
      <c r="Z4772">
        <v>1</v>
      </c>
      <c r="AA4772">
        <v>38.235370997762686</v>
      </c>
      <c r="AB4772">
        <v>134.47199438476562</v>
      </c>
      <c r="AC4772">
        <v>50.583644211292267</v>
      </c>
      <c r="AD4772">
        <v>1.0925020723261385E-2</v>
      </c>
      <c r="AE4772">
        <v>3.4818851871802852</v>
      </c>
      <c r="AF4772">
        <v>9.4415853023529034E-2</v>
      </c>
      <c r="AG4772">
        <v>9.8029043097008051E-5</v>
      </c>
      <c r="AH4772">
        <v>5.826393276453018E-2</v>
      </c>
      <c r="AI4772">
        <v>19.035417139530182</v>
      </c>
      <c r="AJ4772">
        <v>3.4610475206375368</v>
      </c>
      <c r="AK4772">
        <v>43.527902539372441</v>
      </c>
      <c r="AL4772">
        <v>7.1424215857922082</v>
      </c>
      <c r="AM4772">
        <v>68.768561828136441</v>
      </c>
      <c r="AN4772">
        <v>366.37613680566528</v>
      </c>
      <c r="AO4772">
        <v>5.4510234951972963E-2</v>
      </c>
      <c r="AP4772">
        <v>0.81902990460395819</v>
      </c>
    </row>
    <row r="4773" spans="1:42">
      <c r="A4773">
        <v>304.70334850240516</v>
      </c>
      <c r="B4773">
        <v>349.73464304338722</v>
      </c>
      <c r="C4773">
        <v>679.98772839111825</v>
      </c>
      <c r="D4773">
        <v>-375.28437988871309</v>
      </c>
      <c r="E4773">
        <v>-330.25308534773103</v>
      </c>
      <c r="F4773">
        <v>330.25308534773103</v>
      </c>
      <c r="G4773">
        <v>5.2090739278194763E-2</v>
      </c>
      <c r="H4773">
        <v>1665.1982120875114</v>
      </c>
      <c r="I4773">
        <v>2.9557853043079375E-2</v>
      </c>
      <c r="J4773">
        <v>2.1898503303527835E-2</v>
      </c>
      <c r="K4773">
        <v>1.5422440322101116</v>
      </c>
      <c r="L4773">
        <v>76.532105207443237</v>
      </c>
      <c r="M4773">
        <v>768.17511665405027</v>
      </c>
      <c r="N4773">
        <v>46.936500268936165</v>
      </c>
      <c r="O4773">
        <v>0.60377022624015808</v>
      </c>
      <c r="P4773">
        <v>2.1021812385982934E-2</v>
      </c>
      <c r="Q4773">
        <v>3.0976199944814042E-2</v>
      </c>
      <c r="R4773">
        <v>0.42085872650146483</v>
      </c>
      <c r="S4773">
        <v>354.18272942266168</v>
      </c>
      <c r="T4773">
        <v>40.287509560585022</v>
      </c>
      <c r="U4773">
        <v>0.29038867294788362</v>
      </c>
      <c r="V4773">
        <v>589.4655704498291</v>
      </c>
      <c r="W4773">
        <v>1</v>
      </c>
      <c r="X4773">
        <v>0.41435639262199403</v>
      </c>
      <c r="Y4773">
        <v>665.58111744319399</v>
      </c>
      <c r="Z4773">
        <v>1</v>
      </c>
      <c r="AA4773">
        <v>45.355817243318562</v>
      </c>
      <c r="AB4773">
        <v>171.37759271240236</v>
      </c>
      <c r="AC4773">
        <v>154.83955591917038</v>
      </c>
      <c r="AD4773">
        <v>1.3101662529839408E-2</v>
      </c>
      <c r="AE4773">
        <v>1.4399455066104399</v>
      </c>
      <c r="AF4773">
        <v>0.20757377028465268</v>
      </c>
      <c r="AG4773">
        <v>1.1829720087793893E-3</v>
      </c>
      <c r="AH4773">
        <v>4.5069671821594236E-2</v>
      </c>
      <c r="AI4773">
        <v>26.733145415782928</v>
      </c>
      <c r="AJ4773">
        <v>15.996398646804918</v>
      </c>
      <c r="AK4773">
        <v>30.586083442568778</v>
      </c>
      <c r="AL4773">
        <v>7.3759853879058905</v>
      </c>
      <c r="AM4773">
        <v>55.419290316104892</v>
      </c>
      <c r="AN4773">
        <v>613.75624010187789</v>
      </c>
      <c r="AO4773">
        <v>9.2191295504570003E-2</v>
      </c>
      <c r="AP4773">
        <v>0.90511815547943131</v>
      </c>
    </row>
    <row r="4774" spans="1:42">
      <c r="A4774">
        <v>438.35442627063355</v>
      </c>
      <c r="B4774">
        <v>126.52945392315894</v>
      </c>
      <c r="C4774">
        <v>200.4530692140778</v>
      </c>
      <c r="D4774">
        <v>237.90135705655575</v>
      </c>
      <c r="E4774">
        <v>-311.82497234747461</v>
      </c>
      <c r="F4774">
        <v>-237.90135705655575</v>
      </c>
      <c r="G4774">
        <v>7.237847271095503E-2</v>
      </c>
      <c r="H4774">
        <v>208.61347431873898</v>
      </c>
      <c r="I4774">
        <v>4.7549601495265957E-2</v>
      </c>
      <c r="J4774">
        <v>9.1863503694534304E-2</v>
      </c>
      <c r="K4774">
        <v>1.0388397942841052</v>
      </c>
      <c r="L4774">
        <v>26.578133106231689</v>
      </c>
      <c r="M4774">
        <v>1.3527426168894583</v>
      </c>
      <c r="N4774">
        <v>82.663737600898756</v>
      </c>
      <c r="O4774">
        <v>0.70106843113899231</v>
      </c>
      <c r="P4774">
        <v>1.4887357499864364E-2</v>
      </c>
      <c r="Q4774">
        <v>2.7969669712914355E-2</v>
      </c>
      <c r="R4774">
        <v>0.46306655406951902</v>
      </c>
      <c r="S4774">
        <v>860.7039422760763</v>
      </c>
      <c r="T4774">
        <v>38.427430391311646</v>
      </c>
      <c r="U4774">
        <v>0.33640679776668553</v>
      </c>
      <c r="V4774">
        <v>523.557448387146</v>
      </c>
      <c r="W4774">
        <v>1</v>
      </c>
      <c r="X4774">
        <v>0.34549373149871832</v>
      </c>
      <c r="Y4774">
        <v>481.90628791635885</v>
      </c>
      <c r="Z4774">
        <v>1</v>
      </c>
      <c r="AA4774">
        <v>28.302259554395683</v>
      </c>
      <c r="AB4774">
        <v>90.087032348632818</v>
      </c>
      <c r="AC4774">
        <v>144.34935003519058</v>
      </c>
      <c r="AD4774">
        <v>1.5161933246840779E-2</v>
      </c>
      <c r="AE4774">
        <v>47.802554794095855</v>
      </c>
      <c r="AF4774">
        <v>0.11047760009765623</v>
      </c>
      <c r="AG4774">
        <v>1.2450877206506422E-3</v>
      </c>
      <c r="AH4774">
        <v>4.5105867707729341E-2</v>
      </c>
      <c r="AI4774">
        <v>19.54976350069046</v>
      </c>
      <c r="AJ4774">
        <v>5.1692071077035084</v>
      </c>
      <c r="AK4774">
        <v>8.5830994802713398</v>
      </c>
      <c r="AL4774">
        <v>5.1241427405953628</v>
      </c>
      <c r="AM4774">
        <v>96.756971585750577</v>
      </c>
      <c r="AN4774">
        <v>693.44234597987747</v>
      </c>
      <c r="AO4774">
        <v>3.6213754296302796E-2</v>
      </c>
      <c r="AP4774">
        <v>0.90105947756767291</v>
      </c>
    </row>
    <row r="4775" spans="1:42">
      <c r="A4775">
        <v>2114.4085848228601</v>
      </c>
      <c r="B4775">
        <v>3929.8741234164031</v>
      </c>
      <c r="C4775">
        <v>2727.4080703563268</v>
      </c>
      <c r="D4775">
        <v>-1815.465538593543</v>
      </c>
      <c r="E4775">
        <v>1202.4660530600763</v>
      </c>
      <c r="F4775">
        <v>-1202.4660530600763</v>
      </c>
      <c r="G4775">
        <v>-4.3896396912023886E-3</v>
      </c>
      <c r="H4775">
        <v>2345.9655883926625</v>
      </c>
      <c r="I4775">
        <v>3.8114024698734282E-2</v>
      </c>
      <c r="J4775">
        <v>6.283034801483154E-3</v>
      </c>
      <c r="K4775">
        <v>2.0329101566731929</v>
      </c>
      <c r="L4775">
        <v>79.323774576187134</v>
      </c>
      <c r="M4775">
        <v>5130.8191435162989</v>
      </c>
      <c r="N4775">
        <v>168.68399612274172</v>
      </c>
      <c r="O4775">
        <v>0.84699305891990662</v>
      </c>
      <c r="P4775">
        <v>8.7123994297451431E-3</v>
      </c>
      <c r="Q4775">
        <v>3.1325082196129686E-2</v>
      </c>
      <c r="R4775">
        <v>0.40990172386169432</v>
      </c>
      <c r="S4775">
        <v>983.02452265532725</v>
      </c>
      <c r="T4775">
        <v>32.40182101726532</v>
      </c>
      <c r="U4775">
        <v>0.38588806688785554</v>
      </c>
      <c r="V4775">
        <v>533.12177658081055</v>
      </c>
      <c r="W4775">
        <v>1</v>
      </c>
      <c r="X4775">
        <v>0.3257335960865021</v>
      </c>
      <c r="Y4775">
        <v>421.64856732422095</v>
      </c>
      <c r="Z4775">
        <v>1</v>
      </c>
      <c r="AA4775">
        <v>39.136104951257714</v>
      </c>
      <c r="AB4775">
        <v>7.6664812622070322</v>
      </c>
      <c r="AC4775">
        <v>146.29484266042709</v>
      </c>
      <c r="AD4775">
        <v>1.2183477939703525E-2</v>
      </c>
      <c r="AE4775">
        <v>2.2026111182665664</v>
      </c>
      <c r="AF4775">
        <v>-2.3259605169296264E-2</v>
      </c>
      <c r="AG4775">
        <v>6.5814956052160723E-4</v>
      </c>
      <c r="AH4775">
        <v>3.5941553473472596E-2</v>
      </c>
      <c r="AI4775">
        <v>17.172351777553558</v>
      </c>
      <c r="AJ4775">
        <v>14.612442887997624</v>
      </c>
      <c r="AK4775">
        <v>42.850309218764302</v>
      </c>
      <c r="AL4775">
        <v>6.1018271872847274</v>
      </c>
      <c r="AM4775">
        <v>99.077398788928988</v>
      </c>
      <c r="AN4775">
        <v>461.04351150633869</v>
      </c>
      <c r="AO4775">
        <v>9.5979451537132263E-2</v>
      </c>
      <c r="AP4775">
        <v>0.88253854799270637</v>
      </c>
    </row>
    <row r="4776" spans="1:42">
      <c r="A4776">
        <v>998.38215734840207</v>
      </c>
      <c r="B4776">
        <v>1041.6091975588122</v>
      </c>
      <c r="C4776">
        <v>990.96421838809056</v>
      </c>
      <c r="D4776">
        <v>-43.227040210410109</v>
      </c>
      <c r="E4776">
        <v>43.227040210410109</v>
      </c>
      <c r="F4776">
        <v>-50.644979170721626</v>
      </c>
      <c r="G4776">
        <v>6.2530864933240643E-2</v>
      </c>
      <c r="H4776">
        <v>1141.7854492311517</v>
      </c>
      <c r="I4776">
        <v>4.5795533359050747E-2</v>
      </c>
      <c r="J4776">
        <v>7.7047193050384525E-3</v>
      </c>
      <c r="K4776">
        <v>1.4620092094957828</v>
      </c>
      <c r="L4776">
        <v>41.169404983520508</v>
      </c>
      <c r="M4776">
        <v>994.50893901068366</v>
      </c>
      <c r="N4776">
        <v>94.279297501945507</v>
      </c>
      <c r="O4776">
        <v>0.90595832467079163</v>
      </c>
      <c r="P4776">
        <v>2.0371534665425614E-2</v>
      </c>
      <c r="Q4776">
        <v>3.5746247344546844E-2</v>
      </c>
      <c r="R4776">
        <v>0.4827726221084595</v>
      </c>
      <c r="S4776">
        <v>670.70716261929215</v>
      </c>
      <c r="T4776">
        <v>40.867030620574951</v>
      </c>
      <c r="U4776">
        <v>0.44738358199596406</v>
      </c>
      <c r="V4776">
        <v>614.540696144104</v>
      </c>
      <c r="W4776">
        <v>1</v>
      </c>
      <c r="X4776">
        <v>0.39380561590194707</v>
      </c>
      <c r="Y4776">
        <v>371.95402395837885</v>
      </c>
      <c r="Z4776">
        <v>1</v>
      </c>
      <c r="AA4776">
        <v>28.772602085027703</v>
      </c>
      <c r="AB4776">
        <v>53.154951171875005</v>
      </c>
      <c r="AC4776">
        <v>44.252808392047882</v>
      </c>
      <c r="AD4776">
        <v>9.3442688640366263E-3</v>
      </c>
      <c r="AE4776">
        <v>38.027334699670917</v>
      </c>
      <c r="AF4776">
        <v>0.23482689142227167</v>
      </c>
      <c r="AG4776">
        <v>4.7391368568646221E-4</v>
      </c>
      <c r="AH4776">
        <v>5.9568241417407984E-2</v>
      </c>
      <c r="AI4776">
        <v>16.437954008579254</v>
      </c>
      <c r="AJ4776">
        <v>2.2638740964509729</v>
      </c>
      <c r="AK4776">
        <v>35.401453426480295</v>
      </c>
      <c r="AL4776">
        <v>6.5678501302594432</v>
      </c>
      <c r="AM4776">
        <v>76.403452479839331</v>
      </c>
      <c r="AN4776">
        <v>823.27817883525177</v>
      </c>
      <c r="AO4776">
        <v>5.7188933491706853E-2</v>
      </c>
      <c r="AP4776">
        <v>0.9085670702457429</v>
      </c>
    </row>
    <row r="4777" spans="1:42">
      <c r="A4777">
        <v>687.0142098292115</v>
      </c>
      <c r="B4777">
        <v>772.14019093805109</v>
      </c>
      <c r="C4777">
        <v>643.84997760237945</v>
      </c>
      <c r="D4777">
        <v>-85.125981108839596</v>
      </c>
      <c r="E4777">
        <v>85.125981108839596</v>
      </c>
      <c r="F4777">
        <v>-128.29021333567164</v>
      </c>
      <c r="G4777">
        <v>1.1128012639529656E-2</v>
      </c>
      <c r="H4777">
        <v>712.47471520918577</v>
      </c>
      <c r="I4777">
        <v>5.8276050388813019E-2</v>
      </c>
      <c r="J4777">
        <v>5.1294269561767579E-3</v>
      </c>
      <c r="K4777">
        <v>1.2004211270987988</v>
      </c>
      <c r="L4777">
        <v>54.864886999130249</v>
      </c>
      <c r="M4777">
        <v>820.75049496861175</v>
      </c>
      <c r="N4777">
        <v>92.334028933334366</v>
      </c>
      <c r="O4777">
        <v>0.59372732043266296</v>
      </c>
      <c r="P4777">
        <v>7.7764961984422461E-3</v>
      </c>
      <c r="Q4777">
        <v>3.3547489431169294E-2</v>
      </c>
      <c r="R4777">
        <v>0.44884691238403318</v>
      </c>
      <c r="S4777">
        <v>878.25511416729773</v>
      </c>
      <c r="T4777">
        <v>33.903053402900696</v>
      </c>
      <c r="U4777">
        <v>0.38352708637714389</v>
      </c>
      <c r="V4777">
        <v>491.69878959655762</v>
      </c>
      <c r="W4777">
        <v>1</v>
      </c>
      <c r="X4777">
        <v>0.39508309721946716</v>
      </c>
      <c r="Y4777">
        <v>523.53752476781267</v>
      </c>
      <c r="Z4777">
        <v>1</v>
      </c>
      <c r="AA4777">
        <v>6.0811980345630658</v>
      </c>
      <c r="AB4777">
        <v>25.67904754638672</v>
      </c>
      <c r="AC4777">
        <v>62.753085792064667</v>
      </c>
      <c r="AD4777">
        <v>1.4797872559637087E-2</v>
      </c>
      <c r="AE4777">
        <v>13.857119712039962</v>
      </c>
      <c r="AF4777">
        <v>2.0695112943649285E-2</v>
      </c>
      <c r="AG4777">
        <v>4.6188807604145631E-4</v>
      </c>
      <c r="AH4777">
        <v>3.0678975820541379E-2</v>
      </c>
      <c r="AI4777">
        <v>18.884846866130829</v>
      </c>
      <c r="AJ4777">
        <v>8.504758465350033</v>
      </c>
      <c r="AK4777">
        <v>33.762572066187857</v>
      </c>
      <c r="AL4777">
        <v>3.3792199777548309</v>
      </c>
      <c r="AM4777">
        <v>85.462737333774569</v>
      </c>
      <c r="AN4777">
        <v>544.69833139664888</v>
      </c>
      <c r="AO4777">
        <v>9.2652975916862487E-2</v>
      </c>
      <c r="AP4777">
        <v>0.82264686012268073</v>
      </c>
    </row>
    <row r="4778" spans="1:42">
      <c r="A4778">
        <v>2237.1933417605806</v>
      </c>
      <c r="B4778">
        <v>4964.7060249242759</v>
      </c>
      <c r="C4778">
        <v>3269.277935967908</v>
      </c>
      <c r="D4778">
        <v>-2727.5126831636953</v>
      </c>
      <c r="E4778">
        <v>1695.4280889563679</v>
      </c>
      <c r="F4778">
        <v>-1695.4280889563679</v>
      </c>
      <c r="G4778">
        <v>2.5954918628443225E-2</v>
      </c>
      <c r="H4778">
        <v>1674.729586913651</v>
      </c>
      <c r="I4778">
        <v>3.1357921063899993E-2</v>
      </c>
      <c r="J4778">
        <v>8.6465376138687128E-2</v>
      </c>
      <c r="K4778">
        <v>1.0897922481358051</v>
      </c>
      <c r="L4778">
        <v>75.227344036102295</v>
      </c>
      <c r="M4778">
        <v>7256.5564951808856</v>
      </c>
      <c r="N4778">
        <v>201.48160485782626</v>
      </c>
      <c r="O4778">
        <v>0.83898428082466125</v>
      </c>
      <c r="P4778">
        <v>1.7996162202623154E-2</v>
      </c>
      <c r="Q4778">
        <v>3.8600261635250509E-2</v>
      </c>
      <c r="R4778">
        <v>0.45806325435638429</v>
      </c>
      <c r="S4778">
        <v>619.3161994841978</v>
      </c>
      <c r="T4778">
        <v>27.41050124168396</v>
      </c>
      <c r="U4778">
        <v>0.28033672273159027</v>
      </c>
      <c r="V4778">
        <v>612.56511211395264</v>
      </c>
      <c r="W4778">
        <v>1</v>
      </c>
      <c r="X4778">
        <v>0.29543556213378908</v>
      </c>
      <c r="Y4778">
        <v>516.71171917455467</v>
      </c>
      <c r="Z4778">
        <v>1</v>
      </c>
      <c r="AA4778">
        <v>20.344779478330619</v>
      </c>
      <c r="AB4778">
        <v>16.397719604492188</v>
      </c>
      <c r="AC4778">
        <v>45.489026606082916</v>
      </c>
      <c r="AD4778">
        <v>1.059358873937884E-2</v>
      </c>
      <c r="AE4778">
        <v>7.1889228541011194</v>
      </c>
      <c r="AF4778">
        <v>0.10219578266143797</v>
      </c>
      <c r="AG4778">
        <v>3.6027378612804882E-4</v>
      </c>
      <c r="AH4778">
        <v>2.1573557555675506E-2</v>
      </c>
      <c r="AI4778">
        <v>11.526465713977814</v>
      </c>
      <c r="AJ4778">
        <v>4.5313936278598046</v>
      </c>
      <c r="AK4778">
        <v>47.538132224678989</v>
      </c>
      <c r="AL4778">
        <v>5.7185873303985009</v>
      </c>
      <c r="AM4778">
        <v>22.573812615871432</v>
      </c>
      <c r="AN4778">
        <v>242.63972312454524</v>
      </c>
      <c r="AO4778">
        <v>8.8971294999122624E-2</v>
      </c>
      <c r="AP4778">
        <v>0.88961261916160594</v>
      </c>
    </row>
    <row r="4779" spans="1:42">
      <c r="A4779">
        <v>1198.0179800131787</v>
      </c>
      <c r="B4779">
        <v>1168.407366206357</v>
      </c>
      <c r="C4779">
        <v>788.71022061750728</v>
      </c>
      <c r="D4779">
        <v>29.610613806821675</v>
      </c>
      <c r="E4779">
        <v>-29.610613806821675</v>
      </c>
      <c r="F4779">
        <v>-409.30775939567138</v>
      </c>
      <c r="G4779">
        <v>4.304315079228356E-3</v>
      </c>
      <c r="H4779">
        <v>1341.5273407218815</v>
      </c>
      <c r="I4779">
        <v>3.7872604429721832E-2</v>
      </c>
      <c r="J4779">
        <v>4.9240047931671145E-2</v>
      </c>
      <c r="K4779">
        <v>1.007551046270132</v>
      </c>
      <c r="L4779">
        <v>19.976121187210083</v>
      </c>
      <c r="M4779">
        <v>72.45698118966861</v>
      </c>
      <c r="N4779">
        <v>152.49912243118288</v>
      </c>
      <c r="O4779">
        <v>0.94373497366905212</v>
      </c>
      <c r="P4779">
        <v>1.1475523047977021E-2</v>
      </c>
      <c r="Q4779">
        <v>3.3908232847849523E-2</v>
      </c>
      <c r="R4779">
        <v>0.42373677253723147</v>
      </c>
      <c r="S4779">
        <v>393.71646345497226</v>
      </c>
      <c r="T4779">
        <v>46.7458575963974</v>
      </c>
      <c r="U4779">
        <v>0.42405585348606112</v>
      </c>
      <c r="V4779">
        <v>530.93147277832031</v>
      </c>
      <c r="W4779">
        <v>1</v>
      </c>
      <c r="X4779">
        <v>0.38152660012245182</v>
      </c>
      <c r="Y4779">
        <v>683.58248369343346</v>
      </c>
      <c r="Z4779">
        <v>1</v>
      </c>
      <c r="AA4779">
        <v>44.444633241281515</v>
      </c>
      <c r="AB4779">
        <v>133.84501031494142</v>
      </c>
      <c r="AC4779">
        <v>188.89903873205185</v>
      </c>
      <c r="AD4779">
        <v>6.3423156738281247E-3</v>
      </c>
      <c r="AE4779">
        <v>1.2201460934205688</v>
      </c>
      <c r="AF4779">
        <v>1.4292050600051877E-2</v>
      </c>
      <c r="AG4779">
        <v>6.1931658075704778E-4</v>
      </c>
      <c r="AH4779">
        <v>1.4749315571784971E-2</v>
      </c>
      <c r="AI4779">
        <v>14.12923663854599</v>
      </c>
      <c r="AJ4779">
        <v>4.9549660356574812</v>
      </c>
      <c r="AK4779">
        <v>49.668054479956623</v>
      </c>
      <c r="AL4779">
        <v>6.8981292285665337</v>
      </c>
      <c r="AM4779">
        <v>82.609766399860376</v>
      </c>
      <c r="AN4779">
        <v>128.38640425350712</v>
      </c>
      <c r="AO4779">
        <v>8.5015945792198178E-2</v>
      </c>
      <c r="AP4779">
        <v>0.92659189558029187</v>
      </c>
    </row>
    <row r="4780" spans="1:42">
      <c r="A4780">
        <v>913.45710954943775</v>
      </c>
      <c r="B4780">
        <v>675.28637226300975</v>
      </c>
      <c r="C4780">
        <v>911.87733728407852</v>
      </c>
      <c r="D4780">
        <v>1.5797722653592245</v>
      </c>
      <c r="E4780">
        <v>-238.17073728642799</v>
      </c>
      <c r="F4780">
        <v>-1.5797722653592245</v>
      </c>
      <c r="G4780">
        <v>1.5604994064639357E-2</v>
      </c>
      <c r="H4780">
        <v>2051.9810898112282</v>
      </c>
      <c r="I4780">
        <v>2.4421395957469939E-2</v>
      </c>
      <c r="J4780">
        <v>6.6324126720428466E-3</v>
      </c>
      <c r="K4780">
        <v>1.2710691165030001</v>
      </c>
      <c r="L4780">
        <v>11.622433662414551</v>
      </c>
      <c r="M4780">
        <v>11.342402414082208</v>
      </c>
      <c r="N4780">
        <v>135.76036074275973</v>
      </c>
      <c r="O4780">
        <v>0.6831602156162262</v>
      </c>
      <c r="P4780">
        <v>1.0341622034708657E-3</v>
      </c>
      <c r="Q4780">
        <v>9.1719578107198069E-3</v>
      </c>
      <c r="R4780">
        <v>0.39550827503204344</v>
      </c>
      <c r="S4780">
        <v>619.02852409457319</v>
      </c>
      <c r="T4780">
        <v>26.001262664794922</v>
      </c>
      <c r="U4780">
        <v>0.38084544360637668</v>
      </c>
      <c r="V4780">
        <v>454.55696582794189</v>
      </c>
      <c r="W4780">
        <v>1</v>
      </c>
      <c r="X4780">
        <v>0.35411953210830693</v>
      </c>
      <c r="Y4780">
        <v>582.08238947863958</v>
      </c>
      <c r="Z4780">
        <v>1</v>
      </c>
      <c r="AA4780">
        <v>0.34512121672630314</v>
      </c>
      <c r="AB4780">
        <v>150.3828063964844</v>
      </c>
      <c r="AC4780">
        <v>86.587972939014435</v>
      </c>
      <c r="AD4780">
        <v>1.0243526686969984E-2</v>
      </c>
      <c r="AE4780">
        <v>27.322666418760679</v>
      </c>
      <c r="AF4780">
        <v>1.6662032604217523E-2</v>
      </c>
      <c r="AG4780">
        <v>6.2808268291329196E-4</v>
      </c>
      <c r="AH4780">
        <v>4.6011800253391265E-2</v>
      </c>
      <c r="AI4780">
        <v>12.525564730167389</v>
      </c>
      <c r="AJ4780">
        <v>10.112350057923232</v>
      </c>
      <c r="AK4780">
        <v>38.757825205922124</v>
      </c>
      <c r="AL4780">
        <v>5.9451886248096564</v>
      </c>
      <c r="AM4780">
        <v>44.357883536815649</v>
      </c>
      <c r="AN4780">
        <v>525.53845740933889</v>
      </c>
      <c r="AO4780">
        <v>6.9656908154487607E-2</v>
      </c>
      <c r="AP4780">
        <v>0.92601973271369953</v>
      </c>
    </row>
    <row r="4781" spans="1:42">
      <c r="A4781">
        <v>778.85763036243497</v>
      </c>
      <c r="B4781">
        <v>3235.835117038238</v>
      </c>
      <c r="C4781">
        <v>3095.5620091316218</v>
      </c>
      <c r="D4781">
        <v>-2456.977486675803</v>
      </c>
      <c r="E4781">
        <v>140.27310790661613</v>
      </c>
      <c r="F4781">
        <v>-140.27310790661613</v>
      </c>
      <c r="G4781">
        <v>8.0155494265381641E-2</v>
      </c>
      <c r="H4781">
        <v>3636.309191715317</v>
      </c>
      <c r="I4781">
        <v>2.1104431450366973E-2</v>
      </c>
      <c r="J4781">
        <v>1.8387969017028806E-2</v>
      </c>
      <c r="K4781">
        <v>1.413841302126646</v>
      </c>
      <c r="L4781">
        <v>73.851202726364136</v>
      </c>
      <c r="M4781">
        <v>6079.5677491130837</v>
      </c>
      <c r="N4781">
        <v>45.66427378425599</v>
      </c>
      <c r="O4781">
        <v>0.6105475127696991</v>
      </c>
      <c r="P4781">
        <v>2.0547028806474469E-2</v>
      </c>
      <c r="Q4781">
        <v>3.0926463921864822E-2</v>
      </c>
      <c r="R4781">
        <v>0.44338722229003907</v>
      </c>
      <c r="S4781">
        <v>1113.6400168261421</v>
      </c>
      <c r="T4781">
        <v>40.585079789161682</v>
      </c>
      <c r="U4781">
        <v>0.28714050590991974</v>
      </c>
      <c r="V4781">
        <v>590.96875190734863</v>
      </c>
      <c r="W4781">
        <v>1</v>
      </c>
      <c r="X4781">
        <v>0.44345338702201842</v>
      </c>
      <c r="Y4781">
        <v>594.89080615915179</v>
      </c>
      <c r="Z4781">
        <v>1</v>
      </c>
      <c r="AA4781">
        <v>29.507544663209924</v>
      </c>
      <c r="AB4781">
        <v>106.9955883178711</v>
      </c>
      <c r="AC4781">
        <v>158.80710333585739</v>
      </c>
      <c r="AD4781">
        <v>1.5336605626293735E-2</v>
      </c>
      <c r="AE4781">
        <v>61.53084770546117</v>
      </c>
      <c r="AF4781">
        <v>8.7746661901473982E-2</v>
      </c>
      <c r="AG4781">
        <v>9.6455011285513344E-4</v>
      </c>
      <c r="AH4781">
        <v>5.8614773654937745E-2</v>
      </c>
      <c r="AI4781">
        <v>28.743228614330292</v>
      </c>
      <c r="AJ4781">
        <v>7.4594113117708174</v>
      </c>
      <c r="AK4781">
        <v>54.561382314562799</v>
      </c>
      <c r="AL4781">
        <v>3.8599294127715549</v>
      </c>
      <c r="AM4781">
        <v>87.34415737390519</v>
      </c>
      <c r="AN4781">
        <v>267.02597536643532</v>
      </c>
      <c r="AO4781">
        <v>5.7667360186576845E-2</v>
      </c>
      <c r="AP4781">
        <v>0.88814550495147715</v>
      </c>
    </row>
    <row r="4782" spans="1:42">
      <c r="A4782">
        <v>478.15202695672326</v>
      </c>
      <c r="B4782">
        <v>413.0073289040206</v>
      </c>
      <c r="C4782">
        <v>558.00791136059934</v>
      </c>
      <c r="D4782">
        <v>-79.855884403876075</v>
      </c>
      <c r="E4782">
        <v>-145.00058245657874</v>
      </c>
      <c r="F4782">
        <v>79.855884403876075</v>
      </c>
      <c r="G4782">
        <v>3.3410296372070034E-2</v>
      </c>
      <c r="H4782">
        <v>1397.0793562050058</v>
      </c>
      <c r="I4782">
        <v>4.0644222199916841E-2</v>
      </c>
      <c r="J4782">
        <v>8.6790955066680907E-3</v>
      </c>
      <c r="K4782">
        <v>1.1428880873024463</v>
      </c>
      <c r="L4782">
        <v>63.332579135894775</v>
      </c>
      <c r="M4782">
        <v>2.0073244933716747</v>
      </c>
      <c r="N4782">
        <v>85.768527168464672</v>
      </c>
      <c r="O4782">
        <v>0.95792582631111145</v>
      </c>
      <c r="P4782">
        <v>9.4325018988715269E-3</v>
      </c>
      <c r="Q4782">
        <v>1.6946199152204723E-2</v>
      </c>
      <c r="R4782">
        <v>0.40163844585418701</v>
      </c>
      <c r="S4782">
        <v>1013.1878921344339</v>
      </c>
      <c r="T4782">
        <v>27.009493112564087</v>
      </c>
      <c r="U4782">
        <v>0.36098310887813567</v>
      </c>
      <c r="V4782">
        <v>572.16908931732178</v>
      </c>
      <c r="W4782">
        <v>1</v>
      </c>
      <c r="X4782">
        <v>0.40825169086456303</v>
      </c>
      <c r="Y4782">
        <v>322.74112767636313</v>
      </c>
      <c r="Z4782">
        <v>1</v>
      </c>
      <c r="AA4782">
        <v>11.937832876386645</v>
      </c>
      <c r="AB4782">
        <v>147.70718029785158</v>
      </c>
      <c r="AC4782">
        <v>134.96145159006119</v>
      </c>
      <c r="AD4782">
        <v>6.5320968627929684E-3</v>
      </c>
      <c r="AE4782">
        <v>1.6509919149096397</v>
      </c>
      <c r="AF4782">
        <v>0.13180535316467284</v>
      </c>
      <c r="AG4782">
        <v>1.3701692691931258E-4</v>
      </c>
      <c r="AH4782">
        <v>1.9138716101646423E-3</v>
      </c>
      <c r="AI4782">
        <v>9.9824312329292297</v>
      </c>
      <c r="AJ4782">
        <v>1.6357542489385759</v>
      </c>
      <c r="AK4782">
        <v>54.393961935639382</v>
      </c>
      <c r="AL4782">
        <v>2.6060009623005982</v>
      </c>
      <c r="AM4782">
        <v>108.34139522314072</v>
      </c>
      <c r="AN4782">
        <v>144.48540988356646</v>
      </c>
      <c r="AO4782">
        <v>5.6246139168739315E-2</v>
      </c>
      <c r="AP4782">
        <v>0.91396944117546097</v>
      </c>
    </row>
    <row r="4783" spans="1:42">
      <c r="A4783">
        <v>233.66977693292722</v>
      </c>
      <c r="B4783">
        <v>153.75381859588103</v>
      </c>
      <c r="C4783">
        <v>207.48053771067475</v>
      </c>
      <c r="D4783">
        <v>26.189239222252468</v>
      </c>
      <c r="E4783">
        <v>-79.915958337046192</v>
      </c>
      <c r="F4783">
        <v>-26.189239222252468</v>
      </c>
      <c r="G4783">
        <v>1.8079543386073149E-2</v>
      </c>
      <c r="H4783">
        <v>659.49963836734923</v>
      </c>
      <c r="I4783">
        <v>3.9559971392154697E-2</v>
      </c>
      <c r="J4783">
        <v>9.3473214626312251E-2</v>
      </c>
      <c r="K4783">
        <v>1.7723083802640436</v>
      </c>
      <c r="L4783">
        <v>75.400654077529907</v>
      </c>
      <c r="M4783">
        <v>13.931213514143552</v>
      </c>
      <c r="N4783">
        <v>49.77642859802247</v>
      </c>
      <c r="O4783">
        <v>0.64802846312522888</v>
      </c>
      <c r="P4783">
        <v>1.1183857440948484E-2</v>
      </c>
      <c r="Q4783">
        <v>2.9056229962242969E-2</v>
      </c>
      <c r="R4783">
        <v>0.45126261711120608</v>
      </c>
      <c r="S4783">
        <v>437.25325281988381</v>
      </c>
      <c r="T4783">
        <v>25.041386485099792</v>
      </c>
      <c r="U4783">
        <v>0.29714444696903231</v>
      </c>
      <c r="V4783">
        <v>489.49861526489258</v>
      </c>
      <c r="W4783">
        <v>1</v>
      </c>
      <c r="X4783">
        <v>0.31242656826972964</v>
      </c>
      <c r="Y4783">
        <v>592.42878806409658</v>
      </c>
      <c r="Z4783">
        <v>1</v>
      </c>
      <c r="AA4783">
        <v>28.043851235895165</v>
      </c>
      <c r="AB4783">
        <v>6.1955003051757815</v>
      </c>
      <c r="AC4783">
        <v>150.86320489645004</v>
      </c>
      <c r="AD4783">
        <v>1.1072442470452724E-2</v>
      </c>
      <c r="AE4783">
        <v>7.0466510251298171</v>
      </c>
      <c r="AF4783">
        <v>4.8041979074478144E-2</v>
      </c>
      <c r="AG4783">
        <v>1.2475506951687887E-3</v>
      </c>
      <c r="AH4783">
        <v>4.1933127164840694E-3</v>
      </c>
      <c r="AI4783">
        <v>24.721756875514984</v>
      </c>
      <c r="AJ4783">
        <v>13.925119131865417</v>
      </c>
      <c r="AK4783">
        <v>13.479593533873558</v>
      </c>
      <c r="AL4783">
        <v>7.5626899790250004</v>
      </c>
      <c r="AM4783">
        <v>109.72966758012771</v>
      </c>
      <c r="AN4783">
        <v>196.71385632397522</v>
      </c>
      <c r="AO4783">
        <v>0.10009488999843598</v>
      </c>
      <c r="AP4783">
        <v>0.86904633569717415</v>
      </c>
    </row>
    <row r="4784" spans="1:42">
      <c r="A4784">
        <v>421.33866408609038</v>
      </c>
      <c r="B4784">
        <v>164.30043883327829</v>
      </c>
      <c r="C4784">
        <v>156.39881345438278</v>
      </c>
      <c r="D4784">
        <v>257.03822525281208</v>
      </c>
      <c r="E4784">
        <v>-257.03822525281208</v>
      </c>
      <c r="F4784">
        <v>-264.9398506317076</v>
      </c>
      <c r="G4784">
        <v>1.9910351281369122E-2</v>
      </c>
      <c r="H4784">
        <v>51.067604601917182</v>
      </c>
      <c r="I4784">
        <v>5.529892176389694E-2</v>
      </c>
      <c r="J4784">
        <v>8.847126936912536E-2</v>
      </c>
      <c r="K4784">
        <v>2.0745358121454713</v>
      </c>
      <c r="L4784">
        <v>39.536857604980469</v>
      </c>
      <c r="M4784">
        <v>3.7118881349912329</v>
      </c>
      <c r="N4784">
        <v>68.517202084159862</v>
      </c>
      <c r="O4784">
        <v>0.55820909142494202</v>
      </c>
      <c r="P4784">
        <v>6.5135825475056957E-3</v>
      </c>
      <c r="Q4784">
        <v>2.5821911440955265E-2</v>
      </c>
      <c r="R4784">
        <v>0.42982046604156493</v>
      </c>
      <c r="S4784">
        <v>1138.150349603932</v>
      </c>
      <c r="T4784">
        <v>33.622753620147705</v>
      </c>
      <c r="U4784">
        <v>0.42134847342967985</v>
      </c>
      <c r="V4784">
        <v>519.90587711334229</v>
      </c>
      <c r="W4784">
        <v>1</v>
      </c>
      <c r="X4784">
        <v>0.3860406565666199</v>
      </c>
      <c r="Y4784">
        <v>505.03743281242299</v>
      </c>
      <c r="Z4784">
        <v>1</v>
      </c>
      <c r="AA4784">
        <v>34.390403627233511</v>
      </c>
      <c r="AB4784">
        <v>16.013310058593753</v>
      </c>
      <c r="AC4784">
        <v>91.199977695941925</v>
      </c>
      <c r="AD4784">
        <v>1.3362377525394799E-2</v>
      </c>
      <c r="AE4784">
        <v>16.801723639735666</v>
      </c>
      <c r="AF4784">
        <v>4.3363659381866454E-2</v>
      </c>
      <c r="AG4784">
        <v>5.799045859303276E-4</v>
      </c>
      <c r="AH4784">
        <v>4.5000029194355008E-2</v>
      </c>
      <c r="AI4784">
        <v>10.484284460544586</v>
      </c>
      <c r="AJ4784">
        <v>12.453301312059244</v>
      </c>
      <c r="AK4784">
        <v>3.5430963635444637E-2</v>
      </c>
      <c r="AL4784">
        <v>5.5544079475800743</v>
      </c>
      <c r="AM4784">
        <v>89.827851092815393</v>
      </c>
      <c r="AN4784">
        <v>611.09930151076969</v>
      </c>
      <c r="AO4784">
        <v>8.4487401127815248E-2</v>
      </c>
      <c r="AP4784">
        <v>0.84609394669532789</v>
      </c>
    </row>
    <row r="4785" spans="1:42">
      <c r="A4785">
        <v>523.81814996182072</v>
      </c>
      <c r="B4785">
        <v>3242.3512832720762</v>
      </c>
      <c r="C4785">
        <v>2270.8323388387676</v>
      </c>
      <c r="D4785">
        <v>-2718.5331333102554</v>
      </c>
      <c r="E4785">
        <v>971.51894443330866</v>
      </c>
      <c r="F4785">
        <v>-971.51894443330866</v>
      </c>
      <c r="G4785">
        <v>2.5506894104426366E-3</v>
      </c>
      <c r="H4785">
        <v>1250.5360153976758</v>
      </c>
      <c r="I4785">
        <v>5.9480984508991239E-2</v>
      </c>
      <c r="J4785">
        <v>6.9179012298583989E-2</v>
      </c>
      <c r="K4785">
        <v>1.3554766764342785</v>
      </c>
      <c r="L4785">
        <v>38.095544576644897</v>
      </c>
      <c r="M4785">
        <v>7123.1137917962524</v>
      </c>
      <c r="N4785">
        <v>44.478355915451054</v>
      </c>
      <c r="O4785">
        <v>0.80193588137626648</v>
      </c>
      <c r="P4785">
        <v>3.1244258350796167E-3</v>
      </c>
      <c r="Q4785">
        <v>7.0336963335673004E-3</v>
      </c>
      <c r="R4785">
        <v>0.46735074996948245</v>
      </c>
      <c r="S4785">
        <v>998.60799898237769</v>
      </c>
      <c r="T4785">
        <v>28.216889500617981</v>
      </c>
      <c r="U4785">
        <v>0.40140959560871126</v>
      </c>
      <c r="V4785">
        <v>574.87311363220215</v>
      </c>
      <c r="W4785">
        <v>1</v>
      </c>
      <c r="X4785">
        <v>0.37958933234214787</v>
      </c>
      <c r="Y4785">
        <v>324.30412115243166</v>
      </c>
      <c r="Z4785">
        <v>1</v>
      </c>
      <c r="AA4785">
        <v>18.062844238634113</v>
      </c>
      <c r="AB4785">
        <v>115.63096502685548</v>
      </c>
      <c r="AC4785">
        <v>26.436667144298553</v>
      </c>
      <c r="AD4785">
        <v>9.810009165706797E-3</v>
      </c>
      <c r="AE4785">
        <v>17.944284985213688</v>
      </c>
      <c r="AF4785">
        <v>2.8348624706268297E-3</v>
      </c>
      <c r="AG4785">
        <v>2.1512297702933042E-4</v>
      </c>
      <c r="AH4785">
        <v>4.894594621658325E-3</v>
      </c>
      <c r="AI4785">
        <v>24.045107066631317</v>
      </c>
      <c r="AJ4785">
        <v>2.495146860840566</v>
      </c>
      <c r="AK4785">
        <v>54.382606961131096</v>
      </c>
      <c r="AL4785">
        <v>4.9324123551113264</v>
      </c>
      <c r="AM4785">
        <v>102.46501528024673</v>
      </c>
      <c r="AN4785">
        <v>596.56075246466844</v>
      </c>
      <c r="AO4785">
        <v>8.1268628001213067E-2</v>
      </c>
      <c r="AP4785">
        <v>0.85184358215332034</v>
      </c>
    </row>
    <row r="4786" spans="1:42">
      <c r="A4786">
        <v>608.17467192612048</v>
      </c>
      <c r="B4786">
        <v>534.43299721090375</v>
      </c>
      <c r="C4786">
        <v>884.77719132808932</v>
      </c>
      <c r="D4786">
        <v>-276.60251940196883</v>
      </c>
      <c r="E4786">
        <v>-350.34419411718557</v>
      </c>
      <c r="F4786">
        <v>276.60251940196883</v>
      </c>
      <c r="G4786">
        <v>3.2601083430504628E-2</v>
      </c>
      <c r="H4786">
        <v>2485.5019731247789</v>
      </c>
      <c r="I4786">
        <v>2.3662899434566495E-2</v>
      </c>
      <c r="J4786">
        <v>6.5173607110977166E-2</v>
      </c>
      <c r="K4786">
        <v>1.9537326340496537</v>
      </c>
      <c r="L4786">
        <v>29.209268093109131</v>
      </c>
      <c r="M4786">
        <v>7.1749575066677167</v>
      </c>
      <c r="N4786">
        <v>96.082094376564029</v>
      </c>
      <c r="O4786">
        <v>0.9184887707233429</v>
      </c>
      <c r="P4786">
        <v>2.067662832472059E-2</v>
      </c>
      <c r="Q4786">
        <v>3.3237082958221427E-2</v>
      </c>
      <c r="R4786">
        <v>0.41713197231292726</v>
      </c>
      <c r="S4786">
        <v>680.49202168434635</v>
      </c>
      <c r="T4786">
        <v>43.486613035202026</v>
      </c>
      <c r="U4786">
        <v>0.36559693276882177</v>
      </c>
      <c r="V4786">
        <v>453.24828624725342</v>
      </c>
      <c r="W4786">
        <v>1</v>
      </c>
      <c r="X4786">
        <v>0.39316575050354008</v>
      </c>
      <c r="Y4786">
        <v>583.37587032522026</v>
      </c>
      <c r="Z4786">
        <v>1</v>
      </c>
      <c r="AA4786">
        <v>37.546173732938769</v>
      </c>
      <c r="AB4786">
        <v>36.829164428710939</v>
      </c>
      <c r="AC4786">
        <v>87.119652330875397</v>
      </c>
      <c r="AD4786">
        <v>4.1059298393053886E-3</v>
      </c>
      <c r="AE4786">
        <v>1.8517284133470588</v>
      </c>
      <c r="AF4786">
        <v>0.11438931941986083</v>
      </c>
      <c r="AG4786">
        <v>9.4732690137362078E-4</v>
      </c>
      <c r="AH4786">
        <v>2.7103323543071742E-2</v>
      </c>
      <c r="AI4786">
        <v>26.111507713794708</v>
      </c>
      <c r="AJ4786">
        <v>15.561685443715318</v>
      </c>
      <c r="AK4786">
        <v>31.020798574090005</v>
      </c>
      <c r="AL4786">
        <v>3.6014412902906461</v>
      </c>
      <c r="AM4786">
        <v>23.410403001308442</v>
      </c>
      <c r="AN4786">
        <v>172.98703425939223</v>
      </c>
      <c r="AO4786">
        <v>4.8220903992652893E-2</v>
      </c>
      <c r="AP4786">
        <v>0.88707037329673777</v>
      </c>
    </row>
    <row r="4787" spans="1:42">
      <c r="A4787">
        <v>395.41686544278463</v>
      </c>
      <c r="B4787">
        <v>248.89919397263262</v>
      </c>
      <c r="C4787">
        <v>328.96327234645025</v>
      </c>
      <c r="D4787">
        <v>66.453593096334373</v>
      </c>
      <c r="E4787">
        <v>-146.51767147015201</v>
      </c>
      <c r="F4787">
        <v>-66.453593096334373</v>
      </c>
      <c r="G4787">
        <v>1.8722446756726876E-2</v>
      </c>
      <c r="H4787">
        <v>803.09962693248781</v>
      </c>
      <c r="I4787">
        <v>3.0278176367282868E-2</v>
      </c>
      <c r="J4787">
        <v>7.1128042697906499E-2</v>
      </c>
      <c r="K4787">
        <v>1.3325363090455531</v>
      </c>
      <c r="L4787">
        <v>52.311240434646606</v>
      </c>
      <c r="M4787">
        <v>5.0021103123929311</v>
      </c>
      <c r="N4787">
        <v>75.570923217010503</v>
      </c>
      <c r="O4787">
        <v>0.98648485541343689</v>
      </c>
      <c r="P4787">
        <v>1.5854112678103976E-2</v>
      </c>
      <c r="Q4787">
        <v>3.9335479789310027E-2</v>
      </c>
      <c r="R4787">
        <v>0.38003785133361817</v>
      </c>
      <c r="S4787">
        <v>521.11626757911495</v>
      </c>
      <c r="T4787">
        <v>31.460770964622498</v>
      </c>
      <c r="U4787">
        <v>0.31103763639926912</v>
      </c>
      <c r="V4787">
        <v>629.23336029052734</v>
      </c>
      <c r="W4787">
        <v>1</v>
      </c>
      <c r="X4787">
        <v>0.4445711958408356</v>
      </c>
      <c r="Y4787">
        <v>460.11701329395964</v>
      </c>
      <c r="Z4787">
        <v>1</v>
      </c>
      <c r="AA4787">
        <v>25.385334794473653</v>
      </c>
      <c r="AB4787">
        <v>45.321701232910158</v>
      </c>
      <c r="AC4787">
        <v>87.302087247371674</v>
      </c>
      <c r="AD4787">
        <v>6.6155784150474092E-3</v>
      </c>
      <c r="AE4787">
        <v>1.9796842642396111</v>
      </c>
      <c r="AF4787">
        <v>7.6862250566482535E-2</v>
      </c>
      <c r="AG4787">
        <v>5.0514674626424348E-4</v>
      </c>
      <c r="AH4787">
        <v>2.430917954444885E-3</v>
      </c>
      <c r="AI4787">
        <v>13.757041394710541</v>
      </c>
      <c r="AJ4787">
        <v>3.9681424668062633</v>
      </c>
      <c r="AK4787">
        <v>17.831191028952599</v>
      </c>
      <c r="AL4787">
        <v>4.6564902652748259</v>
      </c>
      <c r="AM4787">
        <v>89.630754673480993</v>
      </c>
      <c r="AN4787">
        <v>350.07184522999785</v>
      </c>
      <c r="AO4787">
        <v>4.5734838843345643E-2</v>
      </c>
      <c r="AP4787">
        <v>0.84824073553085333</v>
      </c>
    </row>
    <row r="4788" spans="1:42">
      <c r="A4788">
        <v>60.846281321768117</v>
      </c>
      <c r="B4788">
        <v>-83.507133142473265</v>
      </c>
      <c r="C4788">
        <v>66.847095474276159</v>
      </c>
      <c r="D4788">
        <v>-6.0008141525080418</v>
      </c>
      <c r="E4788">
        <v>-150.35422861674942</v>
      </c>
      <c r="F4788">
        <v>6.0008141525080418</v>
      </c>
      <c r="G4788">
        <v>6.894944395726274E-2</v>
      </c>
      <c r="H4788">
        <v>507.54300429225378</v>
      </c>
      <c r="I4788">
        <v>4.7659067809581755E-2</v>
      </c>
      <c r="J4788">
        <v>9.9655859708786015E-2</v>
      </c>
      <c r="K4788">
        <v>1.3720528999388217</v>
      </c>
      <c r="L4788">
        <v>52.212481498718262</v>
      </c>
      <c r="M4788">
        <v>1.0222693355601848</v>
      </c>
      <c r="N4788">
        <v>14.746398869895934</v>
      </c>
      <c r="O4788">
        <v>0.80185690522193909</v>
      </c>
      <c r="P4788">
        <v>1.032129743364122E-2</v>
      </c>
      <c r="Q4788">
        <v>3.2627097818586553E-2</v>
      </c>
      <c r="R4788">
        <v>0.45123653888702392</v>
      </c>
      <c r="S4788">
        <v>389.20725937020586</v>
      </c>
      <c r="T4788">
        <v>36.595273017883301</v>
      </c>
      <c r="U4788">
        <v>0.35747177302837374</v>
      </c>
      <c r="V4788">
        <v>456.77883625030518</v>
      </c>
      <c r="W4788">
        <v>1</v>
      </c>
      <c r="X4788">
        <v>0.33293324708938599</v>
      </c>
      <c r="Y4788">
        <v>670.38345597199952</v>
      </c>
      <c r="Z4788">
        <v>1</v>
      </c>
      <c r="AA4788">
        <v>48.928222050924305</v>
      </c>
      <c r="AB4788">
        <v>65.848212158203125</v>
      </c>
      <c r="AC4788">
        <v>127.55903750658035</v>
      </c>
      <c r="AD4788">
        <v>9.2523705246102088E-3</v>
      </c>
      <c r="AE4788">
        <v>1.2362205853167598</v>
      </c>
      <c r="AF4788">
        <v>0.24290540456771845</v>
      </c>
      <c r="AG4788">
        <v>5.4109769527023043E-4</v>
      </c>
      <c r="AH4788">
        <v>5.8668035662174225E-2</v>
      </c>
      <c r="AI4788">
        <v>20.140773355960846</v>
      </c>
      <c r="AJ4788">
        <v>14.57805900390481</v>
      </c>
      <c r="AK4788">
        <v>15.780027535557746</v>
      </c>
      <c r="AL4788">
        <v>4.8002110122023121</v>
      </c>
      <c r="AM4788">
        <v>109.8937262415886</v>
      </c>
      <c r="AN4788">
        <v>325.80639110277963</v>
      </c>
      <c r="AO4788">
        <v>6.6222404599189766E-2</v>
      </c>
      <c r="AP4788">
        <v>0.88871451687812819</v>
      </c>
    </row>
    <row r="4789" spans="1:42">
      <c r="A4789">
        <v>136.65586290144151</v>
      </c>
      <c r="B4789">
        <v>71.67599082358845</v>
      </c>
      <c r="C4789">
        <v>297.7153392832023</v>
      </c>
      <c r="D4789">
        <v>-161.05947638176079</v>
      </c>
      <c r="E4789">
        <v>-226.03934845961385</v>
      </c>
      <c r="F4789">
        <v>161.05947638176079</v>
      </c>
      <c r="G4789">
        <v>5.3323955129612785E-2</v>
      </c>
      <c r="H4789">
        <v>1026.8161530704222</v>
      </c>
      <c r="I4789">
        <v>3.4296822845935819E-2</v>
      </c>
      <c r="J4789">
        <v>2.7538689613342285E-2</v>
      </c>
      <c r="K4789">
        <v>1.232225931662321</v>
      </c>
      <c r="L4789">
        <v>15.171154737472534</v>
      </c>
      <c r="M4789">
        <v>34.765535717003722</v>
      </c>
      <c r="N4789">
        <v>30.374171420669558</v>
      </c>
      <c r="O4789">
        <v>0.88591000437736511</v>
      </c>
      <c r="P4789">
        <v>7.1399806870354535E-3</v>
      </c>
      <c r="Q4789">
        <v>5.4147595829433853E-3</v>
      </c>
      <c r="R4789">
        <v>0.48798358917236329</v>
      </c>
      <c r="S4789">
        <v>807.37214421547174</v>
      </c>
      <c r="T4789">
        <v>35.384908318519592</v>
      </c>
      <c r="U4789">
        <v>0.36417126953601842</v>
      </c>
      <c r="V4789">
        <v>621.63453102111816</v>
      </c>
      <c r="W4789">
        <v>1</v>
      </c>
      <c r="X4789">
        <v>0.37689425349235539</v>
      </c>
      <c r="Y4789">
        <v>314.97759590994883</v>
      </c>
      <c r="Z4789">
        <v>1</v>
      </c>
      <c r="AA4789">
        <v>20.224721370210652</v>
      </c>
      <c r="AB4789">
        <v>160.74492767333984</v>
      </c>
      <c r="AC4789">
        <v>126.81121081113815</v>
      </c>
      <c r="AD4789">
        <v>6.3444186479617391E-3</v>
      </c>
      <c r="AE4789">
        <v>9.3485242754508739</v>
      </c>
      <c r="AF4789">
        <v>0.21084740996360776</v>
      </c>
      <c r="AG4789">
        <v>2.0456015086014648E-4</v>
      </c>
      <c r="AH4789">
        <v>5.7203155517578125E-2</v>
      </c>
      <c r="AI4789">
        <v>7.292923629283905</v>
      </c>
      <c r="AJ4789">
        <v>13.400093915264806</v>
      </c>
      <c r="AK4789">
        <v>27.002432529330253</v>
      </c>
      <c r="AL4789">
        <v>5.7092120559461224</v>
      </c>
      <c r="AM4789">
        <v>51.786150896549223</v>
      </c>
      <c r="AN4789">
        <v>178.43667647811293</v>
      </c>
      <c r="AO4789">
        <v>8.3209709048271185E-2</v>
      </c>
      <c r="AP4789">
        <v>0.90093933391571057</v>
      </c>
    </row>
    <row r="4790" spans="1:42">
      <c r="A4790">
        <v>905.98266824343818</v>
      </c>
      <c r="B4790">
        <v>645.00471751725649</v>
      </c>
      <c r="C4790">
        <v>488.22200720131519</v>
      </c>
      <c r="D4790">
        <v>260.97795072618169</v>
      </c>
      <c r="E4790">
        <v>-260.97795072618169</v>
      </c>
      <c r="F4790">
        <v>-417.76066104212299</v>
      </c>
      <c r="G4790">
        <v>9.087917432753034E-3</v>
      </c>
      <c r="H4790">
        <v>685.97085309070633</v>
      </c>
      <c r="I4790">
        <v>5.8746472299098969E-2</v>
      </c>
      <c r="J4790">
        <v>7.3399106264114375E-2</v>
      </c>
      <c r="K4790">
        <v>1.9742702731430528</v>
      </c>
      <c r="L4790">
        <v>77.891590595245361</v>
      </c>
      <c r="M4790">
        <v>33.568679415115533</v>
      </c>
      <c r="N4790">
        <v>139.65527132587437</v>
      </c>
      <c r="O4790">
        <v>0.71408131718635559</v>
      </c>
      <c r="P4790">
        <v>1.732684877183702E-2</v>
      </c>
      <c r="Q4790">
        <v>3.4771958192189527E-2</v>
      </c>
      <c r="R4790">
        <v>0.48725867748260498</v>
      </c>
      <c r="S4790">
        <v>422.87143124756915</v>
      </c>
      <c r="T4790">
        <v>44.432193040847778</v>
      </c>
      <c r="U4790">
        <v>0.3603354209661484</v>
      </c>
      <c r="V4790">
        <v>522.30660915374756</v>
      </c>
      <c r="W4790">
        <v>1</v>
      </c>
      <c r="X4790">
        <v>0.41893262386322022</v>
      </c>
      <c r="Y4790">
        <v>679.46139239299055</v>
      </c>
      <c r="Z4790">
        <v>1</v>
      </c>
      <c r="AA4790">
        <v>31.373453532361992</v>
      </c>
      <c r="AB4790">
        <v>106.42542199707032</v>
      </c>
      <c r="AC4790">
        <v>125.92603117227554</v>
      </c>
      <c r="AD4790">
        <v>1.2349542797121228E-2</v>
      </c>
      <c r="AE4790">
        <v>1.1022844168969257</v>
      </c>
      <c r="AF4790">
        <v>3.2061939239501944E-2</v>
      </c>
      <c r="AG4790">
        <v>9.6187744715987107E-4</v>
      </c>
      <c r="AH4790">
        <v>8.0231145262718191E-3</v>
      </c>
      <c r="AI4790">
        <v>8.9981678128242493</v>
      </c>
      <c r="AJ4790">
        <v>6.8859513598320534</v>
      </c>
      <c r="AK4790">
        <v>19.513695850968361</v>
      </c>
      <c r="AL4790">
        <v>5.2098493064630569</v>
      </c>
      <c r="AM4790">
        <v>36.565894544124603</v>
      </c>
      <c r="AN4790">
        <v>624.51019484270887</v>
      </c>
      <c r="AO4790">
        <v>8.8546956658363346E-2</v>
      </c>
      <c r="AP4790">
        <v>0.87857459521293646</v>
      </c>
    </row>
    <row r="4791" spans="1:42">
      <c r="A4791">
        <v>739.70470261903836</v>
      </c>
      <c r="B4791">
        <v>515.0533319697322</v>
      </c>
      <c r="C4791">
        <v>308.76006779513875</v>
      </c>
      <c r="D4791">
        <v>224.65137064930616</v>
      </c>
      <c r="E4791">
        <v>-224.65137064930616</v>
      </c>
      <c r="F4791">
        <v>-430.94463482389961</v>
      </c>
      <c r="G4791">
        <v>1.2408927242600287E-2</v>
      </c>
      <c r="H4791">
        <v>231.45165393120556</v>
      </c>
      <c r="I4791">
        <v>4.2832395136356352E-2</v>
      </c>
      <c r="J4791">
        <v>1.5381289958953857E-2</v>
      </c>
      <c r="K4791">
        <v>1.5004405455052852</v>
      </c>
      <c r="L4791">
        <v>77.890497446060181</v>
      </c>
      <c r="M4791">
        <v>5.2756330428693312</v>
      </c>
      <c r="N4791">
        <v>108.59998988189699</v>
      </c>
      <c r="O4791">
        <v>0.68102797865867615</v>
      </c>
      <c r="P4791">
        <v>5.8988321622212717E-3</v>
      </c>
      <c r="Q4791">
        <v>1.7381833023495143E-2</v>
      </c>
      <c r="R4791">
        <v>0.39199606895446776</v>
      </c>
      <c r="S4791">
        <v>603.73262063562561</v>
      </c>
      <c r="T4791">
        <v>32.129499316215515</v>
      </c>
      <c r="U4791">
        <v>0.39177546083927156</v>
      </c>
      <c r="V4791">
        <v>511.17086410522461</v>
      </c>
      <c r="W4791">
        <v>1</v>
      </c>
      <c r="X4791">
        <v>0.30987942814826969</v>
      </c>
      <c r="Y4791">
        <v>605.12209883188507</v>
      </c>
      <c r="Z4791">
        <v>1</v>
      </c>
      <c r="AA4791">
        <v>28.500497276391989</v>
      </c>
      <c r="AB4791">
        <v>70.891363098144538</v>
      </c>
      <c r="AC4791">
        <v>99.814806878566742</v>
      </c>
      <c r="AD4791">
        <v>3.3416487212873931E-3</v>
      </c>
      <c r="AE4791">
        <v>7.6286316725608634</v>
      </c>
      <c r="AF4791">
        <v>4.2906185388565055E-2</v>
      </c>
      <c r="AG4791">
        <v>1.1631433110466049E-3</v>
      </c>
      <c r="AH4791">
        <v>3.4761691832542421E-2</v>
      </c>
      <c r="AI4791">
        <v>12.05784410238266</v>
      </c>
      <c r="AJ4791">
        <v>4.7944174622059803</v>
      </c>
      <c r="AK4791">
        <v>5.9727053636312482</v>
      </c>
      <c r="AL4791">
        <v>5.4906360530465186</v>
      </c>
      <c r="AM4791">
        <v>99.016055023670191</v>
      </c>
      <c r="AN4791">
        <v>516.27340142500634</v>
      </c>
      <c r="AO4791">
        <v>6.1673097014427185E-2</v>
      </c>
      <c r="AP4791">
        <v>0.8789827122688294</v>
      </c>
    </row>
    <row r="4792" spans="1:42">
      <c r="A4792">
        <v>377.9727096400224</v>
      </c>
      <c r="B4792">
        <v>1262.8534559660702</v>
      </c>
      <c r="C4792">
        <v>1122.5830851844516</v>
      </c>
      <c r="D4792">
        <v>-884.88074632604776</v>
      </c>
      <c r="E4792">
        <v>140.27037078161857</v>
      </c>
      <c r="F4792">
        <v>-140.27037078161857</v>
      </c>
      <c r="G4792">
        <v>9.5156678623978391E-3</v>
      </c>
      <c r="H4792">
        <v>1556.7625579148482</v>
      </c>
      <c r="I4792">
        <v>5.2060916125774383E-2</v>
      </c>
      <c r="J4792">
        <v>5.3902004003524781E-2</v>
      </c>
      <c r="K4792">
        <v>1.6152280458986759</v>
      </c>
      <c r="L4792">
        <v>61.16786003112793</v>
      </c>
      <c r="M4792">
        <v>2446.2079447183492</v>
      </c>
      <c r="N4792">
        <v>64.47310344371796</v>
      </c>
      <c r="O4792">
        <v>0.94266811013221741</v>
      </c>
      <c r="P4792">
        <v>2.0197975264655214E-2</v>
      </c>
      <c r="Q4792">
        <v>6.6990620825025764E-3</v>
      </c>
      <c r="R4792">
        <v>0.45465883731842038</v>
      </c>
      <c r="S4792">
        <v>631.83264197090375</v>
      </c>
      <c r="T4792">
        <v>25.360715389251709</v>
      </c>
      <c r="U4792">
        <v>0.29920069396495819</v>
      </c>
      <c r="V4792">
        <v>576.99224948883057</v>
      </c>
      <c r="W4792">
        <v>1</v>
      </c>
      <c r="X4792">
        <v>0.37019281148910521</v>
      </c>
      <c r="Y4792">
        <v>409.87535479588303</v>
      </c>
      <c r="Z4792">
        <v>1</v>
      </c>
      <c r="AA4792">
        <v>25.924406722173696</v>
      </c>
      <c r="AB4792">
        <v>48.897262695312506</v>
      </c>
      <c r="AC4792">
        <v>158.49474221467972</v>
      </c>
      <c r="AD4792">
        <v>1.3465054829915366E-2</v>
      </c>
      <c r="AE4792">
        <v>1.6349606126189606</v>
      </c>
      <c r="AF4792">
        <v>3.2792150974273682E-2</v>
      </c>
      <c r="AG4792">
        <v>2.3181984082831564E-4</v>
      </c>
      <c r="AH4792">
        <v>3.3930614578723907E-2</v>
      </c>
      <c r="AI4792">
        <v>20.462316572666168</v>
      </c>
      <c r="AJ4792">
        <v>0.38712395698115742</v>
      </c>
      <c r="AK4792">
        <v>50.089715507626536</v>
      </c>
      <c r="AL4792">
        <v>4.6403825447493867</v>
      </c>
      <c r="AM4792">
        <v>91.620255076885229</v>
      </c>
      <c r="AN4792">
        <v>366.49976889370191</v>
      </c>
      <c r="AO4792">
        <v>6.8372660756111148E-2</v>
      </c>
      <c r="AP4792">
        <v>0.87002499794960031</v>
      </c>
    </row>
    <row r="4793" spans="1:42">
      <c r="A4793">
        <v>113.56644563261597</v>
      </c>
      <c r="B4793">
        <v>-18.578386988907312</v>
      </c>
      <c r="C4793">
        <v>366.53122370814583</v>
      </c>
      <c r="D4793">
        <v>-252.96477807552986</v>
      </c>
      <c r="E4793">
        <v>-385.10961069705314</v>
      </c>
      <c r="F4793">
        <v>252.96477807552986</v>
      </c>
      <c r="G4793">
        <v>6.615760934083037E-2</v>
      </c>
      <c r="H4793">
        <v>1237.9713007646255</v>
      </c>
      <c r="I4793">
        <v>4.3396184742450716E-2</v>
      </c>
      <c r="J4793">
        <v>0.10303438377380371</v>
      </c>
      <c r="K4793">
        <v>1.7044643119513987</v>
      </c>
      <c r="L4793">
        <v>60.620025396347046</v>
      </c>
      <c r="M4793">
        <v>20.65454993678825</v>
      </c>
      <c r="N4793">
        <v>29.765191393661503</v>
      </c>
      <c r="O4793">
        <v>0.900799959897995</v>
      </c>
      <c r="P4793">
        <v>1.5398597876230873E-2</v>
      </c>
      <c r="Q4793">
        <v>1.146244880888197E-2</v>
      </c>
      <c r="R4793">
        <v>0.43690683364868166</v>
      </c>
      <c r="S4793">
        <v>720.08162994593181</v>
      </c>
      <c r="T4793">
        <v>33.878687024116516</v>
      </c>
      <c r="U4793">
        <v>0.32591869175434113</v>
      </c>
      <c r="V4793">
        <v>500.10066032409668</v>
      </c>
      <c r="W4793">
        <v>1</v>
      </c>
      <c r="X4793">
        <v>0.36705272078514101</v>
      </c>
      <c r="Y4793">
        <v>443.57122498040974</v>
      </c>
      <c r="Z4793">
        <v>1</v>
      </c>
      <c r="AA4793">
        <v>3.1566781673145297</v>
      </c>
      <c r="AB4793">
        <v>145.69722625732422</v>
      </c>
      <c r="AC4793">
        <v>136.33454293012619</v>
      </c>
      <c r="AD4793">
        <v>5.5875370645115524E-3</v>
      </c>
      <c r="AE4793">
        <v>45.223473604708524</v>
      </c>
      <c r="AF4793">
        <v>0.19245324969291686</v>
      </c>
      <c r="AG4793">
        <v>1.2354117609762745E-3</v>
      </c>
      <c r="AH4793">
        <v>2.6042360639572142E-2</v>
      </c>
      <c r="AI4793">
        <v>28.254744708538055</v>
      </c>
      <c r="AJ4793">
        <v>15.892116398463497</v>
      </c>
      <c r="AK4793">
        <v>29.968139292597769</v>
      </c>
      <c r="AL4793">
        <v>5.0360147328868488</v>
      </c>
      <c r="AM4793">
        <v>45.92777906656265</v>
      </c>
      <c r="AN4793">
        <v>316.00943374255314</v>
      </c>
      <c r="AO4793">
        <v>8.1962283015251158E-2</v>
      </c>
      <c r="AP4793">
        <v>0.89259975242614753</v>
      </c>
    </row>
    <row r="4794" spans="1:42">
      <c r="A4794">
        <v>1055.1336525629931</v>
      </c>
      <c r="B4794">
        <v>869.34126189593894</v>
      </c>
      <c r="C4794">
        <v>606.01213325087087</v>
      </c>
      <c r="D4794">
        <v>185.79239066705418</v>
      </c>
      <c r="E4794">
        <v>-185.79239066705418</v>
      </c>
      <c r="F4794">
        <v>-449.12151931212225</v>
      </c>
      <c r="G4794">
        <v>2.534066178478846E-2</v>
      </c>
      <c r="H4794">
        <v>629.54290420780808</v>
      </c>
      <c r="I4794">
        <v>1.6805585324764252E-2</v>
      </c>
      <c r="J4794">
        <v>4.458703827857971E-2</v>
      </c>
      <c r="K4794">
        <v>1.4159344518482684</v>
      </c>
      <c r="L4794">
        <v>66.132476329803467</v>
      </c>
      <c r="M4794">
        <v>7.4770685572985798</v>
      </c>
      <c r="N4794">
        <v>138.34439786014559</v>
      </c>
      <c r="O4794">
        <v>0.72092416882514954</v>
      </c>
      <c r="P4794">
        <v>5.0995260874430329E-3</v>
      </c>
      <c r="Q4794">
        <v>1.0808203326331242E-2</v>
      </c>
      <c r="R4794">
        <v>0.39410840511322021</v>
      </c>
      <c r="S4794">
        <v>1055.4066648175876</v>
      </c>
      <c r="T4794">
        <v>46.264690160751343</v>
      </c>
      <c r="U4794">
        <v>0.43526205003261564</v>
      </c>
      <c r="V4794">
        <v>561.4729642868042</v>
      </c>
      <c r="W4794">
        <v>1</v>
      </c>
      <c r="X4794">
        <v>0.34883844375610351</v>
      </c>
      <c r="Y4794">
        <v>574.38432576063349</v>
      </c>
      <c r="Z4794">
        <v>1</v>
      </c>
      <c r="AA4794">
        <v>4.2007012590312964</v>
      </c>
      <c r="AB4794">
        <v>156.2697030029297</v>
      </c>
      <c r="AC4794">
        <v>62.452365458011627</v>
      </c>
      <c r="AD4794">
        <v>1.4015339582394332E-2</v>
      </c>
      <c r="AE4794">
        <v>1.2861063744040337</v>
      </c>
      <c r="AF4794">
        <v>9.8968720436096169E-2</v>
      </c>
      <c r="AG4794">
        <v>9.37377821386913E-4</v>
      </c>
      <c r="AH4794">
        <v>5.4909133231639859E-2</v>
      </c>
      <c r="AI4794">
        <v>8.1175091862678528</v>
      </c>
      <c r="AJ4794">
        <v>1.3886904984936621</v>
      </c>
      <c r="AK4794">
        <v>8.0075512272119518</v>
      </c>
      <c r="AL4794">
        <v>3.1695048982534546</v>
      </c>
      <c r="AM4794">
        <v>85.727303445339203</v>
      </c>
      <c r="AN4794">
        <v>460.50567649871226</v>
      </c>
      <c r="AO4794">
        <v>7.5344414353370665E-2</v>
      </c>
      <c r="AP4794">
        <v>0.81986003661155704</v>
      </c>
    </row>
    <row r="4795" spans="1:42">
      <c r="A4795">
        <v>942.70122129674746</v>
      </c>
      <c r="B4795">
        <v>718.2009235910607</v>
      </c>
      <c r="C4795">
        <v>411.28665607152527</v>
      </c>
      <c r="D4795">
        <v>224.50029770568676</v>
      </c>
      <c r="E4795">
        <v>-224.50029770568676</v>
      </c>
      <c r="F4795">
        <v>-531.41456522522219</v>
      </c>
      <c r="G4795">
        <v>7.0610175379915612E-4</v>
      </c>
      <c r="H4795">
        <v>47.427336738822191</v>
      </c>
      <c r="I4795">
        <v>4.3230928480625153E-2</v>
      </c>
      <c r="J4795">
        <v>7.440964221954346E-3</v>
      </c>
      <c r="K4795">
        <v>1.349228365033865</v>
      </c>
      <c r="L4795">
        <v>74.78979229927063</v>
      </c>
      <c r="M4795">
        <v>2.9870038383333459</v>
      </c>
      <c r="N4795">
        <v>159.19138718643191</v>
      </c>
      <c r="O4795">
        <v>0.89889416098594666</v>
      </c>
      <c r="P4795">
        <v>1.6570837073855926E-2</v>
      </c>
      <c r="Q4795">
        <v>1.0789473692576089E-2</v>
      </c>
      <c r="R4795">
        <v>0.42344586372375487</v>
      </c>
      <c r="S4795">
        <v>764.46873281103785</v>
      </c>
      <c r="T4795">
        <v>32.626184821128845</v>
      </c>
      <c r="U4795">
        <v>0.34055420935153963</v>
      </c>
      <c r="V4795">
        <v>536.97128295898438</v>
      </c>
      <c r="W4795">
        <v>1</v>
      </c>
      <c r="X4795">
        <v>0.43105146050453191</v>
      </c>
      <c r="Y4795">
        <v>305.19933613970107</v>
      </c>
      <c r="Z4795">
        <v>1</v>
      </c>
      <c r="AA4795">
        <v>11.263229541025163</v>
      </c>
      <c r="AB4795">
        <v>91.908235900878907</v>
      </c>
      <c r="AC4795">
        <v>73.984859883785248</v>
      </c>
      <c r="AD4795">
        <v>7.5607495430188298E-3</v>
      </c>
      <c r="AE4795">
        <v>6.8703715388643625</v>
      </c>
      <c r="AF4795">
        <v>-3.3916461467742957E-3</v>
      </c>
      <c r="AG4795">
        <v>5.4266940075718261E-4</v>
      </c>
      <c r="AH4795">
        <v>3.877382397651672E-3</v>
      </c>
      <c r="AI4795">
        <v>28.962543904781342</v>
      </c>
      <c r="AJ4795">
        <v>6.167594216461505</v>
      </c>
      <c r="AK4795">
        <v>0.6225886863470077</v>
      </c>
      <c r="AL4795">
        <v>7.1234303347096635</v>
      </c>
      <c r="AM4795">
        <v>71.997970974445337</v>
      </c>
      <c r="AN4795">
        <v>495.44405144086352</v>
      </c>
      <c r="AO4795">
        <v>9.3865719199180603E-2</v>
      </c>
      <c r="AP4795">
        <v>0.91154863309860246</v>
      </c>
    </row>
    <row r="4796" spans="1:42">
      <c r="A4796">
        <v>1372.258790204482</v>
      </c>
      <c r="B4796">
        <v>1339.2926371535987</v>
      </c>
      <c r="C4796">
        <v>803.98556627647133</v>
      </c>
      <c r="D4796">
        <v>32.966153050883349</v>
      </c>
      <c r="E4796">
        <v>-32.966153050883349</v>
      </c>
      <c r="F4796">
        <v>-568.27322392801068</v>
      </c>
      <c r="G4796">
        <v>5.0252152955104476E-2</v>
      </c>
      <c r="H4796">
        <v>775.67242845026942</v>
      </c>
      <c r="I4796">
        <v>5.7891673743724822E-2</v>
      </c>
      <c r="J4796">
        <v>7.9206772565841674E-2</v>
      </c>
      <c r="K4796">
        <v>1.500882978540659</v>
      </c>
      <c r="L4796">
        <v>57.140297889709473</v>
      </c>
      <c r="M4796">
        <v>208.12796929205456</v>
      </c>
      <c r="N4796">
        <v>181.96144314937595</v>
      </c>
      <c r="O4796">
        <v>0.51701965928077698</v>
      </c>
      <c r="P4796">
        <v>1.922456222110324E-2</v>
      </c>
      <c r="Q4796">
        <v>2.5996571593814421E-2</v>
      </c>
      <c r="R4796">
        <v>0.38436470508575438</v>
      </c>
      <c r="S4796">
        <v>914.04937569905451</v>
      </c>
      <c r="T4796">
        <v>45.43910026550293</v>
      </c>
      <c r="U4796">
        <v>0.4229268378019333</v>
      </c>
      <c r="V4796">
        <v>557.98752307891846</v>
      </c>
      <c r="W4796">
        <v>1</v>
      </c>
      <c r="X4796">
        <v>0.41024610757827762</v>
      </c>
      <c r="Y4796">
        <v>580.3477608520152</v>
      </c>
      <c r="Z4796">
        <v>1</v>
      </c>
      <c r="AA4796">
        <v>36.553485375356679</v>
      </c>
      <c r="AB4796">
        <v>13.266211669921876</v>
      </c>
      <c r="AC4796">
        <v>127.69605666399002</v>
      </c>
      <c r="AD4796">
        <v>5.01351804814787E-3</v>
      </c>
      <c r="AE4796">
        <v>62.747383391426681</v>
      </c>
      <c r="AF4796">
        <v>0.13506003141403197</v>
      </c>
      <c r="AG4796">
        <v>9.3239904191408406E-4</v>
      </c>
      <c r="AH4796">
        <v>1.2232248365879057E-2</v>
      </c>
      <c r="AI4796">
        <v>22.056824266910553</v>
      </c>
      <c r="AJ4796">
        <v>6.6137706805027339</v>
      </c>
      <c r="AK4796">
        <v>28.799939215779304</v>
      </c>
      <c r="AL4796">
        <v>5.2611079248050086</v>
      </c>
      <c r="AM4796">
        <v>67.756558692455286</v>
      </c>
      <c r="AN4796">
        <v>280.83194229775222</v>
      </c>
      <c r="AO4796">
        <v>3.8417661786079409E-2</v>
      </c>
      <c r="AP4796">
        <v>0.85138769459724439</v>
      </c>
    </row>
    <row r="4797" spans="1:42">
      <c r="A4797">
        <v>1125.7080407979759</v>
      </c>
      <c r="B4797">
        <v>3185.4920576829109</v>
      </c>
      <c r="C4797">
        <v>2479.8069207253011</v>
      </c>
      <c r="D4797">
        <v>-2059.7840168849352</v>
      </c>
      <c r="E4797">
        <v>705.68513695760976</v>
      </c>
      <c r="F4797">
        <v>-705.68513695760976</v>
      </c>
      <c r="G4797">
        <v>7.7814279670246719E-2</v>
      </c>
      <c r="H4797">
        <v>1547.776669094806</v>
      </c>
      <c r="I4797">
        <v>3.9076433479785913E-2</v>
      </c>
      <c r="J4797">
        <v>4.9764727592468264E-2</v>
      </c>
      <c r="K4797">
        <v>2.1446936239421364</v>
      </c>
      <c r="L4797">
        <v>42.952898740768433</v>
      </c>
      <c r="M4797">
        <v>5172.9525153110244</v>
      </c>
      <c r="N4797">
        <v>60.290861928176888</v>
      </c>
      <c r="O4797">
        <v>0.95524832606315613</v>
      </c>
      <c r="P4797">
        <v>7.6768191655476881E-4</v>
      </c>
      <c r="Q4797">
        <v>2.308344803916083E-2</v>
      </c>
      <c r="R4797">
        <v>0.3901165771484375</v>
      </c>
      <c r="S4797">
        <v>392.81529928006159</v>
      </c>
      <c r="T4797">
        <v>41.190901398658752</v>
      </c>
      <c r="U4797">
        <v>0.35480127632617953</v>
      </c>
      <c r="V4797">
        <v>469.7441577911377</v>
      </c>
      <c r="W4797">
        <v>1</v>
      </c>
      <c r="X4797">
        <v>0.29503055453300481</v>
      </c>
      <c r="Y4797">
        <v>488.56390404581941</v>
      </c>
      <c r="Z4797">
        <v>1</v>
      </c>
      <c r="AA4797">
        <v>29.546574239320762</v>
      </c>
      <c r="AB4797">
        <v>31.471610778808596</v>
      </c>
      <c r="AC4797">
        <v>84.144847095012665</v>
      </c>
      <c r="AD4797">
        <v>7.5460417657835874E-3</v>
      </c>
      <c r="AE4797">
        <v>2.0177113740515242</v>
      </c>
      <c r="AF4797">
        <v>0.27910257697105401</v>
      </c>
      <c r="AG4797">
        <v>1.2379143583218231E-3</v>
      </c>
      <c r="AH4797">
        <v>3.3581301784515384E-2</v>
      </c>
      <c r="AI4797">
        <v>21.464261710643768</v>
      </c>
      <c r="AJ4797">
        <v>15.842417361788826</v>
      </c>
      <c r="AK4797">
        <v>27.623101274371148</v>
      </c>
      <c r="AL4797">
        <v>3.8596962557396433</v>
      </c>
      <c r="AM4797">
        <v>75.069489634037012</v>
      </c>
      <c r="AN4797">
        <v>141.94714392710668</v>
      </c>
      <c r="AO4797">
        <v>7.7716779589653007E-2</v>
      </c>
      <c r="AP4797">
        <v>0.8849605798721315</v>
      </c>
    </row>
    <row r="4798" spans="1:42">
      <c r="A4798">
        <v>1005.0028466163682</v>
      </c>
      <c r="B4798">
        <v>751.96442481273448</v>
      </c>
      <c r="C4798">
        <v>722.05487660786162</v>
      </c>
      <c r="D4798">
        <v>253.0384218036337</v>
      </c>
      <c r="E4798">
        <v>-253.0384218036337</v>
      </c>
      <c r="F4798">
        <v>-282.94797000850656</v>
      </c>
      <c r="G4798">
        <v>8.2844924803901487E-2</v>
      </c>
      <c r="H4798">
        <v>1249.9528258500907</v>
      </c>
      <c r="I4798">
        <v>3.3829008042812345E-2</v>
      </c>
      <c r="J4798">
        <v>2.475009846687317E-2</v>
      </c>
      <c r="K4798">
        <v>1.6691976799309254</v>
      </c>
      <c r="L4798">
        <v>57.403604984283447</v>
      </c>
      <c r="M4798">
        <v>102.19501724563388</v>
      </c>
      <c r="N4798">
        <v>122.21878882312777</v>
      </c>
      <c r="O4798">
        <v>0.94805052876472473</v>
      </c>
      <c r="P4798">
        <v>1.8051300896538624E-2</v>
      </c>
      <c r="Q4798">
        <v>1.6117085721757674E-2</v>
      </c>
      <c r="R4798">
        <v>0.49914599895477296</v>
      </c>
      <c r="S4798">
        <v>396.57097018102894</v>
      </c>
      <c r="T4798">
        <v>26.73068642616272</v>
      </c>
      <c r="U4798">
        <v>0.44934654653072359</v>
      </c>
      <c r="V4798">
        <v>568.50125789642334</v>
      </c>
      <c r="W4798">
        <v>1</v>
      </c>
      <c r="X4798">
        <v>0.33570059299468996</v>
      </c>
      <c r="Y4798">
        <v>604.61947800257326</v>
      </c>
      <c r="Z4798">
        <v>1</v>
      </c>
      <c r="AA4798">
        <v>18.123683397321706</v>
      </c>
      <c r="AB4798">
        <v>153.51975744628908</v>
      </c>
      <c r="AC4798">
        <v>82.379807531833649</v>
      </c>
      <c r="AD4798">
        <v>1.3436920622475129E-2</v>
      </c>
      <c r="AE4798">
        <v>36.911336613524313</v>
      </c>
      <c r="AF4798">
        <v>0.26628642082214349</v>
      </c>
      <c r="AG4798">
        <v>7.9702170051766132E-4</v>
      </c>
      <c r="AH4798">
        <v>2.8101955831050868E-2</v>
      </c>
      <c r="AI4798">
        <v>10.835254490375519</v>
      </c>
      <c r="AJ4798">
        <v>15.829811707250082</v>
      </c>
      <c r="AK4798">
        <v>24.862105913758278</v>
      </c>
      <c r="AL4798">
        <v>3.2371101179235646</v>
      </c>
      <c r="AM4798">
        <v>88.048438298702237</v>
      </c>
      <c r="AN4798">
        <v>650.60046213181431</v>
      </c>
      <c r="AO4798">
        <v>5.4202144265174862E-2</v>
      </c>
      <c r="AP4798">
        <v>0.91702337718009963</v>
      </c>
    </row>
    <row r="4799" spans="1:42">
      <c r="A4799">
        <v>640.67707420213026</v>
      </c>
      <c r="B4799">
        <v>493.83296504991694</v>
      </c>
      <c r="C4799">
        <v>362.4286144802337</v>
      </c>
      <c r="D4799">
        <v>146.84410915221332</v>
      </c>
      <c r="E4799">
        <v>-146.84410915221332</v>
      </c>
      <c r="F4799">
        <v>-278.24845972189655</v>
      </c>
      <c r="G4799">
        <v>7.0974948065059204E-2</v>
      </c>
      <c r="H4799">
        <v>359.19207221109559</v>
      </c>
      <c r="I4799">
        <v>4.3185202181339262E-2</v>
      </c>
      <c r="J4799">
        <v>1.7546323299407959E-2</v>
      </c>
      <c r="K4799">
        <v>1.2762586055219174</v>
      </c>
      <c r="L4799">
        <v>76.129242181777954</v>
      </c>
      <c r="M4799">
        <v>1.9027456127698137</v>
      </c>
      <c r="N4799">
        <v>88.514448724365238</v>
      </c>
      <c r="O4799">
        <v>0.50263223052024841</v>
      </c>
      <c r="P4799">
        <v>8.4076708157857245E-3</v>
      </c>
      <c r="Q4799">
        <v>4.4333141379886198E-2</v>
      </c>
      <c r="R4799">
        <v>0.46507082939147948</v>
      </c>
      <c r="S4799">
        <v>773.62390469039212</v>
      </c>
      <c r="T4799">
        <v>40.482565760612488</v>
      </c>
      <c r="U4799">
        <v>0.42872642099857328</v>
      </c>
      <c r="V4799">
        <v>648.91977310180664</v>
      </c>
      <c r="W4799">
        <v>1</v>
      </c>
      <c r="X4799">
        <v>0.36656873822212221</v>
      </c>
      <c r="Y4799">
        <v>520.27351059538569</v>
      </c>
      <c r="Z4799">
        <v>1</v>
      </c>
      <c r="AA4799">
        <v>5.1778199477481852</v>
      </c>
      <c r="AB4799">
        <v>43.288069641113282</v>
      </c>
      <c r="AC4799">
        <v>116.88011735677719</v>
      </c>
      <c r="AD4799">
        <v>1.4685541136651978E-2</v>
      </c>
      <c r="AE4799">
        <v>14.889906630508799</v>
      </c>
      <c r="AF4799">
        <v>0.26168457627296449</v>
      </c>
      <c r="AG4799">
        <v>7.7359776113306554E-4</v>
      </c>
      <c r="AH4799">
        <v>1.9311925196647643E-2</v>
      </c>
      <c r="AI4799">
        <v>14.825144708156586</v>
      </c>
      <c r="AJ4799">
        <v>15.634061288032374</v>
      </c>
      <c r="AK4799">
        <v>9.7828868955373771</v>
      </c>
      <c r="AL4799">
        <v>4.2059785682003898</v>
      </c>
      <c r="AM4799">
        <v>110.19827986955643</v>
      </c>
      <c r="AN4799">
        <v>331.47637475060856</v>
      </c>
      <c r="AO4799">
        <v>8.9487510085105887E-2</v>
      </c>
      <c r="AP4799">
        <v>0.89068361520767225</v>
      </c>
    </row>
    <row r="4800" spans="1:42">
      <c r="A4800">
        <v>724.04223235239203</v>
      </c>
      <c r="B4800">
        <v>622.12550168481982</v>
      </c>
      <c r="C4800">
        <v>1440.5234687026202</v>
      </c>
      <c r="D4800">
        <v>-716.48123635022819</v>
      </c>
      <c r="E4800">
        <v>-818.3979670178004</v>
      </c>
      <c r="F4800">
        <v>716.48123635022819</v>
      </c>
      <c r="G4800">
        <v>2.6273280441337837E-2</v>
      </c>
      <c r="H4800">
        <v>4377.5030969507197</v>
      </c>
      <c r="I4800">
        <v>1.5866672694683073E-2</v>
      </c>
      <c r="J4800">
        <v>4.6848485708236694E-2</v>
      </c>
      <c r="K4800">
        <v>1.1951034888803957</v>
      </c>
      <c r="L4800">
        <v>45.085849761962891</v>
      </c>
      <c r="M4800">
        <v>86.046997722630238</v>
      </c>
      <c r="N4800">
        <v>112.12492033061983</v>
      </c>
      <c r="O4800">
        <v>0.8191010057926178</v>
      </c>
      <c r="P4800">
        <v>1.1556155946519638E-3</v>
      </c>
      <c r="Q4800">
        <v>1.0214504824744329E-2</v>
      </c>
      <c r="R4800">
        <v>0.43400648593902591</v>
      </c>
      <c r="S4800">
        <v>942.32768196040433</v>
      </c>
      <c r="T4800">
        <v>34.928572177886963</v>
      </c>
      <c r="U4800">
        <v>0.37644805610179904</v>
      </c>
      <c r="V4800">
        <v>542.83106327056885</v>
      </c>
      <c r="W4800">
        <v>1</v>
      </c>
      <c r="X4800">
        <v>0.35755114316940306</v>
      </c>
      <c r="Y4800">
        <v>421.9198777033219</v>
      </c>
      <c r="Z4800">
        <v>1</v>
      </c>
      <c r="AA4800">
        <v>13.834923244848254</v>
      </c>
      <c r="AB4800">
        <v>42.732809082031253</v>
      </c>
      <c r="AC4800">
        <v>47.211320698261261</v>
      </c>
      <c r="AD4800">
        <v>1.5261275136572681E-2</v>
      </c>
      <c r="AE4800">
        <v>1.2123241598657051</v>
      </c>
      <c r="AF4800">
        <v>0.10127642869949338</v>
      </c>
      <c r="AG4800">
        <v>6.9596196713098113E-4</v>
      </c>
      <c r="AH4800">
        <v>3.9697106945514676E-2</v>
      </c>
      <c r="AI4800">
        <v>29.672831594944</v>
      </c>
      <c r="AJ4800">
        <v>15.612174914507063</v>
      </c>
      <c r="AK4800">
        <v>59.248486745953556</v>
      </c>
      <c r="AL4800">
        <v>3.7438572498243485</v>
      </c>
      <c r="AM4800">
        <v>72.436133182048792</v>
      </c>
      <c r="AN4800">
        <v>324.54066774875417</v>
      </c>
      <c r="AO4800">
        <v>9.0805649876594535E-2</v>
      </c>
      <c r="AP4800">
        <v>0.84438366150856026</v>
      </c>
    </row>
    <row r="4801" spans="1:42">
      <c r="A4801">
        <v>545.430211677344</v>
      </c>
      <c r="B4801">
        <v>1101.8480926373786</v>
      </c>
      <c r="C4801">
        <v>1035.9379672981106</v>
      </c>
      <c r="D4801">
        <v>-556.41788096003461</v>
      </c>
      <c r="E4801">
        <v>65.910125339268006</v>
      </c>
      <c r="F4801">
        <v>-65.910125339268006</v>
      </c>
      <c r="G4801">
        <v>4.4194079623562157E-2</v>
      </c>
      <c r="H4801">
        <v>1648.7601871684337</v>
      </c>
      <c r="I4801">
        <v>3.0588057339191434E-2</v>
      </c>
      <c r="J4801">
        <v>6.7359603881835942E-2</v>
      </c>
      <c r="K4801">
        <v>1.2179922367751599</v>
      </c>
      <c r="L4801">
        <v>28.649266958236694</v>
      </c>
      <c r="M4801">
        <v>2271.2668946882823</v>
      </c>
      <c r="N4801">
        <v>37.227004117965706</v>
      </c>
      <c r="O4801">
        <v>0.97821018099784851</v>
      </c>
      <c r="P4801">
        <v>8.6215817663404665E-3</v>
      </c>
      <c r="Q4801">
        <v>2.7142774634891082E-2</v>
      </c>
      <c r="R4801">
        <v>0.38798391342163085</v>
      </c>
      <c r="S4801">
        <v>1107.613801786182</v>
      </c>
      <c r="T4801">
        <v>33.017352223396301</v>
      </c>
      <c r="U4801">
        <v>0.35162468731403351</v>
      </c>
      <c r="V4801">
        <v>580.66267967224121</v>
      </c>
      <c r="W4801">
        <v>1</v>
      </c>
      <c r="X4801">
        <v>0.37407482504844669</v>
      </c>
      <c r="Y4801">
        <v>339.70644083711102</v>
      </c>
      <c r="Z4801">
        <v>1</v>
      </c>
      <c r="AA4801">
        <v>30.242866695604331</v>
      </c>
      <c r="AB4801">
        <v>100.09983123779298</v>
      </c>
      <c r="AC4801">
        <v>89.614681899547577</v>
      </c>
      <c r="AD4801">
        <v>4.7479776235727165E-3</v>
      </c>
      <c r="AE4801">
        <v>15.759729067291101</v>
      </c>
      <c r="AF4801">
        <v>0.16802683711051938</v>
      </c>
      <c r="AG4801">
        <v>5.5736245827655835E-4</v>
      </c>
      <c r="AH4801">
        <v>4.5062582492828365E-3</v>
      </c>
      <c r="AI4801">
        <v>18.720791041851044</v>
      </c>
      <c r="AJ4801">
        <v>8.0402034249597722</v>
      </c>
      <c r="AK4801">
        <v>48.08178624808788</v>
      </c>
      <c r="AL4801">
        <v>2.4296262947827829</v>
      </c>
      <c r="AM4801">
        <v>53.250247442722319</v>
      </c>
      <c r="AN4801">
        <v>704.2304855244206</v>
      </c>
      <c r="AO4801">
        <v>9.1382378458976746E-2</v>
      </c>
      <c r="AP4801">
        <v>0.84212630844116221</v>
      </c>
    </row>
    <row r="4802" spans="1:42">
      <c r="A4802">
        <v>686.54506667595228</v>
      </c>
      <c r="B4802">
        <v>500.92785307048405</v>
      </c>
      <c r="C4802">
        <v>758.01038298431274</v>
      </c>
      <c r="D4802">
        <v>-71.465316308360457</v>
      </c>
      <c r="E4802">
        <v>-257.08252991382869</v>
      </c>
      <c r="F4802">
        <v>71.465316308360457</v>
      </c>
      <c r="G4802">
        <v>1.7647724038874889E-2</v>
      </c>
      <c r="H4802">
        <v>1421.5094586449002</v>
      </c>
      <c r="I4802">
        <v>3.8383634984493251E-2</v>
      </c>
      <c r="J4802">
        <v>4.1682232141494753E-2</v>
      </c>
      <c r="K4802">
        <v>1.2404215296566485</v>
      </c>
      <c r="L4802">
        <v>76.895406246185303</v>
      </c>
      <c r="M4802">
        <v>418.12012314349715</v>
      </c>
      <c r="N4802">
        <v>135.9711340585709</v>
      </c>
      <c r="O4802">
        <v>0.78730610013008118</v>
      </c>
      <c r="P4802">
        <v>1.2579091601901583E-2</v>
      </c>
      <c r="Q4802">
        <v>6.0948727395799419E-3</v>
      </c>
      <c r="R4802">
        <v>0.48321130275726321</v>
      </c>
      <c r="S4802">
        <v>578.33957755681399</v>
      </c>
      <c r="T4802">
        <v>37.404888868331909</v>
      </c>
      <c r="U4802">
        <v>0.28546488702297212</v>
      </c>
      <c r="V4802">
        <v>456.77039623260498</v>
      </c>
      <c r="W4802">
        <v>1</v>
      </c>
      <c r="X4802">
        <v>0.3968677043914795</v>
      </c>
      <c r="Y4802">
        <v>432.46477780855184</v>
      </c>
      <c r="Z4802">
        <v>1</v>
      </c>
      <c r="AA4802">
        <v>9.7144239316082022</v>
      </c>
      <c r="AB4802">
        <v>144.90933532714845</v>
      </c>
      <c r="AC4802">
        <v>133.49888473749161</v>
      </c>
      <c r="AD4802">
        <v>2.3410487378764354E-3</v>
      </c>
      <c r="AE4802">
        <v>11.112841593169993</v>
      </c>
      <c r="AF4802">
        <v>5.722304821014404E-2</v>
      </c>
      <c r="AG4802">
        <v>3.1439740038627308E-4</v>
      </c>
      <c r="AH4802">
        <v>4.7196845996379848E-2</v>
      </c>
      <c r="AI4802">
        <v>29.907751381397247</v>
      </c>
      <c r="AJ4802">
        <v>0.21952439660469261</v>
      </c>
      <c r="AK4802">
        <v>44.476944871544838</v>
      </c>
      <c r="AL4802">
        <v>4.0614114736428437</v>
      </c>
      <c r="AM4802">
        <v>72.817482697963712</v>
      </c>
      <c r="AN4802">
        <v>829.50672092093669</v>
      </c>
      <c r="AO4802">
        <v>0.10117776358127593</v>
      </c>
      <c r="AP4802">
        <v>0.88388004660606401</v>
      </c>
    </row>
    <row r="4803" spans="1:42">
      <c r="A4803">
        <v>401.75015675549292</v>
      </c>
      <c r="B4803">
        <v>1436.9183168784614</v>
      </c>
      <c r="C4803">
        <v>1642.1299785092197</v>
      </c>
      <c r="D4803">
        <v>-1240.3798217537267</v>
      </c>
      <c r="E4803">
        <v>-205.21166163075827</v>
      </c>
      <c r="F4803">
        <v>205.21166163075827</v>
      </c>
      <c r="G4803">
        <v>6.7144126274043675E-2</v>
      </c>
      <c r="H4803">
        <v>2245.3153198028399</v>
      </c>
      <c r="I4803">
        <v>3.2609767019748687E-2</v>
      </c>
      <c r="J4803">
        <v>6.3967875003814692E-2</v>
      </c>
      <c r="K4803">
        <v>1.2616916673600673</v>
      </c>
      <c r="L4803">
        <v>50.497714281082153</v>
      </c>
      <c r="M4803">
        <v>3234.4000723963277</v>
      </c>
      <c r="N4803">
        <v>76.528083089447037</v>
      </c>
      <c r="O4803">
        <v>0.80010351538658142</v>
      </c>
      <c r="P4803">
        <v>2.0342710124121768E-2</v>
      </c>
      <c r="Q4803">
        <v>2.1903534465365936E-3</v>
      </c>
      <c r="R4803">
        <v>0.38192955970764159</v>
      </c>
      <c r="S4803">
        <v>522.43674477739137</v>
      </c>
      <c r="T4803">
        <v>27.683505415916443</v>
      </c>
      <c r="U4803">
        <v>0.29280088484287264</v>
      </c>
      <c r="V4803">
        <v>629.92649078369141</v>
      </c>
      <c r="W4803">
        <v>1</v>
      </c>
      <c r="X4803">
        <v>0.32569395661354067</v>
      </c>
      <c r="Y4803">
        <v>331.73771592736426</v>
      </c>
      <c r="Z4803">
        <v>1</v>
      </c>
      <c r="AA4803">
        <v>23.591034355936056</v>
      </c>
      <c r="AB4803">
        <v>49.282614318847664</v>
      </c>
      <c r="AC4803">
        <v>119.55282539129257</v>
      </c>
      <c r="AD4803">
        <v>2.3936410235543535E-3</v>
      </c>
      <c r="AE4803">
        <v>4.8320031815920919</v>
      </c>
      <c r="AF4803">
        <v>0.28013192296028133</v>
      </c>
      <c r="AG4803">
        <v>1.2715324522181695E-3</v>
      </c>
      <c r="AH4803">
        <v>8.0914432764053329E-3</v>
      </c>
      <c r="AI4803">
        <v>23.515275418758392</v>
      </c>
      <c r="AJ4803">
        <v>0.79347591204910062</v>
      </c>
      <c r="AK4803">
        <v>58.134239639639851</v>
      </c>
      <c r="AL4803">
        <v>4.0952729372249692</v>
      </c>
      <c r="AM4803">
        <v>84.04813405275344</v>
      </c>
      <c r="AN4803">
        <v>683.48456063120216</v>
      </c>
      <c r="AO4803">
        <v>3.5932024359703066E-2</v>
      </c>
      <c r="AP4803">
        <v>0.81460152578353884</v>
      </c>
    </row>
    <row r="4804" spans="1:42">
      <c r="A4804">
        <v>309.01994085662443</v>
      </c>
      <c r="B4804">
        <v>521.55844047723792</v>
      </c>
      <c r="C4804">
        <v>586.18010013176695</v>
      </c>
      <c r="D4804">
        <v>-277.16015927514252</v>
      </c>
      <c r="E4804">
        <v>-64.621659654529026</v>
      </c>
      <c r="F4804">
        <v>64.621659654529026</v>
      </c>
      <c r="G4804">
        <v>3.0929802553434992E-2</v>
      </c>
      <c r="H4804">
        <v>1017.1763322618116</v>
      </c>
      <c r="I4804">
        <v>4.0529370009899139E-2</v>
      </c>
      <c r="J4804">
        <v>4.8386713743209839E-2</v>
      </c>
      <c r="K4804">
        <v>1.7527894304335117</v>
      </c>
      <c r="L4804">
        <v>79.179320335388184</v>
      </c>
      <c r="M4804">
        <v>888.30226493791997</v>
      </c>
      <c r="N4804">
        <v>35.653612331199653</v>
      </c>
      <c r="O4804">
        <v>0.65091410279273987</v>
      </c>
      <c r="P4804">
        <v>5.7526371214124883E-3</v>
      </c>
      <c r="Q4804">
        <v>2.7006073580847841E-2</v>
      </c>
      <c r="R4804">
        <v>0.38661152362823487</v>
      </c>
      <c r="S4804">
        <v>651.57869711817318</v>
      </c>
      <c r="T4804">
        <v>37.005400657653809</v>
      </c>
      <c r="U4804">
        <v>0.38396845042705541</v>
      </c>
      <c r="V4804">
        <v>640.21427631378174</v>
      </c>
      <c r="W4804">
        <v>1</v>
      </c>
      <c r="X4804">
        <v>0.36359717607498171</v>
      </c>
      <c r="Y4804">
        <v>280.88462281089784</v>
      </c>
      <c r="Z4804">
        <v>1</v>
      </c>
      <c r="AA4804">
        <v>30.522163065023431</v>
      </c>
      <c r="AB4804">
        <v>168.93880493164065</v>
      </c>
      <c r="AC4804">
        <v>84.948249161243439</v>
      </c>
      <c r="AD4804">
        <v>1.1682952163565873E-2</v>
      </c>
      <c r="AE4804">
        <v>2.1982876853036477</v>
      </c>
      <c r="AF4804">
        <v>0.12753997564315794</v>
      </c>
      <c r="AG4804">
        <v>5.0362591453099277E-4</v>
      </c>
      <c r="AH4804">
        <v>1.7379047739505767E-2</v>
      </c>
      <c r="AI4804">
        <v>29.69949871301651</v>
      </c>
      <c r="AJ4804">
        <v>13.08688341324636</v>
      </c>
      <c r="AK4804">
        <v>22.140489934086798</v>
      </c>
      <c r="AL4804">
        <v>5.7620843981875609</v>
      </c>
      <c r="AM4804">
        <v>96.876849639415738</v>
      </c>
      <c r="AN4804">
        <v>347.08528011190378</v>
      </c>
      <c r="AO4804">
        <v>7.7953617215156562E-2</v>
      </c>
      <c r="AP4804">
        <v>0.8698127033710481</v>
      </c>
    </row>
    <row r="4805" spans="1:42">
      <c r="A4805">
        <v>326.65058253130007</v>
      </c>
      <c r="B4805">
        <v>578.0371408927665</v>
      </c>
      <c r="C4805">
        <v>1129.8536881249656</v>
      </c>
      <c r="D4805">
        <v>-803.20310559366555</v>
      </c>
      <c r="E4805">
        <v>-551.81654723219913</v>
      </c>
      <c r="F4805">
        <v>551.81654723219913</v>
      </c>
      <c r="G4805">
        <v>2.0069879503695025E-2</v>
      </c>
      <c r="H4805">
        <v>3323.7735996914316</v>
      </c>
      <c r="I4805">
        <v>1.6634669601917267E-2</v>
      </c>
      <c r="J4805">
        <v>5.980145454406738E-3</v>
      </c>
      <c r="K4805">
        <v>2.1060650820910931</v>
      </c>
      <c r="L4805">
        <v>37.157372236251831</v>
      </c>
      <c r="M4805">
        <v>796.14999741776364</v>
      </c>
      <c r="N4805">
        <v>54.25461405677796</v>
      </c>
      <c r="O4805">
        <v>0.96895310282707214</v>
      </c>
      <c r="P4805">
        <v>3.7304797172546381E-3</v>
      </c>
      <c r="Q4805">
        <v>2.3019334846072725E-2</v>
      </c>
      <c r="R4805">
        <v>0.49525493621826172</v>
      </c>
      <c r="S4805">
        <v>1042.4088837869444</v>
      </c>
      <c r="T4805">
        <v>30.756965279579163</v>
      </c>
      <c r="U4805">
        <v>0.30485083878040314</v>
      </c>
      <c r="V4805">
        <v>573.57888221740723</v>
      </c>
      <c r="W4805">
        <v>1</v>
      </c>
      <c r="X4805">
        <v>0.32071385264396668</v>
      </c>
      <c r="Y4805">
        <v>626.3805878810349</v>
      </c>
      <c r="Z4805">
        <v>1</v>
      </c>
      <c r="AA4805">
        <v>31.618370145540243</v>
      </c>
      <c r="AB4805">
        <v>164.38963763427736</v>
      </c>
      <c r="AC4805">
        <v>99.850980937480927</v>
      </c>
      <c r="AD4805">
        <v>2.7555775438618457E-3</v>
      </c>
      <c r="AE4805">
        <v>7.8163382398846322</v>
      </c>
      <c r="AF4805">
        <v>7.7238725423812854E-2</v>
      </c>
      <c r="AG4805">
        <v>1.2701983206387273E-3</v>
      </c>
      <c r="AH4805">
        <v>5.5370696830749508E-2</v>
      </c>
      <c r="AI4805">
        <v>11.589274108409882</v>
      </c>
      <c r="AJ4805">
        <v>0.93388611180136316</v>
      </c>
      <c r="AK4805">
        <v>26.254755737185477</v>
      </c>
      <c r="AL4805">
        <v>5.112103145586314</v>
      </c>
      <c r="AM4805">
        <v>39.868392336368558</v>
      </c>
      <c r="AN4805">
        <v>137.24345663498522</v>
      </c>
      <c r="AO4805">
        <v>4.758700931072235E-2</v>
      </c>
      <c r="AP4805">
        <v>0.81117018032073984</v>
      </c>
    </row>
    <row r="4806" spans="1:42">
      <c r="A4806">
        <v>1146.1318904710545</v>
      </c>
      <c r="B4806">
        <v>979.77871697334899</v>
      </c>
      <c r="C4806">
        <v>704.7025974261237</v>
      </c>
      <c r="D4806">
        <v>166.35317349770548</v>
      </c>
      <c r="E4806">
        <v>-166.35317349770548</v>
      </c>
      <c r="F4806">
        <v>-441.42929304493077</v>
      </c>
      <c r="G4806">
        <v>4.2959496116230858E-2</v>
      </c>
      <c r="H4806">
        <v>950.14151940356669</v>
      </c>
      <c r="I4806">
        <v>4.411448568105697E-2</v>
      </c>
      <c r="J4806">
        <v>5.195863461494446E-2</v>
      </c>
      <c r="K4806">
        <v>2.1368066357910633</v>
      </c>
      <c r="L4806">
        <v>76.517059803009033</v>
      </c>
      <c r="M4806">
        <v>9.0888356113570943</v>
      </c>
      <c r="N4806">
        <v>145.32789841022495</v>
      </c>
      <c r="O4806">
        <v>0.76334908604621887</v>
      </c>
      <c r="P4806">
        <v>2.0531205495198563E-2</v>
      </c>
      <c r="Q4806">
        <v>1.6517206297980412E-3</v>
      </c>
      <c r="R4806">
        <v>0.48651916027069092</v>
      </c>
      <c r="S4806">
        <v>736.08042095700546</v>
      </c>
      <c r="T4806">
        <v>41.190129518508911</v>
      </c>
      <c r="U4806">
        <v>0.44539929807186129</v>
      </c>
      <c r="V4806">
        <v>555.28428554534912</v>
      </c>
      <c r="W4806">
        <v>1</v>
      </c>
      <c r="X4806">
        <v>0.32921966075897219</v>
      </c>
      <c r="Y4806">
        <v>512.21235139303508</v>
      </c>
      <c r="Z4806">
        <v>1</v>
      </c>
      <c r="AA4806">
        <v>17.384964346265797</v>
      </c>
      <c r="AB4806">
        <v>168.94018664550782</v>
      </c>
      <c r="AC4806">
        <v>188.2094994187355</v>
      </c>
      <c r="AD4806">
        <v>7.7108970055213338E-3</v>
      </c>
      <c r="AE4806">
        <v>50.863443488654795</v>
      </c>
      <c r="AF4806">
        <v>5.201786041259765E-2</v>
      </c>
      <c r="AG4806">
        <v>1.1652185362496798E-3</v>
      </c>
      <c r="AH4806">
        <v>4.1793754899501802E-2</v>
      </c>
      <c r="AI4806">
        <v>15.981972515583038</v>
      </c>
      <c r="AJ4806">
        <v>11.006747890189169</v>
      </c>
      <c r="AK4806">
        <v>18.686496811509134</v>
      </c>
      <c r="AL4806">
        <v>4.4388942977930146</v>
      </c>
      <c r="AM4806">
        <v>48.556995236873632</v>
      </c>
      <c r="AN4806">
        <v>411.38547890774595</v>
      </c>
      <c r="AO4806">
        <v>4.9797639489173887E-2</v>
      </c>
      <c r="AP4806">
        <v>0.82696422457695018</v>
      </c>
    </row>
    <row r="4807" spans="1:42">
      <c r="A4807">
        <v>1123.1500799284834</v>
      </c>
      <c r="B4807">
        <v>1202.9732151654496</v>
      </c>
      <c r="C4807">
        <v>795.35393647792159</v>
      </c>
      <c r="D4807">
        <v>-79.823135236966209</v>
      </c>
      <c r="E4807">
        <v>79.823135236966209</v>
      </c>
      <c r="F4807">
        <v>-407.61927868752798</v>
      </c>
      <c r="G4807">
        <v>2.7478365829151124E-2</v>
      </c>
      <c r="H4807">
        <v>982.10742601447225</v>
      </c>
      <c r="I4807">
        <v>4.7122298777103423E-2</v>
      </c>
      <c r="J4807">
        <v>5.4007377147674562E-2</v>
      </c>
      <c r="K4807">
        <v>1.44893951343894</v>
      </c>
      <c r="L4807">
        <v>76.952825784683228</v>
      </c>
      <c r="M4807">
        <v>431.86024022049992</v>
      </c>
      <c r="N4807">
        <v>154.03277387542727</v>
      </c>
      <c r="O4807">
        <v>0.79448184370994568</v>
      </c>
      <c r="P4807">
        <v>1.6594053957197399E-2</v>
      </c>
      <c r="Q4807">
        <v>2.8385849475860592E-2</v>
      </c>
      <c r="R4807">
        <v>0.45345564842224123</v>
      </c>
      <c r="S4807">
        <v>453.09159764964517</v>
      </c>
      <c r="T4807">
        <v>43.16699206829071</v>
      </c>
      <c r="U4807">
        <v>0.37944263994693761</v>
      </c>
      <c r="V4807">
        <v>603.52659225463867</v>
      </c>
      <c r="W4807">
        <v>1</v>
      </c>
      <c r="X4807">
        <v>0.40347106099128727</v>
      </c>
      <c r="Y4807">
        <v>503.15453978021219</v>
      </c>
      <c r="Z4807">
        <v>1</v>
      </c>
      <c r="AA4807">
        <v>36.429476124963763</v>
      </c>
      <c r="AB4807">
        <v>160.05561993408205</v>
      </c>
      <c r="AC4807">
        <v>194.53960508108139</v>
      </c>
      <c r="AD4807">
        <v>5.8412992037259618E-3</v>
      </c>
      <c r="AE4807">
        <v>8.8283846610136063</v>
      </c>
      <c r="AF4807">
        <v>9.7228714227676372E-2</v>
      </c>
      <c r="AG4807">
        <v>7.895395084147694E-4</v>
      </c>
      <c r="AH4807">
        <v>4.4184247183799742E-2</v>
      </c>
      <c r="AI4807">
        <v>24.918189942836761</v>
      </c>
      <c r="AJ4807">
        <v>13.0047706790095</v>
      </c>
      <c r="AK4807">
        <v>30.060880317091943</v>
      </c>
      <c r="AL4807">
        <v>6.7474188893271867</v>
      </c>
      <c r="AM4807">
        <v>31.488060867786409</v>
      </c>
      <c r="AN4807">
        <v>225.62251012431128</v>
      </c>
      <c r="AO4807">
        <v>7.781156671047211E-2</v>
      </c>
      <c r="AP4807">
        <v>0.91198498201370248</v>
      </c>
    </row>
    <row r="4808" spans="1:42">
      <c r="A4808">
        <v>1016.5331357137551</v>
      </c>
      <c r="B4808">
        <v>2755.4141883195825</v>
      </c>
      <c r="C4808">
        <v>2090.7445500562185</v>
      </c>
      <c r="D4808">
        <v>-1738.8810526058273</v>
      </c>
      <c r="E4808">
        <v>664.66963826336405</v>
      </c>
      <c r="F4808">
        <v>-664.66963826336405</v>
      </c>
      <c r="G4808">
        <v>5.9918043278072097E-2</v>
      </c>
      <c r="H4808">
        <v>1663.3545305667196</v>
      </c>
      <c r="I4808">
        <v>2.7751347720623015E-2</v>
      </c>
      <c r="J4808">
        <v>2.4662276983261108E-2</v>
      </c>
      <c r="K4808">
        <v>1.0545047192156314</v>
      </c>
      <c r="L4808">
        <v>17.814264297485352</v>
      </c>
      <c r="M4808">
        <v>4366.4555859412294</v>
      </c>
      <c r="N4808">
        <v>101.06617149486543</v>
      </c>
      <c r="O4808">
        <v>0.57227340340614319</v>
      </c>
      <c r="P4808">
        <v>1.2784072981940373E-2</v>
      </c>
      <c r="Q4808">
        <v>3.2871711889902747E-2</v>
      </c>
      <c r="R4808">
        <v>0.39458216190338136</v>
      </c>
      <c r="S4808">
        <v>635.16090064829859</v>
      </c>
      <c r="T4808">
        <v>37.423980236053467</v>
      </c>
      <c r="U4808">
        <v>0.31109837234020238</v>
      </c>
      <c r="V4808">
        <v>624.45356845855713</v>
      </c>
      <c r="W4808">
        <v>1</v>
      </c>
      <c r="X4808">
        <v>0.40190471410751344</v>
      </c>
      <c r="Y4808">
        <v>562.44357295585826</v>
      </c>
      <c r="Z4808">
        <v>1</v>
      </c>
      <c r="AA4808">
        <v>21.213585070257192</v>
      </c>
      <c r="AB4808">
        <v>107.96594921875001</v>
      </c>
      <c r="AC4808">
        <v>127.17393189668655</v>
      </c>
      <c r="AD4808">
        <v>1.4103602547930857E-2</v>
      </c>
      <c r="AE4808">
        <v>7.4946392533578443</v>
      </c>
      <c r="AF4808">
        <v>0.2294805550575256</v>
      </c>
      <c r="AG4808">
        <v>8.4494771152875852E-4</v>
      </c>
      <c r="AH4808">
        <v>3.0711615669727323E-2</v>
      </c>
      <c r="AI4808">
        <v>27.666610777378082</v>
      </c>
      <c r="AJ4808">
        <v>12.834015280926799</v>
      </c>
      <c r="AK4808">
        <v>42.473424366116525</v>
      </c>
      <c r="AL4808">
        <v>4.3449172059675876</v>
      </c>
      <c r="AM4808">
        <v>45.080954158306128</v>
      </c>
      <c r="AN4808">
        <v>163.10124954651479</v>
      </c>
      <c r="AO4808">
        <v>9.724730598926544E-2</v>
      </c>
      <c r="AP4808">
        <v>0.8986933748722078</v>
      </c>
    </row>
    <row r="4809" spans="1:42">
      <c r="A4809">
        <v>925.12694480102766</v>
      </c>
      <c r="B4809">
        <v>1090.1940778486921</v>
      </c>
      <c r="C4809">
        <v>906.30496514924721</v>
      </c>
      <c r="D4809">
        <v>-165.06713304766447</v>
      </c>
      <c r="E4809">
        <v>165.06713304766447</v>
      </c>
      <c r="F4809">
        <v>-183.88911269944492</v>
      </c>
      <c r="G4809">
        <v>7.566285105902619E-2</v>
      </c>
      <c r="H4809">
        <v>691.4130009535952</v>
      </c>
      <c r="I4809">
        <v>5.287300854921341E-2</v>
      </c>
      <c r="J4809">
        <v>5.5318735122680665E-2</v>
      </c>
      <c r="K4809">
        <v>1.4786936540305613</v>
      </c>
      <c r="L4809">
        <v>75.894206762313843</v>
      </c>
      <c r="M4809">
        <v>1186.7262635234565</v>
      </c>
      <c r="N4809">
        <v>102.69106283836366</v>
      </c>
      <c r="O4809">
        <v>0.74705716967582703</v>
      </c>
      <c r="P4809">
        <v>2.3371502505408388E-2</v>
      </c>
      <c r="Q4809">
        <v>4.6161479367150191E-2</v>
      </c>
      <c r="R4809">
        <v>0.38105073928833011</v>
      </c>
      <c r="S4809">
        <v>861.10695437750678</v>
      </c>
      <c r="T4809">
        <v>39.011791348457336</v>
      </c>
      <c r="U4809">
        <v>0.37559789478778838</v>
      </c>
      <c r="V4809">
        <v>579.84042167663574</v>
      </c>
      <c r="W4809">
        <v>1</v>
      </c>
      <c r="X4809">
        <v>0.28975720763206486</v>
      </c>
      <c r="Y4809">
        <v>413.61592242823281</v>
      </c>
      <c r="Z4809">
        <v>1</v>
      </c>
      <c r="AA4809">
        <v>29.257056698503501</v>
      </c>
      <c r="AB4809">
        <v>6.9647799682617189</v>
      </c>
      <c r="AC4809">
        <v>152.19505280256271</v>
      </c>
      <c r="AD4809">
        <v>1.3327655629215077E-2</v>
      </c>
      <c r="AE4809">
        <v>17.062518964348698</v>
      </c>
      <c r="AF4809">
        <v>0.2505321872234344</v>
      </c>
      <c r="AG4809">
        <v>1.0288199694704601E-3</v>
      </c>
      <c r="AH4809">
        <v>4.5345271825790401E-2</v>
      </c>
      <c r="AI4809">
        <v>13.900277316570282</v>
      </c>
      <c r="AJ4809">
        <v>8.3840147383315919</v>
      </c>
      <c r="AK4809">
        <v>23.613665015101432</v>
      </c>
      <c r="AL4809">
        <v>3.5972757908596664</v>
      </c>
      <c r="AM4809">
        <v>106.78163915872574</v>
      </c>
      <c r="AN4809">
        <v>719.40995535929073</v>
      </c>
      <c r="AO4809">
        <v>4.767735183238983E-2</v>
      </c>
      <c r="AP4809">
        <v>0.86313418769836436</v>
      </c>
    </row>
    <row r="4810" spans="1:42">
      <c r="A4810">
        <v>999.44742820456509</v>
      </c>
      <c r="B4810">
        <v>839.09768821622174</v>
      </c>
      <c r="C4810">
        <v>691.03846544205953</v>
      </c>
      <c r="D4810">
        <v>160.34973998834334</v>
      </c>
      <c r="E4810">
        <v>-160.34973998834334</v>
      </c>
      <c r="F4810">
        <v>-308.40896276250555</v>
      </c>
      <c r="G4810">
        <v>1.9655262063669521E-2</v>
      </c>
      <c r="H4810">
        <v>1070.9144554673803</v>
      </c>
      <c r="I4810">
        <v>3.7244704663753507E-2</v>
      </c>
      <c r="J4810">
        <v>9.9935751199722284E-2</v>
      </c>
      <c r="K4810">
        <v>1.1596426955997943</v>
      </c>
      <c r="L4810">
        <v>39.896495342254639</v>
      </c>
      <c r="M4810">
        <v>65.154383099653202</v>
      </c>
      <c r="N4810">
        <v>130.63892172183992</v>
      </c>
      <c r="O4810">
        <v>0.78365018963813782</v>
      </c>
      <c r="P4810">
        <v>1.9651783201429577E-2</v>
      </c>
      <c r="Q4810">
        <v>1.8545007864634193E-2</v>
      </c>
      <c r="R4810">
        <v>0.44865941524505615</v>
      </c>
      <c r="S4810">
        <v>878.61199158400564</v>
      </c>
      <c r="T4810">
        <v>49.817365407943726</v>
      </c>
      <c r="U4810">
        <v>0.43483825623989103</v>
      </c>
      <c r="V4810">
        <v>508.67183208465576</v>
      </c>
      <c r="W4810">
        <v>1</v>
      </c>
      <c r="X4810">
        <v>0.30416759490966799</v>
      </c>
      <c r="Y4810">
        <v>623.97744608580672</v>
      </c>
      <c r="Z4810">
        <v>1</v>
      </c>
      <c r="AA4810">
        <v>4.5488836256694798</v>
      </c>
      <c r="AB4810">
        <v>168.0740614013672</v>
      </c>
      <c r="AC4810">
        <v>156.02092891931534</v>
      </c>
      <c r="AD4810">
        <v>2.8971598698542666E-3</v>
      </c>
      <c r="AE4810">
        <v>1.7429482379540098</v>
      </c>
      <c r="AF4810">
        <v>7.2941365242004383E-2</v>
      </c>
      <c r="AG4810">
        <v>7.7213204263299156E-4</v>
      </c>
      <c r="AH4810">
        <v>2.1047321212291716E-2</v>
      </c>
      <c r="AI4810">
        <v>20.095515549182892</v>
      </c>
      <c r="AJ4810">
        <v>4.9024336269362774</v>
      </c>
      <c r="AK4810">
        <v>33.735034194588664</v>
      </c>
      <c r="AL4810">
        <v>6.3659176952738186</v>
      </c>
      <c r="AM4810">
        <v>47.323909509181973</v>
      </c>
      <c r="AN4810">
        <v>447.11940331037931</v>
      </c>
      <c r="AO4810">
        <v>7.6056889176368714E-2</v>
      </c>
      <c r="AP4810">
        <v>0.83252884078025824</v>
      </c>
    </row>
    <row r="4811" spans="1:42">
      <c r="A4811">
        <v>549.83261921325141</v>
      </c>
      <c r="B4811">
        <v>347.1423230682563</v>
      </c>
      <c r="C4811">
        <v>326.99113985359236</v>
      </c>
      <c r="D4811">
        <v>202.6902961449951</v>
      </c>
      <c r="E4811">
        <v>-202.6902961449951</v>
      </c>
      <c r="F4811">
        <v>-222.84147935965905</v>
      </c>
      <c r="G4811">
        <v>5.8868724465711939E-2</v>
      </c>
      <c r="H4811">
        <v>459.14149380028539</v>
      </c>
      <c r="I4811">
        <v>5.554359823465347E-2</v>
      </c>
      <c r="J4811">
        <v>4.8997837543487549E-2</v>
      </c>
      <c r="K4811">
        <v>1.5642156691491604</v>
      </c>
      <c r="L4811">
        <v>30.020943880081177</v>
      </c>
      <c r="M4811">
        <v>14.313833499427947</v>
      </c>
      <c r="N4811">
        <v>109.08097967605592</v>
      </c>
      <c r="O4811">
        <v>0.93425354361534119</v>
      </c>
      <c r="P4811">
        <v>1.6220079051123722E-2</v>
      </c>
      <c r="Q4811">
        <v>3.2124924606747089E-2</v>
      </c>
      <c r="R4811">
        <v>0.47345768928527832</v>
      </c>
      <c r="S4811">
        <v>1128.7121158034254</v>
      </c>
      <c r="T4811">
        <v>25.324138998985291</v>
      </c>
      <c r="U4811">
        <v>0.33047297537326814</v>
      </c>
      <c r="V4811">
        <v>533.88023376464844</v>
      </c>
      <c r="W4811">
        <v>1</v>
      </c>
      <c r="X4811">
        <v>0.32572524666786196</v>
      </c>
      <c r="Y4811">
        <v>338.46089998021142</v>
      </c>
      <c r="Z4811">
        <v>1</v>
      </c>
      <c r="AA4811">
        <v>45.987506114206319</v>
      </c>
      <c r="AB4811">
        <v>88.258836486816406</v>
      </c>
      <c r="AC4811">
        <v>63.361452519893646</v>
      </c>
      <c r="AD4811">
        <v>1.5099295591696715E-2</v>
      </c>
      <c r="AE4811">
        <v>20.634758706388382</v>
      </c>
      <c r="AF4811">
        <v>0.19653452038764951</v>
      </c>
      <c r="AG4811">
        <v>8.3769803856938694E-4</v>
      </c>
      <c r="AH4811">
        <v>1.9050834965705869E-2</v>
      </c>
      <c r="AI4811">
        <v>17.434767186641693</v>
      </c>
      <c r="AJ4811">
        <v>14.197744184603838</v>
      </c>
      <c r="AK4811">
        <v>14.995636076331138</v>
      </c>
      <c r="AL4811">
        <v>2.9257374936163041</v>
      </c>
      <c r="AM4811">
        <v>25.067962658405307</v>
      </c>
      <c r="AN4811">
        <v>475.99307525199441</v>
      </c>
      <c r="AO4811">
        <v>8.7957191824913017E-2</v>
      </c>
      <c r="AP4811">
        <v>0.874985351085663</v>
      </c>
    </row>
    <row r="4812" spans="1:42">
      <c r="A4812">
        <v>1090.317721965384</v>
      </c>
      <c r="B4812">
        <v>816.98021591224199</v>
      </c>
      <c r="C4812">
        <v>657.63555976486668</v>
      </c>
      <c r="D4812">
        <v>273.33750605314196</v>
      </c>
      <c r="E4812">
        <v>-273.33750605314196</v>
      </c>
      <c r="F4812">
        <v>-432.68216220051727</v>
      </c>
      <c r="G4812">
        <v>1.8392710243286692E-2</v>
      </c>
      <c r="H4812">
        <v>744.05424997083651</v>
      </c>
      <c r="I4812">
        <v>3.7232312858104702E-2</v>
      </c>
      <c r="J4812">
        <v>3.0797245740890503E-2</v>
      </c>
      <c r="K4812">
        <v>1.35232733374238</v>
      </c>
      <c r="L4812">
        <v>48.602986335754395</v>
      </c>
      <c r="M4812">
        <v>71.369947334734135</v>
      </c>
      <c r="N4812">
        <v>143.94102516536714</v>
      </c>
      <c r="O4812">
        <v>0.65080586075782776</v>
      </c>
      <c r="P4812">
        <v>9.142026901245116E-4</v>
      </c>
      <c r="Q4812">
        <v>3.8047964890797925E-2</v>
      </c>
      <c r="R4812">
        <v>0.43969574451446536</v>
      </c>
      <c r="S4812">
        <v>854.86083067370328</v>
      </c>
      <c r="T4812">
        <v>27.016830444335938</v>
      </c>
      <c r="U4812">
        <v>0.42985442340373992</v>
      </c>
      <c r="V4812">
        <v>635.49034595489502</v>
      </c>
      <c r="W4812">
        <v>1</v>
      </c>
      <c r="X4812">
        <v>0.35302551507949831</v>
      </c>
      <c r="Y4812">
        <v>683.44190966119163</v>
      </c>
      <c r="Z4812">
        <v>1</v>
      </c>
      <c r="AA4812">
        <v>9.7162669949245473</v>
      </c>
      <c r="AB4812">
        <v>50.60799194335938</v>
      </c>
      <c r="AC4812">
        <v>41.014833748340607</v>
      </c>
      <c r="AD4812">
        <v>5.8098181700095156E-3</v>
      </c>
      <c r="AE4812">
        <v>1.0342491953588016</v>
      </c>
      <c r="AF4812">
        <v>7.7259299755096419E-2</v>
      </c>
      <c r="AG4812">
        <v>1.0340134948843946E-3</v>
      </c>
      <c r="AH4812">
        <v>2.0058043158054348E-2</v>
      </c>
      <c r="AI4812">
        <v>10.744577944278717</v>
      </c>
      <c r="AJ4812">
        <v>15.505926412143063</v>
      </c>
      <c r="AK4812">
        <v>18.612109377980232</v>
      </c>
      <c r="AL4812">
        <v>5.8504977642770655</v>
      </c>
      <c r="AM4812">
        <v>43.93506783246994</v>
      </c>
      <c r="AN4812">
        <v>666.76385209425393</v>
      </c>
      <c r="AO4812">
        <v>6.2041208386421201E-2</v>
      </c>
      <c r="AP4812">
        <v>0.91126298069953937</v>
      </c>
    </row>
    <row r="4813" spans="1:42">
      <c r="A4813">
        <v>865.74267302883436</v>
      </c>
      <c r="B4813">
        <v>716.87281939385673</v>
      </c>
      <c r="C4813">
        <v>458.018268584449</v>
      </c>
      <c r="D4813">
        <v>148.86985363497763</v>
      </c>
      <c r="E4813">
        <v>-148.86985363497763</v>
      </c>
      <c r="F4813">
        <v>-407.72440444438536</v>
      </c>
      <c r="G4813">
        <v>3.231274305899097E-2</v>
      </c>
      <c r="H4813">
        <v>317.72158579049977</v>
      </c>
      <c r="I4813">
        <v>4.9412937462329866E-2</v>
      </c>
      <c r="J4813">
        <v>5.5599005699157718E-2</v>
      </c>
      <c r="K4813">
        <v>1.6831860092341899</v>
      </c>
      <c r="L4813">
        <v>35.245512723922729</v>
      </c>
      <c r="M4813">
        <v>4.748203190268776</v>
      </c>
      <c r="N4813">
        <v>165.07969655647281</v>
      </c>
      <c r="O4813">
        <v>0.70241495966911316</v>
      </c>
      <c r="P4813">
        <v>6.6205464469061949E-4</v>
      </c>
      <c r="Q4813">
        <v>3.1981144481235077E-3</v>
      </c>
      <c r="R4813">
        <v>0.45886741638183592</v>
      </c>
      <c r="S4813">
        <v>703.54408833882223</v>
      </c>
      <c r="T4813">
        <v>33.087006211280823</v>
      </c>
      <c r="U4813">
        <v>0.30264026939868927</v>
      </c>
      <c r="V4813">
        <v>621.41995429992676</v>
      </c>
      <c r="W4813">
        <v>1</v>
      </c>
      <c r="X4813">
        <v>0.44929571032524107</v>
      </c>
      <c r="Y4813">
        <v>343.88501018768181</v>
      </c>
      <c r="Z4813">
        <v>1</v>
      </c>
      <c r="AA4813">
        <v>13.216695963869096</v>
      </c>
      <c r="AB4813">
        <v>170.53700823974611</v>
      </c>
      <c r="AC4813">
        <v>111.72258108854294</v>
      </c>
      <c r="AD4813">
        <v>6.5563593155298474E-3</v>
      </c>
      <c r="AE4813">
        <v>2.1713931688617869</v>
      </c>
      <c r="AF4813">
        <v>0.13248241782188414</v>
      </c>
      <c r="AG4813">
        <v>5.8459361328672187E-4</v>
      </c>
      <c r="AH4813">
        <v>2.5467825031280516E-2</v>
      </c>
      <c r="AI4813">
        <v>24.249992072582245</v>
      </c>
      <c r="AJ4813">
        <v>8.4279408531959739</v>
      </c>
      <c r="AK4813">
        <v>8.4262631052732466</v>
      </c>
      <c r="AL4813">
        <v>3.1265001721856809</v>
      </c>
      <c r="AM4813">
        <v>28.207077753543857</v>
      </c>
      <c r="AN4813">
        <v>329.73897195468976</v>
      </c>
      <c r="AO4813">
        <v>9.6718835711479184E-2</v>
      </c>
      <c r="AP4813">
        <v>0.91602907276153578</v>
      </c>
    </row>
    <row r="4814" spans="1:42">
      <c r="A4814">
        <v>1325.3909474414047</v>
      </c>
      <c r="B4814">
        <v>1354.6755842596799</v>
      </c>
      <c r="C4814">
        <v>973.1982371247592</v>
      </c>
      <c r="D4814">
        <v>-29.284636818275203</v>
      </c>
      <c r="E4814">
        <v>29.284636818275203</v>
      </c>
      <c r="F4814">
        <v>-381.47734713492071</v>
      </c>
      <c r="G4814">
        <v>4.6365841024974513E-2</v>
      </c>
      <c r="H4814">
        <v>1366.4918494689759</v>
      </c>
      <c r="I4814">
        <v>4.4075561463832853E-2</v>
      </c>
      <c r="J4814">
        <v>5.275127720832825E-2</v>
      </c>
      <c r="K4814">
        <v>2.0937584688484669</v>
      </c>
      <c r="L4814">
        <v>17.380392551422119</v>
      </c>
      <c r="M4814">
        <v>366.66782674418488</v>
      </c>
      <c r="N4814">
        <v>180.46701883716585</v>
      </c>
      <c r="O4814">
        <v>0.88849261403083801</v>
      </c>
      <c r="P4814">
        <v>1.6025243123372394E-2</v>
      </c>
      <c r="Q4814">
        <v>4.3823779582977285E-2</v>
      </c>
      <c r="R4814">
        <v>0.40859691143035887</v>
      </c>
      <c r="S4814">
        <v>598.18405336482454</v>
      </c>
      <c r="T4814">
        <v>36.345678567886353</v>
      </c>
      <c r="U4814">
        <v>0.37837648808956148</v>
      </c>
      <c r="V4814">
        <v>577.1869421005249</v>
      </c>
      <c r="W4814">
        <v>1</v>
      </c>
      <c r="X4814">
        <v>0.44265388965606689</v>
      </c>
      <c r="Y4814">
        <v>502.0574630788559</v>
      </c>
      <c r="Z4814">
        <v>1</v>
      </c>
      <c r="AA4814">
        <v>36.459778254194262</v>
      </c>
      <c r="AB4814">
        <v>76.540709594726565</v>
      </c>
      <c r="AC4814">
        <v>146.05182558298111</v>
      </c>
      <c r="AD4814">
        <v>1.018215570694361E-2</v>
      </c>
      <c r="AE4814">
        <v>74.833167569292371</v>
      </c>
      <c r="AF4814">
        <v>9.2953205108642564E-3</v>
      </c>
      <c r="AG4814">
        <v>1.1955510335528022E-3</v>
      </c>
      <c r="AH4814">
        <v>4.3716871106624602E-2</v>
      </c>
      <c r="AI4814">
        <v>6.1766031384468079</v>
      </c>
      <c r="AJ4814">
        <v>12.067974511254722</v>
      </c>
      <c r="AK4814">
        <v>27.721673231720924</v>
      </c>
      <c r="AL4814">
        <v>8.0129784128522807</v>
      </c>
      <c r="AM4814">
        <v>80.409534108638766</v>
      </c>
      <c r="AN4814">
        <v>281.22179075873879</v>
      </c>
      <c r="AO4814">
        <v>3.5419379830360413E-2</v>
      </c>
      <c r="AP4814">
        <v>0.90754557490348831</v>
      </c>
    </row>
    <row r="4815" spans="1:42">
      <c r="A4815">
        <v>2268.7526673510306</v>
      </c>
      <c r="B4815">
        <v>3737.6676611391049</v>
      </c>
      <c r="C4815">
        <v>2306.8464095641971</v>
      </c>
      <c r="D4815">
        <v>-1468.9149937880743</v>
      </c>
      <c r="E4815">
        <v>1430.8212515749078</v>
      </c>
      <c r="F4815">
        <v>-1430.8212515749078</v>
      </c>
      <c r="G4815">
        <v>6.7664081002452137E-2</v>
      </c>
      <c r="H4815">
        <v>1210.6242730877998</v>
      </c>
      <c r="I4815">
        <v>2.7397591173648834E-2</v>
      </c>
      <c r="J4815">
        <v>0.10530351400375366</v>
      </c>
      <c r="K4815">
        <v>1.4969852223813533</v>
      </c>
      <c r="L4815">
        <v>34.697185754776001</v>
      </c>
      <c r="M4815">
        <v>4267.9537882515515</v>
      </c>
      <c r="N4815">
        <v>142.10433408508302</v>
      </c>
      <c r="O4815">
        <v>0.86321744322776794</v>
      </c>
      <c r="P4815">
        <v>1.0674995475345186E-2</v>
      </c>
      <c r="Q4815">
        <v>4.1126762866973872E-2</v>
      </c>
      <c r="R4815">
        <v>0.41011927604675291</v>
      </c>
      <c r="S4815">
        <v>1083.3291188774454</v>
      </c>
      <c r="T4815">
        <v>39.499184489250183</v>
      </c>
      <c r="U4815">
        <v>0.4278694301843643</v>
      </c>
      <c r="V4815">
        <v>525.7725715637207</v>
      </c>
      <c r="W4815">
        <v>1</v>
      </c>
      <c r="X4815">
        <v>0.38406295895576481</v>
      </c>
      <c r="Y4815">
        <v>404.85718643853443</v>
      </c>
      <c r="Z4815">
        <v>1</v>
      </c>
      <c r="AA4815">
        <v>11.139322683038714</v>
      </c>
      <c r="AB4815">
        <v>174.92001397705079</v>
      </c>
      <c r="AC4815">
        <v>194.02373880147934</v>
      </c>
      <c r="AD4815">
        <v>9.3409742045606307E-3</v>
      </c>
      <c r="AE4815">
        <v>84.718248011381846</v>
      </c>
      <c r="AF4815">
        <v>1.4890161752700803E-2</v>
      </c>
      <c r="AG4815">
        <v>8.9572868585254841E-4</v>
      </c>
      <c r="AH4815">
        <v>3.0993892168998716E-2</v>
      </c>
      <c r="AI4815">
        <v>15.481511056423187</v>
      </c>
      <c r="AJ4815">
        <v>0.57906770841115474</v>
      </c>
      <c r="AK4815">
        <v>24.864927815794946</v>
      </c>
      <c r="AL4815">
        <v>2.8238635584164191</v>
      </c>
      <c r="AM4815">
        <v>39.047116768360141</v>
      </c>
      <c r="AN4815">
        <v>224.82970607552622</v>
      </c>
      <c r="AO4815">
        <v>9.6418704390525814E-2</v>
      </c>
      <c r="AP4815">
        <v>0.86222275018692029</v>
      </c>
    </row>
    <row r="4816" spans="1:42">
      <c r="A4816">
        <v>811.39996840258527</v>
      </c>
      <c r="B4816">
        <v>610.39654668431444</v>
      </c>
      <c r="C4816">
        <v>608.94272311042323</v>
      </c>
      <c r="D4816">
        <v>201.00342171827083</v>
      </c>
      <c r="E4816">
        <v>-201.00342171827083</v>
      </c>
      <c r="F4816">
        <v>-202.45724529216204</v>
      </c>
      <c r="G4816">
        <v>4.6959786708856754E-2</v>
      </c>
      <c r="H4816">
        <v>1157.335861253403</v>
      </c>
      <c r="I4816">
        <v>4.5000097453594207E-2</v>
      </c>
      <c r="J4816">
        <v>7.7194940328598027E-2</v>
      </c>
      <c r="K4816">
        <v>1.7239993150293826</v>
      </c>
      <c r="L4816">
        <v>23.376541137695313</v>
      </c>
      <c r="M4816">
        <v>9.5363982260356366</v>
      </c>
      <c r="N4816">
        <v>154.86437568645479</v>
      </c>
      <c r="O4816">
        <v>0.71195092797279358</v>
      </c>
      <c r="P4816">
        <v>6.5920279820760085E-3</v>
      </c>
      <c r="Q4816">
        <v>3.5840822166866723E-2</v>
      </c>
      <c r="R4816">
        <v>0.39310461521148682</v>
      </c>
      <c r="S4816">
        <v>1070.8995121195389</v>
      </c>
      <c r="T4816">
        <v>39.194595813751221</v>
      </c>
      <c r="U4816">
        <v>0.31365945518016819</v>
      </c>
      <c r="V4816">
        <v>478.89101505279541</v>
      </c>
      <c r="W4816">
        <v>1</v>
      </c>
      <c r="X4816">
        <v>0.42954258680343627</v>
      </c>
      <c r="Y4816">
        <v>538.53949560116644</v>
      </c>
      <c r="Z4816">
        <v>1</v>
      </c>
      <c r="AA4816">
        <v>33.258064073400504</v>
      </c>
      <c r="AB4816">
        <v>47.714683105468751</v>
      </c>
      <c r="AC4816">
        <v>111.9567945599556</v>
      </c>
      <c r="AD4816">
        <v>8.7634045853574056E-3</v>
      </c>
      <c r="AE4816">
        <v>13.364900026629346</v>
      </c>
      <c r="AF4816">
        <v>0.15056859254837035</v>
      </c>
      <c r="AG4816">
        <v>1.2611693707550253E-3</v>
      </c>
      <c r="AH4816">
        <v>5.0261250126361845E-2</v>
      </c>
      <c r="AI4816">
        <v>10.244435369968414</v>
      </c>
      <c r="AJ4816">
        <v>0.36414237996527105</v>
      </c>
      <c r="AK4816">
        <v>30.423708055615425</v>
      </c>
      <c r="AL4816">
        <v>4.1308806115260381</v>
      </c>
      <c r="AM4816">
        <v>44.510186755657202</v>
      </c>
      <c r="AN4816">
        <v>488.69715791443468</v>
      </c>
      <c r="AO4816">
        <v>5.2658566594123837E-2</v>
      </c>
      <c r="AP4816">
        <v>0.83797757554054264</v>
      </c>
    </row>
    <row r="4817" spans="1:42">
      <c r="A4817">
        <v>755.80243546049428</v>
      </c>
      <c r="B4817">
        <v>795.37475944761991</v>
      </c>
      <c r="C4817">
        <v>744.2050860006475</v>
      </c>
      <c r="D4817">
        <v>-39.572323987125628</v>
      </c>
      <c r="E4817">
        <v>39.572323987125628</v>
      </c>
      <c r="F4817">
        <v>-51.169673446972411</v>
      </c>
      <c r="G4817">
        <v>7.3605320343091835E-2</v>
      </c>
      <c r="H4817">
        <v>1388.919919879567</v>
      </c>
      <c r="I4817">
        <v>1.8317444622516631E-2</v>
      </c>
      <c r="J4817">
        <v>8.0575839996337884E-2</v>
      </c>
      <c r="K4817">
        <v>2.0376267668426036</v>
      </c>
      <c r="L4817">
        <v>73.565782308578491</v>
      </c>
      <c r="M4817">
        <v>347.89157057581059</v>
      </c>
      <c r="N4817">
        <v>121.60023630485536</v>
      </c>
      <c r="O4817">
        <v>0.54523155093193054</v>
      </c>
      <c r="P4817">
        <v>1.1893151760101316E-2</v>
      </c>
      <c r="Q4817">
        <v>2.5272035227881535E-2</v>
      </c>
      <c r="R4817">
        <v>0.3865760612487793</v>
      </c>
      <c r="S4817">
        <v>615.49245429288442</v>
      </c>
      <c r="T4817">
        <v>46.490910649299622</v>
      </c>
      <c r="U4817">
        <v>0.33740862667560578</v>
      </c>
      <c r="V4817">
        <v>510.91513633728027</v>
      </c>
      <c r="W4817">
        <v>1</v>
      </c>
      <c r="X4817">
        <v>0.38570143103599552</v>
      </c>
      <c r="Y4817">
        <v>333.12028525476876</v>
      </c>
      <c r="Z4817">
        <v>1</v>
      </c>
      <c r="AA4817">
        <v>43.816775051012044</v>
      </c>
      <c r="AB4817">
        <v>113.93807244873048</v>
      </c>
      <c r="AC4817">
        <v>108.7436243891716</v>
      </c>
      <c r="AD4817">
        <v>1.343127193613949E-2</v>
      </c>
      <c r="AE4817">
        <v>40.77646915737013</v>
      </c>
      <c r="AF4817">
        <v>0.18344586253166195</v>
      </c>
      <c r="AG4817">
        <v>3.683025449694265E-4</v>
      </c>
      <c r="AH4817">
        <v>2.8993385744094845E-2</v>
      </c>
      <c r="AI4817">
        <v>13.50023478269577</v>
      </c>
      <c r="AJ4817">
        <v>1.0092880210591668</v>
      </c>
      <c r="AK4817">
        <v>12.731392781138419</v>
      </c>
      <c r="AL4817">
        <v>3.9471401555236958</v>
      </c>
      <c r="AM4817">
        <v>33.821172964572909</v>
      </c>
      <c r="AN4817">
        <v>248.3702829530454</v>
      </c>
      <c r="AO4817">
        <v>6.4495640635490417E-2</v>
      </c>
      <c r="AP4817">
        <v>0.91183432769775408</v>
      </c>
    </row>
    <row r="4818" spans="1:42">
      <c r="A4818">
        <v>230.25231514288848</v>
      </c>
      <c r="B4818">
        <v>790.04680536717558</v>
      </c>
      <c r="C4818">
        <v>601.40986446100271</v>
      </c>
      <c r="D4818">
        <v>-559.79449022428707</v>
      </c>
      <c r="E4818">
        <v>188.63694090617287</v>
      </c>
      <c r="F4818">
        <v>-188.63694090617287</v>
      </c>
      <c r="G4818">
        <v>-1.2236898681147104E-3</v>
      </c>
      <c r="H4818">
        <v>720.09484324519883</v>
      </c>
      <c r="I4818">
        <v>1.8486450612545013E-2</v>
      </c>
      <c r="J4818">
        <v>7.7324157953262335E-2</v>
      </c>
      <c r="K4818">
        <v>1.1962717778027057</v>
      </c>
      <c r="L4818">
        <v>21.034181118011475</v>
      </c>
      <c r="M4818">
        <v>1384.624147050366</v>
      </c>
      <c r="N4818">
        <v>23.639979599952699</v>
      </c>
      <c r="O4818">
        <v>0.50097206234931946</v>
      </c>
      <c r="P4818">
        <v>8.7429481082492398E-3</v>
      </c>
      <c r="Q4818">
        <v>1.2273192034827336E-2</v>
      </c>
      <c r="R4818">
        <v>0.4446714925765991</v>
      </c>
      <c r="S4818">
        <v>360.49692741681122</v>
      </c>
      <c r="T4818">
        <v>47.662276029586792</v>
      </c>
      <c r="U4818">
        <v>0.42451497018337248</v>
      </c>
      <c r="V4818">
        <v>536.70852184295654</v>
      </c>
      <c r="W4818">
        <v>1</v>
      </c>
      <c r="X4818">
        <v>0.39015217781066897</v>
      </c>
      <c r="Y4818">
        <v>463.29099017326701</v>
      </c>
      <c r="Z4818">
        <v>1</v>
      </c>
      <c r="AA4818">
        <v>2.3222222162151338</v>
      </c>
      <c r="AB4818">
        <v>83.761881225585938</v>
      </c>
      <c r="AC4818">
        <v>29.530216753482819</v>
      </c>
      <c r="AD4818">
        <v>1.1890937935592781E-2</v>
      </c>
      <c r="AE4818">
        <v>22.893779113366058</v>
      </c>
      <c r="AF4818">
        <v>-1.7587265968322753E-2</v>
      </c>
      <c r="AG4818">
        <v>2.4282194229388392E-4</v>
      </c>
      <c r="AH4818">
        <v>8.516418254375456E-3</v>
      </c>
      <c r="AI4818">
        <v>13.544082939624786</v>
      </c>
      <c r="AJ4818">
        <v>12.409198234332829</v>
      </c>
      <c r="AK4818">
        <v>10.365373883843422</v>
      </c>
      <c r="AL4818">
        <v>7.5592208057600097</v>
      </c>
      <c r="AM4818">
        <v>94.039552628993988</v>
      </c>
      <c r="AN4818">
        <v>152.01846533370673</v>
      </c>
      <c r="AO4818">
        <v>4.7817728638648985E-2</v>
      </c>
      <c r="AP4818">
        <v>0.92070485663414015</v>
      </c>
    </row>
    <row r="4819" spans="1:42">
      <c r="A4819">
        <v>83.550168884960243</v>
      </c>
      <c r="B4819">
        <v>-50.993172526386502</v>
      </c>
      <c r="C4819">
        <v>276.79868460357153</v>
      </c>
      <c r="D4819">
        <v>-193.24851571861129</v>
      </c>
      <c r="E4819">
        <v>-327.79185712995803</v>
      </c>
      <c r="F4819">
        <v>193.24851571861129</v>
      </c>
      <c r="G4819">
        <v>2.415060038438405E-2</v>
      </c>
      <c r="H4819">
        <v>1097.6106768450586</v>
      </c>
      <c r="I4819">
        <v>4.541132837533951E-2</v>
      </c>
      <c r="J4819">
        <v>9.3199143409729013E-3</v>
      </c>
      <c r="K4819">
        <v>1.8804148235261438</v>
      </c>
      <c r="L4819">
        <v>11.4454185962677</v>
      </c>
      <c r="M4819">
        <v>52.170721228488773</v>
      </c>
      <c r="N4819">
        <v>23.607245696258545</v>
      </c>
      <c r="O4819">
        <v>0.67048487067222595</v>
      </c>
      <c r="P4819">
        <v>2.2697735521528453E-2</v>
      </c>
      <c r="Q4819">
        <v>3.6735548284318707E-2</v>
      </c>
      <c r="R4819">
        <v>0.46599900245666503</v>
      </c>
      <c r="S4819">
        <v>691.93844705005768</v>
      </c>
      <c r="T4819">
        <v>40.489491820335388</v>
      </c>
      <c r="U4819">
        <v>0.31876579344272615</v>
      </c>
      <c r="V4819">
        <v>524.61376190185547</v>
      </c>
      <c r="W4819">
        <v>1</v>
      </c>
      <c r="X4819">
        <v>0.33087189316749577</v>
      </c>
      <c r="Y4819">
        <v>647.73016291057866</v>
      </c>
      <c r="Z4819">
        <v>1</v>
      </c>
      <c r="AA4819">
        <v>24.177441690835959</v>
      </c>
      <c r="AB4819">
        <v>72.322902404785168</v>
      </c>
      <c r="AC4819">
        <v>138.51621001958847</v>
      </c>
      <c r="AD4819">
        <v>4.7054910252236912E-3</v>
      </c>
      <c r="AE4819">
        <v>5.0694316663696553</v>
      </c>
      <c r="AF4819">
        <v>8.7417708635330188E-2</v>
      </c>
      <c r="AG4819">
        <v>4.6472428781031683E-4</v>
      </c>
      <c r="AH4819">
        <v>5.570829184055328E-2</v>
      </c>
      <c r="AI4819">
        <v>11.990550458431244</v>
      </c>
      <c r="AJ4819">
        <v>10.879352325812349</v>
      </c>
      <c r="AK4819">
        <v>25.483770183920861</v>
      </c>
      <c r="AL4819">
        <v>7.7837839534508975</v>
      </c>
      <c r="AM4819">
        <v>82.294175541400904</v>
      </c>
      <c r="AN4819">
        <v>363.40568991108313</v>
      </c>
      <c r="AO4819">
        <v>9.5464659094810486E-2</v>
      </c>
      <c r="AP4819">
        <v>0.84978604650497447</v>
      </c>
    </row>
    <row r="4820" spans="1:42">
      <c r="A4820">
        <v>1707.7482936940673</v>
      </c>
      <c r="B4820">
        <v>5244.7572352967145</v>
      </c>
      <c r="C4820">
        <v>4356.6669702373747</v>
      </c>
      <c r="D4820">
        <v>-3537.0089416026472</v>
      </c>
      <c r="E4820">
        <v>888.0902650593398</v>
      </c>
      <c r="F4820">
        <v>-888.0902650593398</v>
      </c>
      <c r="G4820">
        <v>7.7395830064715704E-2</v>
      </c>
      <c r="H4820">
        <v>2231.3181811016798</v>
      </c>
      <c r="I4820">
        <v>5.5910658538341519E-2</v>
      </c>
      <c r="J4820">
        <v>7.6539931058883667E-2</v>
      </c>
      <c r="K4820">
        <v>2.136076766592264</v>
      </c>
      <c r="L4820">
        <v>53.184733390808105</v>
      </c>
      <c r="M4820">
        <v>9378.9028683593988</v>
      </c>
      <c r="N4820">
        <v>185.84060040187839</v>
      </c>
      <c r="O4820">
        <v>0.58896055817604065</v>
      </c>
      <c r="P4820">
        <v>1.8051272816128196E-2</v>
      </c>
      <c r="Q4820">
        <v>2.6181273301442459E-2</v>
      </c>
      <c r="R4820">
        <v>0.43533611774444581</v>
      </c>
      <c r="S4820">
        <v>411.92602855794286</v>
      </c>
      <c r="T4820">
        <v>37.446045875549316</v>
      </c>
      <c r="U4820">
        <v>0.28234256923198703</v>
      </c>
      <c r="V4820">
        <v>525.8469820022583</v>
      </c>
      <c r="W4820">
        <v>1</v>
      </c>
      <c r="X4820">
        <v>0.41107018709182741</v>
      </c>
      <c r="Y4820">
        <v>290.75786368570112</v>
      </c>
      <c r="Z4820">
        <v>1</v>
      </c>
      <c r="AA4820">
        <v>16.174409040060048</v>
      </c>
      <c r="AB4820">
        <v>97.999772705078129</v>
      </c>
      <c r="AC4820">
        <v>81.345029175281525</v>
      </c>
      <c r="AD4820">
        <v>8.3877058110685427E-3</v>
      </c>
      <c r="AE4820">
        <v>40.20500441786519</v>
      </c>
      <c r="AF4820">
        <v>0.25363206624984735</v>
      </c>
      <c r="AG4820">
        <v>5.4129075464325158E-4</v>
      </c>
      <c r="AH4820">
        <v>4.1093843996524812E-2</v>
      </c>
      <c r="AI4820">
        <v>14.117843210697174</v>
      </c>
      <c r="AJ4820">
        <v>15.997096666982934</v>
      </c>
      <c r="AK4820">
        <v>56.722727234959599</v>
      </c>
      <c r="AL4820">
        <v>6.3633131277921438</v>
      </c>
      <c r="AM4820">
        <v>43.561682021617891</v>
      </c>
      <c r="AN4820">
        <v>824.88327049970439</v>
      </c>
      <c r="AO4820">
        <v>4.3391372799873353E-2</v>
      </c>
      <c r="AP4820">
        <v>0.85451196408271801</v>
      </c>
    </row>
    <row r="4821" spans="1:42">
      <c r="A4821">
        <v>340.66270315181316</v>
      </c>
      <c r="B4821">
        <v>1907.501465431345</v>
      </c>
      <c r="C4821">
        <v>813.096486071968</v>
      </c>
      <c r="D4821">
        <v>-1566.8387622795317</v>
      </c>
      <c r="E4821">
        <v>1094.404979359377</v>
      </c>
      <c r="F4821">
        <v>-1094.404979359377</v>
      </c>
      <c r="G4821">
        <v>1.8538344314441877E-2</v>
      </c>
      <c r="H4821">
        <v>1150.7939749113393</v>
      </c>
      <c r="I4821">
        <v>5.110264331102371E-2</v>
      </c>
      <c r="J4821">
        <v>6.6535370826721188E-2</v>
      </c>
      <c r="K4821">
        <v>1.7331271084964275</v>
      </c>
      <c r="L4821">
        <v>22.178257703781128</v>
      </c>
      <c r="M4821">
        <v>3977.8786586961292</v>
      </c>
      <c r="N4821">
        <v>30.837578177261356</v>
      </c>
      <c r="O4821">
        <v>0.55602452158927917</v>
      </c>
      <c r="P4821">
        <v>5.6405316988627106E-3</v>
      </c>
      <c r="Q4821">
        <v>2.0484370178646509E-2</v>
      </c>
      <c r="R4821">
        <v>0.44642276763916017</v>
      </c>
      <c r="S4821">
        <v>978.66674285797171</v>
      </c>
      <c r="T4821">
        <v>33.434930443763733</v>
      </c>
      <c r="U4821">
        <v>0.30898988068103794</v>
      </c>
      <c r="V4821">
        <v>551.54862403869629</v>
      </c>
      <c r="W4821">
        <v>1</v>
      </c>
      <c r="X4821">
        <v>0.37862769007682801</v>
      </c>
      <c r="Y4821">
        <v>617.9791046894386</v>
      </c>
      <c r="Z4821">
        <v>1</v>
      </c>
      <c r="AA4821">
        <v>24.274738569307335</v>
      </c>
      <c r="AB4821">
        <v>56.087722595214849</v>
      </c>
      <c r="AC4821">
        <v>101.3026162981987</v>
      </c>
      <c r="AD4821">
        <v>9.6000964824969962E-3</v>
      </c>
      <c r="AE4821">
        <v>5.4654623914131673</v>
      </c>
      <c r="AF4821">
        <v>6.4560216665267928E-2</v>
      </c>
      <c r="AG4821">
        <v>1.1740573617846127E-3</v>
      </c>
      <c r="AH4821">
        <v>4.1444170761108401E-2</v>
      </c>
      <c r="AI4821">
        <v>12.278446853160858</v>
      </c>
      <c r="AJ4821">
        <v>16.225018934518054</v>
      </c>
      <c r="AK4821">
        <v>38.153990566134453</v>
      </c>
      <c r="AL4821">
        <v>2.2128412860658462</v>
      </c>
      <c r="AM4821">
        <v>55.659764635562894</v>
      </c>
      <c r="AN4821">
        <v>327.66521194504384</v>
      </c>
      <c r="AO4821">
        <v>3.6510696291923522E-2</v>
      </c>
      <c r="AP4821">
        <v>0.87549819469451917</v>
      </c>
    </row>
    <row r="4822" spans="1:42">
      <c r="A4822">
        <v>253.56864285519387</v>
      </c>
      <c r="B4822">
        <v>-113.97391623518411</v>
      </c>
      <c r="C4822">
        <v>391.06764813939679</v>
      </c>
      <c r="D4822">
        <v>-137.49900528420292</v>
      </c>
      <c r="E4822">
        <v>-505.0415643745809</v>
      </c>
      <c r="F4822">
        <v>137.49900528420292</v>
      </c>
      <c r="G4822">
        <v>6.8533992617179337E-2</v>
      </c>
      <c r="H4822">
        <v>1257.6990528060946</v>
      </c>
      <c r="I4822">
        <v>4.4434891641139979E-2</v>
      </c>
      <c r="J4822">
        <v>5.7354588747024537E-2</v>
      </c>
      <c r="K4822">
        <v>1.7078395072281358</v>
      </c>
      <c r="L4822">
        <v>59.642040729522705</v>
      </c>
      <c r="M4822">
        <v>1.1201836366477873</v>
      </c>
      <c r="N4822">
        <v>58.73616885395051</v>
      </c>
      <c r="O4822">
        <v>0.67699673771858215</v>
      </c>
      <c r="P4822">
        <v>1.6809832255045571E-3</v>
      </c>
      <c r="Q4822">
        <v>1.8414512581295433E-2</v>
      </c>
      <c r="R4822">
        <v>0.49459800243377683</v>
      </c>
      <c r="S4822">
        <v>1074.6950638924109</v>
      </c>
      <c r="T4822">
        <v>41.982489824295044</v>
      </c>
      <c r="U4822">
        <v>0.32066092908382415</v>
      </c>
      <c r="V4822">
        <v>578.74047756195068</v>
      </c>
      <c r="W4822">
        <v>1</v>
      </c>
      <c r="X4822">
        <v>0.42166734218597413</v>
      </c>
      <c r="Y4822">
        <v>359.79274720107105</v>
      </c>
      <c r="Z4822">
        <v>1</v>
      </c>
      <c r="AA4822">
        <v>44.756646996107108</v>
      </c>
      <c r="AB4822">
        <v>19.695326293945314</v>
      </c>
      <c r="AC4822">
        <v>52.293504774570465</v>
      </c>
      <c r="AD4822">
        <v>1.1929756555801783E-2</v>
      </c>
      <c r="AE4822">
        <v>96.446701924673491</v>
      </c>
      <c r="AF4822">
        <v>0.18065786361694333</v>
      </c>
      <c r="AG4822">
        <v>3.5905738163249289E-4</v>
      </c>
      <c r="AH4822">
        <v>4.346466382741928E-2</v>
      </c>
      <c r="AI4822">
        <v>19.407427608966827</v>
      </c>
      <c r="AJ4822">
        <v>9.7999712813563367</v>
      </c>
      <c r="AK4822">
        <v>31.609939861893654</v>
      </c>
      <c r="AL4822">
        <v>6.5695501146709123</v>
      </c>
      <c r="AM4822">
        <v>102.27402366399765</v>
      </c>
      <c r="AN4822">
        <v>820.19322170440068</v>
      </c>
      <c r="AO4822">
        <v>6.8653302788734438E-2</v>
      </c>
      <c r="AP4822">
        <v>0.89741586565971387</v>
      </c>
    </row>
    <row r="4823" spans="1:42">
      <c r="A4823">
        <v>579.49065221544936</v>
      </c>
      <c r="B4823">
        <v>329.52633654581268</v>
      </c>
      <c r="C4823">
        <v>363.02671343399209</v>
      </c>
      <c r="D4823">
        <v>216.46393878145727</v>
      </c>
      <c r="E4823">
        <v>-249.96431566963668</v>
      </c>
      <c r="F4823">
        <v>-216.46393878145727</v>
      </c>
      <c r="G4823">
        <v>5.6924230595283162E-2</v>
      </c>
      <c r="H4823">
        <v>643.83523478321695</v>
      </c>
      <c r="I4823">
        <v>5.8014985620975491E-2</v>
      </c>
      <c r="J4823">
        <v>7.2473796367645268E-2</v>
      </c>
      <c r="K4823">
        <v>1.1891226854741572</v>
      </c>
      <c r="L4823">
        <v>61.198259592056274</v>
      </c>
      <c r="M4823">
        <v>1.2624307898096301</v>
      </c>
      <c r="N4823">
        <v>123.65249810333253</v>
      </c>
      <c r="O4823">
        <v>0.64047965407371521</v>
      </c>
      <c r="P4823">
        <v>3.1195370356241857E-4</v>
      </c>
      <c r="Q4823">
        <v>2.4587131553226043E-2</v>
      </c>
      <c r="R4823">
        <v>0.41803046226501467</v>
      </c>
      <c r="S4823">
        <v>880.48167657352178</v>
      </c>
      <c r="T4823">
        <v>35.045549273490906</v>
      </c>
      <c r="U4823">
        <v>0.2904521042108536</v>
      </c>
      <c r="V4823">
        <v>616.43896102905273</v>
      </c>
      <c r="W4823">
        <v>1</v>
      </c>
      <c r="X4823">
        <v>0.31432099461555485</v>
      </c>
      <c r="Y4823">
        <v>600.1059779115958</v>
      </c>
      <c r="Z4823">
        <v>1</v>
      </c>
      <c r="AA4823">
        <v>32.923656496973045</v>
      </c>
      <c r="AB4823">
        <v>61.127251770019534</v>
      </c>
      <c r="AC4823">
        <v>195.31298726797104</v>
      </c>
      <c r="AD4823">
        <v>6.4345661391559828E-3</v>
      </c>
      <c r="AE4823">
        <v>2.2168771632274331</v>
      </c>
      <c r="AF4823">
        <v>0.23252048134803768</v>
      </c>
      <c r="AG4823">
        <v>1.1188805364158239E-3</v>
      </c>
      <c r="AH4823">
        <v>3.613109452724457E-2</v>
      </c>
      <c r="AI4823">
        <v>15.909639298915863</v>
      </c>
      <c r="AJ4823">
        <v>2.6471422292938556</v>
      </c>
      <c r="AK4823">
        <v>30.740771579146386</v>
      </c>
      <c r="AL4823">
        <v>4.5981440645539831</v>
      </c>
      <c r="AM4823">
        <v>65.387166321277618</v>
      </c>
      <c r="AN4823">
        <v>540.94313956503777</v>
      </c>
      <c r="AO4823">
        <v>7.8582360625267023E-2</v>
      </c>
      <c r="AP4823">
        <v>0.92623285722732562</v>
      </c>
    </row>
    <row r="4824" spans="1:42">
      <c r="A4824">
        <v>805.98741604902682</v>
      </c>
      <c r="B4824">
        <v>1414.9586708920087</v>
      </c>
      <c r="C4824">
        <v>1046.9539795076853</v>
      </c>
      <c r="D4824">
        <v>-608.97125484298192</v>
      </c>
      <c r="E4824">
        <v>368.00469138432345</v>
      </c>
      <c r="F4824">
        <v>-368.00469138432345</v>
      </c>
      <c r="G4824">
        <v>5.0022260230231513E-2</v>
      </c>
      <c r="H4824">
        <v>346.45177107391368</v>
      </c>
      <c r="I4824">
        <v>3.6148078143596649E-2</v>
      </c>
      <c r="J4824">
        <v>2.7980382442474366E-3</v>
      </c>
      <c r="K4824">
        <v>1.7025798544466495</v>
      </c>
      <c r="L4824">
        <v>53.296117782592773</v>
      </c>
      <c r="M4824">
        <v>2391.0481010464841</v>
      </c>
      <c r="N4824">
        <v>69.523451655387888</v>
      </c>
      <c r="O4824">
        <v>0.87289920449256897</v>
      </c>
      <c r="P4824">
        <v>1.0643716706169974E-2</v>
      </c>
      <c r="Q4824">
        <v>3.918086343341403E-2</v>
      </c>
      <c r="R4824">
        <v>0.39629259586334231</v>
      </c>
      <c r="S4824">
        <v>385.06251929474632</v>
      </c>
      <c r="T4824">
        <v>27.838075160980225</v>
      </c>
      <c r="U4824">
        <v>0.29713911712169649</v>
      </c>
      <c r="V4824">
        <v>613.17465305328369</v>
      </c>
      <c r="W4824">
        <v>1</v>
      </c>
      <c r="X4824">
        <v>0.40925382375717168</v>
      </c>
      <c r="Y4824">
        <v>580.93322797599444</v>
      </c>
      <c r="Z4824">
        <v>1</v>
      </c>
      <c r="AA4824">
        <v>47.797352129278188</v>
      </c>
      <c r="AB4824">
        <v>60.233010742187503</v>
      </c>
      <c r="AC4824">
        <v>108.88412743806839</v>
      </c>
      <c r="AD4824">
        <v>1.5106065864236944E-2</v>
      </c>
      <c r="AE4824">
        <v>75.218765828723292</v>
      </c>
      <c r="AF4824">
        <v>1.0204603672027586E-2</v>
      </c>
      <c r="AG4824">
        <v>1.3333347148303807E-4</v>
      </c>
      <c r="AH4824">
        <v>3.6808119690418244E-2</v>
      </c>
      <c r="AI4824">
        <v>29.457086622714996</v>
      </c>
      <c r="AJ4824">
        <v>7.1317213151301111</v>
      </c>
      <c r="AK4824">
        <v>6.6660175019502637</v>
      </c>
      <c r="AL4824">
        <v>7.3495402957284472</v>
      </c>
      <c r="AM4824">
        <v>39.22929972410202</v>
      </c>
      <c r="AN4824">
        <v>607.75308746035716</v>
      </c>
      <c r="AO4824">
        <v>9.7500369191169736E-2</v>
      </c>
      <c r="AP4824">
        <v>0.85075970101356513</v>
      </c>
    </row>
    <row r="4825" spans="1:42">
      <c r="A4825">
        <v>233.94615132073275</v>
      </c>
      <c r="B4825">
        <v>191.16612342915866</v>
      </c>
      <c r="C4825">
        <v>425.13659894496516</v>
      </c>
      <c r="D4825">
        <v>-191.19044762423241</v>
      </c>
      <c r="E4825">
        <v>-233.9704755158065</v>
      </c>
      <c r="F4825">
        <v>191.19044762423241</v>
      </c>
      <c r="G4825">
        <v>3.0108144209667845E-2</v>
      </c>
      <c r="H4825">
        <v>1504.2541407927308</v>
      </c>
      <c r="I4825">
        <v>2.6237771809101106E-2</v>
      </c>
      <c r="J4825">
        <v>7.7294981002807614E-2</v>
      </c>
      <c r="K4825">
        <v>1.5751747783362866</v>
      </c>
      <c r="L4825">
        <v>50.37493109703064</v>
      </c>
      <c r="M4825">
        <v>6.8914408007874304</v>
      </c>
      <c r="N4825">
        <v>36.1921932674408</v>
      </c>
      <c r="O4825">
        <v>0.83562394976615906</v>
      </c>
      <c r="P4825">
        <v>2.9868767526414655E-3</v>
      </c>
      <c r="Q4825">
        <v>2.7227914439307315E-2</v>
      </c>
      <c r="R4825">
        <v>0.4050286293029785</v>
      </c>
      <c r="S4825">
        <v>360.69202587242614</v>
      </c>
      <c r="T4825">
        <v>31.333616375923157</v>
      </c>
      <c r="U4825">
        <v>0.38912719547748564</v>
      </c>
      <c r="V4825">
        <v>637.1680736541748</v>
      </c>
      <c r="W4825">
        <v>1</v>
      </c>
      <c r="X4825">
        <v>0.29600905776023867</v>
      </c>
      <c r="Y4825">
        <v>289.67267210678659</v>
      </c>
      <c r="Z4825">
        <v>1</v>
      </c>
      <c r="AA4825">
        <v>29.120308628129965</v>
      </c>
      <c r="AB4825">
        <v>10.105708679199219</v>
      </c>
      <c r="AC4825">
        <v>137.67836540937424</v>
      </c>
      <c r="AD4825">
        <v>4.2575444930639025E-3</v>
      </c>
      <c r="AE4825">
        <v>4.8329317048016627</v>
      </c>
      <c r="AF4825">
        <v>0.12274442553520201</v>
      </c>
      <c r="AG4825">
        <v>7.3974486529655823E-4</v>
      </c>
      <c r="AH4825">
        <v>3.0559584379196165E-2</v>
      </c>
      <c r="AI4825">
        <v>23.477694690227509</v>
      </c>
      <c r="AJ4825">
        <v>7.113562959231607</v>
      </c>
      <c r="AK4825">
        <v>24.510086733698845</v>
      </c>
      <c r="AL4825">
        <v>6.708991189172707</v>
      </c>
      <c r="AM4825">
        <v>38.218067610263823</v>
      </c>
      <c r="AN4825">
        <v>106.57030016843011</v>
      </c>
      <c r="AO4825">
        <v>4.09856823682785E-2</v>
      </c>
      <c r="AP4825">
        <v>0.85593766593933118</v>
      </c>
    </row>
    <row r="4826" spans="1:42">
      <c r="A4826">
        <v>784.58878651356417</v>
      </c>
      <c r="B4826">
        <v>690.34002751529022</v>
      </c>
      <c r="C4826">
        <v>546.15313506635766</v>
      </c>
      <c r="D4826">
        <v>94.248758998273956</v>
      </c>
      <c r="E4826">
        <v>-94.248758998273956</v>
      </c>
      <c r="F4826">
        <v>-238.43565144720651</v>
      </c>
      <c r="G4826">
        <v>9.3307550771239492E-3</v>
      </c>
      <c r="H4826">
        <v>972.07619245967862</v>
      </c>
      <c r="I4826">
        <v>4.3456529080867765E-2</v>
      </c>
      <c r="J4826">
        <v>7.0324014902114873E-2</v>
      </c>
      <c r="K4826">
        <v>1.6632076043903825</v>
      </c>
      <c r="L4826">
        <v>33.706901073455811</v>
      </c>
      <c r="M4826">
        <v>2.1115509567508028</v>
      </c>
      <c r="N4826">
        <v>137.41972644290928</v>
      </c>
      <c r="O4826">
        <v>0.8552873432636261</v>
      </c>
      <c r="P4826">
        <v>1.5277933544582789E-2</v>
      </c>
      <c r="Q4826">
        <v>1.028289747238159E-2</v>
      </c>
      <c r="R4826">
        <v>0.41546628475189207</v>
      </c>
      <c r="S4826">
        <v>1083.3220448924546</v>
      </c>
      <c r="T4826">
        <v>26.349776983261108</v>
      </c>
      <c r="U4826">
        <v>0.34812784135341646</v>
      </c>
      <c r="V4826">
        <v>610.41171550750732</v>
      </c>
      <c r="W4826">
        <v>1</v>
      </c>
      <c r="X4826">
        <v>0.33673551559448245</v>
      </c>
      <c r="Y4826">
        <v>626.21864060339374</v>
      </c>
      <c r="Z4826">
        <v>1</v>
      </c>
      <c r="AA4826">
        <v>29.283901578245171</v>
      </c>
      <c r="AB4826">
        <v>145.1067947998047</v>
      </c>
      <c r="AC4826">
        <v>47.288466989994049</v>
      </c>
      <c r="AD4826">
        <v>1.5273237635946683E-2</v>
      </c>
      <c r="AE4826">
        <v>3.6744015850865797</v>
      </c>
      <c r="AF4826">
        <v>3.4426217079162588E-2</v>
      </c>
      <c r="AG4826">
        <v>1.1041237236474183E-3</v>
      </c>
      <c r="AH4826">
        <v>5.6634996497631068E-2</v>
      </c>
      <c r="AI4826">
        <v>26.366734802722931</v>
      </c>
      <c r="AJ4826">
        <v>7.3409975957691298</v>
      </c>
      <c r="AK4826">
        <v>24.64901862680912</v>
      </c>
      <c r="AL4826">
        <v>4.10564966213897</v>
      </c>
      <c r="AM4826">
        <v>54.10738080739975</v>
      </c>
      <c r="AN4826">
        <v>225.69681336346795</v>
      </c>
      <c r="AO4826">
        <v>8.3796219468116759E-2</v>
      </c>
      <c r="AP4826">
        <v>0.84280653166770947</v>
      </c>
    </row>
    <row r="4827" spans="1:42">
      <c r="A4827">
        <v>1156.1959517236912</v>
      </c>
      <c r="B4827">
        <v>1179.9094481320353</v>
      </c>
      <c r="C4827">
        <v>695.38612487372802</v>
      </c>
      <c r="D4827">
        <v>-23.713496408344099</v>
      </c>
      <c r="E4827">
        <v>23.713496408344099</v>
      </c>
      <c r="F4827">
        <v>-484.5233232583073</v>
      </c>
      <c r="G4827">
        <v>1.3928826294423881E-2</v>
      </c>
      <c r="H4827">
        <v>519.77137248702752</v>
      </c>
      <c r="I4827">
        <v>3.6841863691806795E-2</v>
      </c>
      <c r="J4827">
        <v>1.8223167896270751E-2</v>
      </c>
      <c r="K4827">
        <v>2.1241285836160184</v>
      </c>
      <c r="L4827">
        <v>10.357075929641724</v>
      </c>
      <c r="M4827">
        <v>339.29201253037525</v>
      </c>
      <c r="N4827">
        <v>195.19644990005497</v>
      </c>
      <c r="O4827">
        <v>0.50293812155723572</v>
      </c>
      <c r="P4827">
        <v>1.7048248979780408E-2</v>
      </c>
      <c r="Q4827">
        <v>1.1053474479251436E-2</v>
      </c>
      <c r="R4827">
        <v>0.39752224922180174</v>
      </c>
      <c r="S4827">
        <v>975.81397899778244</v>
      </c>
      <c r="T4827">
        <v>44.370970129966736</v>
      </c>
      <c r="U4827">
        <v>0.33537465155124668</v>
      </c>
      <c r="V4827">
        <v>527.9083251953125</v>
      </c>
      <c r="W4827">
        <v>1</v>
      </c>
      <c r="X4827">
        <v>0.28336045861244202</v>
      </c>
      <c r="Y4827">
        <v>429.91521929483952</v>
      </c>
      <c r="Z4827">
        <v>1</v>
      </c>
      <c r="AA4827">
        <v>17.567517960824972</v>
      </c>
      <c r="AB4827">
        <v>84.480812072753906</v>
      </c>
      <c r="AC4827">
        <v>96.872566640377045</v>
      </c>
      <c r="AD4827">
        <v>2.0348768967848557E-3</v>
      </c>
      <c r="AE4827">
        <v>21.466900691228542</v>
      </c>
      <c r="AF4827">
        <v>4.6883050203323354E-2</v>
      </c>
      <c r="AG4827">
        <v>3.5030399791467412E-4</v>
      </c>
      <c r="AH4827">
        <v>3.2191548275947571E-2</v>
      </c>
      <c r="AI4827">
        <v>14.702156484127045</v>
      </c>
      <c r="AJ4827">
        <v>8.94318985479633</v>
      </c>
      <c r="AK4827">
        <v>8.4131341499090198</v>
      </c>
      <c r="AL4827">
        <v>5.5051063380655734</v>
      </c>
      <c r="AM4827">
        <v>110.71349145174027</v>
      </c>
      <c r="AN4827">
        <v>278.97666392219395</v>
      </c>
      <c r="AO4827">
        <v>7.9477863669395438E-2</v>
      </c>
      <c r="AP4827">
        <v>0.8795895495414735</v>
      </c>
    </row>
    <row r="4828" spans="1:42">
      <c r="A4828">
        <v>617.17851168998914</v>
      </c>
      <c r="B4828">
        <v>1123.5861560792796</v>
      </c>
      <c r="C4828">
        <v>755.90316532637519</v>
      </c>
      <c r="D4828">
        <v>-506.40764438929045</v>
      </c>
      <c r="E4828">
        <v>367.6829907529044</v>
      </c>
      <c r="F4828">
        <v>-367.6829907529044</v>
      </c>
      <c r="G4828">
        <v>5.2109906355861484E-3</v>
      </c>
      <c r="H4828">
        <v>161.36044692715069</v>
      </c>
      <c r="I4828">
        <v>2.5724563300609588E-2</v>
      </c>
      <c r="J4828">
        <v>5.021633219718933E-2</v>
      </c>
      <c r="K4828">
        <v>1.5872428071081637</v>
      </c>
      <c r="L4828">
        <v>58.197999000549316</v>
      </c>
      <c r="M4828">
        <v>1883.1780977357291</v>
      </c>
      <c r="N4828">
        <v>74.343256790733349</v>
      </c>
      <c r="O4828">
        <v>0.66264382004737854</v>
      </c>
      <c r="P4828">
        <v>5.7280836105346672E-3</v>
      </c>
      <c r="Q4828">
        <v>1.7353915479448104E-2</v>
      </c>
      <c r="R4828">
        <v>0.41525139331817629</v>
      </c>
      <c r="S4828">
        <v>1005.8463259722776</v>
      </c>
      <c r="T4828">
        <v>46.515703201293945</v>
      </c>
      <c r="U4828">
        <v>0.38569070041179659</v>
      </c>
      <c r="V4828">
        <v>543.31543445587158</v>
      </c>
      <c r="W4828">
        <v>1</v>
      </c>
      <c r="X4828">
        <v>0.44277025461196901</v>
      </c>
      <c r="Y4828">
        <v>642.63938544385906</v>
      </c>
      <c r="Z4828">
        <v>1</v>
      </c>
      <c r="AA4828">
        <v>3.5159610754299173</v>
      </c>
      <c r="AB4828">
        <v>92.280147216796877</v>
      </c>
      <c r="AC4828">
        <v>160.13805419206619</v>
      </c>
      <c r="AD4828">
        <v>2.8033672234950924E-3</v>
      </c>
      <c r="AE4828">
        <v>2.5125331152107711</v>
      </c>
      <c r="AF4828">
        <v>1.8572337627410881E-2</v>
      </c>
      <c r="AG4828">
        <v>1.2078265555382497E-4</v>
      </c>
      <c r="AH4828">
        <v>5.6386059629917142E-2</v>
      </c>
      <c r="AI4828">
        <v>19.995075762271881</v>
      </c>
      <c r="AJ4828">
        <v>4.3159904996864338</v>
      </c>
      <c r="AK4828">
        <v>2.3077731925249099</v>
      </c>
      <c r="AL4828">
        <v>4.2781205996341489</v>
      </c>
      <c r="AM4828">
        <v>75.337160956859591</v>
      </c>
      <c r="AN4828">
        <v>592.18642601452996</v>
      </c>
      <c r="AO4828">
        <v>9.4215047955512998E-2</v>
      </c>
      <c r="AP4828">
        <v>0.84383309102058424</v>
      </c>
    </row>
    <row r="4829" spans="1:42">
      <c r="A4829">
        <v>443.19030916497263</v>
      </c>
      <c r="B4829">
        <v>961.949260490494</v>
      </c>
      <c r="C4829">
        <v>796.2887754918471</v>
      </c>
      <c r="D4829">
        <v>-518.75895132552137</v>
      </c>
      <c r="E4829">
        <v>165.66048499864689</v>
      </c>
      <c r="F4829">
        <v>-165.66048499864689</v>
      </c>
      <c r="G4829">
        <v>6.0907046965058873E-2</v>
      </c>
      <c r="H4829">
        <v>228.53638687958639</v>
      </c>
      <c r="I4829">
        <v>3.6645193397998807E-2</v>
      </c>
      <c r="J4829">
        <v>3.9203303337097171E-2</v>
      </c>
      <c r="K4829">
        <v>1.0813840830028056</v>
      </c>
      <c r="L4829">
        <v>70.416544675827026</v>
      </c>
      <c r="M4829">
        <v>1873.1621089898129</v>
      </c>
      <c r="N4829">
        <v>85.111327669143691</v>
      </c>
      <c r="O4829">
        <v>0.55517241358757019</v>
      </c>
      <c r="P4829">
        <v>1.5077369213104246E-2</v>
      </c>
      <c r="Q4829">
        <v>2.1871298154195148E-3</v>
      </c>
      <c r="R4829">
        <v>0.41338973999023437</v>
      </c>
      <c r="S4829">
        <v>1105.1873224128274</v>
      </c>
      <c r="T4829">
        <v>48.304644227027893</v>
      </c>
      <c r="U4829">
        <v>0.32721998512744904</v>
      </c>
      <c r="V4829">
        <v>552.24614143371582</v>
      </c>
      <c r="W4829">
        <v>1</v>
      </c>
      <c r="X4829">
        <v>0.35906135439872744</v>
      </c>
      <c r="Y4829">
        <v>435.76120141150273</v>
      </c>
      <c r="Z4829">
        <v>1</v>
      </c>
      <c r="AA4829">
        <v>26.30644483685494</v>
      </c>
      <c r="AB4829">
        <v>46.735780700683598</v>
      </c>
      <c r="AC4829">
        <v>93.884055316448212</v>
      </c>
      <c r="AD4829">
        <v>5.9573018652761085E-3</v>
      </c>
      <c r="AE4829">
        <v>4.9800209930876314</v>
      </c>
      <c r="AF4829">
        <v>0.23569868445396422</v>
      </c>
      <c r="AG4829">
        <v>1.2700404815567303E-3</v>
      </c>
      <c r="AH4829">
        <v>3.6146218395233153E-2</v>
      </c>
      <c r="AI4829">
        <v>9.7566697001457214</v>
      </c>
      <c r="AJ4829">
        <v>6.3490912602695477</v>
      </c>
      <c r="AK4829">
        <v>6.7818053072690967</v>
      </c>
      <c r="AL4829">
        <v>4.6868561465456589</v>
      </c>
      <c r="AM4829">
        <v>71.350671732425695</v>
      </c>
      <c r="AN4829">
        <v>667.89009082173357</v>
      </c>
      <c r="AO4829">
        <v>8.7861028552055354E-2</v>
      </c>
      <c r="AP4829">
        <v>0.86703848361969005</v>
      </c>
    </row>
    <row r="4830" spans="1:42">
      <c r="A4830">
        <v>192.03471895126182</v>
      </c>
      <c r="B4830">
        <v>1713.927071447376</v>
      </c>
      <c r="C4830">
        <v>1385.7472403820491</v>
      </c>
      <c r="D4830">
        <v>-1521.8923524961142</v>
      </c>
      <c r="E4830">
        <v>328.17983106532688</v>
      </c>
      <c r="F4830">
        <v>-328.17983106532688</v>
      </c>
      <c r="G4830">
        <v>8.2830896061537491E-3</v>
      </c>
      <c r="H4830">
        <v>1672.5291149158106</v>
      </c>
      <c r="I4830">
        <v>2.2165132462978361E-2</v>
      </c>
      <c r="J4830">
        <v>1.6495131731033327E-2</v>
      </c>
      <c r="K4830">
        <v>1.4370610790550709</v>
      </c>
      <c r="L4830">
        <v>50.450441837310791</v>
      </c>
      <c r="M4830">
        <v>3868.1108354696962</v>
      </c>
      <c r="N4830">
        <v>32.38856721057892</v>
      </c>
      <c r="O4830">
        <v>0.60737708210945129</v>
      </c>
      <c r="P4830">
        <v>4.0904396904839404E-3</v>
      </c>
      <c r="Q4830">
        <v>1.4273918469746905E-3</v>
      </c>
      <c r="R4830">
        <v>0.40374118328094483</v>
      </c>
      <c r="S4830">
        <v>892.39129417384606</v>
      </c>
      <c r="T4830">
        <v>44.135719537734985</v>
      </c>
      <c r="U4830">
        <v>0.38713543355464936</v>
      </c>
      <c r="V4830">
        <v>554.47614192962646</v>
      </c>
      <c r="W4830">
        <v>1</v>
      </c>
      <c r="X4830">
        <v>0.39442408084869385</v>
      </c>
      <c r="Y4830">
        <v>394.68866518978967</v>
      </c>
      <c r="Z4830">
        <v>1</v>
      </c>
      <c r="AA4830">
        <v>24.315412447004324</v>
      </c>
      <c r="AB4830">
        <v>10.066036743164064</v>
      </c>
      <c r="AC4830">
        <v>47.071255743503571</v>
      </c>
      <c r="AD4830">
        <v>7.4515627999591008E-3</v>
      </c>
      <c r="AE4830">
        <v>2.8251923170928781</v>
      </c>
      <c r="AF4830">
        <v>3.1144552230834954E-2</v>
      </c>
      <c r="AG4830">
        <v>1.2043717597715145E-3</v>
      </c>
      <c r="AH4830">
        <v>5.7054924368858334E-3</v>
      </c>
      <c r="AI4830">
        <v>24.912727177143097</v>
      </c>
      <c r="AJ4830">
        <v>15.60688569118633</v>
      </c>
      <c r="AK4830">
        <v>25.691101389527322</v>
      </c>
      <c r="AL4830">
        <v>3.5101306578212563</v>
      </c>
      <c r="AM4830">
        <v>54.968432652950284</v>
      </c>
      <c r="AN4830">
        <v>545.38353301924167</v>
      </c>
      <c r="AO4830">
        <v>7.0585345864295962E-2</v>
      </c>
      <c r="AP4830">
        <v>0.91872353434562704</v>
      </c>
    </row>
    <row r="4831" spans="1:42">
      <c r="A4831">
        <v>152.92005669981984</v>
      </c>
      <c r="B4831">
        <v>-169.22513329454364</v>
      </c>
      <c r="C4831">
        <v>465.24867258737913</v>
      </c>
      <c r="D4831">
        <v>-312.32861588755929</v>
      </c>
      <c r="E4831">
        <v>-634.47380588192277</v>
      </c>
      <c r="F4831">
        <v>312.32861588755929</v>
      </c>
      <c r="G4831">
        <v>2.0435639533927422E-2</v>
      </c>
      <c r="H4831">
        <v>1509.8015600903454</v>
      </c>
      <c r="I4831">
        <v>4.4228388369083403E-2</v>
      </c>
      <c r="J4831">
        <v>9.5057286739349364E-2</v>
      </c>
      <c r="K4831">
        <v>1.7452038558423517</v>
      </c>
      <c r="L4831">
        <v>75.791984796524048</v>
      </c>
      <c r="M4831">
        <v>70.52138462571007</v>
      </c>
      <c r="N4831">
        <v>29.216234680175784</v>
      </c>
      <c r="O4831">
        <v>0.68290910124778748</v>
      </c>
      <c r="P4831">
        <v>1.0552758640713161E-3</v>
      </c>
      <c r="Q4831">
        <v>2.6798205534617103E-2</v>
      </c>
      <c r="R4831">
        <v>0.47015795707702634</v>
      </c>
      <c r="S4831">
        <v>855.736261946691</v>
      </c>
      <c r="T4831">
        <v>41.622492671012878</v>
      </c>
      <c r="U4831">
        <v>0.40613597452640537</v>
      </c>
      <c r="V4831">
        <v>526.30701065063477</v>
      </c>
      <c r="W4831">
        <v>1</v>
      </c>
      <c r="X4831">
        <v>0.41272173047065736</v>
      </c>
      <c r="Y4831">
        <v>311.63388150467716</v>
      </c>
      <c r="Z4831">
        <v>1</v>
      </c>
      <c r="AA4831">
        <v>15.928974441766741</v>
      </c>
      <c r="AB4831">
        <v>11.443333312988281</v>
      </c>
      <c r="AC4831">
        <v>147.13781923055649</v>
      </c>
      <c r="AD4831">
        <v>9.1413057767427888E-3</v>
      </c>
      <c r="AE4831">
        <v>8.4282563921036964</v>
      </c>
      <c r="AF4831">
        <v>6.0471235513687119E-2</v>
      </c>
      <c r="AG4831">
        <v>4.5984497304825048E-4</v>
      </c>
      <c r="AH4831">
        <v>1.1161088633537292E-2</v>
      </c>
      <c r="AI4831">
        <v>11.847105920314789</v>
      </c>
      <c r="AJ4831">
        <v>14.634449203018312</v>
      </c>
      <c r="AK4831">
        <v>37.14165379464626</v>
      </c>
      <c r="AL4831">
        <v>3.8573852919099965</v>
      </c>
      <c r="AM4831">
        <v>65.169928276538855</v>
      </c>
      <c r="AN4831">
        <v>828.62615225951254</v>
      </c>
      <c r="AO4831">
        <v>5.5075972914695737E-2</v>
      </c>
      <c r="AP4831">
        <v>0.84635124063491829</v>
      </c>
    </row>
    <row r="4832" spans="1:42">
      <c r="A4832">
        <v>426.76820403547759</v>
      </c>
      <c r="B4832">
        <v>88.530298418070856</v>
      </c>
      <c r="C4832">
        <v>757.40297103649334</v>
      </c>
      <c r="D4832">
        <v>-330.63476700101575</v>
      </c>
      <c r="E4832">
        <v>-668.87267261842248</v>
      </c>
      <c r="F4832">
        <v>330.63476700101575</v>
      </c>
      <c r="G4832">
        <v>1.095826922707107E-2</v>
      </c>
      <c r="H4832">
        <v>2522.8681700321163</v>
      </c>
      <c r="I4832">
        <v>2.598044604063034E-2</v>
      </c>
      <c r="J4832">
        <v>5.0323133230209351E-2</v>
      </c>
      <c r="K4832">
        <v>2.1012639155924315</v>
      </c>
      <c r="L4832">
        <v>46.596431732177734</v>
      </c>
      <c r="M4832">
        <v>20.805224346495354</v>
      </c>
      <c r="N4832">
        <v>62.200518151664745</v>
      </c>
      <c r="O4832">
        <v>0.81488385796546936</v>
      </c>
      <c r="P4832">
        <v>1.1781153043111163E-2</v>
      </c>
      <c r="Q4832">
        <v>2.7617530133989116E-2</v>
      </c>
      <c r="R4832">
        <v>0.40086485385894777</v>
      </c>
      <c r="S4832">
        <v>368.22356441411711</v>
      </c>
      <c r="T4832">
        <v>47.202074527740479</v>
      </c>
      <c r="U4832">
        <v>0.38704517066478727</v>
      </c>
      <c r="V4832">
        <v>584.33573246002197</v>
      </c>
      <c r="W4832">
        <v>1</v>
      </c>
      <c r="X4832">
        <v>0.3523274874687195</v>
      </c>
      <c r="Y4832">
        <v>606.17083604364632</v>
      </c>
      <c r="Z4832">
        <v>1</v>
      </c>
      <c r="AA4832">
        <v>24.766481112890251</v>
      </c>
      <c r="AB4832">
        <v>36.446932128906255</v>
      </c>
      <c r="AC4832">
        <v>94.030149281024933</v>
      </c>
      <c r="AD4832">
        <v>1.1390133393116487E-2</v>
      </c>
      <c r="AE4832">
        <v>4.6226892511852391</v>
      </c>
      <c r="AF4832">
        <v>3.6552650928497313E-2</v>
      </c>
      <c r="AG4832">
        <v>9.5562970497706766E-5</v>
      </c>
      <c r="AH4832">
        <v>3.6893337368965142E-3</v>
      </c>
      <c r="AI4832">
        <v>18.605345785617828</v>
      </c>
      <c r="AJ4832">
        <v>0.21291385058078691</v>
      </c>
      <c r="AK4832">
        <v>33.254532392621037</v>
      </c>
      <c r="AL4832">
        <v>3.013761193641856</v>
      </c>
      <c r="AM4832">
        <v>108.49376181364059</v>
      </c>
      <c r="AN4832">
        <v>755.33012494898776</v>
      </c>
      <c r="AO4832">
        <v>7.9733651280403134E-2</v>
      </c>
      <c r="AP4832">
        <v>0.91906318879127513</v>
      </c>
    </row>
    <row r="4833" spans="1:42">
      <c r="A4833">
        <v>52.085596573963159</v>
      </c>
      <c r="B4833">
        <v>-134.58754308632865</v>
      </c>
      <c r="C4833">
        <v>188.46538128855883</v>
      </c>
      <c r="D4833">
        <v>-136.37978471459567</v>
      </c>
      <c r="E4833">
        <v>-323.05292437488748</v>
      </c>
      <c r="F4833">
        <v>136.37978471459567</v>
      </c>
      <c r="G4833">
        <v>-4.3001184504960991E-3</v>
      </c>
      <c r="H4833">
        <v>566.63197834434175</v>
      </c>
      <c r="I4833">
        <v>5.2200396358966825E-2</v>
      </c>
      <c r="J4833">
        <v>6.140220642089844E-3</v>
      </c>
      <c r="K4833">
        <v>1.3837458916366101</v>
      </c>
      <c r="L4833">
        <v>52.532590627670288</v>
      </c>
      <c r="M4833">
        <v>107.50023770793557</v>
      </c>
      <c r="N4833">
        <v>22.678602476119998</v>
      </c>
      <c r="O4833">
        <v>0.70612499117851257</v>
      </c>
      <c r="P4833">
        <v>7.7863580385843902E-3</v>
      </c>
      <c r="Q4833">
        <v>3.2338144779205318E-2</v>
      </c>
      <c r="R4833">
        <v>0.46687719345092771</v>
      </c>
      <c r="S4833">
        <v>1161.6434638443538</v>
      </c>
      <c r="T4833">
        <v>25.668814778327942</v>
      </c>
      <c r="U4833">
        <v>0.38532391369342806</v>
      </c>
      <c r="V4833">
        <v>471.88048362731934</v>
      </c>
      <c r="W4833">
        <v>1</v>
      </c>
      <c r="X4833">
        <v>0.37728165030479432</v>
      </c>
      <c r="Y4833">
        <v>579.45273123216862</v>
      </c>
      <c r="Z4833">
        <v>1</v>
      </c>
      <c r="AA4833">
        <v>3.5225443048572549</v>
      </c>
      <c r="AB4833">
        <v>30.921688659667971</v>
      </c>
      <c r="AC4833">
        <v>111.16724461317062</v>
      </c>
      <c r="AD4833">
        <v>2.0992083427233575E-3</v>
      </c>
      <c r="AE4833">
        <v>20.184071178366228</v>
      </c>
      <c r="AF4833">
        <v>-2.3095561265945433E-2</v>
      </c>
      <c r="AG4833">
        <v>5.4557540088047982E-4</v>
      </c>
      <c r="AH4833">
        <v>2.0327852106094359E-2</v>
      </c>
      <c r="AI4833">
        <v>6.0396882891654968</v>
      </c>
      <c r="AJ4833">
        <v>2.5355101234160382</v>
      </c>
      <c r="AK4833">
        <v>20.932364060282708</v>
      </c>
      <c r="AL4833">
        <v>5.7508662877669217</v>
      </c>
      <c r="AM4833">
        <v>80.171541845798487</v>
      </c>
      <c r="AN4833">
        <v>552.28700357407217</v>
      </c>
      <c r="AO4833">
        <v>5.1795914530754092E-2</v>
      </c>
      <c r="AP4833">
        <v>0.82865513992309581</v>
      </c>
    </row>
    <row r="4834" spans="1:42">
      <c r="A4834">
        <v>491.80769967146989</v>
      </c>
      <c r="B4834">
        <v>313.20890653254082</v>
      </c>
      <c r="C4834">
        <v>357.34461815796942</v>
      </c>
      <c r="D4834">
        <v>134.46308151350047</v>
      </c>
      <c r="E4834">
        <v>-178.59879313892907</v>
      </c>
      <c r="F4834">
        <v>-134.46308151350047</v>
      </c>
      <c r="G4834">
        <v>5.4605934531903856E-2</v>
      </c>
      <c r="H4834">
        <v>734.44749610099177</v>
      </c>
      <c r="I4834">
        <v>4.9752596318721767E-2</v>
      </c>
      <c r="J4834">
        <v>9.5911884546279913E-2</v>
      </c>
      <c r="K4834">
        <v>2.002674003487825</v>
      </c>
      <c r="L4834">
        <v>38.813092708587646</v>
      </c>
      <c r="M4834">
        <v>1.1161047266391197</v>
      </c>
      <c r="N4834">
        <v>92.50158100070955</v>
      </c>
      <c r="O4834">
        <v>0.88761165738105774</v>
      </c>
      <c r="P4834">
        <v>9.9043089548746729E-3</v>
      </c>
      <c r="Q4834">
        <v>2.442630661858452E-4</v>
      </c>
      <c r="R4834">
        <v>0.45526254177093506</v>
      </c>
      <c r="S4834">
        <v>1021.35393637334</v>
      </c>
      <c r="T4834">
        <v>37.540024518966675</v>
      </c>
      <c r="U4834">
        <v>0.34180968225002289</v>
      </c>
      <c r="V4834">
        <v>649.31266307830811</v>
      </c>
      <c r="W4834">
        <v>1</v>
      </c>
      <c r="X4834">
        <v>0.37833167076110841</v>
      </c>
      <c r="Y4834">
        <v>636.58206787268534</v>
      </c>
      <c r="Z4834">
        <v>1</v>
      </c>
      <c r="AA4834">
        <v>23.264143586759573</v>
      </c>
      <c r="AB4834">
        <v>122.29880212402345</v>
      </c>
      <c r="AC4834">
        <v>196.30739837884903</v>
      </c>
      <c r="AD4834">
        <v>2.4137170905740852E-3</v>
      </c>
      <c r="AE4834">
        <v>3.3247147032635058</v>
      </c>
      <c r="AF4834">
        <v>0.23027087688446043</v>
      </c>
      <c r="AG4834">
        <v>6.0436736084323254E-4</v>
      </c>
      <c r="AH4834">
        <v>4.7708915317058564E-2</v>
      </c>
      <c r="AI4834">
        <v>5.9267523884773254</v>
      </c>
      <c r="AJ4834">
        <v>11.410813091828855</v>
      </c>
      <c r="AK4834">
        <v>16.984523110985755</v>
      </c>
      <c r="AL4834">
        <v>6.7039551460713724</v>
      </c>
      <c r="AM4834">
        <v>56.620362794399256</v>
      </c>
      <c r="AN4834">
        <v>392.4655184780944</v>
      </c>
      <c r="AO4834">
        <v>3.6828299164772038E-2</v>
      </c>
      <c r="AP4834">
        <v>0.91273230338096634</v>
      </c>
    </row>
    <row r="4835" spans="1:42">
      <c r="A4835">
        <v>640.08887566230499</v>
      </c>
      <c r="B4835">
        <v>524.02428213826693</v>
      </c>
      <c r="C4835">
        <v>497.94160118712637</v>
      </c>
      <c r="D4835">
        <v>116.06459352403806</v>
      </c>
      <c r="E4835">
        <v>-116.06459352403806</v>
      </c>
      <c r="F4835">
        <v>-142.14727447517862</v>
      </c>
      <c r="G4835">
        <v>6.6605216187992339E-2</v>
      </c>
      <c r="H4835">
        <v>1086.5712944431223</v>
      </c>
      <c r="I4835">
        <v>3.0714110434055326E-2</v>
      </c>
      <c r="J4835">
        <v>6.9496660709381097E-2</v>
      </c>
      <c r="K4835">
        <v>1.3385214025437833</v>
      </c>
      <c r="L4835">
        <v>59.841853380203247</v>
      </c>
      <c r="M4835">
        <v>84.742904516307888</v>
      </c>
      <c r="N4835">
        <v>109.83696103744508</v>
      </c>
      <c r="O4835">
        <v>0.55075392127037048</v>
      </c>
      <c r="P4835">
        <v>5.9886333147684727E-3</v>
      </c>
      <c r="Q4835">
        <v>8.9988420804341628E-3</v>
      </c>
      <c r="R4835">
        <v>0.4559961795806885</v>
      </c>
      <c r="S4835">
        <v>518.98874096276154</v>
      </c>
      <c r="T4835">
        <v>39.409980177879333</v>
      </c>
      <c r="U4835">
        <v>0.33049486219882968</v>
      </c>
      <c r="V4835">
        <v>519.54517364501953</v>
      </c>
      <c r="W4835">
        <v>1</v>
      </c>
      <c r="X4835">
        <v>0.33791750550270083</v>
      </c>
      <c r="Y4835">
        <v>635.73637649221882</v>
      </c>
      <c r="Z4835">
        <v>1</v>
      </c>
      <c r="AA4835">
        <v>47.670451799173364</v>
      </c>
      <c r="AB4835">
        <v>76.02656549072266</v>
      </c>
      <c r="AC4835">
        <v>84.035991132259369</v>
      </c>
      <c r="AD4835">
        <v>1.3978478847405849E-2</v>
      </c>
      <c r="AE4835">
        <v>1.4845407262940942</v>
      </c>
      <c r="AF4835">
        <v>0.25153210759162903</v>
      </c>
      <c r="AG4835">
        <v>1.0340850768647629E-3</v>
      </c>
      <c r="AH4835">
        <v>5.7303338646888732E-2</v>
      </c>
      <c r="AI4835">
        <v>14.339116513729095</v>
      </c>
      <c r="AJ4835">
        <v>14.123545622807852</v>
      </c>
      <c r="AK4835">
        <v>23.875720161795616</v>
      </c>
      <c r="AL4835">
        <v>4.0957472523556344</v>
      </c>
      <c r="AM4835">
        <v>76.062629139423365</v>
      </c>
      <c r="AN4835">
        <v>341.68753503042484</v>
      </c>
      <c r="AO4835">
        <v>8.0520243048667908E-2</v>
      </c>
      <c r="AP4835">
        <v>0.89848179769516001</v>
      </c>
    </row>
    <row r="4836" spans="1:42">
      <c r="A4836">
        <v>934.12582155427162</v>
      </c>
      <c r="B4836">
        <v>867.96311698561158</v>
      </c>
      <c r="C4836">
        <v>1417.2622469161261</v>
      </c>
      <c r="D4836">
        <v>-483.13642536185444</v>
      </c>
      <c r="E4836">
        <v>-549.29912993051448</v>
      </c>
      <c r="F4836">
        <v>483.13642536185444</v>
      </c>
      <c r="G4836">
        <v>3.4266170826638923E-2</v>
      </c>
      <c r="H4836">
        <v>3843.4953924402666</v>
      </c>
      <c r="I4836">
        <v>2.2084183394908904E-2</v>
      </c>
      <c r="J4836">
        <v>5.4928011655807497E-2</v>
      </c>
      <c r="K4836">
        <v>2.1228555334150787</v>
      </c>
      <c r="L4836">
        <v>46.416220664978027</v>
      </c>
      <c r="M4836">
        <v>508.6414371089981</v>
      </c>
      <c r="N4836">
        <v>143.59311308193207</v>
      </c>
      <c r="O4836">
        <v>0.69412127137184143</v>
      </c>
      <c r="P4836">
        <v>1.2619982295566132E-2</v>
      </c>
      <c r="Q4836">
        <v>2.1804747581481931E-3</v>
      </c>
      <c r="R4836">
        <v>0.45116032123565675</v>
      </c>
      <c r="S4836">
        <v>1094.6455469537611</v>
      </c>
      <c r="T4836">
        <v>38.698458671569824</v>
      </c>
      <c r="U4836">
        <v>0.37665662944316869</v>
      </c>
      <c r="V4836">
        <v>569.92695331573486</v>
      </c>
      <c r="W4836">
        <v>1</v>
      </c>
      <c r="X4836">
        <v>0.39566478013992312</v>
      </c>
      <c r="Y4836">
        <v>451.27772813409933</v>
      </c>
      <c r="Z4836">
        <v>1</v>
      </c>
      <c r="AA4836">
        <v>39.042174976034168</v>
      </c>
      <c r="AB4836">
        <v>34.13511547851563</v>
      </c>
      <c r="AC4836">
        <v>100.34312754869461</v>
      </c>
      <c r="AD4836">
        <v>3.2127853132720686E-3</v>
      </c>
      <c r="AE4836">
        <v>1.5530403255892939</v>
      </c>
      <c r="AF4836">
        <v>0.13649417638778685</v>
      </c>
      <c r="AG4836">
        <v>1.2097692693709638E-3</v>
      </c>
      <c r="AH4836">
        <v>5.6809299433231354E-2</v>
      </c>
      <c r="AI4836">
        <v>14.802056849002838</v>
      </c>
      <c r="AJ4836">
        <v>7.3300062357829212</v>
      </c>
      <c r="AK4836">
        <v>50.850176938176155</v>
      </c>
      <c r="AL4836">
        <v>2.4062225261658425</v>
      </c>
      <c r="AM4836">
        <v>52.391973388195041</v>
      </c>
      <c r="AN4836">
        <v>668.0526014818679</v>
      </c>
      <c r="AO4836">
        <v>7.2223171353340151E-2</v>
      </c>
      <c r="AP4836">
        <v>0.81699979901313791</v>
      </c>
    </row>
    <row r="4837" spans="1:42">
      <c r="A4837">
        <v>398.32832205036425</v>
      </c>
      <c r="B4837">
        <v>146.08221789734324</v>
      </c>
      <c r="C4837">
        <v>193.19058182305128</v>
      </c>
      <c r="D4837">
        <v>205.13774022731297</v>
      </c>
      <c r="E4837">
        <v>-252.24610415302101</v>
      </c>
      <c r="F4837">
        <v>-205.13774022731297</v>
      </c>
      <c r="G4837">
        <v>3.808641967894949E-2</v>
      </c>
      <c r="H4837">
        <v>406.30252303462709</v>
      </c>
      <c r="I4837">
        <v>3.2231993973255157E-2</v>
      </c>
      <c r="J4837">
        <v>0.10651686573028564</v>
      </c>
      <c r="K4837">
        <v>1.1654776358783245</v>
      </c>
      <c r="L4837">
        <v>59.921311140060425</v>
      </c>
      <c r="M4837">
        <v>1.8697011959279739</v>
      </c>
      <c r="N4837">
        <v>59.562013782119763</v>
      </c>
      <c r="O4837">
        <v>0.85024926066398621</v>
      </c>
      <c r="P4837">
        <v>7.7173588540818943E-3</v>
      </c>
      <c r="Q4837">
        <v>2.8726532247331404E-2</v>
      </c>
      <c r="R4837">
        <v>0.4652370834350586</v>
      </c>
      <c r="S4837">
        <v>535.51951614944517</v>
      </c>
      <c r="T4837">
        <v>25.450053811073303</v>
      </c>
      <c r="U4837">
        <v>0.40315089523792269</v>
      </c>
      <c r="V4837">
        <v>461.79375648498535</v>
      </c>
      <c r="W4837">
        <v>1</v>
      </c>
      <c r="X4837">
        <v>0.34344826579093934</v>
      </c>
      <c r="Y4837">
        <v>564.68022316192355</v>
      </c>
      <c r="Z4837">
        <v>1</v>
      </c>
      <c r="AA4837">
        <v>43.982361641511922</v>
      </c>
      <c r="AB4837">
        <v>60.847182556152347</v>
      </c>
      <c r="AC4837">
        <v>158.50986689329147</v>
      </c>
      <c r="AD4837">
        <v>6.7925053783971017E-3</v>
      </c>
      <c r="AE4837">
        <v>20.75457082108937</v>
      </c>
      <c r="AF4837">
        <v>0.100624383687973</v>
      </c>
      <c r="AG4837">
        <v>8.1376943807034811E-4</v>
      </c>
      <c r="AH4837">
        <v>1.7295452308654782E-2</v>
      </c>
      <c r="AI4837">
        <v>7.0166918635368347</v>
      </c>
      <c r="AJ4837">
        <v>14.430064962387465</v>
      </c>
      <c r="AK4837">
        <v>9.7210745161771772</v>
      </c>
      <c r="AL4837">
        <v>6.1894883250471802</v>
      </c>
      <c r="AM4837">
        <v>46.554017794132236</v>
      </c>
      <c r="AN4837">
        <v>587.19057378083767</v>
      </c>
      <c r="AO4837">
        <v>0.1011682699918747</v>
      </c>
      <c r="AP4837">
        <v>0.86161087703704842</v>
      </c>
    </row>
    <row r="4838" spans="1:42">
      <c r="A4838">
        <v>119.05577124340942</v>
      </c>
      <c r="B4838">
        <v>-52.106056522365492</v>
      </c>
      <c r="C4838">
        <v>208.63979751963038</v>
      </c>
      <c r="D4838">
        <v>-89.584026276220953</v>
      </c>
      <c r="E4838">
        <v>-260.74585404199587</v>
      </c>
      <c r="F4838">
        <v>89.584026276220953</v>
      </c>
      <c r="G4838">
        <v>2.5735845418063511E-2</v>
      </c>
      <c r="H4838">
        <v>818.70663257695935</v>
      </c>
      <c r="I4838">
        <v>5.5488940179347988E-2</v>
      </c>
      <c r="J4838">
        <v>1.3399468660354614E-2</v>
      </c>
      <c r="K4838">
        <v>2.0296595124542711</v>
      </c>
      <c r="L4838">
        <v>64.454033374786377</v>
      </c>
      <c r="M4838">
        <v>2.6219793098041659</v>
      </c>
      <c r="N4838">
        <v>26.113832657051088</v>
      </c>
      <c r="O4838">
        <v>0.78314927220344543</v>
      </c>
      <c r="P4838">
        <v>8.6234041849772118E-3</v>
      </c>
      <c r="Q4838">
        <v>3.3532556268903939E-2</v>
      </c>
      <c r="R4838">
        <v>0.42524520397186277</v>
      </c>
      <c r="S4838">
        <v>713.07951254181057</v>
      </c>
      <c r="T4838">
        <v>35.090523958206177</v>
      </c>
      <c r="U4838">
        <v>0.39518281400203703</v>
      </c>
      <c r="V4838">
        <v>548.92518520355225</v>
      </c>
      <c r="W4838">
        <v>1</v>
      </c>
      <c r="X4838">
        <v>0.36158816814422612</v>
      </c>
      <c r="Y4838">
        <v>601.83616210167679</v>
      </c>
      <c r="Z4838">
        <v>1</v>
      </c>
      <c r="AA4838">
        <v>20.332516481885914</v>
      </c>
      <c r="AB4838">
        <v>103.21884094238283</v>
      </c>
      <c r="AC4838">
        <v>139.27179723978043</v>
      </c>
      <c r="AD4838">
        <v>8.3394547812959061E-3</v>
      </c>
      <c r="AE4838">
        <v>1.5432579921086444</v>
      </c>
      <c r="AF4838">
        <v>9.8294448852539046E-2</v>
      </c>
      <c r="AG4838">
        <v>1.1508016971237989E-3</v>
      </c>
      <c r="AH4838">
        <v>2.988271631002426E-2</v>
      </c>
      <c r="AI4838">
        <v>23.180783092975616</v>
      </c>
      <c r="AJ4838">
        <v>12.02813033974121</v>
      </c>
      <c r="AK4838">
        <v>21.002462502121926</v>
      </c>
      <c r="AL4838">
        <v>5.4513856966769927</v>
      </c>
      <c r="AM4838">
        <v>78.660729825496674</v>
      </c>
      <c r="AN4838">
        <v>388.33110558561435</v>
      </c>
      <c r="AO4838">
        <v>5.9801446557044988E-2</v>
      </c>
      <c r="AP4838">
        <v>0.88711701846122759</v>
      </c>
    </row>
    <row r="4839" spans="1:42">
      <c r="A4839">
        <v>481.06903426598916</v>
      </c>
      <c r="B4839">
        <v>2579.1032980142791</v>
      </c>
      <c r="C4839">
        <v>2070.6959290517016</v>
      </c>
      <c r="D4839">
        <v>-2098.03426374829</v>
      </c>
      <c r="E4839">
        <v>508.40736896257749</v>
      </c>
      <c r="F4839">
        <v>-508.40736896257749</v>
      </c>
      <c r="G4839">
        <v>5.4208314549359857E-2</v>
      </c>
      <c r="H4839">
        <v>1572.1543442777663</v>
      </c>
      <c r="I4839">
        <v>3.7541705667972561E-2</v>
      </c>
      <c r="J4839">
        <v>2.1093047618865969E-2</v>
      </c>
      <c r="K4839">
        <v>1.1926056866109371</v>
      </c>
      <c r="L4839">
        <v>15.314298868179321</v>
      </c>
      <c r="M4839">
        <v>5181.760991928596</v>
      </c>
      <c r="N4839">
        <v>23.308512565612794</v>
      </c>
      <c r="O4839">
        <v>0.67214640974998474</v>
      </c>
      <c r="P4839">
        <v>1.0788642512427435E-2</v>
      </c>
      <c r="Q4839">
        <v>1.3346790366702608E-2</v>
      </c>
      <c r="R4839">
        <v>0.46947051048278809</v>
      </c>
      <c r="S4839">
        <v>515.25736766241471</v>
      </c>
      <c r="T4839">
        <v>27.296420931816101</v>
      </c>
      <c r="U4839">
        <v>0.40636635363101958</v>
      </c>
      <c r="V4839">
        <v>556.1579704284668</v>
      </c>
      <c r="W4839">
        <v>1</v>
      </c>
      <c r="X4839">
        <v>0.43024172902107238</v>
      </c>
      <c r="Y4839">
        <v>542.5244573059108</v>
      </c>
      <c r="Z4839">
        <v>1</v>
      </c>
      <c r="AA4839">
        <v>38.50893339241982</v>
      </c>
      <c r="AB4839">
        <v>86.92225860595704</v>
      </c>
      <c r="AC4839">
        <v>41.978703439235687</v>
      </c>
      <c r="AD4839">
        <v>5.5487999549278851E-3</v>
      </c>
      <c r="AE4839">
        <v>7.8438231428298479</v>
      </c>
      <c r="AF4839">
        <v>0.21159398674964902</v>
      </c>
      <c r="AG4839">
        <v>9.9706789877078124E-4</v>
      </c>
      <c r="AH4839">
        <v>4.242410886287689E-2</v>
      </c>
      <c r="AI4839">
        <v>20.188442170619965</v>
      </c>
      <c r="AJ4839">
        <v>3.1017086992494227</v>
      </c>
      <c r="AK4839">
        <v>49.218316649794581</v>
      </c>
      <c r="AL4839">
        <v>4.5353905581242433</v>
      </c>
      <c r="AM4839">
        <v>103.80712138414383</v>
      </c>
      <c r="AN4839">
        <v>185.36025053149953</v>
      </c>
      <c r="AO4839">
        <v>7.617297875881196E-2</v>
      </c>
      <c r="AP4839">
        <v>0.86641383790969861</v>
      </c>
    </row>
    <row r="4840" spans="1:42">
      <c r="A4840">
        <v>184.95011348746561</v>
      </c>
      <c r="B4840">
        <v>-8.1655830493498343</v>
      </c>
      <c r="C4840">
        <v>650.86067699142222</v>
      </c>
      <c r="D4840">
        <v>-465.91056350395661</v>
      </c>
      <c r="E4840">
        <v>-659.02626004077206</v>
      </c>
      <c r="F4840">
        <v>465.91056350395661</v>
      </c>
      <c r="G4840">
        <v>5.8834908170583018E-2</v>
      </c>
      <c r="H4840">
        <v>2461.0625219965782</v>
      </c>
      <c r="I4840">
        <v>5.0532357394695283E-2</v>
      </c>
      <c r="J4840">
        <v>7.1121787786483759E-2</v>
      </c>
      <c r="K4840">
        <v>1.99949407659173</v>
      </c>
      <c r="L4840">
        <v>29.800920486450195</v>
      </c>
      <c r="M4840">
        <v>169.80237796343098</v>
      </c>
      <c r="N4840">
        <v>22.489093925285339</v>
      </c>
      <c r="O4840">
        <v>0.92267051339149475</v>
      </c>
      <c r="P4840">
        <v>2.735239770677354E-3</v>
      </c>
      <c r="Q4840">
        <v>4.4765405601925316E-2</v>
      </c>
      <c r="R4840">
        <v>0.43354013919830325</v>
      </c>
      <c r="S4840">
        <v>445.92093486400483</v>
      </c>
      <c r="T4840">
        <v>47.384250164031982</v>
      </c>
      <c r="U4840">
        <v>0.41138542830944064</v>
      </c>
      <c r="V4840">
        <v>599.40550327301025</v>
      </c>
      <c r="W4840">
        <v>1</v>
      </c>
      <c r="X4840">
        <v>0.31255264043807984</v>
      </c>
      <c r="Y4840">
        <v>635.52489122524071</v>
      </c>
      <c r="Z4840">
        <v>1</v>
      </c>
      <c r="AA4840">
        <v>37.782362899236681</v>
      </c>
      <c r="AB4840">
        <v>86.802447265625005</v>
      </c>
      <c r="AC4840">
        <v>87.219078838825226</v>
      </c>
      <c r="AD4840">
        <v>6.6433849497738043E-3</v>
      </c>
      <c r="AE4840">
        <v>33.941708910934466</v>
      </c>
      <c r="AF4840">
        <v>0.21027679681777953</v>
      </c>
      <c r="AG4840">
        <v>1.3882950545238202E-3</v>
      </c>
      <c r="AH4840">
        <v>3.9117001640796664E-2</v>
      </c>
      <c r="AI4840">
        <v>17.23999410867691</v>
      </c>
      <c r="AJ4840">
        <v>0.28981797791183983</v>
      </c>
      <c r="AK4840">
        <v>62.360932415127756</v>
      </c>
      <c r="AL4840">
        <v>4.0749872569065468</v>
      </c>
      <c r="AM4840">
        <v>87.909041774272922</v>
      </c>
      <c r="AN4840">
        <v>609.30752185091501</v>
      </c>
      <c r="AO4840">
        <v>0.10081935036182403</v>
      </c>
      <c r="AP4840">
        <v>0.81841147637367251</v>
      </c>
    </row>
    <row r="4841" spans="1:42">
      <c r="A4841">
        <v>1124.7442879645459</v>
      </c>
      <c r="B4841">
        <v>1561.5836467308154</v>
      </c>
      <c r="C4841">
        <v>1396.9360280138594</v>
      </c>
      <c r="D4841">
        <v>-436.83935876626947</v>
      </c>
      <c r="E4841">
        <v>164.647618716956</v>
      </c>
      <c r="F4841">
        <v>-164.647618716956</v>
      </c>
      <c r="G4841">
        <v>2.0695611975549581E-2</v>
      </c>
      <c r="H4841">
        <v>2110.4443984752488</v>
      </c>
      <c r="I4841">
        <v>3.8021724522113803E-2</v>
      </c>
      <c r="J4841">
        <v>6.6275621414184568E-2</v>
      </c>
      <c r="K4841">
        <v>1.8850733098685741</v>
      </c>
      <c r="L4841">
        <v>73.749698400497437</v>
      </c>
      <c r="M4841">
        <v>1611.4781254880884</v>
      </c>
      <c r="N4841">
        <v>116.88673268089296</v>
      </c>
      <c r="O4841">
        <v>0.86962530016899109</v>
      </c>
      <c r="P4841">
        <v>1.9758609506818979E-2</v>
      </c>
      <c r="Q4841">
        <v>3.2689531803131097E-2</v>
      </c>
      <c r="R4841">
        <v>0.39259050369262694</v>
      </c>
      <c r="S4841">
        <v>858.23635177255801</v>
      </c>
      <c r="T4841">
        <v>42.875412106513977</v>
      </c>
      <c r="U4841">
        <v>0.39306909382343291</v>
      </c>
      <c r="V4841">
        <v>578.33361625671387</v>
      </c>
      <c r="W4841">
        <v>1</v>
      </c>
      <c r="X4841">
        <v>0.3486207711696625</v>
      </c>
      <c r="Y4841">
        <v>346.64855084283482</v>
      </c>
      <c r="Z4841">
        <v>1</v>
      </c>
      <c r="AA4841">
        <v>48.534968956193929</v>
      </c>
      <c r="AB4841">
        <v>28.896012390136722</v>
      </c>
      <c r="AC4841">
        <v>120.12823075056076</v>
      </c>
      <c r="AD4841">
        <v>1.2992588271442642E-2</v>
      </c>
      <c r="AE4841">
        <v>6.6736964688339429</v>
      </c>
      <c r="AF4841">
        <v>6.6902464628219596E-2</v>
      </c>
      <c r="AG4841">
        <v>1.2658186122271144E-3</v>
      </c>
      <c r="AH4841">
        <v>4.3457173299789431E-2</v>
      </c>
      <c r="AI4841">
        <v>29.643246829509735</v>
      </c>
      <c r="AJ4841">
        <v>0.22560208778847979</v>
      </c>
      <c r="AK4841">
        <v>42.468341948390005</v>
      </c>
      <c r="AL4841">
        <v>7.0623744173684688</v>
      </c>
      <c r="AM4841">
        <v>53.430814421176912</v>
      </c>
      <c r="AN4841">
        <v>543.70644071899119</v>
      </c>
      <c r="AO4841">
        <v>3.5074774622917179E-2</v>
      </c>
      <c r="AP4841">
        <v>0.87469768714904794</v>
      </c>
    </row>
    <row r="4842" spans="1:42">
      <c r="A4842">
        <v>852.82764878933722</v>
      </c>
      <c r="B4842">
        <v>646.11871911342632</v>
      </c>
      <c r="C4842">
        <v>460.82276297942281</v>
      </c>
      <c r="D4842">
        <v>206.70892967591089</v>
      </c>
      <c r="E4842">
        <v>-206.70892967591089</v>
      </c>
      <c r="F4842">
        <v>-392.00488580991441</v>
      </c>
      <c r="G4842">
        <v>-4.3853778173548658E-4</v>
      </c>
      <c r="H4842">
        <v>394.93806681954351</v>
      </c>
      <c r="I4842">
        <v>3.1222308576107024E-2</v>
      </c>
      <c r="J4842">
        <v>9.156432938575744E-2</v>
      </c>
      <c r="K4842">
        <v>1.9471198032200334</v>
      </c>
      <c r="L4842">
        <v>14.751193523406982</v>
      </c>
      <c r="M4842">
        <v>103.42277438143722</v>
      </c>
      <c r="N4842">
        <v>117.74136202335359</v>
      </c>
      <c r="O4842">
        <v>0.76396062970161438</v>
      </c>
      <c r="P4842">
        <v>1.6269643783569335E-2</v>
      </c>
      <c r="Q4842">
        <v>2.8716316594017872E-2</v>
      </c>
      <c r="R4842">
        <v>0.44827901363372802</v>
      </c>
      <c r="S4842">
        <v>943.90097723095937</v>
      </c>
      <c r="T4842">
        <v>39.143174886703491</v>
      </c>
      <c r="U4842">
        <v>0.41419330537319188</v>
      </c>
      <c r="V4842">
        <v>622.94261455535889</v>
      </c>
      <c r="W4842">
        <v>1</v>
      </c>
      <c r="X4842">
        <v>0.28185470581054689</v>
      </c>
      <c r="Y4842">
        <v>541.83546976671414</v>
      </c>
      <c r="Z4842">
        <v>1</v>
      </c>
      <c r="AA4842">
        <v>35.775050116758351</v>
      </c>
      <c r="AB4842">
        <v>5.0479031982421878</v>
      </c>
      <c r="AC4842">
        <v>157.34872967004776</v>
      </c>
      <c r="AD4842">
        <v>7.126478863577557E-3</v>
      </c>
      <c r="AE4842">
        <v>2.4744762005598298</v>
      </c>
      <c r="AF4842">
        <v>-6.2642240524292021E-3</v>
      </c>
      <c r="AG4842">
        <v>4.3729925814261773E-4</v>
      </c>
      <c r="AH4842">
        <v>5.8719034087657926E-2</v>
      </c>
      <c r="AI4842">
        <v>5.83741694688797</v>
      </c>
      <c r="AJ4842">
        <v>0.97275698757369866</v>
      </c>
      <c r="AK4842">
        <v>6.257942023873329</v>
      </c>
      <c r="AL4842">
        <v>5.1787298180881525</v>
      </c>
      <c r="AM4842">
        <v>75.62146733999252</v>
      </c>
      <c r="AN4842">
        <v>562.36293018738991</v>
      </c>
      <c r="AO4842">
        <v>9.1249905228614814E-2</v>
      </c>
      <c r="AP4842">
        <v>0.88388060927391066</v>
      </c>
    </row>
    <row r="4843" spans="1:42">
      <c r="A4843">
        <v>222.59178477500109</v>
      </c>
      <c r="B4843">
        <v>906.79762741158618</v>
      </c>
      <c r="C4843">
        <v>596.47803125948485</v>
      </c>
      <c r="D4843">
        <v>-684.20584263658509</v>
      </c>
      <c r="E4843">
        <v>310.31959615210133</v>
      </c>
      <c r="F4843">
        <v>-310.31959615210133</v>
      </c>
      <c r="G4843">
        <v>-5.3444829418733781E-3</v>
      </c>
      <c r="H4843">
        <v>678.66479668476131</v>
      </c>
      <c r="I4843">
        <v>3.9156974852085108E-2</v>
      </c>
      <c r="J4843">
        <v>7.7429455280303955E-2</v>
      </c>
      <c r="K4843">
        <v>1.1787827334344387</v>
      </c>
      <c r="L4843">
        <v>70.485688447952271</v>
      </c>
      <c r="M4843">
        <v>1692.8624163516797</v>
      </c>
      <c r="N4843">
        <v>49.028747858428964</v>
      </c>
      <c r="O4843">
        <v>0.55807289481163025</v>
      </c>
      <c r="P4843">
        <v>2.1247913042704261E-3</v>
      </c>
      <c r="Q4843">
        <v>2.0473455323113334E-3</v>
      </c>
      <c r="R4843">
        <v>0.49938954353332521</v>
      </c>
      <c r="S4843">
        <v>655.15454527024485</v>
      </c>
      <c r="T4843">
        <v>34.297928214073181</v>
      </c>
      <c r="U4843">
        <v>0.29682173788547517</v>
      </c>
      <c r="V4843">
        <v>525.30555725097656</v>
      </c>
      <c r="W4843">
        <v>1</v>
      </c>
      <c r="X4843">
        <v>0.35176959633827209</v>
      </c>
      <c r="Y4843">
        <v>645.01635999471966</v>
      </c>
      <c r="Z4843">
        <v>1</v>
      </c>
      <c r="AA4843">
        <v>47.579720080881124</v>
      </c>
      <c r="AB4843">
        <v>42.15816265869141</v>
      </c>
      <c r="AC4843">
        <v>114.36195224523544</v>
      </c>
      <c r="AD4843">
        <v>9.8204849112747059E-3</v>
      </c>
      <c r="AE4843">
        <v>5.0233111628677607</v>
      </c>
      <c r="AF4843">
        <v>-2.9533556699752807E-2</v>
      </c>
      <c r="AG4843">
        <v>6.6202966258276661E-4</v>
      </c>
      <c r="AH4843">
        <v>1.5221397328376768E-2</v>
      </c>
      <c r="AI4843">
        <v>5.9209617972373962</v>
      </c>
      <c r="AJ4843">
        <v>3.2899735894031776</v>
      </c>
      <c r="AK4843">
        <v>22.081020407080651</v>
      </c>
      <c r="AL4843">
        <v>4.4912163987313036</v>
      </c>
      <c r="AM4843">
        <v>54.828307354450232</v>
      </c>
      <c r="AN4843">
        <v>113.3380056867562</v>
      </c>
      <c r="AO4843">
        <v>8.0615234732627869E-2</v>
      </c>
      <c r="AP4843">
        <v>0.87004872846603409</v>
      </c>
    </row>
    <row r="4844" spans="1:42">
      <c r="A4844">
        <v>135.24809538856587</v>
      </c>
      <c r="B4844">
        <v>7.19689307813195</v>
      </c>
      <c r="C4844">
        <v>505.56764888895196</v>
      </c>
      <c r="D4844">
        <v>-370.31955350038606</v>
      </c>
      <c r="E4844">
        <v>-498.37075581082001</v>
      </c>
      <c r="F4844">
        <v>370.31955350038606</v>
      </c>
      <c r="G4844">
        <v>4.6704423359158587E-2</v>
      </c>
      <c r="H4844">
        <v>1622.1660997089712</v>
      </c>
      <c r="I4844">
        <v>4.164967507123947E-2</v>
      </c>
      <c r="J4844">
        <v>8.2765319347381586E-3</v>
      </c>
      <c r="K4844">
        <v>1.80657002363801</v>
      </c>
      <c r="L4844">
        <v>18.112835884094238</v>
      </c>
      <c r="M4844">
        <v>165.94804571878694</v>
      </c>
      <c r="N4844">
        <v>25.812288025474551</v>
      </c>
      <c r="O4844">
        <v>0.63065853714942932</v>
      </c>
      <c r="P4844">
        <v>2.2624538315667044E-2</v>
      </c>
      <c r="Q4844">
        <v>3.0164423359764943E-2</v>
      </c>
      <c r="R4844">
        <v>0.40478165149688722</v>
      </c>
      <c r="S4844">
        <v>1071.3764422380468</v>
      </c>
      <c r="T4844">
        <v>29.716968536376953</v>
      </c>
      <c r="U4844">
        <v>0.44449816882610321</v>
      </c>
      <c r="V4844">
        <v>537.71278858184814</v>
      </c>
      <c r="W4844">
        <v>1</v>
      </c>
      <c r="X4844">
        <v>0.4297928261756897</v>
      </c>
      <c r="Y4844">
        <v>628.12075956896615</v>
      </c>
      <c r="Z4844">
        <v>1</v>
      </c>
      <c r="AA4844">
        <v>0.58450261687278759</v>
      </c>
      <c r="AB4844">
        <v>143.77067749023439</v>
      </c>
      <c r="AC4844">
        <v>118.65946799516678</v>
      </c>
      <c r="AD4844">
        <v>1.3515532729972121E-2</v>
      </c>
      <c r="AE4844">
        <v>18.473765584083814</v>
      </c>
      <c r="AF4844">
        <v>0.13431164503097531</v>
      </c>
      <c r="AG4844">
        <v>1.162040177206869E-4</v>
      </c>
      <c r="AH4844">
        <v>4.8213172781467438E-2</v>
      </c>
      <c r="AI4844">
        <v>16.214567720890045</v>
      </c>
      <c r="AJ4844">
        <v>6.5476730852797669</v>
      </c>
      <c r="AK4844">
        <v>36.79036815941334</v>
      </c>
      <c r="AL4844">
        <v>6.788305207635041</v>
      </c>
      <c r="AM4844">
        <v>87.206588065624246</v>
      </c>
      <c r="AN4844">
        <v>451.77013072524727</v>
      </c>
      <c r="AO4844">
        <v>8.8626680493354801E-2</v>
      </c>
      <c r="AP4844">
        <v>0.85928552556037907</v>
      </c>
    </row>
    <row r="4845" spans="1:42">
      <c r="A4845">
        <v>518.88971850526002</v>
      </c>
      <c r="B4845">
        <v>411.62173581072005</v>
      </c>
      <c r="C4845">
        <v>575.37561203094799</v>
      </c>
      <c r="D4845">
        <v>-56.48589352568797</v>
      </c>
      <c r="E4845">
        <v>-163.75387622022794</v>
      </c>
      <c r="F4845">
        <v>56.48589352568797</v>
      </c>
      <c r="G4845">
        <v>4.7099052482875381E-2</v>
      </c>
      <c r="H4845">
        <v>1550.2807989028518</v>
      </c>
      <c r="I4845">
        <v>3.0304451286792752E-2</v>
      </c>
      <c r="J4845">
        <v>3.8901205062866211E-3</v>
      </c>
      <c r="K4845">
        <v>1.3913534702479839</v>
      </c>
      <c r="L4845">
        <v>28.153494596481323</v>
      </c>
      <c r="M4845">
        <v>1.4434846307994218</v>
      </c>
      <c r="N4845">
        <v>107.00390526618959</v>
      </c>
      <c r="O4845">
        <v>0.71664568781852722</v>
      </c>
      <c r="P4845">
        <v>1.5305292288462318E-2</v>
      </c>
      <c r="Q4845">
        <v>3.8560496966044103E-3</v>
      </c>
      <c r="R4845">
        <v>0.49743354797363282</v>
      </c>
      <c r="S4845">
        <v>657.10593991248038</v>
      </c>
      <c r="T4845">
        <v>43.875065445899963</v>
      </c>
      <c r="U4845">
        <v>0.28510292351245881</v>
      </c>
      <c r="V4845">
        <v>568.47271919250488</v>
      </c>
      <c r="W4845">
        <v>1</v>
      </c>
      <c r="X4845">
        <v>0.32713998675346379</v>
      </c>
      <c r="Y4845">
        <v>620.19353271278703</v>
      </c>
      <c r="Z4845">
        <v>1</v>
      </c>
      <c r="AA4845">
        <v>13.553795858278276</v>
      </c>
      <c r="AB4845">
        <v>60.691928161621099</v>
      </c>
      <c r="AC4845">
        <v>57.973019778728485</v>
      </c>
      <c r="AD4845">
        <v>1.3013826679979634E-2</v>
      </c>
      <c r="AE4845">
        <v>1.5806552606558146</v>
      </c>
      <c r="AF4845">
        <v>0.18656387686729428</v>
      </c>
      <c r="AG4845">
        <v>8.8425806801329041E-5</v>
      </c>
      <c r="AH4845">
        <v>7.5883568763732909E-3</v>
      </c>
      <c r="AI4845">
        <v>25.640544593334198</v>
      </c>
      <c r="AJ4845">
        <v>14.244843833460662</v>
      </c>
      <c r="AK4845">
        <v>32.500665380358697</v>
      </c>
      <c r="AL4845">
        <v>5.7782406193549543</v>
      </c>
      <c r="AM4845">
        <v>63.294021570682531</v>
      </c>
      <c r="AN4845">
        <v>250.98001817529715</v>
      </c>
      <c r="AO4845">
        <v>0.10233085811138153</v>
      </c>
      <c r="AP4845">
        <v>0.85967631244659437</v>
      </c>
    </row>
    <row r="4846" spans="1:42">
      <c r="A4846">
        <v>1426.6306702148927</v>
      </c>
      <c r="B4846">
        <v>1318.6648892197536</v>
      </c>
      <c r="C4846">
        <v>867.07074321713606</v>
      </c>
      <c r="D4846">
        <v>107.96578099513908</v>
      </c>
      <c r="E4846">
        <v>-107.96578099513908</v>
      </c>
      <c r="F4846">
        <v>-559.55992699775663</v>
      </c>
      <c r="G4846">
        <v>3.5459026870399007E-3</v>
      </c>
      <c r="H4846">
        <v>866.41760672477699</v>
      </c>
      <c r="I4846">
        <v>5.3878971040248871E-2</v>
      </c>
      <c r="J4846">
        <v>5.1794162034988406E-2</v>
      </c>
      <c r="K4846">
        <v>1.0413961355507373</v>
      </c>
      <c r="L4846">
        <v>53.801252841949463</v>
      </c>
      <c r="M4846">
        <v>513.92667063419378</v>
      </c>
      <c r="N4846">
        <v>198.57558394336704</v>
      </c>
      <c r="O4846">
        <v>0.93282893300056458</v>
      </c>
      <c r="P4846">
        <v>6.5385572645399294E-3</v>
      </c>
      <c r="Q4846">
        <v>2.5844589180416527E-2</v>
      </c>
      <c r="R4846">
        <v>0.39832881450653079</v>
      </c>
      <c r="S4846">
        <v>553.55684509611888</v>
      </c>
      <c r="T4846">
        <v>38.382059335708618</v>
      </c>
      <c r="U4846">
        <v>0.37468588292598726</v>
      </c>
      <c r="V4846">
        <v>456.61885738372803</v>
      </c>
      <c r="W4846">
        <v>1</v>
      </c>
      <c r="X4846">
        <v>0.36632366657257082</v>
      </c>
      <c r="Y4846">
        <v>662.14666661995307</v>
      </c>
      <c r="Z4846">
        <v>1</v>
      </c>
      <c r="AA4846">
        <v>40.110440975751885</v>
      </c>
      <c r="AB4846">
        <v>47.39173889160157</v>
      </c>
      <c r="AC4846">
        <v>31.531848013401031</v>
      </c>
      <c r="AD4846">
        <v>2.2536889100686097E-3</v>
      </c>
      <c r="AE4846">
        <v>4.0786969274763312</v>
      </c>
      <c r="AF4846">
        <v>1.2146615982055659E-2</v>
      </c>
      <c r="AG4846">
        <v>6.9525071292057697E-4</v>
      </c>
      <c r="AH4846">
        <v>5.0714694821834563E-2</v>
      </c>
      <c r="AI4846">
        <v>20.949876606464386</v>
      </c>
      <c r="AJ4846">
        <v>2.2207856058002085</v>
      </c>
      <c r="AK4846">
        <v>44.278827887177464</v>
      </c>
      <c r="AL4846">
        <v>6.1017428543209116</v>
      </c>
      <c r="AM4846">
        <v>69.868883931636816</v>
      </c>
      <c r="AN4846">
        <v>723.39248499175437</v>
      </c>
      <c r="AO4846">
        <v>7.4387542366981502E-2</v>
      </c>
      <c r="AP4846">
        <v>0.86574475550651564</v>
      </c>
    </row>
    <row r="4847" spans="1:42">
      <c r="A4847">
        <v>701.06352985763465</v>
      </c>
      <c r="B4847">
        <v>660.72768032946738</v>
      </c>
      <c r="C4847">
        <v>412.00463611332663</v>
      </c>
      <c r="D4847">
        <v>40.335849528167273</v>
      </c>
      <c r="E4847">
        <v>-40.335849528167273</v>
      </c>
      <c r="F4847">
        <v>-289.05889374430802</v>
      </c>
      <c r="G4847">
        <v>0.1018169856033211</v>
      </c>
      <c r="H4847">
        <v>617.377523432055</v>
      </c>
      <c r="I4847">
        <v>5.5708843767642971E-2</v>
      </c>
      <c r="J4847">
        <v>4.3120141506195066E-2</v>
      </c>
      <c r="K4847">
        <v>1.3316301309049128</v>
      </c>
      <c r="L4847">
        <v>44.101139307022095</v>
      </c>
      <c r="M4847">
        <v>34.652523639758869</v>
      </c>
      <c r="N4847">
        <v>130.05790050964359</v>
      </c>
      <c r="O4847">
        <v>0.91483220458030701</v>
      </c>
      <c r="P4847">
        <v>9.7290675375196652E-3</v>
      </c>
      <c r="Q4847">
        <v>8.7085804939270005E-3</v>
      </c>
      <c r="R4847">
        <v>0.46893687248229982</v>
      </c>
      <c r="S4847">
        <v>440.22555677426499</v>
      </c>
      <c r="T4847">
        <v>41.383740305900574</v>
      </c>
      <c r="U4847">
        <v>0.30508855402469637</v>
      </c>
      <c r="V4847">
        <v>456.77309036254883</v>
      </c>
      <c r="W4847">
        <v>1</v>
      </c>
      <c r="X4847">
        <v>0.33035755276679996</v>
      </c>
      <c r="Y4847">
        <v>306.05766170494809</v>
      </c>
      <c r="Z4847">
        <v>1</v>
      </c>
      <c r="AA4847">
        <v>40.072670223932271</v>
      </c>
      <c r="AB4847">
        <v>41.290027648925786</v>
      </c>
      <c r="AC4847">
        <v>91.066108644008636</v>
      </c>
      <c r="AD4847">
        <v>1.4513886280548879E-2</v>
      </c>
      <c r="AE4847">
        <v>95.208186424032078</v>
      </c>
      <c r="AF4847">
        <v>0.16124029755592345</v>
      </c>
      <c r="AG4847">
        <v>1.0474890065098942E-3</v>
      </c>
      <c r="AH4847">
        <v>5.1535389590263367E-2</v>
      </c>
      <c r="AI4847">
        <v>14.07817929983139</v>
      </c>
      <c r="AJ4847">
        <v>4.7097112389133393</v>
      </c>
      <c r="AK4847">
        <v>25.029002332091331</v>
      </c>
      <c r="AL4847">
        <v>6.8021900675543856</v>
      </c>
      <c r="AM4847">
        <v>91.660464394092557</v>
      </c>
      <c r="AN4847">
        <v>123.08156036139096</v>
      </c>
      <c r="AO4847">
        <v>5.5646815657615659E-2</v>
      </c>
      <c r="AP4847">
        <v>0.90575658655166635</v>
      </c>
    </row>
    <row r="4848" spans="1:42">
      <c r="A4848">
        <v>488.29187203254185</v>
      </c>
      <c r="B4848">
        <v>322.63606167634748</v>
      </c>
      <c r="C4848">
        <v>1754.4902487327647</v>
      </c>
      <c r="D4848">
        <v>-1266.198376700223</v>
      </c>
      <c r="E4848">
        <v>-1431.8541870564172</v>
      </c>
      <c r="F4848">
        <v>1266.198376700223</v>
      </c>
      <c r="G4848">
        <v>7.8334775080166466E-2</v>
      </c>
      <c r="H4848">
        <v>5460.5355585900679</v>
      </c>
      <c r="I4848">
        <v>2.2088968455791474E-2</v>
      </c>
      <c r="J4848">
        <v>4.9045564413070682E-2</v>
      </c>
      <c r="K4848">
        <v>1.9278379155695435</v>
      </c>
      <c r="L4848">
        <v>46.933021545410156</v>
      </c>
      <c r="M4848">
        <v>377.72209913893556</v>
      </c>
      <c r="N4848">
        <v>73.956697726249701</v>
      </c>
      <c r="O4848">
        <v>0.70602479577064514</v>
      </c>
      <c r="P4848">
        <v>5.6813241110907648E-3</v>
      </c>
      <c r="Q4848">
        <v>4.6835176150004064E-3</v>
      </c>
      <c r="R4848">
        <v>0.4310372018814087</v>
      </c>
      <c r="S4848">
        <v>1118.7089884188736</v>
      </c>
      <c r="T4848">
        <v>34.732258319854736</v>
      </c>
      <c r="U4848">
        <v>0.41066770255565643</v>
      </c>
      <c r="V4848">
        <v>515.41521549224854</v>
      </c>
      <c r="W4848">
        <v>1</v>
      </c>
      <c r="X4848">
        <v>0.38621834516525272</v>
      </c>
      <c r="Y4848">
        <v>376.08844856845167</v>
      </c>
      <c r="Z4848">
        <v>1</v>
      </c>
      <c r="AA4848">
        <v>21.517389363317495</v>
      </c>
      <c r="AB4848">
        <v>14.417556152343751</v>
      </c>
      <c r="AC4848">
        <v>152.02513486146927</v>
      </c>
      <c r="AD4848">
        <v>1.3312401730790097E-2</v>
      </c>
      <c r="AE4848">
        <v>10.301624531804855</v>
      </c>
      <c r="AF4848">
        <v>0.26454110383987428</v>
      </c>
      <c r="AG4848">
        <v>4.9046070019169192E-4</v>
      </c>
      <c r="AH4848">
        <v>6.6782327771186829E-3</v>
      </c>
      <c r="AI4848">
        <v>21.161812841892242</v>
      </c>
      <c r="AJ4848">
        <v>15.67393102084818</v>
      </c>
      <c r="AK4848">
        <v>61.854397256970408</v>
      </c>
      <c r="AL4848">
        <v>8.566028556853583</v>
      </c>
      <c r="AM4848">
        <v>101.03060835599899</v>
      </c>
      <c r="AN4848">
        <v>776.20092179358994</v>
      </c>
      <c r="AO4848">
        <v>4.7718403935432432E-2</v>
      </c>
      <c r="AP4848">
        <v>0.8258280012607575</v>
      </c>
    </row>
    <row r="4849" spans="1:42">
      <c r="A4849">
        <v>131.77044985175408</v>
      </c>
      <c r="B4849">
        <v>-58.581325160493918</v>
      </c>
      <c r="C4849">
        <v>392.3017107618885</v>
      </c>
      <c r="D4849">
        <v>-260.53126091013439</v>
      </c>
      <c r="E4849">
        <v>-450.88303592238242</v>
      </c>
      <c r="F4849">
        <v>260.53126091013439</v>
      </c>
      <c r="G4849">
        <v>3.7298390625582691E-2</v>
      </c>
      <c r="H4849">
        <v>1087.5804081954338</v>
      </c>
      <c r="I4849">
        <v>2.6768162548542022E-2</v>
      </c>
      <c r="J4849">
        <v>5.9365245819091798E-2</v>
      </c>
      <c r="K4849">
        <v>1.4693152361571789</v>
      </c>
      <c r="L4849">
        <v>55.237191915512085</v>
      </c>
      <c r="M4849">
        <v>281.43432434561072</v>
      </c>
      <c r="N4849">
        <v>27.080252631759645</v>
      </c>
      <c r="O4849">
        <v>0.6640155017375946</v>
      </c>
      <c r="P4849">
        <v>1.4703978379567462E-2</v>
      </c>
      <c r="Q4849">
        <v>3.2146658844417988E-2</v>
      </c>
      <c r="R4849">
        <v>0.39263731002807617</v>
      </c>
      <c r="S4849">
        <v>945.41491254050516</v>
      </c>
      <c r="T4849">
        <v>27.582314610481262</v>
      </c>
      <c r="U4849">
        <v>0.35193304836750033</v>
      </c>
      <c r="V4849">
        <v>569.8087215423584</v>
      </c>
      <c r="W4849">
        <v>1</v>
      </c>
      <c r="X4849">
        <v>0.31162798285484317</v>
      </c>
      <c r="Y4849">
        <v>515.79881193355618</v>
      </c>
      <c r="Z4849">
        <v>1</v>
      </c>
      <c r="AA4849">
        <v>5.67398945713997</v>
      </c>
      <c r="AB4849">
        <v>76.058679870605474</v>
      </c>
      <c r="AC4849">
        <v>124.22929257154465</v>
      </c>
      <c r="AD4849">
        <v>5.3671714587089341E-3</v>
      </c>
      <c r="AE4849">
        <v>12.41212675111351</v>
      </c>
      <c r="AF4849">
        <v>0.13621506571769712</v>
      </c>
      <c r="AG4849">
        <v>6.1899274974790922E-4</v>
      </c>
      <c r="AH4849">
        <v>4.0281532335281374E-2</v>
      </c>
      <c r="AI4849">
        <v>18.995401561260223</v>
      </c>
      <c r="AJ4849">
        <v>0.76371075865532179</v>
      </c>
      <c r="AK4849">
        <v>19.705637585520744</v>
      </c>
      <c r="AL4849">
        <v>6.2067325679012457</v>
      </c>
      <c r="AM4849">
        <v>51.095104086399076</v>
      </c>
      <c r="AN4849">
        <v>710.56016503455976</v>
      </c>
      <c r="AO4849">
        <v>0.10447070014476777</v>
      </c>
      <c r="AP4849">
        <v>0.83227624511718756</v>
      </c>
    </row>
    <row r="4850" spans="1:42">
      <c r="A4850">
        <v>945.59083192267008</v>
      </c>
      <c r="B4850">
        <v>1283.4939507388249</v>
      </c>
      <c r="C4850">
        <v>955.9105999621363</v>
      </c>
      <c r="D4850">
        <v>-337.9031188161548</v>
      </c>
      <c r="E4850">
        <v>327.58335077668858</v>
      </c>
      <c r="F4850">
        <v>-327.58335077668858</v>
      </c>
      <c r="G4850">
        <v>9.9270486422261994E-2</v>
      </c>
      <c r="H4850">
        <v>1107.608523110838</v>
      </c>
      <c r="I4850">
        <v>3.7963322103023528E-2</v>
      </c>
      <c r="J4850">
        <v>2.1257911920547483E-2</v>
      </c>
      <c r="K4850">
        <v>1.5192188317120074</v>
      </c>
      <c r="L4850">
        <v>27.419641017913818</v>
      </c>
      <c r="M4850">
        <v>866.74271105284515</v>
      </c>
      <c r="N4850">
        <v>114.43128826084138</v>
      </c>
      <c r="O4850">
        <v>0.77534988522529602</v>
      </c>
      <c r="P4850">
        <v>1.6799285252888995E-2</v>
      </c>
      <c r="Q4850">
        <v>1.2702530278099906E-2</v>
      </c>
      <c r="R4850">
        <v>0.42873445034027102</v>
      </c>
      <c r="S4850">
        <v>975.26190060393787</v>
      </c>
      <c r="T4850">
        <v>45.319384336471558</v>
      </c>
      <c r="U4850">
        <v>0.44641152322292332</v>
      </c>
      <c r="V4850">
        <v>550.83281993865967</v>
      </c>
      <c r="W4850">
        <v>1</v>
      </c>
      <c r="X4850">
        <v>0.36671868324279788</v>
      </c>
      <c r="Y4850">
        <v>494.1595495288671</v>
      </c>
      <c r="Z4850">
        <v>1</v>
      </c>
      <c r="AA4850">
        <v>29.909483043241508</v>
      </c>
      <c r="AB4850">
        <v>2.5840980224609376</v>
      </c>
      <c r="AC4850">
        <v>179.92417961359024</v>
      </c>
      <c r="AD4850">
        <v>1.194357423700838E-2</v>
      </c>
      <c r="AE4850">
        <v>69.893342639244054</v>
      </c>
      <c r="AF4850">
        <v>0.15110997676849364</v>
      </c>
      <c r="AG4850">
        <v>1.2708004897810984E-3</v>
      </c>
      <c r="AH4850">
        <v>1.9212121844291686E-3</v>
      </c>
      <c r="AI4850">
        <v>10.962009727954865</v>
      </c>
      <c r="AJ4850">
        <v>5.9868777755004254</v>
      </c>
      <c r="AK4850">
        <v>27.052830052971839</v>
      </c>
      <c r="AL4850">
        <v>6.6850794942300888</v>
      </c>
      <c r="AM4850">
        <v>107.30366319417953</v>
      </c>
      <c r="AN4850">
        <v>88.245562707040818</v>
      </c>
      <c r="AO4850">
        <v>6.0896975159645081E-2</v>
      </c>
      <c r="AP4850">
        <v>0.89314988684654251</v>
      </c>
    </row>
    <row r="4851" spans="1:42">
      <c r="A4851">
        <v>1327.1909229749324</v>
      </c>
      <c r="B4851">
        <v>1203.1808076694685</v>
      </c>
      <c r="C4851">
        <v>988.23670417752351</v>
      </c>
      <c r="D4851">
        <v>124.01011530546384</v>
      </c>
      <c r="E4851">
        <v>-124.01011530546384</v>
      </c>
      <c r="F4851">
        <v>-338.95421879740888</v>
      </c>
      <c r="G4851">
        <v>4.9847995075304581E-2</v>
      </c>
      <c r="H4851">
        <v>1022.944244628619</v>
      </c>
      <c r="I4851">
        <v>4.0549363195896151E-2</v>
      </c>
      <c r="J4851">
        <v>8.8810614109039301E-2</v>
      </c>
      <c r="K4851">
        <v>1.2685270294129847</v>
      </c>
      <c r="L4851">
        <v>40.374518632888794</v>
      </c>
      <c r="M4851">
        <v>589.86972976006973</v>
      </c>
      <c r="N4851">
        <v>153.8873791130066</v>
      </c>
      <c r="O4851">
        <v>0.89403566718101501</v>
      </c>
      <c r="P4851">
        <v>3.9595905939737952E-4</v>
      </c>
      <c r="Q4851">
        <v>2.0563568168216279E-2</v>
      </c>
      <c r="R4851">
        <v>0.4156710910797119</v>
      </c>
      <c r="S4851">
        <v>352.96784939163877</v>
      </c>
      <c r="T4851">
        <v>43.976220488548279</v>
      </c>
      <c r="U4851">
        <v>0.43955059111118322</v>
      </c>
      <c r="V4851">
        <v>620.97072601318359</v>
      </c>
      <c r="W4851">
        <v>1</v>
      </c>
      <c r="X4851">
        <v>0.3946432936191559</v>
      </c>
      <c r="Y4851">
        <v>361.21042258341902</v>
      </c>
      <c r="Z4851">
        <v>1</v>
      </c>
      <c r="AA4851">
        <v>13.545399680948259</v>
      </c>
      <c r="AB4851">
        <v>21.977603576660158</v>
      </c>
      <c r="AC4851">
        <v>70.955918729305267</v>
      </c>
      <c r="AD4851">
        <v>3.2895275670239048E-3</v>
      </c>
      <c r="AE4851">
        <v>7.8799913475698808</v>
      </c>
      <c r="AF4851">
        <v>0.20528761982917784</v>
      </c>
      <c r="AG4851">
        <v>4.5769588306816643E-4</v>
      </c>
      <c r="AH4851">
        <v>4.4698458695411683E-2</v>
      </c>
      <c r="AI4851">
        <v>15.717223584651947</v>
      </c>
      <c r="AJ4851">
        <v>6.917963941573638</v>
      </c>
      <c r="AK4851">
        <v>31.72602707326412</v>
      </c>
      <c r="AL4851">
        <v>4.9400062762618671</v>
      </c>
      <c r="AM4851">
        <v>57.047244846820831</v>
      </c>
      <c r="AN4851">
        <v>827.27328422452138</v>
      </c>
      <c r="AO4851">
        <v>8.1286276221275322E-2</v>
      </c>
      <c r="AP4851">
        <v>0.90537627935409559</v>
      </c>
    </row>
    <row r="4852" spans="1:42">
      <c r="A4852">
        <v>841.96603300356469</v>
      </c>
      <c r="B4852">
        <v>969.45825103795448</v>
      </c>
      <c r="C4852">
        <v>922.99493961709641</v>
      </c>
      <c r="D4852">
        <v>-127.49221803438979</v>
      </c>
      <c r="E4852">
        <v>46.463311420858076</v>
      </c>
      <c r="F4852">
        <v>-46.463311420858076</v>
      </c>
      <c r="G4852">
        <v>6.8687691384953023E-2</v>
      </c>
      <c r="H4852">
        <v>1725.9136383668922</v>
      </c>
      <c r="I4852">
        <v>4.7331194579601284E-2</v>
      </c>
      <c r="J4852">
        <v>6.6363455533981319E-2</v>
      </c>
      <c r="K4852">
        <v>1.3140663559019565</v>
      </c>
      <c r="L4852">
        <v>61.061282157897949</v>
      </c>
      <c r="M4852">
        <v>583.40671363026365</v>
      </c>
      <c r="N4852">
        <v>148.73450037136081</v>
      </c>
      <c r="O4852">
        <v>0.54452124238014221</v>
      </c>
      <c r="P4852">
        <v>1.9726544486151796E-3</v>
      </c>
      <c r="Q4852">
        <v>2.1253677950965031E-2</v>
      </c>
      <c r="R4852">
        <v>0.4078341341018677</v>
      </c>
      <c r="S4852">
        <v>684.08212032792107</v>
      </c>
      <c r="T4852">
        <v>41.543889045715332</v>
      </c>
      <c r="U4852">
        <v>0.31097313106060032</v>
      </c>
      <c r="V4852">
        <v>628.70419025421143</v>
      </c>
      <c r="W4852">
        <v>1</v>
      </c>
      <c r="X4852">
        <v>0.40769345521926881</v>
      </c>
      <c r="Y4852">
        <v>513.7187656937823</v>
      </c>
      <c r="Z4852">
        <v>1</v>
      </c>
      <c r="AA4852">
        <v>31.232115872945794</v>
      </c>
      <c r="AB4852">
        <v>158.44883325195315</v>
      </c>
      <c r="AC4852">
        <v>125.5362942814827</v>
      </c>
      <c r="AD4852">
        <v>1.367955819154397E-2</v>
      </c>
      <c r="AE4852">
        <v>2.601910670944847</v>
      </c>
      <c r="AF4852">
        <v>0.28143880605697624</v>
      </c>
      <c r="AG4852">
        <v>3.2909763240937599E-4</v>
      </c>
      <c r="AH4852">
        <v>5.1422289049625397E-2</v>
      </c>
      <c r="AI4852">
        <v>23.158389627933502</v>
      </c>
      <c r="AJ4852">
        <v>4.0951880379670662</v>
      </c>
      <c r="AK4852">
        <v>61.426276543736456</v>
      </c>
      <c r="AL4852">
        <v>6.6672694719927428</v>
      </c>
      <c r="AM4852">
        <v>48.611473739147186</v>
      </c>
      <c r="AN4852">
        <v>271.26373972506053</v>
      </c>
      <c r="AO4852">
        <v>4.0136512875556946E-2</v>
      </c>
      <c r="AP4852">
        <v>0.84946370816230787</v>
      </c>
    </row>
    <row r="4853" spans="1:42">
      <c r="A4853">
        <v>400.72896756947563</v>
      </c>
      <c r="B4853">
        <v>79.097725840295027</v>
      </c>
      <c r="C4853">
        <v>279.77712945101695</v>
      </c>
      <c r="D4853">
        <v>120.95183811845868</v>
      </c>
      <c r="E4853">
        <v>-321.6312417291806</v>
      </c>
      <c r="F4853">
        <v>-120.95183811845868</v>
      </c>
      <c r="G4853">
        <v>4.757480107200867E-2</v>
      </c>
      <c r="H4853">
        <v>555.57887051362945</v>
      </c>
      <c r="I4853">
        <v>3.4553971588611607E-2</v>
      </c>
      <c r="J4853">
        <v>2.3237130165100095E-2</v>
      </c>
      <c r="K4853">
        <v>1.4551822892367838</v>
      </c>
      <c r="L4853">
        <v>30.074032545089722</v>
      </c>
      <c r="M4853">
        <v>32.937237585133076</v>
      </c>
      <c r="N4853">
        <v>52.687670871353156</v>
      </c>
      <c r="O4853">
        <v>0.55475232005119324</v>
      </c>
      <c r="P4853">
        <v>4.8081834051344119E-3</v>
      </c>
      <c r="Q4853">
        <v>3.1551376607682965E-2</v>
      </c>
      <c r="R4853">
        <v>0.43544788360595704</v>
      </c>
      <c r="S4853">
        <v>492.3538546927449</v>
      </c>
      <c r="T4853">
        <v>38.833585381507874</v>
      </c>
      <c r="U4853">
        <v>0.44389638245105745</v>
      </c>
      <c r="V4853">
        <v>610.56427955627441</v>
      </c>
      <c r="W4853">
        <v>1</v>
      </c>
      <c r="X4853">
        <v>0.3479880797863007</v>
      </c>
      <c r="Y4853">
        <v>322.48499829399447</v>
      </c>
      <c r="Z4853">
        <v>1</v>
      </c>
      <c r="AA4853">
        <v>35.479214362154011</v>
      </c>
      <c r="AB4853">
        <v>52.444017517089847</v>
      </c>
      <c r="AC4853">
        <v>123.81648272275925</v>
      </c>
      <c r="AD4853">
        <v>1.5272975171733105E-2</v>
      </c>
      <c r="AE4853">
        <v>27.794821243284748</v>
      </c>
      <c r="AF4853">
        <v>0.11324372649192807</v>
      </c>
      <c r="AG4853">
        <v>1.0869667132684788E-3</v>
      </c>
      <c r="AH4853">
        <v>4.4696416473388671E-2</v>
      </c>
      <c r="AI4853">
        <v>18.460259139537811</v>
      </c>
      <c r="AJ4853">
        <v>0.18799944586070683</v>
      </c>
      <c r="AK4853">
        <v>13.556945087313652</v>
      </c>
      <c r="AL4853">
        <v>3.168606974545519</v>
      </c>
      <c r="AM4853">
        <v>48.544901812076574</v>
      </c>
      <c r="AN4853">
        <v>753.30817351491601</v>
      </c>
      <c r="AO4853">
        <v>5.8747230410575862E-2</v>
      </c>
      <c r="AP4853">
        <v>0.89119572734832775</v>
      </c>
    </row>
    <row r="4854" spans="1:42">
      <c r="A4854">
        <v>2798.3614642564025</v>
      </c>
      <c r="B4854">
        <v>4223.3811977565556</v>
      </c>
      <c r="C4854">
        <v>2904.9711768702405</v>
      </c>
      <c r="D4854">
        <v>-1425.0197335001531</v>
      </c>
      <c r="E4854">
        <v>1318.4100208863151</v>
      </c>
      <c r="F4854">
        <v>-1318.4100208863151</v>
      </c>
      <c r="G4854">
        <v>5.5948179127395747E-2</v>
      </c>
      <c r="H4854">
        <v>980.37398697734659</v>
      </c>
      <c r="I4854">
        <v>2.8057881295681E-2</v>
      </c>
      <c r="J4854">
        <v>5.5905774354934691E-2</v>
      </c>
      <c r="K4854">
        <v>2.1227572764694687</v>
      </c>
      <c r="L4854">
        <v>58.140537738800049</v>
      </c>
      <c r="M4854">
        <v>4862.7330948283006</v>
      </c>
      <c r="N4854">
        <v>193.69463981952671</v>
      </c>
      <c r="O4854">
        <v>0.90993168950080872</v>
      </c>
      <c r="P4854">
        <v>1.8539023929172088E-2</v>
      </c>
      <c r="Q4854">
        <v>4.2589185025956891E-2</v>
      </c>
      <c r="R4854">
        <v>0.43221076488494875</v>
      </c>
      <c r="S4854">
        <v>645.62363201420703</v>
      </c>
      <c r="T4854">
        <v>33.79548192024231</v>
      </c>
      <c r="U4854">
        <v>0.39802745282649998</v>
      </c>
      <c r="V4854">
        <v>622.08840847015381</v>
      </c>
      <c r="W4854">
        <v>1</v>
      </c>
      <c r="X4854">
        <v>0.32429463863372804</v>
      </c>
      <c r="Y4854">
        <v>361.25811288565376</v>
      </c>
      <c r="Z4854">
        <v>1</v>
      </c>
      <c r="AA4854">
        <v>2.5324278036022188</v>
      </c>
      <c r="AB4854">
        <v>161.57473059082034</v>
      </c>
      <c r="AC4854">
        <v>170.23812681436539</v>
      </c>
      <c r="AD4854">
        <v>7.6237523657643894E-3</v>
      </c>
      <c r="AE4854">
        <v>42.791668407265654</v>
      </c>
      <c r="AF4854">
        <v>0.14524011611938475</v>
      </c>
      <c r="AG4854">
        <v>6.7657743640166777E-4</v>
      </c>
      <c r="AH4854">
        <v>1.789478734731674E-2</v>
      </c>
      <c r="AI4854">
        <v>6.2082889676094055</v>
      </c>
      <c r="AJ4854">
        <v>9.9595996479252715</v>
      </c>
      <c r="AK4854">
        <v>12.372502232193947</v>
      </c>
      <c r="AL4854">
        <v>5.2339738016788164</v>
      </c>
      <c r="AM4854">
        <v>35.860863721370698</v>
      </c>
      <c r="AN4854">
        <v>624.83326780628886</v>
      </c>
      <c r="AO4854">
        <v>9.3929570794105521E-2</v>
      </c>
      <c r="AP4854">
        <v>0.82925518298149115</v>
      </c>
    </row>
    <row r="4855" spans="1:42">
      <c r="A4855">
        <v>233.42789675190457</v>
      </c>
      <c r="B4855">
        <v>183.49382743443107</v>
      </c>
      <c r="C4855">
        <v>96.645444181870872</v>
      </c>
      <c r="D4855">
        <v>49.934069317473501</v>
      </c>
      <c r="E4855">
        <v>-49.934069317473501</v>
      </c>
      <c r="F4855">
        <v>-136.78245257003368</v>
      </c>
      <c r="G4855">
        <v>3.0981228641729319E-2</v>
      </c>
      <c r="H4855">
        <v>106.00172699119915</v>
      </c>
      <c r="I4855">
        <v>3.7733708918094633E-2</v>
      </c>
      <c r="J4855">
        <v>6.217763090133667E-2</v>
      </c>
      <c r="K4855">
        <v>1.9310041418492792</v>
      </c>
      <c r="L4855">
        <v>63.988443613052368</v>
      </c>
      <c r="M4855">
        <v>1.3753353557055377</v>
      </c>
      <c r="N4855">
        <v>46.029367262268075</v>
      </c>
      <c r="O4855">
        <v>0.84260711073875427</v>
      </c>
      <c r="P4855">
        <v>7.5380092726813411E-3</v>
      </c>
      <c r="Q4855">
        <v>2.0259370274013939E-3</v>
      </c>
      <c r="R4855">
        <v>0.43152579307556155</v>
      </c>
      <c r="S4855">
        <v>566.81175010294805</v>
      </c>
      <c r="T4855">
        <v>39.450857043266296</v>
      </c>
      <c r="U4855">
        <v>0.32874788820743561</v>
      </c>
      <c r="V4855">
        <v>628.93362045288086</v>
      </c>
      <c r="W4855">
        <v>1</v>
      </c>
      <c r="X4855">
        <v>0.28904576420784001</v>
      </c>
      <c r="Y4855">
        <v>395.86404387429161</v>
      </c>
      <c r="Z4855">
        <v>1</v>
      </c>
      <c r="AA4855">
        <v>23.185921811304098</v>
      </c>
      <c r="AB4855">
        <v>23.408640441894534</v>
      </c>
      <c r="AC4855">
        <v>199.38050359487534</v>
      </c>
      <c r="AD4855">
        <v>3.6113510783920941E-3</v>
      </c>
      <c r="AE4855">
        <v>2.5394504164297738</v>
      </c>
      <c r="AF4855">
        <v>0.12726173043251035</v>
      </c>
      <c r="AG4855">
        <v>6.3782353923500976E-4</v>
      </c>
      <c r="AH4855">
        <v>3.4985165190696714E-2</v>
      </c>
      <c r="AI4855">
        <v>22.910848557949066</v>
      </c>
      <c r="AJ4855">
        <v>10.760378227414225</v>
      </c>
      <c r="AK4855">
        <v>1.1194530290365219</v>
      </c>
      <c r="AL4855">
        <v>6.6736340015980238</v>
      </c>
      <c r="AM4855">
        <v>49.84167605638504</v>
      </c>
      <c r="AN4855">
        <v>110.72614498448091</v>
      </c>
      <c r="AO4855">
        <v>8.2770921111106871E-2</v>
      </c>
      <c r="AP4855">
        <v>0.91321542406082168</v>
      </c>
    </row>
    <row r="4856" spans="1:42">
      <c r="A4856">
        <v>1692.544773786077</v>
      </c>
      <c r="B4856">
        <v>4191.5481470807172</v>
      </c>
      <c r="C4856">
        <v>2383.5369188816785</v>
      </c>
      <c r="D4856">
        <v>-2499.0033732946404</v>
      </c>
      <c r="E4856">
        <v>1808.0112281990387</v>
      </c>
      <c r="F4856">
        <v>-1808.0112281990387</v>
      </c>
      <c r="G4856">
        <v>3.69750804287019E-3</v>
      </c>
      <c r="H4856">
        <v>575.97361196812119</v>
      </c>
      <c r="I4856">
        <v>4.4185435473918913E-2</v>
      </c>
      <c r="J4856">
        <v>0.1004460256099701</v>
      </c>
      <c r="K4856">
        <v>1.546188010650873</v>
      </c>
      <c r="L4856">
        <v>19.516172409057617</v>
      </c>
      <c r="M4856">
        <v>6439.1266408986194</v>
      </c>
      <c r="N4856">
        <v>199.78644830455784</v>
      </c>
      <c r="O4856">
        <v>0.79971233010292053</v>
      </c>
      <c r="P4856">
        <v>1.5725310643513995E-3</v>
      </c>
      <c r="Q4856">
        <v>2.165311617321438E-2</v>
      </c>
      <c r="R4856">
        <v>0.48007479190826419</v>
      </c>
      <c r="S4856">
        <v>522.10672799934389</v>
      </c>
      <c r="T4856">
        <v>46.84375524520874</v>
      </c>
      <c r="U4856">
        <v>0.29789980590343479</v>
      </c>
      <c r="V4856">
        <v>639.39611911773682</v>
      </c>
      <c r="W4856">
        <v>1</v>
      </c>
      <c r="X4856">
        <v>0.37211366415023805</v>
      </c>
      <c r="Y4856">
        <v>477.49311224128667</v>
      </c>
      <c r="Z4856">
        <v>1</v>
      </c>
      <c r="AA4856">
        <v>24.325832380132681</v>
      </c>
      <c r="AB4856">
        <v>17.546258789062502</v>
      </c>
      <c r="AC4856">
        <v>45.772536098957062</v>
      </c>
      <c r="AD4856">
        <v>6.2369273259089541E-3</v>
      </c>
      <c r="AE4856">
        <v>1.414077581270881</v>
      </c>
      <c r="AF4856">
        <v>1.5009634494781487E-2</v>
      </c>
      <c r="AG4856">
        <v>1.0620481943119976E-3</v>
      </c>
      <c r="AH4856">
        <v>2.4535136520862578E-2</v>
      </c>
      <c r="AI4856">
        <v>7.4215832352638245</v>
      </c>
      <c r="AJ4856">
        <v>9.3178811875927288</v>
      </c>
      <c r="AK4856">
        <v>15.301606605648994</v>
      </c>
      <c r="AL4856">
        <v>7.1566746859655996</v>
      </c>
      <c r="AM4856">
        <v>27.763930308818818</v>
      </c>
      <c r="AN4856">
        <v>562.43501938485542</v>
      </c>
      <c r="AO4856">
        <v>6.0891749501228332E-2</v>
      </c>
      <c r="AP4856">
        <v>0.89383620095253002</v>
      </c>
    </row>
    <row r="4857" spans="1:42">
      <c r="A4857">
        <v>627.03400110525126</v>
      </c>
      <c r="B4857">
        <v>734.35592041827181</v>
      </c>
      <c r="C4857">
        <v>656.48441362972869</v>
      </c>
      <c r="D4857">
        <v>-107.32191931302054</v>
      </c>
      <c r="E4857">
        <v>77.871506788543115</v>
      </c>
      <c r="F4857">
        <v>-77.871506788543115</v>
      </c>
      <c r="G4857">
        <v>3.7658665338477513E-3</v>
      </c>
      <c r="H4857">
        <v>1040.2616678703882</v>
      </c>
      <c r="I4857">
        <v>2.7756116688251495E-2</v>
      </c>
      <c r="J4857">
        <v>2.5573156356811524E-2</v>
      </c>
      <c r="K4857">
        <v>1.1386548736274242</v>
      </c>
      <c r="L4857">
        <v>25.706008672714233</v>
      </c>
      <c r="M4857">
        <v>671.7197718298471</v>
      </c>
      <c r="N4857">
        <v>69.855231078720095</v>
      </c>
      <c r="O4857">
        <v>0.55218622088432312</v>
      </c>
      <c r="P4857">
        <v>2.1422811879052053E-2</v>
      </c>
      <c r="Q4857">
        <v>4.6351887014177105E-2</v>
      </c>
      <c r="R4857">
        <v>0.46748636245727537</v>
      </c>
      <c r="S4857">
        <v>553.08801417781774</v>
      </c>
      <c r="T4857">
        <v>30.668428540229797</v>
      </c>
      <c r="U4857">
        <v>0.41398608982563023</v>
      </c>
      <c r="V4857">
        <v>509.58704948425293</v>
      </c>
      <c r="W4857">
        <v>1</v>
      </c>
      <c r="X4857">
        <v>0.41040484786033632</v>
      </c>
      <c r="Y4857">
        <v>440.54461363188216</v>
      </c>
      <c r="Z4857">
        <v>1</v>
      </c>
      <c r="AA4857">
        <v>32.239012682695396</v>
      </c>
      <c r="AB4857">
        <v>112.72769110107423</v>
      </c>
      <c r="AC4857">
        <v>126.88839882612228</v>
      </c>
      <c r="AD4857">
        <v>5.7721032036675349E-3</v>
      </c>
      <c r="AE4857">
        <v>2.9174977097623378</v>
      </c>
      <c r="AF4857">
        <v>1.0818804502487178E-2</v>
      </c>
      <c r="AG4857">
        <v>7.6903249396596438E-4</v>
      </c>
      <c r="AH4857">
        <v>2.6009913587570186E-2</v>
      </c>
      <c r="AI4857">
        <v>5.0531837344169617</v>
      </c>
      <c r="AJ4857">
        <v>8.8532415982794976</v>
      </c>
      <c r="AK4857">
        <v>24.509368159174919</v>
      </c>
      <c r="AL4857">
        <v>7.1434492831228695</v>
      </c>
      <c r="AM4857">
        <v>99.813629591465002</v>
      </c>
      <c r="AN4857">
        <v>382.4887809325424</v>
      </c>
      <c r="AO4857">
        <v>8.113212859630585E-2</v>
      </c>
      <c r="AP4857">
        <v>0.92310175132751482</v>
      </c>
    </row>
    <row r="4858" spans="1:42">
      <c r="A4858">
        <v>147.57575117990183</v>
      </c>
      <c r="B4858">
        <v>-172.19145252948857</v>
      </c>
      <c r="C4858">
        <v>59.641356193180215</v>
      </c>
      <c r="D4858">
        <v>87.934394986721614</v>
      </c>
      <c r="E4858">
        <v>-319.7672037093904</v>
      </c>
      <c r="F4858">
        <v>-87.934394986721614</v>
      </c>
      <c r="G4858">
        <v>7.8068835255679925E-2</v>
      </c>
      <c r="H4858">
        <v>142.62019825570184</v>
      </c>
      <c r="I4858">
        <v>4.132329314947128E-2</v>
      </c>
      <c r="J4858">
        <v>8.746919465065002E-2</v>
      </c>
      <c r="K4858">
        <v>1.0318699170887471</v>
      </c>
      <c r="L4858">
        <v>20.216872692108154</v>
      </c>
      <c r="M4858">
        <v>3.3668335925981481</v>
      </c>
      <c r="N4858">
        <v>30.658378463172916</v>
      </c>
      <c r="O4858">
        <v>0.83779504895210266</v>
      </c>
      <c r="P4858">
        <v>2.3363025029500321E-2</v>
      </c>
      <c r="Q4858">
        <v>2.2317487451765268E-2</v>
      </c>
      <c r="R4858">
        <v>0.46084760189056395</v>
      </c>
      <c r="S4858">
        <v>594.72579739803416</v>
      </c>
      <c r="T4858">
        <v>26.478809118270874</v>
      </c>
      <c r="U4858">
        <v>0.36209714829921724</v>
      </c>
      <c r="V4858">
        <v>502.51452922821045</v>
      </c>
      <c r="W4858">
        <v>1</v>
      </c>
      <c r="X4858">
        <v>0.31483766555786136</v>
      </c>
      <c r="Y4858">
        <v>331.55549402908719</v>
      </c>
      <c r="Z4858">
        <v>1</v>
      </c>
      <c r="AA4858">
        <v>31.916904241209039</v>
      </c>
      <c r="AB4858">
        <v>16.80938659667969</v>
      </c>
      <c r="AC4858">
        <v>32.295466959476471</v>
      </c>
      <c r="AD4858">
        <v>2.8158579117212538E-3</v>
      </c>
      <c r="AE4858">
        <v>10.931366964718961</v>
      </c>
      <c r="AF4858">
        <v>0.29118254184722892</v>
      </c>
      <c r="AG4858">
        <v>1.3790663599340786E-3</v>
      </c>
      <c r="AH4858">
        <v>4.4146308982372283E-2</v>
      </c>
      <c r="AI4858">
        <v>12.413811981678009</v>
      </c>
      <c r="AJ4858">
        <v>11.054354832583817</v>
      </c>
      <c r="AK4858">
        <v>4.0702418857812876</v>
      </c>
      <c r="AL4858">
        <v>3.7964990206217748</v>
      </c>
      <c r="AM4858">
        <v>81.409919106960288</v>
      </c>
      <c r="AN4858">
        <v>737.42454986057646</v>
      </c>
      <c r="AO4858">
        <v>9.1105446457862851E-2</v>
      </c>
      <c r="AP4858">
        <v>0.87093857359886184</v>
      </c>
    </row>
    <row r="4859" spans="1:42">
      <c r="A4859">
        <v>273.05575861919931</v>
      </c>
      <c r="B4859">
        <v>220.96939138419785</v>
      </c>
      <c r="C4859">
        <v>660.79186855077694</v>
      </c>
      <c r="D4859">
        <v>-387.73610993157763</v>
      </c>
      <c r="E4859">
        <v>-439.82247716657912</v>
      </c>
      <c r="F4859">
        <v>387.73610993157763</v>
      </c>
      <c r="G4859">
        <v>2.0087524392347685E-2</v>
      </c>
      <c r="H4859">
        <v>2172.1810279437841</v>
      </c>
      <c r="I4859">
        <v>2.4520181715488434E-2</v>
      </c>
      <c r="J4859">
        <v>7.0929199695587156E-2</v>
      </c>
      <c r="K4859">
        <v>1.5215937436044216</v>
      </c>
      <c r="L4859">
        <v>55.094281435012817</v>
      </c>
      <c r="M4859">
        <v>75.65417540053329</v>
      </c>
      <c r="N4859">
        <v>50.785623551177984</v>
      </c>
      <c r="O4859">
        <v>0.55278286337852478</v>
      </c>
      <c r="P4859">
        <v>1.6302615801493325E-3</v>
      </c>
      <c r="Q4859">
        <v>1.2467648877037893E-2</v>
      </c>
      <c r="R4859">
        <v>0.48280957221984866</v>
      </c>
      <c r="S4859">
        <v>516.11403749694864</v>
      </c>
      <c r="T4859">
        <v>39.636263251304626</v>
      </c>
      <c r="U4859">
        <v>0.32637673437595371</v>
      </c>
      <c r="V4859">
        <v>532.32192993164063</v>
      </c>
      <c r="W4859">
        <v>1</v>
      </c>
      <c r="X4859">
        <v>0.40876515984535222</v>
      </c>
      <c r="Y4859">
        <v>630.31236615972693</v>
      </c>
      <c r="Z4859">
        <v>1</v>
      </c>
      <c r="AA4859">
        <v>4.9741674743747719</v>
      </c>
      <c r="AB4859">
        <v>98.49088824462892</v>
      </c>
      <c r="AC4859">
        <v>55.673359334468842</v>
      </c>
      <c r="AD4859">
        <v>1.1533042712089343E-2</v>
      </c>
      <c r="AE4859">
        <v>17.169656067927406</v>
      </c>
      <c r="AF4859">
        <v>6.0097199678421004E-2</v>
      </c>
      <c r="AG4859">
        <v>6.1877653629467764E-4</v>
      </c>
      <c r="AH4859">
        <v>5.9862257122993465E-2</v>
      </c>
      <c r="AI4859">
        <v>26.247433125972748</v>
      </c>
      <c r="AJ4859">
        <v>10.124137750788584</v>
      </c>
      <c r="AK4859">
        <v>34.415232347846029</v>
      </c>
      <c r="AL4859">
        <v>4.9110546315139212</v>
      </c>
      <c r="AM4859">
        <v>26.306160366535188</v>
      </c>
      <c r="AN4859">
        <v>188.02028878097536</v>
      </c>
      <c r="AO4859">
        <v>0.10355680501461029</v>
      </c>
      <c r="AP4859">
        <v>0.90905038785934467</v>
      </c>
    </row>
    <row r="4860" spans="1:42">
      <c r="A4860">
        <v>317.46029946124622</v>
      </c>
      <c r="B4860">
        <v>138.53378083042531</v>
      </c>
      <c r="C4860">
        <v>564.98292986173237</v>
      </c>
      <c r="D4860">
        <v>-247.52263040048615</v>
      </c>
      <c r="E4860">
        <v>-426.44914903130706</v>
      </c>
      <c r="F4860">
        <v>247.52263040048615</v>
      </c>
      <c r="G4860">
        <v>7.82392343653288E-2</v>
      </c>
      <c r="H4860">
        <v>1497.7659759078008</v>
      </c>
      <c r="I4860">
        <v>5.8288898169994351E-2</v>
      </c>
      <c r="J4860">
        <v>9.3790344953536983E-2</v>
      </c>
      <c r="K4860">
        <v>1.6112496083319185</v>
      </c>
      <c r="L4860">
        <v>70.53499698638916</v>
      </c>
      <c r="M4860">
        <v>201.08939824086184</v>
      </c>
      <c r="N4860">
        <v>50.992268869590767</v>
      </c>
      <c r="O4860">
        <v>0.6329750120639801</v>
      </c>
      <c r="P4860">
        <v>1.7006344583299422E-2</v>
      </c>
      <c r="Q4860">
        <v>1.3961551984151203E-3</v>
      </c>
      <c r="R4860">
        <v>0.38203651905059816</v>
      </c>
      <c r="S4860">
        <v>755.82176011428101</v>
      </c>
      <c r="T4860">
        <v>27.401876449584961</v>
      </c>
      <c r="U4860">
        <v>0.4203393286466599</v>
      </c>
      <c r="V4860">
        <v>474.93240833282471</v>
      </c>
      <c r="W4860">
        <v>1</v>
      </c>
      <c r="X4860">
        <v>0.40440572977066042</v>
      </c>
      <c r="Y4860">
        <v>391.16058157420309</v>
      </c>
      <c r="Z4860">
        <v>1</v>
      </c>
      <c r="AA4860">
        <v>34.07910661925316</v>
      </c>
      <c r="AB4860">
        <v>34.95158276367188</v>
      </c>
      <c r="AC4860">
        <v>75.172825157642365</v>
      </c>
      <c r="AD4860">
        <v>1.44420411851671E-2</v>
      </c>
      <c r="AE4860">
        <v>8.4422088872938019</v>
      </c>
      <c r="AF4860">
        <v>0.26978972196578976</v>
      </c>
      <c r="AG4860">
        <v>2.0813419511458216E-4</v>
      </c>
      <c r="AH4860">
        <v>4.2336257612705229E-2</v>
      </c>
      <c r="AI4860">
        <v>15.809303820133209</v>
      </c>
      <c r="AJ4860">
        <v>6.2222816395914542</v>
      </c>
      <c r="AK4860">
        <v>53.383331778645513</v>
      </c>
      <c r="AL4860">
        <v>4.6464308450453782</v>
      </c>
      <c r="AM4860">
        <v>93.387099158763888</v>
      </c>
      <c r="AN4860">
        <v>640.1854328930724</v>
      </c>
      <c r="AO4860">
        <v>7.6963605999946588E-2</v>
      </c>
      <c r="AP4860">
        <v>0.81380778431892398</v>
      </c>
    </row>
    <row r="4861" spans="1:42">
      <c r="A4861">
        <v>2938.7232416805341</v>
      </c>
      <c r="B4861">
        <v>6348.014425143595</v>
      </c>
      <c r="C4861">
        <v>4029.9912560955304</v>
      </c>
      <c r="D4861">
        <v>-3409.2911834630609</v>
      </c>
      <c r="E4861">
        <v>2318.0231690480646</v>
      </c>
      <c r="F4861">
        <v>-2318.0231690480646</v>
      </c>
      <c r="G4861">
        <v>6.4558272452218318E-2</v>
      </c>
      <c r="H4861">
        <v>748.42771003735481</v>
      </c>
      <c r="I4861">
        <v>5.9921961128711697E-2</v>
      </c>
      <c r="J4861">
        <v>5.8971957206726072E-2</v>
      </c>
      <c r="K4861">
        <v>1.3433597959697245</v>
      </c>
      <c r="L4861">
        <v>68.14386248588562</v>
      </c>
      <c r="M4861">
        <v>8431.967099000045</v>
      </c>
      <c r="N4861">
        <v>143.01717934761049</v>
      </c>
      <c r="O4861">
        <v>0.88995978236198425</v>
      </c>
      <c r="P4861">
        <v>1.9748601648542613E-2</v>
      </c>
      <c r="Q4861">
        <v>3.9121540758344855E-2</v>
      </c>
      <c r="R4861">
        <v>0.47474884033203124</v>
      </c>
      <c r="S4861">
        <v>998.69944817964961</v>
      </c>
      <c r="T4861">
        <v>26.829519867897034</v>
      </c>
      <c r="U4861">
        <v>0.37285158455371858</v>
      </c>
      <c r="V4861">
        <v>576.34968757629395</v>
      </c>
      <c r="W4861">
        <v>1</v>
      </c>
      <c r="X4861">
        <v>0.31634410738945007</v>
      </c>
      <c r="Y4861">
        <v>334.27703725578004</v>
      </c>
      <c r="Z4861">
        <v>1</v>
      </c>
      <c r="AA4861">
        <v>20.74728402813912</v>
      </c>
      <c r="AB4861">
        <v>86.1814506225586</v>
      </c>
      <c r="AC4861">
        <v>31.333224475383759</v>
      </c>
      <c r="AD4861">
        <v>7.6404636741703395E-3</v>
      </c>
      <c r="AE4861">
        <v>45.087528501791809</v>
      </c>
      <c r="AF4861">
        <v>0.24289049506187435</v>
      </c>
      <c r="AG4861">
        <v>6.7302263286177309E-4</v>
      </c>
      <c r="AH4861">
        <v>1.5661154747009277E-3</v>
      </c>
      <c r="AI4861">
        <v>19.557866752147675</v>
      </c>
      <c r="AJ4861">
        <v>3.7659053755680723</v>
      </c>
      <c r="AK4861">
        <v>32.603780824542042</v>
      </c>
      <c r="AL4861">
        <v>4.4205564957862471</v>
      </c>
      <c r="AM4861">
        <v>40.030877268314363</v>
      </c>
      <c r="AN4861">
        <v>402.31561283890966</v>
      </c>
      <c r="AO4861">
        <v>3.5315824389457705E-2</v>
      </c>
      <c r="AP4861">
        <v>0.8976300592422487</v>
      </c>
    </row>
    <row r="4862" spans="1:42">
      <c r="A4862">
        <v>535.34759346657916</v>
      </c>
      <c r="B4862">
        <v>508.15908405310267</v>
      </c>
      <c r="C4862">
        <v>478.03282566545892</v>
      </c>
      <c r="D4862">
        <v>27.188509413476481</v>
      </c>
      <c r="E4862">
        <v>-27.188509413476481</v>
      </c>
      <c r="F4862">
        <v>-57.31476780112024</v>
      </c>
      <c r="G4862">
        <v>8.4763633827337856E-2</v>
      </c>
      <c r="H4862">
        <v>1175.1304342347214</v>
      </c>
      <c r="I4862">
        <v>4.499832719564438E-2</v>
      </c>
      <c r="J4862">
        <v>8.2460868120193487E-2</v>
      </c>
      <c r="K4862">
        <v>1.0881542633354664</v>
      </c>
      <c r="L4862">
        <v>64.620325565338135</v>
      </c>
      <c r="M4862">
        <v>35.87828047238024</v>
      </c>
      <c r="N4862">
        <v>76.545019035530103</v>
      </c>
      <c r="O4862">
        <v>0.69297316670417786</v>
      </c>
      <c r="P4862">
        <v>5.5015140109592007E-4</v>
      </c>
      <c r="Q4862">
        <v>1.8436482694413923E-2</v>
      </c>
      <c r="R4862">
        <v>0.42610980510711671</v>
      </c>
      <c r="S4862">
        <v>576.07057124064522</v>
      </c>
      <c r="T4862">
        <v>32.365947961807251</v>
      </c>
      <c r="U4862">
        <v>0.41009033620357516</v>
      </c>
      <c r="V4862">
        <v>639.86508846282959</v>
      </c>
      <c r="W4862">
        <v>1</v>
      </c>
      <c r="X4862">
        <v>0.36366514682769779</v>
      </c>
      <c r="Y4862">
        <v>427.34698416014737</v>
      </c>
      <c r="Z4862">
        <v>1</v>
      </c>
      <c r="AA4862">
        <v>41.214158840436944</v>
      </c>
      <c r="AB4862">
        <v>106.19781604003907</v>
      </c>
      <c r="AC4862">
        <v>170.52735239267349</v>
      </c>
      <c r="AD4862">
        <v>5.2722947210328188E-3</v>
      </c>
      <c r="AE4862">
        <v>46.239633820777676</v>
      </c>
      <c r="AF4862">
        <v>0.29261401176452628</v>
      </c>
      <c r="AG4862">
        <v>9.0777516678112427E-4</v>
      </c>
      <c r="AH4862">
        <v>1.5891353261470793E-2</v>
      </c>
      <c r="AI4862">
        <v>23.194301426410675</v>
      </c>
      <c r="AJ4862">
        <v>13.660451509156367</v>
      </c>
      <c r="AK4862">
        <v>46.203290224671363</v>
      </c>
      <c r="AL4862">
        <v>4.0664957824448127</v>
      </c>
      <c r="AM4862">
        <v>94.654637944698337</v>
      </c>
      <c r="AN4862">
        <v>95.555442754708082</v>
      </c>
      <c r="AO4862">
        <v>3.9513469338417054E-2</v>
      </c>
      <c r="AP4862">
        <v>0.89979673838615426</v>
      </c>
    </row>
    <row r="4863" spans="1:42">
      <c r="A4863">
        <v>496.04875614913828</v>
      </c>
      <c r="B4863">
        <v>268.44676639865224</v>
      </c>
      <c r="C4863">
        <v>826.60967591129975</v>
      </c>
      <c r="D4863">
        <v>-330.56091976216146</v>
      </c>
      <c r="E4863">
        <v>-558.1629095126475</v>
      </c>
      <c r="F4863">
        <v>330.56091976216146</v>
      </c>
      <c r="G4863">
        <v>2.6543509209482945E-2</v>
      </c>
      <c r="H4863">
        <v>2356.7048340940978</v>
      </c>
      <c r="I4863">
        <v>2.3870207369327545E-2</v>
      </c>
      <c r="J4863">
        <v>5.8045783042907709E-3</v>
      </c>
      <c r="K4863">
        <v>1.8887796725690364</v>
      </c>
      <c r="L4863">
        <v>64.312149286270142</v>
      </c>
      <c r="M4863">
        <v>21.547390395503736</v>
      </c>
      <c r="N4863">
        <v>76.120281573486338</v>
      </c>
      <c r="O4863">
        <v>0.51211175322532654</v>
      </c>
      <c r="P4863">
        <v>1.9765814940134682E-2</v>
      </c>
      <c r="Q4863">
        <v>4.1330109967125779E-2</v>
      </c>
      <c r="R4863">
        <v>0.47020602226257324</v>
      </c>
      <c r="S4863">
        <v>1046.1900825467917</v>
      </c>
      <c r="T4863">
        <v>33.314177393913269</v>
      </c>
      <c r="U4863">
        <v>0.40628966867923738</v>
      </c>
      <c r="V4863">
        <v>523.42081069946289</v>
      </c>
      <c r="W4863">
        <v>1</v>
      </c>
      <c r="X4863">
        <v>0.35478292584419252</v>
      </c>
      <c r="Y4863">
        <v>453.5825929504814</v>
      </c>
      <c r="Z4863">
        <v>1</v>
      </c>
      <c r="AA4863">
        <v>3.0457450295352944</v>
      </c>
      <c r="AB4863">
        <v>50.428096984863288</v>
      </c>
      <c r="AC4863">
        <v>140.65235704183578</v>
      </c>
      <c r="AD4863">
        <v>1.2210852468115652E-2</v>
      </c>
      <c r="AE4863">
        <v>7.9302454197255798</v>
      </c>
      <c r="AF4863">
        <v>8.0009847879409776E-2</v>
      </c>
      <c r="AG4863">
        <v>1.3674184992413794E-4</v>
      </c>
      <c r="AH4863">
        <v>4.2386700391769411E-3</v>
      </c>
      <c r="AI4863">
        <v>7.3309811949729919</v>
      </c>
      <c r="AJ4863">
        <v>0.18503040228661474</v>
      </c>
      <c r="AK4863">
        <v>29.732910928130149</v>
      </c>
      <c r="AL4863">
        <v>6.9637131865803443</v>
      </c>
      <c r="AM4863">
        <v>110.21247512102127</v>
      </c>
      <c r="AN4863">
        <v>545.86645979292621</v>
      </c>
      <c r="AO4863">
        <v>3.2318732619285584E-2</v>
      </c>
      <c r="AP4863">
        <v>0.8671262879371644</v>
      </c>
    </row>
    <row r="4864" spans="1:42">
      <c r="A4864">
        <v>336.47418720776784</v>
      </c>
      <c r="B4864">
        <v>247.46610220383775</v>
      </c>
      <c r="C4864">
        <v>553.27541383488028</v>
      </c>
      <c r="D4864">
        <v>-216.80122662711244</v>
      </c>
      <c r="E4864">
        <v>-305.80931163104253</v>
      </c>
      <c r="F4864">
        <v>216.80122662711244</v>
      </c>
      <c r="G4864">
        <v>5.7106198652697292E-3</v>
      </c>
      <c r="H4864">
        <v>1724.3319984131422</v>
      </c>
      <c r="I4864">
        <v>5.1606914699077605E-2</v>
      </c>
      <c r="J4864">
        <v>5.0174733877182007E-2</v>
      </c>
      <c r="K4864">
        <v>1.965561939960718</v>
      </c>
      <c r="L4864">
        <v>26.573810577392578</v>
      </c>
      <c r="M4864">
        <v>2.4768402304850885</v>
      </c>
      <c r="N4864">
        <v>55.597864410209667</v>
      </c>
      <c r="O4864">
        <v>0.96349874138832092</v>
      </c>
      <c r="P4864">
        <v>8.0643007490370001E-4</v>
      </c>
      <c r="Q4864">
        <v>3.3288784609900576E-2</v>
      </c>
      <c r="R4864">
        <v>0.45737165927886964</v>
      </c>
      <c r="S4864">
        <v>446.68779584561264</v>
      </c>
      <c r="T4864">
        <v>27.566397190093994</v>
      </c>
      <c r="U4864">
        <v>0.36858955085277556</v>
      </c>
      <c r="V4864">
        <v>528.3794641494751</v>
      </c>
      <c r="W4864">
        <v>1</v>
      </c>
      <c r="X4864">
        <v>0.28152765989303591</v>
      </c>
      <c r="Y4864">
        <v>437.37892637579046</v>
      </c>
      <c r="Z4864">
        <v>1</v>
      </c>
      <c r="AA4864">
        <v>6.1427238246822364</v>
      </c>
      <c r="AB4864">
        <v>162.73055517578126</v>
      </c>
      <c r="AC4864">
        <v>94.535501301288605</v>
      </c>
      <c r="AD4864">
        <v>4.7011497693184093E-3</v>
      </c>
      <c r="AE4864">
        <v>3.0373774545084369</v>
      </c>
      <c r="AF4864">
        <v>1.9846451282501218E-2</v>
      </c>
      <c r="AG4864">
        <v>2.6589873353222789E-4</v>
      </c>
      <c r="AH4864">
        <v>4.6124822247028352E-2</v>
      </c>
      <c r="AI4864">
        <v>9.3200865387916565</v>
      </c>
      <c r="AJ4864">
        <v>14.274367137609662</v>
      </c>
      <c r="AK4864">
        <v>47.546740148663517</v>
      </c>
      <c r="AL4864">
        <v>2.6850927929306097</v>
      </c>
      <c r="AM4864">
        <v>35.964476382732393</v>
      </c>
      <c r="AN4864">
        <v>203.07090138941746</v>
      </c>
      <c r="AO4864">
        <v>6.6300324559211726E-2</v>
      </c>
      <c r="AP4864">
        <v>0.88645951294898995</v>
      </c>
    </row>
    <row r="4865" spans="1:42">
      <c r="A4865">
        <v>324.65064374185192</v>
      </c>
      <c r="B4865">
        <v>66.184667213279397</v>
      </c>
      <c r="C4865">
        <v>289.63995020315281</v>
      </c>
      <c r="D4865">
        <v>35.010693538699115</v>
      </c>
      <c r="E4865">
        <v>-258.46597652857253</v>
      </c>
      <c r="F4865">
        <v>-35.010693538699115</v>
      </c>
      <c r="G4865">
        <v>8.2834757505854673E-2</v>
      </c>
      <c r="H4865">
        <v>785.79468957181052</v>
      </c>
      <c r="I4865">
        <v>1.6551993191242217E-2</v>
      </c>
      <c r="J4865">
        <v>3.1563415527343749E-2</v>
      </c>
      <c r="K4865">
        <v>1.0246004254043102</v>
      </c>
      <c r="L4865">
        <v>31.367086172103882</v>
      </c>
      <c r="M4865">
        <v>2.691536067006151</v>
      </c>
      <c r="N4865">
        <v>47.064936771774299</v>
      </c>
      <c r="O4865">
        <v>0.62202808260917664</v>
      </c>
      <c r="P4865">
        <v>3.9376794497172031E-3</v>
      </c>
      <c r="Q4865">
        <v>8.5031329790751127E-3</v>
      </c>
      <c r="R4865">
        <v>0.4076064109802246</v>
      </c>
      <c r="S4865">
        <v>746.19345141271822</v>
      </c>
      <c r="T4865">
        <v>34.262660145759583</v>
      </c>
      <c r="U4865">
        <v>0.43379853069782259</v>
      </c>
      <c r="V4865">
        <v>510.94985008239746</v>
      </c>
      <c r="W4865">
        <v>1</v>
      </c>
      <c r="X4865">
        <v>0.32155292868614199</v>
      </c>
      <c r="Y4865">
        <v>417.06560418569524</v>
      </c>
      <c r="Z4865">
        <v>1</v>
      </c>
      <c r="AA4865">
        <v>45.534365507860187</v>
      </c>
      <c r="AB4865">
        <v>123.12504608154298</v>
      </c>
      <c r="AC4865">
        <v>175.27351826429367</v>
      </c>
      <c r="AD4865">
        <v>3.1496911986261351E-3</v>
      </c>
      <c r="AE4865">
        <v>61.577480590850598</v>
      </c>
      <c r="AF4865">
        <v>0.25919024348258968</v>
      </c>
      <c r="AG4865">
        <v>1.1836631530990499E-4</v>
      </c>
      <c r="AH4865">
        <v>3.0826301431655882E-2</v>
      </c>
      <c r="AI4865">
        <v>25.02362459897995</v>
      </c>
      <c r="AJ4865">
        <v>0.33286517722813003</v>
      </c>
      <c r="AK4865">
        <v>18.86215085685253</v>
      </c>
      <c r="AL4865">
        <v>2.4020923712168627</v>
      </c>
      <c r="AM4865">
        <v>71.185609686374661</v>
      </c>
      <c r="AN4865">
        <v>560.678398707057</v>
      </c>
      <c r="AO4865">
        <v>3.9707497477531432E-2</v>
      </c>
      <c r="AP4865">
        <v>0.92638514328002941</v>
      </c>
    </row>
    <row r="4866" spans="1:42">
      <c r="A4866">
        <v>248.25172740534333</v>
      </c>
      <c r="B4866">
        <v>-74.459574079668755</v>
      </c>
      <c r="C4866">
        <v>104.24584149109137</v>
      </c>
      <c r="D4866">
        <v>144.00588591425196</v>
      </c>
      <c r="E4866">
        <v>-322.71130148501209</v>
      </c>
      <c r="F4866">
        <v>-144.00588591425196</v>
      </c>
      <c r="G4866">
        <v>2.1671027444531903E-2</v>
      </c>
      <c r="H4866">
        <v>171.12683921684493</v>
      </c>
      <c r="I4866">
        <v>2.3899877965450286E-2</v>
      </c>
      <c r="J4866">
        <v>9.5174740076065065E-2</v>
      </c>
      <c r="K4866">
        <v>1.0881968874752521</v>
      </c>
      <c r="L4866">
        <v>24.04132604598999</v>
      </c>
      <c r="M4866">
        <v>29.279446264938233</v>
      </c>
      <c r="N4866">
        <v>48.483651380348213</v>
      </c>
      <c r="O4866">
        <v>0.9923117458820343</v>
      </c>
      <c r="P4866">
        <v>6.6084325578477637E-3</v>
      </c>
      <c r="Q4866">
        <v>4.5231327003902852E-2</v>
      </c>
      <c r="R4866">
        <v>0.39883721828460694</v>
      </c>
      <c r="S4866">
        <v>356.59782890711801</v>
      </c>
      <c r="T4866">
        <v>34.28160548210144</v>
      </c>
      <c r="U4866">
        <v>0.29738299310207372</v>
      </c>
      <c r="V4866">
        <v>597.51899242401123</v>
      </c>
      <c r="W4866">
        <v>1</v>
      </c>
      <c r="X4866">
        <v>0.36062571525573733</v>
      </c>
      <c r="Y4866">
        <v>415.65701742639089</v>
      </c>
      <c r="Z4866">
        <v>1</v>
      </c>
      <c r="AA4866">
        <v>30.152815585660942</v>
      </c>
      <c r="AB4866">
        <v>169.14576892089846</v>
      </c>
      <c r="AC4866">
        <v>51.474310457706451</v>
      </c>
      <c r="AD4866">
        <v>1.0138629033015323E-2</v>
      </c>
      <c r="AE4866">
        <v>4.3677901975475626</v>
      </c>
      <c r="AF4866">
        <v>8.5242533683776836E-2</v>
      </c>
      <c r="AG4866">
        <v>7.460677228199056E-4</v>
      </c>
      <c r="AH4866">
        <v>7.8001838564872739E-3</v>
      </c>
      <c r="AI4866">
        <v>7.5561049580574036</v>
      </c>
      <c r="AJ4866">
        <v>4.8999010917551971</v>
      </c>
      <c r="AK4866">
        <v>3.2887322098016738</v>
      </c>
      <c r="AL4866">
        <v>5.8578521975702831</v>
      </c>
      <c r="AM4866">
        <v>38.433203828334811</v>
      </c>
      <c r="AN4866">
        <v>748.3927352754481</v>
      </c>
      <c r="AO4866">
        <v>3.4711256623268127E-2</v>
      </c>
      <c r="AP4866">
        <v>0.89514510703086869</v>
      </c>
    </row>
    <row r="4867" spans="1:42">
      <c r="A4867">
        <v>1341.4783746739308</v>
      </c>
      <c r="B4867">
        <v>1393.2306929213141</v>
      </c>
      <c r="C4867">
        <v>1132.9436860992093</v>
      </c>
      <c r="D4867">
        <v>-51.7523182473833</v>
      </c>
      <c r="E4867">
        <v>51.7523182473833</v>
      </c>
      <c r="F4867">
        <v>-260.28700682210479</v>
      </c>
      <c r="G4867">
        <v>1.0857836518857293E-2</v>
      </c>
      <c r="H4867">
        <v>1603.7543827491545</v>
      </c>
      <c r="I4867">
        <v>3.6948336660861968E-2</v>
      </c>
      <c r="J4867">
        <v>1.7574274539947511E-2</v>
      </c>
      <c r="K4867">
        <v>2.1420473291337485</v>
      </c>
      <c r="L4867">
        <v>77.730914354324341</v>
      </c>
      <c r="M4867">
        <v>748.7175173513715</v>
      </c>
      <c r="N4867">
        <v>161.60784992294313</v>
      </c>
      <c r="O4867">
        <v>0.65345510840415955</v>
      </c>
      <c r="P4867">
        <v>1.2544712755415173E-2</v>
      </c>
      <c r="Q4867">
        <v>3.1679726547665064E-2</v>
      </c>
      <c r="R4867">
        <v>0.40877373695373537</v>
      </c>
      <c r="S4867">
        <v>543.25599521282516</v>
      </c>
      <c r="T4867">
        <v>48.719462752342224</v>
      </c>
      <c r="U4867">
        <v>0.41749548017978666</v>
      </c>
      <c r="V4867">
        <v>635.14041900634766</v>
      </c>
      <c r="W4867">
        <v>1</v>
      </c>
      <c r="X4867">
        <v>0.37886175751686096</v>
      </c>
      <c r="Y4867">
        <v>308.51238892657261</v>
      </c>
      <c r="Z4867">
        <v>1</v>
      </c>
      <c r="AA4867">
        <v>43.378740336160668</v>
      </c>
      <c r="AB4867">
        <v>47.376016662597657</v>
      </c>
      <c r="AC4867">
        <v>39.119742810726166</v>
      </c>
      <c r="AD4867">
        <v>1.4091628637069312E-2</v>
      </c>
      <c r="AE4867">
        <v>4.923343599001571</v>
      </c>
      <c r="AF4867">
        <v>4.1496745347976677E-2</v>
      </c>
      <c r="AG4867">
        <v>3.1709909021024975E-4</v>
      </c>
      <c r="AH4867">
        <v>4.9715526986122131E-2</v>
      </c>
      <c r="AI4867">
        <v>26.281121671199799</v>
      </c>
      <c r="AJ4867">
        <v>2.1486496444739061</v>
      </c>
      <c r="AK4867">
        <v>27.450628418326378</v>
      </c>
      <c r="AL4867">
        <v>4.9892840910981455</v>
      </c>
      <c r="AM4867">
        <v>105.54177266359329</v>
      </c>
      <c r="AN4867">
        <v>543.28789827768662</v>
      </c>
      <c r="AO4867">
        <v>0.10995025861263275</v>
      </c>
      <c r="AP4867">
        <v>0.81515699148178111</v>
      </c>
    </row>
    <row r="4868" spans="1:42">
      <c r="A4868">
        <v>724.12271278934691</v>
      </c>
      <c r="B4868">
        <v>3098.8038823126099</v>
      </c>
      <c r="C4868">
        <v>2123.2685108999776</v>
      </c>
      <c r="D4868">
        <v>-2374.6811695232627</v>
      </c>
      <c r="E4868">
        <v>975.53537141263223</v>
      </c>
      <c r="F4868">
        <v>-975.53537141263223</v>
      </c>
      <c r="G4868">
        <v>5.1961719394649095E-2</v>
      </c>
      <c r="H4868">
        <v>565.17201220092204</v>
      </c>
      <c r="I4868">
        <v>5.9932942092418666E-2</v>
      </c>
      <c r="J4868">
        <v>8.7658762693405154E-2</v>
      </c>
      <c r="K4868">
        <v>1.6324498590528964</v>
      </c>
      <c r="L4868">
        <v>29.307417869567871</v>
      </c>
      <c r="M4868">
        <v>5982.7890570671525</v>
      </c>
      <c r="N4868">
        <v>66.729712270164498</v>
      </c>
      <c r="O4868">
        <v>0.71828547120094299</v>
      </c>
      <c r="P4868">
        <v>2.2178733719719776E-2</v>
      </c>
      <c r="Q4868">
        <v>8.3175495465596504E-3</v>
      </c>
      <c r="R4868">
        <v>0.3991075563430786</v>
      </c>
      <c r="S4868">
        <v>604.63204194466903</v>
      </c>
      <c r="T4868">
        <v>46.76358699798584</v>
      </c>
      <c r="U4868">
        <v>0.40935457408428194</v>
      </c>
      <c r="V4868">
        <v>558.42869281768799</v>
      </c>
      <c r="W4868">
        <v>1</v>
      </c>
      <c r="X4868">
        <v>0.36746871232986456</v>
      </c>
      <c r="Y4868">
        <v>648.26154773369899</v>
      </c>
      <c r="Z4868">
        <v>1</v>
      </c>
      <c r="AA4868">
        <v>25.901446730794913</v>
      </c>
      <c r="AB4868">
        <v>125.19692602539064</v>
      </c>
      <c r="AC4868">
        <v>140.51827937364578</v>
      </c>
      <c r="AD4868">
        <v>2.6085372663970686E-3</v>
      </c>
      <c r="AE4868">
        <v>3.8824785333779639</v>
      </c>
      <c r="AF4868">
        <v>0.20377845525741575</v>
      </c>
      <c r="AG4868">
        <v>1.1905937775911547E-3</v>
      </c>
      <c r="AH4868">
        <v>1.1829687845706939E-2</v>
      </c>
      <c r="AI4868">
        <v>5.5930915474891663</v>
      </c>
      <c r="AJ4868">
        <v>6.8080837680299373</v>
      </c>
      <c r="AK4868">
        <v>19.774463551640512</v>
      </c>
      <c r="AL4868">
        <v>4.1381665630029651</v>
      </c>
      <c r="AM4868">
        <v>46.063933074474335</v>
      </c>
      <c r="AN4868">
        <v>772.09626562143967</v>
      </c>
      <c r="AO4868">
        <v>5.6818897366523742E-2</v>
      </c>
      <c r="AP4868">
        <v>0.92609119153022779</v>
      </c>
    </row>
    <row r="4869" spans="1:42">
      <c r="A4869">
        <v>1080.000095082793</v>
      </c>
      <c r="B4869">
        <v>4707.5194851688375</v>
      </c>
      <c r="C4869">
        <v>4370.9043848269666</v>
      </c>
      <c r="D4869">
        <v>-3627.5193900860445</v>
      </c>
      <c r="E4869">
        <v>336.61510034187086</v>
      </c>
      <c r="F4869">
        <v>-336.61510034187086</v>
      </c>
      <c r="G4869">
        <v>0.1161740275298363</v>
      </c>
      <c r="H4869">
        <v>1903.0884916402561</v>
      </c>
      <c r="I4869">
        <v>4.2599826157093047E-2</v>
      </c>
      <c r="J4869">
        <v>3.2008664131164551E-2</v>
      </c>
      <c r="K4869">
        <v>1.332506693571806</v>
      </c>
      <c r="L4869">
        <v>22.323921918869019</v>
      </c>
      <c r="M4869">
        <v>9376.6954675874931</v>
      </c>
      <c r="N4869">
        <v>109.65349944496157</v>
      </c>
      <c r="O4869">
        <v>0.87265869975090027</v>
      </c>
      <c r="P4869">
        <v>1.531578312979804E-2</v>
      </c>
      <c r="Q4869">
        <v>1.2764458815256752E-2</v>
      </c>
      <c r="R4869">
        <v>0.48080516815185548</v>
      </c>
      <c r="S4869">
        <v>768.54355320876243</v>
      </c>
      <c r="T4869">
        <v>30.616775155067444</v>
      </c>
      <c r="U4869">
        <v>0.28778884232044222</v>
      </c>
      <c r="V4869">
        <v>504.11019325256348</v>
      </c>
      <c r="W4869">
        <v>1</v>
      </c>
      <c r="X4869">
        <v>0.35505963206291202</v>
      </c>
      <c r="Y4869">
        <v>585.20652874367443</v>
      </c>
      <c r="Z4869">
        <v>1</v>
      </c>
      <c r="AA4869">
        <v>44.553831731233601</v>
      </c>
      <c r="AB4869">
        <v>80.270227478027351</v>
      </c>
      <c r="AC4869">
        <v>199.56621378660202</v>
      </c>
      <c r="AD4869">
        <v>1.4956035777034922E-2</v>
      </c>
      <c r="AE4869">
        <v>85.246644802185187</v>
      </c>
      <c r="AF4869">
        <v>3.0230745077133171E-2</v>
      </c>
      <c r="AG4869">
        <v>1.5564047108284051E-4</v>
      </c>
      <c r="AH4869">
        <v>5.7189382553100585E-3</v>
      </c>
      <c r="AI4869">
        <v>19.265398681163788</v>
      </c>
      <c r="AJ4869">
        <v>11.126066083041243</v>
      </c>
      <c r="AK4869">
        <v>59.472539779543872</v>
      </c>
      <c r="AL4869">
        <v>6.4940594480509866</v>
      </c>
      <c r="AM4869">
        <v>97.626166689395902</v>
      </c>
      <c r="AN4869">
        <v>663.50664251982744</v>
      </c>
      <c r="AO4869">
        <v>3.8435077548027038E-2</v>
      </c>
      <c r="AP4869">
        <v>0.84994024562835702</v>
      </c>
    </row>
    <row r="4870" spans="1:42">
      <c r="A4870">
        <v>1840.0560706449764</v>
      </c>
      <c r="B4870">
        <v>2676.2869302202153</v>
      </c>
      <c r="C4870">
        <v>1712.0139947064506</v>
      </c>
      <c r="D4870">
        <v>-836.23085957523881</v>
      </c>
      <c r="E4870">
        <v>836.23085957523881</v>
      </c>
      <c r="F4870">
        <v>-964.27293551376465</v>
      </c>
      <c r="G4870">
        <v>5.2408940274362749E-3</v>
      </c>
      <c r="H4870">
        <v>708.60335554020548</v>
      </c>
      <c r="I4870">
        <v>4.7922964990139004E-2</v>
      </c>
      <c r="J4870">
        <v>2.6860058307647703E-3</v>
      </c>
      <c r="K4870">
        <v>1.0076234242737294</v>
      </c>
      <c r="L4870">
        <v>77.889053821563721</v>
      </c>
      <c r="M4870">
        <v>3142.5117047968465</v>
      </c>
      <c r="N4870">
        <v>146.17474034137729</v>
      </c>
      <c r="O4870">
        <v>0.885468989610672</v>
      </c>
      <c r="P4870">
        <v>8.6083980136447465E-3</v>
      </c>
      <c r="Q4870">
        <v>4.116773218578762E-2</v>
      </c>
      <c r="R4870">
        <v>0.42924468517303466</v>
      </c>
      <c r="S4870">
        <v>1006.704431108114</v>
      </c>
      <c r="T4870">
        <v>26.378613710403442</v>
      </c>
      <c r="U4870">
        <v>0.39825734555721282</v>
      </c>
      <c r="V4870">
        <v>554.48014736175537</v>
      </c>
      <c r="W4870">
        <v>1</v>
      </c>
      <c r="X4870">
        <v>0.31509925365447999</v>
      </c>
      <c r="Y4870">
        <v>436.59820366883957</v>
      </c>
      <c r="Z4870">
        <v>1</v>
      </c>
      <c r="AA4870">
        <v>49.776235961256035</v>
      </c>
      <c r="AB4870">
        <v>112.44299523925783</v>
      </c>
      <c r="AC4870">
        <v>41.286243498325348</v>
      </c>
      <c r="AD4870">
        <v>6.7911963177542398E-3</v>
      </c>
      <c r="AE4870">
        <v>42.223033867337236</v>
      </c>
      <c r="AF4870">
        <v>1.8073654174804651E-3</v>
      </c>
      <c r="AG4870">
        <v>1.7597187324723345E-4</v>
      </c>
      <c r="AH4870">
        <v>2.4347751939296721E-2</v>
      </c>
      <c r="AI4870">
        <v>22.396195232868195</v>
      </c>
      <c r="AJ4870">
        <v>12.356888012316176</v>
      </c>
      <c r="AK4870">
        <v>31.228496552109718</v>
      </c>
      <c r="AL4870">
        <v>4.7358789562719901</v>
      </c>
      <c r="AM4870">
        <v>32.018175351619718</v>
      </c>
      <c r="AN4870">
        <v>810.00650444485541</v>
      </c>
      <c r="AO4870">
        <v>8.5725175499916068E-2</v>
      </c>
      <c r="AP4870">
        <v>0.8750178592205049</v>
      </c>
    </row>
    <row r="4871" spans="1:42">
      <c r="A4871">
        <v>2787.4420554008448</v>
      </c>
      <c r="B4871">
        <v>6439.6485117233169</v>
      </c>
      <c r="C4871">
        <v>4477.8967327453865</v>
      </c>
      <c r="D4871">
        <v>-3652.2064563224721</v>
      </c>
      <c r="E4871">
        <v>1961.7517789779304</v>
      </c>
      <c r="F4871">
        <v>-1961.7517789779304</v>
      </c>
      <c r="G4871">
        <v>1.9297797540553732E-2</v>
      </c>
      <c r="H4871">
        <v>4037.1872627284888</v>
      </c>
      <c r="I4871">
        <v>2.0622245371341705E-2</v>
      </c>
      <c r="J4871">
        <v>4.004004621505737E-2</v>
      </c>
      <c r="K4871">
        <v>1.554133676189184</v>
      </c>
      <c r="L4871">
        <v>51.908193826675415</v>
      </c>
      <c r="M4871">
        <v>9040.0317296482335</v>
      </c>
      <c r="N4871">
        <v>197.66441219329838</v>
      </c>
      <c r="O4871">
        <v>0.6049867570400238</v>
      </c>
      <c r="P4871">
        <v>2.074060953987969E-2</v>
      </c>
      <c r="Q4871">
        <v>4.5096793757544613E-2</v>
      </c>
      <c r="R4871">
        <v>0.48794631004333494</v>
      </c>
      <c r="S4871">
        <v>524.51219046076938</v>
      </c>
      <c r="T4871">
        <v>41.040107607841492</v>
      </c>
      <c r="U4871">
        <v>0.33915920794010163</v>
      </c>
      <c r="V4871">
        <v>641.01591110229492</v>
      </c>
      <c r="W4871">
        <v>1</v>
      </c>
      <c r="X4871">
        <v>0.44854560017585754</v>
      </c>
      <c r="Y4871">
        <v>644.48482535913149</v>
      </c>
      <c r="Z4871">
        <v>1</v>
      </c>
      <c r="AA4871">
        <v>7.4805167536258708</v>
      </c>
      <c r="AB4871">
        <v>7.7863972778320321</v>
      </c>
      <c r="AC4871">
        <v>82.362137734889984</v>
      </c>
      <c r="AD4871">
        <v>1.4724783612112713E-2</v>
      </c>
      <c r="AE4871">
        <v>4.8851450499829072</v>
      </c>
      <c r="AF4871">
        <v>7.2336212396621691E-2</v>
      </c>
      <c r="AG4871">
        <v>2.5486940156387706E-4</v>
      </c>
      <c r="AH4871">
        <v>4.5636138510704041E-2</v>
      </c>
      <c r="AI4871">
        <v>9.2331084609031677</v>
      </c>
      <c r="AJ4871">
        <v>5.5209247285001117</v>
      </c>
      <c r="AK4871">
        <v>53.230118216872214</v>
      </c>
      <c r="AL4871">
        <v>5.9311889085939553</v>
      </c>
      <c r="AM4871">
        <v>72.384580338001257</v>
      </c>
      <c r="AN4871">
        <v>525.98401115927606</v>
      </c>
      <c r="AO4871">
        <v>3.2563687682151794E-2</v>
      </c>
      <c r="AP4871">
        <v>0.89332511568069473</v>
      </c>
    </row>
    <row r="4872" spans="1:42">
      <c r="A4872">
        <v>1082.5867099853806</v>
      </c>
      <c r="B4872">
        <v>3145.8365045724772</v>
      </c>
      <c r="C4872">
        <v>2511.3956768782818</v>
      </c>
      <c r="D4872">
        <v>-2063.2497945870964</v>
      </c>
      <c r="E4872">
        <v>634.44082769419538</v>
      </c>
      <c r="F4872">
        <v>-634.44082769419538</v>
      </c>
      <c r="G4872">
        <v>6.4001544685363565E-2</v>
      </c>
      <c r="H4872">
        <v>1505.6593591727076</v>
      </c>
      <c r="I4872">
        <v>3.5388562381267544E-2</v>
      </c>
      <c r="J4872">
        <v>6.7583251714706416E-2</v>
      </c>
      <c r="K4872">
        <v>1.1045022816240788</v>
      </c>
      <c r="L4872">
        <v>24.629373550415039</v>
      </c>
      <c r="M4872">
        <v>5659.154489490923</v>
      </c>
      <c r="N4872">
        <v>92.522064793205274</v>
      </c>
      <c r="O4872">
        <v>0.58214965462684631</v>
      </c>
      <c r="P4872">
        <v>1.9669479476080998E-2</v>
      </c>
      <c r="Q4872">
        <v>3.6093995147281219E-2</v>
      </c>
      <c r="R4872">
        <v>0.38964655399322512</v>
      </c>
      <c r="S4872">
        <v>317.99047934403308</v>
      </c>
      <c r="T4872">
        <v>26.997840404510498</v>
      </c>
      <c r="U4872">
        <v>0.28074474990367893</v>
      </c>
      <c r="V4872">
        <v>589.39650058746338</v>
      </c>
      <c r="W4872">
        <v>1</v>
      </c>
      <c r="X4872">
        <v>0.33824939489364625</v>
      </c>
      <c r="Y4872">
        <v>277.01846239308162</v>
      </c>
      <c r="Z4872">
        <v>1</v>
      </c>
      <c r="AA4872">
        <v>40.584975571966176</v>
      </c>
      <c r="AB4872">
        <v>33.568445312500003</v>
      </c>
      <c r="AC4872">
        <v>143.1382492184639</v>
      </c>
      <c r="AD4872">
        <v>4.0576331635825656E-3</v>
      </c>
      <c r="AE4872">
        <v>1.116978466608967</v>
      </c>
      <c r="AF4872">
        <v>0.25971561670303345</v>
      </c>
      <c r="AG4872">
        <v>1.0780903846458814E-3</v>
      </c>
      <c r="AH4872">
        <v>3.9859399330615997E-2</v>
      </c>
      <c r="AI4872">
        <v>16.408104002475739</v>
      </c>
      <c r="AJ4872">
        <v>1.7430841910149939</v>
      </c>
      <c r="AK4872">
        <v>47.971477573513987</v>
      </c>
      <c r="AL4872">
        <v>7.2747012715086514</v>
      </c>
      <c r="AM4872">
        <v>49.837715327739716</v>
      </c>
      <c r="AN4872">
        <v>118.89693300335455</v>
      </c>
      <c r="AO4872">
        <v>8.7405066609382631E-2</v>
      </c>
      <c r="AP4872">
        <v>0.81522137475013734</v>
      </c>
    </row>
    <row r="4873" spans="1:42">
      <c r="A4873">
        <v>952.24345630709081</v>
      </c>
      <c r="B4873">
        <v>863.01079300198603</v>
      </c>
      <c r="C4873">
        <v>1080.2047241816947</v>
      </c>
      <c r="D4873">
        <v>-127.96126787460389</v>
      </c>
      <c r="E4873">
        <v>-217.19393117970867</v>
      </c>
      <c r="F4873">
        <v>127.96126787460389</v>
      </c>
      <c r="G4873">
        <v>5.5332924138095319E-2</v>
      </c>
      <c r="H4873">
        <v>2686.9371783084302</v>
      </c>
      <c r="I4873">
        <v>2.4972198307514189E-2</v>
      </c>
      <c r="J4873">
        <v>6.4500085830688475E-2</v>
      </c>
      <c r="K4873">
        <v>1.5488850946128367</v>
      </c>
      <c r="L4873">
        <v>65.93136191368103</v>
      </c>
      <c r="M4873">
        <v>2.0961073368586378</v>
      </c>
      <c r="N4873">
        <v>181.71583846092227</v>
      </c>
      <c r="O4873">
        <v>0.58643171191215515</v>
      </c>
      <c r="P4873">
        <v>2.8267060915629066E-3</v>
      </c>
      <c r="Q4873">
        <v>4.9094245168897835E-3</v>
      </c>
      <c r="R4873">
        <v>0.39346620559692386</v>
      </c>
      <c r="S4873">
        <v>1084.6465204300737</v>
      </c>
      <c r="T4873">
        <v>26.743915677070618</v>
      </c>
      <c r="U4873">
        <v>0.30844068348407749</v>
      </c>
      <c r="V4873">
        <v>537.17837333679199</v>
      </c>
      <c r="W4873">
        <v>1</v>
      </c>
      <c r="X4873">
        <v>0.44417378783226014</v>
      </c>
      <c r="Y4873">
        <v>427.36191546943343</v>
      </c>
      <c r="Z4873">
        <v>1</v>
      </c>
      <c r="AA4873">
        <v>26.02097480763436</v>
      </c>
      <c r="AB4873">
        <v>135.37674481201174</v>
      </c>
      <c r="AC4873">
        <v>185.30261963605881</v>
      </c>
      <c r="AD4873">
        <v>3.5362602299095218E-3</v>
      </c>
      <c r="AE4873">
        <v>2.622061528719005</v>
      </c>
      <c r="AF4873">
        <v>0.21230594515800474</v>
      </c>
      <c r="AG4873">
        <v>1.4701867428565363E-4</v>
      </c>
      <c r="AH4873">
        <v>3.9989680242538454E-2</v>
      </c>
      <c r="AI4873">
        <v>22.363755404949188</v>
      </c>
      <c r="AJ4873">
        <v>4.6471882935034188</v>
      </c>
      <c r="AK4873">
        <v>43.234102866053583</v>
      </c>
      <c r="AL4873">
        <v>4.4360914384655867</v>
      </c>
      <c r="AM4873">
        <v>36.160263121128082</v>
      </c>
      <c r="AN4873">
        <v>203.31506590712303</v>
      </c>
      <c r="AO4873">
        <v>7.4345244288444523E-2</v>
      </c>
      <c r="AP4873">
        <v>0.88683735847473155</v>
      </c>
    </row>
    <row r="4874" spans="1:42">
      <c r="A4874">
        <v>94.118092375069409</v>
      </c>
      <c r="B4874">
        <v>-218.80689024412456</v>
      </c>
      <c r="C4874">
        <v>647.67208002738914</v>
      </c>
      <c r="D4874">
        <v>-553.55398765231973</v>
      </c>
      <c r="E4874">
        <v>-866.47897027151373</v>
      </c>
      <c r="F4874">
        <v>553.55398765231973</v>
      </c>
      <c r="G4874">
        <v>9.7686313964600535E-2</v>
      </c>
      <c r="H4874">
        <v>2531.6089401846007</v>
      </c>
      <c r="I4874">
        <v>2.454073280096054E-2</v>
      </c>
      <c r="J4874">
        <v>8.7851110696792606E-2</v>
      </c>
      <c r="K4874">
        <v>1.4206485709965229</v>
      </c>
      <c r="L4874">
        <v>17.291438579559326</v>
      </c>
      <c r="M4874">
        <v>29.602541812257467</v>
      </c>
      <c r="N4874">
        <v>22.40452576236725</v>
      </c>
      <c r="O4874">
        <v>0.90491560101509094</v>
      </c>
      <c r="P4874">
        <v>1.3738632837931313E-2</v>
      </c>
      <c r="Q4874">
        <v>3.3780854490068221E-2</v>
      </c>
      <c r="R4874">
        <v>0.48692204952239992</v>
      </c>
      <c r="S4874">
        <v>1030.1863705026808</v>
      </c>
      <c r="T4874">
        <v>26.637929677963257</v>
      </c>
      <c r="U4874">
        <v>0.43090187013149261</v>
      </c>
      <c r="V4874">
        <v>605.37745952606201</v>
      </c>
      <c r="W4874">
        <v>1</v>
      </c>
      <c r="X4874">
        <v>0.44099689483642579</v>
      </c>
      <c r="Y4874">
        <v>375.01229567509154</v>
      </c>
      <c r="Z4874">
        <v>1</v>
      </c>
      <c r="AA4874">
        <v>25.604038951597222</v>
      </c>
      <c r="AB4874">
        <v>98.071244995117198</v>
      </c>
      <c r="AC4874">
        <v>93.222428858280182</v>
      </c>
      <c r="AD4874">
        <v>1.3025135464138454E-2</v>
      </c>
      <c r="AE4874">
        <v>65.051931743435659</v>
      </c>
      <c r="AF4874">
        <v>0.27707901477813712</v>
      </c>
      <c r="AG4874">
        <v>1.0655509826998707E-3</v>
      </c>
      <c r="AH4874">
        <v>2.9763696181774137E-2</v>
      </c>
      <c r="AI4874">
        <v>25.002169907093048</v>
      </c>
      <c r="AJ4874">
        <v>13.360031489554789</v>
      </c>
      <c r="AK4874">
        <v>43.594355712532995</v>
      </c>
      <c r="AL4874">
        <v>3.6005237907017102</v>
      </c>
      <c r="AM4874">
        <v>41.01648610830307</v>
      </c>
      <c r="AN4874">
        <v>774.09758218694947</v>
      </c>
      <c r="AO4874">
        <v>7.60503431558609E-2</v>
      </c>
      <c r="AP4874">
        <v>0.83716792464256296</v>
      </c>
    </row>
    <row r="4875" spans="1:42">
      <c r="A4875">
        <v>39.369026686396438</v>
      </c>
      <c r="B4875">
        <v>-248.58575407561045</v>
      </c>
      <c r="C4875">
        <v>186.84055456216089</v>
      </c>
      <c r="D4875">
        <v>-147.47152787576445</v>
      </c>
      <c r="E4875">
        <v>-435.42630863777134</v>
      </c>
      <c r="F4875">
        <v>147.47152787576445</v>
      </c>
      <c r="G4875">
        <v>2.0486102089661451E-2</v>
      </c>
      <c r="H4875">
        <v>728.26970919875998</v>
      </c>
      <c r="I4875">
        <v>4.4962734282016747E-2</v>
      </c>
      <c r="J4875">
        <v>5.5034901142120361E-2</v>
      </c>
      <c r="K4875">
        <v>1.3023772391259669</v>
      </c>
      <c r="L4875">
        <v>18.870354890823364</v>
      </c>
      <c r="M4875">
        <v>12.551602227495248</v>
      </c>
      <c r="N4875">
        <v>19.137226978302003</v>
      </c>
      <c r="O4875">
        <v>0.94019302725791931</v>
      </c>
      <c r="P4875">
        <v>2.2189659807417123E-2</v>
      </c>
      <c r="Q4875">
        <v>2.5643845134311247E-3</v>
      </c>
      <c r="R4875">
        <v>0.41153233528137206</v>
      </c>
      <c r="S4875">
        <v>908.07267855402961</v>
      </c>
      <c r="T4875">
        <v>29.917225241661072</v>
      </c>
      <c r="U4875">
        <v>0.36560214102268218</v>
      </c>
      <c r="V4875">
        <v>555.20744323730469</v>
      </c>
      <c r="W4875">
        <v>1</v>
      </c>
      <c r="X4875">
        <v>0.33215964913368229</v>
      </c>
      <c r="Y4875">
        <v>451.25730370099564</v>
      </c>
      <c r="Z4875">
        <v>1</v>
      </c>
      <c r="AA4875">
        <v>11.327315141305926</v>
      </c>
      <c r="AB4875">
        <v>39.446988830566411</v>
      </c>
      <c r="AC4875">
        <v>35.65053790807724</v>
      </c>
      <c r="AD4875">
        <v>7.5999007265791932E-3</v>
      </c>
      <c r="AE4875">
        <v>5.5665215134868333</v>
      </c>
      <c r="AF4875">
        <v>7.8587819337844839E-2</v>
      </c>
      <c r="AG4875">
        <v>4.3426656280577528E-4</v>
      </c>
      <c r="AH4875">
        <v>1.8236002659797666E-2</v>
      </c>
      <c r="AI4875">
        <v>10.837820470333099</v>
      </c>
      <c r="AJ4875">
        <v>9.3434562536643941</v>
      </c>
      <c r="AK4875">
        <v>23.83170747220516</v>
      </c>
      <c r="AL4875">
        <v>7.718748840052772</v>
      </c>
      <c r="AM4875">
        <v>105.44080048799515</v>
      </c>
      <c r="AN4875">
        <v>711.96670144014547</v>
      </c>
      <c r="AO4875">
        <v>8.249007451534271E-2</v>
      </c>
      <c r="AP4875">
        <v>0.82328202772140513</v>
      </c>
    </row>
    <row r="4876" spans="1:42">
      <c r="A4876">
        <v>287.33684040867576</v>
      </c>
      <c r="B4876">
        <v>485.72467553104269</v>
      </c>
      <c r="C4876">
        <v>944.32852288677418</v>
      </c>
      <c r="D4876">
        <v>-656.99168247809848</v>
      </c>
      <c r="E4876">
        <v>-458.60384735573149</v>
      </c>
      <c r="F4876">
        <v>458.60384735573149</v>
      </c>
      <c r="G4876">
        <v>9.8852874924587941E-2</v>
      </c>
      <c r="H4876">
        <v>1682.9319202245965</v>
      </c>
      <c r="I4876">
        <v>4.8923482596874235E-2</v>
      </c>
      <c r="J4876">
        <v>7.157027125358581E-2</v>
      </c>
      <c r="K4876">
        <v>1.7631221861898898</v>
      </c>
      <c r="L4876">
        <v>77.651982307434082</v>
      </c>
      <c r="M4876">
        <v>1416.4951399486451</v>
      </c>
      <c r="N4876">
        <v>15.348149323081969</v>
      </c>
      <c r="O4876">
        <v>0.74771824479103088</v>
      </c>
      <c r="P4876">
        <v>1.3873913023206921E-3</v>
      </c>
      <c r="Q4876">
        <v>4.4410222106509731E-2</v>
      </c>
      <c r="R4876">
        <v>0.4407659959793091</v>
      </c>
      <c r="S4876">
        <v>623.56571655473795</v>
      </c>
      <c r="T4876">
        <v>40.351676940917969</v>
      </c>
      <c r="U4876">
        <v>0.29727667987346651</v>
      </c>
      <c r="V4876">
        <v>611.22429370880127</v>
      </c>
      <c r="W4876">
        <v>1</v>
      </c>
      <c r="X4876">
        <v>0.28692146539688113</v>
      </c>
      <c r="Y4876">
        <v>520.84544465977797</v>
      </c>
      <c r="Z4876">
        <v>1</v>
      </c>
      <c r="AA4876">
        <v>36.106428082571036</v>
      </c>
      <c r="AB4876">
        <v>122.54286303710938</v>
      </c>
      <c r="AC4876">
        <v>188.27187567949295</v>
      </c>
      <c r="AD4876">
        <v>9.4290464352338732E-3</v>
      </c>
      <c r="AE4876">
        <v>49.239517693900162</v>
      </c>
      <c r="AF4876">
        <v>0.27031906843185416</v>
      </c>
      <c r="AG4876">
        <v>9.5225024149946731E-4</v>
      </c>
      <c r="AH4876">
        <v>2.5652189123630521E-2</v>
      </c>
      <c r="AI4876">
        <v>10.185534060001373</v>
      </c>
      <c r="AJ4876">
        <v>3.8552578571160638</v>
      </c>
      <c r="AK4876">
        <v>46.20010155022144</v>
      </c>
      <c r="AL4876">
        <v>4.5456778069028179</v>
      </c>
      <c r="AM4876">
        <v>107.72244423627853</v>
      </c>
      <c r="AN4876">
        <v>809.19368545918178</v>
      </c>
      <c r="AO4876">
        <v>9.0913324475288382E-2</v>
      </c>
      <c r="AP4876">
        <v>0.91758736729621904</v>
      </c>
    </row>
    <row r="4877" spans="1:42">
      <c r="A4877">
        <v>1350.9024599294603</v>
      </c>
      <c r="B4877">
        <v>1888.297580407303</v>
      </c>
      <c r="C4877">
        <v>1132.7603383687269</v>
      </c>
      <c r="D4877">
        <v>-537.39512047784274</v>
      </c>
      <c r="E4877">
        <v>537.39512047784274</v>
      </c>
      <c r="F4877">
        <v>-755.5372420385761</v>
      </c>
      <c r="G4877">
        <v>1.5231617316224636E-2</v>
      </c>
      <c r="H4877">
        <v>1364.1468081741414</v>
      </c>
      <c r="I4877">
        <v>2.0028972923755644E-2</v>
      </c>
      <c r="J4877">
        <v>0.10176131343841553</v>
      </c>
      <c r="K4877">
        <v>1.9894686851680277</v>
      </c>
      <c r="L4877">
        <v>70.075148344039917</v>
      </c>
      <c r="M4877">
        <v>1696.9187476748182</v>
      </c>
      <c r="N4877">
        <v>105.41089991340638</v>
      </c>
      <c r="O4877">
        <v>0.77823969721794128</v>
      </c>
      <c r="P4877">
        <v>2.3254519515567351E-2</v>
      </c>
      <c r="Q4877">
        <v>4.4678047445085307E-2</v>
      </c>
      <c r="R4877">
        <v>0.46908561706542967</v>
      </c>
      <c r="S4877">
        <v>329.31592931425018</v>
      </c>
      <c r="T4877">
        <v>29.199257493019104</v>
      </c>
      <c r="U4877">
        <v>0.44702846825122833</v>
      </c>
      <c r="V4877">
        <v>482.12704658508301</v>
      </c>
      <c r="W4877">
        <v>1</v>
      </c>
      <c r="X4877">
        <v>0.28948621630668642</v>
      </c>
      <c r="Y4877">
        <v>271.82481369850484</v>
      </c>
      <c r="Z4877">
        <v>1</v>
      </c>
      <c r="AA4877">
        <v>43.150164346437457</v>
      </c>
      <c r="AB4877">
        <v>172.59634808349611</v>
      </c>
      <c r="AC4877">
        <v>41.308419406414032</v>
      </c>
      <c r="AD4877">
        <v>1.0777383788019165E-2</v>
      </c>
      <c r="AE4877">
        <v>75.056615996436364</v>
      </c>
      <c r="AF4877">
        <v>2.491039037704465E-3</v>
      </c>
      <c r="AG4877">
        <v>1.1858222434418984E-3</v>
      </c>
      <c r="AH4877">
        <v>1.9951369190216062E-2</v>
      </c>
      <c r="AI4877">
        <v>14.164886176586151</v>
      </c>
      <c r="AJ4877">
        <v>12.539519584695247</v>
      </c>
      <c r="AK4877">
        <v>16.902089139819147</v>
      </c>
      <c r="AL4877">
        <v>2.6842918983077984</v>
      </c>
      <c r="AM4877">
        <v>37.554988825321196</v>
      </c>
      <c r="AN4877">
        <v>216.47639245963003</v>
      </c>
      <c r="AO4877">
        <v>9.4003427386283867E-2</v>
      </c>
      <c r="AP4877">
        <v>0.86658722400665289</v>
      </c>
    </row>
    <row r="4878" spans="1:42">
      <c r="A4878">
        <v>1285.9797706640711</v>
      </c>
      <c r="B4878">
        <v>1237.9408466854836</v>
      </c>
      <c r="C4878">
        <v>1275.8035342636092</v>
      </c>
      <c r="D4878">
        <v>10.176236400461903</v>
      </c>
      <c r="E4878">
        <v>-48.038923978587491</v>
      </c>
      <c r="F4878">
        <v>-10.176236400461903</v>
      </c>
      <c r="G4878">
        <v>7.1827745995473896E-2</v>
      </c>
      <c r="H4878">
        <v>2794.1347381759401</v>
      </c>
      <c r="I4878">
        <v>3.6304450929164886E-2</v>
      </c>
      <c r="J4878">
        <v>3.2307749986648558E-2</v>
      </c>
      <c r="K4878">
        <v>1.7587260874092578</v>
      </c>
      <c r="L4878">
        <v>50.095160007476807</v>
      </c>
      <c r="M4878">
        <v>54.908853873272939</v>
      </c>
      <c r="N4878">
        <v>186.88902248706822</v>
      </c>
      <c r="O4878">
        <v>0.71593478322029114</v>
      </c>
      <c r="P4878">
        <v>1.0416888766818575E-2</v>
      </c>
      <c r="Q4878">
        <v>2.1897516833411318E-2</v>
      </c>
      <c r="R4878">
        <v>0.40083415508270265</v>
      </c>
      <c r="S4878">
        <v>1094.3094814059391</v>
      </c>
      <c r="T4878">
        <v>39.368635416030884</v>
      </c>
      <c r="U4878">
        <v>0.39241129338741304</v>
      </c>
      <c r="V4878">
        <v>460.46483516693115</v>
      </c>
      <c r="W4878">
        <v>1</v>
      </c>
      <c r="X4878">
        <v>0.39176102161407472</v>
      </c>
      <c r="Y4878">
        <v>488.82922192621021</v>
      </c>
      <c r="Z4878">
        <v>1</v>
      </c>
      <c r="AA4878">
        <v>35.521141041059501</v>
      </c>
      <c r="AB4878">
        <v>104.16426818847657</v>
      </c>
      <c r="AC4878">
        <v>185.15151888132095</v>
      </c>
      <c r="AD4878">
        <v>1.3515927241398738E-2</v>
      </c>
      <c r="AE4878">
        <v>8.453311404176576</v>
      </c>
      <c r="AF4878">
        <v>0.22285923957824702</v>
      </c>
      <c r="AG4878">
        <v>3.4589151506558049E-4</v>
      </c>
      <c r="AH4878">
        <v>3.7882342755794524E-2</v>
      </c>
      <c r="AI4878">
        <v>10.552251636981964</v>
      </c>
      <c r="AJ4878">
        <v>9.2059895361839317</v>
      </c>
      <c r="AK4878">
        <v>56.97292590200901</v>
      </c>
      <c r="AL4878">
        <v>5.9665922048378635</v>
      </c>
      <c r="AM4878">
        <v>98.869444692134863</v>
      </c>
      <c r="AN4878">
        <v>170.90654356300502</v>
      </c>
      <c r="AO4878">
        <v>3.6650626778602605E-2</v>
      </c>
      <c r="AP4878">
        <v>0.81806698298454295</v>
      </c>
    </row>
    <row r="4879" spans="1:42">
      <c r="A4879">
        <v>1749.9724548667041</v>
      </c>
      <c r="B4879">
        <v>4229.6701203299972</v>
      </c>
      <c r="C4879">
        <v>3145.1215357444567</v>
      </c>
      <c r="D4879">
        <v>-2479.6976654632931</v>
      </c>
      <c r="E4879">
        <v>1084.5485845855405</v>
      </c>
      <c r="F4879">
        <v>-1084.5485845855405</v>
      </c>
      <c r="G4879">
        <v>6.4041062149665026E-2</v>
      </c>
      <c r="H4879">
        <v>1068.2468764702423</v>
      </c>
      <c r="I4879">
        <v>4.5743729174137118E-2</v>
      </c>
      <c r="J4879">
        <v>3.9423097133636474E-2</v>
      </c>
      <c r="K4879">
        <v>1.5664681058347223</v>
      </c>
      <c r="L4879">
        <v>51.112514734268188</v>
      </c>
      <c r="M4879">
        <v>7027.358046653294</v>
      </c>
      <c r="N4879">
        <v>60.431927871704112</v>
      </c>
      <c r="O4879">
        <v>0.92787274718284607</v>
      </c>
      <c r="P4879">
        <v>1.423496251636081E-2</v>
      </c>
      <c r="Q4879">
        <v>3.7801682843102341E-2</v>
      </c>
      <c r="R4879">
        <v>0.41771540641784666</v>
      </c>
      <c r="S4879">
        <v>442.97149320894164</v>
      </c>
      <c r="T4879">
        <v>36.945053935050964</v>
      </c>
      <c r="U4879">
        <v>0.31130181849002841</v>
      </c>
      <c r="V4879">
        <v>532.50017166137695</v>
      </c>
      <c r="W4879">
        <v>1</v>
      </c>
      <c r="X4879">
        <v>0.3638103497028351</v>
      </c>
      <c r="Y4879">
        <v>400.75671932115233</v>
      </c>
      <c r="Z4879">
        <v>1</v>
      </c>
      <c r="AA4879">
        <v>26.424653858575827</v>
      </c>
      <c r="AB4879">
        <v>0.44154132080078129</v>
      </c>
      <c r="AC4879">
        <v>60.740314424037933</v>
      </c>
      <c r="AD4879">
        <v>2.6595547667935364E-3</v>
      </c>
      <c r="AE4879">
        <v>31.628219506027868</v>
      </c>
      <c r="AF4879">
        <v>0.23959238648414607</v>
      </c>
      <c r="AG4879">
        <v>6.7696632711505931E-4</v>
      </c>
      <c r="AH4879">
        <v>2.0892804980278012E-2</v>
      </c>
      <c r="AI4879">
        <v>26.761761605739594</v>
      </c>
      <c r="AJ4879">
        <v>13.946449055502338</v>
      </c>
      <c r="AK4879">
        <v>29.669317082762717</v>
      </c>
      <c r="AL4879">
        <v>4.3047187727496583</v>
      </c>
      <c r="AM4879">
        <v>23.919710457324985</v>
      </c>
      <c r="AN4879">
        <v>820.1058113384322</v>
      </c>
      <c r="AO4879">
        <v>7.5279223799705502E-2</v>
      </c>
      <c r="AP4879">
        <v>0.91114784479141253</v>
      </c>
    </row>
    <row r="4880" spans="1:42">
      <c r="A4880">
        <v>445.89558976697066</v>
      </c>
      <c r="B4880">
        <v>461.75372123136231</v>
      </c>
      <c r="C4880">
        <v>771.39925686000129</v>
      </c>
      <c r="D4880">
        <v>-325.50366709303063</v>
      </c>
      <c r="E4880">
        <v>-309.64553562863898</v>
      </c>
      <c r="F4880">
        <v>309.64553562863898</v>
      </c>
      <c r="G4880">
        <v>4.0322963441531905E-2</v>
      </c>
      <c r="H4880">
        <v>2053.2330714582245</v>
      </c>
      <c r="I4880">
        <v>4.2815534770488738E-2</v>
      </c>
      <c r="J4880">
        <v>3.0523141622543333E-2</v>
      </c>
      <c r="K4880">
        <v>1.8153766137659548</v>
      </c>
      <c r="L4880">
        <v>57.706298828125</v>
      </c>
      <c r="M4880">
        <v>235.25545941723297</v>
      </c>
      <c r="N4880">
        <v>59.768168203544626</v>
      </c>
      <c r="O4880">
        <v>0.6654306948184967</v>
      </c>
      <c r="P4880">
        <v>9.6703598234388552E-3</v>
      </c>
      <c r="Q4880">
        <v>3.8349997785356305E-2</v>
      </c>
      <c r="R4880">
        <v>0.45361822605133056</v>
      </c>
      <c r="S4880">
        <v>636.56913626906919</v>
      </c>
      <c r="T4880">
        <v>26.485741138458252</v>
      </c>
      <c r="U4880">
        <v>0.41487321555614476</v>
      </c>
      <c r="V4880">
        <v>479.47847843170166</v>
      </c>
      <c r="W4880">
        <v>1</v>
      </c>
      <c r="X4880">
        <v>0.29856793165206913</v>
      </c>
      <c r="Y4880">
        <v>541.31681900335275</v>
      </c>
      <c r="Z4880">
        <v>1</v>
      </c>
      <c r="AA4880">
        <v>11.799699496984484</v>
      </c>
      <c r="AB4880">
        <v>135.64192919921877</v>
      </c>
      <c r="AC4880">
        <v>80.154998600482941</v>
      </c>
      <c r="AD4880">
        <v>3.0777450300689436E-3</v>
      </c>
      <c r="AE4880">
        <v>24.3317779425882</v>
      </c>
      <c r="AF4880">
        <v>0.13778119325637816</v>
      </c>
      <c r="AG4880">
        <v>1.3453745643176261E-3</v>
      </c>
      <c r="AH4880">
        <v>4.9025977146625516E-2</v>
      </c>
      <c r="AI4880">
        <v>24.486416876316071</v>
      </c>
      <c r="AJ4880">
        <v>13.023798119185983</v>
      </c>
      <c r="AK4880">
        <v>47.234998567700387</v>
      </c>
      <c r="AL4880">
        <v>6.5545874677985445</v>
      </c>
      <c r="AM4880">
        <v>104.33911589384078</v>
      </c>
      <c r="AN4880">
        <v>173.51964412862742</v>
      </c>
      <c r="AO4880">
        <v>8.9166913151741023E-2</v>
      </c>
      <c r="AP4880">
        <v>0.83914522385597234</v>
      </c>
    </row>
    <row r="4881" spans="1:42">
      <c r="A4881">
        <v>1033.0326289967777</v>
      </c>
      <c r="B4881">
        <v>734.4953357487035</v>
      </c>
      <c r="C4881">
        <v>564.50936821349762</v>
      </c>
      <c r="D4881">
        <v>298.53729324807421</v>
      </c>
      <c r="E4881">
        <v>-298.53729324807421</v>
      </c>
      <c r="F4881">
        <v>-468.52326078328008</v>
      </c>
      <c r="G4881">
        <v>6.6699296830230542E-2</v>
      </c>
      <c r="H4881">
        <v>621.37247719567813</v>
      </c>
      <c r="I4881">
        <v>5.1083138287067412E-2</v>
      </c>
      <c r="J4881">
        <v>3.2047229766845702E-2</v>
      </c>
      <c r="K4881">
        <v>1.1016670843780041</v>
      </c>
      <c r="L4881">
        <v>70.609773397445679</v>
      </c>
      <c r="M4881">
        <v>3.8463618491960219</v>
      </c>
      <c r="N4881">
        <v>182.07160489616396</v>
      </c>
      <c r="O4881">
        <v>0.78328773379325867</v>
      </c>
      <c r="P4881">
        <v>1.744579458236694E-2</v>
      </c>
      <c r="Q4881">
        <v>3.9435344960954445E-2</v>
      </c>
      <c r="R4881">
        <v>0.39553449630737303</v>
      </c>
      <c r="S4881">
        <v>483.35287518188494</v>
      </c>
      <c r="T4881">
        <v>27.741101384162903</v>
      </c>
      <c r="U4881">
        <v>0.31748286068439485</v>
      </c>
      <c r="V4881">
        <v>601.55386924743652</v>
      </c>
      <c r="W4881">
        <v>1</v>
      </c>
      <c r="X4881">
        <v>0.36986898779869082</v>
      </c>
      <c r="Y4881">
        <v>558.16018481534957</v>
      </c>
      <c r="Z4881">
        <v>1</v>
      </c>
      <c r="AA4881">
        <v>17.316367457017904</v>
      </c>
      <c r="AB4881">
        <v>45.896787292480475</v>
      </c>
      <c r="AC4881">
        <v>116.64367169141769</v>
      </c>
      <c r="AD4881">
        <v>2.7117248274322247E-3</v>
      </c>
      <c r="AE4881">
        <v>1.6004271541725343</v>
      </c>
      <c r="AF4881">
        <v>0.27364247202873226</v>
      </c>
      <c r="AG4881">
        <v>1.3091487013733674E-3</v>
      </c>
      <c r="AH4881">
        <v>5.3734034395217893E-2</v>
      </c>
      <c r="AI4881">
        <v>21.780607402324677</v>
      </c>
      <c r="AJ4881">
        <v>5.8819486295855752</v>
      </c>
      <c r="AK4881">
        <v>28.212841374278067</v>
      </c>
      <c r="AL4881">
        <v>3.1153724418392983</v>
      </c>
      <c r="AM4881">
        <v>87.836808645725256</v>
      </c>
      <c r="AN4881">
        <v>683.03944968960332</v>
      </c>
      <c r="AO4881">
        <v>6.4693806529045106E-2</v>
      </c>
      <c r="AP4881">
        <v>0.87866933441162121</v>
      </c>
    </row>
    <row r="4882" spans="1:42">
      <c r="A4882">
        <v>139.43022743241568</v>
      </c>
      <c r="B4882">
        <v>75.51605042130862</v>
      </c>
      <c r="C4882">
        <v>403.20615563497006</v>
      </c>
      <c r="D4882">
        <v>-263.77592820255438</v>
      </c>
      <c r="E4882">
        <v>-327.69010521366147</v>
      </c>
      <c r="F4882">
        <v>263.77592820255438</v>
      </c>
      <c r="G4882">
        <v>1.1266996086976943E-2</v>
      </c>
      <c r="H4882">
        <v>1421.7264398056766</v>
      </c>
      <c r="I4882">
        <v>4.8343513906002042E-2</v>
      </c>
      <c r="J4882">
        <v>2.9474869012832638E-2</v>
      </c>
      <c r="K4882">
        <v>2.051898795777559</v>
      </c>
      <c r="L4882">
        <v>65.865647792816162</v>
      </c>
      <c r="M4882">
        <v>17.483724855561444</v>
      </c>
      <c r="N4882">
        <v>40.892420359230044</v>
      </c>
      <c r="O4882">
        <v>0.86662223935127258</v>
      </c>
      <c r="P4882">
        <v>3.6234175364176428E-3</v>
      </c>
      <c r="Q4882">
        <v>4.6302875465816913E-2</v>
      </c>
      <c r="R4882">
        <v>0.39932084560394288</v>
      </c>
      <c r="S4882">
        <v>1019.7644427023713</v>
      </c>
      <c r="T4882">
        <v>42.707937955856323</v>
      </c>
      <c r="U4882">
        <v>0.30378659188747409</v>
      </c>
      <c r="V4882">
        <v>545.62118053436279</v>
      </c>
      <c r="W4882">
        <v>1</v>
      </c>
      <c r="X4882">
        <v>0.36536526679992676</v>
      </c>
      <c r="Y4882">
        <v>361.8020320185762</v>
      </c>
      <c r="Z4882">
        <v>1</v>
      </c>
      <c r="AA4882">
        <v>31.888716214017876</v>
      </c>
      <c r="AB4882">
        <v>12.815814819335939</v>
      </c>
      <c r="AC4882">
        <v>57.051540911197662</v>
      </c>
      <c r="AD4882">
        <v>7.682642162355602E-3</v>
      </c>
      <c r="AE4882">
        <v>1.6662196765760446</v>
      </c>
      <c r="AF4882">
        <v>4.2981047630310049E-2</v>
      </c>
      <c r="AG4882">
        <v>2.6975633374078849E-4</v>
      </c>
      <c r="AH4882">
        <v>2.2292705333232878E-2</v>
      </c>
      <c r="AI4882">
        <v>24.615288078784943</v>
      </c>
      <c r="AJ4882">
        <v>0.41825762317465026</v>
      </c>
      <c r="AK4882">
        <v>33.990667081475259</v>
      </c>
      <c r="AL4882">
        <v>3.4770536277973809</v>
      </c>
      <c r="AM4882">
        <v>85.352734696865085</v>
      </c>
      <c r="AN4882">
        <v>167.39560481076708</v>
      </c>
      <c r="AO4882">
        <v>0.10695864355564118</v>
      </c>
      <c r="AP4882">
        <v>0.83390546393394482</v>
      </c>
    </row>
    <row r="4883" spans="1:42">
      <c r="A4883">
        <v>934.63581874158592</v>
      </c>
      <c r="B4883">
        <v>733.45754392983258</v>
      </c>
      <c r="C4883">
        <v>1411.6816620975314</v>
      </c>
      <c r="D4883">
        <v>-477.04584335594552</v>
      </c>
      <c r="E4883">
        <v>-678.22411816769886</v>
      </c>
      <c r="F4883">
        <v>477.04584335594552</v>
      </c>
      <c r="G4883">
        <v>5.1344270385694314E-2</v>
      </c>
      <c r="H4883">
        <v>4122.869616666715</v>
      </c>
      <c r="I4883">
        <v>2.6942280828952787E-2</v>
      </c>
      <c r="J4883">
        <v>1.8100142002105711E-2</v>
      </c>
      <c r="K4883">
        <v>2.1088979267060752</v>
      </c>
      <c r="L4883">
        <v>16.598540544509888</v>
      </c>
      <c r="M4883">
        <v>7.3743179038724467</v>
      </c>
      <c r="N4883">
        <v>138.84772346725467</v>
      </c>
      <c r="O4883">
        <v>0.78213724493980408</v>
      </c>
      <c r="P4883">
        <v>1.9487832917107473E-3</v>
      </c>
      <c r="Q4883">
        <v>2.5973172187805172E-3</v>
      </c>
      <c r="R4883">
        <v>0.49905411720275877</v>
      </c>
      <c r="S4883">
        <v>579.22054499196838</v>
      </c>
      <c r="T4883">
        <v>48.170956969261169</v>
      </c>
      <c r="U4883">
        <v>0.37589202940464023</v>
      </c>
      <c r="V4883">
        <v>568.30425262451172</v>
      </c>
      <c r="W4883">
        <v>1</v>
      </c>
      <c r="X4883">
        <v>0.33838539719581606</v>
      </c>
      <c r="Y4883">
        <v>543.0963414328138</v>
      </c>
      <c r="Z4883">
        <v>1</v>
      </c>
      <c r="AA4883">
        <v>6.1205287648105626</v>
      </c>
      <c r="AB4883">
        <v>113.80580474853517</v>
      </c>
      <c r="AC4883">
        <v>103.37121337652206</v>
      </c>
      <c r="AD4883">
        <v>5.7864914592514688E-3</v>
      </c>
      <c r="AE4883">
        <v>23.512311830699137</v>
      </c>
      <c r="AF4883">
        <v>0.18297198414802548</v>
      </c>
      <c r="AG4883">
        <v>8.2601664204638085E-4</v>
      </c>
      <c r="AH4883">
        <v>4.4276418519020082E-2</v>
      </c>
      <c r="AI4883">
        <v>6.1870607733726501</v>
      </c>
      <c r="AJ4883">
        <v>12.701645093872855</v>
      </c>
      <c r="AK4883">
        <v>52.25546169698238</v>
      </c>
      <c r="AL4883">
        <v>4.4036310402407866</v>
      </c>
      <c r="AM4883">
        <v>36.039962589740753</v>
      </c>
      <c r="AN4883">
        <v>441.58367915070477</v>
      </c>
      <c r="AO4883">
        <v>0.10069969022274017</v>
      </c>
      <c r="AP4883">
        <v>0.92651143407821668</v>
      </c>
    </row>
    <row r="4884" spans="1:42">
      <c r="A4884">
        <v>765.53051328500271</v>
      </c>
      <c r="B4884">
        <v>623.54455457853805</v>
      </c>
      <c r="C4884">
        <v>833.57123483935061</v>
      </c>
      <c r="D4884">
        <v>-68.040721554347897</v>
      </c>
      <c r="E4884">
        <v>-210.02668026081255</v>
      </c>
      <c r="F4884">
        <v>68.040721554347897</v>
      </c>
      <c r="G4884">
        <v>2.6745874822106969E-2</v>
      </c>
      <c r="H4884">
        <v>2154.0644068273127</v>
      </c>
      <c r="I4884">
        <v>3.3170675933361052E-2</v>
      </c>
      <c r="J4884">
        <v>9.5626433134078981E-2</v>
      </c>
      <c r="K4884">
        <v>1.5180466678678988</v>
      </c>
      <c r="L4884">
        <v>23.342127799987793</v>
      </c>
      <c r="M4884">
        <v>23.80795992730754</v>
      </c>
      <c r="N4884">
        <v>137.40209877834323</v>
      </c>
      <c r="O4884">
        <v>0.79353895783424377</v>
      </c>
      <c r="P4884">
        <v>1.5085442331102157E-2</v>
      </c>
      <c r="Q4884">
        <v>2.9622089544932041E-2</v>
      </c>
      <c r="R4884">
        <v>0.39873058795928956</v>
      </c>
      <c r="S4884">
        <v>560.66589244727436</v>
      </c>
      <c r="T4884">
        <v>30.138802528381348</v>
      </c>
      <c r="U4884">
        <v>0.3158634585142136</v>
      </c>
      <c r="V4884">
        <v>615.35046100616455</v>
      </c>
      <c r="W4884">
        <v>1</v>
      </c>
      <c r="X4884">
        <v>0.36530305147171022</v>
      </c>
      <c r="Y4884">
        <v>606.18062379153957</v>
      </c>
      <c r="Z4884">
        <v>1</v>
      </c>
      <c r="AA4884">
        <v>5.6821025495815283</v>
      </c>
      <c r="AB4884">
        <v>115.48339379882813</v>
      </c>
      <c r="AC4884">
        <v>128.88283282518387</v>
      </c>
      <c r="AD4884">
        <v>1.4871517409626236E-2</v>
      </c>
      <c r="AE4884">
        <v>10.595776165583446</v>
      </c>
      <c r="AF4884">
        <v>7.8825623989105212E-2</v>
      </c>
      <c r="AG4884">
        <v>2.4647343857719212E-4</v>
      </c>
      <c r="AH4884">
        <v>4.4728370821475981E-2</v>
      </c>
      <c r="AI4884">
        <v>28.51241260766983</v>
      </c>
      <c r="AJ4884">
        <v>15.984135120466103</v>
      </c>
      <c r="AK4884">
        <v>45.588175461888312</v>
      </c>
      <c r="AL4884">
        <v>6.8715278066993868</v>
      </c>
      <c r="AM4884">
        <v>58.593101394176486</v>
      </c>
      <c r="AN4884">
        <v>336.49330466120102</v>
      </c>
      <c r="AO4884">
        <v>7.5957824826240541E-2</v>
      </c>
      <c r="AP4884">
        <v>0.90306974911689775</v>
      </c>
    </row>
    <row r="4885" spans="1:42">
      <c r="A4885">
        <v>766.51910620750584</v>
      </c>
      <c r="B4885">
        <v>700.60261405105985</v>
      </c>
      <c r="C4885">
        <v>659.29965851351881</v>
      </c>
      <c r="D4885">
        <v>65.916492156445997</v>
      </c>
      <c r="E4885">
        <v>-65.916492156445997</v>
      </c>
      <c r="F4885">
        <v>-107.21944769398704</v>
      </c>
      <c r="G4885">
        <v>3.7721219899443374E-2</v>
      </c>
      <c r="H4885">
        <v>1432.8524472192782</v>
      </c>
      <c r="I4885">
        <v>4.0900807678699497E-2</v>
      </c>
      <c r="J4885">
        <v>3.0143967628479006E-2</v>
      </c>
      <c r="K4885">
        <v>1.8495164738833902</v>
      </c>
      <c r="L4885">
        <v>56.358479261398315</v>
      </c>
      <c r="M4885">
        <v>1.9096533796584081</v>
      </c>
      <c r="N4885">
        <v>142.71924950294496</v>
      </c>
      <c r="O4885">
        <v>0.5070933997631073</v>
      </c>
      <c r="P4885">
        <v>1.0531824694739445E-2</v>
      </c>
      <c r="Q4885">
        <v>3.2824455367194277E-3</v>
      </c>
      <c r="R4885">
        <v>0.48505893707275394</v>
      </c>
      <c r="S4885">
        <v>423.44955010790147</v>
      </c>
      <c r="T4885">
        <v>32.830873131752014</v>
      </c>
      <c r="U4885">
        <v>0.30139077484607701</v>
      </c>
      <c r="V4885">
        <v>648.68149757385254</v>
      </c>
      <c r="W4885">
        <v>1</v>
      </c>
      <c r="X4885">
        <v>0.32747542262077334</v>
      </c>
      <c r="Y4885">
        <v>371.03382584394978</v>
      </c>
      <c r="Z4885">
        <v>1</v>
      </c>
      <c r="AA4885">
        <v>15.944188748750689</v>
      </c>
      <c r="AB4885">
        <v>18.101812438964846</v>
      </c>
      <c r="AC4885">
        <v>63.102810084819794</v>
      </c>
      <c r="AD4885">
        <v>1.3106644459259815E-2</v>
      </c>
      <c r="AE4885">
        <v>38.882482517839975</v>
      </c>
      <c r="AF4885">
        <v>0.10939793944358825</v>
      </c>
      <c r="AG4885">
        <v>2.8524331532033339E-4</v>
      </c>
      <c r="AH4885">
        <v>2.2034892654418943E-2</v>
      </c>
      <c r="AI4885">
        <v>7.0883604884147644</v>
      </c>
      <c r="AJ4885">
        <v>2.4008374529016567</v>
      </c>
      <c r="AK4885">
        <v>31.698796092867852</v>
      </c>
      <c r="AL4885">
        <v>3.5508533246761926</v>
      </c>
      <c r="AM4885">
        <v>52.591562426090242</v>
      </c>
      <c r="AN4885">
        <v>155.27461216812134</v>
      </c>
      <c r="AO4885">
        <v>9.141931140422821E-2</v>
      </c>
      <c r="AP4885">
        <v>0.85953193187713628</v>
      </c>
    </row>
    <row r="4886" spans="1:42">
      <c r="A4886">
        <v>70.619688364522261</v>
      </c>
      <c r="B4886">
        <v>-10.119220876538293</v>
      </c>
      <c r="C4886">
        <v>439.43180222287566</v>
      </c>
      <c r="D4886">
        <v>-368.81211385835343</v>
      </c>
      <c r="E4886">
        <v>-449.55102309941395</v>
      </c>
      <c r="F4886">
        <v>368.81211385835343</v>
      </c>
      <c r="G4886">
        <v>8.6266933178410343E-3</v>
      </c>
      <c r="H4886">
        <v>1571.9889518504453</v>
      </c>
      <c r="I4886">
        <v>2.0865441262722016E-2</v>
      </c>
      <c r="J4886">
        <v>9.5552663087844852E-2</v>
      </c>
      <c r="K4886">
        <v>1.1874485808670521</v>
      </c>
      <c r="L4886">
        <v>20.887081623077393</v>
      </c>
      <c r="M4886">
        <v>29.523697731553014</v>
      </c>
      <c r="N4886">
        <v>29.787884222602848</v>
      </c>
      <c r="O4886">
        <v>0.53788617253303528</v>
      </c>
      <c r="P4886">
        <v>3.1231931050618483E-3</v>
      </c>
      <c r="Q4886">
        <v>2.485153108172946E-2</v>
      </c>
      <c r="R4886">
        <v>0.45009696483612061</v>
      </c>
      <c r="S4886">
        <v>1070.6860623115567</v>
      </c>
      <c r="T4886">
        <v>26.121169328689575</v>
      </c>
      <c r="U4886">
        <v>0.29493499219417574</v>
      </c>
      <c r="V4886">
        <v>502.35040187835693</v>
      </c>
      <c r="W4886">
        <v>1</v>
      </c>
      <c r="X4886">
        <v>0.33931451320648198</v>
      </c>
      <c r="Y4886">
        <v>369.67797307329454</v>
      </c>
      <c r="Z4886">
        <v>1</v>
      </c>
      <c r="AA4886">
        <v>18.38267595484734</v>
      </c>
      <c r="AB4886">
        <v>49.119634887695319</v>
      </c>
      <c r="AC4886">
        <v>173.50989729166031</v>
      </c>
      <c r="AD4886">
        <v>2.8503336458124669E-3</v>
      </c>
      <c r="AE4886">
        <v>30.444523626971023</v>
      </c>
      <c r="AF4886">
        <v>8.3086967468261677E-3</v>
      </c>
      <c r="AG4886">
        <v>8.8857228144162978E-4</v>
      </c>
      <c r="AH4886">
        <v>6.1884850859642024E-3</v>
      </c>
      <c r="AI4886">
        <v>25.650751888751984</v>
      </c>
      <c r="AJ4886">
        <v>11.488370015495404</v>
      </c>
      <c r="AK4886">
        <v>40.288882961869241</v>
      </c>
      <c r="AL4886">
        <v>2.2861756143847356</v>
      </c>
      <c r="AM4886">
        <v>36.676414716243741</v>
      </c>
      <c r="AN4886">
        <v>224.15761157974543</v>
      </c>
      <c r="AO4886">
        <v>0.10587576067447663</v>
      </c>
      <c r="AP4886">
        <v>0.82159254717826846</v>
      </c>
    </row>
    <row r="4887" spans="1:42">
      <c r="A4887">
        <v>710.08026794640273</v>
      </c>
      <c r="B4887">
        <v>671.54702058772841</v>
      </c>
      <c r="C4887">
        <v>868.41027905262445</v>
      </c>
      <c r="D4887">
        <v>-158.33001110622172</v>
      </c>
      <c r="E4887">
        <v>-196.86325846489603</v>
      </c>
      <c r="F4887">
        <v>158.33001110622172</v>
      </c>
      <c r="G4887">
        <v>6.0296846787460695E-2</v>
      </c>
      <c r="H4887">
        <v>2310.4023120525867</v>
      </c>
      <c r="I4887">
        <v>3.8238565027713778E-2</v>
      </c>
      <c r="J4887">
        <v>1.0992793560028077E-2</v>
      </c>
      <c r="K4887">
        <v>1.6945099146306513</v>
      </c>
      <c r="L4887">
        <v>33.761049509048462</v>
      </c>
      <c r="M4887">
        <v>67.766866894718476</v>
      </c>
      <c r="N4887">
        <v>109.70459735870362</v>
      </c>
      <c r="O4887">
        <v>0.91241034865379333</v>
      </c>
      <c r="P4887">
        <v>9.9103322029113761E-3</v>
      </c>
      <c r="Q4887">
        <v>8.587138334910073E-3</v>
      </c>
      <c r="R4887">
        <v>0.46248206138610837</v>
      </c>
      <c r="S4887">
        <v>737.73891161201459</v>
      </c>
      <c r="T4887">
        <v>26.595422625541687</v>
      </c>
      <c r="U4887">
        <v>0.37916281282901765</v>
      </c>
      <c r="V4887">
        <v>598.65484237670898</v>
      </c>
      <c r="W4887">
        <v>1</v>
      </c>
      <c r="X4887">
        <v>0.44655373692512512</v>
      </c>
      <c r="Y4887">
        <v>516.0288240090465</v>
      </c>
      <c r="Z4887">
        <v>1</v>
      </c>
      <c r="AA4887">
        <v>11.918613219385149</v>
      </c>
      <c r="AB4887">
        <v>1.6395291137695314</v>
      </c>
      <c r="AC4887">
        <v>155.76735585927963</v>
      </c>
      <c r="AD4887">
        <v>1.196602063301282E-2</v>
      </c>
      <c r="AE4887">
        <v>36.26109965804757</v>
      </c>
      <c r="AF4887">
        <v>0.13962993264198301</v>
      </c>
      <c r="AG4887">
        <v>6.1927429512751136E-5</v>
      </c>
      <c r="AH4887">
        <v>4.6298903822898863E-2</v>
      </c>
      <c r="AI4887">
        <v>14.311471879482269</v>
      </c>
      <c r="AJ4887">
        <v>0.26939056487128171</v>
      </c>
      <c r="AK4887">
        <v>58.386249713301659</v>
      </c>
      <c r="AL4887">
        <v>2.4910316466128943</v>
      </c>
      <c r="AM4887">
        <v>74.529584228992462</v>
      </c>
      <c r="AN4887">
        <v>154.25880984019858</v>
      </c>
      <c r="AO4887">
        <v>9.3738778471946727E-2</v>
      </c>
      <c r="AP4887">
        <v>0.86943041276931776</v>
      </c>
    </row>
    <row r="4888" spans="1:42">
      <c r="A4888">
        <v>790.63813791211749</v>
      </c>
      <c r="B4888">
        <v>622.70195687005719</v>
      </c>
      <c r="C4888">
        <v>551.45045903701737</v>
      </c>
      <c r="D4888">
        <v>167.9361810420603</v>
      </c>
      <c r="E4888">
        <v>-167.9361810420603</v>
      </c>
      <c r="F4888">
        <v>-239.18767887510012</v>
      </c>
      <c r="G4888">
        <v>4.5292211214089974E-2</v>
      </c>
      <c r="H4888">
        <v>1022.2137183770139</v>
      </c>
      <c r="I4888">
        <v>4.2422988116741181E-2</v>
      </c>
      <c r="J4888">
        <v>5.5345966100692749E-2</v>
      </c>
      <c r="K4888">
        <v>1.4362775145113469</v>
      </c>
      <c r="L4888">
        <v>47.328023910522461</v>
      </c>
      <c r="M4888">
        <v>48.729293590679518</v>
      </c>
      <c r="N4888">
        <v>127.69849339122774</v>
      </c>
      <c r="O4888">
        <v>0.84810748696327209</v>
      </c>
      <c r="P4888">
        <v>2.2428862783643932E-2</v>
      </c>
      <c r="Q4888">
        <v>1.3004709190792505E-2</v>
      </c>
      <c r="R4888">
        <v>0.49600542545318604</v>
      </c>
      <c r="S4888">
        <v>397.95562585183029</v>
      </c>
      <c r="T4888">
        <v>38.627755641937256</v>
      </c>
      <c r="U4888">
        <v>0.34398276031017305</v>
      </c>
      <c r="V4888">
        <v>505.65664768218994</v>
      </c>
      <c r="W4888">
        <v>1</v>
      </c>
      <c r="X4888">
        <v>0.30127233266830444</v>
      </c>
      <c r="Y4888">
        <v>623.1875348808336</v>
      </c>
      <c r="Z4888">
        <v>1</v>
      </c>
      <c r="AA4888">
        <v>18.666447474737172</v>
      </c>
      <c r="AB4888">
        <v>140.35700683593751</v>
      </c>
      <c r="AC4888">
        <v>187.90996819734573</v>
      </c>
      <c r="AD4888">
        <v>3.9516563089484844E-3</v>
      </c>
      <c r="AE4888">
        <v>34.351712766177847</v>
      </c>
      <c r="AF4888">
        <v>0.12970724344253537</v>
      </c>
      <c r="AG4888">
        <v>6.2427823925507336E-4</v>
      </c>
      <c r="AH4888">
        <v>1.2086665070056913E-2</v>
      </c>
      <c r="AI4888">
        <v>10.605806410312653</v>
      </c>
      <c r="AJ4888">
        <v>11.069137130325554</v>
      </c>
      <c r="AK4888">
        <v>28.903982818722724</v>
      </c>
      <c r="AL4888">
        <v>5.5384272127774334</v>
      </c>
      <c r="AM4888">
        <v>79.374146831035617</v>
      </c>
      <c r="AN4888">
        <v>416.27284309856941</v>
      </c>
      <c r="AO4888">
        <v>5.6046801686286923E-2</v>
      </c>
      <c r="AP4888">
        <v>0.91075449776649486</v>
      </c>
    </row>
    <row r="4889" spans="1:42">
      <c r="A4889">
        <v>1406.6503724834308</v>
      </c>
      <c r="B4889">
        <v>1147.1600195300211</v>
      </c>
      <c r="C4889">
        <v>930.69808774794285</v>
      </c>
      <c r="D4889">
        <v>259.49035295340968</v>
      </c>
      <c r="E4889">
        <v>-259.49035295340968</v>
      </c>
      <c r="F4889">
        <v>-475.95228473548798</v>
      </c>
      <c r="G4889">
        <v>9.2482140420709763E-2</v>
      </c>
      <c r="H4889">
        <v>1462.8940123246882</v>
      </c>
      <c r="I4889">
        <v>5.9201219379901887E-2</v>
      </c>
      <c r="J4889">
        <v>8.0368909835815433E-2</v>
      </c>
      <c r="K4889">
        <v>1.8460295978248118</v>
      </c>
      <c r="L4889">
        <v>74.113258123397827</v>
      </c>
      <c r="M4889">
        <v>2.0029581146790014</v>
      </c>
      <c r="N4889">
        <v>177.54910482749941</v>
      </c>
      <c r="O4889">
        <v>0.67548677325248718</v>
      </c>
      <c r="P4889">
        <v>5.9286254776848681E-3</v>
      </c>
      <c r="Q4889">
        <v>3.3501033200158008E-2</v>
      </c>
      <c r="R4889">
        <v>0.41428003311157224</v>
      </c>
      <c r="S4889">
        <v>652.2599526292405</v>
      </c>
      <c r="T4889">
        <v>38.133123517036438</v>
      </c>
      <c r="U4889">
        <v>0.44299537479877471</v>
      </c>
      <c r="V4889">
        <v>567.35758781433105</v>
      </c>
      <c r="W4889">
        <v>1</v>
      </c>
      <c r="X4889">
        <v>0.41274009108543397</v>
      </c>
      <c r="Y4889">
        <v>582.00753318225225</v>
      </c>
      <c r="Z4889">
        <v>1</v>
      </c>
      <c r="AA4889">
        <v>25.144110331010825</v>
      </c>
      <c r="AB4889">
        <v>146.23517352294922</v>
      </c>
      <c r="AC4889">
        <v>147.71464318037033</v>
      </c>
      <c r="AD4889">
        <v>1.3550016615125868E-2</v>
      </c>
      <c r="AE4889">
        <v>31.460347437698438</v>
      </c>
      <c r="AF4889">
        <v>0.26917638659477228</v>
      </c>
      <c r="AG4889">
        <v>2.9740931695872717E-4</v>
      </c>
      <c r="AH4889">
        <v>2.7368348264694212E-2</v>
      </c>
      <c r="AI4889">
        <v>29.231211841106415</v>
      </c>
      <c r="AJ4889">
        <v>8.7405516477375329</v>
      </c>
      <c r="AK4889">
        <v>45.663483569025992</v>
      </c>
      <c r="AL4889">
        <v>7.612168134889016</v>
      </c>
      <c r="AM4889">
        <v>75.664465010166168</v>
      </c>
      <c r="AN4889">
        <v>586.58304074077228</v>
      </c>
      <c r="AO4889">
        <v>6.5901621699333196E-2</v>
      </c>
      <c r="AP4889">
        <v>0.88759200859069831</v>
      </c>
    </row>
    <row r="4890" spans="1:42">
      <c r="A4890">
        <v>300.98024404813191</v>
      </c>
      <c r="B4890">
        <v>138.06647065433373</v>
      </c>
      <c r="C4890">
        <v>792.52126506574507</v>
      </c>
      <c r="D4890">
        <v>-491.54102101761316</v>
      </c>
      <c r="E4890">
        <v>-654.45479441141129</v>
      </c>
      <c r="F4890">
        <v>491.54102101761316</v>
      </c>
      <c r="G4890">
        <v>7.9283210898727502E-2</v>
      </c>
      <c r="H4890">
        <v>2335.5371700304913</v>
      </c>
      <c r="I4890">
        <v>2.1655877530574796E-2</v>
      </c>
      <c r="J4890">
        <v>1.6522577524185178E-2</v>
      </c>
      <c r="K4890">
        <v>2.1339463899433611</v>
      </c>
      <c r="L4890">
        <v>43.162391185760498</v>
      </c>
      <c r="M4890">
        <v>301.11428400434403</v>
      </c>
      <c r="N4890">
        <v>52.034353920936596</v>
      </c>
      <c r="O4890">
        <v>0.79344728589057922</v>
      </c>
      <c r="P4890">
        <v>1.168813387552897E-2</v>
      </c>
      <c r="Q4890">
        <v>1.1578639931148951E-2</v>
      </c>
      <c r="R4890">
        <v>0.44025235652923583</v>
      </c>
      <c r="S4890">
        <v>664.63399272243669</v>
      </c>
      <c r="T4890">
        <v>27.90178656578064</v>
      </c>
      <c r="U4890">
        <v>0.34966997087001805</v>
      </c>
      <c r="V4890">
        <v>487.78140544891357</v>
      </c>
      <c r="W4890">
        <v>1</v>
      </c>
      <c r="X4890">
        <v>0.32564489364624027</v>
      </c>
      <c r="Y4890">
        <v>632.93343515804668</v>
      </c>
      <c r="Z4890">
        <v>1</v>
      </c>
      <c r="AA4890">
        <v>24.731029247922905</v>
      </c>
      <c r="AB4890">
        <v>166.51347839355469</v>
      </c>
      <c r="AC4890">
        <v>61.223365366458893</v>
      </c>
      <c r="AD4890">
        <v>7.4124311789488181E-3</v>
      </c>
      <c r="AE4890">
        <v>1.0708791249079062</v>
      </c>
      <c r="AF4890">
        <v>0.29173769474029532</v>
      </c>
      <c r="AG4890">
        <v>7.3634040022112766E-4</v>
      </c>
      <c r="AH4890">
        <v>3.2418070685863498E-2</v>
      </c>
      <c r="AI4890">
        <v>22.508740723133087</v>
      </c>
      <c r="AJ4890">
        <v>0.15816154106809258</v>
      </c>
      <c r="AK4890">
        <v>24.758721004128457</v>
      </c>
      <c r="AL4890">
        <v>3.6205659971601305</v>
      </c>
      <c r="AM4890">
        <v>101.18491834402084</v>
      </c>
      <c r="AN4890">
        <v>695.59793697043028</v>
      </c>
      <c r="AO4890">
        <v>3.8772095322608946E-2</v>
      </c>
      <c r="AP4890">
        <v>0.81575616240501414</v>
      </c>
    </row>
    <row r="4891" spans="1:42">
      <c r="A4891">
        <v>1336.9769565633312</v>
      </c>
      <c r="B4891">
        <v>2494.2879574356352</v>
      </c>
      <c r="C4891">
        <v>2377.49370061016</v>
      </c>
      <c r="D4891">
        <v>-1157.311000872304</v>
      </c>
      <c r="E4891">
        <v>116.79425682547526</v>
      </c>
      <c r="F4891">
        <v>-116.79425682547526</v>
      </c>
      <c r="G4891">
        <v>3.7744122785378059E-2</v>
      </c>
      <c r="H4891">
        <v>3934.6307275397339</v>
      </c>
      <c r="I4891">
        <v>1.7515882551670074E-2</v>
      </c>
      <c r="J4891">
        <v>8.6059059619903566E-2</v>
      </c>
      <c r="K4891">
        <v>2.1536488449990747</v>
      </c>
      <c r="L4891">
        <v>16.501408815383911</v>
      </c>
      <c r="M4891">
        <v>3204.1458414137051</v>
      </c>
      <c r="N4891">
        <v>147.11210813980105</v>
      </c>
      <c r="O4891">
        <v>0.67342838644981384</v>
      </c>
      <c r="P4891">
        <v>2.3316874874962697E-2</v>
      </c>
      <c r="Q4891">
        <v>2.6809774663713239E-2</v>
      </c>
      <c r="R4891">
        <v>0.4693078327178955</v>
      </c>
      <c r="S4891">
        <v>460.38497869664707</v>
      </c>
      <c r="T4891">
        <v>49.672064185142517</v>
      </c>
      <c r="U4891">
        <v>0.35606045782566076</v>
      </c>
      <c r="V4891">
        <v>600.21209716796875</v>
      </c>
      <c r="W4891">
        <v>1</v>
      </c>
      <c r="X4891">
        <v>0.33976556420326237</v>
      </c>
      <c r="Y4891">
        <v>592.21126036091903</v>
      </c>
      <c r="Z4891">
        <v>1</v>
      </c>
      <c r="AA4891">
        <v>36.639778081674578</v>
      </c>
      <c r="AB4891">
        <v>2.2264644165039065</v>
      </c>
      <c r="AC4891">
        <v>169.13723796606064</v>
      </c>
      <c r="AD4891">
        <v>1.2123623057308359E-2</v>
      </c>
      <c r="AE4891">
        <v>11.116215802046529</v>
      </c>
      <c r="AF4891">
        <v>0.11875080227851867</v>
      </c>
      <c r="AG4891">
        <v>3.2222168587142734E-4</v>
      </c>
      <c r="AH4891">
        <v>4.196450893878937E-2</v>
      </c>
      <c r="AI4891">
        <v>19.848373830318451</v>
      </c>
      <c r="AJ4891">
        <v>13.833971460394812</v>
      </c>
      <c r="AK4891">
        <v>31.536383280158041</v>
      </c>
      <c r="AL4891">
        <v>6.1353866567285307</v>
      </c>
      <c r="AM4891">
        <v>106.72597771883011</v>
      </c>
      <c r="AN4891">
        <v>408.30220444858026</v>
      </c>
      <c r="AO4891">
        <v>0.10760254323482514</v>
      </c>
      <c r="AP4891">
        <v>0.9114311480522157</v>
      </c>
    </row>
    <row r="4892" spans="1:42">
      <c r="A4892">
        <v>1158.4339632278513</v>
      </c>
      <c r="B4892">
        <v>882.05619001962623</v>
      </c>
      <c r="C4892">
        <v>591.72389226817177</v>
      </c>
      <c r="D4892">
        <v>276.37777320822511</v>
      </c>
      <c r="E4892">
        <v>-276.37777320822511</v>
      </c>
      <c r="F4892">
        <v>-566.71007095967957</v>
      </c>
      <c r="G4892">
        <v>1.6423005579301831E-3</v>
      </c>
      <c r="H4892">
        <v>509.91360293885879</v>
      </c>
      <c r="I4892">
        <v>3.1834678351879114E-2</v>
      </c>
      <c r="J4892">
        <v>2.4428810834884643E-2</v>
      </c>
      <c r="K4892">
        <v>1.8631283822119236</v>
      </c>
      <c r="L4892">
        <v>41.651291847229004</v>
      </c>
      <c r="M4892">
        <v>2.5174654913746406</v>
      </c>
      <c r="N4892">
        <v>158.70327938594821</v>
      </c>
      <c r="O4892">
        <v>0.55301323533058167</v>
      </c>
      <c r="P4892">
        <v>1.1837122917175291E-2</v>
      </c>
      <c r="Q4892">
        <v>3.7012179639604348E-2</v>
      </c>
      <c r="R4892">
        <v>0.43472008228302</v>
      </c>
      <c r="S4892">
        <v>378.97889220268712</v>
      </c>
      <c r="T4892">
        <v>44.347620010375977</v>
      </c>
      <c r="U4892">
        <v>0.39937272250652311</v>
      </c>
      <c r="V4892">
        <v>602.83844470977783</v>
      </c>
      <c r="W4892">
        <v>1</v>
      </c>
      <c r="X4892">
        <v>0.33765253305435183</v>
      </c>
      <c r="Y4892">
        <v>349.54387653212132</v>
      </c>
      <c r="Z4892">
        <v>1</v>
      </c>
      <c r="AA4892">
        <v>39.823682006826409</v>
      </c>
      <c r="AB4892">
        <v>60.800518310546877</v>
      </c>
      <c r="AC4892">
        <v>91.550369560718536</v>
      </c>
      <c r="AD4892">
        <v>2.3227023263262887E-3</v>
      </c>
      <c r="AE4892">
        <v>75.271144250336846</v>
      </c>
      <c r="AF4892">
        <v>-1.8787815570831298E-2</v>
      </c>
      <c r="AG4892">
        <v>1.6858833057058963E-4</v>
      </c>
      <c r="AH4892">
        <v>4.4957842314243317E-2</v>
      </c>
      <c r="AI4892">
        <v>15.749508440494537</v>
      </c>
      <c r="AJ4892">
        <v>16.45617765617434</v>
      </c>
      <c r="AK4892">
        <v>9.3541149741411207</v>
      </c>
      <c r="AL4892">
        <v>2.2248808714192152</v>
      </c>
      <c r="AM4892">
        <v>55.456373298168188</v>
      </c>
      <c r="AN4892">
        <v>610.55624136475217</v>
      </c>
      <c r="AO4892">
        <v>8.4163335919380189E-2</v>
      </c>
      <c r="AP4892">
        <v>0.90881177449226391</v>
      </c>
    </row>
    <row r="4893" spans="1:42">
      <c r="A4893">
        <v>546.78027866753496</v>
      </c>
      <c r="B4893">
        <v>636.7048638163842</v>
      </c>
      <c r="C4893">
        <v>1339.7900305336511</v>
      </c>
      <c r="D4893">
        <v>-793.00975186611618</v>
      </c>
      <c r="E4893">
        <v>-703.08516671726693</v>
      </c>
      <c r="F4893">
        <v>703.08516671726693</v>
      </c>
      <c r="G4893">
        <v>1.8014510366045528E-2</v>
      </c>
      <c r="H4893">
        <v>3995.5683495441563</v>
      </c>
      <c r="I4893">
        <v>3.0156736671924589E-2</v>
      </c>
      <c r="J4893">
        <v>2.9570689201354979E-2</v>
      </c>
      <c r="K4893">
        <v>2.0599457628428937</v>
      </c>
      <c r="L4893">
        <v>53.634852170944214</v>
      </c>
      <c r="M4893">
        <v>481.26013843901057</v>
      </c>
      <c r="N4893">
        <v>93.624016963577276</v>
      </c>
      <c r="O4893">
        <v>0.58461043238639832</v>
      </c>
      <c r="P4893">
        <v>2.0670268111758757E-2</v>
      </c>
      <c r="Q4893">
        <v>4.3311253123813195E-3</v>
      </c>
      <c r="R4893">
        <v>0.48419387817382814</v>
      </c>
      <c r="S4893">
        <v>1148.3677469686388</v>
      </c>
      <c r="T4893">
        <v>33.015528321266174</v>
      </c>
      <c r="U4893">
        <v>0.36419607460498815</v>
      </c>
      <c r="V4893">
        <v>592.05479621887207</v>
      </c>
      <c r="W4893">
        <v>1</v>
      </c>
      <c r="X4893">
        <v>0.37937881350517277</v>
      </c>
      <c r="Y4893">
        <v>288.83791703646602</v>
      </c>
      <c r="Z4893">
        <v>1</v>
      </c>
      <c r="AA4893">
        <v>25.500411813173301</v>
      </c>
      <c r="AB4893">
        <v>18.096620544433595</v>
      </c>
      <c r="AC4893">
        <v>115.24235457181931</v>
      </c>
      <c r="AD4893">
        <v>2.3391169360560231E-3</v>
      </c>
      <c r="AE4893">
        <v>47.351616671919736</v>
      </c>
      <c r="AF4893">
        <v>5.3178008794784543E-2</v>
      </c>
      <c r="AG4893">
        <v>1.1566363622798951E-3</v>
      </c>
      <c r="AH4893">
        <v>4.7159930229187007E-3</v>
      </c>
      <c r="AI4893">
        <v>7.1178528666496277</v>
      </c>
      <c r="AJ4893">
        <v>12.216393263640944</v>
      </c>
      <c r="AK4893">
        <v>57.996527826189997</v>
      </c>
      <c r="AL4893">
        <v>4.2432408966622015</v>
      </c>
      <c r="AM4893">
        <v>91.860106241703036</v>
      </c>
      <c r="AN4893">
        <v>273.86010213549741</v>
      </c>
      <c r="AO4893">
        <v>9.5581167101860043E-2</v>
      </c>
      <c r="AP4893">
        <v>0.88823530673980722</v>
      </c>
    </row>
    <row r="4894" spans="1:42">
      <c r="A4894">
        <v>800.23191759237613</v>
      </c>
      <c r="B4894">
        <v>701.3033814186432</v>
      </c>
      <c r="C4894">
        <v>1244.6906774778672</v>
      </c>
      <c r="D4894">
        <v>-444.45875988549108</v>
      </c>
      <c r="E4894">
        <v>-543.38729605922401</v>
      </c>
      <c r="F4894">
        <v>444.45875988549108</v>
      </c>
      <c r="G4894">
        <v>7.3383015498054399E-2</v>
      </c>
      <c r="H4894">
        <v>3508.4328906332607</v>
      </c>
      <c r="I4894">
        <v>2.3578592240810395E-2</v>
      </c>
      <c r="J4894">
        <v>3.7147307634353637E-2</v>
      </c>
      <c r="K4894">
        <v>2.073602232772112</v>
      </c>
      <c r="L4894">
        <v>47.413256168365479</v>
      </c>
      <c r="M4894">
        <v>7.8909001868572588</v>
      </c>
      <c r="N4894">
        <v>114.30374429798128</v>
      </c>
      <c r="O4894">
        <v>0.82983878254890442</v>
      </c>
      <c r="P4894">
        <v>1.3319324917263453E-2</v>
      </c>
      <c r="Q4894">
        <v>3.1811024930742046E-2</v>
      </c>
      <c r="R4894">
        <v>0.4762518644332886</v>
      </c>
      <c r="S4894">
        <v>522.62487176953709</v>
      </c>
      <c r="T4894">
        <v>47.671371698379517</v>
      </c>
      <c r="U4894">
        <v>0.39071125447750094</v>
      </c>
      <c r="V4894">
        <v>474.66809749603271</v>
      </c>
      <c r="W4894">
        <v>1</v>
      </c>
      <c r="X4894">
        <v>0.28592379093170167</v>
      </c>
      <c r="Y4894">
        <v>388.41491854020194</v>
      </c>
      <c r="Z4894">
        <v>1</v>
      </c>
      <c r="AA4894">
        <v>30.925962577619561</v>
      </c>
      <c r="AB4894">
        <v>134.58709533691408</v>
      </c>
      <c r="AC4894">
        <v>146.49809747934341</v>
      </c>
      <c r="AD4894">
        <v>1.0317919804499698E-2</v>
      </c>
      <c r="AE4894">
        <v>51.175121307695292</v>
      </c>
      <c r="AF4894">
        <v>0.14319479942321775</v>
      </c>
      <c r="AG4894">
        <v>2.4918703155507973E-4</v>
      </c>
      <c r="AH4894">
        <v>1.3734538304805755E-2</v>
      </c>
      <c r="AI4894">
        <v>11.929977238178253</v>
      </c>
      <c r="AJ4894">
        <v>14.114042717116735</v>
      </c>
      <c r="AK4894">
        <v>39.306172419190403</v>
      </c>
      <c r="AL4894">
        <v>6.0216139373160278</v>
      </c>
      <c r="AM4894">
        <v>52.057054173946383</v>
      </c>
      <c r="AN4894">
        <v>229.75258349507649</v>
      </c>
      <c r="AO4894">
        <v>5.8486514687538148E-2</v>
      </c>
      <c r="AP4894">
        <v>0.88974298930168161</v>
      </c>
    </row>
    <row r="4895" spans="1:42">
      <c r="A4895">
        <v>542.80948765248593</v>
      </c>
      <c r="B4895">
        <v>2621.3304021413924</v>
      </c>
      <c r="C4895">
        <v>1814.8378653694901</v>
      </c>
      <c r="D4895">
        <v>-2078.5209144889063</v>
      </c>
      <c r="E4895">
        <v>806.49253677190222</v>
      </c>
      <c r="F4895">
        <v>-806.49253677190222</v>
      </c>
      <c r="G4895">
        <v>5.2261070713675119E-2</v>
      </c>
      <c r="H4895">
        <v>206.26974381225611</v>
      </c>
      <c r="I4895">
        <v>3.8360659182071682E-2</v>
      </c>
      <c r="J4895">
        <v>9.4288197994232173E-2</v>
      </c>
      <c r="K4895">
        <v>1.9972110557019709</v>
      </c>
      <c r="L4895">
        <v>59.189735651016235</v>
      </c>
      <c r="M4895">
        <v>5251.712875250364</v>
      </c>
      <c r="N4895">
        <v>88.842189404296889</v>
      </c>
      <c r="O4895">
        <v>0.6152401864528656</v>
      </c>
      <c r="P4895">
        <v>2.3317065821753604E-2</v>
      </c>
      <c r="Q4895">
        <v>5.4844102329677999E-3</v>
      </c>
      <c r="R4895">
        <v>0.49521502494812009</v>
      </c>
      <c r="S4895">
        <v>699.97572425782778</v>
      </c>
      <c r="T4895">
        <v>46.80761992931366</v>
      </c>
      <c r="U4895">
        <v>0.30168750345706941</v>
      </c>
      <c r="V4895">
        <v>490.26117324829102</v>
      </c>
      <c r="W4895">
        <v>1</v>
      </c>
      <c r="X4895">
        <v>0.40525232434272768</v>
      </c>
      <c r="Y4895">
        <v>631.94012855935421</v>
      </c>
      <c r="Z4895">
        <v>1</v>
      </c>
      <c r="AA4895">
        <v>29.684731711053857</v>
      </c>
      <c r="AB4895">
        <v>28.530360656738285</v>
      </c>
      <c r="AC4895">
        <v>141.17373079061508</v>
      </c>
      <c r="AD4895">
        <v>1.363777095436031E-2</v>
      </c>
      <c r="AE4895">
        <v>39.222804379240316</v>
      </c>
      <c r="AF4895">
        <v>7.2800413370132433E-2</v>
      </c>
      <c r="AG4895">
        <v>1.462435017693168E-4</v>
      </c>
      <c r="AH4895">
        <v>1.3519669413566587E-2</v>
      </c>
      <c r="AI4895">
        <v>7.5267705321311951</v>
      </c>
      <c r="AJ4895">
        <v>9.3976068894461804</v>
      </c>
      <c r="AK4895">
        <v>3.2541582959890367</v>
      </c>
      <c r="AL4895">
        <v>4.3341922453641946</v>
      </c>
      <c r="AM4895">
        <v>90.275920403003695</v>
      </c>
      <c r="AN4895">
        <v>411.83368950771256</v>
      </c>
      <c r="AO4895">
        <v>4.0715789198875425E-2</v>
      </c>
      <c r="AP4895">
        <v>0.86450875711441055</v>
      </c>
    </row>
    <row r="4896" spans="1:42">
      <c r="A4896">
        <v>890.77749106719079</v>
      </c>
      <c r="B4896">
        <v>739.67325747207337</v>
      </c>
      <c r="C4896">
        <v>615.78442298893981</v>
      </c>
      <c r="D4896">
        <v>151.10423359511742</v>
      </c>
      <c r="E4896">
        <v>-151.10423359511742</v>
      </c>
      <c r="F4896">
        <v>-274.99306807825099</v>
      </c>
      <c r="G4896">
        <v>3.2372857263661896E-2</v>
      </c>
      <c r="H4896">
        <v>1060.550089040056</v>
      </c>
      <c r="I4896">
        <v>5.8996078670024869E-2</v>
      </c>
      <c r="J4896">
        <v>7.2903287649154658E-2</v>
      </c>
      <c r="K4896">
        <v>1.0782225619852543</v>
      </c>
      <c r="L4896">
        <v>72.517986297607422</v>
      </c>
      <c r="M4896">
        <v>1.4422887995619516</v>
      </c>
      <c r="N4896">
        <v>139.1117591062546</v>
      </c>
      <c r="O4896">
        <v>0.88994565606117249</v>
      </c>
      <c r="P4896">
        <v>2.1231446690029566E-2</v>
      </c>
      <c r="Q4896">
        <v>3.900604603025648E-2</v>
      </c>
      <c r="R4896">
        <v>0.3935269021987915</v>
      </c>
      <c r="S4896">
        <v>532.71073402202455</v>
      </c>
      <c r="T4896">
        <v>32.27154016494751</v>
      </c>
      <c r="U4896">
        <v>0.36358119666576388</v>
      </c>
      <c r="V4896">
        <v>624.96225833892822</v>
      </c>
      <c r="W4896">
        <v>1</v>
      </c>
      <c r="X4896">
        <v>0.3576516604423523</v>
      </c>
      <c r="Y4896">
        <v>439.17667598882826</v>
      </c>
      <c r="Z4896">
        <v>1</v>
      </c>
      <c r="AA4896">
        <v>21.120251380224232</v>
      </c>
      <c r="AB4896">
        <v>114.25567822265626</v>
      </c>
      <c r="AC4896">
        <v>92.477376759052277</v>
      </c>
      <c r="AD4896">
        <v>1.2288341359195546E-2</v>
      </c>
      <c r="AE4896">
        <v>1.0875042301352174</v>
      </c>
      <c r="AF4896">
        <v>0.13365782976150511</v>
      </c>
      <c r="AG4896">
        <v>1.8110392620877857E-4</v>
      </c>
      <c r="AH4896">
        <v>2.2785724759101862E-3</v>
      </c>
      <c r="AI4896">
        <v>8.0670538544654846</v>
      </c>
      <c r="AJ4896">
        <v>12.437665660071707</v>
      </c>
      <c r="AK4896">
        <v>55.032610014081001</v>
      </c>
      <c r="AL4896">
        <v>4.4207607175511461</v>
      </c>
      <c r="AM4896">
        <v>54.198276889324191</v>
      </c>
      <c r="AN4896">
        <v>339.30850295239617</v>
      </c>
      <c r="AO4896">
        <v>7.000566971302033E-2</v>
      </c>
      <c r="AP4896">
        <v>0.89407263398170489</v>
      </c>
    </row>
    <row r="4897" spans="1:42">
      <c r="A4897">
        <v>1310.903033776397</v>
      </c>
      <c r="B4897">
        <v>2579.7868805278226</v>
      </c>
      <c r="C4897">
        <v>2468.7002869540906</v>
      </c>
      <c r="D4897">
        <v>-1268.8838467514256</v>
      </c>
      <c r="E4897">
        <v>111.08659357373199</v>
      </c>
      <c r="F4897">
        <v>-111.08659357373199</v>
      </c>
      <c r="G4897">
        <v>3.7159766754747144E-2</v>
      </c>
      <c r="H4897">
        <v>3699.3092537145949</v>
      </c>
      <c r="I4897">
        <v>2.4892847836017609E-2</v>
      </c>
      <c r="J4897">
        <v>6.4129188537597651E-2</v>
      </c>
      <c r="K4897">
        <v>1.5916808380782603</v>
      </c>
      <c r="L4897">
        <v>52.652753591537476</v>
      </c>
      <c r="M4897">
        <v>3449.3654148010137</v>
      </c>
      <c r="N4897">
        <v>157.18080700492862</v>
      </c>
      <c r="O4897">
        <v>0.8509194552898407</v>
      </c>
      <c r="P4897">
        <v>2.9644348886277935E-3</v>
      </c>
      <c r="Q4897">
        <v>1.4526628123389347E-2</v>
      </c>
      <c r="R4897">
        <v>0.48017156600952149</v>
      </c>
      <c r="S4897">
        <v>936.27983487938536</v>
      </c>
      <c r="T4897">
        <v>40.048888325691223</v>
      </c>
      <c r="U4897">
        <v>0.36954853832721712</v>
      </c>
      <c r="V4897">
        <v>547.87077903747559</v>
      </c>
      <c r="W4897">
        <v>1</v>
      </c>
      <c r="X4897">
        <v>0.41938866019248966</v>
      </c>
      <c r="Y4897">
        <v>376.17758698676477</v>
      </c>
      <c r="Z4897">
        <v>1</v>
      </c>
      <c r="AA4897">
        <v>17.333810304613117</v>
      </c>
      <c r="AB4897">
        <v>69.381903503417973</v>
      </c>
      <c r="AC4897">
        <v>150.68350285291672</v>
      </c>
      <c r="AD4897">
        <v>1.1318229610084468E-2</v>
      </c>
      <c r="AE4897">
        <v>14.151034441702949</v>
      </c>
      <c r="AF4897">
        <v>0.10738425135612487</v>
      </c>
      <c r="AG4897">
        <v>9.8551075160777709E-4</v>
      </c>
      <c r="AH4897">
        <v>5.0976606225967405E-2</v>
      </c>
      <c r="AI4897">
        <v>6.9225999712944031</v>
      </c>
      <c r="AJ4897">
        <v>5.5558021423525927</v>
      </c>
      <c r="AK4897">
        <v>57.568646637797357</v>
      </c>
      <c r="AL4897">
        <v>5.0477129038483461</v>
      </c>
      <c r="AM4897">
        <v>48.442450964450842</v>
      </c>
      <c r="AN4897">
        <v>172.2228356292575</v>
      </c>
      <c r="AO4897">
        <v>7.4617127299308778E-2</v>
      </c>
      <c r="AP4897">
        <v>0.8108163185119629</v>
      </c>
    </row>
    <row r="4898" spans="1:42">
      <c r="A4898">
        <v>746.08161534604096</v>
      </c>
      <c r="B4898">
        <v>3758.3725466556739</v>
      </c>
      <c r="C4898">
        <v>2535.3524370295331</v>
      </c>
      <c r="D4898">
        <v>-3012.2909313096329</v>
      </c>
      <c r="E4898">
        <v>1223.0201096261408</v>
      </c>
      <c r="F4898">
        <v>-1223.0201096261408</v>
      </c>
      <c r="G4898">
        <v>5.4489077699381709E-2</v>
      </c>
      <c r="H4898">
        <v>1125.5780249922277</v>
      </c>
      <c r="I4898">
        <v>1.7075479924678803E-2</v>
      </c>
      <c r="J4898">
        <v>6.5970798730850225E-2</v>
      </c>
      <c r="K4898">
        <v>1.1090151816189289</v>
      </c>
      <c r="L4898">
        <v>50.080106258392334</v>
      </c>
      <c r="M4898">
        <v>7699.3770302375224</v>
      </c>
      <c r="N4898">
        <v>50.712145197486883</v>
      </c>
      <c r="O4898">
        <v>0.72640636563301086</v>
      </c>
      <c r="P4898">
        <v>8.5803512997097431E-3</v>
      </c>
      <c r="Q4898">
        <v>1.1500508997175427E-2</v>
      </c>
      <c r="R4898">
        <v>0.46393533229827882</v>
      </c>
      <c r="S4898">
        <v>519.10018185674653</v>
      </c>
      <c r="T4898">
        <v>33.879631757736206</v>
      </c>
      <c r="U4898">
        <v>0.36468481957912446</v>
      </c>
      <c r="V4898">
        <v>551.38938426971436</v>
      </c>
      <c r="W4898">
        <v>1</v>
      </c>
      <c r="X4898">
        <v>0.38624983787536621</v>
      </c>
      <c r="Y4898">
        <v>293.32215375874245</v>
      </c>
      <c r="Z4898">
        <v>1</v>
      </c>
      <c r="AA4898">
        <v>43.011759928312308</v>
      </c>
      <c r="AB4898">
        <v>153.73823571777345</v>
      </c>
      <c r="AC4898">
        <v>92.749620974063873</v>
      </c>
      <c r="AD4898">
        <v>1.5259374308789896E-2</v>
      </c>
      <c r="AE4898">
        <v>79.679624645706596</v>
      </c>
      <c r="AF4898">
        <v>3.4638018608093249E-2</v>
      </c>
      <c r="AG4898">
        <v>1.081453596324881E-3</v>
      </c>
      <c r="AH4898">
        <v>2.3456516146659846E-3</v>
      </c>
      <c r="AI4898">
        <v>16.045809090137482</v>
      </c>
      <c r="AJ4898">
        <v>1.3044561761664402</v>
      </c>
      <c r="AK4898">
        <v>19.087072167992591</v>
      </c>
      <c r="AL4898">
        <v>3.0762932898837771</v>
      </c>
      <c r="AM4898">
        <v>40.406005799770355</v>
      </c>
      <c r="AN4898">
        <v>597.19742229338999</v>
      </c>
      <c r="AO4898">
        <v>3.6326635956764219E-2</v>
      </c>
      <c r="AP4898">
        <v>0.86061845755577093</v>
      </c>
    </row>
    <row r="4899" spans="1:42">
      <c r="A4899">
        <v>1134.8023558570062</v>
      </c>
      <c r="B4899">
        <v>1703.9027666232503</v>
      </c>
      <c r="C4899">
        <v>1460.5199913289123</v>
      </c>
      <c r="D4899">
        <v>-569.10041076624407</v>
      </c>
      <c r="E4899">
        <v>243.38277529433799</v>
      </c>
      <c r="F4899">
        <v>-243.38277529433799</v>
      </c>
      <c r="G4899">
        <v>1.5277176263988061E-2</v>
      </c>
      <c r="H4899">
        <v>1912.2971835070218</v>
      </c>
      <c r="I4899">
        <v>1.756244570016861E-2</v>
      </c>
      <c r="J4899">
        <v>4.0700716495513919E-2</v>
      </c>
      <c r="K4899">
        <v>1.6406944471299647</v>
      </c>
      <c r="L4899">
        <v>51.664897203445435</v>
      </c>
      <c r="M4899">
        <v>2275.1941774968636</v>
      </c>
      <c r="N4899">
        <v>91.456349745941168</v>
      </c>
      <c r="O4899">
        <v>0.73320707678794861</v>
      </c>
      <c r="P4899">
        <v>2.2344281779395205E-2</v>
      </c>
      <c r="Q4899">
        <v>3.4899673514895965E-2</v>
      </c>
      <c r="R4899">
        <v>0.39026223182678221</v>
      </c>
      <c r="S4899">
        <v>810.24172160520448</v>
      </c>
      <c r="T4899">
        <v>36.861953139305115</v>
      </c>
      <c r="U4899">
        <v>0.42630273878574376</v>
      </c>
      <c r="V4899">
        <v>626.71222686767578</v>
      </c>
      <c r="W4899">
        <v>1</v>
      </c>
      <c r="X4899">
        <v>0.32102671265602112</v>
      </c>
      <c r="Y4899">
        <v>292.60430235075864</v>
      </c>
      <c r="Z4899">
        <v>1</v>
      </c>
      <c r="AA4899">
        <v>23.347219966897971</v>
      </c>
      <c r="AB4899">
        <v>7.2349678344726565</v>
      </c>
      <c r="AC4899">
        <v>28.554080426692963</v>
      </c>
      <c r="AD4899">
        <v>6.1518938113481574E-3</v>
      </c>
      <c r="AE4899">
        <v>5.5735422923321476</v>
      </c>
      <c r="AF4899">
        <v>6.2525836229324325E-2</v>
      </c>
      <c r="AG4899">
        <v>8.3035004229757309E-4</v>
      </c>
      <c r="AH4899">
        <v>3.0300829410552976E-4</v>
      </c>
      <c r="AI4899">
        <v>15.591290891170502</v>
      </c>
      <c r="AJ4899">
        <v>1.980589980656158</v>
      </c>
      <c r="AK4899">
        <v>21.766464409232139</v>
      </c>
      <c r="AL4899">
        <v>3.0765550932652816</v>
      </c>
      <c r="AM4899">
        <v>106.03556462526322</v>
      </c>
      <c r="AN4899">
        <v>731.10381507886996</v>
      </c>
      <c r="AO4899">
        <v>6.5722071051597594E-2</v>
      </c>
      <c r="AP4899">
        <v>0.83012710714340221</v>
      </c>
    </row>
    <row r="4900" spans="1:42">
      <c r="A4900">
        <v>251.85255777932196</v>
      </c>
      <c r="B4900">
        <v>838.48181944774637</v>
      </c>
      <c r="C4900">
        <v>643.59116836525266</v>
      </c>
      <c r="D4900">
        <v>-586.62926166842442</v>
      </c>
      <c r="E4900">
        <v>194.89065108249372</v>
      </c>
      <c r="F4900">
        <v>-194.89065108249372</v>
      </c>
      <c r="G4900">
        <v>2.3536370150211039E-2</v>
      </c>
      <c r="H4900">
        <v>480.54770144325181</v>
      </c>
      <c r="I4900">
        <v>3.0325646102428435E-2</v>
      </c>
      <c r="J4900">
        <v>6.7078966856002814E-2</v>
      </c>
      <c r="K4900">
        <v>1.7326974073469636</v>
      </c>
      <c r="L4900">
        <v>45.352911949157715</v>
      </c>
      <c r="M4900">
        <v>1474.4070906673578</v>
      </c>
      <c r="N4900">
        <v>39.037409895896914</v>
      </c>
      <c r="O4900">
        <v>0.84840670228004456</v>
      </c>
      <c r="P4900">
        <v>1.6762224727206756E-2</v>
      </c>
      <c r="Q4900">
        <v>1.0083964612748885E-2</v>
      </c>
      <c r="R4900">
        <v>0.38045322895050049</v>
      </c>
      <c r="S4900">
        <v>1116.5671087894953</v>
      </c>
      <c r="T4900">
        <v>42.450785636901855</v>
      </c>
      <c r="U4900">
        <v>0.35456228435039522</v>
      </c>
      <c r="V4900">
        <v>455.71949481964111</v>
      </c>
      <c r="W4900">
        <v>1</v>
      </c>
      <c r="X4900">
        <v>0.32150897264480593</v>
      </c>
      <c r="Y4900">
        <v>557.65656523625285</v>
      </c>
      <c r="Z4900">
        <v>1</v>
      </c>
      <c r="AA4900">
        <v>3.7312983293056492</v>
      </c>
      <c r="AB4900">
        <v>134.79623657226563</v>
      </c>
      <c r="AC4900">
        <v>74.223704636096954</v>
      </c>
      <c r="AD4900">
        <v>1.328901144174429E-2</v>
      </c>
      <c r="AE4900">
        <v>1.0860842573893597</v>
      </c>
      <c r="AF4900">
        <v>8.1892812252044672E-2</v>
      </c>
      <c r="AG4900">
        <v>7.8805454920015438E-4</v>
      </c>
      <c r="AH4900">
        <v>1.7215212976932525E-2</v>
      </c>
      <c r="AI4900">
        <v>8.3226028084754944</v>
      </c>
      <c r="AJ4900">
        <v>15.644649565943954</v>
      </c>
      <c r="AK4900">
        <v>7.400849774479866</v>
      </c>
      <c r="AL4900">
        <v>5.8277669544442681</v>
      </c>
      <c r="AM4900">
        <v>100.04272869825363</v>
      </c>
      <c r="AN4900">
        <v>102.03443723650166</v>
      </c>
      <c r="AO4900">
        <v>5.1240795254707337E-2</v>
      </c>
      <c r="AP4900">
        <v>0.87258688092231762</v>
      </c>
    </row>
    <row r="4901" spans="1:42">
      <c r="A4901">
        <v>440.87138152433431</v>
      </c>
      <c r="B4901">
        <v>668.70311790425262</v>
      </c>
      <c r="C4901">
        <v>534.3618005753325</v>
      </c>
      <c r="D4901">
        <v>-227.83173637991831</v>
      </c>
      <c r="E4901">
        <v>134.34131732892013</v>
      </c>
      <c r="F4901">
        <v>-134.34131732892013</v>
      </c>
      <c r="G4901">
        <v>7.2876001005702629E-2</v>
      </c>
      <c r="H4901">
        <v>129.9652999669344</v>
      </c>
      <c r="I4901">
        <v>5.8988166153430936E-2</v>
      </c>
      <c r="J4901">
        <v>2.0955540657043456E-2</v>
      </c>
      <c r="K4901">
        <v>1.7364772551715373</v>
      </c>
      <c r="L4901">
        <v>11.865204572677612</v>
      </c>
      <c r="M4901">
        <v>1079.6688793587562</v>
      </c>
      <c r="N4901">
        <v>64.144671045303355</v>
      </c>
      <c r="O4901">
        <v>0.66118142008781433</v>
      </c>
      <c r="P4901">
        <v>8.8590858777364088E-3</v>
      </c>
      <c r="Q4901">
        <v>3.4022003438737652E-2</v>
      </c>
      <c r="R4901">
        <v>0.45195919036865234</v>
      </c>
      <c r="S4901">
        <v>1096.4713527320303</v>
      </c>
      <c r="T4901">
        <v>27.507129311561584</v>
      </c>
      <c r="U4901">
        <v>0.34126468002796173</v>
      </c>
      <c r="V4901">
        <v>550.5281925201416</v>
      </c>
      <c r="W4901">
        <v>1</v>
      </c>
      <c r="X4901">
        <v>0.39804795145988464</v>
      </c>
      <c r="Y4901">
        <v>373.77998825284345</v>
      </c>
      <c r="Z4901">
        <v>1</v>
      </c>
      <c r="AA4901">
        <v>45.964100414705285</v>
      </c>
      <c r="AB4901">
        <v>90.946772399902358</v>
      </c>
      <c r="AC4901">
        <v>91.770021617412567</v>
      </c>
      <c r="AD4901">
        <v>3.3145448081513757E-3</v>
      </c>
      <c r="AE4901">
        <v>17.12749925610477</v>
      </c>
      <c r="AF4901">
        <v>0.27855780959129328</v>
      </c>
      <c r="AG4901">
        <v>1.005586969719148E-3</v>
      </c>
      <c r="AH4901">
        <v>3.5616154670715335E-2</v>
      </c>
      <c r="AI4901">
        <v>29.585394561290741</v>
      </c>
      <c r="AJ4901">
        <v>11.639557253545414</v>
      </c>
      <c r="AK4901">
        <v>2.8366515272855759</v>
      </c>
      <c r="AL4901">
        <v>7.7719744935876065</v>
      </c>
      <c r="AM4901">
        <v>38.034839022159574</v>
      </c>
      <c r="AN4901">
        <v>551.91894128332706</v>
      </c>
      <c r="AO4901">
        <v>3.488743197917938E-2</v>
      </c>
      <c r="AP4901">
        <v>0.92365828609466571</v>
      </c>
    </row>
    <row r="4902" spans="1:42">
      <c r="A4902">
        <v>1266.4592793128857</v>
      </c>
      <c r="B4902">
        <v>1730.4483611601127</v>
      </c>
      <c r="C4902">
        <v>1018.8697645499973</v>
      </c>
      <c r="D4902">
        <v>-463.989081847227</v>
      </c>
      <c r="E4902">
        <v>463.989081847227</v>
      </c>
      <c r="F4902">
        <v>-711.57859661011537</v>
      </c>
      <c r="G4902">
        <v>4.2799014324014832E-2</v>
      </c>
      <c r="H4902">
        <v>184.86317154199901</v>
      </c>
      <c r="I4902">
        <v>3.2666560113430027E-2</v>
      </c>
      <c r="J4902">
        <v>4.6318246126174925E-2</v>
      </c>
      <c r="K4902">
        <v>1.6827233712494372</v>
      </c>
      <c r="L4902">
        <v>64.322121143341064</v>
      </c>
      <c r="M4902">
        <v>1638.6002049349154</v>
      </c>
      <c r="N4902">
        <v>177.94702146320347</v>
      </c>
      <c r="O4902">
        <v>0.69530823826789856</v>
      </c>
      <c r="P4902">
        <v>2.8195203145345046E-3</v>
      </c>
      <c r="Q4902">
        <v>3.6335026158226855E-2</v>
      </c>
      <c r="R4902">
        <v>0.40851760387420655</v>
      </c>
      <c r="S4902">
        <v>971.94553442304914</v>
      </c>
      <c r="T4902">
        <v>46.304398775100708</v>
      </c>
      <c r="U4902">
        <v>0.32712289273738865</v>
      </c>
      <c r="V4902">
        <v>621.9491720199585</v>
      </c>
      <c r="W4902">
        <v>1</v>
      </c>
      <c r="X4902">
        <v>0.40225291728973389</v>
      </c>
      <c r="Y4902">
        <v>540.13100338359732</v>
      </c>
      <c r="Z4902">
        <v>1</v>
      </c>
      <c r="AA4902">
        <v>17.296882784376148</v>
      </c>
      <c r="AB4902">
        <v>64.900649536132818</v>
      </c>
      <c r="AC4902">
        <v>113.00283819437027</v>
      </c>
      <c r="AD4902">
        <v>6.4849250336997529E-3</v>
      </c>
      <c r="AE4902">
        <v>3.2941127613188925</v>
      </c>
      <c r="AF4902">
        <v>0.17505661010742185</v>
      </c>
      <c r="AG4902">
        <v>1.3183250546972816E-3</v>
      </c>
      <c r="AH4902">
        <v>4.0163861787319184E-2</v>
      </c>
      <c r="AI4902">
        <v>19.878208935260773</v>
      </c>
      <c r="AJ4902">
        <v>16.11655446387061</v>
      </c>
      <c r="AK4902">
        <v>2.2720989614725111</v>
      </c>
      <c r="AL4902">
        <v>3.251937418150407</v>
      </c>
      <c r="AM4902">
        <v>107.97933181524277</v>
      </c>
      <c r="AN4902">
        <v>376.32072646586101</v>
      </c>
      <c r="AO4902">
        <v>6.9068826317787171E-2</v>
      </c>
      <c r="AP4902">
        <v>0.82016674685478219</v>
      </c>
    </row>
    <row r="4903" spans="1:42">
      <c r="A4903">
        <v>1119.9436623458316</v>
      </c>
      <c r="B4903">
        <v>808.84681016168577</v>
      </c>
      <c r="C4903">
        <v>935.02721782219317</v>
      </c>
      <c r="D4903">
        <v>184.91644452363846</v>
      </c>
      <c r="E4903">
        <v>-311.09685218414586</v>
      </c>
      <c r="F4903">
        <v>-184.91644452363846</v>
      </c>
      <c r="G4903">
        <v>2.934126064312707E-2</v>
      </c>
      <c r="H4903">
        <v>1859.8141259863178</v>
      </c>
      <c r="I4903">
        <v>5.2613917887210843E-2</v>
      </c>
      <c r="J4903">
        <v>3.1348372936248779E-2</v>
      </c>
      <c r="K4903">
        <v>1.6628484821736813</v>
      </c>
      <c r="L4903">
        <v>64.234510660171509</v>
      </c>
      <c r="M4903">
        <v>2.338846591816985</v>
      </c>
      <c r="N4903">
        <v>162.35767275848391</v>
      </c>
      <c r="O4903">
        <v>0.71800288558006287</v>
      </c>
      <c r="P4903">
        <v>5.2277328173319492E-3</v>
      </c>
      <c r="Q4903">
        <v>4.1191415203942185E-2</v>
      </c>
      <c r="R4903">
        <v>0.41888304710388186</v>
      </c>
      <c r="S4903">
        <v>695.85928012233126</v>
      </c>
      <c r="T4903">
        <v>40.648052096366882</v>
      </c>
      <c r="U4903">
        <v>0.3903212028741837</v>
      </c>
      <c r="V4903">
        <v>508.10041427612305</v>
      </c>
      <c r="W4903">
        <v>1</v>
      </c>
      <c r="X4903">
        <v>0.33088267445564273</v>
      </c>
      <c r="Y4903">
        <v>494.85612756643002</v>
      </c>
      <c r="Z4903">
        <v>1</v>
      </c>
      <c r="AA4903">
        <v>6.5008262085819251</v>
      </c>
      <c r="AB4903">
        <v>142.16803594970705</v>
      </c>
      <c r="AC4903">
        <v>184.43990796804428</v>
      </c>
      <c r="AD4903">
        <v>9.4376262436565161E-3</v>
      </c>
      <c r="AE4903">
        <v>6.7441971720308853</v>
      </c>
      <c r="AF4903">
        <v>9.1955391168594344E-2</v>
      </c>
      <c r="AG4903">
        <v>2.7271956683699996E-4</v>
      </c>
      <c r="AH4903">
        <v>8.8953361272811875E-3</v>
      </c>
      <c r="AI4903">
        <v>23.302188813686371</v>
      </c>
      <c r="AJ4903">
        <v>7.8918180988919353</v>
      </c>
      <c r="AK4903">
        <v>57.793785018324854</v>
      </c>
      <c r="AL4903">
        <v>8.9974483099736204</v>
      </c>
      <c r="AM4903">
        <v>47.970437729358679</v>
      </c>
      <c r="AN4903">
        <v>690.31195671352316</v>
      </c>
      <c r="AO4903">
        <v>4.4483693480491637E-2</v>
      </c>
      <c r="AP4903">
        <v>0.90421881532669079</v>
      </c>
    </row>
    <row r="4904" spans="1:42">
      <c r="A4904">
        <v>923.85329145786625</v>
      </c>
      <c r="B4904">
        <v>764.40129069309569</v>
      </c>
      <c r="C4904">
        <v>565.1912262137796</v>
      </c>
      <c r="D4904">
        <v>159.45200076477056</v>
      </c>
      <c r="E4904">
        <v>-159.45200076477056</v>
      </c>
      <c r="F4904">
        <v>-358.66206524408665</v>
      </c>
      <c r="G4904">
        <v>3.5740740572765106E-2</v>
      </c>
      <c r="H4904">
        <v>853.17768332517346</v>
      </c>
      <c r="I4904">
        <v>3.8569962680339812E-2</v>
      </c>
      <c r="J4904">
        <v>4.0546668767929075E-2</v>
      </c>
      <c r="K4904">
        <v>2.142454334312677</v>
      </c>
      <c r="L4904">
        <v>19.799623489379883</v>
      </c>
      <c r="M4904">
        <v>16.926774885554799</v>
      </c>
      <c r="N4904">
        <v>170.78068409862522</v>
      </c>
      <c r="O4904">
        <v>0.67571082711219788</v>
      </c>
      <c r="P4904">
        <v>2.2364569875929087E-2</v>
      </c>
      <c r="Q4904">
        <v>1.8635258303748233E-2</v>
      </c>
      <c r="R4904">
        <v>0.41290140628814698</v>
      </c>
      <c r="S4904">
        <v>466.37274816600524</v>
      </c>
      <c r="T4904">
        <v>32.514750957489014</v>
      </c>
      <c r="U4904">
        <v>0.30167633712291719</v>
      </c>
      <c r="V4904">
        <v>644.4265604019165</v>
      </c>
      <c r="W4904">
        <v>1</v>
      </c>
      <c r="X4904">
        <v>0.35149497747421266</v>
      </c>
      <c r="Y4904">
        <v>429.46283557971424</v>
      </c>
      <c r="Z4904">
        <v>1</v>
      </c>
      <c r="AA4904">
        <v>42.252743088445669</v>
      </c>
      <c r="AB4904">
        <v>167.783943359375</v>
      </c>
      <c r="AC4904">
        <v>163.68144303560257</v>
      </c>
      <c r="AD4904">
        <v>9.7651506081605569E-3</v>
      </c>
      <c r="AE4904">
        <v>8.446640723888347</v>
      </c>
      <c r="AF4904">
        <v>0.13029701471328733</v>
      </c>
      <c r="AG4904">
        <v>2.5628881190353043E-4</v>
      </c>
      <c r="AH4904">
        <v>4.7913808739185333E-2</v>
      </c>
      <c r="AI4904">
        <v>6.4209404587745667</v>
      </c>
      <c r="AJ4904">
        <v>4.823213252366628</v>
      </c>
      <c r="AK4904">
        <v>15.002559841275215</v>
      </c>
      <c r="AL4904">
        <v>4.326490754592438</v>
      </c>
      <c r="AM4904">
        <v>41.61697481870651</v>
      </c>
      <c r="AN4904">
        <v>363.41498888618622</v>
      </c>
      <c r="AO4904">
        <v>7.6504454731941229E-2</v>
      </c>
      <c r="AP4904">
        <v>0.91862307000160237</v>
      </c>
    </row>
    <row r="4905" spans="1:42">
      <c r="A4905">
        <v>1089.9047845644059</v>
      </c>
      <c r="B4905">
        <v>1777.7914004876807</v>
      </c>
      <c r="C4905">
        <v>798.37027292881021</v>
      </c>
      <c r="D4905">
        <v>-687.8866159232748</v>
      </c>
      <c r="E4905">
        <v>687.8866159232748</v>
      </c>
      <c r="F4905">
        <v>-979.42112755887047</v>
      </c>
      <c r="G4905">
        <v>2.9127412833395087E-2</v>
      </c>
      <c r="H4905">
        <v>1168.7050530584966</v>
      </c>
      <c r="I4905">
        <v>2.4974429905414583E-2</v>
      </c>
      <c r="J4905">
        <v>7.6492128372192381E-2</v>
      </c>
      <c r="K4905">
        <v>1.9212540082633494</v>
      </c>
      <c r="L4905">
        <v>69.939197301864624</v>
      </c>
      <c r="M4905">
        <v>2461.3621455694083</v>
      </c>
      <c r="N4905">
        <v>156.79398017845156</v>
      </c>
      <c r="O4905">
        <v>0.52247640490531921</v>
      </c>
      <c r="P4905">
        <v>2.0202367040846078E-3</v>
      </c>
      <c r="Q4905">
        <v>2.1710046397315129E-2</v>
      </c>
      <c r="R4905">
        <v>0.41367784500122073</v>
      </c>
      <c r="S4905">
        <v>895.32781811718701</v>
      </c>
      <c r="T4905">
        <v>46.867302060127258</v>
      </c>
      <c r="U4905">
        <v>0.33421266376972203</v>
      </c>
      <c r="V4905">
        <v>506.37469291687012</v>
      </c>
      <c r="W4905">
        <v>1</v>
      </c>
      <c r="X4905">
        <v>0.44891625761985776</v>
      </c>
      <c r="Y4905">
        <v>341.57649993458432</v>
      </c>
      <c r="Z4905">
        <v>1</v>
      </c>
      <c r="AA4905">
        <v>24.871674252824789</v>
      </c>
      <c r="AB4905">
        <v>19.078977233886722</v>
      </c>
      <c r="AC4905">
        <v>41.468219459056854</v>
      </c>
      <c r="AD4905">
        <v>2.0526885986328126E-3</v>
      </c>
      <c r="AE4905">
        <v>3.2724455701084492</v>
      </c>
      <c r="AF4905">
        <v>0.1092426288127899</v>
      </c>
      <c r="AG4905">
        <v>7.5001614572337558E-4</v>
      </c>
      <c r="AH4905">
        <v>4.9917792654037473E-2</v>
      </c>
      <c r="AI4905">
        <v>23.311803042888641</v>
      </c>
      <c r="AJ4905">
        <v>9.2781726876067747</v>
      </c>
      <c r="AK4905">
        <v>41.608447768092155</v>
      </c>
      <c r="AL4905">
        <v>1.4751985337160689</v>
      </c>
      <c r="AM4905">
        <v>77.119985258579248</v>
      </c>
      <c r="AN4905">
        <v>626.87222308054902</v>
      </c>
      <c r="AO4905">
        <v>0.10698876082897187</v>
      </c>
      <c r="AP4905">
        <v>0.81105320167541506</v>
      </c>
    </row>
    <row r="4906" spans="1:42">
      <c r="A4906">
        <v>491.50262383590803</v>
      </c>
      <c r="B4906">
        <v>276.80739952549197</v>
      </c>
      <c r="C4906">
        <v>378.49168231041625</v>
      </c>
      <c r="D4906">
        <v>113.01094152549177</v>
      </c>
      <c r="E4906">
        <v>-214.69522431041605</v>
      </c>
      <c r="F4906">
        <v>-113.01094152549177</v>
      </c>
      <c r="G4906">
        <v>1.2117358283211151E-2</v>
      </c>
      <c r="H4906">
        <v>936.04090180330104</v>
      </c>
      <c r="I4906">
        <v>2.8449977338314055E-2</v>
      </c>
      <c r="J4906">
        <v>9.2960951328277582E-3</v>
      </c>
      <c r="K4906">
        <v>1.0313539989292622</v>
      </c>
      <c r="L4906">
        <v>65.01723051071167</v>
      </c>
      <c r="M4906">
        <v>15.178254638671547</v>
      </c>
      <c r="N4906">
        <v>78.602412938880931</v>
      </c>
      <c r="O4906">
        <v>0.8315151035785675</v>
      </c>
      <c r="P4906">
        <v>1.7947639253404403E-2</v>
      </c>
      <c r="Q4906">
        <v>4.5516399330563007E-2</v>
      </c>
      <c r="R4906">
        <v>0.47458852291107179</v>
      </c>
      <c r="S4906">
        <v>492.45852916630389</v>
      </c>
      <c r="T4906">
        <v>43.551629781723022</v>
      </c>
      <c r="U4906">
        <v>0.3574639505147934</v>
      </c>
      <c r="V4906">
        <v>505.97636699676514</v>
      </c>
      <c r="W4906">
        <v>1</v>
      </c>
      <c r="X4906">
        <v>0.31409416198730472</v>
      </c>
      <c r="Y4906">
        <v>647.14045110001302</v>
      </c>
      <c r="Z4906">
        <v>1</v>
      </c>
      <c r="AA4906">
        <v>37.192450130186089</v>
      </c>
      <c r="AB4906">
        <v>139.81608679199221</v>
      </c>
      <c r="AC4906">
        <v>182.3920264840126</v>
      </c>
      <c r="AD4906">
        <v>1.0336719415126702E-2</v>
      </c>
      <c r="AE4906">
        <v>10.014176443892824</v>
      </c>
      <c r="AF4906">
        <v>1.5471081733703609E-2</v>
      </c>
      <c r="AG4906">
        <v>2.6320144624462926E-4</v>
      </c>
      <c r="AH4906">
        <v>9.0563074946403491E-3</v>
      </c>
      <c r="AI4906">
        <v>8.8397744297981262</v>
      </c>
      <c r="AJ4906">
        <v>13.199522241183738</v>
      </c>
      <c r="AK4906">
        <v>35.861775260567661</v>
      </c>
      <c r="AL4906">
        <v>2.1411113744609929</v>
      </c>
      <c r="AM4906">
        <v>54.258965814113616</v>
      </c>
      <c r="AN4906">
        <v>525.14152401494039</v>
      </c>
      <c r="AO4906">
        <v>4.9958202958106997E-2</v>
      </c>
      <c r="AP4906">
        <v>0.83989078688621532</v>
      </c>
    </row>
    <row r="4907" spans="1:42">
      <c r="A4907">
        <v>1829.1070641245421</v>
      </c>
      <c r="B4907">
        <v>4037.4219320829257</v>
      </c>
      <c r="C4907">
        <v>2971.9105093058288</v>
      </c>
      <c r="D4907">
        <v>-2208.3148679583837</v>
      </c>
      <c r="E4907">
        <v>1065.5114227770969</v>
      </c>
      <c r="F4907">
        <v>-1065.5114227770969</v>
      </c>
      <c r="G4907">
        <v>9.6616044427133119E-2</v>
      </c>
      <c r="H4907">
        <v>990.11826671511187</v>
      </c>
      <c r="I4907">
        <v>3.9210876524448393E-2</v>
      </c>
      <c r="J4907">
        <v>8.3141751289367676E-3</v>
      </c>
      <c r="K4907">
        <v>1.0643241862237454</v>
      </c>
      <c r="L4907">
        <v>32.674943208694458</v>
      </c>
      <c r="M4907">
        <v>5498.5240276956974</v>
      </c>
      <c r="N4907">
        <v>66.201217035675057</v>
      </c>
      <c r="O4907">
        <v>0.70561394095420837</v>
      </c>
      <c r="P4907">
        <v>1.163690678278605E-2</v>
      </c>
      <c r="Q4907">
        <v>4.545381932788424E-2</v>
      </c>
      <c r="R4907">
        <v>0.47988606452941895</v>
      </c>
      <c r="S4907">
        <v>382.44401711142507</v>
      </c>
      <c r="T4907">
        <v>43.432030081748962</v>
      </c>
      <c r="U4907">
        <v>0.40931418478488923</v>
      </c>
      <c r="V4907">
        <v>473.58589172363281</v>
      </c>
      <c r="W4907">
        <v>1</v>
      </c>
      <c r="X4907">
        <v>0.30939540505409241</v>
      </c>
      <c r="Y4907">
        <v>280.81625838811311</v>
      </c>
      <c r="Z4907">
        <v>1</v>
      </c>
      <c r="AA4907">
        <v>0.3868912954807282</v>
      </c>
      <c r="AB4907">
        <v>124.02931500244142</v>
      </c>
      <c r="AC4907">
        <v>45.977209508419037</v>
      </c>
      <c r="AD4907">
        <v>1.1856346456413595E-2</v>
      </c>
      <c r="AE4907">
        <v>88.793429026119327</v>
      </c>
      <c r="AF4907">
        <v>0.27339864850044249</v>
      </c>
      <c r="AG4907">
        <v>4.9636384924700171E-4</v>
      </c>
      <c r="AH4907">
        <v>4.3069650959968564E-2</v>
      </c>
      <c r="AI4907">
        <v>13.435343205928802</v>
      </c>
      <c r="AJ4907">
        <v>3.4934572856916826</v>
      </c>
      <c r="AK4907">
        <v>35.945197271704671</v>
      </c>
      <c r="AL4907">
        <v>8.4649857631637779</v>
      </c>
      <c r="AM4907">
        <v>110.45544205904007</v>
      </c>
      <c r="AN4907">
        <v>228.8790997670641</v>
      </c>
      <c r="AO4907">
        <v>3.5081711173057556E-2</v>
      </c>
      <c r="AP4907">
        <v>0.88218524885177629</v>
      </c>
    </row>
    <row r="4908" spans="1:42">
      <c r="A4908">
        <v>1070.4063160733613</v>
      </c>
      <c r="B4908">
        <v>895.11587487811039</v>
      </c>
      <c r="C4908">
        <v>1421.2688993655604</v>
      </c>
      <c r="D4908">
        <v>-350.86258329219913</v>
      </c>
      <c r="E4908">
        <v>-526.15302448745001</v>
      </c>
      <c r="F4908">
        <v>350.86258329219913</v>
      </c>
      <c r="G4908">
        <v>9.6323101730536292E-2</v>
      </c>
      <c r="H4908">
        <v>3779.7201875914388</v>
      </c>
      <c r="I4908">
        <v>2.5303735435009002E-2</v>
      </c>
      <c r="J4908">
        <v>3.5178463697433472E-2</v>
      </c>
      <c r="K4908">
        <v>1.5122088213980196</v>
      </c>
      <c r="L4908">
        <v>34.720425605773926</v>
      </c>
      <c r="M4908">
        <v>45.271511841101969</v>
      </c>
      <c r="N4908">
        <v>159.34340905818942</v>
      </c>
      <c r="O4908">
        <v>0.62698498368263245</v>
      </c>
      <c r="P4908">
        <v>1.3758317205641003E-2</v>
      </c>
      <c r="Q4908">
        <v>4.5452027797698968E-2</v>
      </c>
      <c r="R4908">
        <v>0.45764877796173098</v>
      </c>
      <c r="S4908">
        <v>586.44472401188682</v>
      </c>
      <c r="T4908">
        <v>40.170955657958984</v>
      </c>
      <c r="U4908">
        <v>0.37068995654582981</v>
      </c>
      <c r="V4908">
        <v>506.02486133575439</v>
      </c>
      <c r="W4908">
        <v>1</v>
      </c>
      <c r="X4908">
        <v>0.30691143274307253</v>
      </c>
      <c r="Y4908">
        <v>466.34247039144157</v>
      </c>
      <c r="Z4908">
        <v>1</v>
      </c>
      <c r="AA4908">
        <v>27.862803392019277</v>
      </c>
      <c r="AB4908">
        <v>30.828548583984379</v>
      </c>
      <c r="AC4908">
        <v>118.60205680131912</v>
      </c>
      <c r="AD4908">
        <v>1.0644376379811867E-2</v>
      </c>
      <c r="AE4908">
        <v>61.929885511311767</v>
      </c>
      <c r="AF4908">
        <v>0.23778156995773311</v>
      </c>
      <c r="AG4908">
        <v>1.1484663961606151E-3</v>
      </c>
      <c r="AH4908">
        <v>2.7250092184543606E-2</v>
      </c>
      <c r="AI4908">
        <v>23.907476961612701</v>
      </c>
      <c r="AJ4908">
        <v>11.552214283608496</v>
      </c>
      <c r="AK4908">
        <v>62.538809550404551</v>
      </c>
      <c r="AL4908">
        <v>5.6474160308030905</v>
      </c>
      <c r="AM4908">
        <v>39.032636344432831</v>
      </c>
      <c r="AN4908">
        <v>438.94356727644976</v>
      </c>
      <c r="AO4908">
        <v>8.8401140332221989E-2</v>
      </c>
      <c r="AP4908">
        <v>0.87966850590705881</v>
      </c>
    </row>
    <row r="4909" spans="1:42">
      <c r="A4909">
        <v>163.56521147330443</v>
      </c>
      <c r="B4909">
        <v>300.83757335504072</v>
      </c>
      <c r="C4909">
        <v>709.82625016178247</v>
      </c>
      <c r="D4909">
        <v>-546.26103868847804</v>
      </c>
      <c r="E4909">
        <v>-408.98867680674175</v>
      </c>
      <c r="F4909">
        <v>408.98867680674175</v>
      </c>
      <c r="G4909">
        <v>7.9986401705580395E-3</v>
      </c>
      <c r="H4909">
        <v>1976.7874608831614</v>
      </c>
      <c r="I4909">
        <v>2.9836502373218533E-2</v>
      </c>
      <c r="J4909">
        <v>5.7712584495544436E-2</v>
      </c>
      <c r="K4909">
        <v>1.4459566539943218</v>
      </c>
      <c r="L4909">
        <v>38.510473966598511</v>
      </c>
      <c r="M4909">
        <v>807.78869667189053</v>
      </c>
      <c r="N4909">
        <v>19.916280498123172</v>
      </c>
      <c r="O4909">
        <v>0.51219698786735535</v>
      </c>
      <c r="P4909">
        <v>6.8430696593390558E-3</v>
      </c>
      <c r="Q4909">
        <v>4.3219663249121763E-2</v>
      </c>
      <c r="R4909">
        <v>0.40382362365722657</v>
      </c>
      <c r="S4909">
        <v>795.19012693224226</v>
      </c>
      <c r="T4909">
        <v>45.309582352638245</v>
      </c>
      <c r="U4909">
        <v>0.32091690361499792</v>
      </c>
      <c r="V4909">
        <v>612.38293647766113</v>
      </c>
      <c r="W4909">
        <v>1</v>
      </c>
      <c r="X4909">
        <v>0.37883439898490906</v>
      </c>
      <c r="Y4909">
        <v>660.22342409642738</v>
      </c>
      <c r="Z4909">
        <v>1</v>
      </c>
      <c r="AA4909">
        <v>13.586561428346636</v>
      </c>
      <c r="AB4909">
        <v>23.306268005371095</v>
      </c>
      <c r="AC4909">
        <v>105.47877997159958</v>
      </c>
      <c r="AD4909">
        <v>3.2658340584518562E-3</v>
      </c>
      <c r="AE4909">
        <v>73.518040604578616</v>
      </c>
      <c r="AF4909">
        <v>-7.2360956668853782E-3</v>
      </c>
      <c r="AG4909">
        <v>1.1527671311395412E-4</v>
      </c>
      <c r="AH4909">
        <v>1.7631861972808836E-2</v>
      </c>
      <c r="AI4909">
        <v>21.073016822338104</v>
      </c>
      <c r="AJ4909">
        <v>7.4355016628562742</v>
      </c>
      <c r="AK4909">
        <v>40.118034383654596</v>
      </c>
      <c r="AL4909">
        <v>5.7156649009733194</v>
      </c>
      <c r="AM4909">
        <v>61.739979517459872</v>
      </c>
      <c r="AN4909">
        <v>411.95537323906098</v>
      </c>
      <c r="AO4909">
        <v>9.123654353618621E-2</v>
      </c>
      <c r="AP4909">
        <v>0.84826180744171154</v>
      </c>
    </row>
    <row r="4910" spans="1:42">
      <c r="A4910">
        <v>1030.1726613630478</v>
      </c>
      <c r="B4910">
        <v>897.22805350899739</v>
      </c>
      <c r="C4910">
        <v>521.36867172463678</v>
      </c>
      <c r="D4910">
        <v>132.94460785405045</v>
      </c>
      <c r="E4910">
        <v>-132.94460785405045</v>
      </c>
      <c r="F4910">
        <v>-508.80398963841105</v>
      </c>
      <c r="G4910">
        <v>2.1462185829902607E-2</v>
      </c>
      <c r="H4910">
        <v>419.21076777395723</v>
      </c>
      <c r="I4910">
        <v>4.7602001130580898E-2</v>
      </c>
      <c r="J4910">
        <v>2.0792041063308717E-2</v>
      </c>
      <c r="K4910">
        <v>1.0532733244240284</v>
      </c>
      <c r="L4910">
        <v>23.76211404800415</v>
      </c>
      <c r="M4910">
        <v>4.4425897544976767</v>
      </c>
      <c r="N4910">
        <v>192.20213446826938</v>
      </c>
      <c r="O4910">
        <v>0.8628101646900177</v>
      </c>
      <c r="P4910">
        <v>9.9935709635416651E-3</v>
      </c>
      <c r="Q4910">
        <v>4.3760340319739438E-2</v>
      </c>
      <c r="R4910">
        <v>0.44611293315887451</v>
      </c>
      <c r="S4910">
        <v>715.41946375093028</v>
      </c>
      <c r="T4910">
        <v>45.555406808853149</v>
      </c>
      <c r="U4910">
        <v>0.30405271947383883</v>
      </c>
      <c r="V4910">
        <v>638.72487545013428</v>
      </c>
      <c r="W4910">
        <v>1</v>
      </c>
      <c r="X4910">
        <v>0.39146595478057866</v>
      </c>
      <c r="Y4910">
        <v>505.73765628670117</v>
      </c>
      <c r="Z4910">
        <v>1</v>
      </c>
      <c r="AA4910">
        <v>35.323198450117118</v>
      </c>
      <c r="AB4910">
        <v>115.14629748535157</v>
      </c>
      <c r="AC4910">
        <v>125.66083818674088</v>
      </c>
      <c r="AD4910">
        <v>6.3620330940963874E-3</v>
      </c>
      <c r="AE4910">
        <v>21.067374961842859</v>
      </c>
      <c r="AF4910">
        <v>6.393319129943846E-2</v>
      </c>
      <c r="AG4910">
        <v>4.8942854999640116E-4</v>
      </c>
      <c r="AH4910">
        <v>2.0194814908504485E-2</v>
      </c>
      <c r="AI4910">
        <v>6.2337282299995422</v>
      </c>
      <c r="AJ4910">
        <v>4.1588514107100822</v>
      </c>
      <c r="AK4910">
        <v>18.711467276215554</v>
      </c>
      <c r="AL4910">
        <v>2.9062662661298138</v>
      </c>
      <c r="AM4910">
        <v>100.9612163901329</v>
      </c>
      <c r="AN4910">
        <v>295.30947235484405</v>
      </c>
      <c r="AO4910">
        <v>9.7708633065223691E-2</v>
      </c>
      <c r="AP4910">
        <v>0.9120122573375703</v>
      </c>
    </row>
    <row r="4911" spans="1:42">
      <c r="A4911">
        <v>1494.3609947133589</v>
      </c>
      <c r="B4911">
        <v>2898.4315064911493</v>
      </c>
      <c r="C4911">
        <v>1862.4070368276382</v>
      </c>
      <c r="D4911">
        <v>-1404.0705117777904</v>
      </c>
      <c r="E4911">
        <v>1036.0244696635111</v>
      </c>
      <c r="F4911">
        <v>-1036.0244696635111</v>
      </c>
      <c r="G4911">
        <v>3.1346254808343275E-3</v>
      </c>
      <c r="H4911">
        <v>1418.4526794225264</v>
      </c>
      <c r="I4911">
        <v>5.3752247393131253E-2</v>
      </c>
      <c r="J4911">
        <v>1.471238088607788E-2</v>
      </c>
      <c r="K4911">
        <v>1.330824147170782</v>
      </c>
      <c r="L4911">
        <v>73.231312036514282</v>
      </c>
      <c r="M4911">
        <v>3727.4615579848396</v>
      </c>
      <c r="N4911">
        <v>167.20041617126466</v>
      </c>
      <c r="O4911">
        <v>0.52733907103538513</v>
      </c>
      <c r="P4911">
        <v>6.5260137452019572E-3</v>
      </c>
      <c r="Q4911">
        <v>4.5961625470055466E-2</v>
      </c>
      <c r="R4911">
        <v>0.40645487785339357</v>
      </c>
      <c r="S4911">
        <v>446.55728594860904</v>
      </c>
      <c r="T4911">
        <v>32.433125376701355</v>
      </c>
      <c r="U4911">
        <v>0.31900922358036043</v>
      </c>
      <c r="V4911">
        <v>602.95381546020508</v>
      </c>
      <c r="W4911">
        <v>1</v>
      </c>
      <c r="X4911">
        <v>0.35692134976387024</v>
      </c>
      <c r="Y4911">
        <v>374.77484291370286</v>
      </c>
      <c r="Z4911">
        <v>1</v>
      </c>
      <c r="AA4911">
        <v>33.351873586969383</v>
      </c>
      <c r="AB4911">
        <v>96.278554992675794</v>
      </c>
      <c r="AC4911">
        <v>146.79635614156723</v>
      </c>
      <c r="AD4911">
        <v>4.5472104325253743E-3</v>
      </c>
      <c r="AE4911">
        <v>9.8215113052286274</v>
      </c>
      <c r="AF4911">
        <v>2.446428537368775E-3</v>
      </c>
      <c r="AG4911">
        <v>1.2611575767663291E-4</v>
      </c>
      <c r="AH4911">
        <v>1.3941138339042662E-2</v>
      </c>
      <c r="AI4911">
        <v>9.7822579741477966</v>
      </c>
      <c r="AJ4911">
        <v>15.918680490308519</v>
      </c>
      <c r="AK4911">
        <v>54.483372067809107</v>
      </c>
      <c r="AL4911">
        <v>7.4842005388641724</v>
      </c>
      <c r="AM4911">
        <v>35.174854958057409</v>
      </c>
      <c r="AN4911">
        <v>272.90239626155181</v>
      </c>
      <c r="AO4911">
        <v>9.6815928816795349E-2</v>
      </c>
      <c r="AP4911">
        <v>0.90789652490615858</v>
      </c>
    </row>
    <row r="4912" spans="1:42">
      <c r="A4912">
        <v>1046.1761826979105</v>
      </c>
      <c r="B4912">
        <v>896.67285118557038</v>
      </c>
      <c r="C4912">
        <v>511.46468723589533</v>
      </c>
      <c r="D4912">
        <v>149.50333151234008</v>
      </c>
      <c r="E4912">
        <v>-149.50333151234008</v>
      </c>
      <c r="F4912">
        <v>-534.71149546201514</v>
      </c>
      <c r="G4912">
        <v>4.5917833461986621E-2</v>
      </c>
      <c r="H4912">
        <v>180.9711077788082</v>
      </c>
      <c r="I4912">
        <v>2.8429796397686002E-2</v>
      </c>
      <c r="J4912">
        <v>4.8127671957015991E-2</v>
      </c>
      <c r="K4912">
        <v>1.676840409618616</v>
      </c>
      <c r="L4912">
        <v>73.196372985839844</v>
      </c>
      <c r="M4912">
        <v>22.888960286970285</v>
      </c>
      <c r="N4912">
        <v>159.09358711833957</v>
      </c>
      <c r="O4912">
        <v>0.71516862511634827</v>
      </c>
      <c r="P4912">
        <v>8.9246845245361309E-4</v>
      </c>
      <c r="Q4912">
        <v>7.2847071223788784E-3</v>
      </c>
      <c r="R4912">
        <v>0.49084768772125242</v>
      </c>
      <c r="S4912">
        <v>699.49602605823657</v>
      </c>
      <c r="T4912">
        <v>45.705044269561768</v>
      </c>
      <c r="U4912">
        <v>0.36877599418163298</v>
      </c>
      <c r="V4912">
        <v>621.08080387115479</v>
      </c>
      <c r="W4912">
        <v>1</v>
      </c>
      <c r="X4912">
        <v>0.37909134626388552</v>
      </c>
      <c r="Y4912">
        <v>301.13906870116608</v>
      </c>
      <c r="Z4912">
        <v>1</v>
      </c>
      <c r="AA4912">
        <v>16.736314474401478</v>
      </c>
      <c r="AB4912">
        <v>104.05980224609375</v>
      </c>
      <c r="AC4912">
        <v>115.09638577699661</v>
      </c>
      <c r="AD4912">
        <v>8.8286652524247125E-3</v>
      </c>
      <c r="AE4912">
        <v>5.56890868605735</v>
      </c>
      <c r="AF4912">
        <v>0.18278886079788206</v>
      </c>
      <c r="AG4912">
        <v>6.4404753038351783E-5</v>
      </c>
      <c r="AH4912">
        <v>1.2579483234882354E-2</v>
      </c>
      <c r="AI4912">
        <v>26.468247473239899</v>
      </c>
      <c r="AJ4912">
        <v>13.031411454761404</v>
      </c>
      <c r="AK4912">
        <v>2.2630119878053665</v>
      </c>
      <c r="AL4912">
        <v>2.735592661041605</v>
      </c>
      <c r="AM4912">
        <v>76.585709369182581</v>
      </c>
      <c r="AN4912">
        <v>352.19883080190021</v>
      </c>
      <c r="AO4912">
        <v>4.0504094243049626E-2</v>
      </c>
      <c r="AP4912">
        <v>0.90742924332618724</v>
      </c>
    </row>
    <row r="4913" spans="1:42">
      <c r="A4913">
        <v>475.4152808310788</v>
      </c>
      <c r="B4913">
        <v>362.83418352704348</v>
      </c>
      <c r="C4913">
        <v>491.35477672454533</v>
      </c>
      <c r="D4913">
        <v>-15.939495893466528</v>
      </c>
      <c r="E4913">
        <v>-128.52059319750185</v>
      </c>
      <c r="F4913">
        <v>15.939495893466528</v>
      </c>
      <c r="G4913">
        <v>1.9440027312685435E-2</v>
      </c>
      <c r="H4913">
        <v>1166.503916267784</v>
      </c>
      <c r="I4913">
        <v>5.7512371838092803E-2</v>
      </c>
      <c r="J4913">
        <v>2.512179183959961E-2</v>
      </c>
      <c r="K4913">
        <v>1.2249073115050793</v>
      </c>
      <c r="L4913">
        <v>67.183526754379272</v>
      </c>
      <c r="M4913">
        <v>85.933366447590728</v>
      </c>
      <c r="N4913">
        <v>71.83149309806825</v>
      </c>
      <c r="O4913">
        <v>0.52804824709892273</v>
      </c>
      <c r="P4913">
        <v>2.4519337018330889E-3</v>
      </c>
      <c r="Q4913">
        <v>1.1804760244157577E-2</v>
      </c>
      <c r="R4913">
        <v>0.42526762008666991</v>
      </c>
      <c r="S4913">
        <v>1164.3352689156229</v>
      </c>
      <c r="T4913">
        <v>28.217270970344543</v>
      </c>
      <c r="U4913">
        <v>0.44655806362628936</v>
      </c>
      <c r="V4913">
        <v>456.15057945251465</v>
      </c>
      <c r="W4913">
        <v>1</v>
      </c>
      <c r="X4913">
        <v>0.43292444586753848</v>
      </c>
      <c r="Y4913">
        <v>564.93090935796374</v>
      </c>
      <c r="Z4913">
        <v>1</v>
      </c>
      <c r="AA4913">
        <v>40.849949050645833</v>
      </c>
      <c r="AB4913">
        <v>67.356394714355474</v>
      </c>
      <c r="AC4913">
        <v>129.73676174879074</v>
      </c>
      <c r="AD4913">
        <v>8.8837354611127801E-3</v>
      </c>
      <c r="AE4913">
        <v>27.642590864319047</v>
      </c>
      <c r="AF4913">
        <v>1.8228081464767454E-2</v>
      </c>
      <c r="AG4913">
        <v>4.5084629785679767E-5</v>
      </c>
      <c r="AH4913">
        <v>2.4425891923904416E-2</v>
      </c>
      <c r="AI4913">
        <v>28.10585230588913</v>
      </c>
      <c r="AJ4913">
        <v>3.9934009659802943</v>
      </c>
      <c r="AK4913">
        <v>53.950504147410392</v>
      </c>
      <c r="AL4913">
        <v>6.0103679582539868</v>
      </c>
      <c r="AM4913">
        <v>77.596286642551419</v>
      </c>
      <c r="AN4913">
        <v>351.53541534954894</v>
      </c>
      <c r="AO4913">
        <v>4.2664959788322451E-2</v>
      </c>
      <c r="AP4913">
        <v>0.84451359558105477</v>
      </c>
    </row>
    <row r="4914" spans="1:42">
      <c r="A4914">
        <v>428.63654156285264</v>
      </c>
      <c r="B4914">
        <v>633.99966830565916</v>
      </c>
      <c r="C4914">
        <v>1833.1319874509657</v>
      </c>
      <c r="D4914">
        <v>-1404.495445888113</v>
      </c>
      <c r="E4914">
        <v>-1199.1323191453066</v>
      </c>
      <c r="F4914">
        <v>1199.1323191453066</v>
      </c>
      <c r="G4914">
        <v>1.8123586485857091E-2</v>
      </c>
      <c r="H4914">
        <v>5646.8944925723508</v>
      </c>
      <c r="I4914">
        <v>1.5877026021480559E-2</v>
      </c>
      <c r="J4914">
        <v>2.24750292301178E-2</v>
      </c>
      <c r="K4914">
        <v>1.923636669999361</v>
      </c>
      <c r="L4914">
        <v>13.872201442718506</v>
      </c>
      <c r="M4914">
        <v>1099.6687734789039</v>
      </c>
      <c r="N4914">
        <v>36.997375895118715</v>
      </c>
      <c r="O4914">
        <v>0.89978912472724915</v>
      </c>
      <c r="P4914">
        <v>2.2215344958835176E-2</v>
      </c>
      <c r="Q4914">
        <v>3.0629783153533929E-2</v>
      </c>
      <c r="R4914">
        <v>0.38643067836761474</v>
      </c>
      <c r="S4914">
        <v>709.00776778973409</v>
      </c>
      <c r="T4914">
        <v>46.077936887741089</v>
      </c>
      <c r="U4914">
        <v>0.37914017617702489</v>
      </c>
      <c r="V4914">
        <v>571.07360363006592</v>
      </c>
      <c r="W4914">
        <v>1</v>
      </c>
      <c r="X4914">
        <v>0.42859192848205568</v>
      </c>
      <c r="Y4914">
        <v>589.85096493146818</v>
      </c>
      <c r="Z4914">
        <v>1</v>
      </c>
      <c r="AA4914">
        <v>20.891241728544241</v>
      </c>
      <c r="AB4914">
        <v>158.36103161621094</v>
      </c>
      <c r="AC4914">
        <v>54.662300646305084</v>
      </c>
      <c r="AD4914">
        <v>2.5269451304378672E-3</v>
      </c>
      <c r="AE4914">
        <v>9.8085956505274581</v>
      </c>
      <c r="AF4914">
        <v>7.0525946617126453E-2</v>
      </c>
      <c r="AG4914">
        <v>3.1728546425025249E-4</v>
      </c>
      <c r="AH4914">
        <v>2.4705897700786589E-2</v>
      </c>
      <c r="AI4914">
        <v>10.753917992115021</v>
      </c>
      <c r="AJ4914">
        <v>16.321005557138225</v>
      </c>
      <c r="AK4914">
        <v>46.876384969353673</v>
      </c>
      <c r="AL4914">
        <v>3.9852493389854722</v>
      </c>
      <c r="AM4914">
        <v>50.336767137050629</v>
      </c>
      <c r="AN4914">
        <v>575.19587007625807</v>
      </c>
      <c r="AO4914">
        <v>4.9502733826637266E-2</v>
      </c>
      <c r="AP4914">
        <v>0.89047158789634717</v>
      </c>
    </row>
    <row r="4915" spans="1:42">
      <c r="A4915">
        <v>107.35828589546625</v>
      </c>
      <c r="B4915">
        <v>55.064093231463005</v>
      </c>
      <c r="C4915">
        <v>775.4700901076867</v>
      </c>
      <c r="D4915">
        <v>-668.11180421222048</v>
      </c>
      <c r="E4915">
        <v>-720.40599687622375</v>
      </c>
      <c r="F4915">
        <v>668.11180421222048</v>
      </c>
      <c r="G4915">
        <v>2.5063293594201407E-2</v>
      </c>
      <c r="H4915">
        <v>3118.9700905884461</v>
      </c>
      <c r="I4915">
        <v>1.5840081274509428E-2</v>
      </c>
      <c r="J4915">
        <v>3.568849802017212E-2</v>
      </c>
      <c r="K4915">
        <v>1.2090525154054164</v>
      </c>
      <c r="L4915">
        <v>27.617484331130981</v>
      </c>
      <c r="M4915">
        <v>9.8633120687657243</v>
      </c>
      <c r="N4915">
        <v>25.283078759002688</v>
      </c>
      <c r="O4915">
        <v>0.95978960394859314</v>
      </c>
      <c r="P4915">
        <v>9.6895415518018918E-3</v>
      </c>
      <c r="Q4915">
        <v>4.17256843249003E-2</v>
      </c>
      <c r="R4915">
        <v>0.38614808082580565</v>
      </c>
      <c r="S4915">
        <v>725.68689161818065</v>
      </c>
      <c r="T4915">
        <v>34.32370126247406</v>
      </c>
      <c r="U4915">
        <v>0.34029010832309725</v>
      </c>
      <c r="V4915">
        <v>616.61434173583984</v>
      </c>
      <c r="W4915">
        <v>1</v>
      </c>
      <c r="X4915">
        <v>0.37459820389747622</v>
      </c>
      <c r="Y4915">
        <v>460.30238125405953</v>
      </c>
      <c r="Z4915">
        <v>1</v>
      </c>
      <c r="AA4915">
        <v>14.534148942422869</v>
      </c>
      <c r="AB4915">
        <v>40.479505920410162</v>
      </c>
      <c r="AC4915">
        <v>104.51209396123886</v>
      </c>
      <c r="AD4915">
        <v>1.9399724454961271E-3</v>
      </c>
      <c r="AE4915">
        <v>4.2586117712273523</v>
      </c>
      <c r="AF4915">
        <v>0.10297080159187316</v>
      </c>
      <c r="AG4915">
        <v>5.4382123471919427E-4</v>
      </c>
      <c r="AH4915">
        <v>9.5171713113784782E-3</v>
      </c>
      <c r="AI4915">
        <v>14.650062024593353</v>
      </c>
      <c r="AJ4915">
        <v>15.859795114840367</v>
      </c>
      <c r="AK4915">
        <v>39.979574055075645</v>
      </c>
      <c r="AL4915">
        <v>6.7046318177621709</v>
      </c>
      <c r="AM4915">
        <v>41.422328770160675</v>
      </c>
      <c r="AN4915">
        <v>134.97326684649599</v>
      </c>
      <c r="AO4915">
        <v>9.5204901099205014E-2</v>
      </c>
      <c r="AP4915">
        <v>0.8246915106773377</v>
      </c>
    </row>
    <row r="4916" spans="1:42">
      <c r="A4916">
        <v>1172.9077904123967</v>
      </c>
      <c r="B4916">
        <v>960.93196968137579</v>
      </c>
      <c r="C4916">
        <v>920.32976438731782</v>
      </c>
      <c r="D4916">
        <v>211.97582073102092</v>
      </c>
      <c r="E4916">
        <v>-211.97582073102092</v>
      </c>
      <c r="F4916">
        <v>-252.57802602507888</v>
      </c>
      <c r="G4916">
        <v>8.8433571358860083E-2</v>
      </c>
      <c r="H4916">
        <v>1687.2112329032138</v>
      </c>
      <c r="I4916">
        <v>2.467910259962082E-2</v>
      </c>
      <c r="J4916">
        <v>8.4828863859176637E-2</v>
      </c>
      <c r="K4916">
        <v>1.8773427024900911</v>
      </c>
      <c r="L4916">
        <v>27.527270317077637</v>
      </c>
      <c r="M4916">
        <v>6.332045960186929</v>
      </c>
      <c r="N4916">
        <v>198.63819562282566</v>
      </c>
      <c r="O4916">
        <v>0.96101370453834534</v>
      </c>
      <c r="P4916">
        <v>1.6167414241366914E-2</v>
      </c>
      <c r="Q4916">
        <v>1.5953174750010169E-2</v>
      </c>
      <c r="R4916">
        <v>0.43802547931671143</v>
      </c>
      <c r="S4916">
        <v>1116.6934153041132</v>
      </c>
      <c r="T4916">
        <v>34.480786323547363</v>
      </c>
      <c r="U4916">
        <v>0.33951355159282687</v>
      </c>
      <c r="V4916">
        <v>535.78579425811768</v>
      </c>
      <c r="W4916">
        <v>1</v>
      </c>
      <c r="X4916">
        <v>0.32639897584915162</v>
      </c>
      <c r="Y4916">
        <v>672.86994343678771</v>
      </c>
      <c r="Z4916">
        <v>1</v>
      </c>
      <c r="AA4916">
        <v>2.6809690699672704</v>
      </c>
      <c r="AB4916">
        <v>13.007454345703126</v>
      </c>
      <c r="AC4916">
        <v>135.13464480638504</v>
      </c>
      <c r="AD4916">
        <v>1.5382386884118755E-2</v>
      </c>
      <c r="AE4916">
        <v>85.862057928914481</v>
      </c>
      <c r="AF4916">
        <v>5.8292520046234128E-2</v>
      </c>
      <c r="AG4916">
        <v>6.3537328315528866E-4</v>
      </c>
      <c r="AH4916">
        <v>3.5987089312076566E-2</v>
      </c>
      <c r="AI4916">
        <v>11.429912149906158</v>
      </c>
      <c r="AJ4916">
        <v>6.3050687989580592</v>
      </c>
      <c r="AK4916">
        <v>24.905923989415168</v>
      </c>
      <c r="AL4916">
        <v>2.7948088844615024</v>
      </c>
      <c r="AM4916">
        <v>95.656564986705774</v>
      </c>
      <c r="AN4916">
        <v>463.39013001400815</v>
      </c>
      <c r="AO4916">
        <v>9.2355308651924137E-2</v>
      </c>
      <c r="AP4916">
        <v>0.92683008694648761</v>
      </c>
    </row>
    <row r="4917" spans="1:42">
      <c r="A4917">
        <v>1224.9950835404852</v>
      </c>
      <c r="B4917">
        <v>1144.7977070894631</v>
      </c>
      <c r="C4917">
        <v>1166.5382394781291</v>
      </c>
      <c r="D4917">
        <v>58.45684406235614</v>
      </c>
      <c r="E4917">
        <v>-80.197376451022137</v>
      </c>
      <c r="F4917">
        <v>-58.45684406235614</v>
      </c>
      <c r="G4917">
        <v>5.3482802549969621E-2</v>
      </c>
      <c r="H4917">
        <v>2593.4244577923696</v>
      </c>
      <c r="I4917">
        <v>3.6393151581287378E-2</v>
      </c>
      <c r="J4917">
        <v>7.75588321685791E-3</v>
      </c>
      <c r="K4917">
        <v>2.0454546624362466</v>
      </c>
      <c r="L4917">
        <v>48.531597852706909</v>
      </c>
      <c r="M4917">
        <v>7.7018204599237823</v>
      </c>
      <c r="N4917">
        <v>160.54791407203678</v>
      </c>
      <c r="O4917">
        <v>0.53804776072502136</v>
      </c>
      <c r="P4917">
        <v>5.1447889010111485E-3</v>
      </c>
      <c r="Q4917">
        <v>4.1677576965755879E-2</v>
      </c>
      <c r="R4917">
        <v>0.38525592803955078</v>
      </c>
      <c r="S4917">
        <v>986.95704318106368</v>
      </c>
      <c r="T4917">
        <v>46.676793694496155</v>
      </c>
      <c r="U4917">
        <v>0.43397305786609652</v>
      </c>
      <c r="V4917">
        <v>515.90027809143066</v>
      </c>
      <c r="W4917">
        <v>1</v>
      </c>
      <c r="X4917">
        <v>0.35958971858024602</v>
      </c>
      <c r="Y4917">
        <v>449.44607096586009</v>
      </c>
      <c r="Z4917">
        <v>1</v>
      </c>
      <c r="AA4917">
        <v>28.826261729097372</v>
      </c>
      <c r="AB4917">
        <v>172.58110736083987</v>
      </c>
      <c r="AC4917">
        <v>137.91159838438034</v>
      </c>
      <c r="AD4917">
        <v>6.5199077638805423E-3</v>
      </c>
      <c r="AE4917">
        <v>47.314821989464626</v>
      </c>
      <c r="AF4917">
        <v>0.1355228555202484</v>
      </c>
      <c r="AG4917">
        <v>4.7866271798311982E-4</v>
      </c>
      <c r="AH4917">
        <v>4.833459930419922E-2</v>
      </c>
      <c r="AI4917">
        <v>9.4127508997917175</v>
      </c>
      <c r="AJ4917">
        <v>10.492932287771273</v>
      </c>
      <c r="AK4917">
        <v>45.48704358279705</v>
      </c>
      <c r="AL4917">
        <v>4.8694671314556643</v>
      </c>
      <c r="AM4917">
        <v>89.94974647760391</v>
      </c>
      <c r="AN4917">
        <v>205.11003378701304</v>
      </c>
      <c r="AO4917">
        <v>7.6026939272880553E-2</v>
      </c>
      <c r="AP4917">
        <v>0.81000680828094485</v>
      </c>
    </row>
    <row r="4918" spans="1:42">
      <c r="A4918">
        <v>1240.5086691935783</v>
      </c>
      <c r="B4918">
        <v>1096.7924039890097</v>
      </c>
      <c r="C4918">
        <v>623.84354753804178</v>
      </c>
      <c r="D4918">
        <v>143.71626520456857</v>
      </c>
      <c r="E4918">
        <v>-143.71626520456857</v>
      </c>
      <c r="F4918">
        <v>-616.6651216555365</v>
      </c>
      <c r="G4918">
        <v>5.1242062205703147E-2</v>
      </c>
      <c r="H4918">
        <v>251.83555987448952</v>
      </c>
      <c r="I4918">
        <v>3.4107571542263029E-2</v>
      </c>
      <c r="J4918">
        <v>9.6795254945754999E-2</v>
      </c>
      <c r="K4918">
        <v>1.513938420420885</v>
      </c>
      <c r="L4918">
        <v>35.381672382354736</v>
      </c>
      <c r="M4918">
        <v>236.27503167220743</v>
      </c>
      <c r="N4918">
        <v>175.34830206317903</v>
      </c>
      <c r="O4918">
        <v>0.68586018681526184</v>
      </c>
      <c r="P4918">
        <v>8.4334907531738272E-3</v>
      </c>
      <c r="Q4918">
        <v>2.4090439637502032E-2</v>
      </c>
      <c r="R4918">
        <v>0.45825660228729248</v>
      </c>
      <c r="S4918">
        <v>844.85985624110504</v>
      </c>
      <c r="T4918">
        <v>25.209552049636841</v>
      </c>
      <c r="U4918">
        <v>0.39388354718685153</v>
      </c>
      <c r="V4918">
        <v>469.52645778656006</v>
      </c>
      <c r="W4918">
        <v>1</v>
      </c>
      <c r="X4918">
        <v>0.33922696590423584</v>
      </c>
      <c r="Y4918">
        <v>489.7788332218081</v>
      </c>
      <c r="Z4918">
        <v>1</v>
      </c>
      <c r="AA4918">
        <v>3.8881514498424536</v>
      </c>
      <c r="AB4918">
        <v>77.46603918457032</v>
      </c>
      <c r="AC4918">
        <v>105.85881620645523</v>
      </c>
      <c r="AD4918">
        <v>1.4703517489963108E-2</v>
      </c>
      <c r="AE4918">
        <v>1.0983411912321515</v>
      </c>
      <c r="AF4918">
        <v>0.18236360549926756</v>
      </c>
      <c r="AG4918">
        <v>1.3369970267609677E-3</v>
      </c>
      <c r="AH4918">
        <v>2.3320757043361662E-2</v>
      </c>
      <c r="AI4918">
        <v>8.9848163723945618</v>
      </c>
      <c r="AJ4918">
        <v>2.0156817161970997</v>
      </c>
      <c r="AK4918">
        <v>5.4765820509195331</v>
      </c>
      <c r="AL4918">
        <v>5.2043253744435507</v>
      </c>
      <c r="AM4918">
        <v>38.270676648616792</v>
      </c>
      <c r="AN4918">
        <v>546.80264518163347</v>
      </c>
      <c r="AO4918">
        <v>4.5991872429847716E-2</v>
      </c>
      <c r="AP4918">
        <v>0.9039279582500459</v>
      </c>
    </row>
    <row r="4919" spans="1:42">
      <c r="A4919">
        <v>967.42823380986272</v>
      </c>
      <c r="B4919">
        <v>982.44711815463438</v>
      </c>
      <c r="C4919">
        <v>987.71091345990499</v>
      </c>
      <c r="D4919">
        <v>-20.282679650042269</v>
      </c>
      <c r="E4919">
        <v>-5.2637953052706052</v>
      </c>
      <c r="F4919">
        <v>5.2637953052706052</v>
      </c>
      <c r="G4919">
        <v>6.1573232997124668E-3</v>
      </c>
      <c r="H4919">
        <v>2266.9063260518988</v>
      </c>
      <c r="I4919">
        <v>2.5779553949832917E-2</v>
      </c>
      <c r="J4919">
        <v>5.1419284343719486E-2</v>
      </c>
      <c r="K4919">
        <v>1.9307650038182733</v>
      </c>
      <c r="L4919">
        <v>58.016077280044556</v>
      </c>
      <c r="M4919">
        <v>154.03334944513969</v>
      </c>
      <c r="N4919">
        <v>174.29378839263919</v>
      </c>
      <c r="O4919">
        <v>0.9748893678188324</v>
      </c>
      <c r="P4919">
        <v>1.331781138314141E-2</v>
      </c>
      <c r="Q4919">
        <v>8.9374021424187544E-3</v>
      </c>
      <c r="R4919">
        <v>0.42089926719665527</v>
      </c>
      <c r="S4919">
        <v>748.25351886785529</v>
      </c>
      <c r="T4919">
        <v>27.729246020317078</v>
      </c>
      <c r="U4919">
        <v>0.31419687807559971</v>
      </c>
      <c r="V4919">
        <v>575.60262680053711</v>
      </c>
      <c r="W4919">
        <v>1</v>
      </c>
      <c r="X4919">
        <v>0.31934491276741028</v>
      </c>
      <c r="Y4919">
        <v>646.42080194241612</v>
      </c>
      <c r="Z4919">
        <v>1</v>
      </c>
      <c r="AA4919">
        <v>11.753050721216203</v>
      </c>
      <c r="AB4919">
        <v>39.723917785644531</v>
      </c>
      <c r="AC4919">
        <v>108.22354406118393</v>
      </c>
      <c r="AD4919">
        <v>7.5669508713942304E-3</v>
      </c>
      <c r="AE4919">
        <v>2.041010920034545</v>
      </c>
      <c r="AF4919">
        <v>2.2125087976455682E-2</v>
      </c>
      <c r="AG4919">
        <v>1.1009677572919915E-3</v>
      </c>
      <c r="AH4919">
        <v>2.5147310423851009E-2</v>
      </c>
      <c r="AI4919">
        <v>21.361509263515472</v>
      </c>
      <c r="AJ4919">
        <v>8.2859812452739199</v>
      </c>
      <c r="AK4919">
        <v>29.868661631941794</v>
      </c>
      <c r="AL4919">
        <v>4.6278746147799241</v>
      </c>
      <c r="AM4919">
        <v>73.000890839099881</v>
      </c>
      <c r="AN4919">
        <v>114.35929883807313</v>
      </c>
      <c r="AO4919">
        <v>5.2985932707786565E-2</v>
      </c>
      <c r="AP4919">
        <v>0.82437782335281373</v>
      </c>
    </row>
    <row r="4920" spans="1:42">
      <c r="A4920">
        <v>409.38212570428493</v>
      </c>
      <c r="B4920">
        <v>302.73445593586518</v>
      </c>
      <c r="C4920">
        <v>167.79022221138698</v>
      </c>
      <c r="D4920">
        <v>106.64766976841975</v>
      </c>
      <c r="E4920">
        <v>-106.64766976841975</v>
      </c>
      <c r="F4920">
        <v>-241.59190349289796</v>
      </c>
      <c r="G4920">
        <v>3.0796163942750927E-2</v>
      </c>
      <c r="H4920">
        <v>15.76774524886144</v>
      </c>
      <c r="I4920">
        <v>4.2110736072063448E-2</v>
      </c>
      <c r="J4920">
        <v>0.1059978597164154</v>
      </c>
      <c r="K4920">
        <v>1.6630733660280703</v>
      </c>
      <c r="L4920">
        <v>14.231672286987305</v>
      </c>
      <c r="M4920">
        <v>100.27125626283338</v>
      </c>
      <c r="N4920">
        <v>87.233586915397652</v>
      </c>
      <c r="O4920">
        <v>0.64308467507362366</v>
      </c>
      <c r="P4920">
        <v>8.4349340862698019E-3</v>
      </c>
      <c r="Q4920">
        <v>2.5013420263926184E-2</v>
      </c>
      <c r="R4920">
        <v>0.47408449649810791</v>
      </c>
      <c r="S4920">
        <v>1087.6252832403159</v>
      </c>
      <c r="T4920">
        <v>34.440076351165771</v>
      </c>
      <c r="U4920">
        <v>0.30788798034191134</v>
      </c>
      <c r="V4920">
        <v>461.95623874664307</v>
      </c>
      <c r="W4920">
        <v>1</v>
      </c>
      <c r="X4920">
        <v>0.40922982931137086</v>
      </c>
      <c r="Y4920">
        <v>284.93095768993174</v>
      </c>
      <c r="Z4920">
        <v>1</v>
      </c>
      <c r="AA4920">
        <v>43.450517413091667</v>
      </c>
      <c r="AB4920">
        <v>121.33725488281252</v>
      </c>
      <c r="AC4920">
        <v>54.046423733234406</v>
      </c>
      <c r="AD4920">
        <v>1.1669056232158956E-2</v>
      </c>
      <c r="AE4920">
        <v>3.4099788035252967</v>
      </c>
      <c r="AF4920">
        <v>0.10679743051528928</v>
      </c>
      <c r="AG4920">
        <v>5.2979915635520891E-4</v>
      </c>
      <c r="AH4920">
        <v>1.4437705338001249E-2</v>
      </c>
      <c r="AI4920">
        <v>20.259756147861481</v>
      </c>
      <c r="AJ4920">
        <v>1.4888475458957173E-2</v>
      </c>
      <c r="AK4920">
        <v>0.3806461411714554</v>
      </c>
      <c r="AL4920">
        <v>4.4246192095500669</v>
      </c>
      <c r="AM4920">
        <v>39.009949290752417</v>
      </c>
      <c r="AN4920">
        <v>354.99383703287162</v>
      </c>
      <c r="AO4920">
        <v>0.10246552574634551</v>
      </c>
      <c r="AP4920">
        <v>0.81301459145545962</v>
      </c>
    </row>
    <row r="4921" spans="1:42">
      <c r="A4921">
        <v>124.98267718477666</v>
      </c>
      <c r="B4921">
        <v>129.58897459231045</v>
      </c>
      <c r="C4921">
        <v>512.74942665798039</v>
      </c>
      <c r="D4921">
        <v>-387.76674947320373</v>
      </c>
      <c r="E4921">
        <v>-383.16045206566992</v>
      </c>
      <c r="F4921">
        <v>383.16045206566992</v>
      </c>
      <c r="G4921">
        <v>-2.4941310889174347E-3</v>
      </c>
      <c r="H4921">
        <v>1612.2780280293405</v>
      </c>
      <c r="I4921">
        <v>4.1823079884052275E-2</v>
      </c>
      <c r="J4921">
        <v>5.6182241439819335E-2</v>
      </c>
      <c r="K4921">
        <v>1.6657239509284496</v>
      </c>
      <c r="L4921">
        <v>73.096679449081421</v>
      </c>
      <c r="M4921">
        <v>172.19434708562434</v>
      </c>
      <c r="N4921">
        <v>31.710214513778688</v>
      </c>
      <c r="O4921">
        <v>0.83052560687065125</v>
      </c>
      <c r="P4921">
        <v>9.5043175485399027E-3</v>
      </c>
      <c r="Q4921">
        <v>4.5313077502780484E-4</v>
      </c>
      <c r="R4921">
        <v>0.39540964126586914</v>
      </c>
      <c r="S4921">
        <v>873.21105530431623</v>
      </c>
      <c r="T4921">
        <v>34.977701306343079</v>
      </c>
      <c r="U4921">
        <v>0.34865505039691924</v>
      </c>
      <c r="V4921">
        <v>460.47968864440918</v>
      </c>
      <c r="W4921">
        <v>1</v>
      </c>
      <c r="X4921">
        <v>0.34551478743553166</v>
      </c>
      <c r="Y4921">
        <v>399.88191438445244</v>
      </c>
      <c r="Z4921">
        <v>1</v>
      </c>
      <c r="AA4921">
        <v>20.466921573076252</v>
      </c>
      <c r="AB4921">
        <v>154.53215594482424</v>
      </c>
      <c r="AC4921">
        <v>68.907098472118378</v>
      </c>
      <c r="AD4921">
        <v>3.6596607958149707E-3</v>
      </c>
      <c r="AE4921">
        <v>1.9163270513046475</v>
      </c>
      <c r="AF4921">
        <v>-9.6828281879425063E-3</v>
      </c>
      <c r="AG4921">
        <v>1.0346508843177898E-3</v>
      </c>
      <c r="AH4921">
        <v>4.9609888410568237E-2</v>
      </c>
      <c r="AI4921">
        <v>27.261779010295868</v>
      </c>
      <c r="AJ4921">
        <v>10.899026663562259</v>
      </c>
      <c r="AK4921">
        <v>40.879932963252067</v>
      </c>
      <c r="AL4921">
        <v>3.4639311912503024</v>
      </c>
      <c r="AM4921">
        <v>76.520573866367343</v>
      </c>
      <c r="AN4921">
        <v>161.67124429900224</v>
      </c>
      <c r="AO4921">
        <v>9.2794161677360543E-2</v>
      </c>
      <c r="AP4921">
        <v>0.89690843772888196</v>
      </c>
    </row>
    <row r="4922" spans="1:42">
      <c r="A4922">
        <v>665.17822249168444</v>
      </c>
      <c r="B4922">
        <v>1090.0123247062484</v>
      </c>
      <c r="C4922">
        <v>1105.98471069881</v>
      </c>
      <c r="D4922">
        <v>-440.80648820712554</v>
      </c>
      <c r="E4922">
        <v>-15.972385992561613</v>
      </c>
      <c r="F4922">
        <v>15.972385992561613</v>
      </c>
      <c r="G4922">
        <v>2.8875201875564496E-2</v>
      </c>
      <c r="H4922">
        <v>1779.9072892015254</v>
      </c>
      <c r="I4922">
        <v>4.0704282224178309E-2</v>
      </c>
      <c r="J4922">
        <v>9.5984163522720337E-2</v>
      </c>
      <c r="K4922">
        <v>1.7769620229542253</v>
      </c>
      <c r="L4922">
        <v>50.043456554412842</v>
      </c>
      <c r="M4922">
        <v>1540.6765300273764</v>
      </c>
      <c r="N4922">
        <v>61.16325281620027</v>
      </c>
      <c r="O4922">
        <v>0.84724405407905579</v>
      </c>
      <c r="P4922">
        <v>9.6977045271131705E-3</v>
      </c>
      <c r="Q4922">
        <v>3.6955243799421514E-2</v>
      </c>
      <c r="R4922">
        <v>0.38368054866790774</v>
      </c>
      <c r="S4922">
        <v>648.03698863279612</v>
      </c>
      <c r="T4922">
        <v>36.868709325790405</v>
      </c>
      <c r="U4922">
        <v>0.35334630906581882</v>
      </c>
      <c r="V4922">
        <v>616.2123441696167</v>
      </c>
      <c r="W4922">
        <v>1</v>
      </c>
      <c r="X4922">
        <v>0.41165719985961913</v>
      </c>
      <c r="Y4922">
        <v>378.36090395430989</v>
      </c>
      <c r="Z4922">
        <v>1</v>
      </c>
      <c r="AA4922">
        <v>20.35759659838677</v>
      </c>
      <c r="AB4922">
        <v>111.2750701904297</v>
      </c>
      <c r="AC4922">
        <v>177.82216221094131</v>
      </c>
      <c r="AD4922">
        <v>5.1313335060054425E-3</v>
      </c>
      <c r="AE4922">
        <v>1.0924072072454241</v>
      </c>
      <c r="AF4922">
        <v>0.1185916757583618</v>
      </c>
      <c r="AG4922">
        <v>8.8572139455150921E-4</v>
      </c>
      <c r="AH4922">
        <v>3.6425281608104702E-2</v>
      </c>
      <c r="AI4922">
        <v>12.901521027088165</v>
      </c>
      <c r="AJ4922">
        <v>11.764219724830852</v>
      </c>
      <c r="AK4922">
        <v>39.621955981850626</v>
      </c>
      <c r="AL4922">
        <v>4.8323327212320573</v>
      </c>
      <c r="AM4922">
        <v>46.982378518581392</v>
      </c>
      <c r="AN4922">
        <v>285.9442531244016</v>
      </c>
      <c r="AO4922">
        <v>0.10229616606235505</v>
      </c>
      <c r="AP4922">
        <v>0.82475929808616644</v>
      </c>
    </row>
    <row r="4923" spans="1:42">
      <c r="A4923">
        <v>782.390390231428</v>
      </c>
      <c r="B4923">
        <v>608.30207228533368</v>
      </c>
      <c r="C4923">
        <v>614.63845429009143</v>
      </c>
      <c r="D4923">
        <v>167.75193594133657</v>
      </c>
      <c r="E4923">
        <v>-174.08831794609432</v>
      </c>
      <c r="F4923">
        <v>-167.75193594133657</v>
      </c>
      <c r="G4923">
        <v>7.8691419957808897E-4</v>
      </c>
      <c r="H4923">
        <v>1169.9494486924489</v>
      </c>
      <c r="I4923">
        <v>2.7078966200351714E-2</v>
      </c>
      <c r="J4923">
        <v>9.0112747669219964E-2</v>
      </c>
      <c r="K4923">
        <v>1.988718887799978</v>
      </c>
      <c r="L4923">
        <v>52.078458070755005</v>
      </c>
      <c r="M4923">
        <v>2.6991907782876203</v>
      </c>
      <c r="N4923">
        <v>156.61230366592409</v>
      </c>
      <c r="O4923">
        <v>0.98987469077110291</v>
      </c>
      <c r="P4923">
        <v>1.7330311086442732E-2</v>
      </c>
      <c r="Q4923">
        <v>1.8746518505944144E-2</v>
      </c>
      <c r="R4923">
        <v>0.3870170307159424</v>
      </c>
      <c r="S4923">
        <v>1023.6300166744995</v>
      </c>
      <c r="T4923">
        <v>30.728372931480408</v>
      </c>
      <c r="U4923">
        <v>0.29692582190036776</v>
      </c>
      <c r="V4923">
        <v>581.57882690429688</v>
      </c>
      <c r="W4923">
        <v>1</v>
      </c>
      <c r="X4923">
        <v>0.28886167168617249</v>
      </c>
      <c r="Y4923">
        <v>420.33840735623045</v>
      </c>
      <c r="Z4923">
        <v>1</v>
      </c>
      <c r="AA4923">
        <v>24.145109782724386</v>
      </c>
      <c r="AB4923">
        <v>15.207540588378908</v>
      </c>
      <c r="AC4923">
        <v>131.01420253515244</v>
      </c>
      <c r="AD4923">
        <v>7.2254213512453255E-3</v>
      </c>
      <c r="AE4923">
        <v>18.422792806360516</v>
      </c>
      <c r="AF4923">
        <v>-2.4656141996383666E-2</v>
      </c>
      <c r="AG4923">
        <v>1.1704149966878664E-3</v>
      </c>
      <c r="AH4923">
        <v>5.3373303723335264E-2</v>
      </c>
      <c r="AI4923">
        <v>26.754978597164154</v>
      </c>
      <c r="AJ4923">
        <v>7.7020903157453828</v>
      </c>
      <c r="AK4923">
        <v>15.474086946845054</v>
      </c>
      <c r="AL4923">
        <v>5.5169983273282908</v>
      </c>
      <c r="AM4923">
        <v>108.32294350862503</v>
      </c>
      <c r="AN4923">
        <v>382.64057563089108</v>
      </c>
      <c r="AO4923">
        <v>3.3115078330039981E-2</v>
      </c>
      <c r="AP4923">
        <v>0.9162318301200868</v>
      </c>
    </row>
    <row r="4924" spans="1:42">
      <c r="A4924">
        <v>435.72650790416355</v>
      </c>
      <c r="B4924">
        <v>274.05521830613964</v>
      </c>
      <c r="C4924">
        <v>344.80197720841238</v>
      </c>
      <c r="D4924">
        <v>90.924530695751173</v>
      </c>
      <c r="E4924">
        <v>-161.67128959802392</v>
      </c>
      <c r="F4924">
        <v>-90.924530695751173</v>
      </c>
      <c r="G4924">
        <v>7.4839027947850384E-2</v>
      </c>
      <c r="H4924">
        <v>383.18376737853168</v>
      </c>
      <c r="I4924">
        <v>4.7611903846263882E-2</v>
      </c>
      <c r="J4924">
        <v>8.0631729841232305E-2</v>
      </c>
      <c r="K4924">
        <v>1.4722041287481784</v>
      </c>
      <c r="L4924">
        <v>59.046883583068848</v>
      </c>
      <c r="M4924">
        <v>357.53054044596672</v>
      </c>
      <c r="N4924">
        <v>69.912688339805612</v>
      </c>
      <c r="O4924">
        <v>0.54775848984718323</v>
      </c>
      <c r="P4924">
        <v>1.9664863056606714E-2</v>
      </c>
      <c r="Q4924">
        <v>4.1757544358571361E-2</v>
      </c>
      <c r="R4924">
        <v>0.48330208301544186</v>
      </c>
      <c r="S4924">
        <v>950.33379262560629</v>
      </c>
      <c r="T4924">
        <v>28.602933883666992</v>
      </c>
      <c r="U4924">
        <v>0.36529088199138643</v>
      </c>
      <c r="V4924">
        <v>577.03354358673096</v>
      </c>
      <c r="W4924">
        <v>1</v>
      </c>
      <c r="X4924">
        <v>0.28501066446304324</v>
      </c>
      <c r="Y4924">
        <v>622.51577577542844</v>
      </c>
      <c r="Z4924">
        <v>1</v>
      </c>
      <c r="AA4924">
        <v>33.38100723814965</v>
      </c>
      <c r="AB4924">
        <v>38.114953857421881</v>
      </c>
      <c r="AC4924">
        <v>78.020687401294708</v>
      </c>
      <c r="AD4924">
        <v>1.08897950914171E-2</v>
      </c>
      <c r="AE4924">
        <v>56.315645627351209</v>
      </c>
      <c r="AF4924">
        <v>0.22533972501754759</v>
      </c>
      <c r="AG4924">
        <v>3.441001719304361E-4</v>
      </c>
      <c r="AH4924">
        <v>1.9325813734531402E-2</v>
      </c>
      <c r="AI4924">
        <v>26.065689623355865</v>
      </c>
      <c r="AJ4924">
        <v>6.1529436577392795</v>
      </c>
      <c r="AK4924">
        <v>11.497622779011726</v>
      </c>
      <c r="AL4924">
        <v>4.8289498682473821</v>
      </c>
      <c r="AM4924">
        <v>72.294983375072476</v>
      </c>
      <c r="AN4924">
        <v>689.02612986094164</v>
      </c>
      <c r="AO4924">
        <v>5.7314237713813783E-2</v>
      </c>
      <c r="AP4924">
        <v>0.92234506154060381</v>
      </c>
    </row>
    <row r="4925" spans="1:42">
      <c r="A4925">
        <v>1016.8512600257346</v>
      </c>
      <c r="B4925">
        <v>815.03943660357209</v>
      </c>
      <c r="C4925">
        <v>684.93402781543864</v>
      </c>
      <c r="D4925">
        <v>201.81182342216255</v>
      </c>
      <c r="E4925">
        <v>-201.81182342216255</v>
      </c>
      <c r="F4925">
        <v>-331.91723221029599</v>
      </c>
      <c r="G4925">
        <v>2.0466983908460776E-2</v>
      </c>
      <c r="H4925">
        <v>899.6586743031761</v>
      </c>
      <c r="I4925">
        <v>4.8599520027637483E-2</v>
      </c>
      <c r="J4925">
        <v>8.3499499320983883E-2</v>
      </c>
      <c r="K4925">
        <v>1.1995669836223124</v>
      </c>
      <c r="L4925">
        <v>44.389513731002808</v>
      </c>
      <c r="M4925">
        <v>3.4599360233884391</v>
      </c>
      <c r="N4925">
        <v>170.90584051704408</v>
      </c>
      <c r="O4925">
        <v>0.76412436366081238</v>
      </c>
      <c r="P4925">
        <v>1.7570193608601884E-4</v>
      </c>
      <c r="Q4925">
        <v>3.8158834775288892E-3</v>
      </c>
      <c r="R4925">
        <v>0.47172485351562499</v>
      </c>
      <c r="S4925">
        <v>909.18257654692866</v>
      </c>
      <c r="T4925">
        <v>48.112669587135315</v>
      </c>
      <c r="U4925">
        <v>0.34375345528125767</v>
      </c>
      <c r="V4925">
        <v>649.3614673614502</v>
      </c>
      <c r="W4925">
        <v>1</v>
      </c>
      <c r="X4925">
        <v>0.42066547274589539</v>
      </c>
      <c r="Y4925">
        <v>404.17034621137549</v>
      </c>
      <c r="Z4925">
        <v>1</v>
      </c>
      <c r="AA4925">
        <v>2.6718681919574738</v>
      </c>
      <c r="AB4925">
        <v>62.001290466308596</v>
      </c>
      <c r="AC4925">
        <v>39.361445605754852</v>
      </c>
      <c r="AD4925">
        <v>7.1472787449502534E-3</v>
      </c>
      <c r="AE4925">
        <v>18.241742357806555</v>
      </c>
      <c r="AF4925">
        <v>7.9061225652694689E-2</v>
      </c>
      <c r="AG4925">
        <v>3.271958997509754E-4</v>
      </c>
      <c r="AH4925">
        <v>6.7085103988647463E-4</v>
      </c>
      <c r="AI4925">
        <v>28.686628043651581</v>
      </c>
      <c r="AJ4925">
        <v>2.8358200327923515</v>
      </c>
      <c r="AK4925">
        <v>35.867546312212944</v>
      </c>
      <c r="AL4925">
        <v>5.3123149297408476</v>
      </c>
      <c r="AM4925">
        <v>71.788358652591711</v>
      </c>
      <c r="AN4925">
        <v>468.25083714286956</v>
      </c>
      <c r="AO4925">
        <v>5.4157056689262392E-2</v>
      </c>
      <c r="AP4925">
        <v>0.86835422611236579</v>
      </c>
    </row>
    <row r="4926" spans="1:42">
      <c r="A4926">
        <v>1254.8495198064722</v>
      </c>
      <c r="B4926">
        <v>1261.00453951041</v>
      </c>
      <c r="C4926">
        <v>746.68569836138761</v>
      </c>
      <c r="D4926">
        <v>-6.1550197039377963</v>
      </c>
      <c r="E4926">
        <v>6.1550197039377963</v>
      </c>
      <c r="F4926">
        <v>-514.31884114902243</v>
      </c>
      <c r="G4926">
        <v>1.1011806891584305E-2</v>
      </c>
      <c r="H4926">
        <v>438.3193579322247</v>
      </c>
      <c r="I4926">
        <v>5.9155927598476404E-2</v>
      </c>
      <c r="J4926">
        <v>1.3054450273513794E-2</v>
      </c>
      <c r="K4926">
        <v>1.2009299873650074</v>
      </c>
      <c r="L4926">
        <v>16.329233646392822</v>
      </c>
      <c r="M4926">
        <v>408.81181342934633</v>
      </c>
      <c r="N4926">
        <v>192.45954299793246</v>
      </c>
      <c r="O4926">
        <v>0.64297392964363098</v>
      </c>
      <c r="P4926">
        <v>1.1757380167643227E-3</v>
      </c>
      <c r="Q4926">
        <v>6.2176852226257318E-3</v>
      </c>
      <c r="R4926">
        <v>0.46416736125946045</v>
      </c>
      <c r="S4926">
        <v>947.05740983814371</v>
      </c>
      <c r="T4926">
        <v>46.301990747451782</v>
      </c>
      <c r="U4926">
        <v>0.37149818837642673</v>
      </c>
      <c r="V4926">
        <v>508.88516902923584</v>
      </c>
      <c r="W4926">
        <v>1</v>
      </c>
      <c r="X4926">
        <v>0.37370001316070556</v>
      </c>
      <c r="Y4926">
        <v>382.61897378776825</v>
      </c>
      <c r="Z4926">
        <v>1</v>
      </c>
      <c r="AA4926">
        <v>6.0821436585521704</v>
      </c>
      <c r="AB4926">
        <v>139.13787463378907</v>
      </c>
      <c r="AC4926">
        <v>193.73349100351334</v>
      </c>
      <c r="AD4926">
        <v>1.2332027793949485E-2</v>
      </c>
      <c r="AE4926">
        <v>12.111041726940133</v>
      </c>
      <c r="AF4926">
        <v>-4.6130847930908221E-3</v>
      </c>
      <c r="AG4926">
        <v>9.3838290413632416E-4</v>
      </c>
      <c r="AH4926">
        <v>1.4210047566890715E-2</v>
      </c>
      <c r="AI4926">
        <v>22.369754612445831</v>
      </c>
      <c r="AJ4926">
        <v>4.5970586471978043</v>
      </c>
      <c r="AK4926">
        <v>20.697247973084451</v>
      </c>
      <c r="AL4926">
        <v>5.8669711207917787</v>
      </c>
      <c r="AM4926">
        <v>37.925681340694425</v>
      </c>
      <c r="AN4926">
        <v>390.79311994622924</v>
      </c>
      <c r="AO4926">
        <v>6.9004481911659241E-2</v>
      </c>
      <c r="AP4926">
        <v>0.91806228709220905</v>
      </c>
    </row>
    <row r="4927" spans="1:42">
      <c r="A4927">
        <v>571.38040883168605</v>
      </c>
      <c r="B4927">
        <v>348.94445670960005</v>
      </c>
      <c r="C4927">
        <v>373.18170640099686</v>
      </c>
      <c r="D4927">
        <v>198.1987024306892</v>
      </c>
      <c r="E4927">
        <v>-222.43595212208601</v>
      </c>
      <c r="F4927">
        <v>-198.1987024306892</v>
      </c>
      <c r="G4927">
        <v>4.1913835106053822E-2</v>
      </c>
      <c r="H4927">
        <v>586.40037316226574</v>
      </c>
      <c r="I4927">
        <v>5.3949743807315827E-2</v>
      </c>
      <c r="J4927">
        <v>6.9008145809173582E-2</v>
      </c>
      <c r="K4927">
        <v>1.1998230052411556</v>
      </c>
      <c r="L4927">
        <v>77.924743890762329</v>
      </c>
      <c r="M4927">
        <v>106.92063700979625</v>
      </c>
      <c r="N4927">
        <v>114.17675817260744</v>
      </c>
      <c r="O4927">
        <v>0.61729440093040466</v>
      </c>
      <c r="P4927">
        <v>1.7597917397816971E-2</v>
      </c>
      <c r="Q4927">
        <v>2.5261106332143145E-2</v>
      </c>
      <c r="R4927">
        <v>0.45518496513366702</v>
      </c>
      <c r="S4927">
        <v>892.10925746790986</v>
      </c>
      <c r="T4927">
        <v>38.35282027721405</v>
      </c>
      <c r="U4927">
        <v>0.30482947885990147</v>
      </c>
      <c r="V4927">
        <v>476.82809829711914</v>
      </c>
      <c r="W4927">
        <v>1</v>
      </c>
      <c r="X4927">
        <v>0.43662992596626282</v>
      </c>
      <c r="Y4927">
        <v>532.52697195785095</v>
      </c>
      <c r="Z4927">
        <v>1</v>
      </c>
      <c r="AA4927">
        <v>7.426694486322404</v>
      </c>
      <c r="AB4927">
        <v>165.27012432861329</v>
      </c>
      <c r="AC4927">
        <v>192.45194047689438</v>
      </c>
      <c r="AD4927">
        <v>3.1656509790665066E-3</v>
      </c>
      <c r="AE4927">
        <v>32.247331421939244</v>
      </c>
      <c r="AF4927">
        <v>0.12134293198585508</v>
      </c>
      <c r="AG4927">
        <v>8.3030503859237554E-4</v>
      </c>
      <c r="AH4927">
        <v>5.3979086756706235E-2</v>
      </c>
      <c r="AI4927">
        <v>18.684473931789398</v>
      </c>
      <c r="AJ4927">
        <v>13.407443772801201</v>
      </c>
      <c r="AK4927">
        <v>36.192895898222922</v>
      </c>
      <c r="AL4927">
        <v>1.8048659378085663</v>
      </c>
      <c r="AM4927">
        <v>27.510264122486117</v>
      </c>
      <c r="AN4927">
        <v>612.25511983524393</v>
      </c>
      <c r="AO4927">
        <v>9.9767142653465271E-2</v>
      </c>
      <c r="AP4927">
        <v>0.86799864816665662</v>
      </c>
    </row>
    <row r="4928" spans="1:42">
      <c r="A4928">
        <v>1254.428562382064</v>
      </c>
      <c r="B4928">
        <v>1012.7260513592107</v>
      </c>
      <c r="C4928">
        <v>609.61343002172316</v>
      </c>
      <c r="D4928">
        <v>241.70251102285329</v>
      </c>
      <c r="E4928">
        <v>-241.70251102285329</v>
      </c>
      <c r="F4928">
        <v>-644.81513236034084</v>
      </c>
      <c r="G4928">
        <v>7.1572622403895683E-2</v>
      </c>
      <c r="H4928">
        <v>356.63627235211351</v>
      </c>
      <c r="I4928">
        <v>5.9397937953472132E-2</v>
      </c>
      <c r="J4928">
        <v>3.9008794546127323E-2</v>
      </c>
      <c r="K4928">
        <v>2.05127078166604</v>
      </c>
      <c r="L4928">
        <v>61.928958892822266</v>
      </c>
      <c r="M4928">
        <v>40.810776274066896</v>
      </c>
      <c r="N4928">
        <v>172.35780223979953</v>
      </c>
      <c r="O4928">
        <v>0.71922460198402405</v>
      </c>
      <c r="P4928">
        <v>8.2784251107109897E-3</v>
      </c>
      <c r="Q4928">
        <v>9.4359810617234956E-3</v>
      </c>
      <c r="R4928">
        <v>0.47933058261871336</v>
      </c>
      <c r="S4928">
        <v>841.29559302097482</v>
      </c>
      <c r="T4928">
        <v>42.567503452301025</v>
      </c>
      <c r="U4928">
        <v>0.41452010810375217</v>
      </c>
      <c r="V4928">
        <v>524.08411502838135</v>
      </c>
      <c r="W4928">
        <v>1</v>
      </c>
      <c r="X4928">
        <v>0.2831994891166687</v>
      </c>
      <c r="Y4928">
        <v>297.38456850931522</v>
      </c>
      <c r="Z4928">
        <v>1</v>
      </c>
      <c r="AA4928">
        <v>31.805103779516227</v>
      </c>
      <c r="AB4928">
        <v>110.54230126953127</v>
      </c>
      <c r="AC4928">
        <v>131.60577565431595</v>
      </c>
      <c r="AD4928">
        <v>1.0220084231123965E-2</v>
      </c>
      <c r="AE4928">
        <v>67.095171895103107</v>
      </c>
      <c r="AF4928">
        <v>0.13048678636550901</v>
      </c>
      <c r="AG4928">
        <v>1.8313365853594749E-4</v>
      </c>
      <c r="AH4928">
        <v>6.925584423542022E-3</v>
      </c>
      <c r="AI4928">
        <v>21.096247732639313</v>
      </c>
      <c r="AJ4928">
        <v>15.320477197749639</v>
      </c>
      <c r="AK4928">
        <v>8.6196419888734823</v>
      </c>
      <c r="AL4928">
        <v>3.7277061122291988</v>
      </c>
      <c r="AM4928">
        <v>96.745163333415988</v>
      </c>
      <c r="AN4928">
        <v>606.86109434380637</v>
      </c>
      <c r="AO4928">
        <v>3.234968674182892E-2</v>
      </c>
      <c r="AP4928">
        <v>0.8534025518894196</v>
      </c>
    </row>
    <row r="4929" spans="1:42">
      <c r="A4929">
        <v>96.334919043644021</v>
      </c>
      <c r="B4929">
        <v>-39.196383683023356</v>
      </c>
      <c r="C4929">
        <v>166.63100394329285</v>
      </c>
      <c r="D4929">
        <v>-70.296084899648832</v>
      </c>
      <c r="E4929">
        <v>-205.82738762631621</v>
      </c>
      <c r="F4929">
        <v>70.296084899648832</v>
      </c>
      <c r="G4929">
        <v>6.9022836514196217E-2</v>
      </c>
      <c r="H4929">
        <v>683.05165070590931</v>
      </c>
      <c r="I4929">
        <v>4.3472960293292999E-2</v>
      </c>
      <c r="J4929">
        <v>2.4337539672851564E-2</v>
      </c>
      <c r="K4929">
        <v>1.0534121296584606</v>
      </c>
      <c r="L4929">
        <v>63.889592885971069</v>
      </c>
      <c r="M4929">
        <v>2.4327041470791886</v>
      </c>
      <c r="N4929">
        <v>25.462613175582888</v>
      </c>
      <c r="O4929">
        <v>0.51779910922050476</v>
      </c>
      <c r="P4929">
        <v>1.075551324420505E-2</v>
      </c>
      <c r="Q4929">
        <v>1.5075296878814695E-2</v>
      </c>
      <c r="R4929">
        <v>0.47457265853881836</v>
      </c>
      <c r="S4929">
        <v>1086.8929720114891</v>
      </c>
      <c r="T4929">
        <v>49.277499318122864</v>
      </c>
      <c r="U4929">
        <v>0.40507393658161162</v>
      </c>
      <c r="V4929">
        <v>632.64327049255371</v>
      </c>
      <c r="W4929">
        <v>1</v>
      </c>
      <c r="X4929">
        <v>0.37328884482383728</v>
      </c>
      <c r="Y4929">
        <v>561.51518509319203</v>
      </c>
      <c r="Z4929">
        <v>1</v>
      </c>
      <c r="AA4929">
        <v>32.602758695116044</v>
      </c>
      <c r="AB4929">
        <v>89.212260925292981</v>
      </c>
      <c r="AC4929">
        <v>81.147198379039764</v>
      </c>
      <c r="AD4929">
        <v>2.6731996454744259E-3</v>
      </c>
      <c r="AE4929">
        <v>77.465367396234925</v>
      </c>
      <c r="AF4929">
        <v>0.26398646235465995</v>
      </c>
      <c r="AG4929">
        <v>7.5332293971397532E-4</v>
      </c>
      <c r="AH4929">
        <v>3.5853766489028931E-2</v>
      </c>
      <c r="AI4929">
        <v>7.9866144061088562</v>
      </c>
      <c r="AJ4929">
        <v>5.8337203509197932</v>
      </c>
      <c r="AK4929">
        <v>27.169351403117179</v>
      </c>
      <c r="AL4929">
        <v>3.8839965586101854</v>
      </c>
      <c r="AM4929">
        <v>34.092065680027005</v>
      </c>
      <c r="AN4929">
        <v>315.55670649753642</v>
      </c>
      <c r="AO4929">
        <v>9.8024803996086124E-2</v>
      </c>
      <c r="AP4929">
        <v>0.86544866561889655</v>
      </c>
    </row>
    <row r="4930" spans="1:42">
      <c r="A4930">
        <v>1062.6685459258119</v>
      </c>
      <c r="B4930">
        <v>1011.2999809189685</v>
      </c>
      <c r="C4930">
        <v>573.56790682112057</v>
      </c>
      <c r="D4930">
        <v>51.368565006843482</v>
      </c>
      <c r="E4930">
        <v>-51.368565006843482</v>
      </c>
      <c r="F4930">
        <v>-489.10063910469137</v>
      </c>
      <c r="G4930">
        <v>4.4139236350798687E-2</v>
      </c>
      <c r="H4930">
        <v>530.82480674992985</v>
      </c>
      <c r="I4930">
        <v>4.0529402196407313E-2</v>
      </c>
      <c r="J4930">
        <v>3.4800060510635375E-2</v>
      </c>
      <c r="K4930">
        <v>1.1944538859188556</v>
      </c>
      <c r="L4930">
        <v>64.429433345794678</v>
      </c>
      <c r="M4930">
        <v>2.125225199800878</v>
      </c>
      <c r="N4930">
        <v>145.98186245212557</v>
      </c>
      <c r="O4930">
        <v>0.71489551663398743</v>
      </c>
      <c r="P4930">
        <v>2.1708954069349497E-2</v>
      </c>
      <c r="Q4930">
        <v>5.0518090460035525E-3</v>
      </c>
      <c r="R4930">
        <v>0.44055688381195068</v>
      </c>
      <c r="S4930">
        <v>863.85135298935938</v>
      </c>
      <c r="T4930">
        <v>42.584103345870972</v>
      </c>
      <c r="U4930">
        <v>0.41621516168117523</v>
      </c>
      <c r="V4930">
        <v>560.92383861541748</v>
      </c>
      <c r="W4930">
        <v>1</v>
      </c>
      <c r="X4930">
        <v>0.32770403861999514</v>
      </c>
      <c r="Y4930">
        <v>374.30398232755471</v>
      </c>
      <c r="Z4930">
        <v>1</v>
      </c>
      <c r="AA4930">
        <v>23.947016614713675</v>
      </c>
      <c r="AB4930">
        <v>119.98020251464845</v>
      </c>
      <c r="AC4930">
        <v>188.8833299279213</v>
      </c>
      <c r="AD4930">
        <v>7.5195426614875467E-3</v>
      </c>
      <c r="AE4930">
        <v>6.3827952739705882</v>
      </c>
      <c r="AF4930">
        <v>0.16095733165740964</v>
      </c>
      <c r="AG4930">
        <v>5.8465965133239206E-4</v>
      </c>
      <c r="AH4930">
        <v>4.6320318591594696E-2</v>
      </c>
      <c r="AI4930">
        <v>12.64586478471756</v>
      </c>
      <c r="AJ4930">
        <v>4.7480119010191268</v>
      </c>
      <c r="AK4930">
        <v>17.287042985558511</v>
      </c>
      <c r="AL4930">
        <v>4.6631424179706364</v>
      </c>
      <c r="AM4930">
        <v>84.688768708705894</v>
      </c>
      <c r="AN4930">
        <v>124.60685796329274</v>
      </c>
      <c r="AO4930">
        <v>6.1174437165260317E-2</v>
      </c>
      <c r="AP4930">
        <v>0.83865235495567325</v>
      </c>
    </row>
    <row r="4931" spans="1:42">
      <c r="A4931">
        <v>942.13058562957519</v>
      </c>
      <c r="B4931">
        <v>794.37852319669503</v>
      </c>
      <c r="C4931">
        <v>615.16677558299034</v>
      </c>
      <c r="D4931">
        <v>147.75206243288017</v>
      </c>
      <c r="E4931">
        <v>-147.75206243288017</v>
      </c>
      <c r="F4931">
        <v>-326.96381004658485</v>
      </c>
      <c r="G4931">
        <v>1.9088772596843367E-2</v>
      </c>
      <c r="H4931">
        <v>1011.3116814310132</v>
      </c>
      <c r="I4931">
        <v>2.8806437551975247E-2</v>
      </c>
      <c r="J4931">
        <v>5.9375986576080321E-2</v>
      </c>
      <c r="K4931">
        <v>1.2855877565324305</v>
      </c>
      <c r="L4931">
        <v>69.143801927566528</v>
      </c>
      <c r="M4931">
        <v>2.425412144064365</v>
      </c>
      <c r="N4931">
        <v>133.35646050643925</v>
      </c>
      <c r="O4931">
        <v>0.91500982642173767</v>
      </c>
      <c r="P4931">
        <v>1.7720673720041907E-2</v>
      </c>
      <c r="Q4931">
        <v>3.0436460759904645E-2</v>
      </c>
      <c r="R4931">
        <v>0.43046166419982912</v>
      </c>
      <c r="S4931">
        <v>674.93627790703295</v>
      </c>
      <c r="T4931">
        <v>35.087451338768005</v>
      </c>
      <c r="U4931">
        <v>0.39941663801670074</v>
      </c>
      <c r="V4931">
        <v>544.26059722900391</v>
      </c>
      <c r="W4931">
        <v>1</v>
      </c>
      <c r="X4931">
        <v>0.37691237092018126</v>
      </c>
      <c r="Y4931">
        <v>273.83260039133251</v>
      </c>
      <c r="Z4931">
        <v>1</v>
      </c>
      <c r="AA4931">
        <v>50.73249069138528</v>
      </c>
      <c r="AB4931">
        <v>175.12341900634766</v>
      </c>
      <c r="AC4931">
        <v>96.08900398015976</v>
      </c>
      <c r="AD4931">
        <v>7.2532914642594818E-3</v>
      </c>
      <c r="AE4931">
        <v>6.8109168878237778</v>
      </c>
      <c r="AF4931">
        <v>6.7119380235671988E-2</v>
      </c>
      <c r="AG4931">
        <v>1.801521630666124E-4</v>
      </c>
      <c r="AH4931">
        <v>4.3840782570838926E-2</v>
      </c>
      <c r="AI4931">
        <v>13.519624173641205</v>
      </c>
      <c r="AJ4931">
        <v>1.2487659634849764</v>
      </c>
      <c r="AK4931">
        <v>22.5207281345129</v>
      </c>
      <c r="AL4931">
        <v>4.8182342264236153</v>
      </c>
      <c r="AM4931">
        <v>99.694005024433139</v>
      </c>
      <c r="AN4931">
        <v>347.9534501398573</v>
      </c>
      <c r="AO4931">
        <v>4.5335680365562438E-2</v>
      </c>
      <c r="AP4931">
        <v>0.85489214468002328</v>
      </c>
    </row>
    <row r="4932" spans="1:42">
      <c r="A4932">
        <v>759.90288436805804</v>
      </c>
      <c r="B4932">
        <v>641.45669177180991</v>
      </c>
      <c r="C4932">
        <v>676.20878444288417</v>
      </c>
      <c r="D4932">
        <v>83.694099925173873</v>
      </c>
      <c r="E4932">
        <v>-118.44619259624812</v>
      </c>
      <c r="F4932">
        <v>-83.694099925173873</v>
      </c>
      <c r="G4932">
        <v>5.4572869342714353E-2</v>
      </c>
      <c r="H4932">
        <v>1338.951217835878</v>
      </c>
      <c r="I4932">
        <v>3.4512295424938201E-2</v>
      </c>
      <c r="J4932">
        <v>1.9688624143600467E-2</v>
      </c>
      <c r="K4932">
        <v>1.5529231782972812</v>
      </c>
      <c r="L4932">
        <v>42.052702903747559</v>
      </c>
      <c r="M4932">
        <v>75.629745224746387</v>
      </c>
      <c r="N4932">
        <v>107.31100595912935</v>
      </c>
      <c r="O4932">
        <v>0.70948496460914612</v>
      </c>
      <c r="P4932">
        <v>2.2593442069159609E-3</v>
      </c>
      <c r="Q4932">
        <v>1.9257497734493676E-2</v>
      </c>
      <c r="R4932">
        <v>0.42519733905792234</v>
      </c>
      <c r="S4932">
        <v>1125.4282489448856</v>
      </c>
      <c r="T4932">
        <v>32.010054588317871</v>
      </c>
      <c r="U4932">
        <v>0.42477976024150849</v>
      </c>
      <c r="V4932">
        <v>511.79935932159424</v>
      </c>
      <c r="W4932">
        <v>1</v>
      </c>
      <c r="X4932">
        <v>0.30028556108474735</v>
      </c>
      <c r="Y4932">
        <v>284.18928609957521</v>
      </c>
      <c r="Z4932">
        <v>1</v>
      </c>
      <c r="AA4932">
        <v>35.688329771566394</v>
      </c>
      <c r="AB4932">
        <v>106.83704711914064</v>
      </c>
      <c r="AC4932">
        <v>120.20940333604813</v>
      </c>
      <c r="AD4932">
        <v>1.1322583907689802E-2</v>
      </c>
      <c r="AE4932">
        <v>10.750931612342248</v>
      </c>
      <c r="AF4932">
        <v>0.18333724737167356</v>
      </c>
      <c r="AG4932">
        <v>3.4410669420655167E-4</v>
      </c>
      <c r="AH4932">
        <v>2.8040874826908108E-2</v>
      </c>
      <c r="AI4932">
        <v>29.240590631961823</v>
      </c>
      <c r="AJ4932">
        <v>4.9749687378291627</v>
      </c>
      <c r="AK4932">
        <v>29.426835606694222</v>
      </c>
      <c r="AL4932">
        <v>4.5080474620504551</v>
      </c>
      <c r="AM4932">
        <v>59.278360259532931</v>
      </c>
      <c r="AN4932">
        <v>329.41262220940683</v>
      </c>
      <c r="AO4932">
        <v>7.4988865017890927E-2</v>
      </c>
      <c r="AP4932">
        <v>0.92198686718940748</v>
      </c>
    </row>
    <row r="4933" spans="1:42">
      <c r="A4933">
        <v>1222.0335863937089</v>
      </c>
      <c r="B4933">
        <v>1149.6644008651879</v>
      </c>
      <c r="C4933">
        <v>951.06732512864528</v>
      </c>
      <c r="D4933">
        <v>72.369185528521029</v>
      </c>
      <c r="E4933">
        <v>-72.369185528521029</v>
      </c>
      <c r="F4933">
        <v>-270.96626126506362</v>
      </c>
      <c r="G4933">
        <v>7.9337781625469825E-2</v>
      </c>
      <c r="H4933">
        <v>1394.6694526694753</v>
      </c>
      <c r="I4933">
        <v>4.7647013962268829E-2</v>
      </c>
      <c r="J4933">
        <v>9.9857495307922359E-2</v>
      </c>
      <c r="K4933">
        <v>1.5067143206775189</v>
      </c>
      <c r="L4933">
        <v>46.045159101486206</v>
      </c>
      <c r="M4933">
        <v>276.18063113881686</v>
      </c>
      <c r="N4933">
        <v>157.00952858314517</v>
      </c>
      <c r="O4933">
        <v>0.84081742167472839</v>
      </c>
      <c r="P4933">
        <v>1.7791711542341441E-2</v>
      </c>
      <c r="Q4933">
        <v>1.0054721673329669E-2</v>
      </c>
      <c r="R4933">
        <v>0.40869915008544921</v>
      </c>
      <c r="S4933">
        <v>874.29327248638197</v>
      </c>
      <c r="T4933">
        <v>47.371116280555725</v>
      </c>
      <c r="U4933">
        <v>0.43607840836048128</v>
      </c>
      <c r="V4933">
        <v>451.04775428771973</v>
      </c>
      <c r="W4933">
        <v>1</v>
      </c>
      <c r="X4933">
        <v>0.34491322398185731</v>
      </c>
      <c r="Y4933">
        <v>454.03312897850441</v>
      </c>
      <c r="Z4933">
        <v>1</v>
      </c>
      <c r="AA4933">
        <v>10.319207691926957</v>
      </c>
      <c r="AB4933">
        <v>136.78081732177736</v>
      </c>
      <c r="AC4933">
        <v>53.871290385723114</v>
      </c>
      <c r="AD4933">
        <v>2.6372632409772303E-3</v>
      </c>
      <c r="AE4933">
        <v>53.230892139601828</v>
      </c>
      <c r="AF4933">
        <v>0.26810557723045347</v>
      </c>
      <c r="AG4933">
        <v>9.6992316391914923E-4</v>
      </c>
      <c r="AH4933">
        <v>2.1621015548706052E-3</v>
      </c>
      <c r="AI4933">
        <v>19.226679503917694</v>
      </c>
      <c r="AJ4933">
        <v>3.5999378060303471</v>
      </c>
      <c r="AK4933">
        <v>43.880909759402272</v>
      </c>
      <c r="AL4933">
        <v>4.4807815236786848</v>
      </c>
      <c r="AM4933">
        <v>67.130034792423245</v>
      </c>
      <c r="AN4933">
        <v>438.15474850270891</v>
      </c>
      <c r="AO4933">
        <v>3.2025333285331727E-2</v>
      </c>
      <c r="AP4933">
        <v>0.87626499843597427</v>
      </c>
    </row>
    <row r="4934" spans="1:42">
      <c r="A4934">
        <v>1171.0214784167742</v>
      </c>
      <c r="B4934">
        <v>842.32546716320735</v>
      </c>
      <c r="C4934">
        <v>551.89309674388073</v>
      </c>
      <c r="D4934">
        <v>328.69601125356689</v>
      </c>
      <c r="E4934">
        <v>-328.69601125356689</v>
      </c>
      <c r="F4934">
        <v>-619.12838167289351</v>
      </c>
      <c r="G4934">
        <v>1.4550206309439321E-2</v>
      </c>
      <c r="H4934">
        <v>335.44270550938433</v>
      </c>
      <c r="I4934">
        <v>2.0969725549221038E-2</v>
      </c>
      <c r="J4934">
        <v>6.4796189546585087E-2</v>
      </c>
      <c r="K4934">
        <v>2.0233843533813953</v>
      </c>
      <c r="L4934">
        <v>41.253235340118408</v>
      </c>
      <c r="M4934">
        <v>3.6928128823620474</v>
      </c>
      <c r="N4934">
        <v>168.22547602252962</v>
      </c>
      <c r="O4934">
        <v>0.83766701817512512</v>
      </c>
      <c r="P4934">
        <v>2.0701215532090925E-2</v>
      </c>
      <c r="Q4934">
        <v>3.0812215963999426E-2</v>
      </c>
      <c r="R4934">
        <v>0.39306396007537842</v>
      </c>
      <c r="S4934">
        <v>823.80603656423841</v>
      </c>
      <c r="T4934">
        <v>26.117879152297974</v>
      </c>
      <c r="U4934">
        <v>0.39427945554256438</v>
      </c>
      <c r="V4934">
        <v>601.33225917816162</v>
      </c>
      <c r="W4934">
        <v>1</v>
      </c>
      <c r="X4934">
        <v>0.32554915904998782</v>
      </c>
      <c r="Y4934">
        <v>598.25504487250566</v>
      </c>
      <c r="Z4934">
        <v>1</v>
      </c>
      <c r="AA4934">
        <v>36.576336951246269</v>
      </c>
      <c r="AB4934">
        <v>4.4958038330078125</v>
      </c>
      <c r="AC4934">
        <v>48.171581327915192</v>
      </c>
      <c r="AD4934">
        <v>1.0839444347935864E-2</v>
      </c>
      <c r="AE4934">
        <v>23.174245977770759</v>
      </c>
      <c r="AF4934">
        <v>4.0542182922363279E-2</v>
      </c>
      <c r="AG4934">
        <v>8.1635503137946744E-4</v>
      </c>
      <c r="AH4934">
        <v>3.2406045854091646E-2</v>
      </c>
      <c r="AI4934">
        <v>21.876824200153351</v>
      </c>
      <c r="AJ4934">
        <v>10.936529026534879</v>
      </c>
      <c r="AK4934">
        <v>12.620769730210304</v>
      </c>
      <c r="AL4934">
        <v>1.1549255628616732</v>
      </c>
      <c r="AM4934">
        <v>62.89419921636582</v>
      </c>
      <c r="AN4934">
        <v>758.81927753098444</v>
      </c>
      <c r="AO4934">
        <v>0.10733239901065826</v>
      </c>
      <c r="AP4934">
        <v>0.87006368136405954</v>
      </c>
    </row>
    <row r="4935" spans="1:42">
      <c r="A4935">
        <v>1192.8066205417001</v>
      </c>
      <c r="B4935">
        <v>1177.253669731439</v>
      </c>
      <c r="C4935">
        <v>605.04099354608582</v>
      </c>
      <c r="D4935">
        <v>15.552950810261109</v>
      </c>
      <c r="E4935">
        <v>-15.552950810261109</v>
      </c>
      <c r="F4935">
        <v>-587.7656269956143</v>
      </c>
      <c r="G4935">
        <v>1.2724175418596126E-2</v>
      </c>
      <c r="H4935">
        <v>585.102855065227</v>
      </c>
      <c r="I4935">
        <v>5.4766723215579988E-2</v>
      </c>
      <c r="J4935">
        <v>2.1518027782440184E-2</v>
      </c>
      <c r="K4935">
        <v>1.8089751045644282</v>
      </c>
      <c r="L4935">
        <v>69.793249368667603</v>
      </c>
      <c r="M4935">
        <v>84.572735136903887</v>
      </c>
      <c r="N4935">
        <v>151.36229426116947</v>
      </c>
      <c r="O4935">
        <v>0.63619479537010193</v>
      </c>
      <c r="P4935">
        <v>1.7250012344784203E-2</v>
      </c>
      <c r="Q4935">
        <v>1.3408432483673094E-2</v>
      </c>
      <c r="R4935">
        <v>0.4122807216644287</v>
      </c>
      <c r="S4935">
        <v>384.28899441423425</v>
      </c>
      <c r="T4935">
        <v>32.370254397392273</v>
      </c>
      <c r="U4935">
        <v>0.4323523384332657</v>
      </c>
      <c r="V4935">
        <v>607.41147994995117</v>
      </c>
      <c r="W4935">
        <v>1</v>
      </c>
      <c r="X4935">
        <v>0.28975295186042788</v>
      </c>
      <c r="Y4935">
        <v>617.27089121688016</v>
      </c>
      <c r="Z4935">
        <v>1</v>
      </c>
      <c r="AA4935">
        <v>48.201181757287983</v>
      </c>
      <c r="AB4935">
        <v>7.1231746215820317</v>
      </c>
      <c r="AC4935">
        <v>41.962014138698578</v>
      </c>
      <c r="AD4935">
        <v>6.7813449435763888E-3</v>
      </c>
      <c r="AE4935">
        <v>65.265877151690631</v>
      </c>
      <c r="AF4935">
        <v>2.2951523065567012E-2</v>
      </c>
      <c r="AG4935">
        <v>2.4753064564383969E-5</v>
      </c>
      <c r="AH4935">
        <v>7.0767017126083373E-3</v>
      </c>
      <c r="AI4935">
        <v>18.645683228969574</v>
      </c>
      <c r="AJ4935">
        <v>14.337922366381436</v>
      </c>
      <c r="AK4935">
        <v>15.816817054152489</v>
      </c>
      <c r="AL4935">
        <v>4.8115696675399962</v>
      </c>
      <c r="AM4935">
        <v>52.714693558216098</v>
      </c>
      <c r="AN4935">
        <v>121.16225190012315</v>
      </c>
      <c r="AO4935">
        <v>5.3432996153831486E-2</v>
      </c>
      <c r="AP4935">
        <v>0.8105949368476868</v>
      </c>
    </row>
    <row r="4936" spans="1:42">
      <c r="A4936">
        <v>770.07024494898178</v>
      </c>
      <c r="B4936">
        <v>2357.8806048849187</v>
      </c>
      <c r="C4936">
        <v>2376.2308875403955</v>
      </c>
      <c r="D4936">
        <v>-1606.1606425914138</v>
      </c>
      <c r="E4936">
        <v>-18.350282655476803</v>
      </c>
      <c r="F4936">
        <v>18.350282655476803</v>
      </c>
      <c r="G4936">
        <v>6.1058338713487079E-2</v>
      </c>
      <c r="H4936">
        <v>3118.7346335409402</v>
      </c>
      <c r="I4936">
        <v>2.6326558291912078E-2</v>
      </c>
      <c r="J4936">
        <v>1.6512038946151733E-2</v>
      </c>
      <c r="K4936">
        <v>1.920875234657526</v>
      </c>
      <c r="L4936">
        <v>32.811670303344727</v>
      </c>
      <c r="M4936">
        <v>4282.2244462359185</v>
      </c>
      <c r="N4936">
        <v>116.88055184154511</v>
      </c>
      <c r="O4936">
        <v>0.82835403084754944</v>
      </c>
      <c r="P4936">
        <v>1.6709399859110512E-2</v>
      </c>
      <c r="Q4936">
        <v>4.1669728491041391E-3</v>
      </c>
      <c r="R4936">
        <v>0.41330469608306886</v>
      </c>
      <c r="S4936">
        <v>1106.0709554075436</v>
      </c>
      <c r="T4936">
        <v>45.184981822967529</v>
      </c>
      <c r="U4936">
        <v>0.34668018996715549</v>
      </c>
      <c r="V4936">
        <v>614.49568271636963</v>
      </c>
      <c r="W4936">
        <v>1</v>
      </c>
      <c r="X4936">
        <v>0.39478938817977904</v>
      </c>
      <c r="Y4936">
        <v>359.77247258043508</v>
      </c>
      <c r="Z4936">
        <v>1</v>
      </c>
      <c r="AA4936">
        <v>4.8917054486751566</v>
      </c>
      <c r="AB4936">
        <v>6.5049414062500004</v>
      </c>
      <c r="AC4936">
        <v>192.59866029024124</v>
      </c>
      <c r="AD4936">
        <v>1.3509527027097522E-2</v>
      </c>
      <c r="AE4936">
        <v>4.6414253311567863</v>
      </c>
      <c r="AF4936">
        <v>0.23452099084854125</v>
      </c>
      <c r="AG4936">
        <v>6.3266588633971086E-4</v>
      </c>
      <c r="AH4936">
        <v>1.8355229866504667E-2</v>
      </c>
      <c r="AI4936">
        <v>18.528503477573395</v>
      </c>
      <c r="AJ4936">
        <v>13.653738717923286</v>
      </c>
      <c r="AK4936">
        <v>41.941679218411444</v>
      </c>
      <c r="AL4936">
        <v>8.7747187084579057</v>
      </c>
      <c r="AM4936">
        <v>85.396820247173309</v>
      </c>
      <c r="AN4936">
        <v>785.67985420529226</v>
      </c>
      <c r="AO4936">
        <v>8.7617514729499815E-2</v>
      </c>
      <c r="AP4936">
        <v>0.92211656212806714</v>
      </c>
    </row>
    <row r="4937" spans="1:42">
      <c r="A4937">
        <v>521.19797957208891</v>
      </c>
      <c r="B4937">
        <v>299.24926053375771</v>
      </c>
      <c r="C4937">
        <v>437.11957967264374</v>
      </c>
      <c r="D4937">
        <v>84.078399899445174</v>
      </c>
      <c r="E4937">
        <v>-221.94871903833121</v>
      </c>
      <c r="F4937">
        <v>-84.078399899445174</v>
      </c>
      <c r="G4937">
        <v>6.0474285007120668E-2</v>
      </c>
      <c r="H4937">
        <v>1005.7250473332097</v>
      </c>
      <c r="I4937">
        <v>4.9278419315814968E-2</v>
      </c>
      <c r="J4937">
        <v>2.2751749038696291E-2</v>
      </c>
      <c r="K4937">
        <v>2.1315050508201123</v>
      </c>
      <c r="L4937">
        <v>33.273204565048218</v>
      </c>
      <c r="M4937">
        <v>28.052610403181156</v>
      </c>
      <c r="N4937">
        <v>88.915957833480846</v>
      </c>
      <c r="O4937">
        <v>0.80275937914848328</v>
      </c>
      <c r="P4937">
        <v>2.3228090233272974E-2</v>
      </c>
      <c r="Q4937">
        <v>6.4695299996270065E-4</v>
      </c>
      <c r="R4937">
        <v>0.48322542190551759</v>
      </c>
      <c r="S4937">
        <v>505.28345891152037</v>
      </c>
      <c r="T4937">
        <v>34.495571255683899</v>
      </c>
      <c r="U4937">
        <v>0.34288503468036652</v>
      </c>
      <c r="V4937">
        <v>535.92257499694824</v>
      </c>
      <c r="W4937">
        <v>1</v>
      </c>
      <c r="X4937">
        <v>0.40534818053245547</v>
      </c>
      <c r="Y4937">
        <v>612.92483152736145</v>
      </c>
      <c r="Z4937">
        <v>1</v>
      </c>
      <c r="AA4937">
        <v>7.1931072917652141</v>
      </c>
      <c r="AB4937">
        <v>75.13870965576173</v>
      </c>
      <c r="AC4937">
        <v>82.375030219554901</v>
      </c>
      <c r="AD4937">
        <v>1.1960676796415933E-2</v>
      </c>
      <c r="AE4937">
        <v>41.025615930852723</v>
      </c>
      <c r="AF4937">
        <v>0.17021251559257505</v>
      </c>
      <c r="AG4937">
        <v>6.8112525648015968E-4</v>
      </c>
      <c r="AH4937">
        <v>2.8316510534286497E-2</v>
      </c>
      <c r="AI4937">
        <v>13.737389743328094</v>
      </c>
      <c r="AJ4937">
        <v>1.7479546022289183</v>
      </c>
      <c r="AK4937">
        <v>53.288876654505728</v>
      </c>
      <c r="AL4937">
        <v>1.2513933303627489</v>
      </c>
      <c r="AM4937">
        <v>109.85998083353043</v>
      </c>
      <c r="AN4937">
        <v>514.2869632196614</v>
      </c>
      <c r="AO4937">
        <v>7.450532424449921E-2</v>
      </c>
      <c r="AP4937">
        <v>0.91284521675109875</v>
      </c>
    </row>
    <row r="4938" spans="1:42">
      <c r="A4938">
        <v>1092.7586202238715</v>
      </c>
      <c r="B4938">
        <v>812.0834512873364</v>
      </c>
      <c r="C4938">
        <v>748.01230668411426</v>
      </c>
      <c r="D4938">
        <v>280.6751689365351</v>
      </c>
      <c r="E4938">
        <v>-280.6751689365351</v>
      </c>
      <c r="F4938">
        <v>-344.74631353975724</v>
      </c>
      <c r="G4938">
        <v>7.0272963472281638E-2</v>
      </c>
      <c r="H4938">
        <v>1227.8984162621402</v>
      </c>
      <c r="I4938">
        <v>5.4200042188167569E-2</v>
      </c>
      <c r="J4938">
        <v>9.4399282693862913E-2</v>
      </c>
      <c r="K4938">
        <v>1.0694610870182515</v>
      </c>
      <c r="L4938">
        <v>35.428569316864014</v>
      </c>
      <c r="M4938">
        <v>138.49510279008749</v>
      </c>
      <c r="N4938">
        <v>145.95062355289463</v>
      </c>
      <c r="O4938">
        <v>0.66875913739204407</v>
      </c>
      <c r="P4938">
        <v>1.1229996363321938E-2</v>
      </c>
      <c r="Q4938">
        <v>2.8589617782168914E-2</v>
      </c>
      <c r="R4938">
        <v>0.44127843379974363</v>
      </c>
      <c r="S4938">
        <v>405.73352360993886</v>
      </c>
      <c r="T4938">
        <v>46.134275197982788</v>
      </c>
      <c r="U4938">
        <v>0.40637954652309416</v>
      </c>
      <c r="V4938">
        <v>574.73933696746826</v>
      </c>
      <c r="W4938">
        <v>1</v>
      </c>
      <c r="X4938">
        <v>0.28364650726318363</v>
      </c>
      <c r="Y4938">
        <v>625.13439783677495</v>
      </c>
      <c r="Z4938">
        <v>1</v>
      </c>
      <c r="AA4938">
        <v>32.646323652524956</v>
      </c>
      <c r="AB4938">
        <v>174.18642858886719</v>
      </c>
      <c r="AC4938">
        <v>118.60752254724503</v>
      </c>
      <c r="AD4938">
        <v>2.4800341353457198E-3</v>
      </c>
      <c r="AE4938">
        <v>2.8546206667139615</v>
      </c>
      <c r="AF4938">
        <v>0.28141197681426999</v>
      </c>
      <c r="AG4938">
        <v>1.1078466388541922E-3</v>
      </c>
      <c r="AH4938">
        <v>1.157186802625656E-2</v>
      </c>
      <c r="AI4938">
        <v>13.600230515003204</v>
      </c>
      <c r="AJ4938">
        <v>4.6147627984170922</v>
      </c>
      <c r="AK4938">
        <v>61.547700667977331</v>
      </c>
      <c r="AL4938">
        <v>3.9104913987886425</v>
      </c>
      <c r="AM4938">
        <v>48.898906457424161</v>
      </c>
      <c r="AN4938">
        <v>744.13114782822549</v>
      </c>
      <c r="AO4938">
        <v>3.2473484635353086E-2</v>
      </c>
      <c r="AP4938">
        <v>0.92154919600486773</v>
      </c>
    </row>
    <row r="4939" spans="1:42">
      <c r="A4939">
        <v>187.72527184510534</v>
      </c>
      <c r="B4939">
        <v>47.362891536624943</v>
      </c>
      <c r="C4939">
        <v>207.13753558335577</v>
      </c>
      <c r="D4939">
        <v>-19.412263738250431</v>
      </c>
      <c r="E4939">
        <v>-159.77464404673083</v>
      </c>
      <c r="F4939">
        <v>19.412263738250431</v>
      </c>
      <c r="G4939">
        <v>3.6343346133112762E-4</v>
      </c>
      <c r="H4939">
        <v>682.35898398578115</v>
      </c>
      <c r="I4939">
        <v>3.3151401579380034E-2</v>
      </c>
      <c r="J4939">
        <v>6.976727724075317E-2</v>
      </c>
      <c r="K4939">
        <v>1.9157485747277736</v>
      </c>
      <c r="L4939">
        <v>59.399453401565552</v>
      </c>
      <c r="M4939">
        <v>1.5301197140752045</v>
      </c>
      <c r="N4939">
        <v>49.836318030548107</v>
      </c>
      <c r="O4939">
        <v>0.97933563590049744</v>
      </c>
      <c r="P4939">
        <v>2.3466532230377195E-2</v>
      </c>
      <c r="Q4939">
        <v>1.1600944201151527E-3</v>
      </c>
      <c r="R4939">
        <v>0.4944507312774658</v>
      </c>
      <c r="S4939">
        <v>1013.2974876410299</v>
      </c>
      <c r="T4939">
        <v>31.092342734336853</v>
      </c>
      <c r="U4939">
        <v>0.30045786917209627</v>
      </c>
      <c r="V4939">
        <v>530.44090270996094</v>
      </c>
      <c r="W4939">
        <v>1</v>
      </c>
      <c r="X4939">
        <v>0.32597686409950261</v>
      </c>
      <c r="Y4939">
        <v>657.32575134514605</v>
      </c>
      <c r="Z4939">
        <v>1</v>
      </c>
      <c r="AA4939">
        <v>27.389768543405541</v>
      </c>
      <c r="AB4939">
        <v>164.19314117431642</v>
      </c>
      <c r="AC4939">
        <v>189.09196704626083</v>
      </c>
      <c r="AD4939">
        <v>1.2333411844367655E-2</v>
      </c>
      <c r="AE4939">
        <v>6.4473446857970789</v>
      </c>
      <c r="AF4939">
        <v>-2.260106921195984E-2</v>
      </c>
      <c r="AG4939">
        <v>1.1902766319150345E-3</v>
      </c>
      <c r="AH4939">
        <v>4.4797342228889467E-2</v>
      </c>
      <c r="AI4939">
        <v>19.963530004024506</v>
      </c>
      <c r="AJ4939">
        <v>6.3576444652677608</v>
      </c>
      <c r="AK4939">
        <v>11.328989805579186</v>
      </c>
      <c r="AL4939">
        <v>6.1956871976467953</v>
      </c>
      <c r="AM4939">
        <v>92.022232067584994</v>
      </c>
      <c r="AN4939">
        <v>335.62070654986513</v>
      </c>
      <c r="AO4939">
        <v>3.5890144705772398E-2</v>
      </c>
      <c r="AP4939">
        <v>0.84025839185714735</v>
      </c>
    </row>
    <row r="4940" spans="1:42">
      <c r="A4940">
        <v>943.88904449171616</v>
      </c>
      <c r="B4940">
        <v>1017.7090547976699</v>
      </c>
      <c r="C4940">
        <v>1022.3098123917943</v>
      </c>
      <c r="D4940">
        <v>-78.42076790007809</v>
      </c>
      <c r="E4940">
        <v>-4.6007575941243886</v>
      </c>
      <c r="F4940">
        <v>4.6007575941243886</v>
      </c>
      <c r="G4940">
        <v>3.3352584284960275E-2</v>
      </c>
      <c r="H4940">
        <v>1929.2054164236686</v>
      </c>
      <c r="I4940">
        <v>2.7040433585643765E-2</v>
      </c>
      <c r="J4940">
        <v>3.1601109266281124E-2</v>
      </c>
      <c r="K4940">
        <v>1.3440549292623996</v>
      </c>
      <c r="L4940">
        <v>46.81816577911377</v>
      </c>
      <c r="M4940">
        <v>524.20428425994942</v>
      </c>
      <c r="N4940">
        <v>130.23446723079684</v>
      </c>
      <c r="O4940">
        <v>0.89345875382423401</v>
      </c>
      <c r="P4940">
        <v>1.8515093803405758E-2</v>
      </c>
      <c r="Q4940">
        <v>4.5067618211110425E-2</v>
      </c>
      <c r="R4940">
        <v>0.48542999744415283</v>
      </c>
      <c r="S4940">
        <v>1175.0166786871155</v>
      </c>
      <c r="T4940">
        <v>35.4248046875</v>
      </c>
      <c r="U4940">
        <v>0.36723799884319308</v>
      </c>
      <c r="V4940">
        <v>472.11449146270752</v>
      </c>
      <c r="W4940">
        <v>1</v>
      </c>
      <c r="X4940">
        <v>0.36226272821426392</v>
      </c>
      <c r="Y4940">
        <v>569.33834222177211</v>
      </c>
      <c r="Z4940">
        <v>1</v>
      </c>
      <c r="AA4940">
        <v>39.010228545217522</v>
      </c>
      <c r="AB4940">
        <v>88.147734130859376</v>
      </c>
      <c r="AC4940">
        <v>128.40001136064529</v>
      </c>
      <c r="AD4940">
        <v>6.9051123072958404E-3</v>
      </c>
      <c r="AE4940">
        <v>1.1622910375263429</v>
      </c>
      <c r="AF4940">
        <v>0.11919914960861205</v>
      </c>
      <c r="AG4940">
        <v>1.0468075917127188E-3</v>
      </c>
      <c r="AH4940">
        <v>8.0818819642066945E-3</v>
      </c>
      <c r="AI4940">
        <v>13.63039642572403</v>
      </c>
      <c r="AJ4940">
        <v>0.77380747306125741</v>
      </c>
      <c r="AK4940">
        <v>38.71399215996265</v>
      </c>
      <c r="AL4940">
        <v>6.5437395126640716</v>
      </c>
      <c r="AM4940">
        <v>80.487164390087131</v>
      </c>
      <c r="AN4940">
        <v>269.6561683339138</v>
      </c>
      <c r="AO4940">
        <v>0.10059012806415558</v>
      </c>
      <c r="AP4940">
        <v>0.89302894139289868</v>
      </c>
    </row>
    <row r="4941" spans="1:42">
      <c r="A4941">
        <v>416.60129940242206</v>
      </c>
      <c r="B4941">
        <v>300.3541209617764</v>
      </c>
      <c r="C4941">
        <v>744.32809653960851</v>
      </c>
      <c r="D4941">
        <v>-327.72679713718645</v>
      </c>
      <c r="E4941">
        <v>-443.97397557783211</v>
      </c>
      <c r="F4941">
        <v>327.72679713718645</v>
      </c>
      <c r="G4941">
        <v>5.9580900349821976E-2</v>
      </c>
      <c r="H4941">
        <v>2581.4671887409254</v>
      </c>
      <c r="I4941">
        <v>2.5977039635181425E-2</v>
      </c>
      <c r="J4941">
        <v>4.2439336776733394E-3</v>
      </c>
      <c r="K4941">
        <v>1.2119423767268658</v>
      </c>
      <c r="L4941">
        <v>20.959471464157104</v>
      </c>
      <c r="M4941">
        <v>1.5468994158307481</v>
      </c>
      <c r="N4941">
        <v>84.494047020339977</v>
      </c>
      <c r="O4941">
        <v>0.54351755976676941</v>
      </c>
      <c r="P4941">
        <v>1.9070942719777422E-2</v>
      </c>
      <c r="Q4941">
        <v>1.1258674886491562E-2</v>
      </c>
      <c r="R4941">
        <v>0.45164756774902343</v>
      </c>
      <c r="S4941">
        <v>549.70603422310182</v>
      </c>
      <c r="T4941">
        <v>48.456040024757385</v>
      </c>
      <c r="U4941">
        <v>0.28926822960376741</v>
      </c>
      <c r="V4941">
        <v>609.24038887023926</v>
      </c>
      <c r="W4941">
        <v>1</v>
      </c>
      <c r="X4941">
        <v>0.29768453478813173</v>
      </c>
      <c r="Y4941">
        <v>633.39780387059227</v>
      </c>
      <c r="Z4941">
        <v>1</v>
      </c>
      <c r="AA4941">
        <v>38.544867104005817</v>
      </c>
      <c r="AB4941">
        <v>7.9576879272460941</v>
      </c>
      <c r="AC4941">
        <v>119.23410147428513</v>
      </c>
      <c r="AD4941">
        <v>7.5731945852948049E-3</v>
      </c>
      <c r="AE4941">
        <v>4.6973399615788445</v>
      </c>
      <c r="AF4941">
        <v>0.23988247275352473</v>
      </c>
      <c r="AG4941">
        <v>1.3222056459291495E-3</v>
      </c>
      <c r="AH4941">
        <v>1.560483522415161E-2</v>
      </c>
      <c r="AI4941">
        <v>27.614936530590057</v>
      </c>
      <c r="AJ4941">
        <v>3.0563236239002878</v>
      </c>
      <c r="AK4941">
        <v>55.056001111865044</v>
      </c>
      <c r="AL4941">
        <v>5.529679678427005</v>
      </c>
      <c r="AM4941">
        <v>69.398993647098536</v>
      </c>
      <c r="AN4941">
        <v>280.23512521947225</v>
      </c>
      <c r="AO4941">
        <v>3.5530206561088559E-2</v>
      </c>
      <c r="AP4941">
        <v>0.83420006275177006</v>
      </c>
    </row>
    <row r="4942" spans="1:42">
      <c r="A4942">
        <v>397.82555826824682</v>
      </c>
      <c r="B4942">
        <v>176.9259638717175</v>
      </c>
      <c r="C4942">
        <v>226.06878299328889</v>
      </c>
      <c r="D4942">
        <v>171.75677527495793</v>
      </c>
      <c r="E4942">
        <v>-220.89959439652932</v>
      </c>
      <c r="F4942">
        <v>-171.75677527495793</v>
      </c>
      <c r="G4942">
        <v>6.6164211387027064E-2</v>
      </c>
      <c r="H4942">
        <v>261.42232995236049</v>
      </c>
      <c r="I4942">
        <v>5.4021621644496913E-2</v>
      </c>
      <c r="J4942">
        <v>4.374703526496887E-2</v>
      </c>
      <c r="K4942">
        <v>1.5370628465950489</v>
      </c>
      <c r="L4942">
        <v>62.302114963531494</v>
      </c>
      <c r="M4942">
        <v>2.7040977803067534</v>
      </c>
      <c r="N4942">
        <v>74.130519886970532</v>
      </c>
      <c r="O4942">
        <v>0.99845507740974426</v>
      </c>
      <c r="P4942">
        <v>1.1157492743598089E-2</v>
      </c>
      <c r="Q4942">
        <v>8.9886151949564608E-3</v>
      </c>
      <c r="R4942">
        <v>0.44416514873504642</v>
      </c>
      <c r="S4942">
        <v>491.9028625192031</v>
      </c>
      <c r="T4942">
        <v>38.192373514175415</v>
      </c>
      <c r="U4942">
        <v>0.32211016118526459</v>
      </c>
      <c r="V4942">
        <v>641.3989782333374</v>
      </c>
      <c r="W4942">
        <v>1</v>
      </c>
      <c r="X4942">
        <v>0.40793846607208251</v>
      </c>
      <c r="Y4942">
        <v>398.69245332798175</v>
      </c>
      <c r="Z4942">
        <v>1</v>
      </c>
      <c r="AA4942">
        <v>1.6226532029247287</v>
      </c>
      <c r="AB4942">
        <v>124.24182678222657</v>
      </c>
      <c r="AC4942">
        <v>71.809805929660797</v>
      </c>
      <c r="AD4942">
        <v>1.1561237237392327E-2</v>
      </c>
      <c r="AE4942">
        <v>1.9965128379061292</v>
      </c>
      <c r="AF4942">
        <v>0.27786847114562985</v>
      </c>
      <c r="AG4942">
        <v>9.9996487687273143E-5</v>
      </c>
      <c r="AH4942">
        <v>1.2627111279964446E-2</v>
      </c>
      <c r="AI4942">
        <v>14.24430638551712</v>
      </c>
      <c r="AJ4942">
        <v>7.6970390091613812</v>
      </c>
      <c r="AK4942">
        <v>7.9819520097970962</v>
      </c>
      <c r="AL4942">
        <v>3.5593881048655351</v>
      </c>
      <c r="AM4942">
        <v>98.294199025630945</v>
      </c>
      <c r="AN4942">
        <v>539.41943607315363</v>
      </c>
      <c r="AO4942">
        <v>4.3061561226844791E-2</v>
      </c>
      <c r="AP4942">
        <v>0.82308057856559758</v>
      </c>
    </row>
    <row r="4943" spans="1:42">
      <c r="A4943">
        <v>801.95507987291342</v>
      </c>
      <c r="B4943">
        <v>752.67559310808815</v>
      </c>
      <c r="C4943">
        <v>962.46315809878706</v>
      </c>
      <c r="D4943">
        <v>-160.50807822587365</v>
      </c>
      <c r="E4943">
        <v>-209.78756499069891</v>
      </c>
      <c r="F4943">
        <v>160.50807822587365</v>
      </c>
      <c r="G4943">
        <v>5.2047019070228517E-2</v>
      </c>
      <c r="H4943">
        <v>2423.547997221192</v>
      </c>
      <c r="I4943">
        <v>4.59843984246254E-2</v>
      </c>
      <c r="J4943">
        <v>0.10148799276351929</v>
      </c>
      <c r="K4943">
        <v>2.0758232549130913</v>
      </c>
      <c r="L4943">
        <v>57.957531213760376</v>
      </c>
      <c r="M4943">
        <v>51.37334952773265</v>
      </c>
      <c r="N4943">
        <v>122.79976540832521</v>
      </c>
      <c r="O4943">
        <v>0.83823117613792419</v>
      </c>
      <c r="P4943">
        <v>1.6046665668487545E-2</v>
      </c>
      <c r="Q4943">
        <v>4.4966186152564147E-2</v>
      </c>
      <c r="R4943">
        <v>0.46515528678894041</v>
      </c>
      <c r="S4943">
        <v>665.98614907088927</v>
      </c>
      <c r="T4943">
        <v>34.097954630851746</v>
      </c>
      <c r="U4943">
        <v>0.37071076929569247</v>
      </c>
      <c r="V4943">
        <v>518.1340217590332</v>
      </c>
      <c r="W4943">
        <v>1</v>
      </c>
      <c r="X4943">
        <v>0.35219055294990542</v>
      </c>
      <c r="Y4943">
        <v>332.83853794041437</v>
      </c>
      <c r="Z4943">
        <v>1</v>
      </c>
      <c r="AA4943">
        <v>22.960369409112936</v>
      </c>
      <c r="AB4943">
        <v>21.473068664550784</v>
      </c>
      <c r="AC4943">
        <v>42.984233796596527</v>
      </c>
      <c r="AD4943">
        <v>9.9204430213341334E-3</v>
      </c>
      <c r="AE4943">
        <v>9.0154004578003857</v>
      </c>
      <c r="AF4943">
        <v>0.19230242371559139</v>
      </c>
      <c r="AG4943">
        <v>1.1047128482375582E-3</v>
      </c>
      <c r="AH4943">
        <v>4.5655389666557314E-2</v>
      </c>
      <c r="AI4943">
        <v>19.389668405056</v>
      </c>
      <c r="AJ4943">
        <v>14.749939099288426</v>
      </c>
      <c r="AK4943">
        <v>52.378667287230492</v>
      </c>
      <c r="AL4943">
        <v>6.1850767485103901</v>
      </c>
      <c r="AM4943">
        <v>58.975897896289823</v>
      </c>
      <c r="AN4943">
        <v>153.0168210131028</v>
      </c>
      <c r="AO4943">
        <v>6.1756930708885195E-2</v>
      </c>
      <c r="AP4943">
        <v>0.92550262689590468</v>
      </c>
    </row>
    <row r="4944" spans="1:42">
      <c r="A4944">
        <v>207.36110503533331</v>
      </c>
      <c r="B4944">
        <v>-102.45188565138938</v>
      </c>
      <c r="C4944">
        <v>81.530632671319054</v>
      </c>
      <c r="D4944">
        <v>125.83047236401426</v>
      </c>
      <c r="E4944">
        <v>-309.81299068672269</v>
      </c>
      <c r="F4944">
        <v>-125.83047236401426</v>
      </c>
      <c r="G4944">
        <v>5.0040777545020253E-2</v>
      </c>
      <c r="H4944">
        <v>269.60194041582537</v>
      </c>
      <c r="I4944">
        <v>3.518175333738327E-2</v>
      </c>
      <c r="J4944">
        <v>2.2359155416488648E-2</v>
      </c>
      <c r="K4944">
        <v>1.8024543031275271</v>
      </c>
      <c r="L4944">
        <v>40.903244018554688</v>
      </c>
      <c r="M4944">
        <v>3.4559798278194847</v>
      </c>
      <c r="N4944">
        <v>44.369354470634462</v>
      </c>
      <c r="O4944">
        <v>0.98023858666419983</v>
      </c>
      <c r="P4944">
        <v>8.7920944425794803E-3</v>
      </c>
      <c r="Q4944">
        <v>1.7487645626068114E-2</v>
      </c>
      <c r="R4944">
        <v>0.45272558689117431</v>
      </c>
      <c r="S4944">
        <v>662.48001555350925</v>
      </c>
      <c r="T4944">
        <v>48.640167713165283</v>
      </c>
      <c r="U4944">
        <v>0.31487603843212131</v>
      </c>
      <c r="V4944">
        <v>590.22219181060791</v>
      </c>
      <c r="W4944">
        <v>1</v>
      </c>
      <c r="X4944">
        <v>0.3302885890007019</v>
      </c>
      <c r="Y4944">
        <v>598.0937467822248</v>
      </c>
      <c r="Z4944">
        <v>1</v>
      </c>
      <c r="AA4944">
        <v>48.958554295568476</v>
      </c>
      <c r="AB4944">
        <v>139.19117529296875</v>
      </c>
      <c r="AC4944">
        <v>125.59929639101028</v>
      </c>
      <c r="AD4944">
        <v>6.6335384662334733E-3</v>
      </c>
      <c r="AE4944">
        <v>39.056603626470796</v>
      </c>
      <c r="AF4944">
        <v>0.15206410646438598</v>
      </c>
      <c r="AG4944">
        <v>1.0929676964655222E-3</v>
      </c>
      <c r="AH4944">
        <v>3.2113751041889189E-2</v>
      </c>
      <c r="AI4944">
        <v>8.3573046326637268</v>
      </c>
      <c r="AJ4944">
        <v>3.3261703597048076</v>
      </c>
      <c r="AK4944">
        <v>5.4259375172853472</v>
      </c>
      <c r="AL4944">
        <v>2.6734752561984556</v>
      </c>
      <c r="AM4944">
        <v>39.920388782024389</v>
      </c>
      <c r="AN4944">
        <v>755.05664651929078</v>
      </c>
      <c r="AO4944">
        <v>7.7229947209358218E-2</v>
      </c>
      <c r="AP4944">
        <v>0.82418005967140207</v>
      </c>
    </row>
    <row r="4945" spans="1:42">
      <c r="A4945">
        <v>1020.4212762135694</v>
      </c>
      <c r="B4945">
        <v>2126.9675227700777</v>
      </c>
      <c r="C4945">
        <v>1717.1638071592124</v>
      </c>
      <c r="D4945">
        <v>-1106.5462465565083</v>
      </c>
      <c r="E4945">
        <v>409.80371561086531</v>
      </c>
      <c r="F4945">
        <v>-409.80371561086531</v>
      </c>
      <c r="G4945">
        <v>3.1241520622419975E-2</v>
      </c>
      <c r="H4945">
        <v>1918.325244249259</v>
      </c>
      <c r="I4945">
        <v>5.7305863201618193E-2</v>
      </c>
      <c r="J4945">
        <v>6.5088932037353511E-2</v>
      </c>
      <c r="K4945">
        <v>2.1292609175384043</v>
      </c>
      <c r="L4945">
        <v>62.458451986312866</v>
      </c>
      <c r="M4945">
        <v>3201.0533179878817</v>
      </c>
      <c r="N4945">
        <v>117.51311723747254</v>
      </c>
      <c r="O4945">
        <v>0.52329704165458679</v>
      </c>
      <c r="P4945">
        <v>2.27223957379659E-2</v>
      </c>
      <c r="Q4945">
        <v>8.1437935829162585E-3</v>
      </c>
      <c r="R4945">
        <v>0.39183668136596678</v>
      </c>
      <c r="S4945">
        <v>623.32673888787599</v>
      </c>
      <c r="T4945">
        <v>35.260823369026184</v>
      </c>
      <c r="U4945">
        <v>0.44165865719318392</v>
      </c>
      <c r="V4945">
        <v>583.59885215759277</v>
      </c>
      <c r="W4945">
        <v>1</v>
      </c>
      <c r="X4945">
        <v>0.37329435706138614</v>
      </c>
      <c r="Y4945">
        <v>640.83749101921342</v>
      </c>
      <c r="Z4945">
        <v>1</v>
      </c>
      <c r="AA4945">
        <v>38.380774238023761</v>
      </c>
      <c r="AB4945">
        <v>8.7255021362304692</v>
      </c>
      <c r="AC4945">
        <v>32.258562743663788</v>
      </c>
      <c r="AD4945">
        <v>1.3626793103340345E-2</v>
      </c>
      <c r="AE4945">
        <v>20.224356184402726</v>
      </c>
      <c r="AF4945">
        <v>0.1124718940258026</v>
      </c>
      <c r="AG4945">
        <v>1.2722169650964997E-3</v>
      </c>
      <c r="AH4945">
        <v>2.7232104921340941E-2</v>
      </c>
      <c r="AI4945">
        <v>19.221136271953583</v>
      </c>
      <c r="AJ4945">
        <v>15.7157355476222</v>
      </c>
      <c r="AK4945">
        <v>49.826125904917717</v>
      </c>
      <c r="AL4945">
        <v>5.9985471579127294</v>
      </c>
      <c r="AM4945">
        <v>42.5235380768776</v>
      </c>
      <c r="AN4945">
        <v>644.68445417125918</v>
      </c>
      <c r="AO4945">
        <v>5.7884159922599793E-2</v>
      </c>
      <c r="AP4945">
        <v>0.87730902862548843</v>
      </c>
    </row>
    <row r="4946" spans="1:42">
      <c r="A4946">
        <v>951.20038748929119</v>
      </c>
      <c r="B4946">
        <v>637.16136176059831</v>
      </c>
      <c r="C4946">
        <v>567.59174941083631</v>
      </c>
      <c r="D4946">
        <v>314.03902572869288</v>
      </c>
      <c r="E4946">
        <v>-314.03902572869288</v>
      </c>
      <c r="F4946">
        <v>-383.60863807845487</v>
      </c>
      <c r="G4946">
        <v>-2.6615317299566819E-3</v>
      </c>
      <c r="H4946">
        <v>661.23784011598968</v>
      </c>
      <c r="I4946">
        <v>4.1813858449459076E-2</v>
      </c>
      <c r="J4946">
        <v>2.675839257240295E-2</v>
      </c>
      <c r="K4946">
        <v>1.4246574543774129</v>
      </c>
      <c r="L4946">
        <v>28.93930196762085</v>
      </c>
      <c r="M4946">
        <v>22.5837372450255</v>
      </c>
      <c r="N4946">
        <v>149.54095486850741</v>
      </c>
      <c r="O4946">
        <v>0.99985054135322571</v>
      </c>
      <c r="P4946">
        <v>7.797289742363823E-3</v>
      </c>
      <c r="Q4946">
        <v>2.4572142230139836E-2</v>
      </c>
      <c r="R4946">
        <v>0.4200639486312866</v>
      </c>
      <c r="S4946">
        <v>1118.0079462541364</v>
      </c>
      <c r="T4946">
        <v>36.679381132125854</v>
      </c>
      <c r="U4946">
        <v>0.37497227609157563</v>
      </c>
      <c r="V4946">
        <v>477.19008922576904</v>
      </c>
      <c r="W4946">
        <v>1</v>
      </c>
      <c r="X4946">
        <v>0.42889866828918455</v>
      </c>
      <c r="Y4946">
        <v>445.22081006283963</v>
      </c>
      <c r="Z4946">
        <v>1</v>
      </c>
      <c r="AA4946">
        <v>9.5483795868206034</v>
      </c>
      <c r="AB4946">
        <v>131.89174841308593</v>
      </c>
      <c r="AC4946">
        <v>41.506458818912506</v>
      </c>
      <c r="AD4946">
        <v>1.357050023527227E-2</v>
      </c>
      <c r="AE4946">
        <v>4.5087850280360824</v>
      </c>
      <c r="AF4946">
        <v>-1.375532627105713E-2</v>
      </c>
      <c r="AG4946">
        <v>3.8752255128372435E-4</v>
      </c>
      <c r="AH4946">
        <v>2.4135789287090297E-2</v>
      </c>
      <c r="AI4946">
        <v>25.627899467945099</v>
      </c>
      <c r="AJ4946">
        <v>8.3362524618691598</v>
      </c>
      <c r="AK4946">
        <v>18.617483716607094</v>
      </c>
      <c r="AL4946">
        <v>4.2678292133774542</v>
      </c>
      <c r="AM4946">
        <v>24.405760514736176</v>
      </c>
      <c r="AN4946">
        <v>754.46452320939602</v>
      </c>
      <c r="AO4946">
        <v>6.4029245972633361E-2</v>
      </c>
      <c r="AP4946">
        <v>0.85634825873374953</v>
      </c>
    </row>
    <row r="4947" spans="1:42">
      <c r="A4947">
        <v>251.40829257891536</v>
      </c>
      <c r="B4947">
        <v>211.70552994390289</v>
      </c>
      <c r="C4947">
        <v>244.72143666990738</v>
      </c>
      <c r="D4947">
        <v>6.6868559090079884</v>
      </c>
      <c r="E4947">
        <v>-39.702762635012476</v>
      </c>
      <c r="F4947">
        <v>-6.6868559090079884</v>
      </c>
      <c r="G4947">
        <v>1.7417815013491884E-2</v>
      </c>
      <c r="H4947">
        <v>603.51168434926819</v>
      </c>
      <c r="I4947">
        <v>1.8492764532566069E-2</v>
      </c>
      <c r="J4947">
        <v>6.2075682163238527E-2</v>
      </c>
      <c r="K4947">
        <v>1.1810157955110072</v>
      </c>
      <c r="L4947">
        <v>20.931349992752075</v>
      </c>
      <c r="M4947">
        <v>1.4395927375978668</v>
      </c>
      <c r="N4947">
        <v>47.167444988250743</v>
      </c>
      <c r="O4947">
        <v>0.5519927442073822</v>
      </c>
      <c r="P4947">
        <v>5.9515671730041497E-3</v>
      </c>
      <c r="Q4947">
        <v>8.3931139310201002E-3</v>
      </c>
      <c r="R4947">
        <v>0.46695298194885254</v>
      </c>
      <c r="S4947">
        <v>1007.3701033478972</v>
      </c>
      <c r="T4947">
        <v>33.684453368186951</v>
      </c>
      <c r="U4947">
        <v>0.37524482786655428</v>
      </c>
      <c r="V4947">
        <v>615.90099334716797</v>
      </c>
      <c r="W4947">
        <v>1</v>
      </c>
      <c r="X4947">
        <v>0.37578171372413638</v>
      </c>
      <c r="Y4947">
        <v>636.46106933623003</v>
      </c>
      <c r="Z4947">
        <v>1</v>
      </c>
      <c r="AA4947">
        <v>0.89230021378517166</v>
      </c>
      <c r="AB4947">
        <v>21.518707092285158</v>
      </c>
      <c r="AC4947">
        <v>118.12856048345566</v>
      </c>
      <c r="AD4947">
        <v>8.843987619774972E-3</v>
      </c>
      <c r="AE4947">
        <v>14.806209580221314</v>
      </c>
      <c r="AF4947">
        <v>4.7784072160720822E-2</v>
      </c>
      <c r="AG4947">
        <v>1.32088521112955E-3</v>
      </c>
      <c r="AH4947">
        <v>1.5295717072486876E-2</v>
      </c>
      <c r="AI4947">
        <v>22.356227338314056</v>
      </c>
      <c r="AJ4947">
        <v>4.0218133366065398</v>
      </c>
      <c r="AK4947">
        <v>10.595864147543907</v>
      </c>
      <c r="AL4947">
        <v>2.6869219344800088</v>
      </c>
      <c r="AM4947">
        <v>95.344343388080603</v>
      </c>
      <c r="AN4947">
        <v>93.169325743267578</v>
      </c>
      <c r="AO4947">
        <v>8.4301908850669863E-2</v>
      </c>
      <c r="AP4947">
        <v>0.86541650915145885</v>
      </c>
    </row>
    <row r="4948" spans="1:42">
      <c r="A4948">
        <v>1477.7236174746133</v>
      </c>
      <c r="B4948">
        <v>1477.8044677872338</v>
      </c>
      <c r="C4948">
        <v>848.47004968667807</v>
      </c>
      <c r="D4948">
        <v>-8.08503126204414E-2</v>
      </c>
      <c r="E4948">
        <v>8.08503126204414E-2</v>
      </c>
      <c r="F4948">
        <v>-629.33441810055569</v>
      </c>
      <c r="G4948">
        <v>8.8475594251901865E-3</v>
      </c>
      <c r="H4948">
        <v>745.497373376101</v>
      </c>
      <c r="I4948">
        <v>3.3106474578380583E-2</v>
      </c>
      <c r="J4948">
        <v>6.047074770927429E-2</v>
      </c>
      <c r="K4948">
        <v>1.5212794597685337</v>
      </c>
      <c r="L4948">
        <v>21.11670970916748</v>
      </c>
      <c r="M4948">
        <v>109.03772671574895</v>
      </c>
      <c r="N4948">
        <v>192.05839090480808</v>
      </c>
      <c r="O4948">
        <v>0.6719454824924469</v>
      </c>
      <c r="P4948">
        <v>1.1107459068298338E-2</v>
      </c>
      <c r="Q4948">
        <v>3.9135822455088294E-2</v>
      </c>
      <c r="R4948">
        <v>0.43571880817413333</v>
      </c>
      <c r="S4948">
        <v>847.14219035508245</v>
      </c>
      <c r="T4948">
        <v>35.819840431213379</v>
      </c>
      <c r="U4948">
        <v>0.42442341029644015</v>
      </c>
      <c r="V4948">
        <v>640.0101900100708</v>
      </c>
      <c r="W4948">
        <v>1</v>
      </c>
      <c r="X4948">
        <v>0.33348122835159305</v>
      </c>
      <c r="Y4948">
        <v>399.60720825608246</v>
      </c>
      <c r="Z4948">
        <v>1</v>
      </c>
      <c r="AA4948">
        <v>34.860035434103018</v>
      </c>
      <c r="AB4948">
        <v>70.541014892578133</v>
      </c>
      <c r="AC4948">
        <v>188.04173022508621</v>
      </c>
      <c r="AD4948">
        <v>4.9557563586112782E-3</v>
      </c>
      <c r="AE4948">
        <v>43.782235880362443</v>
      </c>
      <c r="AF4948">
        <v>-2.7660505771636961E-2</v>
      </c>
      <c r="AG4948">
        <v>4.6993183611789983E-4</v>
      </c>
      <c r="AH4948">
        <v>4.0173444521427154E-2</v>
      </c>
      <c r="AI4948">
        <v>28.160888254642487</v>
      </c>
      <c r="AJ4948">
        <v>12.169791077051833</v>
      </c>
      <c r="AK4948">
        <v>15.077022126317024</v>
      </c>
      <c r="AL4948">
        <v>6.8455492548757357</v>
      </c>
      <c r="AM4948">
        <v>93.351864516735077</v>
      </c>
      <c r="AN4948">
        <v>94.772380489364323</v>
      </c>
      <c r="AO4948">
        <v>0.10882896435260772</v>
      </c>
      <c r="AP4948">
        <v>0.83224472165107732</v>
      </c>
    </row>
    <row r="4949" spans="1:42">
      <c r="A4949">
        <v>1015.1527345216494</v>
      </c>
      <c r="B4949">
        <v>862.288673646392</v>
      </c>
      <c r="C4949">
        <v>424.30552984887913</v>
      </c>
      <c r="D4949">
        <v>152.86406087525745</v>
      </c>
      <c r="E4949">
        <v>-152.86406087525745</v>
      </c>
      <c r="F4949">
        <v>-590.84720467277032</v>
      </c>
      <c r="G4949">
        <v>7.693223763816788E-2</v>
      </c>
      <c r="H4949">
        <v>316.74749180690577</v>
      </c>
      <c r="I4949">
        <v>3.2281003296375274E-2</v>
      </c>
      <c r="J4949">
        <v>8.8572876930236813E-2</v>
      </c>
      <c r="K4949">
        <v>1.1723218548953533</v>
      </c>
      <c r="L4949">
        <v>24.093388319015503</v>
      </c>
      <c r="M4949">
        <v>2.2038624667176081</v>
      </c>
      <c r="N4949">
        <v>152.96846457862856</v>
      </c>
      <c r="O4949">
        <v>0.77261540293693542</v>
      </c>
      <c r="P4949">
        <v>1.8091520468393959E-2</v>
      </c>
      <c r="Q4949">
        <v>1.7181215339236788E-2</v>
      </c>
      <c r="R4949">
        <v>0.40603885650634763</v>
      </c>
      <c r="S4949">
        <v>677.85383536887684</v>
      </c>
      <c r="T4949">
        <v>36.621347069740295</v>
      </c>
      <c r="U4949">
        <v>0.37414323151111606</v>
      </c>
      <c r="V4949">
        <v>462.22062110900879</v>
      </c>
      <c r="W4949">
        <v>1</v>
      </c>
      <c r="X4949">
        <v>0.31683096766471863</v>
      </c>
      <c r="Y4949">
        <v>662.4482391175402</v>
      </c>
      <c r="Z4949">
        <v>1</v>
      </c>
      <c r="AA4949">
        <v>36.231473303194051</v>
      </c>
      <c r="AB4949">
        <v>32.937902282714845</v>
      </c>
      <c r="AC4949">
        <v>41.992847621440887</v>
      </c>
      <c r="AD4949">
        <v>1.2606782179612381E-2</v>
      </c>
      <c r="AE4949">
        <v>1.5837752818436066</v>
      </c>
      <c r="AF4949">
        <v>0.27411847472190853</v>
      </c>
      <c r="AG4949">
        <v>6.4135959123107211E-4</v>
      </c>
      <c r="AH4949">
        <v>1.8770536422729491E-2</v>
      </c>
      <c r="AI4949">
        <v>6.6834303736686707</v>
      </c>
      <c r="AJ4949">
        <v>12.093683282599924</v>
      </c>
      <c r="AK4949">
        <v>7.8291875571012497</v>
      </c>
      <c r="AL4949">
        <v>3.5028422336323839</v>
      </c>
      <c r="AM4949">
        <v>94.169453966617581</v>
      </c>
      <c r="AN4949">
        <v>345.63260307747339</v>
      </c>
      <c r="AO4949">
        <v>3.2070114016532897E-2</v>
      </c>
      <c r="AP4949">
        <v>0.89012035655975352</v>
      </c>
    </row>
    <row r="4950" spans="1:42">
      <c r="A4950">
        <v>862.93014097298283</v>
      </c>
      <c r="B4950">
        <v>1820.3412467253363</v>
      </c>
      <c r="C4950">
        <v>1467.7012835931071</v>
      </c>
      <c r="D4950">
        <v>-957.41110575235348</v>
      </c>
      <c r="E4950">
        <v>352.63996313222924</v>
      </c>
      <c r="F4950">
        <v>-352.63996313222924</v>
      </c>
      <c r="G4950">
        <v>4.8545141128649619E-2</v>
      </c>
      <c r="H4950">
        <v>1547.5712915392767</v>
      </c>
      <c r="I4950">
        <v>3.4034272134304044E-2</v>
      </c>
      <c r="J4950">
        <v>8.6133549928665162E-2</v>
      </c>
      <c r="K4950">
        <v>1.070651795130968</v>
      </c>
      <c r="L4950">
        <v>49.12431001663208</v>
      </c>
      <c r="M4950">
        <v>2542.1575025939233</v>
      </c>
      <c r="N4950">
        <v>115.6330933412552</v>
      </c>
      <c r="O4950">
        <v>0.9788537323474884</v>
      </c>
      <c r="P4950">
        <v>1.6803250206841359E-2</v>
      </c>
      <c r="Q4950">
        <v>4.9725773599412701E-3</v>
      </c>
      <c r="R4950">
        <v>0.48668967723846435</v>
      </c>
      <c r="S4950">
        <v>1043.1610841909628</v>
      </c>
      <c r="T4950">
        <v>37.310630083084106</v>
      </c>
      <c r="U4950">
        <v>0.39737311780452733</v>
      </c>
      <c r="V4950">
        <v>573.61657619476318</v>
      </c>
      <c r="W4950">
        <v>1</v>
      </c>
      <c r="X4950">
        <v>0.36653199672698977</v>
      </c>
      <c r="Y4950">
        <v>407.3811769577502</v>
      </c>
      <c r="Z4950">
        <v>1</v>
      </c>
      <c r="AA4950">
        <v>22.205454288587575</v>
      </c>
      <c r="AB4950">
        <v>114.90194348144531</v>
      </c>
      <c r="AC4950">
        <v>186.03488355875015</v>
      </c>
      <c r="AD4950">
        <v>5.5764662913787063E-3</v>
      </c>
      <c r="AE4950">
        <v>63.539454894000379</v>
      </c>
      <c r="AF4950">
        <v>8.9904842376708968E-2</v>
      </c>
      <c r="AG4950">
        <v>9.9598634233391504E-4</v>
      </c>
      <c r="AH4950">
        <v>2.4366603219509123E-2</v>
      </c>
      <c r="AI4950">
        <v>12.46048241853714</v>
      </c>
      <c r="AJ4950">
        <v>2.1592025298130797</v>
      </c>
      <c r="AK4950">
        <v>49.213099499344828</v>
      </c>
      <c r="AL4950">
        <v>4.0060683031040192</v>
      </c>
      <c r="AM4950">
        <v>62.793649518489843</v>
      </c>
      <c r="AN4950">
        <v>292.67741959234502</v>
      </c>
      <c r="AO4950">
        <v>8.9777906060218821E-2</v>
      </c>
      <c r="AP4950">
        <v>0.86976141619682323</v>
      </c>
    </row>
    <row r="4951" spans="1:42">
      <c r="A4951">
        <v>574.32837192604666</v>
      </c>
      <c r="B4951">
        <v>565.08348293931203</v>
      </c>
      <c r="C4951">
        <v>675.14434907417967</v>
      </c>
      <c r="D4951">
        <v>-100.81597714813302</v>
      </c>
      <c r="E4951">
        <v>-110.06086613486764</v>
      </c>
      <c r="F4951">
        <v>100.81597714813302</v>
      </c>
      <c r="G4951">
        <v>4.9377080808121865E-2</v>
      </c>
      <c r="H4951">
        <v>1749.8570588240773</v>
      </c>
      <c r="I4951">
        <v>5.6606675684452053E-2</v>
      </c>
      <c r="J4951">
        <v>0.10395710325241089</v>
      </c>
      <c r="K4951">
        <v>1.7690944094121455</v>
      </c>
      <c r="L4951">
        <v>14.253526926040649</v>
      </c>
      <c r="M4951">
        <v>160.45025183832485</v>
      </c>
      <c r="N4951">
        <v>99.412540364074715</v>
      </c>
      <c r="O4951">
        <v>0.65504416823387146</v>
      </c>
      <c r="P4951">
        <v>9.3780146704779713E-5</v>
      </c>
      <c r="Q4951">
        <v>1.4854506227705211E-2</v>
      </c>
      <c r="R4951">
        <v>0.45677741050720216</v>
      </c>
      <c r="S4951">
        <v>813.3587859480923</v>
      </c>
      <c r="T4951">
        <v>49.102327227592468</v>
      </c>
      <c r="U4951">
        <v>0.3463500839471817</v>
      </c>
      <c r="V4951">
        <v>609.77697372436523</v>
      </c>
      <c r="W4951">
        <v>1</v>
      </c>
      <c r="X4951">
        <v>0.28991929173469544</v>
      </c>
      <c r="Y4951">
        <v>472.86046130095622</v>
      </c>
      <c r="Z4951">
        <v>1</v>
      </c>
      <c r="AA4951">
        <v>35.320554316797264</v>
      </c>
      <c r="AB4951">
        <v>5.9498064575195313</v>
      </c>
      <c r="AC4951">
        <v>100.49906820058823</v>
      </c>
      <c r="AD4951">
        <v>7.5081588875534188E-3</v>
      </c>
      <c r="AE4951">
        <v>14.320322917291406</v>
      </c>
      <c r="AF4951">
        <v>0.18724719643592833</v>
      </c>
      <c r="AG4951">
        <v>1.3612587525126099E-3</v>
      </c>
      <c r="AH4951">
        <v>4.6405384993553157E-2</v>
      </c>
      <c r="AI4951">
        <v>25.310960710048676</v>
      </c>
      <c r="AJ4951">
        <v>5.9454153769263334</v>
      </c>
      <c r="AK4951">
        <v>56.844188784956934</v>
      </c>
      <c r="AL4951">
        <v>2.957871785182836</v>
      </c>
      <c r="AM4951">
        <v>67.405595886707303</v>
      </c>
      <c r="AN4951">
        <v>176.75489040947707</v>
      </c>
      <c r="AO4951">
        <v>5.8012383818626403E-2</v>
      </c>
      <c r="AP4951">
        <v>0.92555765581131</v>
      </c>
    </row>
    <row r="4952" spans="1:42">
      <c r="A4952">
        <v>841.93282072238333</v>
      </c>
      <c r="B4952">
        <v>621.09137390512853</v>
      </c>
      <c r="C4952">
        <v>446.63280228456853</v>
      </c>
      <c r="D4952">
        <v>220.84144681725479</v>
      </c>
      <c r="E4952">
        <v>-220.84144681725479</v>
      </c>
      <c r="F4952">
        <v>-395.3000184378148</v>
      </c>
      <c r="G4952">
        <v>1.0904486342790586E-2</v>
      </c>
      <c r="H4952">
        <v>260.93143379087053</v>
      </c>
      <c r="I4952">
        <v>5.4498679339885711E-2</v>
      </c>
      <c r="J4952">
        <v>6.6901706457138055E-2</v>
      </c>
      <c r="K4952">
        <v>1.3559005652010441</v>
      </c>
      <c r="L4952">
        <v>77.727117538452148</v>
      </c>
      <c r="M4952">
        <v>57.222492428304697</v>
      </c>
      <c r="N4952">
        <v>125.18652887706759</v>
      </c>
      <c r="O4952">
        <v>0.80964389443397522</v>
      </c>
      <c r="P4952">
        <v>1.2590744972229001E-2</v>
      </c>
      <c r="Q4952">
        <v>2.2345916059282087E-2</v>
      </c>
      <c r="R4952">
        <v>0.44431200504302981</v>
      </c>
      <c r="S4952">
        <v>1086.093201621446</v>
      </c>
      <c r="T4952">
        <v>40.530717372894287</v>
      </c>
      <c r="U4952">
        <v>0.40211546599864961</v>
      </c>
      <c r="V4952">
        <v>558.29489231109619</v>
      </c>
      <c r="W4952">
        <v>1</v>
      </c>
      <c r="X4952">
        <v>0.39848615407943727</v>
      </c>
      <c r="Y4952">
        <v>405.26192978891413</v>
      </c>
      <c r="Z4952">
        <v>1</v>
      </c>
      <c r="AA4952">
        <v>10.258802195196154</v>
      </c>
      <c r="AB4952">
        <v>4.3910029296875006</v>
      </c>
      <c r="AC4952">
        <v>37.931902706623077</v>
      </c>
      <c r="AD4952">
        <v>5.4575031639164332E-3</v>
      </c>
      <c r="AE4952">
        <v>43.740434024717764</v>
      </c>
      <c r="AF4952">
        <v>2.8780195713043209E-2</v>
      </c>
      <c r="AG4952">
        <v>1.120566055620993E-3</v>
      </c>
      <c r="AH4952">
        <v>4.6563257324695587E-2</v>
      </c>
      <c r="AI4952">
        <v>17.633432447910309</v>
      </c>
      <c r="AJ4952">
        <v>13.266937226601831</v>
      </c>
      <c r="AK4952">
        <v>8.2190965729951859</v>
      </c>
      <c r="AL4952">
        <v>4.5174535807920435</v>
      </c>
      <c r="AM4952">
        <v>106.02133768796921</v>
      </c>
      <c r="AN4952">
        <v>564.32527961913468</v>
      </c>
      <c r="AO4952">
        <v>6.3647921681404124E-2</v>
      </c>
      <c r="AP4952">
        <v>0.86611648201942448</v>
      </c>
    </row>
    <row r="4953" spans="1:42">
      <c r="A4953">
        <v>291.51182157501449</v>
      </c>
      <c r="B4953">
        <v>-25.644497180326482</v>
      </c>
      <c r="C4953">
        <v>498.91197688544707</v>
      </c>
      <c r="D4953">
        <v>-207.40015531043258</v>
      </c>
      <c r="E4953">
        <v>-524.5564740657735</v>
      </c>
      <c r="F4953">
        <v>207.40015531043258</v>
      </c>
      <c r="G4953">
        <v>6.4200086753565144E-2</v>
      </c>
      <c r="H4953">
        <v>1676.886242365413</v>
      </c>
      <c r="I4953">
        <v>3.1871698200702667E-2</v>
      </c>
      <c r="J4953">
        <v>8.5513151168823243E-2</v>
      </c>
      <c r="K4953">
        <v>2.048862932938337</v>
      </c>
      <c r="L4953">
        <v>40.156272649765015</v>
      </c>
      <c r="M4953">
        <v>44.694185249469015</v>
      </c>
      <c r="N4953">
        <v>53.491760137557989</v>
      </c>
      <c r="O4953">
        <v>0.64230272173881531</v>
      </c>
      <c r="P4953">
        <v>1.4483221424950491E-2</v>
      </c>
      <c r="Q4953">
        <v>6.0970686276753732E-3</v>
      </c>
      <c r="R4953">
        <v>0.44087518692016603</v>
      </c>
      <c r="S4953">
        <v>570.93167997017906</v>
      </c>
      <c r="T4953">
        <v>27.452161908149719</v>
      </c>
      <c r="U4953">
        <v>0.34346511662006379</v>
      </c>
      <c r="V4953">
        <v>638.9533519744873</v>
      </c>
      <c r="W4953">
        <v>1</v>
      </c>
      <c r="X4953">
        <v>0.42122893691062929</v>
      </c>
      <c r="Y4953">
        <v>417.80028452755664</v>
      </c>
      <c r="Z4953">
        <v>1</v>
      </c>
      <c r="AA4953">
        <v>30.838766408891686</v>
      </c>
      <c r="AB4953">
        <v>5.9066383666992195</v>
      </c>
      <c r="AC4953">
        <v>109.21576470136642</v>
      </c>
      <c r="AD4953">
        <v>6.8702665149656117E-3</v>
      </c>
      <c r="AE4953">
        <v>20.851095191173009</v>
      </c>
      <c r="AF4953">
        <v>0.24674116015434264</v>
      </c>
      <c r="AG4953">
        <v>5.8707142598303117E-4</v>
      </c>
      <c r="AH4953">
        <v>4.7809534025192259E-2</v>
      </c>
      <c r="AI4953">
        <v>5.394885241985321</v>
      </c>
      <c r="AJ4953">
        <v>2.9580659778840426</v>
      </c>
      <c r="AK4953">
        <v>25.856216341853141</v>
      </c>
      <c r="AL4953">
        <v>8.6931400089720725</v>
      </c>
      <c r="AM4953">
        <v>35.931956160068509</v>
      </c>
      <c r="AN4953">
        <v>779.29889748958522</v>
      </c>
      <c r="AO4953">
        <v>0.10330974853038788</v>
      </c>
      <c r="AP4953">
        <v>0.86255103874206551</v>
      </c>
    </row>
    <row r="4954" spans="1:42">
      <c r="A4954">
        <v>1105.7299424918735</v>
      </c>
      <c r="B4954">
        <v>2924.2231935752357</v>
      </c>
      <c r="C4954">
        <v>1788.2039802844092</v>
      </c>
      <c r="D4954">
        <v>-1818.4932510833621</v>
      </c>
      <c r="E4954">
        <v>1136.0192132908264</v>
      </c>
      <c r="F4954">
        <v>-1136.0192132908264</v>
      </c>
      <c r="G4954">
        <v>6.2305896571497203E-2</v>
      </c>
      <c r="H4954">
        <v>114.29042022878271</v>
      </c>
      <c r="I4954">
        <v>1.9718507230281828E-2</v>
      </c>
      <c r="J4954">
        <v>3.4353952646255494E-2</v>
      </c>
      <c r="K4954">
        <v>1.4120418161213397</v>
      </c>
      <c r="L4954">
        <v>58.360068798065186</v>
      </c>
      <c r="M4954">
        <v>4480.2445287665842</v>
      </c>
      <c r="N4954">
        <v>104.83987514896394</v>
      </c>
      <c r="O4954">
        <v>0.62418535351753235</v>
      </c>
      <c r="P4954">
        <v>2.3280625873141815E-2</v>
      </c>
      <c r="Q4954">
        <v>1.6002854612138535E-2</v>
      </c>
      <c r="R4954">
        <v>0.44113217830657958</v>
      </c>
      <c r="S4954">
        <v>759.93799920673428</v>
      </c>
      <c r="T4954">
        <v>34.629577398300171</v>
      </c>
      <c r="U4954">
        <v>0.41562616288661958</v>
      </c>
      <c r="V4954">
        <v>537.80734539031982</v>
      </c>
      <c r="W4954">
        <v>1</v>
      </c>
      <c r="X4954">
        <v>0.44537458419799802</v>
      </c>
      <c r="Y4954">
        <v>510.37644953820961</v>
      </c>
      <c r="Z4954">
        <v>1</v>
      </c>
      <c r="AA4954">
        <v>31.427926292600638</v>
      </c>
      <c r="AB4954">
        <v>70.614161987304698</v>
      </c>
      <c r="AC4954">
        <v>75.841857492923737</v>
      </c>
      <c r="AD4954">
        <v>1.3066581986908219E-2</v>
      </c>
      <c r="AE4954">
        <v>36.694991021616993</v>
      </c>
      <c r="AF4954">
        <v>0.1842444849014282</v>
      </c>
      <c r="AG4954">
        <v>8.0134401289945706E-4</v>
      </c>
      <c r="AH4954">
        <v>1.1242941749095915E-2</v>
      </c>
      <c r="AI4954">
        <v>14.842152893543243</v>
      </c>
      <c r="AJ4954">
        <v>0.5136602683501128</v>
      </c>
      <c r="AK4954">
        <v>1.5674468189477921</v>
      </c>
      <c r="AL4954">
        <v>3.7454443673025857</v>
      </c>
      <c r="AM4954">
        <v>29.55229963064194</v>
      </c>
      <c r="AN4954">
        <v>437.09989047935335</v>
      </c>
      <c r="AO4954">
        <v>6.7177658677101126E-2</v>
      </c>
      <c r="AP4954">
        <v>0.92744798064231893</v>
      </c>
    </row>
    <row r="4955" spans="1:42">
      <c r="A4955">
        <v>801.34386890730855</v>
      </c>
      <c r="B4955">
        <v>695.24547295410378</v>
      </c>
      <c r="C4955">
        <v>341.41221423292643</v>
      </c>
      <c r="D4955">
        <v>106.09839595320477</v>
      </c>
      <c r="E4955">
        <v>-106.09839595320477</v>
      </c>
      <c r="F4955">
        <v>-459.93165467438212</v>
      </c>
      <c r="G4955">
        <v>1.3308931644049024E-2</v>
      </c>
      <c r="H4955">
        <v>178.79080446930732</v>
      </c>
      <c r="I4955">
        <v>1.9459432661533355E-2</v>
      </c>
      <c r="J4955">
        <v>3.5902638435363768E-3</v>
      </c>
      <c r="K4955">
        <v>1.3170288720071315</v>
      </c>
      <c r="L4955">
        <v>39.325429201126099</v>
      </c>
      <c r="M4955">
        <v>42.62402650476966</v>
      </c>
      <c r="N4955">
        <v>126.08101012954714</v>
      </c>
      <c r="O4955">
        <v>0.62712177634239197</v>
      </c>
      <c r="P4955">
        <v>1.3115014659033879E-2</v>
      </c>
      <c r="Q4955">
        <v>5.5658181508382151E-5</v>
      </c>
      <c r="R4955">
        <v>0.38593716621398927</v>
      </c>
      <c r="S4955">
        <v>700.82665288715179</v>
      </c>
      <c r="T4955">
        <v>39.055189490318298</v>
      </c>
      <c r="U4955">
        <v>0.36147282660007479</v>
      </c>
      <c r="V4955">
        <v>526.422119140625</v>
      </c>
      <c r="W4955">
        <v>1</v>
      </c>
      <c r="X4955">
        <v>0.29855348229408268</v>
      </c>
      <c r="Y4955">
        <v>638.32633443473514</v>
      </c>
      <c r="Z4955">
        <v>1</v>
      </c>
      <c r="AA4955">
        <v>30.646762577524193</v>
      </c>
      <c r="AB4955">
        <v>5.7221167602539067</v>
      </c>
      <c r="AC4955">
        <v>160.05425304174423</v>
      </c>
      <c r="AD4955">
        <v>1.3932454687917335E-2</v>
      </c>
      <c r="AE4955">
        <v>2.4714799486073153</v>
      </c>
      <c r="AF4955">
        <v>4.2376366853713987E-2</v>
      </c>
      <c r="AG4955">
        <v>7.6967069868387407E-4</v>
      </c>
      <c r="AH4955">
        <v>4.9163641476631166E-2</v>
      </c>
      <c r="AI4955">
        <v>28.217247426509857</v>
      </c>
      <c r="AJ4955">
        <v>12.346162096623015</v>
      </c>
      <c r="AK4955">
        <v>1.9258433479070662</v>
      </c>
      <c r="AL4955">
        <v>4.4190416158336143</v>
      </c>
      <c r="AM4955">
        <v>53.247057735919952</v>
      </c>
      <c r="AN4955">
        <v>296.76268075928033</v>
      </c>
      <c r="AO4955">
        <v>5.5594410300254818E-2</v>
      </c>
      <c r="AP4955">
        <v>0.83495243406295783</v>
      </c>
    </row>
    <row r="4956" spans="1:42">
      <c r="A4956">
        <v>53.653442877484608</v>
      </c>
      <c r="B4956">
        <v>-62.574448484767998</v>
      </c>
      <c r="C4956">
        <v>233.405347147963</v>
      </c>
      <c r="D4956">
        <v>-179.75190427047841</v>
      </c>
      <c r="E4956">
        <v>-295.979795632731</v>
      </c>
      <c r="F4956">
        <v>179.75190427047841</v>
      </c>
      <c r="G4956">
        <v>2.3068166319749082E-2</v>
      </c>
      <c r="H4956">
        <v>951.3484495453722</v>
      </c>
      <c r="I4956">
        <v>2.6870574653148651E-2</v>
      </c>
      <c r="J4956">
        <v>7.6899101972579958E-2</v>
      </c>
      <c r="K4956">
        <v>1.8896018479406833</v>
      </c>
      <c r="L4956">
        <v>70.221772193908691</v>
      </c>
      <c r="M4956">
        <v>60.319795129188087</v>
      </c>
      <c r="N4956">
        <v>18.594495731163025</v>
      </c>
      <c r="O4956">
        <v>0.74221077561378479</v>
      </c>
      <c r="P4956">
        <v>2.2822898334927025E-2</v>
      </c>
      <c r="Q4956">
        <v>2.7410027133093935E-2</v>
      </c>
      <c r="R4956">
        <v>0.43778252124786377</v>
      </c>
      <c r="S4956">
        <v>964.86396283968384</v>
      </c>
      <c r="T4956">
        <v>36.417818069458008</v>
      </c>
      <c r="U4956">
        <v>0.36059380710124972</v>
      </c>
      <c r="V4956">
        <v>647.51770496368408</v>
      </c>
      <c r="W4956">
        <v>1</v>
      </c>
      <c r="X4956">
        <v>0.28898012399673467</v>
      </c>
      <c r="Y4956">
        <v>476.99074109942114</v>
      </c>
      <c r="Z4956">
        <v>1</v>
      </c>
      <c r="AA4956">
        <v>27.38240231322289</v>
      </c>
      <c r="AB4956">
        <v>10.798889404296876</v>
      </c>
      <c r="AC4956">
        <v>78.33377867937088</v>
      </c>
      <c r="AD4956">
        <v>2.5364818736019297E-3</v>
      </c>
      <c r="AE4956">
        <v>11.180410302703288</v>
      </c>
      <c r="AF4956">
        <v>9.4672343730926506E-2</v>
      </c>
      <c r="AG4956">
        <v>1.0766248292027102E-3</v>
      </c>
      <c r="AH4956">
        <v>4.0315171873569491E-2</v>
      </c>
      <c r="AI4956">
        <v>28.007847368717194</v>
      </c>
      <c r="AJ4956">
        <v>12.424381647895173</v>
      </c>
      <c r="AK4956">
        <v>12.721355193257331</v>
      </c>
      <c r="AL4956">
        <v>7.8085384362737589</v>
      </c>
      <c r="AM4956">
        <v>77.452929389476779</v>
      </c>
      <c r="AN4956">
        <v>318.41326308752321</v>
      </c>
      <c r="AO4956">
        <v>9.3916311383247381E-2</v>
      </c>
      <c r="AP4956">
        <v>0.88390764546394363</v>
      </c>
    </row>
    <row r="4957" spans="1:42">
      <c r="A4957">
        <v>268.48226998683151</v>
      </c>
      <c r="B4957">
        <v>213.59607892067606</v>
      </c>
      <c r="C4957">
        <v>590.12130235570089</v>
      </c>
      <c r="D4957">
        <v>-321.63903236886938</v>
      </c>
      <c r="E4957">
        <v>-376.52522343502483</v>
      </c>
      <c r="F4957">
        <v>321.63903236886938</v>
      </c>
      <c r="G4957">
        <v>2.5191052566702538E-2</v>
      </c>
      <c r="H4957">
        <v>1731.361200225354</v>
      </c>
      <c r="I4957">
        <v>3.6500311195850371E-2</v>
      </c>
      <c r="J4957">
        <v>3.5258387565612795E-2</v>
      </c>
      <c r="K4957">
        <v>1.3742484583079815</v>
      </c>
      <c r="L4957">
        <v>57.907847166061401</v>
      </c>
      <c r="M4957">
        <v>303.1741229013453</v>
      </c>
      <c r="N4957">
        <v>47.299050008010873</v>
      </c>
      <c r="O4957">
        <v>0.55350157618522644</v>
      </c>
      <c r="P4957">
        <v>1.1264903121524386E-2</v>
      </c>
      <c r="Q4957">
        <v>2.2424819204542369E-3</v>
      </c>
      <c r="R4957">
        <v>0.46734176635742186</v>
      </c>
      <c r="S4957">
        <v>496.14715099214141</v>
      </c>
      <c r="T4957">
        <v>28.370943665504456</v>
      </c>
      <c r="U4957">
        <v>0.35402372658252718</v>
      </c>
      <c r="V4957">
        <v>598.26970100402832</v>
      </c>
      <c r="W4957">
        <v>1</v>
      </c>
      <c r="X4957">
        <v>0.31270408511161807</v>
      </c>
      <c r="Y4957">
        <v>366.09480840706408</v>
      </c>
      <c r="Z4957">
        <v>1</v>
      </c>
      <c r="AA4957">
        <v>15.418253164491656</v>
      </c>
      <c r="AB4957">
        <v>86.183460388183605</v>
      </c>
      <c r="AC4957">
        <v>197.4404975771904</v>
      </c>
      <c r="AD4957">
        <v>1.1808538844442776E-2</v>
      </c>
      <c r="AE4957">
        <v>8.151751816195743</v>
      </c>
      <c r="AF4957">
        <v>7.3040145635604847E-2</v>
      </c>
      <c r="AG4957">
        <v>1.2622972353523122E-3</v>
      </c>
      <c r="AH4957">
        <v>4.4056895256042476E-3</v>
      </c>
      <c r="AI4957">
        <v>15.514192283153534</v>
      </c>
      <c r="AJ4957">
        <v>12.735987686631194</v>
      </c>
      <c r="AK4957">
        <v>44.704336282610896</v>
      </c>
      <c r="AL4957">
        <v>4.1785163392905282</v>
      </c>
      <c r="AM4957">
        <v>90.56563450098038</v>
      </c>
      <c r="AN4957">
        <v>428.30598256690831</v>
      </c>
      <c r="AO4957">
        <v>8.6543493151664735E-2</v>
      </c>
      <c r="AP4957">
        <v>0.86748681735992439</v>
      </c>
    </row>
    <row r="4958" spans="1:42">
      <c r="A4958">
        <v>1250.5923870520528</v>
      </c>
      <c r="B4958">
        <v>3184.8357649113259</v>
      </c>
      <c r="C4958">
        <v>2104.425909573134</v>
      </c>
      <c r="D4958">
        <v>-1934.2433778592731</v>
      </c>
      <c r="E4958">
        <v>1080.4098553381918</v>
      </c>
      <c r="F4958">
        <v>-1080.4098553381918</v>
      </c>
      <c r="G4958">
        <v>6.6086272126259546E-2</v>
      </c>
      <c r="H4958">
        <v>261.14025014803224</v>
      </c>
      <c r="I4958">
        <v>2.7980333268642424E-2</v>
      </c>
      <c r="J4958">
        <v>3.668229603767395E-2</v>
      </c>
      <c r="K4958">
        <v>1.0821625271141528</v>
      </c>
      <c r="L4958">
        <v>58.868257999420166</v>
      </c>
      <c r="M4958">
        <v>5088.6556646209556</v>
      </c>
      <c r="N4958">
        <v>170.62801513538363</v>
      </c>
      <c r="O4958">
        <v>0.75737860798835754</v>
      </c>
      <c r="P4958">
        <v>1.7119390699598523E-2</v>
      </c>
      <c r="Q4958">
        <v>5.4535245895385737E-4</v>
      </c>
      <c r="R4958">
        <v>0.41985629558563231</v>
      </c>
      <c r="S4958">
        <v>344.34568690311045</v>
      </c>
      <c r="T4958">
        <v>34.507805109024048</v>
      </c>
      <c r="U4958">
        <v>0.39495113790035252</v>
      </c>
      <c r="V4958">
        <v>592.51630306243896</v>
      </c>
      <c r="W4958">
        <v>1</v>
      </c>
      <c r="X4958">
        <v>0.32949381351470952</v>
      </c>
      <c r="Y4958">
        <v>514.68565536066103</v>
      </c>
      <c r="Z4958">
        <v>1</v>
      </c>
      <c r="AA4958">
        <v>29.839302083234795</v>
      </c>
      <c r="AB4958">
        <v>163.75415393066407</v>
      </c>
      <c r="AC4958">
        <v>180.98353296518326</v>
      </c>
      <c r="AD4958">
        <v>1.4733422108185595E-2</v>
      </c>
      <c r="AE4958">
        <v>1.938127059457466</v>
      </c>
      <c r="AF4958">
        <v>0.26169035911560057</v>
      </c>
      <c r="AG4958">
        <v>5.8167701446473676E-4</v>
      </c>
      <c r="AH4958">
        <v>3.229288104772568E-2</v>
      </c>
      <c r="AI4958">
        <v>10.763633549213409</v>
      </c>
      <c r="AJ4958">
        <v>5.7271670791822933</v>
      </c>
      <c r="AK4958">
        <v>6.0740168863534922</v>
      </c>
      <c r="AL4958">
        <v>4.8315943880367227</v>
      </c>
      <c r="AM4958">
        <v>74.41051944494248</v>
      </c>
      <c r="AN4958">
        <v>764.40433053953893</v>
      </c>
      <c r="AO4958">
        <v>9.0567371010780329E-2</v>
      </c>
      <c r="AP4958">
        <v>0.89625463175773634</v>
      </c>
    </row>
    <row r="4959" spans="1:42">
      <c r="A4959">
        <v>990.20505747012794</v>
      </c>
      <c r="B4959">
        <v>730.33254278659774</v>
      </c>
      <c r="C4959">
        <v>619.74341556427157</v>
      </c>
      <c r="D4959">
        <v>259.8725146835302</v>
      </c>
      <c r="E4959">
        <v>-259.8725146835302</v>
      </c>
      <c r="F4959">
        <v>-370.46164190585637</v>
      </c>
      <c r="G4959">
        <v>5.2013619465579837E-3</v>
      </c>
      <c r="H4959">
        <v>1036.3740346332261</v>
      </c>
      <c r="I4959">
        <v>3.6887461245059969E-2</v>
      </c>
      <c r="J4959">
        <v>6.2464421749114991E-2</v>
      </c>
      <c r="K4959">
        <v>2.1086405211865902</v>
      </c>
      <c r="L4959">
        <v>68.017174005508423</v>
      </c>
      <c r="M4959">
        <v>17.594424532107958</v>
      </c>
      <c r="N4959">
        <v>198.91878787841799</v>
      </c>
      <c r="O4959">
        <v>0.64327439665794373</v>
      </c>
      <c r="P4959">
        <v>8.4972585572136751E-3</v>
      </c>
      <c r="Q4959">
        <v>1.8215753820207382E-2</v>
      </c>
      <c r="R4959">
        <v>0.38011584281921384</v>
      </c>
      <c r="S4959">
        <v>977.58103994417161</v>
      </c>
      <c r="T4959">
        <v>39.199778437614441</v>
      </c>
      <c r="U4959">
        <v>0.28821559488773346</v>
      </c>
      <c r="V4959">
        <v>533.12158584594727</v>
      </c>
      <c r="W4959">
        <v>1</v>
      </c>
      <c r="X4959">
        <v>0.32141573071479801</v>
      </c>
      <c r="Y4959">
        <v>678.97565043504574</v>
      </c>
      <c r="Z4959">
        <v>1</v>
      </c>
      <c r="AA4959">
        <v>49.953513355340966</v>
      </c>
      <c r="AB4959">
        <v>153.31938800048829</v>
      </c>
      <c r="AC4959">
        <v>163.23698610067368</v>
      </c>
      <c r="AD4959">
        <v>1.1563723311465011E-2</v>
      </c>
      <c r="AE4959">
        <v>13.936446285262246</v>
      </c>
      <c r="AF4959">
        <v>-2.1862596273422241E-2</v>
      </c>
      <c r="AG4959">
        <v>1.1630611303675485E-3</v>
      </c>
      <c r="AH4959">
        <v>2.0791922068595883E-2</v>
      </c>
      <c r="AI4959">
        <v>22.054091393947601</v>
      </c>
      <c r="AJ4959">
        <v>16.338074608308219</v>
      </c>
      <c r="AK4959">
        <v>18.666623734831809</v>
      </c>
      <c r="AL4959">
        <v>2.7653165556087553</v>
      </c>
      <c r="AM4959">
        <v>32.665506279468538</v>
      </c>
      <c r="AN4959">
        <v>589.94891548140276</v>
      </c>
      <c r="AO4959">
        <v>7.2972792983055118E-2</v>
      </c>
      <c r="AP4959">
        <v>0.90709596109390267</v>
      </c>
    </row>
    <row r="4960" spans="1:42">
      <c r="A4960">
        <v>55.9701701441913</v>
      </c>
      <c r="B4960">
        <v>-122.56809865099027</v>
      </c>
      <c r="C4960">
        <v>1241.1635859803398</v>
      </c>
      <c r="D4960">
        <v>-1185.1934158361485</v>
      </c>
      <c r="E4960">
        <v>-1363.7316846313302</v>
      </c>
      <c r="F4960">
        <v>1185.1934158361485</v>
      </c>
      <c r="G4960">
        <v>2.5665380218477262E-2</v>
      </c>
      <c r="H4960">
        <v>4440.7579020005069</v>
      </c>
      <c r="I4960">
        <v>1.9062492549419403E-2</v>
      </c>
      <c r="J4960">
        <v>8.0991254568099968E-2</v>
      </c>
      <c r="K4960">
        <v>1.6922315990030765</v>
      </c>
      <c r="L4960">
        <v>12.306728363037109</v>
      </c>
      <c r="M4960">
        <v>57.233018293333387</v>
      </c>
      <c r="N4960">
        <v>14.951593810844422</v>
      </c>
      <c r="O4960">
        <v>0.57633557915687561</v>
      </c>
      <c r="P4960">
        <v>1.4947365336947968E-2</v>
      </c>
      <c r="Q4960">
        <v>3.4674785931905106E-3</v>
      </c>
      <c r="R4960">
        <v>0.38478270053863528</v>
      </c>
      <c r="S4960">
        <v>727.43273060959746</v>
      </c>
      <c r="T4960">
        <v>39.704287052154541</v>
      </c>
      <c r="U4960">
        <v>0.39390628516674042</v>
      </c>
      <c r="V4960">
        <v>475.74503421783447</v>
      </c>
      <c r="W4960">
        <v>1</v>
      </c>
      <c r="X4960">
        <v>0.44067114591598511</v>
      </c>
      <c r="Y4960">
        <v>535.63513122632548</v>
      </c>
      <c r="Z4960">
        <v>1</v>
      </c>
      <c r="AA4960">
        <v>0.30332102255821231</v>
      </c>
      <c r="AB4960">
        <v>19.878424316406253</v>
      </c>
      <c r="AC4960">
        <v>80.67069798707962</v>
      </c>
      <c r="AD4960">
        <v>1.9151818039070847E-3</v>
      </c>
      <c r="AE4960">
        <v>2.2556915352976756</v>
      </c>
      <c r="AF4960">
        <v>9.2833321094512922E-2</v>
      </c>
      <c r="AG4960">
        <v>6.1394304052232328E-4</v>
      </c>
      <c r="AH4960">
        <v>1.5140858089923857E-2</v>
      </c>
      <c r="AI4960">
        <v>29.657668173313141</v>
      </c>
      <c r="AJ4960">
        <v>10.552201082773829</v>
      </c>
      <c r="AK4960">
        <v>49.585336073040963</v>
      </c>
      <c r="AL4960">
        <v>7.7911265714806905</v>
      </c>
      <c r="AM4960">
        <v>97.155135715007788</v>
      </c>
      <c r="AN4960">
        <v>448.54684026953004</v>
      </c>
      <c r="AO4960">
        <v>5.0832375645637515E-2</v>
      </c>
      <c r="AP4960">
        <v>0.9119492666721345</v>
      </c>
    </row>
    <row r="4961" spans="1:42">
      <c r="A4961">
        <v>1618.1717154323924</v>
      </c>
      <c r="B4961">
        <v>5119.3506231212295</v>
      </c>
      <c r="C4961">
        <v>3142.3369154890843</v>
      </c>
      <c r="D4961">
        <v>-3501.1789076888372</v>
      </c>
      <c r="E4961">
        <v>1977.0137076321453</v>
      </c>
      <c r="F4961">
        <v>-1977.0137076321453</v>
      </c>
      <c r="G4961">
        <v>3.8240009415412037E-2</v>
      </c>
      <c r="H4961">
        <v>345.27812631497352</v>
      </c>
      <c r="I4961">
        <v>3.854233056306839E-2</v>
      </c>
      <c r="J4961">
        <v>4.468846893310547E-2</v>
      </c>
      <c r="K4961">
        <v>2.0218193001449105</v>
      </c>
      <c r="L4961">
        <v>12.577604055404663</v>
      </c>
      <c r="M4961">
        <v>8666.9658708945262</v>
      </c>
      <c r="N4961">
        <v>73.063555283737188</v>
      </c>
      <c r="O4961">
        <v>0.74766704440116882</v>
      </c>
      <c r="P4961">
        <v>9.6442478497823069E-3</v>
      </c>
      <c r="Q4961">
        <v>2.192691702312893E-2</v>
      </c>
      <c r="R4961">
        <v>0.42080968856811524</v>
      </c>
      <c r="S4961">
        <v>553.02322057616323</v>
      </c>
      <c r="T4961">
        <v>43.198493123054504</v>
      </c>
      <c r="U4961">
        <v>0.41287472546100618</v>
      </c>
      <c r="V4961">
        <v>615.26732444763184</v>
      </c>
      <c r="W4961">
        <v>1</v>
      </c>
      <c r="X4961">
        <v>0.39575348258018495</v>
      </c>
      <c r="Y4961">
        <v>658.89888213153267</v>
      </c>
      <c r="Z4961">
        <v>1</v>
      </c>
      <c r="AA4961">
        <v>2.9219706793689735</v>
      </c>
      <c r="AB4961">
        <v>50.904118347167973</v>
      </c>
      <c r="AC4961">
        <v>185.41460484266281</v>
      </c>
      <c r="AD4961">
        <v>7.9838320740267758E-3</v>
      </c>
      <c r="AE4961">
        <v>3.1943324028783229</v>
      </c>
      <c r="AF4961">
        <v>0.15149687647819518</v>
      </c>
      <c r="AG4961">
        <v>1.1315784296714434E-3</v>
      </c>
      <c r="AH4961">
        <v>4.3278222084045404E-4</v>
      </c>
      <c r="AI4961">
        <v>9.4656679034233093</v>
      </c>
      <c r="AJ4961">
        <v>5.2901533588862755</v>
      </c>
      <c r="AK4961">
        <v>6.1517651528120041</v>
      </c>
      <c r="AL4961">
        <v>5.3138741913230616</v>
      </c>
      <c r="AM4961">
        <v>50.284453833103179</v>
      </c>
      <c r="AN4961">
        <v>433.49817601777619</v>
      </c>
      <c r="AO4961">
        <v>5.1430527567863468E-2</v>
      </c>
      <c r="AP4961">
        <v>0.88378218460083025</v>
      </c>
    </row>
    <row r="4962" spans="1:42">
      <c r="A4962">
        <v>1881.640242108138</v>
      </c>
      <c r="B4962">
        <v>4079.1307316195625</v>
      </c>
      <c r="C4962">
        <v>2959.9146149746416</v>
      </c>
      <c r="D4962">
        <v>-2197.4904895114246</v>
      </c>
      <c r="E4962">
        <v>1119.2161166449209</v>
      </c>
      <c r="F4962">
        <v>-1119.2161166449209</v>
      </c>
      <c r="G4962">
        <v>6.372899567263221E-2</v>
      </c>
      <c r="H4962">
        <v>1442.5618740914392</v>
      </c>
      <c r="I4962">
        <v>1.5511644780635834E-2</v>
      </c>
      <c r="J4962">
        <v>2.8162525415420532E-2</v>
      </c>
      <c r="K4962">
        <v>1.6347380003750325</v>
      </c>
      <c r="L4962">
        <v>14.589307308197021</v>
      </c>
      <c r="M4962">
        <v>5652.3308984646501</v>
      </c>
      <c r="N4962">
        <v>193.90840314426424</v>
      </c>
      <c r="O4962">
        <v>0.58277919888496399</v>
      </c>
      <c r="P4962">
        <v>4.7720186445448128E-3</v>
      </c>
      <c r="Q4962">
        <v>3.7663004928165003E-2</v>
      </c>
      <c r="R4962">
        <v>0.47870187282562254</v>
      </c>
      <c r="S4962">
        <v>745.84170007209036</v>
      </c>
      <c r="T4962">
        <v>41.645020246505737</v>
      </c>
      <c r="U4962">
        <v>0.32447401940822607</v>
      </c>
      <c r="V4962">
        <v>476.12235546112061</v>
      </c>
      <c r="W4962">
        <v>1</v>
      </c>
      <c r="X4962">
        <v>0.39748831748962404</v>
      </c>
      <c r="Y4962">
        <v>344.42298675938332</v>
      </c>
      <c r="Z4962">
        <v>1</v>
      </c>
      <c r="AA4962">
        <v>36.115185644865043</v>
      </c>
      <c r="AB4962">
        <v>111.77566931152344</v>
      </c>
      <c r="AC4962">
        <v>33.625437319278717</v>
      </c>
      <c r="AD4962">
        <v>4.0131511851253677E-3</v>
      </c>
      <c r="AE4962">
        <v>70.999072455600171</v>
      </c>
      <c r="AF4962">
        <v>0.21670047283172605</v>
      </c>
      <c r="AG4962">
        <v>9.6546143788538304E-4</v>
      </c>
      <c r="AH4962">
        <v>3.4899184787273406E-2</v>
      </c>
      <c r="AI4962">
        <v>28.606272041797638</v>
      </c>
      <c r="AJ4962">
        <v>2.8599675984436264</v>
      </c>
      <c r="AK4962">
        <v>13.586144662499427</v>
      </c>
      <c r="AL4962">
        <v>6.634054314027793</v>
      </c>
      <c r="AM4962">
        <v>104.83149255514145</v>
      </c>
      <c r="AN4962">
        <v>259.25743444201896</v>
      </c>
      <c r="AO4962">
        <v>5.0754660248756411E-2</v>
      </c>
      <c r="AP4962">
        <v>0.85874679923057562</v>
      </c>
    </row>
    <row r="4963" spans="1:42">
      <c r="A4963">
        <v>1166.8089360034096</v>
      </c>
      <c r="B4963">
        <v>1384.2773761656517</v>
      </c>
      <c r="C4963">
        <v>1122.4337540633312</v>
      </c>
      <c r="D4963">
        <v>-217.46844016224213</v>
      </c>
      <c r="E4963">
        <v>217.46844016224213</v>
      </c>
      <c r="F4963">
        <v>-261.84362210232052</v>
      </c>
      <c r="G4963">
        <v>4.1039605037136898E-2</v>
      </c>
      <c r="H4963">
        <v>1702.2857699191306</v>
      </c>
      <c r="I4963">
        <v>3.6930312216281888E-2</v>
      </c>
      <c r="J4963">
        <v>0.10010008478164673</v>
      </c>
      <c r="K4963">
        <v>1.3669522573411463</v>
      </c>
      <c r="L4963">
        <v>77.667628526687622</v>
      </c>
      <c r="M4963">
        <v>854.82435556411576</v>
      </c>
      <c r="N4963">
        <v>146.92378220443729</v>
      </c>
      <c r="O4963">
        <v>0.82386335730552673</v>
      </c>
      <c r="P4963">
        <v>4.562777466244167E-3</v>
      </c>
      <c r="Q4963">
        <v>3.0067866060468882E-2</v>
      </c>
      <c r="R4963">
        <v>0.43937203407287595</v>
      </c>
      <c r="S4963">
        <v>352.34287819593277</v>
      </c>
      <c r="T4963">
        <v>49.645957350730896</v>
      </c>
      <c r="U4963">
        <v>0.3793371778726578</v>
      </c>
      <c r="V4963">
        <v>637.78553009033203</v>
      </c>
      <c r="W4963">
        <v>1</v>
      </c>
      <c r="X4963">
        <v>0.41901873230934145</v>
      </c>
      <c r="Y4963">
        <v>356.92378850610902</v>
      </c>
      <c r="Z4963">
        <v>1</v>
      </c>
      <c r="AA4963">
        <v>37.115312509622576</v>
      </c>
      <c r="AB4963">
        <v>68.097370178222661</v>
      </c>
      <c r="AC4963">
        <v>110.47451347112656</v>
      </c>
      <c r="AD4963">
        <v>7.1394113393930285E-3</v>
      </c>
      <c r="AE4963">
        <v>28.410768769622116</v>
      </c>
      <c r="AF4963">
        <v>0.13777737736701964</v>
      </c>
      <c r="AG4963">
        <v>7.6281002560310888E-5</v>
      </c>
      <c r="AH4963">
        <v>1.5603849816322325E-2</v>
      </c>
      <c r="AI4963">
        <v>26.316121518611908</v>
      </c>
      <c r="AJ4963">
        <v>4.076711148916905</v>
      </c>
      <c r="AK4963">
        <v>45.410919594168661</v>
      </c>
      <c r="AL4963">
        <v>6.1252659208576219</v>
      </c>
      <c r="AM4963">
        <v>108.66709386110306</v>
      </c>
      <c r="AN4963">
        <v>322.47319561751124</v>
      </c>
      <c r="AO4963">
        <v>6.8291086554527286E-2</v>
      </c>
      <c r="AP4963">
        <v>0.91895210409164441</v>
      </c>
    </row>
    <row r="4964" spans="1:42">
      <c r="A4964">
        <v>720.43750931196598</v>
      </c>
      <c r="B4964">
        <v>657.03260556080932</v>
      </c>
      <c r="C4964">
        <v>645.44384392711299</v>
      </c>
      <c r="D4964">
        <v>63.404903751156667</v>
      </c>
      <c r="E4964">
        <v>-63.404903751156667</v>
      </c>
      <c r="F4964">
        <v>-74.993665384852989</v>
      </c>
      <c r="G4964">
        <v>6.5620478587020789E-2</v>
      </c>
      <c r="H4964">
        <v>1433.8236881659093</v>
      </c>
      <c r="I4964">
        <v>3.8742890059947965E-2</v>
      </c>
      <c r="J4964">
        <v>7.7987734556198118E-2</v>
      </c>
      <c r="K4964">
        <v>1.3833521719038486</v>
      </c>
      <c r="L4964">
        <v>36.906790733337402</v>
      </c>
      <c r="M4964">
        <v>8.0217497528005737</v>
      </c>
      <c r="N4964">
        <v>131.16610045986178</v>
      </c>
      <c r="O4964">
        <v>0.92652025818824768</v>
      </c>
      <c r="P4964">
        <v>8.1145366032918283E-3</v>
      </c>
      <c r="Q4964">
        <v>5.0481557846069323E-4</v>
      </c>
      <c r="R4964">
        <v>0.44333988666534424</v>
      </c>
      <c r="S4964">
        <v>846.21867648846182</v>
      </c>
      <c r="T4964">
        <v>46.691393852233887</v>
      </c>
      <c r="U4964">
        <v>0.32250700175762181</v>
      </c>
      <c r="V4964">
        <v>576.66828632354736</v>
      </c>
      <c r="W4964">
        <v>1</v>
      </c>
      <c r="X4964">
        <v>0.34629847764968874</v>
      </c>
      <c r="Y4964">
        <v>351.49223761274027</v>
      </c>
      <c r="Z4964">
        <v>1</v>
      </c>
      <c r="AA4964">
        <v>33.353301057577134</v>
      </c>
      <c r="AB4964">
        <v>85.22335766601563</v>
      </c>
      <c r="AC4964">
        <v>147.2253754734993</v>
      </c>
      <c r="AD4964">
        <v>1.3803271758250701E-2</v>
      </c>
      <c r="AE4964">
        <v>1.190849297621893</v>
      </c>
      <c r="AF4964">
        <v>0.26061176061630242</v>
      </c>
      <c r="AG4964">
        <v>2.0070532261893506E-4</v>
      </c>
      <c r="AH4964">
        <v>5.9281673395633692E-2</v>
      </c>
      <c r="AI4964">
        <v>24.597055017948151</v>
      </c>
      <c r="AJ4964">
        <v>11.91084328729446</v>
      </c>
      <c r="AK4964">
        <v>38.759921048283573</v>
      </c>
      <c r="AL4964">
        <v>6.0457437451450362</v>
      </c>
      <c r="AM4964">
        <v>34.520827758312222</v>
      </c>
      <c r="AN4964">
        <v>154.1398715205473</v>
      </c>
      <c r="AO4964">
        <v>6.9563106656074528E-2</v>
      </c>
      <c r="AP4964">
        <v>0.86779115033149734</v>
      </c>
    </row>
    <row r="4965" spans="1:42">
      <c r="A4965">
        <v>810.37388778260367</v>
      </c>
      <c r="B4965">
        <v>1223.6141644573579</v>
      </c>
      <c r="C4965">
        <v>1058.2703456984423</v>
      </c>
      <c r="D4965">
        <v>-413.24027667475423</v>
      </c>
      <c r="E4965">
        <v>165.34381875891563</v>
      </c>
      <c r="F4965">
        <v>-165.34381875891563</v>
      </c>
      <c r="G4965">
        <v>3.5488048440027745E-2</v>
      </c>
      <c r="H4965">
        <v>1070.5450894041087</v>
      </c>
      <c r="I4965">
        <v>1.9826369583606718E-2</v>
      </c>
      <c r="J4965">
        <v>8.3214528083801267E-2</v>
      </c>
      <c r="K4965">
        <v>2.0943428900897501</v>
      </c>
      <c r="L4965">
        <v>72.3637855052948</v>
      </c>
      <c r="M4965">
        <v>1559.1843027680504</v>
      </c>
      <c r="N4965">
        <v>60.684472058486946</v>
      </c>
      <c r="O4965">
        <v>0.53656670451164246</v>
      </c>
      <c r="P4965">
        <v>8.914379013909233E-4</v>
      </c>
      <c r="Q4965">
        <v>4.6862613519032786E-2</v>
      </c>
      <c r="R4965">
        <v>0.38102504730224612</v>
      </c>
      <c r="S4965">
        <v>317.01252654944</v>
      </c>
      <c r="T4965">
        <v>46.458736062049866</v>
      </c>
      <c r="U4965">
        <v>0.44473002731800082</v>
      </c>
      <c r="V4965">
        <v>455.66887855529785</v>
      </c>
      <c r="W4965">
        <v>1</v>
      </c>
      <c r="X4965">
        <v>0.40815544962882999</v>
      </c>
      <c r="Y4965">
        <v>511.78643454721293</v>
      </c>
      <c r="Z4965">
        <v>1</v>
      </c>
      <c r="AA4965">
        <v>0.77575356289863595</v>
      </c>
      <c r="AB4965">
        <v>86.060362243652349</v>
      </c>
      <c r="AC4965">
        <v>129.62002009153366</v>
      </c>
      <c r="AD4965">
        <v>2.6677808191022303E-3</v>
      </c>
      <c r="AE4965">
        <v>80.925735930727242</v>
      </c>
      <c r="AF4965">
        <v>8.1374047994613632E-2</v>
      </c>
      <c r="AG4965">
        <v>3.9060416369143363E-4</v>
      </c>
      <c r="AH4965">
        <v>4.0131778907775875E-2</v>
      </c>
      <c r="AI4965">
        <v>19.439253509044647</v>
      </c>
      <c r="AJ4965">
        <v>7.6248755202787626</v>
      </c>
      <c r="AK4965">
        <v>9.9328144758939736</v>
      </c>
      <c r="AL4965">
        <v>4.699431110604456</v>
      </c>
      <c r="AM4965">
        <v>29.86175400018692</v>
      </c>
      <c r="AN4965">
        <v>507.94134260934567</v>
      </c>
      <c r="AO4965">
        <v>4.9348781466484068E-2</v>
      </c>
      <c r="AP4965">
        <v>0.85526038265228277</v>
      </c>
    </row>
    <row r="4966" spans="1:42">
      <c r="A4966">
        <v>870.71778689639405</v>
      </c>
      <c r="B4966">
        <v>603.04927991921113</v>
      </c>
      <c r="C4966">
        <v>537.41550704365898</v>
      </c>
      <c r="D4966">
        <v>267.66850697718291</v>
      </c>
      <c r="E4966">
        <v>-267.66850697718291</v>
      </c>
      <c r="F4966">
        <v>-333.30227985273507</v>
      </c>
      <c r="G4966">
        <v>3.9500498109344747E-3</v>
      </c>
      <c r="H4966">
        <v>712.53291690837261</v>
      </c>
      <c r="I4966">
        <v>2.4082461297512056E-2</v>
      </c>
      <c r="J4966">
        <v>8.4619836091995235E-2</v>
      </c>
      <c r="K4966">
        <v>1.1589313706696034</v>
      </c>
      <c r="L4966">
        <v>26.182396411895752</v>
      </c>
      <c r="M4966">
        <v>3.4803946474140406</v>
      </c>
      <c r="N4966">
        <v>163.8049040193558</v>
      </c>
      <c r="O4966">
        <v>0.93754532933235168</v>
      </c>
      <c r="P4966">
        <v>2.1031261444091794E-2</v>
      </c>
      <c r="Q4966">
        <v>3.6377079380883102E-2</v>
      </c>
      <c r="R4966">
        <v>0.41288375377655029</v>
      </c>
      <c r="S4966">
        <v>777.28915160930364</v>
      </c>
      <c r="T4966">
        <v>47.069054841995239</v>
      </c>
      <c r="U4966">
        <v>0.3022270339727402</v>
      </c>
      <c r="V4966">
        <v>542.62940883636475</v>
      </c>
      <c r="W4966">
        <v>1</v>
      </c>
      <c r="X4966">
        <v>0.2974879789352417</v>
      </c>
      <c r="Y4966">
        <v>296.79081176212026</v>
      </c>
      <c r="Z4966">
        <v>1</v>
      </c>
      <c r="AA4966">
        <v>19.195358461866384</v>
      </c>
      <c r="AB4966">
        <v>150.74845812988283</v>
      </c>
      <c r="AC4966">
        <v>65.542472898960114</v>
      </c>
      <c r="AD4966">
        <v>9.5983440040523157E-3</v>
      </c>
      <c r="AE4966">
        <v>4.64890732021499</v>
      </c>
      <c r="AF4966">
        <v>1.0764083862304687E-2</v>
      </c>
      <c r="AG4966">
        <v>3.7983735333673493E-4</v>
      </c>
      <c r="AH4966">
        <v>1.6049304139614102E-2</v>
      </c>
      <c r="AI4966">
        <v>9.642041027545929</v>
      </c>
      <c r="AJ4966">
        <v>0.94034525626553034</v>
      </c>
      <c r="AK4966">
        <v>15.182008858323098</v>
      </c>
      <c r="AL4966">
        <v>3.5520653036829328</v>
      </c>
      <c r="AM4966">
        <v>96.112777554988867</v>
      </c>
      <c r="AN4966">
        <v>657.41120862061734</v>
      </c>
      <c r="AO4966">
        <v>6.4015893578529354E-2</v>
      </c>
      <c r="AP4966">
        <v>0.81820866274833681</v>
      </c>
    </row>
    <row r="4967" spans="1:42">
      <c r="A4967">
        <v>102.51194422724788</v>
      </c>
      <c r="B4967">
        <v>-94.320458663573817</v>
      </c>
      <c r="C4967">
        <v>69.72017405768284</v>
      </c>
      <c r="D4967">
        <v>32.791770169565041</v>
      </c>
      <c r="E4967">
        <v>-196.8324028908217</v>
      </c>
      <c r="F4967">
        <v>-32.791770169565041</v>
      </c>
      <c r="G4967">
        <v>6.8489412908753336E-2</v>
      </c>
      <c r="H4967">
        <v>220.81662676905</v>
      </c>
      <c r="I4967">
        <v>3.8330661356449122E-2</v>
      </c>
      <c r="J4967">
        <v>3.7049010753631595E-2</v>
      </c>
      <c r="K4967">
        <v>1.1218385433614253</v>
      </c>
      <c r="L4967">
        <v>16.084409952163696</v>
      </c>
      <c r="M4967">
        <v>44.758724157631313</v>
      </c>
      <c r="N4967">
        <v>24.293876701354982</v>
      </c>
      <c r="O4967">
        <v>0.98456248641014099</v>
      </c>
      <c r="P4967">
        <v>1.558522590001424E-2</v>
      </c>
      <c r="Q4967">
        <v>2.0636734485626217E-2</v>
      </c>
      <c r="R4967">
        <v>0.4981393337249756</v>
      </c>
      <c r="S4967">
        <v>664.81740372458864</v>
      </c>
      <c r="T4967">
        <v>47.456714510917664</v>
      </c>
      <c r="U4967">
        <v>0.33775261461734774</v>
      </c>
      <c r="V4967">
        <v>588.9491081237793</v>
      </c>
      <c r="W4967">
        <v>1</v>
      </c>
      <c r="X4967">
        <v>0.36765643239021306</v>
      </c>
      <c r="Y4967">
        <v>278.64357810577849</v>
      </c>
      <c r="Z4967">
        <v>1</v>
      </c>
      <c r="AA4967">
        <v>44.162343399744039</v>
      </c>
      <c r="AB4967">
        <v>173.40381329345703</v>
      </c>
      <c r="AC4967">
        <v>48.678456246852875</v>
      </c>
      <c r="AD4967">
        <v>1.0174743130675748E-2</v>
      </c>
      <c r="AE4967">
        <v>1.4000554115408259</v>
      </c>
      <c r="AF4967">
        <v>0.27782460808753962</v>
      </c>
      <c r="AG4967">
        <v>1.2207454447889727E-3</v>
      </c>
      <c r="AH4967">
        <v>5.5155235266685483E-2</v>
      </c>
      <c r="AI4967">
        <v>26.513591706752777</v>
      </c>
      <c r="AJ4967">
        <v>12.488636863098984</v>
      </c>
      <c r="AK4967">
        <v>5.7867143243551258</v>
      </c>
      <c r="AL4967">
        <v>4.6643790151092315</v>
      </c>
      <c r="AM4967">
        <v>108.76734782457352</v>
      </c>
      <c r="AN4967">
        <v>490.08040260142906</v>
      </c>
      <c r="AO4967">
        <v>7.8911595702171322E-2</v>
      </c>
      <c r="AP4967">
        <v>0.87795348024368303</v>
      </c>
    </row>
    <row r="4968" spans="1:42">
      <c r="A4968">
        <v>972.33908173596296</v>
      </c>
      <c r="B4968">
        <v>4687.7375707358979</v>
      </c>
      <c r="C4968">
        <v>2986.800932709923</v>
      </c>
      <c r="D4968">
        <v>-3715.3984889999347</v>
      </c>
      <c r="E4968">
        <v>1700.9366380259748</v>
      </c>
      <c r="F4968">
        <v>-1700.9366380259748</v>
      </c>
      <c r="G4968">
        <v>1.0513180887949112E-2</v>
      </c>
      <c r="H4968">
        <v>714.07953576218267</v>
      </c>
      <c r="I4968">
        <v>5.4908349215984344E-2</v>
      </c>
      <c r="J4968">
        <v>2.1979362249374391E-2</v>
      </c>
      <c r="K4968">
        <v>1.8908899826586245</v>
      </c>
      <c r="L4968">
        <v>11.16551399230957</v>
      </c>
      <c r="M4968">
        <v>9595.309760602695</v>
      </c>
      <c r="N4968">
        <v>164.79566802196504</v>
      </c>
      <c r="O4968">
        <v>0.665079265832901</v>
      </c>
      <c r="P4968">
        <v>8.5928583145141596E-3</v>
      </c>
      <c r="Q4968">
        <v>4.4669165611267081E-3</v>
      </c>
      <c r="R4968">
        <v>0.42085642337799073</v>
      </c>
      <c r="S4968">
        <v>732.0626025252933</v>
      </c>
      <c r="T4968">
        <v>46.258533000946045</v>
      </c>
      <c r="U4968">
        <v>0.28825630843639377</v>
      </c>
      <c r="V4968">
        <v>549.60386753082275</v>
      </c>
      <c r="W4968">
        <v>1</v>
      </c>
      <c r="X4968">
        <v>0.34063262701034547</v>
      </c>
      <c r="Y4968">
        <v>591.57990068431798</v>
      </c>
      <c r="Z4968">
        <v>1</v>
      </c>
      <c r="AA4968">
        <v>42.183742652654651</v>
      </c>
      <c r="AB4968">
        <v>120.48343945312502</v>
      </c>
      <c r="AC4968">
        <v>98.639900982379913</v>
      </c>
      <c r="AD4968">
        <v>5.0343521639832061E-3</v>
      </c>
      <c r="AE4968">
        <v>58.606642151398638</v>
      </c>
      <c r="AF4968">
        <v>-5.1124548912048345E-3</v>
      </c>
      <c r="AG4968">
        <v>1.181356277928657E-3</v>
      </c>
      <c r="AH4968">
        <v>2.6058662712574003E-2</v>
      </c>
      <c r="AI4968">
        <v>8.9807930588722229</v>
      </c>
      <c r="AJ4968">
        <v>15.864059919815338</v>
      </c>
      <c r="AK4968">
        <v>18.906335704922675</v>
      </c>
      <c r="AL4968">
        <v>8.5743437602854975</v>
      </c>
      <c r="AM4968">
        <v>26.127251613140107</v>
      </c>
      <c r="AN4968">
        <v>828.50969366655545</v>
      </c>
      <c r="AO4968">
        <v>6.2244246602058406E-2</v>
      </c>
      <c r="AP4968">
        <v>0.85520185112953195</v>
      </c>
    </row>
    <row r="4969" spans="1:42">
      <c r="A4969">
        <v>110.73546303242833</v>
      </c>
      <c r="B4969">
        <v>1033.6465913137927</v>
      </c>
      <c r="C4969">
        <v>1471.9458448902908</v>
      </c>
      <c r="D4969">
        <v>-1361.2103818578626</v>
      </c>
      <c r="E4969">
        <v>-438.29925357649813</v>
      </c>
      <c r="F4969">
        <v>438.29925357649813</v>
      </c>
      <c r="G4969">
        <v>4.1773496263633289E-2</v>
      </c>
      <c r="H4969">
        <v>2140.9901225144636</v>
      </c>
      <c r="I4969">
        <v>1.9134166538715362E-2</v>
      </c>
      <c r="J4969">
        <v>3.5778947830200199E-2</v>
      </c>
      <c r="K4969">
        <v>1.3089632222831249</v>
      </c>
      <c r="L4969">
        <v>43.433383703231812</v>
      </c>
      <c r="M4969">
        <v>2924.586429829068</v>
      </c>
      <c r="N4969">
        <v>24.876571426010134</v>
      </c>
      <c r="O4969">
        <v>0.55228063464164734</v>
      </c>
      <c r="P4969">
        <v>1.6724889013502329E-3</v>
      </c>
      <c r="Q4969">
        <v>6.0903321372138123E-4</v>
      </c>
      <c r="R4969">
        <v>0.39210893630981447</v>
      </c>
      <c r="S4969">
        <v>989.52951320118427</v>
      </c>
      <c r="T4969">
        <v>45.87872326374054</v>
      </c>
      <c r="U4969">
        <v>0.37695779621601105</v>
      </c>
      <c r="V4969">
        <v>475.82201957702637</v>
      </c>
      <c r="W4969">
        <v>1</v>
      </c>
      <c r="X4969">
        <v>0.35596955657005314</v>
      </c>
      <c r="Y4969">
        <v>508.32137204306116</v>
      </c>
      <c r="Z4969">
        <v>1</v>
      </c>
      <c r="AA4969">
        <v>36.141873924455645</v>
      </c>
      <c r="AB4969">
        <v>171.84394207763674</v>
      </c>
      <c r="AC4969">
        <v>176.77305191755295</v>
      </c>
      <c r="AD4969">
        <v>9.3286008916349493E-3</v>
      </c>
      <c r="AE4969">
        <v>1.6337699853623304</v>
      </c>
      <c r="AF4969">
        <v>0.14771560549736021</v>
      </c>
      <c r="AG4969">
        <v>2.8230111656459467E-4</v>
      </c>
      <c r="AH4969">
        <v>5.006083388328552E-2</v>
      </c>
      <c r="AI4969">
        <v>24.890515506267548</v>
      </c>
      <c r="AJ4969">
        <v>2.6742018171525679</v>
      </c>
      <c r="AK4969">
        <v>31.182889525294303</v>
      </c>
      <c r="AL4969">
        <v>5.4805926194165302</v>
      </c>
      <c r="AM4969">
        <v>67.930249845981592</v>
      </c>
      <c r="AN4969">
        <v>794.1956784813226</v>
      </c>
      <c r="AO4969">
        <v>7.4394934535026547E-2</v>
      </c>
      <c r="AP4969">
        <v>0.86771340370178229</v>
      </c>
    </row>
    <row r="4970" spans="1:42">
      <c r="A4970">
        <v>367.63916657209512</v>
      </c>
      <c r="B4970">
        <v>319.91698270603371</v>
      </c>
      <c r="C4970">
        <v>351.47871045172491</v>
      </c>
      <c r="D4970">
        <v>16.160456120370213</v>
      </c>
      <c r="E4970">
        <v>-47.722183866061414</v>
      </c>
      <c r="F4970">
        <v>-16.160456120370213</v>
      </c>
      <c r="G4970">
        <v>4.8464462032625472E-2</v>
      </c>
      <c r="H4970">
        <v>802.80850932439182</v>
      </c>
      <c r="I4970">
        <v>2.3040927350521087E-2</v>
      </c>
      <c r="J4970">
        <v>5.1660673379898069E-2</v>
      </c>
      <c r="K4970">
        <v>1.8251948352634906</v>
      </c>
      <c r="L4970">
        <v>16.025454998016357</v>
      </c>
      <c r="M4970">
        <v>22.937576649046228</v>
      </c>
      <c r="N4970">
        <v>84.064757604408271</v>
      </c>
      <c r="O4970">
        <v>0.54164770245552063</v>
      </c>
      <c r="P4970">
        <v>2.3030148612128359E-2</v>
      </c>
      <c r="Q4970">
        <v>4.1889398733774813E-2</v>
      </c>
      <c r="R4970">
        <v>0.41699178218841554</v>
      </c>
      <c r="S4970">
        <v>985.01456791120791</v>
      </c>
      <c r="T4970">
        <v>40.635865926742554</v>
      </c>
      <c r="U4970">
        <v>0.280148658156395</v>
      </c>
      <c r="V4970">
        <v>461.66636943817139</v>
      </c>
      <c r="W4970">
        <v>1</v>
      </c>
      <c r="X4970">
        <v>0.39215393066406251</v>
      </c>
      <c r="Y4970">
        <v>413.72064134319226</v>
      </c>
      <c r="Z4970">
        <v>1</v>
      </c>
      <c r="AA4970">
        <v>24.596979518613821</v>
      </c>
      <c r="AB4970">
        <v>69.470270385742197</v>
      </c>
      <c r="AC4970">
        <v>120.61891704797745</v>
      </c>
      <c r="AD4970">
        <v>6.5490967188126005E-3</v>
      </c>
      <c r="AE4970">
        <v>4.7649648044781854</v>
      </c>
      <c r="AF4970">
        <v>0.1674017000198364</v>
      </c>
      <c r="AG4970">
        <v>1.2058007904684382E-3</v>
      </c>
      <c r="AH4970">
        <v>5.2285377776622774E-2</v>
      </c>
      <c r="AI4970">
        <v>20.533538162708282</v>
      </c>
      <c r="AJ4970">
        <v>8.2234209410375705</v>
      </c>
      <c r="AK4970">
        <v>10.769631934762002</v>
      </c>
      <c r="AL4970">
        <v>3.2166791768826699</v>
      </c>
      <c r="AM4970">
        <v>47.086308038234712</v>
      </c>
      <c r="AN4970">
        <v>130.97550460719688</v>
      </c>
      <c r="AO4970">
        <v>4.309618818759918E-2</v>
      </c>
      <c r="AP4970">
        <v>0.87564315199852005</v>
      </c>
    </row>
    <row r="4971" spans="1:42">
      <c r="A4971">
        <v>492.80572032943144</v>
      </c>
      <c r="B4971">
        <v>1242.8458098790611</v>
      </c>
      <c r="C4971">
        <v>1431.9882182195233</v>
      </c>
      <c r="D4971">
        <v>-939.18249789009189</v>
      </c>
      <c r="E4971">
        <v>-189.14240834046223</v>
      </c>
      <c r="F4971">
        <v>189.14240834046223</v>
      </c>
      <c r="G4971">
        <v>0.11812191918765617</v>
      </c>
      <c r="H4971">
        <v>1390.1534836715741</v>
      </c>
      <c r="I4971">
        <v>3.8034309446811673E-2</v>
      </c>
      <c r="J4971">
        <v>5.3894207477569581E-2</v>
      </c>
      <c r="K4971">
        <v>1.825075404638052</v>
      </c>
      <c r="L4971">
        <v>46.543885469436646</v>
      </c>
      <c r="M4971">
        <v>2482.8679804499525</v>
      </c>
      <c r="N4971">
        <v>16.837329962921142</v>
      </c>
      <c r="O4971">
        <v>0.8863581120967865</v>
      </c>
      <c r="P4971">
        <v>1.6456313927968341E-2</v>
      </c>
      <c r="Q4971">
        <v>2.2794320901234941E-2</v>
      </c>
      <c r="R4971">
        <v>0.4852263355255127</v>
      </c>
      <c r="S4971">
        <v>435.59773528900126</v>
      </c>
      <c r="T4971">
        <v>49.148163199424744</v>
      </c>
      <c r="U4971">
        <v>0.42153319418430329</v>
      </c>
      <c r="V4971">
        <v>575.77247619628906</v>
      </c>
      <c r="W4971">
        <v>1</v>
      </c>
      <c r="X4971">
        <v>0.42440402626991269</v>
      </c>
      <c r="Y4971">
        <v>428.794222536132</v>
      </c>
      <c r="Z4971">
        <v>1</v>
      </c>
      <c r="AA4971">
        <v>3.9167068850803384</v>
      </c>
      <c r="AB4971">
        <v>28.226467346191409</v>
      </c>
      <c r="AC4971">
        <v>158.74481052160263</v>
      </c>
      <c r="AD4971">
        <v>1.2449900309244793E-2</v>
      </c>
      <c r="AE4971">
        <v>67.388233957904134</v>
      </c>
      <c r="AF4971">
        <v>0.26308866620063776</v>
      </c>
      <c r="AG4971">
        <v>1.2231914074975302E-4</v>
      </c>
      <c r="AH4971">
        <v>3.8394076466560366E-2</v>
      </c>
      <c r="AI4971">
        <v>11.672380864620209</v>
      </c>
      <c r="AJ4971">
        <v>5.5654171245229964</v>
      </c>
      <c r="AK4971">
        <v>28.470585073828698</v>
      </c>
      <c r="AL4971">
        <v>5.1625473399559354</v>
      </c>
      <c r="AM4971">
        <v>72.291170513629908</v>
      </c>
      <c r="AN4971">
        <v>475.00968649443087</v>
      </c>
      <c r="AO4971">
        <v>0.10441537511348724</v>
      </c>
      <c r="AP4971">
        <v>0.84500145673751836</v>
      </c>
    </row>
    <row r="4972" spans="1:42">
      <c r="A4972">
        <v>1002.1968203538179</v>
      </c>
      <c r="B4972">
        <v>1749.8248759860867</v>
      </c>
      <c r="C4972">
        <v>1780.4360521536769</v>
      </c>
      <c r="D4972">
        <v>-778.239231799859</v>
      </c>
      <c r="E4972">
        <v>-30.611176167590202</v>
      </c>
      <c r="F4972">
        <v>30.611176167590202</v>
      </c>
      <c r="G4972">
        <v>4.7378449511165282E-3</v>
      </c>
      <c r="H4972">
        <v>3713.3963452643989</v>
      </c>
      <c r="I4972">
        <v>2.0383577048778533E-2</v>
      </c>
      <c r="J4972">
        <v>8.7338207960128783E-2</v>
      </c>
      <c r="K4972">
        <v>1.5488855097830294</v>
      </c>
      <c r="L4972">
        <v>61.445202827453613</v>
      </c>
      <c r="M4972">
        <v>2242.9654058189712</v>
      </c>
      <c r="N4972">
        <v>161.99532384090426</v>
      </c>
      <c r="O4972">
        <v>0.67213955521583557</v>
      </c>
      <c r="P4972">
        <v>2.1546609984503848E-2</v>
      </c>
      <c r="Q4972">
        <v>7.9236600134107785E-3</v>
      </c>
      <c r="R4972">
        <v>0.43410965442657473</v>
      </c>
      <c r="S4972">
        <v>884.25908203706945</v>
      </c>
      <c r="T4972">
        <v>32.363224029541016</v>
      </c>
      <c r="U4972">
        <v>0.32942080676555635</v>
      </c>
      <c r="V4972">
        <v>559.49318408966064</v>
      </c>
      <c r="W4972">
        <v>1</v>
      </c>
      <c r="X4972">
        <v>0.32547535181045534</v>
      </c>
      <c r="Y4972">
        <v>515.6535437773249</v>
      </c>
      <c r="Z4972">
        <v>1</v>
      </c>
      <c r="AA4972">
        <v>31.654743542165765</v>
      </c>
      <c r="AB4972">
        <v>162.7884196777344</v>
      </c>
      <c r="AC4972">
        <v>86.415739357471466</v>
      </c>
      <c r="AD4972">
        <v>1.5305271311702891E-2</v>
      </c>
      <c r="AE4972">
        <v>10.293370990618213</v>
      </c>
      <c r="AF4972">
        <v>-2.9281926155090357E-3</v>
      </c>
      <c r="AG4972">
        <v>9.8922893816436714E-4</v>
      </c>
      <c r="AH4972">
        <v>4.3022558462619778E-2</v>
      </c>
      <c r="AI4972">
        <v>10.604292452335358</v>
      </c>
      <c r="AJ4972">
        <v>8.631839429083243</v>
      </c>
      <c r="AK4972">
        <v>53.213149378895757</v>
      </c>
      <c r="AL4972">
        <v>3.0063485197495265</v>
      </c>
      <c r="AM4972">
        <v>77.036028373241422</v>
      </c>
      <c r="AN4972">
        <v>487.0587670629464</v>
      </c>
      <c r="AO4972">
        <v>6.8980287671089172E-2</v>
      </c>
      <c r="AP4972">
        <v>0.86916867375373852</v>
      </c>
    </row>
    <row r="4973" spans="1:42">
      <c r="A4973">
        <v>1126.2268312560404</v>
      </c>
      <c r="B4973">
        <v>806.50938876318628</v>
      </c>
      <c r="C4973">
        <v>746.64353844792799</v>
      </c>
      <c r="D4973">
        <v>319.71744249285416</v>
      </c>
      <c r="E4973">
        <v>-319.71744249285416</v>
      </c>
      <c r="F4973">
        <v>-379.58329280811245</v>
      </c>
      <c r="G4973">
        <v>4.7806913881268745E-2</v>
      </c>
      <c r="H4973">
        <v>1144.1065307690926</v>
      </c>
      <c r="I4973">
        <v>1.9700584709644316E-2</v>
      </c>
      <c r="J4973">
        <v>7.3855360984802249E-2</v>
      </c>
      <c r="K4973">
        <v>1.5776508533656597</v>
      </c>
      <c r="L4973">
        <v>34.922140836715698</v>
      </c>
      <c r="M4973">
        <v>1.1530619864633922</v>
      </c>
      <c r="N4973">
        <v>158.75979948005678</v>
      </c>
      <c r="O4973">
        <v>0.99720141291618347</v>
      </c>
      <c r="P4973">
        <v>1.8715916474660234E-2</v>
      </c>
      <c r="Q4973">
        <v>7.6839712460835766E-3</v>
      </c>
      <c r="R4973">
        <v>0.40255744934082033</v>
      </c>
      <c r="S4973">
        <v>667.87972157493937</v>
      </c>
      <c r="T4973">
        <v>44.888630509376526</v>
      </c>
      <c r="U4973">
        <v>0.39458244621753691</v>
      </c>
      <c r="V4973">
        <v>522.69940376281738</v>
      </c>
      <c r="W4973">
        <v>1</v>
      </c>
      <c r="X4973">
        <v>0.42853662371635437</v>
      </c>
      <c r="Y4973">
        <v>296.07445847881399</v>
      </c>
      <c r="Z4973">
        <v>1</v>
      </c>
      <c r="AA4973">
        <v>29.605841373415</v>
      </c>
      <c r="AB4973">
        <v>170.45460784912112</v>
      </c>
      <c r="AC4973">
        <v>126.32438391447067</v>
      </c>
      <c r="AD4973">
        <v>1.3443055112137753E-2</v>
      </c>
      <c r="AE4973">
        <v>6.1910339625269879</v>
      </c>
      <c r="AF4973">
        <v>0.16634674429893492</v>
      </c>
      <c r="AG4973">
        <v>1.0451028317930088E-3</v>
      </c>
      <c r="AH4973">
        <v>2.8845288944244381E-2</v>
      </c>
      <c r="AI4973">
        <v>15.04064530134201</v>
      </c>
      <c r="AJ4973">
        <v>3.5255190237838319</v>
      </c>
      <c r="AK4973">
        <v>14.623489324450492</v>
      </c>
      <c r="AL4973">
        <v>3.655590225611089</v>
      </c>
      <c r="AM4973">
        <v>82.682031214237213</v>
      </c>
      <c r="AN4973">
        <v>749.9520405577266</v>
      </c>
      <c r="AO4973">
        <v>0.1023844164609909</v>
      </c>
      <c r="AP4973">
        <v>0.85390198993682875</v>
      </c>
    </row>
    <row r="4974" spans="1:42">
      <c r="A4974">
        <v>365.00669700342416</v>
      </c>
      <c r="B4974">
        <v>271.9559690008615</v>
      </c>
      <c r="C4974">
        <v>705.84750338040362</v>
      </c>
      <c r="D4974">
        <v>-340.84080637697946</v>
      </c>
      <c r="E4974">
        <v>-433.89153437954212</v>
      </c>
      <c r="F4974">
        <v>340.84080637697946</v>
      </c>
      <c r="G4974">
        <v>7.5622868616840144E-2</v>
      </c>
      <c r="H4974">
        <v>2153.111134006343</v>
      </c>
      <c r="I4974">
        <v>2.1813312470912932E-2</v>
      </c>
      <c r="J4974">
        <v>2.1672732591629031E-2</v>
      </c>
      <c r="K4974">
        <v>1.1785196539223195</v>
      </c>
      <c r="L4974">
        <v>43.215162754058838</v>
      </c>
      <c r="M4974">
        <v>123.01006862066548</v>
      </c>
      <c r="N4974">
        <v>66.648178743171698</v>
      </c>
      <c r="O4974">
        <v>0.74786952137947083</v>
      </c>
      <c r="P4974">
        <v>1.9797542995876733E-2</v>
      </c>
      <c r="Q4974">
        <v>2.3582341459062361E-2</v>
      </c>
      <c r="R4974">
        <v>0.42499080181121829</v>
      </c>
      <c r="S4974">
        <v>638.76289178837965</v>
      </c>
      <c r="T4974">
        <v>48.529535531997681</v>
      </c>
      <c r="U4974">
        <v>0.31908361852169037</v>
      </c>
      <c r="V4974">
        <v>518.48714351654053</v>
      </c>
      <c r="W4974">
        <v>1</v>
      </c>
      <c r="X4974">
        <v>0.31367855548858647</v>
      </c>
      <c r="Y4974">
        <v>272.42011850786662</v>
      </c>
      <c r="Z4974">
        <v>1</v>
      </c>
      <c r="AA4974">
        <v>48.101385299482352</v>
      </c>
      <c r="AB4974">
        <v>175.35485607910158</v>
      </c>
      <c r="AC4974">
        <v>67.348422110080719</v>
      </c>
      <c r="AD4974">
        <v>5.1819157396626268E-3</v>
      </c>
      <c r="AE4974">
        <v>2.2751598456998803</v>
      </c>
      <c r="AF4974">
        <v>0.28716507911682121</v>
      </c>
      <c r="AG4974">
        <v>8.8737087818113974E-4</v>
      </c>
      <c r="AH4974">
        <v>3.0154231870174405E-2</v>
      </c>
      <c r="AI4974">
        <v>15.833986103534698</v>
      </c>
      <c r="AJ4974">
        <v>7.4499516636681964</v>
      </c>
      <c r="AK4974">
        <v>40.481880102753635</v>
      </c>
      <c r="AL4974">
        <v>3.727111086993979</v>
      </c>
      <c r="AM4974">
        <v>24.418392598629001</v>
      </c>
      <c r="AN4974">
        <v>346.05459942381617</v>
      </c>
      <c r="AO4974">
        <v>4.8209411263465882E-2</v>
      </c>
      <c r="AP4974">
        <v>0.81677194666862496</v>
      </c>
    </row>
    <row r="4975" spans="1:42">
      <c r="A4975">
        <v>1507.4234618826599</v>
      </c>
      <c r="B4975">
        <v>1900.1244325375687</v>
      </c>
      <c r="C4975">
        <v>1636.2430883431671</v>
      </c>
      <c r="D4975">
        <v>-392.70097065490882</v>
      </c>
      <c r="E4975">
        <v>263.88134419440166</v>
      </c>
      <c r="F4975">
        <v>-263.88134419440166</v>
      </c>
      <c r="G4975">
        <v>9.9243247348773239E-2</v>
      </c>
      <c r="H4975">
        <v>1953.8011308065377</v>
      </c>
      <c r="I4975">
        <v>3.3690182268619535E-2</v>
      </c>
      <c r="J4975">
        <v>8.2499327659606922E-3</v>
      </c>
      <c r="K4975">
        <v>1.7698904290616511</v>
      </c>
      <c r="L4975">
        <v>22.79117226600647</v>
      </c>
      <c r="M4975">
        <v>1780.1840505526811</v>
      </c>
      <c r="N4975">
        <v>161.20397558288576</v>
      </c>
      <c r="O4975">
        <v>0.98554906249046326</v>
      </c>
      <c r="P4975">
        <v>1.5746960639953611E-3</v>
      </c>
      <c r="Q4975">
        <v>4.6593142668406161E-2</v>
      </c>
      <c r="R4975">
        <v>0.38381663322448734</v>
      </c>
      <c r="S4975">
        <v>456.24844034291596</v>
      </c>
      <c r="T4975">
        <v>48.189541697502136</v>
      </c>
      <c r="U4975">
        <v>0.33890645563602451</v>
      </c>
      <c r="V4975">
        <v>528.04079055786133</v>
      </c>
      <c r="W4975">
        <v>1</v>
      </c>
      <c r="X4975">
        <v>0.39211795926094056</v>
      </c>
      <c r="Y4975">
        <v>379.6743098591017</v>
      </c>
      <c r="Z4975">
        <v>1</v>
      </c>
      <c r="AA4975">
        <v>7.8814613250064864</v>
      </c>
      <c r="AB4975">
        <v>171.16108233642581</v>
      </c>
      <c r="AC4975">
        <v>143.05394738912582</v>
      </c>
      <c r="AD4975">
        <v>8.5228422768095623E-3</v>
      </c>
      <c r="AE4975">
        <v>77.356150416989863</v>
      </c>
      <c r="AF4975">
        <v>0.23166037201881404</v>
      </c>
      <c r="AG4975">
        <v>1.2190718287377145E-3</v>
      </c>
      <c r="AH4975">
        <v>1.1210558962821958E-2</v>
      </c>
      <c r="AI4975">
        <v>11.833992898464203</v>
      </c>
      <c r="AJ4975">
        <v>14.563758438398603</v>
      </c>
      <c r="AK4975">
        <v>39.052702741026877</v>
      </c>
      <c r="AL4975">
        <v>2.9377479516487357</v>
      </c>
      <c r="AM4975">
        <v>28.872839272022247</v>
      </c>
      <c r="AN4975">
        <v>646.17636402445783</v>
      </c>
      <c r="AO4975">
        <v>6.7602229475975037E-2</v>
      </c>
      <c r="AP4975">
        <v>0.87546615076065071</v>
      </c>
    </row>
    <row r="4976" spans="1:42">
      <c r="A4976">
        <v>698.86347338887253</v>
      </c>
      <c r="B4976">
        <v>349.50804436817947</v>
      </c>
      <c r="C4976">
        <v>386.6541584868512</v>
      </c>
      <c r="D4976">
        <v>312.20931490202133</v>
      </c>
      <c r="E4976">
        <v>-349.35542902069307</v>
      </c>
      <c r="F4976">
        <v>-312.20931490202133</v>
      </c>
      <c r="G4976">
        <v>3.2429682182496346E-2</v>
      </c>
      <c r="H4976">
        <v>334.3649642132487</v>
      </c>
      <c r="I4976">
        <v>2.9321405589580535E-2</v>
      </c>
      <c r="J4976">
        <v>8.571759200096131E-2</v>
      </c>
      <c r="K4976">
        <v>1.3215432942926884</v>
      </c>
      <c r="L4976">
        <v>48.326911926269531</v>
      </c>
      <c r="M4976">
        <v>8.0447925514088983</v>
      </c>
      <c r="N4976">
        <v>136.74867026042941</v>
      </c>
      <c r="O4976">
        <v>0.58564057946205139</v>
      </c>
      <c r="P4976">
        <v>1.5702571127149793E-2</v>
      </c>
      <c r="Q4976">
        <v>3.3625479963090676E-2</v>
      </c>
      <c r="R4976">
        <v>0.4892519235610962</v>
      </c>
      <c r="S4976">
        <v>740.52431883250927</v>
      </c>
      <c r="T4976">
        <v>41.541111469268799</v>
      </c>
      <c r="U4976">
        <v>0.29567334830760961</v>
      </c>
      <c r="V4976">
        <v>636.90264225006104</v>
      </c>
      <c r="W4976">
        <v>1</v>
      </c>
      <c r="X4976">
        <v>0.36465965986251836</v>
      </c>
      <c r="Y4976">
        <v>280.18929321056623</v>
      </c>
      <c r="Z4976">
        <v>1</v>
      </c>
      <c r="AA4976">
        <v>20.047178960485464</v>
      </c>
      <c r="AB4976">
        <v>109.32404833984376</v>
      </c>
      <c r="AC4976">
        <v>155.41373044252396</v>
      </c>
      <c r="AD4976">
        <v>1.3586381765512318E-2</v>
      </c>
      <c r="AE4976">
        <v>2.6542814789799642</v>
      </c>
      <c r="AF4976">
        <v>0.12810693025588987</v>
      </c>
      <c r="AG4976">
        <v>6.6955718450466186E-4</v>
      </c>
      <c r="AH4976">
        <v>2.8037805676460262E-3</v>
      </c>
      <c r="AI4976">
        <v>26.403588354587555</v>
      </c>
      <c r="AJ4976">
        <v>4.5257426137989167</v>
      </c>
      <c r="AK4976">
        <v>9.6312751561403278</v>
      </c>
      <c r="AL4976">
        <v>1.9752955024118539</v>
      </c>
      <c r="AM4976">
        <v>105.09315413236618</v>
      </c>
      <c r="AN4976">
        <v>824.91125598668123</v>
      </c>
      <c r="AO4976">
        <v>6.2844472050666816E-2</v>
      </c>
      <c r="AP4976">
        <v>0.85489767289161689</v>
      </c>
    </row>
    <row r="4977" spans="1:42">
      <c r="A4977">
        <v>1139.5869008264763</v>
      </c>
      <c r="B4977">
        <v>1106.0048815285843</v>
      </c>
      <c r="C4977">
        <v>1348.0254775782996</v>
      </c>
      <c r="D4977">
        <v>-208.43857675182335</v>
      </c>
      <c r="E4977">
        <v>-242.02059604971532</v>
      </c>
      <c r="F4977">
        <v>208.43857675182335</v>
      </c>
      <c r="G4977">
        <v>-4.7941522022385769E-3</v>
      </c>
      <c r="H4977">
        <v>3406.749011397374</v>
      </c>
      <c r="I4977">
        <v>1.6713612377643586E-2</v>
      </c>
      <c r="J4977">
        <v>7.2448650360107419E-2</v>
      </c>
      <c r="K4977">
        <v>1.7831529024779795</v>
      </c>
      <c r="L4977">
        <v>73.93454909324646</v>
      </c>
      <c r="M4977">
        <v>202.77955595881403</v>
      </c>
      <c r="N4977">
        <v>178.73207731437685</v>
      </c>
      <c r="O4977">
        <v>0.89403411746025085</v>
      </c>
      <c r="P4977">
        <v>1.34794029129876E-2</v>
      </c>
      <c r="Q4977">
        <v>4.0230222755008267E-2</v>
      </c>
      <c r="R4977">
        <v>0.44524168014526366</v>
      </c>
      <c r="S4977">
        <v>795.35621179724285</v>
      </c>
      <c r="T4977">
        <v>30.121758580207825</v>
      </c>
      <c r="U4977">
        <v>0.34528464138507842</v>
      </c>
      <c r="V4977">
        <v>633.8986873626709</v>
      </c>
      <c r="W4977">
        <v>1</v>
      </c>
      <c r="X4977">
        <v>0.40347872138023377</v>
      </c>
      <c r="Y4977">
        <v>471.70041342565435</v>
      </c>
      <c r="Z4977">
        <v>1</v>
      </c>
      <c r="AA4977">
        <v>22.540163019151692</v>
      </c>
      <c r="AB4977">
        <v>89.524109558105479</v>
      </c>
      <c r="AC4977">
        <v>42.959074676036835</v>
      </c>
      <c r="AD4977">
        <v>6.6844874977046607E-3</v>
      </c>
      <c r="AE4977">
        <v>1.9820919138736492</v>
      </c>
      <c r="AF4977">
        <v>-2.112609028816223E-2</v>
      </c>
      <c r="AG4977">
        <v>1.2290394972113516E-3</v>
      </c>
      <c r="AH4977">
        <v>1.7227673387527464E-2</v>
      </c>
      <c r="AI4977">
        <v>26.376459300518036</v>
      </c>
      <c r="AJ4977">
        <v>12.184217482815484</v>
      </c>
      <c r="AK4977">
        <v>31.53720664680004</v>
      </c>
      <c r="AL4977">
        <v>4.4600250337486305</v>
      </c>
      <c r="AM4977">
        <v>93.368562948703769</v>
      </c>
      <c r="AN4977">
        <v>262.39561713512649</v>
      </c>
      <c r="AO4977">
        <v>5.1851406931877134E-2</v>
      </c>
      <c r="AP4977">
        <v>0.88855563354492195</v>
      </c>
    </row>
    <row r="4978" spans="1:42">
      <c r="A4978">
        <v>252.42892279928679</v>
      </c>
      <c r="B4978">
        <v>193.01235304306425</v>
      </c>
      <c r="C4978">
        <v>409.55269156863488</v>
      </c>
      <c r="D4978">
        <v>-157.12376876934809</v>
      </c>
      <c r="E4978">
        <v>-216.54033852557063</v>
      </c>
      <c r="F4978">
        <v>157.12376876934809</v>
      </c>
      <c r="G4978">
        <v>5.7611584661205695E-2</v>
      </c>
      <c r="H4978">
        <v>1226.4332282114908</v>
      </c>
      <c r="I4978">
        <v>4.7404011189937589E-2</v>
      </c>
      <c r="J4978">
        <v>6.8824959039688105E-2</v>
      </c>
      <c r="K4978">
        <v>2.0060861489117143</v>
      </c>
      <c r="L4978">
        <v>58.566949367523193</v>
      </c>
      <c r="M4978">
        <v>14.653265467604761</v>
      </c>
      <c r="N4978">
        <v>50.959557279396066</v>
      </c>
      <c r="O4978">
        <v>0.79180648922920227</v>
      </c>
      <c r="P4978">
        <v>1.3369251887003579E-2</v>
      </c>
      <c r="Q4978">
        <v>3.9907730473412402E-2</v>
      </c>
      <c r="R4978">
        <v>0.41022065639495853</v>
      </c>
      <c r="S4978">
        <v>741.74247955222359</v>
      </c>
      <c r="T4978">
        <v>45.76227068901062</v>
      </c>
      <c r="U4978">
        <v>0.3337828916311264</v>
      </c>
      <c r="V4978">
        <v>513.97063732147217</v>
      </c>
      <c r="W4978">
        <v>1</v>
      </c>
      <c r="X4978">
        <v>0.4087854862213135</v>
      </c>
      <c r="Y4978">
        <v>451.54409470176438</v>
      </c>
      <c r="Z4978">
        <v>1</v>
      </c>
      <c r="AA4978">
        <v>10.491449788846971</v>
      </c>
      <c r="AB4978">
        <v>152.92796520996095</v>
      </c>
      <c r="AC4978">
        <v>61.334015429019928</v>
      </c>
      <c r="AD4978">
        <v>3.2064698700212009E-3</v>
      </c>
      <c r="AE4978">
        <v>51.178829859344425</v>
      </c>
      <c r="AF4978">
        <v>0.20263722896575925</v>
      </c>
      <c r="AG4978">
        <v>8.2242270484979274E-4</v>
      </c>
      <c r="AH4978">
        <v>3.5557380092144014E-2</v>
      </c>
      <c r="AI4978">
        <v>25.487232506275177</v>
      </c>
      <c r="AJ4978">
        <v>13.575800340976357</v>
      </c>
      <c r="AK4978">
        <v>27.701463323235512</v>
      </c>
      <c r="AL4978">
        <v>5.5247326013069937</v>
      </c>
      <c r="AM4978">
        <v>29.709714829921722</v>
      </c>
      <c r="AN4978">
        <v>148.01972891606351</v>
      </c>
      <c r="AO4978">
        <v>9.2038179993629454E-2</v>
      </c>
      <c r="AP4978">
        <v>0.87903547644615188</v>
      </c>
    </row>
    <row r="4979" spans="1:42">
      <c r="A4979">
        <v>429.69461509574921</v>
      </c>
      <c r="B4979">
        <v>1131.1535132399638</v>
      </c>
      <c r="C4979">
        <v>1021.458254782119</v>
      </c>
      <c r="D4979">
        <v>-701.45889814421457</v>
      </c>
      <c r="E4979">
        <v>109.69525845784483</v>
      </c>
      <c r="F4979">
        <v>-109.69525845784483</v>
      </c>
      <c r="G4979">
        <v>2.9788968820703039E-2</v>
      </c>
      <c r="H4979">
        <v>1124.1729251099603</v>
      </c>
      <c r="I4979">
        <v>4.6150330603122708E-2</v>
      </c>
      <c r="J4979">
        <v>1.7761694431304931E-2</v>
      </c>
      <c r="K4979">
        <v>1.1541127670228482</v>
      </c>
      <c r="L4979">
        <v>14.040137529373169</v>
      </c>
      <c r="M4979">
        <v>2218.5599608188218</v>
      </c>
      <c r="N4979">
        <v>64.116422154998787</v>
      </c>
      <c r="O4979">
        <v>0.68374666571617126</v>
      </c>
      <c r="P4979">
        <v>2.0179304599761961E-2</v>
      </c>
      <c r="Q4979">
        <v>8.5996060371398911E-3</v>
      </c>
      <c r="R4979">
        <v>0.41146882057189943</v>
      </c>
      <c r="S4979">
        <v>779.26053794825214</v>
      </c>
      <c r="T4979">
        <v>27.503213286399841</v>
      </c>
      <c r="U4979">
        <v>0.3532561880350113</v>
      </c>
      <c r="V4979">
        <v>616.16420745849609</v>
      </c>
      <c r="W4979">
        <v>1</v>
      </c>
      <c r="X4979">
        <v>0.38443592667579651</v>
      </c>
      <c r="Y4979">
        <v>338.48686747462193</v>
      </c>
      <c r="Z4979">
        <v>1</v>
      </c>
      <c r="AA4979">
        <v>28.351582578897482</v>
      </c>
      <c r="AB4979">
        <v>100.82740826416017</v>
      </c>
      <c r="AC4979">
        <v>187.97061294317245</v>
      </c>
      <c r="AD4979">
        <v>2.5669130504640757E-3</v>
      </c>
      <c r="AE4979">
        <v>31.248045604152576</v>
      </c>
      <c r="AF4979">
        <v>9.9911795854568469E-2</v>
      </c>
      <c r="AG4979">
        <v>7.6352280121732717E-4</v>
      </c>
      <c r="AH4979">
        <v>1.6687055802345273E-2</v>
      </c>
      <c r="AI4979">
        <v>10.55555671453476</v>
      </c>
      <c r="AJ4979">
        <v>14.299501762780272</v>
      </c>
      <c r="AK4979">
        <v>42.591831974387169</v>
      </c>
      <c r="AL4979">
        <v>4.6413116887162307</v>
      </c>
      <c r="AM4979">
        <v>42.756006443500524</v>
      </c>
      <c r="AN4979">
        <v>501.89913427239213</v>
      </c>
      <c r="AO4979">
        <v>8.7490713477134704E-2</v>
      </c>
      <c r="AP4979">
        <v>0.84218642950057987</v>
      </c>
    </row>
    <row r="4980" spans="1:42">
      <c r="A4980">
        <v>1311.146451434686</v>
      </c>
      <c r="B4980">
        <v>1294.1024756345682</v>
      </c>
      <c r="C4980">
        <v>1215.1427246238795</v>
      </c>
      <c r="D4980">
        <v>17.043975800117778</v>
      </c>
      <c r="E4980">
        <v>-17.043975800117778</v>
      </c>
      <c r="F4980">
        <v>-96.003726810806484</v>
      </c>
      <c r="G4980">
        <v>6.180543026047057E-2</v>
      </c>
      <c r="H4980">
        <v>2446.6457307434916</v>
      </c>
      <c r="I4980">
        <v>2.4702791869640348E-2</v>
      </c>
      <c r="J4980">
        <v>4.9052084684371951E-2</v>
      </c>
      <c r="K4980">
        <v>1.9009819397032259</v>
      </c>
      <c r="L4980">
        <v>21.610445976257324</v>
      </c>
      <c r="M4980">
        <v>123.99413844007057</v>
      </c>
      <c r="N4980">
        <v>164.45748462429049</v>
      </c>
      <c r="O4980">
        <v>0.55133429169654846</v>
      </c>
      <c r="P4980">
        <v>5.7944657007853182E-3</v>
      </c>
      <c r="Q4980">
        <v>1.6725588215721975E-2</v>
      </c>
      <c r="R4980">
        <v>0.42181057453155518</v>
      </c>
      <c r="S4980">
        <v>827.0282879882933</v>
      </c>
      <c r="T4980">
        <v>40.405964851379395</v>
      </c>
      <c r="U4980">
        <v>0.44309303462505345</v>
      </c>
      <c r="V4980">
        <v>578.02364826202393</v>
      </c>
      <c r="W4980">
        <v>1</v>
      </c>
      <c r="X4980">
        <v>0.42904980897903444</v>
      </c>
      <c r="Y4980">
        <v>310.0249455384976</v>
      </c>
      <c r="Z4980">
        <v>1</v>
      </c>
      <c r="AA4980">
        <v>13.800061641988757</v>
      </c>
      <c r="AB4980">
        <v>156.37207543945314</v>
      </c>
      <c r="AC4980">
        <v>156.35408908128738</v>
      </c>
      <c r="AD4980">
        <v>1.4360856602334569E-2</v>
      </c>
      <c r="AE4980">
        <v>4.4424515958194739</v>
      </c>
      <c r="AF4980">
        <v>0.2334665465354919</v>
      </c>
      <c r="AG4980">
        <v>9.2104207473613997E-5</v>
      </c>
      <c r="AH4980">
        <v>1.2362436449527739E-2</v>
      </c>
      <c r="AI4980">
        <v>9.9553409218788147</v>
      </c>
      <c r="AJ4980">
        <v>4.713567063051614</v>
      </c>
      <c r="AK4980">
        <v>31.798969872593879</v>
      </c>
      <c r="AL4980">
        <v>4.1077747188835962</v>
      </c>
      <c r="AM4980">
        <v>73.828999984264371</v>
      </c>
      <c r="AN4980">
        <v>159.27644824413227</v>
      </c>
      <c r="AO4980">
        <v>6.6878791928291326E-2</v>
      </c>
      <c r="AP4980">
        <v>0.88481365323066719</v>
      </c>
    </row>
    <row r="4981" spans="1:42">
      <c r="A4981">
        <v>1805.2928026460884</v>
      </c>
      <c r="B4981">
        <v>3259.9000332636469</v>
      </c>
      <c r="C4981">
        <v>2977.1182582655215</v>
      </c>
      <c r="D4981">
        <v>-1454.6072306175586</v>
      </c>
      <c r="E4981">
        <v>282.78177499812546</v>
      </c>
      <c r="F4981">
        <v>-282.78177499812546</v>
      </c>
      <c r="G4981">
        <v>9.5223487088663392E-2</v>
      </c>
      <c r="H4981">
        <v>2822.9774039874037</v>
      </c>
      <c r="I4981">
        <v>3.9814362823963168E-2</v>
      </c>
      <c r="J4981">
        <v>8.7094948768615718E-2</v>
      </c>
      <c r="K4981">
        <v>1.8421430512607095</v>
      </c>
      <c r="L4981">
        <v>70.543850660324097</v>
      </c>
      <c r="M4981">
        <v>4329.3882745771207</v>
      </c>
      <c r="N4981">
        <v>166.77570102272037</v>
      </c>
      <c r="O4981">
        <v>0.83579632639884949</v>
      </c>
      <c r="P4981">
        <v>8.1497971746656624E-3</v>
      </c>
      <c r="Q4981">
        <v>3.5793360657162133E-2</v>
      </c>
      <c r="R4981">
        <v>0.45740772247314454</v>
      </c>
      <c r="S4981">
        <v>571.15599705945147</v>
      </c>
      <c r="T4981">
        <v>33.914533257484436</v>
      </c>
      <c r="U4981">
        <v>0.33440129578113559</v>
      </c>
      <c r="V4981">
        <v>537.64252662658691</v>
      </c>
      <c r="W4981">
        <v>1</v>
      </c>
      <c r="X4981">
        <v>0.41169916987419131</v>
      </c>
      <c r="Y4981">
        <v>276.95479209428657</v>
      </c>
      <c r="Z4981">
        <v>1</v>
      </c>
      <c r="AA4981">
        <v>0.26586347104072572</v>
      </c>
      <c r="AB4981">
        <v>169.92419720458986</v>
      </c>
      <c r="AC4981">
        <v>169.09655779600143</v>
      </c>
      <c r="AD4981">
        <v>7.4356437748313966E-3</v>
      </c>
      <c r="AE4981">
        <v>46.115087359985871</v>
      </c>
      <c r="AF4981">
        <v>0.27768479704856874</v>
      </c>
      <c r="AG4981">
        <v>1.1152890450727791E-3</v>
      </c>
      <c r="AH4981">
        <v>8.2177040100097649E-3</v>
      </c>
      <c r="AI4981">
        <v>5.1503989100456238</v>
      </c>
      <c r="AJ4981">
        <v>11.326623993344151</v>
      </c>
      <c r="AK4981">
        <v>60.002728015780448</v>
      </c>
      <c r="AL4981">
        <v>5.6005044087247118</v>
      </c>
      <c r="AM4981">
        <v>87.400684893131256</v>
      </c>
      <c r="AN4981">
        <v>762.56959847087478</v>
      </c>
      <c r="AO4981">
        <v>5.7048835635185244E-2</v>
      </c>
      <c r="AP4981">
        <v>0.89337257671356218</v>
      </c>
    </row>
    <row r="4982" spans="1:42">
      <c r="A4982">
        <v>471.42552138614678</v>
      </c>
      <c r="B4982">
        <v>317.49640562988736</v>
      </c>
      <c r="C4982">
        <v>864.41051396108514</v>
      </c>
      <c r="D4982">
        <v>-392.98499257493836</v>
      </c>
      <c r="E4982">
        <v>-546.91410833119778</v>
      </c>
      <c r="F4982">
        <v>392.98499257493836</v>
      </c>
      <c r="G4982">
        <v>4.5514891729108865E-2</v>
      </c>
      <c r="H4982">
        <v>2583.6917549595182</v>
      </c>
      <c r="I4982">
        <v>3.1895543038845064E-2</v>
      </c>
      <c r="J4982">
        <v>9.0067548036575323E-2</v>
      </c>
      <c r="K4982">
        <v>1.308713704997301</v>
      </c>
      <c r="L4982">
        <v>79.614994525909424</v>
      </c>
      <c r="M4982">
        <v>37.506402110247294</v>
      </c>
      <c r="N4982">
        <v>84.61625805683137</v>
      </c>
      <c r="O4982">
        <v>0.54186680912971497</v>
      </c>
      <c r="P4982">
        <v>1.0565804799397786E-2</v>
      </c>
      <c r="Q4982">
        <v>2.6386833137936057E-2</v>
      </c>
      <c r="R4982">
        <v>0.44539618968963623</v>
      </c>
      <c r="S4982">
        <v>1020.5801039282633</v>
      </c>
      <c r="T4982">
        <v>43.674403429031372</v>
      </c>
      <c r="U4982">
        <v>0.34790370404720306</v>
      </c>
      <c r="V4982">
        <v>464.62075710296631</v>
      </c>
      <c r="W4982">
        <v>1</v>
      </c>
      <c r="X4982">
        <v>0.29372960567474365</v>
      </c>
      <c r="Y4982">
        <v>646.11753157019461</v>
      </c>
      <c r="Z4982">
        <v>1</v>
      </c>
      <c r="AA4982">
        <v>35.440624471082693</v>
      </c>
      <c r="AB4982">
        <v>29.715347778320314</v>
      </c>
      <c r="AC4982">
        <v>107.78809934854507</v>
      </c>
      <c r="AD4982">
        <v>6.2384108192900306E-3</v>
      </c>
      <c r="AE4982">
        <v>18.639223806687383</v>
      </c>
      <c r="AF4982">
        <v>0.14343240737915036</v>
      </c>
      <c r="AG4982">
        <v>2.0749533816906098E-4</v>
      </c>
      <c r="AH4982">
        <v>2.4301023614406583E-2</v>
      </c>
      <c r="AI4982">
        <v>17.327750027179718</v>
      </c>
      <c r="AJ4982">
        <v>16.042466012299887</v>
      </c>
      <c r="AK4982">
        <v>61.615935307145115</v>
      </c>
      <c r="AL4982">
        <v>5.1213397250936072</v>
      </c>
      <c r="AM4982">
        <v>43.795333325862885</v>
      </c>
      <c r="AN4982">
        <v>390.4183269687428</v>
      </c>
      <c r="AO4982">
        <v>0.1007338615655899</v>
      </c>
      <c r="AP4982">
        <v>0.86659292101860053</v>
      </c>
    </row>
    <row r="4983" spans="1:42">
      <c r="A4983">
        <v>775.34466303433965</v>
      </c>
      <c r="B4983">
        <v>858.68057373699151</v>
      </c>
      <c r="C4983">
        <v>716.65686174401083</v>
      </c>
      <c r="D4983">
        <v>-83.335910702651859</v>
      </c>
      <c r="E4983">
        <v>83.335910702651859</v>
      </c>
      <c r="F4983">
        <v>-142.02371199298068</v>
      </c>
      <c r="G4983">
        <v>1.8902241915908745E-2</v>
      </c>
      <c r="H4983">
        <v>905.62344831606629</v>
      </c>
      <c r="I4983">
        <v>5.1969930231571197E-2</v>
      </c>
      <c r="J4983">
        <v>8.9106250286102293E-2</v>
      </c>
      <c r="K4983">
        <v>1.4997231314122677</v>
      </c>
      <c r="L4983">
        <v>59.973398447036743</v>
      </c>
      <c r="M4983">
        <v>760.9113774983789</v>
      </c>
      <c r="N4983">
        <v>119.03485327301027</v>
      </c>
      <c r="O4983">
        <v>0.57787474989891052</v>
      </c>
      <c r="P4983">
        <v>2.3238238493601477E-2</v>
      </c>
      <c r="Q4983">
        <v>3.8116228368547223E-2</v>
      </c>
      <c r="R4983">
        <v>0.48011649131774903</v>
      </c>
      <c r="S4983">
        <v>1148.0579269303475</v>
      </c>
      <c r="T4983">
        <v>46.964666247367859</v>
      </c>
      <c r="U4983">
        <v>0.34812243044376379</v>
      </c>
      <c r="V4983">
        <v>551.17788314819336</v>
      </c>
      <c r="W4983">
        <v>1</v>
      </c>
      <c r="X4983">
        <v>0.40077687382698057</v>
      </c>
      <c r="Y4983">
        <v>518.98032937374046</v>
      </c>
      <c r="Z4983">
        <v>1</v>
      </c>
      <c r="AA4983">
        <v>44.727164006128319</v>
      </c>
      <c r="AB4983">
        <v>119.83719512939454</v>
      </c>
      <c r="AC4983">
        <v>176.34392827749252</v>
      </c>
      <c r="AD4983">
        <v>1.5208448100293804E-2</v>
      </c>
      <c r="AE4983">
        <v>3.9606222155996371</v>
      </c>
      <c r="AF4983">
        <v>5.7496258020400995E-2</v>
      </c>
      <c r="AG4983">
        <v>1.1847555251831951E-3</v>
      </c>
      <c r="AH4983">
        <v>5.2481275320053096E-3</v>
      </c>
      <c r="AI4983">
        <v>7.4098262190818787</v>
      </c>
      <c r="AJ4983">
        <v>13.865360739611241</v>
      </c>
      <c r="AK4983">
        <v>29.430331172347067</v>
      </c>
      <c r="AL4983">
        <v>4.6164928901766453</v>
      </c>
      <c r="AM4983">
        <v>79.893699371814719</v>
      </c>
      <c r="AN4983">
        <v>527.17286298578301</v>
      </c>
      <c r="AO4983">
        <v>5.0318131804466246E-2</v>
      </c>
      <c r="AP4983">
        <v>0.84846991014480599</v>
      </c>
    </row>
    <row r="4984" spans="1:42">
      <c r="A4984">
        <v>575.57107234758541</v>
      </c>
      <c r="B4984">
        <v>403.08266727902492</v>
      </c>
      <c r="C4984">
        <v>276.10243497382061</v>
      </c>
      <c r="D4984">
        <v>172.4884050685605</v>
      </c>
      <c r="E4984">
        <v>-172.4884050685605</v>
      </c>
      <c r="F4984">
        <v>-299.46863737376481</v>
      </c>
      <c r="G4984">
        <v>-1.3337546461315683E-3</v>
      </c>
      <c r="H4984">
        <v>254.17408180413318</v>
      </c>
      <c r="I4984">
        <v>4.5836817920207974E-2</v>
      </c>
      <c r="J4984">
        <v>7.0557506322860716E-2</v>
      </c>
      <c r="K4984">
        <v>1.9658841120302677</v>
      </c>
      <c r="L4984">
        <v>45.314359664916992</v>
      </c>
      <c r="M4984">
        <v>89.970637476154337</v>
      </c>
      <c r="N4984">
        <v>101.17291927623749</v>
      </c>
      <c r="O4984">
        <v>0.97278514504432678</v>
      </c>
      <c r="P4984">
        <v>1.7229628774854868E-2</v>
      </c>
      <c r="Q4984">
        <v>1.6779974354637992E-2</v>
      </c>
      <c r="R4984">
        <v>0.43668795108795166</v>
      </c>
      <c r="S4984">
        <v>608.36259507284308</v>
      </c>
      <c r="T4984">
        <v>38.149678707122803</v>
      </c>
      <c r="U4984">
        <v>0.32916521728038789</v>
      </c>
      <c r="V4984">
        <v>644.67260837554932</v>
      </c>
      <c r="W4984">
        <v>1</v>
      </c>
      <c r="X4984">
        <v>0.31154130697250371</v>
      </c>
      <c r="Y4984">
        <v>670.00093480433657</v>
      </c>
      <c r="Z4984">
        <v>1</v>
      </c>
      <c r="AA4984">
        <v>32.773181821050649</v>
      </c>
      <c r="AB4984">
        <v>9.0382509765624999</v>
      </c>
      <c r="AC4984">
        <v>183.31640511751175</v>
      </c>
      <c r="AD4984">
        <v>2.4110141982380141E-3</v>
      </c>
      <c r="AE4984">
        <v>22.926756676768587</v>
      </c>
      <c r="AF4984">
        <v>-2.184446096420288E-2</v>
      </c>
      <c r="AG4984">
        <v>1.3707136070266594E-3</v>
      </c>
      <c r="AH4984">
        <v>3.6383210301399226E-3</v>
      </c>
      <c r="AI4984">
        <v>8.976835310459137</v>
      </c>
      <c r="AJ4984">
        <v>5.466414268232195</v>
      </c>
      <c r="AK4984">
        <v>5.3268341141939164</v>
      </c>
      <c r="AL4984">
        <v>7.863643916608984</v>
      </c>
      <c r="AM4984">
        <v>36.758312022686006</v>
      </c>
      <c r="AN4984">
        <v>487.08533556324079</v>
      </c>
      <c r="AO4984">
        <v>3.7093989491462712E-2</v>
      </c>
      <c r="AP4984">
        <v>0.86356016945838943</v>
      </c>
    </row>
    <row r="4985" spans="1:42">
      <c r="A4985">
        <v>716.54600038245962</v>
      </c>
      <c r="B4985">
        <v>1907.004978222109</v>
      </c>
      <c r="C4985">
        <v>1487.5454307606258</v>
      </c>
      <c r="D4985">
        <v>-1190.4589778396494</v>
      </c>
      <c r="E4985">
        <v>419.45954746148323</v>
      </c>
      <c r="F4985">
        <v>-419.45954746148323</v>
      </c>
      <c r="G4985">
        <v>4.240562999300259E-2</v>
      </c>
      <c r="H4985">
        <v>876.58568933975243</v>
      </c>
      <c r="I4985">
        <v>4.0597074329853058E-2</v>
      </c>
      <c r="J4985">
        <v>8.8861639022827149E-2</v>
      </c>
      <c r="K4985">
        <v>2.1247715438544748</v>
      </c>
      <c r="L4985">
        <v>62.792037725448608</v>
      </c>
      <c r="M4985">
        <v>3388.9640957169577</v>
      </c>
      <c r="N4985">
        <v>102.50934169883729</v>
      </c>
      <c r="O4985">
        <v>0.73581811785697937</v>
      </c>
      <c r="P4985">
        <v>3.1986704402499726E-3</v>
      </c>
      <c r="Q4985">
        <v>1.5099513424767386E-2</v>
      </c>
      <c r="R4985">
        <v>0.46067667007446289</v>
      </c>
      <c r="S4985">
        <v>820.43789701493904</v>
      </c>
      <c r="T4985">
        <v>46.80650532245636</v>
      </c>
      <c r="U4985">
        <v>0.29992557346820836</v>
      </c>
      <c r="V4985">
        <v>552.77857780456543</v>
      </c>
      <c r="W4985">
        <v>1</v>
      </c>
      <c r="X4985">
        <v>0.34238253951072695</v>
      </c>
      <c r="Y4985">
        <v>321.58312723812054</v>
      </c>
      <c r="Z4985">
        <v>1</v>
      </c>
      <c r="AA4985">
        <v>18.365684838457113</v>
      </c>
      <c r="AB4985">
        <v>95.494620788574224</v>
      </c>
      <c r="AC4985">
        <v>137.39064186811447</v>
      </c>
      <c r="AD4985">
        <v>1.2925423516167534E-2</v>
      </c>
      <c r="AE4985">
        <v>12.815667661893736</v>
      </c>
      <c r="AF4985">
        <v>0.1309483516216278</v>
      </c>
      <c r="AG4985">
        <v>6.6444649199739526E-4</v>
      </c>
      <c r="AH4985">
        <v>3.6942285108566286E-2</v>
      </c>
      <c r="AI4985">
        <v>19.880530536174774</v>
      </c>
      <c r="AJ4985">
        <v>5.535337370485605</v>
      </c>
      <c r="AK4985">
        <v>16.289833704829217</v>
      </c>
      <c r="AL4985">
        <v>4.847314333589031</v>
      </c>
      <c r="AM4985">
        <v>64.648611891269681</v>
      </c>
      <c r="AN4985">
        <v>396.46593756742288</v>
      </c>
      <c r="AO4985">
        <v>3.8948382258415223E-2</v>
      </c>
      <c r="AP4985">
        <v>0.81401981163024906</v>
      </c>
    </row>
    <row r="4986" spans="1:42">
      <c r="A4986">
        <v>286.95592607782623</v>
      </c>
      <c r="B4986">
        <v>18.858172995089205</v>
      </c>
      <c r="C4986">
        <v>392.70035648146307</v>
      </c>
      <c r="D4986">
        <v>-105.74443040363684</v>
      </c>
      <c r="E4986">
        <v>-373.84218348637387</v>
      </c>
      <c r="F4986">
        <v>105.74443040363684</v>
      </c>
      <c r="G4986">
        <v>7.0246017287993623E-2</v>
      </c>
      <c r="H4986">
        <v>1164.2846402998696</v>
      </c>
      <c r="I4986">
        <v>5.9948552548885342E-2</v>
      </c>
      <c r="J4986">
        <v>7.0131944894790646E-2</v>
      </c>
      <c r="K4986">
        <v>1.3294107694447039</v>
      </c>
      <c r="L4986">
        <v>15.612227916717529</v>
      </c>
      <c r="M4986">
        <v>7.5523636653742257</v>
      </c>
      <c r="N4986">
        <v>42.679820919227602</v>
      </c>
      <c r="O4986">
        <v>0.74927118420600891</v>
      </c>
      <c r="P4986">
        <v>1.1214675691392685E-2</v>
      </c>
      <c r="Q4986">
        <v>7.6103612581888821E-3</v>
      </c>
      <c r="R4986">
        <v>0.40260724544525145</v>
      </c>
      <c r="S4986">
        <v>355.32738221138499</v>
      </c>
      <c r="T4986">
        <v>27.434390783309937</v>
      </c>
      <c r="U4986">
        <v>0.40900953233242032</v>
      </c>
      <c r="V4986">
        <v>502.56640911102295</v>
      </c>
      <c r="W4986">
        <v>1</v>
      </c>
      <c r="X4986">
        <v>0.29929704666137696</v>
      </c>
      <c r="Y4986">
        <v>295.89453370504248</v>
      </c>
      <c r="Z4986">
        <v>1</v>
      </c>
      <c r="AA4986">
        <v>20.048058330564505</v>
      </c>
      <c r="AB4986">
        <v>88.434753784179691</v>
      </c>
      <c r="AC4986">
        <v>149.03245121240616</v>
      </c>
      <c r="AD4986">
        <v>7.2865526900332198E-3</v>
      </c>
      <c r="AE4986">
        <v>12.835332978850602</v>
      </c>
      <c r="AF4986">
        <v>0.24119612216949457</v>
      </c>
      <c r="AG4986">
        <v>8.2516336527355995E-4</v>
      </c>
      <c r="AH4986">
        <v>3.1746051108837131E-2</v>
      </c>
      <c r="AI4986">
        <v>9.5806363224983215</v>
      </c>
      <c r="AJ4986">
        <v>3.518285175234769</v>
      </c>
      <c r="AK4986">
        <v>51.872693515419961</v>
      </c>
      <c r="AL4986">
        <v>6.5101639036825709</v>
      </c>
      <c r="AM4986">
        <v>71.044681680202487</v>
      </c>
      <c r="AN4986">
        <v>591.88301374116782</v>
      </c>
      <c r="AO4986">
        <v>0.10891657316684723</v>
      </c>
      <c r="AP4986">
        <v>0.91732221007347126</v>
      </c>
    </row>
    <row r="4987" spans="1:42">
      <c r="A4987">
        <v>751.27297231410557</v>
      </c>
      <c r="B4987">
        <v>614.69443088849926</v>
      </c>
      <c r="C4987">
        <v>333.53779631688838</v>
      </c>
      <c r="D4987">
        <v>136.57854142560632</v>
      </c>
      <c r="E4987">
        <v>-136.57854142560632</v>
      </c>
      <c r="F4987">
        <v>-417.7351759972172</v>
      </c>
      <c r="G4987">
        <v>2.3506701611328021E-2</v>
      </c>
      <c r="H4987">
        <v>263.42270635844528</v>
      </c>
      <c r="I4987">
        <v>5.0907281935214994E-2</v>
      </c>
      <c r="J4987">
        <v>6.4991608142852778E-2</v>
      </c>
      <c r="K4987">
        <v>1.5897037976205348</v>
      </c>
      <c r="L4987">
        <v>65.742322206497192</v>
      </c>
      <c r="M4987">
        <v>1.3212858256346045</v>
      </c>
      <c r="N4987">
        <v>102.31302753067018</v>
      </c>
      <c r="O4987">
        <v>0.71016964316368103</v>
      </c>
      <c r="P4987">
        <v>1.6559874481625023E-2</v>
      </c>
      <c r="Q4987">
        <v>2.9626082579294836E-2</v>
      </c>
      <c r="R4987">
        <v>0.49606823921203613</v>
      </c>
      <c r="S4987">
        <v>566.99095772271403</v>
      </c>
      <c r="T4987">
        <v>30.902513861656189</v>
      </c>
      <c r="U4987">
        <v>0.4222014719247818</v>
      </c>
      <c r="V4987">
        <v>484.74197387695313</v>
      </c>
      <c r="W4987">
        <v>1</v>
      </c>
      <c r="X4987">
        <v>0.41134099602699281</v>
      </c>
      <c r="Y4987">
        <v>513.08950339172975</v>
      </c>
      <c r="Z4987">
        <v>1</v>
      </c>
      <c r="AA4987">
        <v>18.250776466073994</v>
      </c>
      <c r="AB4987">
        <v>17.674192932128907</v>
      </c>
      <c r="AC4987">
        <v>125.00738948583603</v>
      </c>
      <c r="AD4987">
        <v>8.3130991357004552E-3</v>
      </c>
      <c r="AE4987">
        <v>8.4871492573532308</v>
      </c>
      <c r="AF4987">
        <v>7.2348328828811634E-2</v>
      </c>
      <c r="AG4987">
        <v>8.2976434190239385E-4</v>
      </c>
      <c r="AH4987">
        <v>4.4310522198677059E-2</v>
      </c>
      <c r="AI4987">
        <v>5.4851803183555603</v>
      </c>
      <c r="AJ4987">
        <v>15.395586135158078</v>
      </c>
      <c r="AK4987">
        <v>6.589152483344078</v>
      </c>
      <c r="AL4987">
        <v>3.8795429539702782</v>
      </c>
      <c r="AM4987">
        <v>52.248320400714874</v>
      </c>
      <c r="AN4987">
        <v>336.39579826512056</v>
      </c>
      <c r="AO4987">
        <v>3.8540539145469663E-2</v>
      </c>
      <c r="AP4987">
        <v>0.81509295988082897</v>
      </c>
    </row>
    <row r="4988" spans="1:42">
      <c r="A4988">
        <v>406.22248586851526</v>
      </c>
      <c r="B4988">
        <v>706.20873441479955</v>
      </c>
      <c r="C4988">
        <v>766.43313275444518</v>
      </c>
      <c r="D4988">
        <v>-360.21064688592992</v>
      </c>
      <c r="E4988">
        <v>-60.224398339645631</v>
      </c>
      <c r="F4988">
        <v>60.224398339645631</v>
      </c>
      <c r="G4988">
        <v>1.3828742438054724E-3</v>
      </c>
      <c r="H4988">
        <v>1226.8567604861755</v>
      </c>
      <c r="I4988">
        <v>2.5860690772533418E-2</v>
      </c>
      <c r="J4988">
        <v>3.9730927228927612E-2</v>
      </c>
      <c r="K4988">
        <v>1.0837465397894381</v>
      </c>
      <c r="L4988">
        <v>22.675957679748535</v>
      </c>
      <c r="M4988">
        <v>1169.7750645408039</v>
      </c>
      <c r="N4988">
        <v>51.543501560020452</v>
      </c>
      <c r="O4988">
        <v>0.76137009263038635</v>
      </c>
      <c r="P4988">
        <v>3.6445620854695633E-3</v>
      </c>
      <c r="Q4988">
        <v>5.747405740949842E-3</v>
      </c>
      <c r="R4988">
        <v>0.44816139698028568</v>
      </c>
      <c r="S4988">
        <v>637.57261692254201</v>
      </c>
      <c r="T4988">
        <v>49.042272567749023</v>
      </c>
      <c r="U4988">
        <v>0.42778149783611297</v>
      </c>
      <c r="V4988">
        <v>464.29092884063721</v>
      </c>
      <c r="W4988">
        <v>1</v>
      </c>
      <c r="X4988">
        <v>0.39206091165542606</v>
      </c>
      <c r="Y4988">
        <v>436.60129979317315</v>
      </c>
      <c r="Z4988">
        <v>1</v>
      </c>
      <c r="AA4988">
        <v>34.459187232046133</v>
      </c>
      <c r="AB4988">
        <v>22.756324951171877</v>
      </c>
      <c r="AC4988">
        <v>136.23964339494705</v>
      </c>
      <c r="AD4988">
        <v>8.0319934421115447E-3</v>
      </c>
      <c r="AE4988">
        <v>1.8625783092662842</v>
      </c>
      <c r="AF4988">
        <v>1.7100405693054183E-3</v>
      </c>
      <c r="AG4988">
        <v>1.340296972361646E-3</v>
      </c>
      <c r="AH4988">
        <v>3.1009167313575739E-3</v>
      </c>
      <c r="AI4988">
        <v>27.825981676578522</v>
      </c>
      <c r="AJ4988">
        <v>6.4057567349462108</v>
      </c>
      <c r="AK4988">
        <v>28.722812216877937</v>
      </c>
      <c r="AL4988">
        <v>5.847115871535161</v>
      </c>
      <c r="AM4988">
        <v>93.080211341381073</v>
      </c>
      <c r="AN4988">
        <v>427.35403320135975</v>
      </c>
      <c r="AO4988">
        <v>5.7469556927680965E-2</v>
      </c>
      <c r="AP4988">
        <v>0.82299952626228334</v>
      </c>
    </row>
    <row r="4989" spans="1:42">
      <c r="A4989">
        <v>1080.1654955969227</v>
      </c>
      <c r="B4989">
        <v>939.9847079213755</v>
      </c>
      <c r="C4989">
        <v>804.48599908025869</v>
      </c>
      <c r="D4989">
        <v>140.18078767554721</v>
      </c>
      <c r="E4989">
        <v>-140.18078767554721</v>
      </c>
      <c r="F4989">
        <v>-275.67949651666402</v>
      </c>
      <c r="G4989">
        <v>3.5634528037573977E-2</v>
      </c>
      <c r="H4989">
        <v>1329.6607197500582</v>
      </c>
      <c r="I4989">
        <v>5.0109110176563262E-2</v>
      </c>
      <c r="J4989">
        <v>1.7347353935241699E-2</v>
      </c>
      <c r="K4989">
        <v>1.7133151868999004</v>
      </c>
      <c r="L4989">
        <v>41.689852476119995</v>
      </c>
      <c r="M4989">
        <v>33.905792601518613</v>
      </c>
      <c r="N4989">
        <v>143.95684543647769</v>
      </c>
      <c r="O4989">
        <v>0.5777420699596405</v>
      </c>
      <c r="P4989">
        <v>1.2715649445851641E-2</v>
      </c>
      <c r="Q4989">
        <v>1.1388698418935137E-2</v>
      </c>
      <c r="R4989">
        <v>0.38104461669921874</v>
      </c>
      <c r="S4989">
        <v>984.27754069238722</v>
      </c>
      <c r="T4989">
        <v>30.040350556373596</v>
      </c>
      <c r="U4989">
        <v>0.43750688850879671</v>
      </c>
      <c r="V4989">
        <v>488.77949714660645</v>
      </c>
      <c r="W4989">
        <v>1</v>
      </c>
      <c r="X4989">
        <v>0.43799465060234072</v>
      </c>
      <c r="Y4989">
        <v>279.33780908134656</v>
      </c>
      <c r="Z4989">
        <v>1</v>
      </c>
      <c r="AA4989">
        <v>25.845606730775838</v>
      </c>
      <c r="AB4989">
        <v>134.54713031005861</v>
      </c>
      <c r="AC4989">
        <v>108.22951048612595</v>
      </c>
      <c r="AD4989">
        <v>6.0664869781233309E-3</v>
      </c>
      <c r="AE4989">
        <v>13.362530369471253</v>
      </c>
      <c r="AF4989">
        <v>0.11761476874351501</v>
      </c>
      <c r="AG4989">
        <v>2.0043415898942979E-4</v>
      </c>
      <c r="AH4989">
        <v>3.0895508480072019E-2</v>
      </c>
      <c r="AI4989">
        <v>23.850545585155487</v>
      </c>
      <c r="AJ4989">
        <v>13.052161333461664</v>
      </c>
      <c r="AK4989">
        <v>37.414397737383844</v>
      </c>
      <c r="AL4989">
        <v>6.9209494108617964</v>
      </c>
      <c r="AM4989">
        <v>81.741933786869041</v>
      </c>
      <c r="AN4989">
        <v>339.75281683898629</v>
      </c>
      <c r="AO4989">
        <v>5.6240476489067076E-2</v>
      </c>
      <c r="AP4989">
        <v>0.9151330804824831</v>
      </c>
    </row>
    <row r="4990" spans="1:42">
      <c r="A4990">
        <v>546.94044748132728</v>
      </c>
      <c r="B4990">
        <v>214.45520662897155</v>
      </c>
      <c r="C4990">
        <v>397.91328488275059</v>
      </c>
      <c r="D4990">
        <v>149.02716259857669</v>
      </c>
      <c r="E4990">
        <v>-332.48524085235573</v>
      </c>
      <c r="F4990">
        <v>-149.02716259857669</v>
      </c>
      <c r="G4990">
        <v>3.7634379480378705E-2</v>
      </c>
      <c r="H4990">
        <v>732.52735008047239</v>
      </c>
      <c r="I4990">
        <v>3.1301809251308439E-2</v>
      </c>
      <c r="J4990">
        <v>2.8530844926834109E-2</v>
      </c>
      <c r="K4990">
        <v>2.0075248520195483</v>
      </c>
      <c r="L4990">
        <v>52.53032922744751</v>
      </c>
      <c r="M4990">
        <v>15.521947637288783</v>
      </c>
      <c r="N4990">
        <v>95.603960710334789</v>
      </c>
      <c r="O4990">
        <v>0.79805281758308411</v>
      </c>
      <c r="P4990">
        <v>1.9928060743543835E-2</v>
      </c>
      <c r="Q4990">
        <v>2.6571804417504199E-2</v>
      </c>
      <c r="R4990">
        <v>0.49331866741180419</v>
      </c>
      <c r="S4990">
        <v>649.51862966303611</v>
      </c>
      <c r="T4990">
        <v>43.538814783096313</v>
      </c>
      <c r="U4990">
        <v>0.33357010304927825</v>
      </c>
      <c r="V4990">
        <v>575.56149959564209</v>
      </c>
      <c r="W4990">
        <v>1</v>
      </c>
      <c r="X4990">
        <v>0.36580519199371342</v>
      </c>
      <c r="Y4990">
        <v>470.43544688543602</v>
      </c>
      <c r="Z4990">
        <v>1</v>
      </c>
      <c r="AA4990">
        <v>13.778197851667407</v>
      </c>
      <c r="AB4990">
        <v>76.723933227539064</v>
      </c>
      <c r="AC4990">
        <v>151.99822336435318</v>
      </c>
      <c r="AD4990">
        <v>7.2656924907977764E-3</v>
      </c>
      <c r="AE4990">
        <v>66.322534556846037</v>
      </c>
      <c r="AF4990">
        <v>3.4605131149291979E-2</v>
      </c>
      <c r="AG4990">
        <v>8.8884491258326109E-4</v>
      </c>
      <c r="AH4990">
        <v>2.3058038747310636E-2</v>
      </c>
      <c r="AI4990">
        <v>8.3616140484809875</v>
      </c>
      <c r="AJ4990">
        <v>5.133767345200571</v>
      </c>
      <c r="AK4990">
        <v>11.133979158997535</v>
      </c>
      <c r="AL4990">
        <v>4.0848756776754573</v>
      </c>
      <c r="AM4990">
        <v>95.061568486690518</v>
      </c>
      <c r="AN4990">
        <v>793.4043799808876</v>
      </c>
      <c r="AO4990">
        <v>6.4675181984901436E-2</v>
      </c>
      <c r="AP4990">
        <v>0.85382002329826368</v>
      </c>
    </row>
    <row r="4991" spans="1:42">
      <c r="A4991">
        <v>14.293323821658433</v>
      </c>
      <c r="B4991">
        <v>-127.80643924789314</v>
      </c>
      <c r="C4991">
        <v>345.64093700000831</v>
      </c>
      <c r="D4991">
        <v>-331.34761317834989</v>
      </c>
      <c r="E4991">
        <v>-473.44737624790145</v>
      </c>
      <c r="F4991">
        <v>331.34761317834989</v>
      </c>
      <c r="G4991">
        <v>2.0877186674500951E-2</v>
      </c>
      <c r="H4991">
        <v>1052.8298210056275</v>
      </c>
      <c r="I4991">
        <v>4.342381149530411E-2</v>
      </c>
      <c r="J4991">
        <v>0.10115702581405639</v>
      </c>
      <c r="K4991">
        <v>1.5311886035382747</v>
      </c>
      <c r="L4991">
        <v>46.967025995254517</v>
      </c>
      <c r="M4991">
        <v>232.47770036032287</v>
      </c>
      <c r="N4991">
        <v>15.504678521728515</v>
      </c>
      <c r="O4991">
        <v>0.81818017363548279</v>
      </c>
      <c r="P4991">
        <v>1.9039781888326006E-3</v>
      </c>
      <c r="Q4991">
        <v>4.3237241586049392E-2</v>
      </c>
      <c r="R4991">
        <v>0.42000765800476075</v>
      </c>
      <c r="S4991">
        <v>1171.3942857642351</v>
      </c>
      <c r="T4991">
        <v>30.598494410514832</v>
      </c>
      <c r="U4991">
        <v>0.29434585154056553</v>
      </c>
      <c r="V4991">
        <v>509.14163589477539</v>
      </c>
      <c r="W4991">
        <v>1</v>
      </c>
      <c r="X4991">
        <v>0.44210973858833313</v>
      </c>
      <c r="Y4991">
        <v>338.20062578623492</v>
      </c>
      <c r="Z4991">
        <v>1</v>
      </c>
      <c r="AA4991">
        <v>18.320668318109519</v>
      </c>
      <c r="AB4991">
        <v>36.582151672363281</v>
      </c>
      <c r="AC4991">
        <v>97.278867661952972</v>
      </c>
      <c r="AD4991">
        <v>1.4900364019931892E-2</v>
      </c>
      <c r="AE4991">
        <v>10.011829255240416</v>
      </c>
      <c r="AF4991">
        <v>5.5683828592300408E-2</v>
      </c>
      <c r="AG4991">
        <v>1.186464470690692E-4</v>
      </c>
      <c r="AH4991">
        <v>4.8733175349235533E-2</v>
      </c>
      <c r="AI4991">
        <v>23.885622918605804</v>
      </c>
      <c r="AJ4991">
        <v>5.8188987280976034</v>
      </c>
      <c r="AK4991">
        <v>29.162841805815695</v>
      </c>
      <c r="AL4991">
        <v>6.8002695883385069</v>
      </c>
      <c r="AM4991">
        <v>39.29164687395096</v>
      </c>
      <c r="AN4991">
        <v>530.64235487756173</v>
      </c>
      <c r="AO4991">
        <v>5.7832740187644963E-2</v>
      </c>
      <c r="AP4991">
        <v>0.8933006958961488</v>
      </c>
    </row>
    <row r="4992" spans="1:42">
      <c r="A4992">
        <v>534.08626552902365</v>
      </c>
      <c r="B4992">
        <v>207.92118281398621</v>
      </c>
      <c r="C4992">
        <v>227.25088220516562</v>
      </c>
      <c r="D4992">
        <v>306.83538332385803</v>
      </c>
      <c r="E4992">
        <v>-326.16508271503744</v>
      </c>
      <c r="F4992">
        <v>-306.83538332385803</v>
      </c>
      <c r="G4992">
        <v>2.71262455357455E-2</v>
      </c>
      <c r="H4992">
        <v>203.82057149203132</v>
      </c>
      <c r="I4992">
        <v>3.9239742457866669E-2</v>
      </c>
      <c r="J4992">
        <v>1.3350667715072631E-2</v>
      </c>
      <c r="K4992">
        <v>1.4522300139963626</v>
      </c>
      <c r="L4992">
        <v>11.151294708251953</v>
      </c>
      <c r="M4992">
        <v>39.51912794887641</v>
      </c>
      <c r="N4992">
        <v>88.046333819389346</v>
      </c>
      <c r="O4992">
        <v>0.58627858757972717</v>
      </c>
      <c r="P4992">
        <v>1.6045146518283417E-5</v>
      </c>
      <c r="Q4992">
        <v>3.2878316402435298E-2</v>
      </c>
      <c r="R4992">
        <v>0.49988325595855715</v>
      </c>
      <c r="S4992">
        <v>406.12536086551438</v>
      </c>
      <c r="T4992">
        <v>29.931890964508057</v>
      </c>
      <c r="U4992">
        <v>0.34423972785472873</v>
      </c>
      <c r="V4992">
        <v>529.9450159072876</v>
      </c>
      <c r="W4992">
        <v>1</v>
      </c>
      <c r="X4992">
        <v>0.36256663084030155</v>
      </c>
      <c r="Y4992">
        <v>420.8428259351553</v>
      </c>
      <c r="Z4992">
        <v>1</v>
      </c>
      <c r="AA4992">
        <v>40.296783109350208</v>
      </c>
      <c r="AB4992">
        <v>61.784047363281253</v>
      </c>
      <c r="AC4992">
        <v>158.42214375734329</v>
      </c>
      <c r="AD4992">
        <v>4.4676511715619985E-3</v>
      </c>
      <c r="AE4992">
        <v>1.3067613315407742</v>
      </c>
      <c r="AF4992">
        <v>0.10319743394851683</v>
      </c>
      <c r="AG4992">
        <v>4.4766674214213994E-4</v>
      </c>
      <c r="AH4992">
        <v>4.1899393475055696E-2</v>
      </c>
      <c r="AI4992">
        <v>15.001315176486969</v>
      </c>
      <c r="AJ4992">
        <v>2.2563708711008168</v>
      </c>
      <c r="AK4992">
        <v>5.2571922665834423</v>
      </c>
      <c r="AL4992">
        <v>5.8805515788396852</v>
      </c>
      <c r="AM4992">
        <v>77.578194034099582</v>
      </c>
      <c r="AN4992">
        <v>793.00213288643045</v>
      </c>
      <c r="AO4992">
        <v>6.6953736424446103E-2</v>
      </c>
      <c r="AP4992">
        <v>0.86321277832984933</v>
      </c>
    </row>
    <row r="4993" spans="1:42">
      <c r="A4993">
        <v>1695.403306113888</v>
      </c>
      <c r="B4993">
        <v>2095.7683636722968</v>
      </c>
      <c r="C4993">
        <v>1345.0915684259767</v>
      </c>
      <c r="D4993">
        <v>-400.36505755840881</v>
      </c>
      <c r="E4993">
        <v>400.36505755840881</v>
      </c>
      <c r="F4993">
        <v>-750.67679524632013</v>
      </c>
      <c r="G4993">
        <v>5.3219602895852709E-2</v>
      </c>
      <c r="H4993">
        <v>658.29711551794162</v>
      </c>
      <c r="I4993">
        <v>2.1350958645343782E-2</v>
      </c>
      <c r="J4993">
        <v>4.5681976318359373E-2</v>
      </c>
      <c r="K4993">
        <v>1.3044273495376109</v>
      </c>
      <c r="L4993">
        <v>56.216787099838257</v>
      </c>
      <c r="M4993">
        <v>1677.0092027868341</v>
      </c>
      <c r="N4993">
        <v>159.5992333293915</v>
      </c>
      <c r="O4993">
        <v>0.66552326083183289</v>
      </c>
      <c r="P4993">
        <v>5.5195275942484532E-3</v>
      </c>
      <c r="Q4993">
        <v>4.6859266334109827E-2</v>
      </c>
      <c r="R4993">
        <v>0.46888265609741209</v>
      </c>
      <c r="S4993">
        <v>409.68665096151807</v>
      </c>
      <c r="T4993">
        <v>28.061869740486145</v>
      </c>
      <c r="U4993">
        <v>0.43545090496540073</v>
      </c>
      <c r="V4993">
        <v>545.74294090270996</v>
      </c>
      <c r="W4993">
        <v>1</v>
      </c>
      <c r="X4993">
        <v>0.35928257346153258</v>
      </c>
      <c r="Y4993">
        <v>354.14916172834228</v>
      </c>
      <c r="Z4993">
        <v>1</v>
      </c>
      <c r="AA4993">
        <v>41.973326257371909</v>
      </c>
      <c r="AB4993">
        <v>173.977475769043</v>
      </c>
      <c r="AC4993">
        <v>157.23572224378586</v>
      </c>
      <c r="AD4993">
        <v>3.3185029641175879E-3</v>
      </c>
      <c r="AE4993">
        <v>31.376590801902353</v>
      </c>
      <c r="AF4993">
        <v>0.18241549372673033</v>
      </c>
      <c r="AG4993">
        <v>1.0944118914544148E-3</v>
      </c>
      <c r="AH4993">
        <v>1.9588653421401977E-2</v>
      </c>
      <c r="AI4993">
        <v>17.609760463237762</v>
      </c>
      <c r="AJ4993">
        <v>8.0486347222085843</v>
      </c>
      <c r="AK4993">
        <v>10.213387886881828</v>
      </c>
      <c r="AL4993">
        <v>5.8329264761816457</v>
      </c>
      <c r="AM4993">
        <v>30.569615423679352</v>
      </c>
      <c r="AN4993">
        <v>711.77452262134921</v>
      </c>
      <c r="AO4993">
        <v>3.2334298014640807E-2</v>
      </c>
      <c r="AP4993">
        <v>0.89531687545776384</v>
      </c>
    </row>
    <row r="4994" spans="1:42">
      <c r="A4994">
        <v>497.25994425361603</v>
      </c>
      <c r="B4994">
        <v>883.67984186523108</v>
      </c>
      <c r="C4994">
        <v>921.13905836072922</v>
      </c>
      <c r="D4994">
        <v>-423.8791141071132</v>
      </c>
      <c r="E4994">
        <v>-37.45921649549814</v>
      </c>
      <c r="F4994">
        <v>37.45921649549814</v>
      </c>
      <c r="G4994">
        <v>9.501571259394781E-2</v>
      </c>
      <c r="H4994">
        <v>919.57401391021835</v>
      </c>
      <c r="I4994">
        <v>4.3272207677364352E-2</v>
      </c>
      <c r="J4994">
        <v>7.2558193445205685E-2</v>
      </c>
      <c r="K4994">
        <v>1.5591925249874592</v>
      </c>
      <c r="L4994">
        <v>58.059728145599365</v>
      </c>
      <c r="M4994">
        <v>1557.3503329647317</v>
      </c>
      <c r="N4994">
        <v>54.107367273902902</v>
      </c>
      <c r="O4994">
        <v>0.95505741238594055</v>
      </c>
      <c r="P4994">
        <v>1.0769545025295679E-2</v>
      </c>
      <c r="Q4994">
        <v>2.6889652199215356E-2</v>
      </c>
      <c r="R4994">
        <v>0.48837029933929443</v>
      </c>
      <c r="S4994">
        <v>380.0744371825615</v>
      </c>
      <c r="T4994">
        <v>37.312382459640503</v>
      </c>
      <c r="U4994">
        <v>0.30196139276027684</v>
      </c>
      <c r="V4994">
        <v>546.98493480682373</v>
      </c>
      <c r="W4994">
        <v>1</v>
      </c>
      <c r="X4994">
        <v>0.29810267448425298</v>
      </c>
      <c r="Y4994">
        <v>308.40567251204311</v>
      </c>
      <c r="Z4994">
        <v>1</v>
      </c>
      <c r="AA4994">
        <v>41.622307018766406</v>
      </c>
      <c r="AB4994">
        <v>173.02863610839844</v>
      </c>
      <c r="AC4994">
        <v>195.72594314813614</v>
      </c>
      <c r="AD4994">
        <v>8.1590032985067763E-3</v>
      </c>
      <c r="AE4994">
        <v>34.679478679852032</v>
      </c>
      <c r="AF4994">
        <v>0.28436744213104248</v>
      </c>
      <c r="AG4994">
        <v>1.1979936259580875E-3</v>
      </c>
      <c r="AH4994">
        <v>4.2957250201702116E-2</v>
      </c>
      <c r="AI4994">
        <v>20.177030861377716</v>
      </c>
      <c r="AJ4994">
        <v>16.257991048222657</v>
      </c>
      <c r="AK4994">
        <v>23.681877198815346</v>
      </c>
      <c r="AL4994">
        <v>5.1543603174924089</v>
      </c>
      <c r="AM4994">
        <v>34.384177339076999</v>
      </c>
      <c r="AN4994">
        <v>443.96731643545115</v>
      </c>
      <c r="AO4994">
        <v>0.1025673052072525</v>
      </c>
      <c r="AP4994">
        <v>0.83240179038047801</v>
      </c>
    </row>
    <row r="4995" spans="1:42">
      <c r="A4995">
        <v>1278.0900754484796</v>
      </c>
      <c r="B4995">
        <v>1238.7232326804719</v>
      </c>
      <c r="C4995">
        <v>705.01043177821737</v>
      </c>
      <c r="D4995">
        <v>39.3668427680077</v>
      </c>
      <c r="E4995">
        <v>-39.3668427680077</v>
      </c>
      <c r="F4995">
        <v>-573.07964367026227</v>
      </c>
      <c r="G4995">
        <v>1.2309702725204985E-2</v>
      </c>
      <c r="H4995">
        <v>872.85919938075915</v>
      </c>
      <c r="I4995">
        <v>5.3184069693088531E-2</v>
      </c>
      <c r="J4995">
        <v>8.3373011112213138E-2</v>
      </c>
      <c r="K4995">
        <v>1.0141129495561123</v>
      </c>
      <c r="L4995">
        <v>24.736377000808716</v>
      </c>
      <c r="M4995">
        <v>1.0709158727339934</v>
      </c>
      <c r="N4995">
        <v>178.95311483993532</v>
      </c>
      <c r="O4995">
        <v>0.5847676694393158</v>
      </c>
      <c r="P4995">
        <v>1.2315037462446422E-2</v>
      </c>
      <c r="Q4995">
        <v>4.557166719436645E-2</v>
      </c>
      <c r="R4995">
        <v>0.44699334144592284</v>
      </c>
      <c r="S4995">
        <v>917.47759286001451</v>
      </c>
      <c r="T4995">
        <v>36.787471175193787</v>
      </c>
      <c r="U4995">
        <v>0.40856435835361482</v>
      </c>
      <c r="V4995">
        <v>557.28702545166016</v>
      </c>
      <c r="W4995">
        <v>1</v>
      </c>
      <c r="X4995">
        <v>0.31984579682350162</v>
      </c>
      <c r="Y4995">
        <v>646.60437215290301</v>
      </c>
      <c r="Z4995">
        <v>1</v>
      </c>
      <c r="AA4995">
        <v>45.652285421609882</v>
      </c>
      <c r="AB4995">
        <v>81.292821350097668</v>
      </c>
      <c r="AC4995">
        <v>115.46060889959335</v>
      </c>
      <c r="AD4995">
        <v>9.229056855552217E-3</v>
      </c>
      <c r="AE4995">
        <v>12.792738289124435</v>
      </c>
      <c r="AF4995">
        <v>2.6999827623367306E-2</v>
      </c>
      <c r="AG4995">
        <v>8.6069167078725725E-4</v>
      </c>
      <c r="AH4995">
        <v>5.0367210030555727E-2</v>
      </c>
      <c r="AI4995">
        <v>10.230782926082611</v>
      </c>
      <c r="AJ4995">
        <v>14.587959092908488</v>
      </c>
      <c r="AK4995">
        <v>43.344538788199422</v>
      </c>
      <c r="AL4995">
        <v>3.47397522798388</v>
      </c>
      <c r="AM4995">
        <v>66.50483113527298</v>
      </c>
      <c r="AN4995">
        <v>97.481216217714191</v>
      </c>
      <c r="AO4995">
        <v>7.6088289618492122E-2</v>
      </c>
      <c r="AP4995">
        <v>0.81580698537826546</v>
      </c>
    </row>
    <row r="4996" spans="1:42">
      <c r="A4996">
        <v>1222.0941879782263</v>
      </c>
      <c r="B4996">
        <v>1012.9904867787764</v>
      </c>
      <c r="C4996">
        <v>869.15808359652942</v>
      </c>
      <c r="D4996">
        <v>209.10370119944992</v>
      </c>
      <c r="E4996">
        <v>-209.10370119944992</v>
      </c>
      <c r="F4996">
        <v>-352.93610438169685</v>
      </c>
      <c r="G4996">
        <v>5.922030216876023E-2</v>
      </c>
      <c r="H4996">
        <v>1456.7136018730921</v>
      </c>
      <c r="I4996">
        <v>5.4267430007457734E-2</v>
      </c>
      <c r="J4996">
        <v>5.6476298093795778E-2</v>
      </c>
      <c r="K4996">
        <v>1.5142093881666661</v>
      </c>
      <c r="L4996">
        <v>47.415175437927246</v>
      </c>
      <c r="M4996">
        <v>17.477792000137764</v>
      </c>
      <c r="N4996">
        <v>157.39749339809421</v>
      </c>
      <c r="O4996">
        <v>0.62451258301734924</v>
      </c>
      <c r="P4996">
        <v>1.6661135249667693E-2</v>
      </c>
      <c r="Q4996">
        <v>1.2714807033538816E-2</v>
      </c>
      <c r="R4996">
        <v>0.4648808717727661</v>
      </c>
      <c r="S4996">
        <v>493.94160549784635</v>
      </c>
      <c r="T4996">
        <v>42.744803428649902</v>
      </c>
      <c r="U4996">
        <v>0.43024400889873504</v>
      </c>
      <c r="V4996">
        <v>500.32627582550049</v>
      </c>
      <c r="W4996">
        <v>1</v>
      </c>
      <c r="X4996">
        <v>0.33204772233963015</v>
      </c>
      <c r="Y4996">
        <v>445.3859034023036</v>
      </c>
      <c r="Z4996">
        <v>1</v>
      </c>
      <c r="AA4996">
        <v>9.3575321873378776</v>
      </c>
      <c r="AB4996">
        <v>113.85916821289064</v>
      </c>
      <c r="AC4996">
        <v>199.02162104845047</v>
      </c>
      <c r="AD4996">
        <v>1.0474664737016727E-2</v>
      </c>
      <c r="AE4996">
        <v>46.676215407535658</v>
      </c>
      <c r="AF4996">
        <v>6.6216351985931385E-2</v>
      </c>
      <c r="AG4996">
        <v>6.9980554444589317E-4</v>
      </c>
      <c r="AH4996">
        <v>6.112608683109283E-3</v>
      </c>
      <c r="AI4996">
        <v>25.641995966434479</v>
      </c>
      <c r="AJ4996">
        <v>7.5875383226440372</v>
      </c>
      <c r="AK4996">
        <v>51.097606099247933</v>
      </c>
      <c r="AL4996">
        <v>7.4148602151958452</v>
      </c>
      <c r="AM4996">
        <v>47.920131194591519</v>
      </c>
      <c r="AN4996">
        <v>504.85257732678582</v>
      </c>
      <c r="AO4996">
        <v>5.4463520169258123E-2</v>
      </c>
      <c r="AP4996">
        <v>0.85749973034858717</v>
      </c>
    </row>
    <row r="4997" spans="1:42">
      <c r="A4997">
        <v>1483.5592897210597</v>
      </c>
      <c r="B4997">
        <v>1475.7676927540251</v>
      </c>
      <c r="C4997">
        <v>1130.9341714765164</v>
      </c>
      <c r="D4997">
        <v>7.791596967034593</v>
      </c>
      <c r="E4997">
        <v>-7.791596967034593</v>
      </c>
      <c r="F4997">
        <v>-352.62511824454327</v>
      </c>
      <c r="G4997">
        <v>3.2421818734198325E-2</v>
      </c>
      <c r="H4997">
        <v>1992.6199641243797</v>
      </c>
      <c r="I4997">
        <v>3.1776233017444609E-2</v>
      </c>
      <c r="J4997">
        <v>0.10352663898468017</v>
      </c>
      <c r="K4997">
        <v>1.4677879634082316</v>
      </c>
      <c r="L4997">
        <v>38.321083784103394</v>
      </c>
      <c r="M4997">
        <v>198.14543623532771</v>
      </c>
      <c r="N4997">
        <v>196.32270147132877</v>
      </c>
      <c r="O4997">
        <v>0.87342926859855652</v>
      </c>
      <c r="P4997">
        <v>1.1158264954884846E-2</v>
      </c>
      <c r="Q4997">
        <v>1.4890123420291475E-2</v>
      </c>
      <c r="R4997">
        <v>0.39893688201904298</v>
      </c>
      <c r="S4997">
        <v>499.64518530931463</v>
      </c>
      <c r="T4997">
        <v>31.019988656044006</v>
      </c>
      <c r="U4997">
        <v>0.40971953690052032</v>
      </c>
      <c r="V4997">
        <v>614.39156532287598</v>
      </c>
      <c r="W4997">
        <v>1</v>
      </c>
      <c r="X4997">
        <v>0.29027462840080265</v>
      </c>
      <c r="Y4997">
        <v>651.76641041678386</v>
      </c>
      <c r="Z4997">
        <v>1</v>
      </c>
      <c r="AA4997">
        <v>29.965058027620323</v>
      </c>
      <c r="AB4997">
        <v>158.30540716552736</v>
      </c>
      <c r="AC4997">
        <v>187.76621073484421</v>
      </c>
      <c r="AD4997">
        <v>6.8249009613297945E-3</v>
      </c>
      <c r="AE4997">
        <v>1.9031047583163576</v>
      </c>
      <c r="AF4997">
        <v>0.13086322188377378</v>
      </c>
      <c r="AG4997">
        <v>9.7740551907894409E-4</v>
      </c>
      <c r="AH4997">
        <v>4.470018672943115E-2</v>
      </c>
      <c r="AI4997">
        <v>11.4731165766716</v>
      </c>
      <c r="AJ4997">
        <v>11.343769728421028</v>
      </c>
      <c r="AK4997">
        <v>42.269865676760674</v>
      </c>
      <c r="AL4997">
        <v>4.1407510365028823</v>
      </c>
      <c r="AM4997">
        <v>36.979996645450591</v>
      </c>
      <c r="AN4997">
        <v>204.09688830911972</v>
      </c>
      <c r="AO4997">
        <v>0.10635777652263641</v>
      </c>
      <c r="AP4997">
        <v>0.89014443874359139</v>
      </c>
    </row>
    <row r="4998" spans="1:42">
      <c r="A4998">
        <v>92.284999954869264</v>
      </c>
      <c r="B4998">
        <v>-11.846988219764484</v>
      </c>
      <c r="C4998">
        <v>174.1015400653277</v>
      </c>
      <c r="D4998">
        <v>-81.816540110458433</v>
      </c>
      <c r="E4998">
        <v>-185.94852828509218</v>
      </c>
      <c r="F4998">
        <v>81.816540110458433</v>
      </c>
      <c r="G4998">
        <v>4.5941080101132313E-2</v>
      </c>
      <c r="H4998">
        <v>665.13255229624008</v>
      </c>
      <c r="I4998">
        <v>5.3254767358303069E-2</v>
      </c>
      <c r="J4998">
        <v>2.6289185762405395E-2</v>
      </c>
      <c r="K4998">
        <v>1.7013894231140614</v>
      </c>
      <c r="L4998">
        <v>36.609604358673096</v>
      </c>
      <c r="M4998">
        <v>1.3991599229421383</v>
      </c>
      <c r="N4998">
        <v>24.300905453681949</v>
      </c>
      <c r="O4998">
        <v>0.61994317173957825</v>
      </c>
      <c r="P4998">
        <v>9.6985469394259959E-3</v>
      </c>
      <c r="Q4998">
        <v>1.7696283075544567E-2</v>
      </c>
      <c r="R4998">
        <v>0.49797698497772214</v>
      </c>
      <c r="S4998">
        <v>1047.3980936358671</v>
      </c>
      <c r="T4998">
        <v>40.407925844192505</v>
      </c>
      <c r="U4998">
        <v>0.43346562802791599</v>
      </c>
      <c r="V4998">
        <v>495.84062099456787</v>
      </c>
      <c r="W4998">
        <v>1</v>
      </c>
      <c r="X4998">
        <v>0.36056937694549562</v>
      </c>
      <c r="Y4998">
        <v>578.27685317277428</v>
      </c>
      <c r="Z4998">
        <v>1</v>
      </c>
      <c r="AA4998">
        <v>28.310547316236502</v>
      </c>
      <c r="AB4998">
        <v>20.714612426757814</v>
      </c>
      <c r="AC4998">
        <v>33.865512907505035</v>
      </c>
      <c r="AD4998">
        <v>6.1804274208525304E-3</v>
      </c>
      <c r="AE4998">
        <v>8.4095796665329718</v>
      </c>
      <c r="AF4998">
        <v>0.16822231292724607</v>
      </c>
      <c r="AG4998">
        <v>3.5072713057767249E-4</v>
      </c>
      <c r="AH4998">
        <v>6.0686366438865661E-3</v>
      </c>
      <c r="AI4998">
        <v>14.423859417438507</v>
      </c>
      <c r="AJ4998">
        <v>6.7456709328452806</v>
      </c>
      <c r="AK4998">
        <v>25.653316345810889</v>
      </c>
      <c r="AL4998">
        <v>2.0971475891167697</v>
      </c>
      <c r="AM4998">
        <v>52.585066831111909</v>
      </c>
      <c r="AN4998">
        <v>257.82379816613292</v>
      </c>
      <c r="AO4998">
        <v>3.6619310021400453E-2</v>
      </c>
      <c r="AP4998">
        <v>0.8121016910076142</v>
      </c>
    </row>
    <row r="4999" spans="1:42">
      <c r="A4999">
        <v>-2.8771761785696413</v>
      </c>
      <c r="B4999">
        <v>-225.01420963017478</v>
      </c>
      <c r="C4999">
        <v>188.11094846216548</v>
      </c>
      <c r="D4999">
        <v>-190.98812464073512</v>
      </c>
      <c r="E4999">
        <v>-413.12515809234026</v>
      </c>
      <c r="F4999">
        <v>190.98812464073512</v>
      </c>
      <c r="G4999">
        <v>7.5016151283755592E-2</v>
      </c>
      <c r="H4999">
        <v>757.23731510928133</v>
      </c>
      <c r="I4999">
        <v>5.9555732309818268E-2</v>
      </c>
      <c r="J4999">
        <v>0.10444132184982299</v>
      </c>
      <c r="K4999">
        <v>1.0525637985646725</v>
      </c>
      <c r="L4999">
        <v>60.60799241065979</v>
      </c>
      <c r="M4999">
        <v>3.444160986527069</v>
      </c>
      <c r="N4999">
        <v>15.126420079040527</v>
      </c>
      <c r="O4999">
        <v>0.88810595870018005</v>
      </c>
      <c r="P4999">
        <v>6.122262371910942E-3</v>
      </c>
      <c r="Q4999">
        <v>2.7542987876468229E-2</v>
      </c>
      <c r="R4999">
        <v>0.46645888328552243</v>
      </c>
      <c r="S4999">
        <v>892.43486582052833</v>
      </c>
      <c r="T4999">
        <v>42.157432436943054</v>
      </c>
      <c r="U4999">
        <v>0.31902203142642976</v>
      </c>
      <c r="V4999">
        <v>502.71329879760742</v>
      </c>
      <c r="W4999">
        <v>1</v>
      </c>
      <c r="X4999">
        <v>0.43709311604499818</v>
      </c>
      <c r="Y4999">
        <v>421.51273735345808</v>
      </c>
      <c r="Z4999">
        <v>1</v>
      </c>
      <c r="AA4999">
        <v>7.0156311359500894</v>
      </c>
      <c r="AB4999">
        <v>158.06595196533203</v>
      </c>
      <c r="AC4999">
        <v>73.339234292507172</v>
      </c>
      <c r="AD4999">
        <v>9.3614105485443373E-3</v>
      </c>
      <c r="AE4999">
        <v>2.1052680277769538</v>
      </c>
      <c r="AF4999">
        <v>0.27907464623451228</v>
      </c>
      <c r="AG4999">
        <v>9.9190497416290195E-5</v>
      </c>
      <c r="AH4999">
        <v>4.830593678951263E-2</v>
      </c>
      <c r="AI4999">
        <v>28.15591424703598</v>
      </c>
      <c r="AJ4999">
        <v>6.4674951450011227</v>
      </c>
      <c r="AK4999">
        <v>43.400976828932762</v>
      </c>
      <c r="AL4999">
        <v>2.9555889689181356</v>
      </c>
      <c r="AM4999">
        <v>61.078400528430933</v>
      </c>
      <c r="AN4999">
        <v>496.97545979783303</v>
      </c>
      <c r="AO4999">
        <v>6.2419492125511171E-2</v>
      </c>
      <c r="AP4999">
        <v>0.89979444551467913</v>
      </c>
    </row>
    <row r="5000" spans="1:42">
      <c r="A5000">
        <v>1373.4866150820828</v>
      </c>
      <c r="B5000">
        <v>1810.6321766229346</v>
      </c>
      <c r="C5000">
        <v>1289.414345383296</v>
      </c>
      <c r="D5000">
        <v>-437.14556154085176</v>
      </c>
      <c r="E5000">
        <v>437.14556154085176</v>
      </c>
      <c r="F5000">
        <v>-521.2178312396386</v>
      </c>
      <c r="G5000">
        <v>4.46493729168893E-2</v>
      </c>
      <c r="H5000">
        <v>692.52618133073554</v>
      </c>
      <c r="I5000">
        <v>4.5565335452556609E-2</v>
      </c>
      <c r="J5000">
        <v>8.344863867759704E-2</v>
      </c>
      <c r="K5000">
        <v>1.1818235783159732</v>
      </c>
      <c r="L5000">
        <v>42.361154556274414</v>
      </c>
      <c r="M5000">
        <v>1891.8324763982657</v>
      </c>
      <c r="N5000">
        <v>174.14163263988496</v>
      </c>
      <c r="O5000">
        <v>0.81088653206825256</v>
      </c>
      <c r="P5000">
        <v>3.9038341310289166E-3</v>
      </c>
      <c r="Q5000">
        <v>3.1312867217593715E-2</v>
      </c>
      <c r="R5000">
        <v>0.46555658817291257</v>
      </c>
      <c r="S5000">
        <v>419.36375990736502</v>
      </c>
      <c r="T5000">
        <v>41.985404491424561</v>
      </c>
      <c r="U5000">
        <v>0.33890469253063205</v>
      </c>
      <c r="V5000">
        <v>499.75111484527588</v>
      </c>
      <c r="W5000">
        <v>1</v>
      </c>
      <c r="X5000">
        <v>0.40152469396591189</v>
      </c>
      <c r="Y5000">
        <v>391.79958168665951</v>
      </c>
      <c r="Z5000">
        <v>1</v>
      </c>
      <c r="AA5000">
        <v>15.184334700384143</v>
      </c>
      <c r="AB5000">
        <v>26.775437500000002</v>
      </c>
      <c r="AC5000">
        <v>100.55516511201859</v>
      </c>
      <c r="AD5000">
        <v>1.5108856788048377E-2</v>
      </c>
      <c r="AE5000">
        <v>5.3773763837732371</v>
      </c>
      <c r="AF5000">
        <v>0.15389667749404906</v>
      </c>
      <c r="AG5000">
        <v>8.764946566446021E-4</v>
      </c>
      <c r="AH5000">
        <v>2.6099107277393337E-2</v>
      </c>
      <c r="AI5000">
        <v>9.027809202671051</v>
      </c>
      <c r="AJ5000">
        <v>15.577710413999323</v>
      </c>
      <c r="AK5000">
        <v>24.384029300808905</v>
      </c>
      <c r="AL5000">
        <v>5.4044209031425492</v>
      </c>
      <c r="AM5000">
        <v>63.1582689166069</v>
      </c>
      <c r="AN5000">
        <v>677.63178570134778</v>
      </c>
      <c r="AO5000">
        <v>9.7884650349617006E-2</v>
      </c>
      <c r="AP5000">
        <v>0.86537893700599677</v>
      </c>
    </row>
    <row r="5001" spans="1:42">
      <c r="A5001">
        <v>1127.0990316251673</v>
      </c>
      <c r="B5001">
        <v>1170.8814365934477</v>
      </c>
      <c r="C5001">
        <v>1220.7967571764916</v>
      </c>
      <c r="D5001">
        <v>-93.697725551324311</v>
      </c>
      <c r="E5001">
        <v>-49.915320583043922</v>
      </c>
      <c r="F5001">
        <v>49.915320583043922</v>
      </c>
      <c r="G5001">
        <v>3.6480662231129266E-2</v>
      </c>
      <c r="H5001">
        <v>2838.5144262918425</v>
      </c>
      <c r="I5001">
        <v>3.5791671574115752E-2</v>
      </c>
      <c r="J5001">
        <v>3.6073724746704103E-2</v>
      </c>
      <c r="K5001">
        <v>2.0656535226523873</v>
      </c>
      <c r="L5001">
        <v>47.919734716415405</v>
      </c>
      <c r="M5001">
        <v>292.05919470919935</v>
      </c>
      <c r="N5001">
        <v>198.64982095603946</v>
      </c>
      <c r="O5001">
        <v>0.8960401713848114</v>
      </c>
      <c r="P5001">
        <v>1.3908988263871932E-2</v>
      </c>
      <c r="Q5001">
        <v>3.3374064816368947E-2</v>
      </c>
      <c r="R5001">
        <v>0.41032838821411133</v>
      </c>
      <c r="S5001">
        <v>843.04348244282392</v>
      </c>
      <c r="T5001">
        <v>37.26675808429718</v>
      </c>
      <c r="U5001">
        <v>0.30893094837665558</v>
      </c>
      <c r="V5001">
        <v>576.07302665710449</v>
      </c>
      <c r="W5001">
        <v>1</v>
      </c>
      <c r="X5001">
        <v>0.34328038573265079</v>
      </c>
      <c r="Y5001">
        <v>551.39864877075763</v>
      </c>
      <c r="Z5001">
        <v>1</v>
      </c>
      <c r="AA5001">
        <v>23.298734150896077</v>
      </c>
      <c r="AB5001">
        <v>1.8666744995117188</v>
      </c>
      <c r="AC5001">
        <v>193.41228455305099</v>
      </c>
      <c r="AD5001">
        <v>1.1250477978306958E-2</v>
      </c>
      <c r="AE5001">
        <v>6.5355153861259199</v>
      </c>
      <c r="AF5001">
        <v>0.12425189852714535</v>
      </c>
      <c r="AG5001">
        <v>1.2633192760196238E-3</v>
      </c>
      <c r="AH5001">
        <v>1.0325762701034545E-2</v>
      </c>
      <c r="AI5001">
        <v>13.021180331707001</v>
      </c>
      <c r="AJ5001">
        <v>16.180447888334268</v>
      </c>
      <c r="AK5001">
        <v>53.777986380457875</v>
      </c>
      <c r="AL5001">
        <v>2.5812608086265021</v>
      </c>
      <c r="AM5001">
        <v>62.080792295932767</v>
      </c>
      <c r="AN5001">
        <v>166.50741984592514</v>
      </c>
      <c r="AO5001">
        <v>4.8157591700553892E-2</v>
      </c>
      <c r="AP5001">
        <v>0.82315776252746586</v>
      </c>
    </row>
    <row r="5002" spans="1:42">
      <c r="A5002">
        <v>870.80029046611082</v>
      </c>
      <c r="B5002">
        <v>3531.8936971959365</v>
      </c>
      <c r="C5002">
        <v>2276.0747948239136</v>
      </c>
      <c r="D5002">
        <v>-2661.0934067298258</v>
      </c>
      <c r="E5002">
        <v>1255.8189023720229</v>
      </c>
      <c r="F5002">
        <v>-1255.8189023720229</v>
      </c>
      <c r="G5002">
        <v>2.1036169598160199E-2</v>
      </c>
      <c r="H5002">
        <v>917.46310265017087</v>
      </c>
      <c r="I5002">
        <v>3.6222632825374607E-2</v>
      </c>
      <c r="J5002">
        <v>1.3580267190933228E-2</v>
      </c>
      <c r="K5002">
        <v>1.26698024366498</v>
      </c>
      <c r="L5002">
        <v>24.307887554168701</v>
      </c>
      <c r="M5002">
        <v>6672.0590043451539</v>
      </c>
      <c r="N5002">
        <v>126.91881509342195</v>
      </c>
      <c r="O5002">
        <v>0.57518079876899719</v>
      </c>
      <c r="P5002">
        <v>1.2125873777601453E-2</v>
      </c>
      <c r="Q5002">
        <v>2.9712977409362788E-3</v>
      </c>
      <c r="R5002">
        <v>0.43172856807708743</v>
      </c>
      <c r="S5002">
        <v>725.27916352675629</v>
      </c>
      <c r="T5002">
        <v>33.306401968002319</v>
      </c>
      <c r="U5002">
        <v>0.36127128541469578</v>
      </c>
      <c r="V5002">
        <v>616.75746440887451</v>
      </c>
      <c r="W5002">
        <v>1</v>
      </c>
      <c r="X5002">
        <v>0.34211643218994142</v>
      </c>
      <c r="Y5002">
        <v>536.53170890833871</v>
      </c>
      <c r="Z5002">
        <v>1</v>
      </c>
      <c r="AA5002">
        <v>25.675737728452688</v>
      </c>
      <c r="AB5002">
        <v>45.187612182617194</v>
      </c>
      <c r="AC5002">
        <v>57.176209986209869</v>
      </c>
      <c r="AD5002">
        <v>1.2287496909117086E-2</v>
      </c>
      <c r="AE5002">
        <v>1.4728181031291345</v>
      </c>
      <c r="AF5002">
        <v>8.5940251350402813E-2</v>
      </c>
      <c r="AG5002">
        <v>8.9901901109595633E-4</v>
      </c>
      <c r="AH5002">
        <v>2.637183674573898E-2</v>
      </c>
      <c r="AI5002">
        <v>10.889697372913361</v>
      </c>
      <c r="AJ5002">
        <v>11.65489600117554</v>
      </c>
      <c r="AK5002">
        <v>24.805069060921667</v>
      </c>
      <c r="AL5002">
        <v>8.0998024672133866</v>
      </c>
      <c r="AM5002">
        <v>70.97117055654526</v>
      </c>
      <c r="AN5002">
        <v>357.22010023420745</v>
      </c>
      <c r="AO5002">
        <v>0.10132631361484527</v>
      </c>
      <c r="AP5002">
        <v>0.84967265486717236</v>
      </c>
    </row>
    <row r="5003" spans="1:42">
      <c r="A5003">
        <v>1123.4707332906098</v>
      </c>
      <c r="B5003">
        <v>1191.1985633438921</v>
      </c>
      <c r="C5003">
        <v>1072.0305374258151</v>
      </c>
      <c r="D5003">
        <v>-67.727830053282332</v>
      </c>
      <c r="E5003">
        <v>67.727830053282332</v>
      </c>
      <c r="F5003">
        <v>-119.16802591807709</v>
      </c>
      <c r="G5003">
        <v>6.7329235432973616E-2</v>
      </c>
      <c r="H5003">
        <v>2181.7869311305603</v>
      </c>
      <c r="I5003">
        <v>2.0109600126743316E-2</v>
      </c>
      <c r="J5003">
        <v>9.3194965839385982E-2</v>
      </c>
      <c r="K5003">
        <v>1.0825296759545804</v>
      </c>
      <c r="L5003">
        <v>11.608239412307739</v>
      </c>
      <c r="M5003">
        <v>252.57691078721547</v>
      </c>
      <c r="N5003">
        <v>201.17825283279421</v>
      </c>
      <c r="O5003">
        <v>0.55168136954307556</v>
      </c>
      <c r="P5003">
        <v>2.0050696320003929E-2</v>
      </c>
      <c r="Q5003">
        <v>2.7912054326799177E-2</v>
      </c>
      <c r="R5003">
        <v>0.48221287727355955</v>
      </c>
      <c r="S5003">
        <v>584.37368675393782</v>
      </c>
      <c r="T5003">
        <v>28.849491477012634</v>
      </c>
      <c r="U5003">
        <v>0.30504015982151034</v>
      </c>
      <c r="V5003">
        <v>459.58061218261719</v>
      </c>
      <c r="W5003">
        <v>1</v>
      </c>
      <c r="X5003">
        <v>0.30717689156532291</v>
      </c>
      <c r="Y5003">
        <v>537.76022108140376</v>
      </c>
      <c r="Z5003">
        <v>1</v>
      </c>
      <c r="AA5003">
        <v>43.649586320505151</v>
      </c>
      <c r="AB5003">
        <v>111.26529351806641</v>
      </c>
      <c r="AC5003">
        <v>173.68573993444443</v>
      </c>
      <c r="AD5003">
        <v>1.9494015946347489E-3</v>
      </c>
      <c r="AE5003">
        <v>32.061983480048781</v>
      </c>
      <c r="AF5003">
        <v>0.22296785473823547</v>
      </c>
      <c r="AG5003">
        <v>3.7008736582845532E-4</v>
      </c>
      <c r="AH5003">
        <v>3.8834853672981264E-2</v>
      </c>
      <c r="AI5003">
        <v>19.811895787715912</v>
      </c>
      <c r="AJ5003">
        <v>5.2403088194139347</v>
      </c>
      <c r="AK5003">
        <v>40.277483076453208</v>
      </c>
      <c r="AL5003">
        <v>5.3896952155287776</v>
      </c>
      <c r="AM5003">
        <v>73.412257397174841</v>
      </c>
      <c r="AN5003">
        <v>89.864204306643614</v>
      </c>
      <c r="AO5003">
        <v>0.10415740239620208</v>
      </c>
      <c r="AP5003">
        <v>0.92591444349288954</v>
      </c>
    </row>
    <row r="5004" spans="1:42">
      <c r="A5004">
        <v>582.85111592791577</v>
      </c>
      <c r="B5004">
        <v>360.59735746309883</v>
      </c>
      <c r="C5004">
        <v>1322.1877220917527</v>
      </c>
      <c r="D5004">
        <v>-739.3366061638369</v>
      </c>
      <c r="E5004">
        <v>-961.59036462865379</v>
      </c>
      <c r="F5004">
        <v>739.3366061638369</v>
      </c>
      <c r="G5004">
        <v>7.0367878379077931E-2</v>
      </c>
      <c r="H5004">
        <v>4491.8863264166439</v>
      </c>
      <c r="I5004">
        <v>1.6583165824413298E-2</v>
      </c>
      <c r="J5004">
        <v>1.688975977897644E-2</v>
      </c>
      <c r="K5004">
        <v>1.2560255629599095</v>
      </c>
      <c r="L5004">
        <v>26.101536750793457</v>
      </c>
      <c r="M5004">
        <v>3.6171940529130353</v>
      </c>
      <c r="N5004">
        <v>114.24157888851167</v>
      </c>
      <c r="O5004">
        <v>0.58802738785743713</v>
      </c>
      <c r="P5004">
        <v>5.1861990822686084E-3</v>
      </c>
      <c r="Q5004">
        <v>4.0020153204600013E-2</v>
      </c>
      <c r="R5004">
        <v>0.4536877489089966</v>
      </c>
      <c r="S5004">
        <v>789.18800444985925</v>
      </c>
      <c r="T5004">
        <v>37.236213684082031</v>
      </c>
      <c r="U5004">
        <v>0.29973838031291966</v>
      </c>
      <c r="V5004">
        <v>618.16093921661377</v>
      </c>
      <c r="W5004">
        <v>1</v>
      </c>
      <c r="X5004">
        <v>0.4090493035316467</v>
      </c>
      <c r="Y5004">
        <v>410.01458051591499</v>
      </c>
      <c r="Z5004">
        <v>1</v>
      </c>
      <c r="AA5004">
        <v>18.427668382864002</v>
      </c>
      <c r="AB5004">
        <v>123.03860522460938</v>
      </c>
      <c r="AC5004">
        <v>36.399240791797638</v>
      </c>
      <c r="AD5004">
        <v>1.1913229461409089E-2</v>
      </c>
      <c r="AE5004">
        <v>13.602805476584559</v>
      </c>
      <c r="AF5004">
        <v>0.28389954328536982</v>
      </c>
      <c r="AG5004">
        <v>1.3176855455241487E-3</v>
      </c>
      <c r="AH5004">
        <v>2.7247121679782865E-2</v>
      </c>
      <c r="AI5004">
        <v>21.079165041446686</v>
      </c>
      <c r="AJ5004">
        <v>6.2615752599786445</v>
      </c>
      <c r="AK5004">
        <v>58.943781207203862</v>
      </c>
      <c r="AL5004">
        <v>7.1306922248436635</v>
      </c>
      <c r="AM5004">
        <v>50.829228293895724</v>
      </c>
      <c r="AN5004">
        <v>533.96952816943008</v>
      </c>
      <c r="AO5004">
        <v>9.1071619153022768E-2</v>
      </c>
      <c r="AP5004">
        <v>0.8375877029895783</v>
      </c>
    </row>
    <row r="5005" spans="1:42">
      <c r="A5005">
        <v>1547.8058337414548</v>
      </c>
      <c r="B5005">
        <v>2482.2297202897848</v>
      </c>
      <c r="C5005">
        <v>2674.4399967142299</v>
      </c>
      <c r="D5005">
        <v>-1126.6341629727751</v>
      </c>
      <c r="E5005">
        <v>-192.21027642444506</v>
      </c>
      <c r="F5005">
        <v>192.21027642444506</v>
      </c>
      <c r="G5005">
        <v>4.8568909067126298E-2</v>
      </c>
      <c r="H5005">
        <v>4570.0826959723054</v>
      </c>
      <c r="I5005">
        <v>2.2257137596607208E-2</v>
      </c>
      <c r="J5005">
        <v>8.1046866416931151E-2</v>
      </c>
      <c r="K5005">
        <v>1.6724070839107035</v>
      </c>
      <c r="L5005">
        <v>27.898482084274292</v>
      </c>
      <c r="M5005">
        <v>3323.6038168513987</v>
      </c>
      <c r="N5005">
        <v>102.32913787727357</v>
      </c>
      <c r="O5005">
        <v>0.99824854731559753</v>
      </c>
      <c r="P5005">
        <v>1.1666879812876382E-2</v>
      </c>
      <c r="Q5005">
        <v>4.4273330105675586E-2</v>
      </c>
      <c r="R5005">
        <v>0.40655326843261719</v>
      </c>
      <c r="S5005">
        <v>504.70154675488857</v>
      </c>
      <c r="T5005">
        <v>40.857353806495667</v>
      </c>
      <c r="U5005">
        <v>0.33935955345630647</v>
      </c>
      <c r="V5005">
        <v>602.75998115539551</v>
      </c>
      <c r="W5005">
        <v>1</v>
      </c>
      <c r="X5005">
        <v>0.30389066576957707</v>
      </c>
      <c r="Y5005">
        <v>590.79193704142563</v>
      </c>
      <c r="Z5005">
        <v>1</v>
      </c>
      <c r="AA5005">
        <v>49.926084236574177</v>
      </c>
      <c r="AB5005">
        <v>27.853027770996096</v>
      </c>
      <c r="AC5005">
        <v>170.49962729215622</v>
      </c>
      <c r="AD5005">
        <v>1.0619005382570445E-2</v>
      </c>
      <c r="AE5005">
        <v>5.322645048281168</v>
      </c>
      <c r="AF5005">
        <v>0.18465671896934507</v>
      </c>
      <c r="AG5005">
        <v>9.9374382074847532E-4</v>
      </c>
      <c r="AH5005">
        <v>1.2428223133087156E-2</v>
      </c>
      <c r="AI5005">
        <v>14.600143134593964</v>
      </c>
      <c r="AJ5005">
        <v>12.966621418463451</v>
      </c>
      <c r="AK5005">
        <v>60.097999021410942</v>
      </c>
      <c r="AL5005">
        <v>6.1013131348432168</v>
      </c>
      <c r="AM5005">
        <v>35.139092218875888</v>
      </c>
      <c r="AN5005">
        <v>521.01517023421638</v>
      </c>
      <c r="AO5005">
        <v>7.7299173235893248E-2</v>
      </c>
      <c r="AP5005">
        <v>0.81886758899688727</v>
      </c>
    </row>
    <row r="5006" spans="1:42">
      <c r="A5006">
        <v>142.80485706691491</v>
      </c>
      <c r="B5006">
        <v>40.9249924993739</v>
      </c>
      <c r="C5006">
        <v>168.47140254755732</v>
      </c>
      <c r="D5006">
        <v>-25.666545480642412</v>
      </c>
      <c r="E5006">
        <v>-127.54641004818342</v>
      </c>
      <c r="F5006">
        <v>25.666545480642412</v>
      </c>
      <c r="G5006">
        <v>7.3393288954835115E-2</v>
      </c>
      <c r="H5006">
        <v>204.59437433008571</v>
      </c>
      <c r="I5006">
        <v>5.222707360982895E-2</v>
      </c>
      <c r="J5006">
        <v>8.7069133043289185E-2</v>
      </c>
      <c r="K5006">
        <v>1.4287687464058398</v>
      </c>
      <c r="L5006">
        <v>54.001257419586182</v>
      </c>
      <c r="M5006">
        <v>426.55182100680707</v>
      </c>
      <c r="N5006">
        <v>29.370711036872866</v>
      </c>
      <c r="O5006">
        <v>0.73605349659919739</v>
      </c>
      <c r="P5006">
        <v>1.8247055053710933E-2</v>
      </c>
      <c r="Q5006">
        <v>5.0970746676127108E-3</v>
      </c>
      <c r="R5006">
        <v>0.41858989238739014</v>
      </c>
      <c r="S5006">
        <v>510.98990932559354</v>
      </c>
      <c r="T5006">
        <v>32.816892862319946</v>
      </c>
      <c r="U5006">
        <v>0.33747309148311616</v>
      </c>
      <c r="V5006">
        <v>519.98937129974365</v>
      </c>
      <c r="W5006">
        <v>1</v>
      </c>
      <c r="X5006">
        <v>0.32118622303009037</v>
      </c>
      <c r="Y5006">
        <v>650.55317911542966</v>
      </c>
      <c r="Z5006">
        <v>1</v>
      </c>
      <c r="AA5006">
        <v>35.814874739789964</v>
      </c>
      <c r="AB5006">
        <v>136.77338537597657</v>
      </c>
      <c r="AC5006">
        <v>156.02668672800064</v>
      </c>
      <c r="AD5006">
        <v>4.3180856949243795E-3</v>
      </c>
      <c r="AE5006">
        <v>98.589314373922306</v>
      </c>
      <c r="AF5006">
        <v>0.17432301521301266</v>
      </c>
      <c r="AG5006">
        <v>4.578659514178802E-4</v>
      </c>
      <c r="AH5006">
        <v>2.7851176679134365E-2</v>
      </c>
      <c r="AI5006">
        <v>17.252767384052277</v>
      </c>
      <c r="AJ5006">
        <v>7.5411229301870719</v>
      </c>
      <c r="AK5006">
        <v>6.3287515550851818</v>
      </c>
      <c r="AL5006">
        <v>4.767784660905396</v>
      </c>
      <c r="AM5006">
        <v>78.683797109127042</v>
      </c>
      <c r="AN5006">
        <v>643.85135456369449</v>
      </c>
      <c r="AO5006">
        <v>5.465218317508698E-2</v>
      </c>
      <c r="AP5006">
        <v>0.92258636164665242</v>
      </c>
    </row>
    <row r="5007" spans="1:42">
      <c r="A5007">
        <v>1084.169580341822</v>
      </c>
      <c r="B5007">
        <v>886.63795787275706</v>
      </c>
      <c r="C5007">
        <v>963.98472478484882</v>
      </c>
      <c r="D5007">
        <v>120.18485555697316</v>
      </c>
      <c r="E5007">
        <v>-197.53162246906493</v>
      </c>
      <c r="F5007">
        <v>-120.18485555697316</v>
      </c>
      <c r="G5007">
        <v>5.580142283908273E-2</v>
      </c>
      <c r="H5007">
        <v>1976.3706176136952</v>
      </c>
      <c r="I5007">
        <v>2.8119598925113676E-2</v>
      </c>
      <c r="J5007">
        <v>7.9498200893402093E-2</v>
      </c>
      <c r="K5007">
        <v>1.8641506696164607</v>
      </c>
      <c r="L5007">
        <v>55.232235193252563</v>
      </c>
      <c r="M5007">
        <v>16.241123474643153</v>
      </c>
      <c r="N5007">
        <v>142.0286466949463</v>
      </c>
      <c r="O5007">
        <v>0.59429273009300232</v>
      </c>
      <c r="P5007">
        <v>1.6110104931725395E-2</v>
      </c>
      <c r="Q5007">
        <v>1.5509161684248179E-2</v>
      </c>
      <c r="R5007">
        <v>0.43243891716003419</v>
      </c>
      <c r="S5007">
        <v>892.36023015279966</v>
      </c>
      <c r="T5007">
        <v>30.957886576652527</v>
      </c>
      <c r="U5007">
        <v>0.43609628260135652</v>
      </c>
      <c r="V5007">
        <v>482.67412185668945</v>
      </c>
      <c r="W5007">
        <v>1</v>
      </c>
      <c r="X5007">
        <v>0.34920356869697572</v>
      </c>
      <c r="Y5007">
        <v>620.00866412757955</v>
      </c>
      <c r="Z5007">
        <v>1</v>
      </c>
      <c r="AA5007">
        <v>0.74646933465003973</v>
      </c>
      <c r="AB5007">
        <v>62.398596008300785</v>
      </c>
      <c r="AC5007">
        <v>140.75549691915512</v>
      </c>
      <c r="AD5007">
        <v>3.7732116177550748E-3</v>
      </c>
      <c r="AE5007">
        <v>1.9620397460728567</v>
      </c>
      <c r="AF5007">
        <v>0.20302027344703671</v>
      </c>
      <c r="AG5007">
        <v>8.1114780918569015E-4</v>
      </c>
      <c r="AH5007">
        <v>4.5381646227836608E-2</v>
      </c>
      <c r="AI5007">
        <v>18.365231454372406</v>
      </c>
      <c r="AJ5007">
        <v>2.9895378397694188</v>
      </c>
      <c r="AK5007">
        <v>30.202978429198264</v>
      </c>
      <c r="AL5007">
        <v>3.94690200292907</v>
      </c>
      <c r="AM5007">
        <v>55.615679085254669</v>
      </c>
      <c r="AN5007">
        <v>452.29007627600879</v>
      </c>
      <c r="AO5007">
        <v>5.5851825118064885E-2</v>
      </c>
      <c r="AP5007">
        <v>0.90528709650039685</v>
      </c>
    </row>
    <row r="5008" spans="1:42">
      <c r="A5008">
        <v>877.62531353018539</v>
      </c>
      <c r="B5008">
        <v>1775.4277431508335</v>
      </c>
      <c r="C5008">
        <v>1706.9600970399138</v>
      </c>
      <c r="D5008">
        <v>-897.80242962064813</v>
      </c>
      <c r="E5008">
        <v>68.467646110919759</v>
      </c>
      <c r="F5008">
        <v>-68.467646110919759</v>
      </c>
      <c r="G5008">
        <v>5.5631130131915639E-2</v>
      </c>
      <c r="H5008">
        <v>2274.1289927252919</v>
      </c>
      <c r="I5008">
        <v>2.2098753154277801E-2</v>
      </c>
      <c r="J5008">
        <v>5.2702981710433958E-2</v>
      </c>
      <c r="K5008">
        <v>1.6852323831140994</v>
      </c>
      <c r="L5008">
        <v>42.967376708984375</v>
      </c>
      <c r="M5008">
        <v>2868.116294807648</v>
      </c>
      <c r="N5008">
        <v>108.66793448772432</v>
      </c>
      <c r="O5008">
        <v>0.65637460350990295</v>
      </c>
      <c r="P5008">
        <v>3.9572318394978838E-3</v>
      </c>
      <c r="Q5008">
        <v>2.036487680011325E-2</v>
      </c>
      <c r="R5008">
        <v>0.39042669773101807</v>
      </c>
      <c r="S5008">
        <v>1148.632149972859</v>
      </c>
      <c r="T5008">
        <v>30.657875537872314</v>
      </c>
      <c r="U5008">
        <v>0.35366792380809786</v>
      </c>
      <c r="V5008">
        <v>611.12215518951416</v>
      </c>
      <c r="W5008">
        <v>1</v>
      </c>
      <c r="X5008">
        <v>0.35470455884933472</v>
      </c>
      <c r="Y5008">
        <v>289.96425710652346</v>
      </c>
      <c r="Z5008">
        <v>1</v>
      </c>
      <c r="AA5008">
        <v>43.684068469152457</v>
      </c>
      <c r="AB5008">
        <v>58.362421386718758</v>
      </c>
      <c r="AC5008">
        <v>73.289687931537628</v>
      </c>
      <c r="AD5008">
        <v>5.7555712186373193E-3</v>
      </c>
      <c r="AE5008">
        <v>55.274853996525465</v>
      </c>
      <c r="AF5008">
        <v>0.19341733217239376</v>
      </c>
      <c r="AG5008">
        <v>5.03948767198714E-4</v>
      </c>
      <c r="AH5008">
        <v>5.9424571812152861E-2</v>
      </c>
      <c r="AI5008">
        <v>11.857098639011383</v>
      </c>
      <c r="AJ5008">
        <v>4.2595275491740976</v>
      </c>
      <c r="AK5008">
        <v>30.576524904370306</v>
      </c>
      <c r="AL5008">
        <v>3.3524337448820836</v>
      </c>
      <c r="AM5008">
        <v>28.454005420207977</v>
      </c>
      <c r="AN5008">
        <v>747.48993763544422</v>
      </c>
      <c r="AO5008">
        <v>9.484766876697541E-2</v>
      </c>
      <c r="AP5008">
        <v>0.9110820829868318</v>
      </c>
    </row>
    <row r="5009" spans="1:42">
      <c r="A5009">
        <v>997.23626208469636</v>
      </c>
      <c r="B5009">
        <v>1861.849452920455</v>
      </c>
      <c r="C5009">
        <v>401.23829904869376</v>
      </c>
      <c r="D5009">
        <v>-864.61319083575859</v>
      </c>
      <c r="E5009">
        <v>864.61319083575859</v>
      </c>
      <c r="F5009">
        <v>-1460.6111538717612</v>
      </c>
      <c r="G5009">
        <v>8.9950935246402974E-3</v>
      </c>
      <c r="H5009">
        <v>122.70330239079578</v>
      </c>
      <c r="I5009">
        <v>3.6985619366168974E-2</v>
      </c>
      <c r="J5009">
        <v>7.3700946807861323E-2</v>
      </c>
      <c r="K5009">
        <v>1.6377082663238047</v>
      </c>
      <c r="L5009">
        <v>49.111818075180054</v>
      </c>
      <c r="M5009">
        <v>2113.7533112728697</v>
      </c>
      <c r="N5009">
        <v>115.10397332878114</v>
      </c>
      <c r="O5009">
        <v>0.76525947451591492</v>
      </c>
      <c r="P5009">
        <v>4.1673996713426373E-3</v>
      </c>
      <c r="Q5009">
        <v>2.5619603315989174E-2</v>
      </c>
      <c r="R5009">
        <v>0.49548261642456054</v>
      </c>
      <c r="S5009">
        <v>1035.4140454108574</v>
      </c>
      <c r="T5009">
        <v>44.050076603889465</v>
      </c>
      <c r="U5009">
        <v>0.36993601620197297</v>
      </c>
      <c r="V5009">
        <v>457.05008506774902</v>
      </c>
      <c r="W5009">
        <v>1</v>
      </c>
      <c r="X5009">
        <v>0.39597753882408143</v>
      </c>
      <c r="Y5009">
        <v>581.15220386636031</v>
      </c>
      <c r="Z5009">
        <v>1</v>
      </c>
      <c r="AA5009">
        <v>5.9594353940296179</v>
      </c>
      <c r="AB5009">
        <v>2.4242169799804691</v>
      </c>
      <c r="AC5009">
        <v>30.588297545909882</v>
      </c>
      <c r="AD5009">
        <v>5.1508357382228226E-3</v>
      </c>
      <c r="AE5009">
        <v>8.2286009073110815</v>
      </c>
      <c r="AF5009">
        <v>2.9934128522872916E-2</v>
      </c>
      <c r="AG5009">
        <v>2.5750733613882389E-4</v>
      </c>
      <c r="AH5009">
        <v>9.3875973224639871E-3</v>
      </c>
      <c r="AI5009">
        <v>5.821821391582489</v>
      </c>
      <c r="AJ5009">
        <v>14.016514551342866</v>
      </c>
      <c r="AK5009">
        <v>14.781246373057366</v>
      </c>
      <c r="AL5009">
        <v>0.46266031634444449</v>
      </c>
      <c r="AM5009">
        <v>75.081361258029943</v>
      </c>
      <c r="AN5009">
        <v>133.30529639801324</v>
      </c>
      <c r="AO5009">
        <v>4.4066700816154478E-2</v>
      </c>
      <c r="AP5009">
        <v>0.90775341033935564</v>
      </c>
    </row>
    <row r="5010" spans="1:42">
      <c r="A5010">
        <v>1463.0019448048522</v>
      </c>
      <c r="B5010">
        <v>2418.9354170597071</v>
      </c>
      <c r="C5010">
        <v>1694.4179574653881</v>
      </c>
      <c r="D5010">
        <v>-955.93347225485491</v>
      </c>
      <c r="E5010">
        <v>724.51745959431901</v>
      </c>
      <c r="F5010">
        <v>-724.51745959431901</v>
      </c>
      <c r="G5010">
        <v>3.7450247160914378E-2</v>
      </c>
      <c r="H5010">
        <v>1018.3072884066602</v>
      </c>
      <c r="I5010">
        <v>4.3897484242916104E-2</v>
      </c>
      <c r="J5010">
        <v>6.917472863197327E-2</v>
      </c>
      <c r="K5010">
        <v>1.6363477536022661</v>
      </c>
      <c r="L5010">
        <v>50.255143642425537</v>
      </c>
      <c r="M5010">
        <v>2984.1280032451232</v>
      </c>
      <c r="N5010">
        <v>162.40638312778475</v>
      </c>
      <c r="O5010">
        <v>0.90065696835517883</v>
      </c>
      <c r="P5010">
        <v>2.126456472608778E-2</v>
      </c>
      <c r="Q5010">
        <v>4.1303214550018306E-2</v>
      </c>
      <c r="R5010">
        <v>0.38690080165863039</v>
      </c>
      <c r="S5010">
        <v>655.22743807210622</v>
      </c>
      <c r="T5010">
        <v>29.576605558395386</v>
      </c>
      <c r="U5010">
        <v>0.29807202279567724</v>
      </c>
      <c r="V5010">
        <v>531.41524791717529</v>
      </c>
      <c r="W5010">
        <v>1</v>
      </c>
      <c r="X5010">
        <v>0.41075238227844241</v>
      </c>
      <c r="Y5010">
        <v>294.64130247479812</v>
      </c>
      <c r="Z5010">
        <v>1</v>
      </c>
      <c r="AA5010">
        <v>36.351772334623341</v>
      </c>
      <c r="AB5010">
        <v>89.75768200683595</v>
      </c>
      <c r="AC5010">
        <v>157.89497047662735</v>
      </c>
      <c r="AD5010">
        <v>2.2040848039154314E-3</v>
      </c>
      <c r="AE5010">
        <v>4.5362742181159721</v>
      </c>
      <c r="AF5010">
        <v>0.14220361232757567</v>
      </c>
      <c r="AG5010">
        <v>5.9612059492269152E-4</v>
      </c>
      <c r="AH5010">
        <v>1.4045670115947722E-2</v>
      </c>
      <c r="AI5010">
        <v>16.581917107105255</v>
      </c>
      <c r="AJ5010">
        <v>3.1749143027640074</v>
      </c>
      <c r="AK5010">
        <v>27.035823789238929</v>
      </c>
      <c r="AL5010">
        <v>4.3242816576108618</v>
      </c>
      <c r="AM5010">
        <v>88.398630082607269</v>
      </c>
      <c r="AN5010">
        <v>427.40699307861331</v>
      </c>
      <c r="AO5010">
        <v>7.5029535889625548E-2</v>
      </c>
      <c r="AP5010">
        <v>0.87003324103355417</v>
      </c>
    </row>
    <row r="5011" spans="1:42">
      <c r="A5011">
        <v>803.6525859024016</v>
      </c>
      <c r="B5011">
        <v>2124.213865966296</v>
      </c>
      <c r="C5011">
        <v>1141.300765532101</v>
      </c>
      <c r="D5011">
        <v>-1320.5612800638944</v>
      </c>
      <c r="E5011">
        <v>982.91310043419503</v>
      </c>
      <c r="F5011">
        <v>-982.91310043419503</v>
      </c>
      <c r="G5011">
        <v>4.7129222666970356E-3</v>
      </c>
      <c r="H5011">
        <v>1346.5337790664948</v>
      </c>
      <c r="I5011">
        <v>2.006277948617935E-2</v>
      </c>
      <c r="J5011">
        <v>3.5246534824371338E-2</v>
      </c>
      <c r="K5011">
        <v>1.4185684299409389</v>
      </c>
      <c r="L5011">
        <v>24.443846940994263</v>
      </c>
      <c r="M5011">
        <v>3780.4123295851814</v>
      </c>
      <c r="N5011">
        <v>122.92481025924684</v>
      </c>
      <c r="O5011">
        <v>0.98005136847496033</v>
      </c>
      <c r="P5011">
        <v>1.1150531609853107E-2</v>
      </c>
      <c r="Q5011">
        <v>7.0118273099263502E-3</v>
      </c>
      <c r="R5011">
        <v>0.48969559669494628</v>
      </c>
      <c r="S5011">
        <v>1116.3742658073556</v>
      </c>
      <c r="T5011">
        <v>47.029981017112732</v>
      </c>
      <c r="U5011">
        <v>0.31682418882846836</v>
      </c>
      <c r="V5011">
        <v>467.40398406982422</v>
      </c>
      <c r="W5011">
        <v>1</v>
      </c>
      <c r="X5011">
        <v>0.44306084275245672</v>
      </c>
      <c r="Y5011">
        <v>508.91832478956826</v>
      </c>
      <c r="Z5011">
        <v>1</v>
      </c>
      <c r="AA5011">
        <v>8.4927560377597828</v>
      </c>
      <c r="AB5011">
        <v>146.69360943603516</v>
      </c>
      <c r="AC5011">
        <v>182.78825134038925</v>
      </c>
      <c r="AD5011">
        <v>1.3877979506794202E-2</v>
      </c>
      <c r="AE5011">
        <v>1.2659161838459652</v>
      </c>
      <c r="AF5011">
        <v>1.1853972673416133E-2</v>
      </c>
      <c r="AG5011">
        <v>5.8150955502546929E-4</v>
      </c>
      <c r="AH5011">
        <v>2.866618750095367E-2</v>
      </c>
      <c r="AI5011">
        <v>10.498050153255463</v>
      </c>
      <c r="AJ5011">
        <v>1.3339912778395775</v>
      </c>
      <c r="AK5011">
        <v>26.084977535605429</v>
      </c>
      <c r="AL5011">
        <v>2.5521753547388375</v>
      </c>
      <c r="AM5011">
        <v>83.007317936420435</v>
      </c>
      <c r="AN5011">
        <v>803.98085713975206</v>
      </c>
      <c r="AO5011">
        <v>4.627131497859955E-2</v>
      </c>
      <c r="AP5011">
        <v>0.90250127172470107</v>
      </c>
    </row>
    <row r="5012" spans="1:42">
      <c r="A5012">
        <v>1295.655600208675</v>
      </c>
      <c r="B5012">
        <v>1291.8747415876385</v>
      </c>
      <c r="C5012">
        <v>837.29821244376603</v>
      </c>
      <c r="D5012">
        <v>3.7808586210364865</v>
      </c>
      <c r="E5012">
        <v>-3.7808586210364865</v>
      </c>
      <c r="F5012">
        <v>-458.35738776490894</v>
      </c>
      <c r="G5012">
        <v>6.9824625107508545E-2</v>
      </c>
      <c r="H5012">
        <v>1098.741172635695</v>
      </c>
      <c r="I5012">
        <v>5.5718054473400114E-2</v>
      </c>
      <c r="J5012">
        <v>7.70728747844696E-2</v>
      </c>
      <c r="K5012">
        <v>2.145775142294168</v>
      </c>
      <c r="L5012">
        <v>46.508479118347168</v>
      </c>
      <c r="M5012">
        <v>92.503230115126883</v>
      </c>
      <c r="N5012">
        <v>162.63027678127293</v>
      </c>
      <c r="O5012">
        <v>0.72418013215065002</v>
      </c>
      <c r="P5012">
        <v>6.1173230277167413E-3</v>
      </c>
      <c r="Q5012">
        <v>7.6113609208001021E-3</v>
      </c>
      <c r="R5012">
        <v>0.42630077838897706</v>
      </c>
      <c r="S5012">
        <v>411.34206597087905</v>
      </c>
      <c r="T5012">
        <v>29.48915958404541</v>
      </c>
      <c r="U5012">
        <v>0.43802242457866669</v>
      </c>
      <c r="V5012">
        <v>599.82616901397705</v>
      </c>
      <c r="W5012">
        <v>1</v>
      </c>
      <c r="X5012">
        <v>0.31560471773147586</v>
      </c>
      <c r="Y5012">
        <v>508.84966074184808</v>
      </c>
      <c r="Z5012">
        <v>1</v>
      </c>
      <c r="AA5012">
        <v>2.6576476936244973</v>
      </c>
      <c r="AB5012">
        <v>138.78863598632813</v>
      </c>
      <c r="AC5012">
        <v>83.821721374988556</v>
      </c>
      <c r="AD5012">
        <v>5.9908500084510218E-3</v>
      </c>
      <c r="AE5012">
        <v>28.364530383219122</v>
      </c>
      <c r="AF5012">
        <v>0.26417367696762084</v>
      </c>
      <c r="AG5012">
        <v>1.2116659472653749E-3</v>
      </c>
      <c r="AH5012">
        <v>2.7429065096378324E-2</v>
      </c>
      <c r="AI5012">
        <v>13.063270151615143</v>
      </c>
      <c r="AJ5012">
        <v>4.5540645367401229</v>
      </c>
      <c r="AK5012">
        <v>27.979267228245735</v>
      </c>
      <c r="AL5012">
        <v>6.3041939329457026</v>
      </c>
      <c r="AM5012">
        <v>59.237971389293676</v>
      </c>
      <c r="AN5012">
        <v>99.720497984194282</v>
      </c>
      <c r="AO5012">
        <v>6.4004791378974912E-2</v>
      </c>
      <c r="AP5012">
        <v>0.87803688168525706</v>
      </c>
    </row>
    <row r="5013" spans="1:42">
      <c r="A5013">
        <v>871.04380045620178</v>
      </c>
      <c r="B5013">
        <v>3264.8754708233632</v>
      </c>
      <c r="C5013">
        <v>1237.4772344036601</v>
      </c>
      <c r="D5013">
        <v>-2393.8316703671617</v>
      </c>
      <c r="E5013">
        <v>2027.3982364197032</v>
      </c>
      <c r="F5013">
        <v>-2027.3982364197032</v>
      </c>
      <c r="G5013">
        <v>5.6455480725639849E-2</v>
      </c>
      <c r="H5013">
        <v>1428.3912053476631</v>
      </c>
      <c r="I5013">
        <v>2.5243230164051056E-2</v>
      </c>
      <c r="J5013">
        <v>2.982209873199463E-2</v>
      </c>
      <c r="K5013">
        <v>2.023343251532316</v>
      </c>
      <c r="L5013">
        <v>65.38298487663269</v>
      </c>
      <c r="M5013">
        <v>6114.2242014967369</v>
      </c>
      <c r="N5013">
        <v>61.585223404312146</v>
      </c>
      <c r="O5013">
        <v>0.85259053111076355</v>
      </c>
      <c r="P5013">
        <v>4.7640634642706972E-3</v>
      </c>
      <c r="Q5013">
        <v>1.5069568475087482E-2</v>
      </c>
      <c r="R5013">
        <v>0.44936252593994142</v>
      </c>
      <c r="S5013">
        <v>881.86674233040958</v>
      </c>
      <c r="T5013">
        <v>44.806352257728577</v>
      </c>
      <c r="U5013">
        <v>0.35724725067615509</v>
      </c>
      <c r="V5013">
        <v>592.16599464416504</v>
      </c>
      <c r="W5013">
        <v>1</v>
      </c>
      <c r="X5013">
        <v>0.34669432520866394</v>
      </c>
      <c r="Y5013">
        <v>654.41030084769136</v>
      </c>
      <c r="Z5013">
        <v>1</v>
      </c>
      <c r="AA5013">
        <v>34.61131223263741</v>
      </c>
      <c r="AB5013">
        <v>100.59599212646485</v>
      </c>
      <c r="AC5013">
        <v>37.972728908061981</v>
      </c>
      <c r="AD5013">
        <v>8.1005096435546875E-3</v>
      </c>
      <c r="AE5013">
        <v>3.6935640609179954</v>
      </c>
      <c r="AF5013">
        <v>0.22872182250022885</v>
      </c>
      <c r="AG5013">
        <v>8.7458574948247434E-4</v>
      </c>
      <c r="AH5013">
        <v>3.1651102066040042E-2</v>
      </c>
      <c r="AI5013">
        <v>11.063656508922577</v>
      </c>
      <c r="AJ5013">
        <v>12.315287975960503</v>
      </c>
      <c r="AK5013">
        <v>29.335164958834646</v>
      </c>
      <c r="AL5013">
        <v>1.8287942101117736</v>
      </c>
      <c r="AM5013">
        <v>91.793439257144925</v>
      </c>
      <c r="AN5013">
        <v>155.8300709476097</v>
      </c>
      <c r="AO5013">
        <v>9.2463104128837584E-2</v>
      </c>
      <c r="AP5013">
        <v>0.84926346874237069</v>
      </c>
    </row>
    <row r="5014" spans="1:42">
      <c r="A5014">
        <v>598.20822464931109</v>
      </c>
      <c r="B5014">
        <v>500.6656437546485</v>
      </c>
      <c r="C5014">
        <v>792.20432817828816</v>
      </c>
      <c r="D5014">
        <v>-193.99610352897707</v>
      </c>
      <c r="E5014">
        <v>-291.53868442363967</v>
      </c>
      <c r="F5014">
        <v>193.99610352897707</v>
      </c>
      <c r="G5014">
        <v>2.5347538046627933E-2</v>
      </c>
      <c r="H5014">
        <v>2098.1719999761394</v>
      </c>
      <c r="I5014">
        <v>3.8941384255886072E-2</v>
      </c>
      <c r="J5014">
        <v>2.9097249269485474E-2</v>
      </c>
      <c r="K5014">
        <v>1.357449150019884</v>
      </c>
      <c r="L5014">
        <v>74.353725910186768</v>
      </c>
      <c r="M5014">
        <v>73.4218595228906</v>
      </c>
      <c r="N5014">
        <v>129.09259620990755</v>
      </c>
      <c r="O5014">
        <v>0.99989941716194153</v>
      </c>
      <c r="P5014">
        <v>1.9165598975287541E-2</v>
      </c>
      <c r="Q5014">
        <v>5.8887625270419644E-3</v>
      </c>
      <c r="R5014">
        <v>0.48437613964080811</v>
      </c>
      <c r="S5014">
        <v>992.12012953062867</v>
      </c>
      <c r="T5014">
        <v>25.550872087478638</v>
      </c>
      <c r="U5014">
        <v>0.28797530591487885</v>
      </c>
      <c r="V5014">
        <v>592.53900051116943</v>
      </c>
      <c r="W5014">
        <v>1</v>
      </c>
      <c r="X5014">
        <v>0.33331979274749757</v>
      </c>
      <c r="Y5014">
        <v>472.90235885443781</v>
      </c>
      <c r="Z5014">
        <v>1</v>
      </c>
      <c r="AA5014">
        <v>5.6997019973278054</v>
      </c>
      <c r="AB5014">
        <v>41.426252075195315</v>
      </c>
      <c r="AC5014">
        <v>89.868463575839996</v>
      </c>
      <c r="AD5014">
        <v>6.4329408172868257E-3</v>
      </c>
      <c r="AE5014">
        <v>8.7677929697356376</v>
      </c>
      <c r="AF5014">
        <v>9.544630050659178E-2</v>
      </c>
      <c r="AG5014">
        <v>6.8129956430934861E-4</v>
      </c>
      <c r="AH5014">
        <v>3.8099018228054046E-2</v>
      </c>
      <c r="AI5014">
        <v>29.836619198322296</v>
      </c>
      <c r="AJ5014">
        <v>14.800737271961717</v>
      </c>
      <c r="AK5014">
        <v>58.382589474320412</v>
      </c>
      <c r="AL5014">
        <v>5.060114137183052</v>
      </c>
      <c r="AM5014">
        <v>92.025728070735937</v>
      </c>
      <c r="AN5014">
        <v>282.84353201670928</v>
      </c>
      <c r="AO5014">
        <v>9.8359738945960992E-2</v>
      </c>
      <c r="AP5014">
        <v>0.92392247271537797</v>
      </c>
    </row>
    <row r="5015" spans="1:42">
      <c r="A5015">
        <v>535.4290220828733</v>
      </c>
      <c r="B5015">
        <v>280.83331836432717</v>
      </c>
      <c r="C5015">
        <v>632.57048795508194</v>
      </c>
      <c r="D5015">
        <v>-97.141465872208641</v>
      </c>
      <c r="E5015">
        <v>-351.73716959075477</v>
      </c>
      <c r="F5015">
        <v>97.141465872208641</v>
      </c>
      <c r="G5015">
        <v>1.1655714450109751E-2</v>
      </c>
      <c r="H5015">
        <v>1612.723210864041</v>
      </c>
      <c r="I5015">
        <v>2.3119317591190337E-2</v>
      </c>
      <c r="J5015">
        <v>3.3366725444793702E-2</v>
      </c>
      <c r="K5015">
        <v>1.4128761698186396</v>
      </c>
      <c r="L5015">
        <v>72.675691843032837</v>
      </c>
      <c r="M5015">
        <v>16.756239765408015</v>
      </c>
      <c r="N5015">
        <v>92.77632711944581</v>
      </c>
      <c r="O5015">
        <v>0.86838111281394958</v>
      </c>
      <c r="P5015">
        <v>1.7973408646053735E-2</v>
      </c>
      <c r="Q5015">
        <v>4.3389235231611457E-2</v>
      </c>
      <c r="R5015">
        <v>0.40091650962829589</v>
      </c>
      <c r="S5015">
        <v>1107.341299581755</v>
      </c>
      <c r="T5015">
        <v>27.56626307964325</v>
      </c>
      <c r="U5015">
        <v>0.36201391756534579</v>
      </c>
      <c r="V5015">
        <v>649.80535507202148</v>
      </c>
      <c r="W5015">
        <v>1</v>
      </c>
      <c r="X5015">
        <v>0.35441765904426575</v>
      </c>
      <c r="Y5015">
        <v>470.60088978732472</v>
      </c>
      <c r="Z5015">
        <v>1</v>
      </c>
      <c r="AA5015">
        <v>2.0789197892093663</v>
      </c>
      <c r="AB5015">
        <v>74.058083801269532</v>
      </c>
      <c r="AC5015">
        <v>29.50812429189682</v>
      </c>
      <c r="AD5015">
        <v>6.7361945779914533E-3</v>
      </c>
      <c r="AE5015">
        <v>13.654542453574281</v>
      </c>
      <c r="AF5015">
        <v>4.5372272729873653E-2</v>
      </c>
      <c r="AG5015">
        <v>9.1341318531233554E-4</v>
      </c>
      <c r="AH5015">
        <v>3.6450538039207461E-2</v>
      </c>
      <c r="AI5015">
        <v>23.908105790615082</v>
      </c>
      <c r="AJ5015">
        <v>3.1810824416328329</v>
      </c>
      <c r="AK5015">
        <v>26.114588794112205</v>
      </c>
      <c r="AL5015">
        <v>5.2825394806949664</v>
      </c>
      <c r="AM5015">
        <v>44.015201294422155</v>
      </c>
      <c r="AN5015">
        <v>608.4313812728733</v>
      </c>
      <c r="AO5015">
        <v>4.9403176665306095E-2</v>
      </c>
      <c r="AP5015">
        <v>0.85861458635330212</v>
      </c>
    </row>
    <row r="5016" spans="1:42">
      <c r="A5016">
        <v>621.47175488300729</v>
      </c>
      <c r="B5016">
        <v>2061.9057745762025</v>
      </c>
      <c r="C5016">
        <v>1288.5457319535503</v>
      </c>
      <c r="D5016">
        <v>-1440.4340196931953</v>
      </c>
      <c r="E5016">
        <v>773.36004262265214</v>
      </c>
      <c r="F5016">
        <v>-773.36004262265214</v>
      </c>
      <c r="G5016">
        <v>1.0007014057479526E-2</v>
      </c>
      <c r="H5016">
        <v>446.61357470343887</v>
      </c>
      <c r="I5016">
        <v>2.7375151813030241E-2</v>
      </c>
      <c r="J5016">
        <v>3.7465259313583375E-2</v>
      </c>
      <c r="K5016">
        <v>1.4614490065157413</v>
      </c>
      <c r="L5016">
        <v>74.493398666381836</v>
      </c>
      <c r="M5016">
        <v>3871.8478002072638</v>
      </c>
      <c r="N5016">
        <v>61.987558112907422</v>
      </c>
      <c r="O5016">
        <v>0.75750842690467834</v>
      </c>
      <c r="P5016">
        <v>4.684918827480739E-3</v>
      </c>
      <c r="Q5016">
        <v>2.009337292777167E-2</v>
      </c>
      <c r="R5016">
        <v>0.48121233463287355</v>
      </c>
      <c r="S5016">
        <v>729.44953398261714</v>
      </c>
      <c r="T5016">
        <v>33.546960353851318</v>
      </c>
      <c r="U5016">
        <v>0.30153723418712619</v>
      </c>
      <c r="V5016">
        <v>571.08938694000244</v>
      </c>
      <c r="W5016">
        <v>1</v>
      </c>
      <c r="X5016">
        <v>0.36089528799057008</v>
      </c>
      <c r="Y5016">
        <v>346.06243453149523</v>
      </c>
      <c r="Z5016">
        <v>1</v>
      </c>
      <c r="AA5016">
        <v>22.57441629065514</v>
      </c>
      <c r="AB5016">
        <v>3.5669990234375004</v>
      </c>
      <c r="AC5016">
        <v>183.94993096590042</v>
      </c>
      <c r="AD5016">
        <v>5.9483927539271163E-3</v>
      </c>
      <c r="AE5016">
        <v>1.5528527678576278</v>
      </c>
      <c r="AF5016">
        <v>3.7423460483551024E-2</v>
      </c>
      <c r="AG5016">
        <v>2.54376480546442E-4</v>
      </c>
      <c r="AH5016">
        <v>2.0437896454334258E-2</v>
      </c>
      <c r="AI5016">
        <v>25.539964735507965</v>
      </c>
      <c r="AJ5016">
        <v>13.725121603958941</v>
      </c>
      <c r="AK5016">
        <v>7.4013587647676466</v>
      </c>
      <c r="AL5016">
        <v>3.6540158711688804</v>
      </c>
      <c r="AM5016">
        <v>30.570872294902806</v>
      </c>
      <c r="AN5016">
        <v>309.00128329656263</v>
      </c>
      <c r="AO5016">
        <v>4.2303729176521303E-2</v>
      </c>
      <c r="AP5016">
        <v>0.8348456537723542</v>
      </c>
    </row>
    <row r="5017" spans="1:42">
      <c r="A5017">
        <v>231.49777860970181</v>
      </c>
      <c r="B5017">
        <v>-73.00701992075841</v>
      </c>
      <c r="C5017">
        <v>268.28204397663723</v>
      </c>
      <c r="D5017">
        <v>-36.784265366935415</v>
      </c>
      <c r="E5017">
        <v>-341.28906389739564</v>
      </c>
      <c r="F5017">
        <v>36.784265366935415</v>
      </c>
      <c r="G5017">
        <v>1.7129974035736642E-2</v>
      </c>
      <c r="H5017">
        <v>855.66744074110011</v>
      </c>
      <c r="I5017">
        <v>3.4249208271503448E-2</v>
      </c>
      <c r="J5017">
        <v>9.2727705001831057E-2</v>
      </c>
      <c r="K5017">
        <v>1.0227747836768628</v>
      </c>
      <c r="L5017">
        <v>18.503974676132202</v>
      </c>
      <c r="M5017">
        <v>7.8611945522120683</v>
      </c>
      <c r="N5017">
        <v>38.378559197616582</v>
      </c>
      <c r="O5017">
        <v>0.73607179522514343</v>
      </c>
      <c r="P5017">
        <v>5.0951090388827846E-3</v>
      </c>
      <c r="Q5017">
        <v>3.9238242944081618E-2</v>
      </c>
      <c r="R5017">
        <v>0.48481409072875975</v>
      </c>
      <c r="S5017">
        <v>976.72006420573007</v>
      </c>
      <c r="T5017">
        <v>49.290731549263</v>
      </c>
      <c r="U5017">
        <v>0.43053642094135286</v>
      </c>
      <c r="V5017">
        <v>451.95536613464355</v>
      </c>
      <c r="W5017">
        <v>1</v>
      </c>
      <c r="X5017">
        <v>0.32147559523582458</v>
      </c>
      <c r="Y5017">
        <v>634.86296980521797</v>
      </c>
      <c r="Z5017">
        <v>1</v>
      </c>
      <c r="AA5017">
        <v>46.204276861772541</v>
      </c>
      <c r="AB5017">
        <v>115.96810321044923</v>
      </c>
      <c r="AC5017">
        <v>197.18172997236252</v>
      </c>
      <c r="AD5017">
        <v>1.1568721543010484E-2</v>
      </c>
      <c r="AE5017">
        <v>1.4070409183939117</v>
      </c>
      <c r="AF5017">
        <v>5.5438746213912954E-2</v>
      </c>
      <c r="AG5017">
        <v>2.4091075233511575E-4</v>
      </c>
      <c r="AH5017">
        <v>3.1983141660690308E-2</v>
      </c>
      <c r="AI5017">
        <v>26.968714892864227</v>
      </c>
      <c r="AJ5017">
        <v>6.2602401734973139</v>
      </c>
      <c r="AK5017">
        <v>27.878285052180289</v>
      </c>
      <c r="AL5017">
        <v>8.9326266170540833</v>
      </c>
      <c r="AM5017">
        <v>96.220541059970856</v>
      </c>
      <c r="AN5017">
        <v>684.71787041486846</v>
      </c>
      <c r="AO5017">
        <v>7.5210062861442564E-2</v>
      </c>
      <c r="AP5017">
        <v>0.89881475639343278</v>
      </c>
    </row>
    <row r="5018" spans="1:42">
      <c r="A5018">
        <v>1702.4596600530845</v>
      </c>
      <c r="B5018">
        <v>4250.9415652099569</v>
      </c>
      <c r="C5018">
        <v>2645.8992709292029</v>
      </c>
      <c r="D5018">
        <v>-2548.4819051568725</v>
      </c>
      <c r="E5018">
        <v>1605.042294280754</v>
      </c>
      <c r="F5018">
        <v>-1605.042294280754</v>
      </c>
      <c r="G5018">
        <v>1.3203298514448961E-2</v>
      </c>
      <c r="H5018">
        <v>898.12491707858885</v>
      </c>
      <c r="I5018">
        <v>3.7644418179988856E-2</v>
      </c>
      <c r="J5018">
        <v>1.7818140268325802E-2</v>
      </c>
      <c r="K5018">
        <v>1.8192938829243182</v>
      </c>
      <c r="L5018">
        <v>79.299933910369873</v>
      </c>
      <c r="M5018">
        <v>6955.2484447486613</v>
      </c>
      <c r="N5018">
        <v>108.65709012699128</v>
      </c>
      <c r="O5018">
        <v>0.84750154614448547</v>
      </c>
      <c r="P5018">
        <v>2.9442984263102208E-3</v>
      </c>
      <c r="Q5018">
        <v>2.3555541515350338E-2</v>
      </c>
      <c r="R5018">
        <v>0.41810575008392337</v>
      </c>
      <c r="S5018">
        <v>509.22120803485871</v>
      </c>
      <c r="T5018">
        <v>46.533149480819702</v>
      </c>
      <c r="U5018">
        <v>0.37599641740322115</v>
      </c>
      <c r="V5018">
        <v>560.48953533172607</v>
      </c>
      <c r="W5018">
        <v>1</v>
      </c>
      <c r="X5018">
        <v>0.3559245872497559</v>
      </c>
      <c r="Y5018">
        <v>677.45370557514138</v>
      </c>
      <c r="Z5018">
        <v>1</v>
      </c>
      <c r="AA5018">
        <v>49.374592712278371</v>
      </c>
      <c r="AB5018">
        <v>33.024845581054691</v>
      </c>
      <c r="AC5018">
        <v>91.14394336938858</v>
      </c>
      <c r="AD5018">
        <v>4.885262709397536E-3</v>
      </c>
      <c r="AE5018">
        <v>14.783784345990281</v>
      </c>
      <c r="AF5018">
        <v>4.1946587562561033E-2</v>
      </c>
      <c r="AG5018">
        <v>1.2991345616824067E-3</v>
      </c>
      <c r="AH5018">
        <v>5.3009609687328339E-2</v>
      </c>
      <c r="AI5018">
        <v>28.3669713139534</v>
      </c>
      <c r="AJ5018">
        <v>8.4074937776151906</v>
      </c>
      <c r="AK5018">
        <v>17.865196071267128</v>
      </c>
      <c r="AL5018">
        <v>4.4237927293607493</v>
      </c>
      <c r="AM5018">
        <v>105.00952466726304</v>
      </c>
      <c r="AN5018">
        <v>193.11178761572745</v>
      </c>
      <c r="AO5018">
        <v>9.1012909531593328E-2</v>
      </c>
      <c r="AP5018">
        <v>0.82388198637962351</v>
      </c>
    </row>
    <row r="5019" spans="1:42">
      <c r="A5019">
        <v>794.04666656822701</v>
      </c>
      <c r="B5019">
        <v>492.73089305899799</v>
      </c>
      <c r="C5019">
        <v>811.2726383127067</v>
      </c>
      <c r="D5019">
        <v>-17.225971744479693</v>
      </c>
      <c r="E5019">
        <v>-318.54174525370871</v>
      </c>
      <c r="F5019">
        <v>17.225971744479693</v>
      </c>
      <c r="G5019">
        <v>4.4425385094420247E-2</v>
      </c>
      <c r="H5019">
        <v>2067.6845223157356</v>
      </c>
      <c r="I5019">
        <v>4.2672514021396636E-2</v>
      </c>
      <c r="J5019">
        <v>8.8816780567169185E-2</v>
      </c>
      <c r="K5019">
        <v>1.9360686646401881</v>
      </c>
      <c r="L5019">
        <v>78.829137086868286</v>
      </c>
      <c r="M5019">
        <v>7.7796343647930044</v>
      </c>
      <c r="N5019">
        <v>132.10315586929323</v>
      </c>
      <c r="O5019">
        <v>0.86401829123497009</v>
      </c>
      <c r="P5019">
        <v>9.9982238875495049E-3</v>
      </c>
      <c r="Q5019">
        <v>2.5013347254859073E-2</v>
      </c>
      <c r="R5019">
        <v>0.38741024971008303</v>
      </c>
      <c r="S5019">
        <v>837.12614525880849</v>
      </c>
      <c r="T5019">
        <v>37.52034604549408</v>
      </c>
      <c r="U5019">
        <v>0.35161175787448884</v>
      </c>
      <c r="V5019">
        <v>506.53839111328125</v>
      </c>
      <c r="W5019">
        <v>1</v>
      </c>
      <c r="X5019">
        <v>0.32972421288490295</v>
      </c>
      <c r="Y5019">
        <v>568.26044151628821</v>
      </c>
      <c r="Z5019">
        <v>1</v>
      </c>
      <c r="AA5019">
        <v>50.113751448373804</v>
      </c>
      <c r="AB5019">
        <v>94.967769104003921</v>
      </c>
      <c r="AC5019">
        <v>69.623611867427826</v>
      </c>
      <c r="AD5019">
        <v>7.4613717886117788E-3</v>
      </c>
      <c r="AE5019">
        <v>23.592269107922423</v>
      </c>
      <c r="AF5019">
        <v>0.14775974392890928</v>
      </c>
      <c r="AG5019">
        <v>3.2483059631765982E-4</v>
      </c>
      <c r="AH5019">
        <v>5.3788945889472958E-2</v>
      </c>
      <c r="AI5019">
        <v>14.808777272701263</v>
      </c>
      <c r="AJ5019">
        <v>4.4797617634809406</v>
      </c>
      <c r="AK5019">
        <v>45.161514353156086</v>
      </c>
      <c r="AL5019">
        <v>5.1509490959421598</v>
      </c>
      <c r="AM5019">
        <v>38.876731503009793</v>
      </c>
      <c r="AN5019">
        <v>687.26720657978444</v>
      </c>
      <c r="AO5019">
        <v>7.9453464865684512E-2</v>
      </c>
      <c r="AP5019">
        <v>0.88615340757370009</v>
      </c>
    </row>
    <row r="5020" spans="1:42">
      <c r="A5020">
        <v>700.14204154262529</v>
      </c>
      <c r="B5020">
        <v>1617.3105880538528</v>
      </c>
      <c r="C5020">
        <v>284.35016891323767</v>
      </c>
      <c r="D5020">
        <v>-917.16854651122753</v>
      </c>
      <c r="E5020">
        <v>917.16854651122753</v>
      </c>
      <c r="F5020">
        <v>-1332.9604191406152</v>
      </c>
      <c r="G5020">
        <v>2.2906984266747484E-2</v>
      </c>
      <c r="H5020">
        <v>48.64899463428565</v>
      </c>
      <c r="I5020">
        <v>5.5832252204418183E-2</v>
      </c>
      <c r="J5020">
        <v>0.10162720561027527</v>
      </c>
      <c r="K5020">
        <v>1.6666632042944429</v>
      </c>
      <c r="L5020">
        <v>73.909440040588379</v>
      </c>
      <c r="M5020">
        <v>2659.6312844096879</v>
      </c>
      <c r="N5020">
        <v>28.375305826377872</v>
      </c>
      <c r="O5020">
        <v>0.73023644089698792</v>
      </c>
      <c r="P5020">
        <v>1.5129854308234318E-2</v>
      </c>
      <c r="Q5020">
        <v>3.5658569071027962E-2</v>
      </c>
      <c r="R5020">
        <v>0.42443871021270752</v>
      </c>
      <c r="S5020">
        <v>1043.475825262291</v>
      </c>
      <c r="T5020">
        <v>47.726297378540039</v>
      </c>
      <c r="U5020">
        <v>0.43935395419597628</v>
      </c>
      <c r="V5020">
        <v>477.35321521759033</v>
      </c>
      <c r="W5020">
        <v>1</v>
      </c>
      <c r="X5020">
        <v>0.29675302743911747</v>
      </c>
      <c r="Y5020">
        <v>606.07395731449924</v>
      </c>
      <c r="Z5020">
        <v>1</v>
      </c>
      <c r="AA5020">
        <v>16.717401994619372</v>
      </c>
      <c r="AB5020">
        <v>117.89126049804689</v>
      </c>
      <c r="AC5020">
        <v>120.48828154802322</v>
      </c>
      <c r="AD5020">
        <v>3.4447058653220152E-3</v>
      </c>
      <c r="AE5020">
        <v>82.337839160546821</v>
      </c>
      <c r="AF5020">
        <v>2.895281553268432E-2</v>
      </c>
      <c r="AG5020">
        <v>1.0925127138147723E-4</v>
      </c>
      <c r="AH5020">
        <v>4.2458048307895659E-2</v>
      </c>
      <c r="AI5020">
        <v>6.7700925469398499</v>
      </c>
      <c r="AJ5020">
        <v>8.7147366986751127</v>
      </c>
      <c r="AK5020">
        <v>12.409493849873543</v>
      </c>
      <c r="AL5020">
        <v>-0.45271642897705355</v>
      </c>
      <c r="AM5020">
        <v>52.72682923078537</v>
      </c>
      <c r="AN5020">
        <v>458.66660490833357</v>
      </c>
      <c r="AO5020">
        <v>4.547397434711456E-2</v>
      </c>
      <c r="AP5020">
        <v>0.88712070393562326</v>
      </c>
    </row>
    <row r="5021" spans="1:42">
      <c r="A5021">
        <v>758.11567914006525</v>
      </c>
      <c r="B5021">
        <v>772.91942417163796</v>
      </c>
      <c r="C5021">
        <v>590.00410365391076</v>
      </c>
      <c r="D5021">
        <v>-14.803745031572703</v>
      </c>
      <c r="E5021">
        <v>14.803745031572703</v>
      </c>
      <c r="F5021">
        <v>-182.9153205177272</v>
      </c>
      <c r="G5021">
        <v>7.4809811288520406E-2</v>
      </c>
      <c r="H5021">
        <v>749.07187401508077</v>
      </c>
      <c r="I5021">
        <v>5.5675916969776154E-2</v>
      </c>
      <c r="J5021">
        <v>5.6266398429870607E-2</v>
      </c>
      <c r="K5021">
        <v>1.3460921693980694</v>
      </c>
      <c r="L5021">
        <v>13.235529661178589</v>
      </c>
      <c r="M5021">
        <v>468.28697518571136</v>
      </c>
      <c r="N5021">
        <v>133.31562680244448</v>
      </c>
      <c r="O5021">
        <v>0.96184584498405457</v>
      </c>
      <c r="P5021">
        <v>1.0416829797956677E-2</v>
      </c>
      <c r="Q5021">
        <v>4.303231075074937E-2</v>
      </c>
      <c r="R5021">
        <v>0.48283340454101564</v>
      </c>
      <c r="S5021">
        <v>868.55124710431164</v>
      </c>
      <c r="T5021">
        <v>34.370890259742737</v>
      </c>
      <c r="U5021">
        <v>0.29670294106006623</v>
      </c>
      <c r="V5021">
        <v>570.89085578918457</v>
      </c>
      <c r="W5021">
        <v>1</v>
      </c>
      <c r="X5021">
        <v>0.32903716921806336</v>
      </c>
      <c r="Y5021">
        <v>667.53187552329689</v>
      </c>
      <c r="Z5021">
        <v>1</v>
      </c>
      <c r="AA5021">
        <v>46.585248890810021</v>
      </c>
      <c r="AB5021">
        <v>75.380300231933603</v>
      </c>
      <c r="AC5021">
        <v>165.47848433256149</v>
      </c>
      <c r="AD5021">
        <v>7.0151402400090148E-3</v>
      </c>
      <c r="AE5021">
        <v>2.5408532735229321</v>
      </c>
      <c r="AF5021">
        <v>0.29528509497642508</v>
      </c>
      <c r="AG5021">
        <v>2.1920266073962653E-4</v>
      </c>
      <c r="AH5021">
        <v>3.5215307903289791E-2</v>
      </c>
      <c r="AI5021">
        <v>9.9456879496574402</v>
      </c>
      <c r="AJ5021">
        <v>7.9078745292403037</v>
      </c>
      <c r="AK5021">
        <v>29.695230676531793</v>
      </c>
      <c r="AL5021">
        <v>4.5035116828012232</v>
      </c>
      <c r="AM5021">
        <v>67.467256510257727</v>
      </c>
      <c r="AN5021">
        <v>388.31861839047599</v>
      </c>
      <c r="AO5021">
        <v>6.0748006701469418E-2</v>
      </c>
      <c r="AP5021">
        <v>0.92279301548004167</v>
      </c>
    </row>
    <row r="5022" spans="1:42">
      <c r="A5022">
        <v>1476.8118472733677</v>
      </c>
      <c r="B5022">
        <v>1205.140029779147</v>
      </c>
      <c r="C5022">
        <v>1336.4074896282334</v>
      </c>
      <c r="D5022">
        <v>140.40435764513427</v>
      </c>
      <c r="E5022">
        <v>-271.6718174942207</v>
      </c>
      <c r="F5022">
        <v>-140.40435764513427</v>
      </c>
      <c r="G5022">
        <v>1.5698520641815157E-2</v>
      </c>
      <c r="H5022">
        <v>2855.6058530681112</v>
      </c>
      <c r="I5022">
        <v>3.5370355546474455E-2</v>
      </c>
      <c r="J5022">
        <v>1.5100096940994262E-2</v>
      </c>
      <c r="K5022">
        <v>1.9454419620811938</v>
      </c>
      <c r="L5022">
        <v>14.815447330474854</v>
      </c>
      <c r="M5022">
        <v>1.1226686161154071</v>
      </c>
      <c r="N5022">
        <v>201.36137972278598</v>
      </c>
      <c r="O5022">
        <v>0.88999655842781067</v>
      </c>
      <c r="P5022">
        <v>1.5490637037489147E-2</v>
      </c>
      <c r="Q5022">
        <v>1.8525966538323294E-3</v>
      </c>
      <c r="R5022">
        <v>0.47455447673797607</v>
      </c>
      <c r="S5022">
        <v>357.55373957456595</v>
      </c>
      <c r="T5022">
        <v>29.645019769668579</v>
      </c>
      <c r="U5022">
        <v>0.39985508382320406</v>
      </c>
      <c r="V5022">
        <v>508.02075862884521</v>
      </c>
      <c r="W5022">
        <v>1</v>
      </c>
      <c r="X5022">
        <v>0.3551341485977173</v>
      </c>
      <c r="Y5022">
        <v>354.59485381990788</v>
      </c>
      <c r="Z5022">
        <v>1</v>
      </c>
      <c r="AA5022">
        <v>21.055430963850025</v>
      </c>
      <c r="AB5022">
        <v>97.567212524414074</v>
      </c>
      <c r="AC5022">
        <v>150.5275622010231</v>
      </c>
      <c r="AD5022">
        <v>7.0228560358031183E-3</v>
      </c>
      <c r="AE5022">
        <v>1.5346809749821266</v>
      </c>
      <c r="AF5022">
        <v>5.6631231307983393E-2</v>
      </c>
      <c r="AG5022">
        <v>8.3402126846613095E-4</v>
      </c>
      <c r="AH5022">
        <v>1.4805206656455993E-3</v>
      </c>
      <c r="AI5022">
        <v>21.413696110248566</v>
      </c>
      <c r="AJ5022">
        <v>6.9403930012091806</v>
      </c>
      <c r="AK5022">
        <v>51.574634791016578</v>
      </c>
      <c r="AL5022">
        <v>4.7869702290800422</v>
      </c>
      <c r="AM5022">
        <v>33.428828465938565</v>
      </c>
      <c r="AN5022">
        <v>663.5205467016483</v>
      </c>
      <c r="AO5022">
        <v>8.8827914834022526E-2</v>
      </c>
      <c r="AP5022">
        <v>0.82025846171379091</v>
      </c>
    </row>
    <row r="5023" spans="1:42">
      <c r="A5023">
        <v>1132.4062868297242</v>
      </c>
      <c r="B5023">
        <v>969.89026347453898</v>
      </c>
      <c r="C5023">
        <v>790.95826625597476</v>
      </c>
      <c r="D5023">
        <v>162.51602335518521</v>
      </c>
      <c r="E5023">
        <v>-162.51602335518521</v>
      </c>
      <c r="F5023">
        <v>-341.44802057374943</v>
      </c>
      <c r="G5023">
        <v>3.1911434576152975E-2</v>
      </c>
      <c r="H5023">
        <v>1082.5317789662051</v>
      </c>
      <c r="I5023">
        <v>3.9808794558048248E-2</v>
      </c>
      <c r="J5023">
        <v>0.1055859580039978</v>
      </c>
      <c r="K5023">
        <v>2.0794922522962089</v>
      </c>
      <c r="L5023">
        <v>32.27429986000061</v>
      </c>
      <c r="M5023">
        <v>251.57125861604061</v>
      </c>
      <c r="N5023">
        <v>172.26683010253907</v>
      </c>
      <c r="O5023">
        <v>0.76701173186302185</v>
      </c>
      <c r="P5023">
        <v>3.7069651815626352E-3</v>
      </c>
      <c r="Q5023">
        <v>1.7881125185224743E-2</v>
      </c>
      <c r="R5023">
        <v>0.48486041069030761</v>
      </c>
      <c r="S5023">
        <v>828.5393526952339</v>
      </c>
      <c r="T5023">
        <v>43.798968195915222</v>
      </c>
      <c r="U5023">
        <v>0.36572024881839754</v>
      </c>
      <c r="V5023">
        <v>454.88824844360352</v>
      </c>
      <c r="W5023">
        <v>1</v>
      </c>
      <c r="X5023">
        <v>0.33121194958686828</v>
      </c>
      <c r="Y5023">
        <v>452.74044713175175</v>
      </c>
      <c r="Z5023">
        <v>1</v>
      </c>
      <c r="AA5023">
        <v>26.210039374628074</v>
      </c>
      <c r="AB5023">
        <v>34.578415344238287</v>
      </c>
      <c r="AC5023">
        <v>38.327585160732269</v>
      </c>
      <c r="AD5023">
        <v>2.9191628480568911E-3</v>
      </c>
      <c r="AE5023">
        <v>37.807498932740799</v>
      </c>
      <c r="AF5023">
        <v>0.10648220658302304</v>
      </c>
      <c r="AG5023">
        <v>7.7465697877423601E-4</v>
      </c>
      <c r="AH5023">
        <v>3.2977846598625182E-2</v>
      </c>
      <c r="AI5023">
        <v>5.4290685057640076</v>
      </c>
      <c r="AJ5023">
        <v>2.4675839119520742</v>
      </c>
      <c r="AK5023">
        <v>20.589050111174583</v>
      </c>
      <c r="AL5023">
        <v>4.9064093845306154</v>
      </c>
      <c r="AM5023">
        <v>69.538685905933377</v>
      </c>
      <c r="AN5023">
        <v>620.0627164550931</v>
      </c>
      <c r="AO5023">
        <v>7.3846984267234794E-2</v>
      </c>
      <c r="AP5023">
        <v>0.85611285257339487</v>
      </c>
    </row>
    <row r="5024" spans="1:42">
      <c r="A5024">
        <v>295.49162110868269</v>
      </c>
      <c r="B5024">
        <v>203.83560231867668</v>
      </c>
      <c r="C5024">
        <v>331.97534491488955</v>
      </c>
      <c r="D5024">
        <v>-36.483723806206854</v>
      </c>
      <c r="E5024">
        <v>-128.13974259621287</v>
      </c>
      <c r="F5024">
        <v>36.483723806206854</v>
      </c>
      <c r="G5024">
        <v>7.0405337052879338E-2</v>
      </c>
      <c r="H5024">
        <v>712.98240102887917</v>
      </c>
      <c r="I5024">
        <v>4.1179687678813928E-2</v>
      </c>
      <c r="J5024">
        <v>7.458703398704529E-2</v>
      </c>
      <c r="K5024">
        <v>1.6214910266458986</v>
      </c>
      <c r="L5024">
        <v>75.962657928466797</v>
      </c>
      <c r="M5024">
        <v>133.47400843948836</v>
      </c>
      <c r="N5024">
        <v>64.07842226543427</v>
      </c>
      <c r="O5024">
        <v>0.87405362725257874</v>
      </c>
      <c r="P5024">
        <v>1.6484464539421928E-2</v>
      </c>
      <c r="Q5024">
        <v>1.5224050045013425E-2</v>
      </c>
      <c r="R5024">
        <v>0.49463224887847901</v>
      </c>
      <c r="S5024">
        <v>952.3895541768361</v>
      </c>
      <c r="T5024">
        <v>44.500315189361572</v>
      </c>
      <c r="U5024">
        <v>0.30802043616771702</v>
      </c>
      <c r="V5024">
        <v>536.68406009674072</v>
      </c>
      <c r="W5024">
        <v>1</v>
      </c>
      <c r="X5024">
        <v>0.43138594388961793</v>
      </c>
      <c r="Y5024">
        <v>476.64017992487879</v>
      </c>
      <c r="Z5024">
        <v>1</v>
      </c>
      <c r="AA5024">
        <v>12.840970039892198</v>
      </c>
      <c r="AB5024">
        <v>104.54717041015626</v>
      </c>
      <c r="AC5024">
        <v>58.610112965106964</v>
      </c>
      <c r="AD5024">
        <v>7.6210820776784526E-3</v>
      </c>
      <c r="AE5024">
        <v>41.251615841447027</v>
      </c>
      <c r="AF5024">
        <v>0.24407912492752074</v>
      </c>
      <c r="AG5024">
        <v>2.6259873403986139E-5</v>
      </c>
      <c r="AH5024">
        <v>4.2276190578937528E-2</v>
      </c>
      <c r="AI5024">
        <v>8.3771887421607971</v>
      </c>
      <c r="AJ5024">
        <v>11.050654342513326</v>
      </c>
      <c r="AK5024">
        <v>16.912710569500923</v>
      </c>
      <c r="AL5024">
        <v>6.3831411226375785</v>
      </c>
      <c r="AM5024">
        <v>60.164338290691376</v>
      </c>
      <c r="AN5024">
        <v>340.13602317489926</v>
      </c>
      <c r="AO5024">
        <v>0.1002137690782547</v>
      </c>
      <c r="AP5024">
        <v>0.85469308686256418</v>
      </c>
    </row>
    <row r="5025" spans="1:42">
      <c r="A5025">
        <v>924.18297759898178</v>
      </c>
      <c r="B5025">
        <v>1362.6002248792845</v>
      </c>
      <c r="C5025">
        <v>1317.1985867284193</v>
      </c>
      <c r="D5025">
        <v>-438.41724728030272</v>
      </c>
      <c r="E5025">
        <v>45.40163815086521</v>
      </c>
      <c r="F5025">
        <v>-45.40163815086521</v>
      </c>
      <c r="G5025">
        <v>3.2458222911523019E-2</v>
      </c>
      <c r="H5025">
        <v>1740.3363598857175</v>
      </c>
      <c r="I5025">
        <v>4.8148844540119168E-2</v>
      </c>
      <c r="J5025">
        <v>5.3818061828613283E-2</v>
      </c>
      <c r="K5025">
        <v>1.5132612778365613</v>
      </c>
      <c r="L5025">
        <v>72.307142019271851</v>
      </c>
      <c r="M5025">
        <v>1705.2696788285234</v>
      </c>
      <c r="N5025">
        <v>144.68524731254578</v>
      </c>
      <c r="O5025">
        <v>0.89636775851249695</v>
      </c>
      <c r="P5025">
        <v>4.2702413664923765E-3</v>
      </c>
      <c r="Q5025">
        <v>7.4279003673129599E-3</v>
      </c>
      <c r="R5025">
        <v>0.408791561126709</v>
      </c>
      <c r="S5025">
        <v>871.88647724517568</v>
      </c>
      <c r="T5025">
        <v>35.117629170417786</v>
      </c>
      <c r="U5025">
        <v>0.34530247509479528</v>
      </c>
      <c r="V5025">
        <v>474.07011985778809</v>
      </c>
      <c r="W5025">
        <v>1</v>
      </c>
      <c r="X5025">
        <v>0.30637611746788029</v>
      </c>
      <c r="Y5025">
        <v>589.80457300395392</v>
      </c>
      <c r="Z5025">
        <v>1</v>
      </c>
      <c r="AA5025">
        <v>10.812305429124834</v>
      </c>
      <c r="AB5025">
        <v>151.10433319091797</v>
      </c>
      <c r="AC5025">
        <v>40.360550582408905</v>
      </c>
      <c r="AD5025">
        <v>5.7712294097639555E-3</v>
      </c>
      <c r="AE5025">
        <v>23.215846621015007</v>
      </c>
      <c r="AF5025">
        <v>0.1092423141002655</v>
      </c>
      <c r="AG5025">
        <v>9.8377843507147867E-4</v>
      </c>
      <c r="AH5025">
        <v>4.8396380090713502E-2</v>
      </c>
      <c r="AI5025">
        <v>13.668892085552216</v>
      </c>
      <c r="AJ5025">
        <v>1.738563773017088</v>
      </c>
      <c r="AK5025">
        <v>55.051719605326653</v>
      </c>
      <c r="AL5025">
        <v>6.8207986433857233</v>
      </c>
      <c r="AM5025">
        <v>85.697550451755518</v>
      </c>
      <c r="AN5025">
        <v>593.20391101413804</v>
      </c>
      <c r="AO5025">
        <v>6.023611533641815E-2</v>
      </c>
      <c r="AP5025">
        <v>0.81155273818969731</v>
      </c>
    </row>
    <row r="5026" spans="1:42">
      <c r="A5026">
        <v>1957.9748037925881</v>
      </c>
      <c r="B5026">
        <v>3658.0504735644945</v>
      </c>
      <c r="C5026">
        <v>2049.4716467653157</v>
      </c>
      <c r="D5026">
        <v>-1700.0756697719064</v>
      </c>
      <c r="E5026">
        <v>1608.5788267991788</v>
      </c>
      <c r="F5026">
        <v>-1608.5788267991788</v>
      </c>
      <c r="G5026">
        <v>2.9514678566502504E-2</v>
      </c>
      <c r="H5026">
        <v>84.713762045087506</v>
      </c>
      <c r="I5026">
        <v>4.5061090886592867E-2</v>
      </c>
      <c r="J5026">
        <v>8.8487064599990839E-2</v>
      </c>
      <c r="K5026">
        <v>1.2580424597561359</v>
      </c>
      <c r="L5026">
        <v>72.340695858001709</v>
      </c>
      <c r="M5026">
        <v>4301.103348547198</v>
      </c>
      <c r="N5026">
        <v>147.73195484104158</v>
      </c>
      <c r="O5026">
        <v>0.95673015713691711</v>
      </c>
      <c r="P5026">
        <v>2.2034866544935434E-2</v>
      </c>
      <c r="Q5026">
        <v>3.162063974804348E-2</v>
      </c>
      <c r="R5026">
        <v>0.49956216335296633</v>
      </c>
      <c r="S5026">
        <v>841.56563470888318</v>
      </c>
      <c r="T5026">
        <v>35.836189985275269</v>
      </c>
      <c r="U5026">
        <v>0.39117728173732758</v>
      </c>
      <c r="V5026">
        <v>623.51157665252686</v>
      </c>
      <c r="W5026">
        <v>1</v>
      </c>
      <c r="X5026">
        <v>0.41204710960388186</v>
      </c>
      <c r="Y5026">
        <v>370.97854504334884</v>
      </c>
      <c r="Z5026">
        <v>1</v>
      </c>
      <c r="AA5026">
        <v>2.5744207364177711</v>
      </c>
      <c r="AB5026">
        <v>172.02710290527344</v>
      </c>
      <c r="AC5026">
        <v>193.93484741449356</v>
      </c>
      <c r="AD5026">
        <v>9.7006887452215224E-3</v>
      </c>
      <c r="AE5026">
        <v>2.3521800953737819</v>
      </c>
      <c r="AF5026">
        <v>0.11645823955535886</v>
      </c>
      <c r="AG5026">
        <v>2.5639088552473926E-4</v>
      </c>
      <c r="AH5026">
        <v>2.5569514834880826E-2</v>
      </c>
      <c r="AI5026">
        <v>18.608141243457794</v>
      </c>
      <c r="AJ5026">
        <v>16.077347358660415</v>
      </c>
      <c r="AK5026">
        <v>0.48174059450626372</v>
      </c>
      <c r="AL5026">
        <v>6.9508310149773562</v>
      </c>
      <c r="AM5026">
        <v>72.696823060512543</v>
      </c>
      <c r="AN5026">
        <v>121.55466864947151</v>
      </c>
      <c r="AO5026">
        <v>8.01123720407486E-2</v>
      </c>
      <c r="AP5026">
        <v>0.9071173284053804</v>
      </c>
    </row>
    <row r="5027" spans="1:42">
      <c r="A5027">
        <v>512.86667009792859</v>
      </c>
      <c r="B5027">
        <v>270.49290083965616</v>
      </c>
      <c r="C5027">
        <v>474.441973638413</v>
      </c>
      <c r="D5027">
        <v>38.424696459515587</v>
      </c>
      <c r="E5027">
        <v>-242.37376925827243</v>
      </c>
      <c r="F5027">
        <v>-38.424696459515587</v>
      </c>
      <c r="G5027">
        <v>3.7739933233850456E-2</v>
      </c>
      <c r="H5027">
        <v>1159.6521368572035</v>
      </c>
      <c r="I5027">
        <v>4.3817709982395175E-2</v>
      </c>
      <c r="J5027">
        <v>3.5694765567779542E-2</v>
      </c>
      <c r="K5027">
        <v>1.678194833177328</v>
      </c>
      <c r="L5027">
        <v>67.85004734992981</v>
      </c>
      <c r="M5027">
        <v>4.4944712306580286</v>
      </c>
      <c r="N5027">
        <v>89.060058412933358</v>
      </c>
      <c r="O5027">
        <v>0.82272276282310486</v>
      </c>
      <c r="P5027">
        <v>2.3310787041982011E-2</v>
      </c>
      <c r="Q5027">
        <v>4.1614530828264017E-2</v>
      </c>
      <c r="R5027">
        <v>0.48332558631896971</v>
      </c>
      <c r="S5027">
        <v>865.31792335592331</v>
      </c>
      <c r="T5027">
        <v>27.761992812156677</v>
      </c>
      <c r="U5027">
        <v>0.35959817945957184</v>
      </c>
      <c r="V5027">
        <v>552.76508331298828</v>
      </c>
      <c r="W5027">
        <v>1</v>
      </c>
      <c r="X5027">
        <v>0.29189356446266179</v>
      </c>
      <c r="Y5027">
        <v>409.78881312701094</v>
      </c>
      <c r="Z5027">
        <v>1</v>
      </c>
      <c r="AA5027">
        <v>38.44944942734719</v>
      </c>
      <c r="AB5027">
        <v>82.997772521972664</v>
      </c>
      <c r="AC5027">
        <v>154.79729026556015</v>
      </c>
      <c r="AD5027">
        <v>3.2658177563267892E-3</v>
      </c>
      <c r="AE5027">
        <v>1.9662881869227353</v>
      </c>
      <c r="AF5027">
        <v>0.14728673100471495</v>
      </c>
      <c r="AG5027">
        <v>1.3969839768733093E-4</v>
      </c>
      <c r="AH5027">
        <v>4.3305863213539124E-2</v>
      </c>
      <c r="AI5027">
        <v>21.513608396053314</v>
      </c>
      <c r="AJ5027">
        <v>3.9177749037639167</v>
      </c>
      <c r="AK5027">
        <v>32.019085716605183</v>
      </c>
      <c r="AL5027">
        <v>2.7761636375562788</v>
      </c>
      <c r="AM5027">
        <v>83.957216846942899</v>
      </c>
      <c r="AN5027">
        <v>601.61390409732894</v>
      </c>
      <c r="AO5027">
        <v>8.822728955745697E-2</v>
      </c>
      <c r="AP5027">
        <v>0.81095678853988651</v>
      </c>
    </row>
    <row r="5028" spans="1:42">
      <c r="A5028">
        <v>898.13143398274212</v>
      </c>
      <c r="B5028">
        <v>3958.8929079524369</v>
      </c>
      <c r="C5028">
        <v>2216.7416278910578</v>
      </c>
      <c r="D5028">
        <v>-3060.7614739696946</v>
      </c>
      <c r="E5028">
        <v>1742.1512800613791</v>
      </c>
      <c r="F5028">
        <v>-1742.1512800613791</v>
      </c>
      <c r="G5028">
        <v>3.8490673385623494E-3</v>
      </c>
      <c r="H5028">
        <v>479.40632660331903</v>
      </c>
      <c r="I5028">
        <v>4.7335915267467499E-2</v>
      </c>
      <c r="J5028">
        <v>8.7654314756393431E-2</v>
      </c>
      <c r="K5028">
        <v>1.0748198270857334</v>
      </c>
      <c r="L5028">
        <v>21.07785701751709</v>
      </c>
      <c r="M5028">
        <v>7771.1402620965682</v>
      </c>
      <c r="N5028">
        <v>45.620784773826607</v>
      </c>
      <c r="O5028">
        <v>0.92846193909645081</v>
      </c>
      <c r="P5028">
        <v>1.0232473479376896E-2</v>
      </c>
      <c r="Q5028">
        <v>2.0554138766394718E-2</v>
      </c>
      <c r="R5028">
        <v>0.39982029438018801</v>
      </c>
      <c r="S5028">
        <v>1143.6131063611492</v>
      </c>
      <c r="T5028">
        <v>26.420283317565918</v>
      </c>
      <c r="U5028">
        <v>0.28049078166484837</v>
      </c>
      <c r="V5028">
        <v>532.77332782745361</v>
      </c>
      <c r="W5028">
        <v>1</v>
      </c>
      <c r="X5028">
        <v>0.30003329515457156</v>
      </c>
      <c r="Y5028">
        <v>670.59678892608008</v>
      </c>
      <c r="Z5028">
        <v>1</v>
      </c>
      <c r="AA5028">
        <v>26.857623160848625</v>
      </c>
      <c r="AB5028">
        <v>61.032478759765631</v>
      </c>
      <c r="AC5028">
        <v>144.34814006090164</v>
      </c>
      <c r="AD5028">
        <v>4.7555662627912993E-3</v>
      </c>
      <c r="AE5028">
        <v>2.0472109272165562</v>
      </c>
      <c r="AF5028">
        <v>1.2651021480560298E-2</v>
      </c>
      <c r="AG5028">
        <v>8.1554202966166022E-4</v>
      </c>
      <c r="AH5028">
        <v>3.3086806893348687E-3</v>
      </c>
      <c r="AI5028">
        <v>13.625413477420807</v>
      </c>
      <c r="AJ5028">
        <v>12.622721623660615</v>
      </c>
      <c r="AK5028">
        <v>19.347390759587288</v>
      </c>
      <c r="AL5028">
        <v>3.4142629636557871</v>
      </c>
      <c r="AM5028">
        <v>33.026270568370819</v>
      </c>
      <c r="AN5028">
        <v>824.36890433400481</v>
      </c>
      <c r="AO5028">
        <v>4.9190105557441716E-2</v>
      </c>
      <c r="AP5028">
        <v>0.92061260724067706</v>
      </c>
    </row>
    <row r="5029" spans="1:42">
      <c r="A5029">
        <v>265.56719532139948</v>
      </c>
      <c r="B5029">
        <v>64.801647563261497</v>
      </c>
      <c r="C5029">
        <v>256.14560437540979</v>
      </c>
      <c r="D5029">
        <v>9.421590945989692</v>
      </c>
      <c r="E5029">
        <v>-200.76554775813798</v>
      </c>
      <c r="F5029">
        <v>-9.421590945989692</v>
      </c>
      <c r="G5029">
        <v>4.6011822063244792E-2</v>
      </c>
      <c r="H5029">
        <v>679.61915740129916</v>
      </c>
      <c r="I5029">
        <v>4.9746604263782503E-2</v>
      </c>
      <c r="J5029">
        <v>8.129382801055908E-2</v>
      </c>
      <c r="K5029">
        <v>1.0781745406329633</v>
      </c>
      <c r="L5029">
        <v>31.417053937911987</v>
      </c>
      <c r="M5029">
        <v>5.631094521294485</v>
      </c>
      <c r="N5029">
        <v>49.181416821670538</v>
      </c>
      <c r="O5029">
        <v>0.97640511393547058</v>
      </c>
      <c r="P5029">
        <v>7.3699704806009913E-3</v>
      </c>
      <c r="Q5029">
        <v>2.013725137710571E-2</v>
      </c>
      <c r="R5029">
        <v>0.49243465423583987</v>
      </c>
      <c r="S5029">
        <v>777.18160653313964</v>
      </c>
      <c r="T5029">
        <v>32.304874062538147</v>
      </c>
      <c r="U5029">
        <v>0.37354693710803988</v>
      </c>
      <c r="V5029">
        <v>577.2158145904541</v>
      </c>
      <c r="W5029">
        <v>1</v>
      </c>
      <c r="X5029">
        <v>0.37377076029777528</v>
      </c>
      <c r="Y5029">
        <v>559.79354021377287</v>
      </c>
      <c r="Z5029">
        <v>1</v>
      </c>
      <c r="AA5029">
        <v>9.467881086091996</v>
      </c>
      <c r="AB5029">
        <v>46.187952087402344</v>
      </c>
      <c r="AC5029">
        <v>97.059862315654755</v>
      </c>
      <c r="AD5029">
        <v>4.8522134112496656E-3</v>
      </c>
      <c r="AE5029">
        <v>21.892323534721758</v>
      </c>
      <c r="AF5029">
        <v>0.16907309889793393</v>
      </c>
      <c r="AG5029">
        <v>3.3664146002156022E-4</v>
      </c>
      <c r="AH5029">
        <v>3.0842325019836421E-2</v>
      </c>
      <c r="AI5029">
        <v>26.578268706798553</v>
      </c>
      <c r="AJ5029">
        <v>2.3860197625875124</v>
      </c>
      <c r="AK5029">
        <v>31.009563362002371</v>
      </c>
      <c r="AL5029">
        <v>3.9584464220082953</v>
      </c>
      <c r="AM5029">
        <v>110.63476272821427</v>
      </c>
      <c r="AN5029">
        <v>455.25777775889378</v>
      </c>
      <c r="AO5029">
        <v>6.6552318453788756E-2</v>
      </c>
      <c r="AP5029">
        <v>0.89241716670990001</v>
      </c>
    </row>
    <row r="5030" spans="1:42">
      <c r="A5030">
        <v>944.02733263961738</v>
      </c>
      <c r="B5030">
        <v>729.71450794478824</v>
      </c>
      <c r="C5030">
        <v>1259.5320528627299</v>
      </c>
      <c r="D5030">
        <v>-315.50472022311249</v>
      </c>
      <c r="E5030">
        <v>-529.81754491794163</v>
      </c>
      <c r="F5030">
        <v>315.50472022311249</v>
      </c>
      <c r="G5030">
        <v>7.1397427499100524E-2</v>
      </c>
      <c r="H5030">
        <v>3313.2182336381716</v>
      </c>
      <c r="I5030">
        <v>2.9736643731594084E-2</v>
      </c>
      <c r="J5030">
        <v>2.2304238557815548E-2</v>
      </c>
      <c r="K5030">
        <v>1.6191835107147692</v>
      </c>
      <c r="L5030">
        <v>20.034859180450439</v>
      </c>
      <c r="M5030">
        <v>2.383491655277457</v>
      </c>
      <c r="N5030">
        <v>170.86668032550816</v>
      </c>
      <c r="O5030">
        <v>0.50986054539680481</v>
      </c>
      <c r="P5030">
        <v>1.6147516462537974E-2</v>
      </c>
      <c r="Q5030">
        <v>3.3658715936872689E-2</v>
      </c>
      <c r="R5030">
        <v>0.43834365367889405</v>
      </c>
      <c r="S5030">
        <v>989.12322041106222</v>
      </c>
      <c r="T5030">
        <v>37.384492158889771</v>
      </c>
      <c r="U5030">
        <v>0.32049523770809174</v>
      </c>
      <c r="V5030">
        <v>510.965895652771</v>
      </c>
      <c r="W5030">
        <v>1</v>
      </c>
      <c r="X5030">
        <v>0.38729335308074953</v>
      </c>
      <c r="Y5030">
        <v>290.72160906850485</v>
      </c>
      <c r="Z5030">
        <v>1</v>
      </c>
      <c r="AA5030">
        <v>26.027943514356618</v>
      </c>
      <c r="AB5030">
        <v>9.5302667236328134</v>
      </c>
      <c r="AC5030">
        <v>171.89070135354996</v>
      </c>
      <c r="AD5030">
        <v>4.0044980171399236E-3</v>
      </c>
      <c r="AE5030">
        <v>4.3378628318459747</v>
      </c>
      <c r="AF5030">
        <v>0.26541687011718751</v>
      </c>
      <c r="AG5030">
        <v>1.070979473110869E-3</v>
      </c>
      <c r="AH5030">
        <v>1.7439043366909025E-2</v>
      </c>
      <c r="AI5030">
        <v>17.472279369831085</v>
      </c>
      <c r="AJ5030">
        <v>15.981905388404499</v>
      </c>
      <c r="AK5030">
        <v>59.732192192673679</v>
      </c>
      <c r="AL5030">
        <v>6.1856697590048464</v>
      </c>
      <c r="AM5030">
        <v>43.061067044734955</v>
      </c>
      <c r="AN5030">
        <v>488.69343832439347</v>
      </c>
      <c r="AO5030">
        <v>4.4642648339271548E-2</v>
      </c>
      <c r="AP5030">
        <v>0.88124276614189156</v>
      </c>
    </row>
    <row r="5031" spans="1:42">
      <c r="A5031">
        <v>2610.5528357516632</v>
      </c>
      <c r="B5031">
        <v>3833.9097900277297</v>
      </c>
      <c r="C5031">
        <v>2330.5733371230749</v>
      </c>
      <c r="D5031">
        <v>-1223.3569542760665</v>
      </c>
      <c r="E5031">
        <v>1223.3569542760665</v>
      </c>
      <c r="F5031">
        <v>-1503.3364529046548</v>
      </c>
      <c r="G5031">
        <v>2.998164083404329E-2</v>
      </c>
      <c r="H5031">
        <v>896.94305000744725</v>
      </c>
      <c r="I5031">
        <v>3.9691936075687412E-2</v>
      </c>
      <c r="J5031">
        <v>3.8194961071014402E-2</v>
      </c>
      <c r="K5031">
        <v>1.8913758701741694</v>
      </c>
      <c r="L5031">
        <v>10.863996744155884</v>
      </c>
      <c r="M5031">
        <v>3728.6043825759193</v>
      </c>
      <c r="N5031">
        <v>170.65472439422609</v>
      </c>
      <c r="O5031">
        <v>0.97182521224021912</v>
      </c>
      <c r="P5031">
        <v>1.8305566204918751E-2</v>
      </c>
      <c r="Q5031">
        <v>4.5904970433976906E-2</v>
      </c>
      <c r="R5031">
        <v>0.46723937034606933</v>
      </c>
      <c r="S5031">
        <v>422.13173846918681</v>
      </c>
      <c r="T5031">
        <v>47.722408175468445</v>
      </c>
      <c r="U5031">
        <v>0.41866058886051183</v>
      </c>
      <c r="V5031">
        <v>598.70405197143555</v>
      </c>
      <c r="W5031">
        <v>1</v>
      </c>
      <c r="X5031">
        <v>0.37056300282478333</v>
      </c>
      <c r="Y5031">
        <v>312.7928307552155</v>
      </c>
      <c r="Z5031">
        <v>1</v>
      </c>
      <c r="AA5031">
        <v>50.442924965906151</v>
      </c>
      <c r="AB5031">
        <v>5.0135906372070318</v>
      </c>
      <c r="AC5031">
        <v>159.69434827566147</v>
      </c>
      <c r="AD5031">
        <v>7.7601506159855772E-3</v>
      </c>
      <c r="AE5031">
        <v>7.0173427658342655</v>
      </c>
      <c r="AF5031">
        <v>0.10920163750648498</v>
      </c>
      <c r="AG5031">
        <v>1.1055046525579898E-3</v>
      </c>
      <c r="AH5031">
        <v>1.5038062810897826E-3</v>
      </c>
      <c r="AI5031">
        <v>29.822650849819183</v>
      </c>
      <c r="AJ5031">
        <v>0.39803076804439502</v>
      </c>
      <c r="AK5031">
        <v>18.777104567885399</v>
      </c>
      <c r="AL5031">
        <v>6.4440389962330258</v>
      </c>
      <c r="AM5031">
        <v>108.99785166978836</v>
      </c>
      <c r="AN5031">
        <v>327.57470192070753</v>
      </c>
      <c r="AO5031">
        <v>0.10145668542385101</v>
      </c>
      <c r="AP5031">
        <v>0.90561783266067519</v>
      </c>
    </row>
    <row r="5032" spans="1:42">
      <c r="A5032">
        <v>1300.3072095002776</v>
      </c>
      <c r="B5032">
        <v>1216.3202190106729</v>
      </c>
      <c r="C5032">
        <v>637.33278073345969</v>
      </c>
      <c r="D5032">
        <v>83.98699048960475</v>
      </c>
      <c r="E5032">
        <v>-83.98699048960475</v>
      </c>
      <c r="F5032">
        <v>-662.97442876681794</v>
      </c>
      <c r="G5032">
        <v>3.5471219693785881E-2</v>
      </c>
      <c r="H5032">
        <v>248.62167217971722</v>
      </c>
      <c r="I5032">
        <v>5.4547517001628874E-2</v>
      </c>
      <c r="J5032">
        <v>1.5419868230819702E-2</v>
      </c>
      <c r="K5032">
        <v>1.244801021629572</v>
      </c>
      <c r="L5032">
        <v>73.898591995239258</v>
      </c>
      <c r="M5032">
        <v>326.04699142124457</v>
      </c>
      <c r="N5032">
        <v>191.71324569530489</v>
      </c>
      <c r="O5032">
        <v>0.89077582955360413</v>
      </c>
      <c r="P5032">
        <v>8.5312161975436718E-3</v>
      </c>
      <c r="Q5032">
        <v>2.2603803740607366E-3</v>
      </c>
      <c r="R5032">
        <v>0.45740519046783445</v>
      </c>
      <c r="S5032">
        <v>382.97764163138072</v>
      </c>
      <c r="T5032">
        <v>38.615596294403076</v>
      </c>
      <c r="U5032">
        <v>0.37112534224987032</v>
      </c>
      <c r="V5032">
        <v>514.937424659729</v>
      </c>
      <c r="W5032">
        <v>1</v>
      </c>
      <c r="X5032">
        <v>0.44996558904647832</v>
      </c>
      <c r="Y5032">
        <v>284.06404287653356</v>
      </c>
      <c r="Z5032">
        <v>1</v>
      </c>
      <c r="AA5032">
        <v>37.57536159186364</v>
      </c>
      <c r="AB5032">
        <v>120.516935546875</v>
      </c>
      <c r="AC5032">
        <v>67.094452679157257</v>
      </c>
      <c r="AD5032">
        <v>6.126203292455429E-3</v>
      </c>
      <c r="AE5032">
        <v>1.1337626786197548</v>
      </c>
      <c r="AF5032">
        <v>0.13404838800430297</v>
      </c>
      <c r="AG5032">
        <v>6.0036132496135441E-5</v>
      </c>
      <c r="AH5032">
        <v>3.3451563560962676E-2</v>
      </c>
      <c r="AI5032">
        <v>24.919551908969879</v>
      </c>
      <c r="AJ5032">
        <v>0.42408953260561527</v>
      </c>
      <c r="AK5032">
        <v>11.282260006070137</v>
      </c>
      <c r="AL5032">
        <v>2.8877537766063894</v>
      </c>
      <c r="AM5032">
        <v>41.439872157573703</v>
      </c>
      <c r="AN5032">
        <v>518.7734087410422</v>
      </c>
      <c r="AO5032">
        <v>5.8038725972175603E-2</v>
      </c>
      <c r="AP5032">
        <v>0.86414781975746169</v>
      </c>
    </row>
    <row r="5033" spans="1:42">
      <c r="A5033">
        <v>823.63483811485662</v>
      </c>
      <c r="B5033">
        <v>1861.0153403301376</v>
      </c>
      <c r="C5033">
        <v>1459.4876890145565</v>
      </c>
      <c r="D5033">
        <v>-1037.380502215281</v>
      </c>
      <c r="E5033">
        <v>401.52765131558112</v>
      </c>
      <c r="F5033">
        <v>-401.52765131558112</v>
      </c>
      <c r="G5033">
        <v>9.6791839910263522E-2</v>
      </c>
      <c r="H5033">
        <v>712.26710611858698</v>
      </c>
      <c r="I5033">
        <v>2.0500934422016143E-2</v>
      </c>
      <c r="J5033">
        <v>5.0136079788208006E-2</v>
      </c>
      <c r="K5033">
        <v>1.2091009519279003</v>
      </c>
      <c r="L5033">
        <v>64.232257604598999</v>
      </c>
      <c r="M5033">
        <v>2703.2813298406495</v>
      </c>
      <c r="N5033">
        <v>95.492906423568741</v>
      </c>
      <c r="O5033">
        <v>0.95903798937797546</v>
      </c>
      <c r="P5033">
        <v>1.8715366098615856E-2</v>
      </c>
      <c r="Q5033">
        <v>1.6497603363460962E-2</v>
      </c>
      <c r="R5033">
        <v>0.4478837776184082</v>
      </c>
      <c r="S5033">
        <v>1140.8414370245498</v>
      </c>
      <c r="T5033">
        <v>39.909675717353821</v>
      </c>
      <c r="U5033">
        <v>0.35130449116230011</v>
      </c>
      <c r="V5033">
        <v>486.67559623718262</v>
      </c>
      <c r="W5033">
        <v>1</v>
      </c>
      <c r="X5033">
        <v>0.40978066802024843</v>
      </c>
      <c r="Y5033">
        <v>427.97714533700633</v>
      </c>
      <c r="Z5033">
        <v>1</v>
      </c>
      <c r="AA5033">
        <v>31.820287971086511</v>
      </c>
      <c r="AB5033">
        <v>135.95890692138673</v>
      </c>
      <c r="AC5033">
        <v>176.04272812604904</v>
      </c>
      <c r="AD5033">
        <v>7.4698978000217013E-3</v>
      </c>
      <c r="AE5033">
        <v>83.04660724500576</v>
      </c>
      <c r="AF5033">
        <v>0.18232139468193051</v>
      </c>
      <c r="AG5033">
        <v>1.2304939647851262E-3</v>
      </c>
      <c r="AH5033">
        <v>4.3886296987533567E-2</v>
      </c>
      <c r="AI5033">
        <v>9.3793842196464539</v>
      </c>
      <c r="AJ5033">
        <v>13.401957924078209</v>
      </c>
      <c r="AK5033">
        <v>11.191667219996452</v>
      </c>
      <c r="AL5033">
        <v>5.7585978927928263</v>
      </c>
      <c r="AM5033">
        <v>25.861608183383943</v>
      </c>
      <c r="AN5033">
        <v>302.76769319582172</v>
      </c>
      <c r="AO5033">
        <v>9.3293295741081236E-2</v>
      </c>
      <c r="AP5033">
        <v>0.92667829322814954</v>
      </c>
    </row>
    <row r="5034" spans="1:42">
      <c r="A5034">
        <v>845.36547924740751</v>
      </c>
      <c r="B5034">
        <v>940.04517257507973</v>
      </c>
      <c r="C5034">
        <v>879.25030620724885</v>
      </c>
      <c r="D5034">
        <v>-94.679693327672226</v>
      </c>
      <c r="E5034">
        <v>60.794866367830878</v>
      </c>
      <c r="F5034">
        <v>-60.794866367830878</v>
      </c>
      <c r="G5034">
        <v>4.8282832510773886E-2</v>
      </c>
      <c r="H5034">
        <v>1905.5222935944064</v>
      </c>
      <c r="I5034">
        <v>5.9995158612728118E-2</v>
      </c>
      <c r="J5034">
        <v>6.6580641269683837E-3</v>
      </c>
      <c r="K5034">
        <v>2.006842312222719</v>
      </c>
      <c r="L5034">
        <v>77.775866985321045</v>
      </c>
      <c r="M5034">
        <v>356.93840516073834</v>
      </c>
      <c r="N5034">
        <v>134.12839601993562</v>
      </c>
      <c r="O5034">
        <v>0.89435842633247375</v>
      </c>
      <c r="P5034">
        <v>7.9616163041856536E-3</v>
      </c>
      <c r="Q5034">
        <v>1.7835314803653291E-2</v>
      </c>
      <c r="R5034">
        <v>0.39548879146575927</v>
      </c>
      <c r="S5034">
        <v>701.54338084469464</v>
      </c>
      <c r="T5034">
        <v>30.395883321762085</v>
      </c>
      <c r="U5034">
        <v>0.35224742829799655</v>
      </c>
      <c r="V5034">
        <v>490.01262187957764</v>
      </c>
      <c r="W5034">
        <v>1</v>
      </c>
      <c r="X5034">
        <v>0.34603401184082033</v>
      </c>
      <c r="Y5034">
        <v>679.38808415877008</v>
      </c>
      <c r="Z5034">
        <v>1</v>
      </c>
      <c r="AA5034">
        <v>48.513918282041558</v>
      </c>
      <c r="AB5034">
        <v>145.24245397949221</v>
      </c>
      <c r="AC5034">
        <v>147.02940136194229</v>
      </c>
      <c r="AD5034">
        <v>9.4388244498489239E-3</v>
      </c>
      <c r="AE5034">
        <v>26.65733042155993</v>
      </c>
      <c r="AF5034">
        <v>0.11952763080596923</v>
      </c>
      <c r="AG5034">
        <v>5.2945641074533519E-4</v>
      </c>
      <c r="AH5034">
        <v>8.7062449336051933E-3</v>
      </c>
      <c r="AI5034">
        <v>15.918708145618439</v>
      </c>
      <c r="AJ5034">
        <v>2.5385873109613719</v>
      </c>
      <c r="AK5034">
        <v>56.561512046456336</v>
      </c>
      <c r="AL5034">
        <v>7.2225377605526004</v>
      </c>
      <c r="AM5034">
        <v>54.103494012355803</v>
      </c>
      <c r="AN5034">
        <v>122.77398568964939</v>
      </c>
      <c r="AO5034">
        <v>7.066386091709137E-2</v>
      </c>
      <c r="AP5034">
        <v>0.87313770461082474</v>
      </c>
    </row>
    <row r="5035" spans="1:42">
      <c r="A5035">
        <v>487.280521247509</v>
      </c>
      <c r="B5035">
        <v>505.18422388940149</v>
      </c>
      <c r="C5035">
        <v>699.63388916486554</v>
      </c>
      <c r="D5035">
        <v>-212.35336791735654</v>
      </c>
      <c r="E5035">
        <v>-194.44966527546404</v>
      </c>
      <c r="F5035">
        <v>194.44966527546404</v>
      </c>
      <c r="G5035">
        <v>6.5000577435960882E-2</v>
      </c>
      <c r="H5035">
        <v>1980.7057269186701</v>
      </c>
      <c r="I5035">
        <v>3.5627273619174955E-2</v>
      </c>
      <c r="J5035">
        <v>2.1695523262023927E-3</v>
      </c>
      <c r="K5035">
        <v>1.1392363886773587</v>
      </c>
      <c r="L5035">
        <v>42.092515230178833</v>
      </c>
      <c r="M5035">
        <v>155.86340691633754</v>
      </c>
      <c r="N5035">
        <v>88.116286640167246</v>
      </c>
      <c r="O5035">
        <v>0.60030540823936462</v>
      </c>
      <c r="P5035">
        <v>1.6583012739817299E-2</v>
      </c>
      <c r="Q5035">
        <v>2.8291072474585635E-2</v>
      </c>
      <c r="R5035">
        <v>0.39541035652160644</v>
      </c>
      <c r="S5035">
        <v>814.6156998029735</v>
      </c>
      <c r="T5035">
        <v>26.446327567100525</v>
      </c>
      <c r="U5035">
        <v>0.33347876608371735</v>
      </c>
      <c r="V5035">
        <v>631.86531066894531</v>
      </c>
      <c r="W5035">
        <v>1</v>
      </c>
      <c r="X5035">
        <v>0.35679545998573303</v>
      </c>
      <c r="Y5035">
        <v>670.04423060751719</v>
      </c>
      <c r="Z5035">
        <v>1</v>
      </c>
      <c r="AA5035">
        <v>7.6438868496799479</v>
      </c>
      <c r="AB5035">
        <v>105.98161968994141</v>
      </c>
      <c r="AC5035">
        <v>102.66475528478622</v>
      </c>
      <c r="AD5035">
        <v>1.1601146469768297E-2</v>
      </c>
      <c r="AE5035">
        <v>2.1958356012118561</v>
      </c>
      <c r="AF5035">
        <v>0.2695364964008331</v>
      </c>
      <c r="AG5035">
        <v>9.0771597712537531E-4</v>
      </c>
      <c r="AH5035">
        <v>1.1946738481521605E-3</v>
      </c>
      <c r="AI5035">
        <v>25.632074773311615</v>
      </c>
      <c r="AJ5035">
        <v>9.5058531058971187</v>
      </c>
      <c r="AK5035">
        <v>62.447183813452718</v>
      </c>
      <c r="AL5035">
        <v>3.1249123898048872</v>
      </c>
      <c r="AM5035">
        <v>28.935492718219759</v>
      </c>
      <c r="AN5035">
        <v>108.8206521433662</v>
      </c>
      <c r="AO5035">
        <v>5.461622655391693E-2</v>
      </c>
      <c r="AP5035">
        <v>0.87649735212326063</v>
      </c>
    </row>
    <row r="5036" spans="1:42">
      <c r="A5036">
        <v>219.07026267128649</v>
      </c>
      <c r="B5036">
        <v>791.86729508296742</v>
      </c>
      <c r="C5036">
        <v>832.88729565522044</v>
      </c>
      <c r="D5036">
        <v>-613.81703298393393</v>
      </c>
      <c r="E5036">
        <v>-41.020000572253025</v>
      </c>
      <c r="F5036">
        <v>41.020000572253025</v>
      </c>
      <c r="G5036">
        <v>2.9225950920858557E-2</v>
      </c>
      <c r="H5036">
        <v>672.13918231810806</v>
      </c>
      <c r="I5036">
        <v>2.6889199912548064E-2</v>
      </c>
      <c r="J5036">
        <v>5.8755764722824094E-2</v>
      </c>
      <c r="K5036">
        <v>1.9166000887930392</v>
      </c>
      <c r="L5036">
        <v>28.287167549133301</v>
      </c>
      <c r="M5036">
        <v>2072.0771305723324</v>
      </c>
      <c r="N5036">
        <v>33.768032373619086</v>
      </c>
      <c r="O5036">
        <v>0.7661222517490387</v>
      </c>
      <c r="P5036">
        <v>2.2433861096700029E-2</v>
      </c>
      <c r="Q5036">
        <v>1.1801542229122584E-2</v>
      </c>
      <c r="R5036">
        <v>0.45416428089141847</v>
      </c>
      <c r="S5036">
        <v>1104.8066600031068</v>
      </c>
      <c r="T5036">
        <v>31.293773651123047</v>
      </c>
      <c r="U5036">
        <v>0.32069071948528294</v>
      </c>
      <c r="V5036">
        <v>498.11775684356689</v>
      </c>
      <c r="W5036">
        <v>1</v>
      </c>
      <c r="X5036">
        <v>0.31548458337783813</v>
      </c>
      <c r="Y5036">
        <v>357.14795789535697</v>
      </c>
      <c r="Z5036">
        <v>1</v>
      </c>
      <c r="AA5036">
        <v>11.960323067312242</v>
      </c>
      <c r="AB5036">
        <v>12.802290771484376</v>
      </c>
      <c r="AC5036">
        <v>197.10051566362381</v>
      </c>
      <c r="AD5036">
        <v>1.3823003850431524E-2</v>
      </c>
      <c r="AE5036">
        <v>8.4825704332076075</v>
      </c>
      <c r="AF5036">
        <v>7.2182357311248765E-2</v>
      </c>
      <c r="AG5036">
        <v>1.0063120837662976E-3</v>
      </c>
      <c r="AH5036">
        <v>3.5630571615695952E-2</v>
      </c>
      <c r="AI5036">
        <v>26.305014193058014</v>
      </c>
      <c r="AJ5036">
        <v>14.280682745530182</v>
      </c>
      <c r="AK5036">
        <v>8.813387644886971</v>
      </c>
      <c r="AL5036">
        <v>3.9876567220143171</v>
      </c>
      <c r="AM5036">
        <v>24.016764152050019</v>
      </c>
      <c r="AN5036">
        <v>596.11573008473715</v>
      </c>
      <c r="AO5036">
        <v>0.10836412250995636</v>
      </c>
      <c r="AP5036">
        <v>0.82778602910041821</v>
      </c>
    </row>
    <row r="5037" spans="1:42">
      <c r="A5037">
        <v>1469.1102294793818</v>
      </c>
      <c r="B5037">
        <v>2831.604664434476</v>
      </c>
      <c r="C5037">
        <v>1832.6092439556637</v>
      </c>
      <c r="D5037">
        <v>-1362.4944349550942</v>
      </c>
      <c r="E5037">
        <v>998.99542047881232</v>
      </c>
      <c r="F5037">
        <v>-998.99542047881232</v>
      </c>
      <c r="G5037">
        <v>1.3883032871455266E-2</v>
      </c>
      <c r="H5037">
        <v>755.17266379967907</v>
      </c>
      <c r="I5037">
        <v>4.4896698296070098E-2</v>
      </c>
      <c r="J5037">
        <v>5.2318449974060058E-2</v>
      </c>
      <c r="K5037">
        <v>1.7864360683619975</v>
      </c>
      <c r="L5037">
        <v>17.388495206832886</v>
      </c>
      <c r="M5037">
        <v>3879.302833946098</v>
      </c>
      <c r="N5037">
        <v>149.17606221199037</v>
      </c>
      <c r="O5037">
        <v>0.6716589629650116</v>
      </c>
      <c r="P5037">
        <v>3.8127216233147508E-3</v>
      </c>
      <c r="Q5037">
        <v>3.8582307020823152E-2</v>
      </c>
      <c r="R5037">
        <v>0.49363502502441403</v>
      </c>
      <c r="S5037">
        <v>1135.18758015106</v>
      </c>
      <c r="T5037">
        <v>42.612209916114807</v>
      </c>
      <c r="U5037">
        <v>0.33609955132007602</v>
      </c>
      <c r="V5037">
        <v>499.42212104797363</v>
      </c>
      <c r="W5037">
        <v>1</v>
      </c>
      <c r="X5037">
        <v>0.30624666094779973</v>
      </c>
      <c r="Y5037">
        <v>365.55867952246484</v>
      </c>
      <c r="Z5037">
        <v>1</v>
      </c>
      <c r="AA5037">
        <v>11.086355693483354</v>
      </c>
      <c r="AB5037">
        <v>150.9049476928711</v>
      </c>
      <c r="AC5037">
        <v>120.50983160734177</v>
      </c>
      <c r="AD5037">
        <v>2.5198488153963007E-3</v>
      </c>
      <c r="AE5037">
        <v>9.4394121540605997</v>
      </c>
      <c r="AF5037">
        <v>4.7312396764755238E-2</v>
      </c>
      <c r="AG5037">
        <v>1.4226328276978329E-4</v>
      </c>
      <c r="AH5037">
        <v>4.122863779067993E-2</v>
      </c>
      <c r="AI5037">
        <v>7.5434300303459167</v>
      </c>
      <c r="AJ5037">
        <v>2.5148959162433351</v>
      </c>
      <c r="AK5037">
        <v>18.80703020274639</v>
      </c>
      <c r="AL5037">
        <v>4.4251402976910832</v>
      </c>
      <c r="AM5037">
        <v>37.52017666101456</v>
      </c>
      <c r="AN5037">
        <v>522.06090640580419</v>
      </c>
      <c r="AO5037">
        <v>5.7774476885795595E-2</v>
      </c>
      <c r="AP5037">
        <v>0.87659685993194592</v>
      </c>
    </row>
    <row r="5038" spans="1:42">
      <c r="A5038">
        <v>1586.4823186148094</v>
      </c>
      <c r="B5038">
        <v>1976.7733906128781</v>
      </c>
      <c r="C5038">
        <v>1510.8171378980715</v>
      </c>
      <c r="D5038">
        <v>-390.29107199806867</v>
      </c>
      <c r="E5038">
        <v>390.29107199806867</v>
      </c>
      <c r="F5038">
        <v>-465.95625271480662</v>
      </c>
      <c r="G5038">
        <v>1.4488500512390685E-2</v>
      </c>
      <c r="H5038">
        <v>2615.8110282294701</v>
      </c>
      <c r="I5038">
        <v>2.1512905061244963E-2</v>
      </c>
      <c r="J5038">
        <v>5.4436236619949341E-2</v>
      </c>
      <c r="K5038">
        <v>1.4171351240456103</v>
      </c>
      <c r="L5038">
        <v>42.160398960113525</v>
      </c>
      <c r="M5038">
        <v>1120.096782334808</v>
      </c>
      <c r="N5038">
        <v>196.27211676807406</v>
      </c>
      <c r="O5038">
        <v>0.58800700306892395</v>
      </c>
      <c r="P5038">
        <v>1.2394917805989581E-2</v>
      </c>
      <c r="Q5038">
        <v>1.242170370949639E-2</v>
      </c>
      <c r="R5038">
        <v>0.454962420463562</v>
      </c>
      <c r="S5038">
        <v>323.58712920846699</v>
      </c>
      <c r="T5038">
        <v>47.304445505142212</v>
      </c>
      <c r="U5038">
        <v>0.41977858006954194</v>
      </c>
      <c r="V5038">
        <v>495.90566158294678</v>
      </c>
      <c r="W5038">
        <v>1</v>
      </c>
      <c r="X5038">
        <v>0.30296146869659424</v>
      </c>
      <c r="Y5038">
        <v>381.10007511470837</v>
      </c>
      <c r="Z5038">
        <v>1</v>
      </c>
      <c r="AA5038">
        <v>27.919721523847585</v>
      </c>
      <c r="AB5038">
        <v>52.401414672851566</v>
      </c>
      <c r="AC5038">
        <v>31.594599783420563</v>
      </c>
      <c r="AD5038">
        <v>1.2388550521981002E-2</v>
      </c>
      <c r="AE5038">
        <v>51.371932531783912</v>
      </c>
      <c r="AF5038">
        <v>2.1842279434204095E-2</v>
      </c>
      <c r="AG5038">
        <v>5.212572574404379E-4</v>
      </c>
      <c r="AH5038">
        <v>2.0692945706844327E-2</v>
      </c>
      <c r="AI5038">
        <v>24.750650227069855</v>
      </c>
      <c r="AJ5038">
        <v>12.094086364674553</v>
      </c>
      <c r="AK5038">
        <v>46.800066366791725</v>
      </c>
      <c r="AL5038">
        <v>2.7868014413676208</v>
      </c>
      <c r="AM5038">
        <v>106.04041255712509</v>
      </c>
      <c r="AN5038">
        <v>132.71875247318044</v>
      </c>
      <c r="AO5038">
        <v>8.1889876961708075E-2</v>
      </c>
      <c r="AP5038">
        <v>0.81602382349967961</v>
      </c>
    </row>
    <row r="5039" spans="1:42">
      <c r="A5039">
        <v>724.27371878764723</v>
      </c>
      <c r="B5039">
        <v>494.38128906822487</v>
      </c>
      <c r="C5039">
        <v>674.17922279424511</v>
      </c>
      <c r="D5039">
        <v>50.09449599340212</v>
      </c>
      <c r="E5039">
        <v>-229.89242971942235</v>
      </c>
      <c r="F5039">
        <v>-50.09449599340212</v>
      </c>
      <c r="G5039">
        <v>4.6647131724669159E-2</v>
      </c>
      <c r="H5039">
        <v>1528.2305018202899</v>
      </c>
      <c r="I5039">
        <v>4.0522648394107817E-2</v>
      </c>
      <c r="J5039">
        <v>2.3732797145843504E-2</v>
      </c>
      <c r="K5039">
        <v>1.4879289765775203</v>
      </c>
      <c r="L5039">
        <v>32.780719995498657</v>
      </c>
      <c r="M5039">
        <v>3.7747662723450701</v>
      </c>
      <c r="N5039">
        <v>112.06857874450685</v>
      </c>
      <c r="O5039">
        <v>0.78946217894554138</v>
      </c>
      <c r="P5039">
        <v>1.8430670049455429E-2</v>
      </c>
      <c r="Q5039">
        <v>1.0603132088979084E-2</v>
      </c>
      <c r="R5039">
        <v>0.40102213859558106</v>
      </c>
      <c r="S5039">
        <v>469.29901995718569</v>
      </c>
      <c r="T5039">
        <v>38.652989268302917</v>
      </c>
      <c r="U5039">
        <v>0.36478025019168858</v>
      </c>
      <c r="V5039">
        <v>632.03401565551758</v>
      </c>
      <c r="W5039">
        <v>1</v>
      </c>
      <c r="X5039">
        <v>0.43594738125801091</v>
      </c>
      <c r="Y5039">
        <v>320.75606254114467</v>
      </c>
      <c r="Z5039">
        <v>1</v>
      </c>
      <c r="AA5039">
        <v>14.186713438043597</v>
      </c>
      <c r="AB5039">
        <v>90.321609680175783</v>
      </c>
      <c r="AC5039">
        <v>79.838882386684418</v>
      </c>
      <c r="AD5039">
        <v>1.2765568138187768E-2</v>
      </c>
      <c r="AE5039">
        <v>4.6518304537869684</v>
      </c>
      <c r="AF5039">
        <v>0.18888212800025939</v>
      </c>
      <c r="AG5039">
        <v>2.2289589959007439E-4</v>
      </c>
      <c r="AH5039">
        <v>4.3343651461601254E-2</v>
      </c>
      <c r="AI5039">
        <v>20.233384072780609</v>
      </c>
      <c r="AJ5039">
        <v>0.64494508318359289</v>
      </c>
      <c r="AK5039">
        <v>41.526994351744648</v>
      </c>
      <c r="AL5039">
        <v>4.8782594196927871</v>
      </c>
      <c r="AM5039">
        <v>72.754417335987085</v>
      </c>
      <c r="AN5039">
        <v>499.99434992461858</v>
      </c>
      <c r="AO5039">
        <v>4.6005717635154722E-2</v>
      </c>
      <c r="AP5039">
        <v>0.92646546411514297</v>
      </c>
    </row>
    <row r="5040" spans="1:42">
      <c r="A5040">
        <v>1290.3462296495031</v>
      </c>
      <c r="B5040">
        <v>977.08899055416623</v>
      </c>
      <c r="C5040">
        <v>969.36123952531364</v>
      </c>
      <c r="D5040">
        <v>313.2572390953369</v>
      </c>
      <c r="E5040">
        <v>-313.2572390953369</v>
      </c>
      <c r="F5040">
        <v>-320.98499012418949</v>
      </c>
      <c r="G5040">
        <v>2.5849964547924081E-2</v>
      </c>
      <c r="H5040">
        <v>1757.7991941855157</v>
      </c>
      <c r="I5040">
        <v>2.4763796031475067E-2</v>
      </c>
      <c r="J5040">
        <v>5.5815324544906619E-2</v>
      </c>
      <c r="K5040">
        <v>2.0228465695917608</v>
      </c>
      <c r="L5040">
        <v>42.324638366699219</v>
      </c>
      <c r="M5040">
        <v>16.399807347875072</v>
      </c>
      <c r="N5040">
        <v>194.10114715251925</v>
      </c>
      <c r="O5040">
        <v>0.81744065880775452</v>
      </c>
      <c r="P5040">
        <v>3.0005210240681961E-3</v>
      </c>
      <c r="Q5040">
        <v>3.6594725026024705E-2</v>
      </c>
      <c r="R5040">
        <v>0.42624990940093993</v>
      </c>
      <c r="S5040">
        <v>381.78101043120353</v>
      </c>
      <c r="T5040">
        <v>47.24045991897583</v>
      </c>
      <c r="U5040">
        <v>0.36135976493358613</v>
      </c>
      <c r="V5040">
        <v>562.88073062896729</v>
      </c>
      <c r="W5040">
        <v>1</v>
      </c>
      <c r="X5040">
        <v>0.34292328596115113</v>
      </c>
      <c r="Y5040">
        <v>313.23912209665212</v>
      </c>
      <c r="Z5040">
        <v>1</v>
      </c>
      <c r="AA5040">
        <v>31.449982821569449</v>
      </c>
      <c r="AB5040">
        <v>30.210294433593752</v>
      </c>
      <c r="AC5040">
        <v>97.9771688580513</v>
      </c>
      <c r="AD5040">
        <v>1.3910337594839242E-2</v>
      </c>
      <c r="AE5040">
        <v>1.1154146815178774</v>
      </c>
      <c r="AF5040">
        <v>0.10049531221389768</v>
      </c>
      <c r="AG5040">
        <v>9.3809755455626748E-4</v>
      </c>
      <c r="AH5040">
        <v>3.7251124775409698E-2</v>
      </c>
      <c r="AI5040">
        <v>20.967835485935211</v>
      </c>
      <c r="AJ5040">
        <v>6.6510587217868951</v>
      </c>
      <c r="AK5040">
        <v>21.16918676197529</v>
      </c>
      <c r="AL5040">
        <v>6.344646251770568</v>
      </c>
      <c r="AM5040">
        <v>97.952942645549768</v>
      </c>
      <c r="AN5040">
        <v>708.51996989695226</v>
      </c>
      <c r="AO5040">
        <v>3.6739537358283995E-2</v>
      </c>
      <c r="AP5040">
        <v>0.90423328995704666</v>
      </c>
    </row>
    <row r="5041" spans="1:42">
      <c r="A5041">
        <v>1579.7132005263279</v>
      </c>
      <c r="B5041">
        <v>2890.8867070691399</v>
      </c>
      <c r="C5041">
        <v>1836.2595219278371</v>
      </c>
      <c r="D5041">
        <v>-1311.173506542812</v>
      </c>
      <c r="E5041">
        <v>1054.6271851413028</v>
      </c>
      <c r="F5041">
        <v>-1054.6271851413028</v>
      </c>
      <c r="G5041">
        <v>1.4261323867021562E-2</v>
      </c>
      <c r="H5041">
        <v>805.630326923849</v>
      </c>
      <c r="I5041">
        <v>3.9371884167194365E-2</v>
      </c>
      <c r="J5041">
        <v>9.5345821380615231E-2</v>
      </c>
      <c r="K5041">
        <v>1.9831520090758799</v>
      </c>
      <c r="L5041">
        <v>75.490258932113647</v>
      </c>
      <c r="M5041">
        <v>3697.9760150871348</v>
      </c>
      <c r="N5041">
        <v>160.60280528068546</v>
      </c>
      <c r="O5041">
        <v>0.76197311282157898</v>
      </c>
      <c r="P5041">
        <v>6.7527490191989469E-4</v>
      </c>
      <c r="Q5041">
        <v>2.3200824154747852E-2</v>
      </c>
      <c r="R5041">
        <v>0.45255949020385744</v>
      </c>
      <c r="S5041">
        <v>698.49059749585319</v>
      </c>
      <c r="T5041">
        <v>33.295777440071106</v>
      </c>
      <c r="U5041">
        <v>0.38811278164386753</v>
      </c>
      <c r="V5041">
        <v>503.05304527282715</v>
      </c>
      <c r="W5041">
        <v>1</v>
      </c>
      <c r="X5041">
        <v>0.3932908093929291</v>
      </c>
      <c r="Y5041">
        <v>655.01334596788706</v>
      </c>
      <c r="Z5041">
        <v>1</v>
      </c>
      <c r="AA5041">
        <v>1.2699113626575471</v>
      </c>
      <c r="AB5041">
        <v>142.56182440185549</v>
      </c>
      <c r="AC5041">
        <v>38.896231353282928</v>
      </c>
      <c r="AD5041">
        <v>1.2444641243698252E-2</v>
      </c>
      <c r="AE5041">
        <v>45.75950667215416</v>
      </c>
      <c r="AF5041">
        <v>1.8152550458908075E-2</v>
      </c>
      <c r="AG5041">
        <v>6.7396031921860259E-5</v>
      </c>
      <c r="AH5041">
        <v>1.8686876726150509E-2</v>
      </c>
      <c r="AI5041">
        <v>13.807222545146942</v>
      </c>
      <c r="AJ5041">
        <v>8.8420260853347141</v>
      </c>
      <c r="AK5041">
        <v>15.255745083689689</v>
      </c>
      <c r="AL5041">
        <v>6.31094209974201</v>
      </c>
      <c r="AM5041">
        <v>98.41193300485611</v>
      </c>
      <c r="AN5041">
        <v>443.14077039129222</v>
      </c>
      <c r="AO5041">
        <v>5.4030041575431828E-2</v>
      </c>
      <c r="AP5041">
        <v>0.84640235900878913</v>
      </c>
    </row>
    <row r="5042" spans="1:42">
      <c r="A5042">
        <v>817.59986259382038</v>
      </c>
      <c r="B5042">
        <v>700.08657342178606</v>
      </c>
      <c r="C5042">
        <v>657.9524286598778</v>
      </c>
      <c r="D5042">
        <v>117.51328917203432</v>
      </c>
      <c r="E5042">
        <v>-117.51328917203432</v>
      </c>
      <c r="F5042">
        <v>-159.64743393394258</v>
      </c>
      <c r="G5042">
        <v>0.16349013771614296</v>
      </c>
      <c r="H5042">
        <v>1400.6275419994338</v>
      </c>
      <c r="I5042">
        <v>4.2544277608394618E-2</v>
      </c>
      <c r="J5042">
        <v>5.4307701349258421E-2</v>
      </c>
      <c r="K5042">
        <v>1.7665672684490681</v>
      </c>
      <c r="L5042">
        <v>21.503884792327881</v>
      </c>
      <c r="M5042">
        <v>19.974077436822039</v>
      </c>
      <c r="N5042">
        <v>156.31783241367341</v>
      </c>
      <c r="O5042">
        <v>0.9514019787311554</v>
      </c>
      <c r="P5042">
        <v>1.3816561592949759E-2</v>
      </c>
      <c r="Q5042">
        <v>4.0536372237735319E-2</v>
      </c>
      <c r="R5042">
        <v>0.38010438442230227</v>
      </c>
      <c r="S5042">
        <v>1073.4660358914064</v>
      </c>
      <c r="T5042">
        <v>44.372385740280151</v>
      </c>
      <c r="U5042">
        <v>0.31033966958522796</v>
      </c>
      <c r="V5042">
        <v>579.52392101287842</v>
      </c>
      <c r="W5042">
        <v>1</v>
      </c>
      <c r="X5042">
        <v>0.30729935646057133</v>
      </c>
      <c r="Y5042">
        <v>498.14496067101481</v>
      </c>
      <c r="Z5042">
        <v>1</v>
      </c>
      <c r="AA5042">
        <v>49.235387224149711</v>
      </c>
      <c r="AB5042">
        <v>161.90089880371096</v>
      </c>
      <c r="AC5042">
        <v>199.93932396173477</v>
      </c>
      <c r="AD5042">
        <v>1.3982148455758379E-2</v>
      </c>
      <c r="AE5042">
        <v>99.285624666940492</v>
      </c>
      <c r="AF5042">
        <v>0.21744382381439206</v>
      </c>
      <c r="AG5042">
        <v>5.0571331511009644E-5</v>
      </c>
      <c r="AH5042">
        <v>3.4475659358501436E-2</v>
      </c>
      <c r="AI5042">
        <v>5.1619532704353333</v>
      </c>
      <c r="AJ5042">
        <v>14.245396350841006</v>
      </c>
      <c r="AK5042">
        <v>32.318065114617347</v>
      </c>
      <c r="AL5042">
        <v>6.6168091893843801</v>
      </c>
      <c r="AM5042">
        <v>45.422506272792816</v>
      </c>
      <c r="AN5042">
        <v>292.53536667743759</v>
      </c>
      <c r="AO5042">
        <v>3.2503313660621647E-2</v>
      </c>
      <c r="AP5042">
        <v>0.85884155249595651</v>
      </c>
    </row>
    <row r="5043" spans="1:42">
      <c r="A5043">
        <v>439.84794872010684</v>
      </c>
      <c r="B5043">
        <v>283.1818342182778</v>
      </c>
      <c r="C5043">
        <v>455.7773416097906</v>
      </c>
      <c r="D5043">
        <v>-15.929392889683754</v>
      </c>
      <c r="E5043">
        <v>-172.5955073915128</v>
      </c>
      <c r="F5043">
        <v>15.929392889683754</v>
      </c>
      <c r="G5043">
        <v>5.6006539362156271E-2</v>
      </c>
      <c r="H5043">
        <v>1061.2520184098773</v>
      </c>
      <c r="I5043">
        <v>4.1480111181735987E-2</v>
      </c>
      <c r="J5043">
        <v>3.5030203342437748E-2</v>
      </c>
      <c r="K5043">
        <v>1.1037077842652798</v>
      </c>
      <c r="L5043">
        <v>69.642478227615356</v>
      </c>
      <c r="M5043">
        <v>70.759276960847842</v>
      </c>
      <c r="N5043">
        <v>83.208209300994881</v>
      </c>
      <c r="O5043">
        <v>0.56590685248374939</v>
      </c>
      <c r="P5043">
        <v>8.309692647722031E-3</v>
      </c>
      <c r="Q5043">
        <v>1.5407555527157252E-2</v>
      </c>
      <c r="R5043">
        <v>0.49163331031799318</v>
      </c>
      <c r="S5043">
        <v>513.68878838185333</v>
      </c>
      <c r="T5043">
        <v>48.514756560325623</v>
      </c>
      <c r="U5043">
        <v>0.30844883024692538</v>
      </c>
      <c r="V5043">
        <v>619.62032318115234</v>
      </c>
      <c r="W5043">
        <v>1</v>
      </c>
      <c r="X5043">
        <v>0.42415646195411683</v>
      </c>
      <c r="Y5043">
        <v>414.66990307636547</v>
      </c>
      <c r="Z5043">
        <v>1</v>
      </c>
      <c r="AA5043">
        <v>4.4724205903720859</v>
      </c>
      <c r="AB5043">
        <v>27.40531060791016</v>
      </c>
      <c r="AC5043">
        <v>146.33147567510605</v>
      </c>
      <c r="AD5043">
        <v>5.170349381927751E-3</v>
      </c>
      <c r="AE5043">
        <v>31.130791971629755</v>
      </c>
      <c r="AF5043">
        <v>0.19611060261726376</v>
      </c>
      <c r="AG5043">
        <v>1.1168005825625651E-3</v>
      </c>
      <c r="AH5043">
        <v>6.3081121683120729E-3</v>
      </c>
      <c r="AI5043">
        <v>28.433707654476166</v>
      </c>
      <c r="AJ5043">
        <v>2.2370838853933535</v>
      </c>
      <c r="AK5043">
        <v>39.562800831198693</v>
      </c>
      <c r="AL5043">
        <v>4.0296824321703468</v>
      </c>
      <c r="AM5043">
        <v>61.048277866840365</v>
      </c>
      <c r="AN5043">
        <v>442.23265905122946</v>
      </c>
      <c r="AO5043">
        <v>5.8143713355064394E-2</v>
      </c>
      <c r="AP5043">
        <v>0.8398610358238221</v>
      </c>
    </row>
    <row r="5044" spans="1:42">
      <c r="A5044">
        <v>222.65970704247073</v>
      </c>
      <c r="B5044">
        <v>362.27135342328364</v>
      </c>
      <c r="C5044">
        <v>330.48271788627335</v>
      </c>
      <c r="D5044">
        <v>-139.61164638081291</v>
      </c>
      <c r="E5044">
        <v>31.788635537010293</v>
      </c>
      <c r="F5044">
        <v>-31.788635537010293</v>
      </c>
      <c r="G5044">
        <v>4.0085180622464918E-2</v>
      </c>
      <c r="H5044">
        <v>628.39348422372143</v>
      </c>
      <c r="I5044">
        <v>4.7402262389659881E-2</v>
      </c>
      <c r="J5044">
        <v>6.5033118009567265E-2</v>
      </c>
      <c r="K5044">
        <v>1.3849840675413607</v>
      </c>
      <c r="L5044">
        <v>43.310809135437012</v>
      </c>
      <c r="M5044">
        <v>449.76303215314681</v>
      </c>
      <c r="N5044">
        <v>46.192367375755317</v>
      </c>
      <c r="O5044">
        <v>0.81548300385475159</v>
      </c>
      <c r="P5044">
        <v>1.7964919937981497E-2</v>
      </c>
      <c r="Q5044">
        <v>2.3570918348100448E-2</v>
      </c>
      <c r="R5044">
        <v>0.47918941974639895</v>
      </c>
      <c r="S5044">
        <v>675.0995946909502</v>
      </c>
      <c r="T5044">
        <v>34.319424629211426</v>
      </c>
      <c r="U5044">
        <v>0.28171158015727998</v>
      </c>
      <c r="V5044">
        <v>555.41775226593018</v>
      </c>
      <c r="W5044">
        <v>1</v>
      </c>
      <c r="X5044">
        <v>0.37564595460891725</v>
      </c>
      <c r="Y5044">
        <v>681.90183749268931</v>
      </c>
      <c r="Z5044">
        <v>1</v>
      </c>
      <c r="AA5044">
        <v>14.06411358901024</v>
      </c>
      <c r="AB5044">
        <v>61.694696533203128</v>
      </c>
      <c r="AC5044">
        <v>189.19462710618973</v>
      </c>
      <c r="AD5044">
        <v>1.0614967346191405E-2</v>
      </c>
      <c r="AE5044">
        <v>3.6037662660131171</v>
      </c>
      <c r="AF5044">
        <v>0.14696088552474973</v>
      </c>
      <c r="AG5044">
        <v>6.711084539870647E-5</v>
      </c>
      <c r="AH5044">
        <v>4.0448330461978911E-2</v>
      </c>
      <c r="AI5044">
        <v>18.734675943851471</v>
      </c>
      <c r="AJ5044">
        <v>15.814817054073906</v>
      </c>
      <c r="AK5044">
        <v>19.315414193272591</v>
      </c>
      <c r="AL5044">
        <v>4.7429421248813872</v>
      </c>
      <c r="AM5044">
        <v>71.72877873182297</v>
      </c>
      <c r="AN5044">
        <v>101.83180814092299</v>
      </c>
      <c r="AO5044">
        <v>4.1706962704658512E-2</v>
      </c>
      <c r="AP5044">
        <v>0.84141440701484693</v>
      </c>
    </row>
    <row r="5045" spans="1:42">
      <c r="A5045">
        <v>324.09963437942548</v>
      </c>
      <c r="B5045">
        <v>261.64409962832588</v>
      </c>
      <c r="C5045">
        <v>827.56576506749377</v>
      </c>
      <c r="D5045">
        <v>-503.46613068806829</v>
      </c>
      <c r="E5045">
        <v>-565.9216654391679</v>
      </c>
      <c r="F5045">
        <v>503.46613068806829</v>
      </c>
      <c r="G5045">
        <v>5.9713267434903967E-2</v>
      </c>
      <c r="H5045">
        <v>2565.3801683711981</v>
      </c>
      <c r="I5045">
        <v>4.4817605316638948E-2</v>
      </c>
      <c r="J5045">
        <v>4.9254326820373534E-2</v>
      </c>
      <c r="K5045">
        <v>2.0061474557101722</v>
      </c>
      <c r="L5045">
        <v>26.110790967941284</v>
      </c>
      <c r="M5045">
        <v>61.669254346434798</v>
      </c>
      <c r="N5045">
        <v>71.371031723403945</v>
      </c>
      <c r="O5045">
        <v>0.94799801707267761</v>
      </c>
      <c r="P5045">
        <v>1.3823208226097953E-2</v>
      </c>
      <c r="Q5045">
        <v>1.3898727681901717E-2</v>
      </c>
      <c r="R5045">
        <v>0.41190326690673829</v>
      </c>
      <c r="S5045">
        <v>964.97642894888486</v>
      </c>
      <c r="T5045">
        <v>25.546804070472717</v>
      </c>
      <c r="U5045">
        <v>0.31518109619617463</v>
      </c>
      <c r="V5045">
        <v>475.79102516174316</v>
      </c>
      <c r="W5045">
        <v>1</v>
      </c>
      <c r="X5045">
        <v>0.33431643366813663</v>
      </c>
      <c r="Y5045">
        <v>642.82320534179212</v>
      </c>
      <c r="Z5045">
        <v>1</v>
      </c>
      <c r="AA5045">
        <v>0.32329958798408509</v>
      </c>
      <c r="AB5045">
        <v>44.473287048339849</v>
      </c>
      <c r="AC5045">
        <v>42.371360957622528</v>
      </c>
      <c r="AD5045">
        <v>4.3449695293719948E-3</v>
      </c>
      <c r="AE5045">
        <v>25.733648282387591</v>
      </c>
      <c r="AF5045">
        <v>0.20972955107688901</v>
      </c>
      <c r="AG5045">
        <v>2.6120481446874691E-4</v>
      </c>
      <c r="AH5045">
        <v>4.414573059082031E-2</v>
      </c>
      <c r="AI5045">
        <v>5.67320317029953</v>
      </c>
      <c r="AJ5045">
        <v>2.6890745625793442</v>
      </c>
      <c r="AK5045">
        <v>57.103998386263846</v>
      </c>
      <c r="AL5045">
        <v>5.5522670840323585</v>
      </c>
      <c r="AM5045">
        <v>40.8977170586586</v>
      </c>
      <c r="AN5045">
        <v>196.95952639003082</v>
      </c>
      <c r="AO5045">
        <v>7.981291949748992E-2</v>
      </c>
      <c r="AP5045">
        <v>0.90529303264617933</v>
      </c>
    </row>
    <row r="5046" spans="1:42">
      <c r="A5046">
        <v>785.95829847302321</v>
      </c>
      <c r="B5046">
        <v>728.97923483690897</v>
      </c>
      <c r="C5046">
        <v>1265.0218953756998</v>
      </c>
      <c r="D5046">
        <v>-479.06359690267664</v>
      </c>
      <c r="E5046">
        <v>-536.04266053879087</v>
      </c>
      <c r="F5046">
        <v>479.06359690267664</v>
      </c>
      <c r="G5046">
        <v>2.0499890188441526E-2</v>
      </c>
      <c r="H5046">
        <v>3892.4004579820958</v>
      </c>
      <c r="I5046">
        <v>2.1421795785427092E-2</v>
      </c>
      <c r="J5046">
        <v>3.5722653627395629E-2</v>
      </c>
      <c r="K5046">
        <v>1.5070831301987171</v>
      </c>
      <c r="L5046">
        <v>50.840504169464111</v>
      </c>
      <c r="M5046">
        <v>19.451054864341742</v>
      </c>
      <c r="N5046">
        <v>108.67770780048372</v>
      </c>
      <c r="O5046">
        <v>0.97795155644416809</v>
      </c>
      <c r="P5046">
        <v>1.3804105122884112E-3</v>
      </c>
      <c r="Q5046">
        <v>2.3672544161478675E-3</v>
      </c>
      <c r="R5046">
        <v>0.39362952709197996</v>
      </c>
      <c r="S5046">
        <v>1172.7843750756815</v>
      </c>
      <c r="T5046">
        <v>39.190036058425903</v>
      </c>
      <c r="U5046">
        <v>0.43008792340755464</v>
      </c>
      <c r="V5046">
        <v>607.37130641937256</v>
      </c>
      <c r="W5046">
        <v>1</v>
      </c>
      <c r="X5046">
        <v>0.35780255794525151</v>
      </c>
      <c r="Y5046">
        <v>411.3681860995539</v>
      </c>
      <c r="Z5046">
        <v>1</v>
      </c>
      <c r="AA5046">
        <v>46.664566867322925</v>
      </c>
      <c r="AB5046">
        <v>18.322656372070313</v>
      </c>
      <c r="AC5046">
        <v>176.02597624063492</v>
      </c>
      <c r="AD5046">
        <v>9.5788597041725106E-3</v>
      </c>
      <c r="AE5046">
        <v>20.913700043600446</v>
      </c>
      <c r="AF5046">
        <v>2.84465217590332E-2</v>
      </c>
      <c r="AG5046">
        <v>2.3713250694657421E-5</v>
      </c>
      <c r="AH5046">
        <v>2.0835587060451504E-2</v>
      </c>
      <c r="AI5046">
        <v>6.2370899319648743</v>
      </c>
      <c r="AJ5046">
        <v>2.5575498647551096</v>
      </c>
      <c r="AK5046">
        <v>55.210562000870702</v>
      </c>
      <c r="AL5046">
        <v>4.9858447799699102</v>
      </c>
      <c r="AM5046">
        <v>52.434833753108975</v>
      </c>
      <c r="AN5046">
        <v>155.6803131676169</v>
      </c>
      <c r="AO5046">
        <v>0.10215553820133209</v>
      </c>
      <c r="AP5046">
        <v>0.83525007128715523</v>
      </c>
    </row>
    <row r="5047" spans="1:42">
      <c r="A5047">
        <v>511.764213141281</v>
      </c>
      <c r="B5047">
        <v>314.28106688859043</v>
      </c>
      <c r="C5047">
        <v>1341.3471189047691</v>
      </c>
      <c r="D5047">
        <v>-829.58290576348804</v>
      </c>
      <c r="E5047">
        <v>-1027.0660520161787</v>
      </c>
      <c r="F5047">
        <v>829.58290576348804</v>
      </c>
      <c r="G5047">
        <v>6.4179112526286247E-2</v>
      </c>
      <c r="H5047">
        <v>4327.3725428169309</v>
      </c>
      <c r="I5047">
        <v>2.6304837763309476E-2</v>
      </c>
      <c r="J5047">
        <v>6.9238528728485113E-2</v>
      </c>
      <c r="K5047">
        <v>1.7987785246312618</v>
      </c>
      <c r="L5047">
        <v>69.860407114028931</v>
      </c>
      <c r="M5047">
        <v>165.79314258485499</v>
      </c>
      <c r="N5047">
        <v>67.431761903381357</v>
      </c>
      <c r="O5047">
        <v>0.65156325697898865</v>
      </c>
      <c r="P5047">
        <v>1.3743735048505993E-2</v>
      </c>
      <c r="Q5047">
        <v>4.2451304594675693E-2</v>
      </c>
      <c r="R5047">
        <v>0.48917746543884277</v>
      </c>
      <c r="S5047">
        <v>906.21211797993647</v>
      </c>
      <c r="T5047">
        <v>47.15711772441864</v>
      </c>
      <c r="U5047">
        <v>0.4305245453119278</v>
      </c>
      <c r="V5047">
        <v>555.65938949584961</v>
      </c>
      <c r="W5047">
        <v>1</v>
      </c>
      <c r="X5047">
        <v>0.36334164738655095</v>
      </c>
      <c r="Y5047">
        <v>432.4486479995237</v>
      </c>
      <c r="Z5047">
        <v>1</v>
      </c>
      <c r="AA5047">
        <v>21.057701666040426</v>
      </c>
      <c r="AB5047">
        <v>88.132472473144531</v>
      </c>
      <c r="AC5047">
        <v>53.741656243801117</v>
      </c>
      <c r="AD5047">
        <v>1.2860629089877135E-2</v>
      </c>
      <c r="AE5047">
        <v>18.556412152327219</v>
      </c>
      <c r="AF5047">
        <v>0.2333752405643463</v>
      </c>
      <c r="AG5047">
        <v>8.8918684290862043E-4</v>
      </c>
      <c r="AH5047">
        <v>3.5187616515159607E-2</v>
      </c>
      <c r="AI5047">
        <v>6.0557994246482849</v>
      </c>
      <c r="AJ5047">
        <v>11.004382486600008</v>
      </c>
      <c r="AK5047">
        <v>62.594461650252342</v>
      </c>
      <c r="AL5047">
        <v>6.6192726887986328</v>
      </c>
      <c r="AM5047">
        <v>70.520101654529569</v>
      </c>
      <c r="AN5047">
        <v>606.2577237021203</v>
      </c>
      <c r="AO5047">
        <v>7.4767518401145927E-2</v>
      </c>
      <c r="AP5047">
        <v>0.86749168443679825</v>
      </c>
    </row>
    <row r="5048" spans="1:42">
      <c r="A5048">
        <v>1381.0239468369159</v>
      </c>
      <c r="B5048">
        <v>3138.3922858967044</v>
      </c>
      <c r="C5048">
        <v>2200.8842846958596</v>
      </c>
      <c r="D5048">
        <v>-1757.3683390597885</v>
      </c>
      <c r="E5048">
        <v>937.50800120084477</v>
      </c>
      <c r="F5048">
        <v>-937.50800120084477</v>
      </c>
      <c r="G5048">
        <v>7.1884982403199418E-2</v>
      </c>
      <c r="H5048">
        <v>743.67580232055093</v>
      </c>
      <c r="I5048">
        <v>5.5363681018352505E-2</v>
      </c>
      <c r="J5048">
        <v>0.10012496542930603</v>
      </c>
      <c r="K5048">
        <v>1.2937202486574648</v>
      </c>
      <c r="L5048">
        <v>42.76423454284668</v>
      </c>
      <c r="M5048">
        <v>4651.5746090515631</v>
      </c>
      <c r="N5048">
        <v>54.425245387077339</v>
      </c>
      <c r="O5048">
        <v>0.78881374001502991</v>
      </c>
      <c r="P5048">
        <v>4.4010595745510514E-3</v>
      </c>
      <c r="Q5048">
        <v>4.40638895564609E-2</v>
      </c>
      <c r="R5048">
        <v>0.48788515567779539</v>
      </c>
      <c r="S5048">
        <v>804.34437611790213</v>
      </c>
      <c r="T5048">
        <v>32.972562313079834</v>
      </c>
      <c r="U5048">
        <v>0.36173151671886444</v>
      </c>
      <c r="V5048">
        <v>587.54522800445557</v>
      </c>
      <c r="W5048">
        <v>1</v>
      </c>
      <c r="X5048">
        <v>0.4190480971336365</v>
      </c>
      <c r="Y5048">
        <v>375.98497809072347</v>
      </c>
      <c r="Z5048">
        <v>1</v>
      </c>
      <c r="AA5048">
        <v>42.819105604009636</v>
      </c>
      <c r="AB5048">
        <v>31.881247070312501</v>
      </c>
      <c r="AC5048">
        <v>83.582480251789093</v>
      </c>
      <c r="AD5048">
        <v>5.8132285745734844E-3</v>
      </c>
      <c r="AE5048">
        <v>4.2977986407166675</v>
      </c>
      <c r="AF5048">
        <v>0.28908396005630488</v>
      </c>
      <c r="AG5048">
        <v>8.4915066625763902E-4</v>
      </c>
      <c r="AH5048">
        <v>5.2036983597278597E-2</v>
      </c>
      <c r="AI5048">
        <v>23.572820723056793</v>
      </c>
      <c r="AJ5048">
        <v>9.178324342086265</v>
      </c>
      <c r="AK5048">
        <v>30.140170524716378</v>
      </c>
      <c r="AL5048">
        <v>5.1355701070510733</v>
      </c>
      <c r="AM5048">
        <v>109.6090185046196</v>
      </c>
      <c r="AN5048">
        <v>215.80040125047273</v>
      </c>
      <c r="AO5048">
        <v>9.8777140736579894E-2</v>
      </c>
      <c r="AP5048">
        <v>0.92747293496131911</v>
      </c>
    </row>
    <row r="5049" spans="1:42">
      <c r="A5049">
        <v>893.21780968885435</v>
      </c>
      <c r="B5049">
        <v>951.23476502066774</v>
      </c>
      <c r="C5049">
        <v>673.99600111886366</v>
      </c>
      <c r="D5049">
        <v>-58.016955331813392</v>
      </c>
      <c r="E5049">
        <v>58.016955331813392</v>
      </c>
      <c r="F5049">
        <v>-277.23876390180408</v>
      </c>
      <c r="G5049">
        <v>2.8626124796825921E-2</v>
      </c>
      <c r="H5049">
        <v>802.26098674433422</v>
      </c>
      <c r="I5049">
        <v>2.4078100025653838E-2</v>
      </c>
      <c r="J5049">
        <v>1.7611349105834961E-2</v>
      </c>
      <c r="K5049">
        <v>1.3548976524055003</v>
      </c>
      <c r="L5049">
        <v>64.792083501815796</v>
      </c>
      <c r="M5049">
        <v>525.74288989278534</v>
      </c>
      <c r="N5049">
        <v>95.073412633895884</v>
      </c>
      <c r="O5049">
        <v>0.7680637538433075</v>
      </c>
      <c r="P5049">
        <v>2.5058705541822642E-3</v>
      </c>
      <c r="Q5049">
        <v>4.3179923852284745E-2</v>
      </c>
      <c r="R5049">
        <v>0.42328744888305664</v>
      </c>
      <c r="S5049">
        <v>394.76853930968599</v>
      </c>
      <c r="T5049">
        <v>41.154840588569641</v>
      </c>
      <c r="U5049">
        <v>0.43779765903949741</v>
      </c>
      <c r="V5049">
        <v>586.48371696472168</v>
      </c>
      <c r="W5049">
        <v>1</v>
      </c>
      <c r="X5049">
        <v>0.40100810408592225</v>
      </c>
      <c r="Y5049">
        <v>624.55427402414557</v>
      </c>
      <c r="Z5049">
        <v>1</v>
      </c>
      <c r="AA5049">
        <v>25.935302478837972</v>
      </c>
      <c r="AB5049">
        <v>111.23108563232422</v>
      </c>
      <c r="AC5049">
        <v>157.33902901411057</v>
      </c>
      <c r="AD5049">
        <v>6.2189640142978767E-3</v>
      </c>
      <c r="AE5049">
        <v>8.726203627995794</v>
      </c>
      <c r="AF5049">
        <v>0.1027123439311981</v>
      </c>
      <c r="AG5049">
        <v>1.026239757039136E-3</v>
      </c>
      <c r="AH5049">
        <v>4.7907103681564332E-2</v>
      </c>
      <c r="AI5049">
        <v>7.9094383120536804</v>
      </c>
      <c r="AJ5049">
        <v>9.2563079428757131</v>
      </c>
      <c r="AK5049">
        <v>13.529070383906364</v>
      </c>
      <c r="AL5049">
        <v>5.9606182009056017</v>
      </c>
      <c r="AM5049">
        <v>64.19774366617203</v>
      </c>
      <c r="AN5049">
        <v>343.96374701231417</v>
      </c>
      <c r="AO5049">
        <v>7.5594790339469919E-2</v>
      </c>
      <c r="AP5049">
        <v>0.91043587303161633</v>
      </c>
    </row>
    <row r="5050" spans="1:42">
      <c r="A5050">
        <v>1041.1477107379824</v>
      </c>
      <c r="B5050">
        <v>980.64496640501284</v>
      </c>
      <c r="C5050">
        <v>789.79455145616714</v>
      </c>
      <c r="D5050">
        <v>60.502744332969542</v>
      </c>
      <c r="E5050">
        <v>-60.502744332969542</v>
      </c>
      <c r="F5050">
        <v>-251.35315928181524</v>
      </c>
      <c r="G5050">
        <v>5.4641238460276448E-4</v>
      </c>
      <c r="H5050">
        <v>1518.9328164485376</v>
      </c>
      <c r="I5050">
        <v>5.4056104123592373E-2</v>
      </c>
      <c r="J5050">
        <v>9.9125387668609621E-3</v>
      </c>
      <c r="K5050">
        <v>2.0110161565601823</v>
      </c>
      <c r="L5050">
        <v>56.923186779022217</v>
      </c>
      <c r="M5050">
        <v>37.623036825085208</v>
      </c>
      <c r="N5050">
        <v>162.38728277225496</v>
      </c>
      <c r="O5050">
        <v>0.54387643933296204</v>
      </c>
      <c r="P5050">
        <v>4.3583829667833106E-3</v>
      </c>
      <c r="Q5050">
        <v>2.8505062050289572E-2</v>
      </c>
      <c r="R5050">
        <v>0.3976276922225952</v>
      </c>
      <c r="S5050">
        <v>576.60983444428916</v>
      </c>
      <c r="T5050">
        <v>48.175853490829468</v>
      </c>
      <c r="U5050">
        <v>0.35908681809902193</v>
      </c>
      <c r="V5050">
        <v>561.5767240524292</v>
      </c>
      <c r="W5050">
        <v>1</v>
      </c>
      <c r="X5050">
        <v>0.31775720596313478</v>
      </c>
      <c r="Y5050">
        <v>503.06240511254407</v>
      </c>
      <c r="Z5050">
        <v>1</v>
      </c>
      <c r="AA5050">
        <v>30.988289437742239</v>
      </c>
      <c r="AB5050">
        <v>123.9044373779297</v>
      </c>
      <c r="AC5050">
        <v>120.926333963871</v>
      </c>
      <c r="AD5050">
        <v>9.2815154638045873E-3</v>
      </c>
      <c r="AE5050">
        <v>1.7731367161468214</v>
      </c>
      <c r="AF5050">
        <v>-1.0041189193725625E-3</v>
      </c>
      <c r="AG5050">
        <v>1.1973922721002308E-3</v>
      </c>
      <c r="AH5050">
        <v>3.0108617484569545E-2</v>
      </c>
      <c r="AI5050">
        <v>27.451157867908478</v>
      </c>
      <c r="AJ5050">
        <v>2.8106854076217429</v>
      </c>
      <c r="AK5050">
        <v>40.822454486489292</v>
      </c>
      <c r="AL5050">
        <v>3.7207925278525682</v>
      </c>
      <c r="AM5050">
        <v>64.996828591823572</v>
      </c>
      <c r="AN5050">
        <v>169.42260425989488</v>
      </c>
      <c r="AO5050">
        <v>3.2966667771339414E-2</v>
      </c>
      <c r="AP5050">
        <v>0.91262730956077587</v>
      </c>
    </row>
    <row r="5051" spans="1:42">
      <c r="A5051">
        <v>426.35332970677848</v>
      </c>
      <c r="B5051">
        <v>96.494389807169455</v>
      </c>
      <c r="C5051">
        <v>205.52094114358735</v>
      </c>
      <c r="D5051">
        <v>220.83238856319113</v>
      </c>
      <c r="E5051">
        <v>-329.85893989960903</v>
      </c>
      <c r="F5051">
        <v>-220.83238856319113</v>
      </c>
      <c r="G5051">
        <v>5.3299209044874816E-3</v>
      </c>
      <c r="H5051">
        <v>228.19916550275769</v>
      </c>
      <c r="I5051">
        <v>5.1005128920078274E-2</v>
      </c>
      <c r="J5051">
        <v>0.10156578111648559</v>
      </c>
      <c r="K5051">
        <v>1.4854484730660915</v>
      </c>
      <c r="L5051">
        <v>26.08587384223938</v>
      </c>
      <c r="M5051">
        <v>8.8740625509091462</v>
      </c>
      <c r="N5051">
        <v>75.066995145416271</v>
      </c>
      <c r="O5051">
        <v>0.71366772055625916</v>
      </c>
      <c r="P5051">
        <v>2.287450732125176E-2</v>
      </c>
      <c r="Q5051">
        <v>4.5106341097089969E-2</v>
      </c>
      <c r="R5051">
        <v>0.44996319770812987</v>
      </c>
      <c r="S5051">
        <v>866.22257326256863</v>
      </c>
      <c r="T5051">
        <v>40.15868604183197</v>
      </c>
      <c r="U5051">
        <v>0.36220368444919587</v>
      </c>
      <c r="V5051">
        <v>641.81137084960938</v>
      </c>
      <c r="W5051">
        <v>1</v>
      </c>
      <c r="X5051">
        <v>0.43620313286781309</v>
      </c>
      <c r="Y5051">
        <v>489.65963243496589</v>
      </c>
      <c r="Z5051">
        <v>1</v>
      </c>
      <c r="AA5051">
        <v>37.816447524423602</v>
      </c>
      <c r="AB5051">
        <v>105.89084527587892</v>
      </c>
      <c r="AC5051">
        <v>37.652920186519623</v>
      </c>
      <c r="AD5051">
        <v>1.4796076065454727E-2</v>
      </c>
      <c r="AE5051">
        <v>1.6787294600518214</v>
      </c>
      <c r="AF5051">
        <v>2.1110612154006954E-2</v>
      </c>
      <c r="AG5051">
        <v>9.6464501197261515E-4</v>
      </c>
      <c r="AH5051">
        <v>3.2673912549018858E-2</v>
      </c>
      <c r="AI5051">
        <v>12.438038289546967</v>
      </c>
      <c r="AJ5051">
        <v>0.21635676137432019</v>
      </c>
      <c r="AK5051">
        <v>7.7604289573431018</v>
      </c>
      <c r="AL5051">
        <v>4.699581476510061</v>
      </c>
      <c r="AM5051">
        <v>35.282291042804715</v>
      </c>
      <c r="AN5051">
        <v>792.19507040915391</v>
      </c>
      <c r="AO5051">
        <v>4.1833187460899354E-2</v>
      </c>
      <c r="AP5051">
        <v>0.84163377714157117</v>
      </c>
    </row>
    <row r="5052" spans="1:42">
      <c r="A5052">
        <v>2996.5502129296519</v>
      </c>
      <c r="B5052">
        <v>5524.6002779609917</v>
      </c>
      <c r="C5052">
        <v>3054.7700809313287</v>
      </c>
      <c r="D5052">
        <v>-2528.0500650313397</v>
      </c>
      <c r="E5052">
        <v>2469.8301970296629</v>
      </c>
      <c r="F5052">
        <v>-2469.8301970296629</v>
      </c>
      <c r="G5052">
        <v>6.7198255913996974E-2</v>
      </c>
      <c r="H5052">
        <v>1579.5212319417367</v>
      </c>
      <c r="I5052">
        <v>3.8035258948802948E-2</v>
      </c>
      <c r="J5052">
        <v>7.7087937116622929E-2</v>
      </c>
      <c r="K5052">
        <v>1.606776841455698</v>
      </c>
      <c r="L5052">
        <v>31.422219276428223</v>
      </c>
      <c r="M5052">
        <v>7042.9858662761208</v>
      </c>
      <c r="N5052">
        <v>183.06390853023532</v>
      </c>
      <c r="O5052">
        <v>0.77380982041358948</v>
      </c>
      <c r="P5052">
        <v>1.6056552780999076E-2</v>
      </c>
      <c r="Q5052">
        <v>3.4699072678883863E-2</v>
      </c>
      <c r="R5052">
        <v>0.39661446094512942</v>
      </c>
      <c r="S5052">
        <v>677.55108931557629</v>
      </c>
      <c r="T5052">
        <v>38.719892501831055</v>
      </c>
      <c r="U5052">
        <v>0.43781117618083953</v>
      </c>
      <c r="V5052">
        <v>536.70456409454346</v>
      </c>
      <c r="W5052">
        <v>1</v>
      </c>
      <c r="X5052">
        <v>0.38555647134780885</v>
      </c>
      <c r="Y5052">
        <v>671.22919728995521</v>
      </c>
      <c r="Z5052">
        <v>1</v>
      </c>
      <c r="AA5052">
        <v>37.313646600942619</v>
      </c>
      <c r="AB5052">
        <v>164.49169604492189</v>
      </c>
      <c r="AC5052">
        <v>74.829693138599396</v>
      </c>
      <c r="AD5052">
        <v>5.8686362372504337E-3</v>
      </c>
      <c r="AE5052">
        <v>3.0543057846189656</v>
      </c>
      <c r="AF5052">
        <v>0.2589006686210632</v>
      </c>
      <c r="AG5052">
        <v>4.6108371633950225E-4</v>
      </c>
      <c r="AH5052">
        <v>5.3561566603183744E-2</v>
      </c>
      <c r="AI5052">
        <v>21.090179979801178</v>
      </c>
      <c r="AJ5052">
        <v>6.9807208712122462</v>
      </c>
      <c r="AK5052">
        <v>42.268900092244145</v>
      </c>
      <c r="AL5052">
        <v>2.5245227438565094</v>
      </c>
      <c r="AM5052">
        <v>67.14278305768967</v>
      </c>
      <c r="AN5052">
        <v>598.07825663981725</v>
      </c>
      <c r="AO5052">
        <v>7.7429563641548155E-2</v>
      </c>
      <c r="AP5052">
        <v>0.86977117848396313</v>
      </c>
    </row>
    <row r="5053" spans="1:42">
      <c r="A5053">
        <v>398.83096440333628</v>
      </c>
      <c r="B5053">
        <v>416.3317772175422</v>
      </c>
      <c r="C5053">
        <v>1142.4044071308717</v>
      </c>
      <c r="D5053">
        <v>-743.57344272753539</v>
      </c>
      <c r="E5053">
        <v>-726.07262991332959</v>
      </c>
      <c r="F5053">
        <v>726.07262991332959</v>
      </c>
      <c r="G5053">
        <v>9.7861502325300338E-3</v>
      </c>
      <c r="H5053">
        <v>3138.57155579856</v>
      </c>
      <c r="I5053">
        <v>1.9450731575489044E-2</v>
      </c>
      <c r="J5053">
        <v>7.2515521049499515E-2</v>
      </c>
      <c r="K5053">
        <v>1.7237044058024882</v>
      </c>
      <c r="L5053">
        <v>60.044878721237183</v>
      </c>
      <c r="M5053">
        <v>814.6807311265228</v>
      </c>
      <c r="N5053">
        <v>62.170194105911264</v>
      </c>
      <c r="O5053">
        <v>0.83081290125846863</v>
      </c>
      <c r="P5053">
        <v>1.0257333066728378E-2</v>
      </c>
      <c r="Q5053">
        <v>1.4728874471452498E-2</v>
      </c>
      <c r="R5053">
        <v>0.4427081298828125</v>
      </c>
      <c r="S5053">
        <v>363.97148430553682</v>
      </c>
      <c r="T5053">
        <v>47.612562775611877</v>
      </c>
      <c r="U5053">
        <v>0.31411188423633579</v>
      </c>
      <c r="V5053">
        <v>494.6037769317627</v>
      </c>
      <c r="W5053">
        <v>1</v>
      </c>
      <c r="X5053">
        <v>0.36833164095878601</v>
      </c>
      <c r="Y5053">
        <v>378.68544769695245</v>
      </c>
      <c r="Z5053">
        <v>1</v>
      </c>
      <c r="AA5053">
        <v>39.743219644594198</v>
      </c>
      <c r="AB5053">
        <v>128.20297015380859</v>
      </c>
      <c r="AC5053">
        <v>62.93741911649704</v>
      </c>
      <c r="AD5053">
        <v>4.3980883736895703E-3</v>
      </c>
      <c r="AE5053">
        <v>17.722443192894616</v>
      </c>
      <c r="AF5053">
        <v>2.855112433433532E-2</v>
      </c>
      <c r="AG5053">
        <v>2.9273741057713631E-4</v>
      </c>
      <c r="AH5053">
        <v>3.2340087795257572E-2</v>
      </c>
      <c r="AI5053">
        <v>5.0496193766593933</v>
      </c>
      <c r="AJ5053">
        <v>1.4266608299236572</v>
      </c>
      <c r="AK5053">
        <v>37.244335100054741</v>
      </c>
      <c r="AL5053">
        <v>3.5606226799191987</v>
      </c>
      <c r="AM5053">
        <v>69.891602671146387</v>
      </c>
      <c r="AN5053">
        <v>759.73066565275008</v>
      </c>
      <c r="AO5053">
        <v>4.1566083788871763E-2</v>
      </c>
      <c r="AP5053">
        <v>0.91996662235260029</v>
      </c>
    </row>
    <row r="5054" spans="1:42">
      <c r="A5054">
        <v>841.40583870849764</v>
      </c>
      <c r="B5054">
        <v>617.27923573897499</v>
      </c>
      <c r="C5054">
        <v>483.87371600582088</v>
      </c>
      <c r="D5054">
        <v>224.12660296952265</v>
      </c>
      <c r="E5054">
        <v>-224.12660296952265</v>
      </c>
      <c r="F5054">
        <v>-357.53212270267676</v>
      </c>
      <c r="G5054">
        <v>2.3815715009649283E-2</v>
      </c>
      <c r="H5054">
        <v>464.67849362761569</v>
      </c>
      <c r="I5054">
        <v>5.1435972154140468E-2</v>
      </c>
      <c r="J5054">
        <v>2.2890052080154419E-2</v>
      </c>
      <c r="K5054">
        <v>1.1861388572990894</v>
      </c>
      <c r="L5054">
        <v>33.223612308502197</v>
      </c>
      <c r="M5054">
        <v>19.127530722535752</v>
      </c>
      <c r="N5054">
        <v>160.33667217273714</v>
      </c>
      <c r="O5054">
        <v>0.65820983052253723</v>
      </c>
      <c r="P5054">
        <v>9.6960084703233487E-3</v>
      </c>
      <c r="Q5054">
        <v>3.238772916793823E-2</v>
      </c>
      <c r="R5054">
        <v>0.39356372356414793</v>
      </c>
      <c r="S5054">
        <v>543.46708702581054</v>
      </c>
      <c r="T5054">
        <v>49.076420068740845</v>
      </c>
      <c r="U5054">
        <v>0.29630608022212984</v>
      </c>
      <c r="V5054">
        <v>639.89408016204834</v>
      </c>
      <c r="W5054">
        <v>1</v>
      </c>
      <c r="X5054">
        <v>0.33998068332672121</v>
      </c>
      <c r="Y5054">
        <v>271.89038162189149</v>
      </c>
      <c r="Z5054">
        <v>1</v>
      </c>
      <c r="AA5054">
        <v>13.777041419782641</v>
      </c>
      <c r="AB5054">
        <v>94.571991821289075</v>
      </c>
      <c r="AC5054">
        <v>45.321549475193024</v>
      </c>
      <c r="AD5054">
        <v>3.7485024867913662E-3</v>
      </c>
      <c r="AE5054">
        <v>75.936963846622461</v>
      </c>
      <c r="AF5054">
        <v>8.0268659591674799E-2</v>
      </c>
      <c r="AG5054">
        <v>7.5916119212193506E-4</v>
      </c>
      <c r="AH5054">
        <v>4.2435326802730558E-2</v>
      </c>
      <c r="AI5054">
        <v>6.1698797345161438</v>
      </c>
      <c r="AJ5054">
        <v>15.270577603164666</v>
      </c>
      <c r="AK5054">
        <v>17.513483782410621</v>
      </c>
      <c r="AL5054">
        <v>3.2870611118545563</v>
      </c>
      <c r="AM5054">
        <v>88.862299382686615</v>
      </c>
      <c r="AN5054">
        <v>560.48010913319308</v>
      </c>
      <c r="AO5054">
        <v>0.10452556955814361</v>
      </c>
      <c r="AP5054">
        <v>0.82506994700431835</v>
      </c>
    </row>
    <row r="5055" spans="1:42">
      <c r="A5055">
        <v>993.59254122481298</v>
      </c>
      <c r="B5055">
        <v>960.61620484278251</v>
      </c>
      <c r="C5055">
        <v>603.23628198349775</v>
      </c>
      <c r="D5055">
        <v>32.976336382030468</v>
      </c>
      <c r="E5055">
        <v>-32.976336382030468</v>
      </c>
      <c r="F5055">
        <v>-390.35625924131523</v>
      </c>
      <c r="G5055">
        <v>5.2769622064666545E-2</v>
      </c>
      <c r="H5055">
        <v>442.83279763701739</v>
      </c>
      <c r="I5055">
        <v>3.7292410433292386E-2</v>
      </c>
      <c r="J5055">
        <v>0.10225121831893921</v>
      </c>
      <c r="K5055">
        <v>1.7219764674603937</v>
      </c>
      <c r="L5055">
        <v>41.438995599746704</v>
      </c>
      <c r="M5055">
        <v>221.48992224109975</v>
      </c>
      <c r="N5055">
        <v>154.46244262084963</v>
      </c>
      <c r="O5055">
        <v>0.61476907134056091</v>
      </c>
      <c r="P5055">
        <v>1.9795108424292666E-2</v>
      </c>
      <c r="Q5055">
        <v>1.0362935066223144E-3</v>
      </c>
      <c r="R5055">
        <v>0.4846741008758545</v>
      </c>
      <c r="S5055">
        <v>1024.032311125279</v>
      </c>
      <c r="T5055">
        <v>35.051199793815613</v>
      </c>
      <c r="U5055">
        <v>0.37483878672122956</v>
      </c>
      <c r="V5055">
        <v>620.36142349243164</v>
      </c>
      <c r="W5055">
        <v>1</v>
      </c>
      <c r="X5055">
        <v>0.37122236371040346</v>
      </c>
      <c r="Y5055">
        <v>289.50957626689262</v>
      </c>
      <c r="Z5055">
        <v>1</v>
      </c>
      <c r="AA5055">
        <v>35.727666524896627</v>
      </c>
      <c r="AB5055">
        <v>15.596179016113283</v>
      </c>
      <c r="AC5055">
        <v>30.133138597011566</v>
      </c>
      <c r="AD5055">
        <v>6.3893505650707803E-3</v>
      </c>
      <c r="AE5055">
        <v>23.732614657902289</v>
      </c>
      <c r="AF5055">
        <v>0.21303253769874569</v>
      </c>
      <c r="AG5055">
        <v>7.3740695542292808E-4</v>
      </c>
      <c r="AH5055">
        <v>4.8400935816764828E-2</v>
      </c>
      <c r="AI5055">
        <v>22.934428155422211</v>
      </c>
      <c r="AJ5055">
        <v>10.407663715828175</v>
      </c>
      <c r="AK5055">
        <v>8.6427486509084694</v>
      </c>
      <c r="AL5055">
        <v>4.011179375460765</v>
      </c>
      <c r="AM5055">
        <v>56.956623375415802</v>
      </c>
      <c r="AN5055">
        <v>301.02816491987937</v>
      </c>
      <c r="AO5055">
        <v>6.2515525221824644E-2</v>
      </c>
      <c r="AP5055">
        <v>0.82503243112564095</v>
      </c>
    </row>
    <row r="5056" spans="1:42">
      <c r="A5056">
        <v>1013.069121159722</v>
      </c>
      <c r="B5056">
        <v>665.3559849877845</v>
      </c>
      <c r="C5056">
        <v>765.48240952329354</v>
      </c>
      <c r="D5056">
        <v>247.5867116364285</v>
      </c>
      <c r="E5056">
        <v>-347.71313617193755</v>
      </c>
      <c r="F5056">
        <v>-247.5867116364285</v>
      </c>
      <c r="G5056">
        <v>9.2030575906066503E-2</v>
      </c>
      <c r="H5056">
        <v>1407.3515585971361</v>
      </c>
      <c r="I5056">
        <v>3.61323282122612E-2</v>
      </c>
      <c r="J5056">
        <v>7.9200353384017944E-2</v>
      </c>
      <c r="K5056">
        <v>1.3293396369516848</v>
      </c>
      <c r="L5056">
        <v>14.240818023681641</v>
      </c>
      <c r="M5056">
        <v>2.2490312191006621</v>
      </c>
      <c r="N5056">
        <v>177.02185914897922</v>
      </c>
      <c r="O5056">
        <v>0.5646606981754303</v>
      </c>
      <c r="P5056">
        <v>2.3130401293436683E-2</v>
      </c>
      <c r="Q5056">
        <v>9.3935684098137729E-3</v>
      </c>
      <c r="R5056">
        <v>0.39902967929840089</v>
      </c>
      <c r="S5056">
        <v>861.20281200020781</v>
      </c>
      <c r="T5056">
        <v>39.659559726715088</v>
      </c>
      <c r="U5056">
        <v>0.32774841010570527</v>
      </c>
      <c r="V5056">
        <v>545.96216678619385</v>
      </c>
      <c r="W5056">
        <v>1</v>
      </c>
      <c r="X5056">
        <v>0.34962908506393436</v>
      </c>
      <c r="Y5056">
        <v>388.84767682205154</v>
      </c>
      <c r="Z5056">
        <v>1</v>
      </c>
      <c r="AA5056">
        <v>31.617761814184195</v>
      </c>
      <c r="AB5056">
        <v>16.455793457031252</v>
      </c>
      <c r="AC5056">
        <v>174.98460561037064</v>
      </c>
      <c r="AD5056">
        <v>1.4794277941059863E-2</v>
      </c>
      <c r="AE5056">
        <v>22.439531205798136</v>
      </c>
      <c r="AF5056">
        <v>0.26797839403152457</v>
      </c>
      <c r="AG5056">
        <v>1.0594979843508052E-3</v>
      </c>
      <c r="AH5056">
        <v>3.1246249401569365E-2</v>
      </c>
      <c r="AI5056">
        <v>16.035288870334625</v>
      </c>
      <c r="AJ5056">
        <v>8.0703166053155471</v>
      </c>
      <c r="AK5056">
        <v>37.459390981793405</v>
      </c>
      <c r="AL5056">
        <v>4.7066855806742707</v>
      </c>
      <c r="AM5056">
        <v>67.063568484783175</v>
      </c>
      <c r="AN5056">
        <v>761.49401701728971</v>
      </c>
      <c r="AO5056">
        <v>9.2112473607063289E-2</v>
      </c>
      <c r="AP5056">
        <v>0.91589019227027912</v>
      </c>
    </row>
    <row r="5057" spans="1:42">
      <c r="A5057">
        <v>462.27670766361035</v>
      </c>
      <c r="B5057">
        <v>348.06080629849953</v>
      </c>
      <c r="C5057">
        <v>511.41009716730571</v>
      </c>
      <c r="D5057">
        <v>-49.133389503695355</v>
      </c>
      <c r="E5057">
        <v>-163.34929086880618</v>
      </c>
      <c r="F5057">
        <v>49.133389503695355</v>
      </c>
      <c r="G5057">
        <v>4.607785938523839E-3</v>
      </c>
      <c r="H5057">
        <v>1370.2245172602761</v>
      </c>
      <c r="I5057">
        <v>4.0185988247394555E-2</v>
      </c>
      <c r="J5057">
        <v>9.5596725463867188E-2</v>
      </c>
      <c r="K5057">
        <v>1.7776460850417612</v>
      </c>
      <c r="L5057">
        <v>78.348668813705444</v>
      </c>
      <c r="M5057">
        <v>9.2943867743889133</v>
      </c>
      <c r="N5057">
        <v>75.11639723320009</v>
      </c>
      <c r="O5057">
        <v>0.56520053744316101</v>
      </c>
      <c r="P5057">
        <v>1.1785278055402965E-2</v>
      </c>
      <c r="Q5057">
        <v>9.6328191227383064E-3</v>
      </c>
      <c r="R5057">
        <v>0.39053640365600584</v>
      </c>
      <c r="S5057">
        <v>434.60020088378155</v>
      </c>
      <c r="T5057">
        <v>45.615771412849426</v>
      </c>
      <c r="U5057">
        <v>0.35492943584918979</v>
      </c>
      <c r="V5057">
        <v>450.24886131286621</v>
      </c>
      <c r="W5057">
        <v>1</v>
      </c>
      <c r="X5057">
        <v>0.44953411459922793</v>
      </c>
      <c r="Y5057">
        <v>632.77957775366428</v>
      </c>
      <c r="Z5057">
        <v>1</v>
      </c>
      <c r="AA5057">
        <v>23.120788194627767</v>
      </c>
      <c r="AB5057">
        <v>26.188690612792971</v>
      </c>
      <c r="AC5057">
        <v>53.539089858531952</v>
      </c>
      <c r="AD5057">
        <v>5.0856011545556221E-3</v>
      </c>
      <c r="AE5057">
        <v>4.0918190774854075</v>
      </c>
      <c r="AF5057">
        <v>1.4477337598800655E-2</v>
      </c>
      <c r="AG5057">
        <v>1.1416331705312234E-3</v>
      </c>
      <c r="AH5057">
        <v>4.1930962228775022E-2</v>
      </c>
      <c r="AI5057">
        <v>28.893062770366669</v>
      </c>
      <c r="AJ5057">
        <v>6.9776082910945059</v>
      </c>
      <c r="AK5057">
        <v>30.784260308146475</v>
      </c>
      <c r="AL5057">
        <v>4.0407303219473532</v>
      </c>
      <c r="AM5057">
        <v>60.618258917331701</v>
      </c>
      <c r="AN5057">
        <v>263.51361962751503</v>
      </c>
      <c r="AO5057">
        <v>7.6635979533195495E-2</v>
      </c>
      <c r="AP5057">
        <v>0.89798977279663095</v>
      </c>
    </row>
    <row r="5058" spans="1:42">
      <c r="A5058">
        <v>769.85466141969198</v>
      </c>
      <c r="B5058">
        <v>724.21099771961644</v>
      </c>
      <c r="C5058">
        <v>362.04921433729442</v>
      </c>
      <c r="D5058">
        <v>45.643663700075535</v>
      </c>
      <c r="E5058">
        <v>-45.643663700075535</v>
      </c>
      <c r="F5058">
        <v>-407.80544708239756</v>
      </c>
      <c r="G5058">
        <v>3.4175778627630049E-2</v>
      </c>
      <c r="H5058">
        <v>359.21753684654794</v>
      </c>
      <c r="I5058">
        <v>3.2128294408321378E-2</v>
      </c>
      <c r="J5058">
        <v>0.102449138879776</v>
      </c>
      <c r="K5058">
        <v>1.0215128046810626</v>
      </c>
      <c r="L5058">
        <v>74.932210445404053</v>
      </c>
      <c r="M5058">
        <v>121.44762737361897</v>
      </c>
      <c r="N5058">
        <v>147.21856584568025</v>
      </c>
      <c r="O5058">
        <v>0.71279743313789368</v>
      </c>
      <c r="P5058">
        <v>2.0901316536797415E-2</v>
      </c>
      <c r="Q5058">
        <v>1.6522634241316052E-2</v>
      </c>
      <c r="R5058">
        <v>0.4222774648666382</v>
      </c>
      <c r="S5058">
        <v>625.29279410770096</v>
      </c>
      <c r="T5058">
        <v>43.466442823410034</v>
      </c>
      <c r="U5058">
        <v>0.29462168633937841</v>
      </c>
      <c r="V5058">
        <v>555.70228099822998</v>
      </c>
      <c r="W5058">
        <v>1</v>
      </c>
      <c r="X5058">
        <v>0.44182162284851079</v>
      </c>
      <c r="Y5058">
        <v>636.86810981111535</v>
      </c>
      <c r="Z5058">
        <v>1</v>
      </c>
      <c r="AA5058">
        <v>32.653406797819144</v>
      </c>
      <c r="AB5058">
        <v>152.67506970214845</v>
      </c>
      <c r="AC5058">
        <v>72.002150118350983</v>
      </c>
      <c r="AD5058">
        <v>1.2057010944073018E-2</v>
      </c>
      <c r="AE5058">
        <v>7.005622085272722</v>
      </c>
      <c r="AF5058">
        <v>0.12547286510467529</v>
      </c>
      <c r="AG5058">
        <v>1.2182492066626367E-3</v>
      </c>
      <c r="AH5058">
        <v>5.761097868680954E-2</v>
      </c>
      <c r="AI5058">
        <v>5.1496031880378723</v>
      </c>
      <c r="AJ5058">
        <v>6.4415700857134377</v>
      </c>
      <c r="AK5058">
        <v>22.473234849572183</v>
      </c>
      <c r="AL5058">
        <v>1.5096063925667855</v>
      </c>
      <c r="AM5058">
        <v>64.719429719448087</v>
      </c>
      <c r="AN5058">
        <v>220.65588324094287</v>
      </c>
      <c r="AO5058">
        <v>8.0889860749244688E-2</v>
      </c>
      <c r="AP5058">
        <v>0.87639341330528275</v>
      </c>
    </row>
    <row r="5059" spans="1:42">
      <c r="A5059">
        <v>903.86660011980825</v>
      </c>
      <c r="B5059">
        <v>710.88520474387315</v>
      </c>
      <c r="C5059">
        <v>826.50804014483367</v>
      </c>
      <c r="D5059">
        <v>77.358559974974582</v>
      </c>
      <c r="E5059">
        <v>-192.98139537593511</v>
      </c>
      <c r="F5059">
        <v>-77.358559974974582</v>
      </c>
      <c r="G5059">
        <v>7.7985912278657532E-2</v>
      </c>
      <c r="H5059">
        <v>1826.3064355989809</v>
      </c>
      <c r="I5059">
        <v>2.0081233084201813E-2</v>
      </c>
      <c r="J5059">
        <v>8.956534814834595E-2</v>
      </c>
      <c r="K5059">
        <v>1.3276229082047939</v>
      </c>
      <c r="L5059">
        <v>14.508639574050903</v>
      </c>
      <c r="M5059">
        <v>64.450667212155267</v>
      </c>
      <c r="N5059">
        <v>111.21861292343141</v>
      </c>
      <c r="O5059">
        <v>0.66272863745689392</v>
      </c>
      <c r="P5059">
        <v>1.9883359538184268E-2</v>
      </c>
      <c r="Q5059">
        <v>2.9974234739939366E-2</v>
      </c>
      <c r="R5059">
        <v>0.45836876869201659</v>
      </c>
      <c r="S5059">
        <v>410.86708376128161</v>
      </c>
      <c r="T5059">
        <v>28.819522261619568</v>
      </c>
      <c r="U5059">
        <v>0.44493864119052889</v>
      </c>
      <c r="V5059">
        <v>474.21970367431641</v>
      </c>
      <c r="W5059">
        <v>1</v>
      </c>
      <c r="X5059">
        <v>0.3776620352268219</v>
      </c>
      <c r="Y5059">
        <v>589.01566054876594</v>
      </c>
      <c r="Z5059">
        <v>1</v>
      </c>
      <c r="AA5059">
        <v>28.138124526834495</v>
      </c>
      <c r="AB5059">
        <v>117.11622369384767</v>
      </c>
      <c r="AC5059">
        <v>97.234557569026947</v>
      </c>
      <c r="AD5059">
        <v>6.343711135733841E-3</v>
      </c>
      <c r="AE5059">
        <v>32.623755217744602</v>
      </c>
      <c r="AF5059">
        <v>0.25113808751106259</v>
      </c>
      <c r="AG5059">
        <v>9.908971733378299E-4</v>
      </c>
      <c r="AH5059">
        <v>9.3948093652725211E-3</v>
      </c>
      <c r="AI5059">
        <v>16.414597928524017</v>
      </c>
      <c r="AJ5059">
        <v>9.1779605850920873</v>
      </c>
      <c r="AK5059">
        <v>27.132060379385948</v>
      </c>
      <c r="AL5059">
        <v>5.9225918817002032</v>
      </c>
      <c r="AM5059">
        <v>94.574250996112823</v>
      </c>
      <c r="AN5059">
        <v>534.7803102367476</v>
      </c>
      <c r="AO5059">
        <v>4.6208086371421812E-2</v>
      </c>
      <c r="AP5059">
        <v>0.81590151357650764</v>
      </c>
    </row>
    <row r="5060" spans="1:42">
      <c r="A5060">
        <v>219.06568770177651</v>
      </c>
      <c r="B5060">
        <v>10.705220168623384</v>
      </c>
      <c r="C5060">
        <v>367.74301909096158</v>
      </c>
      <c r="D5060">
        <v>-148.67733138918507</v>
      </c>
      <c r="E5060">
        <v>-357.0377989223382</v>
      </c>
      <c r="F5060">
        <v>148.67733138918507</v>
      </c>
      <c r="G5060">
        <v>4.8046475437833268E-2</v>
      </c>
      <c r="H5060">
        <v>1200.9066932339842</v>
      </c>
      <c r="I5060">
        <v>2.9198345839977262E-2</v>
      </c>
      <c r="J5060">
        <v>9.2021784543991084E-2</v>
      </c>
      <c r="K5060">
        <v>1.5163084886610507</v>
      </c>
      <c r="L5060">
        <v>45.394835472106934</v>
      </c>
      <c r="M5060">
        <v>73.838944203151897</v>
      </c>
      <c r="N5060">
        <v>29.809974587059024</v>
      </c>
      <c r="O5060">
        <v>0.96336832642555237</v>
      </c>
      <c r="P5060">
        <v>1.8272995736863876E-2</v>
      </c>
      <c r="Q5060">
        <v>3.5800588554806174E-2</v>
      </c>
      <c r="R5060">
        <v>0.39815815448760988</v>
      </c>
      <c r="S5060">
        <v>430.19782422452789</v>
      </c>
      <c r="T5060">
        <v>28.967833518981934</v>
      </c>
      <c r="U5060">
        <v>0.42574732005596161</v>
      </c>
      <c r="V5060">
        <v>524.00944232940674</v>
      </c>
      <c r="W5060">
        <v>1</v>
      </c>
      <c r="X5060">
        <v>0.29275519609451295</v>
      </c>
      <c r="Y5060">
        <v>294.03935597936601</v>
      </c>
      <c r="Z5060">
        <v>1</v>
      </c>
      <c r="AA5060">
        <v>47.959613978109367</v>
      </c>
      <c r="AB5060">
        <v>146.26328930664064</v>
      </c>
      <c r="AC5060">
        <v>26.954932510852814</v>
      </c>
      <c r="AD5060">
        <v>1.3739993429591514E-2</v>
      </c>
      <c r="AE5060">
        <v>3.177295967346963</v>
      </c>
      <c r="AF5060">
        <v>0.1824157691001892</v>
      </c>
      <c r="AG5060">
        <v>8.8986988827482463E-4</v>
      </c>
      <c r="AH5060">
        <v>5.9448894143104549E-3</v>
      </c>
      <c r="AI5060">
        <v>19.797307550907135</v>
      </c>
      <c r="AJ5060">
        <v>14.645792522474562</v>
      </c>
      <c r="AK5060">
        <v>21.996775029301642</v>
      </c>
      <c r="AL5060">
        <v>6.7486293425031105</v>
      </c>
      <c r="AM5060">
        <v>100.58924587965012</v>
      </c>
      <c r="AN5060">
        <v>555.50701724808641</v>
      </c>
      <c r="AO5060">
        <v>7.324286282062531E-2</v>
      </c>
      <c r="AP5060">
        <v>0.85062978100776676</v>
      </c>
    </row>
    <row r="5061" spans="1:42">
      <c r="A5061">
        <v>889.80948253025474</v>
      </c>
      <c r="B5061">
        <v>1938.2249536104987</v>
      </c>
      <c r="C5061">
        <v>1909.6363851630149</v>
      </c>
      <c r="D5061">
        <v>-1048.4154710802441</v>
      </c>
      <c r="E5061">
        <v>28.588568447483794</v>
      </c>
      <c r="F5061">
        <v>-28.588568447483794</v>
      </c>
      <c r="G5061">
        <v>8.4142059867547983E-2</v>
      </c>
      <c r="H5061">
        <v>1669.8991407646865</v>
      </c>
      <c r="I5061">
        <v>3.9987483322620393E-2</v>
      </c>
      <c r="J5061">
        <v>4.3016095161437992E-2</v>
      </c>
      <c r="K5061">
        <v>1.2157276217639446</v>
      </c>
      <c r="L5061">
        <v>69.151695966720581</v>
      </c>
      <c r="M5061">
        <v>3462.7599032023077</v>
      </c>
      <c r="N5061">
        <v>40.413818109512334</v>
      </c>
      <c r="O5061">
        <v>0.97049424052238464</v>
      </c>
      <c r="P5061">
        <v>1.8970998922983803E-2</v>
      </c>
      <c r="Q5061">
        <v>2.7270664056142167E-2</v>
      </c>
      <c r="R5061">
        <v>0.45151836395263673</v>
      </c>
      <c r="S5061">
        <v>504.61214798804872</v>
      </c>
      <c r="T5061">
        <v>31.563392281532288</v>
      </c>
      <c r="U5061">
        <v>0.37871222794055942</v>
      </c>
      <c r="V5061">
        <v>594.14162635803223</v>
      </c>
      <c r="W5061">
        <v>1</v>
      </c>
      <c r="X5061">
        <v>0.36114384531974797</v>
      </c>
      <c r="Y5061">
        <v>340.59432939599469</v>
      </c>
      <c r="Z5061">
        <v>1</v>
      </c>
      <c r="AA5061">
        <v>2.4408227383136749</v>
      </c>
      <c r="AB5061">
        <v>144.84399700927736</v>
      </c>
      <c r="AC5061">
        <v>76.250974833965302</v>
      </c>
      <c r="AD5061">
        <v>1.384373526287894E-2</v>
      </c>
      <c r="AE5061">
        <v>38.955980997653327</v>
      </c>
      <c r="AF5061">
        <v>0.27850367903709405</v>
      </c>
      <c r="AG5061">
        <v>1.780875365622251E-4</v>
      </c>
      <c r="AH5061">
        <v>1.3533193778991698E-2</v>
      </c>
      <c r="AI5061">
        <v>21.004709899425507</v>
      </c>
      <c r="AJ5061">
        <v>1.3692934025609347</v>
      </c>
      <c r="AK5061">
        <v>54.639407531619071</v>
      </c>
      <c r="AL5061">
        <v>5.3422075075324624</v>
      </c>
      <c r="AM5061">
        <v>95.776052248477939</v>
      </c>
      <c r="AN5061">
        <v>704.24217566455013</v>
      </c>
      <c r="AO5061">
        <v>0.1054324072599411</v>
      </c>
      <c r="AP5061">
        <v>0.8915785665512086</v>
      </c>
    </row>
    <row r="5062" spans="1:42">
      <c r="A5062">
        <v>495.27016069989781</v>
      </c>
      <c r="B5062">
        <v>240.09603631114402</v>
      </c>
      <c r="C5062">
        <v>301.34599829086505</v>
      </c>
      <c r="D5062">
        <v>193.92416240903276</v>
      </c>
      <c r="E5062">
        <v>-255.1741243887538</v>
      </c>
      <c r="F5062">
        <v>-193.92416240903276</v>
      </c>
      <c r="G5062">
        <v>1.3824670832331224E-2</v>
      </c>
      <c r="H5062">
        <v>237.78110270180011</v>
      </c>
      <c r="I5062">
        <v>5.47780904173851E-2</v>
      </c>
      <c r="J5062">
        <v>9.9164994478225701E-2</v>
      </c>
      <c r="K5062">
        <v>1.2025386334717274</v>
      </c>
      <c r="L5062">
        <v>63.958160877227783</v>
      </c>
      <c r="M5062">
        <v>170.92558227043074</v>
      </c>
      <c r="N5062">
        <v>88.759428634834293</v>
      </c>
      <c r="O5062">
        <v>0.73229745030403137</v>
      </c>
      <c r="P5062">
        <v>2.2711503346761065E-2</v>
      </c>
      <c r="Q5062">
        <v>1.8199335204230412E-3</v>
      </c>
      <c r="R5062">
        <v>0.38398375988006594</v>
      </c>
      <c r="S5062">
        <v>817.4677460125115</v>
      </c>
      <c r="T5062">
        <v>44.248753786087036</v>
      </c>
      <c r="U5062">
        <v>0.34581586301326755</v>
      </c>
      <c r="V5062">
        <v>638.00523281097412</v>
      </c>
      <c r="W5062">
        <v>1</v>
      </c>
      <c r="X5062">
        <v>0.42015990734100339</v>
      </c>
      <c r="Y5062">
        <v>376.66362856964525</v>
      </c>
      <c r="Z5062">
        <v>1</v>
      </c>
      <c r="AA5062">
        <v>24.978867056226736</v>
      </c>
      <c r="AB5062">
        <v>161.09942102050783</v>
      </c>
      <c r="AC5062">
        <v>173.36803823709488</v>
      </c>
      <c r="AD5062">
        <v>6.489359211717915E-3</v>
      </c>
      <c r="AE5062">
        <v>2.0176947589003467</v>
      </c>
      <c r="AF5062">
        <v>5.48477554321289E-2</v>
      </c>
      <c r="AG5062">
        <v>1.469086108762032E-4</v>
      </c>
      <c r="AH5062">
        <v>5.2355243086814876E-3</v>
      </c>
      <c r="AI5062">
        <v>25.037300884723663</v>
      </c>
      <c r="AJ5062">
        <v>16.278447955073556</v>
      </c>
      <c r="AK5062">
        <v>7.5361363989114762</v>
      </c>
      <c r="AL5062">
        <v>5.2998195672746391</v>
      </c>
      <c r="AM5062">
        <v>89.690778195858002</v>
      </c>
      <c r="AN5062">
        <v>792.83829380128145</v>
      </c>
      <c r="AO5062">
        <v>0.10758590853214264</v>
      </c>
      <c r="AP5062">
        <v>0.81913188815116889</v>
      </c>
    </row>
    <row r="5063" spans="1:42">
      <c r="A5063">
        <v>2327.3019562905156</v>
      </c>
      <c r="B5063">
        <v>4769.0906893295405</v>
      </c>
      <c r="C5063">
        <v>2841.4230101355329</v>
      </c>
      <c r="D5063">
        <v>-2441.7887330390249</v>
      </c>
      <c r="E5063">
        <v>1927.6676791940076</v>
      </c>
      <c r="F5063">
        <v>-1927.6676791940076</v>
      </c>
      <c r="G5063">
        <v>4.8027678598666225E-2</v>
      </c>
      <c r="H5063">
        <v>536.16046510290141</v>
      </c>
      <c r="I5063">
        <v>3.4989272654056547E-2</v>
      </c>
      <c r="J5063">
        <v>7.6809928417205811E-2</v>
      </c>
      <c r="K5063">
        <v>1.6066997581899165</v>
      </c>
      <c r="L5063">
        <v>24.352422952651978</v>
      </c>
      <c r="M5063">
        <v>5946.8654442394527</v>
      </c>
      <c r="N5063">
        <v>163.31518964691165</v>
      </c>
      <c r="O5063">
        <v>0.86072024703025818</v>
      </c>
      <c r="P5063">
        <v>1.0912915176815455E-2</v>
      </c>
      <c r="Q5063">
        <v>4.038934882481892E-2</v>
      </c>
      <c r="R5063">
        <v>0.41048079490661621</v>
      </c>
      <c r="S5063">
        <v>328.92409205867472</v>
      </c>
      <c r="T5063">
        <v>45.401641726493835</v>
      </c>
      <c r="U5063">
        <v>0.33916828691959383</v>
      </c>
      <c r="V5063">
        <v>526.92136764526367</v>
      </c>
      <c r="W5063">
        <v>1</v>
      </c>
      <c r="X5063">
        <v>0.38056609272956848</v>
      </c>
      <c r="Y5063">
        <v>476.11638560012454</v>
      </c>
      <c r="Z5063">
        <v>1</v>
      </c>
      <c r="AA5063">
        <v>35.499704889612204</v>
      </c>
      <c r="AB5063">
        <v>109.38272930908204</v>
      </c>
      <c r="AC5063">
        <v>176.49379819631577</v>
      </c>
      <c r="AD5063">
        <v>8.7897667518028848E-3</v>
      </c>
      <c r="AE5063">
        <v>1.6396120854327214</v>
      </c>
      <c r="AF5063">
        <v>0.18070558190345762</v>
      </c>
      <c r="AG5063">
        <v>4.781817001195957E-4</v>
      </c>
      <c r="AH5063">
        <v>4.9523843741416933E-2</v>
      </c>
      <c r="AI5063">
        <v>12.763801515102386</v>
      </c>
      <c r="AJ5063">
        <v>14.897911512011522</v>
      </c>
      <c r="AK5063">
        <v>10.402597541213035</v>
      </c>
      <c r="AL5063">
        <v>5.8052036956932209</v>
      </c>
      <c r="AM5063">
        <v>97.475701248645777</v>
      </c>
      <c r="AN5063">
        <v>167.60540740142523</v>
      </c>
      <c r="AO5063">
        <v>5.9523175597190857E-2</v>
      </c>
      <c r="AP5063">
        <v>0.92492364168167129</v>
      </c>
    </row>
    <row r="5064" spans="1:42">
      <c r="A5064">
        <v>586.6796709567891</v>
      </c>
      <c r="B5064">
        <v>560.24354824164629</v>
      </c>
      <c r="C5064">
        <v>717.5395638908484</v>
      </c>
      <c r="D5064">
        <v>-130.8598929340593</v>
      </c>
      <c r="E5064">
        <v>-157.2960156492021</v>
      </c>
      <c r="F5064">
        <v>130.8598929340593</v>
      </c>
      <c r="G5064">
        <v>4.4401290243956107E-3</v>
      </c>
      <c r="H5064">
        <v>1494.9138150031929</v>
      </c>
      <c r="I5064">
        <v>4.8104893863201138E-2</v>
      </c>
      <c r="J5064">
        <v>5.6393050909042355E-2</v>
      </c>
      <c r="K5064">
        <v>1.2091473125994205</v>
      </c>
      <c r="L5064">
        <v>53.277826309204102</v>
      </c>
      <c r="M5064">
        <v>487.96795234201994</v>
      </c>
      <c r="N5064">
        <v>77.126107188224807</v>
      </c>
      <c r="O5064">
        <v>0.52974715828895569</v>
      </c>
      <c r="P5064">
        <v>4.8083378473917637E-3</v>
      </c>
      <c r="Q5064">
        <v>2.3309456030527746E-2</v>
      </c>
      <c r="R5064">
        <v>0.42640223026275637</v>
      </c>
      <c r="S5064">
        <v>837.90746177496248</v>
      </c>
      <c r="T5064">
        <v>42.399108409881592</v>
      </c>
      <c r="U5064">
        <v>0.42741825759410856</v>
      </c>
      <c r="V5064">
        <v>645.16279697418213</v>
      </c>
      <c r="W5064">
        <v>1</v>
      </c>
      <c r="X5064">
        <v>0.35845531225204469</v>
      </c>
      <c r="Y5064">
        <v>373.09978971175491</v>
      </c>
      <c r="Z5064">
        <v>1</v>
      </c>
      <c r="AA5064">
        <v>20.93758332709313</v>
      </c>
      <c r="AB5064">
        <v>94.37993359375001</v>
      </c>
      <c r="AC5064">
        <v>42.007763683795929</v>
      </c>
      <c r="AD5064">
        <v>8.8556224464351289E-3</v>
      </c>
      <c r="AE5064">
        <v>1.7370087369658169</v>
      </c>
      <c r="AF5064">
        <v>1.7842676639556881E-2</v>
      </c>
      <c r="AG5064">
        <v>4.4175625552620021E-4</v>
      </c>
      <c r="AH5064">
        <v>3.1910315632820126E-3</v>
      </c>
      <c r="AI5064">
        <v>12.906021177768707</v>
      </c>
      <c r="AJ5064">
        <v>7.5149992792431064</v>
      </c>
      <c r="AK5064">
        <v>58.088527820706368</v>
      </c>
      <c r="AL5064">
        <v>6.349058430586334</v>
      </c>
      <c r="AM5064">
        <v>71.722061336040497</v>
      </c>
      <c r="AN5064">
        <v>537.6618412170111</v>
      </c>
      <c r="AO5064">
        <v>4.0206473469734189E-2</v>
      </c>
      <c r="AP5064">
        <v>0.88100849938392645</v>
      </c>
    </row>
    <row r="5065" spans="1:42">
      <c r="A5065">
        <v>1060.7700293834794</v>
      </c>
      <c r="B5065">
        <v>1769.8574024482268</v>
      </c>
      <c r="C5065">
        <v>1624.3937845289688</v>
      </c>
      <c r="D5065">
        <v>-709.08737306474745</v>
      </c>
      <c r="E5065">
        <v>145.46361791925801</v>
      </c>
      <c r="F5065">
        <v>-145.46361791925801</v>
      </c>
      <c r="G5065">
        <v>2.211008870212253E-2</v>
      </c>
      <c r="H5065">
        <v>2099.2408790988898</v>
      </c>
      <c r="I5065">
        <v>2.9511955082416531E-2</v>
      </c>
      <c r="J5065">
        <v>0.10446601295471192</v>
      </c>
      <c r="K5065">
        <v>1.3513305101096629</v>
      </c>
      <c r="L5065">
        <v>39.870952367782593</v>
      </c>
      <c r="M5065">
        <v>2365.4094503395918</v>
      </c>
      <c r="N5065">
        <v>136.55902782859806</v>
      </c>
      <c r="O5065">
        <v>0.86627408862113953</v>
      </c>
      <c r="P5065">
        <v>2.198051129447089E-2</v>
      </c>
      <c r="Q5065">
        <v>8.8685377438863112E-3</v>
      </c>
      <c r="R5065">
        <v>0.41477510452270505</v>
      </c>
      <c r="S5065">
        <v>377.90087840300731</v>
      </c>
      <c r="T5065">
        <v>35.057476162910461</v>
      </c>
      <c r="U5065">
        <v>0.37657842457294466</v>
      </c>
      <c r="V5065">
        <v>457.62972831726074</v>
      </c>
      <c r="W5065">
        <v>1</v>
      </c>
      <c r="X5065">
        <v>0.42797040343284609</v>
      </c>
      <c r="Y5065">
        <v>661.68938903088122</v>
      </c>
      <c r="Z5065">
        <v>1</v>
      </c>
      <c r="AA5065">
        <v>23.812575385026939</v>
      </c>
      <c r="AB5065">
        <v>91.176639343261726</v>
      </c>
      <c r="AC5065">
        <v>168.41438263654709</v>
      </c>
      <c r="AD5065">
        <v>1.5080877450796275E-2</v>
      </c>
      <c r="AE5065">
        <v>1.0600273552015489</v>
      </c>
      <c r="AF5065">
        <v>7.442409396171569E-2</v>
      </c>
      <c r="AG5065">
        <v>5.2578029286969063E-4</v>
      </c>
      <c r="AH5065">
        <v>4.5917436742782591E-2</v>
      </c>
      <c r="AI5065">
        <v>20.215127170085907</v>
      </c>
      <c r="AJ5065">
        <v>14.956399704167113</v>
      </c>
      <c r="AK5065">
        <v>44.701432043910025</v>
      </c>
      <c r="AL5065">
        <v>5.511394891264767</v>
      </c>
      <c r="AM5065">
        <v>70.022697508335114</v>
      </c>
      <c r="AN5065">
        <v>645.79466323689485</v>
      </c>
      <c r="AO5065">
        <v>7.3302046656608583E-2</v>
      </c>
      <c r="AP5065">
        <v>0.85377499580383309</v>
      </c>
    </row>
    <row r="5066" spans="1:42">
      <c r="A5066">
        <v>765.82586306808389</v>
      </c>
      <c r="B5066">
        <v>757.98925025411256</v>
      </c>
      <c r="C5066">
        <v>2287.9809726365306</v>
      </c>
      <c r="D5066">
        <v>-1522.1551095684467</v>
      </c>
      <c r="E5066">
        <v>-1529.9917223824182</v>
      </c>
      <c r="F5066">
        <v>1522.1551095684467</v>
      </c>
      <c r="G5066">
        <v>1.0023611900586642E-2</v>
      </c>
      <c r="H5066">
        <v>7283.3707038821121</v>
      </c>
      <c r="I5066">
        <v>1.5608504712581635E-2</v>
      </c>
      <c r="J5066">
        <v>5.7394064188003538E-2</v>
      </c>
      <c r="K5066">
        <v>2.0132060409367085</v>
      </c>
      <c r="L5066">
        <v>53.929393291473389</v>
      </c>
      <c r="M5066">
        <v>339.81803987502008</v>
      </c>
      <c r="N5066">
        <v>152.48830038394931</v>
      </c>
      <c r="O5066">
        <v>0.62418058514595032</v>
      </c>
      <c r="P5066">
        <v>1.6426265080769855E-2</v>
      </c>
      <c r="Q5066">
        <v>4.0370054774814179E-3</v>
      </c>
      <c r="R5066">
        <v>0.45827245235443115</v>
      </c>
      <c r="S5066">
        <v>1128.8104339426447</v>
      </c>
      <c r="T5066">
        <v>38.154309988021851</v>
      </c>
      <c r="U5066">
        <v>0.29557708680629735</v>
      </c>
      <c r="V5066">
        <v>531.43184185028076</v>
      </c>
      <c r="W5066">
        <v>1</v>
      </c>
      <c r="X5066">
        <v>0.44640666961669923</v>
      </c>
      <c r="Y5066">
        <v>528.11025072104189</v>
      </c>
      <c r="Z5066">
        <v>1</v>
      </c>
      <c r="AA5066">
        <v>4.6922811793804176</v>
      </c>
      <c r="AB5066">
        <v>62.306795776367196</v>
      </c>
      <c r="AC5066">
        <v>83.928491175174713</v>
      </c>
      <c r="AD5066">
        <v>1.5097096435025208E-2</v>
      </c>
      <c r="AE5066">
        <v>8.9343368310089026</v>
      </c>
      <c r="AF5066">
        <v>2.0663838386535641E-2</v>
      </c>
      <c r="AG5066">
        <v>4.3906809942516334E-4</v>
      </c>
      <c r="AH5066">
        <v>1.4263602340221403E-2</v>
      </c>
      <c r="AI5066">
        <v>16.870570480823517</v>
      </c>
      <c r="AJ5066">
        <v>1.4921626501777829</v>
      </c>
      <c r="AK5066">
        <v>58.946460891366002</v>
      </c>
      <c r="AL5066">
        <v>3.6507034404196195</v>
      </c>
      <c r="AM5066">
        <v>107.23327840566635</v>
      </c>
      <c r="AN5066">
        <v>356.27355313038544</v>
      </c>
      <c r="AO5066">
        <v>4.860883009433746E-2</v>
      </c>
      <c r="AP5066">
        <v>0.85753830122947705</v>
      </c>
    </row>
    <row r="5067" spans="1:42">
      <c r="A5067">
        <v>1625.373811931787</v>
      </c>
      <c r="B5067">
        <v>3633.1588294809671</v>
      </c>
      <c r="C5067">
        <v>2605.4737924085557</v>
      </c>
      <c r="D5067">
        <v>-2007.7850175491801</v>
      </c>
      <c r="E5067">
        <v>1027.6850370724114</v>
      </c>
      <c r="F5067">
        <v>-1027.6850370724114</v>
      </c>
      <c r="G5067">
        <v>4.1494381635186012E-2</v>
      </c>
      <c r="H5067">
        <v>1081.8876271095771</v>
      </c>
      <c r="I5067">
        <v>5.0837329924106597E-2</v>
      </c>
      <c r="J5067">
        <v>1.93179669380188E-2</v>
      </c>
      <c r="K5067">
        <v>1.1245205428063869</v>
      </c>
      <c r="L5067">
        <v>15.496712923049927</v>
      </c>
      <c r="M5067">
        <v>5796.2207906938875</v>
      </c>
      <c r="N5067">
        <v>98.804631385040295</v>
      </c>
      <c r="O5067">
        <v>0.65723022818565369</v>
      </c>
      <c r="P5067">
        <v>1.1942152076297334E-2</v>
      </c>
      <c r="Q5067">
        <v>3.5709153122372092E-2</v>
      </c>
      <c r="R5067">
        <v>0.49481877326965329</v>
      </c>
      <c r="S5067">
        <v>481.31413220324174</v>
      </c>
      <c r="T5067">
        <v>48.188671469688416</v>
      </c>
      <c r="U5067">
        <v>0.37934901297092438</v>
      </c>
      <c r="V5067">
        <v>542.62657165527344</v>
      </c>
      <c r="W5067">
        <v>1</v>
      </c>
      <c r="X5067">
        <v>0.44575973153114323</v>
      </c>
      <c r="Y5067">
        <v>511.46673474102772</v>
      </c>
      <c r="Z5067">
        <v>1</v>
      </c>
      <c r="AA5067">
        <v>9.5814884726047538</v>
      </c>
      <c r="AB5067">
        <v>56.279445861816413</v>
      </c>
      <c r="AC5067">
        <v>164.43185657262802</v>
      </c>
      <c r="AD5067">
        <v>3.798297327807826E-3</v>
      </c>
      <c r="AE5067">
        <v>6.8456136204289937</v>
      </c>
      <c r="AF5067">
        <v>0.15529459118843075</v>
      </c>
      <c r="AG5067">
        <v>7.0933964461474702E-4</v>
      </c>
      <c r="AH5067">
        <v>3.4853699207305905E-4</v>
      </c>
      <c r="AI5067">
        <v>10.382917821407318</v>
      </c>
      <c r="AJ5067">
        <v>5.9914493161029183</v>
      </c>
      <c r="AK5067">
        <v>47.887187284827235</v>
      </c>
      <c r="AL5067">
        <v>4.7650420893321055</v>
      </c>
      <c r="AM5067">
        <v>49.61087647676468</v>
      </c>
      <c r="AN5067">
        <v>717.60630843597119</v>
      </c>
      <c r="AO5067">
        <v>5.3291847586631774E-2</v>
      </c>
      <c r="AP5067">
        <v>0.84425018262863172</v>
      </c>
    </row>
    <row r="5068" spans="1:42">
      <c r="A5068">
        <v>1238.2465411284704</v>
      </c>
      <c r="B5068">
        <v>1189.5332367465726</v>
      </c>
      <c r="C5068">
        <v>1417.9433972652207</v>
      </c>
      <c r="D5068">
        <v>-179.69685613675028</v>
      </c>
      <c r="E5068">
        <v>-228.41016051864813</v>
      </c>
      <c r="F5068">
        <v>179.69685613675028</v>
      </c>
      <c r="G5068">
        <v>2.7273845647555181E-2</v>
      </c>
      <c r="H5068">
        <v>3782.251308188961</v>
      </c>
      <c r="I5068">
        <v>1.7551679313182831E-2</v>
      </c>
      <c r="J5068">
        <v>2.7436222791671752E-2</v>
      </c>
      <c r="K5068">
        <v>1.499034087282419</v>
      </c>
      <c r="L5068">
        <v>15.502095222473145</v>
      </c>
      <c r="M5068">
        <v>4.5330214266692446</v>
      </c>
      <c r="N5068">
        <v>154.54868429622653</v>
      </c>
      <c r="O5068">
        <v>0.83142414689064026</v>
      </c>
      <c r="P5068">
        <v>8.5118182500203438E-3</v>
      </c>
      <c r="Q5068">
        <v>2.9267827086978483E-2</v>
      </c>
      <c r="R5068">
        <v>0.46553925037384036</v>
      </c>
      <c r="S5068">
        <v>326.09255015345758</v>
      </c>
      <c r="T5068">
        <v>45.785903930664063</v>
      </c>
      <c r="U5068">
        <v>0.43477782428264622</v>
      </c>
      <c r="V5068">
        <v>649.36363697052002</v>
      </c>
      <c r="W5068">
        <v>1</v>
      </c>
      <c r="X5068">
        <v>0.42728119134902953</v>
      </c>
      <c r="Y5068">
        <v>461.78018137346578</v>
      </c>
      <c r="Z5068">
        <v>1</v>
      </c>
      <c r="AA5068">
        <v>24.884027595510489</v>
      </c>
      <c r="AB5068">
        <v>51.599476318359379</v>
      </c>
      <c r="AC5068">
        <v>87.269563972949982</v>
      </c>
      <c r="AD5068">
        <v>1.0778184222359943E-2</v>
      </c>
      <c r="AE5068">
        <v>7.8932268806311301</v>
      </c>
      <c r="AF5068">
        <v>0.10442024946212766</v>
      </c>
      <c r="AG5068">
        <v>3.9706366289940249E-4</v>
      </c>
      <c r="AH5068">
        <v>2.3247908270359038E-2</v>
      </c>
      <c r="AI5068">
        <v>7.531839907169342</v>
      </c>
      <c r="AJ5068">
        <v>3.8244269940420477</v>
      </c>
      <c r="AK5068">
        <v>44.099468691945077</v>
      </c>
      <c r="AL5068">
        <v>5.5434182303264254</v>
      </c>
      <c r="AM5068">
        <v>107.34863594770431</v>
      </c>
      <c r="AN5068">
        <v>116.31553751475016</v>
      </c>
      <c r="AO5068">
        <v>6.2357797741889959E-2</v>
      </c>
      <c r="AP5068">
        <v>0.869263652086258</v>
      </c>
    </row>
    <row r="5069" spans="1:42">
      <c r="A5069">
        <v>1161.8693252927333</v>
      </c>
      <c r="B5069">
        <v>1088.9297690523604</v>
      </c>
      <c r="C5069">
        <v>612.34627286578211</v>
      </c>
      <c r="D5069">
        <v>72.939556240372895</v>
      </c>
      <c r="E5069">
        <v>-72.939556240372895</v>
      </c>
      <c r="F5069">
        <v>-549.52305242695115</v>
      </c>
      <c r="G5069">
        <v>4.7155392041879969E-2</v>
      </c>
      <c r="H5069">
        <v>655.81440993581407</v>
      </c>
      <c r="I5069">
        <v>5.3869266808032987E-2</v>
      </c>
      <c r="J5069">
        <v>1.4170111656188965E-2</v>
      </c>
      <c r="K5069">
        <v>1.0490628067195416</v>
      </c>
      <c r="L5069">
        <v>20.892180204391479</v>
      </c>
      <c r="M5069">
        <v>18.214854143421011</v>
      </c>
      <c r="N5069">
        <v>158.91617248420718</v>
      </c>
      <c r="O5069">
        <v>0.64243265986442566</v>
      </c>
      <c r="P5069">
        <v>1.0423307948642306E-3</v>
      </c>
      <c r="Q5069">
        <v>2.3886797693040631E-3</v>
      </c>
      <c r="R5069">
        <v>0.45380271911621095</v>
      </c>
      <c r="S5069">
        <v>1054.3153232200989</v>
      </c>
      <c r="T5069">
        <v>31.403198838233948</v>
      </c>
      <c r="U5069">
        <v>0.42730243980884552</v>
      </c>
      <c r="V5069">
        <v>462.68582344055176</v>
      </c>
      <c r="W5069">
        <v>1</v>
      </c>
      <c r="X5069">
        <v>0.30810460925102234</v>
      </c>
      <c r="Y5069">
        <v>562.91323504226443</v>
      </c>
      <c r="Z5069">
        <v>1</v>
      </c>
      <c r="AA5069">
        <v>26.76853574414254</v>
      </c>
      <c r="AB5069">
        <v>56.6663676147461</v>
      </c>
      <c r="AC5069">
        <v>195.10499686002731</v>
      </c>
      <c r="AD5069">
        <v>6.2396025046324117E-3</v>
      </c>
      <c r="AE5069">
        <v>1.0919820965227727</v>
      </c>
      <c r="AF5069">
        <v>0.16681377768516539</v>
      </c>
      <c r="AG5069">
        <v>2.0043676789987597E-4</v>
      </c>
      <c r="AH5069">
        <v>1.0421532917022703E-2</v>
      </c>
      <c r="AI5069">
        <v>25.12050598859787</v>
      </c>
      <c r="AJ5069">
        <v>9.2821445207323823</v>
      </c>
      <c r="AK5069">
        <v>32.028082868456842</v>
      </c>
      <c r="AL5069">
        <v>4.6283214439202149</v>
      </c>
      <c r="AM5069">
        <v>23.375284540653229</v>
      </c>
      <c r="AN5069">
        <v>195.90741377837236</v>
      </c>
      <c r="AO5069">
        <v>6.3310327410697947E-2</v>
      </c>
      <c r="AP5069">
        <v>0.82058980274200444</v>
      </c>
    </row>
    <row r="5070" spans="1:42">
      <c r="A5070">
        <v>340.72804966543214</v>
      </c>
      <c r="B5070">
        <v>128.50892624628233</v>
      </c>
      <c r="C5070">
        <v>762.18811658941445</v>
      </c>
      <c r="D5070">
        <v>-421.46006692398231</v>
      </c>
      <c r="E5070">
        <v>-633.67919034313218</v>
      </c>
      <c r="F5070">
        <v>421.46006692398231</v>
      </c>
      <c r="G5070">
        <v>6.5244456393181771E-2</v>
      </c>
      <c r="H5070">
        <v>2435.3396507666694</v>
      </c>
      <c r="I5070">
        <v>3.092080682516098E-2</v>
      </c>
      <c r="J5070">
        <v>5.6274043321609499E-2</v>
      </c>
      <c r="K5070">
        <v>1.4338437868416309</v>
      </c>
      <c r="L5070">
        <v>25.192587375640869</v>
      </c>
      <c r="M5070">
        <v>2.271813578601328</v>
      </c>
      <c r="N5070">
        <v>52.609595936775214</v>
      </c>
      <c r="O5070">
        <v>0.92873004078865051</v>
      </c>
      <c r="P5070">
        <v>8.130020141601562E-3</v>
      </c>
      <c r="Q5070">
        <v>1.022289525138007E-2</v>
      </c>
      <c r="R5070">
        <v>0.4441083860397339</v>
      </c>
      <c r="S5070">
        <v>1151.5706218251105</v>
      </c>
      <c r="T5070">
        <v>48.242193460464478</v>
      </c>
      <c r="U5070">
        <v>0.43850008428096776</v>
      </c>
      <c r="V5070">
        <v>496.2360143661499</v>
      </c>
      <c r="W5070">
        <v>1</v>
      </c>
      <c r="X5070">
        <v>0.30150429248809818</v>
      </c>
      <c r="Y5070">
        <v>406.59935562603573</v>
      </c>
      <c r="Z5070">
        <v>1</v>
      </c>
      <c r="AA5070">
        <v>37.047245651655203</v>
      </c>
      <c r="AB5070">
        <v>141.75894396972657</v>
      </c>
      <c r="AC5070">
        <v>87.802161276340485</v>
      </c>
      <c r="AD5070">
        <v>5.4616862892085671E-3</v>
      </c>
      <c r="AE5070">
        <v>1.0178882137361185</v>
      </c>
      <c r="AF5070">
        <v>0.24222287178039545</v>
      </c>
      <c r="AG5070">
        <v>5.1679466223046908E-5</v>
      </c>
      <c r="AH5070">
        <v>2.3654538953304289E-2</v>
      </c>
      <c r="AI5070">
        <v>19.577634632587433</v>
      </c>
      <c r="AJ5070">
        <v>8.7382412992610039</v>
      </c>
      <c r="AK5070">
        <v>52.013324537873267</v>
      </c>
      <c r="AL5070">
        <v>4.6831905781101897</v>
      </c>
      <c r="AM5070">
        <v>40.038238942623138</v>
      </c>
      <c r="AN5070">
        <v>484.20229903462729</v>
      </c>
      <c r="AO5070">
        <v>7.142249262332917E-2</v>
      </c>
      <c r="AP5070">
        <v>0.88058433222770705</v>
      </c>
    </row>
    <row r="5071" spans="1:42">
      <c r="A5071">
        <v>679.96505142783792</v>
      </c>
      <c r="B5071">
        <v>668.39585119500248</v>
      </c>
      <c r="C5071">
        <v>741.38371885857316</v>
      </c>
      <c r="D5071">
        <v>-61.41866743073524</v>
      </c>
      <c r="E5071">
        <v>-72.987867663570682</v>
      </c>
      <c r="F5071">
        <v>61.41866743073524</v>
      </c>
      <c r="G5071">
        <v>9.051541092085999E-2</v>
      </c>
      <c r="H5071">
        <v>1511.7971196287172</v>
      </c>
      <c r="I5071">
        <v>3.7149330675601958E-2</v>
      </c>
      <c r="J5071">
        <v>7.9453721523284906E-2</v>
      </c>
      <c r="K5071">
        <v>2.0923503499448297</v>
      </c>
      <c r="L5071">
        <v>42.936626672744751</v>
      </c>
      <c r="M5071">
        <v>222.0376582773078</v>
      </c>
      <c r="N5071">
        <v>118.1185717315674</v>
      </c>
      <c r="O5071">
        <v>0.69605740904808044</v>
      </c>
      <c r="P5071">
        <v>1.4425280306074352E-2</v>
      </c>
      <c r="Q5071">
        <v>4.3652831660376645E-2</v>
      </c>
      <c r="R5071">
        <v>0.43956629753112791</v>
      </c>
      <c r="S5071">
        <v>1122.0937364546728</v>
      </c>
      <c r="T5071">
        <v>27.524849772453308</v>
      </c>
      <c r="U5071">
        <v>0.3374583584070206</v>
      </c>
      <c r="V5071">
        <v>626.1204719543457</v>
      </c>
      <c r="W5071">
        <v>1</v>
      </c>
      <c r="X5071">
        <v>0.35484939694404605</v>
      </c>
      <c r="Y5071">
        <v>424.45505422012991</v>
      </c>
      <c r="Z5071">
        <v>1</v>
      </c>
      <c r="AA5071">
        <v>10.30823363518715</v>
      </c>
      <c r="AB5071">
        <v>123.2181233520508</v>
      </c>
      <c r="AC5071">
        <v>179.05410379171371</v>
      </c>
      <c r="AD5071">
        <v>1.1568287906483708E-2</v>
      </c>
      <c r="AE5071">
        <v>32.601912627565937</v>
      </c>
      <c r="AF5071">
        <v>0.27174593567848204</v>
      </c>
      <c r="AG5071">
        <v>1.1640916499938104E-3</v>
      </c>
      <c r="AH5071">
        <v>2.0071574664115903E-2</v>
      </c>
      <c r="AI5071">
        <v>23.688450753688812</v>
      </c>
      <c r="AJ5071">
        <v>11.653513724597669</v>
      </c>
      <c r="AK5071">
        <v>25.932250508666037</v>
      </c>
      <c r="AL5071">
        <v>8.6158388034648716</v>
      </c>
      <c r="AM5071">
        <v>102.43905402421952</v>
      </c>
      <c r="AN5071">
        <v>232.1073496761696</v>
      </c>
      <c r="AO5071">
        <v>5.7563907027244565E-2</v>
      </c>
      <c r="AP5071">
        <v>0.85050125360488904</v>
      </c>
    </row>
    <row r="5072" spans="1:42">
      <c r="A5072">
        <v>721.72268215653867</v>
      </c>
      <c r="B5072">
        <v>1213.2963816732447</v>
      </c>
      <c r="C5072">
        <v>977.71931824366993</v>
      </c>
      <c r="D5072">
        <v>-491.57369951670603</v>
      </c>
      <c r="E5072">
        <v>235.57706342957476</v>
      </c>
      <c r="F5072">
        <v>-235.57706342957476</v>
      </c>
      <c r="G5072">
        <v>0.1061483202116401</v>
      </c>
      <c r="H5072">
        <v>1645.6845821488307</v>
      </c>
      <c r="I5072">
        <v>4.8566534221172332E-2</v>
      </c>
      <c r="J5072">
        <v>1.5554620504379273E-2</v>
      </c>
      <c r="K5072">
        <v>1.4637108537256718</v>
      </c>
      <c r="L5072">
        <v>63.898696899414063</v>
      </c>
      <c r="M5072">
        <v>1417.4197207083696</v>
      </c>
      <c r="N5072">
        <v>65.484708254814151</v>
      </c>
      <c r="O5072">
        <v>0.69383874535560608</v>
      </c>
      <c r="P5072">
        <v>1.8721327569749618E-2</v>
      </c>
      <c r="Q5072">
        <v>4.6981691307491719E-2</v>
      </c>
      <c r="R5072">
        <v>0.38672155857086182</v>
      </c>
      <c r="S5072">
        <v>374.99982690614178</v>
      </c>
      <c r="T5072">
        <v>47.538864612579346</v>
      </c>
      <c r="U5072">
        <v>0.36124887168407444</v>
      </c>
      <c r="V5072">
        <v>542.17836856842041</v>
      </c>
      <c r="W5072">
        <v>1</v>
      </c>
      <c r="X5072">
        <v>0.37181584119796757</v>
      </c>
      <c r="Y5072">
        <v>454.74039363876699</v>
      </c>
      <c r="Z5072">
        <v>1</v>
      </c>
      <c r="AA5072">
        <v>46.501522017736441</v>
      </c>
      <c r="AB5072">
        <v>68.77166748046875</v>
      </c>
      <c r="AC5072">
        <v>98.226173222064972</v>
      </c>
      <c r="AD5072">
        <v>1.4119056962494159E-2</v>
      </c>
      <c r="AE5072">
        <v>68.972065821749368</v>
      </c>
      <c r="AF5072">
        <v>0.2618408703804016</v>
      </c>
      <c r="AG5072">
        <v>9.4613821655155611E-4</v>
      </c>
      <c r="AH5072">
        <v>1.1158439457416533E-2</v>
      </c>
      <c r="AI5072">
        <v>9.9857988953590393</v>
      </c>
      <c r="AJ5072">
        <v>15.823869687593852</v>
      </c>
      <c r="AK5072">
        <v>59.896760728955265</v>
      </c>
      <c r="AL5072">
        <v>2.4164116024725399</v>
      </c>
      <c r="AM5072">
        <v>69.939965808391577</v>
      </c>
      <c r="AN5072">
        <v>150.81951747708789</v>
      </c>
      <c r="AO5072">
        <v>6.4020077824592597E-2</v>
      </c>
      <c r="AP5072">
        <v>0.86385129380226144</v>
      </c>
    </row>
    <row r="5073" spans="1:42">
      <c r="A5073">
        <v>1369.3078333379929</v>
      </c>
      <c r="B5073">
        <v>1099.340086993499</v>
      </c>
      <c r="C5073">
        <v>1255.8752150829473</v>
      </c>
      <c r="D5073">
        <v>113.43261825504555</v>
      </c>
      <c r="E5073">
        <v>-269.96774634449389</v>
      </c>
      <c r="F5073">
        <v>-113.43261825504555</v>
      </c>
      <c r="G5073">
        <v>8.3566399254265816E-3</v>
      </c>
      <c r="H5073">
        <v>2704.8079738674251</v>
      </c>
      <c r="I5073">
        <v>3.5122406780719755E-2</v>
      </c>
      <c r="J5073">
        <v>5.7883274078369143E-2</v>
      </c>
      <c r="K5073">
        <v>1.948809130734205</v>
      </c>
      <c r="L5073">
        <v>30.569871664047241</v>
      </c>
      <c r="M5073">
        <v>1.1074759842556374</v>
      </c>
      <c r="N5073">
        <v>174.84417317008976</v>
      </c>
      <c r="O5073">
        <v>0.50917503237724304</v>
      </c>
      <c r="P5073">
        <v>8.8919174936082611E-3</v>
      </c>
      <c r="Q5073">
        <v>4.4751663049062085E-2</v>
      </c>
      <c r="R5073">
        <v>0.46647230148315433</v>
      </c>
      <c r="S5073">
        <v>859.60193844034097</v>
      </c>
      <c r="T5073">
        <v>29.108861088752747</v>
      </c>
      <c r="U5073">
        <v>0.44231493771076202</v>
      </c>
      <c r="V5073">
        <v>621.90756797790527</v>
      </c>
      <c r="W5073">
        <v>1</v>
      </c>
      <c r="X5073">
        <v>0.43791853308677675</v>
      </c>
      <c r="Y5073">
        <v>379.10432335679025</v>
      </c>
      <c r="Z5073">
        <v>1</v>
      </c>
      <c r="AA5073">
        <v>21.102910925035481</v>
      </c>
      <c r="AB5073">
        <v>26.992931823730469</v>
      </c>
      <c r="AC5073">
        <v>111.63287609815598</v>
      </c>
      <c r="AD5073">
        <v>4.6342800825070109E-3</v>
      </c>
      <c r="AE5073">
        <v>10.779280992927685</v>
      </c>
      <c r="AF5073">
        <v>2.6029175519943229E-2</v>
      </c>
      <c r="AG5073">
        <v>1.0006606945690494E-3</v>
      </c>
      <c r="AH5073">
        <v>2.0051159858703612E-4</v>
      </c>
      <c r="AI5073">
        <v>6.5826627612113953</v>
      </c>
      <c r="AJ5073">
        <v>0.78428564074757323</v>
      </c>
      <c r="AK5073">
        <v>48.65820277869701</v>
      </c>
      <c r="AL5073">
        <v>9.0728993099683386</v>
      </c>
      <c r="AM5073">
        <v>96.910278189182279</v>
      </c>
      <c r="AN5073">
        <v>634.72020382084565</v>
      </c>
      <c r="AO5073">
        <v>0.10124142920970917</v>
      </c>
      <c r="AP5073">
        <v>0.85200247955322272</v>
      </c>
    </row>
    <row r="5074" spans="1:42">
      <c r="A5074">
        <v>608.67604032826284</v>
      </c>
      <c r="B5074">
        <v>2120.1916958939678</v>
      </c>
      <c r="C5074">
        <v>1836.6059896333782</v>
      </c>
      <c r="D5074">
        <v>-1511.5156555657049</v>
      </c>
      <c r="E5074">
        <v>283.58570626058963</v>
      </c>
      <c r="F5074">
        <v>-283.58570626058963</v>
      </c>
      <c r="G5074">
        <v>4.8517779090701339E-2</v>
      </c>
      <c r="H5074">
        <v>1641.7138415508948</v>
      </c>
      <c r="I5074">
        <v>5.459439128637314E-2</v>
      </c>
      <c r="J5074">
        <v>5.072387719154358E-2</v>
      </c>
      <c r="K5074">
        <v>1.5260696934521198</v>
      </c>
      <c r="L5074">
        <v>59.813172817230225</v>
      </c>
      <c r="M5074">
        <v>4141.3307201209009</v>
      </c>
      <c r="N5074">
        <v>79.488705137062084</v>
      </c>
      <c r="O5074">
        <v>0.56904152035713196</v>
      </c>
      <c r="P5074">
        <v>2.0469686932033958E-2</v>
      </c>
      <c r="Q5074">
        <v>2.2738702032301158E-3</v>
      </c>
      <c r="R5074">
        <v>0.41983140468597413</v>
      </c>
      <c r="S5074">
        <v>491.43577446676932</v>
      </c>
      <c r="T5074">
        <v>46.399611234664917</v>
      </c>
      <c r="U5074">
        <v>0.41308583199977877</v>
      </c>
      <c r="V5074">
        <v>508.29665660858154</v>
      </c>
      <c r="W5074">
        <v>1</v>
      </c>
      <c r="X5074">
        <v>0.31092640876770022</v>
      </c>
      <c r="Y5074">
        <v>328.96953108571086</v>
      </c>
      <c r="Z5074">
        <v>1</v>
      </c>
      <c r="AA5074">
        <v>11.248334457426074</v>
      </c>
      <c r="AB5074">
        <v>62.029615600585942</v>
      </c>
      <c r="AC5074">
        <v>56.217075884342194</v>
      </c>
      <c r="AD5074">
        <v>1.4609036893926116E-2</v>
      </c>
      <c r="AE5074">
        <v>1.6968817166885146</v>
      </c>
      <c r="AF5074">
        <v>0.18085786342620847</v>
      </c>
      <c r="AG5074">
        <v>8.955504646576902E-4</v>
      </c>
      <c r="AH5074">
        <v>5.1922347819805141E-2</v>
      </c>
      <c r="AI5074">
        <v>22.477340996265411</v>
      </c>
      <c r="AJ5074">
        <v>1.4283773696853674</v>
      </c>
      <c r="AK5074">
        <v>59.245687299370765</v>
      </c>
      <c r="AL5074">
        <v>3.685986954966896</v>
      </c>
      <c r="AM5074">
        <v>100.13134340047836</v>
      </c>
      <c r="AN5074">
        <v>672.04124186939907</v>
      </c>
      <c r="AO5074">
        <v>6.1959513306617739E-2</v>
      </c>
      <c r="AP5074">
        <v>0.87496041083335885</v>
      </c>
    </row>
    <row r="5075" spans="1:42">
      <c r="A5075">
        <v>1419.5635145116428</v>
      </c>
      <c r="B5075">
        <v>1864.1017330338991</v>
      </c>
      <c r="C5075">
        <v>1422.0567935168983</v>
      </c>
      <c r="D5075">
        <v>-444.53821852225633</v>
      </c>
      <c r="E5075">
        <v>442.04493951700078</v>
      </c>
      <c r="F5075">
        <v>-442.04493951700078</v>
      </c>
      <c r="G5075">
        <v>2.0164583258927764E-2</v>
      </c>
      <c r="H5075">
        <v>1889.0493396709853</v>
      </c>
      <c r="I5075">
        <v>3.1652325689792635E-2</v>
      </c>
      <c r="J5075">
        <v>4.3612699985504148E-2</v>
      </c>
      <c r="K5075">
        <v>1.6606558299958705</v>
      </c>
      <c r="L5075">
        <v>27.13603138923645</v>
      </c>
      <c r="M5075">
        <v>1407.6753760313179</v>
      </c>
      <c r="N5075">
        <v>178.94061928024294</v>
      </c>
      <c r="O5075">
        <v>0.56631311774253845</v>
      </c>
      <c r="P5075">
        <v>1.7545676602257618E-2</v>
      </c>
      <c r="Q5075">
        <v>4.5564568466610368E-2</v>
      </c>
      <c r="R5075">
        <v>0.44728196144104004</v>
      </c>
      <c r="S5075">
        <v>906.23303237034384</v>
      </c>
      <c r="T5075">
        <v>38.207539916038513</v>
      </c>
      <c r="U5075">
        <v>0.3706301122903824</v>
      </c>
      <c r="V5075">
        <v>522.81322479248047</v>
      </c>
      <c r="W5075">
        <v>1</v>
      </c>
      <c r="X5075">
        <v>0.37022278428077698</v>
      </c>
      <c r="Y5075">
        <v>579.37412962408746</v>
      </c>
      <c r="Z5075">
        <v>1</v>
      </c>
      <c r="AA5075">
        <v>28.921896236734398</v>
      </c>
      <c r="AB5075">
        <v>138.09851177978516</v>
      </c>
      <c r="AC5075">
        <v>122.35028594732285</v>
      </c>
      <c r="AD5075">
        <v>7.2132534450954858E-3</v>
      </c>
      <c r="AE5075">
        <v>1.4695301865546704</v>
      </c>
      <c r="AF5075">
        <v>7.5181685686111444E-2</v>
      </c>
      <c r="AG5075">
        <v>1.3435305538028483E-3</v>
      </c>
      <c r="AH5075">
        <v>2.4487829804420467E-2</v>
      </c>
      <c r="AI5075">
        <v>20.612529218196869</v>
      </c>
      <c r="AJ5075">
        <v>4.6381789175719685</v>
      </c>
      <c r="AK5075">
        <v>35.932801861166951</v>
      </c>
      <c r="AL5075">
        <v>4.2112598002631332</v>
      </c>
      <c r="AM5075">
        <v>87.628886234760287</v>
      </c>
      <c r="AN5075">
        <v>345.29093216368733</v>
      </c>
      <c r="AO5075">
        <v>6.4607908606529235E-2</v>
      </c>
      <c r="AP5075">
        <v>0.91976572179794325</v>
      </c>
    </row>
    <row r="5076" spans="1:42">
      <c r="A5076">
        <v>229.13731461740338</v>
      </c>
      <c r="B5076">
        <v>73.057287683415836</v>
      </c>
      <c r="C5076">
        <v>193.48857088798647</v>
      </c>
      <c r="D5076">
        <v>35.648743729416907</v>
      </c>
      <c r="E5076">
        <v>-156.08002693398754</v>
      </c>
      <c r="F5076">
        <v>-35.648743729416907</v>
      </c>
      <c r="G5076">
        <v>8.0035306076267312E-2</v>
      </c>
      <c r="H5076">
        <v>447.94619664712189</v>
      </c>
      <c r="I5076">
        <v>5.6005415618419645E-2</v>
      </c>
      <c r="J5076">
        <v>3.9432814359664919E-2</v>
      </c>
      <c r="K5076">
        <v>1.0697337154448032</v>
      </c>
      <c r="L5076">
        <v>29.517436027526855</v>
      </c>
      <c r="M5076">
        <v>14.536589004878371</v>
      </c>
      <c r="N5076">
        <v>49.117756407737737</v>
      </c>
      <c r="O5076">
        <v>0.95024290680885315</v>
      </c>
      <c r="P5076">
        <v>1.1503420935736761E-4</v>
      </c>
      <c r="Q5076">
        <v>2.9270927164289681E-2</v>
      </c>
      <c r="R5076">
        <v>0.49047649860382081</v>
      </c>
      <c r="S5076">
        <v>973.29123191564054</v>
      </c>
      <c r="T5076">
        <v>36.146759986877441</v>
      </c>
      <c r="U5076">
        <v>0.35666050136089328</v>
      </c>
      <c r="V5076">
        <v>494.7983980178833</v>
      </c>
      <c r="W5076">
        <v>1</v>
      </c>
      <c r="X5076">
        <v>0.3116735196113587</v>
      </c>
      <c r="Y5076">
        <v>515.00195941757715</v>
      </c>
      <c r="Z5076">
        <v>1</v>
      </c>
      <c r="AA5076">
        <v>10.125499328145983</v>
      </c>
      <c r="AB5076">
        <v>144.61025708007813</v>
      </c>
      <c r="AC5076">
        <v>166.2228062748909</v>
      </c>
      <c r="AD5076">
        <v>4.3015846839317903E-3</v>
      </c>
      <c r="AE5076">
        <v>2.8811492660063558</v>
      </c>
      <c r="AF5076">
        <v>0.29432817220687857</v>
      </c>
      <c r="AG5076">
        <v>1.1038553319852621E-3</v>
      </c>
      <c r="AH5076">
        <v>6.4952325463294982E-3</v>
      </c>
      <c r="AI5076">
        <v>8.2195582985877991</v>
      </c>
      <c r="AJ5076">
        <v>9.6310897233571513</v>
      </c>
      <c r="AK5076">
        <v>21.504910767674446</v>
      </c>
      <c r="AL5076">
        <v>5.4986174100100955</v>
      </c>
      <c r="AM5076">
        <v>44.851422011852264</v>
      </c>
      <c r="AN5076">
        <v>351.33765714569091</v>
      </c>
      <c r="AO5076">
        <v>9.7485305905342101E-2</v>
      </c>
      <c r="AP5076">
        <v>0.92244622921943675</v>
      </c>
    </row>
    <row r="5077" spans="1:42">
      <c r="A5077">
        <v>466.72385293648227</v>
      </c>
      <c r="B5077">
        <v>499.68085211996413</v>
      </c>
      <c r="C5077">
        <v>1147.0516511848805</v>
      </c>
      <c r="D5077">
        <v>-680.32779824839827</v>
      </c>
      <c r="E5077">
        <v>-647.37079906491635</v>
      </c>
      <c r="F5077">
        <v>647.37079906491635</v>
      </c>
      <c r="G5077">
        <v>-5.0724779915017545E-3</v>
      </c>
      <c r="H5077">
        <v>3529.5602250883067</v>
      </c>
      <c r="I5077">
        <v>1.9787488281726835E-2</v>
      </c>
      <c r="J5077">
        <v>6.5891633033752436E-2</v>
      </c>
      <c r="K5077">
        <v>2.080780663794279</v>
      </c>
      <c r="L5077">
        <v>40.227268934249878</v>
      </c>
      <c r="M5077">
        <v>429.84041356736799</v>
      </c>
      <c r="N5077">
        <v>55.74872597999574</v>
      </c>
      <c r="O5077">
        <v>0.74701878428459167</v>
      </c>
      <c r="P5077">
        <v>1.7660564793480764E-2</v>
      </c>
      <c r="Q5077">
        <v>4.4058616055382617E-2</v>
      </c>
      <c r="R5077">
        <v>0.49502994537353517</v>
      </c>
      <c r="S5077">
        <v>1035.4882709924996</v>
      </c>
      <c r="T5077">
        <v>32.385888695716858</v>
      </c>
      <c r="U5077">
        <v>0.42070283234119416</v>
      </c>
      <c r="V5077">
        <v>638.51761817932129</v>
      </c>
      <c r="W5077">
        <v>1</v>
      </c>
      <c r="X5077">
        <v>0.41706549525260928</v>
      </c>
      <c r="Y5077">
        <v>346.9200110344035</v>
      </c>
      <c r="Z5077">
        <v>1</v>
      </c>
      <c r="AA5077">
        <v>11.083705537080766</v>
      </c>
      <c r="AB5077">
        <v>45.460081970214844</v>
      </c>
      <c r="AC5077">
        <v>51.042453944683075</v>
      </c>
      <c r="AD5077">
        <v>1.3263040526300413E-2</v>
      </c>
      <c r="AE5077">
        <v>4.9318539943366622</v>
      </c>
      <c r="AF5077">
        <v>-2.6792017221450803E-2</v>
      </c>
      <c r="AG5077">
        <v>9.8492179007454001E-4</v>
      </c>
      <c r="AH5077">
        <v>7.7658958435058588E-4</v>
      </c>
      <c r="AI5077">
        <v>20.229038894176483</v>
      </c>
      <c r="AJ5077">
        <v>3.0656515329833955</v>
      </c>
      <c r="AK5077">
        <v>33.426728298068049</v>
      </c>
      <c r="AL5077">
        <v>5.8369094530050063</v>
      </c>
      <c r="AM5077">
        <v>45.463518297672273</v>
      </c>
      <c r="AN5077">
        <v>328.77612950402056</v>
      </c>
      <c r="AO5077">
        <v>3.8598281741142271E-2</v>
      </c>
      <c r="AP5077">
        <v>0.85496126842498787</v>
      </c>
    </row>
    <row r="5078" spans="1:42">
      <c r="A5078">
        <v>324.85807296441942</v>
      </c>
      <c r="B5078">
        <v>243.44907325847211</v>
      </c>
      <c r="C5078">
        <v>200.38984573866341</v>
      </c>
      <c r="D5078">
        <v>81.408999705947309</v>
      </c>
      <c r="E5078">
        <v>-81.408999705947309</v>
      </c>
      <c r="F5078">
        <v>-124.46822722575601</v>
      </c>
      <c r="G5078">
        <v>7.3304027395550472E-3</v>
      </c>
      <c r="H5078">
        <v>354.72220743910276</v>
      </c>
      <c r="I5078">
        <v>3.5586777627468105E-2</v>
      </c>
      <c r="J5078">
        <v>3.0443761110305785E-2</v>
      </c>
      <c r="K5078">
        <v>2.0478406455337996</v>
      </c>
      <c r="L5078">
        <v>26.575329303741455</v>
      </c>
      <c r="M5078">
        <v>6.9278501087878652</v>
      </c>
      <c r="N5078">
        <v>70.166392828559879</v>
      </c>
      <c r="O5078">
        <v>0.60102322697639465</v>
      </c>
      <c r="P5078">
        <v>1.0210239410400388E-2</v>
      </c>
      <c r="Q5078">
        <v>2.7600086583031543E-2</v>
      </c>
      <c r="R5078">
        <v>0.44315635204315185</v>
      </c>
      <c r="S5078">
        <v>917.563198330555</v>
      </c>
      <c r="T5078">
        <v>40.841895341873169</v>
      </c>
      <c r="U5078">
        <v>0.30674155652523044</v>
      </c>
      <c r="V5078">
        <v>559.11767482757568</v>
      </c>
      <c r="W5078">
        <v>1</v>
      </c>
      <c r="X5078">
        <v>0.40967790126800541</v>
      </c>
      <c r="Y5078">
        <v>566.24151876335759</v>
      </c>
      <c r="Z5078">
        <v>1</v>
      </c>
      <c r="AA5078">
        <v>19.390699081068043</v>
      </c>
      <c r="AB5078">
        <v>4.3085606689453124</v>
      </c>
      <c r="AC5078">
        <v>60.01063734292984</v>
      </c>
      <c r="AD5078">
        <v>5.4197572235368252E-3</v>
      </c>
      <c r="AE5078">
        <v>7.9992558614253886</v>
      </c>
      <c r="AF5078">
        <v>2.4933071136474604E-2</v>
      </c>
      <c r="AG5078">
        <v>1.3123323874022854E-3</v>
      </c>
      <c r="AH5078">
        <v>4.7385730111598967E-2</v>
      </c>
      <c r="AI5078">
        <v>27.779162228107452</v>
      </c>
      <c r="AJ5078">
        <v>16.424705794288965</v>
      </c>
      <c r="AK5078">
        <v>5.0073528867959975</v>
      </c>
      <c r="AL5078">
        <v>6.1147982921000423</v>
      </c>
      <c r="AM5078">
        <v>35.772650372982028</v>
      </c>
      <c r="AN5078">
        <v>194.65594885283826</v>
      </c>
      <c r="AO5078">
        <v>5.3621259331703183E-2</v>
      </c>
      <c r="AP5078">
        <v>0.86607571673393258</v>
      </c>
    </row>
    <row r="5079" spans="1:42">
      <c r="A5079">
        <v>810.85876651164779</v>
      </c>
      <c r="B5079">
        <v>806.47443687412897</v>
      </c>
      <c r="C5079">
        <v>1015.3886041939274</v>
      </c>
      <c r="D5079">
        <v>-204.52983768227966</v>
      </c>
      <c r="E5079">
        <v>-208.91416731979848</v>
      </c>
      <c r="F5079">
        <v>204.52983768227966</v>
      </c>
      <c r="G5079">
        <v>2.648710676274512E-2</v>
      </c>
      <c r="H5079">
        <v>1891.1656309068603</v>
      </c>
      <c r="I5079">
        <v>2.7776490747928616E-2</v>
      </c>
      <c r="J5079">
        <v>1.1221660137176513E-2</v>
      </c>
      <c r="K5079">
        <v>1.7867551958501338</v>
      </c>
      <c r="L5079">
        <v>69.027544260025024</v>
      </c>
      <c r="M5079">
        <v>751.76976123955615</v>
      </c>
      <c r="N5079">
        <v>89.795957624816907</v>
      </c>
      <c r="O5079">
        <v>0.55242118239402771</v>
      </c>
      <c r="P5079">
        <v>1.6438106589847137E-2</v>
      </c>
      <c r="Q5079">
        <v>4.7080214235517705E-2</v>
      </c>
      <c r="R5079">
        <v>0.41489935874938966</v>
      </c>
      <c r="S5079">
        <v>759.6735962025142</v>
      </c>
      <c r="T5079">
        <v>36.987230181694031</v>
      </c>
      <c r="U5079">
        <v>0.42615431368350987</v>
      </c>
      <c r="V5079">
        <v>518.73998641967773</v>
      </c>
      <c r="W5079">
        <v>1</v>
      </c>
      <c r="X5079">
        <v>0.3000488388538361</v>
      </c>
      <c r="Y5079">
        <v>509.25010946815223</v>
      </c>
      <c r="Z5079">
        <v>1</v>
      </c>
      <c r="AA5079">
        <v>13.244269636621478</v>
      </c>
      <c r="AB5079">
        <v>30.348361145019535</v>
      </c>
      <c r="AC5079">
        <v>117.79452413320541</v>
      </c>
      <c r="AD5079">
        <v>9.6501277043269246E-3</v>
      </c>
      <c r="AE5079">
        <v>31.435038231749402</v>
      </c>
      <c r="AF5079">
        <v>4.4005161523818961E-2</v>
      </c>
      <c r="AG5079">
        <v>8.6211167946283405E-5</v>
      </c>
      <c r="AH5079">
        <v>1.6434362959861754E-2</v>
      </c>
      <c r="AI5079">
        <v>10.102907121181488</v>
      </c>
      <c r="AJ5079">
        <v>8.4705259828169588</v>
      </c>
      <c r="AK5079">
        <v>28.987449740767477</v>
      </c>
      <c r="AL5079">
        <v>4.5524236954228456</v>
      </c>
      <c r="AM5079">
        <v>92.958400452136999</v>
      </c>
      <c r="AN5079">
        <v>706.37916870489676</v>
      </c>
      <c r="AO5079">
        <v>6.7911157011985773E-2</v>
      </c>
      <c r="AP5079">
        <v>0.90460120439529434</v>
      </c>
    </row>
    <row r="5080" spans="1:42">
      <c r="A5080">
        <v>843.90951620097883</v>
      </c>
      <c r="B5080">
        <v>1307.559593224511</v>
      </c>
      <c r="C5080">
        <v>930.80691211629653</v>
      </c>
      <c r="D5080">
        <v>-463.65007702353216</v>
      </c>
      <c r="E5080">
        <v>376.75268110821446</v>
      </c>
      <c r="F5080">
        <v>-376.75268110821446</v>
      </c>
      <c r="G5080">
        <v>4.3215963474364426E-2</v>
      </c>
      <c r="H5080">
        <v>905.87685496118502</v>
      </c>
      <c r="I5080">
        <v>5.1052405536174773E-2</v>
      </c>
      <c r="J5080">
        <v>7.303662467002868E-2</v>
      </c>
      <c r="K5080">
        <v>1.7529228384554385</v>
      </c>
      <c r="L5080">
        <v>37.626867294311523</v>
      </c>
      <c r="M5080">
        <v>1549.8357663474594</v>
      </c>
      <c r="N5080">
        <v>125.28078109874727</v>
      </c>
      <c r="O5080">
        <v>0.69170108437538147</v>
      </c>
      <c r="P5080">
        <v>2.2266939904954694E-2</v>
      </c>
      <c r="Q5080">
        <v>6.2470797962612566E-3</v>
      </c>
      <c r="R5080">
        <v>0.48670641422271727</v>
      </c>
      <c r="S5080">
        <v>1048.0503355563201</v>
      </c>
      <c r="T5080">
        <v>42.67648458480835</v>
      </c>
      <c r="U5080">
        <v>0.38224806487560276</v>
      </c>
      <c r="V5080">
        <v>544.04013156890869</v>
      </c>
      <c r="W5080">
        <v>1</v>
      </c>
      <c r="X5080">
        <v>0.35849973440170291</v>
      </c>
      <c r="Y5080">
        <v>445.58904910857689</v>
      </c>
      <c r="Z5080">
        <v>1</v>
      </c>
      <c r="AA5080">
        <v>5.0880097611141215</v>
      </c>
      <c r="AB5080">
        <v>137.88499511718751</v>
      </c>
      <c r="AC5080">
        <v>100.96405297517776</v>
      </c>
      <c r="AD5080">
        <v>5.4243250789805355E-3</v>
      </c>
      <c r="AE5080">
        <v>15.370569991690855</v>
      </c>
      <c r="AF5080">
        <v>0.15563703775405882</v>
      </c>
      <c r="AG5080">
        <v>7.6135039410012986E-4</v>
      </c>
      <c r="AH5080">
        <v>5.351058245897293E-2</v>
      </c>
      <c r="AI5080">
        <v>9.3254032731056213</v>
      </c>
      <c r="AJ5080">
        <v>12.443690262396885</v>
      </c>
      <c r="AK5080">
        <v>26.450769394040108</v>
      </c>
      <c r="AL5080">
        <v>2.8199224349492011</v>
      </c>
      <c r="AM5080">
        <v>30.222750651836396</v>
      </c>
      <c r="AN5080">
        <v>393.20996785634361</v>
      </c>
      <c r="AO5080">
        <v>7.0014224171638495E-2</v>
      </c>
      <c r="AP5080">
        <v>0.81694201302528391</v>
      </c>
    </row>
    <row r="5081" spans="1:42">
      <c r="A5081">
        <v>842.52243175783042</v>
      </c>
      <c r="B5081">
        <v>751.74412430426287</v>
      </c>
      <c r="C5081">
        <v>1033.8248760342462</v>
      </c>
      <c r="D5081">
        <v>-191.30244427641583</v>
      </c>
      <c r="E5081">
        <v>-282.08075172998338</v>
      </c>
      <c r="F5081">
        <v>191.30244427641583</v>
      </c>
      <c r="G5081">
        <v>3.8277715434220011E-2</v>
      </c>
      <c r="H5081">
        <v>2655.202436011296</v>
      </c>
      <c r="I5081">
        <v>2.1333749592304229E-2</v>
      </c>
      <c r="J5081">
        <v>0.10201257133483886</v>
      </c>
      <c r="K5081">
        <v>1.089565150040388</v>
      </c>
      <c r="L5081">
        <v>79.15636420249939</v>
      </c>
      <c r="M5081">
        <v>106.15571596390407</v>
      </c>
      <c r="N5081">
        <v>132.20950200767518</v>
      </c>
      <c r="O5081">
        <v>0.95679399371147156</v>
      </c>
      <c r="P5081">
        <v>1.3198438750372991E-3</v>
      </c>
      <c r="Q5081">
        <v>3.8702333927154532E-2</v>
      </c>
      <c r="R5081">
        <v>0.42609674453735352</v>
      </c>
      <c r="S5081">
        <v>1009.6122490254054</v>
      </c>
      <c r="T5081">
        <v>28.648832440376282</v>
      </c>
      <c r="U5081">
        <v>0.36420928776264194</v>
      </c>
      <c r="V5081">
        <v>606.3636302947998</v>
      </c>
      <c r="W5081">
        <v>1</v>
      </c>
      <c r="X5081">
        <v>0.28348006606101994</v>
      </c>
      <c r="Y5081">
        <v>395.38354535271799</v>
      </c>
      <c r="Z5081">
        <v>1</v>
      </c>
      <c r="AA5081">
        <v>20.715361689653403</v>
      </c>
      <c r="AB5081">
        <v>125.18756805419923</v>
      </c>
      <c r="AC5081">
        <v>61.612538993358612</v>
      </c>
      <c r="AD5081">
        <v>1.3970168024046808E-2</v>
      </c>
      <c r="AE5081">
        <v>96.671194265832</v>
      </c>
      <c r="AF5081">
        <v>2.5269144773483271E-2</v>
      </c>
      <c r="AG5081">
        <v>6.2674773604933529E-4</v>
      </c>
      <c r="AH5081">
        <v>3.9789171171188353E-2</v>
      </c>
      <c r="AI5081">
        <v>18.952700793743134</v>
      </c>
      <c r="AJ5081">
        <v>2.1529400107511703</v>
      </c>
      <c r="AK5081">
        <v>51.729689700007441</v>
      </c>
      <c r="AL5081">
        <v>7.8442569938837989</v>
      </c>
      <c r="AM5081">
        <v>79.330219709873191</v>
      </c>
      <c r="AN5081">
        <v>302.83995951662251</v>
      </c>
      <c r="AO5081">
        <v>5.9602564692497251E-2</v>
      </c>
      <c r="AP5081">
        <v>0.8783831615447999</v>
      </c>
    </row>
    <row r="5082" spans="1:42">
      <c r="A5082">
        <v>691.67732900223405</v>
      </c>
      <c r="B5082">
        <v>849.59268276876548</v>
      </c>
      <c r="C5082">
        <v>712.52390593659379</v>
      </c>
      <c r="D5082">
        <v>-157.91535376653144</v>
      </c>
      <c r="E5082">
        <v>137.06877683217169</v>
      </c>
      <c r="F5082">
        <v>-137.06877683217169</v>
      </c>
      <c r="G5082">
        <v>5.2347167410773297E-2</v>
      </c>
      <c r="H5082">
        <v>399.85782327666669</v>
      </c>
      <c r="I5082">
        <v>3.0433610379695893E-2</v>
      </c>
      <c r="J5082">
        <v>7.2915140390396121E-2</v>
      </c>
      <c r="K5082">
        <v>1.0339025903522969</v>
      </c>
      <c r="L5082">
        <v>35.981986522674561</v>
      </c>
      <c r="M5082">
        <v>1126.585472590878</v>
      </c>
      <c r="N5082">
        <v>63.485998855018629</v>
      </c>
      <c r="O5082">
        <v>0.9633958637714386</v>
      </c>
      <c r="P5082">
        <v>2.1345818201700843E-2</v>
      </c>
      <c r="Q5082">
        <v>3.4236700640784365E-2</v>
      </c>
      <c r="R5082">
        <v>0.49117307186126707</v>
      </c>
      <c r="S5082">
        <v>772.49647551729845</v>
      </c>
      <c r="T5082">
        <v>38.612502813339233</v>
      </c>
      <c r="U5082">
        <v>0.4007807344198227</v>
      </c>
      <c r="V5082">
        <v>555.82797527313232</v>
      </c>
      <c r="W5082">
        <v>1</v>
      </c>
      <c r="X5082">
        <v>0.39729490280151369</v>
      </c>
      <c r="Y5082">
        <v>296.35315960632408</v>
      </c>
      <c r="Z5082">
        <v>1</v>
      </c>
      <c r="AA5082">
        <v>28.045748506956109</v>
      </c>
      <c r="AB5082">
        <v>53.745529174804695</v>
      </c>
      <c r="AC5082">
        <v>107.12962299585342</v>
      </c>
      <c r="AD5082">
        <v>1.0218900696844117E-2</v>
      </c>
      <c r="AE5082">
        <v>7.0028843111812211</v>
      </c>
      <c r="AF5082">
        <v>0.19484400272369382</v>
      </c>
      <c r="AG5082">
        <v>8.6189160653562136E-4</v>
      </c>
      <c r="AH5082">
        <v>3.7918074500560763E-2</v>
      </c>
      <c r="AI5082">
        <v>13.083195984363556</v>
      </c>
      <c r="AJ5082">
        <v>7.3455278450371484</v>
      </c>
      <c r="AK5082">
        <v>10.861968761086464</v>
      </c>
      <c r="AL5082">
        <v>5.5665063938284263</v>
      </c>
      <c r="AM5082">
        <v>61.756593453884122</v>
      </c>
      <c r="AN5082">
        <v>706.54274210504263</v>
      </c>
      <c r="AO5082">
        <v>3.2277847886085509E-2</v>
      </c>
      <c r="AP5082">
        <v>0.85905817961692821</v>
      </c>
    </row>
    <row r="5083" spans="1:42">
      <c r="A5083">
        <v>934.4909531734321</v>
      </c>
      <c r="B5083">
        <v>903.35889172315717</v>
      </c>
      <c r="C5083">
        <v>732.98227717167629</v>
      </c>
      <c r="D5083">
        <v>31.132061450274932</v>
      </c>
      <c r="E5083">
        <v>-31.132061450274932</v>
      </c>
      <c r="F5083">
        <v>-201.50867600175582</v>
      </c>
      <c r="G5083">
        <v>4.5317466903447089E-2</v>
      </c>
      <c r="H5083">
        <v>1434.6206799338509</v>
      </c>
      <c r="I5083">
        <v>4.215512663125992E-2</v>
      </c>
      <c r="J5083">
        <v>2.3738609790802001E-2</v>
      </c>
      <c r="K5083">
        <v>1.6889682228982448</v>
      </c>
      <c r="L5083">
        <v>65.012532472610474</v>
      </c>
      <c r="M5083">
        <v>19.481680379564047</v>
      </c>
      <c r="N5083">
        <v>165.17854535903933</v>
      </c>
      <c r="O5083">
        <v>0.88411793112754822</v>
      </c>
      <c r="P5083">
        <v>1.3966502560509573E-2</v>
      </c>
      <c r="Q5083">
        <v>7.4606196615431032E-3</v>
      </c>
      <c r="R5083">
        <v>0.47372708320617674</v>
      </c>
      <c r="S5083">
        <v>869.28345581161693</v>
      </c>
      <c r="T5083">
        <v>45.067533850669861</v>
      </c>
      <c r="U5083">
        <v>0.3264772516489029</v>
      </c>
      <c r="V5083">
        <v>540.5609130859375</v>
      </c>
      <c r="W5083">
        <v>1</v>
      </c>
      <c r="X5083">
        <v>0.43327775597572327</v>
      </c>
      <c r="Y5083">
        <v>382.01358160557783</v>
      </c>
      <c r="Z5083">
        <v>1</v>
      </c>
      <c r="AA5083">
        <v>44.515464694223411</v>
      </c>
      <c r="AB5083">
        <v>94.347421447753916</v>
      </c>
      <c r="AC5083">
        <v>72.84531444311142</v>
      </c>
      <c r="AD5083">
        <v>6.3855880346053683E-3</v>
      </c>
      <c r="AE5083">
        <v>96.692955604176049</v>
      </c>
      <c r="AF5083">
        <v>0.10490093350410459</v>
      </c>
      <c r="AG5083">
        <v>3.555218188071392E-4</v>
      </c>
      <c r="AH5083">
        <v>5.5840422177314754E-2</v>
      </c>
      <c r="AI5083">
        <v>29.62296336889267</v>
      </c>
      <c r="AJ5083">
        <v>6.7289046847947622</v>
      </c>
      <c r="AK5083">
        <v>35.663396295905116</v>
      </c>
      <c r="AL5083">
        <v>3.6070481434475061</v>
      </c>
      <c r="AM5083">
        <v>63.614999020099646</v>
      </c>
      <c r="AN5083">
        <v>93.997554459111825</v>
      </c>
      <c r="AO5083">
        <v>0.10117970693111419</v>
      </c>
      <c r="AP5083">
        <v>0.82903406858444217</v>
      </c>
    </row>
    <row r="5084" spans="1:42">
      <c r="A5084">
        <v>987.47858295185438</v>
      </c>
      <c r="B5084">
        <v>864.91062378292827</v>
      </c>
      <c r="C5084">
        <v>497.7340100544809</v>
      </c>
      <c r="D5084">
        <v>122.56795916892611</v>
      </c>
      <c r="E5084">
        <v>-122.56795916892611</v>
      </c>
      <c r="F5084">
        <v>-489.74457289737347</v>
      </c>
      <c r="G5084">
        <v>3.1036136948660038E-2</v>
      </c>
      <c r="H5084">
        <v>360.25132534369089</v>
      </c>
      <c r="I5084">
        <v>2.8719711005687713E-2</v>
      </c>
      <c r="J5084">
        <v>9.8613121747970586E-2</v>
      </c>
      <c r="K5084">
        <v>1.1943124512732028</v>
      </c>
      <c r="L5084">
        <v>52.714295387268066</v>
      </c>
      <c r="M5084">
        <v>22.155894785408421</v>
      </c>
      <c r="N5084">
        <v>188.04570967159273</v>
      </c>
      <c r="O5084">
        <v>0.51709023118019104</v>
      </c>
      <c r="P5084">
        <v>1.2313546392652721E-2</v>
      </c>
      <c r="Q5084">
        <v>1.4646694342295326E-2</v>
      </c>
      <c r="R5084">
        <v>0.39468864917755125</v>
      </c>
      <c r="S5084">
        <v>614.81447947050856</v>
      </c>
      <c r="T5084">
        <v>28.27305793762207</v>
      </c>
      <c r="U5084">
        <v>0.29565316379070283</v>
      </c>
      <c r="V5084">
        <v>492.34497547149658</v>
      </c>
      <c r="W5084">
        <v>1</v>
      </c>
      <c r="X5084">
        <v>0.36097124338150027</v>
      </c>
      <c r="Y5084">
        <v>317.88750334609671</v>
      </c>
      <c r="Z5084">
        <v>1</v>
      </c>
      <c r="AA5084">
        <v>7.8286810510158551</v>
      </c>
      <c r="AB5084">
        <v>30.845631591796877</v>
      </c>
      <c r="AC5084">
        <v>43.013878166675568</v>
      </c>
      <c r="AD5084">
        <v>5.0473743014865452E-3</v>
      </c>
      <c r="AE5084">
        <v>3.0064479472673811</v>
      </c>
      <c r="AF5084">
        <v>0.11405359983444213</v>
      </c>
      <c r="AG5084">
        <v>1.369928977209955E-3</v>
      </c>
      <c r="AH5084">
        <v>5.1386471617221832E-2</v>
      </c>
      <c r="AI5084">
        <v>27.036243975162506</v>
      </c>
      <c r="AJ5084">
        <v>5.3272428085141561</v>
      </c>
      <c r="AK5084">
        <v>8.4185309439897544</v>
      </c>
      <c r="AL5084">
        <v>3.5674260090111618</v>
      </c>
      <c r="AM5084">
        <v>69.878072822093969</v>
      </c>
      <c r="AN5084">
        <v>288.40715310169298</v>
      </c>
      <c r="AO5084">
        <v>9.4836324810981754E-2</v>
      </c>
      <c r="AP5084">
        <v>0.91845094990730303</v>
      </c>
    </row>
    <row r="5085" spans="1:42">
      <c r="A5085">
        <v>1378.0744240014064</v>
      </c>
      <c r="B5085">
        <v>1956.4528684805371</v>
      </c>
      <c r="C5085">
        <v>1200.8184621430867</v>
      </c>
      <c r="D5085">
        <v>-578.37844447913062</v>
      </c>
      <c r="E5085">
        <v>578.37844447913062</v>
      </c>
      <c r="F5085">
        <v>-755.6344063374504</v>
      </c>
      <c r="G5085">
        <v>1.7651751950479033E-2</v>
      </c>
      <c r="H5085">
        <v>656.62530434725136</v>
      </c>
      <c r="I5085">
        <v>4.2683553993701932E-2</v>
      </c>
      <c r="J5085">
        <v>9.2594721794128421E-2</v>
      </c>
      <c r="K5085">
        <v>1.975476896113157</v>
      </c>
      <c r="L5085">
        <v>59.617899656295776</v>
      </c>
      <c r="M5085">
        <v>1773.5348958434688</v>
      </c>
      <c r="N5085">
        <v>164.49454734687808</v>
      </c>
      <c r="O5085">
        <v>0.80964323878288269</v>
      </c>
      <c r="P5085">
        <v>1.8126048141055635E-2</v>
      </c>
      <c r="Q5085">
        <v>3.2478389581044508E-2</v>
      </c>
      <c r="R5085">
        <v>0.41066879272460938</v>
      </c>
      <c r="S5085">
        <v>545.55432268417303</v>
      </c>
      <c r="T5085">
        <v>26.015368103981018</v>
      </c>
      <c r="U5085">
        <v>0.36223371803760529</v>
      </c>
      <c r="V5085">
        <v>509.91826057434082</v>
      </c>
      <c r="W5085">
        <v>1</v>
      </c>
      <c r="X5085">
        <v>0.42837806582450866</v>
      </c>
      <c r="Y5085">
        <v>355.33707472264621</v>
      </c>
      <c r="Z5085">
        <v>1</v>
      </c>
      <c r="AA5085">
        <v>17.950838992128379</v>
      </c>
      <c r="AB5085">
        <v>161.30314007568361</v>
      </c>
      <c r="AC5085">
        <v>194.35631483793259</v>
      </c>
      <c r="AD5085">
        <v>1.5309348473182091E-2</v>
      </c>
      <c r="AE5085">
        <v>1.4339061396446617</v>
      </c>
      <c r="AF5085">
        <v>5.991285681724548E-2</v>
      </c>
      <c r="AG5085">
        <v>7.6299351851054776E-4</v>
      </c>
      <c r="AH5085">
        <v>3.7244848155975341E-2</v>
      </c>
      <c r="AI5085">
        <v>15.412339866161346</v>
      </c>
      <c r="AJ5085">
        <v>14.226188015294445</v>
      </c>
      <c r="AK5085">
        <v>12.969211007952691</v>
      </c>
      <c r="AL5085">
        <v>5.1877771085289925</v>
      </c>
      <c r="AM5085">
        <v>22.564972269535065</v>
      </c>
      <c r="AN5085">
        <v>153.89800960620056</v>
      </c>
      <c r="AO5085">
        <v>9.6194707751274103E-2</v>
      </c>
      <c r="AP5085">
        <v>0.81815390110015873</v>
      </c>
    </row>
    <row r="5086" spans="1:42">
      <c r="A5086">
        <v>106.70058104456369</v>
      </c>
      <c r="B5086">
        <v>-160.94068772654714</v>
      </c>
      <c r="C5086">
        <v>370.53381725941807</v>
      </c>
      <c r="D5086">
        <v>-263.83323621485437</v>
      </c>
      <c r="E5086">
        <v>-531.47450498596527</v>
      </c>
      <c r="F5086">
        <v>263.83323621485437</v>
      </c>
      <c r="G5086">
        <v>5.2784205787130743E-2</v>
      </c>
      <c r="H5086">
        <v>1304.5275354092832</v>
      </c>
      <c r="I5086">
        <v>4.5748659074306489E-2</v>
      </c>
      <c r="J5086">
        <v>7.8400710344314575E-2</v>
      </c>
      <c r="K5086">
        <v>1.1807405376732349</v>
      </c>
      <c r="L5086">
        <v>55.254824161529541</v>
      </c>
      <c r="M5086">
        <v>78.297694489973239</v>
      </c>
      <c r="N5086">
        <v>19.324638060188292</v>
      </c>
      <c r="O5086">
        <v>0.72769263386726379</v>
      </c>
      <c r="P5086">
        <v>8.4330639309353281E-3</v>
      </c>
      <c r="Q5086">
        <v>3.573275751537746E-2</v>
      </c>
      <c r="R5086">
        <v>0.40034640789031983</v>
      </c>
      <c r="S5086">
        <v>562.24902978390355</v>
      </c>
      <c r="T5086">
        <v>33.08301568031311</v>
      </c>
      <c r="U5086">
        <v>0.40542309224605561</v>
      </c>
      <c r="V5086">
        <v>621.18146419525146</v>
      </c>
      <c r="W5086">
        <v>1</v>
      </c>
      <c r="X5086">
        <v>0.36284479618072513</v>
      </c>
      <c r="Y5086">
        <v>327.04853574920156</v>
      </c>
      <c r="Z5086">
        <v>1</v>
      </c>
      <c r="AA5086">
        <v>4.5743492194652564</v>
      </c>
      <c r="AB5086">
        <v>111.64227111816408</v>
      </c>
      <c r="AC5086">
        <v>55.130185186862946</v>
      </c>
      <c r="AD5086">
        <v>1.4536648937779614E-2</v>
      </c>
      <c r="AE5086">
        <v>25.40776556541979</v>
      </c>
      <c r="AF5086">
        <v>0.18801741600036617</v>
      </c>
      <c r="AG5086">
        <v>1.0062197935592622E-3</v>
      </c>
      <c r="AH5086">
        <v>4.1097457158565519E-2</v>
      </c>
      <c r="AI5086">
        <v>18.880164921283722</v>
      </c>
      <c r="AJ5086">
        <v>1.2595862593712206</v>
      </c>
      <c r="AK5086">
        <v>50.228026133179661</v>
      </c>
      <c r="AL5086">
        <v>5.8629251434615313</v>
      </c>
      <c r="AM5086">
        <v>106.31198123693466</v>
      </c>
      <c r="AN5086">
        <v>670.0103457068949</v>
      </c>
      <c r="AO5086">
        <v>5.3268146157264711E-2</v>
      </c>
      <c r="AP5086">
        <v>0.89775447916984574</v>
      </c>
    </row>
    <row r="5087" spans="1:42">
      <c r="A5087">
        <v>1277.8841474230426</v>
      </c>
      <c r="B5087">
        <v>1717.6857370594726</v>
      </c>
      <c r="C5087">
        <v>1096.3677254975426</v>
      </c>
      <c r="D5087">
        <v>-439.80158963642998</v>
      </c>
      <c r="E5087">
        <v>439.80158963642998</v>
      </c>
      <c r="F5087">
        <v>-621.31801156193001</v>
      </c>
      <c r="G5087">
        <v>4.2166836077945136E-2</v>
      </c>
      <c r="H5087">
        <v>368.74053173708148</v>
      </c>
      <c r="I5087">
        <v>4.7124659121036527E-2</v>
      </c>
      <c r="J5087">
        <v>1.1652806758880615E-2</v>
      </c>
      <c r="K5087">
        <v>1.9097662490308283</v>
      </c>
      <c r="L5087">
        <v>21.961113214492798</v>
      </c>
      <c r="M5087">
        <v>1576.158486029208</v>
      </c>
      <c r="N5087">
        <v>196.06551607666017</v>
      </c>
      <c r="O5087">
        <v>0.98645219206809998</v>
      </c>
      <c r="P5087">
        <v>8.9461856948004816E-3</v>
      </c>
      <c r="Q5087">
        <v>4.4805243280198834E-3</v>
      </c>
      <c r="R5087">
        <v>0.44944872856140139</v>
      </c>
      <c r="S5087">
        <v>1112.8635188215035</v>
      </c>
      <c r="T5087">
        <v>35.605189204216003</v>
      </c>
      <c r="U5087">
        <v>0.36420146524906161</v>
      </c>
      <c r="V5087">
        <v>455.56116104125977</v>
      </c>
      <c r="W5087">
        <v>1</v>
      </c>
      <c r="X5087">
        <v>0.43464098095893861</v>
      </c>
      <c r="Y5087">
        <v>372.14054048073149</v>
      </c>
      <c r="Z5087">
        <v>1</v>
      </c>
      <c r="AA5087">
        <v>8.9795897689151776</v>
      </c>
      <c r="AB5087">
        <v>23.539442687988284</v>
      </c>
      <c r="AC5087">
        <v>116.44552797079086</v>
      </c>
      <c r="AD5087">
        <v>1.5054516914563301E-2</v>
      </c>
      <c r="AE5087">
        <v>7.8309842751229324</v>
      </c>
      <c r="AF5087">
        <v>0.12783482193946838</v>
      </c>
      <c r="AG5087">
        <v>3.4885148702373418E-4</v>
      </c>
      <c r="AH5087">
        <v>5.0077443003654479E-2</v>
      </c>
      <c r="AI5087">
        <v>7.6517018675804138</v>
      </c>
      <c r="AJ5087">
        <v>0.77440324803009841</v>
      </c>
      <c r="AK5087">
        <v>9.021437425017357</v>
      </c>
      <c r="AL5087">
        <v>5.0385220272472608</v>
      </c>
      <c r="AM5087">
        <v>23.695459282398225</v>
      </c>
      <c r="AN5087">
        <v>502.17509242878333</v>
      </c>
      <c r="AO5087">
        <v>4.3338363051414489E-2</v>
      </c>
      <c r="AP5087">
        <v>0.82955943155288703</v>
      </c>
    </row>
    <row r="5088" spans="1:42">
      <c r="A5088">
        <v>805.00821724113587</v>
      </c>
      <c r="B5088">
        <v>494.19168279734805</v>
      </c>
      <c r="C5088">
        <v>606.60955892856987</v>
      </c>
      <c r="D5088">
        <v>198.398658312566</v>
      </c>
      <c r="E5088">
        <v>-310.81653444378782</v>
      </c>
      <c r="F5088">
        <v>-198.398658312566</v>
      </c>
      <c r="G5088">
        <v>6.3634700497822813E-2</v>
      </c>
      <c r="H5088">
        <v>1196.1718172838662</v>
      </c>
      <c r="I5088">
        <v>3.5347664058208467E-2</v>
      </c>
      <c r="J5088">
        <v>5.3690625905990601E-2</v>
      </c>
      <c r="K5088">
        <v>2.0269008449137207</v>
      </c>
      <c r="L5088">
        <v>53.485774993896484</v>
      </c>
      <c r="M5088">
        <v>18.293735307885989</v>
      </c>
      <c r="N5088">
        <v>99.313044470024124</v>
      </c>
      <c r="O5088">
        <v>0.78309980034828186</v>
      </c>
      <c r="P5088">
        <v>2.2871887418958871E-3</v>
      </c>
      <c r="Q5088">
        <v>2.7164649274614119E-2</v>
      </c>
      <c r="R5088">
        <v>0.48307554721832274</v>
      </c>
      <c r="S5088">
        <v>347.56834841325184</v>
      </c>
      <c r="T5088">
        <v>46.659624576568604</v>
      </c>
      <c r="U5088">
        <v>0.44592364966869358</v>
      </c>
      <c r="V5088">
        <v>607.77933597564697</v>
      </c>
      <c r="W5088">
        <v>1</v>
      </c>
      <c r="X5088">
        <v>0.32979605436325077</v>
      </c>
      <c r="Y5088">
        <v>681.09784391574749</v>
      </c>
      <c r="Z5088">
        <v>1</v>
      </c>
      <c r="AA5088">
        <v>8.2079184322261831</v>
      </c>
      <c r="AB5088">
        <v>17.02991650390625</v>
      </c>
      <c r="AC5088">
        <v>26.295621693134308</v>
      </c>
      <c r="AD5088">
        <v>2.0556148300822983E-3</v>
      </c>
      <c r="AE5088">
        <v>66.514253238434762</v>
      </c>
      <c r="AF5088">
        <v>0.25739524126052848</v>
      </c>
      <c r="AG5088">
        <v>1.1536953049224767E-3</v>
      </c>
      <c r="AH5088">
        <v>2.3784569942951198E-2</v>
      </c>
      <c r="AI5088">
        <v>19.225615561008453</v>
      </c>
      <c r="AJ5088">
        <v>13.933025439290201</v>
      </c>
      <c r="AK5088">
        <v>19.804733503460884</v>
      </c>
      <c r="AL5088">
        <v>7.8076497355784351</v>
      </c>
      <c r="AM5088">
        <v>31.825884616374971</v>
      </c>
      <c r="AN5088">
        <v>756.98516539399384</v>
      </c>
      <c r="AO5088">
        <v>6.2149850010871886E-2</v>
      </c>
      <c r="AP5088">
        <v>0.84030409455299382</v>
      </c>
    </row>
    <row r="5089" spans="1:42">
      <c r="A5089">
        <v>1066.5641653639207</v>
      </c>
      <c r="B5089">
        <v>806.40137883909097</v>
      </c>
      <c r="C5089">
        <v>508.7960332820291</v>
      </c>
      <c r="D5089">
        <v>260.1627865248297</v>
      </c>
      <c r="E5089">
        <v>-260.1627865248297</v>
      </c>
      <c r="F5089">
        <v>-557.76813208189151</v>
      </c>
      <c r="G5089">
        <v>1.8809168212263324E-3</v>
      </c>
      <c r="H5089">
        <v>405.94190374125253</v>
      </c>
      <c r="I5089">
        <v>5.3712389767169952E-2</v>
      </c>
      <c r="J5089">
        <v>9.1517967224121088E-2</v>
      </c>
      <c r="K5089">
        <v>1.2269067711532116</v>
      </c>
      <c r="L5089">
        <v>21.841367483139038</v>
      </c>
      <c r="M5089">
        <v>26.273453092434153</v>
      </c>
      <c r="N5089">
        <v>184.86668309135439</v>
      </c>
      <c r="O5089">
        <v>0.79702159762382507</v>
      </c>
      <c r="P5089">
        <v>1.0397970994313556E-2</v>
      </c>
      <c r="Q5089">
        <v>1.8140689267052541E-2</v>
      </c>
      <c r="R5089">
        <v>0.44411718368530273</v>
      </c>
      <c r="S5089">
        <v>1032.8567485759345</v>
      </c>
      <c r="T5089">
        <v>40.806296467781067</v>
      </c>
      <c r="U5089">
        <v>0.33683178722858431</v>
      </c>
      <c r="V5089">
        <v>524.27916526794434</v>
      </c>
      <c r="W5089">
        <v>1</v>
      </c>
      <c r="X5089">
        <v>0.32125656485557558</v>
      </c>
      <c r="Y5089">
        <v>587.80068143528797</v>
      </c>
      <c r="Z5089">
        <v>1</v>
      </c>
      <c r="AA5089">
        <v>41.004814553880699</v>
      </c>
      <c r="AB5089">
        <v>18.750548034667972</v>
      </c>
      <c r="AC5089">
        <v>65.521340072154999</v>
      </c>
      <c r="AD5089">
        <v>4.6804216172960066E-3</v>
      </c>
      <c r="AE5089">
        <v>54.325213878778129</v>
      </c>
      <c r="AF5089">
        <v>-1.9379435777664183E-2</v>
      </c>
      <c r="AG5089">
        <v>5.4211076780788308E-4</v>
      </c>
      <c r="AH5089">
        <v>1.5167399835586546E-2</v>
      </c>
      <c r="AI5089">
        <v>19.532272517681122</v>
      </c>
      <c r="AJ5089">
        <v>11.395167608571205</v>
      </c>
      <c r="AK5089">
        <v>15.898509995341302</v>
      </c>
      <c r="AL5089">
        <v>4.1007704272166192</v>
      </c>
      <c r="AM5089">
        <v>66.081740820407873</v>
      </c>
      <c r="AN5089">
        <v>651.34004061834298</v>
      </c>
      <c r="AO5089">
        <v>0.10103389060497284</v>
      </c>
      <c r="AP5089">
        <v>0.83012797927856452</v>
      </c>
    </row>
    <row r="5090" spans="1:42">
      <c r="A5090">
        <v>1540.1991144826939</v>
      </c>
      <c r="B5090">
        <v>2862.8455409637909</v>
      </c>
      <c r="C5090">
        <v>2239.5504529773107</v>
      </c>
      <c r="D5090">
        <v>-1322.646426481097</v>
      </c>
      <c r="E5090">
        <v>623.29508798648021</v>
      </c>
      <c r="F5090">
        <v>-623.29508798648021</v>
      </c>
      <c r="G5090">
        <v>1.8371318933620401E-2</v>
      </c>
      <c r="H5090">
        <v>3055.7279130368211</v>
      </c>
      <c r="I5090">
        <v>1.5723818242549897E-2</v>
      </c>
      <c r="J5090">
        <v>3.4944416284561158E-2</v>
      </c>
      <c r="K5090">
        <v>1.1398285597622395</v>
      </c>
      <c r="L5090">
        <v>13.334271907806396</v>
      </c>
      <c r="M5090">
        <v>3392.4424285906302</v>
      </c>
      <c r="N5090">
        <v>99.362000287818915</v>
      </c>
      <c r="O5090">
        <v>0.84825924038887024</v>
      </c>
      <c r="P5090">
        <v>1.3257783889770506E-2</v>
      </c>
      <c r="Q5090">
        <v>4.0484524567921946E-2</v>
      </c>
      <c r="R5090">
        <v>0.40651620388031007</v>
      </c>
      <c r="S5090">
        <v>806.27198576712522</v>
      </c>
      <c r="T5090">
        <v>41.4531409740448</v>
      </c>
      <c r="U5090">
        <v>0.39479460656642917</v>
      </c>
      <c r="V5090">
        <v>593.55704784393311</v>
      </c>
      <c r="W5090">
        <v>1</v>
      </c>
      <c r="X5090">
        <v>0.4299262142181397</v>
      </c>
      <c r="Y5090">
        <v>372.98882861063908</v>
      </c>
      <c r="Z5090">
        <v>1</v>
      </c>
      <c r="AA5090">
        <v>43.44002520297051</v>
      </c>
      <c r="AB5090">
        <v>158.87653649902344</v>
      </c>
      <c r="AC5090">
        <v>48.677851259708405</v>
      </c>
      <c r="AD5090">
        <v>4.9715596386510083E-3</v>
      </c>
      <c r="AE5090">
        <v>28.973500327426112</v>
      </c>
      <c r="AF5090">
        <v>6.3911318778991685E-2</v>
      </c>
      <c r="AG5090">
        <v>3.2206237927730425E-4</v>
      </c>
      <c r="AH5090">
        <v>3.425664175748825E-2</v>
      </c>
      <c r="AI5090">
        <v>11.05141669511795</v>
      </c>
      <c r="AJ5090">
        <v>7.96832700916445</v>
      </c>
      <c r="AK5090">
        <v>42.563859964013098</v>
      </c>
      <c r="AL5090">
        <v>3.826553393813442</v>
      </c>
      <c r="AM5090">
        <v>32.601997315883636</v>
      </c>
      <c r="AN5090">
        <v>184.08912491574756</v>
      </c>
      <c r="AO5090">
        <v>4.6399771332740786E-2</v>
      </c>
      <c r="AP5090">
        <v>0.88773004508018505</v>
      </c>
    </row>
    <row r="5091" spans="1:42">
      <c r="A5091">
        <v>669.52091732229178</v>
      </c>
      <c r="B5091">
        <v>315.78562218613359</v>
      </c>
      <c r="C5091">
        <v>661.38263517168093</v>
      </c>
      <c r="D5091">
        <v>8.1382821506108485</v>
      </c>
      <c r="E5091">
        <v>-353.73529513615819</v>
      </c>
      <c r="F5091">
        <v>-8.1382821506108485</v>
      </c>
      <c r="G5091">
        <v>3.243442685048499E-2</v>
      </c>
      <c r="H5091">
        <v>1628.0688040044736</v>
      </c>
      <c r="I5091">
        <v>3.8224638998508448E-2</v>
      </c>
      <c r="J5091">
        <v>5.9484758853912356E-2</v>
      </c>
      <c r="K5091">
        <v>1.4135221746385098</v>
      </c>
      <c r="L5091">
        <v>22.212153673171997</v>
      </c>
      <c r="M5091">
        <v>3.220939566699625</v>
      </c>
      <c r="N5091">
        <v>105.04437837142946</v>
      </c>
      <c r="O5091">
        <v>0.72978529334068298</v>
      </c>
      <c r="P5091">
        <v>7.9216438399420837E-3</v>
      </c>
      <c r="Q5091">
        <v>2.2428556707170273E-2</v>
      </c>
      <c r="R5091">
        <v>0.40212288856506351</v>
      </c>
      <c r="S5091">
        <v>629.14114446419956</v>
      </c>
      <c r="T5091">
        <v>46.210059523582458</v>
      </c>
      <c r="U5091">
        <v>0.36708574354648593</v>
      </c>
      <c r="V5091">
        <v>571.65088653564453</v>
      </c>
      <c r="W5091">
        <v>1</v>
      </c>
      <c r="X5091">
        <v>0.44965120911598205</v>
      </c>
      <c r="Y5091">
        <v>451.1993762134644</v>
      </c>
      <c r="Z5091">
        <v>1</v>
      </c>
      <c r="AA5091">
        <v>27.349630720071801</v>
      </c>
      <c r="AB5091">
        <v>51.936174865722663</v>
      </c>
      <c r="AC5091">
        <v>161.52241080999374</v>
      </c>
      <c r="AD5091">
        <v>8.2063267373631149E-3</v>
      </c>
      <c r="AE5091">
        <v>18.476676484330103</v>
      </c>
      <c r="AF5091">
        <v>9.1053897142410259E-2</v>
      </c>
      <c r="AG5091">
        <v>1.0206022276786333E-3</v>
      </c>
      <c r="AH5091">
        <v>2.3509048485755919E-2</v>
      </c>
      <c r="AI5091">
        <v>26.18375152349472</v>
      </c>
      <c r="AJ5091">
        <v>1.5037812451971937</v>
      </c>
      <c r="AK5091">
        <v>44.380962776541708</v>
      </c>
      <c r="AL5091">
        <v>3.7100256274575889</v>
      </c>
      <c r="AM5091">
        <v>31.905933582782747</v>
      </c>
      <c r="AN5091">
        <v>825.61682679283285</v>
      </c>
      <c r="AO5091">
        <v>4.753068006038666E-2</v>
      </c>
      <c r="AP5091">
        <v>0.86014116048812872</v>
      </c>
    </row>
    <row r="5092" spans="1:42">
      <c r="A5092">
        <v>1048.0606588639621</v>
      </c>
      <c r="B5092">
        <v>762.48890609598425</v>
      </c>
      <c r="C5092">
        <v>491.97840731498525</v>
      </c>
      <c r="D5092">
        <v>285.57175276797784</v>
      </c>
      <c r="E5092">
        <v>-285.57175276797784</v>
      </c>
      <c r="F5092">
        <v>-556.08225154897684</v>
      </c>
      <c r="G5092">
        <v>1.5143543305715114E-3</v>
      </c>
      <c r="H5092">
        <v>389.69296579779626</v>
      </c>
      <c r="I5092">
        <v>5.6104721724987025E-2</v>
      </c>
      <c r="J5092">
        <v>9.6078707456588738E-2</v>
      </c>
      <c r="K5092">
        <v>1.9680003728926181</v>
      </c>
      <c r="L5092">
        <v>67.866110801696777</v>
      </c>
      <c r="M5092">
        <v>1.4507328808305431</v>
      </c>
      <c r="N5092">
        <v>156.75986283779147</v>
      </c>
      <c r="O5092">
        <v>0.85423174500465393</v>
      </c>
      <c r="P5092">
        <v>2.3116035355461965E-2</v>
      </c>
      <c r="Q5092">
        <v>2.3120823065439857E-2</v>
      </c>
      <c r="R5092">
        <v>0.48989445209503174</v>
      </c>
      <c r="S5092">
        <v>1148.7375420970693</v>
      </c>
      <c r="T5092">
        <v>31.637454032897949</v>
      </c>
      <c r="U5092">
        <v>0.39851362407207491</v>
      </c>
      <c r="V5092">
        <v>524.03461933135986</v>
      </c>
      <c r="W5092">
        <v>1</v>
      </c>
      <c r="X5092">
        <v>0.35271342515945436</v>
      </c>
      <c r="Y5092">
        <v>677.1581755137538</v>
      </c>
      <c r="Z5092">
        <v>1</v>
      </c>
      <c r="AA5092">
        <v>34.769544639120106</v>
      </c>
      <c r="AB5092">
        <v>62.22359985351563</v>
      </c>
      <c r="AC5092">
        <v>65.591998398303986</v>
      </c>
      <c r="AD5092">
        <v>1.3496322305793437E-2</v>
      </c>
      <c r="AE5092">
        <v>5.5179895936916141</v>
      </c>
      <c r="AF5092">
        <v>-1.9894051551818878E-3</v>
      </c>
      <c r="AG5092">
        <v>1.2647442302939755E-3</v>
      </c>
      <c r="AH5092">
        <v>2.8996234858036037E-2</v>
      </c>
      <c r="AI5092">
        <v>25.407678186893463</v>
      </c>
      <c r="AJ5092">
        <v>1.2861503512162433</v>
      </c>
      <c r="AK5092">
        <v>11.953258908390998</v>
      </c>
      <c r="AL5092">
        <v>2.567647239021901</v>
      </c>
      <c r="AM5092">
        <v>95.559057128429416</v>
      </c>
      <c r="AN5092">
        <v>626.90330822589362</v>
      </c>
      <c r="AO5092">
        <v>6.8121791958808908E-2</v>
      </c>
      <c r="AP5092">
        <v>0.91305125164985668</v>
      </c>
    </row>
    <row r="5093" spans="1:42">
      <c r="A5093">
        <v>109.14495288279494</v>
      </c>
      <c r="B5093">
        <v>2133.7401156686401</v>
      </c>
      <c r="C5093">
        <v>1618.7736770154929</v>
      </c>
      <c r="D5093">
        <v>-2024.5951627858451</v>
      </c>
      <c r="E5093">
        <v>514.96643865314718</v>
      </c>
      <c r="F5093">
        <v>-514.96643865314718</v>
      </c>
      <c r="G5093">
        <v>7.9447639528545319E-2</v>
      </c>
      <c r="H5093">
        <v>104.99874264619575</v>
      </c>
      <c r="I5093">
        <v>5.8748870193958282E-2</v>
      </c>
      <c r="J5093">
        <v>1.5193440437316894E-2</v>
      </c>
      <c r="K5093">
        <v>1.0097722068011761</v>
      </c>
      <c r="L5093">
        <v>29.025009870529175</v>
      </c>
      <c r="M5093">
        <v>4824.9696677554639</v>
      </c>
      <c r="N5093">
        <v>29.63550533485413</v>
      </c>
      <c r="O5093">
        <v>0.98069664835929871</v>
      </c>
      <c r="P5093">
        <v>4.7391280598110619E-3</v>
      </c>
      <c r="Q5093">
        <v>9.5702812406751826E-4</v>
      </c>
      <c r="R5093">
        <v>0.42618801116943361</v>
      </c>
      <c r="S5093">
        <v>756.95288006215242</v>
      </c>
      <c r="T5093">
        <v>35.045543313026428</v>
      </c>
      <c r="U5093">
        <v>0.29771540939807895</v>
      </c>
      <c r="V5093">
        <v>515.16900062561035</v>
      </c>
      <c r="W5093">
        <v>1</v>
      </c>
      <c r="X5093">
        <v>0.29489388346672063</v>
      </c>
      <c r="Y5093">
        <v>517.80130525252321</v>
      </c>
      <c r="Z5093">
        <v>1</v>
      </c>
      <c r="AA5093">
        <v>21.515202984285359</v>
      </c>
      <c r="AB5093">
        <v>146.94554193115235</v>
      </c>
      <c r="AC5093">
        <v>169.08954828977585</v>
      </c>
      <c r="AD5093">
        <v>9.8678425845936842E-3</v>
      </c>
      <c r="AE5093">
        <v>33.908576473947569</v>
      </c>
      <c r="AF5093">
        <v>0.21165496230125425</v>
      </c>
      <c r="AG5093">
        <v>8.4369885870952757E-4</v>
      </c>
      <c r="AH5093">
        <v>7.7477930068969719E-3</v>
      </c>
      <c r="AI5093">
        <v>26.00244015455246</v>
      </c>
      <c r="AJ5093">
        <v>12.41712420429784</v>
      </c>
      <c r="AK5093">
        <v>3.2768981856107713</v>
      </c>
      <c r="AL5093">
        <v>4.7950951113093989</v>
      </c>
      <c r="AM5093">
        <v>103.1538652062416</v>
      </c>
      <c r="AN5093">
        <v>393.86824673197128</v>
      </c>
      <c r="AO5093">
        <v>8.649804294109345E-2</v>
      </c>
      <c r="AP5093">
        <v>0.91712863826751723</v>
      </c>
    </row>
    <row r="5094" spans="1:42">
      <c r="A5094">
        <v>1451.5174067197522</v>
      </c>
      <c r="B5094">
        <v>1390.2631076501009</v>
      </c>
      <c r="C5094">
        <v>844.04230241730932</v>
      </c>
      <c r="D5094">
        <v>61.254299069651324</v>
      </c>
      <c r="E5094">
        <v>-61.254299069651324</v>
      </c>
      <c r="F5094">
        <v>-607.4751043024429</v>
      </c>
      <c r="G5094">
        <v>7.2831566274586285E-2</v>
      </c>
      <c r="H5094">
        <v>444.20850427697275</v>
      </c>
      <c r="I5094">
        <v>4.9629107415676117E-2</v>
      </c>
      <c r="J5094">
        <v>7.1371453523635858E-2</v>
      </c>
      <c r="K5094">
        <v>1.9025797913849352</v>
      </c>
      <c r="L5094">
        <v>45.879509449005127</v>
      </c>
      <c r="M5094">
        <v>526.29402069498065</v>
      </c>
      <c r="N5094">
        <v>199.1323503816605</v>
      </c>
      <c r="O5094">
        <v>0.91225388646125793</v>
      </c>
      <c r="P5094">
        <v>1.1723840925428601E-2</v>
      </c>
      <c r="Q5094">
        <v>2.8179935826195605E-2</v>
      </c>
      <c r="R5094">
        <v>0.48489730358123778</v>
      </c>
      <c r="S5094">
        <v>747.43488451783696</v>
      </c>
      <c r="T5094">
        <v>42.250710725784302</v>
      </c>
      <c r="U5094">
        <v>0.38192750394344332</v>
      </c>
      <c r="V5094">
        <v>526.95863246917725</v>
      </c>
      <c r="W5094">
        <v>1</v>
      </c>
      <c r="X5094">
        <v>0.33166903972625733</v>
      </c>
      <c r="Y5094">
        <v>521.92339530275103</v>
      </c>
      <c r="Z5094">
        <v>1</v>
      </c>
      <c r="AA5094">
        <v>37.794637941846851</v>
      </c>
      <c r="AB5094">
        <v>168.09407531738282</v>
      </c>
      <c r="AC5094">
        <v>82.047523558139801</v>
      </c>
      <c r="AD5094">
        <v>3.3786007481762487E-3</v>
      </c>
      <c r="AE5094">
        <v>2.6761671890886922</v>
      </c>
      <c r="AF5094">
        <v>0.27901496887207022</v>
      </c>
      <c r="AG5094">
        <v>6.5611053395097361E-4</v>
      </c>
      <c r="AH5094">
        <v>4.4333079469203951E-2</v>
      </c>
      <c r="AI5094">
        <v>18.368923962116241</v>
      </c>
      <c r="AJ5094">
        <v>11.75883218880899</v>
      </c>
      <c r="AK5094">
        <v>10.342648964524269</v>
      </c>
      <c r="AL5094">
        <v>6.3290542347696412</v>
      </c>
      <c r="AM5094">
        <v>37.424200284481046</v>
      </c>
      <c r="AN5094">
        <v>613.07652930267932</v>
      </c>
      <c r="AO5094">
        <v>8.8949090600013742E-2</v>
      </c>
      <c r="AP5094">
        <v>0.89126905703544623</v>
      </c>
    </row>
    <row r="5095" spans="1:42">
      <c r="A5095">
        <v>145.86373880441676</v>
      </c>
      <c r="B5095">
        <v>116.68354673361642</v>
      </c>
      <c r="C5095">
        <v>231.22733817972426</v>
      </c>
      <c r="D5095">
        <v>-85.363599375307501</v>
      </c>
      <c r="E5095">
        <v>-114.54379144610783</v>
      </c>
      <c r="F5095">
        <v>85.363599375307501</v>
      </c>
      <c r="G5095">
        <v>6.4588952896283969E-2</v>
      </c>
      <c r="H5095">
        <v>807.69359849227499</v>
      </c>
      <c r="I5095">
        <v>5.6697742044925691E-2</v>
      </c>
      <c r="J5095">
        <v>3.4786223888397215E-2</v>
      </c>
      <c r="K5095">
        <v>1.6496604626119136</v>
      </c>
      <c r="L5095">
        <v>48.573271036148071</v>
      </c>
      <c r="M5095">
        <v>138.81890086896442</v>
      </c>
      <c r="N5095">
        <v>39.902615837097173</v>
      </c>
      <c r="O5095">
        <v>0.67979106307029724</v>
      </c>
      <c r="P5095">
        <v>1.338875373204549E-2</v>
      </c>
      <c r="Q5095">
        <v>2.277390082677205E-2</v>
      </c>
      <c r="R5095">
        <v>0.4461831569671631</v>
      </c>
      <c r="S5095">
        <v>827.81514066661407</v>
      </c>
      <c r="T5095">
        <v>41.445133090019226</v>
      </c>
      <c r="U5095">
        <v>0.29304512560367585</v>
      </c>
      <c r="V5095">
        <v>537.3652458190918</v>
      </c>
      <c r="W5095">
        <v>1</v>
      </c>
      <c r="X5095">
        <v>0.33960238575935364</v>
      </c>
      <c r="Y5095">
        <v>597.30388551474095</v>
      </c>
      <c r="Z5095">
        <v>1</v>
      </c>
      <c r="AA5095">
        <v>25.342570907068257</v>
      </c>
      <c r="AB5095">
        <v>163.84536798095704</v>
      </c>
      <c r="AC5095">
        <v>167.48758405447006</v>
      </c>
      <c r="AD5095">
        <v>2.1938486995860041E-3</v>
      </c>
      <c r="AE5095">
        <v>8.4920522221833785</v>
      </c>
      <c r="AF5095">
        <v>0.24608647942543024</v>
      </c>
      <c r="AG5095">
        <v>1.2948176301784062E-3</v>
      </c>
      <c r="AH5095">
        <v>2.7641049170494078E-2</v>
      </c>
      <c r="AI5095">
        <v>8.2293662428855896</v>
      </c>
      <c r="AJ5095">
        <v>4.6082682613805188</v>
      </c>
      <c r="AK5095">
        <v>33.974955748915669</v>
      </c>
      <c r="AL5095">
        <v>2.0366917982355157</v>
      </c>
      <c r="AM5095">
        <v>48.661949265003202</v>
      </c>
      <c r="AN5095">
        <v>202.79485467135859</v>
      </c>
      <c r="AO5095">
        <v>3.4118962645530701E-2</v>
      </c>
      <c r="AP5095">
        <v>0.8692118725776673</v>
      </c>
    </row>
    <row r="5096" spans="1:42">
      <c r="A5096">
        <v>354.7938580223539</v>
      </c>
      <c r="B5096">
        <v>284.11259757095377</v>
      </c>
      <c r="C5096">
        <v>660.66610929021124</v>
      </c>
      <c r="D5096">
        <v>-305.87225126785734</v>
      </c>
      <c r="E5096">
        <v>-376.55351171925747</v>
      </c>
      <c r="F5096">
        <v>305.87225126785734</v>
      </c>
      <c r="G5096">
        <v>7.8404597673892198E-2</v>
      </c>
      <c r="H5096">
        <v>2034.5957589838388</v>
      </c>
      <c r="I5096">
        <v>3.7487466037273404E-2</v>
      </c>
      <c r="J5096">
        <v>2.0868186712265015E-2</v>
      </c>
      <c r="K5096">
        <v>1.3650874512255191</v>
      </c>
      <c r="L5096">
        <v>67.998857498168945</v>
      </c>
      <c r="M5096">
        <v>6.4683985111931808</v>
      </c>
      <c r="N5096">
        <v>64.354217118644726</v>
      </c>
      <c r="O5096">
        <v>0.85280051827430725</v>
      </c>
      <c r="P5096">
        <v>2.2179643525017629E-2</v>
      </c>
      <c r="Q5096">
        <v>1.2015649742550318E-2</v>
      </c>
      <c r="R5096">
        <v>0.40254770755767821</v>
      </c>
      <c r="S5096">
        <v>1139.1435781052442</v>
      </c>
      <c r="T5096">
        <v>34.585940837860107</v>
      </c>
      <c r="U5096">
        <v>0.3802834385633469</v>
      </c>
      <c r="V5096">
        <v>540.42723178863525</v>
      </c>
      <c r="W5096">
        <v>1</v>
      </c>
      <c r="X5096">
        <v>0.33949386358261113</v>
      </c>
      <c r="Y5096">
        <v>344.72730581887924</v>
      </c>
      <c r="Z5096">
        <v>1</v>
      </c>
      <c r="AA5096">
        <v>28.427599906072622</v>
      </c>
      <c r="AB5096">
        <v>167.88443164062502</v>
      </c>
      <c r="AC5096">
        <v>69.045098125934601</v>
      </c>
      <c r="AD5096">
        <v>1.3040703993577225E-2</v>
      </c>
      <c r="AE5096">
        <v>61.151902663004783</v>
      </c>
      <c r="AF5096">
        <v>0.21777954339981076</v>
      </c>
      <c r="AG5096">
        <v>9.9578969570903028E-4</v>
      </c>
      <c r="AH5096">
        <v>1.0192511284351348E-2</v>
      </c>
      <c r="AI5096">
        <v>29.237217009067535</v>
      </c>
      <c r="AJ5096">
        <v>7.98570476221599</v>
      </c>
      <c r="AK5096">
        <v>54.920332744717598</v>
      </c>
      <c r="AL5096">
        <v>6.6587039393166387</v>
      </c>
      <c r="AM5096">
        <v>87.554836452007294</v>
      </c>
      <c r="AN5096">
        <v>177.11524783513687</v>
      </c>
      <c r="AO5096">
        <v>6.3887892842292793E-2</v>
      </c>
      <c r="AP5096">
        <v>0.82746097588539125</v>
      </c>
    </row>
    <row r="5097" spans="1:42">
      <c r="A5097">
        <v>1667.6718075994308</v>
      </c>
      <c r="B5097">
        <v>2183.8113999169937</v>
      </c>
      <c r="C5097">
        <v>1851.3497198726532</v>
      </c>
      <c r="D5097">
        <v>-516.1395923175628</v>
      </c>
      <c r="E5097">
        <v>332.46168004434048</v>
      </c>
      <c r="F5097">
        <v>-332.46168004434048</v>
      </c>
      <c r="G5097">
        <v>6.175484484399426E-2</v>
      </c>
      <c r="H5097">
        <v>2420.2683564297936</v>
      </c>
      <c r="I5097">
        <v>2.9074733555316923E-2</v>
      </c>
      <c r="J5097">
        <v>1.3563524246215821E-2</v>
      </c>
      <c r="K5097">
        <v>1.6216671971976755</v>
      </c>
      <c r="L5097">
        <v>62.335819005966187</v>
      </c>
      <c r="M5097">
        <v>1943.8192130175305</v>
      </c>
      <c r="N5097">
        <v>181.46378517112734</v>
      </c>
      <c r="O5097">
        <v>0.74274846911430359</v>
      </c>
      <c r="P5097">
        <v>6.0377571847703712E-3</v>
      </c>
      <c r="Q5097">
        <v>2.2264645735422767E-2</v>
      </c>
      <c r="R5097">
        <v>0.46100236892700197</v>
      </c>
      <c r="S5097">
        <v>489.2507332767953</v>
      </c>
      <c r="T5097">
        <v>28.960159420967102</v>
      </c>
      <c r="U5097">
        <v>0.42725274860858919</v>
      </c>
      <c r="V5097">
        <v>538.93542289733887</v>
      </c>
      <c r="W5097">
        <v>1</v>
      </c>
      <c r="X5097">
        <v>0.44034959197044377</v>
      </c>
      <c r="Y5097">
        <v>519.4498416476788</v>
      </c>
      <c r="Z5097">
        <v>1</v>
      </c>
      <c r="AA5097">
        <v>11.906916392717363</v>
      </c>
      <c r="AB5097">
        <v>87.039871765136724</v>
      </c>
      <c r="AC5097">
        <v>39.277248084545135</v>
      </c>
      <c r="AD5097">
        <v>1.0151792999006745E-2</v>
      </c>
      <c r="AE5097">
        <v>42.979897564860593</v>
      </c>
      <c r="AF5097">
        <v>0.21305999636650083</v>
      </c>
      <c r="AG5097">
        <v>8.5895381031626068E-4</v>
      </c>
      <c r="AH5097">
        <v>3.1394181966781613E-2</v>
      </c>
      <c r="AI5097">
        <v>26.77840918302536</v>
      </c>
      <c r="AJ5097">
        <v>8.4731725607313475</v>
      </c>
      <c r="AK5097">
        <v>44.424780852198602</v>
      </c>
      <c r="AL5097">
        <v>3.3688648043244127</v>
      </c>
      <c r="AM5097">
        <v>39.514060270786288</v>
      </c>
      <c r="AN5097">
        <v>638.40649467502681</v>
      </c>
      <c r="AO5097">
        <v>8.5683844447135921E-2</v>
      </c>
      <c r="AP5097">
        <v>0.8699478702545167</v>
      </c>
    </row>
    <row r="5098" spans="1:42">
      <c r="A5098">
        <v>266.45845146910852</v>
      </c>
      <c r="B5098">
        <v>60.475635923160837</v>
      </c>
      <c r="C5098">
        <v>458.03832027162275</v>
      </c>
      <c r="D5098">
        <v>-191.57986880251423</v>
      </c>
      <c r="E5098">
        <v>-397.56268434846191</v>
      </c>
      <c r="F5098">
        <v>191.57986880251423</v>
      </c>
      <c r="G5098">
        <v>5.264580932649876E-2</v>
      </c>
      <c r="H5098">
        <v>1562.0450044103923</v>
      </c>
      <c r="I5098">
        <v>4.9312671124935148E-2</v>
      </c>
      <c r="J5098">
        <v>8.6288267374038691E-2</v>
      </c>
      <c r="K5098">
        <v>1.5762964298069475</v>
      </c>
      <c r="L5098">
        <v>40.268466472625732</v>
      </c>
      <c r="M5098">
        <v>5.8721902226330593</v>
      </c>
      <c r="N5098">
        <v>41.61412818546296</v>
      </c>
      <c r="O5098">
        <v>0.88964727520942688</v>
      </c>
      <c r="P5098">
        <v>1.9853153440687388E-2</v>
      </c>
      <c r="Q5098">
        <v>2.0465258651309541E-2</v>
      </c>
      <c r="R5098">
        <v>0.41007955074310304</v>
      </c>
      <c r="S5098">
        <v>502.05782427725239</v>
      </c>
      <c r="T5098">
        <v>37.831681966781616</v>
      </c>
      <c r="U5098">
        <v>0.4037602609395981</v>
      </c>
      <c r="V5098">
        <v>591.01512432098389</v>
      </c>
      <c r="W5098">
        <v>1</v>
      </c>
      <c r="X5098">
        <v>0.34573440551757817</v>
      </c>
      <c r="Y5098">
        <v>606.33073588422826</v>
      </c>
      <c r="Z5098">
        <v>1</v>
      </c>
      <c r="AA5098">
        <v>7.8927064204692856</v>
      </c>
      <c r="AB5098">
        <v>15.900637573242189</v>
      </c>
      <c r="AC5098">
        <v>86.623479425907135</v>
      </c>
      <c r="AD5098">
        <v>5.3306889330220018E-3</v>
      </c>
      <c r="AE5098">
        <v>17.534206348231177</v>
      </c>
      <c r="AF5098">
        <v>0.20184887409210203</v>
      </c>
      <c r="AG5098">
        <v>9.6980918714402952E-4</v>
      </c>
      <c r="AH5098">
        <v>5.8018908965587611E-2</v>
      </c>
      <c r="AI5098">
        <v>19.995284378528595</v>
      </c>
      <c r="AJ5098">
        <v>12.639155574781318</v>
      </c>
      <c r="AK5098">
        <v>47.657415595650676</v>
      </c>
      <c r="AL5098">
        <v>3.6300500069437662</v>
      </c>
      <c r="AM5098">
        <v>75.310523736476895</v>
      </c>
      <c r="AN5098">
        <v>500.53696726229799</v>
      </c>
      <c r="AO5098">
        <v>5.4661221146583561E-2</v>
      </c>
      <c r="AP5098">
        <v>0.83237444472312938</v>
      </c>
    </row>
    <row r="5099" spans="1:42">
      <c r="A5099">
        <v>484.44291791699311</v>
      </c>
      <c r="B5099">
        <v>220.4863738076096</v>
      </c>
      <c r="C5099">
        <v>322.47466640520702</v>
      </c>
      <c r="D5099">
        <v>161.96825151178609</v>
      </c>
      <c r="E5099">
        <v>-263.95654410938351</v>
      </c>
      <c r="F5099">
        <v>-161.96825151178609</v>
      </c>
      <c r="G5099">
        <v>7.4703426725172384E-2</v>
      </c>
      <c r="H5099">
        <v>576.62693332888307</v>
      </c>
      <c r="I5099">
        <v>3.1989769041538232E-2</v>
      </c>
      <c r="J5099">
        <v>6.5140209674835206E-2</v>
      </c>
      <c r="K5099">
        <v>1.3286071383416651</v>
      </c>
      <c r="L5099">
        <v>19.320832490921021</v>
      </c>
      <c r="M5099">
        <v>1.3602468810247772</v>
      </c>
      <c r="N5099">
        <v>92.858887067413335</v>
      </c>
      <c r="O5099">
        <v>0.84745582938194275</v>
      </c>
      <c r="P5099">
        <v>1.2017003218332925E-2</v>
      </c>
      <c r="Q5099">
        <v>1.483296293682522E-2</v>
      </c>
      <c r="R5099">
        <v>0.45043812751770018</v>
      </c>
      <c r="S5099">
        <v>659.48505434285323</v>
      </c>
      <c r="T5099">
        <v>25.326523184776306</v>
      </c>
      <c r="U5099">
        <v>0.31515090048313144</v>
      </c>
      <c r="V5099">
        <v>641.86439514160156</v>
      </c>
      <c r="W5099">
        <v>1</v>
      </c>
      <c r="X5099">
        <v>0.44656970620155334</v>
      </c>
      <c r="Y5099">
        <v>585.66026077100946</v>
      </c>
      <c r="Z5099">
        <v>1</v>
      </c>
      <c r="AA5099">
        <v>11.568431189279558</v>
      </c>
      <c r="AB5099">
        <v>6.0627720336914068</v>
      </c>
      <c r="AC5099">
        <v>52.737043797969818</v>
      </c>
      <c r="AD5099">
        <v>9.3100849379841068E-3</v>
      </c>
      <c r="AE5099">
        <v>30.720485089984251</v>
      </c>
      <c r="AF5099">
        <v>0.29274213910102842</v>
      </c>
      <c r="AG5099">
        <v>1.1691347830515924E-4</v>
      </c>
      <c r="AH5099">
        <v>5.1271443104743956E-2</v>
      </c>
      <c r="AI5099">
        <v>5.3144249320030212</v>
      </c>
      <c r="AJ5099">
        <v>15.314765229814052</v>
      </c>
      <c r="AK5099">
        <v>12.294993490576744</v>
      </c>
      <c r="AL5099">
        <v>6.3175990595948788</v>
      </c>
      <c r="AM5099">
        <v>68.988408672809598</v>
      </c>
      <c r="AN5099">
        <v>616.13022416485069</v>
      </c>
      <c r="AO5099">
        <v>4.1684265494346617E-2</v>
      </c>
      <c r="AP5099">
        <v>0.85867293500900277</v>
      </c>
    </row>
    <row r="5100" spans="1:42">
      <c r="A5100">
        <v>928.16357490757719</v>
      </c>
      <c r="B5100">
        <v>608.83725621264716</v>
      </c>
      <c r="C5100">
        <v>813.80455889048096</v>
      </c>
      <c r="D5100">
        <v>114.35901601709622</v>
      </c>
      <c r="E5100">
        <v>-319.32631869493002</v>
      </c>
      <c r="F5100">
        <v>-114.35901601709622</v>
      </c>
      <c r="G5100">
        <v>4.3796041266795933E-2</v>
      </c>
      <c r="H5100">
        <v>1733.3260432788463</v>
      </c>
      <c r="I5100">
        <v>4.4820604026317594E-2</v>
      </c>
      <c r="J5100">
        <v>5.543113398551941E-2</v>
      </c>
      <c r="K5100">
        <v>1.454452558428049</v>
      </c>
      <c r="L5100">
        <v>75.246319770812988</v>
      </c>
      <c r="M5100">
        <v>35.692340248600956</v>
      </c>
      <c r="N5100">
        <v>149.01993465633393</v>
      </c>
      <c r="O5100">
        <v>0.90893307328224182</v>
      </c>
      <c r="P5100">
        <v>1.6420070542229544E-2</v>
      </c>
      <c r="Q5100">
        <v>9.9745633337232787E-3</v>
      </c>
      <c r="R5100">
        <v>0.3978126573562622</v>
      </c>
      <c r="S5100">
        <v>388.0746015995104</v>
      </c>
      <c r="T5100">
        <v>36.962604522705078</v>
      </c>
      <c r="U5100">
        <v>0.34449969470500946</v>
      </c>
      <c r="V5100">
        <v>521.89857959747314</v>
      </c>
      <c r="W5100">
        <v>1</v>
      </c>
      <c r="X5100">
        <v>0.44693912744522096</v>
      </c>
      <c r="Y5100">
        <v>409.73173457679701</v>
      </c>
      <c r="Z5100">
        <v>1</v>
      </c>
      <c r="AA5100">
        <v>19.304821967458729</v>
      </c>
      <c r="AB5100">
        <v>107.71816186523438</v>
      </c>
      <c r="AC5100">
        <v>100.65638571977615</v>
      </c>
      <c r="AD5100">
        <v>6.1975739959977631E-3</v>
      </c>
      <c r="AE5100">
        <v>34.658504809607365</v>
      </c>
      <c r="AF5100">
        <v>0.13311321973800658</v>
      </c>
      <c r="AG5100">
        <v>1.1997158329664066E-3</v>
      </c>
      <c r="AH5100">
        <v>5.074131643772125E-3</v>
      </c>
      <c r="AI5100">
        <v>21.00964218378067</v>
      </c>
      <c r="AJ5100">
        <v>12.004610009123137</v>
      </c>
      <c r="AK5100">
        <v>54.919524348378182</v>
      </c>
      <c r="AL5100">
        <v>2.9795953309604317</v>
      </c>
      <c r="AM5100">
        <v>57.174843680858615</v>
      </c>
      <c r="AN5100">
        <v>766.11445634182201</v>
      </c>
      <c r="AO5100">
        <v>5.0552644848823547E-2</v>
      </c>
      <c r="AP5100">
        <v>0.87352057194709787</v>
      </c>
    </row>
    <row r="5101" spans="1:42">
      <c r="A5101">
        <v>1024.4651336877123</v>
      </c>
      <c r="B5101">
        <v>823.33709001778652</v>
      </c>
      <c r="C5101">
        <v>1956.1988633204521</v>
      </c>
      <c r="D5101">
        <v>-931.73372963273982</v>
      </c>
      <c r="E5101">
        <v>-1132.8617733026656</v>
      </c>
      <c r="F5101">
        <v>931.73372963273982</v>
      </c>
      <c r="G5101">
        <v>7.6759475287591167E-2</v>
      </c>
      <c r="H5101">
        <v>5989.8952462171701</v>
      </c>
      <c r="I5101">
        <v>1.5424843132495879E-2</v>
      </c>
      <c r="J5101">
        <v>9.9101851463317875E-2</v>
      </c>
      <c r="K5101">
        <v>2.0723122989833351</v>
      </c>
      <c r="L5101">
        <v>55.909537076950073</v>
      </c>
      <c r="M5101">
        <v>33.290781315444242</v>
      </c>
      <c r="N5101">
        <v>178.34426869392396</v>
      </c>
      <c r="O5101">
        <v>0.53556963801383972</v>
      </c>
      <c r="P5101">
        <v>9.2445962164137089E-3</v>
      </c>
      <c r="Q5101">
        <v>4.1692448351118294E-2</v>
      </c>
      <c r="R5101">
        <v>0.4370563507080078</v>
      </c>
      <c r="S5101">
        <v>477.08799003962758</v>
      </c>
      <c r="T5101">
        <v>38.480320572853088</v>
      </c>
      <c r="U5101">
        <v>0.31546821892261506</v>
      </c>
      <c r="V5101">
        <v>542.55108833312988</v>
      </c>
      <c r="W5101">
        <v>1</v>
      </c>
      <c r="X5101">
        <v>0.351964510679245</v>
      </c>
      <c r="Y5101">
        <v>449.77006539612091</v>
      </c>
      <c r="Z5101">
        <v>1</v>
      </c>
      <c r="AA5101">
        <v>8.5533843885517129</v>
      </c>
      <c r="AB5101">
        <v>140.2732875366211</v>
      </c>
      <c r="AC5101">
        <v>88.03512305021286</v>
      </c>
      <c r="AD5101">
        <v>1.1521856193868522E-2</v>
      </c>
      <c r="AE5101">
        <v>2.6057887924788532</v>
      </c>
      <c r="AF5101">
        <v>0.29566086173057549</v>
      </c>
      <c r="AG5101">
        <v>1.4239894611298739E-4</v>
      </c>
      <c r="AH5101">
        <v>5.4781908512115479E-2</v>
      </c>
      <c r="AI5101">
        <v>23.581371009349823</v>
      </c>
      <c r="AJ5101">
        <v>4.4036323402347834</v>
      </c>
      <c r="AK5101">
        <v>52.668657018542291</v>
      </c>
      <c r="AL5101">
        <v>2.8778752033101949</v>
      </c>
      <c r="AM5101">
        <v>103.4544158577919</v>
      </c>
      <c r="AN5101">
        <v>471.19108450878366</v>
      </c>
      <c r="AO5101">
        <v>3.5406724810600282E-2</v>
      </c>
      <c r="AP5101">
        <v>0.91634641742706313</v>
      </c>
    </row>
    <row r="5102" spans="1:42">
      <c r="A5102">
        <v>349.34263258290849</v>
      </c>
      <c r="B5102">
        <v>1669.5213163702876</v>
      </c>
      <c r="C5102">
        <v>1587.5387362015917</v>
      </c>
      <c r="D5102">
        <v>-1320.1786837873792</v>
      </c>
      <c r="E5102">
        <v>81.982580168695904</v>
      </c>
      <c r="F5102">
        <v>-81.982580168695904</v>
      </c>
      <c r="G5102">
        <v>9.1036059171884703E-2</v>
      </c>
      <c r="H5102">
        <v>1434.1992917066807</v>
      </c>
      <c r="I5102">
        <v>4.6700778901576992E-2</v>
      </c>
      <c r="J5102">
        <v>1.3082553148269654E-2</v>
      </c>
      <c r="K5102">
        <v>1.7691197347939012</v>
      </c>
      <c r="L5102">
        <v>20.597822666168213</v>
      </c>
      <c r="M5102">
        <v>3354.1376172562796</v>
      </c>
      <c r="N5102">
        <v>19.536348542976381</v>
      </c>
      <c r="O5102">
        <v>0.88322260975837708</v>
      </c>
      <c r="P5102">
        <v>1.1341250949435762E-2</v>
      </c>
      <c r="Q5102">
        <v>1.027842707104153E-2</v>
      </c>
      <c r="R5102">
        <v>0.41602778911590577</v>
      </c>
      <c r="S5102">
        <v>629.90503232168066</v>
      </c>
      <c r="T5102">
        <v>41.880136728286743</v>
      </c>
      <c r="U5102">
        <v>0.4361376041173935</v>
      </c>
      <c r="V5102">
        <v>570.98042964935303</v>
      </c>
      <c r="W5102">
        <v>1</v>
      </c>
      <c r="X5102">
        <v>0.35931469440460206</v>
      </c>
      <c r="Y5102">
        <v>412.87150427596742</v>
      </c>
      <c r="Z5102">
        <v>1</v>
      </c>
      <c r="AA5102">
        <v>25.303487123212822</v>
      </c>
      <c r="AB5102">
        <v>97.517973266601572</v>
      </c>
      <c r="AC5102">
        <v>193.39937120676041</v>
      </c>
      <c r="AD5102">
        <v>1.4306723765837841E-2</v>
      </c>
      <c r="AE5102">
        <v>24.252269898806837</v>
      </c>
      <c r="AF5102">
        <v>0.25796479225158686</v>
      </c>
      <c r="AG5102">
        <v>7.5890812780865047E-4</v>
      </c>
      <c r="AH5102">
        <v>5.1710956418514253E-2</v>
      </c>
      <c r="AI5102">
        <v>7.983720600605011</v>
      </c>
      <c r="AJ5102">
        <v>1.5971212899029723</v>
      </c>
      <c r="AK5102">
        <v>37.666026068329813</v>
      </c>
      <c r="AL5102">
        <v>5.94867661647441</v>
      </c>
      <c r="AM5102">
        <v>80.027276265621182</v>
      </c>
      <c r="AN5102">
        <v>398.21104522842705</v>
      </c>
      <c r="AO5102">
        <v>4.2750030159950256E-2</v>
      </c>
      <c r="AP5102">
        <v>0.90976788783073437</v>
      </c>
    </row>
    <row r="5103" spans="1:42">
      <c r="A5103">
        <v>861.73514767546419</v>
      </c>
      <c r="B5103">
        <v>1952.8681667868113</v>
      </c>
      <c r="C5103">
        <v>491.93066260481766</v>
      </c>
      <c r="D5103">
        <v>-1091.133019111347</v>
      </c>
      <c r="E5103">
        <v>1091.133019111347</v>
      </c>
      <c r="F5103">
        <v>-1460.9375041819937</v>
      </c>
      <c r="G5103">
        <v>5.7982102318605747E-2</v>
      </c>
      <c r="H5103">
        <v>41.349433174628459</v>
      </c>
      <c r="I5103">
        <v>2.92496457695961E-2</v>
      </c>
      <c r="J5103">
        <v>6.1160974025726317E-2</v>
      </c>
      <c r="K5103">
        <v>1.6458397897183894</v>
      </c>
      <c r="L5103">
        <v>33.199955224990845</v>
      </c>
      <c r="M5103">
        <v>3371.3711630823009</v>
      </c>
      <c r="N5103">
        <v>19.794225656127932</v>
      </c>
      <c r="O5103">
        <v>0.93907842040061951</v>
      </c>
      <c r="P5103">
        <v>9.9828245904710535E-3</v>
      </c>
      <c r="Q5103">
        <v>3.2213815953996444E-2</v>
      </c>
      <c r="R5103">
        <v>0.45807139396667479</v>
      </c>
      <c r="S5103">
        <v>485.70902479141819</v>
      </c>
      <c r="T5103">
        <v>28.823468089103699</v>
      </c>
      <c r="U5103">
        <v>0.39663060724735261</v>
      </c>
      <c r="V5103">
        <v>514.93349075317383</v>
      </c>
      <c r="W5103">
        <v>1</v>
      </c>
      <c r="X5103">
        <v>0.3184096157550812</v>
      </c>
      <c r="Y5103">
        <v>616.92612279109085</v>
      </c>
      <c r="Z5103">
        <v>1</v>
      </c>
      <c r="AA5103">
        <v>1.742349926080704</v>
      </c>
      <c r="AB5103">
        <v>29.376137023925782</v>
      </c>
      <c r="AC5103">
        <v>132.15116113424301</v>
      </c>
      <c r="AD5103">
        <v>3.6001743414463142E-3</v>
      </c>
      <c r="AE5103">
        <v>21.358237222731102</v>
      </c>
      <c r="AF5103">
        <v>0.20411169648170469</v>
      </c>
      <c r="AG5103">
        <v>1.2410492903367771E-3</v>
      </c>
      <c r="AH5103">
        <v>5.0440415835380552E-2</v>
      </c>
      <c r="AI5103">
        <v>9.9804314970970154</v>
      </c>
      <c r="AJ5103">
        <v>7.1505088723158394</v>
      </c>
      <c r="AK5103">
        <v>61.906246899962426</v>
      </c>
      <c r="AL5103">
        <v>-1.3307049539761868</v>
      </c>
      <c r="AM5103">
        <v>78.219589149951929</v>
      </c>
      <c r="AN5103">
        <v>577.26546768752451</v>
      </c>
      <c r="AO5103">
        <v>3.2026393294334411E-2</v>
      </c>
      <c r="AP5103">
        <v>0.82489446496963503</v>
      </c>
    </row>
    <row r="5104" spans="1:42">
      <c r="A5104">
        <v>1038.7271032834878</v>
      </c>
      <c r="B5104">
        <v>810.39641287069594</v>
      </c>
      <c r="C5104">
        <v>721.26894236563851</v>
      </c>
      <c r="D5104">
        <v>228.33069041279191</v>
      </c>
      <c r="E5104">
        <v>-228.33069041279191</v>
      </c>
      <c r="F5104">
        <v>-317.45816091784934</v>
      </c>
      <c r="G5104">
        <v>4.2888368322669741E-2</v>
      </c>
      <c r="H5104">
        <v>912.54594718599867</v>
      </c>
      <c r="I5104">
        <v>5.9756967723369595E-2</v>
      </c>
      <c r="J5104">
        <v>6.4420869588851931E-2</v>
      </c>
      <c r="K5104">
        <v>1.4589502355158328</v>
      </c>
      <c r="L5104">
        <v>55.189552307128906</v>
      </c>
      <c r="M5104">
        <v>193.90890589994856</v>
      </c>
      <c r="N5104">
        <v>143.97181779460908</v>
      </c>
      <c r="O5104">
        <v>0.91056886315345764</v>
      </c>
      <c r="P5104">
        <v>9.8974292543199307E-3</v>
      </c>
      <c r="Q5104">
        <v>1.6192442311180961E-2</v>
      </c>
      <c r="R5104">
        <v>0.42184164524078371</v>
      </c>
      <c r="S5104">
        <v>483.27895716480748</v>
      </c>
      <c r="T5104">
        <v>37.803089618682861</v>
      </c>
      <c r="U5104">
        <v>0.39583524405956272</v>
      </c>
      <c r="V5104">
        <v>599.01506900787354</v>
      </c>
      <c r="W5104">
        <v>1</v>
      </c>
      <c r="X5104">
        <v>0.31388222455978398</v>
      </c>
      <c r="Y5104">
        <v>400.28855535942375</v>
      </c>
      <c r="Z5104">
        <v>1</v>
      </c>
      <c r="AA5104">
        <v>0.41944605765342713</v>
      </c>
      <c r="AB5104">
        <v>42.334540527343755</v>
      </c>
      <c r="AC5104">
        <v>117.78670102357864</v>
      </c>
      <c r="AD5104">
        <v>9.8005327404054807E-3</v>
      </c>
      <c r="AE5104">
        <v>41.327414533970071</v>
      </c>
      <c r="AF5104">
        <v>9.9954006671905515E-2</v>
      </c>
      <c r="AG5104">
        <v>8.700258631931686E-4</v>
      </c>
      <c r="AH5104">
        <v>5.6021515858173367E-2</v>
      </c>
      <c r="AI5104">
        <v>10.160988867282867</v>
      </c>
      <c r="AJ5104">
        <v>2.9132255548991619</v>
      </c>
      <c r="AK5104">
        <v>36.876746805310248</v>
      </c>
      <c r="AL5104">
        <v>4.0935607932137188</v>
      </c>
      <c r="AM5104">
        <v>55.165074908733374</v>
      </c>
      <c r="AN5104">
        <v>745.93408625820393</v>
      </c>
      <c r="AO5104">
        <v>4.0189290165901184E-2</v>
      </c>
      <c r="AP5104">
        <v>0.81943609452247623</v>
      </c>
    </row>
    <row r="5105" spans="1:42">
      <c r="A5105">
        <v>57.265448062851078</v>
      </c>
      <c r="B5105">
        <v>16.324833667533227</v>
      </c>
      <c r="C5105">
        <v>103.44036728817444</v>
      </c>
      <c r="D5105">
        <v>-46.174919225323364</v>
      </c>
      <c r="E5105">
        <v>-87.115533620641216</v>
      </c>
      <c r="F5105">
        <v>46.174919225323364</v>
      </c>
      <c r="G5105">
        <v>6.0163252347864737E-2</v>
      </c>
      <c r="H5105">
        <v>304.01832525864239</v>
      </c>
      <c r="I5105">
        <v>3.5487187206745145E-2</v>
      </c>
      <c r="J5105">
        <v>9.3813304901123051E-2</v>
      </c>
      <c r="K5105">
        <v>1.8249046312987804</v>
      </c>
      <c r="L5105">
        <v>71.850656270980835</v>
      </c>
      <c r="M5105">
        <v>53.5084826383072</v>
      </c>
      <c r="N5105">
        <v>17.443676996994018</v>
      </c>
      <c r="O5105">
        <v>0.6318652331829071</v>
      </c>
      <c r="P5105">
        <v>1.1150660779741074E-2</v>
      </c>
      <c r="Q5105">
        <v>7.8276755544874396E-3</v>
      </c>
      <c r="R5105">
        <v>0.44722105026245118</v>
      </c>
      <c r="S5105">
        <v>873.73842601145407</v>
      </c>
      <c r="T5105">
        <v>37.739327549934387</v>
      </c>
      <c r="U5105">
        <v>0.40504248440265656</v>
      </c>
      <c r="V5105">
        <v>463.6136531829834</v>
      </c>
      <c r="W5105">
        <v>1</v>
      </c>
      <c r="X5105">
        <v>0.40236070990562439</v>
      </c>
      <c r="Y5105">
        <v>277.0576633221437</v>
      </c>
      <c r="Z5105">
        <v>1</v>
      </c>
      <c r="AA5105">
        <v>27.564474081163414</v>
      </c>
      <c r="AB5105">
        <v>50.853539245605475</v>
      </c>
      <c r="AC5105">
        <v>117.54823178052902</v>
      </c>
      <c r="AD5105">
        <v>1.2488983023879876E-2</v>
      </c>
      <c r="AE5105">
        <v>34.013504260948629</v>
      </c>
      <c r="AF5105">
        <v>0.13606400370597838</v>
      </c>
      <c r="AG5105">
        <v>6.6361555402027019E-4</v>
      </c>
      <c r="AH5105">
        <v>2.8803501939773556E-2</v>
      </c>
      <c r="AI5105">
        <v>15.398142039775848</v>
      </c>
      <c r="AJ5105">
        <v>10.460960997364163</v>
      </c>
      <c r="AK5105">
        <v>5.1061194580793376</v>
      </c>
      <c r="AL5105">
        <v>6.9308239561144775</v>
      </c>
      <c r="AM5105">
        <v>92.726396811008456</v>
      </c>
      <c r="AN5105">
        <v>150.86176139255599</v>
      </c>
      <c r="AO5105">
        <v>4.9200863718986507E-2</v>
      </c>
      <c r="AP5105">
        <v>0.83605377197265629</v>
      </c>
    </row>
    <row r="5106" spans="1:42">
      <c r="A5106">
        <v>1342.5460097661646</v>
      </c>
      <c r="B5106">
        <v>2231.3417163573954</v>
      </c>
      <c r="C5106">
        <v>1783.3810703999977</v>
      </c>
      <c r="D5106">
        <v>-888.79570659123078</v>
      </c>
      <c r="E5106">
        <v>447.96064595739767</v>
      </c>
      <c r="F5106">
        <v>-447.96064595739767</v>
      </c>
      <c r="G5106">
        <v>5.4589674068936188E-2</v>
      </c>
      <c r="H5106">
        <v>1590.2956367937757</v>
      </c>
      <c r="I5106">
        <v>4.6297825276851653E-2</v>
      </c>
      <c r="J5106">
        <v>8.492325615882873E-2</v>
      </c>
      <c r="K5106">
        <v>1.2050800286114216</v>
      </c>
      <c r="L5106">
        <v>42.683007717132568</v>
      </c>
      <c r="M5106">
        <v>2785.2156560035014</v>
      </c>
      <c r="N5106">
        <v>165.89300129795078</v>
      </c>
      <c r="O5106">
        <v>0.87857559323310852</v>
      </c>
      <c r="P5106">
        <v>1.7185211181640621E-6</v>
      </c>
      <c r="Q5106">
        <v>3.2515708446502679E-2</v>
      </c>
      <c r="R5106">
        <v>0.41608186244964601</v>
      </c>
      <c r="S5106">
        <v>844.16558049679384</v>
      </c>
      <c r="T5106">
        <v>41.908282041549683</v>
      </c>
      <c r="U5106">
        <v>0.30881051003932958</v>
      </c>
      <c r="V5106">
        <v>567.73345470428467</v>
      </c>
      <c r="W5106">
        <v>1</v>
      </c>
      <c r="X5106">
        <v>0.29413353919982915</v>
      </c>
      <c r="Y5106">
        <v>310.74754100796031</v>
      </c>
      <c r="Z5106">
        <v>1</v>
      </c>
      <c r="AA5106">
        <v>36.07249403445244</v>
      </c>
      <c r="AB5106">
        <v>9.6638323974609381</v>
      </c>
      <c r="AC5106">
        <v>120.47822624444962</v>
      </c>
      <c r="AD5106">
        <v>7.5035535372220555E-3</v>
      </c>
      <c r="AE5106">
        <v>71.613498903781235</v>
      </c>
      <c r="AF5106">
        <v>0.11494573116302489</v>
      </c>
      <c r="AG5106">
        <v>7.3737222430261264E-4</v>
      </c>
      <c r="AH5106">
        <v>2.1460735499858854E-2</v>
      </c>
      <c r="AI5106">
        <v>24.77808028459549</v>
      </c>
      <c r="AJ5106">
        <v>1.8356593629059899</v>
      </c>
      <c r="AK5106">
        <v>60.726190343499184</v>
      </c>
      <c r="AL5106">
        <v>7.0794488830628293</v>
      </c>
      <c r="AM5106">
        <v>97.47514146566391</v>
      </c>
      <c r="AN5106">
        <v>265.8336696348901</v>
      </c>
      <c r="AO5106">
        <v>0.10489813482761383</v>
      </c>
      <c r="AP5106">
        <v>0.82988981604576118</v>
      </c>
    </row>
    <row r="5107" spans="1:42">
      <c r="A5107">
        <v>509.17397286690664</v>
      </c>
      <c r="B5107">
        <v>224.65926430603781</v>
      </c>
      <c r="C5107">
        <v>375.61049995269934</v>
      </c>
      <c r="D5107">
        <v>133.5634729142073</v>
      </c>
      <c r="E5107">
        <v>-284.51470856086883</v>
      </c>
      <c r="F5107">
        <v>-133.5634729142073</v>
      </c>
      <c r="G5107">
        <v>1.7088095679760298E-2</v>
      </c>
      <c r="H5107">
        <v>753.30765012565269</v>
      </c>
      <c r="I5107">
        <v>4.6829423010349272E-2</v>
      </c>
      <c r="J5107">
        <v>8.7494024753570557E-2</v>
      </c>
      <c r="K5107">
        <v>1.0578375671327114</v>
      </c>
      <c r="L5107">
        <v>54.424506425857544</v>
      </c>
      <c r="M5107">
        <v>3.11686776887549</v>
      </c>
      <c r="N5107">
        <v>82.558440196990972</v>
      </c>
      <c r="O5107">
        <v>0.60627016425132751</v>
      </c>
      <c r="P5107">
        <v>2.1191816806793211E-2</v>
      </c>
      <c r="Q5107">
        <v>1.5038421683841278E-2</v>
      </c>
      <c r="R5107">
        <v>0.3866415500640869</v>
      </c>
      <c r="S5107">
        <v>788.9844992294727</v>
      </c>
      <c r="T5107">
        <v>47.358331084251404</v>
      </c>
      <c r="U5107">
        <v>0.37586803495883941</v>
      </c>
      <c r="V5107">
        <v>626.98268890380859</v>
      </c>
      <c r="W5107">
        <v>1</v>
      </c>
      <c r="X5107">
        <v>0.32375980973243718</v>
      </c>
      <c r="Y5107">
        <v>269.94546622803091</v>
      </c>
      <c r="Z5107">
        <v>1</v>
      </c>
      <c r="AA5107">
        <v>43.947222976846703</v>
      </c>
      <c r="AB5107">
        <v>171.44521295166018</v>
      </c>
      <c r="AC5107">
        <v>154.59468215703964</v>
      </c>
      <c r="AD5107">
        <v>9.750281439887154E-3</v>
      </c>
      <c r="AE5107">
        <v>4.2108520144134953</v>
      </c>
      <c r="AF5107">
        <v>6.1567221879959097E-2</v>
      </c>
      <c r="AG5107">
        <v>2.3583413872055304E-4</v>
      </c>
      <c r="AH5107">
        <v>3.8280340409278871E-2</v>
      </c>
      <c r="AI5107">
        <v>18.284514844417572</v>
      </c>
      <c r="AJ5107">
        <v>12.660809930331965</v>
      </c>
      <c r="AK5107">
        <v>30.892480625510217</v>
      </c>
      <c r="AL5107">
        <v>4.6963228885790107</v>
      </c>
      <c r="AM5107">
        <v>96.299143040180212</v>
      </c>
      <c r="AN5107">
        <v>698.88295490849805</v>
      </c>
      <c r="AO5107">
        <v>8.5163900732994083E-2</v>
      </c>
      <c r="AP5107">
        <v>0.81771532964706428</v>
      </c>
    </row>
    <row r="5108" spans="1:42">
      <c r="A5108">
        <v>206.22319249870006</v>
      </c>
      <c r="B5108">
        <v>196.53349486918142</v>
      </c>
      <c r="C5108">
        <v>584.53848528884134</v>
      </c>
      <c r="D5108">
        <v>-378.31529279014126</v>
      </c>
      <c r="E5108">
        <v>-388.00499041965992</v>
      </c>
      <c r="F5108">
        <v>378.31529279014126</v>
      </c>
      <c r="G5108">
        <v>4.065135062629182E-2</v>
      </c>
      <c r="H5108">
        <v>1589.2112689716769</v>
      </c>
      <c r="I5108">
        <v>4.7777514159679409E-2</v>
      </c>
      <c r="J5108">
        <v>2.6771963834762574E-2</v>
      </c>
      <c r="K5108">
        <v>1.4902490860044955</v>
      </c>
      <c r="L5108">
        <v>22.628359794616699</v>
      </c>
      <c r="M5108">
        <v>302.19819151114064</v>
      </c>
      <c r="N5108">
        <v>31.022043877220156</v>
      </c>
      <c r="O5108">
        <v>0.75345984101295471</v>
      </c>
      <c r="P5108">
        <v>5.5676658418443463E-3</v>
      </c>
      <c r="Q5108">
        <v>3.6489165147145584E-2</v>
      </c>
      <c r="R5108">
        <v>0.49016201496124268</v>
      </c>
      <c r="S5108">
        <v>660.90733541208374</v>
      </c>
      <c r="T5108">
        <v>41.221165657043457</v>
      </c>
      <c r="U5108">
        <v>0.36536918818950653</v>
      </c>
      <c r="V5108">
        <v>467.96810626983643</v>
      </c>
      <c r="W5108">
        <v>1</v>
      </c>
      <c r="X5108">
        <v>0.33618741273880004</v>
      </c>
      <c r="Y5108">
        <v>531.78255380558551</v>
      </c>
      <c r="Z5108">
        <v>1</v>
      </c>
      <c r="AA5108">
        <v>3.4731249110317233</v>
      </c>
      <c r="AB5108">
        <v>80.207317626953127</v>
      </c>
      <c r="AC5108">
        <v>58.656258881092072</v>
      </c>
      <c r="AD5108">
        <v>4.1447191156892696E-3</v>
      </c>
      <c r="AE5108">
        <v>45.835611189370354</v>
      </c>
      <c r="AF5108">
        <v>0.12877553701400754</v>
      </c>
      <c r="AG5108">
        <v>5.6039319693056611E-4</v>
      </c>
      <c r="AH5108">
        <v>4.4477134943008421E-4</v>
      </c>
      <c r="AI5108">
        <v>12.767917215824127</v>
      </c>
      <c r="AJ5108">
        <v>6.6205503243725818</v>
      </c>
      <c r="AK5108">
        <v>50.245256951451303</v>
      </c>
      <c r="AL5108">
        <v>5.0197401823934609</v>
      </c>
      <c r="AM5108">
        <v>89.355901229381558</v>
      </c>
      <c r="AN5108">
        <v>291.05620970438042</v>
      </c>
      <c r="AO5108">
        <v>9.4839820981025696E-2</v>
      </c>
      <c r="AP5108">
        <v>0.91463234829902662</v>
      </c>
    </row>
    <row r="5109" spans="1:42">
      <c r="A5109">
        <v>692.2177192650322</v>
      </c>
      <c r="B5109">
        <v>1220.4602443983051</v>
      </c>
      <c r="C5109">
        <v>1182.9167939415433</v>
      </c>
      <c r="D5109">
        <v>-528.24252513327292</v>
      </c>
      <c r="E5109">
        <v>37.543450456761775</v>
      </c>
      <c r="F5109">
        <v>-37.543450456761775</v>
      </c>
      <c r="G5109">
        <v>7.1782628309973603E-2</v>
      </c>
      <c r="H5109">
        <v>990.6906655247119</v>
      </c>
      <c r="I5109">
        <v>5.1402879059314725E-2</v>
      </c>
      <c r="J5109">
        <v>0.10623401737213134</v>
      </c>
      <c r="K5109">
        <v>1.3765678757846356</v>
      </c>
      <c r="L5109">
        <v>55.232418775558472</v>
      </c>
      <c r="M5109">
        <v>2111.7270662044648</v>
      </c>
      <c r="N5109">
        <v>61.513106174087532</v>
      </c>
      <c r="O5109">
        <v>0.87465283274650574</v>
      </c>
      <c r="P5109">
        <v>2.2165022055308022E-2</v>
      </c>
      <c r="Q5109">
        <v>2.3104789151085745E-2</v>
      </c>
      <c r="R5109">
        <v>0.488742561340332</v>
      </c>
      <c r="S5109">
        <v>448.39262622838737</v>
      </c>
      <c r="T5109">
        <v>46.573606133460999</v>
      </c>
      <c r="U5109">
        <v>0.37631245911121369</v>
      </c>
      <c r="V5109">
        <v>530.34577369689941</v>
      </c>
      <c r="W5109">
        <v>1</v>
      </c>
      <c r="X5109">
        <v>0.29744150996208196</v>
      </c>
      <c r="Y5109">
        <v>290.33324521459946</v>
      </c>
      <c r="Z5109">
        <v>1</v>
      </c>
      <c r="AA5109">
        <v>28.99857007992745</v>
      </c>
      <c r="AB5109">
        <v>147.46037689208987</v>
      </c>
      <c r="AC5109">
        <v>107.73600786924362</v>
      </c>
      <c r="AD5109">
        <v>1.0923098702716013E-2</v>
      </c>
      <c r="AE5109">
        <v>8.2218999200901397</v>
      </c>
      <c r="AF5109">
        <v>0.26165711760520927</v>
      </c>
      <c r="AG5109">
        <v>6.5205090623973293E-4</v>
      </c>
      <c r="AH5109">
        <v>3.6318679046630858E-2</v>
      </c>
      <c r="AI5109">
        <v>10.981163680553436</v>
      </c>
      <c r="AJ5109">
        <v>1.0744182193030254</v>
      </c>
      <c r="AK5109">
        <v>36.790854694247244</v>
      </c>
      <c r="AL5109">
        <v>4.73471449055695</v>
      </c>
      <c r="AM5109">
        <v>39.040842974185949</v>
      </c>
      <c r="AN5109">
        <v>737.00715872095157</v>
      </c>
      <c r="AO5109">
        <v>6.6319190859794624E-2</v>
      </c>
      <c r="AP5109">
        <v>0.84576817607879651</v>
      </c>
    </row>
    <row r="5110" spans="1:42">
      <c r="A5110">
        <v>305.42686488119875</v>
      </c>
      <c r="B5110">
        <v>47.646187099375197</v>
      </c>
      <c r="C5110">
        <v>647.39607819873424</v>
      </c>
      <c r="D5110">
        <v>-341.96921331753549</v>
      </c>
      <c r="E5110">
        <v>-599.74989109935905</v>
      </c>
      <c r="F5110">
        <v>341.96921331753549</v>
      </c>
      <c r="G5110">
        <v>4.5865648279033659E-2</v>
      </c>
      <c r="H5110">
        <v>2206.6973241322089</v>
      </c>
      <c r="I5110">
        <v>4.7686329782009124E-2</v>
      </c>
      <c r="J5110">
        <v>3.9760571718215947E-2</v>
      </c>
      <c r="K5110">
        <v>2.1090466960251328</v>
      </c>
      <c r="L5110">
        <v>19.058201313018799</v>
      </c>
      <c r="M5110">
        <v>32.955741699611472</v>
      </c>
      <c r="N5110">
        <v>60.353451294136057</v>
      </c>
      <c r="O5110">
        <v>0.99411442875862122</v>
      </c>
      <c r="P5110">
        <v>4.432863447401258E-3</v>
      </c>
      <c r="Q5110">
        <v>4.6253925694359668E-2</v>
      </c>
      <c r="R5110">
        <v>0.42295661449432376</v>
      </c>
      <c r="S5110">
        <v>441.45981337287134</v>
      </c>
      <c r="T5110">
        <v>36.756449937820435</v>
      </c>
      <c r="U5110">
        <v>0.30043620526790621</v>
      </c>
      <c r="V5110">
        <v>497.77810573577881</v>
      </c>
      <c r="W5110">
        <v>1</v>
      </c>
      <c r="X5110">
        <v>0.36144582271575931</v>
      </c>
      <c r="Y5110">
        <v>623.3428404724043</v>
      </c>
      <c r="Z5110">
        <v>1</v>
      </c>
      <c r="AA5110">
        <v>37.559978638563159</v>
      </c>
      <c r="AB5110">
        <v>43.287964965820315</v>
      </c>
      <c r="AC5110">
        <v>135.57244688272476</v>
      </c>
      <c r="AD5110">
        <v>1.104965046939687E-2</v>
      </c>
      <c r="AE5110">
        <v>1.5514808755284089</v>
      </c>
      <c r="AF5110">
        <v>0.167405948638916</v>
      </c>
      <c r="AG5110">
        <v>7.8565076433775687E-4</v>
      </c>
      <c r="AH5110">
        <v>1.2924447381496429E-2</v>
      </c>
      <c r="AI5110">
        <v>25.712836086750031</v>
      </c>
      <c r="AJ5110">
        <v>11.043335945041292</v>
      </c>
      <c r="AK5110">
        <v>49.050462132096293</v>
      </c>
      <c r="AL5110">
        <v>4.7979803362071953</v>
      </c>
      <c r="AM5110">
        <v>64.189177930355072</v>
      </c>
      <c r="AN5110">
        <v>585.49771750374589</v>
      </c>
      <c r="AO5110">
        <v>5.0256902337074277E-2</v>
      </c>
      <c r="AP5110">
        <v>0.92789940905571</v>
      </c>
    </row>
    <row r="5111" spans="1:42">
      <c r="A5111">
        <v>56.048363995369797</v>
      </c>
      <c r="B5111">
        <v>-98.235300888723543</v>
      </c>
      <c r="C5111">
        <v>39.244462988421205</v>
      </c>
      <c r="D5111">
        <v>16.803901006948593</v>
      </c>
      <c r="E5111">
        <v>-154.28366488409335</v>
      </c>
      <c r="F5111">
        <v>-16.803901006948593</v>
      </c>
      <c r="G5111">
        <v>5.5012660727460833E-2</v>
      </c>
      <c r="H5111">
        <v>229.40362177035169</v>
      </c>
      <c r="I5111">
        <v>3.8784276545047763E-2</v>
      </c>
      <c r="J5111">
        <v>9.7816119670867924E-2</v>
      </c>
      <c r="K5111">
        <v>1.667031183475256</v>
      </c>
      <c r="L5111">
        <v>17.677103281021118</v>
      </c>
      <c r="M5111">
        <v>1.5933537847896719</v>
      </c>
      <c r="N5111">
        <v>19.484514283752443</v>
      </c>
      <c r="O5111">
        <v>0.69595488905906677</v>
      </c>
      <c r="P5111">
        <v>8.3898566034105084E-3</v>
      </c>
      <c r="Q5111">
        <v>2.1942630820804169E-2</v>
      </c>
      <c r="R5111">
        <v>0.44808218955993651</v>
      </c>
      <c r="S5111">
        <v>882.72894832711017</v>
      </c>
      <c r="T5111">
        <v>28.306600451469421</v>
      </c>
      <c r="U5111">
        <v>0.39140322268009187</v>
      </c>
      <c r="V5111">
        <v>589.04714584350586</v>
      </c>
      <c r="W5111">
        <v>1</v>
      </c>
      <c r="X5111">
        <v>0.37703923344612122</v>
      </c>
      <c r="Y5111">
        <v>386.82575781976584</v>
      </c>
      <c r="Z5111">
        <v>1</v>
      </c>
      <c r="AA5111">
        <v>41.795223700952533</v>
      </c>
      <c r="AB5111">
        <v>120.22574981689453</v>
      </c>
      <c r="AC5111">
        <v>90.416727960109711</v>
      </c>
      <c r="AD5111">
        <v>1.4198707515357907E-2</v>
      </c>
      <c r="AE5111">
        <v>2.0991191989532516</v>
      </c>
      <c r="AF5111">
        <v>0.21976203560829161</v>
      </c>
      <c r="AG5111">
        <v>2.1426171046826786E-4</v>
      </c>
      <c r="AH5111">
        <v>5.5065777373313904E-2</v>
      </c>
      <c r="AI5111">
        <v>17.299428880214691</v>
      </c>
      <c r="AJ5111">
        <v>16.197180710066402</v>
      </c>
      <c r="AK5111">
        <v>3.7810530656576158</v>
      </c>
      <c r="AL5111">
        <v>5.4314468417739308</v>
      </c>
      <c r="AM5111">
        <v>44.880097687244415</v>
      </c>
      <c r="AN5111">
        <v>351.61388098708511</v>
      </c>
      <c r="AO5111">
        <v>4.8334092497825623E-2</v>
      </c>
      <c r="AP5111">
        <v>0.88144314622879039</v>
      </c>
    </row>
    <row r="5112" spans="1:42">
      <c r="A5112">
        <v>1038.1801400678232</v>
      </c>
      <c r="B5112">
        <v>1532.3565983403128</v>
      </c>
      <c r="C5112">
        <v>968.19505371195567</v>
      </c>
      <c r="D5112">
        <v>-494.17645827248953</v>
      </c>
      <c r="E5112">
        <v>494.17645827248953</v>
      </c>
      <c r="F5112">
        <v>-564.16154462835709</v>
      </c>
      <c r="G5112">
        <v>1.4229791657092599E-2</v>
      </c>
      <c r="H5112">
        <v>920.22638590533768</v>
      </c>
      <c r="I5112">
        <v>2.5691325366497039E-2</v>
      </c>
      <c r="J5112">
        <v>8.8700237035751348E-2</v>
      </c>
      <c r="K5112">
        <v>1.9683817759096622</v>
      </c>
      <c r="L5112">
        <v>76.581296920776367</v>
      </c>
      <c r="M5112">
        <v>1422.7057278748646</v>
      </c>
      <c r="N5112">
        <v>134.16976524791721</v>
      </c>
      <c r="O5112">
        <v>0.59117045998573303</v>
      </c>
      <c r="P5112">
        <v>1.7060337596469452E-2</v>
      </c>
      <c r="Q5112">
        <v>1.2642943647172713E-2</v>
      </c>
      <c r="R5112">
        <v>0.38767611026763915</v>
      </c>
      <c r="S5112">
        <v>815.55777006500466</v>
      </c>
      <c r="T5112">
        <v>43.908727169036865</v>
      </c>
      <c r="U5112">
        <v>0.405586878657341</v>
      </c>
      <c r="V5112">
        <v>490.57409763336182</v>
      </c>
      <c r="W5112">
        <v>1</v>
      </c>
      <c r="X5112">
        <v>0.39175019979476933</v>
      </c>
      <c r="Y5112">
        <v>659.60115304287012</v>
      </c>
      <c r="Z5112">
        <v>1</v>
      </c>
      <c r="AA5112">
        <v>23.063008761968618</v>
      </c>
      <c r="AB5112">
        <v>14.250243164062502</v>
      </c>
      <c r="AC5112">
        <v>104.84464913606644</v>
      </c>
      <c r="AD5112">
        <v>8.2004856859516882E-3</v>
      </c>
      <c r="AE5112">
        <v>2.2462702566923269</v>
      </c>
      <c r="AF5112">
        <v>4.9582693576812734E-2</v>
      </c>
      <c r="AG5112">
        <v>3.3293077408250312E-4</v>
      </c>
      <c r="AH5112">
        <v>3.9833693039417264E-2</v>
      </c>
      <c r="AI5112">
        <v>14.047712385654449</v>
      </c>
      <c r="AJ5112">
        <v>11.150618697021168</v>
      </c>
      <c r="AK5112">
        <v>12.030655372738838</v>
      </c>
      <c r="AL5112">
        <v>3.4294484611365226</v>
      </c>
      <c r="AM5112">
        <v>80.362068736553184</v>
      </c>
      <c r="AN5112">
        <v>284.04814782005758</v>
      </c>
      <c r="AO5112">
        <v>5.3514979481697082E-2</v>
      </c>
      <c r="AP5112">
        <v>0.88675288796424878</v>
      </c>
    </row>
    <row r="5113" spans="1:42">
      <c r="A5113">
        <v>3246.9283149869907</v>
      </c>
      <c r="B5113">
        <v>5350.1193713320417</v>
      </c>
      <c r="C5113">
        <v>3842.9553619215853</v>
      </c>
      <c r="D5113">
        <v>-2103.191056345051</v>
      </c>
      <c r="E5113">
        <v>1507.1640094104564</v>
      </c>
      <c r="F5113">
        <v>-1507.1640094104564</v>
      </c>
      <c r="G5113">
        <v>9.32962881525118E-2</v>
      </c>
      <c r="H5113">
        <v>1494.1460208990352</v>
      </c>
      <c r="I5113">
        <v>3.726615697145462E-2</v>
      </c>
      <c r="J5113">
        <v>5.4431371688842774E-2</v>
      </c>
      <c r="K5113">
        <v>1.6779022765815257</v>
      </c>
      <c r="L5113">
        <v>79.096816778182983</v>
      </c>
      <c r="M5113">
        <v>6261.7708104158646</v>
      </c>
      <c r="N5113">
        <v>196.5816273189545</v>
      </c>
      <c r="O5113">
        <v>0.92726251482963562</v>
      </c>
      <c r="P5113">
        <v>7.4259178903367772E-3</v>
      </c>
      <c r="Q5113">
        <v>3.758325094646877E-2</v>
      </c>
      <c r="R5113">
        <v>0.40324197769165038</v>
      </c>
      <c r="S5113">
        <v>456.21583849904545</v>
      </c>
      <c r="T5113">
        <v>43.022707104682922</v>
      </c>
      <c r="U5113">
        <v>0.42227130711078642</v>
      </c>
      <c r="V5113">
        <v>561.59510612487793</v>
      </c>
      <c r="W5113">
        <v>1</v>
      </c>
      <c r="X5113">
        <v>0.35139148116111757</v>
      </c>
      <c r="Y5113">
        <v>470.98331108000923</v>
      </c>
      <c r="Z5113">
        <v>1</v>
      </c>
      <c r="AA5113">
        <v>43.175774494218835</v>
      </c>
      <c r="AB5113">
        <v>26.125550476074221</v>
      </c>
      <c r="AC5113">
        <v>128.75225991010666</v>
      </c>
      <c r="AD5113">
        <v>1.0890709640633347E-2</v>
      </c>
      <c r="AE5113">
        <v>60.495343852355909</v>
      </c>
      <c r="AF5113">
        <v>0.23560914874076841</v>
      </c>
      <c r="AG5113">
        <v>7.5221023940865719E-4</v>
      </c>
      <c r="AH5113">
        <v>2.2604344129562377E-2</v>
      </c>
      <c r="AI5113">
        <v>16.348502337932587</v>
      </c>
      <c r="AJ5113">
        <v>5.5678041569064058</v>
      </c>
      <c r="AK5113">
        <v>32.597643000483515</v>
      </c>
      <c r="AL5113">
        <v>7.3542617037099216</v>
      </c>
      <c r="AM5113">
        <v>75.167969191074377</v>
      </c>
      <c r="AN5113">
        <v>747.07378635916621</v>
      </c>
      <c r="AO5113">
        <v>4.6733385920524596E-2</v>
      </c>
      <c r="AP5113">
        <v>0.83215662193298345</v>
      </c>
    </row>
    <row r="5114" spans="1:42">
      <c r="A5114">
        <v>288.94199375069729</v>
      </c>
      <c r="B5114">
        <v>92.266381438304649</v>
      </c>
      <c r="C5114">
        <v>216.16946214311466</v>
      </c>
      <c r="D5114">
        <v>72.772531607582636</v>
      </c>
      <c r="E5114">
        <v>-196.67561231239264</v>
      </c>
      <c r="F5114">
        <v>-72.772531607582636</v>
      </c>
      <c r="G5114">
        <v>2.441323935323797E-2</v>
      </c>
      <c r="H5114">
        <v>462.75351161915381</v>
      </c>
      <c r="I5114">
        <v>2.3026936948299409E-2</v>
      </c>
      <c r="J5114">
        <v>2.1325945138931275E-2</v>
      </c>
      <c r="K5114">
        <v>1.499978184300661</v>
      </c>
      <c r="L5114">
        <v>33.976333141326904</v>
      </c>
      <c r="M5114">
        <v>19.5553399594674</v>
      </c>
      <c r="N5114">
        <v>45.927238375282293</v>
      </c>
      <c r="O5114">
        <v>0.73105981945991516</v>
      </c>
      <c r="P5114">
        <v>1.2684381908840602E-2</v>
      </c>
      <c r="Q5114">
        <v>5.4171239535013823E-3</v>
      </c>
      <c r="R5114">
        <v>0.48874188899993898</v>
      </c>
      <c r="S5114">
        <v>451.87148902102035</v>
      </c>
      <c r="T5114">
        <v>49.093097448348999</v>
      </c>
      <c r="U5114">
        <v>0.37357816636562347</v>
      </c>
      <c r="V5114">
        <v>593.24328899383545</v>
      </c>
      <c r="W5114">
        <v>1</v>
      </c>
      <c r="X5114">
        <v>0.29703767776489259</v>
      </c>
      <c r="Y5114">
        <v>580.95849634555543</v>
      </c>
      <c r="Z5114">
        <v>1</v>
      </c>
      <c r="AA5114">
        <v>2.6530099199199677</v>
      </c>
      <c r="AB5114">
        <v>42.06812097167969</v>
      </c>
      <c r="AC5114">
        <v>93.503810465335846</v>
      </c>
      <c r="AD5114">
        <v>1.1116221827319545E-2</v>
      </c>
      <c r="AE5114">
        <v>28.799822147482384</v>
      </c>
      <c r="AF5114">
        <v>5.1990952491760251E-2</v>
      </c>
      <c r="AG5114">
        <v>6.3458767499716693E-4</v>
      </c>
      <c r="AH5114">
        <v>3.1512980735301975E-2</v>
      </c>
      <c r="AI5114">
        <v>16.513085663318634</v>
      </c>
      <c r="AJ5114">
        <v>9.6414204219917732</v>
      </c>
      <c r="AK5114">
        <v>6.4712388950586321</v>
      </c>
      <c r="AL5114">
        <v>6.4921794042601393</v>
      </c>
      <c r="AM5114">
        <v>28.838819253444672</v>
      </c>
      <c r="AN5114">
        <v>504.38125213156309</v>
      </c>
      <c r="AO5114">
        <v>0.1084464498758316</v>
      </c>
      <c r="AP5114">
        <v>0.81067459654808049</v>
      </c>
    </row>
    <row r="5115" spans="1:42">
      <c r="A5115">
        <v>351.68206952866967</v>
      </c>
      <c r="B5115">
        <v>588.6666490983813</v>
      </c>
      <c r="C5115">
        <v>601.40262258140706</v>
      </c>
      <c r="D5115">
        <v>-249.72055305273739</v>
      </c>
      <c r="E5115">
        <v>-12.735973483025759</v>
      </c>
      <c r="F5115">
        <v>12.735973483025759</v>
      </c>
      <c r="G5115">
        <v>4.6517758652829443E-2</v>
      </c>
      <c r="H5115">
        <v>1071.4124211590108</v>
      </c>
      <c r="I5115">
        <v>2.7372507154941557E-2</v>
      </c>
      <c r="J5115">
        <v>9.3835266590118413E-2</v>
      </c>
      <c r="K5115">
        <v>1.675952914136648</v>
      </c>
      <c r="L5115">
        <v>73.109112977981567</v>
      </c>
      <c r="M5115">
        <v>817.73146729782138</v>
      </c>
      <c r="N5115">
        <v>74.874206510162367</v>
      </c>
      <c r="O5115">
        <v>0.50036892294883728</v>
      </c>
      <c r="P5115">
        <v>1.2718654049767386E-2</v>
      </c>
      <c r="Q5115">
        <v>1.8076182948218448E-2</v>
      </c>
      <c r="R5115">
        <v>0.4887019062042236</v>
      </c>
      <c r="S5115">
        <v>1061.312006983575</v>
      </c>
      <c r="T5115">
        <v>33.496889472007751</v>
      </c>
      <c r="U5115">
        <v>0.28693245947360996</v>
      </c>
      <c r="V5115">
        <v>452.78701782226563</v>
      </c>
      <c r="W5115">
        <v>1</v>
      </c>
      <c r="X5115">
        <v>0.36344808220863345</v>
      </c>
      <c r="Y5115">
        <v>350.04879448593869</v>
      </c>
      <c r="Z5115">
        <v>1</v>
      </c>
      <c r="AA5115">
        <v>32.316842957773211</v>
      </c>
      <c r="AB5115">
        <v>104.24149761962892</v>
      </c>
      <c r="AC5115">
        <v>43.950794637203217</v>
      </c>
      <c r="AD5115">
        <v>1.299913846529447E-2</v>
      </c>
      <c r="AE5115">
        <v>14.256472609083648</v>
      </c>
      <c r="AF5115">
        <v>0.15163070797920225</v>
      </c>
      <c r="AG5115">
        <v>2.0723656686417525E-4</v>
      </c>
      <c r="AH5115">
        <v>1.8463474774360656E-2</v>
      </c>
      <c r="AI5115">
        <v>22.613552510738373</v>
      </c>
      <c r="AJ5115">
        <v>11.646804865872635</v>
      </c>
      <c r="AK5115">
        <v>18.987916368842125</v>
      </c>
      <c r="AL5115">
        <v>3.0089681272631719</v>
      </c>
      <c r="AM5115">
        <v>57.424855434894567</v>
      </c>
      <c r="AN5115">
        <v>264.22016461201088</v>
      </c>
      <c r="AO5115">
        <v>4.2993023276329041E-2</v>
      </c>
      <c r="AP5115">
        <v>0.8778542819023134</v>
      </c>
    </row>
    <row r="5116" spans="1:42">
      <c r="A5116">
        <v>577.03137694384043</v>
      </c>
      <c r="B5116">
        <v>390.79936677896893</v>
      </c>
      <c r="C5116">
        <v>835.35177657161273</v>
      </c>
      <c r="D5116">
        <v>-258.3203996277723</v>
      </c>
      <c r="E5116">
        <v>-444.5524097926438</v>
      </c>
      <c r="F5116">
        <v>258.3203996277723</v>
      </c>
      <c r="G5116">
        <v>1.9829650294265646E-3</v>
      </c>
      <c r="H5116">
        <v>2537.5489704702654</v>
      </c>
      <c r="I5116">
        <v>3.9135608375072475E-2</v>
      </c>
      <c r="J5116">
        <v>8.670275950431823E-2</v>
      </c>
      <c r="K5116">
        <v>1.8803950337469577</v>
      </c>
      <c r="L5116">
        <v>15.28566837310791</v>
      </c>
      <c r="M5116">
        <v>8.0115686890266229</v>
      </c>
      <c r="N5116">
        <v>90.115509250450145</v>
      </c>
      <c r="O5116">
        <v>0.5850776731967926</v>
      </c>
      <c r="P5116">
        <v>9.7897240320841458E-3</v>
      </c>
      <c r="Q5116">
        <v>3.4390322950151229E-2</v>
      </c>
      <c r="R5116">
        <v>0.44866127490997315</v>
      </c>
      <c r="S5116">
        <v>1070.2692098047096</v>
      </c>
      <c r="T5116">
        <v>47.635793685913086</v>
      </c>
      <c r="U5116">
        <v>0.39537991702556613</v>
      </c>
      <c r="V5116">
        <v>594.27444934844971</v>
      </c>
      <c r="W5116">
        <v>1</v>
      </c>
      <c r="X5116">
        <v>0.43549734354019165</v>
      </c>
      <c r="Y5116">
        <v>488.58742460325664</v>
      </c>
      <c r="Z5116">
        <v>1</v>
      </c>
      <c r="AA5116">
        <v>41.944385344839105</v>
      </c>
      <c r="AB5116">
        <v>112.08906713867188</v>
      </c>
      <c r="AC5116">
        <v>68.79083663225174</v>
      </c>
      <c r="AD5116">
        <v>4.3997234768337673E-3</v>
      </c>
      <c r="AE5116">
        <v>2.4832645473702715</v>
      </c>
      <c r="AF5116">
        <v>6.9116091728210413E-3</v>
      </c>
      <c r="AG5116">
        <v>4.4210128393271445E-4</v>
      </c>
      <c r="AH5116">
        <v>5.0907763350009919E-2</v>
      </c>
      <c r="AI5116">
        <v>5.8582845330238342</v>
      </c>
      <c r="AJ5116">
        <v>7.8778360665373866</v>
      </c>
      <c r="AK5116">
        <v>52.135886405110355</v>
      </c>
      <c r="AL5116">
        <v>5.6424262360580864</v>
      </c>
      <c r="AM5116">
        <v>83.08269852399826</v>
      </c>
      <c r="AN5116">
        <v>458.28968645082364</v>
      </c>
      <c r="AO5116">
        <v>3.9194257855415346E-2</v>
      </c>
      <c r="AP5116">
        <v>0.82666001820564272</v>
      </c>
    </row>
    <row r="5117" spans="1:42">
      <c r="A5117">
        <v>580.93978248393523</v>
      </c>
      <c r="B5117">
        <v>476.06895485714585</v>
      </c>
      <c r="C5117">
        <v>455.30177566012395</v>
      </c>
      <c r="D5117">
        <v>104.87082762678938</v>
      </c>
      <c r="E5117">
        <v>-104.87082762678938</v>
      </c>
      <c r="F5117">
        <v>-125.63800682381128</v>
      </c>
      <c r="G5117">
        <v>4.2575053524000935E-2</v>
      </c>
      <c r="H5117">
        <v>937.74809415725167</v>
      </c>
      <c r="I5117">
        <v>4.6624384224414825E-2</v>
      </c>
      <c r="J5117">
        <v>3.7004000663757322E-2</v>
      </c>
      <c r="K5117">
        <v>1.2307346403300761</v>
      </c>
      <c r="L5117">
        <v>29.45459246635437</v>
      </c>
      <c r="M5117">
        <v>4.9277621968849479</v>
      </c>
      <c r="N5117">
        <v>112.72508652534486</v>
      </c>
      <c r="O5117">
        <v>0.52333685755729675</v>
      </c>
      <c r="P5117">
        <v>1.6356308354271779E-2</v>
      </c>
      <c r="Q5117">
        <v>1.383641163508097E-2</v>
      </c>
      <c r="R5117">
        <v>0.41671539306640626</v>
      </c>
      <c r="S5117">
        <v>768.29012000735418</v>
      </c>
      <c r="T5117">
        <v>25.829306244850159</v>
      </c>
      <c r="U5117">
        <v>0.31356844246387483</v>
      </c>
      <c r="V5117">
        <v>466.83430671691895</v>
      </c>
      <c r="W5117">
        <v>1</v>
      </c>
      <c r="X5117">
        <v>0.38167644381523136</v>
      </c>
      <c r="Y5117">
        <v>283.30724022693391</v>
      </c>
      <c r="Z5117">
        <v>1</v>
      </c>
      <c r="AA5117">
        <v>44.364706933412556</v>
      </c>
      <c r="AB5117">
        <v>42.968809997558594</v>
      </c>
      <c r="AC5117">
        <v>78.485171496868134</v>
      </c>
      <c r="AD5117">
        <v>2.1420829316489715E-3</v>
      </c>
      <c r="AE5117">
        <v>42.556997579534503</v>
      </c>
      <c r="AF5117">
        <v>0.14187029242515561</v>
      </c>
      <c r="AG5117">
        <v>6.041056545140949E-4</v>
      </c>
      <c r="AH5117">
        <v>5.004588985443115E-3</v>
      </c>
      <c r="AI5117">
        <v>22.2838494181633</v>
      </c>
      <c r="AJ5117">
        <v>0.94758696983068347</v>
      </c>
      <c r="AK5117">
        <v>35.357358400225635</v>
      </c>
      <c r="AL5117">
        <v>5.6908566305403401</v>
      </c>
      <c r="AM5117">
        <v>36.237365305423737</v>
      </c>
      <c r="AN5117">
        <v>242.36615613318051</v>
      </c>
      <c r="AO5117">
        <v>8.8133878588676454E-2</v>
      </c>
      <c r="AP5117">
        <v>0.88285485172271738</v>
      </c>
    </row>
    <row r="5118" spans="1:42">
      <c r="A5118">
        <v>1661.0105948966388</v>
      </c>
      <c r="B5118">
        <v>1790.2883356218449</v>
      </c>
      <c r="C5118">
        <v>1240.154401267285</v>
      </c>
      <c r="D5118">
        <v>-129.27774072520606</v>
      </c>
      <c r="E5118">
        <v>129.27774072520606</v>
      </c>
      <c r="F5118">
        <v>-550.13393435455987</v>
      </c>
      <c r="G5118">
        <v>3.5994984076917591E-2</v>
      </c>
      <c r="H5118">
        <v>1408.2696576553715</v>
      </c>
      <c r="I5118">
        <v>2.95584163069725E-2</v>
      </c>
      <c r="J5118">
        <v>0.10213207173347473</v>
      </c>
      <c r="K5118">
        <v>1.0585720032036305</v>
      </c>
      <c r="L5118">
        <v>28.409082889556885</v>
      </c>
      <c r="M5118">
        <v>765.00014879330263</v>
      </c>
      <c r="N5118">
        <v>199.47847738513948</v>
      </c>
      <c r="O5118">
        <v>0.72344496846199036</v>
      </c>
      <c r="P5118">
        <v>1.7590692308213973E-2</v>
      </c>
      <c r="Q5118">
        <v>2.3665459473927813E-2</v>
      </c>
      <c r="R5118">
        <v>0.40490252971649171</v>
      </c>
      <c r="S5118">
        <v>628.90278192646724</v>
      </c>
      <c r="T5118">
        <v>37.914806604385376</v>
      </c>
      <c r="U5118">
        <v>0.42970611989498142</v>
      </c>
      <c r="V5118">
        <v>501.88291072845459</v>
      </c>
      <c r="W5118">
        <v>1</v>
      </c>
      <c r="X5118">
        <v>0.29622648715972905</v>
      </c>
      <c r="Y5118">
        <v>624.7958216596528</v>
      </c>
      <c r="Z5118">
        <v>1</v>
      </c>
      <c r="AA5118">
        <v>6.0786743628978739</v>
      </c>
      <c r="AB5118">
        <v>17.066050415039065</v>
      </c>
      <c r="AC5118">
        <v>48.703469336032867</v>
      </c>
      <c r="AD5118">
        <v>1.780457781930255E-3</v>
      </c>
      <c r="AE5118">
        <v>18.178491573188829</v>
      </c>
      <c r="AF5118">
        <v>0.13237750053405758</v>
      </c>
      <c r="AG5118">
        <v>5.4933174275234597E-4</v>
      </c>
      <c r="AH5118">
        <v>1.2441911733150481E-2</v>
      </c>
      <c r="AI5118">
        <v>15.7945516705513</v>
      </c>
      <c r="AJ5118">
        <v>2.0192209734377391</v>
      </c>
      <c r="AK5118">
        <v>39.835761843323709</v>
      </c>
      <c r="AL5118">
        <v>3.862916476210116</v>
      </c>
      <c r="AM5118">
        <v>107.92787402868271</v>
      </c>
      <c r="AN5118">
        <v>434.92942112863579</v>
      </c>
      <c r="AO5118">
        <v>3.2555644631385806E-2</v>
      </c>
      <c r="AP5118">
        <v>0.83181205821037296</v>
      </c>
    </row>
    <row r="5119" spans="1:42">
      <c r="A5119">
        <v>1075.2537621700512</v>
      </c>
      <c r="B5119">
        <v>815.98969978752734</v>
      </c>
      <c r="C5119">
        <v>948.9467185907987</v>
      </c>
      <c r="D5119">
        <v>126.30704357925254</v>
      </c>
      <c r="E5119">
        <v>-259.26406238252389</v>
      </c>
      <c r="F5119">
        <v>-126.30704357925254</v>
      </c>
      <c r="G5119">
        <v>6.4930531109878148E-2</v>
      </c>
      <c r="H5119">
        <v>1908.9771660625599</v>
      </c>
      <c r="I5119">
        <v>3.5555540621280669E-2</v>
      </c>
      <c r="J5119">
        <v>7.2290723323822026E-2</v>
      </c>
      <c r="K5119">
        <v>1.7721865970075128</v>
      </c>
      <c r="L5119">
        <v>61.340652704238892</v>
      </c>
      <c r="M5119">
        <v>92.465462560890501</v>
      </c>
      <c r="N5119">
        <v>156.69165046997074</v>
      </c>
      <c r="O5119">
        <v>0.50706109404563904</v>
      </c>
      <c r="P5119">
        <v>6.0464143753051751E-4</v>
      </c>
      <c r="Q5119">
        <v>3.9991595427195221E-2</v>
      </c>
      <c r="R5119">
        <v>0.40918429374694826</v>
      </c>
      <c r="S5119">
        <v>450.02333355104145</v>
      </c>
      <c r="T5119">
        <v>26.710936427116394</v>
      </c>
      <c r="U5119">
        <v>0.37630828440189362</v>
      </c>
      <c r="V5119">
        <v>610.48746109008789</v>
      </c>
      <c r="W5119">
        <v>1</v>
      </c>
      <c r="X5119">
        <v>0.39396780133247378</v>
      </c>
      <c r="Y5119">
        <v>386.45382339982405</v>
      </c>
      <c r="Z5119">
        <v>1</v>
      </c>
      <c r="AA5119">
        <v>9.1224091066837332</v>
      </c>
      <c r="AB5119">
        <v>102.3122063598633</v>
      </c>
      <c r="AC5119">
        <v>166.01475328207016</v>
      </c>
      <c r="AD5119">
        <v>4.9830379649105239E-3</v>
      </c>
      <c r="AE5119">
        <v>4.295267748414096</v>
      </c>
      <c r="AF5119">
        <v>0.26338905930519096</v>
      </c>
      <c r="AG5119">
        <v>1.3187661236195977E-3</v>
      </c>
      <c r="AH5119">
        <v>5.2982368159294128E-2</v>
      </c>
      <c r="AI5119">
        <v>15.830889642238617</v>
      </c>
      <c r="AJ5119">
        <v>10.67960451216674</v>
      </c>
      <c r="AK5119">
        <v>37.42261643350124</v>
      </c>
      <c r="AL5119">
        <v>4.4998484744157787</v>
      </c>
      <c r="AM5119">
        <v>80.50519362688064</v>
      </c>
      <c r="AN5119">
        <v>666.32166368768731</v>
      </c>
      <c r="AO5119">
        <v>3.5815497756004337E-2</v>
      </c>
      <c r="AP5119">
        <v>0.89919385385513317</v>
      </c>
    </row>
    <row r="5120" spans="1:42">
      <c r="A5120">
        <v>409.03675992817983</v>
      </c>
      <c r="B5120">
        <v>209.67517660888922</v>
      </c>
      <c r="C5120">
        <v>533.23402956504071</v>
      </c>
      <c r="D5120">
        <v>-124.19726963686088</v>
      </c>
      <c r="E5120">
        <v>-323.5588529561515</v>
      </c>
      <c r="F5120">
        <v>124.19726963686088</v>
      </c>
      <c r="G5120">
        <v>0.1073634847499795</v>
      </c>
      <c r="H5120">
        <v>1493.8482208168505</v>
      </c>
      <c r="I5120">
        <v>5.0075695216655731E-2</v>
      </c>
      <c r="J5120">
        <v>2.4557851552963257E-2</v>
      </c>
      <c r="K5120">
        <v>1.6825996505320071</v>
      </c>
      <c r="L5120">
        <v>71.197528839111328</v>
      </c>
      <c r="M5120">
        <v>73.265278800896013</v>
      </c>
      <c r="N5120">
        <v>64.925978228569036</v>
      </c>
      <c r="O5120">
        <v>0.65437093377113342</v>
      </c>
      <c r="P5120">
        <v>6.9548268847995321E-3</v>
      </c>
      <c r="Q5120">
        <v>3.3203959306081131E-2</v>
      </c>
      <c r="R5120">
        <v>0.41676985263824462</v>
      </c>
      <c r="S5120">
        <v>486.50223380407851</v>
      </c>
      <c r="T5120">
        <v>46.750509738922119</v>
      </c>
      <c r="U5120">
        <v>0.36504615485668185</v>
      </c>
      <c r="V5120">
        <v>572.1355676651001</v>
      </c>
      <c r="W5120">
        <v>1</v>
      </c>
      <c r="X5120">
        <v>0.41438685178756718</v>
      </c>
      <c r="Y5120">
        <v>620.3051430012631</v>
      </c>
      <c r="Z5120">
        <v>1</v>
      </c>
      <c r="AA5120">
        <v>5.7680398940181741</v>
      </c>
      <c r="AB5120">
        <v>150.17353955078127</v>
      </c>
      <c r="AC5120">
        <v>181.29316121339798</v>
      </c>
      <c r="AD5120">
        <v>1.3849537189190204E-2</v>
      </c>
      <c r="AE5120">
        <v>33.973773301632917</v>
      </c>
      <c r="AF5120">
        <v>0.29482966661453247</v>
      </c>
      <c r="AG5120">
        <v>6.5080694512758869E-4</v>
      </c>
      <c r="AH5120">
        <v>3.4866152203083041E-2</v>
      </c>
      <c r="AI5120">
        <v>24.198168814182281</v>
      </c>
      <c r="AJ5120">
        <v>16.268180176567654</v>
      </c>
      <c r="AK5120">
        <v>42.436238134503363</v>
      </c>
      <c r="AL5120">
        <v>4.9383667923755503</v>
      </c>
      <c r="AM5120">
        <v>65.201286685466769</v>
      </c>
      <c r="AN5120">
        <v>512.33674673638438</v>
      </c>
      <c r="AO5120">
        <v>0.10782589828968048</v>
      </c>
      <c r="AP5120">
        <v>0.89343479371070877</v>
      </c>
    </row>
    <row r="5121" spans="1:42">
      <c r="A5121">
        <v>793.74950118026766</v>
      </c>
      <c r="B5121">
        <v>609.72771142555598</v>
      </c>
      <c r="C5121">
        <v>471.76806147246532</v>
      </c>
      <c r="D5121">
        <v>184.02178975471168</v>
      </c>
      <c r="E5121">
        <v>-184.02178975471168</v>
      </c>
      <c r="F5121">
        <v>-321.98143970780234</v>
      </c>
      <c r="G5121">
        <v>2.9699797613291307E-2</v>
      </c>
      <c r="H5121">
        <v>611.21989160727753</v>
      </c>
      <c r="I5121">
        <v>5.4978049099445342E-2</v>
      </c>
      <c r="J5121">
        <v>6.8081787109375E-2</v>
      </c>
      <c r="K5121">
        <v>1.3121683361709118</v>
      </c>
      <c r="L5121">
        <v>60.285238027572632</v>
      </c>
      <c r="M5121">
        <v>39.288287133163941</v>
      </c>
      <c r="N5121">
        <v>146.37250488700869</v>
      </c>
      <c r="O5121">
        <v>0.71683093905448914</v>
      </c>
      <c r="P5121">
        <v>5.9972090721130359E-3</v>
      </c>
      <c r="Q5121">
        <v>4.472928857803344E-2</v>
      </c>
      <c r="R5121">
        <v>0.4795339012145996</v>
      </c>
      <c r="S5121">
        <v>1161.6336217782798</v>
      </c>
      <c r="T5121">
        <v>26.939204335212708</v>
      </c>
      <c r="U5121">
        <v>0.33350952923297883</v>
      </c>
      <c r="V5121">
        <v>546.16103172302246</v>
      </c>
      <c r="W5121">
        <v>1</v>
      </c>
      <c r="X5121">
        <v>0.30404346823692324</v>
      </c>
      <c r="Y5121">
        <v>559.59438950663969</v>
      </c>
      <c r="Z5121">
        <v>1</v>
      </c>
      <c r="AA5121">
        <v>26.570424506883629</v>
      </c>
      <c r="AB5121">
        <v>172.69390545654298</v>
      </c>
      <c r="AC5121">
        <v>120.05730122327805</v>
      </c>
      <c r="AD5121">
        <v>7.9744942167885285E-3</v>
      </c>
      <c r="AE5121">
        <v>17.180650047753126</v>
      </c>
      <c r="AF5121">
        <v>9.0171993970870959E-2</v>
      </c>
      <c r="AG5121">
        <v>8.9498677694440113E-4</v>
      </c>
      <c r="AH5121">
        <v>4.2980692911148068E-2</v>
      </c>
      <c r="AI5121">
        <v>16.836521327495575</v>
      </c>
      <c r="AJ5121">
        <v>2.6206410575775556</v>
      </c>
      <c r="AK5121">
        <v>26.091968666911125</v>
      </c>
      <c r="AL5121">
        <v>2.9796945171401585</v>
      </c>
      <c r="AM5121">
        <v>35.637996160984045</v>
      </c>
      <c r="AN5121">
        <v>456.59222496701409</v>
      </c>
      <c r="AO5121">
        <v>7.4929848551750181E-2</v>
      </c>
      <c r="AP5121">
        <v>0.8734673576354981</v>
      </c>
    </row>
    <row r="5122" spans="1:42">
      <c r="A5122">
        <v>302.95750804054268</v>
      </c>
      <c r="B5122">
        <v>222.62658450330952</v>
      </c>
      <c r="C5122">
        <v>202.2601513241575</v>
      </c>
      <c r="D5122">
        <v>80.330923537233161</v>
      </c>
      <c r="E5122">
        <v>-80.330923537233161</v>
      </c>
      <c r="F5122">
        <v>-100.69735671638517</v>
      </c>
      <c r="G5122">
        <v>5.4290681987404421E-3</v>
      </c>
      <c r="H5122">
        <v>535.18975617350623</v>
      </c>
      <c r="I5122">
        <v>5.2097662389278411E-2</v>
      </c>
      <c r="J5122">
        <v>1.8472896814346315E-2</v>
      </c>
      <c r="K5122">
        <v>1.903214724999666</v>
      </c>
      <c r="L5122">
        <v>45.04688024520874</v>
      </c>
      <c r="M5122">
        <v>9.8168478026522354</v>
      </c>
      <c r="N5122">
        <v>50.957058167457589</v>
      </c>
      <c r="O5122">
        <v>0.9881155788898468</v>
      </c>
      <c r="P5122">
        <v>4.9931574927435975E-3</v>
      </c>
      <c r="Q5122">
        <v>2.1061866283416743E-2</v>
      </c>
      <c r="R5122">
        <v>0.48227838039398196</v>
      </c>
      <c r="S5122">
        <v>739.49356745428952</v>
      </c>
      <c r="T5122">
        <v>36.046284437179565</v>
      </c>
      <c r="U5122">
        <v>0.39419604241847994</v>
      </c>
      <c r="V5122">
        <v>587.07587718963623</v>
      </c>
      <c r="W5122">
        <v>1</v>
      </c>
      <c r="X5122">
        <v>0.41886088371276853</v>
      </c>
      <c r="Y5122">
        <v>521.87925056225311</v>
      </c>
      <c r="Z5122">
        <v>1</v>
      </c>
      <c r="AA5122">
        <v>47.565595951871877</v>
      </c>
      <c r="AB5122">
        <v>58.919503295898444</v>
      </c>
      <c r="AC5122">
        <v>167.71195083856583</v>
      </c>
      <c r="AD5122">
        <v>5.5383519229725894E-3</v>
      </c>
      <c r="AE5122">
        <v>5.2617880625159712</v>
      </c>
      <c r="AF5122">
        <v>1.42736005783081E-2</v>
      </c>
      <c r="AG5122">
        <v>6.454263934460399E-4</v>
      </c>
      <c r="AH5122">
        <v>3.038150404691696E-2</v>
      </c>
      <c r="AI5122">
        <v>17.563581764698029</v>
      </c>
      <c r="AJ5122">
        <v>8.2870174611438188</v>
      </c>
      <c r="AK5122">
        <v>13.661115937829017</v>
      </c>
      <c r="AL5122">
        <v>6.8778477110057459</v>
      </c>
      <c r="AM5122">
        <v>87.094525849819192</v>
      </c>
      <c r="AN5122">
        <v>197.58167210525812</v>
      </c>
      <c r="AO5122">
        <v>7.4142103791236869E-2</v>
      </c>
      <c r="AP5122">
        <v>0.85262722373008737</v>
      </c>
    </row>
    <row r="5123" spans="1:42">
      <c r="A5123">
        <v>683.26039048907114</v>
      </c>
      <c r="B5123">
        <v>631.37094182930048</v>
      </c>
      <c r="C5123">
        <v>774.79412345632545</v>
      </c>
      <c r="D5123">
        <v>-91.533732967254309</v>
      </c>
      <c r="E5123">
        <v>-143.42318162702497</v>
      </c>
      <c r="F5123">
        <v>91.533732967254309</v>
      </c>
      <c r="G5123">
        <v>2.1628586754518623E-2</v>
      </c>
      <c r="H5123">
        <v>2011.2769259732179</v>
      </c>
      <c r="I5123">
        <v>1.9497927725315094E-2</v>
      </c>
      <c r="J5123">
        <v>7.7952997684478761E-2</v>
      </c>
      <c r="K5123">
        <v>1.0652176324784755</v>
      </c>
      <c r="L5123">
        <v>38.460589647293091</v>
      </c>
      <c r="M5123">
        <v>54.280367222706147</v>
      </c>
      <c r="N5123">
        <v>117.33215475692751</v>
      </c>
      <c r="O5123">
        <v>0.64889273047447205</v>
      </c>
      <c r="P5123">
        <v>1.6870084391699895E-2</v>
      </c>
      <c r="Q5123">
        <v>3.0755274507734506E-2</v>
      </c>
      <c r="R5123">
        <v>0.46458794593811037</v>
      </c>
      <c r="S5123">
        <v>875.13046323181106</v>
      </c>
      <c r="T5123">
        <v>36.183604598045349</v>
      </c>
      <c r="U5123">
        <v>0.33853948652744292</v>
      </c>
      <c r="V5123">
        <v>495.05863189697266</v>
      </c>
      <c r="W5123">
        <v>1</v>
      </c>
      <c r="X5123">
        <v>0.38036108613014225</v>
      </c>
      <c r="Y5123">
        <v>519.97248741018029</v>
      </c>
      <c r="Z5123">
        <v>1</v>
      </c>
      <c r="AA5123">
        <v>48.715288007059101</v>
      </c>
      <c r="AB5123">
        <v>106.97762603759766</v>
      </c>
      <c r="AC5123">
        <v>41.410849988460541</v>
      </c>
      <c r="AD5123">
        <v>1.2272467980018027E-2</v>
      </c>
      <c r="AE5123">
        <v>1.1295797142398138</v>
      </c>
      <c r="AF5123">
        <v>7.9534159898757922E-2</v>
      </c>
      <c r="AG5123">
        <v>5.7076867071832998E-4</v>
      </c>
      <c r="AH5123">
        <v>4.0723580574989315E-2</v>
      </c>
      <c r="AI5123">
        <v>7.0710691809654236</v>
      </c>
      <c r="AJ5123">
        <v>1.5129046638619534</v>
      </c>
      <c r="AK5123">
        <v>36.673292908072469</v>
      </c>
      <c r="AL5123">
        <v>8.9301252630195762</v>
      </c>
      <c r="AM5123">
        <v>95.302264606952662</v>
      </c>
      <c r="AN5123">
        <v>174.03250474597706</v>
      </c>
      <c r="AO5123">
        <v>3.3695070624351502E-2</v>
      </c>
      <c r="AP5123">
        <v>0.85517572927474983</v>
      </c>
    </row>
    <row r="5124" spans="1:42">
      <c r="A5124">
        <v>1995.3023827306888</v>
      </c>
      <c r="B5124">
        <v>4177.0073165737167</v>
      </c>
      <c r="C5124">
        <v>2476.3290448297776</v>
      </c>
      <c r="D5124">
        <v>-2181.7049338430279</v>
      </c>
      <c r="E5124">
        <v>1700.6782717439391</v>
      </c>
      <c r="F5124">
        <v>-1700.6782717439391</v>
      </c>
      <c r="G5124">
        <v>6.2668575635164175E-2</v>
      </c>
      <c r="H5124">
        <v>193.94403482474556</v>
      </c>
      <c r="I5124">
        <v>4.9305042922496795E-2</v>
      </c>
      <c r="J5124">
        <v>2.0325083494186401E-2</v>
      </c>
      <c r="K5124">
        <v>1.5592204797804354</v>
      </c>
      <c r="L5124">
        <v>35.991683006286621</v>
      </c>
      <c r="M5124">
        <v>5702.8161699125794</v>
      </c>
      <c r="N5124">
        <v>98.906849526023876</v>
      </c>
      <c r="O5124">
        <v>0.72605219483375549</v>
      </c>
      <c r="P5124">
        <v>7.0949256685045019E-3</v>
      </c>
      <c r="Q5124">
        <v>4.1403731187184642E-2</v>
      </c>
      <c r="R5124">
        <v>0.46502918720245362</v>
      </c>
      <c r="S5124">
        <v>934.19690512493025</v>
      </c>
      <c r="T5124">
        <v>40.679144859313965</v>
      </c>
      <c r="U5124">
        <v>0.41128969371318819</v>
      </c>
      <c r="V5124">
        <v>582.84885883331299</v>
      </c>
      <c r="W5124">
        <v>1</v>
      </c>
      <c r="X5124">
        <v>0.35240798234939574</v>
      </c>
      <c r="Y5124">
        <v>667.96168749328069</v>
      </c>
      <c r="Z5124">
        <v>1</v>
      </c>
      <c r="AA5124">
        <v>50.444015143880854</v>
      </c>
      <c r="AB5124">
        <v>28.433410400390628</v>
      </c>
      <c r="AC5124">
        <v>129.00933772325516</v>
      </c>
      <c r="AD5124">
        <v>7.4433563102004876E-3</v>
      </c>
      <c r="AE5124">
        <v>33.910344954434379</v>
      </c>
      <c r="AF5124">
        <v>0.20193549871444699</v>
      </c>
      <c r="AG5124">
        <v>9.1429972569334595E-4</v>
      </c>
      <c r="AH5124">
        <v>2.7537717020511623E-2</v>
      </c>
      <c r="AI5124">
        <v>11.706525385379791</v>
      </c>
      <c r="AJ5124">
        <v>9.655597113494558</v>
      </c>
      <c r="AK5124">
        <v>4.9143423968553543</v>
      </c>
      <c r="AL5124">
        <v>3.4027432814985659</v>
      </c>
      <c r="AM5124">
        <v>40.085704314708707</v>
      </c>
      <c r="AN5124">
        <v>481.3759419733085</v>
      </c>
      <c r="AO5124">
        <v>5.3326892971992494E-2</v>
      </c>
      <c r="AP5124">
        <v>0.90137701916694657</v>
      </c>
    </row>
    <row r="5125" spans="1:42">
      <c r="A5125">
        <v>341.02998858266881</v>
      </c>
      <c r="B5125">
        <v>208.29712260549229</v>
      </c>
      <c r="C5125">
        <v>473.21587677189785</v>
      </c>
      <c r="D5125">
        <v>-132.18588818922905</v>
      </c>
      <c r="E5125">
        <v>-264.91875416640556</v>
      </c>
      <c r="F5125">
        <v>132.18588818922905</v>
      </c>
      <c r="G5125">
        <v>2.4931314032973398E-2</v>
      </c>
      <c r="H5125">
        <v>1264.4923247598279</v>
      </c>
      <c r="I5125">
        <v>2.7280764877796172E-2</v>
      </c>
      <c r="J5125">
        <v>2.4325863838195801E-2</v>
      </c>
      <c r="K5125">
        <v>1.9114332957446574</v>
      </c>
      <c r="L5125">
        <v>68.536995649337769</v>
      </c>
      <c r="M5125">
        <v>151.33841423943844</v>
      </c>
      <c r="N5125">
        <v>63.641278497695936</v>
      </c>
      <c r="O5125">
        <v>0.63201233744621277</v>
      </c>
      <c r="P5125">
        <v>1.7674357891082761E-2</v>
      </c>
      <c r="Q5125">
        <v>8.5232469770643433E-5</v>
      </c>
      <c r="R5125">
        <v>0.4464435958862305</v>
      </c>
      <c r="S5125">
        <v>889.1941605225843</v>
      </c>
      <c r="T5125">
        <v>49.001327157020569</v>
      </c>
      <c r="U5125">
        <v>0.34305648148059847</v>
      </c>
      <c r="V5125">
        <v>590.29793739318848</v>
      </c>
      <c r="W5125">
        <v>1</v>
      </c>
      <c r="X5125">
        <v>0.38752087473869323</v>
      </c>
      <c r="Y5125">
        <v>358.32892957865505</v>
      </c>
      <c r="Z5125">
        <v>1</v>
      </c>
      <c r="AA5125">
        <v>28.797061824007042</v>
      </c>
      <c r="AB5125">
        <v>96.396586853027358</v>
      </c>
      <c r="AC5125">
        <v>69.325582683086395</v>
      </c>
      <c r="AD5125">
        <v>1.0018552470410991E-2</v>
      </c>
      <c r="AE5125">
        <v>45.656024806940124</v>
      </c>
      <c r="AF5125">
        <v>5.1026948690414423E-2</v>
      </c>
      <c r="AG5125">
        <v>1.3076100964377016E-3</v>
      </c>
      <c r="AH5125">
        <v>2.8461122703552243E-2</v>
      </c>
      <c r="AI5125">
        <v>22.821459472179413</v>
      </c>
      <c r="AJ5125">
        <v>6.6647772761024182</v>
      </c>
      <c r="AK5125">
        <v>18.199535323977472</v>
      </c>
      <c r="AL5125">
        <v>3.3215494400313244</v>
      </c>
      <c r="AM5125">
        <v>66.31820160150528</v>
      </c>
      <c r="AN5125">
        <v>452.77238311801989</v>
      </c>
      <c r="AO5125">
        <v>0.10724922549724579</v>
      </c>
      <c r="AP5125">
        <v>0.88056738185882577</v>
      </c>
    </row>
    <row r="5126" spans="1:42">
      <c r="A5126">
        <v>984.89941407096399</v>
      </c>
      <c r="B5126">
        <v>1209.8178234956047</v>
      </c>
      <c r="C5126">
        <v>944.13161887053934</v>
      </c>
      <c r="D5126">
        <v>-224.91840942464069</v>
      </c>
      <c r="E5126">
        <v>224.91840942464069</v>
      </c>
      <c r="F5126">
        <v>-265.68620462506533</v>
      </c>
      <c r="G5126">
        <v>2.3953443803403023E-2</v>
      </c>
      <c r="H5126">
        <v>1421.491650092916</v>
      </c>
      <c r="I5126">
        <v>2.5539694726467131E-2</v>
      </c>
      <c r="J5126">
        <v>7.1423615694046025E-2</v>
      </c>
      <c r="K5126">
        <v>1.6877319844543934</v>
      </c>
      <c r="L5126">
        <v>53.298904895782471</v>
      </c>
      <c r="M5126">
        <v>691.22188303185919</v>
      </c>
      <c r="N5126">
        <v>174.42184556598667</v>
      </c>
      <c r="O5126">
        <v>0.6747298538684845</v>
      </c>
      <c r="P5126">
        <v>1.2628973642985025E-2</v>
      </c>
      <c r="Q5126">
        <v>3.0294278409745953E-2</v>
      </c>
      <c r="R5126">
        <v>0.41108428478240966</v>
      </c>
      <c r="S5126">
        <v>994.02785000466042</v>
      </c>
      <c r="T5126">
        <v>37.640362977981567</v>
      </c>
      <c r="U5126">
        <v>0.3013301604986191</v>
      </c>
      <c r="V5126">
        <v>627.82609462738037</v>
      </c>
      <c r="W5126">
        <v>1</v>
      </c>
      <c r="X5126">
        <v>0.33432075023651125</v>
      </c>
      <c r="Y5126">
        <v>412.32139289437788</v>
      </c>
      <c r="Z5126">
        <v>1</v>
      </c>
      <c r="AA5126">
        <v>26.58129617121697</v>
      </c>
      <c r="AB5126">
        <v>74.418229614257825</v>
      </c>
      <c r="AC5126">
        <v>116.67915731668472</v>
      </c>
      <c r="AD5126">
        <v>1.1766239720532017E-2</v>
      </c>
      <c r="AE5126">
        <v>32.007307531875199</v>
      </c>
      <c r="AF5126">
        <v>3.0418510437011714E-2</v>
      </c>
      <c r="AG5126">
        <v>2.0489947227505959E-4</v>
      </c>
      <c r="AH5126">
        <v>2.9906708848476408E-2</v>
      </c>
      <c r="AI5126">
        <v>28.71714860200882</v>
      </c>
      <c r="AJ5126">
        <v>6.5465916455673501</v>
      </c>
      <c r="AK5126">
        <v>21.059229889512061</v>
      </c>
      <c r="AL5126">
        <v>5.3834145917198715</v>
      </c>
      <c r="AM5126">
        <v>85.611333310604095</v>
      </c>
      <c r="AN5126">
        <v>135.13542325995951</v>
      </c>
      <c r="AO5126">
        <v>8.6232194542884832E-2</v>
      </c>
      <c r="AP5126">
        <v>0.89115427279472359</v>
      </c>
    </row>
    <row r="5127" spans="1:42">
      <c r="A5127">
        <v>249.92037725774571</v>
      </c>
      <c r="B5127">
        <v>1998.3686689150231</v>
      </c>
      <c r="C5127">
        <v>1470.2200350714813</v>
      </c>
      <c r="D5127">
        <v>-1748.4482916572774</v>
      </c>
      <c r="E5127">
        <v>528.1486338435418</v>
      </c>
      <c r="F5127">
        <v>-528.1486338435418</v>
      </c>
      <c r="G5127">
        <v>2.7848080754505698E-2</v>
      </c>
      <c r="H5127">
        <v>1679.7863119151557</v>
      </c>
      <c r="I5127">
        <v>2.6067344248294828E-2</v>
      </c>
      <c r="J5127">
        <v>4.462384748458862E-2</v>
      </c>
      <c r="K5127">
        <v>1.1495829834401607</v>
      </c>
      <c r="L5127">
        <v>31.026540994644165</v>
      </c>
      <c r="M5127">
        <v>4589.0888879421418</v>
      </c>
      <c r="N5127">
        <v>34.391002964782722</v>
      </c>
      <c r="O5127">
        <v>0.5540376603603363</v>
      </c>
      <c r="P5127">
        <v>8.0664152039421917E-3</v>
      </c>
      <c r="Q5127">
        <v>4.8364042176140673E-3</v>
      </c>
      <c r="R5127">
        <v>0.48434645652770997</v>
      </c>
      <c r="S5127">
        <v>413.78238574965025</v>
      </c>
      <c r="T5127">
        <v>42.102882266044617</v>
      </c>
      <c r="U5127">
        <v>0.32279110491275792</v>
      </c>
      <c r="V5127">
        <v>480.03568649291992</v>
      </c>
      <c r="W5127">
        <v>1</v>
      </c>
      <c r="X5127">
        <v>0.29017188191413884</v>
      </c>
      <c r="Y5127">
        <v>362.17581412562032</v>
      </c>
      <c r="Z5127">
        <v>1</v>
      </c>
      <c r="AA5127">
        <v>32.602843018274314</v>
      </c>
      <c r="AB5127">
        <v>36.689506652832037</v>
      </c>
      <c r="AC5127">
        <v>176.42570585012436</v>
      </c>
      <c r="AD5127">
        <v>5.0664135533520296E-3</v>
      </c>
      <c r="AE5127">
        <v>30.830979794166186</v>
      </c>
      <c r="AF5127">
        <v>5.7844330072402944E-2</v>
      </c>
      <c r="AG5127">
        <v>1.1617266726743007E-3</v>
      </c>
      <c r="AH5127">
        <v>1.0730422568321227E-2</v>
      </c>
      <c r="AI5127">
        <v>22.469345033168793</v>
      </c>
      <c r="AJ5127">
        <v>6.6409030197602812</v>
      </c>
      <c r="AK5127">
        <v>42.401679190993306</v>
      </c>
      <c r="AL5127">
        <v>2.9625655347993698</v>
      </c>
      <c r="AM5127">
        <v>73.306595718860621</v>
      </c>
      <c r="AN5127">
        <v>618.87032216188027</v>
      </c>
      <c r="AO5127">
        <v>4.4744046568870544E-2</v>
      </c>
      <c r="AP5127">
        <v>0.88598252534866351</v>
      </c>
    </row>
    <row r="5128" spans="1:42">
      <c r="A5128">
        <v>1624.190602806701</v>
      </c>
      <c r="B5128">
        <v>1497.2085165549299</v>
      </c>
      <c r="C5128">
        <v>942.5087243530246</v>
      </c>
      <c r="D5128">
        <v>126.98208625177108</v>
      </c>
      <c r="E5128">
        <v>-126.98208625177108</v>
      </c>
      <c r="F5128">
        <v>-681.6818784536764</v>
      </c>
      <c r="G5128">
        <v>5.5735148932319692E-2</v>
      </c>
      <c r="H5128">
        <v>1052.096423775529</v>
      </c>
      <c r="I5128">
        <v>3.3945233523845667E-2</v>
      </c>
      <c r="J5128">
        <v>4.1345275640487671E-2</v>
      </c>
      <c r="K5128">
        <v>2.0028464375078676</v>
      </c>
      <c r="L5128">
        <v>65.561685562133789</v>
      </c>
      <c r="M5128">
        <v>73.48442456671394</v>
      </c>
      <c r="N5128">
        <v>200.19237548656466</v>
      </c>
      <c r="O5128">
        <v>0.98493590950965881</v>
      </c>
      <c r="P5128">
        <v>1.9422911008199054E-2</v>
      </c>
      <c r="Q5128">
        <v>2.7267850399017329E-2</v>
      </c>
      <c r="R5128">
        <v>0.41584162235260008</v>
      </c>
      <c r="S5128">
        <v>641.67634838935942</v>
      </c>
      <c r="T5128">
        <v>46.426093578338623</v>
      </c>
      <c r="U5128">
        <v>0.44222088515758518</v>
      </c>
      <c r="V5128">
        <v>450.73072910308838</v>
      </c>
      <c r="W5128">
        <v>1</v>
      </c>
      <c r="X5128">
        <v>0.43558124303817747</v>
      </c>
      <c r="Y5128">
        <v>303.67309665572128</v>
      </c>
      <c r="Z5128">
        <v>1</v>
      </c>
      <c r="AA5128">
        <v>22.151451328802114</v>
      </c>
      <c r="AB5128">
        <v>33.7024296875</v>
      </c>
      <c r="AC5128">
        <v>191.95645600557327</v>
      </c>
      <c r="AD5128">
        <v>8.4250376774714537E-3</v>
      </c>
      <c r="AE5128">
        <v>15.643937430877251</v>
      </c>
      <c r="AF5128">
        <v>0.15635898828506467</v>
      </c>
      <c r="AG5128">
        <v>6.9627112301885968E-4</v>
      </c>
      <c r="AH5128">
        <v>9.5310027241706837E-3</v>
      </c>
      <c r="AI5128">
        <v>5.1631394028663635</v>
      </c>
      <c r="AJ5128">
        <v>5.95973953748081</v>
      </c>
      <c r="AK5128">
        <v>17.475174778103828</v>
      </c>
      <c r="AL5128">
        <v>4.9834328931033696</v>
      </c>
      <c r="AM5128">
        <v>22.488197505474094</v>
      </c>
      <c r="AN5128">
        <v>365.77002075228222</v>
      </c>
      <c r="AO5128">
        <v>7.0582984089851378E-2</v>
      </c>
      <c r="AP5128">
        <v>0.85100524926185617</v>
      </c>
    </row>
    <row r="5129" spans="1:42">
      <c r="A5129">
        <v>555.7909881305626</v>
      </c>
      <c r="B5129">
        <v>349.69099920950714</v>
      </c>
      <c r="C5129">
        <v>478.69442899134879</v>
      </c>
      <c r="D5129">
        <v>77.096559139213809</v>
      </c>
      <c r="E5129">
        <v>-206.09998892105546</v>
      </c>
      <c r="F5129">
        <v>-77.096559139213809</v>
      </c>
      <c r="G5129">
        <v>1.7447719509413904E-2</v>
      </c>
      <c r="H5129">
        <v>1046.7898392790403</v>
      </c>
      <c r="I5129">
        <v>3.0439269840717313E-2</v>
      </c>
      <c r="J5129">
        <v>1.5928613662719728E-2</v>
      </c>
      <c r="K5129">
        <v>1.1494360131919383</v>
      </c>
      <c r="L5129">
        <v>79.12685751914978</v>
      </c>
      <c r="M5129">
        <v>1.5301029621456645</v>
      </c>
      <c r="N5129">
        <v>89.822778451156623</v>
      </c>
      <c r="O5129">
        <v>0.71346113085746765</v>
      </c>
      <c r="P5129">
        <v>3.3154821395874019E-4</v>
      </c>
      <c r="Q5129">
        <v>2.1352594004737002E-2</v>
      </c>
      <c r="R5129">
        <v>0.49656557083129882</v>
      </c>
      <c r="S5129">
        <v>829.88135941304745</v>
      </c>
      <c r="T5129">
        <v>27.867725491523743</v>
      </c>
      <c r="U5129">
        <v>0.37582746326923372</v>
      </c>
      <c r="V5129">
        <v>580.59267997741699</v>
      </c>
      <c r="W5129">
        <v>1</v>
      </c>
      <c r="X5129">
        <v>0.31941823363304139</v>
      </c>
      <c r="Y5129">
        <v>524.89103047647313</v>
      </c>
      <c r="Z5129">
        <v>1</v>
      </c>
      <c r="AA5129">
        <v>8.7346309941577918</v>
      </c>
      <c r="AB5129">
        <v>167.45260418701173</v>
      </c>
      <c r="AC5129">
        <v>182.38132447004318</v>
      </c>
      <c r="AD5129">
        <v>9.7766615386702047E-3</v>
      </c>
      <c r="AE5129">
        <v>17.505189007950314</v>
      </c>
      <c r="AF5129">
        <v>2.0729101896286004E-2</v>
      </c>
      <c r="AG5129">
        <v>1.2041491870990702E-3</v>
      </c>
      <c r="AH5129">
        <v>1.5291532659530638E-2</v>
      </c>
      <c r="AI5129">
        <v>10.319230258464813</v>
      </c>
      <c r="AJ5129">
        <v>14.569944273553633</v>
      </c>
      <c r="AK5129">
        <v>26.059213644862176</v>
      </c>
      <c r="AL5129">
        <v>5.4744386367716125</v>
      </c>
      <c r="AM5129">
        <v>45.08569647073746</v>
      </c>
      <c r="AN5129">
        <v>466.33046594158998</v>
      </c>
      <c r="AO5129">
        <v>7.1938689112663268E-2</v>
      </c>
      <c r="AP5129">
        <v>0.88669691658020033</v>
      </c>
    </row>
    <row r="5130" spans="1:42">
      <c r="A5130">
        <v>216.43191811446093</v>
      </c>
      <c r="B5130">
        <v>-25.83258813365984</v>
      </c>
      <c r="C5130">
        <v>629.36248878907804</v>
      </c>
      <c r="D5130">
        <v>-412.93057067461712</v>
      </c>
      <c r="E5130">
        <v>-655.19507692273783</v>
      </c>
      <c r="F5130">
        <v>412.93057067461712</v>
      </c>
      <c r="G5130">
        <v>2.8216565436572819E-2</v>
      </c>
      <c r="H5130">
        <v>2083.7731691843442</v>
      </c>
      <c r="I5130">
        <v>3.7357657849788665E-2</v>
      </c>
      <c r="J5130">
        <v>1.3840673685073853E-2</v>
      </c>
      <c r="K5130">
        <v>2.1472384788334367</v>
      </c>
      <c r="L5130">
        <v>54.293086528778076</v>
      </c>
      <c r="M5130">
        <v>178.21860104089029</v>
      </c>
      <c r="N5130">
        <v>35.479879424476628</v>
      </c>
      <c r="O5130">
        <v>0.81575849652290344</v>
      </c>
      <c r="P5130">
        <v>5.7561471727159282E-4</v>
      </c>
      <c r="Q5130">
        <v>3.1786740991804327E-2</v>
      </c>
      <c r="R5130">
        <v>0.40091008663177491</v>
      </c>
      <c r="S5130">
        <v>756.3144785471161</v>
      </c>
      <c r="T5130">
        <v>35.677999258041382</v>
      </c>
      <c r="U5130">
        <v>0.37929695069789887</v>
      </c>
      <c r="V5130">
        <v>518.76246929168701</v>
      </c>
      <c r="W5130">
        <v>1</v>
      </c>
      <c r="X5130">
        <v>0.426517219543457</v>
      </c>
      <c r="Y5130">
        <v>599.87002327488449</v>
      </c>
      <c r="Z5130">
        <v>1</v>
      </c>
      <c r="AA5130">
        <v>20.221234005308155</v>
      </c>
      <c r="AB5130">
        <v>49.927979370117193</v>
      </c>
      <c r="AC5130">
        <v>198.86436611413956</v>
      </c>
      <c r="AD5130">
        <v>1.0908832713070079E-2</v>
      </c>
      <c r="AE5130">
        <v>6.3721799194362303</v>
      </c>
      <c r="AF5130">
        <v>8.5582737922668448E-2</v>
      </c>
      <c r="AG5130">
        <v>1.0958143438761679E-3</v>
      </c>
      <c r="AH5130">
        <v>3.5147164809703826E-2</v>
      </c>
      <c r="AI5130">
        <v>6.5428498387336731</v>
      </c>
      <c r="AJ5130">
        <v>7.1148311930761698</v>
      </c>
      <c r="AK5130">
        <v>38.391876159310343</v>
      </c>
      <c r="AL5130">
        <v>2.9590799215154804</v>
      </c>
      <c r="AM5130">
        <v>69.085230004787448</v>
      </c>
      <c r="AN5130">
        <v>741.29150651675945</v>
      </c>
      <c r="AO5130">
        <v>0.10832103407382965</v>
      </c>
      <c r="AP5130">
        <v>0.8271461350917817</v>
      </c>
    </row>
    <row r="5131" spans="1:42">
      <c r="A5131">
        <v>714.88081656384486</v>
      </c>
      <c r="B5131">
        <v>410.97174545048949</v>
      </c>
      <c r="C5131">
        <v>763.03716202113117</v>
      </c>
      <c r="D5131">
        <v>-48.156345457286307</v>
      </c>
      <c r="E5131">
        <v>-352.06541657064167</v>
      </c>
      <c r="F5131">
        <v>48.156345457286307</v>
      </c>
      <c r="G5131">
        <v>2.7515270518789405E-2</v>
      </c>
      <c r="H5131">
        <v>2003.1761842883727</v>
      </c>
      <c r="I5131">
        <v>3.5334590971469876E-2</v>
      </c>
      <c r="J5131">
        <v>6.0136280536651612E-2</v>
      </c>
      <c r="K5131">
        <v>2.0417211752831932</v>
      </c>
      <c r="L5131">
        <v>71.064873933792114</v>
      </c>
      <c r="M5131">
        <v>1.8985422800973704</v>
      </c>
      <c r="N5131">
        <v>117.07385368728639</v>
      </c>
      <c r="O5131">
        <v>0.79598221182823181</v>
      </c>
      <c r="P5131">
        <v>2.2696455054812957E-2</v>
      </c>
      <c r="Q5131">
        <v>2.4551390806833898E-2</v>
      </c>
      <c r="R5131">
        <v>0.41226841926574709</v>
      </c>
      <c r="S5131">
        <v>704.11882398894159</v>
      </c>
      <c r="T5131">
        <v>39.109882712364197</v>
      </c>
      <c r="U5131">
        <v>0.35338442862033848</v>
      </c>
      <c r="V5131">
        <v>579.57878112792969</v>
      </c>
      <c r="W5131">
        <v>1</v>
      </c>
      <c r="X5131">
        <v>0.4017253839969635</v>
      </c>
      <c r="Y5131">
        <v>578.44529232401806</v>
      </c>
      <c r="Z5131">
        <v>1</v>
      </c>
      <c r="AA5131">
        <v>26.236034999704366</v>
      </c>
      <c r="AB5131">
        <v>174.85159820556643</v>
      </c>
      <c r="AC5131">
        <v>161.33031696081161</v>
      </c>
      <c r="AD5131">
        <v>4.2048853686732102E-3</v>
      </c>
      <c r="AE5131">
        <v>6.2754789933503314</v>
      </c>
      <c r="AF5131">
        <v>0.10437914013862609</v>
      </c>
      <c r="AG5131">
        <v>8.4021302823955514E-4</v>
      </c>
      <c r="AH5131">
        <v>4.9138392186164857E-2</v>
      </c>
      <c r="AI5131">
        <v>16.676596105098724</v>
      </c>
      <c r="AJ5131">
        <v>8.6110659553347109</v>
      </c>
      <c r="AK5131">
        <v>34.158102430701256</v>
      </c>
      <c r="AL5131">
        <v>4.2198959614443474</v>
      </c>
      <c r="AM5131">
        <v>109.21808930635453</v>
      </c>
      <c r="AN5131">
        <v>733.02879148686725</v>
      </c>
      <c r="AO5131">
        <v>3.9293480277061463E-2</v>
      </c>
      <c r="AP5131">
        <v>0.83126560926437387</v>
      </c>
    </row>
    <row r="5132" spans="1:42">
      <c r="A5132">
        <v>530.53464396598224</v>
      </c>
      <c r="B5132">
        <v>746.44303710881945</v>
      </c>
      <c r="C5132">
        <v>1128.858202447989</v>
      </c>
      <c r="D5132">
        <v>-598.32355848200677</v>
      </c>
      <c r="E5132">
        <v>-382.41516533916956</v>
      </c>
      <c r="F5132">
        <v>382.41516533916956</v>
      </c>
      <c r="G5132">
        <v>6.368501965465162E-2</v>
      </c>
      <c r="H5132">
        <v>3000.233179948073</v>
      </c>
      <c r="I5132">
        <v>2.9945974051952359E-2</v>
      </c>
      <c r="J5132">
        <v>6.3240498304367065E-2</v>
      </c>
      <c r="K5132">
        <v>2.0730805022299288</v>
      </c>
      <c r="L5132">
        <v>15.019841194152832</v>
      </c>
      <c r="M5132">
        <v>1031.6881857502713</v>
      </c>
      <c r="N5132">
        <v>63.976583453941359</v>
      </c>
      <c r="O5132">
        <v>0.62364903092384338</v>
      </c>
      <c r="P5132">
        <v>4.9363957511054136E-3</v>
      </c>
      <c r="Q5132">
        <v>1.2810639858245848E-2</v>
      </c>
      <c r="R5132">
        <v>0.40098450183868406</v>
      </c>
      <c r="S5132">
        <v>645.74317210839888</v>
      </c>
      <c r="T5132">
        <v>36.073875427246094</v>
      </c>
      <c r="U5132">
        <v>0.43235633075237279</v>
      </c>
      <c r="V5132">
        <v>565.72258472442627</v>
      </c>
      <c r="W5132">
        <v>1</v>
      </c>
      <c r="X5132">
        <v>0.41695839166641235</v>
      </c>
      <c r="Y5132">
        <v>305.72912296316542</v>
      </c>
      <c r="Z5132">
        <v>1</v>
      </c>
      <c r="AA5132">
        <v>7.854026183156968</v>
      </c>
      <c r="AB5132">
        <v>49.446347412109382</v>
      </c>
      <c r="AC5132">
        <v>106.01098090410233</v>
      </c>
      <c r="AD5132">
        <v>3.4999765901484042E-3</v>
      </c>
      <c r="AE5132">
        <v>22.708747681230044</v>
      </c>
      <c r="AF5132">
        <v>0.24076126813888546</v>
      </c>
      <c r="AG5132">
        <v>1.0205828239071896E-3</v>
      </c>
      <c r="AH5132">
        <v>5.5984241735935213E-2</v>
      </c>
      <c r="AI5132">
        <v>22.988421022891998</v>
      </c>
      <c r="AJ5132">
        <v>9.9564968990776439</v>
      </c>
      <c r="AK5132">
        <v>56.971054614186286</v>
      </c>
      <c r="AL5132">
        <v>2.1756558712831708</v>
      </c>
      <c r="AM5132">
        <v>72.845387351512912</v>
      </c>
      <c r="AN5132">
        <v>502.51242382085462</v>
      </c>
      <c r="AO5132">
        <v>9.2448663830757144E-2</v>
      </c>
      <c r="AP5132">
        <v>0.87005678868293779</v>
      </c>
    </row>
    <row r="5133" spans="1:42">
      <c r="A5133">
        <v>447.80897480556177</v>
      </c>
      <c r="B5133">
        <v>125.23781663020475</v>
      </c>
      <c r="C5133">
        <v>612.66393603481265</v>
      </c>
      <c r="D5133">
        <v>-164.85496122925088</v>
      </c>
      <c r="E5133">
        <v>-487.4261194046079</v>
      </c>
      <c r="F5133">
        <v>164.85496122925088</v>
      </c>
      <c r="G5133">
        <v>4.8244262842357555E-2</v>
      </c>
      <c r="H5133">
        <v>1854.2035761743243</v>
      </c>
      <c r="I5133">
        <v>3.0813427269458769E-2</v>
      </c>
      <c r="J5133">
        <v>1.5613669395446776E-2</v>
      </c>
      <c r="K5133">
        <v>1.6637095451533792</v>
      </c>
      <c r="L5133">
        <v>69.940565824508667</v>
      </c>
      <c r="M5133">
        <v>24.156240006593055</v>
      </c>
      <c r="N5133">
        <v>67.075950841140752</v>
      </c>
      <c r="O5133">
        <v>0.97606989741325378</v>
      </c>
      <c r="P5133">
        <v>1.075285122129652E-2</v>
      </c>
      <c r="Q5133">
        <v>2.6938057210710308E-2</v>
      </c>
      <c r="R5133">
        <v>0.47339591979980467</v>
      </c>
      <c r="S5133">
        <v>478.5216509977563</v>
      </c>
      <c r="T5133">
        <v>45.093575119972229</v>
      </c>
      <c r="U5133">
        <v>0.38309688866138458</v>
      </c>
      <c r="V5133">
        <v>589.01791572570801</v>
      </c>
      <c r="W5133">
        <v>1</v>
      </c>
      <c r="X5133">
        <v>0.3103263652324677</v>
      </c>
      <c r="Y5133">
        <v>549.76169787310823</v>
      </c>
      <c r="Z5133">
        <v>1</v>
      </c>
      <c r="AA5133">
        <v>19.597501626710898</v>
      </c>
      <c r="AB5133">
        <v>94.3977074584961</v>
      </c>
      <c r="AC5133">
        <v>193.05021017789841</v>
      </c>
      <c r="AD5133">
        <v>8.1101996266943789E-3</v>
      </c>
      <c r="AE5133">
        <v>4.0561688985836843</v>
      </c>
      <c r="AF5133">
        <v>0.18635364890098569</v>
      </c>
      <c r="AG5133">
        <v>3.1010492741770617E-4</v>
      </c>
      <c r="AH5133">
        <v>9.5847645759582507E-3</v>
      </c>
      <c r="AI5133">
        <v>9.1760250926017761</v>
      </c>
      <c r="AJ5133">
        <v>8.4970271545332583</v>
      </c>
      <c r="AK5133">
        <v>33.636252653002735</v>
      </c>
      <c r="AL5133">
        <v>5.922760547278056</v>
      </c>
      <c r="AM5133">
        <v>34.107570612430578</v>
      </c>
      <c r="AN5133">
        <v>790.73008330292055</v>
      </c>
      <c r="AO5133">
        <v>7.1563669085502629E-2</v>
      </c>
      <c r="AP5133">
        <v>0.83936670398712165</v>
      </c>
    </row>
    <row r="5134" spans="1:42">
      <c r="A5134">
        <v>709.92175669638641</v>
      </c>
      <c r="B5134">
        <v>397.35479018397746</v>
      </c>
      <c r="C5134">
        <v>517.0375549047518</v>
      </c>
      <c r="D5134">
        <v>192.88420179163461</v>
      </c>
      <c r="E5134">
        <v>-312.56696651240895</v>
      </c>
      <c r="F5134">
        <v>-192.88420179163461</v>
      </c>
      <c r="G5134">
        <v>3.8374730208623045E-2</v>
      </c>
      <c r="H5134">
        <v>876.98198285162323</v>
      </c>
      <c r="I5134">
        <v>3.5102821290493011E-2</v>
      </c>
      <c r="J5134">
        <v>5.7361766099929809E-2</v>
      </c>
      <c r="K5134">
        <v>1.552287967902422</v>
      </c>
      <c r="L5134">
        <v>45.876104831695557</v>
      </c>
      <c r="M5134">
        <v>38.75635964192508</v>
      </c>
      <c r="N5134">
        <v>143.84717458667757</v>
      </c>
      <c r="O5134">
        <v>0.57648470997810364</v>
      </c>
      <c r="P5134">
        <v>4.3619435628255198E-3</v>
      </c>
      <c r="Q5134">
        <v>2.4366076946258541E-2</v>
      </c>
      <c r="R5134">
        <v>0.40072062969207767</v>
      </c>
      <c r="S5134">
        <v>693.61928739677683</v>
      </c>
      <c r="T5134">
        <v>34.468275308609009</v>
      </c>
      <c r="U5134">
        <v>0.28519113957881931</v>
      </c>
      <c r="V5134">
        <v>570.13890743255615</v>
      </c>
      <c r="W5134">
        <v>1</v>
      </c>
      <c r="X5134">
        <v>0.34889267444610594</v>
      </c>
      <c r="Y5134">
        <v>504.64302652231822</v>
      </c>
      <c r="Z5134">
        <v>1</v>
      </c>
      <c r="AA5134">
        <v>5.3197659385204323</v>
      </c>
      <c r="AB5134">
        <v>139.19850256347658</v>
      </c>
      <c r="AC5134">
        <v>42.136229574680328</v>
      </c>
      <c r="AD5134">
        <v>1.4992039020244891E-2</v>
      </c>
      <c r="AE5134">
        <v>2.1972669577766482</v>
      </c>
      <c r="AF5134">
        <v>0.15156804084777831</v>
      </c>
      <c r="AG5134">
        <v>2.4925747213712802E-4</v>
      </c>
      <c r="AH5134">
        <v>5.9937198102474214E-2</v>
      </c>
      <c r="AI5134">
        <v>21.218908131122589</v>
      </c>
      <c r="AJ5134">
        <v>11.288394116383177</v>
      </c>
      <c r="AK5134">
        <v>19.455670958161353</v>
      </c>
      <c r="AL5134">
        <v>3.1998790277567322</v>
      </c>
      <c r="AM5134">
        <v>70.957524526119229</v>
      </c>
      <c r="AN5134">
        <v>803.38138321144265</v>
      </c>
      <c r="AO5134">
        <v>9.3372489571571349E-2</v>
      </c>
      <c r="AP5134">
        <v>0.81507449030876167</v>
      </c>
    </row>
    <row r="5135" spans="1:42">
      <c r="A5135">
        <v>361.28839877887845</v>
      </c>
      <c r="B5135">
        <v>263.36423435483732</v>
      </c>
      <c r="C5135">
        <v>711.78493615146203</v>
      </c>
      <c r="D5135">
        <v>-350.49653737258359</v>
      </c>
      <c r="E5135">
        <v>-448.42070179662471</v>
      </c>
      <c r="F5135">
        <v>350.49653737258359</v>
      </c>
      <c r="G5135">
        <v>1.9009958934210976E-2</v>
      </c>
      <c r="H5135">
        <v>2285.7269116261127</v>
      </c>
      <c r="I5135">
        <v>2.807359367609024E-2</v>
      </c>
      <c r="J5135">
        <v>0.10135455465316773</v>
      </c>
      <c r="K5135">
        <v>1.5995222958981989</v>
      </c>
      <c r="L5135">
        <v>21.070705652236938</v>
      </c>
      <c r="M5135">
        <v>13.477540216869187</v>
      </c>
      <c r="N5135">
        <v>51.069540518188482</v>
      </c>
      <c r="O5135">
        <v>0.64352521300315857</v>
      </c>
      <c r="P5135">
        <v>1.0992191791534421E-2</v>
      </c>
      <c r="Q5135">
        <v>3.5174973858727344E-2</v>
      </c>
      <c r="R5135">
        <v>0.48653742790222165</v>
      </c>
      <c r="S5135">
        <v>495.17381166602058</v>
      </c>
      <c r="T5135">
        <v>48.798844218254089</v>
      </c>
      <c r="U5135">
        <v>0.41479699671268466</v>
      </c>
      <c r="V5135">
        <v>548.47307205200195</v>
      </c>
      <c r="W5135">
        <v>1</v>
      </c>
      <c r="X5135">
        <v>0.36912803769111635</v>
      </c>
      <c r="Y5135">
        <v>583.98975188058341</v>
      </c>
      <c r="Z5135">
        <v>1</v>
      </c>
      <c r="AA5135">
        <v>1.1203823107242585</v>
      </c>
      <c r="AB5135">
        <v>28.315650695800784</v>
      </c>
      <c r="AC5135">
        <v>157.88005441427231</v>
      </c>
      <c r="AD5135">
        <v>5.9552445370926813E-3</v>
      </c>
      <c r="AE5135">
        <v>4.1360983542697589</v>
      </c>
      <c r="AF5135">
        <v>6.847941040992736E-2</v>
      </c>
      <c r="AG5135">
        <v>7.9572393062756353E-4</v>
      </c>
      <c r="AH5135">
        <v>2.9625174975395199E-2</v>
      </c>
      <c r="AI5135">
        <v>10.359326303005219</v>
      </c>
      <c r="AJ5135">
        <v>7.753598306120824</v>
      </c>
      <c r="AK5135">
        <v>39.566483525633814</v>
      </c>
      <c r="AL5135">
        <v>6.4432708476106768</v>
      </c>
      <c r="AM5135">
        <v>110.84602271318435</v>
      </c>
      <c r="AN5135">
        <v>235.37775493907554</v>
      </c>
      <c r="AO5135">
        <v>6.6893176436424256E-2</v>
      </c>
      <c r="AP5135">
        <v>0.87914509820938125</v>
      </c>
    </row>
    <row r="5136" spans="1:42">
      <c r="A5136">
        <v>624.35574615938299</v>
      </c>
      <c r="B5136">
        <v>2274.3245911448703</v>
      </c>
      <c r="C5136">
        <v>1619.6365772427873</v>
      </c>
      <c r="D5136">
        <v>-1649.9688449854873</v>
      </c>
      <c r="E5136">
        <v>654.68801390208296</v>
      </c>
      <c r="F5136">
        <v>-654.68801390208296</v>
      </c>
      <c r="G5136">
        <v>1.0064120899550872E-2</v>
      </c>
      <c r="H5136">
        <v>1438.173163436813</v>
      </c>
      <c r="I5136">
        <v>2.4585096538066863E-2</v>
      </c>
      <c r="J5136">
        <v>1.6914071798324583E-2</v>
      </c>
      <c r="K5136">
        <v>1.137889714962244</v>
      </c>
      <c r="L5136">
        <v>33.69720458984375</v>
      </c>
      <c r="M5136">
        <v>4062.8921834965258</v>
      </c>
      <c r="N5136">
        <v>101.998875771904</v>
      </c>
      <c r="O5136">
        <v>0.5926310122013092</v>
      </c>
      <c r="P5136">
        <v>5.9732705222235779E-3</v>
      </c>
      <c r="Q5136">
        <v>3.1158669259813091E-3</v>
      </c>
      <c r="R5136">
        <v>0.44161016941070558</v>
      </c>
      <c r="S5136">
        <v>921.62161528482284</v>
      </c>
      <c r="T5136">
        <v>49.283134937286377</v>
      </c>
      <c r="U5136">
        <v>0.33761888206005097</v>
      </c>
      <c r="V5136">
        <v>583.39083194732666</v>
      </c>
      <c r="W5136">
        <v>1</v>
      </c>
      <c r="X5136">
        <v>0.38162243604660034</v>
      </c>
      <c r="Y5136">
        <v>673.51613454769631</v>
      </c>
      <c r="Z5136">
        <v>1</v>
      </c>
      <c r="AA5136">
        <v>6.8856349413204203</v>
      </c>
      <c r="AB5136">
        <v>170.41891357421878</v>
      </c>
      <c r="AC5136">
        <v>25.408752262592316</v>
      </c>
      <c r="AD5136">
        <v>4.3735683473766357E-3</v>
      </c>
      <c r="AE5136">
        <v>75.880706161372757</v>
      </c>
      <c r="AF5136">
        <v>2.7334721088409418E-2</v>
      </c>
      <c r="AG5136">
        <v>1.0517156044896937E-3</v>
      </c>
      <c r="AH5136">
        <v>7.1153539776802064E-3</v>
      </c>
      <c r="AI5136">
        <v>27.743405401706696</v>
      </c>
      <c r="AJ5136">
        <v>5.0309283273117202</v>
      </c>
      <c r="AK5136">
        <v>30.596644991040229</v>
      </c>
      <c r="AL5136">
        <v>6.2417171724061902</v>
      </c>
      <c r="AM5136">
        <v>75.778269946575165</v>
      </c>
      <c r="AN5136">
        <v>450.86361349520217</v>
      </c>
      <c r="AO5136">
        <v>6.274717438220978E-2</v>
      </c>
      <c r="AP5136">
        <v>0.91848769211769121</v>
      </c>
    </row>
    <row r="5137" spans="1:42">
      <c r="A5137">
        <v>563.8962452000344</v>
      </c>
      <c r="B5137">
        <v>306.59597837903874</v>
      </c>
      <c r="C5137">
        <v>473.85504289232642</v>
      </c>
      <c r="D5137">
        <v>90.041202307707977</v>
      </c>
      <c r="E5137">
        <v>-257.30026682099566</v>
      </c>
      <c r="F5137">
        <v>-90.041202307707977</v>
      </c>
      <c r="G5137">
        <v>5.1727524117636779E-2</v>
      </c>
      <c r="H5137">
        <v>988.10296981774206</v>
      </c>
      <c r="I5137">
        <v>5.1716225445270533E-2</v>
      </c>
      <c r="J5137">
        <v>1.7635913848876951E-2</v>
      </c>
      <c r="K5137">
        <v>1.9016635107696054</v>
      </c>
      <c r="L5137">
        <v>76.832612752914429</v>
      </c>
      <c r="M5137">
        <v>43.676805896736226</v>
      </c>
      <c r="N5137">
        <v>109.55451676139833</v>
      </c>
      <c r="O5137">
        <v>0.75504371523857117</v>
      </c>
      <c r="P5137">
        <v>1.3340393649207218E-2</v>
      </c>
      <c r="Q5137">
        <v>1.8428861671023897E-2</v>
      </c>
      <c r="R5137">
        <v>0.42480573654174802</v>
      </c>
      <c r="S5137">
        <v>955.90327428681485</v>
      </c>
      <c r="T5137">
        <v>40.437176823616028</v>
      </c>
      <c r="U5137">
        <v>0.31879542171955111</v>
      </c>
      <c r="V5137">
        <v>478.17130088806152</v>
      </c>
      <c r="W5137">
        <v>1</v>
      </c>
      <c r="X5137">
        <v>0.32911733984947206</v>
      </c>
      <c r="Y5137">
        <v>453.59987132176229</v>
      </c>
      <c r="Z5137">
        <v>1</v>
      </c>
      <c r="AA5137">
        <v>33.285920831041338</v>
      </c>
      <c r="AB5137">
        <v>82.431646667480479</v>
      </c>
      <c r="AC5137">
        <v>100.39229840040207</v>
      </c>
      <c r="AD5137">
        <v>1.2077126136192908E-2</v>
      </c>
      <c r="AE5137">
        <v>45.463837122777541</v>
      </c>
      <c r="AF5137">
        <v>0.10075703501701352</v>
      </c>
      <c r="AG5137">
        <v>7.660361603184664E-4</v>
      </c>
      <c r="AH5137">
        <v>5.9570847749710082E-2</v>
      </c>
      <c r="AI5137">
        <v>21.503660380840302</v>
      </c>
      <c r="AJ5137">
        <v>9.0073172634886731</v>
      </c>
      <c r="AK5137">
        <v>25.876995121836661</v>
      </c>
      <c r="AL5137">
        <v>5.7315701715462293</v>
      </c>
      <c r="AM5137">
        <v>108.01028887033462</v>
      </c>
      <c r="AN5137">
        <v>663.11094898877604</v>
      </c>
      <c r="AO5137">
        <v>7.3408345103263856E-2</v>
      </c>
      <c r="AP5137">
        <v>0.82805623626708991</v>
      </c>
    </row>
    <row r="5138" spans="1:42">
      <c r="A5138">
        <v>574.81498183068754</v>
      </c>
      <c r="B5138">
        <v>276.31078012301873</v>
      </c>
      <c r="C5138">
        <v>701.15028922091165</v>
      </c>
      <c r="D5138">
        <v>-126.3353073902241</v>
      </c>
      <c r="E5138">
        <v>-424.83950909789291</v>
      </c>
      <c r="F5138">
        <v>126.3353073902241</v>
      </c>
      <c r="G5138">
        <v>3.2405222648892826E-2</v>
      </c>
      <c r="H5138">
        <v>2001.0763425017394</v>
      </c>
      <c r="I5138">
        <v>2.890457957983017E-2</v>
      </c>
      <c r="J5138">
        <v>7.7405838251113898E-2</v>
      </c>
      <c r="K5138">
        <v>1.0938232739269733</v>
      </c>
      <c r="L5138">
        <v>57.613389492034912</v>
      </c>
      <c r="M5138">
        <v>60.361942843316065</v>
      </c>
      <c r="N5138">
        <v>87.967120896339424</v>
      </c>
      <c r="O5138">
        <v>0.50500419735908508</v>
      </c>
      <c r="P5138">
        <v>5.4126563602023645E-3</v>
      </c>
      <c r="Q5138">
        <v>1.7063314119974769E-3</v>
      </c>
      <c r="R5138">
        <v>0.39885575771331788</v>
      </c>
      <c r="S5138">
        <v>626.63295543812569</v>
      </c>
      <c r="T5138">
        <v>37.148398160934448</v>
      </c>
      <c r="U5138">
        <v>0.38001370370388032</v>
      </c>
      <c r="V5138">
        <v>607.83431529998779</v>
      </c>
      <c r="W5138">
        <v>1</v>
      </c>
      <c r="X5138">
        <v>0.29942074775695804</v>
      </c>
      <c r="Y5138">
        <v>548.20549589557777</v>
      </c>
      <c r="Z5138">
        <v>1</v>
      </c>
      <c r="AA5138">
        <v>35.28862595522881</v>
      </c>
      <c r="AB5138">
        <v>48.70754919433594</v>
      </c>
      <c r="AC5138">
        <v>86.472775042057037</v>
      </c>
      <c r="AD5138">
        <v>9.7597154796632939E-3</v>
      </c>
      <c r="AE5138">
        <v>23.600235724745421</v>
      </c>
      <c r="AF5138">
        <v>0.10220742702484129</v>
      </c>
      <c r="AG5138">
        <v>1.2858121604887203E-3</v>
      </c>
      <c r="AH5138">
        <v>1.7965822398662564E-2</v>
      </c>
      <c r="AI5138">
        <v>18.314171135425568</v>
      </c>
      <c r="AJ5138">
        <v>3.0966416626332403</v>
      </c>
      <c r="AK5138">
        <v>52.457074247002602</v>
      </c>
      <c r="AL5138">
        <v>9.0904906867483319</v>
      </c>
      <c r="AM5138">
        <v>59.603900468349451</v>
      </c>
      <c r="AN5138">
        <v>745.45815585626337</v>
      </c>
      <c r="AO5138">
        <v>0.10281917822360992</v>
      </c>
      <c r="AP5138">
        <v>0.87112976813316356</v>
      </c>
    </row>
    <row r="5139" spans="1:42">
      <c r="A5139">
        <v>273.53592555548772</v>
      </c>
      <c r="B5139">
        <v>492.32711590385986</v>
      </c>
      <c r="C5139">
        <v>668.12108712438965</v>
      </c>
      <c r="D5139">
        <v>-394.58516156890192</v>
      </c>
      <c r="E5139">
        <v>-175.79397122052978</v>
      </c>
      <c r="F5139">
        <v>175.79397122052978</v>
      </c>
      <c r="G5139">
        <v>6.1296072753732708E-2</v>
      </c>
      <c r="H5139">
        <v>1495.3805676084257</v>
      </c>
      <c r="I5139">
        <v>5.3261403143405911E-2</v>
      </c>
      <c r="J5139">
        <v>8.7174177646636958E-2</v>
      </c>
      <c r="K5139">
        <v>1.9072779956758021</v>
      </c>
      <c r="L5139">
        <v>29.007903337478638</v>
      </c>
      <c r="M5139">
        <v>723.91676147177475</v>
      </c>
      <c r="N5139">
        <v>28.035672051239018</v>
      </c>
      <c r="O5139">
        <v>0.81077799201011658</v>
      </c>
      <c r="P5139">
        <v>1.5814465946621362E-3</v>
      </c>
      <c r="Q5139">
        <v>2.9829115178849959E-2</v>
      </c>
      <c r="R5139">
        <v>0.45971207618713378</v>
      </c>
      <c r="S5139">
        <v>376.94640303686185</v>
      </c>
      <c r="T5139">
        <v>32.217130064964294</v>
      </c>
      <c r="U5139">
        <v>0.36666259825229647</v>
      </c>
      <c r="V5139">
        <v>582.12871551513672</v>
      </c>
      <c r="W5139">
        <v>1</v>
      </c>
      <c r="X5139">
        <v>0.32726753830909733</v>
      </c>
      <c r="Y5139">
        <v>428.92246200852867</v>
      </c>
      <c r="Z5139">
        <v>1</v>
      </c>
      <c r="AA5139">
        <v>11.654440810709001</v>
      </c>
      <c r="AB5139">
        <v>171.34941412353518</v>
      </c>
      <c r="AC5139">
        <v>111.81466430425644</v>
      </c>
      <c r="AD5139">
        <v>2.5250231098924948E-3</v>
      </c>
      <c r="AE5139">
        <v>23.161387426613196</v>
      </c>
      <c r="AF5139">
        <v>0.23776721119880675</v>
      </c>
      <c r="AG5139">
        <v>8.713073273929774E-4</v>
      </c>
      <c r="AH5139">
        <v>2.7606439828872678E-3</v>
      </c>
      <c r="AI5139">
        <v>27.699664533138275</v>
      </c>
      <c r="AJ5139">
        <v>13.934376255803711</v>
      </c>
      <c r="AK5139">
        <v>40.139337124228476</v>
      </c>
      <c r="AL5139">
        <v>6.9927802770973599</v>
      </c>
      <c r="AM5139">
        <v>109.20904828310013</v>
      </c>
      <c r="AN5139">
        <v>202.91777826605403</v>
      </c>
      <c r="AO5139">
        <v>6.1311689734458927E-2</v>
      </c>
      <c r="AP5139">
        <v>0.91720985937118549</v>
      </c>
    </row>
    <row r="5140" spans="1:42">
      <c r="A5140">
        <v>406.74577032055345</v>
      </c>
      <c r="B5140">
        <v>2073.3003242588875</v>
      </c>
      <c r="C5140">
        <v>2056.1480251076496</v>
      </c>
      <c r="D5140">
        <v>-1666.554553938334</v>
      </c>
      <c r="E5140">
        <v>17.152299151237912</v>
      </c>
      <c r="F5140">
        <v>-17.152299151237912</v>
      </c>
      <c r="G5140">
        <v>1.8563743597362212E-2</v>
      </c>
      <c r="H5140">
        <v>3085.1667452022307</v>
      </c>
      <c r="I5140">
        <v>3.3968558013439176E-2</v>
      </c>
      <c r="J5140">
        <v>5.3550566434860232E-2</v>
      </c>
      <c r="K5140">
        <v>1.775855179220438</v>
      </c>
      <c r="L5140">
        <v>40.143580436706543</v>
      </c>
      <c r="M5140">
        <v>4121.4742067416155</v>
      </c>
      <c r="N5140">
        <v>38.700029784202577</v>
      </c>
      <c r="O5140">
        <v>0.85013380646705627</v>
      </c>
      <c r="P5140">
        <v>1.6656148168775767E-2</v>
      </c>
      <c r="Q5140">
        <v>9.8922989633348241E-3</v>
      </c>
      <c r="R5140">
        <v>0.38824596881866458</v>
      </c>
      <c r="S5140">
        <v>812.9639755683902</v>
      </c>
      <c r="T5140">
        <v>30.792641639709473</v>
      </c>
      <c r="U5140">
        <v>0.35033764064311984</v>
      </c>
      <c r="V5140">
        <v>524.92687702178955</v>
      </c>
      <c r="W5140">
        <v>1</v>
      </c>
      <c r="X5140">
        <v>0.32168763399124145</v>
      </c>
      <c r="Y5140">
        <v>418.06410428326996</v>
      </c>
      <c r="Z5140">
        <v>1</v>
      </c>
      <c r="AA5140">
        <v>6.7383103376674658</v>
      </c>
      <c r="AB5140">
        <v>88.005878173828137</v>
      </c>
      <c r="AC5140">
        <v>85.244984924793243</v>
      </c>
      <c r="AD5140">
        <v>1.3563174060267261E-2</v>
      </c>
      <c r="AE5140">
        <v>4.5884755284332357</v>
      </c>
      <c r="AF5140">
        <v>6.280297994613647E-2</v>
      </c>
      <c r="AG5140">
        <v>1.4649999027756201E-4</v>
      </c>
      <c r="AH5140">
        <v>3.7271946871280673E-2</v>
      </c>
      <c r="AI5140">
        <v>13.629752695560455</v>
      </c>
      <c r="AJ5140">
        <v>10.906732413076741</v>
      </c>
      <c r="AK5140">
        <v>58.443952744603159</v>
      </c>
      <c r="AL5140">
        <v>4.4643886821003758</v>
      </c>
      <c r="AM5140">
        <v>50.192216384410855</v>
      </c>
      <c r="AN5140">
        <v>106.71474424836401</v>
      </c>
      <c r="AO5140">
        <v>5.3270507931709288E-2</v>
      </c>
      <c r="AP5140">
        <v>0.8474727642536164</v>
      </c>
    </row>
    <row r="5141" spans="1:42">
      <c r="A5141">
        <v>924.22561924123704</v>
      </c>
      <c r="B5141">
        <v>872.3288290205478</v>
      </c>
      <c r="C5141">
        <v>789.17606478053142</v>
      </c>
      <c r="D5141">
        <v>51.89679022068924</v>
      </c>
      <c r="E5141">
        <v>-51.89679022068924</v>
      </c>
      <c r="F5141">
        <v>-135.04955446070562</v>
      </c>
      <c r="G5141">
        <v>4.2448193106660204E-2</v>
      </c>
      <c r="H5141">
        <v>1612.5909111950418</v>
      </c>
      <c r="I5141">
        <v>1.5913777649402619E-2</v>
      </c>
      <c r="J5141">
        <v>9.0781479835510256E-2</v>
      </c>
      <c r="K5141">
        <v>1.3446340916812418</v>
      </c>
      <c r="L5141">
        <v>18.626240491867065</v>
      </c>
      <c r="M5141">
        <v>7.4583215388936406</v>
      </c>
      <c r="N5141">
        <v>135.45897230567934</v>
      </c>
      <c r="O5141">
        <v>0.9559001624584198</v>
      </c>
      <c r="P5141">
        <v>9.6699133449130569E-3</v>
      </c>
      <c r="Q5141">
        <v>9.9261358578999828E-3</v>
      </c>
      <c r="R5141">
        <v>0.42304111480712892</v>
      </c>
      <c r="S5141">
        <v>1138.718421355147</v>
      </c>
      <c r="T5141">
        <v>49.359956383705139</v>
      </c>
      <c r="U5141">
        <v>0.39450997650623321</v>
      </c>
      <c r="V5141">
        <v>601.27549171447754</v>
      </c>
      <c r="W5141">
        <v>1</v>
      </c>
      <c r="X5141">
        <v>0.35794447779655458</v>
      </c>
      <c r="Y5141">
        <v>577.78941334019464</v>
      </c>
      <c r="Z5141">
        <v>1</v>
      </c>
      <c r="AA5141">
        <v>16.173933216524127</v>
      </c>
      <c r="AB5141">
        <v>43.146171813964848</v>
      </c>
      <c r="AC5141">
        <v>81.202022731304169</v>
      </c>
      <c r="AD5141">
        <v>1.4419161152635883E-2</v>
      </c>
      <c r="AE5141">
        <v>3.7703987796585645</v>
      </c>
      <c r="AF5141">
        <v>0.16757695555686949</v>
      </c>
      <c r="AG5141">
        <v>9.7236771300726913E-4</v>
      </c>
      <c r="AH5141">
        <v>4.5946998977661128E-2</v>
      </c>
      <c r="AI5141">
        <v>9.1795775294303894</v>
      </c>
      <c r="AJ5141">
        <v>0.83890817749477742</v>
      </c>
      <c r="AK5141">
        <v>20.103877574801444</v>
      </c>
      <c r="AL5141">
        <v>3.3010307761117383</v>
      </c>
      <c r="AM5141">
        <v>43.779691088199613</v>
      </c>
      <c r="AN5141">
        <v>121.5616650212157</v>
      </c>
      <c r="AO5141">
        <v>0.10447564685344696</v>
      </c>
      <c r="AP5141">
        <v>0.90721375560760509</v>
      </c>
    </row>
    <row r="5142" spans="1:42">
      <c r="A5142">
        <v>602.18177088212303</v>
      </c>
      <c r="B5142">
        <v>289.13507290201966</v>
      </c>
      <c r="C5142">
        <v>580.89766823710409</v>
      </c>
      <c r="D5142">
        <v>21.284102645018947</v>
      </c>
      <c r="E5142">
        <v>-313.04669798010337</v>
      </c>
      <c r="F5142">
        <v>-21.284102645018947</v>
      </c>
      <c r="G5142">
        <v>6.2619223429011925E-2</v>
      </c>
      <c r="H5142">
        <v>1240.1185791642404</v>
      </c>
      <c r="I5142">
        <v>2.3970452249050138E-2</v>
      </c>
      <c r="J5142">
        <v>9.0173085451126095E-2</v>
      </c>
      <c r="K5142">
        <v>1.980926281672716</v>
      </c>
      <c r="L5142">
        <v>45.789120197296143</v>
      </c>
      <c r="M5142">
        <v>2.1356091058567204</v>
      </c>
      <c r="N5142">
        <v>126.03368319721224</v>
      </c>
      <c r="O5142">
        <v>0.78222516179084778</v>
      </c>
      <c r="P5142">
        <v>1.3492727067735457E-2</v>
      </c>
      <c r="Q5142">
        <v>2.2995438416798904E-2</v>
      </c>
      <c r="R5142">
        <v>0.4830303144454956</v>
      </c>
      <c r="S5142">
        <v>819.4902905907411</v>
      </c>
      <c r="T5142">
        <v>33.1836998462677</v>
      </c>
      <c r="U5142">
        <v>0.283671869635582</v>
      </c>
      <c r="V5142">
        <v>473.35259914398193</v>
      </c>
      <c r="W5142">
        <v>1</v>
      </c>
      <c r="X5142">
        <v>0.42560632228851319</v>
      </c>
      <c r="Y5142">
        <v>268.49263485325014</v>
      </c>
      <c r="Z5142">
        <v>1</v>
      </c>
      <c r="AA5142">
        <v>12.753165539808275</v>
      </c>
      <c r="AB5142">
        <v>3.5488692626953129</v>
      </c>
      <c r="AC5142">
        <v>96.461404860019684</v>
      </c>
      <c r="AD5142">
        <v>2.536915510128706E-3</v>
      </c>
      <c r="AE5142">
        <v>48.252674498106252</v>
      </c>
      <c r="AF5142">
        <v>0.20836515426635741</v>
      </c>
      <c r="AG5142">
        <v>1.5344393154401566E-4</v>
      </c>
      <c r="AH5142">
        <v>5.2226738870143889E-2</v>
      </c>
      <c r="AI5142">
        <v>6.2881115078926086</v>
      </c>
      <c r="AJ5142">
        <v>7.0311080967948181</v>
      </c>
      <c r="AK5142">
        <v>14.667389736771584</v>
      </c>
      <c r="AL5142">
        <v>7.9305785716642863</v>
      </c>
      <c r="AM5142">
        <v>71.234416425228119</v>
      </c>
      <c r="AN5142">
        <v>771.02378382622214</v>
      </c>
      <c r="AO5142">
        <v>3.3562467217445373E-2</v>
      </c>
      <c r="AP5142">
        <v>0.81422114825248726</v>
      </c>
    </row>
    <row r="5143" spans="1:42">
      <c r="A5143">
        <v>757.22950727188368</v>
      </c>
      <c r="B5143">
        <v>1159.8637691009712</v>
      </c>
      <c r="C5143">
        <v>761.62655474823293</v>
      </c>
      <c r="D5143">
        <v>-402.63426182908756</v>
      </c>
      <c r="E5143">
        <v>398.23721435273831</v>
      </c>
      <c r="F5143">
        <v>-398.23721435273831</v>
      </c>
      <c r="G5143">
        <v>4.4318704085531735E-2</v>
      </c>
      <c r="H5143">
        <v>206.84209766047945</v>
      </c>
      <c r="I5143">
        <v>2.5578195154666899E-2</v>
      </c>
      <c r="J5143">
        <v>3.7521907329559324E-2</v>
      </c>
      <c r="K5143">
        <v>1.7298314875066279</v>
      </c>
      <c r="L5143">
        <v>73.309084177017212</v>
      </c>
      <c r="M5143">
        <v>1487.6689776432643</v>
      </c>
      <c r="N5143">
        <v>90.471431880187993</v>
      </c>
      <c r="O5143">
        <v>0.70716437697410583</v>
      </c>
      <c r="P5143">
        <v>1.9043429533640542E-2</v>
      </c>
      <c r="Q5143">
        <v>2.5927443239423961E-2</v>
      </c>
      <c r="R5143">
        <v>0.49872595787048341</v>
      </c>
      <c r="S5143">
        <v>630.36853212085839</v>
      </c>
      <c r="T5143">
        <v>27.365228533744812</v>
      </c>
      <c r="U5143">
        <v>0.36877127230167389</v>
      </c>
      <c r="V5143">
        <v>616.58086776733398</v>
      </c>
      <c r="W5143">
        <v>1</v>
      </c>
      <c r="X5143">
        <v>0.2968128311634064</v>
      </c>
      <c r="Y5143">
        <v>588.80812034343853</v>
      </c>
      <c r="Z5143">
        <v>1</v>
      </c>
      <c r="AA5143">
        <v>18.291323859033589</v>
      </c>
      <c r="AB5143">
        <v>50.436638488769532</v>
      </c>
      <c r="AC5143">
        <v>190.35826772451401</v>
      </c>
      <c r="AD5143">
        <v>2.5747445913461538E-3</v>
      </c>
      <c r="AE5143">
        <v>1.7472833306766087</v>
      </c>
      <c r="AF5143">
        <v>0.18314586281776427</v>
      </c>
      <c r="AG5143">
        <v>2.4747314044880786E-4</v>
      </c>
      <c r="AH5143">
        <v>4.625685975551605E-2</v>
      </c>
      <c r="AI5143">
        <v>8.8953647017478943</v>
      </c>
      <c r="AJ5143">
        <v>5.3196117766525326</v>
      </c>
      <c r="AK5143">
        <v>2.6727716249227522</v>
      </c>
      <c r="AL5143">
        <v>5.629737527161125</v>
      </c>
      <c r="AM5143">
        <v>37.035193359851839</v>
      </c>
      <c r="AN5143">
        <v>470.59825270554785</v>
      </c>
      <c r="AO5143">
        <v>3.5536324858665466E-2</v>
      </c>
      <c r="AP5143">
        <v>0.82751750993728646</v>
      </c>
    </row>
    <row r="5144" spans="1:42">
      <c r="A5144">
        <v>702.83842593812597</v>
      </c>
      <c r="B5144">
        <v>372.40034307798351</v>
      </c>
      <c r="C5144">
        <v>289.24605711994229</v>
      </c>
      <c r="D5144">
        <v>330.43808286014246</v>
      </c>
      <c r="E5144">
        <v>-330.43808286014246</v>
      </c>
      <c r="F5144">
        <v>-413.59236881818367</v>
      </c>
      <c r="G5144">
        <v>1.5660383177579316E-2</v>
      </c>
      <c r="H5144">
        <v>86.880105421830507</v>
      </c>
      <c r="I5144">
        <v>3.5530440509319305E-2</v>
      </c>
      <c r="J5144">
        <v>6.7615802526473992E-2</v>
      </c>
      <c r="K5144">
        <v>1.0694220610201359</v>
      </c>
      <c r="L5144">
        <v>37.127523422241211</v>
      </c>
      <c r="M5144">
        <v>3.6700246079173446</v>
      </c>
      <c r="N5144">
        <v>127.88699783458712</v>
      </c>
      <c r="O5144">
        <v>0.61222186684608459</v>
      </c>
      <c r="P5144">
        <v>1.8225697093539765E-2</v>
      </c>
      <c r="Q5144">
        <v>2.7918147775861948E-2</v>
      </c>
      <c r="R5144">
        <v>0.46079424381256107</v>
      </c>
      <c r="S5144">
        <v>321.86989372157802</v>
      </c>
      <c r="T5144">
        <v>42.919290065765381</v>
      </c>
      <c r="U5144">
        <v>0.30424795806407934</v>
      </c>
      <c r="V5144">
        <v>477.14712619781494</v>
      </c>
      <c r="W5144">
        <v>1</v>
      </c>
      <c r="X5144">
        <v>0.3912994933128357</v>
      </c>
      <c r="Y5144">
        <v>284.93575168889987</v>
      </c>
      <c r="Z5144">
        <v>1</v>
      </c>
      <c r="AA5144">
        <v>8.3248626065731059</v>
      </c>
      <c r="AB5144">
        <v>56.112991210937501</v>
      </c>
      <c r="AC5144">
        <v>138.97426873445511</v>
      </c>
      <c r="AD5144">
        <v>3.8853001390766894E-3</v>
      </c>
      <c r="AE5144">
        <v>4.2419169870483087</v>
      </c>
      <c r="AF5144">
        <v>5.3420927524566647E-2</v>
      </c>
      <c r="AG5144">
        <v>1.2736673562477022E-3</v>
      </c>
      <c r="AH5144">
        <v>2.5981315338611598E-2</v>
      </c>
      <c r="AI5144">
        <v>18.989748060703278</v>
      </c>
      <c r="AJ5144">
        <v>9.4226432019156601</v>
      </c>
      <c r="AK5144">
        <v>2.5773284608125686</v>
      </c>
      <c r="AL5144">
        <v>2.0093328304419589</v>
      </c>
      <c r="AM5144">
        <v>104.97697275876999</v>
      </c>
      <c r="AN5144">
        <v>816.95133329847749</v>
      </c>
      <c r="AO5144">
        <v>6.877940666675568E-2</v>
      </c>
      <c r="AP5144">
        <v>0.8124055597782136</v>
      </c>
    </row>
    <row r="5145" spans="1:42">
      <c r="A5145">
        <v>812.92777391129061</v>
      </c>
      <c r="B5145">
        <v>644.993926925452</v>
      </c>
      <c r="C5145">
        <v>583.71694638196504</v>
      </c>
      <c r="D5145">
        <v>167.93384698583861</v>
      </c>
      <c r="E5145">
        <v>-167.93384698583861</v>
      </c>
      <c r="F5145">
        <v>-229.21082752932557</v>
      </c>
      <c r="G5145">
        <v>4.3803784797274967E-2</v>
      </c>
      <c r="H5145">
        <v>1015.608908296096</v>
      </c>
      <c r="I5145">
        <v>3.8125322163105005E-2</v>
      </c>
      <c r="J5145">
        <v>7.3677501678466794E-3</v>
      </c>
      <c r="K5145">
        <v>1.0883340320289134</v>
      </c>
      <c r="L5145">
        <v>12.113441228866577</v>
      </c>
      <c r="M5145">
        <v>11.299431288939285</v>
      </c>
      <c r="N5145">
        <v>147.80538856773379</v>
      </c>
      <c r="O5145">
        <v>0.80446931719779968</v>
      </c>
      <c r="P5145">
        <v>3.157425933414035E-3</v>
      </c>
      <c r="Q5145">
        <v>4.4893415768941236E-3</v>
      </c>
      <c r="R5145">
        <v>0.38472314834594729</v>
      </c>
      <c r="S5145">
        <v>669.60823442920491</v>
      </c>
      <c r="T5145">
        <v>40.526464581489563</v>
      </c>
      <c r="U5145">
        <v>0.31448371708393097</v>
      </c>
      <c r="V5145">
        <v>502.17814445495605</v>
      </c>
      <c r="W5145">
        <v>1</v>
      </c>
      <c r="X5145">
        <v>0.30724234938621525</v>
      </c>
      <c r="Y5145">
        <v>537.17405483257494</v>
      </c>
      <c r="Z5145">
        <v>1</v>
      </c>
      <c r="AA5145">
        <v>4.8973008925342567</v>
      </c>
      <c r="AB5145">
        <v>33.565032897949223</v>
      </c>
      <c r="AC5145">
        <v>52.508191764354706</v>
      </c>
      <c r="AD5145">
        <v>1.4074605958074585E-2</v>
      </c>
      <c r="AE5145">
        <v>6.7623857421534135</v>
      </c>
      <c r="AF5145">
        <v>0.15623235583305356</v>
      </c>
      <c r="AG5145">
        <v>3.7676193709133544E-4</v>
      </c>
      <c r="AH5145">
        <v>1.1327622556686399E-2</v>
      </c>
      <c r="AI5145">
        <v>6.3468429446220398</v>
      </c>
      <c r="AJ5145">
        <v>7.1302997134717874</v>
      </c>
      <c r="AK5145">
        <v>34.620430285334585</v>
      </c>
      <c r="AL5145">
        <v>6.9059872939497291</v>
      </c>
      <c r="AM5145">
        <v>73.860992109775538</v>
      </c>
      <c r="AN5145">
        <v>376.57427852033726</v>
      </c>
      <c r="AO5145">
        <v>5.6487254023551939E-2</v>
      </c>
      <c r="AP5145">
        <v>0.91925625419616719</v>
      </c>
    </row>
    <row r="5146" spans="1:42">
      <c r="A5146">
        <v>874.05937131758321</v>
      </c>
      <c r="B5146">
        <v>657.86489584166827</v>
      </c>
      <c r="C5146">
        <v>393.3072488645916</v>
      </c>
      <c r="D5146">
        <v>216.19447547591494</v>
      </c>
      <c r="E5146">
        <v>-216.19447547591494</v>
      </c>
      <c r="F5146">
        <v>-480.75212245299161</v>
      </c>
      <c r="G5146">
        <v>-4.1042090824815998E-3</v>
      </c>
      <c r="H5146">
        <v>275.28350915357117</v>
      </c>
      <c r="I5146">
        <v>4.3086083829402919E-2</v>
      </c>
      <c r="J5146">
        <v>9.3644953012466434E-2</v>
      </c>
      <c r="K5146">
        <v>1.3776679384052752</v>
      </c>
      <c r="L5146">
        <v>68.406226634979248</v>
      </c>
      <c r="M5146">
        <v>19.039529620028876</v>
      </c>
      <c r="N5146">
        <v>156.50580133304598</v>
      </c>
      <c r="O5146">
        <v>0.97186830639839172</v>
      </c>
      <c r="P5146">
        <v>7.8185185326470254E-3</v>
      </c>
      <c r="Q5146">
        <v>9.3522087732950837E-4</v>
      </c>
      <c r="R5146">
        <v>0.42033414363861082</v>
      </c>
      <c r="S5146">
        <v>689.75094534356526</v>
      </c>
      <c r="T5146">
        <v>35.867637395858765</v>
      </c>
      <c r="U5146">
        <v>0.31997911393642431</v>
      </c>
      <c r="V5146">
        <v>523.82266521453857</v>
      </c>
      <c r="W5146">
        <v>1</v>
      </c>
      <c r="X5146">
        <v>0.39948553085327149</v>
      </c>
      <c r="Y5146">
        <v>623.7928771255348</v>
      </c>
      <c r="Z5146">
        <v>1</v>
      </c>
      <c r="AA5146">
        <v>17.966673676633839</v>
      </c>
      <c r="AB5146">
        <v>132.7762127685547</v>
      </c>
      <c r="AC5146">
        <v>123.79889637231827</v>
      </c>
      <c r="AD5146">
        <v>1.7170685988206131E-3</v>
      </c>
      <c r="AE5146">
        <v>3.9001452804153374</v>
      </c>
      <c r="AF5146">
        <v>-1.7063269615173342E-2</v>
      </c>
      <c r="AG5146">
        <v>8.5743558749345626E-4</v>
      </c>
      <c r="AH5146">
        <v>2.5868336188793181E-2</v>
      </c>
      <c r="AI5146">
        <v>18.990826904773712</v>
      </c>
      <c r="AJ5146">
        <v>13.821896694442163</v>
      </c>
      <c r="AK5146">
        <v>43.347764888405798</v>
      </c>
      <c r="AL5146">
        <v>0.58822263789125362</v>
      </c>
      <c r="AM5146">
        <v>76.993505990505213</v>
      </c>
      <c r="AN5146">
        <v>491.57452649631875</v>
      </c>
      <c r="AO5146">
        <v>4.6972473740577697E-2</v>
      </c>
      <c r="AP5146">
        <v>0.91497656035423292</v>
      </c>
    </row>
    <row r="5147" spans="1:42">
      <c r="A5147">
        <v>245.73290332037681</v>
      </c>
      <c r="B5147">
        <v>196.03166315129351</v>
      </c>
      <c r="C5147">
        <v>1121.3854918183781</v>
      </c>
      <c r="D5147">
        <v>-875.65258849800125</v>
      </c>
      <c r="E5147">
        <v>-925.3538286670846</v>
      </c>
      <c r="F5147">
        <v>875.65258849800125</v>
      </c>
      <c r="G5147">
        <v>5.9214785846104304E-2</v>
      </c>
      <c r="H5147">
        <v>3517.3024208433312</v>
      </c>
      <c r="I5147">
        <v>1.7907270491123201E-2</v>
      </c>
      <c r="J5147">
        <v>2.0355751514434813E-2</v>
      </c>
      <c r="K5147">
        <v>1.7366275467813015</v>
      </c>
      <c r="L5147">
        <v>67.875615358352661</v>
      </c>
      <c r="M5147">
        <v>669.35445288652386</v>
      </c>
      <c r="N5147">
        <v>38.127978598785404</v>
      </c>
      <c r="O5147">
        <v>0.68742069602012634</v>
      </c>
      <c r="P5147">
        <v>1.4642951223585339E-3</v>
      </c>
      <c r="Q5147">
        <v>4.1619697623782682E-2</v>
      </c>
      <c r="R5147">
        <v>0.4048876667022705</v>
      </c>
      <c r="S5147">
        <v>797.29858454557711</v>
      </c>
      <c r="T5147">
        <v>36.696752905845642</v>
      </c>
      <c r="U5147">
        <v>0.28606930792331697</v>
      </c>
      <c r="V5147">
        <v>628.48968505859375</v>
      </c>
      <c r="W5147">
        <v>1</v>
      </c>
      <c r="X5147">
        <v>0.43921411156654355</v>
      </c>
      <c r="Y5147">
        <v>498.49177653386334</v>
      </c>
      <c r="Z5147">
        <v>1</v>
      </c>
      <c r="AA5147">
        <v>13.851902315073016</v>
      </c>
      <c r="AB5147">
        <v>3.8610737915039066</v>
      </c>
      <c r="AC5147">
        <v>169.71936076879501</v>
      </c>
      <c r="AD5147">
        <v>1.0705103425898102E-2</v>
      </c>
      <c r="AE5147">
        <v>1.7015019750300879</v>
      </c>
      <c r="AF5147">
        <v>0.24379993557929988</v>
      </c>
      <c r="AG5147">
        <v>8.6174436615231215E-4</v>
      </c>
      <c r="AH5147">
        <v>5.5318070340156553E-2</v>
      </c>
      <c r="AI5147">
        <v>22.659805715084076</v>
      </c>
      <c r="AJ5147">
        <v>2.5994566367383047</v>
      </c>
      <c r="AK5147">
        <v>36.221489176154137</v>
      </c>
      <c r="AL5147">
        <v>4.6086572779334372</v>
      </c>
      <c r="AM5147">
        <v>38.861860287189486</v>
      </c>
      <c r="AN5147">
        <v>745.68106557373358</v>
      </c>
      <c r="AO5147">
        <v>4.2773136496543886E-2</v>
      </c>
      <c r="AP5147">
        <v>0.89959441709518451</v>
      </c>
    </row>
    <row r="5148" spans="1:42">
      <c r="A5148">
        <v>1153.0070049478352</v>
      </c>
      <c r="B5148">
        <v>2301.6660664982965</v>
      </c>
      <c r="C5148">
        <v>1341.3936084015884</v>
      </c>
      <c r="D5148">
        <v>-1148.6590615504613</v>
      </c>
      <c r="E5148">
        <v>960.27245809670808</v>
      </c>
      <c r="F5148">
        <v>-960.27245809670808</v>
      </c>
      <c r="G5148">
        <v>8.7561407496807402E-3</v>
      </c>
      <c r="H5148">
        <v>46.95789642312883</v>
      </c>
      <c r="I5148">
        <v>3.5532951056957245E-2</v>
      </c>
      <c r="J5148">
        <v>6.7856850385665898E-2</v>
      </c>
      <c r="K5148">
        <v>1.6334495888769625</v>
      </c>
      <c r="L5148">
        <v>76.636338233947754</v>
      </c>
      <c r="M5148">
        <v>3308.1207661229573</v>
      </c>
      <c r="N5148">
        <v>123.24730726680757</v>
      </c>
      <c r="O5148">
        <v>0.60277214646339417</v>
      </c>
      <c r="P5148">
        <v>1.4373974588182235E-2</v>
      </c>
      <c r="Q5148">
        <v>1.1485514058007133E-2</v>
      </c>
      <c r="R5148">
        <v>0.46853233814239503</v>
      </c>
      <c r="S5148">
        <v>538.8927817748247</v>
      </c>
      <c r="T5148">
        <v>28.058099746704102</v>
      </c>
      <c r="U5148">
        <v>0.43949143588542938</v>
      </c>
      <c r="V5148">
        <v>492.49298572540283</v>
      </c>
      <c r="W5148">
        <v>1</v>
      </c>
      <c r="X5148">
        <v>0.31163477182388311</v>
      </c>
      <c r="Y5148">
        <v>450.24342285673157</v>
      </c>
      <c r="Z5148">
        <v>1</v>
      </c>
      <c r="AA5148">
        <v>0.71623948241233837</v>
      </c>
      <c r="AB5148">
        <v>100.89400268554688</v>
      </c>
      <c r="AC5148">
        <v>195.91056853532791</v>
      </c>
      <c r="AD5148">
        <v>7.3444871820955195E-3</v>
      </c>
      <c r="AE5148">
        <v>5.4427753927288141</v>
      </c>
      <c r="AF5148">
        <v>1.9974696636199947E-2</v>
      </c>
      <c r="AG5148">
        <v>7.5519662658507893E-4</v>
      </c>
      <c r="AH5148">
        <v>7.2004418015480035E-3</v>
      </c>
      <c r="AI5148">
        <v>13.806301653385162</v>
      </c>
      <c r="AJ5148">
        <v>2.261899977412305</v>
      </c>
      <c r="AK5148">
        <v>0.74846647560596469</v>
      </c>
      <c r="AL5148">
        <v>5.5196948218714246</v>
      </c>
      <c r="AM5148">
        <v>40.306660163402555</v>
      </c>
      <c r="AN5148">
        <v>550.5440213930915</v>
      </c>
      <c r="AO5148">
        <v>8.6003362774848935E-2</v>
      </c>
      <c r="AP5148">
        <v>0.85989838337898261</v>
      </c>
    </row>
    <row r="5149" spans="1:42">
      <c r="A5149">
        <v>966.67523792772374</v>
      </c>
      <c r="B5149">
        <v>755.08013014589028</v>
      </c>
      <c r="C5149">
        <v>1051.7900124680098</v>
      </c>
      <c r="D5149">
        <v>-85.114774540286021</v>
      </c>
      <c r="E5149">
        <v>-296.70988232211948</v>
      </c>
      <c r="F5149">
        <v>85.114774540286021</v>
      </c>
      <c r="G5149">
        <v>7.0458075803931488E-3</v>
      </c>
      <c r="H5149">
        <v>2898.7911837366069</v>
      </c>
      <c r="I5149">
        <v>4.2523222267627711E-2</v>
      </c>
      <c r="J5149">
        <v>3.8243357658386233E-2</v>
      </c>
      <c r="K5149">
        <v>2.1015026384532449</v>
      </c>
      <c r="L5149">
        <v>57.054957151412964</v>
      </c>
      <c r="M5149">
        <v>1.6908930971423313</v>
      </c>
      <c r="N5149">
        <v>140.83581164131166</v>
      </c>
      <c r="O5149">
        <v>0.59689375758171082</v>
      </c>
      <c r="P5149">
        <v>1.0837002595265705E-2</v>
      </c>
      <c r="Q5149">
        <v>1.7691829522450762E-2</v>
      </c>
      <c r="R5149">
        <v>0.49084793090820311</v>
      </c>
      <c r="S5149">
        <v>387.16923404221387</v>
      </c>
      <c r="T5149">
        <v>28.304377198219299</v>
      </c>
      <c r="U5149">
        <v>0.38061605751514438</v>
      </c>
      <c r="V5149">
        <v>615.35191535949707</v>
      </c>
      <c r="W5149">
        <v>1</v>
      </c>
      <c r="X5149">
        <v>0.44072677493095402</v>
      </c>
      <c r="Y5149">
        <v>686.22847149888946</v>
      </c>
      <c r="Z5149">
        <v>1</v>
      </c>
      <c r="AA5149">
        <v>30.565583468446739</v>
      </c>
      <c r="AB5149">
        <v>168.33597991943361</v>
      </c>
      <c r="AC5149">
        <v>109.07398909330368</v>
      </c>
      <c r="AD5149">
        <v>9.3407361935346558E-3</v>
      </c>
      <c r="AE5149">
        <v>1.4651239307099682</v>
      </c>
      <c r="AF5149">
        <v>2.6923431158065787E-2</v>
      </c>
      <c r="AG5149">
        <v>1.5802892859636641E-4</v>
      </c>
      <c r="AH5149">
        <v>1.0494310283660888E-2</v>
      </c>
      <c r="AI5149">
        <v>6.9141480326652527</v>
      </c>
      <c r="AJ5149">
        <v>15.196793920967444</v>
      </c>
      <c r="AK5149">
        <v>57.316277276873585</v>
      </c>
      <c r="AL5149">
        <v>6.3948642496147414</v>
      </c>
      <c r="AM5149">
        <v>44.458781778812408</v>
      </c>
      <c r="AN5149">
        <v>467.95326993957224</v>
      </c>
      <c r="AO5149">
        <v>3.6883596301078798E-2</v>
      </c>
      <c r="AP5149">
        <v>0.90756947422027601</v>
      </c>
    </row>
    <row r="5150" spans="1:42">
      <c r="A5150">
        <v>1338.3152413460157</v>
      </c>
      <c r="B5150">
        <v>996.4090245691782</v>
      </c>
      <c r="C5150">
        <v>560.32985611817048</v>
      </c>
      <c r="D5150">
        <v>341.90621677683748</v>
      </c>
      <c r="E5150">
        <v>-341.90621677683748</v>
      </c>
      <c r="F5150">
        <v>-777.9853852278452</v>
      </c>
      <c r="G5150">
        <v>2.4076830648005906E-2</v>
      </c>
      <c r="H5150">
        <v>59.331352434837356</v>
      </c>
      <c r="I5150">
        <v>5.9115243852138517E-2</v>
      </c>
      <c r="J5150">
        <v>1.4584136247634888E-2</v>
      </c>
      <c r="K5150">
        <v>1.1098582538902759</v>
      </c>
      <c r="L5150">
        <v>40.186388492584229</v>
      </c>
      <c r="M5150">
        <v>18.196058593851905</v>
      </c>
      <c r="N5150">
        <v>186.05539014759066</v>
      </c>
      <c r="O5150">
        <v>0.77046683430671692</v>
      </c>
      <c r="P5150">
        <v>1.9502226935492618E-2</v>
      </c>
      <c r="Q5150">
        <v>7.9636128213670509E-3</v>
      </c>
      <c r="R5150">
        <v>0.43723208904266359</v>
      </c>
      <c r="S5150">
        <v>958.43155753112342</v>
      </c>
      <c r="T5150">
        <v>44.821792840957642</v>
      </c>
      <c r="U5150">
        <v>0.41165516316890716</v>
      </c>
      <c r="V5150">
        <v>531.99841976165771</v>
      </c>
      <c r="W5150">
        <v>1</v>
      </c>
      <c r="X5150">
        <v>0.35262575626373294</v>
      </c>
      <c r="Y5150">
        <v>432.04670114854207</v>
      </c>
      <c r="Z5150">
        <v>1</v>
      </c>
      <c r="AA5150">
        <v>30.921336850080497</v>
      </c>
      <c r="AB5150">
        <v>30.363329711914066</v>
      </c>
      <c r="AC5150">
        <v>69.791401922702789</v>
      </c>
      <c r="AD5150">
        <v>9.9243734636877343E-3</v>
      </c>
      <c r="AE5150">
        <v>87.948277455601342</v>
      </c>
      <c r="AF5150">
        <v>-4.1510868072509796E-3</v>
      </c>
      <c r="AG5150">
        <v>1.0982725897441304E-3</v>
      </c>
      <c r="AH5150">
        <v>3.1343690526485439E-2</v>
      </c>
      <c r="AI5150">
        <v>28.163039982318878</v>
      </c>
      <c r="AJ5150">
        <v>5.1788810774945899</v>
      </c>
      <c r="AK5150">
        <v>2.0341909128427504</v>
      </c>
      <c r="AL5150">
        <v>3.1885181880413453</v>
      </c>
      <c r="AM5150">
        <v>27.259977757930756</v>
      </c>
      <c r="AN5150">
        <v>783.87372755527872</v>
      </c>
      <c r="AO5150">
        <v>6.1888064980506897E-2</v>
      </c>
      <c r="AP5150">
        <v>0.89274268412590041</v>
      </c>
    </row>
    <row r="5151" spans="1:42">
      <c r="A5151">
        <v>803.78984335286884</v>
      </c>
      <c r="B5151">
        <v>2399.0029534005926</v>
      </c>
      <c r="C5151">
        <v>1639.456920957924</v>
      </c>
      <c r="D5151">
        <v>-1595.2131100477236</v>
      </c>
      <c r="E5151">
        <v>759.54603244266855</v>
      </c>
      <c r="F5151">
        <v>-759.54603244266855</v>
      </c>
      <c r="G5151">
        <v>1.2563229583703622E-2</v>
      </c>
      <c r="H5151">
        <v>1294.0484598824764</v>
      </c>
      <c r="I5151">
        <v>5.8835054934024807E-2</v>
      </c>
      <c r="J5151">
        <v>9.8664968013763427E-2</v>
      </c>
      <c r="K5151">
        <v>1.5994625113904475</v>
      </c>
      <c r="L5151">
        <v>37.077614068984985</v>
      </c>
      <c r="M5151">
        <v>4327.0474015724949</v>
      </c>
      <c r="N5151">
        <v>83.135645800781262</v>
      </c>
      <c r="O5151">
        <v>0.8015957772731781</v>
      </c>
      <c r="P5151">
        <v>6.5936454137166328E-4</v>
      </c>
      <c r="Q5151">
        <v>2.5125062359703909E-2</v>
      </c>
      <c r="R5151">
        <v>0.39388079643249513</v>
      </c>
      <c r="S5151">
        <v>970.54068201249152</v>
      </c>
      <c r="T5151">
        <v>39.618441462516785</v>
      </c>
      <c r="U5151">
        <v>0.28365924417972566</v>
      </c>
      <c r="V5151">
        <v>535.14032363891602</v>
      </c>
      <c r="W5151">
        <v>1</v>
      </c>
      <c r="X5151">
        <v>0.29170282483100896</v>
      </c>
      <c r="Y5151">
        <v>437.17593048198501</v>
      </c>
      <c r="Z5151">
        <v>1</v>
      </c>
      <c r="AA5151">
        <v>48.787444538202294</v>
      </c>
      <c r="AB5151">
        <v>120.20247003173829</v>
      </c>
      <c r="AC5151">
        <v>47.590814530849457</v>
      </c>
      <c r="AD5151">
        <v>6.9441444853432155E-3</v>
      </c>
      <c r="AE5151">
        <v>12.384179985689114</v>
      </c>
      <c r="AF5151">
        <v>4.2195249795913686E-2</v>
      </c>
      <c r="AG5151">
        <v>1.2534650951503978E-3</v>
      </c>
      <c r="AH5151">
        <v>1.2190711283683776E-2</v>
      </c>
      <c r="AI5151">
        <v>28.72199147939682</v>
      </c>
      <c r="AJ5151">
        <v>11.258532616542292</v>
      </c>
      <c r="AK5151">
        <v>46.753785676360131</v>
      </c>
      <c r="AL5151">
        <v>3.417451406050434</v>
      </c>
      <c r="AM5151">
        <v>72.33582640886307</v>
      </c>
      <c r="AN5151">
        <v>236.28604340247361</v>
      </c>
      <c r="AO5151">
        <v>5.9446929335594173E-2</v>
      </c>
      <c r="AP5151">
        <v>0.82743569803237926</v>
      </c>
    </row>
    <row r="5152" spans="1:42">
      <c r="A5152">
        <v>867.89714775714549</v>
      </c>
      <c r="B5152">
        <v>1319.9480406856087</v>
      </c>
      <c r="C5152">
        <v>1329.1865772320068</v>
      </c>
      <c r="D5152">
        <v>-461.28942947486132</v>
      </c>
      <c r="E5152">
        <v>-9.2385365463981088</v>
      </c>
      <c r="F5152">
        <v>9.2385365463981088</v>
      </c>
      <c r="G5152">
        <v>4.4089987925668886E-2</v>
      </c>
      <c r="H5152">
        <v>2186.614525532435</v>
      </c>
      <c r="I5152">
        <v>4.6566421687602992E-2</v>
      </c>
      <c r="J5152">
        <v>1.8302030324935915E-2</v>
      </c>
      <c r="K5152">
        <v>1.7475610538065434</v>
      </c>
      <c r="L5152">
        <v>14.876079559326172</v>
      </c>
      <c r="M5152">
        <v>1435.2338545153418</v>
      </c>
      <c r="N5152">
        <v>120.65546042461396</v>
      </c>
      <c r="O5152">
        <v>0.80347409844398499</v>
      </c>
      <c r="P5152">
        <v>1.9466649055480952E-2</v>
      </c>
      <c r="Q5152">
        <v>3.9289276281992587E-2</v>
      </c>
      <c r="R5152">
        <v>0.47011259555816653</v>
      </c>
      <c r="S5152">
        <v>632.99482593982157</v>
      </c>
      <c r="T5152">
        <v>46.182215213775635</v>
      </c>
      <c r="U5152">
        <v>0.2976159256696701</v>
      </c>
      <c r="V5152">
        <v>489.03086185455322</v>
      </c>
      <c r="W5152">
        <v>1</v>
      </c>
      <c r="X5152">
        <v>0.30590147733688355</v>
      </c>
      <c r="Y5152">
        <v>311.19607953641321</v>
      </c>
      <c r="Z5152">
        <v>1</v>
      </c>
      <c r="AA5152">
        <v>36.929446199560168</v>
      </c>
      <c r="AB5152">
        <v>108.55866259765625</v>
      </c>
      <c r="AC5152">
        <v>158.72722417116165</v>
      </c>
      <c r="AD5152">
        <v>1.2569207411545973E-2</v>
      </c>
      <c r="AE5152">
        <v>9.4558587128867693</v>
      </c>
      <c r="AF5152">
        <v>0.13278167009353636</v>
      </c>
      <c r="AG5152">
        <v>1.2606084550090852E-3</v>
      </c>
      <c r="AH5152">
        <v>1.9565996181964872E-2</v>
      </c>
      <c r="AI5152">
        <v>12.20294862985611</v>
      </c>
      <c r="AJ5152">
        <v>2.7051801492782768</v>
      </c>
      <c r="AK5152">
        <v>58.261404874920842</v>
      </c>
      <c r="AL5152">
        <v>4.4300139556505647</v>
      </c>
      <c r="AM5152">
        <v>100.73977469205856</v>
      </c>
      <c r="AN5152">
        <v>213.27603947583367</v>
      </c>
      <c r="AO5152">
        <v>9.2640618443489073E-2</v>
      </c>
      <c r="AP5152">
        <v>0.86878228974342353</v>
      </c>
    </row>
    <row r="5153" spans="1:42">
      <c r="A5153">
        <v>1313.6283565740234</v>
      </c>
      <c r="B5153">
        <v>1187.0801132407</v>
      </c>
      <c r="C5153">
        <v>544.4336134505279</v>
      </c>
      <c r="D5153">
        <v>126.5482433333234</v>
      </c>
      <c r="E5153">
        <v>-126.5482433333234</v>
      </c>
      <c r="F5153">
        <v>-769.19474312349553</v>
      </c>
      <c r="G5153">
        <v>3.0577273268289015E-2</v>
      </c>
      <c r="H5153">
        <v>79.218571475453984</v>
      </c>
      <c r="I5153">
        <v>5.5232966244220728E-2</v>
      </c>
      <c r="J5153">
        <v>5.1788185119628904E-2</v>
      </c>
      <c r="K5153">
        <v>1.162755780094862</v>
      </c>
      <c r="L5153">
        <v>71.180280447006226</v>
      </c>
      <c r="M5153">
        <v>308.74383865569064</v>
      </c>
      <c r="N5153">
        <v>193.60786262016299</v>
      </c>
      <c r="O5153">
        <v>0.9496285617351532</v>
      </c>
      <c r="P5153">
        <v>4.4718811776902935E-3</v>
      </c>
      <c r="Q5153">
        <v>6.9541726112365716E-3</v>
      </c>
      <c r="R5153">
        <v>0.40678655624389648</v>
      </c>
      <c r="S5153">
        <v>1035.9340345684395</v>
      </c>
      <c r="T5153">
        <v>35.264495015144348</v>
      </c>
      <c r="U5153">
        <v>0.38746266186237338</v>
      </c>
      <c r="V5153">
        <v>565.89446067810059</v>
      </c>
      <c r="W5153">
        <v>1</v>
      </c>
      <c r="X5153">
        <v>0.44039482474327085</v>
      </c>
      <c r="Y5153">
        <v>652.88720742553437</v>
      </c>
      <c r="Z5153">
        <v>1</v>
      </c>
      <c r="AA5153">
        <v>42.974218053636555</v>
      </c>
      <c r="AB5153">
        <v>5.0747628784179692</v>
      </c>
      <c r="AC5153">
        <v>85.896973311901093</v>
      </c>
      <c r="AD5153">
        <v>4.7114086966229297E-3</v>
      </c>
      <c r="AE5153">
        <v>40.928974546083715</v>
      </c>
      <c r="AF5153">
        <v>9.5631626844406126E-2</v>
      </c>
      <c r="AG5153">
        <v>1.1743958679150115E-3</v>
      </c>
      <c r="AH5153">
        <v>2.0545841455459592E-2</v>
      </c>
      <c r="AI5153">
        <v>27.055809199810028</v>
      </c>
      <c r="AJ5153">
        <v>1.2716964178962757</v>
      </c>
      <c r="AK5153">
        <v>14.27213632285595</v>
      </c>
      <c r="AL5153">
        <v>0.68853428694802421</v>
      </c>
      <c r="AM5153">
        <v>80.037024939060203</v>
      </c>
      <c r="AN5153">
        <v>607.90656483039106</v>
      </c>
      <c r="AO5153">
        <v>9.5823853373527529E-2</v>
      </c>
      <c r="AP5153">
        <v>0.82150790786743166</v>
      </c>
    </row>
    <row r="5154" spans="1:42">
      <c r="A5154">
        <v>482.60587018822906</v>
      </c>
      <c r="B5154">
        <v>1479.8409596763747</v>
      </c>
      <c r="C5154">
        <v>468.21601381437097</v>
      </c>
      <c r="D5154">
        <v>-997.2350894881456</v>
      </c>
      <c r="E5154">
        <v>997.2350894881456</v>
      </c>
      <c r="F5154">
        <v>-1011.6249458620038</v>
      </c>
      <c r="G5154">
        <v>1.677651215978182E-2</v>
      </c>
      <c r="H5154">
        <v>554.70354314621125</v>
      </c>
      <c r="I5154">
        <v>1.7499826848506927E-2</v>
      </c>
      <c r="J5154">
        <v>7.9534580469131463E-2</v>
      </c>
      <c r="K5154">
        <v>1.280096300393343</v>
      </c>
      <c r="L5154">
        <v>47.570035457611084</v>
      </c>
      <c r="M5154">
        <v>2773.4823264902825</v>
      </c>
      <c r="N5154">
        <v>48.798539484596262</v>
      </c>
      <c r="O5154">
        <v>0.75736644864082336</v>
      </c>
      <c r="P5154">
        <v>1.9963262346055768E-3</v>
      </c>
      <c r="Q5154">
        <v>1.7143548276689315E-2</v>
      </c>
      <c r="R5154">
        <v>0.43956399440765381</v>
      </c>
      <c r="S5154">
        <v>639.96075324681601</v>
      </c>
      <c r="T5154">
        <v>33.495873212814331</v>
      </c>
      <c r="U5154">
        <v>0.33532599389553075</v>
      </c>
      <c r="V5154">
        <v>586.25876903533936</v>
      </c>
      <c r="W5154">
        <v>1</v>
      </c>
      <c r="X5154">
        <v>0.28112563133239749</v>
      </c>
      <c r="Y5154">
        <v>350.45383746125395</v>
      </c>
      <c r="Z5154">
        <v>1</v>
      </c>
      <c r="AA5154">
        <v>7.1361590445232403</v>
      </c>
      <c r="AB5154">
        <v>72.323970092773436</v>
      </c>
      <c r="AC5154">
        <v>122.85444885492325</v>
      </c>
      <c r="AD5154">
        <v>3.5009775406275043E-3</v>
      </c>
      <c r="AE5154">
        <v>13.269173159980104</v>
      </c>
      <c r="AF5154">
        <v>5.9059710502624499E-2</v>
      </c>
      <c r="AG5154">
        <v>1.1624759191430779E-3</v>
      </c>
      <c r="AH5154">
        <v>1.0605655550956724E-3</v>
      </c>
      <c r="AI5154">
        <v>5.9360983967781067</v>
      </c>
      <c r="AJ5154">
        <v>11.521174997608087</v>
      </c>
      <c r="AK5154">
        <v>14.252502771019936</v>
      </c>
      <c r="AL5154">
        <v>1.8202283455249826</v>
      </c>
      <c r="AM5154">
        <v>73.147015321254727</v>
      </c>
      <c r="AN5154">
        <v>446.86080324084713</v>
      </c>
      <c r="AO5154">
        <v>0.10561685812473297</v>
      </c>
      <c r="AP5154">
        <v>0.91858494925498979</v>
      </c>
    </row>
    <row r="5155" spans="1:42">
      <c r="A5155">
        <v>1451.889130906332</v>
      </c>
      <c r="B5155">
        <v>1471.6179538142037</v>
      </c>
      <c r="C5155">
        <v>1083.1858131294512</v>
      </c>
      <c r="D5155">
        <v>-19.728822907871745</v>
      </c>
      <c r="E5155">
        <v>19.728822907871745</v>
      </c>
      <c r="F5155">
        <v>-388.43214068475254</v>
      </c>
      <c r="G5155">
        <v>8.1556116863668413E-2</v>
      </c>
      <c r="H5155">
        <v>1564.9460393781103</v>
      </c>
      <c r="I5155">
        <v>2.0151099264621733E-2</v>
      </c>
      <c r="J5155">
        <v>6.5470064640045164E-2</v>
      </c>
      <c r="K5155">
        <v>1.7338342817246912</v>
      </c>
      <c r="L5155">
        <v>10.753947496414185</v>
      </c>
      <c r="M5155">
        <v>314.62179334892431</v>
      </c>
      <c r="N5155">
        <v>194.87674207992558</v>
      </c>
      <c r="O5155">
        <v>0.54505094885826111</v>
      </c>
      <c r="P5155">
        <v>5.5064589712354867E-3</v>
      </c>
      <c r="Q5155">
        <v>1.9621054808298743E-2</v>
      </c>
      <c r="R5155">
        <v>0.43576394081115721</v>
      </c>
      <c r="S5155">
        <v>503.82539783124957</v>
      </c>
      <c r="T5155">
        <v>29.99015748500824</v>
      </c>
      <c r="U5155">
        <v>0.40179987013339996</v>
      </c>
      <c r="V5155">
        <v>494.44293975830078</v>
      </c>
      <c r="W5155">
        <v>1</v>
      </c>
      <c r="X5155">
        <v>0.38229166626930239</v>
      </c>
      <c r="Y5155">
        <v>481.1554777654693</v>
      </c>
      <c r="Z5155">
        <v>1</v>
      </c>
      <c r="AA5155">
        <v>3.8158563877964022</v>
      </c>
      <c r="AB5155">
        <v>150.52857720947267</v>
      </c>
      <c r="AC5155">
        <v>130.64987510442734</v>
      </c>
      <c r="AD5155">
        <v>8.2857246072883285E-3</v>
      </c>
      <c r="AE5155">
        <v>2.3572901375958866</v>
      </c>
      <c r="AF5155">
        <v>0.2990788757801055</v>
      </c>
      <c r="AG5155">
        <v>1.3511720524998633E-3</v>
      </c>
      <c r="AH5155">
        <v>1.6113405632972717E-2</v>
      </c>
      <c r="AI5155">
        <v>15.326550900936127</v>
      </c>
      <c r="AJ5155">
        <v>13.328864397042912</v>
      </c>
      <c r="AK5155">
        <v>19.706550773978233</v>
      </c>
      <c r="AL5155">
        <v>3.11121400902163</v>
      </c>
      <c r="AM5155">
        <v>41.113244068622592</v>
      </c>
      <c r="AN5155">
        <v>251.57284997853299</v>
      </c>
      <c r="AO5155">
        <v>0.10220125806331634</v>
      </c>
      <c r="AP5155">
        <v>0.83050521993637094</v>
      </c>
    </row>
    <row r="5156" spans="1:42">
      <c r="A5156">
        <v>504.10332597032033</v>
      </c>
      <c r="B5156">
        <v>395.49556890588605</v>
      </c>
      <c r="C5156">
        <v>600.09561115556789</v>
      </c>
      <c r="D5156">
        <v>-95.992285185247567</v>
      </c>
      <c r="E5156">
        <v>-204.60004224968185</v>
      </c>
      <c r="F5156">
        <v>95.992285185247567</v>
      </c>
      <c r="G5156">
        <v>6.5354973540785732E-2</v>
      </c>
      <c r="H5156">
        <v>1476.0383480163994</v>
      </c>
      <c r="I5156">
        <v>2.004930943250656E-2</v>
      </c>
      <c r="J5156">
        <v>0.10326091265678405</v>
      </c>
      <c r="K5156">
        <v>1.7410938093245028</v>
      </c>
      <c r="L5156">
        <v>37.271552085876465</v>
      </c>
      <c r="M5156">
        <v>48.222986206668452</v>
      </c>
      <c r="N5156">
        <v>90.2249346517563</v>
      </c>
      <c r="O5156">
        <v>0.70382967591285706</v>
      </c>
      <c r="P5156">
        <v>2.3209666675991478E-2</v>
      </c>
      <c r="Q5156">
        <v>8.2048684755961082E-3</v>
      </c>
      <c r="R5156">
        <v>0.47356235980987549</v>
      </c>
      <c r="S5156">
        <v>861.59198369622163</v>
      </c>
      <c r="T5156">
        <v>37.34290599822998</v>
      </c>
      <c r="U5156">
        <v>0.33657552897930149</v>
      </c>
      <c r="V5156">
        <v>550.45216083526611</v>
      </c>
      <c r="W5156">
        <v>1</v>
      </c>
      <c r="X5156">
        <v>0.33433886766433718</v>
      </c>
      <c r="Y5156">
        <v>371.17639737576155</v>
      </c>
      <c r="Z5156">
        <v>1</v>
      </c>
      <c r="AA5156">
        <v>6.5637854923915873</v>
      </c>
      <c r="AB5156">
        <v>88.796720947265626</v>
      </c>
      <c r="AC5156">
        <v>85.956950485706329</v>
      </c>
      <c r="AD5156">
        <v>1.267511253682976E-2</v>
      </c>
      <c r="AE5156">
        <v>23.319093471798677</v>
      </c>
      <c r="AF5156">
        <v>0.2166904807090759</v>
      </c>
      <c r="AG5156">
        <v>1.804914844815255E-4</v>
      </c>
      <c r="AH5156">
        <v>1.6544335901737209E-2</v>
      </c>
      <c r="AI5156">
        <v>9.9438491463661194</v>
      </c>
      <c r="AJ5156">
        <v>10.889397917613696</v>
      </c>
      <c r="AK5156">
        <v>16.577525494694708</v>
      </c>
      <c r="AL5156">
        <v>4.51098674532704</v>
      </c>
      <c r="AM5156">
        <v>44.919187438488009</v>
      </c>
      <c r="AN5156">
        <v>304.65219692170388</v>
      </c>
      <c r="AO5156">
        <v>4.8358165860176092E-2</v>
      </c>
      <c r="AP5156">
        <v>0.8451070835590363</v>
      </c>
    </row>
    <row r="5157" spans="1:42">
      <c r="A5157">
        <v>1260.0380247873186</v>
      </c>
      <c r="B5157">
        <v>1129.071382298974</v>
      </c>
      <c r="C5157">
        <v>1069.1424431177766</v>
      </c>
      <c r="D5157">
        <v>130.96664248834463</v>
      </c>
      <c r="E5157">
        <v>-130.96664248834463</v>
      </c>
      <c r="F5157">
        <v>-190.89558166954203</v>
      </c>
      <c r="G5157">
        <v>5.8810081969827489E-2</v>
      </c>
      <c r="H5157">
        <v>2130.9153874297385</v>
      </c>
      <c r="I5157">
        <v>4.6833167374134059E-2</v>
      </c>
      <c r="J5157">
        <v>9.6913365364074702E-2</v>
      </c>
      <c r="K5157">
        <v>1.8891358885943887</v>
      </c>
      <c r="L5157">
        <v>65.187653303146362</v>
      </c>
      <c r="M5157">
        <v>1.0615144092990432</v>
      </c>
      <c r="N5157">
        <v>189.22593759803775</v>
      </c>
      <c r="O5157">
        <v>0.54944130778312683</v>
      </c>
      <c r="P5157">
        <v>1.6554466194576685E-2</v>
      </c>
      <c r="Q5157">
        <v>3.6433054871029318E-2</v>
      </c>
      <c r="R5157">
        <v>0.42228511810302732</v>
      </c>
      <c r="S5157">
        <v>1116.3392034469666</v>
      </c>
      <c r="T5157">
        <v>29.680743813514709</v>
      </c>
      <c r="U5157">
        <v>0.38723544418811801</v>
      </c>
      <c r="V5157">
        <v>469.5284366607666</v>
      </c>
      <c r="W5157">
        <v>1</v>
      </c>
      <c r="X5157">
        <v>0.3415248191356659</v>
      </c>
      <c r="Y5157">
        <v>385.809729663464</v>
      </c>
      <c r="Z5157">
        <v>1</v>
      </c>
      <c r="AA5157">
        <v>36.917719257478716</v>
      </c>
      <c r="AB5157">
        <v>37.101131774902349</v>
      </c>
      <c r="AC5157">
        <v>170.70907801389694</v>
      </c>
      <c r="AD5157">
        <v>4.0394546639206065E-3</v>
      </c>
      <c r="AE5157">
        <v>3.0070438285038463</v>
      </c>
      <c r="AF5157">
        <v>0.20911963820457455</v>
      </c>
      <c r="AG5157">
        <v>5.4395591972098106E-4</v>
      </c>
      <c r="AH5157">
        <v>3.0748182868957516E-2</v>
      </c>
      <c r="AI5157">
        <v>17.711767852306366</v>
      </c>
      <c r="AJ5157">
        <v>4.7299203977573914</v>
      </c>
      <c r="AK5157">
        <v>52.314818946719171</v>
      </c>
      <c r="AL5157">
        <v>8.9294978056058234</v>
      </c>
      <c r="AM5157">
        <v>96.019061434268949</v>
      </c>
      <c r="AN5157">
        <v>323.77274952857823</v>
      </c>
      <c r="AO5157">
        <v>0.10918595492839814</v>
      </c>
      <c r="AP5157">
        <v>0.81139479732513431</v>
      </c>
    </row>
    <row r="5158" spans="1:42">
      <c r="A5158">
        <v>575.02518972751295</v>
      </c>
      <c r="B5158">
        <v>2046.6818660660622</v>
      </c>
      <c r="C5158">
        <v>1885.203412548997</v>
      </c>
      <c r="D5158">
        <v>-1471.6566763385492</v>
      </c>
      <c r="E5158">
        <v>161.47845351706519</v>
      </c>
      <c r="F5158">
        <v>-161.47845351706519</v>
      </c>
      <c r="G5158">
        <v>1.3124027106678916E-2</v>
      </c>
      <c r="H5158">
        <v>2872.6727898644385</v>
      </c>
      <c r="I5158">
        <v>3.875985234975815E-2</v>
      </c>
      <c r="J5158">
        <v>1.9821480989456179E-2</v>
      </c>
      <c r="K5158">
        <v>2.0091202126801013</v>
      </c>
      <c r="L5158">
        <v>33.716347217559814</v>
      </c>
      <c r="M5158">
        <v>3846.9269167875509</v>
      </c>
      <c r="N5158">
        <v>61.422714187812815</v>
      </c>
      <c r="O5158">
        <v>0.64472535252571106</v>
      </c>
      <c r="P5158">
        <v>7.7602348327636709E-3</v>
      </c>
      <c r="Q5158">
        <v>1.9940739048851859E-2</v>
      </c>
      <c r="R5158">
        <v>0.43254470348358154</v>
      </c>
      <c r="S5158">
        <v>912.23700024011578</v>
      </c>
      <c r="T5158">
        <v>36.667710542678833</v>
      </c>
      <c r="U5158">
        <v>0.31652383267879491</v>
      </c>
      <c r="V5158">
        <v>590.6076192855835</v>
      </c>
      <c r="W5158">
        <v>1</v>
      </c>
      <c r="X5158">
        <v>0.30061503887176516</v>
      </c>
      <c r="Y5158">
        <v>571.49014863359969</v>
      </c>
      <c r="Z5158">
        <v>1</v>
      </c>
      <c r="AA5158">
        <v>3.9701617443370827</v>
      </c>
      <c r="AB5158">
        <v>99.591883911132825</v>
      </c>
      <c r="AC5158">
        <v>146.01293951272964</v>
      </c>
      <c r="AD5158">
        <v>7.7206521971612914E-3</v>
      </c>
      <c r="AE5158">
        <v>1.0915990989799131</v>
      </c>
      <c r="AF5158">
        <v>5.1558380126953116E-2</v>
      </c>
      <c r="AG5158">
        <v>5.0305097589140426E-4</v>
      </c>
      <c r="AH5158">
        <v>3.6831412446498873E-2</v>
      </c>
      <c r="AI5158">
        <v>12.331974804401398</v>
      </c>
      <c r="AJ5158">
        <v>4.7652598813051776</v>
      </c>
      <c r="AK5158">
        <v>55.383379173874857</v>
      </c>
      <c r="AL5158">
        <v>3.9465188264104931</v>
      </c>
      <c r="AM5158">
        <v>79.202177274227139</v>
      </c>
      <c r="AN5158">
        <v>287.65136782998479</v>
      </c>
      <c r="AO5158">
        <v>4.093522036075592E-2</v>
      </c>
      <c r="AP5158">
        <v>0.84828753542900093</v>
      </c>
    </row>
    <row r="5159" spans="1:42">
      <c r="A5159">
        <v>991.86856997012944</v>
      </c>
      <c r="B5159">
        <v>950.14348333707846</v>
      </c>
      <c r="C5159">
        <v>891.36403914926461</v>
      </c>
      <c r="D5159">
        <v>41.725086633050978</v>
      </c>
      <c r="E5159">
        <v>-41.725086633050978</v>
      </c>
      <c r="F5159">
        <v>-100.50453082086483</v>
      </c>
      <c r="G5159">
        <v>7.3973727253482677E-3</v>
      </c>
      <c r="H5159">
        <v>1813.7185099354992</v>
      </c>
      <c r="I5159">
        <v>4.4348079264163967E-2</v>
      </c>
      <c r="J5159">
        <v>2.6822799205780026E-2</v>
      </c>
      <c r="K5159">
        <v>1.5575923206746576</v>
      </c>
      <c r="L5159">
        <v>59.212232828140259</v>
      </c>
      <c r="M5159">
        <v>22.497980842780496</v>
      </c>
      <c r="N5159">
        <v>193.57515102996828</v>
      </c>
      <c r="O5159">
        <v>0.60846003890037537</v>
      </c>
      <c r="P5159">
        <v>8.3478848139444974E-4</v>
      </c>
      <c r="Q5159">
        <v>4.5465747886233851E-2</v>
      </c>
      <c r="R5159">
        <v>0.43497069358825685</v>
      </c>
      <c r="S5159">
        <v>1021.8547540063821</v>
      </c>
      <c r="T5159">
        <v>28.624889254570007</v>
      </c>
      <c r="U5159">
        <v>0.30090622484683993</v>
      </c>
      <c r="V5159">
        <v>604.93268966674805</v>
      </c>
      <c r="W5159">
        <v>1</v>
      </c>
      <c r="X5159">
        <v>0.44477458119392399</v>
      </c>
      <c r="Y5159">
        <v>294.36469872183659</v>
      </c>
      <c r="Z5159">
        <v>1</v>
      </c>
      <c r="AA5159">
        <v>19.386561223230366</v>
      </c>
      <c r="AB5159">
        <v>123.05114532470704</v>
      </c>
      <c r="AC5159">
        <v>72.058163583278656</v>
      </c>
      <c r="AD5159">
        <v>7.1510510566907054E-3</v>
      </c>
      <c r="AE5159">
        <v>2.4812191365747203</v>
      </c>
      <c r="AF5159">
        <v>2.8479133844375601E-2</v>
      </c>
      <c r="AG5159">
        <v>4.2086393761586727E-4</v>
      </c>
      <c r="AH5159">
        <v>1.3766963934898374E-2</v>
      </c>
      <c r="AI5159">
        <v>11.733737885951996</v>
      </c>
      <c r="AJ5159">
        <v>8.6252151192811795</v>
      </c>
      <c r="AK5159">
        <v>51.380267867445944</v>
      </c>
      <c r="AL5159">
        <v>3.3842552217832598</v>
      </c>
      <c r="AM5159">
        <v>104.95964061021805</v>
      </c>
      <c r="AN5159">
        <v>115.74086085338219</v>
      </c>
      <c r="AO5159">
        <v>3.2898427367210388E-2</v>
      </c>
      <c r="AP5159">
        <v>0.88673559999465956</v>
      </c>
    </row>
    <row r="5160" spans="1:42">
      <c r="A5160">
        <v>968.60971616747725</v>
      </c>
      <c r="B5160">
        <v>1027.4017174741234</v>
      </c>
      <c r="C5160">
        <v>696.25041056074792</v>
      </c>
      <c r="D5160">
        <v>-58.792001306646171</v>
      </c>
      <c r="E5160">
        <v>58.792001306646171</v>
      </c>
      <c r="F5160">
        <v>-331.15130691337549</v>
      </c>
      <c r="G5160">
        <v>6.3115042164896176E-2</v>
      </c>
      <c r="H5160">
        <v>527.94685236512657</v>
      </c>
      <c r="I5160">
        <v>4.8728196322917937E-2</v>
      </c>
      <c r="J5160">
        <v>3.8324317693710329E-2</v>
      </c>
      <c r="K5160">
        <v>1.0908492714464664</v>
      </c>
      <c r="L5160">
        <v>63.466310501098633</v>
      </c>
      <c r="M5160">
        <v>729.7391900781588</v>
      </c>
      <c r="N5160">
        <v>157.07698229198459</v>
      </c>
      <c r="O5160">
        <v>0.55115333199501038</v>
      </c>
      <c r="P5160">
        <v>2.4270291858249238E-3</v>
      </c>
      <c r="Q5160">
        <v>3.3732724666595451E-2</v>
      </c>
      <c r="R5160">
        <v>0.49628397464752194</v>
      </c>
      <c r="S5160">
        <v>420.5218430154186</v>
      </c>
      <c r="T5160">
        <v>34.169566631317139</v>
      </c>
      <c r="U5160">
        <v>0.31573059737682346</v>
      </c>
      <c r="V5160">
        <v>626.0732889175415</v>
      </c>
      <c r="W5160">
        <v>1</v>
      </c>
      <c r="X5160">
        <v>0.34921745061874393</v>
      </c>
      <c r="Y5160">
        <v>354.66366768009584</v>
      </c>
      <c r="Z5160">
        <v>1</v>
      </c>
      <c r="AA5160">
        <v>14.740457595281603</v>
      </c>
      <c r="AB5160">
        <v>86.969927734375005</v>
      </c>
      <c r="AC5160">
        <v>104.49183732271194</v>
      </c>
      <c r="AD5160">
        <v>1.2102640592134915E-2</v>
      </c>
      <c r="AE5160">
        <v>9.1962398873998499</v>
      </c>
      <c r="AF5160">
        <v>0.24608101129531859</v>
      </c>
      <c r="AG5160">
        <v>1.2529760874986321E-3</v>
      </c>
      <c r="AH5160">
        <v>1.6181505882740019E-2</v>
      </c>
      <c r="AI5160">
        <v>21.933788359165192</v>
      </c>
      <c r="AJ5160">
        <v>5.5606371609941103</v>
      </c>
      <c r="AK5160">
        <v>24.240553920865057</v>
      </c>
      <c r="AL5160">
        <v>2.4985369886068685</v>
      </c>
      <c r="AM5160">
        <v>75.872144496440882</v>
      </c>
      <c r="AN5160">
        <v>546.44432467432966</v>
      </c>
      <c r="AO5160">
        <v>7.9791747212409975E-2</v>
      </c>
      <c r="AP5160">
        <v>0.86314131951332107</v>
      </c>
    </row>
    <row r="5161" spans="1:42">
      <c r="A5161">
        <v>851.65582667199396</v>
      </c>
      <c r="B5161">
        <v>1149.4362565869869</v>
      </c>
      <c r="C5161">
        <v>703.38758163938985</v>
      </c>
      <c r="D5161">
        <v>-297.78042991499296</v>
      </c>
      <c r="E5161">
        <v>297.78042991499296</v>
      </c>
      <c r="F5161">
        <v>-446.04867494759708</v>
      </c>
      <c r="G5161">
        <v>6.0645515011843662E-2</v>
      </c>
      <c r="H5161">
        <v>180.84478265528199</v>
      </c>
      <c r="I5161">
        <v>4.4855563938617705E-2</v>
      </c>
      <c r="J5161">
        <v>3.2061281204223635E-2</v>
      </c>
      <c r="K5161">
        <v>1.3857619580924512</v>
      </c>
      <c r="L5161">
        <v>37.744067907333374</v>
      </c>
      <c r="M5161">
        <v>1087.3224047289937</v>
      </c>
      <c r="N5161">
        <v>95.610007668685924</v>
      </c>
      <c r="O5161">
        <v>0.90341207385063171</v>
      </c>
      <c r="P5161">
        <v>1.0750773270924885E-2</v>
      </c>
      <c r="Q5161">
        <v>1.7910160329606795E-2</v>
      </c>
      <c r="R5161">
        <v>0.43146471023559568</v>
      </c>
      <c r="S5161">
        <v>754.78311457889754</v>
      </c>
      <c r="T5161">
        <v>38.030174374580383</v>
      </c>
      <c r="U5161">
        <v>0.43480256855487825</v>
      </c>
      <c r="V5161">
        <v>632.60149955749512</v>
      </c>
      <c r="W5161">
        <v>1</v>
      </c>
      <c r="X5161">
        <v>0.44767632842063904</v>
      </c>
      <c r="Y5161">
        <v>363.83343914381959</v>
      </c>
      <c r="Z5161">
        <v>1</v>
      </c>
      <c r="AA5161">
        <v>26.927039189348228</v>
      </c>
      <c r="AB5161">
        <v>25.086836608886721</v>
      </c>
      <c r="AC5161">
        <v>116.47661179304123</v>
      </c>
      <c r="AD5161">
        <v>3.6990728133764021E-3</v>
      </c>
      <c r="AE5161">
        <v>22.647556799783143</v>
      </c>
      <c r="AF5161">
        <v>0.23993141055107112</v>
      </c>
      <c r="AG5161">
        <v>5.35501093192353E-4</v>
      </c>
      <c r="AH5161">
        <v>1.2584488821029662E-2</v>
      </c>
      <c r="AI5161">
        <v>27.087590396404266</v>
      </c>
      <c r="AJ5161">
        <v>4.3819799509381587</v>
      </c>
      <c r="AK5161">
        <v>5.3022304219007488</v>
      </c>
      <c r="AL5161">
        <v>3.1711238166612503</v>
      </c>
      <c r="AM5161">
        <v>108.88760610818863</v>
      </c>
      <c r="AN5161">
        <v>315.29385546795714</v>
      </c>
      <c r="AO5161">
        <v>5.1566580653190613E-2</v>
      </c>
      <c r="AP5161">
        <v>0.81552213478088387</v>
      </c>
    </row>
    <row r="5162" spans="1:42">
      <c r="A5162">
        <v>1552.2487804043019</v>
      </c>
      <c r="B5162">
        <v>5527.7437550338236</v>
      </c>
      <c r="C5162">
        <v>3506.2790895319486</v>
      </c>
      <c r="D5162">
        <v>-3975.4949746295215</v>
      </c>
      <c r="E5162">
        <v>2021.4646655018751</v>
      </c>
      <c r="F5162">
        <v>-2021.4646655018751</v>
      </c>
      <c r="G5162">
        <v>2.1645622758311056E-2</v>
      </c>
      <c r="H5162">
        <v>2168.3686835049252</v>
      </c>
      <c r="I5162">
        <v>3.5993464887142182E-2</v>
      </c>
      <c r="J5162">
        <v>7.8551283121109011E-2</v>
      </c>
      <c r="K5162">
        <v>1.6944571880161761</v>
      </c>
      <c r="L5162">
        <v>43.50325345993042</v>
      </c>
      <c r="M5162">
        <v>9689.1561908958283</v>
      </c>
      <c r="N5162">
        <v>180.88035410099033</v>
      </c>
      <c r="O5162">
        <v>0.52751424908638</v>
      </c>
      <c r="P5162">
        <v>1.1593648910522459E-2</v>
      </c>
      <c r="Q5162">
        <v>2.6681191656324596E-3</v>
      </c>
      <c r="R5162">
        <v>0.46076406002044679</v>
      </c>
      <c r="S5162">
        <v>386.5578982088814</v>
      </c>
      <c r="T5162">
        <v>37.943261861801147</v>
      </c>
      <c r="U5162">
        <v>0.43468715608119968</v>
      </c>
      <c r="V5162">
        <v>564.67387676239014</v>
      </c>
      <c r="W5162">
        <v>1</v>
      </c>
      <c r="X5162">
        <v>0.39125511169433597</v>
      </c>
      <c r="Y5162">
        <v>613.45461835082574</v>
      </c>
      <c r="Z5162">
        <v>1</v>
      </c>
      <c r="AA5162">
        <v>3.7839039338970188</v>
      </c>
      <c r="AB5162">
        <v>32.676821166992191</v>
      </c>
      <c r="AC5162">
        <v>114.40115123987198</v>
      </c>
      <c r="AD5162">
        <v>7.8999038435455058E-3</v>
      </c>
      <c r="AE5162">
        <v>1.3560261703034204</v>
      </c>
      <c r="AF5162">
        <v>8.4365429878234852E-2</v>
      </c>
      <c r="AG5162">
        <v>1.1590386796301666E-3</v>
      </c>
      <c r="AH5162">
        <v>2.0523369872570037E-2</v>
      </c>
      <c r="AI5162">
        <v>7.7632668614387512</v>
      </c>
      <c r="AJ5162">
        <v>5.5368572848450581</v>
      </c>
      <c r="AK5162">
        <v>46.847342582345007</v>
      </c>
      <c r="AL5162">
        <v>3.3409824179026328</v>
      </c>
      <c r="AM5162">
        <v>110.70739721059799</v>
      </c>
      <c r="AN5162">
        <v>521.35533559965245</v>
      </c>
      <c r="AO5162">
        <v>7.3088268876075752E-2</v>
      </c>
      <c r="AP5162">
        <v>0.87135337233543408</v>
      </c>
    </row>
    <row r="5163" spans="1:42">
      <c r="A5163">
        <v>150.62275231417306</v>
      </c>
      <c r="B5163">
        <v>-74.873257023220958</v>
      </c>
      <c r="C5163">
        <v>85.134173317419894</v>
      </c>
      <c r="D5163">
        <v>65.488578996753162</v>
      </c>
      <c r="E5163">
        <v>-225.49600933739401</v>
      </c>
      <c r="F5163">
        <v>-65.488578996753162</v>
      </c>
      <c r="G5163">
        <v>7.9755933850114737E-3</v>
      </c>
      <c r="H5163">
        <v>192.33491337224521</v>
      </c>
      <c r="I5163">
        <v>2.7121795713901518E-2</v>
      </c>
      <c r="J5163">
        <v>3.0806179523468015E-2</v>
      </c>
      <c r="K5163">
        <v>1.2322876536309719</v>
      </c>
      <c r="L5163">
        <v>48.228837251663208</v>
      </c>
      <c r="M5163">
        <v>16.074345769647827</v>
      </c>
      <c r="N5163">
        <v>31.065131244659426</v>
      </c>
      <c r="O5163">
        <v>0.62780937552452087</v>
      </c>
      <c r="P5163">
        <v>2.7582853635152176E-3</v>
      </c>
      <c r="Q5163">
        <v>2.9531103399064802E-2</v>
      </c>
      <c r="R5163">
        <v>0.41030964851379392</v>
      </c>
      <c r="S5163">
        <v>830.218655219129</v>
      </c>
      <c r="T5163">
        <v>45.788750052452087</v>
      </c>
      <c r="U5163">
        <v>0.3665495973825455</v>
      </c>
      <c r="V5163">
        <v>605.76972961425781</v>
      </c>
      <c r="W5163">
        <v>1</v>
      </c>
      <c r="X5163">
        <v>0.35372676491737365</v>
      </c>
      <c r="Y5163">
        <v>594.5483348578681</v>
      </c>
      <c r="Z5163">
        <v>1</v>
      </c>
      <c r="AA5163">
        <v>15.690339903879169</v>
      </c>
      <c r="AB5163">
        <v>79.701924377441415</v>
      </c>
      <c r="AC5163">
        <v>183.96167606115341</v>
      </c>
      <c r="AD5163">
        <v>5.5767157138922278E-3</v>
      </c>
      <c r="AE5163">
        <v>18.453077944858883</v>
      </c>
      <c r="AF5163">
        <v>2.7055943012237529E-3</v>
      </c>
      <c r="AG5163">
        <v>4.8555252435781416E-4</v>
      </c>
      <c r="AH5163">
        <v>8.9243842363357535E-3</v>
      </c>
      <c r="AI5163">
        <v>25.719431340694427</v>
      </c>
      <c r="AJ5163">
        <v>6.4980192724476167</v>
      </c>
      <c r="AK5163">
        <v>3.5940141052007673</v>
      </c>
      <c r="AL5163">
        <v>4.5653011153808754</v>
      </c>
      <c r="AM5163">
        <v>103.84991837739945</v>
      </c>
      <c r="AN5163">
        <v>511.12017510790361</v>
      </c>
      <c r="AO5163">
        <v>6.5619491934776314E-2</v>
      </c>
      <c r="AP5163">
        <v>0.90952820539474499</v>
      </c>
    </row>
    <row r="5164" spans="1:42">
      <c r="A5164">
        <v>968.89117745316298</v>
      </c>
      <c r="B5164">
        <v>905.4415116163766</v>
      </c>
      <c r="C5164">
        <v>473.15217687826851</v>
      </c>
      <c r="D5164">
        <v>63.44966583678638</v>
      </c>
      <c r="E5164">
        <v>-63.44966583678638</v>
      </c>
      <c r="F5164">
        <v>-495.73900057489448</v>
      </c>
      <c r="G5164">
        <v>4.5137488947704744E-2</v>
      </c>
      <c r="H5164">
        <v>154.36993450866035</v>
      </c>
      <c r="I5164">
        <v>2.9177789390087125E-2</v>
      </c>
      <c r="J5164">
        <v>7.7364315748214715E-2</v>
      </c>
      <c r="K5164">
        <v>1.3233429186880588</v>
      </c>
      <c r="L5164">
        <v>62.322659492492676</v>
      </c>
      <c r="M5164">
        <v>111.65774505885631</v>
      </c>
      <c r="N5164">
        <v>133.39263068904879</v>
      </c>
      <c r="O5164">
        <v>0.60057201981544495</v>
      </c>
      <c r="P5164">
        <v>3.5052383210923931E-3</v>
      </c>
      <c r="Q5164">
        <v>2.4427233272128631E-3</v>
      </c>
      <c r="R5164">
        <v>0.38505478382110597</v>
      </c>
      <c r="S5164">
        <v>454.08861944725686</v>
      </c>
      <c r="T5164">
        <v>49.369716644287109</v>
      </c>
      <c r="U5164">
        <v>0.40084773242473604</v>
      </c>
      <c r="V5164">
        <v>630.83565235137939</v>
      </c>
      <c r="W5164">
        <v>1</v>
      </c>
      <c r="X5164">
        <v>0.3798389840126038</v>
      </c>
      <c r="Y5164">
        <v>673.40487382164497</v>
      </c>
      <c r="Z5164">
        <v>1</v>
      </c>
      <c r="AA5164">
        <v>3.1629602426052097</v>
      </c>
      <c r="AB5164">
        <v>96.304032958984379</v>
      </c>
      <c r="AC5164">
        <v>147.0833495259285</v>
      </c>
      <c r="AD5164">
        <v>6.1041954236152841E-3</v>
      </c>
      <c r="AE5164">
        <v>7.0210921272910607</v>
      </c>
      <c r="AF5164">
        <v>0.17986439466476439</v>
      </c>
      <c r="AG5164">
        <v>2.0161974573033956E-4</v>
      </c>
      <c r="AH5164">
        <v>1.1253238546848296E-2</v>
      </c>
      <c r="AI5164">
        <v>19.718176424503326</v>
      </c>
      <c r="AJ5164">
        <v>1.8036212198621113</v>
      </c>
      <c r="AK5164">
        <v>3.1615594893693926</v>
      </c>
      <c r="AL5164">
        <v>5.6139970478476</v>
      </c>
      <c r="AM5164">
        <v>87.910266959667211</v>
      </c>
      <c r="AN5164">
        <v>254.14583210871081</v>
      </c>
      <c r="AO5164">
        <v>5.154585468769074E-2</v>
      </c>
      <c r="AP5164">
        <v>0.88837230229377762</v>
      </c>
    </row>
    <row r="5165" spans="1:42">
      <c r="A5165">
        <v>338.85288498024443</v>
      </c>
      <c r="B5165">
        <v>112.54464377597105</v>
      </c>
      <c r="C5165">
        <v>1006.741094432738</v>
      </c>
      <c r="D5165">
        <v>-667.88820945249358</v>
      </c>
      <c r="E5165">
        <v>-894.19645065676696</v>
      </c>
      <c r="F5165">
        <v>667.88820945249358</v>
      </c>
      <c r="G5165">
        <v>7.331970456977327E-2</v>
      </c>
      <c r="H5165">
        <v>3200.3888030839353</v>
      </c>
      <c r="I5165">
        <v>2.1285019218921661E-2</v>
      </c>
      <c r="J5165">
        <v>2.2055654525756836E-3</v>
      </c>
      <c r="K5165">
        <v>1.2743795452296733</v>
      </c>
      <c r="L5165">
        <v>10.485266447067261</v>
      </c>
      <c r="M5165">
        <v>69.13237566159755</v>
      </c>
      <c r="N5165">
        <v>59.085218925857554</v>
      </c>
      <c r="O5165">
        <v>0.58893343806266785</v>
      </c>
      <c r="P5165">
        <v>1.1455984698401556E-2</v>
      </c>
      <c r="Q5165">
        <v>1.7014395236968991E-2</v>
      </c>
      <c r="R5165">
        <v>0.47282142639160157</v>
      </c>
      <c r="S5165">
        <v>413.60666386161876</v>
      </c>
      <c r="T5165">
        <v>32.49296247959137</v>
      </c>
      <c r="U5165">
        <v>0.33268844902515415</v>
      </c>
      <c r="V5165">
        <v>452.08630561828613</v>
      </c>
      <c r="W5165">
        <v>1</v>
      </c>
      <c r="X5165">
        <v>0.39569017291069031</v>
      </c>
      <c r="Y5165">
        <v>548.70861609978215</v>
      </c>
      <c r="Z5165">
        <v>1</v>
      </c>
      <c r="AA5165">
        <v>22.006927458620076</v>
      </c>
      <c r="AB5165">
        <v>138.5596273803711</v>
      </c>
      <c r="AC5165">
        <v>28.900258243083954</v>
      </c>
      <c r="AD5165">
        <v>1.3098649897127071E-2</v>
      </c>
      <c r="AE5165">
        <v>13.024047592288456</v>
      </c>
      <c r="AF5165">
        <v>0.2513921391963958</v>
      </c>
      <c r="AG5165">
        <v>1.045509821822621E-3</v>
      </c>
      <c r="AH5165">
        <v>9.6051011085510236E-3</v>
      </c>
      <c r="AI5165">
        <v>13.154468238353729</v>
      </c>
      <c r="AJ5165">
        <v>9.1917282957581765</v>
      </c>
      <c r="AK5165">
        <v>53.418369771838186</v>
      </c>
      <c r="AL5165">
        <v>4.6527026452337958</v>
      </c>
      <c r="AM5165">
        <v>103.28474880456925</v>
      </c>
      <c r="AN5165">
        <v>597.34257486666513</v>
      </c>
      <c r="AO5165">
        <v>3.5281160235404965E-2</v>
      </c>
      <c r="AP5165">
        <v>0.8551506624221803</v>
      </c>
    </row>
    <row r="5166" spans="1:42">
      <c r="A5166">
        <v>851.61277049196417</v>
      </c>
      <c r="B5166">
        <v>2044.5503846346492</v>
      </c>
      <c r="C5166">
        <v>610.82544320231318</v>
      </c>
      <c r="D5166">
        <v>-1192.9376141426851</v>
      </c>
      <c r="E5166">
        <v>1192.9376141426851</v>
      </c>
      <c r="F5166">
        <v>-1433.724941432336</v>
      </c>
      <c r="G5166">
        <v>4.3813271460839227E-3</v>
      </c>
      <c r="H5166">
        <v>253.82708590298506</v>
      </c>
      <c r="I5166">
        <v>5.2376933991909028E-2</v>
      </c>
      <c r="J5166">
        <v>3.6116821765899659E-3</v>
      </c>
      <c r="K5166">
        <v>1.0735734861671924</v>
      </c>
      <c r="L5166">
        <v>48.5274338722229</v>
      </c>
      <c r="M5166">
        <v>3303.061377755706</v>
      </c>
      <c r="N5166">
        <v>97.978474067878736</v>
      </c>
      <c r="O5166">
        <v>0.6335163414478302</v>
      </c>
      <c r="P5166">
        <v>1.6636542426215276E-2</v>
      </c>
      <c r="Q5166">
        <v>1.715251154369778E-2</v>
      </c>
      <c r="R5166">
        <v>0.42818690776824953</v>
      </c>
      <c r="S5166">
        <v>697.70374481753242</v>
      </c>
      <c r="T5166">
        <v>32.256609201431274</v>
      </c>
      <c r="U5166">
        <v>0.36816069066524509</v>
      </c>
      <c r="V5166">
        <v>543.71144771575928</v>
      </c>
      <c r="W5166">
        <v>1</v>
      </c>
      <c r="X5166">
        <v>0.31273823261260991</v>
      </c>
      <c r="Y5166">
        <v>367.73440599164377</v>
      </c>
      <c r="Z5166">
        <v>1</v>
      </c>
      <c r="AA5166">
        <v>40.252682097578052</v>
      </c>
      <c r="AB5166">
        <v>135.08853186035157</v>
      </c>
      <c r="AC5166">
        <v>27.76273638010025</v>
      </c>
      <c r="AD5166">
        <v>1.0936435471233141E-2</v>
      </c>
      <c r="AE5166">
        <v>23.938193986677692</v>
      </c>
      <c r="AF5166">
        <v>5.5326175689697221E-3</v>
      </c>
      <c r="AG5166">
        <v>2.3250304925142277E-4</v>
      </c>
      <c r="AH5166">
        <v>3.4082640051841732E-3</v>
      </c>
      <c r="AI5166">
        <v>15.533197224140167</v>
      </c>
      <c r="AJ5166">
        <v>8.9473248870058093</v>
      </c>
      <c r="AK5166">
        <v>13.079759207367896</v>
      </c>
      <c r="AL5166">
        <v>2.0995111545742176</v>
      </c>
      <c r="AM5166">
        <v>34.978983724117285</v>
      </c>
      <c r="AN5166">
        <v>399.62236396406587</v>
      </c>
      <c r="AO5166">
        <v>8.6789870858192453E-2</v>
      </c>
      <c r="AP5166">
        <v>0.86200413966178902</v>
      </c>
    </row>
    <row r="5167" spans="1:42">
      <c r="A5167">
        <v>536.73392490081585</v>
      </c>
      <c r="B5167">
        <v>474.86755045369785</v>
      </c>
      <c r="C5167">
        <v>417.64967139169909</v>
      </c>
      <c r="D5167">
        <v>61.866374447118005</v>
      </c>
      <c r="E5167">
        <v>-61.866374447118005</v>
      </c>
      <c r="F5167">
        <v>-119.08425350911676</v>
      </c>
      <c r="G5167">
        <v>9.9860918792740713E-2</v>
      </c>
      <c r="H5167">
        <v>907.92127230320636</v>
      </c>
      <c r="I5167">
        <v>4.4871174395084382E-2</v>
      </c>
      <c r="J5167">
        <v>1.4534463405609131E-2</v>
      </c>
      <c r="K5167">
        <v>1.0827228684842587</v>
      </c>
      <c r="L5167">
        <v>24.048877954483032</v>
      </c>
      <c r="M5167">
        <v>1.3725796018701937</v>
      </c>
      <c r="N5167">
        <v>71.560116317749035</v>
      </c>
      <c r="O5167">
        <v>0.93439778685569763</v>
      </c>
      <c r="P5167">
        <v>2.3342270798153344E-2</v>
      </c>
      <c r="Q5167">
        <v>1.7202972041236025E-2</v>
      </c>
      <c r="R5167">
        <v>0.43496439933776854</v>
      </c>
      <c r="S5167">
        <v>505.47845484561367</v>
      </c>
      <c r="T5167">
        <v>43.70097815990448</v>
      </c>
      <c r="U5167">
        <v>0.43445752680301664</v>
      </c>
      <c r="V5167">
        <v>576.73921585083008</v>
      </c>
      <c r="W5167">
        <v>1</v>
      </c>
      <c r="X5167">
        <v>0.3795046627521515</v>
      </c>
      <c r="Y5167">
        <v>430.37244694642209</v>
      </c>
      <c r="Z5167">
        <v>1</v>
      </c>
      <c r="AA5167">
        <v>21.073650789117817</v>
      </c>
      <c r="AB5167">
        <v>163.94066436767579</v>
      </c>
      <c r="AC5167">
        <v>124.99078363180161</v>
      </c>
      <c r="AD5167">
        <v>8.3770882370125532E-3</v>
      </c>
      <c r="AE5167">
        <v>74.871999982375641</v>
      </c>
      <c r="AF5167">
        <v>0.27734907746314996</v>
      </c>
      <c r="AG5167">
        <v>1.7007068087475835E-4</v>
      </c>
      <c r="AH5167">
        <v>3.2500852084159849E-2</v>
      </c>
      <c r="AI5167">
        <v>6.0751351714134216</v>
      </c>
      <c r="AJ5167">
        <v>1.0921813581429909</v>
      </c>
      <c r="AK5167">
        <v>37.400460385680198</v>
      </c>
      <c r="AL5167">
        <v>5.5723243261571653</v>
      </c>
      <c r="AM5167">
        <v>45.268354713916779</v>
      </c>
      <c r="AN5167">
        <v>135.08060358768537</v>
      </c>
      <c r="AO5167">
        <v>0.1036642564535141</v>
      </c>
      <c r="AP5167">
        <v>0.92475315332412733</v>
      </c>
    </row>
    <row r="5168" spans="1:42">
      <c r="A5168">
        <v>1200.7358822676488</v>
      </c>
      <c r="B5168">
        <v>1120.0319024243058</v>
      </c>
      <c r="C5168">
        <v>1133.8698959410001</v>
      </c>
      <c r="D5168">
        <v>66.865986326648681</v>
      </c>
      <c r="E5168">
        <v>-80.70397984334295</v>
      </c>
      <c r="F5168">
        <v>-66.865986326648681</v>
      </c>
      <c r="G5168">
        <v>3.5563638975508273E-2</v>
      </c>
      <c r="H5168">
        <v>2538.8347319293161</v>
      </c>
      <c r="I5168">
        <v>4.4300920665264129E-2</v>
      </c>
      <c r="J5168">
        <v>5.5342271327972412E-3</v>
      </c>
      <c r="K5168">
        <v>1.9516542920649051</v>
      </c>
      <c r="L5168">
        <v>16.921653747558594</v>
      </c>
      <c r="M5168">
        <v>1.3653151882391557</v>
      </c>
      <c r="N5168">
        <v>173.53988218669895</v>
      </c>
      <c r="O5168">
        <v>0.86502519249916077</v>
      </c>
      <c r="P5168">
        <v>1.2837740262349445E-2</v>
      </c>
      <c r="Q5168">
        <v>1.9529742929670541E-2</v>
      </c>
      <c r="R5168">
        <v>0.47602713108062744</v>
      </c>
      <c r="S5168">
        <v>1045.0181590333214</v>
      </c>
      <c r="T5168">
        <v>38.229000568389893</v>
      </c>
      <c r="U5168">
        <v>0.39909978568553928</v>
      </c>
      <c r="V5168">
        <v>545.30565738677979</v>
      </c>
      <c r="W5168">
        <v>1</v>
      </c>
      <c r="X5168">
        <v>0.44753647565841675</v>
      </c>
      <c r="Y5168">
        <v>541.33759299888106</v>
      </c>
      <c r="Z5168">
        <v>1</v>
      </c>
      <c r="AA5168">
        <v>28.006128668737418</v>
      </c>
      <c r="AB5168">
        <v>145.69678662109376</v>
      </c>
      <c r="AC5168">
        <v>39.842326939105988</v>
      </c>
      <c r="AD5168">
        <v>1.4932180877424713E-2</v>
      </c>
      <c r="AE5168">
        <v>13.500585895138018</v>
      </c>
      <c r="AF5168">
        <v>0.12648301362991332</v>
      </c>
      <c r="AG5168">
        <v>4.6534211041536526E-4</v>
      </c>
      <c r="AH5168">
        <v>5.9114953815937038E-2</v>
      </c>
      <c r="AI5168">
        <v>18.983048498630524</v>
      </c>
      <c r="AJ5168">
        <v>9.8063773369618943</v>
      </c>
      <c r="AK5168">
        <v>56.753955286145207</v>
      </c>
      <c r="AL5168">
        <v>5.674092481999768</v>
      </c>
      <c r="AM5168">
        <v>65.329550921916962</v>
      </c>
      <c r="AN5168">
        <v>194.24449134494557</v>
      </c>
      <c r="AO5168">
        <v>7.3193730473518376E-2</v>
      </c>
      <c r="AP5168">
        <v>0.83650608658790593</v>
      </c>
    </row>
    <row r="5169" spans="1:42">
      <c r="A5169">
        <v>874.92610193722453</v>
      </c>
      <c r="B5169">
        <v>822.32331154936765</v>
      </c>
      <c r="C5169">
        <v>336.00497236192172</v>
      </c>
      <c r="D5169">
        <v>52.602790387856885</v>
      </c>
      <c r="E5169">
        <v>-52.602790387856885</v>
      </c>
      <c r="F5169">
        <v>-538.92112957530276</v>
      </c>
      <c r="G5169">
        <v>2.4896615375390618E-2</v>
      </c>
      <c r="H5169">
        <v>33.961972684668268</v>
      </c>
      <c r="I5169">
        <v>5.0059521496295924E-2</v>
      </c>
      <c r="J5169">
        <v>6.7851100921630852E-2</v>
      </c>
      <c r="K5169">
        <v>1.3084107691466809</v>
      </c>
      <c r="L5169">
        <v>63.015741109848022</v>
      </c>
      <c r="M5169">
        <v>5.9835477562227739</v>
      </c>
      <c r="N5169">
        <v>123.61309246330262</v>
      </c>
      <c r="O5169">
        <v>0.50371047854423523</v>
      </c>
      <c r="P5169">
        <v>2.1350004990895587E-2</v>
      </c>
      <c r="Q5169">
        <v>4.1221888065338129E-2</v>
      </c>
      <c r="R5169">
        <v>0.42922636032104494</v>
      </c>
      <c r="S5169">
        <v>461.08684103355699</v>
      </c>
      <c r="T5169">
        <v>43.452408909797668</v>
      </c>
      <c r="U5169">
        <v>0.39607374966144565</v>
      </c>
      <c r="V5169">
        <v>515.58051109313965</v>
      </c>
      <c r="W5169">
        <v>1</v>
      </c>
      <c r="X5169">
        <v>0.43068842291831971</v>
      </c>
      <c r="Y5169">
        <v>594.55143098220162</v>
      </c>
      <c r="Z5169">
        <v>1</v>
      </c>
      <c r="AA5169">
        <v>0.37329117466926576</v>
      </c>
      <c r="AB5169">
        <v>165.63125408935548</v>
      </c>
      <c r="AC5169">
        <v>103.91507595777512</v>
      </c>
      <c r="AD5169">
        <v>6.8175128382495327E-3</v>
      </c>
      <c r="AE5169">
        <v>81.401783745062218</v>
      </c>
      <c r="AF5169">
        <v>2.6082694530487061E-3</v>
      </c>
      <c r="AG5169">
        <v>2.8205718343787193E-4</v>
      </c>
      <c r="AH5169">
        <v>4.7577549028396608E-2</v>
      </c>
      <c r="AI5169">
        <v>6.1492177844047546</v>
      </c>
      <c r="AJ5169">
        <v>0.54688799507765073</v>
      </c>
      <c r="AK5169">
        <v>1.0883297699689864</v>
      </c>
      <c r="AL5169">
        <v>5.6574844282797034</v>
      </c>
      <c r="AM5169">
        <v>76.311954367160794</v>
      </c>
      <c r="AN5169">
        <v>128.46770386440801</v>
      </c>
      <c r="AO5169">
        <v>3.7363873362541197E-2</v>
      </c>
      <c r="AP5169">
        <v>0.85750987243652355</v>
      </c>
    </row>
    <row r="5170" spans="1:42">
      <c r="A5170">
        <v>624.16307951245358</v>
      </c>
      <c r="B5170">
        <v>2059.1657046322202</v>
      </c>
      <c r="C5170">
        <v>1978.2877430970848</v>
      </c>
      <c r="D5170">
        <v>-1435.0026251197667</v>
      </c>
      <c r="E5170">
        <v>80.877961535135455</v>
      </c>
      <c r="F5170">
        <v>-80.877961535135455</v>
      </c>
      <c r="G5170">
        <v>7.7820886231013894E-2</v>
      </c>
      <c r="H5170">
        <v>1303.7714866279503</v>
      </c>
      <c r="I5170">
        <v>5.8664654195308683E-2</v>
      </c>
      <c r="J5170">
        <v>5.4671623468399051E-2</v>
      </c>
      <c r="K5170">
        <v>1.4825244293987749</v>
      </c>
      <c r="L5170">
        <v>52.104318141937256</v>
      </c>
      <c r="M5170">
        <v>4078.9816934171481</v>
      </c>
      <c r="N5170">
        <v>79.68506393222809</v>
      </c>
      <c r="O5170">
        <v>0.57332733273506165</v>
      </c>
      <c r="P5170">
        <v>1.9035833782619898E-2</v>
      </c>
      <c r="Q5170">
        <v>1.5845739099714488E-2</v>
      </c>
      <c r="R5170">
        <v>0.39815309047698977</v>
      </c>
      <c r="S5170">
        <v>913.85396967887482</v>
      </c>
      <c r="T5170">
        <v>38.369959592819214</v>
      </c>
      <c r="U5170">
        <v>0.32919541299343114</v>
      </c>
      <c r="V5170">
        <v>478.59923839569092</v>
      </c>
      <c r="W5170">
        <v>1</v>
      </c>
      <c r="X5170">
        <v>0.36928803443908692</v>
      </c>
      <c r="Y5170">
        <v>308.25785754386004</v>
      </c>
      <c r="Z5170">
        <v>1</v>
      </c>
      <c r="AA5170">
        <v>21.52805021975518</v>
      </c>
      <c r="AB5170">
        <v>47.448765991210941</v>
      </c>
      <c r="AC5170">
        <v>172.95072227716446</v>
      </c>
      <c r="AD5170">
        <v>1.1121112464839576E-2</v>
      </c>
      <c r="AE5170">
        <v>19.20507084597428</v>
      </c>
      <c r="AF5170">
        <v>0.22514295101165768</v>
      </c>
      <c r="AG5170">
        <v>1.471845031558923E-4</v>
      </c>
      <c r="AH5170">
        <v>5.6412608516216274E-2</v>
      </c>
      <c r="AI5170">
        <v>9.3356135487556458</v>
      </c>
      <c r="AJ5170">
        <v>9.3348578248236631</v>
      </c>
      <c r="AK5170">
        <v>50.135839009881018</v>
      </c>
      <c r="AL5170">
        <v>6.4578318946246034</v>
      </c>
      <c r="AM5170">
        <v>97.267620408535009</v>
      </c>
      <c r="AN5170">
        <v>810.82375151391125</v>
      </c>
      <c r="AO5170">
        <v>7.5222643494606029E-2</v>
      </c>
      <c r="AP5170">
        <v>0.91018026709556588</v>
      </c>
    </row>
    <row r="5171" spans="1:42">
      <c r="A5171">
        <v>477.83150257804772</v>
      </c>
      <c r="B5171">
        <v>1047.8563800649197</v>
      </c>
      <c r="C5171">
        <v>861.09344264437823</v>
      </c>
      <c r="D5171">
        <v>-570.0248774868719</v>
      </c>
      <c r="E5171">
        <v>186.76293742054145</v>
      </c>
      <c r="F5171">
        <v>-186.76293742054145</v>
      </c>
      <c r="G5171">
        <v>6.5027728592571736E-3</v>
      </c>
      <c r="H5171">
        <v>1035.3184859575679</v>
      </c>
      <c r="I5171">
        <v>1.7198266088962553E-2</v>
      </c>
      <c r="J5171">
        <v>6.9153158664703368E-2</v>
      </c>
      <c r="K5171">
        <v>1.016502115625143</v>
      </c>
      <c r="L5171">
        <v>38.386222124099731</v>
      </c>
      <c r="M5171">
        <v>1846.8647922759492</v>
      </c>
      <c r="N5171">
        <v>62.167114842987068</v>
      </c>
      <c r="O5171">
        <v>0.80483660101890564</v>
      </c>
      <c r="P5171">
        <v>1.1714565965864392E-2</v>
      </c>
      <c r="Q5171">
        <v>7.4922045071919748E-3</v>
      </c>
      <c r="R5171">
        <v>0.45649353981018065</v>
      </c>
      <c r="S5171">
        <v>745.13481418062179</v>
      </c>
      <c r="T5171">
        <v>49.033936858177185</v>
      </c>
      <c r="U5171">
        <v>0.38551380217075348</v>
      </c>
      <c r="V5171">
        <v>638.25130462646484</v>
      </c>
      <c r="W5171">
        <v>1</v>
      </c>
      <c r="X5171">
        <v>0.42324597001075748</v>
      </c>
      <c r="Y5171">
        <v>323.21957876087743</v>
      </c>
      <c r="Z5171">
        <v>1</v>
      </c>
      <c r="AA5171">
        <v>45.72542973832131</v>
      </c>
      <c r="AB5171">
        <v>6.0991152954101571</v>
      </c>
      <c r="AC5171">
        <v>37.760232388973236</v>
      </c>
      <c r="AD5171">
        <v>2.6314955491286056E-3</v>
      </c>
      <c r="AE5171">
        <v>7.7332542419723671</v>
      </c>
      <c r="AF5171">
        <v>2.6281653642654411E-2</v>
      </c>
      <c r="AG5171">
        <v>8.5626434976000072E-4</v>
      </c>
      <c r="AH5171">
        <v>5.2703740525245665E-2</v>
      </c>
      <c r="AI5171">
        <v>5.1079782843589783</v>
      </c>
      <c r="AJ5171">
        <v>12.582411449943754</v>
      </c>
      <c r="AK5171">
        <v>16.58087135732174</v>
      </c>
      <c r="AL5171">
        <v>6.896406424388366</v>
      </c>
      <c r="AM5171">
        <v>59.908601963520056</v>
      </c>
      <c r="AN5171">
        <v>528.94090811870797</v>
      </c>
      <c r="AO5171">
        <v>9.055127561092377E-2</v>
      </c>
      <c r="AP5171">
        <v>0.89374931097030652</v>
      </c>
    </row>
    <row r="5172" spans="1:42">
      <c r="A5172">
        <v>726.99513067230396</v>
      </c>
      <c r="B5172">
        <v>427.30226462066958</v>
      </c>
      <c r="C5172">
        <v>963.37782671346963</v>
      </c>
      <c r="D5172">
        <v>-236.38269604116567</v>
      </c>
      <c r="E5172">
        <v>-536.07556209280006</v>
      </c>
      <c r="F5172">
        <v>236.38269604116567</v>
      </c>
      <c r="G5172">
        <v>8.5017877188901733E-2</v>
      </c>
      <c r="H5172">
        <v>2559.7527522156315</v>
      </c>
      <c r="I5172">
        <v>2.5828547179698944E-2</v>
      </c>
      <c r="J5172">
        <v>4.0268622159957884E-2</v>
      </c>
      <c r="K5172">
        <v>1.0558769950926303</v>
      </c>
      <c r="L5172">
        <v>29.563097953796387</v>
      </c>
      <c r="M5172">
        <v>37.611917069821942</v>
      </c>
      <c r="N5172">
        <v>118.94651412868501</v>
      </c>
      <c r="O5172">
        <v>0.86526480317115784</v>
      </c>
      <c r="P5172">
        <v>1.571381452348497E-2</v>
      </c>
      <c r="Q5172">
        <v>8.3692175017462817E-3</v>
      </c>
      <c r="R5172">
        <v>0.45472836017608642</v>
      </c>
      <c r="S5172">
        <v>784.45151015169381</v>
      </c>
      <c r="T5172">
        <v>36.111187934875488</v>
      </c>
      <c r="U5172">
        <v>0.35406585872173313</v>
      </c>
      <c r="V5172">
        <v>515.67471027374268</v>
      </c>
      <c r="W5172">
        <v>1</v>
      </c>
      <c r="X5172">
        <v>0.31067418336868291</v>
      </c>
      <c r="Y5172">
        <v>278.57311630844526</v>
      </c>
      <c r="Z5172">
        <v>1</v>
      </c>
      <c r="AA5172">
        <v>32.552375608053211</v>
      </c>
      <c r="AB5172">
        <v>36.293938720703125</v>
      </c>
      <c r="AC5172">
        <v>114.73898440599442</v>
      </c>
      <c r="AD5172">
        <v>8.6253255860418328E-3</v>
      </c>
      <c r="AE5172">
        <v>91.40331309865455</v>
      </c>
      <c r="AF5172">
        <v>0.17891050100326536</v>
      </c>
      <c r="AG5172">
        <v>2.0413082203483838E-4</v>
      </c>
      <c r="AH5172">
        <v>1.2151759111881254E-2</v>
      </c>
      <c r="AI5172">
        <v>17.055064737796783</v>
      </c>
      <c r="AJ5172">
        <v>10.119035321599995</v>
      </c>
      <c r="AK5172">
        <v>61.798498147130012</v>
      </c>
      <c r="AL5172">
        <v>4.9612990770425505</v>
      </c>
      <c r="AM5172">
        <v>38.110367476940155</v>
      </c>
      <c r="AN5172">
        <v>726.94965293450446</v>
      </c>
      <c r="AO5172">
        <v>7.0277366757392878E-2</v>
      </c>
      <c r="AP5172">
        <v>0.86846747708320626</v>
      </c>
    </row>
    <row r="5173" spans="1:42">
      <c r="A5173">
        <v>818.54716544622397</v>
      </c>
      <c r="B5173">
        <v>755.15826717072605</v>
      </c>
      <c r="C5173">
        <v>580.71036162791711</v>
      </c>
      <c r="D5173">
        <v>63.388898275497922</v>
      </c>
      <c r="E5173">
        <v>-63.388898275497922</v>
      </c>
      <c r="F5173">
        <v>-237.83680381830686</v>
      </c>
      <c r="G5173">
        <v>2.9271891335250877E-2</v>
      </c>
      <c r="H5173">
        <v>1104.3443650030663</v>
      </c>
      <c r="I5173">
        <v>5.9570184051990507E-2</v>
      </c>
      <c r="J5173">
        <v>4.6034020423889162E-2</v>
      </c>
      <c r="K5173">
        <v>1.1143043114840985</v>
      </c>
      <c r="L5173">
        <v>17.908734083175659</v>
      </c>
      <c r="M5173">
        <v>1.8323814640763603</v>
      </c>
      <c r="N5173">
        <v>137.20192437477115</v>
      </c>
      <c r="O5173">
        <v>0.61576077342033386</v>
      </c>
      <c r="P5173">
        <v>9.6196831067403149E-3</v>
      </c>
      <c r="Q5173">
        <v>1.6300433953603106E-2</v>
      </c>
      <c r="R5173">
        <v>0.44792560577392582</v>
      </c>
      <c r="S5173">
        <v>741.43030151893549</v>
      </c>
      <c r="T5173">
        <v>46.99493944644928</v>
      </c>
      <c r="U5173">
        <v>0.34779538452625275</v>
      </c>
      <c r="V5173">
        <v>501.30677223205566</v>
      </c>
      <c r="W5173">
        <v>1</v>
      </c>
      <c r="X5173">
        <v>0.30107439875602726</v>
      </c>
      <c r="Y5173">
        <v>476.20297720648585</v>
      </c>
      <c r="Z5173">
        <v>1</v>
      </c>
      <c r="AA5173">
        <v>35.766394946870811</v>
      </c>
      <c r="AB5173">
        <v>127.65346673583986</v>
      </c>
      <c r="AC5173">
        <v>190.19049853086472</v>
      </c>
      <c r="AD5173">
        <v>1.3494817619649772E-2</v>
      </c>
      <c r="AE5173">
        <v>1.5040265795329431</v>
      </c>
      <c r="AF5173">
        <v>0.10346749663352964</v>
      </c>
      <c r="AG5173">
        <v>9.2000688035138252E-4</v>
      </c>
      <c r="AH5173">
        <v>4.4636549377441402E-2</v>
      </c>
      <c r="AI5173">
        <v>21.074280440807343</v>
      </c>
      <c r="AJ5173">
        <v>6.4826549635151958</v>
      </c>
      <c r="AK5173">
        <v>61.85329693973064</v>
      </c>
      <c r="AL5173">
        <v>2.772749148459845</v>
      </c>
      <c r="AM5173">
        <v>81.83006263971329</v>
      </c>
      <c r="AN5173">
        <v>153.98515428716621</v>
      </c>
      <c r="AO5173">
        <v>9.4567649722099301E-2</v>
      </c>
      <c r="AP5173">
        <v>0.8327980070114136</v>
      </c>
    </row>
    <row r="5174" spans="1:42">
      <c r="A5174">
        <v>678.09332586336427</v>
      </c>
      <c r="B5174">
        <v>669.39614475506642</v>
      </c>
      <c r="C5174">
        <v>1382.2083397275032</v>
      </c>
      <c r="D5174">
        <v>-704.11501386413897</v>
      </c>
      <c r="E5174">
        <v>-712.81219497243683</v>
      </c>
      <c r="F5174">
        <v>704.11501386413897</v>
      </c>
      <c r="G5174">
        <v>0.11315189325084833</v>
      </c>
      <c r="H5174">
        <v>4085.2888976448344</v>
      </c>
      <c r="I5174">
        <v>2.0689145028591156E-2</v>
      </c>
      <c r="J5174">
        <v>0.10218130230903626</v>
      </c>
      <c r="K5174">
        <v>1.9537044024765491</v>
      </c>
      <c r="L5174">
        <v>54.268085956573486</v>
      </c>
      <c r="M5174">
        <v>182.41863420162073</v>
      </c>
      <c r="N5174">
        <v>126.82268853778841</v>
      </c>
      <c r="O5174">
        <v>0.59035542607307434</v>
      </c>
      <c r="P5174">
        <v>1.9723163604736325E-2</v>
      </c>
      <c r="Q5174">
        <v>1.6713513639238144E-2</v>
      </c>
      <c r="R5174">
        <v>0.41337745189666747</v>
      </c>
      <c r="S5174">
        <v>546.63213144080976</v>
      </c>
      <c r="T5174">
        <v>36.373645067214966</v>
      </c>
      <c r="U5174">
        <v>0.29894854962825779</v>
      </c>
      <c r="V5174">
        <v>535.84115505218506</v>
      </c>
      <c r="W5174">
        <v>1</v>
      </c>
      <c r="X5174">
        <v>0.30465939998626712</v>
      </c>
      <c r="Y5174">
        <v>444.22945102622782</v>
      </c>
      <c r="Z5174">
        <v>1</v>
      </c>
      <c r="AA5174">
        <v>8.1268597848033917</v>
      </c>
      <c r="AB5174">
        <v>104.61127355957032</v>
      </c>
      <c r="AC5174">
        <v>161.42751127481461</v>
      </c>
      <c r="AD5174">
        <v>1.0650783114963109E-2</v>
      </c>
      <c r="AE5174">
        <v>76.09821648786523</v>
      </c>
      <c r="AF5174">
        <v>0.23031068801879881</v>
      </c>
      <c r="AG5174">
        <v>1.1254874390640049E-3</v>
      </c>
      <c r="AH5174">
        <v>5.6760457754135131E-4</v>
      </c>
      <c r="AI5174">
        <v>25.754988491535187</v>
      </c>
      <c r="AJ5174">
        <v>8.5115558055060845</v>
      </c>
      <c r="AK5174">
        <v>43.135635700821879</v>
      </c>
      <c r="AL5174">
        <v>4.5554509256103346</v>
      </c>
      <c r="AM5174">
        <v>79.05836585760116</v>
      </c>
      <c r="AN5174">
        <v>194.05231252614936</v>
      </c>
      <c r="AO5174">
        <v>0.10103795397281647</v>
      </c>
      <c r="AP5174">
        <v>0.90854093432426464</v>
      </c>
    </row>
    <row r="5175" spans="1:42">
      <c r="A5175">
        <v>1120.873215433829</v>
      </c>
      <c r="B5175">
        <v>898.38074434956343</v>
      </c>
      <c r="C5175">
        <v>752.59309900485869</v>
      </c>
      <c r="D5175">
        <v>222.49247108426562</v>
      </c>
      <c r="E5175">
        <v>-222.49247108426562</v>
      </c>
      <c r="F5175">
        <v>-368.28011642897036</v>
      </c>
      <c r="G5175">
        <v>2.0721057695912221E-2</v>
      </c>
      <c r="H5175">
        <v>1076.5613818446413</v>
      </c>
      <c r="I5175">
        <v>4.4408246576786041E-2</v>
      </c>
      <c r="J5175">
        <v>6.8839023113250727E-2</v>
      </c>
      <c r="K5175">
        <v>1.10448110794425</v>
      </c>
      <c r="L5175">
        <v>43.423486948013306</v>
      </c>
      <c r="M5175">
        <v>6.5785471673427365</v>
      </c>
      <c r="N5175">
        <v>162.37231041412355</v>
      </c>
      <c r="O5175">
        <v>0.7110496461391449</v>
      </c>
      <c r="P5175">
        <v>7.1766031583150218E-3</v>
      </c>
      <c r="Q5175">
        <v>2.3701318158043751E-2</v>
      </c>
      <c r="R5175">
        <v>0.47683066368103028</v>
      </c>
      <c r="S5175">
        <v>1077.6084179718689</v>
      </c>
      <c r="T5175">
        <v>40.413114428520203</v>
      </c>
      <c r="U5175">
        <v>0.40075846254825592</v>
      </c>
      <c r="V5175">
        <v>451.34115219116211</v>
      </c>
      <c r="W5175">
        <v>1</v>
      </c>
      <c r="X5175">
        <v>0.44186963200569151</v>
      </c>
      <c r="Y5175">
        <v>382.11165883446688</v>
      </c>
      <c r="Z5175">
        <v>1</v>
      </c>
      <c r="AA5175">
        <v>5.8891701108646402</v>
      </c>
      <c r="AB5175">
        <v>40.501027160644533</v>
      </c>
      <c r="AC5175">
        <v>111.3691434264183</v>
      </c>
      <c r="AD5175">
        <v>5.5474697015224358E-3</v>
      </c>
      <c r="AE5175">
        <v>57.331419073556908</v>
      </c>
      <c r="AF5175">
        <v>1.6656643152236937E-2</v>
      </c>
      <c r="AG5175">
        <v>5.2780056789649191E-4</v>
      </c>
      <c r="AH5175">
        <v>4.9826101064682007E-3</v>
      </c>
      <c r="AI5175">
        <v>16.140714585781097</v>
      </c>
      <c r="AJ5175">
        <v>12.949621186184245</v>
      </c>
      <c r="AK5175">
        <v>41.360105418562888</v>
      </c>
      <c r="AL5175">
        <v>6.4005306564798818</v>
      </c>
      <c r="AM5175">
        <v>91.573687469959253</v>
      </c>
      <c r="AN5175">
        <v>506.15044856616748</v>
      </c>
      <c r="AO5175">
        <v>4.9017854094505306E-2</v>
      </c>
      <c r="AP5175">
        <v>0.89032429552078263</v>
      </c>
    </row>
    <row r="5176" spans="1:42">
      <c r="A5176">
        <v>776.1710514635032</v>
      </c>
      <c r="B5176">
        <v>479.9576776518179</v>
      </c>
      <c r="C5176">
        <v>409.54716212489672</v>
      </c>
      <c r="D5176">
        <v>296.2133738116853</v>
      </c>
      <c r="E5176">
        <v>-296.2133738116853</v>
      </c>
      <c r="F5176">
        <v>-366.62388933860649</v>
      </c>
      <c r="G5176">
        <v>6.4142468454847071E-2</v>
      </c>
      <c r="H5176">
        <v>540.35389279026833</v>
      </c>
      <c r="I5176">
        <v>4.6819750964641568E-2</v>
      </c>
      <c r="J5176">
        <v>3.6283321142196658E-2</v>
      </c>
      <c r="K5176">
        <v>1.6680686937868594</v>
      </c>
      <c r="L5176">
        <v>76.765546798706055</v>
      </c>
      <c r="M5176">
        <v>2.5742223934159147</v>
      </c>
      <c r="N5176">
        <v>153.22727885875705</v>
      </c>
      <c r="O5176">
        <v>0.87985530495643616</v>
      </c>
      <c r="P5176">
        <v>8.0963517294989681E-3</v>
      </c>
      <c r="Q5176">
        <v>1.673935884899563E-2</v>
      </c>
      <c r="R5176">
        <v>0.49606081485748288</v>
      </c>
      <c r="S5176">
        <v>642.00277691415067</v>
      </c>
      <c r="T5176">
        <v>45.958173274993896</v>
      </c>
      <c r="U5176">
        <v>0.29073130309581757</v>
      </c>
      <c r="V5176">
        <v>553.75921726226807</v>
      </c>
      <c r="W5176">
        <v>1</v>
      </c>
      <c r="X5176">
        <v>0.39964761495590212</v>
      </c>
      <c r="Y5176">
        <v>683.03741599825821</v>
      </c>
      <c r="Z5176">
        <v>1</v>
      </c>
      <c r="AA5176">
        <v>24.030171294927602</v>
      </c>
      <c r="AB5176">
        <v>131.76123925781252</v>
      </c>
      <c r="AC5176">
        <v>72.102911770343781</v>
      </c>
      <c r="AD5176">
        <v>9.5727855323726289E-3</v>
      </c>
      <c r="AE5176">
        <v>3.2733349604824662</v>
      </c>
      <c r="AF5176">
        <v>0.24965173959732054</v>
      </c>
      <c r="AG5176">
        <v>1.1898743705356062E-3</v>
      </c>
      <c r="AH5176">
        <v>2.6928449356555934E-2</v>
      </c>
      <c r="AI5176">
        <v>5.4015102982521057</v>
      </c>
      <c r="AJ5176">
        <v>11.383297333036905</v>
      </c>
      <c r="AK5176">
        <v>13.788288658261299</v>
      </c>
      <c r="AL5176">
        <v>7.3444282204942279</v>
      </c>
      <c r="AM5176">
        <v>37.617462718486784</v>
      </c>
      <c r="AN5176">
        <v>691.82857527199531</v>
      </c>
      <c r="AO5176">
        <v>5.730750572681427E-2</v>
      </c>
      <c r="AP5176">
        <v>0.85940002846717845</v>
      </c>
    </row>
    <row r="5177" spans="1:42">
      <c r="A5177">
        <v>312.97497349920707</v>
      </c>
      <c r="B5177">
        <v>464.94983185110101</v>
      </c>
      <c r="C5177">
        <v>309.89249938735037</v>
      </c>
      <c r="D5177">
        <v>-151.97485835189394</v>
      </c>
      <c r="E5177">
        <v>151.97485835189394</v>
      </c>
      <c r="F5177">
        <v>-155.05733246375064</v>
      </c>
      <c r="G5177">
        <v>6.7508980126517112E-2</v>
      </c>
      <c r="H5177">
        <v>450.30749306214636</v>
      </c>
      <c r="I5177">
        <v>3.5161245167255398E-2</v>
      </c>
      <c r="J5177">
        <v>9.3321706771850588E-2</v>
      </c>
      <c r="K5177">
        <v>1.9328854163825511</v>
      </c>
      <c r="L5177">
        <v>35.706237554550171</v>
      </c>
      <c r="M5177">
        <v>587.86728213769265</v>
      </c>
      <c r="N5177">
        <v>32.675585754013063</v>
      </c>
      <c r="O5177">
        <v>0.71341440081596375</v>
      </c>
      <c r="P5177">
        <v>1.7958812448713512E-2</v>
      </c>
      <c r="Q5177">
        <v>4.5420605818430576E-2</v>
      </c>
      <c r="R5177">
        <v>0.40054025650024416</v>
      </c>
      <c r="S5177">
        <v>1004.7797945830175</v>
      </c>
      <c r="T5177">
        <v>27.410104870796204</v>
      </c>
      <c r="U5177">
        <v>0.42334651768207554</v>
      </c>
      <c r="V5177">
        <v>478.11274528503418</v>
      </c>
      <c r="W5177">
        <v>1</v>
      </c>
      <c r="X5177">
        <v>0.3635326707363129</v>
      </c>
      <c r="Y5177">
        <v>279.77626023697081</v>
      </c>
      <c r="Z5177">
        <v>1</v>
      </c>
      <c r="AA5177">
        <v>19.56182088459969</v>
      </c>
      <c r="AB5177">
        <v>15.79401531982422</v>
      </c>
      <c r="AC5177">
        <v>51.630334556102753</v>
      </c>
      <c r="AD5177">
        <v>1.3265446719960269E-2</v>
      </c>
      <c r="AE5177">
        <v>42.700312758051247</v>
      </c>
      <c r="AF5177">
        <v>0.19963876605033873</v>
      </c>
      <c r="AG5177">
        <v>1.2101783791403137E-3</v>
      </c>
      <c r="AH5177">
        <v>2.0934006452560421E-2</v>
      </c>
      <c r="AI5177">
        <v>20.197722613811493</v>
      </c>
      <c r="AJ5177">
        <v>10.96396023640386</v>
      </c>
      <c r="AK5177">
        <v>10.70555155456066</v>
      </c>
      <c r="AL5177">
        <v>2.1217621655203089</v>
      </c>
      <c r="AM5177">
        <v>97.559288465976721</v>
      </c>
      <c r="AN5177">
        <v>119.97782815699858</v>
      </c>
      <c r="AO5177">
        <v>0.10836416900157929</v>
      </c>
      <c r="AP5177">
        <v>0.81518205833435065</v>
      </c>
    </row>
    <row r="5178" spans="1:42">
      <c r="A5178">
        <v>266.19349876270633</v>
      </c>
      <c r="B5178">
        <v>219.58047111127388</v>
      </c>
      <c r="C5178">
        <v>180.70167463266679</v>
      </c>
      <c r="D5178">
        <v>46.613027651432446</v>
      </c>
      <c r="E5178">
        <v>-46.613027651432446</v>
      </c>
      <c r="F5178">
        <v>-85.491824130039532</v>
      </c>
      <c r="G5178">
        <v>1.8938975622544506E-2</v>
      </c>
      <c r="H5178">
        <v>463.85737671790429</v>
      </c>
      <c r="I5178">
        <v>5.686105102300644E-2</v>
      </c>
      <c r="J5178">
        <v>0.10437216401100159</v>
      </c>
      <c r="K5178">
        <v>2.1180968526661395</v>
      </c>
      <c r="L5178">
        <v>16.771667003631592</v>
      </c>
      <c r="M5178">
        <v>1.0605165790572009</v>
      </c>
      <c r="N5178">
        <v>67.658087728309638</v>
      </c>
      <c r="O5178">
        <v>0.81082132458686829</v>
      </c>
      <c r="P5178">
        <v>1.2637116962009004E-2</v>
      </c>
      <c r="Q5178">
        <v>3.2568769190046518E-2</v>
      </c>
      <c r="R5178">
        <v>0.43594983577728275</v>
      </c>
      <c r="S5178">
        <v>841.12520225206686</v>
      </c>
      <c r="T5178">
        <v>30.18612265586853</v>
      </c>
      <c r="U5178">
        <v>0.28248357713222505</v>
      </c>
      <c r="V5178">
        <v>597.5661039352417</v>
      </c>
      <c r="W5178">
        <v>1</v>
      </c>
      <c r="X5178">
        <v>0.40713846206665039</v>
      </c>
      <c r="Y5178">
        <v>529.5828074040769</v>
      </c>
      <c r="Z5178">
        <v>1</v>
      </c>
      <c r="AA5178">
        <v>36.092779777097704</v>
      </c>
      <c r="AB5178">
        <v>18.54180456542969</v>
      </c>
      <c r="AC5178">
        <v>66.76488071680069</v>
      </c>
      <c r="AD5178">
        <v>1.2790671780578092E-2</v>
      </c>
      <c r="AE5178">
        <v>5.4998378916263997</v>
      </c>
      <c r="AF5178">
        <v>7.0181336402893049E-2</v>
      </c>
      <c r="AG5178">
        <v>5.0457001399872316E-4</v>
      </c>
      <c r="AH5178">
        <v>3.595914086103439E-2</v>
      </c>
      <c r="AI5178">
        <v>26.76641970872879</v>
      </c>
      <c r="AJ5178">
        <v>7.5163559945186851</v>
      </c>
      <c r="AK5178">
        <v>11.609046741127967</v>
      </c>
      <c r="AL5178">
        <v>4.8082181458941307</v>
      </c>
      <c r="AM5178">
        <v>51.170653665065764</v>
      </c>
      <c r="AN5178">
        <v>110.94072990519206</v>
      </c>
      <c r="AO5178">
        <v>0.1013559194803238</v>
      </c>
      <c r="AP5178">
        <v>0.84746407103538524</v>
      </c>
    </row>
    <row r="5179" spans="1:42">
      <c r="A5179">
        <v>622.11411916722227</v>
      </c>
      <c r="B5179">
        <v>559.03932153753601</v>
      </c>
      <c r="C5179">
        <v>709.81797483215837</v>
      </c>
      <c r="D5179">
        <v>-87.7038556649361</v>
      </c>
      <c r="E5179">
        <v>-150.77865329462236</v>
      </c>
      <c r="F5179">
        <v>87.7038556649361</v>
      </c>
      <c r="G5179">
        <v>4.4295971381934279E-2</v>
      </c>
      <c r="H5179">
        <v>1598.5683667623377</v>
      </c>
      <c r="I5179">
        <v>2.5009416639804841E-2</v>
      </c>
      <c r="J5179">
        <v>4.1800064563751224E-2</v>
      </c>
      <c r="K5179">
        <v>1.0003171208322048</v>
      </c>
      <c r="L5179">
        <v>66.812039613723755</v>
      </c>
      <c r="M5179">
        <v>106.14572141507287</v>
      </c>
      <c r="N5179">
        <v>101.73466162490845</v>
      </c>
      <c r="O5179">
        <v>0.57027325034141541</v>
      </c>
      <c r="P5179">
        <v>9.6478702227274556E-3</v>
      </c>
      <c r="Q5179">
        <v>4.2757830354902472E-2</v>
      </c>
      <c r="R5179">
        <v>0.49228436470031739</v>
      </c>
      <c r="S5179">
        <v>1152.2592588857333</v>
      </c>
      <c r="T5179">
        <v>35.917124152183533</v>
      </c>
      <c r="U5179">
        <v>0.36638779699802404</v>
      </c>
      <c r="V5179">
        <v>517.66891479492188</v>
      </c>
      <c r="W5179">
        <v>1</v>
      </c>
      <c r="X5179">
        <v>0.36307584404945376</v>
      </c>
      <c r="Y5179">
        <v>513.16301137590733</v>
      </c>
      <c r="Z5179">
        <v>1</v>
      </c>
      <c r="AA5179">
        <v>1.7519627661228183</v>
      </c>
      <c r="AB5179">
        <v>12.726149963378907</v>
      </c>
      <c r="AC5179">
        <v>143.90101283788681</v>
      </c>
      <c r="AD5179">
        <v>2.922286335219685E-3</v>
      </c>
      <c r="AE5179">
        <v>51.982355629783349</v>
      </c>
      <c r="AF5179">
        <v>0.13390861630439757</v>
      </c>
      <c r="AG5179">
        <v>1.2931798866457839E-3</v>
      </c>
      <c r="AH5179">
        <v>1.6792088747024534E-3</v>
      </c>
      <c r="AI5179">
        <v>11.011722981929779</v>
      </c>
      <c r="AJ5179">
        <v>0.20452777717449366</v>
      </c>
      <c r="AK5179">
        <v>40.271614717841146</v>
      </c>
      <c r="AL5179">
        <v>4.2335549713967184</v>
      </c>
      <c r="AM5179">
        <v>30.076013576984408</v>
      </c>
      <c r="AN5179">
        <v>238.28930832467174</v>
      </c>
      <c r="AO5179">
        <v>4.2020046591758731E-2</v>
      </c>
      <c r="AP5179">
        <v>0.92375447416305556</v>
      </c>
    </row>
    <row r="5180" spans="1:42">
      <c r="A5180">
        <v>740.76435984684178</v>
      </c>
      <c r="B5180">
        <v>501.30114552524429</v>
      </c>
      <c r="C5180">
        <v>1260.978818240937</v>
      </c>
      <c r="D5180">
        <v>-520.21445839409523</v>
      </c>
      <c r="E5180">
        <v>-759.67767271569278</v>
      </c>
      <c r="F5180">
        <v>520.21445839409523</v>
      </c>
      <c r="G5180">
        <v>5.5939360352473683E-2</v>
      </c>
      <c r="H5180">
        <v>3841.621553477104</v>
      </c>
      <c r="I5180">
        <v>2.916173905134201E-2</v>
      </c>
      <c r="J5180">
        <v>6.8575394392013544E-2</v>
      </c>
      <c r="K5180">
        <v>1.9046011166632173</v>
      </c>
      <c r="L5180">
        <v>44.266304969787598</v>
      </c>
      <c r="M5180">
        <v>163.34374345567605</v>
      </c>
      <c r="N5180">
        <v>147.05670372066501</v>
      </c>
      <c r="O5180">
        <v>0.69517365097999573</v>
      </c>
      <c r="P5180">
        <v>8.3996313942803266E-3</v>
      </c>
      <c r="Q5180">
        <v>4.821156554751925E-3</v>
      </c>
      <c r="R5180">
        <v>0.48430183887481693</v>
      </c>
      <c r="S5180">
        <v>955.71412207945309</v>
      </c>
      <c r="T5180">
        <v>25.789976119995117</v>
      </c>
      <c r="U5180">
        <v>0.3004877203702927</v>
      </c>
      <c r="V5180">
        <v>637.00058460235596</v>
      </c>
      <c r="W5180">
        <v>1</v>
      </c>
      <c r="X5180">
        <v>0.37188352823257448</v>
      </c>
      <c r="Y5180">
        <v>307.58200356433633</v>
      </c>
      <c r="Z5180">
        <v>1</v>
      </c>
      <c r="AA5180">
        <v>48.351403463735586</v>
      </c>
      <c r="AB5180">
        <v>41.16443823242188</v>
      </c>
      <c r="AC5180">
        <v>118.12307387590408</v>
      </c>
      <c r="AD5180">
        <v>3.6252551608615454E-3</v>
      </c>
      <c r="AE5180">
        <v>1.0010273927499265</v>
      </c>
      <c r="AF5180">
        <v>0.23574286222457883</v>
      </c>
      <c r="AG5180">
        <v>1.2833496751412825E-3</v>
      </c>
      <c r="AH5180">
        <v>5.5039506971836086E-2</v>
      </c>
      <c r="AI5180">
        <v>7.1302953362464905</v>
      </c>
      <c r="AJ5180">
        <v>9.097102320921632</v>
      </c>
      <c r="AK5180">
        <v>58.323771155476571</v>
      </c>
      <c r="AL5180">
        <v>4.4593116278096936</v>
      </c>
      <c r="AM5180">
        <v>52.299957740306851</v>
      </c>
      <c r="AN5180">
        <v>750.89743635986929</v>
      </c>
      <c r="AO5180">
        <v>9.8763639569282538E-2</v>
      </c>
      <c r="AP5180">
        <v>0.81166604542732246</v>
      </c>
    </row>
    <row r="5181" spans="1:42">
      <c r="A5181">
        <v>876.28301373826264</v>
      </c>
      <c r="B5181">
        <v>1075.275365799532</v>
      </c>
      <c r="C5181">
        <v>779.8148368457953</v>
      </c>
      <c r="D5181">
        <v>-198.99235206126934</v>
      </c>
      <c r="E5181">
        <v>198.99235206126934</v>
      </c>
      <c r="F5181">
        <v>-295.46052895373668</v>
      </c>
      <c r="G5181">
        <v>3.2345164690675832E-2</v>
      </c>
      <c r="H5181">
        <v>1093.291453203248</v>
      </c>
      <c r="I5181">
        <v>4.1630068123340608E-2</v>
      </c>
      <c r="J5181">
        <v>1.6812792778015138E-2</v>
      </c>
      <c r="K5181">
        <v>1.3953058904826641</v>
      </c>
      <c r="L5181">
        <v>19.918993711471558</v>
      </c>
      <c r="M5181">
        <v>711.83396453061766</v>
      </c>
      <c r="N5181">
        <v>108.44232269477845</v>
      </c>
      <c r="O5181">
        <v>0.65531393885612488</v>
      </c>
      <c r="P5181">
        <v>7.4570197529262956E-3</v>
      </c>
      <c r="Q5181">
        <v>8.7113099098205561E-3</v>
      </c>
      <c r="R5181">
        <v>0.42306640625000003</v>
      </c>
      <c r="S5181">
        <v>477.20773517686257</v>
      </c>
      <c r="T5181">
        <v>39.69058096408844</v>
      </c>
      <c r="U5181">
        <v>0.43587656319141388</v>
      </c>
      <c r="V5181">
        <v>605.4710865020752</v>
      </c>
      <c r="W5181">
        <v>1</v>
      </c>
      <c r="X5181">
        <v>0.30802905917167667</v>
      </c>
      <c r="Y5181">
        <v>412.10920850255019</v>
      </c>
      <c r="Z5181">
        <v>1</v>
      </c>
      <c r="AA5181">
        <v>39.710068597230915</v>
      </c>
      <c r="AB5181">
        <v>54.460649841308602</v>
      </c>
      <c r="AC5181">
        <v>154.87276762723923</v>
      </c>
      <c r="AD5181">
        <v>1.2973684327215212E-2</v>
      </c>
      <c r="AE5181">
        <v>1.8502519404156195</v>
      </c>
      <c r="AF5181">
        <v>0.12757227301597593</v>
      </c>
      <c r="AG5181">
        <v>1.1345388908003057E-3</v>
      </c>
      <c r="AH5181">
        <v>8.7890120506286615E-3</v>
      </c>
      <c r="AI5181">
        <v>25.553235709667206</v>
      </c>
      <c r="AJ5181">
        <v>11.614939753182743</v>
      </c>
      <c r="AK5181">
        <v>31.753467637896538</v>
      </c>
      <c r="AL5181">
        <v>3.3463523249356797</v>
      </c>
      <c r="AM5181">
        <v>69.379221689701083</v>
      </c>
      <c r="AN5181">
        <v>273.47751573125799</v>
      </c>
      <c r="AO5181">
        <v>3.9943860888481141E-2</v>
      </c>
      <c r="AP5181">
        <v>0.92179776859283469</v>
      </c>
    </row>
    <row r="5182" spans="1:42">
      <c r="A5182">
        <v>95.760875225480362</v>
      </c>
      <c r="B5182">
        <v>-41.877949440371793</v>
      </c>
      <c r="C5182">
        <v>180.39405679196238</v>
      </c>
      <c r="D5182">
        <v>-84.633181566482023</v>
      </c>
      <c r="E5182">
        <v>-222.27200623233418</v>
      </c>
      <c r="F5182">
        <v>84.633181566482023</v>
      </c>
      <c r="G5182">
        <v>0.13706914224838235</v>
      </c>
      <c r="H5182">
        <v>507.91598557209113</v>
      </c>
      <c r="I5182">
        <v>5.5669141709804533E-2</v>
      </c>
      <c r="J5182">
        <v>5.4256903886795042E-2</v>
      </c>
      <c r="K5182">
        <v>1.6248242897331715</v>
      </c>
      <c r="L5182">
        <v>38.086740970611572</v>
      </c>
      <c r="M5182">
        <v>101.95184544846332</v>
      </c>
      <c r="N5182">
        <v>25.850176347541812</v>
      </c>
      <c r="O5182">
        <v>0.99375823140144348</v>
      </c>
      <c r="P5182">
        <v>2.0056556701660153E-2</v>
      </c>
      <c r="Q5182">
        <v>4.049953354729546E-4</v>
      </c>
      <c r="R5182">
        <v>0.40733508586883543</v>
      </c>
      <c r="S5182">
        <v>905.82571436500598</v>
      </c>
      <c r="T5182">
        <v>35.053974390029907</v>
      </c>
      <c r="U5182">
        <v>0.39377022206783296</v>
      </c>
      <c r="V5182">
        <v>561.52799129486084</v>
      </c>
      <c r="W5182">
        <v>1</v>
      </c>
      <c r="X5182">
        <v>0.40454260349273685</v>
      </c>
      <c r="Y5182">
        <v>272.43370150494286</v>
      </c>
      <c r="Z5182">
        <v>1</v>
      </c>
      <c r="AA5182">
        <v>41.208376681013114</v>
      </c>
      <c r="AB5182">
        <v>19.822109008789063</v>
      </c>
      <c r="AC5182">
        <v>162.14398294687271</v>
      </c>
      <c r="AD5182">
        <v>1.5036772051428119E-2</v>
      </c>
      <c r="AE5182">
        <v>90.986080621153974</v>
      </c>
      <c r="AF5182">
        <v>0.19093165397644041</v>
      </c>
      <c r="AG5182">
        <v>2.5935656447449409E-4</v>
      </c>
      <c r="AH5182">
        <v>5.2877793538570403E-2</v>
      </c>
      <c r="AI5182">
        <v>12.235629856586456</v>
      </c>
      <c r="AJ5182">
        <v>14.862100127498318</v>
      </c>
      <c r="AK5182">
        <v>15.310813341736793</v>
      </c>
      <c r="AL5182">
        <v>5.4396659459861763</v>
      </c>
      <c r="AM5182">
        <v>63.658292424678805</v>
      </c>
      <c r="AN5182">
        <v>416.75231596721574</v>
      </c>
      <c r="AO5182">
        <v>8.2765407204627994E-2</v>
      </c>
      <c r="AP5182">
        <v>0.87404635691642774</v>
      </c>
    </row>
    <row r="5183" spans="1:42">
      <c r="A5183">
        <v>13.9072293643964</v>
      </c>
      <c r="B5183">
        <v>-40.877499243543696</v>
      </c>
      <c r="C5183">
        <v>555.43643513301208</v>
      </c>
      <c r="D5183">
        <v>-541.52920576861572</v>
      </c>
      <c r="E5183">
        <v>-596.31393437655584</v>
      </c>
      <c r="F5183">
        <v>541.52920576861572</v>
      </c>
      <c r="G5183">
        <v>6.0861202990997267E-2</v>
      </c>
      <c r="H5183">
        <v>2195.1241944517692</v>
      </c>
      <c r="I5183">
        <v>3.8213202059268953E-2</v>
      </c>
      <c r="J5183">
        <v>1.1275540828704834E-2</v>
      </c>
      <c r="K5183">
        <v>1.681818992179632</v>
      </c>
      <c r="L5183">
        <v>36.671997308731079</v>
      </c>
      <c r="M5183">
        <v>16.914455768472077</v>
      </c>
      <c r="N5183">
        <v>22.192302069091799</v>
      </c>
      <c r="O5183">
        <v>0.99505624175071716</v>
      </c>
      <c r="P5183">
        <v>1.4999243895212807E-2</v>
      </c>
      <c r="Q5183">
        <v>1.876981401443481E-2</v>
      </c>
      <c r="R5183">
        <v>0.43353823661804197</v>
      </c>
      <c r="S5183">
        <v>1169.3930656624993</v>
      </c>
      <c r="T5183">
        <v>30.577704310417175</v>
      </c>
      <c r="U5183">
        <v>0.29875434458255767</v>
      </c>
      <c r="V5183">
        <v>479.51974868774414</v>
      </c>
      <c r="W5183">
        <v>1</v>
      </c>
      <c r="X5183">
        <v>0.34034605145454411</v>
      </c>
      <c r="Y5183">
        <v>629.03336718502908</v>
      </c>
      <c r="Z5183">
        <v>1</v>
      </c>
      <c r="AA5183">
        <v>39.555456063470842</v>
      </c>
      <c r="AB5183">
        <v>121.11423370361329</v>
      </c>
      <c r="AC5183">
        <v>154.92371171712875</v>
      </c>
      <c r="AD5183">
        <v>1.0681426219451121E-2</v>
      </c>
      <c r="AE5183">
        <v>5.9353644939771959</v>
      </c>
      <c r="AF5183">
        <v>0.20675339341163632</v>
      </c>
      <c r="AG5183">
        <v>4.9490351162472304E-4</v>
      </c>
      <c r="AH5183">
        <v>2.5774723768234248E-3</v>
      </c>
      <c r="AI5183">
        <v>27.575007379055023</v>
      </c>
      <c r="AJ5183">
        <v>6.6347211171132976</v>
      </c>
      <c r="AK5183">
        <v>52.712445153594018</v>
      </c>
      <c r="AL5183">
        <v>3.1017622937807219</v>
      </c>
      <c r="AM5183">
        <v>109.9373576283455</v>
      </c>
      <c r="AN5183">
        <v>140.70462373000501</v>
      </c>
      <c r="AO5183">
        <v>5.573265779018402E-2</v>
      </c>
      <c r="AP5183">
        <v>0.87978496408462536</v>
      </c>
    </row>
    <row r="5184" spans="1:42">
      <c r="A5184">
        <v>583.7727579665393</v>
      </c>
      <c r="B5184">
        <v>286.78812707784743</v>
      </c>
      <c r="C5184">
        <v>501.51623858145467</v>
      </c>
      <c r="D5184">
        <v>82.25651938508463</v>
      </c>
      <c r="E5184">
        <v>-296.98463088869187</v>
      </c>
      <c r="F5184">
        <v>-82.25651938508463</v>
      </c>
      <c r="G5184">
        <v>4.9164189026826663E-2</v>
      </c>
      <c r="H5184">
        <v>801.32567497155298</v>
      </c>
      <c r="I5184">
        <v>3.6069843471050259E-2</v>
      </c>
      <c r="J5184">
        <v>6.1423162221908571E-2</v>
      </c>
      <c r="K5184">
        <v>1.3511100547373294</v>
      </c>
      <c r="L5184">
        <v>42.021427154541016</v>
      </c>
      <c r="M5184">
        <v>140.26734078035025</v>
      </c>
      <c r="N5184">
        <v>126.11709105815889</v>
      </c>
      <c r="O5184">
        <v>0.85540929436683655</v>
      </c>
      <c r="P5184">
        <v>2.2155988587273488E-2</v>
      </c>
      <c r="Q5184">
        <v>1.0087266869015163E-2</v>
      </c>
      <c r="R5184">
        <v>0.43310377597808836</v>
      </c>
      <c r="S5184">
        <v>1002.0493388981031</v>
      </c>
      <c r="T5184">
        <v>26.20474100112915</v>
      </c>
      <c r="U5184">
        <v>0.28613296210765843</v>
      </c>
      <c r="V5184">
        <v>608.46521854400635</v>
      </c>
      <c r="W5184">
        <v>1</v>
      </c>
      <c r="X5184">
        <v>0.38683993101119996</v>
      </c>
      <c r="Y5184">
        <v>277.40318081027169</v>
      </c>
      <c r="Z5184">
        <v>1</v>
      </c>
      <c r="AA5184">
        <v>13.27289734885216</v>
      </c>
      <c r="AB5184">
        <v>111.70528564453126</v>
      </c>
      <c r="AC5184">
        <v>177.34781056642532</v>
      </c>
      <c r="AD5184">
        <v>1.53086425911667E-2</v>
      </c>
      <c r="AE5184">
        <v>4.535093960200868</v>
      </c>
      <c r="AF5184">
        <v>0.18375125169754025</v>
      </c>
      <c r="AG5184">
        <v>5.8941406450684509E-4</v>
      </c>
      <c r="AH5184">
        <v>5.2759101879596711E-2</v>
      </c>
      <c r="AI5184">
        <v>14.489955008029938</v>
      </c>
      <c r="AJ5184">
        <v>10.355827361030963</v>
      </c>
      <c r="AK5184">
        <v>20.187733724713326</v>
      </c>
      <c r="AL5184">
        <v>6.8571849902307287</v>
      </c>
      <c r="AM5184">
        <v>71.991348636150363</v>
      </c>
      <c r="AN5184">
        <v>788.43943576920447</v>
      </c>
      <c r="AO5184">
        <v>3.6094010472297669E-2</v>
      </c>
      <c r="AP5184">
        <v>0.91384658265113849</v>
      </c>
    </row>
    <row r="5185" spans="1:42">
      <c r="A5185">
        <v>1233.403623518411</v>
      </c>
      <c r="B5185">
        <v>1013.373701318338</v>
      </c>
      <c r="C5185">
        <v>1261.8502808290536</v>
      </c>
      <c r="D5185">
        <v>-28.446657310642649</v>
      </c>
      <c r="E5185">
        <v>-248.47657951071562</v>
      </c>
      <c r="F5185">
        <v>28.446657310642649</v>
      </c>
      <c r="G5185">
        <v>3.8020087069059433E-2</v>
      </c>
      <c r="H5185">
        <v>2968.7329409322119</v>
      </c>
      <c r="I5185">
        <v>2.0727141201496123E-2</v>
      </c>
      <c r="J5185">
        <v>6.9137161254882812E-2</v>
      </c>
      <c r="K5185">
        <v>1.0688941029250623</v>
      </c>
      <c r="L5185">
        <v>72.026494741439819</v>
      </c>
      <c r="M5185">
        <v>13.004796205944929</v>
      </c>
      <c r="N5185">
        <v>186.1883562908173</v>
      </c>
      <c r="O5185">
        <v>0.62041446566581726</v>
      </c>
      <c r="P5185">
        <v>1.1710876199934215E-2</v>
      </c>
      <c r="Q5185">
        <v>1.0815341366661917E-2</v>
      </c>
      <c r="R5185">
        <v>0.49587514877319339</v>
      </c>
      <c r="S5185">
        <v>870.7612010240357</v>
      </c>
      <c r="T5185">
        <v>47.032168507575989</v>
      </c>
      <c r="U5185">
        <v>0.37119118511676791</v>
      </c>
      <c r="V5185">
        <v>633.47945213317871</v>
      </c>
      <c r="W5185">
        <v>1</v>
      </c>
      <c r="X5185">
        <v>0.43281063437461853</v>
      </c>
      <c r="Y5185">
        <v>553.49961881852778</v>
      </c>
      <c r="Z5185">
        <v>1</v>
      </c>
      <c r="AA5185">
        <v>1.7969551941394808</v>
      </c>
      <c r="AB5185">
        <v>86.645120300292973</v>
      </c>
      <c r="AC5185">
        <v>181.79035633802414</v>
      </c>
      <c r="AD5185">
        <v>1.1985182150816304E-2</v>
      </c>
      <c r="AE5185">
        <v>23.226044871339443</v>
      </c>
      <c r="AF5185">
        <v>7.9499462842941265E-2</v>
      </c>
      <c r="AG5185">
        <v>3.5447271069394791E-4</v>
      </c>
      <c r="AH5185">
        <v>2.2737845468521117E-2</v>
      </c>
      <c r="AI5185">
        <v>6.4401361346244812</v>
      </c>
      <c r="AJ5185">
        <v>11.47186724548391</v>
      </c>
      <c r="AK5185">
        <v>58.926512963175774</v>
      </c>
      <c r="AL5185">
        <v>3.2221028783854151</v>
      </c>
      <c r="AM5185">
        <v>44.228827154636384</v>
      </c>
      <c r="AN5185">
        <v>548.10122491435629</v>
      </c>
      <c r="AO5185">
        <v>0.10521590507030487</v>
      </c>
      <c r="AP5185">
        <v>0.82174962997436529</v>
      </c>
    </row>
    <row r="5186" spans="1:42">
      <c r="A5186">
        <v>3101.1258576257555</v>
      </c>
      <c r="B5186">
        <v>6066.2172874171465</v>
      </c>
      <c r="C5186">
        <v>3170.439405598996</v>
      </c>
      <c r="D5186">
        <v>-2965.091429791391</v>
      </c>
      <c r="E5186">
        <v>2895.7778818181505</v>
      </c>
      <c r="F5186">
        <v>-2895.7778818181505</v>
      </c>
      <c r="G5186">
        <v>6.7913040144256198E-2</v>
      </c>
      <c r="H5186">
        <v>1735.5515878947599</v>
      </c>
      <c r="I5186">
        <v>5.8180311620235438E-2</v>
      </c>
      <c r="J5186">
        <v>3.2629467248916626E-2</v>
      </c>
      <c r="K5186">
        <v>1.8824982859432695</v>
      </c>
      <c r="L5186">
        <v>38.403737545013428</v>
      </c>
      <c r="M5186">
        <v>8011.1404597102837</v>
      </c>
      <c r="N5186">
        <v>139.68124423923496</v>
      </c>
      <c r="O5186">
        <v>0.78101184964179993</v>
      </c>
      <c r="P5186">
        <v>1.0156179004245333E-2</v>
      </c>
      <c r="Q5186">
        <v>4.0507348325517438E-2</v>
      </c>
      <c r="R5186">
        <v>0.42837304592132569</v>
      </c>
      <c r="S5186">
        <v>722.67675722232707</v>
      </c>
      <c r="T5186">
        <v>40.051907300949097</v>
      </c>
      <c r="U5186">
        <v>0.43068446099758151</v>
      </c>
      <c r="V5186">
        <v>641.10572338104248</v>
      </c>
      <c r="W5186">
        <v>1</v>
      </c>
      <c r="X5186">
        <v>0.39922045707702636</v>
      </c>
      <c r="Y5186">
        <v>382.34511659671551</v>
      </c>
      <c r="Z5186">
        <v>1</v>
      </c>
      <c r="AA5186">
        <v>35.83359448092461</v>
      </c>
      <c r="AB5186">
        <v>67.377936889648439</v>
      </c>
      <c r="AC5186">
        <v>132.85534530878067</v>
      </c>
      <c r="AD5186">
        <v>2.2782399104191707E-3</v>
      </c>
      <c r="AE5186">
        <v>14.693744937301471</v>
      </c>
      <c r="AF5186">
        <v>0.28076964855194086</v>
      </c>
      <c r="AG5186">
        <v>8.473456263426519E-4</v>
      </c>
      <c r="AH5186">
        <v>2.1168826282024381E-2</v>
      </c>
      <c r="AI5186">
        <v>7.4189665913581848</v>
      </c>
      <c r="AJ5186">
        <v>5.3001989506876246</v>
      </c>
      <c r="AK5186">
        <v>60.035520463585854</v>
      </c>
      <c r="AL5186">
        <v>2.1453434775615867</v>
      </c>
      <c r="AM5186">
        <v>101.50946573019027</v>
      </c>
      <c r="AN5186">
        <v>374.74468302839693</v>
      </c>
      <c r="AO5186">
        <v>8.2324034333229074E-2</v>
      </c>
      <c r="AP5186">
        <v>0.87910322165489208</v>
      </c>
    </row>
    <row r="5187" spans="1:42">
      <c r="A5187">
        <v>1550.6543769203322</v>
      </c>
      <c r="B5187">
        <v>3885.4580632597831</v>
      </c>
      <c r="C5187">
        <v>1008.4863929029063</v>
      </c>
      <c r="D5187">
        <v>-2334.8036863394509</v>
      </c>
      <c r="E5187">
        <v>2334.8036863394509</v>
      </c>
      <c r="F5187">
        <v>-2876.9716703568765</v>
      </c>
      <c r="G5187">
        <v>4.4590019151738804E-2</v>
      </c>
      <c r="H5187">
        <v>181.06739168315164</v>
      </c>
      <c r="I5187">
        <v>5.143415361642837E-2</v>
      </c>
      <c r="J5187">
        <v>4.8535959720611574E-2</v>
      </c>
      <c r="K5187">
        <v>1.3877971223771572</v>
      </c>
      <c r="L5187">
        <v>26.592227220535278</v>
      </c>
      <c r="M5187">
        <v>6231.0378717065187</v>
      </c>
      <c r="N5187">
        <v>197.29374034042362</v>
      </c>
      <c r="O5187">
        <v>0.54325994849205017</v>
      </c>
      <c r="P5187">
        <v>3.2752120229932991E-3</v>
      </c>
      <c r="Q5187">
        <v>8.0367538664076054E-4</v>
      </c>
      <c r="R5187">
        <v>0.46565087318420412</v>
      </c>
      <c r="S5187">
        <v>590.24201865062582</v>
      </c>
      <c r="T5187">
        <v>33.87971818447113</v>
      </c>
      <c r="U5187">
        <v>0.42936689436435704</v>
      </c>
      <c r="V5187">
        <v>619.80381011962891</v>
      </c>
      <c r="W5187">
        <v>1</v>
      </c>
      <c r="X5187">
        <v>0.32794294953346254</v>
      </c>
      <c r="Y5187">
        <v>439.47485273714625</v>
      </c>
      <c r="Z5187">
        <v>1</v>
      </c>
      <c r="AA5187">
        <v>6.3332158622837076</v>
      </c>
      <c r="AB5187">
        <v>50.877028381347664</v>
      </c>
      <c r="AC5187">
        <v>122.98948615789413</v>
      </c>
      <c r="AD5187">
        <v>1.3340113713191104E-2</v>
      </c>
      <c r="AE5187">
        <v>5.3102176146569944</v>
      </c>
      <c r="AF5187">
        <v>0.17218804478645322</v>
      </c>
      <c r="AG5187">
        <v>9.6812660296311242E-4</v>
      </c>
      <c r="AH5187">
        <v>2.4553523659706113E-2</v>
      </c>
      <c r="AI5187">
        <v>7.2001966834068298</v>
      </c>
      <c r="AJ5187">
        <v>8.0869255530442601</v>
      </c>
      <c r="AK5187">
        <v>9.1782363742589954</v>
      </c>
      <c r="AL5187">
        <v>1.4453646205590243</v>
      </c>
      <c r="AM5187">
        <v>68.688871967792508</v>
      </c>
      <c r="AN5187">
        <v>501.05602719638301</v>
      </c>
      <c r="AO5187">
        <v>3.854924237728119E-2</v>
      </c>
      <c r="AP5187">
        <v>0.81562963247299203</v>
      </c>
    </row>
    <row r="5188" spans="1:42">
      <c r="A5188">
        <v>1347.1325082915228</v>
      </c>
      <c r="B5188">
        <v>1559.3964114309056</v>
      </c>
      <c r="C5188">
        <v>1949.1988208845607</v>
      </c>
      <c r="D5188">
        <v>-602.06631259303799</v>
      </c>
      <c r="E5188">
        <v>-389.80240945365517</v>
      </c>
      <c r="F5188">
        <v>389.80240945365517</v>
      </c>
      <c r="G5188">
        <v>3.6276343042483818E-2</v>
      </c>
      <c r="H5188">
        <v>4219.8693343354644</v>
      </c>
      <c r="I5188">
        <v>2.4587521255016329E-2</v>
      </c>
      <c r="J5188">
        <v>5.3386194944381717E-2</v>
      </c>
      <c r="K5188">
        <v>1.6429453615248202</v>
      </c>
      <c r="L5188">
        <v>19.205718040466309</v>
      </c>
      <c r="M5188">
        <v>826.6835428366378</v>
      </c>
      <c r="N5188">
        <v>177.50891821498874</v>
      </c>
      <c r="O5188">
        <v>0.91256418824195862</v>
      </c>
      <c r="P5188">
        <v>6.6824806001451274E-3</v>
      </c>
      <c r="Q5188">
        <v>2.9524234930674232E-2</v>
      </c>
      <c r="R5188">
        <v>0.42549396991729738</v>
      </c>
      <c r="S5188">
        <v>1145.9259918885652</v>
      </c>
      <c r="T5188">
        <v>27.878737449645996</v>
      </c>
      <c r="U5188">
        <v>0.38687112987041472</v>
      </c>
      <c r="V5188">
        <v>476.84452533721924</v>
      </c>
      <c r="W5188">
        <v>1</v>
      </c>
      <c r="X5188">
        <v>0.3410060811042786</v>
      </c>
      <c r="Y5188">
        <v>310.43483245027022</v>
      </c>
      <c r="Z5188">
        <v>1</v>
      </c>
      <c r="AA5188">
        <v>16.810735684652332</v>
      </c>
      <c r="AB5188">
        <v>111.60153149414063</v>
      </c>
      <c r="AC5188">
        <v>155.1848366856575</v>
      </c>
      <c r="AD5188">
        <v>5.2599670540573254E-3</v>
      </c>
      <c r="AE5188">
        <v>5.6743908143931616</v>
      </c>
      <c r="AF5188">
        <v>0.12477554082870482</v>
      </c>
      <c r="AG5188">
        <v>7.7309505670145713E-4</v>
      </c>
      <c r="AH5188">
        <v>1.0991091501712798E-2</v>
      </c>
      <c r="AI5188">
        <v>26.369649469852448</v>
      </c>
      <c r="AJ5188">
        <v>9.1110863195302034</v>
      </c>
      <c r="AK5188">
        <v>62.640308201909065</v>
      </c>
      <c r="AL5188">
        <v>8.812656117607629</v>
      </c>
      <c r="AM5188">
        <v>43.609506499767306</v>
      </c>
      <c r="AN5188">
        <v>282.45935150245219</v>
      </c>
      <c r="AO5188">
        <v>7.2715610623359683E-2</v>
      </c>
      <c r="AP5188">
        <v>0.89174144482612627</v>
      </c>
    </row>
    <row r="5189" spans="1:42">
      <c r="A5189">
        <v>394.9521383288016</v>
      </c>
      <c r="B5189">
        <v>379.04217306231067</v>
      </c>
      <c r="C5189">
        <v>645.18556012845499</v>
      </c>
      <c r="D5189">
        <v>-250.2334217996534</v>
      </c>
      <c r="E5189">
        <v>-266.14338706614433</v>
      </c>
      <c r="F5189">
        <v>250.2334217996534</v>
      </c>
      <c r="G5189">
        <v>2.8114221288079642E-2</v>
      </c>
      <c r="H5189">
        <v>1789.6914392478293</v>
      </c>
      <c r="I5189">
        <v>3.8656077682971954E-2</v>
      </c>
      <c r="J5189">
        <v>4.7455945014953614E-2</v>
      </c>
      <c r="K5189">
        <v>1.2331049853503704</v>
      </c>
      <c r="L5189">
        <v>36.476982831954956</v>
      </c>
      <c r="M5189">
        <v>161.11034508963417</v>
      </c>
      <c r="N5189">
        <v>78.825882635879523</v>
      </c>
      <c r="O5189">
        <v>0.85798355937004089</v>
      </c>
      <c r="P5189">
        <v>7.2683418591817208E-3</v>
      </c>
      <c r="Q5189">
        <v>2.7556050883399113E-2</v>
      </c>
      <c r="R5189">
        <v>0.38371257781982421</v>
      </c>
      <c r="S5189">
        <v>793.37836660243318</v>
      </c>
      <c r="T5189">
        <v>33.33379328250885</v>
      </c>
      <c r="U5189">
        <v>0.30275229752063754</v>
      </c>
      <c r="V5189">
        <v>602.86049842834473</v>
      </c>
      <c r="W5189">
        <v>1</v>
      </c>
      <c r="X5189">
        <v>0.36940571665763855</v>
      </c>
      <c r="Y5189">
        <v>286.06418913350581</v>
      </c>
      <c r="Z5189">
        <v>1</v>
      </c>
      <c r="AA5189">
        <v>7.9832152847003952</v>
      </c>
      <c r="AB5189">
        <v>12.963176696777344</v>
      </c>
      <c r="AC5189">
        <v>166.99003428220749</v>
      </c>
      <c r="AD5189">
        <v>9.0245662591396242E-3</v>
      </c>
      <c r="AE5189">
        <v>3.0636175287193566</v>
      </c>
      <c r="AF5189">
        <v>0.10843303084373473</v>
      </c>
      <c r="AG5189">
        <v>2.6251187860230944E-4</v>
      </c>
      <c r="AH5189">
        <v>2.9583973503112791E-2</v>
      </c>
      <c r="AI5189">
        <v>16.923365294933319</v>
      </c>
      <c r="AJ5189">
        <v>10.736087125219303</v>
      </c>
      <c r="AK5189">
        <v>58.530249053835867</v>
      </c>
      <c r="AL5189">
        <v>2.74235129790388</v>
      </c>
      <c r="AM5189">
        <v>37.206444704532622</v>
      </c>
      <c r="AN5189">
        <v>192.59662439501892</v>
      </c>
      <c r="AO5189">
        <v>3.3808231234550477E-2</v>
      </c>
      <c r="AP5189">
        <v>0.85711088466644292</v>
      </c>
    </row>
    <row r="5190" spans="1:42">
      <c r="A5190">
        <v>461.94096591851263</v>
      </c>
      <c r="B5190">
        <v>269.65198213885384</v>
      </c>
      <c r="C5190">
        <v>171.94156953965148</v>
      </c>
      <c r="D5190">
        <v>192.28898377965879</v>
      </c>
      <c r="E5190">
        <v>-192.28898377965879</v>
      </c>
      <c r="F5190">
        <v>-289.99939637886115</v>
      </c>
      <c r="G5190">
        <v>2.6897784408165423E-2</v>
      </c>
      <c r="H5190">
        <v>153.9319784104338</v>
      </c>
      <c r="I5190">
        <v>5.5539580285549159E-2</v>
      </c>
      <c r="J5190">
        <v>4.9065049409866335E-2</v>
      </c>
      <c r="K5190">
        <v>1.9960694760620592</v>
      </c>
      <c r="L5190">
        <v>74.631836414337158</v>
      </c>
      <c r="M5190">
        <v>92.533414742161199</v>
      </c>
      <c r="N5190">
        <v>94.108956247138991</v>
      </c>
      <c r="O5190">
        <v>0.94724038243293762</v>
      </c>
      <c r="P5190">
        <v>3.0065133836534282E-3</v>
      </c>
      <c r="Q5190">
        <v>8.8970955212910961E-3</v>
      </c>
      <c r="R5190">
        <v>0.4592785596847534</v>
      </c>
      <c r="S5190">
        <v>717.06554930182506</v>
      </c>
      <c r="T5190">
        <v>45.582753419876099</v>
      </c>
      <c r="U5190">
        <v>0.30000852048397064</v>
      </c>
      <c r="V5190">
        <v>465.30320644378662</v>
      </c>
      <c r="W5190">
        <v>1</v>
      </c>
      <c r="X5190">
        <v>0.44305190563201902</v>
      </c>
      <c r="Y5190">
        <v>685.25014614697216</v>
      </c>
      <c r="Z5190">
        <v>1</v>
      </c>
      <c r="AA5190">
        <v>33.117834661207205</v>
      </c>
      <c r="AB5190">
        <v>111.90303820800783</v>
      </c>
      <c r="AC5190">
        <v>38.798870146274567</v>
      </c>
      <c r="AD5190">
        <v>8.3358552720811628E-3</v>
      </c>
      <c r="AE5190">
        <v>3.3570307504087498</v>
      </c>
      <c r="AF5190">
        <v>9.4934577941894513E-2</v>
      </c>
      <c r="AG5190">
        <v>5.2469971477424175E-4</v>
      </c>
      <c r="AH5190">
        <v>2.0182190263271331E-2</v>
      </c>
      <c r="AI5190">
        <v>25.463402569293976</v>
      </c>
      <c r="AJ5190">
        <v>10.538370451979018</v>
      </c>
      <c r="AK5190">
        <v>3.432596817612648</v>
      </c>
      <c r="AL5190">
        <v>2.7222589667610029</v>
      </c>
      <c r="AM5190">
        <v>40.346732175350191</v>
      </c>
      <c r="AN5190">
        <v>513.44252771863751</v>
      </c>
      <c r="AO5190">
        <v>5.0558168053627013E-2</v>
      </c>
      <c r="AP5190">
        <v>0.91016884493827832</v>
      </c>
    </row>
    <row r="5191" spans="1:42">
      <c r="A5191">
        <v>1463.5235549079923</v>
      </c>
      <c r="B5191">
        <v>1299.7892196327125</v>
      </c>
      <c r="C5191">
        <v>816.83110822592164</v>
      </c>
      <c r="D5191">
        <v>163.73433527527982</v>
      </c>
      <c r="E5191">
        <v>-163.73433527527982</v>
      </c>
      <c r="F5191">
        <v>-646.69244668207068</v>
      </c>
      <c r="G5191">
        <v>6.0934267982546857E-2</v>
      </c>
      <c r="H5191">
        <v>901.57591560174467</v>
      </c>
      <c r="I5191">
        <v>3.2789947092533106E-2</v>
      </c>
      <c r="J5191">
        <v>7.8830790519714353E-3</v>
      </c>
      <c r="K5191">
        <v>2.0030134743154049</v>
      </c>
      <c r="L5191">
        <v>10.630346536636353</v>
      </c>
      <c r="M5191">
        <v>1.5826996854542095</v>
      </c>
      <c r="N5191">
        <v>189.89146003265384</v>
      </c>
      <c r="O5191">
        <v>0.96805819869041443</v>
      </c>
      <c r="P5191">
        <v>2.1138318008846704E-2</v>
      </c>
      <c r="Q5191">
        <v>1.510637627707587E-2</v>
      </c>
      <c r="R5191">
        <v>0.44805586814880372</v>
      </c>
      <c r="S5191">
        <v>1147.0097468934548</v>
      </c>
      <c r="T5191">
        <v>32.261154055595398</v>
      </c>
      <c r="U5191">
        <v>0.43989048540592196</v>
      </c>
      <c r="V5191">
        <v>562.05625534057617</v>
      </c>
      <c r="W5191">
        <v>1</v>
      </c>
      <c r="X5191">
        <v>0.33591048359870912</v>
      </c>
      <c r="Y5191">
        <v>498.59704476120453</v>
      </c>
      <c r="Z5191">
        <v>1</v>
      </c>
      <c r="AA5191">
        <v>48.850325521936426</v>
      </c>
      <c r="AB5191">
        <v>115.60228399658205</v>
      </c>
      <c r="AC5191">
        <v>73.134957253932953</v>
      </c>
      <c r="AD5191">
        <v>1.1866564628405449E-2</v>
      </c>
      <c r="AE5191">
        <v>1.3997357099854411</v>
      </c>
      <c r="AF5191">
        <v>0.24049089074134825</v>
      </c>
      <c r="AG5191">
        <v>7.8200497504604986E-4</v>
      </c>
      <c r="AH5191">
        <v>5.1725673270225522E-2</v>
      </c>
      <c r="AI5191">
        <v>7.272544801235199</v>
      </c>
      <c r="AJ5191">
        <v>14.684738115899755</v>
      </c>
      <c r="AK5191">
        <v>13.818221778273582</v>
      </c>
      <c r="AL5191">
        <v>4.8194249121435284</v>
      </c>
      <c r="AM5191">
        <v>77.171083939075473</v>
      </c>
      <c r="AN5191">
        <v>364.95197662821749</v>
      </c>
      <c r="AO5191">
        <v>9.6082105040550231E-2</v>
      </c>
      <c r="AP5191">
        <v>0.90097109651565566</v>
      </c>
    </row>
    <row r="5192" spans="1:42">
      <c r="A5192">
        <v>1144.5071675378324</v>
      </c>
      <c r="B5192">
        <v>1074.9328413133405</v>
      </c>
      <c r="C5192">
        <v>634.83849533611851</v>
      </c>
      <c r="D5192">
        <v>69.57432622449187</v>
      </c>
      <c r="E5192">
        <v>-69.57432622449187</v>
      </c>
      <c r="F5192">
        <v>-509.66867220171389</v>
      </c>
      <c r="G5192">
        <v>6.8694537376488382E-2</v>
      </c>
      <c r="H5192">
        <v>771.65470326399861</v>
      </c>
      <c r="I5192">
        <v>4.8086354434490206E-2</v>
      </c>
      <c r="J5192">
        <v>3.8305312871932985E-2</v>
      </c>
      <c r="K5192">
        <v>1.241120953041315</v>
      </c>
      <c r="L5192">
        <v>79.212732315063477</v>
      </c>
      <c r="M5192">
        <v>6.4609245392128445</v>
      </c>
      <c r="N5192">
        <v>168.98203753490449</v>
      </c>
      <c r="O5192">
        <v>0.67645278573036194</v>
      </c>
      <c r="P5192">
        <v>6.364425023396809E-4</v>
      </c>
      <c r="Q5192">
        <v>4.3188050323062464E-2</v>
      </c>
      <c r="R5192">
        <v>0.43387476444244383</v>
      </c>
      <c r="S5192">
        <v>690.6832760610439</v>
      </c>
      <c r="T5192">
        <v>29.066359996795654</v>
      </c>
      <c r="U5192">
        <v>0.38331257522106171</v>
      </c>
      <c r="V5192">
        <v>516.45491123199463</v>
      </c>
      <c r="W5192">
        <v>1</v>
      </c>
      <c r="X5192">
        <v>0.29290248632431032</v>
      </c>
      <c r="Y5192">
        <v>602.42552434981769</v>
      </c>
      <c r="Z5192">
        <v>1</v>
      </c>
      <c r="AA5192">
        <v>18.825938705511099</v>
      </c>
      <c r="AB5192">
        <v>20.358925781250001</v>
      </c>
      <c r="AC5192">
        <v>25.401242077350616</v>
      </c>
      <c r="AD5192">
        <v>1.3817102481157351E-2</v>
      </c>
      <c r="AE5192">
        <v>39.282818253733176</v>
      </c>
      <c r="AF5192">
        <v>0.23944561243057247</v>
      </c>
      <c r="AG5192">
        <v>2.7221881908822619E-4</v>
      </c>
      <c r="AH5192">
        <v>4.5119020760059358E-2</v>
      </c>
      <c r="AI5192">
        <v>10.79916387796402</v>
      </c>
      <c r="AJ5192">
        <v>10.911931188712435</v>
      </c>
      <c r="AK5192">
        <v>28.12397017300129</v>
      </c>
      <c r="AL5192">
        <v>6.4112266712087678</v>
      </c>
      <c r="AM5192">
        <v>92.656677424907684</v>
      </c>
      <c r="AN5192">
        <v>161.95632430716122</v>
      </c>
      <c r="AO5192">
        <v>3.3014182209968566E-2</v>
      </c>
      <c r="AP5192">
        <v>0.89336918663978593</v>
      </c>
    </row>
    <row r="5193" spans="1:42">
      <c r="A5193">
        <v>294.58026941090759</v>
      </c>
      <c r="B5193">
        <v>126.87151455360515</v>
      </c>
      <c r="C5193">
        <v>565.76387386717136</v>
      </c>
      <c r="D5193">
        <v>-271.18360445626377</v>
      </c>
      <c r="E5193">
        <v>-438.8923593135662</v>
      </c>
      <c r="F5193">
        <v>271.18360445626377</v>
      </c>
      <c r="G5193">
        <v>7.5520178042908559E-2</v>
      </c>
      <c r="H5193">
        <v>1952.1169145434201</v>
      </c>
      <c r="I5193">
        <v>3.8573615849018097E-2</v>
      </c>
      <c r="J5193">
        <v>8.8461526870727544E-2</v>
      </c>
      <c r="K5193">
        <v>1.4599700318992137</v>
      </c>
      <c r="L5193">
        <v>25.687450170516968</v>
      </c>
      <c r="M5193">
        <v>7.4994908939963247</v>
      </c>
      <c r="N5193">
        <v>58.441072823715217</v>
      </c>
      <c r="O5193">
        <v>0.93760129809379578</v>
      </c>
      <c r="P5193">
        <v>1.9628765689002139E-2</v>
      </c>
      <c r="Q5193">
        <v>2.3715122487809919E-2</v>
      </c>
      <c r="R5193">
        <v>0.41569978713989258</v>
      </c>
      <c r="S5193">
        <v>478.95921285196772</v>
      </c>
      <c r="T5193">
        <v>40.697506070137024</v>
      </c>
      <c r="U5193">
        <v>0.30667806446552281</v>
      </c>
      <c r="V5193">
        <v>544.96188163757324</v>
      </c>
      <c r="W5193">
        <v>1</v>
      </c>
      <c r="X5193">
        <v>0.35762387633323672</v>
      </c>
      <c r="Y5193">
        <v>559.90959493879234</v>
      </c>
      <c r="Z5193">
        <v>1</v>
      </c>
      <c r="AA5193">
        <v>28.590180978288657</v>
      </c>
      <c r="AB5193">
        <v>55.07856903076172</v>
      </c>
      <c r="AC5193">
        <v>60.313110053539276</v>
      </c>
      <c r="AD5193">
        <v>9.0130439171424281E-3</v>
      </c>
      <c r="AE5193">
        <v>2.943262761739549</v>
      </c>
      <c r="AF5193">
        <v>0.29316692233085628</v>
      </c>
      <c r="AG5193">
        <v>5.6278507863905263E-4</v>
      </c>
      <c r="AH5193">
        <v>3.8248050451278687E-2</v>
      </c>
      <c r="AI5193">
        <v>8.3334895968437195</v>
      </c>
      <c r="AJ5193">
        <v>15.021081596493824</v>
      </c>
      <c r="AK5193">
        <v>60.641331183314321</v>
      </c>
      <c r="AL5193">
        <v>2.3187608052520323</v>
      </c>
      <c r="AM5193">
        <v>75.869789183139801</v>
      </c>
      <c r="AN5193">
        <v>371.0239416855008</v>
      </c>
      <c r="AO5193">
        <v>4.4067519068717961E-2</v>
      </c>
      <c r="AP5193">
        <v>0.92192352485656759</v>
      </c>
    </row>
    <row r="5194" spans="1:42">
      <c r="A5194">
        <v>1396.889027093423</v>
      </c>
      <c r="B5194">
        <v>1460.1821120299378</v>
      </c>
      <c r="C5194">
        <v>1095.5055454644371</v>
      </c>
      <c r="D5194">
        <v>-63.293084936514788</v>
      </c>
      <c r="E5194">
        <v>63.293084936514788</v>
      </c>
      <c r="F5194">
        <v>-364.67656656550071</v>
      </c>
      <c r="G5194">
        <v>8.4235276444233551E-2</v>
      </c>
      <c r="H5194">
        <v>816.26079064787177</v>
      </c>
      <c r="I5194">
        <v>5.6470092236995693E-2</v>
      </c>
      <c r="J5194">
        <v>9.492009568214417E-2</v>
      </c>
      <c r="K5194">
        <v>1.6690775573551653</v>
      </c>
      <c r="L5194">
        <v>25.398967266082764</v>
      </c>
      <c r="M5194">
        <v>962.45332611598121</v>
      </c>
      <c r="N5194">
        <v>150.251952215004</v>
      </c>
      <c r="O5194">
        <v>0.64991453289985657</v>
      </c>
      <c r="P5194">
        <v>1.1685033798217772E-2</v>
      </c>
      <c r="Q5194">
        <v>3.910939317279391E-2</v>
      </c>
      <c r="R5194">
        <v>0.49964147090911865</v>
      </c>
      <c r="S5194">
        <v>467.80415365065858</v>
      </c>
      <c r="T5194">
        <v>25.877469778060913</v>
      </c>
      <c r="U5194">
        <v>0.44243087708950046</v>
      </c>
      <c r="V5194">
        <v>578.74934673309326</v>
      </c>
      <c r="W5194">
        <v>1</v>
      </c>
      <c r="X5194">
        <v>0.28244808197021487</v>
      </c>
      <c r="Y5194">
        <v>332.90500473860749</v>
      </c>
      <c r="Z5194">
        <v>1</v>
      </c>
      <c r="AA5194">
        <v>21.737316206235892</v>
      </c>
      <c r="AB5194">
        <v>8.0511629638671884</v>
      </c>
      <c r="AC5194">
        <v>51.983834803104401</v>
      </c>
      <c r="AD5194">
        <v>1.3397919418465378E-2</v>
      </c>
      <c r="AE5194">
        <v>53.435052162508633</v>
      </c>
      <c r="AF5194">
        <v>0.28069694995880123</v>
      </c>
      <c r="AG5194">
        <v>1.3361686438026005E-4</v>
      </c>
      <c r="AH5194">
        <v>2.9122524154186247E-2</v>
      </c>
      <c r="AI5194">
        <v>29.906535446643829</v>
      </c>
      <c r="AJ5194">
        <v>12.028767406044526</v>
      </c>
      <c r="AK5194">
        <v>25.931314864754675</v>
      </c>
      <c r="AL5194">
        <v>5.5889372866537741</v>
      </c>
      <c r="AM5194">
        <v>45.127025353908536</v>
      </c>
      <c r="AN5194">
        <v>769.36484666783963</v>
      </c>
      <c r="AO5194">
        <v>4.6462925553321835E-2</v>
      </c>
      <c r="AP5194">
        <v>0.87649615645408641</v>
      </c>
    </row>
    <row r="5195" spans="1:42">
      <c r="A5195">
        <v>2936.186300633814</v>
      </c>
      <c r="B5195">
        <v>6128.3141605505671</v>
      </c>
      <c r="C5195">
        <v>4551.58233449611</v>
      </c>
      <c r="D5195">
        <v>-3192.1278599167531</v>
      </c>
      <c r="E5195">
        <v>1576.7318260544571</v>
      </c>
      <c r="F5195">
        <v>-1576.7318260544571</v>
      </c>
      <c r="G5195">
        <v>2.2642826565289372E-2</v>
      </c>
      <c r="H5195">
        <v>4959.0839502469698</v>
      </c>
      <c r="I5195">
        <v>1.860138326883316E-2</v>
      </c>
      <c r="J5195">
        <v>3.6499066352844237E-3</v>
      </c>
      <c r="K5195">
        <v>1.512331573385</v>
      </c>
      <c r="L5195">
        <v>38.312722444534302</v>
      </c>
      <c r="M5195">
        <v>8201.5620785852498</v>
      </c>
      <c r="N5195">
        <v>68.806719739532483</v>
      </c>
      <c r="O5195">
        <v>0.96793732047080994</v>
      </c>
      <c r="P5195">
        <v>5.2024941444396965E-3</v>
      </c>
      <c r="Q5195">
        <v>4.1549878491295704E-2</v>
      </c>
      <c r="R5195">
        <v>0.47456181526184082</v>
      </c>
      <c r="S5195">
        <v>392.77490580054911</v>
      </c>
      <c r="T5195">
        <v>26.613125205039978</v>
      </c>
      <c r="U5195">
        <v>0.39714640676975255</v>
      </c>
      <c r="V5195">
        <v>570.43724060058594</v>
      </c>
      <c r="W5195">
        <v>1</v>
      </c>
      <c r="X5195">
        <v>0.34507384896278381</v>
      </c>
      <c r="Y5195">
        <v>319.78987199911541</v>
      </c>
      <c r="Z5195">
        <v>1</v>
      </c>
      <c r="AA5195">
        <v>43.087945901803977</v>
      </c>
      <c r="AB5195">
        <v>115.74975054931642</v>
      </c>
      <c r="AC5195">
        <v>164.38112109899521</v>
      </c>
      <c r="AD5195">
        <v>3.169165717230903E-3</v>
      </c>
      <c r="AE5195">
        <v>24.699825054404243</v>
      </c>
      <c r="AF5195">
        <v>7.02215015888214E-2</v>
      </c>
      <c r="AG5195">
        <v>7.6270751670287943E-4</v>
      </c>
      <c r="AH5195">
        <v>5.5044192552566526E-3</v>
      </c>
      <c r="AI5195">
        <v>13.692930638790131</v>
      </c>
      <c r="AJ5195">
        <v>13.099158737109313</v>
      </c>
      <c r="AK5195">
        <v>61.880228514075277</v>
      </c>
      <c r="AL5195">
        <v>3.7146572386350236</v>
      </c>
      <c r="AM5195">
        <v>75.033895885944361</v>
      </c>
      <c r="AN5195">
        <v>136.13165345933203</v>
      </c>
      <c r="AO5195">
        <v>6.2162300467491147E-2</v>
      </c>
      <c r="AP5195">
        <v>0.88696072340011611</v>
      </c>
    </row>
    <row r="5196" spans="1:42">
      <c r="A5196">
        <v>944.72092976755175</v>
      </c>
      <c r="B5196">
        <v>2387.4039869794774</v>
      </c>
      <c r="C5196">
        <v>1644.3926976785572</v>
      </c>
      <c r="D5196">
        <v>-1442.6830572119256</v>
      </c>
      <c r="E5196">
        <v>743.01128930092023</v>
      </c>
      <c r="F5196">
        <v>-743.01128930092023</v>
      </c>
      <c r="G5196">
        <v>8.6863973053423107E-3</v>
      </c>
      <c r="H5196">
        <v>1177.1859210529296</v>
      </c>
      <c r="I5196">
        <v>5.3766050040721894E-2</v>
      </c>
      <c r="J5196">
        <v>1.8302586317062379E-2</v>
      </c>
      <c r="K5196">
        <v>1.8172648078024385</v>
      </c>
      <c r="L5196">
        <v>24.65477466583252</v>
      </c>
      <c r="M5196">
        <v>4378.1930527696513</v>
      </c>
      <c r="N5196">
        <v>29.704476361656191</v>
      </c>
      <c r="O5196">
        <v>0.96470203995704651</v>
      </c>
      <c r="P5196">
        <v>1.8015487141079371E-2</v>
      </c>
      <c r="Q5196">
        <v>3.7759702629513205E-2</v>
      </c>
      <c r="R5196">
        <v>0.38002350330352785</v>
      </c>
      <c r="S5196">
        <v>888.12701400419473</v>
      </c>
      <c r="T5196">
        <v>33.100128173828125</v>
      </c>
      <c r="U5196">
        <v>0.29247389972209931</v>
      </c>
      <c r="V5196">
        <v>567.23778247833252</v>
      </c>
      <c r="W5196">
        <v>1</v>
      </c>
      <c r="X5196">
        <v>0.37808090448379517</v>
      </c>
      <c r="Y5196">
        <v>360.76742711627298</v>
      </c>
      <c r="Z5196">
        <v>1</v>
      </c>
      <c r="AA5196">
        <v>17.862944145803457</v>
      </c>
      <c r="AB5196">
        <v>116.57921850585939</v>
      </c>
      <c r="AC5196">
        <v>92.623491585254669</v>
      </c>
      <c r="AD5196">
        <v>3.7538202399881476E-3</v>
      </c>
      <c r="AE5196">
        <v>3.2392486279536135</v>
      </c>
      <c r="AF5196">
        <v>3.29225993156433E-2</v>
      </c>
      <c r="AG5196">
        <v>4.526021484788003E-4</v>
      </c>
      <c r="AH5196">
        <v>5.6561220765113827E-3</v>
      </c>
      <c r="AI5196">
        <v>17.448908388614655</v>
      </c>
      <c r="AJ5196">
        <v>8.163650751259258</v>
      </c>
      <c r="AK5196">
        <v>34.768538973927498</v>
      </c>
      <c r="AL5196">
        <v>3.1412472295689082</v>
      </c>
      <c r="AM5196">
        <v>35.919482505321504</v>
      </c>
      <c r="AN5196">
        <v>206.74195963676303</v>
      </c>
      <c r="AO5196">
        <v>0.10334421741962432</v>
      </c>
      <c r="AP5196">
        <v>0.83996711277961744</v>
      </c>
    </row>
    <row r="5197" spans="1:42">
      <c r="A5197">
        <v>2670.8450003801986</v>
      </c>
      <c r="B5197">
        <v>5352.9510522867186</v>
      </c>
      <c r="C5197">
        <v>3469.8162334264707</v>
      </c>
      <c r="D5197">
        <v>-2682.10605190652</v>
      </c>
      <c r="E5197">
        <v>1883.1348188602478</v>
      </c>
      <c r="F5197">
        <v>-1883.1348188602478</v>
      </c>
      <c r="G5197">
        <v>6.0549361324219474E-2</v>
      </c>
      <c r="H5197">
        <v>103.96743356372878</v>
      </c>
      <c r="I5197">
        <v>4.308961898088455E-2</v>
      </c>
      <c r="J5197">
        <v>8.5377539634704583E-2</v>
      </c>
      <c r="K5197">
        <v>1.1945472992122173</v>
      </c>
      <c r="L5197">
        <v>35.043638944625854</v>
      </c>
      <c r="M5197">
        <v>7752.1142196190103</v>
      </c>
      <c r="N5197">
        <v>201.16687294807437</v>
      </c>
      <c r="O5197">
        <v>0.99916025996208191</v>
      </c>
      <c r="P5197">
        <v>1.7242885536617701E-2</v>
      </c>
      <c r="Q5197">
        <v>2.3699240207672116E-2</v>
      </c>
      <c r="R5197">
        <v>0.46533287048339844</v>
      </c>
      <c r="S5197">
        <v>497.34624270883711</v>
      </c>
      <c r="T5197">
        <v>31.92848265171051</v>
      </c>
      <c r="U5197">
        <v>0.37674290001392363</v>
      </c>
      <c r="V5197">
        <v>581.75625801086426</v>
      </c>
      <c r="W5197">
        <v>1</v>
      </c>
      <c r="X5197">
        <v>0.31055593371391299</v>
      </c>
      <c r="Y5197">
        <v>551.33732553395737</v>
      </c>
      <c r="Z5197">
        <v>1</v>
      </c>
      <c r="AA5197">
        <v>28.412981884279258</v>
      </c>
      <c r="AB5197">
        <v>141.04704730224611</v>
      </c>
      <c r="AC5197">
        <v>164.3352672457695</v>
      </c>
      <c r="AD5197">
        <v>2.5555830735426682E-3</v>
      </c>
      <c r="AE5197">
        <v>2.7279037535440676</v>
      </c>
      <c r="AF5197">
        <v>0.24327633261680601</v>
      </c>
      <c r="AG5197">
        <v>1.3227482993019659E-3</v>
      </c>
      <c r="AH5197">
        <v>9.9179181098937967E-3</v>
      </c>
      <c r="AI5197">
        <v>16.766700446605682</v>
      </c>
      <c r="AJ5197">
        <v>10.61126931986608</v>
      </c>
      <c r="AK5197">
        <v>2.1325083750486376</v>
      </c>
      <c r="AL5197">
        <v>5.2244051527062023</v>
      </c>
      <c r="AM5197">
        <v>67.335950434207916</v>
      </c>
      <c r="AN5197">
        <v>819.66495135688047</v>
      </c>
      <c r="AO5197">
        <v>0.10205919826030731</v>
      </c>
      <c r="AP5197">
        <v>0.87519829273223892</v>
      </c>
    </row>
    <row r="5198" spans="1:42">
      <c r="A5198">
        <v>778.52128008544526</v>
      </c>
      <c r="B5198">
        <v>821.46088498313225</v>
      </c>
      <c r="C5198">
        <v>1153.3231537482045</v>
      </c>
      <c r="D5198">
        <v>-374.80187366275925</v>
      </c>
      <c r="E5198">
        <v>-331.86226876507226</v>
      </c>
      <c r="F5198">
        <v>331.86226876507226</v>
      </c>
      <c r="G5198">
        <v>6.3899285918570359E-2</v>
      </c>
      <c r="H5198">
        <v>3147.8327656894053</v>
      </c>
      <c r="I5198">
        <v>1.9773117005825042E-2</v>
      </c>
      <c r="J5198">
        <v>9.0332301378250116E-2</v>
      </c>
      <c r="K5198">
        <v>1.7841012895882127</v>
      </c>
      <c r="L5198">
        <v>46.051809787750244</v>
      </c>
      <c r="M5198">
        <v>217.4321210675817</v>
      </c>
      <c r="N5198">
        <v>115.90424698657991</v>
      </c>
      <c r="O5198">
        <v>0.67931750416755676</v>
      </c>
      <c r="P5198">
        <v>6.9428253173828116E-3</v>
      </c>
      <c r="Q5198">
        <v>4.155086411370171E-4</v>
      </c>
      <c r="R5198">
        <v>0.40842662334442137</v>
      </c>
      <c r="S5198">
        <v>857.16161866156972</v>
      </c>
      <c r="T5198">
        <v>41.49513840675354</v>
      </c>
      <c r="U5198">
        <v>0.38754625737667087</v>
      </c>
      <c r="V5198">
        <v>541.6980504989624</v>
      </c>
      <c r="W5198">
        <v>1</v>
      </c>
      <c r="X5198">
        <v>0.29335136890411379</v>
      </c>
      <c r="Y5198">
        <v>525.77816997301795</v>
      </c>
      <c r="Z5198">
        <v>1</v>
      </c>
      <c r="AA5198">
        <v>41.682995600385674</v>
      </c>
      <c r="AB5198">
        <v>129.09206115722657</v>
      </c>
      <c r="AC5198">
        <v>194.02889162302017</v>
      </c>
      <c r="AD5198">
        <v>5.5587165376060031E-3</v>
      </c>
      <c r="AE5198">
        <v>9.9169486430336331</v>
      </c>
      <c r="AF5198">
        <v>0.23235852241516111</v>
      </c>
      <c r="AG5198">
        <v>1.0505999691601236E-3</v>
      </c>
      <c r="AH5198">
        <v>1.6899154126644132E-2</v>
      </c>
      <c r="AI5198">
        <v>22.176587879657745</v>
      </c>
      <c r="AJ5198">
        <v>15.191581381553592</v>
      </c>
      <c r="AK5198">
        <v>34.235790815949443</v>
      </c>
      <c r="AL5198">
        <v>5.4957808874788316</v>
      </c>
      <c r="AM5198">
        <v>82.84165385961532</v>
      </c>
      <c r="AN5198">
        <v>115.57037964315975</v>
      </c>
      <c r="AO5198">
        <v>4.2502174019813536E-2</v>
      </c>
      <c r="AP5198">
        <v>0.84405683588981639</v>
      </c>
    </row>
    <row r="5199" spans="1:42">
      <c r="A5199">
        <v>727.96398070577811</v>
      </c>
      <c r="B5199">
        <v>539.71382787057769</v>
      </c>
      <c r="C5199">
        <v>368.25037361679409</v>
      </c>
      <c r="D5199">
        <v>188.25015283520042</v>
      </c>
      <c r="E5199">
        <v>-188.25015283520042</v>
      </c>
      <c r="F5199">
        <v>-359.71360708898402</v>
      </c>
      <c r="G5199">
        <v>7.5929819843551197E-2</v>
      </c>
      <c r="H5199">
        <v>316.66698131240622</v>
      </c>
      <c r="I5199">
        <v>4.5892387926578515E-2</v>
      </c>
      <c r="J5199">
        <v>3.9200700283050539E-2</v>
      </c>
      <c r="K5199">
        <v>1.5465665074765682</v>
      </c>
      <c r="L5199">
        <v>59.634472131729126</v>
      </c>
      <c r="M5199">
        <v>35.377490183708503</v>
      </c>
      <c r="N5199">
        <v>128.0607530548096</v>
      </c>
      <c r="O5199">
        <v>0.93669614195823669</v>
      </c>
      <c r="P5199">
        <v>5.8108393881056031E-3</v>
      </c>
      <c r="Q5199">
        <v>3.7186699390411374E-2</v>
      </c>
      <c r="R5199">
        <v>0.45335230827331541</v>
      </c>
      <c r="S5199">
        <v>731.62616840781948</v>
      </c>
      <c r="T5199">
        <v>44.779869914054871</v>
      </c>
      <c r="U5199">
        <v>0.32811219751834875</v>
      </c>
      <c r="V5199">
        <v>649.7319221496582</v>
      </c>
      <c r="W5199">
        <v>1</v>
      </c>
      <c r="X5199">
        <v>0.39203949093818669</v>
      </c>
      <c r="Y5199">
        <v>679.70673527768099</v>
      </c>
      <c r="Z5199">
        <v>1</v>
      </c>
      <c r="AA5199">
        <v>23.708195361261375</v>
      </c>
      <c r="AB5199">
        <v>128.92317803955081</v>
      </c>
      <c r="AC5199">
        <v>77.233348786830902</v>
      </c>
      <c r="AD5199">
        <v>1.428450886000935E-2</v>
      </c>
      <c r="AE5199">
        <v>40.063707439911894</v>
      </c>
      <c r="AF5199">
        <v>0.25322069764137267</v>
      </c>
      <c r="AG5199">
        <v>1.073865091121305E-3</v>
      </c>
      <c r="AH5199">
        <v>1.4142447161674497E-2</v>
      </c>
      <c r="AI5199">
        <v>28.377858102321625</v>
      </c>
      <c r="AJ5199">
        <v>7.7839258081650602</v>
      </c>
      <c r="AK5199">
        <v>8.315677480101586</v>
      </c>
      <c r="AL5199">
        <v>6.2532588459593041</v>
      </c>
      <c r="AM5199">
        <v>80.836585152149198</v>
      </c>
      <c r="AN5199">
        <v>462.10129206472658</v>
      </c>
      <c r="AO5199">
        <v>8.3839633345603945E-2</v>
      </c>
      <c r="AP5199">
        <v>0.87321863031387337</v>
      </c>
    </row>
    <row r="5200" spans="1:42">
      <c r="A5200">
        <v>66.14863467532939</v>
      </c>
      <c r="B5200">
        <v>0.87772729236311875</v>
      </c>
      <c r="C5200">
        <v>67.903978712420439</v>
      </c>
      <c r="D5200">
        <v>-1.7553440370910494</v>
      </c>
      <c r="E5200">
        <v>-67.026251420057321</v>
      </c>
      <c r="F5200">
        <v>1.7553440370910494</v>
      </c>
      <c r="G5200">
        <v>4.2160248469577659E-2</v>
      </c>
      <c r="H5200">
        <v>270.91821475422506</v>
      </c>
      <c r="I5200">
        <v>4.0154440104961393E-2</v>
      </c>
      <c r="J5200">
        <v>5.6781335592269895E-2</v>
      </c>
      <c r="K5200">
        <v>1.8686689668238161</v>
      </c>
      <c r="L5200">
        <v>22.362899780273438</v>
      </c>
      <c r="M5200">
        <v>6.9350289829676912</v>
      </c>
      <c r="N5200">
        <v>31.031237038993837</v>
      </c>
      <c r="O5200">
        <v>0.85275140404701233</v>
      </c>
      <c r="P5200">
        <v>1.2824171808030868E-2</v>
      </c>
      <c r="Q5200">
        <v>3.0100736988915331E-2</v>
      </c>
      <c r="R5200">
        <v>0.43509253025054934</v>
      </c>
      <c r="S5200">
        <v>1068.4718024879253</v>
      </c>
      <c r="T5200">
        <v>35.890686511993408</v>
      </c>
      <c r="U5200">
        <v>0.28277795493602753</v>
      </c>
      <c r="V5200">
        <v>534.75954532623291</v>
      </c>
      <c r="W5200">
        <v>1</v>
      </c>
      <c r="X5200">
        <v>0.38412434339523316</v>
      </c>
      <c r="Y5200">
        <v>527.38545800205225</v>
      </c>
      <c r="Z5200">
        <v>1</v>
      </c>
      <c r="AA5200">
        <v>25.886967239904411</v>
      </c>
      <c r="AB5200">
        <v>12.072159667968752</v>
      </c>
      <c r="AC5200">
        <v>29.837425053119659</v>
      </c>
      <c r="AD5200">
        <v>3.869532723712106E-3</v>
      </c>
      <c r="AE5200">
        <v>73.604097805722546</v>
      </c>
      <c r="AF5200">
        <v>0.14989888429641721</v>
      </c>
      <c r="AG5200">
        <v>8.2068093101312668E-4</v>
      </c>
      <c r="AH5200">
        <v>4.7295315372943875E-2</v>
      </c>
      <c r="AI5200">
        <v>15.129918158054352</v>
      </c>
      <c r="AJ5200">
        <v>4.8689719159800529</v>
      </c>
      <c r="AK5200">
        <v>5.4661776906251909</v>
      </c>
      <c r="AL5200">
        <v>3.7508575840491529</v>
      </c>
      <c r="AM5200">
        <v>45.968917834758756</v>
      </c>
      <c r="AN5200">
        <v>161.80399823880663</v>
      </c>
      <c r="AO5200">
        <v>9.1028958439826974E-2</v>
      </c>
      <c r="AP5200">
        <v>0.83899127793312078</v>
      </c>
    </row>
    <row r="5201" spans="1:42">
      <c r="A5201">
        <v>630.83297482476098</v>
      </c>
      <c r="B5201">
        <v>540.06959681580292</v>
      </c>
      <c r="C5201">
        <v>304.49963227657952</v>
      </c>
      <c r="D5201">
        <v>90.763378008958057</v>
      </c>
      <c r="E5201">
        <v>-90.763378008958057</v>
      </c>
      <c r="F5201">
        <v>-326.33334254818146</v>
      </c>
      <c r="G5201">
        <v>6.6191872054136375E-2</v>
      </c>
      <c r="H5201">
        <v>316.85529149352976</v>
      </c>
      <c r="I5201">
        <v>4.1767075359821319E-2</v>
      </c>
      <c r="J5201">
        <v>5.8958866119384765E-2</v>
      </c>
      <c r="K5201">
        <v>1.496271406430006</v>
      </c>
      <c r="L5201">
        <v>47.900041341781616</v>
      </c>
      <c r="M5201">
        <v>1.3667404486081085</v>
      </c>
      <c r="N5201">
        <v>106.41420410270692</v>
      </c>
      <c r="O5201">
        <v>0.50286552309989929</v>
      </c>
      <c r="P5201">
        <v>1.7512828138139511E-2</v>
      </c>
      <c r="Q5201">
        <v>4.0873421404096812E-2</v>
      </c>
      <c r="R5201">
        <v>0.49048292160034179</v>
      </c>
      <c r="S5201">
        <v>464.30519663979089</v>
      </c>
      <c r="T5201">
        <v>28.035023808479309</v>
      </c>
      <c r="U5201">
        <v>0.33937746822834014</v>
      </c>
      <c r="V5201">
        <v>625.84128379821777</v>
      </c>
      <c r="W5201">
        <v>1</v>
      </c>
      <c r="X5201">
        <v>0.40957395911216737</v>
      </c>
      <c r="Y5201">
        <v>385.73282593001738</v>
      </c>
      <c r="Z5201">
        <v>1</v>
      </c>
      <c r="AA5201">
        <v>42.508465112047205</v>
      </c>
      <c r="AB5201">
        <v>168.74036151123047</v>
      </c>
      <c r="AC5201">
        <v>171.86656445264816</v>
      </c>
      <c r="AD5201">
        <v>1.3804160224066841E-2</v>
      </c>
      <c r="AE5201">
        <v>6.1738330469565259</v>
      </c>
      <c r="AF5201">
        <v>0.25411770701408387</v>
      </c>
      <c r="AG5201">
        <v>9.2145417342142993E-4</v>
      </c>
      <c r="AH5201">
        <v>7.7986057758331296E-3</v>
      </c>
      <c r="AI5201">
        <v>25.584814250469208</v>
      </c>
      <c r="AJ5201">
        <v>5.6973409719138139</v>
      </c>
      <c r="AK5201">
        <v>9.2276234024763113</v>
      </c>
      <c r="AL5201">
        <v>2.3238233827495094</v>
      </c>
      <c r="AM5201">
        <v>108.38139330148697</v>
      </c>
      <c r="AN5201">
        <v>218.47753190180461</v>
      </c>
      <c r="AO5201">
        <v>3.8567448496818542E-2</v>
      </c>
      <c r="AP5201">
        <v>0.83591468048095707</v>
      </c>
    </row>
    <row r="5202" spans="1:42">
      <c r="A5202">
        <v>1197.1201992797253</v>
      </c>
      <c r="B5202">
        <v>955.76284802569296</v>
      </c>
      <c r="C5202">
        <v>614.95425893203787</v>
      </c>
      <c r="D5202">
        <v>241.35735125403232</v>
      </c>
      <c r="E5202">
        <v>-241.35735125403232</v>
      </c>
      <c r="F5202">
        <v>-582.16594034768741</v>
      </c>
      <c r="G5202">
        <v>5.6691941872686107E-2</v>
      </c>
      <c r="H5202">
        <v>212.85593972578187</v>
      </c>
      <c r="I5202">
        <v>5.6828049123287198E-2</v>
      </c>
      <c r="J5202">
        <v>4.3220611810684206E-2</v>
      </c>
      <c r="K5202">
        <v>1.5005084950268268</v>
      </c>
      <c r="L5202">
        <v>43.6557936668396</v>
      </c>
      <c r="M5202">
        <v>90.000783967824802</v>
      </c>
      <c r="N5202">
        <v>187.8416304056168</v>
      </c>
      <c r="O5202">
        <v>0.70854499936103821</v>
      </c>
      <c r="P5202">
        <v>2.3204584121704099E-2</v>
      </c>
      <c r="Q5202">
        <v>3.960059817632039E-2</v>
      </c>
      <c r="R5202">
        <v>0.44397386074066164</v>
      </c>
      <c r="S5202">
        <v>1060.8189809861751</v>
      </c>
      <c r="T5202">
        <v>26.822966337203979</v>
      </c>
      <c r="U5202">
        <v>0.36885563790798187</v>
      </c>
      <c r="V5202">
        <v>630.02822399139404</v>
      </c>
      <c r="W5202">
        <v>1</v>
      </c>
      <c r="X5202">
        <v>0.37623539924621585</v>
      </c>
      <c r="Y5202">
        <v>533.44317507313986</v>
      </c>
      <c r="Z5202">
        <v>1</v>
      </c>
      <c r="AA5202">
        <v>7.4220868280315413</v>
      </c>
      <c r="AB5202">
        <v>49.791482788085943</v>
      </c>
      <c r="AC5202">
        <v>73.662067949771881</v>
      </c>
      <c r="AD5202">
        <v>1.500654791155432E-2</v>
      </c>
      <c r="AE5202">
        <v>1.2203758683425565</v>
      </c>
      <c r="AF5202">
        <v>0.23625230312347409</v>
      </c>
      <c r="AG5202">
        <v>3.9908524238142686E-4</v>
      </c>
      <c r="AH5202">
        <v>3.1976093852519989E-2</v>
      </c>
      <c r="AI5202">
        <v>29.092407524585724</v>
      </c>
      <c r="AJ5202">
        <v>8.1797071816076272</v>
      </c>
      <c r="AK5202">
        <v>6.6699846321344376</v>
      </c>
      <c r="AL5202">
        <v>5.308309298886015</v>
      </c>
      <c r="AM5202">
        <v>55.416301286220545</v>
      </c>
      <c r="AN5202">
        <v>647.65773503920605</v>
      </c>
      <c r="AO5202">
        <v>4.1608530640602111E-2</v>
      </c>
      <c r="AP5202">
        <v>0.8585413129329682</v>
      </c>
    </row>
    <row r="5203" spans="1:42">
      <c r="A5203">
        <v>231.1490476071466</v>
      </c>
      <c r="B5203">
        <v>290.84629601554252</v>
      </c>
      <c r="C5203">
        <v>732.20168758776583</v>
      </c>
      <c r="D5203">
        <v>-501.05263998061923</v>
      </c>
      <c r="E5203">
        <v>-441.35539157222331</v>
      </c>
      <c r="F5203">
        <v>441.35539157222331</v>
      </c>
      <c r="G5203">
        <v>7.78481571694776E-2</v>
      </c>
      <c r="H5203">
        <v>2149.812639690711</v>
      </c>
      <c r="I5203">
        <v>3.9890011847019194E-2</v>
      </c>
      <c r="J5203">
        <v>5.9930967807769776E-2</v>
      </c>
      <c r="K5203">
        <v>2.1584349269807337</v>
      </c>
      <c r="L5203">
        <v>30.059462785720825</v>
      </c>
      <c r="M5203">
        <v>514.15910010922244</v>
      </c>
      <c r="N5203">
        <v>44.568368572235116</v>
      </c>
      <c r="O5203">
        <v>0.7134459912776947</v>
      </c>
      <c r="P5203">
        <v>1.0368952698177759E-2</v>
      </c>
      <c r="Q5203">
        <v>6.9165785577562106E-3</v>
      </c>
      <c r="R5203">
        <v>0.40698594093322754</v>
      </c>
      <c r="S5203">
        <v>388.52723411739782</v>
      </c>
      <c r="T5203">
        <v>29.058751463890076</v>
      </c>
      <c r="U5203">
        <v>0.30492164671421051</v>
      </c>
      <c r="V5203">
        <v>645.35045623779297</v>
      </c>
      <c r="W5203">
        <v>1</v>
      </c>
      <c r="X5203">
        <v>0.31419510483741764</v>
      </c>
      <c r="Y5203">
        <v>476.46934377415096</v>
      </c>
      <c r="Z5203">
        <v>1</v>
      </c>
      <c r="AA5203">
        <v>7.2156697596836104</v>
      </c>
      <c r="AB5203">
        <v>70.830316467285158</v>
      </c>
      <c r="AC5203">
        <v>151.18138641119003</v>
      </c>
      <c r="AD5203">
        <v>1.3488502176398905E-2</v>
      </c>
      <c r="AE5203">
        <v>49.563632797906052</v>
      </c>
      <c r="AF5203">
        <v>0.16961054921150207</v>
      </c>
      <c r="AG5203">
        <v>5.3266031583021161E-4</v>
      </c>
      <c r="AH5203">
        <v>2.3384630036354062E-2</v>
      </c>
      <c r="AI5203">
        <v>6.7594560980796814</v>
      </c>
      <c r="AJ5203">
        <v>12.728449068708633</v>
      </c>
      <c r="AK5203">
        <v>38.704583324790001</v>
      </c>
      <c r="AL5203">
        <v>5.7005345100765865</v>
      </c>
      <c r="AM5203">
        <v>59.147804081439972</v>
      </c>
      <c r="AN5203">
        <v>376.86139544685216</v>
      </c>
      <c r="AO5203">
        <v>3.638265836238861E-2</v>
      </c>
      <c r="AP5203">
        <v>0.89483368444442757</v>
      </c>
    </row>
    <row r="5204" spans="1:42">
      <c r="A5204">
        <v>970.95906501307127</v>
      </c>
      <c r="B5204">
        <v>931.01746001278559</v>
      </c>
      <c r="C5204">
        <v>516.04080247229138</v>
      </c>
      <c r="D5204">
        <v>39.941605000285676</v>
      </c>
      <c r="E5204">
        <v>-39.941605000285676</v>
      </c>
      <c r="F5204">
        <v>-454.91826254077989</v>
      </c>
      <c r="G5204">
        <v>6.2666741928002923E-2</v>
      </c>
      <c r="H5204">
        <v>672.11398109115214</v>
      </c>
      <c r="I5204">
        <v>3.4607481658458714E-2</v>
      </c>
      <c r="J5204">
        <v>1.3426131010055542E-2</v>
      </c>
      <c r="K5204">
        <v>1.9423395336210727</v>
      </c>
      <c r="L5204">
        <v>78.38691234588623</v>
      </c>
      <c r="M5204">
        <v>22.223333717465898</v>
      </c>
      <c r="N5204">
        <v>131.37709691066743</v>
      </c>
      <c r="O5204">
        <v>0.9238528311252594</v>
      </c>
      <c r="P5204">
        <v>8.6295537948608385E-3</v>
      </c>
      <c r="Q5204">
        <v>4.3697698540157738E-2</v>
      </c>
      <c r="R5204">
        <v>0.4796091890335083</v>
      </c>
      <c r="S5204">
        <v>790.37315323961661</v>
      </c>
      <c r="T5204">
        <v>38.426804542541504</v>
      </c>
      <c r="U5204">
        <v>0.41905384242534638</v>
      </c>
      <c r="V5204">
        <v>490.2116060256958</v>
      </c>
      <c r="W5204">
        <v>1</v>
      </c>
      <c r="X5204">
        <v>0.34564706087112429</v>
      </c>
      <c r="Y5204">
        <v>636.94211717018538</v>
      </c>
      <c r="Z5204">
        <v>1</v>
      </c>
      <c r="AA5204">
        <v>43.021360722188959</v>
      </c>
      <c r="AB5204">
        <v>144.59149926757814</v>
      </c>
      <c r="AC5204">
        <v>190.88825732469559</v>
      </c>
      <c r="AD5204">
        <v>6.4251907870300816E-3</v>
      </c>
      <c r="AE5204">
        <v>1.1457334192577993</v>
      </c>
      <c r="AF5204">
        <v>0.22959810018539425</v>
      </c>
      <c r="AG5204">
        <v>1.0752408022109839E-3</v>
      </c>
      <c r="AH5204">
        <v>5.9859208071231837E-2</v>
      </c>
      <c r="AI5204">
        <v>29.293853342533112</v>
      </c>
      <c r="AJ5204">
        <v>8.3809926058988893</v>
      </c>
      <c r="AK5204">
        <v>13.216393159031869</v>
      </c>
      <c r="AL5204">
        <v>2.64835732161003</v>
      </c>
      <c r="AM5204">
        <v>75.260354506969449</v>
      </c>
      <c r="AN5204">
        <v>108.76087301770379</v>
      </c>
      <c r="AO5204">
        <v>8.7360397458076472E-2</v>
      </c>
      <c r="AP5204">
        <v>0.88911648678779609</v>
      </c>
    </row>
    <row r="5205" spans="1:42">
      <c r="A5205">
        <v>939.26203537804611</v>
      </c>
      <c r="B5205">
        <v>952.15017869072449</v>
      </c>
      <c r="C5205">
        <v>913.11589654024249</v>
      </c>
      <c r="D5205">
        <v>-12.88814331267838</v>
      </c>
      <c r="E5205">
        <v>12.88814331267838</v>
      </c>
      <c r="F5205">
        <v>-39.034282150481999</v>
      </c>
      <c r="G5205">
        <v>4.2568662331306358E-2</v>
      </c>
      <c r="H5205">
        <v>1922.323898238707</v>
      </c>
      <c r="I5205">
        <v>5.8622098267078399E-2</v>
      </c>
      <c r="J5205">
        <v>0.10449163913726807</v>
      </c>
      <c r="K5205">
        <v>2.1367035351932047</v>
      </c>
      <c r="L5205">
        <v>70.579899549484253</v>
      </c>
      <c r="M5205">
        <v>311.1013443744352</v>
      </c>
      <c r="N5205">
        <v>113.53676238136293</v>
      </c>
      <c r="O5205">
        <v>0.97923466563224792</v>
      </c>
      <c r="P5205">
        <v>4.3476646741231273E-3</v>
      </c>
      <c r="Q5205">
        <v>6.8943501048617881E-3</v>
      </c>
      <c r="R5205">
        <v>0.47339603424072263</v>
      </c>
      <c r="S5205">
        <v>331.54433710786327</v>
      </c>
      <c r="T5205">
        <v>45.72855532169342</v>
      </c>
      <c r="U5205">
        <v>0.44866868317127229</v>
      </c>
      <c r="V5205">
        <v>480.43961524963379</v>
      </c>
      <c r="W5205">
        <v>1</v>
      </c>
      <c r="X5205">
        <v>0.33933127284049991</v>
      </c>
      <c r="Y5205">
        <v>509.20646410254676</v>
      </c>
      <c r="Z5205">
        <v>1</v>
      </c>
      <c r="AA5205">
        <v>49.881995270967494</v>
      </c>
      <c r="AB5205">
        <v>93.654261657714855</v>
      </c>
      <c r="AC5205">
        <v>128.45143526792526</v>
      </c>
      <c r="AD5205">
        <v>1.1568871522561096E-2</v>
      </c>
      <c r="AE5205">
        <v>1.6503530547469707</v>
      </c>
      <c r="AF5205">
        <v>0.1518287408351898</v>
      </c>
      <c r="AG5205">
        <v>8.3692351828066171E-4</v>
      </c>
      <c r="AH5205">
        <v>4.7362330245971682E-2</v>
      </c>
      <c r="AI5205">
        <v>27.915272414684296</v>
      </c>
      <c r="AJ5205">
        <v>5.6350579094946482</v>
      </c>
      <c r="AK5205">
        <v>52.156612789034845</v>
      </c>
      <c r="AL5205">
        <v>4.9297976537913257</v>
      </c>
      <c r="AM5205">
        <v>86.741957628726965</v>
      </c>
      <c r="AN5205">
        <v>277.0957912246854</v>
      </c>
      <c r="AO5205">
        <v>5.6095199465751644E-2</v>
      </c>
      <c r="AP5205">
        <v>0.88802093029022233</v>
      </c>
    </row>
    <row r="5206" spans="1:42">
      <c r="A5206">
        <v>724.57414491544182</v>
      </c>
      <c r="B5206">
        <v>492.32506440952875</v>
      </c>
      <c r="C5206">
        <v>408.93332414211875</v>
      </c>
      <c r="D5206">
        <v>232.24908050591307</v>
      </c>
      <c r="E5206">
        <v>-232.24908050591307</v>
      </c>
      <c r="F5206">
        <v>-315.64082077332307</v>
      </c>
      <c r="G5206">
        <v>1.440587265198956E-2</v>
      </c>
      <c r="H5206">
        <v>567.32321995039513</v>
      </c>
      <c r="I5206">
        <v>4.9092408120632168E-2</v>
      </c>
      <c r="J5206">
        <v>0.10228522229194641</v>
      </c>
      <c r="K5206">
        <v>1.1567060584366322</v>
      </c>
      <c r="L5206">
        <v>61.99509859085083</v>
      </c>
      <c r="M5206">
        <v>2.1507762059208213</v>
      </c>
      <c r="N5206">
        <v>109.51526731586458</v>
      </c>
      <c r="O5206">
        <v>0.5435052216053009</v>
      </c>
      <c r="P5206">
        <v>5.4575063917371956E-3</v>
      </c>
      <c r="Q5206">
        <v>3.918592913945515E-2</v>
      </c>
      <c r="R5206">
        <v>0.48399802684783932</v>
      </c>
      <c r="S5206">
        <v>697.90140631118743</v>
      </c>
      <c r="T5206">
        <v>27.576285600662231</v>
      </c>
      <c r="U5206">
        <v>0.38876624524593356</v>
      </c>
      <c r="V5206">
        <v>535.24377346038818</v>
      </c>
      <c r="W5206">
        <v>1</v>
      </c>
      <c r="X5206">
        <v>0.38110505580902099</v>
      </c>
      <c r="Y5206">
        <v>417.46775078663393</v>
      </c>
      <c r="Z5206">
        <v>1</v>
      </c>
      <c r="AA5206">
        <v>36.312381373548511</v>
      </c>
      <c r="AB5206">
        <v>39.147177856445317</v>
      </c>
      <c r="AC5206">
        <v>199.22076612710953</v>
      </c>
      <c r="AD5206">
        <v>1.1459629352276141E-2</v>
      </c>
      <c r="AE5206">
        <v>19.244458335235475</v>
      </c>
      <c r="AF5206">
        <v>-1.4257450103759766E-2</v>
      </c>
      <c r="AG5206">
        <v>1.3080955168376038E-3</v>
      </c>
      <c r="AH5206">
        <v>5.2622044503688813E-2</v>
      </c>
      <c r="AI5206">
        <v>15.363467037677765</v>
      </c>
      <c r="AJ5206">
        <v>3.114078403305458</v>
      </c>
      <c r="AK5206">
        <v>24.572700024247169</v>
      </c>
      <c r="AL5206">
        <v>2.9870699939639271</v>
      </c>
      <c r="AM5206">
        <v>109.81102622747422</v>
      </c>
      <c r="AN5206">
        <v>526.12880948588054</v>
      </c>
      <c r="AO5206">
        <v>3.8183362603187561E-2</v>
      </c>
      <c r="AP5206">
        <v>0.88635876727104201</v>
      </c>
    </row>
    <row r="5207" spans="1:42">
      <c r="A5207">
        <v>609.48831041769836</v>
      </c>
      <c r="B5207">
        <v>381.60002464893296</v>
      </c>
      <c r="C5207">
        <v>479.89742780946978</v>
      </c>
      <c r="D5207">
        <v>129.59088260822858</v>
      </c>
      <c r="E5207">
        <v>-227.8882857687654</v>
      </c>
      <c r="F5207">
        <v>-129.59088260822858</v>
      </c>
      <c r="G5207">
        <v>4.2856080958554428E-2</v>
      </c>
      <c r="H5207">
        <v>771.03334493593616</v>
      </c>
      <c r="I5207">
        <v>1.6524430811405182E-2</v>
      </c>
      <c r="J5207">
        <v>6.2674670219421387E-3</v>
      </c>
      <c r="K5207">
        <v>1.2421050447881221</v>
      </c>
      <c r="L5207">
        <v>15.520311594009399</v>
      </c>
      <c r="M5207">
        <v>129.8496931301101</v>
      </c>
      <c r="N5207">
        <v>94.802749885559095</v>
      </c>
      <c r="O5207">
        <v>0.83261069655418396</v>
      </c>
      <c r="P5207">
        <v>2.2338219218783904E-3</v>
      </c>
      <c r="Q5207">
        <v>2.704203335444132E-2</v>
      </c>
      <c r="R5207">
        <v>0.41239630699157714</v>
      </c>
      <c r="S5207">
        <v>719.42610733678748</v>
      </c>
      <c r="T5207">
        <v>48.700258135795593</v>
      </c>
      <c r="U5207">
        <v>0.35986479341983796</v>
      </c>
      <c r="V5207">
        <v>543.32799911499023</v>
      </c>
      <c r="W5207">
        <v>1</v>
      </c>
      <c r="X5207">
        <v>0.34470963597297671</v>
      </c>
      <c r="Y5207">
        <v>290.36890058192466</v>
      </c>
      <c r="Z5207">
        <v>1</v>
      </c>
      <c r="AA5207">
        <v>17.220082456445699</v>
      </c>
      <c r="AB5207">
        <v>134.32291583251956</v>
      </c>
      <c r="AC5207">
        <v>72.199355065822601</v>
      </c>
      <c r="AD5207">
        <v>1.2860472589476497E-2</v>
      </c>
      <c r="AE5207">
        <v>23.449045780263081</v>
      </c>
      <c r="AF5207">
        <v>0.13279437661170956</v>
      </c>
      <c r="AG5207">
        <v>2.9378662785554225E-5</v>
      </c>
      <c r="AH5207">
        <v>6.1180284261703492E-3</v>
      </c>
      <c r="AI5207">
        <v>20.285478532314301</v>
      </c>
      <c r="AJ5207">
        <v>10.222474046965731</v>
      </c>
      <c r="AK5207">
        <v>9.9605544465780262</v>
      </c>
      <c r="AL5207">
        <v>3.8824003130133034</v>
      </c>
      <c r="AM5207">
        <v>53.445580017566684</v>
      </c>
      <c r="AN5207">
        <v>643.99774700031662</v>
      </c>
      <c r="AO5207">
        <v>0.10827868020534516</v>
      </c>
      <c r="AP5207">
        <v>0.86336350297927866</v>
      </c>
    </row>
    <row r="5208" spans="1:42">
      <c r="A5208">
        <v>1174.0289774650437</v>
      </c>
      <c r="B5208">
        <v>3068.3327743132631</v>
      </c>
      <c r="C5208">
        <v>1120.7567998732777</v>
      </c>
      <c r="D5208">
        <v>-1894.3037968482195</v>
      </c>
      <c r="E5208">
        <v>1894.3037968482195</v>
      </c>
      <c r="F5208">
        <v>-1947.5759744399854</v>
      </c>
      <c r="G5208">
        <v>1.7561061125826286E-2</v>
      </c>
      <c r="H5208">
        <v>1989.7147405677672</v>
      </c>
      <c r="I5208">
        <v>2.5809256732463835E-2</v>
      </c>
      <c r="J5208">
        <v>2.1202792882919312E-2</v>
      </c>
      <c r="K5208">
        <v>1.732746674209833</v>
      </c>
      <c r="L5208">
        <v>72.995367050170898</v>
      </c>
      <c r="M5208">
        <v>4877.3742639878292</v>
      </c>
      <c r="N5208">
        <v>69.806208320426947</v>
      </c>
      <c r="O5208">
        <v>0.51907077431678772</v>
      </c>
      <c r="P5208">
        <v>1.6116745948791502E-2</v>
      </c>
      <c r="Q5208">
        <v>3.7995465755462643E-2</v>
      </c>
      <c r="R5208">
        <v>0.40347582340240479</v>
      </c>
      <c r="S5208">
        <v>1130.9467774098564</v>
      </c>
      <c r="T5208">
        <v>34.275376796722412</v>
      </c>
      <c r="U5208">
        <v>0.40753691375255585</v>
      </c>
      <c r="V5208">
        <v>570.41037082672119</v>
      </c>
      <c r="W5208">
        <v>1</v>
      </c>
      <c r="X5208">
        <v>0.28929456472396853</v>
      </c>
      <c r="Y5208">
        <v>283.00856410372342</v>
      </c>
      <c r="Z5208">
        <v>1</v>
      </c>
      <c r="AA5208">
        <v>32.284974827032094</v>
      </c>
      <c r="AB5208">
        <v>109.48298730468751</v>
      </c>
      <c r="AC5208">
        <v>122.98057824373245</v>
      </c>
      <c r="AD5208">
        <v>1.5006531609429254E-2</v>
      </c>
      <c r="AE5208">
        <v>3.2639752553172641</v>
      </c>
      <c r="AF5208">
        <v>6.0775129795074448E-2</v>
      </c>
      <c r="AG5208">
        <v>4.2350692695480369E-4</v>
      </c>
      <c r="AH5208">
        <v>5.7650095093250274E-2</v>
      </c>
      <c r="AI5208">
        <v>29.532999098300934</v>
      </c>
      <c r="AJ5208">
        <v>4.6619804225152697</v>
      </c>
      <c r="AK5208">
        <v>61.36103596508503</v>
      </c>
      <c r="AL5208">
        <v>1.6340101250707644</v>
      </c>
      <c r="AM5208">
        <v>77.633538615703586</v>
      </c>
      <c r="AN5208">
        <v>94.40715217198391</v>
      </c>
      <c r="AO5208">
        <v>3.8599276661872864E-2</v>
      </c>
      <c r="AP5208">
        <v>0.82123629403114329</v>
      </c>
    </row>
    <row r="5209" spans="1:42">
      <c r="A5209">
        <v>385.07951660534212</v>
      </c>
      <c r="B5209">
        <v>350.41532699464028</v>
      </c>
      <c r="C5209">
        <v>380.96123144398763</v>
      </c>
      <c r="D5209">
        <v>4.1182851613544926</v>
      </c>
      <c r="E5209">
        <v>-34.66418961070184</v>
      </c>
      <c r="F5209">
        <v>-4.1182851613544926</v>
      </c>
      <c r="G5209">
        <v>3.4365076787507366E-2</v>
      </c>
      <c r="H5209">
        <v>1031.4027544191797</v>
      </c>
      <c r="I5209">
        <v>3.9623925983905794E-2</v>
      </c>
      <c r="J5209">
        <v>2.0793241500854494E-2</v>
      </c>
      <c r="K5209">
        <v>1.0190814296424389</v>
      </c>
      <c r="L5209">
        <v>27.375205755233765</v>
      </c>
      <c r="M5209">
        <v>92.33941245724769</v>
      </c>
      <c r="N5209">
        <v>85.16621887779236</v>
      </c>
      <c r="O5209">
        <v>0.77909776568412781</v>
      </c>
      <c r="P5209">
        <v>1.0607855214012992E-2</v>
      </c>
      <c r="Q5209">
        <v>3.0821488115522593E-2</v>
      </c>
      <c r="R5209">
        <v>0.48069330215454104</v>
      </c>
      <c r="S5209">
        <v>816.72087672761688</v>
      </c>
      <c r="T5209">
        <v>34.923627972602844</v>
      </c>
      <c r="U5209">
        <v>0.28135970890522005</v>
      </c>
      <c r="V5209">
        <v>539.3989086151123</v>
      </c>
      <c r="W5209">
        <v>1</v>
      </c>
      <c r="X5209">
        <v>0.39276244521141057</v>
      </c>
      <c r="Y5209">
        <v>641.32847641352976</v>
      </c>
      <c r="Z5209">
        <v>1</v>
      </c>
      <c r="AA5209">
        <v>49.275374470415123</v>
      </c>
      <c r="AB5209">
        <v>16.716497741699222</v>
      </c>
      <c r="AC5209">
        <v>169.8686882853508</v>
      </c>
      <c r="AD5209">
        <v>1.1882035345093817E-2</v>
      </c>
      <c r="AE5209">
        <v>4.8163195860993193</v>
      </c>
      <c r="AF5209">
        <v>0.11832837939262389</v>
      </c>
      <c r="AG5209">
        <v>8.5877379549547056E-4</v>
      </c>
      <c r="AH5209">
        <v>6.4984958171844477E-3</v>
      </c>
      <c r="AI5209">
        <v>14.151141345500946</v>
      </c>
      <c r="AJ5209">
        <v>4.6981850578329896</v>
      </c>
      <c r="AK5209">
        <v>39.340506808161734</v>
      </c>
      <c r="AL5209">
        <v>6.0741529845712066</v>
      </c>
      <c r="AM5209">
        <v>79.812858259677881</v>
      </c>
      <c r="AN5209">
        <v>163.01171370052265</v>
      </c>
      <c r="AO5209">
        <v>6.5864130854606628E-2</v>
      </c>
      <c r="AP5209">
        <v>0.90343403434753433</v>
      </c>
    </row>
    <row r="5210" spans="1:42">
      <c r="A5210">
        <v>1076.4848617474047</v>
      </c>
      <c r="B5210">
        <v>1086.693731328648</v>
      </c>
      <c r="C5210">
        <v>1325.0551122402521</v>
      </c>
      <c r="D5210">
        <v>-248.57025049284744</v>
      </c>
      <c r="E5210">
        <v>-238.3613809116041</v>
      </c>
      <c r="F5210">
        <v>238.3613809116041</v>
      </c>
      <c r="G5210">
        <v>1.9524230295586999E-2</v>
      </c>
      <c r="H5210">
        <v>2930.0905506160502</v>
      </c>
      <c r="I5210">
        <v>3.0601838529109953E-2</v>
      </c>
      <c r="J5210">
        <v>8.0007578134536739E-2</v>
      </c>
      <c r="K5210">
        <v>1.6896899270832537</v>
      </c>
      <c r="L5210">
        <v>36.572654247283936</v>
      </c>
      <c r="M5210">
        <v>327.0000423450175</v>
      </c>
      <c r="N5210">
        <v>200.53729756107333</v>
      </c>
      <c r="O5210">
        <v>0.87291887402534485</v>
      </c>
      <c r="P5210">
        <v>9.4735105302598734E-3</v>
      </c>
      <c r="Q5210">
        <v>1.7873324447207978E-2</v>
      </c>
      <c r="R5210">
        <v>0.44558896541595461</v>
      </c>
      <c r="S5210">
        <v>1120.9974738241472</v>
      </c>
      <c r="T5210">
        <v>38.298553228378296</v>
      </c>
      <c r="U5210">
        <v>0.30359155595302584</v>
      </c>
      <c r="V5210">
        <v>464.47360515594482</v>
      </c>
      <c r="W5210">
        <v>1</v>
      </c>
      <c r="X5210">
        <v>0.36249647140502933</v>
      </c>
      <c r="Y5210">
        <v>403.05479263899633</v>
      </c>
      <c r="Z5210">
        <v>1</v>
      </c>
      <c r="AA5210">
        <v>19.137368221311576</v>
      </c>
      <c r="AB5210">
        <v>94.500896362304701</v>
      </c>
      <c r="AC5210">
        <v>141.15176349878311</v>
      </c>
      <c r="AD5210">
        <v>6.7301937657543737E-3</v>
      </c>
      <c r="AE5210">
        <v>2.5538601870347151</v>
      </c>
      <c r="AF5210">
        <v>6.622477054595946E-2</v>
      </c>
      <c r="AG5210">
        <v>1.2857665045559112E-3</v>
      </c>
      <c r="AH5210">
        <v>1.6860394752025602E-2</v>
      </c>
      <c r="AI5210">
        <v>21.089864075183868</v>
      </c>
      <c r="AJ5210">
        <v>11.34246610200406</v>
      </c>
      <c r="AK5210">
        <v>52.532584453225134</v>
      </c>
      <c r="AL5210">
        <v>4.8162290447388028</v>
      </c>
      <c r="AM5210">
        <v>62.120262277126315</v>
      </c>
      <c r="AN5210">
        <v>291.11625451504574</v>
      </c>
      <c r="AO5210">
        <v>5.7096787095069886E-2</v>
      </c>
      <c r="AP5210">
        <v>0.87363712859153764</v>
      </c>
    </row>
    <row r="5211" spans="1:42">
      <c r="A5211">
        <v>880.85537787378769</v>
      </c>
      <c r="B5211">
        <v>715.64937215793645</v>
      </c>
      <c r="C5211">
        <v>765.40448139911109</v>
      </c>
      <c r="D5211">
        <v>115.4508964746766</v>
      </c>
      <c r="E5211">
        <v>-165.20600571585123</v>
      </c>
      <c r="F5211">
        <v>-115.4508964746766</v>
      </c>
      <c r="G5211">
        <v>5.9135700124120706E-2</v>
      </c>
      <c r="H5211">
        <v>1616.3033506650604</v>
      </c>
      <c r="I5211">
        <v>5.992894560098648E-2</v>
      </c>
      <c r="J5211">
        <v>7.8668205738067626E-2</v>
      </c>
      <c r="K5211">
        <v>2.079046636289358</v>
      </c>
      <c r="L5211">
        <v>17.418385744094849</v>
      </c>
      <c r="M5211">
        <v>32.39585586087864</v>
      </c>
      <c r="N5211">
        <v>125.30985558853151</v>
      </c>
      <c r="O5211">
        <v>0.77392658591270447</v>
      </c>
      <c r="P5211">
        <v>1.9602712684207491E-2</v>
      </c>
      <c r="Q5211">
        <v>3.3268358919355596E-2</v>
      </c>
      <c r="R5211">
        <v>0.42089200019836426</v>
      </c>
      <c r="S5211">
        <v>621.17153146068904</v>
      </c>
      <c r="T5211">
        <v>37.408003211021423</v>
      </c>
      <c r="U5211">
        <v>0.40038792669773104</v>
      </c>
      <c r="V5211">
        <v>570.32470703125</v>
      </c>
      <c r="W5211">
        <v>1</v>
      </c>
      <c r="X5211">
        <v>0.34753327965736391</v>
      </c>
      <c r="Y5211">
        <v>498.78900446988553</v>
      </c>
      <c r="Z5211">
        <v>1</v>
      </c>
      <c r="AA5211">
        <v>8.6483443109226243</v>
      </c>
      <c r="AB5211">
        <v>174.74072613525391</v>
      </c>
      <c r="AC5211">
        <v>185.24575084447861</v>
      </c>
      <c r="AD5211">
        <v>6.7447042872763084E-3</v>
      </c>
      <c r="AE5211">
        <v>1.2855310760497938</v>
      </c>
      <c r="AF5211">
        <v>0.23445675015449521</v>
      </c>
      <c r="AG5211">
        <v>4.7567779831882406E-4</v>
      </c>
      <c r="AH5211">
        <v>5.2221890377998348E-2</v>
      </c>
      <c r="AI5211">
        <v>18.919304311275482</v>
      </c>
      <c r="AJ5211">
        <v>8.5855518431377451</v>
      </c>
      <c r="AK5211">
        <v>46.835792993903162</v>
      </c>
      <c r="AL5211">
        <v>3.0800897041803257</v>
      </c>
      <c r="AM5211">
        <v>53.217315304279325</v>
      </c>
      <c r="AN5211">
        <v>413.59039874717865</v>
      </c>
      <c r="AO5211">
        <v>6.0233753561973573E-2</v>
      </c>
      <c r="AP5211">
        <v>0.86183445310592666</v>
      </c>
    </row>
    <row r="5212" spans="1:42">
      <c r="A5212">
        <v>93.64698444830988</v>
      </c>
      <c r="B5212">
        <v>-80.302954936305127</v>
      </c>
      <c r="C5212">
        <v>809.53665596247572</v>
      </c>
      <c r="D5212">
        <v>-715.8896715141658</v>
      </c>
      <c r="E5212">
        <v>-889.83961089878085</v>
      </c>
      <c r="F5212">
        <v>715.8896715141658</v>
      </c>
      <c r="G5212">
        <v>2.2230116732810171E-2</v>
      </c>
      <c r="H5212">
        <v>2979.6640660417056</v>
      </c>
      <c r="I5212">
        <v>3.1271972358226777E-2</v>
      </c>
      <c r="J5212">
        <v>9.3583915233612057E-3</v>
      </c>
      <c r="K5212">
        <v>1.8231746171057224</v>
      </c>
      <c r="L5212">
        <v>75.675568580627441</v>
      </c>
      <c r="M5212">
        <v>93.321068623876926</v>
      </c>
      <c r="N5212">
        <v>21.1592986120224</v>
      </c>
      <c r="O5212">
        <v>0.98728218674659729</v>
      </c>
      <c r="P5212">
        <v>2.1311138894822858E-2</v>
      </c>
      <c r="Q5212">
        <v>2.6175028218163379E-2</v>
      </c>
      <c r="R5212">
        <v>0.40596977710723875</v>
      </c>
      <c r="S5212">
        <v>815.71073217523974</v>
      </c>
      <c r="T5212">
        <v>47.081422805786133</v>
      </c>
      <c r="U5212">
        <v>0.36086877048015598</v>
      </c>
      <c r="V5212">
        <v>477.79724597930908</v>
      </c>
      <c r="W5212">
        <v>1</v>
      </c>
      <c r="X5212">
        <v>0.31874361276626589</v>
      </c>
      <c r="Y5212">
        <v>584.23569401514487</v>
      </c>
      <c r="Z5212">
        <v>1</v>
      </c>
      <c r="AA5212">
        <v>45.90535728880883</v>
      </c>
      <c r="AB5212">
        <v>152.42037377929688</v>
      </c>
      <c r="AC5212">
        <v>54.178352653980255</v>
      </c>
      <c r="AD5212">
        <v>1.033604450714894E-2</v>
      </c>
      <c r="AE5212">
        <v>4.8853944676900438</v>
      </c>
      <c r="AF5212">
        <v>7.6716105937957746E-2</v>
      </c>
      <c r="AG5212">
        <v>1.000695099575559E-3</v>
      </c>
      <c r="AH5212">
        <v>2.9699958860874173E-2</v>
      </c>
      <c r="AI5212">
        <v>17.080265581607819</v>
      </c>
      <c r="AJ5212">
        <v>16.012842429195736</v>
      </c>
      <c r="AK5212">
        <v>52.189300444722178</v>
      </c>
      <c r="AL5212">
        <v>3.4883110340987065</v>
      </c>
      <c r="AM5212">
        <v>52.612591254711148</v>
      </c>
      <c r="AN5212">
        <v>502.16809605703918</v>
      </c>
      <c r="AO5212">
        <v>9.6975088238716131E-2</v>
      </c>
      <c r="AP5212">
        <v>0.82946300435066234</v>
      </c>
    </row>
    <row r="5213" spans="1:42">
      <c r="A5213">
        <v>381.04074938348919</v>
      </c>
      <c r="B5213">
        <v>150.18447563079212</v>
      </c>
      <c r="C5213">
        <v>403.41719009133095</v>
      </c>
      <c r="D5213">
        <v>-22.376440707841766</v>
      </c>
      <c r="E5213">
        <v>-253.23271446053883</v>
      </c>
      <c r="F5213">
        <v>22.376440707841766</v>
      </c>
      <c r="G5213">
        <v>5.352202175800419E-2</v>
      </c>
      <c r="H5213">
        <v>1105.683670054628</v>
      </c>
      <c r="I5213">
        <v>5.5194921791553497E-2</v>
      </c>
      <c r="J5213">
        <v>0.10521230602264404</v>
      </c>
      <c r="K5213">
        <v>1.7241693964183329</v>
      </c>
      <c r="L5213">
        <v>75.546702146530151</v>
      </c>
      <c r="M5213">
        <v>38.499867235573959</v>
      </c>
      <c r="N5213">
        <v>62.339419685745249</v>
      </c>
      <c r="O5213">
        <v>0.82359740138053894</v>
      </c>
      <c r="P5213">
        <v>1.2105248716142441E-2</v>
      </c>
      <c r="Q5213">
        <v>4.5783741686079231E-2</v>
      </c>
      <c r="R5213">
        <v>0.48337081909179686</v>
      </c>
      <c r="S5213">
        <v>393.39598117843406</v>
      </c>
      <c r="T5213">
        <v>41.237917542457581</v>
      </c>
      <c r="U5213">
        <v>0.35184995949268344</v>
      </c>
      <c r="V5213">
        <v>487.19182014465332</v>
      </c>
      <c r="W5213">
        <v>1</v>
      </c>
      <c r="X5213">
        <v>0.36608329653739929</v>
      </c>
      <c r="Y5213">
        <v>403.48800035824917</v>
      </c>
      <c r="Z5213">
        <v>1</v>
      </c>
      <c r="AA5213">
        <v>33.904202319765098</v>
      </c>
      <c r="AB5213">
        <v>96.478819763183608</v>
      </c>
      <c r="AC5213">
        <v>84.631507098674774</v>
      </c>
      <c r="AD5213">
        <v>2.784517076280382E-3</v>
      </c>
      <c r="AE5213">
        <v>2.7104443798209457</v>
      </c>
      <c r="AF5213">
        <v>0.19631681799888609</v>
      </c>
      <c r="AG5213">
        <v>1.1399497710657921E-3</v>
      </c>
      <c r="AH5213">
        <v>1.4863694286346433E-2</v>
      </c>
      <c r="AI5213">
        <v>9.4511124491691589</v>
      </c>
      <c r="AJ5213">
        <v>10.819692246259299</v>
      </c>
      <c r="AK5213">
        <v>37.156429483294488</v>
      </c>
      <c r="AL5213">
        <v>2.7125541033595097</v>
      </c>
      <c r="AM5213">
        <v>44.548685038089758</v>
      </c>
      <c r="AN5213">
        <v>587.57528566510064</v>
      </c>
      <c r="AO5213">
        <v>3.8814672350883483E-2</v>
      </c>
      <c r="AP5213">
        <v>0.83703973484039318</v>
      </c>
    </row>
    <row r="5214" spans="1:42">
      <c r="A5214">
        <v>1049.3518808243693</v>
      </c>
      <c r="B5214">
        <v>991.04512608634491</v>
      </c>
      <c r="C5214">
        <v>885.77164597316369</v>
      </c>
      <c r="D5214">
        <v>58.306754738024438</v>
      </c>
      <c r="E5214">
        <v>-58.306754738024438</v>
      </c>
      <c r="F5214">
        <v>-163.58023485120566</v>
      </c>
      <c r="G5214">
        <v>6.5079940159257207E-2</v>
      </c>
      <c r="H5214">
        <v>1863.8634771852451</v>
      </c>
      <c r="I5214">
        <v>3.047010987997055E-2</v>
      </c>
      <c r="J5214">
        <v>3.5650374650955198E-2</v>
      </c>
      <c r="K5214">
        <v>1.732795110732317</v>
      </c>
      <c r="L5214">
        <v>39.610140323638916</v>
      </c>
      <c r="M5214">
        <v>137.24470444652965</v>
      </c>
      <c r="N5214">
        <v>140.01603598499301</v>
      </c>
      <c r="O5214">
        <v>0.51831915974617004</v>
      </c>
      <c r="P5214">
        <v>1.587014940049913E-3</v>
      </c>
      <c r="Q5214">
        <v>1.27673847940233E-2</v>
      </c>
      <c r="R5214">
        <v>0.46521152019500733</v>
      </c>
      <c r="S5214">
        <v>686.08846650573707</v>
      </c>
      <c r="T5214">
        <v>39.861351251602173</v>
      </c>
      <c r="U5214">
        <v>0.41855129659175871</v>
      </c>
      <c r="V5214">
        <v>640.47162532806396</v>
      </c>
      <c r="W5214">
        <v>1</v>
      </c>
      <c r="X5214">
        <v>0.32447702884674073</v>
      </c>
      <c r="Y5214">
        <v>669.58935001792929</v>
      </c>
      <c r="Z5214">
        <v>1</v>
      </c>
      <c r="AA5214">
        <v>49.571113855695728</v>
      </c>
      <c r="AB5214">
        <v>29.346388305664064</v>
      </c>
      <c r="AC5214">
        <v>194.51121240854263</v>
      </c>
      <c r="AD5214">
        <v>6.8612432887411529E-3</v>
      </c>
      <c r="AE5214">
        <v>63.650336223916675</v>
      </c>
      <c r="AF5214">
        <v>0.14012572288513181</v>
      </c>
      <c r="AG5214">
        <v>1.1101796570207355E-3</v>
      </c>
      <c r="AH5214">
        <v>3.2119220769405363E-2</v>
      </c>
      <c r="AI5214">
        <v>24.262321293354034</v>
      </c>
      <c r="AJ5214">
        <v>2.204143231753112</v>
      </c>
      <c r="AK5214">
        <v>32.573129130005839</v>
      </c>
      <c r="AL5214">
        <v>6.9802050728819065</v>
      </c>
      <c r="AM5214">
        <v>62.072818028926847</v>
      </c>
      <c r="AN5214">
        <v>262.20157852130967</v>
      </c>
      <c r="AO5214">
        <v>3.6687671303749086E-2</v>
      </c>
      <c r="AP5214">
        <v>0.92322307658195513</v>
      </c>
    </row>
    <row r="5215" spans="1:42">
      <c r="A5215">
        <v>747.04416008243038</v>
      </c>
      <c r="B5215">
        <v>2617.8744685006181</v>
      </c>
      <c r="C5215">
        <v>1890.4043780621364</v>
      </c>
      <c r="D5215">
        <v>-1870.8303084181878</v>
      </c>
      <c r="E5215">
        <v>727.47009043848175</v>
      </c>
      <c r="F5215">
        <v>-727.47009043848175</v>
      </c>
      <c r="G5215">
        <v>4.9045029750532022E-2</v>
      </c>
      <c r="H5215">
        <v>321.68488813378372</v>
      </c>
      <c r="I5215">
        <v>2.9939981997013091E-2</v>
      </c>
      <c r="J5215">
        <v>4.8622441768646239E-2</v>
      </c>
      <c r="K5215">
        <v>1.1485810393750668</v>
      </c>
      <c r="L5215">
        <v>77.623802423477173</v>
      </c>
      <c r="M5215">
        <v>5205.1868895462985</v>
      </c>
      <c r="N5215">
        <v>20.656419274902344</v>
      </c>
      <c r="O5215">
        <v>0.71244248747825623</v>
      </c>
      <c r="P5215">
        <v>2.4020572768317324E-3</v>
      </c>
      <c r="Q5215">
        <v>3.2703628169165715E-2</v>
      </c>
      <c r="R5215">
        <v>0.43815661430358888</v>
      </c>
      <c r="S5215">
        <v>401.57084226819836</v>
      </c>
      <c r="T5215">
        <v>30.838724970817566</v>
      </c>
      <c r="U5215">
        <v>0.29409358561038973</v>
      </c>
      <c r="V5215">
        <v>493.62573623657227</v>
      </c>
      <c r="W5215">
        <v>1</v>
      </c>
      <c r="X5215">
        <v>0.41239748120307923</v>
      </c>
      <c r="Y5215">
        <v>647.84661713551213</v>
      </c>
      <c r="Z5215">
        <v>1</v>
      </c>
      <c r="AA5215">
        <v>44.583043682489404</v>
      </c>
      <c r="AB5215">
        <v>148.95149737548829</v>
      </c>
      <c r="AC5215">
        <v>181.76344484090805</v>
      </c>
      <c r="AD5215">
        <v>5.938472910823985E-3</v>
      </c>
      <c r="AE5215">
        <v>1.4953080058804915</v>
      </c>
      <c r="AF5215">
        <v>0.17956349015235898</v>
      </c>
      <c r="AG5215">
        <v>7.5285692308551708E-4</v>
      </c>
      <c r="AH5215">
        <v>3.9117651438713076E-2</v>
      </c>
      <c r="AI5215">
        <v>18.639937341213226</v>
      </c>
      <c r="AJ5215">
        <v>0.93170356983630209</v>
      </c>
      <c r="AK5215">
        <v>8.2060948652029033</v>
      </c>
      <c r="AL5215">
        <v>5.0026958653660119</v>
      </c>
      <c r="AM5215">
        <v>38.25978728532791</v>
      </c>
      <c r="AN5215">
        <v>565.30468310165406</v>
      </c>
      <c r="AO5215">
        <v>4.4172683119773862E-2</v>
      </c>
      <c r="AP5215">
        <v>0.84974165201187146</v>
      </c>
    </row>
    <row r="5216" spans="1:42">
      <c r="A5216">
        <v>1013.8528714265026</v>
      </c>
      <c r="B5216">
        <v>3635.4176357025653</v>
      </c>
      <c r="C5216">
        <v>2200.6625038392017</v>
      </c>
      <c r="D5216">
        <v>-2621.5647642760628</v>
      </c>
      <c r="E5216">
        <v>1434.7551318633637</v>
      </c>
      <c r="F5216">
        <v>-1434.7551318633637</v>
      </c>
      <c r="G5216">
        <v>5.5374857157135977E-2</v>
      </c>
      <c r="H5216">
        <v>456.61969198512827</v>
      </c>
      <c r="I5216">
        <v>2.9835960566997527E-2</v>
      </c>
      <c r="J5216">
        <v>7.4421247243881231E-2</v>
      </c>
      <c r="K5216">
        <v>1.9443716533243656</v>
      </c>
      <c r="L5216">
        <v>30.133571624755859</v>
      </c>
      <c r="M5216">
        <v>6617.5706025462741</v>
      </c>
      <c r="N5216">
        <v>128.10567012920382</v>
      </c>
      <c r="O5216">
        <v>0.93517652153968811</v>
      </c>
      <c r="P5216">
        <v>2.0911734369066022E-2</v>
      </c>
      <c r="Q5216">
        <v>4.4868199560377329E-3</v>
      </c>
      <c r="R5216">
        <v>0.45574339389801027</v>
      </c>
      <c r="S5216">
        <v>948.65613044605698</v>
      </c>
      <c r="T5216">
        <v>43.068087100982666</v>
      </c>
      <c r="U5216">
        <v>0.3730972641706467</v>
      </c>
      <c r="V5216">
        <v>580.43863773345947</v>
      </c>
      <c r="W5216">
        <v>1</v>
      </c>
      <c r="X5216">
        <v>0.3597022128105164</v>
      </c>
      <c r="Y5216">
        <v>623.65295228065338</v>
      </c>
      <c r="Z5216">
        <v>1</v>
      </c>
      <c r="AA5216">
        <v>48.480273341894154</v>
      </c>
      <c r="AB5216">
        <v>27.901408691406253</v>
      </c>
      <c r="AC5216">
        <v>105.904920399189</v>
      </c>
      <c r="AD5216">
        <v>1.1811432471642128E-2</v>
      </c>
      <c r="AE5216">
        <v>11.852220685638583</v>
      </c>
      <c r="AF5216">
        <v>0.20023841142654417</v>
      </c>
      <c r="AG5216">
        <v>3.4699932366381197E-4</v>
      </c>
      <c r="AH5216">
        <v>2.9620469295978544E-2</v>
      </c>
      <c r="AI5216">
        <v>12.309187948703766</v>
      </c>
      <c r="AJ5216">
        <v>10.355386920129906</v>
      </c>
      <c r="AK5216">
        <v>6.7027246838808061</v>
      </c>
      <c r="AL5216">
        <v>3.0367210880289859</v>
      </c>
      <c r="AM5216">
        <v>89.706008517742163</v>
      </c>
      <c r="AN5216">
        <v>194.82687287139893</v>
      </c>
      <c r="AO5216">
        <v>3.5686074376106262E-2</v>
      </c>
      <c r="AP5216">
        <v>0.82212767243385321</v>
      </c>
    </row>
    <row r="5217" spans="1:42">
      <c r="A5217">
        <v>993.27245033306474</v>
      </c>
      <c r="B5217">
        <v>908.22138217711279</v>
      </c>
      <c r="C5217">
        <v>818.17388913844059</v>
      </c>
      <c r="D5217">
        <v>85.051068155951953</v>
      </c>
      <c r="E5217">
        <v>-85.051068155951953</v>
      </c>
      <c r="F5217">
        <v>-175.09856119462415</v>
      </c>
      <c r="G5217">
        <v>3.2563864437121108E-2</v>
      </c>
      <c r="H5217">
        <v>1275.6525223630667</v>
      </c>
      <c r="I5217">
        <v>5.2710573971271511E-2</v>
      </c>
      <c r="J5217">
        <v>4.0628715515136721E-2</v>
      </c>
      <c r="K5217">
        <v>1.3208083046615124</v>
      </c>
      <c r="L5217">
        <v>10.323880910873413</v>
      </c>
      <c r="M5217">
        <v>284.10412890250507</v>
      </c>
      <c r="N5217">
        <v>170.90878589897159</v>
      </c>
      <c r="O5217">
        <v>0.85418865084648132</v>
      </c>
      <c r="P5217">
        <v>1.0047527472178139E-2</v>
      </c>
      <c r="Q5217">
        <v>2.0979461510976152E-2</v>
      </c>
      <c r="R5217">
        <v>0.41679967880249025</v>
      </c>
      <c r="S5217">
        <v>881.1183352226908</v>
      </c>
      <c r="T5217">
        <v>43.492224812507629</v>
      </c>
      <c r="U5217">
        <v>0.32719509899616245</v>
      </c>
      <c r="V5217">
        <v>598.91600608825684</v>
      </c>
      <c r="W5217">
        <v>1</v>
      </c>
      <c r="X5217">
        <v>0.3237908971309662</v>
      </c>
      <c r="Y5217">
        <v>366.15812914343439</v>
      </c>
      <c r="Z5217">
        <v>1</v>
      </c>
      <c r="AA5217">
        <v>16.720515928392416</v>
      </c>
      <c r="AB5217">
        <v>110.07697772216798</v>
      </c>
      <c r="AC5217">
        <v>101.48745030164719</v>
      </c>
      <c r="AD5217">
        <v>5.8641906477447251E-3</v>
      </c>
      <c r="AE5217">
        <v>9.9282517888967039</v>
      </c>
      <c r="AF5217">
        <v>0.12427550196647641</v>
      </c>
      <c r="AG5217">
        <v>1.4499285532415407E-4</v>
      </c>
      <c r="AH5217">
        <v>4.6317049503326411E-3</v>
      </c>
      <c r="AI5217">
        <v>11.239502131938934</v>
      </c>
      <c r="AJ5217">
        <v>4.3564186486446514</v>
      </c>
      <c r="AK5217">
        <v>50.172598587870596</v>
      </c>
      <c r="AL5217">
        <v>7.1572797793746741</v>
      </c>
      <c r="AM5217">
        <v>38.963402807712555</v>
      </c>
      <c r="AN5217">
        <v>462.90348365028234</v>
      </c>
      <c r="AO5217">
        <v>4.4606003642082212E-2</v>
      </c>
      <c r="AP5217">
        <v>0.90369252395629895</v>
      </c>
    </row>
    <row r="5218" spans="1:42">
      <c r="A5218">
        <v>1382.1679571334721</v>
      </c>
      <c r="B5218">
        <v>2317.927551644274</v>
      </c>
      <c r="C5218">
        <v>1462.5911977139458</v>
      </c>
      <c r="D5218">
        <v>-935.75959451080189</v>
      </c>
      <c r="E5218">
        <v>855.33635393032819</v>
      </c>
      <c r="F5218">
        <v>-855.33635393032819</v>
      </c>
      <c r="G5218">
        <v>2.7845545886743935E-2</v>
      </c>
      <c r="H5218">
        <v>1385.2042830074151</v>
      </c>
      <c r="I5218">
        <v>5.0389116704463957E-2</v>
      </c>
      <c r="J5218">
        <v>1.0257557153701783E-2</v>
      </c>
      <c r="K5218">
        <v>1.6788456816494464</v>
      </c>
      <c r="L5218">
        <v>35.047986507415771</v>
      </c>
      <c r="M5218">
        <v>2350.2747118306406</v>
      </c>
      <c r="N5218">
        <v>183.22077243137363</v>
      </c>
      <c r="O5218">
        <v>0.68405178189277649</v>
      </c>
      <c r="P5218">
        <v>1.1806049134996201E-2</v>
      </c>
      <c r="Q5218">
        <v>8.7088219854566766E-3</v>
      </c>
      <c r="R5218">
        <v>0.47870553493499757</v>
      </c>
      <c r="S5218">
        <v>342.63193714795608</v>
      </c>
      <c r="T5218">
        <v>36.964386701583862</v>
      </c>
      <c r="U5218">
        <v>0.38277144372463229</v>
      </c>
      <c r="V5218">
        <v>601.61674022674561</v>
      </c>
      <c r="W5218">
        <v>1</v>
      </c>
      <c r="X5218">
        <v>0.30564536094665529</v>
      </c>
      <c r="Y5218">
        <v>303.37357159519348</v>
      </c>
      <c r="Z5218">
        <v>1</v>
      </c>
      <c r="AA5218">
        <v>45.23866226107598</v>
      </c>
      <c r="AB5218">
        <v>87.985403686523441</v>
      </c>
      <c r="AC5218">
        <v>66.464640200138092</v>
      </c>
      <c r="AD5218">
        <v>5.2889424511510085E-3</v>
      </c>
      <c r="AE5218">
        <v>22.59431905191046</v>
      </c>
      <c r="AF5218">
        <v>0.1019034147262573</v>
      </c>
      <c r="AG5218">
        <v>4.1990625053350884E-5</v>
      </c>
      <c r="AH5218">
        <v>4.5781286227703097E-2</v>
      </c>
      <c r="AI5218">
        <v>28.262186348438263</v>
      </c>
      <c r="AJ5218">
        <v>10.241757100165149</v>
      </c>
      <c r="AK5218">
        <v>41.12766901552677</v>
      </c>
      <c r="AL5218">
        <v>3.2012325943937281</v>
      </c>
      <c r="AM5218">
        <v>105.73187707662582</v>
      </c>
      <c r="AN5218">
        <v>166.96058989928002</v>
      </c>
      <c r="AO5218">
        <v>0.10176363241672516</v>
      </c>
      <c r="AP5218">
        <v>0.88168204092979441</v>
      </c>
    </row>
    <row r="5219" spans="1:42">
      <c r="A5219">
        <v>958.52190936255488</v>
      </c>
      <c r="B5219">
        <v>965.91593662939749</v>
      </c>
      <c r="C5219">
        <v>723.58991856325781</v>
      </c>
      <c r="D5219">
        <v>-7.3940272668426132</v>
      </c>
      <c r="E5219">
        <v>7.3940272668426132</v>
      </c>
      <c r="F5219">
        <v>-242.32601806613968</v>
      </c>
      <c r="G5219">
        <v>3.2831366770055957E-2</v>
      </c>
      <c r="H5219">
        <v>914.36835386435189</v>
      </c>
      <c r="I5219">
        <v>3.4597090780735015E-2</v>
      </c>
      <c r="J5219">
        <v>5.365068292617798E-2</v>
      </c>
      <c r="K5219">
        <v>1.4782311544358731</v>
      </c>
      <c r="L5219">
        <v>33.475428819656372</v>
      </c>
      <c r="M5219">
        <v>430.0691845113339</v>
      </c>
      <c r="N5219">
        <v>171.37794953842166</v>
      </c>
      <c r="O5219">
        <v>0.76851972937583923</v>
      </c>
      <c r="P5219">
        <v>1.606523243586222E-2</v>
      </c>
      <c r="Q5219">
        <v>3.3192025131649434E-2</v>
      </c>
      <c r="R5219">
        <v>0.46424874305725095</v>
      </c>
      <c r="S5219">
        <v>489.37068345707348</v>
      </c>
      <c r="T5219">
        <v>29.102286696434021</v>
      </c>
      <c r="U5219">
        <v>0.29374055922031406</v>
      </c>
      <c r="V5219">
        <v>521.14124298095703</v>
      </c>
      <c r="W5219">
        <v>1</v>
      </c>
      <c r="X5219">
        <v>0.42981493592262265</v>
      </c>
      <c r="Y5219">
        <v>499.6571177830258</v>
      </c>
      <c r="Z5219">
        <v>1</v>
      </c>
      <c r="AA5219">
        <v>18.373406430521015</v>
      </c>
      <c r="AB5219">
        <v>27.542979553222658</v>
      </c>
      <c r="AC5219">
        <v>62.179683148860931</v>
      </c>
      <c r="AD5219">
        <v>3.5040113661024305E-3</v>
      </c>
      <c r="AE5219">
        <v>40.83332297179237</v>
      </c>
      <c r="AF5219">
        <v>0.11136166691780089</v>
      </c>
      <c r="AG5219">
        <v>1.131407872151021E-3</v>
      </c>
      <c r="AH5219">
        <v>2.1118934655189513E-2</v>
      </c>
      <c r="AI5219">
        <v>13.942006528377533</v>
      </c>
      <c r="AJ5219">
        <v>6.404755911648718</v>
      </c>
      <c r="AK5219">
        <v>20.785849708914757</v>
      </c>
      <c r="AL5219">
        <v>6.6544544195726827</v>
      </c>
      <c r="AM5219">
        <v>22.979148304462434</v>
      </c>
      <c r="AN5219">
        <v>365.30020110540954</v>
      </c>
      <c r="AO5219">
        <v>9.6239023566246029E-2</v>
      </c>
      <c r="AP5219">
        <v>0.84004896688461317</v>
      </c>
    </row>
    <row r="5220" spans="1:42">
      <c r="A5220">
        <v>178.94370572630763</v>
      </c>
      <c r="B5220">
        <v>-70.539403214986805</v>
      </c>
      <c r="C5220">
        <v>450.07046306326077</v>
      </c>
      <c r="D5220">
        <v>-271.12675733695312</v>
      </c>
      <c r="E5220">
        <v>-520.60986627824764</v>
      </c>
      <c r="F5220">
        <v>271.12675733695312</v>
      </c>
      <c r="G5220">
        <v>2.1362359803182756E-3</v>
      </c>
      <c r="H5220">
        <v>1736.6474077587222</v>
      </c>
      <c r="I5220">
        <v>2.9169678390026092E-2</v>
      </c>
      <c r="J5220">
        <v>3.2009303569793699E-3</v>
      </c>
      <c r="K5220">
        <v>1.5550001363813877</v>
      </c>
      <c r="L5220">
        <v>69.294180870056152</v>
      </c>
      <c r="M5220">
        <v>3.0086160792788217</v>
      </c>
      <c r="N5220">
        <v>33.195200215721137</v>
      </c>
      <c r="O5220">
        <v>0.97725573182106018</v>
      </c>
      <c r="P5220">
        <v>1.0513367440965439E-2</v>
      </c>
      <c r="Q5220">
        <v>2.2917386107974579E-2</v>
      </c>
      <c r="R5220">
        <v>0.47082401752471925</v>
      </c>
      <c r="S5220">
        <v>1142.1892874690948</v>
      </c>
      <c r="T5220">
        <v>43.536639213562012</v>
      </c>
      <c r="U5220">
        <v>0.43467649638652806</v>
      </c>
      <c r="V5220">
        <v>612.02595233917236</v>
      </c>
      <c r="W5220">
        <v>1</v>
      </c>
      <c r="X5220">
        <v>0.41490962266921999</v>
      </c>
      <c r="Y5220">
        <v>590.46349817462158</v>
      </c>
      <c r="Z5220">
        <v>1</v>
      </c>
      <c r="AA5220">
        <v>43.290905720663076</v>
      </c>
      <c r="AB5220">
        <v>140.75184204101564</v>
      </c>
      <c r="AC5220">
        <v>30.442996323108673</v>
      </c>
      <c r="AD5220">
        <v>2.2919369559002739E-3</v>
      </c>
      <c r="AE5220">
        <v>1.5450941541456338</v>
      </c>
      <c r="AF5220">
        <v>8.6906790733337347E-3</v>
      </c>
      <c r="AG5220">
        <v>2.9842467229302029E-4</v>
      </c>
      <c r="AH5220">
        <v>2.5852983820438383E-2</v>
      </c>
      <c r="AI5220">
        <v>17.233926355838776</v>
      </c>
      <c r="AJ5220">
        <v>8.4441958752006219</v>
      </c>
      <c r="AK5220">
        <v>33.22019051849842</v>
      </c>
      <c r="AL5220">
        <v>3.1038060137160173</v>
      </c>
      <c r="AM5220">
        <v>58.306661498546603</v>
      </c>
      <c r="AN5220">
        <v>600.52468414692589</v>
      </c>
      <c r="AO5220">
        <v>6.7899227261543266E-2</v>
      </c>
      <c r="AP5220">
        <v>0.83478010296821603</v>
      </c>
    </row>
    <row r="5221" spans="1:42">
      <c r="A5221">
        <v>772.96120333947079</v>
      </c>
      <c r="B5221">
        <v>694.7728399825221</v>
      </c>
      <c r="C5221">
        <v>660.29924618683356</v>
      </c>
      <c r="D5221">
        <v>78.188363356948685</v>
      </c>
      <c r="E5221">
        <v>-78.188363356948685</v>
      </c>
      <c r="F5221">
        <v>-112.66195715263723</v>
      </c>
      <c r="G5221">
        <v>3.8977476842015565E-2</v>
      </c>
      <c r="H5221">
        <v>1297.7886528131037</v>
      </c>
      <c r="I5221">
        <v>5.899949580430984E-2</v>
      </c>
      <c r="J5221">
        <v>8.4536027908325186E-3</v>
      </c>
      <c r="K5221">
        <v>1.3944655860126018</v>
      </c>
      <c r="L5221">
        <v>69.90498423576355</v>
      </c>
      <c r="M5221">
        <v>55.406868693409315</v>
      </c>
      <c r="N5221">
        <v>153.59431361122134</v>
      </c>
      <c r="O5221">
        <v>0.68263909220695496</v>
      </c>
      <c r="P5221">
        <v>1.9260429329342309E-2</v>
      </c>
      <c r="Q5221">
        <v>3.2343109395768906E-2</v>
      </c>
      <c r="R5221">
        <v>0.48072597503662107</v>
      </c>
      <c r="S5221">
        <v>995.32772037709424</v>
      </c>
      <c r="T5221">
        <v>41.210475564002991</v>
      </c>
      <c r="U5221">
        <v>0.30210704147815709</v>
      </c>
      <c r="V5221">
        <v>640.29412269592285</v>
      </c>
      <c r="W5221">
        <v>1</v>
      </c>
      <c r="X5221">
        <v>0.34366356730461123</v>
      </c>
      <c r="Y5221">
        <v>582.72483527785425</v>
      </c>
      <c r="Z5221">
        <v>1</v>
      </c>
      <c r="AA5221">
        <v>5.1501499056720741</v>
      </c>
      <c r="AB5221">
        <v>67.886721618652345</v>
      </c>
      <c r="AC5221">
        <v>101.91845148801804</v>
      </c>
      <c r="AD5221">
        <v>1.4717476999657787E-2</v>
      </c>
      <c r="AE5221">
        <v>1.5268010793850493</v>
      </c>
      <c r="AF5221">
        <v>0.16146712660789486</v>
      </c>
      <c r="AG5221">
        <v>8.0523308309027525E-4</v>
      </c>
      <c r="AH5221">
        <v>3.9943494606018065E-2</v>
      </c>
      <c r="AI5221">
        <v>26.706251800060272</v>
      </c>
      <c r="AJ5221">
        <v>12.31267679061852</v>
      </c>
      <c r="AK5221">
        <v>52.54332564532757</v>
      </c>
      <c r="AL5221">
        <v>6.5949769234286277</v>
      </c>
      <c r="AM5221">
        <v>89.230351412296301</v>
      </c>
      <c r="AN5221">
        <v>244.97128614871457</v>
      </c>
      <c r="AO5221">
        <v>5.6616054415702818E-2</v>
      </c>
      <c r="AP5221">
        <v>0.81121564388275147</v>
      </c>
    </row>
    <row r="5222" spans="1:42">
      <c r="A5222">
        <v>705.99844397230868</v>
      </c>
      <c r="B5222">
        <v>993.69109312803766</v>
      </c>
      <c r="C5222">
        <v>634.33120547944952</v>
      </c>
      <c r="D5222">
        <v>-287.69264915572899</v>
      </c>
      <c r="E5222">
        <v>287.69264915572899</v>
      </c>
      <c r="F5222">
        <v>-359.35988764858814</v>
      </c>
      <c r="G5222">
        <v>7.2796199089021324E-2</v>
      </c>
      <c r="H5222">
        <v>340.95737187993529</v>
      </c>
      <c r="I5222">
        <v>4.2128878533840175E-2</v>
      </c>
      <c r="J5222">
        <v>7.9654320955276484E-2</v>
      </c>
      <c r="K5222">
        <v>1.9388047746002672</v>
      </c>
      <c r="L5222">
        <v>53.545372486114502</v>
      </c>
      <c r="M5222">
        <v>930.82949259973566</v>
      </c>
      <c r="N5222">
        <v>132.09617174396519</v>
      </c>
      <c r="O5222">
        <v>0.70727494359016418</v>
      </c>
      <c r="P5222">
        <v>4.2566981845431852E-3</v>
      </c>
      <c r="Q5222">
        <v>8.941125604841442E-3</v>
      </c>
      <c r="R5222">
        <v>0.40128585338592532</v>
      </c>
      <c r="S5222">
        <v>623.51671126741053</v>
      </c>
      <c r="T5222">
        <v>45.635491609573364</v>
      </c>
      <c r="U5222">
        <v>0.29428422391414644</v>
      </c>
      <c r="V5222">
        <v>501.91285610198975</v>
      </c>
      <c r="W5222">
        <v>1</v>
      </c>
      <c r="X5222">
        <v>0.29413135051727296</v>
      </c>
      <c r="Y5222">
        <v>439.42186906105087</v>
      </c>
      <c r="Z5222">
        <v>1</v>
      </c>
      <c r="AA5222">
        <v>25.605074921827324</v>
      </c>
      <c r="AB5222">
        <v>155.25569250488283</v>
      </c>
      <c r="AC5222">
        <v>188.78694921731949</v>
      </c>
      <c r="AD5222">
        <v>3.3554386888813769E-3</v>
      </c>
      <c r="AE5222">
        <v>29.439172292980139</v>
      </c>
      <c r="AF5222">
        <v>0.2430471038818359</v>
      </c>
      <c r="AG5222">
        <v>6.1180079893216057E-4</v>
      </c>
      <c r="AH5222">
        <v>5.4834042298793788E-2</v>
      </c>
      <c r="AI5222">
        <v>24.361431896686554</v>
      </c>
      <c r="AJ5222">
        <v>11.495322689719238</v>
      </c>
      <c r="AK5222">
        <v>6.4843828207254406</v>
      </c>
      <c r="AL5222">
        <v>3.9484534002766938</v>
      </c>
      <c r="AM5222">
        <v>79.794998013973228</v>
      </c>
      <c r="AN5222">
        <v>255.32706763180005</v>
      </c>
      <c r="AO5222">
        <v>5.660103762149811E-2</v>
      </c>
      <c r="AP5222">
        <v>0.87029820132255564</v>
      </c>
    </row>
    <row r="5223" spans="1:42">
      <c r="A5223">
        <v>483.75780836649221</v>
      </c>
      <c r="B5223">
        <v>149.99778077071693</v>
      </c>
      <c r="C5223">
        <v>248.24934668962158</v>
      </c>
      <c r="D5223">
        <v>235.50846167687064</v>
      </c>
      <c r="E5223">
        <v>-333.76002759577528</v>
      </c>
      <c r="F5223">
        <v>-235.50846167687064</v>
      </c>
      <c r="G5223">
        <v>3.1231500432636929E-2</v>
      </c>
      <c r="H5223">
        <v>328.92544237712752</v>
      </c>
      <c r="I5223">
        <v>4.7642947733402254E-2</v>
      </c>
      <c r="J5223">
        <v>1.4304687023162841E-2</v>
      </c>
      <c r="K5223">
        <v>1.6151714443624019</v>
      </c>
      <c r="L5223">
        <v>42.780882120132446</v>
      </c>
      <c r="M5223">
        <v>15.871980792860748</v>
      </c>
      <c r="N5223">
        <v>70.134729972839366</v>
      </c>
      <c r="O5223">
        <v>0.75783213973045349</v>
      </c>
      <c r="P5223">
        <v>4.199226008521185E-3</v>
      </c>
      <c r="Q5223">
        <v>1.9758289390140106E-2</v>
      </c>
      <c r="R5223">
        <v>0.43360198020935059</v>
      </c>
      <c r="S5223">
        <v>1004.2505784884909</v>
      </c>
      <c r="T5223">
        <v>34.261676669120789</v>
      </c>
      <c r="U5223">
        <v>0.44224388659000402</v>
      </c>
      <c r="V5223">
        <v>601.4063835144043</v>
      </c>
      <c r="W5223">
        <v>1</v>
      </c>
      <c r="X5223">
        <v>0.34607958912849429</v>
      </c>
      <c r="Y5223">
        <v>660.69333587027984</v>
      </c>
      <c r="Z5223">
        <v>1</v>
      </c>
      <c r="AA5223">
        <v>32.574895914392478</v>
      </c>
      <c r="AB5223">
        <v>58.246922668457039</v>
      </c>
      <c r="AC5223">
        <v>48.40608686208725</v>
      </c>
      <c r="AD5223">
        <v>8.9565440120860044E-3</v>
      </c>
      <c r="AE5223">
        <v>17.503709133231194</v>
      </c>
      <c r="AF5223">
        <v>0.11637960076332091</v>
      </c>
      <c r="AG5223">
        <v>1.2192844549390824E-3</v>
      </c>
      <c r="AH5223">
        <v>1.978155057430267E-2</v>
      </c>
      <c r="AI5223">
        <v>15.335765779018402</v>
      </c>
      <c r="AJ5223">
        <v>12.448871341746376</v>
      </c>
      <c r="AK5223">
        <v>8.2030409234762196</v>
      </c>
      <c r="AL5223">
        <v>3.6240184798958173</v>
      </c>
      <c r="AM5223">
        <v>100.69092570543289</v>
      </c>
      <c r="AN5223">
        <v>809.32183419226862</v>
      </c>
      <c r="AO5223">
        <v>9.7795079588890083E-2</v>
      </c>
      <c r="AP5223">
        <v>0.84018901491165165</v>
      </c>
    </row>
    <row r="5224" spans="1:42">
      <c r="A5224">
        <v>547.19242981727359</v>
      </c>
      <c r="B5224">
        <v>488.97639927416901</v>
      </c>
      <c r="C5224">
        <v>618.04065537317626</v>
      </c>
      <c r="D5224">
        <v>-70.848225555902673</v>
      </c>
      <c r="E5224">
        <v>-129.06425609900725</v>
      </c>
      <c r="F5224">
        <v>70.848225555902673</v>
      </c>
      <c r="G5224">
        <v>6.336309792758657E-2</v>
      </c>
      <c r="H5224">
        <v>1681.7932074431394</v>
      </c>
      <c r="I5224">
        <v>4.3269707858562469E-2</v>
      </c>
      <c r="J5224">
        <v>6.7788261175155642E-2</v>
      </c>
      <c r="K5224">
        <v>1.5829864822924136</v>
      </c>
      <c r="L5224">
        <v>60.30095100402832</v>
      </c>
      <c r="M5224">
        <v>4.9348617327904973</v>
      </c>
      <c r="N5224">
        <v>95.523141215324415</v>
      </c>
      <c r="O5224">
        <v>0.9858342707157135</v>
      </c>
      <c r="P5224">
        <v>1.9940039846632212E-2</v>
      </c>
      <c r="Q5224">
        <v>2.0300494035085038E-2</v>
      </c>
      <c r="R5224">
        <v>0.4986139917373657</v>
      </c>
      <c r="S5224">
        <v>807.15100529336905</v>
      </c>
      <c r="T5224">
        <v>37.36647367477417</v>
      </c>
      <c r="U5224">
        <v>0.34746681869029999</v>
      </c>
      <c r="V5224">
        <v>571.87559604644775</v>
      </c>
      <c r="W5224">
        <v>1</v>
      </c>
      <c r="X5224">
        <v>0.30913635015487673</v>
      </c>
      <c r="Y5224">
        <v>313.87312846018341</v>
      </c>
      <c r="Z5224">
        <v>1</v>
      </c>
      <c r="AA5224">
        <v>47.03921465949059</v>
      </c>
      <c r="AB5224">
        <v>53.389423828125004</v>
      </c>
      <c r="AC5224">
        <v>173.43467026948929</v>
      </c>
      <c r="AD5224">
        <v>3.3120130881285053E-3</v>
      </c>
      <c r="AE5224">
        <v>38.55876441784325</v>
      </c>
      <c r="AF5224">
        <v>0.21895279169082638</v>
      </c>
      <c r="AG5224">
        <v>8.3159530786494043E-4</v>
      </c>
      <c r="AH5224">
        <v>5.1418547356128691E-2</v>
      </c>
      <c r="AI5224">
        <v>28.009265959262848</v>
      </c>
      <c r="AJ5224">
        <v>9.6430209527661521</v>
      </c>
      <c r="AK5224">
        <v>44.822923534512519</v>
      </c>
      <c r="AL5224">
        <v>7.1730272775605837</v>
      </c>
      <c r="AM5224">
        <v>94.991796290874476</v>
      </c>
      <c r="AN5224">
        <v>140.94241180763993</v>
      </c>
      <c r="AO5224">
        <v>0.10575028908252716</v>
      </c>
      <c r="AP5224">
        <v>0.85318885064125072</v>
      </c>
    </row>
    <row r="5225" spans="1:42">
      <c r="A5225">
        <v>103.7283269673885</v>
      </c>
      <c r="B5225">
        <v>-50.775314038268505</v>
      </c>
      <c r="C5225">
        <v>524.79469580936131</v>
      </c>
      <c r="D5225">
        <v>-421.0663688419728</v>
      </c>
      <c r="E5225">
        <v>-575.57000984762976</v>
      </c>
      <c r="F5225">
        <v>421.0663688419728</v>
      </c>
      <c r="G5225">
        <v>6.625533223141454E-2</v>
      </c>
      <c r="H5225">
        <v>1418.5747285241939</v>
      </c>
      <c r="I5225">
        <v>2.2843425571918485E-2</v>
      </c>
      <c r="J5225">
        <v>0.10562935066223145</v>
      </c>
      <c r="K5225">
        <v>1.6622852346122263</v>
      </c>
      <c r="L5225">
        <v>60.457004308700562</v>
      </c>
      <c r="M5225">
        <v>473.14978214267848</v>
      </c>
      <c r="N5225">
        <v>25.110773916244508</v>
      </c>
      <c r="O5225">
        <v>0.94102880358695984</v>
      </c>
      <c r="P5225">
        <v>9.2988588015238422E-3</v>
      </c>
      <c r="Q5225">
        <v>3.4341471460130474E-3</v>
      </c>
      <c r="R5225">
        <v>0.47927080154418944</v>
      </c>
      <c r="S5225">
        <v>1077.4257246203683</v>
      </c>
      <c r="T5225">
        <v>42.119720578193665</v>
      </c>
      <c r="U5225">
        <v>0.3739539510011673</v>
      </c>
      <c r="V5225">
        <v>567.67382621765137</v>
      </c>
      <c r="W5225">
        <v>1</v>
      </c>
      <c r="X5225">
        <v>0.43176087737083435</v>
      </c>
      <c r="Y5225">
        <v>380.03395965668773</v>
      </c>
      <c r="Z5225">
        <v>1</v>
      </c>
      <c r="AA5225">
        <v>26.355376360979086</v>
      </c>
      <c r="AB5225">
        <v>125.71580145263673</v>
      </c>
      <c r="AC5225">
        <v>57.640819251537323</v>
      </c>
      <c r="AD5225">
        <v>1.7869509183443509E-3</v>
      </c>
      <c r="AE5225">
        <v>12.150379395327404</v>
      </c>
      <c r="AF5225">
        <v>0.2629356372356414</v>
      </c>
      <c r="AG5225">
        <v>2.6013581341340314E-4</v>
      </c>
      <c r="AH5225">
        <v>4.7357217550277705E-2</v>
      </c>
      <c r="AI5225">
        <v>10.306927859783173</v>
      </c>
      <c r="AJ5225">
        <v>1.1283800946986435</v>
      </c>
      <c r="AK5225">
        <v>19.404015929102897</v>
      </c>
      <c r="AL5225">
        <v>5.3348948929708353</v>
      </c>
      <c r="AM5225">
        <v>56.782245695590973</v>
      </c>
      <c r="AN5225">
        <v>819.24800302559356</v>
      </c>
      <c r="AO5225">
        <v>6.8941504359245301E-2</v>
      </c>
      <c r="AP5225">
        <v>0.88140108680725104</v>
      </c>
    </row>
    <row r="5226" spans="1:42">
      <c r="A5226">
        <v>1453.1110211067348</v>
      </c>
      <c r="B5226">
        <v>1373.0863187228517</v>
      </c>
      <c r="C5226">
        <v>1408.2445579553148</v>
      </c>
      <c r="D5226">
        <v>44.866463151420021</v>
      </c>
      <c r="E5226">
        <v>-80.024702383883096</v>
      </c>
      <c r="F5226">
        <v>-44.866463151420021</v>
      </c>
      <c r="G5226">
        <v>2.3509030780666355E-2</v>
      </c>
      <c r="H5226">
        <v>3302.4444593199614</v>
      </c>
      <c r="I5226">
        <v>2.0037539899349213E-2</v>
      </c>
      <c r="J5226">
        <v>8.9447111368179316E-2</v>
      </c>
      <c r="K5226">
        <v>1.2004245868504047</v>
      </c>
      <c r="L5226">
        <v>17.480227947235107</v>
      </c>
      <c r="M5226">
        <v>1.7352974637330272</v>
      </c>
      <c r="N5226">
        <v>177.56867376651766</v>
      </c>
      <c r="O5226">
        <v>0.80795934796333313</v>
      </c>
      <c r="P5226">
        <v>6.7386582692464184E-3</v>
      </c>
      <c r="Q5226">
        <v>1.1555007457733153E-2</v>
      </c>
      <c r="R5226">
        <v>0.42754231929779052</v>
      </c>
      <c r="S5226">
        <v>355.04360263958148</v>
      </c>
      <c r="T5226">
        <v>30.730623006820679</v>
      </c>
      <c r="U5226">
        <v>0.44502811372280121</v>
      </c>
      <c r="V5226">
        <v>610.98887920379639</v>
      </c>
      <c r="W5226">
        <v>1</v>
      </c>
      <c r="X5226">
        <v>0.31259613037109379</v>
      </c>
      <c r="Y5226">
        <v>281.85370972730368</v>
      </c>
      <c r="Z5226">
        <v>1</v>
      </c>
      <c r="AA5226">
        <v>36.187510822324761</v>
      </c>
      <c r="AB5226">
        <v>19.955004760742188</v>
      </c>
      <c r="AC5226">
        <v>55.362416803836823</v>
      </c>
      <c r="AD5226">
        <v>3.4712555062057626E-3</v>
      </c>
      <c r="AE5226">
        <v>1.2329984458467731</v>
      </c>
      <c r="AF5226">
        <v>9.7077298164367665E-2</v>
      </c>
      <c r="AG5226">
        <v>1.0971448882037464E-3</v>
      </c>
      <c r="AH5226">
        <v>1.6019627654552459E-2</v>
      </c>
      <c r="AI5226">
        <v>29.222655594348907</v>
      </c>
      <c r="AJ5226">
        <v>14.219960888804943</v>
      </c>
      <c r="AK5226">
        <v>54.131293006539345</v>
      </c>
      <c r="AL5226">
        <v>6.1659021404742482</v>
      </c>
      <c r="AM5226">
        <v>71.694114434719083</v>
      </c>
      <c r="AN5226">
        <v>185.22909070171283</v>
      </c>
      <c r="AO5226">
        <v>4.7945004105567929E-2</v>
      </c>
      <c r="AP5226">
        <v>0.87207448744773874</v>
      </c>
    </row>
    <row r="5227" spans="1:42">
      <c r="A5227">
        <v>503.0170654983034</v>
      </c>
      <c r="B5227">
        <v>269.99215615082056</v>
      </c>
      <c r="C5227">
        <v>895.90211356645943</v>
      </c>
      <c r="D5227">
        <v>-392.88504806815604</v>
      </c>
      <c r="E5227">
        <v>-625.90995741563893</v>
      </c>
      <c r="F5227">
        <v>392.88504806815604</v>
      </c>
      <c r="G5227">
        <v>5.6318072026538823E-2</v>
      </c>
      <c r="H5227">
        <v>2704.8339431907839</v>
      </c>
      <c r="I5227">
        <v>2.1023353636264799E-2</v>
      </c>
      <c r="J5227">
        <v>5.1674618721008298E-3</v>
      </c>
      <c r="K5227">
        <v>2.0111779345452785</v>
      </c>
      <c r="L5227">
        <v>58.816529512405396</v>
      </c>
      <c r="M5227">
        <v>26.407781013019328</v>
      </c>
      <c r="N5227">
        <v>89.914219171905529</v>
      </c>
      <c r="O5227">
        <v>0.941366046667099</v>
      </c>
      <c r="P5227">
        <v>1.236241473091973E-2</v>
      </c>
      <c r="Q5227">
        <v>2.5274382750193274E-2</v>
      </c>
      <c r="R5227">
        <v>0.39502491950988772</v>
      </c>
      <c r="S5227">
        <v>466.80364612131234</v>
      </c>
      <c r="T5227">
        <v>37.833008170127869</v>
      </c>
      <c r="U5227">
        <v>0.31767485678195956</v>
      </c>
      <c r="V5227">
        <v>523.58131408691406</v>
      </c>
      <c r="W5227">
        <v>1</v>
      </c>
      <c r="X5227">
        <v>0.41826663613319398</v>
      </c>
      <c r="Y5227">
        <v>277.80243103683387</v>
      </c>
      <c r="Z5227">
        <v>1</v>
      </c>
      <c r="AA5227">
        <v>20.009612993478779</v>
      </c>
      <c r="AB5227">
        <v>151.28307672119141</v>
      </c>
      <c r="AC5227">
        <v>146.33865207433701</v>
      </c>
      <c r="AD5227">
        <v>1.407625247270633E-2</v>
      </c>
      <c r="AE5227">
        <v>47.590696764925923</v>
      </c>
      <c r="AF5227">
        <v>5.9426862001419056E-2</v>
      </c>
      <c r="AG5227">
        <v>6.4581267524898526E-4</v>
      </c>
      <c r="AH5227">
        <v>5.3853497242927546E-2</v>
      </c>
      <c r="AI5227">
        <v>11.847093999385834</v>
      </c>
      <c r="AJ5227">
        <v>16.043883681450165</v>
      </c>
      <c r="AK5227">
        <v>36.344245657324791</v>
      </c>
      <c r="AL5227">
        <v>2.4792511029046906</v>
      </c>
      <c r="AM5227">
        <v>44.920021831989288</v>
      </c>
      <c r="AN5227">
        <v>536.69961869801546</v>
      </c>
      <c r="AO5227">
        <v>4.8421905875205992E-2</v>
      </c>
      <c r="AP5227">
        <v>0.9110631632804872</v>
      </c>
    </row>
    <row r="5228" spans="1:42">
      <c r="A5228">
        <v>1010.9678377985379</v>
      </c>
      <c r="B5228">
        <v>775.52279694588606</v>
      </c>
      <c r="C5228">
        <v>1050.1297816120066</v>
      </c>
      <c r="D5228">
        <v>-39.161943813468724</v>
      </c>
      <c r="E5228">
        <v>-274.60698466612052</v>
      </c>
      <c r="F5228">
        <v>39.161943813468724</v>
      </c>
      <c r="G5228">
        <v>5.6579237280377122E-2</v>
      </c>
      <c r="H5228">
        <v>2561.4642263296423</v>
      </c>
      <c r="I5228">
        <v>2.4960756003856659E-2</v>
      </c>
      <c r="J5228">
        <v>1.8555310010910035E-2</v>
      </c>
      <c r="K5228">
        <v>1.5232711695730685</v>
      </c>
      <c r="L5228">
        <v>59.516186714172363</v>
      </c>
      <c r="M5228">
        <v>6.5131104996453759</v>
      </c>
      <c r="N5228">
        <v>174.06532047176364</v>
      </c>
      <c r="O5228">
        <v>0.84103909134864807</v>
      </c>
      <c r="P5228">
        <v>7.2449199888441288E-3</v>
      </c>
      <c r="Q5228">
        <v>3.6317133320702438E-2</v>
      </c>
      <c r="R5228">
        <v>0.41589066028594973</v>
      </c>
      <c r="S5228">
        <v>442.83585723585782</v>
      </c>
      <c r="T5228">
        <v>43.515110015869141</v>
      </c>
      <c r="U5228">
        <v>0.31973483264446262</v>
      </c>
      <c r="V5228">
        <v>624.92897510528564</v>
      </c>
      <c r="W5228">
        <v>1</v>
      </c>
      <c r="X5228">
        <v>0.28418415307998662</v>
      </c>
      <c r="Y5228">
        <v>310.35533196738254</v>
      </c>
      <c r="Z5228">
        <v>1</v>
      </c>
      <c r="AA5228">
        <v>14.060017892751697</v>
      </c>
      <c r="AB5228">
        <v>154.17590405273438</v>
      </c>
      <c r="AC5228">
        <v>161.38140708208084</v>
      </c>
      <c r="AD5228">
        <v>1.3542868133284088E-2</v>
      </c>
      <c r="AE5228">
        <v>7.0519953994107354</v>
      </c>
      <c r="AF5228">
        <v>0.2124358820915222</v>
      </c>
      <c r="AG5228">
        <v>7.4766470212680569E-4</v>
      </c>
      <c r="AH5228">
        <v>5.4167892324924465E-2</v>
      </c>
      <c r="AI5228">
        <v>22.430616915225983</v>
      </c>
      <c r="AJ5228">
        <v>0.17185060157327745</v>
      </c>
      <c r="AK5228">
        <v>41.909493067860602</v>
      </c>
      <c r="AL5228">
        <v>6.709793507850403</v>
      </c>
      <c r="AM5228">
        <v>27.6230339884758</v>
      </c>
      <c r="AN5228">
        <v>546.02808483638387</v>
      </c>
      <c r="AO5228">
        <v>3.334375202655792E-2</v>
      </c>
      <c r="AP5228">
        <v>0.87234122014045723</v>
      </c>
    </row>
    <row r="5229" spans="1:42">
      <c r="A5229">
        <v>1139.8610511152506</v>
      </c>
      <c r="B5229">
        <v>1077.360019567896</v>
      </c>
      <c r="C5229">
        <v>997.35066519285738</v>
      </c>
      <c r="D5229">
        <v>62.501031547354614</v>
      </c>
      <c r="E5229">
        <v>-62.501031547354614</v>
      </c>
      <c r="F5229">
        <v>-142.5103859223932</v>
      </c>
      <c r="G5229">
        <v>6.2064632184235573E-2</v>
      </c>
      <c r="H5229">
        <v>2053.4996805846713</v>
      </c>
      <c r="I5229">
        <v>1.747722655534744E-2</v>
      </c>
      <c r="J5229">
        <v>7.96295919418335E-2</v>
      </c>
      <c r="K5229">
        <v>1.7144378071010111</v>
      </c>
      <c r="L5229">
        <v>21.115683317184448</v>
      </c>
      <c r="M5229">
        <v>3.5667051323156693</v>
      </c>
      <c r="N5229">
        <v>165.75731290779117</v>
      </c>
      <c r="O5229">
        <v>0.83175036311149597</v>
      </c>
      <c r="P5229">
        <v>1.0446887069278292E-2</v>
      </c>
      <c r="Q5229">
        <v>1.1659258789486353E-2</v>
      </c>
      <c r="R5229">
        <v>0.4809302520751953</v>
      </c>
      <c r="S5229">
        <v>944.74360161703339</v>
      </c>
      <c r="T5229">
        <v>49.650135636329651</v>
      </c>
      <c r="U5229">
        <v>0.38776024162769318</v>
      </c>
      <c r="V5229">
        <v>628.02777290344238</v>
      </c>
      <c r="W5229">
        <v>1</v>
      </c>
      <c r="X5229">
        <v>0.43742364764213559</v>
      </c>
      <c r="Y5229">
        <v>662.37433163344861</v>
      </c>
      <c r="Z5229">
        <v>1</v>
      </c>
      <c r="AA5229">
        <v>0.92170490368843094</v>
      </c>
      <c r="AB5229">
        <v>145.7639672241211</v>
      </c>
      <c r="AC5229">
        <v>118.10523718595505</v>
      </c>
      <c r="AD5229">
        <v>7.2502299251719421E-3</v>
      </c>
      <c r="AE5229">
        <v>11.785967447065509</v>
      </c>
      <c r="AF5229">
        <v>0.24450622916221618</v>
      </c>
      <c r="AG5229">
        <v>1.1595502982997457E-4</v>
      </c>
      <c r="AH5229">
        <v>2.549821557998657E-2</v>
      </c>
      <c r="AI5229">
        <v>26.262721717357635</v>
      </c>
      <c r="AJ5229">
        <v>0.38504955898733811</v>
      </c>
      <c r="AK5229">
        <v>21.056168462634087</v>
      </c>
      <c r="AL5229">
        <v>4.1736844464526408</v>
      </c>
      <c r="AM5229">
        <v>37.011175501346585</v>
      </c>
      <c r="AN5229">
        <v>157.60626375395833</v>
      </c>
      <c r="AO5229">
        <v>5.7397783160209659E-2</v>
      </c>
      <c r="AP5229">
        <v>0.81100959491729741</v>
      </c>
    </row>
    <row r="5230" spans="1:42">
      <c r="A5230">
        <v>582.83184273086124</v>
      </c>
      <c r="B5230">
        <v>974.36606051696674</v>
      </c>
      <c r="C5230">
        <v>836.9819243993137</v>
      </c>
      <c r="D5230">
        <v>-391.5342177861055</v>
      </c>
      <c r="E5230">
        <v>137.38413611765304</v>
      </c>
      <c r="F5230">
        <v>-137.38413611765304</v>
      </c>
      <c r="G5230">
        <v>6.3836403232394423E-2</v>
      </c>
      <c r="H5230">
        <v>1476.022537449245</v>
      </c>
      <c r="I5230">
        <v>3.8541370332241059E-2</v>
      </c>
      <c r="J5230">
        <v>2.6023623704910279E-2</v>
      </c>
      <c r="K5230">
        <v>1.6522963781654834</v>
      </c>
      <c r="L5230">
        <v>55.949232578277588</v>
      </c>
      <c r="M5230">
        <v>1069.7021019573747</v>
      </c>
      <c r="N5230">
        <v>57.24009334278108</v>
      </c>
      <c r="O5230">
        <v>0.83888819813728333</v>
      </c>
      <c r="P5230">
        <v>4.7252366807725684E-3</v>
      </c>
      <c r="Q5230">
        <v>3.3043957127465134E-2</v>
      </c>
      <c r="R5230">
        <v>0.49143977642059328</v>
      </c>
      <c r="S5230">
        <v>526.98326669602216</v>
      </c>
      <c r="T5230">
        <v>43.433862924575806</v>
      </c>
      <c r="U5230">
        <v>0.38584783971309666</v>
      </c>
      <c r="V5230">
        <v>614.09871578216553</v>
      </c>
      <c r="W5230">
        <v>1</v>
      </c>
      <c r="X5230">
        <v>0.33323208332061771</v>
      </c>
      <c r="Y5230">
        <v>664.59480209299647</v>
      </c>
      <c r="Z5230">
        <v>1</v>
      </c>
      <c r="AA5230">
        <v>22.242026446943289</v>
      </c>
      <c r="AB5230">
        <v>165.11309045410158</v>
      </c>
      <c r="AC5230">
        <v>59.684695303440094</v>
      </c>
      <c r="AD5230">
        <v>2.2776856381669002E-3</v>
      </c>
      <c r="AE5230">
        <v>49.401811165181925</v>
      </c>
      <c r="AF5230">
        <v>0.25454575538635249</v>
      </c>
      <c r="AG5230">
        <v>3.0986246180310942E-4</v>
      </c>
      <c r="AH5230">
        <v>5.5484868466854097E-2</v>
      </c>
      <c r="AI5230">
        <v>22.399080097675323</v>
      </c>
      <c r="AJ5230">
        <v>1.1564287083307123</v>
      </c>
      <c r="AK5230">
        <v>35.831265783905984</v>
      </c>
      <c r="AL5230">
        <v>2.9256740800410741</v>
      </c>
      <c r="AM5230">
        <v>59.495534932613367</v>
      </c>
      <c r="AN5230">
        <v>136.9527086800968</v>
      </c>
      <c r="AO5230">
        <v>5.8009399056434631E-2</v>
      </c>
      <c r="AP5230">
        <v>0.90873257899284376</v>
      </c>
    </row>
    <row r="5231" spans="1:42">
      <c r="A5231">
        <v>426.13428372037868</v>
      </c>
      <c r="B5231">
        <v>236.75571182211485</v>
      </c>
      <c r="C5231">
        <v>580.21771589459615</v>
      </c>
      <c r="D5231">
        <v>-154.08343217421748</v>
      </c>
      <c r="E5231">
        <v>-343.46200407248131</v>
      </c>
      <c r="F5231">
        <v>154.08343217421748</v>
      </c>
      <c r="G5231">
        <v>1.9466721241712663E-2</v>
      </c>
      <c r="H5231">
        <v>1607.2629380703938</v>
      </c>
      <c r="I5231">
        <v>4.2387234270572657E-2</v>
      </c>
      <c r="J5231">
        <v>9.5853265285491943E-2</v>
      </c>
      <c r="K5231">
        <v>2.1203782128751278</v>
      </c>
      <c r="L5231">
        <v>75.32748818397522</v>
      </c>
      <c r="M5231">
        <v>235.37474077739412</v>
      </c>
      <c r="N5231">
        <v>80.187050729370128</v>
      </c>
      <c r="O5231">
        <v>0.77542027831077576</v>
      </c>
      <c r="P5231">
        <v>1.1397897561391193E-2</v>
      </c>
      <c r="Q5231">
        <v>1.2681711461808944E-2</v>
      </c>
      <c r="R5231">
        <v>0.4517011547088623</v>
      </c>
      <c r="S5231">
        <v>528.60731011977191</v>
      </c>
      <c r="T5231">
        <v>33.285519480705261</v>
      </c>
      <c r="U5231">
        <v>0.30826100885868074</v>
      </c>
      <c r="V5231">
        <v>617.45119094848633</v>
      </c>
      <c r="W5231">
        <v>1</v>
      </c>
      <c r="X5231">
        <v>0.44923252224922183</v>
      </c>
      <c r="Y5231">
        <v>598.90707866965658</v>
      </c>
      <c r="Z5231">
        <v>1</v>
      </c>
      <c r="AA5231">
        <v>21.655336027154927</v>
      </c>
      <c r="AB5231">
        <v>142.78319171142579</v>
      </c>
      <c r="AC5231">
        <v>58.357749879360199</v>
      </c>
      <c r="AD5231">
        <v>1.3421096149672809E-2</v>
      </c>
      <c r="AE5231">
        <v>2.0039457600340085</v>
      </c>
      <c r="AF5231">
        <v>7.8594270944595326E-2</v>
      </c>
      <c r="AG5231">
        <v>1.1134213913070823E-3</v>
      </c>
      <c r="AH5231">
        <v>4.9424960207939149E-2</v>
      </c>
      <c r="AI5231">
        <v>8.5174950957298279</v>
      </c>
      <c r="AJ5231">
        <v>15.4582309883174</v>
      </c>
      <c r="AK5231">
        <v>30.79963480889797</v>
      </c>
      <c r="AL5231">
        <v>4.6165233602550195</v>
      </c>
      <c r="AM5231">
        <v>62.500714027881628</v>
      </c>
      <c r="AN5231">
        <v>659.25798507608147</v>
      </c>
      <c r="AO5231">
        <v>0.10491930711269379</v>
      </c>
      <c r="AP5231">
        <v>0.87204152917861943</v>
      </c>
    </row>
    <row r="5232" spans="1:42">
      <c r="A5232">
        <v>760.0506120140584</v>
      </c>
      <c r="B5232">
        <v>742.97177438048652</v>
      </c>
      <c r="C5232">
        <v>701.57998213681719</v>
      </c>
      <c r="D5232">
        <v>17.078837633571879</v>
      </c>
      <c r="E5232">
        <v>-17.078837633571879</v>
      </c>
      <c r="F5232">
        <v>-58.470629877241208</v>
      </c>
      <c r="G5232">
        <v>4.3873594629851298E-2</v>
      </c>
      <c r="H5232">
        <v>956.00951784647532</v>
      </c>
      <c r="I5232">
        <v>2.3395654857158658E-2</v>
      </c>
      <c r="J5232">
        <v>9.115539717674255E-2</v>
      </c>
      <c r="K5232">
        <v>1.1791587392389773</v>
      </c>
      <c r="L5232">
        <v>67.520942687988281</v>
      </c>
      <c r="M5232">
        <v>543.07793350955171</v>
      </c>
      <c r="N5232">
        <v>95.626140328788765</v>
      </c>
      <c r="O5232">
        <v>0.68080964684486389</v>
      </c>
      <c r="P5232">
        <v>1.1821454048156736E-2</v>
      </c>
      <c r="Q5232">
        <v>4.6606626881493453E-2</v>
      </c>
      <c r="R5232">
        <v>0.46880636692047117</v>
      </c>
      <c r="S5232">
        <v>346.9729034157682</v>
      </c>
      <c r="T5232">
        <v>48.518192768096924</v>
      </c>
      <c r="U5232">
        <v>0.3711533898115158</v>
      </c>
      <c r="V5232">
        <v>601.75249576568604</v>
      </c>
      <c r="W5232">
        <v>1</v>
      </c>
      <c r="X5232">
        <v>0.40388603925704958</v>
      </c>
      <c r="Y5232">
        <v>317.48021318376516</v>
      </c>
      <c r="Z5232">
        <v>1</v>
      </c>
      <c r="AA5232">
        <v>13.159470654821398</v>
      </c>
      <c r="AB5232">
        <v>164.68103271484375</v>
      </c>
      <c r="AC5232">
        <v>39.144046604633331</v>
      </c>
      <c r="AD5232">
        <v>1.9548546554695847E-3</v>
      </c>
      <c r="AE5232">
        <v>3.8884766571499583</v>
      </c>
      <c r="AF5232">
        <v>0.18008233308792113</v>
      </c>
      <c r="AG5232">
        <v>1.0918667362572122E-3</v>
      </c>
      <c r="AH5232">
        <v>4.6531438648700713E-2</v>
      </c>
      <c r="AI5232">
        <v>22.43401437997818</v>
      </c>
      <c r="AJ5232">
        <v>10.836379844148915</v>
      </c>
      <c r="AK5232">
        <v>18.010812204480171</v>
      </c>
      <c r="AL5232">
        <v>6.4608381285733598</v>
      </c>
      <c r="AM5232">
        <v>39.846370685100553</v>
      </c>
      <c r="AN5232">
        <v>539.26941260815784</v>
      </c>
      <c r="AO5232">
        <v>5.7752858281135563E-2</v>
      </c>
      <c r="AP5232">
        <v>0.83744326615333564</v>
      </c>
    </row>
    <row r="5233" spans="1:42">
      <c r="A5233">
        <v>678.14346373454771</v>
      </c>
      <c r="B5233">
        <v>509.05257896940441</v>
      </c>
      <c r="C5233">
        <v>273.35496154610166</v>
      </c>
      <c r="D5233">
        <v>169.0908847651433</v>
      </c>
      <c r="E5233">
        <v>-169.0908847651433</v>
      </c>
      <c r="F5233">
        <v>-404.78850218844605</v>
      </c>
      <c r="G5233">
        <v>8.2315498620110866E-2</v>
      </c>
      <c r="H5233">
        <v>170.67632324114408</v>
      </c>
      <c r="I5233">
        <v>3.8088887035846709E-2</v>
      </c>
      <c r="J5233">
        <v>1.7459209442138669E-2</v>
      </c>
      <c r="K5233">
        <v>1.5945704226195812</v>
      </c>
      <c r="L5233">
        <v>48.98551344871521</v>
      </c>
      <c r="M5233">
        <v>5.1709753529589335</v>
      </c>
      <c r="N5233">
        <v>104.75265167961122</v>
      </c>
      <c r="O5233">
        <v>0.87750884890556335</v>
      </c>
      <c r="P5233">
        <v>7.7177519798278795E-3</v>
      </c>
      <c r="Q5233">
        <v>2.9161239465077714E-2</v>
      </c>
      <c r="R5233">
        <v>0.39857542037963867</v>
      </c>
      <c r="S5233">
        <v>320.54869887265039</v>
      </c>
      <c r="T5233">
        <v>25.43502151966095</v>
      </c>
      <c r="U5233">
        <v>0.36120657742023471</v>
      </c>
      <c r="V5233">
        <v>458.9536190032959</v>
      </c>
      <c r="W5233">
        <v>1</v>
      </c>
      <c r="X5233">
        <v>0.30827394843101502</v>
      </c>
      <c r="Y5233">
        <v>350.77658345428347</v>
      </c>
      <c r="Z5233">
        <v>1</v>
      </c>
      <c r="AA5233">
        <v>20.746922643175129</v>
      </c>
      <c r="AB5233">
        <v>135.66296893310547</v>
      </c>
      <c r="AC5233">
        <v>172.99676388502121</v>
      </c>
      <c r="AD5233">
        <v>9.1054443620209001E-3</v>
      </c>
      <c r="AE5233">
        <v>6.2723309557769209</v>
      </c>
      <c r="AF5233">
        <v>0.27778534770011898</v>
      </c>
      <c r="AG5233">
        <v>2.9054136020902006E-4</v>
      </c>
      <c r="AH5233">
        <v>1.5109017992019651E-2</v>
      </c>
      <c r="AI5233">
        <v>11.060449779033661</v>
      </c>
      <c r="AJ5233">
        <v>12.088075526127533</v>
      </c>
      <c r="AK5233">
        <v>3.2023760193586348</v>
      </c>
      <c r="AL5233">
        <v>3.1412411938378231</v>
      </c>
      <c r="AM5233">
        <v>49.168605673313138</v>
      </c>
      <c r="AN5233">
        <v>375.95859780684827</v>
      </c>
      <c r="AO5233">
        <v>9.6519070506095886E-2</v>
      </c>
      <c r="AP5233">
        <v>0.91077066040039079</v>
      </c>
    </row>
    <row r="5234" spans="1:42">
      <c r="A5234">
        <v>562.11005046399259</v>
      </c>
      <c r="B5234">
        <v>396.09825078751095</v>
      </c>
      <c r="C5234">
        <v>230.09955072480065</v>
      </c>
      <c r="D5234">
        <v>166.01179967648164</v>
      </c>
      <c r="E5234">
        <v>-166.01179967648164</v>
      </c>
      <c r="F5234">
        <v>-332.01049973919191</v>
      </c>
      <c r="G5234">
        <v>5.9188762876503292E-2</v>
      </c>
      <c r="H5234">
        <v>39.629735658009835</v>
      </c>
      <c r="I5234">
        <v>3.464476436376572E-2</v>
      </c>
      <c r="J5234">
        <v>6.9552803277969366E-2</v>
      </c>
      <c r="K5234">
        <v>1.4380004708111285</v>
      </c>
      <c r="L5234">
        <v>49.767816066741943</v>
      </c>
      <c r="M5234">
        <v>62.740144506022695</v>
      </c>
      <c r="N5234">
        <v>84.873220316505439</v>
      </c>
      <c r="O5234">
        <v>0.53565719723701477</v>
      </c>
      <c r="P5234">
        <v>2.5224071078830293E-4</v>
      </c>
      <c r="Q5234">
        <v>3.7637575308481844E-2</v>
      </c>
      <c r="R5234">
        <v>0.44631806850433353</v>
      </c>
      <c r="S5234">
        <v>422.51834712716044</v>
      </c>
      <c r="T5234">
        <v>33.757418394088745</v>
      </c>
      <c r="U5234">
        <v>0.37149437844753269</v>
      </c>
      <c r="V5234">
        <v>512.12127208709717</v>
      </c>
      <c r="W5234">
        <v>1</v>
      </c>
      <c r="X5234">
        <v>0.36276284217834476</v>
      </c>
      <c r="Y5234">
        <v>490.67591027871401</v>
      </c>
      <c r="Z5234">
        <v>1</v>
      </c>
      <c r="AA5234">
        <v>5.6020557800579081</v>
      </c>
      <c r="AB5234">
        <v>99.639699584960951</v>
      </c>
      <c r="AC5234">
        <v>182.3568120598793</v>
      </c>
      <c r="AD5234">
        <v>1.115961156339727E-2</v>
      </c>
      <c r="AE5234">
        <v>1.9149147045421047</v>
      </c>
      <c r="AF5234">
        <v>0.21803548336029049</v>
      </c>
      <c r="AG5234">
        <v>1.0156490481395581E-3</v>
      </c>
      <c r="AH5234">
        <v>1.9531278407573696E-2</v>
      </c>
      <c r="AI5234">
        <v>8.834553062915802</v>
      </c>
      <c r="AJ5234">
        <v>3.754723288941674</v>
      </c>
      <c r="AK5234">
        <v>0.54701111376285549</v>
      </c>
      <c r="AL5234">
        <v>5.3063467610839394</v>
      </c>
      <c r="AM5234">
        <v>44.7999431014061</v>
      </c>
      <c r="AN5234">
        <v>441.68738486352061</v>
      </c>
      <c r="AO5234">
        <v>9.9476839661598204E-2</v>
      </c>
      <c r="AP5234">
        <v>0.86371290564537062</v>
      </c>
    </row>
    <row r="5235" spans="1:42">
      <c r="A5235">
        <v>126.73680807550058</v>
      </c>
      <c r="B5235">
        <v>-95.341333861225166</v>
      </c>
      <c r="C5235">
        <v>885.76881413405113</v>
      </c>
      <c r="D5235">
        <v>-759.03200605855056</v>
      </c>
      <c r="E5235">
        <v>-981.11014799527629</v>
      </c>
      <c r="F5235">
        <v>759.03200605855056</v>
      </c>
      <c r="G5235">
        <v>2.6896181505112658E-2</v>
      </c>
      <c r="H5235">
        <v>2988.3516562307159</v>
      </c>
      <c r="I5235">
        <v>4.258664041757583E-2</v>
      </c>
      <c r="J5235">
        <v>8.6007605075836185E-2</v>
      </c>
      <c r="K5235">
        <v>2.1406014297425746</v>
      </c>
      <c r="L5235">
        <v>21.527625322341919</v>
      </c>
      <c r="M5235">
        <v>155.17281734984903</v>
      </c>
      <c r="N5235">
        <v>22.034233238983155</v>
      </c>
      <c r="O5235">
        <v>0.66160616278648376</v>
      </c>
      <c r="P5235">
        <v>3.4334956804911291E-3</v>
      </c>
      <c r="Q5235">
        <v>3.9880015108320441E-2</v>
      </c>
      <c r="R5235">
        <v>0.46118927955627442</v>
      </c>
      <c r="S5235">
        <v>382.13973323530047</v>
      </c>
      <c r="T5235">
        <v>28.541573882102966</v>
      </c>
      <c r="U5235">
        <v>0.33738613188266758</v>
      </c>
      <c r="V5235">
        <v>453.42617034912109</v>
      </c>
      <c r="W5235">
        <v>1</v>
      </c>
      <c r="X5235">
        <v>0.38261494278907776</v>
      </c>
      <c r="Y5235">
        <v>574.49224067490491</v>
      </c>
      <c r="Z5235">
        <v>1</v>
      </c>
      <c r="AA5235">
        <v>9.8070408747959146</v>
      </c>
      <c r="AB5235">
        <v>58.215017639160159</v>
      </c>
      <c r="AC5235">
        <v>145.82812637090683</v>
      </c>
      <c r="AD5235">
        <v>1.1164419060079461E-2</v>
      </c>
      <c r="AE5235">
        <v>1.928266685488665</v>
      </c>
      <c r="AF5235">
        <v>9.0253897905349711E-2</v>
      </c>
      <c r="AG5235">
        <v>2.4245033561219869E-4</v>
      </c>
      <c r="AH5235">
        <v>4.9578312516212461E-2</v>
      </c>
      <c r="AI5235">
        <v>13.904097974300385</v>
      </c>
      <c r="AJ5235">
        <v>2.0018884442287179</v>
      </c>
      <c r="AK5235">
        <v>59.417973026633263</v>
      </c>
      <c r="AL5235">
        <v>5.1042910283517733</v>
      </c>
      <c r="AM5235">
        <v>40.476654636859891</v>
      </c>
      <c r="AN5235">
        <v>675.31563240734931</v>
      </c>
      <c r="AO5235">
        <v>7.4305837988853457E-2</v>
      </c>
      <c r="AP5235">
        <v>0.83196297979354861</v>
      </c>
    </row>
    <row r="5236" spans="1:42">
      <c r="A5236">
        <v>2321.0386878052254</v>
      </c>
      <c r="B5236">
        <v>5355.4019271643137</v>
      </c>
      <c r="C5236">
        <v>4593.7626009317382</v>
      </c>
      <c r="D5236">
        <v>-3034.3632393590883</v>
      </c>
      <c r="E5236">
        <v>761.63932623257551</v>
      </c>
      <c r="F5236">
        <v>-761.63932623257551</v>
      </c>
      <c r="G5236">
        <v>0.1027812076097992</v>
      </c>
      <c r="H5236">
        <v>2550.6313194809572</v>
      </c>
      <c r="I5236">
        <v>2.6555361449718474E-2</v>
      </c>
      <c r="J5236">
        <v>0.10552309298515319</v>
      </c>
      <c r="K5236">
        <v>1.2427677948057652</v>
      </c>
      <c r="L5236">
        <v>64.115023612976074</v>
      </c>
      <c r="M5236">
        <v>8445.8534153674445</v>
      </c>
      <c r="N5236">
        <v>122.78657813014986</v>
      </c>
      <c r="O5236">
        <v>0.65089789032936096</v>
      </c>
      <c r="P5236">
        <v>1.2922548717922632E-3</v>
      </c>
      <c r="Q5236">
        <v>3.3433297634124753E-2</v>
      </c>
      <c r="R5236">
        <v>0.49288845539093018</v>
      </c>
      <c r="S5236">
        <v>1045.7321189097806</v>
      </c>
      <c r="T5236">
        <v>43.98949146270752</v>
      </c>
      <c r="U5236">
        <v>0.4178015917539597</v>
      </c>
      <c r="V5236">
        <v>498.53756427764893</v>
      </c>
      <c r="W5236">
        <v>1</v>
      </c>
      <c r="X5236">
        <v>0.2991062664985657</v>
      </c>
      <c r="Y5236">
        <v>341.17954683252776</v>
      </c>
      <c r="Z5236">
        <v>1</v>
      </c>
      <c r="AA5236">
        <v>50.776585680074696</v>
      </c>
      <c r="AB5236">
        <v>105.57055981445313</v>
      </c>
      <c r="AC5236">
        <v>182.44280368089676</v>
      </c>
      <c r="AD5236">
        <v>1.0381573082035422E-2</v>
      </c>
      <c r="AE5236">
        <v>28.578099833085144</v>
      </c>
      <c r="AF5236">
        <v>0.29736577749252313</v>
      </c>
      <c r="AG5236">
        <v>3.6614416074587776E-4</v>
      </c>
      <c r="AH5236">
        <v>1.5669293749332427E-2</v>
      </c>
      <c r="AI5236">
        <v>6.5961185097694397</v>
      </c>
      <c r="AJ5236">
        <v>9.8161378219299689</v>
      </c>
      <c r="AK5236">
        <v>53.975137780308721</v>
      </c>
      <c r="AL5236">
        <v>4.5663271935825289</v>
      </c>
      <c r="AM5236">
        <v>95.192177474498749</v>
      </c>
      <c r="AN5236">
        <v>666.60302410580516</v>
      </c>
      <c r="AO5236">
        <v>4.6019600033760072E-2</v>
      </c>
      <c r="AP5236">
        <v>0.82091979336738596</v>
      </c>
    </row>
    <row r="5237" spans="1:42">
      <c r="A5237">
        <v>745.29979687139246</v>
      </c>
      <c r="B5237">
        <v>453.68013884911284</v>
      </c>
      <c r="C5237">
        <v>402.75374272896534</v>
      </c>
      <c r="D5237">
        <v>291.61965802227962</v>
      </c>
      <c r="E5237">
        <v>-291.61965802227962</v>
      </c>
      <c r="F5237">
        <v>-342.54605414242712</v>
      </c>
      <c r="G5237">
        <v>2.4549551820034373E-2</v>
      </c>
      <c r="H5237">
        <v>349.10791090847573</v>
      </c>
      <c r="I5237">
        <v>2.4319520294666289E-2</v>
      </c>
      <c r="J5237">
        <v>8.0654335975646974E-2</v>
      </c>
      <c r="K5237">
        <v>1.2193567628085613</v>
      </c>
      <c r="L5237">
        <v>54.139736890792847</v>
      </c>
      <c r="M5237">
        <v>3.8222661273332292</v>
      </c>
      <c r="N5237">
        <v>111.25828632545472</v>
      </c>
      <c r="O5237">
        <v>0.67132183909416199</v>
      </c>
      <c r="P5237">
        <v>2.3298302491505937E-2</v>
      </c>
      <c r="Q5237">
        <v>4.0596773200564908E-2</v>
      </c>
      <c r="R5237">
        <v>0.40945240020751955</v>
      </c>
      <c r="S5237">
        <v>984.07659851004087</v>
      </c>
      <c r="T5237">
        <v>26.810804009437561</v>
      </c>
      <c r="U5237">
        <v>0.39962987244129183</v>
      </c>
      <c r="V5237">
        <v>588.67402076721191</v>
      </c>
      <c r="W5237">
        <v>1</v>
      </c>
      <c r="X5237">
        <v>0.34521510004997258</v>
      </c>
      <c r="Y5237">
        <v>362.62035765493317</v>
      </c>
      <c r="Z5237">
        <v>1</v>
      </c>
      <c r="AA5237">
        <v>20.626774188814167</v>
      </c>
      <c r="AB5237">
        <v>160.66855657958985</v>
      </c>
      <c r="AC5237">
        <v>114.73483294248581</v>
      </c>
      <c r="AD5237">
        <v>1.2060126280173278E-2</v>
      </c>
      <c r="AE5237">
        <v>15.752567036787244</v>
      </c>
      <c r="AF5237">
        <v>6.5160688161849958E-2</v>
      </c>
      <c r="AG5237">
        <v>1.0650727368036956E-3</v>
      </c>
      <c r="AH5237">
        <v>9.1993415832519517E-3</v>
      </c>
      <c r="AI5237">
        <v>10.952553451061249</v>
      </c>
      <c r="AJ5237">
        <v>2.4196505713896785</v>
      </c>
      <c r="AK5237">
        <v>6.7113251227140429</v>
      </c>
      <c r="AL5237">
        <v>5.3735679656557753</v>
      </c>
      <c r="AM5237">
        <v>80.665376055240628</v>
      </c>
      <c r="AN5237">
        <v>676.62085426514568</v>
      </c>
      <c r="AO5237">
        <v>8.6558296084403991E-2</v>
      </c>
      <c r="AP5237">
        <v>0.86638252544403083</v>
      </c>
    </row>
    <row r="5238" spans="1:42">
      <c r="A5238">
        <v>1073.3006162385589</v>
      </c>
      <c r="B5238">
        <v>2303.4648813271729</v>
      </c>
      <c r="C5238">
        <v>1784.9922518715339</v>
      </c>
      <c r="D5238">
        <v>-1230.164265088614</v>
      </c>
      <c r="E5238">
        <v>518.47262945563898</v>
      </c>
      <c r="F5238">
        <v>-518.47262945563898</v>
      </c>
      <c r="G5238">
        <v>5.7434924820955184E-2</v>
      </c>
      <c r="H5238">
        <v>1316.2466483464968</v>
      </c>
      <c r="I5238">
        <v>3.0430241525173186E-2</v>
      </c>
      <c r="J5238">
        <v>1.0984845399856568E-2</v>
      </c>
      <c r="K5238">
        <v>1.0410562495529652</v>
      </c>
      <c r="L5238">
        <v>16.470158100128174</v>
      </c>
      <c r="M5238">
        <v>3298.8114042595439</v>
      </c>
      <c r="N5238">
        <v>120.90621953144075</v>
      </c>
      <c r="O5238">
        <v>0.76667454838752747</v>
      </c>
      <c r="P5238">
        <v>1.4019987318250867E-4</v>
      </c>
      <c r="Q5238">
        <v>7.968240473005506E-3</v>
      </c>
      <c r="R5238">
        <v>0.48489203929901126</v>
      </c>
      <c r="S5238">
        <v>628.28847296900813</v>
      </c>
      <c r="T5238">
        <v>38.041621446609497</v>
      </c>
      <c r="U5238">
        <v>0.42562495648860932</v>
      </c>
      <c r="V5238">
        <v>521.56045436859131</v>
      </c>
      <c r="W5238">
        <v>1</v>
      </c>
      <c r="X5238">
        <v>0.35744328975677492</v>
      </c>
      <c r="Y5238">
        <v>292.93403959228328</v>
      </c>
      <c r="Z5238">
        <v>1</v>
      </c>
      <c r="AA5238">
        <v>8.8904903060436258</v>
      </c>
      <c r="AB5238">
        <v>26.676582153320314</v>
      </c>
      <c r="AC5238">
        <v>78.591169416904449</v>
      </c>
      <c r="AD5238">
        <v>8.3822576408712282E-3</v>
      </c>
      <c r="AE5238">
        <v>2.4678288106936894</v>
      </c>
      <c r="AF5238">
        <v>0.21716073989868162</v>
      </c>
      <c r="AG5238">
        <v>1.0432232748734012E-3</v>
      </c>
      <c r="AH5238">
        <v>4.3665058648586275E-2</v>
      </c>
      <c r="AI5238">
        <v>6.363547146320343</v>
      </c>
      <c r="AJ5238">
        <v>11.456343669975661</v>
      </c>
      <c r="AK5238">
        <v>37.466082707047462</v>
      </c>
      <c r="AL5238">
        <v>4.2506463046541896</v>
      </c>
      <c r="AM5238">
        <v>97.042397534847254</v>
      </c>
      <c r="AN5238">
        <v>467.16232568580779</v>
      </c>
      <c r="AO5238">
        <v>9.849869310855866E-2</v>
      </c>
      <c r="AP5238">
        <v>0.89517464709281935</v>
      </c>
    </row>
    <row r="5239" spans="1:42">
      <c r="A5239">
        <v>597.99893810836363</v>
      </c>
      <c r="B5239">
        <v>452.3613314744307</v>
      </c>
      <c r="C5239">
        <v>606.61934859349321</v>
      </c>
      <c r="D5239">
        <v>-8.6204104851295824</v>
      </c>
      <c r="E5239">
        <v>-154.25801711906252</v>
      </c>
      <c r="F5239">
        <v>8.6204104851295824</v>
      </c>
      <c r="G5239">
        <v>9.8392550699760328E-2</v>
      </c>
      <c r="H5239">
        <v>1468.6812858328524</v>
      </c>
      <c r="I5239">
        <v>4.3176747858524323E-2</v>
      </c>
      <c r="J5239">
        <v>8.8307239055633549E-2</v>
      </c>
      <c r="K5239">
        <v>1.2720282980382442</v>
      </c>
      <c r="L5239">
        <v>77.099558115005493</v>
      </c>
      <c r="M5239">
        <v>1.1980113606108982</v>
      </c>
      <c r="N5239">
        <v>121.73675029449464</v>
      </c>
      <c r="O5239">
        <v>0.69684752821922302</v>
      </c>
      <c r="P5239">
        <v>1.0103974713219535E-2</v>
      </c>
      <c r="Q5239">
        <v>6.1625549528333866E-4</v>
      </c>
      <c r="R5239">
        <v>0.45542288780212403</v>
      </c>
      <c r="S5239">
        <v>630.83767060372429</v>
      </c>
      <c r="T5239">
        <v>33.476659655570984</v>
      </c>
      <c r="U5239">
        <v>0.28859026491642004</v>
      </c>
      <c r="V5239">
        <v>542.54140853881836</v>
      </c>
      <c r="W5239">
        <v>1</v>
      </c>
      <c r="X5239">
        <v>0.38783284306526189</v>
      </c>
      <c r="Y5239">
        <v>418.30635104362682</v>
      </c>
      <c r="Z5239">
        <v>1</v>
      </c>
      <c r="AA5239">
        <v>14.390100895776751</v>
      </c>
      <c r="AB5239">
        <v>24.574304504394533</v>
      </c>
      <c r="AC5239">
        <v>116.5989026427269</v>
      </c>
      <c r="AD5239">
        <v>1.4257342998798078E-2</v>
      </c>
      <c r="AE5239">
        <v>37.806004564441672</v>
      </c>
      <c r="AF5239">
        <v>0.28405906319618224</v>
      </c>
      <c r="AG5239">
        <v>4.6198297515893802E-4</v>
      </c>
      <c r="AH5239">
        <v>4.7381147146224973E-3</v>
      </c>
      <c r="AI5239">
        <v>27.579656541347504</v>
      </c>
      <c r="AJ5239">
        <v>1.2617039149535365</v>
      </c>
      <c r="AK5239">
        <v>49.751618708968159</v>
      </c>
      <c r="AL5239">
        <v>4.3161978912284491</v>
      </c>
      <c r="AM5239">
        <v>33.400871002674108</v>
      </c>
      <c r="AN5239">
        <v>326.95831271387738</v>
      </c>
      <c r="AO5239">
        <v>7.6818803191185003E-2</v>
      </c>
      <c r="AP5239">
        <v>0.89413513231277475</v>
      </c>
    </row>
    <row r="5240" spans="1:42">
      <c r="A5240">
        <v>759.10647837801184</v>
      </c>
      <c r="B5240">
        <v>1560.2285477753228</v>
      </c>
      <c r="C5240">
        <v>1582.6943895076959</v>
      </c>
      <c r="D5240">
        <v>-823.58791112968402</v>
      </c>
      <c r="E5240">
        <v>-22.465841732373065</v>
      </c>
      <c r="F5240">
        <v>22.465841732373065</v>
      </c>
      <c r="G5240">
        <v>6.5254740316060253E-2</v>
      </c>
      <c r="H5240">
        <v>1955.3767988318939</v>
      </c>
      <c r="I5240">
        <v>2.8748957812786101E-2</v>
      </c>
      <c r="J5240">
        <v>4.8874217748641965E-2</v>
      </c>
      <c r="K5240">
        <v>1.5536810022890566</v>
      </c>
      <c r="L5240">
        <v>43.316984176635742</v>
      </c>
      <c r="M5240">
        <v>2614.0317418302197</v>
      </c>
      <c r="N5240">
        <v>111.59778621959687</v>
      </c>
      <c r="O5240">
        <v>0.65486827492713928</v>
      </c>
      <c r="P5240">
        <v>1.0646575291951496E-3</v>
      </c>
      <c r="Q5240">
        <v>9.242024050818547E-3</v>
      </c>
      <c r="R5240">
        <v>0.45303926944732664</v>
      </c>
      <c r="S5240">
        <v>1143.6922529758285</v>
      </c>
      <c r="T5240">
        <v>39.120900630950928</v>
      </c>
      <c r="U5240">
        <v>0.35716479003429413</v>
      </c>
      <c r="V5240">
        <v>577.10058689117432</v>
      </c>
      <c r="W5240">
        <v>1</v>
      </c>
      <c r="X5240">
        <v>0.44274034261703493</v>
      </c>
      <c r="Y5240">
        <v>446.29376695688768</v>
      </c>
      <c r="Z5240">
        <v>1</v>
      </c>
      <c r="AA5240">
        <v>45.72059320288659</v>
      </c>
      <c r="AB5240">
        <v>33.182235351562504</v>
      </c>
      <c r="AC5240">
        <v>160.35726815462112</v>
      </c>
      <c r="AD5240">
        <v>9.9301281138363048E-3</v>
      </c>
      <c r="AE5240">
        <v>13.299379881979775</v>
      </c>
      <c r="AF5240">
        <v>0.22929109811782836</v>
      </c>
      <c r="AG5240">
        <v>6.8434057554823838E-4</v>
      </c>
      <c r="AH5240">
        <v>1.3321252548694609E-2</v>
      </c>
      <c r="AI5240">
        <v>22.634214460849762</v>
      </c>
      <c r="AJ5240">
        <v>9.8763602501334748</v>
      </c>
      <c r="AK5240">
        <v>35.41307038128376</v>
      </c>
      <c r="AL5240">
        <v>5.6794374164328785</v>
      </c>
      <c r="AM5240">
        <v>69.975200450420374</v>
      </c>
      <c r="AN5240">
        <v>696.23256988079606</v>
      </c>
      <c r="AO5240">
        <v>3.2154719471931457E-2</v>
      </c>
      <c r="AP5240">
        <v>0.8454143564701081</v>
      </c>
    </row>
    <row r="5241" spans="1:42">
      <c r="A5241">
        <v>1771.3547305641309</v>
      </c>
      <c r="B5241">
        <v>3193.2693501348194</v>
      </c>
      <c r="C5241">
        <v>1918.1954266871667</v>
      </c>
      <c r="D5241">
        <v>-1421.9146195706885</v>
      </c>
      <c r="E5241">
        <v>1275.0739234476528</v>
      </c>
      <c r="F5241">
        <v>-1275.0739234476528</v>
      </c>
      <c r="G5241">
        <v>3.6102950466332796E-4</v>
      </c>
      <c r="H5241">
        <v>1193.6855892296082</v>
      </c>
      <c r="I5241">
        <v>1.7763364613056182E-2</v>
      </c>
      <c r="J5241">
        <v>2.8282354354858395E-2</v>
      </c>
      <c r="K5241">
        <v>2.1198470718085765</v>
      </c>
      <c r="L5241">
        <v>74.620345830917358</v>
      </c>
      <c r="M5241">
        <v>4237.1977395142885</v>
      </c>
      <c r="N5241">
        <v>164.89288793907167</v>
      </c>
      <c r="O5241">
        <v>0.62651941180229187</v>
      </c>
      <c r="P5241">
        <v>1.0548998673756915E-2</v>
      </c>
      <c r="Q5241">
        <v>1.9580877357059052E-2</v>
      </c>
      <c r="R5241">
        <v>0.41518228530883788</v>
      </c>
      <c r="S5241">
        <v>320.43469494062526</v>
      </c>
      <c r="T5241">
        <v>44.317033886909485</v>
      </c>
      <c r="U5241">
        <v>0.44102329075336455</v>
      </c>
      <c r="V5241">
        <v>536.03663444519043</v>
      </c>
      <c r="W5241">
        <v>1</v>
      </c>
      <c r="X5241">
        <v>0.43743167281150819</v>
      </c>
      <c r="Y5241">
        <v>469.83914332628922</v>
      </c>
      <c r="Z5241">
        <v>1</v>
      </c>
      <c r="AA5241">
        <v>5.6187216499805457</v>
      </c>
      <c r="AB5241">
        <v>80.236480163574228</v>
      </c>
      <c r="AC5241">
        <v>100.97325295209885</v>
      </c>
      <c r="AD5241">
        <v>1.3343175252278645E-2</v>
      </c>
      <c r="AE5241">
        <v>3.0686874872280132</v>
      </c>
      <c r="AF5241">
        <v>-5.1988041400909436E-3</v>
      </c>
      <c r="AG5241">
        <v>1.0323237361997504E-3</v>
      </c>
      <c r="AH5241">
        <v>4.2896090650558473E-2</v>
      </c>
      <c r="AI5241">
        <v>19.457099139690399</v>
      </c>
      <c r="AJ5241">
        <v>8.9506419575418974</v>
      </c>
      <c r="AK5241">
        <v>10.642796046137809</v>
      </c>
      <c r="AL5241">
        <v>3.1481332634205312</v>
      </c>
      <c r="AM5241">
        <v>42.77170149087906</v>
      </c>
      <c r="AN5241">
        <v>691.40321358228198</v>
      </c>
      <c r="AO5241">
        <v>0.10448713958263398</v>
      </c>
      <c r="AP5241">
        <v>0.8595121822357179</v>
      </c>
    </row>
    <row r="5242" spans="1:42">
      <c r="A5242">
        <v>261.26201436482143</v>
      </c>
      <c r="B5242">
        <v>71.597209439925905</v>
      </c>
      <c r="C5242">
        <v>1142.7934811416851</v>
      </c>
      <c r="D5242">
        <v>-881.53146677686368</v>
      </c>
      <c r="E5242">
        <v>-1071.1962717017591</v>
      </c>
      <c r="F5242">
        <v>881.53146677686368</v>
      </c>
      <c r="G5242">
        <v>1.3600728826580524E-2</v>
      </c>
      <c r="H5242">
        <v>4191.3460074227487</v>
      </c>
      <c r="I5242">
        <v>2.055844634771347E-2</v>
      </c>
      <c r="J5242">
        <v>4.7051195383071898E-2</v>
      </c>
      <c r="K5242">
        <v>1.543572161656618</v>
      </c>
      <c r="L5242">
        <v>75.309188365936279</v>
      </c>
      <c r="M5242">
        <v>58.44792266166543</v>
      </c>
      <c r="N5242">
        <v>40.400630831336983</v>
      </c>
      <c r="O5242">
        <v>0.78316095471382141</v>
      </c>
      <c r="P5242">
        <v>4.216588126288519E-3</v>
      </c>
      <c r="Q5242">
        <v>1.573777553770277E-2</v>
      </c>
      <c r="R5242">
        <v>0.47925153255462649</v>
      </c>
      <c r="S5242">
        <v>884.35811782694032</v>
      </c>
      <c r="T5242">
        <v>41.454929113388062</v>
      </c>
      <c r="U5242">
        <v>0.4258030503988266</v>
      </c>
      <c r="V5242">
        <v>574.54516887664795</v>
      </c>
      <c r="W5242">
        <v>1</v>
      </c>
      <c r="X5242">
        <v>0.30805955886840825</v>
      </c>
      <c r="Y5242">
        <v>348.93533828810808</v>
      </c>
      <c r="Z5242">
        <v>1</v>
      </c>
      <c r="AA5242">
        <v>30.257039009275445</v>
      </c>
      <c r="AB5242">
        <v>53.325488159179692</v>
      </c>
      <c r="AC5242">
        <v>40.709544718265533</v>
      </c>
      <c r="AD5242">
        <v>1.4304865323580229E-2</v>
      </c>
      <c r="AE5242">
        <v>1.2348735025779749</v>
      </c>
      <c r="AF5242">
        <v>5.3567032814025875E-2</v>
      </c>
      <c r="AG5242">
        <v>8.0733928910489943E-4</v>
      </c>
      <c r="AH5242">
        <v>4.3447097861766815E-2</v>
      </c>
      <c r="AI5242">
        <v>8.2111600041389465</v>
      </c>
      <c r="AJ5242">
        <v>12.929626349028654</v>
      </c>
      <c r="AK5242">
        <v>56.2358780246973</v>
      </c>
      <c r="AL5242">
        <v>3.7527034798234173</v>
      </c>
      <c r="AM5242">
        <v>43.392331826686856</v>
      </c>
      <c r="AN5242">
        <v>474.91926503176222</v>
      </c>
      <c r="AO5242">
        <v>8.9695076584815986E-2</v>
      </c>
      <c r="AP5242">
        <v>0.90499573302268999</v>
      </c>
    </row>
    <row r="5243" spans="1:42">
      <c r="A5243">
        <v>1189.571095756095</v>
      </c>
      <c r="B5243">
        <v>960.13790141417223</v>
      </c>
      <c r="C5243">
        <v>647.45727407239895</v>
      </c>
      <c r="D5243">
        <v>229.43319434192279</v>
      </c>
      <c r="E5243">
        <v>-229.43319434192279</v>
      </c>
      <c r="F5243">
        <v>-542.11382168369607</v>
      </c>
      <c r="G5243">
        <v>0.13006637333324927</v>
      </c>
      <c r="H5243">
        <v>394.6707652446683</v>
      </c>
      <c r="I5243">
        <v>4.3915857374668119E-2</v>
      </c>
      <c r="J5243">
        <v>5.146017503738403E-2</v>
      </c>
      <c r="K5243">
        <v>1.7803410931527615</v>
      </c>
      <c r="L5243">
        <v>77.194653749465942</v>
      </c>
      <c r="M5243">
        <v>189.04134166176081</v>
      </c>
      <c r="N5243">
        <v>155.64836048965455</v>
      </c>
      <c r="O5243">
        <v>0.92338070273399353</v>
      </c>
      <c r="P5243">
        <v>1.366215584013197E-2</v>
      </c>
      <c r="Q5243">
        <v>2.4929061094919838E-2</v>
      </c>
      <c r="R5243">
        <v>0.46071057319641112</v>
      </c>
      <c r="S5243">
        <v>1139.0643289690433</v>
      </c>
      <c r="T5243">
        <v>47.419390082359314</v>
      </c>
      <c r="U5243">
        <v>0.43056969702243808</v>
      </c>
      <c r="V5243">
        <v>636.45706176757813</v>
      </c>
      <c r="W5243">
        <v>1</v>
      </c>
      <c r="X5243">
        <v>0.43508641839027407</v>
      </c>
      <c r="Y5243">
        <v>560.09626127361275</v>
      </c>
      <c r="Z5243">
        <v>1</v>
      </c>
      <c r="AA5243">
        <v>47.172366949472433</v>
      </c>
      <c r="AB5243">
        <v>6.9608023071289065</v>
      </c>
      <c r="AC5243">
        <v>162.5035747885704</v>
      </c>
      <c r="AD5243">
        <v>1.1915947025657719E-2</v>
      </c>
      <c r="AE5243">
        <v>81.378996118879982</v>
      </c>
      <c r="AF5243">
        <v>0.2979443371295929</v>
      </c>
      <c r="AG5243">
        <v>1.1901365121437643E-4</v>
      </c>
      <c r="AH5243">
        <v>4.2221114850044247E-2</v>
      </c>
      <c r="AI5243">
        <v>27.632549703121185</v>
      </c>
      <c r="AJ5243">
        <v>15.371928166758426</v>
      </c>
      <c r="AK5243">
        <v>8.821524004340171</v>
      </c>
      <c r="AL5243">
        <v>2.4414363380316266</v>
      </c>
      <c r="AM5243">
        <v>41.835765469074246</v>
      </c>
      <c r="AN5243">
        <v>714.40250154713658</v>
      </c>
      <c r="AO5243">
        <v>3.8914257407188416E-2</v>
      </c>
      <c r="AP5243">
        <v>0.86133435392379776</v>
      </c>
    </row>
    <row r="5244" spans="1:42">
      <c r="A5244">
        <v>1880.78283279939</v>
      </c>
      <c r="B5244">
        <v>3826.1151255030768</v>
      </c>
      <c r="C5244">
        <v>3281.8187988718196</v>
      </c>
      <c r="D5244">
        <v>-1945.3322927036868</v>
      </c>
      <c r="E5244">
        <v>544.29632663125722</v>
      </c>
      <c r="F5244">
        <v>-544.29632663125722</v>
      </c>
      <c r="G5244">
        <v>8.0958731721582855E-2</v>
      </c>
      <c r="H5244">
        <v>1945.6001119375119</v>
      </c>
      <c r="I5244">
        <v>5.3113650977611539E-2</v>
      </c>
      <c r="J5244">
        <v>2.2705841779708864E-2</v>
      </c>
      <c r="K5244">
        <v>1.6793950902044772</v>
      </c>
      <c r="L5244">
        <v>48.364129066467285</v>
      </c>
      <c r="M5244">
        <v>6128.4788468894767</v>
      </c>
      <c r="N5244">
        <v>166.70829194087986</v>
      </c>
      <c r="O5244">
        <v>0.60409775376319885</v>
      </c>
      <c r="P5244">
        <v>1.1886274867587617E-2</v>
      </c>
      <c r="Q5244">
        <v>4.0213795714908171E-2</v>
      </c>
      <c r="R5244">
        <v>0.38353615283966064</v>
      </c>
      <c r="S5244">
        <v>333.88582613980697</v>
      </c>
      <c r="T5244">
        <v>48.182439804077148</v>
      </c>
      <c r="U5244">
        <v>0.32313458621501923</v>
      </c>
      <c r="V5244">
        <v>464.88296985626221</v>
      </c>
      <c r="W5244">
        <v>1</v>
      </c>
      <c r="X5244">
        <v>0.36471502542495726</v>
      </c>
      <c r="Y5244">
        <v>547.11895600445359</v>
      </c>
      <c r="Z5244">
        <v>1</v>
      </c>
      <c r="AA5244">
        <v>6.0094209576320656</v>
      </c>
      <c r="AB5244">
        <v>127.33380932617189</v>
      </c>
      <c r="AC5244">
        <v>47.826404869556427</v>
      </c>
      <c r="AD5244">
        <v>3.5452312893337673E-3</v>
      </c>
      <c r="AE5244">
        <v>20.00697528217475</v>
      </c>
      <c r="AF5244">
        <v>0.28539442777633661</v>
      </c>
      <c r="AG5244">
        <v>2.4918800989649705E-4</v>
      </c>
      <c r="AH5244">
        <v>6.0567974686622618E-3</v>
      </c>
      <c r="AI5244">
        <v>24.906212389469147</v>
      </c>
      <c r="AJ5244">
        <v>10.638519634364982</v>
      </c>
      <c r="AK5244">
        <v>60.832554343342778</v>
      </c>
      <c r="AL5244">
        <v>4.0714506615118262</v>
      </c>
      <c r="AM5244">
        <v>63.394560706615451</v>
      </c>
      <c r="AN5244">
        <v>732.99239264146399</v>
      </c>
      <c r="AO5244">
        <v>0.10013770878314972</v>
      </c>
      <c r="AP5244">
        <v>0.82478926014900211</v>
      </c>
    </row>
    <row r="5245" spans="1:42">
      <c r="A5245">
        <v>286.75076409294633</v>
      </c>
      <c r="B5245">
        <v>247.16805259916887</v>
      </c>
      <c r="C5245">
        <v>229.01794284396516</v>
      </c>
      <c r="D5245">
        <v>39.582711493777452</v>
      </c>
      <c r="E5245">
        <v>-39.582711493777452</v>
      </c>
      <c r="F5245">
        <v>-57.732821248981168</v>
      </c>
      <c r="G5245">
        <v>3.0771285024298969E-3</v>
      </c>
      <c r="H5245">
        <v>567.84802761610979</v>
      </c>
      <c r="I5245">
        <v>4.9467783272266384E-2</v>
      </c>
      <c r="J5245">
        <v>1.1941897392272948E-2</v>
      </c>
      <c r="K5245">
        <v>1.0565181562602519</v>
      </c>
      <c r="L5245">
        <v>31.438082456588745</v>
      </c>
      <c r="M5245">
        <v>25.885492032482123</v>
      </c>
      <c r="N5245">
        <v>49.321902614212043</v>
      </c>
      <c r="O5245">
        <v>0.726744145154953</v>
      </c>
      <c r="P5245">
        <v>7.1150228182474762E-3</v>
      </c>
      <c r="Q5245">
        <v>4.6464680406782352E-2</v>
      </c>
      <c r="R5245">
        <v>0.46176116943359374</v>
      </c>
      <c r="S5245">
        <v>350.73718612455042</v>
      </c>
      <c r="T5245">
        <v>39.196386933326721</v>
      </c>
      <c r="U5245">
        <v>0.34103624641895297</v>
      </c>
      <c r="V5245">
        <v>510.51411628723145</v>
      </c>
      <c r="W5245">
        <v>1</v>
      </c>
      <c r="X5245">
        <v>0.31738948702812197</v>
      </c>
      <c r="Y5245">
        <v>346.1853306925421</v>
      </c>
      <c r="Z5245">
        <v>1</v>
      </c>
      <c r="AA5245">
        <v>25.779304636049275</v>
      </c>
      <c r="AB5245">
        <v>162.67848968505859</v>
      </c>
      <c r="AC5245">
        <v>117.10020750761032</v>
      </c>
      <c r="AD5245">
        <v>9.5424652099609375E-3</v>
      </c>
      <c r="AE5245">
        <v>14.564757430187068</v>
      </c>
      <c r="AF5245">
        <v>-1.4342933893203735E-2</v>
      </c>
      <c r="AG5245">
        <v>5.1621667940141382E-4</v>
      </c>
      <c r="AH5245">
        <v>4.3693356990814211E-2</v>
      </c>
      <c r="AI5245">
        <v>14.857778251171112</v>
      </c>
      <c r="AJ5245">
        <v>0.440450732327483</v>
      </c>
      <c r="AK5245">
        <v>26.432662813067434</v>
      </c>
      <c r="AL5245">
        <v>6.413571785064665</v>
      </c>
      <c r="AM5245">
        <v>80.717171823978418</v>
      </c>
      <c r="AN5245">
        <v>110.1556307214924</v>
      </c>
      <c r="AO5245">
        <v>5.2996030688285831E-2</v>
      </c>
      <c r="AP5245">
        <v>0.91879537296295177</v>
      </c>
    </row>
    <row r="5246" spans="1:42">
      <c r="A5246">
        <v>1333.611654170976</v>
      </c>
      <c r="B5246">
        <v>1298.8002246881088</v>
      </c>
      <c r="C5246">
        <v>764.22360750104519</v>
      </c>
      <c r="D5246">
        <v>34.811429482867197</v>
      </c>
      <c r="E5246">
        <v>-34.811429482867197</v>
      </c>
      <c r="F5246">
        <v>-569.38804666993076</v>
      </c>
      <c r="G5246">
        <v>6.460507773559164E-2</v>
      </c>
      <c r="H5246">
        <v>307.72376092213466</v>
      </c>
      <c r="I5246">
        <v>3.9768148362636563E-2</v>
      </c>
      <c r="J5246">
        <v>9.1264548540115356E-2</v>
      </c>
      <c r="K5246">
        <v>1.7239957168877122</v>
      </c>
      <c r="L5246">
        <v>62.25658655166626</v>
      </c>
      <c r="M5246">
        <v>440.97968254515109</v>
      </c>
      <c r="N5246">
        <v>200.98936905994418</v>
      </c>
      <c r="O5246">
        <v>0.96914961934089661</v>
      </c>
      <c r="P5246">
        <v>1.7093601650661889E-2</v>
      </c>
      <c r="Q5246">
        <v>9.717447863684758E-3</v>
      </c>
      <c r="R5246">
        <v>0.40086139202117921</v>
      </c>
      <c r="S5246">
        <v>514.22302803093862</v>
      </c>
      <c r="T5246">
        <v>40.493923425674438</v>
      </c>
      <c r="U5246">
        <v>0.35849838674068452</v>
      </c>
      <c r="V5246">
        <v>618.82932186126709</v>
      </c>
      <c r="W5246">
        <v>1</v>
      </c>
      <c r="X5246">
        <v>0.32492903232574466</v>
      </c>
      <c r="Y5246">
        <v>471.52208665153887</v>
      </c>
      <c r="Z5246">
        <v>1</v>
      </c>
      <c r="AA5246">
        <v>18.115588374128347</v>
      </c>
      <c r="AB5246">
        <v>102.84016760253907</v>
      </c>
      <c r="AC5246">
        <v>35.643090307712555</v>
      </c>
      <c r="AD5246">
        <v>2.4918042696439303E-3</v>
      </c>
      <c r="AE5246">
        <v>95.214824602698869</v>
      </c>
      <c r="AF5246">
        <v>0.25593111991882322</v>
      </c>
      <c r="AG5246">
        <v>1.257056097322734E-3</v>
      </c>
      <c r="AH5246">
        <v>4.3942972218990323E-2</v>
      </c>
      <c r="AI5246">
        <v>20.493114292621613</v>
      </c>
      <c r="AJ5246">
        <v>4.3168123938678713</v>
      </c>
      <c r="AK5246">
        <v>6.7286382776498792</v>
      </c>
      <c r="AL5246">
        <v>3.336556655839551</v>
      </c>
      <c r="AM5246">
        <v>44.653554570674899</v>
      </c>
      <c r="AN5246">
        <v>505.94879364893296</v>
      </c>
      <c r="AO5246">
        <v>9.9154857277870184E-2</v>
      </c>
      <c r="AP5246">
        <v>0.83377284312248234</v>
      </c>
    </row>
    <row r="5247" spans="1:42">
      <c r="A5247">
        <v>678.93874949874998</v>
      </c>
      <c r="B5247">
        <v>586.615446330282</v>
      </c>
      <c r="C5247">
        <v>686.451145323584</v>
      </c>
      <c r="D5247">
        <v>-7.5123958248340159</v>
      </c>
      <c r="E5247">
        <v>-99.835698993302003</v>
      </c>
      <c r="F5247">
        <v>7.5123958248340159</v>
      </c>
      <c r="G5247">
        <v>5.0425879720496669E-2</v>
      </c>
      <c r="H5247">
        <v>1810.5774436808435</v>
      </c>
      <c r="I5247">
        <v>4.5265394747257229E-2</v>
      </c>
      <c r="J5247">
        <v>2.5205670833587643E-2</v>
      </c>
      <c r="K5247">
        <v>1.4508736529767512</v>
      </c>
      <c r="L5247">
        <v>37.433029413223267</v>
      </c>
      <c r="M5247">
        <v>1.3557806055500383</v>
      </c>
      <c r="N5247">
        <v>125.3227974182129</v>
      </c>
      <c r="O5247">
        <v>0.57875451445579529</v>
      </c>
      <c r="P5247">
        <v>1.5867804686228431E-2</v>
      </c>
      <c r="Q5247">
        <v>3.1593171490563281E-2</v>
      </c>
      <c r="R5247">
        <v>0.43773592948913576</v>
      </c>
      <c r="S5247">
        <v>602.10293852818756</v>
      </c>
      <c r="T5247">
        <v>46.651503443717957</v>
      </c>
      <c r="U5247">
        <v>0.31217696726322175</v>
      </c>
      <c r="V5247">
        <v>627.45828628540039</v>
      </c>
      <c r="W5247">
        <v>1</v>
      </c>
      <c r="X5247">
        <v>0.38035711407661438</v>
      </c>
      <c r="Y5247">
        <v>598.34218579124877</v>
      </c>
      <c r="Z5247">
        <v>1</v>
      </c>
      <c r="AA5247">
        <v>25.976247395257957</v>
      </c>
      <c r="AB5247">
        <v>72.002261047363291</v>
      </c>
      <c r="AC5247">
        <v>171.86001390218735</v>
      </c>
      <c r="AD5247">
        <v>9.8093016534788989E-3</v>
      </c>
      <c r="AE5247">
        <v>62.62057450632517</v>
      </c>
      <c r="AF5247">
        <v>4.3125540018081651E-2</v>
      </c>
      <c r="AG5247">
        <v>1.0014599995070139E-3</v>
      </c>
      <c r="AH5247">
        <v>1.6986248469352719E-2</v>
      </c>
      <c r="AI5247">
        <v>8.1667813658714294</v>
      </c>
      <c r="AJ5247">
        <v>14.767147754494024</v>
      </c>
      <c r="AK5247">
        <v>54.512234811186786</v>
      </c>
      <c r="AL5247">
        <v>5.1198890815752955</v>
      </c>
      <c r="AM5247">
        <v>56.65311537981033</v>
      </c>
      <c r="AN5247">
        <v>209.99527249781289</v>
      </c>
      <c r="AO5247">
        <v>4.4267005324363708E-2</v>
      </c>
      <c r="AP5247">
        <v>0.88480576181411752</v>
      </c>
    </row>
    <row r="5248" spans="1:42">
      <c r="A5248">
        <v>1337.0367266533294</v>
      </c>
      <c r="B5248">
        <v>1298.9255777899605</v>
      </c>
      <c r="C5248">
        <v>869.97160471746906</v>
      </c>
      <c r="D5248">
        <v>38.111148863368953</v>
      </c>
      <c r="E5248">
        <v>-38.111148863368953</v>
      </c>
      <c r="F5248">
        <v>-467.06512193586036</v>
      </c>
      <c r="G5248">
        <v>7.6756083208991951E-2</v>
      </c>
      <c r="H5248">
        <v>1305.2218488072072</v>
      </c>
      <c r="I5248">
        <v>3.9114772975444793E-2</v>
      </c>
      <c r="J5248">
        <v>8.3796285390853875E-2</v>
      </c>
      <c r="K5248">
        <v>1.4957708495676516</v>
      </c>
      <c r="L5248">
        <v>66.712512969970703</v>
      </c>
      <c r="M5248">
        <v>15.782309468994647</v>
      </c>
      <c r="N5248">
        <v>173.41599763774875</v>
      </c>
      <c r="O5248">
        <v>0.66777577996253967</v>
      </c>
      <c r="P5248">
        <v>2.1622775289747445E-2</v>
      </c>
      <c r="Q5248">
        <v>3.4265713320838075E-2</v>
      </c>
      <c r="R5248">
        <v>0.44803144931793215</v>
      </c>
      <c r="S5248">
        <v>687.81841466130504</v>
      </c>
      <c r="T5248">
        <v>28.022253513336182</v>
      </c>
      <c r="U5248">
        <v>0.43100883185863492</v>
      </c>
      <c r="V5248">
        <v>454.9511194229126</v>
      </c>
      <c r="W5248">
        <v>1</v>
      </c>
      <c r="X5248">
        <v>0.43698832273483279</v>
      </c>
      <c r="Y5248">
        <v>616.85985574285473</v>
      </c>
      <c r="Z5248">
        <v>1</v>
      </c>
      <c r="AA5248">
        <v>3.607054178686143</v>
      </c>
      <c r="AB5248">
        <v>76.667031738281253</v>
      </c>
      <c r="AC5248">
        <v>163.14855366945267</v>
      </c>
      <c r="AD5248">
        <v>5.4963804717756744E-3</v>
      </c>
      <c r="AE5248">
        <v>5.3375418632082168</v>
      </c>
      <c r="AF5248">
        <v>0.2647431492805481</v>
      </c>
      <c r="AG5248">
        <v>8.7531934248857434E-4</v>
      </c>
      <c r="AH5248">
        <v>2.5025098431110379E-2</v>
      </c>
      <c r="AI5248">
        <v>11.910647451877594</v>
      </c>
      <c r="AJ5248">
        <v>6.8273923825316487</v>
      </c>
      <c r="AK5248">
        <v>33.503877752423286</v>
      </c>
      <c r="AL5248">
        <v>4.9604787362557108</v>
      </c>
      <c r="AM5248">
        <v>87.433754336833957</v>
      </c>
      <c r="AN5248">
        <v>103.98385666476979</v>
      </c>
      <c r="AO5248">
        <v>3.2916810154914856E-2</v>
      </c>
      <c r="AP5248">
        <v>0.85912555909156807</v>
      </c>
    </row>
    <row r="5249" spans="1:42">
      <c r="A5249">
        <v>1080.614472082565</v>
      </c>
      <c r="B5249">
        <v>2253.1530003512989</v>
      </c>
      <c r="C5249">
        <v>1207.4067044933327</v>
      </c>
      <c r="D5249">
        <v>-1172.5385282687339</v>
      </c>
      <c r="E5249">
        <v>1045.7462958579663</v>
      </c>
      <c r="F5249">
        <v>-1045.7462958579663</v>
      </c>
      <c r="G5249">
        <v>-3.6945133928324965E-3</v>
      </c>
      <c r="H5249">
        <v>145.24616201239394</v>
      </c>
      <c r="I5249">
        <v>2.7433264553546905E-2</v>
      </c>
      <c r="J5249">
        <v>9.8762847900390624E-2</v>
      </c>
      <c r="K5249">
        <v>1.0478233853042125</v>
      </c>
      <c r="L5249">
        <v>43.572438955307007</v>
      </c>
      <c r="M5249">
        <v>3283.2281700412436</v>
      </c>
      <c r="N5249">
        <v>194.56395144462587</v>
      </c>
      <c r="O5249">
        <v>0.77595111727714539</v>
      </c>
      <c r="P5249">
        <v>5.370723883310953E-3</v>
      </c>
      <c r="Q5249">
        <v>2.1131997108459468E-3</v>
      </c>
      <c r="R5249">
        <v>0.43956014633178708</v>
      </c>
      <c r="S5249">
        <v>421.99579493153817</v>
      </c>
      <c r="T5249">
        <v>30.89466392993927</v>
      </c>
      <c r="U5249">
        <v>0.29797440350055698</v>
      </c>
      <c r="V5249">
        <v>512.20412254333496</v>
      </c>
      <c r="W5249">
        <v>1</v>
      </c>
      <c r="X5249">
        <v>0.3258356130123139</v>
      </c>
      <c r="Y5249">
        <v>614.49526568932833</v>
      </c>
      <c r="Z5249">
        <v>1</v>
      </c>
      <c r="AA5249">
        <v>49.850940256395347</v>
      </c>
      <c r="AB5249">
        <v>119.27433514404298</v>
      </c>
      <c r="AC5249">
        <v>63.738255202770233</v>
      </c>
      <c r="AD5249">
        <v>3.4424512814252807E-3</v>
      </c>
      <c r="AE5249">
        <v>10.109354585366015</v>
      </c>
      <c r="AF5249">
        <v>-1.7540255784988405E-2</v>
      </c>
      <c r="AG5249">
        <v>8.8791141181421849E-4</v>
      </c>
      <c r="AH5249">
        <v>4.1102419900894166E-2</v>
      </c>
      <c r="AI5249">
        <v>22.703907191753387</v>
      </c>
      <c r="AJ5249">
        <v>0.54301840716121808</v>
      </c>
      <c r="AK5249">
        <v>3.7078931969404221</v>
      </c>
      <c r="AL5249">
        <v>4.5122102316253834</v>
      </c>
      <c r="AM5249">
        <v>86.390751898288727</v>
      </c>
      <c r="AN5249">
        <v>538.04061946954175</v>
      </c>
      <c r="AO5249">
        <v>8.9494149088859554E-2</v>
      </c>
      <c r="AP5249">
        <v>0.86083658981323252</v>
      </c>
    </row>
    <row r="5250" spans="1:42">
      <c r="A5250">
        <v>322.24127767643324</v>
      </c>
      <c r="B5250">
        <v>276.01647184045612</v>
      </c>
      <c r="C5250">
        <v>683.43512616240446</v>
      </c>
      <c r="D5250">
        <v>-361.19384848597122</v>
      </c>
      <c r="E5250">
        <v>-407.41865432194834</v>
      </c>
      <c r="F5250">
        <v>361.19384848597122</v>
      </c>
      <c r="G5250">
        <v>6.9726162597768912E-2</v>
      </c>
      <c r="H5250">
        <v>1571.3452397640278</v>
      </c>
      <c r="I5250">
        <v>5.0376242101192473E-2</v>
      </c>
      <c r="J5250">
        <v>3.8918850183486939E-2</v>
      </c>
      <c r="K5250">
        <v>2.1202634875118731</v>
      </c>
      <c r="L5250">
        <v>55.002782344818115</v>
      </c>
      <c r="M5250">
        <v>695.72560365697905</v>
      </c>
      <c r="N5250">
        <v>39.032724061012274</v>
      </c>
      <c r="O5250">
        <v>0.59148624539375305</v>
      </c>
      <c r="P5250">
        <v>1.2834825515747068E-2</v>
      </c>
      <c r="Q5250">
        <v>2.7747969256507021E-2</v>
      </c>
      <c r="R5250">
        <v>0.38056146144866942</v>
      </c>
      <c r="S5250">
        <v>574.84236341181372</v>
      </c>
      <c r="T5250">
        <v>30.483311414718628</v>
      </c>
      <c r="U5250">
        <v>0.40408694207668305</v>
      </c>
      <c r="V5250">
        <v>517.79181957244873</v>
      </c>
      <c r="W5250">
        <v>1</v>
      </c>
      <c r="X5250">
        <v>0.38290034294128417</v>
      </c>
      <c r="Y5250">
        <v>637.1717297457617</v>
      </c>
      <c r="Z5250">
        <v>1</v>
      </c>
      <c r="AA5250">
        <v>47.982682384977345</v>
      </c>
      <c r="AB5250">
        <v>2.4343704833984376</v>
      </c>
      <c r="AC5250">
        <v>142.43233352899551</v>
      </c>
      <c r="AD5250">
        <v>2.2766749064127602E-3</v>
      </c>
      <c r="AE5250">
        <v>1.5256121625112589</v>
      </c>
      <c r="AF5250">
        <v>0.26496100902557373</v>
      </c>
      <c r="AG5250">
        <v>4.5618646531811805E-4</v>
      </c>
      <c r="AH5250">
        <v>2.9972945392131804E-2</v>
      </c>
      <c r="AI5250">
        <v>24.715757668018341</v>
      </c>
      <c r="AJ5250">
        <v>13.97524877817103</v>
      </c>
      <c r="AK5250">
        <v>36.016448426842686</v>
      </c>
      <c r="AL5250">
        <v>5.4650059046749835</v>
      </c>
      <c r="AM5250">
        <v>107.96424936056137</v>
      </c>
      <c r="AN5250">
        <v>752.14491601035934</v>
      </c>
      <c r="AO5250">
        <v>0.10543565237522125</v>
      </c>
      <c r="AP5250">
        <v>0.83782140707969677</v>
      </c>
    </row>
    <row r="5251" spans="1:42">
      <c r="A5251">
        <v>1129.014195703169</v>
      </c>
      <c r="B5251">
        <v>814.32357886424393</v>
      </c>
      <c r="C5251">
        <v>599.56737772168708</v>
      </c>
      <c r="D5251">
        <v>314.69061683892505</v>
      </c>
      <c r="E5251">
        <v>-314.69061683892505</v>
      </c>
      <c r="F5251">
        <v>-529.4468179814819</v>
      </c>
      <c r="G5251">
        <v>6.6975586058139788E-2</v>
      </c>
      <c r="H5251">
        <v>381.42194073667343</v>
      </c>
      <c r="I5251">
        <v>2.5889910757541656E-2</v>
      </c>
      <c r="J5251">
        <v>0.10731423425674438</v>
      </c>
      <c r="K5251">
        <v>1.1344613779008388</v>
      </c>
      <c r="L5251">
        <v>48.903552293777466</v>
      </c>
      <c r="M5251">
        <v>1.0276905075718252</v>
      </c>
      <c r="N5251">
        <v>163.92416967391969</v>
      </c>
      <c r="O5251">
        <v>0.8458302915096283</v>
      </c>
      <c r="P5251">
        <v>2.6542979876200356E-3</v>
      </c>
      <c r="Q5251">
        <v>3.4341659598880338E-2</v>
      </c>
      <c r="R5251">
        <v>0.46155755043029784</v>
      </c>
      <c r="S5251">
        <v>416.21460632821464</v>
      </c>
      <c r="T5251">
        <v>46.907863020896912</v>
      </c>
      <c r="U5251">
        <v>0.37742086470127106</v>
      </c>
      <c r="V5251">
        <v>648.45523834228516</v>
      </c>
      <c r="W5251">
        <v>1</v>
      </c>
      <c r="X5251">
        <v>0.39040762543678287</v>
      </c>
      <c r="Y5251">
        <v>347.52275652966364</v>
      </c>
      <c r="Z5251">
        <v>1</v>
      </c>
      <c r="AA5251">
        <v>2.0424680925083161</v>
      </c>
      <c r="AB5251">
        <v>124.43043072509766</v>
      </c>
      <c r="AC5251">
        <v>166.97046607732773</v>
      </c>
      <c r="AD5251">
        <v>9.5466483352530732E-3</v>
      </c>
      <c r="AE5251">
        <v>33.893799306461361</v>
      </c>
      <c r="AF5251">
        <v>0.19909974217414853</v>
      </c>
      <c r="AG5251">
        <v>8.1515053003782239E-4</v>
      </c>
      <c r="AH5251">
        <v>2.078463861942291E-2</v>
      </c>
      <c r="AI5251">
        <v>16.801980435848236</v>
      </c>
      <c r="AJ5251">
        <v>12.405889028812831</v>
      </c>
      <c r="AK5251">
        <v>7.4368907779455187</v>
      </c>
      <c r="AL5251">
        <v>6.6622907408655401</v>
      </c>
      <c r="AM5251">
        <v>103.33407307863236</v>
      </c>
      <c r="AN5251">
        <v>772.94176386247523</v>
      </c>
      <c r="AO5251">
        <v>6.0770601630210877E-2</v>
      </c>
      <c r="AP5251">
        <v>0.81526322317123423</v>
      </c>
    </row>
    <row r="5252" spans="1:42">
      <c r="A5252">
        <v>419.75812088385936</v>
      </c>
      <c r="B5252">
        <v>1031.3820558900807</v>
      </c>
      <c r="C5252">
        <v>845.52299642499543</v>
      </c>
      <c r="D5252">
        <v>-611.62393500622125</v>
      </c>
      <c r="E5252">
        <v>185.85905946508524</v>
      </c>
      <c r="F5252">
        <v>-185.85905946508524</v>
      </c>
      <c r="G5252">
        <v>6.8471388708293057E-2</v>
      </c>
      <c r="H5252">
        <v>319.46325671273314</v>
      </c>
      <c r="I5252">
        <v>4.5045780837535854E-2</v>
      </c>
      <c r="J5252">
        <v>8.520511889457702E-2</v>
      </c>
      <c r="K5252">
        <v>1.767483133894205</v>
      </c>
      <c r="L5252">
        <v>65.036940574645996</v>
      </c>
      <c r="M5252">
        <v>2190.7569298706289</v>
      </c>
      <c r="N5252">
        <v>78.436980653953569</v>
      </c>
      <c r="O5252">
        <v>0.52290430665016174</v>
      </c>
      <c r="P5252">
        <v>1.7035660531785752E-2</v>
      </c>
      <c r="Q5252">
        <v>1.6209978527492944E-4</v>
      </c>
      <c r="R5252">
        <v>0.39955250263214109</v>
      </c>
      <c r="S5252">
        <v>1065.3850845154325</v>
      </c>
      <c r="T5252">
        <v>40.566611289978027</v>
      </c>
      <c r="U5252">
        <v>0.35249162852764132</v>
      </c>
      <c r="V5252">
        <v>605.99644184112549</v>
      </c>
      <c r="W5252">
        <v>1</v>
      </c>
      <c r="X5252">
        <v>0.4285494923591614</v>
      </c>
      <c r="Y5252">
        <v>478.17685634411202</v>
      </c>
      <c r="Z5252">
        <v>1</v>
      </c>
      <c r="AA5252">
        <v>48.110335600423817</v>
      </c>
      <c r="AB5252">
        <v>44.535652587890631</v>
      </c>
      <c r="AC5252">
        <v>105.48142939805984</v>
      </c>
      <c r="AD5252">
        <v>7.1898256611620257E-3</v>
      </c>
      <c r="AE5252">
        <v>1.4887397348127362</v>
      </c>
      <c r="AF5252">
        <v>0.2809358954429626</v>
      </c>
      <c r="AG5252">
        <v>4.6625588129915822E-4</v>
      </c>
      <c r="AH5252">
        <v>1.620501285791397E-2</v>
      </c>
      <c r="AI5252">
        <v>13.786679804325104</v>
      </c>
      <c r="AJ5252">
        <v>13.012260140581498</v>
      </c>
      <c r="AK5252">
        <v>6.804672444462776</v>
      </c>
      <c r="AL5252">
        <v>3.3239216871621835</v>
      </c>
      <c r="AM5252">
        <v>22.560652434825901</v>
      </c>
      <c r="AN5252">
        <v>701.66635956100754</v>
      </c>
      <c r="AO5252">
        <v>5.340901577472687E-2</v>
      </c>
      <c r="AP5252">
        <v>0.82172305798530587</v>
      </c>
    </row>
    <row r="5253" spans="1:42">
      <c r="A5253">
        <v>933.32450981936654</v>
      </c>
      <c r="B5253">
        <v>2342.7130437532878</v>
      </c>
      <c r="C5253">
        <v>2091.8467004212707</v>
      </c>
      <c r="D5253">
        <v>-1409.3885339339213</v>
      </c>
      <c r="E5253">
        <v>250.8663433320171</v>
      </c>
      <c r="F5253">
        <v>-250.8663433320171</v>
      </c>
      <c r="G5253">
        <v>2.9611080976567238E-2</v>
      </c>
      <c r="H5253">
        <v>2634.455480211238</v>
      </c>
      <c r="I5253">
        <v>2.9113421738147734E-2</v>
      </c>
      <c r="J5253">
        <v>6.4063386917114261E-3</v>
      </c>
      <c r="K5253">
        <v>1.5025426905810833</v>
      </c>
      <c r="L5253">
        <v>42.971657514572144</v>
      </c>
      <c r="M5253">
        <v>4177.7757684736825</v>
      </c>
      <c r="N5253">
        <v>85.967630524063125</v>
      </c>
      <c r="O5253">
        <v>0.64840790629386902</v>
      </c>
      <c r="P5253">
        <v>1.1308506382836234E-2</v>
      </c>
      <c r="Q5253">
        <v>1.5460897074805363E-2</v>
      </c>
      <c r="R5253">
        <v>0.383325309753418</v>
      </c>
      <c r="S5253">
        <v>1077.1776225380834</v>
      </c>
      <c r="T5253">
        <v>34.560790657997131</v>
      </c>
      <c r="U5253">
        <v>0.42779967606067659</v>
      </c>
      <c r="V5253">
        <v>631.82930946350098</v>
      </c>
      <c r="W5253">
        <v>1</v>
      </c>
      <c r="X5253">
        <v>0.30679837107658386</v>
      </c>
      <c r="Y5253">
        <v>542.70612989180609</v>
      </c>
      <c r="Z5253">
        <v>1</v>
      </c>
      <c r="AA5253">
        <v>41.04984312039376</v>
      </c>
      <c r="AB5253">
        <v>70.159766540527343</v>
      </c>
      <c r="AC5253">
        <v>194.24432963132858</v>
      </c>
      <c r="AD5253">
        <v>1.0861776629064838E-2</v>
      </c>
      <c r="AE5253">
        <v>1.1770190607490969</v>
      </c>
      <c r="AF5253">
        <v>0.12072192549705504</v>
      </c>
      <c r="AG5253">
        <v>1.1462542031591128E-3</v>
      </c>
      <c r="AH5253">
        <v>1.6901746177673337E-2</v>
      </c>
      <c r="AI5253">
        <v>28.310427367687225</v>
      </c>
      <c r="AJ5253">
        <v>13.583222949911589</v>
      </c>
      <c r="AK5253">
        <v>50.051548721194266</v>
      </c>
      <c r="AL5253">
        <v>4.3072710995967025</v>
      </c>
      <c r="AM5253">
        <v>97.040781557559967</v>
      </c>
      <c r="AN5253">
        <v>666.62401322103756</v>
      </c>
      <c r="AO5253">
        <v>4.1109424471855165E-2</v>
      </c>
      <c r="AP5253">
        <v>0.82120907497406015</v>
      </c>
    </row>
    <row r="5254" spans="1:42">
      <c r="A5254">
        <v>587.73308286755162</v>
      </c>
      <c r="B5254">
        <v>2040.743181572831</v>
      </c>
      <c r="C5254">
        <v>1318.4090045225234</v>
      </c>
      <c r="D5254">
        <v>-1453.0100987052792</v>
      </c>
      <c r="E5254">
        <v>722.33417705030752</v>
      </c>
      <c r="F5254">
        <v>-722.33417705030752</v>
      </c>
      <c r="G5254">
        <v>7.3801628426345037E-2</v>
      </c>
      <c r="H5254">
        <v>679.97584198472077</v>
      </c>
      <c r="I5254">
        <v>5.4777747094631193E-2</v>
      </c>
      <c r="J5254">
        <v>3.2089295625686645E-2</v>
      </c>
      <c r="K5254">
        <v>2.1275511082947252</v>
      </c>
      <c r="L5254">
        <v>57.956955432891846</v>
      </c>
      <c r="M5254">
        <v>3994.0119135762202</v>
      </c>
      <c r="N5254">
        <v>34.999960678291323</v>
      </c>
      <c r="O5254">
        <v>0.54982903599739075</v>
      </c>
      <c r="P5254">
        <v>1.7399678124321829E-2</v>
      </c>
      <c r="Q5254">
        <v>3.1850607077280678E-2</v>
      </c>
      <c r="R5254">
        <v>0.40856658458709716</v>
      </c>
      <c r="S5254">
        <v>846.59370021449422</v>
      </c>
      <c r="T5254">
        <v>43.07592511177063</v>
      </c>
      <c r="U5254">
        <v>0.34185094296932222</v>
      </c>
      <c r="V5254">
        <v>550.43656826019287</v>
      </c>
      <c r="W5254">
        <v>1</v>
      </c>
      <c r="X5254">
        <v>0.40635337352752687</v>
      </c>
      <c r="Y5254">
        <v>357.63784466490978</v>
      </c>
      <c r="Z5254">
        <v>1</v>
      </c>
      <c r="AA5254">
        <v>44.588482526197438</v>
      </c>
      <c r="AB5254">
        <v>97.937846801757814</v>
      </c>
      <c r="AC5254">
        <v>114.72717672586441</v>
      </c>
      <c r="AD5254">
        <v>9.873419541579026E-3</v>
      </c>
      <c r="AE5254">
        <v>23.279518649324739</v>
      </c>
      <c r="AF5254">
        <v>0.2483959579467773</v>
      </c>
      <c r="AG5254">
        <v>1.1063093383737496E-3</v>
      </c>
      <c r="AH5254">
        <v>3.5961968553066256E-2</v>
      </c>
      <c r="AI5254">
        <v>15.276062786579132</v>
      </c>
      <c r="AJ5254">
        <v>11.759650150482383</v>
      </c>
      <c r="AK5254">
        <v>17.446237183213235</v>
      </c>
      <c r="AL5254">
        <v>2.6702457917978086</v>
      </c>
      <c r="AM5254">
        <v>42.496974790096289</v>
      </c>
      <c r="AN5254">
        <v>441.94137972633513</v>
      </c>
      <c r="AO5254">
        <v>7.8563829064369206E-2</v>
      </c>
      <c r="AP5254">
        <v>0.87617560458183297</v>
      </c>
    </row>
    <row r="5255" spans="1:42">
      <c r="A5255">
        <v>368.68151198778253</v>
      </c>
      <c r="B5255">
        <v>314.81310741518712</v>
      </c>
      <c r="C5255">
        <v>546.45903306776313</v>
      </c>
      <c r="D5255">
        <v>-177.7775210799806</v>
      </c>
      <c r="E5255">
        <v>-231.64592565257601</v>
      </c>
      <c r="F5255">
        <v>177.7775210799806</v>
      </c>
      <c r="G5255">
        <v>1.7133399648793228E-2</v>
      </c>
      <c r="H5255">
        <v>1706.3454567691042</v>
      </c>
      <c r="I5255">
        <v>5.5157081186771394E-2</v>
      </c>
      <c r="J5255">
        <v>7.2587623119354253E-2</v>
      </c>
      <c r="K5255">
        <v>1.8451912308156491</v>
      </c>
      <c r="L5255">
        <v>33.16383957862854</v>
      </c>
      <c r="M5255">
        <v>23.14313371555065</v>
      </c>
      <c r="N5255">
        <v>68.278960850524911</v>
      </c>
      <c r="O5255">
        <v>0.60278186202049255</v>
      </c>
      <c r="P5255">
        <v>3.0175124804178869E-3</v>
      </c>
      <c r="Q5255">
        <v>2.408815389209323E-2</v>
      </c>
      <c r="R5255">
        <v>0.42160902976989745</v>
      </c>
      <c r="S5255">
        <v>808.5804628691119</v>
      </c>
      <c r="T5255">
        <v>40.876457095146179</v>
      </c>
      <c r="U5255">
        <v>0.35046642839908604</v>
      </c>
      <c r="V5255">
        <v>572.98307418823242</v>
      </c>
      <c r="W5255">
        <v>1</v>
      </c>
      <c r="X5255">
        <v>0.34778189778327945</v>
      </c>
      <c r="Y5255">
        <v>466.4740556756181</v>
      </c>
      <c r="Z5255">
        <v>1</v>
      </c>
      <c r="AA5255">
        <v>33.716872400598533</v>
      </c>
      <c r="AB5255">
        <v>170.50506134033205</v>
      </c>
      <c r="AC5255">
        <v>41.621552407741547</v>
      </c>
      <c r="AD5255">
        <v>1.8397926265357905E-3</v>
      </c>
      <c r="AE5255">
        <v>1.5343246355888274</v>
      </c>
      <c r="AF5255">
        <v>6.8645263910293575E-2</v>
      </c>
      <c r="AG5255">
        <v>7.0683704726919852E-4</v>
      </c>
      <c r="AH5255">
        <v>5.2709595847129823E-2</v>
      </c>
      <c r="AI5255">
        <v>17.173400819301605</v>
      </c>
      <c r="AJ5255">
        <v>6.0411483527775882</v>
      </c>
      <c r="AK5255">
        <v>50.232225303053852</v>
      </c>
      <c r="AL5255">
        <v>5.9451368907749735</v>
      </c>
      <c r="AM5255">
        <v>109.06916590929032</v>
      </c>
      <c r="AN5255">
        <v>148.75948452592738</v>
      </c>
      <c r="AO5255">
        <v>5.7537351012229919E-2</v>
      </c>
      <c r="AP5255">
        <v>0.85188935518264775</v>
      </c>
    </row>
    <row r="5256" spans="1:42">
      <c r="A5256">
        <v>1623.2795578942205</v>
      </c>
      <c r="B5256">
        <v>2689.8692943771553</v>
      </c>
      <c r="C5256">
        <v>1903.2181261118772</v>
      </c>
      <c r="D5256">
        <v>-1066.5897364829348</v>
      </c>
      <c r="E5256">
        <v>786.6511682652781</v>
      </c>
      <c r="F5256">
        <v>-786.6511682652781</v>
      </c>
      <c r="G5256">
        <v>7.0874142024404063E-2</v>
      </c>
      <c r="H5256">
        <v>771.63092825458523</v>
      </c>
      <c r="I5256">
        <v>4.5528256595134736E-2</v>
      </c>
      <c r="J5256">
        <v>4.7273162603378299E-2</v>
      </c>
      <c r="K5256">
        <v>1.2457708591997623</v>
      </c>
      <c r="L5256">
        <v>24.230966567993164</v>
      </c>
      <c r="M5256">
        <v>3230.3410046019726</v>
      </c>
      <c r="N5256">
        <v>170.67429333324435</v>
      </c>
      <c r="O5256">
        <v>0.60429778695106506</v>
      </c>
      <c r="P5256">
        <v>1.9115598996480302E-2</v>
      </c>
      <c r="Q5256">
        <v>2.3958944691552051E-2</v>
      </c>
      <c r="R5256">
        <v>0.4805016565322876</v>
      </c>
      <c r="S5256">
        <v>984.92824479001615</v>
      </c>
      <c r="T5256">
        <v>40.319907665252686</v>
      </c>
      <c r="U5256">
        <v>0.42069332778453827</v>
      </c>
      <c r="V5256">
        <v>642.33534336090088</v>
      </c>
      <c r="W5256">
        <v>1</v>
      </c>
      <c r="X5256">
        <v>0.44041904211044314</v>
      </c>
      <c r="Y5256">
        <v>431.54502913152601</v>
      </c>
      <c r="Z5256">
        <v>1</v>
      </c>
      <c r="AA5256">
        <v>10.961045457220079</v>
      </c>
      <c r="AB5256">
        <v>54.349421875000004</v>
      </c>
      <c r="AC5256">
        <v>67.34212189912796</v>
      </c>
      <c r="AD5256">
        <v>1.1356603182279146E-2</v>
      </c>
      <c r="AE5256">
        <v>27.50247034423958</v>
      </c>
      <c r="AF5256">
        <v>0.26710254907608033</v>
      </c>
      <c r="AG5256">
        <v>5.3741978376865417E-4</v>
      </c>
      <c r="AH5256">
        <v>5.0055085670948025E-2</v>
      </c>
      <c r="AI5256">
        <v>29.814094603061676</v>
      </c>
      <c r="AJ5256">
        <v>5.8774400091118046</v>
      </c>
      <c r="AK5256">
        <v>27.244914005398751</v>
      </c>
      <c r="AL5256">
        <v>5.4970799665809773</v>
      </c>
      <c r="AM5256">
        <v>105.02750109434128</v>
      </c>
      <c r="AN5256">
        <v>669.1298656071383</v>
      </c>
      <c r="AO5256">
        <v>8.3500067830085761E-2</v>
      </c>
      <c r="AP5256">
        <v>0.89010031151771563</v>
      </c>
    </row>
    <row r="5257" spans="1:42">
      <c r="A5257">
        <v>168.52516236980068</v>
      </c>
      <c r="B5257">
        <v>28.834124139082036</v>
      </c>
      <c r="C5257">
        <v>196.67557056682824</v>
      </c>
      <c r="D5257">
        <v>-28.150408197027559</v>
      </c>
      <c r="E5257">
        <v>-167.84144642774621</v>
      </c>
      <c r="F5257">
        <v>28.150408197027559</v>
      </c>
      <c r="G5257">
        <v>9.8629376499782234E-2</v>
      </c>
      <c r="H5257">
        <v>541.1731422370666</v>
      </c>
      <c r="I5257">
        <v>5.3914993107318877E-2</v>
      </c>
      <c r="J5257">
        <v>4.0647525787353509E-3</v>
      </c>
      <c r="K5257">
        <v>1.1220325662314892</v>
      </c>
      <c r="L5257">
        <v>19.552730321884155</v>
      </c>
      <c r="M5257">
        <v>28.59438428129102</v>
      </c>
      <c r="N5257">
        <v>42.413910946273809</v>
      </c>
      <c r="O5257">
        <v>0.5386945903301239</v>
      </c>
      <c r="P5257">
        <v>9.2054970529344329E-3</v>
      </c>
      <c r="Q5257">
        <v>1.5956123193105059E-2</v>
      </c>
      <c r="R5257">
        <v>0.41217775344848634</v>
      </c>
      <c r="S5257">
        <v>1045.1601513407447</v>
      </c>
      <c r="T5257">
        <v>48.546817898750305</v>
      </c>
      <c r="U5257">
        <v>0.33913022816181182</v>
      </c>
      <c r="V5257">
        <v>550.73733329772949</v>
      </c>
      <c r="W5257">
        <v>1</v>
      </c>
      <c r="X5257">
        <v>0.37258733153343204</v>
      </c>
      <c r="Y5257">
        <v>347.83906058657982</v>
      </c>
      <c r="Z5257">
        <v>1</v>
      </c>
      <c r="AA5257">
        <v>32.853945337419511</v>
      </c>
      <c r="AB5257">
        <v>105.28653387451173</v>
      </c>
      <c r="AC5257">
        <v>152.20973938703537</v>
      </c>
      <c r="AD5257">
        <v>1.279002458621294E-2</v>
      </c>
      <c r="AE5257">
        <v>50.385290539885247</v>
      </c>
      <c r="AF5257">
        <v>0.23173755526542658</v>
      </c>
      <c r="AG5257">
        <v>1.3373288475583478E-3</v>
      </c>
      <c r="AH5257">
        <v>5.4886990118026731E-2</v>
      </c>
      <c r="AI5257">
        <v>14.257905185222626</v>
      </c>
      <c r="AJ5257">
        <v>16.309811672987689</v>
      </c>
      <c r="AK5257">
        <v>22.867784659266473</v>
      </c>
      <c r="AL5257">
        <v>8.7017649120883824</v>
      </c>
      <c r="AM5257">
        <v>73.774975645542142</v>
      </c>
      <c r="AN5257">
        <v>359.87509046862732</v>
      </c>
      <c r="AO5257">
        <v>6.7688536524772636E-2</v>
      </c>
      <c r="AP5257">
        <v>0.84145482063293464</v>
      </c>
    </row>
    <row r="5258" spans="1:42">
      <c r="A5258">
        <v>627.43586757812614</v>
      </c>
      <c r="B5258">
        <v>434.2229904707018</v>
      </c>
      <c r="C5258">
        <v>617.76047138835804</v>
      </c>
      <c r="D5258">
        <v>9.6753961897680938</v>
      </c>
      <c r="E5258">
        <v>-193.21287710742433</v>
      </c>
      <c r="F5258">
        <v>-9.6753961897680938</v>
      </c>
      <c r="G5258">
        <v>0.1061358832900314</v>
      </c>
      <c r="H5258">
        <v>1405.5921612264406</v>
      </c>
      <c r="I5258">
        <v>2.7945807874202727E-2</v>
      </c>
      <c r="J5258">
        <v>8.8632330179214472E-2</v>
      </c>
      <c r="K5258">
        <v>1.7396232765018937</v>
      </c>
      <c r="L5258">
        <v>37.247035503387451</v>
      </c>
      <c r="M5258">
        <v>5.494996446576268</v>
      </c>
      <c r="N5258">
        <v>122.44611875553133</v>
      </c>
      <c r="O5258">
        <v>0.62664869427680969</v>
      </c>
      <c r="P5258">
        <v>2.6434112124972867E-3</v>
      </c>
      <c r="Q5258">
        <v>2.6004962020450165E-2</v>
      </c>
      <c r="R5258">
        <v>0.39446660518646243</v>
      </c>
      <c r="S5258">
        <v>1123.2923155637604</v>
      </c>
      <c r="T5258">
        <v>33.752721548080444</v>
      </c>
      <c r="U5258">
        <v>0.31497886598110203</v>
      </c>
      <c r="V5258">
        <v>511.39247417449951</v>
      </c>
      <c r="W5258">
        <v>1</v>
      </c>
      <c r="X5258">
        <v>0.35419925689697268</v>
      </c>
      <c r="Y5258">
        <v>565.02723877472908</v>
      </c>
      <c r="Z5258">
        <v>1</v>
      </c>
      <c r="AA5258">
        <v>9.2405277821636211</v>
      </c>
      <c r="AB5258">
        <v>112.29234655761719</v>
      </c>
      <c r="AC5258">
        <v>168.28689724206924</v>
      </c>
      <c r="AD5258">
        <v>8.88914287599743E-3</v>
      </c>
      <c r="AE5258">
        <v>52.683782202269931</v>
      </c>
      <c r="AF5258">
        <v>0.2760064744949341</v>
      </c>
      <c r="AG5258">
        <v>2.8811654100614981E-4</v>
      </c>
      <c r="AH5258">
        <v>5.6089680373668668E-2</v>
      </c>
      <c r="AI5258">
        <v>11.961627304553986</v>
      </c>
      <c r="AJ5258">
        <v>16.233971289082852</v>
      </c>
      <c r="AK5258">
        <v>21.564777007699014</v>
      </c>
      <c r="AL5258">
        <v>6.2425002451092109</v>
      </c>
      <c r="AM5258">
        <v>35.358664453029633</v>
      </c>
      <c r="AN5258">
        <v>440.49357358362533</v>
      </c>
      <c r="AO5258">
        <v>9.7034504532814023E-2</v>
      </c>
      <c r="AP5258">
        <v>0.88758836531639107</v>
      </c>
    </row>
    <row r="5259" spans="1:42">
      <c r="A5259">
        <v>948.89339905628037</v>
      </c>
      <c r="B5259">
        <v>979.31976099556482</v>
      </c>
      <c r="C5259">
        <v>530.50051242765551</v>
      </c>
      <c r="D5259">
        <v>-30.426361939284448</v>
      </c>
      <c r="E5259">
        <v>30.426361939284448</v>
      </c>
      <c r="F5259">
        <v>-448.81924856790931</v>
      </c>
      <c r="G5259">
        <v>1.8268127678477613E-2</v>
      </c>
      <c r="H5259">
        <v>229.19843323001598</v>
      </c>
      <c r="I5259">
        <v>4.5637706816196444E-2</v>
      </c>
      <c r="J5259">
        <v>6.1858845233917235E-2</v>
      </c>
      <c r="K5259">
        <v>1.8581517371118066</v>
      </c>
      <c r="L5259">
        <v>57.240258455276489</v>
      </c>
      <c r="M5259">
        <v>505.7046644608476</v>
      </c>
      <c r="N5259">
        <v>141.18242954177859</v>
      </c>
      <c r="O5259">
        <v>0.67309555411338806</v>
      </c>
      <c r="P5259">
        <v>6.5713804562886544E-3</v>
      </c>
      <c r="Q5259">
        <v>3.9593505064646393E-2</v>
      </c>
      <c r="R5259">
        <v>0.44169896125793456</v>
      </c>
      <c r="S5259">
        <v>407.29523394855255</v>
      </c>
      <c r="T5259">
        <v>35.698398947715759</v>
      </c>
      <c r="U5259">
        <v>0.34063494741916656</v>
      </c>
      <c r="V5259">
        <v>515.20195007324219</v>
      </c>
      <c r="W5259">
        <v>1</v>
      </c>
      <c r="X5259">
        <v>0.44580512642860415</v>
      </c>
      <c r="Y5259">
        <v>573.31251742883819</v>
      </c>
      <c r="Z5259">
        <v>1</v>
      </c>
      <c r="AA5259">
        <v>9.6119411789035816</v>
      </c>
      <c r="AB5259">
        <v>54.589902893066409</v>
      </c>
      <c r="AC5259">
        <v>173.5842689871788</v>
      </c>
      <c r="AD5259">
        <v>1.4366352048694579E-2</v>
      </c>
      <c r="AE5259">
        <v>4.1740089340115016</v>
      </c>
      <c r="AF5259">
        <v>5.2821675539016719E-2</v>
      </c>
      <c r="AG5259">
        <v>4.7682311000472015E-4</v>
      </c>
      <c r="AH5259">
        <v>4.914661819934845E-2</v>
      </c>
      <c r="AI5259">
        <v>26.431921422481537</v>
      </c>
      <c r="AJ5259">
        <v>2.9615934376005471</v>
      </c>
      <c r="AK5259">
        <v>5.4735655349493024</v>
      </c>
      <c r="AL5259">
        <v>3.2317905786866534</v>
      </c>
      <c r="AM5259">
        <v>35.658296215534207</v>
      </c>
      <c r="AN5259">
        <v>412.73312180434584</v>
      </c>
      <c r="AO5259">
        <v>4.389830815792084E-2</v>
      </c>
      <c r="AP5259">
        <v>0.89333552503585834</v>
      </c>
    </row>
    <row r="5260" spans="1:42">
      <c r="A5260">
        <v>263.84545847234114</v>
      </c>
      <c r="B5260">
        <v>93.403329418617886</v>
      </c>
      <c r="C5260">
        <v>689.84747481772138</v>
      </c>
      <c r="D5260">
        <v>-426.00201634538024</v>
      </c>
      <c r="E5260">
        <v>-596.44414539910349</v>
      </c>
      <c r="F5260">
        <v>426.00201634538024</v>
      </c>
      <c r="G5260">
        <v>4.0318272372446638E-2</v>
      </c>
      <c r="H5260">
        <v>1787.4524011003718</v>
      </c>
      <c r="I5260">
        <v>4.4011907279491419E-2</v>
      </c>
      <c r="J5260">
        <v>0.10462248682975769</v>
      </c>
      <c r="K5260">
        <v>1.8924870039999484</v>
      </c>
      <c r="L5260">
        <v>44.406895637512207</v>
      </c>
      <c r="M5260">
        <v>346.43927614165608</v>
      </c>
      <c r="N5260">
        <v>51.732363019371043</v>
      </c>
      <c r="O5260">
        <v>0.85458317399024963</v>
      </c>
      <c r="P5260">
        <v>6.3798130883110883E-4</v>
      </c>
      <c r="Q5260">
        <v>9.8927931785583473E-3</v>
      </c>
      <c r="R5260">
        <v>0.40265625476837158</v>
      </c>
      <c r="S5260">
        <v>1053.244075840845</v>
      </c>
      <c r="T5260">
        <v>36.864662170410156</v>
      </c>
      <c r="U5260">
        <v>0.35513053119182592</v>
      </c>
      <c r="V5260">
        <v>453.90923023223877</v>
      </c>
      <c r="W5260">
        <v>1</v>
      </c>
      <c r="X5260">
        <v>0.31064872980117803</v>
      </c>
      <c r="Y5260">
        <v>626.89509383278846</v>
      </c>
      <c r="Z5260">
        <v>1</v>
      </c>
      <c r="AA5260">
        <v>4.3855014834499366</v>
      </c>
      <c r="AB5260">
        <v>77.382089599609387</v>
      </c>
      <c r="AC5260">
        <v>47.107096016407013</v>
      </c>
      <c r="AD5260">
        <v>1.1539715171879173E-2</v>
      </c>
      <c r="AE5260">
        <v>2.2909092306700725</v>
      </c>
      <c r="AF5260">
        <v>0.14090424299240109</v>
      </c>
      <c r="AG5260">
        <v>6.0942076648589684E-5</v>
      </c>
      <c r="AH5260">
        <v>5.1963549292087553E-2</v>
      </c>
      <c r="AI5260">
        <v>15.913302004337311</v>
      </c>
      <c r="AJ5260">
        <v>14.940022774413064</v>
      </c>
      <c r="AK5260">
        <v>40.281921771168712</v>
      </c>
      <c r="AL5260">
        <v>7.7081709925146082</v>
      </c>
      <c r="AM5260">
        <v>85.170921409130088</v>
      </c>
      <c r="AN5260">
        <v>714.8223724134557</v>
      </c>
      <c r="AO5260">
        <v>9.5044458508491511E-2</v>
      </c>
      <c r="AP5260">
        <v>0.89699462437629718</v>
      </c>
    </row>
    <row r="5261" spans="1:42">
      <c r="A5261">
        <v>1328.102691866251</v>
      </c>
      <c r="B5261">
        <v>1215.9037452626128</v>
      </c>
      <c r="C5261">
        <v>622.13843762651788</v>
      </c>
      <c r="D5261">
        <v>112.19894660363821</v>
      </c>
      <c r="E5261">
        <v>-112.19894660363821</v>
      </c>
      <c r="F5261">
        <v>-705.96425423973312</v>
      </c>
      <c r="G5261">
        <v>6.2209771101765492E-3</v>
      </c>
      <c r="H5261">
        <v>72.968930754472368</v>
      </c>
      <c r="I5261">
        <v>4.569784194231033E-2</v>
      </c>
      <c r="J5261">
        <v>1.1461722373962402E-2</v>
      </c>
      <c r="K5261">
        <v>1.9633760688960551</v>
      </c>
      <c r="L5261">
        <v>56.201399564743042</v>
      </c>
      <c r="M5261">
        <v>6.3457106496481002</v>
      </c>
      <c r="N5261">
        <v>186.83053880500796</v>
      </c>
      <c r="O5261">
        <v>0.71170374751091003</v>
      </c>
      <c r="P5261">
        <v>2.0512433740827771E-2</v>
      </c>
      <c r="Q5261">
        <v>3.9783339871300588E-2</v>
      </c>
      <c r="R5261">
        <v>0.42961357116699217</v>
      </c>
      <c r="S5261">
        <v>1110.7890983533416</v>
      </c>
      <c r="T5261">
        <v>41.907921433448792</v>
      </c>
      <c r="U5261">
        <v>0.40824047386646273</v>
      </c>
      <c r="V5261">
        <v>640.90085029602051</v>
      </c>
      <c r="W5261">
        <v>1</v>
      </c>
      <c r="X5261">
        <v>0.30879331469535831</v>
      </c>
      <c r="Y5261">
        <v>567.64011802481161</v>
      </c>
      <c r="Z5261">
        <v>1</v>
      </c>
      <c r="AA5261">
        <v>2.6896965168476106</v>
      </c>
      <c r="AB5261">
        <v>20.998387145996094</v>
      </c>
      <c r="AC5261">
        <v>108.96016806364059</v>
      </c>
      <c r="AD5261">
        <v>3.2509665203909587E-3</v>
      </c>
      <c r="AE5261">
        <v>33.216552534600687</v>
      </c>
      <c r="AF5261">
        <v>7.5818288326263417E-3</v>
      </c>
      <c r="AG5261">
        <v>5.0272600348394544E-4</v>
      </c>
      <c r="AH5261">
        <v>1.1420993518829345E-2</v>
      </c>
      <c r="AI5261">
        <v>22.892532050609589</v>
      </c>
      <c r="AJ5261">
        <v>15.624871016730847</v>
      </c>
      <c r="AK5261">
        <v>0.3068500345945358</v>
      </c>
      <c r="AL5261">
        <v>0.85441604435367502</v>
      </c>
      <c r="AM5261">
        <v>34.46042400598526</v>
      </c>
      <c r="AN5261">
        <v>282.71201794025194</v>
      </c>
      <c r="AO5261">
        <v>7.679691493511201E-2</v>
      </c>
      <c r="AP5261">
        <v>0.81008456897735603</v>
      </c>
    </row>
    <row r="5262" spans="1:42">
      <c r="A5262">
        <v>1196.8096130720221</v>
      </c>
      <c r="B5262">
        <v>1077.7925495004561</v>
      </c>
      <c r="C5262">
        <v>1188.1569278963507</v>
      </c>
      <c r="D5262">
        <v>8.6526851756714223</v>
      </c>
      <c r="E5262">
        <v>-119.01706357156604</v>
      </c>
      <c r="F5262">
        <v>-8.6526851756714223</v>
      </c>
      <c r="G5262">
        <v>6.8758280934521382E-2</v>
      </c>
      <c r="H5262">
        <v>2405.3643846514547</v>
      </c>
      <c r="I5262">
        <v>2.9931693971157074E-2</v>
      </c>
      <c r="J5262">
        <v>4.9185649156570435E-2</v>
      </c>
      <c r="K5262">
        <v>2.1292837518990035</v>
      </c>
      <c r="L5262">
        <v>25.719702243804932</v>
      </c>
      <c r="M5262">
        <v>401.15745406526236</v>
      </c>
      <c r="N5262">
        <v>155.96001313648227</v>
      </c>
      <c r="O5262">
        <v>0.73722842335700989</v>
      </c>
      <c r="P5262">
        <v>1.5872665405273434E-2</v>
      </c>
      <c r="Q5262">
        <v>3.2593412558237708E-2</v>
      </c>
      <c r="R5262">
        <v>0.46722636699676512</v>
      </c>
      <c r="S5262">
        <v>782.18475930900036</v>
      </c>
      <c r="T5262">
        <v>44.322782754898071</v>
      </c>
      <c r="U5262">
        <v>0.40556543767452241</v>
      </c>
      <c r="V5262">
        <v>610.91344356536865</v>
      </c>
      <c r="W5262">
        <v>1</v>
      </c>
      <c r="X5262">
        <v>0.30488037586212158</v>
      </c>
      <c r="Y5262">
        <v>470.00478597813498</v>
      </c>
      <c r="Z5262">
        <v>1</v>
      </c>
      <c r="AA5262">
        <v>45.086374637250906</v>
      </c>
      <c r="AB5262">
        <v>111.43961975097658</v>
      </c>
      <c r="AC5262">
        <v>193.48014742136002</v>
      </c>
      <c r="AD5262">
        <v>4.5121461917192506E-3</v>
      </c>
      <c r="AE5262">
        <v>93.580595266434585</v>
      </c>
      <c r="AF5262">
        <v>0.15459431648254393</v>
      </c>
      <c r="AG5262">
        <v>1.0878865172576787E-3</v>
      </c>
      <c r="AH5262">
        <v>1.4340407025814055E-2</v>
      </c>
      <c r="AI5262">
        <v>22.450673878192902</v>
      </c>
      <c r="AJ5262">
        <v>3.9536688709460699</v>
      </c>
      <c r="AK5262">
        <v>33.563684111237528</v>
      </c>
      <c r="AL5262">
        <v>6.5929336116779336</v>
      </c>
      <c r="AM5262">
        <v>75.690626943111425</v>
      </c>
      <c r="AN5262">
        <v>649.49662950624952</v>
      </c>
      <c r="AO5262">
        <v>7.4811545968055726E-2</v>
      </c>
      <c r="AP5262">
        <v>0.849531368970871</v>
      </c>
    </row>
    <row r="5263" spans="1:42">
      <c r="A5263">
        <v>1222.872348038512</v>
      </c>
      <c r="B5263">
        <v>2812.2750454698148</v>
      </c>
      <c r="C5263">
        <v>2335.7006978620366</v>
      </c>
      <c r="D5263">
        <v>-1589.4026974313028</v>
      </c>
      <c r="E5263">
        <v>476.57434760777824</v>
      </c>
      <c r="F5263">
        <v>-476.57434760777824</v>
      </c>
      <c r="G5263">
        <v>4.4278319565042773E-2</v>
      </c>
      <c r="H5263">
        <v>2495.0498749196386</v>
      </c>
      <c r="I5263">
        <v>4.5605713427066805E-2</v>
      </c>
      <c r="J5263">
        <v>0.10499215841293334</v>
      </c>
      <c r="K5263">
        <v>1.9334829846799373</v>
      </c>
      <c r="L5263">
        <v>18.627926111221313</v>
      </c>
      <c r="M5263">
        <v>4015.8343156662036</v>
      </c>
      <c r="N5263">
        <v>161.91300934143069</v>
      </c>
      <c r="O5263">
        <v>0.57557019591331482</v>
      </c>
      <c r="P5263">
        <v>2.2436778651343449E-2</v>
      </c>
      <c r="Q5263">
        <v>2.5768971443176267E-3</v>
      </c>
      <c r="R5263">
        <v>0.46001093864440917</v>
      </c>
      <c r="S5263">
        <v>971.43795036958136</v>
      </c>
      <c r="T5263">
        <v>40.467926859855652</v>
      </c>
      <c r="U5263">
        <v>0.41740396082401277</v>
      </c>
      <c r="V5263">
        <v>529.89702224731445</v>
      </c>
      <c r="W5263">
        <v>1</v>
      </c>
      <c r="X5263">
        <v>0.42358375668525694</v>
      </c>
      <c r="Y5263">
        <v>292.69998258016363</v>
      </c>
      <c r="Z5263">
        <v>1</v>
      </c>
      <c r="AA5263">
        <v>27.546392786798485</v>
      </c>
      <c r="AB5263">
        <v>73.80870538330079</v>
      </c>
      <c r="AC5263">
        <v>112.1139869093895</v>
      </c>
      <c r="AD5263">
        <v>9.2056535248063558E-3</v>
      </c>
      <c r="AE5263">
        <v>2.9629472120501763</v>
      </c>
      <c r="AF5263">
        <v>0.16596979737281797</v>
      </c>
      <c r="AG5263">
        <v>6.3069469144067935E-4</v>
      </c>
      <c r="AH5263">
        <v>3.3523391222953794E-2</v>
      </c>
      <c r="AI5263">
        <v>27.744046151638031</v>
      </c>
      <c r="AJ5263">
        <v>11.744496230730377</v>
      </c>
      <c r="AK5263">
        <v>57.759832372069361</v>
      </c>
      <c r="AL5263">
        <v>7.0957331722978481</v>
      </c>
      <c r="AM5263">
        <v>101.01074134111404</v>
      </c>
      <c r="AN5263">
        <v>169.36884732763252</v>
      </c>
      <c r="AO5263">
        <v>0.10840327775478363</v>
      </c>
      <c r="AP5263">
        <v>0.83272184991836551</v>
      </c>
    </row>
    <row r="5264" spans="1:42">
      <c r="A5264">
        <v>340.57759117438673</v>
      </c>
      <c r="B5264">
        <v>267.99291058122299</v>
      </c>
      <c r="C5264">
        <v>695.58159328039278</v>
      </c>
      <c r="D5264">
        <v>-355.00400210600606</v>
      </c>
      <c r="E5264">
        <v>-427.58868269916979</v>
      </c>
      <c r="F5264">
        <v>355.00400210600606</v>
      </c>
      <c r="G5264">
        <v>0.10758548942955876</v>
      </c>
      <c r="H5264">
        <v>1319.0659867295046</v>
      </c>
      <c r="I5264">
        <v>5.0274564921855926E-2</v>
      </c>
      <c r="J5264">
        <v>2.9156411886215212E-2</v>
      </c>
      <c r="K5264">
        <v>1.3342486093103885</v>
      </c>
      <c r="L5264">
        <v>29.895782470703125</v>
      </c>
      <c r="M5264">
        <v>668.73696969623313</v>
      </c>
      <c r="N5264">
        <v>39.760992056083687</v>
      </c>
      <c r="O5264">
        <v>0.97419992089271545</v>
      </c>
      <c r="P5264">
        <v>1.5718475871615938E-2</v>
      </c>
      <c r="Q5264">
        <v>3.3714079274071579E-2</v>
      </c>
      <c r="R5264">
        <v>0.48716864109039304</v>
      </c>
      <c r="S5264">
        <v>815.55038851544907</v>
      </c>
      <c r="T5264">
        <v>32.361519336700439</v>
      </c>
      <c r="U5264">
        <v>0.36672609031200409</v>
      </c>
      <c r="V5264">
        <v>596.28450870513916</v>
      </c>
      <c r="W5264">
        <v>1</v>
      </c>
      <c r="X5264">
        <v>0.37932156324386601</v>
      </c>
      <c r="Y5264">
        <v>435.25438583309386</v>
      </c>
      <c r="Z5264">
        <v>1</v>
      </c>
      <c r="AA5264">
        <v>2.4549589134883885</v>
      </c>
      <c r="AB5264">
        <v>120.57940576171876</v>
      </c>
      <c r="AC5264">
        <v>111.512191593647</v>
      </c>
      <c r="AD5264">
        <v>1.2606950091500566E-2</v>
      </c>
      <c r="AE5264">
        <v>62.948462006014722</v>
      </c>
      <c r="AF5264">
        <v>0.29953336000442499</v>
      </c>
      <c r="AG5264">
        <v>2.5303419612185537E-4</v>
      </c>
      <c r="AH5264">
        <v>1.1898323643207549E-2</v>
      </c>
      <c r="AI5264">
        <v>22.145337164402008</v>
      </c>
      <c r="AJ5264">
        <v>15.33800045359885</v>
      </c>
      <c r="AK5264">
        <v>47.295358827710153</v>
      </c>
      <c r="AL5264">
        <v>5.1341586607296028</v>
      </c>
      <c r="AM5264">
        <v>69.111909472942358</v>
      </c>
      <c r="AN5264">
        <v>769.45889915888165</v>
      </c>
      <c r="AO5264">
        <v>7.0865429997444163E-2</v>
      </c>
      <c r="AP5264">
        <v>0.86136205124855048</v>
      </c>
    </row>
    <row r="5265" spans="1:42">
      <c r="A5265">
        <v>1200.3104812229037</v>
      </c>
      <c r="B5265">
        <v>2204.6102515743901</v>
      </c>
      <c r="C5265">
        <v>1861.0491474815576</v>
      </c>
      <c r="D5265">
        <v>-1004.2997703514864</v>
      </c>
      <c r="E5265">
        <v>343.56110409283247</v>
      </c>
      <c r="F5265">
        <v>-343.56110409283247</v>
      </c>
      <c r="G5265">
        <v>4.5236690745871271E-2</v>
      </c>
      <c r="H5265">
        <v>2245.2638599075044</v>
      </c>
      <c r="I5265">
        <v>5.0274956524372097E-2</v>
      </c>
      <c r="J5265">
        <v>7.585213088989258E-2</v>
      </c>
      <c r="K5265">
        <v>1.8935328177154063</v>
      </c>
      <c r="L5265">
        <v>13.772157430648804</v>
      </c>
      <c r="M5265">
        <v>3219.2726611074759</v>
      </c>
      <c r="N5265">
        <v>165.42323519401552</v>
      </c>
      <c r="O5265">
        <v>0.75264045596122742</v>
      </c>
      <c r="P5265">
        <v>2.1409220960405134E-2</v>
      </c>
      <c r="Q5265">
        <v>1.7863120026058617E-2</v>
      </c>
      <c r="R5265">
        <v>0.42350385665893553</v>
      </c>
      <c r="S5265">
        <v>1104.8334181202458</v>
      </c>
      <c r="T5265">
        <v>41.90240204334259</v>
      </c>
      <c r="U5265">
        <v>0.33406107723712924</v>
      </c>
      <c r="V5265">
        <v>464.91751670837402</v>
      </c>
      <c r="W5265">
        <v>1</v>
      </c>
      <c r="X5265">
        <v>0.33928839087486268</v>
      </c>
      <c r="Y5265">
        <v>594.4092090128147</v>
      </c>
      <c r="Z5265">
        <v>1</v>
      </c>
      <c r="AA5265">
        <v>48.770543768053059</v>
      </c>
      <c r="AB5265">
        <v>110.30307635498048</v>
      </c>
      <c r="AC5265">
        <v>151.05567425489426</v>
      </c>
      <c r="AD5265">
        <v>9.8153823461288071E-3</v>
      </c>
      <c r="AE5265">
        <v>2.6993312034782093</v>
      </c>
      <c r="AF5265">
        <v>0.15611119151115416</v>
      </c>
      <c r="AG5265">
        <v>9.9094293843585366E-5</v>
      </c>
      <c r="AH5265">
        <v>2.4583785676956176E-2</v>
      </c>
      <c r="AI5265">
        <v>18.826124370098114</v>
      </c>
      <c r="AJ5265">
        <v>7.3484909898491724</v>
      </c>
      <c r="AK5265">
        <v>61.500087620615957</v>
      </c>
      <c r="AL5265">
        <v>3.2495784967194847</v>
      </c>
      <c r="AM5265">
        <v>98.023591482639318</v>
      </c>
      <c r="AN5265">
        <v>786.63818001091158</v>
      </c>
      <c r="AO5265">
        <v>7.471873939037324E-2</v>
      </c>
      <c r="AP5265">
        <v>0.87557781219482433</v>
      </c>
    </row>
    <row r="5266" spans="1:42">
      <c r="A5266">
        <v>1276.8800161239492</v>
      </c>
      <c r="B5266">
        <v>1118.9588144469526</v>
      </c>
      <c r="C5266">
        <v>857.78278412328905</v>
      </c>
      <c r="D5266">
        <v>157.92120167699659</v>
      </c>
      <c r="E5266">
        <v>-157.92120167699659</v>
      </c>
      <c r="F5266">
        <v>-419.09723200066014</v>
      </c>
      <c r="G5266">
        <v>6.3407229964810921E-2</v>
      </c>
      <c r="H5266">
        <v>1238.5421379607949</v>
      </c>
      <c r="I5266">
        <v>4.8364799916744229E-2</v>
      </c>
      <c r="J5266">
        <v>5.4168197870254516E-2</v>
      </c>
      <c r="K5266">
        <v>1.5852253567516803</v>
      </c>
      <c r="L5266">
        <v>17.940385341644287</v>
      </c>
      <c r="M5266">
        <v>1.4093868176744826</v>
      </c>
      <c r="N5266">
        <v>191.93303366489414</v>
      </c>
      <c r="O5266">
        <v>0.67966392636299133</v>
      </c>
      <c r="P5266">
        <v>3.1788035498725039E-3</v>
      </c>
      <c r="Q5266">
        <v>2.173444827397664E-2</v>
      </c>
      <c r="R5266">
        <v>0.43518571376800536</v>
      </c>
      <c r="S5266">
        <v>933.98099480042947</v>
      </c>
      <c r="T5266">
        <v>40.423315763473511</v>
      </c>
      <c r="U5266">
        <v>0.37961163461208347</v>
      </c>
      <c r="V5266">
        <v>574.87838268280029</v>
      </c>
      <c r="W5266">
        <v>1</v>
      </c>
      <c r="X5266">
        <v>0.37137036323547368</v>
      </c>
      <c r="Y5266">
        <v>284.68256861839706</v>
      </c>
      <c r="Z5266">
        <v>1</v>
      </c>
      <c r="AA5266">
        <v>28.699277075834281</v>
      </c>
      <c r="AB5266">
        <v>65.281416381835939</v>
      </c>
      <c r="AC5266">
        <v>192.78495460748672</v>
      </c>
      <c r="AD5266">
        <v>2.9991068391718419E-3</v>
      </c>
      <c r="AE5266">
        <v>2.3462991422683812</v>
      </c>
      <c r="AF5266">
        <v>0.25299249172210692</v>
      </c>
      <c r="AG5266">
        <v>9.7101059040451956E-4</v>
      </c>
      <c r="AH5266">
        <v>3.4053162181377411E-2</v>
      </c>
      <c r="AI5266">
        <v>29.81205016374588</v>
      </c>
      <c r="AJ5266">
        <v>0.1834397027823495</v>
      </c>
      <c r="AK5266">
        <v>47.464418454766275</v>
      </c>
      <c r="AL5266">
        <v>2.0429152584044181</v>
      </c>
      <c r="AM5266">
        <v>87.568545854091653</v>
      </c>
      <c r="AN5266">
        <v>378.63997941822726</v>
      </c>
      <c r="AO5266">
        <v>3.4327570557594299E-2</v>
      </c>
      <c r="AP5266">
        <v>0.83719504523277288</v>
      </c>
    </row>
    <row r="5267" spans="1:42">
      <c r="A5267">
        <v>247.08078713582773</v>
      </c>
      <c r="B5267">
        <v>397.24253367175618</v>
      </c>
      <c r="C5267">
        <v>541.57236955723943</v>
      </c>
      <c r="D5267">
        <v>-294.49158242141169</v>
      </c>
      <c r="E5267">
        <v>-144.32983588548325</v>
      </c>
      <c r="F5267">
        <v>144.32983588548325</v>
      </c>
      <c r="G5267">
        <v>5.8017329055090036E-2</v>
      </c>
      <c r="H5267">
        <v>1090.0722226886683</v>
      </c>
      <c r="I5267">
        <v>3.6538151800632475E-2</v>
      </c>
      <c r="J5267">
        <v>6.7883070468902587E-2</v>
      </c>
      <c r="K5267">
        <v>1.2532266239106655</v>
      </c>
      <c r="L5267">
        <v>30.290709733963013</v>
      </c>
      <c r="M5267">
        <v>504.34671572244611</v>
      </c>
      <c r="N5267">
        <v>41.359508843231204</v>
      </c>
      <c r="O5267">
        <v>0.77431711554527283</v>
      </c>
      <c r="P5267">
        <v>2.0352639357248938E-2</v>
      </c>
      <c r="Q5267">
        <v>2.3938069714440235E-2</v>
      </c>
      <c r="R5267">
        <v>0.40910355567932127</v>
      </c>
      <c r="S5267">
        <v>940.97552561195198</v>
      </c>
      <c r="T5267">
        <v>28.732404112815857</v>
      </c>
      <c r="U5267">
        <v>0.35540725767612458</v>
      </c>
      <c r="V5267">
        <v>512.47844696044922</v>
      </c>
      <c r="W5267">
        <v>1</v>
      </c>
      <c r="X5267">
        <v>0.33100548386573792</v>
      </c>
      <c r="Y5267">
        <v>303.10875308969514</v>
      </c>
      <c r="Z5267">
        <v>1</v>
      </c>
      <c r="AA5267">
        <v>15.605583083658221</v>
      </c>
      <c r="AB5267">
        <v>12.157218811035158</v>
      </c>
      <c r="AC5267">
        <v>65.450452268123627</v>
      </c>
      <c r="AD5267">
        <v>1.2753263294187366E-2</v>
      </c>
      <c r="AE5267">
        <v>14.400387886246511</v>
      </c>
      <c r="AF5267">
        <v>0.20071169972419736</v>
      </c>
      <c r="AG5267">
        <v>3.275895191145507E-4</v>
      </c>
      <c r="AH5267">
        <v>2.6459787964820861E-2</v>
      </c>
      <c r="AI5267">
        <v>7.7919039130210876</v>
      </c>
      <c r="AJ5267">
        <v>1.0203973562867299</v>
      </c>
      <c r="AK5267">
        <v>31.628540462851525</v>
      </c>
      <c r="AL5267">
        <v>6.0391330349855457</v>
      </c>
      <c r="AM5267">
        <v>26.045153629779819</v>
      </c>
      <c r="AN5267">
        <v>124.21266998059141</v>
      </c>
      <c r="AO5267">
        <v>6.7820814490318293E-2</v>
      </c>
      <c r="AP5267">
        <v>0.85263719701766982</v>
      </c>
    </row>
    <row r="5268" spans="1:42">
      <c r="A5268">
        <v>972.95511546793341</v>
      </c>
      <c r="B5268">
        <v>911.29430891246307</v>
      </c>
      <c r="C5268">
        <v>558.36719072915298</v>
      </c>
      <c r="D5268">
        <v>61.660806555470344</v>
      </c>
      <c r="E5268">
        <v>-61.660806555470344</v>
      </c>
      <c r="F5268">
        <v>-414.58792473878043</v>
      </c>
      <c r="G5268">
        <v>3.5424590516355763E-2</v>
      </c>
      <c r="H5268">
        <v>321.27863495907968</v>
      </c>
      <c r="I5268">
        <v>5.7922186553478236E-2</v>
      </c>
      <c r="J5268">
        <v>2.5059508085250856E-2</v>
      </c>
      <c r="K5268">
        <v>1.5691867786467073</v>
      </c>
      <c r="L5268">
        <v>74.247431755065918</v>
      </c>
      <c r="M5268">
        <v>216.1973122113512</v>
      </c>
      <c r="N5268">
        <v>139.96975778713229</v>
      </c>
      <c r="O5268">
        <v>0.67139998078346252</v>
      </c>
      <c r="P5268">
        <v>2.3146362198723684E-2</v>
      </c>
      <c r="Q5268">
        <v>3.6464903672536207E-2</v>
      </c>
      <c r="R5268">
        <v>0.40456615924835204</v>
      </c>
      <c r="S5268">
        <v>905.51876492931979</v>
      </c>
      <c r="T5268">
        <v>34.049248695373535</v>
      </c>
      <c r="U5268">
        <v>0.39280910670757296</v>
      </c>
      <c r="V5268">
        <v>590.65258502960205</v>
      </c>
      <c r="W5268">
        <v>1</v>
      </c>
      <c r="X5268">
        <v>0.3835518002510071</v>
      </c>
      <c r="Y5268">
        <v>333.8239544158053</v>
      </c>
      <c r="Z5268">
        <v>1</v>
      </c>
      <c r="AA5268">
        <v>17.92409048171044</v>
      </c>
      <c r="AB5268">
        <v>138.75112036132813</v>
      </c>
      <c r="AC5268">
        <v>133.15262347459793</v>
      </c>
      <c r="AD5268">
        <v>1.0238062214647604E-2</v>
      </c>
      <c r="AE5268">
        <v>4.485503936011952</v>
      </c>
      <c r="AF5268">
        <v>0.13471353292465207</v>
      </c>
      <c r="AG5268">
        <v>1.1544368877168182E-3</v>
      </c>
      <c r="AH5268">
        <v>1.4357016146183012E-2</v>
      </c>
      <c r="AI5268">
        <v>5.2118602395057678</v>
      </c>
      <c r="AJ5268">
        <v>2.0538703018236006</v>
      </c>
      <c r="AK5268">
        <v>11.402232010960578</v>
      </c>
      <c r="AL5268">
        <v>6.005284934425795</v>
      </c>
      <c r="AM5268">
        <v>31.455836379528048</v>
      </c>
      <c r="AN5268">
        <v>357.47604345371025</v>
      </c>
      <c r="AO5268">
        <v>4.3754974484443668E-2</v>
      </c>
      <c r="AP5268">
        <v>0.81137739682197574</v>
      </c>
    </row>
    <row r="5269" spans="1:42">
      <c r="A5269">
        <v>2048.5670696900265</v>
      </c>
      <c r="B5269">
        <v>3065.5232543696734</v>
      </c>
      <c r="C5269">
        <v>1934.5822453388776</v>
      </c>
      <c r="D5269">
        <v>-1016.9561846796469</v>
      </c>
      <c r="E5269">
        <v>1016.9561846796469</v>
      </c>
      <c r="F5269">
        <v>-1130.9410090307958</v>
      </c>
      <c r="G5269">
        <v>8.6801842966860013E-2</v>
      </c>
      <c r="H5269">
        <v>154.16588317833617</v>
      </c>
      <c r="I5269">
        <v>5.7912450134754177E-2</v>
      </c>
      <c r="J5269">
        <v>0.10702211093902587</v>
      </c>
      <c r="K5269">
        <v>2.1351889943301678</v>
      </c>
      <c r="L5269">
        <v>56.08824610710144</v>
      </c>
      <c r="M5269">
        <v>3202.8060825761977</v>
      </c>
      <c r="N5269">
        <v>177.16129620704655</v>
      </c>
      <c r="O5269">
        <v>0.81702229380607605</v>
      </c>
      <c r="P5269">
        <v>1.6938187811109753E-3</v>
      </c>
      <c r="Q5269">
        <v>3.4963258796268035E-2</v>
      </c>
      <c r="R5269">
        <v>0.40609470367431644</v>
      </c>
      <c r="S5269">
        <v>333.99173087162524</v>
      </c>
      <c r="T5269">
        <v>46.491685509681702</v>
      </c>
      <c r="U5269">
        <v>0.41317895233631136</v>
      </c>
      <c r="V5269">
        <v>476.00998878479004</v>
      </c>
      <c r="W5269">
        <v>1</v>
      </c>
      <c r="X5269">
        <v>0.3612258803844452</v>
      </c>
      <c r="Y5269">
        <v>560.07718515271881</v>
      </c>
      <c r="Z5269">
        <v>1</v>
      </c>
      <c r="AA5269">
        <v>11.157331700410845</v>
      </c>
      <c r="AB5269">
        <v>21.368351501464847</v>
      </c>
      <c r="AC5269">
        <v>192.79069155454636</v>
      </c>
      <c r="AD5269">
        <v>4.7121716360760549E-3</v>
      </c>
      <c r="AE5269">
        <v>41.359848242573108</v>
      </c>
      <c r="AF5269">
        <v>0.25596333861351006</v>
      </c>
      <c r="AG5269">
        <v>5.7858920589471774E-4</v>
      </c>
      <c r="AH5269">
        <v>5.022583389282226E-3</v>
      </c>
      <c r="AI5269">
        <v>26.436123549938202</v>
      </c>
      <c r="AJ5269">
        <v>0.95996650515683168</v>
      </c>
      <c r="AK5269">
        <v>4.0049339407682414</v>
      </c>
      <c r="AL5269">
        <v>5.6372903693805299</v>
      </c>
      <c r="AM5269">
        <v>85.7503179192543</v>
      </c>
      <c r="AN5269">
        <v>795.37850811442968</v>
      </c>
      <c r="AO5269">
        <v>4.9456939578056337E-2</v>
      </c>
      <c r="AP5269">
        <v>0.91538279247283949</v>
      </c>
    </row>
    <row r="5270" spans="1:42">
      <c r="A5270">
        <v>69.770849145449461</v>
      </c>
      <c r="B5270">
        <v>-13.332337858731691</v>
      </c>
      <c r="C5270">
        <v>759.0132790436478</v>
      </c>
      <c r="D5270">
        <v>-689.24242989819834</v>
      </c>
      <c r="E5270">
        <v>-772.34561690237945</v>
      </c>
      <c r="F5270">
        <v>689.24242989819834</v>
      </c>
      <c r="G5270">
        <v>2.370642640335827E-2</v>
      </c>
      <c r="H5270">
        <v>3123.3185394266166</v>
      </c>
      <c r="I5270">
        <v>2.0952645242214202E-2</v>
      </c>
      <c r="J5270">
        <v>6.6780171632766727E-2</v>
      </c>
      <c r="K5270">
        <v>1.8969799758255479</v>
      </c>
      <c r="L5270">
        <v>75.193264484405518</v>
      </c>
      <c r="M5270">
        <v>7.0765056953638137</v>
      </c>
      <c r="N5270">
        <v>20.611145184516907</v>
      </c>
      <c r="O5270">
        <v>0.88486340641975403</v>
      </c>
      <c r="P5270">
        <v>9.6601329379611533E-3</v>
      </c>
      <c r="Q5270">
        <v>2.9060447639889183E-2</v>
      </c>
      <c r="R5270">
        <v>0.44605948925018313</v>
      </c>
      <c r="S5270">
        <v>552.79654549189388</v>
      </c>
      <c r="T5270">
        <v>49.019652605056763</v>
      </c>
      <c r="U5270">
        <v>0.28202468335628511</v>
      </c>
      <c r="V5270">
        <v>544.79119777679443</v>
      </c>
      <c r="W5270">
        <v>1</v>
      </c>
      <c r="X5270">
        <v>0.44617410182952882</v>
      </c>
      <c r="Y5270">
        <v>594.26084473224978</v>
      </c>
      <c r="Z5270">
        <v>1</v>
      </c>
      <c r="AA5270">
        <v>39.543066582288745</v>
      </c>
      <c r="AB5270">
        <v>111.10348645019532</v>
      </c>
      <c r="AC5270">
        <v>193.28872114419937</v>
      </c>
      <c r="AD5270">
        <v>4.8374713995517835E-3</v>
      </c>
      <c r="AE5270">
        <v>50.746079262933179</v>
      </c>
      <c r="AF5270">
        <v>1.7065258026123041E-2</v>
      </c>
      <c r="AG5270">
        <v>6.7282582317998538E-4</v>
      </c>
      <c r="AH5270">
        <v>4.857164701223373E-2</v>
      </c>
      <c r="AI5270">
        <v>5.0052288174629211</v>
      </c>
      <c r="AJ5270">
        <v>4.6736167138208833</v>
      </c>
      <c r="AK5270">
        <v>34.723283749222752</v>
      </c>
      <c r="AL5270">
        <v>4.0697193690562958</v>
      </c>
      <c r="AM5270">
        <v>62.902479779720309</v>
      </c>
      <c r="AN5270">
        <v>202.88013955730364</v>
      </c>
      <c r="AO5270">
        <v>6.7483945488929747E-2</v>
      </c>
      <c r="AP5270">
        <v>0.84648857378959663</v>
      </c>
    </row>
    <row r="5271" spans="1:42">
      <c r="A5271">
        <v>773.35992152131598</v>
      </c>
      <c r="B5271">
        <v>2719.2913584086873</v>
      </c>
      <c r="C5271">
        <v>2257.6865456415926</v>
      </c>
      <c r="D5271">
        <v>-1945.9314368873713</v>
      </c>
      <c r="E5271">
        <v>461.6048127670947</v>
      </c>
      <c r="F5271">
        <v>-461.6048127670947</v>
      </c>
      <c r="G5271">
        <v>6.4521289474516727E-2</v>
      </c>
      <c r="H5271">
        <v>1665.2273037807845</v>
      </c>
      <c r="I5271">
        <v>4.5615197718143458E-2</v>
      </c>
      <c r="J5271">
        <v>2.3458339214324948E-2</v>
      </c>
      <c r="K5271">
        <v>1.4844758676946164</v>
      </c>
      <c r="L5271">
        <v>35.661226511001587</v>
      </c>
      <c r="M5271">
        <v>4869.0885451954682</v>
      </c>
      <c r="N5271">
        <v>102.78991164093019</v>
      </c>
      <c r="O5271">
        <v>0.92876014113426208</v>
      </c>
      <c r="P5271">
        <v>1.3120394865671792E-2</v>
      </c>
      <c r="Q5271">
        <v>3.3128734694586855E-3</v>
      </c>
      <c r="R5271">
        <v>0.39591040611267092</v>
      </c>
      <c r="S5271">
        <v>1026.8463218503014</v>
      </c>
      <c r="T5271">
        <v>25.992318987846375</v>
      </c>
      <c r="U5271">
        <v>0.39943487703800201</v>
      </c>
      <c r="V5271">
        <v>498.98138046264648</v>
      </c>
      <c r="W5271">
        <v>1</v>
      </c>
      <c r="X5271">
        <v>0.44373925328254704</v>
      </c>
      <c r="Y5271">
        <v>451.74449384612888</v>
      </c>
      <c r="Z5271">
        <v>1</v>
      </c>
      <c r="AA5271">
        <v>10.030545428857804</v>
      </c>
      <c r="AB5271">
        <v>106.39119317626954</v>
      </c>
      <c r="AC5271">
        <v>113.3177861571312</v>
      </c>
      <c r="AD5271">
        <v>1.3156884348290598E-2</v>
      </c>
      <c r="AE5271">
        <v>7.5980039560499932</v>
      </c>
      <c r="AF5271">
        <v>0.22295070290565486</v>
      </c>
      <c r="AG5271">
        <v>7.9974817499087723E-4</v>
      </c>
      <c r="AH5271">
        <v>1.5817868971824644E-2</v>
      </c>
      <c r="AI5271">
        <v>19.273248612880707</v>
      </c>
      <c r="AJ5271">
        <v>6.6849785699303794</v>
      </c>
      <c r="AK5271">
        <v>50.850798205733298</v>
      </c>
      <c r="AL5271">
        <v>4.001097139854954</v>
      </c>
      <c r="AM5271">
        <v>53.589560425281526</v>
      </c>
      <c r="AN5271">
        <v>483.66853786371269</v>
      </c>
      <c r="AO5271">
        <v>5.213822305202484E-2</v>
      </c>
      <c r="AP5271">
        <v>0.89413918352127086</v>
      </c>
    </row>
    <row r="5272" spans="1:42">
      <c r="A5272">
        <v>845.32164885108784</v>
      </c>
      <c r="B5272">
        <v>655.25254934235477</v>
      </c>
      <c r="C5272">
        <v>539.14561965785254</v>
      </c>
      <c r="D5272">
        <v>190.06909950873307</v>
      </c>
      <c r="E5272">
        <v>-190.06909950873307</v>
      </c>
      <c r="F5272">
        <v>-306.17602919323531</v>
      </c>
      <c r="G5272">
        <v>4.4068004175507831E-2</v>
      </c>
      <c r="H5272">
        <v>757.34945616598543</v>
      </c>
      <c r="I5272">
        <v>2.1888854205608366E-2</v>
      </c>
      <c r="J5272">
        <v>3.9797595739364623E-2</v>
      </c>
      <c r="K5272">
        <v>1.4210966780245302</v>
      </c>
      <c r="L5272">
        <v>75.230398178100586</v>
      </c>
      <c r="M5272">
        <v>3.9369520625305388</v>
      </c>
      <c r="N5272">
        <v>138.2176125562668</v>
      </c>
      <c r="O5272">
        <v>0.91224780678749084</v>
      </c>
      <c r="P5272">
        <v>1.5940086470709904E-2</v>
      </c>
      <c r="Q5272">
        <v>3.6479033735063338E-2</v>
      </c>
      <c r="R5272">
        <v>0.43475115299224854</v>
      </c>
      <c r="S5272">
        <v>895.24241768968977</v>
      </c>
      <c r="T5272">
        <v>41.744744777679443</v>
      </c>
      <c r="U5272">
        <v>0.35211493194103244</v>
      </c>
      <c r="V5272">
        <v>623.82986545562744</v>
      </c>
      <c r="W5272">
        <v>1</v>
      </c>
      <c r="X5272">
        <v>0.39248494863510131</v>
      </c>
      <c r="Y5272">
        <v>439.80748635304747</v>
      </c>
      <c r="Z5272">
        <v>1</v>
      </c>
      <c r="AA5272">
        <v>26.443066422491079</v>
      </c>
      <c r="AB5272">
        <v>122.37898339843751</v>
      </c>
      <c r="AC5272">
        <v>52.982981503009796</v>
      </c>
      <c r="AD5272">
        <v>1.1437592139610878E-2</v>
      </c>
      <c r="AE5272">
        <v>7.0023537989863058</v>
      </c>
      <c r="AF5272">
        <v>0.17769964456558224</v>
      </c>
      <c r="AG5272">
        <v>9.4650998629014417E-4</v>
      </c>
      <c r="AH5272">
        <v>2.8716921722888943E-2</v>
      </c>
      <c r="AI5272">
        <v>15.95515638589859</v>
      </c>
      <c r="AJ5272">
        <v>14.655836148021887</v>
      </c>
      <c r="AK5272">
        <v>14.431891906857491</v>
      </c>
      <c r="AL5272">
        <v>2.1856141880929285</v>
      </c>
      <c r="AM5272">
        <v>36.792448222637177</v>
      </c>
      <c r="AN5272">
        <v>454.3047656533335</v>
      </c>
      <c r="AO5272">
        <v>5.7473834156990047E-2</v>
      </c>
      <c r="AP5272">
        <v>0.84343421578407296</v>
      </c>
    </row>
    <row r="5273" spans="1:42">
      <c r="A5273">
        <v>1025.0018544905797</v>
      </c>
      <c r="B5273">
        <v>858.98449050594616</v>
      </c>
      <c r="C5273">
        <v>506.63203658133818</v>
      </c>
      <c r="D5273">
        <v>166.01736398463356</v>
      </c>
      <c r="E5273">
        <v>-166.01736398463356</v>
      </c>
      <c r="F5273">
        <v>-518.36981790924153</v>
      </c>
      <c r="G5273">
        <v>7.0249489984735097E-2</v>
      </c>
      <c r="H5273">
        <v>291.03581129319116</v>
      </c>
      <c r="I5273">
        <v>2.5829561054706573E-2</v>
      </c>
      <c r="J5273">
        <v>3.6289045333862305E-2</v>
      </c>
      <c r="K5273">
        <v>2.0427073428809641</v>
      </c>
      <c r="L5273">
        <v>54.941657781600952</v>
      </c>
      <c r="M5273">
        <v>5.9480689023412774</v>
      </c>
      <c r="N5273">
        <v>131.47119293785099</v>
      </c>
      <c r="O5273">
        <v>0.88067933917045593</v>
      </c>
      <c r="P5273">
        <v>1.1557616127861869E-4</v>
      </c>
      <c r="Q5273">
        <v>2.3476551320817732E-2</v>
      </c>
      <c r="R5273">
        <v>0.47400720596313478</v>
      </c>
      <c r="S5273">
        <v>590.93731961015305</v>
      </c>
      <c r="T5273">
        <v>36.840322613716125</v>
      </c>
      <c r="U5273">
        <v>0.43483726322650912</v>
      </c>
      <c r="V5273">
        <v>518.02592277526855</v>
      </c>
      <c r="W5273">
        <v>1</v>
      </c>
      <c r="X5273">
        <v>0.37004035353660586</v>
      </c>
      <c r="Y5273">
        <v>288.9407882643232</v>
      </c>
      <c r="Z5273">
        <v>1</v>
      </c>
      <c r="AA5273">
        <v>2.2737424232959755</v>
      </c>
      <c r="AB5273">
        <v>74.641962585449221</v>
      </c>
      <c r="AC5273">
        <v>63.694028556346893</v>
      </c>
      <c r="AD5273">
        <v>7.3924561851045007E-3</v>
      </c>
      <c r="AE5273">
        <v>34.925541891755451</v>
      </c>
      <c r="AF5273">
        <v>0.24155721545219419</v>
      </c>
      <c r="AG5273">
        <v>7.0496287122738619E-4</v>
      </c>
      <c r="AH5273">
        <v>2.5301790952682493E-2</v>
      </c>
      <c r="AI5273">
        <v>17.365595996379852</v>
      </c>
      <c r="AJ5273">
        <v>11.350730267660953</v>
      </c>
      <c r="AK5273">
        <v>3.0999192684888839</v>
      </c>
      <c r="AL5273">
        <v>5.2431146159218125</v>
      </c>
      <c r="AM5273">
        <v>97.185818159580236</v>
      </c>
      <c r="AN5273">
        <v>405.06137878266878</v>
      </c>
      <c r="AO5273">
        <v>8.773319518566132E-2</v>
      </c>
      <c r="AP5273">
        <v>0.83091650199890144</v>
      </c>
    </row>
    <row r="5274" spans="1:42">
      <c r="A5274">
        <v>1358.241847967482</v>
      </c>
      <c r="B5274">
        <v>1545.8960214025217</v>
      </c>
      <c r="C5274">
        <v>1042.5349688449464</v>
      </c>
      <c r="D5274">
        <v>-187.65417343503964</v>
      </c>
      <c r="E5274">
        <v>187.65417343503964</v>
      </c>
      <c r="F5274">
        <v>-503.36105255757525</v>
      </c>
      <c r="G5274">
        <v>2.9868206995642913E-2</v>
      </c>
      <c r="H5274">
        <v>1712.4538596270063</v>
      </c>
      <c r="I5274">
        <v>3.7980874478816984E-2</v>
      </c>
      <c r="J5274">
        <v>3.2003015756607057E-2</v>
      </c>
      <c r="K5274">
        <v>1.9699685563862324</v>
      </c>
      <c r="L5274">
        <v>10.481269359588623</v>
      </c>
      <c r="M5274">
        <v>585.9761934987398</v>
      </c>
      <c r="N5274">
        <v>195.58048753910069</v>
      </c>
      <c r="O5274">
        <v>0.66654756665229797</v>
      </c>
      <c r="P5274">
        <v>2.7552386389838321E-3</v>
      </c>
      <c r="Q5274">
        <v>3.7939900239308669E-2</v>
      </c>
      <c r="R5274">
        <v>0.44693753719329832</v>
      </c>
      <c r="S5274">
        <v>346.21034833806789</v>
      </c>
      <c r="T5274">
        <v>45.905250310897827</v>
      </c>
      <c r="U5274">
        <v>0.3516180604696274</v>
      </c>
      <c r="V5274">
        <v>577.78079509735107</v>
      </c>
      <c r="W5274">
        <v>1</v>
      </c>
      <c r="X5274">
        <v>0.28632772445678711</v>
      </c>
      <c r="Y5274">
        <v>471.95094980922681</v>
      </c>
      <c r="Z5274">
        <v>1</v>
      </c>
      <c r="AA5274">
        <v>31.557832140989312</v>
      </c>
      <c r="AB5274">
        <v>114.53557995605469</v>
      </c>
      <c r="AC5274">
        <v>159.18822437524796</v>
      </c>
      <c r="AD5274">
        <v>1.1583062522431724E-2</v>
      </c>
      <c r="AE5274">
        <v>1.9661921181259918</v>
      </c>
      <c r="AF5274">
        <v>0.11470812320709226</v>
      </c>
      <c r="AG5274">
        <v>7.7906391768863133E-4</v>
      </c>
      <c r="AH5274">
        <v>1.0894250190258024E-2</v>
      </c>
      <c r="AI5274">
        <v>19.380307495594025</v>
      </c>
      <c r="AJ5274">
        <v>16.401370291549014</v>
      </c>
      <c r="AK5274">
        <v>38.416427455544472</v>
      </c>
      <c r="AL5274">
        <v>2.262235086871951</v>
      </c>
      <c r="AM5274">
        <v>105.73686231374741</v>
      </c>
      <c r="AN5274">
        <v>105.16792616122376</v>
      </c>
      <c r="AO5274">
        <v>6.2650787949562081E-2</v>
      </c>
      <c r="AP5274">
        <v>0.85303988432884226</v>
      </c>
    </row>
    <row r="5275" spans="1:42">
      <c r="A5275">
        <v>298.17758983459646</v>
      </c>
      <c r="B5275">
        <v>63.300045425992266</v>
      </c>
      <c r="C5275">
        <v>151.72817777093775</v>
      </c>
      <c r="D5275">
        <v>146.44941206365871</v>
      </c>
      <c r="E5275">
        <v>-234.87754440860419</v>
      </c>
      <c r="F5275">
        <v>-146.44941206365871</v>
      </c>
      <c r="G5275">
        <v>3.5538303883587898E-2</v>
      </c>
      <c r="H5275">
        <v>255.64421745523788</v>
      </c>
      <c r="I5275">
        <v>3.3220151960849764E-2</v>
      </c>
      <c r="J5275">
        <v>9.2675972461700437E-2</v>
      </c>
      <c r="K5275">
        <v>1.5553254914224146</v>
      </c>
      <c r="L5275">
        <v>53.640843629837036</v>
      </c>
      <c r="M5275">
        <v>21.512222154006572</v>
      </c>
      <c r="N5275">
        <v>52.365776328277597</v>
      </c>
      <c r="O5275">
        <v>0.64363560080528259</v>
      </c>
      <c r="P5275">
        <v>2.1270644134945338E-2</v>
      </c>
      <c r="Q5275">
        <v>2.9517714659372959E-2</v>
      </c>
      <c r="R5275">
        <v>0.40174008369445802</v>
      </c>
      <c r="S5275">
        <v>340.90229655695288</v>
      </c>
      <c r="T5275">
        <v>47.201284766197205</v>
      </c>
      <c r="U5275">
        <v>0.32943310797214509</v>
      </c>
      <c r="V5275">
        <v>566.06597900390625</v>
      </c>
      <c r="W5275">
        <v>1</v>
      </c>
      <c r="X5275">
        <v>0.32823526024818422</v>
      </c>
      <c r="Y5275">
        <v>382.90526541364454</v>
      </c>
      <c r="Z5275">
        <v>1</v>
      </c>
      <c r="AA5275">
        <v>28.904790681772241</v>
      </c>
      <c r="AB5275">
        <v>80.138378479003919</v>
      </c>
      <c r="AC5275">
        <v>119.4244846701622</v>
      </c>
      <c r="AD5275">
        <v>8.1796042939536601E-3</v>
      </c>
      <c r="AE5275">
        <v>41.700878256136619</v>
      </c>
      <c r="AF5275">
        <v>7.6871377229690535E-2</v>
      </c>
      <c r="AG5275">
        <v>5.6514255534102949E-4</v>
      </c>
      <c r="AH5275">
        <v>4.6551882290840146E-2</v>
      </c>
      <c r="AI5275">
        <v>18.401459157466888</v>
      </c>
      <c r="AJ5275">
        <v>8.1930560801669063</v>
      </c>
      <c r="AK5275">
        <v>4.7163077491521834</v>
      </c>
      <c r="AL5275">
        <v>4.4166545295875164</v>
      </c>
      <c r="AM5275">
        <v>106.68136407136917</v>
      </c>
      <c r="AN5275">
        <v>583.54378143042777</v>
      </c>
      <c r="AO5275">
        <v>7.5561558127403256E-2</v>
      </c>
      <c r="AP5275">
        <v>0.83375417661666873</v>
      </c>
    </row>
    <row r="5276" spans="1:42">
      <c r="A5276">
        <v>472.39181054774747</v>
      </c>
      <c r="B5276">
        <v>415.10374614413001</v>
      </c>
      <c r="C5276">
        <v>1156.2359582708357</v>
      </c>
      <c r="D5276">
        <v>-683.84414772308821</v>
      </c>
      <c r="E5276">
        <v>-741.13221212670567</v>
      </c>
      <c r="F5276">
        <v>683.84414772308821</v>
      </c>
      <c r="G5276">
        <v>6.8364650190558526E-2</v>
      </c>
      <c r="H5276">
        <v>4172.6638985343707</v>
      </c>
      <c r="I5276">
        <v>1.5936774909496305E-2</v>
      </c>
      <c r="J5276">
        <v>2.9117745161056516E-2</v>
      </c>
      <c r="K5276">
        <v>1.7634875359594822</v>
      </c>
      <c r="L5276">
        <v>49.831986427307129</v>
      </c>
      <c r="M5276">
        <v>4.84443679728194</v>
      </c>
      <c r="N5276">
        <v>68.960883707237258</v>
      </c>
      <c r="O5276">
        <v>0.67062035202980042</v>
      </c>
      <c r="P5276">
        <v>9.5694837570190414E-3</v>
      </c>
      <c r="Q5276">
        <v>1.1604125711652966E-2</v>
      </c>
      <c r="R5276">
        <v>0.44700096607208251</v>
      </c>
      <c r="S5276">
        <v>585.2554743612651</v>
      </c>
      <c r="T5276">
        <v>35.343027114868164</v>
      </c>
      <c r="U5276">
        <v>0.39978516757488253</v>
      </c>
      <c r="V5276">
        <v>648.25775623321533</v>
      </c>
      <c r="W5276">
        <v>1</v>
      </c>
      <c r="X5276">
        <v>0.38229776620864869</v>
      </c>
      <c r="Y5276">
        <v>300.95829499007726</v>
      </c>
      <c r="Z5276">
        <v>1</v>
      </c>
      <c r="AA5276">
        <v>42.345474470205311</v>
      </c>
      <c r="AB5276">
        <v>9.8087448730468765</v>
      </c>
      <c r="AC5276">
        <v>142.8172305226326</v>
      </c>
      <c r="AD5276">
        <v>1.4022046276646803E-2</v>
      </c>
      <c r="AE5276">
        <v>2.1741592917842656</v>
      </c>
      <c r="AF5276">
        <v>0.28427782773971555</v>
      </c>
      <c r="AG5276">
        <v>7.3860395614704013E-4</v>
      </c>
      <c r="AH5276">
        <v>5.8985022795200348E-2</v>
      </c>
      <c r="AI5276">
        <v>11.858135759830475</v>
      </c>
      <c r="AJ5276">
        <v>13.591801716212094</v>
      </c>
      <c r="AK5276">
        <v>37.161032851338383</v>
      </c>
      <c r="AL5276">
        <v>8.4229131469584928</v>
      </c>
      <c r="AM5276">
        <v>106.79586609601975</v>
      </c>
      <c r="AN5276">
        <v>143.27937709353577</v>
      </c>
      <c r="AO5276">
        <v>4.9751501202583315E-2</v>
      </c>
      <c r="AP5276">
        <v>0.82714481282234198</v>
      </c>
    </row>
    <row r="5277" spans="1:42">
      <c r="A5277">
        <v>1323.9011264446838</v>
      </c>
      <c r="B5277">
        <v>1921.6439021742208</v>
      </c>
      <c r="C5277">
        <v>1427.8283754635634</v>
      </c>
      <c r="D5277">
        <v>-597.74277572953702</v>
      </c>
      <c r="E5277">
        <v>493.81552671065742</v>
      </c>
      <c r="F5277">
        <v>-493.81552671065742</v>
      </c>
      <c r="G5277">
        <v>6.6236187456784196E-2</v>
      </c>
      <c r="H5277">
        <v>863.01052705103405</v>
      </c>
      <c r="I5277">
        <v>3.5698652565479279E-2</v>
      </c>
      <c r="J5277">
        <v>8.1501566886901855E-2</v>
      </c>
      <c r="K5277">
        <v>2.0043771700084205</v>
      </c>
      <c r="L5277">
        <v>45.093134641647339</v>
      </c>
      <c r="M5277">
        <v>2149.3642605628966</v>
      </c>
      <c r="N5277">
        <v>116.18457148017885</v>
      </c>
      <c r="O5277">
        <v>0.98975417017936707</v>
      </c>
      <c r="P5277">
        <v>2.193078650368584E-2</v>
      </c>
      <c r="Q5277">
        <v>2.2531903849707706E-2</v>
      </c>
      <c r="R5277">
        <v>0.38823745727539061</v>
      </c>
      <c r="S5277">
        <v>564.23456409283369</v>
      </c>
      <c r="T5277">
        <v>39.815989136695862</v>
      </c>
      <c r="U5277">
        <v>0.44593542397022246</v>
      </c>
      <c r="V5277">
        <v>525.43797492980957</v>
      </c>
      <c r="W5277">
        <v>1</v>
      </c>
      <c r="X5277">
        <v>0.37444763064384462</v>
      </c>
      <c r="Y5277">
        <v>344.92770496324368</v>
      </c>
      <c r="Z5277">
        <v>1</v>
      </c>
      <c r="AA5277">
        <v>27.966695546083457</v>
      </c>
      <c r="AB5277">
        <v>121.3476596069336</v>
      </c>
      <c r="AC5277">
        <v>121.02886885404587</v>
      </c>
      <c r="AD5277">
        <v>9.315904796632947E-3</v>
      </c>
      <c r="AE5277">
        <v>9.0786053458129246</v>
      </c>
      <c r="AF5277">
        <v>0.23809301733970636</v>
      </c>
      <c r="AG5277">
        <v>9.7311516585011477E-4</v>
      </c>
      <c r="AH5277">
        <v>5.0353000164031984E-2</v>
      </c>
      <c r="AI5277">
        <v>23.023233115673065</v>
      </c>
      <c r="AJ5277">
        <v>1.0948829911700124</v>
      </c>
      <c r="AK5277">
        <v>15.279667627215385</v>
      </c>
      <c r="AL5277">
        <v>4.9351046226335731</v>
      </c>
      <c r="AM5277">
        <v>22.834682047367099</v>
      </c>
      <c r="AN5277">
        <v>512.76405678278604</v>
      </c>
      <c r="AO5277">
        <v>0.10198793590068818</v>
      </c>
      <c r="AP5277">
        <v>0.84256468296051035</v>
      </c>
    </row>
    <row r="5278" spans="1:42">
      <c r="A5278">
        <v>488.28962715245905</v>
      </c>
      <c r="B5278">
        <v>232.42509017447122</v>
      </c>
      <c r="C5278">
        <v>332.5095430686477</v>
      </c>
      <c r="D5278">
        <v>155.78008408381135</v>
      </c>
      <c r="E5278">
        <v>-255.86453697798783</v>
      </c>
      <c r="F5278">
        <v>-155.78008408381135</v>
      </c>
      <c r="G5278">
        <v>7.5821997267303362E-2</v>
      </c>
      <c r="H5278">
        <v>654.18099843398727</v>
      </c>
      <c r="I5278">
        <v>4.9813257157802583E-2</v>
      </c>
      <c r="J5278">
        <v>3.5599425554275511E-2</v>
      </c>
      <c r="K5278">
        <v>1.8886511081993578</v>
      </c>
      <c r="L5278">
        <v>53.526079654693604</v>
      </c>
      <c r="M5278">
        <v>3.4494100655505386</v>
      </c>
      <c r="N5278">
        <v>68.385775572395332</v>
      </c>
      <c r="O5278">
        <v>0.97124961018562317</v>
      </c>
      <c r="P5278">
        <v>1.7985390557183156E-3</v>
      </c>
      <c r="Q5278">
        <v>3.0329623222351068E-3</v>
      </c>
      <c r="R5278">
        <v>0.48428470134735108</v>
      </c>
      <c r="S5278">
        <v>605.23261301823288</v>
      </c>
      <c r="T5278">
        <v>43.201690912246704</v>
      </c>
      <c r="U5278">
        <v>0.42611149251461033</v>
      </c>
      <c r="V5278">
        <v>546.60108089447021</v>
      </c>
      <c r="W5278">
        <v>1</v>
      </c>
      <c r="X5278">
        <v>0.44839861392974856</v>
      </c>
      <c r="Y5278">
        <v>620.77046052610444</v>
      </c>
      <c r="Z5278">
        <v>1</v>
      </c>
      <c r="AA5278">
        <v>9.9984002363109603</v>
      </c>
      <c r="AB5278">
        <v>108.59144689941407</v>
      </c>
      <c r="AC5278">
        <v>79.289616644382477</v>
      </c>
      <c r="AD5278">
        <v>5.3472584129398704E-3</v>
      </c>
      <c r="AE5278">
        <v>9.63133671801058</v>
      </c>
      <c r="AF5278">
        <v>0.2908478450775146</v>
      </c>
      <c r="AG5278">
        <v>1.0419409953890779E-3</v>
      </c>
      <c r="AH5278">
        <v>4.3424047887325283E-2</v>
      </c>
      <c r="AI5278">
        <v>7.1780088543891907</v>
      </c>
      <c r="AJ5278">
        <v>8.8295069459729625</v>
      </c>
      <c r="AK5278">
        <v>16.264840784668923</v>
      </c>
      <c r="AL5278">
        <v>6.5408820842190893</v>
      </c>
      <c r="AM5278">
        <v>33.55050204992294</v>
      </c>
      <c r="AN5278">
        <v>590.81212605596806</v>
      </c>
      <c r="AO5278">
        <v>5.5666965126991277E-2</v>
      </c>
      <c r="AP5278">
        <v>0.87119565653800979</v>
      </c>
    </row>
    <row r="5279" spans="1:42">
      <c r="A5279">
        <v>1736.7956736825527</v>
      </c>
      <c r="B5279">
        <v>2556.0152739812652</v>
      </c>
      <c r="C5279">
        <v>1684.138287766938</v>
      </c>
      <c r="D5279">
        <v>-819.21960029871252</v>
      </c>
      <c r="E5279">
        <v>819.21960029871252</v>
      </c>
      <c r="F5279">
        <v>-871.87698621432719</v>
      </c>
      <c r="G5279">
        <v>5.5506346424106068E-2</v>
      </c>
      <c r="H5279">
        <v>659.55475630564058</v>
      </c>
      <c r="I5279">
        <v>5.0439440310001374E-2</v>
      </c>
      <c r="J5279">
        <v>7.3525228023529052E-2</v>
      </c>
      <c r="K5279">
        <v>1.7180218329846859</v>
      </c>
      <c r="L5279">
        <v>73.59967827796936</v>
      </c>
      <c r="M5279">
        <v>2743.6828455379068</v>
      </c>
      <c r="N5279">
        <v>195.80703649902347</v>
      </c>
      <c r="O5279">
        <v>0.71899232268333435</v>
      </c>
      <c r="P5279">
        <v>1.4174263901180689E-2</v>
      </c>
      <c r="Q5279">
        <v>2.7216221756405295E-2</v>
      </c>
      <c r="R5279">
        <v>0.46227618217468264</v>
      </c>
      <c r="S5279">
        <v>1125.9797122096006</v>
      </c>
      <c r="T5279">
        <v>34.266039729118347</v>
      </c>
      <c r="U5279">
        <v>0.39550448954105377</v>
      </c>
      <c r="V5279">
        <v>531.01739883422852</v>
      </c>
      <c r="W5279">
        <v>1</v>
      </c>
      <c r="X5279">
        <v>0.28672495007514959</v>
      </c>
      <c r="Y5279">
        <v>585.2465786100538</v>
      </c>
      <c r="Z5279">
        <v>1</v>
      </c>
      <c r="AA5279">
        <v>46.891667201776514</v>
      </c>
      <c r="AB5279">
        <v>109.78652471923829</v>
      </c>
      <c r="AC5279">
        <v>168.96341890096664</v>
      </c>
      <c r="AD5279">
        <v>1.2037502191005609E-2</v>
      </c>
      <c r="AE5279">
        <v>1.3784993379108896</v>
      </c>
      <c r="AF5279">
        <v>0.2099395430088043</v>
      </c>
      <c r="AG5279">
        <v>2.148474108634471E-4</v>
      </c>
      <c r="AH5279">
        <v>1.1058263468742368E-2</v>
      </c>
      <c r="AI5279">
        <v>27.405539453029633</v>
      </c>
      <c r="AJ5279">
        <v>2.7821845555644815</v>
      </c>
      <c r="AK5279">
        <v>18.958364991545675</v>
      </c>
      <c r="AL5279">
        <v>4.8349377983449298</v>
      </c>
      <c r="AM5279">
        <v>98.667341911792761</v>
      </c>
      <c r="AN5279">
        <v>746.32189780083445</v>
      </c>
      <c r="AO5279">
        <v>7.5515624403953555E-2</v>
      </c>
      <c r="AP5279">
        <v>0.89647729349136362</v>
      </c>
    </row>
    <row r="5280" spans="1:42">
      <c r="A5280">
        <v>850.59015275308241</v>
      </c>
      <c r="B5280">
        <v>1278.9053422773625</v>
      </c>
      <c r="C5280">
        <v>1423.5616932863534</v>
      </c>
      <c r="D5280">
        <v>-572.97154053327097</v>
      </c>
      <c r="E5280">
        <v>-144.6563510089909</v>
      </c>
      <c r="F5280">
        <v>144.6563510089909</v>
      </c>
      <c r="G5280">
        <v>3.5733102117532257E-2</v>
      </c>
      <c r="H5280">
        <v>2475.7326841214717</v>
      </c>
      <c r="I5280">
        <v>3.0156280696392056E-2</v>
      </c>
      <c r="J5280">
        <v>1.0048276662826539E-2</v>
      </c>
      <c r="K5280">
        <v>1.4564326434671879</v>
      </c>
      <c r="L5280">
        <v>29.258251190185547</v>
      </c>
      <c r="M5280">
        <v>1793.2057851952893</v>
      </c>
      <c r="N5280">
        <v>121.66367358379365</v>
      </c>
      <c r="O5280">
        <v>0.67820706963539124</v>
      </c>
      <c r="P5280">
        <v>6.6224446826510953E-3</v>
      </c>
      <c r="Q5280">
        <v>1.6979502518971758E-2</v>
      </c>
      <c r="R5280">
        <v>0.43996794223785402</v>
      </c>
      <c r="S5280">
        <v>434.53940562146965</v>
      </c>
      <c r="T5280">
        <v>37.317240238189697</v>
      </c>
      <c r="U5280">
        <v>0.33236766517162325</v>
      </c>
      <c r="V5280">
        <v>482.00266361236572</v>
      </c>
      <c r="W5280">
        <v>1</v>
      </c>
      <c r="X5280">
        <v>0.3211982607841492</v>
      </c>
      <c r="Y5280">
        <v>361.75039665469063</v>
      </c>
      <c r="Z5280">
        <v>1</v>
      </c>
      <c r="AA5280">
        <v>42.860399859228139</v>
      </c>
      <c r="AB5280">
        <v>126.29015478515626</v>
      </c>
      <c r="AC5280">
        <v>42.828710377216339</v>
      </c>
      <c r="AD5280">
        <v>1.3457503685584436E-2</v>
      </c>
      <c r="AE5280">
        <v>1.3098180900627616</v>
      </c>
      <c r="AF5280">
        <v>0.12976546525955199</v>
      </c>
      <c r="AG5280">
        <v>1.1485087909553664E-3</v>
      </c>
      <c r="AH5280">
        <v>5.3947989284992219E-2</v>
      </c>
      <c r="AI5280">
        <v>19.544333517551422</v>
      </c>
      <c r="AJ5280">
        <v>3.8953773041927362</v>
      </c>
      <c r="AK5280">
        <v>53.498692930340766</v>
      </c>
      <c r="AL5280">
        <v>3.4059099976317206</v>
      </c>
      <c r="AM5280">
        <v>87.324586093425751</v>
      </c>
      <c r="AN5280">
        <v>701.6376655806896</v>
      </c>
      <c r="AO5280">
        <v>4.7286217808723448E-2</v>
      </c>
      <c r="AP5280">
        <v>0.81834024262428284</v>
      </c>
    </row>
    <row r="5281" spans="1:42">
      <c r="A5281">
        <v>661.17791948003014</v>
      </c>
      <c r="B5281">
        <v>578.58456250389861</v>
      </c>
      <c r="C5281">
        <v>804.3664427535092</v>
      </c>
      <c r="D5281">
        <v>-143.18852327347906</v>
      </c>
      <c r="E5281">
        <v>-225.78188024961059</v>
      </c>
      <c r="F5281">
        <v>143.18852327347906</v>
      </c>
      <c r="G5281">
        <v>4.2939456741964963E-2</v>
      </c>
      <c r="H5281">
        <v>2261.733675459112</v>
      </c>
      <c r="I5281">
        <v>4.6145212948322294E-2</v>
      </c>
      <c r="J5281">
        <v>5.803955841064453E-2</v>
      </c>
      <c r="K5281">
        <v>1.7010643448531626</v>
      </c>
      <c r="L5281">
        <v>49.272168874740601</v>
      </c>
      <c r="M5281">
        <v>20.471746406582518</v>
      </c>
      <c r="N5281">
        <v>116.76945292778016</v>
      </c>
      <c r="O5281">
        <v>0.51070186495780945</v>
      </c>
      <c r="P5281">
        <v>3.5693543222215436E-3</v>
      </c>
      <c r="Q5281">
        <v>1.3105444855160181E-2</v>
      </c>
      <c r="R5281">
        <v>0.47415655136108398</v>
      </c>
      <c r="S5281">
        <v>568.40965053868831</v>
      </c>
      <c r="T5281">
        <v>40.489485859870911</v>
      </c>
      <c r="U5281">
        <v>0.3260290986299515</v>
      </c>
      <c r="V5281">
        <v>623.34380149841309</v>
      </c>
      <c r="W5281">
        <v>1</v>
      </c>
      <c r="X5281">
        <v>0.31144478201866155</v>
      </c>
      <c r="Y5281">
        <v>565.42549025150606</v>
      </c>
      <c r="Z5281">
        <v>1</v>
      </c>
      <c r="AA5281">
        <v>12.768988178148271</v>
      </c>
      <c r="AB5281">
        <v>158.14119256591798</v>
      </c>
      <c r="AC5281">
        <v>112.29277104139328</v>
      </c>
      <c r="AD5281">
        <v>8.1387674706613917E-3</v>
      </c>
      <c r="AE5281">
        <v>77.540250849213024</v>
      </c>
      <c r="AF5281">
        <v>6.6552189588546737E-2</v>
      </c>
      <c r="AG5281">
        <v>1.8954261010402054E-4</v>
      </c>
      <c r="AH5281">
        <v>2.7324990320205685E-2</v>
      </c>
      <c r="AI5281">
        <v>22.083351314067841</v>
      </c>
      <c r="AJ5281">
        <v>4.1552000769901554</v>
      </c>
      <c r="AK5281">
        <v>60.809896790385245</v>
      </c>
      <c r="AL5281">
        <v>9.0394372293530161</v>
      </c>
      <c r="AM5281">
        <v>31.460874426364899</v>
      </c>
      <c r="AN5281">
        <v>216.3307970780167</v>
      </c>
      <c r="AO5281">
        <v>0.1033803414106369</v>
      </c>
      <c r="AP5281">
        <v>0.84068182754516607</v>
      </c>
    </row>
    <row r="5282" spans="1:42">
      <c r="A5282">
        <v>948.65393227918491</v>
      </c>
      <c r="B5282">
        <v>1820.552664555662</v>
      </c>
      <c r="C5282">
        <v>1667.7865773015585</v>
      </c>
      <c r="D5282">
        <v>-871.89873227647706</v>
      </c>
      <c r="E5282">
        <v>152.76608725410347</v>
      </c>
      <c r="F5282">
        <v>-152.76608725410347</v>
      </c>
      <c r="G5282">
        <v>4.5751298844099085E-2</v>
      </c>
      <c r="H5282">
        <v>2929.3733820660691</v>
      </c>
      <c r="I5282">
        <v>2.4391687810420989E-2</v>
      </c>
      <c r="J5282">
        <v>3.9113346338272098E-2</v>
      </c>
      <c r="K5282">
        <v>1.17517670353055</v>
      </c>
      <c r="L5282">
        <v>45.768125057220459</v>
      </c>
      <c r="M5282">
        <v>2064.3919702561384</v>
      </c>
      <c r="N5282">
        <v>128.27029912815095</v>
      </c>
      <c r="O5282">
        <v>0.62831524014472961</v>
      </c>
      <c r="P5282">
        <v>1.9131397035386823E-2</v>
      </c>
      <c r="Q5282">
        <v>1.5180345694224037E-2</v>
      </c>
      <c r="R5282">
        <v>0.40394082546234134</v>
      </c>
      <c r="S5282">
        <v>774.29839378103338</v>
      </c>
      <c r="T5282">
        <v>26.858681440353394</v>
      </c>
      <c r="U5282">
        <v>0.36713095605373386</v>
      </c>
      <c r="V5282">
        <v>639.63096141815186</v>
      </c>
      <c r="W5282">
        <v>1</v>
      </c>
      <c r="X5282">
        <v>0.33348540306091312</v>
      </c>
      <c r="Y5282">
        <v>650.65405284371673</v>
      </c>
      <c r="Z5282">
        <v>1</v>
      </c>
      <c r="AA5282">
        <v>6.1716948526287085</v>
      </c>
      <c r="AB5282">
        <v>30.24483728027344</v>
      </c>
      <c r="AC5282">
        <v>54.508425295352936</v>
      </c>
      <c r="AD5282">
        <v>1.0335454370221521E-2</v>
      </c>
      <c r="AE5282">
        <v>1.4304317875310051</v>
      </c>
      <c r="AF5282">
        <v>0.19244243144989012</v>
      </c>
      <c r="AG5282">
        <v>1.0640678171111874E-3</v>
      </c>
      <c r="AH5282">
        <v>4.8618803775310512E-2</v>
      </c>
      <c r="AI5282">
        <v>28.029680550098419</v>
      </c>
      <c r="AJ5282">
        <v>4.1300733168356372</v>
      </c>
      <c r="AK5282">
        <v>60.399358697533607</v>
      </c>
      <c r="AL5282">
        <v>5.6687603586321211</v>
      </c>
      <c r="AM5282">
        <v>41.756582581996923</v>
      </c>
      <c r="AN5282">
        <v>87.297598616536462</v>
      </c>
      <c r="AO5282">
        <v>3.4840094208717344E-2</v>
      </c>
      <c r="AP5282">
        <v>0.89502132010459912</v>
      </c>
    </row>
    <row r="5283" spans="1:42">
      <c r="A5283">
        <v>198.55237101272184</v>
      </c>
      <c r="B5283">
        <v>13.597704180529917</v>
      </c>
      <c r="C5283">
        <v>702.38184805312028</v>
      </c>
      <c r="D5283">
        <v>-503.82947704039844</v>
      </c>
      <c r="E5283">
        <v>-688.78414387259033</v>
      </c>
      <c r="F5283">
        <v>503.82947704039844</v>
      </c>
      <c r="G5283">
        <v>5.7447455761350713E-2</v>
      </c>
      <c r="H5283">
        <v>2350.3188762292607</v>
      </c>
      <c r="I5283">
        <v>3.6562613546848297E-2</v>
      </c>
      <c r="J5283">
        <v>2.4026613712310789E-2</v>
      </c>
      <c r="K5283">
        <v>1.8076127927720544</v>
      </c>
      <c r="L5283">
        <v>20.37659764289856</v>
      </c>
      <c r="M5283">
        <v>8.2268039142967506</v>
      </c>
      <c r="N5283">
        <v>34.548000746917729</v>
      </c>
      <c r="O5283">
        <v>0.90019163489341736</v>
      </c>
      <c r="P5283">
        <v>1.6042408678266736E-2</v>
      </c>
      <c r="Q5283">
        <v>1.6030356566111244E-2</v>
      </c>
      <c r="R5283">
        <v>0.4875772953033447</v>
      </c>
      <c r="S5283">
        <v>585.77700134167139</v>
      </c>
      <c r="T5283">
        <v>43.546447157859802</v>
      </c>
      <c r="U5283">
        <v>0.38290781080722813</v>
      </c>
      <c r="V5283">
        <v>451.74579620361328</v>
      </c>
      <c r="W5283">
        <v>1</v>
      </c>
      <c r="X5283">
        <v>0.42222101807594303</v>
      </c>
      <c r="Y5283">
        <v>506.70429626613372</v>
      </c>
      <c r="Z5283">
        <v>1</v>
      </c>
      <c r="AA5283">
        <v>20.497000848245627</v>
      </c>
      <c r="AB5283">
        <v>34.211381896972661</v>
      </c>
      <c r="AC5283">
        <v>131.11183494329453</v>
      </c>
      <c r="AD5283">
        <v>7.5364006890190974E-3</v>
      </c>
      <c r="AE5283">
        <v>9.6034860166029592</v>
      </c>
      <c r="AF5283">
        <v>0.18790227055549619</v>
      </c>
      <c r="AG5283">
        <v>3.6130968663210602E-4</v>
      </c>
      <c r="AH5283">
        <v>3.8525635552406311E-2</v>
      </c>
      <c r="AI5283">
        <v>22.030118405818939</v>
      </c>
      <c r="AJ5283">
        <v>13.719724236666966</v>
      </c>
      <c r="AK5283">
        <v>47.61885958135128</v>
      </c>
      <c r="AL5283">
        <v>3.8464729714438355</v>
      </c>
      <c r="AM5283">
        <v>66.103646290302279</v>
      </c>
      <c r="AN5283">
        <v>423.88976644797231</v>
      </c>
      <c r="AO5283">
        <v>0.10764397656917572</v>
      </c>
      <c r="AP5283">
        <v>0.88877240133285529</v>
      </c>
    </row>
    <row r="5284" spans="1:42">
      <c r="A5284">
        <v>1028.5502780330075</v>
      </c>
      <c r="B5284">
        <v>689.71317358812348</v>
      </c>
      <c r="C5284">
        <v>994.88261694201822</v>
      </c>
      <c r="D5284">
        <v>33.667661090989327</v>
      </c>
      <c r="E5284">
        <v>-338.83710444488406</v>
      </c>
      <c r="F5284">
        <v>-33.667661090989327</v>
      </c>
      <c r="G5284">
        <v>1.3882600168653034E-2</v>
      </c>
      <c r="H5284">
        <v>2287.6847268272577</v>
      </c>
      <c r="I5284">
        <v>3.8465828597545618E-2</v>
      </c>
      <c r="J5284">
        <v>7.8987605571746826E-3</v>
      </c>
      <c r="K5284">
        <v>1.4097193540632724</v>
      </c>
      <c r="L5284">
        <v>23.93399715423584</v>
      </c>
      <c r="M5284">
        <v>3.431503343260605</v>
      </c>
      <c r="N5284">
        <v>172.849859529686</v>
      </c>
      <c r="O5284">
        <v>0.67450991272926331</v>
      </c>
      <c r="P5284">
        <v>8.5826932059393981E-3</v>
      </c>
      <c r="Q5284">
        <v>2.0147264851464161E-2</v>
      </c>
      <c r="R5284">
        <v>0.48167942523956297</v>
      </c>
      <c r="S5284">
        <v>1130.5165971052004</v>
      </c>
      <c r="T5284">
        <v>25.218653678894043</v>
      </c>
      <c r="U5284">
        <v>0.3528165262937546</v>
      </c>
      <c r="V5284">
        <v>508.75599384307861</v>
      </c>
      <c r="W5284">
        <v>1</v>
      </c>
      <c r="X5284">
        <v>0.42442569017410281</v>
      </c>
      <c r="Y5284">
        <v>497.20743424781563</v>
      </c>
      <c r="Z5284">
        <v>1</v>
      </c>
      <c r="AA5284">
        <v>43.900345323934559</v>
      </c>
      <c r="AB5284">
        <v>42.472963134765628</v>
      </c>
      <c r="AC5284">
        <v>74.050135910511017</v>
      </c>
      <c r="AD5284">
        <v>9.6972229134323247E-3</v>
      </c>
      <c r="AE5284">
        <v>16.051319355520292</v>
      </c>
      <c r="AF5284">
        <v>3.4011189937591543E-2</v>
      </c>
      <c r="AG5284">
        <v>2.5072335369410488E-4</v>
      </c>
      <c r="AH5284">
        <v>5.6922178614139556E-2</v>
      </c>
      <c r="AI5284">
        <v>22.277909815311432</v>
      </c>
      <c r="AJ5284">
        <v>10.444678447803197</v>
      </c>
      <c r="AK5284">
        <v>61.881253979802132</v>
      </c>
      <c r="AL5284">
        <v>4.0991683969702626</v>
      </c>
      <c r="AM5284">
        <v>47.121479308605196</v>
      </c>
      <c r="AN5284">
        <v>771.6116561760698</v>
      </c>
      <c r="AO5284">
        <v>4.8744976162910458E-2</v>
      </c>
      <c r="AP5284">
        <v>0.88207030987739576</v>
      </c>
    </row>
    <row r="5285" spans="1:42">
      <c r="A5285">
        <v>752.14142058602897</v>
      </c>
      <c r="B5285">
        <v>682.92845950265735</v>
      </c>
      <c r="C5285">
        <v>310.63038859583185</v>
      </c>
      <c r="D5285">
        <v>69.212961083371624</v>
      </c>
      <c r="E5285">
        <v>-69.212961083371624</v>
      </c>
      <c r="F5285">
        <v>-441.51103199019713</v>
      </c>
      <c r="G5285">
        <v>1.9749671864080904E-2</v>
      </c>
      <c r="H5285">
        <v>13.844730784846604</v>
      </c>
      <c r="I5285">
        <v>5.0247855484485626E-2</v>
      </c>
      <c r="J5285">
        <v>6.7814152717590337E-2</v>
      </c>
      <c r="K5285">
        <v>1.8475612990558146</v>
      </c>
      <c r="L5285">
        <v>43.177002668380737</v>
      </c>
      <c r="M5285">
        <v>7.2325228231453407</v>
      </c>
      <c r="N5285">
        <v>109.91983337440492</v>
      </c>
      <c r="O5285">
        <v>0.88029000163078308</v>
      </c>
      <c r="P5285">
        <v>1.2857017464107934E-2</v>
      </c>
      <c r="Q5285">
        <v>3.5798302809397373E-2</v>
      </c>
      <c r="R5285">
        <v>0.48151058197021485</v>
      </c>
      <c r="S5285">
        <v>393.9184308525347</v>
      </c>
      <c r="T5285">
        <v>44.634738564491272</v>
      </c>
      <c r="U5285">
        <v>0.38233020126819611</v>
      </c>
      <c r="V5285">
        <v>627.4660587310791</v>
      </c>
      <c r="W5285">
        <v>1</v>
      </c>
      <c r="X5285">
        <v>0.30131012797355655</v>
      </c>
      <c r="Y5285">
        <v>270.73457843317595</v>
      </c>
      <c r="Z5285">
        <v>1</v>
      </c>
      <c r="AA5285">
        <v>27.26305492886544</v>
      </c>
      <c r="AB5285">
        <v>63.686311462402351</v>
      </c>
      <c r="AC5285">
        <v>137.71766871213913</v>
      </c>
      <c r="AD5285">
        <v>1.455148224137787E-2</v>
      </c>
      <c r="AE5285">
        <v>4.4385146584446655</v>
      </c>
      <c r="AF5285">
        <v>6.8697427511215201E-2</v>
      </c>
      <c r="AG5285">
        <v>2.597099087830557E-4</v>
      </c>
      <c r="AH5285">
        <v>3.5333728218078612E-2</v>
      </c>
      <c r="AI5285">
        <v>27.985891997814178</v>
      </c>
      <c r="AJ5285">
        <v>2.177124935228874</v>
      </c>
      <c r="AK5285">
        <v>3.9624182814359665</v>
      </c>
      <c r="AL5285">
        <v>-0.72261581815276088</v>
      </c>
      <c r="AM5285">
        <v>82.787735140323633</v>
      </c>
      <c r="AN5285">
        <v>157.4638565923803</v>
      </c>
      <c r="AO5285">
        <v>8.4788341403007506E-2</v>
      </c>
      <c r="AP5285">
        <v>0.91659117794036882</v>
      </c>
    </row>
    <row r="5286" spans="1:42">
      <c r="A5286">
        <v>141.10199782251567</v>
      </c>
      <c r="B5286">
        <v>-72.557987626434652</v>
      </c>
      <c r="C5286">
        <v>457.73812757797253</v>
      </c>
      <c r="D5286">
        <v>-316.63612975545686</v>
      </c>
      <c r="E5286">
        <v>-530.29611520440722</v>
      </c>
      <c r="F5286">
        <v>316.63612975545686</v>
      </c>
      <c r="G5286">
        <v>5.4454111747091229E-2</v>
      </c>
      <c r="H5286">
        <v>1529.9214886166371</v>
      </c>
      <c r="I5286">
        <v>5.9736185967922212E-2</v>
      </c>
      <c r="J5286">
        <v>3.8869973421096805E-2</v>
      </c>
      <c r="K5286">
        <v>1.6916334771454333</v>
      </c>
      <c r="L5286">
        <v>35.366585254669189</v>
      </c>
      <c r="M5286">
        <v>7.4558478020175345</v>
      </c>
      <c r="N5286">
        <v>36.794323050117498</v>
      </c>
      <c r="O5286">
        <v>0.59990265965461731</v>
      </c>
      <c r="P5286">
        <v>1.213230980767144E-3</v>
      </c>
      <c r="Q5286">
        <v>4.2292206605275467E-2</v>
      </c>
      <c r="R5286">
        <v>0.39112075328826906</v>
      </c>
      <c r="S5286">
        <v>741.28687391020958</v>
      </c>
      <c r="T5286">
        <v>44.154053926467896</v>
      </c>
      <c r="U5286">
        <v>0.315208677649498</v>
      </c>
      <c r="V5286">
        <v>460.874342918396</v>
      </c>
      <c r="W5286">
        <v>1</v>
      </c>
      <c r="X5286">
        <v>0.31221797466278078</v>
      </c>
      <c r="Y5286">
        <v>544.62457841636365</v>
      </c>
      <c r="Z5286">
        <v>1</v>
      </c>
      <c r="AA5286">
        <v>1.648817474317551</v>
      </c>
      <c r="AB5286">
        <v>159.46950109863283</v>
      </c>
      <c r="AC5286">
        <v>35.369552671909332</v>
      </c>
      <c r="AD5286">
        <v>3.9581738985501802E-3</v>
      </c>
      <c r="AE5286">
        <v>5.2492894653429225</v>
      </c>
      <c r="AF5286">
        <v>0.19348114013671872</v>
      </c>
      <c r="AG5286">
        <v>9.8236000307324266E-4</v>
      </c>
      <c r="AH5286">
        <v>3.8440969026088713E-2</v>
      </c>
      <c r="AI5286">
        <v>29.45729523897171</v>
      </c>
      <c r="AJ5286">
        <v>15.454886390224996</v>
      </c>
      <c r="AK5286">
        <v>52.015659905076028</v>
      </c>
      <c r="AL5286">
        <v>6.3360306987898252</v>
      </c>
      <c r="AM5286">
        <v>39.202662503719331</v>
      </c>
      <c r="AN5286">
        <v>516.10362870812514</v>
      </c>
      <c r="AO5286">
        <v>5.7946542382240299E-2</v>
      </c>
      <c r="AP5286">
        <v>0.83930105471611027</v>
      </c>
    </row>
    <row r="5287" spans="1:42">
      <c r="A5287">
        <v>255.67545049709105</v>
      </c>
      <c r="B5287">
        <v>-63.397644409329473</v>
      </c>
      <c r="C5287">
        <v>725.68699197072306</v>
      </c>
      <c r="D5287">
        <v>-470.01154147363201</v>
      </c>
      <c r="E5287">
        <v>-789.08463638005253</v>
      </c>
      <c r="F5287">
        <v>470.01154147363201</v>
      </c>
      <c r="G5287">
        <v>5.5829831542866554E-2</v>
      </c>
      <c r="H5287">
        <v>2418.6043189102202</v>
      </c>
      <c r="I5287">
        <v>2.1582347452640531E-2</v>
      </c>
      <c r="J5287">
        <v>0.10323188734054566</v>
      </c>
      <c r="K5287">
        <v>1.8223978336751459</v>
      </c>
      <c r="L5287">
        <v>69.279218912124634</v>
      </c>
      <c r="M5287">
        <v>48.742899661423024</v>
      </c>
      <c r="N5287">
        <v>43.939752665710458</v>
      </c>
      <c r="O5287">
        <v>0.62790736556053162</v>
      </c>
      <c r="P5287">
        <v>2.3482066313425694E-2</v>
      </c>
      <c r="Q5287">
        <v>3.9873747560713019E-2</v>
      </c>
      <c r="R5287">
        <v>0.44207701683044431</v>
      </c>
      <c r="S5287">
        <v>775.00261411294036</v>
      </c>
      <c r="T5287">
        <v>33.35549533367157</v>
      </c>
      <c r="U5287">
        <v>0.37705811083316804</v>
      </c>
      <c r="V5287">
        <v>526.78632736206055</v>
      </c>
      <c r="W5287">
        <v>1</v>
      </c>
      <c r="X5287">
        <v>0.38351740956306457</v>
      </c>
      <c r="Y5287">
        <v>439.57173146629327</v>
      </c>
      <c r="Z5287">
        <v>1</v>
      </c>
      <c r="AA5287">
        <v>14.382294980554583</v>
      </c>
      <c r="AB5287">
        <v>145.04870001220704</v>
      </c>
      <c r="AC5287">
        <v>96.531353890895844</v>
      </c>
      <c r="AD5287">
        <v>7.6103275657719016E-3</v>
      </c>
      <c r="AE5287">
        <v>29.813128616194799</v>
      </c>
      <c r="AF5287">
        <v>0.17978788018226621</v>
      </c>
      <c r="AG5287">
        <v>9.5443830207934195E-4</v>
      </c>
      <c r="AH5287">
        <v>4.5684809088706972E-2</v>
      </c>
      <c r="AI5287">
        <v>19.035449922084808</v>
      </c>
      <c r="AJ5287">
        <v>16.079236928776112</v>
      </c>
      <c r="AK5287">
        <v>30.023274917006493</v>
      </c>
      <c r="AL5287">
        <v>3.2074309238381744</v>
      </c>
      <c r="AM5287">
        <v>35.855804550647733</v>
      </c>
      <c r="AN5287">
        <v>797.7195472370372</v>
      </c>
      <c r="AO5287">
        <v>7.2808919310569764E-2</v>
      </c>
      <c r="AP5287">
        <v>0.8475721173286439</v>
      </c>
    </row>
    <row r="5288" spans="1:42">
      <c r="A5288">
        <v>353.33073093913106</v>
      </c>
      <c r="B5288">
        <v>233.02589729906273</v>
      </c>
      <c r="C5288">
        <v>1202.6939032835262</v>
      </c>
      <c r="D5288">
        <v>-849.36317234439514</v>
      </c>
      <c r="E5288">
        <v>-969.66800598446343</v>
      </c>
      <c r="F5288">
        <v>849.36317234439514</v>
      </c>
      <c r="G5288">
        <v>5.9031842961191738E-2</v>
      </c>
      <c r="H5288">
        <v>4213.5944595345763</v>
      </c>
      <c r="I5288">
        <v>2.1112000644206999E-2</v>
      </c>
      <c r="J5288">
        <v>3.2600171566009523E-3</v>
      </c>
      <c r="K5288">
        <v>1.6805990837633609</v>
      </c>
      <c r="L5288">
        <v>58.502779006958008</v>
      </c>
      <c r="M5288">
        <v>189.77396783016167</v>
      </c>
      <c r="N5288">
        <v>66.87189388866426</v>
      </c>
      <c r="O5288">
        <v>0.65684333443641663</v>
      </c>
      <c r="P5288">
        <v>4.0520088407728404E-3</v>
      </c>
      <c r="Q5288">
        <v>1.8830068959130176E-2</v>
      </c>
      <c r="R5288">
        <v>0.4095377588272095</v>
      </c>
      <c r="S5288">
        <v>579.00535231811887</v>
      </c>
      <c r="T5288">
        <v>44.176661968231201</v>
      </c>
      <c r="U5288">
        <v>0.30549210250377656</v>
      </c>
      <c r="V5288">
        <v>577.834153175354</v>
      </c>
      <c r="W5288">
        <v>1</v>
      </c>
      <c r="X5288">
        <v>0.38925056219100951</v>
      </c>
      <c r="Y5288">
        <v>641.26170999040107</v>
      </c>
      <c r="Z5288">
        <v>1</v>
      </c>
      <c r="AA5288">
        <v>24.273311098699576</v>
      </c>
      <c r="AB5288">
        <v>67.142919921875006</v>
      </c>
      <c r="AC5288">
        <v>100.87359696626663</v>
      </c>
      <c r="AD5288">
        <v>1.4019248831985343E-2</v>
      </c>
      <c r="AE5288">
        <v>45.076317190397326</v>
      </c>
      <c r="AF5288">
        <v>0.1363948845863342</v>
      </c>
      <c r="AG5288">
        <v>1.0994677968423107E-3</v>
      </c>
      <c r="AH5288">
        <v>5.6003635704517364E-2</v>
      </c>
      <c r="AI5288">
        <v>22.463649809360504</v>
      </c>
      <c r="AJ5288">
        <v>3.738721913705938</v>
      </c>
      <c r="AK5288">
        <v>53.87744158565998</v>
      </c>
      <c r="AL5288">
        <v>3.6991333306446359</v>
      </c>
      <c r="AM5288">
        <v>56.313791835308081</v>
      </c>
      <c r="AN5288">
        <v>446.42773668604832</v>
      </c>
      <c r="AO5288">
        <v>6.3763518452644358E-2</v>
      </c>
      <c r="AP5288">
        <v>0.91560356926918041</v>
      </c>
    </row>
    <row r="5289" spans="1:42">
      <c r="A5289">
        <v>1190.6563618925409</v>
      </c>
      <c r="B5289">
        <v>976.98911899448399</v>
      </c>
      <c r="C5289">
        <v>691.23167675110108</v>
      </c>
      <c r="D5289">
        <v>213.66724289805688</v>
      </c>
      <c r="E5289">
        <v>-213.66724289805688</v>
      </c>
      <c r="F5289">
        <v>-499.4246851414398</v>
      </c>
      <c r="G5289">
        <v>7.2542041133200008E-2</v>
      </c>
      <c r="H5289">
        <v>644.42501986037155</v>
      </c>
      <c r="I5289">
        <v>5.3038318455219266E-2</v>
      </c>
      <c r="J5289">
        <v>2.2267732620239254E-2</v>
      </c>
      <c r="K5289">
        <v>1.2903370267570018</v>
      </c>
      <c r="L5289">
        <v>60.474628210067749</v>
      </c>
      <c r="M5289">
        <v>160.16838369205459</v>
      </c>
      <c r="N5289">
        <v>157.14528391380313</v>
      </c>
      <c r="O5289">
        <v>0.85559865832328796</v>
      </c>
      <c r="P5289">
        <v>1.6820137765672469E-3</v>
      </c>
      <c r="Q5289">
        <v>2.5947717295752626E-2</v>
      </c>
      <c r="R5289">
        <v>0.48442064285278319</v>
      </c>
      <c r="S5289">
        <v>597.16570709071902</v>
      </c>
      <c r="T5289">
        <v>41.228798031806946</v>
      </c>
      <c r="U5289">
        <v>0.41470689594745636</v>
      </c>
      <c r="V5289">
        <v>544.15240287780762</v>
      </c>
      <c r="W5289">
        <v>1</v>
      </c>
      <c r="X5289">
        <v>0.39260323882102965</v>
      </c>
      <c r="Y5289">
        <v>568.05140318628332</v>
      </c>
      <c r="Z5289">
        <v>1</v>
      </c>
      <c r="AA5289">
        <v>10.191927907609941</v>
      </c>
      <c r="AB5289">
        <v>37.694766296386724</v>
      </c>
      <c r="AC5289">
        <v>37.769870460033417</v>
      </c>
      <c r="AD5289">
        <v>4.4154273139105898E-3</v>
      </c>
      <c r="AE5289">
        <v>6.6369847603197645</v>
      </c>
      <c r="AF5289">
        <v>0.28207267642021172</v>
      </c>
      <c r="AG5289">
        <v>3.2857970979411065E-5</v>
      </c>
      <c r="AH5289">
        <v>1.5912368154525756E-2</v>
      </c>
      <c r="AI5289">
        <v>26.436421573162079</v>
      </c>
      <c r="AJ5289">
        <v>15.206507215838977</v>
      </c>
      <c r="AK5289">
        <v>23.940137373805047</v>
      </c>
      <c r="AL5289">
        <v>4.8107610204969733</v>
      </c>
      <c r="AM5289">
        <v>60.397979032993319</v>
      </c>
      <c r="AN5289">
        <v>664.45070989695523</v>
      </c>
      <c r="AO5289">
        <v>5.980861556529999E-2</v>
      </c>
      <c r="AP5289">
        <v>0.83158472633361824</v>
      </c>
    </row>
    <row r="5290" spans="1:42">
      <c r="A5290">
        <v>219.76917260412756</v>
      </c>
      <c r="B5290">
        <v>134.68891285497097</v>
      </c>
      <c r="C5290">
        <v>123.34343362563035</v>
      </c>
      <c r="D5290">
        <v>85.080259749156596</v>
      </c>
      <c r="E5290">
        <v>-85.080259749156596</v>
      </c>
      <c r="F5290">
        <v>-96.425738978497208</v>
      </c>
      <c r="G5290">
        <v>6.4827043401528006E-2</v>
      </c>
      <c r="H5290">
        <v>205.31070381662775</v>
      </c>
      <c r="I5290">
        <v>4.644489616155624E-2</v>
      </c>
      <c r="J5290">
        <v>1.2975752115249633E-2</v>
      </c>
      <c r="K5290">
        <v>1.2550986263096333</v>
      </c>
      <c r="L5290">
        <v>32.199389934539795</v>
      </c>
      <c r="M5290">
        <v>31.170294942281174</v>
      </c>
      <c r="N5290">
        <v>31.679087182044988</v>
      </c>
      <c r="O5290">
        <v>0.73098257184028625</v>
      </c>
      <c r="P5290">
        <v>5.2881815168592658E-3</v>
      </c>
      <c r="Q5290">
        <v>1.4812416500515405E-5</v>
      </c>
      <c r="R5290">
        <v>0.43041432857513429</v>
      </c>
      <c r="S5290">
        <v>407.51493756935275</v>
      </c>
      <c r="T5290">
        <v>41.19376540184021</v>
      </c>
      <c r="U5290">
        <v>0.43478313386440282</v>
      </c>
      <c r="V5290">
        <v>529.96013164520264</v>
      </c>
      <c r="W5290">
        <v>1</v>
      </c>
      <c r="X5290">
        <v>0.44975746154785157</v>
      </c>
      <c r="Y5290">
        <v>449.3400536761801</v>
      </c>
      <c r="Z5290">
        <v>1</v>
      </c>
      <c r="AA5290">
        <v>4.0529670857524875</v>
      </c>
      <c r="AB5290">
        <v>153.35118835449219</v>
      </c>
      <c r="AC5290">
        <v>84.507276117801666</v>
      </c>
      <c r="AD5290">
        <v>5.7199575962164463E-3</v>
      </c>
      <c r="AE5290">
        <v>13.181641232786337</v>
      </c>
      <c r="AF5290">
        <v>0.23998447895050043</v>
      </c>
      <c r="AG5290">
        <v>7.8412781286476868E-4</v>
      </c>
      <c r="AH5290">
        <v>4.4507682311534881E-2</v>
      </c>
      <c r="AI5290">
        <v>9.3734505772590637</v>
      </c>
      <c r="AJ5290">
        <v>5.7001979390086195</v>
      </c>
      <c r="AK5290">
        <v>6.7192668682336807</v>
      </c>
      <c r="AL5290">
        <v>7.6903365095095992</v>
      </c>
      <c r="AM5290">
        <v>46.870675408840185</v>
      </c>
      <c r="AN5290">
        <v>235.06734629396925</v>
      </c>
      <c r="AO5290">
        <v>5.723142683506012E-2</v>
      </c>
      <c r="AP5290">
        <v>0.83453779006004336</v>
      </c>
    </row>
    <row r="5291" spans="1:42">
      <c r="A5291">
        <v>472.85150059286752</v>
      </c>
      <c r="B5291">
        <v>176.37330824982035</v>
      </c>
      <c r="C5291">
        <v>434.04285310518776</v>
      </c>
      <c r="D5291">
        <v>38.808647487679764</v>
      </c>
      <c r="E5291">
        <v>-296.47819234304717</v>
      </c>
      <c r="F5291">
        <v>-38.808647487679764</v>
      </c>
      <c r="G5291">
        <v>3.4224043329927636E-2</v>
      </c>
      <c r="H5291">
        <v>1140.7464017728269</v>
      </c>
      <c r="I5291">
        <v>5.8694442808628081E-2</v>
      </c>
      <c r="J5291">
        <v>9.422405672073364E-2</v>
      </c>
      <c r="K5291">
        <v>1.3434779810845852</v>
      </c>
      <c r="L5291">
        <v>51.083909273147583</v>
      </c>
      <c r="M5291">
        <v>6.0313363772719422</v>
      </c>
      <c r="N5291">
        <v>82.226950849151621</v>
      </c>
      <c r="O5291">
        <v>0.78812584280967712</v>
      </c>
      <c r="P5291">
        <v>1.7273835764990909E-2</v>
      </c>
      <c r="Q5291">
        <v>2.0628009902106388E-3</v>
      </c>
      <c r="R5291">
        <v>0.40458394050598145</v>
      </c>
      <c r="S5291">
        <v>429.25288335989171</v>
      </c>
      <c r="T5291">
        <v>26.45929753780365</v>
      </c>
      <c r="U5291">
        <v>0.33852667868137359</v>
      </c>
      <c r="V5291">
        <v>595.29914855957031</v>
      </c>
      <c r="W5291">
        <v>1</v>
      </c>
      <c r="X5291">
        <v>0.30018931984901431</v>
      </c>
      <c r="Y5291">
        <v>473.23459297042507</v>
      </c>
      <c r="Z5291">
        <v>1</v>
      </c>
      <c r="AA5291">
        <v>24.52625045807839</v>
      </c>
      <c r="AB5291">
        <v>45.190229064941413</v>
      </c>
      <c r="AC5291">
        <v>114.8679718375206</v>
      </c>
      <c r="AD5291">
        <v>7.4582678639990652E-3</v>
      </c>
      <c r="AE5291">
        <v>5.2697232785499954</v>
      </c>
      <c r="AF5291">
        <v>0.13290594220161436</v>
      </c>
      <c r="AG5291">
        <v>5.9769393097867268E-4</v>
      </c>
      <c r="AH5291">
        <v>6.3587821245193483E-3</v>
      </c>
      <c r="AI5291">
        <v>13.69741290807724</v>
      </c>
      <c r="AJ5291">
        <v>10.96409000916935</v>
      </c>
      <c r="AK5291">
        <v>47.755688146948813</v>
      </c>
      <c r="AL5291">
        <v>6.22930131899657</v>
      </c>
      <c r="AM5291">
        <v>69.398719036579138</v>
      </c>
      <c r="AN5291">
        <v>692.86855493518601</v>
      </c>
      <c r="AO5291">
        <v>6.809150731563568E-2</v>
      </c>
      <c r="AP5291">
        <v>0.86327780866622938</v>
      </c>
    </row>
    <row r="5292" spans="1:42">
      <c r="A5292">
        <v>671.14882368837857</v>
      </c>
      <c r="B5292">
        <v>634.21667300108265</v>
      </c>
      <c r="C5292">
        <v>1048.9017332218868</v>
      </c>
      <c r="D5292">
        <v>-377.75290953350827</v>
      </c>
      <c r="E5292">
        <v>-414.68506022080419</v>
      </c>
      <c r="F5292">
        <v>377.75290953350827</v>
      </c>
      <c r="G5292">
        <v>9.3227582967928491E-2</v>
      </c>
      <c r="H5292">
        <v>2939.8944465905161</v>
      </c>
      <c r="I5292">
        <v>3.2169503867626188E-2</v>
      </c>
      <c r="J5292">
        <v>9.1004116773605342E-2</v>
      </c>
      <c r="K5292">
        <v>2.0542373110830781</v>
      </c>
      <c r="L5292">
        <v>66.826901435852051</v>
      </c>
      <c r="M5292">
        <v>68.997405671738605</v>
      </c>
      <c r="N5292">
        <v>83.858804004478458</v>
      </c>
      <c r="O5292">
        <v>0.6303342878818512</v>
      </c>
      <c r="P5292">
        <v>4.0835599899291981E-3</v>
      </c>
      <c r="Q5292">
        <v>1.7375571091969806E-2</v>
      </c>
      <c r="R5292">
        <v>0.49032028675079348</v>
      </c>
      <c r="S5292">
        <v>354.31631496531344</v>
      </c>
      <c r="T5292">
        <v>44.398784637451172</v>
      </c>
      <c r="U5292">
        <v>0.44116099536418918</v>
      </c>
      <c r="V5292">
        <v>504.17854785919189</v>
      </c>
      <c r="W5292">
        <v>1</v>
      </c>
      <c r="X5292">
        <v>0.32997463464736942</v>
      </c>
      <c r="Y5292">
        <v>577.30117450778721</v>
      </c>
      <c r="Z5292">
        <v>1</v>
      </c>
      <c r="AA5292">
        <v>1.4707149178981784</v>
      </c>
      <c r="AB5292">
        <v>105.71777514648439</v>
      </c>
      <c r="AC5292">
        <v>143.55055838823318</v>
      </c>
      <c r="AD5292">
        <v>1.4838378449790499E-2</v>
      </c>
      <c r="AE5292">
        <v>35.118169361141405</v>
      </c>
      <c r="AF5292">
        <v>0.23082768201827999</v>
      </c>
      <c r="AG5292">
        <v>1.0220982208709566E-4</v>
      </c>
      <c r="AH5292">
        <v>1.401809297800064E-2</v>
      </c>
      <c r="AI5292">
        <v>29.146963655948639</v>
      </c>
      <c r="AJ5292">
        <v>7.1092981542566367</v>
      </c>
      <c r="AK5292">
        <v>45.583325083851811</v>
      </c>
      <c r="AL5292">
        <v>5.8730980645256876</v>
      </c>
      <c r="AM5292">
        <v>53.513144767284395</v>
      </c>
      <c r="AN5292">
        <v>155.94298707386093</v>
      </c>
      <c r="AO5292">
        <v>7.3946336865425108E-2</v>
      </c>
      <c r="AP5292">
        <v>0.82542732548713693</v>
      </c>
    </row>
    <row r="5293" spans="1:42">
      <c r="A5293">
        <v>693.78773540486486</v>
      </c>
      <c r="B5293">
        <v>424.58033672685627</v>
      </c>
      <c r="C5293">
        <v>345.55274817848715</v>
      </c>
      <c r="D5293">
        <v>269.20739867800859</v>
      </c>
      <c r="E5293">
        <v>-269.20739867800859</v>
      </c>
      <c r="F5293">
        <v>-348.23498722637771</v>
      </c>
      <c r="G5293">
        <v>7.7235008208535599E-2</v>
      </c>
      <c r="H5293">
        <v>442.0159780468698</v>
      </c>
      <c r="I5293">
        <v>4.9001465141773219E-2</v>
      </c>
      <c r="J5293">
        <v>1.3373930931091309E-2</v>
      </c>
      <c r="K5293">
        <v>1.0706870845973491</v>
      </c>
      <c r="L5293">
        <v>17.800787687301636</v>
      </c>
      <c r="M5293">
        <v>44.528710768321872</v>
      </c>
      <c r="N5293">
        <v>124.00215063972475</v>
      </c>
      <c r="O5293">
        <v>0.7640204131603241</v>
      </c>
      <c r="P5293">
        <v>6.2173033290439175E-3</v>
      </c>
      <c r="Q5293">
        <v>2.5627039008670378E-2</v>
      </c>
      <c r="R5293">
        <v>0.46138282775878908</v>
      </c>
      <c r="S5293">
        <v>350.47309068489511</v>
      </c>
      <c r="T5293">
        <v>39.951840043067932</v>
      </c>
      <c r="U5293">
        <v>0.31068359673023227</v>
      </c>
      <c r="V5293">
        <v>470.37549018859863</v>
      </c>
      <c r="W5293">
        <v>1</v>
      </c>
      <c r="X5293">
        <v>0.30716493487358099</v>
      </c>
      <c r="Y5293">
        <v>371.86119016586116</v>
      </c>
      <c r="Z5293">
        <v>1</v>
      </c>
      <c r="AA5293">
        <v>46.348276723756797</v>
      </c>
      <c r="AB5293">
        <v>161.88630706787112</v>
      </c>
      <c r="AC5293">
        <v>180.65005987882614</v>
      </c>
      <c r="AD5293">
        <v>7.6518099532168135E-3</v>
      </c>
      <c r="AE5293">
        <v>1.9310654778789471</v>
      </c>
      <c r="AF5293">
        <v>0.27500313162803647</v>
      </c>
      <c r="AG5293">
        <v>8.9375450203757673E-5</v>
      </c>
      <c r="AH5293">
        <v>4.2561251926422121E-2</v>
      </c>
      <c r="AI5293">
        <v>12.906131446361542</v>
      </c>
      <c r="AJ5293">
        <v>10.971864577574621</v>
      </c>
      <c r="AK5293">
        <v>18.372053090929985</v>
      </c>
      <c r="AL5293">
        <v>6.5732202412014544</v>
      </c>
      <c r="AM5293">
        <v>81.833695948123932</v>
      </c>
      <c r="AN5293">
        <v>637.80037862164363</v>
      </c>
      <c r="AO5293">
        <v>0.10175659358501435</v>
      </c>
      <c r="AP5293">
        <v>0.90192321491241467</v>
      </c>
    </row>
    <row r="5294" spans="1:42">
      <c r="A5294">
        <v>405.44859093303938</v>
      </c>
      <c r="B5294">
        <v>307.30853941984947</v>
      </c>
      <c r="C5294">
        <v>446.84805505730378</v>
      </c>
      <c r="D5294">
        <v>-41.399464124264398</v>
      </c>
      <c r="E5294">
        <v>-139.53951563745431</v>
      </c>
      <c r="F5294">
        <v>41.399464124264398</v>
      </c>
      <c r="G5294">
        <v>3.8977604986540526E-3</v>
      </c>
      <c r="H5294">
        <v>1064.6970583104978</v>
      </c>
      <c r="I5294">
        <v>5.0194087922573086E-2</v>
      </c>
      <c r="J5294">
        <v>8.0318377733230584E-2</v>
      </c>
      <c r="K5294">
        <v>1.1834884107887744</v>
      </c>
      <c r="L5294">
        <v>42.863218784332275</v>
      </c>
      <c r="M5294">
        <v>113.92511964003917</v>
      </c>
      <c r="N5294">
        <v>84.500406367683425</v>
      </c>
      <c r="O5294">
        <v>0.99933817982673645</v>
      </c>
      <c r="P5294">
        <v>2.2718444824218746E-2</v>
      </c>
      <c r="Q5294">
        <v>1.0841652711232502E-2</v>
      </c>
      <c r="R5294">
        <v>0.48578639507293703</v>
      </c>
      <c r="S5294">
        <v>977.75645426763822</v>
      </c>
      <c r="T5294">
        <v>25.411897897720337</v>
      </c>
      <c r="U5294">
        <v>0.31919905126094822</v>
      </c>
      <c r="V5294">
        <v>582.14223384857178</v>
      </c>
      <c r="W5294">
        <v>1</v>
      </c>
      <c r="X5294">
        <v>0.42079624652862546</v>
      </c>
      <c r="Y5294">
        <v>465.64064891750735</v>
      </c>
      <c r="Z5294">
        <v>1</v>
      </c>
      <c r="AA5294">
        <v>21.796800171308522</v>
      </c>
      <c r="AB5294">
        <v>11.975649047851563</v>
      </c>
      <c r="AC5294">
        <v>114.16524797677994</v>
      </c>
      <c r="AD5294">
        <v>2.0056879418527979E-3</v>
      </c>
      <c r="AE5294">
        <v>2.1316056393877671</v>
      </c>
      <c r="AF5294">
        <v>1.5004205703735347E-2</v>
      </c>
      <c r="AG5294">
        <v>9.9098636546371042E-4</v>
      </c>
      <c r="AH5294">
        <v>2.8240769803524014E-2</v>
      </c>
      <c r="AI5294">
        <v>28.58136922121048</v>
      </c>
      <c r="AJ5294">
        <v>11.212701201530033</v>
      </c>
      <c r="AK5294">
        <v>43.130545797944066</v>
      </c>
      <c r="AL5294">
        <v>7.9023342104644669</v>
      </c>
      <c r="AM5294">
        <v>64.976929891109464</v>
      </c>
      <c r="AN5294">
        <v>353.11119310201008</v>
      </c>
      <c r="AO5294">
        <v>3.4408614754676818E-2</v>
      </c>
      <c r="AP5294">
        <v>0.81395320582389841</v>
      </c>
    </row>
    <row r="5295" spans="1:42">
      <c r="A5295">
        <v>287.39147901693457</v>
      </c>
      <c r="B5295">
        <v>66.415530042585715</v>
      </c>
      <c r="C5295">
        <v>759.880130200655</v>
      </c>
      <c r="D5295">
        <v>-472.48865118372044</v>
      </c>
      <c r="E5295">
        <v>-693.46460015806929</v>
      </c>
      <c r="F5295">
        <v>472.48865118372044</v>
      </c>
      <c r="G5295">
        <v>6.4209232627802482E-2</v>
      </c>
      <c r="H5295">
        <v>2460.954908827342</v>
      </c>
      <c r="I5295">
        <v>2.1797825396060941E-2</v>
      </c>
      <c r="J5295">
        <v>9.3117379665374755E-2</v>
      </c>
      <c r="K5295">
        <v>1.2761058228909969</v>
      </c>
      <c r="L5295">
        <v>47.035785913467407</v>
      </c>
      <c r="M5295">
        <v>179.2072587791325</v>
      </c>
      <c r="N5295">
        <v>45.675028890991214</v>
      </c>
      <c r="O5295">
        <v>0.96214589476585388</v>
      </c>
      <c r="P5295">
        <v>2.1260815991295704E-2</v>
      </c>
      <c r="Q5295">
        <v>1.8650034215715195E-2</v>
      </c>
      <c r="R5295">
        <v>0.38828166007995607</v>
      </c>
      <c r="S5295">
        <v>555.09559061389302</v>
      </c>
      <c r="T5295">
        <v>47.577092051506042</v>
      </c>
      <c r="U5295">
        <v>0.35804105341434478</v>
      </c>
      <c r="V5295">
        <v>637.06941604614258</v>
      </c>
      <c r="W5295">
        <v>1</v>
      </c>
      <c r="X5295">
        <v>0.3575931942462921</v>
      </c>
      <c r="Y5295">
        <v>284.71797429827603</v>
      </c>
      <c r="Z5295">
        <v>1</v>
      </c>
      <c r="AA5295">
        <v>3.4874056401920326</v>
      </c>
      <c r="AB5295">
        <v>141.51971905517578</v>
      </c>
      <c r="AC5295">
        <v>107.25205987691879</v>
      </c>
      <c r="AD5295">
        <v>5.056984404213408E-3</v>
      </c>
      <c r="AE5295">
        <v>4.0951045200185794</v>
      </c>
      <c r="AF5295">
        <v>0.2678472769260406</v>
      </c>
      <c r="AG5295">
        <v>1.3354605415650397E-3</v>
      </c>
      <c r="AH5295">
        <v>4.1312740206718442E-2</v>
      </c>
      <c r="AI5295">
        <v>17.307511270046234</v>
      </c>
      <c r="AJ5295">
        <v>0.76625509136053704</v>
      </c>
      <c r="AK5295">
        <v>42.103770169615743</v>
      </c>
      <c r="AL5295">
        <v>4.3216233967530782</v>
      </c>
      <c r="AM5295">
        <v>41.316667091846469</v>
      </c>
      <c r="AN5295">
        <v>663.97938470173267</v>
      </c>
      <c r="AO5295">
        <v>3.5791545271873476E-2</v>
      </c>
      <c r="AP5295">
        <v>0.90275959253311167</v>
      </c>
    </row>
    <row r="5296" spans="1:42">
      <c r="A5296">
        <v>484.72651409416881</v>
      </c>
      <c r="B5296">
        <v>415.7762001541214</v>
      </c>
      <c r="C5296">
        <v>649.2518269038419</v>
      </c>
      <c r="D5296">
        <v>-164.5253128096731</v>
      </c>
      <c r="E5296">
        <v>-233.4756267497205</v>
      </c>
      <c r="F5296">
        <v>164.5253128096731</v>
      </c>
      <c r="G5296">
        <v>0.11938596700548107</v>
      </c>
      <c r="H5296">
        <v>1636.4152865412543</v>
      </c>
      <c r="I5296">
        <v>4.2041170299053188E-2</v>
      </c>
      <c r="J5296">
        <v>3.2843797206878662E-3</v>
      </c>
      <c r="K5296">
        <v>1.4632635770380495</v>
      </c>
      <c r="L5296">
        <v>66.987419128417969</v>
      </c>
      <c r="M5296">
        <v>128.63748720906935</v>
      </c>
      <c r="N5296">
        <v>97.409792220878614</v>
      </c>
      <c r="O5296">
        <v>0.85792222619056702</v>
      </c>
      <c r="P5296">
        <v>6.8485706117418065E-3</v>
      </c>
      <c r="Q5296">
        <v>3.2008719444274899E-3</v>
      </c>
      <c r="R5296">
        <v>0.40017935276031497</v>
      </c>
      <c r="S5296">
        <v>969.18175924361321</v>
      </c>
      <c r="T5296">
        <v>43.670666217803955</v>
      </c>
      <c r="U5296">
        <v>0.3119960564374924</v>
      </c>
      <c r="V5296">
        <v>568.35558414459229</v>
      </c>
      <c r="W5296">
        <v>1</v>
      </c>
      <c r="X5296">
        <v>0.35293091535568238</v>
      </c>
      <c r="Y5296">
        <v>566.52845957659406</v>
      </c>
      <c r="Z5296">
        <v>1</v>
      </c>
      <c r="AA5296">
        <v>6.4047520159053812</v>
      </c>
      <c r="AB5296">
        <v>99.287278808593754</v>
      </c>
      <c r="AC5296">
        <v>115.69186002016068</v>
      </c>
      <c r="AD5296">
        <v>1.1894195100181124E-2</v>
      </c>
      <c r="AE5296">
        <v>98.745855348624545</v>
      </c>
      <c r="AF5296">
        <v>0.2607519650459289</v>
      </c>
      <c r="AG5296">
        <v>1.3817793006843547E-3</v>
      </c>
      <c r="AH5296">
        <v>1.8270970356464383E-2</v>
      </c>
      <c r="AI5296">
        <v>20.513886511325836</v>
      </c>
      <c r="AJ5296">
        <v>6.0032330764602255</v>
      </c>
      <c r="AK5296">
        <v>46.227317560315129</v>
      </c>
      <c r="AL5296">
        <v>6.1013016676083485</v>
      </c>
      <c r="AM5296">
        <v>67.315534198284155</v>
      </c>
      <c r="AN5296">
        <v>295.19062259686041</v>
      </c>
      <c r="AO5296">
        <v>7.1866673588752747E-2</v>
      </c>
      <c r="AP5296">
        <v>0.82224763321876537</v>
      </c>
    </row>
    <row r="5297" spans="1:42">
      <c r="A5297">
        <v>793.05373334165097</v>
      </c>
      <c r="B5297">
        <v>741.5405305453894</v>
      </c>
      <c r="C5297">
        <v>390.41258760580541</v>
      </c>
      <c r="D5297">
        <v>51.513202796261567</v>
      </c>
      <c r="E5297">
        <v>-51.513202796261567</v>
      </c>
      <c r="F5297">
        <v>-402.64114573584556</v>
      </c>
      <c r="G5297">
        <v>-7.0788369150176335E-3</v>
      </c>
      <c r="H5297">
        <v>435.18149132822958</v>
      </c>
      <c r="I5297">
        <v>4.4575283825397494E-2</v>
      </c>
      <c r="J5297">
        <v>4.8637630462646485E-2</v>
      </c>
      <c r="K5297">
        <v>1.5224835917174815</v>
      </c>
      <c r="L5297">
        <v>29.759973287582397</v>
      </c>
      <c r="M5297">
        <v>34.535341443693866</v>
      </c>
      <c r="N5297">
        <v>148.04155464591983</v>
      </c>
      <c r="O5297">
        <v>0.75326034426689148</v>
      </c>
      <c r="P5297">
        <v>1.7365012857649059E-2</v>
      </c>
      <c r="Q5297">
        <v>1.8756840864817298E-2</v>
      </c>
      <c r="R5297">
        <v>0.47526823043823241</v>
      </c>
      <c r="S5297">
        <v>452.12399952873426</v>
      </c>
      <c r="T5297">
        <v>33.687165379524231</v>
      </c>
      <c r="U5297">
        <v>0.30044096767902378</v>
      </c>
      <c r="V5297">
        <v>493.73297691345215</v>
      </c>
      <c r="W5297">
        <v>1</v>
      </c>
      <c r="X5297">
        <v>0.37511728644371034</v>
      </c>
      <c r="Y5297">
        <v>383.54516440090748</v>
      </c>
      <c r="Z5297">
        <v>1</v>
      </c>
      <c r="AA5297">
        <v>38.160088486680991</v>
      </c>
      <c r="AB5297">
        <v>136.56468377685547</v>
      </c>
      <c r="AC5297">
        <v>149.7932955622673</v>
      </c>
      <c r="AD5297">
        <v>5.6775639199803021E-3</v>
      </c>
      <c r="AE5297">
        <v>1.5560964413183411</v>
      </c>
      <c r="AF5297">
        <v>-2.8404761552810669E-2</v>
      </c>
      <c r="AG5297">
        <v>6.8906808433371464E-4</v>
      </c>
      <c r="AH5297">
        <v>5.1197908830642701E-2</v>
      </c>
      <c r="AI5297">
        <v>5.1318380236625671</v>
      </c>
      <c r="AJ5297">
        <v>12.096255142861455</v>
      </c>
      <c r="AK5297">
        <v>11.448258206248283</v>
      </c>
      <c r="AL5297">
        <v>4.308039629309655</v>
      </c>
      <c r="AM5297">
        <v>99.896350729465482</v>
      </c>
      <c r="AN5297">
        <v>150.42532949438657</v>
      </c>
      <c r="AO5297">
        <v>7.0666455149650573E-2</v>
      </c>
      <c r="AP5297">
        <v>0.8778361358642579</v>
      </c>
    </row>
    <row r="5298" spans="1:42">
      <c r="A5298">
        <v>1391.5332380622808</v>
      </c>
      <c r="B5298">
        <v>1138.3039820871754</v>
      </c>
      <c r="C5298">
        <v>1100.8377767472577</v>
      </c>
      <c r="D5298">
        <v>253.22925597510539</v>
      </c>
      <c r="E5298">
        <v>-253.22925597510539</v>
      </c>
      <c r="F5298">
        <v>-290.69546131502307</v>
      </c>
      <c r="G5298">
        <v>2.9516885102908685E-2</v>
      </c>
      <c r="H5298">
        <v>1979.9310157175432</v>
      </c>
      <c r="I5298">
        <v>1.9238155782222748E-2</v>
      </c>
      <c r="J5298">
        <v>2.3566795587539671E-2</v>
      </c>
      <c r="K5298">
        <v>1.0715081528484822</v>
      </c>
      <c r="L5298">
        <v>35.673501491546631</v>
      </c>
      <c r="M5298">
        <v>98.718616430055917</v>
      </c>
      <c r="N5298">
        <v>181.45747045078281</v>
      </c>
      <c r="O5298">
        <v>0.7655651867389679</v>
      </c>
      <c r="P5298">
        <v>1.4317605972290037E-2</v>
      </c>
      <c r="Q5298">
        <v>3.6689948505825459E-3</v>
      </c>
      <c r="R5298">
        <v>0.44057679653167725</v>
      </c>
      <c r="S5298">
        <v>1090.1844254626276</v>
      </c>
      <c r="T5298">
        <v>28.070658445358276</v>
      </c>
      <c r="U5298">
        <v>0.43570740640163419</v>
      </c>
      <c r="V5298">
        <v>468.29955577850342</v>
      </c>
      <c r="W5298">
        <v>1</v>
      </c>
      <c r="X5298">
        <v>0.44455796241760254</v>
      </c>
      <c r="Y5298">
        <v>439.09567738126304</v>
      </c>
      <c r="Z5298">
        <v>1</v>
      </c>
      <c r="AA5298">
        <v>38.819790715360647</v>
      </c>
      <c r="AB5298">
        <v>166.23663317871095</v>
      </c>
      <c r="AC5298">
        <v>148.69649559259415</v>
      </c>
      <c r="AD5298">
        <v>7.6190508328951318E-3</v>
      </c>
      <c r="AE5298">
        <v>7.0989718590744531</v>
      </c>
      <c r="AF5298">
        <v>9.3623328208923329E-2</v>
      </c>
      <c r="AG5298">
        <v>6.0712497918490038E-4</v>
      </c>
      <c r="AH5298">
        <v>3.061674517393112E-2</v>
      </c>
      <c r="AI5298">
        <v>23.274898827075958</v>
      </c>
      <c r="AJ5298">
        <v>1.5893899790861974</v>
      </c>
      <c r="AK5298">
        <v>37.539706655144691</v>
      </c>
      <c r="AL5298">
        <v>3.607482870382654</v>
      </c>
      <c r="AM5298">
        <v>28.672109544277191</v>
      </c>
      <c r="AN5298">
        <v>644.24279713469855</v>
      </c>
      <c r="AO5298">
        <v>9.9660723328590398E-2</v>
      </c>
      <c r="AP5298">
        <v>0.92648773169517529</v>
      </c>
    </row>
    <row r="5299" spans="1:42">
      <c r="A5299">
        <v>1077.413655249773</v>
      </c>
      <c r="B5299">
        <v>913.53885096178226</v>
      </c>
      <c r="C5299">
        <v>981.10442137210441</v>
      </c>
      <c r="D5299">
        <v>96.309233877668589</v>
      </c>
      <c r="E5299">
        <v>-163.87480428799074</v>
      </c>
      <c r="F5299">
        <v>-96.309233877668589</v>
      </c>
      <c r="G5299">
        <v>7.2890030616154858E-2</v>
      </c>
      <c r="H5299">
        <v>2208.0625286742165</v>
      </c>
      <c r="I5299">
        <v>3.2994545996189117E-2</v>
      </c>
      <c r="J5299">
        <v>3.2057363986968991E-2</v>
      </c>
      <c r="K5299">
        <v>2.1083355094850065</v>
      </c>
      <c r="L5299">
        <v>73.848716020584106</v>
      </c>
      <c r="M5299">
        <v>18.006071250131665</v>
      </c>
      <c r="N5299">
        <v>149.33899538497926</v>
      </c>
      <c r="O5299">
        <v>0.67657884955406189</v>
      </c>
      <c r="P5299">
        <v>1.9904161506228972E-2</v>
      </c>
      <c r="Q5299">
        <v>1.7979631265004473E-2</v>
      </c>
      <c r="R5299">
        <v>0.40072876930236817</v>
      </c>
      <c r="S5299">
        <v>560.01211270399733</v>
      </c>
      <c r="T5299">
        <v>35.881242156028748</v>
      </c>
      <c r="U5299">
        <v>0.40148502409458164</v>
      </c>
      <c r="V5299">
        <v>472.50728607177734</v>
      </c>
      <c r="W5299">
        <v>1</v>
      </c>
      <c r="X5299">
        <v>0.37186672806739807</v>
      </c>
      <c r="Y5299">
        <v>604.85743013885451</v>
      </c>
      <c r="Z5299">
        <v>1</v>
      </c>
      <c r="AA5299">
        <v>37.242616386270527</v>
      </c>
      <c r="AB5299">
        <v>152.17691998291016</v>
      </c>
      <c r="AC5299">
        <v>128.79836410284042</v>
      </c>
      <c r="AD5299">
        <v>7.9986246223123676E-3</v>
      </c>
      <c r="AE5299">
        <v>6.5280640616542387</v>
      </c>
      <c r="AF5299">
        <v>0.25348395466804496</v>
      </c>
      <c r="AG5299">
        <v>1.1300329763458564E-3</v>
      </c>
      <c r="AH5299">
        <v>2.8904056382179258E-2</v>
      </c>
      <c r="AI5299">
        <v>19.672873914241791</v>
      </c>
      <c r="AJ5299">
        <v>13.907509360839212</v>
      </c>
      <c r="AK5299">
        <v>33.823785633444786</v>
      </c>
      <c r="AL5299">
        <v>4.8755248459595038</v>
      </c>
      <c r="AM5299">
        <v>38.003301060199739</v>
      </c>
      <c r="AN5299">
        <v>395.09801404893165</v>
      </c>
      <c r="AO5299">
        <v>3.6427587866783143E-2</v>
      </c>
      <c r="AP5299">
        <v>0.86835633611679086</v>
      </c>
    </row>
    <row r="5300" spans="1:42">
      <c r="A5300">
        <v>253.88500820742021</v>
      </c>
      <c r="B5300">
        <v>220.25694627155798</v>
      </c>
      <c r="C5300">
        <v>378.44111380783602</v>
      </c>
      <c r="D5300">
        <v>-124.5561056004158</v>
      </c>
      <c r="E5300">
        <v>-158.18416753627804</v>
      </c>
      <c r="F5300">
        <v>124.5561056004158</v>
      </c>
      <c r="G5300">
        <v>3.746310897566809E-2</v>
      </c>
      <c r="H5300">
        <v>1119.1869300485791</v>
      </c>
      <c r="I5300">
        <v>4.9957956969738003E-2</v>
      </c>
      <c r="J5300">
        <v>1.053537631034851E-2</v>
      </c>
      <c r="K5300">
        <v>2.0509214851438999</v>
      </c>
      <c r="L5300">
        <v>56.284136772155762</v>
      </c>
      <c r="M5300">
        <v>36.068506233161955</v>
      </c>
      <c r="N5300">
        <v>42.542235881614687</v>
      </c>
      <c r="O5300">
        <v>0.61035910248756409</v>
      </c>
      <c r="P5300">
        <v>9.4140979978773309E-3</v>
      </c>
      <c r="Q5300">
        <v>1.7459183322058782E-2</v>
      </c>
      <c r="R5300">
        <v>0.48464230060577396</v>
      </c>
      <c r="S5300">
        <v>584.73630537585586</v>
      </c>
      <c r="T5300">
        <v>39.856076240539551</v>
      </c>
      <c r="U5300">
        <v>0.38657638728618626</v>
      </c>
      <c r="V5300">
        <v>616.55666828155518</v>
      </c>
      <c r="W5300">
        <v>1</v>
      </c>
      <c r="X5300">
        <v>0.30148366212844852</v>
      </c>
      <c r="Y5300">
        <v>300.69582354657376</v>
      </c>
      <c r="Z5300">
        <v>1</v>
      </c>
      <c r="AA5300">
        <v>7.620475127096177</v>
      </c>
      <c r="AB5300">
        <v>112.42118090820314</v>
      </c>
      <c r="AC5300">
        <v>86.767716705799103</v>
      </c>
      <c r="AD5300">
        <v>9.413461603670039E-3</v>
      </c>
      <c r="AE5300">
        <v>1.4009326601290752</v>
      </c>
      <c r="AF5300">
        <v>0.15414136648178098</v>
      </c>
      <c r="AG5300">
        <v>1.0464332130636844E-3</v>
      </c>
      <c r="AH5300">
        <v>1.0997375261783598E-2</v>
      </c>
      <c r="AI5300">
        <v>6.3910785317420959</v>
      </c>
      <c r="AJ5300">
        <v>5.7118578253625047</v>
      </c>
      <c r="AK5300">
        <v>26.775175850987434</v>
      </c>
      <c r="AL5300">
        <v>3.7720823724032502</v>
      </c>
      <c r="AM5300">
        <v>83.401331222057337</v>
      </c>
      <c r="AN5300">
        <v>110.01632321828207</v>
      </c>
      <c r="AO5300">
        <v>0.10006652081012726</v>
      </c>
      <c r="AP5300">
        <v>0.88998929715156572</v>
      </c>
    </row>
    <row r="5301" spans="1:42">
      <c r="A5301">
        <v>1131.6061436169105</v>
      </c>
      <c r="B5301">
        <v>793.10042194364667</v>
      </c>
      <c r="C5301">
        <v>1152.161727251349</v>
      </c>
      <c r="D5301">
        <v>-20.555583634438563</v>
      </c>
      <c r="E5301">
        <v>-359.06130530770236</v>
      </c>
      <c r="F5301">
        <v>20.555583634438563</v>
      </c>
      <c r="G5301">
        <v>4.9701388215300034E-2</v>
      </c>
      <c r="H5301">
        <v>2857.8478883744133</v>
      </c>
      <c r="I5301">
        <v>3.5650887787342073E-2</v>
      </c>
      <c r="J5301">
        <v>0.10409496402740478</v>
      </c>
      <c r="K5301">
        <v>1.6917252297580241</v>
      </c>
      <c r="L5301">
        <v>23.925427198410034</v>
      </c>
      <c r="M5301">
        <v>1.967858762796733</v>
      </c>
      <c r="N5301">
        <v>170.86139202613833</v>
      </c>
      <c r="O5301">
        <v>0.54133602976799011</v>
      </c>
      <c r="P5301">
        <v>1.6089769098493786E-2</v>
      </c>
      <c r="Q5301">
        <v>1.7715846697489417E-3</v>
      </c>
      <c r="R5301">
        <v>0.49332294464111326</v>
      </c>
      <c r="S5301">
        <v>316.31866089121525</v>
      </c>
      <c r="T5301">
        <v>36.021199822425842</v>
      </c>
      <c r="U5301">
        <v>0.36181592285633091</v>
      </c>
      <c r="V5301">
        <v>592.44751930236816</v>
      </c>
      <c r="W5301">
        <v>1</v>
      </c>
      <c r="X5301">
        <v>0.42986361384391786</v>
      </c>
      <c r="Y5301">
        <v>368.49140839120042</v>
      </c>
      <c r="Z5301">
        <v>1</v>
      </c>
      <c r="AA5301">
        <v>34.104987805757524</v>
      </c>
      <c r="AB5301">
        <v>70.889646423339855</v>
      </c>
      <c r="AC5301">
        <v>56.369011104106903</v>
      </c>
      <c r="AD5301">
        <v>6.6190246842865253E-3</v>
      </c>
      <c r="AE5301">
        <v>94.462549254397047</v>
      </c>
      <c r="AF5301">
        <v>0.14673669219017027</v>
      </c>
      <c r="AG5301">
        <v>1.0872484755966719E-3</v>
      </c>
      <c r="AH5301">
        <v>4.9807055664062495E-2</v>
      </c>
      <c r="AI5301">
        <v>5.615982711315155</v>
      </c>
      <c r="AJ5301">
        <v>5.3795392667526505</v>
      </c>
      <c r="AK5301">
        <v>59.734939243197438</v>
      </c>
      <c r="AL5301">
        <v>7.4695620952827557</v>
      </c>
      <c r="AM5301">
        <v>35.546783220767978</v>
      </c>
      <c r="AN5301">
        <v>819.09603120390943</v>
      </c>
      <c r="AO5301">
        <v>4.229112994670868E-2</v>
      </c>
      <c r="AP5301">
        <v>0.82852173137664797</v>
      </c>
    </row>
    <row r="5302" spans="1:42">
      <c r="A5302">
        <v>216.07380753584044</v>
      </c>
      <c r="B5302">
        <v>-69.037449603267817</v>
      </c>
      <c r="C5302">
        <v>494.49052420810619</v>
      </c>
      <c r="D5302">
        <v>-278.41671667226575</v>
      </c>
      <c r="E5302">
        <v>-563.52797381137407</v>
      </c>
      <c r="F5302">
        <v>278.41671667226575</v>
      </c>
      <c r="G5302">
        <v>4.2327985820598935E-2</v>
      </c>
      <c r="H5302">
        <v>1672.5699181914308</v>
      </c>
      <c r="I5302">
        <v>3.1909619271755216E-2</v>
      </c>
      <c r="J5302">
        <v>8.4171200990676875E-2</v>
      </c>
      <c r="K5302">
        <v>1.6929022372543812</v>
      </c>
      <c r="L5302">
        <v>45.664417743682861</v>
      </c>
      <c r="M5302">
        <v>20.009534988003473</v>
      </c>
      <c r="N5302">
        <v>42.604044275093081</v>
      </c>
      <c r="O5302">
        <v>0.52307179570198059</v>
      </c>
      <c r="P5302">
        <v>1.6350638919406465E-2</v>
      </c>
      <c r="Q5302">
        <v>2.0018106195661755E-2</v>
      </c>
      <c r="R5302">
        <v>0.39750037670135496</v>
      </c>
      <c r="S5302">
        <v>686.42883795746673</v>
      </c>
      <c r="T5302">
        <v>41.760379076004028</v>
      </c>
      <c r="U5302">
        <v>0.34046542584896089</v>
      </c>
      <c r="V5302">
        <v>454.93600368499756</v>
      </c>
      <c r="W5302">
        <v>1</v>
      </c>
      <c r="X5302">
        <v>0.34979749202728272</v>
      </c>
      <c r="Y5302">
        <v>588.36262800182999</v>
      </c>
      <c r="Z5302">
        <v>1</v>
      </c>
      <c r="AA5302">
        <v>39.850870202283865</v>
      </c>
      <c r="AB5302">
        <v>160.71589074707032</v>
      </c>
      <c r="AC5302">
        <v>62.063421308994293</v>
      </c>
      <c r="AD5302">
        <v>4.2440740471212275E-3</v>
      </c>
      <c r="AE5302">
        <v>52.913694047233925</v>
      </c>
      <c r="AF5302">
        <v>0.12795610427856444</v>
      </c>
      <c r="AG5302">
        <v>5.388582717659456E-4</v>
      </c>
      <c r="AH5302">
        <v>2.2416809594631191E-2</v>
      </c>
      <c r="AI5302">
        <v>17.538512051105499</v>
      </c>
      <c r="AJ5302">
        <v>3.383565314623846</v>
      </c>
      <c r="AK5302">
        <v>32.041803150773049</v>
      </c>
      <c r="AL5302">
        <v>3.8645718520644512</v>
      </c>
      <c r="AM5302">
        <v>29.541272962093355</v>
      </c>
      <c r="AN5302">
        <v>661.918643257231</v>
      </c>
      <c r="AO5302">
        <v>4.2639119744300846E-2</v>
      </c>
      <c r="AP5302">
        <v>0.88780054736137404</v>
      </c>
    </row>
    <row r="5303" spans="1:42">
      <c r="A5303">
        <v>612.26397537852199</v>
      </c>
      <c r="B5303">
        <v>402.56873705288217</v>
      </c>
      <c r="C5303">
        <v>470.89179073999662</v>
      </c>
      <c r="D5303">
        <v>141.37218463852537</v>
      </c>
      <c r="E5303">
        <v>-209.69523832563982</v>
      </c>
      <c r="F5303">
        <v>-141.37218463852537</v>
      </c>
      <c r="G5303">
        <v>4.5861291198874207E-2</v>
      </c>
      <c r="H5303">
        <v>875.28101809495638</v>
      </c>
      <c r="I5303">
        <v>3.5089780390262601E-2</v>
      </c>
      <c r="J5303">
        <v>5.0220767498016357E-2</v>
      </c>
      <c r="K5303">
        <v>1.0087727537572384</v>
      </c>
      <c r="L5303">
        <v>48.705316781997681</v>
      </c>
      <c r="M5303">
        <v>93.72684622555461</v>
      </c>
      <c r="N5303">
        <v>84.757033924865738</v>
      </c>
      <c r="O5303">
        <v>0.65334853529930115</v>
      </c>
      <c r="P5303">
        <v>1.7171971268124048E-2</v>
      </c>
      <c r="Q5303">
        <v>4.6909665054745135E-2</v>
      </c>
      <c r="R5303">
        <v>0.38385886192321778</v>
      </c>
      <c r="S5303">
        <v>402.42956253316447</v>
      </c>
      <c r="T5303">
        <v>32.497236132621765</v>
      </c>
      <c r="U5303">
        <v>0.39489862978458407</v>
      </c>
      <c r="V5303">
        <v>462.64791488647461</v>
      </c>
      <c r="W5303">
        <v>1</v>
      </c>
      <c r="X5303">
        <v>0.38492886662483217</v>
      </c>
      <c r="Y5303">
        <v>495.40983444724566</v>
      </c>
      <c r="Z5303">
        <v>1</v>
      </c>
      <c r="AA5303">
        <v>16.772736055688863</v>
      </c>
      <c r="AB5303">
        <v>72.445581848144542</v>
      </c>
      <c r="AC5303">
        <v>106.10600560903549</v>
      </c>
      <c r="AD5303">
        <v>1.2977900056757478E-2</v>
      </c>
      <c r="AE5303">
        <v>60.192360268230999</v>
      </c>
      <c r="AF5303">
        <v>3.1969295740127558E-2</v>
      </c>
      <c r="AG5303">
        <v>1.3846293722899606E-3</v>
      </c>
      <c r="AH5303">
        <v>5.4332291197776793E-2</v>
      </c>
      <c r="AI5303">
        <v>26.61625474691391</v>
      </c>
      <c r="AJ5303">
        <v>14.121697344026629</v>
      </c>
      <c r="AK5303">
        <v>28.955592936873437</v>
      </c>
      <c r="AL5303">
        <v>4.1725909697585557</v>
      </c>
      <c r="AM5303">
        <v>47.561648285388948</v>
      </c>
      <c r="AN5303">
        <v>556.94658715570495</v>
      </c>
      <c r="AO5303">
        <v>5.3736939787864688E-2</v>
      </c>
      <c r="AP5303">
        <v>0.89287565660476698</v>
      </c>
    </row>
    <row r="5304" spans="1:42">
      <c r="A5304">
        <v>1561.4528395570787</v>
      </c>
      <c r="B5304">
        <v>1436.5138901890807</v>
      </c>
      <c r="C5304">
        <v>995.55077750682085</v>
      </c>
      <c r="D5304">
        <v>124.93894936799802</v>
      </c>
      <c r="E5304">
        <v>-124.93894936799802</v>
      </c>
      <c r="F5304">
        <v>-565.90206205025788</v>
      </c>
      <c r="G5304">
        <v>-1.8018345902579931E-3</v>
      </c>
      <c r="H5304">
        <v>1415.4899900856897</v>
      </c>
      <c r="I5304">
        <v>1.6478945910930631E-2</v>
      </c>
      <c r="J5304">
        <v>2.0472926855087281E-2</v>
      </c>
      <c r="K5304">
        <v>1.6252187014162538</v>
      </c>
      <c r="L5304">
        <v>46.23560905456543</v>
      </c>
      <c r="M5304">
        <v>1.6122507515403077</v>
      </c>
      <c r="N5304">
        <v>196.46048733043673</v>
      </c>
      <c r="O5304">
        <v>0.91620936989784241</v>
      </c>
      <c r="P5304">
        <v>1.952081055111355E-2</v>
      </c>
      <c r="Q5304">
        <v>3.7262050363752568E-2</v>
      </c>
      <c r="R5304">
        <v>0.49861147403717043</v>
      </c>
      <c r="S5304">
        <v>600.60048562906172</v>
      </c>
      <c r="T5304">
        <v>48.396909236907959</v>
      </c>
      <c r="U5304">
        <v>0.4348873394727707</v>
      </c>
      <c r="V5304">
        <v>560.59820652008057</v>
      </c>
      <c r="W5304">
        <v>1</v>
      </c>
      <c r="X5304">
        <v>0.35102838277816772</v>
      </c>
      <c r="Y5304">
        <v>368.27622775001765</v>
      </c>
      <c r="Z5304">
        <v>1</v>
      </c>
      <c r="AA5304">
        <v>37.608994485845571</v>
      </c>
      <c r="AB5304">
        <v>69.745231445312498</v>
      </c>
      <c r="AC5304">
        <v>194.60771828889847</v>
      </c>
      <c r="AD5304">
        <v>9.2725134303427159E-3</v>
      </c>
      <c r="AE5304">
        <v>1.5065544538911746</v>
      </c>
      <c r="AF5304">
        <v>-1.1499230861663819E-2</v>
      </c>
      <c r="AG5304">
        <v>1.8414982915475504E-4</v>
      </c>
      <c r="AH5304">
        <v>5.8912102615833281E-2</v>
      </c>
      <c r="AI5304">
        <v>15.745824873447418</v>
      </c>
      <c r="AJ5304">
        <v>6.6298074483108769</v>
      </c>
      <c r="AK5304">
        <v>14.115000541806221</v>
      </c>
      <c r="AL5304">
        <v>4.7823894729336835</v>
      </c>
      <c r="AM5304">
        <v>88.835281932353979</v>
      </c>
      <c r="AN5304">
        <v>297.26013164645929</v>
      </c>
      <c r="AO5304">
        <v>5.6056620717048644E-2</v>
      </c>
      <c r="AP5304">
        <v>0.84479587197303785</v>
      </c>
    </row>
    <row r="5305" spans="1:42">
      <c r="A5305">
        <v>108.1349814730082</v>
      </c>
      <c r="B5305">
        <v>110.81218850005291</v>
      </c>
      <c r="C5305">
        <v>409.1963338691001</v>
      </c>
      <c r="D5305">
        <v>-301.06135239609193</v>
      </c>
      <c r="E5305">
        <v>-298.38414536904719</v>
      </c>
      <c r="F5305">
        <v>298.38414536904719</v>
      </c>
      <c r="G5305">
        <v>7.350187824395539E-2</v>
      </c>
      <c r="H5305">
        <v>1195.6013493756093</v>
      </c>
      <c r="I5305">
        <v>3.0072515308856962E-2</v>
      </c>
      <c r="J5305">
        <v>7.1313314437866204E-2</v>
      </c>
      <c r="K5305">
        <v>1.077887242859602</v>
      </c>
      <c r="L5305">
        <v>55.839141607284546</v>
      </c>
      <c r="M5305">
        <v>240.73350346852729</v>
      </c>
      <c r="N5305">
        <v>31.695933874130255</v>
      </c>
      <c r="O5305">
        <v>0.66657754778862</v>
      </c>
      <c r="P5305">
        <v>8.7520321210225408E-3</v>
      </c>
      <c r="Q5305">
        <v>7.1751766734653036E-3</v>
      </c>
      <c r="R5305">
        <v>0.44716806411743165</v>
      </c>
      <c r="S5305">
        <v>983.21910850333393</v>
      </c>
      <c r="T5305">
        <v>43.743494153022766</v>
      </c>
      <c r="U5305">
        <v>0.30530162632465363</v>
      </c>
      <c r="V5305">
        <v>535.36677360534668</v>
      </c>
      <c r="W5305">
        <v>1</v>
      </c>
      <c r="X5305">
        <v>0.4030884873867035</v>
      </c>
      <c r="Y5305">
        <v>622.26593851670555</v>
      </c>
      <c r="Z5305">
        <v>1</v>
      </c>
      <c r="AA5305">
        <v>1.3464767903614046</v>
      </c>
      <c r="AB5305">
        <v>43.836945007324225</v>
      </c>
      <c r="AC5305">
        <v>101.78101509809494</v>
      </c>
      <c r="AD5305">
        <v>1.1123895237588475E-2</v>
      </c>
      <c r="AE5305">
        <v>2.2453640703469095</v>
      </c>
      <c r="AF5305">
        <v>0.28109643816947938</v>
      </c>
      <c r="AG5305">
        <v>2.1864631058696741E-4</v>
      </c>
      <c r="AH5305">
        <v>2.8590596723556516E-2</v>
      </c>
      <c r="AI5305">
        <v>14.126631915569305</v>
      </c>
      <c r="AJ5305">
        <v>16.021983544146696</v>
      </c>
      <c r="AK5305">
        <v>32.409376475214955</v>
      </c>
      <c r="AL5305">
        <v>3.5493121212254071</v>
      </c>
      <c r="AM5305">
        <v>88.005208265781405</v>
      </c>
      <c r="AN5305">
        <v>232.62260145854577</v>
      </c>
      <c r="AO5305">
        <v>3.5102297663688657E-2</v>
      </c>
      <c r="AP5305">
        <v>0.84714699363708501</v>
      </c>
    </row>
    <row r="5306" spans="1:42">
      <c r="A5306">
        <v>776.7010054126896</v>
      </c>
      <c r="B5306">
        <v>873.6904991200521</v>
      </c>
      <c r="C5306">
        <v>507.63039839447691</v>
      </c>
      <c r="D5306">
        <v>-96.989493707362499</v>
      </c>
      <c r="E5306">
        <v>96.989493707362499</v>
      </c>
      <c r="F5306">
        <v>-366.06010072557518</v>
      </c>
      <c r="G5306">
        <v>5.6815322074968526E-3</v>
      </c>
      <c r="H5306">
        <v>644.85347711693453</v>
      </c>
      <c r="I5306">
        <v>4.9119122922420502E-2</v>
      </c>
      <c r="J5306">
        <v>6.1363039255142214E-2</v>
      </c>
      <c r="K5306">
        <v>2.0982041112720964</v>
      </c>
      <c r="L5306">
        <v>69.588897228240967</v>
      </c>
      <c r="M5306">
        <v>336.09439309012822</v>
      </c>
      <c r="N5306">
        <v>151.33406768436433</v>
      </c>
      <c r="O5306">
        <v>0.64807870984077454</v>
      </c>
      <c r="P5306">
        <v>1.0978350957234699E-2</v>
      </c>
      <c r="Q5306">
        <v>2.0352541075812441E-3</v>
      </c>
      <c r="R5306">
        <v>0.49864697933197022</v>
      </c>
      <c r="S5306">
        <v>581.57023574564062</v>
      </c>
      <c r="T5306">
        <v>32.899516820907593</v>
      </c>
      <c r="U5306">
        <v>0.29353658616542821</v>
      </c>
      <c r="V5306">
        <v>524.1804838180542</v>
      </c>
      <c r="W5306">
        <v>1</v>
      </c>
      <c r="X5306">
        <v>0.33980096817016603</v>
      </c>
      <c r="Y5306">
        <v>457.92211082890833</v>
      </c>
      <c r="Z5306">
        <v>1</v>
      </c>
      <c r="AA5306">
        <v>35.671067616453172</v>
      </c>
      <c r="AB5306">
        <v>146.41917175292969</v>
      </c>
      <c r="AC5306">
        <v>190.33780246973038</v>
      </c>
      <c r="AD5306">
        <v>1.9835887811122796E-3</v>
      </c>
      <c r="AE5306">
        <v>32.599245969266214</v>
      </c>
      <c r="AF5306">
        <v>2.1480417251586864E-3</v>
      </c>
      <c r="AG5306">
        <v>1.7507506028134102E-4</v>
      </c>
      <c r="AH5306">
        <v>5.3976851737499235E-2</v>
      </c>
      <c r="AI5306">
        <v>10.847306549549103</v>
      </c>
      <c r="AJ5306">
        <v>9.3870972616955033</v>
      </c>
      <c r="AK5306">
        <v>14.77173274576664</v>
      </c>
      <c r="AL5306">
        <v>3.0918030609435165</v>
      </c>
      <c r="AM5306">
        <v>94.103853738307947</v>
      </c>
      <c r="AN5306">
        <v>110.49863006029315</v>
      </c>
      <c r="AO5306">
        <v>7.3463921189308168E-2</v>
      </c>
      <c r="AP5306">
        <v>0.86526958250999464</v>
      </c>
    </row>
    <row r="5307" spans="1:42">
      <c r="A5307">
        <v>372.42543924223349</v>
      </c>
      <c r="B5307">
        <v>2397.6225506229039</v>
      </c>
      <c r="C5307">
        <v>1856.7202373598423</v>
      </c>
      <c r="D5307">
        <v>-2025.1971113806703</v>
      </c>
      <c r="E5307">
        <v>540.90231326306161</v>
      </c>
      <c r="F5307">
        <v>-540.90231326306161</v>
      </c>
      <c r="G5307">
        <v>2.2649514813695391E-2</v>
      </c>
      <c r="H5307">
        <v>2201.1123503105359</v>
      </c>
      <c r="I5307">
        <v>3.9091829359531399E-2</v>
      </c>
      <c r="J5307">
        <v>1.6815598011016845E-2</v>
      </c>
      <c r="K5307">
        <v>1.6942248310983179</v>
      </c>
      <c r="L5307">
        <v>34.25695538520813</v>
      </c>
      <c r="M5307">
        <v>4619.2727224171576</v>
      </c>
      <c r="N5307">
        <v>49.436103104400644</v>
      </c>
      <c r="O5307">
        <v>0.55969128012657166</v>
      </c>
      <c r="P5307">
        <v>1.2059553464253742E-3</v>
      </c>
      <c r="Q5307">
        <v>1.1700986279381645E-2</v>
      </c>
      <c r="R5307">
        <v>0.39398053169250491</v>
      </c>
      <c r="S5307">
        <v>1021.7272172335051</v>
      </c>
      <c r="T5307">
        <v>43.003687262535095</v>
      </c>
      <c r="U5307">
        <v>0.30947815954685215</v>
      </c>
      <c r="V5307">
        <v>609.15145874023438</v>
      </c>
      <c r="W5307">
        <v>1</v>
      </c>
      <c r="X5307">
        <v>0.4094798052310944</v>
      </c>
      <c r="Y5307">
        <v>490.84854417905484</v>
      </c>
      <c r="Z5307">
        <v>1</v>
      </c>
      <c r="AA5307">
        <v>17.00221550782204</v>
      </c>
      <c r="AB5307">
        <v>86.945454650878915</v>
      </c>
      <c r="AC5307">
        <v>99.758480489253998</v>
      </c>
      <c r="AD5307">
        <v>1.2629693186181224E-2</v>
      </c>
      <c r="AE5307">
        <v>54.699228412624123</v>
      </c>
      <c r="AF5307">
        <v>-1.6262129545211793E-2</v>
      </c>
      <c r="AG5307">
        <v>7.8819918067301741E-4</v>
      </c>
      <c r="AH5307">
        <v>2.0289192700386045E-2</v>
      </c>
      <c r="AI5307">
        <v>22.476032674312592</v>
      </c>
      <c r="AJ5307">
        <v>7.666603363145903</v>
      </c>
      <c r="AK5307">
        <v>50.217644228339196</v>
      </c>
      <c r="AL5307">
        <v>4.1258541495083021</v>
      </c>
      <c r="AM5307">
        <v>92.704111111164096</v>
      </c>
      <c r="AN5307">
        <v>206.74151682842478</v>
      </c>
      <c r="AO5307">
        <v>3.3675655722618103E-2</v>
      </c>
      <c r="AP5307">
        <v>0.92659392118453998</v>
      </c>
    </row>
    <row r="5308" spans="1:42">
      <c r="A5308">
        <v>757.95104135091378</v>
      </c>
      <c r="B5308">
        <v>600.24674052872786</v>
      </c>
      <c r="C5308">
        <v>1250.2366977993572</v>
      </c>
      <c r="D5308">
        <v>-492.28565644844343</v>
      </c>
      <c r="E5308">
        <v>-649.98995727062936</v>
      </c>
      <c r="F5308">
        <v>492.28565644844343</v>
      </c>
      <c r="G5308">
        <v>4.2845334608222575E-2</v>
      </c>
      <c r="H5308">
        <v>3437.427107179677</v>
      </c>
      <c r="I5308">
        <v>2.0991344153881073E-2</v>
      </c>
      <c r="J5308">
        <v>5.5094101667404173E-2</v>
      </c>
      <c r="K5308">
        <v>1.204776954370737</v>
      </c>
      <c r="L5308">
        <v>27.579140663146973</v>
      </c>
      <c r="M5308">
        <v>43.441935336834661</v>
      </c>
      <c r="N5308">
        <v>149.07027391109469</v>
      </c>
      <c r="O5308">
        <v>0.81184998154640198</v>
      </c>
      <c r="P5308">
        <v>2.0249654452006018E-2</v>
      </c>
      <c r="Q5308">
        <v>4.6346018208397753E-2</v>
      </c>
      <c r="R5308">
        <v>0.38636421680450439</v>
      </c>
      <c r="S5308">
        <v>924.81003460674788</v>
      </c>
      <c r="T5308">
        <v>39.81318473815918</v>
      </c>
      <c r="U5308">
        <v>0.29332051455974584</v>
      </c>
      <c r="V5308">
        <v>477.92160511016846</v>
      </c>
      <c r="W5308">
        <v>1</v>
      </c>
      <c r="X5308">
        <v>0.41399183511734011</v>
      </c>
      <c r="Y5308">
        <v>369.38623826108994</v>
      </c>
      <c r="Z5308">
        <v>1</v>
      </c>
      <c r="AA5308">
        <v>15.968997826528552</v>
      </c>
      <c r="AB5308">
        <v>19.365180419921877</v>
      </c>
      <c r="AC5308">
        <v>32.900829613208771</v>
      </c>
      <c r="AD5308">
        <v>4.1596518622504346E-3</v>
      </c>
      <c r="AE5308">
        <v>1.9825740127407121</v>
      </c>
      <c r="AF5308">
        <v>0.15586630582809446</v>
      </c>
      <c r="AG5308">
        <v>7.5257168267067504E-5</v>
      </c>
      <c r="AH5308">
        <v>2.3759634840488431E-2</v>
      </c>
      <c r="AI5308">
        <v>9.186035692691803</v>
      </c>
      <c r="AJ5308">
        <v>12.502088006867437</v>
      </c>
      <c r="AK5308">
        <v>59.662235968708991</v>
      </c>
      <c r="AL5308">
        <v>4.5248556271716911</v>
      </c>
      <c r="AM5308">
        <v>27.766507422924043</v>
      </c>
      <c r="AN5308">
        <v>404.57455529560764</v>
      </c>
      <c r="AO5308">
        <v>4.3316465497016905E-2</v>
      </c>
      <c r="AP5308">
        <v>0.86602966237068191</v>
      </c>
    </row>
    <row r="5309" spans="1:42">
      <c r="A5309">
        <v>819.56359339950666</v>
      </c>
      <c r="B5309">
        <v>604.10768997285152</v>
      </c>
      <c r="C5309">
        <v>602.03699926497598</v>
      </c>
      <c r="D5309">
        <v>215.45590342665514</v>
      </c>
      <c r="E5309">
        <v>-215.45590342665514</v>
      </c>
      <c r="F5309">
        <v>-217.52659413453068</v>
      </c>
      <c r="G5309">
        <v>1.2026067096153021E-2</v>
      </c>
      <c r="H5309">
        <v>1064.2208323537873</v>
      </c>
      <c r="I5309">
        <v>2.513752967119217E-2</v>
      </c>
      <c r="J5309">
        <v>2.2391314506530764E-2</v>
      </c>
      <c r="K5309">
        <v>1.3752714376628399</v>
      </c>
      <c r="L5309">
        <v>64.011858701705933</v>
      </c>
      <c r="M5309">
        <v>2.3080321466934146</v>
      </c>
      <c r="N5309">
        <v>122.54302628364564</v>
      </c>
      <c r="O5309">
        <v>0.73762747645378113</v>
      </c>
      <c r="P5309">
        <v>1.5330317550235322E-2</v>
      </c>
      <c r="Q5309">
        <v>3.2874300903744165E-2</v>
      </c>
      <c r="R5309">
        <v>0.41279968261718752</v>
      </c>
      <c r="S5309">
        <v>388.87847285041761</v>
      </c>
      <c r="T5309">
        <v>49.346724152565002</v>
      </c>
      <c r="U5309">
        <v>0.36904749214649202</v>
      </c>
      <c r="V5309">
        <v>581.9633960723877</v>
      </c>
      <c r="W5309">
        <v>1</v>
      </c>
      <c r="X5309">
        <v>0.40975772738456728</v>
      </c>
      <c r="Y5309">
        <v>504.44162862816876</v>
      </c>
      <c r="Z5309">
        <v>1</v>
      </c>
      <c r="AA5309">
        <v>2.5724150498676304</v>
      </c>
      <c r="AB5309">
        <v>16.390329528808596</v>
      </c>
      <c r="AC5309">
        <v>140.16749113798141</v>
      </c>
      <c r="AD5309">
        <v>5.523639255099827E-3</v>
      </c>
      <c r="AE5309">
        <v>2.0758125998919801</v>
      </c>
      <c r="AF5309">
        <v>4.6124671697616568E-2</v>
      </c>
      <c r="AG5309">
        <v>1.1695946035177409E-4</v>
      </c>
      <c r="AH5309">
        <v>4.9817623805999751E-2</v>
      </c>
      <c r="AI5309">
        <v>15.197477042675018</v>
      </c>
      <c r="AJ5309">
        <v>0.41238835491725628</v>
      </c>
      <c r="AK5309">
        <v>19.394943925738335</v>
      </c>
      <c r="AL5309">
        <v>4.8410666298439908</v>
      </c>
      <c r="AM5309">
        <v>70.251215708255771</v>
      </c>
      <c r="AN5309">
        <v>495.30961482937386</v>
      </c>
      <c r="AO5309">
        <v>4.9290387988090517E-2</v>
      </c>
      <c r="AP5309">
        <v>0.87384766483306897</v>
      </c>
    </row>
    <row r="5310" spans="1:42">
      <c r="A5310">
        <v>887.45854885046288</v>
      </c>
      <c r="B5310">
        <v>598.87349400567291</v>
      </c>
      <c r="C5310">
        <v>349.23169830299429</v>
      </c>
      <c r="D5310">
        <v>288.58505484478997</v>
      </c>
      <c r="E5310">
        <v>-288.58505484478997</v>
      </c>
      <c r="F5310">
        <v>-538.22685054746853</v>
      </c>
      <c r="G5310">
        <v>8.477121490659956E-3</v>
      </c>
      <c r="H5310">
        <v>67.286148716806082</v>
      </c>
      <c r="I5310">
        <v>2.6855436265468595E-2</v>
      </c>
      <c r="J5310">
        <v>0.10715500569343567</v>
      </c>
      <c r="K5310">
        <v>1.3560862846672534</v>
      </c>
      <c r="L5310">
        <v>30.918619632720947</v>
      </c>
      <c r="M5310">
        <v>6.3558410836102146</v>
      </c>
      <c r="N5310">
        <v>163.35845552234653</v>
      </c>
      <c r="O5310">
        <v>0.64961913228034973</v>
      </c>
      <c r="P5310">
        <v>8.7018271552191818E-3</v>
      </c>
      <c r="Q5310">
        <v>4.4917059474521206E-3</v>
      </c>
      <c r="R5310">
        <v>0.38548144817352298</v>
      </c>
      <c r="S5310">
        <v>1174.1204355452419</v>
      </c>
      <c r="T5310">
        <v>29.23465371131897</v>
      </c>
      <c r="U5310">
        <v>0.32389061391353607</v>
      </c>
      <c r="V5310">
        <v>473.78690242767334</v>
      </c>
      <c r="W5310">
        <v>1</v>
      </c>
      <c r="X5310">
        <v>0.39738577365875244</v>
      </c>
      <c r="Y5310">
        <v>384.24893343692247</v>
      </c>
      <c r="Z5310">
        <v>1</v>
      </c>
      <c r="AA5310">
        <v>37.850869442243578</v>
      </c>
      <c r="AB5310">
        <v>90.504226196289068</v>
      </c>
      <c r="AC5310">
        <v>194.2007914185524</v>
      </c>
      <c r="AD5310">
        <v>5.1711954622187164E-3</v>
      </c>
      <c r="AE5310">
        <v>20.832754018526195</v>
      </c>
      <c r="AF5310">
        <v>-2.6241016387939485E-3</v>
      </c>
      <c r="AG5310">
        <v>8.0678946122835589E-4</v>
      </c>
      <c r="AH5310">
        <v>4.5537447774410246E-2</v>
      </c>
      <c r="AI5310">
        <v>15.567004978656769</v>
      </c>
      <c r="AJ5310">
        <v>3.3716262201987552</v>
      </c>
      <c r="AK5310">
        <v>14.089236651062965</v>
      </c>
      <c r="AL5310">
        <v>0.414036268079637</v>
      </c>
      <c r="AM5310">
        <v>50.91366046667099</v>
      </c>
      <c r="AN5310">
        <v>702.51885417378753</v>
      </c>
      <c r="AO5310">
        <v>8.1723994851112369E-2</v>
      </c>
      <c r="AP5310">
        <v>0.82899151682853711</v>
      </c>
    </row>
    <row r="5311" spans="1:42">
      <c r="A5311">
        <v>756.05138317372689</v>
      </c>
      <c r="B5311">
        <v>891.62683300421986</v>
      </c>
      <c r="C5311">
        <v>637.02389919705081</v>
      </c>
      <c r="D5311">
        <v>-135.57544983049297</v>
      </c>
      <c r="E5311">
        <v>135.57544983049297</v>
      </c>
      <c r="F5311">
        <v>-254.60293380716905</v>
      </c>
      <c r="G5311">
        <v>3.115658379397173E-2</v>
      </c>
      <c r="H5311">
        <v>824.84995265676116</v>
      </c>
      <c r="I5311">
        <v>5.6712118685245512E-2</v>
      </c>
      <c r="J5311">
        <v>8.0811133384704591E-3</v>
      </c>
      <c r="K5311">
        <v>1.0793505793988705</v>
      </c>
      <c r="L5311">
        <v>63.623749017715454</v>
      </c>
      <c r="M5311">
        <v>463.8020548951331</v>
      </c>
      <c r="N5311">
        <v>91.724736517333994</v>
      </c>
      <c r="O5311">
        <v>0.75815591216087341</v>
      </c>
      <c r="P5311">
        <v>3.2103238105773923E-3</v>
      </c>
      <c r="Q5311">
        <v>3.1350556744469529E-2</v>
      </c>
      <c r="R5311">
        <v>0.4217773723602295</v>
      </c>
      <c r="S5311">
        <v>468.17866476908284</v>
      </c>
      <c r="T5311">
        <v>49.932333827018738</v>
      </c>
      <c r="U5311">
        <v>0.41657615244388579</v>
      </c>
      <c r="V5311">
        <v>454.30307388305664</v>
      </c>
      <c r="W5311">
        <v>1</v>
      </c>
      <c r="X5311">
        <v>0.34400098919868471</v>
      </c>
      <c r="Y5311">
        <v>294.38027921848288</v>
      </c>
      <c r="Z5311">
        <v>1</v>
      </c>
      <c r="AA5311">
        <v>18.910063102045065</v>
      </c>
      <c r="AB5311">
        <v>130.5922883911133</v>
      </c>
      <c r="AC5311">
        <v>41.823659837245941</v>
      </c>
      <c r="AD5311">
        <v>2.3666642669938568E-3</v>
      </c>
      <c r="AE5311">
        <v>50.442801793584181</v>
      </c>
      <c r="AF5311">
        <v>0.10250549912452697</v>
      </c>
      <c r="AG5311">
        <v>1.0279470719776041E-4</v>
      </c>
      <c r="AH5311">
        <v>3.6308696436882018E-2</v>
      </c>
      <c r="AI5311">
        <v>7.6062116026878357</v>
      </c>
      <c r="AJ5311">
        <v>2.0886159766565684</v>
      </c>
      <c r="AK5311">
        <v>42.821985406279566</v>
      </c>
      <c r="AL5311">
        <v>5.2806933812162979</v>
      </c>
      <c r="AM5311">
        <v>97.852466881275177</v>
      </c>
      <c r="AN5311">
        <v>131.28449626562082</v>
      </c>
      <c r="AO5311">
        <v>7.9418540358543399E-2</v>
      </c>
      <c r="AP5311">
        <v>0.91425624704360975</v>
      </c>
    </row>
    <row r="5312" spans="1:42">
      <c r="A5312">
        <v>98.019092326245286</v>
      </c>
      <c r="B5312">
        <v>224.53263879703366</v>
      </c>
      <c r="C5312">
        <v>530.30861292291797</v>
      </c>
      <c r="D5312">
        <v>-432.28952059667267</v>
      </c>
      <c r="E5312">
        <v>-305.77597412588432</v>
      </c>
      <c r="F5312">
        <v>305.77597412588432</v>
      </c>
      <c r="G5312">
        <v>9.297338737576262E-2</v>
      </c>
      <c r="H5312">
        <v>724.8635366234306</v>
      </c>
      <c r="I5312">
        <v>5.9210483729839322E-2</v>
      </c>
      <c r="J5312">
        <v>9.1677221059799197E-2</v>
      </c>
      <c r="K5312">
        <v>2.116582035022974</v>
      </c>
      <c r="L5312">
        <v>75.270786285400391</v>
      </c>
      <c r="M5312">
        <v>1016.4807015632762</v>
      </c>
      <c r="N5312">
        <v>19.643497967338561</v>
      </c>
      <c r="O5312">
        <v>0.5914703905582428</v>
      </c>
      <c r="P5312">
        <v>5.355186992221408E-3</v>
      </c>
      <c r="Q5312">
        <v>1.1517076439327662E-2</v>
      </c>
      <c r="R5312">
        <v>0.46155287265777589</v>
      </c>
      <c r="S5312">
        <v>403.82231740417262</v>
      </c>
      <c r="T5312">
        <v>27.203047275543213</v>
      </c>
      <c r="U5312">
        <v>0.28967376410961154</v>
      </c>
      <c r="V5312">
        <v>511.59327030181885</v>
      </c>
      <c r="W5312">
        <v>1</v>
      </c>
      <c r="X5312">
        <v>0.39483202695846559</v>
      </c>
      <c r="Y5312">
        <v>381.95710230523486</v>
      </c>
      <c r="Z5312">
        <v>1</v>
      </c>
      <c r="AA5312">
        <v>27.295790383520131</v>
      </c>
      <c r="AB5312">
        <v>45.058777832031254</v>
      </c>
      <c r="AC5312">
        <v>138.69539052248001</v>
      </c>
      <c r="AD5312">
        <v>1.1763178181444477E-2</v>
      </c>
      <c r="AE5312">
        <v>55.387122006040286</v>
      </c>
      <c r="AF5312">
        <v>0.20780535936355587</v>
      </c>
      <c r="AG5312">
        <v>1.407023390384218E-4</v>
      </c>
      <c r="AH5312">
        <v>1.1564141857624052E-2</v>
      </c>
      <c r="AI5312">
        <v>16.46024614572525</v>
      </c>
      <c r="AJ5312">
        <v>5.682875241069711</v>
      </c>
      <c r="AK5312">
        <v>19.594670217633247</v>
      </c>
      <c r="AL5312">
        <v>4.7510636495308383</v>
      </c>
      <c r="AM5312">
        <v>22.928503787517549</v>
      </c>
      <c r="AN5312">
        <v>687.69735059955065</v>
      </c>
      <c r="AO5312">
        <v>9.8294297337532047E-2</v>
      </c>
      <c r="AP5312">
        <v>0.84727172303199771</v>
      </c>
    </row>
    <row r="5313" spans="1:42">
      <c r="A5313">
        <v>851.27661685173553</v>
      </c>
      <c r="B5313">
        <v>667.9460406381163</v>
      </c>
      <c r="C5313">
        <v>860.93718078584186</v>
      </c>
      <c r="D5313">
        <v>-9.6605639341063352</v>
      </c>
      <c r="E5313">
        <v>-192.99114014772556</v>
      </c>
      <c r="F5313">
        <v>9.6605639341063352</v>
      </c>
      <c r="G5313">
        <v>3.2492359908511299E-2</v>
      </c>
      <c r="H5313">
        <v>2039.2032961558459</v>
      </c>
      <c r="I5313">
        <v>3.0096419155597687E-2</v>
      </c>
      <c r="J5313">
        <v>5.0958847045898439E-2</v>
      </c>
      <c r="K5313">
        <v>1.2489561833083629</v>
      </c>
      <c r="L5313">
        <v>44.923070669174194</v>
      </c>
      <c r="M5313">
        <v>6.6640419876110348</v>
      </c>
      <c r="N5313">
        <v>171.49929034843447</v>
      </c>
      <c r="O5313">
        <v>0.68344089388847351</v>
      </c>
      <c r="P5313">
        <v>1.0532307677798799E-2</v>
      </c>
      <c r="Q5313">
        <v>1.8622863610585527E-2</v>
      </c>
      <c r="R5313">
        <v>0.43058889389038085</v>
      </c>
      <c r="S5313">
        <v>675.35025981127524</v>
      </c>
      <c r="T5313">
        <v>28.526690602302551</v>
      </c>
      <c r="U5313">
        <v>0.28385918438434604</v>
      </c>
      <c r="V5313">
        <v>582.33504295349121</v>
      </c>
      <c r="W5313">
        <v>1</v>
      </c>
      <c r="X5313">
        <v>0.3231184041500092</v>
      </c>
      <c r="Y5313">
        <v>323.67530828778246</v>
      </c>
      <c r="Z5313">
        <v>1</v>
      </c>
      <c r="AA5313">
        <v>19.156539693651204</v>
      </c>
      <c r="AB5313">
        <v>94.965549987792983</v>
      </c>
      <c r="AC5313">
        <v>115.90099781751633</v>
      </c>
      <c r="AD5313">
        <v>9.6967289590428017E-3</v>
      </c>
      <c r="AE5313">
        <v>1.4167202403932933</v>
      </c>
      <c r="AF5313">
        <v>0.1290528380870819</v>
      </c>
      <c r="AG5313">
        <v>1.1274824402708584E-3</v>
      </c>
      <c r="AH5313">
        <v>3.8174416208267212E-2</v>
      </c>
      <c r="AI5313">
        <v>15.627834498882294</v>
      </c>
      <c r="AJ5313">
        <v>2.8223629902618308</v>
      </c>
      <c r="AK5313">
        <v>48.806109368205071</v>
      </c>
      <c r="AL5313">
        <v>6.8649798548398522</v>
      </c>
      <c r="AM5313">
        <v>73.523770391941071</v>
      </c>
      <c r="AN5313">
        <v>426.41040863257018</v>
      </c>
      <c r="AO5313">
        <v>0.10576458060741424</v>
      </c>
      <c r="AP5313">
        <v>0.87272823715209968</v>
      </c>
    </row>
    <row r="5314" spans="1:42">
      <c r="A5314">
        <v>636.39181162836667</v>
      </c>
      <c r="B5314">
        <v>412.3156244284163</v>
      </c>
      <c r="C5314">
        <v>339.40205291132304</v>
      </c>
      <c r="D5314">
        <v>224.07618719995037</v>
      </c>
      <c r="E5314">
        <v>-224.07618719995037</v>
      </c>
      <c r="F5314">
        <v>-296.98975871704363</v>
      </c>
      <c r="G5314">
        <v>9.580888672601838E-2</v>
      </c>
      <c r="H5314">
        <v>229.67407352818998</v>
      </c>
      <c r="I5314">
        <v>2.8685453832149505E-2</v>
      </c>
      <c r="J5314">
        <v>3.7341045618057254E-2</v>
      </c>
      <c r="K5314">
        <v>1.4556103297054768</v>
      </c>
      <c r="L5314">
        <v>24.844014644622803</v>
      </c>
      <c r="M5314">
        <v>62.627047060633984</v>
      </c>
      <c r="N5314">
        <v>123.36989763278963</v>
      </c>
      <c r="O5314">
        <v>0.91953876614570618</v>
      </c>
      <c r="P5314">
        <v>1.3029097027248804E-2</v>
      </c>
      <c r="Q5314">
        <v>2.9894840187496604E-2</v>
      </c>
      <c r="R5314">
        <v>0.45884362697601322</v>
      </c>
      <c r="S5314">
        <v>1156.0032423332377</v>
      </c>
      <c r="T5314">
        <v>32.340496778488159</v>
      </c>
      <c r="U5314">
        <v>0.31440348565578463</v>
      </c>
      <c r="V5314">
        <v>617.13416576385498</v>
      </c>
      <c r="W5314">
        <v>1</v>
      </c>
      <c r="X5314">
        <v>0.36990054130554201</v>
      </c>
      <c r="Y5314">
        <v>448.54704634687346</v>
      </c>
      <c r="Z5314">
        <v>1</v>
      </c>
      <c r="AA5314">
        <v>33.487579664030079</v>
      </c>
      <c r="AB5314">
        <v>39.704804077148438</v>
      </c>
      <c r="AC5314">
        <v>196.44291549921036</v>
      </c>
      <c r="AD5314">
        <v>5.5336569109533593E-3</v>
      </c>
      <c r="AE5314">
        <v>58.893625157788492</v>
      </c>
      <c r="AF5314">
        <v>0.29684768199920653</v>
      </c>
      <c r="AG5314">
        <v>8.3976935040679275E-4</v>
      </c>
      <c r="AH5314">
        <v>5.6793861377239227E-2</v>
      </c>
      <c r="AI5314">
        <v>19.453954994678497</v>
      </c>
      <c r="AJ5314">
        <v>1.3238984959416868</v>
      </c>
      <c r="AK5314">
        <v>4.3938998275995251</v>
      </c>
      <c r="AL5314">
        <v>5.1172858891817077</v>
      </c>
      <c r="AM5314">
        <v>106.45887674093247</v>
      </c>
      <c r="AN5314">
        <v>586.87325732565489</v>
      </c>
      <c r="AO5314">
        <v>6.5476957917213446E-2</v>
      </c>
      <c r="AP5314">
        <v>0.84678178000450144</v>
      </c>
    </row>
    <row r="5315" spans="1:42">
      <c r="A5315">
        <v>109.86973011849636</v>
      </c>
      <c r="B5315">
        <v>91.816758445309318</v>
      </c>
      <c r="C5315">
        <v>383.81602353745643</v>
      </c>
      <c r="D5315">
        <v>-273.94629341896007</v>
      </c>
      <c r="E5315">
        <v>-291.99926509214708</v>
      </c>
      <c r="F5315">
        <v>273.94629341896007</v>
      </c>
      <c r="G5315">
        <v>4.2544159066629908E-2</v>
      </c>
      <c r="H5315">
        <v>1459.4836169848807</v>
      </c>
      <c r="I5315">
        <v>3.2865199148654933E-2</v>
      </c>
      <c r="J5315">
        <v>4.2287821292877198E-2</v>
      </c>
      <c r="K5315">
        <v>1.4661103990495203</v>
      </c>
      <c r="L5315">
        <v>35.394564867019653</v>
      </c>
      <c r="M5315">
        <v>225.02227467517883</v>
      </c>
      <c r="N5315">
        <v>17.223442757415771</v>
      </c>
      <c r="O5315">
        <v>0.55660375952720642</v>
      </c>
      <c r="P5315">
        <v>1.5007342285580103E-2</v>
      </c>
      <c r="Q5315">
        <v>3.7147004922231032E-2</v>
      </c>
      <c r="R5315">
        <v>0.45230797767639164</v>
      </c>
      <c r="S5315">
        <v>353.04822626457735</v>
      </c>
      <c r="T5315">
        <v>25.268039107322693</v>
      </c>
      <c r="U5315">
        <v>0.35270139753818514</v>
      </c>
      <c r="V5315">
        <v>581.01291656494141</v>
      </c>
      <c r="W5315">
        <v>1</v>
      </c>
      <c r="X5315">
        <v>0.39775511384010315</v>
      </c>
      <c r="Y5315">
        <v>663.0222206189917</v>
      </c>
      <c r="Z5315">
        <v>1</v>
      </c>
      <c r="AA5315">
        <v>35.843044697732928</v>
      </c>
      <c r="AB5315">
        <v>152.02183306884766</v>
      </c>
      <c r="AC5315">
        <v>173.35378974676132</v>
      </c>
      <c r="AD5315">
        <v>1.4567285521417603E-2</v>
      </c>
      <c r="AE5315">
        <v>2.9372484827211047</v>
      </c>
      <c r="AF5315">
        <v>0.16026925206184384</v>
      </c>
      <c r="AG5315">
        <v>1.1184045194246011E-4</v>
      </c>
      <c r="AH5315">
        <v>2.9416925454139705E-2</v>
      </c>
      <c r="AI5315">
        <v>10.876420438289642</v>
      </c>
      <c r="AJ5315">
        <v>14.469795091167668</v>
      </c>
      <c r="AK5315">
        <v>31.449256119132041</v>
      </c>
      <c r="AL5315">
        <v>4.5122289262404438</v>
      </c>
      <c r="AM5315">
        <v>110.6378679394722</v>
      </c>
      <c r="AN5315">
        <v>246.78060101876352</v>
      </c>
      <c r="AO5315">
        <v>0.10035914838314057</v>
      </c>
      <c r="AP5315">
        <v>0.85407650136947644</v>
      </c>
    </row>
    <row r="5316" spans="1:42">
      <c r="A5316">
        <v>958.03509145632529</v>
      </c>
      <c r="B5316">
        <v>845.69479551974143</v>
      </c>
      <c r="C5316">
        <v>989.58304952643471</v>
      </c>
      <c r="D5316">
        <v>-31.547958070109416</v>
      </c>
      <c r="E5316">
        <v>-143.88825400669327</v>
      </c>
      <c r="F5316">
        <v>31.547958070109416</v>
      </c>
      <c r="G5316">
        <v>5.2597337868828371E-2</v>
      </c>
      <c r="H5316">
        <v>2430.3779089010291</v>
      </c>
      <c r="I5316">
        <v>2.0679821670055387E-2</v>
      </c>
      <c r="J5316">
        <v>9.7818553447723382E-3</v>
      </c>
      <c r="K5316">
        <v>1.9328337968885898</v>
      </c>
      <c r="L5316">
        <v>33.485350608825684</v>
      </c>
      <c r="M5316">
        <v>10.896703197897811</v>
      </c>
      <c r="N5316">
        <v>176.04943684291842</v>
      </c>
      <c r="O5316">
        <v>0.55707255005836487</v>
      </c>
      <c r="P5316">
        <v>1.459890990787082E-2</v>
      </c>
      <c r="Q5316">
        <v>4.2843686209784605E-4</v>
      </c>
      <c r="R5316">
        <v>0.38720478534698488</v>
      </c>
      <c r="S5316">
        <v>692.57418300553229</v>
      </c>
      <c r="T5316">
        <v>28.742766380310059</v>
      </c>
      <c r="U5316">
        <v>0.30815118968486788</v>
      </c>
      <c r="V5316">
        <v>570.30460834503174</v>
      </c>
      <c r="W5316">
        <v>1</v>
      </c>
      <c r="X5316">
        <v>0.4450382161140442</v>
      </c>
      <c r="Y5316">
        <v>333.37571551228791</v>
      </c>
      <c r="Z5316">
        <v>1</v>
      </c>
      <c r="AA5316">
        <v>43.292254891195306</v>
      </c>
      <c r="AB5316">
        <v>2.8517736816406254</v>
      </c>
      <c r="AC5316">
        <v>154.89911586046219</v>
      </c>
      <c r="AD5316">
        <v>1.323293213151459E-2</v>
      </c>
      <c r="AE5316">
        <v>61.23938435940358</v>
      </c>
      <c r="AF5316">
        <v>1.0416562557220455E-2</v>
      </c>
      <c r="AG5316">
        <v>1.3616026395208039E-3</v>
      </c>
      <c r="AH5316">
        <v>4.3179481089115145E-2</v>
      </c>
      <c r="AI5316">
        <v>23.95761638879776</v>
      </c>
      <c r="AJ5316">
        <v>4.8649843528222654</v>
      </c>
      <c r="AK5316">
        <v>25.777435124516487</v>
      </c>
      <c r="AL5316">
        <v>6.5702667835795197</v>
      </c>
      <c r="AM5316">
        <v>65.539142119884488</v>
      </c>
      <c r="AN5316">
        <v>253.17873869799445</v>
      </c>
      <c r="AO5316">
        <v>7.3407108426094048E-2</v>
      </c>
      <c r="AP5316">
        <v>0.92732185864448557</v>
      </c>
    </row>
    <row r="5317" spans="1:42">
      <c r="A5317">
        <v>523.57739815855871</v>
      </c>
      <c r="B5317">
        <v>469.54072710397281</v>
      </c>
      <c r="C5317">
        <v>827.63558752325548</v>
      </c>
      <c r="D5317">
        <v>-304.05818936469677</v>
      </c>
      <c r="E5317">
        <v>-358.09486041928267</v>
      </c>
      <c r="F5317">
        <v>304.05818936469677</v>
      </c>
      <c r="G5317">
        <v>2.4431637990126921E-2</v>
      </c>
      <c r="H5317">
        <v>2040.1998862268645</v>
      </c>
      <c r="I5317">
        <v>4.3652797043323519E-2</v>
      </c>
      <c r="J5317">
        <v>7.177044868469238E-3</v>
      </c>
      <c r="K5317">
        <v>1.5588464114367961</v>
      </c>
      <c r="L5317">
        <v>18.021019697189331</v>
      </c>
      <c r="M5317">
        <v>270.92889039007713</v>
      </c>
      <c r="N5317">
        <v>85.066522162246713</v>
      </c>
      <c r="O5317">
        <v>0.50328537821769714</v>
      </c>
      <c r="P5317">
        <v>6.2392959064907485E-3</v>
      </c>
      <c r="Q5317">
        <v>1.0910882155100502E-2</v>
      </c>
      <c r="R5317">
        <v>0.44528179168701171</v>
      </c>
      <c r="S5317">
        <v>880.57907201904686</v>
      </c>
      <c r="T5317">
        <v>27.682319283485413</v>
      </c>
      <c r="U5317">
        <v>0.37819861710071567</v>
      </c>
      <c r="V5317">
        <v>477.20437049865723</v>
      </c>
      <c r="W5317">
        <v>1</v>
      </c>
      <c r="X5317">
        <v>0.36969883799552916</v>
      </c>
      <c r="Y5317">
        <v>290.44270819103775</v>
      </c>
      <c r="Z5317">
        <v>1</v>
      </c>
      <c r="AA5317">
        <v>26.946385331087118</v>
      </c>
      <c r="AB5317">
        <v>92.370356384277358</v>
      </c>
      <c r="AC5317">
        <v>151.08846873044968</v>
      </c>
      <c r="AD5317">
        <v>1.8549699049729567E-3</v>
      </c>
      <c r="AE5317">
        <v>2.5890768772567165</v>
      </c>
      <c r="AF5317">
        <v>8.789363265037535E-2</v>
      </c>
      <c r="AG5317">
        <v>1.2231961900394024E-3</v>
      </c>
      <c r="AH5317">
        <v>5.0314440727233886E-2</v>
      </c>
      <c r="AI5317">
        <v>6.9826456904411316</v>
      </c>
      <c r="AJ5317">
        <v>15.206184750179274</v>
      </c>
      <c r="AK5317">
        <v>55.553434326052667</v>
      </c>
      <c r="AL5317">
        <v>8.0786697091942123</v>
      </c>
      <c r="AM5317">
        <v>68.621212160587305</v>
      </c>
      <c r="AN5317">
        <v>389.03632214509554</v>
      </c>
      <c r="AO5317">
        <v>5.1152805209159852E-2</v>
      </c>
      <c r="AP5317">
        <v>0.89086195278167735</v>
      </c>
    </row>
    <row r="5318" spans="1:42">
      <c r="A5318">
        <v>1652.2114156607408</v>
      </c>
      <c r="B5318">
        <v>3891.8870857820257</v>
      </c>
      <c r="C5318">
        <v>2372.9852318038284</v>
      </c>
      <c r="D5318">
        <v>-2239.6756701212848</v>
      </c>
      <c r="E5318">
        <v>1518.9018539781973</v>
      </c>
      <c r="F5318">
        <v>-1518.9018539781973</v>
      </c>
      <c r="G5318">
        <v>4.4023396697410858E-2</v>
      </c>
      <c r="H5318">
        <v>69.152337510202372</v>
      </c>
      <c r="I5318">
        <v>2.3254195153713228E-2</v>
      </c>
      <c r="J5318">
        <v>2.0496354341506956E-2</v>
      </c>
      <c r="K5318">
        <v>2.0821768811523915</v>
      </c>
      <c r="L5318">
        <v>73.274261951446533</v>
      </c>
      <c r="M5318">
        <v>5706.7759509207617</v>
      </c>
      <c r="N5318">
        <v>184.2740588594437</v>
      </c>
      <c r="O5318">
        <v>0.98249581456184387</v>
      </c>
      <c r="P5318">
        <v>8.6973567538791222E-3</v>
      </c>
      <c r="Q5318">
        <v>4.9325908554924847E-3</v>
      </c>
      <c r="R5318">
        <v>0.49894835948944094</v>
      </c>
      <c r="S5318">
        <v>522.59944643217909</v>
      </c>
      <c r="T5318">
        <v>30.119878053665161</v>
      </c>
      <c r="U5318">
        <v>0.42685742795467374</v>
      </c>
      <c r="V5318">
        <v>483.22618007659912</v>
      </c>
      <c r="W5318">
        <v>1</v>
      </c>
      <c r="X5318">
        <v>0.3942251539230347</v>
      </c>
      <c r="Y5318">
        <v>686.20255394196818</v>
      </c>
      <c r="Z5318">
        <v>1</v>
      </c>
      <c r="AA5318">
        <v>10.46795976618767</v>
      </c>
      <c r="AB5318">
        <v>32.522655395507812</v>
      </c>
      <c r="AC5318">
        <v>169.46407705545425</v>
      </c>
      <c r="AD5318">
        <v>2.7037188538119325E-3</v>
      </c>
      <c r="AE5318">
        <v>1.067345867437747</v>
      </c>
      <c r="AF5318">
        <v>0.16080265045166015</v>
      </c>
      <c r="AG5318">
        <v>5.8190790303922835E-4</v>
      </c>
      <c r="AH5318">
        <v>1.7346043717861172E-2</v>
      </c>
      <c r="AI5318">
        <v>23.155129253864288</v>
      </c>
      <c r="AJ5318">
        <v>10.210430741077444</v>
      </c>
      <c r="AK5318">
        <v>0.31015098631381988</v>
      </c>
      <c r="AL5318">
        <v>5.3067467426322166</v>
      </c>
      <c r="AM5318">
        <v>92.062061154842382</v>
      </c>
      <c r="AN5318">
        <v>663.54109300854248</v>
      </c>
      <c r="AO5318">
        <v>9.2249177575111391E-2</v>
      </c>
      <c r="AP5318">
        <v>0.90717455172538775</v>
      </c>
    </row>
    <row r="5319" spans="1:42">
      <c r="A5319">
        <v>550.30394538614792</v>
      </c>
      <c r="B5319">
        <v>804.18653967387081</v>
      </c>
      <c r="C5319">
        <v>905.4386566218127</v>
      </c>
      <c r="D5319">
        <v>-355.13471123566478</v>
      </c>
      <c r="E5319">
        <v>-101.25211694794189</v>
      </c>
      <c r="F5319">
        <v>101.25211694794189</v>
      </c>
      <c r="G5319">
        <v>5.6627793326311404E-2</v>
      </c>
      <c r="H5319">
        <v>1047.4336893901318</v>
      </c>
      <c r="I5319">
        <v>4.8168746531009672E-2</v>
      </c>
      <c r="J5319">
        <v>2.6737479686737058E-2</v>
      </c>
      <c r="K5319">
        <v>1.8370162529408929</v>
      </c>
      <c r="L5319">
        <v>28.627020120620728</v>
      </c>
      <c r="M5319">
        <v>1473.1211288484792</v>
      </c>
      <c r="N5319">
        <v>43.911905418396003</v>
      </c>
      <c r="O5319">
        <v>0.95820865035057068</v>
      </c>
      <c r="P5319">
        <v>8.1510972976684554E-4</v>
      </c>
      <c r="Q5319">
        <v>3.1781737062666147E-2</v>
      </c>
      <c r="R5319">
        <v>0.40500594139099122</v>
      </c>
      <c r="S5319">
        <v>1118.5202462975981</v>
      </c>
      <c r="T5319">
        <v>42.94879138469696</v>
      </c>
      <c r="U5319">
        <v>0.39451893389225007</v>
      </c>
      <c r="V5319">
        <v>512.81614303588867</v>
      </c>
      <c r="W5319">
        <v>1</v>
      </c>
      <c r="X5319">
        <v>0.32578612446784977</v>
      </c>
      <c r="Y5319">
        <v>684.71286870012011</v>
      </c>
      <c r="Z5319">
        <v>1</v>
      </c>
      <c r="AA5319">
        <v>37.727763654260642</v>
      </c>
      <c r="AB5319">
        <v>25.781838684082032</v>
      </c>
      <c r="AC5319">
        <v>81.88549131155014</v>
      </c>
      <c r="AD5319">
        <v>2.3365248981704061E-3</v>
      </c>
      <c r="AE5319">
        <v>40.607006414276306</v>
      </c>
      <c r="AF5319">
        <v>0.20230744957923885</v>
      </c>
      <c r="AG5319">
        <v>9.3622288934374644E-4</v>
      </c>
      <c r="AH5319">
        <v>1.3682190299034117E-2</v>
      </c>
      <c r="AI5319">
        <v>27.171913087368011</v>
      </c>
      <c r="AJ5319">
        <v>13.698402178046136</v>
      </c>
      <c r="AK5319">
        <v>26.063689765334129</v>
      </c>
      <c r="AL5319">
        <v>6.7743593376506253</v>
      </c>
      <c r="AM5319">
        <v>80.400841629505152</v>
      </c>
      <c r="AN5319">
        <v>713.20195958049999</v>
      </c>
      <c r="AO5319">
        <v>8.5109784483909601E-2</v>
      </c>
      <c r="AP5319">
        <v>0.85673730134963999</v>
      </c>
    </row>
    <row r="5320" spans="1:42">
      <c r="A5320">
        <v>80.694307636718975</v>
      </c>
      <c r="B5320">
        <v>-48.983625030521864</v>
      </c>
      <c r="C5320">
        <v>25.73754952781502</v>
      </c>
      <c r="D5320">
        <v>54.956758108903955</v>
      </c>
      <c r="E5320">
        <v>-129.67793266724084</v>
      </c>
      <c r="F5320">
        <v>-54.956758108903955</v>
      </c>
      <c r="G5320">
        <v>6.1268775348448594E-2</v>
      </c>
      <c r="H5320">
        <v>266.66378447806903</v>
      </c>
      <c r="I5320">
        <v>2.6270940005779266E-2</v>
      </c>
      <c r="J5320">
        <v>6.8248824834823613E-2</v>
      </c>
      <c r="K5320">
        <v>2.0167961559832097</v>
      </c>
      <c r="L5320">
        <v>40.616388320922852</v>
      </c>
      <c r="M5320">
        <v>96.81407233394674</v>
      </c>
      <c r="N5320">
        <v>18.089942881584168</v>
      </c>
      <c r="O5320">
        <v>0.76847091317176819</v>
      </c>
      <c r="P5320">
        <v>4.1937138239542633E-3</v>
      </c>
      <c r="Q5320">
        <v>1.6691644615597193E-2</v>
      </c>
      <c r="R5320">
        <v>0.43572229862213135</v>
      </c>
      <c r="S5320">
        <v>664.39839826578782</v>
      </c>
      <c r="T5320">
        <v>30.186736583709717</v>
      </c>
      <c r="U5320">
        <v>0.38436314284801487</v>
      </c>
      <c r="V5320">
        <v>628.37202548980713</v>
      </c>
      <c r="W5320">
        <v>1</v>
      </c>
      <c r="X5320">
        <v>0.36813091039657597</v>
      </c>
      <c r="Y5320">
        <v>628.8436546633643</v>
      </c>
      <c r="Z5320">
        <v>1</v>
      </c>
      <c r="AA5320">
        <v>49.082051583929072</v>
      </c>
      <c r="AB5320">
        <v>135.67391796875</v>
      </c>
      <c r="AC5320">
        <v>142.7790954709053</v>
      </c>
      <c r="AD5320">
        <v>1.4718753456050514E-2</v>
      </c>
      <c r="AE5320">
        <v>5.368503893756861</v>
      </c>
      <c r="AF5320">
        <v>0.23932979822158809</v>
      </c>
      <c r="AG5320">
        <v>1.2405357702578897E-4</v>
      </c>
      <c r="AH5320">
        <v>2.4339197456836697E-2</v>
      </c>
      <c r="AI5320">
        <v>12.207931578159332</v>
      </c>
      <c r="AJ5320">
        <v>7.3504002225050957</v>
      </c>
      <c r="AK5320">
        <v>14.838006275296211</v>
      </c>
      <c r="AL5320">
        <v>0.92909478250379118</v>
      </c>
      <c r="AM5320">
        <v>59.600668513774878</v>
      </c>
      <c r="AN5320">
        <v>401.47241720123293</v>
      </c>
      <c r="AO5320">
        <v>6.6040640950202942E-2</v>
      </c>
      <c r="AP5320">
        <v>0.84119862389564526</v>
      </c>
    </row>
    <row r="5321" spans="1:42">
      <c r="A5321">
        <v>170.86926150897267</v>
      </c>
      <c r="B5321">
        <v>15.085860556592081</v>
      </c>
      <c r="C5321">
        <v>468.85737078645798</v>
      </c>
      <c r="D5321">
        <v>-297.98810927748531</v>
      </c>
      <c r="E5321">
        <v>-453.7715102298659</v>
      </c>
      <c r="F5321">
        <v>297.98810927748531</v>
      </c>
      <c r="G5321">
        <v>4.3313147595936984E-2</v>
      </c>
      <c r="H5321">
        <v>1582.4668067119685</v>
      </c>
      <c r="I5321">
        <v>3.1463401615619654E-2</v>
      </c>
      <c r="J5321">
        <v>8.0738290786743161E-2</v>
      </c>
      <c r="K5321">
        <v>1.2965236161887645</v>
      </c>
      <c r="L5321">
        <v>60.722697973251343</v>
      </c>
      <c r="M5321">
        <v>84.814002295958673</v>
      </c>
      <c r="N5321">
        <v>41.741292818832406</v>
      </c>
      <c r="O5321">
        <v>0.51674100756645203</v>
      </c>
      <c r="P5321">
        <v>1.6172853416866723E-2</v>
      </c>
      <c r="Q5321">
        <v>4.5186707231733528E-2</v>
      </c>
      <c r="R5321">
        <v>0.48599946975708008</v>
      </c>
      <c r="S5321">
        <v>808.4584622584016</v>
      </c>
      <c r="T5321">
        <v>26.415660977363586</v>
      </c>
      <c r="U5321">
        <v>0.30318395435810092</v>
      </c>
      <c r="V5321">
        <v>597.91903495788574</v>
      </c>
      <c r="W5321">
        <v>1</v>
      </c>
      <c r="X5321">
        <v>0.36430859923362735</v>
      </c>
      <c r="Y5321">
        <v>307.58544925109464</v>
      </c>
      <c r="Z5321">
        <v>1</v>
      </c>
      <c r="AA5321">
        <v>21.525924071550374</v>
      </c>
      <c r="AB5321">
        <v>142.46049871826173</v>
      </c>
      <c r="AC5321">
        <v>108.07121247053146</v>
      </c>
      <c r="AD5321">
        <v>7.4323898706680691E-3</v>
      </c>
      <c r="AE5321">
        <v>8.7819507790864524</v>
      </c>
      <c r="AF5321">
        <v>0.16644100069999693</v>
      </c>
      <c r="AG5321">
        <v>7.921396137882459E-4</v>
      </c>
      <c r="AH5321">
        <v>5.3083516597747802E-3</v>
      </c>
      <c r="AI5321">
        <v>28.092477023601532</v>
      </c>
      <c r="AJ5321">
        <v>1.9420002792090512</v>
      </c>
      <c r="AK5321">
        <v>38.318574072718619</v>
      </c>
      <c r="AL5321">
        <v>4.1781511011608217</v>
      </c>
      <c r="AM5321">
        <v>38.80125585794449</v>
      </c>
      <c r="AN5321">
        <v>432.88391229096953</v>
      </c>
      <c r="AO5321">
        <v>6.4801741480827332E-2</v>
      </c>
      <c r="AP5321">
        <v>0.88129080390930192</v>
      </c>
    </row>
    <row r="5322" spans="1:42">
      <c r="A5322">
        <v>1372.0910612045068</v>
      </c>
      <c r="B5322">
        <v>2330.329033971846</v>
      </c>
      <c r="C5322">
        <v>1600.9256074419177</v>
      </c>
      <c r="D5322">
        <v>-958.23797276733922</v>
      </c>
      <c r="E5322">
        <v>729.40342652992831</v>
      </c>
      <c r="F5322">
        <v>-729.40342652992831</v>
      </c>
      <c r="G5322">
        <v>2.4384827659928155E-2</v>
      </c>
      <c r="H5322">
        <v>737.30914164129558</v>
      </c>
      <c r="I5322">
        <v>4.1784804761409756E-2</v>
      </c>
      <c r="J5322">
        <v>0.10097737717628479</v>
      </c>
      <c r="K5322">
        <v>1.1979756362736225</v>
      </c>
      <c r="L5322">
        <v>19.837291240692139</v>
      </c>
      <c r="M5322">
        <v>3146.5465323432609</v>
      </c>
      <c r="N5322">
        <v>139.24157904605869</v>
      </c>
      <c r="O5322">
        <v>0.74596098065376282</v>
      </c>
      <c r="P5322">
        <v>2.0561858071221243E-2</v>
      </c>
      <c r="Q5322">
        <v>3.9584558645884192E-2</v>
      </c>
      <c r="R5322">
        <v>0.44538548946380618</v>
      </c>
      <c r="S5322">
        <v>1002.7532516654453</v>
      </c>
      <c r="T5322">
        <v>34.303754568099976</v>
      </c>
      <c r="U5322">
        <v>0.3369409173727036</v>
      </c>
      <c r="V5322">
        <v>516.69185161590576</v>
      </c>
      <c r="W5322">
        <v>1</v>
      </c>
      <c r="X5322">
        <v>0.30177074432373052</v>
      </c>
      <c r="Y5322">
        <v>458.42468172073086</v>
      </c>
      <c r="Z5322">
        <v>1</v>
      </c>
      <c r="AA5322">
        <v>33.256148733091358</v>
      </c>
      <c r="AB5322">
        <v>11.419530151367189</v>
      </c>
      <c r="AC5322">
        <v>197.77355343103409</v>
      </c>
      <c r="AD5322">
        <v>1.1057716760879906E-2</v>
      </c>
      <c r="AE5322">
        <v>6.1071720313078757</v>
      </c>
      <c r="AF5322">
        <v>7.1511311531066879E-2</v>
      </c>
      <c r="AG5322">
        <v>1.9149293371948224E-4</v>
      </c>
      <c r="AH5322">
        <v>5.6148633468151091E-2</v>
      </c>
      <c r="AI5322">
        <v>27.708125412464142</v>
      </c>
      <c r="AJ5322">
        <v>3.2363086183649687</v>
      </c>
      <c r="AK5322">
        <v>25.292262588143348</v>
      </c>
      <c r="AL5322">
        <v>4.9340420153196805</v>
      </c>
      <c r="AM5322">
        <v>39.780147302150723</v>
      </c>
      <c r="AN5322">
        <v>497.5868009896073</v>
      </c>
      <c r="AO5322">
        <v>0.10403577101230621</v>
      </c>
      <c r="AP5322">
        <v>0.8604227616786958</v>
      </c>
    </row>
    <row r="5323" spans="1:42">
      <c r="A5323">
        <v>916.79419857561857</v>
      </c>
      <c r="B5323">
        <v>569.92318829811779</v>
      </c>
      <c r="C5323">
        <v>1241.4575810435156</v>
      </c>
      <c r="D5323">
        <v>-324.66338246789701</v>
      </c>
      <c r="E5323">
        <v>-671.53439274539778</v>
      </c>
      <c r="F5323">
        <v>324.66338246789701</v>
      </c>
      <c r="G5323">
        <v>1.4855917946130044E-2</v>
      </c>
      <c r="H5323">
        <v>3589.3124096868755</v>
      </c>
      <c r="I5323">
        <v>2.6443561613559721E-2</v>
      </c>
      <c r="J5323">
        <v>2.2763096332550047E-2</v>
      </c>
      <c r="K5323">
        <v>1.9182816664636135</v>
      </c>
      <c r="L5323">
        <v>57.847481966018677</v>
      </c>
      <c r="M5323">
        <v>4.3349129326479989</v>
      </c>
      <c r="N5323">
        <v>147.02178309402467</v>
      </c>
      <c r="O5323">
        <v>0.91145691275596619</v>
      </c>
      <c r="P5323">
        <v>3.24755843480428E-3</v>
      </c>
      <c r="Q5323">
        <v>1.8682270526885984E-2</v>
      </c>
      <c r="R5323">
        <v>0.4336798572540283</v>
      </c>
      <c r="S5323">
        <v>747.67980843295209</v>
      </c>
      <c r="T5323">
        <v>41.365703940391541</v>
      </c>
      <c r="U5323">
        <v>0.35385005056858065</v>
      </c>
      <c r="V5323">
        <v>613.87290954589844</v>
      </c>
      <c r="W5323">
        <v>1</v>
      </c>
      <c r="X5323">
        <v>0.36391921639442448</v>
      </c>
      <c r="Y5323">
        <v>501.20118495066822</v>
      </c>
      <c r="Z5323">
        <v>1</v>
      </c>
      <c r="AA5323">
        <v>26.858580831003195</v>
      </c>
      <c r="AB5323">
        <v>166.98805523681642</v>
      </c>
      <c r="AC5323">
        <v>188.9397606253624</v>
      </c>
      <c r="AD5323">
        <v>1.0446017012636886E-2</v>
      </c>
      <c r="AE5323">
        <v>3.0284846123123264</v>
      </c>
      <c r="AF5323">
        <v>5.2179661989212034E-2</v>
      </c>
      <c r="AG5323">
        <v>1.3503802481794318E-3</v>
      </c>
      <c r="AH5323">
        <v>3.6498901844024653E-4</v>
      </c>
      <c r="AI5323">
        <v>29.893568456172943</v>
      </c>
      <c r="AJ5323">
        <v>11.186638504460767</v>
      </c>
      <c r="AK5323">
        <v>53.308113493323326</v>
      </c>
      <c r="AL5323">
        <v>2.7711906761725671</v>
      </c>
      <c r="AM5323">
        <v>79.691290295124048</v>
      </c>
      <c r="AN5323">
        <v>819.92408279641836</v>
      </c>
      <c r="AO5323">
        <v>6.2501503348350529E-2</v>
      </c>
      <c r="AP5323">
        <v>0.85039001417160043</v>
      </c>
    </row>
    <row r="5324" spans="1:42">
      <c r="A5324">
        <v>1065.9715266596761</v>
      </c>
      <c r="B5324">
        <v>2996.9486403367678</v>
      </c>
      <c r="C5324">
        <v>1991.4131031411114</v>
      </c>
      <c r="D5324">
        <v>-1930.9771136770917</v>
      </c>
      <c r="E5324">
        <v>1005.5355371956564</v>
      </c>
      <c r="F5324">
        <v>-1005.5355371956564</v>
      </c>
      <c r="G5324">
        <v>6.1814225422584856E-2</v>
      </c>
      <c r="H5324">
        <v>328.37981229956262</v>
      </c>
      <c r="I5324">
        <v>4.5683545768260954E-2</v>
      </c>
      <c r="J5324">
        <v>4.2001998424530031E-3</v>
      </c>
      <c r="K5324">
        <v>1.1378470908224583</v>
      </c>
      <c r="L5324">
        <v>74.276204109191895</v>
      </c>
      <c r="M5324">
        <v>4978.5635960980198</v>
      </c>
      <c r="N5324">
        <v>130.06024342708591</v>
      </c>
      <c r="O5324">
        <v>0.79329243302345276</v>
      </c>
      <c r="P5324">
        <v>2.3470544921027285E-2</v>
      </c>
      <c r="Q5324">
        <v>2.3432133727603485E-2</v>
      </c>
      <c r="R5324">
        <v>0.46888275623321535</v>
      </c>
      <c r="S5324">
        <v>1141.0943576183499</v>
      </c>
      <c r="T5324">
        <v>47.367477416992188</v>
      </c>
      <c r="U5324">
        <v>0.28032622516155248</v>
      </c>
      <c r="V5324">
        <v>625.73692798614502</v>
      </c>
      <c r="W5324">
        <v>1</v>
      </c>
      <c r="X5324">
        <v>0.3846618676185608</v>
      </c>
      <c r="Y5324">
        <v>685.20610128145267</v>
      </c>
      <c r="Z5324">
        <v>1</v>
      </c>
      <c r="AA5324">
        <v>17.946978196096424</v>
      </c>
      <c r="AB5324">
        <v>107.47096069335939</v>
      </c>
      <c r="AC5324">
        <v>144.46179419755936</v>
      </c>
      <c r="AD5324">
        <v>1.3182447710607805E-2</v>
      </c>
      <c r="AE5324">
        <v>8.0331149351769966</v>
      </c>
      <c r="AF5324">
        <v>0.23470619916915889</v>
      </c>
      <c r="AG5324">
        <v>1.2134230484509125E-3</v>
      </c>
      <c r="AH5324">
        <v>1.5206523382663725E-2</v>
      </c>
      <c r="AI5324">
        <v>18.381601870059967</v>
      </c>
      <c r="AJ5324">
        <v>13.791478744712888</v>
      </c>
      <c r="AK5324">
        <v>10.721203005909919</v>
      </c>
      <c r="AL5324">
        <v>4.3999196651682801</v>
      </c>
      <c r="AM5324">
        <v>43.399704062938696</v>
      </c>
      <c r="AN5324">
        <v>540.93543469995234</v>
      </c>
      <c r="AO5324">
        <v>6.7549387097358707E-2</v>
      </c>
      <c r="AP5324">
        <v>0.92313932347297678</v>
      </c>
    </row>
    <row r="5325" spans="1:42">
      <c r="A5325">
        <v>77.321419283893604</v>
      </c>
      <c r="B5325">
        <v>-215.06736276738224</v>
      </c>
      <c r="C5325">
        <v>129.341073610557</v>
      </c>
      <c r="D5325">
        <v>-52.0196543266634</v>
      </c>
      <c r="E5325">
        <v>-344.40843637793921</v>
      </c>
      <c r="F5325">
        <v>52.0196543266634</v>
      </c>
      <c r="G5325">
        <v>4.2902286183357417E-2</v>
      </c>
      <c r="H5325">
        <v>695.7261307692238</v>
      </c>
      <c r="I5325">
        <v>3.8638096153736118E-2</v>
      </c>
      <c r="J5325">
        <v>5.8662176132202141E-3</v>
      </c>
      <c r="K5325">
        <v>1.6483958542048929</v>
      </c>
      <c r="L5325">
        <v>63.413847684860229</v>
      </c>
      <c r="M5325">
        <v>1.256977653220779</v>
      </c>
      <c r="N5325">
        <v>24.066948411941532</v>
      </c>
      <c r="O5325">
        <v>0.61370036005973816</v>
      </c>
      <c r="P5325">
        <v>2.0561495833926729E-2</v>
      </c>
      <c r="Q5325">
        <v>2.8079245090484616E-2</v>
      </c>
      <c r="R5325">
        <v>0.48623802185058596</v>
      </c>
      <c r="S5325">
        <v>598.82450531029292</v>
      </c>
      <c r="T5325">
        <v>25.031891465187073</v>
      </c>
      <c r="U5325">
        <v>0.30758961021900177</v>
      </c>
      <c r="V5325">
        <v>566.45169258117676</v>
      </c>
      <c r="W5325">
        <v>1</v>
      </c>
      <c r="X5325">
        <v>0.30503850817680361</v>
      </c>
      <c r="Y5325">
        <v>598.67007534567119</v>
      </c>
      <c r="Z5325">
        <v>1</v>
      </c>
      <c r="AA5325">
        <v>43.478205524415976</v>
      </c>
      <c r="AB5325">
        <v>85.483726989746103</v>
      </c>
      <c r="AC5325">
        <v>26.924912631511688</v>
      </c>
      <c r="AD5325">
        <v>1.0196349967239251E-2</v>
      </c>
      <c r="AE5325">
        <v>73.230596007796777</v>
      </c>
      <c r="AF5325">
        <v>0.13927013754844664</v>
      </c>
      <c r="AG5325">
        <v>5.8567892003235462E-4</v>
      </c>
      <c r="AH5325">
        <v>1.409399080276489E-2</v>
      </c>
      <c r="AI5325">
        <v>27.553519904613495</v>
      </c>
      <c r="AJ5325">
        <v>7.043698021301382</v>
      </c>
      <c r="AK5325">
        <v>28.159277631640435</v>
      </c>
      <c r="AL5325">
        <v>1.5881836770180469</v>
      </c>
      <c r="AM5325">
        <v>24.080991327762607</v>
      </c>
      <c r="AN5325">
        <v>665.68951050401574</v>
      </c>
      <c r="AO5325">
        <v>7.377681910991668E-2</v>
      </c>
      <c r="AP5325">
        <v>0.8800255327224733</v>
      </c>
    </row>
    <row r="5326" spans="1:42">
      <c r="A5326">
        <v>484.81927951629018</v>
      </c>
      <c r="B5326">
        <v>509.52464562130791</v>
      </c>
      <c r="C5326">
        <v>575.08017299317032</v>
      </c>
      <c r="D5326">
        <v>-90.260893476880142</v>
      </c>
      <c r="E5326">
        <v>-65.555527371862411</v>
      </c>
      <c r="F5326">
        <v>65.555527371862411</v>
      </c>
      <c r="G5326">
        <v>6.5047890479846451E-2</v>
      </c>
      <c r="H5326">
        <v>1254.6502916548443</v>
      </c>
      <c r="I5326">
        <v>2.0578552186489105E-2</v>
      </c>
      <c r="J5326">
        <v>3.9921809434890751E-2</v>
      </c>
      <c r="K5326">
        <v>1.4269353548347949</v>
      </c>
      <c r="L5326">
        <v>54.879782199859619</v>
      </c>
      <c r="M5326">
        <v>243.39769952864205</v>
      </c>
      <c r="N5326">
        <v>76.835273036384592</v>
      </c>
      <c r="O5326">
        <v>0.75021746754646301</v>
      </c>
      <c r="P5326">
        <v>7.5959082709418395E-3</v>
      </c>
      <c r="Q5326">
        <v>2.66775664753384E-2</v>
      </c>
      <c r="R5326">
        <v>0.45711986064910892</v>
      </c>
      <c r="S5326">
        <v>468.68870933906919</v>
      </c>
      <c r="T5326">
        <v>42.951208353042603</v>
      </c>
      <c r="U5326">
        <v>0.339248680472374</v>
      </c>
      <c r="V5326">
        <v>577.7850866317749</v>
      </c>
      <c r="W5326">
        <v>1</v>
      </c>
      <c r="X5326">
        <v>0.38347969532012943</v>
      </c>
      <c r="Y5326">
        <v>337.32287453766924</v>
      </c>
      <c r="Z5326">
        <v>1</v>
      </c>
      <c r="AA5326">
        <v>15.529903049116138</v>
      </c>
      <c r="AB5326">
        <v>86.241178344726563</v>
      </c>
      <c r="AC5326">
        <v>40.48999696969986</v>
      </c>
      <c r="AD5326">
        <v>1.1852327982584634E-2</v>
      </c>
      <c r="AE5326">
        <v>18.463160400028904</v>
      </c>
      <c r="AF5326">
        <v>0.24827542304992675</v>
      </c>
      <c r="AG5326">
        <v>3.6111711642979348E-4</v>
      </c>
      <c r="AH5326">
        <v>5.2260956799983979E-2</v>
      </c>
      <c r="AI5326">
        <v>22.041166126728058</v>
      </c>
      <c r="AJ5326">
        <v>10.562925032212966</v>
      </c>
      <c r="AK5326">
        <v>17.439350844025611</v>
      </c>
      <c r="AL5326">
        <v>6.1752820761844678</v>
      </c>
      <c r="AM5326">
        <v>49.504443776607516</v>
      </c>
      <c r="AN5326">
        <v>176.43279162424125</v>
      </c>
      <c r="AO5326">
        <v>3.4300605416297911E-2</v>
      </c>
      <c r="AP5326">
        <v>0.83149808955192572</v>
      </c>
    </row>
    <row r="5327" spans="1:42">
      <c r="A5327">
        <v>1137.9384294673232</v>
      </c>
      <c r="B5327">
        <v>1946.2146572276001</v>
      </c>
      <c r="C5327">
        <v>1776.9490282108884</v>
      </c>
      <c r="D5327">
        <v>-808.27622776027692</v>
      </c>
      <c r="E5327">
        <v>169.26562901671173</v>
      </c>
      <c r="F5327">
        <v>-169.26562901671173</v>
      </c>
      <c r="G5327">
        <v>3.6093596028055487E-2</v>
      </c>
      <c r="H5327">
        <v>3460.5595695361344</v>
      </c>
      <c r="I5327">
        <v>2.7213570177555081E-2</v>
      </c>
      <c r="J5327">
        <v>8.6728929042816164E-2</v>
      </c>
      <c r="K5327">
        <v>1.5993717275083064</v>
      </c>
      <c r="L5327">
        <v>38.051067590713501</v>
      </c>
      <c r="M5327">
        <v>2023.9416217295022</v>
      </c>
      <c r="N5327">
        <v>152.62630937805179</v>
      </c>
      <c r="O5327">
        <v>0.56014737486839294</v>
      </c>
      <c r="P5327">
        <v>1.3758898470136852E-2</v>
      </c>
      <c r="Q5327">
        <v>2.5567789342668318E-2</v>
      </c>
      <c r="R5327">
        <v>0.38651331901550295</v>
      </c>
      <c r="S5327">
        <v>354.59630124081752</v>
      </c>
      <c r="T5327">
        <v>35.863015055656433</v>
      </c>
      <c r="U5327">
        <v>0.34267228662967686</v>
      </c>
      <c r="V5327">
        <v>588.9683723449707</v>
      </c>
      <c r="W5327">
        <v>1</v>
      </c>
      <c r="X5327">
        <v>0.2937608349323273</v>
      </c>
      <c r="Y5327">
        <v>679.6875592818086</v>
      </c>
      <c r="Z5327">
        <v>1</v>
      </c>
      <c r="AA5327">
        <v>12.634974587335588</v>
      </c>
      <c r="AB5327">
        <v>38.588232727050787</v>
      </c>
      <c r="AC5327">
        <v>87.52196878194809</v>
      </c>
      <c r="AD5327">
        <v>4.3938922066973831E-3</v>
      </c>
      <c r="AE5327">
        <v>16.730510485532751</v>
      </c>
      <c r="AF5327">
        <v>0.13672670960426328</v>
      </c>
      <c r="AG5327">
        <v>8.3403317162004183E-4</v>
      </c>
      <c r="AH5327">
        <v>2.7868007159233089E-2</v>
      </c>
      <c r="AI5327">
        <v>8.4578904509544373</v>
      </c>
      <c r="AJ5327">
        <v>3.1411753499905992</v>
      </c>
      <c r="AK5327">
        <v>62.318948201537133</v>
      </c>
      <c r="AL5327">
        <v>3.0129933816077674</v>
      </c>
      <c r="AM5327">
        <v>82.768491280078891</v>
      </c>
      <c r="AN5327">
        <v>100.08953445328358</v>
      </c>
      <c r="AO5327">
        <v>6.2584109663963314E-2</v>
      </c>
      <c r="AP5327">
        <v>0.87565475702285778</v>
      </c>
    </row>
    <row r="5328" spans="1:42">
      <c r="A5328">
        <v>907.72842807245092</v>
      </c>
      <c r="B5328">
        <v>581.77552992675714</v>
      </c>
      <c r="C5328">
        <v>639.89624440939076</v>
      </c>
      <c r="D5328">
        <v>267.83218366306016</v>
      </c>
      <c r="E5328">
        <v>-325.95289814569378</v>
      </c>
      <c r="F5328">
        <v>-267.83218366306016</v>
      </c>
      <c r="G5328">
        <v>4.2411761307136669E-2</v>
      </c>
      <c r="H5328">
        <v>1047.249766657073</v>
      </c>
      <c r="I5328">
        <v>5.4945470988750453E-2</v>
      </c>
      <c r="J5328">
        <v>4.0039300680160525E-2</v>
      </c>
      <c r="K5328">
        <v>1.8564286424219607</v>
      </c>
      <c r="L5328">
        <v>56.295852661132813</v>
      </c>
      <c r="M5328">
        <v>38.400646967970879</v>
      </c>
      <c r="N5328">
        <v>128.18814082317354</v>
      </c>
      <c r="O5328">
        <v>0.95697656273841858</v>
      </c>
      <c r="P5328">
        <v>1.4656182712978784E-2</v>
      </c>
      <c r="Q5328">
        <v>1.3955893781450058E-2</v>
      </c>
      <c r="R5328">
        <v>0.4778385019302368</v>
      </c>
      <c r="S5328">
        <v>1022.8702296778827</v>
      </c>
      <c r="T5328">
        <v>38.695633411407471</v>
      </c>
      <c r="U5328">
        <v>0.41946328818798068</v>
      </c>
      <c r="V5328">
        <v>567.96572208404541</v>
      </c>
      <c r="W5328">
        <v>1</v>
      </c>
      <c r="X5328">
        <v>0.36721409559249879</v>
      </c>
      <c r="Y5328">
        <v>397.12291804082128</v>
      </c>
      <c r="Z5328">
        <v>1</v>
      </c>
      <c r="AA5328">
        <v>37.640169962072378</v>
      </c>
      <c r="AB5328">
        <v>144.70865185546876</v>
      </c>
      <c r="AC5328">
        <v>95.433051884174347</v>
      </c>
      <c r="AD5328">
        <v>3.2353931003146702E-3</v>
      </c>
      <c r="AE5328">
        <v>47.465794375996282</v>
      </c>
      <c r="AF5328">
        <v>0.14623814821243283</v>
      </c>
      <c r="AG5328">
        <v>7.1659583985023416E-4</v>
      </c>
      <c r="AH5328">
        <v>2.0724378788471221E-2</v>
      </c>
      <c r="AI5328">
        <v>23.789662420749664</v>
      </c>
      <c r="AJ5328">
        <v>3.4497454925157611</v>
      </c>
      <c r="AK5328">
        <v>30.504188402295114</v>
      </c>
      <c r="AL5328">
        <v>5.5606211488363506</v>
      </c>
      <c r="AM5328">
        <v>56.607244861125949</v>
      </c>
      <c r="AN5328">
        <v>788.01008880444692</v>
      </c>
      <c r="AO5328">
        <v>8.0256589055061334E-2</v>
      </c>
      <c r="AP5328">
        <v>0.86760001206398019</v>
      </c>
    </row>
    <row r="5329" spans="1:42">
      <c r="A5329">
        <v>1212.2673953024541</v>
      </c>
      <c r="B5329">
        <v>3390.74106890554</v>
      </c>
      <c r="C5329">
        <v>3012.5898740389057</v>
      </c>
      <c r="D5329">
        <v>-2178.4736736030859</v>
      </c>
      <c r="E5329">
        <v>378.15119486663434</v>
      </c>
      <c r="F5329">
        <v>-378.15119486663434</v>
      </c>
      <c r="G5329">
        <v>3.4172074280485513E-2</v>
      </c>
      <c r="H5329">
        <v>3483.1895397242174</v>
      </c>
      <c r="I5329">
        <v>3.2239868938922882E-2</v>
      </c>
      <c r="J5329">
        <v>6.831570816040039E-2</v>
      </c>
      <c r="K5329">
        <v>1.9325477446258068</v>
      </c>
      <c r="L5329">
        <v>44.448961019515991</v>
      </c>
      <c r="M5329">
        <v>6016.5578763725416</v>
      </c>
      <c r="N5329">
        <v>99.40241003532411</v>
      </c>
      <c r="O5329">
        <v>0.50436851382255554</v>
      </c>
      <c r="P5329">
        <v>1.4740165604485403E-3</v>
      </c>
      <c r="Q5329">
        <v>4.362017975913153E-2</v>
      </c>
      <c r="R5329">
        <v>0.46386854171752928</v>
      </c>
      <c r="S5329">
        <v>1157.4622261072029</v>
      </c>
      <c r="T5329">
        <v>32.039311528205872</v>
      </c>
      <c r="U5329">
        <v>0.30284624874591831</v>
      </c>
      <c r="V5329">
        <v>595.39999961853027</v>
      </c>
      <c r="W5329">
        <v>1</v>
      </c>
      <c r="X5329">
        <v>0.28826063513755801</v>
      </c>
      <c r="Y5329">
        <v>660.72299873889494</v>
      </c>
      <c r="Z5329">
        <v>1</v>
      </c>
      <c r="AA5329">
        <v>1.5468767990589145</v>
      </c>
      <c r="AB5329">
        <v>82.735791198730482</v>
      </c>
      <c r="AC5329">
        <v>37.95962780714035</v>
      </c>
      <c r="AD5329">
        <v>1.3786006177592482E-2</v>
      </c>
      <c r="AE5329">
        <v>3.7998807625129327</v>
      </c>
      <c r="AF5329">
        <v>0.13673748850822448</v>
      </c>
      <c r="AG5329">
        <v>1.0345974016536419E-3</v>
      </c>
      <c r="AH5329">
        <v>5.0026387453079225E-2</v>
      </c>
      <c r="AI5329">
        <v>26.22759073972702</v>
      </c>
      <c r="AJ5329">
        <v>13.960767317294748</v>
      </c>
      <c r="AK5329">
        <v>57.114387776255604</v>
      </c>
      <c r="AL5329">
        <v>9.2393506399156919</v>
      </c>
      <c r="AM5329">
        <v>76.936883413791662</v>
      </c>
      <c r="AN5329">
        <v>138.86555213962629</v>
      </c>
      <c r="AO5329">
        <v>0.10386221778392792</v>
      </c>
      <c r="AP5329">
        <v>0.82904563140869147</v>
      </c>
    </row>
    <row r="5330" spans="1:42">
      <c r="A5330">
        <v>658.77670273911497</v>
      </c>
      <c r="B5330">
        <v>344.54894003801883</v>
      </c>
      <c r="C5330">
        <v>575.66358986905266</v>
      </c>
      <c r="D5330">
        <v>83.113112870062309</v>
      </c>
      <c r="E5330">
        <v>-314.22776270109614</v>
      </c>
      <c r="F5330">
        <v>-83.113112870062309</v>
      </c>
      <c r="G5330">
        <v>3.680223691759054E-2</v>
      </c>
      <c r="H5330">
        <v>1420.5874162096322</v>
      </c>
      <c r="I5330">
        <v>4.851483196020126E-2</v>
      </c>
      <c r="J5330">
        <v>4.2485964298248288E-3</v>
      </c>
      <c r="K5330">
        <v>1.3479738591015338</v>
      </c>
      <c r="L5330">
        <v>50.467164516448975</v>
      </c>
      <c r="M5330">
        <v>2.257739881888595</v>
      </c>
      <c r="N5330">
        <v>100.24133067417146</v>
      </c>
      <c r="O5330">
        <v>0.91836097836494446</v>
      </c>
      <c r="P5330">
        <v>1.6001981311374237E-2</v>
      </c>
      <c r="Q5330">
        <v>4.2330103927188445E-2</v>
      </c>
      <c r="R5330">
        <v>0.49249131679534913</v>
      </c>
      <c r="S5330">
        <v>1106.1318531913771</v>
      </c>
      <c r="T5330">
        <v>27.949446439743042</v>
      </c>
      <c r="U5330">
        <v>0.41228169381618501</v>
      </c>
      <c r="V5330">
        <v>642.38479137420654</v>
      </c>
      <c r="W5330">
        <v>1</v>
      </c>
      <c r="X5330">
        <v>0.28482563972473146</v>
      </c>
      <c r="Y5330">
        <v>639.73572019386756</v>
      </c>
      <c r="Z5330">
        <v>1</v>
      </c>
      <c r="AA5330">
        <v>48.594916698637014</v>
      </c>
      <c r="AB5330">
        <v>95.17734997558594</v>
      </c>
      <c r="AC5330">
        <v>93.841435015201569</v>
      </c>
      <c r="AD5330">
        <v>1.4763033288156886E-2</v>
      </c>
      <c r="AE5330">
        <v>1.6772030841894101</v>
      </c>
      <c r="AF5330">
        <v>0.15242799282073974</v>
      </c>
      <c r="AG5330">
        <v>2.65947324489289E-4</v>
      </c>
      <c r="AH5330">
        <v>2.419702738523483E-2</v>
      </c>
      <c r="AI5330">
        <v>20.473099052906036</v>
      </c>
      <c r="AJ5330">
        <v>12.096107673809762</v>
      </c>
      <c r="AK5330">
        <v>49.26037571489811</v>
      </c>
      <c r="AL5330">
        <v>4.3642533510773331</v>
      </c>
      <c r="AM5330">
        <v>67.460634171962738</v>
      </c>
      <c r="AN5330">
        <v>681.31400271881694</v>
      </c>
      <c r="AO5330">
        <v>8.0976297974586497E-2</v>
      </c>
      <c r="AP5330">
        <v>0.92509096503257771</v>
      </c>
    </row>
    <row r="5331" spans="1:42">
      <c r="A5331">
        <v>153.85695478925163</v>
      </c>
      <c r="B5331">
        <v>345.51305871386057</v>
      </c>
      <c r="C5331">
        <v>274.89032602036349</v>
      </c>
      <c r="D5331">
        <v>-191.65610392460894</v>
      </c>
      <c r="E5331">
        <v>70.622732693497085</v>
      </c>
      <c r="F5331">
        <v>-70.622732693497085</v>
      </c>
      <c r="G5331">
        <v>9.537228522285621E-3</v>
      </c>
      <c r="H5331">
        <v>611.27480143738035</v>
      </c>
      <c r="I5331">
        <v>4.3205823004245761E-2</v>
      </c>
      <c r="J5331">
        <v>5.0304856300354001E-3</v>
      </c>
      <c r="K5331">
        <v>1.5134530864655971</v>
      </c>
      <c r="L5331">
        <v>29.7016441822052</v>
      </c>
      <c r="M5331">
        <v>683.25629742209719</v>
      </c>
      <c r="N5331">
        <v>18.409092864227297</v>
      </c>
      <c r="O5331">
        <v>0.99339136481285095</v>
      </c>
      <c r="P5331">
        <v>7.9769510163201218E-3</v>
      </c>
      <c r="Q5331">
        <v>3.3782477537790928E-2</v>
      </c>
      <c r="R5331">
        <v>0.46606492042541503</v>
      </c>
      <c r="S5331">
        <v>1174.2784212100357</v>
      </c>
      <c r="T5331">
        <v>31.238088011741638</v>
      </c>
      <c r="U5331">
        <v>0.34811943113803867</v>
      </c>
      <c r="V5331">
        <v>583.51268768310547</v>
      </c>
      <c r="W5331">
        <v>1</v>
      </c>
      <c r="X5331">
        <v>0.37769867539405821</v>
      </c>
      <c r="Y5331">
        <v>327.74671178642046</v>
      </c>
      <c r="Z5331">
        <v>1</v>
      </c>
      <c r="AA5331">
        <v>36.82418078263283</v>
      </c>
      <c r="AB5331">
        <v>170.94612115478517</v>
      </c>
      <c r="AC5331">
        <v>29.62186187505722</v>
      </c>
      <c r="AD5331">
        <v>1.3994520138471554E-2</v>
      </c>
      <c r="AE5331">
        <v>56.806463093082627</v>
      </c>
      <c r="AF5331">
        <v>1.0706627368926962E-3</v>
      </c>
      <c r="AG5331">
        <v>2.5609493724599474E-4</v>
      </c>
      <c r="AH5331">
        <v>1.1986117768287657E-2</v>
      </c>
      <c r="AI5331">
        <v>5.7970079779624939</v>
      </c>
      <c r="AJ5331">
        <v>11.798489566190357</v>
      </c>
      <c r="AK5331">
        <v>18.911208538413046</v>
      </c>
      <c r="AL5331">
        <v>2.2675644532861887</v>
      </c>
      <c r="AM5331">
        <v>98.501096928119665</v>
      </c>
      <c r="AN5331">
        <v>187.88071559276207</v>
      </c>
      <c r="AO5331">
        <v>7.7626158118247995E-2</v>
      </c>
      <c r="AP5331">
        <v>0.90862039709091202</v>
      </c>
    </row>
    <row r="5332" spans="1:42">
      <c r="A5332">
        <v>480.74931665570335</v>
      </c>
      <c r="B5332">
        <v>587.63235014252336</v>
      </c>
      <c r="C5332">
        <v>703.56697854031438</v>
      </c>
      <c r="D5332">
        <v>-222.81766188461103</v>
      </c>
      <c r="E5332">
        <v>-115.93462839779102</v>
      </c>
      <c r="F5332">
        <v>115.93462839779102</v>
      </c>
      <c r="G5332">
        <v>2.6822165645593955E-2</v>
      </c>
      <c r="H5332">
        <v>1665.0586631247866</v>
      </c>
      <c r="I5332">
        <v>5.8912672698497773E-2</v>
      </c>
      <c r="J5332">
        <v>8.8450697660446165E-2</v>
      </c>
      <c r="K5332">
        <v>1.8172969142973421</v>
      </c>
      <c r="L5332">
        <v>27.725138664245605</v>
      </c>
      <c r="M5332">
        <v>389.59814195743257</v>
      </c>
      <c r="N5332">
        <v>64.478012413597114</v>
      </c>
      <c r="O5332">
        <v>0.59277525544166565</v>
      </c>
      <c r="P5332">
        <v>1.3095462269253198E-2</v>
      </c>
      <c r="Q5332">
        <v>3.5305025471581347E-2</v>
      </c>
      <c r="R5332">
        <v>0.4031168794631958</v>
      </c>
      <c r="S5332">
        <v>1158.4008106374995</v>
      </c>
      <c r="T5332">
        <v>42.659974098205566</v>
      </c>
      <c r="U5332">
        <v>0.44160343348979952</v>
      </c>
      <c r="V5332">
        <v>626.2498140335083</v>
      </c>
      <c r="W5332">
        <v>1</v>
      </c>
      <c r="X5332">
        <v>0.43540185213088989</v>
      </c>
      <c r="Y5332">
        <v>346.52165968264791</v>
      </c>
      <c r="Z5332">
        <v>1</v>
      </c>
      <c r="AA5332">
        <v>32.497059616231923</v>
      </c>
      <c r="AB5332">
        <v>70.484741455078137</v>
      </c>
      <c r="AC5332">
        <v>87.038083374500275</v>
      </c>
      <c r="AD5332">
        <v>1.132657466790615E-2</v>
      </c>
      <c r="AE5332">
        <v>2.7532864867559814</v>
      </c>
      <c r="AF5332">
        <v>0.1081492781639099</v>
      </c>
      <c r="AG5332">
        <v>3.8408824679506506E-4</v>
      </c>
      <c r="AH5332">
        <v>2.0565371096134183E-2</v>
      </c>
      <c r="AI5332">
        <v>16.383773386478424</v>
      </c>
      <c r="AJ5332">
        <v>8.4194997246770491</v>
      </c>
      <c r="AK5332">
        <v>53.001469300389289</v>
      </c>
      <c r="AL5332">
        <v>3.8609347045901288</v>
      </c>
      <c r="AM5332">
        <v>95.978662002086637</v>
      </c>
      <c r="AN5332">
        <v>109.95114183089312</v>
      </c>
      <c r="AO5332">
        <v>7.8454239010810861E-2</v>
      </c>
      <c r="AP5332">
        <v>0.85025549435615544</v>
      </c>
    </row>
    <row r="5333" spans="1:42">
      <c r="A5333">
        <v>2624.7189599382709</v>
      </c>
      <c r="B5333">
        <v>5498.572237971297</v>
      </c>
      <c r="C5333">
        <v>3473.000449211173</v>
      </c>
      <c r="D5333">
        <v>-2873.8532780330261</v>
      </c>
      <c r="E5333">
        <v>2025.571788760124</v>
      </c>
      <c r="F5333">
        <v>-2025.571788760124</v>
      </c>
      <c r="G5333">
        <v>3.8594261221026667E-2</v>
      </c>
      <c r="H5333">
        <v>43.955079606951657</v>
      </c>
      <c r="I5333">
        <v>5.878483325242996E-2</v>
      </c>
      <c r="J5333">
        <v>9.8372895240783687E-2</v>
      </c>
      <c r="K5333">
        <v>1.3400904690921305</v>
      </c>
      <c r="L5333">
        <v>45.151280164718628</v>
      </c>
      <c r="M5333">
        <v>8138.1815267559887</v>
      </c>
      <c r="N5333">
        <v>139.15337378273014</v>
      </c>
      <c r="O5333">
        <v>0.96926304697990417</v>
      </c>
      <c r="P5333">
        <v>1.7083756658766002E-3</v>
      </c>
      <c r="Q5333">
        <v>4.7021750821007617E-2</v>
      </c>
      <c r="R5333">
        <v>0.46113712310791016</v>
      </c>
      <c r="S5333">
        <v>1146.0606026464329</v>
      </c>
      <c r="T5333">
        <v>26.649346947669983</v>
      </c>
      <c r="U5333">
        <v>0.28804078400135041</v>
      </c>
      <c r="V5333">
        <v>587.98661231994629</v>
      </c>
      <c r="W5333">
        <v>1</v>
      </c>
      <c r="X5333">
        <v>0.4236283004283905</v>
      </c>
      <c r="Y5333">
        <v>311.49555465945173</v>
      </c>
      <c r="Z5333">
        <v>1</v>
      </c>
      <c r="AA5333">
        <v>1.0505025048542023</v>
      </c>
      <c r="AB5333">
        <v>1.9044413452148439</v>
      </c>
      <c r="AC5333">
        <v>99.21979159116745</v>
      </c>
      <c r="AD5333">
        <v>7.5242751683944308E-3</v>
      </c>
      <c r="AE5333">
        <v>5.9346281433236907</v>
      </c>
      <c r="AF5333">
        <v>0.14998074889183041</v>
      </c>
      <c r="AG5333">
        <v>1.9736477584943722E-4</v>
      </c>
      <c r="AH5333">
        <v>3.8727758407592773E-2</v>
      </c>
      <c r="AI5333">
        <v>29.742130935192108</v>
      </c>
      <c r="AJ5333">
        <v>3.3077681883075045</v>
      </c>
      <c r="AK5333">
        <v>1.2288410300016404</v>
      </c>
      <c r="AL5333">
        <v>5.5602481551467697</v>
      </c>
      <c r="AM5333">
        <v>40.804771959781647</v>
      </c>
      <c r="AN5333">
        <v>190.59158823946785</v>
      </c>
      <c r="AO5333">
        <v>8.4560867190361017E-2</v>
      </c>
      <c r="AP5333">
        <v>0.87129934215545668</v>
      </c>
    </row>
    <row r="5334" spans="1:42">
      <c r="A5334">
        <v>248.12107170031669</v>
      </c>
      <c r="B5334">
        <v>55.933952971904972</v>
      </c>
      <c r="C5334">
        <v>856.67358210228883</v>
      </c>
      <c r="D5334">
        <v>-608.55251040197209</v>
      </c>
      <c r="E5334">
        <v>-800.73962913038383</v>
      </c>
      <c r="F5334">
        <v>608.55251040197209</v>
      </c>
      <c r="G5334">
        <v>-4.4110491791244525E-3</v>
      </c>
      <c r="H5334">
        <v>2905.9132088514066</v>
      </c>
      <c r="I5334">
        <v>2.9551163613796234E-2</v>
      </c>
      <c r="J5334">
        <v>8.965793347358704E-2</v>
      </c>
      <c r="K5334">
        <v>1.8799480338394641</v>
      </c>
      <c r="L5334">
        <v>15.383617877960205</v>
      </c>
      <c r="M5334">
        <v>76.066367252688309</v>
      </c>
      <c r="N5334">
        <v>46.500516803169255</v>
      </c>
      <c r="O5334">
        <v>0.80629971623420715</v>
      </c>
      <c r="P5334">
        <v>2.545051150851779E-3</v>
      </c>
      <c r="Q5334">
        <v>3.97301050292121E-2</v>
      </c>
      <c r="R5334">
        <v>0.48921470165252684</v>
      </c>
      <c r="S5334">
        <v>384.17570813286039</v>
      </c>
      <c r="T5334">
        <v>47.513800859451294</v>
      </c>
      <c r="U5334">
        <v>0.30344718396663667</v>
      </c>
      <c r="V5334">
        <v>501.99487209320068</v>
      </c>
      <c r="W5334">
        <v>1</v>
      </c>
      <c r="X5334">
        <v>0.28081346035003663</v>
      </c>
      <c r="Y5334">
        <v>379.96589485883857</v>
      </c>
      <c r="Z5334">
        <v>1</v>
      </c>
      <c r="AA5334">
        <v>22.445221166028983</v>
      </c>
      <c r="AB5334">
        <v>43.801795043945319</v>
      </c>
      <c r="AC5334">
        <v>78.665269911289215</v>
      </c>
      <c r="AD5334">
        <v>1.0020869002382981E-2</v>
      </c>
      <c r="AE5334">
        <v>8.847321214541866</v>
      </c>
      <c r="AF5334">
        <v>-2.766672134399414E-2</v>
      </c>
      <c r="AG5334">
        <v>9.8327573063987025E-4</v>
      </c>
      <c r="AH5334">
        <v>4.0075546395778656E-2</v>
      </c>
      <c r="AI5334">
        <v>25.213396847248077</v>
      </c>
      <c r="AJ5334">
        <v>11.709723028341093</v>
      </c>
      <c r="AK5334">
        <v>45.119140911698338</v>
      </c>
      <c r="AL5334">
        <v>4.8523892693174036</v>
      </c>
      <c r="AM5334">
        <v>107.7087770819664</v>
      </c>
      <c r="AN5334">
        <v>544.18688776598162</v>
      </c>
      <c r="AO5334">
        <v>4.3464215874671933E-2</v>
      </c>
      <c r="AP5334">
        <v>0.81261056780815133</v>
      </c>
    </row>
    <row r="5335" spans="1:42">
      <c r="A5335">
        <v>713.01800109531951</v>
      </c>
      <c r="B5335">
        <v>4051.7953780182479</v>
      </c>
      <c r="C5335">
        <v>3550.7010043542814</v>
      </c>
      <c r="D5335">
        <v>-3338.7773769229284</v>
      </c>
      <c r="E5335">
        <v>501.09437366396651</v>
      </c>
      <c r="F5335">
        <v>-501.09437366396651</v>
      </c>
      <c r="G5335">
        <v>3.4908555862221413E-2</v>
      </c>
      <c r="H5335">
        <v>3590.30775222284</v>
      </c>
      <c r="I5335">
        <v>2.2850495874881742E-2</v>
      </c>
      <c r="J5335">
        <v>8.9094523906707759E-2</v>
      </c>
      <c r="K5335">
        <v>1.2960439562261103</v>
      </c>
      <c r="L5335">
        <v>63.731828927993774</v>
      </c>
      <c r="M5335">
        <v>8053.1832962299231</v>
      </c>
      <c r="N5335">
        <v>114.43291714630128</v>
      </c>
      <c r="O5335">
        <v>0.99561271071434021</v>
      </c>
      <c r="P5335">
        <v>4.59203725390964E-3</v>
      </c>
      <c r="Q5335">
        <v>1.8510746955871578E-3</v>
      </c>
      <c r="R5335">
        <v>0.44926825523376468</v>
      </c>
      <c r="S5335">
        <v>692.61631935091214</v>
      </c>
      <c r="T5335">
        <v>34.241411089897156</v>
      </c>
      <c r="U5335">
        <v>0.31748152315616612</v>
      </c>
      <c r="V5335">
        <v>483.54101181030273</v>
      </c>
      <c r="W5335">
        <v>1</v>
      </c>
      <c r="X5335">
        <v>0.42390168309211729</v>
      </c>
      <c r="Y5335">
        <v>654.02887830479187</v>
      </c>
      <c r="Z5335">
        <v>1</v>
      </c>
      <c r="AA5335">
        <v>47.247992776269918</v>
      </c>
      <c r="AB5335">
        <v>142.25747052001955</v>
      </c>
      <c r="AC5335">
        <v>138.71356099843979</v>
      </c>
      <c r="AD5335">
        <v>3.4639798677884616E-3</v>
      </c>
      <c r="AE5335">
        <v>5.9441034085224782</v>
      </c>
      <c r="AF5335">
        <v>0.12361484169960021</v>
      </c>
      <c r="AG5335">
        <v>1.1907612370304222E-3</v>
      </c>
      <c r="AH5335">
        <v>1.5456381392478942E-2</v>
      </c>
      <c r="AI5335">
        <v>5.858674943447113</v>
      </c>
      <c r="AJ5335">
        <v>11.201259569372652</v>
      </c>
      <c r="AK5335">
        <v>62.553502902388573</v>
      </c>
      <c r="AL5335">
        <v>5.9829466697358615</v>
      </c>
      <c r="AM5335">
        <v>37.467134582996366</v>
      </c>
      <c r="AN5335">
        <v>732.51973902122654</v>
      </c>
      <c r="AO5335">
        <v>0.10111495339870454</v>
      </c>
      <c r="AP5335">
        <v>0.91984455156326306</v>
      </c>
    </row>
    <row r="5336" spans="1:42">
      <c r="A5336">
        <v>996.65158908609135</v>
      </c>
      <c r="B5336">
        <v>1570.5813418427147</v>
      </c>
      <c r="C5336">
        <v>1442.7402583634619</v>
      </c>
      <c r="D5336">
        <v>-573.92975275662332</v>
      </c>
      <c r="E5336">
        <v>127.8410834792528</v>
      </c>
      <c r="F5336">
        <v>-127.8410834792528</v>
      </c>
      <c r="G5336">
        <v>2.8820983502051707E-2</v>
      </c>
      <c r="H5336">
        <v>2619.9647518334232</v>
      </c>
      <c r="I5336">
        <v>2.3769232928752899E-2</v>
      </c>
      <c r="J5336">
        <v>1.7400211095809935E-2</v>
      </c>
      <c r="K5336">
        <v>1.2953720724642277</v>
      </c>
      <c r="L5336">
        <v>43.832616806030273</v>
      </c>
      <c r="M5336">
        <v>1783.4789180842693</v>
      </c>
      <c r="N5336">
        <v>145.94201054210666</v>
      </c>
      <c r="O5336">
        <v>0.79175296425819397</v>
      </c>
      <c r="P5336">
        <v>1.7695718659294972E-2</v>
      </c>
      <c r="Q5336">
        <v>2.3368851714664032E-2</v>
      </c>
      <c r="R5336">
        <v>0.43462023258209226</v>
      </c>
      <c r="S5336">
        <v>474.76967087156663</v>
      </c>
      <c r="T5336">
        <v>40.327394008636475</v>
      </c>
      <c r="U5336">
        <v>0.30798201262950897</v>
      </c>
      <c r="V5336">
        <v>637.40561008453369</v>
      </c>
      <c r="W5336">
        <v>1</v>
      </c>
      <c r="X5336">
        <v>0.36087064504623412</v>
      </c>
      <c r="Y5336">
        <v>336.42649660561295</v>
      </c>
      <c r="Z5336">
        <v>1</v>
      </c>
      <c r="AA5336">
        <v>41.32441739295006</v>
      </c>
      <c r="AB5336">
        <v>94.800979492187508</v>
      </c>
      <c r="AC5336">
        <v>103.98147851228714</v>
      </c>
      <c r="AD5336">
        <v>6.8536954048352364E-3</v>
      </c>
      <c r="AE5336">
        <v>41.884539254961325</v>
      </c>
      <c r="AF5336">
        <v>7.419447183609007E-2</v>
      </c>
      <c r="AG5336">
        <v>1.0703565418501426E-4</v>
      </c>
      <c r="AH5336">
        <v>5.8981795227527618E-2</v>
      </c>
      <c r="AI5336">
        <v>28.256219923496246</v>
      </c>
      <c r="AJ5336">
        <v>6.4159419307831618</v>
      </c>
      <c r="AK5336">
        <v>50.15989628612995</v>
      </c>
      <c r="AL5336">
        <v>3.0130424799306068</v>
      </c>
      <c r="AM5336">
        <v>71.05370157957077</v>
      </c>
      <c r="AN5336">
        <v>410.82594629154579</v>
      </c>
      <c r="AO5336">
        <v>4.7403079152107237E-2</v>
      </c>
      <c r="AP5336">
        <v>0.87899932503700273</v>
      </c>
    </row>
    <row r="5337" spans="1:42">
      <c r="A5337">
        <v>740.66267630131392</v>
      </c>
      <c r="B5337">
        <v>604.80997643814248</v>
      </c>
      <c r="C5337">
        <v>888.05878889519579</v>
      </c>
      <c r="D5337">
        <v>-147.39611259388187</v>
      </c>
      <c r="E5337">
        <v>-283.2488124570533</v>
      </c>
      <c r="F5337">
        <v>147.39611259388187</v>
      </c>
      <c r="G5337">
        <v>5.7993107316436053E-2</v>
      </c>
      <c r="H5337">
        <v>2307.1094087643964</v>
      </c>
      <c r="I5337">
        <v>4.1742227375507354E-2</v>
      </c>
      <c r="J5337">
        <v>5.385516166687012E-2</v>
      </c>
      <c r="K5337">
        <v>1.8374117717444896</v>
      </c>
      <c r="L5337">
        <v>24.81279730796814</v>
      </c>
      <c r="M5337">
        <v>29.41590363068865</v>
      </c>
      <c r="N5337">
        <v>99.541110747909556</v>
      </c>
      <c r="O5337">
        <v>0.60921403765678406</v>
      </c>
      <c r="P5337">
        <v>1.8791699886322018E-2</v>
      </c>
      <c r="Q5337">
        <v>2.9565642303890648E-2</v>
      </c>
      <c r="R5337">
        <v>0.48466485977172852</v>
      </c>
      <c r="S5337">
        <v>852.2704193873019</v>
      </c>
      <c r="T5337">
        <v>46.276548504829407</v>
      </c>
      <c r="U5337">
        <v>0.4349163800477982</v>
      </c>
      <c r="V5337">
        <v>638.0591869354248</v>
      </c>
      <c r="W5337">
        <v>1</v>
      </c>
      <c r="X5337">
        <v>0.40907607436180116</v>
      </c>
      <c r="Y5337">
        <v>317.82303404747358</v>
      </c>
      <c r="Z5337">
        <v>1</v>
      </c>
      <c r="AA5337">
        <v>15.468244751176837</v>
      </c>
      <c r="AB5337">
        <v>31.725427429199222</v>
      </c>
      <c r="AC5337">
        <v>83.984212577342987</v>
      </c>
      <c r="AD5337">
        <v>1.4281082153320312E-2</v>
      </c>
      <c r="AE5337">
        <v>25.785972171677543</v>
      </c>
      <c r="AF5337">
        <v>0.1959188640117645</v>
      </c>
      <c r="AG5337">
        <v>1.2831496043214372E-3</v>
      </c>
      <c r="AH5337">
        <v>7.837507963180541E-3</v>
      </c>
      <c r="AI5337">
        <v>15.990206897258759</v>
      </c>
      <c r="AJ5337">
        <v>10.593801119129502</v>
      </c>
      <c r="AK5337">
        <v>51.478667666316035</v>
      </c>
      <c r="AL5337">
        <v>4.2825049673851625</v>
      </c>
      <c r="AM5337">
        <v>37.379871809482573</v>
      </c>
      <c r="AN5337">
        <v>359.8141600412855</v>
      </c>
      <c r="AO5337">
        <v>4.4094447016716005E-2</v>
      </c>
      <c r="AP5337">
        <v>0.81970365715026861</v>
      </c>
    </row>
    <row r="5338" spans="1:42">
      <c r="A5338">
        <v>711.92858200664261</v>
      </c>
      <c r="B5338">
        <v>468.4527813419835</v>
      </c>
      <c r="C5338">
        <v>339.7351818035732</v>
      </c>
      <c r="D5338">
        <v>243.47580066465912</v>
      </c>
      <c r="E5338">
        <v>-243.47580066465912</v>
      </c>
      <c r="F5338">
        <v>-372.19340020306942</v>
      </c>
      <c r="G5338">
        <v>3.6157326619561579E-2</v>
      </c>
      <c r="H5338">
        <v>100.36454072842457</v>
      </c>
      <c r="I5338">
        <v>2.0223191678524016E-2</v>
      </c>
      <c r="J5338">
        <v>5.5631265878677366E-2</v>
      </c>
      <c r="K5338">
        <v>1.0576038263142109</v>
      </c>
      <c r="L5338">
        <v>60.132071971893311</v>
      </c>
      <c r="M5338">
        <v>109.56017185854074</v>
      </c>
      <c r="N5338">
        <v>141.63537126712802</v>
      </c>
      <c r="O5338">
        <v>0.8527543842792511</v>
      </c>
      <c r="P5338">
        <v>1.1219258414374456E-2</v>
      </c>
      <c r="Q5338">
        <v>1.4023837142520479E-2</v>
      </c>
      <c r="R5338">
        <v>0.42437985897064212</v>
      </c>
      <c r="S5338">
        <v>945.42813781679206</v>
      </c>
      <c r="T5338">
        <v>33.687728643417358</v>
      </c>
      <c r="U5338">
        <v>0.29405862748622896</v>
      </c>
      <c r="V5338">
        <v>463.74423503875732</v>
      </c>
      <c r="W5338">
        <v>1</v>
      </c>
      <c r="X5338">
        <v>0.34097929000854493</v>
      </c>
      <c r="Y5338">
        <v>411.57532680496723</v>
      </c>
      <c r="Z5338">
        <v>1</v>
      </c>
      <c r="AA5338">
        <v>4.7027854356670389</v>
      </c>
      <c r="AB5338">
        <v>17.264263549804689</v>
      </c>
      <c r="AC5338">
        <v>177.9082790017128</v>
      </c>
      <c r="AD5338">
        <v>2.600461193638989E-3</v>
      </c>
      <c r="AE5338">
        <v>1.7797839410425262</v>
      </c>
      <c r="AF5338">
        <v>0.12838678836822509</v>
      </c>
      <c r="AG5338">
        <v>7.0514826692597162E-4</v>
      </c>
      <c r="AH5338">
        <v>7.9699025034904464E-3</v>
      </c>
      <c r="AI5338">
        <v>13.862157166004181</v>
      </c>
      <c r="AJ5338">
        <v>12.504475039250847</v>
      </c>
      <c r="AK5338">
        <v>0.99929389536380764</v>
      </c>
      <c r="AL5338">
        <v>6.2434705262576768</v>
      </c>
      <c r="AM5338">
        <v>30.643306100368502</v>
      </c>
      <c r="AN5338">
        <v>676.63865516034298</v>
      </c>
      <c r="AO5338">
        <v>6.3634476304054263E-2</v>
      </c>
      <c r="AP5338">
        <v>0.85318482756614689</v>
      </c>
    </row>
    <row r="5339" spans="1:42">
      <c r="A5339">
        <v>1471.966801255302</v>
      </c>
      <c r="B5339">
        <v>1334.9853240090404</v>
      </c>
      <c r="C5339">
        <v>1066.462940821702</v>
      </c>
      <c r="D5339">
        <v>136.98147724626165</v>
      </c>
      <c r="E5339">
        <v>-136.98147724626165</v>
      </c>
      <c r="F5339">
        <v>-405.50386043360004</v>
      </c>
      <c r="G5339">
        <v>2.9211729973812547E-2</v>
      </c>
      <c r="H5339">
        <v>1622.1520445439683</v>
      </c>
      <c r="I5339">
        <v>2.7780889570713042E-2</v>
      </c>
      <c r="J5339">
        <v>6.2379051685333253E-2</v>
      </c>
      <c r="K5339">
        <v>1.3263641121804715</v>
      </c>
      <c r="L5339">
        <v>36.542989015579224</v>
      </c>
      <c r="M5339">
        <v>195.994374086222</v>
      </c>
      <c r="N5339">
        <v>193.65414081802371</v>
      </c>
      <c r="O5339">
        <v>0.79654774069786072</v>
      </c>
      <c r="P5339">
        <v>6.468089474572075E-3</v>
      </c>
      <c r="Q5339">
        <v>3.0367764843834768E-2</v>
      </c>
      <c r="R5339">
        <v>0.46743191719055177</v>
      </c>
      <c r="S5339">
        <v>816.50373614485682</v>
      </c>
      <c r="T5339">
        <v>41.076597571372986</v>
      </c>
      <c r="U5339">
        <v>0.41320485174655919</v>
      </c>
      <c r="V5339">
        <v>615.7135009765625</v>
      </c>
      <c r="W5339">
        <v>1</v>
      </c>
      <c r="X5339">
        <v>0.38132005333900454</v>
      </c>
      <c r="Y5339">
        <v>569.74658119639935</v>
      </c>
      <c r="Z5339">
        <v>1</v>
      </c>
      <c r="AA5339">
        <v>24.095961427621848</v>
      </c>
      <c r="AB5339">
        <v>71.286030822753915</v>
      </c>
      <c r="AC5339">
        <v>147.25556224584579</v>
      </c>
      <c r="AD5339">
        <v>1.5009803445930156E-2</v>
      </c>
      <c r="AE5339">
        <v>5.807915962893075</v>
      </c>
      <c r="AF5339">
        <v>0.10104381680488586</v>
      </c>
      <c r="AG5339">
        <v>1.1301386372189288E-3</v>
      </c>
      <c r="AH5339">
        <v>3.8308046078681948E-2</v>
      </c>
      <c r="AI5339">
        <v>21.106270253658295</v>
      </c>
      <c r="AJ5339">
        <v>1.4219693478257871</v>
      </c>
      <c r="AK5339">
        <v>35.443033441901207</v>
      </c>
      <c r="AL5339">
        <v>3.0609262154195256</v>
      </c>
      <c r="AM5339">
        <v>110.65400658845901</v>
      </c>
      <c r="AN5339">
        <v>512.63209989799054</v>
      </c>
      <c r="AO5339">
        <v>8.8756550192832948E-2</v>
      </c>
      <c r="AP5339">
        <v>0.81535358762741095</v>
      </c>
    </row>
    <row r="5340" spans="1:42">
      <c r="A5340">
        <v>833.17879438991156</v>
      </c>
      <c r="B5340">
        <v>2580.578884478683</v>
      </c>
      <c r="C5340">
        <v>1615.2578184766128</v>
      </c>
      <c r="D5340">
        <v>-1747.4000900887713</v>
      </c>
      <c r="E5340">
        <v>965.32106600207021</v>
      </c>
      <c r="F5340">
        <v>-965.32106600207021</v>
      </c>
      <c r="G5340">
        <v>5.614681624741661E-3</v>
      </c>
      <c r="H5340">
        <v>828.43264035085826</v>
      </c>
      <c r="I5340">
        <v>3.4527358710765836E-2</v>
      </c>
      <c r="J5340">
        <v>2.1134911298751828E-2</v>
      </c>
      <c r="K5340">
        <v>1.4543883454382418</v>
      </c>
      <c r="L5340">
        <v>69.105591773986816</v>
      </c>
      <c r="M5340">
        <v>4507.4517382655577</v>
      </c>
      <c r="N5340">
        <v>79.472862552452099</v>
      </c>
      <c r="O5340">
        <v>0.65278664231300354</v>
      </c>
      <c r="P5340">
        <v>2.7045647303263341E-3</v>
      </c>
      <c r="Q5340">
        <v>1.4883917649586994E-2</v>
      </c>
      <c r="R5340">
        <v>0.47162590503692625</v>
      </c>
      <c r="S5340">
        <v>707.53986464338925</v>
      </c>
      <c r="T5340">
        <v>42.842912673950195</v>
      </c>
      <c r="U5340">
        <v>0.38624062716960911</v>
      </c>
      <c r="V5340">
        <v>603.87451648712158</v>
      </c>
      <c r="W5340">
        <v>1</v>
      </c>
      <c r="X5340">
        <v>0.33229723215103152</v>
      </c>
      <c r="Y5340">
        <v>438.22326944404722</v>
      </c>
      <c r="Z5340">
        <v>1</v>
      </c>
      <c r="AA5340">
        <v>40.5618710266018</v>
      </c>
      <c r="AB5340">
        <v>24.291115966796877</v>
      </c>
      <c r="AC5340">
        <v>111.82720214128494</v>
      </c>
      <c r="AD5340">
        <v>4.7272788153754335E-3</v>
      </c>
      <c r="AE5340">
        <v>47.972857011378643</v>
      </c>
      <c r="AF5340">
        <v>-1.7340137958526611E-2</v>
      </c>
      <c r="AG5340">
        <v>1.3367436363338773E-3</v>
      </c>
      <c r="AH5340">
        <v>3.5155633604526518E-2</v>
      </c>
      <c r="AI5340">
        <v>23.139912188053131</v>
      </c>
      <c r="AJ5340">
        <v>11.492912062287557</v>
      </c>
      <c r="AK5340">
        <v>18.453663695454598</v>
      </c>
      <c r="AL5340">
        <v>7.2816996469122799</v>
      </c>
      <c r="AM5340">
        <v>25.656484687328341</v>
      </c>
      <c r="AN5340">
        <v>216.78697822807163</v>
      </c>
      <c r="AO5340">
        <v>0.1003326016664505</v>
      </c>
      <c r="AP5340">
        <v>0.85294380879402165</v>
      </c>
    </row>
    <row r="5341" spans="1:42">
      <c r="A5341">
        <v>631.8390112462032</v>
      </c>
      <c r="B5341">
        <v>532.27168069821232</v>
      </c>
      <c r="C5341">
        <v>1123.6979099298014</v>
      </c>
      <c r="D5341">
        <v>-491.85889868359823</v>
      </c>
      <c r="E5341">
        <v>-591.4262292315891</v>
      </c>
      <c r="F5341">
        <v>491.85889868359823</v>
      </c>
      <c r="G5341">
        <v>5.4486663319974864E-2</v>
      </c>
      <c r="H5341">
        <v>3353.6993757698579</v>
      </c>
      <c r="I5341">
        <v>2.9034414589405061E-2</v>
      </c>
      <c r="J5341">
        <v>7.3111140251159668E-2</v>
      </c>
      <c r="K5341">
        <v>1.7812259592235087</v>
      </c>
      <c r="L5341">
        <v>35.694254636764526</v>
      </c>
      <c r="M5341">
        <v>30.207137208927708</v>
      </c>
      <c r="N5341">
        <v>115.19206702461244</v>
      </c>
      <c r="O5341">
        <v>0.59536406397819519</v>
      </c>
      <c r="P5341">
        <v>1.6758060402340357E-2</v>
      </c>
      <c r="Q5341">
        <v>4.2158538235558395E-2</v>
      </c>
      <c r="R5341">
        <v>0.44544784545898436</v>
      </c>
      <c r="S5341">
        <v>899.68498278541279</v>
      </c>
      <c r="T5341">
        <v>49.038591980934143</v>
      </c>
      <c r="U5341">
        <v>0.32287245094776157</v>
      </c>
      <c r="V5341">
        <v>530.09037971496582</v>
      </c>
      <c r="W5341">
        <v>1</v>
      </c>
      <c r="X5341">
        <v>0.29581977725028996</v>
      </c>
      <c r="Y5341">
        <v>510.5475853138729</v>
      </c>
      <c r="Z5341">
        <v>1</v>
      </c>
      <c r="AA5341">
        <v>12.753063147401813</v>
      </c>
      <c r="AB5341">
        <v>67.326499450683599</v>
      </c>
      <c r="AC5341">
        <v>43.266074359416962</v>
      </c>
      <c r="AD5341">
        <v>1.5259685679378673E-2</v>
      </c>
      <c r="AE5341">
        <v>55.056712433099413</v>
      </c>
      <c r="AF5341">
        <v>0.15225202918052672</v>
      </c>
      <c r="AG5341">
        <v>1.0253455529836899E-3</v>
      </c>
      <c r="AH5341">
        <v>5.7062227916717528E-2</v>
      </c>
      <c r="AI5341">
        <v>22.630510032176971</v>
      </c>
      <c r="AJ5341">
        <v>2.5165003795257581</v>
      </c>
      <c r="AK5341">
        <v>54.475991708636286</v>
      </c>
      <c r="AL5341">
        <v>9.0018063301875308</v>
      </c>
      <c r="AM5341">
        <v>67.916772806644445</v>
      </c>
      <c r="AN5341">
        <v>243.51958329262828</v>
      </c>
      <c r="AO5341">
        <v>7.0403386950492863E-2</v>
      </c>
      <c r="AP5341">
        <v>0.92414431858062762</v>
      </c>
    </row>
    <row r="5342" spans="1:42">
      <c r="A5342">
        <v>1226.8899827622081</v>
      </c>
      <c r="B5342">
        <v>1106.7437356622845</v>
      </c>
      <c r="C5342">
        <v>489.42891338340911</v>
      </c>
      <c r="D5342">
        <v>120.14624709992358</v>
      </c>
      <c r="E5342">
        <v>-120.14624709992358</v>
      </c>
      <c r="F5342">
        <v>-737.46106937879904</v>
      </c>
      <c r="G5342">
        <v>3.8946280416268332E-2</v>
      </c>
      <c r="H5342">
        <v>52.123509697217294</v>
      </c>
      <c r="I5342">
        <v>2.7144685685634613E-2</v>
      </c>
      <c r="J5342">
        <v>1.4431288957595824E-2</v>
      </c>
      <c r="K5342">
        <v>1.5774262462913988</v>
      </c>
      <c r="L5342">
        <v>11.934206485748291</v>
      </c>
      <c r="M5342">
        <v>2.8137400587717321</v>
      </c>
      <c r="N5342">
        <v>158.3438089097977</v>
      </c>
      <c r="O5342">
        <v>0.62925818562507629</v>
      </c>
      <c r="P5342">
        <v>2.0136799282497828E-2</v>
      </c>
      <c r="Q5342">
        <v>2.5871456517113575E-2</v>
      </c>
      <c r="R5342">
        <v>0.49445163249969482</v>
      </c>
      <c r="S5342">
        <v>715.86399706861084</v>
      </c>
      <c r="T5342">
        <v>29.842811822891235</v>
      </c>
      <c r="U5342">
        <v>0.43433575093746191</v>
      </c>
      <c r="V5342">
        <v>450.38678646087646</v>
      </c>
      <c r="W5342">
        <v>1</v>
      </c>
      <c r="X5342">
        <v>0.38439051151275638</v>
      </c>
      <c r="Y5342">
        <v>285.59003267306713</v>
      </c>
      <c r="Z5342">
        <v>1</v>
      </c>
      <c r="AA5342">
        <v>13.253755991926196</v>
      </c>
      <c r="AB5342">
        <v>92.482505493164069</v>
      </c>
      <c r="AC5342">
        <v>74.126614630222321</v>
      </c>
      <c r="AD5342">
        <v>5.3824188362838876E-3</v>
      </c>
      <c r="AE5342">
        <v>30.470875353057174</v>
      </c>
      <c r="AF5342">
        <v>0.11801527976989745</v>
      </c>
      <c r="AG5342">
        <v>8.9355660484915697E-4</v>
      </c>
      <c r="AH5342">
        <v>5.3581718802452084E-3</v>
      </c>
      <c r="AI5342">
        <v>26.910102665424347</v>
      </c>
      <c r="AJ5342">
        <v>8.560837996327967</v>
      </c>
      <c r="AK5342">
        <v>15.899325876832009</v>
      </c>
      <c r="AL5342">
        <v>-0.29185020596843181</v>
      </c>
      <c r="AM5342">
        <v>30.293029820919038</v>
      </c>
      <c r="AN5342">
        <v>283.88714270827347</v>
      </c>
      <c r="AO5342">
        <v>4.0825946450233463E-2</v>
      </c>
      <c r="AP5342">
        <v>0.85466042399406439</v>
      </c>
    </row>
    <row r="5343" spans="1:42">
      <c r="A5343">
        <v>359.66119337338091</v>
      </c>
      <c r="B5343">
        <v>291.40688929798569</v>
      </c>
      <c r="C5343">
        <v>500.7958810262341</v>
      </c>
      <c r="D5343">
        <v>-141.13468765285319</v>
      </c>
      <c r="E5343">
        <v>-209.38899172824841</v>
      </c>
      <c r="F5343">
        <v>141.13468765285319</v>
      </c>
      <c r="G5343">
        <v>3.9068711932608968E-2</v>
      </c>
      <c r="H5343">
        <v>1034.7801228814267</v>
      </c>
      <c r="I5343">
        <v>3.0333429872989655E-2</v>
      </c>
      <c r="J5343">
        <v>6.737332677841186E-2</v>
      </c>
      <c r="K5343">
        <v>2.1468848922193047</v>
      </c>
      <c r="L5343">
        <v>25.005241632461548</v>
      </c>
      <c r="M5343">
        <v>633.70100341424484</v>
      </c>
      <c r="N5343">
        <v>47.04989747314454</v>
      </c>
      <c r="O5343">
        <v>0.82124528288841248</v>
      </c>
      <c r="P5343">
        <v>1.2420428858862981E-2</v>
      </c>
      <c r="Q5343">
        <v>8.6628431214226601E-3</v>
      </c>
      <c r="R5343">
        <v>0.46623950004577636</v>
      </c>
      <c r="S5343">
        <v>563.7287229052331</v>
      </c>
      <c r="T5343">
        <v>49.900385737419128</v>
      </c>
      <c r="U5343">
        <v>0.41789195597171785</v>
      </c>
      <c r="V5343">
        <v>647.31531143188477</v>
      </c>
      <c r="W5343">
        <v>1</v>
      </c>
      <c r="X5343">
        <v>0.42468523144721987</v>
      </c>
      <c r="Y5343">
        <v>668.28183673686908</v>
      </c>
      <c r="Z5343">
        <v>1</v>
      </c>
      <c r="AA5343">
        <v>5.188035096063615</v>
      </c>
      <c r="AB5343">
        <v>2.7075520629882814</v>
      </c>
      <c r="AC5343">
        <v>184.19073671102524</v>
      </c>
      <c r="AD5343">
        <v>1.1566018650674411E-2</v>
      </c>
      <c r="AE5343">
        <v>9.7027527620969138</v>
      </c>
      <c r="AF5343">
        <v>0.13332340836524961</v>
      </c>
      <c r="AG5343">
        <v>1.0072569985185426E-3</v>
      </c>
      <c r="AH5343">
        <v>4.7812547373771663E-2</v>
      </c>
      <c r="AI5343">
        <v>5.0187978148460388</v>
      </c>
      <c r="AJ5343">
        <v>0.31584134990065366</v>
      </c>
      <c r="AK5343">
        <v>16.220596055388452</v>
      </c>
      <c r="AL5343">
        <v>2.5327315823101415</v>
      </c>
      <c r="AM5343">
        <v>76.358490288257599</v>
      </c>
      <c r="AN5343">
        <v>779.33768750001491</v>
      </c>
      <c r="AO5343">
        <v>7.5475753188133238E-2</v>
      </c>
      <c r="AP5343">
        <v>0.84964262247085576</v>
      </c>
    </row>
    <row r="5344" spans="1:42">
      <c r="A5344">
        <v>575.12565213834375</v>
      </c>
      <c r="B5344">
        <v>480.67703422971124</v>
      </c>
      <c r="C5344">
        <v>338.46211313852734</v>
      </c>
      <c r="D5344">
        <v>94.448617908632514</v>
      </c>
      <c r="E5344">
        <v>-94.448617908632514</v>
      </c>
      <c r="F5344">
        <v>-236.66353899981641</v>
      </c>
      <c r="G5344">
        <v>6.1753011955383671E-2</v>
      </c>
      <c r="H5344">
        <v>379.66703573296189</v>
      </c>
      <c r="I5344">
        <v>4.7527382075786592E-2</v>
      </c>
      <c r="J5344">
        <v>3.7183118581771854E-2</v>
      </c>
      <c r="K5344">
        <v>1.44464402423501</v>
      </c>
      <c r="L5344">
        <v>12.250118255615234</v>
      </c>
      <c r="M5344">
        <v>28.55731115448512</v>
      </c>
      <c r="N5344">
        <v>101.32947078838349</v>
      </c>
      <c r="O5344">
        <v>0.53256574273109436</v>
      </c>
      <c r="P5344">
        <v>1.543355517917209E-4</v>
      </c>
      <c r="Q5344">
        <v>2.9656212859683562E-2</v>
      </c>
      <c r="R5344">
        <v>0.42278624057769776</v>
      </c>
      <c r="S5344">
        <v>810.67036408703621</v>
      </c>
      <c r="T5344">
        <v>28.929674625396729</v>
      </c>
      <c r="U5344">
        <v>0.34542712867259984</v>
      </c>
      <c r="V5344">
        <v>593.72293949127197</v>
      </c>
      <c r="W5344">
        <v>1</v>
      </c>
      <c r="X5344">
        <v>0.36038962125778201</v>
      </c>
      <c r="Y5344">
        <v>363.30045632104316</v>
      </c>
      <c r="Z5344">
        <v>1</v>
      </c>
      <c r="AA5344">
        <v>20.069825751562124</v>
      </c>
      <c r="AB5344">
        <v>52.492900878906255</v>
      </c>
      <c r="AC5344">
        <v>144.49859410524368</v>
      </c>
      <c r="AD5344">
        <v>3.8322073781592216E-3</v>
      </c>
      <c r="AE5344">
        <v>1.2762470143630449</v>
      </c>
      <c r="AF5344">
        <v>0.25136283159255979</v>
      </c>
      <c r="AG5344">
        <v>9.2949597681503881E-4</v>
      </c>
      <c r="AH5344">
        <v>3.2648556149005893E-2</v>
      </c>
      <c r="AI5344">
        <v>8.9083853363990784</v>
      </c>
      <c r="AJ5344">
        <v>16.31341974911912</v>
      </c>
      <c r="AK5344">
        <v>10.279309614300727</v>
      </c>
      <c r="AL5344">
        <v>5.1564559026478873</v>
      </c>
      <c r="AM5344">
        <v>93.595507419109339</v>
      </c>
      <c r="AN5344">
        <v>247.89019015272552</v>
      </c>
      <c r="AO5344">
        <v>4.9441048741340643E-2</v>
      </c>
      <c r="AP5344">
        <v>0.85742000031471266</v>
      </c>
    </row>
    <row r="5345" spans="1:42">
      <c r="A5345">
        <v>356.5106508284876</v>
      </c>
      <c r="B5345">
        <v>557.17321754754732</v>
      </c>
      <c r="C5345">
        <v>805.81994955189612</v>
      </c>
      <c r="D5345">
        <v>-449.30929872340852</v>
      </c>
      <c r="E5345">
        <v>-248.64673200434879</v>
      </c>
      <c r="F5345">
        <v>248.64673200434879</v>
      </c>
      <c r="G5345">
        <v>6.0644394689326857E-2</v>
      </c>
      <c r="H5345">
        <v>1481.7995615713878</v>
      </c>
      <c r="I5345">
        <v>3.5536883175373075E-2</v>
      </c>
      <c r="J5345">
        <v>0.10402071380615234</v>
      </c>
      <c r="K5345">
        <v>1.1426239006698131</v>
      </c>
      <c r="L5345">
        <v>48.025144338607788</v>
      </c>
      <c r="M5345">
        <v>1125.0952715581732</v>
      </c>
      <c r="N5345">
        <v>31.189863706588746</v>
      </c>
      <c r="O5345">
        <v>0.91916820406913757</v>
      </c>
      <c r="P5345">
        <v>8.5929172833760573E-3</v>
      </c>
      <c r="Q5345">
        <v>3.0443233754899761E-2</v>
      </c>
      <c r="R5345">
        <v>0.45885717391967773</v>
      </c>
      <c r="S5345">
        <v>957.82083682692064</v>
      </c>
      <c r="T5345">
        <v>26.256278157234192</v>
      </c>
      <c r="U5345">
        <v>0.38396466076374058</v>
      </c>
      <c r="V5345">
        <v>639.17784690856934</v>
      </c>
      <c r="W5345">
        <v>1</v>
      </c>
      <c r="X5345">
        <v>0.40335647940635683</v>
      </c>
      <c r="Y5345">
        <v>412.8772470872313</v>
      </c>
      <c r="Z5345">
        <v>1</v>
      </c>
      <c r="AA5345">
        <v>31.119634802904137</v>
      </c>
      <c r="AB5345">
        <v>149.26740740966798</v>
      </c>
      <c r="AC5345">
        <v>118.31293553113937</v>
      </c>
      <c r="AD5345">
        <v>1.153513916537293E-2</v>
      </c>
      <c r="AE5345">
        <v>1.9498182032841491</v>
      </c>
      <c r="AF5345">
        <v>0.252461689710617</v>
      </c>
      <c r="AG5345">
        <v>1.308045132254611E-3</v>
      </c>
      <c r="AH5345">
        <v>2.8725697565078732E-2</v>
      </c>
      <c r="AI5345">
        <v>9.5873567461967468</v>
      </c>
      <c r="AJ5345">
        <v>0.66804070293278872</v>
      </c>
      <c r="AK5345">
        <v>46.184030930399892</v>
      </c>
      <c r="AL5345">
        <v>3.8927775061783585</v>
      </c>
      <c r="AM5345">
        <v>57.52943979501724</v>
      </c>
      <c r="AN5345">
        <v>611.09761883908436</v>
      </c>
      <c r="AO5345">
        <v>3.8146866679191593E-2</v>
      </c>
      <c r="AP5345">
        <v>0.86847581863403334</v>
      </c>
    </row>
    <row r="5346" spans="1:42">
      <c r="A5346">
        <v>504.63566002626794</v>
      </c>
      <c r="B5346">
        <v>1160.9334138125826</v>
      </c>
      <c r="C5346">
        <v>831.73285227212841</v>
      </c>
      <c r="D5346">
        <v>-656.29775378631462</v>
      </c>
      <c r="E5346">
        <v>329.20056154045415</v>
      </c>
      <c r="F5346">
        <v>-329.20056154045415</v>
      </c>
      <c r="G5346">
        <v>6.3865504452966394E-3</v>
      </c>
      <c r="H5346">
        <v>696.34008783226454</v>
      </c>
      <c r="I5346">
        <v>2.9507540166378021E-2</v>
      </c>
      <c r="J5346">
        <v>6.0101948022842411E-2</v>
      </c>
      <c r="K5346">
        <v>2.0908893660366532</v>
      </c>
      <c r="L5346">
        <v>79.730451107025146</v>
      </c>
      <c r="M5346">
        <v>1879.5158954587587</v>
      </c>
      <c r="N5346">
        <v>71.126319574928289</v>
      </c>
      <c r="O5346">
        <v>0.59015682339668274</v>
      </c>
      <c r="P5346">
        <v>4.1681438022189661E-4</v>
      </c>
      <c r="Q5346">
        <v>3.6558119402991397E-2</v>
      </c>
      <c r="R5346">
        <v>0.45526986598968505</v>
      </c>
      <c r="S5346">
        <v>1074.94726683556</v>
      </c>
      <c r="T5346">
        <v>28.178757429122925</v>
      </c>
      <c r="U5346">
        <v>0.28840453088283541</v>
      </c>
      <c r="V5346">
        <v>500.30143260955811</v>
      </c>
      <c r="W5346">
        <v>1</v>
      </c>
      <c r="X5346">
        <v>0.36464575767517093</v>
      </c>
      <c r="Y5346">
        <v>554.48323754430567</v>
      </c>
      <c r="Z5346">
        <v>1</v>
      </c>
      <c r="AA5346">
        <v>41.511096819181446</v>
      </c>
      <c r="AB5346">
        <v>74.718270874023446</v>
      </c>
      <c r="AC5346">
        <v>86.98580414056778</v>
      </c>
      <c r="AD5346">
        <v>4.9652996226253673E-3</v>
      </c>
      <c r="AE5346">
        <v>33.670343583950093</v>
      </c>
      <c r="AF5346">
        <v>6.7676067352294769E-4</v>
      </c>
      <c r="AG5346">
        <v>1.2524617521352303E-4</v>
      </c>
      <c r="AH5346">
        <v>9.5731181979179375E-3</v>
      </c>
      <c r="AI5346">
        <v>5.2385810017585754</v>
      </c>
      <c r="AJ5346">
        <v>9.6802578714457255</v>
      </c>
      <c r="AK5346">
        <v>9.2775718170404424</v>
      </c>
      <c r="AL5346">
        <v>4.998073921101394</v>
      </c>
      <c r="AM5346">
        <v>58.421131837368009</v>
      </c>
      <c r="AN5346">
        <v>207.87182939261641</v>
      </c>
      <c r="AO5346">
        <v>6.0846243500709538E-2</v>
      </c>
      <c r="AP5346">
        <v>0.84060278677940381</v>
      </c>
    </row>
    <row r="5347" spans="1:42">
      <c r="A5347">
        <v>922.01179028868307</v>
      </c>
      <c r="B5347">
        <v>747.41020395861517</v>
      </c>
      <c r="C5347">
        <v>968.73110617956593</v>
      </c>
      <c r="D5347">
        <v>-46.719315890882854</v>
      </c>
      <c r="E5347">
        <v>-221.32090222095076</v>
      </c>
      <c r="F5347">
        <v>46.719315890882854</v>
      </c>
      <c r="G5347">
        <v>5.5397556738082096E-2</v>
      </c>
      <c r="H5347">
        <v>2244.0129933042072</v>
      </c>
      <c r="I5347">
        <v>2.6047667562961577E-2</v>
      </c>
      <c r="J5347">
        <v>8.2597856998443603E-2</v>
      </c>
      <c r="K5347">
        <v>1.5610791967332363</v>
      </c>
      <c r="L5347">
        <v>41.457453966140747</v>
      </c>
      <c r="M5347">
        <v>21.449946874596176</v>
      </c>
      <c r="N5347">
        <v>158.74529570541384</v>
      </c>
      <c r="O5347">
        <v>0.94006666541099548</v>
      </c>
      <c r="P5347">
        <v>5.4379876984490278E-3</v>
      </c>
      <c r="Q5347">
        <v>1.5247160222795273E-2</v>
      </c>
      <c r="R5347">
        <v>0.38574959754943849</v>
      </c>
      <c r="S5347">
        <v>793.04435148504308</v>
      </c>
      <c r="T5347">
        <v>48.322638869285583</v>
      </c>
      <c r="U5347">
        <v>0.32930162489414216</v>
      </c>
      <c r="V5347">
        <v>486.25659942626953</v>
      </c>
      <c r="W5347">
        <v>1</v>
      </c>
      <c r="X5347">
        <v>0.35950991272926336</v>
      </c>
      <c r="Y5347">
        <v>502.2970132147932</v>
      </c>
      <c r="Z5347">
        <v>1</v>
      </c>
      <c r="AA5347">
        <v>10.186639640970231</v>
      </c>
      <c r="AB5347">
        <v>170.53378424072267</v>
      </c>
      <c r="AC5347">
        <v>162.44633048772812</v>
      </c>
      <c r="AD5347">
        <v>6.7076789008246526E-3</v>
      </c>
      <c r="AE5347">
        <v>3.0665891370669018</v>
      </c>
      <c r="AF5347">
        <v>0.19870068669319149</v>
      </c>
      <c r="AG5347">
        <v>4.086979359774735E-4</v>
      </c>
      <c r="AH5347">
        <v>8.4335083246231072E-3</v>
      </c>
      <c r="AI5347">
        <v>14.590886533260345</v>
      </c>
      <c r="AJ5347">
        <v>2.2855009244453033</v>
      </c>
      <c r="AK5347">
        <v>37.415580391287804</v>
      </c>
      <c r="AL5347">
        <v>4.8679082920509629</v>
      </c>
      <c r="AM5347">
        <v>81.886738026142112</v>
      </c>
      <c r="AN5347">
        <v>427.34154600622139</v>
      </c>
      <c r="AO5347">
        <v>5.8416117072105408E-2</v>
      </c>
      <c r="AP5347">
        <v>0.85867552328109753</v>
      </c>
    </row>
    <row r="5348" spans="1:42">
      <c r="A5348">
        <v>1028.1935936908155</v>
      </c>
      <c r="B5348">
        <v>700.44791805583975</v>
      </c>
      <c r="C5348">
        <v>731.68713442123726</v>
      </c>
      <c r="D5348">
        <v>296.50645926957827</v>
      </c>
      <c r="E5348">
        <v>-327.74567563497578</v>
      </c>
      <c r="F5348">
        <v>-296.50645926957827</v>
      </c>
      <c r="G5348">
        <v>6.9374099422686936E-2</v>
      </c>
      <c r="H5348">
        <v>1086.7810682060519</v>
      </c>
      <c r="I5348">
        <v>4.7937760055065157E-2</v>
      </c>
      <c r="J5348">
        <v>1.1354403257369994E-2</v>
      </c>
      <c r="K5348">
        <v>1.3052514623701572</v>
      </c>
      <c r="L5348">
        <v>41.191000938415527</v>
      </c>
      <c r="M5348">
        <v>71.549575743225347</v>
      </c>
      <c r="N5348">
        <v>134.83051259365084</v>
      </c>
      <c r="O5348">
        <v>0.79559221863746643</v>
      </c>
      <c r="P5348">
        <v>1.7417643970913353E-2</v>
      </c>
      <c r="Q5348">
        <v>4.7005615817175966E-2</v>
      </c>
      <c r="R5348">
        <v>0.38612858295440672</v>
      </c>
      <c r="S5348">
        <v>826.57391260453858</v>
      </c>
      <c r="T5348">
        <v>32.388949394226074</v>
      </c>
      <c r="U5348">
        <v>0.43099561870098113</v>
      </c>
      <c r="V5348">
        <v>640.64228534698486</v>
      </c>
      <c r="W5348">
        <v>1</v>
      </c>
      <c r="X5348">
        <v>0.36288707017898558</v>
      </c>
      <c r="Y5348">
        <v>510.31422742660277</v>
      </c>
      <c r="Z5348">
        <v>1</v>
      </c>
      <c r="AA5348">
        <v>8.3921043022060413</v>
      </c>
      <c r="AB5348">
        <v>145.19208422851563</v>
      </c>
      <c r="AC5348">
        <v>41.778369247913361</v>
      </c>
      <c r="AD5348">
        <v>7.5405430589985641E-3</v>
      </c>
      <c r="AE5348">
        <v>2.6144420599786686</v>
      </c>
      <c r="AF5348">
        <v>0.29265201330184931</v>
      </c>
      <c r="AG5348">
        <v>3.7387528684779386E-5</v>
      </c>
      <c r="AH5348">
        <v>4.9851920282840724E-2</v>
      </c>
      <c r="AI5348">
        <v>25.075799524784088</v>
      </c>
      <c r="AJ5348">
        <v>0.39671141159524553</v>
      </c>
      <c r="AK5348">
        <v>39.770715878605841</v>
      </c>
      <c r="AL5348">
        <v>7.4897088754543244</v>
      </c>
      <c r="AM5348">
        <v>99.963640868663788</v>
      </c>
      <c r="AN5348">
        <v>817.91311300913503</v>
      </c>
      <c r="AO5348">
        <v>6.8895412564277642E-2</v>
      </c>
      <c r="AP5348">
        <v>0.86897770428657539</v>
      </c>
    </row>
    <row r="5349" spans="1:42">
      <c r="A5349">
        <v>238.72520071923248</v>
      </c>
      <c r="B5349">
        <v>-109.97564839419528</v>
      </c>
      <c r="C5349">
        <v>911.04825788400626</v>
      </c>
      <c r="D5349">
        <v>-672.32305716477379</v>
      </c>
      <c r="E5349">
        <v>-1021.0239062782016</v>
      </c>
      <c r="F5349">
        <v>672.32305716477379</v>
      </c>
      <c r="G5349">
        <v>7.2206914786462781E-2</v>
      </c>
      <c r="H5349">
        <v>3291.186669870548</v>
      </c>
      <c r="I5349">
        <v>2.0578246414661407E-2</v>
      </c>
      <c r="J5349">
        <v>6.2995015144348146E-2</v>
      </c>
      <c r="K5349">
        <v>2.0875230277240275</v>
      </c>
      <c r="L5349">
        <v>55.003708600997925</v>
      </c>
      <c r="M5349">
        <v>22.996591391234716</v>
      </c>
      <c r="N5349">
        <v>58.202496887588509</v>
      </c>
      <c r="O5349">
        <v>0.64239403605461121</v>
      </c>
      <c r="P5349">
        <v>2.0899786154429115E-2</v>
      </c>
      <c r="Q5349">
        <v>4.6798635111914733E-2</v>
      </c>
      <c r="R5349">
        <v>0.4246389389038086</v>
      </c>
      <c r="S5349">
        <v>1032.1370474942651</v>
      </c>
      <c r="T5349">
        <v>39.953532814979553</v>
      </c>
      <c r="U5349">
        <v>0.28790492355823522</v>
      </c>
      <c r="V5349">
        <v>631.04424476623535</v>
      </c>
      <c r="W5349">
        <v>1</v>
      </c>
      <c r="X5349">
        <v>0.38446450114250186</v>
      </c>
      <c r="Y5349">
        <v>287.65100279194712</v>
      </c>
      <c r="Z5349">
        <v>1</v>
      </c>
      <c r="AA5349">
        <v>2.2058743270587922</v>
      </c>
      <c r="AB5349">
        <v>24.499901306152346</v>
      </c>
      <c r="AC5349">
        <v>103.10672968626022</v>
      </c>
      <c r="AD5349">
        <v>3.5414703890808627E-3</v>
      </c>
      <c r="AE5349">
        <v>73.876337843049001</v>
      </c>
      <c r="AF5349">
        <v>0.26081054091453548</v>
      </c>
      <c r="AG5349">
        <v>2.7520683683367685E-4</v>
      </c>
      <c r="AH5349">
        <v>1.6918883705139158E-2</v>
      </c>
      <c r="AI5349">
        <v>21.550688445568085</v>
      </c>
      <c r="AJ5349">
        <v>7.3115332792408045</v>
      </c>
      <c r="AK5349">
        <v>32.152096855044363</v>
      </c>
      <c r="AL5349">
        <v>4.915346068581818</v>
      </c>
      <c r="AM5349">
        <v>76.691212618350988</v>
      </c>
      <c r="AN5349">
        <v>804.15957458506568</v>
      </c>
      <c r="AO5349">
        <v>3.7702815890312193E-2</v>
      </c>
      <c r="AP5349">
        <v>0.89152139949798592</v>
      </c>
    </row>
    <row r="5350" spans="1:42">
      <c r="A5350">
        <v>1028.7975364065267</v>
      </c>
      <c r="B5350">
        <v>894.04559896966907</v>
      </c>
      <c r="C5350">
        <v>386.15302246830112</v>
      </c>
      <c r="D5350">
        <v>134.75193743685759</v>
      </c>
      <c r="E5350">
        <v>-134.75193743685759</v>
      </c>
      <c r="F5350">
        <v>-642.6445139382256</v>
      </c>
      <c r="G5350">
        <v>7.3965943035014095E-2</v>
      </c>
      <c r="H5350">
        <v>101.32371588085935</v>
      </c>
      <c r="I5350">
        <v>4.6581774652004242E-2</v>
      </c>
      <c r="J5350">
        <v>3.4684383869171146E-3</v>
      </c>
      <c r="K5350">
        <v>1.2676063203155994</v>
      </c>
      <c r="L5350">
        <v>49.179985523223877</v>
      </c>
      <c r="M5350">
        <v>19.255446319191098</v>
      </c>
      <c r="N5350">
        <v>149.87556810626987</v>
      </c>
      <c r="O5350">
        <v>0.82260850071907043</v>
      </c>
      <c r="P5350">
        <v>2.21853887769911E-2</v>
      </c>
      <c r="Q5350">
        <v>2.5771759827931718E-2</v>
      </c>
      <c r="R5350">
        <v>0.40204940319061278</v>
      </c>
      <c r="S5350">
        <v>405.53463185802457</v>
      </c>
      <c r="T5350">
        <v>32.223397493362427</v>
      </c>
      <c r="U5350">
        <v>0.37929719388484956</v>
      </c>
      <c r="V5350">
        <v>467.49207973480225</v>
      </c>
      <c r="W5350">
        <v>1</v>
      </c>
      <c r="X5350">
        <v>0.35487491130828858</v>
      </c>
      <c r="Y5350">
        <v>468.19225486827895</v>
      </c>
      <c r="Z5350">
        <v>1</v>
      </c>
      <c r="AA5350">
        <v>33.151949401807791</v>
      </c>
      <c r="AB5350">
        <v>112.23330969238282</v>
      </c>
      <c r="AC5350">
        <v>35.760749876499176</v>
      </c>
      <c r="AD5350">
        <v>9.5288578261677019E-3</v>
      </c>
      <c r="AE5350">
        <v>61.885363866346232</v>
      </c>
      <c r="AF5350">
        <v>0.23286048889160152</v>
      </c>
      <c r="AG5350">
        <v>2.469081482802956E-4</v>
      </c>
      <c r="AH5350">
        <v>4.7552192628383637E-2</v>
      </c>
      <c r="AI5350">
        <v>27.619564831256866</v>
      </c>
      <c r="AJ5350">
        <v>0.14981675899627347</v>
      </c>
      <c r="AK5350">
        <v>3.607210426926613</v>
      </c>
      <c r="AL5350">
        <v>6.1966215137617464</v>
      </c>
      <c r="AM5350">
        <v>46.025170743465424</v>
      </c>
      <c r="AN5350">
        <v>327.0719373334698</v>
      </c>
      <c r="AO5350">
        <v>4.4971734642982486E-2</v>
      </c>
      <c r="AP5350">
        <v>0.87329609560966504</v>
      </c>
    </row>
    <row r="5351" spans="1:42">
      <c r="A5351">
        <v>968.11026779350038</v>
      </c>
      <c r="B5351">
        <v>886.17769712117342</v>
      </c>
      <c r="C5351">
        <v>433.79859817699128</v>
      </c>
      <c r="D5351">
        <v>81.93257067232696</v>
      </c>
      <c r="E5351">
        <v>-81.93257067232696</v>
      </c>
      <c r="F5351">
        <v>-534.31166961650911</v>
      </c>
      <c r="G5351">
        <v>5.4682744543798928E-2</v>
      </c>
      <c r="H5351">
        <v>94.784183058316444</v>
      </c>
      <c r="I5351">
        <v>5.616627842187881E-2</v>
      </c>
      <c r="J5351">
        <v>8.1604400157928469E-2</v>
      </c>
      <c r="K5351">
        <v>1.0183714886128903</v>
      </c>
      <c r="L5351">
        <v>68.707243204116821</v>
      </c>
      <c r="M5351">
        <v>651.60474593746142</v>
      </c>
      <c r="N5351">
        <v>114.99021910858156</v>
      </c>
      <c r="O5351">
        <v>0.71868571639060974</v>
      </c>
      <c r="P5351">
        <v>1.1572198284996879E-2</v>
      </c>
      <c r="Q5351">
        <v>1.1589900175730385E-2</v>
      </c>
      <c r="R5351">
        <v>0.46039580345153808</v>
      </c>
      <c r="S5351">
        <v>334.11086087973064</v>
      </c>
      <c r="T5351">
        <v>25.906345248222351</v>
      </c>
      <c r="U5351">
        <v>0.44534889757633211</v>
      </c>
      <c r="V5351">
        <v>581.0725212097168</v>
      </c>
      <c r="W5351">
        <v>1</v>
      </c>
      <c r="X5351">
        <v>0.3870880424976349</v>
      </c>
      <c r="Y5351">
        <v>468.8119291723952</v>
      </c>
      <c r="Z5351">
        <v>1</v>
      </c>
      <c r="AA5351">
        <v>15.334038421716693</v>
      </c>
      <c r="AB5351">
        <v>32.224477355957035</v>
      </c>
      <c r="AC5351">
        <v>41.433964669704437</v>
      </c>
      <c r="AD5351">
        <v>3.1124017177483975E-3</v>
      </c>
      <c r="AE5351">
        <v>12.260199001493868</v>
      </c>
      <c r="AF5351">
        <v>0.21870397210121151</v>
      </c>
      <c r="AG5351">
        <v>9.9414591907100083E-4</v>
      </c>
      <c r="AH5351">
        <v>3.1576739478111265E-2</v>
      </c>
      <c r="AI5351">
        <v>22.832790315151215</v>
      </c>
      <c r="AJ5351">
        <v>3.0221776565442062</v>
      </c>
      <c r="AK5351">
        <v>54.050969848036765</v>
      </c>
      <c r="AL5351">
        <v>3.8367258111890123E-2</v>
      </c>
      <c r="AM5351">
        <v>87.654277145862579</v>
      </c>
      <c r="AN5351">
        <v>823.84311371317835</v>
      </c>
      <c r="AO5351">
        <v>3.5939946532249453E-2</v>
      </c>
      <c r="AP5351">
        <v>0.90888490724563609</v>
      </c>
    </row>
    <row r="5352" spans="1:42">
      <c r="A5352">
        <v>902.59359421982799</v>
      </c>
      <c r="B5352">
        <v>2199.1367253689609</v>
      </c>
      <c r="C5352">
        <v>1831.4147246189793</v>
      </c>
      <c r="D5352">
        <v>-1296.5431311491329</v>
      </c>
      <c r="E5352">
        <v>367.72200074998159</v>
      </c>
      <c r="F5352">
        <v>-367.72200074998159</v>
      </c>
      <c r="G5352">
        <v>7.1682352670611156E-4</v>
      </c>
      <c r="H5352">
        <v>2535.8628399736276</v>
      </c>
      <c r="I5352">
        <v>2.7255074679851533E-2</v>
      </c>
      <c r="J5352">
        <v>5.6739585638046264E-2</v>
      </c>
      <c r="K5352">
        <v>1.3836870758593083</v>
      </c>
      <c r="L5352">
        <v>58.071794509887695</v>
      </c>
      <c r="M5352">
        <v>4260.8246411399296</v>
      </c>
      <c r="N5352">
        <v>71.1232403120041</v>
      </c>
      <c r="O5352">
        <v>0.56418052315711975</v>
      </c>
      <c r="P5352">
        <v>1.8740472793579098E-3</v>
      </c>
      <c r="Q5352">
        <v>2.9321449438730871E-2</v>
      </c>
      <c r="R5352">
        <v>0.4690552759170532</v>
      </c>
      <c r="S5352">
        <v>596.09774040015645</v>
      </c>
      <c r="T5352">
        <v>29.600131511688232</v>
      </c>
      <c r="U5352">
        <v>0.3598064488172531</v>
      </c>
      <c r="V5352">
        <v>643.94896030426025</v>
      </c>
      <c r="W5352">
        <v>1</v>
      </c>
      <c r="X5352">
        <v>0.41956008672714235</v>
      </c>
      <c r="Y5352">
        <v>499.01736860823064</v>
      </c>
      <c r="Z5352">
        <v>1</v>
      </c>
      <c r="AA5352">
        <v>47.493306912908558</v>
      </c>
      <c r="AB5352">
        <v>128.230416015625</v>
      </c>
      <c r="AC5352">
        <v>61.808617413043976</v>
      </c>
      <c r="AD5352">
        <v>3.1987067980644031E-3</v>
      </c>
      <c r="AE5352">
        <v>14.692180108307118</v>
      </c>
      <c r="AF5352">
        <v>-1.5927100181579619E-3</v>
      </c>
      <c r="AG5352">
        <v>6.8877311439638749E-4</v>
      </c>
      <c r="AH5352">
        <v>2.9936770927906035E-2</v>
      </c>
      <c r="AI5352">
        <v>5.2969399094581604</v>
      </c>
      <c r="AJ5352">
        <v>4.3418742676396453</v>
      </c>
      <c r="AK5352">
        <v>51.404108074307445</v>
      </c>
      <c r="AL5352">
        <v>3.1099383146450448</v>
      </c>
      <c r="AM5352">
        <v>48.43813112974167</v>
      </c>
      <c r="AN5352">
        <v>719.99118558406462</v>
      </c>
      <c r="AO5352">
        <v>0.10983143532276153</v>
      </c>
      <c r="AP5352">
        <v>0.81438547539711004</v>
      </c>
    </row>
    <row r="5353" spans="1:42">
      <c r="A5353">
        <v>759.24253297835116</v>
      </c>
      <c r="B5353">
        <v>508.43002170205864</v>
      </c>
      <c r="C5353">
        <v>474.16304807586403</v>
      </c>
      <c r="D5353">
        <v>250.81251127629253</v>
      </c>
      <c r="E5353">
        <v>-250.81251127629253</v>
      </c>
      <c r="F5353">
        <v>-285.07948490248714</v>
      </c>
      <c r="G5353">
        <v>7.5713328407105346E-2</v>
      </c>
      <c r="H5353">
        <v>651.72906243516491</v>
      </c>
      <c r="I5353">
        <v>4.5440242588520044E-2</v>
      </c>
      <c r="J5353">
        <v>9.9976427078247068E-2</v>
      </c>
      <c r="K5353">
        <v>1.4308173345267772</v>
      </c>
      <c r="L5353">
        <v>37.796939611434937</v>
      </c>
      <c r="M5353">
        <v>42.17866041897765</v>
      </c>
      <c r="N5353">
        <v>117.35513766136171</v>
      </c>
      <c r="O5353">
        <v>0.64712163805961609</v>
      </c>
      <c r="P5353">
        <v>1.1455793751610648E-2</v>
      </c>
      <c r="Q5353">
        <v>3.8339759667714433E-2</v>
      </c>
      <c r="R5353">
        <v>0.44691423416137699</v>
      </c>
      <c r="S5353">
        <v>1034.0287746109263</v>
      </c>
      <c r="T5353">
        <v>35.357406735420227</v>
      </c>
      <c r="U5353">
        <v>0.38706140339374545</v>
      </c>
      <c r="V5353">
        <v>562.03722953796387</v>
      </c>
      <c r="W5353">
        <v>1</v>
      </c>
      <c r="X5353">
        <v>0.330203412771225</v>
      </c>
      <c r="Y5353">
        <v>508.97974790134703</v>
      </c>
      <c r="Z5353">
        <v>1</v>
      </c>
      <c r="AA5353">
        <v>28.961973829240804</v>
      </c>
      <c r="AB5353">
        <v>112.25573114013673</v>
      </c>
      <c r="AC5353">
        <v>56.86376541852951</v>
      </c>
      <c r="AD5353">
        <v>1.158450200007512E-2</v>
      </c>
      <c r="AE5353">
        <v>3.6911721623003215</v>
      </c>
      <c r="AF5353">
        <v>0.29734252810478201</v>
      </c>
      <c r="AG5353">
        <v>1.2214880059247316E-3</v>
      </c>
      <c r="AH5353">
        <v>3.8049940633773802E-2</v>
      </c>
      <c r="AI5353">
        <v>25.476071536540985</v>
      </c>
      <c r="AJ5353">
        <v>13.628092866706808</v>
      </c>
      <c r="AK5353">
        <v>18.910594756007193</v>
      </c>
      <c r="AL5353">
        <v>6.5674423898648886</v>
      </c>
      <c r="AM5353">
        <v>31.134806120395663</v>
      </c>
      <c r="AN5353">
        <v>593.81108980753288</v>
      </c>
      <c r="AO5353">
        <v>0.10216791427135467</v>
      </c>
      <c r="AP5353">
        <v>0.90207305335998544</v>
      </c>
    </row>
    <row r="5354" spans="1:42">
      <c r="A5354">
        <v>1376.5346340808501</v>
      </c>
      <c r="B5354">
        <v>3477.9571281369813</v>
      </c>
      <c r="C5354">
        <v>2905.2729676491235</v>
      </c>
      <c r="D5354">
        <v>-2101.4224940561312</v>
      </c>
      <c r="E5354">
        <v>572.68416048785775</v>
      </c>
      <c r="F5354">
        <v>-572.68416048785775</v>
      </c>
      <c r="G5354">
        <v>5.0566863871169945E-2</v>
      </c>
      <c r="H5354">
        <v>2274.9767777325678</v>
      </c>
      <c r="I5354">
        <v>2.5215533673763273E-2</v>
      </c>
      <c r="J5354">
        <v>6.1137205362319945E-2</v>
      </c>
      <c r="K5354">
        <v>1.8584793063938616</v>
      </c>
      <c r="L5354">
        <v>17.660739421844482</v>
      </c>
      <c r="M5354">
        <v>5765.3800243875476</v>
      </c>
      <c r="N5354">
        <v>117.56999434757235</v>
      </c>
      <c r="O5354">
        <v>0.79658392071723938</v>
      </c>
      <c r="P5354">
        <v>7.2422186533610015E-3</v>
      </c>
      <c r="Q5354">
        <v>1.5158645153045653E-2</v>
      </c>
      <c r="R5354">
        <v>0.46938008785247803</v>
      </c>
      <c r="S5354">
        <v>543.97190299819511</v>
      </c>
      <c r="T5354">
        <v>44.332689046859741</v>
      </c>
      <c r="U5354">
        <v>0.40395221650600432</v>
      </c>
      <c r="V5354">
        <v>521.58763408660889</v>
      </c>
      <c r="W5354">
        <v>1</v>
      </c>
      <c r="X5354">
        <v>0.29273910522460939</v>
      </c>
      <c r="Y5354">
        <v>278.10160653493688</v>
      </c>
      <c r="Z5354">
        <v>1</v>
      </c>
      <c r="AA5354">
        <v>8.4308327241802221</v>
      </c>
      <c r="AB5354">
        <v>81.6333719482422</v>
      </c>
      <c r="AC5354">
        <v>26.83572918176651</v>
      </c>
      <c r="AD5354">
        <v>1.4646010113577558E-2</v>
      </c>
      <c r="AE5354">
        <v>16.568719483874787</v>
      </c>
      <c r="AF5354">
        <v>0.18308697223663328</v>
      </c>
      <c r="AG5354">
        <v>2.1998745361323383E-4</v>
      </c>
      <c r="AH5354">
        <v>4.6087533843517305E-2</v>
      </c>
      <c r="AI5354">
        <v>23.21565181016922</v>
      </c>
      <c r="AJ5354">
        <v>12.965836883108443</v>
      </c>
      <c r="AK5354">
        <v>30.191264167428017</v>
      </c>
      <c r="AL5354">
        <v>6.0079385004868087</v>
      </c>
      <c r="AM5354">
        <v>36.237080132961275</v>
      </c>
      <c r="AN5354">
        <v>670.87010237642176</v>
      </c>
      <c r="AO5354">
        <v>0.10094753706455231</v>
      </c>
      <c r="AP5354">
        <v>0.87674328017234815</v>
      </c>
    </row>
    <row r="5355" spans="1:42">
      <c r="A5355">
        <v>1569.9825896779744</v>
      </c>
      <c r="B5355">
        <v>2282.2941024528504</v>
      </c>
      <c r="C5355">
        <v>1506.6635381333424</v>
      </c>
      <c r="D5355">
        <v>-712.31151277487606</v>
      </c>
      <c r="E5355">
        <v>712.31151277487606</v>
      </c>
      <c r="F5355">
        <v>-775.63056431950804</v>
      </c>
      <c r="G5355">
        <v>5.4542406001703563E-2</v>
      </c>
      <c r="H5355">
        <v>1203.1023041094311</v>
      </c>
      <c r="I5355">
        <v>5.0135063230991359E-2</v>
      </c>
      <c r="J5355">
        <v>8.5975964069366459E-2</v>
      </c>
      <c r="K5355">
        <v>1.5509877932488918</v>
      </c>
      <c r="L5355">
        <v>25.030976533889771</v>
      </c>
      <c r="M5355">
        <v>1865.2505831196402</v>
      </c>
      <c r="N5355">
        <v>195.18252627639774</v>
      </c>
      <c r="O5355">
        <v>0.66808876395225525</v>
      </c>
      <c r="P5355">
        <v>1.7492548465728758E-2</v>
      </c>
      <c r="Q5355">
        <v>7.0074692302279987E-3</v>
      </c>
      <c r="R5355">
        <v>0.43898671150207519</v>
      </c>
      <c r="S5355">
        <v>717.56636693486712</v>
      </c>
      <c r="T5355">
        <v>36.667618155479431</v>
      </c>
      <c r="U5355">
        <v>0.42910506308078766</v>
      </c>
      <c r="V5355">
        <v>620.92323303222656</v>
      </c>
      <c r="W5355">
        <v>1</v>
      </c>
      <c r="X5355">
        <v>0.33949481606483461</v>
      </c>
      <c r="Y5355">
        <v>343.0327769961234</v>
      </c>
      <c r="Z5355">
        <v>1</v>
      </c>
      <c r="AA5355">
        <v>29.240252297678001</v>
      </c>
      <c r="AB5355">
        <v>112.65538140869141</v>
      </c>
      <c r="AC5355">
        <v>89.549635350704193</v>
      </c>
      <c r="AD5355">
        <v>1.3073189238197783E-2</v>
      </c>
      <c r="AE5355">
        <v>2.5053364524203543</v>
      </c>
      <c r="AF5355">
        <v>0.22314283490180967</v>
      </c>
      <c r="AG5355">
        <v>3.4119629154687642E-4</v>
      </c>
      <c r="AH5355">
        <v>4.6140238881111142E-2</v>
      </c>
      <c r="AI5355">
        <v>6.2703880667686462</v>
      </c>
      <c r="AJ5355">
        <v>7.752772479431342</v>
      </c>
      <c r="AK5355">
        <v>37.828341574072837</v>
      </c>
      <c r="AL5355">
        <v>4.7656114378447603</v>
      </c>
      <c r="AM5355">
        <v>88.686009991168973</v>
      </c>
      <c r="AN5355">
        <v>236.71787009392534</v>
      </c>
      <c r="AO5355">
        <v>4.662829625606537E-2</v>
      </c>
      <c r="AP5355">
        <v>0.88417214155197155</v>
      </c>
    </row>
    <row r="5356" spans="1:42">
      <c r="A5356">
        <v>288.5271556761636</v>
      </c>
      <c r="B5356">
        <v>46.906453705353044</v>
      </c>
      <c r="C5356">
        <v>218.78903934998021</v>
      </c>
      <c r="D5356">
        <v>69.738116326183388</v>
      </c>
      <c r="E5356">
        <v>-241.62070197081056</v>
      </c>
      <c r="F5356">
        <v>-69.738116326183388</v>
      </c>
      <c r="G5356">
        <v>6.8730100311971479E-2</v>
      </c>
      <c r="H5356">
        <v>502.93555924204918</v>
      </c>
      <c r="I5356">
        <v>5.0804032981395721E-2</v>
      </c>
      <c r="J5356">
        <v>8.2710736036300664E-2</v>
      </c>
      <c r="K5356">
        <v>1.755341343218088</v>
      </c>
      <c r="L5356">
        <v>14.254803657531738</v>
      </c>
      <c r="M5356">
        <v>13.628963901963639</v>
      </c>
      <c r="N5356">
        <v>49.952281287193308</v>
      </c>
      <c r="O5356">
        <v>0.96845760941505432</v>
      </c>
      <c r="P5356">
        <v>1.7576713879903155E-2</v>
      </c>
      <c r="Q5356">
        <v>3.9840258863237166E-2</v>
      </c>
      <c r="R5356">
        <v>0.48834366321563721</v>
      </c>
      <c r="S5356">
        <v>1048.5428489461119</v>
      </c>
      <c r="T5356">
        <v>27.020740509033203</v>
      </c>
      <c r="U5356">
        <v>0.42512622058391569</v>
      </c>
      <c r="V5356">
        <v>468.58437061309814</v>
      </c>
      <c r="W5356">
        <v>1</v>
      </c>
      <c r="X5356">
        <v>0.34721042871475222</v>
      </c>
      <c r="Y5356">
        <v>636.43035778034073</v>
      </c>
      <c r="Z5356">
        <v>1</v>
      </c>
      <c r="AA5356">
        <v>15.920331318044665</v>
      </c>
      <c r="AB5356">
        <v>126.54564624023439</v>
      </c>
      <c r="AC5356">
        <v>93.590803444385529</v>
      </c>
      <c r="AD5356">
        <v>9.9907263731345147E-3</v>
      </c>
      <c r="AE5356">
        <v>8.670900797797314</v>
      </c>
      <c r="AF5356">
        <v>0.23503979444503784</v>
      </c>
      <c r="AG5356">
        <v>1.0008959856799189E-3</v>
      </c>
      <c r="AH5356">
        <v>1.060384050607681E-2</v>
      </c>
      <c r="AI5356">
        <v>14.867216646671295</v>
      </c>
      <c r="AJ5356">
        <v>6.1218296540860129</v>
      </c>
      <c r="AK5356">
        <v>14.183055537343025</v>
      </c>
      <c r="AL5356">
        <v>3.6579482888638233</v>
      </c>
      <c r="AM5356">
        <v>76.98059929609299</v>
      </c>
      <c r="AN5356">
        <v>569.70876627212226</v>
      </c>
      <c r="AO5356">
        <v>9.5353609204292297E-2</v>
      </c>
      <c r="AP5356">
        <v>0.8656306183338166</v>
      </c>
    </row>
    <row r="5357" spans="1:42">
      <c r="A5357">
        <v>971.85228418193492</v>
      </c>
      <c r="B5357">
        <v>731.55694861719121</v>
      </c>
      <c r="C5357">
        <v>1128.3271082562298</v>
      </c>
      <c r="D5357">
        <v>-156.47482407429493</v>
      </c>
      <c r="E5357">
        <v>-396.77015963903864</v>
      </c>
      <c r="F5357">
        <v>156.47482407429493</v>
      </c>
      <c r="G5357">
        <v>4.5348215874179126E-3</v>
      </c>
      <c r="H5357">
        <v>2956.9368657318414</v>
      </c>
      <c r="I5357">
        <v>2.5857734978199005E-2</v>
      </c>
      <c r="J5357">
        <v>1.5438582420349121E-2</v>
      </c>
      <c r="K5357">
        <v>1.664927377718687</v>
      </c>
      <c r="L5357">
        <v>70.540579557418823</v>
      </c>
      <c r="M5357">
        <v>13.811513365247208</v>
      </c>
      <c r="N5357">
        <v>120.99893212165834</v>
      </c>
      <c r="O5357">
        <v>0.88574358820915222</v>
      </c>
      <c r="P5357">
        <v>2.2322789033253986E-2</v>
      </c>
      <c r="Q5357">
        <v>1.1806624783409965E-2</v>
      </c>
      <c r="R5357">
        <v>0.41417915344238282</v>
      </c>
      <c r="S5357">
        <v>350.82084368618035</v>
      </c>
      <c r="T5357">
        <v>28.398075699806213</v>
      </c>
      <c r="U5357">
        <v>0.44145851433277128</v>
      </c>
      <c r="V5357">
        <v>579.12945747375488</v>
      </c>
      <c r="W5357">
        <v>1</v>
      </c>
      <c r="X5357">
        <v>0.34491403460502623</v>
      </c>
      <c r="Y5357">
        <v>514.981235359538</v>
      </c>
      <c r="Z5357">
        <v>1</v>
      </c>
      <c r="AA5357">
        <v>6.7108029188251503</v>
      </c>
      <c r="AB5357">
        <v>11.310646911621095</v>
      </c>
      <c r="AC5357">
        <v>41.534726321697235</v>
      </c>
      <c r="AD5357">
        <v>1.4303389981261686E-2</v>
      </c>
      <c r="AE5357">
        <v>5.7285045532826224</v>
      </c>
      <c r="AF5357">
        <v>1.2882846593856807E-2</v>
      </c>
      <c r="AG5357">
        <v>9.6577108294397019E-4</v>
      </c>
      <c r="AH5357">
        <v>8.9421014785766599E-4</v>
      </c>
      <c r="AI5357">
        <v>23.084697425365448</v>
      </c>
      <c r="AJ5357">
        <v>7.9639049038676735</v>
      </c>
      <c r="AK5357">
        <v>45.366023656725886</v>
      </c>
      <c r="AL5357">
        <v>7.0690611439212336</v>
      </c>
      <c r="AM5357">
        <v>60.55231014490127</v>
      </c>
      <c r="AN5357">
        <v>552.10669201874077</v>
      </c>
      <c r="AO5357">
        <v>9.0357591509819035E-2</v>
      </c>
      <c r="AP5357">
        <v>0.89189152240753189</v>
      </c>
    </row>
    <row r="5358" spans="1:42">
      <c r="A5358">
        <v>1108.0079501995065</v>
      </c>
      <c r="B5358">
        <v>985.27672990630629</v>
      </c>
      <c r="C5358">
        <v>824.53664308648081</v>
      </c>
      <c r="D5358">
        <v>122.73122029320018</v>
      </c>
      <c r="E5358">
        <v>-122.73122029320018</v>
      </c>
      <c r="F5358">
        <v>-283.47130711302566</v>
      </c>
      <c r="G5358">
        <v>7.8970814184468344E-2</v>
      </c>
      <c r="H5358">
        <v>1672.8402536872482</v>
      </c>
      <c r="I5358">
        <v>4.2335086762905122E-2</v>
      </c>
      <c r="J5358">
        <v>6.0495944261550902E-2</v>
      </c>
      <c r="K5358">
        <v>1.9889495840370652</v>
      </c>
      <c r="L5358">
        <v>79.269392490386963</v>
      </c>
      <c r="M5358">
        <v>3.9901256900297137</v>
      </c>
      <c r="N5358">
        <v>179.75941314258577</v>
      </c>
      <c r="O5358">
        <v>0.61486628651618958</v>
      </c>
      <c r="P5358">
        <v>2.3505055745442704E-2</v>
      </c>
      <c r="Q5358">
        <v>4.4767820517222078E-2</v>
      </c>
      <c r="R5358">
        <v>0.41122676372528078</v>
      </c>
      <c r="S5358">
        <v>329.99759491140389</v>
      </c>
      <c r="T5358">
        <v>28.190714120864868</v>
      </c>
      <c r="U5358">
        <v>0.33821432530879975</v>
      </c>
      <c r="V5358">
        <v>647.84200191497803</v>
      </c>
      <c r="W5358">
        <v>1</v>
      </c>
      <c r="X5358">
        <v>0.40543072223663335</v>
      </c>
      <c r="Y5358">
        <v>608.68399012769464</v>
      </c>
      <c r="Z5358">
        <v>1</v>
      </c>
      <c r="AA5358">
        <v>38.91700327067376</v>
      </c>
      <c r="AB5358">
        <v>26.908207641601564</v>
      </c>
      <c r="AC5358">
        <v>191.20439440011978</v>
      </c>
      <c r="AD5358">
        <v>1.0120442382290831E-2</v>
      </c>
      <c r="AE5358">
        <v>19.230180018672453</v>
      </c>
      <c r="AF5358">
        <v>0.2769079685211181</v>
      </c>
      <c r="AG5358">
        <v>9.0805432019887115E-4</v>
      </c>
      <c r="AH5358">
        <v>4.1475968015193938E-2</v>
      </c>
      <c r="AI5358">
        <v>9.080064594745636</v>
      </c>
      <c r="AJ5358">
        <v>6.1278739189514164</v>
      </c>
      <c r="AK5358">
        <v>34.977599249482154</v>
      </c>
      <c r="AL5358">
        <v>4.9192562530597632</v>
      </c>
      <c r="AM5358">
        <v>51.42316859960556</v>
      </c>
      <c r="AN5358">
        <v>305.18870350431553</v>
      </c>
      <c r="AO5358">
        <v>9.3987517952919014E-2</v>
      </c>
      <c r="AP5358">
        <v>0.81366602015495304</v>
      </c>
    </row>
    <row r="5359" spans="1:42">
      <c r="A5359">
        <v>2755.5326140282518</v>
      </c>
      <c r="B5359">
        <v>5138.3142343921836</v>
      </c>
      <c r="C5359">
        <v>3039.6703630541392</v>
      </c>
      <c r="D5359">
        <v>-2382.7816203639318</v>
      </c>
      <c r="E5359">
        <v>2098.6438713380444</v>
      </c>
      <c r="F5359">
        <v>-2098.6438713380444</v>
      </c>
      <c r="G5359">
        <v>4.6324966631708417E-2</v>
      </c>
      <c r="H5359">
        <v>647.25970020911939</v>
      </c>
      <c r="I5359">
        <v>2.8102947771549223E-2</v>
      </c>
      <c r="J5359">
        <v>6.3268065452575682E-3</v>
      </c>
      <c r="K5359">
        <v>2.0326056985318659</v>
      </c>
      <c r="L5359">
        <v>79.173771142959595</v>
      </c>
      <c r="M5359">
        <v>5900.4308284535709</v>
      </c>
      <c r="N5359">
        <v>155.20325080261233</v>
      </c>
      <c r="O5359">
        <v>0.99457463622093201</v>
      </c>
      <c r="P5359">
        <v>5.8199149767557768E-3</v>
      </c>
      <c r="Q5359">
        <v>3.5107940302954777E-2</v>
      </c>
      <c r="R5359">
        <v>0.4847059154510498</v>
      </c>
      <c r="S5359">
        <v>584.9432963279769</v>
      </c>
      <c r="T5359">
        <v>36.575695872306824</v>
      </c>
      <c r="U5359">
        <v>0.41379766047000888</v>
      </c>
      <c r="V5359">
        <v>635.59389114379883</v>
      </c>
      <c r="W5359">
        <v>1</v>
      </c>
      <c r="X5359">
        <v>0.44458667874336244</v>
      </c>
      <c r="Y5359">
        <v>325.61717749479874</v>
      </c>
      <c r="Z5359">
        <v>1</v>
      </c>
      <c r="AA5359">
        <v>17.095139628229145</v>
      </c>
      <c r="AB5359">
        <v>160.15024639892579</v>
      </c>
      <c r="AC5359">
        <v>96.673713624477386</v>
      </c>
      <c r="AD5359">
        <v>1.0635180351061698E-2</v>
      </c>
      <c r="AE5359">
        <v>6.3893476501300048</v>
      </c>
      <c r="AF5359">
        <v>0.18510809540748593</v>
      </c>
      <c r="AG5359">
        <v>8.361881316486299E-4</v>
      </c>
      <c r="AH5359">
        <v>8.1641920804977411E-3</v>
      </c>
      <c r="AI5359">
        <v>7.4451836943626404</v>
      </c>
      <c r="AJ5359">
        <v>6.4986563387509317</v>
      </c>
      <c r="AK5359">
        <v>8.5228664678335182</v>
      </c>
      <c r="AL5359">
        <v>4.6960264252702855</v>
      </c>
      <c r="AM5359">
        <v>70.31621390581131</v>
      </c>
      <c r="AN5359">
        <v>149.2448024646385</v>
      </c>
      <c r="AO5359">
        <v>5.2280970931053161E-2</v>
      </c>
      <c r="AP5359">
        <v>0.89890734338760392</v>
      </c>
    </row>
    <row r="5360" spans="1:42">
      <c r="A5360">
        <v>1317.2079984489637</v>
      </c>
      <c r="B5360">
        <v>1300.9784681060225</v>
      </c>
      <c r="C5360">
        <v>733.92063373662165</v>
      </c>
      <c r="D5360">
        <v>16.229530342941189</v>
      </c>
      <c r="E5360">
        <v>-16.229530342941189</v>
      </c>
      <c r="F5360">
        <v>-583.28736471234208</v>
      </c>
      <c r="G5360">
        <v>1.1977591654695202E-2</v>
      </c>
      <c r="H5360">
        <v>521.44999499268818</v>
      </c>
      <c r="I5360">
        <v>5.5237466990947719E-2</v>
      </c>
      <c r="J5360">
        <v>5.9921174764633177E-2</v>
      </c>
      <c r="K5360">
        <v>1.6430688054621219</v>
      </c>
      <c r="L5360">
        <v>15.321083068847656</v>
      </c>
      <c r="M5360">
        <v>176.72909442977152</v>
      </c>
      <c r="N5360">
        <v>178.89083786296848</v>
      </c>
      <c r="O5360">
        <v>0.89636293053627014</v>
      </c>
      <c r="P5360">
        <v>2.1474645508660208E-2</v>
      </c>
      <c r="Q5360">
        <v>3.0645811451805959E-2</v>
      </c>
      <c r="R5360">
        <v>0.3901460886001587</v>
      </c>
      <c r="S5360">
        <v>331.60615758539126</v>
      </c>
      <c r="T5360">
        <v>48.686420917510986</v>
      </c>
      <c r="U5360">
        <v>0.39162778556346894</v>
      </c>
      <c r="V5360">
        <v>645.11492252349854</v>
      </c>
      <c r="W5360">
        <v>1</v>
      </c>
      <c r="X5360">
        <v>0.29467110395431523</v>
      </c>
      <c r="Y5360">
        <v>450.67028851484952</v>
      </c>
      <c r="Z5360">
        <v>1</v>
      </c>
      <c r="AA5360">
        <v>7.7419727519893655</v>
      </c>
      <c r="AB5360">
        <v>125.13152490234376</v>
      </c>
      <c r="AC5360">
        <v>94.485767185688019</v>
      </c>
      <c r="AD5360">
        <v>3.7245611859183028E-3</v>
      </c>
      <c r="AE5360">
        <v>22.109084317316565</v>
      </c>
      <c r="AF5360">
        <v>3.8491909503936758E-2</v>
      </c>
      <c r="AG5360">
        <v>1.3350798036967926E-3</v>
      </c>
      <c r="AH5360">
        <v>3.4233548939228059E-2</v>
      </c>
      <c r="AI5360">
        <v>13.222664892673492</v>
      </c>
      <c r="AJ5360">
        <v>11.801071257722</v>
      </c>
      <c r="AK5360">
        <v>15.823471353650094</v>
      </c>
      <c r="AL5360">
        <v>4.8503632067218652</v>
      </c>
      <c r="AM5360">
        <v>59.137041461467746</v>
      </c>
      <c r="AN5360">
        <v>204.9172350365433</v>
      </c>
      <c r="AO5360">
        <v>3.7535176396369933E-2</v>
      </c>
      <c r="AP5360">
        <v>0.90891918778419512</v>
      </c>
    </row>
    <row r="5361" spans="1:42">
      <c r="A5361">
        <v>491.92576418317753</v>
      </c>
      <c r="B5361">
        <v>1179.9293295040618</v>
      </c>
      <c r="C5361">
        <v>941.99761996990117</v>
      </c>
      <c r="D5361">
        <v>-688.00356532088426</v>
      </c>
      <c r="E5361">
        <v>237.93170953416063</v>
      </c>
      <c r="F5361">
        <v>-237.93170953416063</v>
      </c>
      <c r="G5361">
        <v>1.7904937078732402E-2</v>
      </c>
      <c r="H5361">
        <v>1145.572386897484</v>
      </c>
      <c r="I5361">
        <v>2.4518711864948271E-2</v>
      </c>
      <c r="J5361">
        <v>5.5386363983154295E-2</v>
      </c>
      <c r="K5361">
        <v>1.0921502764403819</v>
      </c>
      <c r="L5361">
        <v>75.339120626449585</v>
      </c>
      <c r="M5361">
        <v>1782.5126507253794</v>
      </c>
      <c r="N5361">
        <v>66.300601362228406</v>
      </c>
      <c r="O5361">
        <v>0.6309649646282196</v>
      </c>
      <c r="P5361">
        <v>3.1806765132480191E-3</v>
      </c>
      <c r="Q5361">
        <v>1.0008692264556883E-2</v>
      </c>
      <c r="R5361">
        <v>0.41930479049682617</v>
      </c>
      <c r="S5361">
        <v>855.81274300180849</v>
      </c>
      <c r="T5361">
        <v>43.208840489387512</v>
      </c>
      <c r="U5361">
        <v>0.38377692043781281</v>
      </c>
      <c r="V5361">
        <v>619.9185848236084</v>
      </c>
      <c r="W5361">
        <v>1</v>
      </c>
      <c r="X5361">
        <v>0.29121843695640565</v>
      </c>
      <c r="Y5361">
        <v>273.95115199081448</v>
      </c>
      <c r="Z5361">
        <v>1</v>
      </c>
      <c r="AA5361">
        <v>2.0875087051868442</v>
      </c>
      <c r="AB5361">
        <v>168.33639862060548</v>
      </c>
      <c r="AC5361">
        <v>34.304670989513397</v>
      </c>
      <c r="AD5361">
        <v>1.0209085187341413E-2</v>
      </c>
      <c r="AE5361">
        <v>1.2429582848768066</v>
      </c>
      <c r="AF5361">
        <v>7.4037941694259632E-2</v>
      </c>
      <c r="AG5361">
        <v>1.0981691577760102E-4</v>
      </c>
      <c r="AH5361">
        <v>3.6044221544265745E-2</v>
      </c>
      <c r="AI5361">
        <v>13.363382518291473</v>
      </c>
      <c r="AJ5361">
        <v>0.57142684527941845</v>
      </c>
      <c r="AK5361">
        <v>25.825976330637932</v>
      </c>
      <c r="AL5361">
        <v>3.8825777127479304</v>
      </c>
      <c r="AM5361">
        <v>51.29518953561783</v>
      </c>
      <c r="AN5361">
        <v>194.77701265251309</v>
      </c>
      <c r="AO5361">
        <v>3.7806027293205265E-2</v>
      </c>
      <c r="AP5361">
        <v>0.87670629882812512</v>
      </c>
    </row>
    <row r="5362" spans="1:42">
      <c r="A5362">
        <v>1168.8893672242959</v>
      </c>
      <c r="B5362">
        <v>878.23259964590102</v>
      </c>
      <c r="C5362">
        <v>693.63104685000269</v>
      </c>
      <c r="D5362">
        <v>290.65676757839492</v>
      </c>
      <c r="E5362">
        <v>-290.65676757839492</v>
      </c>
      <c r="F5362">
        <v>-475.25832037429325</v>
      </c>
      <c r="G5362">
        <v>5.0419827976787165E-2</v>
      </c>
      <c r="H5362">
        <v>970.41071572638543</v>
      </c>
      <c r="I5362">
        <v>5.7444828450679775E-2</v>
      </c>
      <c r="J5362">
        <v>2.2713600397109984E-2</v>
      </c>
      <c r="K5362">
        <v>1.5439474755108356</v>
      </c>
      <c r="L5362">
        <v>79.821374416351318</v>
      </c>
      <c r="M5362">
        <v>1.6313736198919822</v>
      </c>
      <c r="N5362">
        <v>182.25861433506014</v>
      </c>
      <c r="O5362">
        <v>0.76305130124092102</v>
      </c>
      <c r="P5362">
        <v>1.4120818456013996E-2</v>
      </c>
      <c r="Q5362">
        <v>8.1622199482387948E-3</v>
      </c>
      <c r="R5362">
        <v>0.38092927455902098</v>
      </c>
      <c r="S5362">
        <v>336.81363575381147</v>
      </c>
      <c r="T5362">
        <v>46.309679746627808</v>
      </c>
      <c r="U5362">
        <v>0.35183449685573581</v>
      </c>
      <c r="V5362">
        <v>547.13408946990967</v>
      </c>
      <c r="W5362">
        <v>1</v>
      </c>
      <c r="X5362">
        <v>0.44467339515686033</v>
      </c>
      <c r="Y5362">
        <v>572.42318068276631</v>
      </c>
      <c r="Z5362">
        <v>1</v>
      </c>
      <c r="AA5362">
        <v>20.130695025663382</v>
      </c>
      <c r="AB5362">
        <v>71.623566772460947</v>
      </c>
      <c r="AC5362">
        <v>71.96977287530899</v>
      </c>
      <c r="AD5362">
        <v>1.4174643948546842E-2</v>
      </c>
      <c r="AE5362">
        <v>9.7848455551251341</v>
      </c>
      <c r="AF5362">
        <v>0.18190648555755612</v>
      </c>
      <c r="AG5362">
        <v>2.8943273632627415E-4</v>
      </c>
      <c r="AH5362">
        <v>2.9769008815288541E-2</v>
      </c>
      <c r="AI5362">
        <v>27.656650841236115</v>
      </c>
      <c r="AJ5362">
        <v>2.8388578952572341</v>
      </c>
      <c r="AK5362">
        <v>35.533925634026524</v>
      </c>
      <c r="AL5362">
        <v>6.0926074445339093</v>
      </c>
      <c r="AM5362">
        <v>48.884119737148282</v>
      </c>
      <c r="AN5362">
        <v>675.58087460195497</v>
      </c>
      <c r="AO5362">
        <v>7.5774294495582581E-2</v>
      </c>
      <c r="AP5362">
        <v>0.86250474524498</v>
      </c>
    </row>
    <row r="5363" spans="1:42">
      <c r="A5363">
        <v>499.50512780031295</v>
      </c>
      <c r="B5363">
        <v>309.90141349297409</v>
      </c>
      <c r="C5363">
        <v>220.18796468465632</v>
      </c>
      <c r="D5363">
        <v>189.60371430733886</v>
      </c>
      <c r="E5363">
        <v>-189.60371430733886</v>
      </c>
      <c r="F5363">
        <v>-279.31716311565663</v>
      </c>
      <c r="G5363">
        <v>5.139017128859525E-2</v>
      </c>
      <c r="H5363">
        <v>221.02693183770396</v>
      </c>
      <c r="I5363">
        <v>3.3421982824802396E-2</v>
      </c>
      <c r="J5363">
        <v>1.3302435398101806E-2</v>
      </c>
      <c r="K5363">
        <v>2.0806043548524378</v>
      </c>
      <c r="L5363">
        <v>55.349494218826294</v>
      </c>
      <c r="M5363">
        <v>2.8856593332918643</v>
      </c>
      <c r="N5363">
        <v>69.723001280975353</v>
      </c>
      <c r="O5363">
        <v>0.84975466132164001</v>
      </c>
      <c r="P5363">
        <v>1.4015452331966822E-2</v>
      </c>
      <c r="Q5363">
        <v>3.6013275199466274E-2</v>
      </c>
      <c r="R5363">
        <v>0.39511200904846194</v>
      </c>
      <c r="S5363">
        <v>418.73909627622385</v>
      </c>
      <c r="T5363">
        <v>46.052941679954529</v>
      </c>
      <c r="U5363">
        <v>0.40781047880649568</v>
      </c>
      <c r="V5363">
        <v>495.49465179443359</v>
      </c>
      <c r="W5363">
        <v>1</v>
      </c>
      <c r="X5363">
        <v>0.39100132584571839</v>
      </c>
      <c r="Y5363">
        <v>414.31514715272601</v>
      </c>
      <c r="Z5363">
        <v>1</v>
      </c>
      <c r="AA5363">
        <v>26.98159627274514</v>
      </c>
      <c r="AB5363">
        <v>112.36882232666017</v>
      </c>
      <c r="AC5363">
        <v>161.67094558477402</v>
      </c>
      <c r="AD5363">
        <v>6.8093259110409993E-3</v>
      </c>
      <c r="AE5363">
        <v>3.0006422307009819</v>
      </c>
      <c r="AF5363">
        <v>0.18597182393074033</v>
      </c>
      <c r="AG5363">
        <v>7.8337139189226413E-4</v>
      </c>
      <c r="AH5363">
        <v>5.0580972123146058E-2</v>
      </c>
      <c r="AI5363">
        <v>22.414306104183197</v>
      </c>
      <c r="AJ5363">
        <v>15.311005752122883</v>
      </c>
      <c r="AK5363">
        <v>2.5883091777563094</v>
      </c>
      <c r="AL5363">
        <v>5.9163791236134129</v>
      </c>
      <c r="AM5363">
        <v>52.488541233539578</v>
      </c>
      <c r="AN5363">
        <v>431.19716676894546</v>
      </c>
      <c r="AO5363">
        <v>5.4916525244712827E-2</v>
      </c>
      <c r="AP5363">
        <v>0.88492937994003307</v>
      </c>
    </row>
    <row r="5364" spans="1:42">
      <c r="A5364">
        <v>433.05165535797903</v>
      </c>
      <c r="B5364">
        <v>319.51199563887275</v>
      </c>
      <c r="C5364">
        <v>321.1022375532487</v>
      </c>
      <c r="D5364">
        <v>111.94941780473033</v>
      </c>
      <c r="E5364">
        <v>-113.53965971910628</v>
      </c>
      <c r="F5364">
        <v>-111.94941780473033</v>
      </c>
      <c r="G5364">
        <v>2.2414804001192515E-2</v>
      </c>
      <c r="H5364">
        <v>577.91758804563472</v>
      </c>
      <c r="I5364">
        <v>5.1036333739757536E-2</v>
      </c>
      <c r="J5364">
        <v>7.3305472135543823E-2</v>
      </c>
      <c r="K5364">
        <v>1.1585380661070346</v>
      </c>
      <c r="L5364">
        <v>76.070437431335449</v>
      </c>
      <c r="M5364">
        <v>277.90555909190812</v>
      </c>
      <c r="N5364">
        <v>65.392687383079533</v>
      </c>
      <c r="O5364">
        <v>0.74364843964576721</v>
      </c>
      <c r="P5364">
        <v>1.652378834618462E-2</v>
      </c>
      <c r="Q5364">
        <v>7.5579856766594773E-3</v>
      </c>
      <c r="R5364">
        <v>0.4299898958206177</v>
      </c>
      <c r="S5364">
        <v>1121.489782170896</v>
      </c>
      <c r="T5364">
        <v>48.710942268371582</v>
      </c>
      <c r="U5364">
        <v>0.4303902453184128</v>
      </c>
      <c r="V5364">
        <v>469.73202228546143</v>
      </c>
      <c r="W5364">
        <v>1</v>
      </c>
      <c r="X5364">
        <v>0.31780637025833131</v>
      </c>
      <c r="Y5364">
        <v>576.0279682818425</v>
      </c>
      <c r="Z5364">
        <v>1</v>
      </c>
      <c r="AA5364">
        <v>4.1346039491176612</v>
      </c>
      <c r="AB5364">
        <v>56.845802001953132</v>
      </c>
      <c r="AC5364">
        <v>177.71372348070145</v>
      </c>
      <c r="AD5364">
        <v>5.7209911509456795E-3</v>
      </c>
      <c r="AE5364">
        <v>1.0767470021933203</v>
      </c>
      <c r="AF5364">
        <v>7.9237267971038805E-2</v>
      </c>
      <c r="AG5364">
        <v>8.7717753895390346E-4</v>
      </c>
      <c r="AH5364">
        <v>5.8036003649234773E-2</v>
      </c>
      <c r="AI5364">
        <v>16.439944803714752</v>
      </c>
      <c r="AJ5364">
        <v>14.300329555723776</v>
      </c>
      <c r="AK5364">
        <v>42.988612359166147</v>
      </c>
      <c r="AL5364">
        <v>1.5482767013605843</v>
      </c>
      <c r="AM5364">
        <v>91.337828719615942</v>
      </c>
      <c r="AN5364">
        <v>543.00777772291599</v>
      </c>
      <c r="AO5364">
        <v>7.6418129086494452E-2</v>
      </c>
      <c r="AP5364">
        <v>0.83967598843574531</v>
      </c>
    </row>
    <row r="5365" spans="1:42">
      <c r="A5365">
        <v>1486.5649386868938</v>
      </c>
      <c r="B5365">
        <v>2208.4270507070096</v>
      </c>
      <c r="C5365">
        <v>1020.2716662750861</v>
      </c>
      <c r="D5365">
        <v>-721.86211202011577</v>
      </c>
      <c r="E5365">
        <v>721.86211202011577</v>
      </c>
      <c r="F5365">
        <v>-1188.1553844319235</v>
      </c>
      <c r="G5365">
        <v>7.6160023445909757E-3</v>
      </c>
      <c r="H5365">
        <v>824.43436393642469</v>
      </c>
      <c r="I5365">
        <v>4.8564286530017854E-2</v>
      </c>
      <c r="J5365">
        <v>1.0355904579162597E-2</v>
      </c>
      <c r="K5365">
        <v>1.370509712332487</v>
      </c>
      <c r="L5365">
        <v>67.265805006027222</v>
      </c>
      <c r="M5365">
        <v>2435.5320926163108</v>
      </c>
      <c r="N5365">
        <v>128.83204147682193</v>
      </c>
      <c r="O5365">
        <v>0.72580334544181824</v>
      </c>
      <c r="P5365">
        <v>1.1549638483259411E-2</v>
      </c>
      <c r="Q5365">
        <v>4.1158201694488521E-2</v>
      </c>
      <c r="R5365">
        <v>0.459537239074707</v>
      </c>
      <c r="S5365">
        <v>458.18220128343535</v>
      </c>
      <c r="T5365">
        <v>49.626126885414124</v>
      </c>
      <c r="U5365">
        <v>0.40435353577136995</v>
      </c>
      <c r="V5365">
        <v>512.62726783752441</v>
      </c>
      <c r="W5365">
        <v>1</v>
      </c>
      <c r="X5365">
        <v>0.38501994013786317</v>
      </c>
      <c r="Y5365">
        <v>493.81612941528766</v>
      </c>
      <c r="Z5365">
        <v>1</v>
      </c>
      <c r="AA5365">
        <v>25.675755797700887</v>
      </c>
      <c r="AB5365">
        <v>33.932736267089844</v>
      </c>
      <c r="AC5365">
        <v>190.093033015728</v>
      </c>
      <c r="AD5365">
        <v>1.084672650720319E-2</v>
      </c>
      <c r="AE5365">
        <v>3.2432504488926988</v>
      </c>
      <c r="AF5365">
        <v>1.8195508718490593E-2</v>
      </c>
      <c r="AG5365">
        <v>9.8653409673031176E-4</v>
      </c>
      <c r="AH5365">
        <v>4.6659691619873045E-2</v>
      </c>
      <c r="AI5365">
        <v>5.0645682215690613</v>
      </c>
      <c r="AJ5365">
        <v>15.362321049604112</v>
      </c>
      <c r="AK5365">
        <v>32.55413930118084</v>
      </c>
      <c r="AL5365">
        <v>2.2898988114027032</v>
      </c>
      <c r="AM5365">
        <v>35.074284136295319</v>
      </c>
      <c r="AN5365">
        <v>581.41068510345758</v>
      </c>
      <c r="AO5365">
        <v>3.976615130901337E-2</v>
      </c>
      <c r="AP5365">
        <v>0.83721562480926526</v>
      </c>
    </row>
    <row r="5366" spans="1:42">
      <c r="A5366">
        <v>651.50537199919165</v>
      </c>
      <c r="B5366">
        <v>1986.2210628350397</v>
      </c>
      <c r="C5366">
        <v>1923.6766135215385</v>
      </c>
      <c r="D5366">
        <v>-1334.7156908358479</v>
      </c>
      <c r="E5366">
        <v>62.544449313501218</v>
      </c>
      <c r="F5366">
        <v>-62.544449313501218</v>
      </c>
      <c r="G5366">
        <v>0.11649955306382198</v>
      </c>
      <c r="H5366">
        <v>1625.9559579896677</v>
      </c>
      <c r="I5366">
        <v>2.5127278268337251E-2</v>
      </c>
      <c r="J5366">
        <v>3.7403690814971921E-3</v>
      </c>
      <c r="K5366">
        <v>1.587442365580797</v>
      </c>
      <c r="L5366">
        <v>71.850864887237549</v>
      </c>
      <c r="M5366">
        <v>3862.1188965744313</v>
      </c>
      <c r="N5366">
        <v>79.095362768745431</v>
      </c>
      <c r="O5366">
        <v>0.85954716801643372</v>
      </c>
      <c r="P5366">
        <v>2.1243369632297088E-2</v>
      </c>
      <c r="Q5366">
        <v>5.7519996960957833E-3</v>
      </c>
      <c r="R5366">
        <v>0.39120246410369874</v>
      </c>
      <c r="S5366">
        <v>721.05322640618533</v>
      </c>
      <c r="T5366">
        <v>47.52991795539856</v>
      </c>
      <c r="U5366">
        <v>0.38346995770931247</v>
      </c>
      <c r="V5366">
        <v>535.96780300140381</v>
      </c>
      <c r="W5366">
        <v>1</v>
      </c>
      <c r="X5366">
        <v>0.28172200679779058</v>
      </c>
      <c r="Y5366">
        <v>492.70317259234957</v>
      </c>
      <c r="Z5366">
        <v>1</v>
      </c>
      <c r="AA5366">
        <v>50.482719473524099</v>
      </c>
      <c r="AB5366">
        <v>155.49719934082032</v>
      </c>
      <c r="AC5366">
        <v>111.84426695108414</v>
      </c>
      <c r="AD5366">
        <v>1.1911446008926782E-2</v>
      </c>
      <c r="AE5366">
        <v>75.012498935930608</v>
      </c>
      <c r="AF5366">
        <v>0.29269678115844722</v>
      </c>
      <c r="AG5366">
        <v>9.8021286977599325E-4</v>
      </c>
      <c r="AH5366">
        <v>5.6622857415676117E-2</v>
      </c>
      <c r="AI5366">
        <v>9.2798832058906555</v>
      </c>
      <c r="AJ5366">
        <v>0.78735496327681675</v>
      </c>
      <c r="AK5366">
        <v>26.862797031998635</v>
      </c>
      <c r="AL5366">
        <v>3.3489029371328933</v>
      </c>
      <c r="AM5366">
        <v>53.75499213933945</v>
      </c>
      <c r="AN5366">
        <v>778.3212652404186</v>
      </c>
      <c r="AO5366">
        <v>8.9459233880043038E-2</v>
      </c>
      <c r="AP5366">
        <v>0.88641863512992869</v>
      </c>
    </row>
    <row r="5367" spans="1:42">
      <c r="A5367">
        <v>364.13523547768267</v>
      </c>
      <c r="B5367">
        <v>302.28400243664061</v>
      </c>
      <c r="C5367">
        <v>954.72509028326874</v>
      </c>
      <c r="D5367">
        <v>-590.58985480558613</v>
      </c>
      <c r="E5367">
        <v>-652.44108784662808</v>
      </c>
      <c r="F5367">
        <v>590.58985480558613</v>
      </c>
      <c r="G5367">
        <v>6.1463640553533885E-2</v>
      </c>
      <c r="H5367">
        <v>3068.0666544760461</v>
      </c>
      <c r="I5367">
        <v>2.0147344172000883E-2</v>
      </c>
      <c r="J5367">
        <v>6.0579608440399169E-2</v>
      </c>
      <c r="K5367">
        <v>1.4756144751012323</v>
      </c>
      <c r="L5367">
        <v>28.240762948989868</v>
      </c>
      <c r="M5367">
        <v>323.42995350346786</v>
      </c>
      <c r="N5367">
        <v>51.433161305236823</v>
      </c>
      <c r="O5367">
        <v>0.58055266737937927</v>
      </c>
      <c r="P5367">
        <v>4.8250372674730081E-3</v>
      </c>
      <c r="Q5367">
        <v>2.1248213503095834E-2</v>
      </c>
      <c r="R5367">
        <v>0.3821385860443115</v>
      </c>
      <c r="S5367">
        <v>392.38409376018967</v>
      </c>
      <c r="T5367">
        <v>37.474843859672546</v>
      </c>
      <c r="U5367">
        <v>0.37968355715274815</v>
      </c>
      <c r="V5367">
        <v>611.66067123413086</v>
      </c>
      <c r="W5367">
        <v>1</v>
      </c>
      <c r="X5367">
        <v>0.43315770268440246</v>
      </c>
      <c r="Y5367">
        <v>613.4221090453234</v>
      </c>
      <c r="Z5367">
        <v>1</v>
      </c>
      <c r="AA5367">
        <v>13.037075590600969</v>
      </c>
      <c r="AB5367">
        <v>8.4988591918945318</v>
      </c>
      <c r="AC5367">
        <v>79.890452325344086</v>
      </c>
      <c r="AD5367">
        <v>1.5384354550614317E-2</v>
      </c>
      <c r="AE5367">
        <v>2.3138460710539155</v>
      </c>
      <c r="AF5367">
        <v>0.25038734078407288</v>
      </c>
      <c r="AG5367">
        <v>5.6009887922085051E-4</v>
      </c>
      <c r="AH5367">
        <v>3.3965139555931091E-2</v>
      </c>
      <c r="AI5367">
        <v>13.250509202480316</v>
      </c>
      <c r="AJ5367">
        <v>2.0471988019249951</v>
      </c>
      <c r="AK5367">
        <v>41.762028102278705</v>
      </c>
      <c r="AL5367">
        <v>5.8850472612389098</v>
      </c>
      <c r="AM5367">
        <v>45.456019318103792</v>
      </c>
      <c r="AN5367">
        <v>453.20615816615987</v>
      </c>
      <c r="AO5367">
        <v>5.7772263884544373E-2</v>
      </c>
      <c r="AP5367">
        <v>0.8865458683967592</v>
      </c>
    </row>
    <row r="5368" spans="1:42">
      <c r="A5368">
        <v>165.54121810890092</v>
      </c>
      <c r="B5368">
        <v>300.52259279324721</v>
      </c>
      <c r="C5368">
        <v>298.93194603150056</v>
      </c>
      <c r="D5368">
        <v>-134.98137468434629</v>
      </c>
      <c r="E5368">
        <v>1.5906467617466546</v>
      </c>
      <c r="F5368">
        <v>-1.5906467617466546</v>
      </c>
      <c r="G5368">
        <v>7.6713124906774871E-2</v>
      </c>
      <c r="H5368">
        <v>438.31650658571925</v>
      </c>
      <c r="I5368">
        <v>5.5009715259075165E-2</v>
      </c>
      <c r="J5368">
        <v>5.7079448461532595E-2</v>
      </c>
      <c r="K5368">
        <v>1.882681791168451</v>
      </c>
      <c r="L5368">
        <v>15.521421432495117</v>
      </c>
      <c r="M5368">
        <v>558.06929489585968</v>
      </c>
      <c r="N5368">
        <v>33.456982191276552</v>
      </c>
      <c r="O5368">
        <v>0.66387858986854553</v>
      </c>
      <c r="P5368">
        <v>1.6353699684143064E-2</v>
      </c>
      <c r="Q5368">
        <v>6.5772155655754927E-3</v>
      </c>
      <c r="R5368">
        <v>0.39277742862701415</v>
      </c>
      <c r="S5368">
        <v>732.75318749482676</v>
      </c>
      <c r="T5368">
        <v>48.78619909286499</v>
      </c>
      <c r="U5368">
        <v>0.35389895141124728</v>
      </c>
      <c r="V5368">
        <v>504.25207614898682</v>
      </c>
      <c r="W5368">
        <v>1</v>
      </c>
      <c r="X5368">
        <v>0.29451173543930054</v>
      </c>
      <c r="Y5368">
        <v>448.98479837764819</v>
      </c>
      <c r="Z5368">
        <v>1</v>
      </c>
      <c r="AA5368">
        <v>50.220655143804557</v>
      </c>
      <c r="AB5368">
        <v>65.83422753906251</v>
      </c>
      <c r="AC5368">
        <v>174.85426217317581</v>
      </c>
      <c r="AD5368">
        <v>7.5999414818918604E-3</v>
      </c>
      <c r="AE5368">
        <v>47.58288564343701</v>
      </c>
      <c r="AF5368">
        <v>0.18728075265884397</v>
      </c>
      <c r="AG5368">
        <v>1.0571225713895105E-3</v>
      </c>
      <c r="AH5368">
        <v>4.3900999557971956E-2</v>
      </c>
      <c r="AI5368">
        <v>9.7363415360450745</v>
      </c>
      <c r="AJ5368">
        <v>1.6436389275691119</v>
      </c>
      <c r="AK5368">
        <v>12.684079139828683</v>
      </c>
      <c r="AL5368">
        <v>4.1159785568629319</v>
      </c>
      <c r="AM5368">
        <v>94.197707164287564</v>
      </c>
      <c r="AN5368">
        <v>237.82037429447547</v>
      </c>
      <c r="AO5368">
        <v>5.1013209462165837E-2</v>
      </c>
      <c r="AP5368">
        <v>0.85754457497596748</v>
      </c>
    </row>
    <row r="5369" spans="1:42">
      <c r="A5369">
        <v>1309.6529831178877</v>
      </c>
      <c r="B5369">
        <v>1669.7437897418413</v>
      </c>
      <c r="C5369">
        <v>947.35766795976895</v>
      </c>
      <c r="D5369">
        <v>-360.09080662395354</v>
      </c>
      <c r="E5369">
        <v>360.09080662395354</v>
      </c>
      <c r="F5369">
        <v>-722.38612178207234</v>
      </c>
      <c r="G5369">
        <v>2.1444140811197214E-2</v>
      </c>
      <c r="H5369">
        <v>590.75754174512963</v>
      </c>
      <c r="I5369">
        <v>2.7088697254657745E-2</v>
      </c>
      <c r="J5369">
        <v>1.0414587020874022E-2</v>
      </c>
      <c r="K5369">
        <v>1.1288059295356274</v>
      </c>
      <c r="L5369">
        <v>49.362624883651733</v>
      </c>
      <c r="M5369">
        <v>1050.054064090069</v>
      </c>
      <c r="N5369">
        <v>194.62232355918889</v>
      </c>
      <c r="O5369">
        <v>0.83358880877494812</v>
      </c>
      <c r="P5369">
        <v>1.2567912790510387E-2</v>
      </c>
      <c r="Q5369">
        <v>8.2035037676493321E-3</v>
      </c>
      <c r="R5369">
        <v>0.49649759292602541</v>
      </c>
      <c r="S5369">
        <v>413.0944663396786</v>
      </c>
      <c r="T5369">
        <v>25.689485669136047</v>
      </c>
      <c r="U5369">
        <v>0.35618152439594269</v>
      </c>
      <c r="V5369">
        <v>476.10316276550293</v>
      </c>
      <c r="W5369">
        <v>1</v>
      </c>
      <c r="X5369">
        <v>0.43050311446189882</v>
      </c>
      <c r="Y5369">
        <v>318.1506239769605</v>
      </c>
      <c r="Z5369">
        <v>1</v>
      </c>
      <c r="AA5369">
        <v>6.745086305742265</v>
      </c>
      <c r="AB5369">
        <v>82.211409851074222</v>
      </c>
      <c r="AC5369">
        <v>54.053620994091034</v>
      </c>
      <c r="AD5369">
        <v>6.6076066758897567E-3</v>
      </c>
      <c r="AE5369">
        <v>16.72759000585496</v>
      </c>
      <c r="AF5369">
        <v>6.8524492979049667E-2</v>
      </c>
      <c r="AG5369">
        <v>1.3696654233631971E-4</v>
      </c>
      <c r="AH5369">
        <v>3.7917524671554563E-2</v>
      </c>
      <c r="AI5369">
        <v>29.206320941448212</v>
      </c>
      <c r="AJ5369">
        <v>15.683850772392082</v>
      </c>
      <c r="AK5369">
        <v>13.215292841792106</v>
      </c>
      <c r="AL5369">
        <v>3.657796680148051</v>
      </c>
      <c r="AM5369">
        <v>56.059808790683746</v>
      </c>
      <c r="AN5369">
        <v>229.45421923677034</v>
      </c>
      <c r="AO5369">
        <v>5.6209643244743347E-2</v>
      </c>
      <c r="AP5369">
        <v>0.89608649253845229</v>
      </c>
    </row>
    <row r="5370" spans="1:42">
      <c r="A5370">
        <v>160.92280049403138</v>
      </c>
      <c r="B5370">
        <v>26.23750662373277</v>
      </c>
      <c r="C5370">
        <v>212.88778116866175</v>
      </c>
      <c r="D5370">
        <v>-51.964980674630368</v>
      </c>
      <c r="E5370">
        <v>-186.65027454492898</v>
      </c>
      <c r="F5370">
        <v>51.964980674630368</v>
      </c>
      <c r="G5370">
        <v>5.9798928816428946E-2</v>
      </c>
      <c r="H5370">
        <v>410.16154037942607</v>
      </c>
      <c r="I5370">
        <v>5.2543080747127532E-2</v>
      </c>
      <c r="J5370">
        <v>4.1307695627212523E-2</v>
      </c>
      <c r="K5370">
        <v>1.4601927015125751</v>
      </c>
      <c r="L5370">
        <v>69.610793590545654</v>
      </c>
      <c r="M5370">
        <v>201.64804869139135</v>
      </c>
      <c r="N5370">
        <v>26.099998287391664</v>
      </c>
      <c r="O5370">
        <v>0.90557458996772766</v>
      </c>
      <c r="P5370">
        <v>9.3668498992919898E-3</v>
      </c>
      <c r="Q5370">
        <v>3.8572316010793042E-2</v>
      </c>
      <c r="R5370">
        <v>0.49413617610931398</v>
      </c>
      <c r="S5370">
        <v>792.77441231865623</v>
      </c>
      <c r="T5370">
        <v>29.519885778427124</v>
      </c>
      <c r="U5370">
        <v>0.39568418443202974</v>
      </c>
      <c r="V5370">
        <v>646.47204875946045</v>
      </c>
      <c r="W5370">
        <v>1</v>
      </c>
      <c r="X5370">
        <v>0.33236268997192386</v>
      </c>
      <c r="Y5370">
        <v>437.6371031952184</v>
      </c>
      <c r="Z5370">
        <v>1</v>
      </c>
      <c r="AA5370">
        <v>1.8095855986309055</v>
      </c>
      <c r="AB5370">
        <v>122.2068553466797</v>
      </c>
      <c r="AC5370">
        <v>165.64965397119522</v>
      </c>
      <c r="AD5370">
        <v>3.1772695036015961E-3</v>
      </c>
      <c r="AE5370">
        <v>10.118243759497371</v>
      </c>
      <c r="AF5370">
        <v>0.24592436313629149</v>
      </c>
      <c r="AG5370">
        <v>1.3434182075967574E-3</v>
      </c>
      <c r="AH5370">
        <v>7.6484024882316586E-3</v>
      </c>
      <c r="AI5370">
        <v>9.674859344959259</v>
      </c>
      <c r="AJ5370">
        <v>13.38290295634541</v>
      </c>
      <c r="AK5370">
        <v>12.796610904335976</v>
      </c>
      <c r="AL5370">
        <v>3.1534012513346372</v>
      </c>
      <c r="AM5370">
        <v>26.105219399929048</v>
      </c>
      <c r="AN5370">
        <v>503.49705244176528</v>
      </c>
      <c r="AO5370">
        <v>5.2662453293800357E-2</v>
      </c>
      <c r="AP5370">
        <v>0.8462856194972993</v>
      </c>
    </row>
    <row r="5371" spans="1:42">
      <c r="A5371">
        <v>936.68347379776117</v>
      </c>
      <c r="B5371">
        <v>917.13717181806646</v>
      </c>
      <c r="C5371">
        <v>767.96829768410169</v>
      </c>
      <c r="D5371">
        <v>19.546301979694704</v>
      </c>
      <c r="E5371">
        <v>-19.546301979694704</v>
      </c>
      <c r="F5371">
        <v>-168.71517611365948</v>
      </c>
      <c r="G5371">
        <v>4.6880357028773176E-2</v>
      </c>
      <c r="H5371">
        <v>1310.9826936315724</v>
      </c>
      <c r="I5371">
        <v>5.5537332594394681E-2</v>
      </c>
      <c r="J5371">
        <v>4.3866333484649661E-2</v>
      </c>
      <c r="K5371">
        <v>1.9028683346688746</v>
      </c>
      <c r="L5371">
        <v>77.998944520950317</v>
      </c>
      <c r="M5371">
        <v>158.99884695499998</v>
      </c>
      <c r="N5371">
        <v>157.45628946914675</v>
      </c>
      <c r="O5371">
        <v>0.97920498251914978</v>
      </c>
      <c r="P5371">
        <v>1.9390379852718773E-2</v>
      </c>
      <c r="Q5371">
        <v>3.0736059082878955E-3</v>
      </c>
      <c r="R5371">
        <v>0.41209424018859864</v>
      </c>
      <c r="S5371">
        <v>800.24792367911868</v>
      </c>
      <c r="T5371">
        <v>47.670015692710876</v>
      </c>
      <c r="U5371">
        <v>0.34311318457126616</v>
      </c>
      <c r="V5371">
        <v>635.75210571289063</v>
      </c>
      <c r="W5371">
        <v>1</v>
      </c>
      <c r="X5371">
        <v>0.28625600457191469</v>
      </c>
      <c r="Y5371">
        <v>305.41986009223371</v>
      </c>
      <c r="Z5371">
        <v>1</v>
      </c>
      <c r="AA5371">
        <v>12.292068441171649</v>
      </c>
      <c r="AB5371">
        <v>77.064106994628915</v>
      </c>
      <c r="AC5371">
        <v>130.66572993993759</v>
      </c>
      <c r="AD5371">
        <v>5.0635248167901978E-3</v>
      </c>
      <c r="AE5371">
        <v>15.785653740382092</v>
      </c>
      <c r="AF5371">
        <v>0.18128921627998348</v>
      </c>
      <c r="AG5371">
        <v>5.650955949529974E-4</v>
      </c>
      <c r="AH5371">
        <v>5.5683442425727842E-2</v>
      </c>
      <c r="AI5371">
        <v>20.542171895503998</v>
      </c>
      <c r="AJ5371">
        <v>10.076821813989277</v>
      </c>
      <c r="AK5371">
        <v>38.879975389838215</v>
      </c>
      <c r="AL5371">
        <v>2.6221374720532</v>
      </c>
      <c r="AM5371">
        <v>94.081050503253934</v>
      </c>
      <c r="AN5371">
        <v>201.12458161951702</v>
      </c>
      <c r="AO5371">
        <v>0.10430424153804779</v>
      </c>
      <c r="AP5371">
        <v>0.88353317594528213</v>
      </c>
    </row>
    <row r="5372" spans="1:42">
      <c r="A5372">
        <v>1330.3275740879408</v>
      </c>
      <c r="B5372">
        <v>3212.3214418443531</v>
      </c>
      <c r="C5372">
        <v>3308.4800789604842</v>
      </c>
      <c r="D5372">
        <v>-1978.1525048725434</v>
      </c>
      <c r="E5372">
        <v>-96.158637116131104</v>
      </c>
      <c r="F5372">
        <v>96.158637116131104</v>
      </c>
      <c r="G5372">
        <v>5.0378960281701204E-2</v>
      </c>
      <c r="H5372">
        <v>3999.9493327893251</v>
      </c>
      <c r="I5372">
        <v>2.2794818580150603E-2</v>
      </c>
      <c r="J5372">
        <v>5.9740174055099488E-2</v>
      </c>
      <c r="K5372">
        <v>1.6416467091619968</v>
      </c>
      <c r="L5372">
        <v>51.91133975982666</v>
      </c>
      <c r="M5372">
        <v>5519.3741893225133</v>
      </c>
      <c r="N5372">
        <v>94.142649631309524</v>
      </c>
      <c r="O5372">
        <v>0.8184303343296051</v>
      </c>
      <c r="P5372">
        <v>9.9342145919799792E-3</v>
      </c>
      <c r="Q5372">
        <v>2.3217824035220672E-2</v>
      </c>
      <c r="R5372">
        <v>0.49278603076934813</v>
      </c>
      <c r="S5372">
        <v>1008.4610348592994</v>
      </c>
      <c r="T5372">
        <v>25.682210922241211</v>
      </c>
      <c r="U5372">
        <v>0.38104550540447235</v>
      </c>
      <c r="V5372">
        <v>476.11649036407471</v>
      </c>
      <c r="W5372">
        <v>1</v>
      </c>
      <c r="X5372">
        <v>0.34971395730972293</v>
      </c>
      <c r="Y5372">
        <v>612.19589399676386</v>
      </c>
      <c r="Z5372">
        <v>1</v>
      </c>
      <c r="AA5372">
        <v>27.704854070425039</v>
      </c>
      <c r="AB5372">
        <v>68.490551513671875</v>
      </c>
      <c r="AC5372">
        <v>73.346348106861115</v>
      </c>
      <c r="AD5372">
        <v>5.4685168796115447E-3</v>
      </c>
      <c r="AE5372">
        <v>9.7406936069999652</v>
      </c>
      <c r="AF5372">
        <v>0.17715849637985226</v>
      </c>
      <c r="AG5372">
        <v>7.615571502529938E-4</v>
      </c>
      <c r="AH5372">
        <v>4.8248019087314603E-2</v>
      </c>
      <c r="AI5372">
        <v>9.9697652459144592</v>
      </c>
      <c r="AJ5372">
        <v>14.687807438428997</v>
      </c>
      <c r="AK5372">
        <v>54.812816031575203</v>
      </c>
      <c r="AL5372">
        <v>5.784483226449785</v>
      </c>
      <c r="AM5372">
        <v>34.015797889232637</v>
      </c>
      <c r="AN5372">
        <v>508.55303804779055</v>
      </c>
      <c r="AO5372">
        <v>8.4299909710884094E-2</v>
      </c>
      <c r="AP5372">
        <v>0.81738725209236152</v>
      </c>
    </row>
    <row r="5373" spans="1:42">
      <c r="A5373">
        <v>1198.1651966430129</v>
      </c>
      <c r="B5373">
        <v>3009.5192220656704</v>
      </c>
      <c r="C5373">
        <v>1727.0070030256325</v>
      </c>
      <c r="D5373">
        <v>-1811.3540254226575</v>
      </c>
      <c r="E5373">
        <v>1282.512219040038</v>
      </c>
      <c r="F5373">
        <v>-1282.512219040038</v>
      </c>
      <c r="G5373">
        <v>9.6351515466518503E-3</v>
      </c>
      <c r="H5373">
        <v>265.54403738202882</v>
      </c>
      <c r="I5373">
        <v>5.8639307320117948E-2</v>
      </c>
      <c r="J5373">
        <v>4.8161044120788574E-2</v>
      </c>
      <c r="K5373">
        <v>1.1906657346904277</v>
      </c>
      <c r="L5373">
        <v>47.64032244682312</v>
      </c>
      <c r="M5373">
        <v>4914.6653364636886</v>
      </c>
      <c r="N5373">
        <v>140.92649370307925</v>
      </c>
      <c r="O5373">
        <v>0.68796393275260925</v>
      </c>
      <c r="P5373">
        <v>8.5473483933342816E-3</v>
      </c>
      <c r="Q5373">
        <v>1.5051282511817083E-2</v>
      </c>
      <c r="R5373">
        <v>0.39618194580078125</v>
      </c>
      <c r="S5373">
        <v>591.63159535446425</v>
      </c>
      <c r="T5373">
        <v>45.141592621803284</v>
      </c>
      <c r="U5373">
        <v>0.34991030037403109</v>
      </c>
      <c r="V5373">
        <v>619.81892585754395</v>
      </c>
      <c r="W5373">
        <v>1</v>
      </c>
      <c r="X5373">
        <v>0.41513378024101255</v>
      </c>
      <c r="Y5373">
        <v>467.97208047817105</v>
      </c>
      <c r="Z5373">
        <v>1</v>
      </c>
      <c r="AA5373">
        <v>20.614679838685994</v>
      </c>
      <c r="AB5373">
        <v>142.4441693725586</v>
      </c>
      <c r="AC5373">
        <v>49.074618518352509</v>
      </c>
      <c r="AD5373">
        <v>1.4592420137845553E-2</v>
      </c>
      <c r="AE5373">
        <v>53.565545425114877</v>
      </c>
      <c r="AF5373">
        <v>-2.1024910211563108E-2</v>
      </c>
      <c r="AG5373">
        <v>1.3045876736857414E-3</v>
      </c>
      <c r="AH5373">
        <v>2.7161812496185298E-2</v>
      </c>
      <c r="AI5373">
        <v>26.572332084178925</v>
      </c>
      <c r="AJ5373">
        <v>11.530752620952063</v>
      </c>
      <c r="AK5373">
        <v>10.640310975909234</v>
      </c>
      <c r="AL5373">
        <v>3.7264238005987265</v>
      </c>
      <c r="AM5373">
        <v>37.981353342533112</v>
      </c>
      <c r="AN5373">
        <v>686.03035432941215</v>
      </c>
      <c r="AO5373">
        <v>0.10682693278789521</v>
      </c>
      <c r="AP5373">
        <v>0.90495464420318616</v>
      </c>
    </row>
    <row r="5374" spans="1:42">
      <c r="A5374">
        <v>443.12662131802529</v>
      </c>
      <c r="B5374">
        <v>331.01278912813871</v>
      </c>
      <c r="C5374">
        <v>669.3908995168988</v>
      </c>
      <c r="D5374">
        <v>-226.26427819887351</v>
      </c>
      <c r="E5374">
        <v>-338.37811038876009</v>
      </c>
      <c r="F5374">
        <v>226.26427819887351</v>
      </c>
      <c r="G5374">
        <v>6.15349993645695E-2</v>
      </c>
      <c r="H5374">
        <v>2027.9770102889211</v>
      </c>
      <c r="I5374">
        <v>1.6931005418300629E-2</v>
      </c>
      <c r="J5374">
        <v>0.10192827534675598</v>
      </c>
      <c r="K5374">
        <v>1.6819959930717943</v>
      </c>
      <c r="L5374">
        <v>14.072840213775635</v>
      </c>
      <c r="M5374">
        <v>2.9731539434112659</v>
      </c>
      <c r="N5374">
        <v>100.13663573474885</v>
      </c>
      <c r="O5374">
        <v>0.53516677021980286</v>
      </c>
      <c r="P5374">
        <v>1.8436788770887585E-2</v>
      </c>
      <c r="Q5374">
        <v>3.1838880697886145E-2</v>
      </c>
      <c r="R5374">
        <v>0.48119525432586668</v>
      </c>
      <c r="S5374">
        <v>1165.4922242869388</v>
      </c>
      <c r="T5374">
        <v>26.276165246963501</v>
      </c>
      <c r="U5374">
        <v>0.28994690358638764</v>
      </c>
      <c r="V5374">
        <v>526.40073299407959</v>
      </c>
      <c r="W5374">
        <v>1</v>
      </c>
      <c r="X5374">
        <v>0.28191282749176028</v>
      </c>
      <c r="Y5374">
        <v>429.52026369235296</v>
      </c>
      <c r="Z5374">
        <v>1</v>
      </c>
      <c r="AA5374">
        <v>49.888939885358816</v>
      </c>
      <c r="AB5374">
        <v>158.43028479003908</v>
      </c>
      <c r="AC5374">
        <v>112.81708627939224</v>
      </c>
      <c r="AD5374">
        <v>9.3997319539388009E-3</v>
      </c>
      <c r="AE5374">
        <v>95.301843195739863</v>
      </c>
      <c r="AF5374">
        <v>7.5265989303588854E-2</v>
      </c>
      <c r="AG5374">
        <v>2.7637709622571507E-4</v>
      </c>
      <c r="AH5374">
        <v>5.7661220204830166E-2</v>
      </c>
      <c r="AI5374">
        <v>22.457301914691925</v>
      </c>
      <c r="AJ5374">
        <v>12.026541606490968</v>
      </c>
      <c r="AK5374">
        <v>37.392608461976053</v>
      </c>
      <c r="AL5374">
        <v>2.0469592732003372</v>
      </c>
      <c r="AM5374">
        <v>82.438610112667078</v>
      </c>
      <c r="AN5374">
        <v>263.55338381628894</v>
      </c>
      <c r="AO5374">
        <v>0.10847281992435455</v>
      </c>
      <c r="AP5374">
        <v>0.85970237803459182</v>
      </c>
    </row>
    <row r="5375" spans="1:42">
      <c r="A5375">
        <v>838.53207260860529</v>
      </c>
      <c r="B5375">
        <v>566.2352061563297</v>
      </c>
      <c r="C5375">
        <v>609.22500673540458</v>
      </c>
      <c r="D5375">
        <v>229.30706587320071</v>
      </c>
      <c r="E5375">
        <v>-272.29686645227559</v>
      </c>
      <c r="F5375">
        <v>-229.30706587320071</v>
      </c>
      <c r="G5375">
        <v>1.4112911511835946E-2</v>
      </c>
      <c r="H5375">
        <v>1096.7548395470822</v>
      </c>
      <c r="I5375">
        <v>2.7553373873233793E-2</v>
      </c>
      <c r="J5375">
        <v>6.5901868343353265E-2</v>
      </c>
      <c r="K5375">
        <v>1.7281497714459895</v>
      </c>
      <c r="L5375">
        <v>45.244156122207642</v>
      </c>
      <c r="M5375">
        <v>7.1378903017289366</v>
      </c>
      <c r="N5375">
        <v>108.57731936645509</v>
      </c>
      <c r="O5375">
        <v>0.53326043486595154</v>
      </c>
      <c r="P5375">
        <v>5.8235682381523968E-4</v>
      </c>
      <c r="Q5375">
        <v>1.8041969776153563E-2</v>
      </c>
      <c r="R5375">
        <v>0.38566256523132325</v>
      </c>
      <c r="S5375">
        <v>767.62024438518506</v>
      </c>
      <c r="T5375">
        <v>40.420195460319519</v>
      </c>
      <c r="U5375">
        <v>0.44195190012454988</v>
      </c>
      <c r="V5375">
        <v>560.05411148071289</v>
      </c>
      <c r="W5375">
        <v>1</v>
      </c>
      <c r="X5375">
        <v>0.40127767682075499</v>
      </c>
      <c r="Y5375">
        <v>554.9596911292499</v>
      </c>
      <c r="Z5375">
        <v>1</v>
      </c>
      <c r="AA5375">
        <v>18.356903183832173</v>
      </c>
      <c r="AB5375">
        <v>121.26831573486329</v>
      </c>
      <c r="AC5375">
        <v>114.81464952230453</v>
      </c>
      <c r="AD5375">
        <v>2.0287277352096689E-3</v>
      </c>
      <c r="AE5375">
        <v>3.1023718731341345</v>
      </c>
      <c r="AF5375">
        <v>5.4893270730972277E-2</v>
      </c>
      <c r="AG5375">
        <v>5.345485147656724E-4</v>
      </c>
      <c r="AH5375">
        <v>6.448162794113159E-4</v>
      </c>
      <c r="AI5375">
        <v>25.893298089504242</v>
      </c>
      <c r="AJ5375">
        <v>1.5873942312532812</v>
      </c>
      <c r="AK5375">
        <v>17.641696938872336</v>
      </c>
      <c r="AL5375">
        <v>3.762610831605735</v>
      </c>
      <c r="AM5375">
        <v>56.335412132740018</v>
      </c>
      <c r="AN5375">
        <v>647.48140875891886</v>
      </c>
      <c r="AO5375">
        <v>8.3187262892723074E-2</v>
      </c>
      <c r="AP5375">
        <v>0.85013641977310184</v>
      </c>
    </row>
    <row r="5376" spans="1:42">
      <c r="A5376">
        <v>783.18242236670028</v>
      </c>
      <c r="B5376">
        <v>2211.9584973859914</v>
      </c>
      <c r="C5376">
        <v>1726.0770107310416</v>
      </c>
      <c r="D5376">
        <v>-1428.7760750192911</v>
      </c>
      <c r="E5376">
        <v>485.88148665494987</v>
      </c>
      <c r="F5376">
        <v>-485.88148665494987</v>
      </c>
      <c r="G5376">
        <v>1.7291347140215237E-2</v>
      </c>
      <c r="H5376">
        <v>1680.1762390569597</v>
      </c>
      <c r="I5376">
        <v>5.1356975734233853E-2</v>
      </c>
      <c r="J5376">
        <v>8.5065969228744501E-2</v>
      </c>
      <c r="K5376">
        <v>2.0526436111032962</v>
      </c>
      <c r="L5376">
        <v>67.696247100830078</v>
      </c>
      <c r="M5376">
        <v>3847.5418717435873</v>
      </c>
      <c r="N5376">
        <v>39.157992046928413</v>
      </c>
      <c r="O5376">
        <v>0.62649312615394592</v>
      </c>
      <c r="P5376">
        <v>2.0464334805806474E-2</v>
      </c>
      <c r="Q5376">
        <v>3.6063578446706129E-2</v>
      </c>
      <c r="R5376">
        <v>0.47366804599761964</v>
      </c>
      <c r="S5376">
        <v>1010.0739034371941</v>
      </c>
      <c r="T5376">
        <v>48.747122287750244</v>
      </c>
      <c r="U5376">
        <v>0.37212775886058808</v>
      </c>
      <c r="V5376">
        <v>578.3916711807251</v>
      </c>
      <c r="W5376">
        <v>1</v>
      </c>
      <c r="X5376">
        <v>0.43037104368209844</v>
      </c>
      <c r="Y5376">
        <v>410.50696415993031</v>
      </c>
      <c r="Z5376">
        <v>1</v>
      </c>
      <c r="AA5376">
        <v>33.813825963354113</v>
      </c>
      <c r="AB5376">
        <v>16.880523925781251</v>
      </c>
      <c r="AC5376">
        <v>103.98832112550735</v>
      </c>
      <c r="AD5376">
        <v>6.7586083697457602E-3</v>
      </c>
      <c r="AE5376">
        <v>50.674422033658942</v>
      </c>
      <c r="AF5376">
        <v>1.2937881946563715E-2</v>
      </c>
      <c r="AG5376">
        <v>1.1212039342250969E-3</v>
      </c>
      <c r="AH5376">
        <v>1.2376232159137725E-2</v>
      </c>
      <c r="AI5376">
        <v>28.138751089572906</v>
      </c>
      <c r="AJ5376">
        <v>6.9222759366451507</v>
      </c>
      <c r="AK5376">
        <v>41.250111120343206</v>
      </c>
      <c r="AL5376">
        <v>5.9586384685296219</v>
      </c>
      <c r="AM5376">
        <v>55.675596988201136</v>
      </c>
      <c r="AN5376">
        <v>310.85257639707675</v>
      </c>
      <c r="AO5376">
        <v>7.6226472020149233E-2</v>
      </c>
      <c r="AP5376">
        <v>0.87828507447242754</v>
      </c>
    </row>
    <row r="5377" spans="1:42">
      <c r="A5377">
        <v>659.08326353955397</v>
      </c>
      <c r="B5377">
        <v>571.9359097658247</v>
      </c>
      <c r="C5377">
        <v>368.33948211182843</v>
      </c>
      <c r="D5377">
        <v>87.147353773729265</v>
      </c>
      <c r="E5377">
        <v>-87.147353773729265</v>
      </c>
      <c r="F5377">
        <v>-290.74378142772554</v>
      </c>
      <c r="G5377">
        <v>4.5900412267940158E-2</v>
      </c>
      <c r="H5377">
        <v>352.33157521310926</v>
      </c>
      <c r="I5377">
        <v>2.8716605007648464E-2</v>
      </c>
      <c r="J5377">
        <v>3.1725158691406248E-2</v>
      </c>
      <c r="K5377">
        <v>1.6722924969375133</v>
      </c>
      <c r="L5377">
        <v>76.078389883041382</v>
      </c>
      <c r="M5377">
        <v>10.31647767739781</v>
      </c>
      <c r="N5377">
        <v>116.99437300224305</v>
      </c>
      <c r="O5377">
        <v>0.84288379549980164</v>
      </c>
      <c r="P5377">
        <v>3.6400720278422032E-3</v>
      </c>
      <c r="Q5377">
        <v>1.3233221954769557E-2</v>
      </c>
      <c r="R5377">
        <v>0.46896139144897464</v>
      </c>
      <c r="S5377">
        <v>770.81173935275842</v>
      </c>
      <c r="T5377">
        <v>39.928248524665833</v>
      </c>
      <c r="U5377">
        <v>0.32884552776813508</v>
      </c>
      <c r="V5377">
        <v>643.87221336364746</v>
      </c>
      <c r="W5377">
        <v>1</v>
      </c>
      <c r="X5377">
        <v>0.42465900778770449</v>
      </c>
      <c r="Y5377">
        <v>518.85179027640834</v>
      </c>
      <c r="Z5377">
        <v>1</v>
      </c>
      <c r="AA5377">
        <v>10.76431350590706</v>
      </c>
      <c r="AB5377">
        <v>13.71876483154297</v>
      </c>
      <c r="AC5377">
        <v>163.27858418226242</v>
      </c>
      <c r="AD5377">
        <v>3.3975878332415197E-3</v>
      </c>
      <c r="AE5377">
        <v>6.3923017472742769</v>
      </c>
      <c r="AF5377">
        <v>0.18927874445915219</v>
      </c>
      <c r="AG5377">
        <v>1.0731857960638671E-3</v>
      </c>
      <c r="AH5377">
        <v>1.3953834390640256E-2</v>
      </c>
      <c r="AI5377">
        <v>10.2119180560112</v>
      </c>
      <c r="AJ5377">
        <v>1.8157667709595728</v>
      </c>
      <c r="AK5377">
        <v>5.8511614769697191</v>
      </c>
      <c r="AL5377">
        <v>4.9694478736087806</v>
      </c>
      <c r="AM5377">
        <v>94.227882635593417</v>
      </c>
      <c r="AN5377">
        <v>213.21059240344178</v>
      </c>
      <c r="AO5377">
        <v>7.6027199625968933E-2</v>
      </c>
      <c r="AP5377">
        <v>0.85742457199096689</v>
      </c>
    </row>
    <row r="5378" spans="1:42">
      <c r="A5378">
        <v>50.809459248708364</v>
      </c>
      <c r="B5378">
        <v>-228.390954052946</v>
      </c>
      <c r="C5378">
        <v>150.35251026435986</v>
      </c>
      <c r="D5378">
        <v>-99.5430510156515</v>
      </c>
      <c r="E5378">
        <v>-378.74346431730589</v>
      </c>
      <c r="F5378">
        <v>99.5430510156515</v>
      </c>
      <c r="G5378">
        <v>6.1985279096430534E-2</v>
      </c>
      <c r="H5378">
        <v>772.150948200426</v>
      </c>
      <c r="I5378">
        <v>3.8107946813106537E-2</v>
      </c>
      <c r="J5378">
        <v>2.7896053552627566E-2</v>
      </c>
      <c r="K5378">
        <v>1.0494388125240803</v>
      </c>
      <c r="L5378">
        <v>17.92743444442749</v>
      </c>
      <c r="M5378">
        <v>5.843407740544917</v>
      </c>
      <c r="N5378">
        <v>18.334364954566958</v>
      </c>
      <c r="O5378">
        <v>0.7651694118976593</v>
      </c>
      <c r="P5378">
        <v>1.0738993538750541E-2</v>
      </c>
      <c r="Q5378">
        <v>4.6947961118486183E-2</v>
      </c>
      <c r="R5378">
        <v>0.42321954250335692</v>
      </c>
      <c r="S5378">
        <v>746.13368136562235</v>
      </c>
      <c r="T5378">
        <v>45.62346339225769</v>
      </c>
      <c r="U5378">
        <v>0.33163409173488617</v>
      </c>
      <c r="V5378">
        <v>539.13276195526123</v>
      </c>
      <c r="W5378">
        <v>1</v>
      </c>
      <c r="X5378">
        <v>0.36022105216979983</v>
      </c>
      <c r="Y5378">
        <v>654.28311006256899</v>
      </c>
      <c r="Z5378">
        <v>1</v>
      </c>
      <c r="AA5378">
        <v>42.873566318082815</v>
      </c>
      <c r="AB5378">
        <v>3.5732376708984379</v>
      </c>
      <c r="AC5378">
        <v>119.8870912194252</v>
      </c>
      <c r="AD5378">
        <v>1.2049185924040966E-2</v>
      </c>
      <c r="AE5378">
        <v>84.52884471385984</v>
      </c>
      <c r="AF5378">
        <v>4.6429667472839345E-2</v>
      </c>
      <c r="AG5378">
        <v>6.302738415743215E-4</v>
      </c>
      <c r="AH5378">
        <v>4.173157423734665E-2</v>
      </c>
      <c r="AI5378">
        <v>16.633558571338654</v>
      </c>
      <c r="AJ5378">
        <v>0.33441655165194373</v>
      </c>
      <c r="AK5378">
        <v>27.957874665856362</v>
      </c>
      <c r="AL5378">
        <v>6.6686413810062204</v>
      </c>
      <c r="AM5378">
        <v>96.993347871303556</v>
      </c>
      <c r="AN5378">
        <v>621.83882069977403</v>
      </c>
      <c r="AO5378">
        <v>4.0447950959205628E-2</v>
      </c>
      <c r="AP5378">
        <v>0.9059843404293062</v>
      </c>
    </row>
    <row r="5379" spans="1:42">
      <c r="A5379">
        <v>873.59470980544347</v>
      </c>
      <c r="B5379">
        <v>981.62300591401481</v>
      </c>
      <c r="C5379">
        <v>763.22708079078382</v>
      </c>
      <c r="D5379">
        <v>-108.02829610857134</v>
      </c>
      <c r="E5379">
        <v>108.02829610857134</v>
      </c>
      <c r="F5379">
        <v>-218.395925123231</v>
      </c>
      <c r="G5379">
        <v>4.1089891242177684E-2</v>
      </c>
      <c r="H5379">
        <v>885.32932500848574</v>
      </c>
      <c r="I5379">
        <v>2.7360018789768216E-2</v>
      </c>
      <c r="J5379">
        <v>6.5456720829010009E-2</v>
      </c>
      <c r="K5379">
        <v>1.2218441858232021</v>
      </c>
      <c r="L5379">
        <v>56.065264940261841</v>
      </c>
      <c r="M5379">
        <v>689.49635287036403</v>
      </c>
      <c r="N5379">
        <v>131.5499595909119</v>
      </c>
      <c r="O5379">
        <v>0.67558035254478455</v>
      </c>
      <c r="P5379">
        <v>1.677878936131795E-2</v>
      </c>
      <c r="Q5379">
        <v>9.2197113566928422E-3</v>
      </c>
      <c r="R5379">
        <v>0.43790215492248535</v>
      </c>
      <c r="S5379">
        <v>400.74287845971389</v>
      </c>
      <c r="T5379">
        <v>43.960246443748474</v>
      </c>
      <c r="U5379">
        <v>0.3552084928750992</v>
      </c>
      <c r="V5379">
        <v>617.47684478759766</v>
      </c>
      <c r="W5379">
        <v>1</v>
      </c>
      <c r="X5379">
        <v>0.34998541474342348</v>
      </c>
      <c r="Y5379">
        <v>548.16120134261223</v>
      </c>
      <c r="Z5379">
        <v>1</v>
      </c>
      <c r="AA5379">
        <v>6.6843856779575361</v>
      </c>
      <c r="AB5379">
        <v>133.65123541259766</v>
      </c>
      <c r="AC5379">
        <v>142.13945716619492</v>
      </c>
      <c r="AD5379">
        <v>1.4726811596471021E-2</v>
      </c>
      <c r="AE5379">
        <v>34.559991158695695</v>
      </c>
      <c r="AF5379">
        <v>5.5696574449539168E-2</v>
      </c>
      <c r="AG5379">
        <v>2.2601680871138003E-4</v>
      </c>
      <c r="AH5379">
        <v>5.0450384163856506E-2</v>
      </c>
      <c r="AI5379">
        <v>14.423516690731049</v>
      </c>
      <c r="AJ5379">
        <v>14.27864374010877</v>
      </c>
      <c r="AK5379">
        <v>18.425332397818565</v>
      </c>
      <c r="AL5379">
        <v>6.1946070488318901</v>
      </c>
      <c r="AM5379">
        <v>90.600256550312039</v>
      </c>
      <c r="AN5379">
        <v>408.39076611622829</v>
      </c>
      <c r="AO5379">
        <v>7.9314882636070255E-2</v>
      </c>
      <c r="AP5379">
        <v>0.81406946706771854</v>
      </c>
    </row>
    <row r="5380" spans="1:42">
      <c r="A5380">
        <v>1881.8297612400313</v>
      </c>
      <c r="B5380">
        <v>5669.8958961458211</v>
      </c>
      <c r="C5380">
        <v>4028.5506204150283</v>
      </c>
      <c r="D5380">
        <v>-3788.06613490579</v>
      </c>
      <c r="E5380">
        <v>1641.3452757307928</v>
      </c>
      <c r="F5380">
        <v>-1641.3452757307928</v>
      </c>
      <c r="G5380">
        <v>1.295163684680903E-2</v>
      </c>
      <c r="H5380">
        <v>2934.8236130425034</v>
      </c>
      <c r="I5380">
        <v>4.1489643752574919E-2</v>
      </c>
      <c r="J5380">
        <v>3.9116404294967655E-2</v>
      </c>
      <c r="K5380">
        <v>2.1389973505079745</v>
      </c>
      <c r="L5380">
        <v>64.550948143005371</v>
      </c>
      <c r="M5380">
        <v>9650.7260755399639</v>
      </c>
      <c r="N5380">
        <v>95.987886781883248</v>
      </c>
      <c r="O5380">
        <v>0.51506891846656799</v>
      </c>
      <c r="P5380">
        <v>2.292778428395589E-2</v>
      </c>
      <c r="Q5380">
        <v>3.0323246161142979E-2</v>
      </c>
      <c r="R5380">
        <v>0.38845081806182863</v>
      </c>
      <c r="S5380">
        <v>887.50614366935292</v>
      </c>
      <c r="T5380">
        <v>42.40720272064209</v>
      </c>
      <c r="U5380">
        <v>0.42384981334209443</v>
      </c>
      <c r="V5380">
        <v>569.76902484893799</v>
      </c>
      <c r="W5380">
        <v>1</v>
      </c>
      <c r="X5380">
        <v>0.39047225236892702</v>
      </c>
      <c r="Y5380">
        <v>294.93743178605683</v>
      </c>
      <c r="Z5380">
        <v>1</v>
      </c>
      <c r="AA5380">
        <v>2.3564935569667824</v>
      </c>
      <c r="AB5380">
        <v>162.16589477539063</v>
      </c>
      <c r="AC5380">
        <v>128.43789607286453</v>
      </c>
      <c r="AD5380">
        <v>9.7140727899013429E-3</v>
      </c>
      <c r="AE5380">
        <v>39.49620353069318</v>
      </c>
      <c r="AF5380">
        <v>-2.6782457828521726E-2</v>
      </c>
      <c r="AG5380">
        <v>7.2349445129768453E-4</v>
      </c>
      <c r="AH5380">
        <v>3.2014496195316315E-2</v>
      </c>
      <c r="AI5380">
        <v>6.8824592232704163</v>
      </c>
      <c r="AJ5380">
        <v>1.1633931800786819</v>
      </c>
      <c r="AK5380">
        <v>56.768596242070196</v>
      </c>
      <c r="AL5380">
        <v>7.0328679857648853</v>
      </c>
      <c r="AM5380">
        <v>83.944975554943085</v>
      </c>
      <c r="AN5380">
        <v>422.81471636439306</v>
      </c>
      <c r="AO5380">
        <v>5.4709888577461244E-2</v>
      </c>
      <c r="AP5380">
        <v>0.85453784680366529</v>
      </c>
    </row>
    <row r="5381" spans="1:42">
      <c r="A5381">
        <v>400.56318041112678</v>
      </c>
      <c r="B5381">
        <v>528.9562529697057</v>
      </c>
      <c r="C5381">
        <v>408.10203965153687</v>
      </c>
      <c r="D5381">
        <v>-128.39307255857892</v>
      </c>
      <c r="E5381">
        <v>120.85421331816883</v>
      </c>
      <c r="F5381">
        <v>-120.85421331816883</v>
      </c>
      <c r="G5381">
        <v>7.2483464075700898E-3</v>
      </c>
      <c r="H5381">
        <v>523.07776438032317</v>
      </c>
      <c r="I5381">
        <v>3.7274203598499298E-2</v>
      </c>
      <c r="J5381">
        <v>4.9768063545227052E-2</v>
      </c>
      <c r="K5381">
        <v>1.4020161479175091</v>
      </c>
      <c r="L5381">
        <v>31.625069379806519</v>
      </c>
      <c r="M5381">
        <v>427.96963846639477</v>
      </c>
      <c r="N5381">
        <v>76.122557550430301</v>
      </c>
      <c r="O5381">
        <v>0.92261597514152527</v>
      </c>
      <c r="P5381">
        <v>1.5616265985700817E-2</v>
      </c>
      <c r="Q5381">
        <v>1.3906006124284531E-2</v>
      </c>
      <c r="R5381">
        <v>0.44958202362060545</v>
      </c>
      <c r="S5381">
        <v>1063.5955713558117</v>
      </c>
      <c r="T5381">
        <v>37.698379158973694</v>
      </c>
      <c r="U5381">
        <v>0.32394912064075471</v>
      </c>
      <c r="V5381">
        <v>538.98568153381348</v>
      </c>
      <c r="W5381">
        <v>1</v>
      </c>
      <c r="X5381">
        <v>0.38810711741447451</v>
      </c>
      <c r="Y5381">
        <v>367.08596769371889</v>
      </c>
      <c r="Z5381">
        <v>1</v>
      </c>
      <c r="AA5381">
        <v>16.198121916780476</v>
      </c>
      <c r="AB5381">
        <v>79.594946228027354</v>
      </c>
      <c r="AC5381">
        <v>37.52245157957077</v>
      </c>
      <c r="AD5381">
        <v>9.3545734372913331E-3</v>
      </c>
      <c r="AE5381">
        <v>32.607604614472159</v>
      </c>
      <c r="AF5381">
        <v>9.9481523036956745E-3</v>
      </c>
      <c r="AG5381">
        <v>4.9333783924317772E-4</v>
      </c>
      <c r="AH5381">
        <v>1.0022057151794432E-2</v>
      </c>
      <c r="AI5381">
        <v>27.940020263195038</v>
      </c>
      <c r="AJ5381">
        <v>15.604972526022362</v>
      </c>
      <c r="AK5381">
        <v>12.245905868411064</v>
      </c>
      <c r="AL5381">
        <v>7.0274816937475784</v>
      </c>
      <c r="AM5381">
        <v>40.547736513614652</v>
      </c>
      <c r="AN5381">
        <v>102.74266489268284</v>
      </c>
      <c r="AO5381">
        <v>6.3938373446464539E-2</v>
      </c>
      <c r="AP5381">
        <v>0.83006951808929452</v>
      </c>
    </row>
    <row r="5382" spans="1:42">
      <c r="A5382">
        <v>1180.0600545915347</v>
      </c>
      <c r="B5382">
        <v>1099.1196501073453</v>
      </c>
      <c r="C5382">
        <v>667.0516323032715</v>
      </c>
      <c r="D5382">
        <v>80.940404484189457</v>
      </c>
      <c r="E5382">
        <v>-80.940404484189457</v>
      </c>
      <c r="F5382">
        <v>-513.0084222882632</v>
      </c>
      <c r="G5382">
        <v>4.578027732433973E-2</v>
      </c>
      <c r="H5382">
        <v>563.66564228001153</v>
      </c>
      <c r="I5382">
        <v>5.0968924462795252E-2</v>
      </c>
      <c r="J5382">
        <v>1.4286225557327271E-2</v>
      </c>
      <c r="K5382">
        <v>1.8599467946350572</v>
      </c>
      <c r="L5382">
        <v>50.583755970001221</v>
      </c>
      <c r="M5382">
        <v>269.92492440957426</v>
      </c>
      <c r="N5382">
        <v>167.57285079059602</v>
      </c>
      <c r="O5382">
        <v>0.745240718126297</v>
      </c>
      <c r="P5382">
        <v>4.5510482788085931E-4</v>
      </c>
      <c r="Q5382">
        <v>2.2365269078148731E-2</v>
      </c>
      <c r="R5382">
        <v>0.49042388439178464</v>
      </c>
      <c r="S5382">
        <v>605.09564426536826</v>
      </c>
      <c r="T5382">
        <v>31.714612245559692</v>
      </c>
      <c r="U5382">
        <v>0.38502797544002532</v>
      </c>
      <c r="V5382">
        <v>463.67204189300537</v>
      </c>
      <c r="W5382">
        <v>1</v>
      </c>
      <c r="X5382">
        <v>0.40666724681854249</v>
      </c>
      <c r="Y5382">
        <v>414.22620848436986</v>
      </c>
      <c r="Z5382">
        <v>1</v>
      </c>
      <c r="AA5382">
        <v>31.80682638117791</v>
      </c>
      <c r="AB5382">
        <v>91.27346398925782</v>
      </c>
      <c r="AC5382">
        <v>28.009571135044098</v>
      </c>
      <c r="AD5382">
        <v>1.417718055920723E-2</v>
      </c>
      <c r="AE5382">
        <v>3.2355554697028386</v>
      </c>
      <c r="AF5382">
        <v>0.16215465545654295</v>
      </c>
      <c r="AG5382">
        <v>3.1931584880503296E-4</v>
      </c>
      <c r="AH5382">
        <v>2.4234415757656096E-2</v>
      </c>
      <c r="AI5382">
        <v>24.100601971149445</v>
      </c>
      <c r="AJ5382">
        <v>5.8907122237642033</v>
      </c>
      <c r="AK5382">
        <v>14.814338226914405</v>
      </c>
      <c r="AL5382">
        <v>5.1737250447472185</v>
      </c>
      <c r="AM5382">
        <v>100.44199126958847</v>
      </c>
      <c r="AN5382">
        <v>435.33255383976956</v>
      </c>
      <c r="AO5382">
        <v>9.1614213585853574E-2</v>
      </c>
      <c r="AP5382">
        <v>0.88516568636894233</v>
      </c>
    </row>
    <row r="5383" spans="1:42">
      <c r="A5383">
        <v>850.21247363937823</v>
      </c>
      <c r="B5383">
        <v>605.7300943932205</v>
      </c>
      <c r="C5383">
        <v>403.72396821777744</v>
      </c>
      <c r="D5383">
        <v>244.48237924615773</v>
      </c>
      <c r="E5383">
        <v>-244.48237924615773</v>
      </c>
      <c r="F5383">
        <v>-446.48850542160079</v>
      </c>
      <c r="G5383">
        <v>-1.9254416505477758E-3</v>
      </c>
      <c r="H5383">
        <v>165.41381186099915</v>
      </c>
      <c r="I5383">
        <v>5.6824943125247954E-2</v>
      </c>
      <c r="J5383">
        <v>8.2332648754119872E-2</v>
      </c>
      <c r="K5383">
        <v>1.9784885406911372</v>
      </c>
      <c r="L5383">
        <v>67.019888162612915</v>
      </c>
      <c r="M5383">
        <v>41.907180357430605</v>
      </c>
      <c r="N5383">
        <v>116.7902937362671</v>
      </c>
      <c r="O5383">
        <v>0.5343385636806488</v>
      </c>
      <c r="P5383">
        <v>1.4531109756893579E-2</v>
      </c>
      <c r="Q5383">
        <v>3.8187125788794615E-2</v>
      </c>
      <c r="R5383">
        <v>0.39824660301208498</v>
      </c>
      <c r="S5383">
        <v>356.80338455793668</v>
      </c>
      <c r="T5383">
        <v>38.478156924247742</v>
      </c>
      <c r="U5383">
        <v>0.40204800188541412</v>
      </c>
      <c r="V5383">
        <v>581.55546188354492</v>
      </c>
      <c r="W5383">
        <v>1</v>
      </c>
      <c r="X5383">
        <v>0.43992316365242007</v>
      </c>
      <c r="Y5383">
        <v>315.50144017219236</v>
      </c>
      <c r="Z5383">
        <v>1</v>
      </c>
      <c r="AA5383">
        <v>10.357719282922746</v>
      </c>
      <c r="AB5383">
        <v>32.664616027832032</v>
      </c>
      <c r="AC5383">
        <v>193.92677396535873</v>
      </c>
      <c r="AD5383">
        <v>1.3356761443309294E-2</v>
      </c>
      <c r="AE5383">
        <v>2.5947599733525997</v>
      </c>
      <c r="AF5383">
        <v>-1.8522552251815795E-2</v>
      </c>
      <c r="AG5383">
        <v>1.0234206123533907E-4</v>
      </c>
      <c r="AH5383">
        <v>5.4443456625938413E-2</v>
      </c>
      <c r="AI5383">
        <v>12.268081605434418</v>
      </c>
      <c r="AJ5383">
        <v>4.6682311440530437</v>
      </c>
      <c r="AK5383">
        <v>4.1026151651144023</v>
      </c>
      <c r="AL5383">
        <v>6.989263965756578</v>
      </c>
      <c r="AM5383">
        <v>79.766111099719993</v>
      </c>
      <c r="AN5383">
        <v>572.46117434095504</v>
      </c>
      <c r="AO5383">
        <v>0.1007994054555893</v>
      </c>
      <c r="AP5383">
        <v>0.91551493501663228</v>
      </c>
    </row>
    <row r="5384" spans="1:42">
      <c r="A5384">
        <v>664.67235086856613</v>
      </c>
      <c r="B5384">
        <v>621.32642302975478</v>
      </c>
      <c r="C5384">
        <v>758.97657368305249</v>
      </c>
      <c r="D5384">
        <v>-94.304222814486366</v>
      </c>
      <c r="E5384">
        <v>-137.65015065329771</v>
      </c>
      <c r="F5384">
        <v>94.304222814486366</v>
      </c>
      <c r="G5384">
        <v>5.3038360430352267E-2</v>
      </c>
      <c r="H5384">
        <v>1932.6628275715116</v>
      </c>
      <c r="I5384">
        <v>3.5314404666423799E-2</v>
      </c>
      <c r="J5384">
        <v>0.10123229956626892</v>
      </c>
      <c r="K5384">
        <v>1.2323968433916568</v>
      </c>
      <c r="L5384">
        <v>58.368997573852539</v>
      </c>
      <c r="M5384">
        <v>1.6940412463781638</v>
      </c>
      <c r="N5384">
        <v>85.587386179924025</v>
      </c>
      <c r="O5384">
        <v>0.66897216439247131</v>
      </c>
      <c r="P5384">
        <v>2.9818980958726668E-3</v>
      </c>
      <c r="Q5384">
        <v>2.1386150095197887E-2</v>
      </c>
      <c r="R5384">
        <v>0.41953669071197508</v>
      </c>
      <c r="S5384">
        <v>589.10659279884703</v>
      </c>
      <c r="T5384">
        <v>48.666846752166748</v>
      </c>
      <c r="U5384">
        <v>0.44432202041149138</v>
      </c>
      <c r="V5384">
        <v>474.56495761871338</v>
      </c>
      <c r="W5384">
        <v>1</v>
      </c>
      <c r="X5384">
        <v>0.41603809118270874</v>
      </c>
      <c r="Y5384">
        <v>356.50935728281456</v>
      </c>
      <c r="Z5384">
        <v>1</v>
      </c>
      <c r="AA5384">
        <v>32.138397085638054</v>
      </c>
      <c r="AB5384">
        <v>88.716414062500007</v>
      </c>
      <c r="AC5384">
        <v>76.712162792682648</v>
      </c>
      <c r="AD5384">
        <v>1.022833962725778E-2</v>
      </c>
      <c r="AE5384">
        <v>29.217788420009057</v>
      </c>
      <c r="AF5384">
        <v>0.15612735986709592</v>
      </c>
      <c r="AG5384">
        <v>3.999406388939854E-4</v>
      </c>
      <c r="AH5384">
        <v>2.7871356117725371E-2</v>
      </c>
      <c r="AI5384">
        <v>7.9806748032569885</v>
      </c>
      <c r="AJ5384">
        <v>15.330811828892307</v>
      </c>
      <c r="AK5384">
        <v>53.693246982693672</v>
      </c>
      <c r="AL5384">
        <v>7.7914578007958504</v>
      </c>
      <c r="AM5384">
        <v>44.976179683208471</v>
      </c>
      <c r="AN5384">
        <v>101.89309281493541</v>
      </c>
      <c r="AO5384">
        <v>5.8635901570320129E-2</v>
      </c>
      <c r="AP5384">
        <v>0.86466412377357493</v>
      </c>
    </row>
    <row r="5385" spans="1:42">
      <c r="A5385">
        <v>367.00255385528874</v>
      </c>
      <c r="B5385">
        <v>182.97732201035842</v>
      </c>
      <c r="C5385">
        <v>1423.6220161830279</v>
      </c>
      <c r="D5385">
        <v>-1056.6194623277393</v>
      </c>
      <c r="E5385">
        <v>-1240.6446941726695</v>
      </c>
      <c r="F5385">
        <v>1056.6194623277393</v>
      </c>
      <c r="G5385">
        <v>2.686391959415203E-2</v>
      </c>
      <c r="H5385">
        <v>4743.5780839100325</v>
      </c>
      <c r="I5385">
        <v>1.6218841373920441E-2</v>
      </c>
      <c r="J5385">
        <v>0.10648214149475098</v>
      </c>
      <c r="K5385">
        <v>1.9834431817710398</v>
      </c>
      <c r="L5385">
        <v>79.19735312461853</v>
      </c>
      <c r="M5385">
        <v>195.70062243372914</v>
      </c>
      <c r="N5385">
        <v>56.423218441391001</v>
      </c>
      <c r="O5385">
        <v>0.87174054980278015</v>
      </c>
      <c r="P5385">
        <v>1.6975279225243459E-2</v>
      </c>
      <c r="Q5385">
        <v>1.7184652381473115E-2</v>
      </c>
      <c r="R5385">
        <v>0.39716493606567382</v>
      </c>
      <c r="S5385">
        <v>628.86700191542695</v>
      </c>
      <c r="T5385">
        <v>49.304035305976868</v>
      </c>
      <c r="U5385">
        <v>0.36883924305438998</v>
      </c>
      <c r="V5385">
        <v>486.50698661804199</v>
      </c>
      <c r="W5385">
        <v>1</v>
      </c>
      <c r="X5385">
        <v>0.33278767943382265</v>
      </c>
      <c r="Y5385">
        <v>439.14876093233693</v>
      </c>
      <c r="Z5385">
        <v>1</v>
      </c>
      <c r="AA5385">
        <v>45.131397180681233</v>
      </c>
      <c r="AB5385">
        <v>166.60046356201173</v>
      </c>
      <c r="AC5385">
        <v>102.89752930402756</v>
      </c>
      <c r="AD5385">
        <v>6.6153534457214875E-3</v>
      </c>
      <c r="AE5385">
        <v>1.5584423092152189</v>
      </c>
      <c r="AF5385">
        <v>9.7277258634567237E-2</v>
      </c>
      <c r="AG5385">
        <v>2.9503781736310179E-4</v>
      </c>
      <c r="AH5385">
        <v>9.3121350765228254E-3</v>
      </c>
      <c r="AI5385">
        <v>24.837205111980438</v>
      </c>
      <c r="AJ5385">
        <v>4.9059158628102617</v>
      </c>
      <c r="AK5385">
        <v>44.20369942367077</v>
      </c>
      <c r="AL5385">
        <v>3.1483669112856969</v>
      </c>
      <c r="AM5385">
        <v>59.548629820346832</v>
      </c>
      <c r="AN5385">
        <v>590.05040715252744</v>
      </c>
      <c r="AO5385">
        <v>3.5407133936882017E-2</v>
      </c>
      <c r="AP5385">
        <v>0.92343147468566911</v>
      </c>
    </row>
    <row r="5386" spans="1:42">
      <c r="A5386">
        <v>1368.5722169074113</v>
      </c>
      <c r="B5386">
        <v>2107.7809778737669</v>
      </c>
      <c r="C5386">
        <v>1238.1267811645848</v>
      </c>
      <c r="D5386">
        <v>-739.20876096635561</v>
      </c>
      <c r="E5386">
        <v>739.20876096635561</v>
      </c>
      <c r="F5386">
        <v>-869.65419670918209</v>
      </c>
      <c r="G5386">
        <v>2.1592369815077502E-3</v>
      </c>
      <c r="H5386">
        <v>871.02001035564365</v>
      </c>
      <c r="I5386">
        <v>5.298708289861679E-2</v>
      </c>
      <c r="J5386">
        <v>2.59552366733551E-2</v>
      </c>
      <c r="K5386">
        <v>1.205034636670351</v>
      </c>
      <c r="L5386">
        <v>43.169734477996826</v>
      </c>
      <c r="M5386">
        <v>1904.8553066853601</v>
      </c>
      <c r="N5386">
        <v>200.63833308658602</v>
      </c>
      <c r="O5386">
        <v>0.50785139203071594</v>
      </c>
      <c r="P5386">
        <v>1.8329263263278533E-2</v>
      </c>
      <c r="Q5386">
        <v>3.2737071937984884E-2</v>
      </c>
      <c r="R5386">
        <v>0.41239812374114992</v>
      </c>
      <c r="S5386">
        <v>966.19981826620119</v>
      </c>
      <c r="T5386">
        <v>27.530568838119507</v>
      </c>
      <c r="U5386">
        <v>0.33831703126430512</v>
      </c>
      <c r="V5386">
        <v>594.64747905731201</v>
      </c>
      <c r="W5386">
        <v>1</v>
      </c>
      <c r="X5386">
        <v>0.29516254425048832</v>
      </c>
      <c r="Y5386">
        <v>432.00335540787211</v>
      </c>
      <c r="Z5386">
        <v>1</v>
      </c>
      <c r="AA5386">
        <v>43.258899059019093</v>
      </c>
      <c r="AB5386">
        <v>56.66471374511719</v>
      </c>
      <c r="AC5386">
        <v>140.44380336999893</v>
      </c>
      <c r="AD5386">
        <v>6.2284273978991389E-3</v>
      </c>
      <c r="AE5386">
        <v>8.3236893164064423</v>
      </c>
      <c r="AF5386">
        <v>-2.7885389328002955E-3</v>
      </c>
      <c r="AG5386">
        <v>1.2115664825546122E-3</v>
      </c>
      <c r="AH5386">
        <v>2.9299383437633511E-2</v>
      </c>
      <c r="AI5386">
        <v>27.146029770374298</v>
      </c>
      <c r="AJ5386">
        <v>6.0240478415432319</v>
      </c>
      <c r="AK5386">
        <v>37.113771606087681</v>
      </c>
      <c r="AL5386">
        <v>6.8265962164427485</v>
      </c>
      <c r="AM5386">
        <v>58.391473901271823</v>
      </c>
      <c r="AN5386">
        <v>197.73541516029508</v>
      </c>
      <c r="AO5386">
        <v>6.7466724991798399E-2</v>
      </c>
      <c r="AP5386">
        <v>0.91299934554100048</v>
      </c>
    </row>
    <row r="5387" spans="1:42">
      <c r="A5387">
        <v>660.74661894562098</v>
      </c>
      <c r="B5387">
        <v>412.80126699517774</v>
      </c>
      <c r="C5387">
        <v>333.90602361852973</v>
      </c>
      <c r="D5387">
        <v>247.94535195044324</v>
      </c>
      <c r="E5387">
        <v>-247.94535195044324</v>
      </c>
      <c r="F5387">
        <v>-326.84059532709125</v>
      </c>
      <c r="G5387">
        <v>1.9731077695297146E-2</v>
      </c>
      <c r="H5387">
        <v>486.961324897341</v>
      </c>
      <c r="I5387">
        <v>5.1018947660922999E-2</v>
      </c>
      <c r="J5387">
        <v>9.8362659931182858E-2</v>
      </c>
      <c r="K5387">
        <v>1.69272136144042</v>
      </c>
      <c r="L5387">
        <v>40.134392976760864</v>
      </c>
      <c r="M5387">
        <v>50.315963349118043</v>
      </c>
      <c r="N5387">
        <v>86.324780396270754</v>
      </c>
      <c r="O5387">
        <v>0.68302139639854431</v>
      </c>
      <c r="P5387">
        <v>1.8786583635542125E-2</v>
      </c>
      <c r="Q5387">
        <v>2.5927285989125564E-2</v>
      </c>
      <c r="R5387">
        <v>0.45050450325012209</v>
      </c>
      <c r="S5387">
        <v>553.91577294325907</v>
      </c>
      <c r="T5387">
        <v>43.615040183067322</v>
      </c>
      <c r="U5387">
        <v>0.43679171621799473</v>
      </c>
      <c r="V5387">
        <v>466.45011901855469</v>
      </c>
      <c r="W5387">
        <v>1</v>
      </c>
      <c r="X5387">
        <v>0.43941611886024479</v>
      </c>
      <c r="Y5387">
        <v>522.36189639586451</v>
      </c>
      <c r="Z5387">
        <v>1</v>
      </c>
      <c r="AA5387">
        <v>44.302584858102804</v>
      </c>
      <c r="AB5387">
        <v>101.71220758056641</v>
      </c>
      <c r="AC5387">
        <v>35.44759601354599</v>
      </c>
      <c r="AD5387">
        <v>5.0833742842715012E-3</v>
      </c>
      <c r="AE5387">
        <v>9.4343040455641205</v>
      </c>
      <c r="AF5387">
        <v>6.8295460939407332E-2</v>
      </c>
      <c r="AG5387">
        <v>6.4773805115830483E-4</v>
      </c>
      <c r="AH5387">
        <v>3.8859531712532043E-2</v>
      </c>
      <c r="AI5387">
        <v>24.077871739864349</v>
      </c>
      <c r="AJ5387">
        <v>4.7860254900376189</v>
      </c>
      <c r="AK5387">
        <v>17.013872389197349</v>
      </c>
      <c r="AL5387">
        <v>2.3634656614355318</v>
      </c>
      <c r="AM5387">
        <v>29.932878124713898</v>
      </c>
      <c r="AN5387">
        <v>614.79542271005971</v>
      </c>
      <c r="AO5387">
        <v>3.9971886038780213E-2</v>
      </c>
      <c r="AP5387">
        <v>0.87612419080734261</v>
      </c>
    </row>
    <row r="5388" spans="1:42">
      <c r="A5388">
        <v>721.20556607481899</v>
      </c>
      <c r="B5388">
        <v>1076.8471427618465</v>
      </c>
      <c r="C5388">
        <v>702.116127194005</v>
      </c>
      <c r="D5388">
        <v>-355.64157668702751</v>
      </c>
      <c r="E5388">
        <v>355.64157668702751</v>
      </c>
      <c r="F5388">
        <v>-374.7310155678415</v>
      </c>
      <c r="G5388">
        <v>-4.0891399008900079E-3</v>
      </c>
      <c r="H5388">
        <v>302.44314576652306</v>
      </c>
      <c r="I5388">
        <v>5.8780965507030485E-2</v>
      </c>
      <c r="J5388">
        <v>3.5035725355148317E-2</v>
      </c>
      <c r="K5388">
        <v>1.8751450682699677</v>
      </c>
      <c r="L5388">
        <v>44.262700080871582</v>
      </c>
      <c r="M5388">
        <v>1334.0335767605854</v>
      </c>
      <c r="N5388">
        <v>77.508917584800727</v>
      </c>
      <c r="O5388">
        <v>0.78082981705665588</v>
      </c>
      <c r="P5388">
        <v>1.5846511311001246E-2</v>
      </c>
      <c r="Q5388">
        <v>3.1266613165537513E-2</v>
      </c>
      <c r="R5388">
        <v>0.45870300769805905</v>
      </c>
      <c r="S5388">
        <v>1151.6778593367096</v>
      </c>
      <c r="T5388">
        <v>39.608573913574219</v>
      </c>
      <c r="U5388">
        <v>0.40806098163127902</v>
      </c>
      <c r="V5388">
        <v>482.72087574005127</v>
      </c>
      <c r="W5388">
        <v>1</v>
      </c>
      <c r="X5388">
        <v>0.43012031793594363</v>
      </c>
      <c r="Y5388">
        <v>535.70044946226585</v>
      </c>
      <c r="Z5388">
        <v>1</v>
      </c>
      <c r="AA5388">
        <v>8.0220942837429057</v>
      </c>
      <c r="AB5388">
        <v>31.229831787109376</v>
      </c>
      <c r="AC5388">
        <v>34.6875861287117</v>
      </c>
      <c r="AD5388">
        <v>8.6820178561740451E-3</v>
      </c>
      <c r="AE5388">
        <v>1.3966017419267078</v>
      </c>
      <c r="AF5388">
        <v>-1.5671532154083255E-2</v>
      </c>
      <c r="AG5388">
        <v>1.1744041838170588E-3</v>
      </c>
      <c r="AH5388">
        <v>1.5185044348239897E-2</v>
      </c>
      <c r="AI5388">
        <v>24.853807985782623</v>
      </c>
      <c r="AJ5388">
        <v>4.7180186621587294</v>
      </c>
      <c r="AK5388">
        <v>8.8763826781511312</v>
      </c>
      <c r="AL5388">
        <v>4.9798848469190293</v>
      </c>
      <c r="AM5388">
        <v>87.805830466747281</v>
      </c>
      <c r="AN5388">
        <v>427.99026022174314</v>
      </c>
      <c r="AO5388">
        <v>9.8859003186225897E-2</v>
      </c>
      <c r="AP5388">
        <v>0.91840121006965658</v>
      </c>
    </row>
    <row r="5389" spans="1:42">
      <c r="A5389">
        <v>633.17691187174876</v>
      </c>
      <c r="B5389">
        <v>451.16251031366892</v>
      </c>
      <c r="C5389">
        <v>578.54092965473728</v>
      </c>
      <c r="D5389">
        <v>54.635982217011474</v>
      </c>
      <c r="E5389">
        <v>-182.01440155807984</v>
      </c>
      <c r="F5389">
        <v>-54.635982217011474</v>
      </c>
      <c r="G5389">
        <v>5.1984356840264348E-3</v>
      </c>
      <c r="H5389">
        <v>1481.6376655711256</v>
      </c>
      <c r="I5389">
        <v>2.1910381615161893E-2</v>
      </c>
      <c r="J5389">
        <v>6.8591025352478033E-2</v>
      </c>
      <c r="K5389">
        <v>1.4105066551387309</v>
      </c>
      <c r="L5389">
        <v>56.680983304977417</v>
      </c>
      <c r="M5389">
        <v>60.250691722584044</v>
      </c>
      <c r="N5389">
        <v>87.234501768875134</v>
      </c>
      <c r="O5389">
        <v>0.70515009760856628</v>
      </c>
      <c r="P5389">
        <v>1.7390071815914575E-2</v>
      </c>
      <c r="Q5389">
        <v>3.5698066976335305E-2</v>
      </c>
      <c r="R5389">
        <v>0.3952062225341797</v>
      </c>
      <c r="S5389">
        <v>681.4781762006678</v>
      </c>
      <c r="T5389">
        <v>31.300392746925354</v>
      </c>
      <c r="U5389">
        <v>0.41479030907154085</v>
      </c>
      <c r="V5389">
        <v>558.40878486633301</v>
      </c>
      <c r="W5389">
        <v>1</v>
      </c>
      <c r="X5389">
        <v>0.29929151415824895</v>
      </c>
      <c r="Y5389">
        <v>644.42719749653588</v>
      </c>
      <c r="Z5389">
        <v>1</v>
      </c>
      <c r="AA5389">
        <v>49.727948906984338</v>
      </c>
      <c r="AB5389">
        <v>158.88706683349611</v>
      </c>
      <c r="AC5389">
        <v>93.229500949382782</v>
      </c>
      <c r="AD5389">
        <v>9.7165197388738647E-3</v>
      </c>
      <c r="AE5389">
        <v>29.2309601905216</v>
      </c>
      <c r="AF5389">
        <v>-2.1658741235733033E-2</v>
      </c>
      <c r="AG5389">
        <v>2.0378660891283857E-4</v>
      </c>
      <c r="AH5389">
        <v>1.7936909961700439E-2</v>
      </c>
      <c r="AI5389">
        <v>5.7496640086174011</v>
      </c>
      <c r="AJ5389">
        <v>1.3618845574038625</v>
      </c>
      <c r="AK5389">
        <v>22.899791166186333</v>
      </c>
      <c r="AL5389">
        <v>5.5167525859269242</v>
      </c>
      <c r="AM5389">
        <v>36.197652399539948</v>
      </c>
      <c r="AN5389">
        <v>482.77920159719133</v>
      </c>
      <c r="AO5389">
        <v>9.2998910784721375E-2</v>
      </c>
      <c r="AP5389">
        <v>0.84902118396759041</v>
      </c>
    </row>
    <row r="5390" spans="1:42">
      <c r="A5390">
        <v>379.52762937233376</v>
      </c>
      <c r="B5390">
        <v>317.36151296267627</v>
      </c>
      <c r="C5390">
        <v>794.81304006218943</v>
      </c>
      <c r="D5390">
        <v>-415.28541068985567</v>
      </c>
      <c r="E5390">
        <v>-477.45152709951316</v>
      </c>
      <c r="F5390">
        <v>415.28541068985567</v>
      </c>
      <c r="G5390">
        <v>4.66202560802624E-2</v>
      </c>
      <c r="H5390">
        <v>2657.5947170533013</v>
      </c>
      <c r="I5390">
        <v>3.6713691651821131E-2</v>
      </c>
      <c r="J5390">
        <v>6.2540782213211063E-2</v>
      </c>
      <c r="K5390">
        <v>1.9988560983955859</v>
      </c>
      <c r="L5390">
        <v>63.532049655914307</v>
      </c>
      <c r="M5390">
        <v>48.565572290195973</v>
      </c>
      <c r="N5390">
        <v>65.709226686286939</v>
      </c>
      <c r="O5390">
        <v>0.71828463673591614</v>
      </c>
      <c r="P5390">
        <v>5.6681094699435755E-3</v>
      </c>
      <c r="Q5390">
        <v>2.9779081503550207E-2</v>
      </c>
      <c r="R5390">
        <v>0.49810710430145266</v>
      </c>
      <c r="S5390">
        <v>776.68632506226436</v>
      </c>
      <c r="T5390">
        <v>37.380415201187134</v>
      </c>
      <c r="U5390">
        <v>0.35859598577022556</v>
      </c>
      <c r="V5390">
        <v>642.31297969818115</v>
      </c>
      <c r="W5390">
        <v>1</v>
      </c>
      <c r="X5390">
        <v>0.3591493272781372</v>
      </c>
      <c r="Y5390">
        <v>546.63845748287986</v>
      </c>
      <c r="Z5390">
        <v>1</v>
      </c>
      <c r="AA5390">
        <v>3.53886083598137</v>
      </c>
      <c r="AB5390">
        <v>53.496736938476566</v>
      </c>
      <c r="AC5390">
        <v>85.058440268039703</v>
      </c>
      <c r="AD5390">
        <v>1.3904048234988482E-2</v>
      </c>
      <c r="AE5390">
        <v>7.6162077497617453</v>
      </c>
      <c r="AF5390">
        <v>0.18340184211730953</v>
      </c>
      <c r="AG5390">
        <v>2.3811220671082268E-4</v>
      </c>
      <c r="AH5390">
        <v>1.0860803449153899E-2</v>
      </c>
      <c r="AI5390">
        <v>20.948064625263214</v>
      </c>
      <c r="AJ5390">
        <v>2.0310814177019267</v>
      </c>
      <c r="AK5390">
        <v>48.652791014313699</v>
      </c>
      <c r="AL5390">
        <v>4.5960440536818563</v>
      </c>
      <c r="AM5390">
        <v>92.883104360103601</v>
      </c>
      <c r="AN5390">
        <v>182.19709344811531</v>
      </c>
      <c r="AO5390">
        <v>7.6969352364540097E-2</v>
      </c>
      <c r="AP5390">
        <v>0.90795699763298043</v>
      </c>
    </row>
    <row r="5391" spans="1:42">
      <c r="A5391">
        <v>778.57928032267102</v>
      </c>
      <c r="B5391">
        <v>668.10201200160736</v>
      </c>
      <c r="C5391">
        <v>565.27995405328932</v>
      </c>
      <c r="D5391">
        <v>110.47726832106366</v>
      </c>
      <c r="E5391">
        <v>-110.47726832106366</v>
      </c>
      <c r="F5391">
        <v>-213.29932626938171</v>
      </c>
      <c r="G5391">
        <v>0.10567850054940328</v>
      </c>
      <c r="H5391">
        <v>1114.8674620858642</v>
      </c>
      <c r="I5391">
        <v>3.5715958178043364E-2</v>
      </c>
      <c r="J5391">
        <v>9.0411012172698979E-2</v>
      </c>
      <c r="K5391">
        <v>1.7051327359616755</v>
      </c>
      <c r="L5391">
        <v>47.903896570205688</v>
      </c>
      <c r="M5391">
        <v>4.5289091053800927</v>
      </c>
      <c r="N5391">
        <v>100.20065316467286</v>
      </c>
      <c r="O5391">
        <v>0.89042767882347107</v>
      </c>
      <c r="P5391">
        <v>3.3327544000413679E-3</v>
      </c>
      <c r="Q5391">
        <v>1.1937153763241237E-2</v>
      </c>
      <c r="R5391">
        <v>0.47285944938659669</v>
      </c>
      <c r="S5391">
        <v>601.12693364250504</v>
      </c>
      <c r="T5391">
        <v>30.965134501457214</v>
      </c>
      <c r="U5391">
        <v>0.44391717493534089</v>
      </c>
      <c r="V5391">
        <v>626.94597244262695</v>
      </c>
      <c r="W5391">
        <v>1</v>
      </c>
      <c r="X5391">
        <v>0.34257072567939761</v>
      </c>
      <c r="Y5391">
        <v>583.95139988883852</v>
      </c>
      <c r="Z5391">
        <v>1</v>
      </c>
      <c r="AA5391">
        <v>29.499220762872703</v>
      </c>
      <c r="AB5391">
        <v>23.261760070800783</v>
      </c>
      <c r="AC5391">
        <v>178.45729440450668</v>
      </c>
      <c r="AD5391">
        <v>1.3524438580896102E-2</v>
      </c>
      <c r="AE5391">
        <v>72.128511656588458</v>
      </c>
      <c r="AF5391">
        <v>0.16549143433570859</v>
      </c>
      <c r="AG5391">
        <v>3.1606009162503764E-4</v>
      </c>
      <c r="AH5391">
        <v>5.7076294970512385E-2</v>
      </c>
      <c r="AI5391">
        <v>20.519391000270844</v>
      </c>
      <c r="AJ5391">
        <v>14.962231613598078</v>
      </c>
      <c r="AK5391">
        <v>21.993024968504905</v>
      </c>
      <c r="AL5391">
        <v>5.1243407303776918</v>
      </c>
      <c r="AM5391">
        <v>26.109834969043732</v>
      </c>
      <c r="AN5391">
        <v>254.26335344167973</v>
      </c>
      <c r="AO5391">
        <v>0.10238212907314301</v>
      </c>
      <c r="AP5391">
        <v>0.88401735162734996</v>
      </c>
    </row>
    <row r="5392" spans="1:42">
      <c r="A5392">
        <v>814.64229867565894</v>
      </c>
      <c r="B5392">
        <v>726.72783223584929</v>
      </c>
      <c r="C5392">
        <v>436.07549667538609</v>
      </c>
      <c r="D5392">
        <v>87.914466439809644</v>
      </c>
      <c r="E5392">
        <v>-87.914466439809644</v>
      </c>
      <c r="F5392">
        <v>-378.56680200027284</v>
      </c>
      <c r="G5392">
        <v>1.0437782118501469E-2</v>
      </c>
      <c r="H5392">
        <v>378.55299628411547</v>
      </c>
      <c r="I5392">
        <v>5.4167158305644988E-2</v>
      </c>
      <c r="J5392">
        <v>8.9430001974105833E-2</v>
      </c>
      <c r="K5392">
        <v>1.1134090661585332</v>
      </c>
      <c r="L5392">
        <v>31.5631103515625</v>
      </c>
      <c r="M5392">
        <v>12.789597075314965</v>
      </c>
      <c r="N5392">
        <v>109.13348334026338</v>
      </c>
      <c r="O5392">
        <v>0.8010813295841217</v>
      </c>
      <c r="P5392">
        <v>9.6372923321194105E-3</v>
      </c>
      <c r="Q5392">
        <v>1.7937291622161861E-2</v>
      </c>
      <c r="R5392">
        <v>0.40710211277008057</v>
      </c>
      <c r="S5392">
        <v>830.41846966473781</v>
      </c>
      <c r="T5392">
        <v>29.893028736114502</v>
      </c>
      <c r="U5392">
        <v>0.44098954856395722</v>
      </c>
      <c r="V5392">
        <v>649.80318546295166</v>
      </c>
      <c r="W5392">
        <v>1</v>
      </c>
      <c r="X5392">
        <v>0.34780194044113161</v>
      </c>
      <c r="Y5392">
        <v>412.99105462523448</v>
      </c>
      <c r="Z5392">
        <v>1</v>
      </c>
      <c r="AA5392">
        <v>30.392040385656365</v>
      </c>
      <c r="AB5392">
        <v>84.459897949218757</v>
      </c>
      <c r="AC5392">
        <v>156.60000592470169</v>
      </c>
      <c r="AD5392">
        <v>3.1052891005817641E-3</v>
      </c>
      <c r="AE5392">
        <v>31.556503977232385</v>
      </c>
      <c r="AF5392">
        <v>2.0013248920440666E-2</v>
      </c>
      <c r="AG5392">
        <v>8.4354542216390856E-4</v>
      </c>
      <c r="AH5392">
        <v>1.3873480808734892E-2</v>
      </c>
      <c r="AI5392">
        <v>20.062893927097321</v>
      </c>
      <c r="AJ5392">
        <v>2.1924754803831368</v>
      </c>
      <c r="AK5392">
        <v>17.882666414380072</v>
      </c>
      <c r="AL5392">
        <v>5.0588229320099085</v>
      </c>
      <c r="AM5392">
        <v>97.054923999309537</v>
      </c>
      <c r="AN5392">
        <v>217.45756717550242</v>
      </c>
      <c r="AO5392">
        <v>4.1202435612678528E-2</v>
      </c>
      <c r="AP5392">
        <v>0.85770516037940991</v>
      </c>
    </row>
    <row r="5393" spans="1:42">
      <c r="A5393">
        <v>695.8316529013274</v>
      </c>
      <c r="B5393">
        <v>494.15641218002997</v>
      </c>
      <c r="C5393">
        <v>1001.4710602434343</v>
      </c>
      <c r="D5393">
        <v>-305.63940734210689</v>
      </c>
      <c r="E5393">
        <v>-507.31464806340432</v>
      </c>
      <c r="F5393">
        <v>305.63940734210689</v>
      </c>
      <c r="G5393">
        <v>6.1561938157992463E-2</v>
      </c>
      <c r="H5393">
        <v>2946.2907517620229</v>
      </c>
      <c r="I5393">
        <v>3.2661812603473658E-2</v>
      </c>
      <c r="J5393">
        <v>3.6349597930908202E-2</v>
      </c>
      <c r="K5393">
        <v>1.6133161871612072</v>
      </c>
      <c r="L5393">
        <v>69.930452108383179</v>
      </c>
      <c r="M5393">
        <v>8.921894005899933</v>
      </c>
      <c r="N5393">
        <v>95.530928626632701</v>
      </c>
      <c r="O5393">
        <v>0.75804969668388367</v>
      </c>
      <c r="P5393">
        <v>4.8183260493808314E-3</v>
      </c>
      <c r="Q5393">
        <v>2.3922378381093339E-2</v>
      </c>
      <c r="R5393">
        <v>0.49157697677612305</v>
      </c>
      <c r="S5393">
        <v>622.19162060066196</v>
      </c>
      <c r="T5393">
        <v>48.445752263069153</v>
      </c>
      <c r="U5393">
        <v>0.41573298275470738</v>
      </c>
      <c r="V5393">
        <v>617.28873252868652</v>
      </c>
      <c r="W5393">
        <v>1</v>
      </c>
      <c r="X5393">
        <v>0.42649069190025335</v>
      </c>
      <c r="Y5393">
        <v>584.67419510825835</v>
      </c>
      <c r="Z5393">
        <v>1</v>
      </c>
      <c r="AA5393">
        <v>1.888024205064774</v>
      </c>
      <c r="AB5393">
        <v>86.038506042480478</v>
      </c>
      <c r="AC5393">
        <v>182.57842510938644</v>
      </c>
      <c r="AD5393">
        <v>1.2040818043244191E-2</v>
      </c>
      <c r="AE5393">
        <v>17.222502756414016</v>
      </c>
      <c r="AF5393">
        <v>0.19599659800529479</v>
      </c>
      <c r="AG5393">
        <v>9.9232261678289008E-4</v>
      </c>
      <c r="AH5393">
        <v>2.4226411104202268E-2</v>
      </c>
      <c r="AI5393">
        <v>22.789213359355927</v>
      </c>
      <c r="AJ5393">
        <v>9.0400357304243641</v>
      </c>
      <c r="AK5393">
        <v>58.860523869395259</v>
      </c>
      <c r="AL5393">
        <v>4.9364583264637769</v>
      </c>
      <c r="AM5393">
        <v>45.121269094943997</v>
      </c>
      <c r="AN5393">
        <v>503.88698946441951</v>
      </c>
      <c r="AO5393">
        <v>4.7997883677482603E-2</v>
      </c>
      <c r="AP5393">
        <v>0.8143181381225586</v>
      </c>
    </row>
    <row r="5394" spans="1:42">
      <c r="A5394">
        <v>495.45665898098537</v>
      </c>
      <c r="B5394">
        <v>294.48642758658906</v>
      </c>
      <c r="C5394">
        <v>432.96449353214166</v>
      </c>
      <c r="D5394">
        <v>62.492165448843707</v>
      </c>
      <c r="E5394">
        <v>-200.97023139439631</v>
      </c>
      <c r="F5394">
        <v>-62.492165448843707</v>
      </c>
      <c r="G5394">
        <v>8.2661094730393694E-2</v>
      </c>
      <c r="H5394">
        <v>460.30893978202602</v>
      </c>
      <c r="I5394">
        <v>5.7278145253658291E-2</v>
      </c>
      <c r="J5394">
        <v>0.10546180748939514</v>
      </c>
      <c r="K5394">
        <v>1.9496540020763873</v>
      </c>
      <c r="L5394">
        <v>71.236131191253662</v>
      </c>
      <c r="M5394">
        <v>369.97926990908036</v>
      </c>
      <c r="N5394">
        <v>99.945721433448796</v>
      </c>
      <c r="O5394">
        <v>0.92463615536689758</v>
      </c>
      <c r="P5394">
        <v>1.4563006295098196E-2</v>
      </c>
      <c r="Q5394">
        <v>7.1653429137335869E-3</v>
      </c>
      <c r="R5394">
        <v>0.49589066982269286</v>
      </c>
      <c r="S5394">
        <v>717.25869984852955</v>
      </c>
      <c r="T5394">
        <v>39.401358366012573</v>
      </c>
      <c r="U5394">
        <v>0.29686581552028657</v>
      </c>
      <c r="V5394">
        <v>632.54745006561279</v>
      </c>
      <c r="W5394">
        <v>1</v>
      </c>
      <c r="X5394">
        <v>0.2866012287139893</v>
      </c>
      <c r="Y5394">
        <v>341.88456430577401</v>
      </c>
      <c r="Z5394">
        <v>1</v>
      </c>
      <c r="AA5394">
        <v>16.583725696439746</v>
      </c>
      <c r="AB5394">
        <v>139.47928356933596</v>
      </c>
      <c r="AC5394">
        <v>126.83150917291641</v>
      </c>
      <c r="AD5394">
        <v>9.2726862328684229E-3</v>
      </c>
      <c r="AE5394">
        <v>44.575931037787804</v>
      </c>
      <c r="AF5394">
        <v>0.26455880641937257</v>
      </c>
      <c r="AG5394">
        <v>1.0195363247044445E-3</v>
      </c>
      <c r="AH5394">
        <v>2.4076894640922544E-3</v>
      </c>
      <c r="AI5394">
        <v>26.075554192066193</v>
      </c>
      <c r="AJ5394">
        <v>10.929442647037511</v>
      </c>
      <c r="AK5394">
        <v>12.057856412529945</v>
      </c>
      <c r="AL5394">
        <v>5.2379865645709662</v>
      </c>
      <c r="AM5394">
        <v>83.692566239833823</v>
      </c>
      <c r="AN5394">
        <v>812.77069121548516</v>
      </c>
      <c r="AO5394">
        <v>0.10355471289157868</v>
      </c>
      <c r="AP5394">
        <v>0.88622907233238235</v>
      </c>
    </row>
    <row r="5395" spans="1:42">
      <c r="A5395">
        <v>963.11094003045685</v>
      </c>
      <c r="B5395">
        <v>1206.7435794937157</v>
      </c>
      <c r="C5395">
        <v>790.94277787052567</v>
      </c>
      <c r="D5395">
        <v>-243.6326394632589</v>
      </c>
      <c r="E5395">
        <v>243.6326394632589</v>
      </c>
      <c r="F5395">
        <v>-415.80080162319007</v>
      </c>
      <c r="G5395">
        <v>6.6832128287974829E-2</v>
      </c>
      <c r="H5395">
        <v>60.982834392459836</v>
      </c>
      <c r="I5395">
        <v>5.9893025457859038E-2</v>
      </c>
      <c r="J5395">
        <v>8.3373213291168216E-2</v>
      </c>
      <c r="K5395">
        <v>1.7782143146455287</v>
      </c>
      <c r="L5395">
        <v>28.292266130447388</v>
      </c>
      <c r="M5395">
        <v>1278.3826419871702</v>
      </c>
      <c r="N5395">
        <v>162.89632063522342</v>
      </c>
      <c r="O5395">
        <v>0.87066873908042908</v>
      </c>
      <c r="P5395">
        <v>2.0352998786502412E-2</v>
      </c>
      <c r="Q5395">
        <v>3.6449802027808287E-2</v>
      </c>
      <c r="R5395">
        <v>0.45787003517150882</v>
      </c>
      <c r="S5395">
        <v>1088.4359209116492</v>
      </c>
      <c r="T5395">
        <v>36.575803160667419</v>
      </c>
      <c r="U5395">
        <v>0.28305816709995274</v>
      </c>
      <c r="V5395">
        <v>458.45317840576172</v>
      </c>
      <c r="W5395">
        <v>1</v>
      </c>
      <c r="X5395">
        <v>0.28427467942237855</v>
      </c>
      <c r="Y5395">
        <v>550.38321986432675</v>
      </c>
      <c r="Z5395">
        <v>1</v>
      </c>
      <c r="AA5395">
        <v>20.346182856607442</v>
      </c>
      <c r="AB5395">
        <v>20.349023498535157</v>
      </c>
      <c r="AC5395">
        <v>43.695615231990814</v>
      </c>
      <c r="AD5395">
        <v>3.5370590340377938E-3</v>
      </c>
      <c r="AE5395">
        <v>30.425225761621494</v>
      </c>
      <c r="AF5395">
        <v>0.23068743824958796</v>
      </c>
      <c r="AG5395">
        <v>3.1817657022454378E-4</v>
      </c>
      <c r="AH5395">
        <v>3.9863619446754456E-2</v>
      </c>
      <c r="AI5395">
        <v>25.7747682929039</v>
      </c>
      <c r="AJ5395">
        <v>12.074457250767161</v>
      </c>
      <c r="AK5395">
        <v>0.55258755147457117</v>
      </c>
      <c r="AL5395">
        <v>5.7131644227037324</v>
      </c>
      <c r="AM5395">
        <v>99.315633976459509</v>
      </c>
      <c r="AN5395">
        <v>567.86553228336402</v>
      </c>
      <c r="AO5395">
        <v>6.5798689246177683E-2</v>
      </c>
      <c r="AP5395">
        <v>0.82678328466415407</v>
      </c>
    </row>
    <row r="5396" spans="1:42">
      <c r="A5396">
        <v>648.52148160746174</v>
      </c>
      <c r="B5396">
        <v>655.42849607660639</v>
      </c>
      <c r="C5396">
        <v>391.7809819196367</v>
      </c>
      <c r="D5396">
        <v>-6.9070144691446558</v>
      </c>
      <c r="E5396">
        <v>6.9070144691446558</v>
      </c>
      <c r="F5396">
        <v>-263.64751415696969</v>
      </c>
      <c r="G5396">
        <v>4.181907355392625E-2</v>
      </c>
      <c r="H5396">
        <v>554.17735034788188</v>
      </c>
      <c r="I5396">
        <v>3.7578940093517303E-2</v>
      </c>
      <c r="J5396">
        <v>9.7599699735641476E-2</v>
      </c>
      <c r="K5396">
        <v>1.525769940572977</v>
      </c>
      <c r="L5396">
        <v>78.820033073425293</v>
      </c>
      <c r="M5396">
        <v>130.04958407413432</v>
      </c>
      <c r="N5396">
        <v>92.081060790061954</v>
      </c>
      <c r="O5396">
        <v>0.68797865509986877</v>
      </c>
      <c r="P5396">
        <v>2.0324095620049367E-3</v>
      </c>
      <c r="Q5396">
        <v>4.0218063937293151E-2</v>
      </c>
      <c r="R5396">
        <v>0.47526134967803957</v>
      </c>
      <c r="S5396">
        <v>689.00643405366748</v>
      </c>
      <c r="T5396">
        <v>39.258980751037598</v>
      </c>
      <c r="U5396">
        <v>0.39543682277202608</v>
      </c>
      <c r="V5396">
        <v>597.00329303741455</v>
      </c>
      <c r="W5396">
        <v>1</v>
      </c>
      <c r="X5396">
        <v>0.33119721651077272</v>
      </c>
      <c r="Y5396">
        <v>675.0352329707132</v>
      </c>
      <c r="Z5396">
        <v>1</v>
      </c>
      <c r="AA5396">
        <v>36.214988125753408</v>
      </c>
      <c r="AB5396">
        <v>115.40836254882814</v>
      </c>
      <c r="AC5396">
        <v>52.544637024402618</v>
      </c>
      <c r="AD5396">
        <v>9.690728146805723E-3</v>
      </c>
      <c r="AE5396">
        <v>26.497448965487607</v>
      </c>
      <c r="AF5396">
        <v>0.14990533590316771</v>
      </c>
      <c r="AG5396">
        <v>1.3201531948007909E-4</v>
      </c>
      <c r="AH5396">
        <v>1.8584272921085356E-2</v>
      </c>
      <c r="AI5396">
        <v>12.80959278345108</v>
      </c>
      <c r="AJ5396">
        <v>10.983746650633057</v>
      </c>
      <c r="AK5396">
        <v>12.434105027318001</v>
      </c>
      <c r="AL5396">
        <v>6.1675137921028895</v>
      </c>
      <c r="AM5396">
        <v>91.62883137464523</v>
      </c>
      <c r="AN5396">
        <v>109.0952818747427</v>
      </c>
      <c r="AO5396">
        <v>3.5458191037178038E-2</v>
      </c>
      <c r="AP5396">
        <v>0.8877507793903352</v>
      </c>
    </row>
    <row r="5397" spans="1:42">
      <c r="A5397">
        <v>2962.5786177324012</v>
      </c>
      <c r="B5397">
        <v>4568.2667478551666</v>
      </c>
      <c r="C5397">
        <v>4184.7124037306185</v>
      </c>
      <c r="D5397">
        <v>-1605.6881301227654</v>
      </c>
      <c r="E5397">
        <v>383.55434412454815</v>
      </c>
      <c r="F5397">
        <v>-383.55434412454815</v>
      </c>
      <c r="G5397">
        <v>6.2773557739253916E-2</v>
      </c>
      <c r="H5397">
        <v>5634.6129244270232</v>
      </c>
      <c r="I5397">
        <v>1.6239247620105743E-2</v>
      </c>
      <c r="J5397">
        <v>7.8543992042541505E-2</v>
      </c>
      <c r="K5397">
        <v>2.0732079594790935</v>
      </c>
      <c r="L5397">
        <v>37.769001722335815</v>
      </c>
      <c r="M5397">
        <v>5103.781488864799</v>
      </c>
      <c r="N5397">
        <v>186.69219510841373</v>
      </c>
      <c r="O5397">
        <v>0.9359569251537323</v>
      </c>
      <c r="P5397">
        <v>4.3913353284200027E-3</v>
      </c>
      <c r="Q5397">
        <v>4.3069826179080534E-2</v>
      </c>
      <c r="R5397">
        <v>0.39852329254150393</v>
      </c>
      <c r="S5397">
        <v>1047.7252398113096</v>
      </c>
      <c r="T5397">
        <v>36.201539635658264</v>
      </c>
      <c r="U5397">
        <v>0.41325417816638949</v>
      </c>
      <c r="V5397">
        <v>616.36948585510254</v>
      </c>
      <c r="W5397">
        <v>1</v>
      </c>
      <c r="X5397">
        <v>0.35653853297233584</v>
      </c>
      <c r="Y5397">
        <v>601.27361628526376</v>
      </c>
      <c r="Z5397">
        <v>1</v>
      </c>
      <c r="AA5397">
        <v>19.561507684297567</v>
      </c>
      <c r="AB5397">
        <v>35.26253118896485</v>
      </c>
      <c r="AC5397">
        <v>197.73873537778854</v>
      </c>
      <c r="AD5397">
        <v>6.3299684443025505E-3</v>
      </c>
      <c r="AE5397">
        <v>48.755160108331943</v>
      </c>
      <c r="AF5397">
        <v>0.16388097167015073</v>
      </c>
      <c r="AG5397">
        <v>1.0610706681791749E-3</v>
      </c>
      <c r="AH5397">
        <v>2.8677855300903318E-2</v>
      </c>
      <c r="AI5397">
        <v>12.833294570446014</v>
      </c>
      <c r="AJ5397">
        <v>12.678462958946666</v>
      </c>
      <c r="AK5397">
        <v>43.828334056735038</v>
      </c>
      <c r="AL5397">
        <v>4.7156501998448741</v>
      </c>
      <c r="AM5397">
        <v>40.505319750308992</v>
      </c>
      <c r="AN5397">
        <v>691.46237277627097</v>
      </c>
      <c r="AO5397">
        <v>8.3406982302665716E-2</v>
      </c>
      <c r="AP5397">
        <v>0.87377057933807389</v>
      </c>
    </row>
    <row r="5398" spans="1:42">
      <c r="A5398">
        <v>1186.4737100564946</v>
      </c>
      <c r="B5398">
        <v>1984.8411534270249</v>
      </c>
      <c r="C5398">
        <v>1750.7896434591053</v>
      </c>
      <c r="D5398">
        <v>-798.36744337053028</v>
      </c>
      <c r="E5398">
        <v>234.05150996791963</v>
      </c>
      <c r="F5398">
        <v>-234.05150996791963</v>
      </c>
      <c r="G5398">
        <v>4.5530469253415307E-2</v>
      </c>
      <c r="H5398">
        <v>2095.2393310568882</v>
      </c>
      <c r="I5398">
        <v>2.9887963235378262E-2</v>
      </c>
      <c r="J5398">
        <v>6.4918507814407347E-2</v>
      </c>
      <c r="K5398">
        <v>1.1056102324783801</v>
      </c>
      <c r="L5398">
        <v>22.566158771514893</v>
      </c>
      <c r="M5398">
        <v>2671.2631264105048</v>
      </c>
      <c r="N5398">
        <v>187.18338217182162</v>
      </c>
      <c r="O5398">
        <v>0.80781415104866028</v>
      </c>
      <c r="P5398">
        <v>7.6678165859646258E-3</v>
      </c>
      <c r="Q5398">
        <v>2.4083790196312793E-2</v>
      </c>
      <c r="R5398">
        <v>0.49346366405487063</v>
      </c>
      <c r="S5398">
        <v>1052.0517505445753</v>
      </c>
      <c r="T5398">
        <v>48.058730363845825</v>
      </c>
      <c r="U5398">
        <v>0.28303374707698825</v>
      </c>
      <c r="V5398">
        <v>606.85479640960693</v>
      </c>
      <c r="W5398">
        <v>1</v>
      </c>
      <c r="X5398">
        <v>0.39502313137054446</v>
      </c>
      <c r="Y5398">
        <v>612.3949448289186</v>
      </c>
      <c r="Z5398">
        <v>1</v>
      </c>
      <c r="AA5398">
        <v>35.544125124769216</v>
      </c>
      <c r="AB5398">
        <v>12.858103637695313</v>
      </c>
      <c r="AC5398">
        <v>30.350412428379059</v>
      </c>
      <c r="AD5398">
        <v>1.3334608485556055E-2</v>
      </c>
      <c r="AE5398">
        <v>10.198436520308348</v>
      </c>
      <c r="AF5398">
        <v>0.18154661178588866</v>
      </c>
      <c r="AG5398">
        <v>8.7162479918290333E-4</v>
      </c>
      <c r="AH5398">
        <v>2.7133742654323573E-2</v>
      </c>
      <c r="AI5398">
        <v>25.987971127033234</v>
      </c>
      <c r="AJ5398">
        <v>7.7282631230399126</v>
      </c>
      <c r="AK5398">
        <v>55.760271511673928</v>
      </c>
      <c r="AL5398">
        <v>5.5705325033871516</v>
      </c>
      <c r="AM5398">
        <v>67.029918134212494</v>
      </c>
      <c r="AN5398">
        <v>807.13994038642431</v>
      </c>
      <c r="AO5398">
        <v>4.4124173760414123E-2</v>
      </c>
      <c r="AP5398">
        <v>0.9027247493267061</v>
      </c>
    </row>
    <row r="5399" spans="1:42">
      <c r="A5399">
        <v>679.76073548119143</v>
      </c>
      <c r="B5399">
        <v>641.81305212990742</v>
      </c>
      <c r="C5399">
        <v>996.69849397488542</v>
      </c>
      <c r="D5399">
        <v>-316.93775849369399</v>
      </c>
      <c r="E5399">
        <v>-354.885441844978</v>
      </c>
      <c r="F5399">
        <v>316.93775849369399</v>
      </c>
      <c r="G5399">
        <v>5.214940546872239E-2</v>
      </c>
      <c r="H5399">
        <v>2191.4380730086882</v>
      </c>
      <c r="I5399">
        <v>3.8230325281620028E-2</v>
      </c>
      <c r="J5399">
        <v>9.717602109909057E-2</v>
      </c>
      <c r="K5399">
        <v>1.8377093103826043</v>
      </c>
      <c r="L5399">
        <v>29.732118844985962</v>
      </c>
      <c r="M5399">
        <v>587.49024910245055</v>
      </c>
      <c r="N5399">
        <v>129.73176640167239</v>
      </c>
      <c r="O5399">
        <v>0.53316840529441833</v>
      </c>
      <c r="P5399">
        <v>2.0430464214748803E-4</v>
      </c>
      <c r="Q5399">
        <v>2.2656637032826738E-2</v>
      </c>
      <c r="R5399">
        <v>0.45246985435485843</v>
      </c>
      <c r="S5399">
        <v>576.7489561491077</v>
      </c>
      <c r="T5399">
        <v>48.447534441947937</v>
      </c>
      <c r="U5399">
        <v>0.28400473177433017</v>
      </c>
      <c r="V5399">
        <v>497.00689315795898</v>
      </c>
      <c r="W5399">
        <v>1</v>
      </c>
      <c r="X5399">
        <v>0.28519692540168767</v>
      </c>
      <c r="Y5399">
        <v>478.3160321266547</v>
      </c>
      <c r="Z5399">
        <v>1</v>
      </c>
      <c r="AA5399">
        <v>27.821864498682029</v>
      </c>
      <c r="AB5399">
        <v>66.30574786376954</v>
      </c>
      <c r="AC5399">
        <v>148.38667958974838</v>
      </c>
      <c r="AD5399">
        <v>1.1132186498397437E-2</v>
      </c>
      <c r="AE5399">
        <v>11.227568075670659</v>
      </c>
      <c r="AF5399">
        <v>0.16478679299354551</v>
      </c>
      <c r="AG5399">
        <v>1.2024178489041892E-3</v>
      </c>
      <c r="AH5399">
        <v>5.0335656881332399E-3</v>
      </c>
      <c r="AI5399">
        <v>5.0417575240135193</v>
      </c>
      <c r="AJ5399">
        <v>7.2771828214663756</v>
      </c>
      <c r="AK5399">
        <v>45.068668536543846</v>
      </c>
      <c r="AL5399">
        <v>5.0712194832153665</v>
      </c>
      <c r="AM5399">
        <v>93.678302490711218</v>
      </c>
      <c r="AN5399">
        <v>647.64223674736763</v>
      </c>
      <c r="AO5399">
        <v>9.9208871245384217E-2</v>
      </c>
      <c r="AP5399">
        <v>0.82247960710525514</v>
      </c>
    </row>
    <row r="5400" spans="1:42">
      <c r="A5400">
        <v>1911.2156330625046</v>
      </c>
      <c r="B5400">
        <v>3567.6085525993121</v>
      </c>
      <c r="C5400">
        <v>2498.8507535350477</v>
      </c>
      <c r="D5400">
        <v>-1656.3929195368075</v>
      </c>
      <c r="E5400">
        <v>1068.7577990642644</v>
      </c>
      <c r="F5400">
        <v>-1068.7577990642644</v>
      </c>
      <c r="G5400">
        <v>2.3413573492403923E-2</v>
      </c>
      <c r="H5400">
        <v>1891.9403955560681</v>
      </c>
      <c r="I5400">
        <v>3.1450392901897425E-2</v>
      </c>
      <c r="J5400">
        <v>6.0010638952255252E-2</v>
      </c>
      <c r="K5400">
        <v>1.3555728575289248</v>
      </c>
      <c r="L5400">
        <v>48.802022933959961</v>
      </c>
      <c r="M5400">
        <v>4779.6019380920807</v>
      </c>
      <c r="N5400">
        <v>92.979402277946477</v>
      </c>
      <c r="O5400">
        <v>0.65758624672889709</v>
      </c>
      <c r="P5400">
        <v>2.1383642514546709E-2</v>
      </c>
      <c r="Q5400">
        <v>4.5776030805375831E-2</v>
      </c>
      <c r="R5400">
        <v>0.40308306217193601</v>
      </c>
      <c r="S5400">
        <v>729.54139326597556</v>
      </c>
      <c r="T5400">
        <v>30.023324489593506</v>
      </c>
      <c r="U5400">
        <v>0.44513815581798555</v>
      </c>
      <c r="V5400">
        <v>611.13760471343994</v>
      </c>
      <c r="W5400">
        <v>1</v>
      </c>
      <c r="X5400">
        <v>0.36445165395736695</v>
      </c>
      <c r="Y5400">
        <v>391.77161669267895</v>
      </c>
      <c r="Z5400">
        <v>1</v>
      </c>
      <c r="AA5400">
        <v>26.403747738409049</v>
      </c>
      <c r="AB5400">
        <v>26.748975585937501</v>
      </c>
      <c r="AC5400">
        <v>100.97606927156448</v>
      </c>
      <c r="AD5400">
        <v>1.4930055080316005E-2</v>
      </c>
      <c r="AE5400">
        <v>6.9851531869657615</v>
      </c>
      <c r="AF5400">
        <v>8.0259611606597892E-2</v>
      </c>
      <c r="AG5400">
        <v>6.4072481070812321E-4</v>
      </c>
      <c r="AH5400">
        <v>2.8644715607166287E-2</v>
      </c>
      <c r="AI5400">
        <v>16.436189711093903</v>
      </c>
      <c r="AJ5400">
        <v>12.930566218451446</v>
      </c>
      <c r="AK5400">
        <v>42.965049102902412</v>
      </c>
      <c r="AL5400">
        <v>3.8481020813882107</v>
      </c>
      <c r="AM5400">
        <v>91.817298686504358</v>
      </c>
      <c r="AN5400">
        <v>706.87980781211104</v>
      </c>
      <c r="AO5400">
        <v>8.6387011647224426E-2</v>
      </c>
      <c r="AP5400">
        <v>0.92793162178993238</v>
      </c>
    </row>
    <row r="5401" spans="1:42">
      <c r="A5401">
        <v>863.81072040282606</v>
      </c>
      <c r="B5401">
        <v>529.3564922124749</v>
      </c>
      <c r="C5401">
        <v>846.88885622766873</v>
      </c>
      <c r="D5401">
        <v>16.921864175157339</v>
      </c>
      <c r="E5401">
        <v>-334.45422819035116</v>
      </c>
      <c r="F5401">
        <v>-16.921864175157339</v>
      </c>
      <c r="G5401">
        <v>-4.7327101023045149E-3</v>
      </c>
      <c r="H5401">
        <v>1970.7574374347475</v>
      </c>
      <c r="I5401">
        <v>4.2361924946308138E-2</v>
      </c>
      <c r="J5401">
        <v>7.3491590499877926E-2</v>
      </c>
      <c r="K5401">
        <v>1.564094716233015</v>
      </c>
      <c r="L5401">
        <v>76.988624334335327</v>
      </c>
      <c r="M5401">
        <v>1.1466919402370088</v>
      </c>
      <c r="N5401">
        <v>176.55517230796818</v>
      </c>
      <c r="O5401">
        <v>0.96470186114311218</v>
      </c>
      <c r="P5401">
        <v>1.952511527803209E-2</v>
      </c>
      <c r="Q5401">
        <v>1.9776499536302353E-3</v>
      </c>
      <c r="R5401">
        <v>0.39266626358032225</v>
      </c>
      <c r="S5401">
        <v>740.70731974857472</v>
      </c>
      <c r="T5401">
        <v>38.232305645942688</v>
      </c>
      <c r="U5401">
        <v>0.28159705936908724</v>
      </c>
      <c r="V5401">
        <v>499.49870109558105</v>
      </c>
      <c r="W5401">
        <v>1</v>
      </c>
      <c r="X5401">
        <v>0.33986960768699648</v>
      </c>
      <c r="Y5401">
        <v>309.06919193172183</v>
      </c>
      <c r="Z5401">
        <v>1</v>
      </c>
      <c r="AA5401">
        <v>38.3336014540577</v>
      </c>
      <c r="AB5401">
        <v>63.582892272949223</v>
      </c>
      <c r="AC5401">
        <v>55.739240348339081</v>
      </c>
      <c r="AD5401">
        <v>5.1974858993139028E-3</v>
      </c>
      <c r="AE5401">
        <v>1.9383686005059388</v>
      </c>
      <c r="AF5401">
        <v>-1.8586674928665163E-2</v>
      </c>
      <c r="AG5401">
        <v>1.2255135547432684E-3</v>
      </c>
      <c r="AH5401">
        <v>1.4005646848678588E-2</v>
      </c>
      <c r="AI5401">
        <v>10.024974048137665</v>
      </c>
      <c r="AJ5401">
        <v>2.4273976122386345</v>
      </c>
      <c r="AK5401">
        <v>58.896752001643179</v>
      </c>
      <c r="AL5401">
        <v>2.7294470015773054</v>
      </c>
      <c r="AM5401">
        <v>77.595019209384915</v>
      </c>
      <c r="AN5401">
        <v>770.17917120186303</v>
      </c>
      <c r="AO5401">
        <v>9.0947886347770693E-2</v>
      </c>
      <c r="AP5401">
        <v>0.86979549980163584</v>
      </c>
    </row>
    <row r="5402" spans="1:42">
      <c r="A5402">
        <v>188.43127637633194</v>
      </c>
      <c r="B5402">
        <v>-37.857217997724348</v>
      </c>
      <c r="C5402">
        <v>57.467423227103865</v>
      </c>
      <c r="D5402">
        <v>130.96385314922807</v>
      </c>
      <c r="E5402">
        <v>-226.28849437405628</v>
      </c>
      <c r="F5402">
        <v>-130.96385314922807</v>
      </c>
      <c r="G5402">
        <v>2.91217581085913E-2</v>
      </c>
      <c r="H5402">
        <v>239.32108828687626</v>
      </c>
      <c r="I5402">
        <v>2.2328790128231048E-2</v>
      </c>
      <c r="J5402">
        <v>4.4892328500747682E-2</v>
      </c>
      <c r="K5402">
        <v>1.2743957368671894</v>
      </c>
      <c r="L5402">
        <v>45.525062084197998</v>
      </c>
      <c r="M5402">
        <v>2.1373025632218603</v>
      </c>
      <c r="N5402">
        <v>38.701948745155342</v>
      </c>
      <c r="O5402">
        <v>0.93153932690620422</v>
      </c>
      <c r="P5402">
        <v>1.1310014300876192E-2</v>
      </c>
      <c r="Q5402">
        <v>4.0347357379065613E-2</v>
      </c>
      <c r="R5402">
        <v>0.49791593074798585</v>
      </c>
      <c r="S5402">
        <v>338.61227332885505</v>
      </c>
      <c r="T5402">
        <v>26.64598822593689</v>
      </c>
      <c r="U5402">
        <v>0.30091325700283056</v>
      </c>
      <c r="V5402">
        <v>522.36392498016357</v>
      </c>
      <c r="W5402">
        <v>1</v>
      </c>
      <c r="X5402">
        <v>0.35645116806030275</v>
      </c>
      <c r="Y5402">
        <v>640.8339454574766</v>
      </c>
      <c r="Z5402">
        <v>1</v>
      </c>
      <c r="AA5402">
        <v>39.622788105344775</v>
      </c>
      <c r="AB5402">
        <v>153.9189471435547</v>
      </c>
      <c r="AC5402">
        <v>197.31192737817764</v>
      </c>
      <c r="AD5402">
        <v>7.1328171298035191E-3</v>
      </c>
      <c r="AE5402">
        <v>1.894179433422527</v>
      </c>
      <c r="AF5402">
        <v>0.10726076602935788</v>
      </c>
      <c r="AG5402">
        <v>1.0640195522679322E-3</v>
      </c>
      <c r="AH5402">
        <v>8.0873516917228678E-3</v>
      </c>
      <c r="AI5402">
        <v>29.535413086414337</v>
      </c>
      <c r="AJ5402">
        <v>16.145914568935737</v>
      </c>
      <c r="AK5402">
        <v>3.0711837726831437</v>
      </c>
      <c r="AL5402">
        <v>5.2950628654425662</v>
      </c>
      <c r="AM5402">
        <v>102.63959363698959</v>
      </c>
      <c r="AN5402">
        <v>519.7102140614229</v>
      </c>
      <c r="AO5402">
        <v>6.0047852158546453E-2</v>
      </c>
      <c r="AP5402">
        <v>0.87407195830345163</v>
      </c>
    </row>
    <row r="5403" spans="1:42">
      <c r="A5403">
        <v>992.83823597433366</v>
      </c>
      <c r="B5403">
        <v>901.01879288351358</v>
      </c>
      <c r="C5403">
        <v>446.19296038285722</v>
      </c>
      <c r="D5403">
        <v>91.819443090820073</v>
      </c>
      <c r="E5403">
        <v>-91.819443090820073</v>
      </c>
      <c r="F5403">
        <v>-546.64527559147643</v>
      </c>
      <c r="G5403">
        <v>1.2430657727388644E-2</v>
      </c>
      <c r="H5403">
        <v>447.77568164570874</v>
      </c>
      <c r="I5403">
        <v>4.3611158430576322E-2</v>
      </c>
      <c r="J5403">
        <v>9.3777443408966057E-2</v>
      </c>
      <c r="K5403">
        <v>1.3921624985635281</v>
      </c>
      <c r="L5403">
        <v>36.124821901321411</v>
      </c>
      <c r="M5403">
        <v>2.5153909538096371</v>
      </c>
      <c r="N5403">
        <v>174.81654905776981</v>
      </c>
      <c r="O5403">
        <v>0.73266300559043884</v>
      </c>
      <c r="P5403">
        <v>2.2306159814198808E-2</v>
      </c>
      <c r="Q5403">
        <v>3.5818509472741018E-2</v>
      </c>
      <c r="R5403">
        <v>0.49796750068664553</v>
      </c>
      <c r="S5403">
        <v>327.95013760342425</v>
      </c>
      <c r="T5403">
        <v>44.033941626548767</v>
      </c>
      <c r="U5403">
        <v>0.31170315802097326</v>
      </c>
      <c r="V5403">
        <v>519.26727294921875</v>
      </c>
      <c r="W5403">
        <v>1</v>
      </c>
      <c r="X5403">
        <v>0.33678765892982487</v>
      </c>
      <c r="Y5403">
        <v>640.40692998689087</v>
      </c>
      <c r="Z5403">
        <v>1</v>
      </c>
      <c r="AA5403">
        <v>44.74713654847146</v>
      </c>
      <c r="AB5403">
        <v>148.18368316650393</v>
      </c>
      <c r="AC5403">
        <v>93.738983571529388</v>
      </c>
      <c r="AD5403">
        <v>1.356008806799212E-2</v>
      </c>
      <c r="AE5403">
        <v>34.730252903220624</v>
      </c>
      <c r="AF5403">
        <v>-2.3025931119918824E-2</v>
      </c>
      <c r="AG5403">
        <v>8.0284560391816672E-4</v>
      </c>
      <c r="AH5403">
        <v>2.7490381741523739E-2</v>
      </c>
      <c r="AI5403">
        <v>27.033737599849701</v>
      </c>
      <c r="AJ5403">
        <v>4.7664258699405657</v>
      </c>
      <c r="AK5403">
        <v>13.43597007215023</v>
      </c>
      <c r="AL5403">
        <v>4.5853556996837161</v>
      </c>
      <c r="AM5403">
        <v>65.135242855548853</v>
      </c>
      <c r="AN5403">
        <v>200.85535414986703</v>
      </c>
      <c r="AO5403">
        <v>9.9818729758262628E-2</v>
      </c>
      <c r="AP5403">
        <v>0.92463268613815319</v>
      </c>
    </row>
    <row r="5404" spans="1:42">
      <c r="A5404">
        <v>447.71409022003257</v>
      </c>
      <c r="B5404">
        <v>432.94773373184671</v>
      </c>
      <c r="C5404">
        <v>384.58925168363112</v>
      </c>
      <c r="D5404">
        <v>14.766356488185863</v>
      </c>
      <c r="E5404">
        <v>-14.766356488185863</v>
      </c>
      <c r="F5404">
        <v>-63.124838536401455</v>
      </c>
      <c r="G5404">
        <v>4.420576731278876E-2</v>
      </c>
      <c r="H5404">
        <v>949.12787827495674</v>
      </c>
      <c r="I5404">
        <v>4.204372376203537E-2</v>
      </c>
      <c r="J5404">
        <v>9.1409889936447136E-2</v>
      </c>
      <c r="K5404">
        <v>2.0567770455420016</v>
      </c>
      <c r="L5404">
        <v>63.496384620666504</v>
      </c>
      <c r="M5404">
        <v>792.3647792754158</v>
      </c>
      <c r="N5404">
        <v>52.695235147666942</v>
      </c>
      <c r="O5404">
        <v>0.93378105759620667</v>
      </c>
      <c r="P5404">
        <v>7.1638181474473726E-4</v>
      </c>
      <c r="Q5404">
        <v>3.6014404031965465E-2</v>
      </c>
      <c r="R5404">
        <v>0.47984459400177004</v>
      </c>
      <c r="S5404">
        <v>322.55104671112372</v>
      </c>
      <c r="T5404">
        <v>44.581079483032227</v>
      </c>
      <c r="U5404">
        <v>0.32023514926433566</v>
      </c>
      <c r="V5404">
        <v>544.64752674102783</v>
      </c>
      <c r="W5404">
        <v>1</v>
      </c>
      <c r="X5404">
        <v>0.33874201059341436</v>
      </c>
      <c r="Y5404">
        <v>577.1245955457955</v>
      </c>
      <c r="Z5404">
        <v>1</v>
      </c>
      <c r="AA5404">
        <v>40.554546957998284</v>
      </c>
      <c r="AB5404">
        <v>20.251487060546875</v>
      </c>
      <c r="AC5404">
        <v>136.20826750993729</v>
      </c>
      <c r="AD5404">
        <v>9.8021694737621852E-3</v>
      </c>
      <c r="AE5404">
        <v>5.2482233261143305</v>
      </c>
      <c r="AF5404">
        <v>0.16186220884323119</v>
      </c>
      <c r="AG5404">
        <v>5.9473260067360772E-5</v>
      </c>
      <c r="AH5404">
        <v>1.811179128885269E-2</v>
      </c>
      <c r="AI5404">
        <v>25.925594866275787</v>
      </c>
      <c r="AJ5404">
        <v>9.7161734674221272</v>
      </c>
      <c r="AK5404">
        <v>58.85719297707081</v>
      </c>
      <c r="AL5404">
        <v>1.0601129826491218</v>
      </c>
      <c r="AM5404">
        <v>74.994447028636927</v>
      </c>
      <c r="AN5404">
        <v>722.69089946064673</v>
      </c>
      <c r="AO5404">
        <v>9.2718389630317685E-2</v>
      </c>
      <c r="AP5404">
        <v>0.90685999226570146</v>
      </c>
    </row>
    <row r="5405" spans="1:42">
      <c r="A5405">
        <v>313.52245253415242</v>
      </c>
      <c r="B5405">
        <v>92.883770903513323</v>
      </c>
      <c r="C5405">
        <v>315.0968066561224</v>
      </c>
      <c r="D5405">
        <v>-1.574354121969975</v>
      </c>
      <c r="E5405">
        <v>-222.21303575260907</v>
      </c>
      <c r="F5405">
        <v>1.574354121969975</v>
      </c>
      <c r="G5405">
        <v>7.2253131946137084E-2</v>
      </c>
      <c r="H5405">
        <v>931.4652032379978</v>
      </c>
      <c r="I5405">
        <v>3.5202207863330837E-2</v>
      </c>
      <c r="J5405">
        <v>8.0041026115417482E-2</v>
      </c>
      <c r="K5405">
        <v>1.0547157640635967</v>
      </c>
      <c r="L5405">
        <v>47.350062131881714</v>
      </c>
      <c r="M5405">
        <v>1.040918731888528</v>
      </c>
      <c r="N5405">
        <v>59.361906319046028</v>
      </c>
      <c r="O5405">
        <v>0.64042708277702332</v>
      </c>
      <c r="P5405">
        <v>2.0142625967661535E-2</v>
      </c>
      <c r="Q5405">
        <v>1.0441422621409097E-2</v>
      </c>
      <c r="R5405">
        <v>0.41500198364257812</v>
      </c>
      <c r="S5405">
        <v>539.7343809456828</v>
      </c>
      <c r="T5405">
        <v>43.905726075172424</v>
      </c>
      <c r="U5405">
        <v>0.32266104042530064</v>
      </c>
      <c r="V5405">
        <v>501.14903450012207</v>
      </c>
      <c r="W5405">
        <v>1</v>
      </c>
      <c r="X5405">
        <v>0.30019973635673525</v>
      </c>
      <c r="Y5405">
        <v>481.44161957887786</v>
      </c>
      <c r="Z5405">
        <v>1</v>
      </c>
      <c r="AA5405">
        <v>38.788585123720175</v>
      </c>
      <c r="AB5405">
        <v>110.03133929443361</v>
      </c>
      <c r="AC5405">
        <v>26.343123614788055</v>
      </c>
      <c r="AD5405">
        <v>6.9406460493038865E-3</v>
      </c>
      <c r="AE5405">
        <v>6.0452450870575172</v>
      </c>
      <c r="AF5405">
        <v>0.26879385352134699</v>
      </c>
      <c r="AG5405">
        <v>1.2966409324665171E-3</v>
      </c>
      <c r="AH5405">
        <v>3.4991377544403075E-2</v>
      </c>
      <c r="AI5405">
        <v>8.2729431986808777</v>
      </c>
      <c r="AJ5405">
        <v>15.084544411326537</v>
      </c>
      <c r="AK5405">
        <v>29.165401727557182</v>
      </c>
      <c r="AL5405">
        <v>5.1147525572943477</v>
      </c>
      <c r="AM5405">
        <v>91.194957315921783</v>
      </c>
      <c r="AN5405">
        <v>522.75097892011763</v>
      </c>
      <c r="AO5405">
        <v>0.10006102550029755</v>
      </c>
      <c r="AP5405">
        <v>0.84577864170074468</v>
      </c>
    </row>
    <row r="5406" spans="1:42">
      <c r="A5406">
        <v>217.83644983388905</v>
      </c>
      <c r="B5406">
        <v>-114.29795206826327</v>
      </c>
      <c r="C5406">
        <v>399.13099001136339</v>
      </c>
      <c r="D5406">
        <v>-181.29454017747435</v>
      </c>
      <c r="E5406">
        <v>-513.42894207962672</v>
      </c>
      <c r="F5406">
        <v>181.29454017747435</v>
      </c>
      <c r="G5406">
        <v>8.1638272288192329E-2</v>
      </c>
      <c r="H5406">
        <v>1181.9442951102815</v>
      </c>
      <c r="I5406">
        <v>5.2464395463466644E-2</v>
      </c>
      <c r="J5406">
        <v>7.8145964860916142E-2</v>
      </c>
      <c r="K5406">
        <v>1.9600205250084399</v>
      </c>
      <c r="L5406">
        <v>54.834520816802979</v>
      </c>
      <c r="M5406">
        <v>74.49258379253952</v>
      </c>
      <c r="N5406">
        <v>35.531735997200016</v>
      </c>
      <c r="O5406">
        <v>0.99234488606452942</v>
      </c>
      <c r="P5406">
        <v>9.4906845092773418E-3</v>
      </c>
      <c r="Q5406">
        <v>3.41717562675476E-2</v>
      </c>
      <c r="R5406">
        <v>0.49571231365203861</v>
      </c>
      <c r="S5406">
        <v>1017.982618656871</v>
      </c>
      <c r="T5406">
        <v>49.784713983535767</v>
      </c>
      <c r="U5406">
        <v>0.44322407186031343</v>
      </c>
      <c r="V5406">
        <v>551.82874202728271</v>
      </c>
      <c r="W5406">
        <v>1</v>
      </c>
      <c r="X5406">
        <v>0.3024527215957642</v>
      </c>
      <c r="Y5406">
        <v>501.86011012133577</v>
      </c>
      <c r="Z5406">
        <v>1</v>
      </c>
      <c r="AA5406">
        <v>8.8119011225414283</v>
      </c>
      <c r="AB5406">
        <v>156.63556408691409</v>
      </c>
      <c r="AC5406">
        <v>179.02220636606216</v>
      </c>
      <c r="AD5406">
        <v>6.9667245587732036E-3</v>
      </c>
      <c r="AE5406">
        <v>20.15560296719087</v>
      </c>
      <c r="AF5406">
        <v>0.28162802696228029</v>
      </c>
      <c r="AG5406">
        <v>6.6502648540097331E-4</v>
      </c>
      <c r="AH5406">
        <v>3.7721592748165132E-2</v>
      </c>
      <c r="AI5406">
        <v>8.4586027264595032</v>
      </c>
      <c r="AJ5406">
        <v>1.3981363828181248</v>
      </c>
      <c r="AK5406">
        <v>31.476584406495093</v>
      </c>
      <c r="AL5406">
        <v>4.5348920456942725</v>
      </c>
      <c r="AM5406">
        <v>52.300401341915133</v>
      </c>
      <c r="AN5406">
        <v>827.24485592920632</v>
      </c>
      <c r="AO5406">
        <v>7.0164615273475645E-2</v>
      </c>
      <c r="AP5406">
        <v>0.87361737895011915</v>
      </c>
    </row>
    <row r="5407" spans="1:42">
      <c r="A5407">
        <v>876.9771494488491</v>
      </c>
      <c r="B5407">
        <v>628.05079372809303</v>
      </c>
      <c r="C5407">
        <v>698.50323716706851</v>
      </c>
      <c r="D5407">
        <v>178.4739122817806</v>
      </c>
      <c r="E5407">
        <v>-248.92635572075608</v>
      </c>
      <c r="F5407">
        <v>-178.4739122817806</v>
      </c>
      <c r="G5407">
        <v>6.6389273947545527E-2</v>
      </c>
      <c r="H5407">
        <v>1385.7768776611863</v>
      </c>
      <c r="I5407">
        <v>5.9621950685977934E-2</v>
      </c>
      <c r="J5407">
        <v>3.0166738033294678E-2</v>
      </c>
      <c r="K5407">
        <v>1.2742702170789242</v>
      </c>
      <c r="L5407">
        <v>71.840492486953735</v>
      </c>
      <c r="M5407">
        <v>64.133920321622725</v>
      </c>
      <c r="N5407">
        <v>135.92260219726566</v>
      </c>
      <c r="O5407">
        <v>0.5192013680934906</v>
      </c>
      <c r="P5407">
        <v>2.0696107705434161E-2</v>
      </c>
      <c r="Q5407">
        <v>2.4154603375328907E-2</v>
      </c>
      <c r="R5407">
        <v>0.45004656791687014</v>
      </c>
      <c r="S5407">
        <v>434.84358697607257</v>
      </c>
      <c r="T5407">
        <v>27.74176299571991</v>
      </c>
      <c r="U5407">
        <v>0.36125598490238192</v>
      </c>
      <c r="V5407">
        <v>642.51947402954102</v>
      </c>
      <c r="W5407">
        <v>1</v>
      </c>
      <c r="X5407">
        <v>0.31627832531929018</v>
      </c>
      <c r="Y5407">
        <v>478.04636968469907</v>
      </c>
      <c r="Z5407">
        <v>1</v>
      </c>
      <c r="AA5407">
        <v>20.52270736535073</v>
      </c>
      <c r="AB5407">
        <v>3.3305794067382815</v>
      </c>
      <c r="AC5407">
        <v>52.445398271083832</v>
      </c>
      <c r="AD5407">
        <v>4.5240222898303949E-3</v>
      </c>
      <c r="AE5407">
        <v>5.2142982495153669</v>
      </c>
      <c r="AF5407">
        <v>0.27971508622169494</v>
      </c>
      <c r="AG5407">
        <v>3.9444480598209371E-4</v>
      </c>
      <c r="AH5407">
        <v>2.9580503153800963E-2</v>
      </c>
      <c r="AI5407">
        <v>26.479712426662445</v>
      </c>
      <c r="AJ5407">
        <v>10.026808176670995</v>
      </c>
      <c r="AK5407">
        <v>62.782788056731221</v>
      </c>
      <c r="AL5407">
        <v>4.1821450309243762</v>
      </c>
      <c r="AM5407">
        <v>59.93323241472244</v>
      </c>
      <c r="AN5407">
        <v>664.35205219919544</v>
      </c>
      <c r="AO5407">
        <v>4.4053069472312925E-2</v>
      </c>
      <c r="AP5407">
        <v>0.82723763895034796</v>
      </c>
    </row>
    <row r="5408" spans="1:42">
      <c r="A5408">
        <v>573.57208207318831</v>
      </c>
      <c r="B5408">
        <v>540.57202765169131</v>
      </c>
      <c r="C5408">
        <v>287.04320042654865</v>
      </c>
      <c r="D5408">
        <v>33.000054421496998</v>
      </c>
      <c r="E5408">
        <v>-33.000054421496998</v>
      </c>
      <c r="F5408">
        <v>-286.52888164663966</v>
      </c>
      <c r="G5408">
        <v>6.4690642123866202E-2</v>
      </c>
      <c r="H5408">
        <v>189.90979526024381</v>
      </c>
      <c r="I5408">
        <v>3.6949264705181117E-2</v>
      </c>
      <c r="J5408">
        <v>4.9825773000717166E-2</v>
      </c>
      <c r="K5408">
        <v>1.9090057956278321</v>
      </c>
      <c r="L5408">
        <v>49.109172821044922</v>
      </c>
      <c r="M5408">
        <v>260.32692414974065</v>
      </c>
      <c r="N5408">
        <v>67.103061742973338</v>
      </c>
      <c r="O5408">
        <v>0.99825254082679749</v>
      </c>
      <c r="P5408">
        <v>1.5074069764879012E-3</v>
      </c>
      <c r="Q5408">
        <v>4.2516950978173144E-2</v>
      </c>
      <c r="R5408">
        <v>0.4041982889175415</v>
      </c>
      <c r="S5408">
        <v>357.02329322178008</v>
      </c>
      <c r="T5408">
        <v>42.90539026260376</v>
      </c>
      <c r="U5408">
        <v>0.41227565467357641</v>
      </c>
      <c r="V5408">
        <v>515.59946537017822</v>
      </c>
      <c r="W5408">
        <v>1</v>
      </c>
      <c r="X5408">
        <v>0.30727629423141484</v>
      </c>
      <c r="Y5408">
        <v>628.30313127971101</v>
      </c>
      <c r="Z5408">
        <v>1</v>
      </c>
      <c r="AA5408">
        <v>30.63383101889611</v>
      </c>
      <c r="AB5408">
        <v>157.74164697265627</v>
      </c>
      <c r="AC5408">
        <v>60.914571583271027</v>
      </c>
      <c r="AD5408">
        <v>1.0285970899793835E-2</v>
      </c>
      <c r="AE5408">
        <v>10.964049661332096</v>
      </c>
      <c r="AF5408">
        <v>0.23503051042556758</v>
      </c>
      <c r="AG5408">
        <v>1.0577813212771844E-3</v>
      </c>
      <c r="AH5408">
        <v>2.5622169888019557E-2</v>
      </c>
      <c r="AI5408">
        <v>5.4013434052467346</v>
      </c>
      <c r="AJ5408">
        <v>14.621245807256702</v>
      </c>
      <c r="AK5408">
        <v>2.6245747357606888</v>
      </c>
      <c r="AL5408">
        <v>3.4610222422684114</v>
      </c>
      <c r="AM5408">
        <v>108.51877249479294</v>
      </c>
      <c r="AN5408">
        <v>319.40267403848685</v>
      </c>
      <c r="AO5408">
        <v>4.2150567173957827E-2</v>
      </c>
      <c r="AP5408">
        <v>0.82136694550514222</v>
      </c>
    </row>
    <row r="5409" spans="1:42">
      <c r="A5409">
        <v>1050.75293862679</v>
      </c>
      <c r="B5409">
        <v>2971.6509081401528</v>
      </c>
      <c r="C5409">
        <v>1743.4114448231767</v>
      </c>
      <c r="D5409">
        <v>-1920.8979695133628</v>
      </c>
      <c r="E5409">
        <v>1228.2394633169761</v>
      </c>
      <c r="F5409">
        <v>-1228.2394633169761</v>
      </c>
      <c r="G5409">
        <v>5.3402972547738972E-3</v>
      </c>
      <c r="H5409">
        <v>641.31906608824329</v>
      </c>
      <c r="I5409">
        <v>2.0885584652423857E-2</v>
      </c>
      <c r="J5409">
        <v>7.257218170166016E-2</v>
      </c>
      <c r="K5409">
        <v>1.9672869721114634</v>
      </c>
      <c r="L5409">
        <v>76.582807302474976</v>
      </c>
      <c r="M5409">
        <v>4841.9668042632538</v>
      </c>
      <c r="N5409">
        <v>101.34921823539734</v>
      </c>
      <c r="O5409">
        <v>0.5795876681804657</v>
      </c>
      <c r="P5409">
        <v>1.5626608000861271E-3</v>
      </c>
      <c r="Q5409">
        <v>2.5881717099083792E-2</v>
      </c>
      <c r="R5409">
        <v>0.4909015464782715</v>
      </c>
      <c r="S5409">
        <v>329.32618146641073</v>
      </c>
      <c r="T5409">
        <v>25.792601704597473</v>
      </c>
      <c r="U5409">
        <v>0.33100178539752961</v>
      </c>
      <c r="V5409">
        <v>646.41814231872559</v>
      </c>
      <c r="W5409">
        <v>1</v>
      </c>
      <c r="X5409">
        <v>0.42952598929405217</v>
      </c>
      <c r="Y5409">
        <v>327.41942148186911</v>
      </c>
      <c r="Z5409">
        <v>1</v>
      </c>
      <c r="AA5409">
        <v>21.247175802659992</v>
      </c>
      <c r="AB5409">
        <v>83.455622253417971</v>
      </c>
      <c r="AC5409">
        <v>119.54794377088547</v>
      </c>
      <c r="AD5409">
        <v>2.3780920566656653E-3</v>
      </c>
      <c r="AE5409">
        <v>1.5786052381114153</v>
      </c>
      <c r="AF5409">
        <v>2.2004002332687372E-2</v>
      </c>
      <c r="AG5409">
        <v>7.6485954170721555E-4</v>
      </c>
      <c r="AH5409">
        <v>8.8338266849517805E-3</v>
      </c>
      <c r="AI5409">
        <v>23.751518428325653</v>
      </c>
      <c r="AJ5409">
        <v>10.389074750298727</v>
      </c>
      <c r="AK5409">
        <v>6.2950010079145429</v>
      </c>
      <c r="AL5409">
        <v>6.3868507422171277</v>
      </c>
      <c r="AM5409">
        <v>28.569098913669588</v>
      </c>
      <c r="AN5409">
        <v>161.38572148250506</v>
      </c>
      <c r="AO5409">
        <v>8.2905579447746278E-2</v>
      </c>
      <c r="AP5409">
        <v>0.86907449722290053</v>
      </c>
    </row>
    <row r="5410" spans="1:42">
      <c r="A5410">
        <v>1306.9616483986022</v>
      </c>
      <c r="B5410">
        <v>1777.9987260615674</v>
      </c>
      <c r="C5410">
        <v>1373.4056530463527</v>
      </c>
      <c r="D5410">
        <v>-471.0370776629652</v>
      </c>
      <c r="E5410">
        <v>404.59307301521471</v>
      </c>
      <c r="F5410">
        <v>-404.59307301521471</v>
      </c>
      <c r="G5410">
        <v>5.1451583405644694E-2</v>
      </c>
      <c r="H5410">
        <v>1399.4244780770307</v>
      </c>
      <c r="I5410">
        <v>2.0736673772335051E-2</v>
      </c>
      <c r="J5410">
        <v>7.3223362207412726E-2</v>
      </c>
      <c r="K5410">
        <v>2.1041836691677567</v>
      </c>
      <c r="L5410">
        <v>66.934964656829834</v>
      </c>
      <c r="M5410">
        <v>1773.6999477996383</v>
      </c>
      <c r="N5410">
        <v>198.96803377170565</v>
      </c>
      <c r="O5410">
        <v>0.56957653164863586</v>
      </c>
      <c r="P5410">
        <v>2.7734122806125213E-3</v>
      </c>
      <c r="Q5410">
        <v>2.5731032000647646E-2</v>
      </c>
      <c r="R5410">
        <v>0.39269265651702884</v>
      </c>
      <c r="S5410">
        <v>384.56570000104699</v>
      </c>
      <c r="T5410">
        <v>40.924614667892456</v>
      </c>
      <c r="U5410">
        <v>0.31659216821193698</v>
      </c>
      <c r="V5410">
        <v>583.62815380096436</v>
      </c>
      <c r="W5410">
        <v>1</v>
      </c>
      <c r="X5410">
        <v>0.39912642478942872</v>
      </c>
      <c r="Y5410">
        <v>433.76714752821914</v>
      </c>
      <c r="Z5410">
        <v>1</v>
      </c>
      <c r="AA5410">
        <v>50.206308160734181</v>
      </c>
      <c r="AB5410">
        <v>45.78970446777344</v>
      </c>
      <c r="AC5410">
        <v>163.89677673578262</v>
      </c>
      <c r="AD5410">
        <v>2.853691883576222E-3</v>
      </c>
      <c r="AE5410">
        <v>29.46730671957944</v>
      </c>
      <c r="AF5410">
        <v>0.18660640239715573</v>
      </c>
      <c r="AG5410">
        <v>1.3289870194634222E-3</v>
      </c>
      <c r="AH5410">
        <v>4.8444229495525362E-2</v>
      </c>
      <c r="AI5410">
        <v>9.8888877034187317</v>
      </c>
      <c r="AJ5410">
        <v>10.398176540169239</v>
      </c>
      <c r="AK5410">
        <v>13.342308374047279</v>
      </c>
      <c r="AL5410">
        <v>6.0691603442788145</v>
      </c>
      <c r="AM5410">
        <v>67.125524842739111</v>
      </c>
      <c r="AN5410">
        <v>528.68328222751984</v>
      </c>
      <c r="AO5410">
        <v>0.10178208029270172</v>
      </c>
      <c r="AP5410">
        <v>0.83642644095420848</v>
      </c>
    </row>
    <row r="5411" spans="1:42">
      <c r="A5411">
        <v>2045.096624433229</v>
      </c>
      <c r="B5411">
        <v>4779.8932471878743</v>
      </c>
      <c r="C5411">
        <v>3447.8791414916982</v>
      </c>
      <c r="D5411">
        <v>-2734.7966227546453</v>
      </c>
      <c r="E5411">
        <v>1332.0141056961761</v>
      </c>
      <c r="F5411">
        <v>-1332.0141056961761</v>
      </c>
      <c r="G5411">
        <v>3.5482595434465219E-2</v>
      </c>
      <c r="H5411">
        <v>2114.9689918134318</v>
      </c>
      <c r="I5411">
        <v>4.8052252829074861E-2</v>
      </c>
      <c r="J5411">
        <v>1.7364412784576413E-2</v>
      </c>
      <c r="K5411">
        <v>1.8995303663194179</v>
      </c>
      <c r="L5411">
        <v>26.717997789382935</v>
      </c>
      <c r="M5411">
        <v>7622.9584050791582</v>
      </c>
      <c r="N5411">
        <v>169.61143441390993</v>
      </c>
      <c r="O5411">
        <v>0.88814482092857361</v>
      </c>
      <c r="P5411">
        <v>7.8075250519646523E-3</v>
      </c>
      <c r="Q5411">
        <v>3.084243610170152E-2</v>
      </c>
      <c r="R5411">
        <v>0.39876564979553225</v>
      </c>
      <c r="S5411">
        <v>1111.1727338871885</v>
      </c>
      <c r="T5411">
        <v>43.430861830711365</v>
      </c>
      <c r="U5411">
        <v>0.30292200148105625</v>
      </c>
      <c r="V5411">
        <v>624.67365264892578</v>
      </c>
      <c r="W5411">
        <v>1</v>
      </c>
      <c r="X5411">
        <v>0.41168161988258367</v>
      </c>
      <c r="Y5411">
        <v>486.43526862900421</v>
      </c>
      <c r="Z5411">
        <v>1</v>
      </c>
      <c r="AA5411">
        <v>37.967602808694842</v>
      </c>
      <c r="AB5411">
        <v>85.278186584472664</v>
      </c>
      <c r="AC5411">
        <v>156.18316978216171</v>
      </c>
      <c r="AD5411">
        <v>1.4693059676732772E-2</v>
      </c>
      <c r="AE5411">
        <v>1.3295197020407543</v>
      </c>
      <c r="AF5411">
        <v>0.14375691533088683</v>
      </c>
      <c r="AG5411">
        <v>1.2735726201871234E-3</v>
      </c>
      <c r="AH5411">
        <v>5.0642552971839901E-2</v>
      </c>
      <c r="AI5411">
        <v>16.624310910701752</v>
      </c>
      <c r="AJ5411">
        <v>5.0903544226360813</v>
      </c>
      <c r="AK5411">
        <v>52.966012138724324</v>
      </c>
      <c r="AL5411">
        <v>4.7938185764096</v>
      </c>
      <c r="AM5411">
        <v>70.328423511981967</v>
      </c>
      <c r="AN5411">
        <v>375.65553978015674</v>
      </c>
      <c r="AO5411">
        <v>0.1045554450750351</v>
      </c>
      <c r="AP5411">
        <v>0.86775833272933967</v>
      </c>
    </row>
    <row r="5412" spans="1:42">
      <c r="A5412">
        <v>543.0112846208774</v>
      </c>
      <c r="B5412">
        <v>206.53456166926816</v>
      </c>
      <c r="C5412">
        <v>361.79452953672165</v>
      </c>
      <c r="D5412">
        <v>181.21675508415575</v>
      </c>
      <c r="E5412">
        <v>-336.47672295160925</v>
      </c>
      <c r="F5412">
        <v>-181.21675508415575</v>
      </c>
      <c r="G5412">
        <v>5.6732129941590242E-2</v>
      </c>
      <c r="H5412">
        <v>689.33093962254225</v>
      </c>
      <c r="I5412">
        <v>5.7585472762584682E-2</v>
      </c>
      <c r="J5412">
        <v>1.3567858457565307E-2</v>
      </c>
      <c r="K5412">
        <v>1.241596461302042</v>
      </c>
      <c r="L5412">
        <v>51.065192222595215</v>
      </c>
      <c r="M5412">
        <v>2.8001140780882139</v>
      </c>
      <c r="N5412">
        <v>106.31635940761568</v>
      </c>
      <c r="O5412">
        <v>0.84050264954566956</v>
      </c>
      <c r="P5412">
        <v>1.3462664180331757E-2</v>
      </c>
      <c r="Q5412">
        <v>9.270216782887775E-3</v>
      </c>
      <c r="R5412">
        <v>0.42417149066925047</v>
      </c>
      <c r="S5412">
        <v>1090.3740902775976</v>
      </c>
      <c r="T5412">
        <v>40.047526359558105</v>
      </c>
      <c r="U5412">
        <v>0.32921377360820769</v>
      </c>
      <c r="V5412">
        <v>607.68482685089111</v>
      </c>
      <c r="W5412">
        <v>1</v>
      </c>
      <c r="X5412">
        <v>0.4002937626838684</v>
      </c>
      <c r="Y5412">
        <v>629.78387771098312</v>
      </c>
      <c r="Z5412">
        <v>1</v>
      </c>
      <c r="AA5412">
        <v>37.816742655477526</v>
      </c>
      <c r="AB5412">
        <v>97.677205322265635</v>
      </c>
      <c r="AC5412">
        <v>108.6276963353157</v>
      </c>
      <c r="AD5412">
        <v>9.4971110678126677E-3</v>
      </c>
      <c r="AE5412">
        <v>66.766684070113072</v>
      </c>
      <c r="AF5412">
        <v>0.12461314916610716</v>
      </c>
      <c r="AG5412">
        <v>1.0262376372993985E-3</v>
      </c>
      <c r="AH5412">
        <v>4.6422088265419001E-3</v>
      </c>
      <c r="AI5412">
        <v>25.627595484256744</v>
      </c>
      <c r="AJ5412">
        <v>11.288563214229118</v>
      </c>
      <c r="AK5412">
        <v>29.678576214909555</v>
      </c>
      <c r="AL5412">
        <v>7.798222145600576</v>
      </c>
      <c r="AM5412">
        <v>39.633146178722384</v>
      </c>
      <c r="AN5412">
        <v>739.42905464612181</v>
      </c>
      <c r="AO5412">
        <v>5.0350536465644836E-2</v>
      </c>
      <c r="AP5412">
        <v>0.91350228619575513</v>
      </c>
    </row>
    <row r="5413" spans="1:42">
      <c r="A5413">
        <v>1423.5413371873597</v>
      </c>
      <c r="B5413">
        <v>1843.3601632528316</v>
      </c>
      <c r="C5413">
        <v>1178.8766193117099</v>
      </c>
      <c r="D5413">
        <v>-419.81882606547197</v>
      </c>
      <c r="E5413">
        <v>419.81882606547197</v>
      </c>
      <c r="F5413">
        <v>-664.48354394112175</v>
      </c>
      <c r="G5413">
        <v>7.1820003875707236E-2</v>
      </c>
      <c r="H5413">
        <v>444.69612658900951</v>
      </c>
      <c r="I5413">
        <v>5.9990668594837183E-2</v>
      </c>
      <c r="J5413">
        <v>9.9996190071105953E-2</v>
      </c>
      <c r="K5413">
        <v>2.1143507720172403</v>
      </c>
      <c r="L5413">
        <v>35.385102033615112</v>
      </c>
      <c r="M5413">
        <v>1781.084705677586</v>
      </c>
      <c r="N5413">
        <v>185.62150415077213</v>
      </c>
      <c r="O5413">
        <v>0.96895119547843933</v>
      </c>
      <c r="P5413">
        <v>1.9833179844750297E-2</v>
      </c>
      <c r="Q5413">
        <v>1.8232995192209878E-2</v>
      </c>
      <c r="R5413">
        <v>0.43011104583740234</v>
      </c>
      <c r="S5413">
        <v>329.94500137082042</v>
      </c>
      <c r="T5413">
        <v>27.166858315467834</v>
      </c>
      <c r="U5413">
        <v>0.35883120834827426</v>
      </c>
      <c r="V5413">
        <v>451.0286808013916</v>
      </c>
      <c r="W5413">
        <v>1</v>
      </c>
      <c r="X5413">
        <v>0.42312668681144716</v>
      </c>
      <c r="Y5413">
        <v>633.47410835416781</v>
      </c>
      <c r="Z5413">
        <v>1</v>
      </c>
      <c r="AA5413">
        <v>31.029168100252157</v>
      </c>
      <c r="AB5413">
        <v>125.94349114990236</v>
      </c>
      <c r="AC5413">
        <v>173.08563441038132</v>
      </c>
      <c r="AD5413">
        <v>9.0378687931941103E-3</v>
      </c>
      <c r="AE5413">
        <v>70.402091106076014</v>
      </c>
      <c r="AF5413">
        <v>7.7806466817855829E-2</v>
      </c>
      <c r="AG5413">
        <v>8.5172386724213876E-4</v>
      </c>
      <c r="AH5413">
        <v>4.4598961067199704E-2</v>
      </c>
      <c r="AI5413">
        <v>7.400641143321991</v>
      </c>
      <c r="AJ5413">
        <v>11.221767598828137</v>
      </c>
      <c r="AK5413">
        <v>11.532361366152763</v>
      </c>
      <c r="AL5413">
        <v>4.1591248714463074</v>
      </c>
      <c r="AM5413">
        <v>70.940783846378324</v>
      </c>
      <c r="AN5413">
        <v>699.24021267579019</v>
      </c>
      <c r="AO5413">
        <v>7.1359477877616873E-2</v>
      </c>
      <c r="AP5413">
        <v>0.85400630855560311</v>
      </c>
    </row>
    <row r="5414" spans="1:42">
      <c r="A5414">
        <v>528.75374109870211</v>
      </c>
      <c r="B5414">
        <v>345.28177739573704</v>
      </c>
      <c r="C5414">
        <v>668.04068617981659</v>
      </c>
      <c r="D5414">
        <v>-139.28694508111448</v>
      </c>
      <c r="E5414">
        <v>-322.75890878407955</v>
      </c>
      <c r="F5414">
        <v>139.28694508111448</v>
      </c>
      <c r="G5414">
        <v>1.0592189731003756E-2</v>
      </c>
      <c r="H5414">
        <v>1927.5198593666614</v>
      </c>
      <c r="I5414">
        <v>4.766564458608627E-2</v>
      </c>
      <c r="J5414">
        <v>7.9449715852737426E-2</v>
      </c>
      <c r="K5414">
        <v>1.8276233041107655</v>
      </c>
      <c r="L5414">
        <v>24.985573291778564</v>
      </c>
      <c r="M5414">
        <v>1.6461933560392727</v>
      </c>
      <c r="N5414">
        <v>96.981506912422191</v>
      </c>
      <c r="O5414">
        <v>0.87539246678352356</v>
      </c>
      <c r="P5414">
        <v>2.0062060462103945E-2</v>
      </c>
      <c r="Q5414">
        <v>6.4908963839213039E-3</v>
      </c>
      <c r="R5414">
        <v>0.43407180309295657</v>
      </c>
      <c r="S5414">
        <v>476.27284142134374</v>
      </c>
      <c r="T5414">
        <v>34.843522310256958</v>
      </c>
      <c r="U5414">
        <v>0.31654977262020112</v>
      </c>
      <c r="V5414">
        <v>521.7660665512085</v>
      </c>
      <c r="W5414">
        <v>1</v>
      </c>
      <c r="X5414">
        <v>0.42210216045379639</v>
      </c>
      <c r="Y5414">
        <v>629.03092024805574</v>
      </c>
      <c r="Z5414">
        <v>1</v>
      </c>
      <c r="AA5414">
        <v>19.063910704298024</v>
      </c>
      <c r="AB5414">
        <v>13.547118286132813</v>
      </c>
      <c r="AC5414">
        <v>189.96054083108902</v>
      </c>
      <c r="AD5414">
        <v>6.3922767965202661E-3</v>
      </c>
      <c r="AE5414">
        <v>4.8237842541521259</v>
      </c>
      <c r="AF5414">
        <v>3.1185150146484368E-2</v>
      </c>
      <c r="AG5414">
        <v>1.141086114622029E-3</v>
      </c>
      <c r="AH5414">
        <v>2.2267713105678554E-2</v>
      </c>
      <c r="AI5414">
        <v>18.848240673542023</v>
      </c>
      <c r="AJ5414">
        <v>15.062516467511601</v>
      </c>
      <c r="AK5414">
        <v>49.629034386277198</v>
      </c>
      <c r="AL5414">
        <v>3.5675795938168564</v>
      </c>
      <c r="AM5414">
        <v>100.26252273321151</v>
      </c>
      <c r="AN5414">
        <v>431.14110723332425</v>
      </c>
      <c r="AO5414">
        <v>9.5676614403724672E-2</v>
      </c>
      <c r="AP5414">
        <v>0.85428332400321971</v>
      </c>
    </row>
    <row r="5415" spans="1:42">
      <c r="A5415">
        <v>512.83884803498063</v>
      </c>
      <c r="B5415">
        <v>448.93300158497192</v>
      </c>
      <c r="C5415">
        <v>598.54315218384454</v>
      </c>
      <c r="D5415">
        <v>-85.704304148863912</v>
      </c>
      <c r="E5415">
        <v>-149.61015059887262</v>
      </c>
      <c r="F5415">
        <v>85.704304148863912</v>
      </c>
      <c r="G5415">
        <v>5.8738295332051146E-2</v>
      </c>
      <c r="H5415">
        <v>1653.9461136246266</v>
      </c>
      <c r="I5415">
        <v>1.6394740641117095E-2</v>
      </c>
      <c r="J5415">
        <v>5.5422225475311282E-2</v>
      </c>
      <c r="K5415">
        <v>1.5248924091756342</v>
      </c>
      <c r="L5415">
        <v>41.064954996109009</v>
      </c>
      <c r="M5415">
        <v>3.8930573801226585</v>
      </c>
      <c r="N5415">
        <v>96.106929301452652</v>
      </c>
      <c r="O5415">
        <v>0.53016719222068787</v>
      </c>
      <c r="P5415">
        <v>1.5580733034345836E-2</v>
      </c>
      <c r="Q5415">
        <v>2.912896945741441E-2</v>
      </c>
      <c r="R5415">
        <v>0.48855834007263182</v>
      </c>
      <c r="S5415">
        <v>541.58817509935</v>
      </c>
      <c r="T5415">
        <v>36.914226412773132</v>
      </c>
      <c r="U5415">
        <v>0.30711624681949617</v>
      </c>
      <c r="V5415">
        <v>564.26496505737305</v>
      </c>
      <c r="W5415">
        <v>1</v>
      </c>
      <c r="X5415">
        <v>0.35679148793220522</v>
      </c>
      <c r="Y5415">
        <v>329.50790715732643</v>
      </c>
      <c r="Z5415">
        <v>1</v>
      </c>
      <c r="AA5415">
        <v>35.430126237878802</v>
      </c>
      <c r="AB5415">
        <v>71.006254699707043</v>
      </c>
      <c r="AC5415">
        <v>58.113919198513031</v>
      </c>
      <c r="AD5415">
        <v>9.1379801432291668E-3</v>
      </c>
      <c r="AE5415">
        <v>1.2173066241886814</v>
      </c>
      <c r="AF5415">
        <v>0.23312787652015685</v>
      </c>
      <c r="AG5415">
        <v>1.3384073059140593E-3</v>
      </c>
      <c r="AH5415">
        <v>3.7357341742515565E-2</v>
      </c>
      <c r="AI5415">
        <v>26.727786958217621</v>
      </c>
      <c r="AJ5415">
        <v>6.2659619727030149</v>
      </c>
      <c r="AK5415">
        <v>17.49612571656704</v>
      </c>
      <c r="AL5415">
        <v>5.9746489241190215</v>
      </c>
      <c r="AM5415">
        <v>78.886343491077426</v>
      </c>
      <c r="AN5415">
        <v>144.78341989520203</v>
      </c>
      <c r="AO5415">
        <v>6.5188161253929136E-2</v>
      </c>
      <c r="AP5415">
        <v>0.90612738466262832</v>
      </c>
    </row>
    <row r="5416" spans="1:42">
      <c r="A5416">
        <v>629.5276634157799</v>
      </c>
      <c r="B5416">
        <v>533.27484521421184</v>
      </c>
      <c r="C5416">
        <v>1316.6556271125546</v>
      </c>
      <c r="D5416">
        <v>-687.12796369677471</v>
      </c>
      <c r="E5416">
        <v>-783.38078189834278</v>
      </c>
      <c r="F5416">
        <v>687.12796369677471</v>
      </c>
      <c r="G5416">
        <v>3.4037768437219527E-2</v>
      </c>
      <c r="H5416">
        <v>4195.7556837108414</v>
      </c>
      <c r="I5416">
        <v>1.6698929965496063E-2</v>
      </c>
      <c r="J5416">
        <v>1.6226966619491578E-2</v>
      </c>
      <c r="K5416">
        <v>1.8531504585802554</v>
      </c>
      <c r="L5416">
        <v>59.007997512817383</v>
      </c>
      <c r="M5416">
        <v>5.7343883344604274</v>
      </c>
      <c r="N5416">
        <v>108.27718048534395</v>
      </c>
      <c r="O5416">
        <v>0.70784583687782288</v>
      </c>
      <c r="P5416">
        <v>1.3406155162387422E-2</v>
      </c>
      <c r="Q5416">
        <v>4.6635243627760137E-3</v>
      </c>
      <c r="R5416">
        <v>0.43716654300689695</v>
      </c>
      <c r="S5416">
        <v>858.42816953948159</v>
      </c>
      <c r="T5416">
        <v>43.636882305145264</v>
      </c>
      <c r="U5416">
        <v>0.34040985763072967</v>
      </c>
      <c r="V5416">
        <v>570.2200174331665</v>
      </c>
      <c r="W5416">
        <v>1</v>
      </c>
      <c r="X5416">
        <v>0.40006492376327518</v>
      </c>
      <c r="Y5416">
        <v>306.04612614493107</v>
      </c>
      <c r="Z5416">
        <v>1</v>
      </c>
      <c r="AA5416">
        <v>15.648642102117542</v>
      </c>
      <c r="AB5416">
        <v>61.035912109375005</v>
      </c>
      <c r="AC5416">
        <v>56.23973160982132</v>
      </c>
      <c r="AD5416">
        <v>1.1876028012006712E-2</v>
      </c>
      <c r="AE5416">
        <v>1.3351699859053547</v>
      </c>
      <c r="AF5416">
        <v>0.13499000787734983</v>
      </c>
      <c r="AG5416">
        <v>9.6733170056152598E-4</v>
      </c>
      <c r="AH5416">
        <v>3.3117953026294708E-2</v>
      </c>
      <c r="AI5416">
        <v>26.509136259555817</v>
      </c>
      <c r="AJ5416">
        <v>11.452478014567273</v>
      </c>
      <c r="AK5416">
        <v>37.402923000454905</v>
      </c>
      <c r="AL5416">
        <v>5.4368680889926084</v>
      </c>
      <c r="AM5416">
        <v>71.364814174175265</v>
      </c>
      <c r="AN5416">
        <v>218.72364477619846</v>
      </c>
      <c r="AO5416">
        <v>8.7954039692878724E-2</v>
      </c>
      <c r="AP5416">
        <v>0.90353456902503981</v>
      </c>
    </row>
    <row r="5417" spans="1:42">
      <c r="A5417">
        <v>448.31404239372006</v>
      </c>
      <c r="B5417">
        <v>191.60121153976019</v>
      </c>
      <c r="C5417">
        <v>202.90619025442794</v>
      </c>
      <c r="D5417">
        <v>245.40785213929212</v>
      </c>
      <c r="E5417">
        <v>-256.71283085395987</v>
      </c>
      <c r="F5417">
        <v>-245.40785213929212</v>
      </c>
      <c r="G5417">
        <v>-4.2041702422879459E-3</v>
      </c>
      <c r="H5417">
        <v>256.78999655320581</v>
      </c>
      <c r="I5417">
        <v>4.5049197971820831E-2</v>
      </c>
      <c r="J5417">
        <v>2.0755434036254884E-2</v>
      </c>
      <c r="K5417">
        <v>2.0837261579215527</v>
      </c>
      <c r="L5417">
        <v>62.423938512802124</v>
      </c>
      <c r="M5417">
        <v>8.6406539649584637</v>
      </c>
      <c r="N5417">
        <v>92.919535158920297</v>
      </c>
      <c r="O5417">
        <v>0.81559774279594421</v>
      </c>
      <c r="P5417">
        <v>1.5064643171098496E-2</v>
      </c>
      <c r="Q5417">
        <v>4.0610274261898456E-2</v>
      </c>
      <c r="R5417">
        <v>0.48675157546997072</v>
      </c>
      <c r="S5417">
        <v>667.98921456001381</v>
      </c>
      <c r="T5417">
        <v>49.505546689033508</v>
      </c>
      <c r="U5417">
        <v>0.29101747334003453</v>
      </c>
      <c r="V5417">
        <v>621.32830619812012</v>
      </c>
      <c r="W5417">
        <v>1</v>
      </c>
      <c r="X5417">
        <v>0.41456139922142032</v>
      </c>
      <c r="Y5417">
        <v>621.72501563313813</v>
      </c>
      <c r="Z5417">
        <v>1</v>
      </c>
      <c r="AA5417">
        <v>32.140234125871665</v>
      </c>
      <c r="AB5417">
        <v>173.78269598388673</v>
      </c>
      <c r="AC5417">
        <v>114.9225041270256</v>
      </c>
      <c r="AD5417">
        <v>9.618961301624266E-3</v>
      </c>
      <c r="AE5417">
        <v>2.0901154874155092</v>
      </c>
      <c r="AF5417">
        <v>-2.1254807710647583E-2</v>
      </c>
      <c r="AG5417">
        <v>1.090385038180655E-3</v>
      </c>
      <c r="AH5417">
        <v>5.3869934988021846E-2</v>
      </c>
      <c r="AI5417">
        <v>7.4258777499198914</v>
      </c>
      <c r="AJ5417">
        <v>12.887271271128311</v>
      </c>
      <c r="AK5417">
        <v>4.3153880757093432</v>
      </c>
      <c r="AL5417">
        <v>5.4550408332131113</v>
      </c>
      <c r="AM5417">
        <v>57.592726957798007</v>
      </c>
      <c r="AN5417">
        <v>607.32914275732605</v>
      </c>
      <c r="AO5417">
        <v>4.0019400477409366E-2</v>
      </c>
      <c r="AP5417">
        <v>0.85686606788635267</v>
      </c>
    </row>
    <row r="5418" spans="1:42">
      <c r="A5418">
        <v>367.04057530503201</v>
      </c>
      <c r="B5418">
        <v>522.68433230400115</v>
      </c>
      <c r="C5418">
        <v>962.5102030899443</v>
      </c>
      <c r="D5418">
        <v>-595.46962778491229</v>
      </c>
      <c r="E5418">
        <v>-439.82587078594315</v>
      </c>
      <c r="F5418">
        <v>439.82587078594315</v>
      </c>
      <c r="G5418">
        <v>6.327554949367184E-2</v>
      </c>
      <c r="H5418">
        <v>2375.4496006054796</v>
      </c>
      <c r="I5418">
        <v>4.6349452435970308E-2</v>
      </c>
      <c r="J5418">
        <v>2.1931471109390262E-2</v>
      </c>
      <c r="K5418">
        <v>1.8496666271030902</v>
      </c>
      <c r="L5418">
        <v>43.86427640914917</v>
      </c>
      <c r="M5418">
        <v>1127.3948773525826</v>
      </c>
      <c r="N5418">
        <v>60.88299526309968</v>
      </c>
      <c r="O5418">
        <v>0.5047633945941925</v>
      </c>
      <c r="P5418">
        <v>1.2600769678751626E-2</v>
      </c>
      <c r="Q5418">
        <v>9.8753945562574576E-3</v>
      </c>
      <c r="R5418">
        <v>0.42443959712982177</v>
      </c>
      <c r="S5418">
        <v>764.41449892610854</v>
      </c>
      <c r="T5418">
        <v>40.147393941879272</v>
      </c>
      <c r="U5418">
        <v>0.3525353616476059</v>
      </c>
      <c r="V5418">
        <v>585.87138652801514</v>
      </c>
      <c r="W5418">
        <v>1</v>
      </c>
      <c r="X5418">
        <v>0.35154106140136721</v>
      </c>
      <c r="Y5418">
        <v>605.95041196609213</v>
      </c>
      <c r="Z5418">
        <v>1</v>
      </c>
      <c r="AA5418">
        <v>49.32110773760796</v>
      </c>
      <c r="AB5418">
        <v>156.0335555419922</v>
      </c>
      <c r="AC5418">
        <v>57.347775995731354</v>
      </c>
      <c r="AD5418">
        <v>2.8989857078617455E-3</v>
      </c>
      <c r="AE5418">
        <v>2.448617241676676</v>
      </c>
      <c r="AF5418">
        <v>0.25638477802276605</v>
      </c>
      <c r="AG5418">
        <v>7.7254425048349626E-4</v>
      </c>
      <c r="AH5418">
        <v>2.0759182250499723E-2</v>
      </c>
      <c r="AI5418">
        <v>20.749259293079376</v>
      </c>
      <c r="AJ5418">
        <v>3.0286092734520573</v>
      </c>
      <c r="AK5418">
        <v>61.757284904122351</v>
      </c>
      <c r="AL5418">
        <v>2.9342022922552422</v>
      </c>
      <c r="AM5418">
        <v>39.793328607082373</v>
      </c>
      <c r="AN5418">
        <v>749.72824522358019</v>
      </c>
      <c r="AO5418">
        <v>0.10109333479404449</v>
      </c>
      <c r="AP5418">
        <v>0.88069095778465278</v>
      </c>
    </row>
    <row r="5419" spans="1:42">
      <c r="A5419">
        <v>387.739729115876</v>
      </c>
      <c r="B5419">
        <v>111.18205995526375</v>
      </c>
      <c r="C5419">
        <v>198.39374062632464</v>
      </c>
      <c r="D5419">
        <v>189.34598848955136</v>
      </c>
      <c r="E5419">
        <v>-276.55766916061225</v>
      </c>
      <c r="F5419">
        <v>-189.34598848955136</v>
      </c>
      <c r="G5419">
        <v>5.3252157753256777E-4</v>
      </c>
      <c r="H5419">
        <v>263.73684015136911</v>
      </c>
      <c r="I5419">
        <v>4.0345214903354645E-2</v>
      </c>
      <c r="J5419">
        <v>8.6423183917999261E-2</v>
      </c>
      <c r="K5419">
        <v>1.4728073710381984</v>
      </c>
      <c r="L5419">
        <v>50.657731294631958</v>
      </c>
      <c r="M5419">
        <v>8.2335077409221338</v>
      </c>
      <c r="N5419">
        <v>54.422545453643806</v>
      </c>
      <c r="O5419">
        <v>0.58125481009483337</v>
      </c>
      <c r="P5419">
        <v>1.3018552833133272E-2</v>
      </c>
      <c r="Q5419">
        <v>4.0108387470245352E-2</v>
      </c>
      <c r="R5419">
        <v>0.49823323249816898</v>
      </c>
      <c r="S5419">
        <v>471.73124053575009</v>
      </c>
      <c r="T5419">
        <v>43.457970023155212</v>
      </c>
      <c r="U5419">
        <v>0.41941000998020173</v>
      </c>
      <c r="V5419">
        <v>600.45356750488281</v>
      </c>
      <c r="W5419">
        <v>1</v>
      </c>
      <c r="X5419">
        <v>0.36618312478065496</v>
      </c>
      <c r="Y5419">
        <v>306.10300494518805</v>
      </c>
      <c r="Z5419">
        <v>1</v>
      </c>
      <c r="AA5419">
        <v>34.151618512277608</v>
      </c>
      <c r="AB5419">
        <v>2.4465337524414066</v>
      </c>
      <c r="AC5419">
        <v>70.383642613887787</v>
      </c>
      <c r="AD5419">
        <v>3.5705892448751335E-3</v>
      </c>
      <c r="AE5419">
        <v>5.1139538496981025</v>
      </c>
      <c r="AF5419">
        <v>1.3754010200500363E-4</v>
      </c>
      <c r="AG5419">
        <v>1.2441401969879513E-3</v>
      </c>
      <c r="AH5419">
        <v>5.3397867512702937E-2</v>
      </c>
      <c r="AI5419">
        <v>14.566019475460052</v>
      </c>
      <c r="AJ5419">
        <v>6.4099310922361425</v>
      </c>
      <c r="AK5419">
        <v>6.5622059386968612</v>
      </c>
      <c r="AL5419">
        <v>3.3286619583547421</v>
      </c>
      <c r="AM5419">
        <v>102.78189469575882</v>
      </c>
      <c r="AN5419">
        <v>654.06579162521371</v>
      </c>
      <c r="AO5419">
        <v>6.2032272696495055E-2</v>
      </c>
      <c r="AP5419">
        <v>0.85574616193771369</v>
      </c>
    </row>
    <row r="5420" spans="1:42">
      <c r="A5420">
        <v>562.51897971799758</v>
      </c>
      <c r="B5420">
        <v>637.24226086212286</v>
      </c>
      <c r="C5420">
        <v>524.85309246021268</v>
      </c>
      <c r="D5420">
        <v>-74.723281144125281</v>
      </c>
      <c r="E5420">
        <v>74.723281144125281</v>
      </c>
      <c r="F5420">
        <v>-112.38916840191018</v>
      </c>
      <c r="G5420">
        <v>6.9537935020598712E-2</v>
      </c>
      <c r="H5420">
        <v>576.27224256892214</v>
      </c>
      <c r="I5420">
        <v>3.586434334516525E-2</v>
      </c>
      <c r="J5420">
        <v>9.9675167798995976E-2</v>
      </c>
      <c r="K5420">
        <v>1.7874832659780977</v>
      </c>
      <c r="L5420">
        <v>41.799893379211426</v>
      </c>
      <c r="M5420">
        <v>488.91981950927294</v>
      </c>
      <c r="N5420">
        <v>72.345752319908158</v>
      </c>
      <c r="O5420">
        <v>0.85540905594825745</v>
      </c>
      <c r="P5420">
        <v>6.1327054765489362E-4</v>
      </c>
      <c r="Q5420">
        <v>9.4889744122823062E-3</v>
      </c>
      <c r="R5420">
        <v>0.40996078968048094</v>
      </c>
      <c r="S5420">
        <v>805.4897465572767</v>
      </c>
      <c r="T5420">
        <v>41.380977630615234</v>
      </c>
      <c r="U5420">
        <v>0.44163050830364226</v>
      </c>
      <c r="V5420">
        <v>518.14644336700439</v>
      </c>
      <c r="W5420">
        <v>1</v>
      </c>
      <c r="X5420">
        <v>0.335891535282135</v>
      </c>
      <c r="Y5420">
        <v>487.74288178504287</v>
      </c>
      <c r="Z5420">
        <v>1</v>
      </c>
      <c r="AA5420">
        <v>6.8835870931911476</v>
      </c>
      <c r="AB5420">
        <v>41.043517333984376</v>
      </c>
      <c r="AC5420">
        <v>186.50214225053787</v>
      </c>
      <c r="AD5420">
        <v>1.2675125578529813E-2</v>
      </c>
      <c r="AE5420">
        <v>10.614732796691069</v>
      </c>
      <c r="AF5420">
        <v>0.22507221937179564</v>
      </c>
      <c r="AG5420">
        <v>7.0808231283656586E-4</v>
      </c>
      <c r="AH5420">
        <v>4.3925134909152987E-2</v>
      </c>
      <c r="AI5420">
        <v>29.591375887393951</v>
      </c>
      <c r="AJ5420">
        <v>13.703579324887583</v>
      </c>
      <c r="AK5420">
        <v>10.498684428334236</v>
      </c>
      <c r="AL5420">
        <v>4.7179861732130348</v>
      </c>
      <c r="AM5420">
        <v>98.025397574901575</v>
      </c>
      <c r="AN5420">
        <v>301.50719498018748</v>
      </c>
      <c r="AO5420">
        <v>9.7565569043159481E-2</v>
      </c>
      <c r="AP5420">
        <v>0.87495109868049636</v>
      </c>
    </row>
    <row r="5421" spans="1:42">
      <c r="A5421">
        <v>1313.3823534241358</v>
      </c>
      <c r="B5421">
        <v>1466.3673258115657</v>
      </c>
      <c r="C5421">
        <v>1114.4924018283425</v>
      </c>
      <c r="D5421">
        <v>-152.98497238742993</v>
      </c>
      <c r="E5421">
        <v>152.98497238742993</v>
      </c>
      <c r="F5421">
        <v>-351.8749239832232</v>
      </c>
      <c r="G5421">
        <v>3.0761709210657275E-2</v>
      </c>
      <c r="H5421">
        <v>1244.3367280177247</v>
      </c>
      <c r="I5421">
        <v>3.8046036064624783E-2</v>
      </c>
      <c r="J5421">
        <v>8.5823546409606932E-2</v>
      </c>
      <c r="K5421">
        <v>1.1753586864650249</v>
      </c>
      <c r="L5421">
        <v>39.335058927536011</v>
      </c>
      <c r="M5421">
        <v>1036.6439175778598</v>
      </c>
      <c r="N5421">
        <v>156.74765735359193</v>
      </c>
      <c r="O5421">
        <v>0.69691988825798035</v>
      </c>
      <c r="P5421">
        <v>1.1652233070797388E-2</v>
      </c>
      <c r="Q5421">
        <v>1.7309127224816215E-2</v>
      </c>
      <c r="R5421">
        <v>0.45931922912597656</v>
      </c>
      <c r="S5421">
        <v>945.78686062088923</v>
      </c>
      <c r="T5421">
        <v>39.988842606544495</v>
      </c>
      <c r="U5421">
        <v>0.44008499443531035</v>
      </c>
      <c r="V5421">
        <v>554.28967475891113</v>
      </c>
      <c r="W5421">
        <v>1</v>
      </c>
      <c r="X5421">
        <v>0.38067094683647157</v>
      </c>
      <c r="Y5421">
        <v>672.82844538322013</v>
      </c>
      <c r="Z5421">
        <v>1</v>
      </c>
      <c r="AA5421">
        <v>33.585123488893515</v>
      </c>
      <c r="AB5421">
        <v>45.268986755371095</v>
      </c>
      <c r="AC5421">
        <v>50.759236514568329</v>
      </c>
      <c r="AD5421">
        <v>1.3529756334092882E-2</v>
      </c>
      <c r="AE5421">
        <v>3.0767912039761156</v>
      </c>
      <c r="AF5421">
        <v>0.11814537405967709</v>
      </c>
      <c r="AG5421">
        <v>1.3773214880162578E-3</v>
      </c>
      <c r="AH5421">
        <v>2.0297090244293211E-2</v>
      </c>
      <c r="AI5421">
        <v>6.7984196543693542</v>
      </c>
      <c r="AJ5421">
        <v>7.8553047616926701</v>
      </c>
      <c r="AK5421">
        <v>39.248080160021779</v>
      </c>
      <c r="AL5421">
        <v>5.0292918630623316</v>
      </c>
      <c r="AM5421">
        <v>61.767018091678622</v>
      </c>
      <c r="AN5421">
        <v>643.4343176707398</v>
      </c>
      <c r="AO5421">
        <v>0.10120077693462372</v>
      </c>
      <c r="AP5421">
        <v>0.89891451740264905</v>
      </c>
    </row>
    <row r="5422" spans="1:42">
      <c r="A5422">
        <v>1263.6675172372795</v>
      </c>
      <c r="B5422">
        <v>1113.8503683354129</v>
      </c>
      <c r="C5422">
        <v>724.55202340610117</v>
      </c>
      <c r="D5422">
        <v>149.81714890186663</v>
      </c>
      <c r="E5422">
        <v>-149.81714890186663</v>
      </c>
      <c r="F5422">
        <v>-539.11549383117836</v>
      </c>
      <c r="G5422">
        <v>1.4215348951597425E-2</v>
      </c>
      <c r="H5422">
        <v>342.60667993693659</v>
      </c>
      <c r="I5422">
        <v>5.9964366853237153E-2</v>
      </c>
      <c r="J5422">
        <v>7.2556323289871216E-2</v>
      </c>
      <c r="K5422">
        <v>1.7468798979103564</v>
      </c>
      <c r="L5422">
        <v>25.16775369644165</v>
      </c>
      <c r="M5422">
        <v>447.63398870501356</v>
      </c>
      <c r="N5422">
        <v>155.83791366748812</v>
      </c>
      <c r="O5422">
        <v>0.6854725182056427</v>
      </c>
      <c r="P5422">
        <v>7.0850694444444433E-3</v>
      </c>
      <c r="Q5422">
        <v>4.0600238323211663E-2</v>
      </c>
      <c r="R5422">
        <v>0.38776088237762452</v>
      </c>
      <c r="S5422">
        <v>1163.7452575587843</v>
      </c>
      <c r="T5422">
        <v>26.770311594009399</v>
      </c>
      <c r="U5422">
        <v>0.44289366185665136</v>
      </c>
      <c r="V5422">
        <v>611.19801998138428</v>
      </c>
      <c r="W5422">
        <v>1</v>
      </c>
      <c r="X5422">
        <v>0.28713551044464114</v>
      </c>
      <c r="Y5422">
        <v>674.81880389229912</v>
      </c>
      <c r="Z5422">
        <v>1</v>
      </c>
      <c r="AA5422">
        <v>23.077355745038993</v>
      </c>
      <c r="AB5422">
        <v>34.294766235351567</v>
      </c>
      <c r="AC5422">
        <v>115.80213457345963</v>
      </c>
      <c r="AD5422">
        <v>1.2946735284267329E-2</v>
      </c>
      <c r="AE5422">
        <v>3.6272069845265569</v>
      </c>
      <c r="AF5422">
        <v>5.0257043838500964E-2</v>
      </c>
      <c r="AG5422">
        <v>6.1066326008591516E-5</v>
      </c>
      <c r="AH5422">
        <v>3.5290463101863859E-2</v>
      </c>
      <c r="AI5422">
        <v>13.895166218280792</v>
      </c>
      <c r="AJ5422">
        <v>2.3960810844210418</v>
      </c>
      <c r="AK5422">
        <v>11.372426138520241</v>
      </c>
      <c r="AL5422">
        <v>6.3944103915764874</v>
      </c>
      <c r="AM5422">
        <v>107.43425105810165</v>
      </c>
      <c r="AN5422">
        <v>736.09435361250326</v>
      </c>
      <c r="AO5422">
        <v>8.0746108651161191E-2</v>
      </c>
      <c r="AP5422">
        <v>0.90787102198600778</v>
      </c>
    </row>
    <row r="5423" spans="1:42">
      <c r="A5423">
        <v>207.0221594841405</v>
      </c>
      <c r="B5423">
        <v>303.48387648482515</v>
      </c>
      <c r="C5423">
        <v>2032.101797097398</v>
      </c>
      <c r="D5423">
        <v>-1825.0796376132575</v>
      </c>
      <c r="E5423">
        <v>-1728.617920612573</v>
      </c>
      <c r="F5423">
        <v>1728.617920612573</v>
      </c>
      <c r="G5423">
        <v>3.8845070107130994E-2</v>
      </c>
      <c r="H5423">
        <v>7124.1995267731363</v>
      </c>
      <c r="I5423">
        <v>1.6302601397037507E-2</v>
      </c>
      <c r="J5423">
        <v>4.7481545925140381E-2</v>
      </c>
      <c r="K5423">
        <v>2.0680778397977351</v>
      </c>
      <c r="L5423">
        <v>31.741443872451782</v>
      </c>
      <c r="M5423">
        <v>862.55198290163833</v>
      </c>
      <c r="N5423">
        <v>34.413316464233404</v>
      </c>
      <c r="O5423">
        <v>0.87270650267601013</v>
      </c>
      <c r="P5423">
        <v>1.2186305628882512E-2</v>
      </c>
      <c r="Q5423">
        <v>1.4944318612416583E-2</v>
      </c>
      <c r="R5423">
        <v>0.38097392082214354</v>
      </c>
      <c r="S5423">
        <v>618.15042726202375</v>
      </c>
      <c r="T5423">
        <v>25.281330943107605</v>
      </c>
      <c r="U5423">
        <v>0.30553083002567294</v>
      </c>
      <c r="V5423">
        <v>613.02461624145508</v>
      </c>
      <c r="W5423">
        <v>1</v>
      </c>
      <c r="X5423">
        <v>0.37021297574043277</v>
      </c>
      <c r="Y5423">
        <v>302.69866642796558</v>
      </c>
      <c r="Z5423">
        <v>1</v>
      </c>
      <c r="AA5423">
        <v>11.953257991266252</v>
      </c>
      <c r="AB5423">
        <v>23.058773742675783</v>
      </c>
      <c r="AC5423">
        <v>26.62271112203598</v>
      </c>
      <c r="AD5423">
        <v>2.8052566397903313E-3</v>
      </c>
      <c r="AE5423">
        <v>7.6113299236719998</v>
      </c>
      <c r="AF5423">
        <v>0.16037672638893125</v>
      </c>
      <c r="AG5423">
        <v>9.8342460159220844E-4</v>
      </c>
      <c r="AH5423">
        <v>9.8793158292770373E-3</v>
      </c>
      <c r="AI5423">
        <v>28.930512368679047</v>
      </c>
      <c r="AJ5423">
        <v>16.161300506662407</v>
      </c>
      <c r="AK5423">
        <v>55.63692370355129</v>
      </c>
      <c r="AL5423">
        <v>5.7450900393534559</v>
      </c>
      <c r="AM5423">
        <v>60.899354469776156</v>
      </c>
      <c r="AN5423">
        <v>600.87246581577983</v>
      </c>
      <c r="AO5423">
        <v>7.6387584090232857E-2</v>
      </c>
      <c r="AP5423">
        <v>0.86048478174209608</v>
      </c>
    </row>
    <row r="5424" spans="1:42">
      <c r="A5424">
        <v>1506.5454143478551</v>
      </c>
      <c r="B5424">
        <v>1973.5695986658441</v>
      </c>
      <c r="C5424">
        <v>1268.0198085259722</v>
      </c>
      <c r="D5424">
        <v>-467.02418431798901</v>
      </c>
      <c r="E5424">
        <v>467.02418431798901</v>
      </c>
      <c r="F5424">
        <v>-705.5497901398719</v>
      </c>
      <c r="G5424">
        <v>4.234506190719578E-2</v>
      </c>
      <c r="H5424">
        <v>2129.9809718015936</v>
      </c>
      <c r="I5424">
        <v>1.7984544932842253E-2</v>
      </c>
      <c r="J5424">
        <v>4.9065782308578491E-2</v>
      </c>
      <c r="K5424">
        <v>1.718574424511194</v>
      </c>
      <c r="L5424">
        <v>52.521934509277344</v>
      </c>
      <c r="M5424">
        <v>1408.2626758605816</v>
      </c>
      <c r="N5424">
        <v>152.89007725505832</v>
      </c>
      <c r="O5424">
        <v>0.79613175988197327</v>
      </c>
      <c r="P5424">
        <v>8.588567627800834E-3</v>
      </c>
      <c r="Q5424">
        <v>3.4719223181406654E-2</v>
      </c>
      <c r="R5424">
        <v>0.43870657444000244</v>
      </c>
      <c r="S5424">
        <v>1014.2846673725676</v>
      </c>
      <c r="T5424">
        <v>38.565456867218018</v>
      </c>
      <c r="U5424">
        <v>0.44004857718944551</v>
      </c>
      <c r="V5424">
        <v>632.03051090240479</v>
      </c>
      <c r="W5424">
        <v>1</v>
      </c>
      <c r="X5424">
        <v>0.39910660505294804</v>
      </c>
      <c r="Y5424">
        <v>388.81172182979077</v>
      </c>
      <c r="Z5424">
        <v>1</v>
      </c>
      <c r="AA5424">
        <v>17.171132863073353</v>
      </c>
      <c r="AB5424">
        <v>66.597770996093757</v>
      </c>
      <c r="AC5424">
        <v>150.52576810121536</v>
      </c>
      <c r="AD5424">
        <v>4.7963802631084736E-3</v>
      </c>
      <c r="AE5424">
        <v>4.3645064117964703</v>
      </c>
      <c r="AF5424">
        <v>0.17330216646194455</v>
      </c>
      <c r="AG5424">
        <v>9.5176824529452587E-4</v>
      </c>
      <c r="AH5424">
        <v>3.4519174396991731E-2</v>
      </c>
      <c r="AI5424">
        <v>25.560349524021149</v>
      </c>
      <c r="AJ5424">
        <v>11.735760164108065</v>
      </c>
      <c r="AK5424">
        <v>52.379273584485055</v>
      </c>
      <c r="AL5424">
        <v>1.5978989812882967</v>
      </c>
      <c r="AM5424">
        <v>103.91089247465133</v>
      </c>
      <c r="AN5424">
        <v>268.44924992720661</v>
      </c>
      <c r="AO5424">
        <v>3.2758366703987123E-2</v>
      </c>
      <c r="AP5424">
        <v>0.86145792984962477</v>
      </c>
    </row>
    <row r="5425" spans="1:42">
      <c r="A5425">
        <v>328.77429510762335</v>
      </c>
      <c r="B5425">
        <v>130.80388531772775</v>
      </c>
      <c r="C5425">
        <v>858.83247263444446</v>
      </c>
      <c r="D5425">
        <v>-530.05817752682105</v>
      </c>
      <c r="E5425">
        <v>-728.02858731671677</v>
      </c>
      <c r="F5425">
        <v>530.05817752682105</v>
      </c>
      <c r="G5425">
        <v>6.2261569533814183E-2</v>
      </c>
      <c r="H5425">
        <v>3007.5765602152005</v>
      </c>
      <c r="I5425">
        <v>2.2919171154499055E-2</v>
      </c>
      <c r="J5425">
        <v>3.7705410003662107E-2</v>
      </c>
      <c r="K5425">
        <v>1.4644704767882823</v>
      </c>
      <c r="L5425">
        <v>45.722955465316772</v>
      </c>
      <c r="M5425">
        <v>72.999537868531803</v>
      </c>
      <c r="N5425">
        <v>46.708991828536995</v>
      </c>
      <c r="O5425">
        <v>0.51062270998954773</v>
      </c>
      <c r="P5425">
        <v>1.2275854057735866E-2</v>
      </c>
      <c r="Q5425">
        <v>2.9167936642964677E-3</v>
      </c>
      <c r="R5425">
        <v>0.4706851005554199</v>
      </c>
      <c r="S5425">
        <v>671.60207298138494</v>
      </c>
      <c r="T5425">
        <v>29.000046849250793</v>
      </c>
      <c r="U5425">
        <v>0.4412144356966019</v>
      </c>
      <c r="V5425">
        <v>637.51044273376465</v>
      </c>
      <c r="W5425">
        <v>1</v>
      </c>
      <c r="X5425">
        <v>0.39657739996910096</v>
      </c>
      <c r="Y5425">
        <v>440.90056805526365</v>
      </c>
      <c r="Z5425">
        <v>1</v>
      </c>
      <c r="AA5425">
        <v>13.579743298692705</v>
      </c>
      <c r="AB5425">
        <v>55.362113464355474</v>
      </c>
      <c r="AC5425">
        <v>176.53089016675949</v>
      </c>
      <c r="AD5425">
        <v>9.0247944888905592E-3</v>
      </c>
      <c r="AE5425">
        <v>3.1966059051733708</v>
      </c>
      <c r="AF5425">
        <v>0.25511345744132996</v>
      </c>
      <c r="AG5425">
        <v>1.2884287346093886E-3</v>
      </c>
      <c r="AH5425">
        <v>2.954795613288879E-2</v>
      </c>
      <c r="AI5425">
        <v>10.75508326292038</v>
      </c>
      <c r="AJ5425">
        <v>10.501859081033775</v>
      </c>
      <c r="AK5425">
        <v>46.335530392527581</v>
      </c>
      <c r="AL5425">
        <v>7.2978269840253507</v>
      </c>
      <c r="AM5425">
        <v>80.565122091770164</v>
      </c>
      <c r="AN5425">
        <v>509.01364728122786</v>
      </c>
      <c r="AO5425">
        <v>7.5937786936759955E-2</v>
      </c>
      <c r="AP5425">
        <v>0.90738114929199232</v>
      </c>
    </row>
    <row r="5426" spans="1:42">
      <c r="A5426">
        <v>395.65203406255625</v>
      </c>
      <c r="B5426">
        <v>153.74687157069013</v>
      </c>
      <c r="C5426">
        <v>507.27781418499831</v>
      </c>
      <c r="D5426">
        <v>-111.62578012244205</v>
      </c>
      <c r="E5426">
        <v>-353.53094261430817</v>
      </c>
      <c r="F5426">
        <v>111.62578012244205</v>
      </c>
      <c r="G5426">
        <v>3.980823863277988E-2</v>
      </c>
      <c r="H5426">
        <v>1583.9711967129467</v>
      </c>
      <c r="I5426">
        <v>5.9264782369136806E-2</v>
      </c>
      <c r="J5426">
        <v>6.6993217706680291E-2</v>
      </c>
      <c r="K5426">
        <v>1.6944184387981891</v>
      </c>
      <c r="L5426">
        <v>42.211434841156006</v>
      </c>
      <c r="M5426">
        <v>2.7578306721587857</v>
      </c>
      <c r="N5426">
        <v>87.276651969337479</v>
      </c>
      <c r="O5426">
        <v>0.52811554074287415</v>
      </c>
      <c r="P5426">
        <v>2.321743371751573E-2</v>
      </c>
      <c r="Q5426">
        <v>4.0061394903394901E-3</v>
      </c>
      <c r="R5426">
        <v>0.38737550258636477</v>
      </c>
      <c r="S5426">
        <v>742.44454693217676</v>
      </c>
      <c r="T5426">
        <v>38.474482297897339</v>
      </c>
      <c r="U5426">
        <v>0.28987564980983738</v>
      </c>
      <c r="V5426">
        <v>548.62487316131592</v>
      </c>
      <c r="W5426">
        <v>1</v>
      </c>
      <c r="X5426">
        <v>0.36310914039611819</v>
      </c>
      <c r="Y5426">
        <v>471.75239835196464</v>
      </c>
      <c r="Z5426">
        <v>1</v>
      </c>
      <c r="AA5426">
        <v>50.585328710966117</v>
      </c>
      <c r="AB5426">
        <v>167.03250036621094</v>
      </c>
      <c r="AC5426">
        <v>127.17664390802383</v>
      </c>
      <c r="AD5426">
        <v>3.4759635599250467E-3</v>
      </c>
      <c r="AE5426">
        <v>5.0144695174205944</v>
      </c>
      <c r="AF5426">
        <v>0.15288495540618893</v>
      </c>
      <c r="AG5426">
        <v>6.2572319563679226E-5</v>
      </c>
      <c r="AH5426">
        <v>1.6988069331645962E-2</v>
      </c>
      <c r="AI5426">
        <v>21.979809105396271</v>
      </c>
      <c r="AJ5426">
        <v>7.5031270374547834</v>
      </c>
      <c r="AK5426">
        <v>57.31966805040836</v>
      </c>
      <c r="AL5426">
        <v>2.7853061941327288</v>
      </c>
      <c r="AM5426">
        <v>105.43597368001937</v>
      </c>
      <c r="AN5426">
        <v>535.70161726529</v>
      </c>
      <c r="AO5426">
        <v>0.10581755316257477</v>
      </c>
      <c r="AP5426">
        <v>0.90776394629478463</v>
      </c>
    </row>
    <row r="5427" spans="1:42">
      <c r="A5427">
        <v>2301.958542333351</v>
      </c>
      <c r="B5427">
        <v>4506.0070357015902</v>
      </c>
      <c r="C5427">
        <v>3052.907838131056</v>
      </c>
      <c r="D5427">
        <v>-2204.0484933682392</v>
      </c>
      <c r="E5427">
        <v>1453.0991975705342</v>
      </c>
      <c r="F5427">
        <v>-1453.0991975705342</v>
      </c>
      <c r="G5427">
        <v>6.0972401866963864E-2</v>
      </c>
      <c r="H5427">
        <v>1327.0903721285813</v>
      </c>
      <c r="I5427">
        <v>4.3868950903415679E-2</v>
      </c>
      <c r="J5427">
        <v>2.9742819309234621E-2</v>
      </c>
      <c r="K5427">
        <v>2.0574079658448694</v>
      </c>
      <c r="L5427">
        <v>36.029959917068481</v>
      </c>
      <c r="M5427">
        <v>6220.8952221001009</v>
      </c>
      <c r="N5427">
        <v>157.54465092697146</v>
      </c>
      <c r="O5427">
        <v>0.68113359808921814</v>
      </c>
      <c r="P5427">
        <v>9.3229237132602255E-3</v>
      </c>
      <c r="Q5427">
        <v>4.6869835800594749E-2</v>
      </c>
      <c r="R5427">
        <v>0.44433899879455568</v>
      </c>
      <c r="S5427">
        <v>818.33354026246843</v>
      </c>
      <c r="T5427">
        <v>34.05667245388031</v>
      </c>
      <c r="U5427">
        <v>0.35636249601840975</v>
      </c>
      <c r="V5427">
        <v>522.38826751708984</v>
      </c>
      <c r="W5427">
        <v>1</v>
      </c>
      <c r="X5427">
        <v>0.44001873612403875</v>
      </c>
      <c r="Y5427">
        <v>421.77141354777854</v>
      </c>
      <c r="Z5427">
        <v>1</v>
      </c>
      <c r="AA5427">
        <v>29.549260534219748</v>
      </c>
      <c r="AB5427">
        <v>114.40672467041017</v>
      </c>
      <c r="AC5427">
        <v>69.445870816707611</v>
      </c>
      <c r="AD5427">
        <v>7.5965229262653575E-3</v>
      </c>
      <c r="AE5427">
        <v>18.726496198296577</v>
      </c>
      <c r="AF5427">
        <v>0.21771750569343565</v>
      </c>
      <c r="AG5427">
        <v>5.7028602228577699E-4</v>
      </c>
      <c r="AH5427">
        <v>5.4709059739112852E-2</v>
      </c>
      <c r="AI5427">
        <v>22.128394544124603</v>
      </c>
      <c r="AJ5427">
        <v>6.2123776180797314</v>
      </c>
      <c r="AK5427">
        <v>28.501543659567833</v>
      </c>
      <c r="AL5427">
        <v>3.4019463412804591</v>
      </c>
      <c r="AM5427">
        <v>83.932375156879417</v>
      </c>
      <c r="AN5427">
        <v>783.6130905673906</v>
      </c>
      <c r="AO5427">
        <v>5.1772650122642518E-2</v>
      </c>
      <c r="AP5427">
        <v>0.88168211126327523</v>
      </c>
    </row>
    <row r="5428" spans="1:42">
      <c r="A5428">
        <v>1292.1081629165847</v>
      </c>
      <c r="B5428">
        <v>1253.6426757116415</v>
      </c>
      <c r="C5428">
        <v>1365.1571081398715</v>
      </c>
      <c r="D5428">
        <v>-73.048945223286864</v>
      </c>
      <c r="E5428">
        <v>-111.51443242823007</v>
      </c>
      <c r="F5428">
        <v>73.048945223286864</v>
      </c>
      <c r="G5428">
        <v>2.8340522365598225E-2</v>
      </c>
      <c r="H5428">
        <v>2748.59557288819</v>
      </c>
      <c r="I5428">
        <v>2.979049175977707E-2</v>
      </c>
      <c r="J5428">
        <v>8.1833380460739139E-2</v>
      </c>
      <c r="K5428">
        <v>2.0483175376951692</v>
      </c>
      <c r="L5428">
        <v>53.473925590515137</v>
      </c>
      <c r="M5428">
        <v>396.63571359943978</v>
      </c>
      <c r="N5428">
        <v>191.33793263454442</v>
      </c>
      <c r="O5428">
        <v>0.55076590180397034</v>
      </c>
      <c r="P5428">
        <v>2.2621325916714136E-2</v>
      </c>
      <c r="Q5428">
        <v>3.7297046979268386E-3</v>
      </c>
      <c r="R5428">
        <v>0.44893124103546145</v>
      </c>
      <c r="S5428">
        <v>935.96683667392449</v>
      </c>
      <c r="T5428">
        <v>45.554089546203613</v>
      </c>
      <c r="U5428">
        <v>0.37924316585063933</v>
      </c>
      <c r="V5428">
        <v>458.06362628936768</v>
      </c>
      <c r="W5428">
        <v>1</v>
      </c>
      <c r="X5428">
        <v>0.34807439088821412</v>
      </c>
      <c r="Y5428">
        <v>329.36393737581568</v>
      </c>
      <c r="Z5428">
        <v>1</v>
      </c>
      <c r="AA5428">
        <v>40.318972146139153</v>
      </c>
      <c r="AB5428">
        <v>114.46042309570313</v>
      </c>
      <c r="AC5428">
        <v>105.28082400560379</v>
      </c>
      <c r="AD5428">
        <v>1.297937539907602E-2</v>
      </c>
      <c r="AE5428">
        <v>12.975454599276215</v>
      </c>
      <c r="AF5428">
        <v>7.2653481960296626E-2</v>
      </c>
      <c r="AG5428">
        <v>1.2261975784508899E-3</v>
      </c>
      <c r="AH5428">
        <v>3.6985178911685943E-2</v>
      </c>
      <c r="AI5428">
        <v>11.742717325687408</v>
      </c>
      <c r="AJ5428">
        <v>2.5932845653614338</v>
      </c>
      <c r="AK5428">
        <v>39.825447304844857</v>
      </c>
      <c r="AL5428">
        <v>5.9492022684042443</v>
      </c>
      <c r="AM5428">
        <v>30.401669967174534</v>
      </c>
      <c r="AN5428">
        <v>479.75916016872634</v>
      </c>
      <c r="AO5428">
        <v>5.3074424862861638E-2</v>
      </c>
      <c r="AP5428">
        <v>0.90597986721992507</v>
      </c>
    </row>
    <row r="5429" spans="1:42">
      <c r="A5429">
        <v>1121.1698164976774</v>
      </c>
      <c r="B5429">
        <v>838.5740770105549</v>
      </c>
      <c r="C5429">
        <v>1029.7269826715274</v>
      </c>
      <c r="D5429">
        <v>91.442833826150036</v>
      </c>
      <c r="E5429">
        <v>-282.5957394871225</v>
      </c>
      <c r="F5429">
        <v>-91.442833826150036</v>
      </c>
      <c r="G5429">
        <v>7.1794022659382398E-3</v>
      </c>
      <c r="H5429">
        <v>2317.8879954263857</v>
      </c>
      <c r="I5429">
        <v>1.8059716522693635E-2</v>
      </c>
      <c r="J5429">
        <v>1.143715763092041E-2</v>
      </c>
      <c r="K5429">
        <v>1.41661021053195</v>
      </c>
      <c r="L5429">
        <v>44.160870313644409</v>
      </c>
      <c r="M5429">
        <v>76.384071290769867</v>
      </c>
      <c r="N5429">
        <v>172.34943467750551</v>
      </c>
      <c r="O5429">
        <v>0.72472378611564636</v>
      </c>
      <c r="P5429">
        <v>9.6779106458028136E-3</v>
      </c>
      <c r="Q5429">
        <v>1.7423290941450328E-2</v>
      </c>
      <c r="R5429">
        <v>0.42809528350830078</v>
      </c>
      <c r="S5429">
        <v>549.6543633762127</v>
      </c>
      <c r="T5429">
        <v>42.625585198402405</v>
      </c>
      <c r="U5429">
        <v>0.35724271118640905</v>
      </c>
      <c r="V5429">
        <v>549.21326637268066</v>
      </c>
      <c r="W5429">
        <v>1</v>
      </c>
      <c r="X5429">
        <v>0.3806840789318085</v>
      </c>
      <c r="Y5429">
        <v>319.68849889593577</v>
      </c>
      <c r="Z5429">
        <v>1</v>
      </c>
      <c r="AA5429">
        <v>45.864358164644244</v>
      </c>
      <c r="AB5429">
        <v>49.79782611083985</v>
      </c>
      <c r="AC5429">
        <v>165.90689867734909</v>
      </c>
      <c r="AD5429">
        <v>1.1068018073709603E-2</v>
      </c>
      <c r="AE5429">
        <v>6.3754935698493291</v>
      </c>
      <c r="AF5429">
        <v>9.5371377468109128E-3</v>
      </c>
      <c r="AG5429">
        <v>7.6292960020461504E-4</v>
      </c>
      <c r="AH5429">
        <v>5.965724945068359E-2</v>
      </c>
      <c r="AI5429">
        <v>9.2983099818229675</v>
      </c>
      <c r="AJ5429">
        <v>15.873861696117887</v>
      </c>
      <c r="AK5429">
        <v>50.74892529666424</v>
      </c>
      <c r="AL5429">
        <v>2.0379871554635516</v>
      </c>
      <c r="AM5429">
        <v>79.247878801822665</v>
      </c>
      <c r="AN5429">
        <v>706.47392968928011</v>
      </c>
      <c r="AO5429">
        <v>7.8983360171318046E-2</v>
      </c>
      <c r="AP5429">
        <v>0.89246420574188245</v>
      </c>
    </row>
    <row r="5430" spans="1:42">
      <c r="A5430">
        <v>249.515702171773</v>
      </c>
      <c r="B5430">
        <v>-6.5033168564440302</v>
      </c>
      <c r="C5430">
        <v>273.44635741725301</v>
      </c>
      <c r="D5430">
        <v>-23.930655245480011</v>
      </c>
      <c r="E5430">
        <v>-279.94967427369704</v>
      </c>
      <c r="F5430">
        <v>23.930655245480011</v>
      </c>
      <c r="G5430">
        <v>1.3485689958990186E-2</v>
      </c>
      <c r="H5430">
        <v>705.00775375965782</v>
      </c>
      <c r="I5430">
        <v>5.5083218514919277E-2</v>
      </c>
      <c r="J5430">
        <v>8.769234967231751E-2</v>
      </c>
      <c r="K5430">
        <v>1.8855766345322129</v>
      </c>
      <c r="L5430">
        <v>25.029499530792236</v>
      </c>
      <c r="M5430">
        <v>250.03770515027477</v>
      </c>
      <c r="N5430">
        <v>43.20097501239777</v>
      </c>
      <c r="O5430">
        <v>0.77610066533088684</v>
      </c>
      <c r="P5430">
        <v>1.4818392011854382E-2</v>
      </c>
      <c r="Q5430">
        <v>1.2281032085418699E-2</v>
      </c>
      <c r="R5430">
        <v>0.46599830150604249</v>
      </c>
      <c r="S5430">
        <v>732.16163831516405</v>
      </c>
      <c r="T5430">
        <v>30.350238084793091</v>
      </c>
      <c r="U5430">
        <v>0.38463855206966402</v>
      </c>
      <c r="V5430">
        <v>564.65585231781006</v>
      </c>
      <c r="W5430">
        <v>1</v>
      </c>
      <c r="X5430">
        <v>0.32321683406829838</v>
      </c>
      <c r="Y5430">
        <v>424.86169519510116</v>
      </c>
      <c r="Z5430">
        <v>1</v>
      </c>
      <c r="AA5430">
        <v>40.786038119764335</v>
      </c>
      <c r="AB5430">
        <v>11.020507934570313</v>
      </c>
      <c r="AC5430">
        <v>52.933706343173981</v>
      </c>
      <c r="AD5430">
        <v>4.0339461758605432E-3</v>
      </c>
      <c r="AE5430">
        <v>7.0309123739729298</v>
      </c>
      <c r="AF5430">
        <v>5.1382770538330069E-2</v>
      </c>
      <c r="AG5430">
        <v>9.9946662886918921E-4</v>
      </c>
      <c r="AH5430">
        <v>2.6483202111721036E-2</v>
      </c>
      <c r="AI5430">
        <v>6.5876606106758118</v>
      </c>
      <c r="AJ5430">
        <v>3.6677126159345725</v>
      </c>
      <c r="AK5430">
        <v>21.929064350724222</v>
      </c>
      <c r="AL5430">
        <v>2.5388281017273493</v>
      </c>
      <c r="AM5430">
        <v>81.083555066585532</v>
      </c>
      <c r="AN5430">
        <v>816.37019163537116</v>
      </c>
      <c r="AO5430">
        <v>8.2959035515785221E-2</v>
      </c>
      <c r="AP5430">
        <v>0.89102891039848342</v>
      </c>
    </row>
    <row r="5431" spans="1:42">
      <c r="A5431">
        <v>121.41097185724317</v>
      </c>
      <c r="B5431">
        <v>-190.44622947313931</v>
      </c>
      <c r="C5431">
        <v>290.40257916780564</v>
      </c>
      <c r="D5431">
        <v>-168.99160731056247</v>
      </c>
      <c r="E5431">
        <v>-480.84880864094498</v>
      </c>
      <c r="F5431">
        <v>168.99160731056247</v>
      </c>
      <c r="G5431">
        <v>7.1038300981996871E-2</v>
      </c>
      <c r="H5431">
        <v>943.99250633072063</v>
      </c>
      <c r="I5431">
        <v>4.3349439203739168E-2</v>
      </c>
      <c r="J5431">
        <v>1.3383761882781982E-2</v>
      </c>
      <c r="K5431">
        <v>1.5116534620702264</v>
      </c>
      <c r="L5431">
        <v>15.705896615982056</v>
      </c>
      <c r="M5431">
        <v>49.2277107092495</v>
      </c>
      <c r="N5431">
        <v>21.76513243560791</v>
      </c>
      <c r="O5431">
        <v>0.9784599244594574</v>
      </c>
      <c r="P5431">
        <v>2.0174283822377518E-2</v>
      </c>
      <c r="Q5431">
        <v>1.7854123062557643E-2</v>
      </c>
      <c r="R5431">
        <v>0.45026206016540526</v>
      </c>
      <c r="S5431">
        <v>600.70126428479966</v>
      </c>
      <c r="T5431">
        <v>48.409482836723328</v>
      </c>
      <c r="U5431">
        <v>0.41294504702091217</v>
      </c>
      <c r="V5431">
        <v>589.57967758178711</v>
      </c>
      <c r="W5431">
        <v>1</v>
      </c>
      <c r="X5431">
        <v>0.36251935124397283</v>
      </c>
      <c r="Y5431">
        <v>353.43715300660085</v>
      </c>
      <c r="Z5431">
        <v>1</v>
      </c>
      <c r="AA5431">
        <v>3.1831195005130777</v>
      </c>
      <c r="AB5431">
        <v>8.3501365356445323</v>
      </c>
      <c r="AC5431">
        <v>37.952242791652679</v>
      </c>
      <c r="AD5431">
        <v>7.8014928051549142E-3</v>
      </c>
      <c r="AE5431">
        <v>21.475340323230249</v>
      </c>
      <c r="AF5431">
        <v>0.27931319832801815</v>
      </c>
      <c r="AG5431">
        <v>7.2403237602031709E-4</v>
      </c>
      <c r="AH5431">
        <v>3.5366597890853879E-3</v>
      </c>
      <c r="AI5431">
        <v>12.482419908046722</v>
      </c>
      <c r="AJ5431">
        <v>14.520610960127161</v>
      </c>
      <c r="AK5431">
        <v>25.380924205183984</v>
      </c>
      <c r="AL5431">
        <v>4.750102835916663</v>
      </c>
      <c r="AM5431">
        <v>27.083984100818636</v>
      </c>
      <c r="AN5431">
        <v>758.64613947073235</v>
      </c>
      <c r="AO5431">
        <v>8.8924775481224058E-2</v>
      </c>
      <c r="AP5431">
        <v>0.8751457676887513</v>
      </c>
    </row>
    <row r="5432" spans="1:42">
      <c r="A5432">
        <v>975.16082183455148</v>
      </c>
      <c r="B5432">
        <v>1230.3682853783293</v>
      </c>
      <c r="C5432">
        <v>899.60614592909326</v>
      </c>
      <c r="D5432">
        <v>-255.20746354377786</v>
      </c>
      <c r="E5432">
        <v>255.20746354377786</v>
      </c>
      <c r="F5432">
        <v>-330.76213944923609</v>
      </c>
      <c r="G5432">
        <v>4.8078292250021026E-2</v>
      </c>
      <c r="H5432">
        <v>710.23931339378771</v>
      </c>
      <c r="I5432">
        <v>5.4341265857219691E-2</v>
      </c>
      <c r="J5432">
        <v>5.2693782567977902E-2</v>
      </c>
      <c r="K5432">
        <v>1.1651702715456485</v>
      </c>
      <c r="L5432">
        <v>21.174421310424805</v>
      </c>
      <c r="M5432">
        <v>1142.7719280937786</v>
      </c>
      <c r="N5432">
        <v>184.12487080211642</v>
      </c>
      <c r="O5432">
        <v>0.89787593483924866</v>
      </c>
      <c r="P5432">
        <v>1.5118880483839244E-2</v>
      </c>
      <c r="Q5432">
        <v>1.140974187850952E-2</v>
      </c>
      <c r="R5432">
        <v>0.49553713321685788</v>
      </c>
      <c r="S5432">
        <v>680.13750226263517</v>
      </c>
      <c r="T5432">
        <v>40.288770198822021</v>
      </c>
      <c r="U5432">
        <v>0.28419962584972386</v>
      </c>
      <c r="V5432">
        <v>608.06219577789307</v>
      </c>
      <c r="W5432">
        <v>1</v>
      </c>
      <c r="X5432">
        <v>0.44319040060043335</v>
      </c>
      <c r="Y5432">
        <v>269.51345700852005</v>
      </c>
      <c r="Z5432">
        <v>1</v>
      </c>
      <c r="AA5432">
        <v>33.030295176763538</v>
      </c>
      <c r="AB5432">
        <v>21.449223632812501</v>
      </c>
      <c r="AC5432">
        <v>101.09689980745316</v>
      </c>
      <c r="AD5432">
        <v>4.9124122684837401E-3</v>
      </c>
      <c r="AE5432">
        <v>41.901466063498354</v>
      </c>
      <c r="AF5432">
        <v>0.16563104867935177</v>
      </c>
      <c r="AG5432">
        <v>5.6761792218379555E-4</v>
      </c>
      <c r="AH5432">
        <v>2.8187943375110623E-2</v>
      </c>
      <c r="AI5432">
        <v>29.605764448642731</v>
      </c>
      <c r="AJ5432">
        <v>11.411988911734356</v>
      </c>
      <c r="AK5432">
        <v>31.120306175351143</v>
      </c>
      <c r="AL5432">
        <v>3.6290809100405363</v>
      </c>
      <c r="AM5432">
        <v>86.062476146221158</v>
      </c>
      <c r="AN5432">
        <v>517.91329782484468</v>
      </c>
      <c r="AO5432">
        <v>9.5024485707283016E-2</v>
      </c>
      <c r="AP5432">
        <v>0.88366046547889721</v>
      </c>
    </row>
    <row r="5433" spans="1:42">
      <c r="A5433">
        <v>703.07117550956775</v>
      </c>
      <c r="B5433">
        <v>415.36607978322104</v>
      </c>
      <c r="C5433">
        <v>358.84990706157379</v>
      </c>
      <c r="D5433">
        <v>287.70509572634671</v>
      </c>
      <c r="E5433">
        <v>-287.70509572634671</v>
      </c>
      <c r="F5433">
        <v>-344.22126844799396</v>
      </c>
      <c r="G5433">
        <v>1.3447195344848416E-2</v>
      </c>
      <c r="H5433">
        <v>357.33659131219252</v>
      </c>
      <c r="I5433">
        <v>5.3811910450458522E-2</v>
      </c>
      <c r="J5433">
        <v>5.7586172103881839E-2</v>
      </c>
      <c r="K5433">
        <v>1.1117031318366528</v>
      </c>
      <c r="L5433">
        <v>55.190795660018921</v>
      </c>
      <c r="M5433">
        <v>36.103154224805408</v>
      </c>
      <c r="N5433">
        <v>92.134456994247444</v>
      </c>
      <c r="O5433">
        <v>0.62755319476127625</v>
      </c>
      <c r="P5433">
        <v>2.1996640682220455E-2</v>
      </c>
      <c r="Q5433">
        <v>2.2665858639611135E-2</v>
      </c>
      <c r="R5433">
        <v>0.44317087173461911</v>
      </c>
      <c r="S5433">
        <v>330.08648107063573</v>
      </c>
      <c r="T5433">
        <v>40.155008435249329</v>
      </c>
      <c r="U5433">
        <v>0.42366298496723176</v>
      </c>
      <c r="V5433">
        <v>558.24580192565918</v>
      </c>
      <c r="W5433">
        <v>1</v>
      </c>
      <c r="X5433">
        <v>0.34967555403709416</v>
      </c>
      <c r="Y5433">
        <v>395.30524336957239</v>
      </c>
      <c r="Z5433">
        <v>1</v>
      </c>
      <c r="AA5433">
        <v>21.814550196123129</v>
      </c>
      <c r="AB5433">
        <v>19.743874694824221</v>
      </c>
      <c r="AC5433">
        <v>132.79107064008713</v>
      </c>
      <c r="AD5433">
        <v>1.3469523242396166E-2</v>
      </c>
      <c r="AE5433">
        <v>12.687979895002657</v>
      </c>
      <c r="AF5433">
        <v>1.708536028861999E-2</v>
      </c>
      <c r="AG5433">
        <v>7.8728443144780713E-4</v>
      </c>
      <c r="AH5433">
        <v>1.097687449455261E-2</v>
      </c>
      <c r="AI5433">
        <v>14.696166217327118</v>
      </c>
      <c r="AJ5433">
        <v>7.9362436422780522</v>
      </c>
      <c r="AK5433">
        <v>15.850545145869255</v>
      </c>
      <c r="AL5433">
        <v>3.5149969840126456</v>
      </c>
      <c r="AM5433">
        <v>35.535503065586092</v>
      </c>
      <c r="AN5433">
        <v>681.89806691695571</v>
      </c>
      <c r="AO5433">
        <v>8.9809176325798032E-2</v>
      </c>
      <c r="AP5433">
        <v>0.88833067893981943</v>
      </c>
    </row>
    <row r="5434" spans="1:42">
      <c r="A5434">
        <v>229.6869561498803</v>
      </c>
      <c r="B5434">
        <v>163.33159615639369</v>
      </c>
      <c r="C5434">
        <v>884.92321246573795</v>
      </c>
      <c r="D5434">
        <v>-655.23625631585764</v>
      </c>
      <c r="E5434">
        <v>-721.59161630934432</v>
      </c>
      <c r="F5434">
        <v>655.23625631585764</v>
      </c>
      <c r="G5434">
        <v>3.290500850981596E-2</v>
      </c>
      <c r="H5434">
        <v>3178.6398060211654</v>
      </c>
      <c r="I5434">
        <v>3.0830319821834564E-2</v>
      </c>
      <c r="J5434">
        <v>9.288516449928283E-2</v>
      </c>
      <c r="K5434">
        <v>1.9513379323780535</v>
      </c>
      <c r="L5434">
        <v>75.374877452850342</v>
      </c>
      <c r="M5434">
        <v>12.62313856083277</v>
      </c>
      <c r="N5434">
        <v>39.056822640419014</v>
      </c>
      <c r="O5434">
        <v>0.55564859509468079</v>
      </c>
      <c r="P5434">
        <v>2.2937640508015947E-2</v>
      </c>
      <c r="Q5434">
        <v>3.1126739025115962E-2</v>
      </c>
      <c r="R5434">
        <v>0.46571912288665773</v>
      </c>
      <c r="S5434">
        <v>657.95779123549892</v>
      </c>
      <c r="T5434">
        <v>31.316035985946655</v>
      </c>
      <c r="U5434">
        <v>0.39224584519863132</v>
      </c>
      <c r="V5434">
        <v>541.4198637008667</v>
      </c>
      <c r="W5434">
        <v>1</v>
      </c>
      <c r="X5434">
        <v>0.28574472427368169</v>
      </c>
      <c r="Y5434">
        <v>288.08031538703841</v>
      </c>
      <c r="Z5434">
        <v>1</v>
      </c>
      <c r="AA5434">
        <v>29.723152955808647</v>
      </c>
      <c r="AB5434">
        <v>156.30453894042969</v>
      </c>
      <c r="AC5434">
        <v>141.64509922266006</v>
      </c>
      <c r="AD5434">
        <v>4.2106938158345021E-3</v>
      </c>
      <c r="AE5434">
        <v>3.6924550813610959</v>
      </c>
      <c r="AF5434">
        <v>0.1248959970474243</v>
      </c>
      <c r="AG5434">
        <v>2.089074109480843E-4</v>
      </c>
      <c r="AH5434">
        <v>2.426175011396408E-2</v>
      </c>
      <c r="AI5434">
        <v>29.693818390369415</v>
      </c>
      <c r="AJ5434">
        <v>8.4229092091521984</v>
      </c>
      <c r="AK5434">
        <v>50.310512500405309</v>
      </c>
      <c r="AL5434">
        <v>3.8888552724918295</v>
      </c>
      <c r="AM5434">
        <v>105.19642881155013</v>
      </c>
      <c r="AN5434">
        <v>168.09630472519819</v>
      </c>
      <c r="AO5434">
        <v>0.10529067289829254</v>
      </c>
      <c r="AP5434">
        <v>0.84804384398460397</v>
      </c>
    </row>
    <row r="5435" spans="1:42">
      <c r="A5435">
        <v>683.6749651296019</v>
      </c>
      <c r="B5435">
        <v>414.87679985139391</v>
      </c>
      <c r="C5435">
        <v>517.76079415056461</v>
      </c>
      <c r="D5435">
        <v>165.91417097903729</v>
      </c>
      <c r="E5435">
        <v>-268.79816527820799</v>
      </c>
      <c r="F5435">
        <v>-165.91417097903729</v>
      </c>
      <c r="G5435">
        <v>6.0789872288598466E-2</v>
      </c>
      <c r="H5435">
        <v>993.44365659086236</v>
      </c>
      <c r="I5435">
        <v>4.8252367079257966E-2</v>
      </c>
      <c r="J5435">
        <v>2.6612381458282472E-2</v>
      </c>
      <c r="K5435">
        <v>1.2453716038644314</v>
      </c>
      <c r="L5435">
        <v>68.420621156692505</v>
      </c>
      <c r="M5435">
        <v>75.08909342512726</v>
      </c>
      <c r="N5435">
        <v>105.35051958389283</v>
      </c>
      <c r="O5435">
        <v>0.68192180991172791</v>
      </c>
      <c r="P5435">
        <v>2.1104318247901065E-2</v>
      </c>
      <c r="Q5435">
        <v>4.6158031092749692E-2</v>
      </c>
      <c r="R5435">
        <v>0.39505169868469237</v>
      </c>
      <c r="S5435">
        <v>474.62644830588408</v>
      </c>
      <c r="T5435">
        <v>36.418375372886658</v>
      </c>
      <c r="U5435">
        <v>0.36147477209568024</v>
      </c>
      <c r="V5435">
        <v>516.25900268554688</v>
      </c>
      <c r="W5435">
        <v>1</v>
      </c>
      <c r="X5435">
        <v>0.40541501641273503</v>
      </c>
      <c r="Y5435">
        <v>422.71623084440841</v>
      </c>
      <c r="Z5435">
        <v>1</v>
      </c>
      <c r="AA5435">
        <v>33.041925749521262</v>
      </c>
      <c r="AB5435">
        <v>152.93275933837893</v>
      </c>
      <c r="AC5435">
        <v>80.225323140621185</v>
      </c>
      <c r="AD5435">
        <v>2.8926555926983176E-3</v>
      </c>
      <c r="AE5435">
        <v>1.9559441255372791</v>
      </c>
      <c r="AF5435">
        <v>0.23059837460517882</v>
      </c>
      <c r="AG5435">
        <v>8.1752333408867091E-4</v>
      </c>
      <c r="AH5435">
        <v>2.8603864026069639E-2</v>
      </c>
      <c r="AI5435">
        <v>21.830967366695404</v>
      </c>
      <c r="AJ5435">
        <v>6.108449295462373</v>
      </c>
      <c r="AK5435">
        <v>37.598517488837238</v>
      </c>
      <c r="AL5435">
        <v>4.3949003288731712</v>
      </c>
      <c r="AM5435">
        <v>45.966583645343782</v>
      </c>
      <c r="AN5435">
        <v>697.55169592041307</v>
      </c>
      <c r="AO5435">
        <v>9.4800014853477485E-2</v>
      </c>
      <c r="AP5435">
        <v>0.85015211820602421</v>
      </c>
    </row>
    <row r="5436" spans="1:42">
      <c r="A5436">
        <v>1423.9634971911416</v>
      </c>
      <c r="B5436">
        <v>1344.5483581153931</v>
      </c>
      <c r="C5436">
        <v>911.41485604173158</v>
      </c>
      <c r="D5436">
        <v>79.415139075748584</v>
      </c>
      <c r="E5436">
        <v>-79.415139075748584</v>
      </c>
      <c r="F5436">
        <v>-512.54864114941006</v>
      </c>
      <c r="G5436">
        <v>1.8817369884005078E-2</v>
      </c>
      <c r="H5436">
        <v>1357.1761171793237</v>
      </c>
      <c r="I5436">
        <v>5.8524074256420131E-2</v>
      </c>
      <c r="J5436">
        <v>3.6644058942794801E-2</v>
      </c>
      <c r="K5436">
        <v>1.8291043545782566</v>
      </c>
      <c r="L5436">
        <v>51.360726356506348</v>
      </c>
      <c r="M5436">
        <v>132.48807749136827</v>
      </c>
      <c r="N5436">
        <v>189.10461910152438</v>
      </c>
      <c r="O5436">
        <v>0.62383881211280823</v>
      </c>
      <c r="P5436">
        <v>4.4955108430650495E-3</v>
      </c>
      <c r="Q5436">
        <v>1.7940324306488033E-2</v>
      </c>
      <c r="R5436">
        <v>0.46280159473419191</v>
      </c>
      <c r="S5436">
        <v>584.8388268974611</v>
      </c>
      <c r="T5436">
        <v>30.789518356323242</v>
      </c>
      <c r="U5436">
        <v>0.41630955874919895</v>
      </c>
      <c r="V5436">
        <v>459.46762561798096</v>
      </c>
      <c r="W5436">
        <v>1</v>
      </c>
      <c r="X5436">
        <v>0.34188139200210571</v>
      </c>
      <c r="Y5436">
        <v>437.73587954895697</v>
      </c>
      <c r="Z5436">
        <v>1</v>
      </c>
      <c r="AA5436">
        <v>41.216989689321522</v>
      </c>
      <c r="AB5436">
        <v>99.093922607421888</v>
      </c>
      <c r="AC5436">
        <v>169.16296035051346</v>
      </c>
      <c r="AD5436">
        <v>7.4718263414171003E-3</v>
      </c>
      <c r="AE5436">
        <v>23.728094126591706</v>
      </c>
      <c r="AF5436">
        <v>1.9270999431610106E-2</v>
      </c>
      <c r="AG5436">
        <v>9.4026751581992134E-4</v>
      </c>
      <c r="AH5436">
        <v>1.9621950209140777E-2</v>
      </c>
      <c r="AI5436">
        <v>27.257401049137115</v>
      </c>
      <c r="AJ5436">
        <v>0.70154370522348752</v>
      </c>
      <c r="AK5436">
        <v>46.284294531941413</v>
      </c>
      <c r="AL5436">
        <v>2.920356227261478</v>
      </c>
      <c r="AM5436">
        <v>82.142432105541232</v>
      </c>
      <c r="AN5436">
        <v>302.01872717252246</v>
      </c>
      <c r="AO5436">
        <v>6.7088041424751277E-2</v>
      </c>
      <c r="AP5436">
        <v>0.91486202931404126</v>
      </c>
    </row>
    <row r="5437" spans="1:42">
      <c r="A5437">
        <v>769.45391288132896</v>
      </c>
      <c r="B5437">
        <v>1562.4544874624494</v>
      </c>
      <c r="C5437">
        <v>879.83552865887498</v>
      </c>
      <c r="D5437">
        <v>-793.00057458112042</v>
      </c>
      <c r="E5437">
        <v>682.6189588035744</v>
      </c>
      <c r="F5437">
        <v>-682.6189588035744</v>
      </c>
      <c r="G5437">
        <v>4.4659832948457608E-2</v>
      </c>
      <c r="H5437">
        <v>10.734802170170724</v>
      </c>
      <c r="I5437">
        <v>5.9973116219043728E-2</v>
      </c>
      <c r="J5437">
        <v>8.9251086235046392E-2</v>
      </c>
      <c r="K5437">
        <v>1.6636010473430156</v>
      </c>
      <c r="L5437">
        <v>52.323473691940308</v>
      </c>
      <c r="M5437">
        <v>2634.4793586176143</v>
      </c>
      <c r="N5437">
        <v>104.47230487251284</v>
      </c>
      <c r="O5437">
        <v>0.57775351405143738</v>
      </c>
      <c r="P5437">
        <v>1.0321670903099905E-2</v>
      </c>
      <c r="Q5437">
        <v>4.0106736342112217E-2</v>
      </c>
      <c r="R5437">
        <v>0.41190795898437499</v>
      </c>
      <c r="S5437">
        <v>958.99655363669035</v>
      </c>
      <c r="T5437">
        <v>26.580992341041565</v>
      </c>
      <c r="U5437">
        <v>0.28362467110157014</v>
      </c>
      <c r="V5437">
        <v>624.0807056427002</v>
      </c>
      <c r="W5437">
        <v>1</v>
      </c>
      <c r="X5437">
        <v>0.33351764559745789</v>
      </c>
      <c r="Y5437">
        <v>655.68270807380804</v>
      </c>
      <c r="Z5437">
        <v>1</v>
      </c>
      <c r="AA5437">
        <v>29.380819002504357</v>
      </c>
      <c r="AB5437">
        <v>13.992009216308595</v>
      </c>
      <c r="AC5437">
        <v>193.8215896487236</v>
      </c>
      <c r="AD5437">
        <v>9.3983805077707677E-3</v>
      </c>
      <c r="AE5437">
        <v>25.026229282651087</v>
      </c>
      <c r="AF5437">
        <v>0.11420832037925718</v>
      </c>
      <c r="AG5437">
        <v>1.3434604393346059E-3</v>
      </c>
      <c r="AH5437">
        <v>3.562592306137085E-2</v>
      </c>
      <c r="AI5437">
        <v>23.982343375682831</v>
      </c>
      <c r="AJ5437">
        <v>0.80727508277954985</v>
      </c>
      <c r="AK5437">
        <v>0.16876396358013152</v>
      </c>
      <c r="AL5437">
        <v>2.6906051800656385</v>
      </c>
      <c r="AM5437">
        <v>72.50758472681045</v>
      </c>
      <c r="AN5437">
        <v>682.31784922160728</v>
      </c>
      <c r="AO5437">
        <v>6.9605665087699886E-2</v>
      </c>
      <c r="AP5437">
        <v>0.89411631107330336</v>
      </c>
    </row>
    <row r="5438" spans="1:42">
      <c r="A5438">
        <v>1546.8357793324737</v>
      </c>
      <c r="B5438">
        <v>1252.9001800584626</v>
      </c>
      <c r="C5438">
        <v>762.43558831324981</v>
      </c>
      <c r="D5438">
        <v>293.93559927401111</v>
      </c>
      <c r="E5438">
        <v>-293.93559927401111</v>
      </c>
      <c r="F5438">
        <v>-784.40019101922394</v>
      </c>
      <c r="G5438">
        <v>0.11713512327838788</v>
      </c>
      <c r="H5438">
        <v>442.92025673712999</v>
      </c>
      <c r="I5438">
        <v>5.4994855821132657E-2</v>
      </c>
      <c r="J5438">
        <v>7.5584357500076291E-2</v>
      </c>
      <c r="K5438">
        <v>1.5408248421013355</v>
      </c>
      <c r="L5438">
        <v>11.719248294830322</v>
      </c>
      <c r="M5438">
        <v>45.138973700996985</v>
      </c>
      <c r="N5438">
        <v>198.50310969715122</v>
      </c>
      <c r="O5438">
        <v>0.62579253315925598</v>
      </c>
      <c r="P5438">
        <v>2.2742930942111543E-2</v>
      </c>
      <c r="Q5438">
        <v>4.4647861003875723E-2</v>
      </c>
      <c r="R5438">
        <v>0.44800281047821044</v>
      </c>
      <c r="S5438">
        <v>488.33839425602963</v>
      </c>
      <c r="T5438">
        <v>31.618458032608032</v>
      </c>
      <c r="U5438">
        <v>0.42666725575923925</v>
      </c>
      <c r="V5438">
        <v>576.67081356048584</v>
      </c>
      <c r="W5438">
        <v>1</v>
      </c>
      <c r="X5438">
        <v>0.31851019382476808</v>
      </c>
      <c r="Y5438">
        <v>607.33607741783032</v>
      </c>
      <c r="Z5438">
        <v>1</v>
      </c>
      <c r="AA5438">
        <v>3.7045197034740456</v>
      </c>
      <c r="AB5438">
        <v>131.00234338378908</v>
      </c>
      <c r="AC5438">
        <v>141.49197489023209</v>
      </c>
      <c r="AD5438">
        <v>1.5177413744804188E-2</v>
      </c>
      <c r="AE5438">
        <v>91.152464348083384</v>
      </c>
      <c r="AF5438">
        <v>0.15960139274597165</v>
      </c>
      <c r="AG5438">
        <v>1.033639442349166E-3</v>
      </c>
      <c r="AH5438">
        <v>2.0414289510250091E-2</v>
      </c>
      <c r="AI5438">
        <v>16.164005100727081</v>
      </c>
      <c r="AJ5438">
        <v>13.787424328918334</v>
      </c>
      <c r="AK5438">
        <v>13.848753710389136</v>
      </c>
      <c r="AL5438">
        <v>4.1772489304048603</v>
      </c>
      <c r="AM5438">
        <v>50.628403508663176</v>
      </c>
      <c r="AN5438">
        <v>674.87061002741802</v>
      </c>
      <c r="AO5438">
        <v>0.10140133249759674</v>
      </c>
      <c r="AP5438">
        <v>0.92590542674064658</v>
      </c>
    </row>
    <row r="5439" spans="1:42">
      <c r="A5439">
        <v>1340.2831518280848</v>
      </c>
      <c r="B5439">
        <v>1402.5942978833725</v>
      </c>
      <c r="C5439">
        <v>927.70520154851749</v>
      </c>
      <c r="D5439">
        <v>-62.311146055287736</v>
      </c>
      <c r="E5439">
        <v>62.311146055287736</v>
      </c>
      <c r="F5439">
        <v>-474.88909633485503</v>
      </c>
      <c r="G5439">
        <v>5.9037745010116195E-2</v>
      </c>
      <c r="H5439">
        <v>994.07525507209812</v>
      </c>
      <c r="I5439">
        <v>4.7789160311222073E-2</v>
      </c>
      <c r="J5439">
        <v>9.2667935848236085E-2</v>
      </c>
      <c r="K5439">
        <v>1.0754712291181088</v>
      </c>
      <c r="L5439">
        <v>52.294250726699829</v>
      </c>
      <c r="M5439">
        <v>468.83382055592563</v>
      </c>
      <c r="N5439">
        <v>175.8805459655762</v>
      </c>
      <c r="O5439">
        <v>0.90406808257102966</v>
      </c>
      <c r="P5439">
        <v>7.9839037259419755E-3</v>
      </c>
      <c r="Q5439">
        <v>3.8778521696726471E-2</v>
      </c>
      <c r="R5439">
        <v>0.44939150810241701</v>
      </c>
      <c r="S5439">
        <v>640.41482106600597</v>
      </c>
      <c r="T5439">
        <v>43.1150883436203</v>
      </c>
      <c r="U5439">
        <v>0.38830421030521395</v>
      </c>
      <c r="V5439">
        <v>544.71139907836914</v>
      </c>
      <c r="W5439">
        <v>1</v>
      </c>
      <c r="X5439">
        <v>0.38218717694282534</v>
      </c>
      <c r="Y5439">
        <v>542.26837786103147</v>
      </c>
      <c r="Z5439">
        <v>1</v>
      </c>
      <c r="AA5439">
        <v>24.316767640619283</v>
      </c>
      <c r="AB5439">
        <v>44.030343078613285</v>
      </c>
      <c r="AC5439">
        <v>40.832982957363129</v>
      </c>
      <c r="AD5439">
        <v>8.7954920581263356E-3</v>
      </c>
      <c r="AE5439">
        <v>1.4568036055394338</v>
      </c>
      <c r="AF5439">
        <v>0.23028885483741759</v>
      </c>
      <c r="AG5439">
        <v>9.2890098217639488E-4</v>
      </c>
      <c r="AH5439">
        <v>2.9794607996940611E-2</v>
      </c>
      <c r="AI5439">
        <v>13.028040826320648</v>
      </c>
      <c r="AJ5439">
        <v>13.263482518284164</v>
      </c>
      <c r="AK5439">
        <v>41.761369408965109</v>
      </c>
      <c r="AL5439">
        <v>5.2982636689681435</v>
      </c>
      <c r="AM5439">
        <v>109.30195113420487</v>
      </c>
      <c r="AN5439">
        <v>272.76778252672682</v>
      </c>
      <c r="AO5439">
        <v>5.5573172926902767E-2</v>
      </c>
      <c r="AP5439">
        <v>0.810446280002594</v>
      </c>
    </row>
    <row r="5440" spans="1:42">
      <c r="A5440">
        <v>284.95061351137656</v>
      </c>
      <c r="B5440">
        <v>442.78558861566665</v>
      </c>
      <c r="C5440">
        <v>1111.6750761561671</v>
      </c>
      <c r="D5440">
        <v>-826.72446264479049</v>
      </c>
      <c r="E5440">
        <v>-668.88948754050034</v>
      </c>
      <c r="F5440">
        <v>668.88948754050034</v>
      </c>
      <c r="G5440">
        <v>3.3072904881008506E-3</v>
      </c>
      <c r="H5440">
        <v>2876.6376530833913</v>
      </c>
      <c r="I5440">
        <v>1.5554248988628387E-2</v>
      </c>
      <c r="J5440">
        <v>6.3962529897689815E-2</v>
      </c>
      <c r="K5440">
        <v>1.3039555778086185</v>
      </c>
      <c r="L5440">
        <v>43.988895416259766</v>
      </c>
      <c r="M5440">
        <v>855.90035466554218</v>
      </c>
      <c r="N5440">
        <v>44.780279876518257</v>
      </c>
      <c r="O5440">
        <v>0.77284398674964905</v>
      </c>
      <c r="P5440">
        <v>1.9839107619391543E-2</v>
      </c>
      <c r="Q5440">
        <v>1.3682997120751272E-2</v>
      </c>
      <c r="R5440">
        <v>0.48437696933746338</v>
      </c>
      <c r="S5440">
        <v>786.5474601393928</v>
      </c>
      <c r="T5440">
        <v>42.654478549957275</v>
      </c>
      <c r="U5440">
        <v>0.33837081611156467</v>
      </c>
      <c r="V5440">
        <v>455.34632205963135</v>
      </c>
      <c r="W5440">
        <v>1</v>
      </c>
      <c r="X5440">
        <v>0.3736053729057312</v>
      </c>
      <c r="Y5440">
        <v>283.6034194756819</v>
      </c>
      <c r="Z5440">
        <v>1</v>
      </c>
      <c r="AA5440">
        <v>23.161160918188102</v>
      </c>
      <c r="AB5440">
        <v>167.74827001953128</v>
      </c>
      <c r="AC5440">
        <v>59.027345478534698</v>
      </c>
      <c r="AD5440">
        <v>4.157884711893196E-3</v>
      </c>
      <c r="AE5440">
        <v>4.0877215909329019</v>
      </c>
      <c r="AF5440">
        <v>1.0140717029571526E-2</v>
      </c>
      <c r="AG5440">
        <v>1.08118324797989E-3</v>
      </c>
      <c r="AH5440">
        <v>2.7461369335651395E-2</v>
      </c>
      <c r="AI5440">
        <v>21.946162283420563</v>
      </c>
      <c r="AJ5440">
        <v>10.545594469257967</v>
      </c>
      <c r="AK5440">
        <v>35.680200460553166</v>
      </c>
      <c r="AL5440">
        <v>3.8345852680679693</v>
      </c>
      <c r="AM5440">
        <v>97.075033938884729</v>
      </c>
      <c r="AN5440">
        <v>459.26776150832831</v>
      </c>
      <c r="AO5440">
        <v>4.4713334202766422E-2</v>
      </c>
      <c r="AP5440">
        <v>0.83416561341285711</v>
      </c>
    </row>
    <row r="5441" spans="1:42">
      <c r="A5441">
        <v>196.77077019315544</v>
      </c>
      <c r="B5441">
        <v>-64.091833338272039</v>
      </c>
      <c r="C5441">
        <v>70.088479661351087</v>
      </c>
      <c r="D5441">
        <v>126.68229053180436</v>
      </c>
      <c r="E5441">
        <v>-260.86260353142745</v>
      </c>
      <c r="F5441">
        <v>-126.68229053180436</v>
      </c>
      <c r="G5441">
        <v>4.5234105677077592E-2</v>
      </c>
      <c r="H5441">
        <v>76.670148256523234</v>
      </c>
      <c r="I5441">
        <v>2.3293822109699248E-2</v>
      </c>
      <c r="J5441">
        <v>4.1061782836914064E-2</v>
      </c>
      <c r="K5441">
        <v>1.1569323261916638</v>
      </c>
      <c r="L5441">
        <v>67.038396596908569</v>
      </c>
      <c r="M5441">
        <v>1.2506139325631052</v>
      </c>
      <c r="N5441">
        <v>31.049199406051642</v>
      </c>
      <c r="O5441">
        <v>0.75427982211112976</v>
      </c>
      <c r="P5441">
        <v>8.2495724889967165E-3</v>
      </c>
      <c r="Q5441">
        <v>3.3055385854509137E-2</v>
      </c>
      <c r="R5441">
        <v>0.43467763900756834</v>
      </c>
      <c r="S5441">
        <v>708.38023355598796</v>
      </c>
      <c r="T5441">
        <v>40.099337697029114</v>
      </c>
      <c r="U5441">
        <v>0.43293343365192416</v>
      </c>
      <c r="V5441">
        <v>496.81563377380371</v>
      </c>
      <c r="W5441">
        <v>1</v>
      </c>
      <c r="X5441">
        <v>0.2904574239253998</v>
      </c>
      <c r="Y5441">
        <v>362.21266799268756</v>
      </c>
      <c r="Z5441">
        <v>1</v>
      </c>
      <c r="AA5441">
        <v>24.674261693162926</v>
      </c>
      <c r="AB5441">
        <v>51.149979675292975</v>
      </c>
      <c r="AC5441">
        <v>30.871014297008514</v>
      </c>
      <c r="AD5441">
        <v>1.1895455254448784E-2</v>
      </c>
      <c r="AE5441">
        <v>9.2863048493697828</v>
      </c>
      <c r="AF5441">
        <v>0.1631374633312225</v>
      </c>
      <c r="AG5441">
        <v>7.2502147919324494E-4</v>
      </c>
      <c r="AH5441">
        <v>2.8340674448013303E-2</v>
      </c>
      <c r="AI5441">
        <v>6.4561578631401062</v>
      </c>
      <c r="AJ5441">
        <v>14.01736397308062</v>
      </c>
      <c r="AK5441">
        <v>0.42304952323436734</v>
      </c>
      <c r="AL5441">
        <v>4.3330920942049298</v>
      </c>
      <c r="AM5441">
        <v>59.903088629245758</v>
      </c>
      <c r="AN5441">
        <v>641.35028450764685</v>
      </c>
      <c r="AO5441">
        <v>7.828200614452363E-2</v>
      </c>
      <c r="AP5441">
        <v>0.81492559432983402</v>
      </c>
    </row>
    <row r="5442" spans="1:42">
      <c r="A5442">
        <v>1028.0155863722782</v>
      </c>
      <c r="B5442">
        <v>3223.1179379227638</v>
      </c>
      <c r="C5442">
        <v>2816.0808906412271</v>
      </c>
      <c r="D5442">
        <v>-2195.1023515504858</v>
      </c>
      <c r="E5442">
        <v>407.03704728153662</v>
      </c>
      <c r="F5442">
        <v>-407.03704728153662</v>
      </c>
      <c r="G5442">
        <v>4.8698188523144614E-2</v>
      </c>
      <c r="H5442">
        <v>2725.8685446893332</v>
      </c>
      <c r="I5442">
        <v>3.3643721044063567E-2</v>
      </c>
      <c r="J5442">
        <v>1.0583873987197876E-2</v>
      </c>
      <c r="K5442">
        <v>2.0626489359676836</v>
      </c>
      <c r="L5442">
        <v>34.253041744232178</v>
      </c>
      <c r="M5442">
        <v>5504.3965457565764</v>
      </c>
      <c r="N5442">
        <v>98.284526026344309</v>
      </c>
      <c r="O5442">
        <v>0.62837818264961243</v>
      </c>
      <c r="P5442">
        <v>5.9645150502522781E-3</v>
      </c>
      <c r="Q5442">
        <v>3.1796220938364657E-2</v>
      </c>
      <c r="R5442">
        <v>0.39368920803070068</v>
      </c>
      <c r="S5442">
        <v>1065.2593931299443</v>
      </c>
      <c r="T5442">
        <v>45.332211256027222</v>
      </c>
      <c r="U5442">
        <v>0.28577876031398775</v>
      </c>
      <c r="V5442">
        <v>483.78760814666748</v>
      </c>
      <c r="W5442">
        <v>1</v>
      </c>
      <c r="X5442">
        <v>0.35386187553405762</v>
      </c>
      <c r="Y5442">
        <v>416.56787723033005</v>
      </c>
      <c r="Z5442">
        <v>1</v>
      </c>
      <c r="AA5442">
        <v>25.615362347135552</v>
      </c>
      <c r="AB5442">
        <v>69.655671264648447</v>
      </c>
      <c r="AC5442">
        <v>87.764860689640045</v>
      </c>
      <c r="AD5442">
        <v>8.1480482704619061E-3</v>
      </c>
      <c r="AE5442">
        <v>4.5108052670351872</v>
      </c>
      <c r="AF5442">
        <v>0.17370696544647216</v>
      </c>
      <c r="AG5442">
        <v>1.1955203788550591E-3</v>
      </c>
      <c r="AH5442">
        <v>4.468608397245407E-2</v>
      </c>
      <c r="AI5442">
        <v>16.25456839799881</v>
      </c>
      <c r="AJ5442">
        <v>11.006802945301802</v>
      </c>
      <c r="AK5442">
        <v>43.9183729416132</v>
      </c>
      <c r="AL5442">
        <v>4.8446656369211141</v>
      </c>
      <c r="AM5442">
        <v>79.567662751674646</v>
      </c>
      <c r="AN5442">
        <v>114.13249240722656</v>
      </c>
      <c r="AO5442">
        <v>0.10834863150119782</v>
      </c>
      <c r="AP5442">
        <v>0.89742908835411084</v>
      </c>
    </row>
    <row r="5443" spans="1:42">
      <c r="A5443">
        <v>902.35909688727327</v>
      </c>
      <c r="B5443">
        <v>703.70622474029142</v>
      </c>
      <c r="C5443">
        <v>607.65074701914227</v>
      </c>
      <c r="D5443">
        <v>198.65287214698185</v>
      </c>
      <c r="E5443">
        <v>-198.65287214698185</v>
      </c>
      <c r="F5443">
        <v>-294.70834986813099</v>
      </c>
      <c r="G5443">
        <v>5.5978701154884014E-2</v>
      </c>
      <c r="H5443">
        <v>944.43116555305517</v>
      </c>
      <c r="I5443">
        <v>5.4374369680881496E-2</v>
      </c>
      <c r="J5443">
        <v>7.0820932865142822E-2</v>
      </c>
      <c r="K5443">
        <v>1.5625627382218839</v>
      </c>
      <c r="L5443">
        <v>40.915652513504028</v>
      </c>
      <c r="M5443">
        <v>29.565262102276186</v>
      </c>
      <c r="N5443">
        <v>132.54532017440798</v>
      </c>
      <c r="O5443">
        <v>0.70276007056236267</v>
      </c>
      <c r="P5443">
        <v>7.9686392148335759E-3</v>
      </c>
      <c r="Q5443">
        <v>4.4782001124487977E-2</v>
      </c>
      <c r="R5443">
        <v>0.4183400821685791</v>
      </c>
      <c r="S5443">
        <v>559.29856291362432</v>
      </c>
      <c r="T5443">
        <v>27.984485030174255</v>
      </c>
      <c r="U5443">
        <v>0.38494215071201326</v>
      </c>
      <c r="V5443">
        <v>557.84702301025391</v>
      </c>
      <c r="W5443">
        <v>1</v>
      </c>
      <c r="X5443">
        <v>0.41709852814674375</v>
      </c>
      <c r="Y5443">
        <v>421.84572053178408</v>
      </c>
      <c r="Z5443">
        <v>1</v>
      </c>
      <c r="AA5443">
        <v>15.617051033182147</v>
      </c>
      <c r="AB5443">
        <v>69.318637756347655</v>
      </c>
      <c r="AC5443">
        <v>73.32746833562851</v>
      </c>
      <c r="AD5443">
        <v>1.0025226560413329E-2</v>
      </c>
      <c r="AE5443">
        <v>5.521016655194841</v>
      </c>
      <c r="AF5443">
        <v>0.21538170933723447</v>
      </c>
      <c r="AG5443">
        <v>1.1576796003445824E-3</v>
      </c>
      <c r="AH5443">
        <v>2.39850147485733E-2</v>
      </c>
      <c r="AI5443">
        <v>27.443269193172455</v>
      </c>
      <c r="AJ5443">
        <v>11.832434975636135</v>
      </c>
      <c r="AK5443">
        <v>31.155119614005088</v>
      </c>
      <c r="AL5443">
        <v>7.0419708220582082</v>
      </c>
      <c r="AM5443">
        <v>43.221238911151886</v>
      </c>
      <c r="AN5443">
        <v>514.8631454293793</v>
      </c>
      <c r="AO5443">
        <v>7.5637804388999946E-2</v>
      </c>
      <c r="AP5443">
        <v>0.81324212026596077</v>
      </c>
    </row>
    <row r="5444" spans="1:42">
      <c r="A5444">
        <v>107.62495174853709</v>
      </c>
      <c r="B5444">
        <v>-88.045314938914942</v>
      </c>
      <c r="C5444">
        <v>645.90037670084132</v>
      </c>
      <c r="D5444">
        <v>-538.27542495230421</v>
      </c>
      <c r="E5444">
        <v>-733.94569163975621</v>
      </c>
      <c r="F5444">
        <v>538.27542495230421</v>
      </c>
      <c r="G5444">
        <v>4.522056055496898E-2</v>
      </c>
      <c r="H5444">
        <v>2583.9040970554488</v>
      </c>
      <c r="I5444">
        <v>1.7475247085094452E-2</v>
      </c>
      <c r="J5444">
        <v>6.7208765745162963E-2</v>
      </c>
      <c r="K5444">
        <v>1.2250737947523593</v>
      </c>
      <c r="L5444">
        <v>18.233733177185059</v>
      </c>
      <c r="M5444">
        <v>1.6470694979657285</v>
      </c>
      <c r="N5444">
        <v>25.431530470848084</v>
      </c>
      <c r="O5444">
        <v>0.89689341187477112</v>
      </c>
      <c r="P5444">
        <v>1.8466728104485401E-2</v>
      </c>
      <c r="Q5444">
        <v>4.2735416571299228E-2</v>
      </c>
      <c r="R5444">
        <v>0.40329060077667239</v>
      </c>
      <c r="S5444">
        <v>790.16811019640602</v>
      </c>
      <c r="T5444">
        <v>31.559920310974121</v>
      </c>
      <c r="U5444">
        <v>0.35958749949932101</v>
      </c>
      <c r="V5444">
        <v>604.38969135284424</v>
      </c>
      <c r="W5444">
        <v>1</v>
      </c>
      <c r="X5444">
        <v>0.43485160112380983</v>
      </c>
      <c r="Y5444">
        <v>362.86200516541896</v>
      </c>
      <c r="Z5444">
        <v>1</v>
      </c>
      <c r="AA5444">
        <v>26.353611597738272</v>
      </c>
      <c r="AB5444">
        <v>171.24601586914065</v>
      </c>
      <c r="AC5444">
        <v>26.097770035266876</v>
      </c>
      <c r="AD5444">
        <v>1.0308461311535958E-2</v>
      </c>
      <c r="AE5444">
        <v>39.938558729075488</v>
      </c>
      <c r="AF5444">
        <v>0.16933883428573607</v>
      </c>
      <c r="AG5444">
        <v>1.28757219669851E-3</v>
      </c>
      <c r="AH5444">
        <v>4.2610058176517487E-2</v>
      </c>
      <c r="AI5444">
        <v>12.561208307743073</v>
      </c>
      <c r="AJ5444">
        <v>1.9074866223507476</v>
      </c>
      <c r="AK5444">
        <v>36.988155797123909</v>
      </c>
      <c r="AL5444">
        <v>4.2793467871304003</v>
      </c>
      <c r="AM5444">
        <v>77.778152740001673</v>
      </c>
      <c r="AN5444">
        <v>467.66517883471323</v>
      </c>
      <c r="AO5444">
        <v>7.531735622882843E-2</v>
      </c>
      <c r="AP5444">
        <v>0.8393710224628449</v>
      </c>
    </row>
    <row r="5445" spans="1:42">
      <c r="A5445">
        <v>404.51998554426825</v>
      </c>
      <c r="B5445">
        <v>164.33965308237322</v>
      </c>
      <c r="C5445">
        <v>389.75895203794391</v>
      </c>
      <c r="D5445">
        <v>14.761033506324338</v>
      </c>
      <c r="E5445">
        <v>-240.18033246189503</v>
      </c>
      <c r="F5445">
        <v>-14.761033506324338</v>
      </c>
      <c r="G5445">
        <v>5.3617003403014542E-2</v>
      </c>
      <c r="H5445">
        <v>892.80426569599865</v>
      </c>
      <c r="I5445">
        <v>5.497764140367508E-2</v>
      </c>
      <c r="J5445">
        <v>2.8179394721984864E-2</v>
      </c>
      <c r="K5445">
        <v>1.032051900023222</v>
      </c>
      <c r="L5445">
        <v>13.783806562423706</v>
      </c>
      <c r="M5445">
        <v>1.6906709653741965</v>
      </c>
      <c r="N5445">
        <v>59.135736688613903</v>
      </c>
      <c r="O5445">
        <v>0.90639969706535339</v>
      </c>
      <c r="P5445">
        <v>1.5883861064910885E-2</v>
      </c>
      <c r="Q5445">
        <v>2.4446268982357446E-2</v>
      </c>
      <c r="R5445">
        <v>0.39622600555419923</v>
      </c>
      <c r="S5445">
        <v>766.21426423788989</v>
      </c>
      <c r="T5445">
        <v>39.608970284461975</v>
      </c>
      <c r="U5445">
        <v>0.43505118668079379</v>
      </c>
      <c r="V5445">
        <v>617.17324256896973</v>
      </c>
      <c r="W5445">
        <v>1</v>
      </c>
      <c r="X5445">
        <v>0.3620232093334198</v>
      </c>
      <c r="Y5445">
        <v>353.72988656859047</v>
      </c>
      <c r="Z5445">
        <v>1</v>
      </c>
      <c r="AA5445">
        <v>8.8050528774738321</v>
      </c>
      <c r="AB5445">
        <v>31.833536071777345</v>
      </c>
      <c r="AC5445">
        <v>28.546278178691864</v>
      </c>
      <c r="AD5445">
        <v>6.0101598755926151E-3</v>
      </c>
      <c r="AE5445">
        <v>23.512853963162762</v>
      </c>
      <c r="AF5445">
        <v>0.21688548445701597</v>
      </c>
      <c r="AG5445">
        <v>3.244995908047941E-4</v>
      </c>
      <c r="AH5445">
        <v>1.5824595451354978E-2</v>
      </c>
      <c r="AI5445">
        <v>16.182551085948944</v>
      </c>
      <c r="AJ5445">
        <v>14.779586277440851</v>
      </c>
      <c r="AK5445">
        <v>45.708963348269464</v>
      </c>
      <c r="AL5445">
        <v>2.9064508652557626</v>
      </c>
      <c r="AM5445">
        <v>101.420354616642</v>
      </c>
      <c r="AN5445">
        <v>550.65215518928972</v>
      </c>
      <c r="AO5445">
        <v>7.9466129183769219E-2</v>
      </c>
      <c r="AP5445">
        <v>0.87483177089691178</v>
      </c>
    </row>
    <row r="5446" spans="1:42">
      <c r="A5446">
        <v>2071.3478823082764</v>
      </c>
      <c r="B5446">
        <v>3352.4049193066735</v>
      </c>
      <c r="C5446">
        <v>1314.8659891166999</v>
      </c>
      <c r="D5446">
        <v>-1281.0570369983971</v>
      </c>
      <c r="E5446">
        <v>1281.0570369983971</v>
      </c>
      <c r="F5446">
        <v>-2037.5389301899736</v>
      </c>
      <c r="G5446">
        <v>6.8486908722069487E-2</v>
      </c>
      <c r="H5446">
        <v>816.08336860901397</v>
      </c>
      <c r="I5446">
        <v>4.792193502187729E-2</v>
      </c>
      <c r="J5446">
        <v>1.3458909273147582E-2</v>
      </c>
      <c r="K5446">
        <v>1.4608608487427235</v>
      </c>
      <c r="L5446">
        <v>59.885437488555908</v>
      </c>
      <c r="M5446">
        <v>4116.4686370945692</v>
      </c>
      <c r="N5446">
        <v>172.07553647174836</v>
      </c>
      <c r="O5446">
        <v>0.83806374669075012</v>
      </c>
      <c r="P5446">
        <v>1.6228477901882594E-2</v>
      </c>
      <c r="Q5446">
        <v>3.703753063413831E-2</v>
      </c>
      <c r="R5446">
        <v>0.38299315929412842</v>
      </c>
      <c r="S5446">
        <v>1094.0822937140617</v>
      </c>
      <c r="T5446">
        <v>47.860127687454224</v>
      </c>
      <c r="U5446">
        <v>0.38636258542537694</v>
      </c>
      <c r="V5446">
        <v>491.77415370941162</v>
      </c>
      <c r="W5446">
        <v>1</v>
      </c>
      <c r="X5446">
        <v>0.44367965221405031</v>
      </c>
      <c r="Y5446">
        <v>379.52085195463326</v>
      </c>
      <c r="Z5446">
        <v>1</v>
      </c>
      <c r="AA5446">
        <v>7.5545223711681375</v>
      </c>
      <c r="AB5446">
        <v>98.574272583007826</v>
      </c>
      <c r="AC5446">
        <v>40.363658964633942</v>
      </c>
      <c r="AD5446">
        <v>3.2681636321238985E-3</v>
      </c>
      <c r="AE5446">
        <v>6.48492602621966</v>
      </c>
      <c r="AF5446">
        <v>0.25245197296142574</v>
      </c>
      <c r="AG5446">
        <v>3.1853317567116318E-4</v>
      </c>
      <c r="AH5446">
        <v>5.662708467245102E-2</v>
      </c>
      <c r="AI5446">
        <v>18.112480938434601</v>
      </c>
      <c r="AJ5446">
        <v>15.294628822368836</v>
      </c>
      <c r="AK5446">
        <v>60.958798905014994</v>
      </c>
      <c r="AL5446">
        <v>1.2640215432073254</v>
      </c>
      <c r="AM5446">
        <v>67.636765134334567</v>
      </c>
      <c r="AN5446">
        <v>500.22487594550637</v>
      </c>
      <c r="AO5446">
        <v>7.6658937096595769E-2</v>
      </c>
      <c r="AP5446">
        <v>0.81014900851249705</v>
      </c>
    </row>
    <row r="5447" spans="1:42">
      <c r="A5447">
        <v>591.28005186727216</v>
      </c>
      <c r="B5447">
        <v>379.62504199578939</v>
      </c>
      <c r="C5447">
        <v>620.83503267244328</v>
      </c>
      <c r="D5447">
        <v>-29.554980805171112</v>
      </c>
      <c r="E5447">
        <v>-241.20999067665389</v>
      </c>
      <c r="F5447">
        <v>29.554980805171112</v>
      </c>
      <c r="G5447">
        <v>1.6709801306805484E-2</v>
      </c>
      <c r="H5447">
        <v>1499.0916508873538</v>
      </c>
      <c r="I5447">
        <v>3.612567096948624E-2</v>
      </c>
      <c r="J5447">
        <v>2.7373130321502688E-2</v>
      </c>
      <c r="K5447">
        <v>1.1087080940663814</v>
      </c>
      <c r="L5447">
        <v>78.342443704605103</v>
      </c>
      <c r="M5447">
        <v>5.189566353141589</v>
      </c>
      <c r="N5447">
        <v>99.7349258041382</v>
      </c>
      <c r="O5447">
        <v>0.83117160201072693</v>
      </c>
      <c r="P5447">
        <v>2.0609957006242536E-2</v>
      </c>
      <c r="Q5447">
        <v>4.3304320070478644E-2</v>
      </c>
      <c r="R5447">
        <v>0.40133101463317872</v>
      </c>
      <c r="S5447">
        <v>1103.4684465815926</v>
      </c>
      <c r="T5447">
        <v>27.464553713798523</v>
      </c>
      <c r="U5447">
        <v>0.37305363237857819</v>
      </c>
      <c r="V5447">
        <v>579.20103073120117</v>
      </c>
      <c r="W5447">
        <v>1</v>
      </c>
      <c r="X5447">
        <v>0.35019301533699038</v>
      </c>
      <c r="Y5447">
        <v>615.55783558561211</v>
      </c>
      <c r="Z5447">
        <v>1</v>
      </c>
      <c r="AA5447">
        <v>2.1320192865848542</v>
      </c>
      <c r="AB5447">
        <v>15.537393371582032</v>
      </c>
      <c r="AC5447">
        <v>27.745400369167328</v>
      </c>
      <c r="AD5447">
        <v>7.5500749115251066E-3</v>
      </c>
      <c r="AE5447">
        <v>4.0031872584760615</v>
      </c>
      <c r="AF5447">
        <v>6.6155258417129506E-2</v>
      </c>
      <c r="AG5447">
        <v>9.4083544301268556E-4</v>
      </c>
      <c r="AH5447">
        <v>5.5193394827842711E-2</v>
      </c>
      <c r="AI5447">
        <v>22.461906373500824</v>
      </c>
      <c r="AJ5447">
        <v>11.938903698450664</v>
      </c>
      <c r="AK5447">
        <v>47.139001502394677</v>
      </c>
      <c r="AL5447">
        <v>6.3959462669493679</v>
      </c>
      <c r="AM5447">
        <v>107.16497431993484</v>
      </c>
      <c r="AN5447">
        <v>469.44624253278249</v>
      </c>
      <c r="AO5447">
        <v>0.10460621392726899</v>
      </c>
      <c r="AP5447">
        <v>0.9102222561836244</v>
      </c>
    </row>
    <row r="5448" spans="1:42">
      <c r="A5448">
        <v>1484.5479232718999</v>
      </c>
      <c r="B5448">
        <v>1333.3857607867831</v>
      </c>
      <c r="C5448">
        <v>896.28877469795225</v>
      </c>
      <c r="D5448">
        <v>151.16216248511682</v>
      </c>
      <c r="E5448">
        <v>-151.16216248511682</v>
      </c>
      <c r="F5448">
        <v>-588.25914857394764</v>
      </c>
      <c r="G5448">
        <v>1.3253907488101863E-2</v>
      </c>
      <c r="H5448">
        <v>856.17927438226798</v>
      </c>
      <c r="I5448">
        <v>2.7658650577068327E-2</v>
      </c>
      <c r="J5448">
        <v>4.0223586797714234E-2</v>
      </c>
      <c r="K5448">
        <v>1.2143729214251042</v>
      </c>
      <c r="L5448">
        <v>77.488794326782227</v>
      </c>
      <c r="M5448">
        <v>168.56360184499391</v>
      </c>
      <c r="N5448">
        <v>185.98742322826388</v>
      </c>
      <c r="O5448">
        <v>0.80580154061317444</v>
      </c>
      <c r="P5448">
        <v>1.5480151812235513E-2</v>
      </c>
      <c r="Q5448">
        <v>3.8042461130354137E-2</v>
      </c>
      <c r="R5448">
        <v>0.43194483280181883</v>
      </c>
      <c r="S5448">
        <v>759.05282838919402</v>
      </c>
      <c r="T5448">
        <v>45.760238170623779</v>
      </c>
      <c r="U5448">
        <v>0.43056996047496798</v>
      </c>
      <c r="V5448">
        <v>580.91413974761963</v>
      </c>
      <c r="W5448">
        <v>1</v>
      </c>
      <c r="X5448">
        <v>0.41414058446884155</v>
      </c>
      <c r="Y5448">
        <v>452.35418065239492</v>
      </c>
      <c r="Z5448">
        <v>1</v>
      </c>
      <c r="AA5448">
        <v>10.655361962347031</v>
      </c>
      <c r="AB5448">
        <v>89.092910156250014</v>
      </c>
      <c r="AC5448">
        <v>44.141323864459991</v>
      </c>
      <c r="AD5448">
        <v>1.1560575371114618E-2</v>
      </c>
      <c r="AE5448">
        <v>44.335734447497224</v>
      </c>
      <c r="AF5448">
        <v>1.7495234012603757E-2</v>
      </c>
      <c r="AG5448">
        <v>1.3650809693732434E-3</v>
      </c>
      <c r="AH5448">
        <v>7.5156165361404416E-4</v>
      </c>
      <c r="AI5448">
        <v>17.132324278354645</v>
      </c>
      <c r="AJ5448">
        <v>13.324540604447263</v>
      </c>
      <c r="AK5448">
        <v>18.230636127591133</v>
      </c>
      <c r="AL5448">
        <v>4.5721438490870376</v>
      </c>
      <c r="AM5448">
        <v>61.154034602642056</v>
      </c>
      <c r="AN5448">
        <v>513.30100617373591</v>
      </c>
      <c r="AO5448">
        <v>6.1285849690437322E-2</v>
      </c>
      <c r="AP5448">
        <v>0.84249681115150454</v>
      </c>
    </row>
    <row r="5449" spans="1:42">
      <c r="A5449">
        <v>581.45428939745534</v>
      </c>
      <c r="B5449">
        <v>687.14602615797844</v>
      </c>
      <c r="C5449">
        <v>723.0376704434558</v>
      </c>
      <c r="D5449">
        <v>-141.58338104600045</v>
      </c>
      <c r="E5449">
        <v>-35.891644285477355</v>
      </c>
      <c r="F5449">
        <v>35.891644285477355</v>
      </c>
      <c r="G5449">
        <v>2.1083863207115437E-2</v>
      </c>
      <c r="H5449">
        <v>1579.4636992418482</v>
      </c>
      <c r="I5449">
        <v>5.3181312382221221E-2</v>
      </c>
      <c r="J5449">
        <v>8.1296304702758795E-2</v>
      </c>
      <c r="K5449">
        <v>2.0218912629783152</v>
      </c>
      <c r="L5449">
        <v>74.976695775985718</v>
      </c>
      <c r="M5449">
        <v>351.28102981026592</v>
      </c>
      <c r="N5449">
        <v>86.4596878139496</v>
      </c>
      <c r="O5449">
        <v>0.60369321703910828</v>
      </c>
      <c r="P5449">
        <v>1.1612774478064641E-2</v>
      </c>
      <c r="Q5449">
        <v>2.6172180864546028E-2</v>
      </c>
      <c r="R5449">
        <v>0.38567415237426761</v>
      </c>
      <c r="S5449">
        <v>506.38577031182064</v>
      </c>
      <c r="T5449">
        <v>42.211940884590149</v>
      </c>
      <c r="U5449">
        <v>0.36609609425067902</v>
      </c>
      <c r="V5449">
        <v>616.50118827819824</v>
      </c>
      <c r="W5449">
        <v>1</v>
      </c>
      <c r="X5449">
        <v>0.44802457213401792</v>
      </c>
      <c r="Y5449">
        <v>323.62297379904737</v>
      </c>
      <c r="Z5449">
        <v>1</v>
      </c>
      <c r="AA5449">
        <v>2.6198046648120883</v>
      </c>
      <c r="AB5449">
        <v>2.0904284057617191</v>
      </c>
      <c r="AC5449">
        <v>136.68868988752365</v>
      </c>
      <c r="AD5449">
        <v>1.0338915311373199E-2</v>
      </c>
      <c r="AE5449">
        <v>28.158075011947577</v>
      </c>
      <c r="AF5449">
        <v>2.4246329069137568E-2</v>
      </c>
      <c r="AG5449">
        <v>1.2138438983172702E-3</v>
      </c>
      <c r="AH5449">
        <v>6.9983403682708735E-3</v>
      </c>
      <c r="AI5449">
        <v>29.492089450359344</v>
      </c>
      <c r="AJ5449">
        <v>8.7074241999651463</v>
      </c>
      <c r="AK5449">
        <v>40.523160712122916</v>
      </c>
      <c r="AL5449">
        <v>4.6366832273161194</v>
      </c>
      <c r="AM5449">
        <v>47.417097532749182</v>
      </c>
      <c r="AN5449">
        <v>88.465461327810843</v>
      </c>
      <c r="AO5449">
        <v>5.750471389293671E-2</v>
      </c>
      <c r="AP5449">
        <v>0.8498768329620362</v>
      </c>
    </row>
    <row r="5450" spans="1:42">
      <c r="A5450">
        <v>638.89852066408389</v>
      </c>
      <c r="B5450">
        <v>507.8473930558298</v>
      </c>
      <c r="C5450">
        <v>1789.2686987912118</v>
      </c>
      <c r="D5450">
        <v>-1150.3701781271279</v>
      </c>
      <c r="E5450">
        <v>-1281.421305735382</v>
      </c>
      <c r="F5450">
        <v>1150.3701781271279</v>
      </c>
      <c r="G5450">
        <v>1.4310516323344529E-2</v>
      </c>
      <c r="H5450">
        <v>6099.3948738646523</v>
      </c>
      <c r="I5450">
        <v>1.6552642285823822E-2</v>
      </c>
      <c r="J5450">
        <v>7.5565908670425411E-2</v>
      </c>
      <c r="K5450">
        <v>1.7608002776920795</v>
      </c>
      <c r="L5450">
        <v>37.244365215301514</v>
      </c>
      <c r="M5450">
        <v>1.2191325208485755</v>
      </c>
      <c r="N5450">
        <v>119.45718087711336</v>
      </c>
      <c r="O5450">
        <v>0.91231992840766907</v>
      </c>
      <c r="P5450">
        <v>1.9501182344224714E-2</v>
      </c>
      <c r="Q5450">
        <v>5.4625018967522504E-3</v>
      </c>
      <c r="R5450">
        <v>0.41550450801849365</v>
      </c>
      <c r="S5450">
        <v>1013.6320153660281</v>
      </c>
      <c r="T5450">
        <v>38.433164358139038</v>
      </c>
      <c r="U5450">
        <v>0.31910720765590672</v>
      </c>
      <c r="V5450">
        <v>545.25935649871826</v>
      </c>
      <c r="W5450">
        <v>1</v>
      </c>
      <c r="X5450">
        <v>0.33437465667724608</v>
      </c>
      <c r="Y5450">
        <v>485.76325983615283</v>
      </c>
      <c r="Z5450">
        <v>1</v>
      </c>
      <c r="AA5450">
        <v>39.248778759946831</v>
      </c>
      <c r="AB5450">
        <v>72.411897338867192</v>
      </c>
      <c r="AC5450">
        <v>171.29764705896378</v>
      </c>
      <c r="AD5450">
        <v>8.0764884622687959E-3</v>
      </c>
      <c r="AE5450">
        <v>1.3338410213437621</v>
      </c>
      <c r="AF5450">
        <v>5.310692310333251E-2</v>
      </c>
      <c r="AG5450">
        <v>6.1269630744282991E-4</v>
      </c>
      <c r="AH5450">
        <v>3.5441930282115938E-2</v>
      </c>
      <c r="AI5450">
        <v>10.275340378284454</v>
      </c>
      <c r="AJ5450">
        <v>8.1030547347914634</v>
      </c>
      <c r="AK5450">
        <v>57.029304061532017</v>
      </c>
      <c r="AL5450">
        <v>6.5482710843401186</v>
      </c>
      <c r="AM5450">
        <v>91.192644250392917</v>
      </c>
      <c r="AN5450">
        <v>283.848529821179</v>
      </c>
      <c r="AO5450">
        <v>6.5327366471290588E-2</v>
      </c>
      <c r="AP5450">
        <v>0.92731811690330523</v>
      </c>
    </row>
    <row r="5451" spans="1:42">
      <c r="A5451">
        <v>1104.2904341332708</v>
      </c>
      <c r="B5451">
        <v>907.44367516601642</v>
      </c>
      <c r="C5451">
        <v>570.42430306777737</v>
      </c>
      <c r="D5451">
        <v>196.84675896725435</v>
      </c>
      <c r="E5451">
        <v>-196.84675896725435</v>
      </c>
      <c r="F5451">
        <v>-533.86613106549339</v>
      </c>
      <c r="G5451">
        <v>2.831431164217937E-2</v>
      </c>
      <c r="H5451">
        <v>575.68471028788099</v>
      </c>
      <c r="I5451">
        <v>2.9363864958286284E-2</v>
      </c>
      <c r="J5451">
        <v>7.6657536029815676E-2</v>
      </c>
      <c r="K5451">
        <v>1.1814708220422268</v>
      </c>
      <c r="L5451">
        <v>74.100991487503052</v>
      </c>
      <c r="M5451">
        <v>81.192187379037904</v>
      </c>
      <c r="N5451">
        <v>146.27062144851686</v>
      </c>
      <c r="O5451">
        <v>0.98778900504112244</v>
      </c>
      <c r="P5451">
        <v>6.077344947391085E-3</v>
      </c>
      <c r="Q5451">
        <v>1.421744034025404E-2</v>
      </c>
      <c r="R5451">
        <v>0.49217289924621582</v>
      </c>
      <c r="S5451">
        <v>686.01598378996209</v>
      </c>
      <c r="T5451">
        <v>42.446407675743103</v>
      </c>
      <c r="U5451">
        <v>0.41945994436740874</v>
      </c>
      <c r="V5451">
        <v>472.93357849121094</v>
      </c>
      <c r="W5451">
        <v>1</v>
      </c>
      <c r="X5451">
        <v>0.33229583382606509</v>
      </c>
      <c r="Y5451">
        <v>636.79465176442704</v>
      </c>
      <c r="Z5451">
        <v>1</v>
      </c>
      <c r="AA5451">
        <v>11.418673260202409</v>
      </c>
      <c r="AB5451">
        <v>34.378359924316406</v>
      </c>
      <c r="AC5451">
        <v>63.107775151729584</v>
      </c>
      <c r="AD5451">
        <v>1.1953637538812099E-2</v>
      </c>
      <c r="AE5451">
        <v>1.2618474822242376</v>
      </c>
      <c r="AF5451">
        <v>0.10116907238960265</v>
      </c>
      <c r="AG5451">
        <v>1.104537399010049E-3</v>
      </c>
      <c r="AH5451">
        <v>4.483024628162384E-2</v>
      </c>
      <c r="AI5451">
        <v>8.9848312735557556</v>
      </c>
      <c r="AJ5451">
        <v>0.25388861815728037</v>
      </c>
      <c r="AK5451">
        <v>22.170842222571373</v>
      </c>
      <c r="AL5451">
        <v>2.0972210753801552</v>
      </c>
      <c r="AM5451">
        <v>63.583059704303736</v>
      </c>
      <c r="AN5451">
        <v>540.25625527075977</v>
      </c>
      <c r="AO5451">
        <v>5.43094562292099E-2</v>
      </c>
      <c r="AP5451">
        <v>0.85253805494308477</v>
      </c>
    </row>
    <row r="5452" spans="1:42">
      <c r="A5452">
        <v>511.00896729981645</v>
      </c>
      <c r="B5452">
        <v>347.881502906013</v>
      </c>
      <c r="C5452">
        <v>591.14549995504785</v>
      </c>
      <c r="D5452">
        <v>-80.136532655231406</v>
      </c>
      <c r="E5452">
        <v>-243.26399704903486</v>
      </c>
      <c r="F5452">
        <v>80.136532655231406</v>
      </c>
      <c r="G5452">
        <v>1.2244683971631313E-2</v>
      </c>
      <c r="H5452">
        <v>1629.2330060818347</v>
      </c>
      <c r="I5452">
        <v>3.8304166495800013E-2</v>
      </c>
      <c r="J5452">
        <v>9.1129063367843627E-2</v>
      </c>
      <c r="K5452">
        <v>1.7825809363424776</v>
      </c>
      <c r="L5452">
        <v>24.36638355255127</v>
      </c>
      <c r="M5452">
        <v>6.6652313272271106</v>
      </c>
      <c r="N5452">
        <v>81.257585492515574</v>
      </c>
      <c r="O5452">
        <v>0.81719532608985901</v>
      </c>
      <c r="P5452">
        <v>1.3214360343085394E-3</v>
      </c>
      <c r="Q5452">
        <v>3.3396231492360429E-2</v>
      </c>
      <c r="R5452">
        <v>0.49211700916290285</v>
      </c>
      <c r="S5452">
        <v>1084.9945809959236</v>
      </c>
      <c r="T5452">
        <v>38.58795166015625</v>
      </c>
      <c r="U5452">
        <v>0.39833480060100557</v>
      </c>
      <c r="V5452">
        <v>624.86107349395752</v>
      </c>
      <c r="W5452">
        <v>1</v>
      </c>
      <c r="X5452">
        <v>0.44702408075332645</v>
      </c>
      <c r="Y5452">
        <v>597.28416020648683</v>
      </c>
      <c r="Z5452">
        <v>1</v>
      </c>
      <c r="AA5452">
        <v>25.136129746389397</v>
      </c>
      <c r="AB5452">
        <v>24.274702880859376</v>
      </c>
      <c r="AC5452">
        <v>67.784471809864044</v>
      </c>
      <c r="AD5452">
        <v>1.1713639283791568E-2</v>
      </c>
      <c r="AE5452">
        <v>1.2038536061154059</v>
      </c>
      <c r="AF5452">
        <v>4.9771049022674554E-2</v>
      </c>
      <c r="AG5452">
        <v>1.3117059227813839E-3</v>
      </c>
      <c r="AH5452">
        <v>5.1899112188816071E-2</v>
      </c>
      <c r="AI5452">
        <v>10.32992035150528</v>
      </c>
      <c r="AJ5452">
        <v>4.2137767505767627</v>
      </c>
      <c r="AK5452">
        <v>34.747460787892344</v>
      </c>
      <c r="AL5452">
        <v>4.0627088738359483</v>
      </c>
      <c r="AM5452">
        <v>41.189300620555883</v>
      </c>
      <c r="AN5452">
        <v>375.98684897882799</v>
      </c>
      <c r="AO5452">
        <v>3.2973306775093081E-2</v>
      </c>
      <c r="AP5452">
        <v>0.88278028416633614</v>
      </c>
    </row>
    <row r="5453" spans="1:42">
      <c r="A5453">
        <v>1345.0644295861682</v>
      </c>
      <c r="B5453">
        <v>1174.7401281806126</v>
      </c>
      <c r="C5453">
        <v>966.78976999561053</v>
      </c>
      <c r="D5453">
        <v>170.32430140555562</v>
      </c>
      <c r="E5453">
        <v>-170.32430140555562</v>
      </c>
      <c r="F5453">
        <v>-378.27465959055769</v>
      </c>
      <c r="G5453">
        <v>4.4574961890263255E-2</v>
      </c>
      <c r="H5453">
        <v>1524.2818897804132</v>
      </c>
      <c r="I5453">
        <v>4.0514698326587675E-2</v>
      </c>
      <c r="J5453">
        <v>9.3636145591735845E-2</v>
      </c>
      <c r="K5453">
        <v>1.2497084716975688</v>
      </c>
      <c r="L5453">
        <v>36.002806425094604</v>
      </c>
      <c r="M5453">
        <v>71.750469958550639</v>
      </c>
      <c r="N5453">
        <v>189.15399887580875</v>
      </c>
      <c r="O5453">
        <v>0.98605296015739441</v>
      </c>
      <c r="P5453">
        <v>1.0998161686791312E-2</v>
      </c>
      <c r="Q5453">
        <v>1.5528694417741561E-2</v>
      </c>
      <c r="R5453">
        <v>0.39651817321777344</v>
      </c>
      <c r="S5453">
        <v>498.73725471397802</v>
      </c>
      <c r="T5453">
        <v>35.713425278663635</v>
      </c>
      <c r="U5453">
        <v>0.38984257042407988</v>
      </c>
      <c r="V5453">
        <v>616.77212715148926</v>
      </c>
      <c r="W5453">
        <v>1</v>
      </c>
      <c r="X5453">
        <v>0.29155233263969427</v>
      </c>
      <c r="Y5453">
        <v>286.00546264614655</v>
      </c>
      <c r="Z5453">
        <v>1</v>
      </c>
      <c r="AA5453">
        <v>21.438926664552692</v>
      </c>
      <c r="AB5453">
        <v>65.592406677246103</v>
      </c>
      <c r="AC5453">
        <v>132.87393301725388</v>
      </c>
      <c r="AD5453">
        <v>1.811475835294805E-3</v>
      </c>
      <c r="AE5453">
        <v>2.1125456099998217</v>
      </c>
      <c r="AF5453">
        <v>0.18479519248008724</v>
      </c>
      <c r="AG5453">
        <v>7.2486951015975196E-4</v>
      </c>
      <c r="AH5453">
        <v>2.2949750995635985E-2</v>
      </c>
      <c r="AI5453">
        <v>7.4809643626213074</v>
      </c>
      <c r="AJ5453">
        <v>15.073564848864464</v>
      </c>
      <c r="AK5453">
        <v>47.318390638232231</v>
      </c>
      <c r="AL5453">
        <v>6.5447807304644847</v>
      </c>
      <c r="AM5453">
        <v>70.810407221317291</v>
      </c>
      <c r="AN5453">
        <v>476.89020494526881</v>
      </c>
      <c r="AO5453">
        <v>5.6463189959526067E-2</v>
      </c>
      <c r="AP5453">
        <v>0.83507152271270757</v>
      </c>
    </row>
    <row r="5454" spans="1:42">
      <c r="A5454">
        <v>594.58850800768107</v>
      </c>
      <c r="B5454">
        <v>314.83520288713595</v>
      </c>
      <c r="C5454">
        <v>263.32273676906618</v>
      </c>
      <c r="D5454">
        <v>279.75330512054512</v>
      </c>
      <c r="E5454">
        <v>-279.75330512054512</v>
      </c>
      <c r="F5454">
        <v>-331.26577123861489</v>
      </c>
      <c r="G5454">
        <v>7.4434481071305139E-2</v>
      </c>
      <c r="H5454">
        <v>123.78884122423536</v>
      </c>
      <c r="I5454">
        <v>3.3337112367153171E-2</v>
      </c>
      <c r="J5454">
        <v>1.1042567491531373E-2</v>
      </c>
      <c r="K5454">
        <v>1.5232459825813769</v>
      </c>
      <c r="L5454">
        <v>51.676504611968994</v>
      </c>
      <c r="M5454">
        <v>3.1867719890875565</v>
      </c>
      <c r="N5454">
        <v>122.58187408618929</v>
      </c>
      <c r="O5454">
        <v>0.64142993092536926</v>
      </c>
      <c r="P5454">
        <v>1.0089269002278644E-2</v>
      </c>
      <c r="Q5454">
        <v>4.1897957642873122E-2</v>
      </c>
      <c r="R5454">
        <v>0.4701880979537964</v>
      </c>
      <c r="S5454">
        <v>846.1647501680975</v>
      </c>
      <c r="T5454">
        <v>27.610403299331665</v>
      </c>
      <c r="U5454">
        <v>0.2936073535680771</v>
      </c>
      <c r="V5454">
        <v>604.4971227645874</v>
      </c>
      <c r="W5454">
        <v>1</v>
      </c>
      <c r="X5454">
        <v>0.40188927173614503</v>
      </c>
      <c r="Y5454">
        <v>679.04551298250794</v>
      </c>
      <c r="Z5454">
        <v>1</v>
      </c>
      <c r="AA5454">
        <v>9.1132479978466048</v>
      </c>
      <c r="AB5454">
        <v>13.206295532226564</v>
      </c>
      <c r="AC5454">
        <v>152.18547731637955</v>
      </c>
      <c r="AD5454">
        <v>1.066730694893079E-2</v>
      </c>
      <c r="AE5454">
        <v>6.5687694783596511</v>
      </c>
      <c r="AF5454">
        <v>0.28997357368469234</v>
      </c>
      <c r="AG5454">
        <v>7.1887178810076623E-4</v>
      </c>
      <c r="AH5454">
        <v>9.9399469733238207E-3</v>
      </c>
      <c r="AI5454">
        <v>19.17136937379837</v>
      </c>
      <c r="AJ5454">
        <v>11.346406475065304</v>
      </c>
      <c r="AK5454">
        <v>1.6240046221017836</v>
      </c>
      <c r="AL5454">
        <v>6.7261535778671284</v>
      </c>
      <c r="AM5454">
        <v>28.626608693599703</v>
      </c>
      <c r="AN5454">
        <v>666.78953497787188</v>
      </c>
      <c r="AO5454">
        <v>4.6817786812782286E-2</v>
      </c>
      <c r="AP5454">
        <v>0.84290809321403515</v>
      </c>
    </row>
    <row r="5455" spans="1:42">
      <c r="A5455">
        <v>1444.0484702120373</v>
      </c>
      <c r="B5455">
        <v>2975.17988765072</v>
      </c>
      <c r="C5455">
        <v>2172.309018460986</v>
      </c>
      <c r="D5455">
        <v>-1531.1314174386828</v>
      </c>
      <c r="E5455">
        <v>802.87086918973409</v>
      </c>
      <c r="F5455">
        <v>-802.87086918973409</v>
      </c>
      <c r="G5455">
        <v>5.9687827100410783E-2</v>
      </c>
      <c r="H5455">
        <v>2386.0745113347361</v>
      </c>
      <c r="I5455">
        <v>2.6112877428531647E-2</v>
      </c>
      <c r="J5455">
        <v>1.0038407802581787E-2</v>
      </c>
      <c r="K5455">
        <v>1.0898660100400448</v>
      </c>
      <c r="L5455">
        <v>48.186413049697876</v>
      </c>
      <c r="M5455">
        <v>4268.5519269661499</v>
      </c>
      <c r="N5455">
        <v>191.81524070129399</v>
      </c>
      <c r="O5455">
        <v>0.56641110777854919</v>
      </c>
      <c r="P5455">
        <v>1.4713901996612546E-2</v>
      </c>
      <c r="Q5455">
        <v>8.7961015171474869E-3</v>
      </c>
      <c r="R5455">
        <v>0.47904932975769043</v>
      </c>
      <c r="S5455">
        <v>851.01699126415519</v>
      </c>
      <c r="T5455">
        <v>25.774285197257996</v>
      </c>
      <c r="U5455">
        <v>0.38113862574100499</v>
      </c>
      <c r="V5455">
        <v>643.8298225402832</v>
      </c>
      <c r="W5455">
        <v>1</v>
      </c>
      <c r="X5455">
        <v>0.40001342892646791</v>
      </c>
      <c r="Y5455">
        <v>424.39752623251269</v>
      </c>
      <c r="Z5455">
        <v>1</v>
      </c>
      <c r="AA5455">
        <v>27.61385131340981</v>
      </c>
      <c r="AB5455">
        <v>27.829287414550784</v>
      </c>
      <c r="AC5455">
        <v>34.919963777065277</v>
      </c>
      <c r="AD5455">
        <v>9.2468652969751597E-3</v>
      </c>
      <c r="AE5455">
        <v>2.3741997182286414</v>
      </c>
      <c r="AF5455">
        <v>0.25226397156715386</v>
      </c>
      <c r="AG5455">
        <v>4.4459589149002139E-4</v>
      </c>
      <c r="AH5455">
        <v>1.3482546567916869E-3</v>
      </c>
      <c r="AI5455">
        <v>13.92854779958725</v>
      </c>
      <c r="AJ5455">
        <v>14.219396573900463</v>
      </c>
      <c r="AK5455">
        <v>62.362062672972677</v>
      </c>
      <c r="AL5455">
        <v>2.5789938987282484</v>
      </c>
      <c r="AM5455">
        <v>108.23477240800858</v>
      </c>
      <c r="AN5455">
        <v>631.89030429282093</v>
      </c>
      <c r="AO5455">
        <v>7.1797335982322685E-2</v>
      </c>
      <c r="AP5455">
        <v>0.85780963373184216</v>
      </c>
    </row>
    <row r="5456" spans="1:42">
      <c r="A5456">
        <v>1265.8776980601535</v>
      </c>
      <c r="B5456">
        <v>1048.9173818900031</v>
      </c>
      <c r="C5456">
        <v>638.06589120826925</v>
      </c>
      <c r="D5456">
        <v>216.96031617015046</v>
      </c>
      <c r="E5456">
        <v>-216.96031617015046</v>
      </c>
      <c r="F5456">
        <v>-627.81180685188428</v>
      </c>
      <c r="G5456">
        <v>6.9361866535069178E-2</v>
      </c>
      <c r="H5456">
        <v>328.81224395266895</v>
      </c>
      <c r="I5456">
        <v>4.7939626872539519E-2</v>
      </c>
      <c r="J5456">
        <v>7.1328515768051146E-2</v>
      </c>
      <c r="K5456">
        <v>1.4269898805201053</v>
      </c>
      <c r="L5456">
        <v>25.697555541992188</v>
      </c>
      <c r="M5456">
        <v>24.706447123018108</v>
      </c>
      <c r="N5456">
        <v>169.77621960735323</v>
      </c>
      <c r="O5456">
        <v>0.50651422142982483</v>
      </c>
      <c r="P5456">
        <v>6.618047290378146E-4</v>
      </c>
      <c r="Q5456">
        <v>4.5658272796206996E-2</v>
      </c>
      <c r="R5456">
        <v>0.39495947360992434</v>
      </c>
      <c r="S5456">
        <v>1098.2079647865025</v>
      </c>
      <c r="T5456">
        <v>30.953705310821533</v>
      </c>
      <c r="U5456">
        <v>0.43130487143993379</v>
      </c>
      <c r="V5456">
        <v>641.79689884185791</v>
      </c>
      <c r="W5456">
        <v>1</v>
      </c>
      <c r="X5456">
        <v>0.32108509778976441</v>
      </c>
      <c r="Y5456">
        <v>482.85879558633337</v>
      </c>
      <c r="Z5456">
        <v>1</v>
      </c>
      <c r="AA5456">
        <v>31.235850184240348</v>
      </c>
      <c r="AB5456">
        <v>115.44914404296875</v>
      </c>
      <c r="AC5456">
        <v>120.01305371522903</v>
      </c>
      <c r="AD5456">
        <v>1.2216638092301849E-2</v>
      </c>
      <c r="AE5456">
        <v>18.497349961065257</v>
      </c>
      <c r="AF5456">
        <v>0.25085866212844843</v>
      </c>
      <c r="AG5456">
        <v>6.3388294306287833E-4</v>
      </c>
      <c r="AH5456">
        <v>5.1245629703998562E-2</v>
      </c>
      <c r="AI5456">
        <v>10.965031683444977</v>
      </c>
      <c r="AJ5456">
        <v>11.566190417200978</v>
      </c>
      <c r="AK5456">
        <v>9.4307928639650349</v>
      </c>
      <c r="AL5456">
        <v>3.5615035311297145</v>
      </c>
      <c r="AM5456">
        <v>101.85494688749313</v>
      </c>
      <c r="AN5456">
        <v>543.61956172302848</v>
      </c>
      <c r="AO5456">
        <v>0.10970296967029572</v>
      </c>
      <c r="AP5456">
        <v>0.83167749619483955</v>
      </c>
    </row>
    <row r="5457" spans="1:42">
      <c r="A5457">
        <v>943.47233150659463</v>
      </c>
      <c r="B5457">
        <v>1189.3215402713786</v>
      </c>
      <c r="C5457">
        <v>630.67721434555585</v>
      </c>
      <c r="D5457">
        <v>-245.84920876478395</v>
      </c>
      <c r="E5457">
        <v>245.84920876478395</v>
      </c>
      <c r="F5457">
        <v>-558.64432592582273</v>
      </c>
      <c r="G5457">
        <v>1.2921831009214495E-3</v>
      </c>
      <c r="H5457">
        <v>196.77577429495432</v>
      </c>
      <c r="I5457">
        <v>5.154078751802444E-2</v>
      </c>
      <c r="J5457">
        <v>8.595380020141602E-2</v>
      </c>
      <c r="K5457">
        <v>2.0967381453216074</v>
      </c>
      <c r="L5457">
        <v>20.216630697250366</v>
      </c>
      <c r="M5457">
        <v>995.86978789235297</v>
      </c>
      <c r="N5457">
        <v>153.80879096794132</v>
      </c>
      <c r="O5457">
        <v>0.51368400454521179</v>
      </c>
      <c r="P5457">
        <v>7.8865938716464554E-3</v>
      </c>
      <c r="Q5457">
        <v>5.8808270030551481E-3</v>
      </c>
      <c r="R5457">
        <v>0.38662916183471679</v>
      </c>
      <c r="S5457">
        <v>359.03445791111147</v>
      </c>
      <c r="T5457">
        <v>41.121724247932434</v>
      </c>
      <c r="U5457">
        <v>0.33272127926349643</v>
      </c>
      <c r="V5457">
        <v>530.58371543884277</v>
      </c>
      <c r="W5457">
        <v>1</v>
      </c>
      <c r="X5457">
        <v>0.41397856116294862</v>
      </c>
      <c r="Y5457">
        <v>366.26279812090462</v>
      </c>
      <c r="Z5457">
        <v>1</v>
      </c>
      <c r="AA5457">
        <v>49.793985986070638</v>
      </c>
      <c r="AB5457">
        <v>120.21122088623048</v>
      </c>
      <c r="AC5457">
        <v>59.912066161632538</v>
      </c>
      <c r="AD5457">
        <v>4.5798179430839338E-3</v>
      </c>
      <c r="AE5457">
        <v>2.5132463290379556</v>
      </c>
      <c r="AF5457">
        <v>3.8885200023651076E-3</v>
      </c>
      <c r="AG5457">
        <v>1.340090379265685E-3</v>
      </c>
      <c r="AH5457">
        <v>7.0838566303253175E-3</v>
      </c>
      <c r="AI5457">
        <v>8.5109922289848328</v>
      </c>
      <c r="AJ5457">
        <v>9.0804304530641975</v>
      </c>
      <c r="AK5457">
        <v>3.9484959000349042</v>
      </c>
      <c r="AL5457">
        <v>6.0229505777862986</v>
      </c>
      <c r="AM5457">
        <v>91.176748526096347</v>
      </c>
      <c r="AN5457">
        <v>395.88426453431072</v>
      </c>
      <c r="AO5457">
        <v>6.3125737071037288E-2</v>
      </c>
      <c r="AP5457">
        <v>0.83139533233642582</v>
      </c>
    </row>
    <row r="5458" spans="1:42">
      <c r="A5458">
        <v>1321.6427933727605</v>
      </c>
      <c r="B5458">
        <v>1255.6045172133749</v>
      </c>
      <c r="C5458">
        <v>1289.1901891475159</v>
      </c>
      <c r="D5458">
        <v>32.452604225244613</v>
      </c>
      <c r="E5458">
        <v>-66.038276159385532</v>
      </c>
      <c r="F5458">
        <v>-32.452604225244613</v>
      </c>
      <c r="G5458">
        <v>6.9123971251705746E-2</v>
      </c>
      <c r="H5458">
        <v>2264.3512383123243</v>
      </c>
      <c r="I5458">
        <v>2.9654739797115325E-2</v>
      </c>
      <c r="J5458">
        <v>3.9807831048965452E-2</v>
      </c>
      <c r="K5458">
        <v>1.068465785676241</v>
      </c>
      <c r="L5458">
        <v>10.24728536605835</v>
      </c>
      <c r="M5458">
        <v>636.76869952190907</v>
      </c>
      <c r="N5458">
        <v>191.04620594272617</v>
      </c>
      <c r="O5458">
        <v>0.69848945736885071</v>
      </c>
      <c r="P5458">
        <v>2.2417434056599933E-2</v>
      </c>
      <c r="Q5458">
        <v>1.0462387455834282E-2</v>
      </c>
      <c r="R5458">
        <v>0.44538377285003661</v>
      </c>
      <c r="S5458">
        <v>627.37439108237527</v>
      </c>
      <c r="T5458">
        <v>49.779051542282104</v>
      </c>
      <c r="U5458">
        <v>0.37336399972438816</v>
      </c>
      <c r="V5458">
        <v>545.36635875701904</v>
      </c>
      <c r="W5458">
        <v>1</v>
      </c>
      <c r="X5458">
        <v>0.37669713020324708</v>
      </c>
      <c r="Y5458">
        <v>647.84716644789387</v>
      </c>
      <c r="Z5458">
        <v>1</v>
      </c>
      <c r="AA5458">
        <v>33.716264069242484</v>
      </c>
      <c r="AB5458">
        <v>22.57121716308594</v>
      </c>
      <c r="AC5458">
        <v>116.75517708063126</v>
      </c>
      <c r="AD5458">
        <v>1.3878493023733809E-2</v>
      </c>
      <c r="AE5458">
        <v>4.4048152067467985</v>
      </c>
      <c r="AF5458">
        <v>0.25938493251800532</v>
      </c>
      <c r="AG5458">
        <v>4.9613671098127656E-4</v>
      </c>
      <c r="AH5458">
        <v>2.8585148417949673E-2</v>
      </c>
      <c r="AI5458">
        <v>21.619415581226349</v>
      </c>
      <c r="AJ5458">
        <v>13.177578846291773</v>
      </c>
      <c r="AK5458">
        <v>61.43686054766178</v>
      </c>
      <c r="AL5458">
        <v>5.4943262023045509</v>
      </c>
      <c r="AM5458">
        <v>47.664342057704928</v>
      </c>
      <c r="AN5458">
        <v>773.01004490823198</v>
      </c>
      <c r="AO5458">
        <v>0.10206281530857086</v>
      </c>
      <c r="AP5458">
        <v>0.83860936713218692</v>
      </c>
    </row>
    <row r="5459" spans="1:42">
      <c r="A5459">
        <v>1153.655188871086</v>
      </c>
      <c r="B5459">
        <v>2268.4881869921292</v>
      </c>
      <c r="C5459">
        <v>1971.3481187510147</v>
      </c>
      <c r="D5459">
        <v>-1114.8329981210431</v>
      </c>
      <c r="E5459">
        <v>297.14006824111448</v>
      </c>
      <c r="F5459">
        <v>-297.14006824111448</v>
      </c>
      <c r="G5459">
        <v>5.9914487133728184E-2</v>
      </c>
      <c r="H5459">
        <v>1943.0761109007312</v>
      </c>
      <c r="I5459">
        <v>4.1599759161472322E-2</v>
      </c>
      <c r="J5459">
        <v>9.0911253452301027E-2</v>
      </c>
      <c r="K5459">
        <v>2.0475103084504602</v>
      </c>
      <c r="L5459">
        <v>26.062575578689575</v>
      </c>
      <c r="M5459">
        <v>3303.3977061287983</v>
      </c>
      <c r="N5459">
        <v>100.46279215621949</v>
      </c>
      <c r="O5459">
        <v>0.9061492383480072</v>
      </c>
      <c r="P5459">
        <v>1.0369671556684704E-2</v>
      </c>
      <c r="Q5459">
        <v>3.1940043184492319E-2</v>
      </c>
      <c r="R5459">
        <v>0.38451889991760252</v>
      </c>
      <c r="S5459">
        <v>683.44802471679236</v>
      </c>
      <c r="T5459">
        <v>44.745549559593201</v>
      </c>
      <c r="U5459">
        <v>0.33022346556186677</v>
      </c>
      <c r="V5459">
        <v>537.29991912841797</v>
      </c>
      <c r="W5459">
        <v>1</v>
      </c>
      <c r="X5459">
        <v>0.39073349595069884</v>
      </c>
      <c r="Y5459">
        <v>552.1122554921551</v>
      </c>
      <c r="Z5459">
        <v>1</v>
      </c>
      <c r="AA5459">
        <v>16.696869305582052</v>
      </c>
      <c r="AB5459">
        <v>87.213925842285164</v>
      </c>
      <c r="AC5459">
        <v>107.67171233892441</v>
      </c>
      <c r="AD5459">
        <v>8.7313073313134357E-3</v>
      </c>
      <c r="AE5459">
        <v>2.2124953623644728</v>
      </c>
      <c r="AF5459">
        <v>0.22956202626228331</v>
      </c>
      <c r="AG5459">
        <v>5.1383441805019766E-4</v>
      </c>
      <c r="AH5459">
        <v>5.0192293000221253E-2</v>
      </c>
      <c r="AI5459">
        <v>17.725184857845306</v>
      </c>
      <c r="AJ5459">
        <v>1.8483004100171407</v>
      </c>
      <c r="AK5459">
        <v>39.342677502036096</v>
      </c>
      <c r="AL5459">
        <v>5.1139839178419928</v>
      </c>
      <c r="AM5459">
        <v>28.48876477479935</v>
      </c>
      <c r="AN5459">
        <v>521.25800632690732</v>
      </c>
      <c r="AO5459">
        <v>3.2338407874107362E-2</v>
      </c>
      <c r="AP5459">
        <v>0.84312585973739629</v>
      </c>
    </row>
    <row r="5460" spans="1:42">
      <c r="A5460">
        <v>252.93009167660716</v>
      </c>
      <c r="B5460">
        <v>92.659357631055002</v>
      </c>
      <c r="C5460">
        <v>243.10863074419797</v>
      </c>
      <c r="D5460">
        <v>9.8214609324091953</v>
      </c>
      <c r="E5460">
        <v>-160.27073404555216</v>
      </c>
      <c r="F5460">
        <v>-9.8214609324091953</v>
      </c>
      <c r="G5460">
        <v>7.198678252569124E-2</v>
      </c>
      <c r="H5460">
        <v>726.79480464645599</v>
      </c>
      <c r="I5460">
        <v>3.8920988738536832E-2</v>
      </c>
      <c r="J5460">
        <v>5.2506514310836791E-2</v>
      </c>
      <c r="K5460">
        <v>1.8555058574736116</v>
      </c>
      <c r="L5460">
        <v>17.53211498260498</v>
      </c>
      <c r="M5460">
        <v>8.0413055052236171</v>
      </c>
      <c r="N5460">
        <v>35.599702916526802</v>
      </c>
      <c r="O5460">
        <v>0.9570101797580719</v>
      </c>
      <c r="P5460">
        <v>1.3512759632534449E-2</v>
      </c>
      <c r="Q5460">
        <v>4.0929079585605189E-3</v>
      </c>
      <c r="R5460">
        <v>0.38099956989288331</v>
      </c>
      <c r="S5460">
        <v>357.34849148831211</v>
      </c>
      <c r="T5460">
        <v>48.846268653869629</v>
      </c>
      <c r="U5460">
        <v>0.4243092745542526</v>
      </c>
      <c r="V5460">
        <v>502.9130220413208</v>
      </c>
      <c r="W5460">
        <v>1</v>
      </c>
      <c r="X5460">
        <v>0.41093789339065556</v>
      </c>
      <c r="Y5460">
        <v>481.55263061748292</v>
      </c>
      <c r="Z5460">
        <v>1</v>
      </c>
      <c r="AA5460">
        <v>29.077876010274895</v>
      </c>
      <c r="AB5460">
        <v>97.905983642578136</v>
      </c>
      <c r="AC5460">
        <v>29.672284424304962</v>
      </c>
      <c r="AD5460">
        <v>5.3305226513463214E-3</v>
      </c>
      <c r="AE5460">
        <v>39.982433676442959</v>
      </c>
      <c r="AF5460">
        <v>0.25998170614242555</v>
      </c>
      <c r="AG5460">
        <v>3.9821810577186033E-4</v>
      </c>
      <c r="AH5460">
        <v>8.4137216210365285E-3</v>
      </c>
      <c r="AI5460">
        <v>19.489318430423737</v>
      </c>
      <c r="AJ5460">
        <v>9.7466110796916272</v>
      </c>
      <c r="AK5460">
        <v>15.280139191746711</v>
      </c>
      <c r="AL5460">
        <v>3.130406395540732</v>
      </c>
      <c r="AM5460">
        <v>107.00634449720383</v>
      </c>
      <c r="AN5460">
        <v>354.90846358525891</v>
      </c>
      <c r="AO5460">
        <v>7.0766830563545227E-2</v>
      </c>
      <c r="AP5460">
        <v>0.92386325192451491</v>
      </c>
    </row>
    <row r="5461" spans="1:42">
      <c r="A5461">
        <v>1144.9739812457528</v>
      </c>
      <c r="B5461">
        <v>1123.4438798460665</v>
      </c>
      <c r="C5461">
        <v>800.35196423871389</v>
      </c>
      <c r="D5461">
        <v>21.530101399686373</v>
      </c>
      <c r="E5461">
        <v>-21.530101399686373</v>
      </c>
      <c r="F5461">
        <v>-344.62201700703895</v>
      </c>
      <c r="G5461">
        <v>7.6764373673396974E-2</v>
      </c>
      <c r="H5461">
        <v>571.82069443373007</v>
      </c>
      <c r="I5461">
        <v>2.0275693237781525E-2</v>
      </c>
      <c r="J5461">
        <v>4.7535401344299316E-2</v>
      </c>
      <c r="K5461">
        <v>2.0127414654910565</v>
      </c>
      <c r="L5461">
        <v>33.941410779953003</v>
      </c>
      <c r="M5461">
        <v>789.99572914661633</v>
      </c>
      <c r="N5461">
        <v>132.59856018409732</v>
      </c>
      <c r="O5461">
        <v>0.71710392832756042</v>
      </c>
      <c r="P5461">
        <v>9.7426977687411816E-3</v>
      </c>
      <c r="Q5461">
        <v>2.3107484870486784E-2</v>
      </c>
      <c r="R5461">
        <v>0.45825321197509766</v>
      </c>
      <c r="S5461">
        <v>898.99849867674357</v>
      </c>
      <c r="T5461">
        <v>25.148263573646545</v>
      </c>
      <c r="U5461">
        <v>0.44881913483142855</v>
      </c>
      <c r="V5461">
        <v>561.15860939025879</v>
      </c>
      <c r="W5461">
        <v>1</v>
      </c>
      <c r="X5461">
        <v>0.32995657801628114</v>
      </c>
      <c r="Y5461">
        <v>591.59932636763665</v>
      </c>
      <c r="Z5461">
        <v>1</v>
      </c>
      <c r="AA5461">
        <v>16.165067238740924</v>
      </c>
      <c r="AB5461">
        <v>121.44262103271485</v>
      </c>
      <c r="AC5461">
        <v>138.34752291440964</v>
      </c>
      <c r="AD5461">
        <v>1.4804465139014088E-2</v>
      </c>
      <c r="AE5461">
        <v>2.2932962567101143</v>
      </c>
      <c r="AF5461">
        <v>0.29766400694847106</v>
      </c>
      <c r="AG5461">
        <v>4.3406600281522119E-4</v>
      </c>
      <c r="AH5461">
        <v>3.4772874069213866E-2</v>
      </c>
      <c r="AI5461">
        <v>25.709614455699921</v>
      </c>
      <c r="AJ5461">
        <v>12.57791659324814</v>
      </c>
      <c r="AK5461">
        <v>6.2234130209684375</v>
      </c>
      <c r="AL5461">
        <v>2.6791869040383225</v>
      </c>
      <c r="AM5461">
        <v>84.851961290836329</v>
      </c>
      <c r="AN5461">
        <v>812.17263427385819</v>
      </c>
      <c r="AO5461">
        <v>4.5995284914970402E-2</v>
      </c>
      <c r="AP5461">
        <v>0.92279650402069113</v>
      </c>
    </row>
    <row r="5462" spans="1:42">
      <c r="A5462">
        <v>430.37270116396792</v>
      </c>
      <c r="B5462">
        <v>333.57553192636516</v>
      </c>
      <c r="C5462">
        <v>245.59352760713546</v>
      </c>
      <c r="D5462">
        <v>96.797169237602759</v>
      </c>
      <c r="E5462">
        <v>-96.797169237602759</v>
      </c>
      <c r="F5462">
        <v>-184.77917355683246</v>
      </c>
      <c r="G5462">
        <v>2.0559777830615057E-2</v>
      </c>
      <c r="H5462">
        <v>367.1224259683234</v>
      </c>
      <c r="I5462">
        <v>2.1963044106960296E-2</v>
      </c>
      <c r="J5462">
        <v>9.8561894655227661E-2</v>
      </c>
      <c r="K5462">
        <v>1.8957665717422962</v>
      </c>
      <c r="L5462">
        <v>26.74088716506958</v>
      </c>
      <c r="M5462">
        <v>31.465300507912886</v>
      </c>
      <c r="N5462">
        <v>68.301341290473943</v>
      </c>
      <c r="O5462">
        <v>0.8894067108631134</v>
      </c>
      <c r="P5462">
        <v>1.4728736877441405E-3</v>
      </c>
      <c r="Q5462">
        <v>2.9232614252302377E-2</v>
      </c>
      <c r="R5462">
        <v>0.45880637645721434</v>
      </c>
      <c r="S5462">
        <v>836.39896010606208</v>
      </c>
      <c r="T5462">
        <v>25.654441118240356</v>
      </c>
      <c r="U5462">
        <v>0.39078437268733979</v>
      </c>
      <c r="V5462">
        <v>459.37097072601318</v>
      </c>
      <c r="W5462">
        <v>1</v>
      </c>
      <c r="X5462">
        <v>0.44880311489105229</v>
      </c>
      <c r="Y5462">
        <v>453.73595097997139</v>
      </c>
      <c r="Z5462">
        <v>1</v>
      </c>
      <c r="AA5462">
        <v>28.314498458509451</v>
      </c>
      <c r="AB5462">
        <v>18.272412231445315</v>
      </c>
      <c r="AC5462">
        <v>48.344148695468903</v>
      </c>
      <c r="AD5462">
        <v>1.4778689849071013E-2</v>
      </c>
      <c r="AE5462">
        <v>77.726282862544423</v>
      </c>
      <c r="AF5462">
        <v>-1.5294742584228516E-2</v>
      </c>
      <c r="AG5462">
        <v>3.3787302880908487E-4</v>
      </c>
      <c r="AH5462">
        <v>9.7462357878684985E-3</v>
      </c>
      <c r="AI5462">
        <v>7.3289516568183899</v>
      </c>
      <c r="AJ5462">
        <v>9.2233712217435162</v>
      </c>
      <c r="AK5462">
        <v>3.856675549149513</v>
      </c>
      <c r="AL5462">
        <v>6.349319913542355</v>
      </c>
      <c r="AM5462">
        <v>29.46590293645859</v>
      </c>
      <c r="AN5462">
        <v>248.83018369314158</v>
      </c>
      <c r="AO5462">
        <v>6.9463819146156319E-2</v>
      </c>
      <c r="AP5462">
        <v>0.88083111834526073</v>
      </c>
    </row>
    <row r="5463" spans="1:42">
      <c r="A5463">
        <v>770.36071158305549</v>
      </c>
      <c r="B5463">
        <v>675.16504489857743</v>
      </c>
      <c r="C5463">
        <v>992.37849286739106</v>
      </c>
      <c r="D5463">
        <v>-222.01778128433557</v>
      </c>
      <c r="E5463">
        <v>-317.21344796881363</v>
      </c>
      <c r="F5463">
        <v>222.01778128433557</v>
      </c>
      <c r="G5463">
        <v>3.0549265353045238E-2</v>
      </c>
      <c r="H5463">
        <v>2598.1166016622524</v>
      </c>
      <c r="I5463">
        <v>4.6754685938358305E-2</v>
      </c>
      <c r="J5463">
        <v>4.7702830791473388E-2</v>
      </c>
      <c r="K5463">
        <v>1.9485719301640985</v>
      </c>
      <c r="L5463">
        <v>73.662096261978149</v>
      </c>
      <c r="M5463">
        <v>1.8903704006022533</v>
      </c>
      <c r="N5463">
        <v>148.68645940704349</v>
      </c>
      <c r="O5463">
        <v>0.54142722487449646</v>
      </c>
      <c r="P5463">
        <v>2.3512752585940887E-2</v>
      </c>
      <c r="Q5463">
        <v>1.8618449370066324E-2</v>
      </c>
      <c r="R5463">
        <v>0.40551520347595216</v>
      </c>
      <c r="S5463">
        <v>679.24423224488805</v>
      </c>
      <c r="T5463">
        <v>43.610689043998718</v>
      </c>
      <c r="U5463">
        <v>0.29900450289249425</v>
      </c>
      <c r="V5463">
        <v>539.37902450561523</v>
      </c>
      <c r="W5463">
        <v>1</v>
      </c>
      <c r="X5463">
        <v>0.36762498021125795</v>
      </c>
      <c r="Y5463">
        <v>343.51197714297643</v>
      </c>
      <c r="Z5463">
        <v>1</v>
      </c>
      <c r="AA5463">
        <v>2.2774405960941317</v>
      </c>
      <c r="AB5463">
        <v>54.152025207519536</v>
      </c>
      <c r="AC5463">
        <v>142.33714193105698</v>
      </c>
      <c r="AD5463">
        <v>8.8110768896901698E-3</v>
      </c>
      <c r="AE5463">
        <v>51.203251200444882</v>
      </c>
      <c r="AF5463">
        <v>1.6466556787490844E-2</v>
      </c>
      <c r="AG5463">
        <v>8.3471801061217794E-4</v>
      </c>
      <c r="AH5463">
        <v>4.4449421858787537E-2</v>
      </c>
      <c r="AI5463">
        <v>16.822496354579926</v>
      </c>
      <c r="AJ5463">
        <v>11.406882550037722</v>
      </c>
      <c r="AK5463">
        <v>61.186295108199118</v>
      </c>
      <c r="AL5463">
        <v>6.0848146113888077</v>
      </c>
      <c r="AM5463">
        <v>45.023064148426059</v>
      </c>
      <c r="AN5463">
        <v>229.03603104213641</v>
      </c>
      <c r="AO5463">
        <v>4.6419976592063907E-2</v>
      </c>
      <c r="AP5463">
        <v>0.83804435014724743</v>
      </c>
    </row>
    <row r="5464" spans="1:42">
      <c r="A5464">
        <v>1249.033461437909</v>
      </c>
      <c r="B5464">
        <v>1019.9418805195089</v>
      </c>
      <c r="C5464">
        <v>1010.5204583977611</v>
      </c>
      <c r="D5464">
        <v>229.09158091840004</v>
      </c>
      <c r="E5464">
        <v>-229.09158091840004</v>
      </c>
      <c r="F5464">
        <v>-238.51300304014785</v>
      </c>
      <c r="G5464">
        <v>5.0508037109286877E-2</v>
      </c>
      <c r="H5464">
        <v>1985.5562733952447</v>
      </c>
      <c r="I5464">
        <v>4.493233412504196E-2</v>
      </c>
      <c r="J5464">
        <v>6.1628879308700563E-2</v>
      </c>
      <c r="K5464">
        <v>1.6016990332186221</v>
      </c>
      <c r="L5464">
        <v>20.138616561889648</v>
      </c>
      <c r="M5464">
        <v>75.775946936515837</v>
      </c>
      <c r="N5464">
        <v>166.50898776378634</v>
      </c>
      <c r="O5464">
        <v>0.50974765419960022</v>
      </c>
      <c r="P5464">
        <v>3.448302480909559E-3</v>
      </c>
      <c r="Q5464">
        <v>9.4783487849765344E-3</v>
      </c>
      <c r="R5464">
        <v>0.46013964176177979</v>
      </c>
      <c r="S5464">
        <v>799.54472856242785</v>
      </c>
      <c r="T5464">
        <v>35.832536220550537</v>
      </c>
      <c r="U5464">
        <v>0.42358336150646214</v>
      </c>
      <c r="V5464">
        <v>545.02584934234619</v>
      </c>
      <c r="W5464">
        <v>1</v>
      </c>
      <c r="X5464">
        <v>0.40322797536849975</v>
      </c>
      <c r="Y5464">
        <v>605.84284661424545</v>
      </c>
      <c r="Z5464">
        <v>1</v>
      </c>
      <c r="AA5464">
        <v>32.206337458868035</v>
      </c>
      <c r="AB5464">
        <v>93.838971679687504</v>
      </c>
      <c r="AC5464">
        <v>43.966753780841827</v>
      </c>
      <c r="AD5464">
        <v>8.3162438156258352E-3</v>
      </c>
      <c r="AE5464">
        <v>3.2479596641492416</v>
      </c>
      <c r="AF5464">
        <v>0.19589506387710567</v>
      </c>
      <c r="AG5464">
        <v>1.1797570158251164E-3</v>
      </c>
      <c r="AH5464">
        <v>5.7505682861804963E-2</v>
      </c>
      <c r="AI5464">
        <v>5.4950657486915588</v>
      </c>
      <c r="AJ5464">
        <v>1.2114405633743868</v>
      </c>
      <c r="AK5464">
        <v>55.637350357174874</v>
      </c>
      <c r="AL5464">
        <v>4.7316645443896039</v>
      </c>
      <c r="AM5464">
        <v>99.083239543437955</v>
      </c>
      <c r="AN5464">
        <v>599.55723648953904</v>
      </c>
      <c r="AO5464">
        <v>9.6425631642341608E-2</v>
      </c>
      <c r="AP5464">
        <v>0.87223110604286203</v>
      </c>
    </row>
    <row r="5465" spans="1:42">
      <c r="A5465">
        <v>943.87416176162174</v>
      </c>
      <c r="B5465">
        <v>880.31593924345952</v>
      </c>
      <c r="C5465">
        <v>657.43851488207974</v>
      </c>
      <c r="D5465">
        <v>63.558222518162211</v>
      </c>
      <c r="E5465">
        <v>-63.558222518162211</v>
      </c>
      <c r="F5465">
        <v>-286.43564687954199</v>
      </c>
      <c r="G5465">
        <v>6.9549433428941113E-2</v>
      </c>
      <c r="H5465">
        <v>1135.9613212638692</v>
      </c>
      <c r="I5465">
        <v>2.7688653767108919E-2</v>
      </c>
      <c r="J5465">
        <v>9.5198331832885744E-2</v>
      </c>
      <c r="K5465">
        <v>1.2227561763465404</v>
      </c>
      <c r="L5465">
        <v>71.469138860702515</v>
      </c>
      <c r="M5465">
        <v>3.4318527500092859</v>
      </c>
      <c r="N5465">
        <v>175.33417761802676</v>
      </c>
      <c r="O5465">
        <v>0.94714280962944031</v>
      </c>
      <c r="P5465">
        <v>2.3158223364088265E-3</v>
      </c>
      <c r="Q5465">
        <v>3.4934796492258703E-2</v>
      </c>
      <c r="R5465">
        <v>0.43801141738891602</v>
      </c>
      <c r="S5465">
        <v>1116.2608770044603</v>
      </c>
      <c r="T5465">
        <v>37.707594037055969</v>
      </c>
      <c r="U5465">
        <v>0.31487930119037633</v>
      </c>
      <c r="V5465">
        <v>502.3444652557373</v>
      </c>
      <c r="W5465">
        <v>1</v>
      </c>
      <c r="X5465">
        <v>0.33242095351219181</v>
      </c>
      <c r="Y5465">
        <v>681.5852837483269</v>
      </c>
      <c r="Z5465">
        <v>1</v>
      </c>
      <c r="AA5465">
        <v>20.344532531938558</v>
      </c>
      <c r="AB5465">
        <v>170.21435711669923</v>
      </c>
      <c r="AC5465">
        <v>153.95911186933517</v>
      </c>
      <c r="AD5465">
        <v>7.4920947735126198E-3</v>
      </c>
      <c r="AE5465">
        <v>1.4835484102804088</v>
      </c>
      <c r="AF5465">
        <v>0.25804059863090512</v>
      </c>
      <c r="AG5465">
        <v>5.3205472249287988E-4</v>
      </c>
      <c r="AH5465">
        <v>4.3806207609176633E-2</v>
      </c>
      <c r="AI5465">
        <v>24.469897449016571</v>
      </c>
      <c r="AJ5465">
        <v>3.3456539708145283</v>
      </c>
      <c r="AK5465">
        <v>25.354172274470329</v>
      </c>
      <c r="AL5465">
        <v>6.5320418904774504</v>
      </c>
      <c r="AM5465">
        <v>40.631260359287268</v>
      </c>
      <c r="AN5465">
        <v>150.33818481342092</v>
      </c>
      <c r="AO5465">
        <v>7.2293513178825375E-2</v>
      </c>
      <c r="AP5465">
        <v>0.86319202995300304</v>
      </c>
    </row>
    <row r="5466" spans="1:42">
      <c r="A5466">
        <v>422.93859510010634</v>
      </c>
      <c r="B5466">
        <v>268.75024152788922</v>
      </c>
      <c r="C5466">
        <v>554.74282111419564</v>
      </c>
      <c r="D5466">
        <v>-131.80422601408929</v>
      </c>
      <c r="E5466">
        <v>-285.99257958630642</v>
      </c>
      <c r="F5466">
        <v>131.80422601408929</v>
      </c>
      <c r="G5466">
        <v>1.346926441991747E-2</v>
      </c>
      <c r="H5466">
        <v>1513.6565037332962</v>
      </c>
      <c r="I5466">
        <v>4.4297669827938077E-2</v>
      </c>
      <c r="J5466">
        <v>0.10578620362281799</v>
      </c>
      <c r="K5466">
        <v>1.4594442880451679</v>
      </c>
      <c r="L5466">
        <v>36.660239696502686</v>
      </c>
      <c r="M5466">
        <v>42.371987398887647</v>
      </c>
      <c r="N5466">
        <v>73.95941997318269</v>
      </c>
      <c r="O5466">
        <v>0.90290239453315735</v>
      </c>
      <c r="P5466">
        <v>3.0275062984890405E-3</v>
      </c>
      <c r="Q5466">
        <v>2.2688238726721866E-2</v>
      </c>
      <c r="R5466">
        <v>0.42754575252532961</v>
      </c>
      <c r="S5466">
        <v>1105.8013238057215</v>
      </c>
      <c r="T5466">
        <v>49.780029058456421</v>
      </c>
      <c r="U5466">
        <v>0.37218194901943208</v>
      </c>
      <c r="V5466">
        <v>553.63986492156982</v>
      </c>
      <c r="W5466">
        <v>1</v>
      </c>
      <c r="X5466">
        <v>0.33274335861206056</v>
      </c>
      <c r="Y5466">
        <v>321.91476210423673</v>
      </c>
      <c r="Z5466">
        <v>1</v>
      </c>
      <c r="AA5466">
        <v>35.267280150022508</v>
      </c>
      <c r="AB5466">
        <v>173.2676307373047</v>
      </c>
      <c r="AC5466">
        <v>42.399169504642487</v>
      </c>
      <c r="AD5466">
        <v>1.1504916655711638E-2</v>
      </c>
      <c r="AE5466">
        <v>2.3702134041424996</v>
      </c>
      <c r="AF5466">
        <v>5.1330056190490719E-2</v>
      </c>
      <c r="AG5466">
        <v>4.8785733368015768E-4</v>
      </c>
      <c r="AH5466">
        <v>1.124659775495529E-2</v>
      </c>
      <c r="AI5466">
        <v>16.400075256824493</v>
      </c>
      <c r="AJ5466">
        <v>10.831554656777509</v>
      </c>
      <c r="AK5466">
        <v>44.63209708750248</v>
      </c>
      <c r="AL5466">
        <v>4.9684254870861784</v>
      </c>
      <c r="AM5466">
        <v>55.925724923610687</v>
      </c>
      <c r="AN5466">
        <v>377.29171658995386</v>
      </c>
      <c r="AO5466">
        <v>5.1890915513038635E-2</v>
      </c>
      <c r="AP5466">
        <v>0.91570127654075639</v>
      </c>
    </row>
    <row r="5467" spans="1:42">
      <c r="A5467">
        <v>2487.4054662509234</v>
      </c>
      <c r="B5467">
        <v>3918.534952450741</v>
      </c>
      <c r="C5467">
        <v>2080.151033491657</v>
      </c>
      <c r="D5467">
        <v>-1431.1294861998176</v>
      </c>
      <c r="E5467">
        <v>1431.1294861998176</v>
      </c>
      <c r="F5467">
        <v>-1838.383918959084</v>
      </c>
      <c r="G5467">
        <v>2.955306355113806E-2</v>
      </c>
      <c r="H5467">
        <v>79.727841295195432</v>
      </c>
      <c r="I5467">
        <v>3.5710958540439604E-2</v>
      </c>
      <c r="J5467">
        <v>8.087114763259888E-2</v>
      </c>
      <c r="K5467">
        <v>1.7527206505715847</v>
      </c>
      <c r="L5467">
        <v>52.386342287063599</v>
      </c>
      <c r="M5467">
        <v>4314.0865724620508</v>
      </c>
      <c r="N5467">
        <v>183.03220104751588</v>
      </c>
      <c r="O5467">
        <v>0.95198139548301697</v>
      </c>
      <c r="P5467">
        <v>2.1673744042714434E-2</v>
      </c>
      <c r="Q5467">
        <v>4.5869948546091707E-2</v>
      </c>
      <c r="R5467">
        <v>0.49334683418273928</v>
      </c>
      <c r="S5467">
        <v>595.26721355363179</v>
      </c>
      <c r="T5467">
        <v>31.073316931724548</v>
      </c>
      <c r="U5467">
        <v>0.36492802679538727</v>
      </c>
      <c r="V5467">
        <v>476.727294921875</v>
      </c>
      <c r="W5467">
        <v>1</v>
      </c>
      <c r="X5467">
        <v>0.36463807702064516</v>
      </c>
      <c r="Y5467">
        <v>594.88631178511923</v>
      </c>
      <c r="Z5467">
        <v>1</v>
      </c>
      <c r="AA5467">
        <v>40.333036044321062</v>
      </c>
      <c r="AB5467">
        <v>135.21533551025391</v>
      </c>
      <c r="AC5467">
        <v>133.87474864721298</v>
      </c>
      <c r="AD5467">
        <v>3.8304581601395567E-3</v>
      </c>
      <c r="AE5467">
        <v>89.167803343957715</v>
      </c>
      <c r="AF5467">
        <v>3.4662133455276481E-2</v>
      </c>
      <c r="AG5467">
        <v>9.5108389547309848E-4</v>
      </c>
      <c r="AH5467">
        <v>1.4098889279365538E-2</v>
      </c>
      <c r="AI5467">
        <v>11.183861196041107</v>
      </c>
      <c r="AJ5467">
        <v>1.7322914226850656</v>
      </c>
      <c r="AK5467">
        <v>1.4851176398992538</v>
      </c>
      <c r="AL5467">
        <v>3.5621807296169168</v>
      </c>
      <c r="AM5467">
        <v>58.725072872638705</v>
      </c>
      <c r="AN5467">
        <v>391.12265791154749</v>
      </c>
      <c r="AO5467">
        <v>0.10874809682369233</v>
      </c>
      <c r="AP5467">
        <v>0.92559147214889537</v>
      </c>
    </row>
    <row r="5468" spans="1:42">
      <c r="A5468">
        <v>1149.4997629138652</v>
      </c>
      <c r="B5468">
        <v>1177.6093864612565</v>
      </c>
      <c r="C5468">
        <v>811.25750125239711</v>
      </c>
      <c r="D5468">
        <v>-28.109623547391266</v>
      </c>
      <c r="E5468">
        <v>28.109623547391266</v>
      </c>
      <c r="F5468">
        <v>-366.35188520885936</v>
      </c>
      <c r="G5468">
        <v>4.5737126461320311E-2</v>
      </c>
      <c r="H5468">
        <v>1078.9286153944649</v>
      </c>
      <c r="I5468">
        <v>3.8485870063304901E-2</v>
      </c>
      <c r="J5468">
        <v>2.7942681074142453E-2</v>
      </c>
      <c r="K5468">
        <v>1.2488536362707614</v>
      </c>
      <c r="L5468">
        <v>33.004364967346191</v>
      </c>
      <c r="M5468">
        <v>256.32117398556591</v>
      </c>
      <c r="N5468">
        <v>175.8072014928818</v>
      </c>
      <c r="O5468">
        <v>0.51360359787940979</v>
      </c>
      <c r="P5468">
        <v>3.6049350102742507E-3</v>
      </c>
      <c r="Q5468">
        <v>2.7884473747677267E-2</v>
      </c>
      <c r="R5468">
        <v>0.47165703296661377</v>
      </c>
      <c r="S5468">
        <v>1150.3147331854452</v>
      </c>
      <c r="T5468">
        <v>40.557527542114258</v>
      </c>
      <c r="U5468">
        <v>0.37176873385906223</v>
      </c>
      <c r="V5468">
        <v>470.57678699493408</v>
      </c>
      <c r="W5468">
        <v>1</v>
      </c>
      <c r="X5468">
        <v>0.40163210153579715</v>
      </c>
      <c r="Y5468">
        <v>298.75625146406304</v>
      </c>
      <c r="Z5468">
        <v>1</v>
      </c>
      <c r="AA5468">
        <v>42.323502264394769</v>
      </c>
      <c r="AB5468">
        <v>173.30585815429689</v>
      </c>
      <c r="AC5468">
        <v>40.96042662858963</v>
      </c>
      <c r="AD5468">
        <v>1.8962909013797075E-3</v>
      </c>
      <c r="AE5468">
        <v>28.466988820504035</v>
      </c>
      <c r="AF5468">
        <v>0.16188486814498898</v>
      </c>
      <c r="AG5468">
        <v>1.0102541474505549E-3</v>
      </c>
      <c r="AH5468">
        <v>7.8534958481788625E-3</v>
      </c>
      <c r="AI5468">
        <v>20.215183794498444</v>
      </c>
      <c r="AJ5468">
        <v>8.2615859316157998</v>
      </c>
      <c r="AK5468">
        <v>32.791620696187017</v>
      </c>
      <c r="AL5468">
        <v>3.9518301299171283</v>
      </c>
      <c r="AM5468">
        <v>77.609753119945523</v>
      </c>
      <c r="AN5468">
        <v>175.17291334028056</v>
      </c>
      <c r="AO5468">
        <v>0.10490886509418487</v>
      </c>
      <c r="AP5468">
        <v>0.87089336323738109</v>
      </c>
    </row>
    <row r="5469" spans="1:42">
      <c r="A5469">
        <v>1197.9905606961827</v>
      </c>
      <c r="B5469">
        <v>1295.4477945195833</v>
      </c>
      <c r="C5469">
        <v>761.1107329245026</v>
      </c>
      <c r="D5469">
        <v>-97.457233823400657</v>
      </c>
      <c r="E5469">
        <v>97.457233823400657</v>
      </c>
      <c r="F5469">
        <v>-534.33706159508074</v>
      </c>
      <c r="G5469">
        <v>6.1280037998312824E-2</v>
      </c>
      <c r="H5469">
        <v>108.76526658652401</v>
      </c>
      <c r="I5469">
        <v>5.420203238725662E-2</v>
      </c>
      <c r="J5469">
        <v>0.10229122447967529</v>
      </c>
      <c r="K5469">
        <v>2.1466465845286846</v>
      </c>
      <c r="L5469">
        <v>10.060557126998901</v>
      </c>
      <c r="M5469">
        <v>856.62500465133166</v>
      </c>
      <c r="N5469">
        <v>135.87328936347964</v>
      </c>
      <c r="O5469">
        <v>0.62494322657585144</v>
      </c>
      <c r="P5469">
        <v>8.5289276440938307E-3</v>
      </c>
      <c r="Q5469">
        <v>2.1602779229482012E-2</v>
      </c>
      <c r="R5469">
        <v>0.41689987182617189</v>
      </c>
      <c r="S5469">
        <v>344.39561488413227</v>
      </c>
      <c r="T5469">
        <v>49.417391419410706</v>
      </c>
      <c r="U5469">
        <v>0.44530119240283966</v>
      </c>
      <c r="V5469">
        <v>638.61393928527832</v>
      </c>
      <c r="W5469">
        <v>1</v>
      </c>
      <c r="X5469">
        <v>0.38758750796318053</v>
      </c>
      <c r="Y5469">
        <v>676.51582958951758</v>
      </c>
      <c r="Z5469">
        <v>1</v>
      </c>
      <c r="AA5469">
        <v>5.022701475038529</v>
      </c>
      <c r="AB5469">
        <v>73.846179138183601</v>
      </c>
      <c r="AC5469">
        <v>70.260016620159149</v>
      </c>
      <c r="AD5469">
        <v>1.1709213256835938E-2</v>
      </c>
      <c r="AE5469">
        <v>1.2017940526236865</v>
      </c>
      <c r="AF5469">
        <v>0.25771849036216732</v>
      </c>
      <c r="AG5469">
        <v>4.1918086426424151E-4</v>
      </c>
      <c r="AH5469">
        <v>4.404044904708862E-2</v>
      </c>
      <c r="AI5469">
        <v>29.950532615184784</v>
      </c>
      <c r="AJ5469">
        <v>5.8107466389199969</v>
      </c>
      <c r="AK5469">
        <v>2.1378976839780806</v>
      </c>
      <c r="AL5469">
        <v>3.3267947560982831</v>
      </c>
      <c r="AM5469">
        <v>92.669235575199124</v>
      </c>
      <c r="AN5469">
        <v>607.54912993976359</v>
      </c>
      <c r="AO5469">
        <v>3.4960851550102236E-2</v>
      </c>
      <c r="AP5469">
        <v>0.84346765232086185</v>
      </c>
    </row>
    <row r="5470" spans="1:42">
      <c r="A5470">
        <v>331.55677370682264</v>
      </c>
      <c r="B5470">
        <v>36.365091586855954</v>
      </c>
      <c r="C5470">
        <v>74.369253392212357</v>
      </c>
      <c r="D5470">
        <v>257.18752031461031</v>
      </c>
      <c r="E5470">
        <v>-295.19168211996669</v>
      </c>
      <c r="F5470">
        <v>-257.18752031461031</v>
      </c>
      <c r="G5470">
        <v>3.5022664098709529E-2</v>
      </c>
      <c r="H5470">
        <v>24.040392695980952</v>
      </c>
      <c r="I5470">
        <v>3.5772386491298672E-2</v>
      </c>
      <c r="J5470">
        <v>1.4743453264236451E-2</v>
      </c>
      <c r="K5470">
        <v>1.8755339443504808</v>
      </c>
      <c r="L5470">
        <v>42.227022647857666</v>
      </c>
      <c r="M5470">
        <v>6.5716293874441885</v>
      </c>
      <c r="N5470">
        <v>74.307956834602365</v>
      </c>
      <c r="O5470">
        <v>0.56050971150398254</v>
      </c>
      <c r="P5470">
        <v>1.6971305847167967E-2</v>
      </c>
      <c r="Q5470">
        <v>2.7933861573537187E-2</v>
      </c>
      <c r="R5470">
        <v>0.48806674480438234</v>
      </c>
      <c r="S5470">
        <v>651.57562147252497</v>
      </c>
      <c r="T5470">
        <v>28.027397394180298</v>
      </c>
      <c r="U5470">
        <v>0.28277645528316503</v>
      </c>
      <c r="V5470">
        <v>450.92694759368896</v>
      </c>
      <c r="W5470">
        <v>1</v>
      </c>
      <c r="X5470">
        <v>0.37258524417877198</v>
      </c>
      <c r="Y5470">
        <v>431.76864920839216</v>
      </c>
      <c r="Z5470">
        <v>1</v>
      </c>
      <c r="AA5470">
        <v>47.198115628156671</v>
      </c>
      <c r="AB5470">
        <v>125.43462268066408</v>
      </c>
      <c r="AC5470">
        <v>43.976391851902008</v>
      </c>
      <c r="AD5470">
        <v>1.0100175580407818E-2</v>
      </c>
      <c r="AE5470">
        <v>2.787527490832086</v>
      </c>
      <c r="AF5470">
        <v>0.12168608665466307</v>
      </c>
      <c r="AG5470">
        <v>3.5635063704452668E-4</v>
      </c>
      <c r="AH5470">
        <v>2.0714310491085051E-2</v>
      </c>
      <c r="AI5470">
        <v>26.823509037494659</v>
      </c>
      <c r="AJ5470">
        <v>3.835536329269611</v>
      </c>
      <c r="AK5470">
        <v>0.20661637365818022</v>
      </c>
      <c r="AL5470">
        <v>2.3595633726205341</v>
      </c>
      <c r="AM5470">
        <v>99.572616612911219</v>
      </c>
      <c r="AN5470">
        <v>735.0670382677863</v>
      </c>
      <c r="AO5470">
        <v>6.5682971596717835E-2</v>
      </c>
      <c r="AP5470">
        <v>0.81006652140617375</v>
      </c>
    </row>
    <row r="5471" spans="1:42">
      <c r="A5471">
        <v>583.40498668055636</v>
      </c>
      <c r="B5471">
        <v>418.09748628410313</v>
      </c>
      <c r="C5471">
        <v>458.68696170303474</v>
      </c>
      <c r="D5471">
        <v>124.71802497752162</v>
      </c>
      <c r="E5471">
        <v>-165.30750039645324</v>
      </c>
      <c r="F5471">
        <v>-124.71802497752162</v>
      </c>
      <c r="G5471">
        <v>2.2323119375799992E-3</v>
      </c>
      <c r="H5471">
        <v>1020.3542472093689</v>
      </c>
      <c r="I5471">
        <v>4.8305002748966215E-2</v>
      </c>
      <c r="J5471">
        <v>6.7905461788177496E-2</v>
      </c>
      <c r="K5471">
        <v>1.4219778075635432</v>
      </c>
      <c r="L5471">
        <v>74.105430841445923</v>
      </c>
      <c r="M5471">
        <v>2.8440949238957418</v>
      </c>
      <c r="N5471">
        <v>88.066750671386728</v>
      </c>
      <c r="O5471">
        <v>0.81286057829856873</v>
      </c>
      <c r="P5471">
        <v>1.5445744885338675E-2</v>
      </c>
      <c r="Q5471">
        <v>2.6580391407012936E-2</v>
      </c>
      <c r="R5471">
        <v>0.41369738578796389</v>
      </c>
      <c r="S5471">
        <v>739.3243044221191</v>
      </c>
      <c r="T5471">
        <v>42.790171504020691</v>
      </c>
      <c r="U5471">
        <v>0.39559657633304596</v>
      </c>
      <c r="V5471">
        <v>516.62988662719727</v>
      </c>
      <c r="W5471">
        <v>1</v>
      </c>
      <c r="X5471">
        <v>0.30150423169136048</v>
      </c>
      <c r="Y5471">
        <v>433.44619928480267</v>
      </c>
      <c r="Z5471">
        <v>1</v>
      </c>
      <c r="AA5471">
        <v>42.370404009637838</v>
      </c>
      <c r="AB5471">
        <v>111.65560675048829</v>
      </c>
      <c r="AC5471">
        <v>123.72740358114243</v>
      </c>
      <c r="AD5471">
        <v>4.5867267836872325E-3</v>
      </c>
      <c r="AE5471">
        <v>21.394851272710305</v>
      </c>
      <c r="AF5471">
        <v>-1.0885423421859743E-2</v>
      </c>
      <c r="AG5471">
        <v>1.1120517133228103E-3</v>
      </c>
      <c r="AH5471">
        <v>1.6262130808830259E-2</v>
      </c>
      <c r="AI5471">
        <v>16.788283288478851</v>
      </c>
      <c r="AJ5471">
        <v>15.420950812049329</v>
      </c>
      <c r="AK5471">
        <v>33.064940995573998</v>
      </c>
      <c r="AL5471">
        <v>3.6388260567333397</v>
      </c>
      <c r="AM5471">
        <v>49.391568291187284</v>
      </c>
      <c r="AN5471">
        <v>401.36499189837588</v>
      </c>
      <c r="AO5471">
        <v>5.9247573256492617E-2</v>
      </c>
      <c r="AP5471">
        <v>0.82926234292984013</v>
      </c>
    </row>
    <row r="5472" spans="1:42">
      <c r="A5472">
        <v>53.714165098144875</v>
      </c>
      <c r="B5472">
        <v>38.403354796680162</v>
      </c>
      <c r="C5472">
        <v>325.26938376652862</v>
      </c>
      <c r="D5472">
        <v>-271.55521866838376</v>
      </c>
      <c r="E5472">
        <v>-286.86602896984846</v>
      </c>
      <c r="F5472">
        <v>271.55521866838376</v>
      </c>
      <c r="G5472">
        <v>2.1387204330057637E-2</v>
      </c>
      <c r="H5472">
        <v>1232.3673694522138</v>
      </c>
      <c r="I5472">
        <v>4.342192858457565E-2</v>
      </c>
      <c r="J5472">
        <v>4.7976239919662475E-2</v>
      </c>
      <c r="K5472">
        <v>1.6886179576456546</v>
      </c>
      <c r="L5472">
        <v>69.835414886474609</v>
      </c>
      <c r="M5472">
        <v>139.46861719922401</v>
      </c>
      <c r="N5472">
        <v>18.984446447563172</v>
      </c>
      <c r="O5472">
        <v>0.57526746392250061</v>
      </c>
      <c r="P5472">
        <v>1.0681658956739636E-2</v>
      </c>
      <c r="Q5472">
        <v>8.4506057633293979E-3</v>
      </c>
      <c r="R5472">
        <v>0.38420408725738525</v>
      </c>
      <c r="S5472">
        <v>793.62390564667794</v>
      </c>
      <c r="T5472">
        <v>29.244387149810791</v>
      </c>
      <c r="U5472">
        <v>0.36291324317455292</v>
      </c>
      <c r="V5472">
        <v>647.63224124908447</v>
      </c>
      <c r="W5472">
        <v>1</v>
      </c>
      <c r="X5472">
        <v>0.33185827970504761</v>
      </c>
      <c r="Y5472">
        <v>318.94637786817594</v>
      </c>
      <c r="Z5472">
        <v>1</v>
      </c>
      <c r="AA5472">
        <v>24.027135661230094</v>
      </c>
      <c r="AB5472">
        <v>90.804393066406263</v>
      </c>
      <c r="AC5472">
        <v>142.07664281129837</v>
      </c>
      <c r="AD5472">
        <v>5.4683669000609308E-3</v>
      </c>
      <c r="AE5472">
        <v>8.3046196928379352</v>
      </c>
      <c r="AF5472">
        <v>8.0768501758575431E-2</v>
      </c>
      <c r="AG5472">
        <v>1.6554438430744784E-4</v>
      </c>
      <c r="AH5472">
        <v>3.2868830502033236E-2</v>
      </c>
      <c r="AI5472">
        <v>9.0232077240943909</v>
      </c>
      <c r="AJ5472">
        <v>15.312989702431665</v>
      </c>
      <c r="AK5472">
        <v>30.534488294720649</v>
      </c>
      <c r="AL5472">
        <v>3.1668583196226496</v>
      </c>
      <c r="AM5472">
        <v>43.494381320476535</v>
      </c>
      <c r="AN5472">
        <v>173.26600351248348</v>
      </c>
      <c r="AO5472">
        <v>0.10341477310657501</v>
      </c>
      <c r="AP5472">
        <v>0.82818107819557196</v>
      </c>
    </row>
    <row r="5473" spans="1:42">
      <c r="A5473">
        <v>1323.6454067451882</v>
      </c>
      <c r="B5473">
        <v>1746.8968683126755</v>
      </c>
      <c r="C5473">
        <v>1016.3593101008217</v>
      </c>
      <c r="D5473">
        <v>-423.25146156748724</v>
      </c>
      <c r="E5473">
        <v>423.25146156748724</v>
      </c>
      <c r="F5473">
        <v>-730.53755821185371</v>
      </c>
      <c r="G5473">
        <v>2.2650761513145934E-2</v>
      </c>
      <c r="H5473">
        <v>159.33559390378971</v>
      </c>
      <c r="I5473">
        <v>4.7191317379474636E-2</v>
      </c>
      <c r="J5473">
        <v>6.9693962097167966E-2</v>
      </c>
      <c r="K5473">
        <v>1.8532535591781139</v>
      </c>
      <c r="L5473">
        <v>64.945157766342163</v>
      </c>
      <c r="M5473">
        <v>1631.7454773516774</v>
      </c>
      <c r="N5473">
        <v>140.06831651420595</v>
      </c>
      <c r="O5473">
        <v>0.99196025729179382</v>
      </c>
      <c r="P5473">
        <v>6.0341404279073071E-3</v>
      </c>
      <c r="Q5473">
        <v>4.6532005998823373E-2</v>
      </c>
      <c r="R5473">
        <v>0.45028966903686524</v>
      </c>
      <c r="S5473">
        <v>402.95139707813553</v>
      </c>
      <c r="T5473">
        <v>39.098456501960754</v>
      </c>
      <c r="U5473">
        <v>0.33714047253131868</v>
      </c>
      <c r="V5473">
        <v>645.06468772888184</v>
      </c>
      <c r="W5473">
        <v>1</v>
      </c>
      <c r="X5473">
        <v>0.38995331168174746</v>
      </c>
      <c r="Y5473">
        <v>309.05201343541944</v>
      </c>
      <c r="Z5473">
        <v>1</v>
      </c>
      <c r="AA5473">
        <v>33.676891177415854</v>
      </c>
      <c r="AB5473">
        <v>136.32183709716799</v>
      </c>
      <c r="AC5473">
        <v>115.99779576063156</v>
      </c>
      <c r="AD5473">
        <v>8.0180534949669466E-3</v>
      </c>
      <c r="AE5473">
        <v>41.149584890644562</v>
      </c>
      <c r="AF5473">
        <v>3.517912745475768E-2</v>
      </c>
      <c r="AG5473">
        <v>1.2956267185305441E-3</v>
      </c>
      <c r="AH5473">
        <v>2.7549377679824825E-2</v>
      </c>
      <c r="AI5473">
        <v>14.575836360454559</v>
      </c>
      <c r="AJ5473">
        <v>0.33003377143561841</v>
      </c>
      <c r="AK5473">
        <v>3.9328070229291914</v>
      </c>
      <c r="AL5473">
        <v>4.9423555404643675</v>
      </c>
      <c r="AM5473">
        <v>33.179851782321933</v>
      </c>
      <c r="AN5473">
        <v>353.01333245925906</v>
      </c>
      <c r="AO5473">
        <v>8.1656479716300967E-2</v>
      </c>
      <c r="AP5473">
        <v>0.84247786331176766</v>
      </c>
    </row>
    <row r="5474" spans="1:42">
      <c r="A5474">
        <v>842.04799549539803</v>
      </c>
      <c r="B5474">
        <v>1428.4238545925743</v>
      </c>
      <c r="C5474">
        <v>888.68638909160268</v>
      </c>
      <c r="D5474">
        <v>-586.37585909717632</v>
      </c>
      <c r="E5474">
        <v>539.73746550097167</v>
      </c>
      <c r="F5474">
        <v>-539.73746550097167</v>
      </c>
      <c r="G5474">
        <v>4.2666279324724769E-2</v>
      </c>
      <c r="H5474">
        <v>301.28313337038236</v>
      </c>
      <c r="I5474">
        <v>4.3079088628292087E-2</v>
      </c>
      <c r="J5474">
        <v>7.847758889198303E-2</v>
      </c>
      <c r="K5474">
        <v>1.2150596129238604</v>
      </c>
      <c r="L5474">
        <v>77.381665706634521</v>
      </c>
      <c r="M5474">
        <v>1734.9805557159618</v>
      </c>
      <c r="N5474">
        <v>137.43704171848299</v>
      </c>
      <c r="O5474">
        <v>0.56657436490058899</v>
      </c>
      <c r="P5474">
        <v>2.6456351810031464E-3</v>
      </c>
      <c r="Q5474">
        <v>2.9810194598303898E-2</v>
      </c>
      <c r="R5474">
        <v>0.45620919704437257</v>
      </c>
      <c r="S5474">
        <v>423.17940589847149</v>
      </c>
      <c r="T5474">
        <v>40.096253156661987</v>
      </c>
      <c r="U5474">
        <v>0.28169386804103852</v>
      </c>
      <c r="V5474">
        <v>489.61112499237061</v>
      </c>
      <c r="W5474">
        <v>1</v>
      </c>
      <c r="X5474">
        <v>0.43692740440368655</v>
      </c>
      <c r="Y5474">
        <v>288.50578279545732</v>
      </c>
      <c r="Z5474">
        <v>1</v>
      </c>
      <c r="AA5474">
        <v>32.257328877286916</v>
      </c>
      <c r="AB5474">
        <v>119.07513806152345</v>
      </c>
      <c r="AC5474">
        <v>110.24134308099747</v>
      </c>
      <c r="AD5474">
        <v>4.0006311530740857E-3</v>
      </c>
      <c r="AE5474">
        <v>95.883932856976841</v>
      </c>
      <c r="AF5474">
        <v>9.0231356620788558E-2</v>
      </c>
      <c r="AG5474">
        <v>5.718290297578206E-4</v>
      </c>
      <c r="AH5474">
        <v>4.5432137668132783E-2</v>
      </c>
      <c r="AI5474">
        <v>16.980600655078888</v>
      </c>
      <c r="AJ5474">
        <v>6.2838293230061772</v>
      </c>
      <c r="AK5474">
        <v>9.8035683685541155</v>
      </c>
      <c r="AL5474">
        <v>4.0828802003777058</v>
      </c>
      <c r="AM5474">
        <v>67.869761598110202</v>
      </c>
      <c r="AN5474">
        <v>306.82284339575676</v>
      </c>
      <c r="AO5474">
        <v>7.9647604584693915E-2</v>
      </c>
      <c r="AP5474">
        <v>0.88249228262901314</v>
      </c>
    </row>
    <row r="5475" spans="1:42">
      <c r="A5475">
        <v>306.90761920074118</v>
      </c>
      <c r="B5475">
        <v>185.48568842166455</v>
      </c>
      <c r="C5475">
        <v>354.2640516544464</v>
      </c>
      <c r="D5475">
        <v>-47.356432453705224</v>
      </c>
      <c r="E5475">
        <v>-168.77836323278186</v>
      </c>
      <c r="F5475">
        <v>47.356432453705224</v>
      </c>
      <c r="G5475">
        <v>2.2547567815969762E-2</v>
      </c>
      <c r="H5475">
        <v>912.33004784043339</v>
      </c>
      <c r="I5475">
        <v>5.7576369345188137E-2</v>
      </c>
      <c r="J5475">
        <v>4.0326281070709229E-2</v>
      </c>
      <c r="K5475">
        <v>1.6620663015305994</v>
      </c>
      <c r="L5475">
        <v>46.158229112625122</v>
      </c>
      <c r="M5475">
        <v>3.8922902618592565</v>
      </c>
      <c r="N5475">
        <v>67.146416872406007</v>
      </c>
      <c r="O5475">
        <v>0.74442610144615173</v>
      </c>
      <c r="P5475">
        <v>2.3151020738813609E-2</v>
      </c>
      <c r="Q5475">
        <v>1.5705073091718882E-2</v>
      </c>
      <c r="R5475">
        <v>0.40662545204162598</v>
      </c>
      <c r="S5475">
        <v>680.14929223761976</v>
      </c>
      <c r="T5475">
        <v>28.871116042137146</v>
      </c>
      <c r="U5475">
        <v>0.30376894056797032</v>
      </c>
      <c r="V5475">
        <v>466.99695587158203</v>
      </c>
      <c r="W5475">
        <v>1</v>
      </c>
      <c r="X5475">
        <v>0.40873613953590393</v>
      </c>
      <c r="Y5475">
        <v>459.11906250876666</v>
      </c>
      <c r="Z5475">
        <v>1</v>
      </c>
      <c r="AA5475">
        <v>2.7893303514194496</v>
      </c>
      <c r="AB5475">
        <v>129.67658892822266</v>
      </c>
      <c r="AC5475">
        <v>112.32235282659531</v>
      </c>
      <c r="AD5475">
        <v>4.1421156663161056E-3</v>
      </c>
      <c r="AE5475">
        <v>78.261192663819131</v>
      </c>
      <c r="AF5475">
        <v>2.3070956468582149E-2</v>
      </c>
      <c r="AG5475">
        <v>2.2029285919234593E-4</v>
      </c>
      <c r="AH5475">
        <v>4.5352769494056699E-2</v>
      </c>
      <c r="AI5475">
        <v>28.130391538143158</v>
      </c>
      <c r="AJ5475">
        <v>5.6401505074131242</v>
      </c>
      <c r="AK5475">
        <v>31.48015482366085</v>
      </c>
      <c r="AL5475">
        <v>3.570801950889102</v>
      </c>
      <c r="AM5475">
        <v>31.428702747821809</v>
      </c>
      <c r="AN5475">
        <v>268.83174776977842</v>
      </c>
      <c r="AO5475">
        <v>9.0061960577964784E-2</v>
      </c>
      <c r="AP5475">
        <v>0.91602082967758192</v>
      </c>
    </row>
    <row r="5476" spans="1:42">
      <c r="A5476">
        <v>556.03876646699359</v>
      </c>
      <c r="B5476">
        <v>316.29519678262517</v>
      </c>
      <c r="C5476">
        <v>649.04258729843536</v>
      </c>
      <c r="D5476">
        <v>-93.003820831441772</v>
      </c>
      <c r="E5476">
        <v>-332.7473905158102</v>
      </c>
      <c r="F5476">
        <v>93.003820831441772</v>
      </c>
      <c r="G5476">
        <v>4.7788687390022046E-2</v>
      </c>
      <c r="H5476">
        <v>1756.847738938887</v>
      </c>
      <c r="I5476">
        <v>2.2408966720104215E-2</v>
      </c>
      <c r="J5476">
        <v>1.453912615776062E-2</v>
      </c>
      <c r="K5476">
        <v>1.2187543508589267</v>
      </c>
      <c r="L5476">
        <v>53.556571006774902</v>
      </c>
      <c r="M5476">
        <v>2.0033155850310123</v>
      </c>
      <c r="N5476">
        <v>87.307399971580509</v>
      </c>
      <c r="O5476">
        <v>0.80924120545387268</v>
      </c>
      <c r="P5476">
        <v>2.0273309389750159E-2</v>
      </c>
      <c r="Q5476">
        <v>1.1632899708218043E-3</v>
      </c>
      <c r="R5476">
        <v>0.47580814838409424</v>
      </c>
      <c r="S5476">
        <v>1061.9042738138889</v>
      </c>
      <c r="T5476">
        <v>48.194384574890137</v>
      </c>
      <c r="U5476">
        <v>0.38747099101543425</v>
      </c>
      <c r="V5476">
        <v>609.88361835479736</v>
      </c>
      <c r="W5476">
        <v>1</v>
      </c>
      <c r="X5476">
        <v>0.36664576768875123</v>
      </c>
      <c r="Y5476">
        <v>436.71036326969744</v>
      </c>
      <c r="Z5476">
        <v>1</v>
      </c>
      <c r="AA5476">
        <v>31.123700383749014</v>
      </c>
      <c r="AB5476">
        <v>75.544326416015636</v>
      </c>
      <c r="AC5476">
        <v>99.598117172718048</v>
      </c>
      <c r="AD5476">
        <v>1.8917132646609576E-3</v>
      </c>
      <c r="AE5476">
        <v>26.733332123498705</v>
      </c>
      <c r="AF5476">
        <v>0.18989459753036497</v>
      </c>
      <c r="AG5476">
        <v>4.8163279946925269E-4</v>
      </c>
      <c r="AH5476">
        <v>4.1093044245243071E-2</v>
      </c>
      <c r="AI5476">
        <v>23.933297693729401</v>
      </c>
      <c r="AJ5476">
        <v>10.131965408052464</v>
      </c>
      <c r="AK5476">
        <v>31.604834988713264</v>
      </c>
      <c r="AL5476">
        <v>4.4057176748368532</v>
      </c>
      <c r="AM5476">
        <v>43.329995238780981</v>
      </c>
      <c r="AN5476">
        <v>536.15948108703014</v>
      </c>
      <c r="AO5476">
        <v>7.1110347867012022E-2</v>
      </c>
      <c r="AP5476">
        <v>0.89764405560493477</v>
      </c>
    </row>
    <row r="5477" spans="1:42">
      <c r="A5477">
        <v>964.81599627769242</v>
      </c>
      <c r="B5477">
        <v>827.2904207623908</v>
      </c>
      <c r="C5477">
        <v>572.18378824291381</v>
      </c>
      <c r="D5477">
        <v>137.52557551530163</v>
      </c>
      <c r="E5477">
        <v>-137.52557551530163</v>
      </c>
      <c r="F5477">
        <v>-392.63220803477861</v>
      </c>
      <c r="G5477">
        <v>4.9781476417128691E-2</v>
      </c>
      <c r="H5477">
        <v>335.24212779024617</v>
      </c>
      <c r="I5477">
        <v>3.348512202501297E-2</v>
      </c>
      <c r="J5477">
        <v>7.2817677497863775E-2</v>
      </c>
      <c r="K5477">
        <v>1.9280445319354533</v>
      </c>
      <c r="L5477">
        <v>54.3211829662323</v>
      </c>
      <c r="M5477">
        <v>344.98020268505792</v>
      </c>
      <c r="N5477">
        <v>117.8184551639557</v>
      </c>
      <c r="O5477">
        <v>0.85996147990226746</v>
      </c>
      <c r="P5477">
        <v>9.6571985350714772E-3</v>
      </c>
      <c r="Q5477">
        <v>4.4323605272505014E-2</v>
      </c>
      <c r="R5477">
        <v>0.4979269027709961</v>
      </c>
      <c r="S5477">
        <v>867.38086141366557</v>
      </c>
      <c r="T5477">
        <v>31.274715065956116</v>
      </c>
      <c r="U5477">
        <v>0.4251090556383133</v>
      </c>
      <c r="V5477">
        <v>487.41936683654785</v>
      </c>
      <c r="W5477">
        <v>1</v>
      </c>
      <c r="X5477">
        <v>0.41729668498039246</v>
      </c>
      <c r="Y5477">
        <v>470.39185145731983</v>
      </c>
      <c r="Z5477">
        <v>1</v>
      </c>
      <c r="AA5477">
        <v>12.682376248445513</v>
      </c>
      <c r="AB5477">
        <v>16.785080993652347</v>
      </c>
      <c r="AC5477">
        <v>172.65438288450241</v>
      </c>
      <c r="AD5477">
        <v>3.6902501032902643E-3</v>
      </c>
      <c r="AE5477">
        <v>3.8413002903175326</v>
      </c>
      <c r="AF5477">
        <v>0.17968520522117612</v>
      </c>
      <c r="AG5477">
        <v>6.2144055997408686E-4</v>
      </c>
      <c r="AH5477">
        <v>5.8473960304260254E-2</v>
      </c>
      <c r="AI5477">
        <v>10.535750091075897</v>
      </c>
      <c r="AJ5477">
        <v>13.90782789399087</v>
      </c>
      <c r="AK5477">
        <v>4.8932118147611616</v>
      </c>
      <c r="AL5477">
        <v>4.9402053630889489</v>
      </c>
      <c r="AM5477">
        <v>65.536448824405667</v>
      </c>
      <c r="AN5477">
        <v>585.6148845900442</v>
      </c>
      <c r="AO5477">
        <v>0.10775832736492157</v>
      </c>
      <c r="AP5477">
        <v>0.92204590511322038</v>
      </c>
    </row>
    <row r="5478" spans="1:42">
      <c r="A5478">
        <v>286.85210043227653</v>
      </c>
      <c r="B5478">
        <v>-66.672570224331139</v>
      </c>
      <c r="C5478">
        <v>152.96877158428035</v>
      </c>
      <c r="D5478">
        <v>133.88332884799618</v>
      </c>
      <c r="E5478">
        <v>-353.52467065660767</v>
      </c>
      <c r="F5478">
        <v>-133.88332884799618</v>
      </c>
      <c r="G5478">
        <v>7.0895650954508782E-2</v>
      </c>
      <c r="H5478">
        <v>142.10617778571964</v>
      </c>
      <c r="I5478">
        <v>1.7987795770168305E-2</v>
      </c>
      <c r="J5478">
        <v>5.4813805818557743E-2</v>
      </c>
      <c r="K5478">
        <v>1.0498844285309314</v>
      </c>
      <c r="L5478">
        <v>32.783348560333252</v>
      </c>
      <c r="M5478">
        <v>45.377206461485009</v>
      </c>
      <c r="N5478">
        <v>65.291339468574535</v>
      </c>
      <c r="O5478">
        <v>0.75825455784797668</v>
      </c>
      <c r="P5478">
        <v>1.8398801591661237E-2</v>
      </c>
      <c r="Q5478">
        <v>3.1560727384355329E-2</v>
      </c>
      <c r="R5478">
        <v>0.48718795299530027</v>
      </c>
      <c r="S5478">
        <v>953.50150260016721</v>
      </c>
      <c r="T5478">
        <v>27.014428377151489</v>
      </c>
      <c r="U5478">
        <v>0.29696641385555272</v>
      </c>
      <c r="V5478">
        <v>623.69630336761475</v>
      </c>
      <c r="W5478">
        <v>1</v>
      </c>
      <c r="X5478">
        <v>0.34389972209930419</v>
      </c>
      <c r="Y5478">
        <v>608.23455272443516</v>
      </c>
      <c r="Z5478">
        <v>1</v>
      </c>
      <c r="AA5478">
        <v>9.9099813817882545</v>
      </c>
      <c r="AB5478">
        <v>39.026926879882815</v>
      </c>
      <c r="AC5478">
        <v>147.96892553567886</v>
      </c>
      <c r="AD5478">
        <v>8.2236444848215479E-3</v>
      </c>
      <c r="AE5478">
        <v>24.859952947425125</v>
      </c>
      <c r="AF5478">
        <v>0.24845512390136718</v>
      </c>
      <c r="AG5478">
        <v>9.292530220297334E-4</v>
      </c>
      <c r="AH5478">
        <v>2.2487530457973477E-2</v>
      </c>
      <c r="AI5478">
        <v>28.143322765827179</v>
      </c>
      <c r="AJ5478">
        <v>10.71058284429245</v>
      </c>
      <c r="AK5478">
        <v>1.7111317831277848</v>
      </c>
      <c r="AL5478">
        <v>3.2747737673413462</v>
      </c>
      <c r="AM5478">
        <v>24.714718472957614</v>
      </c>
      <c r="AN5478">
        <v>828.31113840768853</v>
      </c>
      <c r="AO5478">
        <v>5.4061181664466856E-2</v>
      </c>
      <c r="AP5478">
        <v>0.90026273989677441</v>
      </c>
    </row>
    <row r="5479" spans="1:42">
      <c r="A5479">
        <v>1085.4340916018346</v>
      </c>
      <c r="B5479">
        <v>1356.9101980253095</v>
      </c>
      <c r="C5479">
        <v>1054.0604851473888</v>
      </c>
      <c r="D5479">
        <v>-271.4761064234749</v>
      </c>
      <c r="E5479">
        <v>271.4761064234749</v>
      </c>
      <c r="F5479">
        <v>-302.84971287792064</v>
      </c>
      <c r="G5479">
        <v>6.350944643089268E-2</v>
      </c>
      <c r="H5479">
        <v>1281.056161742584</v>
      </c>
      <c r="I5479">
        <v>3.7267734110355374E-2</v>
      </c>
      <c r="J5479">
        <v>2.4685363292694093E-2</v>
      </c>
      <c r="K5479">
        <v>1.0201605953633786</v>
      </c>
      <c r="L5479">
        <v>56.352354288101196</v>
      </c>
      <c r="M5479">
        <v>986.16361105908777</v>
      </c>
      <c r="N5479">
        <v>174.46908324432377</v>
      </c>
      <c r="O5479">
        <v>0.56235179305076599</v>
      </c>
      <c r="P5479">
        <v>1.1952115005917018E-2</v>
      </c>
      <c r="Q5479">
        <v>4.5379844294653991E-2</v>
      </c>
      <c r="R5479">
        <v>0.40656462669372562</v>
      </c>
      <c r="S5479">
        <v>537.42170046131014</v>
      </c>
      <c r="T5479">
        <v>41.379138827323914</v>
      </c>
      <c r="U5479">
        <v>0.30236015856266024</v>
      </c>
      <c r="V5479">
        <v>476.3636589050293</v>
      </c>
      <c r="W5479">
        <v>1</v>
      </c>
      <c r="X5479">
        <v>0.29262774586677553</v>
      </c>
      <c r="Y5479">
        <v>440.56568725234615</v>
      </c>
      <c r="Z5479">
        <v>1</v>
      </c>
      <c r="AA5479">
        <v>24.145278429040914</v>
      </c>
      <c r="AB5479">
        <v>85.778032043457031</v>
      </c>
      <c r="AC5479">
        <v>146.57121747732162</v>
      </c>
      <c r="AD5479">
        <v>1.2011849167000533E-2</v>
      </c>
      <c r="AE5479">
        <v>2.9181993146940521</v>
      </c>
      <c r="AF5479">
        <v>0.22305959343910212</v>
      </c>
      <c r="AG5479">
        <v>6.1940202257416185E-4</v>
      </c>
      <c r="AH5479">
        <v>3.1266158819198606E-3</v>
      </c>
      <c r="AI5479">
        <v>5.7204398512840271</v>
      </c>
      <c r="AJ5479">
        <v>9.3164556534263596</v>
      </c>
      <c r="AK5479">
        <v>45.938742522597309</v>
      </c>
      <c r="AL5479">
        <v>4.1682936821949061</v>
      </c>
      <c r="AM5479">
        <v>98.152003586292267</v>
      </c>
      <c r="AN5479">
        <v>246.35869323408838</v>
      </c>
      <c r="AO5479">
        <v>8.2553563475608827E-2</v>
      </c>
      <c r="AP5479">
        <v>0.8392995495796205</v>
      </c>
    </row>
    <row r="5480" spans="1:42">
      <c r="A5480">
        <v>1359.3918018513482</v>
      </c>
      <c r="B5480">
        <v>1198.5432111670059</v>
      </c>
      <c r="C5480">
        <v>729.47691739338427</v>
      </c>
      <c r="D5480">
        <v>160.8485906843423</v>
      </c>
      <c r="E5480">
        <v>-160.8485906843423</v>
      </c>
      <c r="F5480">
        <v>-629.91488445796392</v>
      </c>
      <c r="G5480">
        <v>5.6054445511286966E-2</v>
      </c>
      <c r="H5480">
        <v>701.66919134580041</v>
      </c>
      <c r="I5480">
        <v>3.4443566501140596E-2</v>
      </c>
      <c r="J5480">
        <v>9.3722160100936883E-2</v>
      </c>
      <c r="K5480">
        <v>1.9280892319262026</v>
      </c>
      <c r="L5480">
        <v>61.31138801574707</v>
      </c>
      <c r="M5480">
        <v>43.886896468075086</v>
      </c>
      <c r="N5480">
        <v>178.33371440868379</v>
      </c>
      <c r="O5480">
        <v>0.587839275598526</v>
      </c>
      <c r="P5480">
        <v>1.5092776934305824E-2</v>
      </c>
      <c r="Q5480">
        <v>3.9078515953487811E-2</v>
      </c>
      <c r="R5480">
        <v>0.43387156009674072</v>
      </c>
      <c r="S5480">
        <v>505.98378342560625</v>
      </c>
      <c r="T5480">
        <v>36.286914348602295</v>
      </c>
      <c r="U5480">
        <v>0.41730232894420627</v>
      </c>
      <c r="V5480">
        <v>556.64732456207275</v>
      </c>
      <c r="W5480">
        <v>1</v>
      </c>
      <c r="X5480">
        <v>0.33076507329940796</v>
      </c>
      <c r="Y5480">
        <v>481.2540044317617</v>
      </c>
      <c r="Z5480">
        <v>1</v>
      </c>
      <c r="AA5480">
        <v>29.789876666326531</v>
      </c>
      <c r="AB5480">
        <v>41.175408203125002</v>
      </c>
      <c r="AC5480">
        <v>84.166939556598663</v>
      </c>
      <c r="AD5480">
        <v>1.2700785123384916E-2</v>
      </c>
      <c r="AE5480">
        <v>3.3829795959197582</v>
      </c>
      <c r="AF5480">
        <v>0.21614303827285763</v>
      </c>
      <c r="AG5480">
        <v>5.6732311530337124E-4</v>
      </c>
      <c r="AH5480">
        <v>5.6471819996833797E-3</v>
      </c>
      <c r="AI5480">
        <v>11.100238859653473</v>
      </c>
      <c r="AJ5480">
        <v>8.5763989306626467</v>
      </c>
      <c r="AK5480">
        <v>11.873886364102363</v>
      </c>
      <c r="AL5480">
        <v>5.4785830832491671</v>
      </c>
      <c r="AM5480">
        <v>36.493840968608858</v>
      </c>
      <c r="AN5480">
        <v>428.44334171343036</v>
      </c>
      <c r="AO5480">
        <v>7.613133156299591E-2</v>
      </c>
      <c r="AP5480">
        <v>0.82905085015296942</v>
      </c>
    </row>
    <row r="5481" spans="1:42">
      <c r="A5481">
        <v>429.62973893700109</v>
      </c>
      <c r="B5481">
        <v>143.18770225724074</v>
      </c>
      <c r="C5481">
        <v>592.73014377681204</v>
      </c>
      <c r="D5481">
        <v>-163.10040483981095</v>
      </c>
      <c r="E5481">
        <v>-449.5424415195713</v>
      </c>
      <c r="F5481">
        <v>163.10040483981095</v>
      </c>
      <c r="G5481">
        <v>-3.3575411803122386E-3</v>
      </c>
      <c r="H5481">
        <v>1782.203174618983</v>
      </c>
      <c r="I5481">
        <v>5.1865184605121607E-2</v>
      </c>
      <c r="J5481">
        <v>0.10260475349426269</v>
      </c>
      <c r="K5481">
        <v>2.0881634969413279</v>
      </c>
      <c r="L5481">
        <v>64.355624914169312</v>
      </c>
      <c r="M5481">
        <v>1.3770137750190392</v>
      </c>
      <c r="N5481">
        <v>83.83847640647889</v>
      </c>
      <c r="O5481">
        <v>0.86102697253227234</v>
      </c>
      <c r="P5481">
        <v>1.2508562035030786E-2</v>
      </c>
      <c r="Q5481">
        <v>3.2759261078304708E-2</v>
      </c>
      <c r="R5481">
        <v>0.48393266677856445</v>
      </c>
      <c r="S5481">
        <v>359.05988324846959</v>
      </c>
      <c r="T5481">
        <v>33.67321789264679</v>
      </c>
      <c r="U5481">
        <v>0.29657510578632357</v>
      </c>
      <c r="V5481">
        <v>522.02563285827637</v>
      </c>
      <c r="W5481">
        <v>1</v>
      </c>
      <c r="X5481">
        <v>0.30567719817161565</v>
      </c>
      <c r="Y5481">
        <v>487.38118455039756</v>
      </c>
      <c r="Z5481">
        <v>1</v>
      </c>
      <c r="AA5481">
        <v>19.726708797502521</v>
      </c>
      <c r="AB5481">
        <v>46.659660827636721</v>
      </c>
      <c r="AC5481">
        <v>36.946086585521698</v>
      </c>
      <c r="AD5481">
        <v>1.21940188937717E-2</v>
      </c>
      <c r="AE5481">
        <v>1.2050047663873931</v>
      </c>
      <c r="AF5481">
        <v>-1.371933102607727E-2</v>
      </c>
      <c r="AG5481">
        <v>1.0073695077815364E-3</v>
      </c>
      <c r="AH5481">
        <v>3.4723512172698972E-3</v>
      </c>
      <c r="AI5481">
        <v>22.285840213298798</v>
      </c>
      <c r="AJ5481">
        <v>12.984042429103487</v>
      </c>
      <c r="AK5481">
        <v>42.944517332911488</v>
      </c>
      <c r="AL5481">
        <v>6.9972029912268852</v>
      </c>
      <c r="AM5481">
        <v>51.171741545200348</v>
      </c>
      <c r="AN5481">
        <v>705.00486874633498</v>
      </c>
      <c r="AO5481">
        <v>0.10736307418346405</v>
      </c>
      <c r="AP5481">
        <v>0.81396376991271979</v>
      </c>
    </row>
    <row r="5482" spans="1:42">
      <c r="A5482">
        <v>484.55306935977512</v>
      </c>
      <c r="B5482">
        <v>1179.9141126841778</v>
      </c>
      <c r="C5482">
        <v>1278.1828821614349</v>
      </c>
      <c r="D5482">
        <v>-793.6298128016598</v>
      </c>
      <c r="E5482">
        <v>-98.268769477257138</v>
      </c>
      <c r="F5482">
        <v>98.268769477257138</v>
      </c>
      <c r="G5482">
        <v>3.7491912742435789E-2</v>
      </c>
      <c r="H5482">
        <v>2193.1721459102814</v>
      </c>
      <c r="I5482">
        <v>1.9846652448177335E-2</v>
      </c>
      <c r="J5482">
        <v>0.10735854935646057</v>
      </c>
      <c r="K5482">
        <v>1.2286605884373187</v>
      </c>
      <c r="L5482">
        <v>40.810000896453857</v>
      </c>
      <c r="M5482">
        <v>2270.0959970954341</v>
      </c>
      <c r="N5482">
        <v>48.797289928627023</v>
      </c>
      <c r="O5482">
        <v>0.85552099347114563</v>
      </c>
      <c r="P5482">
        <v>2.136383459303114E-2</v>
      </c>
      <c r="Q5482">
        <v>3.127617173724704E-2</v>
      </c>
      <c r="R5482">
        <v>0.41559285640716553</v>
      </c>
      <c r="S5482">
        <v>1068.8427253530933</v>
      </c>
      <c r="T5482">
        <v>28.637880086898804</v>
      </c>
      <c r="U5482">
        <v>0.2805325692892075</v>
      </c>
      <c r="V5482">
        <v>522.81138896942139</v>
      </c>
      <c r="W5482">
        <v>1</v>
      </c>
      <c r="X5482">
        <v>0.286163330078125</v>
      </c>
      <c r="Y5482">
        <v>595.07442630712785</v>
      </c>
      <c r="Z5482">
        <v>1</v>
      </c>
      <c r="AA5482">
        <v>25.673232126035696</v>
      </c>
      <c r="AB5482">
        <v>25.319739135742189</v>
      </c>
      <c r="AC5482">
        <v>176.0434165596962</v>
      </c>
      <c r="AD5482">
        <v>1.1504525404710034E-2</v>
      </c>
      <c r="AE5482">
        <v>4.2546649072902802</v>
      </c>
      <c r="AF5482">
        <v>0.1298778963088989</v>
      </c>
      <c r="AG5482">
        <v>1.0739777634412016E-3</v>
      </c>
      <c r="AH5482">
        <v>2.8422627532482144E-2</v>
      </c>
      <c r="AI5482">
        <v>26.974273025989532</v>
      </c>
      <c r="AJ5482">
        <v>8.8767835576918177</v>
      </c>
      <c r="AK5482">
        <v>38.627329078316691</v>
      </c>
      <c r="AL5482">
        <v>3.083548822840029</v>
      </c>
      <c r="AM5482">
        <v>57.539420831203458</v>
      </c>
      <c r="AN5482">
        <v>471.64177483544444</v>
      </c>
      <c r="AO5482">
        <v>5.7668820023536682E-2</v>
      </c>
      <c r="AP5482">
        <v>0.84638082289695749</v>
      </c>
    </row>
    <row r="5483" spans="1:42">
      <c r="A5483">
        <v>156.37677357271383</v>
      </c>
      <c r="B5483">
        <v>-27.376541950948251</v>
      </c>
      <c r="C5483">
        <v>202.12561535049116</v>
      </c>
      <c r="D5483">
        <v>-45.748841777777329</v>
      </c>
      <c r="E5483">
        <v>-229.50215730143941</v>
      </c>
      <c r="F5483">
        <v>45.748841777777329</v>
      </c>
      <c r="G5483">
        <v>3.8656997249271269E-2</v>
      </c>
      <c r="H5483">
        <v>663.35439570482345</v>
      </c>
      <c r="I5483">
        <v>2.9324897825717927E-2</v>
      </c>
      <c r="J5483">
        <v>9.5565716266632073E-2</v>
      </c>
      <c r="K5483">
        <v>1.1089367144525051</v>
      </c>
      <c r="L5483">
        <v>57.964173555374146</v>
      </c>
      <c r="M5483">
        <v>49.212406803980777</v>
      </c>
      <c r="N5483">
        <v>34.305408380889894</v>
      </c>
      <c r="O5483">
        <v>0.5276239812374115</v>
      </c>
      <c r="P5483">
        <v>3.8518488672044538E-3</v>
      </c>
      <c r="Q5483">
        <v>7.1433334880404995E-3</v>
      </c>
      <c r="R5483">
        <v>0.46232350349426271</v>
      </c>
      <c r="S5483">
        <v>551.76036047302898</v>
      </c>
      <c r="T5483">
        <v>46.830353140830994</v>
      </c>
      <c r="U5483">
        <v>0.30944151937961584</v>
      </c>
      <c r="V5483">
        <v>533.89015197753906</v>
      </c>
      <c r="W5483">
        <v>1</v>
      </c>
      <c r="X5483">
        <v>0.38025424599647523</v>
      </c>
      <c r="Y5483">
        <v>362.44527681761895</v>
      </c>
      <c r="Z5483">
        <v>1</v>
      </c>
      <c r="AA5483">
        <v>39.260349101877217</v>
      </c>
      <c r="AB5483">
        <v>65.795686096191417</v>
      </c>
      <c r="AC5483">
        <v>57.369993627071381</v>
      </c>
      <c r="AD5483">
        <v>6.3008952344584665E-3</v>
      </c>
      <c r="AE5483">
        <v>44.818782166182551</v>
      </c>
      <c r="AF5483">
        <v>0.1238900578022003</v>
      </c>
      <c r="AG5483">
        <v>5.7088476723318727E-4</v>
      </c>
      <c r="AH5483">
        <v>2.8131668019294735E-2</v>
      </c>
      <c r="AI5483">
        <v>13.584307134151459</v>
      </c>
      <c r="AJ5483">
        <v>6.9355658475837529</v>
      </c>
      <c r="AK5483">
        <v>16.747281240820886</v>
      </c>
      <c r="AL5483">
        <v>7.5844914472509828</v>
      </c>
      <c r="AM5483">
        <v>23.086373150348667</v>
      </c>
      <c r="AN5483">
        <v>459.09409207807056</v>
      </c>
      <c r="AO5483">
        <v>3.6303436636924744E-2</v>
      </c>
      <c r="AP5483">
        <v>0.89599986982345592</v>
      </c>
    </row>
    <row r="5484" spans="1:42">
      <c r="A5484">
        <v>898.85794604586602</v>
      </c>
      <c r="B5484">
        <v>990.15092669054866</v>
      </c>
      <c r="C5484">
        <v>1062.5848881980876</v>
      </c>
      <c r="D5484">
        <v>-163.72694215222157</v>
      </c>
      <c r="E5484">
        <v>-72.433961507538925</v>
      </c>
      <c r="F5484">
        <v>72.433961507538925</v>
      </c>
      <c r="G5484">
        <v>7.6125289874901428E-2</v>
      </c>
      <c r="H5484">
        <v>2315.8709502544989</v>
      </c>
      <c r="I5484">
        <v>3.2350434958934783E-2</v>
      </c>
      <c r="J5484">
        <v>3.5897412061691288E-2</v>
      </c>
      <c r="K5484">
        <v>2.1506630793631074</v>
      </c>
      <c r="L5484">
        <v>79.462170600891113</v>
      </c>
      <c r="M5484">
        <v>327.03799312261691</v>
      </c>
      <c r="N5484">
        <v>151.03921710262301</v>
      </c>
      <c r="O5484">
        <v>0.79118862748146057</v>
      </c>
      <c r="P5484">
        <v>3.0434110429551864E-4</v>
      </c>
      <c r="Q5484">
        <v>2.0543939961327442E-2</v>
      </c>
      <c r="R5484">
        <v>0.49517166614532471</v>
      </c>
      <c r="S5484">
        <v>485.16986410929587</v>
      </c>
      <c r="T5484">
        <v>37.479496002197266</v>
      </c>
      <c r="U5484">
        <v>0.32067385852336888</v>
      </c>
      <c r="V5484">
        <v>452.86476612091064</v>
      </c>
      <c r="W5484">
        <v>1</v>
      </c>
      <c r="X5484">
        <v>0.29601795434951783</v>
      </c>
      <c r="Y5484">
        <v>550.14476835315304</v>
      </c>
      <c r="Z5484">
        <v>1</v>
      </c>
      <c r="AA5484">
        <v>24.885762243337638</v>
      </c>
      <c r="AB5484">
        <v>24.827388427734377</v>
      </c>
      <c r="AC5484">
        <v>72.284574806690216</v>
      </c>
      <c r="AD5484">
        <v>9.2163623907627196E-3</v>
      </c>
      <c r="AE5484">
        <v>64.426778315114333</v>
      </c>
      <c r="AF5484">
        <v>0.20092495679855343</v>
      </c>
      <c r="AG5484">
        <v>5.9158924359139142E-4</v>
      </c>
      <c r="AH5484">
        <v>5.4081976187229153E-2</v>
      </c>
      <c r="AI5484">
        <v>23.319441378116608</v>
      </c>
      <c r="AJ5484">
        <v>13.360412942835168</v>
      </c>
      <c r="AK5484">
        <v>34.530211756825445</v>
      </c>
      <c r="AL5484">
        <v>4.2100613476618243</v>
      </c>
      <c r="AM5484">
        <v>28.047539603710177</v>
      </c>
      <c r="AN5484">
        <v>94.247386923546884</v>
      </c>
      <c r="AO5484">
        <v>8.0582216382026672E-2</v>
      </c>
      <c r="AP5484">
        <v>0.85338876652717599</v>
      </c>
    </row>
    <row r="5485" spans="1:42">
      <c r="A5485">
        <v>544.13745521655983</v>
      </c>
      <c r="B5485">
        <v>1298.3002661195962</v>
      </c>
      <c r="C5485">
        <v>794.71144612473051</v>
      </c>
      <c r="D5485">
        <v>-754.16281090303642</v>
      </c>
      <c r="E5485">
        <v>503.58881999486573</v>
      </c>
      <c r="F5485">
        <v>-503.58881999486573</v>
      </c>
      <c r="G5485">
        <v>6.5743459369409896E-2</v>
      </c>
      <c r="H5485">
        <v>47.934855359639265</v>
      </c>
      <c r="I5485">
        <v>4.0566368401050566E-2</v>
      </c>
      <c r="J5485">
        <v>1.2528822898864745E-2</v>
      </c>
      <c r="K5485">
        <v>1.9237810108363627</v>
      </c>
      <c r="L5485">
        <v>64.184225797653198</v>
      </c>
      <c r="M5485">
        <v>1933.0637282670432</v>
      </c>
      <c r="N5485">
        <v>44.069126335525517</v>
      </c>
      <c r="O5485">
        <v>0.69754931330680847</v>
      </c>
      <c r="P5485">
        <v>2.1316746552785235E-2</v>
      </c>
      <c r="Q5485">
        <v>4.2134546332889128E-2</v>
      </c>
      <c r="R5485">
        <v>0.4768030548095703</v>
      </c>
      <c r="S5485">
        <v>415.34542886804479</v>
      </c>
      <c r="T5485">
        <v>49.724140763282776</v>
      </c>
      <c r="U5485">
        <v>0.30656303703784943</v>
      </c>
      <c r="V5485">
        <v>595.85614204406738</v>
      </c>
      <c r="W5485">
        <v>1</v>
      </c>
      <c r="X5485">
        <v>0.41443567156791689</v>
      </c>
      <c r="Y5485">
        <v>426.49679840564829</v>
      </c>
      <c r="Z5485">
        <v>1</v>
      </c>
      <c r="AA5485">
        <v>25.920678433961875</v>
      </c>
      <c r="AB5485">
        <v>88.145326599121105</v>
      </c>
      <c r="AC5485">
        <v>33.323590457439423</v>
      </c>
      <c r="AD5485">
        <v>5.3309090117104035E-3</v>
      </c>
      <c r="AE5485">
        <v>29.920392613687977</v>
      </c>
      <c r="AF5485">
        <v>0.26079071402549736</v>
      </c>
      <c r="AG5485">
        <v>1.3240266654206197E-3</v>
      </c>
      <c r="AH5485">
        <v>4.0869892215728759E-2</v>
      </c>
      <c r="AI5485">
        <v>14.04729813337326</v>
      </c>
      <c r="AJ5485">
        <v>10.646064151049613</v>
      </c>
      <c r="AK5485">
        <v>1.8222600817680359E-2</v>
      </c>
      <c r="AL5485">
        <v>6.1425371341647859</v>
      </c>
      <c r="AM5485">
        <v>85.47781978845596</v>
      </c>
      <c r="AN5485">
        <v>168.87414185215073</v>
      </c>
      <c r="AO5485">
        <v>5.6286149859428411E-2</v>
      </c>
      <c r="AP5485">
        <v>0.92299219989776626</v>
      </c>
    </row>
    <row r="5486" spans="1:42">
      <c r="A5486">
        <v>1007.9392922857396</v>
      </c>
      <c r="B5486">
        <v>939.74439479280034</v>
      </c>
      <c r="C5486">
        <v>625.91689033040257</v>
      </c>
      <c r="D5486">
        <v>68.194897492939276</v>
      </c>
      <c r="E5486">
        <v>-68.194897492939276</v>
      </c>
      <c r="F5486">
        <v>-382.02240195533705</v>
      </c>
      <c r="G5486">
        <v>-9.4964300650579342E-4</v>
      </c>
      <c r="H5486">
        <v>979.11525602338099</v>
      </c>
      <c r="I5486">
        <v>5.8081928193569179E-2</v>
      </c>
      <c r="J5486">
        <v>1.0499514818191528E-2</v>
      </c>
      <c r="K5486">
        <v>1.6181793524086474</v>
      </c>
      <c r="L5486">
        <v>20.558302402496338</v>
      </c>
      <c r="M5486">
        <v>1.6955516176676304</v>
      </c>
      <c r="N5486">
        <v>199.91510794239048</v>
      </c>
      <c r="O5486">
        <v>0.71115687489509583</v>
      </c>
      <c r="P5486">
        <v>2.0569597032335067E-2</v>
      </c>
      <c r="Q5486">
        <v>4.5450017240312356E-2</v>
      </c>
      <c r="R5486">
        <v>0.41538875102996825</v>
      </c>
      <c r="S5486">
        <v>898.96087327831447</v>
      </c>
      <c r="T5486">
        <v>46.150690317153931</v>
      </c>
      <c r="U5486">
        <v>0.29323706090450291</v>
      </c>
      <c r="V5486">
        <v>472.21028804779053</v>
      </c>
      <c r="W5486">
        <v>1</v>
      </c>
      <c r="X5486">
        <v>0.40591061115264893</v>
      </c>
      <c r="Y5486">
        <v>664.04509021132094</v>
      </c>
      <c r="Z5486">
        <v>1</v>
      </c>
      <c r="AA5486">
        <v>24.803137594404227</v>
      </c>
      <c r="AB5486">
        <v>34.135324829101563</v>
      </c>
      <c r="AC5486">
        <v>62.958468496799469</v>
      </c>
      <c r="AD5486">
        <v>1.0484566647782283E-2</v>
      </c>
      <c r="AE5486">
        <v>1.4304537754589903</v>
      </c>
      <c r="AF5486">
        <v>-4.9485683441162116E-3</v>
      </c>
      <c r="AG5486">
        <v>1.1856632629615811E-3</v>
      </c>
      <c r="AH5486">
        <v>9.6842550635337817E-3</v>
      </c>
      <c r="AI5486">
        <v>18.026674091815948</v>
      </c>
      <c r="AJ5486">
        <v>1.7322697938908171E-2</v>
      </c>
      <c r="AK5486">
        <v>35.105026465058323</v>
      </c>
      <c r="AL5486">
        <v>6.5970038827867041</v>
      </c>
      <c r="AM5486">
        <v>55.810177266597748</v>
      </c>
      <c r="AN5486">
        <v>160.00991597559312</v>
      </c>
      <c r="AO5486">
        <v>7.2684386849403385E-2</v>
      </c>
      <c r="AP5486">
        <v>0.86056821131706251</v>
      </c>
    </row>
    <row r="5487" spans="1:42">
      <c r="A5487">
        <v>468.24672597140972</v>
      </c>
      <c r="B5487">
        <v>2660.8680254567603</v>
      </c>
      <c r="C5487">
        <v>1136.8075219924253</v>
      </c>
      <c r="D5487">
        <v>-2192.6212994853504</v>
      </c>
      <c r="E5487">
        <v>1524.0605034643349</v>
      </c>
      <c r="F5487">
        <v>-1524.0605034643349</v>
      </c>
      <c r="G5487">
        <v>5.0131153117329907E-2</v>
      </c>
      <c r="H5487">
        <v>1797.3864336166725</v>
      </c>
      <c r="I5487">
        <v>3.139678627252579E-2</v>
      </c>
      <c r="J5487">
        <v>4.5815978050231937E-3</v>
      </c>
      <c r="K5487">
        <v>1.3825222466886042</v>
      </c>
      <c r="L5487">
        <v>44.73880410194397</v>
      </c>
      <c r="M5487">
        <v>5452.7955838000989</v>
      </c>
      <c r="N5487">
        <v>57.6636258758545</v>
      </c>
      <c r="O5487">
        <v>0.59654149413108826</v>
      </c>
      <c r="P5487">
        <v>1.6804432392120358E-2</v>
      </c>
      <c r="Q5487">
        <v>5.2702802552117237E-3</v>
      </c>
      <c r="R5487">
        <v>0.43708567619323729</v>
      </c>
      <c r="S5487">
        <v>654.71698341603337</v>
      </c>
      <c r="T5487">
        <v>38.693997263908386</v>
      </c>
      <c r="U5487">
        <v>0.37324056208133699</v>
      </c>
      <c r="V5487">
        <v>569.36159133911133</v>
      </c>
      <c r="W5487">
        <v>1</v>
      </c>
      <c r="X5487">
        <v>0.30447208523750308</v>
      </c>
      <c r="Y5487">
        <v>634.86846292903556</v>
      </c>
      <c r="Z5487">
        <v>1</v>
      </c>
      <c r="AA5487">
        <v>38.587040729303368</v>
      </c>
      <c r="AB5487">
        <v>81.477301086425783</v>
      </c>
      <c r="AC5487">
        <v>72.099052369594574</v>
      </c>
      <c r="AD5487">
        <v>8.917640620826655E-3</v>
      </c>
      <c r="AE5487">
        <v>6.9227249335665952</v>
      </c>
      <c r="AF5487">
        <v>0.19365316987037656</v>
      </c>
      <c r="AG5487">
        <v>4.0934951136142005E-4</v>
      </c>
      <c r="AH5487">
        <v>4.6458111453056332E-2</v>
      </c>
      <c r="AI5487">
        <v>6.7634972929954529</v>
      </c>
      <c r="AJ5487">
        <v>13.260053371268787</v>
      </c>
      <c r="AK5487">
        <v>57.865941876769064</v>
      </c>
      <c r="AL5487">
        <v>1.9752057021589069</v>
      </c>
      <c r="AM5487">
        <v>101.666088783741</v>
      </c>
      <c r="AN5487">
        <v>533.04414730417591</v>
      </c>
      <c r="AO5487">
        <v>0.10811138474941254</v>
      </c>
      <c r="AP5487">
        <v>0.90549190759658826</v>
      </c>
    </row>
    <row r="5488" spans="1:42">
      <c r="A5488">
        <v>70.905300755294434</v>
      </c>
      <c r="B5488">
        <v>-148.5538131006407</v>
      </c>
      <c r="C5488">
        <v>634.00390332586596</v>
      </c>
      <c r="D5488">
        <v>-563.09860257057153</v>
      </c>
      <c r="E5488">
        <v>-782.55771642650666</v>
      </c>
      <c r="F5488">
        <v>563.09860257057153</v>
      </c>
      <c r="G5488">
        <v>5.3058383756819046E-2</v>
      </c>
      <c r="H5488">
        <v>2525.3689394166145</v>
      </c>
      <c r="I5488">
        <v>2.0282404124736787E-2</v>
      </c>
      <c r="J5488">
        <v>7.6718202352523801E-2</v>
      </c>
      <c r="K5488">
        <v>1.6897804341852662</v>
      </c>
      <c r="L5488">
        <v>38.589973449707031</v>
      </c>
      <c r="M5488">
        <v>6.6824457531947816</v>
      </c>
      <c r="N5488">
        <v>19.407510397148133</v>
      </c>
      <c r="O5488">
        <v>0.55722871422767639</v>
      </c>
      <c r="P5488">
        <v>1.5301448080274791E-2</v>
      </c>
      <c r="Q5488">
        <v>1.5421107133229571E-2</v>
      </c>
      <c r="R5488">
        <v>0.42586081027984618</v>
      </c>
      <c r="S5488">
        <v>437.17871967367677</v>
      </c>
      <c r="T5488">
        <v>38.307774066925049</v>
      </c>
      <c r="U5488">
        <v>0.28725843131542206</v>
      </c>
      <c r="V5488">
        <v>529.10234928131104</v>
      </c>
      <c r="W5488">
        <v>1</v>
      </c>
      <c r="X5488">
        <v>0.32623741865158085</v>
      </c>
      <c r="Y5488">
        <v>380.95275952141776</v>
      </c>
      <c r="Z5488">
        <v>1</v>
      </c>
      <c r="AA5488">
        <v>34.692232349157337</v>
      </c>
      <c r="AB5488">
        <v>99.302017089843758</v>
      </c>
      <c r="AC5488">
        <v>108.81186276674271</v>
      </c>
      <c r="AD5488">
        <v>1.5109652331751634E-2</v>
      </c>
      <c r="AE5488">
        <v>75.964732999922148</v>
      </c>
      <c r="AF5488">
        <v>5.1827359199523929E-3</v>
      </c>
      <c r="AG5488">
        <v>2.3184462547755483E-4</v>
      </c>
      <c r="AH5488">
        <v>1.9127846729755399E-2</v>
      </c>
      <c r="AI5488">
        <v>7.5269404053688049</v>
      </c>
      <c r="AJ5488">
        <v>5.8072997956184187</v>
      </c>
      <c r="AK5488">
        <v>30.314724252820014</v>
      </c>
      <c r="AL5488">
        <v>4.3258083417285356</v>
      </c>
      <c r="AM5488">
        <v>24.437087237834934</v>
      </c>
      <c r="AN5488">
        <v>485.78666726885029</v>
      </c>
      <c r="AO5488">
        <v>5.7536244511604315E-2</v>
      </c>
      <c r="AP5488">
        <v>0.91586385941505444</v>
      </c>
    </row>
    <row r="5489" spans="1:42">
      <c r="A5489">
        <v>444.10773850798898</v>
      </c>
      <c r="B5489">
        <v>302.92984602710254</v>
      </c>
      <c r="C5489">
        <v>266.76422274158557</v>
      </c>
      <c r="D5489">
        <v>141.17789248088644</v>
      </c>
      <c r="E5489">
        <v>-141.17789248088644</v>
      </c>
      <c r="F5489">
        <v>-177.34351576640341</v>
      </c>
      <c r="G5489">
        <v>4.83080179092851E-2</v>
      </c>
      <c r="H5489">
        <v>407.68881236046309</v>
      </c>
      <c r="I5489">
        <v>3.9776661694049836E-2</v>
      </c>
      <c r="J5489">
        <v>0.10159476852416992</v>
      </c>
      <c r="K5489">
        <v>1.4785441927611827</v>
      </c>
      <c r="L5489">
        <v>10.91147780418396</v>
      </c>
      <c r="M5489">
        <v>23.103893875586621</v>
      </c>
      <c r="N5489">
        <v>89.266726044845583</v>
      </c>
      <c r="O5489">
        <v>0.89223358035087585</v>
      </c>
      <c r="P5489">
        <v>2.1094989935557043E-2</v>
      </c>
      <c r="Q5489">
        <v>4.4592256175147157E-2</v>
      </c>
      <c r="R5489">
        <v>0.38940916061401365</v>
      </c>
      <c r="S5489">
        <v>759.50484577795191</v>
      </c>
      <c r="T5489">
        <v>41.060784459114075</v>
      </c>
      <c r="U5489">
        <v>0.30275351345539098</v>
      </c>
      <c r="V5489">
        <v>546.5085506439209</v>
      </c>
      <c r="W5489">
        <v>1</v>
      </c>
      <c r="X5489">
        <v>0.35119417548179627</v>
      </c>
      <c r="Y5489">
        <v>465.48739076299591</v>
      </c>
      <c r="Z5489">
        <v>1</v>
      </c>
      <c r="AA5489">
        <v>22.111512267198567</v>
      </c>
      <c r="AB5489">
        <v>148.87382830810549</v>
      </c>
      <c r="AC5489">
        <v>51.471953094005585</v>
      </c>
      <c r="AD5489">
        <v>2.1246918246277378E-3</v>
      </c>
      <c r="AE5489">
        <v>26.468793231799047</v>
      </c>
      <c r="AF5489">
        <v>0.18482178568840024</v>
      </c>
      <c r="AG5489">
        <v>1.2144222072601312E-4</v>
      </c>
      <c r="AH5489">
        <v>3.1709112596511838E-2</v>
      </c>
      <c r="AI5489">
        <v>22.306940257549286</v>
      </c>
      <c r="AJ5489">
        <v>8.8992834024721734</v>
      </c>
      <c r="AK5489">
        <v>10.186920391917228</v>
      </c>
      <c r="AL5489">
        <v>3.6081060565013408</v>
      </c>
      <c r="AM5489">
        <v>99.10614839792251</v>
      </c>
      <c r="AN5489">
        <v>350.22611965504069</v>
      </c>
      <c r="AO5489">
        <v>0.10706173408031464</v>
      </c>
      <c r="AP5489">
        <v>0.85186068725585951</v>
      </c>
    </row>
    <row r="5490" spans="1:42">
      <c r="A5490">
        <v>688.29657795303638</v>
      </c>
      <c r="B5490">
        <v>786.0380777725145</v>
      </c>
      <c r="C5490">
        <v>1035.8399317323913</v>
      </c>
      <c r="D5490">
        <v>-347.5433537793549</v>
      </c>
      <c r="E5490">
        <v>-249.80185395987678</v>
      </c>
      <c r="F5490">
        <v>249.80185395987678</v>
      </c>
      <c r="G5490">
        <v>1.8648325800339018E-2</v>
      </c>
      <c r="H5490">
        <v>2496.6277684189286</v>
      </c>
      <c r="I5490">
        <v>2.469801753759384E-2</v>
      </c>
      <c r="J5490">
        <v>5.040564751625061E-2</v>
      </c>
      <c r="K5490">
        <v>1.5229210427105426</v>
      </c>
      <c r="L5490">
        <v>62.843682765960693</v>
      </c>
      <c r="M5490">
        <v>476.91561971877172</v>
      </c>
      <c r="N5490">
        <v>83.690783353614819</v>
      </c>
      <c r="O5490">
        <v>0.56075790524482727</v>
      </c>
      <c r="P5490">
        <v>1.8051896201239689E-2</v>
      </c>
      <c r="Q5490">
        <v>3.8311864587995736E-2</v>
      </c>
      <c r="R5490">
        <v>0.45991548061370852</v>
      </c>
      <c r="S5490">
        <v>587.05144637674698</v>
      </c>
      <c r="T5490">
        <v>29.56506609916687</v>
      </c>
      <c r="U5490">
        <v>0.41983086526393892</v>
      </c>
      <c r="V5490">
        <v>472.77190685272217</v>
      </c>
      <c r="W5490">
        <v>1</v>
      </c>
      <c r="X5490">
        <v>0.36986519813537599</v>
      </c>
      <c r="Y5490">
        <v>555.98935222011733</v>
      </c>
      <c r="Z5490">
        <v>1</v>
      </c>
      <c r="AA5490">
        <v>29.13313177126885</v>
      </c>
      <c r="AB5490">
        <v>101.23143395996095</v>
      </c>
      <c r="AC5490">
        <v>139.31710869073868</v>
      </c>
      <c r="AD5490">
        <v>2.8734370174570978E-3</v>
      </c>
      <c r="AE5490">
        <v>95.545121298900597</v>
      </c>
      <c r="AF5490">
        <v>6.5587377548217765E-3</v>
      </c>
      <c r="AG5490">
        <v>1.2943641689314705E-3</v>
      </c>
      <c r="AH5490">
        <v>5.2173926723003389E-2</v>
      </c>
      <c r="AI5490">
        <v>6.244373619556427</v>
      </c>
      <c r="AJ5490">
        <v>15.582197405678846</v>
      </c>
      <c r="AK5490">
        <v>40.106933904290202</v>
      </c>
      <c r="AL5490">
        <v>4.2332347705972744</v>
      </c>
      <c r="AM5490">
        <v>109.72767137289047</v>
      </c>
      <c r="AN5490">
        <v>224.60502512470322</v>
      </c>
      <c r="AO5490">
        <v>3.3790499329566959E-2</v>
      </c>
      <c r="AP5490">
        <v>0.82626533484458931</v>
      </c>
    </row>
    <row r="5491" spans="1:42">
      <c r="A5491">
        <v>271.04921277778607</v>
      </c>
      <c r="B5491">
        <v>774.22425059961779</v>
      </c>
      <c r="C5491">
        <v>1839.8337789345285</v>
      </c>
      <c r="D5491">
        <v>-1568.7845661567424</v>
      </c>
      <c r="E5491">
        <v>-1065.6095283349107</v>
      </c>
      <c r="F5491">
        <v>1065.6095283349107</v>
      </c>
      <c r="G5491">
        <v>6.5477343459390529E-3</v>
      </c>
      <c r="H5491">
        <v>5155.8151152278651</v>
      </c>
      <c r="I5491">
        <v>1.9335450232028963E-2</v>
      </c>
      <c r="J5491">
        <v>8.1378515720367431E-2</v>
      </c>
      <c r="K5491">
        <v>2.0387463424623009</v>
      </c>
      <c r="L5491">
        <v>15.890113115310669</v>
      </c>
      <c r="M5491">
        <v>1901.6234885252634</v>
      </c>
      <c r="N5491">
        <v>38.445544322967535</v>
      </c>
      <c r="O5491">
        <v>0.67071565985679626</v>
      </c>
      <c r="P5491">
        <v>5.826575650109184E-3</v>
      </c>
      <c r="Q5491">
        <v>3.4382019572787811E-3</v>
      </c>
      <c r="R5491">
        <v>0.4284097385406494</v>
      </c>
      <c r="S5491">
        <v>898.78258835224278</v>
      </c>
      <c r="T5491">
        <v>49.892434477806091</v>
      </c>
      <c r="U5491">
        <v>0.41714107573032377</v>
      </c>
      <c r="V5491">
        <v>553.18813323974609</v>
      </c>
      <c r="W5491">
        <v>1</v>
      </c>
      <c r="X5491">
        <v>0.34891895890235902</v>
      </c>
      <c r="Y5491">
        <v>627.22622932401214</v>
      </c>
      <c r="Z5491">
        <v>1</v>
      </c>
      <c r="AA5491">
        <v>44.945609170694354</v>
      </c>
      <c r="AB5491">
        <v>158.29062701416018</v>
      </c>
      <c r="AC5491">
        <v>27.123139798641205</v>
      </c>
      <c r="AD5491">
        <v>1.0360215667985444E-2</v>
      </c>
      <c r="AE5491">
        <v>15.867603373886066</v>
      </c>
      <c r="AF5491">
        <v>1.8720999956130975E-2</v>
      </c>
      <c r="AG5491">
        <v>4.9077686752639475E-4</v>
      </c>
      <c r="AH5491">
        <v>4.1288319230079654E-2</v>
      </c>
      <c r="AI5491">
        <v>18.81513923406601</v>
      </c>
      <c r="AJ5491">
        <v>3.1057591825359325</v>
      </c>
      <c r="AK5491">
        <v>48.773489078879358</v>
      </c>
      <c r="AL5491">
        <v>8.0884230931072842</v>
      </c>
      <c r="AM5491">
        <v>43.734802830219266</v>
      </c>
      <c r="AN5491">
        <v>709.43667171877701</v>
      </c>
      <c r="AO5491">
        <v>0.10499596250057221</v>
      </c>
      <c r="AP5491">
        <v>0.85861453008651745</v>
      </c>
    </row>
    <row r="5492" spans="1:42">
      <c r="A5492">
        <v>269.42124839664984</v>
      </c>
      <c r="B5492">
        <v>30.650566275435153</v>
      </c>
      <c r="C5492">
        <v>304.38624234067015</v>
      </c>
      <c r="D5492">
        <v>-34.964993944020307</v>
      </c>
      <c r="E5492">
        <v>-273.735676065235</v>
      </c>
      <c r="F5492">
        <v>34.964993944020307</v>
      </c>
      <c r="G5492">
        <v>3.4855187775567301E-2</v>
      </c>
      <c r="H5492">
        <v>698.65141235757187</v>
      </c>
      <c r="I5492">
        <v>3.1220431029796599E-2</v>
      </c>
      <c r="J5492">
        <v>3.611910128593445E-2</v>
      </c>
      <c r="K5492">
        <v>1.2375598999083042</v>
      </c>
      <c r="L5492">
        <v>58.494601249694824</v>
      </c>
      <c r="M5492">
        <v>104.86049460831569</v>
      </c>
      <c r="N5492">
        <v>46.019571636009225</v>
      </c>
      <c r="O5492">
        <v>0.53171148896217346</v>
      </c>
      <c r="P5492">
        <v>4.1511551539103186E-3</v>
      </c>
      <c r="Q5492">
        <v>5.9743403858608657E-3</v>
      </c>
      <c r="R5492">
        <v>0.42146633625030516</v>
      </c>
      <c r="S5492">
        <v>888.18032519542953</v>
      </c>
      <c r="T5492">
        <v>30.385518074035645</v>
      </c>
      <c r="U5492">
        <v>0.40313514888286595</v>
      </c>
      <c r="V5492">
        <v>581.55148029327393</v>
      </c>
      <c r="W5492">
        <v>1</v>
      </c>
      <c r="X5492">
        <v>0.39228772401809697</v>
      </c>
      <c r="Y5492">
        <v>398.51577449101154</v>
      </c>
      <c r="Z5492">
        <v>1</v>
      </c>
      <c r="AA5492">
        <v>15.123019718160633</v>
      </c>
      <c r="AB5492">
        <v>109.64904418945314</v>
      </c>
      <c r="AC5492">
        <v>44.469018280506134</v>
      </c>
      <c r="AD5492">
        <v>3.8381869976337139E-3</v>
      </c>
      <c r="AE5492">
        <v>24.51568280220954</v>
      </c>
      <c r="AF5492">
        <v>0.13439000844955443</v>
      </c>
      <c r="AG5492">
        <v>7.256728915202886E-4</v>
      </c>
      <c r="AH5492">
        <v>7.7449010491371147E-3</v>
      </c>
      <c r="AI5492">
        <v>17.299396097660065</v>
      </c>
      <c r="AJ5492">
        <v>3.5789913019278283</v>
      </c>
      <c r="AK5492">
        <v>17.285680688023568</v>
      </c>
      <c r="AL5492">
        <v>4.1370301952635895</v>
      </c>
      <c r="AM5492">
        <v>77.792854964733124</v>
      </c>
      <c r="AN5492">
        <v>663.17958428120323</v>
      </c>
      <c r="AO5492">
        <v>0.10803540813922882</v>
      </c>
      <c r="AP5492">
        <v>0.85290093350410467</v>
      </c>
    </row>
    <row r="5493" spans="1:42">
      <c r="A5493">
        <v>1348.9016286192225</v>
      </c>
      <c r="B5493">
        <v>3556.1912431932128</v>
      </c>
      <c r="C5493">
        <v>2903.4979985969426</v>
      </c>
      <c r="D5493">
        <v>-2207.2896145739905</v>
      </c>
      <c r="E5493">
        <v>652.69324459627023</v>
      </c>
      <c r="F5493">
        <v>-652.69324459627023</v>
      </c>
      <c r="G5493">
        <v>3.5746814891934618E-2</v>
      </c>
      <c r="H5493">
        <v>2789.489221804346</v>
      </c>
      <c r="I5493">
        <v>3.4137177765369411E-2</v>
      </c>
      <c r="J5493">
        <v>0.10733872318267822</v>
      </c>
      <c r="K5493">
        <v>1.8300267243564128</v>
      </c>
      <c r="L5493">
        <v>24.610623121261597</v>
      </c>
      <c r="M5493">
        <v>5758.8885924161032</v>
      </c>
      <c r="N5493">
        <v>114.23437162818909</v>
      </c>
      <c r="O5493">
        <v>0.53809735178947449</v>
      </c>
      <c r="P5493">
        <v>1.0474585586123995E-2</v>
      </c>
      <c r="Q5493">
        <v>2.4789074632856577E-2</v>
      </c>
      <c r="R5493">
        <v>0.39899707794189454</v>
      </c>
      <c r="S5493">
        <v>590.73514716954742</v>
      </c>
      <c r="T5493">
        <v>40.019574761390686</v>
      </c>
      <c r="U5493">
        <v>0.39048344910144805</v>
      </c>
      <c r="V5493">
        <v>502.20551490783691</v>
      </c>
      <c r="W5493">
        <v>1</v>
      </c>
      <c r="X5493">
        <v>0.41685603022575379</v>
      </c>
      <c r="Y5493">
        <v>683.92056049566304</v>
      </c>
      <c r="Z5493">
        <v>1</v>
      </c>
      <c r="AA5493">
        <v>44.145514906587607</v>
      </c>
      <c r="AB5493">
        <v>118.48491595458985</v>
      </c>
      <c r="AC5493">
        <v>158.81060808897018</v>
      </c>
      <c r="AD5493">
        <v>7.2828993838057561E-3</v>
      </c>
      <c r="AE5493">
        <v>7.1756233968596019</v>
      </c>
      <c r="AF5493">
        <v>0.1207615792751312</v>
      </c>
      <c r="AG5493">
        <v>4.1643498601958182E-4</v>
      </c>
      <c r="AH5493">
        <v>2.8899729156494136E-2</v>
      </c>
      <c r="AI5493">
        <v>18.317207992076874</v>
      </c>
      <c r="AJ5493">
        <v>6.914161206293973</v>
      </c>
      <c r="AK5493">
        <v>51.529297229647639</v>
      </c>
      <c r="AL5493">
        <v>6.924523438806955</v>
      </c>
      <c r="AM5493">
        <v>79.467567217350009</v>
      </c>
      <c r="AN5493">
        <v>451.37665123588715</v>
      </c>
      <c r="AO5493">
        <v>8.1942756533622735E-2</v>
      </c>
      <c r="AP5493">
        <v>0.87626747417449957</v>
      </c>
    </row>
    <row r="5494" spans="1:42">
      <c r="A5494">
        <v>737.75893324335289</v>
      </c>
      <c r="B5494">
        <v>408.66651592063738</v>
      </c>
      <c r="C5494">
        <v>523.37705129138624</v>
      </c>
      <c r="D5494">
        <v>214.38188195196665</v>
      </c>
      <c r="E5494">
        <v>-329.09241732271551</v>
      </c>
      <c r="F5494">
        <v>-214.38188195196665</v>
      </c>
      <c r="G5494">
        <v>1.7266554507910509E-2</v>
      </c>
      <c r="H5494">
        <v>823.23545753731662</v>
      </c>
      <c r="I5494">
        <v>3.1777440011501311E-2</v>
      </c>
      <c r="J5494">
        <v>1.802714276313782E-2</v>
      </c>
      <c r="K5494">
        <v>1.4264050441086291</v>
      </c>
      <c r="L5494">
        <v>45.200321674346924</v>
      </c>
      <c r="M5494">
        <v>52.885369991182444</v>
      </c>
      <c r="N5494">
        <v>122.10008100605013</v>
      </c>
      <c r="O5494">
        <v>0.77273228764533997</v>
      </c>
      <c r="P5494">
        <v>2.0631261613633895E-2</v>
      </c>
      <c r="Q5494">
        <v>3.9605203363630499E-2</v>
      </c>
      <c r="R5494">
        <v>0.38188788890838621</v>
      </c>
      <c r="S5494">
        <v>719.75407368440278</v>
      </c>
      <c r="T5494">
        <v>40.221339464187622</v>
      </c>
      <c r="U5494">
        <v>0.34397120893001559</v>
      </c>
      <c r="V5494">
        <v>541.00015163421631</v>
      </c>
      <c r="W5494">
        <v>1</v>
      </c>
      <c r="X5494">
        <v>0.30428197383880617</v>
      </c>
      <c r="Y5494">
        <v>384.83819581008487</v>
      </c>
      <c r="Z5494">
        <v>1</v>
      </c>
      <c r="AA5494">
        <v>10.760826141004564</v>
      </c>
      <c r="AB5494">
        <v>78.517816528320324</v>
      </c>
      <c r="AC5494">
        <v>60.331739485263824</v>
      </c>
      <c r="AD5494">
        <v>7.9620018983498596E-3</v>
      </c>
      <c r="AE5494">
        <v>4.357147249424429</v>
      </c>
      <c r="AF5494">
        <v>6.4014072418212886E-2</v>
      </c>
      <c r="AG5494">
        <v>5.9661954904553349E-4</v>
      </c>
      <c r="AH5494">
        <v>5.1797843682765958E-2</v>
      </c>
      <c r="AI5494">
        <v>9.461844265460968</v>
      </c>
      <c r="AJ5494">
        <v>12.024638272597112</v>
      </c>
      <c r="AK5494">
        <v>17.240605106949808</v>
      </c>
      <c r="AL5494">
        <v>8.7414517698887213</v>
      </c>
      <c r="AM5494">
        <v>22.926961743831637</v>
      </c>
      <c r="AN5494">
        <v>776.06542244208845</v>
      </c>
      <c r="AO5494">
        <v>0.10113852465152741</v>
      </c>
      <c r="AP5494">
        <v>0.90163137316703812</v>
      </c>
    </row>
    <row r="5495" spans="1:42">
      <c r="A5495">
        <v>1615.5769074261336</v>
      </c>
      <c r="B5495">
        <v>2553.99376717823</v>
      </c>
      <c r="C5495">
        <v>1737.3356963453855</v>
      </c>
      <c r="D5495">
        <v>-938.41685975209634</v>
      </c>
      <c r="E5495">
        <v>816.65807083284449</v>
      </c>
      <c r="F5495">
        <v>-816.65807083284449</v>
      </c>
      <c r="G5495">
        <v>3.0115771789706609E-2</v>
      </c>
      <c r="H5495">
        <v>805.94656602414648</v>
      </c>
      <c r="I5495">
        <v>5.9696065485477443E-2</v>
      </c>
      <c r="J5495">
        <v>1.4633227825164795E-2</v>
      </c>
      <c r="K5495">
        <v>1.1168897146642207</v>
      </c>
      <c r="L5495">
        <v>11.100717782974243</v>
      </c>
      <c r="M5495">
        <v>3218.9272770051512</v>
      </c>
      <c r="N5495">
        <v>182.93214731597902</v>
      </c>
      <c r="O5495">
        <v>0.84707030653953552</v>
      </c>
      <c r="P5495">
        <v>1.610859982172648E-2</v>
      </c>
      <c r="Q5495">
        <v>3.6727393733130553E-2</v>
      </c>
      <c r="R5495">
        <v>0.46822928428649901</v>
      </c>
      <c r="S5495">
        <v>1027.3810741069947</v>
      </c>
      <c r="T5495">
        <v>40.301153063774109</v>
      </c>
      <c r="U5495">
        <v>0.32468309938907625</v>
      </c>
      <c r="V5495">
        <v>596.40493392944336</v>
      </c>
      <c r="W5495">
        <v>1</v>
      </c>
      <c r="X5495">
        <v>0.34301381230354311</v>
      </c>
      <c r="Y5495">
        <v>553.26700999359628</v>
      </c>
      <c r="Z5495">
        <v>1</v>
      </c>
      <c r="AA5495">
        <v>37.736147785425189</v>
      </c>
      <c r="AB5495">
        <v>71.999413879394538</v>
      </c>
      <c r="AC5495">
        <v>155.29137700796127</v>
      </c>
      <c r="AD5495">
        <v>3.9045284955929486E-3</v>
      </c>
      <c r="AE5495">
        <v>4.8123604144501151</v>
      </c>
      <c r="AF5495">
        <v>0.11874686837196349</v>
      </c>
      <c r="AG5495">
        <v>5.0860942265400558E-4</v>
      </c>
      <c r="AH5495">
        <v>2.2946851897239683E-2</v>
      </c>
      <c r="AI5495">
        <v>24.311986863613129</v>
      </c>
      <c r="AJ5495">
        <v>2.0595311471546012</v>
      </c>
      <c r="AK5495">
        <v>42.602281245589253</v>
      </c>
      <c r="AL5495">
        <v>5.4530240358665578</v>
      </c>
      <c r="AM5495">
        <v>81.045542633533472</v>
      </c>
      <c r="AN5495">
        <v>730.35741734393241</v>
      </c>
      <c r="AO5495">
        <v>6.9194474577903758E-2</v>
      </c>
      <c r="AP5495">
        <v>0.8586753544807435</v>
      </c>
    </row>
    <row r="5496" spans="1:42">
      <c r="A5496">
        <v>600.04494714938983</v>
      </c>
      <c r="B5496">
        <v>424.26080547106932</v>
      </c>
      <c r="C5496">
        <v>215.72443452724164</v>
      </c>
      <c r="D5496">
        <v>175.78414167832051</v>
      </c>
      <c r="E5496">
        <v>-175.78414167832051</v>
      </c>
      <c r="F5496">
        <v>-384.32051262214816</v>
      </c>
      <c r="G5496">
        <v>7.0987408314330092E-2</v>
      </c>
      <c r="H5496">
        <v>208.70255685597132</v>
      </c>
      <c r="I5496">
        <v>5.9473597705364228E-2</v>
      </c>
      <c r="J5496">
        <v>7.3159291744232177E-3</v>
      </c>
      <c r="K5496">
        <v>1.7944841425478457</v>
      </c>
      <c r="L5496">
        <v>63.194608688354492</v>
      </c>
      <c r="M5496">
        <v>13.843531524038209</v>
      </c>
      <c r="N5496">
        <v>86.926553162956253</v>
      </c>
      <c r="O5496">
        <v>0.61820140480995178</v>
      </c>
      <c r="P5496">
        <v>1.5816352950202093E-2</v>
      </c>
      <c r="Q5496">
        <v>4.6485181914435484E-3</v>
      </c>
      <c r="R5496">
        <v>0.44689058780670166</v>
      </c>
      <c r="S5496">
        <v>442.75342993248717</v>
      </c>
      <c r="T5496">
        <v>47.904622554779053</v>
      </c>
      <c r="U5496">
        <v>0.39578936278820043</v>
      </c>
      <c r="V5496">
        <v>472.02856540679932</v>
      </c>
      <c r="W5496">
        <v>1</v>
      </c>
      <c r="X5496">
        <v>0.28706437826156617</v>
      </c>
      <c r="Y5496">
        <v>667.67424730515165</v>
      </c>
      <c r="Z5496">
        <v>1</v>
      </c>
      <c r="AA5496">
        <v>36.563194584722524</v>
      </c>
      <c r="AB5496">
        <v>112.20621972656251</v>
      </c>
      <c r="AC5496">
        <v>148.3356311917305</v>
      </c>
      <c r="AD5496">
        <v>1.4885139465332032E-2</v>
      </c>
      <c r="AE5496">
        <v>1.0287744287238689</v>
      </c>
      <c r="AF5496">
        <v>0.25355165719985961</v>
      </c>
      <c r="AG5496">
        <v>8.3456321571964757E-5</v>
      </c>
      <c r="AH5496">
        <v>1.1772934067249297E-2</v>
      </c>
      <c r="AI5496">
        <v>25.354093611240387</v>
      </c>
      <c r="AJ5496">
        <v>2.9465889531542575</v>
      </c>
      <c r="AK5496">
        <v>6.6336816483736039</v>
      </c>
      <c r="AL5496">
        <v>3.3801950930003173</v>
      </c>
      <c r="AM5496">
        <v>64.42958887815476</v>
      </c>
      <c r="AN5496">
        <v>394.62978851207657</v>
      </c>
      <c r="AO5496">
        <v>3.2090449452400208E-2</v>
      </c>
      <c r="AP5496">
        <v>0.92314354348182692</v>
      </c>
    </row>
    <row r="5497" spans="1:42">
      <c r="A5497">
        <v>568.26796937333847</v>
      </c>
      <c r="B5497">
        <v>564.43239860602489</v>
      </c>
      <c r="C5497">
        <v>700.01930354714023</v>
      </c>
      <c r="D5497">
        <v>-131.75133417380175</v>
      </c>
      <c r="E5497">
        <v>-135.58690494111534</v>
      </c>
      <c r="F5497">
        <v>131.75133417380175</v>
      </c>
      <c r="G5497">
        <v>5.8773561930897791E-2</v>
      </c>
      <c r="H5497">
        <v>1935.411187622004</v>
      </c>
      <c r="I5497">
        <v>2.0242154896259308E-2</v>
      </c>
      <c r="J5497">
        <v>0.10682806968688965</v>
      </c>
      <c r="K5497">
        <v>1.0265788497626782</v>
      </c>
      <c r="L5497">
        <v>73.323653936386108</v>
      </c>
      <c r="M5497">
        <v>95.300669684265529</v>
      </c>
      <c r="N5497">
        <v>98.59073417930604</v>
      </c>
      <c r="O5497">
        <v>0.54847070574760437</v>
      </c>
      <c r="P5497">
        <v>1.3482660240597194E-2</v>
      </c>
      <c r="Q5497">
        <v>3.4511301782396099E-3</v>
      </c>
      <c r="R5497">
        <v>0.40718790054321291</v>
      </c>
      <c r="S5497">
        <v>734.19515269620547</v>
      </c>
      <c r="T5497">
        <v>37.14006245136261</v>
      </c>
      <c r="U5497">
        <v>0.33774600803852084</v>
      </c>
      <c r="V5497">
        <v>581.79469108581543</v>
      </c>
      <c r="W5497">
        <v>1</v>
      </c>
      <c r="X5497">
        <v>0.33060580611228946</v>
      </c>
      <c r="Y5497">
        <v>434.8237748632821</v>
      </c>
      <c r="Z5497">
        <v>1</v>
      </c>
      <c r="AA5497">
        <v>46.554868461503986</v>
      </c>
      <c r="AB5497">
        <v>32.050339538574221</v>
      </c>
      <c r="AC5497">
        <v>162.99336403608322</v>
      </c>
      <c r="AD5497">
        <v>4.3592175866803556E-3</v>
      </c>
      <c r="AE5497">
        <v>97.986013324631301</v>
      </c>
      <c r="AF5497">
        <v>0.1267790400981903</v>
      </c>
      <c r="AG5497">
        <v>8.0177953788707502E-4</v>
      </c>
      <c r="AH5497">
        <v>7.6686461925506589E-3</v>
      </c>
      <c r="AI5497">
        <v>20.596167743206024</v>
      </c>
      <c r="AJ5497">
        <v>9.2732963776307837</v>
      </c>
      <c r="AK5497">
        <v>40.315133387446402</v>
      </c>
      <c r="AL5497">
        <v>3.0637487827977381</v>
      </c>
      <c r="AM5497">
        <v>26.432291090488434</v>
      </c>
      <c r="AN5497">
        <v>104.13591704812143</v>
      </c>
      <c r="AO5497">
        <v>5.7900896906852725E-2</v>
      </c>
      <c r="AP5497">
        <v>0.82387955284118664</v>
      </c>
    </row>
    <row r="5498" spans="1:42">
      <c r="A5498">
        <v>992.57402696556164</v>
      </c>
      <c r="B5498">
        <v>1067.0455379090299</v>
      </c>
      <c r="C5498">
        <v>711.82536356238052</v>
      </c>
      <c r="D5498">
        <v>-74.471510943468274</v>
      </c>
      <c r="E5498">
        <v>74.471510943468274</v>
      </c>
      <c r="F5498">
        <v>-355.2201743466494</v>
      </c>
      <c r="G5498">
        <v>7.2620437791681217E-2</v>
      </c>
      <c r="H5498">
        <v>121.13112302826201</v>
      </c>
      <c r="I5498">
        <v>2.8980840146541592E-2</v>
      </c>
      <c r="J5498">
        <v>4.095445871353149E-3</v>
      </c>
      <c r="K5498">
        <v>1.2498398038685321</v>
      </c>
      <c r="L5498">
        <v>16.881148815155029</v>
      </c>
      <c r="M5498">
        <v>803.04558922804745</v>
      </c>
      <c r="N5498">
        <v>190.20454074344639</v>
      </c>
      <c r="O5498">
        <v>0.59830072522163391</v>
      </c>
      <c r="P5498">
        <v>4.579611672295464E-3</v>
      </c>
      <c r="Q5498">
        <v>2.6809634261661101E-2</v>
      </c>
      <c r="R5498">
        <v>0.41339581966400146</v>
      </c>
      <c r="S5498">
        <v>1037.1332288066569</v>
      </c>
      <c r="T5498">
        <v>38.287967443466187</v>
      </c>
      <c r="U5498">
        <v>0.28322156846523289</v>
      </c>
      <c r="V5498">
        <v>609.02392864227295</v>
      </c>
      <c r="W5498">
        <v>1</v>
      </c>
      <c r="X5498">
        <v>0.36994707107543945</v>
      </c>
      <c r="Y5498">
        <v>428.15776923562737</v>
      </c>
      <c r="Z5498">
        <v>1</v>
      </c>
      <c r="AA5498">
        <v>18.361209687986378</v>
      </c>
      <c r="AB5498">
        <v>73.096222534179688</v>
      </c>
      <c r="AC5498">
        <v>118.32413822412491</v>
      </c>
      <c r="AD5498">
        <v>5.0838617178109976E-3</v>
      </c>
      <c r="AE5498">
        <v>1.584301392190389</v>
      </c>
      <c r="AF5498">
        <v>0.29906294345855711</v>
      </c>
      <c r="AG5498">
        <v>8.7500399043838599E-4</v>
      </c>
      <c r="AH5498">
        <v>4.39168946146965E-2</v>
      </c>
      <c r="AI5498">
        <v>20.904183685779572</v>
      </c>
      <c r="AJ5498">
        <v>11.001250243942042</v>
      </c>
      <c r="AK5498">
        <v>1.7334375339746475</v>
      </c>
      <c r="AL5498">
        <v>4.998500681012823</v>
      </c>
      <c r="AM5498">
        <v>65.577481973171231</v>
      </c>
      <c r="AN5498">
        <v>590.11461436157219</v>
      </c>
      <c r="AO5498">
        <v>7.5348580002784729E-2</v>
      </c>
      <c r="AP5498">
        <v>0.87054425597190865</v>
      </c>
    </row>
    <row r="5499" spans="1:42">
      <c r="A5499">
        <v>581.75625620792357</v>
      </c>
      <c r="B5499">
        <v>672.25166713839599</v>
      </c>
      <c r="C5499">
        <v>1733.7638655762487</v>
      </c>
      <c r="D5499">
        <v>-1152.0076093683251</v>
      </c>
      <c r="E5499">
        <v>-1061.5121984378527</v>
      </c>
      <c r="F5499">
        <v>1061.5121984378527</v>
      </c>
      <c r="G5499">
        <v>4.0854498830405289E-2</v>
      </c>
      <c r="H5499">
        <v>4981.5696474262004</v>
      </c>
      <c r="I5499">
        <v>1.7236932814121246E-2</v>
      </c>
      <c r="J5499">
        <v>7.1053741931915285E-2</v>
      </c>
      <c r="K5499">
        <v>2.0435346386849877</v>
      </c>
      <c r="L5499">
        <v>75.521985292434692</v>
      </c>
      <c r="M5499">
        <v>486.54415783232758</v>
      </c>
      <c r="N5499">
        <v>80.29799344863892</v>
      </c>
      <c r="O5499">
        <v>0.66784176230430603</v>
      </c>
      <c r="P5499">
        <v>6.3477705319722483E-3</v>
      </c>
      <c r="Q5499">
        <v>4.6732039610544833E-2</v>
      </c>
      <c r="R5499">
        <v>0.46285290718078614</v>
      </c>
      <c r="S5499">
        <v>904.87564742428958</v>
      </c>
      <c r="T5499">
        <v>34.248766303062439</v>
      </c>
      <c r="U5499">
        <v>0.36456292212009433</v>
      </c>
      <c r="V5499">
        <v>450.67214965820313</v>
      </c>
      <c r="W5499">
        <v>1</v>
      </c>
      <c r="X5499">
        <v>0.42695684075355533</v>
      </c>
      <c r="Y5499">
        <v>423.83163460431979</v>
      </c>
      <c r="Z5499">
        <v>1</v>
      </c>
      <c r="AA5499">
        <v>28.726507432870871</v>
      </c>
      <c r="AB5499">
        <v>138.93541168212892</v>
      </c>
      <c r="AC5499">
        <v>123.43726009130478</v>
      </c>
      <c r="AD5499">
        <v>6.1170855139055826E-3</v>
      </c>
      <c r="AE5499">
        <v>10.405496714521577</v>
      </c>
      <c r="AF5499">
        <v>0.13166534543037411</v>
      </c>
      <c r="AG5499">
        <v>1.7766195804568344E-4</v>
      </c>
      <c r="AH5499">
        <v>5.8850457501411435E-2</v>
      </c>
      <c r="AI5499">
        <v>26.34241908788681</v>
      </c>
      <c r="AJ5499">
        <v>12.255620031391365</v>
      </c>
      <c r="AK5499">
        <v>46.373270525336267</v>
      </c>
      <c r="AL5499">
        <v>3.3683620246962813</v>
      </c>
      <c r="AM5499">
        <v>36.960710537433627</v>
      </c>
      <c r="AN5499">
        <v>210.20463228013281</v>
      </c>
      <c r="AO5499">
        <v>8.3162975668907166E-2</v>
      </c>
      <c r="AP5499">
        <v>0.82645074796676643</v>
      </c>
    </row>
    <row r="5500" spans="1:42">
      <c r="A5500">
        <v>397.73438060986143</v>
      </c>
      <c r="B5500">
        <v>156.79079537784577</v>
      </c>
      <c r="C5500">
        <v>512.33202571958634</v>
      </c>
      <c r="D5500">
        <v>-114.59764510972491</v>
      </c>
      <c r="E5500">
        <v>-355.54123034174057</v>
      </c>
      <c r="F5500">
        <v>114.59764510972491</v>
      </c>
      <c r="G5500">
        <v>1.9011909531625293E-2</v>
      </c>
      <c r="H5500">
        <v>1593.434090760564</v>
      </c>
      <c r="I5500">
        <v>3.8179111182689664E-2</v>
      </c>
      <c r="J5500">
        <v>9.180575633049011E-2</v>
      </c>
      <c r="K5500">
        <v>1.7671498906195162</v>
      </c>
      <c r="L5500">
        <v>25.927300453186035</v>
      </c>
      <c r="M5500">
        <v>5.8523326170758683</v>
      </c>
      <c r="N5500">
        <v>59.59778232173921</v>
      </c>
      <c r="O5500">
        <v>0.72807541489601135</v>
      </c>
      <c r="P5500">
        <v>3.9335432052612302E-3</v>
      </c>
      <c r="Q5500">
        <v>3.0513519022199839E-2</v>
      </c>
      <c r="R5500">
        <v>0.41641090869903563</v>
      </c>
      <c r="S5500">
        <v>513.95626703172161</v>
      </c>
      <c r="T5500">
        <v>30.135107040405273</v>
      </c>
      <c r="U5500">
        <v>0.39911267459392552</v>
      </c>
      <c r="V5500">
        <v>627.97501087188721</v>
      </c>
      <c r="W5500">
        <v>1</v>
      </c>
      <c r="X5500">
        <v>0.39049413919448855</v>
      </c>
      <c r="Y5500">
        <v>683.81823858018765</v>
      </c>
      <c r="Z5500">
        <v>1</v>
      </c>
      <c r="AA5500">
        <v>5.9801246832180031</v>
      </c>
      <c r="AB5500">
        <v>111.17529370117188</v>
      </c>
      <c r="AC5500">
        <v>145.3506663441658</v>
      </c>
      <c r="AD5500">
        <v>1.01695802476671E-2</v>
      </c>
      <c r="AE5500">
        <v>28.658161786954139</v>
      </c>
      <c r="AF5500">
        <v>1.2203814983367915E-2</v>
      </c>
      <c r="AG5500">
        <v>6.1138826496785E-4</v>
      </c>
      <c r="AH5500">
        <v>5.7681428205966945E-2</v>
      </c>
      <c r="AI5500">
        <v>11.048943102359772</v>
      </c>
      <c r="AJ5500">
        <v>3.5315652549032581</v>
      </c>
      <c r="AK5500">
        <v>34.076671469807621</v>
      </c>
      <c r="AL5500">
        <v>6.1569797726384436</v>
      </c>
      <c r="AM5500">
        <v>83.54641007184982</v>
      </c>
      <c r="AN5500">
        <v>527.88073639529352</v>
      </c>
      <c r="AO5500">
        <v>6.9680860638618475E-2</v>
      </c>
      <c r="AP5500">
        <v>0.92245399403572104</v>
      </c>
    </row>
    <row r="5501" spans="1:42">
      <c r="A5501">
        <v>1504.995007242459</v>
      </c>
      <c r="B5501">
        <v>2681.6824780070547</v>
      </c>
      <c r="C5501">
        <v>1281.4100580722177</v>
      </c>
      <c r="D5501">
        <v>-1176.6874707645957</v>
      </c>
      <c r="E5501">
        <v>1176.6874707645957</v>
      </c>
      <c r="F5501">
        <v>-1400.272419934837</v>
      </c>
      <c r="G5501">
        <v>3.1245995689847011E-2</v>
      </c>
      <c r="H5501">
        <v>1783.4967555971627</v>
      </c>
      <c r="I5501">
        <v>2.913895636796951E-2</v>
      </c>
      <c r="J5501">
        <v>3.9661440849304203E-2</v>
      </c>
      <c r="K5501">
        <v>1.6331773756206034</v>
      </c>
      <c r="L5501">
        <v>78.061312437057495</v>
      </c>
      <c r="M5501">
        <v>3462.6082628913659</v>
      </c>
      <c r="N5501">
        <v>200.35965979194646</v>
      </c>
      <c r="O5501">
        <v>0.9069962203502655</v>
      </c>
      <c r="P5501">
        <v>2.0653285079532197E-2</v>
      </c>
      <c r="Q5501">
        <v>1.3818440172407361E-2</v>
      </c>
      <c r="R5501">
        <v>0.45997772216796873</v>
      </c>
      <c r="S5501">
        <v>630.96049138660737</v>
      </c>
      <c r="T5501">
        <v>43.664923310279846</v>
      </c>
      <c r="U5501">
        <v>0.34019060432910919</v>
      </c>
      <c r="V5501">
        <v>594.74873542785645</v>
      </c>
      <c r="W5501">
        <v>1</v>
      </c>
      <c r="X5501">
        <v>0.33490932345390323</v>
      </c>
      <c r="Y5501">
        <v>648.66748958382084</v>
      </c>
      <c r="Z5501">
        <v>1</v>
      </c>
      <c r="AA5501">
        <v>28.870832541322716</v>
      </c>
      <c r="AB5501">
        <v>157.88184906005861</v>
      </c>
      <c r="AC5501">
        <v>49.408404529094696</v>
      </c>
      <c r="AD5501">
        <v>3.6167340400891429E-3</v>
      </c>
      <c r="AE5501">
        <v>21.169851267400642</v>
      </c>
      <c r="AF5501">
        <v>0.1218243634700775</v>
      </c>
      <c r="AG5501">
        <v>2.3357775729836768E-4</v>
      </c>
      <c r="AH5501">
        <v>1.5309955501556394E-2</v>
      </c>
      <c r="AI5501">
        <v>7.4275109171867371</v>
      </c>
      <c r="AJ5501">
        <v>1.2302241880520701</v>
      </c>
      <c r="AK5501">
        <v>50.770302888751033</v>
      </c>
      <c r="AL5501">
        <v>1.8341347459678539</v>
      </c>
      <c r="AM5501">
        <v>85.229909861087791</v>
      </c>
      <c r="AN5501">
        <v>484.1720995059593</v>
      </c>
      <c r="AO5501">
        <v>9.3626584887504583E-2</v>
      </c>
      <c r="AP5501">
        <v>0.84133266544342045</v>
      </c>
    </row>
    <row r="5502" spans="1:42">
      <c r="A5502">
        <v>538.77383751004277</v>
      </c>
      <c r="B5502">
        <v>334.75305309723683</v>
      </c>
      <c r="C5502">
        <v>307.01295562105827</v>
      </c>
      <c r="D5502">
        <v>204.02078441280594</v>
      </c>
      <c r="E5502">
        <v>-204.02078441280594</v>
      </c>
      <c r="F5502">
        <v>-231.7608818889845</v>
      </c>
      <c r="G5502">
        <v>6.6232976821411299E-2</v>
      </c>
      <c r="H5502">
        <v>293.76218305451397</v>
      </c>
      <c r="I5502">
        <v>5.1046987473964689E-2</v>
      </c>
      <c r="J5502">
        <v>2.8123252153396602E-2</v>
      </c>
      <c r="K5502">
        <v>2.0934728317558764</v>
      </c>
      <c r="L5502">
        <v>23.85784387588501</v>
      </c>
      <c r="M5502">
        <v>2.2835836499140729</v>
      </c>
      <c r="N5502">
        <v>84.099477409553529</v>
      </c>
      <c r="O5502">
        <v>0.92149642109870911</v>
      </c>
      <c r="P5502">
        <v>2.1620253668891056E-2</v>
      </c>
      <c r="Q5502">
        <v>4.2918646865420865E-2</v>
      </c>
      <c r="R5502">
        <v>0.4059041166305542</v>
      </c>
      <c r="S5502">
        <v>862.68465807349094</v>
      </c>
      <c r="T5502">
        <v>45.261532068252563</v>
      </c>
      <c r="U5502">
        <v>0.39405167043209077</v>
      </c>
      <c r="V5502">
        <v>624.59714412689209</v>
      </c>
      <c r="W5502">
        <v>1</v>
      </c>
      <c r="X5502">
        <v>0.33717787265777588</v>
      </c>
      <c r="Y5502">
        <v>498.79035278209534</v>
      </c>
      <c r="Z5502">
        <v>1</v>
      </c>
      <c r="AA5502">
        <v>0.34816889658927919</v>
      </c>
      <c r="AB5502">
        <v>8.2204019775390638</v>
      </c>
      <c r="AC5502">
        <v>105.22545725107193</v>
      </c>
      <c r="AD5502">
        <v>8.8290271596011948E-3</v>
      </c>
      <c r="AE5502">
        <v>18.228378118840183</v>
      </c>
      <c r="AF5502">
        <v>0.25038210868835442</v>
      </c>
      <c r="AG5502">
        <v>3.4293561952999907E-4</v>
      </c>
      <c r="AH5502">
        <v>5.3596655690670014E-2</v>
      </c>
      <c r="AI5502">
        <v>21.687114536762238</v>
      </c>
      <c r="AJ5502">
        <v>8.6542743874808519</v>
      </c>
      <c r="AK5502">
        <v>6.2476723963022227</v>
      </c>
      <c r="AL5502">
        <v>6.9457633505715091</v>
      </c>
      <c r="AM5502">
        <v>44.083040654659271</v>
      </c>
      <c r="AN5502">
        <v>450.65230535619401</v>
      </c>
      <c r="AO5502">
        <v>6.0509532570838929E-2</v>
      </c>
      <c r="AP5502">
        <v>0.90960066294670117</v>
      </c>
    </row>
    <row r="5503" spans="1:42">
      <c r="A5503">
        <v>768.83812000105718</v>
      </c>
      <c r="B5503">
        <v>544.30938836365863</v>
      </c>
      <c r="C5503">
        <v>958.15323397572695</v>
      </c>
      <c r="D5503">
        <v>-189.31511397466977</v>
      </c>
      <c r="E5503">
        <v>-413.84384561206832</v>
      </c>
      <c r="F5503">
        <v>189.31511397466977</v>
      </c>
      <c r="G5503">
        <v>7.5284512733044734E-2</v>
      </c>
      <c r="H5503">
        <v>2773.2680851678883</v>
      </c>
      <c r="I5503">
        <v>2.7419477999210358E-2</v>
      </c>
      <c r="J5503">
        <v>8.8379315853118895E-2</v>
      </c>
      <c r="K5503">
        <v>1.4431149524152278</v>
      </c>
      <c r="L5503">
        <v>14.774032831192017</v>
      </c>
      <c r="M5503">
        <v>1.3853577746553698</v>
      </c>
      <c r="N5503">
        <v>106.45521631469728</v>
      </c>
      <c r="O5503">
        <v>0.87057885527610779</v>
      </c>
      <c r="P5503">
        <v>1.8594089614020451E-3</v>
      </c>
      <c r="Q5503">
        <v>4.6449101395077165E-2</v>
      </c>
      <c r="R5503">
        <v>0.49296420097351074</v>
      </c>
      <c r="S5503">
        <v>946.57525112203393</v>
      </c>
      <c r="T5503">
        <v>33.017012476921082</v>
      </c>
      <c r="U5503">
        <v>0.42563308298587799</v>
      </c>
      <c r="V5503">
        <v>608.27493667602539</v>
      </c>
      <c r="W5503">
        <v>1</v>
      </c>
      <c r="X5503">
        <v>0.28672948956489563</v>
      </c>
      <c r="Y5503">
        <v>675.21236124508664</v>
      </c>
      <c r="Z5503">
        <v>1</v>
      </c>
      <c r="AA5503">
        <v>36.789656472406392</v>
      </c>
      <c r="AB5503">
        <v>74.494370422363289</v>
      </c>
      <c r="AC5503">
        <v>169.87866014242172</v>
      </c>
      <c r="AD5503">
        <v>8.9917435605301813E-3</v>
      </c>
      <c r="AE5503">
        <v>5.2230076384016177</v>
      </c>
      <c r="AF5503">
        <v>0.29869225144386291</v>
      </c>
      <c r="AG5503">
        <v>1.2858521094299283E-3</v>
      </c>
      <c r="AH5503">
        <v>3.9580715894699092E-3</v>
      </c>
      <c r="AI5503">
        <v>19.010439813137054</v>
      </c>
      <c r="AJ5503">
        <v>4.1286123900968619</v>
      </c>
      <c r="AK5503">
        <v>52.391002816557886</v>
      </c>
      <c r="AL5503">
        <v>5.1545000482379111</v>
      </c>
      <c r="AM5503">
        <v>79.552083885669703</v>
      </c>
      <c r="AN5503">
        <v>492.96184502002495</v>
      </c>
      <c r="AO5503">
        <v>7.457627046108245E-2</v>
      </c>
      <c r="AP5503">
        <v>0.91318582773208634</v>
      </c>
    </row>
    <row r="5504" spans="1:42">
      <c r="A5504">
        <v>190.30838070376473</v>
      </c>
      <c r="B5504">
        <v>32.184743317198695</v>
      </c>
      <c r="C5504">
        <v>40.29345267580014</v>
      </c>
      <c r="D5504">
        <v>150.01492802796457</v>
      </c>
      <c r="E5504">
        <v>-158.12363738656603</v>
      </c>
      <c r="F5504">
        <v>-150.01492802796457</v>
      </c>
      <c r="G5504">
        <v>5.1889482479775151E-2</v>
      </c>
      <c r="H5504">
        <v>71.072200359762817</v>
      </c>
      <c r="I5504">
        <v>4.1802303493022913E-2</v>
      </c>
      <c r="J5504">
        <v>2.8366903066635134E-2</v>
      </c>
      <c r="K5504">
        <v>1.0314179351389408</v>
      </c>
      <c r="L5504">
        <v>74.148731231689453</v>
      </c>
      <c r="M5504">
        <v>11.189706419464306</v>
      </c>
      <c r="N5504">
        <v>36.5103614561081</v>
      </c>
      <c r="O5504">
        <v>0.53052297234535217</v>
      </c>
      <c r="P5504">
        <v>3.4795054329766163E-3</v>
      </c>
      <c r="Q5504">
        <v>3.8597554683685295E-2</v>
      </c>
      <c r="R5504">
        <v>0.49367964267730713</v>
      </c>
      <c r="S5504">
        <v>593.25584382125726</v>
      </c>
      <c r="T5504">
        <v>33.925116062164307</v>
      </c>
      <c r="U5504">
        <v>0.35840293586254124</v>
      </c>
      <c r="V5504">
        <v>542.4572229385376</v>
      </c>
      <c r="W5504">
        <v>1</v>
      </c>
      <c r="X5504">
        <v>0.39453501462936402</v>
      </c>
      <c r="Y5504">
        <v>420.15249008374883</v>
      </c>
      <c r="Z5504">
        <v>1</v>
      </c>
      <c r="AA5504">
        <v>45.863075248022085</v>
      </c>
      <c r="AB5504">
        <v>146.43001611328125</v>
      </c>
      <c r="AC5504">
        <v>178.81246358156204</v>
      </c>
      <c r="AD5504">
        <v>3.9610072078867849E-3</v>
      </c>
      <c r="AE5504">
        <v>2.9072763392734866</v>
      </c>
      <c r="AF5504">
        <v>0.19941386461257932</v>
      </c>
      <c r="AG5504">
        <v>1.388460720337156E-3</v>
      </c>
      <c r="AH5504">
        <v>5.6819553387165066E-2</v>
      </c>
      <c r="AI5504">
        <v>22.882479727268219</v>
      </c>
      <c r="AJ5504">
        <v>5.8696615081984878E-2</v>
      </c>
      <c r="AK5504">
        <v>2.8849382382631301</v>
      </c>
      <c r="AL5504">
        <v>2.9027262193074348</v>
      </c>
      <c r="AM5504">
        <v>58.526814639568329</v>
      </c>
      <c r="AN5504">
        <v>390.03379220781517</v>
      </c>
      <c r="AO5504">
        <v>8.17548838853836E-2</v>
      </c>
      <c r="AP5504">
        <v>0.83291333985328686</v>
      </c>
    </row>
    <row r="5505" spans="1:42">
      <c r="A5505">
        <v>777.6100701653429</v>
      </c>
      <c r="B5505">
        <v>728.26999379975496</v>
      </c>
      <c r="C5505">
        <v>642.77386196534235</v>
      </c>
      <c r="D5505">
        <v>49.340076365587947</v>
      </c>
      <c r="E5505">
        <v>-49.340076365587947</v>
      </c>
      <c r="F5505">
        <v>-134.83620820000056</v>
      </c>
      <c r="G5505">
        <v>1.3933609373824056E-2</v>
      </c>
      <c r="H5505">
        <v>1143.5174410870313</v>
      </c>
      <c r="I5505">
        <v>5.882807046175003E-2</v>
      </c>
      <c r="J5505">
        <v>7.8968719482421873E-2</v>
      </c>
      <c r="K5505">
        <v>2.0246756710708143</v>
      </c>
      <c r="L5505">
        <v>17.803090810775757</v>
      </c>
      <c r="M5505">
        <v>115.63043014275969</v>
      </c>
      <c r="N5505">
        <v>100.84296955986024</v>
      </c>
      <c r="O5505">
        <v>0.91762897372245789</v>
      </c>
      <c r="P5505">
        <v>8.0525350570678702E-4</v>
      </c>
      <c r="Q5505">
        <v>3.0978244198693165E-2</v>
      </c>
      <c r="R5505">
        <v>0.44773763656616211</v>
      </c>
      <c r="S5505">
        <v>488.05574242096384</v>
      </c>
      <c r="T5505">
        <v>29.039958119392395</v>
      </c>
      <c r="U5505">
        <v>0.42612290203571324</v>
      </c>
      <c r="V5505">
        <v>541.16530418395996</v>
      </c>
      <c r="W5505">
        <v>1</v>
      </c>
      <c r="X5505">
        <v>0.43051365256309509</v>
      </c>
      <c r="Y5505">
        <v>272.66396326787947</v>
      </c>
      <c r="Z5505">
        <v>1</v>
      </c>
      <c r="AA5505">
        <v>10.361104255418779</v>
      </c>
      <c r="AB5505">
        <v>31.643194519042972</v>
      </c>
      <c r="AC5505">
        <v>68.678288161754608</v>
      </c>
      <c r="AD5505">
        <v>7.8399038722372465E-3</v>
      </c>
      <c r="AE5505">
        <v>4.3435127977757997</v>
      </c>
      <c r="AF5505">
        <v>5.0628994703292837E-2</v>
      </c>
      <c r="AG5505">
        <v>8.2989489658992038E-5</v>
      </c>
      <c r="AH5505">
        <v>2.1434936380386349E-2</v>
      </c>
      <c r="AI5505">
        <v>29.360553920269012</v>
      </c>
      <c r="AJ5505">
        <v>6.4388861489726192</v>
      </c>
      <c r="AK5505">
        <v>32.521773506999018</v>
      </c>
      <c r="AL5505">
        <v>4.6476602551508206</v>
      </c>
      <c r="AM5505">
        <v>59.149388372898102</v>
      </c>
      <c r="AN5505">
        <v>225.01125749420464</v>
      </c>
      <c r="AO5505">
        <v>3.4529000163078312E-2</v>
      </c>
      <c r="AP5505">
        <v>0.86323130416870131</v>
      </c>
    </row>
    <row r="5506" spans="1:42">
      <c r="A5506">
        <v>1171.77799863516</v>
      </c>
      <c r="B5506">
        <v>1166.837622115801</v>
      </c>
      <c r="C5506">
        <v>1536.5106426871823</v>
      </c>
      <c r="D5506">
        <v>-364.73264405202235</v>
      </c>
      <c r="E5506">
        <v>-369.67302057138136</v>
      </c>
      <c r="F5506">
        <v>364.73264405202235</v>
      </c>
      <c r="G5506">
        <v>3.5676301120037293E-2</v>
      </c>
      <c r="H5506">
        <v>3436.4801727861436</v>
      </c>
      <c r="I5506">
        <v>1.5292776525020599E-2</v>
      </c>
      <c r="J5506">
        <v>9.1404506921768186E-2</v>
      </c>
      <c r="K5506">
        <v>1.0125407000362874</v>
      </c>
      <c r="L5506">
        <v>73.820836544036865</v>
      </c>
      <c r="M5506">
        <v>551.7909678391934</v>
      </c>
      <c r="N5506">
        <v>176.04118084812166</v>
      </c>
      <c r="O5506">
        <v>0.50916507840156555</v>
      </c>
      <c r="P5506">
        <v>2.2261217117309568E-2</v>
      </c>
      <c r="Q5506">
        <v>3.1550730758243134E-2</v>
      </c>
      <c r="R5506">
        <v>0.49025262355804444</v>
      </c>
      <c r="S5506">
        <v>393.3546650052271</v>
      </c>
      <c r="T5506">
        <v>31.466740369796753</v>
      </c>
      <c r="U5506">
        <v>0.34683749139308928</v>
      </c>
      <c r="V5506">
        <v>451.09870433807373</v>
      </c>
      <c r="W5506">
        <v>1</v>
      </c>
      <c r="X5506">
        <v>0.35082301139831545</v>
      </c>
      <c r="Y5506">
        <v>573.21339151267489</v>
      </c>
      <c r="Z5506">
        <v>1</v>
      </c>
      <c r="AA5506">
        <v>32.238247751188283</v>
      </c>
      <c r="AB5506">
        <v>62.336104858398443</v>
      </c>
      <c r="AC5506">
        <v>100.07622390985489</v>
      </c>
      <c r="AD5506">
        <v>7.5054576254298547E-3</v>
      </c>
      <c r="AE5506">
        <v>89.498493363552669</v>
      </c>
      <c r="AF5506">
        <v>1.8679575920104975E-2</v>
      </c>
      <c r="AG5506">
        <v>1.1676885222146505E-3</v>
      </c>
      <c r="AH5506">
        <v>5.7573905825614924E-3</v>
      </c>
      <c r="AI5506">
        <v>18.316984474658966</v>
      </c>
      <c r="AJ5506">
        <v>0.35278922923890832</v>
      </c>
      <c r="AK5506">
        <v>52.275394654870034</v>
      </c>
      <c r="AL5506">
        <v>4.9113488635740596</v>
      </c>
      <c r="AM5506">
        <v>54.181821382045747</v>
      </c>
      <c r="AN5506">
        <v>549.57249989899287</v>
      </c>
      <c r="AO5506">
        <v>3.5178999543190002E-2</v>
      </c>
      <c r="AP5506">
        <v>0.82111602377891546</v>
      </c>
    </row>
    <row r="5507" spans="1:42">
      <c r="A5507">
        <v>95.071882228565755</v>
      </c>
      <c r="B5507">
        <v>-72.899636226390783</v>
      </c>
      <c r="C5507">
        <v>178.54534520958316</v>
      </c>
      <c r="D5507">
        <v>-83.473462981017406</v>
      </c>
      <c r="E5507">
        <v>-251.44498143597394</v>
      </c>
      <c r="F5507">
        <v>83.473462981017406</v>
      </c>
      <c r="G5507">
        <v>-4.0906512425111612E-3</v>
      </c>
      <c r="H5507">
        <v>412.82355487066866</v>
      </c>
      <c r="I5507">
        <v>2.3908251821994783E-2</v>
      </c>
      <c r="J5507">
        <v>5.8380457401275634E-2</v>
      </c>
      <c r="K5507">
        <v>1.3273660562455654</v>
      </c>
      <c r="L5507">
        <v>59.945727586746216</v>
      </c>
      <c r="M5507">
        <v>172.79602506196554</v>
      </c>
      <c r="N5507">
        <v>20.209524507904053</v>
      </c>
      <c r="O5507">
        <v>0.6381429135799408</v>
      </c>
      <c r="P5507">
        <v>1.2132447401682534E-2</v>
      </c>
      <c r="Q5507">
        <v>2.5005408922831214E-3</v>
      </c>
      <c r="R5507">
        <v>0.39362175941467287</v>
      </c>
      <c r="S5507">
        <v>828.71527962630876</v>
      </c>
      <c r="T5507">
        <v>27.340754866600037</v>
      </c>
      <c r="U5507">
        <v>0.44190237104892732</v>
      </c>
      <c r="V5507">
        <v>602.12345123291016</v>
      </c>
      <c r="W5507">
        <v>1</v>
      </c>
      <c r="X5507">
        <v>0.42909445405006408</v>
      </c>
      <c r="Y5507">
        <v>284.07577818650753</v>
      </c>
      <c r="Z5507">
        <v>1</v>
      </c>
      <c r="AA5507">
        <v>12.115760763406756</v>
      </c>
      <c r="AB5507">
        <v>134.64004010009768</v>
      </c>
      <c r="AC5507">
        <v>141.9178232550621</v>
      </c>
      <c r="AD5507">
        <v>1.41377440884582E-2</v>
      </c>
      <c r="AE5507">
        <v>1.1975040526365157</v>
      </c>
      <c r="AF5507">
        <v>-2.0675343275070191E-2</v>
      </c>
      <c r="AG5507">
        <v>1.7118794677335747E-4</v>
      </c>
      <c r="AH5507">
        <v>9.9208172082900989E-3</v>
      </c>
      <c r="AI5507">
        <v>24.935677945613861</v>
      </c>
      <c r="AJ5507">
        <v>7.1311687977497664</v>
      </c>
      <c r="AK5507">
        <v>6.8486177676916125</v>
      </c>
      <c r="AL5507">
        <v>6.2314986112191209</v>
      </c>
      <c r="AM5507">
        <v>57.100815021991735</v>
      </c>
      <c r="AN5507">
        <v>566.19773895821663</v>
      </c>
      <c r="AO5507">
        <v>8.9327913641929629E-2</v>
      </c>
      <c r="AP5507">
        <v>0.85159446096420299</v>
      </c>
    </row>
    <row r="5508" spans="1:42">
      <c r="A5508">
        <v>783.86655365992635</v>
      </c>
      <c r="B5508">
        <v>633.55872436050095</v>
      </c>
      <c r="C5508">
        <v>609.34523004715936</v>
      </c>
      <c r="D5508">
        <v>150.30782929942541</v>
      </c>
      <c r="E5508">
        <v>-150.30782929942541</v>
      </c>
      <c r="F5508">
        <v>-174.52132361276699</v>
      </c>
      <c r="G5508">
        <v>0.15670221978337581</v>
      </c>
      <c r="H5508">
        <v>1150.1394254371719</v>
      </c>
      <c r="I5508">
        <v>3.8636631667613983E-2</v>
      </c>
      <c r="J5508">
        <v>9.4058939695358279E-2</v>
      </c>
      <c r="K5508">
        <v>1.5128631296217441</v>
      </c>
      <c r="L5508">
        <v>34.533705711364746</v>
      </c>
      <c r="M5508">
        <v>50.052733418700662</v>
      </c>
      <c r="N5508">
        <v>151.55956790981296</v>
      </c>
      <c r="O5508">
        <v>0.70254603028297424</v>
      </c>
      <c r="P5508">
        <v>1.2157413694593639E-3</v>
      </c>
      <c r="Q5508">
        <v>3.766494809256659E-2</v>
      </c>
      <c r="R5508">
        <v>0.43172413349151612</v>
      </c>
      <c r="S5508">
        <v>400.56008258669164</v>
      </c>
      <c r="T5508">
        <v>46.200919151306152</v>
      </c>
      <c r="U5508">
        <v>0.2853642481565476</v>
      </c>
      <c r="V5508">
        <v>474.16660785675049</v>
      </c>
      <c r="W5508">
        <v>1</v>
      </c>
      <c r="X5508">
        <v>0.40817626237869264</v>
      </c>
      <c r="Y5508">
        <v>537.14943565037424</v>
      </c>
      <c r="Z5508">
        <v>1</v>
      </c>
      <c r="AA5508">
        <v>14.233049013509753</v>
      </c>
      <c r="AB5508">
        <v>30.092136962890628</v>
      </c>
      <c r="AC5508">
        <v>197.87873774766922</v>
      </c>
      <c r="AD5508">
        <v>1.5016097696418436E-2</v>
      </c>
      <c r="AE5508">
        <v>63.320148465999758</v>
      </c>
      <c r="AF5508">
        <v>0.26878043889999381</v>
      </c>
      <c r="AG5508">
        <v>3.1819499565457029E-4</v>
      </c>
      <c r="AH5508">
        <v>1.5066167032718656E-2</v>
      </c>
      <c r="AI5508">
        <v>15.993863642215729</v>
      </c>
      <c r="AJ5508">
        <v>7.097264679638462</v>
      </c>
      <c r="AK5508">
        <v>29.226113789677619</v>
      </c>
      <c r="AL5508">
        <v>3.8254990735358074</v>
      </c>
      <c r="AM5508">
        <v>47.038673675060274</v>
      </c>
      <c r="AN5508">
        <v>387.73012610895495</v>
      </c>
      <c r="AO5508">
        <v>5.7229511380195622E-2</v>
      </c>
      <c r="AP5508">
        <v>0.88182138562202461</v>
      </c>
    </row>
    <row r="5509" spans="1:42">
      <c r="A5509">
        <v>598.38930247840585</v>
      </c>
      <c r="B5509">
        <v>1087.1141462034693</v>
      </c>
      <c r="C5509">
        <v>940.13304243685377</v>
      </c>
      <c r="D5509">
        <v>-488.72484372506347</v>
      </c>
      <c r="E5509">
        <v>146.98110376661555</v>
      </c>
      <c r="F5509">
        <v>-146.98110376661555</v>
      </c>
      <c r="G5509">
        <v>4.0786084633112236E-2</v>
      </c>
      <c r="H5509">
        <v>994.17140231359838</v>
      </c>
      <c r="I5509">
        <v>5.1763110458850861E-2</v>
      </c>
      <c r="J5509">
        <v>4.8411038398742674E-2</v>
      </c>
      <c r="K5509">
        <v>1.6098536677539348</v>
      </c>
      <c r="L5509">
        <v>34.497231245040894</v>
      </c>
      <c r="M5509">
        <v>1584.5707527050834</v>
      </c>
      <c r="N5509">
        <v>34.106059576797492</v>
      </c>
      <c r="O5509">
        <v>0.95463654398918152</v>
      </c>
      <c r="P5509">
        <v>7.0420811441209569E-3</v>
      </c>
      <c r="Q5509">
        <v>4.2531670729319244E-2</v>
      </c>
      <c r="R5509">
        <v>0.40521373748779299</v>
      </c>
      <c r="S5509">
        <v>848.44800697576943</v>
      </c>
      <c r="T5509">
        <v>33.414092659950256</v>
      </c>
      <c r="U5509">
        <v>0.37150481522083284</v>
      </c>
      <c r="V5509">
        <v>511.76705360412598</v>
      </c>
      <c r="W5509">
        <v>1</v>
      </c>
      <c r="X5509">
        <v>0.29144711375236515</v>
      </c>
      <c r="Y5509">
        <v>669.28048664691164</v>
      </c>
      <c r="Z5509">
        <v>1</v>
      </c>
      <c r="AA5509">
        <v>4.7671782131671909</v>
      </c>
      <c r="AB5509">
        <v>124.70212591552735</v>
      </c>
      <c r="AC5509">
        <v>124.15994852781296</v>
      </c>
      <c r="AD5509">
        <v>5.4969428950904786E-3</v>
      </c>
      <c r="AE5509">
        <v>97.074306513420424</v>
      </c>
      <c r="AF5509">
        <v>4.8705629110336296E-2</v>
      </c>
      <c r="AG5509">
        <v>7.1668144472425118E-4</v>
      </c>
      <c r="AH5509">
        <v>7.8220556259155274E-3</v>
      </c>
      <c r="AI5509">
        <v>21.71023815870285</v>
      </c>
      <c r="AJ5509">
        <v>12.730026004434739</v>
      </c>
      <c r="AK5509">
        <v>30.362606765627859</v>
      </c>
      <c r="AL5509">
        <v>5.9392347068656122</v>
      </c>
      <c r="AM5509">
        <v>74.039066469669336</v>
      </c>
      <c r="AN5509">
        <v>246.94656558393592</v>
      </c>
      <c r="AO5509">
        <v>9.7736072421073919E-2</v>
      </c>
      <c r="AP5509">
        <v>0.90714871120452889</v>
      </c>
    </row>
    <row r="5510" spans="1:42">
      <c r="A5510">
        <v>1494.4578975014269</v>
      </c>
      <c r="B5510">
        <v>2392.9405149123295</v>
      </c>
      <c r="C5510">
        <v>1286.925305384766</v>
      </c>
      <c r="D5510">
        <v>-898.48261741090255</v>
      </c>
      <c r="E5510">
        <v>898.48261741090255</v>
      </c>
      <c r="F5510">
        <v>-1106.0152095275635</v>
      </c>
      <c r="G5510">
        <v>2.6625469811926761E-2</v>
      </c>
      <c r="H5510">
        <v>478.98135986246007</v>
      </c>
      <c r="I5510">
        <v>5.911322683095932E-2</v>
      </c>
      <c r="J5510">
        <v>1.8014405488967898E-2</v>
      </c>
      <c r="K5510">
        <v>2.0458190434753893</v>
      </c>
      <c r="L5510">
        <v>31.179306507110596</v>
      </c>
      <c r="M5510">
        <v>2078.1521124627707</v>
      </c>
      <c r="N5510">
        <v>197.78211590290073</v>
      </c>
      <c r="O5510">
        <v>0.76096490025520325</v>
      </c>
      <c r="P5510">
        <v>8.9063648647732183E-3</v>
      </c>
      <c r="Q5510">
        <v>1.8382644123501246E-3</v>
      </c>
      <c r="R5510">
        <v>0.41665618419647216</v>
      </c>
      <c r="S5510">
        <v>1129.5465384677709</v>
      </c>
      <c r="T5510">
        <v>28.556424379348755</v>
      </c>
      <c r="U5510">
        <v>0.43086125791072849</v>
      </c>
      <c r="V5510">
        <v>567.53251552581787</v>
      </c>
      <c r="W5510">
        <v>1</v>
      </c>
      <c r="X5510">
        <v>0.33526237010955812</v>
      </c>
      <c r="Y5510">
        <v>582.08648435275813</v>
      </c>
      <c r="Z5510">
        <v>1</v>
      </c>
      <c r="AA5510">
        <v>38.761607736158375</v>
      </c>
      <c r="AB5510">
        <v>54.425081176757814</v>
      </c>
      <c r="AC5510">
        <v>31.526340544223785</v>
      </c>
      <c r="AD5510">
        <v>1.1002309098202958E-2</v>
      </c>
      <c r="AE5510">
        <v>8.5935716675638272</v>
      </c>
      <c r="AF5510">
        <v>0.10169460296630858</v>
      </c>
      <c r="AG5510">
        <v>5.7955988363761913E-4</v>
      </c>
      <c r="AH5510">
        <v>5.4624050462245936E-2</v>
      </c>
      <c r="AI5510">
        <v>5.1907661557197571</v>
      </c>
      <c r="AJ5510">
        <v>5.4339120892389881</v>
      </c>
      <c r="AK5510">
        <v>13.163533020615578</v>
      </c>
      <c r="AL5510">
        <v>8.2654685447768639</v>
      </c>
      <c r="AM5510">
        <v>82.246382749080652</v>
      </c>
      <c r="AN5510">
        <v>115.3089456002628</v>
      </c>
      <c r="AO5510">
        <v>4.738334810733795E-2</v>
      </c>
      <c r="AP5510">
        <v>0.91812451815605178</v>
      </c>
    </row>
    <row r="5511" spans="1:42">
      <c r="A5511">
        <v>970.26605172398195</v>
      </c>
      <c r="B5511">
        <v>801.52244998380672</v>
      </c>
      <c r="C5511">
        <v>785.37868145923983</v>
      </c>
      <c r="D5511">
        <v>168.74360174017522</v>
      </c>
      <c r="E5511">
        <v>-168.74360174017522</v>
      </c>
      <c r="F5511">
        <v>-184.88737026474212</v>
      </c>
      <c r="G5511">
        <v>3.4412836525274375E-2</v>
      </c>
      <c r="H5511">
        <v>1487.1272499131223</v>
      </c>
      <c r="I5511">
        <v>3.1070930063724515E-2</v>
      </c>
      <c r="J5511">
        <v>7.38589243888855E-2</v>
      </c>
      <c r="K5511">
        <v>1.5494749130666254</v>
      </c>
      <c r="L5511">
        <v>62.59468674659729</v>
      </c>
      <c r="M5511">
        <v>2.7974758277301439</v>
      </c>
      <c r="N5511">
        <v>179.92500162200929</v>
      </c>
      <c r="O5511">
        <v>0.84870776534080505</v>
      </c>
      <c r="P5511">
        <v>1.9051651477813718E-2</v>
      </c>
      <c r="Q5511">
        <v>2.2208796607123478E-5</v>
      </c>
      <c r="R5511">
        <v>0.41425917625427244</v>
      </c>
      <c r="S5511">
        <v>778.4768634371012</v>
      </c>
      <c r="T5511">
        <v>34.907981753349304</v>
      </c>
      <c r="U5511">
        <v>0.30753582537174229</v>
      </c>
      <c r="V5511">
        <v>505.75284957885742</v>
      </c>
      <c r="W5511">
        <v>1</v>
      </c>
      <c r="X5511">
        <v>0.39659567952156072</v>
      </c>
      <c r="Y5511">
        <v>328.16398944660222</v>
      </c>
      <c r="Z5511">
        <v>1</v>
      </c>
      <c r="AA5511">
        <v>13.050663665246965</v>
      </c>
      <c r="AB5511">
        <v>150.01617071533204</v>
      </c>
      <c r="AC5511">
        <v>108.34137052297592</v>
      </c>
      <c r="AD5511">
        <v>1.2266892653245192E-2</v>
      </c>
      <c r="AE5511">
        <v>1.4911698756007068</v>
      </c>
      <c r="AF5511">
        <v>0.12634088158607482</v>
      </c>
      <c r="AG5511">
        <v>7.1606215460707676E-4</v>
      </c>
      <c r="AH5511">
        <v>1.5932004904747006E-2</v>
      </c>
      <c r="AI5511">
        <v>7.7533873915672302</v>
      </c>
      <c r="AJ5511">
        <v>2.522151393586646</v>
      </c>
      <c r="AK5511">
        <v>29.59284877717495</v>
      </c>
      <c r="AL5511">
        <v>5.4091666201261575</v>
      </c>
      <c r="AM5511">
        <v>73.997431290149692</v>
      </c>
      <c r="AN5511">
        <v>404.15716415598251</v>
      </c>
      <c r="AO5511">
        <v>9.6530209898948671E-2</v>
      </c>
      <c r="AP5511">
        <v>0.84085926485061657</v>
      </c>
    </row>
    <row r="5512" spans="1:42">
      <c r="A5512">
        <v>739.78723232272671</v>
      </c>
      <c r="B5512">
        <v>673.31969920963138</v>
      </c>
      <c r="C5512">
        <v>638.39166559586397</v>
      </c>
      <c r="D5512">
        <v>66.467533113095328</v>
      </c>
      <c r="E5512">
        <v>-66.467533113095328</v>
      </c>
      <c r="F5512">
        <v>-101.39556672686274</v>
      </c>
      <c r="G5512">
        <v>4.082475138324073E-2</v>
      </c>
      <c r="H5512">
        <v>1387.2176973104263</v>
      </c>
      <c r="I5512">
        <v>4.8303677737712859E-2</v>
      </c>
      <c r="J5512">
        <v>9.7222686529159538E-2</v>
      </c>
      <c r="K5512">
        <v>1.9627243900835514</v>
      </c>
      <c r="L5512">
        <v>27.975778579711914</v>
      </c>
      <c r="M5512">
        <v>1.005402687401332</v>
      </c>
      <c r="N5512">
        <v>132.11085402660373</v>
      </c>
      <c r="O5512">
        <v>0.67895904183387756</v>
      </c>
      <c r="P5512">
        <v>1.8132919417487247E-2</v>
      </c>
      <c r="Q5512">
        <v>1.9549466609954831E-2</v>
      </c>
      <c r="R5512">
        <v>0.47294672489166262</v>
      </c>
      <c r="S5512">
        <v>1174.2371050368288</v>
      </c>
      <c r="T5512">
        <v>46.466910839080811</v>
      </c>
      <c r="U5512">
        <v>0.34310696303844457</v>
      </c>
      <c r="V5512">
        <v>547.41957187652588</v>
      </c>
      <c r="W5512">
        <v>1</v>
      </c>
      <c r="X5512">
        <v>0.36243839025497437</v>
      </c>
      <c r="Y5512">
        <v>497.47210294084618</v>
      </c>
      <c r="Z5512">
        <v>1</v>
      </c>
      <c r="AA5512">
        <v>35.158226214056022</v>
      </c>
      <c r="AB5512">
        <v>136.80340625000002</v>
      </c>
      <c r="AC5512">
        <v>45.066578686237335</v>
      </c>
      <c r="AD5512">
        <v>5.0402470124073524E-3</v>
      </c>
      <c r="AE5512">
        <v>18.757414459392123</v>
      </c>
      <c r="AF5512">
        <v>0.15343342065811155</v>
      </c>
      <c r="AG5512">
        <v>2.8383368839485337E-4</v>
      </c>
      <c r="AH5512">
        <v>2.8798140645027157E-3</v>
      </c>
      <c r="AI5512">
        <v>14.662880003452301</v>
      </c>
      <c r="AJ5512">
        <v>1.3315865491699652</v>
      </c>
      <c r="AK5512">
        <v>34.030173709988595</v>
      </c>
      <c r="AL5512">
        <v>4.7278197432653988</v>
      </c>
      <c r="AM5512">
        <v>108.13423327207565</v>
      </c>
      <c r="AN5512">
        <v>149.87792982665417</v>
      </c>
      <c r="AO5512">
        <v>7.3990485310554507E-2</v>
      </c>
      <c r="AP5512">
        <v>0.89269668602943431</v>
      </c>
    </row>
    <row r="5513" spans="1:42">
      <c r="A5513">
        <v>731.11022986171622</v>
      </c>
      <c r="B5513">
        <v>756.71887173373341</v>
      </c>
      <c r="C5513">
        <v>591.75594040282976</v>
      </c>
      <c r="D5513">
        <v>-25.608641872017188</v>
      </c>
      <c r="E5513">
        <v>25.608641872017188</v>
      </c>
      <c r="F5513">
        <v>-164.96293133090364</v>
      </c>
      <c r="G5513">
        <v>6.8505102841718429E-2</v>
      </c>
      <c r="H5513">
        <v>777.2066477220925</v>
      </c>
      <c r="I5513">
        <v>5.2350814640521999E-2</v>
      </c>
      <c r="J5513">
        <v>5.1807804107666016E-3</v>
      </c>
      <c r="K5513">
        <v>1.4118678598105907</v>
      </c>
      <c r="L5513">
        <v>48.060725927352905</v>
      </c>
      <c r="M5513">
        <v>490.51809010233904</v>
      </c>
      <c r="N5513">
        <v>131.85070093650819</v>
      </c>
      <c r="O5513">
        <v>0.7125990092754364</v>
      </c>
      <c r="P5513">
        <v>8.5339175330267995E-5</v>
      </c>
      <c r="Q5513">
        <v>2.503818156984117E-2</v>
      </c>
      <c r="R5513">
        <v>0.45152711868286133</v>
      </c>
      <c r="S5513">
        <v>441.0147674475827</v>
      </c>
      <c r="T5513">
        <v>30.13937771320343</v>
      </c>
      <c r="U5513">
        <v>0.29495450794696809</v>
      </c>
      <c r="V5513">
        <v>587.90163993835449</v>
      </c>
      <c r="W5513">
        <v>1</v>
      </c>
      <c r="X5513">
        <v>0.37001927733421325</v>
      </c>
      <c r="Y5513">
        <v>379.91410968248522</v>
      </c>
      <c r="Z5513">
        <v>1</v>
      </c>
      <c r="AA5513">
        <v>45.566986523942951</v>
      </c>
      <c r="AB5513">
        <v>0.16239324951171877</v>
      </c>
      <c r="AC5513">
        <v>34.444694221019745</v>
      </c>
      <c r="AD5513">
        <v>4.9278617924095221E-3</v>
      </c>
      <c r="AE5513">
        <v>5.1799753490080827</v>
      </c>
      <c r="AF5513">
        <v>0.27734821200370785</v>
      </c>
      <c r="AG5513">
        <v>8.1291697658204159E-4</v>
      </c>
      <c r="AH5513">
        <v>5.8266967535018921E-2</v>
      </c>
      <c r="AI5513">
        <v>17.057130038738251</v>
      </c>
      <c r="AJ5513">
        <v>13.346525290673704</v>
      </c>
      <c r="AK5513">
        <v>27.276957938075064</v>
      </c>
      <c r="AL5513">
        <v>3.2319204757621334</v>
      </c>
      <c r="AM5513">
        <v>91.006658995151525</v>
      </c>
      <c r="AN5513">
        <v>413.94730226780013</v>
      </c>
      <c r="AO5513">
        <v>5.309448134899139E-2</v>
      </c>
      <c r="AP5513">
        <v>0.89662687873840341</v>
      </c>
    </row>
    <row r="5514" spans="1:42">
      <c r="A5514">
        <v>613.59106468851314</v>
      </c>
      <c r="B5514">
        <v>306.82468059308297</v>
      </c>
      <c r="C5514">
        <v>694.40694918891211</v>
      </c>
      <c r="D5514">
        <v>-80.815884500398965</v>
      </c>
      <c r="E5514">
        <v>-387.58226859582913</v>
      </c>
      <c r="F5514">
        <v>80.815884500398965</v>
      </c>
      <c r="G5514">
        <v>6.0112258985213406E-2</v>
      </c>
      <c r="H5514">
        <v>1719.4630219128239</v>
      </c>
      <c r="I5514">
        <v>2.2481482923030854E-2</v>
      </c>
      <c r="J5514">
        <v>3.7809393167495729E-2</v>
      </c>
      <c r="K5514">
        <v>1.7043725593388079</v>
      </c>
      <c r="L5514">
        <v>72.061183452606201</v>
      </c>
      <c r="M5514">
        <v>78.256216177324859</v>
      </c>
      <c r="N5514">
        <v>82.877322417640698</v>
      </c>
      <c r="O5514">
        <v>0.95936658978462219</v>
      </c>
      <c r="P5514">
        <v>5.2205975850423171E-4</v>
      </c>
      <c r="Q5514">
        <v>4.8719596332973897E-3</v>
      </c>
      <c r="R5514">
        <v>0.4547046422958374</v>
      </c>
      <c r="S5514">
        <v>1145.0498429649263</v>
      </c>
      <c r="T5514">
        <v>42.011541128158569</v>
      </c>
      <c r="U5514">
        <v>0.44931144654750826</v>
      </c>
      <c r="V5514">
        <v>568.52748394012451</v>
      </c>
      <c r="W5514">
        <v>1</v>
      </c>
      <c r="X5514">
        <v>0.41940708160400392</v>
      </c>
      <c r="Y5514">
        <v>619.70439500557291</v>
      </c>
      <c r="Z5514">
        <v>1</v>
      </c>
      <c r="AA5514">
        <v>21.225787835874563</v>
      </c>
      <c r="AB5514">
        <v>58.661080932617189</v>
      </c>
      <c r="AC5514">
        <v>115.33508449792862</v>
      </c>
      <c r="AD5514">
        <v>2.9266862787752073E-3</v>
      </c>
      <c r="AE5514">
        <v>2.513071110754086</v>
      </c>
      <c r="AF5514">
        <v>0.23919769763946527</v>
      </c>
      <c r="AG5514">
        <v>1.1305232884528452E-3</v>
      </c>
      <c r="AH5514">
        <v>1.4676274001598356E-2</v>
      </c>
      <c r="AI5514">
        <v>27.096057236194611</v>
      </c>
      <c r="AJ5514">
        <v>9.4733292981096646</v>
      </c>
      <c r="AK5514">
        <v>22.248859954476355</v>
      </c>
      <c r="AL5514">
        <v>4.4216476488456466</v>
      </c>
      <c r="AM5514">
        <v>49.58365834951401</v>
      </c>
      <c r="AN5514">
        <v>755.92614497225895</v>
      </c>
      <c r="AO5514">
        <v>9.7617695450782777E-2</v>
      </c>
      <c r="AP5514">
        <v>0.90337907576560983</v>
      </c>
    </row>
    <row r="5515" spans="1:42">
      <c r="A5515">
        <v>678.74562300808645</v>
      </c>
      <c r="B5515">
        <v>418.37545196208612</v>
      </c>
      <c r="C5515">
        <v>343.80388408918776</v>
      </c>
      <c r="D5515">
        <v>260.37017104600034</v>
      </c>
      <c r="E5515">
        <v>-260.37017104600034</v>
      </c>
      <c r="F5515">
        <v>-334.94173891889869</v>
      </c>
      <c r="G5515">
        <v>4.5632260486852684E-2</v>
      </c>
      <c r="H5515">
        <v>213.36362922455845</v>
      </c>
      <c r="I5515">
        <v>5.1478313505649562E-2</v>
      </c>
      <c r="J5515">
        <v>6.3647724628448477E-2</v>
      </c>
      <c r="K5515">
        <v>1.5454300482690333</v>
      </c>
      <c r="L5515">
        <v>19.747277498245239</v>
      </c>
      <c r="M5515">
        <v>18.214016601009998</v>
      </c>
      <c r="N5515">
        <v>139.68010625076298</v>
      </c>
      <c r="O5515">
        <v>0.82575973868370056</v>
      </c>
      <c r="P5515">
        <v>1.2230953481462265E-2</v>
      </c>
      <c r="Q5515">
        <v>3.0663844691382509E-2</v>
      </c>
      <c r="R5515">
        <v>0.43868504524230956</v>
      </c>
      <c r="S5515">
        <v>1143.9804409730611</v>
      </c>
      <c r="T5515">
        <v>37.859806418418884</v>
      </c>
      <c r="U5515">
        <v>0.30185473501682286</v>
      </c>
      <c r="V5515">
        <v>633.32328796386719</v>
      </c>
      <c r="W5515">
        <v>1</v>
      </c>
      <c r="X5515">
        <v>0.38255836129188536</v>
      </c>
      <c r="Y5515">
        <v>425.59342922509677</v>
      </c>
      <c r="Z5515">
        <v>1</v>
      </c>
      <c r="AA5515">
        <v>29.257406037302022</v>
      </c>
      <c r="AB5515">
        <v>140.60251226806642</v>
      </c>
      <c r="AC5515">
        <v>96.920298039913177</v>
      </c>
      <c r="AD5515">
        <v>3.7063794258313299E-3</v>
      </c>
      <c r="AE5515">
        <v>72.463008762889132</v>
      </c>
      <c r="AF5515">
        <v>0.15080049633979795</v>
      </c>
      <c r="AG5515">
        <v>1.3529578517003096E-3</v>
      </c>
      <c r="AH5515">
        <v>1.8277132725715635E-2</v>
      </c>
      <c r="AI5515">
        <v>9.6144470572471619</v>
      </c>
      <c r="AJ5515">
        <v>14.084362112645927</v>
      </c>
      <c r="AK5515">
        <v>5.9890229934453965</v>
      </c>
      <c r="AL5515">
        <v>2.0927388646929246</v>
      </c>
      <c r="AM5515">
        <v>92.041835033893591</v>
      </c>
      <c r="AN5515">
        <v>596.30658047851864</v>
      </c>
      <c r="AO5515">
        <v>0.10551421391963958</v>
      </c>
      <c r="AP5515">
        <v>0.89763160657882701</v>
      </c>
    </row>
    <row r="5516" spans="1:42">
      <c r="A5516">
        <v>1042.1182540593927</v>
      </c>
      <c r="B5516">
        <v>887.16668111491856</v>
      </c>
      <c r="C5516">
        <v>904.19156846193857</v>
      </c>
      <c r="D5516">
        <v>137.92668559745414</v>
      </c>
      <c r="E5516">
        <v>-154.95157294447415</v>
      </c>
      <c r="F5516">
        <v>-137.92668559745414</v>
      </c>
      <c r="G5516">
        <v>2.994353603709763E-2</v>
      </c>
      <c r="H5516">
        <v>1808.465138466742</v>
      </c>
      <c r="I5516">
        <v>2.9253148734569551E-2</v>
      </c>
      <c r="J5516">
        <v>6.6480213880538944E-2</v>
      </c>
      <c r="K5516">
        <v>2.0210546950399877</v>
      </c>
      <c r="L5516">
        <v>14.587254524230957</v>
      </c>
      <c r="M5516">
        <v>6.0479531015083765</v>
      </c>
      <c r="N5516">
        <v>141.30624715023043</v>
      </c>
      <c r="O5516">
        <v>0.90238896012306213</v>
      </c>
      <c r="P5516">
        <v>3.4508746465047196E-3</v>
      </c>
      <c r="Q5516">
        <v>2.9820988708072232E-2</v>
      </c>
      <c r="R5516">
        <v>0.44912476062774659</v>
      </c>
      <c r="S5516">
        <v>941.04452259599225</v>
      </c>
      <c r="T5516">
        <v>44.305610656738281</v>
      </c>
      <c r="U5516">
        <v>0.42114768207073217</v>
      </c>
      <c r="V5516">
        <v>452.15752124786377</v>
      </c>
      <c r="W5516">
        <v>1</v>
      </c>
      <c r="X5516">
        <v>0.43537315607070926</v>
      </c>
      <c r="Y5516">
        <v>451.05121168285655</v>
      </c>
      <c r="Z5516">
        <v>1</v>
      </c>
      <c r="AA5516">
        <v>18.763804584035878</v>
      </c>
      <c r="AB5516">
        <v>86.605573974609385</v>
      </c>
      <c r="AC5516">
        <v>68.752451241016388</v>
      </c>
      <c r="AD5516">
        <v>8.6020983182466954E-3</v>
      </c>
      <c r="AE5516">
        <v>5.1450224799571505</v>
      </c>
      <c r="AF5516">
        <v>0.10103394269943236</v>
      </c>
      <c r="AG5516">
        <v>2.5750782530953255E-4</v>
      </c>
      <c r="AH5516">
        <v>5.548726904392242E-3</v>
      </c>
      <c r="AI5516">
        <v>24.809938967227936</v>
      </c>
      <c r="AJ5516">
        <v>12.278753009966989</v>
      </c>
      <c r="AK5516">
        <v>25.544437335133551</v>
      </c>
      <c r="AL5516">
        <v>6.4156621842901966</v>
      </c>
      <c r="AM5516">
        <v>80.750114524364463</v>
      </c>
      <c r="AN5516">
        <v>384.92520097120695</v>
      </c>
      <c r="AO5516">
        <v>0.10389229786396027</v>
      </c>
      <c r="AP5516">
        <v>0.81627654576301578</v>
      </c>
    </row>
    <row r="5517" spans="1:42">
      <c r="A5517">
        <v>988.31844047467723</v>
      </c>
      <c r="B5517">
        <v>717.60586783119084</v>
      </c>
      <c r="C5517">
        <v>662.72847298170973</v>
      </c>
      <c r="D5517">
        <v>270.7125726434864</v>
      </c>
      <c r="E5517">
        <v>-270.7125726434864</v>
      </c>
      <c r="F5517">
        <v>-325.5899674929675</v>
      </c>
      <c r="G5517">
        <v>2.7552161954923611E-2</v>
      </c>
      <c r="H5517">
        <v>973.40789128899212</v>
      </c>
      <c r="I5517">
        <v>4.9451046288013459E-2</v>
      </c>
      <c r="J5517">
        <v>8.1001578330993654E-2</v>
      </c>
      <c r="K5517">
        <v>1.1660013038814068</v>
      </c>
      <c r="L5517">
        <v>71.379317045211792</v>
      </c>
      <c r="M5517">
        <v>2.1228323384890215</v>
      </c>
      <c r="N5517">
        <v>142.64623973274232</v>
      </c>
      <c r="O5517">
        <v>0.95640894770622253</v>
      </c>
      <c r="P5517">
        <v>1.3857654465569387E-3</v>
      </c>
      <c r="Q5517">
        <v>1.4682238525814477E-2</v>
      </c>
      <c r="R5517">
        <v>0.49017387390136719</v>
      </c>
      <c r="S5517">
        <v>910.61459716071181</v>
      </c>
      <c r="T5517">
        <v>38.270989060401917</v>
      </c>
      <c r="U5517">
        <v>0.40274639427661896</v>
      </c>
      <c r="V5517">
        <v>541.54171943664551</v>
      </c>
      <c r="W5517">
        <v>1</v>
      </c>
      <c r="X5517">
        <v>0.28182096362113956</v>
      </c>
      <c r="Y5517">
        <v>361.21691445702169</v>
      </c>
      <c r="Z5517">
        <v>1</v>
      </c>
      <c r="AA5517">
        <v>9.1364187971210491</v>
      </c>
      <c r="AB5517">
        <v>156.83174652099612</v>
      </c>
      <c r="AC5517">
        <v>145.85820883512497</v>
      </c>
      <c r="AD5517">
        <v>1.383164560692942E-2</v>
      </c>
      <c r="AE5517">
        <v>2.7642772967363478</v>
      </c>
      <c r="AF5517">
        <v>9.8631938695907584E-2</v>
      </c>
      <c r="AG5517">
        <v>7.8110718373874011E-4</v>
      </c>
      <c r="AH5517">
        <v>2.9132513904571531E-2</v>
      </c>
      <c r="AI5517">
        <v>7.7474209666252136</v>
      </c>
      <c r="AJ5517">
        <v>15.190470448030835</v>
      </c>
      <c r="AK5517">
        <v>38.62507604777813</v>
      </c>
      <c r="AL5517">
        <v>5.2900989362542523</v>
      </c>
      <c r="AM5517">
        <v>39.319255793094641</v>
      </c>
      <c r="AN5517">
        <v>648.02252054824839</v>
      </c>
      <c r="AO5517">
        <v>4.2169656634330754E-2</v>
      </c>
      <c r="AP5517">
        <v>0.83817654895782479</v>
      </c>
    </row>
    <row r="5518" spans="1:42">
      <c r="A5518">
        <v>318.16635303634246</v>
      </c>
      <c r="B5518">
        <v>536.95185079722012</v>
      </c>
      <c r="C5518">
        <v>327.84426858714733</v>
      </c>
      <c r="D5518">
        <v>-218.78549776087766</v>
      </c>
      <c r="E5518">
        <v>209.10758221007279</v>
      </c>
      <c r="F5518">
        <v>-209.10758221007279</v>
      </c>
      <c r="G5518">
        <v>6.705256041954033E-2</v>
      </c>
      <c r="H5518">
        <v>61.352275340846212</v>
      </c>
      <c r="I5518">
        <v>5.5448814332485198E-2</v>
      </c>
      <c r="J5518">
        <v>9.7427165269851679E-2</v>
      </c>
      <c r="K5518">
        <v>1.1610050073921681</v>
      </c>
      <c r="L5518">
        <v>19.313147068023682</v>
      </c>
      <c r="M5518">
        <v>669.79648990046076</v>
      </c>
      <c r="N5518">
        <v>60.274015236091621</v>
      </c>
      <c r="O5518">
        <v>0.51965335011482239</v>
      </c>
      <c r="P5518">
        <v>2.0859386867947045E-2</v>
      </c>
      <c r="Q5518">
        <v>1.5923083782196042E-2</v>
      </c>
      <c r="R5518">
        <v>0.49336284160614013</v>
      </c>
      <c r="S5518">
        <v>677.12398465656861</v>
      </c>
      <c r="T5518">
        <v>38.641172647476196</v>
      </c>
      <c r="U5518">
        <v>0.31428278386592867</v>
      </c>
      <c r="V5518">
        <v>464.33751583099365</v>
      </c>
      <c r="W5518">
        <v>1</v>
      </c>
      <c r="X5518">
        <v>0.34169952869415288</v>
      </c>
      <c r="Y5518">
        <v>315.63801920529397</v>
      </c>
      <c r="Z5518">
        <v>1</v>
      </c>
      <c r="AA5518">
        <v>32.253064534711847</v>
      </c>
      <c r="AB5518">
        <v>140.98585412597657</v>
      </c>
      <c r="AC5518">
        <v>66.871108114719391</v>
      </c>
      <c r="AD5518">
        <v>2.1421041244115585E-3</v>
      </c>
      <c r="AE5518">
        <v>11.845182612167807</v>
      </c>
      <c r="AF5518">
        <v>0.23799061775207517</v>
      </c>
      <c r="AG5518">
        <v>4.3557542056526957E-4</v>
      </c>
      <c r="AH5518">
        <v>4.9498387372493742E-2</v>
      </c>
      <c r="AI5518">
        <v>16.711080372333527</v>
      </c>
      <c r="AJ5518">
        <v>5.5206317566507481</v>
      </c>
      <c r="AK5518">
        <v>1.9329916673898697</v>
      </c>
      <c r="AL5518">
        <v>9.5856555040160334</v>
      </c>
      <c r="AM5518">
        <v>33.934956777095792</v>
      </c>
      <c r="AN5518">
        <v>144.39188876253016</v>
      </c>
      <c r="AO5518">
        <v>9.9845908761024477E-2</v>
      </c>
      <c r="AP5518">
        <v>0.87235137629508985</v>
      </c>
    </row>
    <row r="5519" spans="1:42">
      <c r="A5519">
        <v>223.03720211572622</v>
      </c>
      <c r="B5519">
        <v>-0.3504774048809054</v>
      </c>
      <c r="C5519">
        <v>739.70830255505564</v>
      </c>
      <c r="D5519">
        <v>-516.67110043932939</v>
      </c>
      <c r="E5519">
        <v>-740.0587799599366</v>
      </c>
      <c r="F5519">
        <v>516.67110043932939</v>
      </c>
      <c r="G5519">
        <v>1.7976246823435654E-2</v>
      </c>
      <c r="H5519">
        <v>2771.8136344478257</v>
      </c>
      <c r="I5519">
        <v>4.3404327929019923E-2</v>
      </c>
      <c r="J5519">
        <v>5.7611115932464603E-2</v>
      </c>
      <c r="K5519">
        <v>2.075371549743414</v>
      </c>
      <c r="L5519">
        <v>38.898617029190063</v>
      </c>
      <c r="M5519">
        <v>1.8339268305622587</v>
      </c>
      <c r="N5519">
        <v>53.111671987915045</v>
      </c>
      <c r="O5519">
        <v>0.58809766173362732</v>
      </c>
      <c r="P5519">
        <v>7.9123014873928486E-4</v>
      </c>
      <c r="Q5519">
        <v>1.6144632604387067E-2</v>
      </c>
      <c r="R5519">
        <v>0.4050829601287842</v>
      </c>
      <c r="S5519">
        <v>1104.2664741057686</v>
      </c>
      <c r="T5519">
        <v>45.290467143058777</v>
      </c>
      <c r="U5519">
        <v>0.32433663904666904</v>
      </c>
      <c r="V5519">
        <v>639.61992263793945</v>
      </c>
      <c r="W5519">
        <v>1</v>
      </c>
      <c r="X5519">
        <v>0.29608894467353825</v>
      </c>
      <c r="Y5519">
        <v>619.93196014409</v>
      </c>
      <c r="Z5519">
        <v>1</v>
      </c>
      <c r="AA5519">
        <v>6.9788662389469156</v>
      </c>
      <c r="AB5519">
        <v>52.290814758300783</v>
      </c>
      <c r="AC5519">
        <v>181.90997689962387</v>
      </c>
      <c r="AD5519">
        <v>5.2363860301482372E-3</v>
      </c>
      <c r="AE5519">
        <v>5.9667800285339609</v>
      </c>
      <c r="AF5519">
        <v>6.7044321298599233E-2</v>
      </c>
      <c r="AG5519">
        <v>1.2196405712149932E-3</v>
      </c>
      <c r="AH5519">
        <v>4.0383886218070986E-2</v>
      </c>
      <c r="AI5519">
        <v>13.685360848903656</v>
      </c>
      <c r="AJ5519">
        <v>0.91267023089775146</v>
      </c>
      <c r="AK5519">
        <v>57.846061314940449</v>
      </c>
      <c r="AL5519">
        <v>6.3535774545945776</v>
      </c>
      <c r="AM5519">
        <v>63.343303596973414</v>
      </c>
      <c r="AN5519">
        <v>490.0612732812171</v>
      </c>
      <c r="AO5519">
        <v>4.8829730391502381E-2</v>
      </c>
      <c r="AP5519">
        <v>0.91503160333633438</v>
      </c>
    </row>
    <row r="5520" spans="1:42">
      <c r="A5520">
        <v>820.0861268471657</v>
      </c>
      <c r="B5520">
        <v>817.88956956141624</v>
      </c>
      <c r="C5520">
        <v>451.93244534048745</v>
      </c>
      <c r="D5520">
        <v>2.1965572857494635</v>
      </c>
      <c r="E5520">
        <v>-2.1965572857494635</v>
      </c>
      <c r="F5520">
        <v>-368.15368150667825</v>
      </c>
      <c r="G5520">
        <v>4.7716780857512818E-2</v>
      </c>
      <c r="H5520">
        <v>293.373253163887</v>
      </c>
      <c r="I5520">
        <v>3.6262876689434051E-2</v>
      </c>
      <c r="J5520">
        <v>9.1734842061996461E-2</v>
      </c>
      <c r="K5520">
        <v>1.6362710855066775</v>
      </c>
      <c r="L5520">
        <v>38.699188232421875</v>
      </c>
      <c r="M5520">
        <v>276.82087924696788</v>
      </c>
      <c r="N5520">
        <v>122.93714962444307</v>
      </c>
      <c r="O5520">
        <v>0.57327523827552795</v>
      </c>
      <c r="P5520">
        <v>1.1285275459289548E-2</v>
      </c>
      <c r="Q5520">
        <v>2.8966150813632538E-3</v>
      </c>
      <c r="R5520">
        <v>0.44141058444976805</v>
      </c>
      <c r="S5520">
        <v>966.22585873268895</v>
      </c>
      <c r="T5520">
        <v>41.877663135528564</v>
      </c>
      <c r="U5520">
        <v>0.39040925681591032</v>
      </c>
      <c r="V5520">
        <v>543.94686222076416</v>
      </c>
      <c r="W5520">
        <v>1</v>
      </c>
      <c r="X5520">
        <v>0.28706356763839724</v>
      </c>
      <c r="Y5520">
        <v>606.726140924118</v>
      </c>
      <c r="Z5520">
        <v>1</v>
      </c>
      <c r="AA5520">
        <v>40.171599357824334</v>
      </c>
      <c r="AB5520">
        <v>62.060390136718752</v>
      </c>
      <c r="AC5520">
        <v>160.67219525575638</v>
      </c>
      <c r="AD5520">
        <v>3.2190127250475761E-3</v>
      </c>
      <c r="AE5520">
        <v>9.5596643315924368</v>
      </c>
      <c r="AF5520">
        <v>0.17877438783645627</v>
      </c>
      <c r="AG5520">
        <v>8.7608402547143817E-5</v>
      </c>
      <c r="AH5520">
        <v>1.3040825474262236E-2</v>
      </c>
      <c r="AI5520">
        <v>21.496075689792633</v>
      </c>
      <c r="AJ5520">
        <v>15.076756079143108</v>
      </c>
      <c r="AK5520">
        <v>5.1485677510499954</v>
      </c>
      <c r="AL5520">
        <v>5.9600450042775481</v>
      </c>
      <c r="AM5520">
        <v>71.007313525676722</v>
      </c>
      <c r="AN5520">
        <v>280.67784499604466</v>
      </c>
      <c r="AO5520">
        <v>5.1758191227912906E-2</v>
      </c>
      <c r="AP5520">
        <v>0.90751701951026931</v>
      </c>
    </row>
    <row r="5521" spans="1:42">
      <c r="A5521">
        <v>626.22477472298226</v>
      </c>
      <c r="B5521">
        <v>416.22128662588017</v>
      </c>
      <c r="C5521">
        <v>353.80906541618072</v>
      </c>
      <c r="D5521">
        <v>210.00348809710209</v>
      </c>
      <c r="E5521">
        <v>-210.00348809710209</v>
      </c>
      <c r="F5521">
        <v>-272.41570930680155</v>
      </c>
      <c r="G5521">
        <v>5.7299677446614607E-2</v>
      </c>
      <c r="H5521">
        <v>490.6428595349347</v>
      </c>
      <c r="I5521">
        <v>4.3876793682575223E-2</v>
      </c>
      <c r="J5521">
        <v>5.128314971923828E-3</v>
      </c>
      <c r="K5521">
        <v>1.0610136191070079</v>
      </c>
      <c r="L5521">
        <v>35.307496786117554</v>
      </c>
      <c r="M5521">
        <v>88.199612755849103</v>
      </c>
      <c r="N5521">
        <v>87.056797059249888</v>
      </c>
      <c r="O5521">
        <v>0.77127143740653992</v>
      </c>
      <c r="P5521">
        <v>1.0678820027245415E-2</v>
      </c>
      <c r="Q5521">
        <v>3.6606636736128059E-2</v>
      </c>
      <c r="R5521">
        <v>0.38902509689331055</v>
      </c>
      <c r="S5521">
        <v>367.99073803855146</v>
      </c>
      <c r="T5521">
        <v>35.067227482795715</v>
      </c>
      <c r="U5521">
        <v>0.39381113827228548</v>
      </c>
      <c r="V5521">
        <v>535.28494834899902</v>
      </c>
      <c r="W5521">
        <v>1</v>
      </c>
      <c r="X5521">
        <v>0.42072424292564392</v>
      </c>
      <c r="Y5521">
        <v>424.39482960809312</v>
      </c>
      <c r="Z5521">
        <v>1</v>
      </c>
      <c r="AA5521">
        <v>44.214202142076502</v>
      </c>
      <c r="AB5521">
        <v>9.6379357299804695</v>
      </c>
      <c r="AC5521">
        <v>194.96055096387863</v>
      </c>
      <c r="AD5521">
        <v>5.078219552325387E-3</v>
      </c>
      <c r="AE5521">
        <v>1.1808272064854484</v>
      </c>
      <c r="AF5521">
        <v>0.22041325449943541</v>
      </c>
      <c r="AG5521">
        <v>7.100802490676713E-4</v>
      </c>
      <c r="AH5521">
        <v>5.849872403144836E-2</v>
      </c>
      <c r="AI5521">
        <v>8.392927348613739</v>
      </c>
      <c r="AJ5521">
        <v>14.081951485214248</v>
      </c>
      <c r="AK5521">
        <v>17.958303868174553</v>
      </c>
      <c r="AL5521">
        <v>5.6702271616109865</v>
      </c>
      <c r="AM5521">
        <v>37.903321707248686</v>
      </c>
      <c r="AN5521">
        <v>557.76649107479022</v>
      </c>
      <c r="AO5521">
        <v>7.1245777964591972E-2</v>
      </c>
      <c r="AP5521">
        <v>0.88027721405029302</v>
      </c>
    </row>
    <row r="5522" spans="1:42">
      <c r="A5522">
        <v>966.78315086790849</v>
      </c>
      <c r="B5522">
        <v>718.92206844029965</v>
      </c>
      <c r="C5522">
        <v>433.99173314421103</v>
      </c>
      <c r="D5522">
        <v>247.86108242760884</v>
      </c>
      <c r="E5522">
        <v>-247.86108242760884</v>
      </c>
      <c r="F5522">
        <v>-532.79141772369746</v>
      </c>
      <c r="G5522">
        <v>3.990305720139823E-2</v>
      </c>
      <c r="H5522">
        <v>180.0850063989956</v>
      </c>
      <c r="I5522">
        <v>5.5644615590572356E-2</v>
      </c>
      <c r="J5522">
        <v>1.9286667108535764E-2</v>
      </c>
      <c r="K5522">
        <v>1.0262092099010944</v>
      </c>
      <c r="L5522">
        <v>77.500627040863037</v>
      </c>
      <c r="M5522">
        <v>11.5103055853368</v>
      </c>
      <c r="N5522">
        <v>186.36358420200349</v>
      </c>
      <c r="O5522">
        <v>0.73992088437080383</v>
      </c>
      <c r="P5522">
        <v>1.600970904032389E-2</v>
      </c>
      <c r="Q5522">
        <v>5.1101264423794208E-3</v>
      </c>
      <c r="R5522">
        <v>0.46097062587738036</v>
      </c>
      <c r="S5522">
        <v>836.47892689291416</v>
      </c>
      <c r="T5522">
        <v>34.082525968551636</v>
      </c>
      <c r="U5522">
        <v>0.30177624642848971</v>
      </c>
      <c r="V5522">
        <v>580.84151744842529</v>
      </c>
      <c r="W5522">
        <v>1</v>
      </c>
      <c r="X5522">
        <v>0.38511334419250487</v>
      </c>
      <c r="Y5522">
        <v>300.90546112644967</v>
      </c>
      <c r="Z5522">
        <v>1</v>
      </c>
      <c r="AA5522">
        <v>49.467251817045216</v>
      </c>
      <c r="AB5522">
        <v>95.685150756835938</v>
      </c>
      <c r="AC5522">
        <v>63.6124387383461</v>
      </c>
      <c r="AD5522">
        <v>1.4905239985539363E-2</v>
      </c>
      <c r="AE5522">
        <v>16.183314118436876</v>
      </c>
      <c r="AF5522">
        <v>0.13690637111663817</v>
      </c>
      <c r="AG5522">
        <v>6.356892335414004E-5</v>
      </c>
      <c r="AH5522">
        <v>4.2829404246807097E-2</v>
      </c>
      <c r="AI5522">
        <v>7.1046832203865051</v>
      </c>
      <c r="AJ5522">
        <v>2.3463820477463715</v>
      </c>
      <c r="AK5522">
        <v>9.027388120293617</v>
      </c>
      <c r="AL5522">
        <v>5.1142066998206062</v>
      </c>
      <c r="AM5522">
        <v>47.975961625576019</v>
      </c>
      <c r="AN5522">
        <v>562.03206379705694</v>
      </c>
      <c r="AO5522">
        <v>7.650060522556304E-2</v>
      </c>
      <c r="AP5522">
        <v>0.90023184943199175</v>
      </c>
    </row>
    <row r="5523" spans="1:42">
      <c r="A5523">
        <v>33.99250726852425</v>
      </c>
      <c r="B5523">
        <v>-297.58166908683307</v>
      </c>
      <c r="C5523">
        <v>88.392936893377197</v>
      </c>
      <c r="D5523">
        <v>-54.400429624852947</v>
      </c>
      <c r="E5523">
        <v>-385.9746059802103</v>
      </c>
      <c r="F5523">
        <v>54.400429624852947</v>
      </c>
      <c r="G5523">
        <v>-4.65726320404101E-4</v>
      </c>
      <c r="H5523">
        <v>397.90530341644171</v>
      </c>
      <c r="I5523">
        <v>3.3326024115085603E-2</v>
      </c>
      <c r="J5523">
        <v>2.7644606113433834E-2</v>
      </c>
      <c r="K5523">
        <v>1.160441067880392</v>
      </c>
      <c r="L5523">
        <v>23.012572526931763</v>
      </c>
      <c r="M5523">
        <v>1.2103881957164884</v>
      </c>
      <c r="N5523">
        <v>18.287707427215576</v>
      </c>
      <c r="O5523">
        <v>0.59983286261558533</v>
      </c>
      <c r="P5523">
        <v>1.5825248824225529E-3</v>
      </c>
      <c r="Q5523">
        <v>2.0253201007843013E-2</v>
      </c>
      <c r="R5523">
        <v>0.4860115146636963</v>
      </c>
      <c r="S5523">
        <v>819.3275889359536</v>
      </c>
      <c r="T5523">
        <v>30.747327208518982</v>
      </c>
      <c r="U5523">
        <v>0.31961532652378083</v>
      </c>
      <c r="V5523">
        <v>620.05290985107422</v>
      </c>
      <c r="W5523">
        <v>1</v>
      </c>
      <c r="X5523">
        <v>0.35707512497901917</v>
      </c>
      <c r="Y5523">
        <v>332.93381866990535</v>
      </c>
      <c r="Z5523">
        <v>1</v>
      </c>
      <c r="AA5523">
        <v>25.876240129556663</v>
      </c>
      <c r="AB5523">
        <v>20.308828186035157</v>
      </c>
      <c r="AC5523">
        <v>46.550153195858002</v>
      </c>
      <c r="AD5523">
        <v>2.226837679871127E-3</v>
      </c>
      <c r="AE5523">
        <v>2.1844566396728546</v>
      </c>
      <c r="AF5523">
        <v>-2.3055732250213644E-3</v>
      </c>
      <c r="AG5523">
        <v>8.4306848072295665E-4</v>
      </c>
      <c r="AH5523">
        <v>4.297213842868805E-2</v>
      </c>
      <c r="AI5523">
        <v>6.6482576727867126</v>
      </c>
      <c r="AJ5523">
        <v>14.10828749159265</v>
      </c>
      <c r="AK5523">
        <v>9.701478390097618</v>
      </c>
      <c r="AL5523">
        <v>5.794200834819951</v>
      </c>
      <c r="AM5523">
        <v>63.220489323139191</v>
      </c>
      <c r="AN5523">
        <v>790.96725144888183</v>
      </c>
      <c r="AO5523">
        <v>5.5245314002037048E-2</v>
      </c>
      <c r="AP5523">
        <v>0.83964812231063846</v>
      </c>
    </row>
    <row r="5524" spans="1:42">
      <c r="A5524">
        <v>593.75788989634566</v>
      </c>
      <c r="B5524">
        <v>892.79930471264322</v>
      </c>
      <c r="C5524">
        <v>1929.3230053120205</v>
      </c>
      <c r="D5524">
        <v>-1335.5651154156749</v>
      </c>
      <c r="E5524">
        <v>-1036.5237005993772</v>
      </c>
      <c r="F5524">
        <v>1036.5237005993772</v>
      </c>
      <c r="G5524">
        <v>3.660365981309107E-2</v>
      </c>
      <c r="H5524">
        <v>5646.4251307485238</v>
      </c>
      <c r="I5524">
        <v>1.7938818633556366E-2</v>
      </c>
      <c r="J5524">
        <v>5.9171141386032106E-2</v>
      </c>
      <c r="K5524">
        <v>1.6456046649992464</v>
      </c>
      <c r="L5524">
        <v>53.861384391784668</v>
      </c>
      <c r="M5524">
        <v>897.07471873096517</v>
      </c>
      <c r="N5524">
        <v>82.213138792991643</v>
      </c>
      <c r="O5524">
        <v>0.89986982941627502</v>
      </c>
      <c r="P5524">
        <v>4.2540136973063142E-4</v>
      </c>
      <c r="Q5524">
        <v>2.1151779757605654E-2</v>
      </c>
      <c r="R5524">
        <v>0.48033154010772705</v>
      </c>
      <c r="S5524">
        <v>1023.4398392519217</v>
      </c>
      <c r="T5524">
        <v>46.42183780670166</v>
      </c>
      <c r="U5524">
        <v>0.35822078883647923</v>
      </c>
      <c r="V5524">
        <v>543.97900104522705</v>
      </c>
      <c r="W5524">
        <v>1</v>
      </c>
      <c r="X5524">
        <v>0.33462388277053834</v>
      </c>
      <c r="Y5524">
        <v>603.88589628547538</v>
      </c>
      <c r="Z5524">
        <v>1</v>
      </c>
      <c r="AA5524">
        <v>11.085723269796373</v>
      </c>
      <c r="AB5524">
        <v>17.977604736328125</v>
      </c>
      <c r="AC5524">
        <v>193.42102557420731</v>
      </c>
      <c r="AD5524">
        <v>1.192117185674162E-2</v>
      </c>
      <c r="AE5524">
        <v>9.4590361805452616</v>
      </c>
      <c r="AF5524">
        <v>0.10837838888168333</v>
      </c>
      <c r="AG5524">
        <v>1.1826966056704088E-3</v>
      </c>
      <c r="AH5524">
        <v>4.99537171959877E-2</v>
      </c>
      <c r="AI5524">
        <v>11.422950327396393</v>
      </c>
      <c r="AJ5524">
        <v>4.7080930118527577</v>
      </c>
      <c r="AK5524">
        <v>61.539571793675421</v>
      </c>
      <c r="AL5524">
        <v>4.8584736368386094</v>
      </c>
      <c r="AM5524">
        <v>53.511201369762418</v>
      </c>
      <c r="AN5524">
        <v>104.48157323695165</v>
      </c>
      <c r="AO5524">
        <v>0.10638015758991241</v>
      </c>
      <c r="AP5524">
        <v>0.84059291195869457</v>
      </c>
    </row>
    <row r="5525" spans="1:42">
      <c r="A5525">
        <v>1166.2986663881984</v>
      </c>
      <c r="B5525">
        <v>930.26307754622894</v>
      </c>
      <c r="C5525">
        <v>656.01077578868649</v>
      </c>
      <c r="D5525">
        <v>236.03558884196946</v>
      </c>
      <c r="E5525">
        <v>-236.03558884196946</v>
      </c>
      <c r="F5525">
        <v>-510.28789059951191</v>
      </c>
      <c r="G5525">
        <v>5.4198207842395089E-2</v>
      </c>
      <c r="H5525">
        <v>640.26428759276553</v>
      </c>
      <c r="I5525">
        <v>2.5894170105457304E-2</v>
      </c>
      <c r="J5525">
        <v>5.3471231460571287E-3</v>
      </c>
      <c r="K5525">
        <v>1.1586909871280193</v>
      </c>
      <c r="L5525">
        <v>33.66850733757019</v>
      </c>
      <c r="M5525">
        <v>30.180427407679588</v>
      </c>
      <c r="N5525">
        <v>164.05166900978091</v>
      </c>
      <c r="O5525">
        <v>0.81270405650138855</v>
      </c>
      <c r="P5525">
        <v>1.7762462986840141E-2</v>
      </c>
      <c r="Q5525">
        <v>3.424583800633748E-2</v>
      </c>
      <c r="R5525">
        <v>0.40032688140869144</v>
      </c>
      <c r="S5525">
        <v>699.88037924273476</v>
      </c>
      <c r="T5525">
        <v>43.489518761634827</v>
      </c>
      <c r="U5525">
        <v>0.39473565399646759</v>
      </c>
      <c r="V5525">
        <v>622.35398292541504</v>
      </c>
      <c r="W5525">
        <v>1</v>
      </c>
      <c r="X5525">
        <v>0.34388243556022646</v>
      </c>
      <c r="Y5525">
        <v>282.47268490657041</v>
      </c>
      <c r="Z5525">
        <v>1</v>
      </c>
      <c r="AA5525">
        <v>41.386461168184283</v>
      </c>
      <c r="AB5525">
        <v>84.828710876464854</v>
      </c>
      <c r="AC5525">
        <v>96.046154201030731</v>
      </c>
      <c r="AD5525">
        <v>5.5973379021016963E-3</v>
      </c>
      <c r="AE5525">
        <v>6.1760703936230676</v>
      </c>
      <c r="AF5525">
        <v>0.22132985472679137</v>
      </c>
      <c r="AG5525">
        <v>1.0519916598262858E-3</v>
      </c>
      <c r="AH5525">
        <v>5.7012814712524409E-2</v>
      </c>
      <c r="AI5525">
        <v>18.371090590953827</v>
      </c>
      <c r="AJ5525">
        <v>3.0061290912119283</v>
      </c>
      <c r="AK5525">
        <v>13.994077922701836</v>
      </c>
      <c r="AL5525">
        <v>5.2994591280075287</v>
      </c>
      <c r="AM5525">
        <v>85.244696581363669</v>
      </c>
      <c r="AN5525">
        <v>552.72237273222981</v>
      </c>
      <c r="AO5525">
        <v>5.0325775027275088E-2</v>
      </c>
      <c r="AP5525">
        <v>0.90037711620330829</v>
      </c>
    </row>
    <row r="5526" spans="1:42">
      <c r="A5526">
        <v>282.54788468912733</v>
      </c>
      <c r="B5526">
        <v>129.50953627159041</v>
      </c>
      <c r="C5526">
        <v>280.07665890970839</v>
      </c>
      <c r="D5526">
        <v>2.4712257794189441</v>
      </c>
      <c r="E5526">
        <v>-153.03834841753692</v>
      </c>
      <c r="F5526">
        <v>-2.4712257794189441</v>
      </c>
      <c r="G5526">
        <v>4.5071471564184125E-2</v>
      </c>
      <c r="H5526">
        <v>628.60759622962473</v>
      </c>
      <c r="I5526">
        <v>5.0776406228542327E-2</v>
      </c>
      <c r="J5526">
        <v>8.4588093996047969E-2</v>
      </c>
      <c r="K5526">
        <v>1.9286170516312122</v>
      </c>
      <c r="L5526">
        <v>27.907803058624268</v>
      </c>
      <c r="M5526">
        <v>1.2108693223629126</v>
      </c>
      <c r="N5526">
        <v>64.21279415912629</v>
      </c>
      <c r="O5526">
        <v>0.55107739567756653</v>
      </c>
      <c r="P5526">
        <v>7.5157780117458758E-3</v>
      </c>
      <c r="Q5526">
        <v>8.0654660860697419E-3</v>
      </c>
      <c r="R5526">
        <v>0.38524283885955812</v>
      </c>
      <c r="S5526">
        <v>597.23019312780866</v>
      </c>
      <c r="T5526">
        <v>30.300933122634888</v>
      </c>
      <c r="U5526">
        <v>0.28669906079769136</v>
      </c>
      <c r="V5526">
        <v>459.54339504241943</v>
      </c>
      <c r="W5526">
        <v>1</v>
      </c>
      <c r="X5526">
        <v>0.44215341091156007</v>
      </c>
      <c r="Y5526">
        <v>322.89493514325636</v>
      </c>
      <c r="Z5526">
        <v>1</v>
      </c>
      <c r="AA5526">
        <v>0.75634116724967959</v>
      </c>
      <c r="AB5526">
        <v>60.04472082519532</v>
      </c>
      <c r="AC5526">
        <v>132.64647871255875</v>
      </c>
      <c r="AD5526">
        <v>1.435311309292785E-2</v>
      </c>
      <c r="AE5526">
        <v>39.166494290040383</v>
      </c>
      <c r="AF5526">
        <v>4.1809215545654282E-2</v>
      </c>
      <c r="AG5526">
        <v>7.4984085955276934E-4</v>
      </c>
      <c r="AH5526">
        <v>4.7813025796413423E-2</v>
      </c>
      <c r="AI5526">
        <v>19.236338436603546</v>
      </c>
      <c r="AJ5526">
        <v>16.195047324451906</v>
      </c>
      <c r="AK5526">
        <v>14.988353024125098</v>
      </c>
      <c r="AL5526">
        <v>7.4616047844791344</v>
      </c>
      <c r="AM5526">
        <v>83.616731488704673</v>
      </c>
      <c r="AN5526">
        <v>355.07584513711367</v>
      </c>
      <c r="AO5526">
        <v>4.14831520318985E-2</v>
      </c>
      <c r="AP5526">
        <v>0.86492967486381545</v>
      </c>
    </row>
    <row r="5527" spans="1:42">
      <c r="A5527">
        <v>1070.3379449549836</v>
      </c>
      <c r="B5527">
        <v>978.17988287644494</v>
      </c>
      <c r="C5527">
        <v>840.0594049554519</v>
      </c>
      <c r="D5527">
        <v>92.158062078538705</v>
      </c>
      <c r="E5527">
        <v>-92.158062078538705</v>
      </c>
      <c r="F5527">
        <v>-230.27853999953174</v>
      </c>
      <c r="G5527">
        <v>4.752583543470865E-3</v>
      </c>
      <c r="H5527">
        <v>1646.0495578647838</v>
      </c>
      <c r="I5527">
        <v>4.8423577845096585E-2</v>
      </c>
      <c r="J5527">
        <v>4.6674952983856204E-2</v>
      </c>
      <c r="K5527">
        <v>1.6286318155705928</v>
      </c>
      <c r="L5527">
        <v>55.521761178970337</v>
      </c>
      <c r="M5527">
        <v>2.6131556456810716</v>
      </c>
      <c r="N5527">
        <v>171.29699616241459</v>
      </c>
      <c r="O5527">
        <v>0.52038916945457458</v>
      </c>
      <c r="P5527">
        <v>3.850714418623182E-3</v>
      </c>
      <c r="Q5527">
        <v>3.6847622818417011E-2</v>
      </c>
      <c r="R5527">
        <v>0.42840430259704587</v>
      </c>
      <c r="S5527">
        <v>1000.1021476382534</v>
      </c>
      <c r="T5527">
        <v>44.7308748960495</v>
      </c>
      <c r="U5527">
        <v>0.36248083651065827</v>
      </c>
      <c r="V5527">
        <v>610.65740585327148</v>
      </c>
      <c r="W5527">
        <v>1</v>
      </c>
      <c r="X5527">
        <v>0.33118584752082825</v>
      </c>
      <c r="Y5527">
        <v>668.52273518501624</v>
      </c>
      <c r="Z5527">
        <v>1</v>
      </c>
      <c r="AA5527">
        <v>21.140001068506248</v>
      </c>
      <c r="AB5527">
        <v>105.79630255126953</v>
      </c>
      <c r="AC5527">
        <v>120.56494802236557</v>
      </c>
      <c r="AD5527">
        <v>1.0175864716880343E-2</v>
      </c>
      <c r="AE5527">
        <v>5.6379585498543126</v>
      </c>
      <c r="AF5527">
        <v>8.6541330814361508E-3</v>
      </c>
      <c r="AG5527">
        <v>8.7661722154388697E-5</v>
      </c>
      <c r="AH5527">
        <v>1.3903949904441831E-2</v>
      </c>
      <c r="AI5527">
        <v>16.200891435146332</v>
      </c>
      <c r="AJ5527">
        <v>7.0962245312605186</v>
      </c>
      <c r="AK5527">
        <v>48.11638261735439</v>
      </c>
      <c r="AL5527">
        <v>4.1847801609504591</v>
      </c>
      <c r="AM5527">
        <v>68.701419556140905</v>
      </c>
      <c r="AN5527">
        <v>219.61023563102273</v>
      </c>
      <c r="AO5527">
        <v>9.8748269438743597E-2</v>
      </c>
      <c r="AP5527">
        <v>0.8485387806892396</v>
      </c>
    </row>
    <row r="5528" spans="1:42">
      <c r="A5528">
        <v>1339.1403891276764</v>
      </c>
      <c r="B5528">
        <v>1330.2496059137989</v>
      </c>
      <c r="C5528">
        <v>1244.7286666134507</v>
      </c>
      <c r="D5528">
        <v>8.890783213877512</v>
      </c>
      <c r="E5528">
        <v>-8.890783213877512</v>
      </c>
      <c r="F5528">
        <v>-94.41172251422563</v>
      </c>
      <c r="G5528">
        <v>2.3985451784799577E-2</v>
      </c>
      <c r="H5528">
        <v>2705.9475122876538</v>
      </c>
      <c r="I5528">
        <v>1.9215056598186491E-2</v>
      </c>
      <c r="J5528">
        <v>2.2254932165145874E-2</v>
      </c>
      <c r="K5528">
        <v>2.0337505995333194</v>
      </c>
      <c r="L5528">
        <v>27.842397689819336</v>
      </c>
      <c r="M5528">
        <v>69.222274944703969</v>
      </c>
      <c r="N5528">
        <v>179.35156699962619</v>
      </c>
      <c r="O5528">
        <v>0.84823718667030334</v>
      </c>
      <c r="P5528">
        <v>1.1000809669494627E-2</v>
      </c>
      <c r="Q5528">
        <v>8.6980278756883401E-3</v>
      </c>
      <c r="R5528">
        <v>0.48578997135162355</v>
      </c>
      <c r="S5528">
        <v>684.77967676092362</v>
      </c>
      <c r="T5528">
        <v>32.755029201507568</v>
      </c>
      <c r="U5528">
        <v>0.41331762969493868</v>
      </c>
      <c r="V5528">
        <v>639.07034397125244</v>
      </c>
      <c r="W5528">
        <v>1</v>
      </c>
      <c r="X5528">
        <v>0.30719960927963258</v>
      </c>
      <c r="Y5528">
        <v>559.73416453905338</v>
      </c>
      <c r="Z5528">
        <v>1</v>
      </c>
      <c r="AA5528">
        <v>8.2069065543270128</v>
      </c>
      <c r="AB5528">
        <v>120.45496777343752</v>
      </c>
      <c r="AC5528">
        <v>107.95353204011917</v>
      </c>
      <c r="AD5528">
        <v>1.4362688961192072E-2</v>
      </c>
      <c r="AE5528">
        <v>4.2107341209139593</v>
      </c>
      <c r="AF5528">
        <v>9.1100828647613513E-2</v>
      </c>
      <c r="AG5528">
        <v>3.5631182950163898E-4</v>
      </c>
      <c r="AH5528">
        <v>2.5764696991443632E-2</v>
      </c>
      <c r="AI5528">
        <v>20.432848036289215</v>
      </c>
      <c r="AJ5528">
        <v>4.246833413204337</v>
      </c>
      <c r="AK5528">
        <v>25.386800048947332</v>
      </c>
      <c r="AL5528">
        <v>5.8304810747552525</v>
      </c>
      <c r="AM5528">
        <v>92.851524150371546</v>
      </c>
      <c r="AN5528">
        <v>88.858232323829796</v>
      </c>
      <c r="AO5528">
        <v>7.7518939137458803E-2</v>
      </c>
      <c r="AP5528">
        <v>0.82989777779579166</v>
      </c>
    </row>
    <row r="5529" spans="1:42">
      <c r="A5529">
        <v>657.7196479914553</v>
      </c>
      <c r="B5529">
        <v>666.40816239615606</v>
      </c>
      <c r="C5529">
        <v>638.1599867209643</v>
      </c>
      <c r="D5529">
        <v>-8.6885144047007543</v>
      </c>
      <c r="E5529">
        <v>8.6885144047007543</v>
      </c>
      <c r="F5529">
        <v>-28.24817567519176</v>
      </c>
      <c r="G5529">
        <v>9.3441859551107957E-3</v>
      </c>
      <c r="H5529">
        <v>690.97025437392904</v>
      </c>
      <c r="I5529">
        <v>4.2722413837909701E-2</v>
      </c>
      <c r="J5529">
        <v>1.2975385665893555E-2</v>
      </c>
      <c r="K5529">
        <v>1.9742961520850657</v>
      </c>
      <c r="L5529">
        <v>78.254340887069702</v>
      </c>
      <c r="M5529">
        <v>788.5474836843191</v>
      </c>
      <c r="N5529">
        <v>95.878126678085337</v>
      </c>
      <c r="O5529">
        <v>0.55653688311576843</v>
      </c>
      <c r="P5529">
        <v>1.4274932172563339E-2</v>
      </c>
      <c r="Q5529">
        <v>3.4214859697553841E-2</v>
      </c>
      <c r="R5529">
        <v>0.38070032119750979</v>
      </c>
      <c r="S5529">
        <v>1118.9182348444699</v>
      </c>
      <c r="T5529">
        <v>44.70241367816925</v>
      </c>
      <c r="U5529">
        <v>0.36476310551166535</v>
      </c>
      <c r="V5529">
        <v>646.59647941589355</v>
      </c>
      <c r="W5529">
        <v>1</v>
      </c>
      <c r="X5529">
        <v>0.38673011183738709</v>
      </c>
      <c r="Y5529">
        <v>597.55926583477071</v>
      </c>
      <c r="Z5529">
        <v>1</v>
      </c>
      <c r="AA5529">
        <v>12.026317984819414</v>
      </c>
      <c r="AB5529">
        <v>0.38782196044921879</v>
      </c>
      <c r="AC5529">
        <v>28.643827140331268</v>
      </c>
      <c r="AD5529">
        <v>7.4896951007027909E-3</v>
      </c>
      <c r="AE5529">
        <v>11.560578817372495</v>
      </c>
      <c r="AF5529">
        <v>3.5800684690475454E-2</v>
      </c>
      <c r="AG5529">
        <v>5.7059354760462656E-4</v>
      </c>
      <c r="AH5529">
        <v>3.7339190244674685E-2</v>
      </c>
      <c r="AI5529">
        <v>9.3249770998954773</v>
      </c>
      <c r="AJ5529">
        <v>13.348570194857183</v>
      </c>
      <c r="AK5529">
        <v>13.640928484797477</v>
      </c>
      <c r="AL5529">
        <v>4.8014480029464037</v>
      </c>
      <c r="AM5529">
        <v>103.68859525918961</v>
      </c>
      <c r="AN5529">
        <v>729.01854205242989</v>
      </c>
      <c r="AO5529">
        <v>6.6131327509880072E-2</v>
      </c>
      <c r="AP5529">
        <v>0.9178932476043703</v>
      </c>
    </row>
    <row r="5530" spans="1:42">
      <c r="A5530">
        <v>318.14251488625484</v>
      </c>
      <c r="B5530">
        <v>248.18675591700494</v>
      </c>
      <c r="C5530">
        <v>139.39327051596825</v>
      </c>
      <c r="D5530">
        <v>69.955758969249899</v>
      </c>
      <c r="E5530">
        <v>-69.955758969249899</v>
      </c>
      <c r="F5530">
        <v>-178.74924437028659</v>
      </c>
      <c r="G5530">
        <v>7.3520880822858584E-2</v>
      </c>
      <c r="H5530">
        <v>57.5457460723701</v>
      </c>
      <c r="I5530">
        <v>4.1129830777645107E-2</v>
      </c>
      <c r="J5530">
        <v>2.6312891244888302E-2</v>
      </c>
      <c r="K5530">
        <v>1.6127494798481463</v>
      </c>
      <c r="L5530">
        <v>33.537604808807373</v>
      </c>
      <c r="M5530">
        <v>87.646026442460624</v>
      </c>
      <c r="N5530">
        <v>60.228584951210031</v>
      </c>
      <c r="O5530">
        <v>0.76684358716011047</v>
      </c>
      <c r="P5530">
        <v>9.927289962768553E-3</v>
      </c>
      <c r="Q5530">
        <v>8.1575922966003397E-3</v>
      </c>
      <c r="R5530">
        <v>0.45326932430267336</v>
      </c>
      <c r="S5530">
        <v>666.95672031592676</v>
      </c>
      <c r="T5530">
        <v>28.089851140975952</v>
      </c>
      <c r="U5530">
        <v>0.33786470353603365</v>
      </c>
      <c r="V5530">
        <v>557.57205486297607</v>
      </c>
      <c r="W5530">
        <v>1</v>
      </c>
      <c r="X5530">
        <v>0.4398558616638184</v>
      </c>
      <c r="Y5530">
        <v>292.62982040776592</v>
      </c>
      <c r="Z5530">
        <v>1</v>
      </c>
      <c r="AA5530">
        <v>42.161541569700248</v>
      </c>
      <c r="AB5530">
        <v>75.310314331054698</v>
      </c>
      <c r="AC5530">
        <v>63.17000538110733</v>
      </c>
      <c r="AD5530">
        <v>2.0415460961496728E-3</v>
      </c>
      <c r="AE5530">
        <v>3.4871151030141969</v>
      </c>
      <c r="AF5530">
        <v>0.2905946588516235</v>
      </c>
      <c r="AG5530">
        <v>3.4448205119700341E-4</v>
      </c>
      <c r="AH5530">
        <v>1.7447640693187712E-2</v>
      </c>
      <c r="AI5530">
        <v>24.45614367723465</v>
      </c>
      <c r="AJ5530">
        <v>13.055529526602339</v>
      </c>
      <c r="AK5530">
        <v>0.10203383982181549</v>
      </c>
      <c r="AL5530">
        <v>5.1572270208298416</v>
      </c>
      <c r="AM5530">
        <v>67.701699960231778</v>
      </c>
      <c r="AN5530">
        <v>249.38316274593578</v>
      </c>
      <c r="AO5530">
        <v>3.9163666367530825E-2</v>
      </c>
      <c r="AP5530">
        <v>0.86007278227806105</v>
      </c>
    </row>
    <row r="5531" spans="1:42">
      <c r="A5531">
        <v>153.91920389128808</v>
      </c>
      <c r="B5531">
        <v>15.033506204436605</v>
      </c>
      <c r="C5531">
        <v>477.22844268633827</v>
      </c>
      <c r="D5531">
        <v>-323.30923879505019</v>
      </c>
      <c r="E5531">
        <v>-462.19493648190166</v>
      </c>
      <c r="F5531">
        <v>323.30923879505019</v>
      </c>
      <c r="G5531">
        <v>0.12615885758409634</v>
      </c>
      <c r="H5531">
        <v>1616.2737777961377</v>
      </c>
      <c r="I5531">
        <v>4.9080289900302887E-2</v>
      </c>
      <c r="J5531">
        <v>2.3660164356231687E-2</v>
      </c>
      <c r="K5531">
        <v>1.2471385682046412</v>
      </c>
      <c r="L5531">
        <v>15.327550172805786</v>
      </c>
      <c r="M5531">
        <v>1.0700814081752725</v>
      </c>
      <c r="N5531">
        <v>31.121896787261967</v>
      </c>
      <c r="O5531">
        <v>0.95450291037559509</v>
      </c>
      <c r="P5531">
        <v>4.5708421601189497E-3</v>
      </c>
      <c r="Q5531">
        <v>1.3410970952775741E-2</v>
      </c>
      <c r="R5531">
        <v>0.45356991767883303</v>
      </c>
      <c r="S5531">
        <v>758.44210768499124</v>
      </c>
      <c r="T5531">
        <v>27.19472348690033</v>
      </c>
      <c r="U5531">
        <v>0.40287945806980135</v>
      </c>
      <c r="V5531">
        <v>488.09356689453125</v>
      </c>
      <c r="W5531">
        <v>1</v>
      </c>
      <c r="X5531">
        <v>0.29487130761146546</v>
      </c>
      <c r="Y5531">
        <v>433.1847265910842</v>
      </c>
      <c r="Z5531">
        <v>1</v>
      </c>
      <c r="AA5531">
        <v>10.853659915170672</v>
      </c>
      <c r="AB5531">
        <v>32.380987854003912</v>
      </c>
      <c r="AC5531">
        <v>92.662857472896576</v>
      </c>
      <c r="AD5531">
        <v>1.3171341072799814E-2</v>
      </c>
      <c r="AE5531">
        <v>98.292569886138821</v>
      </c>
      <c r="AF5531">
        <v>0.27410801053047174</v>
      </c>
      <c r="AG5531">
        <v>2.0703307184936914E-4</v>
      </c>
      <c r="AH5531">
        <v>5.8033568692207334E-2</v>
      </c>
      <c r="AI5531">
        <v>23.556641042232513</v>
      </c>
      <c r="AJ5531">
        <v>8.8137002298854625</v>
      </c>
      <c r="AK5531">
        <v>62.380476145148279</v>
      </c>
      <c r="AL5531">
        <v>5.1045553749921835</v>
      </c>
      <c r="AM5531">
        <v>91.42349663972854</v>
      </c>
      <c r="AN5531">
        <v>340.52489745754167</v>
      </c>
      <c r="AO5531">
        <v>3.7544651389122011E-2</v>
      </c>
      <c r="AP5531">
        <v>0.81822994565963747</v>
      </c>
    </row>
    <row r="5532" spans="1:42">
      <c r="A5532">
        <v>501.00184590197853</v>
      </c>
      <c r="B5532">
        <v>214.6915731904582</v>
      </c>
      <c r="C5532">
        <v>250.54451347855033</v>
      </c>
      <c r="D5532">
        <v>250.4573324234282</v>
      </c>
      <c r="E5532">
        <v>-286.31027271152033</v>
      </c>
      <c r="F5532">
        <v>-250.4573324234282</v>
      </c>
      <c r="G5532">
        <v>4.0180973386495462E-2</v>
      </c>
      <c r="H5532">
        <v>204.17492990198528</v>
      </c>
      <c r="I5532">
        <v>2.3853797614574429E-2</v>
      </c>
      <c r="J5532">
        <v>4.2733284711837773E-2</v>
      </c>
      <c r="K5532">
        <v>1.3524181176245211</v>
      </c>
      <c r="L5532">
        <v>47.629532814025879</v>
      </c>
      <c r="M5532">
        <v>152.5840181601844</v>
      </c>
      <c r="N5532">
        <v>74.450361588096627</v>
      </c>
      <c r="O5532">
        <v>0.89225426316261292</v>
      </c>
      <c r="P5532">
        <v>1.1370224316914875E-2</v>
      </c>
      <c r="Q5532">
        <v>3.7605237907833516E-2</v>
      </c>
      <c r="R5532">
        <v>0.44706322193145753</v>
      </c>
      <c r="S5532">
        <v>610.79235513488902</v>
      </c>
      <c r="T5532">
        <v>30.772256851196289</v>
      </c>
      <c r="U5532">
        <v>0.37084138095378877</v>
      </c>
      <c r="V5532">
        <v>581.66229724884033</v>
      </c>
      <c r="W5532">
        <v>1</v>
      </c>
      <c r="X5532">
        <v>0.35096750497817997</v>
      </c>
      <c r="Y5532">
        <v>440.93028086136803</v>
      </c>
      <c r="Z5532">
        <v>1</v>
      </c>
      <c r="AA5532">
        <v>45.868736945791248</v>
      </c>
      <c r="AB5532">
        <v>132.22222924804689</v>
      </c>
      <c r="AC5532">
        <v>176.08367949724197</v>
      </c>
      <c r="AD5532">
        <v>8.3600704486553497E-3</v>
      </c>
      <c r="AE5532">
        <v>76.55670875346685</v>
      </c>
      <c r="AF5532">
        <v>-1.7272160053253174E-2</v>
      </c>
      <c r="AG5532">
        <v>8.5624978380395545E-5</v>
      </c>
      <c r="AH5532">
        <v>4.3807472825050349E-3</v>
      </c>
      <c r="AI5532">
        <v>6.0086789727210999</v>
      </c>
      <c r="AJ5532">
        <v>7.1291494548685792</v>
      </c>
      <c r="AK5532">
        <v>3.0469468528032304</v>
      </c>
      <c r="AL5532">
        <v>6.1690253865589213</v>
      </c>
      <c r="AM5532">
        <v>33.50240296125412</v>
      </c>
      <c r="AN5532">
        <v>802.96036104344398</v>
      </c>
      <c r="AO5532">
        <v>5.890402805805206E-2</v>
      </c>
      <c r="AP5532">
        <v>0.86304392170906075</v>
      </c>
    </row>
    <row r="5533" spans="1:42">
      <c r="A5533">
        <v>948.4746731740853</v>
      </c>
      <c r="B5533">
        <v>795.82528487081368</v>
      </c>
      <c r="C5533">
        <v>794.96228366132732</v>
      </c>
      <c r="D5533">
        <v>152.64938830327162</v>
      </c>
      <c r="E5533">
        <v>-152.64938830327162</v>
      </c>
      <c r="F5533">
        <v>-153.51238951275798</v>
      </c>
      <c r="G5533">
        <v>3.7321394042574195E-2</v>
      </c>
      <c r="H5533">
        <v>1421.6898259406428</v>
      </c>
      <c r="I5533">
        <v>4.1033888161182405E-2</v>
      </c>
      <c r="J5533">
        <v>3.3861735343933108E-2</v>
      </c>
      <c r="K5533">
        <v>1.5743184206187724</v>
      </c>
      <c r="L5533">
        <v>63.825739622116089</v>
      </c>
      <c r="M5533">
        <v>177.46529042793361</v>
      </c>
      <c r="N5533">
        <v>157.54701615791322</v>
      </c>
      <c r="O5533">
        <v>0.54891249537467957</v>
      </c>
      <c r="P5533">
        <v>5.4725209871927891E-3</v>
      </c>
      <c r="Q5533">
        <v>2.8531496948666038E-2</v>
      </c>
      <c r="R5533">
        <v>0.45114151000976566</v>
      </c>
      <c r="S5533">
        <v>1173.6815409112496</v>
      </c>
      <c r="T5533">
        <v>40.573588013648987</v>
      </c>
      <c r="U5533">
        <v>0.35079290688037873</v>
      </c>
      <c r="V5533">
        <v>542.48509407043457</v>
      </c>
      <c r="W5533">
        <v>1</v>
      </c>
      <c r="X5533">
        <v>0.38798309206962589</v>
      </c>
      <c r="Y5533">
        <v>676.86419351453287</v>
      </c>
      <c r="Z5533">
        <v>1</v>
      </c>
      <c r="AA5533">
        <v>12.50597220135689</v>
      </c>
      <c r="AB5533">
        <v>134.38701898193361</v>
      </c>
      <c r="AC5533">
        <v>175.01675337553024</v>
      </c>
      <c r="AD5533">
        <v>2.2149599515474761E-3</v>
      </c>
      <c r="AE5533">
        <v>43.257228252073439</v>
      </c>
      <c r="AF5533">
        <v>0.11902593970298767</v>
      </c>
      <c r="AG5533">
        <v>1.1286062284455729E-3</v>
      </c>
      <c r="AH5533">
        <v>2.4309442424774168E-2</v>
      </c>
      <c r="AI5533">
        <v>12.66327828168869</v>
      </c>
      <c r="AJ5533">
        <v>7.6833755099584895</v>
      </c>
      <c r="AK5533">
        <v>36.183479577898979</v>
      </c>
      <c r="AL5533">
        <v>7.3891739155340934</v>
      </c>
      <c r="AM5533">
        <v>72.339607584476468</v>
      </c>
      <c r="AN5533">
        <v>497.91403635156672</v>
      </c>
      <c r="AO5533">
        <v>0.10910286509990692</v>
      </c>
      <c r="AP5533">
        <v>0.91721135044097912</v>
      </c>
    </row>
    <row r="5534" spans="1:42">
      <c r="A5534">
        <v>444.37050209544253</v>
      </c>
      <c r="B5534">
        <v>114.99445188797426</v>
      </c>
      <c r="C5534">
        <v>888.84701159564929</v>
      </c>
      <c r="D5534">
        <v>-444.47650950020676</v>
      </c>
      <c r="E5534">
        <v>-773.85255970767503</v>
      </c>
      <c r="F5534">
        <v>444.47650950020676</v>
      </c>
      <c r="G5534">
        <v>8.5353173802791032E-2</v>
      </c>
      <c r="H5534">
        <v>2924.5401217940057</v>
      </c>
      <c r="I5534">
        <v>2.2068658769130705E-2</v>
      </c>
      <c r="J5534">
        <v>3.6223754167556764E-2</v>
      </c>
      <c r="K5534">
        <v>1.3239665043175219</v>
      </c>
      <c r="L5534">
        <v>44.111711978912354</v>
      </c>
      <c r="M5534">
        <v>18.815813737138505</v>
      </c>
      <c r="N5534">
        <v>87.49327142200471</v>
      </c>
      <c r="O5534">
        <v>0.83375266194343567</v>
      </c>
      <c r="P5534">
        <v>1.9023107740614147E-2</v>
      </c>
      <c r="Q5534">
        <v>7.1577724350823284E-3</v>
      </c>
      <c r="R5534">
        <v>0.47151492595672606</v>
      </c>
      <c r="S5534">
        <v>476.6558618260612</v>
      </c>
      <c r="T5534">
        <v>39.570862054824829</v>
      </c>
      <c r="U5534">
        <v>0.29299290120601656</v>
      </c>
      <c r="V5534">
        <v>547.68140316009521</v>
      </c>
      <c r="W5534">
        <v>1</v>
      </c>
      <c r="X5534">
        <v>0.42478807926177981</v>
      </c>
      <c r="Y5534">
        <v>494.22167176549544</v>
      </c>
      <c r="Z5534">
        <v>1</v>
      </c>
      <c r="AA5534">
        <v>27.361839508771904</v>
      </c>
      <c r="AB5534">
        <v>174.49568127441407</v>
      </c>
      <c r="AC5534">
        <v>193.98917108774185</v>
      </c>
      <c r="AD5534">
        <v>1.4782771901187732E-2</v>
      </c>
      <c r="AE5534">
        <v>8.0603708433757983</v>
      </c>
      <c r="AF5534">
        <v>0.29818945884704584</v>
      </c>
      <c r="AG5534">
        <v>1.3353494998141718E-3</v>
      </c>
      <c r="AH5534">
        <v>1.4236325109004973E-2</v>
      </c>
      <c r="AI5534">
        <v>7.0048215985298157</v>
      </c>
      <c r="AJ5534">
        <v>15.873037835682426</v>
      </c>
      <c r="AK5534">
        <v>47.669421778321265</v>
      </c>
      <c r="AL5534">
        <v>8.4576512634023864</v>
      </c>
      <c r="AM5534">
        <v>83.509675633907321</v>
      </c>
      <c r="AN5534">
        <v>750.26280344950351</v>
      </c>
      <c r="AO5534">
        <v>0.10538101541996002</v>
      </c>
      <c r="AP5534">
        <v>0.90000785136222849</v>
      </c>
    </row>
    <row r="5535" spans="1:42">
      <c r="A5535">
        <v>581.50239225321855</v>
      </c>
      <c r="B5535">
        <v>493.20156137454376</v>
      </c>
      <c r="C5535">
        <v>872.13503605971687</v>
      </c>
      <c r="D5535">
        <v>-290.63264380649832</v>
      </c>
      <c r="E5535">
        <v>-378.93347468517311</v>
      </c>
      <c r="F5535">
        <v>290.63264380649832</v>
      </c>
      <c r="G5535">
        <v>7.1295016842026729E-2</v>
      </c>
      <c r="H5535">
        <v>1819.4534166627943</v>
      </c>
      <c r="I5535">
        <v>4.1382586061954496E-2</v>
      </c>
      <c r="J5535">
        <v>7.4589498043060309E-2</v>
      </c>
      <c r="K5535">
        <v>1.4291076636731623</v>
      </c>
      <c r="L5535">
        <v>31.80005669593811</v>
      </c>
      <c r="M5535">
        <v>538.28496507440809</v>
      </c>
      <c r="N5535">
        <v>90.661542895507822</v>
      </c>
      <c r="O5535">
        <v>0.70222291350364685</v>
      </c>
      <c r="P5535">
        <v>2.0224895954132079E-2</v>
      </c>
      <c r="Q5535">
        <v>1.5940207216474742E-2</v>
      </c>
      <c r="R5535">
        <v>0.47719195365905764</v>
      </c>
      <c r="S5535">
        <v>617.15801893288426</v>
      </c>
      <c r="T5535">
        <v>45.045611262321472</v>
      </c>
      <c r="U5535">
        <v>0.35091373026371003</v>
      </c>
      <c r="V5535">
        <v>469.64654922485352</v>
      </c>
      <c r="W5535">
        <v>1</v>
      </c>
      <c r="X5535">
        <v>0.38036295056343083</v>
      </c>
      <c r="Y5535">
        <v>534.48132553717994</v>
      </c>
      <c r="Z5535">
        <v>1</v>
      </c>
      <c r="AA5535">
        <v>20.205845028924948</v>
      </c>
      <c r="AB5535">
        <v>152.06663409423828</v>
      </c>
      <c r="AC5535">
        <v>48.036752641201019</v>
      </c>
      <c r="AD5535">
        <v>1.1754132132244924E-2</v>
      </c>
      <c r="AE5535">
        <v>6.7024745737124691</v>
      </c>
      <c r="AF5535">
        <v>0.25152187943458559</v>
      </c>
      <c r="AG5535">
        <v>4.2443684047198274E-4</v>
      </c>
      <c r="AH5535">
        <v>7.8574303388595571E-3</v>
      </c>
      <c r="AI5535">
        <v>25.944510400295258</v>
      </c>
      <c r="AJ5535">
        <v>4.1350322094805773E-3</v>
      </c>
      <c r="AK5535">
        <v>52.647054871916772</v>
      </c>
      <c r="AL5535">
        <v>6.3072182799202796</v>
      </c>
      <c r="AM5535">
        <v>44.73349791765213</v>
      </c>
      <c r="AN5535">
        <v>733.28562032304649</v>
      </c>
      <c r="AO5535">
        <v>4.3059264540672305E-2</v>
      </c>
      <c r="AP5535">
        <v>0.85571673440933238</v>
      </c>
    </row>
    <row r="5536" spans="1:42">
      <c r="A5536">
        <v>962.41870726674927</v>
      </c>
      <c r="B5536">
        <v>721.77992583989044</v>
      </c>
      <c r="C5536">
        <v>1054.9439554595547</v>
      </c>
      <c r="D5536">
        <v>-92.525248192805407</v>
      </c>
      <c r="E5536">
        <v>-333.16402961966423</v>
      </c>
      <c r="F5536">
        <v>92.525248192805407</v>
      </c>
      <c r="G5536">
        <v>3.1615085160371308E-2</v>
      </c>
      <c r="H5536">
        <v>2767.8501819329194</v>
      </c>
      <c r="I5536">
        <v>2.1945373713970182E-2</v>
      </c>
      <c r="J5536">
        <v>3.1634519338607787E-2</v>
      </c>
      <c r="K5536">
        <v>1.9443805102884768</v>
      </c>
      <c r="L5536">
        <v>74.428844451904297</v>
      </c>
      <c r="M5536">
        <v>4.3912638980205259</v>
      </c>
      <c r="N5536">
        <v>144.15282490215304</v>
      </c>
      <c r="O5536">
        <v>0.76361051201820374</v>
      </c>
      <c r="P5536">
        <v>4.1215359369913733E-3</v>
      </c>
      <c r="Q5536">
        <v>2.1679399437374534E-2</v>
      </c>
      <c r="R5536">
        <v>0.482803635597229</v>
      </c>
      <c r="S5536">
        <v>400.44648874075295</v>
      </c>
      <c r="T5536">
        <v>37.946665287017822</v>
      </c>
      <c r="U5536">
        <v>0.36733989417552948</v>
      </c>
      <c r="V5536">
        <v>589.82126712799072</v>
      </c>
      <c r="W5536">
        <v>1</v>
      </c>
      <c r="X5536">
        <v>0.43413557767868044</v>
      </c>
      <c r="Y5536">
        <v>273.04223974895615</v>
      </c>
      <c r="Z5536">
        <v>1</v>
      </c>
      <c r="AA5536">
        <v>50.775019678564078</v>
      </c>
      <c r="AB5536">
        <v>27.297139160156252</v>
      </c>
      <c r="AC5536">
        <v>37.984807789325714</v>
      </c>
      <c r="AD5536">
        <v>3.0546090541741788E-3</v>
      </c>
      <c r="AE5536">
        <v>55.460145390683117</v>
      </c>
      <c r="AF5536">
        <v>0.11857680559158323</v>
      </c>
      <c r="AG5536">
        <v>9.8842604597453899E-4</v>
      </c>
      <c r="AH5536">
        <v>5.4388537991046905E-2</v>
      </c>
      <c r="AI5536">
        <v>19.773978292942047</v>
      </c>
      <c r="AJ5536">
        <v>1.8945172108178261</v>
      </c>
      <c r="AK5536">
        <v>31.219050291180611</v>
      </c>
      <c r="AL5536">
        <v>4.552172432477871</v>
      </c>
      <c r="AM5536">
        <v>75.722333896160123</v>
      </c>
      <c r="AN5536">
        <v>552.38929230020562</v>
      </c>
      <c r="AO5536">
        <v>7.7233666539192197E-2</v>
      </c>
      <c r="AP5536">
        <v>0.87786239838600166</v>
      </c>
    </row>
    <row r="5537" spans="1:42">
      <c r="A5537">
        <v>1097.0398518945558</v>
      </c>
      <c r="B5537">
        <v>914.87184762330935</v>
      </c>
      <c r="C5537">
        <v>1221.8386282708168</v>
      </c>
      <c r="D5537">
        <v>-124.798776376261</v>
      </c>
      <c r="E5537">
        <v>-306.96678064750745</v>
      </c>
      <c r="F5537">
        <v>124.798776376261</v>
      </c>
      <c r="G5537">
        <v>7.1256645058436693E-2</v>
      </c>
      <c r="H5537">
        <v>3144.864950323728</v>
      </c>
      <c r="I5537">
        <v>2.4454081356525423E-2</v>
      </c>
      <c r="J5537">
        <v>9.5386054992675787E-2</v>
      </c>
      <c r="K5537">
        <v>1.9614236618697642</v>
      </c>
      <c r="L5537">
        <v>13.112195730209351</v>
      </c>
      <c r="M5537">
        <v>43.060704358098576</v>
      </c>
      <c r="N5537">
        <v>147.34715854301456</v>
      </c>
      <c r="O5537">
        <v>0.65628597140312195</v>
      </c>
      <c r="P5537">
        <v>2.2007356166839596E-2</v>
      </c>
      <c r="Q5537">
        <v>4.5282989343007396E-2</v>
      </c>
      <c r="R5537">
        <v>0.45702154159545899</v>
      </c>
      <c r="S5537">
        <v>318.68362735160656</v>
      </c>
      <c r="T5537">
        <v>41.173842549324036</v>
      </c>
      <c r="U5537">
        <v>0.40238072216510773</v>
      </c>
      <c r="V5537">
        <v>635.11748313903809</v>
      </c>
      <c r="W5537">
        <v>1</v>
      </c>
      <c r="X5537">
        <v>0.28463844656944276</v>
      </c>
      <c r="Y5537">
        <v>357.77502294788241</v>
      </c>
      <c r="Z5537">
        <v>1</v>
      </c>
      <c r="AA5537">
        <v>17.883500927171713</v>
      </c>
      <c r="AB5537">
        <v>132.25005194091798</v>
      </c>
      <c r="AC5537">
        <v>107.66249150037766</v>
      </c>
      <c r="AD5537">
        <v>1.4779809805063101E-2</v>
      </c>
      <c r="AE5537">
        <v>3.4535828374728195</v>
      </c>
      <c r="AF5537">
        <v>0.29198706507682792</v>
      </c>
      <c r="AG5537">
        <v>1.64705782655887E-4</v>
      </c>
      <c r="AH5537">
        <v>2.4972350549697875E-2</v>
      </c>
      <c r="AI5537">
        <v>7.0603105425834656</v>
      </c>
      <c r="AJ5537">
        <v>3.4791862139958147</v>
      </c>
      <c r="AK5537">
        <v>39.097448975443839</v>
      </c>
      <c r="AL5537">
        <v>4.5865287243684039</v>
      </c>
      <c r="AM5537">
        <v>71.361698400974277</v>
      </c>
      <c r="AN5537">
        <v>443.07133804385614</v>
      </c>
      <c r="AO5537">
        <v>3.4399567484855655E-2</v>
      </c>
      <c r="AP5537">
        <v>0.90668591690063494</v>
      </c>
    </row>
    <row r="5538" spans="1:42">
      <c r="A5538">
        <v>463.90917360017283</v>
      </c>
      <c r="B5538">
        <v>1095.9333377495725</v>
      </c>
      <c r="C5538">
        <v>1064.1525570735093</v>
      </c>
      <c r="D5538">
        <v>-632.02416414939967</v>
      </c>
      <c r="E5538">
        <v>31.780780676063159</v>
      </c>
      <c r="F5538">
        <v>-31.780780676063159</v>
      </c>
      <c r="G5538">
        <v>1.3740187460880428E-2</v>
      </c>
      <c r="H5538">
        <v>2129.480609485905</v>
      </c>
      <c r="I5538">
        <v>5.1534784734249113E-2</v>
      </c>
      <c r="J5538">
        <v>7.586462807655335E-2</v>
      </c>
      <c r="K5538">
        <v>1.7453171973049639</v>
      </c>
      <c r="L5538">
        <v>41.070554256439209</v>
      </c>
      <c r="M5538">
        <v>1759.0953436934706</v>
      </c>
      <c r="N5538">
        <v>73.712543415260328</v>
      </c>
      <c r="O5538">
        <v>0.58115032315254211</v>
      </c>
      <c r="P5538">
        <v>3.3483081393771698E-5</v>
      </c>
      <c r="Q5538">
        <v>1.6844960848490394E-3</v>
      </c>
      <c r="R5538">
        <v>0.40581948757171632</v>
      </c>
      <c r="S5538">
        <v>330.77552821734503</v>
      </c>
      <c r="T5538">
        <v>25.693672895431519</v>
      </c>
      <c r="U5538">
        <v>0.35370963037014008</v>
      </c>
      <c r="V5538">
        <v>618.25034618377686</v>
      </c>
      <c r="W5538">
        <v>1</v>
      </c>
      <c r="X5538">
        <v>0.30804869651794436</v>
      </c>
      <c r="Y5538">
        <v>537.60516517727933</v>
      </c>
      <c r="Z5538">
        <v>1</v>
      </c>
      <c r="AA5538">
        <v>38.189438968839653</v>
      </c>
      <c r="AB5538">
        <v>118.95857165527345</v>
      </c>
      <c r="AC5538">
        <v>101.01950317621231</v>
      </c>
      <c r="AD5538">
        <v>8.4061174311189577E-3</v>
      </c>
      <c r="AE5538">
        <v>11.600153460570883</v>
      </c>
      <c r="AF5538">
        <v>4.1551623344421376E-2</v>
      </c>
      <c r="AG5538">
        <v>5.8941308616542777E-4</v>
      </c>
      <c r="AH5538">
        <v>5.3684271574020381E-4</v>
      </c>
      <c r="AI5538">
        <v>26.513719856739044</v>
      </c>
      <c r="AJ5538">
        <v>13.831350443782716</v>
      </c>
      <c r="AK5538">
        <v>61.45135180056095</v>
      </c>
      <c r="AL5538">
        <v>3.8051234030269079</v>
      </c>
      <c r="AM5538">
        <v>60.653842103481296</v>
      </c>
      <c r="AN5538">
        <v>285.19962662281711</v>
      </c>
      <c r="AO5538">
        <v>7.2442816376686092E-2</v>
      </c>
      <c r="AP5538">
        <v>0.86080031180381789</v>
      </c>
    </row>
    <row r="5539" spans="1:42">
      <c r="A5539">
        <v>342.40221334844881</v>
      </c>
      <c r="B5539">
        <v>1423.5312187231918</v>
      </c>
      <c r="C5539">
        <v>1171.009771955951</v>
      </c>
      <c r="D5539">
        <v>-1081.129005374743</v>
      </c>
      <c r="E5539">
        <v>252.52144676724083</v>
      </c>
      <c r="F5539">
        <v>-252.52144676724083</v>
      </c>
      <c r="G5539">
        <v>4.1914493428021456E-2</v>
      </c>
      <c r="H5539">
        <v>1333.1451968861086</v>
      </c>
      <c r="I5539">
        <v>5.4620017111301419E-2</v>
      </c>
      <c r="J5539">
        <v>4.5483461856842045E-2</v>
      </c>
      <c r="K5539">
        <v>2.0095870023667812</v>
      </c>
      <c r="L5539">
        <v>29.77814793586731</v>
      </c>
      <c r="M5539">
        <v>2638.4453341302437</v>
      </c>
      <c r="N5539">
        <v>38.529443080902105</v>
      </c>
      <c r="O5539">
        <v>0.50891050696372986</v>
      </c>
      <c r="P5539">
        <v>4.3573636478847922E-3</v>
      </c>
      <c r="Q5539">
        <v>1.6946182303958467E-2</v>
      </c>
      <c r="R5539">
        <v>0.40932900428771973</v>
      </c>
      <c r="S5539">
        <v>359.98688284682481</v>
      </c>
      <c r="T5539">
        <v>29.643401503562927</v>
      </c>
      <c r="U5539">
        <v>0.33184244215488434</v>
      </c>
      <c r="V5539">
        <v>613.22650909423828</v>
      </c>
      <c r="W5539">
        <v>1</v>
      </c>
      <c r="X5539">
        <v>0.35067347168922425</v>
      </c>
      <c r="Y5539">
        <v>420.34839485408065</v>
      </c>
      <c r="Z5539">
        <v>1</v>
      </c>
      <c r="AA5539">
        <v>5.7023822691440591</v>
      </c>
      <c r="AB5539">
        <v>128.11299127197267</v>
      </c>
      <c r="AC5539">
        <v>30.8638796210289</v>
      </c>
      <c r="AD5539">
        <v>2.4052742200020034E-3</v>
      </c>
      <c r="AE5539">
        <v>62.547599495469527</v>
      </c>
      <c r="AF5539">
        <v>0.16664281010627743</v>
      </c>
      <c r="AG5539">
        <v>1.3523199730962057E-3</v>
      </c>
      <c r="AH5539">
        <v>5.2464157891273497E-2</v>
      </c>
      <c r="AI5539">
        <v>24.109128415584564</v>
      </c>
      <c r="AJ5539">
        <v>3.934889178776432</v>
      </c>
      <c r="AK5539">
        <v>35.748008446097373</v>
      </c>
      <c r="AL5539">
        <v>6.1294949479600387</v>
      </c>
      <c r="AM5539">
        <v>53.787575733661654</v>
      </c>
      <c r="AN5539">
        <v>106.87016997508628</v>
      </c>
      <c r="AO5539">
        <v>9.2935663580894473E-2</v>
      </c>
      <c r="AP5539">
        <v>0.88546301412582407</v>
      </c>
    </row>
    <row r="5540" spans="1:42">
      <c r="A5540">
        <v>572.26429649982708</v>
      </c>
      <c r="B5540">
        <v>497.14034656054076</v>
      </c>
      <c r="C5540">
        <v>653.33187679463413</v>
      </c>
      <c r="D5540">
        <v>-81.067580294807044</v>
      </c>
      <c r="E5540">
        <v>-156.19153023409336</v>
      </c>
      <c r="F5540">
        <v>81.067580294807044</v>
      </c>
      <c r="G5540">
        <v>5.1648057564049304E-2</v>
      </c>
      <c r="H5540">
        <v>1784.4196253970163</v>
      </c>
      <c r="I5540">
        <v>3.2408241927623746E-2</v>
      </c>
      <c r="J5540">
        <v>1.4268206357955933E-2</v>
      </c>
      <c r="K5540">
        <v>1.2367251310408114</v>
      </c>
      <c r="L5540">
        <v>48.66513729095459</v>
      </c>
      <c r="M5540">
        <v>26.201611126550493</v>
      </c>
      <c r="N5540">
        <v>77.803634285545357</v>
      </c>
      <c r="O5540">
        <v>0.70180788636207581</v>
      </c>
      <c r="P5540">
        <v>1.4294024043613008E-2</v>
      </c>
      <c r="Q5540">
        <v>2.2684835380978052E-2</v>
      </c>
      <c r="R5540">
        <v>0.42103855609893798</v>
      </c>
      <c r="S5540">
        <v>741.16446321341289</v>
      </c>
      <c r="T5540">
        <v>31.829524040222168</v>
      </c>
      <c r="U5540">
        <v>0.43576727092266088</v>
      </c>
      <c r="V5540">
        <v>647.23865985870361</v>
      </c>
      <c r="W5540">
        <v>1</v>
      </c>
      <c r="X5540">
        <v>0.43194308519363406</v>
      </c>
      <c r="Y5540">
        <v>349.99970593400491</v>
      </c>
      <c r="Z5540">
        <v>1</v>
      </c>
      <c r="AA5540">
        <v>38.838257487020499</v>
      </c>
      <c r="AB5540">
        <v>78.793447509765628</v>
      </c>
      <c r="AC5540">
        <v>189.68963176012039</v>
      </c>
      <c r="AD5540">
        <v>1.2074776999970786E-2</v>
      </c>
      <c r="AE5540">
        <v>16.782585949741229</v>
      </c>
      <c r="AF5540">
        <v>0.15849635839462278</v>
      </c>
      <c r="AG5540">
        <v>1.1392138952630514E-3</v>
      </c>
      <c r="AH5540">
        <v>3.9404426538944243E-2</v>
      </c>
      <c r="AI5540">
        <v>19.992906153202057</v>
      </c>
      <c r="AJ5540">
        <v>13.421052216891459</v>
      </c>
      <c r="AK5540">
        <v>45.549492200016978</v>
      </c>
      <c r="AL5540">
        <v>3.7692318306272248</v>
      </c>
      <c r="AM5540">
        <v>22.454188048839573</v>
      </c>
      <c r="AN5540">
        <v>208.10439233186011</v>
      </c>
      <c r="AO5540">
        <v>5.3174846768379212E-2</v>
      </c>
      <c r="AP5540">
        <v>0.82140301251411441</v>
      </c>
    </row>
    <row r="5541" spans="1:42">
      <c r="A5541">
        <v>405.05284703725169</v>
      </c>
      <c r="B5541">
        <v>852.57553368049196</v>
      </c>
      <c r="C5541">
        <v>230.38358378878161</v>
      </c>
      <c r="D5541">
        <v>-447.52268664324026</v>
      </c>
      <c r="E5541">
        <v>447.52268664324026</v>
      </c>
      <c r="F5541">
        <v>-622.19194989171035</v>
      </c>
      <c r="G5541">
        <v>6.1402109332441744E-2</v>
      </c>
      <c r="H5541">
        <v>168.61793289329626</v>
      </c>
      <c r="I5541">
        <v>3.106160670518875E-2</v>
      </c>
      <c r="J5541">
        <v>8.7459477424621582E-2</v>
      </c>
      <c r="K5541">
        <v>1.5286043074786662</v>
      </c>
      <c r="L5541">
        <v>41.811951398849487</v>
      </c>
      <c r="M5541">
        <v>1627.6132681984141</v>
      </c>
      <c r="N5541">
        <v>41.972549927139291</v>
      </c>
      <c r="O5541">
        <v>0.81542488932609558</v>
      </c>
      <c r="P5541">
        <v>1.3927397780948213E-2</v>
      </c>
      <c r="Q5541">
        <v>3.0848243130577931E-2</v>
      </c>
      <c r="R5541">
        <v>0.38808650970458985</v>
      </c>
      <c r="S5541">
        <v>924.41891500182373</v>
      </c>
      <c r="T5541">
        <v>27.277103066444397</v>
      </c>
      <c r="U5541">
        <v>0.31673846542835238</v>
      </c>
      <c r="V5541">
        <v>540.2163028717041</v>
      </c>
      <c r="W5541">
        <v>1</v>
      </c>
      <c r="X5541">
        <v>0.36697449564933782</v>
      </c>
      <c r="Y5541">
        <v>636.21627576392143</v>
      </c>
      <c r="Z5541">
        <v>1</v>
      </c>
      <c r="AA5541">
        <v>48.216058771638878</v>
      </c>
      <c r="AB5541">
        <v>48.256670837402346</v>
      </c>
      <c r="AC5541">
        <v>101.8129751086235</v>
      </c>
      <c r="AD5541">
        <v>1.4849041669796673E-2</v>
      </c>
      <c r="AE5541">
        <v>1.2000061154079409</v>
      </c>
      <c r="AF5541">
        <v>0.23644675612449642</v>
      </c>
      <c r="AG5541">
        <v>9.5217735506387567E-4</v>
      </c>
      <c r="AH5541">
        <v>5.8543881416320796E-2</v>
      </c>
      <c r="AI5541">
        <v>5.9560152888298035</v>
      </c>
      <c r="AJ5541">
        <v>15.369714164729004</v>
      </c>
      <c r="AK5541">
        <v>12.234648200869561</v>
      </c>
      <c r="AL5541">
        <v>0.82294283136197066</v>
      </c>
      <c r="AM5541">
        <v>60.47820755243302</v>
      </c>
      <c r="AN5541">
        <v>463.2835903278276</v>
      </c>
      <c r="AO5541">
        <v>6.8899364352226267E-2</v>
      </c>
      <c r="AP5541">
        <v>0.85964018917083751</v>
      </c>
    </row>
    <row r="5542" spans="1:42">
      <c r="A5542">
        <v>233.46421442530959</v>
      </c>
      <c r="B5542">
        <v>-94.860153458293553</v>
      </c>
      <c r="C5542">
        <v>434.6035855326212</v>
      </c>
      <c r="D5542">
        <v>-201.1393711073116</v>
      </c>
      <c r="E5542">
        <v>-529.46373899091475</v>
      </c>
      <c r="F5542">
        <v>201.1393711073116</v>
      </c>
      <c r="G5542">
        <v>9.8772288472711023E-2</v>
      </c>
      <c r="H5542">
        <v>1291.9923689647726</v>
      </c>
      <c r="I5542">
        <v>4.7548228204250337E-2</v>
      </c>
      <c r="J5542">
        <v>3.5560708284378052E-2</v>
      </c>
      <c r="K5542">
        <v>1.2561896935760974</v>
      </c>
      <c r="L5542">
        <v>72.573311328887939</v>
      </c>
      <c r="M5542">
        <v>41.406199205359151</v>
      </c>
      <c r="N5542">
        <v>54.805065774726877</v>
      </c>
      <c r="O5542">
        <v>0.97119477391242981</v>
      </c>
      <c r="P5542">
        <v>1.7195612165662975E-2</v>
      </c>
      <c r="Q5542">
        <v>6.7590306070115817E-3</v>
      </c>
      <c r="R5542">
        <v>0.44139785289764405</v>
      </c>
      <c r="S5542">
        <v>977.20775908400651</v>
      </c>
      <c r="T5542">
        <v>33.736115694046021</v>
      </c>
      <c r="U5542">
        <v>0.32054711759090426</v>
      </c>
      <c r="V5542">
        <v>573.282790184021</v>
      </c>
      <c r="W5542">
        <v>1</v>
      </c>
      <c r="X5542">
        <v>0.29026759624481202</v>
      </c>
      <c r="Y5542">
        <v>405.803152297417</v>
      </c>
      <c r="Z5542">
        <v>1</v>
      </c>
      <c r="AA5542">
        <v>5.6901614342784885</v>
      </c>
      <c r="AB5542">
        <v>13.056735473632813</v>
      </c>
      <c r="AC5542">
        <v>84.785903990268707</v>
      </c>
      <c r="AD5542">
        <v>1.5022960891071548E-2</v>
      </c>
      <c r="AE5542">
        <v>84.708156258306246</v>
      </c>
      <c r="AF5542">
        <v>0.22467041015624997</v>
      </c>
      <c r="AG5542">
        <v>9.7922931053776355E-4</v>
      </c>
      <c r="AH5542">
        <v>4.8211644685268402E-2</v>
      </c>
      <c r="AI5542">
        <v>5.5048111081123352</v>
      </c>
      <c r="AJ5542">
        <v>3.5881501131649944</v>
      </c>
      <c r="AK5542">
        <v>48.223502617478367</v>
      </c>
      <c r="AL5542">
        <v>5.470897866037582</v>
      </c>
      <c r="AM5542">
        <v>85.181757962703699</v>
      </c>
      <c r="AN5542">
        <v>775.67291713107238</v>
      </c>
      <c r="AO5542">
        <v>7.6125436425209053E-2</v>
      </c>
      <c r="AP5542">
        <v>0.89323434329032914</v>
      </c>
    </row>
    <row r="5543" spans="1:42">
      <c r="A5543">
        <v>1300.7258119797034</v>
      </c>
      <c r="B5543">
        <v>1185.5135112290304</v>
      </c>
      <c r="C5543">
        <v>772.72263922090474</v>
      </c>
      <c r="D5543">
        <v>115.21230075067297</v>
      </c>
      <c r="E5543">
        <v>-115.21230075067297</v>
      </c>
      <c r="F5543">
        <v>-528.00317275879866</v>
      </c>
      <c r="G5543">
        <v>5.0573692224656387E-2</v>
      </c>
      <c r="H5543">
        <v>924.08224487053167</v>
      </c>
      <c r="I5543">
        <v>2.8785258829593659E-2</v>
      </c>
      <c r="J5543">
        <v>9.53938136100769E-2</v>
      </c>
      <c r="K5543">
        <v>1.8259760471761224</v>
      </c>
      <c r="L5543">
        <v>44.569441080093384</v>
      </c>
      <c r="M5543">
        <v>111.64539900918351</v>
      </c>
      <c r="N5543">
        <v>162.89748093719484</v>
      </c>
      <c r="O5543">
        <v>0.81523951888084412</v>
      </c>
      <c r="P5543">
        <v>6.86344199710422E-4</v>
      </c>
      <c r="Q5543">
        <v>1.3231413576338023E-2</v>
      </c>
      <c r="R5543">
        <v>0.45441466331481933</v>
      </c>
      <c r="S5543">
        <v>321.61143696561106</v>
      </c>
      <c r="T5543">
        <v>39.301082491874695</v>
      </c>
      <c r="U5543">
        <v>0.43108063280582432</v>
      </c>
      <c r="V5543">
        <v>517.36860275268555</v>
      </c>
      <c r="W5543">
        <v>1</v>
      </c>
      <c r="X5543">
        <v>0.36459681630134583</v>
      </c>
      <c r="Y5543">
        <v>383.07924762619518</v>
      </c>
      <c r="Z5543">
        <v>1</v>
      </c>
      <c r="AA5543">
        <v>32.004774995203022</v>
      </c>
      <c r="AB5543">
        <v>76.539809387207043</v>
      </c>
      <c r="AC5543">
        <v>131.80585950613022</v>
      </c>
      <c r="AD5543">
        <v>1.17340087890625E-2</v>
      </c>
      <c r="AE5543">
        <v>1.6890496539279527</v>
      </c>
      <c r="AF5543">
        <v>0.18849912285804746</v>
      </c>
      <c r="AG5543">
        <v>2.0495050908566405E-4</v>
      </c>
      <c r="AH5543">
        <v>4.8684561896324155E-2</v>
      </c>
      <c r="AI5543">
        <v>9.8107489943504333</v>
      </c>
      <c r="AJ5543">
        <v>12.173658698714243</v>
      </c>
      <c r="AK5543">
        <v>13.798820266127587</v>
      </c>
      <c r="AL5543">
        <v>6.8055751050091207</v>
      </c>
      <c r="AM5543">
        <v>56.851257431507108</v>
      </c>
      <c r="AN5543">
        <v>385.65982000434724</v>
      </c>
      <c r="AO5543">
        <v>8.8036153197288511E-2</v>
      </c>
      <c r="AP5543">
        <v>0.82640140199661261</v>
      </c>
    </row>
    <row r="5544" spans="1:42">
      <c r="A5544">
        <v>747.50951589434965</v>
      </c>
      <c r="B5544">
        <v>570.54170575157264</v>
      </c>
      <c r="C5544">
        <v>728.33364060081919</v>
      </c>
      <c r="D5544">
        <v>19.175875293530453</v>
      </c>
      <c r="E5544">
        <v>-176.96781014277701</v>
      </c>
      <c r="F5544">
        <v>-19.175875293530453</v>
      </c>
      <c r="G5544">
        <v>5.9466594827050627E-2</v>
      </c>
      <c r="H5544">
        <v>1716.3432659804453</v>
      </c>
      <c r="I5544">
        <v>3.5488984286785125E-2</v>
      </c>
      <c r="J5544">
        <v>7.7225166082382196E-2</v>
      </c>
      <c r="K5544">
        <v>1.60850339589715</v>
      </c>
      <c r="L5544">
        <v>64.981966018676758</v>
      </c>
      <c r="M5544">
        <v>196.10018964714189</v>
      </c>
      <c r="N5544">
        <v>94.113642082023631</v>
      </c>
      <c r="O5544">
        <v>0.70416083931922913</v>
      </c>
      <c r="P5544">
        <v>6.9339125951131172E-3</v>
      </c>
      <c r="Q5544">
        <v>3.8344201988644064E-2</v>
      </c>
      <c r="R5544">
        <v>0.45917032718658446</v>
      </c>
      <c r="S5544">
        <v>398.77743836901845</v>
      </c>
      <c r="T5544">
        <v>32.550227642059326</v>
      </c>
      <c r="U5544">
        <v>0.42048386275768279</v>
      </c>
      <c r="V5544">
        <v>603.230881690979</v>
      </c>
      <c r="W5544">
        <v>1</v>
      </c>
      <c r="X5544">
        <v>0.38166053533554078</v>
      </c>
      <c r="Y5544">
        <v>605.73498163746319</v>
      </c>
      <c r="Z5544">
        <v>1</v>
      </c>
      <c r="AA5544">
        <v>39.391730605535514</v>
      </c>
      <c r="AB5544">
        <v>68.648904296875003</v>
      </c>
      <c r="AC5544">
        <v>145.59024125337601</v>
      </c>
      <c r="AD5544">
        <v>5.6729781321990186E-3</v>
      </c>
      <c r="AE5544">
        <v>2.3898723012206089</v>
      </c>
      <c r="AF5544">
        <v>0.24186638116836542</v>
      </c>
      <c r="AG5544">
        <v>8.5656779865627807E-4</v>
      </c>
      <c r="AH5544">
        <v>7.4244578480720516E-3</v>
      </c>
      <c r="AI5544">
        <v>9.0702477097511292</v>
      </c>
      <c r="AJ5544">
        <v>12.20777123975194</v>
      </c>
      <c r="AK5544">
        <v>37.606998165249827</v>
      </c>
      <c r="AL5544">
        <v>3.2947435333525199</v>
      </c>
      <c r="AM5544">
        <v>32.425211513042456</v>
      </c>
      <c r="AN5544">
        <v>606.24116267027011</v>
      </c>
      <c r="AO5544">
        <v>7.4363310933113103E-2</v>
      </c>
      <c r="AP5544">
        <v>0.82693431878089907</v>
      </c>
    </row>
    <row r="5545" spans="1:42">
      <c r="A5545">
        <v>752.65129686810224</v>
      </c>
      <c r="B5545">
        <v>1404.1928144688425</v>
      </c>
      <c r="C5545">
        <v>922.80516553051791</v>
      </c>
      <c r="D5545">
        <v>-651.54151760074024</v>
      </c>
      <c r="E5545">
        <v>481.38764893832456</v>
      </c>
      <c r="F5545">
        <v>-481.38764893832456</v>
      </c>
      <c r="G5545">
        <v>2.785798827422685E-2</v>
      </c>
      <c r="H5545">
        <v>687.8149593666908</v>
      </c>
      <c r="I5545">
        <v>2.0888202488422394E-2</v>
      </c>
      <c r="J5545">
        <v>2.7524385452270504E-2</v>
      </c>
      <c r="K5545">
        <v>1.4441293515861033</v>
      </c>
      <c r="L5545">
        <v>43.591998815536499</v>
      </c>
      <c r="M5545">
        <v>1662.7492257306606</v>
      </c>
      <c r="N5545">
        <v>90.111961404037487</v>
      </c>
      <c r="O5545">
        <v>0.78340932726860046</v>
      </c>
      <c r="P5545">
        <v>3.7875503434075244E-3</v>
      </c>
      <c r="Q5545">
        <v>1.4786720116933185E-2</v>
      </c>
      <c r="R5545">
        <v>0.43845750808715822</v>
      </c>
      <c r="S5545">
        <v>967.25363698678211</v>
      </c>
      <c r="T5545">
        <v>37.860420346260071</v>
      </c>
      <c r="U5545">
        <v>0.40373430073261263</v>
      </c>
      <c r="V5545">
        <v>464.12920951843262</v>
      </c>
      <c r="W5545">
        <v>1</v>
      </c>
      <c r="X5545">
        <v>0.34355080962181095</v>
      </c>
      <c r="Y5545">
        <v>524.8542764843844</v>
      </c>
      <c r="Z5545">
        <v>1</v>
      </c>
      <c r="AA5545">
        <v>42.24667784413338</v>
      </c>
      <c r="AB5545">
        <v>82.118625671386724</v>
      </c>
      <c r="AC5545">
        <v>172.93451279401779</v>
      </c>
      <c r="AD5545">
        <v>5.634461101303753E-3</v>
      </c>
      <c r="AE5545">
        <v>70.732620190350417</v>
      </c>
      <c r="AF5545">
        <v>-1.0051041841506958E-2</v>
      </c>
      <c r="AG5545">
        <v>9.7244141472737516E-4</v>
      </c>
      <c r="AH5545">
        <v>6.6571893215179442E-3</v>
      </c>
      <c r="AI5545">
        <v>20.055958926677704</v>
      </c>
      <c r="AJ5545">
        <v>13.918406340632338</v>
      </c>
      <c r="AK5545">
        <v>9.2179825276136391</v>
      </c>
      <c r="AL5545">
        <v>5.309279148374336</v>
      </c>
      <c r="AM5545">
        <v>100.4718498826027</v>
      </c>
      <c r="AN5545">
        <v>143.92915404906927</v>
      </c>
      <c r="AO5545">
        <v>7.0198935389518741E-2</v>
      </c>
      <c r="AP5545">
        <v>0.89136615943908704</v>
      </c>
    </row>
    <row r="5546" spans="1:42">
      <c r="A5546">
        <v>492.87815131094857</v>
      </c>
      <c r="B5546">
        <v>236.50056709823235</v>
      </c>
      <c r="C5546">
        <v>350.14406500721827</v>
      </c>
      <c r="D5546">
        <v>142.73408630373029</v>
      </c>
      <c r="E5546">
        <v>-256.37758421271622</v>
      </c>
      <c r="F5546">
        <v>-142.73408630373029</v>
      </c>
      <c r="G5546">
        <v>5.0014578246399724E-2</v>
      </c>
      <c r="H5546">
        <v>822.44771923832639</v>
      </c>
      <c r="I5546">
        <v>3.5707133710384364E-2</v>
      </c>
      <c r="J5546">
        <v>0.10541844010353088</v>
      </c>
      <c r="K5546">
        <v>1.1563611903965474</v>
      </c>
      <c r="L5546">
        <v>78.497912883758545</v>
      </c>
      <c r="M5546">
        <v>4.832517989409431</v>
      </c>
      <c r="N5546">
        <v>81.31287834415437</v>
      </c>
      <c r="O5546">
        <v>0.84885671734809875</v>
      </c>
      <c r="P5546">
        <v>9.9758578406439879E-3</v>
      </c>
      <c r="Q5546">
        <v>3.2249865584903288E-2</v>
      </c>
      <c r="R5546">
        <v>0.44283986568450928</v>
      </c>
      <c r="S5546">
        <v>597.24372596866056</v>
      </c>
      <c r="T5546">
        <v>34.804147481918335</v>
      </c>
      <c r="U5546">
        <v>0.35794383943080904</v>
      </c>
      <c r="V5546">
        <v>532.40764141082764</v>
      </c>
      <c r="W5546">
        <v>1</v>
      </c>
      <c r="X5546">
        <v>0.43660591125488279</v>
      </c>
      <c r="Y5546">
        <v>664.37967138930298</v>
      </c>
      <c r="Z5546">
        <v>1</v>
      </c>
      <c r="AA5546">
        <v>38.537765889463429</v>
      </c>
      <c r="AB5546">
        <v>40.723922729492188</v>
      </c>
      <c r="AC5546">
        <v>32.922650873661041</v>
      </c>
      <c r="AD5546">
        <v>1.311220185369508E-2</v>
      </c>
      <c r="AE5546">
        <v>86.920520682193157</v>
      </c>
      <c r="AF5546">
        <v>0.13356632709503172</v>
      </c>
      <c r="AG5546">
        <v>1.1242879924863495E-3</v>
      </c>
      <c r="AH5546">
        <v>9.177869689464567E-3</v>
      </c>
      <c r="AI5546">
        <v>16.890693008899689</v>
      </c>
      <c r="AJ5546">
        <v>14.016225512001547</v>
      </c>
      <c r="AK5546">
        <v>23.591396690011024</v>
      </c>
      <c r="AL5546">
        <v>6.3430796154531537</v>
      </c>
      <c r="AM5546">
        <v>89.475356805324552</v>
      </c>
      <c r="AN5546">
        <v>579.51980493750477</v>
      </c>
      <c r="AO5546">
        <v>4.8673992753028875E-2</v>
      </c>
      <c r="AP5546">
        <v>0.89181287550926225</v>
      </c>
    </row>
    <row r="5547" spans="1:42">
      <c r="A5547">
        <v>1043.3483884592697</v>
      </c>
      <c r="B5547">
        <v>886.3983486927616</v>
      </c>
      <c r="C5547">
        <v>576.58461013358522</v>
      </c>
      <c r="D5547">
        <v>156.9500397665081</v>
      </c>
      <c r="E5547">
        <v>-156.9500397665081</v>
      </c>
      <c r="F5547">
        <v>-466.76377832568448</v>
      </c>
      <c r="G5547">
        <v>6.5753986354951735E-2</v>
      </c>
      <c r="H5547">
        <v>572.17285670608555</v>
      </c>
      <c r="I5547">
        <v>1.7074111998081207E-2</v>
      </c>
      <c r="J5547">
        <v>7.4035611152648926E-3</v>
      </c>
      <c r="K5547">
        <v>1.6202758234918115</v>
      </c>
      <c r="L5547">
        <v>46.950303316116333</v>
      </c>
      <c r="M5547">
        <v>40.892847146185943</v>
      </c>
      <c r="N5547">
        <v>134.83111505813602</v>
      </c>
      <c r="O5547">
        <v>0.50719627737998962</v>
      </c>
      <c r="P5547">
        <v>1.3547992123497854E-2</v>
      </c>
      <c r="Q5547">
        <v>2.3345295058356387E-3</v>
      </c>
      <c r="R5547">
        <v>0.45125752449035644</v>
      </c>
      <c r="S5547">
        <v>957.65372674670402</v>
      </c>
      <c r="T5547">
        <v>46.784767508506775</v>
      </c>
      <c r="U5547">
        <v>0.43919959127902986</v>
      </c>
      <c r="V5547">
        <v>621.23298645019531</v>
      </c>
      <c r="W5547">
        <v>1</v>
      </c>
      <c r="X5547">
        <v>0.38170817971229554</v>
      </c>
      <c r="Y5547">
        <v>512.05959261341616</v>
      </c>
      <c r="Z5547">
        <v>1</v>
      </c>
      <c r="AA5547">
        <v>44.566444066476826</v>
      </c>
      <c r="AB5547">
        <v>127.08683843994142</v>
      </c>
      <c r="AC5547">
        <v>50.508688390254974</v>
      </c>
      <c r="AD5547">
        <v>7.5888935317341075E-3</v>
      </c>
      <c r="AE5547">
        <v>16.864590435463697</v>
      </c>
      <c r="AF5547">
        <v>0.26440038800239563</v>
      </c>
      <c r="AG5547">
        <v>1.0570708823512947E-3</v>
      </c>
      <c r="AH5547">
        <v>3.0241640400886532E-2</v>
      </c>
      <c r="AI5547">
        <v>28.325251042842865</v>
      </c>
      <c r="AJ5547">
        <v>9.3296767454741723</v>
      </c>
      <c r="AK5547">
        <v>5.593567480444908</v>
      </c>
      <c r="AL5547">
        <v>5.7940983238413768</v>
      </c>
      <c r="AM5547">
        <v>26.799445354938509</v>
      </c>
      <c r="AN5547">
        <v>394.71188517798629</v>
      </c>
      <c r="AO5547">
        <v>4.7441788077354434E-2</v>
      </c>
      <c r="AP5547">
        <v>0.88693326520919813</v>
      </c>
    </row>
    <row r="5548" spans="1:42">
      <c r="A5548">
        <v>660.93283985923631</v>
      </c>
      <c r="B5548">
        <v>345.31791981092812</v>
      </c>
      <c r="C5548">
        <v>525.1865360235372</v>
      </c>
      <c r="D5548">
        <v>135.74630383569911</v>
      </c>
      <c r="E5548">
        <v>-315.61492004830819</v>
      </c>
      <c r="F5548">
        <v>-135.74630383569911</v>
      </c>
      <c r="G5548">
        <v>5.6294190478277731E-2</v>
      </c>
      <c r="H5548">
        <v>1003.9580440555179</v>
      </c>
      <c r="I5548">
        <v>4.0262307822704319E-2</v>
      </c>
      <c r="J5548">
        <v>0.1033774688243866</v>
      </c>
      <c r="K5548">
        <v>1.6839807833731173</v>
      </c>
      <c r="L5548">
        <v>57.241635322570801</v>
      </c>
      <c r="M5548">
        <v>4.0789139195209829</v>
      </c>
      <c r="N5548">
        <v>98.853475635337844</v>
      </c>
      <c r="O5548">
        <v>0.7757963240146637</v>
      </c>
      <c r="P5548">
        <v>1.6649925549825029E-2</v>
      </c>
      <c r="Q5548">
        <v>2.5894044399261469E-2</v>
      </c>
      <c r="R5548">
        <v>0.38397629261016847</v>
      </c>
      <c r="S5548">
        <v>947.59605791265813</v>
      </c>
      <c r="T5548">
        <v>40.316295623779297</v>
      </c>
      <c r="U5548">
        <v>0.40225627124309543</v>
      </c>
      <c r="V5548">
        <v>472.73933887481689</v>
      </c>
      <c r="W5548">
        <v>1</v>
      </c>
      <c r="X5548">
        <v>0.39758968591690064</v>
      </c>
      <c r="Y5548">
        <v>404.729995653412</v>
      </c>
      <c r="Z5548">
        <v>1</v>
      </c>
      <c r="AA5548">
        <v>19.401576768484119</v>
      </c>
      <c r="AB5548">
        <v>77.897259521484386</v>
      </c>
      <c r="AC5548">
        <v>100.93810111284256</v>
      </c>
      <c r="AD5548">
        <v>1.3289650485046909E-2</v>
      </c>
      <c r="AE5548">
        <v>19.3881451965518</v>
      </c>
      <c r="AF5548">
        <v>0.16259800672531124</v>
      </c>
      <c r="AG5548">
        <v>6.5141677794439557E-4</v>
      </c>
      <c r="AH5548">
        <v>4.1074364340305328E-2</v>
      </c>
      <c r="AI5548">
        <v>21.051413118839264</v>
      </c>
      <c r="AJ5548">
        <v>5.0923305079287715</v>
      </c>
      <c r="AK5548">
        <v>23.487637522816659</v>
      </c>
      <c r="AL5548">
        <v>7.4127099491235562</v>
      </c>
      <c r="AM5548">
        <v>44.247025382518771</v>
      </c>
      <c r="AN5548">
        <v>690.8384558276905</v>
      </c>
      <c r="AO5548">
        <v>4.4403551220893858E-2</v>
      </c>
      <c r="AP5548">
        <v>0.9189436218738557</v>
      </c>
    </row>
    <row r="5549" spans="1:42">
      <c r="A5549">
        <v>1103.0743269013581</v>
      </c>
      <c r="B5549">
        <v>879.13417862447602</v>
      </c>
      <c r="C5549">
        <v>1107.7438183846941</v>
      </c>
      <c r="D5549">
        <v>-4.6694914833360599</v>
      </c>
      <c r="E5549">
        <v>-228.6096397602181</v>
      </c>
      <c r="F5549">
        <v>4.6694914833360599</v>
      </c>
      <c r="G5549">
        <v>4.1946877149075329E-2</v>
      </c>
      <c r="H5549">
        <v>2592.849273770395</v>
      </c>
      <c r="I5549">
        <v>3.3418731987476344E-2</v>
      </c>
      <c r="J5549">
        <v>7.5544118881225586E-3</v>
      </c>
      <c r="K5549">
        <v>1.5883943508327008</v>
      </c>
      <c r="L5549">
        <v>75.088080167770386</v>
      </c>
      <c r="M5549">
        <v>89.555233810456784</v>
      </c>
      <c r="N5549">
        <v>157.32173906745913</v>
      </c>
      <c r="O5549">
        <v>0.8876318633556366</v>
      </c>
      <c r="P5549">
        <v>4.2052183681064179E-3</v>
      </c>
      <c r="Q5549">
        <v>3.9171770996517599E-2</v>
      </c>
      <c r="R5549">
        <v>0.46663063049316406</v>
      </c>
      <c r="S5549">
        <v>479.5222610486241</v>
      </c>
      <c r="T5549">
        <v>32.603970170021057</v>
      </c>
      <c r="U5549">
        <v>0.38089264214038854</v>
      </c>
      <c r="V5549">
        <v>503.82885932922363</v>
      </c>
      <c r="W5549">
        <v>1</v>
      </c>
      <c r="X5549">
        <v>0.44620820879936218</v>
      </c>
      <c r="Y5549">
        <v>613.79833808934075</v>
      </c>
      <c r="Z5549">
        <v>1</v>
      </c>
      <c r="AA5549">
        <v>34.242747754030233</v>
      </c>
      <c r="AB5549">
        <v>139.9396664428711</v>
      </c>
      <c r="AC5549">
        <v>164.22778815031052</v>
      </c>
      <c r="AD5549">
        <v>3.3820616893279246E-3</v>
      </c>
      <c r="AE5549">
        <v>52.680398402596985</v>
      </c>
      <c r="AF5549">
        <v>0.11081886649131772</v>
      </c>
      <c r="AG5549">
        <v>8.0588661515705649E-4</v>
      </c>
      <c r="AH5549">
        <v>2.7126160621643064E-3</v>
      </c>
      <c r="AI5549">
        <v>19.831332862377167</v>
      </c>
      <c r="AJ5549">
        <v>16.3361830719385</v>
      </c>
      <c r="AK5549">
        <v>53.256450979113581</v>
      </c>
      <c r="AL5549">
        <v>5.1830756700161817</v>
      </c>
      <c r="AM5549">
        <v>43.084715235233304</v>
      </c>
      <c r="AN5549">
        <v>614.24439201395376</v>
      </c>
      <c r="AO5549">
        <v>3.3613710284233093E-2</v>
      </c>
      <c r="AP5549">
        <v>0.84612456989288343</v>
      </c>
    </row>
    <row r="5550" spans="1:42">
      <c r="A5550">
        <v>900.59038173351337</v>
      </c>
      <c r="B5550">
        <v>544.02661688225771</v>
      </c>
      <c r="C5550">
        <v>807.60877308815657</v>
      </c>
      <c r="D5550">
        <v>92.9816086453568</v>
      </c>
      <c r="E5550">
        <v>-356.56376485125566</v>
      </c>
      <c r="F5550">
        <v>-92.9816086453568</v>
      </c>
      <c r="G5550">
        <v>2.648814755793719E-2</v>
      </c>
      <c r="H5550">
        <v>1963.6398627056242</v>
      </c>
      <c r="I5550">
        <v>3.6687770783901216E-2</v>
      </c>
      <c r="J5550">
        <v>8.6325518846511837E-2</v>
      </c>
      <c r="K5550">
        <v>1.6028479475319384</v>
      </c>
      <c r="L5550">
        <v>65.441038608551025</v>
      </c>
      <c r="M5550">
        <v>20.571614240580328</v>
      </c>
      <c r="N5550">
        <v>124.8117959672928</v>
      </c>
      <c r="O5550">
        <v>0.69191935658454895</v>
      </c>
      <c r="P5550">
        <v>1.6847527398003468E-2</v>
      </c>
      <c r="Q5550">
        <v>1.2206046157413056E-2</v>
      </c>
      <c r="R5550">
        <v>0.49411036968231203</v>
      </c>
      <c r="S5550">
        <v>395.65729838048242</v>
      </c>
      <c r="T5550">
        <v>36.331850290298462</v>
      </c>
      <c r="U5550">
        <v>0.39924452245235442</v>
      </c>
      <c r="V5550">
        <v>630.87880611419678</v>
      </c>
      <c r="W5550">
        <v>1</v>
      </c>
      <c r="X5550">
        <v>0.42175602436065673</v>
      </c>
      <c r="Y5550">
        <v>576.36284908476</v>
      </c>
      <c r="Z5550">
        <v>1</v>
      </c>
      <c r="AA5550">
        <v>44.094348818769461</v>
      </c>
      <c r="AB5550">
        <v>26.429883422851564</v>
      </c>
      <c r="AC5550">
        <v>32.673396170139313</v>
      </c>
      <c r="AD5550">
        <v>2.7339364728357039E-3</v>
      </c>
      <c r="AE5550">
        <v>1.1794724946502664</v>
      </c>
      <c r="AF5550">
        <v>0.11129113197326659</v>
      </c>
      <c r="AG5550">
        <v>1.7838381095477539E-4</v>
      </c>
      <c r="AH5550">
        <v>2.4557343900203702E-2</v>
      </c>
      <c r="AI5550">
        <v>21.474588215351105</v>
      </c>
      <c r="AJ5550">
        <v>15.485732983331191</v>
      </c>
      <c r="AK5550">
        <v>43.385400229096412</v>
      </c>
      <c r="AL5550">
        <v>5.3318793369670123</v>
      </c>
      <c r="AM5550">
        <v>73.750947225093839</v>
      </c>
      <c r="AN5550">
        <v>805.66273177005542</v>
      </c>
      <c r="AO5550">
        <v>6.980235254764558E-2</v>
      </c>
      <c r="AP5550">
        <v>0.90775758814811724</v>
      </c>
    </row>
    <row r="5551" spans="1:42">
      <c r="A5551">
        <v>256.84457821768132</v>
      </c>
      <c r="B5551">
        <v>10.740599478165393</v>
      </c>
      <c r="C5551">
        <v>268.20659497878705</v>
      </c>
      <c r="D5551">
        <v>-11.362016761105735</v>
      </c>
      <c r="E5551">
        <v>-257.46599550062166</v>
      </c>
      <c r="F5551">
        <v>11.362016761105735</v>
      </c>
      <c r="G5551">
        <v>7.7623796045357268E-2</v>
      </c>
      <c r="H5551">
        <v>664.45553085662755</v>
      </c>
      <c r="I5551">
        <v>2.8385502398014066E-2</v>
      </c>
      <c r="J5551">
        <v>8.9626962184906012E-2</v>
      </c>
      <c r="K5551">
        <v>1.1368389192044734</v>
      </c>
      <c r="L5551">
        <v>48.165851831436157</v>
      </c>
      <c r="M5551">
        <v>153.0476212399837</v>
      </c>
      <c r="N5551">
        <v>37.774979037475589</v>
      </c>
      <c r="O5551">
        <v>0.66607961058616638</v>
      </c>
      <c r="P5551">
        <v>1.9674295266469317E-2</v>
      </c>
      <c r="Q5551">
        <v>6.0858252313401957E-3</v>
      </c>
      <c r="R5551">
        <v>0.41304118156433106</v>
      </c>
      <c r="S5551">
        <v>694.64296479000586</v>
      </c>
      <c r="T5551">
        <v>26.813694834709167</v>
      </c>
      <c r="U5551">
        <v>0.44692685663700105</v>
      </c>
      <c r="V5551">
        <v>504.60481643676758</v>
      </c>
      <c r="W5551">
        <v>1</v>
      </c>
      <c r="X5551">
        <v>0.41736400723457334</v>
      </c>
      <c r="Y5551">
        <v>484.31452333549066</v>
      </c>
      <c r="Z5551">
        <v>1</v>
      </c>
      <c r="AA5551">
        <v>46.471207842340476</v>
      </c>
      <c r="AB5551">
        <v>159.78982843017579</v>
      </c>
      <c r="AC5551">
        <v>58.102737367153168</v>
      </c>
      <c r="AD5551">
        <v>1.5297118618956999E-2</v>
      </c>
      <c r="AE5551">
        <v>4.8073540061986382</v>
      </c>
      <c r="AF5551">
        <v>0.28493742585182191</v>
      </c>
      <c r="AG5551">
        <v>4.8178330099061969E-4</v>
      </c>
      <c r="AH5551">
        <v>5.8000578951835628E-2</v>
      </c>
      <c r="AI5551">
        <v>15.944138467311859</v>
      </c>
      <c r="AJ5551">
        <v>14.289049156396249</v>
      </c>
      <c r="AK5551">
        <v>15.209920987486839</v>
      </c>
      <c r="AL5551">
        <v>5.1950306083675022</v>
      </c>
      <c r="AM5551">
        <v>104.01641684770584</v>
      </c>
      <c r="AN5551">
        <v>688.66896065531705</v>
      </c>
      <c r="AO5551">
        <v>6.9452372908592228E-2</v>
      </c>
      <c r="AP5551">
        <v>0.91592872095108047</v>
      </c>
    </row>
    <row r="5552" spans="1:42">
      <c r="A5552">
        <v>1449.3350408393933</v>
      </c>
      <c r="B5552">
        <v>2135.2069685705897</v>
      </c>
      <c r="C5552">
        <v>1436.7015733870089</v>
      </c>
      <c r="D5552">
        <v>-685.87192773119637</v>
      </c>
      <c r="E5552">
        <v>685.87192773119637</v>
      </c>
      <c r="F5552">
        <v>-698.50539518358073</v>
      </c>
      <c r="G5552">
        <v>5.5052327944846269E-2</v>
      </c>
      <c r="H5552">
        <v>1168.1930873585975</v>
      </c>
      <c r="I5552">
        <v>1.7131044566631316E-2</v>
      </c>
      <c r="J5552">
        <v>3.6878434896469116E-2</v>
      </c>
      <c r="K5552">
        <v>1.5566868344843385</v>
      </c>
      <c r="L5552">
        <v>43.525199890136719</v>
      </c>
      <c r="M5552">
        <v>1791.3534502247126</v>
      </c>
      <c r="N5552">
        <v>152.80153728923798</v>
      </c>
      <c r="O5552">
        <v>0.67965379357337952</v>
      </c>
      <c r="P5552">
        <v>1.8057731310526529E-2</v>
      </c>
      <c r="Q5552">
        <v>1.986257441838582E-2</v>
      </c>
      <c r="R5552">
        <v>0.47160879611968998</v>
      </c>
      <c r="S5552">
        <v>320.31402710969581</v>
      </c>
      <c r="T5552">
        <v>47.91337251663208</v>
      </c>
      <c r="U5552">
        <v>0.44325734794139859</v>
      </c>
      <c r="V5552">
        <v>536.33043766021729</v>
      </c>
      <c r="W5552">
        <v>1</v>
      </c>
      <c r="X5552">
        <v>0.41606354475021368</v>
      </c>
      <c r="Y5552">
        <v>427.09340158973055</v>
      </c>
      <c r="Z5552">
        <v>1</v>
      </c>
      <c r="AA5552">
        <v>9.7799912102413185</v>
      </c>
      <c r="AB5552">
        <v>47.628263183593752</v>
      </c>
      <c r="AC5552">
        <v>144.34405118227005</v>
      </c>
      <c r="AD5552">
        <v>7.3139500414204396E-3</v>
      </c>
      <c r="AE5552">
        <v>11.657391865426288</v>
      </c>
      <c r="AF5552">
        <v>0.19413361787796019</v>
      </c>
      <c r="AG5552">
        <v>5.4312938428023399E-4</v>
      </c>
      <c r="AH5552">
        <v>4.7959565937519072E-2</v>
      </c>
      <c r="AI5552">
        <v>9.1224375367164612</v>
      </c>
      <c r="AJ5552">
        <v>10.509824376079237</v>
      </c>
      <c r="AK5552">
        <v>12.419823358654975</v>
      </c>
      <c r="AL5552">
        <v>4.9849021956296786</v>
      </c>
      <c r="AM5552">
        <v>86.515625751018533</v>
      </c>
      <c r="AN5552">
        <v>114.02037333598417</v>
      </c>
      <c r="AO5552">
        <v>3.3868809819221496E-2</v>
      </c>
      <c r="AP5552">
        <v>0.83613697648048413</v>
      </c>
    </row>
    <row r="5553" spans="1:42">
      <c r="A5553">
        <v>1030.102547758788</v>
      </c>
      <c r="B5553">
        <v>860.69520104391449</v>
      </c>
      <c r="C5553">
        <v>865.40911444593166</v>
      </c>
      <c r="D5553">
        <v>164.69343331285631</v>
      </c>
      <c r="E5553">
        <v>-169.40734671487348</v>
      </c>
      <c r="F5553">
        <v>-164.69343331285631</v>
      </c>
      <c r="G5553">
        <v>5.0921179729335325E-2</v>
      </c>
      <c r="H5553">
        <v>1644.8967651871487</v>
      </c>
      <c r="I5553">
        <v>3.0091183483600615E-2</v>
      </c>
      <c r="J5553">
        <v>3.5054439544677733E-2</v>
      </c>
      <c r="K5553">
        <v>1.1343714243590832</v>
      </c>
      <c r="L5553">
        <v>40.904687643051147</v>
      </c>
      <c r="M5553">
        <v>56.510328449290057</v>
      </c>
      <c r="N5553">
        <v>193.97380401115421</v>
      </c>
      <c r="O5553">
        <v>0.77579757571220398</v>
      </c>
      <c r="P5553">
        <v>6.0825285911560046E-3</v>
      </c>
      <c r="Q5553">
        <v>4.0812857574886736E-2</v>
      </c>
      <c r="R5553">
        <v>0.41547697067260742</v>
      </c>
      <c r="S5553">
        <v>1119.5210613915092</v>
      </c>
      <c r="T5553">
        <v>29.391053318977356</v>
      </c>
      <c r="U5553">
        <v>0.30839415371418</v>
      </c>
      <c r="V5553">
        <v>546.91290855407715</v>
      </c>
      <c r="W5553">
        <v>1</v>
      </c>
      <c r="X5553">
        <v>0.3250687634944916</v>
      </c>
      <c r="Y5553">
        <v>347.71162011401111</v>
      </c>
      <c r="Z5553">
        <v>1</v>
      </c>
      <c r="AA5553">
        <v>27.682815610704427</v>
      </c>
      <c r="AB5553">
        <v>97.639543151855477</v>
      </c>
      <c r="AC5553">
        <v>184.12785977125168</v>
      </c>
      <c r="AD5553">
        <v>3.1839908697666266E-3</v>
      </c>
      <c r="AE5553">
        <v>7.0565380115434211</v>
      </c>
      <c r="AF5553">
        <v>0.19316292643547056</v>
      </c>
      <c r="AG5553">
        <v>7.1231869423053881E-4</v>
      </c>
      <c r="AH5553">
        <v>4.2527690935134886E-2</v>
      </c>
      <c r="AI5553">
        <v>23.018953502178192</v>
      </c>
      <c r="AJ5553">
        <v>12.257834033420787</v>
      </c>
      <c r="AK5553">
        <v>42.960146328806879</v>
      </c>
      <c r="AL5553">
        <v>3.8080650453089682</v>
      </c>
      <c r="AM5553">
        <v>106.91826845407486</v>
      </c>
      <c r="AN5553">
        <v>461.32354349944171</v>
      </c>
      <c r="AO5553">
        <v>5.3177868723869329E-2</v>
      </c>
      <c r="AP5553">
        <v>0.82814491271972668</v>
      </c>
    </row>
    <row r="5554" spans="1:42">
      <c r="A5554">
        <v>1320.6723763903869</v>
      </c>
      <c r="B5554">
        <v>1461.2580491737274</v>
      </c>
      <c r="C5554">
        <v>1073.2573480971305</v>
      </c>
      <c r="D5554">
        <v>-140.58567278334044</v>
      </c>
      <c r="E5554">
        <v>140.58567278334044</v>
      </c>
      <c r="F5554">
        <v>-388.0007010765969</v>
      </c>
      <c r="G5554">
        <v>2.2892620238006037E-2</v>
      </c>
      <c r="H5554">
        <v>1140.300043943409</v>
      </c>
      <c r="I5554">
        <v>4.3744533956050873E-2</v>
      </c>
      <c r="J5554">
        <v>7.8950889825820922E-2</v>
      </c>
      <c r="K5554">
        <v>1.0294552872478961</v>
      </c>
      <c r="L5554">
        <v>71.718118190765381</v>
      </c>
      <c r="M5554">
        <v>866.19630241427046</v>
      </c>
      <c r="N5554">
        <v>171.50100848789216</v>
      </c>
      <c r="O5554">
        <v>0.8609783947467804</v>
      </c>
      <c r="P5554">
        <v>2.2179761462741424E-2</v>
      </c>
      <c r="Q5554">
        <v>1.6857173018985323E-2</v>
      </c>
      <c r="R5554">
        <v>0.47854920864105222</v>
      </c>
      <c r="S5554">
        <v>730.64719039801037</v>
      </c>
      <c r="T5554">
        <v>44.581431150436401</v>
      </c>
      <c r="U5554">
        <v>0.40170014321804048</v>
      </c>
      <c r="V5554">
        <v>519.57519054412842</v>
      </c>
      <c r="W5554">
        <v>1</v>
      </c>
      <c r="X5554">
        <v>0.29494156837463381</v>
      </c>
      <c r="Y5554">
        <v>406.22802045596495</v>
      </c>
      <c r="Z5554">
        <v>1</v>
      </c>
      <c r="AA5554">
        <v>6.2993842065715802</v>
      </c>
      <c r="AB5554">
        <v>49.836367553710943</v>
      </c>
      <c r="AC5554">
        <v>108.39116722345352</v>
      </c>
      <c r="AD5554">
        <v>1.2367064321142995E-2</v>
      </c>
      <c r="AE5554">
        <v>6.7686886343714283</v>
      </c>
      <c r="AF5554">
        <v>7.2927832603454576E-2</v>
      </c>
      <c r="AG5554">
        <v>1.2491674043609384E-3</v>
      </c>
      <c r="AH5554">
        <v>1.5526580989360807E-2</v>
      </c>
      <c r="AI5554">
        <v>5.4503443837165833</v>
      </c>
      <c r="AJ5554">
        <v>10.581934776103246</v>
      </c>
      <c r="AK5554">
        <v>46.685723195672033</v>
      </c>
      <c r="AL5554">
        <v>4.6971684293646963</v>
      </c>
      <c r="AM5554">
        <v>61.759212815761572</v>
      </c>
      <c r="AN5554">
        <v>485.20021190568514</v>
      </c>
      <c r="AO5554">
        <v>9.3693132996559153E-2</v>
      </c>
      <c r="AP5554">
        <v>0.85400891089439401</v>
      </c>
    </row>
    <row r="5555" spans="1:42">
      <c r="A5555">
        <v>864.11735197860332</v>
      </c>
      <c r="B5555">
        <v>1072.4625453546512</v>
      </c>
      <c r="C5555">
        <v>584.16981256161785</v>
      </c>
      <c r="D5555">
        <v>-208.34519337604786</v>
      </c>
      <c r="E5555">
        <v>208.34519337604786</v>
      </c>
      <c r="F5555">
        <v>-488.29273279303334</v>
      </c>
      <c r="G5555">
        <v>6.156472589211421E-2</v>
      </c>
      <c r="H5555">
        <v>52.886625458754523</v>
      </c>
      <c r="I5555">
        <v>4.9821480810642242E-2</v>
      </c>
      <c r="J5555">
        <v>6.2209524631500243E-2</v>
      </c>
      <c r="K5555">
        <v>2.0246194847047327</v>
      </c>
      <c r="L5555">
        <v>64.929953813552856</v>
      </c>
      <c r="M5555">
        <v>802.8214274491379</v>
      </c>
      <c r="N5555">
        <v>86.784081468963635</v>
      </c>
      <c r="O5555">
        <v>0.81850084662437439</v>
      </c>
      <c r="P5555">
        <v>3.5264081425136983E-3</v>
      </c>
      <c r="Q5555">
        <v>4.7051707002851689E-2</v>
      </c>
      <c r="R5555">
        <v>0.46732422828674314</v>
      </c>
      <c r="S5555">
        <v>660.08624054554673</v>
      </c>
      <c r="T5555">
        <v>43.560227751731873</v>
      </c>
      <c r="U5555">
        <v>0.42014621794223783</v>
      </c>
      <c r="V5555">
        <v>587.89424896240234</v>
      </c>
      <c r="W5555">
        <v>1</v>
      </c>
      <c r="X5555">
        <v>0.28770199418067932</v>
      </c>
      <c r="Y5555">
        <v>611.77357265016781</v>
      </c>
      <c r="Z5555">
        <v>1</v>
      </c>
      <c r="AA5555">
        <v>22.645362182168967</v>
      </c>
      <c r="AB5555">
        <v>68.404529357910164</v>
      </c>
      <c r="AC5555">
        <v>34.702752530574799</v>
      </c>
      <c r="AD5555">
        <v>1.5100404136201256E-2</v>
      </c>
      <c r="AE5555">
        <v>1.8254865854641154</v>
      </c>
      <c r="AF5555">
        <v>0.24898230671882624</v>
      </c>
      <c r="AG5555">
        <v>5.448439276141174E-4</v>
      </c>
      <c r="AH5555">
        <v>1.0318750596046446E-2</v>
      </c>
      <c r="AI5555">
        <v>12.474540174007416</v>
      </c>
      <c r="AJ5555">
        <v>5.9911504454914866</v>
      </c>
      <c r="AK5555">
        <v>0.61414543569087976</v>
      </c>
      <c r="AL5555">
        <v>9.0602131536383546</v>
      </c>
      <c r="AM5555">
        <v>109.09582425355912</v>
      </c>
      <c r="AN5555">
        <v>208.66791022310446</v>
      </c>
      <c r="AO5555">
        <v>5.8586462378501888E-2</v>
      </c>
      <c r="AP5555">
        <v>0.81572663640975962</v>
      </c>
    </row>
    <row r="5556" spans="1:42">
      <c r="A5556">
        <v>1081.82569339987</v>
      </c>
      <c r="B5556">
        <v>923.55631565364229</v>
      </c>
      <c r="C5556">
        <v>649.35349025689516</v>
      </c>
      <c r="D5556">
        <v>158.26937774622775</v>
      </c>
      <c r="E5556">
        <v>-158.26937774622775</v>
      </c>
      <c r="F5556">
        <v>-432.47220314297488</v>
      </c>
      <c r="G5556">
        <v>6.5059362171412824E-2</v>
      </c>
      <c r="H5556">
        <v>727.24722087371413</v>
      </c>
      <c r="I5556">
        <v>5.5326151549816127E-2</v>
      </c>
      <c r="J5556">
        <v>4.2162634611129762E-2</v>
      </c>
      <c r="K5556">
        <v>1.0480651527464391</v>
      </c>
      <c r="L5556">
        <v>21.132464408874512</v>
      </c>
      <c r="M5556">
        <v>5.1352015253855852</v>
      </c>
      <c r="N5556">
        <v>190.97520438747409</v>
      </c>
      <c r="O5556">
        <v>0.68648520112037659</v>
      </c>
      <c r="P5556">
        <v>8.224387168884276E-3</v>
      </c>
      <c r="Q5556">
        <v>1.4291892740461559E-2</v>
      </c>
      <c r="R5556">
        <v>0.46759518146514895</v>
      </c>
      <c r="S5556">
        <v>978.1302477354111</v>
      </c>
      <c r="T5556">
        <v>28.205227851867676</v>
      </c>
      <c r="U5556">
        <v>0.3320661944150925</v>
      </c>
      <c r="V5556">
        <v>640.19558429718018</v>
      </c>
      <c r="W5556">
        <v>1</v>
      </c>
      <c r="X5556">
        <v>0.28044636964797975</v>
      </c>
      <c r="Y5556">
        <v>364.57745779617096</v>
      </c>
      <c r="Z5556">
        <v>1</v>
      </c>
      <c r="AA5556">
        <v>29.597306665182121</v>
      </c>
      <c r="AB5556">
        <v>42.411665283203128</v>
      </c>
      <c r="AC5556">
        <v>170.27830630540848</v>
      </c>
      <c r="AD5556">
        <v>5.6478532970461069E-3</v>
      </c>
      <c r="AE5556">
        <v>7.2623621960495157</v>
      </c>
      <c r="AF5556">
        <v>0.26444684743881219</v>
      </c>
      <c r="AG5556">
        <v>7.4342391819645474E-4</v>
      </c>
      <c r="AH5556">
        <v>3.0215170061588283E-2</v>
      </c>
      <c r="AI5556">
        <v>8.1099811196327209</v>
      </c>
      <c r="AJ5556">
        <v>0.76331554159678361</v>
      </c>
      <c r="AK5556">
        <v>38.159312508702278</v>
      </c>
      <c r="AL5556">
        <v>7.0015025372405226</v>
      </c>
      <c r="AM5556">
        <v>56.311383712291715</v>
      </c>
      <c r="AN5556">
        <v>350.3599363348568</v>
      </c>
      <c r="AO5556">
        <v>8.5301078915596018E-2</v>
      </c>
      <c r="AP5556">
        <v>0.91643918728828444</v>
      </c>
    </row>
    <row r="5557" spans="1:42">
      <c r="A5557">
        <v>831.25175969948998</v>
      </c>
      <c r="B5557">
        <v>582.71679461660085</v>
      </c>
      <c r="C5557">
        <v>588.47432187927291</v>
      </c>
      <c r="D5557">
        <v>242.77743782021707</v>
      </c>
      <c r="E5557">
        <v>-248.53496508288913</v>
      </c>
      <c r="F5557">
        <v>-242.77743782021707</v>
      </c>
      <c r="G5557">
        <v>9.538845669027015E-3</v>
      </c>
      <c r="H5557">
        <v>1000.2876426115739</v>
      </c>
      <c r="I5557">
        <v>5.1796670258045192E-2</v>
      </c>
      <c r="J5557">
        <v>8.606060123443604E-2</v>
      </c>
      <c r="K5557">
        <v>1.4498592538058757</v>
      </c>
      <c r="L5557">
        <v>78.615063428878784</v>
      </c>
      <c r="M5557">
        <v>11.002302109348733</v>
      </c>
      <c r="N5557">
        <v>141.66605232887269</v>
      </c>
      <c r="O5557">
        <v>0.66592404246330261</v>
      </c>
      <c r="P5557">
        <v>1.3939663304222952E-2</v>
      </c>
      <c r="Q5557">
        <v>1.6144441657596161E-2</v>
      </c>
      <c r="R5557">
        <v>0.49224262237548827</v>
      </c>
      <c r="S5557">
        <v>581.4245526634395</v>
      </c>
      <c r="T5557">
        <v>41.808095574378967</v>
      </c>
      <c r="U5557">
        <v>0.33407574951648716</v>
      </c>
      <c r="V5557">
        <v>571.60401344299316</v>
      </c>
      <c r="W5557">
        <v>1</v>
      </c>
      <c r="X5557">
        <v>0.32353579401969912</v>
      </c>
      <c r="Y5557">
        <v>329.79424872069194</v>
      </c>
      <c r="Z5557">
        <v>1</v>
      </c>
      <c r="AA5557">
        <v>20.519226023530965</v>
      </c>
      <c r="AB5557">
        <v>64.378005798339842</v>
      </c>
      <c r="AC5557">
        <v>168.80416125059128</v>
      </c>
      <c r="AD5557">
        <v>1.316658411270533E-2</v>
      </c>
      <c r="AE5557">
        <v>4.6240014591210317</v>
      </c>
      <c r="AF5557">
        <v>2.1868833303451532E-2</v>
      </c>
      <c r="AG5557">
        <v>1.3148706942095667E-3</v>
      </c>
      <c r="AH5557">
        <v>1.4287130737304686E-2</v>
      </c>
      <c r="AI5557">
        <v>7.12126225233078</v>
      </c>
      <c r="AJ5557">
        <v>4.9773538039585494</v>
      </c>
      <c r="AK5557">
        <v>34.895255100131031</v>
      </c>
      <c r="AL5557">
        <v>4.9673223717018145</v>
      </c>
      <c r="AM5557">
        <v>35.73334938287735</v>
      </c>
      <c r="AN5557">
        <v>559.02796346876858</v>
      </c>
      <c r="AO5557">
        <v>4.8644340395927431E-2</v>
      </c>
      <c r="AP5557">
        <v>0.90662543010711683</v>
      </c>
    </row>
    <row r="5558" spans="1:42">
      <c r="A5558">
        <v>979.86120012972992</v>
      </c>
      <c r="B5558">
        <v>693.25370053757729</v>
      </c>
      <c r="C5558">
        <v>503.86068606126145</v>
      </c>
      <c r="D5558">
        <v>286.60749959215264</v>
      </c>
      <c r="E5558">
        <v>-286.60749959215264</v>
      </c>
      <c r="F5558">
        <v>-476.00051406846848</v>
      </c>
      <c r="G5558">
        <v>1.0819619218889256E-2</v>
      </c>
      <c r="H5558">
        <v>425.00306866752334</v>
      </c>
      <c r="I5558">
        <v>4.5209942758083342E-2</v>
      </c>
      <c r="J5558">
        <v>6.7447483539581294E-3</v>
      </c>
      <c r="K5558">
        <v>1.3708275943100452</v>
      </c>
      <c r="L5558">
        <v>62.363331317901611</v>
      </c>
      <c r="M5558">
        <v>36.543973548821377</v>
      </c>
      <c r="N5558">
        <v>128.61348074970249</v>
      </c>
      <c r="O5558">
        <v>0.84944203495979309</v>
      </c>
      <c r="P5558">
        <v>1.5126422882080076E-2</v>
      </c>
      <c r="Q5558">
        <v>4.0613402419620082E-2</v>
      </c>
      <c r="R5558">
        <v>0.49887122631073</v>
      </c>
      <c r="S5558">
        <v>683.83053251390174</v>
      </c>
      <c r="T5558">
        <v>27.143222093582153</v>
      </c>
      <c r="U5558">
        <v>0.43146792829036718</v>
      </c>
      <c r="V5558">
        <v>465.00070095062256</v>
      </c>
      <c r="W5558">
        <v>1</v>
      </c>
      <c r="X5558">
        <v>0.39491742610931396</v>
      </c>
      <c r="Y5558">
        <v>372.63267443730058</v>
      </c>
      <c r="Z5558">
        <v>1</v>
      </c>
      <c r="AA5558">
        <v>10.932363537244798</v>
      </c>
      <c r="AB5558">
        <v>6.7571251220703132</v>
      </c>
      <c r="AC5558">
        <v>134.03836637735367</v>
      </c>
      <c r="AD5558">
        <v>1.0020399501181058E-2</v>
      </c>
      <c r="AE5558">
        <v>17.852756802417534</v>
      </c>
      <c r="AF5558">
        <v>5.9068679809570063E-4</v>
      </c>
      <c r="AG5558">
        <v>1.139492070339381E-3</v>
      </c>
      <c r="AH5558">
        <v>1.2766782128810881E-2</v>
      </c>
      <c r="AI5558">
        <v>17.902434170246124</v>
      </c>
      <c r="AJ5558">
        <v>9.3639977094382623</v>
      </c>
      <c r="AK5558">
        <v>12.797419300675392</v>
      </c>
      <c r="AL5558">
        <v>6.8358749857747334</v>
      </c>
      <c r="AM5558">
        <v>56.485212171077734</v>
      </c>
      <c r="AN5558">
        <v>657.40695766057024</v>
      </c>
      <c r="AO5558">
        <v>6.5997701287269589E-2</v>
      </c>
      <c r="AP5558">
        <v>0.91822602343559279</v>
      </c>
    </row>
    <row r="5559" spans="1:42">
      <c r="A5559">
        <v>1840.7618301647501</v>
      </c>
      <c r="B5559">
        <v>5290.8542392674508</v>
      </c>
      <c r="C5559">
        <v>3437.8574255047129</v>
      </c>
      <c r="D5559">
        <v>-3450.0924091027009</v>
      </c>
      <c r="E5559">
        <v>1852.9968137627379</v>
      </c>
      <c r="F5559">
        <v>-1852.9968137627379</v>
      </c>
      <c r="G5559">
        <v>2.3730299707575321E-2</v>
      </c>
      <c r="H5559">
        <v>1829.813199593164</v>
      </c>
      <c r="I5559">
        <v>2.418722301721573E-2</v>
      </c>
      <c r="J5559">
        <v>6.4328006267547602E-2</v>
      </c>
      <c r="K5559">
        <v>1.452223232883215</v>
      </c>
      <c r="L5559">
        <v>14.425226449966431</v>
      </c>
      <c r="M5559">
        <v>9283.8017416966195</v>
      </c>
      <c r="N5559">
        <v>160.57580594635013</v>
      </c>
      <c r="O5559">
        <v>0.68638381361961365</v>
      </c>
      <c r="P5559">
        <v>1.6183540821075437E-2</v>
      </c>
      <c r="Q5559">
        <v>3.0756914403703473E-2</v>
      </c>
      <c r="R5559">
        <v>0.43604025840759275</v>
      </c>
      <c r="S5559">
        <v>812.41066691628635</v>
      </c>
      <c r="T5559">
        <v>38.14985454082489</v>
      </c>
      <c r="U5559">
        <v>0.28489771425724031</v>
      </c>
      <c r="V5559">
        <v>632.13644027709961</v>
      </c>
      <c r="W5559">
        <v>1</v>
      </c>
      <c r="X5559">
        <v>0.3746410858631134</v>
      </c>
      <c r="Y5559">
        <v>375.09963634379164</v>
      </c>
      <c r="Z5559">
        <v>1</v>
      </c>
      <c r="AA5559">
        <v>15.645600445337298</v>
      </c>
      <c r="AB5559">
        <v>23.830691223144534</v>
      </c>
      <c r="AC5559">
        <v>81.907854974269867</v>
      </c>
      <c r="AD5559">
        <v>3.6934616219284188E-3</v>
      </c>
      <c r="AE5559">
        <v>2.6036867712158851</v>
      </c>
      <c r="AF5559">
        <v>9.8688350915908801E-2</v>
      </c>
      <c r="AG5559">
        <v>1.2816504591562708E-3</v>
      </c>
      <c r="AH5559">
        <v>3.2295715880393983E-2</v>
      </c>
      <c r="AI5559">
        <v>23.739210069179535</v>
      </c>
      <c r="AJ5559">
        <v>14.146362034485842</v>
      </c>
      <c r="AK5559">
        <v>30.636099223494529</v>
      </c>
      <c r="AL5559">
        <v>3.1800753450584498</v>
      </c>
      <c r="AM5559">
        <v>30.140694916248322</v>
      </c>
      <c r="AN5559">
        <v>368.33999178576005</v>
      </c>
      <c r="AO5559">
        <v>7.6581361174583445E-2</v>
      </c>
      <c r="AP5559">
        <v>0.8371346287727357</v>
      </c>
    </row>
    <row r="5560" spans="1:42">
      <c r="A5560">
        <v>694.42319101918872</v>
      </c>
      <c r="B5560">
        <v>436.0227189307621</v>
      </c>
      <c r="C5560">
        <v>316.57253586086108</v>
      </c>
      <c r="D5560">
        <v>258.40047208842662</v>
      </c>
      <c r="E5560">
        <v>-258.40047208842662</v>
      </c>
      <c r="F5560">
        <v>-377.85065515832764</v>
      </c>
      <c r="G5560">
        <v>3.6847697396239616E-2</v>
      </c>
      <c r="H5560">
        <v>147.531851894737</v>
      </c>
      <c r="I5560">
        <v>2.5406710803508759E-2</v>
      </c>
      <c r="J5560">
        <v>2.6945888280868531E-2</v>
      </c>
      <c r="K5560">
        <v>1.448823404175043</v>
      </c>
      <c r="L5560">
        <v>71.58198356628418</v>
      </c>
      <c r="M5560">
        <v>9.6629354093423636</v>
      </c>
      <c r="N5560">
        <v>116.2204292737961</v>
      </c>
      <c r="O5560">
        <v>0.82485499978065491</v>
      </c>
      <c r="P5560">
        <v>1.8446117083231604E-2</v>
      </c>
      <c r="Q5560">
        <v>3.3404655615488686E-2</v>
      </c>
      <c r="R5560">
        <v>0.4868377923965454</v>
      </c>
      <c r="S5560">
        <v>880.61382681487112</v>
      </c>
      <c r="T5560">
        <v>46.633756160736084</v>
      </c>
      <c r="U5560">
        <v>0.34866816222667696</v>
      </c>
      <c r="V5560">
        <v>496.15118503570557</v>
      </c>
      <c r="W5560">
        <v>1</v>
      </c>
      <c r="X5560">
        <v>0.33613366842269898</v>
      </c>
      <c r="Y5560">
        <v>386.74910377376546</v>
      </c>
      <c r="Z5560">
        <v>1</v>
      </c>
      <c r="AA5560">
        <v>10.294073367681506</v>
      </c>
      <c r="AB5560">
        <v>162.48921582031252</v>
      </c>
      <c r="AC5560">
        <v>141.57045632600784</v>
      </c>
      <c r="AD5560">
        <v>1.016769572200938E-2</v>
      </c>
      <c r="AE5560">
        <v>7.0424472592743363</v>
      </c>
      <c r="AF5560">
        <v>0.1210425782203674</v>
      </c>
      <c r="AG5560">
        <v>9.7245820958837285E-4</v>
      </c>
      <c r="AH5560">
        <v>5.4555971634387967E-2</v>
      </c>
      <c r="AI5560">
        <v>21.981329023838043</v>
      </c>
      <c r="AJ5560">
        <v>9.2357074994811672</v>
      </c>
      <c r="AK5560">
        <v>2.0142055588960646</v>
      </c>
      <c r="AL5560">
        <v>3.4419958215421214</v>
      </c>
      <c r="AM5560">
        <v>29.29904536008835</v>
      </c>
      <c r="AN5560">
        <v>610.87896008166149</v>
      </c>
      <c r="AO5560">
        <v>9.6211100697517399E-2</v>
      </c>
      <c r="AP5560">
        <v>0.85799380898475652</v>
      </c>
    </row>
    <row r="5561" spans="1:42">
      <c r="A5561">
        <v>164.8900778619641</v>
      </c>
      <c r="B5561">
        <v>-131.80714808541583</v>
      </c>
      <c r="C5561">
        <v>370.16970011667524</v>
      </c>
      <c r="D5561">
        <v>-205.27962225471114</v>
      </c>
      <c r="E5561">
        <v>-501.97684820209111</v>
      </c>
      <c r="F5561">
        <v>205.27962225471114</v>
      </c>
      <c r="G5561">
        <v>4.7297186036007563E-2</v>
      </c>
      <c r="H5561">
        <v>1325.2495897571062</v>
      </c>
      <c r="I5561">
        <v>1.6379430592060089E-2</v>
      </c>
      <c r="J5561">
        <v>5.2140279769897463E-2</v>
      </c>
      <c r="K5561">
        <v>2.0343330833137037</v>
      </c>
      <c r="L5561">
        <v>33.761199712753296</v>
      </c>
      <c r="M5561">
        <v>1.982919670314012</v>
      </c>
      <c r="N5561">
        <v>26.811955114364626</v>
      </c>
      <c r="O5561">
        <v>0.5963413417339325</v>
      </c>
      <c r="P5561">
        <v>1.0581527021196151E-2</v>
      </c>
      <c r="Q5561">
        <v>4.4781540605756967E-2</v>
      </c>
      <c r="R5561">
        <v>0.38854867935180665</v>
      </c>
      <c r="S5561">
        <v>765.40762490589918</v>
      </c>
      <c r="T5561">
        <v>41.644647717475891</v>
      </c>
      <c r="U5561">
        <v>0.43843059360980985</v>
      </c>
      <c r="V5561">
        <v>546.74983024597168</v>
      </c>
      <c r="W5561">
        <v>1</v>
      </c>
      <c r="X5561">
        <v>0.37329387068748476</v>
      </c>
      <c r="Y5561">
        <v>436.70621845808961</v>
      </c>
      <c r="Z5561">
        <v>1</v>
      </c>
      <c r="AA5561">
        <v>30.440761101884849</v>
      </c>
      <c r="AB5561">
        <v>119.13080438232423</v>
      </c>
      <c r="AC5561">
        <v>144.66050118207932</v>
      </c>
      <c r="AD5561">
        <v>6.6271170591696718E-3</v>
      </c>
      <c r="AE5561">
        <v>77.045662636323883</v>
      </c>
      <c r="AF5561">
        <v>6.7605532407760613E-2</v>
      </c>
      <c r="AG5561">
        <v>1.8045186165412336E-4</v>
      </c>
      <c r="AH5561">
        <v>2.7992839765548703E-2</v>
      </c>
      <c r="AI5561">
        <v>21.90632551908493</v>
      </c>
      <c r="AJ5561">
        <v>3.2008747546240985</v>
      </c>
      <c r="AK5561">
        <v>23.819057566523551</v>
      </c>
      <c r="AL5561">
        <v>1.8357970250036977</v>
      </c>
      <c r="AM5561">
        <v>28.75017286539078</v>
      </c>
      <c r="AN5561">
        <v>724.8951108067381</v>
      </c>
      <c r="AO5561">
        <v>3.8484804987907413E-2</v>
      </c>
      <c r="AP5561">
        <v>0.8207331142425538</v>
      </c>
    </row>
    <row r="5562" spans="1:42">
      <c r="A5562">
        <v>1249.2958546692221</v>
      </c>
      <c r="B5562">
        <v>3499.2192545243929</v>
      </c>
      <c r="C5562">
        <v>2489.0521621893545</v>
      </c>
      <c r="D5562">
        <v>-2249.9233998551708</v>
      </c>
      <c r="E5562">
        <v>1010.1670923350384</v>
      </c>
      <c r="F5562">
        <v>-1010.1670923350384</v>
      </c>
      <c r="G5562">
        <v>4.2036123963792291E-2</v>
      </c>
      <c r="H5562">
        <v>2000.3716035209193</v>
      </c>
      <c r="I5562">
        <v>4.6994641721248627E-2</v>
      </c>
      <c r="J5562">
        <v>9.2938539743423462E-2</v>
      </c>
      <c r="K5562">
        <v>1.6774983159840104</v>
      </c>
      <c r="L5562">
        <v>34.129607677459717</v>
      </c>
      <c r="M5562">
        <v>5330.3241696842297</v>
      </c>
      <c r="N5562">
        <v>105.1847525964737</v>
      </c>
      <c r="O5562">
        <v>0.53353098034858704</v>
      </c>
      <c r="P5562">
        <v>1.4038745032416448E-3</v>
      </c>
      <c r="Q5562">
        <v>2.5621001720428464E-2</v>
      </c>
      <c r="R5562">
        <v>0.45716626644134523</v>
      </c>
      <c r="S5562">
        <v>1070.2878687216416</v>
      </c>
      <c r="T5562">
        <v>25.435680150985718</v>
      </c>
      <c r="U5562">
        <v>0.40861135423183442</v>
      </c>
      <c r="V5562">
        <v>649.2842435836792</v>
      </c>
      <c r="W5562">
        <v>1</v>
      </c>
      <c r="X5562">
        <v>0.41496973037719731</v>
      </c>
      <c r="Y5562">
        <v>438.96344290972627</v>
      </c>
      <c r="Z5562">
        <v>1</v>
      </c>
      <c r="AA5562">
        <v>18.249035795164112</v>
      </c>
      <c r="AB5562">
        <v>48.197906127929691</v>
      </c>
      <c r="AC5562">
        <v>95.686770975589752</v>
      </c>
      <c r="AD5562">
        <v>5.7967732095310833E-3</v>
      </c>
      <c r="AE5562">
        <v>79.923204197760796</v>
      </c>
      <c r="AF5562">
        <v>0.10842520236968992</v>
      </c>
      <c r="AG5562">
        <v>6.06067065998953E-4</v>
      </c>
      <c r="AH5562">
        <v>6.7138359904289242E-3</v>
      </c>
      <c r="AI5562">
        <v>8.3059552311897278</v>
      </c>
      <c r="AJ5562">
        <v>4.6237918368887678</v>
      </c>
      <c r="AK5562">
        <v>55.435386005043981</v>
      </c>
      <c r="AL5562">
        <v>6.937257409602136</v>
      </c>
      <c r="AM5562">
        <v>84.448378884792319</v>
      </c>
      <c r="AN5562">
        <v>283.73375389990713</v>
      </c>
      <c r="AO5562">
        <v>4.0836174607276919E-2</v>
      </c>
      <c r="AP5562">
        <v>0.91378685545921345</v>
      </c>
    </row>
    <row r="5563" spans="1:42">
      <c r="A5563">
        <v>507.27184696780341</v>
      </c>
      <c r="B5563">
        <v>417.69151821076071</v>
      </c>
      <c r="C5563">
        <v>205.03567184812908</v>
      </c>
      <c r="D5563">
        <v>89.580328757042707</v>
      </c>
      <c r="E5563">
        <v>-89.580328757042707</v>
      </c>
      <c r="F5563">
        <v>-302.23617511967433</v>
      </c>
      <c r="G5563">
        <v>6.1946525350109416E-2</v>
      </c>
      <c r="H5563">
        <v>143.32560518460639</v>
      </c>
      <c r="I5563">
        <v>5.2491029798984526E-2</v>
      </c>
      <c r="J5563">
        <v>7.1190414905548102E-2</v>
      </c>
      <c r="K5563">
        <v>1.9755574391305446</v>
      </c>
      <c r="L5563">
        <v>29.30303692817688</v>
      </c>
      <c r="M5563">
        <v>4.4409023274819939</v>
      </c>
      <c r="N5563">
        <v>82.298711063385014</v>
      </c>
      <c r="O5563">
        <v>0.93696483969688416</v>
      </c>
      <c r="P5563">
        <v>2.2231847816043426E-2</v>
      </c>
      <c r="Q5563">
        <v>4.7956314616733123E-3</v>
      </c>
      <c r="R5563">
        <v>0.49549786567687987</v>
      </c>
      <c r="S5563">
        <v>370.96980841335858</v>
      </c>
      <c r="T5563">
        <v>41.16118848323822</v>
      </c>
      <c r="U5563">
        <v>0.35237763464450839</v>
      </c>
      <c r="V5563">
        <v>638.99154663085938</v>
      </c>
      <c r="W5563">
        <v>1</v>
      </c>
      <c r="X5563">
        <v>0.3508814775943756</v>
      </c>
      <c r="Y5563">
        <v>308.76607137196794</v>
      </c>
      <c r="Z5563">
        <v>1</v>
      </c>
      <c r="AA5563">
        <v>49.871093491220485</v>
      </c>
      <c r="AB5563">
        <v>35.072064025878909</v>
      </c>
      <c r="AC5563">
        <v>85.301540791988373</v>
      </c>
      <c r="AD5563">
        <v>1.4736814580411994E-2</v>
      </c>
      <c r="AE5563">
        <v>23.767400721471837</v>
      </c>
      <c r="AF5563">
        <v>0.21449012875556944</v>
      </c>
      <c r="AG5563">
        <v>1.3811523468927444E-3</v>
      </c>
      <c r="AH5563">
        <v>2.6623222851753232E-2</v>
      </c>
      <c r="AI5563">
        <v>9.0765270590782166</v>
      </c>
      <c r="AJ5563">
        <v>12.024199797950079</v>
      </c>
      <c r="AK5563">
        <v>2.4142344993352891</v>
      </c>
      <c r="AL5563">
        <v>5.0065224498317971</v>
      </c>
      <c r="AM5563">
        <v>67.063431179523462</v>
      </c>
      <c r="AN5563">
        <v>224.9016181496564</v>
      </c>
      <c r="AO5563">
        <v>6.9393123984336863E-2</v>
      </c>
      <c r="AP5563">
        <v>0.81242906522750857</v>
      </c>
    </row>
    <row r="5564" spans="1:42">
      <c r="A5564">
        <v>667.49337602263665</v>
      </c>
      <c r="B5564">
        <v>2357.8743276378691</v>
      </c>
      <c r="C5564">
        <v>1751.5379760322894</v>
      </c>
      <c r="D5564">
        <v>-1690.3809516152323</v>
      </c>
      <c r="E5564">
        <v>606.33635160557969</v>
      </c>
      <c r="F5564">
        <v>-606.33635160557969</v>
      </c>
      <c r="G5564">
        <v>5.4769719455097628E-2</v>
      </c>
      <c r="H5564">
        <v>540.86457898853303</v>
      </c>
      <c r="I5564">
        <v>5.1759929358959199E-2</v>
      </c>
      <c r="J5564">
        <v>1.3225266218185424E-2</v>
      </c>
      <c r="K5564">
        <v>1.4557833172857761</v>
      </c>
      <c r="L5564">
        <v>45.611062049865723</v>
      </c>
      <c r="M5564">
        <v>4633.4598536981621</v>
      </c>
      <c r="N5564">
        <v>79.980539291954045</v>
      </c>
      <c r="O5564">
        <v>0.63114014267921448</v>
      </c>
      <c r="P5564">
        <v>8.2483116785685203E-3</v>
      </c>
      <c r="Q5564">
        <v>1.382629707124498E-2</v>
      </c>
      <c r="R5564">
        <v>0.47361397266387939</v>
      </c>
      <c r="S5564">
        <v>795.8133552620809</v>
      </c>
      <c r="T5564">
        <v>48.718976974487305</v>
      </c>
      <c r="U5564">
        <v>0.32945485293865207</v>
      </c>
      <c r="V5564">
        <v>581.63864612579346</v>
      </c>
      <c r="W5564">
        <v>1</v>
      </c>
      <c r="X5564">
        <v>0.32555219888687137</v>
      </c>
      <c r="Y5564">
        <v>512.63092742793742</v>
      </c>
      <c r="Z5564">
        <v>1</v>
      </c>
      <c r="AA5564">
        <v>23.044819052114491</v>
      </c>
      <c r="AB5564">
        <v>104.73466479492188</v>
      </c>
      <c r="AC5564">
        <v>176.90946608781815</v>
      </c>
      <c r="AD5564">
        <v>1.3561778598361544E-2</v>
      </c>
      <c r="AE5564">
        <v>17.161146696345117</v>
      </c>
      <c r="AF5564">
        <v>0.15595694303512572</v>
      </c>
      <c r="AG5564">
        <v>1.1427398377311347E-3</v>
      </c>
      <c r="AH5564">
        <v>4.2626453077793121E-2</v>
      </c>
      <c r="AI5564">
        <v>11.344391405582428</v>
      </c>
      <c r="AJ5564">
        <v>6.6837378636421336</v>
      </c>
      <c r="AK5564">
        <v>18.189946845173836</v>
      </c>
      <c r="AL5564">
        <v>5.1496517193867106</v>
      </c>
      <c r="AM5564">
        <v>38.227731788158415</v>
      </c>
      <c r="AN5564">
        <v>443.22995199061376</v>
      </c>
      <c r="AO5564">
        <v>9.207836735248566E-2</v>
      </c>
      <c r="AP5564">
        <v>0.84016314625740063</v>
      </c>
    </row>
    <row r="5565" spans="1:42">
      <c r="A5565">
        <v>308.69101431036052</v>
      </c>
      <c r="B5565">
        <v>269.54585909169884</v>
      </c>
      <c r="C5565">
        <v>253.71876039974967</v>
      </c>
      <c r="D5565">
        <v>39.145155218661671</v>
      </c>
      <c r="E5565">
        <v>-39.145155218661671</v>
      </c>
      <c r="F5565">
        <v>-54.972253910610846</v>
      </c>
      <c r="G5565">
        <v>2.1067525626051336E-2</v>
      </c>
      <c r="H5565">
        <v>637.95306320983605</v>
      </c>
      <c r="I5565">
        <v>5.6136827766895291E-2</v>
      </c>
      <c r="J5565">
        <v>5.3921079635620116E-3</v>
      </c>
      <c r="K5565">
        <v>1.0993947195231915</v>
      </c>
      <c r="L5565">
        <v>54.853838682174683</v>
      </c>
      <c r="M5565">
        <v>1.1456729933055778</v>
      </c>
      <c r="N5565">
        <v>54.230158461380015</v>
      </c>
      <c r="O5565">
        <v>0.67569205164909363</v>
      </c>
      <c r="P5565">
        <v>1.5986635367075598E-2</v>
      </c>
      <c r="Q5565">
        <v>3.0408616224924717E-2</v>
      </c>
      <c r="R5565">
        <v>0.42039123535156253</v>
      </c>
      <c r="S5565">
        <v>467.53626491470391</v>
      </c>
      <c r="T5565">
        <v>46.393385529518127</v>
      </c>
      <c r="U5565">
        <v>0.34960810005664827</v>
      </c>
      <c r="V5565">
        <v>531.8230152130127</v>
      </c>
      <c r="W5565">
        <v>1</v>
      </c>
      <c r="X5565">
        <v>0.41930881381034851</v>
      </c>
      <c r="Y5565">
        <v>446.92642500820921</v>
      </c>
      <c r="Z5565">
        <v>1</v>
      </c>
      <c r="AA5565">
        <v>19.084720455141074</v>
      </c>
      <c r="AB5565">
        <v>47.265688903808595</v>
      </c>
      <c r="AC5565">
        <v>140.83506315946579</v>
      </c>
      <c r="AD5565">
        <v>1.0922694410014356E-2</v>
      </c>
      <c r="AE5565">
        <v>32.422962538278306</v>
      </c>
      <c r="AF5565">
        <v>1.8232190608978224E-3</v>
      </c>
      <c r="AG5565">
        <v>7.1058050764573636E-4</v>
      </c>
      <c r="AH5565">
        <v>2.6113909816741939E-2</v>
      </c>
      <c r="AI5565">
        <v>26.907834708690643</v>
      </c>
      <c r="AJ5565">
        <v>12.799599936769624</v>
      </c>
      <c r="AK5565">
        <v>36.864927751421931</v>
      </c>
      <c r="AL5565">
        <v>2.1022322432028888</v>
      </c>
      <c r="AM5565">
        <v>76.148328745365149</v>
      </c>
      <c r="AN5565">
        <v>91.593105182468193</v>
      </c>
      <c r="AO5565">
        <v>0.10088969218730927</v>
      </c>
      <c r="AP5565">
        <v>0.86460370731353775</v>
      </c>
    </row>
    <row r="5566" spans="1:42">
      <c r="A5566">
        <v>837.25211908458425</v>
      </c>
      <c r="B5566">
        <v>703.3382089922959</v>
      </c>
      <c r="C5566">
        <v>364.7915997258242</v>
      </c>
      <c r="D5566">
        <v>133.91391009228835</v>
      </c>
      <c r="E5566">
        <v>-133.91391009228835</v>
      </c>
      <c r="F5566">
        <v>-472.46051935876005</v>
      </c>
      <c r="G5566">
        <v>2.9151947750499604E-2</v>
      </c>
      <c r="H5566">
        <v>346.53072260412108</v>
      </c>
      <c r="I5566">
        <v>5.0087400376796723E-2</v>
      </c>
      <c r="J5566">
        <v>6.5544959306716916E-2</v>
      </c>
      <c r="K5566">
        <v>1.0181399620354175</v>
      </c>
      <c r="L5566">
        <v>50.488626956939697</v>
      </c>
      <c r="M5566">
        <v>3.7494890225197937</v>
      </c>
      <c r="N5566">
        <v>131.28413887195589</v>
      </c>
      <c r="O5566">
        <v>0.92227843403816223</v>
      </c>
      <c r="P5566">
        <v>1.5068756951226127E-2</v>
      </c>
      <c r="Q5566">
        <v>2.6651238282521562E-2</v>
      </c>
      <c r="R5566">
        <v>0.47489917278289795</v>
      </c>
      <c r="S5566">
        <v>568.50530311834609</v>
      </c>
      <c r="T5566">
        <v>42.205387353897095</v>
      </c>
      <c r="U5566">
        <v>0.36210014760494236</v>
      </c>
      <c r="V5566">
        <v>470.17972469329834</v>
      </c>
      <c r="W5566">
        <v>1</v>
      </c>
      <c r="X5566">
        <v>0.33791586399078372</v>
      </c>
      <c r="Y5566">
        <v>522.78911161640724</v>
      </c>
      <c r="Z5566">
        <v>1</v>
      </c>
      <c r="AA5566">
        <v>39.819887464704522</v>
      </c>
      <c r="AB5566">
        <v>141.31646057128907</v>
      </c>
      <c r="AC5566">
        <v>179.01753336191177</v>
      </c>
      <c r="AD5566">
        <v>4.0297858735435024E-3</v>
      </c>
      <c r="AE5566">
        <v>76.214945430408164</v>
      </c>
      <c r="AF5566">
        <v>1.7608137130737299E-2</v>
      </c>
      <c r="AG5566">
        <v>9.3990650783692389E-4</v>
      </c>
      <c r="AH5566">
        <v>3.7408318746089936E-2</v>
      </c>
      <c r="AI5566">
        <v>14.026630222797394</v>
      </c>
      <c r="AJ5566">
        <v>13.121226006004701</v>
      </c>
      <c r="AK5566">
        <v>14.589364519715309</v>
      </c>
      <c r="AL5566">
        <v>5.5294671282038026</v>
      </c>
      <c r="AM5566">
        <v>62.802521550655371</v>
      </c>
      <c r="AN5566">
        <v>333.80758352810733</v>
      </c>
      <c r="AO5566">
        <v>6.3797420144081116E-2</v>
      </c>
      <c r="AP5566">
        <v>0.81078808665275581</v>
      </c>
    </row>
    <row r="5567" spans="1:42">
      <c r="A5567">
        <v>547.43751851806837</v>
      </c>
      <c r="B5567">
        <v>294.07738683256071</v>
      </c>
      <c r="C5567">
        <v>587.78307165391539</v>
      </c>
      <c r="D5567">
        <v>-40.345553135847013</v>
      </c>
      <c r="E5567">
        <v>-293.70568482135468</v>
      </c>
      <c r="F5567">
        <v>40.345553135847013</v>
      </c>
      <c r="G5567">
        <v>6.6292299591419204E-2</v>
      </c>
      <c r="H5567">
        <v>1459.3761199672638</v>
      </c>
      <c r="I5567">
        <v>5.6444326937198634E-2</v>
      </c>
      <c r="J5567">
        <v>5.3036008358001707E-2</v>
      </c>
      <c r="K5567">
        <v>1.670180941337347</v>
      </c>
      <c r="L5567">
        <v>72.683502435684204</v>
      </c>
      <c r="M5567">
        <v>17.470962141453096</v>
      </c>
      <c r="N5567">
        <v>87.480530413818371</v>
      </c>
      <c r="O5567">
        <v>0.93279275298118591</v>
      </c>
      <c r="P5567">
        <v>5.7644280857510029E-3</v>
      </c>
      <c r="Q5567">
        <v>4.1053708871205644E-2</v>
      </c>
      <c r="R5567">
        <v>0.39638064384460447</v>
      </c>
      <c r="S5567">
        <v>826.08867824278059</v>
      </c>
      <c r="T5567">
        <v>35.125967860221863</v>
      </c>
      <c r="U5567">
        <v>0.38393851816654206</v>
      </c>
      <c r="V5567">
        <v>550.74472427368164</v>
      </c>
      <c r="W5567">
        <v>1</v>
      </c>
      <c r="X5567">
        <v>0.28490461468696598</v>
      </c>
      <c r="Y5567">
        <v>534.88561945015636</v>
      </c>
      <c r="Z5567">
        <v>1</v>
      </c>
      <c r="AA5567">
        <v>5.2502896791934974</v>
      </c>
      <c r="AB5567">
        <v>37.044397766113285</v>
      </c>
      <c r="AC5567">
        <v>151.95168107748032</v>
      </c>
      <c r="AD5567">
        <v>2.6174822424212072E-3</v>
      </c>
      <c r="AE5567">
        <v>1.429725997591266</v>
      </c>
      <c r="AF5567">
        <v>0.2601034605503082</v>
      </c>
      <c r="AG5567">
        <v>2.3758145649191724E-4</v>
      </c>
      <c r="AH5567">
        <v>4.2935207056999207E-2</v>
      </c>
      <c r="AI5567">
        <v>18.840495049953461</v>
      </c>
      <c r="AJ5567">
        <v>7.1710522943437294</v>
      </c>
      <c r="AK5567">
        <v>49.530597161650654</v>
      </c>
      <c r="AL5567">
        <v>3.1841316495089274</v>
      </c>
      <c r="AM5567">
        <v>55.685810387134552</v>
      </c>
      <c r="AN5567">
        <v>565.15448251332305</v>
      </c>
      <c r="AO5567">
        <v>6.2196555495262151E-2</v>
      </c>
      <c r="AP5567">
        <v>0.92235506296157854</v>
      </c>
    </row>
    <row r="5568" spans="1:42">
      <c r="A5568">
        <v>1606.9387473575725</v>
      </c>
      <c r="B5568">
        <v>1595.8874916284892</v>
      </c>
      <c r="C5568">
        <v>791.3331043607335</v>
      </c>
      <c r="D5568">
        <v>11.051255729083323</v>
      </c>
      <c r="E5568">
        <v>-11.051255729083323</v>
      </c>
      <c r="F5568">
        <v>-815.60564299683904</v>
      </c>
      <c r="G5568">
        <v>6.40200751337823E-2</v>
      </c>
      <c r="H5568">
        <v>210.04445108521833</v>
      </c>
      <c r="I5568">
        <v>4.0101139247417449E-2</v>
      </c>
      <c r="J5568">
        <v>8.4279088735580446E-2</v>
      </c>
      <c r="K5568">
        <v>1.235030683094263</v>
      </c>
      <c r="L5568">
        <v>18.175754547119141</v>
      </c>
      <c r="M5568">
        <v>83.739192647286771</v>
      </c>
      <c r="N5568">
        <v>201.52743678569797</v>
      </c>
      <c r="O5568">
        <v>0.8995300829410553</v>
      </c>
      <c r="P5568">
        <v>1.8496639357672793E-2</v>
      </c>
      <c r="Q5568">
        <v>1.6585028913285994E-2</v>
      </c>
      <c r="R5568">
        <v>0.38157606601715088</v>
      </c>
      <c r="S5568">
        <v>430.19905448278718</v>
      </c>
      <c r="T5568">
        <v>47.559034824371338</v>
      </c>
      <c r="U5568">
        <v>0.4322241181135178</v>
      </c>
      <c r="V5568">
        <v>639.72437381744385</v>
      </c>
      <c r="W5568">
        <v>1</v>
      </c>
      <c r="X5568">
        <v>0.32315996885299686</v>
      </c>
      <c r="Y5568">
        <v>401.2481541528719</v>
      </c>
      <c r="Z5568">
        <v>1</v>
      </c>
      <c r="AA5568">
        <v>0.86900895285606394</v>
      </c>
      <c r="AB5568">
        <v>128.54176220703127</v>
      </c>
      <c r="AC5568">
        <v>113.34367543458939</v>
      </c>
      <c r="AD5568">
        <v>6.1679758577265287E-3</v>
      </c>
      <c r="AE5568">
        <v>18.230719906782539</v>
      </c>
      <c r="AF5568">
        <v>0.25075732469558709</v>
      </c>
      <c r="AG5568">
        <v>6.752159112625402E-4</v>
      </c>
      <c r="AH5568">
        <v>4.0550784313678742E-2</v>
      </c>
      <c r="AI5568">
        <v>5.9477034211158752</v>
      </c>
      <c r="AJ5568">
        <v>8.4498508217695552</v>
      </c>
      <c r="AK5568">
        <v>5.654324453473091</v>
      </c>
      <c r="AL5568">
        <v>3.9019619044015315</v>
      </c>
      <c r="AM5568">
        <v>28.630939090251925</v>
      </c>
      <c r="AN5568">
        <v>103.15066849553725</v>
      </c>
      <c r="AO5568">
        <v>0.1093511210680008</v>
      </c>
      <c r="AP5568">
        <v>0.87452825379371657</v>
      </c>
    </row>
    <row r="5569" spans="1:42">
      <c r="A5569">
        <v>736.78568086098107</v>
      </c>
      <c r="B5569">
        <v>898.74879259042768</v>
      </c>
      <c r="C5569">
        <v>967.45116895912156</v>
      </c>
      <c r="D5569">
        <v>-230.66548809814049</v>
      </c>
      <c r="E5569">
        <v>-68.702376368693876</v>
      </c>
      <c r="F5569">
        <v>68.702376368693876</v>
      </c>
      <c r="G5569">
        <v>5.801081702874112E-2</v>
      </c>
      <c r="H5569">
        <v>1748.8589130824826</v>
      </c>
      <c r="I5569">
        <v>4.5319350063800806E-2</v>
      </c>
      <c r="J5569">
        <v>3.9445968627929685E-2</v>
      </c>
      <c r="K5569">
        <v>1.9537225315749644</v>
      </c>
      <c r="L5569">
        <v>68.372472524642944</v>
      </c>
      <c r="M5569">
        <v>837.18053386949703</v>
      </c>
      <c r="N5569">
        <v>139.19648346366884</v>
      </c>
      <c r="O5569">
        <v>0.83293125033378601</v>
      </c>
      <c r="P5569">
        <v>4.8626706335279666E-3</v>
      </c>
      <c r="Q5569">
        <v>7.0017969873216405E-3</v>
      </c>
      <c r="R5569">
        <v>0.38814138412475585</v>
      </c>
      <c r="S5569">
        <v>969.8511222581742</v>
      </c>
      <c r="T5569">
        <v>31.750109791755676</v>
      </c>
      <c r="U5569">
        <v>0.30841393291950225</v>
      </c>
      <c r="V5569">
        <v>576.92122459411621</v>
      </c>
      <c r="W5569">
        <v>1</v>
      </c>
      <c r="X5569">
        <v>0.33482769370079041</v>
      </c>
      <c r="Y5569">
        <v>669.11169793324302</v>
      </c>
      <c r="Z5569">
        <v>1</v>
      </c>
      <c r="AA5569">
        <v>18.350121192674642</v>
      </c>
      <c r="AB5569">
        <v>130.81440936279299</v>
      </c>
      <c r="AC5569">
        <v>101.7004057765007</v>
      </c>
      <c r="AD5569">
        <v>4.90614736182058E-3</v>
      </c>
      <c r="AE5569">
        <v>65.411148468613817</v>
      </c>
      <c r="AF5569">
        <v>0.18175333857536313</v>
      </c>
      <c r="AG5569">
        <v>5.1491026749546289E-4</v>
      </c>
      <c r="AH5569">
        <v>5.3136620187759401E-2</v>
      </c>
      <c r="AI5569">
        <v>28.925106227397919</v>
      </c>
      <c r="AJ5569">
        <v>12.068601746287925</v>
      </c>
      <c r="AK5569">
        <v>39.357333428263665</v>
      </c>
      <c r="AL5569">
        <v>5.9467276320954259</v>
      </c>
      <c r="AM5569">
        <v>91.966781866550448</v>
      </c>
      <c r="AN5569">
        <v>450.01173881409591</v>
      </c>
      <c r="AO5569">
        <v>0.100768181681633</v>
      </c>
      <c r="AP5569">
        <v>0.88434170150756852</v>
      </c>
    </row>
    <row r="5570" spans="1:42">
      <c r="A5570">
        <v>391.47360797366406</v>
      </c>
      <c r="B5570">
        <v>213.23111741840168</v>
      </c>
      <c r="C5570">
        <v>797.40274152915617</v>
      </c>
      <c r="D5570">
        <v>-405.92913355549211</v>
      </c>
      <c r="E5570">
        <v>-584.17162411075446</v>
      </c>
      <c r="F5570">
        <v>405.92913355549211</v>
      </c>
      <c r="G5570">
        <v>9.6408170482200559E-2</v>
      </c>
      <c r="H5570">
        <v>2621.2468259491002</v>
      </c>
      <c r="I5570">
        <v>2.8055113255977628E-2</v>
      </c>
      <c r="J5570">
        <v>5.8357952356338498E-2</v>
      </c>
      <c r="K5570">
        <v>1.3818141047298909</v>
      </c>
      <c r="L5570">
        <v>66.630818843841553</v>
      </c>
      <c r="M5570">
        <v>57.334993739147528</v>
      </c>
      <c r="N5570">
        <v>64.425129419898994</v>
      </c>
      <c r="O5570">
        <v>0.90753009915351868</v>
      </c>
      <c r="P5570">
        <v>1.2517988628811304E-2</v>
      </c>
      <c r="Q5570">
        <v>4.62114905781216E-2</v>
      </c>
      <c r="R5570">
        <v>0.47290978908538817</v>
      </c>
      <c r="S5570">
        <v>450.44520961244723</v>
      </c>
      <c r="T5570">
        <v>29.027050733566284</v>
      </c>
      <c r="U5570">
        <v>0.34481028497219091</v>
      </c>
      <c r="V5570">
        <v>641.06605052947998</v>
      </c>
      <c r="W5570">
        <v>1</v>
      </c>
      <c r="X5570">
        <v>0.35110445976257326</v>
      </c>
      <c r="Y5570">
        <v>286.40760924708525</v>
      </c>
      <c r="Z5570">
        <v>1</v>
      </c>
      <c r="AA5570">
        <v>12.216942530241015</v>
      </c>
      <c r="AB5570">
        <v>157.23053845214844</v>
      </c>
      <c r="AC5570">
        <v>156.82118088006973</v>
      </c>
      <c r="AD5570">
        <v>1.0121413988944811E-2</v>
      </c>
      <c r="AE5570">
        <v>66.02218145795139</v>
      </c>
      <c r="AF5570">
        <v>0.24134749889373777</v>
      </c>
      <c r="AG5570">
        <v>5.4677827165309589E-4</v>
      </c>
      <c r="AH5570">
        <v>4.4745494067668916E-2</v>
      </c>
      <c r="AI5570">
        <v>22.820806801319122</v>
      </c>
      <c r="AJ5570">
        <v>1.360643851115616</v>
      </c>
      <c r="AK5570">
        <v>53.028939805626869</v>
      </c>
      <c r="AL5570">
        <v>7.0302984093894949</v>
      </c>
      <c r="AM5570">
        <v>109.43582376241685</v>
      </c>
      <c r="AN5570">
        <v>442.3406157240924</v>
      </c>
      <c r="AO5570">
        <v>5.4939055085182195E-2</v>
      </c>
      <c r="AP5570">
        <v>0.91304514670372028</v>
      </c>
    </row>
    <row r="5571" spans="1:42">
      <c r="A5571">
        <v>1103.0185801566342</v>
      </c>
      <c r="B5571">
        <v>880.40216512394909</v>
      </c>
      <c r="C5571">
        <v>537.13054638317169</v>
      </c>
      <c r="D5571">
        <v>222.61641503268515</v>
      </c>
      <c r="E5571">
        <v>-222.61641503268515</v>
      </c>
      <c r="F5571">
        <v>-565.88803377346255</v>
      </c>
      <c r="G5571">
        <v>3.5029340579312312E-2</v>
      </c>
      <c r="H5571">
        <v>536.7640281963404</v>
      </c>
      <c r="I5571">
        <v>2.5961665213108061E-2</v>
      </c>
      <c r="J5571">
        <v>2.8135294437408448E-2</v>
      </c>
      <c r="K5571">
        <v>1.6771541398942471</v>
      </c>
      <c r="L5571">
        <v>43.155490159988403</v>
      </c>
      <c r="M5571">
        <v>14.132827551256387</v>
      </c>
      <c r="N5571">
        <v>168.90097259140018</v>
      </c>
      <c r="O5571">
        <v>0.98172888159751892</v>
      </c>
      <c r="P5571">
        <v>5.7146583663092712E-3</v>
      </c>
      <c r="Q5571">
        <v>2.370866399341159E-2</v>
      </c>
      <c r="R5571">
        <v>0.4837471866607666</v>
      </c>
      <c r="S5571">
        <v>348.98017228727855</v>
      </c>
      <c r="T5571">
        <v>42.029055953025818</v>
      </c>
      <c r="U5571">
        <v>0.35608915388584139</v>
      </c>
      <c r="V5571">
        <v>550.30612945556641</v>
      </c>
      <c r="W5571">
        <v>1</v>
      </c>
      <c r="X5571">
        <v>0.38597319245338441</v>
      </c>
      <c r="Y5571">
        <v>553.75739613804171</v>
      </c>
      <c r="Z5571">
        <v>1</v>
      </c>
      <c r="AA5571">
        <v>46.705794868631372</v>
      </c>
      <c r="AB5571">
        <v>153.99944244384767</v>
      </c>
      <c r="AC5571">
        <v>172.9105219244957</v>
      </c>
      <c r="AD5571">
        <v>1.338915050539196E-2</v>
      </c>
      <c r="AE5571">
        <v>35.265287308107467</v>
      </c>
      <c r="AF5571">
        <v>7.5254166126251174E-3</v>
      </c>
      <c r="AG5571">
        <v>1.3700031681007697E-3</v>
      </c>
      <c r="AH5571">
        <v>8.2577915430068951E-3</v>
      </c>
      <c r="AI5571">
        <v>6.9007429480552673</v>
      </c>
      <c r="AJ5571">
        <v>0.17484520644966306</v>
      </c>
      <c r="AK5571">
        <v>8.2958268588781348</v>
      </c>
      <c r="AL5571">
        <v>4.5696168241525026</v>
      </c>
      <c r="AM5571">
        <v>43.638984882831579</v>
      </c>
      <c r="AN5571">
        <v>562.39454670274017</v>
      </c>
      <c r="AO5571">
        <v>4.2385210394859318E-2</v>
      </c>
      <c r="AP5571">
        <v>0.81112648916244512</v>
      </c>
    </row>
    <row r="5572" spans="1:42">
      <c r="A5572">
        <v>634.23493302209033</v>
      </c>
      <c r="B5572">
        <v>556.35893463888578</v>
      </c>
      <c r="C5572">
        <v>504.14866418343479</v>
      </c>
      <c r="D5572">
        <v>77.875998383204546</v>
      </c>
      <c r="E5572">
        <v>-77.875998383204546</v>
      </c>
      <c r="F5572">
        <v>-130.08626883865554</v>
      </c>
      <c r="G5572">
        <v>6.798379264652589E-2</v>
      </c>
      <c r="H5572">
        <v>1031.0982506550495</v>
      </c>
      <c r="I5572">
        <v>5.9973797500133513E-2</v>
      </c>
      <c r="J5572">
        <v>1.3666926145553589E-2</v>
      </c>
      <c r="K5572">
        <v>1.8414653551161289</v>
      </c>
      <c r="L5572">
        <v>43.450865745544434</v>
      </c>
      <c r="M5572">
        <v>2.8548921092572592</v>
      </c>
      <c r="N5572">
        <v>100.01359909877779</v>
      </c>
      <c r="O5572">
        <v>0.93202677369117737</v>
      </c>
      <c r="P5572">
        <v>1.8285935189988875E-2</v>
      </c>
      <c r="Q5572">
        <v>1.5111840724945065E-2</v>
      </c>
      <c r="R5572">
        <v>0.47375141620635985</v>
      </c>
      <c r="S5572">
        <v>578.69491715069807</v>
      </c>
      <c r="T5572">
        <v>36.330199241638184</v>
      </c>
      <c r="U5572">
        <v>0.37118005931377412</v>
      </c>
      <c r="V5572">
        <v>579.09977436065674</v>
      </c>
      <c r="W5572">
        <v>1</v>
      </c>
      <c r="X5572">
        <v>0.31044623613357547</v>
      </c>
      <c r="Y5572">
        <v>398.89370140966344</v>
      </c>
      <c r="Z5572">
        <v>1</v>
      </c>
      <c r="AA5572">
        <v>16.520085804281241</v>
      </c>
      <c r="AB5572">
        <v>89.936258056640625</v>
      </c>
      <c r="AC5572">
        <v>118.78079921007156</v>
      </c>
      <c r="AD5572">
        <v>1.0161768269335104E-2</v>
      </c>
      <c r="AE5572">
        <v>1.5739972186891504</v>
      </c>
      <c r="AF5572">
        <v>0.2715423560142517</v>
      </c>
      <c r="AG5572">
        <v>5.5100372823457529E-4</v>
      </c>
      <c r="AH5572">
        <v>9.2828227639198298E-3</v>
      </c>
      <c r="AI5572">
        <v>17.180425226688385</v>
      </c>
      <c r="AJ5572">
        <v>0.23859312811564964</v>
      </c>
      <c r="AK5572">
        <v>33.482470219731333</v>
      </c>
      <c r="AL5572">
        <v>5.4060683535637688</v>
      </c>
      <c r="AM5572">
        <v>80.32653836011886</v>
      </c>
      <c r="AN5572">
        <v>183.00955818711822</v>
      </c>
      <c r="AO5572">
        <v>7.8446354031562804E-2</v>
      </c>
      <c r="AP5572">
        <v>0.86388893628120433</v>
      </c>
    </row>
    <row r="5573" spans="1:42">
      <c r="A5573">
        <v>1287.804612535733</v>
      </c>
      <c r="B5573">
        <v>2661.407223831106</v>
      </c>
      <c r="C5573">
        <v>2122.6499502389752</v>
      </c>
      <c r="D5573">
        <v>-1373.602611295373</v>
      </c>
      <c r="E5573">
        <v>538.75727359213079</v>
      </c>
      <c r="F5573">
        <v>-538.75727359213079</v>
      </c>
      <c r="G5573">
        <v>4.9767641159880943E-2</v>
      </c>
      <c r="H5573">
        <v>2112.3683272552757</v>
      </c>
      <c r="I5573">
        <v>2.763061076402664E-2</v>
      </c>
      <c r="J5573">
        <v>4.4629945755004881E-3</v>
      </c>
      <c r="K5573">
        <v>1.9745214511096476</v>
      </c>
      <c r="L5573">
        <v>23.765343427658081</v>
      </c>
      <c r="M5573">
        <v>3714.0921081420379</v>
      </c>
      <c r="N5573">
        <v>188.2127262149811</v>
      </c>
      <c r="O5573">
        <v>0.56732651591300964</v>
      </c>
      <c r="P5573">
        <v>1.2646481778886581E-2</v>
      </c>
      <c r="Q5573">
        <v>2.1051100254058836E-2</v>
      </c>
      <c r="R5573">
        <v>0.47654521942138672</v>
      </c>
      <c r="S5573">
        <v>450.28394325896215</v>
      </c>
      <c r="T5573">
        <v>44.113746285438538</v>
      </c>
      <c r="U5573">
        <v>0.3033100062608719</v>
      </c>
      <c r="V5573">
        <v>622.76711463928223</v>
      </c>
      <c r="W5573">
        <v>1</v>
      </c>
      <c r="X5573">
        <v>0.34637883067131048</v>
      </c>
      <c r="Y5573">
        <v>475.92572426616402</v>
      </c>
      <c r="Z5573">
        <v>1</v>
      </c>
      <c r="AA5573">
        <v>4.0844979238605506</v>
      </c>
      <c r="AB5573">
        <v>6.9687157592773445</v>
      </c>
      <c r="AC5573">
        <v>149.36346262693405</v>
      </c>
      <c r="AD5573">
        <v>7.814922495784922E-3</v>
      </c>
      <c r="AE5573">
        <v>22.946462715120223</v>
      </c>
      <c r="AF5573">
        <v>0.16540858626365659</v>
      </c>
      <c r="AG5573">
        <v>3.0206296096719441E-4</v>
      </c>
      <c r="AH5573">
        <v>4.5914437675476073E-2</v>
      </c>
      <c r="AI5573">
        <v>19.523081481456757</v>
      </c>
      <c r="AJ5573">
        <v>9.4562917070040307</v>
      </c>
      <c r="AK5573">
        <v>28.996836120486257</v>
      </c>
      <c r="AL5573">
        <v>5.5200407750207843</v>
      </c>
      <c r="AM5573">
        <v>47.003872072696687</v>
      </c>
      <c r="AN5573">
        <v>677.44412352760173</v>
      </c>
      <c r="AO5573">
        <v>4.0748203158378599E-2</v>
      </c>
      <c r="AP5573">
        <v>0.9270203390121462</v>
      </c>
    </row>
    <row r="5574" spans="1:42">
      <c r="A5574">
        <v>315.81191001342557</v>
      </c>
      <c r="B5574">
        <v>2.6867986357769382</v>
      </c>
      <c r="C5574">
        <v>621.10570480994227</v>
      </c>
      <c r="D5574">
        <v>-305.29379479651669</v>
      </c>
      <c r="E5574">
        <v>-618.41890617416539</v>
      </c>
      <c r="F5574">
        <v>305.29379479651669</v>
      </c>
      <c r="G5574">
        <v>1.6517773227323888E-2</v>
      </c>
      <c r="H5574">
        <v>1981.2121871701063</v>
      </c>
      <c r="I5574">
        <v>3.954279989004135E-2</v>
      </c>
      <c r="J5574">
        <v>2.7952714204788211E-2</v>
      </c>
      <c r="K5574">
        <v>1.2930213788330556</v>
      </c>
      <c r="L5574">
        <v>34.465363025665283</v>
      </c>
      <c r="M5574">
        <v>34.729661844793689</v>
      </c>
      <c r="N5574">
        <v>57.513389084053053</v>
      </c>
      <c r="O5574">
        <v>0.51394417881965637</v>
      </c>
      <c r="P5574">
        <v>2.0443212721082894E-3</v>
      </c>
      <c r="Q5574">
        <v>1.0989692635006373E-2</v>
      </c>
      <c r="R5574">
        <v>0.47141295909881592</v>
      </c>
      <c r="S5574">
        <v>711.48837852649626</v>
      </c>
      <c r="T5574">
        <v>48.803502321243286</v>
      </c>
      <c r="U5574">
        <v>0.34852399289608005</v>
      </c>
      <c r="V5574">
        <v>490.94712734222412</v>
      </c>
      <c r="W5574">
        <v>1</v>
      </c>
      <c r="X5574">
        <v>0.42141540050506593</v>
      </c>
      <c r="Y5574">
        <v>603.01708384748565</v>
      </c>
      <c r="Z5574">
        <v>1</v>
      </c>
      <c r="AA5574">
        <v>24.377522476148613</v>
      </c>
      <c r="AB5574">
        <v>134.44188977050783</v>
      </c>
      <c r="AC5574">
        <v>176.49761587381363</v>
      </c>
      <c r="AD5574">
        <v>1.0029189607017059E-2</v>
      </c>
      <c r="AE5574">
        <v>7.529304824647661</v>
      </c>
      <c r="AF5574">
        <v>3.9882545471191397E-2</v>
      </c>
      <c r="AG5574">
        <v>1.1023959727044009E-3</v>
      </c>
      <c r="AH5574">
        <v>1.822531312704086E-2</v>
      </c>
      <c r="AI5574">
        <v>10.335457623004913</v>
      </c>
      <c r="AJ5574">
        <v>9.296830472027013</v>
      </c>
      <c r="AK5574">
        <v>59.79854057371616</v>
      </c>
      <c r="AL5574">
        <v>4.4597510805796006</v>
      </c>
      <c r="AM5574">
        <v>55.670844113826746</v>
      </c>
      <c r="AN5574">
        <v>766.40299025501918</v>
      </c>
      <c r="AO5574">
        <v>8.1787446618080142E-2</v>
      </c>
      <c r="AP5574">
        <v>0.85509221529960644</v>
      </c>
    </row>
    <row r="5575" spans="1:42">
      <c r="A5575">
        <v>1095.2736463363087</v>
      </c>
      <c r="B5575">
        <v>942.54345925415589</v>
      </c>
      <c r="C5575">
        <v>651.01820237152651</v>
      </c>
      <c r="D5575">
        <v>152.73018708215284</v>
      </c>
      <c r="E5575">
        <v>-152.73018708215284</v>
      </c>
      <c r="F5575">
        <v>-444.25544396478222</v>
      </c>
      <c r="G5575">
        <v>4.7143157349919251E-2</v>
      </c>
      <c r="H5575">
        <v>766.08569183128714</v>
      </c>
      <c r="I5575">
        <v>4.1660720407962801E-2</v>
      </c>
      <c r="J5575">
        <v>9.7900309562683092E-3</v>
      </c>
      <c r="K5575">
        <v>2.1398889976918696</v>
      </c>
      <c r="L5575">
        <v>19.776617288589478</v>
      </c>
      <c r="M5575">
        <v>6.5643882805408555</v>
      </c>
      <c r="N5575">
        <v>170.18132118988041</v>
      </c>
      <c r="O5575">
        <v>0.58694705367088318</v>
      </c>
      <c r="P5575">
        <v>9.8561931716071218E-3</v>
      </c>
      <c r="Q5575">
        <v>2.5630141894022618E-3</v>
      </c>
      <c r="R5575">
        <v>0.43703108787536621</v>
      </c>
      <c r="S5575">
        <v>1101.8543477454386</v>
      </c>
      <c r="T5575">
        <v>35.808441042900085</v>
      </c>
      <c r="U5575">
        <v>0.37549458086490634</v>
      </c>
      <c r="V5575">
        <v>561.21091842651367</v>
      </c>
      <c r="W5575">
        <v>1</v>
      </c>
      <c r="X5575">
        <v>0.409131156206131</v>
      </c>
      <c r="Y5575">
        <v>291.1319454176807</v>
      </c>
      <c r="Z5575">
        <v>1</v>
      </c>
      <c r="AA5575">
        <v>43.113652418909076</v>
      </c>
      <c r="AB5575">
        <v>84.868948059082044</v>
      </c>
      <c r="AC5575">
        <v>85.714684426784515</v>
      </c>
      <c r="AD5575">
        <v>1.3832000993255877E-2</v>
      </c>
      <c r="AE5575">
        <v>13.410989959464068</v>
      </c>
      <c r="AF5575">
        <v>0.16203431725502013</v>
      </c>
      <c r="AG5575">
        <v>7.9584263605286712E-4</v>
      </c>
      <c r="AH5575">
        <v>5.6459286856651303E-2</v>
      </c>
      <c r="AI5575">
        <v>18.142524659633636</v>
      </c>
      <c r="AJ5575">
        <v>9.4062426771133403</v>
      </c>
      <c r="AK5575">
        <v>14.254156989455224</v>
      </c>
      <c r="AL5575">
        <v>4.0627560982661457</v>
      </c>
      <c r="AM5575">
        <v>68.863482010364535</v>
      </c>
      <c r="AN5575">
        <v>376.59393921055516</v>
      </c>
      <c r="AO5575">
        <v>7.6571393370628349E-2</v>
      </c>
      <c r="AP5575">
        <v>0.82542596101760868</v>
      </c>
    </row>
    <row r="5576" spans="1:42">
      <c r="A5576">
        <v>627.56692058851922</v>
      </c>
      <c r="B5576">
        <v>419.06203807453937</v>
      </c>
      <c r="C5576">
        <v>444.83232815915267</v>
      </c>
      <c r="D5576">
        <v>182.73459242936656</v>
      </c>
      <c r="E5576">
        <v>-208.50488251397985</v>
      </c>
      <c r="F5576">
        <v>-182.73459242936656</v>
      </c>
      <c r="G5576">
        <v>5.8478558562382883E-2</v>
      </c>
      <c r="H5576">
        <v>699.51575861727054</v>
      </c>
      <c r="I5576">
        <v>5.2249486148357387E-2</v>
      </c>
      <c r="J5576">
        <v>6.0229598760604859E-2</v>
      </c>
      <c r="K5576">
        <v>1.1556512493669986</v>
      </c>
      <c r="L5576">
        <v>49.829950332641602</v>
      </c>
      <c r="M5576">
        <v>34.101274557981988</v>
      </c>
      <c r="N5576">
        <v>111.13687857494355</v>
      </c>
      <c r="O5576">
        <v>0.78844466805458069</v>
      </c>
      <c r="P5576">
        <v>1.0940200911627875E-2</v>
      </c>
      <c r="Q5576">
        <v>1.3018277645111083E-2</v>
      </c>
      <c r="R5576">
        <v>0.42254236698150638</v>
      </c>
      <c r="S5576">
        <v>974.64656643126273</v>
      </c>
      <c r="T5576">
        <v>25.786864757537842</v>
      </c>
      <c r="U5576">
        <v>0.35193302810192112</v>
      </c>
      <c r="V5576">
        <v>574.08125400543213</v>
      </c>
      <c r="W5576">
        <v>1</v>
      </c>
      <c r="X5576">
        <v>0.43093150854110718</v>
      </c>
      <c r="Y5576">
        <v>491.86312414816837</v>
      </c>
      <c r="Z5576">
        <v>1</v>
      </c>
      <c r="AA5576">
        <v>4.5964298407650004</v>
      </c>
      <c r="AB5576">
        <v>56.231902343750008</v>
      </c>
      <c r="AC5576">
        <v>79.487927258014679</v>
      </c>
      <c r="AD5576">
        <v>4.3425682263496593E-3</v>
      </c>
      <c r="AE5576">
        <v>2.2126083243164074</v>
      </c>
      <c r="AF5576">
        <v>0.23394191980361936</v>
      </c>
      <c r="AG5576">
        <v>1.2596601160618798E-3</v>
      </c>
      <c r="AH5576">
        <v>3.4256113350391387E-2</v>
      </c>
      <c r="AI5576">
        <v>25.572341978549957</v>
      </c>
      <c r="AJ5576">
        <v>12.340218110712764</v>
      </c>
      <c r="AK5576">
        <v>38.301859729886054</v>
      </c>
      <c r="AL5576">
        <v>1.9129528690202862</v>
      </c>
      <c r="AM5576">
        <v>97.31677569150925</v>
      </c>
      <c r="AN5576">
        <v>497.44209122467043</v>
      </c>
      <c r="AO5576">
        <v>9.6749808430671699E-2</v>
      </c>
      <c r="AP5576">
        <v>0.897263748407364</v>
      </c>
    </row>
    <row r="5577" spans="1:42">
      <c r="A5577">
        <v>1161.3194723480692</v>
      </c>
      <c r="B5577">
        <v>1031.3531246438897</v>
      </c>
      <c r="C5577">
        <v>646.48597263538727</v>
      </c>
      <c r="D5577">
        <v>129.9663477041795</v>
      </c>
      <c r="E5577">
        <v>-129.9663477041795</v>
      </c>
      <c r="F5577">
        <v>-514.83349971268194</v>
      </c>
      <c r="G5577">
        <v>7.0146366513680933E-2</v>
      </c>
      <c r="H5577">
        <v>113.05970712185083</v>
      </c>
      <c r="I5577">
        <v>5.8727348148822779E-2</v>
      </c>
      <c r="J5577">
        <v>9.013556861877442E-2</v>
      </c>
      <c r="K5577">
        <v>1.3142729722678661</v>
      </c>
      <c r="L5577">
        <v>68.449443578720093</v>
      </c>
      <c r="M5577">
        <v>532.83556025659504</v>
      </c>
      <c r="N5577">
        <v>192.5962578090668</v>
      </c>
      <c r="O5577">
        <v>0.69845792651176453</v>
      </c>
      <c r="P5577">
        <v>5.948528872595892E-3</v>
      </c>
      <c r="Q5577">
        <v>1.3782654497358531E-2</v>
      </c>
      <c r="R5577">
        <v>0.4747238349914551</v>
      </c>
      <c r="S5577">
        <v>432.75399332271314</v>
      </c>
      <c r="T5577">
        <v>38.086345791816711</v>
      </c>
      <c r="U5577">
        <v>0.32541448414325719</v>
      </c>
      <c r="V5577">
        <v>600.70834159851074</v>
      </c>
      <c r="W5577">
        <v>1</v>
      </c>
      <c r="X5577">
        <v>0.43877179503440855</v>
      </c>
      <c r="Y5577">
        <v>608.02216858265047</v>
      </c>
      <c r="Z5577">
        <v>1</v>
      </c>
      <c r="AA5577">
        <v>22.397102758073814</v>
      </c>
      <c r="AB5577">
        <v>160.81635809326173</v>
      </c>
      <c r="AC5577">
        <v>146.16554230451584</v>
      </c>
      <c r="AD5577">
        <v>4.0574065640441373E-3</v>
      </c>
      <c r="AE5577">
        <v>97.020816326817254</v>
      </c>
      <c r="AF5577">
        <v>0.19658290743827816</v>
      </c>
      <c r="AG5577">
        <v>4.6007749219177093E-4</v>
      </c>
      <c r="AH5577">
        <v>4.3318016576766968E-2</v>
      </c>
      <c r="AI5577">
        <v>12.532326877117157</v>
      </c>
      <c r="AJ5577">
        <v>2.3290849111097569</v>
      </c>
      <c r="AK5577">
        <v>4.4650911015272143</v>
      </c>
      <c r="AL5577">
        <v>4.2924713382190101</v>
      </c>
      <c r="AM5577">
        <v>101.71731420755387</v>
      </c>
      <c r="AN5577">
        <v>823.58681624700512</v>
      </c>
      <c r="AO5577">
        <v>0.10017643630504608</v>
      </c>
      <c r="AP5577">
        <v>0.82768161201477053</v>
      </c>
    </row>
    <row r="5578" spans="1:42">
      <c r="A5578">
        <v>623.39225022214464</v>
      </c>
      <c r="B5578">
        <v>571.55420350842599</v>
      </c>
      <c r="C5578">
        <v>859.45008767714774</v>
      </c>
      <c r="D5578">
        <v>-236.0578374550031</v>
      </c>
      <c r="E5578">
        <v>-287.89588416872175</v>
      </c>
      <c r="F5578">
        <v>236.0578374550031</v>
      </c>
      <c r="G5578">
        <v>7.9074865762789187E-2</v>
      </c>
      <c r="H5578">
        <v>2379.9793968691806</v>
      </c>
      <c r="I5578">
        <v>2.5773604810237882E-2</v>
      </c>
      <c r="J5578">
        <v>1.8685690164566039E-2</v>
      </c>
      <c r="K5578">
        <v>1.0357514816105367</v>
      </c>
      <c r="L5578">
        <v>77.620189189910889</v>
      </c>
      <c r="M5578">
        <v>5.3106522583796476</v>
      </c>
      <c r="N5578">
        <v>90.898757708168034</v>
      </c>
      <c r="O5578">
        <v>0.64899137616157532</v>
      </c>
      <c r="P5578">
        <v>8.5030066172281892E-3</v>
      </c>
      <c r="Q5578">
        <v>3.0965445147620303E-2</v>
      </c>
      <c r="R5578">
        <v>0.40999852657318114</v>
      </c>
      <c r="S5578">
        <v>500.44044475240702</v>
      </c>
      <c r="T5578">
        <v>38.265699148178101</v>
      </c>
      <c r="U5578">
        <v>0.38892974793910984</v>
      </c>
      <c r="V5578">
        <v>464.45186138153076</v>
      </c>
      <c r="W5578">
        <v>1</v>
      </c>
      <c r="X5578">
        <v>0.38025981903076173</v>
      </c>
      <c r="Y5578">
        <v>414.9207390848735</v>
      </c>
      <c r="Z5578">
        <v>1</v>
      </c>
      <c r="AA5578">
        <v>39.715206286802299</v>
      </c>
      <c r="AB5578">
        <v>15.412264526367188</v>
      </c>
      <c r="AC5578">
        <v>147.55611568689346</v>
      </c>
      <c r="AD5578">
        <v>4.4542345226320449E-3</v>
      </c>
      <c r="AE5578">
        <v>55.669585248810208</v>
      </c>
      <c r="AF5578">
        <v>0.22548378467559813</v>
      </c>
      <c r="AG5578">
        <v>2.9406545515948334E-5</v>
      </c>
      <c r="AH5578">
        <v>2.6902414596080778E-2</v>
      </c>
      <c r="AI5578">
        <v>27.608180344104767</v>
      </c>
      <c r="AJ5578">
        <v>10.134871531497835</v>
      </c>
      <c r="AK5578">
        <v>58.352439284920692</v>
      </c>
      <c r="AL5578">
        <v>5.28316467051821</v>
      </c>
      <c r="AM5578">
        <v>110.76451619863511</v>
      </c>
      <c r="AN5578">
        <v>128.15003316255456</v>
      </c>
      <c r="AO5578">
        <v>8.6337711930274966E-2</v>
      </c>
      <c r="AP5578">
        <v>0.84118222212791449</v>
      </c>
    </row>
    <row r="5579" spans="1:42">
      <c r="A5579">
        <v>1297.6162756466595</v>
      </c>
      <c r="B5579">
        <v>3342.788245833317</v>
      </c>
      <c r="C5579">
        <v>1839.6076538056077</v>
      </c>
      <c r="D5579">
        <v>-2045.1719701866575</v>
      </c>
      <c r="E5579">
        <v>1503.1805920277093</v>
      </c>
      <c r="F5579">
        <v>-1503.1805920277093</v>
      </c>
      <c r="G5579">
        <v>5.6090148451290435E-2</v>
      </c>
      <c r="H5579">
        <v>1503.9415366801795</v>
      </c>
      <c r="I5579">
        <v>2.7362293303012847E-2</v>
      </c>
      <c r="J5579">
        <v>5.9333225727081301E-2</v>
      </c>
      <c r="K5579">
        <v>1.62369904012084</v>
      </c>
      <c r="L5579">
        <v>17.073251008987427</v>
      </c>
      <c r="M5579">
        <v>5532.7265718650351</v>
      </c>
      <c r="N5579">
        <v>66.553234803009047</v>
      </c>
      <c r="O5579">
        <v>0.69693359732627869</v>
      </c>
      <c r="P5579">
        <v>1.3691853682200111E-2</v>
      </c>
      <c r="Q5579">
        <v>2.8155387931399871E-2</v>
      </c>
      <c r="R5579">
        <v>0.41004094123840334</v>
      </c>
      <c r="S5579">
        <v>1067.7962881820679</v>
      </c>
      <c r="T5579">
        <v>29.855236411094666</v>
      </c>
      <c r="U5579">
        <v>0.42397608816623689</v>
      </c>
      <c r="V5579">
        <v>547.61924743652344</v>
      </c>
      <c r="W5579">
        <v>1</v>
      </c>
      <c r="X5579">
        <v>0.42020370125770568</v>
      </c>
      <c r="Y5579">
        <v>307.66425060913281</v>
      </c>
      <c r="Z5579">
        <v>1</v>
      </c>
      <c r="AA5579">
        <v>47.293503189401633</v>
      </c>
      <c r="AB5579">
        <v>69.152664611816405</v>
      </c>
      <c r="AC5579">
        <v>136.88516467809677</v>
      </c>
      <c r="AD5579">
        <v>7.692027295756544E-3</v>
      </c>
      <c r="AE5579">
        <v>1.7866453757297132</v>
      </c>
      <c r="AF5579">
        <v>0.21718973278999326</v>
      </c>
      <c r="AG5579">
        <v>2.5178969194731427E-5</v>
      </c>
      <c r="AH5579">
        <v>1.9100191044807431E-2</v>
      </c>
      <c r="AI5579">
        <v>25.966719090938568</v>
      </c>
      <c r="AJ5579">
        <v>13.289177525851207</v>
      </c>
      <c r="AK5579">
        <v>31.258414701819419</v>
      </c>
      <c r="AL5579">
        <v>2.3526340650457649</v>
      </c>
      <c r="AM5579">
        <v>26.70920411348343</v>
      </c>
      <c r="AN5579">
        <v>782.94639833333645</v>
      </c>
      <c r="AO5579">
        <v>3.7586159110069274E-2</v>
      </c>
      <c r="AP5579">
        <v>0.89340484571456924</v>
      </c>
    </row>
    <row r="5580" spans="1:42">
      <c r="A5580">
        <v>403.42239650804282</v>
      </c>
      <c r="B5580">
        <v>614.16503092083462</v>
      </c>
      <c r="C5580">
        <v>908.93838970258628</v>
      </c>
      <c r="D5580">
        <v>-505.51599319454346</v>
      </c>
      <c r="E5580">
        <v>-294.77335878175165</v>
      </c>
      <c r="F5580">
        <v>294.77335878175165</v>
      </c>
      <c r="G5580">
        <v>3.4849173678068016E-2</v>
      </c>
      <c r="H5580">
        <v>2041.8403416468998</v>
      </c>
      <c r="I5580">
        <v>3.1627912223339077E-2</v>
      </c>
      <c r="J5580">
        <v>6.7089176893234251E-2</v>
      </c>
      <c r="K5580">
        <v>1.4296663443624973</v>
      </c>
      <c r="L5580">
        <v>14.925312995910645</v>
      </c>
      <c r="M5580">
        <v>996.65838386319581</v>
      </c>
      <c r="N5580">
        <v>70.475702557945255</v>
      </c>
      <c r="O5580">
        <v>0.53641071915626526</v>
      </c>
      <c r="P5580">
        <v>2.2234827147589786E-2</v>
      </c>
      <c r="Q5580">
        <v>2.0540884812672931E-2</v>
      </c>
      <c r="R5580">
        <v>0.44972626209259037</v>
      </c>
      <c r="S5580">
        <v>719.82768413691542</v>
      </c>
      <c r="T5580">
        <v>31.761550903320313</v>
      </c>
      <c r="U5580">
        <v>0.30649962604045872</v>
      </c>
      <c r="V5580">
        <v>564.61021900177002</v>
      </c>
      <c r="W5580">
        <v>1</v>
      </c>
      <c r="X5580">
        <v>0.39516754388809205</v>
      </c>
      <c r="Y5580">
        <v>515.90762572263429</v>
      </c>
      <c r="Z5580">
        <v>1</v>
      </c>
      <c r="AA5580">
        <v>39.430398796682361</v>
      </c>
      <c r="AB5580">
        <v>42.606445068359378</v>
      </c>
      <c r="AC5580">
        <v>37.591524422168732</v>
      </c>
      <c r="AD5580">
        <v>1.3022608634753106E-2</v>
      </c>
      <c r="AE5580">
        <v>1.0902180681050138</v>
      </c>
      <c r="AF5580">
        <v>0.13811714887619017</v>
      </c>
      <c r="AG5580">
        <v>7.4745077147021462E-4</v>
      </c>
      <c r="AH5580">
        <v>5.5833888494968412E-2</v>
      </c>
      <c r="AI5580">
        <v>18.293863832950592</v>
      </c>
      <c r="AJ5580">
        <v>12.418813216503233</v>
      </c>
      <c r="AK5580">
        <v>44.057312319874761</v>
      </c>
      <c r="AL5580">
        <v>7.9650534957029357</v>
      </c>
      <c r="AM5580">
        <v>29.288272178173067</v>
      </c>
      <c r="AN5580">
        <v>454.80531619888006</v>
      </c>
      <c r="AO5580">
        <v>7.7615976452827445E-2</v>
      </c>
      <c r="AP5580">
        <v>0.83688999485969551</v>
      </c>
    </row>
    <row r="5581" spans="1:42">
      <c r="A5581">
        <v>615.85721002210857</v>
      </c>
      <c r="B5581">
        <v>513.39363982733278</v>
      </c>
      <c r="C5581">
        <v>622.87990515332683</v>
      </c>
      <c r="D5581">
        <v>-7.0226951312182564</v>
      </c>
      <c r="E5581">
        <v>-109.48626532599405</v>
      </c>
      <c r="F5581">
        <v>7.0226951312182564</v>
      </c>
      <c r="G5581">
        <v>2.985280479872169E-2</v>
      </c>
      <c r="H5581">
        <v>1426.4002315855616</v>
      </c>
      <c r="I5581">
        <v>4.8719425499439237E-2</v>
      </c>
      <c r="J5581">
        <v>3.0687323570251467E-2</v>
      </c>
      <c r="K5581">
        <v>1.1593851516902447</v>
      </c>
      <c r="L5581">
        <v>22.810515165328979</v>
      </c>
      <c r="M5581">
        <v>15.198258567227972</v>
      </c>
      <c r="N5581">
        <v>134.89042433967592</v>
      </c>
      <c r="O5581">
        <v>0.61621806025505066</v>
      </c>
      <c r="P5581">
        <v>1.2108438650767007E-2</v>
      </c>
      <c r="Q5581">
        <v>3.3158699300554061E-2</v>
      </c>
      <c r="R5581">
        <v>0.43617332458496094</v>
      </c>
      <c r="S5581">
        <v>1057.0973472303808</v>
      </c>
      <c r="T5581">
        <v>38.973084092140198</v>
      </c>
      <c r="U5581">
        <v>0.28350178062915804</v>
      </c>
      <c r="V5581">
        <v>532.71756172180176</v>
      </c>
      <c r="W5581">
        <v>1</v>
      </c>
      <c r="X5581">
        <v>0.44009740710258483</v>
      </c>
      <c r="Y5581">
        <v>451.15553109790199</v>
      </c>
      <c r="Z5581">
        <v>1</v>
      </c>
      <c r="AA5581">
        <v>12.82042530468941</v>
      </c>
      <c r="AB5581">
        <v>81.373086364746101</v>
      </c>
      <c r="AC5581">
        <v>132.18232840299606</v>
      </c>
      <c r="AD5581">
        <v>4.7513880281366853E-3</v>
      </c>
      <c r="AE5581">
        <v>65.489190097913507</v>
      </c>
      <c r="AF5581">
        <v>4.9851497411727896E-2</v>
      </c>
      <c r="AG5581">
        <v>3.7249962964980309E-4</v>
      </c>
      <c r="AH5581">
        <v>3.6485198688507081E-2</v>
      </c>
      <c r="AI5581">
        <v>6.5490338206291199</v>
      </c>
      <c r="AJ5581">
        <v>1.7126013549029742</v>
      </c>
      <c r="AK5581">
        <v>59.60984739482403</v>
      </c>
      <c r="AL5581">
        <v>7.6426180753023925</v>
      </c>
      <c r="AM5581">
        <v>30.324198114871979</v>
      </c>
      <c r="AN5581">
        <v>253.26703468063954</v>
      </c>
      <c r="AO5581">
        <v>5.0118310809135438E-2</v>
      </c>
      <c r="AP5581">
        <v>0.85833626270294194</v>
      </c>
    </row>
    <row r="5582" spans="1:42">
      <c r="A5582">
        <v>405.88409219682148</v>
      </c>
      <c r="B5582">
        <v>363.41533994277381</v>
      </c>
      <c r="C5582">
        <v>611.00520508799946</v>
      </c>
      <c r="D5582">
        <v>-205.12111289117797</v>
      </c>
      <c r="E5582">
        <v>-247.58986514522564</v>
      </c>
      <c r="F5582">
        <v>205.12111289117797</v>
      </c>
      <c r="G5582">
        <v>1.268930461841875E-2</v>
      </c>
      <c r="H5582">
        <v>1776.9184243545599</v>
      </c>
      <c r="I5582">
        <v>5.8048797547817228E-2</v>
      </c>
      <c r="J5582">
        <v>3.6945755481719968E-3</v>
      </c>
      <c r="K5582">
        <v>2.0730331728279587</v>
      </c>
      <c r="L5582">
        <v>36.441977024078369</v>
      </c>
      <c r="M5582">
        <v>4.7532014977884636</v>
      </c>
      <c r="N5582">
        <v>65.96485013599397</v>
      </c>
      <c r="O5582">
        <v>0.85295489430427551</v>
      </c>
      <c r="P5582">
        <v>1.4422907511393227E-2</v>
      </c>
      <c r="Q5582">
        <v>4.6076682143741179E-2</v>
      </c>
      <c r="R5582">
        <v>0.44763133525848386</v>
      </c>
      <c r="S5582">
        <v>1129.5768848381661</v>
      </c>
      <c r="T5582">
        <v>45.472723245620728</v>
      </c>
      <c r="U5582">
        <v>0.42062227666378021</v>
      </c>
      <c r="V5582">
        <v>621.8341588973999</v>
      </c>
      <c r="W5582">
        <v>1</v>
      </c>
      <c r="X5582">
        <v>0.34858009815216068</v>
      </c>
      <c r="Y5582">
        <v>294.22801981375648</v>
      </c>
      <c r="Z5582">
        <v>1</v>
      </c>
      <c r="AA5582">
        <v>22.433030446577078</v>
      </c>
      <c r="AB5582">
        <v>85.603412719726563</v>
      </c>
      <c r="AC5582">
        <v>179.11533266305923</v>
      </c>
      <c r="AD5582">
        <v>2.0036534366444647E-3</v>
      </c>
      <c r="AE5582">
        <v>44.659309064002606</v>
      </c>
      <c r="AF5582">
        <v>2.7452974319458E-2</v>
      </c>
      <c r="AG5582">
        <v>7.560435441386872E-4</v>
      </c>
      <c r="AH5582">
        <v>9.7361246466636641E-3</v>
      </c>
      <c r="AI5582">
        <v>13.567197620868683</v>
      </c>
      <c r="AJ5582">
        <v>1.0478914862844317</v>
      </c>
      <c r="AK5582">
        <v>49.579752150177953</v>
      </c>
      <c r="AL5582">
        <v>7.0325468229775954</v>
      </c>
      <c r="AM5582">
        <v>108.80814861059189</v>
      </c>
      <c r="AN5582">
        <v>100.82238225307091</v>
      </c>
      <c r="AO5582">
        <v>8.0053718209266655E-2</v>
      </c>
      <c r="AP5582">
        <v>0.87828684687614456</v>
      </c>
    </row>
    <row r="5583" spans="1:42">
      <c r="A5583">
        <v>529.62888491440322</v>
      </c>
      <c r="B5583">
        <v>424.57524924865618</v>
      </c>
      <c r="C5583">
        <v>378.40940838387581</v>
      </c>
      <c r="D5583">
        <v>105.05363566574704</v>
      </c>
      <c r="E5583">
        <v>-105.05363566574704</v>
      </c>
      <c r="F5583">
        <v>-151.2194765305274</v>
      </c>
      <c r="G5583">
        <v>7.1223179599672684E-2</v>
      </c>
      <c r="H5583">
        <v>268.17464227382271</v>
      </c>
      <c r="I5583">
        <v>4.2590309679508206E-2</v>
      </c>
      <c r="J5583">
        <v>2.1129136562347411E-2</v>
      </c>
      <c r="K5583">
        <v>1.1789493550717831</v>
      </c>
      <c r="L5583">
        <v>20.040508508682251</v>
      </c>
      <c r="M5583">
        <v>331.87518553604633</v>
      </c>
      <c r="N5583">
        <v>58.44834702453614</v>
      </c>
      <c r="O5583">
        <v>0.95548734068870544</v>
      </c>
      <c r="P5583">
        <v>8.675849967532687E-3</v>
      </c>
      <c r="Q5583">
        <v>3.3982747024959986E-2</v>
      </c>
      <c r="R5583">
        <v>0.49096034049987791</v>
      </c>
      <c r="S5583">
        <v>500.86252585685611</v>
      </c>
      <c r="T5583">
        <v>39.513680338859558</v>
      </c>
      <c r="U5583">
        <v>0.44351121485233308</v>
      </c>
      <c r="V5583">
        <v>614.3162727355957</v>
      </c>
      <c r="W5583">
        <v>1</v>
      </c>
      <c r="X5583">
        <v>0.37079727292060854</v>
      </c>
      <c r="Y5583">
        <v>332.74265796105237</v>
      </c>
      <c r="Z5583">
        <v>1</v>
      </c>
      <c r="AA5583">
        <v>18.119545539484029</v>
      </c>
      <c r="AB5583">
        <v>96.646342102050795</v>
      </c>
      <c r="AC5583">
        <v>94.427333772182465</v>
      </c>
      <c r="AD5583">
        <v>1.5168214455629006E-2</v>
      </c>
      <c r="AE5583">
        <v>11.449204319576308</v>
      </c>
      <c r="AF5583">
        <v>0.26983248353004452</v>
      </c>
      <c r="AG5583">
        <v>1.2733736907655981E-3</v>
      </c>
      <c r="AH5583">
        <v>5.4383189654350281E-2</v>
      </c>
      <c r="AI5583">
        <v>19.789830148220062</v>
      </c>
      <c r="AJ5583">
        <v>8.0303210322422967</v>
      </c>
      <c r="AK5583">
        <v>8.4450208944082252</v>
      </c>
      <c r="AL5583">
        <v>5.4815224419660273</v>
      </c>
      <c r="AM5583">
        <v>68.63542853593826</v>
      </c>
      <c r="AN5583">
        <v>571.68537413235833</v>
      </c>
      <c r="AO5583">
        <v>3.3479312300682067E-2</v>
      </c>
      <c r="AP5583">
        <v>0.81968326044082651</v>
      </c>
    </row>
    <row r="5584" spans="1:42">
      <c r="A5584">
        <v>896.99222550586717</v>
      </c>
      <c r="B5584">
        <v>824.88333287897967</v>
      </c>
      <c r="C5584">
        <v>408.85772549268069</v>
      </c>
      <c r="D5584">
        <v>72.108892626887496</v>
      </c>
      <c r="E5584">
        <v>-72.108892626887496</v>
      </c>
      <c r="F5584">
        <v>-488.13450001318648</v>
      </c>
      <c r="G5584">
        <v>3.4429444611134556E-2</v>
      </c>
      <c r="H5584">
        <v>144.35183120118162</v>
      </c>
      <c r="I5584">
        <v>1.9136907756328581E-2</v>
      </c>
      <c r="J5584">
        <v>4.4648980855941774E-2</v>
      </c>
      <c r="K5584">
        <v>1.7412526811182498</v>
      </c>
      <c r="L5584">
        <v>70.568008422851563</v>
      </c>
      <c r="M5584">
        <v>1.846985758110264</v>
      </c>
      <c r="N5584">
        <v>155.79547339153291</v>
      </c>
      <c r="O5584">
        <v>0.50136438012123108</v>
      </c>
      <c r="P5584">
        <v>1.7952148967319063E-2</v>
      </c>
      <c r="Q5584">
        <v>3.0985651810963945E-2</v>
      </c>
      <c r="R5584">
        <v>0.42645544528961182</v>
      </c>
      <c r="S5584">
        <v>434.47215150329657</v>
      </c>
      <c r="T5584">
        <v>37.664902210235596</v>
      </c>
      <c r="U5584">
        <v>0.31830270469188693</v>
      </c>
      <c r="V5584">
        <v>556.25307559967041</v>
      </c>
      <c r="W5584">
        <v>1</v>
      </c>
      <c r="X5584">
        <v>0.41573734998703005</v>
      </c>
      <c r="Y5584">
        <v>365.6870688073293</v>
      </c>
      <c r="Z5584">
        <v>1</v>
      </c>
      <c r="AA5584">
        <v>6.6740079064083107</v>
      </c>
      <c r="AB5584">
        <v>99.909636230468763</v>
      </c>
      <c r="AC5584">
        <v>103.57743054628372</v>
      </c>
      <c r="AD5584">
        <v>3.4628403492462942E-3</v>
      </c>
      <c r="AE5584">
        <v>4.3560040317318274</v>
      </c>
      <c r="AF5584">
        <v>0.13376042604446409</v>
      </c>
      <c r="AG5584">
        <v>5.725422406510594E-4</v>
      </c>
      <c r="AH5584">
        <v>1.9059068119525908E-2</v>
      </c>
      <c r="AI5584">
        <v>26.656025946140289</v>
      </c>
      <c r="AJ5584">
        <v>12.724172466209525</v>
      </c>
      <c r="AK5584">
        <v>5.0359910756349562</v>
      </c>
      <c r="AL5584">
        <v>1.1293309932960978</v>
      </c>
      <c r="AM5584">
        <v>93.112023913860327</v>
      </c>
      <c r="AN5584">
        <v>171.54153072004129</v>
      </c>
      <c r="AO5584">
        <v>0.10136810028553009</v>
      </c>
      <c r="AP5584">
        <v>0.84922373032569898</v>
      </c>
    </row>
    <row r="5585" spans="1:42">
      <c r="A5585">
        <v>599.08064243765364</v>
      </c>
      <c r="B5585">
        <v>519.62515461739645</v>
      </c>
      <c r="C5585">
        <v>588.864071989987</v>
      </c>
      <c r="D5585">
        <v>10.216570447666641</v>
      </c>
      <c r="E5585">
        <v>-79.45548782025719</v>
      </c>
      <c r="F5585">
        <v>-10.216570447666641</v>
      </c>
      <c r="G5585">
        <v>4.4659338020599106E-2</v>
      </c>
      <c r="H5585">
        <v>1415.6420442760643</v>
      </c>
      <c r="I5585">
        <v>5.4669831097126004E-2</v>
      </c>
      <c r="J5585">
        <v>5.8731422424316403E-3</v>
      </c>
      <c r="K5585">
        <v>1.9888426085174082</v>
      </c>
      <c r="L5585">
        <v>45.203050374984741</v>
      </c>
      <c r="M5585">
        <v>60.368221275456833</v>
      </c>
      <c r="N5585">
        <v>82.454146900558484</v>
      </c>
      <c r="O5585">
        <v>0.53081199526786804</v>
      </c>
      <c r="P5585">
        <v>1.3195004516177705E-2</v>
      </c>
      <c r="Q5585">
        <v>2.1877585358089868E-2</v>
      </c>
      <c r="R5585">
        <v>0.49876478195190432</v>
      </c>
      <c r="S5585">
        <v>649.06046098298191</v>
      </c>
      <c r="T5585">
        <v>30.282261967658997</v>
      </c>
      <c r="U5585">
        <v>0.42900255978107454</v>
      </c>
      <c r="V5585">
        <v>631.39243125915527</v>
      </c>
      <c r="W5585">
        <v>1</v>
      </c>
      <c r="X5585">
        <v>0.44672773718833925</v>
      </c>
      <c r="Y5585">
        <v>340.16426773856466</v>
      </c>
      <c r="Z5585">
        <v>1</v>
      </c>
      <c r="AA5585">
        <v>35.673952673082354</v>
      </c>
      <c r="AB5585">
        <v>105.55065057373048</v>
      </c>
      <c r="AC5585">
        <v>62.723879516124725</v>
      </c>
      <c r="AD5585">
        <v>1.3536022870968549E-2</v>
      </c>
      <c r="AE5585">
        <v>1.7862825051478517</v>
      </c>
      <c r="AF5585">
        <v>0.18557080149650571</v>
      </c>
      <c r="AG5585">
        <v>4.7011266622320433E-4</v>
      </c>
      <c r="AH5585">
        <v>5.8671013307571407E-2</v>
      </c>
      <c r="AI5585">
        <v>22.435018718242645</v>
      </c>
      <c r="AJ5585">
        <v>7.5504646030483382</v>
      </c>
      <c r="AK5585">
        <v>38.099947773814201</v>
      </c>
      <c r="AL5585">
        <v>3.9815582511843624</v>
      </c>
      <c r="AM5585">
        <v>62.500988638401026</v>
      </c>
      <c r="AN5585">
        <v>246.62455536036771</v>
      </c>
      <c r="AO5585">
        <v>7.2358006358146668E-2</v>
      </c>
      <c r="AP5585">
        <v>0.84296378326416022</v>
      </c>
    </row>
    <row r="5586" spans="1:42">
      <c r="A5586">
        <v>638.57340568083066</v>
      </c>
      <c r="B5586">
        <v>571.49129921366705</v>
      </c>
      <c r="C5586">
        <v>691.47964897802638</v>
      </c>
      <c r="D5586">
        <v>-52.906243297195715</v>
      </c>
      <c r="E5586">
        <v>-119.98834976435933</v>
      </c>
      <c r="F5586">
        <v>52.906243297195715</v>
      </c>
      <c r="G5586">
        <v>7.428329630004496E-2</v>
      </c>
      <c r="H5586">
        <v>1777.4289962430437</v>
      </c>
      <c r="I5586">
        <v>4.524777263402939E-2</v>
      </c>
      <c r="J5586">
        <v>4.3898315668106078E-2</v>
      </c>
      <c r="K5586">
        <v>1.8228842747509479</v>
      </c>
      <c r="L5586">
        <v>62.996156215667725</v>
      </c>
      <c r="M5586">
        <v>21.283928290339631</v>
      </c>
      <c r="N5586">
        <v>85.897856211280825</v>
      </c>
      <c r="O5586">
        <v>0.54893043637275696</v>
      </c>
      <c r="P5586">
        <v>1.8895386801825627E-2</v>
      </c>
      <c r="Q5586">
        <v>3.8219670984480113E-2</v>
      </c>
      <c r="R5586">
        <v>0.42265122890472412</v>
      </c>
      <c r="S5586">
        <v>484.55945096965786</v>
      </c>
      <c r="T5586">
        <v>42.311781644821167</v>
      </c>
      <c r="U5586">
        <v>0.42210255563259125</v>
      </c>
      <c r="V5586">
        <v>538.97292613983154</v>
      </c>
      <c r="W5586">
        <v>1</v>
      </c>
      <c r="X5586">
        <v>0.31184987068176273</v>
      </c>
      <c r="Y5586">
        <v>557.77751383521877</v>
      </c>
      <c r="Z5586">
        <v>1</v>
      </c>
      <c r="AA5586">
        <v>13.311408939847949</v>
      </c>
      <c r="AB5586">
        <v>7.5890843505859378</v>
      </c>
      <c r="AC5586">
        <v>142.40329414606094</v>
      </c>
      <c r="AD5586">
        <v>1.235292711828509E-2</v>
      </c>
      <c r="AE5586">
        <v>22.106487061049592</v>
      </c>
      <c r="AF5586">
        <v>0.22712312221527095</v>
      </c>
      <c r="AG5586">
        <v>1.0896534018573897E-3</v>
      </c>
      <c r="AH5586">
        <v>4.5140456950664522E-2</v>
      </c>
      <c r="AI5586">
        <v>7.5313571095466614</v>
      </c>
      <c r="AJ5586">
        <v>11.42412069905366</v>
      </c>
      <c r="AK5586">
        <v>43.199439130425453</v>
      </c>
      <c r="AL5586">
        <v>4.1028429591189406</v>
      </c>
      <c r="AM5586">
        <v>84.62742494344711</v>
      </c>
      <c r="AN5586">
        <v>179.83674788196041</v>
      </c>
      <c r="AO5586">
        <v>0.10486808264255523</v>
      </c>
      <c r="AP5586">
        <v>0.83509651923179629</v>
      </c>
    </row>
    <row r="5587" spans="1:42">
      <c r="A5587">
        <v>764.64946270417693</v>
      </c>
      <c r="B5587">
        <v>508.25887415943947</v>
      </c>
      <c r="C5587">
        <v>634.2267775285286</v>
      </c>
      <c r="D5587">
        <v>130.42268517564833</v>
      </c>
      <c r="E5587">
        <v>-256.39058854473745</v>
      </c>
      <c r="F5587">
        <v>-130.42268517564833</v>
      </c>
      <c r="G5587">
        <v>5.677276049167742E-2</v>
      </c>
      <c r="H5587">
        <v>1381.9739477512137</v>
      </c>
      <c r="I5587">
        <v>3.5071820318698883E-2</v>
      </c>
      <c r="J5587">
        <v>0.10557327127456664</v>
      </c>
      <c r="K5587">
        <v>1.4388065929353235</v>
      </c>
      <c r="L5587">
        <v>19.14225697517395</v>
      </c>
      <c r="M5587">
        <v>5.965821143778455</v>
      </c>
      <c r="N5587">
        <v>103.55026644821169</v>
      </c>
      <c r="O5587">
        <v>0.95171961188316345</v>
      </c>
      <c r="P5587">
        <v>1.7547114319271508E-2</v>
      </c>
      <c r="Q5587">
        <v>1.3892754978603785E-3</v>
      </c>
      <c r="R5587">
        <v>0.40234787940979005</v>
      </c>
      <c r="S5587">
        <v>636.06175725864455</v>
      </c>
      <c r="T5587">
        <v>44.581136107444763</v>
      </c>
      <c r="U5587">
        <v>0.42123374998569491</v>
      </c>
      <c r="V5587">
        <v>506.71215057373047</v>
      </c>
      <c r="W5587">
        <v>1</v>
      </c>
      <c r="X5587">
        <v>0.35329956650733951</v>
      </c>
      <c r="Y5587">
        <v>311.75393122883668</v>
      </c>
      <c r="Z5587">
        <v>1</v>
      </c>
      <c r="AA5587">
        <v>47.884295328531273</v>
      </c>
      <c r="AB5587">
        <v>170.86573052978517</v>
      </c>
      <c r="AC5587">
        <v>35.330937802791595</v>
      </c>
      <c r="AD5587">
        <v>1.137407743013822E-2</v>
      </c>
      <c r="AE5587">
        <v>29.283095792431535</v>
      </c>
      <c r="AF5587">
        <v>0.19508463978767393</v>
      </c>
      <c r="AG5587">
        <v>1.3058787582428206E-3</v>
      </c>
      <c r="AH5587">
        <v>1.8203155732154842E-2</v>
      </c>
      <c r="AI5587">
        <v>17.543986737728119</v>
      </c>
      <c r="AJ5587">
        <v>15.866150047841337</v>
      </c>
      <c r="AK5587">
        <v>37.208990215659142</v>
      </c>
      <c r="AL5587">
        <v>2.6294557090345649</v>
      </c>
      <c r="AM5587">
        <v>26.310807621479036</v>
      </c>
      <c r="AN5587">
        <v>634.08415392379766</v>
      </c>
      <c r="AO5587">
        <v>5.6519407629966739E-2</v>
      </c>
      <c r="AP5587">
        <v>0.81635007238388069</v>
      </c>
    </row>
    <row r="5588" spans="1:42">
      <c r="A5588">
        <v>228.85145748823132</v>
      </c>
      <c r="B5588">
        <v>185.61736316575985</v>
      </c>
      <c r="C5588">
        <v>762.77492768924174</v>
      </c>
      <c r="D5588">
        <v>-533.92347020101045</v>
      </c>
      <c r="E5588">
        <v>-577.15756452348182</v>
      </c>
      <c r="F5588">
        <v>533.92347020101045</v>
      </c>
      <c r="G5588">
        <v>1.2568781183323335E-2</v>
      </c>
      <c r="H5588">
        <v>2734.3320697405925</v>
      </c>
      <c r="I5588">
        <v>1.9632429778575898E-2</v>
      </c>
      <c r="J5588">
        <v>1.1593580961227416E-2</v>
      </c>
      <c r="K5588">
        <v>2.0569663631498809</v>
      </c>
      <c r="L5588">
        <v>47.807841300964355</v>
      </c>
      <c r="M5588">
        <v>1.9032560553141515</v>
      </c>
      <c r="N5588">
        <v>44.74216841945649</v>
      </c>
      <c r="O5588">
        <v>0.51655760407447815</v>
      </c>
      <c r="P5588">
        <v>9.8814458847045882E-3</v>
      </c>
      <c r="Q5588">
        <v>4.4283568223317457E-2</v>
      </c>
      <c r="R5588">
        <v>0.41325726032257082</v>
      </c>
      <c r="S5588">
        <v>967.25476472351966</v>
      </c>
      <c r="T5588">
        <v>31.985688209533691</v>
      </c>
      <c r="U5588">
        <v>0.36717136561870578</v>
      </c>
      <c r="V5588">
        <v>520.2012300491333</v>
      </c>
      <c r="W5588">
        <v>1</v>
      </c>
      <c r="X5588">
        <v>0.44225518465042113</v>
      </c>
      <c r="Y5588">
        <v>623.12900814343141</v>
      </c>
      <c r="Z5588">
        <v>1</v>
      </c>
      <c r="AA5588">
        <v>32.76380990431786</v>
      </c>
      <c r="AB5588">
        <v>51.239225830078126</v>
      </c>
      <c r="AC5588">
        <v>193.79086047410965</v>
      </c>
      <c r="AD5588">
        <v>2.1122484125642694E-3</v>
      </c>
      <c r="AE5588">
        <v>35.086257613430959</v>
      </c>
      <c r="AF5588">
        <v>2.5095384120941158E-2</v>
      </c>
      <c r="AG5588">
        <v>1.1176303791413699E-3</v>
      </c>
      <c r="AH5588">
        <v>2.3404259645938872E-2</v>
      </c>
      <c r="AI5588">
        <v>13.610488474369049</v>
      </c>
      <c r="AJ5588">
        <v>12.362326670942625</v>
      </c>
      <c r="AK5588">
        <v>25.632402833104134</v>
      </c>
      <c r="AL5588">
        <v>6.0908558419378034</v>
      </c>
      <c r="AM5588">
        <v>108.34340199232102</v>
      </c>
      <c r="AN5588">
        <v>100.72372455531101</v>
      </c>
      <c r="AO5588">
        <v>6.4298172116279612E-2</v>
      </c>
      <c r="AP5588">
        <v>0.87393975949287428</v>
      </c>
    </row>
    <row r="5589" spans="1:42">
      <c r="A5589">
        <v>1168.2065390948828</v>
      </c>
      <c r="B5589">
        <v>2039.7751831789087</v>
      </c>
      <c r="C5589">
        <v>1357.3373756003266</v>
      </c>
      <c r="D5589">
        <v>-871.56864408402589</v>
      </c>
      <c r="E5589">
        <v>682.43780757858212</v>
      </c>
      <c r="F5589">
        <v>-682.43780757858212</v>
      </c>
      <c r="G5589">
        <v>6.604334643811173E-2</v>
      </c>
      <c r="H5589">
        <v>244.82660129021878</v>
      </c>
      <c r="I5589">
        <v>3.3094678223133084E-2</v>
      </c>
      <c r="J5589">
        <v>5.7979157447814941E-2</v>
      </c>
      <c r="K5589">
        <v>1.8328565243899821</v>
      </c>
      <c r="L5589">
        <v>36.950291395187378</v>
      </c>
      <c r="M5589">
        <v>2771.7429819706622</v>
      </c>
      <c r="N5589">
        <v>93.872321585464491</v>
      </c>
      <c r="O5589">
        <v>0.72275730967521667</v>
      </c>
      <c r="P5589">
        <v>4.8950754271613215E-3</v>
      </c>
      <c r="Q5589">
        <v>2.9373774475521506E-2</v>
      </c>
      <c r="R5589">
        <v>0.46474430084228513</v>
      </c>
      <c r="S5589">
        <v>450.37088150928344</v>
      </c>
      <c r="T5589">
        <v>41.225305199623108</v>
      </c>
      <c r="U5589">
        <v>0.42100373566150667</v>
      </c>
      <c r="V5589">
        <v>599.95560646057129</v>
      </c>
      <c r="W5589">
        <v>1</v>
      </c>
      <c r="X5589">
        <v>0.39831610560417174</v>
      </c>
      <c r="Y5589">
        <v>511.70573556458328</v>
      </c>
      <c r="Z5589">
        <v>1</v>
      </c>
      <c r="AA5589">
        <v>44.700409472627648</v>
      </c>
      <c r="AB5589">
        <v>101.03680072021486</v>
      </c>
      <c r="AC5589">
        <v>70.834629237651825</v>
      </c>
      <c r="AD5589">
        <v>6.0590140839927214E-3</v>
      </c>
      <c r="AE5589">
        <v>9.5230664016515743</v>
      </c>
      <c r="AF5589">
        <v>0.26487851500511161</v>
      </c>
      <c r="AG5589">
        <v>1.7920675914365886E-4</v>
      </c>
      <c r="AH5589">
        <v>3.5497677230834961E-2</v>
      </c>
      <c r="AI5589">
        <v>15.817722976207733</v>
      </c>
      <c r="AJ5589">
        <v>0.45723467666420492</v>
      </c>
      <c r="AK5589">
        <v>4.3503287619352342</v>
      </c>
      <c r="AL5589">
        <v>7.2205651767179075</v>
      </c>
      <c r="AM5589">
        <v>41.683525621891022</v>
      </c>
      <c r="AN5589">
        <v>656.02070187687605</v>
      </c>
      <c r="AO5589">
        <v>9.6398452639579774E-2</v>
      </c>
      <c r="AP5589">
        <v>0.92451241588592548</v>
      </c>
    </row>
    <row r="5590" spans="1:42">
      <c r="A5590">
        <v>1045.1018448441214</v>
      </c>
      <c r="B5590">
        <v>1508.7959855597912</v>
      </c>
      <c r="C5590">
        <v>679.2286224202586</v>
      </c>
      <c r="D5590">
        <v>-463.69414071566985</v>
      </c>
      <c r="E5590">
        <v>463.69414071566985</v>
      </c>
      <c r="F5590">
        <v>-829.56736313953263</v>
      </c>
      <c r="G5590">
        <v>6.1875209218987719E-3</v>
      </c>
      <c r="H5590">
        <v>777.15831453141391</v>
      </c>
      <c r="I5590">
        <v>2.6328049600124359E-2</v>
      </c>
      <c r="J5590">
        <v>2.2997105836868287E-2</v>
      </c>
      <c r="K5590">
        <v>1.2041616721451283</v>
      </c>
      <c r="L5590">
        <v>26.066906452178955</v>
      </c>
      <c r="M5590">
        <v>1482.763216858079</v>
      </c>
      <c r="N5590">
        <v>174.91774077777865</v>
      </c>
      <c r="O5590">
        <v>0.79282620549201965</v>
      </c>
      <c r="P5590">
        <v>2.240974002414279E-3</v>
      </c>
      <c r="Q5590">
        <v>7.693456808725992E-3</v>
      </c>
      <c r="R5590">
        <v>0.39277305126190187</v>
      </c>
      <c r="S5590">
        <v>334.54544960981553</v>
      </c>
      <c r="T5590">
        <v>36.998206377029419</v>
      </c>
      <c r="U5590">
        <v>0.31077781140804295</v>
      </c>
      <c r="V5590">
        <v>607.37206935882568</v>
      </c>
      <c r="W5590">
        <v>1</v>
      </c>
      <c r="X5590">
        <v>0.37507401943206786</v>
      </c>
      <c r="Y5590">
        <v>638.7779191500324</v>
      </c>
      <c r="Z5590">
        <v>1</v>
      </c>
      <c r="AA5590">
        <v>3.3949332509899142</v>
      </c>
      <c r="AB5590">
        <v>138.17502941894531</v>
      </c>
      <c r="AC5590">
        <v>108.25740247964859</v>
      </c>
      <c r="AD5590">
        <v>1.2057878217126568E-2</v>
      </c>
      <c r="AE5590">
        <v>1.3048902984557478</v>
      </c>
      <c r="AF5590">
        <v>2.2858486175537103E-2</v>
      </c>
      <c r="AG5590">
        <v>7.3970785137960227E-4</v>
      </c>
      <c r="AH5590">
        <v>2.1534112679958341E-2</v>
      </c>
      <c r="AI5590">
        <v>11.710131466388702</v>
      </c>
      <c r="AJ5590">
        <v>12.149157207338904</v>
      </c>
      <c r="AK5590">
        <v>26.365303936600686</v>
      </c>
      <c r="AL5590">
        <v>1.817987717550595</v>
      </c>
      <c r="AM5590">
        <v>52.282403790950774</v>
      </c>
      <c r="AN5590">
        <v>382.9678109928505</v>
      </c>
      <c r="AO5590">
        <v>3.8182172417640686E-2</v>
      </c>
      <c r="AP5590">
        <v>0.85502041888237013</v>
      </c>
    </row>
    <row r="5591" spans="1:42">
      <c r="A5591">
        <v>1318.0615098419994</v>
      </c>
      <c r="B5591">
        <v>1630.6603608853891</v>
      </c>
      <c r="C5591">
        <v>1010.3270991056395</v>
      </c>
      <c r="D5591">
        <v>-312.59885104338969</v>
      </c>
      <c r="E5591">
        <v>312.59885104338969</v>
      </c>
      <c r="F5591">
        <v>-620.33326177974959</v>
      </c>
      <c r="G5591">
        <v>3.8157131461236789E-2</v>
      </c>
      <c r="H5591">
        <v>317.78887685645765</v>
      </c>
      <c r="I5591">
        <v>4.3237001001834863E-2</v>
      </c>
      <c r="J5591">
        <v>9.4092387676239009E-2</v>
      </c>
      <c r="K5591">
        <v>2.0387889666020866</v>
      </c>
      <c r="L5591">
        <v>45.311113595962524</v>
      </c>
      <c r="M5591">
        <v>1551.8715505689349</v>
      </c>
      <c r="N5591">
        <v>197.56337666778566</v>
      </c>
      <c r="O5591">
        <v>0.97005423903465271</v>
      </c>
      <c r="P5591">
        <v>1.1884856806861029E-2</v>
      </c>
      <c r="Q5591">
        <v>3.0233046266767708E-2</v>
      </c>
      <c r="R5591">
        <v>0.40113715171813963</v>
      </c>
      <c r="S5591">
        <v>679.30984601871546</v>
      </c>
      <c r="T5591">
        <v>26.808091998100281</v>
      </c>
      <c r="U5591">
        <v>0.30443373262882234</v>
      </c>
      <c r="V5591">
        <v>510.84203720092773</v>
      </c>
      <c r="W5591">
        <v>1</v>
      </c>
      <c r="X5591">
        <v>0.34587952733039856</v>
      </c>
      <c r="Y5591">
        <v>615.53626259025577</v>
      </c>
      <c r="Z5591">
        <v>1</v>
      </c>
      <c r="AA5591">
        <v>33.884265915918355</v>
      </c>
      <c r="AB5591">
        <v>45.622579895019534</v>
      </c>
      <c r="AC5591">
        <v>83.070097863674164</v>
      </c>
      <c r="AD5591">
        <v>1.5226549979967949E-2</v>
      </c>
      <c r="AE5591">
        <v>1.4988518884829394</v>
      </c>
      <c r="AF5591">
        <v>0.14134952187538144</v>
      </c>
      <c r="AG5591">
        <v>3.2906942356517613E-4</v>
      </c>
      <c r="AH5591">
        <v>3.3197149825096132E-2</v>
      </c>
      <c r="AI5591">
        <v>28.176942765712738</v>
      </c>
      <c r="AJ5591">
        <v>10.83934298896094</v>
      </c>
      <c r="AK5591">
        <v>5.8589310640096661</v>
      </c>
      <c r="AL5591">
        <v>4.1630586710037152</v>
      </c>
      <c r="AM5591">
        <v>76.113368713855749</v>
      </c>
      <c r="AN5591">
        <v>619.36485051402678</v>
      </c>
      <c r="AO5591">
        <v>0.10019374978542328</v>
      </c>
      <c r="AP5591">
        <v>0.85396289873123177</v>
      </c>
    </row>
    <row r="5592" spans="1:42">
      <c r="A5592">
        <v>1815.3520668301987</v>
      </c>
      <c r="B5592">
        <v>2970.7634554687052</v>
      </c>
      <c r="C5592">
        <v>1890.5767738221873</v>
      </c>
      <c r="D5592">
        <v>-1155.4113886385064</v>
      </c>
      <c r="E5592">
        <v>1080.1866816465179</v>
      </c>
      <c r="F5592">
        <v>-1080.1866816465179</v>
      </c>
      <c r="G5592">
        <v>3.0241652409979742E-2</v>
      </c>
      <c r="H5592">
        <v>529.41681686549509</v>
      </c>
      <c r="I5592">
        <v>4.4298560321331018E-2</v>
      </c>
      <c r="J5592">
        <v>4.7888797521591184E-2</v>
      </c>
      <c r="K5592">
        <v>1.4908275564730167</v>
      </c>
      <c r="L5592">
        <v>71.913366317749023</v>
      </c>
      <c r="M5592">
        <v>3643.6379417786829</v>
      </c>
      <c r="N5592">
        <v>131.50713998546604</v>
      </c>
      <c r="O5592">
        <v>0.67305484414100647</v>
      </c>
      <c r="P5592">
        <v>2.0485608524746363E-2</v>
      </c>
      <c r="Q5592">
        <v>4.3435068077511248E-2</v>
      </c>
      <c r="R5592">
        <v>0.48003405094146728</v>
      </c>
      <c r="S5592">
        <v>385.24623786146304</v>
      </c>
      <c r="T5592">
        <v>45.7908034324646</v>
      </c>
      <c r="U5592">
        <v>0.41434096038341522</v>
      </c>
      <c r="V5592">
        <v>493.27108860015869</v>
      </c>
      <c r="W5592">
        <v>1</v>
      </c>
      <c r="X5592">
        <v>0.41636655569076542</v>
      </c>
      <c r="Y5592">
        <v>672.35159229836177</v>
      </c>
      <c r="Z5592">
        <v>1</v>
      </c>
      <c r="AA5592">
        <v>4.9307350247859958</v>
      </c>
      <c r="AB5592">
        <v>106.59696386718751</v>
      </c>
      <c r="AC5592">
        <v>117.93640404939651</v>
      </c>
      <c r="AD5592">
        <v>5.7189631665873729E-3</v>
      </c>
      <c r="AE5592">
        <v>15.220100212685217</v>
      </c>
      <c r="AF5592">
        <v>9.5876905918121313E-2</v>
      </c>
      <c r="AG5592">
        <v>9.0603013180640048E-4</v>
      </c>
      <c r="AH5592">
        <v>5.3221757996082301E-2</v>
      </c>
      <c r="AI5592">
        <v>11.249536573886871</v>
      </c>
      <c r="AJ5592">
        <v>5.5426105441151199</v>
      </c>
      <c r="AK5592">
        <v>15.003398178219795</v>
      </c>
      <c r="AL5592">
        <v>8.772689135058183</v>
      </c>
      <c r="AM5592">
        <v>73.122152507305145</v>
      </c>
      <c r="AN5592">
        <v>660.60102276596376</v>
      </c>
      <c r="AO5592">
        <v>0.10766693413257598</v>
      </c>
      <c r="AP5592">
        <v>0.91893163704872149</v>
      </c>
    </row>
    <row r="5593" spans="1:42">
      <c r="A5593">
        <v>1372.6186594752248</v>
      </c>
      <c r="B5593">
        <v>1827.3253513026921</v>
      </c>
      <c r="C5593">
        <v>958.7529458342392</v>
      </c>
      <c r="D5593">
        <v>-454.70669182746724</v>
      </c>
      <c r="E5593">
        <v>454.70669182746724</v>
      </c>
      <c r="F5593">
        <v>-868.57240546845287</v>
      </c>
      <c r="G5593">
        <v>-5.9576504510317936E-3</v>
      </c>
      <c r="H5593">
        <v>806.01123395976765</v>
      </c>
      <c r="I5593">
        <v>4.2463205158710479E-2</v>
      </c>
      <c r="J5593">
        <v>3.8822751998901367E-2</v>
      </c>
      <c r="K5593">
        <v>1.4969146434485912</v>
      </c>
      <c r="L5593">
        <v>27.34423041343689</v>
      </c>
      <c r="M5593">
        <v>1428.1881247424833</v>
      </c>
      <c r="N5593">
        <v>125.36621948814394</v>
      </c>
      <c r="O5593">
        <v>0.79288408160209656</v>
      </c>
      <c r="P5593">
        <v>8.2913336753845206E-3</v>
      </c>
      <c r="Q5593">
        <v>4.6928950680626753E-2</v>
      </c>
      <c r="R5593">
        <v>0.46073297500610355</v>
      </c>
      <c r="S5593">
        <v>748.6793932686038</v>
      </c>
      <c r="T5593">
        <v>34.216764569282532</v>
      </c>
      <c r="U5593">
        <v>0.43124847233295438</v>
      </c>
      <c r="V5593">
        <v>532.2547435760498</v>
      </c>
      <c r="W5593">
        <v>1</v>
      </c>
      <c r="X5593">
        <v>0.3327970826625824</v>
      </c>
      <c r="Y5593">
        <v>475.89716002231245</v>
      </c>
      <c r="Z5593">
        <v>1</v>
      </c>
      <c r="AA5593">
        <v>13.378957812700273</v>
      </c>
      <c r="AB5593">
        <v>80.951286804199228</v>
      </c>
      <c r="AC5593">
        <v>29.793386161327362</v>
      </c>
      <c r="AD5593">
        <v>5.1902868808844146E-3</v>
      </c>
      <c r="AE5593">
        <v>9.172124380050338</v>
      </c>
      <c r="AF5593">
        <v>-2.5306416749954222E-2</v>
      </c>
      <c r="AG5593">
        <v>1.3411300300785085E-3</v>
      </c>
      <c r="AH5593">
        <v>5.4504594755172726E-2</v>
      </c>
      <c r="AI5593">
        <v>14.590213000774384</v>
      </c>
      <c r="AJ5593">
        <v>15.942012060540424</v>
      </c>
      <c r="AK5593">
        <v>23.757020632624627</v>
      </c>
      <c r="AL5593">
        <v>2.5689237916339138</v>
      </c>
      <c r="AM5593">
        <v>89.567023909091944</v>
      </c>
      <c r="AN5593">
        <v>277.49290174241906</v>
      </c>
      <c r="AO5593">
        <v>7.2461329340934744E-2</v>
      </c>
      <c r="AP5593">
        <v>0.91589915275573741</v>
      </c>
    </row>
    <row r="5594" spans="1:42">
      <c r="A5594">
        <v>1199.2529072570837</v>
      </c>
      <c r="B5594">
        <v>1150.1373945301905</v>
      </c>
      <c r="C5594">
        <v>939.8197338827614</v>
      </c>
      <c r="D5594">
        <v>49.115512726893257</v>
      </c>
      <c r="E5594">
        <v>-49.115512726893257</v>
      </c>
      <c r="F5594">
        <v>-259.43317337432234</v>
      </c>
      <c r="G5594">
        <v>4.3876615699028523E-2</v>
      </c>
      <c r="H5594">
        <v>1761.2520635760177</v>
      </c>
      <c r="I5594">
        <v>5.7825272977352141E-2</v>
      </c>
      <c r="J5594">
        <v>1.8472391366958621E-2</v>
      </c>
      <c r="K5594">
        <v>1.7343113122761249</v>
      </c>
      <c r="L5594">
        <v>36.157157421112061</v>
      </c>
      <c r="M5594">
        <v>18.915864648575358</v>
      </c>
      <c r="N5594">
        <v>184.6886436792374</v>
      </c>
      <c r="O5594">
        <v>0.5233629047870636</v>
      </c>
      <c r="P5594">
        <v>8.4538097381591775E-3</v>
      </c>
      <c r="Q5594">
        <v>4.386652919981214E-2</v>
      </c>
      <c r="R5594">
        <v>0.45508664608001709</v>
      </c>
      <c r="S5594">
        <v>742.10417548044711</v>
      </c>
      <c r="T5594">
        <v>36.575454473495483</v>
      </c>
      <c r="U5594">
        <v>0.3679615205526352</v>
      </c>
      <c r="V5594">
        <v>534.16049480438232</v>
      </c>
      <c r="W5594">
        <v>1</v>
      </c>
      <c r="X5594">
        <v>0.33778867721557621</v>
      </c>
      <c r="Y5594">
        <v>552.97912036806406</v>
      </c>
      <c r="Z5594">
        <v>1</v>
      </c>
      <c r="AA5594">
        <v>9.7802923643779778</v>
      </c>
      <c r="AB5594">
        <v>35.662997924804692</v>
      </c>
      <c r="AC5594">
        <v>84.624435007572174</v>
      </c>
      <c r="AD5594">
        <v>6.0931328015449721E-3</v>
      </c>
      <c r="AE5594">
        <v>6.0319483739594766</v>
      </c>
      <c r="AF5594">
        <v>0.16505457401275633</v>
      </c>
      <c r="AG5594">
        <v>6.3389370481846906E-4</v>
      </c>
      <c r="AH5594">
        <v>2.6690480506420134E-2</v>
      </c>
      <c r="AI5594">
        <v>28.703618347644806</v>
      </c>
      <c r="AJ5594">
        <v>6.3237049545840494</v>
      </c>
      <c r="AK5594">
        <v>57.85099402964115</v>
      </c>
      <c r="AL5594">
        <v>5.9067970172607556</v>
      </c>
      <c r="AM5594">
        <v>49.36751874685288</v>
      </c>
      <c r="AN5594">
        <v>135.98455252936867</v>
      </c>
      <c r="AO5594">
        <v>9.9866104722023008E-2</v>
      </c>
      <c r="AP5594">
        <v>0.82518647551536561</v>
      </c>
    </row>
    <row r="5595" spans="1:42">
      <c r="A5595">
        <v>675.59100022833923</v>
      </c>
      <c r="B5595">
        <v>357.73062800053179</v>
      </c>
      <c r="C5595">
        <v>338.54565890270538</v>
      </c>
      <c r="D5595">
        <v>317.86037222780743</v>
      </c>
      <c r="E5595">
        <v>-317.86037222780743</v>
      </c>
      <c r="F5595">
        <v>-337.04534132563384</v>
      </c>
      <c r="G5595">
        <v>4.7805312725805522E-2</v>
      </c>
      <c r="H5595">
        <v>247.73705781818859</v>
      </c>
      <c r="I5595">
        <v>3.8719152510166166E-2</v>
      </c>
      <c r="J5595">
        <v>2.8144493579864503E-2</v>
      </c>
      <c r="K5595">
        <v>1.036316251462698</v>
      </c>
      <c r="L5595">
        <v>64.948445558547974</v>
      </c>
      <c r="M5595">
        <v>35.470413645073869</v>
      </c>
      <c r="N5595">
        <v>93.444036277008067</v>
      </c>
      <c r="O5595">
        <v>0.74022755026817322</v>
      </c>
      <c r="P5595">
        <v>1.8108565277523463E-2</v>
      </c>
      <c r="Q5595">
        <v>3.2663798915015321E-2</v>
      </c>
      <c r="R5595">
        <v>0.49863675117492678</v>
      </c>
      <c r="S5595">
        <v>817.47481999750232</v>
      </c>
      <c r="T5595">
        <v>32.398161292076111</v>
      </c>
      <c r="U5595">
        <v>0.4255574518442154</v>
      </c>
      <c r="V5595">
        <v>553.3660888671875</v>
      </c>
      <c r="W5595">
        <v>1</v>
      </c>
      <c r="X5595">
        <v>0.29748735070228577</v>
      </c>
      <c r="Y5595">
        <v>574.20819623604507</v>
      </c>
      <c r="Z5595">
        <v>1</v>
      </c>
      <c r="AA5595">
        <v>6.8342881610202797</v>
      </c>
      <c r="AB5595">
        <v>15.296640197753907</v>
      </c>
      <c r="AC5595">
        <v>145.10331004858017</v>
      </c>
      <c r="AD5595">
        <v>1.4232309455545541E-2</v>
      </c>
      <c r="AE5595">
        <v>46.52065405413687</v>
      </c>
      <c r="AF5595">
        <v>3.5311700105667101E-2</v>
      </c>
      <c r="AG5595">
        <v>1.3063340131156881E-3</v>
      </c>
      <c r="AH5595">
        <v>3.9494419980049135E-2</v>
      </c>
      <c r="AI5595">
        <v>14.15207713842392</v>
      </c>
      <c r="AJ5595">
        <v>9.5165180677155803</v>
      </c>
      <c r="AK5595">
        <v>7.7520455878973005</v>
      </c>
      <c r="AL5595">
        <v>4.3592832442719462</v>
      </c>
      <c r="AM5595">
        <v>74.630514156818393</v>
      </c>
      <c r="AN5595">
        <v>791.97118651333972</v>
      </c>
      <c r="AO5595">
        <v>4.2208393454551699E-2</v>
      </c>
      <c r="AP5595">
        <v>0.83854810667037971</v>
      </c>
    </row>
    <row r="5596" spans="1:42">
      <c r="A5596">
        <v>703.45851704533561</v>
      </c>
      <c r="B5596">
        <v>609.57612746691098</v>
      </c>
      <c r="C5596">
        <v>555.57562701961592</v>
      </c>
      <c r="D5596">
        <v>93.882389578424636</v>
      </c>
      <c r="E5596">
        <v>-93.882389578424636</v>
      </c>
      <c r="F5596">
        <v>-147.88289002571969</v>
      </c>
      <c r="G5596">
        <v>7.8117580520768226E-2</v>
      </c>
      <c r="H5596">
        <v>926.19265395463094</v>
      </c>
      <c r="I5596">
        <v>4.3147506415843959E-2</v>
      </c>
      <c r="J5596">
        <v>2.9781700849533077E-2</v>
      </c>
      <c r="K5596">
        <v>1.2065704896032809</v>
      </c>
      <c r="L5596">
        <v>37.371888160705566</v>
      </c>
      <c r="M5596">
        <v>167.14710331661746</v>
      </c>
      <c r="N5596">
        <v>122.98311543331148</v>
      </c>
      <c r="O5596">
        <v>0.56973305344581604</v>
      </c>
      <c r="P5596">
        <v>4.5669417911105677E-4</v>
      </c>
      <c r="Q5596">
        <v>1.8065585401323105E-2</v>
      </c>
      <c r="R5596">
        <v>0.40606316089630129</v>
      </c>
      <c r="S5596">
        <v>424.00962518043127</v>
      </c>
      <c r="T5596">
        <v>40.22526741027832</v>
      </c>
      <c r="U5596">
        <v>0.31745309054851534</v>
      </c>
      <c r="V5596">
        <v>477.90405750274658</v>
      </c>
      <c r="W5596">
        <v>1</v>
      </c>
      <c r="X5596">
        <v>0.3567482209205628</v>
      </c>
      <c r="Y5596">
        <v>584.74066190645135</v>
      </c>
      <c r="Z5596">
        <v>1</v>
      </c>
      <c r="AA5596">
        <v>0.66497100218772898</v>
      </c>
      <c r="AB5596">
        <v>72.616600341796882</v>
      </c>
      <c r="AC5596">
        <v>191.57802611589432</v>
      </c>
      <c r="AD5596">
        <v>1.8430807651617588E-3</v>
      </c>
      <c r="AE5596">
        <v>1.0207925177208006</v>
      </c>
      <c r="AF5596">
        <v>0.28439112424850466</v>
      </c>
      <c r="AG5596">
        <v>1.3890470729599469E-3</v>
      </c>
      <c r="AH5596">
        <v>7.6935455918312069E-3</v>
      </c>
      <c r="AI5596">
        <v>8.3060804009437561</v>
      </c>
      <c r="AJ5596">
        <v>6.3188640371804636</v>
      </c>
      <c r="AK5596">
        <v>32.413171446919442</v>
      </c>
      <c r="AL5596">
        <v>4.4214707168081446</v>
      </c>
      <c r="AM5596">
        <v>31.272396552562714</v>
      </c>
      <c r="AN5596">
        <v>377.32590139366602</v>
      </c>
      <c r="AO5596">
        <v>3.270387852191925E-2</v>
      </c>
      <c r="AP5596">
        <v>0.88331166768074043</v>
      </c>
    </row>
    <row r="5597" spans="1:42">
      <c r="A5597">
        <v>862.8940019152011</v>
      </c>
      <c r="B5597">
        <v>815.54187921264872</v>
      </c>
      <c r="C5597">
        <v>437.8181268786268</v>
      </c>
      <c r="D5597">
        <v>47.352122702552379</v>
      </c>
      <c r="E5597">
        <v>-47.352122702552379</v>
      </c>
      <c r="F5597">
        <v>-425.0758750365743</v>
      </c>
      <c r="G5597">
        <v>5.4444448561798878E-2</v>
      </c>
      <c r="H5597">
        <v>254.55344632136351</v>
      </c>
      <c r="I5597">
        <v>4.0697775185108184E-2</v>
      </c>
      <c r="J5597">
        <v>8.6752558708190916E-2</v>
      </c>
      <c r="K5597">
        <v>1.6595312723338602</v>
      </c>
      <c r="L5597">
        <v>68.645609617233276</v>
      </c>
      <c r="M5597">
        <v>90.145450148895279</v>
      </c>
      <c r="N5597">
        <v>124.38308670234682</v>
      </c>
      <c r="O5597">
        <v>0.91233488917350769</v>
      </c>
      <c r="P5597">
        <v>1.0973405996958414E-2</v>
      </c>
      <c r="Q5597">
        <v>3.1227575778961177E-2</v>
      </c>
      <c r="R5597">
        <v>0.39772689819335938</v>
      </c>
      <c r="S5597">
        <v>447.55359009556946</v>
      </c>
      <c r="T5597">
        <v>42.374315857887268</v>
      </c>
      <c r="U5597">
        <v>0.37913618385791781</v>
      </c>
      <c r="V5597">
        <v>612.76249885559082</v>
      </c>
      <c r="W5597">
        <v>1</v>
      </c>
      <c r="X5597">
        <v>0.30138648867607121</v>
      </c>
      <c r="Y5597">
        <v>482.48671135392379</v>
      </c>
      <c r="Z5597">
        <v>1</v>
      </c>
      <c r="AA5597">
        <v>10.713117302675249</v>
      </c>
      <c r="AB5597">
        <v>116.0378588256836</v>
      </c>
      <c r="AC5597">
        <v>165.61333388090134</v>
      </c>
      <c r="AD5597">
        <v>5.8083134838658517E-3</v>
      </c>
      <c r="AE5597">
        <v>28.190308322773035</v>
      </c>
      <c r="AF5597">
        <v>0.18271620154380797</v>
      </c>
      <c r="AG5597">
        <v>6.8927614494180168E-4</v>
      </c>
      <c r="AH5597">
        <v>3.5698357677459713E-2</v>
      </c>
      <c r="AI5597">
        <v>6.4111801981925964</v>
      </c>
      <c r="AJ5597">
        <v>4.2082968006158392</v>
      </c>
      <c r="AK5597">
        <v>5.7221474093198772</v>
      </c>
      <c r="AL5597">
        <v>5.9630045849865514</v>
      </c>
      <c r="AM5597">
        <v>30.206073343753815</v>
      </c>
      <c r="AN5597">
        <v>193.84569815552655</v>
      </c>
      <c r="AO5597">
        <v>8.8487066149711607E-2</v>
      </c>
      <c r="AP5597">
        <v>0.83100973606109629</v>
      </c>
    </row>
    <row r="5598" spans="1:42">
      <c r="A5598">
        <v>529.10034816763141</v>
      </c>
      <c r="B5598">
        <v>1246.6814877855977</v>
      </c>
      <c r="C5598">
        <v>853.34419894596601</v>
      </c>
      <c r="D5598">
        <v>-717.5811396179663</v>
      </c>
      <c r="E5598">
        <v>393.3372888396317</v>
      </c>
      <c r="F5598">
        <v>-393.3372888396317</v>
      </c>
      <c r="G5598">
        <v>3.7031914026771834E-2</v>
      </c>
      <c r="H5598">
        <v>1225.2265236536316</v>
      </c>
      <c r="I5598">
        <v>5.6353212296962739E-2</v>
      </c>
      <c r="J5598">
        <v>3.6586867570877077E-2</v>
      </c>
      <c r="K5598">
        <v>1.4662182049095631</v>
      </c>
      <c r="L5598">
        <v>60.488588809967041</v>
      </c>
      <c r="M5598">
        <v>1748.4888397446978</v>
      </c>
      <c r="N5598">
        <v>75.087679759407052</v>
      </c>
      <c r="O5598">
        <v>0.81207373738288879</v>
      </c>
      <c r="P5598">
        <v>1.5646090189615883E-2</v>
      </c>
      <c r="Q5598">
        <v>1.8954599963294131E-2</v>
      </c>
      <c r="R5598">
        <v>0.44605685710906984</v>
      </c>
      <c r="S5598">
        <v>493.22333971747952</v>
      </c>
      <c r="T5598">
        <v>34.41510796546936</v>
      </c>
      <c r="U5598">
        <v>0.30387340962886811</v>
      </c>
      <c r="V5598">
        <v>642.09210872650146</v>
      </c>
      <c r="W5598">
        <v>1</v>
      </c>
      <c r="X5598">
        <v>0.28906122684478763</v>
      </c>
      <c r="Y5598">
        <v>270.31315596138637</v>
      </c>
      <c r="Z5598">
        <v>1</v>
      </c>
      <c r="AA5598">
        <v>50.353632764387136</v>
      </c>
      <c r="AB5598">
        <v>128.20273986816406</v>
      </c>
      <c r="AC5598">
        <v>104.0605440735817</v>
      </c>
      <c r="AD5598">
        <v>7.3392998458992722E-3</v>
      </c>
      <c r="AE5598">
        <v>4.8730782777410768</v>
      </c>
      <c r="AF5598">
        <v>0.1511381435394287</v>
      </c>
      <c r="AG5598">
        <v>8.6638219364119906E-4</v>
      </c>
      <c r="AH5598">
        <v>1.8287636601924895E-2</v>
      </c>
      <c r="AI5598">
        <v>24.002540409564972</v>
      </c>
      <c r="AJ5598">
        <v>4.5223724544042181</v>
      </c>
      <c r="AK5598">
        <v>48.285000620484354</v>
      </c>
      <c r="AL5598">
        <v>2.6909648306723484</v>
      </c>
      <c r="AM5598">
        <v>92.711578404903406</v>
      </c>
      <c r="AN5598">
        <v>129.92303774886784</v>
      </c>
      <c r="AO5598">
        <v>3.3258746743202207E-2</v>
      </c>
      <c r="AP5598">
        <v>0.90744136881828319</v>
      </c>
    </row>
    <row r="5599" spans="1:42">
      <c r="A5599">
        <v>985.54564187494304</v>
      </c>
      <c r="B5599">
        <v>908.44401951405723</v>
      </c>
      <c r="C5599">
        <v>946.79854371949909</v>
      </c>
      <c r="D5599">
        <v>38.74709815544395</v>
      </c>
      <c r="E5599">
        <v>-77.101622360885813</v>
      </c>
      <c r="F5599">
        <v>-38.74709815544395</v>
      </c>
      <c r="G5599">
        <v>3.533423699847052E-2</v>
      </c>
      <c r="H5599">
        <v>2009.2071623433326</v>
      </c>
      <c r="I5599">
        <v>3.8854700624942777E-2</v>
      </c>
      <c r="J5599">
        <v>5.0218846797943119E-2</v>
      </c>
      <c r="K5599">
        <v>1.2956597854077816</v>
      </c>
      <c r="L5599">
        <v>14.924370050430298</v>
      </c>
      <c r="M5599">
        <v>4.5832585933588961</v>
      </c>
      <c r="N5599">
        <v>143.70697886962893</v>
      </c>
      <c r="O5599">
        <v>0.68728837370872498</v>
      </c>
      <c r="P5599">
        <v>1.1478005356258814E-2</v>
      </c>
      <c r="Q5599">
        <v>3.9345161914825434E-2</v>
      </c>
      <c r="R5599">
        <v>0.40053027153015136</v>
      </c>
      <c r="S5599">
        <v>928.35758681885659</v>
      </c>
      <c r="T5599">
        <v>34.508082270622253</v>
      </c>
      <c r="U5599">
        <v>0.39720744669437413</v>
      </c>
      <c r="V5599">
        <v>501.56946182250977</v>
      </c>
      <c r="W5599">
        <v>1</v>
      </c>
      <c r="X5599">
        <v>0.38285448193550109</v>
      </c>
      <c r="Y5599">
        <v>362.24572661057175</v>
      </c>
      <c r="Z5599">
        <v>1</v>
      </c>
      <c r="AA5599">
        <v>4.5543104232120522</v>
      </c>
      <c r="AB5599">
        <v>124.56366143798829</v>
      </c>
      <c r="AC5599">
        <v>175.37344545125961</v>
      </c>
      <c r="AD5599">
        <v>1.2351024660289797E-2</v>
      </c>
      <c r="AE5599">
        <v>16.031478556381852</v>
      </c>
      <c r="AF5599">
        <v>7.6936994791030874E-2</v>
      </c>
      <c r="AG5599">
        <v>1.0672410674983205E-3</v>
      </c>
      <c r="AH5599">
        <v>4.3664017438888548E-3</v>
      </c>
      <c r="AI5599">
        <v>28.948393762111664</v>
      </c>
      <c r="AJ5599">
        <v>13.258763508629977</v>
      </c>
      <c r="AK5599">
        <v>58.739129685759544</v>
      </c>
      <c r="AL5599">
        <v>8.274187540111333</v>
      </c>
      <c r="AM5599">
        <v>45.95902129411698</v>
      </c>
      <c r="AN5599">
        <v>174.29571002222696</v>
      </c>
      <c r="AO5599">
        <v>7.3488143324851984E-2</v>
      </c>
      <c r="AP5599">
        <v>0.90660081338882459</v>
      </c>
    </row>
    <row r="5600" spans="1:42">
      <c r="A5600">
        <v>492.14022775489309</v>
      </c>
      <c r="B5600">
        <v>220.39793194421168</v>
      </c>
      <c r="C5600">
        <v>325.62636114248863</v>
      </c>
      <c r="D5600">
        <v>166.51386661240446</v>
      </c>
      <c r="E5600">
        <v>-271.74229581068141</v>
      </c>
      <c r="F5600">
        <v>-166.51386661240446</v>
      </c>
      <c r="G5600">
        <v>8.7347807098951454E-3</v>
      </c>
      <c r="H5600">
        <v>436.84033767785911</v>
      </c>
      <c r="I5600">
        <v>1.7519600093364715E-2</v>
      </c>
      <c r="J5600">
        <v>0.10680061125755309</v>
      </c>
      <c r="K5600">
        <v>1.5153934535562992</v>
      </c>
      <c r="L5600">
        <v>62.889461517333984</v>
      </c>
      <c r="M5600">
        <v>79.143849627163505</v>
      </c>
      <c r="N5600">
        <v>68.249797106742861</v>
      </c>
      <c r="O5600">
        <v>0.56328168511390686</v>
      </c>
      <c r="P5600">
        <v>5.3825934727986646E-3</v>
      </c>
      <c r="Q5600">
        <v>3.5092220889197452E-2</v>
      </c>
      <c r="R5600">
        <v>0.45999693393707275</v>
      </c>
      <c r="S5600">
        <v>897.51675512498196</v>
      </c>
      <c r="T5600">
        <v>44.012224674224854</v>
      </c>
      <c r="U5600">
        <v>0.42555560767650602</v>
      </c>
      <c r="V5600">
        <v>542.16654300689697</v>
      </c>
      <c r="W5600">
        <v>1</v>
      </c>
      <c r="X5600">
        <v>0.44410818815231323</v>
      </c>
      <c r="Y5600">
        <v>490.59071692205168</v>
      </c>
      <c r="Z5600">
        <v>1</v>
      </c>
      <c r="AA5600">
        <v>9.8269230708980579</v>
      </c>
      <c r="AB5600">
        <v>142.83588525390627</v>
      </c>
      <c r="AC5600">
        <v>98.639066517353058</v>
      </c>
      <c r="AD5600">
        <v>3.0446973621335804E-3</v>
      </c>
      <c r="AE5600">
        <v>32.655381261325019</v>
      </c>
      <c r="AF5600">
        <v>1.8455421924591063E-2</v>
      </c>
      <c r="AG5600">
        <v>7.9078542620974828E-4</v>
      </c>
      <c r="AH5600">
        <v>3.0281292355060573E-2</v>
      </c>
      <c r="AI5600">
        <v>12.653655111789703</v>
      </c>
      <c r="AJ5600">
        <v>7.3540967800675414</v>
      </c>
      <c r="AK5600">
        <v>4.6782607251405715</v>
      </c>
      <c r="AL5600">
        <v>8.6933956835873385</v>
      </c>
      <c r="AM5600">
        <v>28.00263022184372</v>
      </c>
      <c r="AN5600">
        <v>713.86342667616304</v>
      </c>
      <c r="AO5600">
        <v>4.160724747180939E-2</v>
      </c>
      <c r="AP5600">
        <v>0.85241090607643133</v>
      </c>
    </row>
    <row r="5601" spans="1:42">
      <c r="A5601">
        <v>806.41348006401449</v>
      </c>
      <c r="B5601">
        <v>966.03958953646747</v>
      </c>
      <c r="C5601">
        <v>885.38262380440472</v>
      </c>
      <c r="D5601">
        <v>-159.62610947245298</v>
      </c>
      <c r="E5601">
        <v>80.656965732062758</v>
      </c>
      <c r="F5601">
        <v>-80.656965732062758</v>
      </c>
      <c r="G5601">
        <v>3.484915158858324E-2</v>
      </c>
      <c r="H5601">
        <v>1315.2119319825526</v>
      </c>
      <c r="I5601">
        <v>4.2673876583576201E-2</v>
      </c>
      <c r="J5601">
        <v>4.3648460388183596E-2</v>
      </c>
      <c r="K5601">
        <v>1.1308972801864148</v>
      </c>
      <c r="L5601">
        <v>61.083921194076538</v>
      </c>
      <c r="M5601">
        <v>866.69621496282207</v>
      </c>
      <c r="N5601">
        <v>123.18574432182314</v>
      </c>
      <c r="O5601">
        <v>0.57256481051445007</v>
      </c>
      <c r="P5601">
        <v>2.371196905771891E-3</v>
      </c>
      <c r="Q5601">
        <v>2.2134667131635873E-2</v>
      </c>
      <c r="R5601">
        <v>0.39109716415405271</v>
      </c>
      <c r="S5601">
        <v>936.5357285973123</v>
      </c>
      <c r="T5601">
        <v>32.018759846687317</v>
      </c>
      <c r="U5601">
        <v>0.35672253429889678</v>
      </c>
      <c r="V5601">
        <v>616.57652854919434</v>
      </c>
      <c r="W5601">
        <v>1</v>
      </c>
      <c r="X5601">
        <v>0.28358139395713811</v>
      </c>
      <c r="Y5601">
        <v>473.58845001925795</v>
      </c>
      <c r="Z5601">
        <v>1</v>
      </c>
      <c r="AA5601">
        <v>24.392285051927573</v>
      </c>
      <c r="AB5601">
        <v>71.24026678466798</v>
      </c>
      <c r="AC5601">
        <v>94.542030990123749</v>
      </c>
      <c r="AD5601">
        <v>8.9881473117404513E-3</v>
      </c>
      <c r="AE5601">
        <v>9.3322592800110815</v>
      </c>
      <c r="AF5601">
        <v>0.13242781519889829</v>
      </c>
      <c r="AG5601">
        <v>1.077376141519537E-4</v>
      </c>
      <c r="AH5601">
        <v>1.1027452945709228E-3</v>
      </c>
      <c r="AI5601">
        <v>26.204940974712372</v>
      </c>
      <c r="AJ5601">
        <v>3.3423978541531403</v>
      </c>
      <c r="AK5601">
        <v>48.998926865458486</v>
      </c>
      <c r="AL5601">
        <v>5.168793774084671</v>
      </c>
      <c r="AM5601">
        <v>54.514638769626615</v>
      </c>
      <c r="AN5601">
        <v>431.55973823629643</v>
      </c>
      <c r="AO5601">
        <v>9.7134842753410333E-2</v>
      </c>
      <c r="AP5601">
        <v>0.82569865798950204</v>
      </c>
    </row>
    <row r="5602" spans="1:42">
      <c r="A5602">
        <v>1511.9879035128729</v>
      </c>
      <c r="B5602">
        <v>2067.1328571818422</v>
      </c>
      <c r="C5602">
        <v>1440.0647417558966</v>
      </c>
      <c r="D5602">
        <v>-555.14495366896926</v>
      </c>
      <c r="E5602">
        <v>555.14495366896926</v>
      </c>
      <c r="F5602">
        <v>-627.06811542594551</v>
      </c>
      <c r="G5602">
        <v>1.0806856927287981E-2</v>
      </c>
      <c r="H5602">
        <v>1273.0522197621926</v>
      </c>
      <c r="I5602">
        <v>4.6103762090206141E-2</v>
      </c>
      <c r="J5602">
        <v>6.5384479761123659E-2</v>
      </c>
      <c r="K5602">
        <v>1.3731564223110675</v>
      </c>
      <c r="L5602">
        <v>28.001630306243896</v>
      </c>
      <c r="M5602">
        <v>1848.6915432633755</v>
      </c>
      <c r="N5602">
        <v>194.97373886203769</v>
      </c>
      <c r="O5602">
        <v>0.61330440640449524</v>
      </c>
      <c r="P5602">
        <v>1.849251153733995E-2</v>
      </c>
      <c r="Q5602">
        <v>3.5576158682505285E-2</v>
      </c>
      <c r="R5602">
        <v>0.48152352809906007</v>
      </c>
      <c r="S5602">
        <v>967.36692326815592</v>
      </c>
      <c r="T5602">
        <v>47.71687388420105</v>
      </c>
      <c r="U5602">
        <v>0.36263945519924168</v>
      </c>
      <c r="V5602">
        <v>569.54581737518311</v>
      </c>
      <c r="W5602">
        <v>1</v>
      </c>
      <c r="X5602">
        <v>0.35249030113220214</v>
      </c>
      <c r="Y5602">
        <v>343.25325101116675</v>
      </c>
      <c r="Z5602">
        <v>1</v>
      </c>
      <c r="AA5602">
        <v>17.477358435392386</v>
      </c>
      <c r="AB5602">
        <v>45.440005249023443</v>
      </c>
      <c r="AC5602">
        <v>136.23125702142715</v>
      </c>
      <c r="AD5602">
        <v>2.3949370424971622E-3</v>
      </c>
      <c r="AE5602">
        <v>5.2178805177468046</v>
      </c>
      <c r="AF5602">
        <v>4.0567202568054198E-2</v>
      </c>
      <c r="AG5602">
        <v>1.3817391886862438E-3</v>
      </c>
      <c r="AH5602">
        <v>3.3558344638347629E-2</v>
      </c>
      <c r="AI5602">
        <v>13.4882453083992</v>
      </c>
      <c r="AJ5602">
        <v>5.2471454846504367E-2</v>
      </c>
      <c r="AK5602">
        <v>42.705658670067784</v>
      </c>
      <c r="AL5602">
        <v>5.2674692163501229</v>
      </c>
      <c r="AM5602">
        <v>45.477766358852392</v>
      </c>
      <c r="AN5602">
        <v>463.81363190870098</v>
      </c>
      <c r="AO5602">
        <v>8.016771566867828E-2</v>
      </c>
      <c r="AP5602">
        <v>0.8893505284786225</v>
      </c>
    </row>
    <row r="5603" spans="1:42">
      <c r="A5603">
        <v>520.61786829615869</v>
      </c>
      <c r="B5603">
        <v>238.89187774180999</v>
      </c>
      <c r="C5603">
        <v>206.60558120029063</v>
      </c>
      <c r="D5603">
        <v>281.7259905543487</v>
      </c>
      <c r="E5603">
        <v>-281.7259905543487</v>
      </c>
      <c r="F5603">
        <v>-314.01228709586803</v>
      </c>
      <c r="G5603">
        <v>9.305960273010519E-2</v>
      </c>
      <c r="H5603">
        <v>143.49765276738904</v>
      </c>
      <c r="I5603">
        <v>3.91831961274147E-2</v>
      </c>
      <c r="J5603">
        <v>3.2835955142974854E-2</v>
      </c>
      <c r="K5603">
        <v>1.7811924688279628</v>
      </c>
      <c r="L5603">
        <v>47.577754259109497</v>
      </c>
      <c r="M5603">
        <v>2.5696579737371326</v>
      </c>
      <c r="N5603">
        <v>83.760513039398205</v>
      </c>
      <c r="O5603">
        <v>0.68159803748130798</v>
      </c>
      <c r="P5603">
        <v>2.2093220445844858E-2</v>
      </c>
      <c r="Q5603">
        <v>3.4565763738420269E-2</v>
      </c>
      <c r="R5603">
        <v>0.40687630653381346</v>
      </c>
      <c r="S5603">
        <v>1010.698362025292</v>
      </c>
      <c r="T5603">
        <v>45.747718214988708</v>
      </c>
      <c r="U5603">
        <v>0.38714250624179841</v>
      </c>
      <c r="V5603">
        <v>463.36231231689453</v>
      </c>
      <c r="W5603">
        <v>1</v>
      </c>
      <c r="X5603">
        <v>0.40749361634254455</v>
      </c>
      <c r="Y5603">
        <v>370.12326566494619</v>
      </c>
      <c r="Z5603">
        <v>1</v>
      </c>
      <c r="AA5603">
        <v>46.706758561868675</v>
      </c>
      <c r="AB5603">
        <v>80.587393615722661</v>
      </c>
      <c r="AC5603">
        <v>86.807750165462494</v>
      </c>
      <c r="AD5603">
        <v>9.482535337790466E-3</v>
      </c>
      <c r="AE5603">
        <v>67.871481830756068</v>
      </c>
      <c r="AF5603">
        <v>0.24447247624397275</v>
      </c>
      <c r="AG5603">
        <v>5.6619264179563809E-4</v>
      </c>
      <c r="AH5603">
        <v>1.2076718163490294E-2</v>
      </c>
      <c r="AI5603">
        <v>29.56052154302597</v>
      </c>
      <c r="AJ5603">
        <v>16.468704660552181</v>
      </c>
      <c r="AK5603">
        <v>2.9795730060338972</v>
      </c>
      <c r="AL5603">
        <v>1.869129213071723</v>
      </c>
      <c r="AM5603">
        <v>48.805042469501501</v>
      </c>
      <c r="AN5603">
        <v>632.6799201215706</v>
      </c>
      <c r="AO5603">
        <v>3.5176554083824155E-2</v>
      </c>
      <c r="AP5603">
        <v>0.89408488607406633</v>
      </c>
    </row>
    <row r="5604" spans="1:42">
      <c r="A5604">
        <v>848.08683681579248</v>
      </c>
      <c r="B5604">
        <v>3381.6611942510553</v>
      </c>
      <c r="C5604">
        <v>2066.7435879191894</v>
      </c>
      <c r="D5604">
        <v>-2533.5743574352628</v>
      </c>
      <c r="E5604">
        <v>1314.917606331866</v>
      </c>
      <c r="F5604">
        <v>-1314.917606331866</v>
      </c>
      <c r="G5604">
        <v>1.0498635439525098E-2</v>
      </c>
      <c r="H5604">
        <v>284.86369813415826</v>
      </c>
      <c r="I5604">
        <v>4.2583298385143277E-2</v>
      </c>
      <c r="J5604">
        <v>1.2755099058151245E-2</v>
      </c>
      <c r="K5604">
        <v>1.2955088018476961</v>
      </c>
      <c r="L5604">
        <v>36.390891075134277</v>
      </c>
      <c r="M5604">
        <v>6264.8634031961674</v>
      </c>
      <c r="N5604">
        <v>77.805062349510209</v>
      </c>
      <c r="O5604">
        <v>0.51820269227027893</v>
      </c>
      <c r="P5604">
        <v>1.9080363697475854E-2</v>
      </c>
      <c r="Q5604">
        <v>2.6723741902245413E-2</v>
      </c>
      <c r="R5604">
        <v>0.49986271381378172</v>
      </c>
      <c r="S5604">
        <v>988.16751478665765</v>
      </c>
      <c r="T5604">
        <v>40.952944755554199</v>
      </c>
      <c r="U5604">
        <v>0.30410261332988742</v>
      </c>
      <c r="V5604">
        <v>519.74995136260986</v>
      </c>
      <c r="W5604">
        <v>1</v>
      </c>
      <c r="X5604">
        <v>0.42618571519851689</v>
      </c>
      <c r="Y5604">
        <v>369.65190570390553</v>
      </c>
      <c r="Z5604">
        <v>1</v>
      </c>
      <c r="AA5604">
        <v>10.435133965291978</v>
      </c>
      <c r="AB5604">
        <v>107.42456860351564</v>
      </c>
      <c r="AC5604">
        <v>28.902240097522736</v>
      </c>
      <c r="AD5604">
        <v>1.2695874923314802E-2</v>
      </c>
      <c r="AE5604">
        <v>16.518749456089839</v>
      </c>
      <c r="AF5604">
        <v>3.0418431758880607E-2</v>
      </c>
      <c r="AG5604">
        <v>2.6334004461208538E-4</v>
      </c>
      <c r="AH5604">
        <v>5.9476355707645416E-2</v>
      </c>
      <c r="AI5604">
        <v>13.806420862674713</v>
      </c>
      <c r="AJ5604">
        <v>4.6616894169199279</v>
      </c>
      <c r="AK5604">
        <v>8.7225478488206853</v>
      </c>
      <c r="AL5604">
        <v>5.1861822966977025</v>
      </c>
      <c r="AM5604">
        <v>65.605724608898157</v>
      </c>
      <c r="AN5604">
        <v>498.17290210610184</v>
      </c>
      <c r="AO5604">
        <v>7.4544033169746393E-2</v>
      </c>
      <c r="AP5604">
        <v>0.92077915692329426</v>
      </c>
    </row>
    <row r="5605" spans="1:42">
      <c r="A5605">
        <v>971.13877011470743</v>
      </c>
      <c r="B5605">
        <v>829.58737319888166</v>
      </c>
      <c r="C5605">
        <v>740.7313652476538</v>
      </c>
      <c r="D5605">
        <v>141.55139691582576</v>
      </c>
      <c r="E5605">
        <v>-141.55139691582576</v>
      </c>
      <c r="F5605">
        <v>-230.40740486705363</v>
      </c>
      <c r="G5605">
        <v>6.1620885696007023E-2</v>
      </c>
      <c r="H5605">
        <v>1390.2691694120217</v>
      </c>
      <c r="I5605">
        <v>5.2720122635364533E-2</v>
      </c>
      <c r="J5605">
        <v>3.7921589851379396E-2</v>
      </c>
      <c r="K5605">
        <v>2.0769300986468791</v>
      </c>
      <c r="L5605">
        <v>67.857407331466675</v>
      </c>
      <c r="M5605">
        <v>19.204224002373518</v>
      </c>
      <c r="N5605">
        <v>145.26298844032289</v>
      </c>
      <c r="O5605">
        <v>0.83534142374992371</v>
      </c>
      <c r="P5605">
        <v>9.0882220268249502E-3</v>
      </c>
      <c r="Q5605">
        <v>2.4918019877539738E-2</v>
      </c>
      <c r="R5605">
        <v>0.46058986663818358</v>
      </c>
      <c r="S5605">
        <v>501.05916213529508</v>
      </c>
      <c r="T5605">
        <v>40.174022316932678</v>
      </c>
      <c r="U5605">
        <v>0.37371943771839145</v>
      </c>
      <c r="V5605">
        <v>609.41948890686035</v>
      </c>
      <c r="W5605">
        <v>1</v>
      </c>
      <c r="X5605">
        <v>0.4421601188182831</v>
      </c>
      <c r="Y5605">
        <v>293.13533761145425</v>
      </c>
      <c r="Z5605">
        <v>1</v>
      </c>
      <c r="AA5605">
        <v>36.579655669832235</v>
      </c>
      <c r="AB5605">
        <v>44.742260681152345</v>
      </c>
      <c r="AC5605">
        <v>135.5614110827446</v>
      </c>
      <c r="AD5605">
        <v>1.5163816142285992E-2</v>
      </c>
      <c r="AE5605">
        <v>2.1463530480389563</v>
      </c>
      <c r="AF5605">
        <v>0.24809111952781673</v>
      </c>
      <c r="AG5605">
        <v>4.7611381247715068E-4</v>
      </c>
      <c r="AH5605">
        <v>4.4808724403381343E-2</v>
      </c>
      <c r="AI5605">
        <v>18.66143673658371</v>
      </c>
      <c r="AJ5605">
        <v>15.607426411042539</v>
      </c>
      <c r="AK5605">
        <v>33.556670524477958</v>
      </c>
      <c r="AL5605">
        <v>6.7155818094611757</v>
      </c>
      <c r="AM5605">
        <v>55.766060030460352</v>
      </c>
      <c r="AN5605">
        <v>332.24632988914038</v>
      </c>
      <c r="AO5605">
        <v>3.2782588839530946E-2</v>
      </c>
      <c r="AP5605">
        <v>0.90278916072845472</v>
      </c>
    </row>
    <row r="5606" spans="1:42">
      <c r="A5606">
        <v>420.24669662133698</v>
      </c>
      <c r="B5606">
        <v>306.91524163833083</v>
      </c>
      <c r="C5606">
        <v>175.9366214687185</v>
      </c>
      <c r="D5606">
        <v>113.33145498300615</v>
      </c>
      <c r="E5606">
        <v>-113.33145498300615</v>
      </c>
      <c r="F5606">
        <v>-244.31007515261848</v>
      </c>
      <c r="G5606">
        <v>7.4047115925232387E-2</v>
      </c>
      <c r="H5606">
        <v>66.943542891139771</v>
      </c>
      <c r="I5606">
        <v>4.6346941888332369E-2</v>
      </c>
      <c r="J5606">
        <v>2.1690423250198362E-2</v>
      </c>
      <c r="K5606">
        <v>1.2856390992462634</v>
      </c>
      <c r="L5606">
        <v>74.355461597442627</v>
      </c>
      <c r="M5606">
        <v>1.2507303194898387</v>
      </c>
      <c r="N5606">
        <v>65.522685830879226</v>
      </c>
      <c r="O5606">
        <v>0.51421311497688293</v>
      </c>
      <c r="P5606">
        <v>1.6452492184109154E-2</v>
      </c>
      <c r="Q5606">
        <v>2.6308028274112272E-2</v>
      </c>
      <c r="R5606">
        <v>0.4167015027999878</v>
      </c>
      <c r="S5606">
        <v>547.39161087286186</v>
      </c>
      <c r="T5606">
        <v>30.008584260940552</v>
      </c>
      <c r="U5606">
        <v>0.38729188382625579</v>
      </c>
      <c r="V5606">
        <v>570.52552700042725</v>
      </c>
      <c r="W5606">
        <v>1</v>
      </c>
      <c r="X5606">
        <v>0.43120578289031986</v>
      </c>
      <c r="Y5606">
        <v>440.64274079826055</v>
      </c>
      <c r="Z5606">
        <v>1</v>
      </c>
      <c r="AA5606">
        <v>6.4044508617687237</v>
      </c>
      <c r="AB5606">
        <v>111.25254406738281</v>
      </c>
      <c r="AC5606">
        <v>175.41147619485855</v>
      </c>
      <c r="AD5606">
        <v>1.3115012340056589E-2</v>
      </c>
      <c r="AE5606">
        <v>1.908370329983446</v>
      </c>
      <c r="AF5606">
        <v>0.28983100891113278</v>
      </c>
      <c r="AG5606">
        <v>1.2910149801461195E-3</v>
      </c>
      <c r="AH5606">
        <v>3.9540055787563325E-2</v>
      </c>
      <c r="AI5606">
        <v>25.932705700397491</v>
      </c>
      <c r="AJ5606">
        <v>10.189352497955413</v>
      </c>
      <c r="AK5606">
        <v>0.79614688932895661</v>
      </c>
      <c r="AL5606">
        <v>5.1462749317310452</v>
      </c>
      <c r="AM5606">
        <v>104.46364120244979</v>
      </c>
      <c r="AN5606">
        <v>273.22644340347586</v>
      </c>
      <c r="AO5606">
        <v>8.3869378685951235E-2</v>
      </c>
      <c r="AP5606">
        <v>0.83319813418388378</v>
      </c>
    </row>
    <row r="5607" spans="1:42">
      <c r="A5607">
        <v>343.55186850391499</v>
      </c>
      <c r="B5607">
        <v>121.57990161434924</v>
      </c>
      <c r="C5607">
        <v>697.82244357241655</v>
      </c>
      <c r="D5607">
        <v>-354.27057506850156</v>
      </c>
      <c r="E5607">
        <v>-576.24254195806725</v>
      </c>
      <c r="F5607">
        <v>354.27057506850156</v>
      </c>
      <c r="G5607">
        <v>5.1129135424410291E-2</v>
      </c>
      <c r="H5607">
        <v>2116.8782669568373</v>
      </c>
      <c r="I5607">
        <v>3.5947314798831939E-2</v>
      </c>
      <c r="J5607">
        <v>5.5547576427459715E-2</v>
      </c>
      <c r="K5607">
        <v>1.6205387646138667</v>
      </c>
      <c r="L5607">
        <v>75.716215372085571</v>
      </c>
      <c r="M5607">
        <v>55.020601327623858</v>
      </c>
      <c r="N5607">
        <v>61.392122380065928</v>
      </c>
      <c r="O5607">
        <v>0.78883036971092224</v>
      </c>
      <c r="P5607">
        <v>5.3389761712816014E-3</v>
      </c>
      <c r="Q5607">
        <v>2.6905899524688717E-2</v>
      </c>
      <c r="R5607">
        <v>0.39210844993591309</v>
      </c>
      <c r="S5607">
        <v>754.17024092274107</v>
      </c>
      <c r="T5607">
        <v>30.680057406425476</v>
      </c>
      <c r="U5607">
        <v>0.35327766954898837</v>
      </c>
      <c r="V5607">
        <v>487.2797966003418</v>
      </c>
      <c r="W5607">
        <v>1</v>
      </c>
      <c r="X5607">
        <v>0.40269869923591617</v>
      </c>
      <c r="Y5607">
        <v>575.95461011013276</v>
      </c>
      <c r="Z5607">
        <v>1</v>
      </c>
      <c r="AA5607">
        <v>8.4833359363651297</v>
      </c>
      <c r="AB5607">
        <v>43.291586730957036</v>
      </c>
      <c r="AC5607">
        <v>188.81784528493881</v>
      </c>
      <c r="AD5607">
        <v>8.3044590094150644E-3</v>
      </c>
      <c r="AE5607">
        <v>23.603824819427416</v>
      </c>
      <c r="AF5607">
        <v>0.12944646477699279</v>
      </c>
      <c r="AG5607">
        <v>9.505276544856541E-5</v>
      </c>
      <c r="AH5607">
        <v>5.4231179785728452E-2</v>
      </c>
      <c r="AI5607">
        <v>13.99871438741684</v>
      </c>
      <c r="AJ5607">
        <v>14.837571108566662</v>
      </c>
      <c r="AK5607">
        <v>46.656358947157862</v>
      </c>
      <c r="AL5607">
        <v>3.7489506525037832</v>
      </c>
      <c r="AM5607">
        <v>43.584105026721957</v>
      </c>
      <c r="AN5607">
        <v>562.68680020597867</v>
      </c>
      <c r="AO5607">
        <v>8.1635930418968203E-2</v>
      </c>
      <c r="AP5607">
        <v>0.86743294191360487</v>
      </c>
    </row>
    <row r="5608" spans="1:42">
      <c r="A5608">
        <v>241.54482740525464</v>
      </c>
      <c r="B5608">
        <v>132.55627684677438</v>
      </c>
      <c r="C5608">
        <v>1567.098006558266</v>
      </c>
      <c r="D5608">
        <v>-1325.5531791530113</v>
      </c>
      <c r="E5608">
        <v>-1434.5417297114916</v>
      </c>
      <c r="F5608">
        <v>1325.5531791530113</v>
      </c>
      <c r="G5608">
        <v>6.1941754126539947E-2</v>
      </c>
      <c r="H5608">
        <v>5268.0240161005904</v>
      </c>
      <c r="I5608">
        <v>1.9835183322429655E-2</v>
      </c>
      <c r="J5608">
        <v>7.2735984563827516E-2</v>
      </c>
      <c r="K5608">
        <v>2.0552929504930972</v>
      </c>
      <c r="L5608">
        <v>70.019731521606445</v>
      </c>
      <c r="M5608">
        <v>511.58350240261598</v>
      </c>
      <c r="N5608">
        <v>42.796163505363467</v>
      </c>
      <c r="O5608">
        <v>0.55681052803993225</v>
      </c>
      <c r="P5608">
        <v>1.2485117700364853E-2</v>
      </c>
      <c r="Q5608">
        <v>2.4605824682447644E-3</v>
      </c>
      <c r="R5608">
        <v>0.39306284427642824</v>
      </c>
      <c r="S5608">
        <v>536.80913436971844</v>
      </c>
      <c r="T5608">
        <v>32.426822185516357</v>
      </c>
      <c r="U5608">
        <v>0.34995445907115941</v>
      </c>
      <c r="V5608">
        <v>509.97068881988525</v>
      </c>
      <c r="W5608">
        <v>1</v>
      </c>
      <c r="X5608">
        <v>0.38275130987167361</v>
      </c>
      <c r="Y5608">
        <v>679.48905776203571</v>
      </c>
      <c r="Z5608">
        <v>1</v>
      </c>
      <c r="AA5608">
        <v>44.454203919744501</v>
      </c>
      <c r="AB5608">
        <v>143.45640039062502</v>
      </c>
      <c r="AC5608">
        <v>65.509636700153351</v>
      </c>
      <c r="AD5608">
        <v>4.467820713662694E-3</v>
      </c>
      <c r="AE5608">
        <v>47.071985054833966</v>
      </c>
      <c r="AF5608">
        <v>0.21216003656387325</v>
      </c>
      <c r="AG5608">
        <v>4.6724531058589189E-4</v>
      </c>
      <c r="AH5608">
        <v>3.8449780571460722E-2</v>
      </c>
      <c r="AI5608">
        <v>20.419162809848785</v>
      </c>
      <c r="AJ5608">
        <v>5.8524607180089792</v>
      </c>
      <c r="AK5608">
        <v>51.812258403897282</v>
      </c>
      <c r="AL5608">
        <v>3.9362267483162299</v>
      </c>
      <c r="AM5608">
        <v>59.158925807476038</v>
      </c>
      <c r="AN5608">
        <v>752.11710764671784</v>
      </c>
      <c r="AO5608">
        <v>8.2649977803230287E-2</v>
      </c>
      <c r="AP5608">
        <v>0.89718497490882887</v>
      </c>
    </row>
    <row r="5609" spans="1:42">
      <c r="A5609">
        <v>881.54431424564859</v>
      </c>
      <c r="B5609">
        <v>770.08728352434878</v>
      </c>
      <c r="C5609">
        <v>628.77192514284502</v>
      </c>
      <c r="D5609">
        <v>111.45703072129982</v>
      </c>
      <c r="E5609">
        <v>-111.45703072129982</v>
      </c>
      <c r="F5609">
        <v>-252.77238910280357</v>
      </c>
      <c r="G5609">
        <v>7.4995232948780518E-3</v>
      </c>
      <c r="H5609">
        <v>965.42322762132187</v>
      </c>
      <c r="I5609">
        <v>4.2118251621723168E-2</v>
      </c>
      <c r="J5609">
        <v>7.5143299102783199E-3</v>
      </c>
      <c r="K5609">
        <v>1.3125237218558787</v>
      </c>
      <c r="L5609">
        <v>70.133060216903687</v>
      </c>
      <c r="M5609">
        <v>160.35928380084465</v>
      </c>
      <c r="N5609">
        <v>111.73999015159609</v>
      </c>
      <c r="O5609">
        <v>0.58274480700492859</v>
      </c>
      <c r="P5609">
        <v>1.2457163651784259E-2</v>
      </c>
      <c r="Q5609">
        <v>3.3803762488894988E-2</v>
      </c>
      <c r="R5609">
        <v>0.47032609939575198</v>
      </c>
      <c r="S5609">
        <v>772.5447631539746</v>
      </c>
      <c r="T5609">
        <v>37.067154049873352</v>
      </c>
      <c r="U5609">
        <v>0.44249505817890167</v>
      </c>
      <c r="V5609">
        <v>647.63903617858887</v>
      </c>
      <c r="W5609">
        <v>1</v>
      </c>
      <c r="X5609">
        <v>0.35818223357200624</v>
      </c>
      <c r="Y5609">
        <v>315.23826960383934</v>
      </c>
      <c r="Z5609">
        <v>1</v>
      </c>
      <c r="AA5609">
        <v>49.174861265764243</v>
      </c>
      <c r="AB5609">
        <v>104.54359051513673</v>
      </c>
      <c r="AC5609">
        <v>172.88778275251389</v>
      </c>
      <c r="AD5609">
        <v>3.6155015994340945E-3</v>
      </c>
      <c r="AE5609">
        <v>42.273015382287802</v>
      </c>
      <c r="AF5609">
        <v>-1.0249940156936647E-2</v>
      </c>
      <c r="AG5609">
        <v>9.8560075901817199E-4</v>
      </c>
      <c r="AH5609">
        <v>3.5244493007659909E-3</v>
      </c>
      <c r="AI5609">
        <v>25.73623389005661</v>
      </c>
      <c r="AJ5609">
        <v>15.690363005714859</v>
      </c>
      <c r="AK5609">
        <v>28.715783659815788</v>
      </c>
      <c r="AL5609">
        <v>6.1734386731313347</v>
      </c>
      <c r="AM5609">
        <v>28.293051970005038</v>
      </c>
      <c r="AN5609">
        <v>409.92022611650953</v>
      </c>
      <c r="AO5609">
        <v>8.4526984095573424E-2</v>
      </c>
      <c r="AP5609">
        <v>0.85307323646545419</v>
      </c>
    </row>
    <row r="5610" spans="1:42">
      <c r="A5610">
        <v>1225.9392955075932</v>
      </c>
      <c r="B5610">
        <v>1523.09557350673</v>
      </c>
      <c r="C5610">
        <v>703.19058740901414</v>
      </c>
      <c r="D5610">
        <v>-297.15627799913682</v>
      </c>
      <c r="E5610">
        <v>297.15627799913682</v>
      </c>
      <c r="F5610">
        <v>-819.90498609771589</v>
      </c>
      <c r="G5610">
        <v>6.5281153403256742E-2</v>
      </c>
      <c r="H5610">
        <v>382.22364530044047</v>
      </c>
      <c r="I5610">
        <v>4.8930896222591398E-2</v>
      </c>
      <c r="J5610">
        <v>1.6111143350601195E-2</v>
      </c>
      <c r="K5610">
        <v>1.6327684329807757</v>
      </c>
      <c r="L5610">
        <v>16.928012371063232</v>
      </c>
      <c r="M5610">
        <v>1031.7672545130688</v>
      </c>
      <c r="N5610">
        <v>158.42976050968173</v>
      </c>
      <c r="O5610">
        <v>0.98477056622505188</v>
      </c>
      <c r="P5610">
        <v>1.9923949771457243E-3</v>
      </c>
      <c r="Q5610">
        <v>1.2796476099226208E-2</v>
      </c>
      <c r="R5610">
        <v>0.38618062496185301</v>
      </c>
      <c r="S5610">
        <v>1069.6432133937874</v>
      </c>
      <c r="T5610">
        <v>33.646196126937866</v>
      </c>
      <c r="U5610">
        <v>0.4147691720724106</v>
      </c>
      <c r="V5610">
        <v>614.66014385223389</v>
      </c>
      <c r="W5610">
        <v>1</v>
      </c>
      <c r="X5610">
        <v>0.29286880493164064</v>
      </c>
      <c r="Y5610">
        <v>394.96012538135835</v>
      </c>
      <c r="Z5610">
        <v>1</v>
      </c>
      <c r="AA5610">
        <v>37.389429027891161</v>
      </c>
      <c r="AB5610">
        <v>26.630106323242188</v>
      </c>
      <c r="AC5610">
        <v>152.98547893762589</v>
      </c>
      <c r="AD5610">
        <v>7.7220150548168737E-3</v>
      </c>
      <c r="AE5610">
        <v>2.0878138643093358</v>
      </c>
      <c r="AF5610">
        <v>0.26745007038116453</v>
      </c>
      <c r="AG5610">
        <v>9.2347493761893993E-4</v>
      </c>
      <c r="AH5610">
        <v>2.292490872144699E-2</v>
      </c>
      <c r="AI5610">
        <v>15.498519241809845</v>
      </c>
      <c r="AJ5610">
        <v>1.9528009125550696</v>
      </c>
      <c r="AK5610">
        <v>16.649487739205359</v>
      </c>
      <c r="AL5610">
        <v>1.6511018655179481</v>
      </c>
      <c r="AM5610">
        <v>47.001136529445645</v>
      </c>
      <c r="AN5610">
        <v>330.45322180427104</v>
      </c>
      <c r="AO5610">
        <v>7.4108852982521067E-2</v>
      </c>
      <c r="AP5610">
        <v>0.89898711562156686</v>
      </c>
    </row>
    <row r="5611" spans="1:42">
      <c r="A5611">
        <v>867.0971494176332</v>
      </c>
      <c r="B5611">
        <v>677.99471978128281</v>
      </c>
      <c r="C5611">
        <v>693.45552869770245</v>
      </c>
      <c r="D5611">
        <v>173.64162071993076</v>
      </c>
      <c r="E5611">
        <v>-189.10242963635039</v>
      </c>
      <c r="F5611">
        <v>-173.64162071993076</v>
      </c>
      <c r="G5611">
        <v>3.0090208634225117E-2</v>
      </c>
      <c r="H5611">
        <v>1408.6457836280881</v>
      </c>
      <c r="I5611">
        <v>4.8592857420444488E-2</v>
      </c>
      <c r="J5611">
        <v>3.3936718463897703E-2</v>
      </c>
      <c r="K5611">
        <v>1.8459246981561184</v>
      </c>
      <c r="L5611">
        <v>17.616120576858521</v>
      </c>
      <c r="M5611">
        <v>4.723926476282827</v>
      </c>
      <c r="N5611">
        <v>168.8204654853821</v>
      </c>
      <c r="O5611">
        <v>0.51997169852256775</v>
      </c>
      <c r="P5611">
        <v>1.8551427046457923E-2</v>
      </c>
      <c r="Q5611">
        <v>2.5681975523630773E-2</v>
      </c>
      <c r="R5611">
        <v>0.46503529548645017</v>
      </c>
      <c r="S5611">
        <v>829.3984830462864</v>
      </c>
      <c r="T5611">
        <v>43.321213126182556</v>
      </c>
      <c r="U5611">
        <v>0.29868422567844394</v>
      </c>
      <c r="V5611">
        <v>462.48207092285156</v>
      </c>
      <c r="W5611">
        <v>1</v>
      </c>
      <c r="X5611">
        <v>0.37054492592811583</v>
      </c>
      <c r="Y5611">
        <v>336.03993050132055</v>
      </c>
      <c r="Z5611">
        <v>1</v>
      </c>
      <c r="AA5611">
        <v>50.069903406076442</v>
      </c>
      <c r="AB5611">
        <v>10.703990783691408</v>
      </c>
      <c r="AC5611">
        <v>49.799726903438568</v>
      </c>
      <c r="AD5611">
        <v>7.434584136702057E-3</v>
      </c>
      <c r="AE5611">
        <v>27.246081142699339</v>
      </c>
      <c r="AF5611">
        <v>9.1668530702590928E-2</v>
      </c>
      <c r="AG5611">
        <v>1.3348781023079181E-3</v>
      </c>
      <c r="AH5611">
        <v>5.9727784657478328E-2</v>
      </c>
      <c r="AI5611">
        <v>8.7888512015342712</v>
      </c>
      <c r="AJ5611">
        <v>13.592263785907399</v>
      </c>
      <c r="AK5611">
        <v>35.891064657568933</v>
      </c>
      <c r="AL5611">
        <v>4.7602280010660882</v>
      </c>
      <c r="AM5611">
        <v>25.321111309528352</v>
      </c>
      <c r="AN5611">
        <v>460.91917092496089</v>
      </c>
      <c r="AO5611">
        <v>9.544732701778412E-2</v>
      </c>
      <c r="AP5611">
        <v>0.82854634809494021</v>
      </c>
    </row>
    <row r="5612" spans="1:42">
      <c r="A5612">
        <v>621.71488074385468</v>
      </c>
      <c r="B5612">
        <v>372.36810254655234</v>
      </c>
      <c r="C5612">
        <v>467.16099975603532</v>
      </c>
      <c r="D5612">
        <v>154.55388098781935</v>
      </c>
      <c r="E5612">
        <v>-249.34677819730234</v>
      </c>
      <c r="F5612">
        <v>-154.55388098781935</v>
      </c>
      <c r="G5612">
        <v>3.9807324629307965E-2</v>
      </c>
      <c r="H5612">
        <v>1042.0894367107319</v>
      </c>
      <c r="I5612">
        <v>5.9599961936473843E-2</v>
      </c>
      <c r="J5612">
        <v>9.0115338087081914E-2</v>
      </c>
      <c r="K5612">
        <v>1.5483363780081272</v>
      </c>
      <c r="L5612">
        <v>45.138287544250488</v>
      </c>
      <c r="M5612">
        <v>9.2392260519362583</v>
      </c>
      <c r="N5612">
        <v>102.96772791805269</v>
      </c>
      <c r="O5612">
        <v>0.80923214554786682</v>
      </c>
      <c r="P5612">
        <v>2.5389127731323237E-3</v>
      </c>
      <c r="Q5612">
        <v>2.5539287726084388E-2</v>
      </c>
      <c r="R5612">
        <v>0.43637466907501221</v>
      </c>
      <c r="S5612">
        <v>472.74261534638646</v>
      </c>
      <c r="T5612">
        <v>49.891376495361328</v>
      </c>
      <c r="U5612">
        <v>0.34637774646282199</v>
      </c>
      <c r="V5612">
        <v>577.77016162872314</v>
      </c>
      <c r="W5612">
        <v>1</v>
      </c>
      <c r="X5612">
        <v>0.30060672998428345</v>
      </c>
      <c r="Y5612">
        <v>470.40458551707889</v>
      </c>
      <c r="Z5612">
        <v>1</v>
      </c>
      <c r="AA5612">
        <v>40.956310668630607</v>
      </c>
      <c r="AB5612">
        <v>24.637130615234376</v>
      </c>
      <c r="AC5612">
        <v>97.462721168994904</v>
      </c>
      <c r="AD5612">
        <v>1.1219776186168703E-2</v>
      </c>
      <c r="AE5612">
        <v>28.928013541877895</v>
      </c>
      <c r="AF5612">
        <v>0.11009136915206907</v>
      </c>
      <c r="AG5612">
        <v>8.8756491589557821E-4</v>
      </c>
      <c r="AH5612">
        <v>4.9022993683815004E-3</v>
      </c>
      <c r="AI5612">
        <v>22.78729110956192</v>
      </c>
      <c r="AJ5612">
        <v>5.3934662439945678</v>
      </c>
      <c r="AK5612">
        <v>40.160961726307868</v>
      </c>
      <c r="AL5612">
        <v>3.1140348987077191</v>
      </c>
      <c r="AM5612">
        <v>58.023854911327362</v>
      </c>
      <c r="AN5612">
        <v>605.46217424163819</v>
      </c>
      <c r="AO5612">
        <v>6.7029573559761052E-2</v>
      </c>
      <c r="AP5612">
        <v>0.83561566472053539</v>
      </c>
    </row>
    <row r="5613" spans="1:42">
      <c r="A5613">
        <v>694.0893785003941</v>
      </c>
      <c r="B5613">
        <v>920.76274621212337</v>
      </c>
      <c r="C5613">
        <v>787.07666847576877</v>
      </c>
      <c r="D5613">
        <v>-226.67336771172927</v>
      </c>
      <c r="E5613">
        <v>133.6860777363546</v>
      </c>
      <c r="F5613">
        <v>-133.6860777363546</v>
      </c>
      <c r="G5613">
        <v>4.7910780222902198E-3</v>
      </c>
      <c r="H5613">
        <v>883.28655117433811</v>
      </c>
      <c r="I5613">
        <v>1.660312682390213E-2</v>
      </c>
      <c r="J5613">
        <v>7.090031337738037E-2</v>
      </c>
      <c r="K5613">
        <v>1.3300987064540386</v>
      </c>
      <c r="L5613">
        <v>72.046622037887573</v>
      </c>
      <c r="M5613">
        <v>1003.9751451664775</v>
      </c>
      <c r="N5613">
        <v>122.14709554939272</v>
      </c>
      <c r="O5613">
        <v>0.76716753840446472</v>
      </c>
      <c r="P5613">
        <v>7.4287596278720417E-3</v>
      </c>
      <c r="Q5613">
        <v>8.4208012157016322E-3</v>
      </c>
      <c r="R5613">
        <v>0.42880195617675781</v>
      </c>
      <c r="S5613">
        <v>1138.3173571626269</v>
      </c>
      <c r="T5613">
        <v>38.628330826759338</v>
      </c>
      <c r="U5613">
        <v>0.3230738097429276</v>
      </c>
      <c r="V5613">
        <v>478.20782661437988</v>
      </c>
      <c r="W5613">
        <v>1</v>
      </c>
      <c r="X5613">
        <v>0.30598855853080753</v>
      </c>
      <c r="Y5613">
        <v>396.9210207717793</v>
      </c>
      <c r="Z5613">
        <v>1</v>
      </c>
      <c r="AA5613">
        <v>8.0260514490985884</v>
      </c>
      <c r="AB5613">
        <v>25.036006286621095</v>
      </c>
      <c r="AC5613">
        <v>93.47182959318161</v>
      </c>
      <c r="AD5613">
        <v>7.6832143669454461E-3</v>
      </c>
      <c r="AE5613">
        <v>16.793581002870255</v>
      </c>
      <c r="AF5613">
        <v>-1.7701685428619419E-3</v>
      </c>
      <c r="AG5613">
        <v>1.1907217772599229E-3</v>
      </c>
      <c r="AH5613">
        <v>2.5625261783599852E-2</v>
      </c>
      <c r="AI5613">
        <v>24.150523841381073</v>
      </c>
      <c r="AJ5613">
        <v>8.4315273005331548</v>
      </c>
      <c r="AK5613">
        <v>10.592765294909476</v>
      </c>
      <c r="AL5613">
        <v>7.9347332795940728</v>
      </c>
      <c r="AM5613">
        <v>23.187704432010651</v>
      </c>
      <c r="AN5613">
        <v>493.72684070516851</v>
      </c>
      <c r="AO5613">
        <v>3.3183458209037779E-2</v>
      </c>
      <c r="AP5613">
        <v>0.90431162738800064</v>
      </c>
    </row>
    <row r="5614" spans="1:42">
      <c r="A5614">
        <v>898.68995526246147</v>
      </c>
      <c r="B5614">
        <v>748.91145112805066</v>
      </c>
      <c r="C5614">
        <v>706.61720357512081</v>
      </c>
      <c r="D5614">
        <v>149.77850413441081</v>
      </c>
      <c r="E5614">
        <v>-149.77850413441081</v>
      </c>
      <c r="F5614">
        <v>-192.07275168734066</v>
      </c>
      <c r="G5614">
        <v>1.9300851356401409E-2</v>
      </c>
      <c r="H5614">
        <v>1373.7360108437588</v>
      </c>
      <c r="I5614">
        <v>4.0781894624233248E-2</v>
      </c>
      <c r="J5614">
        <v>8.8034335374832157E-2</v>
      </c>
      <c r="K5614">
        <v>1.7008856832802295</v>
      </c>
      <c r="L5614">
        <v>19.815962314605713</v>
      </c>
      <c r="M5614">
        <v>82.079776825512013</v>
      </c>
      <c r="N5614">
        <v>117.70717774219514</v>
      </c>
      <c r="O5614">
        <v>0.62775996327400208</v>
      </c>
      <c r="P5614">
        <v>1.9474416097005204E-2</v>
      </c>
      <c r="Q5614">
        <v>3.5090547296735969E-2</v>
      </c>
      <c r="R5614">
        <v>0.38392573833465576</v>
      </c>
      <c r="S5614">
        <v>513.84738917577681</v>
      </c>
      <c r="T5614">
        <v>47.313791513442993</v>
      </c>
      <c r="U5614">
        <v>0.42091604650020598</v>
      </c>
      <c r="V5614">
        <v>487.20357418060303</v>
      </c>
      <c r="W5614">
        <v>1</v>
      </c>
      <c r="X5614">
        <v>0.33467175006866456</v>
      </c>
      <c r="Y5614">
        <v>411.77208051261636</v>
      </c>
      <c r="Z5614">
        <v>1</v>
      </c>
      <c r="AA5614">
        <v>30.425709418134698</v>
      </c>
      <c r="AB5614">
        <v>11.178442016601563</v>
      </c>
      <c r="AC5614">
        <v>199.94691759347916</v>
      </c>
      <c r="AD5614">
        <v>3.3700584346412592E-3</v>
      </c>
      <c r="AE5614">
        <v>2.0333601447307585</v>
      </c>
      <c r="AF5614">
        <v>6.8976144790649396E-2</v>
      </c>
      <c r="AG5614">
        <v>1.1426892900912389E-3</v>
      </c>
      <c r="AH5614">
        <v>2.0009729611873625E-2</v>
      </c>
      <c r="AI5614">
        <v>24.238908588886261</v>
      </c>
      <c r="AJ5614">
        <v>15.813043492945541</v>
      </c>
      <c r="AK5614">
        <v>36.213547430634499</v>
      </c>
      <c r="AL5614">
        <v>2.6204795013106921</v>
      </c>
      <c r="AM5614">
        <v>72.65656093358993</v>
      </c>
      <c r="AN5614">
        <v>444.32545981941973</v>
      </c>
      <c r="AO5614">
        <v>7.2100005745887763E-2</v>
      </c>
      <c r="AP5614">
        <v>0.81343915247917176</v>
      </c>
    </row>
    <row r="5615" spans="1:42">
      <c r="A5615">
        <v>1022.0161597986018</v>
      </c>
      <c r="B5615">
        <v>958.65085115427451</v>
      </c>
      <c r="C5615">
        <v>806.36094390396988</v>
      </c>
      <c r="D5615">
        <v>63.365308644327342</v>
      </c>
      <c r="E5615">
        <v>-63.365308644327342</v>
      </c>
      <c r="F5615">
        <v>-215.65521589463197</v>
      </c>
      <c r="G5615">
        <v>2.6281806363266127E-2</v>
      </c>
      <c r="H5615">
        <v>1357.0344886156547</v>
      </c>
      <c r="I5615">
        <v>5.2268749773502349E-2</v>
      </c>
      <c r="J5615">
        <v>9.0617639064788813E-2</v>
      </c>
      <c r="K5615">
        <v>1.3310278573453425</v>
      </c>
      <c r="L5615">
        <v>42.022587060928345</v>
      </c>
      <c r="M5615">
        <v>185.76604521305887</v>
      </c>
      <c r="N5615">
        <v>161.9265759490967</v>
      </c>
      <c r="O5615">
        <v>0.58132085204124451</v>
      </c>
      <c r="P5615">
        <v>2.0795894251929386E-2</v>
      </c>
      <c r="Q5615">
        <v>1.7390953540801998E-2</v>
      </c>
      <c r="R5615">
        <v>0.42884043693542478</v>
      </c>
      <c r="S5615">
        <v>737.92837138394123</v>
      </c>
      <c r="T5615">
        <v>39.640423655509949</v>
      </c>
      <c r="U5615">
        <v>0.35658971369266512</v>
      </c>
      <c r="V5615">
        <v>618.75429153442383</v>
      </c>
      <c r="W5615">
        <v>1</v>
      </c>
      <c r="X5615">
        <v>0.36888874173164371</v>
      </c>
      <c r="Y5615">
        <v>269.94286947858984</v>
      </c>
      <c r="Z5615">
        <v>1</v>
      </c>
      <c r="AA5615">
        <v>35.60575933037758</v>
      </c>
      <c r="AB5615">
        <v>82.380355773925785</v>
      </c>
      <c r="AC5615">
        <v>159.63376611471176</v>
      </c>
      <c r="AD5615">
        <v>8.2684769589676816E-3</v>
      </c>
      <c r="AE5615">
        <v>2.5488696871397583</v>
      </c>
      <c r="AF5615">
        <v>0.1042294943332672</v>
      </c>
      <c r="AG5615">
        <v>1.2007259704798073E-3</v>
      </c>
      <c r="AH5615">
        <v>4.4506718325614932E-2</v>
      </c>
      <c r="AI5615">
        <v>6.4724358916282654</v>
      </c>
      <c r="AJ5615">
        <v>2.7541536382186158</v>
      </c>
      <c r="AK5615">
        <v>53.248861035704614</v>
      </c>
      <c r="AL5615">
        <v>3.5386970822508506</v>
      </c>
      <c r="AM5615">
        <v>67.950338661670685</v>
      </c>
      <c r="AN5615">
        <v>324.83779214371327</v>
      </c>
      <c r="AO5615">
        <v>3.8410548567771916E-2</v>
      </c>
      <c r="AP5615">
        <v>0.89179522180557269</v>
      </c>
    </row>
    <row r="5616" spans="1:42">
      <c r="A5616">
        <v>1269.6446833390264</v>
      </c>
      <c r="B5616">
        <v>1118.0225225839176</v>
      </c>
      <c r="C5616">
        <v>948.98514007923097</v>
      </c>
      <c r="D5616">
        <v>151.62216075510878</v>
      </c>
      <c r="E5616">
        <v>-151.62216075510878</v>
      </c>
      <c r="F5616">
        <v>-320.65954325979544</v>
      </c>
      <c r="G5616">
        <v>2.3133036269431646E-2</v>
      </c>
      <c r="H5616">
        <v>1547.1026892339321</v>
      </c>
      <c r="I5616">
        <v>5.3530466258525845E-2</v>
      </c>
      <c r="J5616">
        <v>3.5546479940414433E-2</v>
      </c>
      <c r="K5616">
        <v>1.3192936254084109</v>
      </c>
      <c r="L5616">
        <v>67.327613830566406</v>
      </c>
      <c r="M5616">
        <v>285.9586796209623</v>
      </c>
      <c r="N5616">
        <v>178.71375793132785</v>
      </c>
      <c r="O5616">
        <v>0.66340699791908264</v>
      </c>
      <c r="P5616">
        <v>1.6857417318556042E-2</v>
      </c>
      <c r="Q5616">
        <v>9.3251392576429567E-4</v>
      </c>
      <c r="R5616">
        <v>0.45595053195953372</v>
      </c>
      <c r="S5616">
        <v>663.69058968062473</v>
      </c>
      <c r="T5616">
        <v>42.382252216339111</v>
      </c>
      <c r="U5616">
        <v>0.39804532706737517</v>
      </c>
      <c r="V5616">
        <v>453.71477603912354</v>
      </c>
      <c r="W5616">
        <v>1</v>
      </c>
      <c r="X5616">
        <v>0.32858498334884645</v>
      </c>
      <c r="Y5616">
        <v>527.23364803472896</v>
      </c>
      <c r="Z5616">
        <v>1</v>
      </c>
      <c r="AA5616">
        <v>43.484969446325309</v>
      </c>
      <c r="AB5616">
        <v>87.19250927734376</v>
      </c>
      <c r="AC5616">
        <v>82.122333347797394</v>
      </c>
      <c r="AD5616">
        <v>8.7597007425422348E-3</v>
      </c>
      <c r="AE5616">
        <v>1.5772599488965358</v>
      </c>
      <c r="AF5616">
        <v>8.0154812335968009E-2</v>
      </c>
      <c r="AG5616">
        <v>5.1780208166820869E-4</v>
      </c>
      <c r="AH5616">
        <v>1.2143320202827454E-3</v>
      </c>
      <c r="AI5616">
        <v>5.3468409180641174</v>
      </c>
      <c r="AJ5616">
        <v>9.3491996816643432</v>
      </c>
      <c r="AK5616">
        <v>61.484570901989933</v>
      </c>
      <c r="AL5616">
        <v>4.735754792864781</v>
      </c>
      <c r="AM5616">
        <v>24.346508014202119</v>
      </c>
      <c r="AN5616">
        <v>638.96859557958874</v>
      </c>
      <c r="AO5616">
        <v>3.9756062626838687E-2</v>
      </c>
      <c r="AP5616">
        <v>0.85827728104591383</v>
      </c>
    </row>
    <row r="5617" spans="1:42">
      <c r="A5617">
        <v>1008.3255711496658</v>
      </c>
      <c r="B5617">
        <v>1377.3493891290868</v>
      </c>
      <c r="C5617">
        <v>559.45128455774932</v>
      </c>
      <c r="D5617">
        <v>-369.02381797942098</v>
      </c>
      <c r="E5617">
        <v>369.02381797942098</v>
      </c>
      <c r="F5617">
        <v>-817.89810457133751</v>
      </c>
      <c r="G5617">
        <v>6.7580260237410775E-2</v>
      </c>
      <c r="H5617">
        <v>284.32247344930687</v>
      </c>
      <c r="I5617">
        <v>3.8862736523151392E-2</v>
      </c>
      <c r="J5617">
        <v>5.0084423065185547E-2</v>
      </c>
      <c r="K5617">
        <v>1.5928521715819834</v>
      </c>
      <c r="L5617">
        <v>65.702584981918335</v>
      </c>
      <c r="M5617">
        <v>1068.18890373915</v>
      </c>
      <c r="N5617">
        <v>173.65102572746278</v>
      </c>
      <c r="O5617">
        <v>0.6613146960735321</v>
      </c>
      <c r="P5617">
        <v>1.434958113564385E-2</v>
      </c>
      <c r="Q5617">
        <v>3.868970897462632E-2</v>
      </c>
      <c r="R5617">
        <v>0.42888853073120115</v>
      </c>
      <c r="S5617">
        <v>891.63786351156864</v>
      </c>
      <c r="T5617">
        <v>43.990853428840637</v>
      </c>
      <c r="U5617">
        <v>0.28813635647296909</v>
      </c>
      <c r="V5617">
        <v>638.7235164642334</v>
      </c>
      <c r="W5617">
        <v>1</v>
      </c>
      <c r="X5617">
        <v>0.3182011640071869</v>
      </c>
      <c r="Y5617">
        <v>506.47927793956853</v>
      </c>
      <c r="Z5617">
        <v>1</v>
      </c>
      <c r="AA5617">
        <v>30.29365332921029</v>
      </c>
      <c r="AB5617">
        <v>77.275257995605472</v>
      </c>
      <c r="AC5617">
        <v>49.498610198497772</v>
      </c>
      <c r="AD5617">
        <v>1.2202691624307226E-2</v>
      </c>
      <c r="AE5617">
        <v>6.0570579571052869</v>
      </c>
      <c r="AF5617">
        <v>0.28013687968254086</v>
      </c>
      <c r="AG5617">
        <v>3.2541727505425638E-4</v>
      </c>
      <c r="AH5617">
        <v>2.1036911487579343E-3</v>
      </c>
      <c r="AI5617">
        <v>12.891122996807098</v>
      </c>
      <c r="AJ5617">
        <v>4.0833767500534428</v>
      </c>
      <c r="AK5617">
        <v>19.075208203196524</v>
      </c>
      <c r="AL5617">
        <v>1.0583368095490591</v>
      </c>
      <c r="AM5617">
        <v>104.00148226022721</v>
      </c>
      <c r="AN5617">
        <v>99.396805088940795</v>
      </c>
      <c r="AO5617">
        <v>7.028619086742402E-2</v>
      </c>
      <c r="AP5617">
        <v>0.83623382568359383</v>
      </c>
    </row>
    <row r="5618" spans="1:42">
      <c r="A5618">
        <v>1148.0317060452062</v>
      </c>
      <c r="B5618">
        <v>903.93976609054937</v>
      </c>
      <c r="C5618">
        <v>656.89232412065235</v>
      </c>
      <c r="D5618">
        <v>244.09193995465682</v>
      </c>
      <c r="E5618">
        <v>-244.09193995465682</v>
      </c>
      <c r="F5618">
        <v>-491.13938192455385</v>
      </c>
      <c r="G5618">
        <v>7.1730239619882067E-3</v>
      </c>
      <c r="H5618">
        <v>774.52164831180892</v>
      </c>
      <c r="I5618">
        <v>2.6404331624507903E-2</v>
      </c>
      <c r="J5618">
        <v>4.6628944635391238E-2</v>
      </c>
      <c r="K5618">
        <v>1.3749211724102497</v>
      </c>
      <c r="L5618">
        <v>68.834741115570068</v>
      </c>
      <c r="M5618">
        <v>16.523115341136208</v>
      </c>
      <c r="N5618">
        <v>163.52812737216951</v>
      </c>
      <c r="O5618">
        <v>0.92877700924873352</v>
      </c>
      <c r="P5618">
        <v>1.2045473946465384E-2</v>
      </c>
      <c r="Q5618">
        <v>3.3864287005530458E-2</v>
      </c>
      <c r="R5618">
        <v>0.44327668666839598</v>
      </c>
      <c r="S5618">
        <v>1173.231778995967</v>
      </c>
      <c r="T5618">
        <v>33.523577451705933</v>
      </c>
      <c r="U5618">
        <v>0.40548348367214204</v>
      </c>
      <c r="V5618">
        <v>489.03472423553467</v>
      </c>
      <c r="W5618">
        <v>1</v>
      </c>
      <c r="X5618">
        <v>0.30833825111389163</v>
      </c>
      <c r="Y5618">
        <v>441.37442489076687</v>
      </c>
      <c r="Z5618">
        <v>1</v>
      </c>
      <c r="AA5618">
        <v>32.609366016874318</v>
      </c>
      <c r="AB5618">
        <v>12.847301147460939</v>
      </c>
      <c r="AC5618">
        <v>34.398819506168365</v>
      </c>
      <c r="AD5618">
        <v>4.6064181205553887E-3</v>
      </c>
      <c r="AE5618">
        <v>17.828428232428077</v>
      </c>
      <c r="AF5618">
        <v>2.1992239952087399E-2</v>
      </c>
      <c r="AG5618">
        <v>1.2948024658864376E-3</v>
      </c>
      <c r="AH5618">
        <v>2.6846032130718227E-2</v>
      </c>
      <c r="AI5618">
        <v>19.59772139787674</v>
      </c>
      <c r="AJ5618">
        <v>8.9964733725541581</v>
      </c>
      <c r="AK5618">
        <v>14.26603592455387</v>
      </c>
      <c r="AL5618">
        <v>4.5282667430443766</v>
      </c>
      <c r="AM5618">
        <v>50.13059800863266</v>
      </c>
      <c r="AN5618">
        <v>574.57806388274548</v>
      </c>
      <c r="AO5618">
        <v>5.1525454163551331E-2</v>
      </c>
      <c r="AP5618">
        <v>0.87299467444419876</v>
      </c>
    </row>
    <row r="5619" spans="1:42">
      <c r="A5619">
        <v>772.93838697226988</v>
      </c>
      <c r="B5619">
        <v>629.03251771316081</v>
      </c>
      <c r="C5619">
        <v>600.21463704371524</v>
      </c>
      <c r="D5619">
        <v>143.90586925910907</v>
      </c>
      <c r="E5619">
        <v>-143.90586925910907</v>
      </c>
      <c r="F5619">
        <v>-172.72374992855464</v>
      </c>
      <c r="G5619">
        <v>6.0060068128284037E-2</v>
      </c>
      <c r="H5619">
        <v>489.45884347292912</v>
      </c>
      <c r="I5619">
        <v>4.5327042639255521E-2</v>
      </c>
      <c r="J5619">
        <v>7.8235846042633062E-2</v>
      </c>
      <c r="K5619">
        <v>2.0150273925721645</v>
      </c>
      <c r="L5619">
        <v>43.149482011795044</v>
      </c>
      <c r="M5619">
        <v>468.09731872247517</v>
      </c>
      <c r="N5619">
        <v>115.38106236495973</v>
      </c>
      <c r="O5619">
        <v>0.62448915839195251</v>
      </c>
      <c r="P5619">
        <v>2.422421190473768E-3</v>
      </c>
      <c r="Q5619">
        <v>3.6377017603980162E-2</v>
      </c>
      <c r="R5619">
        <v>0.44108246803283691</v>
      </c>
      <c r="S5619">
        <v>962.25735315286875</v>
      </c>
      <c r="T5619">
        <v>40.060052275657654</v>
      </c>
      <c r="U5619">
        <v>0.36537792265415192</v>
      </c>
      <c r="V5619">
        <v>626.50661468505859</v>
      </c>
      <c r="W5619">
        <v>1</v>
      </c>
      <c r="X5619">
        <v>0.42636784195899968</v>
      </c>
      <c r="Y5619">
        <v>375.41344352624526</v>
      </c>
      <c r="Z5619">
        <v>1</v>
      </c>
      <c r="AA5619">
        <v>13.173799568643572</v>
      </c>
      <c r="AB5619">
        <v>20.364431701660159</v>
      </c>
      <c r="AC5619">
        <v>92.184709012508392</v>
      </c>
      <c r="AD5619">
        <v>8.1418746556991186E-3</v>
      </c>
      <c r="AE5619">
        <v>2.8514020366473991</v>
      </c>
      <c r="AF5619">
        <v>0.24850142598152156</v>
      </c>
      <c r="AG5619">
        <v>7.3248720254894505E-4</v>
      </c>
      <c r="AH5619">
        <v>2.1700353837013242E-2</v>
      </c>
      <c r="AI5619">
        <v>28.106597363948822</v>
      </c>
      <c r="AJ5619">
        <v>14.868551406946393</v>
      </c>
      <c r="AK5619">
        <v>9.6035127300024037</v>
      </c>
      <c r="AL5619">
        <v>3.8770787982632378</v>
      </c>
      <c r="AM5619">
        <v>102.81543942689896</v>
      </c>
      <c r="AN5619">
        <v>767.12503353135344</v>
      </c>
      <c r="AO5619">
        <v>6.8544149756431583E-2</v>
      </c>
      <c r="AP5619">
        <v>0.87101843023300185</v>
      </c>
    </row>
    <row r="5620" spans="1:42">
      <c r="A5620">
        <v>413.87504489533063</v>
      </c>
      <c r="B5620">
        <v>478.90708498924732</v>
      </c>
      <c r="C5620">
        <v>479.80284985670494</v>
      </c>
      <c r="D5620">
        <v>-65.927804961374306</v>
      </c>
      <c r="E5620">
        <v>-0.89576486745761486</v>
      </c>
      <c r="F5620">
        <v>0.89576486745761486</v>
      </c>
      <c r="G5620">
        <v>3.9514382703279255E-2</v>
      </c>
      <c r="H5620">
        <v>1070.9949717569941</v>
      </c>
      <c r="I5620">
        <v>5.7107653319835659E-2</v>
      </c>
      <c r="J5620">
        <v>9.9963980436325067E-2</v>
      </c>
      <c r="K5620">
        <v>1.4798332962095737</v>
      </c>
      <c r="L5620">
        <v>11.387515068054199</v>
      </c>
      <c r="M5620">
        <v>453.7196019261101</v>
      </c>
      <c r="N5620">
        <v>64.667230888938917</v>
      </c>
      <c r="O5620">
        <v>0.51508703827857971</v>
      </c>
      <c r="P5620">
        <v>1.1285466406080457E-2</v>
      </c>
      <c r="Q5620">
        <v>2.8682361761728919E-2</v>
      </c>
      <c r="R5620">
        <v>0.46731777667999269</v>
      </c>
      <c r="S5620">
        <v>345.80374798338119</v>
      </c>
      <c r="T5620">
        <v>39.013218879699707</v>
      </c>
      <c r="U5620">
        <v>0.33603630244731908</v>
      </c>
      <c r="V5620">
        <v>633.99593830108643</v>
      </c>
      <c r="W5620">
        <v>1</v>
      </c>
      <c r="X5620">
        <v>0.35255032777786255</v>
      </c>
      <c r="Y5620">
        <v>646.45500912255307</v>
      </c>
      <c r="Z5620">
        <v>1</v>
      </c>
      <c r="AA5620">
        <v>33.216552987203599</v>
      </c>
      <c r="AB5620">
        <v>88.364286376953132</v>
      </c>
      <c r="AC5620">
        <v>132.70868808031082</v>
      </c>
      <c r="AD5620">
        <v>4.7331606220995266E-3</v>
      </c>
      <c r="AE5620">
        <v>33.730619366009478</v>
      </c>
      <c r="AF5620">
        <v>0.13282399892807004</v>
      </c>
      <c r="AG5620">
        <v>1.2794506584793881E-3</v>
      </c>
      <c r="AH5620">
        <v>4.449598594903946E-2</v>
      </c>
      <c r="AI5620">
        <v>9.1744723916053772</v>
      </c>
      <c r="AJ5620">
        <v>10.640391508194476</v>
      </c>
      <c r="AK5620">
        <v>39.656342766880989</v>
      </c>
      <c r="AL5620">
        <v>4.182554690917744</v>
      </c>
      <c r="AM5620">
        <v>54.557256209850308</v>
      </c>
      <c r="AN5620">
        <v>284.20933005517702</v>
      </c>
      <c r="AO5620">
        <v>6.2871437191963198E-2</v>
      </c>
      <c r="AP5620">
        <v>0.86059462857246405</v>
      </c>
    </row>
    <row r="5621" spans="1:42">
      <c r="A5621">
        <v>421.14928808153263</v>
      </c>
      <c r="B5621">
        <v>317.75021665633142</v>
      </c>
      <c r="C5621">
        <v>172.90498484530775</v>
      </c>
      <c r="D5621">
        <v>103.39907142520121</v>
      </c>
      <c r="E5621">
        <v>-103.39907142520121</v>
      </c>
      <c r="F5621">
        <v>-248.24430323622488</v>
      </c>
      <c r="G5621">
        <v>1.2844178866935636E-2</v>
      </c>
      <c r="H5621">
        <v>90.213116562900495</v>
      </c>
      <c r="I5621">
        <v>2.6038194000720976E-2</v>
      </c>
      <c r="J5621">
        <v>5.360279178619385E-2</v>
      </c>
      <c r="K5621">
        <v>1.4370077988803387</v>
      </c>
      <c r="L5621">
        <v>66.174191236495972</v>
      </c>
      <c r="M5621">
        <v>50.530707983608153</v>
      </c>
      <c r="N5621">
        <v>67.465276779556277</v>
      </c>
      <c r="O5621">
        <v>0.60820385813713074</v>
      </c>
      <c r="P5621">
        <v>2.0073143800099686E-2</v>
      </c>
      <c r="Q5621">
        <v>3.8600503126780185E-2</v>
      </c>
      <c r="R5621">
        <v>0.46783191680908204</v>
      </c>
      <c r="S5621">
        <v>521.72257985788883</v>
      </c>
      <c r="T5621">
        <v>47.991147637367249</v>
      </c>
      <c r="U5621">
        <v>0.35801961243152619</v>
      </c>
      <c r="V5621">
        <v>557.40876197814941</v>
      </c>
      <c r="W5621">
        <v>1</v>
      </c>
      <c r="X5621">
        <v>0.44072337031364439</v>
      </c>
      <c r="Y5621">
        <v>514.02762906480007</v>
      </c>
      <c r="Z5621">
        <v>1</v>
      </c>
      <c r="AA5621">
        <v>25.510771515474325</v>
      </c>
      <c r="AB5621">
        <v>63.09309564208985</v>
      </c>
      <c r="AC5621">
        <v>195.88755816221237</v>
      </c>
      <c r="AD5621">
        <v>1.5043858585194646E-2</v>
      </c>
      <c r="AE5621">
        <v>1.7060383429815213</v>
      </c>
      <c r="AF5621">
        <v>4.2858899831771838E-2</v>
      </c>
      <c r="AG5621">
        <v>7.225958447058603E-4</v>
      </c>
      <c r="AH5621">
        <v>1.5819454193115232E-2</v>
      </c>
      <c r="AI5621">
        <v>25.710472762584686</v>
      </c>
      <c r="AJ5621">
        <v>10.063439489111614</v>
      </c>
      <c r="AK5621">
        <v>0.84679890811443326</v>
      </c>
      <c r="AL5621">
        <v>9.5879053251339528</v>
      </c>
      <c r="AM5621">
        <v>36.645225298404696</v>
      </c>
      <c r="AN5621">
        <v>286.51875266243428</v>
      </c>
      <c r="AO5621">
        <v>5.7088111758232113E-2</v>
      </c>
      <c r="AP5621">
        <v>0.865538073539734</v>
      </c>
    </row>
    <row r="5622" spans="1:42">
      <c r="A5622">
        <v>304.01361378368688</v>
      </c>
      <c r="B5622">
        <v>147.87855199711439</v>
      </c>
      <c r="C5622">
        <v>186.40392799575528</v>
      </c>
      <c r="D5622">
        <v>117.6096857879316</v>
      </c>
      <c r="E5622">
        <v>-156.13506178657249</v>
      </c>
      <c r="F5622">
        <v>-117.6096857879316</v>
      </c>
      <c r="G5622">
        <v>5.1209095381100578E-2</v>
      </c>
      <c r="H5622">
        <v>344.82858034606193</v>
      </c>
      <c r="I5622">
        <v>5.0380726754665373E-2</v>
      </c>
      <c r="J5622">
        <v>5.3845166444778443E-2</v>
      </c>
      <c r="K5622">
        <v>1.7188442851364611</v>
      </c>
      <c r="L5622">
        <v>76.518528461456299</v>
      </c>
      <c r="M5622">
        <v>82.498521752977538</v>
      </c>
      <c r="N5622">
        <v>62.741174243354806</v>
      </c>
      <c r="O5622">
        <v>0.50622990727424622</v>
      </c>
      <c r="P5622">
        <v>2.1859431372748477E-2</v>
      </c>
      <c r="Q5622">
        <v>1.5305629253387449E-2</v>
      </c>
      <c r="R5622">
        <v>0.45694831371307376</v>
      </c>
      <c r="S5622">
        <v>624.39101480366071</v>
      </c>
      <c r="T5622">
        <v>41.115885972976685</v>
      </c>
      <c r="U5622">
        <v>0.30712871015071874</v>
      </c>
      <c r="V5622">
        <v>536.65750026702881</v>
      </c>
      <c r="W5622">
        <v>1</v>
      </c>
      <c r="X5622">
        <v>0.42512319087982176</v>
      </c>
      <c r="Y5622">
        <v>388.24513107674841</v>
      </c>
      <c r="Z5622">
        <v>1</v>
      </c>
      <c r="AA5622">
        <v>41.300650308485039</v>
      </c>
      <c r="AB5622">
        <v>146.97043371582032</v>
      </c>
      <c r="AC5622">
        <v>99.053587019443512</v>
      </c>
      <c r="AD5622">
        <v>1.0209138984354132E-2</v>
      </c>
      <c r="AE5622">
        <v>4.8363847227776855</v>
      </c>
      <c r="AF5622">
        <v>0.19111261367797849</v>
      </c>
      <c r="AG5622">
        <v>1.2602637527163768E-3</v>
      </c>
      <c r="AH5622">
        <v>2.9190017449855801E-2</v>
      </c>
      <c r="AI5622">
        <v>6.9094303250312805</v>
      </c>
      <c r="AJ5622">
        <v>12.179925150284197</v>
      </c>
      <c r="AK5622">
        <v>8.5995069319009776</v>
      </c>
      <c r="AL5622">
        <v>5.9648483235637908</v>
      </c>
      <c r="AM5622">
        <v>93.158306348323819</v>
      </c>
      <c r="AN5622">
        <v>460.394797290817</v>
      </c>
      <c r="AO5622">
        <v>5.5536565423011781E-2</v>
      </c>
      <c r="AP5622">
        <v>0.82281286120414743</v>
      </c>
    </row>
    <row r="5623" spans="1:42">
      <c r="A5623">
        <v>1021.3295649574143</v>
      </c>
      <c r="B5623">
        <v>1297.1859257235119</v>
      </c>
      <c r="C5623">
        <v>1213.1367648816772</v>
      </c>
      <c r="D5623">
        <v>-275.85636076609762</v>
      </c>
      <c r="E5623">
        <v>84.049160841834691</v>
      </c>
      <c r="F5623">
        <v>-84.049160841834691</v>
      </c>
      <c r="G5623">
        <v>6.0554640544161674E-2</v>
      </c>
      <c r="H5623">
        <v>2245.0634870004133</v>
      </c>
      <c r="I5623">
        <v>2.6822911798954008E-2</v>
      </c>
      <c r="J5623">
        <v>5.6468097209930422E-2</v>
      </c>
      <c r="K5623">
        <v>1.356754016727209</v>
      </c>
      <c r="L5623">
        <v>25.679422616958618</v>
      </c>
      <c r="M5623">
        <v>1181.0103855187376</v>
      </c>
      <c r="N5623">
        <v>141.87530832672121</v>
      </c>
      <c r="O5623">
        <v>0.99640044569969177</v>
      </c>
      <c r="P5623">
        <v>2.0399106820424395E-2</v>
      </c>
      <c r="Q5623">
        <v>4.7053796185387499E-2</v>
      </c>
      <c r="R5623">
        <v>0.47369498252868653</v>
      </c>
      <c r="S5623">
        <v>815.80289902316292</v>
      </c>
      <c r="T5623">
        <v>41.955587267875671</v>
      </c>
      <c r="U5623">
        <v>0.29358889162540436</v>
      </c>
      <c r="V5623">
        <v>496.77419662475586</v>
      </c>
      <c r="W5623">
        <v>1</v>
      </c>
      <c r="X5623">
        <v>0.28740117192268372</v>
      </c>
      <c r="Y5623">
        <v>656.74707571970498</v>
      </c>
      <c r="Z5623">
        <v>1</v>
      </c>
      <c r="AA5623">
        <v>37.962037480249407</v>
      </c>
      <c r="AB5623">
        <v>39.459968566894531</v>
      </c>
      <c r="AC5623">
        <v>167.80167669057846</v>
      </c>
      <c r="AD5623">
        <v>7.1682921841613248E-3</v>
      </c>
      <c r="AE5623">
        <v>3.4011973133863682</v>
      </c>
      <c r="AF5623">
        <v>0.2191376459598541</v>
      </c>
      <c r="AG5623">
        <v>3.0751460545840303E-4</v>
      </c>
      <c r="AH5623">
        <v>3.1583251738548278E-2</v>
      </c>
      <c r="AI5623">
        <v>10.764089524745941</v>
      </c>
      <c r="AJ5623">
        <v>1.2987009506423557</v>
      </c>
      <c r="AK5623">
        <v>52.272378138899803</v>
      </c>
      <c r="AL5623">
        <v>2.7189731385296154</v>
      </c>
      <c r="AM5623">
        <v>51.569440948963162</v>
      </c>
      <c r="AN5623">
        <v>415.50297652170519</v>
      </c>
      <c r="AO5623">
        <v>3.3085435271263126E-2</v>
      </c>
      <c r="AP5623">
        <v>0.81052359056472789</v>
      </c>
    </row>
    <row r="5624" spans="1:42">
      <c r="A5624">
        <v>395.26860857070665</v>
      </c>
      <c r="B5624">
        <v>378.34601017871404</v>
      </c>
      <c r="C5624">
        <v>395.13898617232184</v>
      </c>
      <c r="D5624">
        <v>0.12962239838481082</v>
      </c>
      <c r="E5624">
        <v>-16.922598391992608</v>
      </c>
      <c r="F5624">
        <v>-0.12962239838481082</v>
      </c>
      <c r="G5624">
        <v>2.7024675896842869E-2</v>
      </c>
      <c r="H5624">
        <v>571.55260276641116</v>
      </c>
      <c r="I5624">
        <v>4.2140605151653285E-2</v>
      </c>
      <c r="J5624">
        <v>5.5836598873138426E-3</v>
      </c>
      <c r="K5624">
        <v>1.2890880564272402</v>
      </c>
      <c r="L5624">
        <v>46.336545944213867</v>
      </c>
      <c r="M5624">
        <v>388.63875945217728</v>
      </c>
      <c r="N5624">
        <v>84.827299134635936</v>
      </c>
      <c r="O5624">
        <v>0.51783671975135803</v>
      </c>
      <c r="P5624">
        <v>2.3008172882927783E-2</v>
      </c>
      <c r="Q5624">
        <v>3.4559319284227152E-3</v>
      </c>
      <c r="R5624">
        <v>0.49537874698638917</v>
      </c>
      <c r="S5624">
        <v>1133.7058365992984</v>
      </c>
      <c r="T5624">
        <v>36.476171016693115</v>
      </c>
      <c r="U5624">
        <v>0.31283602416515355</v>
      </c>
      <c r="V5624">
        <v>480.43005466461182</v>
      </c>
      <c r="W5624">
        <v>1</v>
      </c>
      <c r="X5624">
        <v>0.42039827108383176</v>
      </c>
      <c r="Y5624">
        <v>683.456091908139</v>
      </c>
      <c r="Z5624">
        <v>1</v>
      </c>
      <c r="AA5624">
        <v>4.748211525640488</v>
      </c>
      <c r="AB5624">
        <v>172.29821191406251</v>
      </c>
      <c r="AC5624">
        <v>80.801375210285187</v>
      </c>
      <c r="AD5624">
        <v>4.4352947137294672E-3</v>
      </c>
      <c r="AE5624">
        <v>1.344124649712007</v>
      </c>
      <c r="AF5624">
        <v>9.8103811740875235E-2</v>
      </c>
      <c r="AG5624">
        <v>4.9898270616431043E-4</v>
      </c>
      <c r="AH5624">
        <v>3.6737056076526643E-2</v>
      </c>
      <c r="AI5624">
        <v>19.487470686435699</v>
      </c>
      <c r="AJ5624">
        <v>13.785210326888912</v>
      </c>
      <c r="AK5624">
        <v>17.261877906918524</v>
      </c>
      <c r="AL5624">
        <v>3.7930492318457807</v>
      </c>
      <c r="AM5624">
        <v>69.270845592021942</v>
      </c>
      <c r="AN5624">
        <v>423.75169880810904</v>
      </c>
      <c r="AO5624">
        <v>5.3386439442634583E-2</v>
      </c>
      <c r="AP5624">
        <v>0.92421126198768633</v>
      </c>
    </row>
    <row r="5625" spans="1:42">
      <c r="A5625">
        <v>420.41549229784079</v>
      </c>
      <c r="B5625">
        <v>283.15835383776601</v>
      </c>
      <c r="C5625">
        <v>479.54699664136427</v>
      </c>
      <c r="D5625">
        <v>-59.131504343523488</v>
      </c>
      <c r="E5625">
        <v>-196.38864280359826</v>
      </c>
      <c r="F5625">
        <v>59.131504343523488</v>
      </c>
      <c r="G5625">
        <v>4.9319180817218755E-2</v>
      </c>
      <c r="H5625">
        <v>1277.9775892926953</v>
      </c>
      <c r="I5625">
        <v>4.2223737537860864E-2</v>
      </c>
      <c r="J5625">
        <v>0.10552280235290527</v>
      </c>
      <c r="K5625">
        <v>1.8131658324897288</v>
      </c>
      <c r="L5625">
        <v>76.503432989120483</v>
      </c>
      <c r="M5625">
        <v>3.1676092963919071</v>
      </c>
      <c r="N5625">
        <v>63.977319799423228</v>
      </c>
      <c r="O5625">
        <v>0.77116510272026062</v>
      </c>
      <c r="P5625">
        <v>1.3293241024017332E-2</v>
      </c>
      <c r="Q5625">
        <v>5.3237565888298874E-3</v>
      </c>
      <c r="R5625">
        <v>0.38725320816040038</v>
      </c>
      <c r="S5625">
        <v>423.72389769971733</v>
      </c>
      <c r="T5625">
        <v>28.668764233589172</v>
      </c>
      <c r="U5625">
        <v>0.38571674168109893</v>
      </c>
      <c r="V5625">
        <v>453.11121940612793</v>
      </c>
      <c r="W5625">
        <v>1</v>
      </c>
      <c r="X5625">
        <v>0.30773974776268009</v>
      </c>
      <c r="Y5625">
        <v>400.95257415399493</v>
      </c>
      <c r="Z5625">
        <v>1</v>
      </c>
      <c r="AA5625">
        <v>23.997508117265706</v>
      </c>
      <c r="AB5625">
        <v>105.36926922607422</v>
      </c>
      <c r="AC5625">
        <v>77.792482078075409</v>
      </c>
      <c r="AD5625">
        <v>6.5980079846504405E-3</v>
      </c>
      <c r="AE5625">
        <v>6.168006193602114</v>
      </c>
      <c r="AF5625">
        <v>0.1695648372173309</v>
      </c>
      <c r="AG5625">
        <v>2.9112184278330677E-4</v>
      </c>
      <c r="AH5625">
        <v>1.2049455213546752E-2</v>
      </c>
      <c r="AI5625">
        <v>18.626639544963837</v>
      </c>
      <c r="AJ5625">
        <v>6.2131129970841759</v>
      </c>
      <c r="AK5625">
        <v>29.152317683100701</v>
      </c>
      <c r="AL5625">
        <v>7.1133171985306252</v>
      </c>
      <c r="AM5625">
        <v>42.489148390293124</v>
      </c>
      <c r="AN5625">
        <v>315.44830701633532</v>
      </c>
      <c r="AO5625">
        <v>0.1095609005689621</v>
      </c>
      <c r="AP5625">
        <v>0.87889136314392102</v>
      </c>
    </row>
    <row r="5626" spans="1:42">
      <c r="A5626">
        <v>1909.9425812711452</v>
      </c>
      <c r="B5626">
        <v>3049.8733905369036</v>
      </c>
      <c r="C5626">
        <v>2259.2126444598571</v>
      </c>
      <c r="D5626">
        <v>-1139.9308092657584</v>
      </c>
      <c r="E5626">
        <v>790.6607460770465</v>
      </c>
      <c r="F5626">
        <v>-790.6607460770465</v>
      </c>
      <c r="G5626">
        <v>6.9380637529847092E-2</v>
      </c>
      <c r="H5626">
        <v>1207.7158024505682</v>
      </c>
      <c r="I5626">
        <v>3.9871724545955653E-2</v>
      </c>
      <c r="J5626">
        <v>4.1414446115493775E-2</v>
      </c>
      <c r="K5626">
        <v>2.073413468724489</v>
      </c>
      <c r="L5626">
        <v>57.120254039764404</v>
      </c>
      <c r="M5626">
        <v>3691.5402839871535</v>
      </c>
      <c r="N5626">
        <v>158.35585819950106</v>
      </c>
      <c r="O5626">
        <v>0.86133936047554016</v>
      </c>
      <c r="P5626">
        <v>1.341042900085449E-2</v>
      </c>
      <c r="Q5626">
        <v>2.7560841401418047E-2</v>
      </c>
      <c r="R5626">
        <v>0.47703046321868897</v>
      </c>
      <c r="S5626">
        <v>757.42171098045355</v>
      </c>
      <c r="T5626">
        <v>42.759174108505249</v>
      </c>
      <c r="U5626">
        <v>0.42841520249843601</v>
      </c>
      <c r="V5626">
        <v>462.20080852508545</v>
      </c>
      <c r="W5626">
        <v>1</v>
      </c>
      <c r="X5626">
        <v>0.42081270217895506</v>
      </c>
      <c r="Y5626">
        <v>320.49733640933499</v>
      </c>
      <c r="Z5626">
        <v>1</v>
      </c>
      <c r="AA5626">
        <v>29.386631277341849</v>
      </c>
      <c r="AB5626">
        <v>81.609589721679697</v>
      </c>
      <c r="AC5626">
        <v>73.732997477054596</v>
      </c>
      <c r="AD5626">
        <v>6.3494282909947585E-3</v>
      </c>
      <c r="AE5626">
        <v>47.404598199548339</v>
      </c>
      <c r="AF5626">
        <v>0.21298277378082273</v>
      </c>
      <c r="AG5626">
        <v>7.6991707766414016E-4</v>
      </c>
      <c r="AH5626">
        <v>3.2452574241161346E-2</v>
      </c>
      <c r="AI5626">
        <v>16.899133026599884</v>
      </c>
      <c r="AJ5626">
        <v>5.7846682118185511</v>
      </c>
      <c r="AK5626">
        <v>23.046357913613321</v>
      </c>
      <c r="AL5626">
        <v>4.1173104830866265</v>
      </c>
      <c r="AM5626">
        <v>73.209119546413419</v>
      </c>
      <c r="AN5626">
        <v>734.77195079118314</v>
      </c>
      <c r="AO5626">
        <v>7.9753456711769102E-2</v>
      </c>
      <c r="AP5626">
        <v>0.85977164244651805</v>
      </c>
    </row>
    <row r="5627" spans="1:42">
      <c r="A5627">
        <v>1106.3920006312933</v>
      </c>
      <c r="B5627">
        <v>3192.8167084820034</v>
      </c>
      <c r="C5627">
        <v>2556.8356335842509</v>
      </c>
      <c r="D5627">
        <v>-2086.4247078507101</v>
      </c>
      <c r="E5627">
        <v>635.98107489775248</v>
      </c>
      <c r="F5627">
        <v>-635.98107489775248</v>
      </c>
      <c r="G5627">
        <v>6.2281930464748489E-2</v>
      </c>
      <c r="H5627">
        <v>1710.9671736511846</v>
      </c>
      <c r="I5627">
        <v>1.901465803384781E-2</v>
      </c>
      <c r="J5627">
        <v>2.7022400379180911E-2</v>
      </c>
      <c r="K5627">
        <v>1.0414400052011012</v>
      </c>
      <c r="L5627">
        <v>69.763776063919067</v>
      </c>
      <c r="M5627">
        <v>5416.7856806736154</v>
      </c>
      <c r="N5627">
        <v>111.35267242813111</v>
      </c>
      <c r="O5627">
        <v>0.98929104208946228</v>
      </c>
      <c r="P5627">
        <v>2.1645438989003497E-2</v>
      </c>
      <c r="Q5627">
        <v>1.4571028868357339E-2</v>
      </c>
      <c r="R5627">
        <v>0.49298657417297365</v>
      </c>
      <c r="S5627">
        <v>592.93464389406779</v>
      </c>
      <c r="T5627">
        <v>32.155641913414001</v>
      </c>
      <c r="U5627">
        <v>0.32491890966892245</v>
      </c>
      <c r="V5627">
        <v>481.21719360351563</v>
      </c>
      <c r="W5627">
        <v>1</v>
      </c>
      <c r="X5627">
        <v>0.34718892693519593</v>
      </c>
      <c r="Y5627">
        <v>496.42556297861194</v>
      </c>
      <c r="Z5627">
        <v>1</v>
      </c>
      <c r="AA5627">
        <v>45.950403924570089</v>
      </c>
      <c r="AB5627">
        <v>16.958716369628906</v>
      </c>
      <c r="AC5627">
        <v>140.81816524267197</v>
      </c>
      <c r="AD5627">
        <v>1.5076629117003873E-2</v>
      </c>
      <c r="AE5627">
        <v>23.308432098472206</v>
      </c>
      <c r="AF5627">
        <v>0.14907272458076476</v>
      </c>
      <c r="AG5627">
        <v>3.2453318052678932E-4</v>
      </c>
      <c r="AH5627">
        <v>5.1722160077095028E-2</v>
      </c>
      <c r="AI5627">
        <v>20.033291280269623</v>
      </c>
      <c r="AJ5627">
        <v>5.414188595138512</v>
      </c>
      <c r="AK5627">
        <v>31.301409410834314</v>
      </c>
      <c r="AL5627">
        <v>4.3030921989131778</v>
      </c>
      <c r="AM5627">
        <v>47.674745571613315</v>
      </c>
      <c r="AN5627">
        <v>741.64265352898383</v>
      </c>
      <c r="AO5627">
        <v>5.3490459799766542E-2</v>
      </c>
      <c r="AP5627">
        <v>0.92608706998825085</v>
      </c>
    </row>
    <row r="5628" spans="1:42">
      <c r="A5628">
        <v>448.8323918065156</v>
      </c>
      <c r="B5628">
        <v>395.44807568526113</v>
      </c>
      <c r="C5628">
        <v>951.27209565479143</v>
      </c>
      <c r="D5628">
        <v>-502.43970384827583</v>
      </c>
      <c r="E5628">
        <v>-555.82401996953035</v>
      </c>
      <c r="F5628">
        <v>502.43970384827583</v>
      </c>
      <c r="G5628">
        <v>3.2288408835968167E-2</v>
      </c>
      <c r="H5628">
        <v>2365.234397288486</v>
      </c>
      <c r="I5628">
        <v>5.4266528785228731E-2</v>
      </c>
      <c r="J5628">
        <v>1.2902588605880737E-2</v>
      </c>
      <c r="K5628">
        <v>2.0559046345770358</v>
      </c>
      <c r="L5628">
        <v>40.41201114654541</v>
      </c>
      <c r="M5628">
        <v>693.08754419409593</v>
      </c>
      <c r="N5628">
        <v>63.073690012168896</v>
      </c>
      <c r="O5628">
        <v>0.8330329954624176</v>
      </c>
      <c r="P5628">
        <v>1.7439816262986921E-2</v>
      </c>
      <c r="Q5628">
        <v>1.4989769564734563E-2</v>
      </c>
      <c r="R5628">
        <v>0.39441078662872314</v>
      </c>
      <c r="S5628">
        <v>570.39723527805052</v>
      </c>
      <c r="T5628">
        <v>36.541128158569336</v>
      </c>
      <c r="U5628">
        <v>0.37733609378337862</v>
      </c>
      <c r="V5628">
        <v>520.45853137969971</v>
      </c>
      <c r="W5628">
        <v>1</v>
      </c>
      <c r="X5628">
        <v>0.31705557107925419</v>
      </c>
      <c r="Y5628">
        <v>343.07996792346563</v>
      </c>
      <c r="Z5628">
        <v>1</v>
      </c>
      <c r="AA5628">
        <v>41.885792796010975</v>
      </c>
      <c r="AB5628">
        <v>79.77203588867188</v>
      </c>
      <c r="AC5628">
        <v>88.83935958147049</v>
      </c>
      <c r="AD5628">
        <v>3.9732077182867594E-3</v>
      </c>
      <c r="AE5628">
        <v>5.0951476926102668</v>
      </c>
      <c r="AF5628">
        <v>0.12053038358688353</v>
      </c>
      <c r="AG5628">
        <v>1.1665017940754206E-3</v>
      </c>
      <c r="AH5628">
        <v>3.4357024824619296E-2</v>
      </c>
      <c r="AI5628">
        <v>28.143745958805084</v>
      </c>
      <c r="AJ5628">
        <v>10.158061531440113</v>
      </c>
      <c r="AK5628">
        <v>61.414120658040048</v>
      </c>
      <c r="AL5628">
        <v>5.0310673497410763</v>
      </c>
      <c r="AM5628">
        <v>34.786397254467012</v>
      </c>
      <c r="AN5628">
        <v>790.97548768397314</v>
      </c>
      <c r="AO5628">
        <v>5.6280561566352846E-2</v>
      </c>
      <c r="AP5628">
        <v>0.90398948597908035</v>
      </c>
    </row>
    <row r="5629" spans="1:42">
      <c r="A5629">
        <v>190.87154310637766</v>
      </c>
      <c r="B5629">
        <v>89.434231426753911</v>
      </c>
      <c r="C5629">
        <v>134.46608658467636</v>
      </c>
      <c r="D5629">
        <v>56.405456521701296</v>
      </c>
      <c r="E5629">
        <v>-101.43731167962375</v>
      </c>
      <c r="F5629">
        <v>-56.405456521701296</v>
      </c>
      <c r="G5629">
        <v>3.5872586407129731E-2</v>
      </c>
      <c r="H5629">
        <v>512.2971808673808</v>
      </c>
      <c r="I5629">
        <v>5.0966730415821074E-2</v>
      </c>
      <c r="J5629">
        <v>9.2443087577819827E-2</v>
      </c>
      <c r="K5629">
        <v>1.2231530790507792</v>
      </c>
      <c r="L5629">
        <v>52.70105242729187</v>
      </c>
      <c r="M5629">
        <v>9.0528361043446139</v>
      </c>
      <c r="N5629">
        <v>40.442200880813601</v>
      </c>
      <c r="O5629">
        <v>0.88384100794792175</v>
      </c>
      <c r="P5629">
        <v>1.9877277321285667E-2</v>
      </c>
      <c r="Q5629">
        <v>4.2766153388553191E-2</v>
      </c>
      <c r="R5629">
        <v>0.41314849853515623</v>
      </c>
      <c r="S5629">
        <v>468.72387422097984</v>
      </c>
      <c r="T5629">
        <v>34.766378998756409</v>
      </c>
      <c r="U5629">
        <v>0.31187715828418733</v>
      </c>
      <c r="V5629">
        <v>635.30354499816895</v>
      </c>
      <c r="W5629">
        <v>1</v>
      </c>
      <c r="X5629">
        <v>0.41671611666679387</v>
      </c>
      <c r="Y5629">
        <v>469.36553617823233</v>
      </c>
      <c r="Z5629">
        <v>1</v>
      </c>
      <c r="AA5629">
        <v>50.547762743959431</v>
      </c>
      <c r="AB5629">
        <v>33.375528747558597</v>
      </c>
      <c r="AC5629">
        <v>118.10156553983688</v>
      </c>
      <c r="AD5629">
        <v>3.9658342671190575E-3</v>
      </c>
      <c r="AE5629">
        <v>89.908361313751016</v>
      </c>
      <c r="AF5629">
        <v>8.420488715171813E-2</v>
      </c>
      <c r="AG5629">
        <v>3.8827810308002628E-5</v>
      </c>
      <c r="AH5629">
        <v>8.1377860069274891E-3</v>
      </c>
      <c r="AI5629">
        <v>7.4233147501945496</v>
      </c>
      <c r="AJ5629">
        <v>2.5271338812798576</v>
      </c>
      <c r="AK5629">
        <v>21.242638551592826</v>
      </c>
      <c r="AL5629">
        <v>3.0902494074629918</v>
      </c>
      <c r="AM5629">
        <v>45.262841379642488</v>
      </c>
      <c r="AN5629">
        <v>247.48997997662414</v>
      </c>
      <c r="AO5629">
        <v>9.1394986987113958E-2</v>
      </c>
      <c r="AP5629">
        <v>0.84592943668365483</v>
      </c>
    </row>
    <row r="5630" spans="1:42">
      <c r="A5630">
        <v>937.11615434997691</v>
      </c>
      <c r="B5630">
        <v>879.86414812819271</v>
      </c>
      <c r="C5630">
        <v>762.53749901160018</v>
      </c>
      <c r="D5630">
        <v>57.2520062217842</v>
      </c>
      <c r="E5630">
        <v>-57.2520062217842</v>
      </c>
      <c r="F5630">
        <v>-174.57865533837673</v>
      </c>
      <c r="G5630">
        <v>0.10809753301135142</v>
      </c>
      <c r="H5630">
        <v>1381.9438540986907</v>
      </c>
      <c r="I5630">
        <v>5.2116094529628752E-2</v>
      </c>
      <c r="J5630">
        <v>8.1849478960037234E-2</v>
      </c>
      <c r="K5630">
        <v>1.7975262329399584</v>
      </c>
      <c r="L5630">
        <v>21.611597537994385</v>
      </c>
      <c r="M5630">
        <v>199.80997490932137</v>
      </c>
      <c r="N5630">
        <v>152.87789408435825</v>
      </c>
      <c r="O5630">
        <v>0.62813857197761536</v>
      </c>
      <c r="P5630">
        <v>3.0884407891167529E-3</v>
      </c>
      <c r="Q5630">
        <v>4.295674636628892E-2</v>
      </c>
      <c r="R5630">
        <v>0.4149879789352417</v>
      </c>
      <c r="S5630">
        <v>465.81318570108346</v>
      </c>
      <c r="T5630">
        <v>47.450023889541626</v>
      </c>
      <c r="U5630">
        <v>0.33081268727779389</v>
      </c>
      <c r="V5630">
        <v>513.41855525970459</v>
      </c>
      <c r="W5630">
        <v>1</v>
      </c>
      <c r="X5630">
        <v>0.32072416782379154</v>
      </c>
      <c r="Y5630">
        <v>679.33235392076585</v>
      </c>
      <c r="Z5630">
        <v>1</v>
      </c>
      <c r="AA5630">
        <v>21.069115407819755</v>
      </c>
      <c r="AB5630">
        <v>3.4425191650390627</v>
      </c>
      <c r="AC5630">
        <v>187.86820322275162</v>
      </c>
      <c r="AD5630">
        <v>1.4454903561844784E-2</v>
      </c>
      <c r="AE5630">
        <v>66.626155988590739</v>
      </c>
      <c r="AF5630">
        <v>0.12127947807312009</v>
      </c>
      <c r="AG5630">
        <v>8.891122720123118E-5</v>
      </c>
      <c r="AH5630">
        <v>3.1749278676509854E-2</v>
      </c>
      <c r="AI5630">
        <v>18.18255215883255</v>
      </c>
      <c r="AJ5630">
        <v>10.694144960663701</v>
      </c>
      <c r="AK5630">
        <v>38.873830080628395</v>
      </c>
      <c r="AL5630">
        <v>5.5477230815723919</v>
      </c>
      <c r="AM5630">
        <v>106.78684619665145</v>
      </c>
      <c r="AN5630">
        <v>324.33644454315788</v>
      </c>
      <c r="AO5630">
        <v>3.3264995217323304E-2</v>
      </c>
      <c r="AP5630">
        <v>0.8654676978588105</v>
      </c>
    </row>
    <row r="5631" spans="1:42">
      <c r="A5631">
        <v>874.20318799602637</v>
      </c>
      <c r="B5631">
        <v>707.29689757911297</v>
      </c>
      <c r="C5631">
        <v>705.85959524334532</v>
      </c>
      <c r="D5631">
        <v>166.90629041691341</v>
      </c>
      <c r="E5631">
        <v>-166.90629041691341</v>
      </c>
      <c r="F5631">
        <v>-168.34359275268105</v>
      </c>
      <c r="G5631">
        <v>2.9172412425132157E-2</v>
      </c>
      <c r="H5631">
        <v>1321.1836156208915</v>
      </c>
      <c r="I5631">
        <v>4.4863707125186919E-2</v>
      </c>
      <c r="J5631">
        <v>9.2638013362884519E-2</v>
      </c>
      <c r="K5631">
        <v>1.756669195884466</v>
      </c>
      <c r="L5631">
        <v>16.022659540176392</v>
      </c>
      <c r="M5631">
        <v>96.543848091906284</v>
      </c>
      <c r="N5631">
        <v>118.95648826293947</v>
      </c>
      <c r="O5631">
        <v>0.59070977568626404</v>
      </c>
      <c r="P5631">
        <v>1.9698961098988849E-2</v>
      </c>
      <c r="Q5631">
        <v>2.2592344125111893E-2</v>
      </c>
      <c r="R5631">
        <v>0.39964083671569822</v>
      </c>
      <c r="S5631">
        <v>1138.9679587387343</v>
      </c>
      <c r="T5631">
        <v>49.441954493522644</v>
      </c>
      <c r="U5631">
        <v>0.43322051584720611</v>
      </c>
      <c r="V5631">
        <v>572.12076187133789</v>
      </c>
      <c r="W5631">
        <v>1</v>
      </c>
      <c r="X5631">
        <v>0.37671255230903627</v>
      </c>
      <c r="Y5631">
        <v>540.19417430749991</v>
      </c>
      <c r="Z5631">
        <v>1</v>
      </c>
      <c r="AA5631">
        <v>30.749227260980614</v>
      </c>
      <c r="AB5631">
        <v>107.29642510986329</v>
      </c>
      <c r="AC5631">
        <v>162.05204576253891</v>
      </c>
      <c r="AD5631">
        <v>3.3479217790130878E-3</v>
      </c>
      <c r="AE5631">
        <v>2.9881161007049424</v>
      </c>
      <c r="AF5631">
        <v>0.11452248215675354</v>
      </c>
      <c r="AG5631">
        <v>5.1972990343107162E-4</v>
      </c>
      <c r="AH5631">
        <v>2.6926014399528502E-2</v>
      </c>
      <c r="AI5631">
        <v>12.518206536769867</v>
      </c>
      <c r="AJ5631">
        <v>5.8966680071985902</v>
      </c>
      <c r="AK5631">
        <v>33.180152444243433</v>
      </c>
      <c r="AL5631">
        <v>4.5697720152905594</v>
      </c>
      <c r="AM5631">
        <v>37.703130638599397</v>
      </c>
      <c r="AN5631">
        <v>489.3456950066211</v>
      </c>
      <c r="AO5631">
        <v>9.6434028029441829E-2</v>
      </c>
      <c r="AP5631">
        <v>0.8379539856910706</v>
      </c>
    </row>
    <row r="5632" spans="1:42">
      <c r="A5632">
        <v>1097.2965438304564</v>
      </c>
      <c r="B5632">
        <v>967.9092346972036</v>
      </c>
      <c r="C5632">
        <v>819.89917993717222</v>
      </c>
      <c r="D5632">
        <v>129.38730913325276</v>
      </c>
      <c r="E5632">
        <v>-129.38730913325276</v>
      </c>
      <c r="F5632">
        <v>-277.39736389328414</v>
      </c>
      <c r="G5632">
        <v>4.3501172249244914E-2</v>
      </c>
      <c r="H5632">
        <v>1530.4062816718222</v>
      </c>
      <c r="I5632">
        <v>5.5450756251811978E-2</v>
      </c>
      <c r="J5632">
        <v>1.9699086904525757E-2</v>
      </c>
      <c r="K5632">
        <v>1.9147938216745852</v>
      </c>
      <c r="L5632">
        <v>16.069965362548828</v>
      </c>
      <c r="M5632">
        <v>36.829386204933499</v>
      </c>
      <c r="N5632">
        <v>165.47310586528781</v>
      </c>
      <c r="O5632">
        <v>0.87986531853675842</v>
      </c>
      <c r="P5632">
        <v>1.7779398282368974E-2</v>
      </c>
      <c r="Q5632">
        <v>4.1867642031775572E-2</v>
      </c>
      <c r="R5632">
        <v>0.38806623935699464</v>
      </c>
      <c r="S5632">
        <v>1157.3899484344711</v>
      </c>
      <c r="T5632">
        <v>33.556234836578369</v>
      </c>
      <c r="U5632">
        <v>0.38983436286449435</v>
      </c>
      <c r="V5632">
        <v>547.1477746963501</v>
      </c>
      <c r="W5632">
        <v>1</v>
      </c>
      <c r="X5632">
        <v>0.32948023557662964</v>
      </c>
      <c r="Y5632">
        <v>645.79643351431037</v>
      </c>
      <c r="Z5632">
        <v>1</v>
      </c>
      <c r="AA5632">
        <v>39.754802032690051</v>
      </c>
      <c r="AB5632">
        <v>114.08350830078126</v>
      </c>
      <c r="AC5632">
        <v>37.62098103761673</v>
      </c>
      <c r="AD5632">
        <v>1.0778790661412428E-2</v>
      </c>
      <c r="AE5632">
        <v>10.079380112677281</v>
      </c>
      <c r="AF5632">
        <v>0.16417109727859494</v>
      </c>
      <c r="AG5632">
        <v>3.0926926079039729E-4</v>
      </c>
      <c r="AH5632">
        <v>3.8555062115192412E-2</v>
      </c>
      <c r="AI5632">
        <v>21.141833364963531</v>
      </c>
      <c r="AJ5632">
        <v>2.7307886416683269</v>
      </c>
      <c r="AK5632">
        <v>43.988359106183054</v>
      </c>
      <c r="AL5632">
        <v>6.0987665913722902</v>
      </c>
      <c r="AM5632">
        <v>95.987407290935522</v>
      </c>
      <c r="AN5632">
        <v>341.5275040969849</v>
      </c>
      <c r="AO5632">
        <v>4.9502045750617979E-2</v>
      </c>
      <c r="AP5632">
        <v>0.84101035523414625</v>
      </c>
    </row>
    <row r="5633" spans="1:42">
      <c r="A5633">
        <v>1132.5491171412082</v>
      </c>
      <c r="B5633">
        <v>1087.5842083688312</v>
      </c>
      <c r="C5633">
        <v>968.55724823667902</v>
      </c>
      <c r="D5633">
        <v>44.96490877237693</v>
      </c>
      <c r="E5633">
        <v>-44.96490877237693</v>
      </c>
      <c r="F5633">
        <v>-163.99186890452916</v>
      </c>
      <c r="G5633">
        <v>5.5431372908883343E-2</v>
      </c>
      <c r="H5633">
        <v>1609.8848515920834</v>
      </c>
      <c r="I5633">
        <v>2.7767660915851592E-2</v>
      </c>
      <c r="J5633">
        <v>2.8493530273437498E-2</v>
      </c>
      <c r="K5633">
        <v>2.1049729077041146</v>
      </c>
      <c r="L5633">
        <v>78.746541738510132</v>
      </c>
      <c r="M5633">
        <v>474.63985616356632</v>
      </c>
      <c r="N5633">
        <v>146.10974111747743</v>
      </c>
      <c r="O5633">
        <v>0.50018665194511414</v>
      </c>
      <c r="P5633">
        <v>2.0421823872460255E-2</v>
      </c>
      <c r="Q5633">
        <v>8.2371553315056679E-3</v>
      </c>
      <c r="R5633">
        <v>0.4958888816833496</v>
      </c>
      <c r="S5633">
        <v>433.74066044664266</v>
      </c>
      <c r="T5633">
        <v>48.229792714118958</v>
      </c>
      <c r="U5633">
        <v>0.41980652630329129</v>
      </c>
      <c r="V5633">
        <v>604.08339500427246</v>
      </c>
      <c r="W5633">
        <v>1</v>
      </c>
      <c r="X5633">
        <v>0.34339954733848577</v>
      </c>
      <c r="Y5633">
        <v>294.83780649500102</v>
      </c>
      <c r="Z5633">
        <v>1</v>
      </c>
      <c r="AA5633">
        <v>48.641312504930504</v>
      </c>
      <c r="AB5633">
        <v>173.04762420654299</v>
      </c>
      <c r="AC5633">
        <v>129.9373671412468</v>
      </c>
      <c r="AD5633">
        <v>3.0941857231987849E-3</v>
      </c>
      <c r="AE5633">
        <v>3.1715746895818846</v>
      </c>
      <c r="AF5633">
        <v>0.22651049494743344</v>
      </c>
      <c r="AG5633">
        <v>6.529633726683028E-4</v>
      </c>
      <c r="AH5633">
        <v>3.645725870132446E-3</v>
      </c>
      <c r="AI5633">
        <v>5.149814784526825</v>
      </c>
      <c r="AJ5633">
        <v>14.412376541200357</v>
      </c>
      <c r="AK5633">
        <v>20.929729287028312</v>
      </c>
      <c r="AL5633">
        <v>3.3969855833439331</v>
      </c>
      <c r="AM5633">
        <v>69.755269110202789</v>
      </c>
      <c r="AN5633">
        <v>573.44261474183031</v>
      </c>
      <c r="AO5633">
        <v>4.2999550700187683E-2</v>
      </c>
      <c r="AP5633">
        <v>0.87825678634643567</v>
      </c>
    </row>
    <row r="5634" spans="1:42">
      <c r="A5634">
        <v>1132.9302885906777</v>
      </c>
      <c r="B5634">
        <v>915.93240074878361</v>
      </c>
      <c r="C5634">
        <v>1402.7647234405022</v>
      </c>
      <c r="D5634">
        <v>-269.83443484982445</v>
      </c>
      <c r="E5634">
        <v>-486.83232269171856</v>
      </c>
      <c r="F5634">
        <v>269.83443484982445</v>
      </c>
      <c r="G5634">
        <v>5.1442372214170119E-2</v>
      </c>
      <c r="H5634">
        <v>3489.8655903057024</v>
      </c>
      <c r="I5634">
        <v>2.6930731236934659E-2</v>
      </c>
      <c r="J5634">
        <v>1.7444210290908813E-2</v>
      </c>
      <c r="K5634">
        <v>2.0095691500484945</v>
      </c>
      <c r="L5634">
        <v>12.68298864364624</v>
      </c>
      <c r="M5634">
        <v>6.1751179861539676</v>
      </c>
      <c r="N5634">
        <v>137.79477174167636</v>
      </c>
      <c r="O5634">
        <v>0.8234732449054718</v>
      </c>
      <c r="P5634">
        <v>2.9038514031304248E-4</v>
      </c>
      <c r="Q5634">
        <v>2.8667389286888965E-2</v>
      </c>
      <c r="R5634">
        <v>0.46166070461273195</v>
      </c>
      <c r="S5634">
        <v>376.51817064111646</v>
      </c>
      <c r="T5634">
        <v>38.013142347335815</v>
      </c>
      <c r="U5634">
        <v>0.44969714105129244</v>
      </c>
      <c r="V5634">
        <v>453.68964672088623</v>
      </c>
      <c r="W5634">
        <v>1</v>
      </c>
      <c r="X5634">
        <v>0.3547062206268311</v>
      </c>
      <c r="Y5634">
        <v>393.96257409607944</v>
      </c>
      <c r="Z5634">
        <v>1</v>
      </c>
      <c r="AA5634">
        <v>16.07672668429375</v>
      </c>
      <c r="AB5634">
        <v>3.1069720458984378</v>
      </c>
      <c r="AC5634">
        <v>82.999731600284576</v>
      </c>
      <c r="AD5634">
        <v>2.3207036857931023E-3</v>
      </c>
      <c r="AE5634">
        <v>1.8108251405740725</v>
      </c>
      <c r="AF5634">
        <v>0.18171073436737059</v>
      </c>
      <c r="AG5634">
        <v>7.0061006720475018E-4</v>
      </c>
      <c r="AH5634">
        <v>4.1850394427776334E-2</v>
      </c>
      <c r="AI5634">
        <v>29.766035377979279</v>
      </c>
      <c r="AJ5634">
        <v>14.030366810931925</v>
      </c>
      <c r="AK5634">
        <v>46.179008393883706</v>
      </c>
      <c r="AL5634">
        <v>5.4594299630216749</v>
      </c>
      <c r="AM5634">
        <v>68.129669892787931</v>
      </c>
      <c r="AN5634">
        <v>535.34595360801541</v>
      </c>
      <c r="AO5634">
        <v>8.9628798127174378E-2</v>
      </c>
      <c r="AP5634">
        <v>0.81921645712852487</v>
      </c>
    </row>
    <row r="5635" spans="1:42">
      <c r="A5635">
        <v>45.600133458128958</v>
      </c>
      <c r="B5635">
        <v>-117.66288352601038</v>
      </c>
      <c r="C5635">
        <v>863.08663439940938</v>
      </c>
      <c r="D5635">
        <v>-817.48650094128038</v>
      </c>
      <c r="E5635">
        <v>-980.7495179254197</v>
      </c>
      <c r="F5635">
        <v>817.48650094128038</v>
      </c>
      <c r="G5635">
        <v>7.9928598210668916E-2</v>
      </c>
      <c r="H5635">
        <v>3349.484186924672</v>
      </c>
      <c r="I5635">
        <v>1.5534609854221344E-2</v>
      </c>
      <c r="J5635">
        <v>8.6085443973541259E-2</v>
      </c>
      <c r="K5635">
        <v>1.4510269891679286</v>
      </c>
      <c r="L5635">
        <v>60.544940233230591</v>
      </c>
      <c r="M5635">
        <v>157.55298140452123</v>
      </c>
      <c r="N5635">
        <v>17.082064424896242</v>
      </c>
      <c r="O5635">
        <v>0.73351797461509705</v>
      </c>
      <c r="P5635">
        <v>1.2270827664269339E-2</v>
      </c>
      <c r="Q5635">
        <v>1.4184148205651175E-2</v>
      </c>
      <c r="R5635">
        <v>0.44871636390686037</v>
      </c>
      <c r="S5635">
        <v>840.11895351751059</v>
      </c>
      <c r="T5635">
        <v>47.049388289451599</v>
      </c>
      <c r="U5635">
        <v>0.29750249922275546</v>
      </c>
      <c r="V5635">
        <v>602.39505767822266</v>
      </c>
      <c r="W5635">
        <v>1</v>
      </c>
      <c r="X5635">
        <v>0.28773474335670474</v>
      </c>
      <c r="Y5635">
        <v>393.07853072386814</v>
      </c>
      <c r="Z5635">
        <v>1</v>
      </c>
      <c r="AA5635">
        <v>18.336593348855978</v>
      </c>
      <c r="AB5635">
        <v>127.39684478759767</v>
      </c>
      <c r="AC5635">
        <v>166.30556434392929</v>
      </c>
      <c r="AD5635">
        <v>7.7794458112146097E-3</v>
      </c>
      <c r="AE5635">
        <v>14.100365198051989</v>
      </c>
      <c r="AF5635">
        <v>0.29998398900032042</v>
      </c>
      <c r="AG5635">
        <v>6.5066394422375463E-4</v>
      </c>
      <c r="AH5635">
        <v>1.8995937752723693E-2</v>
      </c>
      <c r="AI5635">
        <v>23.338464200496674</v>
      </c>
      <c r="AJ5635">
        <v>7.4575984255620007</v>
      </c>
      <c r="AK5635">
        <v>35.496746887564662</v>
      </c>
      <c r="AL5635">
        <v>6.805025617505386</v>
      </c>
      <c r="AM5635">
        <v>91.435748493671412</v>
      </c>
      <c r="AN5635">
        <v>503.45356866295009</v>
      </c>
      <c r="AO5635">
        <v>9.0809694647788999E-2</v>
      </c>
      <c r="AP5635">
        <v>0.92783820486068747</v>
      </c>
    </row>
    <row r="5636" spans="1:42">
      <c r="A5636">
        <v>440.64851146321348</v>
      </c>
      <c r="B5636">
        <v>172.49782824465564</v>
      </c>
      <c r="C5636">
        <v>522.10541996311349</v>
      </c>
      <c r="D5636">
        <v>-81.45690849990001</v>
      </c>
      <c r="E5636">
        <v>-349.60759171845785</v>
      </c>
      <c r="F5636">
        <v>81.45690849990001</v>
      </c>
      <c r="G5636">
        <v>4.9891945992487405E-2</v>
      </c>
      <c r="H5636">
        <v>1480.3056554966283</v>
      </c>
      <c r="I5636">
        <v>3.6486744582653045E-2</v>
      </c>
      <c r="J5636">
        <v>3.8032725095748905E-2</v>
      </c>
      <c r="K5636">
        <v>1.0499804712355136</v>
      </c>
      <c r="L5636">
        <v>44.985213279724121</v>
      </c>
      <c r="M5636">
        <v>2.9768474755029399</v>
      </c>
      <c r="N5636">
        <v>57.972824037742626</v>
      </c>
      <c r="O5636">
        <v>0.58533564209938049</v>
      </c>
      <c r="P5636">
        <v>2.2566198454962834E-2</v>
      </c>
      <c r="Q5636">
        <v>2.218720557954576E-2</v>
      </c>
      <c r="R5636">
        <v>0.40937244892120361</v>
      </c>
      <c r="S5636">
        <v>464.55975757793692</v>
      </c>
      <c r="T5636">
        <v>26.947760581970215</v>
      </c>
      <c r="U5636">
        <v>0.44703493297100072</v>
      </c>
      <c r="V5636">
        <v>519.18919086456299</v>
      </c>
      <c r="W5636">
        <v>1</v>
      </c>
      <c r="X5636">
        <v>0.31166152238845829</v>
      </c>
      <c r="Y5636">
        <v>367.00082427454583</v>
      </c>
      <c r="Z5636">
        <v>1</v>
      </c>
      <c r="AA5636">
        <v>33.214721970052722</v>
      </c>
      <c r="AB5636">
        <v>175.16237915039065</v>
      </c>
      <c r="AC5636">
        <v>138.80395442247391</v>
      </c>
      <c r="AD5636">
        <v>9.420686705499632E-3</v>
      </c>
      <c r="AE5636">
        <v>6.1344904788392469</v>
      </c>
      <c r="AF5636">
        <v>0.1776245856285095</v>
      </c>
      <c r="AG5636">
        <v>6.181779544041702E-4</v>
      </c>
      <c r="AH5636">
        <v>2.5260025370120998E-2</v>
      </c>
      <c r="AI5636">
        <v>16.120893061161041</v>
      </c>
      <c r="AJ5636">
        <v>14.319740415434662</v>
      </c>
      <c r="AK5636">
        <v>49.757225087285043</v>
      </c>
      <c r="AL5636">
        <v>4.3131870696535506</v>
      </c>
      <c r="AM5636">
        <v>89.04174679517746</v>
      </c>
      <c r="AN5636">
        <v>596.41258879469331</v>
      </c>
      <c r="AO5636">
        <v>6.0967884182929991E-2</v>
      </c>
      <c r="AP5636">
        <v>0.90357367444038406</v>
      </c>
    </row>
    <row r="5637" spans="1:42">
      <c r="A5637">
        <v>1072.3678659883999</v>
      </c>
      <c r="B5637">
        <v>935.65495814414771</v>
      </c>
      <c r="C5637">
        <v>1254.0960702979737</v>
      </c>
      <c r="D5637">
        <v>-181.72820430957381</v>
      </c>
      <c r="E5637">
        <v>-318.441112153826</v>
      </c>
      <c r="F5637">
        <v>181.72820430957381</v>
      </c>
      <c r="G5637">
        <v>7.7236743291496379E-2</v>
      </c>
      <c r="H5637">
        <v>3229.8792296074266</v>
      </c>
      <c r="I5637">
        <v>2.7580142319202423E-2</v>
      </c>
      <c r="J5637">
        <v>2.3352632522583008E-3</v>
      </c>
      <c r="K5637">
        <v>2.1260552500903604</v>
      </c>
      <c r="L5637">
        <v>51.588143110275269</v>
      </c>
      <c r="M5637">
        <v>21.771191460114842</v>
      </c>
      <c r="N5637">
        <v>147.09733660316471</v>
      </c>
      <c r="O5637">
        <v>0.74446961283683777</v>
      </c>
      <c r="P5637">
        <v>9.1415074136522063E-3</v>
      </c>
      <c r="Q5637">
        <v>7.1156686676873086E-3</v>
      </c>
      <c r="R5637">
        <v>0.49022045135498049</v>
      </c>
      <c r="S5637">
        <v>431.73492939795631</v>
      </c>
      <c r="T5637">
        <v>46.707931160926819</v>
      </c>
      <c r="U5637">
        <v>0.40046675980091095</v>
      </c>
      <c r="V5637">
        <v>550.17342567443848</v>
      </c>
      <c r="W5637">
        <v>1</v>
      </c>
      <c r="X5637">
        <v>0.35681836009025575</v>
      </c>
      <c r="Y5637">
        <v>611.47764308886599</v>
      </c>
      <c r="Z5637">
        <v>1</v>
      </c>
      <c r="AA5637">
        <v>6.7570120095539101</v>
      </c>
      <c r="AB5637">
        <v>29.865305603027345</v>
      </c>
      <c r="AC5637">
        <v>104.15682047605515</v>
      </c>
      <c r="AD5637">
        <v>1.2964098677675947E-2</v>
      </c>
      <c r="AE5637">
        <v>31.055583750607838</v>
      </c>
      <c r="AF5637">
        <v>0.2369943559169769</v>
      </c>
      <c r="AG5637">
        <v>4.4846457956797844E-4</v>
      </c>
      <c r="AH5637">
        <v>1.0301741600036619E-2</v>
      </c>
      <c r="AI5637">
        <v>9.6210810542106628</v>
      </c>
      <c r="AJ5637">
        <v>4.9583833851487213</v>
      </c>
      <c r="AK5637">
        <v>41.611651412844658</v>
      </c>
      <c r="AL5637">
        <v>7.057031443030251</v>
      </c>
      <c r="AM5637">
        <v>108.91477142572403</v>
      </c>
      <c r="AN5637">
        <v>356.3266015693066</v>
      </c>
      <c r="AO5637">
        <v>6.4502521395683299E-2</v>
      </c>
      <c r="AP5637">
        <v>0.81644665431976327</v>
      </c>
    </row>
    <row r="5638" spans="1:42">
      <c r="A5638">
        <v>677.12207905250773</v>
      </c>
      <c r="B5638">
        <v>657.27842604435375</v>
      </c>
      <c r="C5638">
        <v>453.44007823119074</v>
      </c>
      <c r="D5638">
        <v>19.843653008153979</v>
      </c>
      <c r="E5638">
        <v>-19.843653008153979</v>
      </c>
      <c r="F5638">
        <v>-223.68200082131699</v>
      </c>
      <c r="G5638">
        <v>2.2138892759819763E-2</v>
      </c>
      <c r="H5638">
        <v>589.48817963531769</v>
      </c>
      <c r="I5638">
        <v>3.4210654199123378E-2</v>
      </c>
      <c r="J5638">
        <v>4.3273835420608524E-2</v>
      </c>
      <c r="K5638">
        <v>1.5242678548157214</v>
      </c>
      <c r="L5638">
        <v>69.743607044219971</v>
      </c>
      <c r="M5638">
        <v>187.1343154573282</v>
      </c>
      <c r="N5638">
        <v>125.62775601520541</v>
      </c>
      <c r="O5638">
        <v>0.5970015823841095</v>
      </c>
      <c r="P5638">
        <v>1.9197902679443355E-2</v>
      </c>
      <c r="Q5638">
        <v>1.7380704190995955E-2</v>
      </c>
      <c r="R5638">
        <v>0.42726348400115965</v>
      </c>
      <c r="S5638">
        <v>699.92067020072568</v>
      </c>
      <c r="T5638">
        <v>33.601361513137817</v>
      </c>
      <c r="U5638">
        <v>0.3093507903814316</v>
      </c>
      <c r="V5638">
        <v>462.01798915863037</v>
      </c>
      <c r="W5638">
        <v>1</v>
      </c>
      <c r="X5638">
        <v>0.36213874340057373</v>
      </c>
      <c r="Y5638">
        <v>442.31265043881558</v>
      </c>
      <c r="Z5638">
        <v>1</v>
      </c>
      <c r="AA5638">
        <v>14.927546591138842</v>
      </c>
      <c r="AB5638">
        <v>163.00869836425784</v>
      </c>
      <c r="AC5638">
        <v>125.27748495340347</v>
      </c>
      <c r="AD5638">
        <v>1.4024018833779881E-2</v>
      </c>
      <c r="AE5638">
        <v>4.3616273425805279</v>
      </c>
      <c r="AF5638">
        <v>6.7015800476074208E-2</v>
      </c>
      <c r="AG5638">
        <v>5.1922100283715341E-4</v>
      </c>
      <c r="AH5638">
        <v>7.3308726668357849E-3</v>
      </c>
      <c r="AI5638">
        <v>8.5465553402900696</v>
      </c>
      <c r="AJ5638">
        <v>10.389249746906737</v>
      </c>
      <c r="AK5638">
        <v>12.49382156431675</v>
      </c>
      <c r="AL5638">
        <v>4.09688479107513</v>
      </c>
      <c r="AM5638">
        <v>76.510149228572843</v>
      </c>
      <c r="AN5638">
        <v>224.7796687333051</v>
      </c>
      <c r="AO5638">
        <v>0.10187123262882233</v>
      </c>
      <c r="AP5638">
        <v>0.85705209994316112</v>
      </c>
    </row>
    <row r="5639" spans="1:42">
      <c r="A5639">
        <v>508.89638335599841</v>
      </c>
      <c r="B5639">
        <v>370.67941008179116</v>
      </c>
      <c r="C5639">
        <v>206.16531627933693</v>
      </c>
      <c r="D5639">
        <v>138.21697327420725</v>
      </c>
      <c r="E5639">
        <v>-138.21697327420725</v>
      </c>
      <c r="F5639">
        <v>-302.73106707666147</v>
      </c>
      <c r="G5639">
        <v>6.3809885544109282E-2</v>
      </c>
      <c r="H5639">
        <v>148.46536299709439</v>
      </c>
      <c r="I5639">
        <v>2.2895042002201077E-2</v>
      </c>
      <c r="J5639">
        <v>4.7166450023651121E-2</v>
      </c>
      <c r="K5639">
        <v>1.7190503479421138</v>
      </c>
      <c r="L5639">
        <v>19.888235330581665</v>
      </c>
      <c r="M5639">
        <v>67.052476987105521</v>
      </c>
      <c r="N5639">
        <v>70.503884507751479</v>
      </c>
      <c r="O5639">
        <v>0.5458894670009613</v>
      </c>
      <c r="P5639">
        <v>1.6579137643178303E-2</v>
      </c>
      <c r="Q5639">
        <v>3.8156251377529562E-3</v>
      </c>
      <c r="R5639">
        <v>0.46964674949645996</v>
      </c>
      <c r="S5639">
        <v>353.57518688562863</v>
      </c>
      <c r="T5639">
        <v>30.165931582450867</v>
      </c>
      <c r="U5639">
        <v>0.4069298988580704</v>
      </c>
      <c r="V5639">
        <v>545.57523727416992</v>
      </c>
      <c r="W5639">
        <v>1</v>
      </c>
      <c r="X5639">
        <v>0.38779944539070133</v>
      </c>
      <c r="Y5639">
        <v>504.46170349884767</v>
      </c>
      <c r="Z5639">
        <v>1</v>
      </c>
      <c r="AA5639">
        <v>41.795705547571188</v>
      </c>
      <c r="AB5639">
        <v>171.32772540283204</v>
      </c>
      <c r="AC5639">
        <v>134.86534208059311</v>
      </c>
      <c r="AD5639">
        <v>1.2245399931557158E-2</v>
      </c>
      <c r="AE5639">
        <v>29.121051553569075</v>
      </c>
      <c r="AF5639">
        <v>0.17323556542396543</v>
      </c>
      <c r="AG5639">
        <v>1.1801768873500569E-3</v>
      </c>
      <c r="AH5639">
        <v>5.6975240683555604E-2</v>
      </c>
      <c r="AI5639">
        <v>28.629318177700043</v>
      </c>
      <c r="AJ5639">
        <v>16.097043325204574</v>
      </c>
      <c r="AK5639">
        <v>1.1229261392354966</v>
      </c>
      <c r="AL5639">
        <v>7.5050273592895786</v>
      </c>
      <c r="AM5639">
        <v>91.763126480579373</v>
      </c>
      <c r="AN5639">
        <v>386.75656769650033</v>
      </c>
      <c r="AO5639">
        <v>4.4729764342308048E-2</v>
      </c>
      <c r="AP5639">
        <v>0.86392234468460094</v>
      </c>
    </row>
    <row r="5640" spans="1:42">
      <c r="A5640">
        <v>609.32222711844133</v>
      </c>
      <c r="B5640">
        <v>542.69141700364332</v>
      </c>
      <c r="C5640">
        <v>664.61648177374911</v>
      </c>
      <c r="D5640">
        <v>-55.294254655307782</v>
      </c>
      <c r="E5640">
        <v>-121.92506477010579</v>
      </c>
      <c r="F5640">
        <v>55.294254655307782</v>
      </c>
      <c r="G5640">
        <v>7.6993522853763027E-2</v>
      </c>
      <c r="H5640">
        <v>882.31323469718302</v>
      </c>
      <c r="I5640">
        <v>3.949607580900192E-2</v>
      </c>
      <c r="J5640">
        <v>3.5244323492050172E-2</v>
      </c>
      <c r="K5640">
        <v>1.114953499275446</v>
      </c>
      <c r="L5640">
        <v>73.051309585571289</v>
      </c>
      <c r="M5640">
        <v>675.29969654015474</v>
      </c>
      <c r="N5640">
        <v>123.06549687328341</v>
      </c>
      <c r="O5640">
        <v>0.63425841927528381</v>
      </c>
      <c r="P5640">
        <v>1.7457551850212943E-2</v>
      </c>
      <c r="Q5640">
        <v>1.8448894235822886E-2</v>
      </c>
      <c r="R5640">
        <v>0.40073175907135011</v>
      </c>
      <c r="S5640">
        <v>1020.2940688829844</v>
      </c>
      <c r="T5640">
        <v>33.720099925994873</v>
      </c>
      <c r="U5640">
        <v>0.28704815566539765</v>
      </c>
      <c r="V5640">
        <v>460.89918613433838</v>
      </c>
      <c r="W5640">
        <v>1</v>
      </c>
      <c r="X5640">
        <v>0.44961993932723998</v>
      </c>
      <c r="Y5640">
        <v>435.52724427436158</v>
      </c>
      <c r="Z5640">
        <v>1</v>
      </c>
      <c r="AA5640">
        <v>20.02053284247399</v>
      </c>
      <c r="AB5640">
        <v>22.994398437500003</v>
      </c>
      <c r="AC5640">
        <v>147.40536957979202</v>
      </c>
      <c r="AD5640">
        <v>9.4675390129415407E-3</v>
      </c>
      <c r="AE5640">
        <v>7.276936904726095</v>
      </c>
      <c r="AF5640">
        <v>0.25902073144912718</v>
      </c>
      <c r="AG5640">
        <v>1.8909893227125814E-4</v>
      </c>
      <c r="AH5640">
        <v>3.4980459511280058E-2</v>
      </c>
      <c r="AI5640">
        <v>24.860710203647614</v>
      </c>
      <c r="AJ5640">
        <v>13.362166841423308</v>
      </c>
      <c r="AK5640">
        <v>31.045694187283516</v>
      </c>
      <c r="AL5640">
        <v>3.2751486298955808</v>
      </c>
      <c r="AM5640">
        <v>28.701661860942842</v>
      </c>
      <c r="AN5640">
        <v>813.0843766422945</v>
      </c>
      <c r="AO5640">
        <v>5.1563819050788884E-2</v>
      </c>
      <c r="AP5640">
        <v>0.85619799828529364</v>
      </c>
    </row>
    <row r="5641" spans="1:42">
      <c r="A5641">
        <v>454.66161048627538</v>
      </c>
      <c r="B5641">
        <v>392.05837673220691</v>
      </c>
      <c r="C5641">
        <v>271.47452298070789</v>
      </c>
      <c r="D5641">
        <v>62.603233754068469</v>
      </c>
      <c r="E5641">
        <v>-62.603233754068469</v>
      </c>
      <c r="F5641">
        <v>-183.18708750556749</v>
      </c>
      <c r="G5641">
        <v>3.9385661925276629E-2</v>
      </c>
      <c r="H5641">
        <v>525.76329646954855</v>
      </c>
      <c r="I5641">
        <v>2.7310912907123563E-2</v>
      </c>
      <c r="J5641">
        <v>1.8160669326782224E-2</v>
      </c>
      <c r="K5641">
        <v>1.7291066003501414</v>
      </c>
      <c r="L5641">
        <v>66.14284873008728</v>
      </c>
      <c r="M5641">
        <v>450.26606234749966</v>
      </c>
      <c r="N5641">
        <v>81.517158431625376</v>
      </c>
      <c r="O5641">
        <v>0.56126996874809265</v>
      </c>
      <c r="P5641">
        <v>5.6467880143059616E-3</v>
      </c>
      <c r="Q5641">
        <v>3.9516710758209221E-2</v>
      </c>
      <c r="R5641">
        <v>0.4552643013000488</v>
      </c>
      <c r="S5641">
        <v>481.60344793721191</v>
      </c>
      <c r="T5641">
        <v>41.052845120429993</v>
      </c>
      <c r="U5641">
        <v>0.28747602283954621</v>
      </c>
      <c r="V5641">
        <v>454.92129325866699</v>
      </c>
      <c r="W5641">
        <v>1</v>
      </c>
      <c r="X5641">
        <v>0.31428212523460392</v>
      </c>
      <c r="Y5641">
        <v>589.04112866828393</v>
      </c>
      <c r="Z5641">
        <v>1</v>
      </c>
      <c r="AA5641">
        <v>34.160713367204671</v>
      </c>
      <c r="AB5641">
        <v>132.82032293701172</v>
      </c>
      <c r="AC5641">
        <v>121.85123413801193</v>
      </c>
      <c r="AD5641">
        <v>7.7275496262770435E-3</v>
      </c>
      <c r="AE5641">
        <v>18.501828707332329</v>
      </c>
      <c r="AF5641">
        <v>0.1119504153728485</v>
      </c>
      <c r="AG5641">
        <v>1.5532544514645794E-4</v>
      </c>
      <c r="AH5641">
        <v>2.2051487493515012E-2</v>
      </c>
      <c r="AI5641">
        <v>15.917679965496063</v>
      </c>
      <c r="AJ5641">
        <v>8.6433715089256609</v>
      </c>
      <c r="AK5641">
        <v>34.877560202479359</v>
      </c>
      <c r="AL5641">
        <v>1.134263388663987</v>
      </c>
      <c r="AM5641">
        <v>79.549063169956199</v>
      </c>
      <c r="AN5641">
        <v>574.47488953993548</v>
      </c>
      <c r="AO5641">
        <v>4.275057876110077E-2</v>
      </c>
      <c r="AP5641">
        <v>0.87904103279113777</v>
      </c>
    </row>
    <row r="5642" spans="1:42">
      <c r="A5642">
        <v>756.51064886986512</v>
      </c>
      <c r="B5642">
        <v>487.6539139711395</v>
      </c>
      <c r="C5642">
        <v>1060.7972273786122</v>
      </c>
      <c r="D5642">
        <v>-304.28657850874708</v>
      </c>
      <c r="E5642">
        <v>-573.14331340747276</v>
      </c>
      <c r="F5642">
        <v>304.28657850874708</v>
      </c>
      <c r="G5642">
        <v>3.4854012457710411E-3</v>
      </c>
      <c r="H5642">
        <v>3160.3990780503955</v>
      </c>
      <c r="I5642">
        <v>2.6429007947444915E-2</v>
      </c>
      <c r="J5642">
        <v>1.8194799661636354E-2</v>
      </c>
      <c r="K5642">
        <v>2.076737044507265</v>
      </c>
      <c r="L5642">
        <v>53.921382427215576</v>
      </c>
      <c r="M5642">
        <v>3.7110510781863586</v>
      </c>
      <c r="N5642">
        <v>143.52148674869539</v>
      </c>
      <c r="O5642">
        <v>0.98119428753852844</v>
      </c>
      <c r="P5642">
        <v>1.9888467364841036E-2</v>
      </c>
      <c r="Q5642">
        <v>3.6631847328609884E-2</v>
      </c>
      <c r="R5642">
        <v>0.40138616085052492</v>
      </c>
      <c r="S5642">
        <v>799.82953334944739</v>
      </c>
      <c r="T5642">
        <v>27.195638418197632</v>
      </c>
      <c r="U5642">
        <v>0.30796211183071137</v>
      </c>
      <c r="V5642">
        <v>633.03248882293701</v>
      </c>
      <c r="W5642">
        <v>1</v>
      </c>
      <c r="X5642">
        <v>0.38693286895751955</v>
      </c>
      <c r="Y5642">
        <v>290.3183139053134</v>
      </c>
      <c r="Z5642">
        <v>1</v>
      </c>
      <c r="AA5642">
        <v>44.191754112730031</v>
      </c>
      <c r="AB5642">
        <v>118.28144812011719</v>
      </c>
      <c r="AC5642">
        <v>92.960740625858307</v>
      </c>
      <c r="AD5642">
        <v>1.2659133193839309E-2</v>
      </c>
      <c r="AE5642">
        <v>1.4499188423003289</v>
      </c>
      <c r="AF5642">
        <v>1.1965184211730956E-2</v>
      </c>
      <c r="AG5642">
        <v>4.4986958700848938E-5</v>
      </c>
      <c r="AH5642">
        <v>1.2220352065563201E-2</v>
      </c>
      <c r="AI5642">
        <v>11.811709702014923</v>
      </c>
      <c r="AJ5642">
        <v>10.087681434955973</v>
      </c>
      <c r="AK5642">
        <v>39.760042052865025</v>
      </c>
      <c r="AL5642">
        <v>4.3817190680002343</v>
      </c>
      <c r="AM5642">
        <v>97.535217797756189</v>
      </c>
      <c r="AN5642">
        <v>629.24753556853648</v>
      </c>
      <c r="AO5642">
        <v>0.10948741590976716</v>
      </c>
      <c r="AP5642">
        <v>0.85872755599021922</v>
      </c>
    </row>
    <row r="5643" spans="1:42">
      <c r="A5643">
        <v>911.83946202033746</v>
      </c>
      <c r="B5643">
        <v>771.73312119157617</v>
      </c>
      <c r="C5643">
        <v>652.03001467001218</v>
      </c>
      <c r="D5643">
        <v>140.10634082876129</v>
      </c>
      <c r="E5643">
        <v>-140.10634082876129</v>
      </c>
      <c r="F5643">
        <v>-259.80944735032529</v>
      </c>
      <c r="G5643">
        <v>6.4633178461025315E-3</v>
      </c>
      <c r="H5643">
        <v>1070.085208282741</v>
      </c>
      <c r="I5643">
        <v>4.7015804350376125E-2</v>
      </c>
      <c r="J5643">
        <v>6.3714039325714109E-2</v>
      </c>
      <c r="K5643">
        <v>1.4162777975976466</v>
      </c>
      <c r="L5643">
        <v>66.078912019729614</v>
      </c>
      <c r="M5643">
        <v>23.988150635121336</v>
      </c>
      <c r="N5643">
        <v>114.06920710525515</v>
      </c>
      <c r="O5643">
        <v>0.60131058096885681</v>
      </c>
      <c r="P5643">
        <v>1.0460045549604627E-2</v>
      </c>
      <c r="Q5643">
        <v>6.6920700603061243E-3</v>
      </c>
      <c r="R5643">
        <v>0.40624058723449707</v>
      </c>
      <c r="S5643">
        <v>457.46352541698207</v>
      </c>
      <c r="T5643">
        <v>43.432697653770447</v>
      </c>
      <c r="U5643">
        <v>0.44582400381565096</v>
      </c>
      <c r="V5643">
        <v>615.82145690917969</v>
      </c>
      <c r="W5643">
        <v>1</v>
      </c>
      <c r="X5643">
        <v>0.44523185372352603</v>
      </c>
      <c r="Y5643">
        <v>283.0071159165351</v>
      </c>
      <c r="Z5643">
        <v>1</v>
      </c>
      <c r="AA5643">
        <v>15.001684716501238</v>
      </c>
      <c r="AB5643">
        <v>171.26081695556641</v>
      </c>
      <c r="AC5643">
        <v>183.00237506628036</v>
      </c>
      <c r="AD5643">
        <v>1.0235367473374064E-2</v>
      </c>
      <c r="AE5643">
        <v>18.913541500160832</v>
      </c>
      <c r="AF5643">
        <v>-2.96632182598114E-2</v>
      </c>
      <c r="AG5643">
        <v>1.2246620715963793E-3</v>
      </c>
      <c r="AH5643">
        <v>4.7299421238899228E-2</v>
      </c>
      <c r="AI5643">
        <v>8.0416473746299744</v>
      </c>
      <c r="AJ5643">
        <v>14.362469081599295</v>
      </c>
      <c r="AK5643">
        <v>35.189017347693444</v>
      </c>
      <c r="AL5643">
        <v>2.7577108660375007</v>
      </c>
      <c r="AM5643">
        <v>44.785166943073278</v>
      </c>
      <c r="AN5643">
        <v>357.26659510972269</v>
      </c>
      <c r="AO5643">
        <v>8.4525291800498961E-2</v>
      </c>
      <c r="AP5643">
        <v>0.83985777235031134</v>
      </c>
    </row>
    <row r="5644" spans="1:42">
      <c r="A5644">
        <v>459.74719977360598</v>
      </c>
      <c r="B5644">
        <v>1476.0651767224163</v>
      </c>
      <c r="C5644">
        <v>1200.3965541881587</v>
      </c>
      <c r="D5644">
        <v>-1016.3179769488103</v>
      </c>
      <c r="E5644">
        <v>275.66862253425757</v>
      </c>
      <c r="F5644">
        <v>-275.66862253425757</v>
      </c>
      <c r="G5644">
        <v>4.124147233805598E-2</v>
      </c>
      <c r="H5644">
        <v>727.52673462673806</v>
      </c>
      <c r="I5644">
        <v>4.5428456962108607E-2</v>
      </c>
      <c r="J5644">
        <v>9.2955952405929562E-2</v>
      </c>
      <c r="K5644">
        <v>1.1693158843100071</v>
      </c>
      <c r="L5644">
        <v>25.380558967590332</v>
      </c>
      <c r="M5644">
        <v>3062.4569949307406</v>
      </c>
      <c r="N5644">
        <v>55.945151715660103</v>
      </c>
      <c r="O5644">
        <v>0.71926060318946838</v>
      </c>
      <c r="P5644">
        <v>1.0562182426452635E-2</v>
      </c>
      <c r="Q5644">
        <v>5.5559198061625155E-3</v>
      </c>
      <c r="R5644">
        <v>0.49392151355743408</v>
      </c>
      <c r="S5644">
        <v>421.34406561869321</v>
      </c>
      <c r="T5644">
        <v>25.955772399902344</v>
      </c>
      <c r="U5644">
        <v>0.39439063251018525</v>
      </c>
      <c r="V5644">
        <v>562.21916675567627</v>
      </c>
      <c r="W5644">
        <v>1</v>
      </c>
      <c r="X5644">
        <v>0.3264072442054749</v>
      </c>
      <c r="Y5644">
        <v>372.94738049456072</v>
      </c>
      <c r="Z5644">
        <v>1</v>
      </c>
      <c r="AA5644">
        <v>36.610632384328845</v>
      </c>
      <c r="AB5644">
        <v>67.893316162109386</v>
      </c>
      <c r="AC5644">
        <v>149.30169135332108</v>
      </c>
      <c r="AD5644">
        <v>1.129995655809712E-2</v>
      </c>
      <c r="AE5644">
        <v>1.1453862728777358</v>
      </c>
      <c r="AF5644">
        <v>0.16102066755294797</v>
      </c>
      <c r="AG5644">
        <v>4.5893881194720521E-5</v>
      </c>
      <c r="AH5644">
        <v>2.3054596960544585E-2</v>
      </c>
      <c r="AI5644">
        <v>15.781694948673248</v>
      </c>
      <c r="AJ5644">
        <v>4.6339573701854944</v>
      </c>
      <c r="AK5644">
        <v>27.496085742115973</v>
      </c>
      <c r="AL5644">
        <v>6.3200851549220891</v>
      </c>
      <c r="AM5644">
        <v>64.003773581981662</v>
      </c>
      <c r="AN5644">
        <v>585.62719466184728</v>
      </c>
      <c r="AO5644">
        <v>3.214434254169464E-2</v>
      </c>
      <c r="AP5644">
        <v>0.82662063145637521</v>
      </c>
    </row>
    <row r="5645" spans="1:42">
      <c r="A5645">
        <v>1073.7696377123627</v>
      </c>
      <c r="B5645">
        <v>726.31922100520535</v>
      </c>
      <c r="C5645">
        <v>820.79987654844774</v>
      </c>
      <c r="D5645">
        <v>252.969761163915</v>
      </c>
      <c r="E5645">
        <v>-347.45041670715739</v>
      </c>
      <c r="F5645">
        <v>-252.969761163915</v>
      </c>
      <c r="G5645">
        <v>9.625524731707762E-3</v>
      </c>
      <c r="H5645">
        <v>1556.6633748661857</v>
      </c>
      <c r="I5645">
        <v>3.8319835960865023E-2</v>
      </c>
      <c r="J5645">
        <v>4.869338130950928E-2</v>
      </c>
      <c r="K5645">
        <v>1.2298600151240826</v>
      </c>
      <c r="L5645">
        <v>30.296400785446167</v>
      </c>
      <c r="M5645">
        <v>2.7033370403588286</v>
      </c>
      <c r="N5645">
        <v>165.88655269660953</v>
      </c>
      <c r="O5645">
        <v>0.96548029780387878</v>
      </c>
      <c r="P5645">
        <v>1.9610625743865965E-2</v>
      </c>
      <c r="Q5645">
        <v>2.3846965630849197E-2</v>
      </c>
      <c r="R5645">
        <v>0.4745165252685547</v>
      </c>
      <c r="S5645">
        <v>938.18550492298482</v>
      </c>
      <c r="T5645">
        <v>37.819710373878479</v>
      </c>
      <c r="U5645">
        <v>0.3721087294816971</v>
      </c>
      <c r="V5645">
        <v>590.29965400695801</v>
      </c>
      <c r="W5645">
        <v>1</v>
      </c>
      <c r="X5645">
        <v>0.42638166308403014</v>
      </c>
      <c r="Y5645">
        <v>555.82131256878756</v>
      </c>
      <c r="Z5645">
        <v>1</v>
      </c>
      <c r="AA5645">
        <v>32.490946187257769</v>
      </c>
      <c r="AB5645">
        <v>14.832426208496095</v>
      </c>
      <c r="AC5645">
        <v>91.846291720867157</v>
      </c>
      <c r="AD5645">
        <v>1.9211304493439503E-3</v>
      </c>
      <c r="AE5645">
        <v>2.8091189680846926</v>
      </c>
      <c r="AF5645">
        <v>3.845386862754821E-2</v>
      </c>
      <c r="AG5645">
        <v>8.668672879272954E-4</v>
      </c>
      <c r="AH5645">
        <v>4.5007805347442628E-2</v>
      </c>
      <c r="AI5645">
        <v>28.885802924633026</v>
      </c>
      <c r="AJ5645">
        <v>7.628226017133235</v>
      </c>
      <c r="AK5645">
        <v>47.482704679369924</v>
      </c>
      <c r="AL5645">
        <v>6.8995108036039312</v>
      </c>
      <c r="AM5645">
        <v>43.825234186649325</v>
      </c>
      <c r="AN5645">
        <v>778.44197479342301</v>
      </c>
      <c r="AO5645">
        <v>8.0309152483940133E-2</v>
      </c>
      <c r="AP5645">
        <v>0.89555066394805927</v>
      </c>
    </row>
    <row r="5646" spans="1:42">
      <c r="A5646">
        <v>1139.2464488236394</v>
      </c>
      <c r="B5646">
        <v>951.7925903384139</v>
      </c>
      <c r="C5646">
        <v>686.97134782213402</v>
      </c>
      <c r="D5646">
        <v>187.45385848522551</v>
      </c>
      <c r="E5646">
        <v>-187.45385848522551</v>
      </c>
      <c r="F5646">
        <v>-452.27510100150539</v>
      </c>
      <c r="G5646">
        <v>-9.9760703452890032E-4</v>
      </c>
      <c r="H5646">
        <v>946.28009726326025</v>
      </c>
      <c r="I5646">
        <v>4.1137062013149261E-2</v>
      </c>
      <c r="J5646">
        <v>4.7844798326492313E-2</v>
      </c>
      <c r="K5646">
        <v>1.93753047888875</v>
      </c>
      <c r="L5646">
        <v>33.062994480133057</v>
      </c>
      <c r="M5646">
        <v>108.04358324059477</v>
      </c>
      <c r="N5646">
        <v>139.65437878589634</v>
      </c>
      <c r="O5646">
        <v>0.64133456349372864</v>
      </c>
      <c r="P5646">
        <v>1.433538648817274E-2</v>
      </c>
      <c r="Q5646">
        <v>3.8136530505286315E-2</v>
      </c>
      <c r="R5646">
        <v>0.45299357891082764</v>
      </c>
      <c r="S5646">
        <v>483.49773809191322</v>
      </c>
      <c r="T5646">
        <v>48.105055093765259</v>
      </c>
      <c r="U5646">
        <v>0.4426258319616318</v>
      </c>
      <c r="V5646">
        <v>476.98705196380615</v>
      </c>
      <c r="W5646">
        <v>1</v>
      </c>
      <c r="X5646">
        <v>0.42253098011016843</v>
      </c>
      <c r="Y5646">
        <v>614.8155148078954</v>
      </c>
      <c r="Z5646">
        <v>1</v>
      </c>
      <c r="AA5646">
        <v>30.178425733442314</v>
      </c>
      <c r="AB5646">
        <v>22.674971313476565</v>
      </c>
      <c r="AC5646">
        <v>138.91815096139908</v>
      </c>
      <c r="AD5646">
        <v>1.0251954885629508E-2</v>
      </c>
      <c r="AE5646">
        <v>3.5204221022719016</v>
      </c>
      <c r="AF5646">
        <v>-1.163935661315918E-2</v>
      </c>
      <c r="AG5646">
        <v>3.1245571878666452E-4</v>
      </c>
      <c r="AH5646">
        <v>1.0453158795833585E-2</v>
      </c>
      <c r="AI5646">
        <v>9.7397211194038391</v>
      </c>
      <c r="AJ5646">
        <v>14.422319887792533</v>
      </c>
      <c r="AK5646">
        <v>18.984286070466041</v>
      </c>
      <c r="AL5646">
        <v>4.9301532696342845</v>
      </c>
      <c r="AM5646">
        <v>76.046184194087985</v>
      </c>
      <c r="AN5646">
        <v>536.08101544949409</v>
      </c>
      <c r="AO5646">
        <v>6.544121515750885E-2</v>
      </c>
      <c r="AP5646">
        <v>0.86071450495719914</v>
      </c>
    </row>
    <row r="5647" spans="1:42">
      <c r="A5647">
        <v>111.0915843849106</v>
      </c>
      <c r="B5647">
        <v>167.28573529705852</v>
      </c>
      <c r="C5647">
        <v>900.91192659371313</v>
      </c>
      <c r="D5647">
        <v>-789.82034220880257</v>
      </c>
      <c r="E5647">
        <v>-733.62619129665461</v>
      </c>
      <c r="F5647">
        <v>733.62619129665461</v>
      </c>
      <c r="G5647">
        <v>5.9749828469408989E-2</v>
      </c>
      <c r="H5647">
        <v>3172.9193246509099</v>
      </c>
      <c r="I5647">
        <v>2.3670822679996491E-2</v>
      </c>
      <c r="J5647">
        <v>6.5924696922302246E-3</v>
      </c>
      <c r="K5647">
        <v>1.8832994260251521</v>
      </c>
      <c r="L5647">
        <v>61.612087488174438</v>
      </c>
      <c r="M5647">
        <v>266.64963029835258</v>
      </c>
      <c r="N5647">
        <v>20.646065811157229</v>
      </c>
      <c r="O5647">
        <v>0.66858014464378357</v>
      </c>
      <c r="P5647">
        <v>1.4812205897437199E-2</v>
      </c>
      <c r="Q5647">
        <v>1.5199333667755124E-2</v>
      </c>
      <c r="R5647">
        <v>0.4966814708709717</v>
      </c>
      <c r="S5647">
        <v>760.830859138395</v>
      </c>
      <c r="T5647">
        <v>33.443924784660339</v>
      </c>
      <c r="U5647">
        <v>0.39866235315799714</v>
      </c>
      <c r="V5647">
        <v>567.91887283325195</v>
      </c>
      <c r="W5647">
        <v>1</v>
      </c>
      <c r="X5647">
        <v>0.28413841366767884</v>
      </c>
      <c r="Y5647">
        <v>400.64166334591789</v>
      </c>
      <c r="Z5647">
        <v>1</v>
      </c>
      <c r="AA5647">
        <v>10.510609215021136</v>
      </c>
      <c r="AB5647">
        <v>160.8958694458008</v>
      </c>
      <c r="AC5647">
        <v>122.47203439474106</v>
      </c>
      <c r="AD5647">
        <v>1.1691923222990116E-2</v>
      </c>
      <c r="AE5647">
        <v>16.773476480723915</v>
      </c>
      <c r="AF5647">
        <v>0.20062845826148984</v>
      </c>
      <c r="AG5647">
        <v>6.0579525014183618E-4</v>
      </c>
      <c r="AH5647">
        <v>4.3346164965629576E-2</v>
      </c>
      <c r="AI5647">
        <v>7.2419556975364685</v>
      </c>
      <c r="AJ5647">
        <v>2.5840805302817484</v>
      </c>
      <c r="AK5647">
        <v>39.738941411375997</v>
      </c>
      <c r="AL5647">
        <v>5.3935802739829457</v>
      </c>
      <c r="AM5647">
        <v>35.511147224903112</v>
      </c>
      <c r="AN5647">
        <v>133.85349312075448</v>
      </c>
      <c r="AO5647">
        <v>0.10374608170986176</v>
      </c>
      <c r="AP5647">
        <v>0.92576460504531877</v>
      </c>
    </row>
    <row r="5648" spans="1:42">
      <c r="A5648">
        <v>695.62798476460944</v>
      </c>
      <c r="B5648">
        <v>872.07115823051777</v>
      </c>
      <c r="C5648">
        <v>435.12394433496218</v>
      </c>
      <c r="D5648">
        <v>-176.44317346590833</v>
      </c>
      <c r="E5648">
        <v>176.44317346590833</v>
      </c>
      <c r="F5648">
        <v>-436.94721389555559</v>
      </c>
      <c r="G5648">
        <v>3.294461469586054E-2</v>
      </c>
      <c r="H5648">
        <v>356.98775621651782</v>
      </c>
      <c r="I5648">
        <v>4.1561720073223112E-2</v>
      </c>
      <c r="J5648">
        <v>3.6070932149887089E-2</v>
      </c>
      <c r="K5648">
        <v>1.7419346673548222</v>
      </c>
      <c r="L5648">
        <v>51.30401611328125</v>
      </c>
      <c r="M5648">
        <v>696.18124502689682</v>
      </c>
      <c r="N5648">
        <v>81.171990908622746</v>
      </c>
      <c r="O5648">
        <v>0.7907816469669342</v>
      </c>
      <c r="P5648">
        <v>2.0662425253126351E-2</v>
      </c>
      <c r="Q5648">
        <v>3.5703160762786859E-2</v>
      </c>
      <c r="R5648">
        <v>0.47009405612945554</v>
      </c>
      <c r="S5648">
        <v>362.959699408814</v>
      </c>
      <c r="T5648">
        <v>43.315422534942627</v>
      </c>
      <c r="U5648">
        <v>0.38498521506786348</v>
      </c>
      <c r="V5648">
        <v>478.71553897857666</v>
      </c>
      <c r="W5648">
        <v>1</v>
      </c>
      <c r="X5648">
        <v>0.36710644483566285</v>
      </c>
      <c r="Y5648">
        <v>597.5536228984854</v>
      </c>
      <c r="Z5648">
        <v>1</v>
      </c>
      <c r="AA5648">
        <v>31.793635829992301</v>
      </c>
      <c r="AB5648">
        <v>53.380882324218753</v>
      </c>
      <c r="AC5648">
        <v>123.72875958681107</v>
      </c>
      <c r="AD5648">
        <v>1.2948120964898002E-2</v>
      </c>
      <c r="AE5648">
        <v>1.7500336639534586</v>
      </c>
      <c r="AF5648">
        <v>0.1158167767524719</v>
      </c>
      <c r="AG5648">
        <v>7.2086401734027059E-4</v>
      </c>
      <c r="AH5648">
        <v>9.4003576397895805E-3</v>
      </c>
      <c r="AI5648">
        <v>26.444882452487946</v>
      </c>
      <c r="AJ5648">
        <v>4.5084395784002336</v>
      </c>
      <c r="AK5648">
        <v>9.0930628377199163</v>
      </c>
      <c r="AL5648">
        <v>2.7159834831852914</v>
      </c>
      <c r="AM5648">
        <v>79.569078052043906</v>
      </c>
      <c r="AN5648">
        <v>216.21061889501834</v>
      </c>
      <c r="AO5648">
        <v>0.10253269684314728</v>
      </c>
      <c r="AP5648">
        <v>0.89279762864112866</v>
      </c>
    </row>
    <row r="5649" spans="1:42">
      <c r="A5649">
        <v>1135.1945639028686</v>
      </c>
      <c r="B5649">
        <v>1180.132050569061</v>
      </c>
      <c r="C5649">
        <v>567.27058970909673</v>
      </c>
      <c r="D5649">
        <v>-44.937486666192399</v>
      </c>
      <c r="E5649">
        <v>44.937486666192399</v>
      </c>
      <c r="F5649">
        <v>-612.86146085996427</v>
      </c>
      <c r="G5649">
        <v>5.6625015293746854E-2</v>
      </c>
      <c r="H5649">
        <v>84.532008269587934</v>
      </c>
      <c r="I5649">
        <v>3.8919899761676785E-2</v>
      </c>
      <c r="J5649">
        <v>8.8188282012939448E-2</v>
      </c>
      <c r="K5649">
        <v>1.3975251135528086</v>
      </c>
      <c r="L5649">
        <v>49.903291463851929</v>
      </c>
      <c r="M5649">
        <v>319.32113286871868</v>
      </c>
      <c r="N5649">
        <v>140.00084049186708</v>
      </c>
      <c r="O5649">
        <v>0.79230567812919617</v>
      </c>
      <c r="P5649">
        <v>1.543514733844333E-2</v>
      </c>
      <c r="Q5649">
        <v>8.8047839800516753E-3</v>
      </c>
      <c r="R5649">
        <v>0.47584821701049806</v>
      </c>
      <c r="S5649">
        <v>342.23077043391447</v>
      </c>
      <c r="T5649">
        <v>26.766827702522278</v>
      </c>
      <c r="U5649">
        <v>0.43829554378986357</v>
      </c>
      <c r="V5649">
        <v>618.90616416931152</v>
      </c>
      <c r="W5649">
        <v>1</v>
      </c>
      <c r="X5649">
        <v>0.32198904395103456</v>
      </c>
      <c r="Y5649">
        <v>532.47713434357843</v>
      </c>
      <c r="Z5649">
        <v>1</v>
      </c>
      <c r="AA5649">
        <v>24.173237579088216</v>
      </c>
      <c r="AB5649">
        <v>56.717365417480472</v>
      </c>
      <c r="AC5649">
        <v>188.20205181837082</v>
      </c>
      <c r="AD5649">
        <v>2.6028005485860713E-3</v>
      </c>
      <c r="AE5649">
        <v>8.7001439565585255</v>
      </c>
      <c r="AF5649">
        <v>0.22936116099357604</v>
      </c>
      <c r="AG5649">
        <v>6.2018763073228369E-4</v>
      </c>
      <c r="AH5649">
        <v>7.600724458694458E-3</v>
      </c>
      <c r="AI5649">
        <v>25.637266337871552</v>
      </c>
      <c r="AJ5649">
        <v>5.9801040303926456</v>
      </c>
      <c r="AK5649">
        <v>1.5834276169538497</v>
      </c>
      <c r="AL5649">
        <v>5.5989022383483968</v>
      </c>
      <c r="AM5649">
        <v>76.369749319553378</v>
      </c>
      <c r="AN5649">
        <v>205.36757111653347</v>
      </c>
      <c r="AO5649">
        <v>6.6462422251701347E-2</v>
      </c>
      <c r="AP5649">
        <v>0.83745503997802739</v>
      </c>
    </row>
    <row r="5650" spans="1:42">
      <c r="A5650">
        <v>819.95742595320849</v>
      </c>
      <c r="B5650">
        <v>2347.1347126892151</v>
      </c>
      <c r="C5650">
        <v>1715.0625702747211</v>
      </c>
      <c r="D5650">
        <v>-1527.1772867360066</v>
      </c>
      <c r="E5650">
        <v>632.07214241449401</v>
      </c>
      <c r="F5650">
        <v>-632.07214241449401</v>
      </c>
      <c r="G5650">
        <v>5.2690977364689542E-2</v>
      </c>
      <c r="H5650">
        <v>1036.5013729526004</v>
      </c>
      <c r="I5650">
        <v>4.3464210927486417E-2</v>
      </c>
      <c r="J5650">
        <v>7.6427767276763918E-3</v>
      </c>
      <c r="K5650">
        <v>1.1366909802258014</v>
      </c>
      <c r="L5650">
        <v>36.733872890472412</v>
      </c>
      <c r="M5650">
        <v>4026.0253687268737</v>
      </c>
      <c r="N5650">
        <v>76.828221970558175</v>
      </c>
      <c r="O5650">
        <v>0.62551811337471008</v>
      </c>
      <c r="P5650">
        <v>7.5189117855495868E-3</v>
      </c>
      <c r="Q5650">
        <v>1.5568798859914142E-2</v>
      </c>
      <c r="R5650">
        <v>0.45042558193206789</v>
      </c>
      <c r="S5650">
        <v>431.62881962309484</v>
      </c>
      <c r="T5650">
        <v>49.466818571090698</v>
      </c>
      <c r="U5650">
        <v>0.39434292733669285</v>
      </c>
      <c r="V5650">
        <v>619.76058483123779</v>
      </c>
      <c r="W5650">
        <v>1</v>
      </c>
      <c r="X5650">
        <v>0.32690670967102053</v>
      </c>
      <c r="Y5650">
        <v>580.65128091168299</v>
      </c>
      <c r="Z5650">
        <v>1</v>
      </c>
      <c r="AA5650">
        <v>26.299295437650688</v>
      </c>
      <c r="AB5650">
        <v>109.51501794433595</v>
      </c>
      <c r="AC5650">
        <v>178.12774330377579</v>
      </c>
      <c r="AD5650">
        <v>6.2215544219709866E-3</v>
      </c>
      <c r="AE5650">
        <v>11.227537257213772</v>
      </c>
      <c r="AF5650">
        <v>0.20003518581390378</v>
      </c>
      <c r="AG5650">
        <v>8.3874926642231581E-4</v>
      </c>
      <c r="AH5650">
        <v>3.551830652952194E-2</v>
      </c>
      <c r="AI5650">
        <v>22.899437248706818</v>
      </c>
      <c r="AJ5650">
        <v>7.4225263525612846</v>
      </c>
      <c r="AK5650">
        <v>38.373013578057289</v>
      </c>
      <c r="AL5650">
        <v>8.4367416200635574</v>
      </c>
      <c r="AM5650">
        <v>69.018732011318207</v>
      </c>
      <c r="AN5650">
        <v>369.33321088843252</v>
      </c>
      <c r="AO5650">
        <v>0.10916524755954743</v>
      </c>
      <c r="AP5650">
        <v>0.87920337653160108</v>
      </c>
    </row>
    <row r="5651" spans="1:42">
      <c r="A5651">
        <v>843.73911768531525</v>
      </c>
      <c r="B5651">
        <v>507.6364611059052</v>
      </c>
      <c r="C5651">
        <v>893.15069944746733</v>
      </c>
      <c r="D5651">
        <v>-49.411581762152082</v>
      </c>
      <c r="E5651">
        <v>-385.51423834156213</v>
      </c>
      <c r="F5651">
        <v>49.411581762152082</v>
      </c>
      <c r="G5651">
        <v>5.2990538564760645E-2</v>
      </c>
      <c r="H5651">
        <v>2201.4546978207527</v>
      </c>
      <c r="I5651">
        <v>4.6837147772312161E-2</v>
      </c>
      <c r="J5651">
        <v>6.6972489356994626E-3</v>
      </c>
      <c r="K5651">
        <v>1.7217068836152554</v>
      </c>
      <c r="L5651">
        <v>14.451628923416138</v>
      </c>
      <c r="M5651">
        <v>40.610520353064423</v>
      </c>
      <c r="N5651">
        <v>169.07126921920778</v>
      </c>
      <c r="O5651">
        <v>0.96180948615074158</v>
      </c>
      <c r="P5651">
        <v>1.1152328756120468E-2</v>
      </c>
      <c r="Q5651">
        <v>2.2459377765655514E-2</v>
      </c>
      <c r="R5651">
        <v>0.49352799415588378</v>
      </c>
      <c r="S5651">
        <v>993.66338599535356</v>
      </c>
      <c r="T5651">
        <v>36.246976256370544</v>
      </c>
      <c r="U5651">
        <v>0.29507873594760897</v>
      </c>
      <c r="V5651">
        <v>597.27764129638672</v>
      </c>
      <c r="W5651">
        <v>1</v>
      </c>
      <c r="X5651">
        <v>0.37940682053565983</v>
      </c>
      <c r="Y5651">
        <v>488.57259316894908</v>
      </c>
      <c r="Z5651">
        <v>1</v>
      </c>
      <c r="AA5651">
        <v>32.195754902505882</v>
      </c>
      <c r="AB5651">
        <v>12.036632873535158</v>
      </c>
      <c r="AC5651">
        <v>74.014066159725189</v>
      </c>
      <c r="AD5651">
        <v>8.8225992316873676E-3</v>
      </c>
      <c r="AE5651">
        <v>53.297034822806829</v>
      </c>
      <c r="AF5651">
        <v>0.16173266530036923</v>
      </c>
      <c r="AG5651">
        <v>5.3444481057543459E-4</v>
      </c>
      <c r="AH5651">
        <v>3.5785344910621644E-2</v>
      </c>
      <c r="AI5651">
        <v>25.412372052669525</v>
      </c>
      <c r="AJ5651">
        <v>7.1218880787632006</v>
      </c>
      <c r="AK5651">
        <v>59.075212978720664</v>
      </c>
      <c r="AL5651">
        <v>6.3192792523670684</v>
      </c>
      <c r="AM5651">
        <v>94.959719669818881</v>
      </c>
      <c r="AN5651">
        <v>793.51782747714469</v>
      </c>
      <c r="AO5651">
        <v>3.6160688757896423E-2</v>
      </c>
      <c r="AP5651">
        <v>0.89123170995712298</v>
      </c>
    </row>
    <row r="5652" spans="1:42">
      <c r="A5652">
        <v>478.02763040974503</v>
      </c>
      <c r="B5652">
        <v>325.38492789879695</v>
      </c>
      <c r="C5652">
        <v>535.1575563630289</v>
      </c>
      <c r="D5652">
        <v>-57.129925953283873</v>
      </c>
      <c r="E5652">
        <v>-209.77262846423196</v>
      </c>
      <c r="F5652">
        <v>57.129925953283873</v>
      </c>
      <c r="G5652">
        <v>3.1818589249165341E-3</v>
      </c>
      <c r="H5652">
        <v>1524.5476821576253</v>
      </c>
      <c r="I5652">
        <v>4.4001822173595426E-2</v>
      </c>
      <c r="J5652">
        <v>1.5773833036422727E-2</v>
      </c>
      <c r="K5652">
        <v>1.928690951925516</v>
      </c>
      <c r="L5652">
        <v>69.371485710144043</v>
      </c>
      <c r="M5652">
        <v>7.2853476995638244</v>
      </c>
      <c r="N5652">
        <v>110.36599179592135</v>
      </c>
      <c r="O5652">
        <v>0.80707350373268127</v>
      </c>
      <c r="P5652">
        <v>1.8325337621900768E-2</v>
      </c>
      <c r="Q5652">
        <v>2.637716224458482E-2</v>
      </c>
      <c r="R5652">
        <v>0.41977673053741454</v>
      </c>
      <c r="S5652">
        <v>1048.8061242135943</v>
      </c>
      <c r="T5652">
        <v>30.537819862365723</v>
      </c>
      <c r="U5652">
        <v>0.28116100490093232</v>
      </c>
      <c r="V5652">
        <v>631.57970905303955</v>
      </c>
      <c r="W5652">
        <v>1</v>
      </c>
      <c r="X5652">
        <v>0.39383179903030396</v>
      </c>
      <c r="Y5652">
        <v>539.28196619135099</v>
      </c>
      <c r="Z5652">
        <v>1</v>
      </c>
      <c r="AA5652">
        <v>43.586855913839344</v>
      </c>
      <c r="AB5652">
        <v>22.074846923828126</v>
      </c>
      <c r="AC5652">
        <v>30.781789124011993</v>
      </c>
      <c r="AD5652">
        <v>3.2541796692416199E-3</v>
      </c>
      <c r="AE5652">
        <v>20.405146111724864</v>
      </c>
      <c r="AF5652">
        <v>1.0132691860198974E-2</v>
      </c>
      <c r="AG5652">
        <v>2.0301942618474329E-4</v>
      </c>
      <c r="AH5652">
        <v>4.8565348970890043E-2</v>
      </c>
      <c r="AI5652">
        <v>26.051932871341705</v>
      </c>
      <c r="AJ5652">
        <v>16.215177833135055</v>
      </c>
      <c r="AK5652">
        <v>33.138632310032847</v>
      </c>
      <c r="AL5652">
        <v>7.5210415570253559</v>
      </c>
      <c r="AM5652">
        <v>94.302946364879602</v>
      </c>
      <c r="AN5652">
        <v>343.63491754033709</v>
      </c>
      <c r="AO5652">
        <v>0.10052087414264679</v>
      </c>
      <c r="AP5652">
        <v>0.90590379452705394</v>
      </c>
    </row>
    <row r="5653" spans="1:42">
      <c r="A5653">
        <v>642.04906890209645</v>
      </c>
      <c r="B5653">
        <v>478.47546125924219</v>
      </c>
      <c r="C5653">
        <v>524.95095073021855</v>
      </c>
      <c r="D5653">
        <v>117.0981181718779</v>
      </c>
      <c r="E5653">
        <v>-163.57360764285426</v>
      </c>
      <c r="F5653">
        <v>-117.0981181718779</v>
      </c>
      <c r="G5653">
        <v>2.7031714112805198E-2</v>
      </c>
      <c r="H5653">
        <v>1077.6167428767678</v>
      </c>
      <c r="I5653">
        <v>4.1877217590808868E-2</v>
      </c>
      <c r="J5653">
        <v>9.9431504249572755E-2</v>
      </c>
      <c r="K5653">
        <v>1.7134380772769449</v>
      </c>
      <c r="L5653">
        <v>43.786762952804565</v>
      </c>
      <c r="M5653">
        <v>6.4504429989150847</v>
      </c>
      <c r="N5653">
        <v>109.23971791114809</v>
      </c>
      <c r="O5653">
        <v>0.9472636878490448</v>
      </c>
      <c r="P5653">
        <v>1.8251646200815833E-2</v>
      </c>
      <c r="Q5653">
        <v>8.4912942780388714E-3</v>
      </c>
      <c r="R5653">
        <v>0.41150547027587892</v>
      </c>
      <c r="S5653">
        <v>1010.4828617868777</v>
      </c>
      <c r="T5653">
        <v>43.355622887611389</v>
      </c>
      <c r="U5653">
        <v>0.35762337982654574</v>
      </c>
      <c r="V5653">
        <v>493.96347999572754</v>
      </c>
      <c r="W5653">
        <v>1</v>
      </c>
      <c r="X5653">
        <v>0.32325758814811711</v>
      </c>
      <c r="Y5653">
        <v>441.48643467915696</v>
      </c>
      <c r="Z5653">
        <v>1</v>
      </c>
      <c r="AA5653">
        <v>26.106912152071004</v>
      </c>
      <c r="AB5653">
        <v>170.06689056396485</v>
      </c>
      <c r="AC5653">
        <v>62.712948024272919</v>
      </c>
      <c r="AD5653">
        <v>2.5142800094734908E-3</v>
      </c>
      <c r="AE5653">
        <v>8.4072485646668405</v>
      </c>
      <c r="AF5653">
        <v>9.8309987783432001E-2</v>
      </c>
      <c r="AG5653">
        <v>5.513521808360502E-4</v>
      </c>
      <c r="AH5653">
        <v>3.0127461624145504E-2</v>
      </c>
      <c r="AI5653">
        <v>18.049511611461639</v>
      </c>
      <c r="AJ5653">
        <v>4.9312333496049705</v>
      </c>
      <c r="AK5653">
        <v>40.082165538668633</v>
      </c>
      <c r="AL5653">
        <v>1.8692391715979242</v>
      </c>
      <c r="AM5653">
        <v>42.768448412418365</v>
      </c>
      <c r="AN5653">
        <v>379.15850798230639</v>
      </c>
      <c r="AO5653">
        <v>0.10621331775188446</v>
      </c>
      <c r="AP5653">
        <v>0.87720240306854258</v>
      </c>
    </row>
    <row r="5654" spans="1:42">
      <c r="A5654">
        <v>122.19704245134884</v>
      </c>
      <c r="B5654">
        <v>228.10882442238119</v>
      </c>
      <c r="C5654">
        <v>682.71760499954394</v>
      </c>
      <c r="D5654">
        <v>-560.52056254819513</v>
      </c>
      <c r="E5654">
        <v>-454.60878057716275</v>
      </c>
      <c r="F5654">
        <v>454.60878057716275</v>
      </c>
      <c r="G5654">
        <v>8.3231390278507247E-2</v>
      </c>
      <c r="H5654">
        <v>1936.6234458498559</v>
      </c>
      <c r="I5654">
        <v>3.8617974221706389E-2</v>
      </c>
      <c r="J5654">
        <v>1.9788930177688596E-2</v>
      </c>
      <c r="K5654">
        <v>2.0442004332840442</v>
      </c>
      <c r="L5654">
        <v>21.218197345733643</v>
      </c>
      <c r="M5654">
        <v>609.02841059014679</v>
      </c>
      <c r="N5654">
        <v>26.057781146430969</v>
      </c>
      <c r="O5654">
        <v>0.61465314030647278</v>
      </c>
      <c r="P5654">
        <v>9.2040172153049025E-3</v>
      </c>
      <c r="Q5654">
        <v>2.8116586420271126E-2</v>
      </c>
      <c r="R5654">
        <v>0.48139701366424559</v>
      </c>
      <c r="S5654">
        <v>908.35758586257089</v>
      </c>
      <c r="T5654">
        <v>45.74626088142395</v>
      </c>
      <c r="U5654">
        <v>0.2930206245183945</v>
      </c>
      <c r="V5654">
        <v>502.85699367523193</v>
      </c>
      <c r="W5654">
        <v>1</v>
      </c>
      <c r="X5654">
        <v>0.41756494045257569</v>
      </c>
      <c r="Y5654">
        <v>563.57285933778144</v>
      </c>
      <c r="Z5654">
        <v>1</v>
      </c>
      <c r="AA5654">
        <v>36.230274709730153</v>
      </c>
      <c r="AB5654">
        <v>77.04733801269532</v>
      </c>
      <c r="AC5654">
        <v>150.17691999673843</v>
      </c>
      <c r="AD5654">
        <v>7.8929852216671672E-3</v>
      </c>
      <c r="AE5654">
        <v>28.74390732900093</v>
      </c>
      <c r="AF5654">
        <v>0.25785306930541985</v>
      </c>
      <c r="AG5654">
        <v>3.0747400428958357E-4</v>
      </c>
      <c r="AH5654">
        <v>5.0709496438503261E-2</v>
      </c>
      <c r="AI5654">
        <v>9.7503307461738586</v>
      </c>
      <c r="AJ5654">
        <v>13.579835094230686</v>
      </c>
      <c r="AK5654">
        <v>37.987528286576271</v>
      </c>
      <c r="AL5654">
        <v>3.0452446082762896</v>
      </c>
      <c r="AM5654">
        <v>24.06291984319687</v>
      </c>
      <c r="AN5654">
        <v>332.50608126035206</v>
      </c>
      <c r="AO5654">
        <v>5.9560880303382871E-2</v>
      </c>
      <c r="AP5654">
        <v>0.85110335040092477</v>
      </c>
    </row>
    <row r="5655" spans="1:42">
      <c r="A5655">
        <v>175.37931986997629</v>
      </c>
      <c r="B5655">
        <v>-115.77072218822752</v>
      </c>
      <c r="C5655">
        <v>936.25355061148639</v>
      </c>
      <c r="D5655">
        <v>-760.87423074151013</v>
      </c>
      <c r="E5655">
        <v>-1052.0242727997138</v>
      </c>
      <c r="F5655">
        <v>760.87423074151013</v>
      </c>
      <c r="G5655">
        <v>3.110122017528702E-2</v>
      </c>
      <c r="H5655">
        <v>3909.3483118053887</v>
      </c>
      <c r="I5655">
        <v>3.1194955408573151E-2</v>
      </c>
      <c r="J5655">
        <v>8.3955134868621828E-2</v>
      </c>
      <c r="K5655">
        <v>2.0181433832585811</v>
      </c>
      <c r="L5655">
        <v>43.030153512954712</v>
      </c>
      <c r="M5655">
        <v>4.1735005508834044</v>
      </c>
      <c r="N5655">
        <v>40.306400923156744</v>
      </c>
      <c r="O5655">
        <v>0.89042243361473083</v>
      </c>
      <c r="P5655">
        <v>5.0406863954332128E-4</v>
      </c>
      <c r="Q5655">
        <v>4.5885830826229511E-2</v>
      </c>
      <c r="R5655">
        <v>0.44371375083923337</v>
      </c>
      <c r="S5655">
        <v>576.8801836967624</v>
      </c>
      <c r="T5655">
        <v>39.842340350151062</v>
      </c>
      <c r="U5655">
        <v>0.2948631912469864</v>
      </c>
      <c r="V5655">
        <v>639.93291854858398</v>
      </c>
      <c r="W5655">
        <v>1</v>
      </c>
      <c r="X5655">
        <v>0.41170601963996889</v>
      </c>
      <c r="Y5655">
        <v>603.4585811899542</v>
      </c>
      <c r="Z5655">
        <v>1</v>
      </c>
      <c r="AA5655">
        <v>40.510235138330465</v>
      </c>
      <c r="AB5655">
        <v>49.246857238769536</v>
      </c>
      <c r="AC5655">
        <v>29.852591454982758</v>
      </c>
      <c r="AD5655">
        <v>1.0287919003739317E-2</v>
      </c>
      <c r="AE5655">
        <v>96.20730745629163</v>
      </c>
      <c r="AF5655">
        <v>8.4552723169326771E-2</v>
      </c>
      <c r="AG5655">
        <v>1.9112067481018546E-4</v>
      </c>
      <c r="AH5655">
        <v>4.2429021620750428E-2</v>
      </c>
      <c r="AI5655">
        <v>27.750650346279144</v>
      </c>
      <c r="AJ5655">
        <v>6.14210369931281</v>
      </c>
      <c r="AK5655">
        <v>59.993940448164942</v>
      </c>
      <c r="AL5655">
        <v>6.010768822290987</v>
      </c>
      <c r="AM5655">
        <v>67.25891162157059</v>
      </c>
      <c r="AN5655">
        <v>685.39076196565816</v>
      </c>
      <c r="AO5655">
        <v>5.0756417632102965E-2</v>
      </c>
      <c r="AP5655">
        <v>0.85431670427322393</v>
      </c>
    </row>
    <row r="5656" spans="1:42">
      <c r="A5656">
        <v>297.83137667237816</v>
      </c>
      <c r="B5656">
        <v>391.46542991525024</v>
      </c>
      <c r="C5656">
        <v>673.68127411515047</v>
      </c>
      <c r="D5656">
        <v>-375.84989744277232</v>
      </c>
      <c r="E5656">
        <v>-282.21584419990023</v>
      </c>
      <c r="F5656">
        <v>282.21584419990023</v>
      </c>
      <c r="G5656">
        <v>5.6217210493530748E-2</v>
      </c>
      <c r="H5656">
        <v>927.88920071039945</v>
      </c>
      <c r="I5656">
        <v>3.0182845294475555E-2</v>
      </c>
      <c r="J5656">
        <v>3.2530475378036501E-2</v>
      </c>
      <c r="K5656">
        <v>1.133829904037714</v>
      </c>
      <c r="L5656">
        <v>12.351522445678711</v>
      </c>
      <c r="M5656">
        <v>1134.5939378463934</v>
      </c>
      <c r="N5656">
        <v>22.975706721305848</v>
      </c>
      <c r="O5656">
        <v>0.98420062661170959</v>
      </c>
      <c r="P5656">
        <v>8.3471434911092102E-3</v>
      </c>
      <c r="Q5656">
        <v>1.9467247168223061E-2</v>
      </c>
      <c r="R5656">
        <v>0.44287188053131105</v>
      </c>
      <c r="S5656">
        <v>760.95726817453431</v>
      </c>
      <c r="T5656">
        <v>49.939858913421631</v>
      </c>
      <c r="U5656">
        <v>0.42665335357189182</v>
      </c>
      <c r="V5656">
        <v>507.62808322906494</v>
      </c>
      <c r="W5656">
        <v>1</v>
      </c>
      <c r="X5656">
        <v>0.39072881460189823</v>
      </c>
      <c r="Y5656">
        <v>524.78910806091176</v>
      </c>
      <c r="Z5656">
        <v>1</v>
      </c>
      <c r="AA5656">
        <v>22.377822870244984</v>
      </c>
      <c r="AB5656">
        <v>52.264959960937503</v>
      </c>
      <c r="AC5656">
        <v>73.915369808673859</v>
      </c>
      <c r="AD5656">
        <v>9.7354937822390838E-3</v>
      </c>
      <c r="AE5656">
        <v>1.5338740647827551</v>
      </c>
      <c r="AF5656">
        <v>0.21022329568862913</v>
      </c>
      <c r="AG5656">
        <v>9.3271042670691493E-5</v>
      </c>
      <c r="AH5656">
        <v>2.0076865875720974E-2</v>
      </c>
      <c r="AI5656">
        <v>27.945131361484528</v>
      </c>
      <c r="AJ5656">
        <v>5.0987719561067353</v>
      </c>
      <c r="AK5656">
        <v>24.487144744992257</v>
      </c>
      <c r="AL5656">
        <v>4.0503774826771037</v>
      </c>
      <c r="AM5656">
        <v>39.895124614238739</v>
      </c>
      <c r="AN5656">
        <v>828.96738036496026</v>
      </c>
      <c r="AO5656">
        <v>0.10886961662769318</v>
      </c>
      <c r="AP5656">
        <v>0.9033326838016511</v>
      </c>
    </row>
    <row r="5657" spans="1:42">
      <c r="A5657">
        <v>421.35154386612885</v>
      </c>
      <c r="B5657">
        <v>308.80910164387819</v>
      </c>
      <c r="C5657">
        <v>1284.3837987281149</v>
      </c>
      <c r="D5657">
        <v>-863.03225486198608</v>
      </c>
      <c r="E5657">
        <v>-975.57469708423673</v>
      </c>
      <c r="F5657">
        <v>863.03225486198608</v>
      </c>
      <c r="G5657">
        <v>8.5769685765543682E-2</v>
      </c>
      <c r="H5657">
        <v>4418.0106959374571</v>
      </c>
      <c r="I5657">
        <v>2.6911027729511261E-2</v>
      </c>
      <c r="J5657">
        <v>6.6740430831909184E-2</v>
      </c>
      <c r="K5657">
        <v>2.1124116504371164</v>
      </c>
      <c r="L5657">
        <v>58.738807439804077</v>
      </c>
      <c r="M5657">
        <v>20.38925453972535</v>
      </c>
      <c r="N5657">
        <v>76.61925604820253</v>
      </c>
      <c r="O5657">
        <v>0.65618440508842468</v>
      </c>
      <c r="P5657">
        <v>7.9205824004279224E-3</v>
      </c>
      <c r="Q5657">
        <v>2.5965958330366343E-2</v>
      </c>
      <c r="R5657">
        <v>0.43810937881469725</v>
      </c>
      <c r="S5657">
        <v>865.55720858735026</v>
      </c>
      <c r="T5657">
        <v>31.250646710395813</v>
      </c>
      <c r="U5657">
        <v>0.34433540165424348</v>
      </c>
      <c r="V5657">
        <v>559.31925773620605</v>
      </c>
      <c r="W5657">
        <v>1</v>
      </c>
      <c r="X5657">
        <v>0.34062186598777772</v>
      </c>
      <c r="Y5657">
        <v>316.59896631095188</v>
      </c>
      <c r="Z5657">
        <v>1</v>
      </c>
      <c r="AA5657">
        <v>24.402452015581137</v>
      </c>
      <c r="AB5657">
        <v>60.672751647949227</v>
      </c>
      <c r="AC5657">
        <v>157.40778893232346</v>
      </c>
      <c r="AD5657">
        <v>1.4269083789271168E-2</v>
      </c>
      <c r="AE5657">
        <v>74.092251436662934</v>
      </c>
      <c r="AF5657">
        <v>7.4719294309616074E-2</v>
      </c>
      <c r="AG5657">
        <v>1.0802328984581616E-4</v>
      </c>
      <c r="AH5657">
        <v>3.5402421140670777E-2</v>
      </c>
      <c r="AI5657">
        <v>15.26560515165329</v>
      </c>
      <c r="AJ5657">
        <v>11.125979567864249</v>
      </c>
      <c r="AK5657">
        <v>55.702448717951775</v>
      </c>
      <c r="AL5657">
        <v>5.7011667206817123</v>
      </c>
      <c r="AM5657">
        <v>86.866546308994302</v>
      </c>
      <c r="AN5657">
        <v>281.57949133436915</v>
      </c>
      <c r="AO5657">
        <v>9.1283518671989444E-2</v>
      </c>
      <c r="AP5657">
        <v>0.8572097454071046</v>
      </c>
    </row>
    <row r="5658" spans="1:42">
      <c r="A5658">
        <v>893.53644435612534</v>
      </c>
      <c r="B5658">
        <v>2114.3145647844003</v>
      </c>
      <c r="C5658">
        <v>1680.6693299850758</v>
      </c>
      <c r="D5658">
        <v>-1220.7781204282751</v>
      </c>
      <c r="E5658">
        <v>433.6452347993245</v>
      </c>
      <c r="F5658">
        <v>-433.6452347993245</v>
      </c>
      <c r="G5658">
        <v>6.9695147875910735E-3</v>
      </c>
      <c r="H5658">
        <v>1118.6072160610079</v>
      </c>
      <c r="I5658">
        <v>4.9383996427059172E-2</v>
      </c>
      <c r="J5658">
        <v>8.2264703989028937E-2</v>
      </c>
      <c r="K5658">
        <v>1.8241297853291032</v>
      </c>
      <c r="L5658">
        <v>44.518897533416748</v>
      </c>
      <c r="M5658">
        <v>4148.7731630463568</v>
      </c>
      <c r="N5658">
        <v>72.981196157264719</v>
      </c>
      <c r="O5658">
        <v>0.67246034741401672</v>
      </c>
      <c r="P5658">
        <v>2.2162621180216467E-2</v>
      </c>
      <c r="Q5658">
        <v>3.5592827214135057E-2</v>
      </c>
      <c r="R5658">
        <v>0.43299771785736085</v>
      </c>
      <c r="S5658">
        <v>471.23083298879453</v>
      </c>
      <c r="T5658">
        <v>25.236839056015015</v>
      </c>
      <c r="U5658">
        <v>0.2924724000692368</v>
      </c>
      <c r="V5658">
        <v>483.40518474578857</v>
      </c>
      <c r="W5658">
        <v>1</v>
      </c>
      <c r="X5658">
        <v>0.36654180526733399</v>
      </c>
      <c r="Y5658">
        <v>684.05664015387208</v>
      </c>
      <c r="Z5658">
        <v>1</v>
      </c>
      <c r="AA5658">
        <v>39.174092534055717</v>
      </c>
      <c r="AB5658">
        <v>54.325681518554688</v>
      </c>
      <c r="AC5658">
        <v>106.76245838403702</v>
      </c>
      <c r="AD5658">
        <v>9.9844630966838613E-3</v>
      </c>
      <c r="AE5658">
        <v>12.267652031948135</v>
      </c>
      <c r="AF5658">
        <v>4.7098016738891593E-3</v>
      </c>
      <c r="AG5658">
        <v>1.3560922945445549E-3</v>
      </c>
      <c r="AH5658">
        <v>3.8975117194652555E-2</v>
      </c>
      <c r="AI5658">
        <v>29.142499268054962</v>
      </c>
      <c r="AJ5658">
        <v>7.130215164548817</v>
      </c>
      <c r="AK5658">
        <v>29.508977656960486</v>
      </c>
      <c r="AL5658">
        <v>8.6693983002820314</v>
      </c>
      <c r="AM5658">
        <v>89.523181283473974</v>
      </c>
      <c r="AN5658">
        <v>780.00499966574284</v>
      </c>
      <c r="AO5658">
        <v>7.7998230576515198E-2</v>
      </c>
      <c r="AP5658">
        <v>0.81104235625267029</v>
      </c>
    </row>
    <row r="5659" spans="1:42">
      <c r="A5659">
        <v>1411.6341363246875</v>
      </c>
      <c r="B5659">
        <v>1299.586739836609</v>
      </c>
      <c r="C5659">
        <v>682.42007212974818</v>
      </c>
      <c r="D5659">
        <v>112.04739648807845</v>
      </c>
      <c r="E5659">
        <v>-112.04739648807845</v>
      </c>
      <c r="F5659">
        <v>-729.21406419493928</v>
      </c>
      <c r="G5659">
        <v>-2.6008634585717393E-3</v>
      </c>
      <c r="H5659">
        <v>603.33817023958773</v>
      </c>
      <c r="I5659">
        <v>4.9627546370029446E-2</v>
      </c>
      <c r="J5659">
        <v>9.4324135303497314E-2</v>
      </c>
      <c r="K5659">
        <v>1.1202537003457547</v>
      </c>
      <c r="L5659">
        <v>61.249028444290161</v>
      </c>
      <c r="M5659">
        <v>1.6562246565809478</v>
      </c>
      <c r="N5659">
        <v>182.81941951675418</v>
      </c>
      <c r="O5659">
        <v>0.80915531516075134</v>
      </c>
      <c r="P5659">
        <v>1.5175802283816864E-2</v>
      </c>
      <c r="Q5659">
        <v>9.4062102105882412E-3</v>
      </c>
      <c r="R5659">
        <v>0.38854733467102054</v>
      </c>
      <c r="S5659">
        <v>772.36535049116537</v>
      </c>
      <c r="T5659">
        <v>46.683630347251892</v>
      </c>
      <c r="U5659">
        <v>0.4329620081186295</v>
      </c>
      <c r="V5659">
        <v>472.54486083984375</v>
      </c>
      <c r="W5659">
        <v>1</v>
      </c>
      <c r="X5659">
        <v>0.37248620629310608</v>
      </c>
      <c r="Y5659">
        <v>599.05069888874255</v>
      </c>
      <c r="Z5659">
        <v>1</v>
      </c>
      <c r="AA5659">
        <v>28.274920781869895</v>
      </c>
      <c r="AB5659">
        <v>83.962292541503913</v>
      </c>
      <c r="AC5659">
        <v>116.19610637426376</v>
      </c>
      <c r="AD5659">
        <v>7.0133633083767364E-3</v>
      </c>
      <c r="AE5659">
        <v>9.4532998624111411</v>
      </c>
      <c r="AF5659">
        <v>-2.1726797819137573E-2</v>
      </c>
      <c r="AG5659">
        <v>1.4552539916899129E-4</v>
      </c>
      <c r="AH5659">
        <v>1.8381443142890929E-2</v>
      </c>
      <c r="AI5659">
        <v>7.9701694846153259</v>
      </c>
      <c r="AJ5659">
        <v>3.8407449361754189</v>
      </c>
      <c r="AK5659">
        <v>25.969825968146324</v>
      </c>
      <c r="AL5659">
        <v>6.0491585189768404</v>
      </c>
      <c r="AM5659">
        <v>96.946125423908228</v>
      </c>
      <c r="AN5659">
        <v>259.64329762796137</v>
      </c>
      <c r="AO5659">
        <v>4.4739323019981389E-2</v>
      </c>
      <c r="AP5659">
        <v>0.86854595518112188</v>
      </c>
    </row>
    <row r="5660" spans="1:42">
      <c r="A5660">
        <v>924.99257352678148</v>
      </c>
      <c r="B5660">
        <v>899.91388745053746</v>
      </c>
      <c r="C5660">
        <v>1040.5620760406084</v>
      </c>
      <c r="D5660">
        <v>-115.56950251382693</v>
      </c>
      <c r="E5660">
        <v>-140.64818859007096</v>
      </c>
      <c r="F5660">
        <v>115.56950251382693</v>
      </c>
      <c r="G5660">
        <v>4.238653365954996E-2</v>
      </c>
      <c r="H5660">
        <v>2219.7196838541408</v>
      </c>
      <c r="I5660">
        <v>5.1366996467113492E-2</v>
      </c>
      <c r="J5660">
        <v>9.5087929487228398E-2</v>
      </c>
      <c r="K5660">
        <v>1.9722107522070407</v>
      </c>
      <c r="L5660">
        <v>72.231431007385254</v>
      </c>
      <c r="M5660">
        <v>336.9410345451102</v>
      </c>
      <c r="N5660">
        <v>134.22626302852632</v>
      </c>
      <c r="O5660">
        <v>0.54603996872901917</v>
      </c>
      <c r="P5660">
        <v>1.79754557079739E-2</v>
      </c>
      <c r="Q5660">
        <v>1.6376627339257131E-2</v>
      </c>
      <c r="R5660">
        <v>0.46865684986114503</v>
      </c>
      <c r="S5660">
        <v>589.96654332207231</v>
      </c>
      <c r="T5660">
        <v>43.916559219360352</v>
      </c>
      <c r="U5660">
        <v>0.38160386264324192</v>
      </c>
      <c r="V5660">
        <v>559.30206775665283</v>
      </c>
      <c r="W5660">
        <v>1</v>
      </c>
      <c r="X5660">
        <v>0.41897424936294558</v>
      </c>
      <c r="Y5660">
        <v>311.28137276805398</v>
      </c>
      <c r="Z5660">
        <v>1</v>
      </c>
      <c r="AA5660">
        <v>7.7627644335842145</v>
      </c>
      <c r="AB5660">
        <v>170.1049714355469</v>
      </c>
      <c r="AC5660">
        <v>87.443466484546661</v>
      </c>
      <c r="AD5660">
        <v>9.695749201326289E-3</v>
      </c>
      <c r="AE5660">
        <v>67.484525981041699</v>
      </c>
      <c r="AF5660">
        <v>7.687472105026244E-2</v>
      </c>
      <c r="AG5660">
        <v>8.1705911108614438E-4</v>
      </c>
      <c r="AH5660">
        <v>1.7791890776157376E-2</v>
      </c>
      <c r="AI5660">
        <v>27.107388079166412</v>
      </c>
      <c r="AJ5660">
        <v>5.8307296785514522</v>
      </c>
      <c r="AK5660">
        <v>58.100294478535652</v>
      </c>
      <c r="AL5660">
        <v>3.4327740745314403</v>
      </c>
      <c r="AM5660">
        <v>70.91973389387131</v>
      </c>
      <c r="AN5660">
        <v>384.08776184192732</v>
      </c>
      <c r="AO5660">
        <v>0.10430841648578644</v>
      </c>
      <c r="AP5660">
        <v>0.81369660115242015</v>
      </c>
    </row>
    <row r="5661" spans="1:42">
      <c r="A5661">
        <v>181.81844218476675</v>
      </c>
      <c r="B5661">
        <v>45.739998122926806</v>
      </c>
      <c r="C5661">
        <v>256.21423218697441</v>
      </c>
      <c r="D5661">
        <v>-74.395790002207661</v>
      </c>
      <c r="E5661">
        <v>-210.47423406404761</v>
      </c>
      <c r="F5661">
        <v>74.395790002207661</v>
      </c>
      <c r="G5661">
        <v>3.2478767428446111E-2</v>
      </c>
      <c r="H5661">
        <v>899.78519217169878</v>
      </c>
      <c r="I5661">
        <v>5.3193693459033964E-2</v>
      </c>
      <c r="J5661">
        <v>4.8963694572448729E-2</v>
      </c>
      <c r="K5661">
        <v>1.2413851396739481</v>
      </c>
      <c r="L5661">
        <v>24.520167112350464</v>
      </c>
      <c r="M5661">
        <v>112.27470173153954</v>
      </c>
      <c r="N5661">
        <v>36.381500996780396</v>
      </c>
      <c r="O5661">
        <v>0.71521040797233582</v>
      </c>
      <c r="P5661">
        <v>1.4760271178351507E-3</v>
      </c>
      <c r="Q5661">
        <v>2.9691015720367427E-2</v>
      </c>
      <c r="R5661">
        <v>0.4966560363769531</v>
      </c>
      <c r="S5661">
        <v>746.05033136855718</v>
      </c>
      <c r="T5661">
        <v>29.819574952125549</v>
      </c>
      <c r="U5661">
        <v>0.36033102333545686</v>
      </c>
      <c r="V5661">
        <v>649.44615364074707</v>
      </c>
      <c r="W5661">
        <v>1</v>
      </c>
      <c r="X5661">
        <v>0.29779769778251652</v>
      </c>
      <c r="Y5661">
        <v>512.28940493894947</v>
      </c>
      <c r="Z5661">
        <v>1</v>
      </c>
      <c r="AA5661">
        <v>50.169416778993615</v>
      </c>
      <c r="AB5661">
        <v>18.798698669433595</v>
      </c>
      <c r="AC5661">
        <v>42.04975813627243</v>
      </c>
      <c r="AD5661">
        <v>8.814060178577391E-3</v>
      </c>
      <c r="AE5661">
        <v>33.262390936006057</v>
      </c>
      <c r="AF5661">
        <v>0.11878927588462829</v>
      </c>
      <c r="AG5661">
        <v>4.6901105378728265E-4</v>
      </c>
      <c r="AH5661">
        <v>1.8307194805145262E-2</v>
      </c>
      <c r="AI5661">
        <v>11.194238364696503</v>
      </c>
      <c r="AJ5661">
        <v>11.879644734718223</v>
      </c>
      <c r="AK5661">
        <v>36.333901178240772</v>
      </c>
      <c r="AL5661">
        <v>5.4089098210520685</v>
      </c>
      <c r="AM5661">
        <v>54.868632853031158</v>
      </c>
      <c r="AN5661">
        <v>438.25322907713348</v>
      </c>
      <c r="AO5661">
        <v>5.1113454699516295E-2</v>
      </c>
      <c r="AP5661">
        <v>0.82086280918121346</v>
      </c>
    </row>
    <row r="5662" spans="1:42">
      <c r="A5662">
        <v>202.19734761035286</v>
      </c>
      <c r="B5662">
        <v>264.09591260066833</v>
      </c>
      <c r="C5662">
        <v>217.25677072553106</v>
      </c>
      <c r="D5662">
        <v>-61.898564990315464</v>
      </c>
      <c r="E5662">
        <v>46.839141875137273</v>
      </c>
      <c r="F5662">
        <v>-46.839141875137273</v>
      </c>
      <c r="G5662">
        <v>5.0371355765642611E-2</v>
      </c>
      <c r="H5662">
        <v>60.017431205147609</v>
      </c>
      <c r="I5662">
        <v>4.8626047074794766E-2</v>
      </c>
      <c r="J5662">
        <v>1.5832793474197387E-2</v>
      </c>
      <c r="K5662">
        <v>1.1413890461266041</v>
      </c>
      <c r="L5662">
        <v>21.357653141021729</v>
      </c>
      <c r="M5662">
        <v>541.41923942397602</v>
      </c>
      <c r="N5662">
        <v>37.091181846809391</v>
      </c>
      <c r="O5662">
        <v>0.99547293782234192</v>
      </c>
      <c r="P5662">
        <v>6.8402531941731759E-3</v>
      </c>
      <c r="Q5662">
        <v>1.6213233047061494E-2</v>
      </c>
      <c r="R5662">
        <v>0.41169253826141355</v>
      </c>
      <c r="S5662">
        <v>701.27805514678005</v>
      </c>
      <c r="T5662">
        <v>37.560135126113892</v>
      </c>
      <c r="U5662">
        <v>0.31541798055171971</v>
      </c>
      <c r="V5662">
        <v>534.15906429290771</v>
      </c>
      <c r="W5662">
        <v>1</v>
      </c>
      <c r="X5662">
        <v>0.30540468692779543</v>
      </c>
      <c r="Y5662">
        <v>597.85514545858325</v>
      </c>
      <c r="Z5662">
        <v>1</v>
      </c>
      <c r="AA5662">
        <v>15.122935395002367</v>
      </c>
      <c r="AB5662">
        <v>162.17179846191408</v>
      </c>
      <c r="AC5662">
        <v>124.19051080942154</v>
      </c>
      <c r="AD5662">
        <v>1.5120186764969786E-2</v>
      </c>
      <c r="AE5662">
        <v>61.597665332779023</v>
      </c>
      <c r="AF5662">
        <v>1.0532140731811516E-2</v>
      </c>
      <c r="AG5662">
        <v>3.1726915855996357E-4</v>
      </c>
      <c r="AH5662">
        <v>3.286824496984482E-2</v>
      </c>
      <c r="AI5662">
        <v>27.816665470600128</v>
      </c>
      <c r="AJ5662">
        <v>2.7718086330873395</v>
      </c>
      <c r="AK5662">
        <v>2.0533529001474382</v>
      </c>
      <c r="AL5662">
        <v>4.8170924951244265</v>
      </c>
      <c r="AM5662">
        <v>38.578324925899508</v>
      </c>
      <c r="AN5662">
        <v>359.86596861685962</v>
      </c>
      <c r="AO5662">
        <v>8.3316165566444389E-2</v>
      </c>
      <c r="AP5662">
        <v>0.83236707377433783</v>
      </c>
    </row>
    <row r="5663" spans="1:42">
      <c r="A5663">
        <v>336.90687245673746</v>
      </c>
      <c r="B5663">
        <v>317.59875419968233</v>
      </c>
      <c r="C5663">
        <v>470.19736058692837</v>
      </c>
      <c r="D5663">
        <v>-133.29048813019091</v>
      </c>
      <c r="E5663">
        <v>-152.59860638724604</v>
      </c>
      <c r="F5663">
        <v>133.29048813019091</v>
      </c>
      <c r="G5663">
        <v>3.1325924883135105E-2</v>
      </c>
      <c r="H5663">
        <v>1312.9795992450172</v>
      </c>
      <c r="I5663">
        <v>4.0721346437931058E-2</v>
      </c>
      <c r="J5663">
        <v>0.10079350805282593</v>
      </c>
      <c r="K5663">
        <v>1.0216341727674008</v>
      </c>
      <c r="L5663">
        <v>23.478370904922485</v>
      </c>
      <c r="M5663">
        <v>166.5514186388873</v>
      </c>
      <c r="N5663">
        <v>60.023858593750013</v>
      </c>
      <c r="O5663">
        <v>0.7680569589138031</v>
      </c>
      <c r="P5663">
        <v>1.2760628647274438E-2</v>
      </c>
      <c r="Q5663">
        <v>2.5730332798428002E-3</v>
      </c>
      <c r="R5663">
        <v>0.42371233940124514</v>
      </c>
      <c r="S5663">
        <v>812.91015176954738</v>
      </c>
      <c r="T5663">
        <v>36.177584528923035</v>
      </c>
      <c r="U5663">
        <v>0.36447772562503816</v>
      </c>
      <c r="V5663">
        <v>612.39862442016602</v>
      </c>
      <c r="W5663">
        <v>1</v>
      </c>
      <c r="X5663">
        <v>0.30897882580757141</v>
      </c>
      <c r="Y5663">
        <v>335.64542433623728</v>
      </c>
      <c r="Z5663">
        <v>1</v>
      </c>
      <c r="AA5663">
        <v>45.941080192499165</v>
      </c>
      <c r="AB5663">
        <v>29.146688781738284</v>
      </c>
      <c r="AC5663">
        <v>155.73748201131821</v>
      </c>
      <c r="AD5663">
        <v>6.3774043678218482E-3</v>
      </c>
      <c r="AE5663">
        <v>2.9276859043727277</v>
      </c>
      <c r="AF5663">
        <v>0.12535992264747617</v>
      </c>
      <c r="AG5663">
        <v>3.048235143331142E-4</v>
      </c>
      <c r="AH5663">
        <v>5.7890450239181518E-3</v>
      </c>
      <c r="AI5663">
        <v>25.79993337392807</v>
      </c>
      <c r="AJ5663">
        <v>5.7024335698322899</v>
      </c>
      <c r="AK5663">
        <v>51.341165437102319</v>
      </c>
      <c r="AL5663">
        <v>6.4047753589843079</v>
      </c>
      <c r="AM5663">
        <v>53.068138420581818</v>
      </c>
      <c r="AN5663">
        <v>210.21348844689763</v>
      </c>
      <c r="AO5663">
        <v>7.2534209609031675E-2</v>
      </c>
      <c r="AP5663">
        <v>0.86391457986831677</v>
      </c>
    </row>
    <row r="5664" spans="1:42">
      <c r="A5664">
        <v>1098.1035704010715</v>
      </c>
      <c r="B5664">
        <v>848.34475406580964</v>
      </c>
      <c r="C5664">
        <v>659.26445174409298</v>
      </c>
      <c r="D5664">
        <v>249.75881633526183</v>
      </c>
      <c r="E5664">
        <v>-249.75881633526183</v>
      </c>
      <c r="F5664">
        <v>-438.83911865697848</v>
      </c>
      <c r="G5664">
        <v>2.9955220314468164E-2</v>
      </c>
      <c r="H5664">
        <v>769.22927569881244</v>
      </c>
      <c r="I5664">
        <v>3.0144607722759245E-2</v>
      </c>
      <c r="J5664">
        <v>6.1474515676498413E-2</v>
      </c>
      <c r="K5664">
        <v>1.5625567874491213</v>
      </c>
      <c r="L5664">
        <v>35.217266082763672</v>
      </c>
      <c r="M5664">
        <v>83.830187767285636</v>
      </c>
      <c r="N5664">
        <v>165.63376306133273</v>
      </c>
      <c r="O5664">
        <v>0.97428098320960999</v>
      </c>
      <c r="P5664">
        <v>1.446483156416151E-2</v>
      </c>
      <c r="Q5664">
        <v>1.5779590076870386E-3</v>
      </c>
      <c r="R5664">
        <v>0.4357839822769165</v>
      </c>
      <c r="S5664">
        <v>564.80899217838828</v>
      </c>
      <c r="T5664">
        <v>47.441065311431885</v>
      </c>
      <c r="U5664">
        <v>0.36756038367748262</v>
      </c>
      <c r="V5664">
        <v>504.66806888580322</v>
      </c>
      <c r="W5664">
        <v>1</v>
      </c>
      <c r="X5664">
        <v>0.3617761111259461</v>
      </c>
      <c r="Y5664">
        <v>552.68578755620342</v>
      </c>
      <c r="Z5664">
        <v>1</v>
      </c>
      <c r="AA5664">
        <v>2.2334058382320405</v>
      </c>
      <c r="AB5664">
        <v>86.188631347656255</v>
      </c>
      <c r="AC5664">
        <v>149.0394189953804</v>
      </c>
      <c r="AD5664">
        <v>5.4386318239391359E-3</v>
      </c>
      <c r="AE5664">
        <v>1.695278341202815</v>
      </c>
      <c r="AF5664">
        <v>0.11040435075759886</v>
      </c>
      <c r="AG5664">
        <v>9.4044296504743052E-4</v>
      </c>
      <c r="AH5664">
        <v>2.0447093594074248E-2</v>
      </c>
      <c r="AI5664">
        <v>12.66223818063736</v>
      </c>
      <c r="AJ5664">
        <v>15.197594186354634</v>
      </c>
      <c r="AK5664">
        <v>13.702119596600532</v>
      </c>
      <c r="AL5664">
        <v>6.6845966925519944</v>
      </c>
      <c r="AM5664">
        <v>77.535270297527319</v>
      </c>
      <c r="AN5664">
        <v>657.68840664035565</v>
      </c>
      <c r="AO5664">
        <v>7.4535515904426572E-2</v>
      </c>
      <c r="AP5664">
        <v>0.86982660126686107</v>
      </c>
    </row>
    <row r="5665" spans="1:42">
      <c r="A5665">
        <v>582.90056271251422</v>
      </c>
      <c r="B5665">
        <v>1004.0338005861411</v>
      </c>
      <c r="C5665">
        <v>875.29227180041244</v>
      </c>
      <c r="D5665">
        <v>-421.13323787362685</v>
      </c>
      <c r="E5665">
        <v>128.74152878572863</v>
      </c>
      <c r="F5665">
        <v>-128.74152878572863</v>
      </c>
      <c r="G5665">
        <v>5.4191209652987883E-2</v>
      </c>
      <c r="H5665">
        <v>1066.6670041949906</v>
      </c>
      <c r="I5665">
        <v>5.6850703060626978E-2</v>
      </c>
      <c r="J5665">
        <v>2.0481178283691406E-2</v>
      </c>
      <c r="K5665">
        <v>1.6834744141280651</v>
      </c>
      <c r="L5665">
        <v>68.860334157943726</v>
      </c>
      <c r="M5665">
        <v>1366.0002291288893</v>
      </c>
      <c r="N5665">
        <v>67.584073850631725</v>
      </c>
      <c r="O5665">
        <v>0.7407967746257782</v>
      </c>
      <c r="P5665">
        <v>1.7792329311370848E-2</v>
      </c>
      <c r="Q5665">
        <v>2.4198150475819902E-2</v>
      </c>
      <c r="R5665">
        <v>0.4925165367126465</v>
      </c>
      <c r="S5665">
        <v>536.4819881942758</v>
      </c>
      <c r="T5665">
        <v>36.633208394050598</v>
      </c>
      <c r="U5665">
        <v>0.37016590893268586</v>
      </c>
      <c r="V5665">
        <v>589.44182395935059</v>
      </c>
      <c r="W5665">
        <v>1</v>
      </c>
      <c r="X5665">
        <v>0.38678215384483339</v>
      </c>
      <c r="Y5665">
        <v>656.49229464954612</v>
      </c>
      <c r="Z5665">
        <v>1</v>
      </c>
      <c r="AA5665">
        <v>2.6779635516834261</v>
      </c>
      <c r="AB5665">
        <v>128.90848162841797</v>
      </c>
      <c r="AC5665">
        <v>76.636414229869843</v>
      </c>
      <c r="AD5665">
        <v>4.318279690212673E-3</v>
      </c>
      <c r="AE5665">
        <v>8.1192556336785877</v>
      </c>
      <c r="AF5665">
        <v>0.21650137782096859</v>
      </c>
      <c r="AG5665">
        <v>1.1247222130187442E-3</v>
      </c>
      <c r="AH5665">
        <v>1.5840561914443968E-2</v>
      </c>
      <c r="AI5665">
        <v>22.009727656841278</v>
      </c>
      <c r="AJ5665">
        <v>16.413802915733772</v>
      </c>
      <c r="AK5665">
        <v>33.637240692973137</v>
      </c>
      <c r="AL5665">
        <v>7.1669771748396478</v>
      </c>
      <c r="AM5665">
        <v>71.238672888278955</v>
      </c>
      <c r="AN5665">
        <v>318.47853303657985</v>
      </c>
      <c r="AO5665">
        <v>3.5862305521965024E-2</v>
      </c>
      <c r="AP5665">
        <v>0.83551608657836918</v>
      </c>
    </row>
    <row r="5666" spans="1:42">
      <c r="A5666">
        <v>968.53912483499175</v>
      </c>
      <c r="B5666">
        <v>1686.1585621515626</v>
      </c>
      <c r="C5666">
        <v>1100.4262426091286</v>
      </c>
      <c r="D5666">
        <v>-717.61943731657084</v>
      </c>
      <c r="E5666">
        <v>585.73231954243397</v>
      </c>
      <c r="F5666">
        <v>-585.73231954243397</v>
      </c>
      <c r="G5666">
        <v>2.4259438285443507E-2</v>
      </c>
      <c r="H5666">
        <v>811.26434648183204</v>
      </c>
      <c r="I5666">
        <v>2.6786020696163176E-2</v>
      </c>
      <c r="J5666">
        <v>4.7037143945693971E-2</v>
      </c>
      <c r="K5666">
        <v>1.259477287942171</v>
      </c>
      <c r="L5666">
        <v>38.174893856048584</v>
      </c>
      <c r="M5666">
        <v>2013.816238689662</v>
      </c>
      <c r="N5666">
        <v>126.86222805881502</v>
      </c>
      <c r="O5666">
        <v>0.66303661465644836</v>
      </c>
      <c r="P5666">
        <v>1.0911609437730575E-2</v>
      </c>
      <c r="Q5666">
        <v>3.7262960169050424E-2</v>
      </c>
      <c r="R5666">
        <v>0.44332131862640378</v>
      </c>
      <c r="S5666">
        <v>612.92787842992766</v>
      </c>
      <c r="T5666">
        <v>31.165856122970581</v>
      </c>
      <c r="U5666">
        <v>0.3084833425283432</v>
      </c>
      <c r="V5666">
        <v>543.49753856658936</v>
      </c>
      <c r="W5666">
        <v>1</v>
      </c>
      <c r="X5666">
        <v>0.40025221824645996</v>
      </c>
      <c r="Y5666">
        <v>543.26208395963806</v>
      </c>
      <c r="Z5666">
        <v>1</v>
      </c>
      <c r="AA5666">
        <v>20.646367276945121</v>
      </c>
      <c r="AB5666">
        <v>74.135438842773439</v>
      </c>
      <c r="AC5666">
        <v>40.876604616641998</v>
      </c>
      <c r="AD5666">
        <v>1.3317517337636052E-2</v>
      </c>
      <c r="AE5666">
        <v>8.7264383658058104</v>
      </c>
      <c r="AF5666">
        <v>8.7278094291686995E-2</v>
      </c>
      <c r="AG5666">
        <v>2.1316645725155892E-4</v>
      </c>
      <c r="AH5666">
        <v>2.4696643435955044E-2</v>
      </c>
      <c r="AI5666">
        <v>27.904177010059357</v>
      </c>
      <c r="AJ5666">
        <v>14.42959502767607</v>
      </c>
      <c r="AK5666">
        <v>16.356488977074623</v>
      </c>
      <c r="AL5666">
        <v>3.7098729286164072</v>
      </c>
      <c r="AM5666">
        <v>110.94153436422349</v>
      </c>
      <c r="AN5666">
        <v>99.755745527918194</v>
      </c>
      <c r="AO5666">
        <v>0.10282230246067048</v>
      </c>
      <c r="AP5666">
        <v>0.85014293265342722</v>
      </c>
    </row>
    <row r="5667" spans="1:42">
      <c r="A5667">
        <v>290.85612450295548</v>
      </c>
      <c r="B5667">
        <v>1436.8289297575695</v>
      </c>
      <c r="C5667">
        <v>1573.7977486286841</v>
      </c>
      <c r="D5667">
        <v>-1282.9416241257286</v>
      </c>
      <c r="E5667">
        <v>-136.96881887111454</v>
      </c>
      <c r="F5667">
        <v>136.96881887111454</v>
      </c>
      <c r="G5667">
        <v>0.10872382428118968</v>
      </c>
      <c r="H5667">
        <v>2164.5074531263713</v>
      </c>
      <c r="I5667">
        <v>5.6265906393527985E-2</v>
      </c>
      <c r="J5667">
        <v>2.3837609291076662E-3</v>
      </c>
      <c r="K5667">
        <v>2.1377827009141441</v>
      </c>
      <c r="L5667">
        <v>29.557048082351685</v>
      </c>
      <c r="M5667">
        <v>3322.4905488290201</v>
      </c>
      <c r="N5667">
        <v>15.660426747894286</v>
      </c>
      <c r="O5667">
        <v>0.76248869299888611</v>
      </c>
      <c r="P5667">
        <v>5.6919244660271527E-3</v>
      </c>
      <c r="Q5667">
        <v>2.1452706283993189E-2</v>
      </c>
      <c r="R5667">
        <v>0.39926735877990721</v>
      </c>
      <c r="S5667">
        <v>912.25801715204489</v>
      </c>
      <c r="T5667">
        <v>27.18406617641449</v>
      </c>
      <c r="U5667">
        <v>0.29966913282871249</v>
      </c>
      <c r="V5667">
        <v>617.40436553955078</v>
      </c>
      <c r="W5667">
        <v>1</v>
      </c>
      <c r="X5667">
        <v>0.40919657349586491</v>
      </c>
      <c r="Y5667">
        <v>308.44367494136316</v>
      </c>
      <c r="Z5667">
        <v>1</v>
      </c>
      <c r="AA5667">
        <v>24.751899229593285</v>
      </c>
      <c r="AB5667">
        <v>162.71579595947267</v>
      </c>
      <c r="AC5667">
        <v>105.15396445989609</v>
      </c>
      <c r="AD5667">
        <v>1.1698685344467816E-2</v>
      </c>
      <c r="AE5667">
        <v>99.994592702398208</v>
      </c>
      <c r="AF5667">
        <v>0.25655995488166805</v>
      </c>
      <c r="AG5667">
        <v>5.97551745359353E-4</v>
      </c>
      <c r="AH5667">
        <v>4.3990450310707092E-2</v>
      </c>
      <c r="AI5667">
        <v>19.484570920467377</v>
      </c>
      <c r="AJ5667">
        <v>10.253328505088019</v>
      </c>
      <c r="AK5667">
        <v>58.75484850347042</v>
      </c>
      <c r="AL5667">
        <v>2.6664867168165887</v>
      </c>
      <c r="AM5667">
        <v>105.08110295534134</v>
      </c>
      <c r="AN5667">
        <v>360.44277075825113</v>
      </c>
      <c r="AO5667">
        <v>7.2784632086753842E-2</v>
      </c>
      <c r="AP5667">
        <v>0.82388644552230839</v>
      </c>
    </row>
    <row r="5668" spans="1:42">
      <c r="A5668">
        <v>615.49592265803835</v>
      </c>
      <c r="B5668">
        <v>1489.1847121004096</v>
      </c>
      <c r="C5668">
        <v>1260.0263628687946</v>
      </c>
      <c r="D5668">
        <v>-873.68878944237122</v>
      </c>
      <c r="E5668">
        <v>229.15834923161492</v>
      </c>
      <c r="F5668">
        <v>-229.15834923161492</v>
      </c>
      <c r="G5668">
        <v>3.7499955056580783E-2</v>
      </c>
      <c r="H5668">
        <v>1228.0328868442907</v>
      </c>
      <c r="I5668">
        <v>5.2934136092662808E-2</v>
      </c>
      <c r="J5668">
        <v>9.999804258346557E-3</v>
      </c>
      <c r="K5668">
        <v>1.3951053632795811</v>
      </c>
      <c r="L5668">
        <v>16.733832359313965</v>
      </c>
      <c r="M5668">
        <v>2811.5204146881306</v>
      </c>
      <c r="N5668">
        <v>87.31168416347505</v>
      </c>
      <c r="O5668">
        <v>0.75842562317848206</v>
      </c>
      <c r="P5668">
        <v>1.1076772795783146E-2</v>
      </c>
      <c r="Q5668">
        <v>1.3280009534623886E-2</v>
      </c>
      <c r="R5668">
        <v>0.47228062152862549</v>
      </c>
      <c r="S5668">
        <v>942.90057222313476</v>
      </c>
      <c r="T5668">
        <v>25.56464672088623</v>
      </c>
      <c r="U5668">
        <v>0.33247701823711395</v>
      </c>
      <c r="V5668">
        <v>627.41749286651611</v>
      </c>
      <c r="W5668">
        <v>1</v>
      </c>
      <c r="X5668">
        <v>0.34937365770339968</v>
      </c>
      <c r="Y5668">
        <v>495.6669625793993</v>
      </c>
      <c r="Z5668">
        <v>1</v>
      </c>
      <c r="AA5668">
        <v>46.964889818563471</v>
      </c>
      <c r="AB5668">
        <v>161.43768969726563</v>
      </c>
      <c r="AC5668">
        <v>142.23594218492508</v>
      </c>
      <c r="AD5668">
        <v>3.7550070346930088E-3</v>
      </c>
      <c r="AE5668">
        <v>25.492237285793351</v>
      </c>
      <c r="AF5668">
        <v>0.13566081762313842</v>
      </c>
      <c r="AG5668">
        <v>5.896521275850638E-4</v>
      </c>
      <c r="AH5668">
        <v>4.1408831751346589E-2</v>
      </c>
      <c r="AI5668">
        <v>5.3738418221473694</v>
      </c>
      <c r="AJ5668">
        <v>0.34801123196404488</v>
      </c>
      <c r="AK5668">
        <v>46.704001935124396</v>
      </c>
      <c r="AL5668">
        <v>3.8924457650218089</v>
      </c>
      <c r="AM5668">
        <v>84.184604918956751</v>
      </c>
      <c r="AN5668">
        <v>663.4558966842651</v>
      </c>
      <c r="AO5668">
        <v>5.7217907071113586E-2</v>
      </c>
      <c r="AP5668">
        <v>0.8417724888324738</v>
      </c>
    </row>
    <row r="5669" spans="1:42">
      <c r="A5669">
        <v>382.08193523021919</v>
      </c>
      <c r="B5669">
        <v>305.6443629421305</v>
      </c>
      <c r="C5669">
        <v>144.53272346418024</v>
      </c>
      <c r="D5669">
        <v>76.437572288088688</v>
      </c>
      <c r="E5669">
        <v>-76.437572288088688</v>
      </c>
      <c r="F5669">
        <v>-237.54921176603895</v>
      </c>
      <c r="G5669">
        <v>6.2024656757472471E-2</v>
      </c>
      <c r="H5669">
        <v>87.487456811943773</v>
      </c>
      <c r="I5669">
        <v>5.3460669815540311E-2</v>
      </c>
      <c r="J5669">
        <v>3.0204014778137209E-2</v>
      </c>
      <c r="K5669">
        <v>1.2512219054400919</v>
      </c>
      <c r="L5669">
        <v>62.457550764083862</v>
      </c>
      <c r="M5669">
        <v>5.519373122599986</v>
      </c>
      <c r="N5669">
        <v>53.331370703506479</v>
      </c>
      <c r="O5669">
        <v>0.91971108317375183</v>
      </c>
      <c r="P5669">
        <v>1.8695226828257239E-2</v>
      </c>
      <c r="Q5669">
        <v>2.6532935513390431E-2</v>
      </c>
      <c r="R5669">
        <v>0.47543697357177733</v>
      </c>
      <c r="S5669">
        <v>457.31445912456797</v>
      </c>
      <c r="T5669">
        <v>44.965472817420959</v>
      </c>
      <c r="U5669">
        <v>0.42605197250843052</v>
      </c>
      <c r="V5669">
        <v>495.0289249420166</v>
      </c>
      <c r="W5669">
        <v>1</v>
      </c>
      <c r="X5669">
        <v>0.30285355448722839</v>
      </c>
      <c r="Y5669">
        <v>278.9610806624367</v>
      </c>
      <c r="Z5669">
        <v>1</v>
      </c>
      <c r="AA5669">
        <v>28.298446943025596</v>
      </c>
      <c r="AB5669">
        <v>6.2418505249023442</v>
      </c>
      <c r="AC5669">
        <v>98.899690806865692</v>
      </c>
      <c r="AD5669">
        <v>4.6345735207582129E-3</v>
      </c>
      <c r="AE5669">
        <v>21.980185822718084</v>
      </c>
      <c r="AF5669">
        <v>0.21461829543113706</v>
      </c>
      <c r="AG5669">
        <v>5.6107037224826638E-4</v>
      </c>
      <c r="AH5669">
        <v>1.7268489265441892E-2</v>
      </c>
      <c r="AI5669">
        <v>23.652014434337616</v>
      </c>
      <c r="AJ5669">
        <v>14.620964632931475</v>
      </c>
      <c r="AK5669">
        <v>6.0692787855863575</v>
      </c>
      <c r="AL5669">
        <v>0.67667009941860901</v>
      </c>
      <c r="AM5669">
        <v>51.4000062584877</v>
      </c>
      <c r="AN5669">
        <v>192.50310327398262</v>
      </c>
      <c r="AO5669">
        <v>7.7408000826835632E-2</v>
      </c>
      <c r="AP5669">
        <v>0.8154928197860718</v>
      </c>
    </row>
    <row r="5670" spans="1:42">
      <c r="A5670">
        <v>545.77242715426382</v>
      </c>
      <c r="B5670">
        <v>212.09458574100682</v>
      </c>
      <c r="C5670">
        <v>467.37231054746815</v>
      </c>
      <c r="D5670">
        <v>78.400116606795677</v>
      </c>
      <c r="E5670">
        <v>-333.677841413257</v>
      </c>
      <c r="F5670">
        <v>-78.400116606795677</v>
      </c>
      <c r="G5670">
        <v>2.7581488728171295E-2</v>
      </c>
      <c r="H5670">
        <v>976.55903366187295</v>
      </c>
      <c r="I5670">
        <v>5.9383936822414399E-2</v>
      </c>
      <c r="J5670">
        <v>1.3202950716018676E-2</v>
      </c>
      <c r="K5670">
        <v>1.1382326455414296</v>
      </c>
      <c r="L5670">
        <v>38.129799365997314</v>
      </c>
      <c r="M5670">
        <v>12.18124407087068</v>
      </c>
      <c r="N5670">
        <v>97.444199637031559</v>
      </c>
      <c r="O5670">
        <v>0.88730958104133606</v>
      </c>
      <c r="P5670">
        <v>1.616944164699978E-2</v>
      </c>
      <c r="Q5670">
        <v>4.3096609274546296E-2</v>
      </c>
      <c r="R5670">
        <v>0.41309890270233152</v>
      </c>
      <c r="S5670">
        <v>524.0659142772214</v>
      </c>
      <c r="T5670">
        <v>40.831834077835083</v>
      </c>
      <c r="U5670">
        <v>0.32720071256160738</v>
      </c>
      <c r="V5670">
        <v>615.4245138168335</v>
      </c>
      <c r="W5670">
        <v>1</v>
      </c>
      <c r="X5670">
        <v>0.42671428203582762</v>
      </c>
      <c r="Y5670">
        <v>293.84729639570645</v>
      </c>
      <c r="Z5670">
        <v>1</v>
      </c>
      <c r="AA5670">
        <v>12.052849664258959</v>
      </c>
      <c r="AB5670">
        <v>157.99835266113283</v>
      </c>
      <c r="AC5670">
        <v>69.845642149448395</v>
      </c>
      <c r="AD5670">
        <v>2.4997988317766759E-3</v>
      </c>
      <c r="AE5670">
        <v>2.8425792571932118</v>
      </c>
      <c r="AF5670">
        <v>0.11393692016601562</v>
      </c>
      <c r="AG5670">
        <v>4.9678959082044625E-4</v>
      </c>
      <c r="AH5670">
        <v>5.6372763764858246E-2</v>
      </c>
      <c r="AI5670">
        <v>14.427006542682648</v>
      </c>
      <c r="AJ5670">
        <v>14.020055774837529</v>
      </c>
      <c r="AK5670">
        <v>47.799064598679543</v>
      </c>
      <c r="AL5670">
        <v>8.4164171913221715</v>
      </c>
      <c r="AM5670">
        <v>82.560368192195895</v>
      </c>
      <c r="AN5670">
        <v>806.7899446758795</v>
      </c>
      <c r="AO5670">
        <v>7.7293008446693429E-2</v>
      </c>
      <c r="AP5670">
        <v>0.83815411257743844</v>
      </c>
    </row>
    <row r="5671" spans="1:42">
      <c r="A5671">
        <v>370.80217354820752</v>
      </c>
      <c r="B5671">
        <v>86.982477163897386</v>
      </c>
      <c r="C5671">
        <v>299.24545371975375</v>
      </c>
      <c r="D5671">
        <v>71.556719828453765</v>
      </c>
      <c r="E5671">
        <v>-283.81969638431013</v>
      </c>
      <c r="F5671">
        <v>-71.556719828453765</v>
      </c>
      <c r="G5671">
        <v>1.8987636970684178E-2</v>
      </c>
      <c r="H5671">
        <v>511.59826432591007</v>
      </c>
      <c r="I5671">
        <v>5.8753902018070216E-2</v>
      </c>
      <c r="J5671">
        <v>1.1146651744842528E-2</v>
      </c>
      <c r="K5671">
        <v>1.5647487476766109</v>
      </c>
      <c r="L5671">
        <v>79.792677164077759</v>
      </c>
      <c r="M5671">
        <v>118.03273767364448</v>
      </c>
      <c r="N5671">
        <v>57.13220757293702</v>
      </c>
      <c r="O5671">
        <v>0.98312434554100037</v>
      </c>
      <c r="P5671">
        <v>2.354455365075005E-3</v>
      </c>
      <c r="Q5671">
        <v>3.9292191028594964E-2</v>
      </c>
      <c r="R5671">
        <v>0.45964598655700684</v>
      </c>
      <c r="S5671">
        <v>975.08525602221175</v>
      </c>
      <c r="T5671">
        <v>40.516063570976257</v>
      </c>
      <c r="U5671">
        <v>0.40895126879215238</v>
      </c>
      <c r="V5671">
        <v>586.09724044799805</v>
      </c>
      <c r="W5671">
        <v>1</v>
      </c>
      <c r="X5671">
        <v>0.4069333946704865</v>
      </c>
      <c r="Y5671">
        <v>600.28575287289959</v>
      </c>
      <c r="Z5671">
        <v>1</v>
      </c>
      <c r="AA5671">
        <v>4.106241252527238</v>
      </c>
      <c r="AB5671">
        <v>161.64936407470705</v>
      </c>
      <c r="AC5671">
        <v>142.60717481374741</v>
      </c>
      <c r="AD5671">
        <v>1.7231998280582265E-3</v>
      </c>
      <c r="AE5671">
        <v>79.640659656835979</v>
      </c>
      <c r="AF5671">
        <v>4.5901619195938104E-2</v>
      </c>
      <c r="AG5671">
        <v>2.8970879166286613E-4</v>
      </c>
      <c r="AH5671">
        <v>1.976646955013275E-2</v>
      </c>
      <c r="AI5671">
        <v>18.284336030483246</v>
      </c>
      <c r="AJ5671">
        <v>0.81405865915744235</v>
      </c>
      <c r="AK5671">
        <v>18.931358565688132</v>
      </c>
      <c r="AL5671">
        <v>5.1813109678170086</v>
      </c>
      <c r="AM5671">
        <v>58.350546371936801</v>
      </c>
      <c r="AN5671">
        <v>777.43963383898267</v>
      </c>
      <c r="AO5671">
        <v>6.3352895140647889E-2</v>
      </c>
      <c r="AP5671">
        <v>0.84439416933059697</v>
      </c>
    </row>
    <row r="5672" spans="1:42">
      <c r="A5672">
        <v>182.29861231153262</v>
      </c>
      <c r="B5672">
        <v>460.21025344747682</v>
      </c>
      <c r="C5672">
        <v>1245.4928027325498</v>
      </c>
      <c r="D5672">
        <v>-1063.1941904210171</v>
      </c>
      <c r="E5672">
        <v>-785.28254928507295</v>
      </c>
      <c r="F5672">
        <v>785.28254928507295</v>
      </c>
      <c r="G5672">
        <v>3.6858621283249349E-2</v>
      </c>
      <c r="H5672">
        <v>3561.504579597768</v>
      </c>
      <c r="I5672">
        <v>3.2482163608074183E-2</v>
      </c>
      <c r="J5672">
        <v>8.0254615545272828E-2</v>
      </c>
      <c r="K5672">
        <v>2.1075578957140442</v>
      </c>
      <c r="L5672">
        <v>76.424684524536133</v>
      </c>
      <c r="M5672">
        <v>779.20265143045583</v>
      </c>
      <c r="N5672">
        <v>24.38127867870331</v>
      </c>
      <c r="O5672">
        <v>0.64578834176063538</v>
      </c>
      <c r="P5672">
        <v>8.1908366945054791E-3</v>
      </c>
      <c r="Q5672">
        <v>2.5649879614512122E-2</v>
      </c>
      <c r="R5672">
        <v>0.47554911136627198</v>
      </c>
      <c r="S5672">
        <v>920.07887142770596</v>
      </c>
      <c r="T5672">
        <v>35.916697978973389</v>
      </c>
      <c r="U5672">
        <v>0.37571411788463593</v>
      </c>
      <c r="V5672">
        <v>476.8667459487915</v>
      </c>
      <c r="W5672">
        <v>1</v>
      </c>
      <c r="X5672">
        <v>0.33403739690780643</v>
      </c>
      <c r="Y5672">
        <v>283.61021097422002</v>
      </c>
      <c r="Z5672">
        <v>1</v>
      </c>
      <c r="AA5672">
        <v>44.97729660895348</v>
      </c>
      <c r="AB5672">
        <v>89.981896484375014</v>
      </c>
      <c r="AC5672">
        <v>193.92512589693069</v>
      </c>
      <c r="AD5672">
        <v>9.0853128677759413E-3</v>
      </c>
      <c r="AE5672">
        <v>2.5850135895441997</v>
      </c>
      <c r="AF5672">
        <v>0.12702400445938108</v>
      </c>
      <c r="AG5672">
        <v>7.6717609112656707E-4</v>
      </c>
      <c r="AH5672">
        <v>3.8823150169849392E-2</v>
      </c>
      <c r="AI5672">
        <v>20.146984159946442</v>
      </c>
      <c r="AJ5672">
        <v>6.0046015892599396</v>
      </c>
      <c r="AK5672">
        <v>54.489667080044747</v>
      </c>
      <c r="AL5672">
        <v>8.0254827590466178</v>
      </c>
      <c r="AM5672">
        <v>28.094983851909639</v>
      </c>
      <c r="AN5672">
        <v>123.16206291728301</v>
      </c>
      <c r="AO5672">
        <v>0.10099133217334748</v>
      </c>
      <c r="AP5672">
        <v>0.92180281853675861</v>
      </c>
    </row>
    <row r="5673" spans="1:42">
      <c r="A5673">
        <v>1100.0166549934459</v>
      </c>
      <c r="B5673">
        <v>793.88200178465559</v>
      </c>
      <c r="C5673">
        <v>1107.2262251192715</v>
      </c>
      <c r="D5673">
        <v>-7.2095701258256213</v>
      </c>
      <c r="E5673">
        <v>-313.34422333461589</v>
      </c>
      <c r="F5673">
        <v>7.2095701258256213</v>
      </c>
      <c r="G5673">
        <v>-1.3903555191318692E-3</v>
      </c>
      <c r="H5673">
        <v>2543.4359310689465</v>
      </c>
      <c r="I5673">
        <v>2.5555332005023954E-2</v>
      </c>
      <c r="J5673">
        <v>4.2574586868286135E-2</v>
      </c>
      <c r="K5673">
        <v>1.6933466077506543</v>
      </c>
      <c r="L5673">
        <v>73.978809118270874</v>
      </c>
      <c r="M5673">
        <v>12.03093284442863</v>
      </c>
      <c r="N5673">
        <v>148.7225626491547</v>
      </c>
      <c r="O5673">
        <v>0.75903341174125671</v>
      </c>
      <c r="P5673">
        <v>1.4961846404605439E-2</v>
      </c>
      <c r="Q5673">
        <v>4.2699277083079017E-2</v>
      </c>
      <c r="R5673">
        <v>0.45953844070434569</v>
      </c>
      <c r="S5673">
        <v>634.94611806053558</v>
      </c>
      <c r="T5673">
        <v>31.293419003486633</v>
      </c>
      <c r="U5673">
        <v>0.41285737812519074</v>
      </c>
      <c r="V5673">
        <v>472.55511283874512</v>
      </c>
      <c r="W5673">
        <v>1</v>
      </c>
      <c r="X5673">
        <v>0.34957147002220157</v>
      </c>
      <c r="Y5673">
        <v>277.43918574002174</v>
      </c>
      <c r="Z5673">
        <v>1</v>
      </c>
      <c r="AA5673">
        <v>40.511259062395098</v>
      </c>
      <c r="AB5673">
        <v>113.93455535888673</v>
      </c>
      <c r="AC5673">
        <v>36.805896461009979</v>
      </c>
      <c r="AD5673">
        <v>6.1371403881627269E-3</v>
      </c>
      <c r="AE5673">
        <v>25.722857338584141</v>
      </c>
      <c r="AF5673">
        <v>-1.4316025972366333E-2</v>
      </c>
      <c r="AG5673">
        <v>1.0468475406539268E-3</v>
      </c>
      <c r="AH5673">
        <v>5.3974131155014038E-2</v>
      </c>
      <c r="AI5673">
        <v>14.326665103435516</v>
      </c>
      <c r="AJ5673">
        <v>1.8057782005248788</v>
      </c>
      <c r="AK5673">
        <v>38.647920729517935</v>
      </c>
      <c r="AL5673">
        <v>4.3830281684795303</v>
      </c>
      <c r="AM5673">
        <v>100.43534780740738</v>
      </c>
      <c r="AN5673">
        <v>760.06897122316559</v>
      </c>
      <c r="AO5673">
        <v>7.2347220301628115E-2</v>
      </c>
      <c r="AP5673">
        <v>0.81708500099182135</v>
      </c>
    </row>
    <row r="5674" spans="1:42">
      <c r="A5674">
        <v>418.85563318637821</v>
      </c>
      <c r="B5674">
        <v>313.37197283270774</v>
      </c>
      <c r="C5674">
        <v>323.14846420779782</v>
      </c>
      <c r="D5674">
        <v>95.707168978580398</v>
      </c>
      <c r="E5674">
        <v>-105.48366035367047</v>
      </c>
      <c r="F5674">
        <v>-95.707168978580398</v>
      </c>
      <c r="G5674">
        <v>8.9743261614940173E-2</v>
      </c>
      <c r="H5674">
        <v>474.07322433507767</v>
      </c>
      <c r="I5674">
        <v>5.9517939984798429E-2</v>
      </c>
      <c r="J5674">
        <v>5.1436659097671512E-2</v>
      </c>
      <c r="K5674">
        <v>1.4969823161900042</v>
      </c>
      <c r="L5674">
        <v>66.10029935836792</v>
      </c>
      <c r="M5674">
        <v>232.89013478424582</v>
      </c>
      <c r="N5674">
        <v>92.968736425209059</v>
      </c>
      <c r="O5674">
        <v>0.763262540102005</v>
      </c>
      <c r="P5674">
        <v>2.0969001558091904E-2</v>
      </c>
      <c r="Q5674">
        <v>2.00271143913269E-2</v>
      </c>
      <c r="R5674">
        <v>0.48561513423919678</v>
      </c>
      <c r="S5674">
        <v>766.01547500749712</v>
      </c>
      <c r="T5674">
        <v>25.164026021957397</v>
      </c>
      <c r="U5674">
        <v>0.28100856721401218</v>
      </c>
      <c r="V5674">
        <v>569.56889629364014</v>
      </c>
      <c r="W5674">
        <v>1</v>
      </c>
      <c r="X5674">
        <v>0.36495201110839848</v>
      </c>
      <c r="Y5674">
        <v>624.62783194581243</v>
      </c>
      <c r="Z5674">
        <v>1</v>
      </c>
      <c r="AA5674">
        <v>22.228221541318899</v>
      </c>
      <c r="AB5674">
        <v>158.65428991699221</v>
      </c>
      <c r="AC5674">
        <v>186.23190075159073</v>
      </c>
      <c r="AD5674">
        <v>9.0091786832890951E-3</v>
      </c>
      <c r="AE5674">
        <v>58.962207558128725</v>
      </c>
      <c r="AF5674">
        <v>0.20152912616729735</v>
      </c>
      <c r="AG5674">
        <v>4.7153859883897328E-4</v>
      </c>
      <c r="AH5674">
        <v>9.7637446284294122E-3</v>
      </c>
      <c r="AI5674">
        <v>22.797751724720001</v>
      </c>
      <c r="AJ5674">
        <v>5.6747782070047368</v>
      </c>
      <c r="AK5674">
        <v>17.801602225899696</v>
      </c>
      <c r="AL5674">
        <v>7.1463692188728531</v>
      </c>
      <c r="AM5674">
        <v>107.31676000356674</v>
      </c>
      <c r="AN5674">
        <v>467.35113916123333</v>
      </c>
      <c r="AO5674">
        <v>5.5973400712013247E-2</v>
      </c>
      <c r="AP5674">
        <v>0.86790354323387153</v>
      </c>
    </row>
    <row r="5675" spans="1:42">
      <c r="A5675">
        <v>1020.7406501494733</v>
      </c>
      <c r="B5675">
        <v>1030.6550443780002</v>
      </c>
      <c r="C5675">
        <v>1263.8038883435818</v>
      </c>
      <c r="D5675">
        <v>-243.06323819410852</v>
      </c>
      <c r="E5675">
        <v>-233.14884396558159</v>
      </c>
      <c r="F5675">
        <v>233.14884396558159</v>
      </c>
      <c r="G5675">
        <v>7.4896161844089856E-2</v>
      </c>
      <c r="H5675">
        <v>2316.0628252222218</v>
      </c>
      <c r="I5675">
        <v>3.3881134092807769E-2</v>
      </c>
      <c r="J5675">
        <v>6.9165188312530518E-2</v>
      </c>
      <c r="K5675">
        <v>1.7858833384454249</v>
      </c>
      <c r="L5675">
        <v>39.961625337600708</v>
      </c>
      <c r="M5675">
        <v>738.92592427289003</v>
      </c>
      <c r="N5675">
        <v>136.2734596626282</v>
      </c>
      <c r="O5675">
        <v>0.56595024466514587</v>
      </c>
      <c r="P5675">
        <v>1.886215363608466E-2</v>
      </c>
      <c r="Q5675">
        <v>3.0074560430314801E-2</v>
      </c>
      <c r="R5675">
        <v>0.38365681648254396</v>
      </c>
      <c r="S5675">
        <v>1027.007485682265</v>
      </c>
      <c r="T5675">
        <v>36.439689993858337</v>
      </c>
      <c r="U5675">
        <v>0.39789542257785798</v>
      </c>
      <c r="V5675">
        <v>457.63740539550781</v>
      </c>
      <c r="W5675">
        <v>1</v>
      </c>
      <c r="X5675">
        <v>0.34676448464393617</v>
      </c>
      <c r="Y5675">
        <v>672.19833414385039</v>
      </c>
      <c r="Z5675">
        <v>1</v>
      </c>
      <c r="AA5675">
        <v>5.2454471206760411</v>
      </c>
      <c r="AB5675">
        <v>67.879143127441409</v>
      </c>
      <c r="AC5675">
        <v>55.243109166622162</v>
      </c>
      <c r="AD5675">
        <v>5.8379670493623132E-3</v>
      </c>
      <c r="AE5675">
        <v>1.8899259696673205</v>
      </c>
      <c r="AF5675">
        <v>0.26569448590278621</v>
      </c>
      <c r="AG5675">
        <v>3.6485987068703168E-5</v>
      </c>
      <c r="AH5675">
        <v>5.6690100789070129E-2</v>
      </c>
      <c r="AI5675">
        <v>29.975107610225677</v>
      </c>
      <c r="AJ5675">
        <v>3.2291927450572606</v>
      </c>
      <c r="AK5675">
        <v>44.849772772192956</v>
      </c>
      <c r="AL5675">
        <v>3.7858122931253231</v>
      </c>
      <c r="AM5675">
        <v>107.25137101411819</v>
      </c>
      <c r="AN5675">
        <v>657.71594931899426</v>
      </c>
      <c r="AO5675">
        <v>0.10232005345821381</v>
      </c>
      <c r="AP5675">
        <v>0.83883911848068249</v>
      </c>
    </row>
    <row r="5676" spans="1:42">
      <c r="A5676">
        <v>1316.9789861855638</v>
      </c>
      <c r="B5676">
        <v>2581.0480135597754</v>
      </c>
      <c r="C5676">
        <v>1228.5422007475327</v>
      </c>
      <c r="D5676">
        <v>-1264.0690273742116</v>
      </c>
      <c r="E5676">
        <v>1264.0690273742116</v>
      </c>
      <c r="F5676">
        <v>-1352.5058128122428</v>
      </c>
      <c r="G5676">
        <v>1.1010984356724238E-2</v>
      </c>
      <c r="H5676">
        <v>786.09655357345503</v>
      </c>
      <c r="I5676">
        <v>4.5363397300243372E-2</v>
      </c>
      <c r="J5676">
        <v>0.10211101984977722</v>
      </c>
      <c r="K5676">
        <v>1.7437298632681368</v>
      </c>
      <c r="L5676">
        <v>43.152127265930176</v>
      </c>
      <c r="M5676">
        <v>3800.7680560864897</v>
      </c>
      <c r="N5676">
        <v>163.38197395076753</v>
      </c>
      <c r="O5676">
        <v>0.89149609208106995</v>
      </c>
      <c r="P5676">
        <v>5.0824138853285041E-3</v>
      </c>
      <c r="Q5676">
        <v>1.9479669941796195E-2</v>
      </c>
      <c r="R5676">
        <v>0.41236679553985595</v>
      </c>
      <c r="S5676">
        <v>780.63524903145776</v>
      </c>
      <c r="T5676">
        <v>41.204738616943359</v>
      </c>
      <c r="U5676">
        <v>0.32303828418254854</v>
      </c>
      <c r="V5676">
        <v>567.95723438262939</v>
      </c>
      <c r="W5676">
        <v>1</v>
      </c>
      <c r="X5676">
        <v>0.34506908655166629</v>
      </c>
      <c r="Y5676">
        <v>328.26251611289456</v>
      </c>
      <c r="Z5676">
        <v>1</v>
      </c>
      <c r="AA5676">
        <v>39.024683943777092</v>
      </c>
      <c r="AB5676">
        <v>40.663001708984375</v>
      </c>
      <c r="AC5676">
        <v>61.858434975147247</v>
      </c>
      <c r="AD5676">
        <v>3.0067394941281052E-3</v>
      </c>
      <c r="AE5676">
        <v>2.1399984595668795</v>
      </c>
      <c r="AF5676">
        <v>4.3405044078826893E-2</v>
      </c>
      <c r="AG5676">
        <v>1.3000336574449396E-3</v>
      </c>
      <c r="AH5676">
        <v>5.4657812714576717E-3</v>
      </c>
      <c r="AI5676">
        <v>28.527075350284576</v>
      </c>
      <c r="AJ5676">
        <v>14.263820151032556</v>
      </c>
      <c r="AK5676">
        <v>21.760184367299079</v>
      </c>
      <c r="AL5676">
        <v>2.3624238097026526</v>
      </c>
      <c r="AM5676">
        <v>69.37802819013595</v>
      </c>
      <c r="AN5676">
        <v>581.02765589087994</v>
      </c>
      <c r="AO5676">
        <v>7.0460283398628226E-2</v>
      </c>
      <c r="AP5676">
        <v>0.83940489506721505</v>
      </c>
    </row>
    <row r="5677" spans="1:42">
      <c r="A5677">
        <v>716.2570031057295</v>
      </c>
      <c r="B5677">
        <v>589.04719235425148</v>
      </c>
      <c r="C5677">
        <v>845.29573577060091</v>
      </c>
      <c r="D5677">
        <v>-129.03873266487142</v>
      </c>
      <c r="E5677">
        <v>-256.24854341634943</v>
      </c>
      <c r="F5677">
        <v>129.03873266487142</v>
      </c>
      <c r="G5677">
        <v>9.7927465395089855E-2</v>
      </c>
      <c r="H5677">
        <v>1991.8909465086645</v>
      </c>
      <c r="I5677">
        <v>3.5119552910327909E-2</v>
      </c>
      <c r="J5677">
        <v>9.6566527366638177E-2</v>
      </c>
      <c r="K5677">
        <v>1.1488940777003764</v>
      </c>
      <c r="L5677">
        <v>55.059851408004761</v>
      </c>
      <c r="M5677">
        <v>279.62962665022854</v>
      </c>
      <c r="N5677">
        <v>125.72439578132631</v>
      </c>
      <c r="O5677">
        <v>0.83615633845329285</v>
      </c>
      <c r="P5677">
        <v>7.4318147765265559E-3</v>
      </c>
      <c r="Q5677">
        <v>4.4103859212663431E-2</v>
      </c>
      <c r="R5677">
        <v>0.48331703186035158</v>
      </c>
      <c r="S5677">
        <v>671.70500458907668</v>
      </c>
      <c r="T5677">
        <v>42.79722273349762</v>
      </c>
      <c r="U5677">
        <v>0.30310653984546665</v>
      </c>
      <c r="V5677">
        <v>518.99304389953613</v>
      </c>
      <c r="W5677">
        <v>1</v>
      </c>
      <c r="X5677">
        <v>0.33377672076225284</v>
      </c>
      <c r="Y5677">
        <v>613.67689011548214</v>
      </c>
      <c r="Z5677">
        <v>1</v>
      </c>
      <c r="AA5677">
        <v>48.321149519166951</v>
      </c>
      <c r="AB5677">
        <v>94.666346130371096</v>
      </c>
      <c r="AC5677">
        <v>171.0557147860527</v>
      </c>
      <c r="AD5677">
        <v>4.5591533693492923E-3</v>
      </c>
      <c r="AE5677">
        <v>96.928184005121651</v>
      </c>
      <c r="AF5677">
        <v>0.25302360892295839</v>
      </c>
      <c r="AG5677">
        <v>1.1107117116948642E-3</v>
      </c>
      <c r="AH5677">
        <v>4.9707829380035401E-2</v>
      </c>
      <c r="AI5677">
        <v>27.004871070384979</v>
      </c>
      <c r="AJ5677">
        <v>3.4262310606597564</v>
      </c>
      <c r="AK5677">
        <v>60.397165548205372</v>
      </c>
      <c r="AL5677">
        <v>7.501974712927149</v>
      </c>
      <c r="AM5677">
        <v>25.786787378787995</v>
      </c>
      <c r="AN5677">
        <v>550.23060165128527</v>
      </c>
      <c r="AO5677">
        <v>5.4995393633842468E-2</v>
      </c>
      <c r="AP5677">
        <v>0.8615533723831178</v>
      </c>
    </row>
    <row r="5678" spans="1:42">
      <c r="A5678">
        <v>1173.0162338657715</v>
      </c>
      <c r="B5678">
        <v>986.62034377697273</v>
      </c>
      <c r="C5678">
        <v>741.33319435016608</v>
      </c>
      <c r="D5678">
        <v>186.39589008879875</v>
      </c>
      <c r="E5678">
        <v>-186.39589008879875</v>
      </c>
      <c r="F5678">
        <v>-431.6830395156054</v>
      </c>
      <c r="G5678">
        <v>4.8094582362772441E-2</v>
      </c>
      <c r="H5678">
        <v>1025.6335061879092</v>
      </c>
      <c r="I5678">
        <v>2.5364299714565275E-2</v>
      </c>
      <c r="J5678">
        <v>1.5625964403152465E-2</v>
      </c>
      <c r="K5678">
        <v>1.9122925596535203</v>
      </c>
      <c r="L5678">
        <v>23.6830735206604</v>
      </c>
      <c r="M5678">
        <v>107.69967700618065</v>
      </c>
      <c r="N5678">
        <v>178.60125326709749</v>
      </c>
      <c r="O5678">
        <v>0.5186786949634552</v>
      </c>
      <c r="P5678">
        <v>4.8947075737847219E-3</v>
      </c>
      <c r="Q5678">
        <v>1.9881298436058889E-2</v>
      </c>
      <c r="R5678">
        <v>0.44483485698699954</v>
      </c>
      <c r="S5678">
        <v>393.51828935370918</v>
      </c>
      <c r="T5678">
        <v>29.096513986587524</v>
      </c>
      <c r="U5678">
        <v>0.35825163304805757</v>
      </c>
      <c r="V5678">
        <v>641.18459224700928</v>
      </c>
      <c r="W5678">
        <v>1</v>
      </c>
      <c r="X5678">
        <v>0.3146577882766724</v>
      </c>
      <c r="Y5678">
        <v>589.17880632614902</v>
      </c>
      <c r="Z5678">
        <v>1</v>
      </c>
      <c r="AA5678">
        <v>34.322499392499928</v>
      </c>
      <c r="AB5678">
        <v>163.99700061035156</v>
      </c>
      <c r="AC5678">
        <v>39.779032766819</v>
      </c>
      <c r="AD5678">
        <v>1.2392932533198953E-2</v>
      </c>
      <c r="AE5678">
        <v>7.3291446999024732</v>
      </c>
      <c r="AF5678">
        <v>0.1981064701080322</v>
      </c>
      <c r="AG5678">
        <v>1.3429388203022622E-3</v>
      </c>
      <c r="AH5678">
        <v>5.5941412198543546E-2</v>
      </c>
      <c r="AI5678">
        <v>26.319635212421417</v>
      </c>
      <c r="AJ5678">
        <v>0.99925422678195364</v>
      </c>
      <c r="AK5678">
        <v>13.589468069672584</v>
      </c>
      <c r="AL5678">
        <v>4.1900290735726839</v>
      </c>
      <c r="AM5678">
        <v>52.527018392086028</v>
      </c>
      <c r="AN5678">
        <v>561.81632757466627</v>
      </c>
      <c r="AO5678">
        <v>7.9577346444129948E-2</v>
      </c>
      <c r="AP5678">
        <v>0.81361290431022648</v>
      </c>
    </row>
    <row r="5679" spans="1:42">
      <c r="A5679">
        <v>373.50301302639588</v>
      </c>
      <c r="B5679">
        <v>297.02645115079196</v>
      </c>
      <c r="C5679">
        <v>393.10565492006322</v>
      </c>
      <c r="D5679">
        <v>-19.602641893667339</v>
      </c>
      <c r="E5679">
        <v>-96.07920376927126</v>
      </c>
      <c r="F5679">
        <v>19.602641893667339</v>
      </c>
      <c r="G5679">
        <v>-4.7003703108943282E-3</v>
      </c>
      <c r="H5679">
        <v>951.67622789926486</v>
      </c>
      <c r="I5679">
        <v>5.8046528398990632E-2</v>
      </c>
      <c r="J5679">
        <v>7.5536284446716308E-3</v>
      </c>
      <c r="K5679">
        <v>1.9650890611112115</v>
      </c>
      <c r="L5679">
        <v>26.309009790420532</v>
      </c>
      <c r="M5679">
        <v>1.0011047334049095</v>
      </c>
      <c r="N5679">
        <v>55.760016610717784</v>
      </c>
      <c r="O5679">
        <v>0.84226521849632263</v>
      </c>
      <c r="P5679">
        <v>2.0169229348500566E-2</v>
      </c>
      <c r="Q5679">
        <v>3.9185665183597132E-2</v>
      </c>
      <c r="R5679">
        <v>0.48448344230651857</v>
      </c>
      <c r="S5679">
        <v>784.57320319783935</v>
      </c>
      <c r="T5679">
        <v>27.17418372631073</v>
      </c>
      <c r="U5679">
        <v>0.44222913324832919</v>
      </c>
      <c r="V5679">
        <v>511.81001663208008</v>
      </c>
      <c r="W5679">
        <v>1</v>
      </c>
      <c r="X5679">
        <v>0.329046288728714</v>
      </c>
      <c r="Y5679">
        <v>410.65952318959228</v>
      </c>
      <c r="Z5679">
        <v>1</v>
      </c>
      <c r="AA5679">
        <v>5.9906951934146893</v>
      </c>
      <c r="AB5679">
        <v>24.864883117675785</v>
      </c>
      <c r="AC5679">
        <v>26.692138612270355</v>
      </c>
      <c r="AD5679">
        <v>1.5182142991286059E-2</v>
      </c>
      <c r="AE5679">
        <v>1.0318145808865891</v>
      </c>
      <c r="AF5679">
        <v>-1.8470624685287478E-2</v>
      </c>
      <c r="AG5679">
        <v>1.1983570797946283E-3</v>
      </c>
      <c r="AH5679">
        <v>5.9765295743942261E-3</v>
      </c>
      <c r="AI5679">
        <v>28.348389565944672</v>
      </c>
      <c r="AJ5679">
        <v>11.643635264388239</v>
      </c>
      <c r="AK5679">
        <v>46.402762021422383</v>
      </c>
      <c r="AL5679">
        <v>1.506341431205573</v>
      </c>
      <c r="AM5679">
        <v>82.067854225635529</v>
      </c>
      <c r="AN5679">
        <v>184.45975549485451</v>
      </c>
      <c r="AO5679">
        <v>9.2985911726951601E-2</v>
      </c>
      <c r="AP5679">
        <v>0.83309141016006483</v>
      </c>
    </row>
    <row r="5680" spans="1:42">
      <c r="A5680">
        <v>537.94604405722782</v>
      </c>
      <c r="B5680">
        <v>402.87030233594919</v>
      </c>
      <c r="C5680">
        <v>952.68051715754132</v>
      </c>
      <c r="D5680">
        <v>-414.73447310031349</v>
      </c>
      <c r="E5680">
        <v>-549.81021482159213</v>
      </c>
      <c r="F5680">
        <v>414.73447310031349</v>
      </c>
      <c r="G5680">
        <v>2.7548421832663717E-3</v>
      </c>
      <c r="H5680">
        <v>2726.093577641006</v>
      </c>
      <c r="I5680">
        <v>3.9480669200420378E-2</v>
      </c>
      <c r="J5680">
        <v>7.2722337484359745E-2</v>
      </c>
      <c r="K5680">
        <v>2.1385008069574831</v>
      </c>
      <c r="L5680">
        <v>39.997215270996094</v>
      </c>
      <c r="M5680">
        <v>264.7648905705156</v>
      </c>
      <c r="N5680">
        <v>97.144172323417678</v>
      </c>
      <c r="O5680">
        <v>0.50848832726478577</v>
      </c>
      <c r="P5680">
        <v>1.1700506104363333E-2</v>
      </c>
      <c r="Q5680">
        <v>5.7420367664761003E-3</v>
      </c>
      <c r="R5680">
        <v>0.49888601779937747</v>
      </c>
      <c r="S5680">
        <v>607.29555107597503</v>
      </c>
      <c r="T5680">
        <v>46.714413166046143</v>
      </c>
      <c r="U5680">
        <v>0.32162236869335176</v>
      </c>
      <c r="V5680">
        <v>481.25536441802979</v>
      </c>
      <c r="W5680">
        <v>1</v>
      </c>
      <c r="X5680">
        <v>0.40380173444747924</v>
      </c>
      <c r="Y5680">
        <v>681.37349885641333</v>
      </c>
      <c r="Z5680">
        <v>1</v>
      </c>
      <c r="AA5680">
        <v>34.75660705740929</v>
      </c>
      <c r="AB5680">
        <v>42.378755371093753</v>
      </c>
      <c r="AC5680">
        <v>97.146709263324738</v>
      </c>
      <c r="AD5680">
        <v>5.7716907599033454E-3</v>
      </c>
      <c r="AE5680">
        <v>18.815581956447843</v>
      </c>
      <c r="AF5680">
        <v>-6.7536807060241712E-3</v>
      </c>
      <c r="AG5680">
        <v>1.5586271764147895E-4</v>
      </c>
      <c r="AH5680">
        <v>5.8592144978046413E-2</v>
      </c>
      <c r="AI5680">
        <v>21.200150549411774</v>
      </c>
      <c r="AJ5680">
        <v>2.3254257123737401</v>
      </c>
      <c r="AK5680">
        <v>51.928966882824895</v>
      </c>
      <c r="AL5680">
        <v>3.4475966820481174</v>
      </c>
      <c r="AM5680">
        <v>103.72973402738572</v>
      </c>
      <c r="AN5680">
        <v>574.81310654868332</v>
      </c>
      <c r="AO5680">
        <v>7.5198002934455874E-2</v>
      </c>
      <c r="AP5680">
        <v>0.86428477311134344</v>
      </c>
    </row>
    <row r="5681" spans="1:42">
      <c r="A5681">
        <v>145.73278632506072</v>
      </c>
      <c r="B5681">
        <v>-176.41942004510776</v>
      </c>
      <c r="C5681">
        <v>58.304108574684534</v>
      </c>
      <c r="D5681">
        <v>87.428677750376181</v>
      </c>
      <c r="E5681">
        <v>-322.15220637016847</v>
      </c>
      <c r="F5681">
        <v>-87.428677750376181</v>
      </c>
      <c r="G5681">
        <v>2.9707884116170414E-2</v>
      </c>
      <c r="H5681">
        <v>110.39284714108226</v>
      </c>
      <c r="I5681">
        <v>2.109132081270218E-2</v>
      </c>
      <c r="J5681">
        <v>4.0684719085693363E-2</v>
      </c>
      <c r="K5681">
        <v>1.6930864344298837</v>
      </c>
      <c r="L5681">
        <v>15.305169820785522</v>
      </c>
      <c r="M5681">
        <v>16.020900247297725</v>
      </c>
      <c r="N5681">
        <v>28.298391193771366</v>
      </c>
      <c r="O5681">
        <v>0.54878494143486023</v>
      </c>
      <c r="P5681">
        <v>2.2340592013465031E-2</v>
      </c>
      <c r="Q5681">
        <v>3.8222810374365909E-2</v>
      </c>
      <c r="R5681">
        <v>0.4296438407897949</v>
      </c>
      <c r="S5681">
        <v>935.86810844861839</v>
      </c>
      <c r="T5681">
        <v>34.860184788703918</v>
      </c>
      <c r="U5681">
        <v>0.41198012173175813</v>
      </c>
      <c r="V5681">
        <v>621.94037437438965</v>
      </c>
      <c r="W5681">
        <v>1</v>
      </c>
      <c r="X5681">
        <v>0.33059137701988223</v>
      </c>
      <c r="Y5681">
        <v>522.884342408409</v>
      </c>
      <c r="Z5681">
        <v>1</v>
      </c>
      <c r="AA5681">
        <v>29.944025422716148</v>
      </c>
      <c r="AB5681">
        <v>87.780972839355471</v>
      </c>
      <c r="AC5681">
        <v>172.58420437574387</v>
      </c>
      <c r="AD5681">
        <v>1.8303667378221822E-3</v>
      </c>
      <c r="AE5681">
        <v>16.739569051204246</v>
      </c>
      <c r="AF5681">
        <v>0.11574364542961119</v>
      </c>
      <c r="AG5681">
        <v>3.2855840323152034E-4</v>
      </c>
      <c r="AH5681">
        <v>3.0237113237380979E-2</v>
      </c>
      <c r="AI5681">
        <v>16.923448741436005</v>
      </c>
      <c r="AJ5681">
        <v>0.8700457761963154</v>
      </c>
      <c r="AK5681">
        <v>1.3221060150861741</v>
      </c>
      <c r="AL5681">
        <v>4.7382881217651045</v>
      </c>
      <c r="AM5681">
        <v>90.355789816379541</v>
      </c>
      <c r="AN5681">
        <v>750.2641318745184</v>
      </c>
      <c r="AO5681">
        <v>8.0386700510978709E-2</v>
      </c>
      <c r="AP5681">
        <v>0.87612742614746109</v>
      </c>
    </row>
    <row r="5682" spans="1:42">
      <c r="A5682">
        <v>416.30379279628289</v>
      </c>
      <c r="B5682">
        <v>211.70813765888755</v>
      </c>
      <c r="C5682">
        <v>291.24806847205559</v>
      </c>
      <c r="D5682">
        <v>125.0557243242273</v>
      </c>
      <c r="E5682">
        <v>-204.59565513739534</v>
      </c>
      <c r="F5682">
        <v>-125.0557243242273</v>
      </c>
      <c r="G5682">
        <v>4.9832513769230771E-2</v>
      </c>
      <c r="H5682">
        <v>480.48990208435271</v>
      </c>
      <c r="I5682">
        <v>1.7677410542964934E-2</v>
      </c>
      <c r="J5682">
        <v>5.9439811944961549E-2</v>
      </c>
      <c r="K5682">
        <v>1.3984186981976032</v>
      </c>
      <c r="L5682">
        <v>54.193551540374756</v>
      </c>
      <c r="M5682">
        <v>32.24239768600544</v>
      </c>
      <c r="N5682">
        <v>59.772140006446847</v>
      </c>
      <c r="O5682">
        <v>0.76415374875068665</v>
      </c>
      <c r="P5682">
        <v>1.120458920796712E-2</v>
      </c>
      <c r="Q5682">
        <v>4.2222095436520037E-2</v>
      </c>
      <c r="R5682">
        <v>0.47409791469573975</v>
      </c>
      <c r="S5682">
        <v>1054.7923558601285</v>
      </c>
      <c r="T5682">
        <v>46.391505002975464</v>
      </c>
      <c r="U5682">
        <v>0.4311808866262436</v>
      </c>
      <c r="V5682">
        <v>581.15050792694092</v>
      </c>
      <c r="W5682">
        <v>1</v>
      </c>
      <c r="X5682">
        <v>0.41005524635314944</v>
      </c>
      <c r="Y5682">
        <v>661.42856552452304</v>
      </c>
      <c r="Z5682">
        <v>1</v>
      </c>
      <c r="AA5682">
        <v>7.0125172021770483</v>
      </c>
      <c r="AB5682">
        <v>165.88023474121096</v>
      </c>
      <c r="AC5682">
        <v>92.340065538883209</v>
      </c>
      <c r="AD5682">
        <v>6.9419257661216278E-3</v>
      </c>
      <c r="AE5682">
        <v>17.459591471561932</v>
      </c>
      <c r="AF5682">
        <v>0.18375195980072018</v>
      </c>
      <c r="AG5682">
        <v>6.3448913473613354E-5</v>
      </c>
      <c r="AH5682">
        <v>2.623228014707565E-2</v>
      </c>
      <c r="AI5682">
        <v>23.686504662036896</v>
      </c>
      <c r="AJ5682">
        <v>10.825813195031584</v>
      </c>
      <c r="AK5682">
        <v>5.6378720909357067</v>
      </c>
      <c r="AL5682">
        <v>3.6569623358446277</v>
      </c>
      <c r="AM5682">
        <v>74.841826951503748</v>
      </c>
      <c r="AN5682">
        <v>492.73858105588425</v>
      </c>
      <c r="AO5682">
        <v>6.3287462830543512E-2</v>
      </c>
      <c r="AP5682">
        <v>0.88322262549400343</v>
      </c>
    </row>
    <row r="5683" spans="1:42">
      <c r="A5683">
        <v>924.48330047382115</v>
      </c>
      <c r="B5683">
        <v>1020.2017463505395</v>
      </c>
      <c r="C5683">
        <v>626.53407203993413</v>
      </c>
      <c r="D5683">
        <v>-95.718445876718306</v>
      </c>
      <c r="E5683">
        <v>95.718445876718306</v>
      </c>
      <c r="F5683">
        <v>-393.66767431060532</v>
      </c>
      <c r="G5683">
        <v>2.1650074340505959E-2</v>
      </c>
      <c r="H5683">
        <v>560.80233675136196</v>
      </c>
      <c r="I5683">
        <v>5.0852135717868806E-2</v>
      </c>
      <c r="J5683">
        <v>2.3457479953765868E-2</v>
      </c>
      <c r="K5683">
        <v>2.0099700660645961</v>
      </c>
      <c r="L5683">
        <v>20.548697710037231</v>
      </c>
      <c r="M5683">
        <v>376.94338600979489</v>
      </c>
      <c r="N5683">
        <v>124.23648701095583</v>
      </c>
      <c r="O5683">
        <v>0.58868059515953064</v>
      </c>
      <c r="P5683">
        <v>2.514614793989393E-3</v>
      </c>
      <c r="Q5683">
        <v>1.8525244871775308E-2</v>
      </c>
      <c r="R5683">
        <v>0.46968445777893064</v>
      </c>
      <c r="S5683">
        <v>945.28306986372058</v>
      </c>
      <c r="T5683">
        <v>39.391908049583435</v>
      </c>
      <c r="U5683">
        <v>0.42283618986606597</v>
      </c>
      <c r="V5683">
        <v>469.02523040771484</v>
      </c>
      <c r="W5683">
        <v>1</v>
      </c>
      <c r="X5683">
        <v>0.42491650223731997</v>
      </c>
      <c r="Y5683">
        <v>337.05186378350379</v>
      </c>
      <c r="Z5683">
        <v>1</v>
      </c>
      <c r="AA5683">
        <v>16.530921330118183</v>
      </c>
      <c r="AB5683">
        <v>14.170334045410158</v>
      </c>
      <c r="AC5683">
        <v>199.56900924444199</v>
      </c>
      <c r="AD5683">
        <v>3.159840901692708E-3</v>
      </c>
      <c r="AE5683">
        <v>60.471503284892599</v>
      </c>
      <c r="AF5683">
        <v>1.7278357744216911E-2</v>
      </c>
      <c r="AG5683">
        <v>1.0537066923308779E-3</v>
      </c>
      <c r="AH5683">
        <v>1.5533128952980039E-2</v>
      </c>
      <c r="AI5683">
        <v>15.711310803890228</v>
      </c>
      <c r="AJ5683">
        <v>13.243827843074477</v>
      </c>
      <c r="AK5683">
        <v>12.951590961813926</v>
      </c>
      <c r="AL5683">
        <v>6.7820688263974667</v>
      </c>
      <c r="AM5683">
        <v>24.893648350238802</v>
      </c>
      <c r="AN5683">
        <v>156.08070046705359</v>
      </c>
      <c r="AO5683">
        <v>5.6869024634361269E-2</v>
      </c>
      <c r="AP5683">
        <v>0.90648991155624403</v>
      </c>
    </row>
    <row r="5684" spans="1:42">
      <c r="A5684">
        <v>320.26731111527675</v>
      </c>
      <c r="B5684">
        <v>3521.1400475458795</v>
      </c>
      <c r="C5684">
        <v>2361.6480779069543</v>
      </c>
      <c r="D5684">
        <v>-3200.8727364306028</v>
      </c>
      <c r="E5684">
        <v>1159.4919696389252</v>
      </c>
      <c r="F5684">
        <v>-1159.4919696389252</v>
      </c>
      <c r="G5684">
        <v>3.2988244244605051E-2</v>
      </c>
      <c r="H5684">
        <v>819.4689594645331</v>
      </c>
      <c r="I5684">
        <v>3.6564936339855192E-2</v>
      </c>
      <c r="J5684">
        <v>0.10352313876152039</v>
      </c>
      <c r="K5684">
        <v>1.3719643302977085</v>
      </c>
      <c r="L5684">
        <v>29.259753227233887</v>
      </c>
      <c r="M5684">
        <v>7425.7974172267986</v>
      </c>
      <c r="N5684">
        <v>41.454051140403756</v>
      </c>
      <c r="O5684">
        <v>0.51751700043678284</v>
      </c>
      <c r="P5684">
        <v>1.3334392865498859E-2</v>
      </c>
      <c r="Q5684">
        <v>2.0346363385518387E-3</v>
      </c>
      <c r="R5684">
        <v>0.4206341218948364</v>
      </c>
      <c r="S5684">
        <v>711.22653856031616</v>
      </c>
      <c r="T5684">
        <v>37.809491157531738</v>
      </c>
      <c r="U5684">
        <v>0.41504547297954564</v>
      </c>
      <c r="V5684">
        <v>562.95254230499268</v>
      </c>
      <c r="W5684">
        <v>1</v>
      </c>
      <c r="X5684">
        <v>0.43859959840774537</v>
      </c>
      <c r="Y5684">
        <v>406.33638480763972</v>
      </c>
      <c r="Z5684">
        <v>1</v>
      </c>
      <c r="AA5684">
        <v>25.980758684225087</v>
      </c>
      <c r="AB5684">
        <v>71.890907470703127</v>
      </c>
      <c r="AC5684">
        <v>106.76016360521317</v>
      </c>
      <c r="AD5684">
        <v>1.4769322648007645E-2</v>
      </c>
      <c r="AE5684">
        <v>24.563102865076868</v>
      </c>
      <c r="AF5684">
        <v>6.9521462917327873E-2</v>
      </c>
      <c r="AG5684">
        <v>9.6593267233473375E-4</v>
      </c>
      <c r="AH5684">
        <v>5.0587348711490628E-2</v>
      </c>
      <c r="AI5684">
        <v>20.492869913578033</v>
      </c>
      <c r="AJ5684">
        <v>0.2219507540685533</v>
      </c>
      <c r="AK5684">
        <v>21.776771462559701</v>
      </c>
      <c r="AL5684">
        <v>6.0506234599858395</v>
      </c>
      <c r="AM5684">
        <v>72.530472457408905</v>
      </c>
      <c r="AN5684">
        <v>464.72776544216379</v>
      </c>
      <c r="AO5684">
        <v>4.0746482968330382E-2</v>
      </c>
      <c r="AP5684">
        <v>0.92136725735664382</v>
      </c>
    </row>
    <row r="5685" spans="1:42">
      <c r="A5685">
        <v>403.47628914177665</v>
      </c>
      <c r="B5685">
        <v>259.85014507856744</v>
      </c>
      <c r="C5685">
        <v>282.6282151389392</v>
      </c>
      <c r="D5685">
        <v>120.84807400283745</v>
      </c>
      <c r="E5685">
        <v>-143.62614406320921</v>
      </c>
      <c r="F5685">
        <v>-120.84807400283745</v>
      </c>
      <c r="G5685">
        <v>6.5021781271696971E-2</v>
      </c>
      <c r="H5685">
        <v>482.47611071285075</v>
      </c>
      <c r="I5685">
        <v>4.6861748993396755E-2</v>
      </c>
      <c r="J5685">
        <v>9.9652948379516607E-3</v>
      </c>
      <c r="K5685">
        <v>1.7914723595798014</v>
      </c>
      <c r="L5685">
        <v>57.288006544113159</v>
      </c>
      <c r="M5685">
        <v>57.27896630276112</v>
      </c>
      <c r="N5685">
        <v>78.811244980239877</v>
      </c>
      <c r="O5685">
        <v>0.86493679881095886</v>
      </c>
      <c r="P5685">
        <v>5.3194715181986481E-3</v>
      </c>
      <c r="Q5685">
        <v>4.5046147929297543E-2</v>
      </c>
      <c r="R5685">
        <v>0.44576496124267578</v>
      </c>
      <c r="S5685">
        <v>411.62922875289547</v>
      </c>
      <c r="T5685">
        <v>33.56873095035553</v>
      </c>
      <c r="U5685">
        <v>0.29231503784656526</v>
      </c>
      <c r="V5685">
        <v>459.61976051330566</v>
      </c>
      <c r="W5685">
        <v>1</v>
      </c>
      <c r="X5685">
        <v>0.42841875910758975</v>
      </c>
      <c r="Y5685">
        <v>398.80865786546894</v>
      </c>
      <c r="Z5685">
        <v>1</v>
      </c>
      <c r="AA5685">
        <v>8.594871382417681</v>
      </c>
      <c r="AB5685">
        <v>114.63018548583986</v>
      </c>
      <c r="AC5685">
        <v>65.060798823833466</v>
      </c>
      <c r="AD5685">
        <v>1.2914722801273704E-2</v>
      </c>
      <c r="AE5685">
        <v>36.038948638030753</v>
      </c>
      <c r="AF5685">
        <v>0.18373177886009215</v>
      </c>
      <c r="AG5685">
        <v>1.3752513175771721E-3</v>
      </c>
      <c r="AH5685">
        <v>3.3496699523925783E-2</v>
      </c>
      <c r="AI5685">
        <v>24.084839522838593</v>
      </c>
      <c r="AJ5685">
        <v>5.6782840379269928</v>
      </c>
      <c r="AK5685">
        <v>12.173928653597832</v>
      </c>
      <c r="AL5685">
        <v>3.9762001401335274</v>
      </c>
      <c r="AM5685">
        <v>82.203194963932035</v>
      </c>
      <c r="AN5685">
        <v>376.75813254237454</v>
      </c>
      <c r="AO5685">
        <v>0.1072740706205368</v>
      </c>
      <c r="AP5685">
        <v>0.8710054044723512</v>
      </c>
    </row>
    <row r="5686" spans="1:42">
      <c r="A5686">
        <v>625.22189256627166</v>
      </c>
      <c r="B5686">
        <v>799.08446640474983</v>
      </c>
      <c r="C5686">
        <v>435.64720868184781</v>
      </c>
      <c r="D5686">
        <v>-173.86257383847817</v>
      </c>
      <c r="E5686">
        <v>173.86257383847817</v>
      </c>
      <c r="F5686">
        <v>-363.43725772290202</v>
      </c>
      <c r="G5686">
        <v>-2.2857710988612515E-3</v>
      </c>
      <c r="H5686">
        <v>145.3105409806748</v>
      </c>
      <c r="I5686">
        <v>4.7289792001247402E-2</v>
      </c>
      <c r="J5686">
        <v>5.3328397035598753E-2</v>
      </c>
      <c r="K5686">
        <v>1.3095551165878772</v>
      </c>
      <c r="L5686">
        <v>17.665913105010986</v>
      </c>
      <c r="M5686">
        <v>608.45258930943305</v>
      </c>
      <c r="N5686">
        <v>111.66236148700716</v>
      </c>
      <c r="O5686">
        <v>0.74309590458869934</v>
      </c>
      <c r="P5686">
        <v>1.7274731530083548E-2</v>
      </c>
      <c r="Q5686">
        <v>1.0792994976043699E-2</v>
      </c>
      <c r="R5686">
        <v>0.49611915111541749</v>
      </c>
      <c r="S5686">
        <v>541.43552055367968</v>
      </c>
      <c r="T5686">
        <v>32.139331102371216</v>
      </c>
      <c r="U5686">
        <v>0.31095355451107026</v>
      </c>
      <c r="V5686">
        <v>555.97054958343506</v>
      </c>
      <c r="W5686">
        <v>1</v>
      </c>
      <c r="X5686">
        <v>0.39489926815032961</v>
      </c>
      <c r="Y5686">
        <v>431.67556572842824</v>
      </c>
      <c r="Z5686">
        <v>1</v>
      </c>
      <c r="AA5686">
        <v>0.81512645472526557</v>
      </c>
      <c r="AB5686">
        <v>147.92574230957032</v>
      </c>
      <c r="AC5686">
        <v>130.37740141153336</v>
      </c>
      <c r="AD5686">
        <v>8.5282203478690907E-3</v>
      </c>
      <c r="AE5686">
        <v>8.6626125923784407</v>
      </c>
      <c r="AF5686">
        <v>-2.4420146942138669E-2</v>
      </c>
      <c r="AG5686">
        <v>9.5893459617652074E-4</v>
      </c>
      <c r="AH5686">
        <v>4.1167549645900726E-2</v>
      </c>
      <c r="AI5686">
        <v>26.482832729816437</v>
      </c>
      <c r="AJ5686">
        <v>3.9782863713087409</v>
      </c>
      <c r="AK5686">
        <v>4.6468680006265641</v>
      </c>
      <c r="AL5686">
        <v>5.2428475908776493</v>
      </c>
      <c r="AM5686">
        <v>44.346244275569916</v>
      </c>
      <c r="AN5686">
        <v>185.02894133282831</v>
      </c>
      <c r="AO5686">
        <v>6.9755117058753965E-2</v>
      </c>
      <c r="AP5686">
        <v>0.85139188647270214</v>
      </c>
    </row>
    <row r="5687" spans="1:42">
      <c r="A5687">
        <v>742.3798342349628</v>
      </c>
      <c r="B5687">
        <v>687.18079198758926</v>
      </c>
      <c r="C5687">
        <v>1297.7922968244261</v>
      </c>
      <c r="D5687">
        <v>-555.4124625894633</v>
      </c>
      <c r="E5687">
        <v>-610.61150483683684</v>
      </c>
      <c r="F5687">
        <v>555.4124625894633</v>
      </c>
      <c r="G5687">
        <v>4.0602644299945367E-2</v>
      </c>
      <c r="H5687">
        <v>3984.6377223538207</v>
      </c>
      <c r="I5687">
        <v>2.2603131830692291E-2</v>
      </c>
      <c r="J5687">
        <v>9.7053500652313232E-2</v>
      </c>
      <c r="K5687">
        <v>1.9913820661962029</v>
      </c>
      <c r="L5687">
        <v>44.863306283950806</v>
      </c>
      <c r="M5687">
        <v>6.6266608330639478</v>
      </c>
      <c r="N5687">
        <v>126.83065445709231</v>
      </c>
      <c r="O5687">
        <v>0.7771202027797699</v>
      </c>
      <c r="P5687">
        <v>5.1997422642177998E-3</v>
      </c>
      <c r="Q5687">
        <v>3.850692796707153E-2</v>
      </c>
      <c r="R5687">
        <v>0.46119345664978029</v>
      </c>
      <c r="S5687">
        <v>1037.5577704276245</v>
      </c>
      <c r="T5687">
        <v>26.718351244926453</v>
      </c>
      <c r="U5687">
        <v>0.35075663149356845</v>
      </c>
      <c r="V5687">
        <v>590.31820297241211</v>
      </c>
      <c r="W5687">
        <v>1</v>
      </c>
      <c r="X5687">
        <v>0.42129407048225403</v>
      </c>
      <c r="Y5687">
        <v>560.39728445881804</v>
      </c>
      <c r="Z5687">
        <v>1</v>
      </c>
      <c r="AA5687">
        <v>3.6348988901615149</v>
      </c>
      <c r="AB5687">
        <v>118.88724591064454</v>
      </c>
      <c r="AC5687">
        <v>62.972842156887054</v>
      </c>
      <c r="AD5687">
        <v>1.4329020182291666E-2</v>
      </c>
      <c r="AE5687">
        <v>10.727225698366313</v>
      </c>
      <c r="AF5687">
        <v>0.15009475350379942</v>
      </c>
      <c r="AG5687">
        <v>3.2184274162911204E-4</v>
      </c>
      <c r="AH5687">
        <v>2.0809459471702572E-2</v>
      </c>
      <c r="AI5687">
        <v>10.386625230312347</v>
      </c>
      <c r="AJ5687">
        <v>12.998950567102671</v>
      </c>
      <c r="AK5687">
        <v>44.721117991805073</v>
      </c>
      <c r="AL5687">
        <v>4.6694175550987786</v>
      </c>
      <c r="AM5687">
        <v>56.731780731678015</v>
      </c>
      <c r="AN5687">
        <v>128.9372578262778</v>
      </c>
      <c r="AO5687">
        <v>9.4706696867942808E-2</v>
      </c>
      <c r="AP5687">
        <v>0.89684223985672007</v>
      </c>
    </row>
    <row r="5688" spans="1:42">
      <c r="A5688">
        <v>950.8037232023346</v>
      </c>
      <c r="B5688">
        <v>735.92873889233249</v>
      </c>
      <c r="C5688">
        <v>1265.9920271240185</v>
      </c>
      <c r="D5688">
        <v>-315.18830392168388</v>
      </c>
      <c r="E5688">
        <v>-530.06328823168599</v>
      </c>
      <c r="F5688">
        <v>315.18830392168388</v>
      </c>
      <c r="G5688">
        <v>8.7775931692989112E-2</v>
      </c>
      <c r="H5688">
        <v>3489.0431098035419</v>
      </c>
      <c r="I5688">
        <v>1.9675280749797821E-2</v>
      </c>
      <c r="J5688">
        <v>4.9229243993759157E-2</v>
      </c>
      <c r="K5688">
        <v>1.3152780993044375</v>
      </c>
      <c r="L5688">
        <v>57.458295822143555</v>
      </c>
      <c r="M5688">
        <v>92.469613199818539</v>
      </c>
      <c r="N5688">
        <v>179.92636274547579</v>
      </c>
      <c r="O5688">
        <v>0.69714656472206116</v>
      </c>
      <c r="P5688">
        <v>5.9469647937350793E-3</v>
      </c>
      <c r="Q5688">
        <v>9.0245693524678532E-3</v>
      </c>
      <c r="R5688">
        <v>0.47251345157623292</v>
      </c>
      <c r="S5688">
        <v>342.01660297528099</v>
      </c>
      <c r="T5688">
        <v>42.431867122650146</v>
      </c>
      <c r="U5688">
        <v>0.28829294860363008</v>
      </c>
      <c r="V5688">
        <v>624.86517429351807</v>
      </c>
      <c r="W5688">
        <v>1</v>
      </c>
      <c r="X5688">
        <v>0.36985818624496464</v>
      </c>
      <c r="Y5688">
        <v>301.07714621449475</v>
      </c>
      <c r="Z5688">
        <v>1</v>
      </c>
      <c r="AA5688">
        <v>19.925609058599477</v>
      </c>
      <c r="AB5688">
        <v>141.6332080078125</v>
      </c>
      <c r="AC5688">
        <v>141.02838784456253</v>
      </c>
      <c r="AD5688">
        <v>1.1363150115705965E-2</v>
      </c>
      <c r="AE5688">
        <v>71.526666959619561</v>
      </c>
      <c r="AF5688">
        <v>0.18473535776138303</v>
      </c>
      <c r="AG5688">
        <v>3.0850251334132256E-5</v>
      </c>
      <c r="AH5688">
        <v>1.821618739366531E-2</v>
      </c>
      <c r="AI5688">
        <v>17.872518599033356</v>
      </c>
      <c r="AJ5688">
        <v>0.10096321155131179</v>
      </c>
      <c r="AK5688">
        <v>52.376698692440989</v>
      </c>
      <c r="AL5688">
        <v>4.351751576694836</v>
      </c>
      <c r="AM5688">
        <v>95.744989573955536</v>
      </c>
      <c r="AN5688">
        <v>576.15711841690961</v>
      </c>
      <c r="AO5688">
        <v>5.9616465687751766E-2</v>
      </c>
      <c r="AP5688">
        <v>0.88579590249061591</v>
      </c>
    </row>
    <row r="5689" spans="1:42">
      <c r="A5689">
        <v>133.28336138405186</v>
      </c>
      <c r="B5689">
        <v>141.0164454839983</v>
      </c>
      <c r="C5689">
        <v>562.25155933443239</v>
      </c>
      <c r="D5689">
        <v>-428.9681979503805</v>
      </c>
      <c r="E5689">
        <v>-421.23511385043412</v>
      </c>
      <c r="F5689">
        <v>421.23511385043412</v>
      </c>
      <c r="G5689">
        <v>2.86811420044767E-2</v>
      </c>
      <c r="H5689">
        <v>1635.8431427124699</v>
      </c>
      <c r="I5689">
        <v>5.277507573366165E-2</v>
      </c>
      <c r="J5689">
        <v>5.4975637435913084E-2</v>
      </c>
      <c r="K5689">
        <v>1.5239770972907543</v>
      </c>
      <c r="L5689">
        <v>61.550353765487671</v>
      </c>
      <c r="M5689">
        <v>388.48603906391867</v>
      </c>
      <c r="N5689">
        <v>22.907628234481813</v>
      </c>
      <c r="O5689">
        <v>0.57294198870658875</v>
      </c>
      <c r="P5689">
        <v>2.1617802249060732E-2</v>
      </c>
      <c r="Q5689">
        <v>2.6411111460791691E-2</v>
      </c>
      <c r="R5689">
        <v>0.40330148696899415</v>
      </c>
      <c r="S5689">
        <v>569.15682738814792</v>
      </c>
      <c r="T5689">
        <v>48.212411999702454</v>
      </c>
      <c r="U5689">
        <v>0.34960445225238801</v>
      </c>
      <c r="V5689">
        <v>500.87885856628418</v>
      </c>
      <c r="W5689">
        <v>1</v>
      </c>
      <c r="X5689">
        <v>0.30394343733787538</v>
      </c>
      <c r="Y5689">
        <v>327.56284195099806</v>
      </c>
      <c r="Z5689">
        <v>1</v>
      </c>
      <c r="AA5689">
        <v>27.225109507646568</v>
      </c>
      <c r="AB5689">
        <v>166.38173406982423</v>
      </c>
      <c r="AC5689">
        <v>137.3893067240715</v>
      </c>
      <c r="AD5689">
        <v>4.2718903631226626E-3</v>
      </c>
      <c r="AE5689">
        <v>5.0275211650855676</v>
      </c>
      <c r="AF5689">
        <v>0.10265695452690124</v>
      </c>
      <c r="AG5689">
        <v>1.1337894812746255E-3</v>
      </c>
      <c r="AH5689">
        <v>1.9738492536544798E-2</v>
      </c>
      <c r="AI5689">
        <v>10.757109820842743</v>
      </c>
      <c r="AJ5689">
        <v>1.8158768811848371</v>
      </c>
      <c r="AK5689">
        <v>56.314913737177847</v>
      </c>
      <c r="AL5689">
        <v>5.81017361499892</v>
      </c>
      <c r="AM5689">
        <v>67.649217665195465</v>
      </c>
      <c r="AN5689">
        <v>361.61373312789317</v>
      </c>
      <c r="AO5689">
        <v>3.7129183650016787E-2</v>
      </c>
      <c r="AP5689">
        <v>0.88035429954528821</v>
      </c>
    </row>
    <row r="5690" spans="1:42">
      <c r="A5690">
        <v>981.41776664059239</v>
      </c>
      <c r="B5690">
        <v>899.19697375741839</v>
      </c>
      <c r="C5690">
        <v>715.71178460115937</v>
      </c>
      <c r="D5690">
        <v>82.220792883173999</v>
      </c>
      <c r="E5690">
        <v>-82.220792883173999</v>
      </c>
      <c r="F5690">
        <v>-265.70598203943302</v>
      </c>
      <c r="G5690">
        <v>7.0776371690933954E-2</v>
      </c>
      <c r="H5690">
        <v>794.07659792286904</v>
      </c>
      <c r="I5690">
        <v>5.2612088620662689E-2</v>
      </c>
      <c r="J5690">
        <v>6.1523164987564084E-2</v>
      </c>
      <c r="K5690">
        <v>1.2766852620899676</v>
      </c>
      <c r="L5690">
        <v>15.853087902069092</v>
      </c>
      <c r="M5690">
        <v>266.74861386160779</v>
      </c>
      <c r="N5690">
        <v>162.53865755252841</v>
      </c>
      <c r="O5690">
        <v>0.58172586560249329</v>
      </c>
      <c r="P5690">
        <v>1.7043719609578449E-2</v>
      </c>
      <c r="Q5690">
        <v>3.262915330462985E-2</v>
      </c>
      <c r="R5690">
        <v>0.4729884099960327</v>
      </c>
      <c r="S5690">
        <v>958.54761189358055</v>
      </c>
      <c r="T5690">
        <v>40.25844931602478</v>
      </c>
      <c r="U5690">
        <v>0.34263311326503754</v>
      </c>
      <c r="V5690">
        <v>647.7736234664917</v>
      </c>
      <c r="W5690">
        <v>1</v>
      </c>
      <c r="X5690">
        <v>0.38747598648071291</v>
      </c>
      <c r="Y5690">
        <v>491.66547156571278</v>
      </c>
      <c r="Z5690">
        <v>1</v>
      </c>
      <c r="AA5690">
        <v>1.2487161345195772</v>
      </c>
      <c r="AB5690">
        <v>173.33127331542971</v>
      </c>
      <c r="AC5690">
        <v>52.46281772851944</v>
      </c>
      <c r="AD5690">
        <v>6.7418269622020232E-3</v>
      </c>
      <c r="AE5690">
        <v>33.058302766564076</v>
      </c>
      <c r="AF5690">
        <v>0.28273565769195552</v>
      </c>
      <c r="AG5690">
        <v>1.3665540254339473E-3</v>
      </c>
      <c r="AH5690">
        <v>1.3331093668937683E-3</v>
      </c>
      <c r="AI5690">
        <v>21.68371707201004</v>
      </c>
      <c r="AJ5690">
        <v>14.48387936873139</v>
      </c>
      <c r="AK5690">
        <v>30.146353259682655</v>
      </c>
      <c r="AL5690">
        <v>7.2890193396374627</v>
      </c>
      <c r="AM5690">
        <v>31.859703958034515</v>
      </c>
      <c r="AN5690">
        <v>457.41097758441998</v>
      </c>
      <c r="AO5690">
        <v>3.6100426316261293E-2</v>
      </c>
      <c r="AP5690">
        <v>0.82649861693382265</v>
      </c>
    </row>
    <row r="5691" spans="1:42">
      <c r="A5691">
        <v>1989.0452626971023</v>
      </c>
      <c r="B5691">
        <v>5514.8475778912562</v>
      </c>
      <c r="C5691">
        <v>3785.9940846166032</v>
      </c>
      <c r="D5691">
        <v>-3525.8023151941538</v>
      </c>
      <c r="E5691">
        <v>1728.8534932746529</v>
      </c>
      <c r="F5691">
        <v>-1728.8534932746529</v>
      </c>
      <c r="G5691">
        <v>6.9002615751692073E-2</v>
      </c>
      <c r="H5691">
        <v>263.95258156760212</v>
      </c>
      <c r="I5691">
        <v>5.1807817518711087E-2</v>
      </c>
      <c r="J5691">
        <v>4.4549698352813721E-2</v>
      </c>
      <c r="K5691">
        <v>1.562982336896658</v>
      </c>
      <c r="L5691">
        <v>56.904202699661255</v>
      </c>
      <c r="M5691">
        <v>9307.1270440187363</v>
      </c>
      <c r="N5691">
        <v>167.45987754287722</v>
      </c>
      <c r="O5691">
        <v>0.82482036948204041</v>
      </c>
      <c r="P5691">
        <v>4.5885440508524568E-3</v>
      </c>
      <c r="Q5691">
        <v>2.8947120719485808E-2</v>
      </c>
      <c r="R5691">
        <v>0.45531903266906737</v>
      </c>
      <c r="S5691">
        <v>710.75729755592874</v>
      </c>
      <c r="T5691">
        <v>32.232126593589783</v>
      </c>
      <c r="U5691">
        <v>0.28218674719333653</v>
      </c>
      <c r="V5691">
        <v>577.34909057617188</v>
      </c>
      <c r="W5691">
        <v>1</v>
      </c>
      <c r="X5691">
        <v>0.41587918877601626</v>
      </c>
      <c r="Y5691">
        <v>567.90408759299271</v>
      </c>
      <c r="Z5691">
        <v>1</v>
      </c>
      <c r="AA5691">
        <v>16.964438732919696</v>
      </c>
      <c r="AB5691">
        <v>84.595368713378917</v>
      </c>
      <c r="AC5691">
        <v>114.98713344335556</v>
      </c>
      <c r="AD5691">
        <v>7.1365291236812232E-3</v>
      </c>
      <c r="AE5691">
        <v>9.8142458419353389</v>
      </c>
      <c r="AF5691">
        <v>0.26541313290596003</v>
      </c>
      <c r="AG5691">
        <v>1.1112657790508828E-3</v>
      </c>
      <c r="AH5691">
        <v>1.4347269177436827E-2</v>
      </c>
      <c r="AI5691">
        <v>9.2127117514610291</v>
      </c>
      <c r="AJ5691">
        <v>8.919720646782844</v>
      </c>
      <c r="AK5691">
        <v>7.454795259833336</v>
      </c>
      <c r="AL5691">
        <v>6.0375139202967816</v>
      </c>
      <c r="AM5691">
        <v>67.39465371370315</v>
      </c>
      <c r="AN5691">
        <v>274.60951096713495</v>
      </c>
      <c r="AO5691">
        <v>3.545498311519623E-2</v>
      </c>
      <c r="AP5691">
        <v>0.81342476224899296</v>
      </c>
    </row>
    <row r="5692" spans="1:42">
      <c r="A5692">
        <v>1344.0112280208905</v>
      </c>
      <c r="B5692">
        <v>1060.113447396606</v>
      </c>
      <c r="C5692">
        <v>901.48614967897379</v>
      </c>
      <c r="D5692">
        <v>283.89778062428445</v>
      </c>
      <c r="E5692">
        <v>-283.89778062428445</v>
      </c>
      <c r="F5692">
        <v>-442.5250783419167</v>
      </c>
      <c r="G5692">
        <v>6.9379450899714229E-2</v>
      </c>
      <c r="H5692">
        <v>1100.2208357188831</v>
      </c>
      <c r="I5692">
        <v>4.5698909461498259E-2</v>
      </c>
      <c r="J5692">
        <v>9.083772349357605E-2</v>
      </c>
      <c r="K5692">
        <v>1.2457138424932956</v>
      </c>
      <c r="L5692">
        <v>10.330147743225098</v>
      </c>
      <c r="M5692">
        <v>190.78139796184067</v>
      </c>
      <c r="N5692">
        <v>196.05643448238376</v>
      </c>
      <c r="O5692">
        <v>0.83375397324562073</v>
      </c>
      <c r="P5692">
        <v>7.9525014029608824E-3</v>
      </c>
      <c r="Q5692">
        <v>3.4003936502668586E-2</v>
      </c>
      <c r="R5692">
        <v>0.41880135059356688</v>
      </c>
      <c r="S5692">
        <v>697.72076339011892</v>
      </c>
      <c r="T5692">
        <v>43.601560592651367</v>
      </c>
      <c r="U5692">
        <v>0.37275639712810515</v>
      </c>
      <c r="V5692">
        <v>644.43466663360596</v>
      </c>
      <c r="W5692">
        <v>1</v>
      </c>
      <c r="X5692">
        <v>0.36500425577163698</v>
      </c>
      <c r="Y5692">
        <v>594.07138189803129</v>
      </c>
      <c r="Z5692">
        <v>1</v>
      </c>
      <c r="AA5692">
        <v>11.977765914907458</v>
      </c>
      <c r="AB5692">
        <v>36.287406982421878</v>
      </c>
      <c r="AC5692">
        <v>56.140346825122833</v>
      </c>
      <c r="AD5692">
        <v>8.7542949578700915E-3</v>
      </c>
      <c r="AE5692">
        <v>75.003192767342469</v>
      </c>
      <c r="AF5692">
        <v>0.23592413663864134</v>
      </c>
      <c r="AG5692">
        <v>6.8267413400070742E-4</v>
      </c>
      <c r="AH5692">
        <v>3.2873143446445464E-2</v>
      </c>
      <c r="AI5692">
        <v>11.44700676202774</v>
      </c>
      <c r="AJ5692">
        <v>13.9545362582972</v>
      </c>
      <c r="AK5692">
        <v>38.169192908406259</v>
      </c>
      <c r="AL5692">
        <v>5.7363868571187808</v>
      </c>
      <c r="AM5692">
        <v>73.22240647077561</v>
      </c>
      <c r="AN5692">
        <v>828.20822974988164</v>
      </c>
      <c r="AO5692">
        <v>4.0287443280220034E-2</v>
      </c>
      <c r="AP5692">
        <v>0.87793301320076</v>
      </c>
    </row>
    <row r="5693" spans="1:42">
      <c r="A5693">
        <v>1118.0686855728784</v>
      </c>
      <c r="B5693">
        <v>1102.4809518857528</v>
      </c>
      <c r="C5693">
        <v>525.36335274323505</v>
      </c>
      <c r="D5693">
        <v>15.587733687125592</v>
      </c>
      <c r="E5693">
        <v>-15.587733687125592</v>
      </c>
      <c r="F5693">
        <v>-592.70533282964334</v>
      </c>
      <c r="G5693">
        <v>1.3383388028134772E-2</v>
      </c>
      <c r="H5693">
        <v>149.40770517168062</v>
      </c>
      <c r="I5693">
        <v>5.8628664314746858E-2</v>
      </c>
      <c r="J5693">
        <v>8.881437969207763E-2</v>
      </c>
      <c r="K5693">
        <v>2.004452454203367</v>
      </c>
      <c r="L5693">
        <v>71.602953672409058</v>
      </c>
      <c r="M5693">
        <v>175.39465342998199</v>
      </c>
      <c r="N5693">
        <v>158.9957870502472</v>
      </c>
      <c r="O5693">
        <v>0.53144308924674988</v>
      </c>
      <c r="P5693">
        <v>8.7696553866068502E-3</v>
      </c>
      <c r="Q5693">
        <v>3.779940552181667E-3</v>
      </c>
      <c r="R5693">
        <v>0.43824951171874998</v>
      </c>
      <c r="S5693">
        <v>634.52331930543517</v>
      </c>
      <c r="T5693">
        <v>33.78390371799469</v>
      </c>
      <c r="U5693">
        <v>0.39699777901172639</v>
      </c>
      <c r="V5693">
        <v>505.1903247833252</v>
      </c>
      <c r="W5693">
        <v>1</v>
      </c>
      <c r="X5693">
        <v>0.32713123202323913</v>
      </c>
      <c r="Y5693">
        <v>297.07880126263109</v>
      </c>
      <c r="Z5693">
        <v>1</v>
      </c>
      <c r="AA5693">
        <v>22.209399407777791</v>
      </c>
      <c r="AB5693">
        <v>116.2113685913086</v>
      </c>
      <c r="AC5693">
        <v>156.20791167020798</v>
      </c>
      <c r="AD5693">
        <v>1.0096580961830595E-2</v>
      </c>
      <c r="AE5693">
        <v>4.5139835274136066</v>
      </c>
      <c r="AF5693">
        <v>3.8969367742538438E-2</v>
      </c>
      <c r="AG5693">
        <v>9.5396054535387556E-4</v>
      </c>
      <c r="AH5693">
        <v>2.1281584072113034E-2</v>
      </c>
      <c r="AI5693">
        <v>23.973951041698456</v>
      </c>
      <c r="AJ5693">
        <v>3.401094469235125</v>
      </c>
      <c r="AK5693">
        <v>3.9034352892637254</v>
      </c>
      <c r="AL5693">
        <v>4.1411217127143907</v>
      </c>
      <c r="AM5693">
        <v>81.173447763919825</v>
      </c>
      <c r="AN5693">
        <v>208.95361016293694</v>
      </c>
      <c r="AO5693">
        <v>6.5142469286918636E-2</v>
      </c>
      <c r="AP5693">
        <v>0.90330985355377214</v>
      </c>
    </row>
    <row r="5694" spans="1:42">
      <c r="A5694">
        <v>784.58123467229552</v>
      </c>
      <c r="B5694">
        <v>621.84631255415002</v>
      </c>
      <c r="C5694">
        <v>424.99933558529824</v>
      </c>
      <c r="D5694">
        <v>162.73492211814551</v>
      </c>
      <c r="E5694">
        <v>-162.73492211814551</v>
      </c>
      <c r="F5694">
        <v>-359.58189908699728</v>
      </c>
      <c r="G5694">
        <v>6.6846168158184782E-2</v>
      </c>
      <c r="H5694">
        <v>611.99077260508238</v>
      </c>
      <c r="I5694">
        <v>5.7133069932460784E-2</v>
      </c>
      <c r="J5694">
        <v>7.7036811113357542E-2</v>
      </c>
      <c r="K5694">
        <v>2.1098316444694993</v>
      </c>
      <c r="L5694">
        <v>77.226755619049072</v>
      </c>
      <c r="M5694">
        <v>35.480783741533514</v>
      </c>
      <c r="N5694">
        <v>148.88074304676059</v>
      </c>
      <c r="O5694">
        <v>0.53907683491706848</v>
      </c>
      <c r="P5694">
        <v>9.2348607381184875E-3</v>
      </c>
      <c r="Q5694">
        <v>4.4724060005611833E-2</v>
      </c>
      <c r="R5694">
        <v>0.46617053508758544</v>
      </c>
      <c r="S5694">
        <v>554.60830582170297</v>
      </c>
      <c r="T5694">
        <v>35.995441675186157</v>
      </c>
      <c r="U5694">
        <v>0.30018928945064549</v>
      </c>
      <c r="V5694">
        <v>554.31363582611084</v>
      </c>
      <c r="W5694">
        <v>1</v>
      </c>
      <c r="X5694">
        <v>0.28560278415679935</v>
      </c>
      <c r="Y5694">
        <v>549.51405786391229</v>
      </c>
      <c r="Z5694">
        <v>1</v>
      </c>
      <c r="AA5694">
        <v>45.146412725934987</v>
      </c>
      <c r="AB5694">
        <v>121.44657775878908</v>
      </c>
      <c r="AC5694">
        <v>131.77746683359146</v>
      </c>
      <c r="AD5694">
        <v>1.2753952874077691E-2</v>
      </c>
      <c r="AE5694">
        <v>12.177604680748127</v>
      </c>
      <c r="AF5694">
        <v>0.2313961315155029</v>
      </c>
      <c r="AG5694">
        <v>5.2559065769163015E-4</v>
      </c>
      <c r="AH5694">
        <v>3.6619535481929776E-2</v>
      </c>
      <c r="AI5694">
        <v>9.1548803448677063</v>
      </c>
      <c r="AJ5694">
        <v>1.3730312514578547</v>
      </c>
      <c r="AK5694">
        <v>16.311069079041481</v>
      </c>
      <c r="AL5694">
        <v>7.0475636247006319</v>
      </c>
      <c r="AM5694">
        <v>87.436014592647552</v>
      </c>
      <c r="AN5694">
        <v>422.23888840134566</v>
      </c>
      <c r="AO5694">
        <v>4.6912257790565494E-2</v>
      </c>
      <c r="AP5694">
        <v>0.83763949656486514</v>
      </c>
    </row>
    <row r="5695" spans="1:42">
      <c r="A5695">
        <v>1474.2923246845603</v>
      </c>
      <c r="B5695">
        <v>1446.0227733637996</v>
      </c>
      <c r="C5695">
        <v>715.5181352667405</v>
      </c>
      <c r="D5695">
        <v>28.269551320760684</v>
      </c>
      <c r="E5695">
        <v>-28.269551320760684</v>
      </c>
      <c r="F5695">
        <v>-758.7741894178198</v>
      </c>
      <c r="G5695">
        <v>5.8873122697620475E-2</v>
      </c>
      <c r="H5695">
        <v>153.20108261511967</v>
      </c>
      <c r="I5695">
        <v>3.7677618563175197E-2</v>
      </c>
      <c r="J5695">
        <v>0.10118533086776733</v>
      </c>
      <c r="K5695">
        <v>1.7025797160565852</v>
      </c>
      <c r="L5695">
        <v>54.791504144668579</v>
      </c>
      <c r="M5695">
        <v>233.7681252215958</v>
      </c>
      <c r="N5695">
        <v>200.88308986206059</v>
      </c>
      <c r="O5695">
        <v>0.84432992339134216</v>
      </c>
      <c r="P5695">
        <v>2.0107452445560028E-2</v>
      </c>
      <c r="Q5695">
        <v>3.8176118267907032E-2</v>
      </c>
      <c r="R5695">
        <v>0.38274477958679198</v>
      </c>
      <c r="S5695">
        <v>1025.2002362994067</v>
      </c>
      <c r="T5695">
        <v>25.964972376823425</v>
      </c>
      <c r="U5695">
        <v>0.4034790760278702</v>
      </c>
      <c r="V5695">
        <v>472.40304946899414</v>
      </c>
      <c r="W5695">
        <v>1</v>
      </c>
      <c r="X5695">
        <v>0.39215330243110658</v>
      </c>
      <c r="Y5695">
        <v>272.23200398585789</v>
      </c>
      <c r="Z5695">
        <v>1</v>
      </c>
      <c r="AA5695">
        <v>12.235909217767718</v>
      </c>
      <c r="AB5695">
        <v>109.63445245361329</v>
      </c>
      <c r="AC5695">
        <v>25.179754197597504</v>
      </c>
      <c r="AD5695">
        <v>1.1183062170305822E-2</v>
      </c>
      <c r="AE5695">
        <v>47.682017295844126</v>
      </c>
      <c r="AF5695">
        <v>0.19194931626319883</v>
      </c>
      <c r="AG5695">
        <v>7.6447701021303664E-4</v>
      </c>
      <c r="AH5695">
        <v>1.5830493617057798E-2</v>
      </c>
      <c r="AI5695">
        <v>25.043574273586273</v>
      </c>
      <c r="AJ5695">
        <v>0.30545952866144421</v>
      </c>
      <c r="AK5695">
        <v>3.3396686643362044</v>
      </c>
      <c r="AL5695">
        <v>4.1065444003453058</v>
      </c>
      <c r="AM5695">
        <v>25.604044640064242</v>
      </c>
      <c r="AN5695">
        <v>265.53548249991923</v>
      </c>
      <c r="AO5695">
        <v>9.9288688063621525E-2</v>
      </c>
      <c r="AP5695">
        <v>0.89598259592056284</v>
      </c>
    </row>
    <row r="5696" spans="1:42">
      <c r="A5696">
        <v>2144.4543742589808</v>
      </c>
      <c r="B5696">
        <v>5733.745011109997</v>
      </c>
      <c r="C5696">
        <v>4785.9431675832693</v>
      </c>
      <c r="D5696">
        <v>-3589.2906368510162</v>
      </c>
      <c r="E5696">
        <v>947.80184352672768</v>
      </c>
      <c r="F5696">
        <v>-947.80184352672768</v>
      </c>
      <c r="G5696">
        <v>8.6474455104716533E-2</v>
      </c>
      <c r="H5696">
        <v>2509.722478326556</v>
      </c>
      <c r="I5696">
        <v>4.285115450620651E-2</v>
      </c>
      <c r="J5696">
        <v>4.662689757347107E-2</v>
      </c>
      <c r="K5696">
        <v>1.9098073508799076</v>
      </c>
      <c r="L5696">
        <v>67.831363677978516</v>
      </c>
      <c r="M5696">
        <v>9272.0290548994981</v>
      </c>
      <c r="N5696">
        <v>115.52656869487764</v>
      </c>
      <c r="O5696">
        <v>0.97152867913246155</v>
      </c>
      <c r="P5696">
        <v>1.3277822070651582E-3</v>
      </c>
      <c r="Q5696">
        <v>2.0223171816931826E-2</v>
      </c>
      <c r="R5696">
        <v>0.39315016269683839</v>
      </c>
      <c r="S5696">
        <v>1054.8028130553323</v>
      </c>
      <c r="T5696">
        <v>41.9167160987854</v>
      </c>
      <c r="U5696">
        <v>0.4012336701154709</v>
      </c>
      <c r="V5696">
        <v>464.72742557525635</v>
      </c>
      <c r="W5696">
        <v>1</v>
      </c>
      <c r="X5696">
        <v>0.41349581480026243</v>
      </c>
      <c r="Y5696">
        <v>315.98528450554579</v>
      </c>
      <c r="Z5696">
        <v>1</v>
      </c>
      <c r="AA5696">
        <v>10.944614487524035</v>
      </c>
      <c r="AB5696">
        <v>103.05525439453126</v>
      </c>
      <c r="AC5696">
        <v>126.64438039064407</v>
      </c>
      <c r="AD5696">
        <v>4.1182379437308021E-3</v>
      </c>
      <c r="AE5696">
        <v>49.133344608797586</v>
      </c>
      <c r="AF5696">
        <v>0.2696551823616028</v>
      </c>
      <c r="AG5696">
        <v>2.9062076892072728E-4</v>
      </c>
      <c r="AH5696">
        <v>5.0832386791706083E-2</v>
      </c>
      <c r="AI5696">
        <v>18.464869558811188</v>
      </c>
      <c r="AJ5696">
        <v>15.889778522430651</v>
      </c>
      <c r="AK5696">
        <v>55.097042196393012</v>
      </c>
      <c r="AL5696">
        <v>4.9232510346356282</v>
      </c>
      <c r="AM5696">
        <v>83.396219241619107</v>
      </c>
      <c r="AN5696">
        <v>362.25518528666777</v>
      </c>
      <c r="AO5696">
        <v>5.8207657933235166E-2</v>
      </c>
      <c r="AP5696">
        <v>0.85035964417457588</v>
      </c>
    </row>
    <row r="5697" spans="1:42">
      <c r="A5697">
        <v>899.69998601911198</v>
      </c>
      <c r="B5697">
        <v>655.89316551573779</v>
      </c>
      <c r="C5697">
        <v>606.19574020913831</v>
      </c>
      <c r="D5697">
        <v>243.80682050337418</v>
      </c>
      <c r="E5697">
        <v>-243.80682050337418</v>
      </c>
      <c r="F5697">
        <v>-293.50424580997367</v>
      </c>
      <c r="G5697">
        <v>4.4905611675176635E-2</v>
      </c>
      <c r="H5697">
        <v>1089.6055273217619</v>
      </c>
      <c r="I5697">
        <v>5.1173003017902376E-2</v>
      </c>
      <c r="J5697">
        <v>4.6111404418945311E-2</v>
      </c>
      <c r="K5697">
        <v>1.3175267994582653</v>
      </c>
      <c r="L5697">
        <v>48.925298452377319</v>
      </c>
      <c r="M5697">
        <v>21.072079090779706</v>
      </c>
      <c r="N5697">
        <v>121.58274252128602</v>
      </c>
      <c r="O5697">
        <v>0.91939517855644226</v>
      </c>
      <c r="P5697">
        <v>3.7160211139255096E-4</v>
      </c>
      <c r="Q5697">
        <v>3.468431923124525E-2</v>
      </c>
      <c r="R5697">
        <v>0.41098012924194338</v>
      </c>
      <c r="S5697">
        <v>599.75006960734572</v>
      </c>
      <c r="T5697">
        <v>28.479006886482239</v>
      </c>
      <c r="U5697">
        <v>0.42030068218708039</v>
      </c>
      <c r="V5697">
        <v>622.65181541442871</v>
      </c>
      <c r="W5697">
        <v>1</v>
      </c>
      <c r="X5697">
        <v>0.28622921347618108</v>
      </c>
      <c r="Y5697">
        <v>406.56035444693066</v>
      </c>
      <c r="Z5697">
        <v>1</v>
      </c>
      <c r="AA5697">
        <v>50.709398192186363</v>
      </c>
      <c r="AB5697">
        <v>158.34283905029298</v>
      </c>
      <c r="AC5697">
        <v>153.38917225599289</v>
      </c>
      <c r="AD5697">
        <v>2.4040189563718619E-3</v>
      </c>
      <c r="AE5697">
        <v>4.951201625860258</v>
      </c>
      <c r="AF5697">
        <v>0.18490046381950376</v>
      </c>
      <c r="AG5697">
        <v>4.9714880517751189E-4</v>
      </c>
      <c r="AH5697">
        <v>5.2662253427505488E-2</v>
      </c>
      <c r="AI5697">
        <v>8.0346795916557312</v>
      </c>
      <c r="AJ5697">
        <v>13.47021053370992</v>
      </c>
      <c r="AK5697">
        <v>40.028961083292963</v>
      </c>
      <c r="AL5697">
        <v>7.1214688751595538</v>
      </c>
      <c r="AM5697">
        <v>81.114850103855133</v>
      </c>
      <c r="AN5697">
        <v>595.30388527740774</v>
      </c>
      <c r="AO5697">
        <v>9.5223107218742373E-2</v>
      </c>
      <c r="AP5697">
        <v>0.84497655868530286</v>
      </c>
    </row>
    <row r="5698" spans="1:42">
      <c r="A5698">
        <v>818.64160396025216</v>
      </c>
      <c r="B5698">
        <v>3296.4817641160603</v>
      </c>
      <c r="C5698">
        <v>2629.8248860329199</v>
      </c>
      <c r="D5698">
        <v>-2477.840160155808</v>
      </c>
      <c r="E5698">
        <v>666.65687808314033</v>
      </c>
      <c r="F5698">
        <v>-666.65687808314033</v>
      </c>
      <c r="G5698">
        <v>5.0852691840257057E-2</v>
      </c>
      <c r="H5698">
        <v>989.46132452927418</v>
      </c>
      <c r="I5698">
        <v>5.691963046789169E-2</v>
      </c>
      <c r="J5698">
        <v>7.466328072547912E-2</v>
      </c>
      <c r="K5698">
        <v>1.7349058359920977</v>
      </c>
      <c r="L5698">
        <v>51.977345943450928</v>
      </c>
      <c r="M5698">
        <v>6714.4433771901649</v>
      </c>
      <c r="N5698">
        <v>21.791707813453677</v>
      </c>
      <c r="O5698">
        <v>0.75699451565742493</v>
      </c>
      <c r="P5698">
        <v>9.1339622073703334E-3</v>
      </c>
      <c r="Q5698">
        <v>2.6029537995656327E-2</v>
      </c>
      <c r="R5698">
        <v>0.45650537014007569</v>
      </c>
      <c r="S5698">
        <v>1031.586404401723</v>
      </c>
      <c r="T5698">
        <v>33.425015211105347</v>
      </c>
      <c r="U5698">
        <v>0.32149805963039402</v>
      </c>
      <c r="V5698">
        <v>488.96949291229248</v>
      </c>
      <c r="W5698">
        <v>1</v>
      </c>
      <c r="X5698">
        <v>0.36162829399108887</v>
      </c>
      <c r="Y5698">
        <v>476.97226422839827</v>
      </c>
      <c r="Z5698">
        <v>1</v>
      </c>
      <c r="AA5698">
        <v>43.817600213346488</v>
      </c>
      <c r="AB5698">
        <v>126.81340563964845</v>
      </c>
      <c r="AC5698">
        <v>53.61187607049942</v>
      </c>
      <c r="AD5698">
        <v>1.1453754066402078E-2</v>
      </c>
      <c r="AE5698">
        <v>18.466120316720527</v>
      </c>
      <c r="AF5698">
        <v>0.16976928234100339</v>
      </c>
      <c r="AG5698">
        <v>2.6136346883525846E-4</v>
      </c>
      <c r="AH5698">
        <v>5.6972091662883757E-2</v>
      </c>
      <c r="AI5698">
        <v>14.152670204639435</v>
      </c>
      <c r="AJ5698">
        <v>5.373689661035483</v>
      </c>
      <c r="AK5698">
        <v>31.725600419640539</v>
      </c>
      <c r="AL5698">
        <v>5.9862850922116158</v>
      </c>
      <c r="AM5698">
        <v>107.46335977315903</v>
      </c>
      <c r="AN5698">
        <v>828.58851355076217</v>
      </c>
      <c r="AO5698">
        <v>6.1248228669166564E-2</v>
      </c>
      <c r="AP5698">
        <v>0.89362995505332954</v>
      </c>
    </row>
    <row r="5699" spans="1:42">
      <c r="A5699">
        <v>986.32642772506438</v>
      </c>
      <c r="B5699">
        <v>831.02097363298606</v>
      </c>
      <c r="C5699">
        <v>605.79193092717901</v>
      </c>
      <c r="D5699">
        <v>155.30545409207832</v>
      </c>
      <c r="E5699">
        <v>-155.30545409207832</v>
      </c>
      <c r="F5699">
        <v>-380.53449679788537</v>
      </c>
      <c r="G5699">
        <v>5.3738743293407581E-2</v>
      </c>
      <c r="H5699">
        <v>933.22807821930735</v>
      </c>
      <c r="I5699">
        <v>3.7627085745334625E-2</v>
      </c>
      <c r="J5699">
        <v>2.0230906009674074E-2</v>
      </c>
      <c r="K5699">
        <v>1.8098846040666103</v>
      </c>
      <c r="L5699">
        <v>42.114077806472778</v>
      </c>
      <c r="M5699">
        <v>24.579185617621718</v>
      </c>
      <c r="N5699">
        <v>126.29040000839235</v>
      </c>
      <c r="O5699">
        <v>0.89351019263267517</v>
      </c>
      <c r="P5699">
        <v>8.2453997400071879E-3</v>
      </c>
      <c r="Q5699">
        <v>2.1038104640112978E-2</v>
      </c>
      <c r="R5699">
        <v>0.40852929115295411</v>
      </c>
      <c r="S5699">
        <v>582.10591069602833</v>
      </c>
      <c r="T5699">
        <v>42.40175187587738</v>
      </c>
      <c r="U5699">
        <v>0.4361424070596695</v>
      </c>
      <c r="V5699">
        <v>558.39023590087891</v>
      </c>
      <c r="W5699">
        <v>1</v>
      </c>
      <c r="X5699">
        <v>0.30437910676002505</v>
      </c>
      <c r="Y5699">
        <v>639.8512256065053</v>
      </c>
      <c r="Z5699">
        <v>1</v>
      </c>
      <c r="AA5699">
        <v>28.058716204080589</v>
      </c>
      <c r="AB5699">
        <v>54.832247131347664</v>
      </c>
      <c r="AC5699">
        <v>122.10295051336288</v>
      </c>
      <c r="AD5699">
        <v>1.0983843681139825E-2</v>
      </c>
      <c r="AE5699">
        <v>7.6546580668129396</v>
      </c>
      <c r="AF5699">
        <v>0.19670037388801573</v>
      </c>
      <c r="AG5699">
        <v>7.4881115521102193E-4</v>
      </c>
      <c r="AH5699">
        <v>4.2135255837440488E-2</v>
      </c>
      <c r="AI5699">
        <v>24.24884170293808</v>
      </c>
      <c r="AJ5699">
        <v>12.485294231260603</v>
      </c>
      <c r="AK5699">
        <v>25.661377853751183</v>
      </c>
      <c r="AL5699">
        <v>1.9769684513402863</v>
      </c>
      <c r="AM5699">
        <v>23.291105854511262</v>
      </c>
      <c r="AN5699">
        <v>389.37480483884627</v>
      </c>
      <c r="AO5699">
        <v>7.8601366400718686E-2</v>
      </c>
      <c r="AP5699">
        <v>0.8477296080589295</v>
      </c>
    </row>
    <row r="5700" spans="1:42">
      <c r="A5700">
        <v>71.255567156811651</v>
      </c>
      <c r="B5700">
        <v>32.879477462427758</v>
      </c>
      <c r="C5700">
        <v>142.57632165535037</v>
      </c>
      <c r="D5700">
        <v>-71.320754498538719</v>
      </c>
      <c r="E5700">
        <v>-109.69684419292261</v>
      </c>
      <c r="F5700">
        <v>71.320754498538719</v>
      </c>
      <c r="G5700">
        <v>1.3593876787584138E-2</v>
      </c>
      <c r="H5700">
        <v>445.58369996524101</v>
      </c>
      <c r="I5700">
        <v>5.8175472915172576E-2</v>
      </c>
      <c r="J5700">
        <v>6.1156336545944212E-2</v>
      </c>
      <c r="K5700">
        <v>1.4602084779798985</v>
      </c>
      <c r="L5700">
        <v>39.136748313903809</v>
      </c>
      <c r="M5700">
        <v>56.745110861707445</v>
      </c>
      <c r="N5700">
        <v>25.43724272670746</v>
      </c>
      <c r="O5700">
        <v>0.66247263550758362</v>
      </c>
      <c r="P5700">
        <v>1.4056531164381237E-2</v>
      </c>
      <c r="Q5700">
        <v>1.1779931545257567E-2</v>
      </c>
      <c r="R5700">
        <v>0.47858723163604738</v>
      </c>
      <c r="S5700">
        <v>918.16746017889659</v>
      </c>
      <c r="T5700">
        <v>43.053603172302246</v>
      </c>
      <c r="U5700">
        <v>0.34292886912822729</v>
      </c>
      <c r="V5700">
        <v>494.43485736846924</v>
      </c>
      <c r="W5700">
        <v>1</v>
      </c>
      <c r="X5700">
        <v>0.41182212114334105</v>
      </c>
      <c r="Y5700">
        <v>441.47080424502138</v>
      </c>
      <c r="Z5700">
        <v>1</v>
      </c>
      <c r="AA5700">
        <v>13.791677510824206</v>
      </c>
      <c r="AB5700">
        <v>110.15450024414064</v>
      </c>
      <c r="AC5700">
        <v>82.948203384876251</v>
      </c>
      <c r="AD5700">
        <v>1.2792853004912026E-2</v>
      </c>
      <c r="AE5700">
        <v>37.485692032724906</v>
      </c>
      <c r="AF5700">
        <v>-1.2972872257232666E-2</v>
      </c>
      <c r="AG5700">
        <v>5.1971767416335497E-4</v>
      </c>
      <c r="AH5700">
        <v>3.0977748513221735E-3</v>
      </c>
      <c r="AI5700">
        <v>12.815267145633698</v>
      </c>
      <c r="AJ5700">
        <v>16.35243809394315</v>
      </c>
      <c r="AK5700">
        <v>15.260378392338753</v>
      </c>
      <c r="AL5700">
        <v>5.1689412950819831</v>
      </c>
      <c r="AM5700">
        <v>73.184298980236051</v>
      </c>
      <c r="AN5700">
        <v>142.12099048069973</v>
      </c>
      <c r="AO5700">
        <v>8.2794101834297182E-2</v>
      </c>
      <c r="AP5700">
        <v>0.88287560009956367</v>
      </c>
    </row>
    <row r="5701" spans="1:42">
      <c r="A5701">
        <v>515.02651763566894</v>
      </c>
      <c r="B5701">
        <v>204.1227262619862</v>
      </c>
      <c r="C5701">
        <v>243.11379729481189</v>
      </c>
      <c r="D5701">
        <v>271.91272034085705</v>
      </c>
      <c r="E5701">
        <v>-310.90379137368274</v>
      </c>
      <c r="F5701">
        <v>-271.91272034085705</v>
      </c>
      <c r="G5701">
        <v>7.2143770637622243E-2</v>
      </c>
      <c r="H5701">
        <v>277.20930851498838</v>
      </c>
      <c r="I5701">
        <v>5.1611705124378203E-2</v>
      </c>
      <c r="J5701">
        <v>4.2027844429016116E-2</v>
      </c>
      <c r="K5701">
        <v>2.0644550646960731</v>
      </c>
      <c r="L5701">
        <v>47.965630292892456</v>
      </c>
      <c r="M5701">
        <v>3.1085594260074547</v>
      </c>
      <c r="N5701">
        <v>97.939090741348281</v>
      </c>
      <c r="O5701">
        <v>0.98606583476066589</v>
      </c>
      <c r="P5701">
        <v>2.0082713603973384E-2</v>
      </c>
      <c r="Q5701">
        <v>7.2537597020467116E-4</v>
      </c>
      <c r="R5701">
        <v>0.44623943328857424</v>
      </c>
      <c r="S5701">
        <v>792.800965392752</v>
      </c>
      <c r="T5701">
        <v>41.1966472864151</v>
      </c>
      <c r="U5701">
        <v>0.32297507584095003</v>
      </c>
      <c r="V5701">
        <v>493.98598670959473</v>
      </c>
      <c r="W5701">
        <v>1</v>
      </c>
      <c r="X5701">
        <v>0.32276570200920107</v>
      </c>
      <c r="Y5701">
        <v>657.03022128375846</v>
      </c>
      <c r="Z5701">
        <v>1</v>
      </c>
      <c r="AA5701">
        <v>12.784720470247271</v>
      </c>
      <c r="AB5701">
        <v>17.775895446777344</v>
      </c>
      <c r="AC5701">
        <v>163.54002207517624</v>
      </c>
      <c r="AD5701">
        <v>7.2692577655498799E-3</v>
      </c>
      <c r="AE5701">
        <v>2.4064461473844743</v>
      </c>
      <c r="AF5701">
        <v>0.26346293807029719</v>
      </c>
      <c r="AG5701">
        <v>1.1558863005266032E-3</v>
      </c>
      <c r="AH5701">
        <v>2.0783967399597165E-2</v>
      </c>
      <c r="AI5701">
        <v>17.004236876964569</v>
      </c>
      <c r="AJ5701">
        <v>15.730435262694989</v>
      </c>
      <c r="AK5701">
        <v>5.4170526427030561</v>
      </c>
      <c r="AL5701">
        <v>4.7389725492267072</v>
      </c>
      <c r="AM5701">
        <v>82.571764528751373</v>
      </c>
      <c r="AN5701">
        <v>769.41222716003131</v>
      </c>
      <c r="AO5701">
        <v>9.0999027132987978E-2</v>
      </c>
      <c r="AP5701">
        <v>0.81142765712738041</v>
      </c>
    </row>
    <row r="5702" spans="1:42">
      <c r="A5702">
        <v>58.718371857175313</v>
      </c>
      <c r="B5702">
        <v>-258.83925233745447</v>
      </c>
      <c r="C5702">
        <v>621.40856216237728</v>
      </c>
      <c r="D5702">
        <v>-562.69019030520201</v>
      </c>
      <c r="E5702">
        <v>-880.24781449983175</v>
      </c>
      <c r="F5702">
        <v>562.69019030520201</v>
      </c>
      <c r="G5702">
        <v>5.0385258307088676E-2</v>
      </c>
      <c r="H5702">
        <v>2217.7608243294467</v>
      </c>
      <c r="I5702">
        <v>4.3116789758205411E-2</v>
      </c>
      <c r="J5702">
        <v>6.397776913642883E-2</v>
      </c>
      <c r="K5702">
        <v>1.5786584714233873</v>
      </c>
      <c r="L5702">
        <v>67.014038562774658</v>
      </c>
      <c r="M5702">
        <v>33.379283537362873</v>
      </c>
      <c r="N5702">
        <v>27.766816696357729</v>
      </c>
      <c r="O5702">
        <v>0.51013711094856262</v>
      </c>
      <c r="P5702">
        <v>1.3255997975667316E-2</v>
      </c>
      <c r="Q5702">
        <v>2.101129908031887E-2</v>
      </c>
      <c r="R5702">
        <v>0.40420775890350341</v>
      </c>
      <c r="S5702">
        <v>1094.8434134904594</v>
      </c>
      <c r="T5702">
        <v>32.950001955032349</v>
      </c>
      <c r="U5702">
        <v>0.31334165036678319</v>
      </c>
      <c r="V5702">
        <v>480.74510097503662</v>
      </c>
      <c r="W5702">
        <v>1</v>
      </c>
      <c r="X5702">
        <v>0.32743239879608155</v>
      </c>
      <c r="Y5702">
        <v>518.87920595800711</v>
      </c>
      <c r="Z5702">
        <v>1</v>
      </c>
      <c r="AA5702">
        <v>10.411680081129076</v>
      </c>
      <c r="AB5702">
        <v>140.12550695800783</v>
      </c>
      <c r="AC5702">
        <v>52.865947782993317</v>
      </c>
      <c r="AD5702">
        <v>9.311583103277744E-3</v>
      </c>
      <c r="AE5702">
        <v>1.6705317471014776</v>
      </c>
      <c r="AF5702">
        <v>0.18309436798095702</v>
      </c>
      <c r="AG5702">
        <v>1.9785541407023181E-4</v>
      </c>
      <c r="AH5702">
        <v>2.1940729081630705E-2</v>
      </c>
      <c r="AI5702">
        <v>24.824059307575226</v>
      </c>
      <c r="AJ5702">
        <v>8.7111699138781571</v>
      </c>
      <c r="AK5702">
        <v>59.619375992417332</v>
      </c>
      <c r="AL5702">
        <v>6.0604099188293734</v>
      </c>
      <c r="AM5702">
        <v>56.164298093318934</v>
      </c>
      <c r="AN5702">
        <v>719.16632221159102</v>
      </c>
      <c r="AO5702">
        <v>0.10763470613956451</v>
      </c>
      <c r="AP5702">
        <v>0.92400417208671581</v>
      </c>
    </row>
    <row r="5703" spans="1:42">
      <c r="A5703">
        <v>491.66602151492907</v>
      </c>
      <c r="B5703">
        <v>1547.1009003598003</v>
      </c>
      <c r="C5703">
        <v>2178.832857223772</v>
      </c>
      <c r="D5703">
        <v>-1687.1668357088429</v>
      </c>
      <c r="E5703">
        <v>-631.73195686397162</v>
      </c>
      <c r="F5703">
        <v>631.73195686397162</v>
      </c>
      <c r="G5703">
        <v>4.9001119972842226E-2</v>
      </c>
      <c r="H5703">
        <v>3859.5820082849259</v>
      </c>
      <c r="I5703">
        <v>1.977389484643936E-2</v>
      </c>
      <c r="J5703">
        <v>7.9988181591033936E-2</v>
      </c>
      <c r="K5703">
        <v>1.447858963817358</v>
      </c>
      <c r="L5703">
        <v>62.929540872573853</v>
      </c>
      <c r="M5703">
        <v>2981.453467155708</v>
      </c>
      <c r="N5703">
        <v>68.071891575622573</v>
      </c>
      <c r="O5703">
        <v>0.72553500533103943</v>
      </c>
      <c r="P5703">
        <v>1.5664929336971705E-2</v>
      </c>
      <c r="Q5703">
        <v>3.7800416416592063E-3</v>
      </c>
      <c r="R5703">
        <v>0.3921061611175537</v>
      </c>
      <c r="S5703">
        <v>1113.6779497891359</v>
      </c>
      <c r="T5703">
        <v>42.980453372001648</v>
      </c>
      <c r="U5703">
        <v>0.40184177935123444</v>
      </c>
      <c r="V5703">
        <v>458.84580612182617</v>
      </c>
      <c r="W5703">
        <v>1</v>
      </c>
      <c r="X5703">
        <v>0.33260054707527165</v>
      </c>
      <c r="Y5703">
        <v>549.24724185884395</v>
      </c>
      <c r="Z5703">
        <v>1</v>
      </c>
      <c r="AA5703">
        <v>9.0968230512332937</v>
      </c>
      <c r="AB5703">
        <v>58.160502746582033</v>
      </c>
      <c r="AC5703">
        <v>80.793343484401703</v>
      </c>
      <c r="AD5703">
        <v>7.5070894681490384E-3</v>
      </c>
      <c r="AE5703">
        <v>15.267424077842373</v>
      </c>
      <c r="AF5703">
        <v>0.15994462609291074</v>
      </c>
      <c r="AG5703">
        <v>5.012444684642912E-4</v>
      </c>
      <c r="AH5703">
        <v>1.7479866385459897E-2</v>
      </c>
      <c r="AI5703">
        <v>14.213767945766449</v>
      </c>
      <c r="AJ5703">
        <v>6.1004191140341657</v>
      </c>
      <c r="AK5703">
        <v>52.989156226515767</v>
      </c>
      <c r="AL5703">
        <v>4.5511536278453066</v>
      </c>
      <c r="AM5703">
        <v>54.096364700794219</v>
      </c>
      <c r="AN5703">
        <v>434.645049613818</v>
      </c>
      <c r="AO5703">
        <v>7.9005322813987727E-2</v>
      </c>
      <c r="AP5703">
        <v>0.83834841585159314</v>
      </c>
    </row>
    <row r="5704" spans="1:42">
      <c r="A5704">
        <v>2155.8474452824003</v>
      </c>
      <c r="B5704">
        <v>5108.2095191097487</v>
      </c>
      <c r="C5704">
        <v>3321.5965878633292</v>
      </c>
      <c r="D5704">
        <v>-2952.3620738273485</v>
      </c>
      <c r="E5704">
        <v>1786.6129312464195</v>
      </c>
      <c r="F5704">
        <v>-1786.6129312464195</v>
      </c>
      <c r="G5704">
        <v>5.6577457778820631E-2</v>
      </c>
      <c r="H5704">
        <v>429.70361435546312</v>
      </c>
      <c r="I5704">
        <v>5.5043446719646449E-2</v>
      </c>
      <c r="J5704">
        <v>2.2266860723495485E-2</v>
      </c>
      <c r="K5704">
        <v>1.840631139808893</v>
      </c>
      <c r="L5704">
        <v>27.639856338500977</v>
      </c>
      <c r="M5704">
        <v>7807.6056810053105</v>
      </c>
      <c r="N5704">
        <v>167.89670892162326</v>
      </c>
      <c r="O5704">
        <v>0.71640029549598694</v>
      </c>
      <c r="P5704">
        <v>1.41294166776869E-2</v>
      </c>
      <c r="Q5704">
        <v>3.5841316382090246E-2</v>
      </c>
      <c r="R5704">
        <v>0.40751490116119388</v>
      </c>
      <c r="S5704">
        <v>451.16675608150547</v>
      </c>
      <c r="T5704">
        <v>45.266616344451904</v>
      </c>
      <c r="U5704">
        <v>0.31845234572887421</v>
      </c>
      <c r="V5704">
        <v>607.87336826324463</v>
      </c>
      <c r="W5704">
        <v>1</v>
      </c>
      <c r="X5704">
        <v>0.41850368261337278</v>
      </c>
      <c r="Y5704">
        <v>328.46446331942576</v>
      </c>
      <c r="Z5704">
        <v>1</v>
      </c>
      <c r="AA5704">
        <v>30.905255219182976</v>
      </c>
      <c r="AB5704">
        <v>37.090894531250001</v>
      </c>
      <c r="AC5704">
        <v>73.818905651569366</v>
      </c>
      <c r="AD5704">
        <v>6.739945696969318E-3</v>
      </c>
      <c r="AE5704">
        <v>6.6727549593018098</v>
      </c>
      <c r="AF5704">
        <v>0.22866985559463496</v>
      </c>
      <c r="AG5704">
        <v>1.175611457126053E-3</v>
      </c>
      <c r="AH5704">
        <v>5.0528525471687314E-3</v>
      </c>
      <c r="AI5704">
        <v>12.52798467874527</v>
      </c>
      <c r="AJ5704">
        <v>4.3974327413015963</v>
      </c>
      <c r="AK5704">
        <v>12.261677082180977</v>
      </c>
      <c r="AL5704">
        <v>6.9290605213166918</v>
      </c>
      <c r="AM5704">
        <v>79.488891780376434</v>
      </c>
      <c r="AN5704">
        <v>353.89567235403621</v>
      </c>
      <c r="AO5704">
        <v>9.4432517170906061E-2</v>
      </c>
      <c r="AP5704">
        <v>0.88749943566322342</v>
      </c>
    </row>
    <row r="5705" spans="1:42">
      <c r="A5705">
        <v>1095.0389612179222</v>
      </c>
      <c r="B5705">
        <v>1047.4803122982228</v>
      </c>
      <c r="C5705">
        <v>921.61317419351701</v>
      </c>
      <c r="D5705">
        <v>47.558648919699408</v>
      </c>
      <c r="E5705">
        <v>-47.558648919699408</v>
      </c>
      <c r="F5705">
        <v>-173.42578702440517</v>
      </c>
      <c r="G5705">
        <v>6.4072585664603264E-3</v>
      </c>
      <c r="H5705">
        <v>1691.380705615313</v>
      </c>
      <c r="I5705">
        <v>4.8101508915424349E-2</v>
      </c>
      <c r="J5705">
        <v>0.10725608253479003</v>
      </c>
      <c r="K5705">
        <v>1.4954687440574168</v>
      </c>
      <c r="L5705">
        <v>41.140941381454468</v>
      </c>
      <c r="M5705">
        <v>295.99410977569619</v>
      </c>
      <c r="N5705">
        <v>172.97180280418399</v>
      </c>
      <c r="O5705">
        <v>0.80103513598442078</v>
      </c>
      <c r="P5705">
        <v>2.2735672156016028E-2</v>
      </c>
      <c r="Q5705">
        <v>8.018128130171033E-3</v>
      </c>
      <c r="R5705">
        <v>0.39314851760864256</v>
      </c>
      <c r="S5705">
        <v>587.56313129107912</v>
      </c>
      <c r="T5705">
        <v>39.038875699043274</v>
      </c>
      <c r="U5705">
        <v>0.3511391240358353</v>
      </c>
      <c r="V5705">
        <v>550.54049491882324</v>
      </c>
      <c r="W5705">
        <v>1</v>
      </c>
      <c r="X5705">
        <v>0.3365502679347992</v>
      </c>
      <c r="Y5705">
        <v>322.97098993938567</v>
      </c>
      <c r="Z5705">
        <v>1</v>
      </c>
      <c r="AA5705">
        <v>30.332538351335533</v>
      </c>
      <c r="AB5705">
        <v>91.79028778076173</v>
      </c>
      <c r="AC5705">
        <v>136.50176972150803</v>
      </c>
      <c r="AD5705">
        <v>2.2630773038945645E-3</v>
      </c>
      <c r="AE5705">
        <v>3.5923354772143323</v>
      </c>
      <c r="AF5705">
        <v>2.345073580741882E-2</v>
      </c>
      <c r="AG5705">
        <v>1.2664812754804575E-3</v>
      </c>
      <c r="AH5705">
        <v>5.4367380285263063E-2</v>
      </c>
      <c r="AI5705">
        <v>27.213189303874969</v>
      </c>
      <c r="AJ5705">
        <v>15.795250860295235</v>
      </c>
      <c r="AK5705">
        <v>55.724365240931512</v>
      </c>
      <c r="AL5705">
        <v>2.8106303675760267</v>
      </c>
      <c r="AM5705">
        <v>24.501905882358553</v>
      </c>
      <c r="AN5705">
        <v>409.5206358720817</v>
      </c>
      <c r="AO5705">
        <v>3.6816908717155455E-2</v>
      </c>
      <c r="AP5705">
        <v>0.81470514106750491</v>
      </c>
    </row>
    <row r="5706" spans="1:42">
      <c r="A5706">
        <v>355.18389661909185</v>
      </c>
      <c r="B5706">
        <v>41.379121972511882</v>
      </c>
      <c r="C5706">
        <v>529.02287370011345</v>
      </c>
      <c r="D5706">
        <v>-173.8389770810216</v>
      </c>
      <c r="E5706">
        <v>-487.64375172760157</v>
      </c>
      <c r="F5706">
        <v>173.8389770810216</v>
      </c>
      <c r="G5706">
        <v>0.10544417722295954</v>
      </c>
      <c r="H5706">
        <v>1646.6770115795787</v>
      </c>
      <c r="I5706">
        <v>2.4447692334651945E-2</v>
      </c>
      <c r="J5706">
        <v>3.6336721658706668E-2</v>
      </c>
      <c r="K5706">
        <v>1.3446292480289936</v>
      </c>
      <c r="L5706">
        <v>70.964763164520264</v>
      </c>
      <c r="M5706">
        <v>26.703368365976722</v>
      </c>
      <c r="N5706">
        <v>53.566309539222729</v>
      </c>
      <c r="O5706">
        <v>0.95597532391548157</v>
      </c>
      <c r="P5706">
        <v>1.1122886445787216E-2</v>
      </c>
      <c r="Q5706">
        <v>2.1871166176266138E-2</v>
      </c>
      <c r="R5706">
        <v>0.42886754512786868</v>
      </c>
      <c r="S5706">
        <v>323.19139613507048</v>
      </c>
      <c r="T5706">
        <v>33.801358938217163</v>
      </c>
      <c r="U5706">
        <v>0.37640853822231296</v>
      </c>
      <c r="V5706">
        <v>474.26936626434326</v>
      </c>
      <c r="W5706">
        <v>1</v>
      </c>
      <c r="X5706">
        <v>0.43942623138427739</v>
      </c>
      <c r="Y5706">
        <v>664.80314129815179</v>
      </c>
      <c r="Z5706">
        <v>1</v>
      </c>
      <c r="AA5706">
        <v>34.655431313657765</v>
      </c>
      <c r="AB5706">
        <v>16.036631713867187</v>
      </c>
      <c r="AC5706">
        <v>126.54895931482315</v>
      </c>
      <c r="AD5706">
        <v>1.3866168617183327E-2</v>
      </c>
      <c r="AE5706">
        <v>44.399890775197235</v>
      </c>
      <c r="AF5706">
        <v>0.25864189624786371</v>
      </c>
      <c r="AG5706">
        <v>1.1772645280075471E-3</v>
      </c>
      <c r="AH5706">
        <v>3.053008641004562E-2</v>
      </c>
      <c r="AI5706">
        <v>29.706645309925079</v>
      </c>
      <c r="AJ5706">
        <v>9.3317590084840809</v>
      </c>
      <c r="AK5706">
        <v>29.261668258309363</v>
      </c>
      <c r="AL5706">
        <v>6.4339437000847948</v>
      </c>
      <c r="AM5706">
        <v>98.495763146877295</v>
      </c>
      <c r="AN5706">
        <v>773.40042473922426</v>
      </c>
      <c r="AO5706">
        <v>8.9066807389259345E-2</v>
      </c>
      <c r="AP5706">
        <v>0.8380150773525239</v>
      </c>
    </row>
    <row r="5707" spans="1:42">
      <c r="A5707">
        <v>572.85881319578277</v>
      </c>
      <c r="B5707">
        <v>287.17121988321549</v>
      </c>
      <c r="C5707">
        <v>681.57881650756087</v>
      </c>
      <c r="D5707">
        <v>-108.7200033117781</v>
      </c>
      <c r="E5707">
        <v>-394.40759662434539</v>
      </c>
      <c r="F5707">
        <v>108.7200033117781</v>
      </c>
      <c r="G5707">
        <v>1.8825518643736563E-2</v>
      </c>
      <c r="H5707">
        <v>1745.0610095047778</v>
      </c>
      <c r="I5707">
        <v>2.0438846647739411E-2</v>
      </c>
      <c r="J5707">
        <v>7.6790165424346926E-2</v>
      </c>
      <c r="K5707">
        <v>2.0840663206994532</v>
      </c>
      <c r="L5707">
        <v>26.764260530471802</v>
      </c>
      <c r="M5707">
        <v>140.83037001572794</v>
      </c>
      <c r="N5707">
        <v>95.048823157501232</v>
      </c>
      <c r="O5707">
        <v>0.53889068961143494</v>
      </c>
      <c r="P5707">
        <v>2.5355290836758079E-3</v>
      </c>
      <c r="Q5707">
        <v>1.3385002189212373E-2</v>
      </c>
      <c r="R5707">
        <v>0.4272839832305908</v>
      </c>
      <c r="S5707">
        <v>1033.0078652987806</v>
      </c>
      <c r="T5707">
        <v>28.592190146446228</v>
      </c>
      <c r="U5707">
        <v>0.36739848196506503</v>
      </c>
      <c r="V5707">
        <v>637.92991638183594</v>
      </c>
      <c r="W5707">
        <v>1</v>
      </c>
      <c r="X5707">
        <v>0.28764281868934632</v>
      </c>
      <c r="Y5707">
        <v>351.6220251473037</v>
      </c>
      <c r="Z5707">
        <v>1</v>
      </c>
      <c r="AA5707">
        <v>33.432510618600851</v>
      </c>
      <c r="AB5707">
        <v>95.694969299316412</v>
      </c>
      <c r="AC5707">
        <v>60.271929204463959</v>
      </c>
      <c r="AD5707">
        <v>1.1336399958683893E-2</v>
      </c>
      <c r="AE5707">
        <v>8.5964640987746428</v>
      </c>
      <c r="AF5707">
        <v>7.0241643190383896E-2</v>
      </c>
      <c r="AG5707">
        <v>8.4794583880218831E-4</v>
      </c>
      <c r="AH5707">
        <v>4.2974823307991024E-2</v>
      </c>
      <c r="AI5707">
        <v>5.8392319083213806</v>
      </c>
      <c r="AJ5707">
        <v>0.81010255606401638</v>
      </c>
      <c r="AK5707">
        <v>17.780830931067467</v>
      </c>
      <c r="AL5707">
        <v>3.2173725684020833</v>
      </c>
      <c r="AM5707">
        <v>57.669723522663119</v>
      </c>
      <c r="AN5707">
        <v>805.08539825865796</v>
      </c>
      <c r="AO5707">
        <v>9.0331611990928651E-2</v>
      </c>
      <c r="AP5707">
        <v>0.85499038648605352</v>
      </c>
    </row>
    <row r="5708" spans="1:42">
      <c r="A5708">
        <v>583.48444707290594</v>
      </c>
      <c r="B5708">
        <v>307.01904904836852</v>
      </c>
      <c r="C5708">
        <v>746.05773363428466</v>
      </c>
      <c r="D5708">
        <v>-162.57328656137872</v>
      </c>
      <c r="E5708">
        <v>-439.03868458591614</v>
      </c>
      <c r="F5708">
        <v>162.57328656137872</v>
      </c>
      <c r="G5708">
        <v>4.0351666083259186E-2</v>
      </c>
      <c r="H5708">
        <v>1879.7041194589333</v>
      </c>
      <c r="I5708">
        <v>2.5654782950878141E-2</v>
      </c>
      <c r="J5708">
        <v>3.8080540418624881E-2</v>
      </c>
      <c r="K5708">
        <v>1.2400033148825169</v>
      </c>
      <c r="L5708">
        <v>45.95299243927002</v>
      </c>
      <c r="M5708">
        <v>175.46053043116697</v>
      </c>
      <c r="N5708">
        <v>97.71459462337495</v>
      </c>
      <c r="O5708">
        <v>0.95093861222267151</v>
      </c>
      <c r="P5708">
        <v>1.5544051594204371E-2</v>
      </c>
      <c r="Q5708">
        <v>3.1977204799652097E-2</v>
      </c>
      <c r="R5708">
        <v>0.46171051502227783</v>
      </c>
      <c r="S5708">
        <v>905.60652335181385</v>
      </c>
      <c r="T5708">
        <v>26.888275146484375</v>
      </c>
      <c r="U5708">
        <v>0.34482070147991184</v>
      </c>
      <c r="V5708">
        <v>644.98436450958252</v>
      </c>
      <c r="W5708">
        <v>1</v>
      </c>
      <c r="X5708">
        <v>0.39909225702285767</v>
      </c>
      <c r="Y5708">
        <v>441.07649782989512</v>
      </c>
      <c r="Z5708">
        <v>1</v>
      </c>
      <c r="AA5708">
        <v>10.304505346975327</v>
      </c>
      <c r="AB5708">
        <v>162.46618725585938</v>
      </c>
      <c r="AC5708">
        <v>53.882952034473419</v>
      </c>
      <c r="AD5708">
        <v>3.4341420882787457E-3</v>
      </c>
      <c r="AE5708">
        <v>5.9662723263490793</v>
      </c>
      <c r="AF5708">
        <v>0.16974449872970579</v>
      </c>
      <c r="AG5708">
        <v>8.8847803455175962E-4</v>
      </c>
      <c r="AH5708">
        <v>2.7010852301120755E-2</v>
      </c>
      <c r="AI5708">
        <v>17.273432314395905</v>
      </c>
      <c r="AJ5708">
        <v>5.4183196948399477</v>
      </c>
      <c r="AK5708">
        <v>38.650757601857187</v>
      </c>
      <c r="AL5708">
        <v>3.9078471067090788</v>
      </c>
      <c r="AM5708">
        <v>96.296618735790247</v>
      </c>
      <c r="AN5708">
        <v>777.39083636010855</v>
      </c>
      <c r="AO5708">
        <v>4.5477396130561829E-2</v>
      </c>
      <c r="AP5708">
        <v>0.90346845555305499</v>
      </c>
    </row>
    <row r="5709" spans="1:42">
      <c r="A5709">
        <v>267.18720726048861</v>
      </c>
      <c r="B5709">
        <v>6.7122368092044553</v>
      </c>
      <c r="C5709">
        <v>151.10153314477472</v>
      </c>
      <c r="D5709">
        <v>116.08567411571389</v>
      </c>
      <c r="E5709">
        <v>-260.47497045128415</v>
      </c>
      <c r="F5709">
        <v>-116.08567411571389</v>
      </c>
      <c r="G5709">
        <v>1.7947887995927253E-2</v>
      </c>
      <c r="H5709">
        <v>231.05758909884949</v>
      </c>
      <c r="I5709">
        <v>1.82522776722908E-2</v>
      </c>
      <c r="J5709">
        <v>2.9019751548767091E-2</v>
      </c>
      <c r="K5709">
        <v>1.3774258941829203</v>
      </c>
      <c r="L5709">
        <v>23.836973905563354</v>
      </c>
      <c r="M5709">
        <v>116.3573308407216</v>
      </c>
      <c r="N5709">
        <v>48.455424803543096</v>
      </c>
      <c r="O5709">
        <v>0.50419566035270691</v>
      </c>
      <c r="P5709">
        <v>3.3677117029825838E-4</v>
      </c>
      <c r="Q5709">
        <v>3.3858148627811002E-2</v>
      </c>
      <c r="R5709">
        <v>0.48520347595214841</v>
      </c>
      <c r="S5709">
        <v>553.87907023852438</v>
      </c>
      <c r="T5709">
        <v>34.81086790561676</v>
      </c>
      <c r="U5709">
        <v>0.32856724083423616</v>
      </c>
      <c r="V5709">
        <v>514.28799629211426</v>
      </c>
      <c r="W5709">
        <v>1</v>
      </c>
      <c r="X5709">
        <v>0.41067373156547549</v>
      </c>
      <c r="Y5709">
        <v>675.21425886967813</v>
      </c>
      <c r="Z5709">
        <v>1</v>
      </c>
      <c r="AA5709">
        <v>17.622701444826131</v>
      </c>
      <c r="AB5709">
        <v>132.82576605224611</v>
      </c>
      <c r="AC5709">
        <v>199.85009878873825</v>
      </c>
      <c r="AD5709">
        <v>5.3408728705512153E-3</v>
      </c>
      <c r="AE5709">
        <v>2.1816402874823622</v>
      </c>
      <c r="AF5709">
        <v>6.4439052343368525E-2</v>
      </c>
      <c r="AG5709">
        <v>8.9638971853686264E-4</v>
      </c>
      <c r="AH5709">
        <v>5.4700333881378169E-2</v>
      </c>
      <c r="AI5709">
        <v>24.757728278636932</v>
      </c>
      <c r="AJ5709">
        <v>16.44321021089544</v>
      </c>
      <c r="AK5709">
        <v>2.2436479014158248</v>
      </c>
      <c r="AL5709">
        <v>4.344300579615088</v>
      </c>
      <c r="AM5709">
        <v>79.822364008426661</v>
      </c>
      <c r="AN5709">
        <v>737.72911343561805</v>
      </c>
      <c r="AO5709">
        <v>5.474218165874481E-2</v>
      </c>
      <c r="AP5709">
        <v>0.83181975269317632</v>
      </c>
    </row>
    <row r="5710" spans="1:42">
      <c r="A5710">
        <v>828.04484256040394</v>
      </c>
      <c r="B5710">
        <v>839.736998697133</v>
      </c>
      <c r="C5710">
        <v>930.05491552371666</v>
      </c>
      <c r="D5710">
        <v>-102.01007296331272</v>
      </c>
      <c r="E5710">
        <v>-90.317916826583655</v>
      </c>
      <c r="F5710">
        <v>90.317916826583655</v>
      </c>
      <c r="G5710">
        <v>6.4009417599412394E-2</v>
      </c>
      <c r="H5710">
        <v>1433.9799390633327</v>
      </c>
      <c r="I5710">
        <v>4.9713607728481289E-2</v>
      </c>
      <c r="J5710">
        <v>1.7877833604812619E-2</v>
      </c>
      <c r="K5710">
        <v>1.9153969255745409</v>
      </c>
      <c r="L5710">
        <v>79.176199436187744</v>
      </c>
      <c r="M5710">
        <v>807.64809227529815</v>
      </c>
      <c r="N5710">
        <v>94.163401185798662</v>
      </c>
      <c r="O5710">
        <v>0.88479235768318176</v>
      </c>
      <c r="P5710">
        <v>2.0596823798285587E-2</v>
      </c>
      <c r="Q5710">
        <v>3.9213739977942565E-2</v>
      </c>
      <c r="R5710">
        <v>0.38944957256317136</v>
      </c>
      <c r="S5710">
        <v>458.91225703878672</v>
      </c>
      <c r="T5710">
        <v>46.53816819190979</v>
      </c>
      <c r="U5710">
        <v>0.38029344975948337</v>
      </c>
      <c r="V5710">
        <v>629.7961950302124</v>
      </c>
      <c r="W5710">
        <v>1</v>
      </c>
      <c r="X5710">
        <v>0.39355217456817626</v>
      </c>
      <c r="Y5710">
        <v>439.58846052519237</v>
      </c>
      <c r="Z5710">
        <v>1</v>
      </c>
      <c r="AA5710">
        <v>4.9639703953075411</v>
      </c>
      <c r="AB5710">
        <v>127.81652990722657</v>
      </c>
      <c r="AC5710">
        <v>121.27956300973892</v>
      </c>
      <c r="AD5710">
        <v>1.3211794796153011E-2</v>
      </c>
      <c r="AE5710">
        <v>58.021637075113581</v>
      </c>
      <c r="AF5710">
        <v>0.12071362495422361</v>
      </c>
      <c r="AG5710">
        <v>4.7263238454355624E-4</v>
      </c>
      <c r="AH5710">
        <v>5.1649489820003509E-2</v>
      </c>
      <c r="AI5710">
        <v>5.2286508679389954</v>
      </c>
      <c r="AJ5710">
        <v>12.655648513522699</v>
      </c>
      <c r="AK5710">
        <v>35.726593428254127</v>
      </c>
      <c r="AL5710">
        <v>6.9436005995213383</v>
      </c>
      <c r="AM5710">
        <v>24.249063527584077</v>
      </c>
      <c r="AN5710">
        <v>707.25867462630936</v>
      </c>
      <c r="AO5710">
        <v>5.6008399605751033E-2</v>
      </c>
      <c r="AP5710">
        <v>0.81963435053825384</v>
      </c>
    </row>
    <row r="5711" spans="1:42">
      <c r="A5711">
        <v>1072.9220049394148</v>
      </c>
      <c r="B5711">
        <v>4764.4132060240445</v>
      </c>
      <c r="C5711">
        <v>3722.8232923242776</v>
      </c>
      <c r="D5711">
        <v>-3691.4912010846297</v>
      </c>
      <c r="E5711">
        <v>1041.5899136997668</v>
      </c>
      <c r="F5711">
        <v>-1041.5899136997668</v>
      </c>
      <c r="G5711">
        <v>5.6810391025711414E-2</v>
      </c>
      <c r="H5711">
        <v>1547.0490875985556</v>
      </c>
      <c r="I5711">
        <v>3.1645866930484767E-2</v>
      </c>
      <c r="J5711">
        <v>1.4001115322113037E-2</v>
      </c>
      <c r="K5711">
        <v>1.8666217626035211</v>
      </c>
      <c r="L5711">
        <v>23.613353967666626</v>
      </c>
      <c r="M5711">
        <v>9264.8752331996875</v>
      </c>
      <c r="N5711">
        <v>126.88402834777834</v>
      </c>
      <c r="O5711">
        <v>0.72737607359886169</v>
      </c>
      <c r="P5711">
        <v>1.9200297938452824E-2</v>
      </c>
      <c r="Q5711">
        <v>6.9055036438835978E-3</v>
      </c>
      <c r="R5711">
        <v>0.42224635124206544</v>
      </c>
      <c r="S5711">
        <v>1024.1586176398966</v>
      </c>
      <c r="T5711">
        <v>27.081200480461121</v>
      </c>
      <c r="U5711">
        <v>0.3597900539636612</v>
      </c>
      <c r="V5711">
        <v>500.4277229309082</v>
      </c>
      <c r="W5711">
        <v>1</v>
      </c>
      <c r="X5711">
        <v>0.37611236691474914</v>
      </c>
      <c r="Y5711">
        <v>404.7229544674276</v>
      </c>
      <c r="Z5711">
        <v>1</v>
      </c>
      <c r="AA5711">
        <v>34.677337265558251</v>
      </c>
      <c r="AB5711">
        <v>69.423396789550793</v>
      </c>
      <c r="AC5711">
        <v>91.044078767299652</v>
      </c>
      <c r="AD5711">
        <v>8.4827260074452453E-3</v>
      </c>
      <c r="AE5711">
        <v>18.762182774470382</v>
      </c>
      <c r="AF5711">
        <v>0.18943224549293516</v>
      </c>
      <c r="AG5711">
        <v>5.8472568937806236E-4</v>
      </c>
      <c r="AH5711">
        <v>7.2728121519088744E-3</v>
      </c>
      <c r="AI5711">
        <v>26.041737496852875</v>
      </c>
      <c r="AJ5711">
        <v>1.0680829488422805</v>
      </c>
      <c r="AK5711">
        <v>26.147822865843771</v>
      </c>
      <c r="AL5711">
        <v>6.0264344172530322</v>
      </c>
      <c r="AM5711">
        <v>52.57045966386795</v>
      </c>
      <c r="AN5711">
        <v>662.38385769738602</v>
      </c>
      <c r="AO5711">
        <v>0.10363003861904144</v>
      </c>
      <c r="AP5711">
        <v>0.87927563714981094</v>
      </c>
    </row>
    <row r="5712" spans="1:42">
      <c r="A5712">
        <v>618.62126814797034</v>
      </c>
      <c r="B5712">
        <v>497.1159253781683</v>
      </c>
      <c r="C5712">
        <v>268.79219432115713</v>
      </c>
      <c r="D5712">
        <v>121.50534276980204</v>
      </c>
      <c r="E5712">
        <v>-121.50534276980204</v>
      </c>
      <c r="F5712">
        <v>-349.82907382681321</v>
      </c>
      <c r="G5712">
        <v>3.8218416151944538E-2</v>
      </c>
      <c r="H5712">
        <v>138.97274758246414</v>
      </c>
      <c r="I5712">
        <v>5.853731364011764E-2</v>
      </c>
      <c r="J5712">
        <v>6.6000695943832399E-2</v>
      </c>
      <c r="K5712">
        <v>1.6383170442163943</v>
      </c>
      <c r="L5712">
        <v>50.907211303710938</v>
      </c>
      <c r="M5712">
        <v>156.26339222801258</v>
      </c>
      <c r="N5712">
        <v>86.245902175712601</v>
      </c>
      <c r="O5712">
        <v>0.94152703881263733</v>
      </c>
      <c r="P5712">
        <v>1.9416104316711421E-2</v>
      </c>
      <c r="Q5712">
        <v>1.7049141936832001E-2</v>
      </c>
      <c r="R5712">
        <v>0.45232641696929932</v>
      </c>
      <c r="S5712">
        <v>751.68850244924124</v>
      </c>
      <c r="T5712">
        <v>33.829224109649658</v>
      </c>
      <c r="U5712">
        <v>0.42045678794384</v>
      </c>
      <c r="V5712">
        <v>511.33425235748291</v>
      </c>
      <c r="W5712">
        <v>1</v>
      </c>
      <c r="X5712">
        <v>0.31117085218429569</v>
      </c>
      <c r="Y5712">
        <v>464.51375953506817</v>
      </c>
      <c r="Z5712">
        <v>1</v>
      </c>
      <c r="AA5712">
        <v>14.479923128576281</v>
      </c>
      <c r="AB5712">
        <v>98.090128417968756</v>
      </c>
      <c r="AC5712">
        <v>46.126182377338409</v>
      </c>
      <c r="AD5712">
        <v>4.324427221575354E-3</v>
      </c>
      <c r="AE5712">
        <v>61.989342907193219</v>
      </c>
      <c r="AF5712">
        <v>0.12494343996047971</v>
      </c>
      <c r="AG5712">
        <v>5.3257373261477716E-4</v>
      </c>
      <c r="AH5712">
        <v>4.3964694035053251E-2</v>
      </c>
      <c r="AI5712">
        <v>20.862645208835602</v>
      </c>
      <c r="AJ5712">
        <v>6.9236916395414063</v>
      </c>
      <c r="AK5712">
        <v>17.319783037304877</v>
      </c>
      <c r="AL5712">
        <v>0.67285568280185704</v>
      </c>
      <c r="AM5712">
        <v>30.37847594022751</v>
      </c>
      <c r="AN5712">
        <v>414.68510952097574</v>
      </c>
      <c r="AO5712">
        <v>5.5251980900764469E-2</v>
      </c>
      <c r="AP5712">
        <v>0.92023871445655836</v>
      </c>
    </row>
    <row r="5713" spans="1:42">
      <c r="A5713">
        <v>471.31717014978307</v>
      </c>
      <c r="B5713">
        <v>284.4306194076234</v>
      </c>
      <c r="C5713">
        <v>540.36189789995797</v>
      </c>
      <c r="D5713">
        <v>-69.0447277501749</v>
      </c>
      <c r="E5713">
        <v>-255.93127849233457</v>
      </c>
      <c r="F5713">
        <v>69.0447277501749</v>
      </c>
      <c r="G5713">
        <v>6.1990460353510742E-3</v>
      </c>
      <c r="H5713">
        <v>1350.8111823522613</v>
      </c>
      <c r="I5713">
        <v>4.1626999676227572E-2</v>
      </c>
      <c r="J5713">
        <v>4.0073734283447265E-2</v>
      </c>
      <c r="K5713">
        <v>1.6088611342132091</v>
      </c>
      <c r="L5713">
        <v>49.408220052719116</v>
      </c>
      <c r="M5713">
        <v>1.3401875105829804</v>
      </c>
      <c r="N5713">
        <v>72.517677833175668</v>
      </c>
      <c r="O5713">
        <v>0.55575248599052429</v>
      </c>
      <c r="P5713">
        <v>1.7399248494042289E-2</v>
      </c>
      <c r="Q5713">
        <v>4.4499343713124584E-2</v>
      </c>
      <c r="R5713">
        <v>0.44027540206909177</v>
      </c>
      <c r="S5713">
        <v>1167.5273790123258</v>
      </c>
      <c r="T5713">
        <v>49.520924687385559</v>
      </c>
      <c r="U5713">
        <v>0.42169009029865268</v>
      </c>
      <c r="V5713">
        <v>497.82614707946777</v>
      </c>
      <c r="W5713">
        <v>1</v>
      </c>
      <c r="X5713">
        <v>0.38650816321372988</v>
      </c>
      <c r="Y5713">
        <v>582.42740759187507</v>
      </c>
      <c r="Z5713">
        <v>1</v>
      </c>
      <c r="AA5713">
        <v>9.7120568600940711</v>
      </c>
      <c r="AB5713">
        <v>38.75408026123047</v>
      </c>
      <c r="AC5713">
        <v>46.395067870616913</v>
      </c>
      <c r="AD5713">
        <v>1.3304193610818978E-2</v>
      </c>
      <c r="AE5713">
        <v>1.364316817761994</v>
      </c>
      <c r="AF5713">
        <v>2.178433299064636E-2</v>
      </c>
      <c r="AG5713">
        <v>1.1603051425949096E-3</v>
      </c>
      <c r="AH5713">
        <v>2.5087857484817504E-2</v>
      </c>
      <c r="AI5713">
        <v>17.999670207500458</v>
      </c>
      <c r="AJ5713">
        <v>9.3708697672471715</v>
      </c>
      <c r="AK5713">
        <v>33.988743397593495</v>
      </c>
      <c r="AL5713">
        <v>5.8674242333442486</v>
      </c>
      <c r="AM5713">
        <v>79.509603750705722</v>
      </c>
      <c r="AN5713">
        <v>433.99553834328748</v>
      </c>
      <c r="AO5713">
        <v>5.3559025645256039E-2</v>
      </c>
      <c r="AP5713">
        <v>0.86375098419189467</v>
      </c>
    </row>
    <row r="5714" spans="1:42">
      <c r="A5714">
        <v>2863.3244328623655</v>
      </c>
      <c r="B5714">
        <v>5935.3237119474206</v>
      </c>
      <c r="C5714">
        <v>3611.4790619650908</v>
      </c>
      <c r="D5714">
        <v>-3071.9992790850552</v>
      </c>
      <c r="E5714">
        <v>2323.8446499823299</v>
      </c>
      <c r="F5714">
        <v>-2323.8446499823299</v>
      </c>
      <c r="G5714">
        <v>1.4705604993377025E-2</v>
      </c>
      <c r="H5714">
        <v>1501.3232924113299</v>
      </c>
      <c r="I5714">
        <v>5.0293930470943451E-2</v>
      </c>
      <c r="J5714">
        <v>1.6520050287246704E-2</v>
      </c>
      <c r="K5714">
        <v>1.2894293263256549</v>
      </c>
      <c r="L5714">
        <v>68.7137770652771</v>
      </c>
      <c r="M5714">
        <v>7998.3804375946011</v>
      </c>
      <c r="N5714">
        <v>159.15468147983555</v>
      </c>
      <c r="O5714">
        <v>0.96968391537666321</v>
      </c>
      <c r="P5714">
        <v>5.4358395470513231E-3</v>
      </c>
      <c r="Q5714">
        <v>3.1379732290903725E-2</v>
      </c>
      <c r="R5714">
        <v>0.42429368495941161</v>
      </c>
      <c r="S5714">
        <v>677.68703285322499</v>
      </c>
      <c r="T5714">
        <v>30.547636747360229</v>
      </c>
      <c r="U5714">
        <v>0.38849736154079439</v>
      </c>
      <c r="V5714">
        <v>623.20449352264404</v>
      </c>
      <c r="W5714">
        <v>1</v>
      </c>
      <c r="X5714">
        <v>0.43028386116027834</v>
      </c>
      <c r="Y5714">
        <v>369.52676235584238</v>
      </c>
      <c r="Z5714">
        <v>1</v>
      </c>
      <c r="AA5714">
        <v>37.905631310453423</v>
      </c>
      <c r="AB5714">
        <v>50.230951538085939</v>
      </c>
      <c r="AC5714">
        <v>170.78578621149063</v>
      </c>
      <c r="AD5714">
        <v>1.0186335571810732E-2</v>
      </c>
      <c r="AE5714">
        <v>2.12012650474913</v>
      </c>
      <c r="AF5714">
        <v>5.5642561912536609E-2</v>
      </c>
      <c r="AG5714">
        <v>6.7867695708327344E-4</v>
      </c>
      <c r="AH5714">
        <v>1.3962952983379363E-2</v>
      </c>
      <c r="AI5714">
        <v>28.208923637866974</v>
      </c>
      <c r="AJ5714">
        <v>6.8357332320954232</v>
      </c>
      <c r="AK5714">
        <v>57.338111463189122</v>
      </c>
      <c r="AL5714">
        <v>4.8157424043862722</v>
      </c>
      <c r="AM5714">
        <v>89.749882829189303</v>
      </c>
      <c r="AN5714">
        <v>387.61233909098308</v>
      </c>
      <c r="AO5714">
        <v>8.9392099976539616E-2</v>
      </c>
      <c r="AP5714">
        <v>0.9145524213314058</v>
      </c>
    </row>
    <row r="5715" spans="1:42">
      <c r="A5715">
        <v>103.22698157745917</v>
      </c>
      <c r="B5715">
        <v>31.513528266742867</v>
      </c>
      <c r="C5715">
        <v>425.52328172597561</v>
      </c>
      <c r="D5715">
        <v>-322.29630014851642</v>
      </c>
      <c r="E5715">
        <v>-394.00975345923274</v>
      </c>
      <c r="F5715">
        <v>322.29630014851642</v>
      </c>
      <c r="G5715">
        <v>6.9033220850877486E-2</v>
      </c>
      <c r="H5715">
        <v>1083.986198332045</v>
      </c>
      <c r="I5715">
        <v>2.3622006475925446E-2</v>
      </c>
      <c r="J5715">
        <v>4.9016539096832276E-2</v>
      </c>
      <c r="K5715">
        <v>2.0091419399201866</v>
      </c>
      <c r="L5715">
        <v>78.940688371658325</v>
      </c>
      <c r="M5715">
        <v>381.79448902907694</v>
      </c>
      <c r="N5715">
        <v>27.671515740203859</v>
      </c>
      <c r="O5715">
        <v>0.6301024854183197</v>
      </c>
      <c r="P5715">
        <v>5.9537237485249826E-3</v>
      </c>
      <c r="Q5715">
        <v>3.635239670011732E-2</v>
      </c>
      <c r="R5715">
        <v>0.39955185890197753</v>
      </c>
      <c r="S5715">
        <v>1032.1196188355923</v>
      </c>
      <c r="T5715">
        <v>30.744847655296326</v>
      </c>
      <c r="U5715">
        <v>0.28115028440952305</v>
      </c>
      <c r="V5715">
        <v>491.74938201904297</v>
      </c>
      <c r="W5715">
        <v>1</v>
      </c>
      <c r="X5715">
        <v>0.43539688706398011</v>
      </c>
      <c r="Y5715">
        <v>444.48378265898339</v>
      </c>
      <c r="Z5715">
        <v>1</v>
      </c>
      <c r="AA5715">
        <v>29.33589885148049</v>
      </c>
      <c r="AB5715">
        <v>70.669535217285159</v>
      </c>
      <c r="AC5715">
        <v>162.59953826665878</v>
      </c>
      <c r="AD5715">
        <v>8.2476167597322382E-3</v>
      </c>
      <c r="AE5715">
        <v>13.170480125819234</v>
      </c>
      <c r="AF5715">
        <v>0.22763850331306454</v>
      </c>
      <c r="AG5715">
        <v>1.2644075177895085E-3</v>
      </c>
      <c r="AH5715">
        <v>3.581870596408844E-2</v>
      </c>
      <c r="AI5715">
        <v>5.2534136176109314</v>
      </c>
      <c r="AJ5715">
        <v>4.3696358081844169</v>
      </c>
      <c r="AK5715">
        <v>12.510146679282188</v>
      </c>
      <c r="AL5715">
        <v>6.0357165776543216</v>
      </c>
      <c r="AM5715">
        <v>91.967225468158716</v>
      </c>
      <c r="AN5715">
        <v>526.35915838343305</v>
      </c>
      <c r="AO5715">
        <v>7.2169157385826105E-2</v>
      </c>
      <c r="AP5715">
        <v>0.82829303503036511</v>
      </c>
    </row>
    <row r="5716" spans="1:42">
      <c r="A5716">
        <v>721.13705900289779</v>
      </c>
      <c r="B5716">
        <v>686.22979952841899</v>
      </c>
      <c r="C5716">
        <v>336.20853705263414</v>
      </c>
      <c r="D5716">
        <v>34.907259474478792</v>
      </c>
      <c r="E5716">
        <v>-34.907259474478792</v>
      </c>
      <c r="F5716">
        <v>-384.92852195026364</v>
      </c>
      <c r="G5716">
        <v>1.807983230467259E-2</v>
      </c>
      <c r="H5716">
        <v>378.60648176282399</v>
      </c>
      <c r="I5716">
        <v>4.6046995818614961E-2</v>
      </c>
      <c r="J5716">
        <v>7.1711897611618045E-2</v>
      </c>
      <c r="K5716">
        <v>1.260778431326151</v>
      </c>
      <c r="L5716">
        <v>48.55231761932373</v>
      </c>
      <c r="M5716">
        <v>5.1656960798883977</v>
      </c>
      <c r="N5716">
        <v>91.905408922386172</v>
      </c>
      <c r="O5716">
        <v>0.7714175283908844</v>
      </c>
      <c r="P5716">
        <v>2.2015210257636171E-3</v>
      </c>
      <c r="Q5716">
        <v>1.4543672932518851E-2</v>
      </c>
      <c r="R5716">
        <v>0.49988995075225828</v>
      </c>
      <c r="S5716">
        <v>408.08106141165729</v>
      </c>
      <c r="T5716">
        <v>42.078232765197754</v>
      </c>
      <c r="U5716">
        <v>0.44018970668315888</v>
      </c>
      <c r="V5716">
        <v>478.1144380569458</v>
      </c>
      <c r="W5716">
        <v>1</v>
      </c>
      <c r="X5716">
        <v>0.35935372591018677</v>
      </c>
      <c r="Y5716">
        <v>352.34477042923413</v>
      </c>
      <c r="Z5716">
        <v>1</v>
      </c>
      <c r="AA5716">
        <v>43.554861298360834</v>
      </c>
      <c r="AB5716">
        <v>106.10046801757814</v>
      </c>
      <c r="AC5716">
        <v>54.393811523914337</v>
      </c>
      <c r="AD5716">
        <v>1.5346965626773672E-2</v>
      </c>
      <c r="AE5716">
        <v>1.8606079403870337</v>
      </c>
      <c r="AF5716">
        <v>6.3490312099456783E-2</v>
      </c>
      <c r="AG5716">
        <v>1.1745046268692389E-3</v>
      </c>
      <c r="AH5716">
        <v>5.6369851708412168E-3</v>
      </c>
      <c r="AI5716">
        <v>23.747283518314362</v>
      </c>
      <c r="AJ5716">
        <v>16.266646498430045</v>
      </c>
      <c r="AK5716">
        <v>21.268260224461557</v>
      </c>
      <c r="AL5716">
        <v>1.6120164348961588</v>
      </c>
      <c r="AM5716">
        <v>99.989834487438202</v>
      </c>
      <c r="AN5716">
        <v>90.306038466539576</v>
      </c>
      <c r="AO5716">
        <v>5.9048263669013973E-2</v>
      </c>
      <c r="AP5716">
        <v>0.81848501706123356</v>
      </c>
    </row>
    <row r="5717" spans="1:42">
      <c r="A5717">
        <v>102.31391596265824</v>
      </c>
      <c r="B5717">
        <v>-86.662119222355528</v>
      </c>
      <c r="C5717">
        <v>264.98593142192783</v>
      </c>
      <c r="D5717">
        <v>-162.67201545926957</v>
      </c>
      <c r="E5717">
        <v>-351.64805064428333</v>
      </c>
      <c r="F5717">
        <v>162.67201545926957</v>
      </c>
      <c r="G5717">
        <v>1.4856157255436505E-2</v>
      </c>
      <c r="H5717">
        <v>1053.8691001819411</v>
      </c>
      <c r="I5717">
        <v>5.224178820848465E-2</v>
      </c>
      <c r="J5717">
        <v>2.3704163551330565E-2</v>
      </c>
      <c r="K5717">
        <v>1.9613356457889077</v>
      </c>
      <c r="L5717">
        <v>54.177922010421753</v>
      </c>
      <c r="M5717">
        <v>36.087189101614648</v>
      </c>
      <c r="N5717">
        <v>22.974657986831666</v>
      </c>
      <c r="O5717">
        <v>0.98622319102287292</v>
      </c>
      <c r="P5717">
        <v>1.0721064196692571E-2</v>
      </c>
      <c r="Q5717">
        <v>1.8709508525000675E-2</v>
      </c>
      <c r="R5717">
        <v>0.48061038970947267</v>
      </c>
      <c r="S5717">
        <v>660.1906074545409</v>
      </c>
      <c r="T5717">
        <v>49.88047182559967</v>
      </c>
      <c r="U5717">
        <v>0.37459458649158478</v>
      </c>
      <c r="V5717">
        <v>504.37760353088379</v>
      </c>
      <c r="W5717">
        <v>1</v>
      </c>
      <c r="X5717">
        <v>0.28870688319206239</v>
      </c>
      <c r="Y5717">
        <v>490.72080408155068</v>
      </c>
      <c r="Z5717">
        <v>1</v>
      </c>
      <c r="AA5717">
        <v>36.131249206514362</v>
      </c>
      <c r="AB5717">
        <v>116.30298040771486</v>
      </c>
      <c r="AC5717">
        <v>71.681110560894012</v>
      </c>
      <c r="AD5717">
        <v>8.6383493537576794E-3</v>
      </c>
      <c r="AE5717">
        <v>4.2495550827951565</v>
      </c>
      <c r="AF5717">
        <v>5.162427306175231E-2</v>
      </c>
      <c r="AG5717">
        <v>8.006074848691051E-4</v>
      </c>
      <c r="AH5717">
        <v>4.0902167892456057E-2</v>
      </c>
      <c r="AI5717">
        <v>25.066456496715546</v>
      </c>
      <c r="AJ5717">
        <v>16.428125110034227</v>
      </c>
      <c r="AK5717">
        <v>58.399588252902028</v>
      </c>
      <c r="AL5717">
        <v>1.2996457265698522</v>
      </c>
      <c r="AM5717">
        <v>88.499464952945715</v>
      </c>
      <c r="AN5717">
        <v>465.04490477401134</v>
      </c>
      <c r="AO5717">
        <v>7.9770370364189158E-2</v>
      </c>
      <c r="AP5717">
        <v>0.87644707775115982</v>
      </c>
    </row>
    <row r="5718" spans="1:42">
      <c r="A5718">
        <v>1368.4858778214063</v>
      </c>
      <c r="B5718">
        <v>1611.6294606216309</v>
      </c>
      <c r="C5718">
        <v>1358.7931875147283</v>
      </c>
      <c r="D5718">
        <v>-243.14358280022452</v>
      </c>
      <c r="E5718">
        <v>243.14358280022452</v>
      </c>
      <c r="F5718">
        <v>-252.83627310690258</v>
      </c>
      <c r="G5718">
        <v>2.4785820931315237E-2</v>
      </c>
      <c r="H5718">
        <v>2467.733435269819</v>
      </c>
      <c r="I5718">
        <v>4.2646180093288424E-2</v>
      </c>
      <c r="J5718">
        <v>7.4963567018508911E-2</v>
      </c>
      <c r="K5718">
        <v>2.1269333350479602</v>
      </c>
      <c r="L5718">
        <v>13.36167573928833</v>
      </c>
      <c r="M5718">
        <v>817.24727132769226</v>
      </c>
      <c r="N5718">
        <v>179.17051526508334</v>
      </c>
      <c r="O5718">
        <v>0.5165582001209259</v>
      </c>
      <c r="P5718">
        <v>4.8493520948621957E-3</v>
      </c>
      <c r="Q5718">
        <v>2.2223743809594045E-2</v>
      </c>
      <c r="R5718">
        <v>0.41111472606658939</v>
      </c>
      <c r="S5718">
        <v>598.64088926509771</v>
      </c>
      <c r="T5718">
        <v>31.545096635818481</v>
      </c>
      <c r="U5718">
        <v>0.40342750012874606</v>
      </c>
      <c r="V5718">
        <v>545.99816799163818</v>
      </c>
      <c r="W5718">
        <v>1</v>
      </c>
      <c r="X5718">
        <v>0.39962617397308353</v>
      </c>
      <c r="Y5718">
        <v>516.18577753776253</v>
      </c>
      <c r="Z5718">
        <v>1</v>
      </c>
      <c r="AA5718">
        <v>48.737085543470393</v>
      </c>
      <c r="AB5718">
        <v>52.277646606445316</v>
      </c>
      <c r="AC5718">
        <v>83.405031263828278</v>
      </c>
      <c r="AD5718">
        <v>1.858434106549646E-3</v>
      </c>
      <c r="AE5718">
        <v>41.862976683518212</v>
      </c>
      <c r="AF5718">
        <v>8.6792964935302724E-2</v>
      </c>
      <c r="AG5718">
        <v>8.2095975831706779E-4</v>
      </c>
      <c r="AH5718">
        <v>1.5539177072048185E-2</v>
      </c>
      <c r="AI5718">
        <v>13.356936275959015</v>
      </c>
      <c r="AJ5718">
        <v>3.992946761301079</v>
      </c>
      <c r="AK5718">
        <v>49.855026074051857</v>
      </c>
      <c r="AL5718">
        <v>3.6745993720713344</v>
      </c>
      <c r="AM5718">
        <v>87.558279645442965</v>
      </c>
      <c r="AN5718">
        <v>203.6906559396183</v>
      </c>
      <c r="AO5718">
        <v>0.10561927568912506</v>
      </c>
      <c r="AP5718">
        <v>0.8531784694194795</v>
      </c>
    </row>
    <row r="5719" spans="1:42">
      <c r="A5719">
        <v>389.07063312696027</v>
      </c>
      <c r="B5719">
        <v>213.40892492878072</v>
      </c>
      <c r="C5719">
        <v>257.08325390159752</v>
      </c>
      <c r="D5719">
        <v>131.98737922536276</v>
      </c>
      <c r="E5719">
        <v>-175.66170819817955</v>
      </c>
      <c r="F5719">
        <v>-131.98737922536276</v>
      </c>
      <c r="G5719">
        <v>4.1724708938416448E-2</v>
      </c>
      <c r="H5719">
        <v>646.95499677340888</v>
      </c>
      <c r="I5719">
        <v>5.7297441065311427E-2</v>
      </c>
      <c r="J5719">
        <v>1.626319456100464E-2</v>
      </c>
      <c r="K5719">
        <v>1.5666950655400753</v>
      </c>
      <c r="L5719">
        <v>48.678880929946899</v>
      </c>
      <c r="M5719">
        <v>4.821890043052246</v>
      </c>
      <c r="N5719">
        <v>73.884468928527838</v>
      </c>
      <c r="O5719">
        <v>0.78149375319480896</v>
      </c>
      <c r="P5719">
        <v>1.6819461027781167E-2</v>
      </c>
      <c r="Q5719">
        <v>3.6694865385691319E-2</v>
      </c>
      <c r="R5719">
        <v>0.43613409996032715</v>
      </c>
      <c r="S5719">
        <v>692.81316067239425</v>
      </c>
      <c r="T5719">
        <v>33.833619952201843</v>
      </c>
      <c r="U5719">
        <v>0.33376921236515045</v>
      </c>
      <c r="V5719">
        <v>597.93004989624023</v>
      </c>
      <c r="W5719">
        <v>1</v>
      </c>
      <c r="X5719">
        <v>0.35866532444953919</v>
      </c>
      <c r="Y5719">
        <v>632.28969098411153</v>
      </c>
      <c r="Z5719">
        <v>1</v>
      </c>
      <c r="AA5719">
        <v>41.017908735742573</v>
      </c>
      <c r="AB5719">
        <v>116.66913458251955</v>
      </c>
      <c r="AC5719">
        <v>135.91242879629135</v>
      </c>
      <c r="AD5719">
        <v>9.0351854634081186E-3</v>
      </c>
      <c r="AE5719">
        <v>1.4909734194920456</v>
      </c>
      <c r="AF5719">
        <v>0.16826373696327207</v>
      </c>
      <c r="AG5719">
        <v>1.0416359159237715E-3</v>
      </c>
      <c r="AH5719">
        <v>4.1599565291404725E-2</v>
      </c>
      <c r="AI5719">
        <v>14.922014176845551</v>
      </c>
      <c r="AJ5719">
        <v>9.4986408861423044</v>
      </c>
      <c r="AK5719">
        <v>22.151410769820213</v>
      </c>
      <c r="AL5719">
        <v>4.9705968103927702</v>
      </c>
      <c r="AM5719">
        <v>42.138048279285428</v>
      </c>
      <c r="AN5719">
        <v>417.68796998591705</v>
      </c>
      <c r="AO5719">
        <v>0.10643627297878265</v>
      </c>
      <c r="AP5719">
        <v>0.84960019731521619</v>
      </c>
    </row>
    <row r="5720" spans="1:42">
      <c r="A5720">
        <v>144.09341908853389</v>
      </c>
      <c r="B5720">
        <v>-122.64977157081591</v>
      </c>
      <c r="C5720">
        <v>1466.1503180575542</v>
      </c>
      <c r="D5720">
        <v>-1322.0568989690203</v>
      </c>
      <c r="E5720">
        <v>-1588.8000896283702</v>
      </c>
      <c r="F5720">
        <v>1322.0568989690203</v>
      </c>
      <c r="G5720">
        <v>6.4481304243221654E-2</v>
      </c>
      <c r="H5720">
        <v>5237.9943002022474</v>
      </c>
      <c r="I5720">
        <v>2.1867911517620086E-2</v>
      </c>
      <c r="J5720">
        <v>8.2179965734481816E-2</v>
      </c>
      <c r="K5720">
        <v>2.1236576422274114</v>
      </c>
      <c r="L5720">
        <v>59.156866073608398</v>
      </c>
      <c r="M5720">
        <v>2.0900736832828208</v>
      </c>
      <c r="N5720">
        <v>40.936467207145697</v>
      </c>
      <c r="O5720">
        <v>0.78167453408241272</v>
      </c>
      <c r="P5720">
        <v>2.1696525679694278E-2</v>
      </c>
      <c r="Q5720">
        <v>3.1016787370045974E-2</v>
      </c>
      <c r="R5720">
        <v>0.49430346012115478</v>
      </c>
      <c r="S5720">
        <v>951.89991138964911</v>
      </c>
      <c r="T5720">
        <v>45.202195644378662</v>
      </c>
      <c r="U5720">
        <v>0.28025480926036839</v>
      </c>
      <c r="V5720">
        <v>482.14132785797119</v>
      </c>
      <c r="W5720">
        <v>1</v>
      </c>
      <c r="X5720">
        <v>0.40028638601303101</v>
      </c>
      <c r="Y5720">
        <v>535.95273365796209</v>
      </c>
      <c r="Z5720">
        <v>1</v>
      </c>
      <c r="AA5720">
        <v>10.022890090703966</v>
      </c>
      <c r="AB5720">
        <v>133.0749560546875</v>
      </c>
      <c r="AC5720">
        <v>150.8904293179512</v>
      </c>
      <c r="AD5720">
        <v>1.2737067132933527E-2</v>
      </c>
      <c r="AE5720">
        <v>43.099714835185722</v>
      </c>
      <c r="AF5720">
        <v>0.10413999795913695</v>
      </c>
      <c r="AG5720">
        <v>6.5367544216322134E-4</v>
      </c>
      <c r="AH5720">
        <v>4.6130020630359647E-2</v>
      </c>
      <c r="AI5720">
        <v>20.519632399082184</v>
      </c>
      <c r="AJ5720">
        <v>2.9153176491791846</v>
      </c>
      <c r="AK5720">
        <v>53.838039749264716</v>
      </c>
      <c r="AL5720">
        <v>5.87124793026201</v>
      </c>
      <c r="AM5720">
        <v>81.770440471172336</v>
      </c>
      <c r="AN5720">
        <v>593.95730512081968</v>
      </c>
      <c r="AO5720">
        <v>8.1126986622810371E-2</v>
      </c>
      <c r="AP5720">
        <v>0.90110091805458081</v>
      </c>
    </row>
    <row r="5721" spans="1:42">
      <c r="A5721">
        <v>1084.9325001246709</v>
      </c>
      <c r="B5721">
        <v>775.63238728954866</v>
      </c>
      <c r="C5721">
        <v>842.86452479167406</v>
      </c>
      <c r="D5721">
        <v>242.06797533299687</v>
      </c>
      <c r="E5721">
        <v>-309.30011283512226</v>
      </c>
      <c r="F5721">
        <v>-242.06797533299687</v>
      </c>
      <c r="G5721">
        <v>1.2984589921091904E-2</v>
      </c>
      <c r="H5721">
        <v>1719.770474983625</v>
      </c>
      <c r="I5721">
        <v>4.1065881550312044E-2</v>
      </c>
      <c r="J5721">
        <v>9.6728422164916991E-2</v>
      </c>
      <c r="K5721">
        <v>1.4989871730506419</v>
      </c>
      <c r="L5721">
        <v>32.438071966171265</v>
      </c>
      <c r="M5721">
        <v>22.347790793858199</v>
      </c>
      <c r="N5721">
        <v>136.81643635826114</v>
      </c>
      <c r="O5721">
        <v>0.64643785357475281</v>
      </c>
      <c r="P5721">
        <v>1.3162678347693546E-2</v>
      </c>
      <c r="Q5721">
        <v>1.8436993757883706E-2</v>
      </c>
      <c r="R5721">
        <v>0.43282953262329105</v>
      </c>
      <c r="S5721">
        <v>609.5388244902208</v>
      </c>
      <c r="T5721">
        <v>35.804060101509094</v>
      </c>
      <c r="U5721">
        <v>0.44402389347553251</v>
      </c>
      <c r="V5721">
        <v>527.7900218963623</v>
      </c>
      <c r="W5721">
        <v>1</v>
      </c>
      <c r="X5721">
        <v>0.41020446181297304</v>
      </c>
      <c r="Y5721">
        <v>538.5707065319483</v>
      </c>
      <c r="Z5721">
        <v>1</v>
      </c>
      <c r="AA5721">
        <v>45.096800593462</v>
      </c>
      <c r="AB5721">
        <v>115.16821649169923</v>
      </c>
      <c r="AC5721">
        <v>61.48703545331955</v>
      </c>
      <c r="AD5721">
        <v>7.3756584754356971E-3</v>
      </c>
      <c r="AE5721">
        <v>60.937993242139335</v>
      </c>
      <c r="AF5721">
        <v>5.8778178691863969E-3</v>
      </c>
      <c r="AG5721">
        <v>9.7473464700961363E-4</v>
      </c>
      <c r="AH5721">
        <v>3.9932669401168824E-2</v>
      </c>
      <c r="AI5721">
        <v>11.351153552532196</v>
      </c>
      <c r="AJ5721">
        <v>15.394606940654835</v>
      </c>
      <c r="AK5721">
        <v>46.687212740778925</v>
      </c>
      <c r="AL5721">
        <v>3.4144142540717048</v>
      </c>
      <c r="AM5721">
        <v>95.587162458896643</v>
      </c>
      <c r="AN5721">
        <v>741.27831082827993</v>
      </c>
      <c r="AO5721">
        <v>4.4597895503044133E-2</v>
      </c>
      <c r="AP5721">
        <v>0.85982502555847173</v>
      </c>
    </row>
    <row r="5722" spans="1:42">
      <c r="A5722">
        <v>475.09668283496057</v>
      </c>
      <c r="B5722">
        <v>194.49053998694831</v>
      </c>
      <c r="C5722">
        <v>1341.6370348593227</v>
      </c>
      <c r="D5722">
        <v>-866.54035202436216</v>
      </c>
      <c r="E5722">
        <v>-1147.1464948723744</v>
      </c>
      <c r="F5722">
        <v>866.54035202436216</v>
      </c>
      <c r="G5722">
        <v>5.3983609977323099E-2</v>
      </c>
      <c r="H5722">
        <v>4870.3322587275125</v>
      </c>
      <c r="I5722">
        <v>1.5806001126766205E-2</v>
      </c>
      <c r="J5722">
        <v>5.6898291110992431E-3</v>
      </c>
      <c r="K5722">
        <v>1.8822048990070819</v>
      </c>
      <c r="L5722">
        <v>58.622825145721436</v>
      </c>
      <c r="M5722">
        <v>9.7475348103926045</v>
      </c>
      <c r="N5722">
        <v>99.464642385292066</v>
      </c>
      <c r="O5722">
        <v>0.71413591504096985</v>
      </c>
      <c r="P5722">
        <v>3.9426131778293183E-3</v>
      </c>
      <c r="Q5722">
        <v>3.0447597450680198E-2</v>
      </c>
      <c r="R5722">
        <v>0.3870025396347046</v>
      </c>
      <c r="S5722">
        <v>714.34954915145727</v>
      </c>
      <c r="T5722">
        <v>44.074004888534546</v>
      </c>
      <c r="U5722">
        <v>0.28139734208583833</v>
      </c>
      <c r="V5722">
        <v>605.30612468719482</v>
      </c>
      <c r="W5722">
        <v>1</v>
      </c>
      <c r="X5722">
        <v>0.35611524581909182</v>
      </c>
      <c r="Y5722">
        <v>685.86237976518998</v>
      </c>
      <c r="Z5722">
        <v>1</v>
      </c>
      <c r="AA5722">
        <v>29.29238207873345</v>
      </c>
      <c r="AB5722">
        <v>131.29836511230471</v>
      </c>
      <c r="AC5722">
        <v>129.58407551050186</v>
      </c>
      <c r="AD5722">
        <v>1.3715536981566339E-2</v>
      </c>
      <c r="AE5722">
        <v>29.334438649111323</v>
      </c>
      <c r="AF5722">
        <v>0.13956034183502194</v>
      </c>
      <c r="AG5722">
        <v>1.1432573803409061E-3</v>
      </c>
      <c r="AH5722">
        <v>5.4301550757884981E-2</v>
      </c>
      <c r="AI5722">
        <v>25.772786438465118</v>
      </c>
      <c r="AJ5722">
        <v>15.475060156496641</v>
      </c>
      <c r="AK5722">
        <v>40.655984721779824</v>
      </c>
      <c r="AL5722">
        <v>4.262056888138976</v>
      </c>
      <c r="AM5722">
        <v>99.568687570095065</v>
      </c>
      <c r="AN5722">
        <v>695.62627670407755</v>
      </c>
      <c r="AO5722">
        <v>5.1560043931007382E-2</v>
      </c>
      <c r="AP5722">
        <v>0.81764042448997498</v>
      </c>
    </row>
    <row r="5723" spans="1:42">
      <c r="A5723">
        <v>840.6490577249341</v>
      </c>
      <c r="B5723">
        <v>736.95356875536754</v>
      </c>
      <c r="C5723">
        <v>872.88377431736569</v>
      </c>
      <c r="D5723">
        <v>-32.234716592431596</v>
      </c>
      <c r="E5723">
        <v>-135.93020556199815</v>
      </c>
      <c r="F5723">
        <v>32.234716592431596</v>
      </c>
      <c r="G5723">
        <v>5.3297920108721052E-2</v>
      </c>
      <c r="H5723">
        <v>2247.8812961544131</v>
      </c>
      <c r="I5723">
        <v>3.6805471479892729E-2</v>
      </c>
      <c r="J5723">
        <v>1.0199089527130127E-2</v>
      </c>
      <c r="K5723">
        <v>1.4989509148538112</v>
      </c>
      <c r="L5723">
        <v>74.229298830032349</v>
      </c>
      <c r="M5723">
        <v>1.0610473218640155</v>
      </c>
      <c r="N5723">
        <v>112.06884650650026</v>
      </c>
      <c r="O5723">
        <v>0.66128620505332947</v>
      </c>
      <c r="P5723">
        <v>1.9328108734554712E-2</v>
      </c>
      <c r="Q5723">
        <v>3.786042706171671E-2</v>
      </c>
      <c r="R5723">
        <v>0.48330166816711428</v>
      </c>
      <c r="S5723">
        <v>623.11369916598005</v>
      </c>
      <c r="T5723">
        <v>45.051130652427673</v>
      </c>
      <c r="U5723">
        <v>0.42509312689304357</v>
      </c>
      <c r="V5723">
        <v>645.6298828125</v>
      </c>
      <c r="W5723">
        <v>1</v>
      </c>
      <c r="X5723">
        <v>0.34986787438392641</v>
      </c>
      <c r="Y5723">
        <v>507.71223454917691</v>
      </c>
      <c r="Z5723">
        <v>1</v>
      </c>
      <c r="AA5723">
        <v>24.650277777719502</v>
      </c>
      <c r="AB5723">
        <v>62.761944885253911</v>
      </c>
      <c r="AC5723">
        <v>180.94124644994736</v>
      </c>
      <c r="AD5723">
        <v>5.189716306507078E-3</v>
      </c>
      <c r="AE5723">
        <v>82.477133040463045</v>
      </c>
      <c r="AF5723">
        <v>0.10299251675605772</v>
      </c>
      <c r="AG5723">
        <v>8.2806855011234278E-4</v>
      </c>
      <c r="AH5723">
        <v>5.4594638180732728E-2</v>
      </c>
      <c r="AI5723">
        <v>5.0109180808067322</v>
      </c>
      <c r="AJ5723">
        <v>8.2805150590911545</v>
      </c>
      <c r="AK5723">
        <v>54.243817285895346</v>
      </c>
      <c r="AL5723">
        <v>5.4204381298882067</v>
      </c>
      <c r="AM5723">
        <v>69.77033044099808</v>
      </c>
      <c r="AN5723">
        <v>229.35945825238696</v>
      </c>
      <c r="AO5723">
        <v>4.5137440085411075E-2</v>
      </c>
      <c r="AP5723">
        <v>0.90822349119186419</v>
      </c>
    </row>
    <row r="5724" spans="1:42">
      <c r="A5724">
        <v>938.0616561663104</v>
      </c>
      <c r="B5724">
        <v>1103.0747653748949</v>
      </c>
      <c r="C5724">
        <v>813.78017247169089</v>
      </c>
      <c r="D5724">
        <v>-165.01310920858452</v>
      </c>
      <c r="E5724">
        <v>165.01310920858452</v>
      </c>
      <c r="F5724">
        <v>-289.29459290320403</v>
      </c>
      <c r="G5724">
        <v>6.3012750777696261E-3</v>
      </c>
      <c r="H5724">
        <v>491.64199137158187</v>
      </c>
      <c r="I5724">
        <v>4.8512267768383022E-2</v>
      </c>
      <c r="J5724">
        <v>2.6651970624923707E-2</v>
      </c>
      <c r="K5724">
        <v>1.3275389054358004</v>
      </c>
      <c r="L5724">
        <v>12.208161354064941</v>
      </c>
      <c r="M5724">
        <v>1249.8969220992662</v>
      </c>
      <c r="N5724">
        <v>108.17980437374116</v>
      </c>
      <c r="O5724">
        <v>0.82117500901222229</v>
      </c>
      <c r="P5724">
        <v>1.6815397792392304E-2</v>
      </c>
      <c r="Q5724">
        <v>3.2538363721635599E-2</v>
      </c>
      <c r="R5724">
        <v>0.39484428882598877</v>
      </c>
      <c r="S5724">
        <v>1108.6631095598123</v>
      </c>
      <c r="T5724">
        <v>41.846132278442383</v>
      </c>
      <c r="U5724">
        <v>0.39329369723796848</v>
      </c>
      <c r="V5724">
        <v>625.85632801055908</v>
      </c>
      <c r="W5724">
        <v>1</v>
      </c>
      <c r="X5724">
        <v>0.3676455903053284</v>
      </c>
      <c r="Y5724">
        <v>458.36445710869407</v>
      </c>
      <c r="Z5724">
        <v>1</v>
      </c>
      <c r="AA5724">
        <v>16.636837239980704</v>
      </c>
      <c r="AB5724">
        <v>73.455342529296885</v>
      </c>
      <c r="AC5724">
        <v>38.680000603199005</v>
      </c>
      <c r="AD5724">
        <v>4.5676484067215875E-3</v>
      </c>
      <c r="AE5724">
        <v>22.119913551200007</v>
      </c>
      <c r="AF5724">
        <v>2.0178630352020256E-2</v>
      </c>
      <c r="AG5724">
        <v>1.1053019728276981E-3</v>
      </c>
      <c r="AH5724">
        <v>3.4675782835483553E-2</v>
      </c>
      <c r="AI5724">
        <v>12.412602007389069</v>
      </c>
      <c r="AJ5724">
        <v>5.6647463789815466</v>
      </c>
      <c r="AK5724">
        <v>17.318315947651861</v>
      </c>
      <c r="AL5724">
        <v>3.3534343814939156</v>
      </c>
      <c r="AM5724">
        <v>63.844414985179895</v>
      </c>
      <c r="AN5724">
        <v>823.24594238822783</v>
      </c>
      <c r="AO5724">
        <v>3.9717641949653625E-2</v>
      </c>
      <c r="AP5724">
        <v>0.89019872212409989</v>
      </c>
    </row>
    <row r="5725" spans="1:42">
      <c r="A5725">
        <v>455.83282523619835</v>
      </c>
      <c r="B5725">
        <v>380.33304879986122</v>
      </c>
      <c r="C5725">
        <v>312.48188941150306</v>
      </c>
      <c r="D5725">
        <v>75.499776436337129</v>
      </c>
      <c r="E5725">
        <v>-75.499776436337129</v>
      </c>
      <c r="F5725">
        <v>-143.35093582469528</v>
      </c>
      <c r="G5725">
        <v>0.12828699211479946</v>
      </c>
      <c r="H5725">
        <v>161.62579974014955</v>
      </c>
      <c r="I5725">
        <v>3.3521642982959746E-2</v>
      </c>
      <c r="J5725">
        <v>2.6495142936706545E-2</v>
      </c>
      <c r="K5725">
        <v>1.4807800226390362</v>
      </c>
      <c r="L5725">
        <v>71.449412107467651</v>
      </c>
      <c r="M5725">
        <v>342.86860373484444</v>
      </c>
      <c r="N5725">
        <v>80.72145904121399</v>
      </c>
      <c r="O5725">
        <v>0.95753905177116394</v>
      </c>
      <c r="P5725">
        <v>5.3593990537855352E-4</v>
      </c>
      <c r="Q5725">
        <v>2.3921816772884789E-2</v>
      </c>
      <c r="R5725">
        <v>0.38792892456054689</v>
      </c>
      <c r="S5725">
        <v>349.14605210923594</v>
      </c>
      <c r="T5725">
        <v>27.909365296363831</v>
      </c>
      <c r="U5725">
        <v>0.29437742531299593</v>
      </c>
      <c r="V5725">
        <v>452.53605842590332</v>
      </c>
      <c r="W5725">
        <v>1</v>
      </c>
      <c r="X5725">
        <v>0.37721671938896184</v>
      </c>
      <c r="Y5725">
        <v>347.3662524383509</v>
      </c>
      <c r="Z5725">
        <v>1</v>
      </c>
      <c r="AA5725">
        <v>29.824310630311974</v>
      </c>
      <c r="AB5725">
        <v>18.285538513183596</v>
      </c>
      <c r="AC5725">
        <v>154.32602614164352</v>
      </c>
      <c r="AD5725">
        <v>1.123220003568209E-2</v>
      </c>
      <c r="AE5725">
        <v>71.059083412937355</v>
      </c>
      <c r="AF5725">
        <v>0.25724516272544862</v>
      </c>
      <c r="AG5725">
        <v>4.678109549820157E-4</v>
      </c>
      <c r="AH5725">
        <v>3.2035953807830808E-2</v>
      </c>
      <c r="AI5725">
        <v>27.012452781200409</v>
      </c>
      <c r="AJ5725">
        <v>14.203285088439461</v>
      </c>
      <c r="AK5725">
        <v>2.4387408846616743</v>
      </c>
      <c r="AL5725">
        <v>5.2739282157117495</v>
      </c>
      <c r="AM5725">
        <v>57.727286112308505</v>
      </c>
      <c r="AN5725">
        <v>488.22751539089728</v>
      </c>
      <c r="AO5725">
        <v>7.4982030749320985E-2</v>
      </c>
      <c r="AP5725">
        <v>0.88677056980133073</v>
      </c>
    </row>
    <row r="5726" spans="1:42">
      <c r="A5726">
        <v>2250.1897685795207</v>
      </c>
      <c r="B5726">
        <v>3996.8871881126138</v>
      </c>
      <c r="C5726">
        <v>2391.3649929272374</v>
      </c>
      <c r="D5726">
        <v>-1746.6974195330931</v>
      </c>
      <c r="E5726">
        <v>1605.5221951853764</v>
      </c>
      <c r="F5726">
        <v>-1605.5221951853764</v>
      </c>
      <c r="G5726">
        <v>4.9828044443396675E-2</v>
      </c>
      <c r="H5726">
        <v>1142.4249951238032</v>
      </c>
      <c r="I5726">
        <v>4.3887163102626803E-2</v>
      </c>
      <c r="J5726">
        <v>7.99615318775177E-2</v>
      </c>
      <c r="K5726">
        <v>1.5103790279686451</v>
      </c>
      <c r="L5726">
        <v>66.718904972076416</v>
      </c>
      <c r="M5726">
        <v>5441.1966435471713</v>
      </c>
      <c r="N5726">
        <v>160.68297768421175</v>
      </c>
      <c r="O5726">
        <v>0.88395026326179504</v>
      </c>
      <c r="P5726">
        <v>1.6161152309841578E-2</v>
      </c>
      <c r="Q5726">
        <v>4.6044782797495513E-2</v>
      </c>
      <c r="R5726">
        <v>0.48842196941375732</v>
      </c>
      <c r="S5726">
        <v>1100.8200081139628</v>
      </c>
      <c r="T5726">
        <v>49.005943536758423</v>
      </c>
      <c r="U5726">
        <v>0.32762661397457127</v>
      </c>
      <c r="V5726">
        <v>623.88226985931396</v>
      </c>
      <c r="W5726">
        <v>1</v>
      </c>
      <c r="X5726">
        <v>0.30381845951080322</v>
      </c>
      <c r="Y5726">
        <v>639.03559659456778</v>
      </c>
      <c r="Z5726">
        <v>1</v>
      </c>
      <c r="AA5726">
        <v>22.720307400617607</v>
      </c>
      <c r="AB5726">
        <v>100.78685705566407</v>
      </c>
      <c r="AC5726">
        <v>79.379071295261383</v>
      </c>
      <c r="AD5726">
        <v>1.0775005307971923E-2</v>
      </c>
      <c r="AE5726">
        <v>1.6279370830870681</v>
      </c>
      <c r="AF5726">
        <v>0.2063714504241943</v>
      </c>
      <c r="AG5726">
        <v>1.0558308346048197E-3</v>
      </c>
      <c r="AH5726">
        <v>5.7978150212764736E-2</v>
      </c>
      <c r="AI5726">
        <v>18.447196781635284</v>
      </c>
      <c r="AJ5726">
        <v>10.621346371731789</v>
      </c>
      <c r="AK5726">
        <v>34.554478617310522</v>
      </c>
      <c r="AL5726">
        <v>2.5315887221662665</v>
      </c>
      <c r="AM5726">
        <v>98.309915196895602</v>
      </c>
      <c r="AN5726">
        <v>697.18248232798851</v>
      </c>
      <c r="AO5726">
        <v>9.9553271889686587E-2</v>
      </c>
      <c r="AP5726">
        <v>0.91078496623039262</v>
      </c>
    </row>
    <row r="5727" spans="1:42">
      <c r="A5727">
        <v>1022.5058309256309</v>
      </c>
      <c r="B5727">
        <v>2013.6432631271102</v>
      </c>
      <c r="C5727">
        <v>1366.6795538326494</v>
      </c>
      <c r="D5727">
        <v>-991.13743220147933</v>
      </c>
      <c r="E5727">
        <v>646.96370929446084</v>
      </c>
      <c r="F5727">
        <v>-646.96370929446084</v>
      </c>
      <c r="G5727">
        <v>1.8175381821354489E-2</v>
      </c>
      <c r="H5727">
        <v>1183.824583782354</v>
      </c>
      <c r="I5727">
        <v>4.6982523500919339E-2</v>
      </c>
      <c r="J5727">
        <v>1.431348180770874E-2</v>
      </c>
      <c r="K5727">
        <v>1.7679308257520199</v>
      </c>
      <c r="L5727">
        <v>57.462059259414673</v>
      </c>
      <c r="M5727">
        <v>2652.0103662223505</v>
      </c>
      <c r="N5727">
        <v>26.791382067871098</v>
      </c>
      <c r="O5727">
        <v>0.94452866911888123</v>
      </c>
      <c r="P5727">
        <v>5.1721027162339949E-4</v>
      </c>
      <c r="Q5727">
        <v>4.6957154644860152E-2</v>
      </c>
      <c r="R5727">
        <v>0.42673815727233888</v>
      </c>
      <c r="S5727">
        <v>1130.8285700954455</v>
      </c>
      <c r="T5727">
        <v>25.054118037223816</v>
      </c>
      <c r="U5727">
        <v>0.42272456705570222</v>
      </c>
      <c r="V5727">
        <v>602.13403701782227</v>
      </c>
      <c r="W5727">
        <v>1</v>
      </c>
      <c r="X5727">
        <v>0.32873598217964173</v>
      </c>
      <c r="Y5727">
        <v>454.68041871417648</v>
      </c>
      <c r="Z5727">
        <v>1</v>
      </c>
      <c r="AA5727">
        <v>43.315594336786276</v>
      </c>
      <c r="AB5727">
        <v>41.431716125488286</v>
      </c>
      <c r="AC5727">
        <v>164.1288623213768</v>
      </c>
      <c r="AD5727">
        <v>7.5084849300547539E-3</v>
      </c>
      <c r="AE5727">
        <v>4.0821399060886661</v>
      </c>
      <c r="AF5727">
        <v>6.6790663003921502E-2</v>
      </c>
      <c r="AG5727">
        <v>8.7282506104507322E-4</v>
      </c>
      <c r="AH5727">
        <v>1.2125360178947447E-2</v>
      </c>
      <c r="AI5727">
        <v>16.499129235744476</v>
      </c>
      <c r="AJ5727">
        <v>10.323413663468772</v>
      </c>
      <c r="AK5727">
        <v>30.453162125945092</v>
      </c>
      <c r="AL5727">
        <v>3.8115155185229099</v>
      </c>
      <c r="AM5727">
        <v>66.060849297046659</v>
      </c>
      <c r="AN5727">
        <v>98.12984187156826</v>
      </c>
      <c r="AO5727">
        <v>4.0197463393211369E-2</v>
      </c>
      <c r="AP5727">
        <v>0.84565803384780891</v>
      </c>
    </row>
    <row r="5728" spans="1:42">
      <c r="A5728">
        <v>306.51622700223203</v>
      </c>
      <c r="B5728">
        <v>152.61839210610981</v>
      </c>
      <c r="C5728">
        <v>665.63983194873981</v>
      </c>
      <c r="D5728">
        <v>-359.12360494650778</v>
      </c>
      <c r="E5728">
        <v>-513.02143984263</v>
      </c>
      <c r="F5728">
        <v>359.12360494650778</v>
      </c>
      <c r="G5728">
        <v>8.3479392289015922E-2</v>
      </c>
      <c r="H5728">
        <v>2068.4669916715261</v>
      </c>
      <c r="I5728">
        <v>5.9820396602153776E-2</v>
      </c>
      <c r="J5728">
        <v>0.10765623259544373</v>
      </c>
      <c r="K5728">
        <v>2.0858705119669434</v>
      </c>
      <c r="L5728">
        <v>61.412258148193359</v>
      </c>
      <c r="M5728">
        <v>5.2184237409413647</v>
      </c>
      <c r="N5728">
        <v>61.946322765922559</v>
      </c>
      <c r="O5728">
        <v>0.99660840630531311</v>
      </c>
      <c r="P5728">
        <v>7.812694655524359E-3</v>
      </c>
      <c r="Q5728">
        <v>1.5358836015065509E-2</v>
      </c>
      <c r="R5728">
        <v>0.41016478061676026</v>
      </c>
      <c r="S5728">
        <v>1122.3489125219485</v>
      </c>
      <c r="T5728">
        <v>48.233187198638916</v>
      </c>
      <c r="U5728">
        <v>0.3633542221784592</v>
      </c>
      <c r="V5728">
        <v>477.32584476470947</v>
      </c>
      <c r="W5728">
        <v>1</v>
      </c>
      <c r="X5728">
        <v>0.35713934659957891</v>
      </c>
      <c r="Y5728">
        <v>459.32745165141131</v>
      </c>
      <c r="Z5728">
        <v>1</v>
      </c>
      <c r="AA5728">
        <v>27.994467980566032</v>
      </c>
      <c r="AB5728">
        <v>32.971377441406254</v>
      </c>
      <c r="AC5728">
        <v>189.18586522340775</v>
      </c>
      <c r="AD5728">
        <v>1.0236412439590847E-2</v>
      </c>
      <c r="AE5728">
        <v>77.596077550932392</v>
      </c>
      <c r="AF5728">
        <v>6.4423592090606677E-2</v>
      </c>
      <c r="AG5728">
        <v>6.9578222453230875E-5</v>
      </c>
      <c r="AH5728">
        <v>2.488594170808792E-2</v>
      </c>
      <c r="AI5728">
        <v>19.799727499485016</v>
      </c>
      <c r="AJ5728">
        <v>8.9308752058529262</v>
      </c>
      <c r="AK5728">
        <v>58.290626905560494</v>
      </c>
      <c r="AL5728">
        <v>10.652628010034064</v>
      </c>
      <c r="AM5728">
        <v>47.120254123210913</v>
      </c>
      <c r="AN5728">
        <v>383.86423219278373</v>
      </c>
      <c r="AO5728">
        <v>9.8018471837043764E-2</v>
      </c>
      <c r="AP5728">
        <v>0.81210948395729066</v>
      </c>
    </row>
    <row r="5729" spans="1:42">
      <c r="A5729">
        <v>1325.2825638218349</v>
      </c>
      <c r="B5729">
        <v>1351.0034586341455</v>
      </c>
      <c r="C5729">
        <v>1456.3675913217321</v>
      </c>
      <c r="D5729">
        <v>-131.08502749989725</v>
      </c>
      <c r="E5729">
        <v>-105.36413268758656</v>
      </c>
      <c r="F5729">
        <v>105.36413268758656</v>
      </c>
      <c r="G5729">
        <v>5.4971049850142069E-2</v>
      </c>
      <c r="H5729">
        <v>3319.2341965668629</v>
      </c>
      <c r="I5729">
        <v>2.1984560787677764E-2</v>
      </c>
      <c r="J5729">
        <v>2.5884208679199217E-2</v>
      </c>
      <c r="K5729">
        <v>1.2973550636947153</v>
      </c>
      <c r="L5729">
        <v>36.441434621810913</v>
      </c>
      <c r="M5729">
        <v>168.59036319890794</v>
      </c>
      <c r="N5729">
        <v>167.72134712944035</v>
      </c>
      <c r="O5729">
        <v>0.66098186373710632</v>
      </c>
      <c r="P5729">
        <v>2.1159642272525359E-2</v>
      </c>
      <c r="Q5729">
        <v>4.3623282644483768E-3</v>
      </c>
      <c r="R5729">
        <v>0.40127965927124026</v>
      </c>
      <c r="S5729">
        <v>838.54811876347412</v>
      </c>
      <c r="T5729">
        <v>30.017188191413879</v>
      </c>
      <c r="U5729">
        <v>0.44271084606647493</v>
      </c>
      <c r="V5729">
        <v>553.71336936950684</v>
      </c>
      <c r="W5729">
        <v>1</v>
      </c>
      <c r="X5729">
        <v>0.42424072623252873</v>
      </c>
      <c r="Y5729">
        <v>487.5805350074877</v>
      </c>
      <c r="Z5729">
        <v>1</v>
      </c>
      <c r="AA5729">
        <v>3.2658164264392857</v>
      </c>
      <c r="AB5729">
        <v>129.63869647216799</v>
      </c>
      <c r="AC5729">
        <v>53.945641219615936</v>
      </c>
      <c r="AD5729">
        <v>1.4445420615693441E-2</v>
      </c>
      <c r="AE5729">
        <v>2.2743543735565463</v>
      </c>
      <c r="AF5729">
        <v>0.2142077529430389</v>
      </c>
      <c r="AG5729">
        <v>4.8001869918754919E-4</v>
      </c>
      <c r="AH5729">
        <v>9.2858004093170146E-3</v>
      </c>
      <c r="AI5729">
        <v>19.474670588970184</v>
      </c>
      <c r="AJ5729">
        <v>9.7051329510853535</v>
      </c>
      <c r="AK5729">
        <v>55.802390457987784</v>
      </c>
      <c r="AL5729">
        <v>4.6164809197672705</v>
      </c>
      <c r="AM5729">
        <v>32.933800756931305</v>
      </c>
      <c r="AN5729">
        <v>103.82772244470634</v>
      </c>
      <c r="AO5729">
        <v>8.4581955790519719E-2</v>
      </c>
      <c r="AP5729">
        <v>0.81813820266723636</v>
      </c>
    </row>
    <row r="5730" spans="1:42">
      <c r="A5730">
        <v>359.00343889038732</v>
      </c>
      <c r="B5730">
        <v>1032.6646401526241</v>
      </c>
      <c r="C5730">
        <v>1304.5436567312775</v>
      </c>
      <c r="D5730">
        <v>-945.54021784089014</v>
      </c>
      <c r="E5730">
        <v>-271.87901657865336</v>
      </c>
      <c r="F5730">
        <v>271.87901657865336</v>
      </c>
      <c r="G5730">
        <v>9.7294775568030234E-2</v>
      </c>
      <c r="H5730">
        <v>1660.7211813840077</v>
      </c>
      <c r="I5730">
        <v>3.8581560552120212E-2</v>
      </c>
      <c r="J5730">
        <v>2.0822620630264278E-2</v>
      </c>
      <c r="K5730">
        <v>1.4042797941982745</v>
      </c>
      <c r="L5730">
        <v>71.590344905853271</v>
      </c>
      <c r="M5730">
        <v>2273.8171140779532</v>
      </c>
      <c r="N5730">
        <v>56.557211005592357</v>
      </c>
      <c r="O5730">
        <v>0.73034694790840149</v>
      </c>
      <c r="P5730">
        <v>8.4633233812120214E-4</v>
      </c>
      <c r="Q5730">
        <v>6.7449005444844556E-3</v>
      </c>
      <c r="R5730">
        <v>0.41121285915374756</v>
      </c>
      <c r="S5730">
        <v>987.48410632363652</v>
      </c>
      <c r="T5730">
        <v>26.040619611740112</v>
      </c>
      <c r="U5730">
        <v>0.36124129235744479</v>
      </c>
      <c r="V5730">
        <v>540.10550975799561</v>
      </c>
      <c r="W5730">
        <v>1</v>
      </c>
      <c r="X5730">
        <v>0.28133444786071782</v>
      </c>
      <c r="Y5730">
        <v>299.81962036017484</v>
      </c>
      <c r="Z5730">
        <v>1</v>
      </c>
      <c r="AA5730">
        <v>47.696465493497854</v>
      </c>
      <c r="AB5730">
        <v>29.428872436523442</v>
      </c>
      <c r="AC5730">
        <v>164.95554596185684</v>
      </c>
      <c r="AD5730">
        <v>1.3823430966108274E-2</v>
      </c>
      <c r="AE5730">
        <v>54.261578208737873</v>
      </c>
      <c r="AF5730">
        <v>0.18168429851531981</v>
      </c>
      <c r="AG5730">
        <v>1.1871562119644375E-3</v>
      </c>
      <c r="AH5730">
        <v>3.385173910856247E-2</v>
      </c>
      <c r="AI5730">
        <v>19.761514961719513</v>
      </c>
      <c r="AJ5730">
        <v>7.4803184907928841</v>
      </c>
      <c r="AK5730">
        <v>45.193842721581461</v>
      </c>
      <c r="AL5730">
        <v>3.9059527457578183</v>
      </c>
      <c r="AM5730">
        <v>79.845146119594574</v>
      </c>
      <c r="AN5730">
        <v>678.84419493144924</v>
      </c>
      <c r="AO5730">
        <v>6.240657675266266E-2</v>
      </c>
      <c r="AP5730">
        <v>0.86117752432823191</v>
      </c>
    </row>
    <row r="5731" spans="1:42">
      <c r="A5731">
        <v>101.0502109365344</v>
      </c>
      <c r="B5731">
        <v>-249.65200899518882</v>
      </c>
      <c r="C5731">
        <v>473.84186715763735</v>
      </c>
      <c r="D5731">
        <v>-372.79165622110293</v>
      </c>
      <c r="E5731">
        <v>-723.49387615282615</v>
      </c>
      <c r="F5731">
        <v>372.79165622110293</v>
      </c>
      <c r="G5731">
        <v>5.647092921500145E-2</v>
      </c>
      <c r="H5731">
        <v>1786.5869620437127</v>
      </c>
      <c r="I5731">
        <v>1.5868147909641264E-2</v>
      </c>
      <c r="J5731">
        <v>6.0126879215240479E-2</v>
      </c>
      <c r="K5731">
        <v>1.9184576986253261</v>
      </c>
      <c r="L5731">
        <v>45.716029405593872</v>
      </c>
      <c r="M5731">
        <v>6.1721507834070692</v>
      </c>
      <c r="N5731">
        <v>21.40838420639038</v>
      </c>
      <c r="O5731">
        <v>0.75158247351646423</v>
      </c>
      <c r="P5731">
        <v>2.2645868195427785E-3</v>
      </c>
      <c r="Q5731">
        <v>2.4718121051788326E-2</v>
      </c>
      <c r="R5731">
        <v>0.38650216102600099</v>
      </c>
      <c r="S5731">
        <v>924.67870453757155</v>
      </c>
      <c r="T5731">
        <v>48.952445387840271</v>
      </c>
      <c r="U5731">
        <v>0.40942232191562655</v>
      </c>
      <c r="V5731">
        <v>475.35266876220703</v>
      </c>
      <c r="W5731">
        <v>1</v>
      </c>
      <c r="X5731">
        <v>0.35578234314918522</v>
      </c>
      <c r="Y5731">
        <v>654.21564451459085</v>
      </c>
      <c r="Z5731">
        <v>1</v>
      </c>
      <c r="AA5731">
        <v>40.888364272317894</v>
      </c>
      <c r="AB5731">
        <v>23.266198303222659</v>
      </c>
      <c r="AC5731">
        <v>85.902522504329681</v>
      </c>
      <c r="AD5731">
        <v>9.0537242400340542E-3</v>
      </c>
      <c r="AE5731">
        <v>2.0002220030585027</v>
      </c>
      <c r="AF5731">
        <v>0.20290524601936338</v>
      </c>
      <c r="AG5731">
        <v>7.8576843752995506E-5</v>
      </c>
      <c r="AH5731">
        <v>2.8405354332923887E-2</v>
      </c>
      <c r="AI5731">
        <v>18.881276547908783</v>
      </c>
      <c r="AJ5731">
        <v>1.7828949362101214</v>
      </c>
      <c r="AK5731">
        <v>14.703834938406944</v>
      </c>
      <c r="AL5731">
        <v>7.6826785606583625</v>
      </c>
      <c r="AM5731">
        <v>45.415757191181186</v>
      </c>
      <c r="AN5731">
        <v>775.97694933610796</v>
      </c>
      <c r="AO5731">
        <v>4.9759897589683535E-2</v>
      </c>
      <c r="AP5731">
        <v>0.91086769247055066</v>
      </c>
    </row>
    <row r="5732" spans="1:42">
      <c r="A5732">
        <v>652.92151188685546</v>
      </c>
      <c r="B5732">
        <v>365.04157692809775</v>
      </c>
      <c r="C5732">
        <v>940.30122725431715</v>
      </c>
      <c r="D5732">
        <v>-287.3797153674617</v>
      </c>
      <c r="E5732">
        <v>-575.25965032621934</v>
      </c>
      <c r="F5732">
        <v>287.3797153674617</v>
      </c>
      <c r="G5732">
        <v>9.1625105764956707E-2</v>
      </c>
      <c r="H5732">
        <v>2813.5354470109769</v>
      </c>
      <c r="I5732">
        <v>1.8460755050182343E-2</v>
      </c>
      <c r="J5732">
        <v>6.0023219585418697E-3</v>
      </c>
      <c r="K5732">
        <v>1.5355148153364657</v>
      </c>
      <c r="L5732">
        <v>59.693961143493652</v>
      </c>
      <c r="M5732">
        <v>2.3681919577896773</v>
      </c>
      <c r="N5732">
        <v>106.32349972743989</v>
      </c>
      <c r="O5732">
        <v>0.92247667908668518</v>
      </c>
      <c r="P5732">
        <v>1.3838806894090437E-2</v>
      </c>
      <c r="Q5732">
        <v>2.9464749389224578E-2</v>
      </c>
      <c r="R5732">
        <v>0.45829227924346927</v>
      </c>
      <c r="S5732">
        <v>605.36363552284456</v>
      </c>
      <c r="T5732">
        <v>35.664629936218262</v>
      </c>
      <c r="U5732">
        <v>0.35089048564434056</v>
      </c>
      <c r="V5732">
        <v>570.24128437042236</v>
      </c>
      <c r="W5732">
        <v>1</v>
      </c>
      <c r="X5732">
        <v>0.37150691270828251</v>
      </c>
      <c r="Y5732">
        <v>309.13885472922703</v>
      </c>
      <c r="Z5732">
        <v>1</v>
      </c>
      <c r="AA5732">
        <v>47.376965046834954</v>
      </c>
      <c r="AB5732">
        <v>65.216810791015632</v>
      </c>
      <c r="AC5732">
        <v>179.69073802232742</v>
      </c>
      <c r="AD5732">
        <v>1.2602600684532752E-2</v>
      </c>
      <c r="AE5732">
        <v>61.680976191492505</v>
      </c>
      <c r="AF5732">
        <v>0.14422351598739622</v>
      </c>
      <c r="AG5732">
        <v>7.5032970414763212E-4</v>
      </c>
      <c r="AH5732">
        <v>4.5101854670047757E-2</v>
      </c>
      <c r="AI5732">
        <v>19.695169031620026</v>
      </c>
      <c r="AJ5732">
        <v>0.48001766202381096</v>
      </c>
      <c r="AK5732">
        <v>33.913854458928107</v>
      </c>
      <c r="AL5732">
        <v>4.6176904141760939</v>
      </c>
      <c r="AM5732">
        <v>78.19082897901535</v>
      </c>
      <c r="AN5732">
        <v>703.95337606635007</v>
      </c>
      <c r="AO5732">
        <v>7.9196468472480769E-2</v>
      </c>
      <c r="AP5732">
        <v>0.82038300824165356</v>
      </c>
    </row>
    <row r="5733" spans="1:42">
      <c r="A5733">
        <v>738.21563243117805</v>
      </c>
      <c r="B5733">
        <v>425.5695912618225</v>
      </c>
      <c r="C5733">
        <v>865.59221482789098</v>
      </c>
      <c r="D5733">
        <v>-127.37658239671293</v>
      </c>
      <c r="E5733">
        <v>-440.02262356606849</v>
      </c>
      <c r="F5733">
        <v>127.37658239671293</v>
      </c>
      <c r="G5733">
        <v>4.2063183961789014E-2</v>
      </c>
      <c r="H5733">
        <v>2333.6986274319502</v>
      </c>
      <c r="I5733">
        <v>3.3283248245716095E-2</v>
      </c>
      <c r="J5733">
        <v>6.4306752204895012E-2</v>
      </c>
      <c r="K5733">
        <v>1.3732797278583049</v>
      </c>
      <c r="L5733">
        <v>25.61238169670105</v>
      </c>
      <c r="M5733">
        <v>38.639384127756209</v>
      </c>
      <c r="N5733">
        <v>140.53609671669008</v>
      </c>
      <c r="O5733">
        <v>0.56853386759757996</v>
      </c>
      <c r="P5733">
        <v>1.9192856629689531E-2</v>
      </c>
      <c r="Q5733">
        <v>3.5692990038130014E-2</v>
      </c>
      <c r="R5733">
        <v>0.43262783050537112</v>
      </c>
      <c r="S5733">
        <v>793.18480596964241</v>
      </c>
      <c r="T5733">
        <v>41.651454567909241</v>
      </c>
      <c r="U5733">
        <v>0.30373606979846957</v>
      </c>
      <c r="V5733">
        <v>597.04461097717285</v>
      </c>
      <c r="W5733">
        <v>1</v>
      </c>
      <c r="X5733">
        <v>0.28905480265617373</v>
      </c>
      <c r="Y5733">
        <v>593.69350491686862</v>
      </c>
      <c r="Z5733">
        <v>1</v>
      </c>
      <c r="AA5733">
        <v>23.372432591218953</v>
      </c>
      <c r="AB5733">
        <v>108.37144036865236</v>
      </c>
      <c r="AC5733">
        <v>166.82781428098679</v>
      </c>
      <c r="AD5733">
        <v>1.0611741155640692E-2</v>
      </c>
      <c r="AE5733">
        <v>12.887659696926821</v>
      </c>
      <c r="AF5733">
        <v>0.13602828383445739</v>
      </c>
      <c r="AG5733">
        <v>1.207047034377223E-3</v>
      </c>
      <c r="AH5733">
        <v>3.5823176002502441E-2</v>
      </c>
      <c r="AI5733">
        <v>20.927748382091522</v>
      </c>
      <c r="AJ5733">
        <v>12.410328830395811</v>
      </c>
      <c r="AK5733">
        <v>55.352472984194755</v>
      </c>
      <c r="AL5733">
        <v>4.9194084888053338</v>
      </c>
      <c r="AM5733">
        <v>47.380046236515042</v>
      </c>
      <c r="AN5733">
        <v>786.96302420784446</v>
      </c>
      <c r="AO5733">
        <v>4.6775600314140318E-2</v>
      </c>
      <c r="AP5733">
        <v>0.83375116634368907</v>
      </c>
    </row>
    <row r="5734" spans="1:42">
      <c r="A5734">
        <v>794.0102381836017</v>
      </c>
      <c r="B5734">
        <v>728.73451443646024</v>
      </c>
      <c r="C5734">
        <v>338.27304050803133</v>
      </c>
      <c r="D5734">
        <v>65.275723747141456</v>
      </c>
      <c r="E5734">
        <v>-65.275723747141456</v>
      </c>
      <c r="F5734">
        <v>-455.73719767557037</v>
      </c>
      <c r="G5734">
        <v>8.6272839341521752E-3</v>
      </c>
      <c r="H5734">
        <v>99.588887004050989</v>
      </c>
      <c r="I5734">
        <v>4.1659213006496429E-2</v>
      </c>
      <c r="J5734">
        <v>1.0098290681838989E-2</v>
      </c>
      <c r="K5734">
        <v>1.9748703324615953</v>
      </c>
      <c r="L5734">
        <v>33.896324634552002</v>
      </c>
      <c r="M5734">
        <v>3.9272659468477191</v>
      </c>
      <c r="N5734">
        <v>150.56960719318391</v>
      </c>
      <c r="O5734">
        <v>0.59048417210578918</v>
      </c>
      <c r="P5734">
        <v>1.6346460554334849E-2</v>
      </c>
      <c r="Q5734">
        <v>1.0013662497202553E-2</v>
      </c>
      <c r="R5734">
        <v>0.43059005260467531</v>
      </c>
      <c r="S5734">
        <v>907.23066929708511</v>
      </c>
      <c r="T5734">
        <v>41.205865144729614</v>
      </c>
      <c r="U5734">
        <v>0.31027360379695895</v>
      </c>
      <c r="V5734">
        <v>507.97975063323975</v>
      </c>
      <c r="W5734">
        <v>1</v>
      </c>
      <c r="X5734">
        <v>0.44679309368133546</v>
      </c>
      <c r="Y5734">
        <v>384.32284092101406</v>
      </c>
      <c r="Z5734">
        <v>1</v>
      </c>
      <c r="AA5734">
        <v>22.635357841749197</v>
      </c>
      <c r="AB5734">
        <v>153.29416125488282</v>
      </c>
      <c r="AC5734">
        <v>118.08840185403824</v>
      </c>
      <c r="AD5734">
        <v>1.0527747716659156E-2</v>
      </c>
      <c r="AE5734">
        <v>2.7994647885681085</v>
      </c>
      <c r="AF5734">
        <v>2.6988143920898433E-2</v>
      </c>
      <c r="AG5734">
        <v>1.3321940226294535E-3</v>
      </c>
      <c r="AH5734">
        <v>3.880976861715317E-2</v>
      </c>
      <c r="AI5734">
        <v>20.987713634967804</v>
      </c>
      <c r="AJ5734">
        <v>15.08025994381134</v>
      </c>
      <c r="AK5734">
        <v>0.86225574553012851</v>
      </c>
      <c r="AL5734">
        <v>7.0192100306764331</v>
      </c>
      <c r="AM5734">
        <v>108.07193893194199</v>
      </c>
      <c r="AN5734">
        <v>147.63607977181229</v>
      </c>
      <c r="AO5734">
        <v>5.6396325707435607E-2</v>
      </c>
      <c r="AP5734">
        <v>0.90810227847099323</v>
      </c>
    </row>
    <row r="5735" spans="1:42">
      <c r="A5735">
        <v>1134.9761472566402</v>
      </c>
      <c r="B5735">
        <v>1489.7300691935391</v>
      </c>
      <c r="C5735">
        <v>1286.4802358294712</v>
      </c>
      <c r="D5735">
        <v>-354.75392193689891</v>
      </c>
      <c r="E5735">
        <v>203.24983336406785</v>
      </c>
      <c r="F5735">
        <v>-203.24983336406785</v>
      </c>
      <c r="G5735">
        <v>8.8228313627394181E-2</v>
      </c>
      <c r="H5735">
        <v>1801.5226576865202</v>
      </c>
      <c r="I5735">
        <v>5.2205020487308497E-2</v>
      </c>
      <c r="J5735">
        <v>6.8191039562225345E-2</v>
      </c>
      <c r="K5735">
        <v>1.6586059963643551</v>
      </c>
      <c r="L5735">
        <v>56.798826456069946</v>
      </c>
      <c r="M5735">
        <v>1102.2301175370826</v>
      </c>
      <c r="N5735">
        <v>150.11773651580813</v>
      </c>
      <c r="O5735">
        <v>0.89812144637107849</v>
      </c>
      <c r="P5735">
        <v>1.5288337336646184E-2</v>
      </c>
      <c r="Q5735">
        <v>3.2791769769456645E-3</v>
      </c>
      <c r="R5735">
        <v>0.41702727317810057</v>
      </c>
      <c r="S5735">
        <v>984.35648226402327</v>
      </c>
      <c r="T5735">
        <v>43.809100985527039</v>
      </c>
      <c r="U5735">
        <v>0.42810143053531646</v>
      </c>
      <c r="V5735">
        <v>613.8209342956543</v>
      </c>
      <c r="W5735">
        <v>1</v>
      </c>
      <c r="X5735">
        <v>0.37730090260505678</v>
      </c>
      <c r="Y5735">
        <v>456.07267591449568</v>
      </c>
      <c r="Z5735">
        <v>1</v>
      </c>
      <c r="AA5735">
        <v>18.873490943689351</v>
      </c>
      <c r="AB5735">
        <v>80.381141418457034</v>
      </c>
      <c r="AC5735">
        <v>168.173848092556</v>
      </c>
      <c r="AD5735">
        <v>5.6654449202056621E-3</v>
      </c>
      <c r="AE5735">
        <v>64.878352710059801</v>
      </c>
      <c r="AF5735">
        <v>0.2678645861148834</v>
      </c>
      <c r="AG5735">
        <v>7.8891858772856601E-4</v>
      </c>
      <c r="AH5735">
        <v>5.1904311895370481E-3</v>
      </c>
      <c r="AI5735">
        <v>22.667613923549652</v>
      </c>
      <c r="AJ5735">
        <v>3.0913897981389358</v>
      </c>
      <c r="AK5735">
        <v>56.203819121718404</v>
      </c>
      <c r="AL5735">
        <v>6.1615254068559207</v>
      </c>
      <c r="AM5735">
        <v>101.15058146715164</v>
      </c>
      <c r="AN5735">
        <v>287.00920717786903</v>
      </c>
      <c r="AO5735">
        <v>3.3187047362327575E-2</v>
      </c>
      <c r="AP5735">
        <v>0.87528508424758922</v>
      </c>
    </row>
    <row r="5736" spans="1:42">
      <c r="A5736">
        <v>240.2132626086896</v>
      </c>
      <c r="B5736">
        <v>450.99744358754526</v>
      </c>
      <c r="C5736">
        <v>885.77101703662959</v>
      </c>
      <c r="D5736">
        <v>-645.55775442793993</v>
      </c>
      <c r="E5736">
        <v>-434.77357344908432</v>
      </c>
      <c r="F5736">
        <v>434.77357344908432</v>
      </c>
      <c r="G5736">
        <v>-1.8256766043131074E-3</v>
      </c>
      <c r="H5736">
        <v>2695.4619180145883</v>
      </c>
      <c r="I5736">
        <v>2.8429925143718719E-2</v>
      </c>
      <c r="J5736">
        <v>9.9781059026718133E-2</v>
      </c>
      <c r="K5736">
        <v>1.7652982315599917</v>
      </c>
      <c r="L5736">
        <v>14.19682502746582</v>
      </c>
      <c r="M5736">
        <v>692.91455835896807</v>
      </c>
      <c r="N5736">
        <v>38.868987602043156</v>
      </c>
      <c r="O5736">
        <v>0.9710942804813385</v>
      </c>
      <c r="P5736">
        <v>1.7606625133090546E-2</v>
      </c>
      <c r="Q5736">
        <v>1.3689871205223929E-2</v>
      </c>
      <c r="R5736">
        <v>0.4666291284561157</v>
      </c>
      <c r="S5736">
        <v>688.57379323249302</v>
      </c>
      <c r="T5736">
        <v>43.01985502243042</v>
      </c>
      <c r="U5736">
        <v>0.3277628391981125</v>
      </c>
      <c r="V5736">
        <v>503.91905307769775</v>
      </c>
      <c r="W5736">
        <v>1</v>
      </c>
      <c r="X5736">
        <v>0.40551879644393923</v>
      </c>
      <c r="Y5736">
        <v>674.81650676779361</v>
      </c>
      <c r="Z5736">
        <v>1</v>
      </c>
      <c r="AA5736">
        <v>40.961008673162468</v>
      </c>
      <c r="AB5736">
        <v>83.84139257812501</v>
      </c>
      <c r="AC5736">
        <v>180.83670884370804</v>
      </c>
      <c r="AD5736">
        <v>5.850240919325087E-3</v>
      </c>
      <c r="AE5736">
        <v>3.9579987063744326</v>
      </c>
      <c r="AF5736">
        <v>-1.3541715145111086E-2</v>
      </c>
      <c r="AG5736">
        <v>3.8853970024394928E-4</v>
      </c>
      <c r="AH5736">
        <v>8.5445666432380669E-3</v>
      </c>
      <c r="AI5736">
        <v>8.2537117600440979</v>
      </c>
      <c r="AJ5736">
        <v>12.664193853504822</v>
      </c>
      <c r="AK5736">
        <v>45.639224193692208</v>
      </c>
      <c r="AL5736">
        <v>3.1807483400901919</v>
      </c>
      <c r="AM5736">
        <v>27.833385646343231</v>
      </c>
      <c r="AN5736">
        <v>205.19425593294631</v>
      </c>
      <c r="AO5736">
        <v>5.1387374043464662E-2</v>
      </c>
      <c r="AP5736">
        <v>0.90078784966468828</v>
      </c>
    </row>
    <row r="5737" spans="1:42">
      <c r="A5737">
        <v>2509.2031573662634</v>
      </c>
      <c r="B5737">
        <v>5242.6185310096407</v>
      </c>
      <c r="C5737">
        <v>3638.7712917480521</v>
      </c>
      <c r="D5737">
        <v>-2733.4153736433773</v>
      </c>
      <c r="E5737">
        <v>1603.8472392615886</v>
      </c>
      <c r="F5737">
        <v>-1603.8472392615886</v>
      </c>
      <c r="G5737">
        <v>4.1778893687646592E-3</v>
      </c>
      <c r="H5737">
        <v>3440.1817253104332</v>
      </c>
      <c r="I5737">
        <v>1.6199443638324738E-2</v>
      </c>
      <c r="J5737">
        <v>2.6705156326293944E-2</v>
      </c>
      <c r="K5737">
        <v>1.4256980092704294</v>
      </c>
      <c r="L5737">
        <v>55.129245519638062</v>
      </c>
      <c r="M5737">
        <v>6839.1368690147037</v>
      </c>
      <c r="N5737">
        <v>201.05967889671328</v>
      </c>
      <c r="O5737">
        <v>0.81227514147758484</v>
      </c>
      <c r="P5737">
        <v>1.1301598601871065E-2</v>
      </c>
      <c r="Q5737">
        <v>4.147326389948526E-2</v>
      </c>
      <c r="R5737">
        <v>0.40609453201293944</v>
      </c>
      <c r="S5737">
        <v>554.45770170646472</v>
      </c>
      <c r="T5737">
        <v>45.539215207099915</v>
      </c>
      <c r="U5737">
        <v>0.3148212605714798</v>
      </c>
      <c r="V5737">
        <v>538.87743949890137</v>
      </c>
      <c r="W5737">
        <v>1</v>
      </c>
      <c r="X5737">
        <v>0.31771851897239689</v>
      </c>
      <c r="Y5737">
        <v>411.45702489293149</v>
      </c>
      <c r="Z5737">
        <v>1</v>
      </c>
      <c r="AA5737">
        <v>16.25587123402596</v>
      </c>
      <c r="AB5737">
        <v>110.29152020263673</v>
      </c>
      <c r="AC5737">
        <v>114.68885391950607</v>
      </c>
      <c r="AD5737">
        <v>1.3199377467489649E-2</v>
      </c>
      <c r="AE5737">
        <v>15.936307112056648</v>
      </c>
      <c r="AF5737">
        <v>-2.224929928779602E-2</v>
      </c>
      <c r="AG5737">
        <v>1.1561817596346391E-3</v>
      </c>
      <c r="AH5737">
        <v>3.8206234884262086E-2</v>
      </c>
      <c r="AI5737">
        <v>10.827252566814423</v>
      </c>
      <c r="AJ5737">
        <v>5.2529203727147475</v>
      </c>
      <c r="AK5737">
        <v>39.014393736720088</v>
      </c>
      <c r="AL5737">
        <v>4.7688019331405691</v>
      </c>
      <c r="AM5737">
        <v>51.098737394809724</v>
      </c>
      <c r="AN5737">
        <v>451.46627564354691</v>
      </c>
      <c r="AO5737">
        <v>3.3659644007682801E-2</v>
      </c>
      <c r="AP5737">
        <v>0.90140145301818864</v>
      </c>
    </row>
    <row r="5738" spans="1:42">
      <c r="A5738">
        <v>370.63035862700212</v>
      </c>
      <c r="B5738">
        <v>501.93327289622277</v>
      </c>
      <c r="C5738">
        <v>827.31340657960368</v>
      </c>
      <c r="D5738">
        <v>-456.68304795260156</v>
      </c>
      <c r="E5738">
        <v>-325.3801336833809</v>
      </c>
      <c r="F5738">
        <v>325.3801336833809</v>
      </c>
      <c r="G5738">
        <v>6.5161817034380912E-2</v>
      </c>
      <c r="H5738">
        <v>2322.575513590662</v>
      </c>
      <c r="I5738">
        <v>2.2468264997005463E-2</v>
      </c>
      <c r="J5738">
        <v>0.10539498734474181</v>
      </c>
      <c r="K5738">
        <v>1.9099028400242326</v>
      </c>
      <c r="L5738">
        <v>16.014773845672607</v>
      </c>
      <c r="M5738">
        <v>541.30307183798698</v>
      </c>
      <c r="N5738">
        <v>72.109006090736401</v>
      </c>
      <c r="O5738">
        <v>0.68433263897895813</v>
      </c>
      <c r="P5738">
        <v>1.9794566472371416E-2</v>
      </c>
      <c r="Q5738">
        <v>6.8306693500942645E-3</v>
      </c>
      <c r="R5738">
        <v>0.38114339351654053</v>
      </c>
      <c r="S5738">
        <v>546.37336712027786</v>
      </c>
      <c r="T5738">
        <v>34.357637166976929</v>
      </c>
      <c r="U5738">
        <v>0.29666202485561372</v>
      </c>
      <c r="V5738">
        <v>597.13389873504639</v>
      </c>
      <c r="W5738">
        <v>1</v>
      </c>
      <c r="X5738">
        <v>0.31285552978515629</v>
      </c>
      <c r="Y5738">
        <v>515.57074742014663</v>
      </c>
      <c r="Z5738">
        <v>1</v>
      </c>
      <c r="AA5738">
        <v>43.579423429746633</v>
      </c>
      <c r="AB5738">
        <v>85.564473510742189</v>
      </c>
      <c r="AC5738">
        <v>132.66191631555557</v>
      </c>
      <c r="AD5738">
        <v>3.29847906389807E-3</v>
      </c>
      <c r="AE5738">
        <v>1.957799409782903</v>
      </c>
      <c r="AF5738">
        <v>0.2658034944534301</v>
      </c>
      <c r="AG5738">
        <v>1.1362994161808039E-3</v>
      </c>
      <c r="AH5738">
        <v>2.9594377410411831E-2</v>
      </c>
      <c r="AI5738">
        <v>13.788390457630157</v>
      </c>
      <c r="AJ5738">
        <v>8.6880231715243728</v>
      </c>
      <c r="AK5738">
        <v>27.047740150094032</v>
      </c>
      <c r="AL5738">
        <v>4.2797421607537078</v>
      </c>
      <c r="AM5738">
        <v>93.222227227687839</v>
      </c>
      <c r="AN5738">
        <v>247.30444328290153</v>
      </c>
      <c r="AO5738">
        <v>7.2267635941505426E-2</v>
      </c>
      <c r="AP5738">
        <v>0.91656215834617627</v>
      </c>
    </row>
    <row r="5739" spans="1:42">
      <c r="A5739">
        <v>216.10206346808241</v>
      </c>
      <c r="B5739">
        <v>105.69424867911931</v>
      </c>
      <c r="C5739">
        <v>561.13647357836612</v>
      </c>
      <c r="D5739">
        <v>-345.03441011028372</v>
      </c>
      <c r="E5739">
        <v>-455.44222489924681</v>
      </c>
      <c r="F5739">
        <v>345.03441011028372</v>
      </c>
      <c r="G5739">
        <v>3.4681412244700775E-2</v>
      </c>
      <c r="H5739">
        <v>2102.2158466747278</v>
      </c>
      <c r="I5739">
        <v>1.7938942015171051E-2</v>
      </c>
      <c r="J5739">
        <v>7.0889706611633298E-3</v>
      </c>
      <c r="K5739">
        <v>1.4401517443597316</v>
      </c>
      <c r="L5739">
        <v>43.986817598342896</v>
      </c>
      <c r="M5739">
        <v>1.6497675504051503</v>
      </c>
      <c r="N5739">
        <v>37.19009758987427</v>
      </c>
      <c r="O5739">
        <v>0.645131915807724</v>
      </c>
      <c r="P5739">
        <v>1.4480171892378064E-2</v>
      </c>
      <c r="Q5739">
        <v>1.5512284225887719E-2</v>
      </c>
      <c r="R5739">
        <v>0.44712208747863769</v>
      </c>
      <c r="S5739">
        <v>690.46787834415113</v>
      </c>
      <c r="T5739">
        <v>26.140198111534119</v>
      </c>
      <c r="U5739">
        <v>0.39683318197727202</v>
      </c>
      <c r="V5739">
        <v>606.69898986816406</v>
      </c>
      <c r="W5739">
        <v>1</v>
      </c>
      <c r="X5739">
        <v>0.31036685585975649</v>
      </c>
      <c r="Y5739">
        <v>682.7227598784873</v>
      </c>
      <c r="Z5739">
        <v>1</v>
      </c>
      <c r="AA5739">
        <v>11.143635210275653</v>
      </c>
      <c r="AB5739">
        <v>122.99629547119142</v>
      </c>
      <c r="AC5739">
        <v>66.838835179805756</v>
      </c>
      <c r="AD5739">
        <v>2.799042269714877E-3</v>
      </c>
      <c r="AE5739">
        <v>56.285695882982949</v>
      </c>
      <c r="AF5739">
        <v>0.12647825360298154</v>
      </c>
      <c r="AG5739">
        <v>1.265355856736714E-3</v>
      </c>
      <c r="AH5739">
        <v>2.1128588795661925E-2</v>
      </c>
      <c r="AI5739">
        <v>16.884020268917084</v>
      </c>
      <c r="AJ5739">
        <v>11.228732070576106</v>
      </c>
      <c r="AK5739">
        <v>32.469691824316975</v>
      </c>
      <c r="AL5739">
        <v>2.4526549952361734</v>
      </c>
      <c r="AM5739">
        <v>95.390224468708041</v>
      </c>
      <c r="AN5739">
        <v>242.19310663459629</v>
      </c>
      <c r="AO5739">
        <v>6.8059967398643492E-2</v>
      </c>
      <c r="AP5739">
        <v>0.91781157636642474</v>
      </c>
    </row>
    <row r="5740" spans="1:42">
      <c r="A5740">
        <v>485.42880568711047</v>
      </c>
      <c r="B5740">
        <v>235.81682735753708</v>
      </c>
      <c r="C5740">
        <v>423.54949733424081</v>
      </c>
      <c r="D5740">
        <v>61.879308352869657</v>
      </c>
      <c r="E5740">
        <v>-249.61197832957339</v>
      </c>
      <c r="F5740">
        <v>-61.879308352869657</v>
      </c>
      <c r="G5740">
        <v>8.0518493238231958E-2</v>
      </c>
      <c r="H5740">
        <v>877.33840581315371</v>
      </c>
      <c r="I5740">
        <v>4.255261391401291E-2</v>
      </c>
      <c r="J5740">
        <v>3.3364514112472536E-2</v>
      </c>
      <c r="K5740">
        <v>1.1092612391531467</v>
      </c>
      <c r="L5740">
        <v>51.283154487609863</v>
      </c>
      <c r="M5740">
        <v>2.9931876848935524</v>
      </c>
      <c r="N5740">
        <v>92.917013733482364</v>
      </c>
      <c r="O5740">
        <v>0.52258816361427307</v>
      </c>
      <c r="P5740">
        <v>7.2487333085801851E-4</v>
      </c>
      <c r="Q5740">
        <v>7.7151910463968904E-3</v>
      </c>
      <c r="R5740">
        <v>0.43195267200469972</v>
      </c>
      <c r="S5740">
        <v>1011.2611026573836</v>
      </c>
      <c r="T5740">
        <v>39.256381988525391</v>
      </c>
      <c r="U5740">
        <v>0.33223788440227509</v>
      </c>
      <c r="V5740">
        <v>643.30055713653564</v>
      </c>
      <c r="W5740">
        <v>1</v>
      </c>
      <c r="X5740">
        <v>0.36097675561904907</v>
      </c>
      <c r="Y5740">
        <v>397.20980927211815</v>
      </c>
      <c r="Z5740">
        <v>1</v>
      </c>
      <c r="AA5740">
        <v>13.606696593923571</v>
      </c>
      <c r="AB5740">
        <v>125.97487280273438</v>
      </c>
      <c r="AC5740">
        <v>169.12524253129959</v>
      </c>
      <c r="AD5740">
        <v>2.3257540841387886E-3</v>
      </c>
      <c r="AE5740">
        <v>78.49117118930387</v>
      </c>
      <c r="AF5740">
        <v>0.29253903150558469</v>
      </c>
      <c r="AG5740">
        <v>5.2100256255812444E-4</v>
      </c>
      <c r="AH5740">
        <v>4.2764810049533843E-2</v>
      </c>
      <c r="AI5740">
        <v>13.270765841007233</v>
      </c>
      <c r="AJ5740">
        <v>15.209258005216563</v>
      </c>
      <c r="AK5740">
        <v>31.075305445790292</v>
      </c>
      <c r="AL5740">
        <v>5.7024237002664355</v>
      </c>
      <c r="AM5740">
        <v>78.30954521894455</v>
      </c>
      <c r="AN5740">
        <v>617.53490077541574</v>
      </c>
      <c r="AO5740">
        <v>5.4695680737495422E-2</v>
      </c>
      <c r="AP5740">
        <v>0.81231131291389469</v>
      </c>
    </row>
    <row r="5741" spans="1:42">
      <c r="A5741">
        <v>939.17163008150601</v>
      </c>
      <c r="B5741">
        <v>612.41883233732358</v>
      </c>
      <c r="C5741">
        <v>503.39629509251967</v>
      </c>
      <c r="D5741">
        <v>326.75279774418243</v>
      </c>
      <c r="E5741">
        <v>-326.75279774418243</v>
      </c>
      <c r="F5741">
        <v>-435.77533498898634</v>
      </c>
      <c r="G5741">
        <v>5.1457559099280632E-2</v>
      </c>
      <c r="H5741">
        <v>346.38485282027557</v>
      </c>
      <c r="I5741">
        <v>4.3968010246753689E-2</v>
      </c>
      <c r="J5741">
        <v>8.4553053855895996E-2</v>
      </c>
      <c r="K5741">
        <v>1.0447804645717145</v>
      </c>
      <c r="L5741">
        <v>24.127768278121948</v>
      </c>
      <c r="M5741">
        <v>1.9349584179583719</v>
      </c>
      <c r="N5741">
        <v>168.05363976325992</v>
      </c>
      <c r="O5741">
        <v>0.59459826350212097</v>
      </c>
      <c r="P5741">
        <v>4.2143838140699594E-3</v>
      </c>
      <c r="Q5741">
        <v>4.8876116540696882E-3</v>
      </c>
      <c r="R5741">
        <v>0.39017585754394529</v>
      </c>
      <c r="S5741">
        <v>799.71091594895006</v>
      </c>
      <c r="T5741">
        <v>45.110645890235901</v>
      </c>
      <c r="U5741">
        <v>0.32099083244800569</v>
      </c>
      <c r="V5741">
        <v>626.18451118469238</v>
      </c>
      <c r="W5741">
        <v>1</v>
      </c>
      <c r="X5741">
        <v>0.35957269549369814</v>
      </c>
      <c r="Y5741">
        <v>426.25390245793119</v>
      </c>
      <c r="Z5741">
        <v>1</v>
      </c>
      <c r="AA5741">
        <v>3.552201964235306</v>
      </c>
      <c r="AB5741">
        <v>173.2146859741211</v>
      </c>
      <c r="AC5741">
        <v>46.979443728923798</v>
      </c>
      <c r="AD5741">
        <v>7.685092371753138E-3</v>
      </c>
      <c r="AE5741">
        <v>1.0129064550141886</v>
      </c>
      <c r="AF5741">
        <v>0.21520019888877867</v>
      </c>
      <c r="AG5741">
        <v>5.6585641846187995E-4</v>
      </c>
      <c r="AH5741">
        <v>1.5060318851470945E-2</v>
      </c>
      <c r="AI5741">
        <v>28.394374549388885</v>
      </c>
      <c r="AJ5741">
        <v>1.3202943523183024</v>
      </c>
      <c r="AK5741">
        <v>14.299651739001273</v>
      </c>
      <c r="AL5741">
        <v>4.8026477955419855</v>
      </c>
      <c r="AM5741">
        <v>50.881964075565335</v>
      </c>
      <c r="AN5741">
        <v>783.75567485230386</v>
      </c>
      <c r="AO5741">
        <v>9.904951655864716E-2</v>
      </c>
      <c r="AP5741">
        <v>0.8358498048782349</v>
      </c>
    </row>
    <row r="5742" spans="1:42">
      <c r="A5742">
        <v>781.39369580502625</v>
      </c>
      <c r="B5742">
        <v>612.9764038141717</v>
      </c>
      <c r="C5742">
        <v>655.49484078228659</v>
      </c>
      <c r="D5742">
        <v>125.89885502273967</v>
      </c>
      <c r="E5742">
        <v>-168.41729199085455</v>
      </c>
      <c r="F5742">
        <v>-125.89885502273967</v>
      </c>
      <c r="G5742">
        <v>4.9958828998863933E-2</v>
      </c>
      <c r="H5742">
        <v>1169.5876134893208</v>
      </c>
      <c r="I5742">
        <v>3.5434986054897311E-2</v>
      </c>
      <c r="J5742">
        <v>8.1100405931472774E-2</v>
      </c>
      <c r="K5742">
        <v>1.0761685766518116</v>
      </c>
      <c r="L5742">
        <v>77.042372226715088</v>
      </c>
      <c r="M5742">
        <v>46.473253065162645</v>
      </c>
      <c r="N5742">
        <v>120.31482254199983</v>
      </c>
      <c r="O5742">
        <v>0.86467555165290833</v>
      </c>
      <c r="P5742">
        <v>2.0219512939453121E-2</v>
      </c>
      <c r="Q5742">
        <v>1.3689410686492917E-2</v>
      </c>
      <c r="R5742">
        <v>0.43683772563934326</v>
      </c>
      <c r="S5742">
        <v>894.68285522476799</v>
      </c>
      <c r="T5742">
        <v>31.680017709732056</v>
      </c>
      <c r="U5742">
        <v>0.38125128209590914</v>
      </c>
      <c r="V5742">
        <v>492.82186031341553</v>
      </c>
      <c r="W5742">
        <v>1</v>
      </c>
      <c r="X5742">
        <v>0.36171413898468019</v>
      </c>
      <c r="Y5742">
        <v>270.77098286283996</v>
      </c>
      <c r="Z5742">
        <v>1</v>
      </c>
      <c r="AA5742">
        <v>5.2594387418651589</v>
      </c>
      <c r="AB5742">
        <v>133.65355920410158</v>
      </c>
      <c r="AC5742">
        <v>77.169741690158844</v>
      </c>
      <c r="AD5742">
        <v>2.4521314180814303E-3</v>
      </c>
      <c r="AE5742">
        <v>55.233782488122046</v>
      </c>
      <c r="AF5742">
        <v>0.16868210792541502</v>
      </c>
      <c r="AG5742">
        <v>7.7913240158784499E-4</v>
      </c>
      <c r="AH5742">
        <v>1.2552391660213469E-2</v>
      </c>
      <c r="AI5742">
        <v>27.716768085956573</v>
      </c>
      <c r="AJ5742">
        <v>4.0326336324927841</v>
      </c>
      <c r="AK5742">
        <v>38.303162146210667</v>
      </c>
      <c r="AL5742">
        <v>4.1079319557389642</v>
      </c>
      <c r="AM5742">
        <v>101.96231960058212</v>
      </c>
      <c r="AN5742">
        <v>415.22622131030516</v>
      </c>
      <c r="AO5742">
        <v>9.2234374642372136E-2</v>
      </c>
      <c r="AP5742">
        <v>0.90827884364128131</v>
      </c>
    </row>
    <row r="5743" spans="1:42">
      <c r="A5743">
        <v>918.38832526445754</v>
      </c>
      <c r="B5743">
        <v>1702.2263203545451</v>
      </c>
      <c r="C5743">
        <v>1702.9851321058682</v>
      </c>
      <c r="D5743">
        <v>-784.59680684141063</v>
      </c>
      <c r="E5743">
        <v>-0.75881175132303724</v>
      </c>
      <c r="F5743">
        <v>0.75881175132303724</v>
      </c>
      <c r="G5743">
        <v>8.0973465451103802E-2</v>
      </c>
      <c r="H5743">
        <v>2396.703408532142</v>
      </c>
      <c r="I5743">
        <v>4.571883827447891E-2</v>
      </c>
      <c r="J5743">
        <v>5.2434930324554443E-2</v>
      </c>
      <c r="K5743">
        <v>1.8781225305020808</v>
      </c>
      <c r="L5743">
        <v>71.02512001991272</v>
      </c>
      <c r="M5743">
        <v>2272.3961022167741</v>
      </c>
      <c r="N5743">
        <v>93.633701022338883</v>
      </c>
      <c r="O5743">
        <v>0.94891270995140076</v>
      </c>
      <c r="P5743">
        <v>1.7794300556182859E-2</v>
      </c>
      <c r="Q5743">
        <v>2.43588490486145E-2</v>
      </c>
      <c r="R5743">
        <v>0.45997019767761232</v>
      </c>
      <c r="S5743">
        <v>834.57746023170034</v>
      </c>
      <c r="T5743">
        <v>39.414975047111511</v>
      </c>
      <c r="U5743">
        <v>0.36384511530399322</v>
      </c>
      <c r="V5743">
        <v>583.77199172973633</v>
      </c>
      <c r="W5743">
        <v>1</v>
      </c>
      <c r="X5743">
        <v>0.29783664822578432</v>
      </c>
      <c r="Y5743">
        <v>487.55846263723879</v>
      </c>
      <c r="Z5743">
        <v>1</v>
      </c>
      <c r="AA5743">
        <v>8.1512954314517998</v>
      </c>
      <c r="AB5743">
        <v>162.8594104614258</v>
      </c>
      <c r="AC5743">
        <v>184.27785485982895</v>
      </c>
      <c r="AD5743">
        <v>8.6876893654847763E-3</v>
      </c>
      <c r="AE5743">
        <v>31.89100378196385</v>
      </c>
      <c r="AF5743">
        <v>0.24683706879615783</v>
      </c>
      <c r="AG5743">
        <v>4.7467662893508234E-4</v>
      </c>
      <c r="AH5743">
        <v>2.3100126981735226E-3</v>
      </c>
      <c r="AI5743">
        <v>6.5719994902610779</v>
      </c>
      <c r="AJ5743">
        <v>7.969225587252768</v>
      </c>
      <c r="AK5743">
        <v>57.461623944640159</v>
      </c>
      <c r="AL5743">
        <v>8.5241777810817823</v>
      </c>
      <c r="AM5743">
        <v>57.768963539600378</v>
      </c>
      <c r="AN5743">
        <v>267.53485070874081</v>
      </c>
      <c r="AO5743">
        <v>7.7178462386131297E-2</v>
      </c>
      <c r="AP5743">
        <v>0.85781728601455698</v>
      </c>
    </row>
    <row r="5744" spans="1:42">
      <c r="A5744">
        <v>857.40479803440451</v>
      </c>
      <c r="B5744">
        <v>1140.1907643633231</v>
      </c>
      <c r="C5744">
        <v>1728.4117511582756</v>
      </c>
      <c r="D5744">
        <v>-871.00695312387109</v>
      </c>
      <c r="E5744">
        <v>-588.22098679495252</v>
      </c>
      <c r="F5744">
        <v>588.22098679495252</v>
      </c>
      <c r="G5744">
        <v>6.4880292712732893E-2</v>
      </c>
      <c r="H5744">
        <v>3968.3322017324185</v>
      </c>
      <c r="I5744">
        <v>1.9981653392314912E-2</v>
      </c>
      <c r="J5744">
        <v>4.2406007528305055E-2</v>
      </c>
      <c r="K5744">
        <v>1.6925083791315556</v>
      </c>
      <c r="L5744">
        <v>31.534004211425781</v>
      </c>
      <c r="M5744">
        <v>1421.8461905545405</v>
      </c>
      <c r="N5744">
        <v>95.271980465507511</v>
      </c>
      <c r="O5744">
        <v>0.71489778161048889</v>
      </c>
      <c r="P5744">
        <v>2.5869976679484047E-3</v>
      </c>
      <c r="Q5744">
        <v>3.4291142940521234E-2</v>
      </c>
      <c r="R5744">
        <v>0.48041525363922122</v>
      </c>
      <c r="S5744">
        <v>1011.1417676062351</v>
      </c>
      <c r="T5744">
        <v>35.909855365753174</v>
      </c>
      <c r="U5744">
        <v>0.38398847281932835</v>
      </c>
      <c r="V5744">
        <v>618.95220279693604</v>
      </c>
      <c r="W5744">
        <v>1</v>
      </c>
      <c r="X5744">
        <v>0.30171379804611209</v>
      </c>
      <c r="Y5744">
        <v>470.60693222352415</v>
      </c>
      <c r="Z5744">
        <v>1</v>
      </c>
      <c r="AA5744">
        <v>34.120184043493275</v>
      </c>
      <c r="AB5744">
        <v>88.80300146484376</v>
      </c>
      <c r="AC5744">
        <v>189.41717892885208</v>
      </c>
      <c r="AD5744">
        <v>1.2025133768717448E-2</v>
      </c>
      <c r="AE5744">
        <v>1.9789942632005457</v>
      </c>
      <c r="AF5744">
        <v>0.26340813875198366</v>
      </c>
      <c r="AG5744">
        <v>8.2513173223439941E-4</v>
      </c>
      <c r="AH5744">
        <v>4.0393004810810089E-2</v>
      </c>
      <c r="AI5744">
        <v>6.6823664307594299</v>
      </c>
      <c r="AJ5744">
        <v>5.9326366920336016</v>
      </c>
      <c r="AK5744">
        <v>46.543011301159858</v>
      </c>
      <c r="AL5744">
        <v>6.1490018687437411</v>
      </c>
      <c r="AM5744">
        <v>58.8653037905693</v>
      </c>
      <c r="AN5744">
        <v>664.46301996875832</v>
      </c>
      <c r="AO5744">
        <v>6.2194630742073057E-2</v>
      </c>
      <c r="AP5744">
        <v>0.85415945267677318</v>
      </c>
    </row>
    <row r="5745" spans="1:42">
      <c r="A5745">
        <v>809.06237933408386</v>
      </c>
      <c r="B5745">
        <v>732.88419538487165</v>
      </c>
      <c r="C5745">
        <v>1216.4253842139381</v>
      </c>
      <c r="D5745">
        <v>-407.3630048798542</v>
      </c>
      <c r="E5745">
        <v>-483.54118882906641</v>
      </c>
      <c r="F5745">
        <v>407.3630048798542</v>
      </c>
      <c r="G5745">
        <v>8.2845682744687697E-3</v>
      </c>
      <c r="H5745">
        <v>3465.201350802588</v>
      </c>
      <c r="I5745">
        <v>2.177693635225296E-2</v>
      </c>
      <c r="J5745">
        <v>6.8553276062011722E-3</v>
      </c>
      <c r="K5745">
        <v>1.4350742129027843</v>
      </c>
      <c r="L5745">
        <v>29.71244215965271</v>
      </c>
      <c r="M5745">
        <v>1.8569634282775664</v>
      </c>
      <c r="N5745">
        <v>132.27430041007997</v>
      </c>
      <c r="O5745">
        <v>0.93820831179618835</v>
      </c>
      <c r="P5745">
        <v>6.5000056690639905E-3</v>
      </c>
      <c r="Q5745">
        <v>3.9412161774105489E-2</v>
      </c>
      <c r="R5745">
        <v>0.41774290084838867</v>
      </c>
      <c r="S5745">
        <v>392.19893989217042</v>
      </c>
      <c r="T5745">
        <v>26.9990473985672</v>
      </c>
      <c r="U5745">
        <v>0.3399254494905472</v>
      </c>
      <c r="V5745">
        <v>496.5634822845459</v>
      </c>
      <c r="W5745">
        <v>1</v>
      </c>
      <c r="X5745">
        <v>0.36223940253257753</v>
      </c>
      <c r="Y5745">
        <v>396.92681352053239</v>
      </c>
      <c r="Z5745">
        <v>1</v>
      </c>
      <c r="AA5745">
        <v>26.633931891222005</v>
      </c>
      <c r="AB5745">
        <v>129.15668768310547</v>
      </c>
      <c r="AC5745">
        <v>28.38464230298996</v>
      </c>
      <c r="AD5745">
        <v>1.3092657235952525E-2</v>
      </c>
      <c r="AE5745">
        <v>1.4894959172214628</v>
      </c>
      <c r="AF5745">
        <v>2.9983223676681513E-2</v>
      </c>
      <c r="AG5745">
        <v>7.2174207876233069E-4</v>
      </c>
      <c r="AH5745">
        <v>7.1279572010040284E-3</v>
      </c>
      <c r="AI5745">
        <v>10.115930736064911</v>
      </c>
      <c r="AJ5745">
        <v>2.6178411118494052</v>
      </c>
      <c r="AK5745">
        <v>52.490839764475822</v>
      </c>
      <c r="AL5745">
        <v>5.4551176776000423</v>
      </c>
      <c r="AM5745">
        <v>65.981191122531897</v>
      </c>
      <c r="AN5745">
        <v>185.19818267970368</v>
      </c>
      <c r="AO5745">
        <v>8.3479397654533383E-2</v>
      </c>
      <c r="AP5745">
        <v>0.82982571411132822</v>
      </c>
    </row>
    <row r="5746" spans="1:42">
      <c r="A5746">
        <v>1600.5255238868103</v>
      </c>
      <c r="B5746">
        <v>4117.6470108342328</v>
      </c>
      <c r="C5746">
        <v>2888.6292135154463</v>
      </c>
      <c r="D5746">
        <v>-2517.1214869474225</v>
      </c>
      <c r="E5746">
        <v>1229.0177973187865</v>
      </c>
      <c r="F5746">
        <v>-1229.0177973187865</v>
      </c>
      <c r="G5746">
        <v>5.7227227143347034E-2</v>
      </c>
      <c r="H5746">
        <v>1370.00957981088</v>
      </c>
      <c r="I5746">
        <v>1.7563770711421966E-2</v>
      </c>
      <c r="J5746">
        <v>1.138349175453186E-2</v>
      </c>
      <c r="K5746">
        <v>1.0999478646099567</v>
      </c>
      <c r="L5746">
        <v>27.794549465179443</v>
      </c>
      <c r="M5746">
        <v>6436.095996342774</v>
      </c>
      <c r="N5746">
        <v>47.412246390724192</v>
      </c>
      <c r="O5746">
        <v>0.86710861325263977</v>
      </c>
      <c r="P5746">
        <v>1.9657107247246633E-2</v>
      </c>
      <c r="Q5746">
        <v>4.1930598311954066E-2</v>
      </c>
      <c r="R5746">
        <v>0.45101289272308348</v>
      </c>
      <c r="S5746">
        <v>375.32892099049485</v>
      </c>
      <c r="T5746">
        <v>33.185213804244995</v>
      </c>
      <c r="U5746">
        <v>0.30879235208034517</v>
      </c>
      <c r="V5746">
        <v>595.92254161834717</v>
      </c>
      <c r="W5746">
        <v>1</v>
      </c>
      <c r="X5746">
        <v>0.43009255409240721</v>
      </c>
      <c r="Y5746">
        <v>647.4844205259742</v>
      </c>
      <c r="Z5746">
        <v>1</v>
      </c>
      <c r="AA5746">
        <v>30.55939776247979</v>
      </c>
      <c r="AB5746">
        <v>157.70316833496096</v>
      </c>
      <c r="AC5746">
        <v>107.21490532159805</v>
      </c>
      <c r="AD5746">
        <v>5.6983735826280383E-3</v>
      </c>
      <c r="AE5746">
        <v>6.3572252276432097</v>
      </c>
      <c r="AF5746">
        <v>0.228206992149353</v>
      </c>
      <c r="AG5746">
        <v>2.907476271911753E-4</v>
      </c>
      <c r="AH5746">
        <v>1.3685325038433073E-2</v>
      </c>
      <c r="AI5746">
        <v>17.716694176197052</v>
      </c>
      <c r="AJ5746">
        <v>16.069954243535523</v>
      </c>
      <c r="AK5746">
        <v>20.801231694817542</v>
      </c>
      <c r="AL5746">
        <v>7.6332365886635349</v>
      </c>
      <c r="AM5746">
        <v>47.292899644374849</v>
      </c>
      <c r="AN5746">
        <v>239.68176342510148</v>
      </c>
      <c r="AO5746">
        <v>5.0979158997535703E-2</v>
      </c>
      <c r="AP5746">
        <v>0.88469276404380814</v>
      </c>
    </row>
    <row r="5747" spans="1:42">
      <c r="A5747">
        <v>947.97257466205428</v>
      </c>
      <c r="B5747">
        <v>839.58587658274439</v>
      </c>
      <c r="C5747">
        <v>742.60895039712841</v>
      </c>
      <c r="D5747">
        <v>108.38669807930989</v>
      </c>
      <c r="E5747">
        <v>-108.38669807930989</v>
      </c>
      <c r="F5747">
        <v>-205.36362426492587</v>
      </c>
      <c r="G5747">
        <v>5.846903251642914E-2</v>
      </c>
      <c r="H5747">
        <v>1008.1290233339417</v>
      </c>
      <c r="I5747">
        <v>2.1396760046482086E-2</v>
      </c>
      <c r="J5747">
        <v>3.8744263648986818E-3</v>
      </c>
      <c r="K5747">
        <v>2.0094475051820275</v>
      </c>
      <c r="L5747">
        <v>67.127600908279419</v>
      </c>
      <c r="M5747">
        <v>419.21699173460627</v>
      </c>
      <c r="N5747">
        <v>113.35035540695192</v>
      </c>
      <c r="O5747">
        <v>0.71107515692710876</v>
      </c>
      <c r="P5747">
        <v>3.8029889530605734E-3</v>
      </c>
      <c r="Q5747">
        <v>4.0607499917348217E-2</v>
      </c>
      <c r="R5747">
        <v>0.43313019752502441</v>
      </c>
      <c r="S5747">
        <v>609.16339067810213</v>
      </c>
      <c r="T5747">
        <v>41.555795073509216</v>
      </c>
      <c r="U5747">
        <v>0.42252101957798005</v>
      </c>
      <c r="V5747">
        <v>515.45009613037109</v>
      </c>
      <c r="W5747">
        <v>1</v>
      </c>
      <c r="X5747">
        <v>0.2833479750156403</v>
      </c>
      <c r="Y5747">
        <v>496.68883342194346</v>
      </c>
      <c r="Z5747">
        <v>1</v>
      </c>
      <c r="AA5747">
        <v>32.716727466592793</v>
      </c>
      <c r="AB5747">
        <v>49.82223638916016</v>
      </c>
      <c r="AC5747">
        <v>181.85565322637558</v>
      </c>
      <c r="AD5747">
        <v>1.3829516549395699E-2</v>
      </c>
      <c r="AE5747">
        <v>1.741227728762087</v>
      </c>
      <c r="AF5747">
        <v>0.2153131020069122</v>
      </c>
      <c r="AG5747">
        <v>1.406819569255606E-4</v>
      </c>
      <c r="AH5747">
        <v>5.1717075943946839E-2</v>
      </c>
      <c r="AI5747">
        <v>25.288680493831635</v>
      </c>
      <c r="AJ5747">
        <v>1.1169797538757389</v>
      </c>
      <c r="AK5747">
        <v>10.658380131125449</v>
      </c>
      <c r="AL5747">
        <v>5.7801499006340986</v>
      </c>
      <c r="AM5747">
        <v>52.530451023578642</v>
      </c>
      <c r="AN5747">
        <v>604.26225220667516</v>
      </c>
      <c r="AO5747">
        <v>0.10156108701229095</v>
      </c>
      <c r="AP5747">
        <v>0.92214108037948628</v>
      </c>
    </row>
    <row r="5748" spans="1:42">
      <c r="A5748">
        <v>878.61165285423635</v>
      </c>
      <c r="B5748">
        <v>815.24734914854309</v>
      </c>
      <c r="C5748">
        <v>811.47529405543321</v>
      </c>
      <c r="D5748">
        <v>63.36430370569326</v>
      </c>
      <c r="E5748">
        <v>-63.36430370569326</v>
      </c>
      <c r="F5748">
        <v>-67.136358798803144</v>
      </c>
      <c r="G5748">
        <v>1.8592682362245525E-2</v>
      </c>
      <c r="H5748">
        <v>1868.2557271681362</v>
      </c>
      <c r="I5748">
        <v>3.8698000609874723E-2</v>
      </c>
      <c r="J5748">
        <v>5.28401095867157E-2</v>
      </c>
      <c r="K5748">
        <v>1.8853582550108432</v>
      </c>
      <c r="L5748">
        <v>74.749178886413574</v>
      </c>
      <c r="M5748">
        <v>2.311347257579401</v>
      </c>
      <c r="N5748">
        <v>121.3356651418686</v>
      </c>
      <c r="O5748">
        <v>0.69377508759498596</v>
      </c>
      <c r="P5748">
        <v>1.4371166547139484E-2</v>
      </c>
      <c r="Q5748">
        <v>2.8570938693152529E-2</v>
      </c>
      <c r="R5748">
        <v>0.44754421710968018</v>
      </c>
      <c r="S5748">
        <v>354.37290684523953</v>
      </c>
      <c r="T5748">
        <v>49.59404468536377</v>
      </c>
      <c r="U5748">
        <v>0.39909370601177219</v>
      </c>
      <c r="V5748">
        <v>627.06539630889893</v>
      </c>
      <c r="W5748">
        <v>1</v>
      </c>
      <c r="X5748">
        <v>0.36859418153762818</v>
      </c>
      <c r="Y5748">
        <v>482.033628513949</v>
      </c>
      <c r="Z5748">
        <v>1</v>
      </c>
      <c r="AA5748">
        <v>7.8899237562465681</v>
      </c>
      <c r="AB5748">
        <v>168.60752856445313</v>
      </c>
      <c r="AC5748">
        <v>92.432732880115509</v>
      </c>
      <c r="AD5748">
        <v>8.4059120243431158E-3</v>
      </c>
      <c r="AE5748">
        <v>2.8044947935916205</v>
      </c>
      <c r="AF5748">
        <v>7.4539239406585675E-2</v>
      </c>
      <c r="AG5748">
        <v>1.1706903997968469E-3</v>
      </c>
      <c r="AH5748">
        <v>4.8489258348941799E-2</v>
      </c>
      <c r="AI5748">
        <v>17.06517368555069</v>
      </c>
      <c r="AJ5748">
        <v>2.4962617268713676</v>
      </c>
      <c r="AK5748">
        <v>47.310598595738412</v>
      </c>
      <c r="AL5748">
        <v>2.0848620565239617</v>
      </c>
      <c r="AM5748">
        <v>110.2310324549675</v>
      </c>
      <c r="AN5748">
        <v>149.00612877032711</v>
      </c>
      <c r="AO5748">
        <v>9.6926216244697577E-2</v>
      </c>
      <c r="AP5748">
        <v>0.86275707364082344</v>
      </c>
    </row>
    <row r="5749" spans="1:42">
      <c r="A5749">
        <v>931.41925777786992</v>
      </c>
      <c r="B5749">
        <v>555.44441530108838</v>
      </c>
      <c r="C5749">
        <v>467.18999272302534</v>
      </c>
      <c r="D5749">
        <v>375.97484247678153</v>
      </c>
      <c r="E5749">
        <v>-375.97484247678153</v>
      </c>
      <c r="F5749">
        <v>-464.22926505484457</v>
      </c>
      <c r="G5749">
        <v>3.3005112967537172E-2</v>
      </c>
      <c r="H5749">
        <v>370.0758929642343</v>
      </c>
      <c r="I5749">
        <v>2.4267335236072538E-2</v>
      </c>
      <c r="J5749">
        <v>6.1148110389709472E-2</v>
      </c>
      <c r="K5749">
        <v>1.3523529359042645</v>
      </c>
      <c r="L5749">
        <v>51.956509351730347</v>
      </c>
      <c r="M5749">
        <v>16.025180570428656</v>
      </c>
      <c r="N5749">
        <v>175.70395693092348</v>
      </c>
      <c r="O5749">
        <v>0.93612286448478699</v>
      </c>
      <c r="P5749">
        <v>1.6789757569630939E-2</v>
      </c>
      <c r="Q5749">
        <v>3.5481376065148243E-2</v>
      </c>
      <c r="R5749">
        <v>0.42604175567626956</v>
      </c>
      <c r="S5749">
        <v>1111.1573556589478</v>
      </c>
      <c r="T5749">
        <v>48.540845513343811</v>
      </c>
      <c r="U5749">
        <v>0.30696202576160436</v>
      </c>
      <c r="V5749">
        <v>478.23700904846191</v>
      </c>
      <c r="W5749">
        <v>1</v>
      </c>
      <c r="X5749">
        <v>0.28662196040153504</v>
      </c>
      <c r="Y5749">
        <v>403.04335695395787</v>
      </c>
      <c r="Z5749">
        <v>1</v>
      </c>
      <c r="AA5749">
        <v>20.296805624361042</v>
      </c>
      <c r="AB5749">
        <v>43.373275329589845</v>
      </c>
      <c r="AC5749">
        <v>126.32388323545456</v>
      </c>
      <c r="AD5749">
        <v>6.7791767609425083E-3</v>
      </c>
      <c r="AE5749">
        <v>4.3588099945329697</v>
      </c>
      <c r="AF5749">
        <v>0.11448747038841245</v>
      </c>
      <c r="AG5749">
        <v>5.3719623275479253E-4</v>
      </c>
      <c r="AH5749">
        <v>7.4188667297363274E-3</v>
      </c>
      <c r="AI5749">
        <v>27.244362533092499</v>
      </c>
      <c r="AJ5749">
        <v>8.3160216742308606</v>
      </c>
      <c r="AK5749">
        <v>6.0866443365812302</v>
      </c>
      <c r="AL5749">
        <v>4.6558317649888785</v>
      </c>
      <c r="AM5749">
        <v>83.807258379459384</v>
      </c>
      <c r="AN5749">
        <v>829.7461031085893</v>
      </c>
      <c r="AO5749">
        <v>4.320221698284149E-2</v>
      </c>
      <c r="AP5749">
        <v>0.92302742290496842</v>
      </c>
    </row>
    <row r="5750" spans="1:42">
      <c r="A5750">
        <v>689.30382239465735</v>
      </c>
      <c r="B5750">
        <v>435.55587000992006</v>
      </c>
      <c r="C5750">
        <v>229.91753767313088</v>
      </c>
      <c r="D5750">
        <v>253.74795238473729</v>
      </c>
      <c r="E5750">
        <v>-253.74795238473729</v>
      </c>
      <c r="F5750">
        <v>-459.38628472152647</v>
      </c>
      <c r="G5750">
        <v>3.764650055510391E-3</v>
      </c>
      <c r="H5750">
        <v>40.140719749582225</v>
      </c>
      <c r="I5750">
        <v>3.5937138497829438E-2</v>
      </c>
      <c r="J5750">
        <v>5.1944401264190677E-3</v>
      </c>
      <c r="K5750">
        <v>1.3038600886642933</v>
      </c>
      <c r="L5750">
        <v>25.805485248565674</v>
      </c>
      <c r="M5750">
        <v>1.5052150141576877</v>
      </c>
      <c r="N5750">
        <v>88.197842480659489</v>
      </c>
      <c r="O5750">
        <v>0.56004002690315247</v>
      </c>
      <c r="P5750">
        <v>1.3723233540852862E-3</v>
      </c>
      <c r="Q5750">
        <v>2.7075499587588835E-2</v>
      </c>
      <c r="R5750">
        <v>0.49638373851776124</v>
      </c>
      <c r="S5750">
        <v>434.96404976395883</v>
      </c>
      <c r="T5750">
        <v>25.213557481765747</v>
      </c>
      <c r="U5750">
        <v>0.44294246137142179</v>
      </c>
      <c r="V5750">
        <v>522.93984889984131</v>
      </c>
      <c r="W5750">
        <v>1</v>
      </c>
      <c r="X5750">
        <v>0.30424565792083741</v>
      </c>
      <c r="Y5750">
        <v>502.92397839234013</v>
      </c>
      <c r="Z5750">
        <v>1</v>
      </c>
      <c r="AA5750">
        <v>41.051631975965506</v>
      </c>
      <c r="AB5750">
        <v>9.6230509033203138</v>
      </c>
      <c r="AC5750">
        <v>53.009809553623199</v>
      </c>
      <c r="AD5750">
        <v>4.9776435917259282E-3</v>
      </c>
      <c r="AE5750">
        <v>1.025863183881538</v>
      </c>
      <c r="AF5750">
        <v>1.3992404937744139E-2</v>
      </c>
      <c r="AG5750">
        <v>2.3550460071981329E-4</v>
      </c>
      <c r="AH5750">
        <v>4.869937871694565E-2</v>
      </c>
      <c r="AI5750">
        <v>26.622641384601593</v>
      </c>
      <c r="AJ5750">
        <v>1.2532155963380693</v>
      </c>
      <c r="AK5750">
        <v>0.93950250685214998</v>
      </c>
      <c r="AL5750">
        <v>4.5215222922312188</v>
      </c>
      <c r="AM5750">
        <v>87.249025952816012</v>
      </c>
      <c r="AN5750">
        <v>574.21850351209457</v>
      </c>
      <c r="AO5750">
        <v>0.10865335619449616</v>
      </c>
      <c r="AP5750">
        <v>0.88596309924125682</v>
      </c>
    </row>
    <row r="5751" spans="1:42">
      <c r="A5751">
        <v>557.23890768975434</v>
      </c>
      <c r="B5751">
        <v>455.844163728539</v>
      </c>
      <c r="C5751">
        <v>256.16558484485131</v>
      </c>
      <c r="D5751">
        <v>101.39474396121534</v>
      </c>
      <c r="E5751">
        <v>-101.39474396121534</v>
      </c>
      <c r="F5751">
        <v>-301.07332284490303</v>
      </c>
      <c r="G5751">
        <v>0.10488484997924204</v>
      </c>
      <c r="H5751">
        <v>207.54123162768659</v>
      </c>
      <c r="I5751">
        <v>5.6527883112430573E-2</v>
      </c>
      <c r="J5751">
        <v>8.0084216594696042E-2</v>
      </c>
      <c r="K5751">
        <v>1.0343073812901973</v>
      </c>
      <c r="L5751">
        <v>71.976877450942993</v>
      </c>
      <c r="M5751">
        <v>15.973787151122595</v>
      </c>
      <c r="N5751">
        <v>115.44184433746339</v>
      </c>
      <c r="O5751">
        <v>0.52854308485984802</v>
      </c>
      <c r="P5751">
        <v>1.7696558263566756E-2</v>
      </c>
      <c r="Q5751">
        <v>5.1163097487555605E-3</v>
      </c>
      <c r="R5751">
        <v>0.39853568077087403</v>
      </c>
      <c r="S5751">
        <v>617.66242481918243</v>
      </c>
      <c r="T5751">
        <v>42.438146471977234</v>
      </c>
      <c r="U5751">
        <v>0.28640093386173249</v>
      </c>
      <c r="V5751">
        <v>512.76845932006836</v>
      </c>
      <c r="W5751">
        <v>1</v>
      </c>
      <c r="X5751">
        <v>0.43631978154182438</v>
      </c>
      <c r="Y5751">
        <v>504.95628439239005</v>
      </c>
      <c r="Z5751">
        <v>1</v>
      </c>
      <c r="AA5751">
        <v>13.714744675073625</v>
      </c>
      <c r="AB5751">
        <v>86.496523254394532</v>
      </c>
      <c r="AC5751">
        <v>117.42135137319565</v>
      </c>
      <c r="AD5751">
        <v>1.1500431941105768E-2</v>
      </c>
      <c r="AE5751">
        <v>81.687481956378335</v>
      </c>
      <c r="AF5751">
        <v>0.22155967354774472</v>
      </c>
      <c r="AG5751">
        <v>1.3246348676683977E-3</v>
      </c>
      <c r="AH5751">
        <v>5.987433907985687E-2</v>
      </c>
      <c r="AI5751">
        <v>22.606817185878754</v>
      </c>
      <c r="AJ5751">
        <v>16.258842436214433</v>
      </c>
      <c r="AK5751">
        <v>7.9823187822103501</v>
      </c>
      <c r="AL5751">
        <v>3.2635865384320955</v>
      </c>
      <c r="AM5751">
        <v>45.62771426439285</v>
      </c>
      <c r="AN5751">
        <v>251.55194942496806</v>
      </c>
      <c r="AO5751">
        <v>0.1054451459646225</v>
      </c>
      <c r="AP5751">
        <v>0.86009057664871225</v>
      </c>
    </row>
    <row r="5752" spans="1:42">
      <c r="A5752">
        <v>148.9506052163652</v>
      </c>
      <c r="B5752">
        <v>552.32534410654716</v>
      </c>
      <c r="C5752">
        <v>755.00152205969948</v>
      </c>
      <c r="D5752">
        <v>-606.05091684333433</v>
      </c>
      <c r="E5752">
        <v>-202.67617795315232</v>
      </c>
      <c r="F5752">
        <v>202.67617795315232</v>
      </c>
      <c r="G5752">
        <v>1.3439730667991067E-2</v>
      </c>
      <c r="H5752">
        <v>1422.9174570093417</v>
      </c>
      <c r="I5752">
        <v>4.8010737597942353E-2</v>
      </c>
      <c r="J5752">
        <v>5.188264060020447E-2</v>
      </c>
      <c r="K5752">
        <v>1.5273935328066348</v>
      </c>
      <c r="L5752">
        <v>34.947233200073242</v>
      </c>
      <c r="M5752">
        <v>1267.7301608225096</v>
      </c>
      <c r="N5752">
        <v>27.159220106315615</v>
      </c>
      <c r="O5752">
        <v>0.86278453469276428</v>
      </c>
      <c r="P5752">
        <v>1.4373603926764593E-2</v>
      </c>
      <c r="Q5752">
        <v>2.9994567765129934E-3</v>
      </c>
      <c r="R5752">
        <v>0.41824190616607665</v>
      </c>
      <c r="S5752">
        <v>1085.5846948742837</v>
      </c>
      <c r="T5752">
        <v>39.500844478607178</v>
      </c>
      <c r="U5752">
        <v>0.44503893554210661</v>
      </c>
      <c r="V5752">
        <v>529.45654392242432</v>
      </c>
      <c r="W5752">
        <v>1</v>
      </c>
      <c r="X5752">
        <v>0.35451341390609742</v>
      </c>
      <c r="Y5752">
        <v>496.33033218661024</v>
      </c>
      <c r="Z5752">
        <v>1</v>
      </c>
      <c r="AA5752">
        <v>5.3009859665584571</v>
      </c>
      <c r="AB5752">
        <v>70.494204101562502</v>
      </c>
      <c r="AC5752">
        <v>147.25149422883987</v>
      </c>
      <c r="AD5752">
        <v>3.6008345775115184E-3</v>
      </c>
      <c r="AE5752">
        <v>1.0612285627064189</v>
      </c>
      <c r="AF5752">
        <v>5.0937216281890865E-2</v>
      </c>
      <c r="AG5752">
        <v>9.3588128513219287E-4</v>
      </c>
      <c r="AH5752">
        <v>5.8893365585803985E-2</v>
      </c>
      <c r="AI5752">
        <v>17.136472761631012</v>
      </c>
      <c r="AJ5752">
        <v>1.1712346011207211</v>
      </c>
      <c r="AK5752">
        <v>44.56866791546345</v>
      </c>
      <c r="AL5752">
        <v>5.0915476383722389</v>
      </c>
      <c r="AM5752">
        <v>108.72147730588912</v>
      </c>
      <c r="AN5752">
        <v>325.18610518257287</v>
      </c>
      <c r="AO5752">
        <v>3.6901179432868955E-2</v>
      </c>
      <c r="AP5752">
        <v>0.86074773049354558</v>
      </c>
    </row>
    <row r="5753" spans="1:42">
      <c r="A5753">
        <v>541.11217523472578</v>
      </c>
      <c r="B5753">
        <v>643.65001520675139</v>
      </c>
      <c r="C5753">
        <v>542.75053468774217</v>
      </c>
      <c r="D5753">
        <v>-102.53783997202561</v>
      </c>
      <c r="E5753">
        <v>100.89948051900922</v>
      </c>
      <c r="F5753">
        <v>-100.89948051900922</v>
      </c>
      <c r="G5753">
        <v>8.8844332807746687E-2</v>
      </c>
      <c r="H5753">
        <v>1056.9828069476639</v>
      </c>
      <c r="I5753">
        <v>4.8033445179462432E-2</v>
      </c>
      <c r="J5753">
        <v>6.4987850189208987E-3</v>
      </c>
      <c r="K5753">
        <v>1.1667668777167797</v>
      </c>
      <c r="L5753">
        <v>58.901962041854858</v>
      </c>
      <c r="M5753">
        <v>375.55849174900311</v>
      </c>
      <c r="N5753">
        <v>90.782080419540421</v>
      </c>
      <c r="O5753">
        <v>0.50167199969291687</v>
      </c>
      <c r="P5753">
        <v>1.1999655140770804E-2</v>
      </c>
      <c r="Q5753">
        <v>1.3821382999420163E-2</v>
      </c>
      <c r="R5753">
        <v>0.43669351577758792</v>
      </c>
      <c r="S5753">
        <v>341.69355766070265</v>
      </c>
      <c r="T5753">
        <v>25.275591015815735</v>
      </c>
      <c r="U5753">
        <v>0.33009372532367709</v>
      </c>
      <c r="V5753">
        <v>490.05274772644043</v>
      </c>
      <c r="W5753">
        <v>1</v>
      </c>
      <c r="X5753">
        <v>0.36190493941307067</v>
      </c>
      <c r="Y5753">
        <v>635.44304368035819</v>
      </c>
      <c r="Z5753">
        <v>1</v>
      </c>
      <c r="AA5753">
        <v>40.123565273027424</v>
      </c>
      <c r="AB5753">
        <v>126.55219891357423</v>
      </c>
      <c r="AC5753">
        <v>148.4509751200676</v>
      </c>
      <c r="AD5753">
        <v>1.3323977869800014E-2</v>
      </c>
      <c r="AE5753">
        <v>41.722998671287741</v>
      </c>
      <c r="AF5753">
        <v>0.19688188433647152</v>
      </c>
      <c r="AG5753">
        <v>1.3406343370937245E-3</v>
      </c>
      <c r="AH5753">
        <v>5.1059951734542842E-2</v>
      </c>
      <c r="AI5753">
        <v>23.297736346721649</v>
      </c>
      <c r="AJ5753">
        <v>6.5033006307522596</v>
      </c>
      <c r="AK5753">
        <v>42.516845728754994</v>
      </c>
      <c r="AL5753">
        <v>4.6920149941932321</v>
      </c>
      <c r="AM5753">
        <v>104.2303806900978</v>
      </c>
      <c r="AN5753">
        <v>120.48227541592168</v>
      </c>
      <c r="AO5753">
        <v>5.5189654231071472E-2</v>
      </c>
      <c r="AP5753">
        <v>0.82512192344665536</v>
      </c>
    </row>
    <row r="5754" spans="1:42">
      <c r="A5754">
        <v>637.40607155511043</v>
      </c>
      <c r="B5754">
        <v>558.9712948033789</v>
      </c>
      <c r="C5754">
        <v>386.96459641303636</v>
      </c>
      <c r="D5754">
        <v>78.434776751731533</v>
      </c>
      <c r="E5754">
        <v>-78.434776751731533</v>
      </c>
      <c r="F5754">
        <v>-250.44147514207407</v>
      </c>
      <c r="G5754">
        <v>-6.5306505551846004E-4</v>
      </c>
      <c r="H5754">
        <v>619.27678543671902</v>
      </c>
      <c r="I5754">
        <v>4.0215733945369717E-2</v>
      </c>
      <c r="J5754">
        <v>4.7264696359634401E-2</v>
      </c>
      <c r="K5754">
        <v>1.6091136960804462</v>
      </c>
      <c r="L5754">
        <v>50.328109264373779</v>
      </c>
      <c r="M5754">
        <v>2.011116827306072</v>
      </c>
      <c r="N5754">
        <v>117.73315065555575</v>
      </c>
      <c r="O5754">
        <v>0.69469049572944641</v>
      </c>
      <c r="P5754">
        <v>1.2303746329413518E-2</v>
      </c>
      <c r="Q5754">
        <v>4.082593743006388E-2</v>
      </c>
      <c r="R5754">
        <v>0.44504010677337646</v>
      </c>
      <c r="S5754">
        <v>813.65271515053473</v>
      </c>
      <c r="T5754">
        <v>42.933505773544312</v>
      </c>
      <c r="U5754">
        <v>0.3212650865316391</v>
      </c>
      <c r="V5754">
        <v>606.00268840789795</v>
      </c>
      <c r="W5754">
        <v>1</v>
      </c>
      <c r="X5754">
        <v>0.31495958328247076</v>
      </c>
      <c r="Y5754">
        <v>533.56182654760039</v>
      </c>
      <c r="Z5754">
        <v>1</v>
      </c>
      <c r="AA5754">
        <v>34.885850366697319</v>
      </c>
      <c r="AB5754">
        <v>147.74695690917969</v>
      </c>
      <c r="AC5754">
        <v>31.876231729984283</v>
      </c>
      <c r="AD5754">
        <v>6.9739692231528781E-3</v>
      </c>
      <c r="AE5754">
        <v>27.105232437611441</v>
      </c>
      <c r="AF5754">
        <v>-1.2316145896911622E-2</v>
      </c>
      <c r="AG5754">
        <v>1.0281574692740198E-3</v>
      </c>
      <c r="AH5754">
        <v>3.3155441367626187E-2</v>
      </c>
      <c r="AI5754">
        <v>22.659707367420197</v>
      </c>
      <c r="AJ5754">
        <v>14.227291083801111</v>
      </c>
      <c r="AK5754">
        <v>13.945372043251991</v>
      </c>
      <c r="AL5754">
        <v>5.3312119686787804</v>
      </c>
      <c r="AM5754">
        <v>49.000132119655611</v>
      </c>
      <c r="AN5754">
        <v>194.5599480051078</v>
      </c>
      <c r="AO5754">
        <v>6.5877083420753477E-2</v>
      </c>
      <c r="AP5754">
        <v>0.81396777892112737</v>
      </c>
    </row>
    <row r="5755" spans="1:42">
      <c r="A5755">
        <v>416.3693348062136</v>
      </c>
      <c r="B5755">
        <v>297.41873349926192</v>
      </c>
      <c r="C5755">
        <v>1286.9170063965271</v>
      </c>
      <c r="D5755">
        <v>-870.54767159031348</v>
      </c>
      <c r="E5755">
        <v>-989.49827289726522</v>
      </c>
      <c r="F5755">
        <v>870.54767159031348</v>
      </c>
      <c r="G5755">
        <v>6.1287609782989562E-2</v>
      </c>
      <c r="H5755">
        <v>4353.96710100785</v>
      </c>
      <c r="I5755">
        <v>1.5870508253574372E-2</v>
      </c>
      <c r="J5755">
        <v>1.777230882644653E-2</v>
      </c>
      <c r="K5755">
        <v>1.2183844342172145</v>
      </c>
      <c r="L5755">
        <v>60.724316835403442</v>
      </c>
      <c r="M5755">
        <v>22.526472521183692</v>
      </c>
      <c r="N5755">
        <v>63.441126407623301</v>
      </c>
      <c r="O5755">
        <v>0.94355282187461853</v>
      </c>
      <c r="P5755">
        <v>1.8172274112701413E-2</v>
      </c>
      <c r="Q5755">
        <v>8.1279590394761809E-4</v>
      </c>
      <c r="R5755">
        <v>0.38249524116516115</v>
      </c>
      <c r="S5755">
        <v>724.43776939894155</v>
      </c>
      <c r="T5755">
        <v>41.390642523765564</v>
      </c>
      <c r="U5755">
        <v>0.39418114721775055</v>
      </c>
      <c r="V5755">
        <v>527.38723754882813</v>
      </c>
      <c r="W5755">
        <v>1</v>
      </c>
      <c r="X5755">
        <v>0.38695226311683656</v>
      </c>
      <c r="Y5755">
        <v>523.20164521511015</v>
      </c>
      <c r="Z5755">
        <v>1</v>
      </c>
      <c r="AA5755">
        <v>13.438477916269305</v>
      </c>
      <c r="AB5755">
        <v>62.366021057128911</v>
      </c>
      <c r="AC5755">
        <v>182.80844539403915</v>
      </c>
      <c r="AD5755">
        <v>4.5917282756577187E-3</v>
      </c>
      <c r="AE5755">
        <v>1.7742438344216469</v>
      </c>
      <c r="AF5755">
        <v>0.23351135373115536</v>
      </c>
      <c r="AG5755">
        <v>1.005709262396315E-3</v>
      </c>
      <c r="AH5755">
        <v>3.4298550152778627E-2</v>
      </c>
      <c r="AI5755">
        <v>26.614788472652435</v>
      </c>
      <c r="AJ5755">
        <v>6.046661729056896</v>
      </c>
      <c r="AK5755">
        <v>56.454392046332359</v>
      </c>
      <c r="AL5755">
        <v>5.4566604337355056</v>
      </c>
      <c r="AM5755">
        <v>37.623155605793002</v>
      </c>
      <c r="AN5755">
        <v>309.62041791508989</v>
      </c>
      <c r="AO5755">
        <v>9.3286693930625914E-2</v>
      </c>
      <c r="AP5755">
        <v>0.82844214200973521</v>
      </c>
    </row>
    <row r="5756" spans="1:42">
      <c r="A5756">
        <v>603.2872105772999</v>
      </c>
      <c r="B5756">
        <v>400.43796622019903</v>
      </c>
      <c r="C5756">
        <v>218.41316118355638</v>
      </c>
      <c r="D5756">
        <v>202.84924435710087</v>
      </c>
      <c r="E5756">
        <v>-202.84924435710087</v>
      </c>
      <c r="F5756">
        <v>-384.87404939374352</v>
      </c>
      <c r="G5756">
        <v>4.608766485655675E-2</v>
      </c>
      <c r="H5756">
        <v>51.61805166516973</v>
      </c>
      <c r="I5756">
        <v>2.6057071387767791E-2</v>
      </c>
      <c r="J5756">
        <v>3.5030670881271361E-2</v>
      </c>
      <c r="K5756">
        <v>1.3470109410345554</v>
      </c>
      <c r="L5756">
        <v>25.365471839904785</v>
      </c>
      <c r="M5756">
        <v>96.638282483038225</v>
      </c>
      <c r="N5756">
        <v>104.57037270259859</v>
      </c>
      <c r="O5756">
        <v>0.63330307602882385</v>
      </c>
      <c r="P5756">
        <v>3.3419226540459522E-3</v>
      </c>
      <c r="Q5756">
        <v>2.375768677393595E-2</v>
      </c>
      <c r="R5756">
        <v>0.42678566455841066</v>
      </c>
      <c r="S5756">
        <v>317.77108328779769</v>
      </c>
      <c r="T5756">
        <v>44.900274276733398</v>
      </c>
      <c r="U5756">
        <v>0.31571576297283177</v>
      </c>
      <c r="V5756">
        <v>553.56705188751221</v>
      </c>
      <c r="W5756">
        <v>1</v>
      </c>
      <c r="X5756">
        <v>0.29939825296401978</v>
      </c>
      <c r="Y5756">
        <v>427.79312568911621</v>
      </c>
      <c r="Z5756">
        <v>1</v>
      </c>
      <c r="AA5756">
        <v>34.371298408803945</v>
      </c>
      <c r="AB5756">
        <v>149.8967780761719</v>
      </c>
      <c r="AC5756">
        <v>78.812427818775177</v>
      </c>
      <c r="AD5756">
        <v>1.4229826641897869E-2</v>
      </c>
      <c r="AE5756">
        <v>5.4741314847898357</v>
      </c>
      <c r="AF5756">
        <v>0.17213820219039916</v>
      </c>
      <c r="AG5756">
        <v>1.0590772975413503E-3</v>
      </c>
      <c r="AH5756">
        <v>3.8174808943271639E-2</v>
      </c>
      <c r="AI5756">
        <v>11.254173815250397</v>
      </c>
      <c r="AJ5756">
        <v>1.5790278203872137</v>
      </c>
      <c r="AK5756">
        <v>11.245163596272468</v>
      </c>
      <c r="AL5756">
        <v>0.40390085936804887</v>
      </c>
      <c r="AM5756">
        <v>64.935759437084201</v>
      </c>
      <c r="AN5756">
        <v>554.92817818833896</v>
      </c>
      <c r="AO5756">
        <v>4.4099012494087222E-2</v>
      </c>
      <c r="AP5756">
        <v>0.87999372792243968</v>
      </c>
    </row>
    <row r="5757" spans="1:42">
      <c r="A5757">
        <v>531.18541323600766</v>
      </c>
      <c r="B5757">
        <v>3954.2086735970179</v>
      </c>
      <c r="C5757">
        <v>3111.4029509508437</v>
      </c>
      <c r="D5757">
        <v>-3423.0232603610102</v>
      </c>
      <c r="E5757">
        <v>842.80572264617422</v>
      </c>
      <c r="F5757">
        <v>-842.80572264617422</v>
      </c>
      <c r="G5757">
        <v>5.2894010529490373E-2</v>
      </c>
      <c r="H5757">
        <v>1626.961786400072</v>
      </c>
      <c r="I5757">
        <v>3.4122629463672637E-2</v>
      </c>
      <c r="J5757">
        <v>0.10050598430633545</v>
      </c>
      <c r="K5757">
        <v>1.1214928449809551</v>
      </c>
      <c r="L5757">
        <v>41.559542417526245</v>
      </c>
      <c r="M5757">
        <v>8332.1245647579162</v>
      </c>
      <c r="N5757">
        <v>35.532516969680792</v>
      </c>
      <c r="O5757">
        <v>0.618498295545578</v>
      </c>
      <c r="P5757">
        <v>6.2193251185946987E-3</v>
      </c>
      <c r="Q5757">
        <v>7.6721999380323612E-3</v>
      </c>
      <c r="R5757">
        <v>0.49569427490234375</v>
      </c>
      <c r="S5757">
        <v>964.93460016806989</v>
      </c>
      <c r="T5757">
        <v>43.445959687232971</v>
      </c>
      <c r="U5757">
        <v>0.43496996223926543</v>
      </c>
      <c r="V5757">
        <v>541.48335456848145</v>
      </c>
      <c r="W5757">
        <v>1</v>
      </c>
      <c r="X5757">
        <v>0.3205541598796845</v>
      </c>
      <c r="Y5757">
        <v>348.9722420926646</v>
      </c>
      <c r="Z5757">
        <v>1</v>
      </c>
      <c r="AA5757">
        <v>35.120190446596148</v>
      </c>
      <c r="AB5757">
        <v>120.15720843505861</v>
      </c>
      <c r="AC5757">
        <v>80.154101550579071</v>
      </c>
      <c r="AD5757">
        <v>1.9645071437216213E-3</v>
      </c>
      <c r="AE5757">
        <v>41.03291377406439</v>
      </c>
      <c r="AF5757">
        <v>0.19611666083335874</v>
      </c>
      <c r="AG5757">
        <v>7.2033783271464608E-4</v>
      </c>
      <c r="AH5757">
        <v>5.6453040122985835E-3</v>
      </c>
      <c r="AI5757">
        <v>26.559743583202362</v>
      </c>
      <c r="AJ5757">
        <v>15.421481700635425</v>
      </c>
      <c r="AK5757">
        <v>47.637317964434622</v>
      </c>
      <c r="AL5757">
        <v>5.3493831177714002</v>
      </c>
      <c r="AM5757">
        <v>95.280147898197171</v>
      </c>
      <c r="AN5757">
        <v>718.89310946689693</v>
      </c>
      <c r="AO5757">
        <v>0.10013213908672333</v>
      </c>
      <c r="AP5757">
        <v>0.91874495792388933</v>
      </c>
    </row>
    <row r="5758" spans="1:42">
      <c r="A5758">
        <v>952.36377618057054</v>
      </c>
      <c r="B5758">
        <v>765.15690812534842</v>
      </c>
      <c r="C5758">
        <v>689.30211552696539</v>
      </c>
      <c r="D5758">
        <v>187.20686805522212</v>
      </c>
      <c r="E5758">
        <v>-187.20686805522212</v>
      </c>
      <c r="F5758">
        <v>-263.06166065360514</v>
      </c>
      <c r="G5758">
        <v>4.695715878131556E-2</v>
      </c>
      <c r="H5758">
        <v>945.47646371369319</v>
      </c>
      <c r="I5758">
        <v>2.0138326585292816E-2</v>
      </c>
      <c r="J5758">
        <v>5.1106955766677856E-2</v>
      </c>
      <c r="K5758">
        <v>1.9550561966240405</v>
      </c>
      <c r="L5758">
        <v>77.33410120010376</v>
      </c>
      <c r="M5758">
        <v>204.48391946352831</v>
      </c>
      <c r="N5758">
        <v>119.29268575916292</v>
      </c>
      <c r="O5758">
        <v>0.65509322285652161</v>
      </c>
      <c r="P5758">
        <v>9.9524612426757798E-3</v>
      </c>
      <c r="Q5758">
        <v>3.195317920049031E-2</v>
      </c>
      <c r="R5758">
        <v>0.38844684123992923</v>
      </c>
      <c r="S5758">
        <v>834.89066348020469</v>
      </c>
      <c r="T5758">
        <v>32.841640710830688</v>
      </c>
      <c r="U5758">
        <v>0.44022995412349702</v>
      </c>
      <c r="V5758">
        <v>592.86496639251709</v>
      </c>
      <c r="W5758">
        <v>1</v>
      </c>
      <c r="X5758">
        <v>0.40255171298980713</v>
      </c>
      <c r="Y5758">
        <v>552.24024527710549</v>
      </c>
      <c r="Z5758">
        <v>1</v>
      </c>
      <c r="AA5758">
        <v>11.001219419050219</v>
      </c>
      <c r="AB5758">
        <v>144.09663635253906</v>
      </c>
      <c r="AC5758">
        <v>185.7453241944313</v>
      </c>
      <c r="AD5758">
        <v>1.2602147485455895E-2</v>
      </c>
      <c r="AE5758">
        <v>46.53626091811465</v>
      </c>
      <c r="AF5758">
        <v>1.7958097457885736E-2</v>
      </c>
      <c r="AG5758">
        <v>8.8212435927376609E-4</v>
      </c>
      <c r="AH5758">
        <v>5.2019089162349701E-2</v>
      </c>
      <c r="AI5758">
        <v>11.943614780902863</v>
      </c>
      <c r="AJ5758">
        <v>1.6520191022133375</v>
      </c>
      <c r="AK5758">
        <v>9.6910815149545666</v>
      </c>
      <c r="AL5758">
        <v>4.2688774154875393</v>
      </c>
      <c r="AM5758">
        <v>93.350026738643649</v>
      </c>
      <c r="AN5758">
        <v>627.51491510267078</v>
      </c>
      <c r="AO5758">
        <v>0.10473920786380768</v>
      </c>
      <c r="AP5758">
        <v>0.84530348277091993</v>
      </c>
    </row>
    <row r="5759" spans="1:42">
      <c r="A5759">
        <v>804.39920916992355</v>
      </c>
      <c r="B5759">
        <v>627.91731282812566</v>
      </c>
      <c r="C5759">
        <v>605.23844059356361</v>
      </c>
      <c r="D5759">
        <v>176.48189634179789</v>
      </c>
      <c r="E5759">
        <v>-176.48189634179789</v>
      </c>
      <c r="F5759">
        <v>-199.16076857635994</v>
      </c>
      <c r="G5759">
        <v>7.5787176491422303E-2</v>
      </c>
      <c r="H5759">
        <v>1012.4050347409752</v>
      </c>
      <c r="I5759">
        <v>3.4886061251163482E-2</v>
      </c>
      <c r="J5759">
        <v>7.8677960872650152E-2</v>
      </c>
      <c r="K5759">
        <v>1.5079125018537045</v>
      </c>
      <c r="L5759">
        <v>48.990036249160767</v>
      </c>
      <c r="M5759">
        <v>248.0269591877711</v>
      </c>
      <c r="N5759">
        <v>146.08113521118167</v>
      </c>
      <c r="O5759">
        <v>0.69365319609642029</v>
      </c>
      <c r="P5759">
        <v>6.9899021254645442E-3</v>
      </c>
      <c r="Q5759">
        <v>4.0693920188479948E-2</v>
      </c>
      <c r="R5759">
        <v>0.46569247245788575</v>
      </c>
      <c r="S5759">
        <v>484.78551092479756</v>
      </c>
      <c r="T5759">
        <v>39.695021510124207</v>
      </c>
      <c r="U5759">
        <v>0.29471419870853427</v>
      </c>
      <c r="V5759">
        <v>451.59158706665039</v>
      </c>
      <c r="W5759">
        <v>1</v>
      </c>
      <c r="X5759">
        <v>0.33122686505317689</v>
      </c>
      <c r="Y5759">
        <v>568.81115214774877</v>
      </c>
      <c r="Z5759">
        <v>1</v>
      </c>
      <c r="AA5759">
        <v>50.760895549554832</v>
      </c>
      <c r="AB5759">
        <v>44.058479797363283</v>
      </c>
      <c r="AC5759">
        <v>91.334806382656097</v>
      </c>
      <c r="AD5759">
        <v>1.2447689741085736E-2</v>
      </c>
      <c r="AE5759">
        <v>58.093062822630216</v>
      </c>
      <c r="AF5759">
        <v>0.16238396286964416</v>
      </c>
      <c r="AG5759">
        <v>9.7182277683781229E-4</v>
      </c>
      <c r="AH5759">
        <v>9.6486447095870953E-3</v>
      </c>
      <c r="AI5759">
        <v>6.4165982604026794</v>
      </c>
      <c r="AJ5759">
        <v>6.891561082558467</v>
      </c>
      <c r="AK5759">
        <v>22.799145821928978</v>
      </c>
      <c r="AL5759">
        <v>6.9916356390735368</v>
      </c>
      <c r="AM5759">
        <v>107.98855239152908</v>
      </c>
      <c r="AN5759">
        <v>636.63295871870764</v>
      </c>
      <c r="AO5759">
        <v>7.0760535597801211E-2</v>
      </c>
      <c r="AP5759">
        <v>0.86044089365005505</v>
      </c>
    </row>
    <row r="5760" spans="1:42">
      <c r="A5760">
        <v>198.36072894838173</v>
      </c>
      <c r="B5760">
        <v>129.6339625620468</v>
      </c>
      <c r="C5760">
        <v>317.30018517552617</v>
      </c>
      <c r="D5760">
        <v>-118.93945622714443</v>
      </c>
      <c r="E5760">
        <v>-187.66622261347936</v>
      </c>
      <c r="F5760">
        <v>118.93945622714443</v>
      </c>
      <c r="G5760">
        <v>6.147367699723591E-2</v>
      </c>
      <c r="H5760">
        <v>1067.8087546784279</v>
      </c>
      <c r="I5760">
        <v>4.7302334010601042E-2</v>
      </c>
      <c r="J5760">
        <v>5.9062520742416379E-2</v>
      </c>
      <c r="K5760">
        <v>1.2200712707102299</v>
      </c>
      <c r="L5760">
        <v>33.459949493408203</v>
      </c>
      <c r="M5760">
        <v>14.084835017501884</v>
      </c>
      <c r="N5760">
        <v>51.687825274467478</v>
      </c>
      <c r="O5760">
        <v>0.67452016472816467</v>
      </c>
      <c r="P5760">
        <v>1.6252902242872447E-2</v>
      </c>
      <c r="Q5760">
        <v>4.587384049097696E-2</v>
      </c>
      <c r="R5760">
        <v>0.39682783603668215</v>
      </c>
      <c r="S5760">
        <v>982.45050465585905</v>
      </c>
      <c r="T5760">
        <v>47.640478610992432</v>
      </c>
      <c r="U5760">
        <v>0.2964220398664475</v>
      </c>
      <c r="V5760">
        <v>592.4633264541626</v>
      </c>
      <c r="W5760">
        <v>1</v>
      </c>
      <c r="X5760">
        <v>0.40520670652389529</v>
      </c>
      <c r="Y5760">
        <v>668.53277262035567</v>
      </c>
      <c r="Z5760">
        <v>1</v>
      </c>
      <c r="AA5760">
        <v>15.489006317358019</v>
      </c>
      <c r="AB5760">
        <v>95.457000488281253</v>
      </c>
      <c r="AC5760">
        <v>30.413873493671417</v>
      </c>
      <c r="AD5760">
        <v>1.3536745055109007E-2</v>
      </c>
      <c r="AE5760">
        <v>21.116956891653363</v>
      </c>
      <c r="AF5760">
        <v>0.23720957994461059</v>
      </c>
      <c r="AG5760">
        <v>6.1927043565353007E-4</v>
      </c>
      <c r="AH5760">
        <v>1.7482758343219756E-2</v>
      </c>
      <c r="AI5760">
        <v>22.916812002658844</v>
      </c>
      <c r="AJ5760">
        <v>14.938552016404177</v>
      </c>
      <c r="AK5760">
        <v>38.980373724102975</v>
      </c>
      <c r="AL5760">
        <v>5.1912581559171063</v>
      </c>
      <c r="AM5760">
        <v>79.457374942302707</v>
      </c>
      <c r="AN5760">
        <v>165.33371206458597</v>
      </c>
      <c r="AO5760">
        <v>5.7467957615852355E-2</v>
      </c>
      <c r="AP5760">
        <v>0.90257612061500558</v>
      </c>
    </row>
    <row r="5761" spans="1:42">
      <c r="A5761">
        <v>431.1181512459238</v>
      </c>
      <c r="B5761">
        <v>488.96731110362236</v>
      </c>
      <c r="C5761">
        <v>936.69443192313565</v>
      </c>
      <c r="D5761">
        <v>-505.57628067721186</v>
      </c>
      <c r="E5761">
        <v>-447.72712081951329</v>
      </c>
      <c r="F5761">
        <v>447.72712081951329</v>
      </c>
      <c r="G5761">
        <v>1.3970644788830006E-2</v>
      </c>
      <c r="H5761">
        <v>2578.7588888516257</v>
      </c>
      <c r="I5761">
        <v>2.5535376369953157E-2</v>
      </c>
      <c r="J5761">
        <v>9.2299591064453124E-2</v>
      </c>
      <c r="K5761">
        <v>1.9131842068374154</v>
      </c>
      <c r="L5761">
        <v>48.908742666244507</v>
      </c>
      <c r="M5761">
        <v>713.52243057254793</v>
      </c>
      <c r="N5761">
        <v>65.615487675094613</v>
      </c>
      <c r="O5761">
        <v>0.59055683016777039</v>
      </c>
      <c r="P5761">
        <v>1.5378672016991507E-2</v>
      </c>
      <c r="Q5761">
        <v>3.9232177575429274E-2</v>
      </c>
      <c r="R5761">
        <v>0.49341512680053712</v>
      </c>
      <c r="S5761">
        <v>607.8664934297949</v>
      </c>
      <c r="T5761">
        <v>47.49775230884552</v>
      </c>
      <c r="U5761">
        <v>0.30989640057086948</v>
      </c>
      <c r="V5761">
        <v>632.62648582458496</v>
      </c>
      <c r="W5761">
        <v>1</v>
      </c>
      <c r="X5761">
        <v>0.33331669211387638</v>
      </c>
      <c r="Y5761">
        <v>585.37331995777299</v>
      </c>
      <c r="Z5761">
        <v>1</v>
      </c>
      <c r="AA5761">
        <v>24.55437825444222</v>
      </c>
      <c r="AB5761">
        <v>86.700053894042981</v>
      </c>
      <c r="AC5761">
        <v>172.05582112073898</v>
      </c>
      <c r="AD5761">
        <v>2.8356470613398101E-3</v>
      </c>
      <c r="AE5761">
        <v>2.4886211127980351</v>
      </c>
      <c r="AF5761">
        <v>5.6923245191574087E-2</v>
      </c>
      <c r="AG5761">
        <v>4.7466565023090052E-5</v>
      </c>
      <c r="AH5761">
        <v>2.0486202859878538E-2</v>
      </c>
      <c r="AI5761">
        <v>12.579700648784637</v>
      </c>
      <c r="AJ5761">
        <v>9.2421037238166122</v>
      </c>
      <c r="AK5761">
        <v>33.865028817057606</v>
      </c>
      <c r="AL5761">
        <v>6.3323491891174175</v>
      </c>
      <c r="AM5761">
        <v>37.445524847507478</v>
      </c>
      <c r="AN5761">
        <v>515.59555042082843</v>
      </c>
      <c r="AO5761">
        <v>0.10143885123729705</v>
      </c>
      <c r="AP5761">
        <v>0.90250101852417008</v>
      </c>
    </row>
    <row r="5762" spans="1:42">
      <c r="A5762">
        <v>573.16897606998566</v>
      </c>
      <c r="B5762">
        <v>643.30893753204498</v>
      </c>
      <c r="C5762">
        <v>552.21646562529179</v>
      </c>
      <c r="D5762">
        <v>-70.139961462059318</v>
      </c>
      <c r="E5762">
        <v>70.139961462059318</v>
      </c>
      <c r="F5762">
        <v>-91.09247190675319</v>
      </c>
      <c r="G5762">
        <v>5.437815213124228E-2</v>
      </c>
      <c r="H5762">
        <v>605.45173066874509</v>
      </c>
      <c r="I5762">
        <v>2.8021810948848723E-2</v>
      </c>
      <c r="J5762">
        <v>1.8015163660049439E-2</v>
      </c>
      <c r="K5762">
        <v>1.7187241625607013</v>
      </c>
      <c r="L5762">
        <v>44.513890743255615</v>
      </c>
      <c r="M5762">
        <v>776.95546026435261</v>
      </c>
      <c r="N5762">
        <v>90.774337635231021</v>
      </c>
      <c r="O5762">
        <v>0.70809391140937805</v>
      </c>
      <c r="P5762">
        <v>1.5493164274427623E-2</v>
      </c>
      <c r="Q5762">
        <v>3.8297936704423684E-2</v>
      </c>
      <c r="R5762">
        <v>0.45744378566741944</v>
      </c>
      <c r="S5762">
        <v>695.62419827329029</v>
      </c>
      <c r="T5762">
        <v>40.262669324874878</v>
      </c>
      <c r="U5762">
        <v>0.30021304070949556</v>
      </c>
      <c r="V5762">
        <v>546.90558910369873</v>
      </c>
      <c r="W5762">
        <v>1</v>
      </c>
      <c r="X5762">
        <v>0.37187067985534672</v>
      </c>
      <c r="Y5762">
        <v>535.43667964404176</v>
      </c>
      <c r="Z5762">
        <v>1</v>
      </c>
      <c r="AA5762">
        <v>44.914283117399222</v>
      </c>
      <c r="AB5762">
        <v>1.5018392333984376</v>
      </c>
      <c r="AC5762">
        <v>68.657614290714264</v>
      </c>
      <c r="AD5762">
        <v>1.0170137780344386E-2</v>
      </c>
      <c r="AE5762">
        <v>7.0014389520886589</v>
      </c>
      <c r="AF5762">
        <v>0.20552314281463621</v>
      </c>
      <c r="AG5762">
        <v>5.9685891657897539E-4</v>
      </c>
      <c r="AH5762">
        <v>3.0210585772991176E-2</v>
      </c>
      <c r="AI5762">
        <v>25.980711281299591</v>
      </c>
      <c r="AJ5762">
        <v>8.3788808490786408</v>
      </c>
      <c r="AK5762">
        <v>9.6687158828973772</v>
      </c>
      <c r="AL5762">
        <v>3.3534761934286399</v>
      </c>
      <c r="AM5762">
        <v>50.236893403530118</v>
      </c>
      <c r="AN5762">
        <v>579.15918182684209</v>
      </c>
      <c r="AO5762">
        <v>4.7797346711158754E-2</v>
      </c>
      <c r="AP5762">
        <v>0.90028564047813431</v>
      </c>
    </row>
    <row r="5763" spans="1:42">
      <c r="A5763">
        <v>1124.9940739639321</v>
      </c>
      <c r="B5763">
        <v>1229.8939540774409</v>
      </c>
      <c r="C5763">
        <v>618.07548383487676</v>
      </c>
      <c r="D5763">
        <v>-104.89988011350874</v>
      </c>
      <c r="E5763">
        <v>104.89988011350874</v>
      </c>
      <c r="F5763">
        <v>-611.8184702425641</v>
      </c>
      <c r="G5763">
        <v>7.4507901532451862E-3</v>
      </c>
      <c r="H5763">
        <v>650.3161746958292</v>
      </c>
      <c r="I5763">
        <v>4.7239092886447905E-2</v>
      </c>
      <c r="J5763">
        <v>4.2571680545806886E-2</v>
      </c>
      <c r="K5763">
        <v>1.592826984590292</v>
      </c>
      <c r="L5763">
        <v>57.862902879714966</v>
      </c>
      <c r="M5763">
        <v>522.64958159014975</v>
      </c>
      <c r="N5763">
        <v>122.16757934188844</v>
      </c>
      <c r="O5763">
        <v>0.9617055356502533</v>
      </c>
      <c r="P5763">
        <v>1.7193930149078367E-2</v>
      </c>
      <c r="Q5763">
        <v>4.4270533296797004E-2</v>
      </c>
      <c r="R5763">
        <v>0.48318596839904787</v>
      </c>
      <c r="S5763">
        <v>434.95390013331991</v>
      </c>
      <c r="T5763">
        <v>28.086146712303162</v>
      </c>
      <c r="U5763">
        <v>0.43200887739658356</v>
      </c>
      <c r="V5763">
        <v>618.29166412353516</v>
      </c>
      <c r="W5763">
        <v>1</v>
      </c>
      <c r="X5763">
        <v>0.43590628266334536</v>
      </c>
      <c r="Y5763">
        <v>456.26343712343476</v>
      </c>
      <c r="Z5763">
        <v>1</v>
      </c>
      <c r="AA5763">
        <v>25.346883434305198</v>
      </c>
      <c r="AB5763">
        <v>111.92164947509767</v>
      </c>
      <c r="AC5763">
        <v>40.302680432796478</v>
      </c>
      <c r="AD5763">
        <v>9.3271304399539269E-3</v>
      </c>
      <c r="AE5763">
        <v>5.6420084222705675</v>
      </c>
      <c r="AF5763">
        <v>2.7674571275711053E-2</v>
      </c>
      <c r="AG5763">
        <v>2.9662436102821698E-4</v>
      </c>
      <c r="AH5763">
        <v>1.7775745797157287E-2</v>
      </c>
      <c r="AI5763">
        <v>9.6318754553794861</v>
      </c>
      <c r="AJ5763">
        <v>15.25793262354547</v>
      </c>
      <c r="AK5763">
        <v>41.579719757437708</v>
      </c>
      <c r="AL5763">
        <v>1.1476384168480465</v>
      </c>
      <c r="AM5763">
        <v>105.0050569653511</v>
      </c>
      <c r="AN5763">
        <v>220.15825523042867</v>
      </c>
      <c r="AO5763">
        <v>8.3760225653648379E-2</v>
      </c>
      <c r="AP5763">
        <v>0.92480069875717175</v>
      </c>
    </row>
    <row r="5764" spans="1:42">
      <c r="A5764">
        <v>1321.7285075604805</v>
      </c>
      <c r="B5764">
        <v>1181.903583075936</v>
      </c>
      <c r="C5764">
        <v>1301.3062328773497</v>
      </c>
      <c r="D5764">
        <v>20.422274683130809</v>
      </c>
      <c r="E5764">
        <v>-139.82492448454445</v>
      </c>
      <c r="F5764">
        <v>-20.422274683130809</v>
      </c>
      <c r="G5764">
        <v>9.1840988928736898E-3</v>
      </c>
      <c r="H5764">
        <v>2899.8916813439123</v>
      </c>
      <c r="I5764">
        <v>3.5039982497692107E-2</v>
      </c>
      <c r="J5764">
        <v>8.303776049613952E-2</v>
      </c>
      <c r="K5764">
        <v>1.911249375349283</v>
      </c>
      <c r="L5764">
        <v>25.905470848083496</v>
      </c>
      <c r="M5764">
        <v>2.0302351376045471</v>
      </c>
      <c r="N5764">
        <v>189.58605516567232</v>
      </c>
      <c r="O5764">
        <v>0.66343775391578674</v>
      </c>
      <c r="P5764">
        <v>1.631248887379964E-2</v>
      </c>
      <c r="Q5764">
        <v>3.100112973319159E-2</v>
      </c>
      <c r="R5764">
        <v>0.44139576435089112</v>
      </c>
      <c r="S5764">
        <v>1079.5051686430888</v>
      </c>
      <c r="T5764">
        <v>34.647727012634277</v>
      </c>
      <c r="U5764">
        <v>0.39886186778545379</v>
      </c>
      <c r="V5764">
        <v>504.83677387237549</v>
      </c>
      <c r="W5764">
        <v>1</v>
      </c>
      <c r="X5764">
        <v>0.44092803239822387</v>
      </c>
      <c r="Y5764">
        <v>622.30364132109003</v>
      </c>
      <c r="Z5764">
        <v>1</v>
      </c>
      <c r="AA5764">
        <v>8.7762324265956888</v>
      </c>
      <c r="AB5764">
        <v>70.528621337890627</v>
      </c>
      <c r="AC5764">
        <v>126.21354609727859</v>
      </c>
      <c r="AD5764">
        <v>6.6030534923586072E-3</v>
      </c>
      <c r="AE5764">
        <v>3.5914106734130895</v>
      </c>
      <c r="AF5764">
        <v>2.974998235702514E-2</v>
      </c>
      <c r="AG5764">
        <v>2.556228875121296E-4</v>
      </c>
      <c r="AH5764">
        <v>2.6960712075233457E-3</v>
      </c>
      <c r="AI5764">
        <v>7.2635474801063538</v>
      </c>
      <c r="AJ5764">
        <v>6.3366861636411063</v>
      </c>
      <c r="AK5764">
        <v>55.571930134892462</v>
      </c>
      <c r="AL5764">
        <v>3.2050925330755096</v>
      </c>
      <c r="AM5764">
        <v>32.754194915294647</v>
      </c>
      <c r="AN5764">
        <v>305.95299069611792</v>
      </c>
      <c r="AO5764">
        <v>6.5925006985664364E-2</v>
      </c>
      <c r="AP5764">
        <v>0.9197947132587434</v>
      </c>
    </row>
    <row r="5765" spans="1:42">
      <c r="A5765">
        <v>239.35755727563344</v>
      </c>
      <c r="B5765">
        <v>47.799967075934319</v>
      </c>
      <c r="C5765">
        <v>467.22452801714269</v>
      </c>
      <c r="D5765">
        <v>-227.86697074150925</v>
      </c>
      <c r="E5765">
        <v>-419.42456094120837</v>
      </c>
      <c r="F5765">
        <v>227.86697074150925</v>
      </c>
      <c r="G5765">
        <v>6.9374049703057328E-2</v>
      </c>
      <c r="H5765">
        <v>1526.309947938526</v>
      </c>
      <c r="I5765">
        <v>5.4725299179553981E-2</v>
      </c>
      <c r="J5765">
        <v>1.7540738105773925E-2</v>
      </c>
      <c r="K5765">
        <v>1.7897208949267864</v>
      </c>
      <c r="L5765">
        <v>12.897804975509644</v>
      </c>
      <c r="M5765">
        <v>10.811441458590522</v>
      </c>
      <c r="N5765">
        <v>40.737988629531863</v>
      </c>
      <c r="O5765">
        <v>0.79211518168449402</v>
      </c>
      <c r="P5765">
        <v>2.1914544794294565E-2</v>
      </c>
      <c r="Q5765">
        <v>1.880222161610921E-3</v>
      </c>
      <c r="R5765">
        <v>0.46460216522216796</v>
      </c>
      <c r="S5765">
        <v>673.46919493286089</v>
      </c>
      <c r="T5765">
        <v>27.579894661903381</v>
      </c>
      <c r="U5765">
        <v>0.41083495438098905</v>
      </c>
      <c r="V5765">
        <v>454.20479774475098</v>
      </c>
      <c r="W5765">
        <v>1</v>
      </c>
      <c r="X5765">
        <v>0.41422085642814638</v>
      </c>
      <c r="Y5765">
        <v>612.58345885084123</v>
      </c>
      <c r="Z5765">
        <v>1</v>
      </c>
      <c r="AA5765">
        <v>22.167623305940634</v>
      </c>
      <c r="AB5765">
        <v>146.31648529052737</v>
      </c>
      <c r="AC5765">
        <v>152.51306742429733</v>
      </c>
      <c r="AD5765">
        <v>4.4056134346203927E-3</v>
      </c>
      <c r="AE5765">
        <v>1.0676406412551602</v>
      </c>
      <c r="AF5765">
        <v>0.24481433272361749</v>
      </c>
      <c r="AG5765">
        <v>1.0565076838087142E-3</v>
      </c>
      <c r="AH5765">
        <v>1.7461115074157714E-2</v>
      </c>
      <c r="AI5765">
        <v>16.672548949718475</v>
      </c>
      <c r="AJ5765">
        <v>8.784178891990484</v>
      </c>
      <c r="AK5765">
        <v>45.993039810061454</v>
      </c>
      <c r="AL5765">
        <v>4.3376605954016281</v>
      </c>
      <c r="AM5765">
        <v>56.574851381778714</v>
      </c>
      <c r="AN5765">
        <v>430.88277284879496</v>
      </c>
      <c r="AO5765">
        <v>4.2237720370292664E-2</v>
      </c>
      <c r="AP5765">
        <v>0.91196334743499774</v>
      </c>
    </row>
    <row r="5766" spans="1:42">
      <c r="A5766">
        <v>1072.8740345530266</v>
      </c>
      <c r="B5766">
        <v>1487.9502736769482</v>
      </c>
      <c r="C5766">
        <v>1225.8843177886977</v>
      </c>
      <c r="D5766">
        <v>-415.0762391239216</v>
      </c>
      <c r="E5766">
        <v>262.06595588825053</v>
      </c>
      <c r="F5766">
        <v>-262.06595588825053</v>
      </c>
      <c r="G5766">
        <v>3.6919208295403183E-2</v>
      </c>
      <c r="H5766">
        <v>894.51872151975329</v>
      </c>
      <c r="I5766">
        <v>2.1261206567287444E-2</v>
      </c>
      <c r="J5766">
        <v>9.0064515352249144E-2</v>
      </c>
      <c r="K5766">
        <v>1.4561932286560535</v>
      </c>
      <c r="L5766">
        <v>26.276657581329346</v>
      </c>
      <c r="M5766">
        <v>1919.6862086407612</v>
      </c>
      <c r="N5766">
        <v>138.28897112751011</v>
      </c>
      <c r="O5766">
        <v>0.75335076451301575</v>
      </c>
      <c r="P5766">
        <v>7.7741627163357193E-3</v>
      </c>
      <c r="Q5766">
        <v>2.1881477302975121E-2</v>
      </c>
      <c r="R5766">
        <v>0.40224578380584719</v>
      </c>
      <c r="S5766">
        <v>1036.2437520852091</v>
      </c>
      <c r="T5766">
        <v>46.84942364692688</v>
      </c>
      <c r="U5766">
        <v>0.36049657285213471</v>
      </c>
      <c r="V5766">
        <v>547.12846279144287</v>
      </c>
      <c r="W5766">
        <v>1</v>
      </c>
      <c r="X5766">
        <v>0.31729636669158939</v>
      </c>
      <c r="Y5766">
        <v>413.81072857380116</v>
      </c>
      <c r="Z5766">
        <v>1</v>
      </c>
      <c r="AA5766">
        <v>10.829922946119311</v>
      </c>
      <c r="AB5766">
        <v>65.792315551757824</v>
      </c>
      <c r="AC5766">
        <v>134.26300436258316</v>
      </c>
      <c r="AD5766">
        <v>9.5670960907243245E-3</v>
      </c>
      <c r="AE5766">
        <v>42.303218474516612</v>
      </c>
      <c r="AF5766">
        <v>5.8118247985839838E-2</v>
      </c>
      <c r="AG5766">
        <v>1.3829920640363587E-4</v>
      </c>
      <c r="AH5766">
        <v>2.1548823714256284E-3</v>
      </c>
      <c r="AI5766">
        <v>9.1679695248603821</v>
      </c>
      <c r="AJ5766">
        <v>4.2625909729412728</v>
      </c>
      <c r="AK5766">
        <v>12.805203858017922</v>
      </c>
      <c r="AL5766">
        <v>5.5496416459981495</v>
      </c>
      <c r="AM5766">
        <v>83.233290708065027</v>
      </c>
      <c r="AN5766">
        <v>763.74472323889631</v>
      </c>
      <c r="AO5766">
        <v>9.9077867150306698E-2</v>
      </c>
      <c r="AP5766">
        <v>0.81994843173027043</v>
      </c>
    </row>
    <row r="5767" spans="1:42">
      <c r="A5767">
        <v>1036.7617788170824</v>
      </c>
      <c r="B5767">
        <v>836.80830914667524</v>
      </c>
      <c r="C5767">
        <v>896.66155331266998</v>
      </c>
      <c r="D5767">
        <v>140.10022550441238</v>
      </c>
      <c r="E5767">
        <v>-199.95346967040712</v>
      </c>
      <c r="F5767">
        <v>-140.10022550441238</v>
      </c>
      <c r="G5767">
        <v>3.3706824873234169E-2</v>
      </c>
      <c r="H5767">
        <v>1868.5420300663554</v>
      </c>
      <c r="I5767">
        <v>3.2297278940677646E-2</v>
      </c>
      <c r="J5767">
        <v>2.2552256584167482E-3</v>
      </c>
      <c r="K5767">
        <v>1.3263148453176021</v>
      </c>
      <c r="L5767">
        <v>78.90053391456604</v>
      </c>
      <c r="M5767">
        <v>59.248169044006225</v>
      </c>
      <c r="N5767">
        <v>162.88534239349369</v>
      </c>
      <c r="O5767">
        <v>0.62588366866111755</v>
      </c>
      <c r="P5767">
        <v>7.1135682529873305E-3</v>
      </c>
      <c r="Q5767">
        <v>2.4562637011210121E-3</v>
      </c>
      <c r="R5767">
        <v>0.44440932273864747</v>
      </c>
      <c r="S5767">
        <v>802.12406752449579</v>
      </c>
      <c r="T5767">
        <v>49.252006411552429</v>
      </c>
      <c r="U5767">
        <v>0.3602302223443985</v>
      </c>
      <c r="V5767">
        <v>501.02262496948242</v>
      </c>
      <c r="W5767">
        <v>1</v>
      </c>
      <c r="X5767">
        <v>0.41353446125984195</v>
      </c>
      <c r="Y5767">
        <v>425.4885604976696</v>
      </c>
      <c r="Z5767">
        <v>1</v>
      </c>
      <c r="AA5767">
        <v>46.067564929895404</v>
      </c>
      <c r="AB5767">
        <v>96.599280090332044</v>
      </c>
      <c r="AC5767">
        <v>98.498688638210297</v>
      </c>
      <c r="AD5767">
        <v>1.3292283278245193E-2</v>
      </c>
      <c r="AE5767">
        <v>1.9325777930646095</v>
      </c>
      <c r="AF5767">
        <v>0.12216149926185607</v>
      </c>
      <c r="AG5767">
        <v>1.2686581942992475E-4</v>
      </c>
      <c r="AH5767">
        <v>5.7773163962364198E-2</v>
      </c>
      <c r="AI5767">
        <v>24.895873963832855</v>
      </c>
      <c r="AJ5767">
        <v>12.404638491254472</v>
      </c>
      <c r="AK5767">
        <v>44.272847251296042</v>
      </c>
      <c r="AL5767">
        <v>6.5263991054338923</v>
      </c>
      <c r="AM5767">
        <v>44.463196671009065</v>
      </c>
      <c r="AN5767">
        <v>520.25938496250819</v>
      </c>
      <c r="AO5767">
        <v>0.10139806878566741</v>
      </c>
      <c r="AP5767">
        <v>0.86670417451858528</v>
      </c>
    </row>
    <row r="5768" spans="1:42">
      <c r="A5768">
        <v>387.23953396829575</v>
      </c>
      <c r="B5768">
        <v>125.09734914378953</v>
      </c>
      <c r="C5768">
        <v>317.67933694139151</v>
      </c>
      <c r="D5768">
        <v>69.560197026904234</v>
      </c>
      <c r="E5768">
        <v>-262.14218482450622</v>
      </c>
      <c r="F5768">
        <v>-69.560197026904234</v>
      </c>
      <c r="G5768">
        <v>3.4579630478894043E-2</v>
      </c>
      <c r="H5768">
        <v>806.03090832261319</v>
      </c>
      <c r="I5768">
        <v>5.3891598880290985E-2</v>
      </c>
      <c r="J5768">
        <v>2.1297210454940797E-2</v>
      </c>
      <c r="K5768">
        <v>1.0108841709673404</v>
      </c>
      <c r="L5768">
        <v>53.595590591430664</v>
      </c>
      <c r="M5768">
        <v>5.4109759666726402</v>
      </c>
      <c r="N5768">
        <v>58.451314719963086</v>
      </c>
      <c r="O5768">
        <v>0.53487029671669006</v>
      </c>
      <c r="P5768">
        <v>9.5579539404975025E-4</v>
      </c>
      <c r="Q5768">
        <v>1.8084432972802052E-2</v>
      </c>
      <c r="R5768">
        <v>0.44289179325103761</v>
      </c>
      <c r="S5768">
        <v>987.29034064780262</v>
      </c>
      <c r="T5768">
        <v>35.426414012908936</v>
      </c>
      <c r="U5768">
        <v>0.44614559829235079</v>
      </c>
      <c r="V5768">
        <v>615.00380039215088</v>
      </c>
      <c r="W5768">
        <v>1</v>
      </c>
      <c r="X5768">
        <v>0.33758273839950564</v>
      </c>
      <c r="Y5768">
        <v>589.58080311462004</v>
      </c>
      <c r="Z5768">
        <v>1</v>
      </c>
      <c r="AA5768">
        <v>37.250596970891955</v>
      </c>
      <c r="AB5768">
        <v>98.521390625000009</v>
      </c>
      <c r="AC5768">
        <v>33.72853547334671</v>
      </c>
      <c r="AD5768">
        <v>9.835001953646668E-3</v>
      </c>
      <c r="AE5768">
        <v>1.7059812125985945</v>
      </c>
      <c r="AF5768">
        <v>0.1428892922401428</v>
      </c>
      <c r="AG5768">
        <v>1.1573637052319972E-4</v>
      </c>
      <c r="AH5768">
        <v>4.3732924580574036E-3</v>
      </c>
      <c r="AI5768">
        <v>13.574165403842926</v>
      </c>
      <c r="AJ5768">
        <v>1.9401500341738056</v>
      </c>
      <c r="AK5768">
        <v>44.739808414578434</v>
      </c>
      <c r="AL5768">
        <v>2.6694194649389904</v>
      </c>
      <c r="AM5768">
        <v>72.478465449810031</v>
      </c>
      <c r="AN5768">
        <v>605.69420581087593</v>
      </c>
      <c r="AO5768">
        <v>6.9355902791023258E-2</v>
      </c>
      <c r="AP5768">
        <v>0.87316806054115303</v>
      </c>
    </row>
    <row r="5769" spans="1:42">
      <c r="A5769">
        <v>546.72813686658492</v>
      </c>
      <c r="B5769">
        <v>466.61788898712143</v>
      </c>
      <c r="C5769">
        <v>319.75580399309683</v>
      </c>
      <c r="D5769">
        <v>80.110247879463486</v>
      </c>
      <c r="E5769">
        <v>-80.110247879463486</v>
      </c>
      <c r="F5769">
        <v>-226.97233287348809</v>
      </c>
      <c r="G5769">
        <v>0.15851654729925593</v>
      </c>
      <c r="H5769">
        <v>270.68279131581806</v>
      </c>
      <c r="I5769">
        <v>3.1099136173725127E-2</v>
      </c>
      <c r="J5769">
        <v>3.9421808242797854E-2</v>
      </c>
      <c r="K5769">
        <v>1.7742594033896921</v>
      </c>
      <c r="L5769">
        <v>63.443721532821655</v>
      </c>
      <c r="M5769">
        <v>151.36824101331882</v>
      </c>
      <c r="N5769">
        <v>92.601790926742567</v>
      </c>
      <c r="O5769">
        <v>0.9177534282207489</v>
      </c>
      <c r="P5769">
        <v>1.0104070186614989E-2</v>
      </c>
      <c r="Q5769">
        <v>1.3509128835466171E-2</v>
      </c>
      <c r="R5769">
        <v>0.40837648391723635</v>
      </c>
      <c r="S5769">
        <v>750.63304338431453</v>
      </c>
      <c r="T5769">
        <v>32.044437527656555</v>
      </c>
      <c r="U5769">
        <v>0.34640378773212432</v>
      </c>
      <c r="V5769">
        <v>487.56594657897949</v>
      </c>
      <c r="W5769">
        <v>1</v>
      </c>
      <c r="X5769">
        <v>0.33557622313499452</v>
      </c>
      <c r="Y5769">
        <v>647.623796058474</v>
      </c>
      <c r="Z5769">
        <v>1</v>
      </c>
      <c r="AA5769">
        <v>10.912577710466387</v>
      </c>
      <c r="AB5769">
        <v>37.726252624511723</v>
      </c>
      <c r="AC5769">
        <v>190.11714905500412</v>
      </c>
      <c r="AD5769">
        <v>1.5014416947324052E-2</v>
      </c>
      <c r="AE5769">
        <v>71.015249755202021</v>
      </c>
      <c r="AF5769">
        <v>0.26108386874198908</v>
      </c>
      <c r="AG5769">
        <v>1.0579041031250601E-3</v>
      </c>
      <c r="AH5769">
        <v>2.0465694952011105E-2</v>
      </c>
      <c r="AI5769">
        <v>21.418854892253876</v>
      </c>
      <c r="AJ5769">
        <v>7.2905887413923089</v>
      </c>
      <c r="AK5769">
        <v>4.215506216883659</v>
      </c>
      <c r="AL5769">
        <v>5.7650814040876828</v>
      </c>
      <c r="AM5769">
        <v>25.175842344760895</v>
      </c>
      <c r="AN5769">
        <v>328.7240552434435</v>
      </c>
      <c r="AO5769">
        <v>8.2375426173210142E-2</v>
      </c>
      <c r="AP5769">
        <v>0.87067393684387218</v>
      </c>
    </row>
    <row r="5770" spans="1:42">
      <c r="A5770">
        <v>1796.2359787569958</v>
      </c>
      <c r="B5770">
        <v>2358.0856914034766</v>
      </c>
      <c r="C5770">
        <v>1653.4326660530892</v>
      </c>
      <c r="D5770">
        <v>-561.84971264648084</v>
      </c>
      <c r="E5770">
        <v>561.84971264648084</v>
      </c>
      <c r="F5770">
        <v>-704.65302535038745</v>
      </c>
      <c r="G5770">
        <v>-5.6450421190197301E-3</v>
      </c>
      <c r="H5770">
        <v>1607.9067736314073</v>
      </c>
      <c r="I5770">
        <v>1.9829657971858976E-2</v>
      </c>
      <c r="J5770">
        <v>7.311145615577698E-2</v>
      </c>
      <c r="K5770">
        <v>1.1612280921757221</v>
      </c>
      <c r="L5770">
        <v>58.750331401824951</v>
      </c>
      <c r="M5770">
        <v>1978.5872641330773</v>
      </c>
      <c r="N5770">
        <v>195.3916260797501</v>
      </c>
      <c r="O5770">
        <v>0.57333448529243469</v>
      </c>
      <c r="P5770">
        <v>5.7618194156222862E-3</v>
      </c>
      <c r="Q5770">
        <v>3.3794512801700163E-2</v>
      </c>
      <c r="R5770">
        <v>0.49244267940521241</v>
      </c>
      <c r="S5770">
        <v>790.55174573025306</v>
      </c>
      <c r="T5770">
        <v>33.082860708236694</v>
      </c>
      <c r="U5770">
        <v>0.42426902711391451</v>
      </c>
      <c r="V5770">
        <v>588.16249370574951</v>
      </c>
      <c r="W5770">
        <v>1</v>
      </c>
      <c r="X5770">
        <v>0.36773990631103515</v>
      </c>
      <c r="Y5770">
        <v>281.65715576961151</v>
      </c>
      <c r="Z5770">
        <v>1</v>
      </c>
      <c r="AA5770">
        <v>11.106237889585497</v>
      </c>
      <c r="AB5770">
        <v>59.909815307617194</v>
      </c>
      <c r="AC5770">
        <v>73.320771753787994</v>
      </c>
      <c r="AD5770">
        <v>8.0753407926640961E-3</v>
      </c>
      <c r="AE5770">
        <v>1.5985735017535565</v>
      </c>
      <c r="AF5770">
        <v>-2.4486079216003417E-2</v>
      </c>
      <c r="AG5770">
        <v>6.9059837336733288E-4</v>
      </c>
      <c r="AH5770">
        <v>2.1931617629528045E-2</v>
      </c>
      <c r="AI5770">
        <v>6.2929871678352356</v>
      </c>
      <c r="AJ5770">
        <v>7.8671042520821581</v>
      </c>
      <c r="AK5770">
        <v>26.857317901253701</v>
      </c>
      <c r="AL5770">
        <v>6.631998176402039</v>
      </c>
      <c r="AM5770">
        <v>25.046152245998385</v>
      </c>
      <c r="AN5770">
        <v>560.60870067461792</v>
      </c>
      <c r="AO5770">
        <v>0.10307588636875152</v>
      </c>
      <c r="AP5770">
        <v>0.89704478621482864</v>
      </c>
    </row>
    <row r="5771" spans="1:42">
      <c r="A5771">
        <v>1225.6973516348978</v>
      </c>
      <c r="B5771">
        <v>1009.9050428092203</v>
      </c>
      <c r="C5771">
        <v>934.25040286655678</v>
      </c>
      <c r="D5771">
        <v>215.79230882567754</v>
      </c>
      <c r="E5771">
        <v>-215.79230882567754</v>
      </c>
      <c r="F5771">
        <v>-291.44694876834103</v>
      </c>
      <c r="G5771">
        <v>5.3395654124166213E-2</v>
      </c>
      <c r="H5771">
        <v>1462.1172138552229</v>
      </c>
      <c r="I5771">
        <v>3.763142019510269E-2</v>
      </c>
      <c r="J5771">
        <v>9.856160402297974E-2</v>
      </c>
      <c r="K5771">
        <v>1.3052646094262599</v>
      </c>
      <c r="L5771">
        <v>39.129296541213989</v>
      </c>
      <c r="M5771">
        <v>114.94204243176276</v>
      </c>
      <c r="N5771">
        <v>196.67128295974734</v>
      </c>
      <c r="O5771">
        <v>0.50967392325401306</v>
      </c>
      <c r="P5771">
        <v>1.3473859839969208E-2</v>
      </c>
      <c r="Q5771">
        <v>1.123073207007514E-3</v>
      </c>
      <c r="R5771">
        <v>0.47317112922668458</v>
      </c>
      <c r="S5771">
        <v>1074.4035952064869</v>
      </c>
      <c r="T5771">
        <v>35.333713889122009</v>
      </c>
      <c r="U5771">
        <v>0.35869952261447907</v>
      </c>
      <c r="V5771">
        <v>613.94462585449219</v>
      </c>
      <c r="W5771">
        <v>1</v>
      </c>
      <c r="X5771">
        <v>0.28743659615516665</v>
      </c>
      <c r="Y5771">
        <v>513.50897830143867</v>
      </c>
      <c r="Z5771">
        <v>1</v>
      </c>
      <c r="AA5771">
        <v>1.5354208957004549</v>
      </c>
      <c r="AB5771">
        <v>18.071121643066409</v>
      </c>
      <c r="AC5771">
        <v>118.69382709264755</v>
      </c>
      <c r="AD5771">
        <v>1.0995124751686031E-2</v>
      </c>
      <c r="AE5771">
        <v>16.775649777345198</v>
      </c>
      <c r="AF5771">
        <v>0.1869043171405792</v>
      </c>
      <c r="AG5771">
        <v>2.6285071084651389E-4</v>
      </c>
      <c r="AH5771">
        <v>6.1263972520828247E-3</v>
      </c>
      <c r="AI5771">
        <v>19.359472692012787</v>
      </c>
      <c r="AJ5771">
        <v>5.6203463968977232</v>
      </c>
      <c r="AK5771">
        <v>41.82385545194149</v>
      </c>
      <c r="AL5771">
        <v>3.6996628150207327</v>
      </c>
      <c r="AM5771">
        <v>65.36287385225296</v>
      </c>
      <c r="AN5771">
        <v>640.58458032916201</v>
      </c>
      <c r="AO5771">
        <v>5.5005119681358336E-2</v>
      </c>
      <c r="AP5771">
        <v>0.82080268812179569</v>
      </c>
    </row>
    <row r="5772" spans="1:42">
      <c r="A5772">
        <v>1214.4157237759068</v>
      </c>
      <c r="B5772">
        <v>1848.4671202005154</v>
      </c>
      <c r="C5772">
        <v>1387.3162718521985</v>
      </c>
      <c r="D5772">
        <v>-634.05139642460858</v>
      </c>
      <c r="E5772">
        <v>461.15084834831691</v>
      </c>
      <c r="F5772">
        <v>-461.15084834831691</v>
      </c>
      <c r="G5772">
        <v>3.9758466225142418E-2</v>
      </c>
      <c r="H5772">
        <v>1459.523983639792</v>
      </c>
      <c r="I5772">
        <v>1.7306890189647674E-2</v>
      </c>
      <c r="J5772">
        <v>8.4629409313201898E-3</v>
      </c>
      <c r="K5772">
        <v>1.6417286360800265</v>
      </c>
      <c r="L5772">
        <v>76.642613410949707</v>
      </c>
      <c r="M5772">
        <v>1825.7175855907547</v>
      </c>
      <c r="N5772">
        <v>195.78403128108982</v>
      </c>
      <c r="O5772">
        <v>0.73144474625587463</v>
      </c>
      <c r="P5772">
        <v>1.3624879095289441E-2</v>
      </c>
      <c r="Q5772">
        <v>5.5825175709194597E-3</v>
      </c>
      <c r="R5772">
        <v>0.47309326648712158</v>
      </c>
      <c r="S5772">
        <v>452.58934471530074</v>
      </c>
      <c r="T5772">
        <v>34.559059143066406</v>
      </c>
      <c r="U5772">
        <v>0.32778983294963837</v>
      </c>
      <c r="V5772">
        <v>612.90581226348877</v>
      </c>
      <c r="W5772">
        <v>1</v>
      </c>
      <c r="X5772">
        <v>0.44322258234024048</v>
      </c>
      <c r="Y5772">
        <v>301.38895589737831</v>
      </c>
      <c r="Z5772">
        <v>1</v>
      </c>
      <c r="AA5772">
        <v>11.037297684621812</v>
      </c>
      <c r="AB5772">
        <v>150.70905834960939</v>
      </c>
      <c r="AC5772">
        <v>101.33530646562576</v>
      </c>
      <c r="AD5772">
        <v>3.1003789005116522E-3</v>
      </c>
      <c r="AE5772">
        <v>1.5408723822594654</v>
      </c>
      <c r="AF5772">
        <v>0.1642886424064636</v>
      </c>
      <c r="AG5772">
        <v>5.3956235147262254E-4</v>
      </c>
      <c r="AH5772">
        <v>7.8026545166969292E-3</v>
      </c>
      <c r="AI5772">
        <v>22.769075930118561</v>
      </c>
      <c r="AJ5772">
        <v>14.771900190466594</v>
      </c>
      <c r="AK5772">
        <v>14.731327899098396</v>
      </c>
      <c r="AL5772">
        <v>4.7750885515169195</v>
      </c>
      <c r="AM5772">
        <v>37.566807639598849</v>
      </c>
      <c r="AN5772">
        <v>287.18712756817388</v>
      </c>
      <c r="AO5772">
        <v>3.9615137219429018E-2</v>
      </c>
      <c r="AP5772">
        <v>0.83143346714973454</v>
      </c>
    </row>
    <row r="5773" spans="1:42">
      <c r="A5773">
        <v>888.37936475007109</v>
      </c>
      <c r="B5773">
        <v>883.9394985199641</v>
      </c>
      <c r="C5773">
        <v>1024.4736954833384</v>
      </c>
      <c r="D5773">
        <v>-136.09433073326727</v>
      </c>
      <c r="E5773">
        <v>-140.53419696337426</v>
      </c>
      <c r="F5773">
        <v>136.09433073326727</v>
      </c>
      <c r="G5773">
        <v>5.4768629402390009E-2</v>
      </c>
      <c r="H5773">
        <v>2405.2345494958331</v>
      </c>
      <c r="I5773">
        <v>3.3516750633716577E-2</v>
      </c>
      <c r="J5773">
        <v>7.7666434288024902E-2</v>
      </c>
      <c r="K5773">
        <v>1.6020827888667584</v>
      </c>
      <c r="L5773">
        <v>73.432234525680542</v>
      </c>
      <c r="M5773">
        <v>124.42726000498209</v>
      </c>
      <c r="N5773">
        <v>156.95544066047671</v>
      </c>
      <c r="O5773">
        <v>0.73236414790153503</v>
      </c>
      <c r="P5773">
        <v>1.3979860411749943E-3</v>
      </c>
      <c r="Q5773">
        <v>1.6081137180328366E-2</v>
      </c>
      <c r="R5773">
        <v>0.46823417663574218</v>
      </c>
      <c r="S5773">
        <v>764.1908994874874</v>
      </c>
      <c r="T5773">
        <v>29.946556687355042</v>
      </c>
      <c r="U5773">
        <v>0.32287731468677522</v>
      </c>
      <c r="V5773">
        <v>504.68258857727051</v>
      </c>
      <c r="W5773">
        <v>1</v>
      </c>
      <c r="X5773">
        <v>0.39297361254692076</v>
      </c>
      <c r="Y5773">
        <v>390.42834816931497</v>
      </c>
      <c r="Z5773">
        <v>1</v>
      </c>
      <c r="AA5773">
        <v>18.740971077394491</v>
      </c>
      <c r="AB5773">
        <v>84.121105895996095</v>
      </c>
      <c r="AC5773">
        <v>106.19374960660934</v>
      </c>
      <c r="AD5773">
        <v>1.501061529175848E-2</v>
      </c>
      <c r="AE5773">
        <v>30.676701302113045</v>
      </c>
      <c r="AF5773">
        <v>0.12780704855918881</v>
      </c>
      <c r="AG5773">
        <v>4.6106692147850461E-4</v>
      </c>
      <c r="AH5773">
        <v>5.6627842903137207E-3</v>
      </c>
      <c r="AI5773">
        <v>19.164809882640839</v>
      </c>
      <c r="AJ5773">
        <v>11.663419712363416</v>
      </c>
      <c r="AK5773">
        <v>49.472677060961722</v>
      </c>
      <c r="AL5773">
        <v>4.7812907863591843</v>
      </c>
      <c r="AM5773">
        <v>49.715587580204016</v>
      </c>
      <c r="AN5773">
        <v>131.12845060722501</v>
      </c>
      <c r="AO5773">
        <v>5.1417398333549497E-2</v>
      </c>
      <c r="AP5773">
        <v>0.90314352893829364</v>
      </c>
    </row>
    <row r="5774" spans="1:42">
      <c r="A5774">
        <v>808.68909115847816</v>
      </c>
      <c r="B5774">
        <v>1404.7261940714752</v>
      </c>
      <c r="C5774">
        <v>1396.1011442614383</v>
      </c>
      <c r="D5774">
        <v>-596.03710291299706</v>
      </c>
      <c r="E5774">
        <v>8.6250498100368986</v>
      </c>
      <c r="F5774">
        <v>-8.6250498100368986</v>
      </c>
      <c r="G5774">
        <v>3.78224909206267E-2</v>
      </c>
      <c r="H5774">
        <v>1962.1203277821894</v>
      </c>
      <c r="I5774">
        <v>3.8778434693813327E-2</v>
      </c>
      <c r="J5774">
        <v>1.9793681383132936E-2</v>
      </c>
      <c r="K5774">
        <v>2.0066325128853322</v>
      </c>
      <c r="L5774">
        <v>34.781591892242432</v>
      </c>
      <c r="M5774">
        <v>1985.4355916347847</v>
      </c>
      <c r="N5774">
        <v>116.671117335701</v>
      </c>
      <c r="O5774">
        <v>0.58332827687263489</v>
      </c>
      <c r="P5774">
        <v>9.6516638861762136E-3</v>
      </c>
      <c r="Q5774">
        <v>2.1971994505988225E-3</v>
      </c>
      <c r="R5774">
        <v>0.49699931621551513</v>
      </c>
      <c r="S5774">
        <v>1055.8204416787867</v>
      </c>
      <c r="T5774">
        <v>40.772062540054321</v>
      </c>
      <c r="U5774">
        <v>0.40362513005733491</v>
      </c>
      <c r="V5774">
        <v>480.26158809661865</v>
      </c>
      <c r="W5774">
        <v>1</v>
      </c>
      <c r="X5774">
        <v>0.4316436815261841</v>
      </c>
      <c r="Y5774">
        <v>606.35890062816577</v>
      </c>
      <c r="Z5774">
        <v>1</v>
      </c>
      <c r="AA5774">
        <v>47.840224432172782</v>
      </c>
      <c r="AB5774">
        <v>49.796088500976566</v>
      </c>
      <c r="AC5774">
        <v>126.19956880807877</v>
      </c>
      <c r="AD5774">
        <v>1.0883173168214976E-2</v>
      </c>
      <c r="AE5774">
        <v>19.99390929192597</v>
      </c>
      <c r="AF5774">
        <v>9.4511919021606425E-2</v>
      </c>
      <c r="AG5774">
        <v>1.2365735414093624E-3</v>
      </c>
      <c r="AH5774">
        <v>1.3525117719173429E-2</v>
      </c>
      <c r="AI5774">
        <v>25.033986866474152</v>
      </c>
      <c r="AJ5774">
        <v>12.242011587301105</v>
      </c>
      <c r="AK5774">
        <v>37.016674223542211</v>
      </c>
      <c r="AL5774">
        <v>8.4324196446301301</v>
      </c>
      <c r="AM5774">
        <v>42.016786611080171</v>
      </c>
      <c r="AN5774">
        <v>614.35535978351663</v>
      </c>
      <c r="AO5774">
        <v>5.1755271553993225E-2</v>
      </c>
      <c r="AP5774">
        <v>0.87304638361930853</v>
      </c>
    </row>
    <row r="5775" spans="1:42">
      <c r="A5775">
        <v>1183.5324821671313</v>
      </c>
      <c r="B5775">
        <v>1525.5784554604722</v>
      </c>
      <c r="C5775">
        <v>594.78552813167596</v>
      </c>
      <c r="D5775">
        <v>-342.04597329334092</v>
      </c>
      <c r="E5775">
        <v>342.04597329334092</v>
      </c>
      <c r="F5775">
        <v>-930.79292732879628</v>
      </c>
      <c r="G5775">
        <v>6.293506256100953E-2</v>
      </c>
      <c r="H5775">
        <v>126.4430122339524</v>
      </c>
      <c r="I5775">
        <v>2.1515442430973052E-2</v>
      </c>
      <c r="J5775">
        <v>4.3355073451995851E-2</v>
      </c>
      <c r="K5775">
        <v>1.1289163648068905</v>
      </c>
      <c r="L5775">
        <v>46.044307947158813</v>
      </c>
      <c r="M5775">
        <v>1429.2611610948695</v>
      </c>
      <c r="N5775">
        <v>189.98303463439944</v>
      </c>
      <c r="O5775">
        <v>0.63187512755393982</v>
      </c>
      <c r="P5775">
        <v>2.1840126090579559E-2</v>
      </c>
      <c r="Q5775">
        <v>9.1012569533454029E-3</v>
      </c>
      <c r="R5775">
        <v>0.3876549816131592</v>
      </c>
      <c r="S5775">
        <v>430.83294505087281</v>
      </c>
      <c r="T5775">
        <v>45.425507426261902</v>
      </c>
      <c r="U5775">
        <v>0.32689431726932527</v>
      </c>
      <c r="V5775">
        <v>611.84282302856445</v>
      </c>
      <c r="W5775">
        <v>1</v>
      </c>
      <c r="X5775">
        <v>0.30671913266181949</v>
      </c>
      <c r="Y5775">
        <v>344.98653132558138</v>
      </c>
      <c r="Z5775">
        <v>1</v>
      </c>
      <c r="AA5775">
        <v>40.094449691095356</v>
      </c>
      <c r="AB5775">
        <v>173.46092413330081</v>
      </c>
      <c r="AC5775">
        <v>175.14346688985825</v>
      </c>
      <c r="AD5775">
        <v>5.5406228089943908E-3</v>
      </c>
      <c r="AE5775">
        <v>16.023454102479306</v>
      </c>
      <c r="AF5775">
        <v>0.23624384522438044</v>
      </c>
      <c r="AG5775">
        <v>1.2101650084742766E-3</v>
      </c>
      <c r="AH5775">
        <v>6.0631312131881714E-3</v>
      </c>
      <c r="AI5775">
        <v>26.189175546169281</v>
      </c>
      <c r="AJ5775">
        <v>3.4823282879238935</v>
      </c>
      <c r="AK5775">
        <v>30.461665257811546</v>
      </c>
      <c r="AL5775">
        <v>0.42406675459825394</v>
      </c>
      <c r="AM5775">
        <v>31.213365852832794</v>
      </c>
      <c r="AN5775">
        <v>671.4582404112723</v>
      </c>
      <c r="AO5775">
        <v>3.3131183028221128E-2</v>
      </c>
      <c r="AP5775">
        <v>0.91621635675430313</v>
      </c>
    </row>
    <row r="5776" spans="1:42">
      <c r="A5776">
        <v>1334.9761836320172</v>
      </c>
      <c r="B5776">
        <v>1102.7238738965927</v>
      </c>
      <c r="C5776">
        <v>1066.5369553714104</v>
      </c>
      <c r="D5776">
        <v>232.25230973542443</v>
      </c>
      <c r="E5776">
        <v>-232.25230973542443</v>
      </c>
      <c r="F5776">
        <v>-268.4392282606068</v>
      </c>
      <c r="G5776">
        <v>4.7427926185520303E-2</v>
      </c>
      <c r="H5776">
        <v>1710.3435220325659</v>
      </c>
      <c r="I5776">
        <v>2.5063688457012175E-2</v>
      </c>
      <c r="J5776">
        <v>2.8438272237777708E-2</v>
      </c>
      <c r="K5776">
        <v>1.4303998117029666</v>
      </c>
      <c r="L5776">
        <v>69.377593994140625</v>
      </c>
      <c r="M5776">
        <v>203.43575702442774</v>
      </c>
      <c r="N5776">
        <v>171.01720719280246</v>
      </c>
      <c r="O5776">
        <v>0.95360055565834045</v>
      </c>
      <c r="P5776">
        <v>1.4213186158074272E-2</v>
      </c>
      <c r="Q5776">
        <v>2.2134706444210474E-2</v>
      </c>
      <c r="R5776">
        <v>0.49315252780914309</v>
      </c>
      <c r="S5776">
        <v>740.64570431408993</v>
      </c>
      <c r="T5776">
        <v>34.206306934356689</v>
      </c>
      <c r="U5776">
        <v>0.4247174233198166</v>
      </c>
      <c r="V5776">
        <v>454.10921573638916</v>
      </c>
      <c r="W5776">
        <v>1</v>
      </c>
      <c r="X5776">
        <v>0.41793057203292849</v>
      </c>
      <c r="Y5776">
        <v>385.47350054833669</v>
      </c>
      <c r="Z5776">
        <v>1</v>
      </c>
      <c r="AA5776">
        <v>5.258149802160264</v>
      </c>
      <c r="AB5776">
        <v>58.421374511718753</v>
      </c>
      <c r="AC5776">
        <v>45.769698917865753</v>
      </c>
      <c r="AD5776">
        <v>4.9421864697056957E-3</v>
      </c>
      <c r="AE5776">
        <v>19.359768629033688</v>
      </c>
      <c r="AF5776">
        <v>0.16114041566848752</v>
      </c>
      <c r="AG5776">
        <v>1.3754918265089342E-3</v>
      </c>
      <c r="AH5776">
        <v>2.9520773053169245E-3</v>
      </c>
      <c r="AI5776">
        <v>9.9093142151832581</v>
      </c>
      <c r="AJ5776">
        <v>3.4757944258068685</v>
      </c>
      <c r="AK5776">
        <v>29.716151674389838</v>
      </c>
      <c r="AL5776">
        <v>5.8669723672338154</v>
      </c>
      <c r="AM5776">
        <v>34.140217578411104</v>
      </c>
      <c r="AN5776">
        <v>766.96500259791355</v>
      </c>
      <c r="AO5776">
        <v>3.7525952458381653E-2</v>
      </c>
      <c r="AP5776">
        <v>0.81354698777198797</v>
      </c>
    </row>
    <row r="5777" spans="1:42">
      <c r="A5777">
        <v>525.28794643031119</v>
      </c>
      <c r="B5777">
        <v>625.42254012665921</v>
      </c>
      <c r="C5777">
        <v>516.02529593802433</v>
      </c>
      <c r="D5777">
        <v>-100.13459369634802</v>
      </c>
      <c r="E5777">
        <v>100.13459369634802</v>
      </c>
      <c r="F5777">
        <v>-109.39724418863489</v>
      </c>
      <c r="G5777">
        <v>8.4632238388417103E-2</v>
      </c>
      <c r="H5777">
        <v>799.91646499109356</v>
      </c>
      <c r="I5777">
        <v>1.7791130840778352E-2</v>
      </c>
      <c r="J5777">
        <v>7.3529499053955075E-2</v>
      </c>
      <c r="K5777">
        <v>1.4619506704986094</v>
      </c>
      <c r="L5777">
        <v>43.717836141586304</v>
      </c>
      <c r="M5777">
        <v>423.38942698184223</v>
      </c>
      <c r="N5777">
        <v>67.183858924484255</v>
      </c>
      <c r="O5777">
        <v>0.82115241885185242</v>
      </c>
      <c r="P5777">
        <v>1.9087307982974578E-2</v>
      </c>
      <c r="Q5777">
        <v>3.4739042335086394E-2</v>
      </c>
      <c r="R5777">
        <v>0.39204633712768555</v>
      </c>
      <c r="S5777">
        <v>544.91171778675096</v>
      </c>
      <c r="T5777">
        <v>48.54455292224884</v>
      </c>
      <c r="U5777">
        <v>0.37918619930744174</v>
      </c>
      <c r="V5777">
        <v>468.15237998962402</v>
      </c>
      <c r="W5777">
        <v>1</v>
      </c>
      <c r="X5777">
        <v>0.30028509497642519</v>
      </c>
      <c r="Y5777">
        <v>490.01508748345486</v>
      </c>
      <c r="Z5777">
        <v>1</v>
      </c>
      <c r="AA5777">
        <v>42.815690516099934</v>
      </c>
      <c r="AB5777">
        <v>51.660795104980473</v>
      </c>
      <c r="AC5777">
        <v>162.30292767286301</v>
      </c>
      <c r="AD5777">
        <v>4.6145610320262424E-3</v>
      </c>
      <c r="AE5777">
        <v>68.883709509966195</v>
      </c>
      <c r="AF5777">
        <v>0.22284031748771663</v>
      </c>
      <c r="AG5777">
        <v>7.2264476177672714E-4</v>
      </c>
      <c r="AH5777">
        <v>5.1232412385940548E-2</v>
      </c>
      <c r="AI5777">
        <v>24.522230327129364</v>
      </c>
      <c r="AJ5777">
        <v>1.2286275897857371</v>
      </c>
      <c r="AK5777">
        <v>9.7358951157331468</v>
      </c>
      <c r="AL5777">
        <v>4.7398598974496968</v>
      </c>
      <c r="AM5777">
        <v>71.920551931858057</v>
      </c>
      <c r="AN5777">
        <v>189.59934331513949</v>
      </c>
      <c r="AO5777">
        <v>3.3647816538810729E-2</v>
      </c>
      <c r="AP5777">
        <v>0.92185161590576192</v>
      </c>
    </row>
    <row r="5778" spans="1:42">
      <c r="A5778">
        <v>1105.3734050512116</v>
      </c>
      <c r="B5778">
        <v>1074.2787909665115</v>
      </c>
      <c r="C5778">
        <v>984.30074314109345</v>
      </c>
      <c r="D5778">
        <v>31.094614084700197</v>
      </c>
      <c r="E5778">
        <v>-31.094614084700197</v>
      </c>
      <c r="F5778">
        <v>-121.0726619101182</v>
      </c>
      <c r="G5778">
        <v>3.9213832033467566E-2</v>
      </c>
      <c r="H5778">
        <v>2054.0727498280426</v>
      </c>
      <c r="I5778">
        <v>2.0736931264400481E-2</v>
      </c>
      <c r="J5778">
        <v>7.0530136346817013E-2</v>
      </c>
      <c r="K5778">
        <v>1.1201993130505086</v>
      </c>
      <c r="L5778">
        <v>18.935868740081787</v>
      </c>
      <c r="M5778">
        <v>166.88927856614205</v>
      </c>
      <c r="N5778">
        <v>145.69803473911287</v>
      </c>
      <c r="O5778">
        <v>0.58142784237861633</v>
      </c>
      <c r="P5778">
        <v>1.2646170086330835E-2</v>
      </c>
      <c r="Q5778">
        <v>3.8541360166337746E-2</v>
      </c>
      <c r="R5778">
        <v>0.46425553798675534</v>
      </c>
      <c r="S5778">
        <v>362.72123434956006</v>
      </c>
      <c r="T5778">
        <v>35.554236173629761</v>
      </c>
      <c r="U5778">
        <v>0.40456585824489594</v>
      </c>
      <c r="V5778">
        <v>549.30465221405029</v>
      </c>
      <c r="W5778">
        <v>1</v>
      </c>
      <c r="X5778">
        <v>0.28198132514953617</v>
      </c>
      <c r="Y5778">
        <v>343.30997999895595</v>
      </c>
      <c r="Z5778">
        <v>1</v>
      </c>
      <c r="AA5778">
        <v>48.130416558256158</v>
      </c>
      <c r="AB5778">
        <v>5.3528851318359383</v>
      </c>
      <c r="AC5778">
        <v>120.37742286920547</v>
      </c>
      <c r="AD5778">
        <v>1.0572056892590644E-2</v>
      </c>
      <c r="AE5778">
        <v>14.885092777322571</v>
      </c>
      <c r="AF5778">
        <v>0.12394525051116942</v>
      </c>
      <c r="AG5778">
        <v>6.0943647384026237E-4</v>
      </c>
      <c r="AH5778">
        <v>4.0374396312236785E-2</v>
      </c>
      <c r="AI5778">
        <v>23.45981627702713</v>
      </c>
      <c r="AJ5778">
        <v>9.6637413376560737</v>
      </c>
      <c r="AK5778">
        <v>37.30473278582096</v>
      </c>
      <c r="AL5778">
        <v>6.7928039821200086</v>
      </c>
      <c r="AM5778">
        <v>58.220877397060391</v>
      </c>
      <c r="AN5778">
        <v>234.67413248961205</v>
      </c>
      <c r="AO5778">
        <v>4.5548639893531799E-2</v>
      </c>
      <c r="AP5778">
        <v>0.82314365363121045</v>
      </c>
    </row>
    <row r="5779" spans="1:42">
      <c r="A5779">
        <v>1753.0800530305346</v>
      </c>
      <c r="B5779">
        <v>3313.3233272473481</v>
      </c>
      <c r="C5779">
        <v>2200.6590042929361</v>
      </c>
      <c r="D5779">
        <v>-1560.2432742168135</v>
      </c>
      <c r="E5779">
        <v>1112.664322954412</v>
      </c>
      <c r="F5779">
        <v>-1112.664322954412</v>
      </c>
      <c r="G5779">
        <v>3.6458864440354052E-2</v>
      </c>
      <c r="H5779">
        <v>510.02721703230117</v>
      </c>
      <c r="I5779">
        <v>5.5426396429538727E-2</v>
      </c>
      <c r="J5779">
        <v>2.0531141757965089E-2</v>
      </c>
      <c r="K5779">
        <v>1.1402117618501186</v>
      </c>
      <c r="L5779">
        <v>72.609435319900513</v>
      </c>
      <c r="M5779">
        <v>4957.2809423191711</v>
      </c>
      <c r="N5779">
        <v>53.70940601119996</v>
      </c>
      <c r="O5779">
        <v>0.95659860968589783</v>
      </c>
      <c r="P5779">
        <v>1.951299296485053E-3</v>
      </c>
      <c r="Q5779">
        <v>4.3068332301245786E-2</v>
      </c>
      <c r="R5779">
        <v>0.4804194736480713</v>
      </c>
      <c r="S5779">
        <v>751.43045577936073</v>
      </c>
      <c r="T5779">
        <v>28.074750304222107</v>
      </c>
      <c r="U5779">
        <v>0.3794483953714371</v>
      </c>
      <c r="V5779">
        <v>590.12737274169922</v>
      </c>
      <c r="W5779">
        <v>1</v>
      </c>
      <c r="X5779">
        <v>0.35126976609230043</v>
      </c>
      <c r="Y5779">
        <v>598.39352153019877</v>
      </c>
      <c r="Z5779">
        <v>1</v>
      </c>
      <c r="AA5779">
        <v>39.304727175455099</v>
      </c>
      <c r="AB5779">
        <v>171.14843756103517</v>
      </c>
      <c r="AC5779">
        <v>126.08735412359238</v>
      </c>
      <c r="AD5779">
        <v>9.6491300142728352E-3</v>
      </c>
      <c r="AE5779">
        <v>44.188846698448799</v>
      </c>
      <c r="AF5779">
        <v>6.2802153825759877E-2</v>
      </c>
      <c r="AG5779">
        <v>7.6012599981633243E-4</v>
      </c>
      <c r="AH5779">
        <v>1.8303238892555234E-2</v>
      </c>
      <c r="AI5779">
        <v>7.0671114325523376</v>
      </c>
      <c r="AJ5779">
        <v>7.609393236104987</v>
      </c>
      <c r="AK5779">
        <v>23.093791317343712</v>
      </c>
      <c r="AL5779">
        <v>8.0138534286754552</v>
      </c>
      <c r="AM5779">
        <v>105.93332501649857</v>
      </c>
      <c r="AN5779">
        <v>575.51726036815262</v>
      </c>
      <c r="AO5779">
        <v>8.65448135137558E-2</v>
      </c>
      <c r="AP5779">
        <v>0.8635340476036073</v>
      </c>
    </row>
    <row r="5780" spans="1:42">
      <c r="A5780">
        <v>1377.5633500948986</v>
      </c>
      <c r="B5780">
        <v>3733.1415518935937</v>
      </c>
      <c r="C5780">
        <v>1615.3014283014918</v>
      </c>
      <c r="D5780">
        <v>-2355.5782017986949</v>
      </c>
      <c r="E5780">
        <v>2117.8401235921019</v>
      </c>
      <c r="F5780">
        <v>-2117.8401235921019</v>
      </c>
      <c r="G5780">
        <v>5.3045106411491648E-2</v>
      </c>
      <c r="H5780">
        <v>1622.1441493502352</v>
      </c>
      <c r="I5780">
        <v>2.576795071363449E-2</v>
      </c>
      <c r="J5780">
        <v>7.3407774686813351E-2</v>
      </c>
      <c r="K5780">
        <v>1.2141288013517857</v>
      </c>
      <c r="L5780">
        <v>55.350337028503418</v>
      </c>
      <c r="M5780">
        <v>6608.3323943472597</v>
      </c>
      <c r="N5780">
        <v>176.53961979885105</v>
      </c>
      <c r="O5780">
        <v>0.90958967804908752</v>
      </c>
      <c r="P5780">
        <v>8.6211072074042407E-3</v>
      </c>
      <c r="Q5780">
        <v>8.7831002871195454E-3</v>
      </c>
      <c r="R5780">
        <v>0.41359692096710204</v>
      </c>
      <c r="S5780">
        <v>765.10528893868513</v>
      </c>
      <c r="T5780">
        <v>41.606926918029785</v>
      </c>
      <c r="U5780">
        <v>0.33425747096538544</v>
      </c>
      <c r="V5780">
        <v>459.80541706085205</v>
      </c>
      <c r="W5780">
        <v>1</v>
      </c>
      <c r="X5780">
        <v>0.33882096529006961</v>
      </c>
      <c r="Y5780">
        <v>481.22344268834001</v>
      </c>
      <c r="Z5780">
        <v>1</v>
      </c>
      <c r="AA5780">
        <v>32.667826057882316</v>
      </c>
      <c r="AB5780">
        <v>127.70008911132814</v>
      </c>
      <c r="AC5780">
        <v>89.626927673816681</v>
      </c>
      <c r="AD5780">
        <v>1.1040178934733073E-2</v>
      </c>
      <c r="AE5780">
        <v>2.6600054789219656</v>
      </c>
      <c r="AF5780">
        <v>0.18516824483871458</v>
      </c>
      <c r="AG5780">
        <v>1.2964451011261468E-3</v>
      </c>
      <c r="AH5780">
        <v>1.4419168245792388E-2</v>
      </c>
      <c r="AI5780">
        <v>6.6965404152870178</v>
      </c>
      <c r="AJ5780">
        <v>12.516732666827595</v>
      </c>
      <c r="AK5780">
        <v>52.811286576390266</v>
      </c>
      <c r="AL5780">
        <v>2.1827307343217921</v>
      </c>
      <c r="AM5780">
        <v>36.804066359996796</v>
      </c>
      <c r="AN5780">
        <v>826.55531478489888</v>
      </c>
      <c r="AO5780">
        <v>9.5880340695381164E-2</v>
      </c>
      <c r="AP5780">
        <v>0.84768342709541333</v>
      </c>
    </row>
    <row r="5781" spans="1:42">
      <c r="A5781">
        <v>40.844374670492641</v>
      </c>
      <c r="B5781">
        <v>-15.888628834763296</v>
      </c>
      <c r="C5781">
        <v>1035.9627601870275</v>
      </c>
      <c r="D5781">
        <v>-995.11838551653477</v>
      </c>
      <c r="E5781">
        <v>-1051.8513890217907</v>
      </c>
      <c r="F5781">
        <v>995.11838551653477</v>
      </c>
      <c r="G5781">
        <v>3.0147131361781827E-2</v>
      </c>
      <c r="H5781">
        <v>4386.9086426938966</v>
      </c>
      <c r="I5781">
        <v>1.9188390076160432E-2</v>
      </c>
      <c r="J5781">
        <v>4.2797135353088378E-2</v>
      </c>
      <c r="K5781">
        <v>1.4156492299258709</v>
      </c>
      <c r="L5781">
        <v>68.12376856803894</v>
      </c>
      <c r="M5781">
        <v>49.829271782501628</v>
      </c>
      <c r="N5781">
        <v>22.256341812515259</v>
      </c>
      <c r="O5781">
        <v>0.83963581919670105</v>
      </c>
      <c r="P5781">
        <v>5.8588849703470856E-3</v>
      </c>
      <c r="Q5781">
        <v>1.2917306105295815E-2</v>
      </c>
      <c r="R5781">
        <v>0.43205905914306642</v>
      </c>
      <c r="S5781">
        <v>1119.5198311332499</v>
      </c>
      <c r="T5781">
        <v>35.799852013587952</v>
      </c>
      <c r="U5781">
        <v>0.30191735565662386</v>
      </c>
      <c r="V5781">
        <v>631.19797706604004</v>
      </c>
      <c r="W5781">
        <v>1</v>
      </c>
      <c r="X5781">
        <v>0.29466399073600774</v>
      </c>
      <c r="Y5781">
        <v>659.4088437717644</v>
      </c>
      <c r="Z5781">
        <v>1</v>
      </c>
      <c r="AA5781">
        <v>24.248140635957725</v>
      </c>
      <c r="AB5781">
        <v>115.36107025146485</v>
      </c>
      <c r="AC5781">
        <v>97.739116847515106</v>
      </c>
      <c r="AD5781">
        <v>1.0756008441631611E-2</v>
      </c>
      <c r="AE5781">
        <v>1.2298312892825529</v>
      </c>
      <c r="AF5781">
        <v>0.12482137084007261</v>
      </c>
      <c r="AG5781">
        <v>9.2697267124282334E-4</v>
      </c>
      <c r="AH5781">
        <v>7.9217960357665998E-3</v>
      </c>
      <c r="AI5781">
        <v>11.868557631969452</v>
      </c>
      <c r="AJ5781">
        <v>1.959641510299617</v>
      </c>
      <c r="AK5781">
        <v>59.302596904635429</v>
      </c>
      <c r="AL5781">
        <v>6.6179062364053003</v>
      </c>
      <c r="AM5781">
        <v>90.276575243473047</v>
      </c>
      <c r="AN5781">
        <v>170.77077852650064</v>
      </c>
      <c r="AO5781">
        <v>9.5069610476493829E-2</v>
      </c>
      <c r="AP5781">
        <v>0.92224643993377697</v>
      </c>
    </row>
    <row r="5782" spans="1:42">
      <c r="A5782">
        <v>1066.4740473330683</v>
      </c>
      <c r="B5782">
        <v>2045.7576116280629</v>
      </c>
      <c r="C5782">
        <v>2054.8616431016749</v>
      </c>
      <c r="D5782">
        <v>-988.38759576860662</v>
      </c>
      <c r="E5782">
        <v>-9.1040314736119399</v>
      </c>
      <c r="F5782">
        <v>9.1040314736119399</v>
      </c>
      <c r="G5782">
        <v>4.4723425060967728E-2</v>
      </c>
      <c r="H5782">
        <v>2393.7799672273472</v>
      </c>
      <c r="I5782">
        <v>3.8412667214870452E-2</v>
      </c>
      <c r="J5782">
        <v>8.2521016359329222E-2</v>
      </c>
      <c r="K5782">
        <v>1.4523603774368763</v>
      </c>
      <c r="L5782">
        <v>72.497341632843018</v>
      </c>
      <c r="M5782">
        <v>3582.7754026227676</v>
      </c>
      <c r="N5782">
        <v>72.718343133735672</v>
      </c>
      <c r="O5782">
        <v>0.99854138493537903</v>
      </c>
      <c r="P5782">
        <v>1.2732534196641708E-2</v>
      </c>
      <c r="Q5782">
        <v>3.7126040087805845E-2</v>
      </c>
      <c r="R5782">
        <v>0.42192618846893309</v>
      </c>
      <c r="S5782">
        <v>1125.4210724383731</v>
      </c>
      <c r="T5782">
        <v>44.394713640213013</v>
      </c>
      <c r="U5782">
        <v>0.30199843823909761</v>
      </c>
      <c r="V5782">
        <v>536.79559230804443</v>
      </c>
      <c r="W5782">
        <v>1</v>
      </c>
      <c r="X5782">
        <v>0.32125771999359132</v>
      </c>
      <c r="Y5782">
        <v>496.61667374997569</v>
      </c>
      <c r="Z5782">
        <v>1</v>
      </c>
      <c r="AA5782">
        <v>40.915365752210626</v>
      </c>
      <c r="AB5782">
        <v>63.865955200195316</v>
      </c>
      <c r="AC5782">
        <v>82.941736280918121</v>
      </c>
      <c r="AD5782">
        <v>7.6294385469876805E-3</v>
      </c>
      <c r="AE5782">
        <v>4.0311309615076869</v>
      </c>
      <c r="AF5782">
        <v>0.16967817306518551</v>
      </c>
      <c r="AG5782">
        <v>9.1234467342770048E-4</v>
      </c>
      <c r="AH5782">
        <v>3.5823154580593111E-2</v>
      </c>
      <c r="AI5782">
        <v>22.529948055744171</v>
      </c>
      <c r="AJ5782">
        <v>16.376760656202432</v>
      </c>
      <c r="AK5782">
        <v>61.967797299027445</v>
      </c>
      <c r="AL5782">
        <v>4.1234373296403559</v>
      </c>
      <c r="AM5782">
        <v>65.568483197689062</v>
      </c>
      <c r="AN5782">
        <v>739.43064875613936</v>
      </c>
      <c r="AO5782">
        <v>9.8357358574867243E-2</v>
      </c>
      <c r="AP5782">
        <v>0.8612457759380342</v>
      </c>
    </row>
    <row r="5783" spans="1:42">
      <c r="A5783">
        <v>819.51331190586347</v>
      </c>
      <c r="B5783">
        <v>1587.1458546549443</v>
      </c>
      <c r="C5783">
        <v>1222.243558312309</v>
      </c>
      <c r="D5783">
        <v>-767.63254274908081</v>
      </c>
      <c r="E5783">
        <v>364.90229634263528</v>
      </c>
      <c r="F5783">
        <v>-364.90229634263528</v>
      </c>
      <c r="G5783">
        <v>1.6684869680486658E-2</v>
      </c>
      <c r="H5783">
        <v>1068.9365232537968</v>
      </c>
      <c r="I5783">
        <v>3.1544457972049716E-2</v>
      </c>
      <c r="J5783">
        <v>0.10301656675338745</v>
      </c>
      <c r="K5783">
        <v>1.8453440134465693</v>
      </c>
      <c r="L5783">
        <v>62.257295846939087</v>
      </c>
      <c r="M5783">
        <v>2393.3502211622031</v>
      </c>
      <c r="N5783">
        <v>111.11838068389893</v>
      </c>
      <c r="O5783">
        <v>0.64326819777488708</v>
      </c>
      <c r="P5783">
        <v>1.3719922860463458E-2</v>
      </c>
      <c r="Q5783">
        <v>2.6601499451531299E-3</v>
      </c>
      <c r="R5783">
        <v>0.49839819908142091</v>
      </c>
      <c r="S5783">
        <v>1027.108776945611</v>
      </c>
      <c r="T5783">
        <v>33.781930804252625</v>
      </c>
      <c r="U5783">
        <v>0.42115179598331454</v>
      </c>
      <c r="V5783">
        <v>584.83343124389648</v>
      </c>
      <c r="W5783">
        <v>1</v>
      </c>
      <c r="X5783">
        <v>0.35675744175910951</v>
      </c>
      <c r="Y5783">
        <v>283.12357014146858</v>
      </c>
      <c r="Z5783">
        <v>1</v>
      </c>
      <c r="AA5783">
        <v>35.407286708154686</v>
      </c>
      <c r="AB5783">
        <v>72.273411926269532</v>
      </c>
      <c r="AC5783">
        <v>51.249609887599945</v>
      </c>
      <c r="AD5783">
        <v>1.146834935897436E-2</v>
      </c>
      <c r="AE5783">
        <v>5.5788443135276617</v>
      </c>
      <c r="AF5783">
        <v>6.2482563257217391E-2</v>
      </c>
      <c r="AG5783">
        <v>1.4497426683722465E-4</v>
      </c>
      <c r="AH5783">
        <v>3.0708780837059017E-2</v>
      </c>
      <c r="AI5783">
        <v>14.691034257411957</v>
      </c>
      <c r="AJ5783">
        <v>4.414820325623249</v>
      </c>
      <c r="AK5783">
        <v>17.911342028975486</v>
      </c>
      <c r="AL5783">
        <v>5.8184396856464273</v>
      </c>
      <c r="AM5783">
        <v>89.350778687000272</v>
      </c>
      <c r="AN5783">
        <v>559.16558830029362</v>
      </c>
      <c r="AO5783">
        <v>3.3233315825462344E-2</v>
      </c>
      <c r="AP5783">
        <v>0.83981337785720833</v>
      </c>
    </row>
    <row r="5784" spans="1:42">
      <c r="A5784">
        <v>1240.8918425398622</v>
      </c>
      <c r="B5784">
        <v>1835.1439758291572</v>
      </c>
      <c r="C5784">
        <v>2122.4755158978078</v>
      </c>
      <c r="D5784">
        <v>-881.5836733579456</v>
      </c>
      <c r="E5784">
        <v>-287.33154006865061</v>
      </c>
      <c r="F5784">
        <v>287.33154006865061</v>
      </c>
      <c r="G5784">
        <v>5.8984617206463599E-2</v>
      </c>
      <c r="H5784">
        <v>4185.0551239285041</v>
      </c>
      <c r="I5784">
        <v>1.9353758990764618E-2</v>
      </c>
      <c r="J5784">
        <v>9.0837268590927125E-2</v>
      </c>
      <c r="K5784">
        <v>2.1385107710421085</v>
      </c>
      <c r="L5784">
        <v>72.329397201538086</v>
      </c>
      <c r="M5784">
        <v>2160.8098159951319</v>
      </c>
      <c r="N5784">
        <v>185.38942144298557</v>
      </c>
      <c r="O5784">
        <v>0.56547656655311584</v>
      </c>
      <c r="P5784">
        <v>1.3422643979390461E-2</v>
      </c>
      <c r="Q5784">
        <v>3.097257757186889E-2</v>
      </c>
      <c r="R5784">
        <v>0.39432878971099855</v>
      </c>
      <c r="S5784">
        <v>958.07416750680727</v>
      </c>
      <c r="T5784">
        <v>31.577813625335693</v>
      </c>
      <c r="U5784">
        <v>0.31514532744884494</v>
      </c>
      <c r="V5784">
        <v>616.81082248687744</v>
      </c>
      <c r="W5784">
        <v>1</v>
      </c>
      <c r="X5784">
        <v>0.44503926992416382</v>
      </c>
      <c r="Y5784">
        <v>286.93644725825385</v>
      </c>
      <c r="Z5784">
        <v>1</v>
      </c>
      <c r="AA5784">
        <v>18.391216686162952</v>
      </c>
      <c r="AB5784">
        <v>173.4109521484375</v>
      </c>
      <c r="AC5784">
        <v>173.86158257722855</v>
      </c>
      <c r="AD5784">
        <v>1.4723683218670708E-2</v>
      </c>
      <c r="AE5784">
        <v>33.765375910307675</v>
      </c>
      <c r="AF5784">
        <v>0.10762701272964476</v>
      </c>
      <c r="AG5784">
        <v>1.2194228902496357E-3</v>
      </c>
      <c r="AH5784">
        <v>1.158122225999832E-2</v>
      </c>
      <c r="AI5784">
        <v>13.97303968667984</v>
      </c>
      <c r="AJ5784">
        <v>15.486381847158642</v>
      </c>
      <c r="AK5784">
        <v>40.266083191037175</v>
      </c>
      <c r="AL5784">
        <v>2.9828380752038175</v>
      </c>
      <c r="AM5784">
        <v>110.14810007810593</v>
      </c>
      <c r="AN5784">
        <v>698.47991075903201</v>
      </c>
      <c r="AO5784">
        <v>0.10243904411792755</v>
      </c>
      <c r="AP5784">
        <v>0.91223633980751051</v>
      </c>
    </row>
    <row r="5785" spans="1:42">
      <c r="A5785">
        <v>1052.6424028711049</v>
      </c>
      <c r="B5785">
        <v>1784.3564688791644</v>
      </c>
      <c r="C5785">
        <v>1660.5119435138811</v>
      </c>
      <c r="D5785">
        <v>-731.71406600805949</v>
      </c>
      <c r="E5785">
        <v>123.84452536528329</v>
      </c>
      <c r="F5785">
        <v>-123.84452536528329</v>
      </c>
      <c r="G5785">
        <v>2.5318964100388641E-2</v>
      </c>
      <c r="H5785">
        <v>3000.8476980762011</v>
      </c>
      <c r="I5785">
        <v>3.9927766621112817E-2</v>
      </c>
      <c r="J5785">
        <v>2.2786725997924806E-2</v>
      </c>
      <c r="K5785">
        <v>1.9784412112891672</v>
      </c>
      <c r="L5785">
        <v>18.442023992538452</v>
      </c>
      <c r="M5785">
        <v>1880.5512173081554</v>
      </c>
      <c r="N5785">
        <v>118.77856041831971</v>
      </c>
      <c r="O5785">
        <v>0.76364442706108093</v>
      </c>
      <c r="P5785">
        <v>4.6206596162584086E-4</v>
      </c>
      <c r="Q5785">
        <v>2.4342056963178843E-2</v>
      </c>
      <c r="R5785">
        <v>0.44489343643188478</v>
      </c>
      <c r="S5785">
        <v>840.63709728770391</v>
      </c>
      <c r="T5785">
        <v>47.877004742622375</v>
      </c>
      <c r="U5785">
        <v>0.3903139477968216</v>
      </c>
      <c r="V5785">
        <v>637.66703605651855</v>
      </c>
      <c r="W5785">
        <v>1</v>
      </c>
      <c r="X5785">
        <v>0.37154487013816834</v>
      </c>
      <c r="Y5785">
        <v>304.00033702278336</v>
      </c>
      <c r="Z5785">
        <v>1</v>
      </c>
      <c r="AA5785">
        <v>24.936723546342854</v>
      </c>
      <c r="AB5785">
        <v>68.821681335449227</v>
      </c>
      <c r="AC5785">
        <v>92.031125724315643</v>
      </c>
      <c r="AD5785">
        <v>1.1860438289805354E-2</v>
      </c>
      <c r="AE5785">
        <v>5.1028876283053641</v>
      </c>
      <c r="AF5785">
        <v>9.8169153928756692E-2</v>
      </c>
      <c r="AG5785">
        <v>1.2056232215011916E-3</v>
      </c>
      <c r="AH5785">
        <v>8.1953395366668683E-3</v>
      </c>
      <c r="AI5785">
        <v>27.846858203411102</v>
      </c>
      <c r="AJ5785">
        <v>12.253759955086007</v>
      </c>
      <c r="AK5785">
        <v>59.501312701106073</v>
      </c>
      <c r="AL5785">
        <v>5.810703237864951</v>
      </c>
      <c r="AM5785">
        <v>27.128872358798983</v>
      </c>
      <c r="AN5785">
        <v>170.77113277317122</v>
      </c>
      <c r="AO5785">
        <v>8.8404459834098809E-2</v>
      </c>
      <c r="AP5785">
        <v>0.92374499320983905</v>
      </c>
    </row>
    <row r="5786" spans="1:42">
      <c r="A5786">
        <v>428.22038630424652</v>
      </c>
      <c r="B5786">
        <v>172.8835210822275</v>
      </c>
      <c r="C5786">
        <v>449.68686989599371</v>
      </c>
      <c r="D5786">
        <v>-21.466483591747192</v>
      </c>
      <c r="E5786">
        <v>-276.80334881376621</v>
      </c>
      <c r="F5786">
        <v>21.466483591747192</v>
      </c>
      <c r="G5786">
        <v>8.3541803593301073E-2</v>
      </c>
      <c r="H5786">
        <v>1214.9810883253188</v>
      </c>
      <c r="I5786">
        <v>4.7091287076473233E-2</v>
      </c>
      <c r="J5786">
        <v>0.10674776673316956</v>
      </c>
      <c r="K5786">
        <v>1.9085366533100605</v>
      </c>
      <c r="L5786">
        <v>78.468940258026123</v>
      </c>
      <c r="M5786">
        <v>23.273914019484089</v>
      </c>
      <c r="N5786">
        <v>76.959782363319405</v>
      </c>
      <c r="O5786">
        <v>0.64838960766792297</v>
      </c>
      <c r="P5786">
        <v>9.048968421088323E-4</v>
      </c>
      <c r="Q5786">
        <v>2.8430839909447558E-2</v>
      </c>
      <c r="R5786">
        <v>0.43710111141204833</v>
      </c>
      <c r="S5786">
        <v>611.44746765794685</v>
      </c>
      <c r="T5786">
        <v>43.086951971054077</v>
      </c>
      <c r="U5786">
        <v>0.33473634660243989</v>
      </c>
      <c r="V5786">
        <v>499.86331462860107</v>
      </c>
      <c r="W5786">
        <v>1</v>
      </c>
      <c r="X5786">
        <v>0.30650899887084965</v>
      </c>
      <c r="Y5786">
        <v>558.39633920201777</v>
      </c>
      <c r="Z5786">
        <v>1</v>
      </c>
      <c r="AA5786">
        <v>30.660440998411186</v>
      </c>
      <c r="AB5786">
        <v>90.965048706054688</v>
      </c>
      <c r="AC5786">
        <v>153.08928638696671</v>
      </c>
      <c r="AD5786">
        <v>3.6111407809787327E-3</v>
      </c>
      <c r="AE5786">
        <v>82.472016760357434</v>
      </c>
      <c r="AF5786">
        <v>0.23960619449615475</v>
      </c>
      <c r="AG5786">
        <v>1.3632094022418774E-3</v>
      </c>
      <c r="AH5786">
        <v>1.2769781196117399E-2</v>
      </c>
      <c r="AI5786">
        <v>18.594479858875275</v>
      </c>
      <c r="AJ5786">
        <v>14.864105706601347</v>
      </c>
      <c r="AK5786">
        <v>28.502015224099157</v>
      </c>
      <c r="AL5786">
        <v>6.8213389535850339</v>
      </c>
      <c r="AM5786">
        <v>79.504037606716153</v>
      </c>
      <c r="AN5786">
        <v>625.75749736986359</v>
      </c>
      <c r="AO5786">
        <v>9.8551544785499573E-2</v>
      </c>
      <c r="AP5786">
        <v>0.84498068022727979</v>
      </c>
    </row>
    <row r="5787" spans="1:42">
      <c r="A5787">
        <v>478.4400719117246</v>
      </c>
      <c r="B5787">
        <v>187.8878871071766</v>
      </c>
      <c r="C5787">
        <v>170.80443365978115</v>
      </c>
      <c r="D5787">
        <v>290.55218480454801</v>
      </c>
      <c r="E5787">
        <v>-290.55218480454801</v>
      </c>
      <c r="F5787">
        <v>-307.63563825194342</v>
      </c>
      <c r="G5787">
        <v>2.387905858572334E-2</v>
      </c>
      <c r="H5787">
        <v>161.67402904989174</v>
      </c>
      <c r="I5787">
        <v>4.5252927839756013E-2</v>
      </c>
      <c r="J5787">
        <v>9.3769356250762936E-2</v>
      </c>
      <c r="K5787">
        <v>1.0115078949868679</v>
      </c>
      <c r="L5787">
        <v>33.889256715774536</v>
      </c>
      <c r="M5787">
        <v>9.3263729057102402</v>
      </c>
      <c r="N5787">
        <v>68.371517246246341</v>
      </c>
      <c r="O5787">
        <v>0.79662021994590759</v>
      </c>
      <c r="P5787">
        <v>7.0099290741814499E-3</v>
      </c>
      <c r="Q5787">
        <v>2.3804227246178516E-2</v>
      </c>
      <c r="R5787">
        <v>0.42289975166320803</v>
      </c>
      <c r="S5787">
        <v>369.71986602194664</v>
      </c>
      <c r="T5787">
        <v>27.500662207603455</v>
      </c>
      <c r="U5787">
        <v>0.4019508081674576</v>
      </c>
      <c r="V5787">
        <v>472.62115478515625</v>
      </c>
      <c r="W5787">
        <v>1</v>
      </c>
      <c r="X5787">
        <v>0.3996323549747467</v>
      </c>
      <c r="Y5787">
        <v>300.19280321734794</v>
      </c>
      <c r="Z5787">
        <v>1</v>
      </c>
      <c r="AA5787">
        <v>46.485639148569113</v>
      </c>
      <c r="AB5787">
        <v>127.31159722900392</v>
      </c>
      <c r="AC5787">
        <v>164.33873027563095</v>
      </c>
      <c r="AD5787">
        <v>8.7613684499365657E-3</v>
      </c>
      <c r="AE5787">
        <v>3.0895567596538762</v>
      </c>
      <c r="AF5787">
        <v>7.9469643831253045E-2</v>
      </c>
      <c r="AG5787">
        <v>6.1832258587703323E-4</v>
      </c>
      <c r="AH5787">
        <v>2.8334005093574522E-2</v>
      </c>
      <c r="AI5787">
        <v>5.2743229269981384</v>
      </c>
      <c r="AJ5787">
        <v>6.3416942126366118</v>
      </c>
      <c r="AK5787">
        <v>29.784019541144371</v>
      </c>
      <c r="AL5787">
        <v>0.77316446845611786</v>
      </c>
      <c r="AM5787">
        <v>81.703129208087915</v>
      </c>
      <c r="AN5787">
        <v>701.11966838661647</v>
      </c>
      <c r="AO5787">
        <v>4.3402744650840763E-2</v>
      </c>
      <c r="AP5787">
        <v>0.83958071470260631</v>
      </c>
    </row>
    <row r="5788" spans="1:42">
      <c r="A5788">
        <v>1177.3769083769168</v>
      </c>
      <c r="B5788">
        <v>4623.1635473236092</v>
      </c>
      <c r="C5788">
        <v>3310.5298453814216</v>
      </c>
      <c r="D5788">
        <v>-3445.7866389466926</v>
      </c>
      <c r="E5788">
        <v>1312.6337019421876</v>
      </c>
      <c r="F5788">
        <v>-1312.6337019421876</v>
      </c>
      <c r="G5788">
        <v>3.2330253740709608E-2</v>
      </c>
      <c r="H5788">
        <v>1651.9150575506492</v>
      </c>
      <c r="I5788">
        <v>3.4583320319652555E-2</v>
      </c>
      <c r="J5788">
        <v>3.6473824262619019E-2</v>
      </c>
      <c r="K5788">
        <v>1.5943549492895603</v>
      </c>
      <c r="L5788">
        <v>67.302079200744629</v>
      </c>
      <c r="M5788">
        <v>8532.1746254393784</v>
      </c>
      <c r="N5788">
        <v>44.843739468956002</v>
      </c>
      <c r="O5788">
        <v>0.89513817429542542</v>
      </c>
      <c r="P5788">
        <v>2.0532075987921818E-2</v>
      </c>
      <c r="Q5788">
        <v>1.9439683437347408E-2</v>
      </c>
      <c r="R5788">
        <v>0.42462547779083254</v>
      </c>
      <c r="S5788">
        <v>1120.0864675831624</v>
      </c>
      <c r="T5788">
        <v>34.013986587524414</v>
      </c>
      <c r="U5788">
        <v>0.35252259433269506</v>
      </c>
      <c r="V5788">
        <v>477.56683826446533</v>
      </c>
      <c r="W5788">
        <v>1</v>
      </c>
      <c r="X5788">
        <v>0.37276224374771122</v>
      </c>
      <c r="Y5788">
        <v>607.08389309711254</v>
      </c>
      <c r="Z5788">
        <v>1</v>
      </c>
      <c r="AA5788">
        <v>27.287189421377189</v>
      </c>
      <c r="AB5788">
        <v>133.89971362304689</v>
      </c>
      <c r="AC5788">
        <v>45.287628471851349</v>
      </c>
      <c r="AD5788">
        <v>1.3809205731775007E-2</v>
      </c>
      <c r="AE5788">
        <v>3.5948034429195714</v>
      </c>
      <c r="AF5788">
        <v>0.11430285215377806</v>
      </c>
      <c r="AG5788">
        <v>8.8595521815025276E-4</v>
      </c>
      <c r="AH5788">
        <v>5.8345221769809719E-2</v>
      </c>
      <c r="AI5788">
        <v>14.221722185611725</v>
      </c>
      <c r="AJ5788">
        <v>5.8209141384707452</v>
      </c>
      <c r="AK5788">
        <v>35.647235854268075</v>
      </c>
      <c r="AL5788">
        <v>4.2447157381178808</v>
      </c>
      <c r="AM5788">
        <v>98.646439826488489</v>
      </c>
      <c r="AN5788">
        <v>208.98221558158724</v>
      </c>
      <c r="AO5788">
        <v>7.293155491352081E-2</v>
      </c>
      <c r="AP5788">
        <v>0.87681803059577956</v>
      </c>
    </row>
    <row r="5789" spans="1:42">
      <c r="A5789">
        <v>532.2693534502049</v>
      </c>
      <c r="B5789">
        <v>1509.6101097193305</v>
      </c>
      <c r="C5789">
        <v>1300.5246195023203</v>
      </c>
      <c r="D5789">
        <v>-977.34075626912556</v>
      </c>
      <c r="E5789">
        <v>209.08549021701015</v>
      </c>
      <c r="F5789">
        <v>-209.08549021701015</v>
      </c>
      <c r="G5789">
        <v>6.6217210688097966E-2</v>
      </c>
      <c r="H5789">
        <v>1400.7424973760046</v>
      </c>
      <c r="I5789">
        <v>2.6681623756885528E-2</v>
      </c>
      <c r="J5789">
        <v>1.9346903800964356E-2</v>
      </c>
      <c r="K5789">
        <v>1.2168159212291241</v>
      </c>
      <c r="L5789">
        <v>69.433344602584839</v>
      </c>
      <c r="M5789">
        <v>2567.3272964727812</v>
      </c>
      <c r="N5789">
        <v>70.223760835647596</v>
      </c>
      <c r="O5789">
        <v>0.63932082056999207</v>
      </c>
      <c r="P5789">
        <v>8.1531443595886221E-3</v>
      </c>
      <c r="Q5789">
        <v>1.3919978936513262E-2</v>
      </c>
      <c r="R5789">
        <v>0.43154556274414063</v>
      </c>
      <c r="S5789">
        <v>976.86646493858257</v>
      </c>
      <c r="T5789">
        <v>36.643686890602112</v>
      </c>
      <c r="U5789">
        <v>0.35127538979053496</v>
      </c>
      <c r="V5789">
        <v>622.03221321105957</v>
      </c>
      <c r="W5789">
        <v>1</v>
      </c>
      <c r="X5789">
        <v>0.36964355349540712</v>
      </c>
      <c r="Y5789">
        <v>406.62327568338696</v>
      </c>
      <c r="Z5789">
        <v>1</v>
      </c>
      <c r="AA5789">
        <v>50.728358856630329</v>
      </c>
      <c r="AB5789">
        <v>114.4983783569336</v>
      </c>
      <c r="AC5789">
        <v>152.44213789701462</v>
      </c>
      <c r="AD5789">
        <v>1.3062733055179954E-2</v>
      </c>
      <c r="AE5789">
        <v>2.7485158067682658</v>
      </c>
      <c r="AF5789">
        <v>0.26808386206626889</v>
      </c>
      <c r="AG5789">
        <v>6.8567584852600083E-4</v>
      </c>
      <c r="AH5789">
        <v>1.6984634685516354E-2</v>
      </c>
      <c r="AI5789">
        <v>28.865823447704315</v>
      </c>
      <c r="AJ5789">
        <v>11.179217861779559</v>
      </c>
      <c r="AK5789">
        <v>29.616666528582574</v>
      </c>
      <c r="AL5789">
        <v>5.5232028946298533</v>
      </c>
      <c r="AM5789">
        <v>38.782033121585847</v>
      </c>
      <c r="AN5789">
        <v>343.76855709681791</v>
      </c>
      <c r="AO5789">
        <v>8.2092794299125665E-2</v>
      </c>
      <c r="AP5789">
        <v>0.9107330179214479</v>
      </c>
    </row>
    <row r="5790" spans="1:42">
      <c r="A5790">
        <v>397.81742606339174</v>
      </c>
      <c r="B5790">
        <v>295.65786655713691</v>
      </c>
      <c r="C5790">
        <v>387.7441931804309</v>
      </c>
      <c r="D5790">
        <v>10.073232882960838</v>
      </c>
      <c r="E5790">
        <v>-102.15955950625482</v>
      </c>
      <c r="F5790">
        <v>-10.073232882960838</v>
      </c>
      <c r="G5790">
        <v>6.4556639770655899E-2</v>
      </c>
      <c r="H5790">
        <v>724.19726378331063</v>
      </c>
      <c r="I5790">
        <v>4.2136560380458835E-2</v>
      </c>
      <c r="J5790">
        <v>1.6973082780838013E-2</v>
      </c>
      <c r="K5790">
        <v>1.4122881504356861</v>
      </c>
      <c r="L5790">
        <v>56.572344303131104</v>
      </c>
      <c r="M5790">
        <v>182.2158364227686</v>
      </c>
      <c r="N5790">
        <v>71.504667271614082</v>
      </c>
      <c r="O5790">
        <v>0.97750571370124817</v>
      </c>
      <c r="P5790">
        <v>2.0053231981065536E-2</v>
      </c>
      <c r="Q5790">
        <v>1.4227026992373994E-2</v>
      </c>
      <c r="R5790">
        <v>0.43624515056610108</v>
      </c>
      <c r="S5790">
        <v>831.83634230853909</v>
      </c>
      <c r="T5790">
        <v>43.752533197402954</v>
      </c>
      <c r="U5790">
        <v>0.34049930989742283</v>
      </c>
      <c r="V5790">
        <v>511.26172542572021</v>
      </c>
      <c r="W5790">
        <v>1</v>
      </c>
      <c r="X5790">
        <v>0.28430254459381105</v>
      </c>
      <c r="Y5790">
        <v>393.85450936934018</v>
      </c>
      <c r="Z5790">
        <v>1</v>
      </c>
      <c r="AA5790">
        <v>22.620468781232841</v>
      </c>
      <c r="AB5790">
        <v>119.66391564941407</v>
      </c>
      <c r="AC5790">
        <v>144.62622553110123</v>
      </c>
      <c r="AD5790">
        <v>7.9789691501193569E-3</v>
      </c>
      <c r="AE5790">
        <v>89.954621477004835</v>
      </c>
      <c r="AF5790">
        <v>7.865607261657713E-2</v>
      </c>
      <c r="AG5790">
        <v>3.4642634170705815E-4</v>
      </c>
      <c r="AH5790">
        <v>3.3717352330684659E-2</v>
      </c>
      <c r="AI5790">
        <v>20.894134342670441</v>
      </c>
      <c r="AJ5790">
        <v>11.576851446511393</v>
      </c>
      <c r="AK5790">
        <v>20.208377771973609</v>
      </c>
      <c r="AL5790">
        <v>7.7595573145410697</v>
      </c>
      <c r="AM5790">
        <v>94.706349217891699</v>
      </c>
      <c r="AN5790">
        <v>398.96346515676464</v>
      </c>
      <c r="AO5790">
        <v>8.197006571292878E-2</v>
      </c>
      <c r="AP5790">
        <v>0.90669504618644725</v>
      </c>
    </row>
    <row r="5791" spans="1:42">
      <c r="A5791">
        <v>214.73388592537285</v>
      </c>
      <c r="B5791">
        <v>-31.937670630905529</v>
      </c>
      <c r="C5791">
        <v>404.82492526987846</v>
      </c>
      <c r="D5791">
        <v>-190.09103934450562</v>
      </c>
      <c r="E5791">
        <v>-436.76259590078399</v>
      </c>
      <c r="F5791">
        <v>190.09103934450562</v>
      </c>
      <c r="G5791">
        <v>6.4933450704522805E-2</v>
      </c>
      <c r="H5791">
        <v>1273.626417530699</v>
      </c>
      <c r="I5791">
        <v>5.763823181390762E-2</v>
      </c>
      <c r="J5791">
        <v>2.7787680625915526E-3</v>
      </c>
      <c r="K5791">
        <v>1.2127497443616391</v>
      </c>
      <c r="L5791">
        <v>46.87543511390686</v>
      </c>
      <c r="M5791">
        <v>1.8997482263871852</v>
      </c>
      <c r="N5791">
        <v>44.009549291992194</v>
      </c>
      <c r="O5791">
        <v>0.71670350432395935</v>
      </c>
      <c r="P5791">
        <v>2.1858861340416799E-2</v>
      </c>
      <c r="Q5791">
        <v>3.1164192676544186E-2</v>
      </c>
      <c r="R5791">
        <v>0.40960772514343263</v>
      </c>
      <c r="S5791">
        <v>1022.099985486062</v>
      </c>
      <c r="T5791">
        <v>26.137682795524597</v>
      </c>
      <c r="U5791">
        <v>0.40194797098636625</v>
      </c>
      <c r="V5791">
        <v>470.77569961547852</v>
      </c>
      <c r="W5791">
        <v>1</v>
      </c>
      <c r="X5791">
        <v>0.44212595105171204</v>
      </c>
      <c r="Y5791">
        <v>300.44468791313022</v>
      </c>
      <c r="Z5791">
        <v>1</v>
      </c>
      <c r="AA5791">
        <v>47.203132856073388</v>
      </c>
      <c r="AB5791">
        <v>161.41874346923831</v>
      </c>
      <c r="AC5791">
        <v>25.547586381435394</v>
      </c>
      <c r="AD5791">
        <v>2.0690526717748398E-3</v>
      </c>
      <c r="AE5791">
        <v>43.457404896054214</v>
      </c>
      <c r="AF5791">
        <v>0.23122921586036679</v>
      </c>
      <c r="AG5791">
        <v>3.5604827565488129E-5</v>
      </c>
      <c r="AH5791">
        <v>2.3375347208976743E-2</v>
      </c>
      <c r="AI5791">
        <v>26.045981347560883</v>
      </c>
      <c r="AJ5791">
        <v>10.627569565713248</v>
      </c>
      <c r="AK5791">
        <v>58.86511975228786</v>
      </c>
      <c r="AL5791">
        <v>4.4041911099446338</v>
      </c>
      <c r="AM5791">
        <v>84.937153923511502</v>
      </c>
      <c r="AN5791">
        <v>580.95388402172921</v>
      </c>
      <c r="AO5791">
        <v>5.4477904677391054E-2</v>
      </c>
      <c r="AP5791">
        <v>0.85183117532730113</v>
      </c>
    </row>
    <row r="5792" spans="1:42">
      <c r="A5792">
        <v>985.47500777062589</v>
      </c>
      <c r="B5792">
        <v>777.64232646665027</v>
      </c>
      <c r="C5792">
        <v>815.5494579742076</v>
      </c>
      <c r="D5792">
        <v>169.9255497964183</v>
      </c>
      <c r="E5792">
        <v>-207.83268130397562</v>
      </c>
      <c r="F5792">
        <v>-169.9255497964183</v>
      </c>
      <c r="G5792">
        <v>5.9175588486417484E-2</v>
      </c>
      <c r="H5792">
        <v>1502.0950405695735</v>
      </c>
      <c r="I5792">
        <v>1.6546966731548308E-2</v>
      </c>
      <c r="J5792">
        <v>3.334576201438904E-2</v>
      </c>
      <c r="K5792">
        <v>1.9244346271097659</v>
      </c>
      <c r="L5792">
        <v>71.474437713623047</v>
      </c>
      <c r="M5792">
        <v>185.94856663777918</v>
      </c>
      <c r="N5792">
        <v>131.54587622051241</v>
      </c>
      <c r="O5792">
        <v>0.63026395440101624</v>
      </c>
      <c r="P5792">
        <v>8.9817383024427613E-3</v>
      </c>
      <c r="Q5792">
        <v>2.9323740800221758E-2</v>
      </c>
      <c r="R5792">
        <v>0.38313932895660402</v>
      </c>
      <c r="S5792">
        <v>850.11080353468606</v>
      </c>
      <c r="T5792">
        <v>46.388590335845947</v>
      </c>
      <c r="U5792">
        <v>0.41293712317943576</v>
      </c>
      <c r="V5792">
        <v>460.13987064361572</v>
      </c>
      <c r="W5792">
        <v>1</v>
      </c>
      <c r="X5792">
        <v>0.43019789457321167</v>
      </c>
      <c r="Y5792">
        <v>629.42173103893447</v>
      </c>
      <c r="Z5792">
        <v>1</v>
      </c>
      <c r="AA5792">
        <v>36.584829497900017</v>
      </c>
      <c r="AB5792">
        <v>158.80012353515627</v>
      </c>
      <c r="AC5792">
        <v>44.078405201435089</v>
      </c>
      <c r="AD5792">
        <v>3.7628255338750332E-3</v>
      </c>
      <c r="AE5792">
        <v>3.1314899575668518</v>
      </c>
      <c r="AF5792">
        <v>0.21051314592361448</v>
      </c>
      <c r="AG5792">
        <v>9.1383207849585874E-4</v>
      </c>
      <c r="AH5792">
        <v>4.3597836697101593E-2</v>
      </c>
      <c r="AI5792">
        <v>9.0661230683326721</v>
      </c>
      <c r="AJ5792">
        <v>5.0480740623885962</v>
      </c>
      <c r="AK5792">
        <v>12.863782652020454</v>
      </c>
      <c r="AL5792">
        <v>4.7037614450266121</v>
      </c>
      <c r="AM5792">
        <v>25.357581698894503</v>
      </c>
      <c r="AN5792">
        <v>635.30001705893733</v>
      </c>
      <c r="AO5792">
        <v>3.4056115269660951E-2</v>
      </c>
      <c r="AP5792">
        <v>0.91525955414772042</v>
      </c>
    </row>
    <row r="5793" spans="1:42">
      <c r="A5793">
        <v>291.4519929376084</v>
      </c>
      <c r="B5793">
        <v>55.661735942225391</v>
      </c>
      <c r="C5793">
        <v>648.98423917152058</v>
      </c>
      <c r="D5793">
        <v>-357.53224623391219</v>
      </c>
      <c r="E5793">
        <v>-593.32250322929519</v>
      </c>
      <c r="F5793">
        <v>357.53224623391219</v>
      </c>
      <c r="G5793">
        <v>3.5989437036710759E-2</v>
      </c>
      <c r="H5793">
        <v>2079.7331344090785</v>
      </c>
      <c r="I5793">
        <v>2.8075449764728547E-2</v>
      </c>
      <c r="J5793">
        <v>5.9857551574707034E-2</v>
      </c>
      <c r="K5793">
        <v>1.1334392288863659</v>
      </c>
      <c r="L5793">
        <v>33.827222585678101</v>
      </c>
      <c r="M5793">
        <v>1.6293441368544341</v>
      </c>
      <c r="N5793">
        <v>49.239164158248911</v>
      </c>
      <c r="O5793">
        <v>0.83312007784843445</v>
      </c>
      <c r="P5793">
        <v>1.247313578923543E-2</v>
      </c>
      <c r="Q5793">
        <v>9.7383116086324044E-3</v>
      </c>
      <c r="R5793">
        <v>0.47738653182983398</v>
      </c>
      <c r="S5793">
        <v>982.72126399441868</v>
      </c>
      <c r="T5793">
        <v>37.170699238777161</v>
      </c>
      <c r="U5793">
        <v>0.40435734570026399</v>
      </c>
      <c r="V5793">
        <v>509.39116477966309</v>
      </c>
      <c r="W5793">
        <v>1</v>
      </c>
      <c r="X5793">
        <v>0.39595711112022403</v>
      </c>
      <c r="Y5793">
        <v>385.75919292434196</v>
      </c>
      <c r="Z5793">
        <v>1</v>
      </c>
      <c r="AA5793">
        <v>26.15584367619515</v>
      </c>
      <c r="AB5793">
        <v>73.430911315917982</v>
      </c>
      <c r="AC5793">
        <v>26.46971195936203</v>
      </c>
      <c r="AD5793">
        <v>1.2019142737755409E-2</v>
      </c>
      <c r="AE5793">
        <v>20.512214682089063</v>
      </c>
      <c r="AF5793">
        <v>0.12554694056510923</v>
      </c>
      <c r="AG5793">
        <v>9.0926795272707785E-4</v>
      </c>
      <c r="AH5793">
        <v>4.133846077919006E-2</v>
      </c>
      <c r="AI5793">
        <v>18.599769771099091</v>
      </c>
      <c r="AJ5793">
        <v>16.204656407860242</v>
      </c>
      <c r="AK5793">
        <v>52.704376160502434</v>
      </c>
      <c r="AL5793">
        <v>3.3044172838034465</v>
      </c>
      <c r="AM5793">
        <v>28.20002237558365</v>
      </c>
      <c r="AN5793">
        <v>530.51642018616621</v>
      </c>
      <c r="AO5793">
        <v>8.7293793559074406E-2</v>
      </c>
      <c r="AP5793">
        <v>0.89156500625610369</v>
      </c>
    </row>
    <row r="5794" spans="1:42">
      <c r="A5794">
        <v>1639.2421675671878</v>
      </c>
      <c r="B5794">
        <v>2479.2666962649982</v>
      </c>
      <c r="C5794">
        <v>1353.0072850705574</v>
      </c>
      <c r="D5794">
        <v>-840.02452869781041</v>
      </c>
      <c r="E5794">
        <v>840.02452869781041</v>
      </c>
      <c r="F5794">
        <v>-1126.2594111944409</v>
      </c>
      <c r="G5794">
        <v>1.5629432053930988E-3</v>
      </c>
      <c r="H5794">
        <v>231.74518952588957</v>
      </c>
      <c r="I5794">
        <v>3.6490381658077234E-2</v>
      </c>
      <c r="J5794">
        <v>9.2740909814834599E-2</v>
      </c>
      <c r="K5794">
        <v>1.807563941079378</v>
      </c>
      <c r="L5794">
        <v>58.247983455657959</v>
      </c>
      <c r="M5794">
        <v>2661.1633382817595</v>
      </c>
      <c r="N5794">
        <v>171.2378877023697</v>
      </c>
      <c r="O5794">
        <v>0.81523540616035461</v>
      </c>
      <c r="P5794">
        <v>1.185223579406738E-2</v>
      </c>
      <c r="Q5794">
        <v>3.8244202031029587E-2</v>
      </c>
      <c r="R5794">
        <v>0.38519814968109134</v>
      </c>
      <c r="S5794">
        <v>371.0098943283063</v>
      </c>
      <c r="T5794">
        <v>32.341164350509644</v>
      </c>
      <c r="U5794">
        <v>0.35091330468654636</v>
      </c>
      <c r="V5794">
        <v>559.36973094940186</v>
      </c>
      <c r="W5794">
        <v>1</v>
      </c>
      <c r="X5794">
        <v>0.33573698997497559</v>
      </c>
      <c r="Y5794">
        <v>450.7379038752955</v>
      </c>
      <c r="Z5794">
        <v>1</v>
      </c>
      <c r="AA5794">
        <v>48.102373085050587</v>
      </c>
      <c r="AB5794">
        <v>86.936306030273443</v>
      </c>
      <c r="AC5794">
        <v>158.46808105707169</v>
      </c>
      <c r="AD5794">
        <v>3.9126779279138289E-3</v>
      </c>
      <c r="AE5794">
        <v>12.544701063285769</v>
      </c>
      <c r="AF5794">
        <v>-6.2141847610473651E-3</v>
      </c>
      <c r="AG5794">
        <v>2.0024713272181549E-4</v>
      </c>
      <c r="AH5794">
        <v>1.1236316561698914E-3</v>
      </c>
      <c r="AI5794">
        <v>14.060259163379669</v>
      </c>
      <c r="AJ5794">
        <v>12.1929102918493</v>
      </c>
      <c r="AK5794">
        <v>3.637719903588295</v>
      </c>
      <c r="AL5794">
        <v>5.7919237069767178</v>
      </c>
      <c r="AM5794">
        <v>40.788601624965665</v>
      </c>
      <c r="AN5794">
        <v>715.26075266831344</v>
      </c>
      <c r="AO5794">
        <v>3.6920538544654845E-2</v>
      </c>
      <c r="AP5794">
        <v>0.9224543035030367</v>
      </c>
    </row>
    <row r="5795" spans="1:42">
      <c r="A5795">
        <v>606.01020912942033</v>
      </c>
      <c r="B5795">
        <v>425.88867908546734</v>
      </c>
      <c r="C5795">
        <v>532.20153960107416</v>
      </c>
      <c r="D5795">
        <v>73.808669528346172</v>
      </c>
      <c r="E5795">
        <v>-180.12153004395299</v>
      </c>
      <c r="F5795">
        <v>-73.808669528346172</v>
      </c>
      <c r="G5795">
        <v>2.0662792577431557E-2</v>
      </c>
      <c r="H5795">
        <v>1287.7060923474394</v>
      </c>
      <c r="I5795">
        <v>5.2989920675754545E-2</v>
      </c>
      <c r="J5795">
        <v>0.10006531000137329</v>
      </c>
      <c r="K5795">
        <v>1.1232174619615078</v>
      </c>
      <c r="L5795">
        <v>26.05469822883606</v>
      </c>
      <c r="M5795">
        <v>1.5628293345400937</v>
      </c>
      <c r="N5795">
        <v>101.00438541488649</v>
      </c>
      <c r="O5795">
        <v>0.64887937903404236</v>
      </c>
      <c r="P5795">
        <v>1.1811207506391735E-2</v>
      </c>
      <c r="Q5795">
        <v>4.4362008041805685E-2</v>
      </c>
      <c r="R5795">
        <v>0.48858071327209474</v>
      </c>
      <c r="S5795">
        <v>1047.9604241818722</v>
      </c>
      <c r="T5795">
        <v>36.052855849266052</v>
      </c>
      <c r="U5795">
        <v>0.37640207350254062</v>
      </c>
      <c r="V5795">
        <v>637.20722198486328</v>
      </c>
      <c r="W5795">
        <v>1</v>
      </c>
      <c r="X5795">
        <v>0.41725092530250552</v>
      </c>
      <c r="Y5795">
        <v>569.62713072211091</v>
      </c>
      <c r="Z5795">
        <v>1</v>
      </c>
      <c r="AA5795">
        <v>44.5908736900425</v>
      </c>
      <c r="AB5795">
        <v>13.470600646972658</v>
      </c>
      <c r="AC5795">
        <v>29.053424298763275</v>
      </c>
      <c r="AD5795">
        <v>1.5222865699702857E-2</v>
      </c>
      <c r="AE5795">
        <v>5.4324080601201983</v>
      </c>
      <c r="AF5795">
        <v>8.3508349657058709E-2</v>
      </c>
      <c r="AG5795">
        <v>3.7708837701092029E-4</v>
      </c>
      <c r="AH5795">
        <v>2.5221430230140684E-2</v>
      </c>
      <c r="AI5795">
        <v>27.750638425350189</v>
      </c>
      <c r="AJ5795">
        <v>7.5515381777446651</v>
      </c>
      <c r="AK5795">
        <v>59.196532310843466</v>
      </c>
      <c r="AL5795">
        <v>5.0725234505519712</v>
      </c>
      <c r="AM5795">
        <v>47.009005177021024</v>
      </c>
      <c r="AN5795">
        <v>393.46422840416108</v>
      </c>
      <c r="AO5795">
        <v>4.4102350592613221E-2</v>
      </c>
      <c r="AP5795">
        <v>0.91902862691879283</v>
      </c>
    </row>
    <row r="5796" spans="1:42">
      <c r="A5796">
        <v>877.04382726577251</v>
      </c>
      <c r="B5796">
        <v>757.78030553116264</v>
      </c>
      <c r="C5796">
        <v>461.06475179537318</v>
      </c>
      <c r="D5796">
        <v>119.26352173460987</v>
      </c>
      <c r="E5796">
        <v>-119.26352173460987</v>
      </c>
      <c r="F5796">
        <v>-415.97907547039932</v>
      </c>
      <c r="G5796">
        <v>1.5881140662201667E-2</v>
      </c>
      <c r="H5796">
        <v>469.8337393786793</v>
      </c>
      <c r="I5796">
        <v>2.9163155257701873E-2</v>
      </c>
      <c r="J5796">
        <v>0.10676265215873718</v>
      </c>
      <c r="K5796">
        <v>1.7167371580183506</v>
      </c>
      <c r="L5796">
        <v>25.27127742767334</v>
      </c>
      <c r="M5796">
        <v>355.18654191614786</v>
      </c>
      <c r="N5796">
        <v>134.84050904140474</v>
      </c>
      <c r="O5796">
        <v>0.51035585999488831</v>
      </c>
      <c r="P5796">
        <v>3.810910436842176E-3</v>
      </c>
      <c r="Q5796">
        <v>2.8166850354936383E-2</v>
      </c>
      <c r="R5796">
        <v>0.45789768695831301</v>
      </c>
      <c r="S5796">
        <v>835.56956099627496</v>
      </c>
      <c r="T5796">
        <v>46.252894401550293</v>
      </c>
      <c r="U5796">
        <v>0.35934301555156711</v>
      </c>
      <c r="V5796">
        <v>548.22132587432861</v>
      </c>
      <c r="W5796">
        <v>1</v>
      </c>
      <c r="X5796">
        <v>0.3225854802131653</v>
      </c>
      <c r="Y5796">
        <v>647.87962581590705</v>
      </c>
      <c r="Z5796">
        <v>1</v>
      </c>
      <c r="AA5796">
        <v>11.671359650106432</v>
      </c>
      <c r="AB5796">
        <v>169.99393188476563</v>
      </c>
      <c r="AC5796">
        <v>141.26662760972977</v>
      </c>
      <c r="AD5796">
        <v>1.1888228522406685E-2</v>
      </c>
      <c r="AE5796">
        <v>2.3399524087304879</v>
      </c>
      <c r="AF5796">
        <v>5.6106526851654043E-2</v>
      </c>
      <c r="AG5796">
        <v>7.4537277429979041E-4</v>
      </c>
      <c r="AH5796">
        <v>1.065542446374893E-2</v>
      </c>
      <c r="AI5796">
        <v>6.7704024910926819</v>
      </c>
      <c r="AJ5796">
        <v>5.0577087070992262</v>
      </c>
      <c r="AK5796">
        <v>33.142105420231822</v>
      </c>
      <c r="AL5796">
        <v>1.0215439410543965</v>
      </c>
      <c r="AM5796">
        <v>47.624396789073941</v>
      </c>
      <c r="AN5796">
        <v>619.66534025235637</v>
      </c>
      <c r="AO5796">
        <v>6.2479717373847964E-2</v>
      </c>
      <c r="AP5796">
        <v>0.8566107151508332</v>
      </c>
    </row>
    <row r="5797" spans="1:42">
      <c r="A5797">
        <v>326.76827799738203</v>
      </c>
      <c r="B5797">
        <v>2778.8094104399825</v>
      </c>
      <c r="C5797">
        <v>2352.664986379993</v>
      </c>
      <c r="D5797">
        <v>-2452.0411324426004</v>
      </c>
      <c r="E5797">
        <v>426.14442405998943</v>
      </c>
      <c r="F5797">
        <v>-426.14442405998943</v>
      </c>
      <c r="G5797">
        <v>2.0391586808390105E-2</v>
      </c>
      <c r="H5797">
        <v>1943.8076784945613</v>
      </c>
      <c r="I5797">
        <v>3.7187857925891875E-2</v>
      </c>
      <c r="J5797">
        <v>3.4229802131652831E-2</v>
      </c>
      <c r="K5797">
        <v>1.2822035659015178</v>
      </c>
      <c r="L5797">
        <v>27.321900129318237</v>
      </c>
      <c r="M5797">
        <v>6588.9784424742766</v>
      </c>
      <c r="N5797">
        <v>32.518766479873662</v>
      </c>
      <c r="O5797">
        <v>0.78180977702140808</v>
      </c>
      <c r="P5797">
        <v>1.0581111431121825E-2</v>
      </c>
      <c r="Q5797">
        <v>5.2870723406473787E-3</v>
      </c>
      <c r="R5797">
        <v>0.45216243743896484</v>
      </c>
      <c r="S5797">
        <v>648.65734636002981</v>
      </c>
      <c r="T5797">
        <v>30.231967568397522</v>
      </c>
      <c r="U5797">
        <v>0.34677172958850866</v>
      </c>
      <c r="V5797">
        <v>515.4665470123291</v>
      </c>
      <c r="W5797">
        <v>1</v>
      </c>
      <c r="X5797">
        <v>0.40076386332511904</v>
      </c>
      <c r="Y5797">
        <v>399.52056671223187</v>
      </c>
      <c r="Z5797">
        <v>1</v>
      </c>
      <c r="AA5797">
        <v>21.801612614412313</v>
      </c>
      <c r="AB5797">
        <v>175.51503021240237</v>
      </c>
      <c r="AC5797">
        <v>164.34578150510788</v>
      </c>
      <c r="AD5797">
        <v>5.7448916965060761E-3</v>
      </c>
      <c r="AE5797">
        <v>43.264258027799244</v>
      </c>
      <c r="AF5797">
        <v>1.2321084737777703E-2</v>
      </c>
      <c r="AG5797">
        <v>1.0462233588296656E-3</v>
      </c>
      <c r="AH5797">
        <v>4.0572784614562984E-2</v>
      </c>
      <c r="AI5797">
        <v>10.488638579845428</v>
      </c>
      <c r="AJ5797">
        <v>8.975519003435549</v>
      </c>
      <c r="AK5797">
        <v>55.82625312030315</v>
      </c>
      <c r="AL5797">
        <v>4.1251254219406768</v>
      </c>
      <c r="AM5797">
        <v>43.706179964542386</v>
      </c>
      <c r="AN5797">
        <v>629.80786523974552</v>
      </c>
      <c r="AO5797">
        <v>9.6885387301445011E-2</v>
      </c>
      <c r="AP5797">
        <v>0.83956420040130619</v>
      </c>
    </row>
    <row r="5798" spans="1:42">
      <c r="A5798">
        <v>192.508637246219</v>
      </c>
      <c r="B5798">
        <v>128.65624219704648</v>
      </c>
      <c r="C5798">
        <v>603.81022175362796</v>
      </c>
      <c r="D5798">
        <v>-411.30158450740896</v>
      </c>
      <c r="E5798">
        <v>-475.15397955658148</v>
      </c>
      <c r="F5798">
        <v>411.30158450740896</v>
      </c>
      <c r="G5798">
        <v>7.7808346701901277E-3</v>
      </c>
      <c r="H5798">
        <v>1916.1644361610754</v>
      </c>
      <c r="I5798">
        <v>3.8172770440578457E-2</v>
      </c>
      <c r="J5798">
        <v>1.2376443147659302E-2</v>
      </c>
      <c r="K5798">
        <v>1.4737521600067613</v>
      </c>
      <c r="L5798">
        <v>61.655037403106689</v>
      </c>
      <c r="M5798">
        <v>408.24289502028444</v>
      </c>
      <c r="N5798">
        <v>37.719708499336249</v>
      </c>
      <c r="O5798">
        <v>0.62373688817024231</v>
      </c>
      <c r="P5798">
        <v>1.6983548906114365E-2</v>
      </c>
      <c r="Q5798">
        <v>2.1281410164303245E-2</v>
      </c>
      <c r="R5798">
        <v>0.46917495250701902</v>
      </c>
      <c r="S5798">
        <v>836.87301962196489</v>
      </c>
      <c r="T5798">
        <v>31.130677461624146</v>
      </c>
      <c r="U5798">
        <v>0.33651055753231052</v>
      </c>
      <c r="V5798">
        <v>648.191237449646</v>
      </c>
      <c r="W5798">
        <v>1</v>
      </c>
      <c r="X5798">
        <v>0.32144221782684329</v>
      </c>
      <c r="Y5798">
        <v>293.16335254292409</v>
      </c>
      <c r="Z5798">
        <v>1</v>
      </c>
      <c r="AA5798">
        <v>38.151975394239429</v>
      </c>
      <c r="AB5798">
        <v>97.139969848632816</v>
      </c>
      <c r="AC5798">
        <v>145.13975530862808</v>
      </c>
      <c r="AD5798">
        <v>9.8484316442766749E-3</v>
      </c>
      <c r="AE5798">
        <v>1.8228458174999949</v>
      </c>
      <c r="AF5798">
        <v>2.8984680175781243E-2</v>
      </c>
      <c r="AG5798">
        <v>1.0615873955044318E-3</v>
      </c>
      <c r="AH5798">
        <v>4.6751070344448087E-2</v>
      </c>
      <c r="AI5798">
        <v>20.61482697725296</v>
      </c>
      <c r="AJ5798">
        <v>13.36996500487685</v>
      </c>
      <c r="AK5798">
        <v>48.355720329880711</v>
      </c>
      <c r="AL5798">
        <v>3.8220029825109512</v>
      </c>
      <c r="AM5798">
        <v>92.398353421688086</v>
      </c>
      <c r="AN5798">
        <v>524.4921898677452</v>
      </c>
      <c r="AO5798">
        <v>9.9179330468177798E-2</v>
      </c>
      <c r="AP5798">
        <v>0.92504263186454794</v>
      </c>
    </row>
    <row r="5799" spans="1:42">
      <c r="A5799">
        <v>1122.9083537964316</v>
      </c>
      <c r="B5799">
        <v>881.76608886505164</v>
      </c>
      <c r="C5799">
        <v>1440.1013918448909</v>
      </c>
      <c r="D5799">
        <v>-317.19303804845936</v>
      </c>
      <c r="E5799">
        <v>-558.3353029798393</v>
      </c>
      <c r="F5799">
        <v>317.19303804845936</v>
      </c>
      <c r="G5799">
        <v>3.6731707892657721E-2</v>
      </c>
      <c r="H5799">
        <v>3862.9417445849367</v>
      </c>
      <c r="I5799">
        <v>1.6300670206546783E-2</v>
      </c>
      <c r="J5799">
        <v>1.4680739879608154E-2</v>
      </c>
      <c r="K5799">
        <v>1.9021105106770992</v>
      </c>
      <c r="L5799">
        <v>76.734663248062134</v>
      </c>
      <c r="M5799">
        <v>4.6001898499578786</v>
      </c>
      <c r="N5799">
        <v>153.16950920867922</v>
      </c>
      <c r="O5799">
        <v>0.53382167220115662</v>
      </c>
      <c r="P5799">
        <v>2.0585066530439587E-2</v>
      </c>
      <c r="Q5799">
        <v>1.3089079591963024E-2</v>
      </c>
      <c r="R5799">
        <v>0.38425230979919434</v>
      </c>
      <c r="S5799">
        <v>781.98391964817563</v>
      </c>
      <c r="T5799">
        <v>40.55916965007782</v>
      </c>
      <c r="U5799">
        <v>0.41072815477848057</v>
      </c>
      <c r="V5799">
        <v>570.45087814331055</v>
      </c>
      <c r="W5799">
        <v>1</v>
      </c>
      <c r="X5799">
        <v>0.3138012230396271</v>
      </c>
      <c r="Y5799">
        <v>562.22140106618031</v>
      </c>
      <c r="Z5799">
        <v>1</v>
      </c>
      <c r="AA5799">
        <v>2.2598050098514562</v>
      </c>
      <c r="AB5799">
        <v>150.71891876220704</v>
      </c>
      <c r="AC5799">
        <v>90.517865121364594</v>
      </c>
      <c r="AD5799">
        <v>6.4559806106436963E-3</v>
      </c>
      <c r="AE5799">
        <v>12.760781730050033</v>
      </c>
      <c r="AF5799">
        <v>0.13533536553382872</v>
      </c>
      <c r="AG5799">
        <v>2.2486171361131059E-4</v>
      </c>
      <c r="AH5799">
        <v>1.0503064703941344E-2</v>
      </c>
      <c r="AI5799">
        <v>27.148548066616058</v>
      </c>
      <c r="AJ5799">
        <v>5.1754303016849663</v>
      </c>
      <c r="AK5799">
        <v>32.893740615248682</v>
      </c>
      <c r="AL5799">
        <v>6.7579738022034199</v>
      </c>
      <c r="AM5799">
        <v>83.384210312366477</v>
      </c>
      <c r="AN5799">
        <v>577.21374767361817</v>
      </c>
      <c r="AO5799">
        <v>6.9138387084007269E-2</v>
      </c>
      <c r="AP5799">
        <v>0.84210568666458141</v>
      </c>
    </row>
    <row r="5800" spans="1:42">
      <c r="A5800">
        <v>551.19220572176334</v>
      </c>
      <c r="B5800">
        <v>590.3311954332446</v>
      </c>
      <c r="C5800">
        <v>409.37212147730122</v>
      </c>
      <c r="D5800">
        <v>-39.138989711481258</v>
      </c>
      <c r="E5800">
        <v>39.138989711481258</v>
      </c>
      <c r="F5800">
        <v>-180.95907395594338</v>
      </c>
      <c r="G5800">
        <v>2.967166577879719E-2</v>
      </c>
      <c r="H5800">
        <v>532.56228459256636</v>
      </c>
      <c r="I5800">
        <v>5.2678467929363246E-2</v>
      </c>
      <c r="J5800">
        <v>2.5315315008163454E-2</v>
      </c>
      <c r="K5800">
        <v>1.028513958030939</v>
      </c>
      <c r="L5800">
        <v>23.336153030395508</v>
      </c>
      <c r="M5800">
        <v>359.75291709494866</v>
      </c>
      <c r="N5800">
        <v>86.259290275383009</v>
      </c>
      <c r="O5800">
        <v>0.53272834420204163</v>
      </c>
      <c r="P5800">
        <v>1.7176927460564505E-2</v>
      </c>
      <c r="Q5800">
        <v>1.369166835149129E-2</v>
      </c>
      <c r="R5800">
        <v>0.48630289554595946</v>
      </c>
      <c r="S5800">
        <v>702.30675609456773</v>
      </c>
      <c r="T5800">
        <v>28.736293315887451</v>
      </c>
      <c r="U5800">
        <v>0.37610062301158909</v>
      </c>
      <c r="V5800">
        <v>591.127610206604</v>
      </c>
      <c r="W5800">
        <v>1</v>
      </c>
      <c r="X5800">
        <v>0.42719550848007204</v>
      </c>
      <c r="Y5800">
        <v>596.38987964897899</v>
      </c>
      <c r="Z5800">
        <v>1</v>
      </c>
      <c r="AA5800">
        <v>32.405340112371448</v>
      </c>
      <c r="AB5800">
        <v>125.03488867187501</v>
      </c>
      <c r="AC5800">
        <v>26.244385540485382</v>
      </c>
      <c r="AD5800">
        <v>8.4378185435238055E-3</v>
      </c>
      <c r="AE5800">
        <v>1.6896663896769022</v>
      </c>
      <c r="AF5800">
        <v>0.12046287775039671</v>
      </c>
      <c r="AG5800">
        <v>6.9915657797239286E-4</v>
      </c>
      <c r="AH5800">
        <v>7.5140299916267392E-3</v>
      </c>
      <c r="AI5800">
        <v>9.7393456101417542</v>
      </c>
      <c r="AJ5800">
        <v>9.3371032869174471</v>
      </c>
      <c r="AK5800">
        <v>25.260929744839668</v>
      </c>
      <c r="AL5800">
        <v>7.5993746414056149</v>
      </c>
      <c r="AM5800">
        <v>58.374131190776822</v>
      </c>
      <c r="AN5800">
        <v>255.30457296821743</v>
      </c>
      <c r="AO5800">
        <v>8.9838103413581852E-2</v>
      </c>
      <c r="AP5800">
        <v>0.83414006829261789</v>
      </c>
    </row>
    <row r="5801" spans="1:42">
      <c r="A5801">
        <v>469.28463988771983</v>
      </c>
      <c r="B5801">
        <v>499.54993889069794</v>
      </c>
      <c r="C5801">
        <v>291.01078123415385</v>
      </c>
      <c r="D5801">
        <v>-30.265299002978111</v>
      </c>
      <c r="E5801">
        <v>30.265299002978111</v>
      </c>
      <c r="F5801">
        <v>-208.53915765654409</v>
      </c>
      <c r="G5801">
        <v>7.1924708378427418E-2</v>
      </c>
      <c r="H5801">
        <v>364.39784686000996</v>
      </c>
      <c r="I5801">
        <v>5.9050586521625516E-2</v>
      </c>
      <c r="J5801">
        <v>6.5906038284301763E-2</v>
      </c>
      <c r="K5801">
        <v>1.670477926415205</v>
      </c>
      <c r="L5801">
        <v>13.584369421005249</v>
      </c>
      <c r="M5801">
        <v>310.51470506572434</v>
      </c>
      <c r="N5801">
        <v>81.572138894271859</v>
      </c>
      <c r="O5801">
        <v>0.74246999621391296</v>
      </c>
      <c r="P5801">
        <v>1.4764202435811359E-3</v>
      </c>
      <c r="Q5801">
        <v>3.0125722938113737E-2</v>
      </c>
      <c r="R5801">
        <v>0.42999437332153323</v>
      </c>
      <c r="S5801">
        <v>531.07951409176235</v>
      </c>
      <c r="T5801">
        <v>29.804542660713196</v>
      </c>
      <c r="U5801">
        <v>0.31838670551776888</v>
      </c>
      <c r="V5801">
        <v>646.60601615905762</v>
      </c>
      <c r="W5801">
        <v>1</v>
      </c>
      <c r="X5801">
        <v>0.43262338042259219</v>
      </c>
      <c r="Y5801">
        <v>298.38576523130951</v>
      </c>
      <c r="Z5801">
        <v>1</v>
      </c>
      <c r="AA5801">
        <v>26.933977780656821</v>
      </c>
      <c r="AB5801">
        <v>93.614485046386733</v>
      </c>
      <c r="AC5801">
        <v>56.536655128002167</v>
      </c>
      <c r="AD5801">
        <v>1.1126999162201189E-2</v>
      </c>
      <c r="AE5801">
        <v>10.052374781899424</v>
      </c>
      <c r="AF5801">
        <v>0.29595023989677427</v>
      </c>
      <c r="AG5801">
        <v>1.3136034159603094E-3</v>
      </c>
      <c r="AH5801">
        <v>1.612076048851013E-2</v>
      </c>
      <c r="AI5801">
        <v>15.237996280193329</v>
      </c>
      <c r="AJ5801">
        <v>9.5376552984582883</v>
      </c>
      <c r="AK5801">
        <v>29.815202681422232</v>
      </c>
      <c r="AL5801">
        <v>0.94704484339034556</v>
      </c>
      <c r="AM5801">
        <v>57.483220732212061</v>
      </c>
      <c r="AN5801">
        <v>227.02125310314403</v>
      </c>
      <c r="AO5801">
        <v>4.6464255213737489E-2</v>
      </c>
      <c r="AP5801">
        <v>0.87002259254455572</v>
      </c>
    </row>
    <row r="5802" spans="1:42">
      <c r="A5802">
        <v>490.23195306834543</v>
      </c>
      <c r="B5802">
        <v>299.31051465058147</v>
      </c>
      <c r="C5802">
        <v>914.79748788298093</v>
      </c>
      <c r="D5802">
        <v>-424.5655348146355</v>
      </c>
      <c r="E5802">
        <v>-615.48697323239946</v>
      </c>
      <c r="F5802">
        <v>424.5655348146355</v>
      </c>
      <c r="G5802">
        <v>5.8279031148255792E-2</v>
      </c>
      <c r="H5802">
        <v>2765.0294902026794</v>
      </c>
      <c r="I5802">
        <v>2.7781871259212491E-2</v>
      </c>
      <c r="J5802">
        <v>7.1986128091812138E-2</v>
      </c>
      <c r="K5802">
        <v>1.7106300044834613</v>
      </c>
      <c r="L5802">
        <v>76.671435832977295</v>
      </c>
      <c r="M5802">
        <v>1.3301204845830024</v>
      </c>
      <c r="N5802">
        <v>95.850569506263739</v>
      </c>
      <c r="O5802">
        <v>0.74798086285591125</v>
      </c>
      <c r="P5802">
        <v>2.2024645275539819E-2</v>
      </c>
      <c r="Q5802">
        <v>2.0318252086639402E-2</v>
      </c>
      <c r="R5802">
        <v>0.43276540279388426</v>
      </c>
      <c r="S5802">
        <v>410.71688973212986</v>
      </c>
      <c r="T5802">
        <v>36.22702956199646</v>
      </c>
      <c r="U5802">
        <v>0.29172954499721532</v>
      </c>
      <c r="V5802">
        <v>497.35515117645264</v>
      </c>
      <c r="W5802">
        <v>1</v>
      </c>
      <c r="X5802">
        <v>0.30657936096191407</v>
      </c>
      <c r="Y5802">
        <v>486.69489363562036</v>
      </c>
      <c r="Z5802">
        <v>1</v>
      </c>
      <c r="AA5802">
        <v>0.39247469317436223</v>
      </c>
      <c r="AB5802">
        <v>158.59265710449219</v>
      </c>
      <c r="AC5802">
        <v>167.27552562952042</v>
      </c>
      <c r="AD5802">
        <v>4.265129871857472E-3</v>
      </c>
      <c r="AE5802">
        <v>76.431987207812298</v>
      </c>
      <c r="AF5802">
        <v>0.13027317523956297</v>
      </c>
      <c r="AG5802">
        <v>1.8211650957572256E-4</v>
      </c>
      <c r="AH5802">
        <v>2.2516807067394253E-2</v>
      </c>
      <c r="AI5802">
        <v>13.470435440540314</v>
      </c>
      <c r="AJ5802">
        <v>10.992535806113979</v>
      </c>
      <c r="AK5802">
        <v>44.387901511788371</v>
      </c>
      <c r="AL5802">
        <v>4.6768632673451549</v>
      </c>
      <c r="AM5802">
        <v>93.317538201808929</v>
      </c>
      <c r="AN5802">
        <v>413.22224789476581</v>
      </c>
      <c r="AO5802">
        <v>4.499155867099762E-2</v>
      </c>
      <c r="AP5802">
        <v>0.92696296095848096</v>
      </c>
    </row>
    <row r="5803" spans="1:42">
      <c r="A5803">
        <v>260.87691040433526</v>
      </c>
      <c r="B5803">
        <v>-27.582749648218851</v>
      </c>
      <c r="C5803">
        <v>792.52541688586632</v>
      </c>
      <c r="D5803">
        <v>-531.64850648153106</v>
      </c>
      <c r="E5803">
        <v>-820.10816653408517</v>
      </c>
      <c r="F5803">
        <v>531.64850648153106</v>
      </c>
      <c r="G5803">
        <v>3.1907397874008189E-2</v>
      </c>
      <c r="H5803">
        <v>2667.4897137390412</v>
      </c>
      <c r="I5803">
        <v>4.5766281187534327E-2</v>
      </c>
      <c r="J5803">
        <v>5.970806550979614E-2</v>
      </c>
      <c r="K5803">
        <v>1.9696299158990382</v>
      </c>
      <c r="L5803">
        <v>29.691697359085083</v>
      </c>
      <c r="M5803">
        <v>4.9875424405075321</v>
      </c>
      <c r="N5803">
        <v>58.749579267120374</v>
      </c>
      <c r="O5803">
        <v>0.75751671195030212</v>
      </c>
      <c r="P5803">
        <v>5.405481815338134E-3</v>
      </c>
      <c r="Q5803">
        <v>2.9106258021460635E-2</v>
      </c>
      <c r="R5803">
        <v>0.41543110847473147</v>
      </c>
      <c r="S5803">
        <v>679.79251734243326</v>
      </c>
      <c r="T5803">
        <v>37.4227374792099</v>
      </c>
      <c r="U5803">
        <v>0.29549750387668611</v>
      </c>
      <c r="V5803">
        <v>509.66682434082031</v>
      </c>
      <c r="W5803">
        <v>1</v>
      </c>
      <c r="X5803">
        <v>0.43135203957557677</v>
      </c>
      <c r="Y5803">
        <v>367.6132077052315</v>
      </c>
      <c r="Z5803">
        <v>1</v>
      </c>
      <c r="AA5803">
        <v>17.239187674875264</v>
      </c>
      <c r="AB5803">
        <v>0.43944781494140628</v>
      </c>
      <c r="AC5803">
        <v>84.586904942989349</v>
      </c>
      <c r="AD5803">
        <v>1.1993023472973423E-2</v>
      </c>
      <c r="AE5803">
        <v>71.972035730270051</v>
      </c>
      <c r="AF5803">
        <v>4.0198338031768796E-3</v>
      </c>
      <c r="AG5803">
        <v>9.180263912088862E-4</v>
      </c>
      <c r="AH5803">
        <v>1.2943248677253721E-2</v>
      </c>
      <c r="AI5803">
        <v>19.51558917760849</v>
      </c>
      <c r="AJ5803">
        <v>4.6026133148115855</v>
      </c>
      <c r="AK5803">
        <v>61.540821813941001</v>
      </c>
      <c r="AL5803">
        <v>7.4868717175533002</v>
      </c>
      <c r="AM5803">
        <v>78.337671673297876</v>
      </c>
      <c r="AN5803">
        <v>700.16887032274735</v>
      </c>
      <c r="AO5803">
        <v>7.0667068839073172E-2</v>
      </c>
      <c r="AP5803">
        <v>0.82946372175216687</v>
      </c>
    </row>
    <row r="5804" spans="1:42">
      <c r="A5804">
        <v>1206.8645972281781</v>
      </c>
      <c r="B5804">
        <v>2513.0044627628581</v>
      </c>
      <c r="C5804">
        <v>1758.1931541598688</v>
      </c>
      <c r="D5804">
        <v>-1306.13986553468</v>
      </c>
      <c r="E5804">
        <v>754.81130860298936</v>
      </c>
      <c r="F5804">
        <v>-754.81130860298936</v>
      </c>
      <c r="G5804">
        <v>4.8261993020766503E-2</v>
      </c>
      <c r="H5804">
        <v>242.09557646839033</v>
      </c>
      <c r="I5804">
        <v>5.1167611777782437E-2</v>
      </c>
      <c r="J5804">
        <v>9.5875820875167841E-2</v>
      </c>
      <c r="K5804">
        <v>1.9667305056631563</v>
      </c>
      <c r="L5804">
        <v>69.531369209289551</v>
      </c>
      <c r="M5804">
        <v>4169.6558443822487</v>
      </c>
      <c r="N5804">
        <v>78.752047266197209</v>
      </c>
      <c r="O5804">
        <v>0.7025083601474762</v>
      </c>
      <c r="P5804">
        <v>1.3021846665276419E-2</v>
      </c>
      <c r="Q5804">
        <v>3.7356962150997583E-2</v>
      </c>
      <c r="R5804">
        <v>0.49513229846954343</v>
      </c>
      <c r="S5804">
        <v>1164.620176224164</v>
      </c>
      <c r="T5804">
        <v>44.046306610107422</v>
      </c>
      <c r="U5804">
        <v>0.37397654712200168</v>
      </c>
      <c r="V5804">
        <v>603.80012989044189</v>
      </c>
      <c r="W5804">
        <v>1</v>
      </c>
      <c r="X5804">
        <v>0.3483297371864319</v>
      </c>
      <c r="Y5804">
        <v>677.24646499474966</v>
      </c>
      <c r="Z5804">
        <v>1</v>
      </c>
      <c r="AA5804">
        <v>15.227628619070055</v>
      </c>
      <c r="AB5804">
        <v>104.95674389648438</v>
      </c>
      <c r="AC5804">
        <v>69.263143837451935</v>
      </c>
      <c r="AD5804">
        <v>9.1768199562007532E-3</v>
      </c>
      <c r="AE5804">
        <v>1.4273834534051213</v>
      </c>
      <c r="AF5804">
        <v>0.19749333143234249</v>
      </c>
      <c r="AG5804">
        <v>1.2861125113038429E-3</v>
      </c>
      <c r="AH5804">
        <v>5.6899385702610016E-2</v>
      </c>
      <c r="AI5804">
        <v>27.018362581729889</v>
      </c>
      <c r="AJ5804">
        <v>8.2297798065465866</v>
      </c>
      <c r="AK5804">
        <v>5.3163249617815014</v>
      </c>
      <c r="AL5804">
        <v>7.7492962187240746</v>
      </c>
      <c r="AM5804">
        <v>84.818405997753146</v>
      </c>
      <c r="AN5804">
        <v>714.9839088952458</v>
      </c>
      <c r="AO5804">
        <v>9.7735765576362613E-2</v>
      </c>
      <c r="AP5804">
        <v>0.87233491826057441</v>
      </c>
    </row>
    <row r="5805" spans="1:42">
      <c r="A5805">
        <v>378.39725523478182</v>
      </c>
      <c r="B5805">
        <v>192.9485095139122</v>
      </c>
      <c r="C5805">
        <v>463.07590238171252</v>
      </c>
      <c r="D5805">
        <v>-84.6786471469307</v>
      </c>
      <c r="E5805">
        <v>-270.12739286780032</v>
      </c>
      <c r="F5805">
        <v>84.6786471469307</v>
      </c>
      <c r="G5805">
        <v>5.4063022010041283E-2</v>
      </c>
      <c r="H5805">
        <v>1441.9918332354951</v>
      </c>
      <c r="I5805">
        <v>4.3148498833179477E-2</v>
      </c>
      <c r="J5805">
        <v>3.4859892845153811E-2</v>
      </c>
      <c r="K5805">
        <v>1.0177578670680523</v>
      </c>
      <c r="L5805">
        <v>49.250372648239136</v>
      </c>
      <c r="M5805">
        <v>3.2400169280283393</v>
      </c>
      <c r="N5805">
        <v>61.95562749519349</v>
      </c>
      <c r="O5805">
        <v>0.5424933135509491</v>
      </c>
      <c r="P5805">
        <v>2.1332022296057802E-2</v>
      </c>
      <c r="Q5805">
        <v>3.2105391873253709E-2</v>
      </c>
      <c r="R5805">
        <v>0.38937843322753907</v>
      </c>
      <c r="S5805">
        <v>662.32223493175866</v>
      </c>
      <c r="T5805">
        <v>45.568600296974182</v>
      </c>
      <c r="U5805">
        <v>0.37672668755054473</v>
      </c>
      <c r="V5805">
        <v>599.78222846984863</v>
      </c>
      <c r="W5805">
        <v>1</v>
      </c>
      <c r="X5805">
        <v>0.38337648272514346</v>
      </c>
      <c r="Y5805">
        <v>672.46410146164453</v>
      </c>
      <c r="Z5805">
        <v>1</v>
      </c>
      <c r="AA5805">
        <v>25.29504878430367</v>
      </c>
      <c r="AB5805">
        <v>85.065025817871103</v>
      </c>
      <c r="AC5805">
        <v>71.243016421794891</v>
      </c>
      <c r="AD5805">
        <v>3.3858176989433092E-3</v>
      </c>
      <c r="AE5805">
        <v>19.164659234297119</v>
      </c>
      <c r="AF5805">
        <v>0.21475960135459898</v>
      </c>
      <c r="AG5805">
        <v>9.2397633759532525E-4</v>
      </c>
      <c r="AH5805">
        <v>4.1482730197906492E-2</v>
      </c>
      <c r="AI5805">
        <v>28.319034278392792</v>
      </c>
      <c r="AJ5805">
        <v>2.1137171755087931</v>
      </c>
      <c r="AK5805">
        <v>60.670223867297175</v>
      </c>
      <c r="AL5805">
        <v>5.4242962086335682</v>
      </c>
      <c r="AM5805">
        <v>98.473234522342679</v>
      </c>
      <c r="AN5805">
        <v>451.39294658273434</v>
      </c>
      <c r="AO5805">
        <v>8.7345826983451835E-2</v>
      </c>
      <c r="AP5805">
        <v>0.82720092487335217</v>
      </c>
    </row>
    <row r="5806" spans="1:42">
      <c r="A5806">
        <v>678.71583561641341</v>
      </c>
      <c r="B5806">
        <v>359.56603636974114</v>
      </c>
      <c r="C5806">
        <v>759.29488076080088</v>
      </c>
      <c r="D5806">
        <v>-80.579045144387464</v>
      </c>
      <c r="E5806">
        <v>-399.72884439105974</v>
      </c>
      <c r="F5806">
        <v>80.579045144387464</v>
      </c>
      <c r="G5806">
        <v>1.9959741475295851E-3</v>
      </c>
      <c r="H5806">
        <v>1992.0770286203772</v>
      </c>
      <c r="I5806">
        <v>2.5993953645229339E-2</v>
      </c>
      <c r="J5806">
        <v>7.2457659959793086E-2</v>
      </c>
      <c r="K5806">
        <v>1.5143137342751025</v>
      </c>
      <c r="L5806">
        <v>39.893858432769775</v>
      </c>
      <c r="M5806">
        <v>6.5948084406768945</v>
      </c>
      <c r="N5806">
        <v>130.02708556690217</v>
      </c>
      <c r="O5806">
        <v>0.66575053334236145</v>
      </c>
      <c r="P5806">
        <v>1.8337721082899303E-2</v>
      </c>
      <c r="Q5806">
        <v>1.6514884048038057E-2</v>
      </c>
      <c r="R5806">
        <v>0.47993434429168702</v>
      </c>
      <c r="S5806">
        <v>1157.3282304784648</v>
      </c>
      <c r="T5806">
        <v>30.064302682876587</v>
      </c>
      <c r="U5806">
        <v>0.31991499364376069</v>
      </c>
      <c r="V5806">
        <v>642.11537837982178</v>
      </c>
      <c r="W5806">
        <v>1</v>
      </c>
      <c r="X5806">
        <v>0.305840802192688</v>
      </c>
      <c r="Y5806">
        <v>294.36065378520726</v>
      </c>
      <c r="Z5806">
        <v>1</v>
      </c>
      <c r="AA5806">
        <v>44.287087466230396</v>
      </c>
      <c r="AB5806">
        <v>95.764117797851569</v>
      </c>
      <c r="AC5806">
        <v>137.11904436349869</v>
      </c>
      <c r="AD5806">
        <v>1.4573296114929721E-2</v>
      </c>
      <c r="AE5806">
        <v>8.7029958134194789</v>
      </c>
      <c r="AF5806">
        <v>-1.9296941757202146E-2</v>
      </c>
      <c r="AG5806">
        <v>8.1909047398234216E-4</v>
      </c>
      <c r="AH5806">
        <v>9.6426679968833907E-3</v>
      </c>
      <c r="AI5806">
        <v>28.43030720949173</v>
      </c>
      <c r="AJ5806">
        <v>8.4190474862518556</v>
      </c>
      <c r="AK5806">
        <v>47.564629660248755</v>
      </c>
      <c r="AL5806">
        <v>1.9892833858976884</v>
      </c>
      <c r="AM5806">
        <v>43.762464559078218</v>
      </c>
      <c r="AN5806">
        <v>747.46425475182627</v>
      </c>
      <c r="AO5806">
        <v>3.2071090340614318E-2</v>
      </c>
      <c r="AP5806">
        <v>0.86143697047233592</v>
      </c>
    </row>
    <row r="5807" spans="1:42">
      <c r="A5807">
        <v>406.7759690628663</v>
      </c>
      <c r="B5807">
        <v>164.32300291479902</v>
      </c>
      <c r="C5807">
        <v>420.34366306105721</v>
      </c>
      <c r="D5807">
        <v>-13.567693998190919</v>
      </c>
      <c r="E5807">
        <v>-256.02066014625819</v>
      </c>
      <c r="F5807">
        <v>13.567693998190919</v>
      </c>
      <c r="G5807">
        <v>5.7669225153742537E-2</v>
      </c>
      <c r="H5807">
        <v>1195.320681588506</v>
      </c>
      <c r="I5807">
        <v>1.5285679399967193E-2</v>
      </c>
      <c r="J5807">
        <v>1.3261544704437255E-2</v>
      </c>
      <c r="K5807">
        <v>1.07012826551795</v>
      </c>
      <c r="L5807">
        <v>36.170917749404907</v>
      </c>
      <c r="M5807">
        <v>2.3512728409422059</v>
      </c>
      <c r="N5807">
        <v>88.368429183959975</v>
      </c>
      <c r="O5807">
        <v>0.90126332640647888</v>
      </c>
      <c r="P5807">
        <v>1.3671107874976262E-2</v>
      </c>
      <c r="Q5807">
        <v>2.0021616246965194E-2</v>
      </c>
      <c r="R5807">
        <v>0.47530070304870609</v>
      </c>
      <c r="S5807">
        <v>887.94114248552432</v>
      </c>
      <c r="T5807">
        <v>26.362797617912292</v>
      </c>
      <c r="U5807">
        <v>0.29143765985965731</v>
      </c>
      <c r="V5807">
        <v>634.64021682739258</v>
      </c>
      <c r="W5807">
        <v>1</v>
      </c>
      <c r="X5807">
        <v>0.4452598202228546</v>
      </c>
      <c r="Y5807">
        <v>500.63968782152938</v>
      </c>
      <c r="Z5807">
        <v>1</v>
      </c>
      <c r="AA5807">
        <v>42.08756004448891</v>
      </c>
      <c r="AB5807">
        <v>145.1319378051758</v>
      </c>
      <c r="AC5807">
        <v>107.39091485738754</v>
      </c>
      <c r="AD5807">
        <v>2.4603297567775107E-3</v>
      </c>
      <c r="AE5807">
        <v>7.5257054670850989</v>
      </c>
      <c r="AF5807">
        <v>0.24015257477760313</v>
      </c>
      <c r="AG5807">
        <v>3.9750505793552442E-4</v>
      </c>
      <c r="AH5807">
        <v>3.3507167696952819E-2</v>
      </c>
      <c r="AI5807">
        <v>16.143265664577484</v>
      </c>
      <c r="AJ5807">
        <v>8.2250588306383783</v>
      </c>
      <c r="AK5807">
        <v>23.635446805357933</v>
      </c>
      <c r="AL5807">
        <v>2.2465879546934553</v>
      </c>
      <c r="AM5807">
        <v>83.653666603565213</v>
      </c>
      <c r="AN5807">
        <v>574.06307778537234</v>
      </c>
      <c r="AO5807">
        <v>6.8988200545310976E-2</v>
      </c>
      <c r="AP5807">
        <v>0.84797284936904915</v>
      </c>
    </row>
    <row r="5808" spans="1:42">
      <c r="A5808">
        <v>1254.406483162584</v>
      </c>
      <c r="B5808">
        <v>1187.7754939305159</v>
      </c>
      <c r="C5808">
        <v>787.48059791787114</v>
      </c>
      <c r="D5808">
        <v>66.630989232068032</v>
      </c>
      <c r="E5808">
        <v>-66.630989232068032</v>
      </c>
      <c r="F5808">
        <v>-466.92588524471284</v>
      </c>
      <c r="G5808">
        <v>8.4781720044284192E-2</v>
      </c>
      <c r="H5808">
        <v>1127.0485563134839</v>
      </c>
      <c r="I5808">
        <v>4.0033418834209439E-2</v>
      </c>
      <c r="J5808">
        <v>5.0597490072250367E-2</v>
      </c>
      <c r="K5808">
        <v>1.1422163419306277</v>
      </c>
      <c r="L5808">
        <v>41.937980651855469</v>
      </c>
      <c r="M5808">
        <v>4.5469585893592681</v>
      </c>
      <c r="N5808">
        <v>173.09718235759738</v>
      </c>
      <c r="O5808">
        <v>0.78263536095619202</v>
      </c>
      <c r="P5808">
        <v>1.3072447564866805E-2</v>
      </c>
      <c r="Q5808">
        <v>3.9468721336788595E-2</v>
      </c>
      <c r="R5808">
        <v>0.40053823947906497</v>
      </c>
      <c r="S5808">
        <v>1015.2163829609165</v>
      </c>
      <c r="T5808">
        <v>34.968578815460205</v>
      </c>
      <c r="U5808">
        <v>0.41514363944530486</v>
      </c>
      <c r="V5808">
        <v>466.80529117584229</v>
      </c>
      <c r="W5808">
        <v>1</v>
      </c>
      <c r="X5808">
        <v>0.36232117414474491</v>
      </c>
      <c r="Y5808">
        <v>313.83996996732071</v>
      </c>
      <c r="Z5808">
        <v>1</v>
      </c>
      <c r="AA5808">
        <v>41.575700404577262</v>
      </c>
      <c r="AB5808">
        <v>50.849247558593753</v>
      </c>
      <c r="AC5808">
        <v>183.93374234437943</v>
      </c>
      <c r="AD5808">
        <v>1.3844816093770865E-2</v>
      </c>
      <c r="AE5808">
        <v>18.352021744685825</v>
      </c>
      <c r="AF5808">
        <v>0.23064027070999141</v>
      </c>
      <c r="AG5808">
        <v>1.1577886854126154E-3</v>
      </c>
      <c r="AH5808">
        <v>6.5169115185737606E-3</v>
      </c>
      <c r="AI5808">
        <v>11.793488562107086</v>
      </c>
      <c r="AJ5808">
        <v>3.6766983968177516</v>
      </c>
      <c r="AK5808">
        <v>45.326704156994822</v>
      </c>
      <c r="AL5808">
        <v>2.633965867220923</v>
      </c>
      <c r="AM5808">
        <v>66.953217303752893</v>
      </c>
      <c r="AN5808">
        <v>165.00922211432362</v>
      </c>
      <c r="AO5808">
        <v>7.8745946049690249E-2</v>
      </c>
      <c r="AP5808">
        <v>0.82790131974220282</v>
      </c>
    </row>
    <row r="5809" spans="1:42">
      <c r="A5809">
        <v>773.09320337871907</v>
      </c>
      <c r="B5809">
        <v>515.6627720567393</v>
      </c>
      <c r="C5809">
        <v>921.03670331157741</v>
      </c>
      <c r="D5809">
        <v>-147.94349993285834</v>
      </c>
      <c r="E5809">
        <v>-405.37393125483811</v>
      </c>
      <c r="F5809">
        <v>147.94349993285834</v>
      </c>
      <c r="G5809">
        <v>1.977603093897122E-2</v>
      </c>
      <c r="H5809">
        <v>2301.8010804185947</v>
      </c>
      <c r="I5809">
        <v>4.0919583141803745E-2</v>
      </c>
      <c r="J5809">
        <v>5.4596248626708983E-2</v>
      </c>
      <c r="K5809">
        <v>1.9797155070006847</v>
      </c>
      <c r="L5809">
        <v>38.924401998519897</v>
      </c>
      <c r="M5809">
        <v>1.6634025589005677</v>
      </c>
      <c r="N5809">
        <v>111.22035337638856</v>
      </c>
      <c r="O5809">
        <v>0.82958480715751648</v>
      </c>
      <c r="P5809">
        <v>1.3938933213551837E-2</v>
      </c>
      <c r="Q5809">
        <v>4.2257763173845074E-2</v>
      </c>
      <c r="R5809">
        <v>0.3931857109069824</v>
      </c>
      <c r="S5809">
        <v>980.65607046320133</v>
      </c>
      <c r="T5809">
        <v>45.407441258430481</v>
      </c>
      <c r="U5809">
        <v>0.41197233974933622</v>
      </c>
      <c r="V5809">
        <v>462.59284019470215</v>
      </c>
      <c r="W5809">
        <v>1</v>
      </c>
      <c r="X5809">
        <v>0.41314524054527285</v>
      </c>
      <c r="Y5809">
        <v>547.51271310719812</v>
      </c>
      <c r="Z5809">
        <v>1</v>
      </c>
      <c r="AA5809">
        <v>20.363372734727864</v>
      </c>
      <c r="AB5809">
        <v>25.786402526855472</v>
      </c>
      <c r="AC5809">
        <v>141.89992398023605</v>
      </c>
      <c r="AD5809">
        <v>4.9639220930572251E-3</v>
      </c>
      <c r="AE5809">
        <v>42.672379537797745</v>
      </c>
      <c r="AF5809">
        <v>2.2855614423751829E-2</v>
      </c>
      <c r="AG5809">
        <v>1.3714786161233287E-4</v>
      </c>
      <c r="AH5809">
        <v>5.2576223039627071E-2</v>
      </c>
      <c r="AI5809">
        <v>17.468568980693817</v>
      </c>
      <c r="AJ5809">
        <v>9.3267627570127107</v>
      </c>
      <c r="AK5809">
        <v>47.001409451365468</v>
      </c>
      <c r="AL5809">
        <v>4.8316067654231158</v>
      </c>
      <c r="AM5809">
        <v>30.877686178684236</v>
      </c>
      <c r="AN5809">
        <v>632.92629868096742</v>
      </c>
      <c r="AO5809">
        <v>7.9564282298088068E-2</v>
      </c>
      <c r="AP5809">
        <v>0.81532868957519533</v>
      </c>
    </row>
    <row r="5810" spans="1:42">
      <c r="A5810">
        <v>830.73751225121782</v>
      </c>
      <c r="B5810">
        <v>586.35172533790956</v>
      </c>
      <c r="C5810">
        <v>1329.0543571475978</v>
      </c>
      <c r="D5810">
        <v>-498.31684489637996</v>
      </c>
      <c r="E5810">
        <v>-742.70263180968823</v>
      </c>
      <c r="F5810">
        <v>498.31684489637996</v>
      </c>
      <c r="G5810">
        <v>8.0927704753111687E-2</v>
      </c>
      <c r="H5810">
        <v>3785.5578698665327</v>
      </c>
      <c r="I5810">
        <v>2.6063412129878998E-2</v>
      </c>
      <c r="J5810">
        <v>8.4599840641021717E-3</v>
      </c>
      <c r="K5810">
        <v>1.6404086716473101</v>
      </c>
      <c r="L5810">
        <v>59.637734889984131</v>
      </c>
      <c r="M5810">
        <v>1.3853501911051629</v>
      </c>
      <c r="N5810">
        <v>126.44844652500154</v>
      </c>
      <c r="O5810">
        <v>0.7376416027545929</v>
      </c>
      <c r="P5810">
        <v>1.3847472508748369E-2</v>
      </c>
      <c r="Q5810">
        <v>3.298979563183254E-2</v>
      </c>
      <c r="R5810">
        <v>0.49402162075042722</v>
      </c>
      <c r="S5810">
        <v>854.86718700804272</v>
      </c>
      <c r="T5810">
        <v>43.904703855514526</v>
      </c>
      <c r="U5810">
        <v>0.37831788003444672</v>
      </c>
      <c r="V5810">
        <v>533.35082530975342</v>
      </c>
      <c r="W5810">
        <v>1</v>
      </c>
      <c r="X5810">
        <v>0.36845017433166505</v>
      </c>
      <c r="Y5810">
        <v>399.54198989512054</v>
      </c>
      <c r="Z5810">
        <v>1</v>
      </c>
      <c r="AA5810">
        <v>2.1994476977825168</v>
      </c>
      <c r="AB5810">
        <v>163.93210192871095</v>
      </c>
      <c r="AC5810">
        <v>79.023338854312897</v>
      </c>
      <c r="AD5810">
        <v>1.4550975245288294E-2</v>
      </c>
      <c r="AE5810">
        <v>86.062432833361115</v>
      </c>
      <c r="AF5810">
        <v>0.15535733699798582</v>
      </c>
      <c r="AG5810">
        <v>6.0887816700476861E-4</v>
      </c>
      <c r="AH5810">
        <v>4.9105166804790497E-2</v>
      </c>
      <c r="AI5810">
        <v>26.688289940357208</v>
      </c>
      <c r="AJ5810">
        <v>8.2347622942397987</v>
      </c>
      <c r="AK5810">
        <v>59.756114736199379</v>
      </c>
      <c r="AL5810">
        <v>4.8408691604782508</v>
      </c>
      <c r="AM5810">
        <v>56.083816087245935</v>
      </c>
      <c r="AN5810">
        <v>558.3167247158874</v>
      </c>
      <c r="AO5810">
        <v>9.2600542664527885E-2</v>
      </c>
      <c r="AP5810">
        <v>0.87740509009361278</v>
      </c>
    </row>
    <row r="5811" spans="1:42">
      <c r="A5811">
        <v>526.4536309780483</v>
      </c>
      <c r="B5811">
        <v>530.04877395319102</v>
      </c>
      <c r="C5811">
        <v>444.52418304029351</v>
      </c>
      <c r="D5811">
        <v>-3.5951429751427213</v>
      </c>
      <c r="E5811">
        <v>3.5951429751427213</v>
      </c>
      <c r="F5811">
        <v>-85.524590912897509</v>
      </c>
      <c r="G5811">
        <v>5.9349685232238353E-2</v>
      </c>
      <c r="H5811">
        <v>164.91288130928243</v>
      </c>
      <c r="I5811">
        <v>4.6960915625095363E-2</v>
      </c>
      <c r="J5811">
        <v>1.9486685276031493E-2</v>
      </c>
      <c r="K5811">
        <v>2.0134597099244593</v>
      </c>
      <c r="L5811">
        <v>42.886191606521606</v>
      </c>
      <c r="M5811">
        <v>643.90886279449307</v>
      </c>
      <c r="N5811">
        <v>82.72266755294801</v>
      </c>
      <c r="O5811">
        <v>0.99167284369468689</v>
      </c>
      <c r="P5811">
        <v>6.2875436676873087E-3</v>
      </c>
      <c r="Q5811">
        <v>8.4015605184766962E-3</v>
      </c>
      <c r="R5811">
        <v>0.45141968727111814</v>
      </c>
      <c r="S5811">
        <v>813.91117190650175</v>
      </c>
      <c r="T5811">
        <v>46.551713347434998</v>
      </c>
      <c r="U5811">
        <v>0.36443241178989411</v>
      </c>
      <c r="V5811">
        <v>565.78121185302734</v>
      </c>
      <c r="W5811">
        <v>1</v>
      </c>
      <c r="X5811">
        <v>0.34166226029396057</v>
      </c>
      <c r="Y5811">
        <v>435.41833061030508</v>
      </c>
      <c r="Z5811">
        <v>1</v>
      </c>
      <c r="AA5811">
        <v>11.2059379780674</v>
      </c>
      <c r="AB5811">
        <v>127.32013873291017</v>
      </c>
      <c r="AC5811">
        <v>39.044640958309174</v>
      </c>
      <c r="AD5811">
        <v>1.2800474248380742E-2</v>
      </c>
      <c r="AE5811">
        <v>68.072685517332516</v>
      </c>
      <c r="AF5811">
        <v>0.18260565876960752</v>
      </c>
      <c r="AG5811">
        <v>7.2905387640170307E-4</v>
      </c>
      <c r="AH5811">
        <v>1.0452194809913634E-2</v>
      </c>
      <c r="AI5811">
        <v>6.8387064337730408</v>
      </c>
      <c r="AJ5811">
        <v>11.476275587002529</v>
      </c>
      <c r="AK5811">
        <v>2.7238802379369735</v>
      </c>
      <c r="AL5811">
        <v>6.3742297913469095</v>
      </c>
      <c r="AM5811">
        <v>97.125847446918485</v>
      </c>
      <c r="AN5811">
        <v>625.85146129923805</v>
      </c>
      <c r="AO5811">
        <v>4.6620336890220646E-2</v>
      </c>
      <c r="AP5811">
        <v>0.91797193670272836</v>
      </c>
    </row>
    <row r="5812" spans="1:42">
      <c r="A5812">
        <v>562.69228401805265</v>
      </c>
      <c r="B5812">
        <v>184.44461944625334</v>
      </c>
      <c r="C5812">
        <v>1497.3216817604346</v>
      </c>
      <c r="D5812">
        <v>-934.62939774238191</v>
      </c>
      <c r="E5812">
        <v>-1312.8770623141813</v>
      </c>
      <c r="F5812">
        <v>934.62939774238191</v>
      </c>
      <c r="G5812">
        <v>3.7488068770606627E-2</v>
      </c>
      <c r="H5812">
        <v>5323.5430221478191</v>
      </c>
      <c r="I5812">
        <v>1.8506846129894255E-2</v>
      </c>
      <c r="J5812">
        <v>5.3914892911911011E-2</v>
      </c>
      <c r="K5812">
        <v>1.8591150703489778</v>
      </c>
      <c r="L5812">
        <v>77.855792045593262</v>
      </c>
      <c r="M5812">
        <v>1.2979912405658598</v>
      </c>
      <c r="N5812">
        <v>117.13287289333346</v>
      </c>
      <c r="O5812">
        <v>0.54386129975318909</v>
      </c>
      <c r="P5812">
        <v>1.4395787451002331E-2</v>
      </c>
      <c r="Q5812">
        <v>1.4069046603308781E-2</v>
      </c>
      <c r="R5812">
        <v>0.42804806232452391</v>
      </c>
      <c r="S5812">
        <v>995.26856545912779</v>
      </c>
      <c r="T5812">
        <v>49.366879463195801</v>
      </c>
      <c r="U5812">
        <v>0.28818100154399873</v>
      </c>
      <c r="V5812">
        <v>626.33450031280518</v>
      </c>
      <c r="W5812">
        <v>1</v>
      </c>
      <c r="X5812">
        <v>0.31253407716751103</v>
      </c>
      <c r="Y5812">
        <v>454.64071841022189</v>
      </c>
      <c r="Z5812">
        <v>1</v>
      </c>
      <c r="AA5812">
        <v>29.469328203268059</v>
      </c>
      <c r="AB5812">
        <v>27.282149658203128</v>
      </c>
      <c r="AC5812">
        <v>89.726395905017853</v>
      </c>
      <c r="AD5812">
        <v>1.2993356101533286E-2</v>
      </c>
      <c r="AE5812">
        <v>5.020402639450066</v>
      </c>
      <c r="AF5812">
        <v>0.1478773283958435</v>
      </c>
      <c r="AG5812">
        <v>5.259034008313722E-4</v>
      </c>
      <c r="AH5812">
        <v>3.8201714861392976E-2</v>
      </c>
      <c r="AI5812">
        <v>23.891383707523346</v>
      </c>
      <c r="AJ5812">
        <v>0.96919020277674295</v>
      </c>
      <c r="AK5812">
        <v>53.467824166417124</v>
      </c>
      <c r="AL5812">
        <v>3.9690337600555767</v>
      </c>
      <c r="AM5812">
        <v>79.058936202526084</v>
      </c>
      <c r="AN5812">
        <v>822.8626474906473</v>
      </c>
      <c r="AO5812">
        <v>7.5410637021064764E-2</v>
      </c>
      <c r="AP5812">
        <v>0.92076407742500321</v>
      </c>
    </row>
    <row r="5813" spans="1:42">
      <c r="A5813">
        <v>1203.4412150353151</v>
      </c>
      <c r="B5813">
        <v>1131.7877313096933</v>
      </c>
      <c r="C5813">
        <v>817.17737594564915</v>
      </c>
      <c r="D5813">
        <v>71.653483725621754</v>
      </c>
      <c r="E5813">
        <v>-71.653483725621754</v>
      </c>
      <c r="F5813">
        <v>-386.26383908966591</v>
      </c>
      <c r="G5813">
        <v>4.3314277608066408E-2</v>
      </c>
      <c r="H5813">
        <v>1211.3741654290141</v>
      </c>
      <c r="I5813">
        <v>4.8254952728748322E-2</v>
      </c>
      <c r="J5813">
        <v>0.10115123844146728</v>
      </c>
      <c r="K5813">
        <v>1.2805495278537273</v>
      </c>
      <c r="L5813">
        <v>50.179699659347534</v>
      </c>
      <c r="M5813">
        <v>1.1065694172589358</v>
      </c>
      <c r="N5813">
        <v>170.96421263160707</v>
      </c>
      <c r="O5813">
        <v>0.82176205515861511</v>
      </c>
      <c r="P5813">
        <v>7.3728908432854536E-3</v>
      </c>
      <c r="Q5813">
        <v>9.9061875343322732E-3</v>
      </c>
      <c r="R5813">
        <v>0.40866230010986326</v>
      </c>
      <c r="S5813">
        <v>900.28124795506915</v>
      </c>
      <c r="T5813">
        <v>42.907491326332092</v>
      </c>
      <c r="U5813">
        <v>0.40196057617664338</v>
      </c>
      <c r="V5813">
        <v>613.26050758361816</v>
      </c>
      <c r="W5813">
        <v>1</v>
      </c>
      <c r="X5813">
        <v>0.35533297419548038</v>
      </c>
      <c r="Y5813">
        <v>526.73172633026672</v>
      </c>
      <c r="Z5813">
        <v>1</v>
      </c>
      <c r="AA5813">
        <v>10.0912942413044</v>
      </c>
      <c r="AB5813">
        <v>24.938365173339847</v>
      </c>
      <c r="AC5813">
        <v>29.676811397075653</v>
      </c>
      <c r="AD5813">
        <v>1.0312434139414729E-2</v>
      </c>
      <c r="AE5813">
        <v>30.183963236934797</v>
      </c>
      <c r="AF5813">
        <v>0.16512597441673277</v>
      </c>
      <c r="AG5813">
        <v>9.4407147030743123E-4</v>
      </c>
      <c r="AH5813">
        <v>5.7385955810546875E-2</v>
      </c>
      <c r="AI5813">
        <v>10.189041793346405</v>
      </c>
      <c r="AJ5813">
        <v>1.4825181741970401</v>
      </c>
      <c r="AK5813">
        <v>45.374945957064625</v>
      </c>
      <c r="AL5813">
        <v>4.5389248859922739</v>
      </c>
      <c r="AM5813">
        <v>41.457415544986731</v>
      </c>
      <c r="AN5813">
        <v>159.6644369100982</v>
      </c>
      <c r="AO5813">
        <v>9.8872550845146179E-2</v>
      </c>
      <c r="AP5813">
        <v>0.90360412883758556</v>
      </c>
    </row>
    <row r="5814" spans="1:42">
      <c r="A5814">
        <v>1153.1186809116937</v>
      </c>
      <c r="B5814">
        <v>1138.7427179834774</v>
      </c>
      <c r="C5814">
        <v>2002.2855386944916</v>
      </c>
      <c r="D5814">
        <v>-849.16685778279793</v>
      </c>
      <c r="E5814">
        <v>-863.5428207110142</v>
      </c>
      <c r="F5814">
        <v>849.16685778279793</v>
      </c>
      <c r="G5814">
        <v>1.124206159272223E-2</v>
      </c>
      <c r="H5814">
        <v>6174.8807608028619</v>
      </c>
      <c r="I5814">
        <v>1.6322766244411469E-2</v>
      </c>
      <c r="J5814">
        <v>1.544329571723938E-2</v>
      </c>
      <c r="K5814">
        <v>1.7017592013657092</v>
      </c>
      <c r="L5814">
        <v>30.937244892120361</v>
      </c>
      <c r="M5814">
        <v>118.48939298295696</v>
      </c>
      <c r="N5814">
        <v>179.52681722431186</v>
      </c>
      <c r="O5814">
        <v>0.95706227421760559</v>
      </c>
      <c r="P5814">
        <v>2.1263317955864797E-2</v>
      </c>
      <c r="Q5814">
        <v>1.7042031976911756E-2</v>
      </c>
      <c r="R5814">
        <v>0.45774207592010496</v>
      </c>
      <c r="S5814">
        <v>1164.9894587449865</v>
      </c>
      <c r="T5814">
        <v>45.338565111160278</v>
      </c>
      <c r="U5814">
        <v>0.36309543073177342</v>
      </c>
      <c r="V5814">
        <v>637.56539821624756</v>
      </c>
      <c r="W5814">
        <v>1</v>
      </c>
      <c r="X5814">
        <v>0.32316236019134525</v>
      </c>
      <c r="Y5814">
        <v>601.99036906848414</v>
      </c>
      <c r="Z5814">
        <v>1</v>
      </c>
      <c r="AA5814">
        <v>10.434326872205736</v>
      </c>
      <c r="AB5814">
        <v>83.294359497070317</v>
      </c>
      <c r="AC5814">
        <v>41.950811445713043</v>
      </c>
      <c r="AD5814">
        <v>1.3232622391138323E-2</v>
      </c>
      <c r="AE5814">
        <v>80.323476297482642</v>
      </c>
      <c r="AF5814">
        <v>-2.3649730682373048E-2</v>
      </c>
      <c r="AG5814">
        <v>4.5779420638060881E-4</v>
      </c>
      <c r="AH5814">
        <v>5.1785504662990568E-2</v>
      </c>
      <c r="AI5814">
        <v>7.3288562893867493</v>
      </c>
      <c r="AJ5814">
        <v>4.0047128253721826</v>
      </c>
      <c r="AK5814">
        <v>60.267410450577735</v>
      </c>
      <c r="AL5814">
        <v>3.6666968940181164</v>
      </c>
      <c r="AM5814">
        <v>44.666651380062106</v>
      </c>
      <c r="AN5814">
        <v>142.14525637763529</v>
      </c>
      <c r="AO5814">
        <v>9.423128283023835E-2</v>
      </c>
      <c r="AP5814">
        <v>0.92652649950981159</v>
      </c>
    </row>
    <row r="5815" spans="1:42">
      <c r="A5815">
        <v>853.30158866089005</v>
      </c>
      <c r="B5815">
        <v>533.4380949465924</v>
      </c>
      <c r="C5815">
        <v>375.32760495012297</v>
      </c>
      <c r="D5815">
        <v>319.86349371429765</v>
      </c>
      <c r="E5815">
        <v>-319.86349371429765</v>
      </c>
      <c r="F5815">
        <v>-477.97398371076707</v>
      </c>
      <c r="G5815">
        <v>4.1740555297182458E-2</v>
      </c>
      <c r="H5815">
        <v>285.08758609713374</v>
      </c>
      <c r="I5815">
        <v>3.8597165644168853E-2</v>
      </c>
      <c r="J5815">
        <v>5.5602450370788575E-3</v>
      </c>
      <c r="K5815">
        <v>1.9682299620091914</v>
      </c>
      <c r="L5815">
        <v>37.020136117935181</v>
      </c>
      <c r="M5815">
        <v>1.6983774323778464</v>
      </c>
      <c r="N5815">
        <v>107.70887796783448</v>
      </c>
      <c r="O5815">
        <v>0.75066909193992615</v>
      </c>
      <c r="P5815">
        <v>1.077844370736016E-2</v>
      </c>
      <c r="Q5815">
        <v>4.1104163752661807E-2</v>
      </c>
      <c r="R5815">
        <v>0.40572165489196776</v>
      </c>
      <c r="S5815">
        <v>416.12971850832548</v>
      </c>
      <c r="T5815">
        <v>39.114972949028015</v>
      </c>
      <c r="U5815">
        <v>0.44052179872989655</v>
      </c>
      <c r="V5815">
        <v>464.12496566772461</v>
      </c>
      <c r="W5815">
        <v>1</v>
      </c>
      <c r="X5815">
        <v>0.33247830510139464</v>
      </c>
      <c r="Y5815">
        <v>490.42407552042096</v>
      </c>
      <c r="Z5815">
        <v>1</v>
      </c>
      <c r="AA5815">
        <v>17.676294834985736</v>
      </c>
      <c r="AB5815">
        <v>117.90380059814454</v>
      </c>
      <c r="AC5815">
        <v>156.14720433950424</v>
      </c>
      <c r="AD5815">
        <v>1.2357741135817307E-2</v>
      </c>
      <c r="AE5815">
        <v>15.018829942178666</v>
      </c>
      <c r="AF5815">
        <v>0.10353240609169004</v>
      </c>
      <c r="AG5815">
        <v>5.8025010350755044E-4</v>
      </c>
      <c r="AH5815">
        <v>2.8977890563011165E-2</v>
      </c>
      <c r="AI5815">
        <v>22.42466539144516</v>
      </c>
      <c r="AJ5815">
        <v>11.078376557977647</v>
      </c>
      <c r="AK5815">
        <v>4.8459805101156235</v>
      </c>
      <c r="AL5815">
        <v>3.9950451170300232</v>
      </c>
      <c r="AM5815">
        <v>106.85724154710769</v>
      </c>
      <c r="AN5815">
        <v>783.34705131777605</v>
      </c>
      <c r="AO5815">
        <v>6.5300782561302187E-2</v>
      </c>
      <c r="AP5815">
        <v>0.81826860094070442</v>
      </c>
    </row>
    <row r="5816" spans="1:42">
      <c r="A5816">
        <v>1500.5875707102775</v>
      </c>
      <c r="B5816">
        <v>1366.5470612685656</v>
      </c>
      <c r="C5816">
        <v>1398.4178279665421</v>
      </c>
      <c r="D5816">
        <v>102.16974274373547</v>
      </c>
      <c r="E5816">
        <v>-134.04050944171195</v>
      </c>
      <c r="F5816">
        <v>-102.16974274373547</v>
      </c>
      <c r="G5816">
        <v>7.9783258771601983E-3</v>
      </c>
      <c r="H5816">
        <v>2939.6217810070266</v>
      </c>
      <c r="I5816">
        <v>3.7146975696086881E-2</v>
      </c>
      <c r="J5816">
        <v>1.3543849706649781E-2</v>
      </c>
      <c r="K5816">
        <v>1.9254343569338319</v>
      </c>
      <c r="L5816">
        <v>48.80335807800293</v>
      </c>
      <c r="M5816">
        <v>102.81831915811959</v>
      </c>
      <c r="N5816">
        <v>188.0634712171555</v>
      </c>
      <c r="O5816">
        <v>0.51475062966346741</v>
      </c>
      <c r="P5816">
        <v>1.1769791709052191E-3</v>
      </c>
      <c r="Q5816">
        <v>3.2491705311669242E-2</v>
      </c>
      <c r="R5816">
        <v>0.4525641107559204</v>
      </c>
      <c r="S5816">
        <v>784.37154336484173</v>
      </c>
      <c r="T5816">
        <v>27.683103084564209</v>
      </c>
      <c r="U5816">
        <v>0.4430739849805832</v>
      </c>
      <c r="V5816">
        <v>594.20416355133057</v>
      </c>
      <c r="W5816">
        <v>1</v>
      </c>
      <c r="X5816">
        <v>0.37436395406723022</v>
      </c>
      <c r="Y5816">
        <v>431.40360616196699</v>
      </c>
      <c r="Z5816">
        <v>1</v>
      </c>
      <c r="AA5816">
        <v>11.399622249517442</v>
      </c>
      <c r="AB5816">
        <v>134.4972001953125</v>
      </c>
      <c r="AC5816">
        <v>99.470694363117218</v>
      </c>
      <c r="AD5816">
        <v>8.4987754495734844E-3</v>
      </c>
      <c r="AE5816">
        <v>4.3899782927564752</v>
      </c>
      <c r="AF5816">
        <v>2.6709387302398677E-2</v>
      </c>
      <c r="AG5816">
        <v>4.7843492748978318E-4</v>
      </c>
      <c r="AH5816">
        <v>3.8968590652942656E-2</v>
      </c>
      <c r="AI5816">
        <v>17.279333174228668</v>
      </c>
      <c r="AJ5816">
        <v>0.50189027177096357</v>
      </c>
      <c r="AK5816">
        <v>56.627785575985911</v>
      </c>
      <c r="AL5816">
        <v>6.1467662279288069</v>
      </c>
      <c r="AM5816">
        <v>108.20030878782272</v>
      </c>
      <c r="AN5816">
        <v>413.74777283058916</v>
      </c>
      <c r="AO5816">
        <v>6.3240580677986144E-2</v>
      </c>
      <c r="AP5816">
        <v>0.84906674599647536</v>
      </c>
    </row>
    <row r="5817" spans="1:42">
      <c r="A5817">
        <v>442.5716825344781</v>
      </c>
      <c r="B5817">
        <v>304.51372372220931</v>
      </c>
      <c r="C5817">
        <v>965.1455531094025</v>
      </c>
      <c r="D5817">
        <v>-522.5738705749244</v>
      </c>
      <c r="E5817">
        <v>-660.63182938719319</v>
      </c>
      <c r="F5817">
        <v>522.5738705749244</v>
      </c>
      <c r="G5817">
        <v>3.8848847223213537E-2</v>
      </c>
      <c r="H5817">
        <v>3338.069661200665</v>
      </c>
      <c r="I5817">
        <v>2.7998845875263211E-2</v>
      </c>
      <c r="J5817">
        <v>6.6092245101928709E-2</v>
      </c>
      <c r="K5817">
        <v>1.9024351737678049</v>
      </c>
      <c r="L5817">
        <v>68.558257818222046</v>
      </c>
      <c r="M5817">
        <v>2.8617923527019622</v>
      </c>
      <c r="N5817">
        <v>80.421476354599008</v>
      </c>
      <c r="O5817">
        <v>0.557355135679245</v>
      </c>
      <c r="P5817">
        <v>7.994355254703097E-3</v>
      </c>
      <c r="Q5817">
        <v>1.4665682315826413E-2</v>
      </c>
      <c r="R5817">
        <v>0.48742929458618167</v>
      </c>
      <c r="S5817">
        <v>601.34694482786995</v>
      </c>
      <c r="T5817">
        <v>34.858301281929016</v>
      </c>
      <c r="U5817">
        <v>0.32718456089496617</v>
      </c>
      <c r="V5817">
        <v>620.63288688659668</v>
      </c>
      <c r="W5817">
        <v>1</v>
      </c>
      <c r="X5817">
        <v>0.31162425398826599</v>
      </c>
      <c r="Y5817">
        <v>486.781135679557</v>
      </c>
      <c r="Z5817">
        <v>1</v>
      </c>
      <c r="AA5817">
        <v>12.167595413408282</v>
      </c>
      <c r="AB5817">
        <v>161.49666375732423</v>
      </c>
      <c r="AC5817">
        <v>110.97748726606369</v>
      </c>
      <c r="AD5817">
        <v>6.4038431542551419E-3</v>
      </c>
      <c r="AE5817">
        <v>35.254099058475425</v>
      </c>
      <c r="AF5817">
        <v>0.12223962664604185</v>
      </c>
      <c r="AG5817">
        <v>9.116564102406038E-4</v>
      </c>
      <c r="AH5817">
        <v>4.6113832807540896E-2</v>
      </c>
      <c r="AI5817">
        <v>6.2485191226005554</v>
      </c>
      <c r="AJ5817">
        <v>3.7812500219602674</v>
      </c>
      <c r="AK5817">
        <v>50.548113657832147</v>
      </c>
      <c r="AL5817">
        <v>3.2010947748086496</v>
      </c>
      <c r="AM5817">
        <v>63.632637465000158</v>
      </c>
      <c r="AN5817">
        <v>334.96304760591096</v>
      </c>
      <c r="AO5817">
        <v>8.5742312312126159E-2</v>
      </c>
      <c r="AP5817">
        <v>0.83119423484802257</v>
      </c>
    </row>
    <row r="5818" spans="1:42">
      <c r="A5818">
        <v>129.0953200095737</v>
      </c>
      <c r="B5818">
        <v>-147.9564980837921</v>
      </c>
      <c r="C5818">
        <v>384.83731526145311</v>
      </c>
      <c r="D5818">
        <v>-255.74199525187942</v>
      </c>
      <c r="E5818">
        <v>-532.79381334524521</v>
      </c>
      <c r="F5818">
        <v>255.74199525187942</v>
      </c>
      <c r="G5818">
        <v>1.1010989622289698E-2</v>
      </c>
      <c r="H5818">
        <v>1507.0324094690443</v>
      </c>
      <c r="I5818">
        <v>4.7682660520076747E-2</v>
      </c>
      <c r="J5818">
        <v>0.10463904023170471</v>
      </c>
      <c r="K5818">
        <v>1.9097987706959247</v>
      </c>
      <c r="L5818">
        <v>20.545318126678467</v>
      </c>
      <c r="M5818">
        <v>15.408911272238443</v>
      </c>
      <c r="N5818">
        <v>23.939337508583073</v>
      </c>
      <c r="O5818">
        <v>0.70023325085639954</v>
      </c>
      <c r="P5818">
        <v>2.2746064715915254E-2</v>
      </c>
      <c r="Q5818">
        <v>5.0400826666090219E-3</v>
      </c>
      <c r="R5818">
        <v>0.39318555355072021</v>
      </c>
      <c r="S5818">
        <v>322.73702075131575</v>
      </c>
      <c r="T5818">
        <v>25.784343481063843</v>
      </c>
      <c r="U5818">
        <v>0.3643111222982407</v>
      </c>
      <c r="V5818">
        <v>536.8880033493042</v>
      </c>
      <c r="W5818">
        <v>1</v>
      </c>
      <c r="X5818">
        <v>0.37326349258422853</v>
      </c>
      <c r="Y5818">
        <v>446.18640135499788</v>
      </c>
      <c r="Z5818">
        <v>1</v>
      </c>
      <c r="AA5818">
        <v>29.247473973875053</v>
      </c>
      <c r="AB5818">
        <v>4.8566405029296877</v>
      </c>
      <c r="AC5818">
        <v>186.97323948144913</v>
      </c>
      <c r="AD5818">
        <v>7.0458550738473225E-3</v>
      </c>
      <c r="AE5818">
        <v>26.12992835090682</v>
      </c>
      <c r="AF5818">
        <v>-1.217263698577881E-2</v>
      </c>
      <c r="AG5818">
        <v>1.1225478492187125E-3</v>
      </c>
      <c r="AH5818">
        <v>8.1195702433586106E-3</v>
      </c>
      <c r="AI5818">
        <v>19.827103912830353</v>
      </c>
      <c r="AJ5818">
        <v>5.0149033570277126</v>
      </c>
      <c r="AK5818">
        <v>37.233414264321326</v>
      </c>
      <c r="AL5818">
        <v>4.425661346876776</v>
      </c>
      <c r="AM5818">
        <v>36.030404031276703</v>
      </c>
      <c r="AN5818">
        <v>689.12797577873675</v>
      </c>
      <c r="AO5818">
        <v>9.1083428025245661E-2</v>
      </c>
      <c r="AP5818">
        <v>0.8221791284084321</v>
      </c>
    </row>
    <row r="5819" spans="1:42">
      <c r="A5819">
        <v>1887.9311077759871</v>
      </c>
      <c r="B5819">
        <v>4751.5489768799507</v>
      </c>
      <c r="C5819">
        <v>1060.9856905184515</v>
      </c>
      <c r="D5819">
        <v>-2863.6178691039636</v>
      </c>
      <c r="E5819">
        <v>2863.6178691039636</v>
      </c>
      <c r="F5819">
        <v>-3690.5632863614992</v>
      </c>
      <c r="G5819">
        <v>2.0979017090661922E-2</v>
      </c>
      <c r="H5819">
        <v>737.47262361099934</v>
      </c>
      <c r="I5819">
        <v>4.6202730238437656E-2</v>
      </c>
      <c r="J5819">
        <v>5.2690231800079347E-2</v>
      </c>
      <c r="K5819">
        <v>1.1685462971627711</v>
      </c>
      <c r="L5819">
        <v>11.22411847114563</v>
      </c>
      <c r="M5819">
        <v>7286.0510407634156</v>
      </c>
      <c r="N5819">
        <v>173.65481902236942</v>
      </c>
      <c r="O5819">
        <v>0.84548839926719666</v>
      </c>
      <c r="P5819">
        <v>1.528551806343926E-2</v>
      </c>
      <c r="Q5819">
        <v>2.4390276643964974E-2</v>
      </c>
      <c r="R5819">
        <v>0.39451519966125487</v>
      </c>
      <c r="S5819">
        <v>633.97605942310611</v>
      </c>
      <c r="T5819">
        <v>34.631189703941345</v>
      </c>
      <c r="U5819">
        <v>0.32090210974216465</v>
      </c>
      <c r="V5819">
        <v>531.33163452148438</v>
      </c>
      <c r="W5819">
        <v>1</v>
      </c>
      <c r="X5819">
        <v>0.43040814995765686</v>
      </c>
      <c r="Y5819">
        <v>362.31823584496431</v>
      </c>
      <c r="Z5819">
        <v>1</v>
      </c>
      <c r="AA5819">
        <v>35.372521474618914</v>
      </c>
      <c r="AB5819">
        <v>125.88667340087892</v>
      </c>
      <c r="AC5819">
        <v>169.28210109472275</v>
      </c>
      <c r="AD5819">
        <v>7.4422265729333602E-3</v>
      </c>
      <c r="AE5819">
        <v>13.771529500945352</v>
      </c>
      <c r="AF5819">
        <v>5.3367387056350704E-2</v>
      </c>
      <c r="AG5819">
        <v>1.3756840705974409E-3</v>
      </c>
      <c r="AH5819">
        <v>5.1676003003120419E-2</v>
      </c>
      <c r="AI5819">
        <v>22.239521443843842</v>
      </c>
      <c r="AJ5819">
        <v>13.289146065786845</v>
      </c>
      <c r="AK5819">
        <v>52.720199770331384</v>
      </c>
      <c r="AL5819">
        <v>1.4646875235079251</v>
      </c>
      <c r="AM5819">
        <v>46.960251247882844</v>
      </c>
      <c r="AN5819">
        <v>103.76626064735862</v>
      </c>
      <c r="AO5819">
        <v>7.0985592246055607E-2</v>
      </c>
      <c r="AP5819">
        <v>0.85313920927047737</v>
      </c>
    </row>
    <row r="5820" spans="1:42">
      <c r="A5820">
        <v>1060.8593224477206</v>
      </c>
      <c r="B5820">
        <v>774.27549369003464</v>
      </c>
      <c r="C5820">
        <v>804.22576100503647</v>
      </c>
      <c r="D5820">
        <v>256.63356144268414</v>
      </c>
      <c r="E5820">
        <v>-286.58382875768598</v>
      </c>
      <c r="F5820">
        <v>-256.63356144268414</v>
      </c>
      <c r="G5820">
        <v>6.8688883411336901E-2</v>
      </c>
      <c r="H5820">
        <v>1316.5257295783567</v>
      </c>
      <c r="I5820">
        <v>4.0341014564037325E-2</v>
      </c>
      <c r="J5820">
        <v>5.7481430768966675E-2</v>
      </c>
      <c r="K5820">
        <v>1.1988959302008151</v>
      </c>
      <c r="L5820">
        <v>15.517983436584473</v>
      </c>
      <c r="M5820">
        <v>90.079843300433723</v>
      </c>
      <c r="N5820">
        <v>162.97390467281343</v>
      </c>
      <c r="O5820">
        <v>0.73168030381202698</v>
      </c>
      <c r="P5820">
        <v>3.6080800162421327E-3</v>
      </c>
      <c r="Q5820">
        <v>3.1362131489647754E-2</v>
      </c>
      <c r="R5820">
        <v>0.41836372852325437</v>
      </c>
      <c r="S5820">
        <v>1150.5739075920635</v>
      </c>
      <c r="T5820">
        <v>40.43726921081543</v>
      </c>
      <c r="U5820">
        <v>0.37621419131755829</v>
      </c>
      <c r="V5820">
        <v>647.85568714141846</v>
      </c>
      <c r="W5820">
        <v>1</v>
      </c>
      <c r="X5820">
        <v>0.2902375626564026</v>
      </c>
      <c r="Y5820">
        <v>682.05724295923869</v>
      </c>
      <c r="Z5820">
        <v>1</v>
      </c>
      <c r="AA5820">
        <v>8.0158302777004256</v>
      </c>
      <c r="AB5820">
        <v>69.368149169921878</v>
      </c>
      <c r="AC5820">
        <v>156.85560256242752</v>
      </c>
      <c r="AD5820">
        <v>6.724589095156417E-3</v>
      </c>
      <c r="AE5820">
        <v>19.80902947843537</v>
      </c>
      <c r="AF5820">
        <v>0.25917258024215695</v>
      </c>
      <c r="AG5820">
        <v>9.2789084466299429E-4</v>
      </c>
      <c r="AH5820">
        <v>5.0262021315097806E-2</v>
      </c>
      <c r="AI5820">
        <v>27.565247118473053</v>
      </c>
      <c r="AJ5820">
        <v>6.0198046653625088</v>
      </c>
      <c r="AK5820">
        <v>43.432032721638677</v>
      </c>
      <c r="AL5820">
        <v>4.9241784749856583</v>
      </c>
      <c r="AM5820">
        <v>98.526456153392786</v>
      </c>
      <c r="AN5820">
        <v>714.04444672483555</v>
      </c>
      <c r="AO5820">
        <v>6.7715269207954398E-2</v>
      </c>
      <c r="AP5820">
        <v>0.91017163014411939</v>
      </c>
    </row>
    <row r="5821" spans="1:42">
      <c r="A5821">
        <v>311.24251851341455</v>
      </c>
      <c r="B5821">
        <v>225.29894368028695</v>
      </c>
      <c r="C5821">
        <v>732.53066879431549</v>
      </c>
      <c r="D5821">
        <v>-421.28815028090094</v>
      </c>
      <c r="E5821">
        <v>-507.23172511402856</v>
      </c>
      <c r="F5821">
        <v>421.28815028090094</v>
      </c>
      <c r="G5821">
        <v>5.8905981456600837E-2</v>
      </c>
      <c r="H5821">
        <v>2485.2303968992587</v>
      </c>
      <c r="I5821">
        <v>2.244862586259842E-2</v>
      </c>
      <c r="J5821">
        <v>2.1517901420593261E-2</v>
      </c>
      <c r="K5821">
        <v>2.0569742513835427</v>
      </c>
      <c r="L5821">
        <v>32.570818662643433</v>
      </c>
      <c r="M5821">
        <v>99.64233844116896</v>
      </c>
      <c r="N5821">
        <v>44.410790639114389</v>
      </c>
      <c r="O5821">
        <v>0.64500662684440613</v>
      </c>
      <c r="P5821">
        <v>1.2226286517249212E-2</v>
      </c>
      <c r="Q5821">
        <v>7.3318204349941667E-3</v>
      </c>
      <c r="R5821">
        <v>0.46548278808593752</v>
      </c>
      <c r="S5821">
        <v>599.94486049839577</v>
      </c>
      <c r="T5821">
        <v>38.752546906471252</v>
      </c>
      <c r="U5821">
        <v>0.42579370796680449</v>
      </c>
      <c r="V5821">
        <v>544.1826343536377</v>
      </c>
      <c r="W5821">
        <v>1</v>
      </c>
      <c r="X5821">
        <v>0.39698490023612976</v>
      </c>
      <c r="Y5821">
        <v>625.04585866833281</v>
      </c>
      <c r="Z5821">
        <v>1</v>
      </c>
      <c r="AA5821">
        <v>38.754855860414509</v>
      </c>
      <c r="AB5821">
        <v>45.2130482788086</v>
      </c>
      <c r="AC5821">
        <v>64.940135180950165</v>
      </c>
      <c r="AD5821">
        <v>6.9200401632194845E-3</v>
      </c>
      <c r="AE5821">
        <v>6.7533187004962816</v>
      </c>
      <c r="AF5821">
        <v>0.22564676642417905</v>
      </c>
      <c r="AG5821">
        <v>7.0578011242466857E-4</v>
      </c>
      <c r="AH5821">
        <v>2.1128945827484129E-2</v>
      </c>
      <c r="AI5821">
        <v>15.180692374706268</v>
      </c>
      <c r="AJ5821">
        <v>5.6000271278284064</v>
      </c>
      <c r="AK5821">
        <v>26.864286577105521</v>
      </c>
      <c r="AL5821">
        <v>7.7632490867075798</v>
      </c>
      <c r="AM5821">
        <v>87.582941782474521</v>
      </c>
      <c r="AN5821">
        <v>291.49025043752334</v>
      </c>
      <c r="AO5821">
        <v>4.0363996386528017E-2</v>
      </c>
      <c r="AP5821">
        <v>0.89223474979400652</v>
      </c>
    </row>
    <row r="5822" spans="1:42">
      <c r="A5822">
        <v>456.41751472955889</v>
      </c>
      <c r="B5822">
        <v>370.51829701706822</v>
      </c>
      <c r="C5822">
        <v>364.18565719588628</v>
      </c>
      <c r="D5822">
        <v>85.899217712490668</v>
      </c>
      <c r="E5822">
        <v>-85.899217712490668</v>
      </c>
      <c r="F5822">
        <v>-92.23185753367261</v>
      </c>
      <c r="G5822">
        <v>6.8104432283595834E-2</v>
      </c>
      <c r="H5822">
        <v>754.48808105482169</v>
      </c>
      <c r="I5822">
        <v>3.1131864488124845E-2</v>
      </c>
      <c r="J5822">
        <v>4.0599129199981685E-3</v>
      </c>
      <c r="K5822">
        <v>1.3331998894035815</v>
      </c>
      <c r="L5822">
        <v>21.933634281158447</v>
      </c>
      <c r="M5822">
        <v>3.9269563849532996</v>
      </c>
      <c r="N5822">
        <v>64.113722221565254</v>
      </c>
      <c r="O5822">
        <v>0.97618773579597473</v>
      </c>
      <c r="P5822">
        <v>5.2412423027886276E-3</v>
      </c>
      <c r="Q5822">
        <v>4.6441039509243429E-3</v>
      </c>
      <c r="R5822">
        <v>0.42181689739227296</v>
      </c>
      <c r="S5822">
        <v>446.6474023661001</v>
      </c>
      <c r="T5822">
        <v>37.98862099647522</v>
      </c>
      <c r="U5822">
        <v>0.41093468129634858</v>
      </c>
      <c r="V5822">
        <v>629.07254695892334</v>
      </c>
      <c r="W5822">
        <v>1</v>
      </c>
      <c r="X5822">
        <v>0.33157095432281497</v>
      </c>
      <c r="Y5822">
        <v>268.60489432908651</v>
      </c>
      <c r="Z5822">
        <v>1</v>
      </c>
      <c r="AA5822">
        <v>19.684095487165457</v>
      </c>
      <c r="AB5822">
        <v>71.392694946289069</v>
      </c>
      <c r="AC5822">
        <v>174.77177530527115</v>
      </c>
      <c r="AD5822">
        <v>1.39994873959794E-2</v>
      </c>
      <c r="AE5822">
        <v>37.182073073170017</v>
      </c>
      <c r="AF5822">
        <v>0.14096537590026853</v>
      </c>
      <c r="AG5822">
        <v>1.1585123319476393E-3</v>
      </c>
      <c r="AH5822">
        <v>1.804793971776962E-2</v>
      </c>
      <c r="AI5822">
        <v>26.548755466938019</v>
      </c>
      <c r="AJ5822">
        <v>11.53110851293015</v>
      </c>
      <c r="AK5822">
        <v>19.013867388367654</v>
      </c>
      <c r="AL5822">
        <v>2.404406814305176</v>
      </c>
      <c r="AM5822">
        <v>35.928882634639741</v>
      </c>
      <c r="AN5822">
        <v>197.25541092164283</v>
      </c>
      <c r="AO5822">
        <v>5.0745845437049866E-2</v>
      </c>
      <c r="AP5822">
        <v>0.88845965647697467</v>
      </c>
    </row>
    <row r="5823" spans="1:42">
      <c r="A5823">
        <v>1174.0773757978393</v>
      </c>
      <c r="B5823">
        <v>1169.7347545064144</v>
      </c>
      <c r="C5823">
        <v>614.94086971866352</v>
      </c>
      <c r="D5823">
        <v>4.3426212914248481</v>
      </c>
      <c r="E5823">
        <v>-4.3426212914248481</v>
      </c>
      <c r="F5823">
        <v>-559.13650607917577</v>
      </c>
      <c r="G5823">
        <v>9.8585648549727872E-3</v>
      </c>
      <c r="H5823">
        <v>745.64209535843725</v>
      </c>
      <c r="I5823">
        <v>3.6489035189151767E-2</v>
      </c>
      <c r="J5823">
        <v>2.5115903377532958E-2</v>
      </c>
      <c r="K5823">
        <v>1.1726675532758235</v>
      </c>
      <c r="L5823">
        <v>68.618255853652954</v>
      </c>
      <c r="M5823">
        <v>115.30957993305431</v>
      </c>
      <c r="N5823">
        <v>141.72982431030277</v>
      </c>
      <c r="O5823">
        <v>0.63867959380149841</v>
      </c>
      <c r="P5823">
        <v>3.9018656942579476E-3</v>
      </c>
      <c r="Q5823">
        <v>3.0145749886830643E-2</v>
      </c>
      <c r="R5823">
        <v>0.40848391532897949</v>
      </c>
      <c r="S5823">
        <v>377.7366389253956</v>
      </c>
      <c r="T5823">
        <v>40.632101893424988</v>
      </c>
      <c r="U5823">
        <v>0.44692588388919829</v>
      </c>
      <c r="V5823">
        <v>509.68637466430664</v>
      </c>
      <c r="W5823">
        <v>1</v>
      </c>
      <c r="X5823">
        <v>0.3639332401752472</v>
      </c>
      <c r="Y5823">
        <v>592.11957513065408</v>
      </c>
      <c r="Z5823">
        <v>1</v>
      </c>
      <c r="AA5823">
        <v>45.273626256341942</v>
      </c>
      <c r="AB5823">
        <v>86.184507141113286</v>
      </c>
      <c r="AC5823">
        <v>185.51720231771469</v>
      </c>
      <c r="AD5823">
        <v>7.1418044913528315E-3</v>
      </c>
      <c r="AE5823">
        <v>5.4038890979545071</v>
      </c>
      <c r="AF5823">
        <v>2.5826421976089475E-2</v>
      </c>
      <c r="AG5823">
        <v>1.1417672033053987E-3</v>
      </c>
      <c r="AH5823">
        <v>8.3804676771163933E-3</v>
      </c>
      <c r="AI5823">
        <v>6.6372784972190857</v>
      </c>
      <c r="AJ5823">
        <v>9.160838445063483</v>
      </c>
      <c r="AK5823">
        <v>28.768583917021751</v>
      </c>
      <c r="AL5823">
        <v>2.2317488287249287</v>
      </c>
      <c r="AM5823">
        <v>107.65665389299393</v>
      </c>
      <c r="AN5823">
        <v>116.81989621200562</v>
      </c>
      <c r="AO5823">
        <v>8.8849570631980901E-2</v>
      </c>
      <c r="AP5823">
        <v>0.84932887887954722</v>
      </c>
    </row>
    <row r="5824" spans="1:42">
      <c r="A5824">
        <v>1171.3735609109378</v>
      </c>
      <c r="B5824">
        <v>959.36424645152613</v>
      </c>
      <c r="C5824">
        <v>1150.7138394003268</v>
      </c>
      <c r="D5824">
        <v>20.659721510611007</v>
      </c>
      <c r="E5824">
        <v>-212.00931445941171</v>
      </c>
      <c r="F5824">
        <v>-20.659721510611007</v>
      </c>
      <c r="G5824">
        <v>5.5563252413979872E-2</v>
      </c>
      <c r="H5824">
        <v>2536.4867533394759</v>
      </c>
      <c r="I5824">
        <v>2.3804294764995574E-2</v>
      </c>
      <c r="J5824">
        <v>5.7005956411361691E-2</v>
      </c>
      <c r="K5824">
        <v>1.0064855811655522</v>
      </c>
      <c r="L5824">
        <v>52.955722808837891</v>
      </c>
      <c r="M5824">
        <v>12.247384032328844</v>
      </c>
      <c r="N5824">
        <v>161.13607560405734</v>
      </c>
      <c r="O5824">
        <v>0.9888397753238678</v>
      </c>
      <c r="P5824">
        <v>1.5443647278679739E-2</v>
      </c>
      <c r="Q5824">
        <v>2.4597425831688773E-2</v>
      </c>
      <c r="R5824">
        <v>0.39909925937652591</v>
      </c>
      <c r="S5824">
        <v>940.3330232360513</v>
      </c>
      <c r="T5824">
        <v>25.727522373199463</v>
      </c>
      <c r="U5824">
        <v>0.41539947211742401</v>
      </c>
      <c r="V5824">
        <v>530.35547733306885</v>
      </c>
      <c r="W5824">
        <v>1</v>
      </c>
      <c r="X5824">
        <v>0.30461291074752811</v>
      </c>
      <c r="Y5824">
        <v>446.72083236496263</v>
      </c>
      <c r="Z5824">
        <v>1</v>
      </c>
      <c r="AA5824">
        <v>2.8626975221920015</v>
      </c>
      <c r="AB5824">
        <v>91.288746582031251</v>
      </c>
      <c r="AC5824">
        <v>98.929460346698761</v>
      </c>
      <c r="AD5824">
        <v>1.1683884645119692E-2</v>
      </c>
      <c r="AE5824">
        <v>80.020053652786672</v>
      </c>
      <c r="AF5824">
        <v>6.6834290027618398E-2</v>
      </c>
      <c r="AG5824">
        <v>1.2952182609888058E-3</v>
      </c>
      <c r="AH5824">
        <v>5.8306176769733424E-2</v>
      </c>
      <c r="AI5824">
        <v>9.4976606965065002</v>
      </c>
      <c r="AJ5824">
        <v>16.371243347415078</v>
      </c>
      <c r="AK5824">
        <v>58.428353689312935</v>
      </c>
      <c r="AL5824">
        <v>7.4981809631753098</v>
      </c>
      <c r="AM5824">
        <v>84.170874392986292</v>
      </c>
      <c r="AN5824">
        <v>493.67219815622968</v>
      </c>
      <c r="AO5824">
        <v>4.7282944798469548E-2</v>
      </c>
      <c r="AP5824">
        <v>0.87965978455543525</v>
      </c>
    </row>
    <row r="5825" spans="1:42">
      <c r="A5825">
        <v>1456.0902918577149</v>
      </c>
      <c r="B5825">
        <v>2066.0897209206064</v>
      </c>
      <c r="C5825">
        <v>1191.9329814220423</v>
      </c>
      <c r="D5825">
        <v>-609.99942906289152</v>
      </c>
      <c r="E5825">
        <v>609.99942906289152</v>
      </c>
      <c r="F5825">
        <v>-874.15673949856409</v>
      </c>
      <c r="G5825">
        <v>5.3361458225581568E-2</v>
      </c>
      <c r="H5825">
        <v>105.28778294470771</v>
      </c>
      <c r="I5825">
        <v>4.0854780972003936E-2</v>
      </c>
      <c r="J5825">
        <v>6.105809020996094E-2</v>
      </c>
      <c r="K5825">
        <v>1.5701451298415661</v>
      </c>
      <c r="L5825">
        <v>78.696874380111694</v>
      </c>
      <c r="M5825">
        <v>1891.9339684915878</v>
      </c>
      <c r="N5825">
        <v>165.38717657890322</v>
      </c>
      <c r="O5825">
        <v>0.51367160677909851</v>
      </c>
      <c r="P5825">
        <v>1.833192247814602E-2</v>
      </c>
      <c r="Q5825">
        <v>2.188073036405775E-2</v>
      </c>
      <c r="R5825">
        <v>0.38319387435913088</v>
      </c>
      <c r="S5825">
        <v>458.08993191399054</v>
      </c>
      <c r="T5825">
        <v>30.286028981208801</v>
      </c>
      <c r="U5825">
        <v>0.42859368145465848</v>
      </c>
      <c r="V5825">
        <v>634.00740623474121</v>
      </c>
      <c r="W5825">
        <v>1</v>
      </c>
      <c r="X5825">
        <v>0.31466198325157169</v>
      </c>
      <c r="Y5825">
        <v>412.37068119626866</v>
      </c>
      <c r="Z5825">
        <v>1</v>
      </c>
      <c r="AA5825">
        <v>20.70153269169808</v>
      </c>
      <c r="AB5825">
        <v>133.73526873779298</v>
      </c>
      <c r="AC5825">
        <v>185.93731373548508</v>
      </c>
      <c r="AD5825">
        <v>4.3890700381026305E-3</v>
      </c>
      <c r="AE5825">
        <v>40.273507069854553</v>
      </c>
      <c r="AF5825">
        <v>0.17257883906364438</v>
      </c>
      <c r="AG5825">
        <v>6.7173709223939196E-4</v>
      </c>
      <c r="AH5825">
        <v>2.6917574167251584E-2</v>
      </c>
      <c r="AI5825">
        <v>18.784877955913544</v>
      </c>
      <c r="AJ5825">
        <v>1.7280561115204336</v>
      </c>
      <c r="AK5825">
        <v>2.4379324883222582</v>
      </c>
      <c r="AL5825">
        <v>7.1133264254521134</v>
      </c>
      <c r="AM5825">
        <v>27.347293341159823</v>
      </c>
      <c r="AN5825">
        <v>334.31761017209226</v>
      </c>
      <c r="AO5825">
        <v>6.1646782755851746E-2</v>
      </c>
      <c r="AP5825">
        <v>0.81483016586303714</v>
      </c>
    </row>
    <row r="5826" spans="1:42">
      <c r="A5826">
        <v>1053.453070919039</v>
      </c>
      <c r="B5826">
        <v>869.11370481651079</v>
      </c>
      <c r="C5826">
        <v>776.93221274831126</v>
      </c>
      <c r="D5826">
        <v>184.33936610252817</v>
      </c>
      <c r="E5826">
        <v>-184.33936610252817</v>
      </c>
      <c r="F5826">
        <v>-276.52085817072771</v>
      </c>
      <c r="G5826">
        <v>7.468569744414405E-2</v>
      </c>
      <c r="H5826">
        <v>1314.3921205981535</v>
      </c>
      <c r="I5826">
        <v>3.0237272679805756E-2</v>
      </c>
      <c r="J5826">
        <v>5.9499859094619752E-2</v>
      </c>
      <c r="K5826">
        <v>1.9610241297543047</v>
      </c>
      <c r="L5826">
        <v>60.292623043060303</v>
      </c>
      <c r="M5826">
        <v>93.188546723673426</v>
      </c>
      <c r="N5826">
        <v>157.56346120700837</v>
      </c>
      <c r="O5826">
        <v>0.67677143216133118</v>
      </c>
      <c r="P5826">
        <v>1.9367991341484914E-2</v>
      </c>
      <c r="Q5826">
        <v>1.836147430207994E-2</v>
      </c>
      <c r="R5826">
        <v>0.4644759511947632</v>
      </c>
      <c r="S5826">
        <v>1088.6572648767949</v>
      </c>
      <c r="T5826">
        <v>33.526104688644409</v>
      </c>
      <c r="U5826">
        <v>0.38584208428859712</v>
      </c>
      <c r="V5826">
        <v>627.49793529510498</v>
      </c>
      <c r="W5826">
        <v>1</v>
      </c>
      <c r="X5826">
        <v>0.38543337821960449</v>
      </c>
      <c r="Y5826">
        <v>569.3558203430099</v>
      </c>
      <c r="Z5826">
        <v>1</v>
      </c>
      <c r="AA5826">
        <v>19.366775396451956</v>
      </c>
      <c r="AB5826">
        <v>154.02027282714846</v>
      </c>
      <c r="AC5826">
        <v>128.13694626092911</v>
      </c>
      <c r="AD5826">
        <v>1.21450685028337E-2</v>
      </c>
      <c r="AE5826">
        <v>9.8698704424954542</v>
      </c>
      <c r="AF5826">
        <v>0.28897231578826899</v>
      </c>
      <c r="AG5826">
        <v>3.3927597040154638E-4</v>
      </c>
      <c r="AH5826">
        <v>2.14658767580986E-2</v>
      </c>
      <c r="AI5826">
        <v>15.250158607959747</v>
      </c>
      <c r="AJ5826">
        <v>6.5518061512352253</v>
      </c>
      <c r="AK5826">
        <v>42.798354783654212</v>
      </c>
      <c r="AL5826">
        <v>1.445670027595074</v>
      </c>
      <c r="AM5826">
        <v>73.65027078390122</v>
      </c>
      <c r="AN5826">
        <v>529.96707216174559</v>
      </c>
      <c r="AO5826">
        <v>4.9276152253150941E-2</v>
      </c>
      <c r="AP5826">
        <v>0.83918351340293895</v>
      </c>
    </row>
    <row r="5827" spans="1:42">
      <c r="A5827">
        <v>1014.6346251266937</v>
      </c>
      <c r="B5827">
        <v>734.77887768105586</v>
      </c>
      <c r="C5827">
        <v>670.97734402797232</v>
      </c>
      <c r="D5827">
        <v>279.8557474456378</v>
      </c>
      <c r="E5827">
        <v>-279.8557474456378</v>
      </c>
      <c r="F5827">
        <v>-343.65728109872134</v>
      </c>
      <c r="G5827">
        <v>3.0953002829947042E-2</v>
      </c>
      <c r="H5827">
        <v>970.07524516015906</v>
      </c>
      <c r="I5827">
        <v>4.437063127756119E-2</v>
      </c>
      <c r="J5827">
        <v>4.71077675819397E-2</v>
      </c>
      <c r="K5827">
        <v>1.9607541307389735</v>
      </c>
      <c r="L5827">
        <v>37.791415452957153</v>
      </c>
      <c r="M5827">
        <v>155.52385841487882</v>
      </c>
      <c r="N5827">
        <v>191.89280242538456</v>
      </c>
      <c r="O5827">
        <v>0.93810400366783142</v>
      </c>
      <c r="P5827">
        <v>1.5560863335927325E-2</v>
      </c>
      <c r="Q5827">
        <v>3.6770323064592145E-2</v>
      </c>
      <c r="R5827">
        <v>0.43268639564514161</v>
      </c>
      <c r="S5827">
        <v>398.66292182938537</v>
      </c>
      <c r="T5827">
        <v>29.102572798728943</v>
      </c>
      <c r="U5827">
        <v>0.28510191023349762</v>
      </c>
      <c r="V5827">
        <v>582.09934234619141</v>
      </c>
      <c r="W5827">
        <v>1</v>
      </c>
      <c r="X5827">
        <v>0.34231627106666568</v>
      </c>
      <c r="Y5827">
        <v>680.12720893717483</v>
      </c>
      <c r="Z5827">
        <v>1</v>
      </c>
      <c r="AA5827">
        <v>10.201095039529802</v>
      </c>
      <c r="AB5827">
        <v>123.04905181884767</v>
      </c>
      <c r="AC5827">
        <v>95.904754102230072</v>
      </c>
      <c r="AD5827">
        <v>2.8093060876569174E-3</v>
      </c>
      <c r="AE5827">
        <v>5.6461727894025495</v>
      </c>
      <c r="AF5827">
        <v>0.12290658116340636</v>
      </c>
      <c r="AG5827">
        <v>6.6192400170969417E-4</v>
      </c>
      <c r="AH5827">
        <v>5.8174076318740844E-3</v>
      </c>
      <c r="AI5827">
        <v>29.487565457820892</v>
      </c>
      <c r="AJ5827">
        <v>15.775513602416602</v>
      </c>
      <c r="AK5827">
        <v>20.461772598624229</v>
      </c>
      <c r="AL5827">
        <v>6.1288187167257524</v>
      </c>
      <c r="AM5827">
        <v>70.777601826190946</v>
      </c>
      <c r="AN5827">
        <v>738.71303356318754</v>
      </c>
      <c r="AO5827">
        <v>0.10628627240657806</v>
      </c>
      <c r="AP5827">
        <v>0.92305147695541401</v>
      </c>
    </row>
    <row r="5828" spans="1:42">
      <c r="A5828">
        <v>1361.7764262719318</v>
      </c>
      <c r="B5828">
        <v>1207.7122853559099</v>
      </c>
      <c r="C5828">
        <v>813.74390272643143</v>
      </c>
      <c r="D5828">
        <v>154.06414091602187</v>
      </c>
      <c r="E5828">
        <v>-154.06414091602187</v>
      </c>
      <c r="F5828">
        <v>-548.03252354550034</v>
      </c>
      <c r="G5828">
        <v>3.1205418379836661E-3</v>
      </c>
      <c r="H5828">
        <v>973.72874520736571</v>
      </c>
      <c r="I5828">
        <v>5.7080273330211637E-2</v>
      </c>
      <c r="J5828">
        <v>0.10367699694633484</v>
      </c>
      <c r="K5828">
        <v>1.2422031633436679</v>
      </c>
      <c r="L5828">
        <v>75.291380882263184</v>
      </c>
      <c r="M5828">
        <v>1.3279117490212544</v>
      </c>
      <c r="N5828">
        <v>176.06086135463718</v>
      </c>
      <c r="O5828">
        <v>0.58823099732398987</v>
      </c>
      <c r="P5828">
        <v>5.7785160276624887E-3</v>
      </c>
      <c r="Q5828">
        <v>3.273968903223673E-2</v>
      </c>
      <c r="R5828">
        <v>0.41779804706573487</v>
      </c>
      <c r="S5828">
        <v>948.57288297051355</v>
      </c>
      <c r="T5828">
        <v>26.730132102966309</v>
      </c>
      <c r="U5828">
        <v>0.44483392894268037</v>
      </c>
      <c r="V5828">
        <v>550.39494037628174</v>
      </c>
      <c r="W5828">
        <v>1</v>
      </c>
      <c r="X5828">
        <v>0.3989792561531067</v>
      </c>
      <c r="Y5828">
        <v>490.59331367149275</v>
      </c>
      <c r="Z5828">
        <v>1</v>
      </c>
      <c r="AA5828">
        <v>18.168386717367177</v>
      </c>
      <c r="AB5828">
        <v>56.28474243164063</v>
      </c>
      <c r="AC5828">
        <v>93.599982559680939</v>
      </c>
      <c r="AD5828">
        <v>4.5265018430530515E-3</v>
      </c>
      <c r="AE5828">
        <v>53.948218168813526</v>
      </c>
      <c r="AF5828">
        <v>-2.4206850528717041E-2</v>
      </c>
      <c r="AG5828">
        <v>1.1937140344848488E-3</v>
      </c>
      <c r="AH5828">
        <v>2.4054914438724515E-2</v>
      </c>
      <c r="AI5828">
        <v>24.46573406457901</v>
      </c>
      <c r="AJ5828">
        <v>0.76661884835471394</v>
      </c>
      <c r="AK5828">
        <v>45.111880314946177</v>
      </c>
      <c r="AL5828">
        <v>3.459869121977408</v>
      </c>
      <c r="AM5828">
        <v>56.351434600353244</v>
      </c>
      <c r="AN5828">
        <v>344.99947571545772</v>
      </c>
      <c r="AO5828">
        <v>8.8360599637031551E-2</v>
      </c>
      <c r="AP5828">
        <v>0.89633101391792314</v>
      </c>
    </row>
    <row r="5829" spans="1:42">
      <c r="A5829">
        <v>939.59274388708559</v>
      </c>
      <c r="B5829">
        <v>970.06036602717154</v>
      </c>
      <c r="C5829">
        <v>958.91022906700448</v>
      </c>
      <c r="D5829">
        <v>-30.46762214008595</v>
      </c>
      <c r="E5829">
        <v>11.15013696016706</v>
      </c>
      <c r="F5829">
        <v>-11.15013696016706</v>
      </c>
      <c r="G5829">
        <v>4.3347274341122323E-2</v>
      </c>
      <c r="H5829">
        <v>1334.5880055749055</v>
      </c>
      <c r="I5829">
        <v>3.6920924484729764E-2</v>
      </c>
      <c r="J5829">
        <v>3.4873944282531738E-2</v>
      </c>
      <c r="K5829">
        <v>1.3018527407824991</v>
      </c>
      <c r="L5829">
        <v>16.384667158126831</v>
      </c>
      <c r="M5829">
        <v>915.9156459194802</v>
      </c>
      <c r="N5829">
        <v>162.67323026771547</v>
      </c>
      <c r="O5829">
        <v>0.66261765360832214</v>
      </c>
      <c r="P5829">
        <v>1.4637000984615747E-2</v>
      </c>
      <c r="Q5829">
        <v>1.0580207241906059E-2</v>
      </c>
      <c r="R5829">
        <v>0.42530864715576172</v>
      </c>
      <c r="S5829">
        <v>933.75247432877131</v>
      </c>
      <c r="T5829">
        <v>30.857673287391663</v>
      </c>
      <c r="U5829">
        <v>0.32404639542102814</v>
      </c>
      <c r="V5829">
        <v>630.82985877990723</v>
      </c>
      <c r="W5829">
        <v>1</v>
      </c>
      <c r="X5829">
        <v>0.2911838233470917</v>
      </c>
      <c r="Y5829">
        <v>478.1373557901145</v>
      </c>
      <c r="Z5829">
        <v>1</v>
      </c>
      <c r="AA5829">
        <v>34.905720516633991</v>
      </c>
      <c r="AB5829">
        <v>64.255075134277348</v>
      </c>
      <c r="AC5829">
        <v>71.075956523418427</v>
      </c>
      <c r="AD5829">
        <v>4.373165684887487E-3</v>
      </c>
      <c r="AE5829">
        <v>2.7119804073909215</v>
      </c>
      <c r="AF5829">
        <v>0.18104853987693784</v>
      </c>
      <c r="AG5829">
        <v>1.5032872941431115E-4</v>
      </c>
      <c r="AH5829">
        <v>3.331846237182617E-4</v>
      </c>
      <c r="AI5829">
        <v>8.6260172724723816</v>
      </c>
      <c r="AJ5829">
        <v>0.61374849686137756</v>
      </c>
      <c r="AK5829">
        <v>37.759612914919856</v>
      </c>
      <c r="AL5829">
        <v>5.4607911949616206</v>
      </c>
      <c r="AM5829">
        <v>30.924031984806064</v>
      </c>
      <c r="AN5829">
        <v>826.55646608657844</v>
      </c>
      <c r="AO5829">
        <v>7.4218601107597343E-2</v>
      </c>
      <c r="AP5829">
        <v>0.88205372524261483</v>
      </c>
    </row>
    <row r="5830" spans="1:42">
      <c r="A5830">
        <v>693.48729202835375</v>
      </c>
      <c r="B5830">
        <v>2088.586822456442</v>
      </c>
      <c r="C5830">
        <v>436.77264703638701</v>
      </c>
      <c r="D5830">
        <v>-1395.0995304280882</v>
      </c>
      <c r="E5830">
        <v>1395.0995304280882</v>
      </c>
      <c r="F5830">
        <v>-1651.8141754200549</v>
      </c>
      <c r="G5830">
        <v>1.5271625846252971E-2</v>
      </c>
      <c r="H5830">
        <v>725.43141799592445</v>
      </c>
      <c r="I5830">
        <v>5.8643904626369474E-2</v>
      </c>
      <c r="J5830">
        <v>1.5534074068069458E-2</v>
      </c>
      <c r="K5830">
        <v>1.1568721265137196</v>
      </c>
      <c r="L5830">
        <v>17.531464099884033</v>
      </c>
      <c r="M5830">
        <v>3654.7205792037535</v>
      </c>
      <c r="N5830">
        <v>82.835819308662423</v>
      </c>
      <c r="O5830">
        <v>0.82664254307746887</v>
      </c>
      <c r="P5830">
        <v>2.7523969014485671E-3</v>
      </c>
      <c r="Q5830">
        <v>1.9991238858964706E-2</v>
      </c>
      <c r="R5830">
        <v>0.42137755870819094</v>
      </c>
      <c r="S5830">
        <v>524.12168598497465</v>
      </c>
      <c r="T5830">
        <v>25.299626588821411</v>
      </c>
      <c r="U5830">
        <v>0.2808155578374863</v>
      </c>
      <c r="V5830">
        <v>461.16807460784912</v>
      </c>
      <c r="W5830">
        <v>1</v>
      </c>
      <c r="X5830">
        <v>0.33173064708709721</v>
      </c>
      <c r="Y5830">
        <v>546.0132401174568</v>
      </c>
      <c r="Z5830">
        <v>1</v>
      </c>
      <c r="AA5830">
        <v>16.182275186109546</v>
      </c>
      <c r="AB5830">
        <v>115.62512414550783</v>
      </c>
      <c r="AC5830">
        <v>194.468654692173</v>
      </c>
      <c r="AD5830">
        <v>1.4790557796119624E-2</v>
      </c>
      <c r="AE5830">
        <v>7.0827936129580973</v>
      </c>
      <c r="AF5830">
        <v>2.208744049072265E-2</v>
      </c>
      <c r="AG5830">
        <v>3.4055237983736565E-4</v>
      </c>
      <c r="AH5830">
        <v>7.8733325362205491E-3</v>
      </c>
      <c r="AI5830">
        <v>11.578285992145538</v>
      </c>
      <c r="AJ5830">
        <v>13.537647147922263</v>
      </c>
      <c r="AK5830">
        <v>60.421305161118504</v>
      </c>
      <c r="AL5830">
        <v>1.5570191433857072</v>
      </c>
      <c r="AM5830">
        <v>69.11712707281113</v>
      </c>
      <c r="AN5830">
        <v>358.51487181522145</v>
      </c>
      <c r="AO5830">
        <v>7.6200715661048884E-2</v>
      </c>
      <c r="AP5830">
        <v>0.89888487887382518</v>
      </c>
    </row>
    <row r="5831" spans="1:42">
      <c r="A5831">
        <v>810.0658220910725</v>
      </c>
      <c r="B5831">
        <v>544.66868357424096</v>
      </c>
      <c r="C5831">
        <v>969.84320752124916</v>
      </c>
      <c r="D5831">
        <v>-159.77738543017665</v>
      </c>
      <c r="E5831">
        <v>-425.1745239470082</v>
      </c>
      <c r="F5831">
        <v>159.77738543017665</v>
      </c>
      <c r="G5831">
        <v>1.762952992477327E-2</v>
      </c>
      <c r="H5831">
        <v>2362.6120391641457</v>
      </c>
      <c r="I5831">
        <v>1.5465194284915924E-2</v>
      </c>
      <c r="J5831">
        <v>2.5967582225799563E-2</v>
      </c>
      <c r="K5831">
        <v>1.3544179924428463</v>
      </c>
      <c r="L5831">
        <v>67.801214456558228</v>
      </c>
      <c r="M5831">
        <v>5.1252431935759013</v>
      </c>
      <c r="N5831">
        <v>167.76503696136476</v>
      </c>
      <c r="O5831">
        <v>0.74693545699119568</v>
      </c>
      <c r="P5831">
        <v>1.4480609946780732E-2</v>
      </c>
      <c r="Q5831">
        <v>4.6955402427249479E-2</v>
      </c>
      <c r="R5831">
        <v>0.38655623435974124</v>
      </c>
      <c r="S5831">
        <v>1138.9392527126847</v>
      </c>
      <c r="T5831">
        <v>48.98059070110321</v>
      </c>
      <c r="U5831">
        <v>0.28209522783756258</v>
      </c>
      <c r="V5831">
        <v>472.10569381713867</v>
      </c>
      <c r="W5831">
        <v>1</v>
      </c>
      <c r="X5831">
        <v>0.29060118794441225</v>
      </c>
      <c r="Y5831">
        <v>552.09168124658368</v>
      </c>
      <c r="Z5831">
        <v>1</v>
      </c>
      <c r="AA5831">
        <v>1.1320911835575105</v>
      </c>
      <c r="AB5831">
        <v>111.02805743408204</v>
      </c>
      <c r="AC5831">
        <v>187.98137754201889</v>
      </c>
      <c r="AD5831">
        <v>2.2505540114182692E-3</v>
      </c>
      <c r="AE5831">
        <v>5.9063706952393984</v>
      </c>
      <c r="AF5831">
        <v>5.9886184930801376E-2</v>
      </c>
      <c r="AG5831">
        <v>5.704094024695762E-5</v>
      </c>
      <c r="AH5831">
        <v>5.8055133414268489E-2</v>
      </c>
      <c r="AI5831">
        <v>10.675636231899261</v>
      </c>
      <c r="AJ5831">
        <v>2.0214330092131387</v>
      </c>
      <c r="AK5831">
        <v>37.763999213576319</v>
      </c>
      <c r="AL5831">
        <v>2.6424479278974347</v>
      </c>
      <c r="AM5831">
        <v>62.863622391223913</v>
      </c>
      <c r="AN5831">
        <v>643.59957374257101</v>
      </c>
      <c r="AO5831">
        <v>3.3908002257347108E-2</v>
      </c>
      <c r="AP5831">
        <v>0.83098962068557747</v>
      </c>
    </row>
    <row r="5832" spans="1:42">
      <c r="A5832">
        <v>961.18858375520631</v>
      </c>
      <c r="B5832">
        <v>634.02308260451775</v>
      </c>
      <c r="C5832">
        <v>412.95948511628194</v>
      </c>
      <c r="D5832">
        <v>327.16550115068856</v>
      </c>
      <c r="E5832">
        <v>-327.16550115068856</v>
      </c>
      <c r="F5832">
        <v>-548.22909863892437</v>
      </c>
      <c r="G5832">
        <v>1.1874469280516904E-3</v>
      </c>
      <c r="H5832">
        <v>192.2058850884583</v>
      </c>
      <c r="I5832">
        <v>3.6040532290935512E-2</v>
      </c>
      <c r="J5832">
        <v>3.2335372686386109E-2</v>
      </c>
      <c r="K5832">
        <v>2.1084125927507875</v>
      </c>
      <c r="L5832">
        <v>10.918512344360352</v>
      </c>
      <c r="M5832">
        <v>21.324932691167831</v>
      </c>
      <c r="N5832">
        <v>169.08771426830293</v>
      </c>
      <c r="O5832">
        <v>0.58966842293739319</v>
      </c>
      <c r="P5832">
        <v>1.4922435548570419E-3</v>
      </c>
      <c r="Q5832">
        <v>1.2289355119069416E-2</v>
      </c>
      <c r="R5832">
        <v>0.38686243534088133</v>
      </c>
      <c r="S5832">
        <v>908.63910996089908</v>
      </c>
      <c r="T5832">
        <v>29.199492931365967</v>
      </c>
      <c r="U5832">
        <v>0.33012791335582736</v>
      </c>
      <c r="V5832">
        <v>482.29048252105713</v>
      </c>
      <c r="W5832">
        <v>1</v>
      </c>
      <c r="X5832">
        <v>0.37685710668563843</v>
      </c>
      <c r="Y5832">
        <v>381.06421999742611</v>
      </c>
      <c r="Z5832">
        <v>1</v>
      </c>
      <c r="AA5832">
        <v>39.056558097600941</v>
      </c>
      <c r="AB5832">
        <v>31.669886718750003</v>
      </c>
      <c r="AC5832">
        <v>27.134259045124054</v>
      </c>
      <c r="AD5832">
        <v>5.0774941077599157E-3</v>
      </c>
      <c r="AE5832">
        <v>12.1606226271573</v>
      </c>
      <c r="AF5832">
        <v>1.6790413856506287E-3</v>
      </c>
      <c r="AG5832">
        <v>1.112934992565763E-3</v>
      </c>
      <c r="AH5832">
        <v>3.2941779243946076E-2</v>
      </c>
      <c r="AI5832">
        <v>27.999252378940582</v>
      </c>
      <c r="AJ5832">
        <v>5.9903187200399364</v>
      </c>
      <c r="AK5832">
        <v>2.9000881844758988</v>
      </c>
      <c r="AL5832">
        <v>7.1639384520592673</v>
      </c>
      <c r="AM5832">
        <v>96.270382869243619</v>
      </c>
      <c r="AN5832">
        <v>825.57086328732362</v>
      </c>
      <c r="AO5832">
        <v>5.4333975911140447E-2</v>
      </c>
      <c r="AP5832">
        <v>0.81320387291908269</v>
      </c>
    </row>
    <row r="5833" spans="1:42">
      <c r="A5833">
        <v>160.94288982840445</v>
      </c>
      <c r="B5833">
        <v>49.78041552763159</v>
      </c>
      <c r="C5833">
        <v>187.39037912764678</v>
      </c>
      <c r="D5833">
        <v>-26.447489299242335</v>
      </c>
      <c r="E5833">
        <v>-137.60996360001519</v>
      </c>
      <c r="F5833">
        <v>26.447489299242335</v>
      </c>
      <c r="G5833">
        <v>4.9217058596910342E-2</v>
      </c>
      <c r="H5833">
        <v>452.02803887524846</v>
      </c>
      <c r="I5833">
        <v>2.1303794682025909E-2</v>
      </c>
      <c r="J5833">
        <v>2.6657846450805663E-2</v>
      </c>
      <c r="K5833">
        <v>1.4045785783469675</v>
      </c>
      <c r="L5833">
        <v>63.051189184188843</v>
      </c>
      <c r="M5833">
        <v>60.217718986754853</v>
      </c>
      <c r="N5833">
        <v>27.586322799301151</v>
      </c>
      <c r="O5833">
        <v>0.91142484545707703</v>
      </c>
      <c r="P5833">
        <v>1.4863093217213946E-2</v>
      </c>
      <c r="Q5833">
        <v>8.8786017629835321E-3</v>
      </c>
      <c r="R5833">
        <v>0.38094820022583009</v>
      </c>
      <c r="S5833">
        <v>970.81318421691844</v>
      </c>
      <c r="T5833">
        <v>45.069530606269836</v>
      </c>
      <c r="U5833">
        <v>0.44327001392841336</v>
      </c>
      <c r="V5833">
        <v>465.99764823913574</v>
      </c>
      <c r="W5833">
        <v>1</v>
      </c>
      <c r="X5833">
        <v>0.31135999083518984</v>
      </c>
      <c r="Y5833">
        <v>306.28148153177131</v>
      </c>
      <c r="Z5833">
        <v>1</v>
      </c>
      <c r="AA5833">
        <v>26.42611144459725</v>
      </c>
      <c r="AB5833">
        <v>146.24421746826172</v>
      </c>
      <c r="AC5833">
        <v>107.69737213850021</v>
      </c>
      <c r="AD5833">
        <v>4.9559275309244786E-3</v>
      </c>
      <c r="AE5833">
        <v>14.293508695631203</v>
      </c>
      <c r="AF5833">
        <v>0.16484981417655942</v>
      </c>
      <c r="AG5833">
        <v>8.9741436811462041E-4</v>
      </c>
      <c r="AH5833">
        <v>4.0146431493759155E-2</v>
      </c>
      <c r="AI5833">
        <v>23.534676730632782</v>
      </c>
      <c r="AJ5833">
        <v>16.117653599869232</v>
      </c>
      <c r="AK5833">
        <v>5.9309831303358074</v>
      </c>
      <c r="AL5833">
        <v>5.8660233372038153</v>
      </c>
      <c r="AM5833">
        <v>81.570872557163241</v>
      </c>
      <c r="AN5833">
        <v>332.08514765402106</v>
      </c>
      <c r="AO5833">
        <v>0.10142613112926484</v>
      </c>
      <c r="AP5833">
        <v>0.81094742012023935</v>
      </c>
    </row>
    <row r="5834" spans="1:42">
      <c r="A5834">
        <v>989.41213650628606</v>
      </c>
      <c r="B5834">
        <v>719.29466059407423</v>
      </c>
      <c r="C5834">
        <v>658.8855340557941</v>
      </c>
      <c r="D5834">
        <v>270.11747591221183</v>
      </c>
      <c r="E5834">
        <v>-270.11747591221183</v>
      </c>
      <c r="F5834">
        <v>-330.52660245049196</v>
      </c>
      <c r="G5834">
        <v>6.3975853718097123E-2</v>
      </c>
      <c r="H5834">
        <v>885.93246224259201</v>
      </c>
      <c r="I5834">
        <v>5.7574904859066009E-2</v>
      </c>
      <c r="J5834">
        <v>2.2519003152847286E-2</v>
      </c>
      <c r="K5834">
        <v>1.5265335769474504</v>
      </c>
      <c r="L5834">
        <v>17.278087139129639</v>
      </c>
      <c r="M5834">
        <v>154.99063675941687</v>
      </c>
      <c r="N5834">
        <v>194.63903637027744</v>
      </c>
      <c r="O5834">
        <v>0.83327177166938782</v>
      </c>
      <c r="P5834">
        <v>3.8052662743462452E-3</v>
      </c>
      <c r="Q5834">
        <v>2.5290776093800857E-2</v>
      </c>
      <c r="R5834">
        <v>0.47211156368255613</v>
      </c>
      <c r="S5834">
        <v>481.88486951401853</v>
      </c>
      <c r="T5834">
        <v>25.040143728256226</v>
      </c>
      <c r="U5834">
        <v>0.28154357850551609</v>
      </c>
      <c r="V5834">
        <v>574.71187114715576</v>
      </c>
      <c r="W5834">
        <v>1</v>
      </c>
      <c r="X5834">
        <v>0.34187389373779298</v>
      </c>
      <c r="Y5834">
        <v>397.59842281346977</v>
      </c>
      <c r="Z5834">
        <v>1</v>
      </c>
      <c r="AA5834">
        <v>24.069453840513237</v>
      </c>
      <c r="AB5834">
        <v>74.284998901367189</v>
      </c>
      <c r="AC5834">
        <v>108.27617794275284</v>
      </c>
      <c r="AD5834">
        <v>8.9618633954952932E-3</v>
      </c>
      <c r="AE5834">
        <v>67.669944104669469</v>
      </c>
      <c r="AF5834">
        <v>0.15258125782012938</v>
      </c>
      <c r="AG5834">
        <v>1.3206293748489165E-3</v>
      </c>
      <c r="AH5834">
        <v>4.6324945724010469E-2</v>
      </c>
      <c r="AI5834">
        <v>16.570735275745392</v>
      </c>
      <c r="AJ5834">
        <v>5.6937171657502041</v>
      </c>
      <c r="AK5834">
        <v>32.546990981698038</v>
      </c>
      <c r="AL5834">
        <v>4.7800282436088128</v>
      </c>
      <c r="AM5834">
        <v>54.386385095119479</v>
      </c>
      <c r="AN5834">
        <v>733.78147710020767</v>
      </c>
      <c r="AO5834">
        <v>7.3514652848243711E-2</v>
      </c>
      <c r="AP5834">
        <v>0.91781668257713334</v>
      </c>
    </row>
    <row r="5835" spans="1:42">
      <c r="A5835">
        <v>292.76227667012603</v>
      </c>
      <c r="B5835">
        <v>38.776497451710725</v>
      </c>
      <c r="C5835">
        <v>408.34946732469211</v>
      </c>
      <c r="D5835">
        <v>-115.58719065456609</v>
      </c>
      <c r="E5835">
        <v>-369.57296987298139</v>
      </c>
      <c r="F5835">
        <v>115.58719065456609</v>
      </c>
      <c r="G5835">
        <v>-1.5050052540941086E-3</v>
      </c>
      <c r="H5835">
        <v>1209.6068799996217</v>
      </c>
      <c r="I5835">
        <v>5.3593524992465974E-2</v>
      </c>
      <c r="J5835">
        <v>2.3028355121612547E-2</v>
      </c>
      <c r="K5835">
        <v>1.4016726637780665</v>
      </c>
      <c r="L5835">
        <v>33.174020051956177</v>
      </c>
      <c r="M5835">
        <v>13.042010218773093</v>
      </c>
      <c r="N5835">
        <v>44.578186511993415</v>
      </c>
      <c r="O5835">
        <v>0.51366028189659119</v>
      </c>
      <c r="P5835">
        <v>1.9719482262929279E-2</v>
      </c>
      <c r="Q5835">
        <v>1.701739422480265E-2</v>
      </c>
      <c r="R5835">
        <v>0.42390202522277831</v>
      </c>
      <c r="S5835">
        <v>581.65071514010083</v>
      </c>
      <c r="T5835">
        <v>38.657268881797791</v>
      </c>
      <c r="U5835">
        <v>0.41972712576389315</v>
      </c>
      <c r="V5835">
        <v>543.86558532714844</v>
      </c>
      <c r="W5835">
        <v>1</v>
      </c>
      <c r="X5835">
        <v>0.44461318612098694</v>
      </c>
      <c r="Y5835">
        <v>349.76195354768066</v>
      </c>
      <c r="Z5835">
        <v>1</v>
      </c>
      <c r="AA5835">
        <v>20.36097554780007</v>
      </c>
      <c r="AB5835">
        <v>114.00527398681642</v>
      </c>
      <c r="AC5835">
        <v>183.26806873083115</v>
      </c>
      <c r="AD5835">
        <v>9.2115418523804754E-3</v>
      </c>
      <c r="AE5835">
        <v>1.4055663388362902</v>
      </c>
      <c r="AF5835">
        <v>-9.6751964092254665E-3</v>
      </c>
      <c r="AG5835">
        <v>8.3719712776371034E-4</v>
      </c>
      <c r="AH5835">
        <v>5.6554143071174623E-2</v>
      </c>
      <c r="AI5835">
        <v>23.602369725704193</v>
      </c>
      <c r="AJ5835">
        <v>12.299066380274239</v>
      </c>
      <c r="AK5835">
        <v>44.528090910315512</v>
      </c>
      <c r="AL5835">
        <v>4.2040425704479478</v>
      </c>
      <c r="AM5835">
        <v>67.864617931842801</v>
      </c>
      <c r="AN5835">
        <v>606.67325504672476</v>
      </c>
      <c r="AO5835">
        <v>5.654581487178803E-2</v>
      </c>
      <c r="AP5835">
        <v>0.85529467725753794</v>
      </c>
    </row>
    <row r="5836" spans="1:42">
      <c r="A5836">
        <v>1019.4576958365598</v>
      </c>
      <c r="B5836">
        <v>907.97185343454657</v>
      </c>
      <c r="C5836">
        <v>785.11834328927671</v>
      </c>
      <c r="D5836">
        <v>111.48584240201319</v>
      </c>
      <c r="E5836">
        <v>-111.48584240201319</v>
      </c>
      <c r="F5836">
        <v>-234.33935254728306</v>
      </c>
      <c r="G5836">
        <v>4.1268822532979893E-2</v>
      </c>
      <c r="H5836">
        <v>1138.3043527397015</v>
      </c>
      <c r="I5836">
        <v>2.0384778678417204E-2</v>
      </c>
      <c r="J5836">
        <v>4.1031539440155029E-3</v>
      </c>
      <c r="K5836">
        <v>1.2135918479025363</v>
      </c>
      <c r="L5836">
        <v>47.449421882629395</v>
      </c>
      <c r="M5836">
        <v>354.2203635078975</v>
      </c>
      <c r="N5836">
        <v>162.97426168880466</v>
      </c>
      <c r="O5836">
        <v>0.56077900528907776</v>
      </c>
      <c r="P5836">
        <v>4.8046649297078439E-3</v>
      </c>
      <c r="Q5836">
        <v>2.0594080342186818E-2</v>
      </c>
      <c r="R5836">
        <v>0.40806976795196531</v>
      </c>
      <c r="S5836">
        <v>782.31824233013049</v>
      </c>
      <c r="T5836">
        <v>48.968124389648438</v>
      </c>
      <c r="U5836">
        <v>0.34329802691936495</v>
      </c>
      <c r="V5836">
        <v>465.98351001739502</v>
      </c>
      <c r="W5836">
        <v>1</v>
      </c>
      <c r="X5836">
        <v>0.2887982201576233</v>
      </c>
      <c r="Y5836">
        <v>372.79077652826942</v>
      </c>
      <c r="Z5836">
        <v>1</v>
      </c>
      <c r="AA5836">
        <v>38.809009397268298</v>
      </c>
      <c r="AB5836">
        <v>32.621929443359377</v>
      </c>
      <c r="AC5836">
        <v>116.65875464677811</v>
      </c>
      <c r="AD5836">
        <v>1.0298666994795841E-2</v>
      </c>
      <c r="AE5836">
        <v>1.9730712562549932</v>
      </c>
      <c r="AF5836">
        <v>0.14465309858322142</v>
      </c>
      <c r="AG5836">
        <v>3.6696727199166411E-4</v>
      </c>
      <c r="AH5836">
        <v>2.53300036072731E-2</v>
      </c>
      <c r="AI5836">
        <v>7.268625795841217</v>
      </c>
      <c r="AJ5836">
        <v>16.200564633239257</v>
      </c>
      <c r="AK5836">
        <v>18.527796633839607</v>
      </c>
      <c r="AL5836">
        <v>4.1091884540398347</v>
      </c>
      <c r="AM5836">
        <v>65.014340293407443</v>
      </c>
      <c r="AN5836">
        <v>600.83429573702347</v>
      </c>
      <c r="AO5836">
        <v>9.2557565808296202E-2</v>
      </c>
      <c r="AP5836">
        <v>0.84651566624641428</v>
      </c>
    </row>
    <row r="5837" spans="1:42">
      <c r="A5837">
        <v>718.6023793923373</v>
      </c>
      <c r="B5837">
        <v>525.87419030732212</v>
      </c>
      <c r="C5837">
        <v>279.64747007216999</v>
      </c>
      <c r="D5837">
        <v>192.72818908501517</v>
      </c>
      <c r="E5837">
        <v>-192.72818908501517</v>
      </c>
      <c r="F5837">
        <v>-438.9549093201673</v>
      </c>
      <c r="G5837">
        <v>7.5535175329674242E-2</v>
      </c>
      <c r="H5837">
        <v>78.209691107326037</v>
      </c>
      <c r="I5837">
        <v>3.9113254845142359E-2</v>
      </c>
      <c r="J5837">
        <v>8.8633429527282717E-2</v>
      </c>
      <c r="K5837">
        <v>1.9038306991755962</v>
      </c>
      <c r="L5837">
        <v>39.082182645797729</v>
      </c>
      <c r="M5837">
        <v>3.3057161331631635</v>
      </c>
      <c r="N5837">
        <v>117.0282002674103</v>
      </c>
      <c r="O5837">
        <v>0.64998576045036316</v>
      </c>
      <c r="P5837">
        <v>2.2794270356496171E-2</v>
      </c>
      <c r="Q5837">
        <v>1.7627042399512394E-2</v>
      </c>
      <c r="R5837">
        <v>0.42360862731933596</v>
      </c>
      <c r="S5837">
        <v>709.10813635938575</v>
      </c>
      <c r="T5837">
        <v>48.226776719093323</v>
      </c>
      <c r="U5837">
        <v>0.35503895103931427</v>
      </c>
      <c r="V5837">
        <v>561.48343086242676</v>
      </c>
      <c r="W5837">
        <v>1</v>
      </c>
      <c r="X5837">
        <v>0.37328130602836612</v>
      </c>
      <c r="Y5837">
        <v>539.2756241302161</v>
      </c>
      <c r="Z5837">
        <v>1</v>
      </c>
      <c r="AA5837">
        <v>35.845755084962846</v>
      </c>
      <c r="AB5837">
        <v>44.334445739746094</v>
      </c>
      <c r="AC5837">
        <v>160.87724417448044</v>
      </c>
      <c r="AD5837">
        <v>3.5799303625383945E-3</v>
      </c>
      <c r="AE5837">
        <v>78.09921530102541</v>
      </c>
      <c r="AF5837">
        <v>0.22855785727500913</v>
      </c>
      <c r="AG5837">
        <v>9.28719336786576E-4</v>
      </c>
      <c r="AH5837">
        <v>1.7695156574249266E-2</v>
      </c>
      <c r="AI5837">
        <v>12.107047736644745</v>
      </c>
      <c r="AJ5837">
        <v>9.7829887453633351</v>
      </c>
      <c r="AK5837">
        <v>0.79979215800762171</v>
      </c>
      <c r="AL5837">
        <v>3.047363129357231</v>
      </c>
      <c r="AM5837">
        <v>42.104904901981357</v>
      </c>
      <c r="AN5837">
        <v>444.45821375922412</v>
      </c>
      <c r="AO5837">
        <v>7.0334802508354194E-2</v>
      </c>
      <c r="AP5837">
        <v>0.8735219926834108</v>
      </c>
    </row>
    <row r="5838" spans="1:42">
      <c r="A5838">
        <v>231.41424008431665</v>
      </c>
      <c r="B5838">
        <v>814.96088861569081</v>
      </c>
      <c r="C5838">
        <v>684.81401963152132</v>
      </c>
      <c r="D5838">
        <v>-583.5466485313741</v>
      </c>
      <c r="E5838">
        <v>130.14686898416949</v>
      </c>
      <c r="F5838">
        <v>-130.14686898416949</v>
      </c>
      <c r="G5838">
        <v>5.9829639110063108E-2</v>
      </c>
      <c r="H5838">
        <v>507.64232722763194</v>
      </c>
      <c r="I5838">
        <v>5.3331542909145352E-2</v>
      </c>
      <c r="J5838">
        <v>5.3592341661453248E-2</v>
      </c>
      <c r="K5838">
        <v>1.0503372408211231</v>
      </c>
      <c r="L5838">
        <v>39.879171848297119</v>
      </c>
      <c r="M5838">
        <v>1605.0917891182444</v>
      </c>
      <c r="N5838">
        <v>19.998327235603334</v>
      </c>
      <c r="O5838">
        <v>0.73694232106208801</v>
      </c>
      <c r="P5838">
        <v>5.0554623074001732E-3</v>
      </c>
      <c r="Q5838">
        <v>2.1309131145477292E-2</v>
      </c>
      <c r="R5838">
        <v>0.4156428098678589</v>
      </c>
      <c r="S5838">
        <v>554.19657939093599</v>
      </c>
      <c r="T5838">
        <v>30.806738138198853</v>
      </c>
      <c r="U5838">
        <v>0.3426208728551865</v>
      </c>
      <c r="V5838">
        <v>628.3832311630249</v>
      </c>
      <c r="W5838">
        <v>1</v>
      </c>
      <c r="X5838">
        <v>0.3668055009841919</v>
      </c>
      <c r="Y5838">
        <v>277.31479145429734</v>
      </c>
      <c r="Z5838">
        <v>1</v>
      </c>
      <c r="AA5838">
        <v>7.2313478440380106</v>
      </c>
      <c r="AB5838">
        <v>139.84564709472659</v>
      </c>
      <c r="AC5838">
        <v>153.67816835641861</v>
      </c>
      <c r="AD5838">
        <v>3.2660900018154047E-3</v>
      </c>
      <c r="AE5838">
        <v>14.405155698788617</v>
      </c>
      <c r="AF5838">
        <v>0.23975552558898924</v>
      </c>
      <c r="AG5838">
        <v>1.2364587493497283E-3</v>
      </c>
      <c r="AH5838">
        <v>1.5880042493343353E-2</v>
      </c>
      <c r="AI5838">
        <v>19.155729115009308</v>
      </c>
      <c r="AJ5838">
        <v>13.181409109127754</v>
      </c>
      <c r="AK5838">
        <v>22.8545284563303</v>
      </c>
      <c r="AL5838">
        <v>6.5115741403122875</v>
      </c>
      <c r="AM5838">
        <v>40.749353444576265</v>
      </c>
      <c r="AN5838">
        <v>257.37107092111626</v>
      </c>
      <c r="AO5838">
        <v>5.2681831002235412E-2</v>
      </c>
      <c r="AP5838">
        <v>0.90295060420036333</v>
      </c>
    </row>
    <row r="5839" spans="1:42">
      <c r="A5839">
        <v>1096.3646595468929</v>
      </c>
      <c r="B5839">
        <v>5235.8072223433101</v>
      </c>
      <c r="C5839">
        <v>3576.5484082735693</v>
      </c>
      <c r="D5839">
        <v>-4139.4425627964174</v>
      </c>
      <c r="E5839">
        <v>1659.2588140697408</v>
      </c>
      <c r="F5839">
        <v>-1659.2588140697408</v>
      </c>
      <c r="G5839">
        <v>5.4983665235701015E-3</v>
      </c>
      <c r="H5839">
        <v>2769.3753634391464</v>
      </c>
      <c r="I5839">
        <v>3.8279549181461328E-2</v>
      </c>
      <c r="J5839">
        <v>9.4654344081878658E-2</v>
      </c>
      <c r="K5839">
        <v>1.9919832326352593</v>
      </c>
      <c r="L5839">
        <v>58.904949426651001</v>
      </c>
      <c r="M5839">
        <v>9534.8967384284042</v>
      </c>
      <c r="N5839">
        <v>22.763884671020509</v>
      </c>
      <c r="O5839">
        <v>0.88207730650901794</v>
      </c>
      <c r="P5839">
        <v>2.2731690353817405E-2</v>
      </c>
      <c r="Q5839">
        <v>2.178659359614054E-2</v>
      </c>
      <c r="R5839">
        <v>0.39290736198425291</v>
      </c>
      <c r="S5839">
        <v>700.8795539923002</v>
      </c>
      <c r="T5839">
        <v>38.476845622062683</v>
      </c>
      <c r="U5839">
        <v>0.29997514307498935</v>
      </c>
      <c r="V5839">
        <v>502.1641731262207</v>
      </c>
      <c r="W5839">
        <v>1</v>
      </c>
      <c r="X5839">
        <v>0.41595871090888981</v>
      </c>
      <c r="Y5839">
        <v>640.33841575163842</v>
      </c>
      <c r="Z5839">
        <v>1</v>
      </c>
      <c r="AA5839">
        <v>26.761946491632468</v>
      </c>
      <c r="AB5839">
        <v>121.77645147705078</v>
      </c>
      <c r="AC5839">
        <v>199.77019876241684</v>
      </c>
      <c r="AD5839">
        <v>2.8656136276375534E-3</v>
      </c>
      <c r="AE5839">
        <v>10.448198598162531</v>
      </c>
      <c r="AF5839">
        <v>1.1063257455825801E-2</v>
      </c>
      <c r="AG5839">
        <v>1.1142927673961241E-3</v>
      </c>
      <c r="AH5839">
        <v>3.9717122149467467E-2</v>
      </c>
      <c r="AI5839">
        <v>7.6842698454856873</v>
      </c>
      <c r="AJ5839">
        <v>9.8268165475265885</v>
      </c>
      <c r="AK5839">
        <v>52.680468587279321</v>
      </c>
      <c r="AL5839">
        <v>4.5336574382846555</v>
      </c>
      <c r="AM5839">
        <v>60.039865791797638</v>
      </c>
      <c r="AN5839">
        <v>161.07664126241349</v>
      </c>
      <c r="AO5839">
        <v>4.8249514937400817E-2</v>
      </c>
      <c r="AP5839">
        <v>0.91858676385879534</v>
      </c>
    </row>
    <row r="5840" spans="1:42">
      <c r="A5840">
        <v>1116.3936260086634</v>
      </c>
      <c r="B5840">
        <v>1578.0091953359006</v>
      </c>
      <c r="C5840">
        <v>1317.4750089136041</v>
      </c>
      <c r="D5840">
        <v>-461.61556932723715</v>
      </c>
      <c r="E5840">
        <v>260.53418642229644</v>
      </c>
      <c r="F5840">
        <v>-260.53418642229644</v>
      </c>
      <c r="G5840">
        <v>6.3648910533528252E-2</v>
      </c>
      <c r="H5840">
        <v>1636.7099443054772</v>
      </c>
      <c r="I5840">
        <v>3.1140844523906707E-2</v>
      </c>
      <c r="J5840">
        <v>2.9383661031723018E-2</v>
      </c>
      <c r="K5840">
        <v>1.1181829698145389</v>
      </c>
      <c r="L5840">
        <v>36.715164184570313</v>
      </c>
      <c r="M5840">
        <v>1536.1458207405378</v>
      </c>
      <c r="N5840">
        <v>148.3067059598923</v>
      </c>
      <c r="O5840">
        <v>0.82700219750404358</v>
      </c>
      <c r="P5840">
        <v>5.0536707772148972E-3</v>
      </c>
      <c r="Q5840">
        <v>3.8487431738111703E-3</v>
      </c>
      <c r="R5840">
        <v>0.47257238864898682</v>
      </c>
      <c r="S5840">
        <v>329.83130500336011</v>
      </c>
      <c r="T5840">
        <v>44.446671009063721</v>
      </c>
      <c r="U5840">
        <v>0.39776712119579316</v>
      </c>
      <c r="V5840">
        <v>507.04042911529541</v>
      </c>
      <c r="W5840">
        <v>1</v>
      </c>
      <c r="X5840">
        <v>0.3473856043815613</v>
      </c>
      <c r="Y5840">
        <v>360.43284593829094</v>
      </c>
      <c r="Z5840">
        <v>1</v>
      </c>
      <c r="AA5840">
        <v>4.1283158507442481</v>
      </c>
      <c r="AB5840">
        <v>109.99062060546876</v>
      </c>
      <c r="AC5840">
        <v>122.6593092083931</v>
      </c>
      <c r="AD5840">
        <v>1.4801398709289031E-2</v>
      </c>
      <c r="AE5840">
        <v>5.330841777223565</v>
      </c>
      <c r="AF5840">
        <v>0.22440770387649531</v>
      </c>
      <c r="AG5840">
        <v>5.1397741895403183E-4</v>
      </c>
      <c r="AH5840">
        <v>6.1625074505805965E-3</v>
      </c>
      <c r="AI5840">
        <v>18.584889471530914</v>
      </c>
      <c r="AJ5840">
        <v>10.658882161022795</v>
      </c>
      <c r="AK5840">
        <v>46.282168748974797</v>
      </c>
      <c r="AL5840">
        <v>3.400135680663591</v>
      </c>
      <c r="AM5840">
        <v>90.854302966594702</v>
      </c>
      <c r="AN5840">
        <v>530.14118440034156</v>
      </c>
      <c r="AO5840">
        <v>4.935461151599884E-2</v>
      </c>
      <c r="AP5840">
        <v>0.9267224485874177</v>
      </c>
    </row>
    <row r="5841" spans="1:42">
      <c r="A5841">
        <v>625.84282485642279</v>
      </c>
      <c r="B5841">
        <v>574.50648811601536</v>
      </c>
      <c r="C5841">
        <v>788.73682178514002</v>
      </c>
      <c r="D5841">
        <v>-162.89399692871723</v>
      </c>
      <c r="E5841">
        <v>-214.23033366912466</v>
      </c>
      <c r="F5841">
        <v>162.89399692871723</v>
      </c>
      <c r="G5841">
        <v>4.5048178751652561E-2</v>
      </c>
      <c r="H5841">
        <v>2064.6597287227032</v>
      </c>
      <c r="I5841">
        <v>5.7412293255329129E-2</v>
      </c>
      <c r="J5841">
        <v>8.2555576324462893E-2</v>
      </c>
      <c r="K5841">
        <v>2.11769372240901</v>
      </c>
      <c r="L5841">
        <v>32.832139730453491</v>
      </c>
      <c r="M5841">
        <v>106.12875607989987</v>
      </c>
      <c r="N5841">
        <v>123.99938376579286</v>
      </c>
      <c r="O5841">
        <v>0.58850547671318054</v>
      </c>
      <c r="P5841">
        <v>2.0499325805240203E-2</v>
      </c>
      <c r="Q5841">
        <v>2.6634990957048198E-2</v>
      </c>
      <c r="R5841">
        <v>0.45116102218627929</v>
      </c>
      <c r="S5841">
        <v>1054.422355688655</v>
      </c>
      <c r="T5841">
        <v>48.837712407112122</v>
      </c>
      <c r="U5841">
        <v>0.31078387081623082</v>
      </c>
      <c r="V5841">
        <v>529.88486289978027</v>
      </c>
      <c r="W5841">
        <v>1</v>
      </c>
      <c r="X5841">
        <v>0.40331983923912051</v>
      </c>
      <c r="Y5841">
        <v>674.14619584957677</v>
      </c>
      <c r="Z5841">
        <v>1</v>
      </c>
      <c r="AA5841">
        <v>22.433578547105796</v>
      </c>
      <c r="AB5841">
        <v>95.437509948730479</v>
      </c>
      <c r="AC5841">
        <v>185.9256312251091</v>
      </c>
      <c r="AD5841">
        <v>3.8843301626352161E-3</v>
      </c>
      <c r="AE5841">
        <v>1.119773848247041</v>
      </c>
      <c r="AF5841">
        <v>0.17252911448478697</v>
      </c>
      <c r="AG5841">
        <v>6.7502692831209116E-4</v>
      </c>
      <c r="AH5841">
        <v>2.6134389162063596E-2</v>
      </c>
      <c r="AI5841">
        <v>20.20494669675827</v>
      </c>
      <c r="AJ5841">
        <v>14.541645945660695</v>
      </c>
      <c r="AK5841">
        <v>54.404882771372797</v>
      </c>
      <c r="AL5841">
        <v>7.6029013502920417</v>
      </c>
      <c r="AM5841">
        <v>53.602593863010405</v>
      </c>
      <c r="AN5841">
        <v>215.08809975757973</v>
      </c>
      <c r="AO5841">
        <v>8.4728794932365417E-2</v>
      </c>
      <c r="AP5841">
        <v>0.89375693511962906</v>
      </c>
    </row>
    <row r="5842" spans="1:42">
      <c r="A5842">
        <v>375.29769453884018</v>
      </c>
      <c r="B5842">
        <v>237.08602294905961</v>
      </c>
      <c r="C5842">
        <v>561.82886882491096</v>
      </c>
      <c r="D5842">
        <v>-186.53117428607078</v>
      </c>
      <c r="E5842">
        <v>-324.74284587585134</v>
      </c>
      <c r="F5842">
        <v>186.53117428607078</v>
      </c>
      <c r="G5842">
        <v>2.1265525753823757E-2</v>
      </c>
      <c r="H5842">
        <v>1546.8584822264843</v>
      </c>
      <c r="I5842">
        <v>4.4793213307857516E-2</v>
      </c>
      <c r="J5842">
        <v>6.367303490638733E-2</v>
      </c>
      <c r="K5842">
        <v>1.7899009404003619</v>
      </c>
      <c r="L5842">
        <v>27.400147914886475</v>
      </c>
      <c r="M5842">
        <v>356.21696919920021</v>
      </c>
      <c r="N5842">
        <v>36.458281748390199</v>
      </c>
      <c r="O5842">
        <v>0.96074989438056946</v>
      </c>
      <c r="P5842">
        <v>5.5943478478325728E-3</v>
      </c>
      <c r="Q5842">
        <v>3.7053682486216225E-2</v>
      </c>
      <c r="R5842">
        <v>0.45031114101409914</v>
      </c>
      <c r="S5842">
        <v>346.7442804225883</v>
      </c>
      <c r="T5842">
        <v>39.486616849899292</v>
      </c>
      <c r="U5842">
        <v>0.44254841744899753</v>
      </c>
      <c r="V5842">
        <v>598.06106090545654</v>
      </c>
      <c r="W5842">
        <v>1</v>
      </c>
      <c r="X5842">
        <v>0.39199910163879398</v>
      </c>
      <c r="Y5842">
        <v>502.00093384102377</v>
      </c>
      <c r="Z5842">
        <v>1</v>
      </c>
      <c r="AA5842">
        <v>6.4483711810588842</v>
      </c>
      <c r="AB5842">
        <v>150.49681872558594</v>
      </c>
      <c r="AC5842">
        <v>26.902653276920319</v>
      </c>
      <c r="AD5842">
        <v>7.3787183843107302E-3</v>
      </c>
      <c r="AE5842">
        <v>38.855617605750744</v>
      </c>
      <c r="AF5842">
        <v>7.4943251609802239E-2</v>
      </c>
      <c r="AG5842">
        <v>6.310278166932827E-4</v>
      </c>
      <c r="AH5842">
        <v>5.4852636516094205E-2</v>
      </c>
      <c r="AI5842">
        <v>8.6521151661872864</v>
      </c>
      <c r="AJ5842">
        <v>15.906550669243238</v>
      </c>
      <c r="AK5842">
        <v>41.062877545952794</v>
      </c>
      <c r="AL5842">
        <v>2.46857795517806</v>
      </c>
      <c r="AM5842">
        <v>63.031715714931494</v>
      </c>
      <c r="AN5842">
        <v>653.42770480980971</v>
      </c>
      <c r="AO5842">
        <v>5.5634867310523986E-2</v>
      </c>
      <c r="AP5842">
        <v>0.84097707343101513</v>
      </c>
    </row>
    <row r="5843" spans="1:42">
      <c r="A5843">
        <v>365.97065237251149</v>
      </c>
      <c r="B5843">
        <v>282.38412300711735</v>
      </c>
      <c r="C5843">
        <v>331.61399127959635</v>
      </c>
      <c r="D5843">
        <v>34.356661092915147</v>
      </c>
      <c r="E5843">
        <v>-83.586529365394142</v>
      </c>
      <c r="F5843">
        <v>-34.356661092915147</v>
      </c>
      <c r="G5843">
        <v>1.4995405342384806E-2</v>
      </c>
      <c r="H5843">
        <v>773.59083296087761</v>
      </c>
      <c r="I5843">
        <v>5.2250317633152008E-2</v>
      </c>
      <c r="J5843">
        <v>2.7241056919097902E-2</v>
      </c>
      <c r="K5843">
        <v>1.4367163494050503</v>
      </c>
      <c r="L5843">
        <v>65.4578697681427</v>
      </c>
      <c r="M5843">
        <v>9.1268566225726406</v>
      </c>
      <c r="N5843">
        <v>60.005740032196059</v>
      </c>
      <c r="O5843">
        <v>0.94129785895347595</v>
      </c>
      <c r="P5843">
        <v>2.2700610955556231E-2</v>
      </c>
      <c r="Q5843">
        <v>4.2607184569040925E-2</v>
      </c>
      <c r="R5843">
        <v>0.49613083839416505</v>
      </c>
      <c r="S5843">
        <v>1011.6087531371472</v>
      </c>
      <c r="T5843">
        <v>28.236684203147888</v>
      </c>
      <c r="U5843">
        <v>0.41997306883335117</v>
      </c>
      <c r="V5843">
        <v>492.41161346435547</v>
      </c>
      <c r="W5843">
        <v>1</v>
      </c>
      <c r="X5843">
        <v>0.29702545762062077</v>
      </c>
      <c r="Y5843">
        <v>531.39578795133616</v>
      </c>
      <c r="Z5843">
        <v>1</v>
      </c>
      <c r="AA5843">
        <v>11.576959874429704</v>
      </c>
      <c r="AB5843">
        <v>137.85733990478516</v>
      </c>
      <c r="AC5843">
        <v>139.47751373052597</v>
      </c>
      <c r="AD5843">
        <v>1.3027138995309162E-2</v>
      </c>
      <c r="AE5843">
        <v>20.129650125691544</v>
      </c>
      <c r="AF5843">
        <v>-2.7763831615448022E-3</v>
      </c>
      <c r="AG5843">
        <v>3.8942069669026138E-4</v>
      </c>
      <c r="AH5843">
        <v>4.3138943696022031E-2</v>
      </c>
      <c r="AI5843">
        <v>5.8534654974937439</v>
      </c>
      <c r="AJ5843">
        <v>0.3470261386987335</v>
      </c>
      <c r="AK5843">
        <v>28.036146892905236</v>
      </c>
      <c r="AL5843">
        <v>4.6597009573397852</v>
      </c>
      <c r="AM5843">
        <v>48.258018314838409</v>
      </c>
      <c r="AN5843">
        <v>198.08301970581354</v>
      </c>
      <c r="AO5843">
        <v>7.928765714168548E-2</v>
      </c>
      <c r="AP5843">
        <v>0.87895474767684945</v>
      </c>
    </row>
    <row r="5844" spans="1:42">
      <c r="A5844">
        <v>977.74201746386075</v>
      </c>
      <c r="B5844">
        <v>905.35236559636814</v>
      </c>
      <c r="C5844">
        <v>412.36022372993619</v>
      </c>
      <c r="D5844">
        <v>72.389651867492603</v>
      </c>
      <c r="E5844">
        <v>-72.389651867492603</v>
      </c>
      <c r="F5844">
        <v>-565.3817937339245</v>
      </c>
      <c r="G5844">
        <v>2.4129122646165211E-2</v>
      </c>
      <c r="H5844">
        <v>71.015019129618565</v>
      </c>
      <c r="I5844">
        <v>2.8164686858654021E-2</v>
      </c>
      <c r="J5844">
        <v>2.0861464262008668E-2</v>
      </c>
      <c r="K5844">
        <v>1.7887420620024201</v>
      </c>
      <c r="L5844">
        <v>19.765543937683105</v>
      </c>
      <c r="M5844">
        <v>160.77608720930291</v>
      </c>
      <c r="N5844">
        <v>177.08942442531588</v>
      </c>
      <c r="O5844">
        <v>0.72158995270729065</v>
      </c>
      <c r="P5844">
        <v>1.4028540611267088E-2</v>
      </c>
      <c r="Q5844">
        <v>9.0954443083869074E-3</v>
      </c>
      <c r="R5844">
        <v>0.40089764118194582</v>
      </c>
      <c r="S5844">
        <v>399.85309417370138</v>
      </c>
      <c r="T5844">
        <v>29.123902320861816</v>
      </c>
      <c r="U5844">
        <v>0.30336429774761203</v>
      </c>
      <c r="V5844">
        <v>576.6526460647583</v>
      </c>
      <c r="W5844">
        <v>1</v>
      </c>
      <c r="X5844">
        <v>0.33223351716995242</v>
      </c>
      <c r="Y5844">
        <v>507.01196113740946</v>
      </c>
      <c r="Z5844">
        <v>1</v>
      </c>
      <c r="AA5844">
        <v>10.925750192403795</v>
      </c>
      <c r="AB5844">
        <v>86.873710205078126</v>
      </c>
      <c r="AC5844">
        <v>136.48113757371902</v>
      </c>
      <c r="AD5844">
        <v>4.0090332683334999E-3</v>
      </c>
      <c r="AE5844">
        <v>59.624217477230424</v>
      </c>
      <c r="AF5844">
        <v>4.516649007797241E-2</v>
      </c>
      <c r="AG5844">
        <v>5.6884084895546705E-4</v>
      </c>
      <c r="AH5844">
        <v>1.5011898195743559E-2</v>
      </c>
      <c r="AI5844">
        <v>24.899703562259674</v>
      </c>
      <c r="AJ5844">
        <v>4.9654363383277067</v>
      </c>
      <c r="AK5844">
        <v>2.1877113658189775</v>
      </c>
      <c r="AL5844">
        <v>1.332552681332567</v>
      </c>
      <c r="AM5844">
        <v>81.945641982555387</v>
      </c>
      <c r="AN5844">
        <v>323.65540531894459</v>
      </c>
      <c r="AO5844">
        <v>5.5017105221748352E-2</v>
      </c>
      <c r="AP5844">
        <v>0.87549902462959306</v>
      </c>
    </row>
    <row r="5845" spans="1:42">
      <c r="A5845">
        <v>558.77656640015402</v>
      </c>
      <c r="B5845">
        <v>458.67769594031307</v>
      </c>
      <c r="C5845">
        <v>618.88668647863096</v>
      </c>
      <c r="D5845">
        <v>-60.110120078476939</v>
      </c>
      <c r="E5845">
        <v>-160.20899053831789</v>
      </c>
      <c r="F5845">
        <v>60.110120078476939</v>
      </c>
      <c r="G5845">
        <v>7.8562884989994228E-3</v>
      </c>
      <c r="H5845">
        <v>1652.142335536171</v>
      </c>
      <c r="I5845">
        <v>3.2717023193836209E-2</v>
      </c>
      <c r="J5845">
        <v>5.0710419654846191E-2</v>
      </c>
      <c r="K5845">
        <v>1.2372788296878339</v>
      </c>
      <c r="L5845">
        <v>15.624302625656128</v>
      </c>
      <c r="M5845">
        <v>16.981810751017019</v>
      </c>
      <c r="N5845">
        <v>107.08476938819886</v>
      </c>
      <c r="O5845">
        <v>0.50750157237052917</v>
      </c>
      <c r="P5845">
        <v>3.6651085217793778E-3</v>
      </c>
      <c r="Q5845">
        <v>3.8225798130035397E-2</v>
      </c>
      <c r="R5845">
        <v>0.38585147857666013</v>
      </c>
      <c r="S5845">
        <v>668.44482020202781</v>
      </c>
      <c r="T5845">
        <v>26.113763451576233</v>
      </c>
      <c r="U5845">
        <v>0.30959168732166292</v>
      </c>
      <c r="V5845">
        <v>474.42460060119629</v>
      </c>
      <c r="W5845">
        <v>1</v>
      </c>
      <c r="X5845">
        <v>0.341128910779953</v>
      </c>
      <c r="Y5845">
        <v>528.64453191853886</v>
      </c>
      <c r="Z5845">
        <v>1</v>
      </c>
      <c r="AA5845">
        <v>40.982866440401082</v>
      </c>
      <c r="AB5845">
        <v>167.24116009521487</v>
      </c>
      <c r="AC5845">
        <v>140.8869668841362</v>
      </c>
      <c r="AD5845">
        <v>8.8672572730952859E-3</v>
      </c>
      <c r="AE5845">
        <v>20.377932217885604</v>
      </c>
      <c r="AF5845">
        <v>-1.2098718881607056E-2</v>
      </c>
      <c r="AG5845">
        <v>9.3044773995720504E-4</v>
      </c>
      <c r="AH5845">
        <v>5.0986346054077147E-2</v>
      </c>
      <c r="AI5845">
        <v>28.455815017223358</v>
      </c>
      <c r="AJ5845">
        <v>11.008185221879673</v>
      </c>
      <c r="AK5845">
        <v>42.79119149386883</v>
      </c>
      <c r="AL5845">
        <v>4.7631495623542648</v>
      </c>
      <c r="AM5845">
        <v>48.099779284000398</v>
      </c>
      <c r="AN5845">
        <v>239.24524296526442</v>
      </c>
      <c r="AO5845">
        <v>7.4111038088798514E-2</v>
      </c>
      <c r="AP5845">
        <v>0.89660048961639416</v>
      </c>
    </row>
    <row r="5846" spans="1:42">
      <c r="A5846">
        <v>435.6153428561513</v>
      </c>
      <c r="B5846">
        <v>239.21327673492851</v>
      </c>
      <c r="C5846">
        <v>293.09916041565538</v>
      </c>
      <c r="D5846">
        <v>142.51618244049592</v>
      </c>
      <c r="E5846">
        <v>-196.40206612122279</v>
      </c>
      <c r="F5846">
        <v>-142.51618244049592</v>
      </c>
      <c r="G5846">
        <v>5.0469248028277729E-2</v>
      </c>
      <c r="H5846">
        <v>528.83705374816543</v>
      </c>
      <c r="I5846">
        <v>2.5917435586452483E-2</v>
      </c>
      <c r="J5846">
        <v>4.2461278200149534E-2</v>
      </c>
      <c r="K5846">
        <v>1.1813815604507922</v>
      </c>
      <c r="L5846">
        <v>58.625195026397705</v>
      </c>
      <c r="M5846">
        <v>5.2683777848633966</v>
      </c>
      <c r="N5846">
        <v>81.059664752388002</v>
      </c>
      <c r="O5846">
        <v>0.56060269474983215</v>
      </c>
      <c r="P5846">
        <v>9.2980079650878886E-3</v>
      </c>
      <c r="Q5846">
        <v>2.5712364143795432E-2</v>
      </c>
      <c r="R5846">
        <v>0.39383140087127688</v>
      </c>
      <c r="S5846">
        <v>768.67242276142042</v>
      </c>
      <c r="T5846">
        <v>34.295111894607544</v>
      </c>
      <c r="U5846">
        <v>0.32873343884944917</v>
      </c>
      <c r="V5846">
        <v>475.24926662445068</v>
      </c>
      <c r="W5846">
        <v>1</v>
      </c>
      <c r="X5846">
        <v>0.35245957851409915</v>
      </c>
      <c r="Y5846">
        <v>504.86554797442091</v>
      </c>
      <c r="Z5846">
        <v>1</v>
      </c>
      <c r="AA5846">
        <v>12.765115335950853</v>
      </c>
      <c r="AB5846">
        <v>111.81226379394532</v>
      </c>
      <c r="AC5846">
        <v>148.78703504800797</v>
      </c>
      <c r="AD5846">
        <v>1.1530784867767596E-2</v>
      </c>
      <c r="AE5846">
        <v>2.5664701018149301</v>
      </c>
      <c r="AF5846">
        <v>0.17650869369506833</v>
      </c>
      <c r="AG5846">
        <v>5.8162874962148147E-4</v>
      </c>
      <c r="AH5846">
        <v>5.1661428964138029E-2</v>
      </c>
      <c r="AI5846">
        <v>12.269366085529327</v>
      </c>
      <c r="AJ5846">
        <v>1.2488741074562182</v>
      </c>
      <c r="AK5846">
        <v>11.535841961503028</v>
      </c>
      <c r="AL5846">
        <v>4.4744807598020095</v>
      </c>
      <c r="AM5846">
        <v>46.69353049993515</v>
      </c>
      <c r="AN5846">
        <v>453.90783225893506</v>
      </c>
      <c r="AO5846">
        <v>3.7775128960609437E-2</v>
      </c>
      <c r="AP5846">
        <v>0.87530526995658886</v>
      </c>
    </row>
    <row r="5847" spans="1:42">
      <c r="A5847">
        <v>1037.8673436484839</v>
      </c>
      <c r="B5847">
        <v>888.49824830415696</v>
      </c>
      <c r="C5847">
        <v>887.7380993286439</v>
      </c>
      <c r="D5847">
        <v>149.36909534432698</v>
      </c>
      <c r="E5847">
        <v>-149.36909534432698</v>
      </c>
      <c r="F5847">
        <v>-150.12924431984004</v>
      </c>
      <c r="G5847">
        <v>3.3277409103084431E-2</v>
      </c>
      <c r="H5847">
        <v>1839.1168437997032</v>
      </c>
      <c r="I5847">
        <v>4.3936006128787994E-2</v>
      </c>
      <c r="J5847">
        <v>2.6215251445770263E-2</v>
      </c>
      <c r="K5847">
        <v>1.6931902269780634</v>
      </c>
      <c r="L5847">
        <v>13.765398263931274</v>
      </c>
      <c r="M5847">
        <v>5.3795929460090814</v>
      </c>
      <c r="N5847">
        <v>152.00813618927003</v>
      </c>
      <c r="O5847">
        <v>0.97574576735496521</v>
      </c>
      <c r="P5847">
        <v>1.4761009693145749E-2</v>
      </c>
      <c r="Q5847">
        <v>3.800390672683715E-2</v>
      </c>
      <c r="R5847">
        <v>0.39050604820251467</v>
      </c>
      <c r="S5847">
        <v>719.75417620592441</v>
      </c>
      <c r="T5847">
        <v>39.687272906303406</v>
      </c>
      <c r="U5847">
        <v>0.38701094210147857</v>
      </c>
      <c r="V5847">
        <v>600.64306259155273</v>
      </c>
      <c r="W5847">
        <v>1</v>
      </c>
      <c r="X5847">
        <v>0.40598237156867983</v>
      </c>
      <c r="Y5847">
        <v>393.7722623245437</v>
      </c>
      <c r="Z5847">
        <v>1</v>
      </c>
      <c r="AA5847">
        <v>23.678369055566794</v>
      </c>
      <c r="AB5847">
        <v>91.675689270019532</v>
      </c>
      <c r="AC5847">
        <v>125.86413472890854</v>
      </c>
      <c r="AD5847">
        <v>3.9121970152243592E-3</v>
      </c>
      <c r="AE5847">
        <v>50.400063395991545</v>
      </c>
      <c r="AF5847">
        <v>9.7209202051162708E-2</v>
      </c>
      <c r="AG5847">
        <v>2.3677660761925451E-4</v>
      </c>
      <c r="AH5847">
        <v>9.7566682577133173E-3</v>
      </c>
      <c r="AI5847">
        <v>27.057710587978363</v>
      </c>
      <c r="AJ5847">
        <v>7.3847762415818181</v>
      </c>
      <c r="AK5847">
        <v>47.273734225630761</v>
      </c>
      <c r="AL5847">
        <v>3.7906358696827427</v>
      </c>
      <c r="AM5847">
        <v>31.697102844715118</v>
      </c>
      <c r="AN5847">
        <v>366.91450318329754</v>
      </c>
      <c r="AO5847">
        <v>6.5147546172142023E-2</v>
      </c>
      <c r="AP5847">
        <v>0.82495624589920047</v>
      </c>
    </row>
    <row r="5848" spans="1:42">
      <c r="A5848">
        <v>491.67615854233134</v>
      </c>
      <c r="B5848">
        <v>328.59789144892193</v>
      </c>
      <c r="C5848">
        <v>780.74565974652921</v>
      </c>
      <c r="D5848">
        <v>-289.06950120419788</v>
      </c>
      <c r="E5848">
        <v>-452.14776829760729</v>
      </c>
      <c r="F5848">
        <v>289.06950120419788</v>
      </c>
      <c r="G5848">
        <v>6.7246702930518043E-2</v>
      </c>
      <c r="H5848">
        <v>2460.6694719786474</v>
      </c>
      <c r="I5848">
        <v>2.2640387713909148E-2</v>
      </c>
      <c r="J5848">
        <v>5.8502383947372436E-2</v>
      </c>
      <c r="K5848">
        <v>1.1783892904818059</v>
      </c>
      <c r="L5848">
        <v>51.869115829467773</v>
      </c>
      <c r="M5848">
        <v>1.3568393478590559</v>
      </c>
      <c r="N5848">
        <v>81.976169428825386</v>
      </c>
      <c r="O5848">
        <v>0.83560672402381897</v>
      </c>
      <c r="P5848">
        <v>7.0810539457533085E-3</v>
      </c>
      <c r="Q5848">
        <v>1.933461777369181E-2</v>
      </c>
      <c r="R5848">
        <v>0.38294786930084229</v>
      </c>
      <c r="S5848">
        <v>779.48003652600914</v>
      </c>
      <c r="T5848">
        <v>34.066712856292725</v>
      </c>
      <c r="U5848">
        <v>0.36132490813732149</v>
      </c>
      <c r="V5848">
        <v>511.63656711578369</v>
      </c>
      <c r="W5848">
        <v>1</v>
      </c>
      <c r="X5848">
        <v>0.35498746633529665</v>
      </c>
      <c r="Y5848">
        <v>615.55229252430536</v>
      </c>
      <c r="Z5848">
        <v>1</v>
      </c>
      <c r="AA5848">
        <v>47.482802656621942</v>
      </c>
      <c r="AB5848">
        <v>173.27294824218751</v>
      </c>
      <c r="AC5848">
        <v>142.82882958650589</v>
      </c>
      <c r="AD5848">
        <v>2.0201283642369457E-3</v>
      </c>
      <c r="AE5848">
        <v>73.753270182095775</v>
      </c>
      <c r="AF5848">
        <v>0.22068434000015255</v>
      </c>
      <c r="AG5848">
        <v>4.2269294689557916E-4</v>
      </c>
      <c r="AH5848">
        <v>3.6230470764636993E-2</v>
      </c>
      <c r="AI5848">
        <v>8.3053532242774963</v>
      </c>
      <c r="AJ5848">
        <v>9.8236961023927574</v>
      </c>
      <c r="AK5848">
        <v>46.561275070309641</v>
      </c>
      <c r="AL5848">
        <v>5.5014998900923304</v>
      </c>
      <c r="AM5848">
        <v>36.428103435039517</v>
      </c>
      <c r="AN5848">
        <v>399.62608355410708</v>
      </c>
      <c r="AO5848">
        <v>9.4805789113044742E-2</v>
      </c>
      <c r="AP5848">
        <v>0.81873894906044009</v>
      </c>
    </row>
    <row r="5849" spans="1:42">
      <c r="A5849">
        <v>278.38542834668363</v>
      </c>
      <c r="B5849">
        <v>426.09718786913652</v>
      </c>
      <c r="C5849">
        <v>716.05019823310579</v>
      </c>
      <c r="D5849">
        <v>-437.66476988642216</v>
      </c>
      <c r="E5849">
        <v>-289.95301036396927</v>
      </c>
      <c r="F5849">
        <v>289.95301036396927</v>
      </c>
      <c r="G5849">
        <v>7.8004475645602868E-3</v>
      </c>
      <c r="H5849">
        <v>1447.3987443936021</v>
      </c>
      <c r="I5849">
        <v>2.3496682941913604E-2</v>
      </c>
      <c r="J5849">
        <v>5.6915342330932615E-2</v>
      </c>
      <c r="K5849">
        <v>1.2289737651526929</v>
      </c>
      <c r="L5849">
        <v>16.75066351890564</v>
      </c>
      <c r="M5849">
        <v>1247.3665613307091</v>
      </c>
      <c r="N5849">
        <v>22.505628228378299</v>
      </c>
      <c r="O5849">
        <v>0.50780412554740906</v>
      </c>
      <c r="P5849">
        <v>1.6929856353335909E-2</v>
      </c>
      <c r="Q5849">
        <v>4.3681147946251754E-2</v>
      </c>
      <c r="R5849">
        <v>0.47430109024047851</v>
      </c>
      <c r="S5849">
        <v>698.83917066931122</v>
      </c>
      <c r="T5849">
        <v>42.469480633735657</v>
      </c>
      <c r="U5849">
        <v>0.3532055646181107</v>
      </c>
      <c r="V5849">
        <v>488.9503002166748</v>
      </c>
      <c r="W5849">
        <v>1</v>
      </c>
      <c r="X5849">
        <v>0.3946430909633637</v>
      </c>
      <c r="Y5849">
        <v>450.6999014459754</v>
      </c>
      <c r="Z5849">
        <v>1</v>
      </c>
      <c r="AA5849">
        <v>14.447500874223712</v>
      </c>
      <c r="AB5849">
        <v>97.249146179199229</v>
      </c>
      <c r="AC5849">
        <v>74.040059745311737</v>
      </c>
      <c r="AD5849">
        <v>1.4048209557166465E-2</v>
      </c>
      <c r="AE5849">
        <v>4.3506721844860516</v>
      </c>
      <c r="AF5849">
        <v>2.1593302488327019E-2</v>
      </c>
      <c r="AG5849">
        <v>8.0068901332054979E-4</v>
      </c>
      <c r="AH5849">
        <v>5.9990431547164914E-2</v>
      </c>
      <c r="AI5849">
        <v>14.752719104290009</v>
      </c>
      <c r="AJ5849">
        <v>1.7034386111577628</v>
      </c>
      <c r="AK5849">
        <v>31.35474859893322</v>
      </c>
      <c r="AL5849">
        <v>2.9603827387871484</v>
      </c>
      <c r="AM5849">
        <v>58.691676008701322</v>
      </c>
      <c r="AN5849">
        <v>798.78529834551341</v>
      </c>
      <c r="AO5849">
        <v>6.67032116651535E-2</v>
      </c>
      <c r="AP5849">
        <v>0.81296964836120611</v>
      </c>
    </row>
    <row r="5850" spans="1:42">
      <c r="A5850">
        <v>921.54186158143148</v>
      </c>
      <c r="B5850">
        <v>669.2325031921896</v>
      </c>
      <c r="C5850">
        <v>880.61503114734478</v>
      </c>
      <c r="D5850">
        <v>40.926830434086696</v>
      </c>
      <c r="E5850">
        <v>-252.30935838924188</v>
      </c>
      <c r="F5850">
        <v>-40.926830434086696</v>
      </c>
      <c r="G5850">
        <v>-4.9380584867896151E-3</v>
      </c>
      <c r="H5850">
        <v>2016.5107860274829</v>
      </c>
      <c r="I5850">
        <v>5.3239854276180262E-2</v>
      </c>
      <c r="J5850">
        <v>6.7438516855239869E-2</v>
      </c>
      <c r="K5850">
        <v>1.9031250482380389</v>
      </c>
      <c r="L5850">
        <v>34.057242870330811</v>
      </c>
      <c r="M5850">
        <v>5.7980856370735205</v>
      </c>
      <c r="N5850">
        <v>192.64581609134677</v>
      </c>
      <c r="O5850">
        <v>0.9752214252948761</v>
      </c>
      <c r="P5850">
        <v>1.3049472173055011E-2</v>
      </c>
      <c r="Q5850">
        <v>2.9542554590437142E-2</v>
      </c>
      <c r="R5850">
        <v>0.46329343318939209</v>
      </c>
      <c r="S5850">
        <v>1022.5374448187517</v>
      </c>
      <c r="T5850">
        <v>47.275680303573608</v>
      </c>
      <c r="U5850">
        <v>0.28248941361904145</v>
      </c>
      <c r="V5850">
        <v>567.07675457000732</v>
      </c>
      <c r="W5850">
        <v>1</v>
      </c>
      <c r="X5850">
        <v>0.38772306442260746</v>
      </c>
      <c r="Y5850">
        <v>301.65851846435544</v>
      </c>
      <c r="Z5850">
        <v>1</v>
      </c>
      <c r="AA5850">
        <v>43.278269293088918</v>
      </c>
      <c r="AB5850">
        <v>108.9417322998047</v>
      </c>
      <c r="AC5850">
        <v>177.27809101343155</v>
      </c>
      <c r="AD5850">
        <v>7.0217018453483911E-3</v>
      </c>
      <c r="AE5850">
        <v>2.7261386991551797</v>
      </c>
      <c r="AF5850">
        <v>-2.5152640342712401E-2</v>
      </c>
      <c r="AG5850">
        <v>6.4812792021311369E-4</v>
      </c>
      <c r="AH5850">
        <v>3.4179808509349825E-2</v>
      </c>
      <c r="AI5850">
        <v>7.6075795292854309</v>
      </c>
      <c r="AJ5850">
        <v>5.2973518148629317</v>
      </c>
      <c r="AK5850">
        <v>55.837069163918493</v>
      </c>
      <c r="AL5850">
        <v>4.7382044560223715</v>
      </c>
      <c r="AM5850">
        <v>29.329231393337253</v>
      </c>
      <c r="AN5850">
        <v>570.39866166310026</v>
      </c>
      <c r="AO5850">
        <v>6.2972733139991757E-2</v>
      </c>
      <c r="AP5850">
        <v>0.8930631234645845</v>
      </c>
    </row>
    <row r="5851" spans="1:42">
      <c r="A5851">
        <v>360.75758451257047</v>
      </c>
      <c r="B5851">
        <v>772.58578328808983</v>
      </c>
      <c r="C5851">
        <v>725.87037287074781</v>
      </c>
      <c r="D5851">
        <v>-411.82819877551935</v>
      </c>
      <c r="E5851">
        <v>46.715410417342014</v>
      </c>
      <c r="F5851">
        <v>-46.715410417342014</v>
      </c>
      <c r="G5851">
        <v>6.0757315451752739E-2</v>
      </c>
      <c r="H5851">
        <v>1073.8396130258363</v>
      </c>
      <c r="I5851">
        <v>2.9969915449619293E-2</v>
      </c>
      <c r="J5851">
        <v>2.7034935474395748E-2</v>
      </c>
      <c r="K5851">
        <v>1.9797246407449243</v>
      </c>
      <c r="L5851">
        <v>10.228902101516724</v>
      </c>
      <c r="M5851">
        <v>1124.7430392845654</v>
      </c>
      <c r="N5851">
        <v>51.72743173599244</v>
      </c>
      <c r="O5851">
        <v>0.71515735983848572</v>
      </c>
      <c r="P5851">
        <v>1.776818858252631E-3</v>
      </c>
      <c r="Q5851">
        <v>1.4348721875084769E-2</v>
      </c>
      <c r="R5851">
        <v>0.44734158515930178</v>
      </c>
      <c r="S5851">
        <v>872.19670736955345</v>
      </c>
      <c r="T5851">
        <v>44.032225012779236</v>
      </c>
      <c r="U5851">
        <v>0.36353505194187163</v>
      </c>
      <c r="V5851">
        <v>553.5186767578125</v>
      </c>
      <c r="W5851">
        <v>1</v>
      </c>
      <c r="X5851">
        <v>0.35177964806556705</v>
      </c>
      <c r="Y5851">
        <v>395.39842672451482</v>
      </c>
      <c r="Z5851">
        <v>1</v>
      </c>
      <c r="AA5851">
        <v>43.255724894418719</v>
      </c>
      <c r="AB5851">
        <v>101.99524957275392</v>
      </c>
      <c r="AC5851">
        <v>66.388557851314545</v>
      </c>
      <c r="AD5851">
        <v>4.0531060634515226E-3</v>
      </c>
      <c r="AE5851">
        <v>4.9690263564741777</v>
      </c>
      <c r="AF5851">
        <v>0.23770458340644832</v>
      </c>
      <c r="AG5851">
        <v>8.841079464974173E-4</v>
      </c>
      <c r="AH5851">
        <v>5.9399543881416321E-2</v>
      </c>
      <c r="AI5851">
        <v>8.7603840231895447</v>
      </c>
      <c r="AJ5851">
        <v>14.518416620637964</v>
      </c>
      <c r="AK5851">
        <v>15.380432733893395</v>
      </c>
      <c r="AL5851">
        <v>7.4918276124224876</v>
      </c>
      <c r="AM5851">
        <v>44.144521725177768</v>
      </c>
      <c r="AN5851">
        <v>189.10570057966942</v>
      </c>
      <c r="AO5851">
        <v>3.9535236716270447E-2</v>
      </c>
      <c r="AP5851">
        <v>0.89861762571334847</v>
      </c>
    </row>
    <row r="5852" spans="1:42">
      <c r="A5852">
        <v>997.67184026645202</v>
      </c>
      <c r="B5852">
        <v>659.13409975377704</v>
      </c>
      <c r="C5852">
        <v>777.24410749390177</v>
      </c>
      <c r="D5852">
        <v>220.42773277255026</v>
      </c>
      <c r="E5852">
        <v>-338.53774051267499</v>
      </c>
      <c r="F5852">
        <v>-220.42773277255026</v>
      </c>
      <c r="G5852">
        <v>2.0851712332078793E-2</v>
      </c>
      <c r="H5852">
        <v>1510.3154062051258</v>
      </c>
      <c r="I5852">
        <v>5.4580154120922084E-2</v>
      </c>
      <c r="J5852">
        <v>1.8553490400314329E-2</v>
      </c>
      <c r="K5852">
        <v>1.6117588837683199</v>
      </c>
      <c r="L5852">
        <v>27.513184547424316</v>
      </c>
      <c r="M5852">
        <v>11.004024752828169</v>
      </c>
      <c r="N5852">
        <v>131.39726831417087</v>
      </c>
      <c r="O5852">
        <v>0.76792946457862854</v>
      </c>
      <c r="P5852">
        <v>5.569934739006889E-3</v>
      </c>
      <c r="Q5852">
        <v>2.4191697597503659E-2</v>
      </c>
      <c r="R5852">
        <v>0.43800041675567625</v>
      </c>
      <c r="S5852">
        <v>624.23661739212298</v>
      </c>
      <c r="T5852">
        <v>45.420122146606445</v>
      </c>
      <c r="U5852">
        <v>0.42929055392742155</v>
      </c>
      <c r="V5852">
        <v>514.43359851837158</v>
      </c>
      <c r="W5852">
        <v>1</v>
      </c>
      <c r="X5852">
        <v>0.434324209690094</v>
      </c>
      <c r="Y5852">
        <v>338.53365890205021</v>
      </c>
      <c r="Z5852">
        <v>1</v>
      </c>
      <c r="AA5852">
        <v>39.713820977773672</v>
      </c>
      <c r="AB5852">
        <v>0.20608471679687501</v>
      </c>
      <c r="AC5852">
        <v>107.26635009050369</v>
      </c>
      <c r="AD5852">
        <v>1.0069993826059196E-2</v>
      </c>
      <c r="AE5852">
        <v>28.965389481885932</v>
      </c>
      <c r="AF5852">
        <v>2.924738645553588E-2</v>
      </c>
      <c r="AG5852">
        <v>1.5901884705380874E-4</v>
      </c>
      <c r="AH5852">
        <v>2.8900207579135893E-2</v>
      </c>
      <c r="AI5852">
        <v>7.5347486138343811</v>
      </c>
      <c r="AJ5852">
        <v>6.2992329570190497</v>
      </c>
      <c r="AK5852">
        <v>50.297054198384288</v>
      </c>
      <c r="AL5852">
        <v>5.8293000097643857</v>
      </c>
      <c r="AM5852">
        <v>86.725808417797097</v>
      </c>
      <c r="AN5852">
        <v>770.02392259847602</v>
      </c>
      <c r="AO5852">
        <v>4.7950155377388004E-2</v>
      </c>
      <c r="AP5852">
        <v>0.89155452656745926</v>
      </c>
    </row>
    <row r="5853" spans="1:42">
      <c r="A5853">
        <v>1218.8288517598266</v>
      </c>
      <c r="B5853">
        <v>886.96207241280399</v>
      </c>
      <c r="C5853">
        <v>1223.5338840171567</v>
      </c>
      <c r="D5853">
        <v>-4.7050322573300036</v>
      </c>
      <c r="E5853">
        <v>-336.57181160435266</v>
      </c>
      <c r="F5853">
        <v>4.7050322573300036</v>
      </c>
      <c r="G5853">
        <v>4.2210188446341758E-2</v>
      </c>
      <c r="H5853">
        <v>2726.4256626078218</v>
      </c>
      <c r="I5853">
        <v>3.2673635780811311E-2</v>
      </c>
      <c r="J5853">
        <v>2.7518977165222169E-2</v>
      </c>
      <c r="K5853">
        <v>1.6103928354442119</v>
      </c>
      <c r="L5853">
        <v>18.471964597702026</v>
      </c>
      <c r="M5853">
        <v>4.8393107606941426</v>
      </c>
      <c r="N5853">
        <v>192.0676063800812</v>
      </c>
      <c r="O5853">
        <v>0.76055571436882019</v>
      </c>
      <c r="P5853">
        <v>7.7208492490980351E-4</v>
      </c>
      <c r="Q5853">
        <v>4.6796613322363949E-2</v>
      </c>
      <c r="R5853">
        <v>0.38750595092773438</v>
      </c>
      <c r="S5853">
        <v>909.18585723562001</v>
      </c>
      <c r="T5853">
        <v>31.022539734840393</v>
      </c>
      <c r="U5853">
        <v>0.36102491676807402</v>
      </c>
      <c r="V5853">
        <v>557.93461799621582</v>
      </c>
      <c r="W5853">
        <v>1</v>
      </c>
      <c r="X5853">
        <v>0.44507820010185239</v>
      </c>
      <c r="Y5853">
        <v>271.15445284279878</v>
      </c>
      <c r="Z5853">
        <v>1</v>
      </c>
      <c r="AA5853">
        <v>11.831001457948686</v>
      </c>
      <c r="AB5853">
        <v>131.8212182006836</v>
      </c>
      <c r="AC5853">
        <v>36.398093402385712</v>
      </c>
      <c r="AD5853">
        <v>1.4305659237070979E-2</v>
      </c>
      <c r="AE5853">
        <v>19.248166939005046</v>
      </c>
      <c r="AF5853">
        <v>0.1513053739070892</v>
      </c>
      <c r="AG5853">
        <v>1.1226057344192381E-3</v>
      </c>
      <c r="AH5853">
        <v>3.3053237438201905E-2</v>
      </c>
      <c r="AI5853">
        <v>16.754350364208221</v>
      </c>
      <c r="AJ5853">
        <v>2.8074430547385125</v>
      </c>
      <c r="AK5853">
        <v>55.077678110003468</v>
      </c>
      <c r="AL5853">
        <v>6.2352462840520273</v>
      </c>
      <c r="AM5853">
        <v>86.632873880863187</v>
      </c>
      <c r="AN5853">
        <v>747.7854679203856</v>
      </c>
      <c r="AO5853">
        <v>7.2445745348930363E-2</v>
      </c>
      <c r="AP5853">
        <v>0.89275015354156506</v>
      </c>
    </row>
    <row r="5854" spans="1:42">
      <c r="A5854">
        <v>903.23533379535127</v>
      </c>
      <c r="B5854">
        <v>894.41428572306609</v>
      </c>
      <c r="C5854">
        <v>565.10887800712851</v>
      </c>
      <c r="D5854">
        <v>8.8210480722851798</v>
      </c>
      <c r="E5854">
        <v>-8.8210480722851798</v>
      </c>
      <c r="F5854">
        <v>-338.12645578822276</v>
      </c>
      <c r="G5854">
        <v>7.4090564278849289E-2</v>
      </c>
      <c r="H5854">
        <v>622.55533180486407</v>
      </c>
      <c r="I5854">
        <v>4.3374238908290862E-2</v>
      </c>
      <c r="J5854">
        <v>3.8867446184158327E-2</v>
      </c>
      <c r="K5854">
        <v>2.0080164135277272</v>
      </c>
      <c r="L5854">
        <v>60.917971134185791</v>
      </c>
      <c r="M5854">
        <v>198.04675624248824</v>
      </c>
      <c r="N5854">
        <v>143.91465060901643</v>
      </c>
      <c r="O5854">
        <v>0.77613928914070129</v>
      </c>
      <c r="P5854">
        <v>1.8516492207845049E-2</v>
      </c>
      <c r="Q5854">
        <v>1.4982187853919133E-2</v>
      </c>
      <c r="R5854">
        <v>0.49516208171844484</v>
      </c>
      <c r="S5854">
        <v>754.33991404099788</v>
      </c>
      <c r="T5854">
        <v>46.799904108047485</v>
      </c>
      <c r="U5854">
        <v>0.35403606832027434</v>
      </c>
      <c r="V5854">
        <v>596.29743099212646</v>
      </c>
      <c r="W5854">
        <v>1</v>
      </c>
      <c r="X5854">
        <v>0.4168569421768189</v>
      </c>
      <c r="Y5854">
        <v>281.21790561415929</v>
      </c>
      <c r="Z5854">
        <v>1</v>
      </c>
      <c r="AA5854">
        <v>14.823419536848071</v>
      </c>
      <c r="AB5854">
        <v>43.186974243164066</v>
      </c>
      <c r="AC5854">
        <v>144.93197351694107</v>
      </c>
      <c r="AD5854">
        <v>6.7320782914120931E-3</v>
      </c>
      <c r="AE5854">
        <v>10.392543348467093</v>
      </c>
      <c r="AF5854">
        <v>0.28738600730895991</v>
      </c>
      <c r="AG5854">
        <v>9.2469655993538834E-4</v>
      </c>
      <c r="AH5854">
        <v>1.9985851323604583E-2</v>
      </c>
      <c r="AI5854">
        <v>10.157478153705597</v>
      </c>
      <c r="AJ5854">
        <v>5.6383238574261494</v>
      </c>
      <c r="AK5854">
        <v>21.805050364136697</v>
      </c>
      <c r="AL5854">
        <v>1.5643269361832064</v>
      </c>
      <c r="AM5854">
        <v>27.767626988887788</v>
      </c>
      <c r="AN5854">
        <v>208.11803082867789</v>
      </c>
      <c r="AO5854">
        <v>0.10856654703617095</v>
      </c>
      <c r="AP5854">
        <v>0.82009731364250193</v>
      </c>
    </row>
    <row r="5855" spans="1:42">
      <c r="A5855">
        <v>593.28557917442583</v>
      </c>
      <c r="B5855">
        <v>519.57066058457985</v>
      </c>
      <c r="C5855">
        <v>418.53441843691354</v>
      </c>
      <c r="D5855">
        <v>73.714918589845979</v>
      </c>
      <c r="E5855">
        <v>-73.714918589845979</v>
      </c>
      <c r="F5855">
        <v>-174.75116073751229</v>
      </c>
      <c r="G5855">
        <v>7.3791813189014843E-2</v>
      </c>
      <c r="H5855">
        <v>668.07283823397745</v>
      </c>
      <c r="I5855">
        <v>2.7688471376895903E-2</v>
      </c>
      <c r="J5855">
        <v>6.6189366817474365E-2</v>
      </c>
      <c r="K5855">
        <v>1.6778909285962582</v>
      </c>
      <c r="L5855">
        <v>61.718498468399048</v>
      </c>
      <c r="M5855">
        <v>5.808028532751722</v>
      </c>
      <c r="N5855">
        <v>111.6783602661133</v>
      </c>
      <c r="O5855">
        <v>0.58458146452903748</v>
      </c>
      <c r="P5855">
        <v>6.1189151869879815E-3</v>
      </c>
      <c r="Q5855">
        <v>2.3052584860059947E-3</v>
      </c>
      <c r="R5855">
        <v>0.49232104301452639</v>
      </c>
      <c r="S5855">
        <v>486.72439794139723</v>
      </c>
      <c r="T5855">
        <v>39.428278803825378</v>
      </c>
      <c r="U5855">
        <v>0.30214793741703039</v>
      </c>
      <c r="V5855">
        <v>618.32361221313477</v>
      </c>
      <c r="W5855">
        <v>1</v>
      </c>
      <c r="X5855">
        <v>0.30914873242378238</v>
      </c>
      <c r="Y5855">
        <v>291.84425376435769</v>
      </c>
      <c r="Z5855">
        <v>1</v>
      </c>
      <c r="AA5855">
        <v>7.0784157503604899</v>
      </c>
      <c r="AB5855">
        <v>37.875770812988286</v>
      </c>
      <c r="AC5855">
        <v>89.993654191493988</v>
      </c>
      <c r="AD5855">
        <v>3.7343212681957799E-3</v>
      </c>
      <c r="AE5855">
        <v>35.322561645105665</v>
      </c>
      <c r="AF5855">
        <v>0.28867558121681214</v>
      </c>
      <c r="AG5855">
        <v>5.2880369396306832E-4</v>
      </c>
      <c r="AH5855">
        <v>3.9539006114006042E-2</v>
      </c>
      <c r="AI5855">
        <v>29.440489709377289</v>
      </c>
      <c r="AJ5855">
        <v>6.6149012765657158</v>
      </c>
      <c r="AK5855">
        <v>10.997038316130638</v>
      </c>
      <c r="AL5855">
        <v>3.0794368626938597</v>
      </c>
      <c r="AM5855">
        <v>109.69705229997635</v>
      </c>
      <c r="AN5855">
        <v>172.86738744639976</v>
      </c>
      <c r="AO5855">
        <v>3.7375533461570742E-2</v>
      </c>
      <c r="AP5855">
        <v>0.88243400430679331</v>
      </c>
    </row>
    <row r="5856" spans="1:42">
      <c r="A5856">
        <v>1260.7087882006786</v>
      </c>
      <c r="B5856">
        <v>1134.5567423433918</v>
      </c>
      <c r="C5856">
        <v>577.35585018246786</v>
      </c>
      <c r="D5856">
        <v>126.15204585728679</v>
      </c>
      <c r="E5856">
        <v>-126.15204585728679</v>
      </c>
      <c r="F5856">
        <v>-683.35293801821069</v>
      </c>
      <c r="G5856">
        <v>6.2189782361206779E-2</v>
      </c>
      <c r="H5856">
        <v>103.881772068815</v>
      </c>
      <c r="I5856">
        <v>3.5324318110942839E-2</v>
      </c>
      <c r="J5856">
        <v>5.0543103933334353E-2</v>
      </c>
      <c r="K5856">
        <v>1.0782491328775883</v>
      </c>
      <c r="L5856">
        <v>65.403804779052734</v>
      </c>
      <c r="M5856">
        <v>389.40539405362034</v>
      </c>
      <c r="N5856">
        <v>187.25322342510225</v>
      </c>
      <c r="O5856">
        <v>0.87524762749671936</v>
      </c>
      <c r="P5856">
        <v>1.7971962504916717E-2</v>
      </c>
      <c r="Q5856">
        <v>4.347267336315578E-2</v>
      </c>
      <c r="R5856">
        <v>0.47470762729644778</v>
      </c>
      <c r="S5856">
        <v>608.10752152708903</v>
      </c>
      <c r="T5856">
        <v>41.907274723052979</v>
      </c>
      <c r="U5856">
        <v>0.34630908668041233</v>
      </c>
      <c r="V5856">
        <v>453.11014652252197</v>
      </c>
      <c r="W5856">
        <v>1</v>
      </c>
      <c r="X5856">
        <v>0.4109517550468445</v>
      </c>
      <c r="Y5856">
        <v>644.06260388751389</v>
      </c>
      <c r="Z5856">
        <v>1</v>
      </c>
      <c r="AA5856">
        <v>28.004490390234</v>
      </c>
      <c r="AB5856">
        <v>112.44286962890627</v>
      </c>
      <c r="AC5856">
        <v>63.717038929462433</v>
      </c>
      <c r="AD5856">
        <v>1.3368298457219051E-2</v>
      </c>
      <c r="AE5856">
        <v>1.1142298223729006</v>
      </c>
      <c r="AF5856">
        <v>0.21867301225662228</v>
      </c>
      <c r="AG5856">
        <v>7.3756365310660493E-4</v>
      </c>
      <c r="AH5856">
        <v>1.6682778561115264E-2</v>
      </c>
      <c r="AI5856">
        <v>5.4614248871803284</v>
      </c>
      <c r="AJ5856">
        <v>3.5491907559616429</v>
      </c>
      <c r="AK5856">
        <v>3.0015868359804152</v>
      </c>
      <c r="AL5856">
        <v>3.4943195419682893</v>
      </c>
      <c r="AM5856">
        <v>100.84725302457809</v>
      </c>
      <c r="AN5856">
        <v>669.08664751332594</v>
      </c>
      <c r="AO5856">
        <v>3.8648446202278142E-2</v>
      </c>
      <c r="AP5856">
        <v>0.82527681183815005</v>
      </c>
    </row>
    <row r="5857" spans="1:42">
      <c r="A5857">
        <v>607.43759275033085</v>
      </c>
      <c r="B5857">
        <v>565.85143338173509</v>
      </c>
      <c r="C5857">
        <v>471.17911744536593</v>
      </c>
      <c r="D5857">
        <v>41.586159368595759</v>
      </c>
      <c r="E5857">
        <v>-41.586159368595759</v>
      </c>
      <c r="F5857">
        <v>-136.25847530496492</v>
      </c>
      <c r="G5857">
        <v>0.12738826804313957</v>
      </c>
      <c r="H5857">
        <v>872.02614079863827</v>
      </c>
      <c r="I5857">
        <v>3.0123369991779326E-2</v>
      </c>
      <c r="J5857">
        <v>1.6401206970214844E-2</v>
      </c>
      <c r="K5857">
        <v>1.1917269097030163</v>
      </c>
      <c r="L5857">
        <v>61.017698049545288</v>
      </c>
      <c r="M5857">
        <v>12.010192178273748</v>
      </c>
      <c r="N5857">
        <v>86.495924937057509</v>
      </c>
      <c r="O5857">
        <v>0.75721141695976257</v>
      </c>
      <c r="P5857">
        <v>1.5288365417056611E-2</v>
      </c>
      <c r="Q5857">
        <v>4.032610050837198E-2</v>
      </c>
      <c r="R5857">
        <v>0.48083715438842772</v>
      </c>
      <c r="S5857">
        <v>969.00142388710947</v>
      </c>
      <c r="T5857">
        <v>33.093741536140442</v>
      </c>
      <c r="U5857">
        <v>0.42510540783405304</v>
      </c>
      <c r="V5857">
        <v>456.47521018981934</v>
      </c>
      <c r="W5857">
        <v>1</v>
      </c>
      <c r="X5857">
        <v>0.30193130850791933</v>
      </c>
      <c r="Y5857">
        <v>351.02826840010874</v>
      </c>
      <c r="Z5857">
        <v>1</v>
      </c>
      <c r="AA5857">
        <v>20.822765300951009</v>
      </c>
      <c r="AB5857">
        <v>135.90112615966797</v>
      </c>
      <c r="AC5857">
        <v>169.20862644910812</v>
      </c>
      <c r="AD5857">
        <v>1.0714659731612248E-2</v>
      </c>
      <c r="AE5857">
        <v>59.563398897373688</v>
      </c>
      <c r="AF5857">
        <v>0.28051894068717953</v>
      </c>
      <c r="AG5857">
        <v>1.0446495336029757E-3</v>
      </c>
      <c r="AH5857">
        <v>5.209854302406311E-2</v>
      </c>
      <c r="AI5857">
        <v>19.385025203227997</v>
      </c>
      <c r="AJ5857">
        <v>2.9241048384060835</v>
      </c>
      <c r="AK5857">
        <v>24.343197800517082</v>
      </c>
      <c r="AL5857">
        <v>2.9917126135819023</v>
      </c>
      <c r="AM5857">
        <v>57.037337744235998</v>
      </c>
      <c r="AN5857">
        <v>112.726398809979</v>
      </c>
      <c r="AO5857">
        <v>4.3997818827629091E-2</v>
      </c>
      <c r="AP5857">
        <v>0.81979649734497073</v>
      </c>
    </row>
    <row r="5858" spans="1:42">
      <c r="A5858">
        <v>1700.2735683457443</v>
      </c>
      <c r="B5858">
        <v>2865.2698529972381</v>
      </c>
      <c r="C5858">
        <v>1924.8500636962833</v>
      </c>
      <c r="D5858">
        <v>-1164.9962846514939</v>
      </c>
      <c r="E5858">
        <v>940.41978930095479</v>
      </c>
      <c r="F5858">
        <v>-940.41978930095479</v>
      </c>
      <c r="G5858">
        <v>5.3613104471168328E-2</v>
      </c>
      <c r="H5858">
        <v>1151.9151959282726</v>
      </c>
      <c r="I5858">
        <v>2.0512484014034271E-2</v>
      </c>
      <c r="J5858">
        <v>5.0792011499404904E-2</v>
      </c>
      <c r="K5858">
        <v>1.3084297285854816</v>
      </c>
      <c r="L5858">
        <v>68.147809505462646</v>
      </c>
      <c r="M5858">
        <v>3228.2550640403228</v>
      </c>
      <c r="N5858">
        <v>96.545858149147051</v>
      </c>
      <c r="O5858">
        <v>0.91770198941230774</v>
      </c>
      <c r="P5858">
        <v>2.0373764250013561E-2</v>
      </c>
      <c r="Q5858">
        <v>3.7538642406463617E-2</v>
      </c>
      <c r="R5858">
        <v>0.48527719020843507</v>
      </c>
      <c r="S5858">
        <v>483.53095506491337</v>
      </c>
      <c r="T5858">
        <v>25.067490339279175</v>
      </c>
      <c r="U5858">
        <v>0.44749937951564789</v>
      </c>
      <c r="V5858">
        <v>601.29020214080811</v>
      </c>
      <c r="W5858">
        <v>1</v>
      </c>
      <c r="X5858">
        <v>0.39345984458923344</v>
      </c>
      <c r="Y5858">
        <v>577.1109126737407</v>
      </c>
      <c r="Z5858">
        <v>1</v>
      </c>
      <c r="AA5858">
        <v>21.864090051603323</v>
      </c>
      <c r="AB5858">
        <v>71.04173962402345</v>
      </c>
      <c r="AC5858">
        <v>196.41420990228653</v>
      </c>
      <c r="AD5858">
        <v>1.093568557348007E-2</v>
      </c>
      <c r="AE5858">
        <v>10.783027484404974</v>
      </c>
      <c r="AF5858">
        <v>0.18358264446258543</v>
      </c>
      <c r="AG5858">
        <v>1.3559005396267569E-3</v>
      </c>
      <c r="AH5858">
        <v>4.6312321078777315E-2</v>
      </c>
      <c r="AI5858">
        <v>10.800409615039825</v>
      </c>
      <c r="AJ5858">
        <v>12.073236207019139</v>
      </c>
      <c r="AK5858">
        <v>17.268120523095131</v>
      </c>
      <c r="AL5858">
        <v>4.6850031674640311</v>
      </c>
      <c r="AM5858">
        <v>82.371900880336753</v>
      </c>
      <c r="AN5858">
        <v>209.00541873851103</v>
      </c>
      <c r="AO5858">
        <v>0.10436418783664704</v>
      </c>
      <c r="AP5858">
        <v>0.91597327017784136</v>
      </c>
    </row>
    <row r="5859" spans="1:42">
      <c r="A5859">
        <v>443.39982783568479</v>
      </c>
      <c r="B5859">
        <v>168.09799531256851</v>
      </c>
      <c r="C5859">
        <v>217.58529561033637</v>
      </c>
      <c r="D5859">
        <v>225.81453222534842</v>
      </c>
      <c r="E5859">
        <v>-275.30183252311627</v>
      </c>
      <c r="F5859">
        <v>-225.81453222534842</v>
      </c>
      <c r="G5859">
        <v>6.3534005862673021E-2</v>
      </c>
      <c r="H5859">
        <v>289.20834692644388</v>
      </c>
      <c r="I5859">
        <v>3.2631224691867827E-2</v>
      </c>
      <c r="J5859">
        <v>1.6199053287506104E-2</v>
      </c>
      <c r="K5859">
        <v>2.0738619909226892</v>
      </c>
      <c r="L5859">
        <v>40.573054552078247</v>
      </c>
      <c r="M5859">
        <v>53.937254444999425</v>
      </c>
      <c r="N5859">
        <v>67.26923037338257</v>
      </c>
      <c r="O5859">
        <v>0.95437940955162048</v>
      </c>
      <c r="P5859">
        <v>1.0776230971018472E-2</v>
      </c>
      <c r="Q5859">
        <v>3.3273256142934159E-2</v>
      </c>
      <c r="R5859">
        <v>0.46550301551818851</v>
      </c>
      <c r="S5859">
        <v>422.09031977445829</v>
      </c>
      <c r="T5859">
        <v>38.485297560691833</v>
      </c>
      <c r="U5859">
        <v>0.37060838758945469</v>
      </c>
      <c r="V5859">
        <v>502.96802520751953</v>
      </c>
      <c r="W5859">
        <v>1</v>
      </c>
      <c r="X5859">
        <v>0.42360231995582581</v>
      </c>
      <c r="Y5859">
        <v>473.58415539518239</v>
      </c>
      <c r="Z5859">
        <v>1</v>
      </c>
      <c r="AA5859">
        <v>35.85942748276711</v>
      </c>
      <c r="AB5859">
        <v>133.32900299072267</v>
      </c>
      <c r="AC5859">
        <v>109.60666984319687</v>
      </c>
      <c r="AD5859">
        <v>2.8556823730468751E-3</v>
      </c>
      <c r="AE5859">
        <v>20.031758209912834</v>
      </c>
      <c r="AF5859">
        <v>0.228369265794754</v>
      </c>
      <c r="AG5859">
        <v>1.2526590509877265E-4</v>
      </c>
      <c r="AH5859">
        <v>3.4438678002357483E-2</v>
      </c>
      <c r="AI5859">
        <v>21.092656552791595</v>
      </c>
      <c r="AJ5859">
        <v>11.065124005865474</v>
      </c>
      <c r="AK5859">
        <v>3.862940620779991</v>
      </c>
      <c r="AL5859">
        <v>7.3110538698016567</v>
      </c>
      <c r="AM5859">
        <v>109.86084691286086</v>
      </c>
      <c r="AN5859">
        <v>698.72283541339061</v>
      </c>
      <c r="AO5859">
        <v>5.5811991095542912E-2</v>
      </c>
      <c r="AP5859">
        <v>0.84836924886703502</v>
      </c>
    </row>
    <row r="5860" spans="1:42">
      <c r="A5860">
        <v>1089.921087735042</v>
      </c>
      <c r="B5860">
        <v>959.85653867764586</v>
      </c>
      <c r="C5860">
        <v>599.63023595261666</v>
      </c>
      <c r="D5860">
        <v>130.06454905739611</v>
      </c>
      <c r="E5860">
        <v>-130.06454905739611</v>
      </c>
      <c r="F5860">
        <v>-490.29085178242531</v>
      </c>
      <c r="G5860">
        <v>5.2934281187981741E-2</v>
      </c>
      <c r="H5860">
        <v>761.42024982326041</v>
      </c>
      <c r="I5860">
        <v>4.0041336715221407E-2</v>
      </c>
      <c r="J5860">
        <v>0.1002807948589325</v>
      </c>
      <c r="K5860">
        <v>1.9387723913252353</v>
      </c>
      <c r="L5860">
        <v>53.465781211853027</v>
      </c>
      <c r="M5860">
        <v>99.98667524360495</v>
      </c>
      <c r="N5860">
        <v>172.86271210536958</v>
      </c>
      <c r="O5860">
        <v>0.52206316590309143</v>
      </c>
      <c r="P5860">
        <v>4.5486389795939119E-3</v>
      </c>
      <c r="Q5860">
        <v>9.3863124317593027E-3</v>
      </c>
      <c r="R5860">
        <v>0.47109684467315671</v>
      </c>
      <c r="S5860">
        <v>773.50549233293805</v>
      </c>
      <c r="T5860">
        <v>32.329440116882324</v>
      </c>
      <c r="U5860">
        <v>0.35783460795879363</v>
      </c>
      <c r="V5860">
        <v>561.35761737823486</v>
      </c>
      <c r="W5860">
        <v>1</v>
      </c>
      <c r="X5860">
        <v>0.37260936021804814</v>
      </c>
      <c r="Y5860">
        <v>674.07723217692114</v>
      </c>
      <c r="Z5860">
        <v>1</v>
      </c>
      <c r="AA5860">
        <v>40.898633628377922</v>
      </c>
      <c r="AB5860">
        <v>124.53705297851563</v>
      </c>
      <c r="AC5860">
        <v>26.963610947132111</v>
      </c>
      <c r="AD5860">
        <v>1.528710422352848E-2</v>
      </c>
      <c r="AE5860">
        <v>13.917951241539123</v>
      </c>
      <c r="AF5860">
        <v>0.20130985021591183</v>
      </c>
      <c r="AG5860">
        <v>5.7478133804153846E-4</v>
      </c>
      <c r="AH5860">
        <v>5.7869541132450103E-2</v>
      </c>
      <c r="AI5860">
        <v>16.599542200565338</v>
      </c>
      <c r="AJ5860">
        <v>14.081084367190289</v>
      </c>
      <c r="AK5860">
        <v>44.388754819035526</v>
      </c>
      <c r="AL5860">
        <v>1.0961276323244666</v>
      </c>
      <c r="AM5860">
        <v>81.085308349132532</v>
      </c>
      <c r="AN5860">
        <v>410.59178924228445</v>
      </c>
      <c r="AO5860">
        <v>8.5067653775215149E-2</v>
      </c>
      <c r="AP5860">
        <v>0.83245560956001285</v>
      </c>
    </row>
    <row r="5861" spans="1:42">
      <c r="A5861">
        <v>1014.3013950332157</v>
      </c>
      <c r="B5861">
        <v>1928.8092449045412</v>
      </c>
      <c r="C5861">
        <v>1474.0385143342226</v>
      </c>
      <c r="D5861">
        <v>-914.50784987132545</v>
      </c>
      <c r="E5861">
        <v>454.77073057031862</v>
      </c>
      <c r="F5861">
        <v>-454.77073057031862</v>
      </c>
      <c r="G5861">
        <v>5.0451626404260153E-2</v>
      </c>
      <c r="H5861">
        <v>807.44147811643916</v>
      </c>
      <c r="I5861">
        <v>2.0174498856067657E-2</v>
      </c>
      <c r="J5861">
        <v>4.5973164558410648E-2</v>
      </c>
      <c r="K5861">
        <v>2.1388934195697304</v>
      </c>
      <c r="L5861">
        <v>67.586106061935425</v>
      </c>
      <c r="M5861">
        <v>2809.9233333901611</v>
      </c>
      <c r="N5861">
        <v>103.63777999305726</v>
      </c>
      <c r="O5861">
        <v>0.55953881144523621</v>
      </c>
      <c r="P5861">
        <v>1.6415546788109671E-2</v>
      </c>
      <c r="Q5861">
        <v>2.9537404643164736E-2</v>
      </c>
      <c r="R5861">
        <v>0.41404079437255858</v>
      </c>
      <c r="S5861">
        <v>883.74493660621897</v>
      </c>
      <c r="T5861">
        <v>35.707011818885803</v>
      </c>
      <c r="U5861">
        <v>0.38515895187854771</v>
      </c>
      <c r="V5861">
        <v>450.29473304748535</v>
      </c>
      <c r="W5861">
        <v>1</v>
      </c>
      <c r="X5861">
        <v>0.29798073649406437</v>
      </c>
      <c r="Y5861">
        <v>534.2543097110447</v>
      </c>
      <c r="Z5861">
        <v>1</v>
      </c>
      <c r="AA5861">
        <v>23.585987012605674</v>
      </c>
      <c r="AB5861">
        <v>32.056620056152347</v>
      </c>
      <c r="AC5861">
        <v>91.453592479228973</v>
      </c>
      <c r="AD5861">
        <v>3.709238818568042E-3</v>
      </c>
      <c r="AE5861">
        <v>8.3156645209150319</v>
      </c>
      <c r="AF5861">
        <v>0.173496698141098</v>
      </c>
      <c r="AG5861">
        <v>7.8599345605594257E-5</v>
      </c>
      <c r="AH5861">
        <v>3.1517315101623533E-2</v>
      </c>
      <c r="AI5861">
        <v>17.334685027599335</v>
      </c>
      <c r="AJ5861">
        <v>4.3165351520506885</v>
      </c>
      <c r="AK5861">
        <v>7.4906191939115523</v>
      </c>
      <c r="AL5861">
        <v>4.8737616632793754</v>
      </c>
      <c r="AM5861">
        <v>40.378407442569738</v>
      </c>
      <c r="AN5861">
        <v>463.94674009517598</v>
      </c>
      <c r="AO5861">
        <v>7.1737361788749704E-2</v>
      </c>
      <c r="AP5861">
        <v>0.8329319219589234</v>
      </c>
    </row>
    <row r="5862" spans="1:42">
      <c r="A5862">
        <v>1212.3869018612561</v>
      </c>
      <c r="B5862">
        <v>1597.6281791381091</v>
      </c>
      <c r="C5862">
        <v>1006.5371240779585</v>
      </c>
      <c r="D5862">
        <v>-385.241277276853</v>
      </c>
      <c r="E5862">
        <v>385.241277276853</v>
      </c>
      <c r="F5862">
        <v>-591.09105506015055</v>
      </c>
      <c r="G5862">
        <v>9.1713091925284679E-2</v>
      </c>
      <c r="H5862">
        <v>114.99947598043315</v>
      </c>
      <c r="I5862">
        <v>4.8924609124660491E-2</v>
      </c>
      <c r="J5862">
        <v>2.0037408113479614E-2</v>
      </c>
      <c r="K5862">
        <v>1.9566781281769274</v>
      </c>
      <c r="L5862">
        <v>51.405937671661377</v>
      </c>
      <c r="M5862">
        <v>1404.8102196001321</v>
      </c>
      <c r="N5862">
        <v>133.25290355548861</v>
      </c>
      <c r="O5862">
        <v>0.98706772923469543</v>
      </c>
      <c r="P5862">
        <v>1.8080706702338321E-2</v>
      </c>
      <c r="Q5862">
        <v>2.9788741164737273E-2</v>
      </c>
      <c r="R5862">
        <v>0.4088536024093628</v>
      </c>
      <c r="S5862">
        <v>1173.005821562349</v>
      </c>
      <c r="T5862">
        <v>35.606271028518677</v>
      </c>
      <c r="U5862">
        <v>0.40591157376766207</v>
      </c>
      <c r="V5862">
        <v>636.05897426605225</v>
      </c>
      <c r="W5862">
        <v>1</v>
      </c>
      <c r="X5862">
        <v>0.39066165447235107</v>
      </c>
      <c r="Y5862">
        <v>439.27485309269582</v>
      </c>
      <c r="Z5862">
        <v>1</v>
      </c>
      <c r="AA5862">
        <v>8.0774223217296619</v>
      </c>
      <c r="AB5862">
        <v>165.15177844238283</v>
      </c>
      <c r="AC5862">
        <v>150.99970251321793</v>
      </c>
      <c r="AD5862">
        <v>1.4137064289842915E-2</v>
      </c>
      <c r="AE5862">
        <v>78.476091134660578</v>
      </c>
      <c r="AF5862">
        <v>0.11992652893066405</v>
      </c>
      <c r="AG5862">
        <v>1.0527901494797357E-3</v>
      </c>
      <c r="AH5862">
        <v>2.0296668946743011E-2</v>
      </c>
      <c r="AI5862">
        <v>13.308346569538116</v>
      </c>
      <c r="AJ5862">
        <v>8.8891709580340557</v>
      </c>
      <c r="AK5862">
        <v>1.9094583517313004</v>
      </c>
      <c r="AL5862">
        <v>3.097502788937625</v>
      </c>
      <c r="AM5862">
        <v>35.539611661434179</v>
      </c>
      <c r="AN5862">
        <v>451.5400475126977</v>
      </c>
      <c r="AO5862">
        <v>4.9642022728919988E-2</v>
      </c>
      <c r="AP5862">
        <v>0.88897517275810256</v>
      </c>
    </row>
    <row r="5863" spans="1:42">
      <c r="A5863">
        <v>512.68693751527076</v>
      </c>
      <c r="B5863">
        <v>766.49335831652422</v>
      </c>
      <c r="C5863">
        <v>483.4376636610786</v>
      </c>
      <c r="D5863">
        <v>-253.80642080125347</v>
      </c>
      <c r="E5863">
        <v>253.80642080125347</v>
      </c>
      <c r="F5863">
        <v>-283.05569465544562</v>
      </c>
      <c r="G5863">
        <v>3.3330164984129397E-3</v>
      </c>
      <c r="H5863">
        <v>354.76389795924632</v>
      </c>
      <c r="I5863">
        <v>4.1040851175785063E-2</v>
      </c>
      <c r="J5863">
        <v>6.2615752696990962E-2</v>
      </c>
      <c r="K5863">
        <v>1.1343622906148434</v>
      </c>
      <c r="L5863">
        <v>69.600187540054321</v>
      </c>
      <c r="M5863">
        <v>814.01206053677322</v>
      </c>
      <c r="N5863">
        <v>66.287525651550297</v>
      </c>
      <c r="O5863">
        <v>0.89022502303123474</v>
      </c>
      <c r="P5863">
        <v>1.8244642946455211E-2</v>
      </c>
      <c r="Q5863">
        <v>2.161078776253594E-2</v>
      </c>
      <c r="R5863">
        <v>0.48132109642028809</v>
      </c>
      <c r="S5863">
        <v>367.96756817466866</v>
      </c>
      <c r="T5863">
        <v>30.766269564628601</v>
      </c>
      <c r="U5863">
        <v>0.35683144152164459</v>
      </c>
      <c r="V5863">
        <v>455.9870719909668</v>
      </c>
      <c r="W5863">
        <v>1</v>
      </c>
      <c r="X5863">
        <v>0.3864343559741974</v>
      </c>
      <c r="Y5863">
        <v>499.8259064966943</v>
      </c>
      <c r="Z5863">
        <v>1</v>
      </c>
      <c r="AA5863">
        <v>4.790463451013566</v>
      </c>
      <c r="AB5863">
        <v>21.430696105957033</v>
      </c>
      <c r="AC5863">
        <v>84.639225900173187</v>
      </c>
      <c r="AD5863">
        <v>4.0948068993723295E-3</v>
      </c>
      <c r="AE5863">
        <v>60.59924956106282</v>
      </c>
      <c r="AF5863">
        <v>-2.1686042547225955E-2</v>
      </c>
      <c r="AG5863">
        <v>1.3331790493798091E-3</v>
      </c>
      <c r="AH5863">
        <v>3.5704370093345643E-2</v>
      </c>
      <c r="AI5863">
        <v>6.7271384596824646</v>
      </c>
      <c r="AJ5863">
        <v>7.0661801697955333</v>
      </c>
      <c r="AK5863">
        <v>11.791123046278953</v>
      </c>
      <c r="AL5863">
        <v>6.6442733336013093</v>
      </c>
      <c r="AM5863">
        <v>93.651432907581324</v>
      </c>
      <c r="AN5863">
        <v>162.23502787524953</v>
      </c>
      <c r="AO5863">
        <v>9.320691430568695E-2</v>
      </c>
      <c r="AP5863">
        <v>0.86285597658157354</v>
      </c>
    </row>
    <row r="5864" spans="1:42">
      <c r="A5864">
        <v>1042.3142331727031</v>
      </c>
      <c r="B5864">
        <v>970.62816993678871</v>
      </c>
      <c r="C5864">
        <v>1431.9420625460521</v>
      </c>
      <c r="D5864">
        <v>-389.62782937334896</v>
      </c>
      <c r="E5864">
        <v>-461.31389260926335</v>
      </c>
      <c r="F5864">
        <v>389.62782937334896</v>
      </c>
      <c r="G5864">
        <v>5.3245651487453138E-2</v>
      </c>
      <c r="H5864">
        <v>3789.8803622330893</v>
      </c>
      <c r="I5864">
        <v>1.5227791965007781E-2</v>
      </c>
      <c r="J5864">
        <v>6.8857383489608764E-2</v>
      </c>
      <c r="K5864">
        <v>1.0581050751268863</v>
      </c>
      <c r="L5864">
        <v>33.842668533325195</v>
      </c>
      <c r="M5864">
        <v>109.04966501241135</v>
      </c>
      <c r="N5864">
        <v>166.55218669872286</v>
      </c>
      <c r="O5864">
        <v>0.83069053292274475</v>
      </c>
      <c r="P5864">
        <v>6.9017436769273537E-3</v>
      </c>
      <c r="Q5864">
        <v>2.5655271053314204E-2</v>
      </c>
      <c r="R5864">
        <v>0.41457041263580324</v>
      </c>
      <c r="S5864">
        <v>961.27776001392999</v>
      </c>
      <c r="T5864">
        <v>43.066012859344482</v>
      </c>
      <c r="U5864">
        <v>0.3507274693250656</v>
      </c>
      <c r="V5864">
        <v>538.49241733551025</v>
      </c>
      <c r="W5864">
        <v>1</v>
      </c>
      <c r="X5864">
        <v>0.39906753301620485</v>
      </c>
      <c r="Y5864">
        <v>467.23635144903534</v>
      </c>
      <c r="Z5864">
        <v>1</v>
      </c>
      <c r="AA5864">
        <v>19.310290926580436</v>
      </c>
      <c r="AB5864">
        <v>37.946384765625005</v>
      </c>
      <c r="AC5864">
        <v>80.148155987262726</v>
      </c>
      <c r="AD5864">
        <v>3.1728320651584199E-3</v>
      </c>
      <c r="AE5864">
        <v>20.111236941240584</v>
      </c>
      <c r="AF5864">
        <v>0.19903778314590451</v>
      </c>
      <c r="AG5864">
        <v>3.3120628427754341E-4</v>
      </c>
      <c r="AH5864">
        <v>3.5731540215015414E-2</v>
      </c>
      <c r="AI5864">
        <v>24.60388571023941</v>
      </c>
      <c r="AJ5864">
        <v>12.517464113323994</v>
      </c>
      <c r="AK5864">
        <v>56.144783733487131</v>
      </c>
      <c r="AL5864">
        <v>3.6608591136234581</v>
      </c>
      <c r="AM5864">
        <v>31.117220485210421</v>
      </c>
      <c r="AN5864">
        <v>273.49301402309641</v>
      </c>
      <c r="AO5864">
        <v>6.0343520283699034E-2</v>
      </c>
      <c r="AP5864">
        <v>0.83985947442054754</v>
      </c>
    </row>
    <row r="5865" spans="1:42">
      <c r="A5865">
        <v>1263.4146780182755</v>
      </c>
      <c r="B5865">
        <v>919.1505885444426</v>
      </c>
      <c r="C5865">
        <v>576.3774169830798</v>
      </c>
      <c r="D5865">
        <v>344.26408947383288</v>
      </c>
      <c r="E5865">
        <v>-344.26408947383288</v>
      </c>
      <c r="F5865">
        <v>-687.03726103519568</v>
      </c>
      <c r="G5865">
        <v>6.9714958638271207E-2</v>
      </c>
      <c r="H5865">
        <v>157.07575149997646</v>
      </c>
      <c r="I5865">
        <v>1.91087606549263E-2</v>
      </c>
      <c r="J5865">
        <v>5.4177232742309574E-2</v>
      </c>
      <c r="K5865">
        <v>1.2667863591849804</v>
      </c>
      <c r="L5865">
        <v>19.344180822372437</v>
      </c>
      <c r="M5865">
        <v>10.96732945320991</v>
      </c>
      <c r="N5865">
        <v>164.61834264183048</v>
      </c>
      <c r="O5865">
        <v>0.54961797595024109</v>
      </c>
      <c r="P5865">
        <v>9.041866885291204E-3</v>
      </c>
      <c r="Q5865">
        <v>8.6566541989644349E-3</v>
      </c>
      <c r="R5865">
        <v>0.41123796463012696</v>
      </c>
      <c r="S5865">
        <v>564.81155521642836</v>
      </c>
      <c r="T5865">
        <v>34.089401364326477</v>
      </c>
      <c r="U5865">
        <v>0.42355371296405797</v>
      </c>
      <c r="V5865">
        <v>595.74084281921387</v>
      </c>
      <c r="W5865">
        <v>1</v>
      </c>
      <c r="X5865">
        <v>0.35428605437278748</v>
      </c>
      <c r="Y5865">
        <v>357.13142858641493</v>
      </c>
      <c r="Z5865">
        <v>1</v>
      </c>
      <c r="AA5865">
        <v>22.020298702287679</v>
      </c>
      <c r="AB5865">
        <v>63.903449890136727</v>
      </c>
      <c r="AC5865">
        <v>37.34930008649826</v>
      </c>
      <c r="AD5865">
        <v>1.3595219147511016E-2</v>
      </c>
      <c r="AE5865">
        <v>6.455979659891252</v>
      </c>
      <c r="AF5865">
        <v>0.28028259158134461</v>
      </c>
      <c r="AG5865">
        <v>1.5129206959658249E-4</v>
      </c>
      <c r="AH5865">
        <v>4.7617707967758174E-2</v>
      </c>
      <c r="AI5865">
        <v>27.558896243572235</v>
      </c>
      <c r="AJ5865">
        <v>14.659982977755503</v>
      </c>
      <c r="AK5865">
        <v>11.050347563624381</v>
      </c>
      <c r="AL5865">
        <v>0.84756092062427868</v>
      </c>
      <c r="AM5865">
        <v>30.988797819614412</v>
      </c>
      <c r="AN5865">
        <v>829.64301732744707</v>
      </c>
      <c r="AO5865">
        <v>3.2761053919792178E-2</v>
      </c>
      <c r="AP5865">
        <v>0.84094841957092292</v>
      </c>
    </row>
    <row r="5866" spans="1:42">
      <c r="A5866">
        <v>1345.6587459527054</v>
      </c>
      <c r="B5866">
        <v>1389.0429097036749</v>
      </c>
      <c r="C5866">
        <v>671.26915552915216</v>
      </c>
      <c r="D5866">
        <v>-43.384163750969492</v>
      </c>
      <c r="E5866">
        <v>43.384163750969492</v>
      </c>
      <c r="F5866">
        <v>-717.77375417452276</v>
      </c>
      <c r="G5866">
        <v>3.6682581321180623E-2</v>
      </c>
      <c r="H5866">
        <v>478.71820168990598</v>
      </c>
      <c r="I5866">
        <v>3.0458758771419524E-2</v>
      </c>
      <c r="J5866">
        <v>5.7210081338882446E-2</v>
      </c>
      <c r="K5866">
        <v>2.0600638095676898</v>
      </c>
      <c r="L5866">
        <v>38.070285320281982</v>
      </c>
      <c r="M5866">
        <v>327.80870083937083</v>
      </c>
      <c r="N5866">
        <v>164.19342667179109</v>
      </c>
      <c r="O5866">
        <v>0.95420721173286438</v>
      </c>
      <c r="P5866">
        <v>4.1036824120415571E-3</v>
      </c>
      <c r="Q5866">
        <v>1.3378751489851208E-2</v>
      </c>
      <c r="R5866">
        <v>0.40048116207122803</v>
      </c>
      <c r="S5866">
        <v>359.04604284305287</v>
      </c>
      <c r="T5866">
        <v>30.772203207015991</v>
      </c>
      <c r="U5866">
        <v>0.43621112763881686</v>
      </c>
      <c r="V5866">
        <v>470.23265361785889</v>
      </c>
      <c r="W5866">
        <v>1</v>
      </c>
      <c r="X5866">
        <v>0.34612350463867192</v>
      </c>
      <c r="Y5866">
        <v>538.00027059223362</v>
      </c>
      <c r="Z5866">
        <v>1</v>
      </c>
      <c r="AA5866">
        <v>44.243215331602102</v>
      </c>
      <c r="AB5866">
        <v>26.50684069824219</v>
      </c>
      <c r="AC5866">
        <v>115.07272869348526</v>
      </c>
      <c r="AD5866">
        <v>1.1909131107167303E-2</v>
      </c>
      <c r="AE5866">
        <v>3.5082829212415292</v>
      </c>
      <c r="AF5866">
        <v>0.12493816852569578</v>
      </c>
      <c r="AG5866">
        <v>3.4463075909243866E-4</v>
      </c>
      <c r="AH5866">
        <v>4.8431033599376679E-2</v>
      </c>
      <c r="AI5866">
        <v>21.84388667345047</v>
      </c>
      <c r="AJ5866">
        <v>12.588316110773553</v>
      </c>
      <c r="AK5866">
        <v>7.0320863109827041</v>
      </c>
      <c r="AL5866">
        <v>3.0377387971859315</v>
      </c>
      <c r="AM5866">
        <v>107.60269292593003</v>
      </c>
      <c r="AN5866">
        <v>222.19543927133597</v>
      </c>
      <c r="AO5866">
        <v>5.2145168900489806E-2</v>
      </c>
      <c r="AP5866">
        <v>0.89910595107078561</v>
      </c>
    </row>
    <row r="5867" spans="1:42">
      <c r="A5867">
        <v>1557.9947371083288</v>
      </c>
      <c r="B5867">
        <v>1305.7330408622099</v>
      </c>
      <c r="C5867">
        <v>733.27873942787562</v>
      </c>
      <c r="D5867">
        <v>252.26169624611885</v>
      </c>
      <c r="E5867">
        <v>-252.26169624611885</v>
      </c>
      <c r="F5867">
        <v>-824.71599768045314</v>
      </c>
      <c r="G5867">
        <v>5.8196222593843161E-2</v>
      </c>
      <c r="H5867">
        <v>318.23762737632046</v>
      </c>
      <c r="I5867">
        <v>2.7363151609897614E-2</v>
      </c>
      <c r="J5867">
        <v>1.5022472858428955E-2</v>
      </c>
      <c r="K5867">
        <v>1.052517853063345</v>
      </c>
      <c r="L5867">
        <v>67.076264619827271</v>
      </c>
      <c r="M5867">
        <v>2.0962037230007571</v>
      </c>
      <c r="N5867">
        <v>200.95190469436648</v>
      </c>
      <c r="O5867">
        <v>0.90310463309288025</v>
      </c>
      <c r="P5867">
        <v>1.5193638960520424E-2</v>
      </c>
      <c r="Q5867">
        <v>2.374537070592244E-2</v>
      </c>
      <c r="R5867">
        <v>0.4085838794708252</v>
      </c>
      <c r="S5867">
        <v>994.98140267711142</v>
      </c>
      <c r="T5867">
        <v>45.287308096885681</v>
      </c>
      <c r="U5867">
        <v>0.43388838827610021</v>
      </c>
      <c r="V5867">
        <v>566.54090881347656</v>
      </c>
      <c r="W5867">
        <v>1</v>
      </c>
      <c r="X5867">
        <v>0.36972003579139712</v>
      </c>
      <c r="Y5867">
        <v>564.68172128660103</v>
      </c>
      <c r="Z5867">
        <v>1</v>
      </c>
      <c r="AA5867">
        <v>23.532104514474874</v>
      </c>
      <c r="AB5867">
        <v>51.44060015869141</v>
      </c>
      <c r="AC5867">
        <v>108.48731845617294</v>
      </c>
      <c r="AD5867">
        <v>6.0694833087106036E-3</v>
      </c>
      <c r="AE5867">
        <v>3.951318464723558</v>
      </c>
      <c r="AF5867">
        <v>0.22831922650337214</v>
      </c>
      <c r="AG5867">
        <v>3.6231803051957491E-4</v>
      </c>
      <c r="AH5867">
        <v>3.2134080433845517E-2</v>
      </c>
      <c r="AI5867">
        <v>12.869814336299896</v>
      </c>
      <c r="AJ5867">
        <v>16.339104925416049</v>
      </c>
      <c r="AK5867">
        <v>6.4831627410650254</v>
      </c>
      <c r="AL5867">
        <v>6.2956408236609391</v>
      </c>
      <c r="AM5867">
        <v>56.093712627887726</v>
      </c>
      <c r="AN5867">
        <v>545.82501293246696</v>
      </c>
      <c r="AO5867">
        <v>3.2141357779502867E-2</v>
      </c>
      <c r="AP5867">
        <v>0.92779555463790908</v>
      </c>
    </row>
    <row r="5868" spans="1:42">
      <c r="A5868">
        <v>984.5222232392407</v>
      </c>
      <c r="B5868">
        <v>930.60842822856478</v>
      </c>
      <c r="C5868">
        <v>539.67519197348076</v>
      </c>
      <c r="D5868">
        <v>53.913795010675926</v>
      </c>
      <c r="E5868">
        <v>-53.913795010675926</v>
      </c>
      <c r="F5868">
        <v>-444.84703126575994</v>
      </c>
      <c r="G5868">
        <v>2.6051601731895375E-2</v>
      </c>
      <c r="H5868">
        <v>596.85176420705466</v>
      </c>
      <c r="I5868">
        <v>2.6208390891551969E-2</v>
      </c>
      <c r="J5868">
        <v>7.7644940137863161E-2</v>
      </c>
      <c r="K5868">
        <v>1.9943376627981662</v>
      </c>
      <c r="L5868">
        <v>27.896771430969238</v>
      </c>
      <c r="M5868">
        <v>11.119705348480196</v>
      </c>
      <c r="N5868">
        <v>120.88707454891207</v>
      </c>
      <c r="O5868">
        <v>0.93125668168067932</v>
      </c>
      <c r="P5868">
        <v>1.8417778333028153E-2</v>
      </c>
      <c r="Q5868">
        <v>1.4182761033376056E-2</v>
      </c>
      <c r="R5868">
        <v>0.48190567493438718</v>
      </c>
      <c r="S5868">
        <v>380.69961342131069</v>
      </c>
      <c r="T5868">
        <v>30.574512481689453</v>
      </c>
      <c r="U5868">
        <v>0.44825427234172821</v>
      </c>
      <c r="V5868">
        <v>649.45595264434814</v>
      </c>
      <c r="W5868">
        <v>1</v>
      </c>
      <c r="X5868">
        <v>0.30712803125381472</v>
      </c>
      <c r="Y5868">
        <v>330.56043961827078</v>
      </c>
      <c r="Z5868">
        <v>1</v>
      </c>
      <c r="AA5868">
        <v>43.887480019216547</v>
      </c>
      <c r="AB5868">
        <v>153.22461499023439</v>
      </c>
      <c r="AC5868">
        <v>112.27213889360428</v>
      </c>
      <c r="AD5868">
        <v>9.8847234351003288E-3</v>
      </c>
      <c r="AE5868">
        <v>12.8698358190577</v>
      </c>
      <c r="AF5868">
        <v>8.8267943859100334E-2</v>
      </c>
      <c r="AG5868">
        <v>8.5972262361338483E-4</v>
      </c>
      <c r="AH5868">
        <v>4.7869508230686184E-2</v>
      </c>
      <c r="AI5868">
        <v>19.769865572452545</v>
      </c>
      <c r="AJ5868">
        <v>9.819519778848802</v>
      </c>
      <c r="AK5868">
        <v>7.2732429152727125</v>
      </c>
      <c r="AL5868">
        <v>7.0927561809006479</v>
      </c>
      <c r="AM5868">
        <v>88.90461052656174</v>
      </c>
      <c r="AN5868">
        <v>130.46556652487959</v>
      </c>
      <c r="AO5868">
        <v>4.3580537915229797E-2</v>
      </c>
      <c r="AP5868">
        <v>0.90147571110725422</v>
      </c>
    </row>
    <row r="5869" spans="1:42">
      <c r="A5869">
        <v>1089.9695067368696</v>
      </c>
      <c r="B5869">
        <v>1463.0908828885792</v>
      </c>
      <c r="C5869">
        <v>975.10748966384847</v>
      </c>
      <c r="D5869">
        <v>-373.12137615170968</v>
      </c>
      <c r="E5869">
        <v>373.12137615170968</v>
      </c>
      <c r="F5869">
        <v>-487.98339322473078</v>
      </c>
      <c r="G5869">
        <v>6.8528535245831509E-2</v>
      </c>
      <c r="H5869">
        <v>390.64012839125428</v>
      </c>
      <c r="I5869">
        <v>3.2661018669605253E-2</v>
      </c>
      <c r="J5869">
        <v>5.3487044334411621E-2</v>
      </c>
      <c r="K5869">
        <v>1.0678262851893903</v>
      </c>
      <c r="L5869">
        <v>60.427664518356323</v>
      </c>
      <c r="M5869">
        <v>1312.8348931244141</v>
      </c>
      <c r="N5869">
        <v>181.78875897712712</v>
      </c>
      <c r="O5869">
        <v>0.67984148859977722</v>
      </c>
      <c r="P5869">
        <v>1.1673619111378986E-2</v>
      </c>
      <c r="Q5869">
        <v>3.1534977647993297E-2</v>
      </c>
      <c r="R5869">
        <v>0.48092475891113284</v>
      </c>
      <c r="S5869">
        <v>1119.5518178479908</v>
      </c>
      <c r="T5869">
        <v>44.171085953712463</v>
      </c>
      <c r="U5869">
        <v>0.30031410515308382</v>
      </c>
      <c r="V5869">
        <v>639.78619575500488</v>
      </c>
      <c r="W5869">
        <v>1</v>
      </c>
      <c r="X5869">
        <v>0.40518808245658877</v>
      </c>
      <c r="Y5869">
        <v>514.4954434641038</v>
      </c>
      <c r="Z5869">
        <v>1</v>
      </c>
      <c r="AA5869">
        <v>12.499129979372027</v>
      </c>
      <c r="AB5869">
        <v>5.8333656616210945</v>
      </c>
      <c r="AC5869">
        <v>68.846432864665985</v>
      </c>
      <c r="AD5869">
        <v>5.3365430261334799E-3</v>
      </c>
      <c r="AE5869">
        <v>65.65160746949222</v>
      </c>
      <c r="AF5869">
        <v>0.25170181632041932</v>
      </c>
      <c r="AG5869">
        <v>8.1725102906084538E-4</v>
      </c>
      <c r="AH5869">
        <v>9.1750634193420392E-3</v>
      </c>
      <c r="AI5869">
        <v>26.778850257396698</v>
      </c>
      <c r="AJ5869">
        <v>5.8064995302312292</v>
      </c>
      <c r="AK5869">
        <v>11.138881933093071</v>
      </c>
      <c r="AL5869">
        <v>4.1218887791965946</v>
      </c>
      <c r="AM5869">
        <v>79.960598719120028</v>
      </c>
      <c r="AN5869">
        <v>296.05153056806677</v>
      </c>
      <c r="AO5869">
        <v>9.7884324908256534E-2</v>
      </c>
      <c r="AP5869">
        <v>0.83560673236846927</v>
      </c>
    </row>
    <row r="5870" spans="1:42">
      <c r="A5870">
        <v>610.56194091147154</v>
      </c>
      <c r="B5870">
        <v>1521.354621384166</v>
      </c>
      <c r="C5870">
        <v>1726.2065483678664</v>
      </c>
      <c r="D5870">
        <v>-1115.6446074563949</v>
      </c>
      <c r="E5870">
        <v>-204.85192698370042</v>
      </c>
      <c r="F5870">
        <v>204.85192698370042</v>
      </c>
      <c r="G5870">
        <v>8.0043945671686101E-2</v>
      </c>
      <c r="H5870">
        <v>2083.9391704190275</v>
      </c>
      <c r="I5870">
        <v>4.2041202485561369E-2</v>
      </c>
      <c r="J5870">
        <v>9.5697726488113408E-2</v>
      </c>
      <c r="K5870">
        <v>2.0658280325233935</v>
      </c>
      <c r="L5870">
        <v>52.237532138824463</v>
      </c>
      <c r="M5870">
        <v>2997.5793781020679</v>
      </c>
      <c r="N5870">
        <v>20.558842341804507</v>
      </c>
      <c r="O5870">
        <v>0.92190364003181458</v>
      </c>
      <c r="P5870">
        <v>2.2804887559678817E-2</v>
      </c>
      <c r="Q5870">
        <v>2.8357718520694304E-2</v>
      </c>
      <c r="R5870">
        <v>0.45412471294403078</v>
      </c>
      <c r="S5870">
        <v>321.44155880431106</v>
      </c>
      <c r="T5870">
        <v>49.249368906021118</v>
      </c>
      <c r="U5870">
        <v>0.34424276769161227</v>
      </c>
      <c r="V5870">
        <v>489.06514644622803</v>
      </c>
      <c r="W5870">
        <v>1</v>
      </c>
      <c r="X5870">
        <v>0.31703777790069582</v>
      </c>
      <c r="Y5870">
        <v>659.94781909325093</v>
      </c>
      <c r="Z5870">
        <v>1</v>
      </c>
      <c r="AA5870">
        <v>50.354885565595637</v>
      </c>
      <c r="AB5870">
        <v>50.328676391601569</v>
      </c>
      <c r="AC5870">
        <v>44.626940786838531</v>
      </c>
      <c r="AD5870">
        <v>7.7307855981027978E-3</v>
      </c>
      <c r="AE5870">
        <v>2.8671159969507101</v>
      </c>
      <c r="AF5870">
        <v>0.29416932106018068</v>
      </c>
      <c r="AG5870">
        <v>9.4992597451399173E-5</v>
      </c>
      <c r="AH5870">
        <v>4.7212241208553316E-2</v>
      </c>
      <c r="AI5870">
        <v>28.460252583026886</v>
      </c>
      <c r="AJ5870">
        <v>14.158495788059168</v>
      </c>
      <c r="AK5870">
        <v>41.373870611786842</v>
      </c>
      <c r="AL5870">
        <v>4.9503849534228763</v>
      </c>
      <c r="AM5870">
        <v>55.12745326757431</v>
      </c>
      <c r="AN5870">
        <v>815.62131417373962</v>
      </c>
      <c r="AO5870">
        <v>5.5087493538856502E-2</v>
      </c>
      <c r="AP5870">
        <v>0.90908728480339063</v>
      </c>
    </row>
    <row r="5871" spans="1:42">
      <c r="A5871">
        <v>336.33873094296217</v>
      </c>
      <c r="B5871">
        <v>618.03514201500457</v>
      </c>
      <c r="C5871">
        <v>537.01430389412531</v>
      </c>
      <c r="D5871">
        <v>-281.69641107204239</v>
      </c>
      <c r="E5871">
        <v>81.020838120879262</v>
      </c>
      <c r="F5871">
        <v>-81.020838120879262</v>
      </c>
      <c r="G5871">
        <v>8.2085944168820521E-2</v>
      </c>
      <c r="H5871">
        <v>298.52265936874153</v>
      </c>
      <c r="I5871">
        <v>5.674705177545547E-2</v>
      </c>
      <c r="J5871">
        <v>0.10203347158432007</v>
      </c>
      <c r="K5871">
        <v>1.8629062661588192</v>
      </c>
      <c r="L5871">
        <v>61.746402978897095</v>
      </c>
      <c r="M5871">
        <v>1024.739225668477</v>
      </c>
      <c r="N5871">
        <v>39.96420109558106</v>
      </c>
      <c r="O5871">
        <v>0.69931706786155701</v>
      </c>
      <c r="P5871">
        <v>7.7996513048807763E-3</v>
      </c>
      <c r="Q5871">
        <v>2.6173966778649221E-2</v>
      </c>
      <c r="R5871">
        <v>0.41047495841979981</v>
      </c>
      <c r="S5871">
        <v>944.66424995931106</v>
      </c>
      <c r="T5871">
        <v>38.017651438713074</v>
      </c>
      <c r="U5871">
        <v>0.39500676691532138</v>
      </c>
      <c r="V5871">
        <v>464.41469192504883</v>
      </c>
      <c r="W5871">
        <v>1</v>
      </c>
      <c r="X5871">
        <v>0.43131580471992492</v>
      </c>
      <c r="Y5871">
        <v>449.90319874246416</v>
      </c>
      <c r="Z5871">
        <v>1</v>
      </c>
      <c r="AA5871">
        <v>6.7489290325260169</v>
      </c>
      <c r="AB5871">
        <v>147.2984651489258</v>
      </c>
      <c r="AC5871">
        <v>146.03131860494614</v>
      </c>
      <c r="AD5871">
        <v>1.0175277840377937E-2</v>
      </c>
      <c r="AE5871">
        <v>1.3559346085071673</v>
      </c>
      <c r="AF5871">
        <v>0.29147589325904844</v>
      </c>
      <c r="AG5871">
        <v>9.6684236679595449E-4</v>
      </c>
      <c r="AH5871">
        <v>3.9667994570732119E-2</v>
      </c>
      <c r="AI5871">
        <v>7.0621880888938904</v>
      </c>
      <c r="AJ5871">
        <v>12.411134994545067</v>
      </c>
      <c r="AK5871">
        <v>7.7142306035757064</v>
      </c>
      <c r="AL5871">
        <v>3.9884122803990931</v>
      </c>
      <c r="AM5871">
        <v>71.121963417530054</v>
      </c>
      <c r="AN5871">
        <v>361.13532299925862</v>
      </c>
      <c r="AO5871">
        <v>6.8415126204490667E-2</v>
      </c>
      <c r="AP5871">
        <v>0.92155810022354145</v>
      </c>
    </row>
    <row r="5872" spans="1:42">
      <c r="A5872">
        <v>1151.8128278436068</v>
      </c>
      <c r="B5872">
        <v>1257.9664302277615</v>
      </c>
      <c r="C5872">
        <v>1073.5250430162944</v>
      </c>
      <c r="D5872">
        <v>-106.15360238415474</v>
      </c>
      <c r="E5872">
        <v>106.15360238415474</v>
      </c>
      <c r="F5872">
        <v>-184.44138721146714</v>
      </c>
      <c r="G5872">
        <v>5.4214279341488189E-2</v>
      </c>
      <c r="H5872">
        <v>1501.9522912582904</v>
      </c>
      <c r="I5872">
        <v>5.4635965526103974E-2</v>
      </c>
      <c r="J5872">
        <v>9.7296785116195675E-2</v>
      </c>
      <c r="K5872">
        <v>1.6485246953547001</v>
      </c>
      <c r="L5872">
        <v>71.209144592285156</v>
      </c>
      <c r="M5872">
        <v>821.45437862417202</v>
      </c>
      <c r="N5872">
        <v>143.44057799968721</v>
      </c>
      <c r="O5872">
        <v>0.71170106530189514</v>
      </c>
      <c r="P5872">
        <v>1.9601300239562986E-2</v>
      </c>
      <c r="Q5872">
        <v>2.1274771955278181E-2</v>
      </c>
      <c r="R5872">
        <v>0.49925497531890872</v>
      </c>
      <c r="S5872">
        <v>619.51939714001946</v>
      </c>
      <c r="T5872">
        <v>43.890583515167236</v>
      </c>
      <c r="U5872">
        <v>0.41508786857128144</v>
      </c>
      <c r="V5872">
        <v>624.81462955474854</v>
      </c>
      <c r="W5872">
        <v>1</v>
      </c>
      <c r="X5872">
        <v>0.4156238627433777</v>
      </c>
      <c r="Y5872">
        <v>629.97863391906219</v>
      </c>
      <c r="Z5872">
        <v>1</v>
      </c>
      <c r="AA5872">
        <v>6.5978761406612403</v>
      </c>
      <c r="AB5872">
        <v>104.13349365234376</v>
      </c>
      <c r="AC5872">
        <v>80.696399509906769</v>
      </c>
      <c r="AD5872">
        <v>1.1230737735063601E-2</v>
      </c>
      <c r="AE5872">
        <v>1.5004992926181848</v>
      </c>
      <c r="AF5872">
        <v>0.22494271516799921</v>
      </c>
      <c r="AG5872">
        <v>1.1538335771761269E-3</v>
      </c>
      <c r="AH5872">
        <v>1.686386510133743E-2</v>
      </c>
      <c r="AI5872">
        <v>11.533516943454742</v>
      </c>
      <c r="AJ5872">
        <v>12.051745050552366</v>
      </c>
      <c r="AK5872">
        <v>48.28004545032978</v>
      </c>
      <c r="AL5872">
        <v>3.6928331878233642</v>
      </c>
      <c r="AM5872">
        <v>39.39347456693649</v>
      </c>
      <c r="AN5872">
        <v>562.26994043635955</v>
      </c>
      <c r="AO5872">
        <v>4.6851948857307438E-2</v>
      </c>
      <c r="AP5872">
        <v>0.90351037430763259</v>
      </c>
    </row>
    <row r="5873" spans="1:42">
      <c r="A5873">
        <v>741.45393186048796</v>
      </c>
      <c r="B5873">
        <v>492.77903472158255</v>
      </c>
      <c r="C5873">
        <v>553.42127766944554</v>
      </c>
      <c r="D5873">
        <v>188.03265419104241</v>
      </c>
      <c r="E5873">
        <v>-248.67489713890541</v>
      </c>
      <c r="F5873">
        <v>-188.03265419104241</v>
      </c>
      <c r="G5873">
        <v>3.7566040610268345E-2</v>
      </c>
      <c r="H5873">
        <v>1010.3510350056097</v>
      </c>
      <c r="I5873">
        <v>3.3519261181354523E-2</v>
      </c>
      <c r="J5873">
        <v>7.7907482147216794E-2</v>
      </c>
      <c r="K5873">
        <v>1.0052103167235851</v>
      </c>
      <c r="L5873">
        <v>42.941049337387085</v>
      </c>
      <c r="M5873">
        <v>11.515133043164109</v>
      </c>
      <c r="N5873">
        <v>152.31575009269716</v>
      </c>
      <c r="O5873">
        <v>0.7229144275188446</v>
      </c>
      <c r="P5873">
        <v>2.1101819091373018E-2</v>
      </c>
      <c r="Q5873">
        <v>4.6759614573584657E-2</v>
      </c>
      <c r="R5873">
        <v>0.47597227096557615</v>
      </c>
      <c r="S5873">
        <v>981.21378754073407</v>
      </c>
      <c r="T5873">
        <v>40.085366368293762</v>
      </c>
      <c r="U5873">
        <v>0.28812079250812533</v>
      </c>
      <c r="V5873">
        <v>520.0284481048584</v>
      </c>
      <c r="W5873">
        <v>1</v>
      </c>
      <c r="X5873">
        <v>0.31330889105796816</v>
      </c>
      <c r="Y5873">
        <v>555.73601933714667</v>
      </c>
      <c r="Z5873">
        <v>1</v>
      </c>
      <c r="AA5873">
        <v>11.132347953233721</v>
      </c>
      <c r="AB5873">
        <v>128.90211737060548</v>
      </c>
      <c r="AC5873">
        <v>163.13004940748215</v>
      </c>
      <c r="AD5873">
        <v>4.7945886595636353E-3</v>
      </c>
      <c r="AE5873">
        <v>39.3610708288317</v>
      </c>
      <c r="AF5873">
        <v>9.4360817670822134E-2</v>
      </c>
      <c r="AG5873">
        <v>1.3104166318502362E-3</v>
      </c>
      <c r="AH5873">
        <v>4.6781910753250118E-2</v>
      </c>
      <c r="AI5873">
        <v>13.981363475322723</v>
      </c>
      <c r="AJ5873">
        <v>4.5026764878600591</v>
      </c>
      <c r="AK5873">
        <v>47.643815075755121</v>
      </c>
      <c r="AL5873">
        <v>2.0596931578796012</v>
      </c>
      <c r="AM5873">
        <v>73.645274984836576</v>
      </c>
      <c r="AN5873">
        <v>607.6302524273292</v>
      </c>
      <c r="AO5873">
        <v>6.8641354441642766E-2</v>
      </c>
      <c r="AP5873">
        <v>0.83263635253906254</v>
      </c>
    </row>
    <row r="5874" spans="1:42">
      <c r="A5874">
        <v>560.97904107741442</v>
      </c>
      <c r="B5874">
        <v>382.57493303151438</v>
      </c>
      <c r="C5874">
        <v>957.12043724805619</v>
      </c>
      <c r="D5874">
        <v>-396.14139617064177</v>
      </c>
      <c r="E5874">
        <v>-574.54550421654176</v>
      </c>
      <c r="F5874">
        <v>396.14139617064177</v>
      </c>
      <c r="G5874">
        <v>7.4117649880793612E-2</v>
      </c>
      <c r="H5874">
        <v>2590.7659392164915</v>
      </c>
      <c r="I5874">
        <v>4.3176334798336026E-2</v>
      </c>
      <c r="J5874">
        <v>5.0669288873672488E-2</v>
      </c>
      <c r="K5874">
        <v>1.8589011193096636</v>
      </c>
      <c r="L5874">
        <v>79.723107814788818</v>
      </c>
      <c r="M5874">
        <v>297.10869962120927</v>
      </c>
      <c r="N5874">
        <v>109.70154040927888</v>
      </c>
      <c r="O5874">
        <v>0.87575271725654602</v>
      </c>
      <c r="P5874">
        <v>1.7331240548027885E-2</v>
      </c>
      <c r="Q5874">
        <v>1.5399687396155461E-2</v>
      </c>
      <c r="R5874">
        <v>0.48312409877777102</v>
      </c>
      <c r="S5874">
        <v>773.38144129179557</v>
      </c>
      <c r="T5874">
        <v>28.549975156784058</v>
      </c>
      <c r="U5874">
        <v>0.29975747048854828</v>
      </c>
      <c r="V5874">
        <v>593.43535900115967</v>
      </c>
      <c r="W5874">
        <v>1</v>
      </c>
      <c r="X5874">
        <v>0.39512810707092288</v>
      </c>
      <c r="Y5874">
        <v>336.50729546322111</v>
      </c>
      <c r="Z5874">
        <v>1</v>
      </c>
      <c r="AA5874">
        <v>22.983227008085258</v>
      </c>
      <c r="AB5874">
        <v>8.9510355224609377</v>
      </c>
      <c r="AC5874">
        <v>182.76536613702774</v>
      </c>
      <c r="AD5874">
        <v>6.1493034036750466E-3</v>
      </c>
      <c r="AE5874">
        <v>4.3318373262032956</v>
      </c>
      <c r="AF5874">
        <v>0.29520299434661856</v>
      </c>
      <c r="AG5874">
        <v>1.0178405329143933E-3</v>
      </c>
      <c r="AH5874">
        <v>1.2691805446147918E-2</v>
      </c>
      <c r="AI5874">
        <v>25.601291954517365</v>
      </c>
      <c r="AJ5874">
        <v>3.8143715709705863</v>
      </c>
      <c r="AK5874">
        <v>59.712521215081217</v>
      </c>
      <c r="AL5874">
        <v>7.2517883304742661</v>
      </c>
      <c r="AM5874">
        <v>101.21457628011703</v>
      </c>
      <c r="AN5874">
        <v>705.73435120275167</v>
      </c>
      <c r="AO5874">
        <v>3.2151613831520084E-2</v>
      </c>
      <c r="AP5874">
        <v>0.86135960364341746</v>
      </c>
    </row>
    <row r="5875" spans="1:42">
      <c r="A5875">
        <v>347.41878348895688</v>
      </c>
      <c r="B5875">
        <v>840.7844719046858</v>
      </c>
      <c r="C5875">
        <v>1167.6485388293002</v>
      </c>
      <c r="D5875">
        <v>-820.22975534034322</v>
      </c>
      <c r="E5875">
        <v>-326.86406692461435</v>
      </c>
      <c r="F5875">
        <v>326.86406692461435</v>
      </c>
      <c r="G5875">
        <v>6.1991140881049039E-2</v>
      </c>
      <c r="H5875">
        <v>2770.3394462387323</v>
      </c>
      <c r="I5875">
        <v>3.754460245370865E-2</v>
      </c>
      <c r="J5875">
        <v>7.0294256687164311E-2</v>
      </c>
      <c r="K5875">
        <v>2.022006680291891</v>
      </c>
      <c r="L5875">
        <v>17.824469804763794</v>
      </c>
      <c r="M5875">
        <v>1365.9434005050593</v>
      </c>
      <c r="N5875">
        <v>32.353423448944092</v>
      </c>
      <c r="O5875">
        <v>0.93047365546226501</v>
      </c>
      <c r="P5875">
        <v>9.9682789378696002E-3</v>
      </c>
      <c r="Q5875">
        <v>1.6129648897382946E-2</v>
      </c>
      <c r="R5875">
        <v>0.40455292701721191</v>
      </c>
      <c r="S5875">
        <v>699.51355723843108</v>
      </c>
      <c r="T5875">
        <v>29.379662871360779</v>
      </c>
      <c r="U5875">
        <v>0.41857036650180818</v>
      </c>
      <c r="V5875">
        <v>620.01857757568359</v>
      </c>
      <c r="W5875">
        <v>1</v>
      </c>
      <c r="X5875">
        <v>0.42985935807228093</v>
      </c>
      <c r="Y5875">
        <v>572.14637717984772</v>
      </c>
      <c r="Z5875">
        <v>1</v>
      </c>
      <c r="AA5875">
        <v>2.5238328645420083</v>
      </c>
      <c r="AB5875">
        <v>71.048041076660155</v>
      </c>
      <c r="AC5875">
        <v>121.13597244024277</v>
      </c>
      <c r="AD5875">
        <v>1.3747927673861512E-2</v>
      </c>
      <c r="AE5875">
        <v>3.6132889568971902</v>
      </c>
      <c r="AF5875">
        <v>0.24915602803230283</v>
      </c>
      <c r="AG5875">
        <v>8.3181570690595897E-5</v>
      </c>
      <c r="AH5875">
        <v>1.1538485550880431E-2</v>
      </c>
      <c r="AI5875">
        <v>10.361388623714447</v>
      </c>
      <c r="AJ5875">
        <v>11.333446894802496</v>
      </c>
      <c r="AK5875">
        <v>51.938091282248493</v>
      </c>
      <c r="AL5875">
        <v>3.1752281250090988</v>
      </c>
      <c r="AM5875">
        <v>70.079837620258331</v>
      </c>
      <c r="AN5875">
        <v>220.84832774474199</v>
      </c>
      <c r="AO5875">
        <v>4.8046774268150329E-2</v>
      </c>
      <c r="AP5875">
        <v>0.89398248052597062</v>
      </c>
    </row>
    <row r="5876" spans="1:42">
      <c r="A5876">
        <v>189.70488126677392</v>
      </c>
      <c r="B5876">
        <v>639.841629653474</v>
      </c>
      <c r="C5876">
        <v>1097.2952712191045</v>
      </c>
      <c r="D5876">
        <v>-907.59038995233061</v>
      </c>
      <c r="E5876">
        <v>-457.45364156563051</v>
      </c>
      <c r="F5876">
        <v>457.45364156563051</v>
      </c>
      <c r="G5876">
        <v>7.3689378765665142E-2</v>
      </c>
      <c r="H5876">
        <v>2522.2994172462395</v>
      </c>
      <c r="I5876">
        <v>2.0991472899913786E-2</v>
      </c>
      <c r="J5876">
        <v>0.10674748873710632</v>
      </c>
      <c r="K5876">
        <v>1.2932347763121128</v>
      </c>
      <c r="L5876">
        <v>38.579592704772949</v>
      </c>
      <c r="M5876">
        <v>1315.1121353169178</v>
      </c>
      <c r="N5876">
        <v>28.84567439479828</v>
      </c>
      <c r="O5876">
        <v>0.56777563691139221</v>
      </c>
      <c r="P5876">
        <v>1.34082555770874E-2</v>
      </c>
      <c r="Q5876">
        <v>5.6400711801316995E-3</v>
      </c>
      <c r="R5876">
        <v>0.48214565753936767</v>
      </c>
      <c r="S5876">
        <v>913.88780178100455</v>
      </c>
      <c r="T5876">
        <v>37.127995491027832</v>
      </c>
      <c r="U5876">
        <v>0.42230735957622528</v>
      </c>
      <c r="V5876">
        <v>560.75985431671143</v>
      </c>
      <c r="W5876">
        <v>1</v>
      </c>
      <c r="X5876">
        <v>0.44041928529739383</v>
      </c>
      <c r="Y5876">
        <v>324.15765449645835</v>
      </c>
      <c r="Z5876">
        <v>1</v>
      </c>
      <c r="AA5876">
        <v>40.193692025289543</v>
      </c>
      <c r="AB5876">
        <v>174.76277075195313</v>
      </c>
      <c r="AC5876">
        <v>98.641152679920197</v>
      </c>
      <c r="AD5876">
        <v>1.4856441204364482E-2</v>
      </c>
      <c r="AE5876">
        <v>1.4090777601302</v>
      </c>
      <c r="AF5876">
        <v>0.28953572988510123</v>
      </c>
      <c r="AG5876">
        <v>3.99392115472665E-4</v>
      </c>
      <c r="AH5876">
        <v>1.9724718248844145E-2</v>
      </c>
      <c r="AI5876">
        <v>15.971499979496002</v>
      </c>
      <c r="AJ5876">
        <v>12.134870405610855</v>
      </c>
      <c r="AK5876">
        <v>40.248448174595829</v>
      </c>
      <c r="AL5876">
        <v>4.7776280233028308</v>
      </c>
      <c r="AM5876">
        <v>67.614183700084681</v>
      </c>
      <c r="AN5876">
        <v>257.56998042665373</v>
      </c>
      <c r="AO5876">
        <v>5.4199745297431948E-2</v>
      </c>
      <c r="AP5876">
        <v>0.85938826870918283</v>
      </c>
    </row>
    <row r="5877" spans="1:42">
      <c r="A5877">
        <v>452.85700624167021</v>
      </c>
      <c r="B5877">
        <v>284.49727490632256</v>
      </c>
      <c r="C5877">
        <v>254.74477182723194</v>
      </c>
      <c r="D5877">
        <v>168.35973133534765</v>
      </c>
      <c r="E5877">
        <v>-168.35973133534765</v>
      </c>
      <c r="F5877">
        <v>-198.11223441443826</v>
      </c>
      <c r="G5877">
        <v>2.2274412990392041E-3</v>
      </c>
      <c r="H5877">
        <v>242.09897733133002</v>
      </c>
      <c r="I5877">
        <v>2.8824601471424099E-2</v>
      </c>
      <c r="J5877">
        <v>2.3974678993225099E-2</v>
      </c>
      <c r="K5877">
        <v>1.5760621354281903</v>
      </c>
      <c r="L5877">
        <v>51.957577466964722</v>
      </c>
      <c r="M5877">
        <v>183.68822730748079</v>
      </c>
      <c r="N5877">
        <v>64.592012082290651</v>
      </c>
      <c r="O5877">
        <v>0.52185437083244324</v>
      </c>
      <c r="P5877">
        <v>6.2442689471774626E-4</v>
      </c>
      <c r="Q5877">
        <v>1.5431693447960745E-2</v>
      </c>
      <c r="R5877">
        <v>0.39362659454345705</v>
      </c>
      <c r="S5877">
        <v>639.01376195174782</v>
      </c>
      <c r="T5877">
        <v>41.668668389320374</v>
      </c>
      <c r="U5877">
        <v>0.40731068909168244</v>
      </c>
      <c r="V5877">
        <v>464.69025611877441</v>
      </c>
      <c r="W5877">
        <v>1</v>
      </c>
      <c r="X5877">
        <v>0.2945518004894257</v>
      </c>
      <c r="Y5877">
        <v>350.9677441631365</v>
      </c>
      <c r="Z5877">
        <v>1</v>
      </c>
      <c r="AA5877">
        <v>28.503617233247763</v>
      </c>
      <c r="AB5877">
        <v>59.325455017089851</v>
      </c>
      <c r="AC5877">
        <v>125.11958330869675</v>
      </c>
      <c r="AD5877">
        <v>9.8392812614766963E-3</v>
      </c>
      <c r="AE5877">
        <v>1.1967325082272202</v>
      </c>
      <c r="AF5877">
        <v>5.6472909450530975E-3</v>
      </c>
      <c r="AG5877">
        <v>1.2280565902007335E-3</v>
      </c>
      <c r="AH5877">
        <v>3.6979667663574215E-3</v>
      </c>
      <c r="AI5877">
        <v>22.918877303600311</v>
      </c>
      <c r="AJ5877">
        <v>1.6719077616517093</v>
      </c>
      <c r="AK5877">
        <v>4.4588335150480267</v>
      </c>
      <c r="AL5877">
        <v>3.5550037316137697</v>
      </c>
      <c r="AM5877">
        <v>43.753666460514069</v>
      </c>
      <c r="AN5877">
        <v>595.24047512337188</v>
      </c>
      <c r="AO5877">
        <v>4.0285072207450867E-2</v>
      </c>
      <c r="AP5877">
        <v>0.81273552227020274</v>
      </c>
    </row>
    <row r="5878" spans="1:42">
      <c r="A5878">
        <v>1447.3560234716417</v>
      </c>
      <c r="B5878">
        <v>1288.3657140322732</v>
      </c>
      <c r="C5878">
        <v>1054.0234786065646</v>
      </c>
      <c r="D5878">
        <v>158.9903094393685</v>
      </c>
      <c r="E5878">
        <v>-158.9903094393685</v>
      </c>
      <c r="F5878">
        <v>-393.33254486507712</v>
      </c>
      <c r="G5878">
        <v>5.2546993663246978E-2</v>
      </c>
      <c r="H5878">
        <v>1703.1595617765408</v>
      </c>
      <c r="I5878">
        <v>3.3446675240993498E-2</v>
      </c>
      <c r="J5878">
        <v>8.4074963808059691E-2</v>
      </c>
      <c r="K5878">
        <v>1.3423524546921253</v>
      </c>
      <c r="L5878">
        <v>33.061192035675049</v>
      </c>
      <c r="M5878">
        <v>3.1286114379588592</v>
      </c>
      <c r="N5878">
        <v>198.4700857179642</v>
      </c>
      <c r="O5878">
        <v>0.93416264653205872</v>
      </c>
      <c r="P5878">
        <v>6.2810486687554243E-3</v>
      </c>
      <c r="Q5878">
        <v>2.7803703255123557E-2</v>
      </c>
      <c r="R5878">
        <v>0.38019416332244871</v>
      </c>
      <c r="S5878">
        <v>1011.4860348757857</v>
      </c>
      <c r="T5878">
        <v>42.51435399055481</v>
      </c>
      <c r="U5878">
        <v>0.41141246259212494</v>
      </c>
      <c r="V5878">
        <v>499.84719753265381</v>
      </c>
      <c r="W5878">
        <v>1</v>
      </c>
      <c r="X5878">
        <v>0.28164937496185305</v>
      </c>
      <c r="Y5878">
        <v>309.96871592560092</v>
      </c>
      <c r="Z5878">
        <v>1</v>
      </c>
      <c r="AA5878">
        <v>10.01377114344597</v>
      </c>
      <c r="AB5878">
        <v>17.707668090820313</v>
      </c>
      <c r="AC5878">
        <v>97.200407087802887</v>
      </c>
      <c r="AD5878">
        <v>5.9427293956789192E-3</v>
      </c>
      <c r="AE5878">
        <v>4.1582255987308123</v>
      </c>
      <c r="AF5878">
        <v>0.19265344619750974</v>
      </c>
      <c r="AG5878">
        <v>2.5798297312455264E-4</v>
      </c>
      <c r="AH5878">
        <v>5.0425927484035488E-2</v>
      </c>
      <c r="AI5878">
        <v>18.601477444171906</v>
      </c>
      <c r="AJ5878">
        <v>12.232778058411082</v>
      </c>
      <c r="AK5878">
        <v>57.050591831803324</v>
      </c>
      <c r="AL5878">
        <v>2.1805719252696116</v>
      </c>
      <c r="AM5878">
        <v>93.7991205573082</v>
      </c>
      <c r="AN5878">
        <v>374.62742738043096</v>
      </c>
      <c r="AO5878">
        <v>0.10448889696598053</v>
      </c>
      <c r="AP5878">
        <v>0.85508208727836621</v>
      </c>
    </row>
    <row r="5879" spans="1:42">
      <c r="A5879">
        <v>546.19606728614588</v>
      </c>
      <c r="B5879">
        <v>474.2647557108732</v>
      </c>
      <c r="C5879">
        <v>425.40676114270957</v>
      </c>
      <c r="D5879">
        <v>71.931311575272673</v>
      </c>
      <c r="E5879">
        <v>-71.931311575272673</v>
      </c>
      <c r="F5879">
        <v>-120.78930614343631</v>
      </c>
      <c r="G5879">
        <v>3.110798672221244E-2</v>
      </c>
      <c r="H5879">
        <v>850.50183190395012</v>
      </c>
      <c r="I5879">
        <v>5.8810979425907135E-2</v>
      </c>
      <c r="J5879">
        <v>8.5481585979461663E-2</v>
      </c>
      <c r="K5879">
        <v>1.3104498083531855</v>
      </c>
      <c r="L5879">
        <v>79.993082284927368</v>
      </c>
      <c r="M5879">
        <v>77.576941157552767</v>
      </c>
      <c r="N5879">
        <v>103.63175534820557</v>
      </c>
      <c r="O5879">
        <v>0.94349822402000427</v>
      </c>
      <c r="P5879">
        <v>8.000954151153563E-3</v>
      </c>
      <c r="Q5879">
        <v>5.1371566454569487E-3</v>
      </c>
      <c r="R5879">
        <v>0.48275137901306153</v>
      </c>
      <c r="S5879">
        <v>432.95965149505338</v>
      </c>
      <c r="T5879">
        <v>41.748830676078796</v>
      </c>
      <c r="U5879">
        <v>0.30311922609806063</v>
      </c>
      <c r="V5879">
        <v>644.38772201538086</v>
      </c>
      <c r="W5879">
        <v>1</v>
      </c>
      <c r="X5879">
        <v>0.44976964116096496</v>
      </c>
      <c r="Y5879">
        <v>516.80065784291071</v>
      </c>
      <c r="Z5879">
        <v>1</v>
      </c>
      <c r="AA5879">
        <v>15.519549369897845</v>
      </c>
      <c r="AB5879">
        <v>37.493077941894533</v>
      </c>
      <c r="AC5879">
        <v>179.15040105581284</v>
      </c>
      <c r="AD5879">
        <v>3.225734091212607E-3</v>
      </c>
      <c r="AE5879">
        <v>6.6669805884207003</v>
      </c>
      <c r="AF5879">
        <v>0.12601295113563535</v>
      </c>
      <c r="AG5879">
        <v>8.2432932921527998E-4</v>
      </c>
      <c r="AH5879">
        <v>4.7920113921165464E-2</v>
      </c>
      <c r="AI5879">
        <v>9.8401698470115662</v>
      </c>
      <c r="AJ5879">
        <v>13.951687156218485</v>
      </c>
      <c r="AK5879">
        <v>35.312103175520896</v>
      </c>
      <c r="AL5879">
        <v>6.6108272071583176</v>
      </c>
      <c r="AM5879">
        <v>63.220362579822535</v>
      </c>
      <c r="AN5879">
        <v>238.50433605372112</v>
      </c>
      <c r="AO5879">
        <v>5.2273606657981878E-2</v>
      </c>
      <c r="AP5879">
        <v>0.88937631273269668</v>
      </c>
    </row>
    <row r="5880" spans="1:42">
      <c r="A5880">
        <v>436.37394924964354</v>
      </c>
      <c r="B5880">
        <v>597.5108745992768</v>
      </c>
      <c r="C5880">
        <v>301.63782503863365</v>
      </c>
      <c r="D5880">
        <v>-161.13692534963326</v>
      </c>
      <c r="E5880">
        <v>161.13692534963326</v>
      </c>
      <c r="F5880">
        <v>-295.87304956064315</v>
      </c>
      <c r="G5880">
        <v>6.8295256550653938E-2</v>
      </c>
      <c r="H5880">
        <v>460.05776750046522</v>
      </c>
      <c r="I5880">
        <v>3.2083995044231414E-2</v>
      </c>
      <c r="J5880">
        <v>4.0212871313095096E-2</v>
      </c>
      <c r="K5880">
        <v>1.3485005716860294</v>
      </c>
      <c r="L5880">
        <v>29.026670455932617</v>
      </c>
      <c r="M5880">
        <v>480.4951728053054</v>
      </c>
      <c r="N5880">
        <v>101.10151607799531</v>
      </c>
      <c r="O5880">
        <v>0.65304484963417053</v>
      </c>
      <c r="P5880">
        <v>1.3468201637268064E-2</v>
      </c>
      <c r="Q5880">
        <v>3.2790927357143822E-3</v>
      </c>
      <c r="R5880">
        <v>0.45548006534576413</v>
      </c>
      <c r="S5880">
        <v>1158.4028610679316</v>
      </c>
      <c r="T5880">
        <v>31.97864294052124</v>
      </c>
      <c r="U5880">
        <v>0.28239809691905976</v>
      </c>
      <c r="V5880">
        <v>619.10803318023682</v>
      </c>
      <c r="W5880">
        <v>1</v>
      </c>
      <c r="X5880">
        <v>0.42940980672836304</v>
      </c>
      <c r="Y5880">
        <v>525.20298997182431</v>
      </c>
      <c r="Z5880">
        <v>1</v>
      </c>
      <c r="AA5880">
        <v>38.221517907476432</v>
      </c>
      <c r="AB5880">
        <v>158.02619628906251</v>
      </c>
      <c r="AC5880">
        <v>172.68598824739456</v>
      </c>
      <c r="AD5880">
        <v>1.2381759056678186E-2</v>
      </c>
      <c r="AE5880">
        <v>50.632376860314679</v>
      </c>
      <c r="AF5880">
        <v>0.11205187082290649</v>
      </c>
      <c r="AG5880">
        <v>2.6331618441257534E-5</v>
      </c>
      <c r="AH5880">
        <v>1.8341862595081328E-2</v>
      </c>
      <c r="AI5880">
        <v>18.301099836826324</v>
      </c>
      <c r="AJ5880">
        <v>14.587064447328215</v>
      </c>
      <c r="AK5880">
        <v>25.764051674008368</v>
      </c>
      <c r="AL5880">
        <v>1.2351585764051221</v>
      </c>
      <c r="AM5880">
        <v>94.181484019756311</v>
      </c>
      <c r="AN5880">
        <v>98.93300763546813</v>
      </c>
      <c r="AO5880">
        <v>6.0634669423103332E-2</v>
      </c>
      <c r="AP5880">
        <v>0.85075294899940501</v>
      </c>
    </row>
    <row r="5881" spans="1:42">
      <c r="A5881">
        <v>1096.4997873070743</v>
      </c>
      <c r="B5881">
        <v>979.43897618968856</v>
      </c>
      <c r="C5881">
        <v>585.05910175873362</v>
      </c>
      <c r="D5881">
        <v>117.0608111173857</v>
      </c>
      <c r="E5881">
        <v>-117.0608111173857</v>
      </c>
      <c r="F5881">
        <v>-511.44068554834064</v>
      </c>
      <c r="G5881">
        <v>5.9102947490626882E-2</v>
      </c>
      <c r="H5881">
        <v>697.7516349999911</v>
      </c>
      <c r="I5881">
        <v>3.7671277821063998E-2</v>
      </c>
      <c r="J5881">
        <v>2.175601768493652E-2</v>
      </c>
      <c r="K5881">
        <v>1.4091819854438303</v>
      </c>
      <c r="L5881">
        <v>20.519241094589233</v>
      </c>
      <c r="M5881">
        <v>1.6742332814239111</v>
      </c>
      <c r="N5881">
        <v>179.00501603965762</v>
      </c>
      <c r="O5881">
        <v>0.73999139666557312</v>
      </c>
      <c r="P5881">
        <v>9.6019025908576101E-3</v>
      </c>
      <c r="Q5881">
        <v>2.8944009410010439E-2</v>
      </c>
      <c r="R5881">
        <v>0.43550882339477537</v>
      </c>
      <c r="S5881">
        <v>488.1041325791615</v>
      </c>
      <c r="T5881">
        <v>26.960542798042297</v>
      </c>
      <c r="U5881">
        <v>0.34087695896625519</v>
      </c>
      <c r="V5881">
        <v>492.61927604675293</v>
      </c>
      <c r="W5881">
        <v>1</v>
      </c>
      <c r="X5881">
        <v>0.32310138106346131</v>
      </c>
      <c r="Y5881">
        <v>300.48313977985356</v>
      </c>
      <c r="Z5881">
        <v>1</v>
      </c>
      <c r="AA5881">
        <v>44.407759928789147</v>
      </c>
      <c r="AB5881">
        <v>95.599128601074227</v>
      </c>
      <c r="AC5881">
        <v>199.96884316205978</v>
      </c>
      <c r="AD5881">
        <v>1.0861913566915397E-2</v>
      </c>
      <c r="AE5881">
        <v>3.0328869815110933</v>
      </c>
      <c r="AF5881">
        <v>0.20873018145561215</v>
      </c>
      <c r="AG5881">
        <v>1.2146761407496184E-3</v>
      </c>
      <c r="AH5881">
        <v>4.9001357555389403E-3</v>
      </c>
      <c r="AI5881">
        <v>9.6094581484794617</v>
      </c>
      <c r="AJ5881">
        <v>10.143859278635036</v>
      </c>
      <c r="AK5881">
        <v>17.618717524409295</v>
      </c>
      <c r="AL5881">
        <v>6.7472888224773886</v>
      </c>
      <c r="AM5881">
        <v>34.455987989902496</v>
      </c>
      <c r="AN5881">
        <v>262.14693597237078</v>
      </c>
      <c r="AO5881">
        <v>5.0787157893180848E-2</v>
      </c>
      <c r="AP5881">
        <v>0.89857123374938974</v>
      </c>
    </row>
    <row r="5882" spans="1:42">
      <c r="A5882">
        <v>358.7206174888222</v>
      </c>
      <c r="B5882">
        <v>170.11291640783199</v>
      </c>
      <c r="C5882">
        <v>393.19204889767428</v>
      </c>
      <c r="D5882">
        <v>-34.471431408852084</v>
      </c>
      <c r="E5882">
        <v>-223.07913248984229</v>
      </c>
      <c r="F5882">
        <v>34.471431408852084</v>
      </c>
      <c r="G5882">
        <v>7.9860122098171754E-2</v>
      </c>
      <c r="H5882">
        <v>1273.3094599006997</v>
      </c>
      <c r="I5882">
        <v>3.0012868344783783E-2</v>
      </c>
      <c r="J5882">
        <v>2.1646196603775023E-2</v>
      </c>
      <c r="K5882">
        <v>1.0178404859364032</v>
      </c>
      <c r="L5882">
        <v>66.504714488983154</v>
      </c>
      <c r="M5882">
        <v>12.318197933036391</v>
      </c>
      <c r="N5882">
        <v>68.336418111610428</v>
      </c>
      <c r="O5882">
        <v>0.59835413098335266</v>
      </c>
      <c r="P5882">
        <v>1.2595636579725475E-3</v>
      </c>
      <c r="Q5882">
        <v>1.9493811236487493E-2</v>
      </c>
      <c r="R5882">
        <v>0.43742475032806394</v>
      </c>
      <c r="S5882">
        <v>345.81338500641209</v>
      </c>
      <c r="T5882">
        <v>38.810962438583374</v>
      </c>
      <c r="U5882">
        <v>0.30177122056484224</v>
      </c>
      <c r="V5882">
        <v>640.42956829071045</v>
      </c>
      <c r="W5882">
        <v>1</v>
      </c>
      <c r="X5882">
        <v>0.39238771438598635</v>
      </c>
      <c r="Y5882">
        <v>648.44521781916444</v>
      </c>
      <c r="Z5882">
        <v>1</v>
      </c>
      <c r="AA5882">
        <v>34.858866956052786</v>
      </c>
      <c r="AB5882">
        <v>95.892324096679701</v>
      </c>
      <c r="AC5882">
        <v>167.75384098291397</v>
      </c>
      <c r="AD5882">
        <v>6.9574845142853564E-3</v>
      </c>
      <c r="AE5882">
        <v>29.616641057166046</v>
      </c>
      <c r="AF5882">
        <v>0.28316618442535402</v>
      </c>
      <c r="AG5882">
        <v>2.8190472523367019E-4</v>
      </c>
      <c r="AH5882">
        <v>4.6025495994091031E-2</v>
      </c>
      <c r="AI5882">
        <v>13.185906708240509</v>
      </c>
      <c r="AJ5882">
        <v>3.3408504122373714</v>
      </c>
      <c r="AK5882">
        <v>37.220479922890661</v>
      </c>
      <c r="AL5882">
        <v>4.0122208506923993</v>
      </c>
      <c r="AM5882">
        <v>81.550519692897794</v>
      </c>
      <c r="AN5882">
        <v>455.29683345432659</v>
      </c>
      <c r="AO5882">
        <v>3.3719460129737852E-2</v>
      </c>
      <c r="AP5882">
        <v>0.85113266539573673</v>
      </c>
    </row>
    <row r="5883" spans="1:42">
      <c r="A5883">
        <v>961.92765238399375</v>
      </c>
      <c r="B5883">
        <v>2249.1766575339184</v>
      </c>
      <c r="C5883">
        <v>1615.8267641067812</v>
      </c>
      <c r="D5883">
        <v>-1287.2490051499246</v>
      </c>
      <c r="E5883">
        <v>633.3498934271372</v>
      </c>
      <c r="F5883">
        <v>-633.3498934271372</v>
      </c>
      <c r="G5883">
        <v>1.6191453708757762E-2</v>
      </c>
      <c r="H5883">
        <v>1640.7233968336081</v>
      </c>
      <c r="I5883">
        <v>5.2804483473300932E-2</v>
      </c>
      <c r="J5883">
        <v>4.3303467273712155E-2</v>
      </c>
      <c r="K5883">
        <v>1.4134679257333278</v>
      </c>
      <c r="L5883">
        <v>48.403607606887817</v>
      </c>
      <c r="M5883">
        <v>3319.6690309324658</v>
      </c>
      <c r="N5883">
        <v>123.74255538711549</v>
      </c>
      <c r="O5883">
        <v>0.53062710165977478</v>
      </c>
      <c r="P5883">
        <v>1.9483831458621551E-2</v>
      </c>
      <c r="Q5883">
        <v>5.4573407173156728E-3</v>
      </c>
      <c r="R5883">
        <v>0.49137890815734864</v>
      </c>
      <c r="S5883">
        <v>439.3721676284224</v>
      </c>
      <c r="T5883">
        <v>36.953768134117126</v>
      </c>
      <c r="U5883">
        <v>0.4023496347665787</v>
      </c>
      <c r="V5883">
        <v>589.18228149414063</v>
      </c>
      <c r="W5883">
        <v>1</v>
      </c>
      <c r="X5883">
        <v>0.37624684929847718</v>
      </c>
      <c r="Y5883">
        <v>504.15988131381437</v>
      </c>
      <c r="Z5883">
        <v>1</v>
      </c>
      <c r="AA5883">
        <v>32.24128940796853</v>
      </c>
      <c r="AB5883">
        <v>99.541325744628921</v>
      </c>
      <c r="AC5883">
        <v>74.408100545406342</v>
      </c>
      <c r="AD5883">
        <v>2.0128103402944713E-3</v>
      </c>
      <c r="AE5883">
        <v>45.894807103452877</v>
      </c>
      <c r="AF5883">
        <v>5.4981232881546008E-2</v>
      </c>
      <c r="AG5883">
        <v>8.5336976361990568E-4</v>
      </c>
      <c r="AH5883">
        <v>6.5796277284622187E-3</v>
      </c>
      <c r="AI5883">
        <v>21.086910665035248</v>
      </c>
      <c r="AJ5883">
        <v>14.153039433146516</v>
      </c>
      <c r="AK5883">
        <v>59.042218431830406</v>
      </c>
      <c r="AL5883">
        <v>7.9049578377483662</v>
      </c>
      <c r="AM5883">
        <v>95.405940639972684</v>
      </c>
      <c r="AN5883">
        <v>399.95615288943122</v>
      </c>
      <c r="AO5883">
        <v>4.6551678061485288E-2</v>
      </c>
      <c r="AP5883">
        <v>0.88751596403121957</v>
      </c>
    </row>
    <row r="5884" spans="1:42">
      <c r="A5884">
        <v>1272.3732720623846</v>
      </c>
      <c r="B5884">
        <v>1098.2352119179432</v>
      </c>
      <c r="C5884">
        <v>638.10331606187015</v>
      </c>
      <c r="D5884">
        <v>174.1380601444414</v>
      </c>
      <c r="E5884">
        <v>-174.1380601444414</v>
      </c>
      <c r="F5884">
        <v>-634.26995600051441</v>
      </c>
      <c r="G5884">
        <v>6.6493036961047358E-2</v>
      </c>
      <c r="H5884">
        <v>443.05649066263334</v>
      </c>
      <c r="I5884">
        <v>4.3550738990306856E-2</v>
      </c>
      <c r="J5884">
        <v>5.2190003156661988E-2</v>
      </c>
      <c r="K5884">
        <v>1.9622688099920749</v>
      </c>
      <c r="L5884">
        <v>50.78768253326416</v>
      </c>
      <c r="M5884">
        <v>154.515227084846</v>
      </c>
      <c r="N5884">
        <v>184.0878303930283</v>
      </c>
      <c r="O5884">
        <v>0.6288856565952301</v>
      </c>
      <c r="P5884">
        <v>8.750973489549424E-3</v>
      </c>
      <c r="Q5884">
        <v>9.7061595386928965E-3</v>
      </c>
      <c r="R5884">
        <v>0.39353554248809813</v>
      </c>
      <c r="S5884">
        <v>616.09066737145145</v>
      </c>
      <c r="T5884">
        <v>30.212545394897461</v>
      </c>
      <c r="U5884">
        <v>0.38425168216228489</v>
      </c>
      <c r="V5884">
        <v>527.30057239532471</v>
      </c>
      <c r="W5884">
        <v>1</v>
      </c>
      <c r="X5884">
        <v>0.33752218484878543</v>
      </c>
      <c r="Y5884">
        <v>519.05169004588026</v>
      </c>
      <c r="Z5884">
        <v>1</v>
      </c>
      <c r="AA5884">
        <v>33.961921521596913</v>
      </c>
      <c r="AB5884">
        <v>145.93352026367188</v>
      </c>
      <c r="AC5884">
        <v>115.26987105607986</v>
      </c>
      <c r="AD5884">
        <v>1.3589009668073082E-2</v>
      </c>
      <c r="AE5884">
        <v>35.540511338047629</v>
      </c>
      <c r="AF5884">
        <v>0.16702727079391477</v>
      </c>
      <c r="AG5884">
        <v>2.8911477536563952E-4</v>
      </c>
      <c r="AH5884">
        <v>9.2347805619239793E-3</v>
      </c>
      <c r="AI5884">
        <v>10.380226671695709</v>
      </c>
      <c r="AJ5884">
        <v>10.782732569396909</v>
      </c>
      <c r="AK5884">
        <v>9.1498002845048898</v>
      </c>
      <c r="AL5884">
        <v>3.2735425025297715</v>
      </c>
      <c r="AM5884">
        <v>85.394496619701385</v>
      </c>
      <c r="AN5884">
        <v>562.6479216338812</v>
      </c>
      <c r="AO5884">
        <v>3.3136213421821596E-2</v>
      </c>
      <c r="AP5884">
        <v>0.85046671986579903</v>
      </c>
    </row>
    <row r="5885" spans="1:42">
      <c r="A5885">
        <v>1256.3885289109071</v>
      </c>
      <c r="B5885">
        <v>1087.6575698971826</v>
      </c>
      <c r="C5885">
        <v>560.45655576455692</v>
      </c>
      <c r="D5885">
        <v>168.73095901372449</v>
      </c>
      <c r="E5885">
        <v>-168.73095901372449</v>
      </c>
      <c r="F5885">
        <v>-695.93197314635017</v>
      </c>
      <c r="G5885">
        <v>3.4682912017181995E-2</v>
      </c>
      <c r="H5885">
        <v>272.35189968806509</v>
      </c>
      <c r="I5885">
        <v>2.36066535115242E-2</v>
      </c>
      <c r="J5885">
        <v>6.3850131034851071E-2</v>
      </c>
      <c r="K5885">
        <v>1.3281966734111308</v>
      </c>
      <c r="L5885">
        <v>44.63678240776062</v>
      </c>
      <c r="M5885">
        <v>2.9217279755880941</v>
      </c>
      <c r="N5885">
        <v>185.63060805854801</v>
      </c>
      <c r="O5885">
        <v>0.61096808314323425</v>
      </c>
      <c r="P5885">
        <v>3.2349840270148376E-3</v>
      </c>
      <c r="Q5885">
        <v>2.7588020430670841E-3</v>
      </c>
      <c r="R5885">
        <v>0.46761505126953123</v>
      </c>
      <c r="S5885">
        <v>399.56695660690099</v>
      </c>
      <c r="T5885">
        <v>44.703665375709534</v>
      </c>
      <c r="U5885">
        <v>0.36946901619434358</v>
      </c>
      <c r="V5885">
        <v>513.28816413879395</v>
      </c>
      <c r="W5885">
        <v>1</v>
      </c>
      <c r="X5885">
        <v>0.38642345309257509</v>
      </c>
      <c r="Y5885">
        <v>287.4876073271177</v>
      </c>
      <c r="Z5885">
        <v>1</v>
      </c>
      <c r="AA5885">
        <v>33.113395649232871</v>
      </c>
      <c r="AB5885">
        <v>66.994888122558592</v>
      </c>
      <c r="AC5885">
        <v>110.56601256132126</v>
      </c>
      <c r="AD5885">
        <v>1.128796634511051E-2</v>
      </c>
      <c r="AE5885">
        <v>2.0124015028754609</v>
      </c>
      <c r="AF5885">
        <v>0.12755968451499938</v>
      </c>
      <c r="AG5885">
        <v>9.1028738448394324E-4</v>
      </c>
      <c r="AH5885">
        <v>7.8325095176696776E-3</v>
      </c>
      <c r="AI5885">
        <v>14.836797416210175</v>
      </c>
      <c r="AJ5885">
        <v>6.9249991984664208</v>
      </c>
      <c r="AK5885">
        <v>4.3743411272764208</v>
      </c>
      <c r="AL5885">
        <v>4.2968457294563738</v>
      </c>
      <c r="AM5885">
        <v>58.081829416751859</v>
      </c>
      <c r="AN5885">
        <v>412.56326052579692</v>
      </c>
      <c r="AO5885">
        <v>4.1838041186332706E-2</v>
      </c>
      <c r="AP5885">
        <v>0.82377922916412361</v>
      </c>
    </row>
    <row r="5886" spans="1:42">
      <c r="A5886">
        <v>1106.203617823719</v>
      </c>
      <c r="B5886">
        <v>845.16529977395703</v>
      </c>
      <c r="C5886">
        <v>657.92806706049782</v>
      </c>
      <c r="D5886">
        <v>261.03831804976198</v>
      </c>
      <c r="E5886">
        <v>-261.03831804976198</v>
      </c>
      <c r="F5886">
        <v>-448.27555076322119</v>
      </c>
      <c r="G5886">
        <v>7.6353964962050491E-2</v>
      </c>
      <c r="H5886">
        <v>865.39471661686309</v>
      </c>
      <c r="I5886">
        <v>4.5113683640956873E-2</v>
      </c>
      <c r="J5886">
        <v>4.189568257331848E-2</v>
      </c>
      <c r="K5886">
        <v>1.4051627228081225</v>
      </c>
      <c r="L5886">
        <v>51.025354862213135</v>
      </c>
      <c r="M5886">
        <v>2.4476139054801593</v>
      </c>
      <c r="N5886">
        <v>170.52305243396762</v>
      </c>
      <c r="O5886">
        <v>0.50236037373542786</v>
      </c>
      <c r="P5886">
        <v>1.8656759474012585E-2</v>
      </c>
      <c r="Q5886">
        <v>9.9079453680250371E-3</v>
      </c>
      <c r="R5886">
        <v>0.44628070354461669</v>
      </c>
      <c r="S5886">
        <v>1109.9042351003661</v>
      </c>
      <c r="T5886">
        <v>26.436382532119751</v>
      </c>
      <c r="U5886">
        <v>0.38230347096920014</v>
      </c>
      <c r="V5886">
        <v>462.93637752532959</v>
      </c>
      <c r="W5886">
        <v>1</v>
      </c>
      <c r="X5886">
        <v>0.41266050815582278</v>
      </c>
      <c r="Y5886">
        <v>536.42004868237336</v>
      </c>
      <c r="Z5886">
        <v>1</v>
      </c>
      <c r="AA5886">
        <v>20.669760930280692</v>
      </c>
      <c r="AB5886">
        <v>78.950753540039074</v>
      </c>
      <c r="AC5886">
        <v>98.856820166110992</v>
      </c>
      <c r="AD5886">
        <v>3.2707589304345284E-3</v>
      </c>
      <c r="AE5886">
        <v>6.2113816442182692</v>
      </c>
      <c r="AF5886">
        <v>0.27041796684265129</v>
      </c>
      <c r="AG5886">
        <v>1.3547545757132493E-3</v>
      </c>
      <c r="AH5886">
        <v>5.4506087148189546E-2</v>
      </c>
      <c r="AI5886">
        <v>27.970302402973175</v>
      </c>
      <c r="AJ5886">
        <v>14.516165259782113</v>
      </c>
      <c r="AK5886">
        <v>44.279426699280741</v>
      </c>
      <c r="AL5886">
        <v>1.750684578733023</v>
      </c>
      <c r="AM5886">
        <v>92.372582280635839</v>
      </c>
      <c r="AN5886">
        <v>617.2786033092425</v>
      </c>
      <c r="AO5886">
        <v>4.0932170510292055E-2</v>
      </c>
      <c r="AP5886">
        <v>0.84910801768302924</v>
      </c>
    </row>
    <row r="5887" spans="1:42">
      <c r="A5887">
        <v>1163.5977617638314</v>
      </c>
      <c r="B5887">
        <v>1090.804604465945</v>
      </c>
      <c r="C5887">
        <v>722.67515084119736</v>
      </c>
      <c r="D5887">
        <v>72.79315729788641</v>
      </c>
      <c r="E5887">
        <v>-72.79315729788641</v>
      </c>
      <c r="F5887">
        <v>-440.92261092263402</v>
      </c>
      <c r="G5887">
        <v>2.80936119283576E-2</v>
      </c>
      <c r="H5887">
        <v>961.7255734022217</v>
      </c>
      <c r="I5887">
        <v>4.2486540377140045E-2</v>
      </c>
      <c r="J5887">
        <v>4.6499158382415771E-2</v>
      </c>
      <c r="K5887">
        <v>1.8577448703229424</v>
      </c>
      <c r="L5887">
        <v>43.676162958145142</v>
      </c>
      <c r="M5887">
        <v>23.490096311324344</v>
      </c>
      <c r="N5887">
        <v>187.82915715942386</v>
      </c>
      <c r="O5887">
        <v>0.67940911650657654</v>
      </c>
      <c r="P5887">
        <v>1.0843343151940238E-2</v>
      </c>
      <c r="Q5887">
        <v>6.5316073629591194E-3</v>
      </c>
      <c r="R5887">
        <v>0.45111910820007323</v>
      </c>
      <c r="S5887">
        <v>704.05362030120068</v>
      </c>
      <c r="T5887">
        <v>28.776213526725769</v>
      </c>
      <c r="U5887">
        <v>0.35011413156986237</v>
      </c>
      <c r="V5887">
        <v>646.68741226196289</v>
      </c>
      <c r="W5887">
        <v>1</v>
      </c>
      <c r="X5887">
        <v>0.32027242779731752</v>
      </c>
      <c r="Y5887">
        <v>342.157272934574</v>
      </c>
      <c r="Z5887">
        <v>1</v>
      </c>
      <c r="AA5887">
        <v>46.299381338129052</v>
      </c>
      <c r="AB5887">
        <v>60.396534484863288</v>
      </c>
      <c r="AC5887">
        <v>132.72694200277328</v>
      </c>
      <c r="AD5887">
        <v>8.940620096320781E-3</v>
      </c>
      <c r="AE5887">
        <v>3.8379656273475762</v>
      </c>
      <c r="AF5887">
        <v>0.11227669358253478</v>
      </c>
      <c r="AG5887">
        <v>1.2743102896157956E-3</v>
      </c>
      <c r="AH5887">
        <v>1.2025962519645689E-2</v>
      </c>
      <c r="AI5887">
        <v>25.705614984035492</v>
      </c>
      <c r="AJ5887">
        <v>7.1132916161764914</v>
      </c>
      <c r="AK5887">
        <v>21.247982949614524</v>
      </c>
      <c r="AL5887">
        <v>7.2570304399222412</v>
      </c>
      <c r="AM5887">
        <v>24.608349144458771</v>
      </c>
      <c r="AN5887">
        <v>191.91452243079391</v>
      </c>
      <c r="AO5887">
        <v>7.5555793166160581E-2</v>
      </c>
      <c r="AP5887">
        <v>0.86264655160903936</v>
      </c>
    </row>
    <row r="5888" spans="1:42">
      <c r="A5888">
        <v>617.16448231695597</v>
      </c>
      <c r="B5888">
        <v>3048.6250311018048</v>
      </c>
      <c r="C5888">
        <v>3095.4539189329626</v>
      </c>
      <c r="D5888">
        <v>-2478.2894366160067</v>
      </c>
      <c r="E5888">
        <v>-46.828887831157772</v>
      </c>
      <c r="F5888">
        <v>46.828887831157772</v>
      </c>
      <c r="G5888">
        <v>4.6742747456104662E-2</v>
      </c>
      <c r="H5888">
        <v>3708.4676682900517</v>
      </c>
      <c r="I5888">
        <v>1.7357036769390106E-2</v>
      </c>
      <c r="J5888">
        <v>4.0457204580307007E-2</v>
      </c>
      <c r="K5888">
        <v>1.2690502822458742</v>
      </c>
      <c r="L5888">
        <v>56.318683624267578</v>
      </c>
      <c r="M5888">
        <v>6096.0637336633972</v>
      </c>
      <c r="N5888">
        <v>69.512919683647169</v>
      </c>
      <c r="O5888">
        <v>0.91448751091957092</v>
      </c>
      <c r="P5888">
        <v>2.2455572870042587E-2</v>
      </c>
      <c r="Q5888">
        <v>3.5050389501783577E-3</v>
      </c>
      <c r="R5888">
        <v>0.39996443271636961</v>
      </c>
      <c r="S5888">
        <v>928.4503687959093</v>
      </c>
      <c r="T5888">
        <v>26.177847385406494</v>
      </c>
      <c r="U5888">
        <v>0.41816596686840057</v>
      </c>
      <c r="V5888">
        <v>478.4038782119751</v>
      </c>
      <c r="W5888">
        <v>1</v>
      </c>
      <c r="X5888">
        <v>0.28171442747116093</v>
      </c>
      <c r="Y5888">
        <v>488.36150740188486</v>
      </c>
      <c r="Z5888">
        <v>1</v>
      </c>
      <c r="AA5888">
        <v>23.590968102025993</v>
      </c>
      <c r="AB5888">
        <v>90.550492675781257</v>
      </c>
      <c r="AC5888">
        <v>157.1911409497261</v>
      </c>
      <c r="AD5888">
        <v>1.223487038897653E-2</v>
      </c>
      <c r="AE5888">
        <v>26.734917182775124</v>
      </c>
      <c r="AF5888">
        <v>8.8529312610626201E-2</v>
      </c>
      <c r="AG5888">
        <v>9.5064380489219959E-4</v>
      </c>
      <c r="AH5888">
        <v>5.3502642071247102E-2</v>
      </c>
      <c r="AI5888">
        <v>28.207415640354156</v>
      </c>
      <c r="AJ5888">
        <v>3.6937182916371829</v>
      </c>
      <c r="AK5888">
        <v>50.650982092022893</v>
      </c>
      <c r="AL5888">
        <v>5.2856185176773876</v>
      </c>
      <c r="AM5888">
        <v>97.536717593669891</v>
      </c>
      <c r="AN5888">
        <v>604.36152983610873</v>
      </c>
      <c r="AO5888">
        <v>0.10565261948108673</v>
      </c>
      <c r="AP5888">
        <v>0.89961063599586499</v>
      </c>
    </row>
    <row r="5889" spans="1:42">
      <c r="A5889">
        <v>335.78925370047534</v>
      </c>
      <c r="B5889">
        <v>163.43200145196869</v>
      </c>
      <c r="C5889">
        <v>300.7835920602945</v>
      </c>
      <c r="D5889">
        <v>35.005661640180847</v>
      </c>
      <c r="E5889">
        <v>-172.35725224850665</v>
      </c>
      <c r="F5889">
        <v>-35.005661640180847</v>
      </c>
      <c r="G5889">
        <v>4.9217341737298546E-2</v>
      </c>
      <c r="H5889">
        <v>269.32843156751017</v>
      </c>
      <c r="I5889">
        <v>5.2131216824054714E-2</v>
      </c>
      <c r="J5889">
        <v>5.8386901855468749E-2</v>
      </c>
      <c r="K5889">
        <v>1.4493095684707165</v>
      </c>
      <c r="L5889">
        <v>68.289693593978882</v>
      </c>
      <c r="M5889">
        <v>392.82798655982509</v>
      </c>
      <c r="N5889">
        <v>46.539409232711797</v>
      </c>
      <c r="O5889">
        <v>0.68873950839042664</v>
      </c>
      <c r="P5889">
        <v>9.2313534948560913E-3</v>
      </c>
      <c r="Q5889">
        <v>2.9741088708241777E-2</v>
      </c>
      <c r="R5889">
        <v>0.4403163719177246</v>
      </c>
      <c r="S5889">
        <v>1010.4332413704208</v>
      </c>
      <c r="T5889">
        <v>26.843836903572083</v>
      </c>
      <c r="U5889">
        <v>0.43639252483844759</v>
      </c>
      <c r="V5889">
        <v>626.79457664489746</v>
      </c>
      <c r="W5889">
        <v>1</v>
      </c>
      <c r="X5889">
        <v>0.40026508688926699</v>
      </c>
      <c r="Y5889">
        <v>306.45845999367702</v>
      </c>
      <c r="Z5889">
        <v>1</v>
      </c>
      <c r="AA5889">
        <v>39.150861503953941</v>
      </c>
      <c r="AB5889">
        <v>123.83248358154297</v>
      </c>
      <c r="AC5889">
        <v>195.03365010023117</v>
      </c>
      <c r="AD5889">
        <v>7.0642878866603231E-3</v>
      </c>
      <c r="AE5889">
        <v>2.0984209773688187</v>
      </c>
      <c r="AF5889">
        <v>0.20186724543571469</v>
      </c>
      <c r="AG5889">
        <v>1.0021399467920631E-3</v>
      </c>
      <c r="AH5889">
        <v>1.2056367349624631E-2</v>
      </c>
      <c r="AI5889">
        <v>26.65021151304245</v>
      </c>
      <c r="AJ5889">
        <v>7.4222019206475593</v>
      </c>
      <c r="AK5889">
        <v>8.5376720970869062</v>
      </c>
      <c r="AL5889">
        <v>3.386276697151597</v>
      </c>
      <c r="AM5889">
        <v>50.820155584812163</v>
      </c>
      <c r="AN5889">
        <v>794.37917825668933</v>
      </c>
      <c r="AO5889">
        <v>5.384690177440643E-2</v>
      </c>
      <c r="AP5889">
        <v>0.81796400070190434</v>
      </c>
    </row>
    <row r="5890" spans="1:42">
      <c r="A5890">
        <v>231.16000732923675</v>
      </c>
      <c r="B5890">
        <v>-46.217215436914046</v>
      </c>
      <c r="C5890">
        <v>166.57408458860391</v>
      </c>
      <c r="D5890">
        <v>64.585922740632839</v>
      </c>
      <c r="E5890">
        <v>-277.37722276615079</v>
      </c>
      <c r="F5890">
        <v>-64.585922740632839</v>
      </c>
      <c r="G5890">
        <v>2.7853113509660958E-2</v>
      </c>
      <c r="H5890">
        <v>434.46311571249419</v>
      </c>
      <c r="I5890">
        <v>1.8566015660762786E-2</v>
      </c>
      <c r="J5890">
        <v>9.311736702919006E-2</v>
      </c>
      <c r="K5890">
        <v>1.3009057375729083</v>
      </c>
      <c r="L5890">
        <v>29.31354284286499</v>
      </c>
      <c r="M5890">
        <v>11.585352789829381</v>
      </c>
      <c r="N5890">
        <v>34.979878528785711</v>
      </c>
      <c r="O5890">
        <v>0.6630270779132843</v>
      </c>
      <c r="P5890">
        <v>2.0758443408542205E-2</v>
      </c>
      <c r="Q5890">
        <v>1.3331261899736191E-2</v>
      </c>
      <c r="R5890">
        <v>0.47760186672210692</v>
      </c>
      <c r="S5890">
        <v>490.6598915912603</v>
      </c>
      <c r="T5890">
        <v>38.21532130241394</v>
      </c>
      <c r="U5890">
        <v>0.40838519036769871</v>
      </c>
      <c r="V5890">
        <v>530.74653148651123</v>
      </c>
      <c r="W5890">
        <v>1</v>
      </c>
      <c r="X5890">
        <v>0.4023163890838623</v>
      </c>
      <c r="Y5890">
        <v>578.72968632530274</v>
      </c>
      <c r="Z5890">
        <v>1</v>
      </c>
      <c r="AA5890">
        <v>17.700357050504689</v>
      </c>
      <c r="AB5890">
        <v>57.520706420898442</v>
      </c>
      <c r="AC5890">
        <v>57.049871981143951</v>
      </c>
      <c r="AD5890">
        <v>3.7033325586563501E-3</v>
      </c>
      <c r="AE5890">
        <v>51.730669300011307</v>
      </c>
      <c r="AF5890">
        <v>9.0116801261901844E-2</v>
      </c>
      <c r="AG5890">
        <v>8.5643507033732603E-4</v>
      </c>
      <c r="AH5890">
        <v>3.0737964618206021E-2</v>
      </c>
      <c r="AI5890">
        <v>6.9610121846199036</v>
      </c>
      <c r="AJ5890">
        <v>16.38659979133141</v>
      </c>
      <c r="AK5890">
        <v>5.5345171219110485</v>
      </c>
      <c r="AL5890">
        <v>3.5140325918466431</v>
      </c>
      <c r="AM5890">
        <v>89.103491914272311</v>
      </c>
      <c r="AN5890">
        <v>681.01218455547269</v>
      </c>
      <c r="AO5890">
        <v>6.5684645295143118E-2</v>
      </c>
      <c r="AP5890">
        <v>0.82832357382774358</v>
      </c>
    </row>
    <row r="5891" spans="1:42">
      <c r="A5891">
        <v>2386.4330346803577</v>
      </c>
      <c r="B5891">
        <v>4547.0813865535029</v>
      </c>
      <c r="C5891">
        <v>3070.1553080115523</v>
      </c>
      <c r="D5891">
        <v>-2160.6483518731452</v>
      </c>
      <c r="E5891">
        <v>1476.9260785419506</v>
      </c>
      <c r="F5891">
        <v>-1476.9260785419506</v>
      </c>
      <c r="G5891">
        <v>3.7406503979483086E-2</v>
      </c>
      <c r="H5891">
        <v>1564.3584983410369</v>
      </c>
      <c r="I5891">
        <v>2.9021700918674467E-2</v>
      </c>
      <c r="J5891">
        <v>3.3839167118072513E-2</v>
      </c>
      <c r="K5891">
        <v>1.752766042512655</v>
      </c>
      <c r="L5891">
        <v>51.899615526199341</v>
      </c>
      <c r="M5891">
        <v>6307.9129531808148</v>
      </c>
      <c r="N5891">
        <v>148.28686925888064</v>
      </c>
      <c r="O5891">
        <v>0.82270559668540955</v>
      </c>
      <c r="P5891">
        <v>3.3461993005540632E-3</v>
      </c>
      <c r="Q5891">
        <v>4.5648585054609503E-2</v>
      </c>
      <c r="R5891">
        <v>0.49703057289123537</v>
      </c>
      <c r="S5891">
        <v>473.23297578422466</v>
      </c>
      <c r="T5891">
        <v>45.451030135154724</v>
      </c>
      <c r="U5891">
        <v>0.33542150557041173</v>
      </c>
      <c r="V5891">
        <v>649.81327056884766</v>
      </c>
      <c r="W5891">
        <v>1</v>
      </c>
      <c r="X5891">
        <v>0.36360907196998599</v>
      </c>
      <c r="Y5891">
        <v>473.63049738520738</v>
      </c>
      <c r="Z5891">
        <v>1</v>
      </c>
      <c r="AA5891">
        <v>33.146631019754416</v>
      </c>
      <c r="AB5891">
        <v>88.214454162597661</v>
      </c>
      <c r="AC5891">
        <v>113.90917152166367</v>
      </c>
      <c r="AD5891">
        <v>5.1055842994624737E-3</v>
      </c>
      <c r="AE5891">
        <v>7.6716202927453105</v>
      </c>
      <c r="AF5891">
        <v>0.15239640355110165</v>
      </c>
      <c r="AG5891">
        <v>4.7688963722109906E-4</v>
      </c>
      <c r="AH5891">
        <v>6.2602413415908812E-3</v>
      </c>
      <c r="AI5891">
        <v>8.8159117102622986</v>
      </c>
      <c r="AJ5891">
        <v>14.038037167874</v>
      </c>
      <c r="AK5891">
        <v>25.097536377310753</v>
      </c>
      <c r="AL5891">
        <v>3.7287600156032199</v>
      </c>
      <c r="AM5891">
        <v>97.808740437030792</v>
      </c>
      <c r="AN5891">
        <v>459.22091238614252</v>
      </c>
      <c r="AO5891">
        <v>6.8179506659507755E-2</v>
      </c>
      <c r="AP5891">
        <v>0.84248194265365606</v>
      </c>
    </row>
    <row r="5892" spans="1:42">
      <c r="A5892">
        <v>960.66993115464811</v>
      </c>
      <c r="B5892">
        <v>861.45568816986304</v>
      </c>
      <c r="C5892">
        <v>972.71936950118948</v>
      </c>
      <c r="D5892">
        <v>-12.049438346541365</v>
      </c>
      <c r="E5892">
        <v>-111.26368133132644</v>
      </c>
      <c r="F5892">
        <v>12.049438346541365</v>
      </c>
      <c r="G5892">
        <v>4.1931112905536416E-2</v>
      </c>
      <c r="H5892">
        <v>2485.3477234273914</v>
      </c>
      <c r="I5892">
        <v>3.4296345412731175E-2</v>
      </c>
      <c r="J5892">
        <v>1.7074045896530152E-2</v>
      </c>
      <c r="K5892">
        <v>1.7748698419630526</v>
      </c>
      <c r="L5892">
        <v>47.294478416442871</v>
      </c>
      <c r="M5892">
        <v>15.878046498536154</v>
      </c>
      <c r="N5892">
        <v>172.04086129360201</v>
      </c>
      <c r="O5892">
        <v>0.93685236573219299</v>
      </c>
      <c r="P5892">
        <v>6.0101681815253353E-3</v>
      </c>
      <c r="Q5892">
        <v>1.6995609442392982E-2</v>
      </c>
      <c r="R5892">
        <v>0.40779407978057863</v>
      </c>
      <c r="S5892">
        <v>525.37060316117061</v>
      </c>
      <c r="T5892">
        <v>44.30081844329834</v>
      </c>
      <c r="U5892">
        <v>0.31084505259990697</v>
      </c>
      <c r="V5892">
        <v>631.10935688018799</v>
      </c>
      <c r="W5892">
        <v>1</v>
      </c>
      <c r="X5892">
        <v>0.28597579240798954</v>
      </c>
      <c r="Y5892">
        <v>465.24584312748857</v>
      </c>
      <c r="Z5892">
        <v>1</v>
      </c>
      <c r="AA5892">
        <v>41.96814038313866</v>
      </c>
      <c r="AB5892">
        <v>67.422863525390625</v>
      </c>
      <c r="AC5892">
        <v>160.10751277208328</v>
      </c>
      <c r="AD5892">
        <v>6.5631980569953591E-3</v>
      </c>
      <c r="AE5892">
        <v>12.705789069355591</v>
      </c>
      <c r="AF5892">
        <v>0.15515662908554076</v>
      </c>
      <c r="AG5892">
        <v>5.9835023501280304E-4</v>
      </c>
      <c r="AH5892">
        <v>7.2743045449256893E-3</v>
      </c>
      <c r="AI5892">
        <v>14.421826899051666</v>
      </c>
      <c r="AJ5892">
        <v>16.136370371910147</v>
      </c>
      <c r="AK5892">
        <v>46.670228932499882</v>
      </c>
      <c r="AL5892">
        <v>5.7220775005855522</v>
      </c>
      <c r="AM5892">
        <v>55.376018035411832</v>
      </c>
      <c r="AN5892">
        <v>259.26044553871907</v>
      </c>
      <c r="AO5892">
        <v>7.2100879788398742E-2</v>
      </c>
      <c r="AP5892">
        <v>0.81248450207710277</v>
      </c>
    </row>
    <row r="5893" spans="1:42">
      <c r="A5893">
        <v>624.02655599153763</v>
      </c>
      <c r="B5893">
        <v>501.55265183380055</v>
      </c>
      <c r="C5893">
        <v>719.28327729093917</v>
      </c>
      <c r="D5893">
        <v>-95.256721299401534</v>
      </c>
      <c r="E5893">
        <v>-217.73062545713861</v>
      </c>
      <c r="F5893">
        <v>95.256721299401534</v>
      </c>
      <c r="G5893">
        <v>2.7403825161569313E-2</v>
      </c>
      <c r="H5893">
        <v>1783.1328588179815</v>
      </c>
      <c r="I5893">
        <v>4.3198581039905551E-2</v>
      </c>
      <c r="J5893">
        <v>9.4027462959289557E-2</v>
      </c>
      <c r="K5893">
        <v>1.7617506022632121</v>
      </c>
      <c r="L5893">
        <v>58.426216840744019</v>
      </c>
      <c r="M5893">
        <v>194.05098321248121</v>
      </c>
      <c r="N5893">
        <v>89.386415655899057</v>
      </c>
      <c r="O5893">
        <v>0.59757325053215027</v>
      </c>
      <c r="P5893">
        <v>2.1805637730492482E-2</v>
      </c>
      <c r="Q5893">
        <v>2.6825331211090084E-2</v>
      </c>
      <c r="R5893">
        <v>0.44835887908935546</v>
      </c>
      <c r="S5893">
        <v>713.63794726999481</v>
      </c>
      <c r="T5893">
        <v>26.029983162879944</v>
      </c>
      <c r="U5893">
        <v>0.40260939896106723</v>
      </c>
      <c r="V5893">
        <v>623.86116981506348</v>
      </c>
      <c r="W5893">
        <v>1</v>
      </c>
      <c r="X5893">
        <v>0.293654602766037</v>
      </c>
      <c r="Y5893">
        <v>672.59793393283724</v>
      </c>
      <c r="Z5893">
        <v>1</v>
      </c>
      <c r="AA5893">
        <v>0.47373210232734686</v>
      </c>
      <c r="AB5893">
        <v>122.82366497802735</v>
      </c>
      <c r="AC5893">
        <v>94.22868937253952</v>
      </c>
      <c r="AD5893">
        <v>7.1719145163511621E-3</v>
      </c>
      <c r="AE5893">
        <v>39.442142503533979</v>
      </c>
      <c r="AF5893">
        <v>7.2165559530258161E-2</v>
      </c>
      <c r="AG5893">
        <v>1.1729903174121036E-3</v>
      </c>
      <c r="AH5893">
        <v>2.9300176048278805E-2</v>
      </c>
      <c r="AI5893">
        <v>17.864641845226288</v>
      </c>
      <c r="AJ5893">
        <v>7.7132783011338493</v>
      </c>
      <c r="AK5893">
        <v>43.506771957278254</v>
      </c>
      <c r="AL5893">
        <v>3.3840094640584164</v>
      </c>
      <c r="AM5893">
        <v>94.219306337833402</v>
      </c>
      <c r="AN5893">
        <v>470.61507942240098</v>
      </c>
      <c r="AO5893">
        <v>0.10894166934490204</v>
      </c>
      <c r="AP5893">
        <v>0.839698790550232</v>
      </c>
    </row>
    <row r="5894" spans="1:42">
      <c r="A5894">
        <v>366.40351907869012</v>
      </c>
      <c r="B5894">
        <v>357.09102631283747</v>
      </c>
      <c r="C5894">
        <v>487.55963887799703</v>
      </c>
      <c r="D5894">
        <v>-121.15611979930691</v>
      </c>
      <c r="E5894">
        <v>-130.46861256515956</v>
      </c>
      <c r="F5894">
        <v>121.15611979930691</v>
      </c>
      <c r="G5894">
        <v>3.7716080857805243E-2</v>
      </c>
      <c r="H5894">
        <v>1298.1977278208522</v>
      </c>
      <c r="I5894">
        <v>2.0264883935451505E-2</v>
      </c>
      <c r="J5894">
        <v>5.238644528388977E-2</v>
      </c>
      <c r="K5894">
        <v>1.8415951649963853</v>
      </c>
      <c r="L5894">
        <v>40.778458118438721</v>
      </c>
      <c r="M5894">
        <v>230.32910079153166</v>
      </c>
      <c r="N5894">
        <v>48.586561239814763</v>
      </c>
      <c r="O5894">
        <v>0.730012446641922</v>
      </c>
      <c r="P5894">
        <v>2.1746256086561413E-2</v>
      </c>
      <c r="Q5894">
        <v>1.5340583748287622E-2</v>
      </c>
      <c r="R5894">
        <v>0.4616030836105347</v>
      </c>
      <c r="S5894">
        <v>418.49007150024454</v>
      </c>
      <c r="T5894">
        <v>43.300610780715942</v>
      </c>
      <c r="U5894">
        <v>0.41429860532283785</v>
      </c>
      <c r="V5894">
        <v>622.86393642425537</v>
      </c>
      <c r="W5894">
        <v>1</v>
      </c>
      <c r="X5894">
        <v>0.37073523998260499</v>
      </c>
      <c r="Y5894">
        <v>496.58071875771498</v>
      </c>
      <c r="Z5894">
        <v>1</v>
      </c>
      <c r="AA5894">
        <v>26.468736801099784</v>
      </c>
      <c r="AB5894">
        <v>114.00793273925783</v>
      </c>
      <c r="AC5894">
        <v>58.482898771762848</v>
      </c>
      <c r="AD5894">
        <v>1.1306754544249967E-2</v>
      </c>
      <c r="AE5894">
        <v>78.405813236176272</v>
      </c>
      <c r="AF5894">
        <v>7.500194549560546E-2</v>
      </c>
      <c r="AG5894">
        <v>8.046149343714211E-4</v>
      </c>
      <c r="AH5894">
        <v>3.909607957601547E-2</v>
      </c>
      <c r="AI5894">
        <v>7.0550087094306946</v>
      </c>
      <c r="AJ5894">
        <v>3.5480699911687741</v>
      </c>
      <c r="AK5894">
        <v>14.097679901719093</v>
      </c>
      <c r="AL5894">
        <v>7.2963342270186065</v>
      </c>
      <c r="AM5894">
        <v>102.41580718755722</v>
      </c>
      <c r="AN5894">
        <v>246.38588166605632</v>
      </c>
      <c r="AO5894">
        <v>3.9003251671791077E-2</v>
      </c>
      <c r="AP5894">
        <v>0.92481351351737995</v>
      </c>
    </row>
    <row r="5895" spans="1:42">
      <c r="A5895">
        <v>481.56389540775683</v>
      </c>
      <c r="B5895">
        <v>140.69056179529633</v>
      </c>
      <c r="C5895">
        <v>373.2758478339743</v>
      </c>
      <c r="D5895">
        <v>108.28804757378253</v>
      </c>
      <c r="E5895">
        <v>-340.8733336124605</v>
      </c>
      <c r="F5895">
        <v>-108.28804757378253</v>
      </c>
      <c r="G5895">
        <v>-6.1731673895080554E-3</v>
      </c>
      <c r="H5895">
        <v>893.45917548557281</v>
      </c>
      <c r="I5895">
        <v>5.92776408791542E-2</v>
      </c>
      <c r="J5895">
        <v>4.5125251293182372E-2</v>
      </c>
      <c r="K5895">
        <v>1.5321684051930904</v>
      </c>
      <c r="L5895">
        <v>29.631582498550415</v>
      </c>
      <c r="M5895">
        <v>1.9299527064361492</v>
      </c>
      <c r="N5895">
        <v>82.710975279235853</v>
      </c>
      <c r="O5895">
        <v>0.5886903703212738</v>
      </c>
      <c r="P5895">
        <v>1.4210498862796357E-2</v>
      </c>
      <c r="Q5895">
        <v>4.3055235597822393E-2</v>
      </c>
      <c r="R5895">
        <v>0.45854689598083498</v>
      </c>
      <c r="S5895">
        <v>404.09779273272613</v>
      </c>
      <c r="T5895">
        <v>42.166206240653992</v>
      </c>
      <c r="U5895">
        <v>0.33743679583072667</v>
      </c>
      <c r="V5895">
        <v>572.09501266479492</v>
      </c>
      <c r="W5895">
        <v>1</v>
      </c>
      <c r="X5895">
        <v>0.30380072712898254</v>
      </c>
      <c r="Y5895">
        <v>510.15058227432712</v>
      </c>
      <c r="Z5895">
        <v>1</v>
      </c>
      <c r="AA5895">
        <v>25.866241812219627</v>
      </c>
      <c r="AB5895">
        <v>101.44683477783204</v>
      </c>
      <c r="AC5895">
        <v>174.24141019582748</v>
      </c>
      <c r="AD5895">
        <v>1.7323290180956197E-3</v>
      </c>
      <c r="AE5895">
        <v>4.358297944987525</v>
      </c>
      <c r="AF5895">
        <v>-2.6881316900253294E-2</v>
      </c>
      <c r="AG5895">
        <v>2.9176983091538982E-4</v>
      </c>
      <c r="AH5895">
        <v>1.8325774741172789E-2</v>
      </c>
      <c r="AI5895">
        <v>21.553054749965668</v>
      </c>
      <c r="AJ5895">
        <v>7.9390711155625189</v>
      </c>
      <c r="AK5895">
        <v>33.462612113356592</v>
      </c>
      <c r="AL5895">
        <v>3.8832356419310585</v>
      </c>
      <c r="AM5895">
        <v>109.29764186143875</v>
      </c>
      <c r="AN5895">
        <v>804.6656159540064</v>
      </c>
      <c r="AO5895">
        <v>3.2535123229026797E-2</v>
      </c>
      <c r="AP5895">
        <v>0.8492047543525697</v>
      </c>
    </row>
    <row r="5896" spans="1:42">
      <c r="A5896">
        <v>620.98728668020181</v>
      </c>
      <c r="B5896">
        <v>528.7922811747402</v>
      </c>
      <c r="C5896">
        <v>357.65358954123514</v>
      </c>
      <c r="D5896">
        <v>92.195005505461609</v>
      </c>
      <c r="E5896">
        <v>-92.195005505461609</v>
      </c>
      <c r="F5896">
        <v>-263.33369713896667</v>
      </c>
      <c r="G5896">
        <v>3.5699416854777836E-2</v>
      </c>
      <c r="H5896">
        <v>435.48100727592782</v>
      </c>
      <c r="I5896">
        <v>4.6490246951580043E-2</v>
      </c>
      <c r="J5896">
        <v>5.538134741783142E-2</v>
      </c>
      <c r="K5896">
        <v>1.6505164051592349</v>
      </c>
      <c r="L5896">
        <v>39.608621597290039</v>
      </c>
      <c r="M5896">
        <v>49.067632823493192</v>
      </c>
      <c r="N5896">
        <v>125.44750756664278</v>
      </c>
      <c r="O5896">
        <v>0.88079467415809631</v>
      </c>
      <c r="P5896">
        <v>1.5738761160108777E-2</v>
      </c>
      <c r="Q5896">
        <v>1.8456082820892332E-2</v>
      </c>
      <c r="R5896">
        <v>0.47942682743072507</v>
      </c>
      <c r="S5896">
        <v>1075.2259203312831</v>
      </c>
      <c r="T5896">
        <v>26.585853099822998</v>
      </c>
      <c r="U5896">
        <v>0.31039929091930391</v>
      </c>
      <c r="V5896">
        <v>609.73341464996338</v>
      </c>
      <c r="W5896">
        <v>1</v>
      </c>
      <c r="X5896">
        <v>0.36632678747177128</v>
      </c>
      <c r="Y5896">
        <v>540.72675763036227</v>
      </c>
      <c r="Z5896">
        <v>1</v>
      </c>
      <c r="AA5896">
        <v>36.323138599309928</v>
      </c>
      <c r="AB5896">
        <v>12.152382812500001</v>
      </c>
      <c r="AC5896">
        <v>54.036076366901398</v>
      </c>
      <c r="AD5896">
        <v>6.1426358345227361E-3</v>
      </c>
      <c r="AE5896">
        <v>24.168510117384415</v>
      </c>
      <c r="AF5896">
        <v>0.13503910303115843</v>
      </c>
      <c r="AG5896">
        <v>6.3746003150678092E-5</v>
      </c>
      <c r="AH5896">
        <v>3.0858312904834744E-2</v>
      </c>
      <c r="AI5896">
        <v>5.8032456040382385</v>
      </c>
      <c r="AJ5896">
        <v>5.3804575073811943E-2</v>
      </c>
      <c r="AK5896">
        <v>12.322516391873359</v>
      </c>
      <c r="AL5896">
        <v>3.5932483836650904</v>
      </c>
      <c r="AM5896">
        <v>62.264644038677218</v>
      </c>
      <c r="AN5896">
        <v>270.61653105788889</v>
      </c>
      <c r="AO5896">
        <v>4.936673653125763E-2</v>
      </c>
      <c r="AP5896">
        <v>0.82560687279701239</v>
      </c>
    </row>
    <row r="5897" spans="1:42">
      <c r="A5897">
        <v>904.77465113638948</v>
      </c>
      <c r="B5897">
        <v>728.98803462845035</v>
      </c>
      <c r="C5897">
        <v>1565.3192700231659</v>
      </c>
      <c r="D5897">
        <v>-660.54461888677645</v>
      </c>
      <c r="E5897">
        <v>-836.33123539471558</v>
      </c>
      <c r="F5897">
        <v>660.54461888677645</v>
      </c>
      <c r="G5897">
        <v>1.8658366756416512E-2</v>
      </c>
      <c r="H5897">
        <v>4599.5787251828115</v>
      </c>
      <c r="I5897">
        <v>1.8715484440326689E-2</v>
      </c>
      <c r="J5897">
        <v>6.8964197158813481E-2</v>
      </c>
      <c r="K5897">
        <v>1.5473262689292429</v>
      </c>
      <c r="L5897">
        <v>39.96334433555603</v>
      </c>
      <c r="M5897">
        <v>18.635956074664538</v>
      </c>
      <c r="N5897">
        <v>165.10459842185978</v>
      </c>
      <c r="O5897">
        <v>0.78204938769340515</v>
      </c>
      <c r="P5897">
        <v>1.3457185692257349E-2</v>
      </c>
      <c r="Q5897">
        <v>4.1237658023834223E-2</v>
      </c>
      <c r="R5897">
        <v>0.43086366653442382</v>
      </c>
      <c r="S5897">
        <v>388.09069747840238</v>
      </c>
      <c r="T5897">
        <v>28.114154934883118</v>
      </c>
      <c r="U5897">
        <v>0.30173780262470246</v>
      </c>
      <c r="V5897">
        <v>485.83559989929199</v>
      </c>
      <c r="W5897">
        <v>1</v>
      </c>
      <c r="X5897">
        <v>0.43390157103538518</v>
      </c>
      <c r="Y5897">
        <v>555.66211185305519</v>
      </c>
      <c r="Z5897">
        <v>1</v>
      </c>
      <c r="AA5897">
        <v>26.34785955372811</v>
      </c>
      <c r="AB5897">
        <v>66.112182312011726</v>
      </c>
      <c r="AC5897">
        <v>64.242438971996307</v>
      </c>
      <c r="AD5897">
        <v>1.3113250080336872E-2</v>
      </c>
      <c r="AE5897">
        <v>2.9291295601623086</v>
      </c>
      <c r="AF5897">
        <v>6.4748572111129749E-2</v>
      </c>
      <c r="AG5897">
        <v>7.8501207044913857E-4</v>
      </c>
      <c r="AH5897">
        <v>5.3509589910507201E-2</v>
      </c>
      <c r="AI5897">
        <v>8.5606548190116882</v>
      </c>
      <c r="AJ5897">
        <v>9.2881769880736496</v>
      </c>
      <c r="AK5897">
        <v>60.870795981287955</v>
      </c>
      <c r="AL5897">
        <v>3.2614771252766155</v>
      </c>
      <c r="AM5897">
        <v>105.08699651956559</v>
      </c>
      <c r="AN5897">
        <v>419.60391310381425</v>
      </c>
      <c r="AO5897">
        <v>9.3969023585319528E-2</v>
      </c>
      <c r="AP5897">
        <v>0.87152559089660653</v>
      </c>
    </row>
    <row r="5898" spans="1:42">
      <c r="A5898">
        <v>187.9330849310962</v>
      </c>
      <c r="B5898">
        <v>-9.2642585007379807</v>
      </c>
      <c r="C5898">
        <v>385.141416520549</v>
      </c>
      <c r="D5898">
        <v>-197.2083315894528</v>
      </c>
      <c r="E5898">
        <v>-394.40567502128698</v>
      </c>
      <c r="F5898">
        <v>197.2083315894528</v>
      </c>
      <c r="G5898">
        <v>3.0994438853217461E-2</v>
      </c>
      <c r="H5898">
        <v>1256.0402885716933</v>
      </c>
      <c r="I5898">
        <v>4.7683432996273041E-2</v>
      </c>
      <c r="J5898">
        <v>9.6559362649917602E-2</v>
      </c>
      <c r="K5898">
        <v>1.2796457023441792</v>
      </c>
      <c r="L5898">
        <v>16.548030376434326</v>
      </c>
      <c r="M5898">
        <v>125.01892592034152</v>
      </c>
      <c r="N5898">
        <v>51.30854041080476</v>
      </c>
      <c r="O5898">
        <v>0.73578718304634094</v>
      </c>
      <c r="P5898">
        <v>5.2532270219590917E-3</v>
      </c>
      <c r="Q5898">
        <v>4.3471067163679329E-2</v>
      </c>
      <c r="R5898">
        <v>0.48787419795989989</v>
      </c>
      <c r="S5898">
        <v>1117.2164801073434</v>
      </c>
      <c r="T5898">
        <v>34.673207998275757</v>
      </c>
      <c r="U5898">
        <v>0.28823219239711761</v>
      </c>
      <c r="V5898">
        <v>633.91749858856201</v>
      </c>
      <c r="W5898">
        <v>1</v>
      </c>
      <c r="X5898">
        <v>0.36182819366455077</v>
      </c>
      <c r="Y5898">
        <v>593.7209205984675</v>
      </c>
      <c r="Z5898">
        <v>1</v>
      </c>
      <c r="AA5898">
        <v>23.019799166440968</v>
      </c>
      <c r="AB5898">
        <v>59.162182495117193</v>
      </c>
      <c r="AC5898">
        <v>56.415177881717682</v>
      </c>
      <c r="AD5898">
        <v>2.8505227504632413E-3</v>
      </c>
      <c r="AE5898">
        <v>3.3679956799186899</v>
      </c>
      <c r="AF5898">
        <v>0.12984390735626219</v>
      </c>
      <c r="AG5898">
        <v>3.3171665238358766E-4</v>
      </c>
      <c r="AH5898">
        <v>4.3810070693492888E-2</v>
      </c>
      <c r="AI5898">
        <v>10.539889633655548</v>
      </c>
      <c r="AJ5898">
        <v>2.8115977494882189</v>
      </c>
      <c r="AK5898">
        <v>46.330687499642373</v>
      </c>
      <c r="AL5898">
        <v>5.9992891060812603</v>
      </c>
      <c r="AM5898">
        <v>97.916461694240567</v>
      </c>
      <c r="AN5898">
        <v>550.0096402905034</v>
      </c>
      <c r="AO5898">
        <v>7.8383106827735902E-2</v>
      </c>
      <c r="AP5898">
        <v>0.90033076643943799</v>
      </c>
    </row>
    <row r="5899" spans="1:42">
      <c r="A5899">
        <v>1507.0048188720591</v>
      </c>
      <c r="B5899">
        <v>2026.0446728774086</v>
      </c>
      <c r="C5899">
        <v>1522.1721104610488</v>
      </c>
      <c r="D5899">
        <v>-519.03985400534953</v>
      </c>
      <c r="E5899">
        <v>503.87256241635987</v>
      </c>
      <c r="F5899">
        <v>-503.87256241635987</v>
      </c>
      <c r="G5899">
        <v>4.255988095033008E-2</v>
      </c>
      <c r="H5899">
        <v>1366.2476716526371</v>
      </c>
      <c r="I5899">
        <v>2.3325161039829255E-2</v>
      </c>
      <c r="J5899">
        <v>6.2190418720245361E-2</v>
      </c>
      <c r="K5899">
        <v>1.2123904837548731</v>
      </c>
      <c r="L5899">
        <v>78.898431062698364</v>
      </c>
      <c r="M5899">
        <v>2003.7897736329758</v>
      </c>
      <c r="N5899">
        <v>200.30713381423953</v>
      </c>
      <c r="O5899">
        <v>0.55084976553916931</v>
      </c>
      <c r="P5899">
        <v>2.1272396352556015E-2</v>
      </c>
      <c r="Q5899">
        <v>1.3956854131486679E-2</v>
      </c>
      <c r="R5899">
        <v>0.39947667121887209</v>
      </c>
      <c r="S5899">
        <v>414.76208141011057</v>
      </c>
      <c r="T5899">
        <v>38.562855124473572</v>
      </c>
      <c r="U5899">
        <v>0.38048129141330722</v>
      </c>
      <c r="V5899">
        <v>627.69279479980469</v>
      </c>
      <c r="W5899">
        <v>1</v>
      </c>
      <c r="X5899">
        <v>0.41917258858680728</v>
      </c>
      <c r="Y5899">
        <v>279.28697271728902</v>
      </c>
      <c r="Z5899">
        <v>1</v>
      </c>
      <c r="AA5899">
        <v>39.383894574899678</v>
      </c>
      <c r="AB5899">
        <v>32.265426330566406</v>
      </c>
      <c r="AC5899">
        <v>78.99465411901474</v>
      </c>
      <c r="AD5899">
        <v>5.9856512607672279E-3</v>
      </c>
      <c r="AE5899">
        <v>50.563350608586617</v>
      </c>
      <c r="AF5899">
        <v>0.14050310254096982</v>
      </c>
      <c r="AG5899">
        <v>1.2031646495194233E-3</v>
      </c>
      <c r="AH5899">
        <v>1.4558060765266417E-2</v>
      </c>
      <c r="AI5899">
        <v>18.567923009395599</v>
      </c>
      <c r="AJ5899">
        <v>4.3521282823673868</v>
      </c>
      <c r="AK5899">
        <v>25.893537306189536</v>
      </c>
      <c r="AL5899">
        <v>4.7475411900463875</v>
      </c>
      <c r="AM5899">
        <v>65.174955761432642</v>
      </c>
      <c r="AN5899">
        <v>703.35142241134645</v>
      </c>
      <c r="AO5899">
        <v>9.4953697562217707E-2</v>
      </c>
      <c r="AP5899">
        <v>0.84046635389328006</v>
      </c>
    </row>
    <row r="5900" spans="1:42">
      <c r="A5900">
        <v>1282.2315859689527</v>
      </c>
      <c r="B5900">
        <v>1186.1547476262062</v>
      </c>
      <c r="C5900">
        <v>921.21415074368508</v>
      </c>
      <c r="D5900">
        <v>96.076838342746441</v>
      </c>
      <c r="E5900">
        <v>-96.076838342746441</v>
      </c>
      <c r="F5900">
        <v>-361.0174352252676</v>
      </c>
      <c r="G5900">
        <v>3.237784489958636E-2</v>
      </c>
      <c r="H5900">
        <v>1642.8992876663453</v>
      </c>
      <c r="I5900">
        <v>3.4888448417186732E-2</v>
      </c>
      <c r="J5900">
        <v>2.5001179456710813E-2</v>
      </c>
      <c r="K5900">
        <v>1.1164929503500463</v>
      </c>
      <c r="L5900">
        <v>28.373417854309082</v>
      </c>
      <c r="M5900">
        <v>1.2814427691708623</v>
      </c>
      <c r="N5900">
        <v>186.46448584651949</v>
      </c>
      <c r="O5900">
        <v>0.93894138932228088</v>
      </c>
      <c r="P5900">
        <v>1.2638964653015134E-2</v>
      </c>
      <c r="Q5900">
        <v>2.9900782002343067E-2</v>
      </c>
      <c r="R5900">
        <v>0.38664001941680909</v>
      </c>
      <c r="S5900">
        <v>1034.780359885815</v>
      </c>
      <c r="T5900">
        <v>45.115470886230469</v>
      </c>
      <c r="U5900">
        <v>0.39134528338909153</v>
      </c>
      <c r="V5900">
        <v>604.21745777130127</v>
      </c>
      <c r="W5900">
        <v>1</v>
      </c>
      <c r="X5900">
        <v>0.44581917047500608</v>
      </c>
      <c r="Y5900">
        <v>655.28195972256844</v>
      </c>
      <c r="Z5900">
        <v>1</v>
      </c>
      <c r="AA5900">
        <v>43.094360484914787</v>
      </c>
      <c r="AB5900">
        <v>159.43680053710938</v>
      </c>
      <c r="AC5900">
        <v>99.85329657793045</v>
      </c>
      <c r="AD5900">
        <v>1.1353792695917634E-2</v>
      </c>
      <c r="AE5900">
        <v>12.526546890867953</v>
      </c>
      <c r="AF5900">
        <v>0.11083786725997924</v>
      </c>
      <c r="AG5900">
        <v>3.7069279610888416E-4</v>
      </c>
      <c r="AH5900">
        <v>1.9692899572849271E-2</v>
      </c>
      <c r="AI5900">
        <v>20.772081911563873</v>
      </c>
      <c r="AJ5900">
        <v>9.7043130231579386</v>
      </c>
      <c r="AK5900">
        <v>50.04016380608082</v>
      </c>
      <c r="AL5900">
        <v>6.8811388474855164</v>
      </c>
      <c r="AM5900">
        <v>90.039216697216034</v>
      </c>
      <c r="AN5900">
        <v>232.51411341567695</v>
      </c>
      <c r="AO5900">
        <v>4.8304681897163387E-2</v>
      </c>
      <c r="AP5900">
        <v>0.83071505284309399</v>
      </c>
    </row>
    <row r="5901" spans="1:42">
      <c r="A5901">
        <v>895.0991256939858</v>
      </c>
      <c r="B5901">
        <v>821.2497179501305</v>
      </c>
      <c r="C5901">
        <v>742.58560452404151</v>
      </c>
      <c r="D5901">
        <v>73.849407743855295</v>
      </c>
      <c r="E5901">
        <v>-73.849407743855295</v>
      </c>
      <c r="F5901">
        <v>-152.51352116994428</v>
      </c>
      <c r="G5901">
        <v>4.563381488784294E-2</v>
      </c>
      <c r="H5901">
        <v>1462.055281962824</v>
      </c>
      <c r="I5901">
        <v>3.5041790306568149E-2</v>
      </c>
      <c r="J5901">
        <v>6.1920737266540529E-2</v>
      </c>
      <c r="K5901">
        <v>1.121769625109434</v>
      </c>
      <c r="L5901">
        <v>60.786818265914917</v>
      </c>
      <c r="M5901">
        <v>21.252144786485076</v>
      </c>
      <c r="N5901">
        <v>115.85290362434388</v>
      </c>
      <c r="O5901">
        <v>0.75706049799919128</v>
      </c>
      <c r="P5901">
        <v>1.7414513005150685E-2</v>
      </c>
      <c r="Q5901">
        <v>3.8495864285363085E-2</v>
      </c>
      <c r="R5901">
        <v>0.47132682800292969</v>
      </c>
      <c r="S5901">
        <v>388.63078085421921</v>
      </c>
      <c r="T5901">
        <v>39.651528000831604</v>
      </c>
      <c r="U5901">
        <v>0.42505214989185336</v>
      </c>
      <c r="V5901">
        <v>484.69052314758301</v>
      </c>
      <c r="W5901">
        <v>1</v>
      </c>
      <c r="X5901">
        <v>0.35159681200981141</v>
      </c>
      <c r="Y5901">
        <v>283.94404308986327</v>
      </c>
      <c r="Z5901">
        <v>1</v>
      </c>
      <c r="AA5901">
        <v>18.411773467531209</v>
      </c>
      <c r="AB5901">
        <v>13.465785583496094</v>
      </c>
      <c r="AC5901">
        <v>188.90058249235153</v>
      </c>
      <c r="AD5901">
        <v>1.2074459108531985E-2</v>
      </c>
      <c r="AE5901">
        <v>35.999559199728907</v>
      </c>
      <c r="AF5901">
        <v>3.669147849082946E-2</v>
      </c>
      <c r="AG5901">
        <v>9.3152652442672222E-4</v>
      </c>
      <c r="AH5901">
        <v>3.0897450733184811E-2</v>
      </c>
      <c r="AI5901">
        <v>28.584441840648651</v>
      </c>
      <c r="AJ5901">
        <v>10.801917309895199</v>
      </c>
      <c r="AK5901">
        <v>44.594993192553517</v>
      </c>
      <c r="AL5901">
        <v>4.4901061509695586</v>
      </c>
      <c r="AM5901">
        <v>56.990315973758698</v>
      </c>
      <c r="AN5901">
        <v>191.90017544063494</v>
      </c>
      <c r="AO5901">
        <v>3.3494394183158874E-2</v>
      </c>
      <c r="AP5901">
        <v>0.8609551439285279</v>
      </c>
    </row>
    <row r="5902" spans="1:42">
      <c r="A5902">
        <v>1171.0793258786896</v>
      </c>
      <c r="B5902">
        <v>1191.7573112472903</v>
      </c>
      <c r="C5902">
        <v>1025.8269930850381</v>
      </c>
      <c r="D5902">
        <v>-20.67798536860073</v>
      </c>
      <c r="E5902">
        <v>20.67798536860073</v>
      </c>
      <c r="F5902">
        <v>-165.93031816225221</v>
      </c>
      <c r="G5902">
        <v>6.3452581192228935E-2</v>
      </c>
      <c r="H5902">
        <v>1633.7839602123613</v>
      </c>
      <c r="I5902">
        <v>4.8372932374477387E-2</v>
      </c>
      <c r="J5902">
        <v>1.327381443977356E-2</v>
      </c>
      <c r="K5902">
        <v>1.368311109381914</v>
      </c>
      <c r="L5902">
        <v>24.468939304351807</v>
      </c>
      <c r="M5902">
        <v>426.73118535480597</v>
      </c>
      <c r="N5902">
        <v>178.50343088550571</v>
      </c>
      <c r="O5902">
        <v>0.84563449025154114</v>
      </c>
      <c r="P5902">
        <v>6.8082190619574642E-3</v>
      </c>
      <c r="Q5902">
        <v>2.327312840355767E-3</v>
      </c>
      <c r="R5902">
        <v>0.38538005352020266</v>
      </c>
      <c r="S5902">
        <v>674.06638279621188</v>
      </c>
      <c r="T5902">
        <v>41.642194986343384</v>
      </c>
      <c r="U5902">
        <v>0.36728067815303805</v>
      </c>
      <c r="V5902">
        <v>474.16112422943115</v>
      </c>
      <c r="W5902">
        <v>1</v>
      </c>
      <c r="X5902">
        <v>0.36903763294219971</v>
      </c>
      <c r="Y5902">
        <v>290.26817666610532</v>
      </c>
      <c r="Z5902">
        <v>1</v>
      </c>
      <c r="AA5902">
        <v>34.713180630903246</v>
      </c>
      <c r="AB5902">
        <v>46.733205688476566</v>
      </c>
      <c r="AC5902">
        <v>28.715361654758453</v>
      </c>
      <c r="AD5902">
        <v>4.0357589721679689E-3</v>
      </c>
      <c r="AE5902">
        <v>21.699548418262982</v>
      </c>
      <c r="AF5902">
        <v>0.22644444465637206</v>
      </c>
      <c r="AG5902">
        <v>4.7228800836465355E-4</v>
      </c>
      <c r="AH5902">
        <v>5.8714264142513274E-2</v>
      </c>
      <c r="AI5902">
        <v>12.593877613544464</v>
      </c>
      <c r="AJ5902">
        <v>15.473841079002643</v>
      </c>
      <c r="AK5902">
        <v>56.030156126618387</v>
      </c>
      <c r="AL5902">
        <v>4.4113869628970122</v>
      </c>
      <c r="AM5902">
        <v>109.04676402807236</v>
      </c>
      <c r="AN5902">
        <v>379.21492176459816</v>
      </c>
      <c r="AO5902">
        <v>5.87880779504776E-2</v>
      </c>
      <c r="AP5902">
        <v>0.90934701228141801</v>
      </c>
    </row>
    <row r="5903" spans="1:42">
      <c r="A5903">
        <v>1586.1552857704423</v>
      </c>
      <c r="B5903">
        <v>1421.3051992890166</v>
      </c>
      <c r="C5903">
        <v>1171.8684275260032</v>
      </c>
      <c r="D5903">
        <v>164.85008648142571</v>
      </c>
      <c r="E5903">
        <v>-164.85008648142571</v>
      </c>
      <c r="F5903">
        <v>-414.28685824443914</v>
      </c>
      <c r="G5903">
        <v>4.8168722002660078E-2</v>
      </c>
      <c r="H5903">
        <v>1751.8777596665127</v>
      </c>
      <c r="I5903">
        <v>3.6938187181949612E-2</v>
      </c>
      <c r="J5903">
        <v>6.1898927211761476E-2</v>
      </c>
      <c r="K5903">
        <v>2.1340223660886286</v>
      </c>
      <c r="L5903">
        <v>62.195278406143188</v>
      </c>
      <c r="M5903">
        <v>282.41894320926906</v>
      </c>
      <c r="N5903">
        <v>186.76417845764163</v>
      </c>
      <c r="O5903">
        <v>0.97798261046409607</v>
      </c>
      <c r="P5903">
        <v>2.1874990728166364E-2</v>
      </c>
      <c r="Q5903">
        <v>4.4961513572269012E-2</v>
      </c>
      <c r="R5903">
        <v>0.43800349235534669</v>
      </c>
      <c r="S5903">
        <v>974.28558815369047</v>
      </c>
      <c r="T5903">
        <v>31.235215067863464</v>
      </c>
      <c r="U5903">
        <v>0.44903253138065335</v>
      </c>
      <c r="V5903">
        <v>571.39177322387695</v>
      </c>
      <c r="W5903">
        <v>1</v>
      </c>
      <c r="X5903">
        <v>0.36383110165596011</v>
      </c>
      <c r="Y5903">
        <v>452.96656408308047</v>
      </c>
      <c r="Z5903">
        <v>1</v>
      </c>
      <c r="AA5903">
        <v>45.205107667169578</v>
      </c>
      <c r="AB5903">
        <v>89.985978820800781</v>
      </c>
      <c r="AC5903">
        <v>164.92427438497543</v>
      </c>
      <c r="AD5903">
        <v>1.4132912138588409E-2</v>
      </c>
      <c r="AE5903">
        <v>5.2016268910842172</v>
      </c>
      <c r="AF5903">
        <v>0.1738904821872711</v>
      </c>
      <c r="AG5903">
        <v>2.9710896614360466E-4</v>
      </c>
      <c r="AH5903">
        <v>4.8334784960746766E-2</v>
      </c>
      <c r="AI5903">
        <v>20.527020394802094</v>
      </c>
      <c r="AJ5903">
        <v>3.6074135038241866</v>
      </c>
      <c r="AK5903">
        <v>30.014232854247094</v>
      </c>
      <c r="AL5903">
        <v>8.6267570810851701</v>
      </c>
      <c r="AM5903">
        <v>50.44995948076248</v>
      </c>
      <c r="AN5903">
        <v>617.05728770179007</v>
      </c>
      <c r="AO5903">
        <v>7.0985034346580503E-2</v>
      </c>
      <c r="AP5903">
        <v>0.88638685846328746</v>
      </c>
    </row>
    <row r="5904" spans="1:42">
      <c r="A5904">
        <v>83.51277160320214</v>
      </c>
      <c r="B5904">
        <v>-115.91454554851278</v>
      </c>
      <c r="C5904">
        <v>84.457279242059229</v>
      </c>
      <c r="D5904">
        <v>-0.94450763885708966</v>
      </c>
      <c r="E5904">
        <v>-200.37182479057202</v>
      </c>
      <c r="F5904">
        <v>0.94450763885708966</v>
      </c>
      <c r="G5904">
        <v>-3.8389659391193922E-3</v>
      </c>
      <c r="H5904">
        <v>291.53197197315126</v>
      </c>
      <c r="I5904">
        <v>3.1768781840801237E-2</v>
      </c>
      <c r="J5904">
        <v>6.8836862325668338E-2</v>
      </c>
      <c r="K5904">
        <v>1.8625665185511111</v>
      </c>
      <c r="L5904">
        <v>22.919921875</v>
      </c>
      <c r="M5904">
        <v>6.9073864434042891</v>
      </c>
      <c r="N5904">
        <v>18.114398476982117</v>
      </c>
      <c r="O5904">
        <v>0.5617319643497467</v>
      </c>
      <c r="P5904">
        <v>1.5493113729688854E-2</v>
      </c>
      <c r="Q5904">
        <v>9.3023632367451974E-3</v>
      </c>
      <c r="R5904">
        <v>0.39058599948883055</v>
      </c>
      <c r="S5904">
        <v>379.25816082754</v>
      </c>
      <c r="T5904">
        <v>39.550316333770752</v>
      </c>
      <c r="U5904">
        <v>0.33960588157176974</v>
      </c>
      <c r="V5904">
        <v>470.12789249420166</v>
      </c>
      <c r="W5904">
        <v>1</v>
      </c>
      <c r="X5904">
        <v>0.43953594923019412</v>
      </c>
      <c r="Y5904">
        <v>389.39179570493098</v>
      </c>
      <c r="Z5904">
        <v>1</v>
      </c>
      <c r="AA5904">
        <v>11.090421274328234</v>
      </c>
      <c r="AB5904">
        <v>77.181866699218759</v>
      </c>
      <c r="AC5904">
        <v>101.79501324892044</v>
      </c>
      <c r="AD5904">
        <v>6.5516365898980033E-3</v>
      </c>
      <c r="AE5904">
        <v>1.294207530425427</v>
      </c>
      <c r="AF5904">
        <v>-1.5254695415496827E-2</v>
      </c>
      <c r="AG5904">
        <v>6.8367139001877981E-4</v>
      </c>
      <c r="AH5904">
        <v>5.3595984470844266E-2</v>
      </c>
      <c r="AI5904">
        <v>21.889370977878571</v>
      </c>
      <c r="AJ5904">
        <v>11.978820621363012</v>
      </c>
      <c r="AK5904">
        <v>4.227834261059761</v>
      </c>
      <c r="AL5904">
        <v>4.9002286161905637</v>
      </c>
      <c r="AM5904">
        <v>23.320732104778291</v>
      </c>
      <c r="AN5904">
        <v>447.12276865374997</v>
      </c>
      <c r="AO5904">
        <v>9.0737958073616037E-2</v>
      </c>
      <c r="AP5904">
        <v>0.90576509690284746</v>
      </c>
    </row>
    <row r="5905" spans="1:42">
      <c r="A5905">
        <v>338.65086770238793</v>
      </c>
      <c r="B5905">
        <v>198.45137974502512</v>
      </c>
      <c r="C5905">
        <v>612.27272592201859</v>
      </c>
      <c r="D5905">
        <v>-273.62185821963067</v>
      </c>
      <c r="E5905">
        <v>-413.82134617699347</v>
      </c>
      <c r="F5905">
        <v>273.62185821963067</v>
      </c>
      <c r="G5905">
        <v>5.8057311256476528E-2</v>
      </c>
      <c r="H5905">
        <v>1766.6492801617526</v>
      </c>
      <c r="I5905">
        <v>2.5490486919879912E-2</v>
      </c>
      <c r="J5905">
        <v>6.7151966094970705E-2</v>
      </c>
      <c r="K5905">
        <v>1.2542902899444104</v>
      </c>
      <c r="L5905">
        <v>16.751130819320679</v>
      </c>
      <c r="M5905">
        <v>205.59082045029825</v>
      </c>
      <c r="N5905">
        <v>55.785052357101449</v>
      </c>
      <c r="O5905">
        <v>0.85781165957450867</v>
      </c>
      <c r="P5905">
        <v>2.1635301960839161E-2</v>
      </c>
      <c r="Q5905">
        <v>2.0187189579010008E-2</v>
      </c>
      <c r="R5905">
        <v>0.49761945724487305</v>
      </c>
      <c r="S5905">
        <v>976.03358009706085</v>
      </c>
      <c r="T5905">
        <v>25.400403141975403</v>
      </c>
      <c r="U5905">
        <v>0.38648310482501985</v>
      </c>
      <c r="V5905">
        <v>483.02359580993652</v>
      </c>
      <c r="W5905">
        <v>1</v>
      </c>
      <c r="X5905">
        <v>0.35561239600181582</v>
      </c>
      <c r="Y5905">
        <v>297.0086890277226</v>
      </c>
      <c r="Z5905">
        <v>1</v>
      </c>
      <c r="AA5905">
        <v>49.616280953111655</v>
      </c>
      <c r="AB5905">
        <v>170.08422479248048</v>
      </c>
      <c r="AC5905">
        <v>117.26317852735519</v>
      </c>
      <c r="AD5905">
        <v>1.1113501002645899E-2</v>
      </c>
      <c r="AE5905">
        <v>5.8607961292851041</v>
      </c>
      <c r="AF5905">
        <v>0.20085072398185727</v>
      </c>
      <c r="AG5905">
        <v>1.0174516422010017E-3</v>
      </c>
      <c r="AH5905">
        <v>9.6937878131866436E-3</v>
      </c>
      <c r="AI5905">
        <v>5.0478193163871765</v>
      </c>
      <c r="AJ5905">
        <v>16.321656387219697</v>
      </c>
      <c r="AK5905">
        <v>42.415706364512445</v>
      </c>
      <c r="AL5905">
        <v>2.6678310971052941</v>
      </c>
      <c r="AM5905">
        <v>24.555729544162752</v>
      </c>
      <c r="AN5905">
        <v>510.46180767060821</v>
      </c>
      <c r="AO5905">
        <v>5.0801960825920103E-2</v>
      </c>
      <c r="AP5905">
        <v>0.89746694183349618</v>
      </c>
    </row>
    <row r="5906" spans="1:42">
      <c r="A5906">
        <v>64.169113431159019</v>
      </c>
      <c r="B5906">
        <v>0.28361722689371049</v>
      </c>
      <c r="C5906">
        <v>102.57261440831621</v>
      </c>
      <c r="D5906">
        <v>-38.403500977157194</v>
      </c>
      <c r="E5906">
        <v>-102.2889971814225</v>
      </c>
      <c r="F5906">
        <v>38.403500977157194</v>
      </c>
      <c r="G5906">
        <v>7.3615132880039083E-2</v>
      </c>
      <c r="H5906">
        <v>408.40727138780125</v>
      </c>
      <c r="I5906">
        <v>3.2462776601314539E-2</v>
      </c>
      <c r="J5906">
        <v>0.10194874596595764</v>
      </c>
      <c r="K5906">
        <v>2.1376342083752151</v>
      </c>
      <c r="L5906">
        <v>24.106614589691162</v>
      </c>
      <c r="M5906">
        <v>7.9854905695321055</v>
      </c>
      <c r="N5906">
        <v>18.614622507667541</v>
      </c>
      <c r="O5906">
        <v>0.60765007138252258</v>
      </c>
      <c r="P5906">
        <v>7.8359283871120861E-3</v>
      </c>
      <c r="Q5906">
        <v>2.691669925053914E-2</v>
      </c>
      <c r="R5906">
        <v>0.38246049404144289</v>
      </c>
      <c r="S5906">
        <v>629.75617107230983</v>
      </c>
      <c r="T5906">
        <v>42.344778776168823</v>
      </c>
      <c r="U5906">
        <v>0.33244503915309909</v>
      </c>
      <c r="V5906">
        <v>569.47371959686279</v>
      </c>
      <c r="W5906">
        <v>1</v>
      </c>
      <c r="X5906">
        <v>0.42033719062805175</v>
      </c>
      <c r="Y5906">
        <v>426.69360205078664</v>
      </c>
      <c r="Z5906">
        <v>1</v>
      </c>
      <c r="AA5906">
        <v>13.91005517886162</v>
      </c>
      <c r="AB5906">
        <v>134.43075231933594</v>
      </c>
      <c r="AC5906">
        <v>65.361477434635162</v>
      </c>
      <c r="AD5906">
        <v>1.4281533722184662E-2</v>
      </c>
      <c r="AE5906">
        <v>37.711046713989695</v>
      </c>
      <c r="AF5906">
        <v>0.23863656520843504</v>
      </c>
      <c r="AG5906">
        <v>7.4345098564233434E-4</v>
      </c>
      <c r="AH5906">
        <v>5.7397673594951626E-2</v>
      </c>
      <c r="AI5906">
        <v>8.7858203053474426</v>
      </c>
      <c r="AJ5906">
        <v>9.0700270030307397</v>
      </c>
      <c r="AK5906">
        <v>5.8225457435846328</v>
      </c>
      <c r="AL5906">
        <v>3.2901963381739265</v>
      </c>
      <c r="AM5906">
        <v>104.18239778280258</v>
      </c>
      <c r="AN5906">
        <v>158.0548286005955</v>
      </c>
      <c r="AO5906">
        <v>4.1650782227516177E-2</v>
      </c>
      <c r="AP5906">
        <v>0.85005268073081974</v>
      </c>
    </row>
    <row r="5907" spans="1:42">
      <c r="A5907">
        <v>281.09030101027827</v>
      </c>
      <c r="B5907">
        <v>315.67280229887979</v>
      </c>
      <c r="C5907">
        <v>314.69468085550977</v>
      </c>
      <c r="D5907">
        <v>-34.58250128860152</v>
      </c>
      <c r="E5907">
        <v>0.97812144337001428</v>
      </c>
      <c r="F5907">
        <v>-0.97812144337001428</v>
      </c>
      <c r="G5907">
        <v>7.5914025034286708E-3</v>
      </c>
      <c r="H5907">
        <v>861.56516452602204</v>
      </c>
      <c r="I5907">
        <v>5.9093770086765286E-2</v>
      </c>
      <c r="J5907">
        <v>6.9146284580230713E-2</v>
      </c>
      <c r="K5907">
        <v>1.7377557025849817</v>
      </c>
      <c r="L5907">
        <v>57.485991716384888</v>
      </c>
      <c r="M5907">
        <v>226.03758396687874</v>
      </c>
      <c r="N5907">
        <v>46.560517803192141</v>
      </c>
      <c r="O5907">
        <v>0.58420023322105408</v>
      </c>
      <c r="P5907">
        <v>2.1090547614627413E-2</v>
      </c>
      <c r="Q5907">
        <v>3.4968953503502737E-2</v>
      </c>
      <c r="R5907">
        <v>0.44668595314025877</v>
      </c>
      <c r="S5907">
        <v>952.64165459846345</v>
      </c>
      <c r="T5907">
        <v>31.230649352073669</v>
      </c>
      <c r="U5907">
        <v>0.40272430479526522</v>
      </c>
      <c r="V5907">
        <v>598.60210418701172</v>
      </c>
      <c r="W5907">
        <v>1</v>
      </c>
      <c r="X5907">
        <v>0.44266396164894106</v>
      </c>
      <c r="Y5907">
        <v>662.39660375365452</v>
      </c>
      <c r="Z5907">
        <v>1</v>
      </c>
      <c r="AA5907">
        <v>47.20315694840432</v>
      </c>
      <c r="AB5907">
        <v>146.41224224853516</v>
      </c>
      <c r="AC5907">
        <v>27.770017087459564</v>
      </c>
      <c r="AD5907">
        <v>4.7064300276275376E-3</v>
      </c>
      <c r="AE5907">
        <v>1.245008412705735</v>
      </c>
      <c r="AF5907">
        <v>3.0902892351150506E-2</v>
      </c>
      <c r="AG5907">
        <v>1.5229160841129534E-4</v>
      </c>
      <c r="AH5907">
        <v>5.0425820374488832E-2</v>
      </c>
      <c r="AI5907">
        <v>26.61247581243515</v>
      </c>
      <c r="AJ5907">
        <v>15.570802963618009</v>
      </c>
      <c r="AK5907">
        <v>27.337213405966757</v>
      </c>
      <c r="AL5907">
        <v>3.4325195258538534</v>
      </c>
      <c r="AM5907">
        <v>96.141305363178247</v>
      </c>
      <c r="AN5907">
        <v>136.96555012190575</v>
      </c>
      <c r="AO5907">
        <v>5.0397688269615173E-2</v>
      </c>
      <c r="AP5907">
        <v>0.87455513525009165</v>
      </c>
    </row>
    <row r="5908" spans="1:42">
      <c r="A5908">
        <v>1002.669281995397</v>
      </c>
      <c r="B5908">
        <v>3685.7344104553167</v>
      </c>
      <c r="C5908">
        <v>2526.1834109023198</v>
      </c>
      <c r="D5908">
        <v>-2683.0651284599198</v>
      </c>
      <c r="E5908">
        <v>1159.5509995529969</v>
      </c>
      <c r="F5908">
        <v>-1159.5509995529969</v>
      </c>
      <c r="G5908">
        <v>-5.0806207353217949E-3</v>
      </c>
      <c r="H5908">
        <v>2022.0019978927435</v>
      </c>
      <c r="I5908">
        <v>5.3237204253673551E-2</v>
      </c>
      <c r="J5908">
        <v>2.0072966337203978E-2</v>
      </c>
      <c r="K5908">
        <v>1.8237182132780552</v>
      </c>
      <c r="L5908">
        <v>11.797938346862793</v>
      </c>
      <c r="M5908">
        <v>7057.2498225720865</v>
      </c>
      <c r="N5908">
        <v>93.554822801780716</v>
      </c>
      <c r="O5908">
        <v>0.70741835236549377</v>
      </c>
      <c r="P5908">
        <v>1.8423821237352155E-2</v>
      </c>
      <c r="Q5908">
        <v>1.5480704996320933E-2</v>
      </c>
      <c r="R5908">
        <v>0.46179211139678955</v>
      </c>
      <c r="S5908">
        <v>1032.3501897376825</v>
      </c>
      <c r="T5908">
        <v>29.629158973693848</v>
      </c>
      <c r="U5908">
        <v>0.3475101870298386</v>
      </c>
      <c r="V5908">
        <v>628.65612506866455</v>
      </c>
      <c r="W5908">
        <v>1</v>
      </c>
      <c r="X5908">
        <v>0.3395913815498352</v>
      </c>
      <c r="Y5908">
        <v>429.71032577644246</v>
      </c>
      <c r="Z5908">
        <v>1</v>
      </c>
      <c r="AA5908">
        <v>28.853913701925286</v>
      </c>
      <c r="AB5908">
        <v>159.23733129882814</v>
      </c>
      <c r="AC5908">
        <v>194.95644122362137</v>
      </c>
      <c r="AD5908">
        <v>7.9287423027886283E-3</v>
      </c>
      <c r="AE5908">
        <v>2.0954405958797393</v>
      </c>
      <c r="AF5908">
        <v>-2.6514952182769773E-2</v>
      </c>
      <c r="AG5908">
        <v>3.5951231039155473E-4</v>
      </c>
      <c r="AH5908">
        <v>7.4151750206947319E-3</v>
      </c>
      <c r="AI5908">
        <v>28.35677295923233</v>
      </c>
      <c r="AJ5908">
        <v>10.106891736756555</v>
      </c>
      <c r="AK5908">
        <v>57.767534592747687</v>
      </c>
      <c r="AL5908">
        <v>7.2771199028224016</v>
      </c>
      <c r="AM5908">
        <v>58.214561355113986</v>
      </c>
      <c r="AN5908">
        <v>810.33365124514717</v>
      </c>
      <c r="AO5908">
        <v>9.2458557248115539E-2</v>
      </c>
      <c r="AP5908">
        <v>0.90193180966377273</v>
      </c>
    </row>
    <row r="5909" spans="1:42">
      <c r="A5909">
        <v>576.82564592322626</v>
      </c>
      <c r="B5909">
        <v>269.8994693900828</v>
      </c>
      <c r="C5909">
        <v>300.29807617272763</v>
      </c>
      <c r="D5909">
        <v>276.52756975049863</v>
      </c>
      <c r="E5909">
        <v>-306.92617653314346</v>
      </c>
      <c r="F5909">
        <v>-276.52756975049863</v>
      </c>
      <c r="G5909">
        <v>-6.8513968567063283E-3</v>
      </c>
      <c r="H5909">
        <v>311.01093052552505</v>
      </c>
      <c r="I5909">
        <v>4.782768756151199E-2</v>
      </c>
      <c r="J5909">
        <v>4.7444016456604003E-2</v>
      </c>
      <c r="K5909">
        <v>1.4262244450747965</v>
      </c>
      <c r="L5909">
        <v>36.679524183273315</v>
      </c>
      <c r="M5909">
        <v>1.4284052063954638</v>
      </c>
      <c r="N5909">
        <v>90.280740713882452</v>
      </c>
      <c r="O5909">
        <v>0.9898204505443573</v>
      </c>
      <c r="P5909">
        <v>4.1397348509894473E-3</v>
      </c>
      <c r="Q5909">
        <v>4.1276237699720586E-4</v>
      </c>
      <c r="R5909">
        <v>0.46198764801025394</v>
      </c>
      <c r="S5909">
        <v>1026.9912872818513</v>
      </c>
      <c r="T5909">
        <v>45.822206139564514</v>
      </c>
      <c r="U5909">
        <v>0.39761758148670201</v>
      </c>
      <c r="V5909">
        <v>634.05747413635254</v>
      </c>
      <c r="W5909">
        <v>1</v>
      </c>
      <c r="X5909">
        <v>0.42810164332389833</v>
      </c>
      <c r="Y5909">
        <v>517.33389035313348</v>
      </c>
      <c r="Z5909">
        <v>1</v>
      </c>
      <c r="AA5909">
        <v>35.810146619844438</v>
      </c>
      <c r="AB5909">
        <v>96.327249938964854</v>
      </c>
      <c r="AC5909">
        <v>26.124660670757294</v>
      </c>
      <c r="AD5909">
        <v>2.9720958481487046E-3</v>
      </c>
      <c r="AE5909">
        <v>1.9332463038562515</v>
      </c>
      <c r="AF5909">
        <v>-2.9135996103286741E-2</v>
      </c>
      <c r="AG5909">
        <v>8.1103269101225018E-4</v>
      </c>
      <c r="AH5909">
        <v>5.0295817947387696E-2</v>
      </c>
      <c r="AI5909">
        <v>24.828228652477264</v>
      </c>
      <c r="AJ5909">
        <v>10.585487797122044</v>
      </c>
      <c r="AK5909">
        <v>8.8653720206022264</v>
      </c>
      <c r="AL5909">
        <v>7.7569135013040089</v>
      </c>
      <c r="AM5909">
        <v>50.56907707452774</v>
      </c>
      <c r="AN5909">
        <v>670.46829809030282</v>
      </c>
      <c r="AO5909">
        <v>9.4894653201103213E-2</v>
      </c>
      <c r="AP5909">
        <v>0.91750922679901137</v>
      </c>
    </row>
    <row r="5910" spans="1:42">
      <c r="A5910">
        <v>93.435828940561379</v>
      </c>
      <c r="B5910">
        <v>154.37879771471842</v>
      </c>
      <c r="C5910">
        <v>220.06871522811903</v>
      </c>
      <c r="D5910">
        <v>-126.63288628755765</v>
      </c>
      <c r="E5910">
        <v>-65.689917513400616</v>
      </c>
      <c r="F5910">
        <v>65.689917513400616</v>
      </c>
      <c r="G5910">
        <v>3.3215231422622116E-2</v>
      </c>
      <c r="H5910">
        <v>665.95295947503303</v>
      </c>
      <c r="I5910">
        <v>5.0160485208034511E-2</v>
      </c>
      <c r="J5910">
        <v>6.0784352540969852E-2</v>
      </c>
      <c r="K5910">
        <v>1.3139968840897083</v>
      </c>
      <c r="L5910">
        <v>41.745235919952393</v>
      </c>
      <c r="M5910">
        <v>246.51501142013564</v>
      </c>
      <c r="N5910">
        <v>17.015280121040345</v>
      </c>
      <c r="O5910">
        <v>0.70274212956428528</v>
      </c>
      <c r="P5910">
        <v>1.810132895575629E-2</v>
      </c>
      <c r="Q5910">
        <v>3.5093827088673903E-2</v>
      </c>
      <c r="R5910">
        <v>0.44683036327362058</v>
      </c>
      <c r="S5910">
        <v>388.4077965447276</v>
      </c>
      <c r="T5910">
        <v>26.246291399002075</v>
      </c>
      <c r="U5910">
        <v>0.31363250195980075</v>
      </c>
      <c r="V5910">
        <v>561.35919094085693</v>
      </c>
      <c r="W5910">
        <v>1</v>
      </c>
      <c r="X5910">
        <v>0.32323174953460698</v>
      </c>
      <c r="Y5910">
        <v>540.93240021109818</v>
      </c>
      <c r="Z5910">
        <v>1</v>
      </c>
      <c r="AA5910">
        <v>14.811614294691088</v>
      </c>
      <c r="AB5910">
        <v>20.500572387695314</v>
      </c>
      <c r="AC5910">
        <v>105.94092756509781</v>
      </c>
      <c r="AD5910">
        <v>1.3562473068889389E-2</v>
      </c>
      <c r="AE5910">
        <v>10.803339172692743</v>
      </c>
      <c r="AF5910">
        <v>0.10728452682495115</v>
      </c>
      <c r="AG5910">
        <v>1.1966324269327656E-3</v>
      </c>
      <c r="AH5910">
        <v>3.1540002226829525E-3</v>
      </c>
      <c r="AI5910">
        <v>7.5751903653144836</v>
      </c>
      <c r="AJ5910">
        <v>8.0916897865409645</v>
      </c>
      <c r="AK5910">
        <v>24.139160061478613</v>
      </c>
      <c r="AL5910">
        <v>4.757298007948914</v>
      </c>
      <c r="AM5910">
        <v>30.933421552181244</v>
      </c>
      <c r="AN5910">
        <v>90.031320173495416</v>
      </c>
      <c r="AO5910">
        <v>7.9872586846351623E-2</v>
      </c>
      <c r="AP5910">
        <v>0.8953569514751436</v>
      </c>
    </row>
    <row r="5911" spans="1:42">
      <c r="A5911">
        <v>1411.8171599975467</v>
      </c>
      <c r="B5911">
        <v>1144.7573943494449</v>
      </c>
      <c r="C5911">
        <v>871.52121412313772</v>
      </c>
      <c r="D5911">
        <v>267.0597656481018</v>
      </c>
      <c r="E5911">
        <v>-267.0597656481018</v>
      </c>
      <c r="F5911">
        <v>-540.29594587440897</v>
      </c>
      <c r="G5911">
        <v>7.4544962995308856E-2</v>
      </c>
      <c r="H5911">
        <v>1067.6873564882494</v>
      </c>
      <c r="I5911">
        <v>4.9472085535526275E-2</v>
      </c>
      <c r="J5911">
        <v>0.10385924863815307</v>
      </c>
      <c r="K5911">
        <v>1.1102337061345577</v>
      </c>
      <c r="L5911">
        <v>43.203188180923462</v>
      </c>
      <c r="M5911">
        <v>5.1947505865415948</v>
      </c>
      <c r="N5911">
        <v>196.55373544464115</v>
      </c>
      <c r="O5911">
        <v>0.77892646193504333</v>
      </c>
      <c r="P5911">
        <v>1.9942721525828041E-2</v>
      </c>
      <c r="Q5911">
        <v>1.3928023974100747E-3</v>
      </c>
      <c r="R5911">
        <v>0.4724576473236084</v>
      </c>
      <c r="S5911">
        <v>630.76221476382273</v>
      </c>
      <c r="T5911">
        <v>26.549646258354187</v>
      </c>
      <c r="U5911">
        <v>0.40134665071964265</v>
      </c>
      <c r="V5911">
        <v>645.35894393920898</v>
      </c>
      <c r="W5911">
        <v>1</v>
      </c>
      <c r="X5911">
        <v>0.33634011387825014</v>
      </c>
      <c r="Y5911">
        <v>545.32974570207773</v>
      </c>
      <c r="Z5911">
        <v>1</v>
      </c>
      <c r="AA5911">
        <v>5.8311557779788981</v>
      </c>
      <c r="AB5911">
        <v>174.87596661376955</v>
      </c>
      <c r="AC5911">
        <v>184.75600332021713</v>
      </c>
      <c r="AD5911">
        <v>1.371715578258547E-2</v>
      </c>
      <c r="AE5911">
        <v>10.993359328814369</v>
      </c>
      <c r="AF5911">
        <v>0.27244365334510801</v>
      </c>
      <c r="AG5911">
        <v>1.3170429382698612E-3</v>
      </c>
      <c r="AH5911">
        <v>3.8643227553367611E-2</v>
      </c>
      <c r="AI5911">
        <v>27.022043168544769</v>
      </c>
      <c r="AJ5911">
        <v>1.9143744101918367</v>
      </c>
      <c r="AK5911">
        <v>47.448587359786032</v>
      </c>
      <c r="AL5911">
        <v>3.6122101185021007</v>
      </c>
      <c r="AM5911">
        <v>46.377020752429964</v>
      </c>
      <c r="AN5911">
        <v>583.84382836041914</v>
      </c>
      <c r="AO5911">
        <v>4.6178964018821718E-2</v>
      </c>
      <c r="AP5911">
        <v>0.92302880144119281</v>
      </c>
    </row>
    <row r="5912" spans="1:42">
      <c r="A5912">
        <v>882.20836986376742</v>
      </c>
      <c r="B5912">
        <v>885.0559476878384</v>
      </c>
      <c r="C5912">
        <v>526.28180914011568</v>
      </c>
      <c r="D5912">
        <v>-2.8475778240709815</v>
      </c>
      <c r="E5912">
        <v>2.8475778240709815</v>
      </c>
      <c r="F5912">
        <v>-358.77413854772271</v>
      </c>
      <c r="G5912">
        <v>2.8569118067648711E-2</v>
      </c>
      <c r="H5912">
        <v>483.00587599207182</v>
      </c>
      <c r="I5912">
        <v>3.172779768705368E-2</v>
      </c>
      <c r="J5912">
        <v>9.1175311803817743E-2</v>
      </c>
      <c r="K5912">
        <v>1.565093200546503</v>
      </c>
      <c r="L5912">
        <v>67.776021957397461</v>
      </c>
      <c r="M5912">
        <v>478.16096999021499</v>
      </c>
      <c r="N5912">
        <v>105.05511116466523</v>
      </c>
      <c r="O5912">
        <v>0.59206500649452209</v>
      </c>
      <c r="P5912">
        <v>2.6717555787828229E-3</v>
      </c>
      <c r="Q5912">
        <v>4.3214019086625831E-2</v>
      </c>
      <c r="R5912">
        <v>0.460160698890686</v>
      </c>
      <c r="S5912">
        <v>416.11751844725444</v>
      </c>
      <c r="T5912">
        <v>27.668893337249756</v>
      </c>
      <c r="U5912">
        <v>0.41879355132579804</v>
      </c>
      <c r="V5912">
        <v>566.61856174468994</v>
      </c>
      <c r="W5912">
        <v>1</v>
      </c>
      <c r="X5912">
        <v>0.30013097524642945</v>
      </c>
      <c r="Y5912">
        <v>683.98822579359808</v>
      </c>
      <c r="Z5912">
        <v>1</v>
      </c>
      <c r="AA5912">
        <v>46.772368002080924</v>
      </c>
      <c r="AB5912">
        <v>132.6609443359375</v>
      </c>
      <c r="AC5912">
        <v>57.792170345783234</v>
      </c>
      <c r="AD5912">
        <v>1.9768299200595952E-3</v>
      </c>
      <c r="AE5912">
        <v>4.491624828724567</v>
      </c>
      <c r="AF5912">
        <v>0.11331197977066038</v>
      </c>
      <c r="AG5912">
        <v>9.9912649216976168E-4</v>
      </c>
      <c r="AH5912">
        <v>2.7776614427566529E-4</v>
      </c>
      <c r="AI5912">
        <v>28.516573011875153</v>
      </c>
      <c r="AJ5912">
        <v>2.4213946387077052</v>
      </c>
      <c r="AK5912">
        <v>9.9336153870820993</v>
      </c>
      <c r="AL5912">
        <v>3.1869384826620282</v>
      </c>
      <c r="AM5912">
        <v>37.810450541973111</v>
      </c>
      <c r="AN5912">
        <v>440.30493723153506</v>
      </c>
      <c r="AO5912">
        <v>5.8227221608161926E-2</v>
      </c>
      <c r="AP5912">
        <v>0.85660874581336988</v>
      </c>
    </row>
    <row r="5913" spans="1:42">
      <c r="A5913">
        <v>130.89103958301033</v>
      </c>
      <c r="B5913">
        <v>-41.214341088906423</v>
      </c>
      <c r="C5913">
        <v>322.42633970050792</v>
      </c>
      <c r="D5913">
        <v>-191.5353001174976</v>
      </c>
      <c r="E5913">
        <v>-363.64068078941432</v>
      </c>
      <c r="F5913">
        <v>191.5353001174976</v>
      </c>
      <c r="G5913">
        <v>7.0839535282931534E-2</v>
      </c>
      <c r="H5913">
        <v>1070.8428383147098</v>
      </c>
      <c r="I5913">
        <v>3.6772630512714385E-2</v>
      </c>
      <c r="J5913">
        <v>9.3114271163940429E-2</v>
      </c>
      <c r="K5913">
        <v>1.5723848346412181</v>
      </c>
      <c r="L5913">
        <v>27.363990545272827</v>
      </c>
      <c r="M5913">
        <v>6.5217086255793673</v>
      </c>
      <c r="N5913">
        <v>35.176839788436894</v>
      </c>
      <c r="O5913">
        <v>0.87891694903373718</v>
      </c>
      <c r="P5913">
        <v>1.5454938411712645E-2</v>
      </c>
      <c r="Q5913">
        <v>2.9343155595991342E-2</v>
      </c>
      <c r="R5913">
        <v>0.40105249404907228</v>
      </c>
      <c r="S5913">
        <v>1044.1579009455311</v>
      </c>
      <c r="T5913">
        <v>44.581487774848938</v>
      </c>
      <c r="U5913">
        <v>0.33269874393939974</v>
      </c>
      <c r="V5913">
        <v>481.63981437683105</v>
      </c>
      <c r="W5913">
        <v>1</v>
      </c>
      <c r="X5913">
        <v>0.30949912428855897</v>
      </c>
      <c r="Y5913">
        <v>559.76337797026531</v>
      </c>
      <c r="Z5913">
        <v>1</v>
      </c>
      <c r="AA5913">
        <v>13.629132577104571</v>
      </c>
      <c r="AB5913">
        <v>24.834611022949222</v>
      </c>
      <c r="AC5913">
        <v>182.51383751630783</v>
      </c>
      <c r="AD5913">
        <v>1.3938972277519029E-2</v>
      </c>
      <c r="AE5913">
        <v>37.766715582240678</v>
      </c>
      <c r="AF5913">
        <v>0.10615026354789733</v>
      </c>
      <c r="AG5913">
        <v>1.1277524625020435E-3</v>
      </c>
      <c r="AH5913">
        <v>1.5617945432662962E-2</v>
      </c>
      <c r="AI5913">
        <v>22.068736255168915</v>
      </c>
      <c r="AJ5913">
        <v>0.23777713269627995</v>
      </c>
      <c r="AK5913">
        <v>25.037520434260369</v>
      </c>
      <c r="AL5913">
        <v>5.0945902737469693</v>
      </c>
      <c r="AM5913">
        <v>101.67557340860367</v>
      </c>
      <c r="AN5913">
        <v>396.59346636883606</v>
      </c>
      <c r="AO5913">
        <v>5.7494150996208193E-2</v>
      </c>
      <c r="AP5913">
        <v>0.88149899101257334</v>
      </c>
    </row>
    <row r="5914" spans="1:42">
      <c r="A5914">
        <v>489.09864033232981</v>
      </c>
      <c r="B5914">
        <v>819.86673860135284</v>
      </c>
      <c r="C5914">
        <v>1314.8307182802325</v>
      </c>
      <c r="D5914">
        <v>-825.73207794790278</v>
      </c>
      <c r="E5914">
        <v>-494.9639796788797</v>
      </c>
      <c r="F5914">
        <v>494.9639796788797</v>
      </c>
      <c r="G5914">
        <v>2.4201625391913791E-3</v>
      </c>
      <c r="H5914">
        <v>3197.3030220950009</v>
      </c>
      <c r="I5914">
        <v>3.4251702725887297E-2</v>
      </c>
      <c r="J5914">
        <v>9.9762079477310181E-2</v>
      </c>
      <c r="K5914">
        <v>1.8659700837910174</v>
      </c>
      <c r="L5914">
        <v>65.387732982635498</v>
      </c>
      <c r="M5914">
        <v>1467.9097381179154</v>
      </c>
      <c r="N5914">
        <v>72.164343569374097</v>
      </c>
      <c r="O5914">
        <v>0.69463136792182922</v>
      </c>
      <c r="P5914">
        <v>1.6820783615112304E-2</v>
      </c>
      <c r="Q5914">
        <v>3.3782741493648946E-2</v>
      </c>
      <c r="R5914">
        <v>0.46557950496673584</v>
      </c>
      <c r="S5914">
        <v>1087.6066243233838</v>
      </c>
      <c r="T5914">
        <v>31.64018988609314</v>
      </c>
      <c r="U5914">
        <v>0.29465654313564305</v>
      </c>
      <c r="V5914">
        <v>606.94644451141357</v>
      </c>
      <c r="W5914">
        <v>1</v>
      </c>
      <c r="X5914">
        <v>0.42975744247436526</v>
      </c>
      <c r="Y5914">
        <v>334.55493938346217</v>
      </c>
      <c r="Z5914">
        <v>1</v>
      </c>
      <c r="AA5914">
        <v>16.620586962766652</v>
      </c>
      <c r="AB5914">
        <v>9.6124158935546884</v>
      </c>
      <c r="AC5914">
        <v>27.150489389896393</v>
      </c>
      <c r="AD5914">
        <v>1.0272006499461639E-2</v>
      </c>
      <c r="AE5914">
        <v>10.595020000856911</v>
      </c>
      <c r="AF5914">
        <v>5.2838373184204077E-3</v>
      </c>
      <c r="AG5914">
        <v>3.6583337428897035E-4</v>
      </c>
      <c r="AH5914">
        <v>5.8631632697582245E-2</v>
      </c>
      <c r="AI5914">
        <v>17.812085449695587</v>
      </c>
      <c r="AJ5914">
        <v>3.2689327051075754</v>
      </c>
      <c r="AK5914">
        <v>59.871146541237827</v>
      </c>
      <c r="AL5914">
        <v>3.2945921773563551</v>
      </c>
      <c r="AM5914">
        <v>37.644268929958344</v>
      </c>
      <c r="AN5914">
        <v>529.54976958378813</v>
      </c>
      <c r="AO5914">
        <v>0.10082360899448395</v>
      </c>
      <c r="AP5914">
        <v>0.84388775420188911</v>
      </c>
    </row>
    <row r="5915" spans="1:42">
      <c r="A5915">
        <v>335.8980775193404</v>
      </c>
      <c r="B5915">
        <v>339.92046947149828</v>
      </c>
      <c r="C5915">
        <v>353.22577991485855</v>
      </c>
      <c r="D5915">
        <v>-17.327702395518145</v>
      </c>
      <c r="E5915">
        <v>-13.30531044336027</v>
      </c>
      <c r="F5915">
        <v>13.30531044336027</v>
      </c>
      <c r="G5915">
        <v>6.7531862622403876E-2</v>
      </c>
      <c r="H5915">
        <v>697.3582948081621</v>
      </c>
      <c r="I5915">
        <v>3.5956434309482574E-2</v>
      </c>
      <c r="J5915">
        <v>2.1995827198028561E-2</v>
      </c>
      <c r="K5915">
        <v>2.0818011521279809</v>
      </c>
      <c r="L5915">
        <v>73.248234987258911</v>
      </c>
      <c r="M5915">
        <v>191.07215865451076</v>
      </c>
      <c r="N5915">
        <v>62.136589975738538</v>
      </c>
      <c r="O5915">
        <v>0.91689762473106384</v>
      </c>
      <c r="P5915">
        <v>3.6287780867682558E-3</v>
      </c>
      <c r="Q5915">
        <v>9.4939109484354633E-3</v>
      </c>
      <c r="R5915">
        <v>0.43662716865539553</v>
      </c>
      <c r="S5915">
        <v>410.51851058782353</v>
      </c>
      <c r="T5915">
        <v>44.645819067955017</v>
      </c>
      <c r="U5915">
        <v>0.30984585821628574</v>
      </c>
      <c r="V5915">
        <v>488.32244873046875</v>
      </c>
      <c r="W5915">
        <v>1</v>
      </c>
      <c r="X5915">
        <v>0.37630975365638736</v>
      </c>
      <c r="Y5915">
        <v>374.42308323941847</v>
      </c>
      <c r="Z5915">
        <v>1</v>
      </c>
      <c r="AA5915">
        <v>14.960535015268329</v>
      </c>
      <c r="AB5915">
        <v>162.42890191650392</v>
      </c>
      <c r="AC5915">
        <v>62.090729176998138</v>
      </c>
      <c r="AD5915">
        <v>4.7401428222656247E-3</v>
      </c>
      <c r="AE5915">
        <v>3.4313018339566268</v>
      </c>
      <c r="AF5915">
        <v>0.24769733548164366</v>
      </c>
      <c r="AG5915">
        <v>2.5760419193914029E-4</v>
      </c>
      <c r="AH5915">
        <v>2.7991254544258114E-2</v>
      </c>
      <c r="AI5915">
        <v>15.469101369380951</v>
      </c>
      <c r="AJ5915">
        <v>16.316548059269039</v>
      </c>
      <c r="AK5915">
        <v>11.033056864142418</v>
      </c>
      <c r="AL5915">
        <v>4.2452955745724186</v>
      </c>
      <c r="AM5915">
        <v>45.69450799226761</v>
      </c>
      <c r="AN5915">
        <v>179.13578228252635</v>
      </c>
      <c r="AO5915">
        <v>3.3534916281700133E-2</v>
      </c>
      <c r="AP5915">
        <v>0.84933422422409066</v>
      </c>
    </row>
    <row r="5916" spans="1:42">
      <c r="A5916">
        <v>978.19109258073911</v>
      </c>
      <c r="B5916">
        <v>959.71527287964295</v>
      </c>
      <c r="C5916">
        <v>1581.3330868304538</v>
      </c>
      <c r="D5916">
        <v>-603.14199424971468</v>
      </c>
      <c r="E5916">
        <v>-621.61781395081084</v>
      </c>
      <c r="F5916">
        <v>603.14199424971468</v>
      </c>
      <c r="G5916">
        <v>2.4630093090667729E-2</v>
      </c>
      <c r="H5916">
        <v>4370.0475013948389</v>
      </c>
      <c r="I5916">
        <v>1.8502769172191617E-2</v>
      </c>
      <c r="J5916">
        <v>7.8890969038009642E-2</v>
      </c>
      <c r="K5916">
        <v>1.3797507088720797</v>
      </c>
      <c r="L5916">
        <v>32.841477394104004</v>
      </c>
      <c r="M5916">
        <v>254.37099099339085</v>
      </c>
      <c r="N5916">
        <v>180.66119090938571</v>
      </c>
      <c r="O5916">
        <v>0.93954887986183167</v>
      </c>
      <c r="P5916">
        <v>1.9040085156758622E-2</v>
      </c>
      <c r="Q5916">
        <v>4.6794406202104351E-2</v>
      </c>
      <c r="R5916">
        <v>0.43496910572052</v>
      </c>
      <c r="S5916">
        <v>481.1264152971824</v>
      </c>
      <c r="T5916">
        <v>26.064538955688477</v>
      </c>
      <c r="U5916">
        <v>0.28359757602214813</v>
      </c>
      <c r="V5916">
        <v>536.45660877227783</v>
      </c>
      <c r="W5916">
        <v>1</v>
      </c>
      <c r="X5916">
        <v>0.3823314881324768</v>
      </c>
      <c r="Y5916">
        <v>490.52579818602533</v>
      </c>
      <c r="Z5916">
        <v>1</v>
      </c>
      <c r="AA5916">
        <v>3.3914519091701516</v>
      </c>
      <c r="AB5916">
        <v>23.606455810546876</v>
      </c>
      <c r="AC5916">
        <v>49.616165459156036</v>
      </c>
      <c r="AD5916">
        <v>7.0252263647878274E-3</v>
      </c>
      <c r="AE5916">
        <v>1.1571671498869591</v>
      </c>
      <c r="AF5916">
        <v>9.5012233257293688E-2</v>
      </c>
      <c r="AG5916">
        <v>2.9231329957272063E-4</v>
      </c>
      <c r="AH5916">
        <v>6.2407402634620662E-3</v>
      </c>
      <c r="AI5916">
        <v>17.351681292057037</v>
      </c>
      <c r="AJ5916">
        <v>7.0997028346264583</v>
      </c>
      <c r="AK5916">
        <v>61.267770980000492</v>
      </c>
      <c r="AL5916">
        <v>3.4633296708795021</v>
      </c>
      <c r="AM5916">
        <v>28.082520759105684</v>
      </c>
      <c r="AN5916">
        <v>277.64372226242364</v>
      </c>
      <c r="AO5916">
        <v>4.2773443341255185E-2</v>
      </c>
      <c r="AP5916">
        <v>0.81640821003913888</v>
      </c>
    </row>
    <row r="5917" spans="1:42">
      <c r="A5917">
        <v>365.15531499956973</v>
      </c>
      <c r="B5917">
        <v>362.18737686032898</v>
      </c>
      <c r="C5917">
        <v>346.53362684888987</v>
      </c>
      <c r="D5917">
        <v>2.9679381392407436</v>
      </c>
      <c r="E5917">
        <v>-2.9679381392407436</v>
      </c>
      <c r="F5917">
        <v>-18.621688150679859</v>
      </c>
      <c r="G5917">
        <v>6.8875030215393332E-2</v>
      </c>
      <c r="H5917">
        <v>490.28433473887463</v>
      </c>
      <c r="I5917">
        <v>5.1497679054737087E-2</v>
      </c>
      <c r="J5917">
        <v>5.1011363029479978E-2</v>
      </c>
      <c r="K5917">
        <v>1.5006107652842999</v>
      </c>
      <c r="L5917">
        <v>58.565272092819214</v>
      </c>
      <c r="M5917">
        <v>217.8474357978391</v>
      </c>
      <c r="N5917">
        <v>71.894595674514775</v>
      </c>
      <c r="O5917">
        <v>0.82124373316764832</v>
      </c>
      <c r="P5917">
        <v>1.9483171568976504E-3</v>
      </c>
      <c r="Q5917">
        <v>2.8329497708214649E-2</v>
      </c>
      <c r="R5917">
        <v>0.49581008911132812</v>
      </c>
      <c r="S5917">
        <v>1006.1170853108372</v>
      </c>
      <c r="T5917">
        <v>36.045923829078674</v>
      </c>
      <c r="U5917">
        <v>0.32362600624561311</v>
      </c>
      <c r="V5917">
        <v>460.24327278137207</v>
      </c>
      <c r="W5917">
        <v>1</v>
      </c>
      <c r="X5917">
        <v>0.43352065920829774</v>
      </c>
      <c r="Y5917">
        <v>359.86580574784534</v>
      </c>
      <c r="Z5917">
        <v>1</v>
      </c>
      <c r="AA5917">
        <v>14.182798434267047</v>
      </c>
      <c r="AB5917">
        <v>70.254058044433606</v>
      </c>
      <c r="AC5917">
        <v>156.19389265775681</v>
      </c>
      <c r="AD5917">
        <v>1.4960978581355169E-2</v>
      </c>
      <c r="AE5917">
        <v>2.4405798107885506</v>
      </c>
      <c r="AF5917">
        <v>0.2369096982479095</v>
      </c>
      <c r="AG5917">
        <v>4.1078017262737281E-4</v>
      </c>
      <c r="AH5917">
        <v>2.0341762065887448E-2</v>
      </c>
      <c r="AI5917">
        <v>15.678033530712128</v>
      </c>
      <c r="AJ5917">
        <v>5.582094891142499</v>
      </c>
      <c r="AK5917">
        <v>16.031775628924368</v>
      </c>
      <c r="AL5917">
        <v>9.0565210430013998</v>
      </c>
      <c r="AM5917">
        <v>24.079808390140535</v>
      </c>
      <c r="AN5917">
        <v>214.46002041062002</v>
      </c>
      <c r="AO5917">
        <v>4.6040883898735049E-2</v>
      </c>
      <c r="AP5917">
        <v>0.83282197666168223</v>
      </c>
    </row>
    <row r="5918" spans="1:42">
      <c r="A5918">
        <v>1275.687041277241</v>
      </c>
      <c r="B5918">
        <v>4306.322162733105</v>
      </c>
      <c r="C5918">
        <v>3098.9009232029184</v>
      </c>
      <c r="D5918">
        <v>-3030.635121455864</v>
      </c>
      <c r="E5918">
        <v>1207.4212395301865</v>
      </c>
      <c r="F5918">
        <v>-1207.4212395301865</v>
      </c>
      <c r="G5918">
        <v>5.3441837304899792E-2</v>
      </c>
      <c r="H5918">
        <v>1791.535388823205</v>
      </c>
      <c r="I5918">
        <v>4.7600198686122891E-2</v>
      </c>
      <c r="J5918">
        <v>3.964462208747864E-2</v>
      </c>
      <c r="K5918">
        <v>2.1366638172447683</v>
      </c>
      <c r="L5918">
        <v>79.755785465240479</v>
      </c>
      <c r="M5918">
        <v>6986.1718672282095</v>
      </c>
      <c r="N5918">
        <v>190.73372769641878</v>
      </c>
      <c r="O5918">
        <v>0.77985098958015442</v>
      </c>
      <c r="P5918">
        <v>1.155093299018012E-2</v>
      </c>
      <c r="Q5918">
        <v>1.1991542710198294E-3</v>
      </c>
      <c r="R5918">
        <v>0.42517276287078859</v>
      </c>
      <c r="S5918">
        <v>868.33072331133872</v>
      </c>
      <c r="T5918">
        <v>33.148056268692017</v>
      </c>
      <c r="U5918">
        <v>0.36823688924312592</v>
      </c>
      <c r="V5918">
        <v>478.98938655853271</v>
      </c>
      <c r="W5918">
        <v>1</v>
      </c>
      <c r="X5918">
        <v>0.36148165225982665</v>
      </c>
      <c r="Y5918">
        <v>301.12578532902529</v>
      </c>
      <c r="Z5918">
        <v>1</v>
      </c>
      <c r="AA5918">
        <v>49.854439667463311</v>
      </c>
      <c r="AB5918">
        <v>46.972032836914067</v>
      </c>
      <c r="AC5918">
        <v>80.296315252780914</v>
      </c>
      <c r="AD5918">
        <v>7.0343327318501273E-3</v>
      </c>
      <c r="AE5918">
        <v>25.103409404468017</v>
      </c>
      <c r="AF5918">
        <v>0.17256125450134274</v>
      </c>
      <c r="AG5918">
        <v>5.5000609221100903E-5</v>
      </c>
      <c r="AH5918">
        <v>1.6783647191524503E-2</v>
      </c>
      <c r="AI5918">
        <v>11.237228214740753</v>
      </c>
      <c r="AJ5918">
        <v>9.2998978283022353</v>
      </c>
      <c r="AK5918">
        <v>39.34449639379978</v>
      </c>
      <c r="AL5918">
        <v>4.2370114744631646</v>
      </c>
      <c r="AM5918">
        <v>74.693748509883875</v>
      </c>
      <c r="AN5918">
        <v>124.64617934372845</v>
      </c>
      <c r="AO5918">
        <v>0.10134271585941315</v>
      </c>
      <c r="AP5918">
        <v>0.88699176859855666</v>
      </c>
    </row>
    <row r="5919" spans="1:42">
      <c r="A5919">
        <v>197.79235203773115</v>
      </c>
      <c r="B5919">
        <v>53.563854872555794</v>
      </c>
      <c r="C5919">
        <v>185.55023167290344</v>
      </c>
      <c r="D5919">
        <v>12.242120364827713</v>
      </c>
      <c r="E5919">
        <v>-144.22849716517536</v>
      </c>
      <c r="F5919">
        <v>-12.242120364827713</v>
      </c>
      <c r="G5919">
        <v>5.8148670603457867E-2</v>
      </c>
      <c r="H5919">
        <v>592.46466630151212</v>
      </c>
      <c r="I5919">
        <v>4.7133242189884184E-2</v>
      </c>
      <c r="J5919">
        <v>9.8545278072357176E-2</v>
      </c>
      <c r="K5919">
        <v>2.0024543784558775</v>
      </c>
      <c r="L5919">
        <v>31.991249322891235</v>
      </c>
      <c r="M5919">
        <v>7.7806224321631099</v>
      </c>
      <c r="N5919">
        <v>42.618614990234377</v>
      </c>
      <c r="O5919">
        <v>0.5481625497341156</v>
      </c>
      <c r="P5919">
        <v>4.0848292244805224E-4</v>
      </c>
      <c r="Q5919">
        <v>7.4914631843566882E-3</v>
      </c>
      <c r="R5919">
        <v>0.43487811088562012</v>
      </c>
      <c r="S5919">
        <v>384.71466377193951</v>
      </c>
      <c r="T5919">
        <v>39.92590606212616</v>
      </c>
      <c r="U5919">
        <v>0.29332446634769443</v>
      </c>
      <c r="V5919">
        <v>644.77777481079102</v>
      </c>
      <c r="W5919">
        <v>1</v>
      </c>
      <c r="X5919">
        <v>0.43980432629585264</v>
      </c>
      <c r="Y5919">
        <v>428.87911626785876</v>
      </c>
      <c r="Z5919">
        <v>1</v>
      </c>
      <c r="AA5919">
        <v>23.992003019647605</v>
      </c>
      <c r="AB5919">
        <v>22.034798156738283</v>
      </c>
      <c r="AC5919">
        <v>182.46706575155258</v>
      </c>
      <c r="AD5919">
        <v>1.2504290719317575E-2</v>
      </c>
      <c r="AE5919">
        <v>2.192063320096012</v>
      </c>
      <c r="AF5919">
        <v>0.23912975907325743</v>
      </c>
      <c r="AG5919">
        <v>9.846012202034593E-4</v>
      </c>
      <c r="AH5919">
        <v>7.1633689403533939E-4</v>
      </c>
      <c r="AI5919">
        <v>26.682654321193695</v>
      </c>
      <c r="AJ5919">
        <v>14.779543019852353</v>
      </c>
      <c r="AK5919">
        <v>12.428917817473412</v>
      </c>
      <c r="AL5919">
        <v>5.1863649385477792</v>
      </c>
      <c r="AM5919">
        <v>51.74054442644119</v>
      </c>
      <c r="AN5919">
        <v>359.6885795965606</v>
      </c>
      <c r="AO5919">
        <v>6.6890349745750421E-2</v>
      </c>
      <c r="AP5919">
        <v>0.81946652078628546</v>
      </c>
    </row>
    <row r="5920" spans="1:42">
      <c r="A5920">
        <v>231.10918115619546</v>
      </c>
      <c r="B5920">
        <v>34.926374361029389</v>
      </c>
      <c r="C5920">
        <v>635.84656456014955</v>
      </c>
      <c r="D5920">
        <v>-404.73738340395408</v>
      </c>
      <c r="E5920">
        <v>-600.92019019912016</v>
      </c>
      <c r="F5920">
        <v>404.73738340395408</v>
      </c>
      <c r="G5920">
        <v>2.6355584445680934E-2</v>
      </c>
      <c r="H5920">
        <v>2006.3981445314173</v>
      </c>
      <c r="I5920">
        <v>2.6152450740337368E-2</v>
      </c>
      <c r="J5920">
        <v>5.3248258352279663E-2</v>
      </c>
      <c r="K5920">
        <v>1.8691140292704103</v>
      </c>
      <c r="L5920">
        <v>43.200359344482422</v>
      </c>
      <c r="M5920">
        <v>47.925508062468609</v>
      </c>
      <c r="N5920">
        <v>41.889164379692083</v>
      </c>
      <c r="O5920">
        <v>0.73155942559242249</v>
      </c>
      <c r="P5920">
        <v>1.1227811707390678E-2</v>
      </c>
      <c r="Q5920">
        <v>1.0694522592756481E-2</v>
      </c>
      <c r="R5920">
        <v>0.44486967563629154</v>
      </c>
      <c r="S5920">
        <v>396.33906649915775</v>
      </c>
      <c r="T5920">
        <v>34.78924036026001</v>
      </c>
      <c r="U5920">
        <v>0.33347011268138887</v>
      </c>
      <c r="V5920">
        <v>456.23667240142822</v>
      </c>
      <c r="W5920">
        <v>1</v>
      </c>
      <c r="X5920">
        <v>0.2994009280204773</v>
      </c>
      <c r="Y5920">
        <v>503.25007019714951</v>
      </c>
      <c r="Z5920">
        <v>1</v>
      </c>
      <c r="AA5920">
        <v>2.2534506575679782</v>
      </c>
      <c r="AB5920">
        <v>69.51561572265625</v>
      </c>
      <c r="AC5920">
        <v>73.101766407489777</v>
      </c>
      <c r="AD5920">
        <v>1.1702403859195545E-2</v>
      </c>
      <c r="AE5920">
        <v>3.4955138968339896</v>
      </c>
      <c r="AF5920">
        <v>8.8903191089630115E-2</v>
      </c>
      <c r="AG5920">
        <v>9.0859338631982386E-4</v>
      </c>
      <c r="AH5920">
        <v>4.0407673001289371E-3</v>
      </c>
      <c r="AI5920">
        <v>8.9856329560279846</v>
      </c>
      <c r="AJ5920">
        <v>4.434225286572067</v>
      </c>
      <c r="AK5920">
        <v>28.704039457440377</v>
      </c>
      <c r="AL5920">
        <v>3.8414249972853396</v>
      </c>
      <c r="AM5920">
        <v>96.389268100261688</v>
      </c>
      <c r="AN5920">
        <v>485.22412355595009</v>
      </c>
      <c r="AO5920">
        <v>3.3795464634895328E-2</v>
      </c>
      <c r="AP5920">
        <v>0.89616125702857985</v>
      </c>
    </row>
    <row r="5921" spans="1:42">
      <c r="A5921">
        <v>516.08415031985612</v>
      </c>
      <c r="B5921">
        <v>377.94456743174635</v>
      </c>
      <c r="C5921">
        <v>619.85627751708796</v>
      </c>
      <c r="D5921">
        <v>-103.77212719723184</v>
      </c>
      <c r="E5921">
        <v>-241.91171008534161</v>
      </c>
      <c r="F5921">
        <v>103.77212719723184</v>
      </c>
      <c r="G5921">
        <v>3.4906485751180834E-2</v>
      </c>
      <c r="H5921">
        <v>1753.8078091898867</v>
      </c>
      <c r="I5921">
        <v>2.8128321468830108E-2</v>
      </c>
      <c r="J5921">
        <v>0.10751517486572265</v>
      </c>
      <c r="K5921">
        <v>1.4722181061446666</v>
      </c>
      <c r="L5921">
        <v>48.012861013412476</v>
      </c>
      <c r="M5921">
        <v>6.9324252126986341</v>
      </c>
      <c r="N5921">
        <v>92.312429465866103</v>
      </c>
      <c r="O5921">
        <v>0.9332558810710907</v>
      </c>
      <c r="P5921">
        <v>6.0497756004333483E-3</v>
      </c>
      <c r="Q5921">
        <v>1.9034727414449053E-3</v>
      </c>
      <c r="R5921">
        <v>0.41163152694702149</v>
      </c>
      <c r="S5921">
        <v>797.38859844154649</v>
      </c>
      <c r="T5921">
        <v>42.786315083503723</v>
      </c>
      <c r="U5921">
        <v>0.33495503246784214</v>
      </c>
      <c r="V5921">
        <v>594.96550559997559</v>
      </c>
      <c r="W5921">
        <v>1</v>
      </c>
      <c r="X5921">
        <v>0.31216331839561462</v>
      </c>
      <c r="Y5921">
        <v>383.38776143478816</v>
      </c>
      <c r="Z5921">
        <v>1</v>
      </c>
      <c r="AA5921">
        <v>37.79186130070687</v>
      </c>
      <c r="AB5921">
        <v>141.43334100341798</v>
      </c>
      <c r="AC5921">
        <v>132.16238468885422</v>
      </c>
      <c r="AD5921">
        <v>1.0531971597263955E-2</v>
      </c>
      <c r="AE5921">
        <v>55.687649988394462</v>
      </c>
      <c r="AF5921">
        <v>1.9123753309249876E-2</v>
      </c>
      <c r="AG5921">
        <v>8.8616344181524274E-4</v>
      </c>
      <c r="AH5921">
        <v>4.1566047143936156E-2</v>
      </c>
      <c r="AI5921">
        <v>21.830436885356903</v>
      </c>
      <c r="AJ5921">
        <v>2.8517466903752298</v>
      </c>
      <c r="AK5921">
        <v>33.508855378031733</v>
      </c>
      <c r="AL5921">
        <v>3.9946421824070306</v>
      </c>
      <c r="AM5921">
        <v>30.845746862888337</v>
      </c>
      <c r="AN5921">
        <v>336.27588576712515</v>
      </c>
      <c r="AO5921">
        <v>3.2694031596183774E-2</v>
      </c>
      <c r="AP5921">
        <v>0.83883267593383792</v>
      </c>
    </row>
    <row r="5922" spans="1:42">
      <c r="A5922">
        <v>129.20465396889546</v>
      </c>
      <c r="B5922">
        <v>1545.1553445884915</v>
      </c>
      <c r="C5922">
        <v>1396.4544555711686</v>
      </c>
      <c r="D5922">
        <v>-1415.9506906195961</v>
      </c>
      <c r="E5922">
        <v>148.70088901732288</v>
      </c>
      <c r="F5922">
        <v>-148.70088901732288</v>
      </c>
      <c r="G5922">
        <v>3.7299510220540191E-2</v>
      </c>
      <c r="H5922">
        <v>723.85761289148309</v>
      </c>
      <c r="I5922">
        <v>3.5647867619991301E-2</v>
      </c>
      <c r="J5922">
        <v>0.10697592568397522</v>
      </c>
      <c r="K5922">
        <v>1.0677771567165852</v>
      </c>
      <c r="L5922">
        <v>31.289823055267334</v>
      </c>
      <c r="M5922">
        <v>4059.2374685047562</v>
      </c>
      <c r="N5922">
        <v>19.660322345924378</v>
      </c>
      <c r="O5922">
        <v>0.53774669766426086</v>
      </c>
      <c r="P5922">
        <v>2.855362150404188E-3</v>
      </c>
      <c r="Q5922">
        <v>4.6282216707865392E-3</v>
      </c>
      <c r="R5922">
        <v>0.47144998073577882</v>
      </c>
      <c r="S5922">
        <v>465.03443222296949</v>
      </c>
      <c r="T5922">
        <v>29.219597578048706</v>
      </c>
      <c r="U5922">
        <v>0.31099951684474947</v>
      </c>
      <c r="V5922">
        <v>465.86692333221436</v>
      </c>
      <c r="W5922">
        <v>1</v>
      </c>
      <c r="X5922">
        <v>0.28450301170349124</v>
      </c>
      <c r="Y5922">
        <v>678.93864675551072</v>
      </c>
      <c r="Z5922">
        <v>1</v>
      </c>
      <c r="AA5922">
        <v>19.506896393156058</v>
      </c>
      <c r="AB5922">
        <v>157.36117321777346</v>
      </c>
      <c r="AC5922">
        <v>103.79393249750137</v>
      </c>
      <c r="AD5922">
        <v>7.5420265523796406E-3</v>
      </c>
      <c r="AE5922">
        <v>34.461454824679976</v>
      </c>
      <c r="AF5922">
        <v>9.1074786186218254E-2</v>
      </c>
      <c r="AG5922">
        <v>5.5065511257619743E-4</v>
      </c>
      <c r="AH5922">
        <v>4.9617807376384736E-2</v>
      </c>
      <c r="AI5922">
        <v>9.9819663166999817</v>
      </c>
      <c r="AJ5922">
        <v>7.1212962363024053</v>
      </c>
      <c r="AK5922">
        <v>23.295044580101965</v>
      </c>
      <c r="AL5922">
        <v>5.2569542121095507</v>
      </c>
      <c r="AM5922">
        <v>27.395043885707857</v>
      </c>
      <c r="AN5922">
        <v>645.89642059302241</v>
      </c>
      <c r="AO5922">
        <v>0.10873752462863923</v>
      </c>
      <c r="AP5922">
        <v>0.841734424352646</v>
      </c>
    </row>
    <row r="5923" spans="1:42">
      <c r="A5923">
        <v>718.09417351013985</v>
      </c>
      <c r="B5923">
        <v>643.55231069262766</v>
      </c>
      <c r="C5923">
        <v>482.17668390775475</v>
      </c>
      <c r="D5923">
        <v>74.541862817512197</v>
      </c>
      <c r="E5923">
        <v>-74.541862817512197</v>
      </c>
      <c r="F5923">
        <v>-235.9174896023851</v>
      </c>
      <c r="G5923">
        <v>-5.3350471386510575E-3</v>
      </c>
      <c r="H5923">
        <v>760.88855749364416</v>
      </c>
      <c r="I5923">
        <v>4.4792059957981106E-2</v>
      </c>
      <c r="J5923">
        <v>2.0528109073638917E-2</v>
      </c>
      <c r="K5923">
        <v>1.2876912855088709</v>
      </c>
      <c r="L5923">
        <v>19.271098375320435</v>
      </c>
      <c r="M5923">
        <v>26.050101198605574</v>
      </c>
      <c r="N5923">
        <v>107.38211908187867</v>
      </c>
      <c r="O5923">
        <v>0.66808256506919861</v>
      </c>
      <c r="P5923">
        <v>2.2715212768978539E-2</v>
      </c>
      <c r="Q5923">
        <v>3.856297646628485E-2</v>
      </c>
      <c r="R5923">
        <v>0.4372690677642822</v>
      </c>
      <c r="S5923">
        <v>767.09410393630662</v>
      </c>
      <c r="T5923">
        <v>31.249770522117615</v>
      </c>
      <c r="U5923">
        <v>0.39204126417636875</v>
      </c>
      <c r="V5923">
        <v>472.63507843017578</v>
      </c>
      <c r="W5923">
        <v>1</v>
      </c>
      <c r="X5923">
        <v>0.37483652710914617</v>
      </c>
      <c r="Y5923">
        <v>366.08671853380542</v>
      </c>
      <c r="Z5923">
        <v>1</v>
      </c>
      <c r="AA5923">
        <v>14.694025650491717</v>
      </c>
      <c r="AB5923">
        <v>31.609405334472658</v>
      </c>
      <c r="AC5923">
        <v>152.56225913763046</v>
      </c>
      <c r="AD5923">
        <v>1.2977815285707132E-2</v>
      </c>
      <c r="AE5923">
        <v>1.002901438068855</v>
      </c>
      <c r="AF5923">
        <v>-2.2512005567550661E-2</v>
      </c>
      <c r="AG5923">
        <v>6.9092986805090726E-4</v>
      </c>
      <c r="AH5923">
        <v>5.6057097649574276E-2</v>
      </c>
      <c r="AI5923">
        <v>23.907330930233002</v>
      </c>
      <c r="AJ5923">
        <v>12.323652420572548</v>
      </c>
      <c r="AK5923">
        <v>37.073059868216511</v>
      </c>
      <c r="AL5923">
        <v>1.9384986015570185</v>
      </c>
      <c r="AM5923">
        <v>56.77128239870072</v>
      </c>
      <c r="AN5923">
        <v>205.93454291281608</v>
      </c>
      <c r="AO5923">
        <v>8.4888819098472595E-2</v>
      </c>
      <c r="AP5923">
        <v>0.81688955831527721</v>
      </c>
    </row>
    <row r="5924" spans="1:42">
      <c r="A5924">
        <v>239.74595286504035</v>
      </c>
      <c r="B5924">
        <v>94.755483898496607</v>
      </c>
      <c r="C5924">
        <v>242.63384192382611</v>
      </c>
      <c r="D5924">
        <v>-2.8878890587857597</v>
      </c>
      <c r="E5924">
        <v>-147.8783580253295</v>
      </c>
      <c r="F5924">
        <v>2.8878890587857597</v>
      </c>
      <c r="G5924">
        <v>6.1182380777319349E-2</v>
      </c>
      <c r="H5924">
        <v>148.83024947146271</v>
      </c>
      <c r="I5924">
        <v>5.1095299422740936E-2</v>
      </c>
      <c r="J5924">
        <v>9.2556750059127807E-2</v>
      </c>
      <c r="K5924">
        <v>1.0407205152571202</v>
      </c>
      <c r="L5924">
        <v>74.277472496032715</v>
      </c>
      <c r="M5924">
        <v>514.5561051886142</v>
      </c>
      <c r="N5924">
        <v>33.210908919334415</v>
      </c>
      <c r="O5924">
        <v>0.95759859681129456</v>
      </c>
      <c r="P5924">
        <v>1.6051992522345647E-2</v>
      </c>
      <c r="Q5924">
        <v>2.0234246730804439E-2</v>
      </c>
      <c r="R5924">
        <v>0.49788975238800048</v>
      </c>
      <c r="S5924">
        <v>419.17142953283343</v>
      </c>
      <c r="T5924">
        <v>43.894267082214355</v>
      </c>
      <c r="U5924">
        <v>0.34636526286602021</v>
      </c>
      <c r="V5924">
        <v>609.65015888214111</v>
      </c>
      <c r="W5924">
        <v>1</v>
      </c>
      <c r="X5924">
        <v>0.35157855272293093</v>
      </c>
      <c r="Y5924">
        <v>387.73167381226909</v>
      </c>
      <c r="Z5924">
        <v>1</v>
      </c>
      <c r="AA5924">
        <v>34.0082269816494</v>
      </c>
      <c r="AB5924">
        <v>104.46217407226564</v>
      </c>
      <c r="AC5924">
        <v>186.78168803453445</v>
      </c>
      <c r="AD5924">
        <v>9.1240141126844622E-3</v>
      </c>
      <c r="AE5924">
        <v>1.2979444234159268</v>
      </c>
      <c r="AF5924">
        <v>0.24983348608016967</v>
      </c>
      <c r="AG5924">
        <v>2.3855539537287642E-4</v>
      </c>
      <c r="AH5924">
        <v>7.0442046761512757E-3</v>
      </c>
      <c r="AI5924">
        <v>24.182588160037994</v>
      </c>
      <c r="AJ5924">
        <v>11.056010418470827</v>
      </c>
      <c r="AK5924">
        <v>4.8638026553392413</v>
      </c>
      <c r="AL5924">
        <v>4.6411710452358745</v>
      </c>
      <c r="AM5924">
        <v>89.973563659191129</v>
      </c>
      <c r="AN5924">
        <v>819.64183676162429</v>
      </c>
      <c r="AO5924">
        <v>6.8960277676582332E-2</v>
      </c>
      <c r="AP5924">
        <v>0.86591769146919262</v>
      </c>
    </row>
    <row r="5925" spans="1:42">
      <c r="A5925">
        <v>1255.6142653677525</v>
      </c>
      <c r="B5925">
        <v>1139.0417353613798</v>
      </c>
      <c r="C5925">
        <v>1047.2656980575869</v>
      </c>
      <c r="D5925">
        <v>116.57253000637274</v>
      </c>
      <c r="E5925">
        <v>-116.57253000637274</v>
      </c>
      <c r="F5925">
        <v>-208.34856731016566</v>
      </c>
      <c r="G5925">
        <v>7.234123227200101E-2</v>
      </c>
      <c r="H5925">
        <v>2203.9673129860375</v>
      </c>
      <c r="I5925">
        <v>2.7243171036243435E-2</v>
      </c>
      <c r="J5925">
        <v>9.9536839485168463E-2</v>
      </c>
      <c r="K5925">
        <v>1.6215492888629437</v>
      </c>
      <c r="L5925">
        <v>76.404999494552612</v>
      </c>
      <c r="M5925">
        <v>2.9968109553894893</v>
      </c>
      <c r="N5925">
        <v>166.71393725624088</v>
      </c>
      <c r="O5925">
        <v>0.90172097086906433</v>
      </c>
      <c r="P5925">
        <v>1.3140607145097518E-2</v>
      </c>
      <c r="Q5925">
        <v>1.4221764723459877E-2</v>
      </c>
      <c r="R5925">
        <v>0.43826290130615236</v>
      </c>
      <c r="S5925">
        <v>638.43472039772109</v>
      </c>
      <c r="T5925">
        <v>33.076587319374084</v>
      </c>
      <c r="U5925">
        <v>0.41889773666858676</v>
      </c>
      <c r="V5925">
        <v>601.5291690826416</v>
      </c>
      <c r="W5925">
        <v>1</v>
      </c>
      <c r="X5925">
        <v>0.32070542216300968</v>
      </c>
      <c r="Y5925">
        <v>578.98871208204787</v>
      </c>
      <c r="Z5925">
        <v>1</v>
      </c>
      <c r="AA5925">
        <v>28.725555785799035</v>
      </c>
      <c r="AB5925">
        <v>29.228209899902346</v>
      </c>
      <c r="AC5925">
        <v>123.15124720335007</v>
      </c>
      <c r="AD5925">
        <v>4.5047825218265895E-3</v>
      </c>
      <c r="AE5925">
        <v>9.1511813195448255</v>
      </c>
      <c r="AF5925">
        <v>0.2895551240444183</v>
      </c>
      <c r="AG5925">
        <v>1.0398158747737184E-3</v>
      </c>
      <c r="AH5925">
        <v>8.65676746368408E-3</v>
      </c>
      <c r="AI5925">
        <v>16.465887725353241</v>
      </c>
      <c r="AJ5925">
        <v>14.927511500067403</v>
      </c>
      <c r="AK5925">
        <v>35.925571205019949</v>
      </c>
      <c r="AL5925">
        <v>9.037262836350294</v>
      </c>
      <c r="AM5925">
        <v>37.396728670597078</v>
      </c>
      <c r="AN5925">
        <v>289.37964877413583</v>
      </c>
      <c r="AO5925">
        <v>4.9331523776054383E-2</v>
      </c>
      <c r="AP5925">
        <v>0.81385433101654059</v>
      </c>
    </row>
    <row r="5926" spans="1:42">
      <c r="A5926">
        <v>340.25769419480827</v>
      </c>
      <c r="B5926">
        <v>100.79831691222307</v>
      </c>
      <c r="C5926">
        <v>689.31581279173088</v>
      </c>
      <c r="D5926">
        <v>-349.05811859692261</v>
      </c>
      <c r="E5926">
        <v>-588.51749587950781</v>
      </c>
      <c r="F5926">
        <v>349.05811859692261</v>
      </c>
      <c r="G5926">
        <v>9.5784421607869166E-2</v>
      </c>
      <c r="H5926">
        <v>1905.279170326206</v>
      </c>
      <c r="I5926">
        <v>2.8914729058742521E-2</v>
      </c>
      <c r="J5926">
        <v>3.3081185579299927E-2</v>
      </c>
      <c r="K5926">
        <v>1.1018482369720937</v>
      </c>
      <c r="L5926">
        <v>73.149025440216064</v>
      </c>
      <c r="M5926">
        <v>160.02483216809117</v>
      </c>
      <c r="N5926">
        <v>62.810792361640942</v>
      </c>
      <c r="O5926">
        <v>0.68047669529914856</v>
      </c>
      <c r="P5926">
        <v>1.9637933943006725E-2</v>
      </c>
      <c r="Q5926">
        <v>3.5535655498504633E-2</v>
      </c>
      <c r="R5926">
        <v>0.48962600231170655</v>
      </c>
      <c r="S5926">
        <v>1055.6162188077487</v>
      </c>
      <c r="T5926">
        <v>29.632645845413208</v>
      </c>
      <c r="U5926">
        <v>0.34847665250301363</v>
      </c>
      <c r="V5926">
        <v>471.5829610824585</v>
      </c>
      <c r="W5926">
        <v>1</v>
      </c>
      <c r="X5926">
        <v>0.31445140361785889</v>
      </c>
      <c r="Y5926">
        <v>403.75132073906997</v>
      </c>
      <c r="Z5926">
        <v>1</v>
      </c>
      <c r="AA5926">
        <v>33.462258624219899</v>
      </c>
      <c r="AB5926">
        <v>6.0975870361328131</v>
      </c>
      <c r="AC5926">
        <v>135.66824346780777</v>
      </c>
      <c r="AD5926">
        <v>9.7184319781441972E-3</v>
      </c>
      <c r="AE5926">
        <v>22.337640112079388</v>
      </c>
      <c r="AF5926">
        <v>0.29981369018554682</v>
      </c>
      <c r="AG5926">
        <v>1.3058022845553654E-3</v>
      </c>
      <c r="AH5926">
        <v>1.934656442403793E-2</v>
      </c>
      <c r="AI5926">
        <v>24.068272411823273</v>
      </c>
      <c r="AJ5926">
        <v>1.6378778032829597</v>
      </c>
      <c r="AK5926">
        <v>49.893469811081886</v>
      </c>
      <c r="AL5926">
        <v>5.0306152377761961</v>
      </c>
      <c r="AM5926">
        <v>26.095713651180269</v>
      </c>
      <c r="AN5926">
        <v>671.68876643216004</v>
      </c>
      <c r="AO5926">
        <v>6.3784402489662162E-2</v>
      </c>
      <c r="AP5926">
        <v>0.91789990115165732</v>
      </c>
    </row>
    <row r="5927" spans="1:42">
      <c r="A5927">
        <v>589.26635986689325</v>
      </c>
      <c r="B5927">
        <v>395.78029504074675</v>
      </c>
      <c r="C5927">
        <v>950.83662673684478</v>
      </c>
      <c r="D5927">
        <v>-361.57026686995152</v>
      </c>
      <c r="E5927">
        <v>-555.05633169609803</v>
      </c>
      <c r="F5927">
        <v>361.57026686995152</v>
      </c>
      <c r="G5927">
        <v>9.1667482897532876E-2</v>
      </c>
      <c r="H5927">
        <v>2596.2725931607661</v>
      </c>
      <c r="I5927">
        <v>3.6425563395023342E-2</v>
      </c>
      <c r="J5927">
        <v>0.10599607801437377</v>
      </c>
      <c r="K5927">
        <v>1.6771613361775874</v>
      </c>
      <c r="L5927">
        <v>35.395399332046509</v>
      </c>
      <c r="M5927">
        <v>64.375351324883127</v>
      </c>
      <c r="N5927">
        <v>76.650985844421399</v>
      </c>
      <c r="O5927">
        <v>0.96733149886131287</v>
      </c>
      <c r="P5927">
        <v>8.2670665846930596E-3</v>
      </c>
      <c r="Q5927">
        <v>2.884430148866441E-2</v>
      </c>
      <c r="R5927">
        <v>0.46823363304138182</v>
      </c>
      <c r="S5927">
        <v>602.32028415399077</v>
      </c>
      <c r="T5927">
        <v>39.430400729179382</v>
      </c>
      <c r="U5927">
        <v>0.43641129076480867</v>
      </c>
      <c r="V5927">
        <v>470.42951583862305</v>
      </c>
      <c r="W5927">
        <v>1</v>
      </c>
      <c r="X5927">
        <v>0.42520030140876774</v>
      </c>
      <c r="Y5927">
        <v>268.88619220603766</v>
      </c>
      <c r="Z5927">
        <v>1</v>
      </c>
      <c r="AA5927">
        <v>26.465466267175682</v>
      </c>
      <c r="AB5927">
        <v>43.748473449707035</v>
      </c>
      <c r="AC5927">
        <v>150.53793042898178</v>
      </c>
      <c r="AD5927">
        <v>1.2257137461605234E-2</v>
      </c>
      <c r="AE5927">
        <v>69.481584191923773</v>
      </c>
      <c r="AF5927">
        <v>0.12680036187171934</v>
      </c>
      <c r="AG5927">
        <v>1.3782297149653525E-3</v>
      </c>
      <c r="AH5927">
        <v>2.0894347357749938E-2</v>
      </c>
      <c r="AI5927">
        <v>11.403385102748871</v>
      </c>
      <c r="AJ5927">
        <v>8.7636394024706377</v>
      </c>
      <c r="AK5927">
        <v>55.685966414809229</v>
      </c>
      <c r="AL5927">
        <v>5.9096354602924164</v>
      </c>
      <c r="AM5927">
        <v>43.35224925279617</v>
      </c>
      <c r="AN5927">
        <v>527.89127523374373</v>
      </c>
      <c r="AO5927">
        <v>0.10539262902736664</v>
      </c>
      <c r="AP5927">
        <v>0.81953595399856571</v>
      </c>
    </row>
    <row r="5928" spans="1:42">
      <c r="A5928">
        <v>671.37367565720024</v>
      </c>
      <c r="B5928">
        <v>560.97721359434388</v>
      </c>
      <c r="C5928">
        <v>404.88053223980091</v>
      </c>
      <c r="D5928">
        <v>110.39646206285636</v>
      </c>
      <c r="E5928">
        <v>-110.39646206285636</v>
      </c>
      <c r="F5928">
        <v>-266.49314341739932</v>
      </c>
      <c r="G5928">
        <v>7.3673280170410263E-2</v>
      </c>
      <c r="H5928">
        <v>453.01644690759497</v>
      </c>
      <c r="I5928">
        <v>5.1077897250652309E-2</v>
      </c>
      <c r="J5928">
        <v>1.8407264471054077E-2</v>
      </c>
      <c r="K5928">
        <v>1.8540715828478334</v>
      </c>
      <c r="L5928">
        <v>45.716371536254883</v>
      </c>
      <c r="M5928">
        <v>19.299218411362734</v>
      </c>
      <c r="N5928">
        <v>92.568476872062689</v>
      </c>
      <c r="O5928">
        <v>0.86498084664344788</v>
      </c>
      <c r="P5928">
        <v>1.0336629337734644E-2</v>
      </c>
      <c r="Q5928">
        <v>2.4695681995815697E-3</v>
      </c>
      <c r="R5928">
        <v>0.49143167972564694</v>
      </c>
      <c r="S5928">
        <v>605.47394868009178</v>
      </c>
      <c r="T5928">
        <v>36.009013652801514</v>
      </c>
      <c r="U5928">
        <v>0.42164337813854219</v>
      </c>
      <c r="V5928">
        <v>546.0134744644165</v>
      </c>
      <c r="W5928">
        <v>1</v>
      </c>
      <c r="X5928">
        <v>0.32113487005233765</v>
      </c>
      <c r="Y5928">
        <v>287.35592216796266</v>
      </c>
      <c r="Z5928">
        <v>1</v>
      </c>
      <c r="AA5928">
        <v>1.6758611157894137</v>
      </c>
      <c r="AB5928">
        <v>173.80788085937502</v>
      </c>
      <c r="AC5928">
        <v>167.54802018404007</v>
      </c>
      <c r="AD5928">
        <v>3.7304951594426083E-3</v>
      </c>
      <c r="AE5928">
        <v>66.740445312773531</v>
      </c>
      <c r="AF5928">
        <v>0.22218300104141234</v>
      </c>
      <c r="AG5928">
        <v>6.5250925919375544E-4</v>
      </c>
      <c r="AH5928">
        <v>3.3297097313404085E-2</v>
      </c>
      <c r="AI5928">
        <v>27.847332060337067</v>
      </c>
      <c r="AJ5928">
        <v>5.7111421088982866</v>
      </c>
      <c r="AK5928">
        <v>12.710786159634591</v>
      </c>
      <c r="AL5928">
        <v>2.6976223582873735</v>
      </c>
      <c r="AM5928">
        <v>34.662653529644018</v>
      </c>
      <c r="AN5928">
        <v>259.75957909758324</v>
      </c>
      <c r="AO5928">
        <v>4.0903624653816223E-2</v>
      </c>
      <c r="AP5928">
        <v>0.91794606804847734</v>
      </c>
    </row>
    <row r="5929" spans="1:42">
      <c r="A5929">
        <v>638.57762321117696</v>
      </c>
      <c r="B5929">
        <v>1449.5955004048155</v>
      </c>
      <c r="C5929">
        <v>1643.4495001526695</v>
      </c>
      <c r="D5929">
        <v>-1004.8718769414926</v>
      </c>
      <c r="E5929">
        <v>-193.853999747854</v>
      </c>
      <c r="F5929">
        <v>193.853999747854</v>
      </c>
      <c r="G5929">
        <v>6.4823944936335323E-2</v>
      </c>
      <c r="H5929">
        <v>2012.4889666295244</v>
      </c>
      <c r="I5929">
        <v>3.1373966038227077E-2</v>
      </c>
      <c r="J5929">
        <v>9.7518739700317381E-2</v>
      </c>
      <c r="K5929">
        <v>1.3755233075797557</v>
      </c>
      <c r="L5929">
        <v>72.408679723739624</v>
      </c>
      <c r="M5929">
        <v>2935.0560907975641</v>
      </c>
      <c r="N5929">
        <v>75.839890139389041</v>
      </c>
      <c r="O5929">
        <v>0.73371908068656921</v>
      </c>
      <c r="P5929">
        <v>1.0442382971445717E-2</v>
      </c>
      <c r="Q5929">
        <v>2.4177168793148462E-2</v>
      </c>
      <c r="R5929">
        <v>0.46982530593872074</v>
      </c>
      <c r="S5929">
        <v>655.65382508046264</v>
      </c>
      <c r="T5929">
        <v>33.393791317939758</v>
      </c>
      <c r="U5929">
        <v>0.29032228291034701</v>
      </c>
      <c r="V5929">
        <v>586.28191947937012</v>
      </c>
      <c r="W5929">
        <v>1</v>
      </c>
      <c r="X5929">
        <v>0.42270654082298281</v>
      </c>
      <c r="Y5929">
        <v>587.69401495824764</v>
      </c>
      <c r="Z5929">
        <v>1</v>
      </c>
      <c r="AA5929">
        <v>1.5148339989185335</v>
      </c>
      <c r="AB5929">
        <v>21.158414733886719</v>
      </c>
      <c r="AC5929">
        <v>57.126788794994354</v>
      </c>
      <c r="AD5929">
        <v>6.9288237482054617E-3</v>
      </c>
      <c r="AE5929">
        <v>4.2215130376594105</v>
      </c>
      <c r="AF5929">
        <v>0.26074775576591491</v>
      </c>
      <c r="AG5929">
        <v>4.0488860061216824E-4</v>
      </c>
      <c r="AH5929">
        <v>1.2897077322006224E-2</v>
      </c>
      <c r="AI5929">
        <v>22.789952456951141</v>
      </c>
      <c r="AJ5929">
        <v>4.1257691867802144</v>
      </c>
      <c r="AK5929">
        <v>45.509828383326528</v>
      </c>
      <c r="AL5929">
        <v>4.7432232870504114</v>
      </c>
      <c r="AM5929">
        <v>60.215468657016757</v>
      </c>
      <c r="AN5929">
        <v>773.51334086547558</v>
      </c>
      <c r="AO5929">
        <v>7.0550040125846869E-2</v>
      </c>
      <c r="AP5929">
        <v>0.81417893409729014</v>
      </c>
    </row>
    <row r="5930" spans="1:42">
      <c r="A5930">
        <v>642.99570523109514</v>
      </c>
      <c r="B5930">
        <v>500.83932730778474</v>
      </c>
      <c r="C5930">
        <v>874.93235339755597</v>
      </c>
      <c r="D5930">
        <v>-231.93664816646083</v>
      </c>
      <c r="E5930">
        <v>-374.09302608977123</v>
      </c>
      <c r="F5930">
        <v>231.93664816646083</v>
      </c>
      <c r="G5930">
        <v>6.7185957555962253E-2</v>
      </c>
      <c r="H5930">
        <v>2435.4126320034425</v>
      </c>
      <c r="I5930">
        <v>3.0498927533626555E-2</v>
      </c>
      <c r="J5930">
        <v>6.1066847085952759E-2</v>
      </c>
      <c r="K5930">
        <v>1.7973042552769183</v>
      </c>
      <c r="L5930">
        <v>40.21132230758667</v>
      </c>
      <c r="M5930">
        <v>85.410460244077555</v>
      </c>
      <c r="N5930">
        <v>89.958377587318424</v>
      </c>
      <c r="O5930">
        <v>0.8030116856098175</v>
      </c>
      <c r="P5930">
        <v>1.3142788992987736E-2</v>
      </c>
      <c r="Q5930">
        <v>3.3123278670840785E-2</v>
      </c>
      <c r="R5930">
        <v>0.40429067134857177</v>
      </c>
      <c r="S5930">
        <v>391.36082645304703</v>
      </c>
      <c r="T5930">
        <v>42.993158102035522</v>
      </c>
      <c r="U5930">
        <v>0.39010677278041839</v>
      </c>
      <c r="V5930">
        <v>515.76640605926514</v>
      </c>
      <c r="W5930">
        <v>1</v>
      </c>
      <c r="X5930">
        <v>0.43148796081542973</v>
      </c>
      <c r="Y5930">
        <v>669.48687828998618</v>
      </c>
      <c r="Z5930">
        <v>1</v>
      </c>
      <c r="AA5930">
        <v>23.555805345029835</v>
      </c>
      <c r="AB5930">
        <v>40.539024291992192</v>
      </c>
      <c r="AC5930">
        <v>151.0535255074501</v>
      </c>
      <c r="AD5930">
        <v>1.2555269094613884E-2</v>
      </c>
      <c r="AE5930">
        <v>1.8933310937279122</v>
      </c>
      <c r="AF5930">
        <v>0.24979847431182858</v>
      </c>
      <c r="AG5930">
        <v>2.5602172469659738E-4</v>
      </c>
      <c r="AH5930">
        <v>4.7437057006359098E-2</v>
      </c>
      <c r="AI5930">
        <v>13.908744156360626</v>
      </c>
      <c r="AJ5930">
        <v>13.475364085503097</v>
      </c>
      <c r="AK5930">
        <v>40.560294547677039</v>
      </c>
      <c r="AL5930">
        <v>4.7267752558898763</v>
      </c>
      <c r="AM5930">
        <v>47.477691400051114</v>
      </c>
      <c r="AN5930">
        <v>417.13313113810221</v>
      </c>
      <c r="AO5930">
        <v>9.3728466629981994E-2</v>
      </c>
      <c r="AP5930">
        <v>0.83299112868309033</v>
      </c>
    </row>
    <row r="5931" spans="1:42">
      <c r="A5931">
        <v>614.49795503727705</v>
      </c>
      <c r="B5931">
        <v>836.81337836127977</v>
      </c>
      <c r="C5931">
        <v>912.7902985644896</v>
      </c>
      <c r="D5931">
        <v>-298.29234352721255</v>
      </c>
      <c r="E5931">
        <v>-75.976920203209829</v>
      </c>
      <c r="F5931">
        <v>75.976920203209829</v>
      </c>
      <c r="G5931">
        <v>9.7795480219467573E-2</v>
      </c>
      <c r="H5931">
        <v>1121.8218578776241</v>
      </c>
      <c r="I5931">
        <v>5.2729553282260894E-2</v>
      </c>
      <c r="J5931">
        <v>8.5032192707061763E-2</v>
      </c>
      <c r="K5931">
        <v>1.0106155558526515</v>
      </c>
      <c r="L5931">
        <v>16.140519380569458</v>
      </c>
      <c r="M5931">
        <v>1192.9503397738411</v>
      </c>
      <c r="N5931">
        <v>89.438673871612565</v>
      </c>
      <c r="O5931">
        <v>0.58189567923545837</v>
      </c>
      <c r="P5931">
        <v>2.0289087772369381E-2</v>
      </c>
      <c r="Q5931">
        <v>4.654073339038424E-2</v>
      </c>
      <c r="R5931">
        <v>0.42658040046691892</v>
      </c>
      <c r="S5931">
        <v>776.02167803769714</v>
      </c>
      <c r="T5931">
        <v>49.733909964561462</v>
      </c>
      <c r="U5931">
        <v>0.30200583517551427</v>
      </c>
      <c r="V5931">
        <v>577.32124328613281</v>
      </c>
      <c r="W5931">
        <v>1</v>
      </c>
      <c r="X5931">
        <v>0.29547084450721744</v>
      </c>
      <c r="Y5931">
        <v>436.11625696007775</v>
      </c>
      <c r="Z5931">
        <v>1</v>
      </c>
      <c r="AA5931">
        <v>30.022385729074486</v>
      </c>
      <c r="AB5931">
        <v>100.38375250244141</v>
      </c>
      <c r="AC5931">
        <v>138.54007571935654</v>
      </c>
      <c r="AD5931">
        <v>1.2378849127353767E-2</v>
      </c>
      <c r="AE5931">
        <v>93.139259555634666</v>
      </c>
      <c r="AF5931">
        <v>0.13937643170356748</v>
      </c>
      <c r="AG5931">
        <v>9.6605121470313439E-4</v>
      </c>
      <c r="AH5931">
        <v>1.8801084065437314E-2</v>
      </c>
      <c r="AI5931">
        <v>21.946695744991302</v>
      </c>
      <c r="AJ5931">
        <v>13.449938454737147</v>
      </c>
      <c r="AK5931">
        <v>55.666714605689045</v>
      </c>
      <c r="AL5931">
        <v>5.6286444022888347</v>
      </c>
      <c r="AM5931">
        <v>28.658347332477572</v>
      </c>
      <c r="AN5931">
        <v>522.0706481892455</v>
      </c>
      <c r="AO5931">
        <v>0.10848283421993256</v>
      </c>
      <c r="AP5931">
        <v>0.85880707502365117</v>
      </c>
    </row>
    <row r="5932" spans="1:42">
      <c r="A5932">
        <v>194.55444646199098</v>
      </c>
      <c r="B5932">
        <v>39.502680691489161</v>
      </c>
      <c r="C5932">
        <v>185.92373472936222</v>
      </c>
      <c r="D5932">
        <v>8.6307117326287539</v>
      </c>
      <c r="E5932">
        <v>-155.05176577050182</v>
      </c>
      <c r="F5932">
        <v>-8.6307117326287539</v>
      </c>
      <c r="G5932">
        <v>7.4178686816978243E-2</v>
      </c>
      <c r="H5932">
        <v>780.84226062222626</v>
      </c>
      <c r="I5932">
        <v>5.7674951255321502E-2</v>
      </c>
      <c r="J5932">
        <v>8.4671871900558471E-2</v>
      </c>
      <c r="K5932">
        <v>1.1920827105581759</v>
      </c>
      <c r="L5932">
        <v>66.379361152648926</v>
      </c>
      <c r="M5932">
        <v>5.3855624949167948</v>
      </c>
      <c r="N5932">
        <v>32.142895581626895</v>
      </c>
      <c r="O5932">
        <v>0.70883312821388245</v>
      </c>
      <c r="P5932">
        <v>1.6912668334113225E-2</v>
      </c>
      <c r="Q5932">
        <v>3.2414809915754524E-2</v>
      </c>
      <c r="R5932">
        <v>0.39227280139923099</v>
      </c>
      <c r="S5932">
        <v>379.52512686980026</v>
      </c>
      <c r="T5932">
        <v>48.840999603271484</v>
      </c>
      <c r="U5932">
        <v>0.38507106006145481</v>
      </c>
      <c r="V5932">
        <v>580.26802539825439</v>
      </c>
      <c r="W5932">
        <v>1</v>
      </c>
      <c r="X5932">
        <v>0.40737163782119756</v>
      </c>
      <c r="Y5932">
        <v>613.869798636459</v>
      </c>
      <c r="Z5932">
        <v>1</v>
      </c>
      <c r="AA5932">
        <v>49.06097079436303</v>
      </c>
      <c r="AB5932">
        <v>95.162486083984376</v>
      </c>
      <c r="AC5932">
        <v>123.15222769975662</v>
      </c>
      <c r="AD5932">
        <v>4.449464520837507E-3</v>
      </c>
      <c r="AE5932">
        <v>5.7533110590061858</v>
      </c>
      <c r="AF5932">
        <v>0.2948628687858581</v>
      </c>
      <c r="AG5932">
        <v>6.0965333952110539E-4</v>
      </c>
      <c r="AH5932">
        <v>1.5675177633762357E-2</v>
      </c>
      <c r="AI5932">
        <v>16.525274813175201</v>
      </c>
      <c r="AJ5932">
        <v>3.4843436982970357</v>
      </c>
      <c r="AK5932">
        <v>36.946059306263926</v>
      </c>
      <c r="AL5932">
        <v>4.9388381330976276</v>
      </c>
      <c r="AM5932">
        <v>90.568158805370331</v>
      </c>
      <c r="AN5932">
        <v>349.79810111529781</v>
      </c>
      <c r="AO5932">
        <v>4.822999775409699E-2</v>
      </c>
      <c r="AP5932">
        <v>0.89973369145393389</v>
      </c>
    </row>
    <row r="5933" spans="1:42">
      <c r="A5933">
        <v>1194.1460789459716</v>
      </c>
      <c r="B5933">
        <v>1057.9340452578385</v>
      </c>
      <c r="C5933">
        <v>785.18748318995767</v>
      </c>
      <c r="D5933">
        <v>136.21203368813303</v>
      </c>
      <c r="E5933">
        <v>-136.21203368813303</v>
      </c>
      <c r="F5933">
        <v>-408.95859575601389</v>
      </c>
      <c r="G5933">
        <v>7.9180125840079465E-3</v>
      </c>
      <c r="H5933">
        <v>1175.0954128975288</v>
      </c>
      <c r="I5933">
        <v>5.7505569756031036E-2</v>
      </c>
      <c r="J5933">
        <v>3.4434508323669434E-2</v>
      </c>
      <c r="K5933">
        <v>1.194985718935728</v>
      </c>
      <c r="L5933">
        <v>57.659643888473511</v>
      </c>
      <c r="M5933">
        <v>1.3568824278026654</v>
      </c>
      <c r="N5933">
        <v>153.19463420906069</v>
      </c>
      <c r="O5933">
        <v>0.50664278864860535</v>
      </c>
      <c r="P5933">
        <v>2.2350285371144609E-2</v>
      </c>
      <c r="Q5933">
        <v>3.1763689782884383E-3</v>
      </c>
      <c r="R5933">
        <v>0.42481483459472658</v>
      </c>
      <c r="S5933">
        <v>451.37395207666975</v>
      </c>
      <c r="T5933">
        <v>40.918102860450745</v>
      </c>
      <c r="U5933">
        <v>0.43175308525562284</v>
      </c>
      <c r="V5933">
        <v>546.19641304016113</v>
      </c>
      <c r="W5933">
        <v>1</v>
      </c>
      <c r="X5933">
        <v>0.42500749468803406</v>
      </c>
      <c r="Y5933">
        <v>371.25395029656841</v>
      </c>
      <c r="Z5933">
        <v>1</v>
      </c>
      <c r="AA5933">
        <v>15.689725549440386</v>
      </c>
      <c r="AB5933">
        <v>111.13570550537111</v>
      </c>
      <c r="AC5933">
        <v>39.789693057537079</v>
      </c>
      <c r="AD5933">
        <v>1.353726835332365E-2</v>
      </c>
      <c r="AE5933">
        <v>40.719470960726973</v>
      </c>
      <c r="AF5933">
        <v>-3.9731562137603794E-3</v>
      </c>
      <c r="AG5933">
        <v>2.4568049285844033E-4</v>
      </c>
      <c r="AH5933">
        <v>3.7937318515777585E-2</v>
      </c>
      <c r="AI5933">
        <v>23.773822486400604</v>
      </c>
      <c r="AJ5933">
        <v>12.39864141648561</v>
      </c>
      <c r="AK5933">
        <v>54.075625936388967</v>
      </c>
      <c r="AL5933">
        <v>5.5107760847319627</v>
      </c>
      <c r="AM5933">
        <v>83.944056665897364</v>
      </c>
      <c r="AN5933">
        <v>317.73142680830114</v>
      </c>
      <c r="AO5933">
        <v>5.2665010333061216E-2</v>
      </c>
      <c r="AP5933">
        <v>0.86106722736358654</v>
      </c>
    </row>
    <row r="5934" spans="1:42">
      <c r="A5934">
        <v>800.1731146601544</v>
      </c>
      <c r="B5934">
        <v>566.23103539539386</v>
      </c>
      <c r="C5934">
        <v>544.96912334993124</v>
      </c>
      <c r="D5934">
        <v>233.94207926476054</v>
      </c>
      <c r="E5934">
        <v>-233.94207926476054</v>
      </c>
      <c r="F5934">
        <v>-255.20399131022316</v>
      </c>
      <c r="G5934">
        <v>2.9280373355931043E-2</v>
      </c>
      <c r="H5934">
        <v>825.30096584662147</v>
      </c>
      <c r="I5934">
        <v>3.8576732575893405E-2</v>
      </c>
      <c r="J5934">
        <v>4.4820605516433715E-2</v>
      </c>
      <c r="K5934">
        <v>1.5698114713966844</v>
      </c>
      <c r="L5934">
        <v>44.07339334487915</v>
      </c>
      <c r="M5934">
        <v>46.003479552675678</v>
      </c>
      <c r="N5934">
        <v>166.26849286670688</v>
      </c>
      <c r="O5934">
        <v>0.6331348717212677</v>
      </c>
      <c r="P5934">
        <v>1.0065456814236109E-2</v>
      </c>
      <c r="Q5934">
        <v>2.1068029933505586E-3</v>
      </c>
      <c r="R5934">
        <v>0.47940883159637449</v>
      </c>
      <c r="S5934">
        <v>967.06140913377203</v>
      </c>
      <c r="T5934">
        <v>39.235216379165649</v>
      </c>
      <c r="U5934">
        <v>0.28423460423946384</v>
      </c>
      <c r="V5934">
        <v>633.67116451263428</v>
      </c>
      <c r="W5934">
        <v>1</v>
      </c>
      <c r="X5934">
        <v>0.39530506610870364</v>
      </c>
      <c r="Y5934">
        <v>529.72043512445271</v>
      </c>
      <c r="Z5934">
        <v>1</v>
      </c>
      <c r="AA5934">
        <v>23.462833039960866</v>
      </c>
      <c r="AB5934">
        <v>172.96323498535156</v>
      </c>
      <c r="AC5934">
        <v>149.69343096017838</v>
      </c>
      <c r="AD5934">
        <v>9.2750272180280105E-3</v>
      </c>
      <c r="AE5934">
        <v>1.9748506311671301</v>
      </c>
      <c r="AF5934">
        <v>0.11908089637756347</v>
      </c>
      <c r="AG5934">
        <v>1.3424796520637252E-3</v>
      </c>
      <c r="AH5934">
        <v>5.4611112952232359E-3</v>
      </c>
      <c r="AI5934">
        <v>27.806604206562042</v>
      </c>
      <c r="AJ5934">
        <v>4.7568443140885455</v>
      </c>
      <c r="AK5934">
        <v>19.730885000824927</v>
      </c>
      <c r="AL5934">
        <v>5.8940353245872803</v>
      </c>
      <c r="AM5934">
        <v>47.45728572607041</v>
      </c>
      <c r="AN5934">
        <v>619.69739957604497</v>
      </c>
      <c r="AO5934">
        <v>8.3283584237098696E-2</v>
      </c>
      <c r="AP5934">
        <v>0.81522978663444523</v>
      </c>
    </row>
    <row r="5935" spans="1:42">
      <c r="A5935">
        <v>1217.2273029415687</v>
      </c>
      <c r="B5935">
        <v>1794.6695829356713</v>
      </c>
      <c r="C5935">
        <v>1215.8958067985488</v>
      </c>
      <c r="D5935">
        <v>-577.44227999410259</v>
      </c>
      <c r="E5935">
        <v>577.44227999410259</v>
      </c>
      <c r="F5935">
        <v>-578.77377613712247</v>
      </c>
      <c r="G5935">
        <v>2.412641517576598E-2</v>
      </c>
      <c r="H5935">
        <v>553.04809378945231</v>
      </c>
      <c r="I5935">
        <v>3.5102955400943756E-2</v>
      </c>
      <c r="J5935">
        <v>0.10675071096420288</v>
      </c>
      <c r="K5935">
        <v>1.9346565324246883</v>
      </c>
      <c r="L5935">
        <v>77.751575708389282</v>
      </c>
      <c r="M5935">
        <v>1982.8831479828791</v>
      </c>
      <c r="N5935">
        <v>135.60021675720216</v>
      </c>
      <c r="O5935">
        <v>0.84307393431663513</v>
      </c>
      <c r="P5935">
        <v>1.7993084589640297E-4</v>
      </c>
      <c r="Q5935">
        <v>4.2815900643666575E-2</v>
      </c>
      <c r="R5935">
        <v>0.38549296379089354</v>
      </c>
      <c r="S5935">
        <v>1004.7467826530606</v>
      </c>
      <c r="T5935">
        <v>49.379536509513855</v>
      </c>
      <c r="U5935">
        <v>0.33455243647098543</v>
      </c>
      <c r="V5935">
        <v>473.09541702270508</v>
      </c>
      <c r="W5935">
        <v>1</v>
      </c>
      <c r="X5935">
        <v>0.42600460171699528</v>
      </c>
      <c r="Y5935">
        <v>335.34899540004307</v>
      </c>
      <c r="Z5935">
        <v>1</v>
      </c>
      <c r="AA5935">
        <v>3.1859623955631262</v>
      </c>
      <c r="AB5935">
        <v>169.35899249267578</v>
      </c>
      <c r="AC5935">
        <v>125.19906610250473</v>
      </c>
      <c r="AD5935">
        <v>4.4821062658587079E-3</v>
      </c>
      <c r="AE5935">
        <v>18.652745899414402</v>
      </c>
      <c r="AF5935">
        <v>7.080702424049376E-2</v>
      </c>
      <c r="AG5935">
        <v>8.1486811548201778E-4</v>
      </c>
      <c r="AH5935">
        <v>2.0792493319511413E-2</v>
      </c>
      <c r="AI5935">
        <v>29.328766763210297</v>
      </c>
      <c r="AJ5935">
        <v>4.0333198551466634</v>
      </c>
      <c r="AK5935">
        <v>9.69797533929348</v>
      </c>
      <c r="AL5935">
        <v>5.7825795752482438</v>
      </c>
      <c r="AM5935">
        <v>108.77385398149491</v>
      </c>
      <c r="AN5935">
        <v>371.66070007589002</v>
      </c>
      <c r="AO5935">
        <v>7.5459239363670355E-2</v>
      </c>
      <c r="AP5935">
        <v>0.84257303857803356</v>
      </c>
    </row>
    <row r="5936" spans="1:42">
      <c r="A5936">
        <v>1349.1423289673583</v>
      </c>
      <c r="B5936">
        <v>1228.9826622892972</v>
      </c>
      <c r="C5936">
        <v>2050.7640245644211</v>
      </c>
      <c r="D5936">
        <v>-701.62169559706285</v>
      </c>
      <c r="E5936">
        <v>-821.78136227512391</v>
      </c>
      <c r="F5936">
        <v>701.62169559706285</v>
      </c>
      <c r="G5936">
        <v>6.7438000196678116E-2</v>
      </c>
      <c r="H5936">
        <v>5664.0962591752659</v>
      </c>
      <c r="I5936">
        <v>1.8789293467998503E-2</v>
      </c>
      <c r="J5936">
        <v>7.6503892660140987E-2</v>
      </c>
      <c r="K5936">
        <v>2.0505334394037722</v>
      </c>
      <c r="L5936">
        <v>49.347496032714844</v>
      </c>
      <c r="M5936">
        <v>88.373499871821778</v>
      </c>
      <c r="N5936">
        <v>193.48136739177707</v>
      </c>
      <c r="O5936">
        <v>0.50209489464759827</v>
      </c>
      <c r="P5936">
        <v>2.2173555692036943E-2</v>
      </c>
      <c r="Q5936">
        <v>2.6820405907101098E-2</v>
      </c>
      <c r="R5936">
        <v>0.41656546115875243</v>
      </c>
      <c r="S5936">
        <v>684.06366645403216</v>
      </c>
      <c r="T5936">
        <v>37.675869464874268</v>
      </c>
      <c r="U5936">
        <v>0.38382116019725798</v>
      </c>
      <c r="V5936">
        <v>492.98021793365479</v>
      </c>
      <c r="W5936">
        <v>1</v>
      </c>
      <c r="X5936">
        <v>0.2916218638420105</v>
      </c>
      <c r="Y5936">
        <v>581.21088041623034</v>
      </c>
      <c r="Z5936">
        <v>1</v>
      </c>
      <c r="AA5936">
        <v>30.237271251745231</v>
      </c>
      <c r="AB5936">
        <v>73.039739746093758</v>
      </c>
      <c r="AC5936">
        <v>54.705150425434113</v>
      </c>
      <c r="AD5936">
        <v>4.1828986925956536E-3</v>
      </c>
      <c r="AE5936">
        <v>10.816834249653398</v>
      </c>
      <c r="AF5936">
        <v>0.24631547212600705</v>
      </c>
      <c r="AG5936">
        <v>8.1326640752493393E-4</v>
      </c>
      <c r="AH5936">
        <v>1.1533865559101103E-2</v>
      </c>
      <c r="AI5936">
        <v>5.9024515748023987</v>
      </c>
      <c r="AJ5936">
        <v>14.563642429411271</v>
      </c>
      <c r="AK5936">
        <v>55.403035181164739</v>
      </c>
      <c r="AL5936">
        <v>3.3861996870114153</v>
      </c>
      <c r="AM5936">
        <v>64.786075580120084</v>
      </c>
      <c r="AN5936">
        <v>370.42694748388556</v>
      </c>
      <c r="AO5936">
        <v>4.4512639164924622E-2</v>
      </c>
      <c r="AP5936">
        <v>0.84498661637306216</v>
      </c>
    </row>
    <row r="5937" spans="1:42">
      <c r="A5937">
        <v>370.54515240052507</v>
      </c>
      <c r="B5937">
        <v>591.85097507037881</v>
      </c>
      <c r="C5937">
        <v>944.42275488696623</v>
      </c>
      <c r="D5937">
        <v>-573.87760248644122</v>
      </c>
      <c r="E5937">
        <v>-352.57177981658742</v>
      </c>
      <c r="F5937">
        <v>352.57177981658742</v>
      </c>
      <c r="G5937">
        <v>6.8340413967415303E-2</v>
      </c>
      <c r="H5937">
        <v>2428.8250889181845</v>
      </c>
      <c r="I5937">
        <v>4.4575970470905307E-2</v>
      </c>
      <c r="J5937">
        <v>7.6789028167724607E-2</v>
      </c>
      <c r="K5937">
        <v>1.9942586420714854</v>
      </c>
      <c r="L5937">
        <v>41.762384176254272</v>
      </c>
      <c r="M5937">
        <v>616.05308273665594</v>
      </c>
      <c r="N5937">
        <v>68.381290559005748</v>
      </c>
      <c r="O5937">
        <v>0.61819717288017273</v>
      </c>
      <c r="P5937">
        <v>4.4331077469719777E-3</v>
      </c>
      <c r="Q5937">
        <v>5.8066048622131342E-3</v>
      </c>
      <c r="R5937">
        <v>0.42610258102416992</v>
      </c>
      <c r="S5937">
        <v>393.8720911247691</v>
      </c>
      <c r="T5937">
        <v>36.032822728157043</v>
      </c>
      <c r="U5937">
        <v>0.30837080776691439</v>
      </c>
      <c r="V5937">
        <v>468.87030601501465</v>
      </c>
      <c r="W5937">
        <v>1</v>
      </c>
      <c r="X5937">
        <v>0.40273035407066349</v>
      </c>
      <c r="Y5937">
        <v>421.59673221037838</v>
      </c>
      <c r="Z5937">
        <v>1</v>
      </c>
      <c r="AA5937">
        <v>49.466137546739589</v>
      </c>
      <c r="AB5937">
        <v>87.27183221435547</v>
      </c>
      <c r="AC5937">
        <v>92.075018584728241</v>
      </c>
      <c r="AD5937">
        <v>1.2584656935471755E-2</v>
      </c>
      <c r="AE5937">
        <v>1.1689594574621747</v>
      </c>
      <c r="AF5937">
        <v>0.24449883341789244</v>
      </c>
      <c r="AG5937">
        <v>1.3808706937297661E-4</v>
      </c>
      <c r="AH5937">
        <v>4.9645020341873167E-2</v>
      </c>
      <c r="AI5937">
        <v>24.65431421995163</v>
      </c>
      <c r="AJ5937">
        <v>4.6397165282176234</v>
      </c>
      <c r="AK5937">
        <v>54.418056637644767</v>
      </c>
      <c r="AL5937">
        <v>4.127034681393229</v>
      </c>
      <c r="AM5937">
        <v>105.68395754098893</v>
      </c>
      <c r="AN5937">
        <v>109.31004391878913</v>
      </c>
      <c r="AO5937">
        <v>5.0710614085197447E-2</v>
      </c>
      <c r="AP5937">
        <v>0.88174870300292985</v>
      </c>
    </row>
    <row r="5938" spans="1:42">
      <c r="A5938">
        <v>1495.8274821371517</v>
      </c>
      <c r="B5938">
        <v>1453.6265254444584</v>
      </c>
      <c r="C5938">
        <v>1125.3506866009868</v>
      </c>
      <c r="D5938">
        <v>42.200956692693353</v>
      </c>
      <c r="E5938">
        <v>-42.200956692693353</v>
      </c>
      <c r="F5938">
        <v>-370.4767955361649</v>
      </c>
      <c r="G5938">
        <v>-1.3176693881468094E-3</v>
      </c>
      <c r="H5938">
        <v>1463.6550710186884</v>
      </c>
      <c r="I5938">
        <v>2.390253871679306E-2</v>
      </c>
      <c r="J5938">
        <v>3.2011406183242795E-2</v>
      </c>
      <c r="K5938">
        <v>1.7554252075970171</v>
      </c>
      <c r="L5938">
        <v>18.050668239593506</v>
      </c>
      <c r="M5938">
        <v>669.2247561199639</v>
      </c>
      <c r="N5938">
        <v>184.35072804355624</v>
      </c>
      <c r="O5938">
        <v>0.78144195675849915</v>
      </c>
      <c r="P5938">
        <v>6.5528558095296211E-3</v>
      </c>
      <c r="Q5938">
        <v>3.627138471603393E-2</v>
      </c>
      <c r="R5938">
        <v>0.41832032680511477</v>
      </c>
      <c r="S5938">
        <v>990.88454015224147</v>
      </c>
      <c r="T5938">
        <v>37.121027708053589</v>
      </c>
      <c r="U5938">
        <v>0.41311112344264989</v>
      </c>
      <c r="V5938">
        <v>576.17614269256592</v>
      </c>
      <c r="W5938">
        <v>1</v>
      </c>
      <c r="X5938">
        <v>0.34012635231018068</v>
      </c>
      <c r="Y5938">
        <v>458.38033723027593</v>
      </c>
      <c r="Z5938">
        <v>1</v>
      </c>
      <c r="AA5938">
        <v>42.385455693387989</v>
      </c>
      <c r="AB5938">
        <v>43.991969116210939</v>
      </c>
      <c r="AC5938">
        <v>68.440987169742584</v>
      </c>
      <c r="AD5938">
        <v>7.8437854082156443E-3</v>
      </c>
      <c r="AE5938">
        <v>8.106682417195838</v>
      </c>
      <c r="AF5938">
        <v>-1.2256035804748537E-2</v>
      </c>
      <c r="AG5938">
        <v>1.4981428488569464E-4</v>
      </c>
      <c r="AH5938">
        <v>2.4245240962505337E-2</v>
      </c>
      <c r="AI5938">
        <v>14.455700218677521</v>
      </c>
      <c r="AJ5938">
        <v>2.8087820737278877</v>
      </c>
      <c r="AK5938">
        <v>20.67045113146305</v>
      </c>
      <c r="AL5938">
        <v>3.2742169752013579</v>
      </c>
      <c r="AM5938">
        <v>94.085180222988129</v>
      </c>
      <c r="AN5938">
        <v>681.9346428856943</v>
      </c>
      <c r="AO5938">
        <v>0.10363237249851227</v>
      </c>
      <c r="AP5938">
        <v>0.83655630469322217</v>
      </c>
    </row>
    <row r="5939" spans="1:42">
      <c r="A5939">
        <v>1337.1517828748761</v>
      </c>
      <c r="B5939">
        <v>2912.187175039895</v>
      </c>
      <c r="C5939">
        <v>2152.3854623473799</v>
      </c>
      <c r="D5939">
        <v>-1575.0353921650189</v>
      </c>
      <c r="E5939">
        <v>759.80171269251514</v>
      </c>
      <c r="F5939">
        <v>-759.80171269251514</v>
      </c>
      <c r="G5939">
        <v>2.3550892335108986E-2</v>
      </c>
      <c r="H5939">
        <v>1751.192060937168</v>
      </c>
      <c r="I5939">
        <v>3.8147820532321929E-2</v>
      </c>
      <c r="J5939">
        <v>5.0297140598297117E-2</v>
      </c>
      <c r="K5939">
        <v>2.0350884162843226</v>
      </c>
      <c r="L5939">
        <v>61.942435503005981</v>
      </c>
      <c r="M5939">
        <v>4001.8774169242065</v>
      </c>
      <c r="N5939">
        <v>149.42182309494021</v>
      </c>
      <c r="O5939">
        <v>0.52747759222984314</v>
      </c>
      <c r="P5939">
        <v>1.4845194763607447E-2</v>
      </c>
      <c r="Q5939">
        <v>1.6680653942955863E-2</v>
      </c>
      <c r="R5939">
        <v>0.41252991676330564</v>
      </c>
      <c r="S5939">
        <v>1125.9834029843785</v>
      </c>
      <c r="T5939">
        <v>40.03964364528656</v>
      </c>
      <c r="U5939">
        <v>0.41493488371372222</v>
      </c>
      <c r="V5939">
        <v>478.16219329833984</v>
      </c>
      <c r="W5939">
        <v>1</v>
      </c>
      <c r="X5939">
        <v>0.37793926835060121</v>
      </c>
      <c r="Y5939">
        <v>487.96695129931231</v>
      </c>
      <c r="Z5939">
        <v>1</v>
      </c>
      <c r="AA5939">
        <v>6.6704121260166174</v>
      </c>
      <c r="AB5939">
        <v>56.621943420410162</v>
      </c>
      <c r="AC5939">
        <v>78.129647672176361</v>
      </c>
      <c r="AD5939">
        <v>2.9966631506243326E-3</v>
      </c>
      <c r="AE5939">
        <v>2.6040241242785762</v>
      </c>
      <c r="AF5939">
        <v>8.496420979499815E-2</v>
      </c>
      <c r="AG5939">
        <v>9.3870591986094834E-4</v>
      </c>
      <c r="AH5939">
        <v>5.4975948166847227E-2</v>
      </c>
      <c r="AI5939">
        <v>10.856727063655853</v>
      </c>
      <c r="AJ5939">
        <v>0.68849367727564037</v>
      </c>
      <c r="AK5939">
        <v>32.721013264060019</v>
      </c>
      <c r="AL5939">
        <v>6.5043631884777664</v>
      </c>
      <c r="AM5939">
        <v>59.992421543598169</v>
      </c>
      <c r="AN5939">
        <v>132.16196526867736</v>
      </c>
      <c r="AO5939">
        <v>0.10584039914608001</v>
      </c>
      <c r="AP5939">
        <v>0.85017271184921273</v>
      </c>
    </row>
    <row r="5940" spans="1:42">
      <c r="A5940">
        <v>145.60463013879951</v>
      </c>
      <c r="B5940">
        <v>-154.66905670394499</v>
      </c>
      <c r="C5940">
        <v>83.457848798562537</v>
      </c>
      <c r="D5940">
        <v>62.14678134023697</v>
      </c>
      <c r="E5940">
        <v>-300.2736868427445</v>
      </c>
      <c r="F5940">
        <v>-62.14678134023697</v>
      </c>
      <c r="G5940">
        <v>4.4225893121296066E-2</v>
      </c>
      <c r="H5940">
        <v>237.67027952811969</v>
      </c>
      <c r="I5940">
        <v>4.6151880919933316E-2</v>
      </c>
      <c r="J5940">
        <v>0.10533789706230164</v>
      </c>
      <c r="K5940">
        <v>1.3486173729002475</v>
      </c>
      <c r="L5940">
        <v>26.920580863952637</v>
      </c>
      <c r="M5940">
        <v>25.340802027182391</v>
      </c>
      <c r="N5940">
        <v>43.653269646263126</v>
      </c>
      <c r="O5940">
        <v>0.76551809906959534</v>
      </c>
      <c r="P5940">
        <v>1.1408570925394693E-2</v>
      </c>
      <c r="Q5940">
        <v>3.2840124236212832E-3</v>
      </c>
      <c r="R5940">
        <v>0.48983700275421144</v>
      </c>
      <c r="S5940">
        <v>970.24347212135785</v>
      </c>
      <c r="T5940">
        <v>37.877392768859863</v>
      </c>
      <c r="U5940">
        <v>0.29147278010845185</v>
      </c>
      <c r="V5940">
        <v>630.34145832061768</v>
      </c>
      <c r="W5940">
        <v>1</v>
      </c>
      <c r="X5940">
        <v>0.41224980592727661</v>
      </c>
      <c r="Y5940">
        <v>509.49045860391749</v>
      </c>
      <c r="Z5940">
        <v>1</v>
      </c>
      <c r="AA5940">
        <v>40.063015222311023</v>
      </c>
      <c r="AB5940">
        <v>84.201391845703128</v>
      </c>
      <c r="AC5940">
        <v>119.17700320482254</v>
      </c>
      <c r="AD5940">
        <v>1.3995167332836705E-2</v>
      </c>
      <c r="AE5940">
        <v>6.2007449964249837</v>
      </c>
      <c r="AF5940">
        <v>0.1695144438743591</v>
      </c>
      <c r="AG5940">
        <v>7.9115654372072491E-4</v>
      </c>
      <c r="AH5940">
        <v>5.2958268511295314E-2</v>
      </c>
      <c r="AI5940">
        <v>18.305522501468658</v>
      </c>
      <c r="AJ5940">
        <v>3.0050338877213525</v>
      </c>
      <c r="AK5940">
        <v>7.6524706202745438</v>
      </c>
      <c r="AL5940">
        <v>5.2145966547330973</v>
      </c>
      <c r="AM5940">
        <v>75.89677494764328</v>
      </c>
      <c r="AN5940">
        <v>681.85546875481691</v>
      </c>
      <c r="AO5940">
        <v>3.3293541073799136E-2</v>
      </c>
      <c r="AP5940">
        <v>0.91462964749336262</v>
      </c>
    </row>
    <row r="5941" spans="1:42">
      <c r="A5941">
        <v>353.13138429151934</v>
      </c>
      <c r="B5941">
        <v>3362.2546835025887</v>
      </c>
      <c r="C5941">
        <v>2446.4999918619828</v>
      </c>
      <c r="D5941">
        <v>-3009.1232992110695</v>
      </c>
      <c r="E5941">
        <v>915.75469164060587</v>
      </c>
      <c r="F5941">
        <v>-915.75469164060587</v>
      </c>
      <c r="G5941">
        <v>7.0617814468068738E-2</v>
      </c>
      <c r="H5941">
        <v>212.29540378892429</v>
      </c>
      <c r="I5941">
        <v>5.5976281464099879E-2</v>
      </c>
      <c r="J5941">
        <v>4.161843204498291E-2</v>
      </c>
      <c r="K5941">
        <v>1.0779907586276531</v>
      </c>
      <c r="L5941">
        <v>57.290142774581909</v>
      </c>
      <c r="M5941">
        <v>7525.7875491093218</v>
      </c>
      <c r="N5941">
        <v>43.766555282974245</v>
      </c>
      <c r="O5941">
        <v>0.53639981150627136</v>
      </c>
      <c r="P5941">
        <v>2.0099921279483367E-2</v>
      </c>
      <c r="Q5941">
        <v>4.9467826949225521E-3</v>
      </c>
      <c r="R5941">
        <v>0.38093463897705077</v>
      </c>
      <c r="S5941">
        <v>327.35489764898381</v>
      </c>
      <c r="T5941">
        <v>44.824376702308655</v>
      </c>
      <c r="U5941">
        <v>0.32301236450672155</v>
      </c>
      <c r="V5941">
        <v>632.52625465393066</v>
      </c>
      <c r="W5941">
        <v>1</v>
      </c>
      <c r="X5941">
        <v>0.44427843928337096</v>
      </c>
      <c r="Y5941">
        <v>294.65743228382621</v>
      </c>
      <c r="Z5941">
        <v>1</v>
      </c>
      <c r="AA5941">
        <v>25.008494600191124</v>
      </c>
      <c r="AB5941">
        <v>146.53454486083984</v>
      </c>
      <c r="AC5941">
        <v>62.652198970317841</v>
      </c>
      <c r="AD5941">
        <v>5.3597181271284053E-3</v>
      </c>
      <c r="AE5941">
        <v>2.7166295076487437</v>
      </c>
      <c r="AF5941">
        <v>0.29605141997337336</v>
      </c>
      <c r="AG5941">
        <v>1.3891515924346991E-3</v>
      </c>
      <c r="AH5941">
        <v>2.6054899597167967E-2</v>
      </c>
      <c r="AI5941">
        <v>15.433869063854218</v>
      </c>
      <c r="AJ5941">
        <v>8.8841904365948672</v>
      </c>
      <c r="AK5941">
        <v>8.918307010531425</v>
      </c>
      <c r="AL5941">
        <v>6.8975621027750176</v>
      </c>
      <c r="AM5941">
        <v>90.696011126041412</v>
      </c>
      <c r="AN5941">
        <v>650.65599029742975</v>
      </c>
      <c r="AO5941">
        <v>0.10143978106975556</v>
      </c>
      <c r="AP5941">
        <v>0.88642160320281993</v>
      </c>
    </row>
    <row r="5942" spans="1:42">
      <c r="A5942">
        <v>1311.1947764594336</v>
      </c>
      <c r="B5942">
        <v>2227.3674237222081</v>
      </c>
      <c r="C5942">
        <v>1644.1577220136719</v>
      </c>
      <c r="D5942">
        <v>-916.17264726277449</v>
      </c>
      <c r="E5942">
        <v>583.20970170853616</v>
      </c>
      <c r="F5942">
        <v>-583.20970170853616</v>
      </c>
      <c r="G5942">
        <v>1.0429359501062318E-3</v>
      </c>
      <c r="H5942">
        <v>1809.6544689382881</v>
      </c>
      <c r="I5942">
        <v>4.230886548757553E-2</v>
      </c>
      <c r="J5942">
        <v>0.10508944439888</v>
      </c>
      <c r="K5942">
        <v>1.3865398486435412</v>
      </c>
      <c r="L5942">
        <v>32.177326679229736</v>
      </c>
      <c r="M5942">
        <v>2628.6509279470374</v>
      </c>
      <c r="N5942">
        <v>145.02764796161654</v>
      </c>
      <c r="O5942">
        <v>0.99134114384651184</v>
      </c>
      <c r="P5942">
        <v>3.536626603868272E-3</v>
      </c>
      <c r="Q5942">
        <v>1.2249402311113143E-2</v>
      </c>
      <c r="R5942">
        <v>0.38374000072479247</v>
      </c>
      <c r="S5942">
        <v>834.46663446684511</v>
      </c>
      <c r="T5942">
        <v>41.740924119949341</v>
      </c>
      <c r="U5942">
        <v>0.41789355695247654</v>
      </c>
      <c r="V5942">
        <v>509.78524684906006</v>
      </c>
      <c r="W5942">
        <v>1</v>
      </c>
      <c r="X5942">
        <v>0.34970670223236089</v>
      </c>
      <c r="Y5942">
        <v>464.67106262620899</v>
      </c>
      <c r="Z5942">
        <v>1</v>
      </c>
      <c r="AA5942">
        <v>39.789964789686209</v>
      </c>
      <c r="AB5942">
        <v>164.09497668457033</v>
      </c>
      <c r="AC5942">
        <v>43.758596479892731</v>
      </c>
      <c r="AD5942">
        <v>1.0458391955775075E-2</v>
      </c>
      <c r="AE5942">
        <v>1.4232660809238411</v>
      </c>
      <c r="AF5942">
        <v>2.9019355773925726E-3</v>
      </c>
      <c r="AG5942">
        <v>1.0038913409859997E-3</v>
      </c>
      <c r="AH5942">
        <v>4.4620647180080415E-2</v>
      </c>
      <c r="AI5942">
        <v>10.440504848957062</v>
      </c>
      <c r="AJ5942">
        <v>9.4432770716285894</v>
      </c>
      <c r="AK5942">
        <v>54.079046650528909</v>
      </c>
      <c r="AL5942">
        <v>6.9360706325079828</v>
      </c>
      <c r="AM5942">
        <v>57.446433484554291</v>
      </c>
      <c r="AN5942">
        <v>528.75590279499124</v>
      </c>
      <c r="AO5942">
        <v>6.1426198601722715E-2</v>
      </c>
      <c r="AP5942">
        <v>0.90762986254692091</v>
      </c>
    </row>
    <row r="5943" spans="1:42">
      <c r="A5943">
        <v>706.84979701540692</v>
      </c>
      <c r="B5943">
        <v>724.67660356820738</v>
      </c>
      <c r="C5943">
        <v>835.16083811727231</v>
      </c>
      <c r="D5943">
        <v>-128.31104110186538</v>
      </c>
      <c r="E5943">
        <v>-110.48423454906492</v>
      </c>
      <c r="F5943">
        <v>110.48423454906492</v>
      </c>
      <c r="G5943">
        <v>8.8456532174508926E-2</v>
      </c>
      <c r="H5943">
        <v>1894.1538839841976</v>
      </c>
      <c r="I5943">
        <v>2.7169324457645416E-2</v>
      </c>
      <c r="J5943">
        <v>0.10784823942184447</v>
      </c>
      <c r="K5943">
        <v>1.3827669203221797</v>
      </c>
      <c r="L5943">
        <v>60.895715951919556</v>
      </c>
      <c r="M5943">
        <v>156.29470299084383</v>
      </c>
      <c r="N5943">
        <v>103.21047647857667</v>
      </c>
      <c r="O5943">
        <v>0.6070304811000824</v>
      </c>
      <c r="P5943">
        <v>9.3640895949469657E-3</v>
      </c>
      <c r="Q5943">
        <v>3.8548621760474307E-2</v>
      </c>
      <c r="R5943">
        <v>0.38962485313415529</v>
      </c>
      <c r="S5943">
        <v>668.1522237793663</v>
      </c>
      <c r="T5943">
        <v>25.339719653129578</v>
      </c>
      <c r="U5943">
        <v>0.38419321596622469</v>
      </c>
      <c r="V5943">
        <v>453.55672836303711</v>
      </c>
      <c r="W5943">
        <v>1</v>
      </c>
      <c r="X5943">
        <v>0.44819378972053525</v>
      </c>
      <c r="Y5943">
        <v>584.08603135985936</v>
      </c>
      <c r="Z5943">
        <v>1</v>
      </c>
      <c r="AA5943">
        <v>7.2445082798099527</v>
      </c>
      <c r="AB5943">
        <v>20.880355285644534</v>
      </c>
      <c r="AC5943">
        <v>186.43094152212143</v>
      </c>
      <c r="AD5943">
        <v>1.1454838157719017E-2</v>
      </c>
      <c r="AE5943">
        <v>7.1455355042147772</v>
      </c>
      <c r="AF5943">
        <v>0.28900130867958063</v>
      </c>
      <c r="AG5943">
        <v>6.8905210475723143E-4</v>
      </c>
      <c r="AH5943">
        <v>5.6801009154319758E-2</v>
      </c>
      <c r="AI5943">
        <v>9.8533305525779724</v>
      </c>
      <c r="AJ5943">
        <v>8.3846400071107716</v>
      </c>
      <c r="AK5943">
        <v>36.590686778426168</v>
      </c>
      <c r="AL5943">
        <v>6.081191372561042</v>
      </c>
      <c r="AM5943">
        <v>91.917077362537384</v>
      </c>
      <c r="AN5943">
        <v>102.84203108378392</v>
      </c>
      <c r="AO5943">
        <v>6.6363618254661555E-2</v>
      </c>
      <c r="AP5943">
        <v>0.83741371202468884</v>
      </c>
    </row>
    <row r="5944" spans="1:42">
      <c r="A5944">
        <v>753.36948581011006</v>
      </c>
      <c r="B5944">
        <v>705.39229468524627</v>
      </c>
      <c r="C5944">
        <v>534.8696239579989</v>
      </c>
      <c r="D5944">
        <v>47.977191124863793</v>
      </c>
      <c r="E5944">
        <v>-47.977191124863793</v>
      </c>
      <c r="F5944">
        <v>-218.49986185211117</v>
      </c>
      <c r="G5944">
        <v>1.2861077663403185E-2</v>
      </c>
      <c r="H5944">
        <v>993.83210622139711</v>
      </c>
      <c r="I5944">
        <v>3.2821795642375945E-2</v>
      </c>
      <c r="J5944">
        <v>2.5889705419540401E-2</v>
      </c>
      <c r="K5944">
        <v>2.1183921770632264</v>
      </c>
      <c r="L5944">
        <v>45.617170333862305</v>
      </c>
      <c r="M5944">
        <v>13.283834410229</v>
      </c>
      <c r="N5944">
        <v>140.63175468883517</v>
      </c>
      <c r="O5944">
        <v>0.77766719460487366</v>
      </c>
      <c r="P5944">
        <v>4.1361602147420243E-3</v>
      </c>
      <c r="Q5944">
        <v>9.5838412708706307E-3</v>
      </c>
      <c r="R5944">
        <v>0.42698976993560789</v>
      </c>
      <c r="S5944">
        <v>487.6529353625765</v>
      </c>
      <c r="T5944">
        <v>27.387464046478271</v>
      </c>
      <c r="U5944">
        <v>0.30301127135753636</v>
      </c>
      <c r="V5944">
        <v>604.16815280914307</v>
      </c>
      <c r="W5944">
        <v>1</v>
      </c>
      <c r="X5944">
        <v>0.3496509718894959</v>
      </c>
      <c r="Y5944">
        <v>358.82246178492312</v>
      </c>
      <c r="Z5944">
        <v>1</v>
      </c>
      <c r="AA5944">
        <v>35.241392940435411</v>
      </c>
      <c r="AB5944">
        <v>141.0811923828125</v>
      </c>
      <c r="AC5944">
        <v>191.89737588167191</v>
      </c>
      <c r="AD5944">
        <v>1.524978539882562E-2</v>
      </c>
      <c r="AE5944">
        <v>16.281962776990035</v>
      </c>
      <c r="AF5944">
        <v>-2.3035333156585694E-2</v>
      </c>
      <c r="AG5944">
        <v>9.4739179802097082E-4</v>
      </c>
      <c r="AH5944">
        <v>5.6913181412220001E-2</v>
      </c>
      <c r="AI5944">
        <v>20.201772749423981</v>
      </c>
      <c r="AJ5944">
        <v>10.438488680140123</v>
      </c>
      <c r="AK5944">
        <v>14.767466209530831</v>
      </c>
      <c r="AL5944">
        <v>4.1259724529069413</v>
      </c>
      <c r="AM5944">
        <v>66.665003001689911</v>
      </c>
      <c r="AN5944">
        <v>123.65092332270005</v>
      </c>
      <c r="AO5944">
        <v>0.10708344566822052</v>
      </c>
      <c r="AP5944">
        <v>0.86580633950233465</v>
      </c>
    </row>
    <row r="5945" spans="1:42">
      <c r="A5945">
        <v>1308.0059311442715</v>
      </c>
      <c r="B5945">
        <v>1048.198126333979</v>
      </c>
      <c r="C5945">
        <v>637.2550885253296</v>
      </c>
      <c r="D5945">
        <v>259.80780481029251</v>
      </c>
      <c r="E5945">
        <v>-259.80780481029251</v>
      </c>
      <c r="F5945">
        <v>-670.75084261894187</v>
      </c>
      <c r="G5945">
        <v>3.4526088351401703E-2</v>
      </c>
      <c r="H5945">
        <v>444.54414723364852</v>
      </c>
      <c r="I5945">
        <v>3.2050741016864774E-2</v>
      </c>
      <c r="J5945">
        <v>8.5490102767944331E-2</v>
      </c>
      <c r="K5945">
        <v>2.0088073127448558</v>
      </c>
      <c r="L5945">
        <v>54.784911870956421</v>
      </c>
      <c r="M5945">
        <v>75.198840176683206</v>
      </c>
      <c r="N5945">
        <v>199.35349947471622</v>
      </c>
      <c r="O5945">
        <v>0.54958078265190125</v>
      </c>
      <c r="P5945">
        <v>1.6822297149234344E-2</v>
      </c>
      <c r="Q5945">
        <v>9.5452531708611361E-3</v>
      </c>
      <c r="R5945">
        <v>0.40093210220336917</v>
      </c>
      <c r="S5945">
        <v>861.97797722506562</v>
      </c>
      <c r="T5945">
        <v>26.582315564155579</v>
      </c>
      <c r="U5945">
        <v>0.37117091953754427</v>
      </c>
      <c r="V5945">
        <v>506.01191520690918</v>
      </c>
      <c r="W5945">
        <v>1</v>
      </c>
      <c r="X5945">
        <v>0.39633632063865665</v>
      </c>
      <c r="Y5945">
        <v>495.45507781250706</v>
      </c>
      <c r="Z5945">
        <v>1</v>
      </c>
      <c r="AA5945">
        <v>35.793498819170004</v>
      </c>
      <c r="AB5945">
        <v>104.47559344482423</v>
      </c>
      <c r="AC5945">
        <v>65.425042808055878</v>
      </c>
      <c r="AD5945">
        <v>1.3022975432567106E-2</v>
      </c>
      <c r="AE5945">
        <v>2.6565337229657402</v>
      </c>
      <c r="AF5945">
        <v>0.12635354876518248</v>
      </c>
      <c r="AG5945">
        <v>8.818730885864133E-4</v>
      </c>
      <c r="AH5945">
        <v>4.7218860578536984E-2</v>
      </c>
      <c r="AI5945">
        <v>8.3805534243583679</v>
      </c>
      <c r="AJ5945">
        <v>9.0969941769503908</v>
      </c>
      <c r="AK5945">
        <v>6.5186573284864426</v>
      </c>
      <c r="AL5945">
        <v>4.8034641492534877</v>
      </c>
      <c r="AM5945">
        <v>105.30043226480484</v>
      </c>
      <c r="AN5945">
        <v>644.94305424079153</v>
      </c>
      <c r="AO5945">
        <v>0.10632419097423554</v>
      </c>
      <c r="AP5945">
        <v>0.90925292015075698</v>
      </c>
    </row>
    <row r="5946" spans="1:42">
      <c r="A5946">
        <v>283.46429302880722</v>
      </c>
      <c r="B5946">
        <v>177.6086605024783</v>
      </c>
      <c r="C5946">
        <v>276.08841906730913</v>
      </c>
      <c r="D5946">
        <v>7.3758739614980868</v>
      </c>
      <c r="E5946">
        <v>-105.85563252632892</v>
      </c>
      <c r="F5946">
        <v>-7.3758739614980868</v>
      </c>
      <c r="G5946">
        <v>7.2706827394340368E-2</v>
      </c>
      <c r="H5946">
        <v>574.46351216041978</v>
      </c>
      <c r="I5946">
        <v>3.2206357419490808E-2</v>
      </c>
      <c r="J5946">
        <v>1.0286165475845337E-2</v>
      </c>
      <c r="K5946">
        <v>1.2550388418018819</v>
      </c>
      <c r="L5946">
        <v>48.206298351287842</v>
      </c>
      <c r="M5946">
        <v>1.0274553815209508</v>
      </c>
      <c r="N5946">
        <v>63.745192464637768</v>
      </c>
      <c r="O5946">
        <v>0.88905313611030579</v>
      </c>
      <c r="P5946">
        <v>1.8510909822252057E-2</v>
      </c>
      <c r="Q5946">
        <v>3.7076012028588186E-2</v>
      </c>
      <c r="R5946">
        <v>0.4577576971054077</v>
      </c>
      <c r="S5946">
        <v>882.88180791582386</v>
      </c>
      <c r="T5946">
        <v>32.013362646102905</v>
      </c>
      <c r="U5946">
        <v>0.30364538133144381</v>
      </c>
      <c r="V5946">
        <v>516.6273832321167</v>
      </c>
      <c r="W5946">
        <v>1</v>
      </c>
      <c r="X5946">
        <v>0.37233224868774417</v>
      </c>
      <c r="Y5946">
        <v>302.5262322775817</v>
      </c>
      <c r="Z5946">
        <v>1</v>
      </c>
      <c r="AA5946">
        <v>1.1947493132305147</v>
      </c>
      <c r="AB5946">
        <v>69.622007690429697</v>
      </c>
      <c r="AC5946">
        <v>149.21803623437881</v>
      </c>
      <c r="AD5946">
        <v>6.7088575444669805E-3</v>
      </c>
      <c r="AE5946">
        <v>39.468069555233804</v>
      </c>
      <c r="AF5946">
        <v>0.21370031833648678</v>
      </c>
      <c r="AG5946">
        <v>1.2418689773876028E-3</v>
      </c>
      <c r="AH5946">
        <v>2.7073218619823453E-2</v>
      </c>
      <c r="AI5946">
        <v>27.736115753650665</v>
      </c>
      <c r="AJ5946">
        <v>9.205132249430088</v>
      </c>
      <c r="AK5946">
        <v>13.906569018959999</v>
      </c>
      <c r="AL5946">
        <v>4.1517832934979113</v>
      </c>
      <c r="AM5946">
        <v>96.960479104518896</v>
      </c>
      <c r="AN5946">
        <v>235.97563475736732</v>
      </c>
      <c r="AO5946">
        <v>4.9785179734230044E-2</v>
      </c>
      <c r="AP5946">
        <v>0.90082838988304148</v>
      </c>
    </row>
    <row r="5947" spans="1:42">
      <c r="A5947">
        <v>481.79425814503202</v>
      </c>
      <c r="B5947">
        <v>297.30930797181219</v>
      </c>
      <c r="C5947">
        <v>379.66700545582603</v>
      </c>
      <c r="D5947">
        <v>102.12725268920599</v>
      </c>
      <c r="E5947">
        <v>-184.48495017321983</v>
      </c>
      <c r="F5947">
        <v>-102.12725268920599</v>
      </c>
      <c r="G5947">
        <v>6.7722317232380091E-2</v>
      </c>
      <c r="H5947">
        <v>721.53762908848262</v>
      </c>
      <c r="I5947">
        <v>3.5675767958164212E-2</v>
      </c>
      <c r="J5947">
        <v>9.5612015247344972E-2</v>
      </c>
      <c r="K5947">
        <v>1.9531493199288845</v>
      </c>
      <c r="L5947">
        <v>32.262784242630005</v>
      </c>
      <c r="M5947">
        <v>2.1305950947437955</v>
      </c>
      <c r="N5947">
        <v>100.88353550186159</v>
      </c>
      <c r="O5947">
        <v>0.99896892905235291</v>
      </c>
      <c r="P5947">
        <v>7.2116587426927347E-3</v>
      </c>
      <c r="Q5947">
        <v>3.8236210346221919E-2</v>
      </c>
      <c r="R5947">
        <v>0.43308636665344236</v>
      </c>
      <c r="S5947">
        <v>1000.638950325379</v>
      </c>
      <c r="T5947">
        <v>48.358377814292908</v>
      </c>
      <c r="U5947">
        <v>0.29852372229099278</v>
      </c>
      <c r="V5947">
        <v>500.93917846679688</v>
      </c>
      <c r="W5947">
        <v>1</v>
      </c>
      <c r="X5947">
        <v>0.39446836113929751</v>
      </c>
      <c r="Y5947">
        <v>529.82055979040115</v>
      </c>
      <c r="Z5947">
        <v>1</v>
      </c>
      <c r="AA5947">
        <v>4.0447817163181314</v>
      </c>
      <c r="AB5947">
        <v>158.94597808837892</v>
      </c>
      <c r="AC5947">
        <v>73.186443746089935</v>
      </c>
      <c r="AD5947">
        <v>1.9786932529547276E-3</v>
      </c>
      <c r="AE5947">
        <v>65.668549093373088</v>
      </c>
      <c r="AF5947">
        <v>0.23835289120674127</v>
      </c>
      <c r="AG5947">
        <v>8.0658678149806416E-4</v>
      </c>
      <c r="AH5947">
        <v>1.8809424328804013E-2</v>
      </c>
      <c r="AI5947">
        <v>23.156956136226654</v>
      </c>
      <c r="AJ5947">
        <v>8.6383418311359073</v>
      </c>
      <c r="AK5947">
        <v>12.630448030829429</v>
      </c>
      <c r="AL5947">
        <v>4.4203060793797428</v>
      </c>
      <c r="AM5947">
        <v>94.360223782062533</v>
      </c>
      <c r="AN5947">
        <v>455.28098091581757</v>
      </c>
      <c r="AO5947">
        <v>9.7984951376914972E-2</v>
      </c>
      <c r="AP5947">
        <v>0.8135724062919617</v>
      </c>
    </row>
    <row r="5948" spans="1:42">
      <c r="A5948">
        <v>1047.7015612604432</v>
      </c>
      <c r="B5948">
        <v>1201.8587473370849</v>
      </c>
      <c r="C5948">
        <v>686.74844616990936</v>
      </c>
      <c r="D5948">
        <v>-154.15718607664166</v>
      </c>
      <c r="E5948">
        <v>154.15718607664166</v>
      </c>
      <c r="F5948">
        <v>-515.11030116717552</v>
      </c>
      <c r="G5948">
        <v>6.7206202336152723E-2</v>
      </c>
      <c r="H5948">
        <v>816.22957788970598</v>
      </c>
      <c r="I5948">
        <v>3.5686244666576383E-2</v>
      </c>
      <c r="J5948">
        <v>1.9156388044357299E-2</v>
      </c>
      <c r="K5948">
        <v>1.3153295804083347</v>
      </c>
      <c r="L5948">
        <v>61.174569129943848</v>
      </c>
      <c r="M5948">
        <v>487.7308092249566</v>
      </c>
      <c r="N5948">
        <v>167.91214986324312</v>
      </c>
      <c r="O5948">
        <v>0.82491913437843323</v>
      </c>
      <c r="P5948">
        <v>1.8770603073967825E-2</v>
      </c>
      <c r="Q5948">
        <v>5.9008820321824803E-3</v>
      </c>
      <c r="R5948">
        <v>0.47230110645294188</v>
      </c>
      <c r="S5948">
        <v>434.34707524693806</v>
      </c>
      <c r="T5948">
        <v>39.226102828979492</v>
      </c>
      <c r="U5948">
        <v>0.33982823550701141</v>
      </c>
      <c r="V5948">
        <v>591.90170764923096</v>
      </c>
      <c r="W5948">
        <v>1</v>
      </c>
      <c r="X5948">
        <v>0.44125211954116822</v>
      </c>
      <c r="Y5948">
        <v>357.68248878030022</v>
      </c>
      <c r="Z5948">
        <v>1</v>
      </c>
      <c r="AA5948">
        <v>11.159012140493395</v>
      </c>
      <c r="AB5948">
        <v>28.360891357421878</v>
      </c>
      <c r="AC5948">
        <v>129.05523329973221</v>
      </c>
      <c r="AD5948">
        <v>7.4726610102205191E-3</v>
      </c>
      <c r="AE5948">
        <v>31.615251832034563</v>
      </c>
      <c r="AF5948">
        <v>0.22570227384567257</v>
      </c>
      <c r="AG5948">
        <v>5.1056952968364059E-4</v>
      </c>
      <c r="AH5948">
        <v>3.489308668375015E-2</v>
      </c>
      <c r="AI5948">
        <v>9.6991124749183655</v>
      </c>
      <c r="AJ5948">
        <v>15.867811532490416</v>
      </c>
      <c r="AK5948">
        <v>33.978466284871104</v>
      </c>
      <c r="AL5948">
        <v>1.6824105221995858</v>
      </c>
      <c r="AM5948">
        <v>25.539880836009981</v>
      </c>
      <c r="AN5948">
        <v>100.73860291547588</v>
      </c>
      <c r="AO5948">
        <v>9.6361845135688781E-2</v>
      </c>
      <c r="AP5948">
        <v>0.81887899708747869</v>
      </c>
    </row>
    <row r="5949" spans="1:42">
      <c r="A5949">
        <v>1015.8562356803076</v>
      </c>
      <c r="B5949">
        <v>1640.2334876799239</v>
      </c>
      <c r="C5949">
        <v>1335.3697961280595</v>
      </c>
      <c r="D5949">
        <v>-624.37725199961631</v>
      </c>
      <c r="E5949">
        <v>304.86369155186435</v>
      </c>
      <c r="F5949">
        <v>-304.86369155186435</v>
      </c>
      <c r="G5949">
        <v>5.4664401982719768E-2</v>
      </c>
      <c r="H5949">
        <v>1452.7458019299943</v>
      </c>
      <c r="I5949">
        <v>3.7596712410449984E-2</v>
      </c>
      <c r="J5949">
        <v>1.5502673149108886E-2</v>
      </c>
      <c r="K5949">
        <v>1.2569601110637187</v>
      </c>
      <c r="L5949">
        <v>77.757433652877808</v>
      </c>
      <c r="M5949">
        <v>2045.9843822110095</v>
      </c>
      <c r="N5949">
        <v>84.83356922798157</v>
      </c>
      <c r="O5949">
        <v>0.51638266444206238</v>
      </c>
      <c r="P5949">
        <v>2.8009732034471294E-3</v>
      </c>
      <c r="Q5949">
        <v>4.1064255873362217E-2</v>
      </c>
      <c r="R5949">
        <v>0.38209106445312502</v>
      </c>
      <c r="S5949">
        <v>363.8008884935856</v>
      </c>
      <c r="T5949">
        <v>36.299315094947815</v>
      </c>
      <c r="U5949">
        <v>0.43599588692188262</v>
      </c>
      <c r="V5949">
        <v>648.7999439239502</v>
      </c>
      <c r="W5949">
        <v>1</v>
      </c>
      <c r="X5949">
        <v>0.28886981844902043</v>
      </c>
      <c r="Y5949">
        <v>593.01555356279641</v>
      </c>
      <c r="Z5949">
        <v>1</v>
      </c>
      <c r="AA5949">
        <v>18.195809813051227</v>
      </c>
      <c r="AB5949">
        <v>9.8867279663085945</v>
      </c>
      <c r="AC5949">
        <v>42.031733691692352</v>
      </c>
      <c r="AD5949">
        <v>1.5068285689394698E-2</v>
      </c>
      <c r="AE5949">
        <v>1.085736706535031</v>
      </c>
      <c r="AF5949">
        <v>0.23185541510581967</v>
      </c>
      <c r="AG5949">
        <v>1.3338596488924701E-3</v>
      </c>
      <c r="AH5949">
        <v>2.5655995082855224E-2</v>
      </c>
      <c r="AI5949">
        <v>25.528058707714081</v>
      </c>
      <c r="AJ5949">
        <v>2.9022636887232922</v>
      </c>
      <c r="AK5949">
        <v>42.957481614947319</v>
      </c>
      <c r="AL5949">
        <v>6.9960294669966014</v>
      </c>
      <c r="AM5949">
        <v>95.376810801029208</v>
      </c>
      <c r="AN5949">
        <v>339.20302600622739</v>
      </c>
      <c r="AO5949">
        <v>0.1045542734861374</v>
      </c>
      <c r="AP5949">
        <v>0.8313783960342408</v>
      </c>
    </row>
    <row r="5950" spans="1:42">
      <c r="A5950">
        <v>348.73469521457571</v>
      </c>
      <c r="B5950">
        <v>199.83141595527371</v>
      </c>
      <c r="C5950">
        <v>488.0852104163535</v>
      </c>
      <c r="D5950">
        <v>-139.3505152017778</v>
      </c>
      <c r="E5950">
        <v>-288.25379446107979</v>
      </c>
      <c r="F5950">
        <v>139.3505152017778</v>
      </c>
      <c r="G5950">
        <v>3.0154909354697647E-2</v>
      </c>
      <c r="H5950">
        <v>1308.6382276460545</v>
      </c>
      <c r="I5950">
        <v>1.7083784043788908E-2</v>
      </c>
      <c r="J5950">
        <v>5.8614264726638797E-2</v>
      </c>
      <c r="K5950">
        <v>1.0100446968376637</v>
      </c>
      <c r="L5950">
        <v>24.609262943267822</v>
      </c>
      <c r="M5950">
        <v>49.513048124162523</v>
      </c>
      <c r="N5950">
        <v>64.162276396369947</v>
      </c>
      <c r="O5950">
        <v>0.73361113667488098</v>
      </c>
      <c r="P5950">
        <v>3.0879016452365449E-3</v>
      </c>
      <c r="Q5950">
        <v>6.3359234068128786E-4</v>
      </c>
      <c r="R5950">
        <v>0.46183825969696046</v>
      </c>
      <c r="S5950">
        <v>1104.6354490620261</v>
      </c>
      <c r="T5950">
        <v>48.184925317764282</v>
      </c>
      <c r="U5950">
        <v>0.35433632314205171</v>
      </c>
      <c r="V5950">
        <v>494.45645809173584</v>
      </c>
      <c r="W5950">
        <v>1</v>
      </c>
      <c r="X5950">
        <v>0.30582037448883059</v>
      </c>
      <c r="Y5950">
        <v>517.87366467444804</v>
      </c>
      <c r="Z5950">
        <v>1</v>
      </c>
      <c r="AA5950">
        <v>13.958215748395922</v>
      </c>
      <c r="AB5950">
        <v>166.77081213378906</v>
      </c>
      <c r="AC5950">
        <v>133.00045877695084</v>
      </c>
      <c r="AD5950">
        <v>7.7663894392486308E-3</v>
      </c>
      <c r="AE5950">
        <v>21.694783902275578</v>
      </c>
      <c r="AF5950">
        <v>7.6315870285034171E-2</v>
      </c>
      <c r="AG5950">
        <v>1.0303065053624157E-4</v>
      </c>
      <c r="AH5950">
        <v>4.1593531453609466E-2</v>
      </c>
      <c r="AI5950">
        <v>16.208255589008331</v>
      </c>
      <c r="AJ5950">
        <v>10.607189342769232</v>
      </c>
      <c r="AK5950">
        <v>22.697759447693823</v>
      </c>
      <c r="AL5950">
        <v>3.5940556385650821</v>
      </c>
      <c r="AM5950">
        <v>85.481125676631919</v>
      </c>
      <c r="AN5950">
        <v>401.76626481448903</v>
      </c>
      <c r="AO5950">
        <v>7.529818308353424E-2</v>
      </c>
      <c r="AP5950">
        <v>0.84524856638908397</v>
      </c>
    </row>
    <row r="5951" spans="1:42">
      <c r="A5951">
        <v>562.86106708751402</v>
      </c>
      <c r="B5951">
        <v>510.16884398906762</v>
      </c>
      <c r="C5951">
        <v>179.46105650318867</v>
      </c>
      <c r="D5951">
        <v>52.692223098446391</v>
      </c>
      <c r="E5951">
        <v>-52.692223098446391</v>
      </c>
      <c r="F5951">
        <v>-383.40001058432534</v>
      </c>
      <c r="G5951">
        <v>2.9783546122506131E-2</v>
      </c>
      <c r="H5951">
        <v>10.619934338774865</v>
      </c>
      <c r="I5951">
        <v>5.2878576815128323E-2</v>
      </c>
      <c r="J5951">
        <v>3.6827725887298587E-2</v>
      </c>
      <c r="K5951">
        <v>1.2413444529950619</v>
      </c>
      <c r="L5951">
        <v>44.163757562637329</v>
      </c>
      <c r="M5951">
        <v>2.0968004977697419</v>
      </c>
      <c r="N5951">
        <v>97.19993375854493</v>
      </c>
      <c r="O5951">
        <v>0.81584176421165466</v>
      </c>
      <c r="P5951">
        <v>4.258778942955864E-3</v>
      </c>
      <c r="Q5951">
        <v>1.6962603727976477E-2</v>
      </c>
      <c r="R5951">
        <v>0.47359805107116698</v>
      </c>
      <c r="S5951">
        <v>603.72359874172435</v>
      </c>
      <c r="T5951">
        <v>29.12735641002655</v>
      </c>
      <c r="U5951">
        <v>0.34427894175052642</v>
      </c>
      <c r="V5951">
        <v>462.59469985961914</v>
      </c>
      <c r="W5951">
        <v>1</v>
      </c>
      <c r="X5951">
        <v>0.37024442791938783</v>
      </c>
      <c r="Y5951">
        <v>656.7362892220267</v>
      </c>
      <c r="Z5951">
        <v>1</v>
      </c>
      <c r="AA5951">
        <v>3.3128807949161532</v>
      </c>
      <c r="AB5951">
        <v>142.31056182861329</v>
      </c>
      <c r="AC5951">
        <v>107.96402543783188</v>
      </c>
      <c r="AD5951">
        <v>4.1689228807759082E-3</v>
      </c>
      <c r="AE5951">
        <v>20.811732456096507</v>
      </c>
      <c r="AF5951">
        <v>9.1734777688980085E-2</v>
      </c>
      <c r="AG5951">
        <v>1.3694520357690032E-3</v>
      </c>
      <c r="AH5951">
        <v>2.0585129237174985E-2</v>
      </c>
      <c r="AI5951">
        <v>13.621607720851898</v>
      </c>
      <c r="AJ5951">
        <v>0.74892059589749349</v>
      </c>
      <c r="AK5951">
        <v>0.23734291970729829</v>
      </c>
      <c r="AL5951">
        <v>4.3692003837331868</v>
      </c>
      <c r="AM5951">
        <v>36.043638145923616</v>
      </c>
      <c r="AN5951">
        <v>119.0077236495822</v>
      </c>
      <c r="AO5951">
        <v>0.10887920320034027</v>
      </c>
      <c r="AP5951">
        <v>0.90039391183853157</v>
      </c>
    </row>
    <row r="5952" spans="1:42">
      <c r="A5952">
        <v>793.74439810150432</v>
      </c>
      <c r="B5952">
        <v>590.72078413723921</v>
      </c>
      <c r="C5952">
        <v>623.7348732066572</v>
      </c>
      <c r="D5952">
        <v>170.00952489484712</v>
      </c>
      <c r="E5952">
        <v>-203.02361396426511</v>
      </c>
      <c r="F5952">
        <v>-170.00952489484712</v>
      </c>
      <c r="G5952">
        <v>7.0920674644591435E-3</v>
      </c>
      <c r="H5952">
        <v>1167.1325013318162</v>
      </c>
      <c r="I5952">
        <v>2.7960560023784636E-2</v>
      </c>
      <c r="J5952">
        <v>9.4162652492523202E-3</v>
      </c>
      <c r="K5952">
        <v>2.0077653739511963</v>
      </c>
      <c r="L5952">
        <v>43.548831939697266</v>
      </c>
      <c r="M5952">
        <v>18.308482080903179</v>
      </c>
      <c r="N5952">
        <v>151.17675751323702</v>
      </c>
      <c r="O5952">
        <v>0.95146337151527405</v>
      </c>
      <c r="P5952">
        <v>1.3733123461405435E-2</v>
      </c>
      <c r="Q5952">
        <v>2.9707790957556827E-2</v>
      </c>
      <c r="R5952">
        <v>0.39942335605621337</v>
      </c>
      <c r="S5952">
        <v>946.80254133543303</v>
      </c>
      <c r="T5952">
        <v>48.991453647613525</v>
      </c>
      <c r="U5952">
        <v>0.30472152411937714</v>
      </c>
      <c r="V5952">
        <v>636.60852909088135</v>
      </c>
      <c r="W5952">
        <v>1</v>
      </c>
      <c r="X5952">
        <v>0.3365112566947937</v>
      </c>
      <c r="Y5952">
        <v>374.54877589986336</v>
      </c>
      <c r="Z5952">
        <v>1</v>
      </c>
      <c r="AA5952">
        <v>27.148538056859977</v>
      </c>
      <c r="AB5952">
        <v>93.242238769531255</v>
      </c>
      <c r="AC5952">
        <v>30.198915302753448</v>
      </c>
      <c r="AD5952">
        <v>1.518970228667952E-2</v>
      </c>
      <c r="AE5952">
        <v>78.753769102191427</v>
      </c>
      <c r="AF5952">
        <v>-2.7705352306365966E-2</v>
      </c>
      <c r="AG5952">
        <v>9.5336750739806637E-4</v>
      </c>
      <c r="AH5952">
        <v>3.0721542477607721E-3</v>
      </c>
      <c r="AI5952">
        <v>29.046076834201813</v>
      </c>
      <c r="AJ5952">
        <v>9.8942452967228398</v>
      </c>
      <c r="AK5952">
        <v>15.648258932232856</v>
      </c>
      <c r="AL5952">
        <v>5.1089854992869839</v>
      </c>
      <c r="AM5952">
        <v>30.954904544353486</v>
      </c>
      <c r="AN5952">
        <v>497.40170710422291</v>
      </c>
      <c r="AO5952">
        <v>7.6576981663703914E-2</v>
      </c>
      <c r="AP5952">
        <v>0.84442867493629459</v>
      </c>
    </row>
    <row r="5953" spans="1:42">
      <c r="A5953">
        <v>463.70802531602027</v>
      </c>
      <c r="B5953">
        <v>279.60705583558962</v>
      </c>
      <c r="C5953">
        <v>474.18170820475643</v>
      </c>
      <c r="D5953">
        <v>-10.473682888736164</v>
      </c>
      <c r="E5953">
        <v>-194.57465236916681</v>
      </c>
      <c r="F5953">
        <v>10.473682888736164</v>
      </c>
      <c r="G5953">
        <v>3.7862315336166796E-2</v>
      </c>
      <c r="H5953">
        <v>1404.2245795807141</v>
      </c>
      <c r="I5953">
        <v>5.9364683926105499E-2</v>
      </c>
      <c r="J5953">
        <v>8.4286026000976566E-2</v>
      </c>
      <c r="K5953">
        <v>1.5506775227248668</v>
      </c>
      <c r="L5953">
        <v>17.687200307846069</v>
      </c>
      <c r="M5953">
        <v>6.38700077797336</v>
      </c>
      <c r="N5953">
        <v>83.430585636520391</v>
      </c>
      <c r="O5953">
        <v>0.61576053500175476</v>
      </c>
      <c r="P5953">
        <v>1.1632520622677271E-2</v>
      </c>
      <c r="Q5953">
        <v>1.5702141496870249E-2</v>
      </c>
      <c r="R5953">
        <v>0.42478261947631835</v>
      </c>
      <c r="S5953">
        <v>544.87070917810888</v>
      </c>
      <c r="T5953">
        <v>37.171176075935364</v>
      </c>
      <c r="U5953">
        <v>0.33329293072223665</v>
      </c>
      <c r="V5953">
        <v>610.98799705505371</v>
      </c>
      <c r="W5953">
        <v>1</v>
      </c>
      <c r="X5953">
        <v>0.42012600302696229</v>
      </c>
      <c r="Y5953">
        <v>686.54267818125709</v>
      </c>
      <c r="Z5953">
        <v>1</v>
      </c>
      <c r="AA5953">
        <v>29.377084691209799</v>
      </c>
      <c r="AB5953">
        <v>56.991698425292974</v>
      </c>
      <c r="AC5953">
        <v>199.34483021497726</v>
      </c>
      <c r="AD5953">
        <v>1.0861300607012889E-2</v>
      </c>
      <c r="AE5953">
        <v>3.520288752772899</v>
      </c>
      <c r="AF5953">
        <v>0.14478846430778503</v>
      </c>
      <c r="AG5953">
        <v>1.0386751286811033E-3</v>
      </c>
      <c r="AH5953">
        <v>3.5802582406997678E-2</v>
      </c>
      <c r="AI5953">
        <v>11.175701320171356</v>
      </c>
      <c r="AJ5953">
        <v>9.8304069273718149</v>
      </c>
      <c r="AK5953">
        <v>52.164247643351551</v>
      </c>
      <c r="AL5953">
        <v>5.9332610709708522</v>
      </c>
      <c r="AM5953">
        <v>107.8641115784645</v>
      </c>
      <c r="AN5953">
        <v>409.96202722363938</v>
      </c>
      <c r="AO5953">
        <v>7.8039208292961126E-2</v>
      </c>
      <c r="AP5953">
        <v>0.91190252304077157</v>
      </c>
    </row>
    <row r="5954" spans="1:42">
      <c r="A5954">
        <v>611.90890074006427</v>
      </c>
      <c r="B5954">
        <v>486.96384582130383</v>
      </c>
      <c r="C5954">
        <v>538.03998530843296</v>
      </c>
      <c r="D5954">
        <v>73.868915431631308</v>
      </c>
      <c r="E5954">
        <v>-124.94505491876043</v>
      </c>
      <c r="F5954">
        <v>-73.868915431631308</v>
      </c>
      <c r="G5954">
        <v>7.7308511995216753E-2</v>
      </c>
      <c r="H5954">
        <v>1289.6480017816064</v>
      </c>
      <c r="I5954">
        <v>3.8008039891719816E-2</v>
      </c>
      <c r="J5954">
        <v>1.2867687463760377E-2</v>
      </c>
      <c r="K5954">
        <v>2.060168986016512</v>
      </c>
      <c r="L5954">
        <v>21.576650142669678</v>
      </c>
      <c r="M5954">
        <v>1.4929191739869505</v>
      </c>
      <c r="N5954">
        <v>97.38198960056306</v>
      </c>
      <c r="O5954">
        <v>0.66686084866523743</v>
      </c>
      <c r="P5954">
        <v>1.9664520475599499E-2</v>
      </c>
      <c r="Q5954">
        <v>2.320729949739244E-2</v>
      </c>
      <c r="R5954">
        <v>0.49682153224945069</v>
      </c>
      <c r="S5954">
        <v>621.65779103766306</v>
      </c>
      <c r="T5954">
        <v>29.330319166183472</v>
      </c>
      <c r="U5954">
        <v>0.36784235894680029</v>
      </c>
      <c r="V5954">
        <v>456.65137767791748</v>
      </c>
      <c r="W5954">
        <v>1</v>
      </c>
      <c r="X5954">
        <v>0.42251971244812014</v>
      </c>
      <c r="Y5954">
        <v>563.55827759092017</v>
      </c>
      <c r="Z5954">
        <v>1</v>
      </c>
      <c r="AA5954">
        <v>39.915028079557423</v>
      </c>
      <c r="AB5954">
        <v>63.235140014648444</v>
      </c>
      <c r="AC5954">
        <v>30.396391451358795</v>
      </c>
      <c r="AD5954">
        <v>1.2195357298239683E-2</v>
      </c>
      <c r="AE5954">
        <v>10.080852096219656</v>
      </c>
      <c r="AF5954">
        <v>0.26895659923553461</v>
      </c>
      <c r="AG5954">
        <v>7.8051577635195979E-4</v>
      </c>
      <c r="AH5954">
        <v>5.8026849353313446E-2</v>
      </c>
      <c r="AI5954">
        <v>26.11327201128006</v>
      </c>
      <c r="AJ5954">
        <v>4.8949933217148436</v>
      </c>
      <c r="AK5954">
        <v>23.457202897667884</v>
      </c>
      <c r="AL5954">
        <v>6.2802730211172442</v>
      </c>
      <c r="AM5954">
        <v>96.596556794643405</v>
      </c>
      <c r="AN5954">
        <v>289.38540528253293</v>
      </c>
      <c r="AO5954">
        <v>9.7022825837135312E-2</v>
      </c>
      <c r="AP5954">
        <v>0.86770582175254829</v>
      </c>
    </row>
    <row r="5955" spans="1:42">
      <c r="A5955">
        <v>1720.2703816724832</v>
      </c>
      <c r="B5955">
        <v>3261.6459343799274</v>
      </c>
      <c r="C5955">
        <v>2263.571079767783</v>
      </c>
      <c r="D5955">
        <v>-1541.3755527074443</v>
      </c>
      <c r="E5955">
        <v>998.07485461214446</v>
      </c>
      <c r="F5955">
        <v>-998.07485461214446</v>
      </c>
      <c r="G5955">
        <v>2.9090447009115165E-2</v>
      </c>
      <c r="H5955">
        <v>2600.6787702204474</v>
      </c>
      <c r="I5955">
        <v>4.6192301809787749E-2</v>
      </c>
      <c r="J5955">
        <v>2.7658791542053223E-3</v>
      </c>
      <c r="K5955">
        <v>2.1297627199113367</v>
      </c>
      <c r="L5955">
        <v>30.187503099441528</v>
      </c>
      <c r="M5955">
        <v>3580.285489697902</v>
      </c>
      <c r="N5955">
        <v>178.52897984237674</v>
      </c>
      <c r="O5955">
        <v>0.61551031470298767</v>
      </c>
      <c r="P5955">
        <v>4.1054935985141323E-3</v>
      </c>
      <c r="Q5955">
        <v>2.3794208155737979E-2</v>
      </c>
      <c r="R5955">
        <v>0.4362185001373291</v>
      </c>
      <c r="S5955">
        <v>658.66406199783796</v>
      </c>
      <c r="T5955">
        <v>27.131518721580505</v>
      </c>
      <c r="U5955">
        <v>0.41296766340732577</v>
      </c>
      <c r="V5955">
        <v>621.43344879150391</v>
      </c>
      <c r="W5955">
        <v>1</v>
      </c>
      <c r="X5955">
        <v>0.3297846853733063</v>
      </c>
      <c r="Y5955">
        <v>674.58534613005054</v>
      </c>
      <c r="Z5955">
        <v>1</v>
      </c>
      <c r="AA5955">
        <v>43.658211374979025</v>
      </c>
      <c r="AB5955">
        <v>7.4178565063476567</v>
      </c>
      <c r="AC5955">
        <v>94.31593269109726</v>
      </c>
      <c r="AD5955">
        <v>2.540751400156918E-3</v>
      </c>
      <c r="AE5955">
        <v>14.15247947910926</v>
      </c>
      <c r="AF5955">
        <v>0.11614403843879698</v>
      </c>
      <c r="AG5955">
        <v>1.1093417075967863E-3</v>
      </c>
      <c r="AH5955">
        <v>1.9104246926307675E-2</v>
      </c>
      <c r="AI5955">
        <v>22.616914212703705</v>
      </c>
      <c r="AJ5955">
        <v>10.045503319917662</v>
      </c>
      <c r="AK5955">
        <v>55.487011093497273</v>
      </c>
      <c r="AL5955">
        <v>5.0437059113966658</v>
      </c>
      <c r="AM5955">
        <v>97.498472797870633</v>
      </c>
      <c r="AN5955">
        <v>124.59100542478375</v>
      </c>
      <c r="AO5955">
        <v>4.7439928412437438E-2</v>
      </c>
      <c r="AP5955">
        <v>0.91909209585189833</v>
      </c>
    </row>
    <row r="5956" spans="1:42">
      <c r="A5956">
        <v>1532.4558041409186</v>
      </c>
      <c r="B5956">
        <v>2608.056173232766</v>
      </c>
      <c r="C5956">
        <v>2009.3091060193271</v>
      </c>
      <c r="D5956">
        <v>-1075.6003690918474</v>
      </c>
      <c r="E5956">
        <v>598.74706721343887</v>
      </c>
      <c r="F5956">
        <v>-598.74706721343887</v>
      </c>
      <c r="G5956">
        <v>6.428076228379713E-2</v>
      </c>
      <c r="H5956">
        <v>1273.543552317168</v>
      </c>
      <c r="I5956">
        <v>5.6688198745250697E-2</v>
      </c>
      <c r="J5956">
        <v>3.5228907346725465E-2</v>
      </c>
      <c r="K5956">
        <v>1.1874494112074374</v>
      </c>
      <c r="L5956">
        <v>11.914763450622559</v>
      </c>
      <c r="M5956">
        <v>3470.802550108333</v>
      </c>
      <c r="N5956">
        <v>177.52605498256685</v>
      </c>
      <c r="O5956">
        <v>0.70930185914039612</v>
      </c>
      <c r="P5956">
        <v>1.7007445335388182E-2</v>
      </c>
      <c r="Q5956">
        <v>3.0880002074771453E-2</v>
      </c>
      <c r="R5956">
        <v>0.41138386249542236</v>
      </c>
      <c r="S5956">
        <v>669.91118552554849</v>
      </c>
      <c r="T5956">
        <v>37.359786033630371</v>
      </c>
      <c r="U5956">
        <v>0.33689523875713351</v>
      </c>
      <c r="V5956">
        <v>546.98002338409424</v>
      </c>
      <c r="W5956">
        <v>1</v>
      </c>
      <c r="X5956">
        <v>0.44191764116287235</v>
      </c>
      <c r="Y5956">
        <v>546.26122968907748</v>
      </c>
      <c r="Z5956">
        <v>1</v>
      </c>
      <c r="AA5956">
        <v>29.650213423910149</v>
      </c>
      <c r="AB5956">
        <v>103.94298461914063</v>
      </c>
      <c r="AC5956">
        <v>150.73613673448563</v>
      </c>
      <c r="AD5956">
        <v>1.2713142134185531E-2</v>
      </c>
      <c r="AE5956">
        <v>4.6917912113722684</v>
      </c>
      <c r="AF5956">
        <v>0.23784042119979856</v>
      </c>
      <c r="AG5956">
        <v>1.2051723691647021E-3</v>
      </c>
      <c r="AH5956">
        <v>1.225424152612686E-2</v>
      </c>
      <c r="AI5956">
        <v>27.131825983524323</v>
      </c>
      <c r="AJ5956">
        <v>2.9635380628288761</v>
      </c>
      <c r="AK5956">
        <v>60.246975987553597</v>
      </c>
      <c r="AL5956">
        <v>5.2003405014552575</v>
      </c>
      <c r="AM5956">
        <v>29.827945220470429</v>
      </c>
      <c r="AN5956">
        <v>791.64501389139218</v>
      </c>
      <c r="AO5956">
        <v>9.5145847439765938E-2</v>
      </c>
      <c r="AP5956">
        <v>0.9042551777362825</v>
      </c>
    </row>
    <row r="5957" spans="1:42">
      <c r="A5957">
        <v>1062.1272555012424</v>
      </c>
      <c r="B5957">
        <v>1463.6970196826899</v>
      </c>
      <c r="C5957">
        <v>737.17712421353758</v>
      </c>
      <c r="D5957">
        <v>-401.56976418144745</v>
      </c>
      <c r="E5957">
        <v>401.56976418144745</v>
      </c>
      <c r="F5957">
        <v>-726.51989546915229</v>
      </c>
      <c r="G5957">
        <v>6.6352354372312988E-2</v>
      </c>
      <c r="H5957">
        <v>89.6889798216516</v>
      </c>
      <c r="I5957">
        <v>2.8558268845081329E-2</v>
      </c>
      <c r="J5957">
        <v>8.9001294136047363E-2</v>
      </c>
      <c r="K5957">
        <v>2.0085144793689249</v>
      </c>
      <c r="L5957">
        <v>69.022454023361206</v>
      </c>
      <c r="M5957">
        <v>1001.4370782722978</v>
      </c>
      <c r="N5957">
        <v>195.23594479408268</v>
      </c>
      <c r="O5957">
        <v>0.59698197245597839</v>
      </c>
      <c r="P5957">
        <v>1.986489947636922E-2</v>
      </c>
      <c r="Q5957">
        <v>3.5044829580518928E-3</v>
      </c>
      <c r="R5957">
        <v>0.41375286102294923</v>
      </c>
      <c r="S5957">
        <v>873.13847006701985</v>
      </c>
      <c r="T5957">
        <v>38.096824288368225</v>
      </c>
      <c r="U5957">
        <v>0.30652396500110629</v>
      </c>
      <c r="V5957">
        <v>633.29873085021973</v>
      </c>
      <c r="W5957">
        <v>1</v>
      </c>
      <c r="X5957">
        <v>0.42163319468498228</v>
      </c>
      <c r="Y5957">
        <v>358.15314961649136</v>
      </c>
      <c r="Z5957">
        <v>1</v>
      </c>
      <c r="AA5957">
        <v>19.922218063020711</v>
      </c>
      <c r="AB5957">
        <v>146.40625482177737</v>
      </c>
      <c r="AC5957">
        <v>46.971265971660614</v>
      </c>
      <c r="AD5957">
        <v>1.2801859929011419E-2</v>
      </c>
      <c r="AE5957">
        <v>32.843312157053084</v>
      </c>
      <c r="AF5957">
        <v>0.24816539168357846</v>
      </c>
      <c r="AG5957">
        <v>1.3888515677333822E-3</v>
      </c>
      <c r="AH5957">
        <v>4.4462089347839358E-2</v>
      </c>
      <c r="AI5957">
        <v>19.388422667980194</v>
      </c>
      <c r="AJ5957">
        <v>13.588634080981722</v>
      </c>
      <c r="AK5957">
        <v>0.44451693713665008</v>
      </c>
      <c r="AL5957">
        <v>2.6860321200136488</v>
      </c>
      <c r="AM5957">
        <v>69.260674440860754</v>
      </c>
      <c r="AN5957">
        <v>105.967726581753</v>
      </c>
      <c r="AO5957">
        <v>6.8406925082206721E-2</v>
      </c>
      <c r="AP5957">
        <v>0.90289854335784925</v>
      </c>
    </row>
    <row r="5958" spans="1:42">
      <c r="A5958">
        <v>488.66097191916327</v>
      </c>
      <c r="B5958">
        <v>2353.7286909196109</v>
      </c>
      <c r="C5958">
        <v>1891.3780206650274</v>
      </c>
      <c r="D5958">
        <v>-1865.0677190004476</v>
      </c>
      <c r="E5958">
        <v>462.35067025458352</v>
      </c>
      <c r="F5958">
        <v>-462.35067025458352</v>
      </c>
      <c r="G5958">
        <v>5.360975537619795E-2</v>
      </c>
      <c r="H5958">
        <v>1818.7447161948496</v>
      </c>
      <c r="I5958">
        <v>4.112414449453354E-2</v>
      </c>
      <c r="J5958">
        <v>9.4621628999710078E-2</v>
      </c>
      <c r="K5958">
        <v>1.1885623441040516</v>
      </c>
      <c r="L5958">
        <v>26.017639636993408</v>
      </c>
      <c r="M5958">
        <v>4680.2936463602009</v>
      </c>
      <c r="N5958">
        <v>35.541196920967103</v>
      </c>
      <c r="O5958">
        <v>0.96346047520637512</v>
      </c>
      <c r="P5958">
        <v>1.7644629160563148E-2</v>
      </c>
      <c r="Q5958">
        <v>7.9295119709438741E-3</v>
      </c>
      <c r="R5958">
        <v>0.40292235851287844</v>
      </c>
      <c r="S5958">
        <v>719.34890863101862</v>
      </c>
      <c r="T5958">
        <v>25.852376222610474</v>
      </c>
      <c r="U5958">
        <v>0.42094571530818942</v>
      </c>
      <c r="V5958">
        <v>632.21604824066162</v>
      </c>
      <c r="W5958">
        <v>1</v>
      </c>
      <c r="X5958">
        <v>0.4343101453781128</v>
      </c>
      <c r="Y5958">
        <v>684.41918632583474</v>
      </c>
      <c r="Z5958">
        <v>1</v>
      </c>
      <c r="AA5958">
        <v>41.689307791090016</v>
      </c>
      <c r="AB5958">
        <v>60.940741333007814</v>
      </c>
      <c r="AC5958">
        <v>76.305736601352692</v>
      </c>
      <c r="AD5958">
        <v>1.2790900010329027E-2</v>
      </c>
      <c r="AE5958">
        <v>5.7385800012765573</v>
      </c>
      <c r="AF5958">
        <v>0.21686176300048826</v>
      </c>
      <c r="AG5958">
        <v>1.6266642997144761E-4</v>
      </c>
      <c r="AH5958">
        <v>3.5923123490810394E-2</v>
      </c>
      <c r="AI5958">
        <v>20.598137676715851</v>
      </c>
      <c r="AJ5958">
        <v>7.282127950333158</v>
      </c>
      <c r="AK5958">
        <v>62.204328079819682</v>
      </c>
      <c r="AL5958">
        <v>3.8138850193762712</v>
      </c>
      <c r="AM5958">
        <v>94.52933105230332</v>
      </c>
      <c r="AN5958">
        <v>427.35775279140097</v>
      </c>
      <c r="AO5958">
        <v>6.5485475182533268E-2</v>
      </c>
      <c r="AP5958">
        <v>0.89773433566093463</v>
      </c>
    </row>
    <row r="5959" spans="1:42">
      <c r="A5959">
        <v>605.84519303297964</v>
      </c>
      <c r="B5959">
        <v>487.13209186087363</v>
      </c>
      <c r="C5959">
        <v>742.45524024829729</v>
      </c>
      <c r="D5959">
        <v>-136.61004721531765</v>
      </c>
      <c r="E5959">
        <v>-255.32314838742366</v>
      </c>
      <c r="F5959">
        <v>136.61004721531765</v>
      </c>
      <c r="G5959">
        <v>6.6911114633805238E-2</v>
      </c>
      <c r="H5959">
        <v>2079.0805198822059</v>
      </c>
      <c r="I5959">
        <v>2.8734618723392485E-2</v>
      </c>
      <c r="J5959">
        <v>5.9728232860565188E-2</v>
      </c>
      <c r="K5959">
        <v>1.8595660835683345</v>
      </c>
      <c r="L5959">
        <v>34.391638040542603</v>
      </c>
      <c r="M5959">
        <v>3.1635266790120062</v>
      </c>
      <c r="N5959">
        <v>94.902357347106943</v>
      </c>
      <c r="O5959">
        <v>0.65114840865135193</v>
      </c>
      <c r="P5959">
        <v>6.3032350010342056E-3</v>
      </c>
      <c r="Q5959">
        <v>3.7866874323950868E-2</v>
      </c>
      <c r="R5959">
        <v>0.42038130760192871</v>
      </c>
      <c r="S5959">
        <v>317.62540020559652</v>
      </c>
      <c r="T5959">
        <v>28.808853030204773</v>
      </c>
      <c r="U5959">
        <v>0.35625492632389072</v>
      </c>
      <c r="V5959">
        <v>600.99058151245117</v>
      </c>
      <c r="W5959">
        <v>1</v>
      </c>
      <c r="X5959">
        <v>0.28313307881355287</v>
      </c>
      <c r="Y5959">
        <v>299.66526358089988</v>
      </c>
      <c r="Z5959">
        <v>1</v>
      </c>
      <c r="AA5959">
        <v>19.219456815881735</v>
      </c>
      <c r="AB5959">
        <v>67.855612121582041</v>
      </c>
      <c r="AC5959">
        <v>57.278786599636078</v>
      </c>
      <c r="AD5959">
        <v>1.1737608298277243E-2</v>
      </c>
      <c r="AE5959">
        <v>77.647170112316445</v>
      </c>
      <c r="AF5959">
        <v>0.191858993768692</v>
      </c>
      <c r="AG5959">
        <v>8.3105249143522117E-4</v>
      </c>
      <c r="AH5959">
        <v>5.8385087943077084E-2</v>
      </c>
      <c r="AI5959">
        <v>7.528129518032074</v>
      </c>
      <c r="AJ5959">
        <v>13.663418586476435</v>
      </c>
      <c r="AK5959">
        <v>31.368685950636863</v>
      </c>
      <c r="AL5959">
        <v>4.2667653808213846</v>
      </c>
      <c r="AM5959">
        <v>95.165255081653598</v>
      </c>
      <c r="AN5959">
        <v>260.54839787132414</v>
      </c>
      <c r="AO5959">
        <v>9.7279431700706478E-2</v>
      </c>
      <c r="AP5959">
        <v>0.92134957551956198</v>
      </c>
    </row>
    <row r="5960" spans="1:42">
      <c r="A5960">
        <v>785.659871859801</v>
      </c>
      <c r="B5960">
        <v>619.22068738146231</v>
      </c>
      <c r="C5960">
        <v>417.72902371999572</v>
      </c>
      <c r="D5960">
        <v>166.43918447833869</v>
      </c>
      <c r="E5960">
        <v>-166.43918447833869</v>
      </c>
      <c r="F5960">
        <v>-367.93084813980528</v>
      </c>
      <c r="G5960">
        <v>5.9708062274460849E-2</v>
      </c>
      <c r="H5960">
        <v>475.77280738137023</v>
      </c>
      <c r="I5960">
        <v>4.0240742862224579E-2</v>
      </c>
      <c r="J5960">
        <v>9.043513464927673E-2</v>
      </c>
      <c r="K5960">
        <v>1.9589956081926823</v>
      </c>
      <c r="L5960">
        <v>69.665918350219727</v>
      </c>
      <c r="M5960">
        <v>65.917073530282124</v>
      </c>
      <c r="N5960">
        <v>114.70989461498262</v>
      </c>
      <c r="O5960">
        <v>0.90824905037879944</v>
      </c>
      <c r="P5960">
        <v>2.0139792654249401E-2</v>
      </c>
      <c r="Q5960">
        <v>3.65846160782708E-2</v>
      </c>
      <c r="R5960">
        <v>0.48058496952056884</v>
      </c>
      <c r="S5960">
        <v>627.03791544846661</v>
      </c>
      <c r="T5960">
        <v>27.585494518280029</v>
      </c>
      <c r="U5960">
        <v>0.38695973098278047</v>
      </c>
      <c r="V5960">
        <v>597.33259677886963</v>
      </c>
      <c r="W5960">
        <v>1</v>
      </c>
      <c r="X5960">
        <v>0.30599178075790406</v>
      </c>
      <c r="Y5960">
        <v>649.66239418216946</v>
      </c>
      <c r="Z5960">
        <v>1</v>
      </c>
      <c r="AA5960">
        <v>29.050338476018911</v>
      </c>
      <c r="AB5960">
        <v>39.968878906250005</v>
      </c>
      <c r="AC5960">
        <v>114.43398743867874</v>
      </c>
      <c r="AD5960">
        <v>1.3030427133935131E-2</v>
      </c>
      <c r="AE5960">
        <v>13.392339375922051</v>
      </c>
      <c r="AF5960">
        <v>0.21296947717666623</v>
      </c>
      <c r="AG5960">
        <v>1.0716307223810097E-3</v>
      </c>
      <c r="AH5960">
        <v>5.8022893440723415E-2</v>
      </c>
      <c r="AI5960">
        <v>21.986145079135895</v>
      </c>
      <c r="AJ5960">
        <v>0.62474182310160864</v>
      </c>
      <c r="AK5960">
        <v>10.217093036770821</v>
      </c>
      <c r="AL5960">
        <v>2.8219051632701282</v>
      </c>
      <c r="AM5960">
        <v>59.061248958110809</v>
      </c>
      <c r="AN5960">
        <v>426.64943657355218</v>
      </c>
      <c r="AO5960">
        <v>5.4454184651374818E-2</v>
      </c>
      <c r="AP5960">
        <v>0.91037706017494213</v>
      </c>
    </row>
    <row r="5961" spans="1:42">
      <c r="A5961">
        <v>998.30685481446108</v>
      </c>
      <c r="B5961">
        <v>758.73138437694797</v>
      </c>
      <c r="C5961">
        <v>833.8714480755151</v>
      </c>
      <c r="D5961">
        <v>164.43540673894597</v>
      </c>
      <c r="E5961">
        <v>-239.5754704375131</v>
      </c>
      <c r="F5961">
        <v>-164.43540673894597</v>
      </c>
      <c r="G5961">
        <v>9.2140450820829334E-2</v>
      </c>
      <c r="H5961">
        <v>1695.9424061501677</v>
      </c>
      <c r="I5961">
        <v>2.3334205448627472E-2</v>
      </c>
      <c r="J5961">
        <v>6.0340860366821292E-2</v>
      </c>
      <c r="K5961">
        <v>1.0416024751365185</v>
      </c>
      <c r="L5961">
        <v>64.180186986923218</v>
      </c>
      <c r="M5961">
        <v>4.4865952956710924</v>
      </c>
      <c r="N5961">
        <v>130.79821779441835</v>
      </c>
      <c r="O5961">
        <v>0.52962705492973328</v>
      </c>
      <c r="P5961">
        <v>5.886347611745198E-3</v>
      </c>
      <c r="Q5961">
        <v>1.636407539579603E-2</v>
      </c>
      <c r="R5961">
        <v>0.43812288284301759</v>
      </c>
      <c r="S5961">
        <v>722.49129578974305</v>
      </c>
      <c r="T5961">
        <v>31.178310513496399</v>
      </c>
      <c r="U5961">
        <v>0.43180715382099155</v>
      </c>
      <c r="V5961">
        <v>547.07980155944824</v>
      </c>
      <c r="W5961">
        <v>1</v>
      </c>
      <c r="X5961">
        <v>0.36320096373558047</v>
      </c>
      <c r="Y5961">
        <v>557.9536433598073</v>
      </c>
      <c r="Z5961">
        <v>1</v>
      </c>
      <c r="AA5961">
        <v>10.677822037858965</v>
      </c>
      <c r="AB5961">
        <v>148.56214715576172</v>
      </c>
      <c r="AC5961">
        <v>59.752349555492401</v>
      </c>
      <c r="AD5961">
        <v>1.2135957245133881E-2</v>
      </c>
      <c r="AE5961">
        <v>61.115421747532224</v>
      </c>
      <c r="AF5961">
        <v>0.29078014254570006</v>
      </c>
      <c r="AG5961">
        <v>7.2069721012861456E-4</v>
      </c>
      <c r="AH5961">
        <v>6.5517020225524907E-4</v>
      </c>
      <c r="AI5961">
        <v>26.496789157390594</v>
      </c>
      <c r="AJ5961">
        <v>3.2962931298317417</v>
      </c>
      <c r="AK5961">
        <v>43.454944769740102</v>
      </c>
      <c r="AL5961">
        <v>2.7428816542270149</v>
      </c>
      <c r="AM5961">
        <v>95.72421423196792</v>
      </c>
      <c r="AN5961">
        <v>591.28035159282308</v>
      </c>
      <c r="AO5961">
        <v>6.0004103541374205E-2</v>
      </c>
      <c r="AP5961">
        <v>0.81640844917297373</v>
      </c>
    </row>
    <row r="5962" spans="1:42">
      <c r="A5962">
        <v>1357.2609663202625</v>
      </c>
      <c r="B5962">
        <v>1453.2328713357579</v>
      </c>
      <c r="C5962">
        <v>981.16680750277953</v>
      </c>
      <c r="D5962">
        <v>-95.971905015495395</v>
      </c>
      <c r="E5962">
        <v>95.971905015495395</v>
      </c>
      <c r="F5962">
        <v>-472.06606383297833</v>
      </c>
      <c r="G5962">
        <v>5.9695318570374155E-2</v>
      </c>
      <c r="H5962">
        <v>309.44333303946701</v>
      </c>
      <c r="I5962">
        <v>3.515524238348007E-2</v>
      </c>
      <c r="J5962">
        <v>8.3232534646987918E-2</v>
      </c>
      <c r="K5962">
        <v>1.5814644683659076</v>
      </c>
      <c r="L5962">
        <v>56.560161113739014</v>
      </c>
      <c r="M5962">
        <v>1038.403425117192</v>
      </c>
      <c r="N5962">
        <v>139.75853820133213</v>
      </c>
      <c r="O5962">
        <v>0.78088071942329407</v>
      </c>
      <c r="P5962">
        <v>1.0105701658460827E-2</v>
      </c>
      <c r="Q5962">
        <v>4.122427490022447E-2</v>
      </c>
      <c r="R5962">
        <v>0.41973058223724363</v>
      </c>
      <c r="S5962">
        <v>976.52086488925102</v>
      </c>
      <c r="T5962">
        <v>36.982053518295288</v>
      </c>
      <c r="U5962">
        <v>0.4443348687887192</v>
      </c>
      <c r="V5962">
        <v>565.77937602996826</v>
      </c>
      <c r="W5962">
        <v>1</v>
      </c>
      <c r="X5962">
        <v>0.42760280609130863</v>
      </c>
      <c r="Y5962">
        <v>451.11862729334541</v>
      </c>
      <c r="Z5962">
        <v>1</v>
      </c>
      <c r="AA5962">
        <v>7.9572738673686993</v>
      </c>
      <c r="AB5962">
        <v>14.541366088867189</v>
      </c>
      <c r="AC5962">
        <v>92.737771570682526</v>
      </c>
      <c r="AD5962">
        <v>3.4165325327816173E-3</v>
      </c>
      <c r="AE5962">
        <v>1.9708779640289944</v>
      </c>
      <c r="AF5962">
        <v>0.23730186939239498</v>
      </c>
      <c r="AG5962">
        <v>4.5950108604005644E-4</v>
      </c>
      <c r="AH5962">
        <v>1.438699253797531E-2</v>
      </c>
      <c r="AI5962">
        <v>13.200450241565704</v>
      </c>
      <c r="AJ5962">
        <v>15.714880227122379</v>
      </c>
      <c r="AK5962">
        <v>5.4184074550867081</v>
      </c>
      <c r="AL5962">
        <v>5.3456727784332116</v>
      </c>
      <c r="AM5962">
        <v>67.03638204336167</v>
      </c>
      <c r="AN5962">
        <v>752.20230397099522</v>
      </c>
      <c r="AO5962">
        <v>3.9681248307228092E-2</v>
      </c>
      <c r="AP5962">
        <v>0.8445870378017426</v>
      </c>
    </row>
    <row r="5963" spans="1:42">
      <c r="A5963">
        <v>737.47503885236813</v>
      </c>
      <c r="B5963">
        <v>655.31929464368682</v>
      </c>
      <c r="C5963">
        <v>997.10781470933091</v>
      </c>
      <c r="D5963">
        <v>-259.63277585696278</v>
      </c>
      <c r="E5963">
        <v>-341.78852006564409</v>
      </c>
      <c r="F5963">
        <v>259.63277585696278</v>
      </c>
      <c r="G5963">
        <v>7.4782857264965225E-2</v>
      </c>
      <c r="H5963">
        <v>2562.3751916751748</v>
      </c>
      <c r="I5963">
        <v>3.6826328337192529E-2</v>
      </c>
      <c r="J5963">
        <v>4.047794818878174E-3</v>
      </c>
      <c r="K5963">
        <v>1.8983180693566797</v>
      </c>
      <c r="L5963">
        <v>36.302529573440552</v>
      </c>
      <c r="M5963">
        <v>4.3942408316898858</v>
      </c>
      <c r="N5963">
        <v>102.32052486648561</v>
      </c>
      <c r="O5963">
        <v>0.62124237418174744</v>
      </c>
      <c r="P5963">
        <v>1.8132602108849417E-2</v>
      </c>
      <c r="Q5963">
        <v>3.9052564038170701E-2</v>
      </c>
      <c r="R5963">
        <v>0.39989506721496582</v>
      </c>
      <c r="S5963">
        <v>573.73769401651634</v>
      </c>
      <c r="T5963">
        <v>35.050472617149353</v>
      </c>
      <c r="U5963">
        <v>0.41096201956272127</v>
      </c>
      <c r="V5963">
        <v>465.42625427246094</v>
      </c>
      <c r="W5963">
        <v>1</v>
      </c>
      <c r="X5963">
        <v>0.38111480355262761</v>
      </c>
      <c r="Y5963">
        <v>302.08403581026363</v>
      </c>
      <c r="Z5963">
        <v>1</v>
      </c>
      <c r="AA5963">
        <v>8.0788979769992846</v>
      </c>
      <c r="AB5963">
        <v>124.08357867431641</v>
      </c>
      <c r="AC5963">
        <v>155.87358325719833</v>
      </c>
      <c r="AD5963">
        <v>1.4992666652059963E-2</v>
      </c>
      <c r="AE5963">
        <v>78.096728600226555</v>
      </c>
      <c r="AF5963">
        <v>-2.2560786008834838E-2</v>
      </c>
      <c r="AG5963">
        <v>1.3607532761136523E-3</v>
      </c>
      <c r="AH5963">
        <v>5.9838150334358214E-2</v>
      </c>
      <c r="AI5963">
        <v>29.256132543087006</v>
      </c>
      <c r="AJ5963">
        <v>14.76780055082952</v>
      </c>
      <c r="AK5963">
        <v>48.710194639563561</v>
      </c>
      <c r="AL5963">
        <v>5.3687997076534151</v>
      </c>
      <c r="AM5963">
        <v>57.293887341022497</v>
      </c>
      <c r="AN5963">
        <v>187.70996869753668</v>
      </c>
      <c r="AO5963">
        <v>9.2228767752647406E-2</v>
      </c>
      <c r="AP5963">
        <v>0.89431771802902238</v>
      </c>
    </row>
    <row r="5964" spans="1:42">
      <c r="A5964">
        <v>1771.3065669111797</v>
      </c>
      <c r="B5964">
        <v>4887.8814083026055</v>
      </c>
      <c r="C5964">
        <v>2627.1204012538624</v>
      </c>
      <c r="D5964">
        <v>-3116.5748413914257</v>
      </c>
      <c r="E5964">
        <v>2260.7610070487431</v>
      </c>
      <c r="F5964">
        <v>-2260.7610070487431</v>
      </c>
      <c r="G5964">
        <v>1.544873290012627E-2</v>
      </c>
      <c r="H5964">
        <v>2919.405199044802</v>
      </c>
      <c r="I5964">
        <v>1.5817899405956268E-2</v>
      </c>
      <c r="J5964">
        <v>7.1157017469406128E-2</v>
      </c>
      <c r="K5964">
        <v>1.3504319434225558</v>
      </c>
      <c r="L5964">
        <v>19.41460132598877</v>
      </c>
      <c r="M5964">
        <v>8200.2781513174414</v>
      </c>
      <c r="N5964">
        <v>79.075503754234319</v>
      </c>
      <c r="O5964">
        <v>0.86593189835548401</v>
      </c>
      <c r="P5964">
        <v>1.357222270965576E-2</v>
      </c>
      <c r="Q5964">
        <v>3.3502622551388209E-2</v>
      </c>
      <c r="R5964">
        <v>0.40880402088165285</v>
      </c>
      <c r="S5964">
        <v>349.96284107186545</v>
      </c>
      <c r="T5964">
        <v>48.0010986328125</v>
      </c>
      <c r="U5964">
        <v>0.30193160235881811</v>
      </c>
      <c r="V5964">
        <v>627.60765552520752</v>
      </c>
      <c r="W5964">
        <v>1</v>
      </c>
      <c r="X5964">
        <v>0.40428543329238892</v>
      </c>
      <c r="Y5964">
        <v>311.05046181775714</v>
      </c>
      <c r="Z5964">
        <v>1</v>
      </c>
      <c r="AA5964">
        <v>23.89335094756127</v>
      </c>
      <c r="AB5964">
        <v>4.3056716308593757</v>
      </c>
      <c r="AC5964">
        <v>50.918932259082794</v>
      </c>
      <c r="AD5964">
        <v>6.2657560038770366E-3</v>
      </c>
      <c r="AE5964">
        <v>3.9430516604316375</v>
      </c>
      <c r="AF5964">
        <v>6.2842948436737045E-2</v>
      </c>
      <c r="AG5964">
        <v>5.5073892382428264E-4</v>
      </c>
      <c r="AH5964">
        <v>5.0791342413425443E-2</v>
      </c>
      <c r="AI5964">
        <v>13.27944427728653</v>
      </c>
      <c r="AJ5964">
        <v>11.777279584048813</v>
      </c>
      <c r="AK5964">
        <v>46.478429415822028</v>
      </c>
      <c r="AL5964">
        <v>2.2977444849641544</v>
      </c>
      <c r="AM5964">
        <v>24.041436851024631</v>
      </c>
      <c r="AN5964">
        <v>668.0448080551148</v>
      </c>
      <c r="AO5964">
        <v>6.2856485486030581E-2</v>
      </c>
      <c r="AP5964">
        <v>0.90203162693977368</v>
      </c>
    </row>
    <row r="5965" spans="1:42">
      <c r="A5965">
        <v>987.99363549076531</v>
      </c>
      <c r="B5965">
        <v>939.00163688421765</v>
      </c>
      <c r="C5965">
        <v>1460.3877607087447</v>
      </c>
      <c r="D5965">
        <v>-472.39412521797942</v>
      </c>
      <c r="E5965">
        <v>-521.38612382452709</v>
      </c>
      <c r="F5965">
        <v>472.39412521797942</v>
      </c>
      <c r="G5965">
        <v>6.1719614845013697E-2</v>
      </c>
      <c r="H5965">
        <v>3976.0070575786126</v>
      </c>
      <c r="I5965">
        <v>2.1302357017993927E-2</v>
      </c>
      <c r="J5965">
        <v>0.10352835750579834</v>
      </c>
      <c r="K5965">
        <v>1.5776995666682718</v>
      </c>
      <c r="L5965">
        <v>68.546141386032104</v>
      </c>
      <c r="M5965">
        <v>3.3944405501563972</v>
      </c>
      <c r="N5965">
        <v>153.42955073127749</v>
      </c>
      <c r="O5965">
        <v>0.55358836054801941</v>
      </c>
      <c r="P5965">
        <v>8.8142695426940906E-3</v>
      </c>
      <c r="Q5965">
        <v>3.1576491726769337E-2</v>
      </c>
      <c r="R5965">
        <v>0.49138877868652342</v>
      </c>
      <c r="S5965">
        <v>662.77168928247625</v>
      </c>
      <c r="T5965">
        <v>29.220810532569885</v>
      </c>
      <c r="U5965">
        <v>0.3629169112443924</v>
      </c>
      <c r="V5965">
        <v>474.30386543273926</v>
      </c>
      <c r="W5965">
        <v>1</v>
      </c>
      <c r="X5965">
        <v>0.32792013049125673</v>
      </c>
      <c r="Y5965">
        <v>462.24564871077484</v>
      </c>
      <c r="Z5965">
        <v>1</v>
      </c>
      <c r="AA5965">
        <v>16.96430622509957</v>
      </c>
      <c r="AB5965">
        <v>167.1311254272461</v>
      </c>
      <c r="AC5965">
        <v>190.26376456022263</v>
      </c>
      <c r="AD5965">
        <v>1.3143774179311899E-2</v>
      </c>
      <c r="AE5965">
        <v>3.0044168964595328</v>
      </c>
      <c r="AF5965">
        <v>0.21220791220664975</v>
      </c>
      <c r="AG5965">
        <v>4.6948848439894321E-4</v>
      </c>
      <c r="AH5965">
        <v>4.526966676712036E-2</v>
      </c>
      <c r="AI5965">
        <v>18.596992194652557</v>
      </c>
      <c r="AJ5965">
        <v>14.720205405959009</v>
      </c>
      <c r="AK5965">
        <v>55.278280164599416</v>
      </c>
      <c r="AL5965">
        <v>3.694132617074009</v>
      </c>
      <c r="AM5965">
        <v>94.371820795536038</v>
      </c>
      <c r="AN5965">
        <v>116.36344937694774</v>
      </c>
      <c r="AO5965">
        <v>9.6896173357963564E-2</v>
      </c>
      <c r="AP5965">
        <v>0.86544298267364517</v>
      </c>
    </row>
    <row r="5966" spans="1:42">
      <c r="A5966">
        <v>142.89777531311901</v>
      </c>
      <c r="B5966">
        <v>52.061177331280277</v>
      </c>
      <c r="C5966">
        <v>213.51689452812678</v>
      </c>
      <c r="D5966">
        <v>-70.619119215007771</v>
      </c>
      <c r="E5966">
        <v>-161.45571719684651</v>
      </c>
      <c r="F5966">
        <v>70.619119215007771</v>
      </c>
      <c r="G5966">
        <v>4.8097354501484141E-2</v>
      </c>
      <c r="H5966">
        <v>839.41215494427104</v>
      </c>
      <c r="I5966">
        <v>2.3902603089809418E-2</v>
      </c>
      <c r="J5966">
        <v>4.8380997180938719E-3</v>
      </c>
      <c r="K5966">
        <v>1.7996541185677051</v>
      </c>
      <c r="L5966">
        <v>58.550894260406494</v>
      </c>
      <c r="M5966">
        <v>37.309491493497838</v>
      </c>
      <c r="N5966">
        <v>30.648828285408023</v>
      </c>
      <c r="O5966">
        <v>0.90940478444099426</v>
      </c>
      <c r="P5966">
        <v>1.4909934149848088E-2</v>
      </c>
      <c r="Q5966">
        <v>3.9473966757456458E-2</v>
      </c>
      <c r="R5966">
        <v>0.40621104717254641</v>
      </c>
      <c r="S5966">
        <v>555.41699558412563</v>
      </c>
      <c r="T5966">
        <v>48.278433084487915</v>
      </c>
      <c r="U5966">
        <v>0.3076045459508896</v>
      </c>
      <c r="V5966">
        <v>617.5952672958374</v>
      </c>
      <c r="W5966">
        <v>1</v>
      </c>
      <c r="X5966">
        <v>0.43834007740020753</v>
      </c>
      <c r="Y5966">
        <v>645.21905626358966</v>
      </c>
      <c r="Z5966">
        <v>1</v>
      </c>
      <c r="AA5966">
        <v>29.235162792768485</v>
      </c>
      <c r="AB5966">
        <v>121.69076428222657</v>
      </c>
      <c r="AC5966">
        <v>101.3111487030983</v>
      </c>
      <c r="AD5966">
        <v>1.319218007927267E-2</v>
      </c>
      <c r="AE5966">
        <v>68.343298440997017</v>
      </c>
      <c r="AF5966">
        <v>5.4578676223754868E-2</v>
      </c>
      <c r="AG5966">
        <v>3.1188175848849339E-4</v>
      </c>
      <c r="AH5966">
        <v>2.2227782666683196E-2</v>
      </c>
      <c r="AI5966">
        <v>5.3484323620796204</v>
      </c>
      <c r="AJ5966">
        <v>2.6251732730995965</v>
      </c>
      <c r="AK5966">
        <v>10.963557234406471</v>
      </c>
      <c r="AL5966">
        <v>5.8988851839263381</v>
      </c>
      <c r="AM5966">
        <v>69.709018361568454</v>
      </c>
      <c r="AN5966">
        <v>236.97779858847227</v>
      </c>
      <c r="AO5966">
        <v>7.0074012398719798E-2</v>
      </c>
      <c r="AP5966">
        <v>0.89223560786247269</v>
      </c>
    </row>
    <row r="5967" spans="1:42">
      <c r="A5967">
        <v>1038.7466586726384</v>
      </c>
      <c r="B5967">
        <v>940.19636165902261</v>
      </c>
      <c r="C5967">
        <v>1026.5547524592898</v>
      </c>
      <c r="D5967">
        <v>12.191906213348602</v>
      </c>
      <c r="E5967">
        <v>-98.550297013615818</v>
      </c>
      <c r="F5967">
        <v>-12.191906213348602</v>
      </c>
      <c r="G5967">
        <v>1.6152420512218001E-2</v>
      </c>
      <c r="H5967">
        <v>2252.9421301863526</v>
      </c>
      <c r="I5967">
        <v>1.7491356432437898E-2</v>
      </c>
      <c r="J5967">
        <v>5.1088822841644288E-2</v>
      </c>
      <c r="K5967">
        <v>1.5550337651669979</v>
      </c>
      <c r="L5967">
        <v>55.915294885635376</v>
      </c>
      <c r="M5967">
        <v>361.74625003037391</v>
      </c>
      <c r="N5967">
        <v>120.4463159942627</v>
      </c>
      <c r="O5967">
        <v>0.91959103941917419</v>
      </c>
      <c r="P5967">
        <v>1.9270027213626435E-2</v>
      </c>
      <c r="Q5967">
        <v>3.1514905770619703E-2</v>
      </c>
      <c r="R5967">
        <v>0.40294337272644043</v>
      </c>
      <c r="S5967">
        <v>391.03819122455513</v>
      </c>
      <c r="T5967">
        <v>48.700615763664246</v>
      </c>
      <c r="U5967">
        <v>0.43406648218631749</v>
      </c>
      <c r="V5967">
        <v>619.5256233215332</v>
      </c>
      <c r="W5967">
        <v>1</v>
      </c>
      <c r="X5967">
        <v>0.32033630490303044</v>
      </c>
      <c r="Y5967">
        <v>620.68301998242578</v>
      </c>
      <c r="Z5967">
        <v>1</v>
      </c>
      <c r="AA5967">
        <v>44.898653217706688</v>
      </c>
      <c r="AB5967">
        <v>78.089506164550784</v>
      </c>
      <c r="AC5967">
        <v>70.605693757534027</v>
      </c>
      <c r="AD5967">
        <v>1.1992090991419603E-2</v>
      </c>
      <c r="AE5967">
        <v>1.9771948731576103</v>
      </c>
      <c r="AF5967">
        <v>6.4725519418716418E-2</v>
      </c>
      <c r="AG5967">
        <v>1.2643404475107327E-4</v>
      </c>
      <c r="AH5967">
        <v>3.1916119647026064E-2</v>
      </c>
      <c r="AI5967">
        <v>14.7174271941185</v>
      </c>
      <c r="AJ5967">
        <v>1.3182533806428669</v>
      </c>
      <c r="AK5967">
        <v>25.252958058714867</v>
      </c>
      <c r="AL5967">
        <v>5.7576154652239095</v>
      </c>
      <c r="AM5967">
        <v>91.043646919727323</v>
      </c>
      <c r="AN5967">
        <v>553.58195227842145</v>
      </c>
      <c r="AO5967">
        <v>0.1013377412557602</v>
      </c>
      <c r="AP5967">
        <v>0.81961664056777961</v>
      </c>
    </row>
    <row r="5968" spans="1:42">
      <c r="A5968">
        <v>1500.872366965632</v>
      </c>
      <c r="B5968">
        <v>1968.2727142463859</v>
      </c>
      <c r="C5968">
        <v>1495.4843037290716</v>
      </c>
      <c r="D5968">
        <v>-467.40034728075398</v>
      </c>
      <c r="E5968">
        <v>467.40034728075398</v>
      </c>
      <c r="F5968">
        <v>-472.78841051731433</v>
      </c>
      <c r="G5968">
        <v>3.9623754174924669E-2</v>
      </c>
      <c r="H5968">
        <v>1479.8137899133287</v>
      </c>
      <c r="I5968">
        <v>2.6947500407695769E-2</v>
      </c>
      <c r="J5968">
        <v>4.0797876119613649E-2</v>
      </c>
      <c r="K5968">
        <v>1.3417504579126835</v>
      </c>
      <c r="L5968">
        <v>27.991867065429688</v>
      </c>
      <c r="M5968">
        <v>1754.6444775684306</v>
      </c>
      <c r="N5968">
        <v>154.79868474407198</v>
      </c>
      <c r="O5968">
        <v>0.65778985619544983</v>
      </c>
      <c r="P5968">
        <v>2.1975959459940589E-2</v>
      </c>
      <c r="Q5968">
        <v>3.8495566633012554E-2</v>
      </c>
      <c r="R5968">
        <v>0.48719336032867433</v>
      </c>
      <c r="S5968">
        <v>888.92627178662974</v>
      </c>
      <c r="T5968">
        <v>44.517242908477783</v>
      </c>
      <c r="U5968">
        <v>0.42023370444774633</v>
      </c>
      <c r="V5968">
        <v>543.37160587310791</v>
      </c>
      <c r="W5968">
        <v>1</v>
      </c>
      <c r="X5968">
        <v>0.35438160657882689</v>
      </c>
      <c r="Y5968">
        <v>472.35034984825671</v>
      </c>
      <c r="Z5968">
        <v>1</v>
      </c>
      <c r="AA5968">
        <v>26.144466072912223</v>
      </c>
      <c r="AB5968">
        <v>135.61111279296875</v>
      </c>
      <c r="AC5968">
        <v>158.17681103944778</v>
      </c>
      <c r="AD5968">
        <v>7.5433274619599693E-3</v>
      </c>
      <c r="AE5968">
        <v>27.702856496895919</v>
      </c>
      <c r="AF5968">
        <v>0.10215321779251096</v>
      </c>
      <c r="AG5968">
        <v>5.1675329966882318E-4</v>
      </c>
      <c r="AH5968">
        <v>2.5452508366107938E-2</v>
      </c>
      <c r="AI5968">
        <v>19.822758734226227</v>
      </c>
      <c r="AJ5968">
        <v>7.4356098068275154</v>
      </c>
      <c r="AK5968">
        <v>29.133148210644723</v>
      </c>
      <c r="AL5968">
        <v>5.3525305747556038</v>
      </c>
      <c r="AM5968">
        <v>97.339504992961878</v>
      </c>
      <c r="AN5968">
        <v>517.90975535813868</v>
      </c>
      <c r="AO5968">
        <v>8.3675992131233223E-2</v>
      </c>
      <c r="AP5968">
        <v>0.86867493271827712</v>
      </c>
    </row>
    <row r="5969" spans="1:42">
      <c r="A5969">
        <v>519.9343576676622</v>
      </c>
      <c r="B5969">
        <v>1589.3786717711093</v>
      </c>
      <c r="C5969">
        <v>1352.8353770625511</v>
      </c>
      <c r="D5969">
        <v>-1069.4443141034471</v>
      </c>
      <c r="E5969">
        <v>236.54329470855828</v>
      </c>
      <c r="F5969">
        <v>-236.54329470855828</v>
      </c>
      <c r="G5969">
        <v>6.2145829493918087E-2</v>
      </c>
      <c r="H5969">
        <v>793.99720066883424</v>
      </c>
      <c r="I5969">
        <v>5.7025711834430691E-2</v>
      </c>
      <c r="J5969">
        <v>2.7318668365478513E-2</v>
      </c>
      <c r="K5969">
        <v>1.1935403731048106</v>
      </c>
      <c r="L5969">
        <v>65.474809408187866</v>
      </c>
      <c r="M5969">
        <v>3077.8818570650478</v>
      </c>
      <c r="N5969">
        <v>49.720064698410042</v>
      </c>
      <c r="O5969">
        <v>0.62907096743583679</v>
      </c>
      <c r="P5969">
        <v>2.2495236449771455E-2</v>
      </c>
      <c r="Q5969">
        <v>1.5395638200971814E-2</v>
      </c>
      <c r="R5969">
        <v>0.41142164230346678</v>
      </c>
      <c r="S5969">
        <v>1169.7582473224575</v>
      </c>
      <c r="T5969">
        <v>28.232625126838684</v>
      </c>
      <c r="U5969">
        <v>0.4362839013338089</v>
      </c>
      <c r="V5969">
        <v>527.56857872009277</v>
      </c>
      <c r="W5969">
        <v>1</v>
      </c>
      <c r="X5969">
        <v>0.32716276526451116</v>
      </c>
      <c r="Y5969">
        <v>615.32063251166971</v>
      </c>
      <c r="Z5969">
        <v>1</v>
      </c>
      <c r="AA5969">
        <v>23.313237734117514</v>
      </c>
      <c r="AB5969">
        <v>99.984939636230479</v>
      </c>
      <c r="AC5969">
        <v>131.31556957960129</v>
      </c>
      <c r="AD5969">
        <v>1.2626859876844618E-2</v>
      </c>
      <c r="AE5969">
        <v>98.763258101748505</v>
      </c>
      <c r="AF5969">
        <v>-2.2194854021072387E-2</v>
      </c>
      <c r="AG5969">
        <v>3.8209846340910405E-4</v>
      </c>
      <c r="AH5969">
        <v>1.9106083393096924E-3</v>
      </c>
      <c r="AI5969">
        <v>29.050848186016083</v>
      </c>
      <c r="AJ5969">
        <v>6.5686589144627376</v>
      </c>
      <c r="AK5969">
        <v>36.558365895152093</v>
      </c>
      <c r="AL5969">
        <v>9.071875465674637</v>
      </c>
      <c r="AM5969">
        <v>73.379958975315091</v>
      </c>
      <c r="AN5969">
        <v>332.81135332873475</v>
      </c>
      <c r="AO5969">
        <v>8.7867314219474801E-2</v>
      </c>
      <c r="AP5969">
        <v>0.81498163604736329</v>
      </c>
    </row>
    <row r="5970" spans="1:42">
      <c r="A5970">
        <v>688.77748057708959</v>
      </c>
      <c r="B5970">
        <v>596.79242606296521</v>
      </c>
      <c r="C5970">
        <v>732.70131898490195</v>
      </c>
      <c r="D5970">
        <v>-43.923838407812354</v>
      </c>
      <c r="E5970">
        <v>-135.90889292193674</v>
      </c>
      <c r="F5970">
        <v>43.923838407812354</v>
      </c>
      <c r="G5970">
        <v>8.0923325822540373E-2</v>
      </c>
      <c r="H5970">
        <v>1805.929510036656</v>
      </c>
      <c r="I5970">
        <v>2.8745621144771576E-2</v>
      </c>
      <c r="J5970">
        <v>7.9357269525527949E-2</v>
      </c>
      <c r="K5970">
        <v>1.002499116975069</v>
      </c>
      <c r="L5970">
        <v>79.05526876449585</v>
      </c>
      <c r="M5970">
        <v>18.312531507554436</v>
      </c>
      <c r="N5970">
        <v>92.167057016944895</v>
      </c>
      <c r="O5970">
        <v>0.52212837338447571</v>
      </c>
      <c r="P5970">
        <v>1.9370911704169377E-2</v>
      </c>
      <c r="Q5970">
        <v>8.1304104593065037E-3</v>
      </c>
      <c r="R5970">
        <v>0.38070359706878665</v>
      </c>
      <c r="S5970">
        <v>351.74404998823616</v>
      </c>
      <c r="T5970">
        <v>44.128721952438354</v>
      </c>
      <c r="U5970">
        <v>0.41425572335720062</v>
      </c>
      <c r="V5970">
        <v>463.54262828826904</v>
      </c>
      <c r="W5970">
        <v>1</v>
      </c>
      <c r="X5970">
        <v>0.36699559211730959</v>
      </c>
      <c r="Y5970">
        <v>536.29400645950375</v>
      </c>
      <c r="Z5970">
        <v>1</v>
      </c>
      <c r="AA5970">
        <v>19.990188551664357</v>
      </c>
      <c r="AB5970">
        <v>132.77068591308594</v>
      </c>
      <c r="AC5970">
        <v>60.753895342350006</v>
      </c>
      <c r="AD5970">
        <v>3.9300755557850897E-3</v>
      </c>
      <c r="AE5970">
        <v>13.608048780984664</v>
      </c>
      <c r="AF5970">
        <v>0.28502519130706783</v>
      </c>
      <c r="AG5970">
        <v>9.4670598068741739E-4</v>
      </c>
      <c r="AH5970">
        <v>4.8009507548809054E-2</v>
      </c>
      <c r="AI5970">
        <v>23.860931694507599</v>
      </c>
      <c r="AJ5970">
        <v>5.6483045628447526</v>
      </c>
      <c r="AK5970">
        <v>57.163737378716469</v>
      </c>
      <c r="AL5970">
        <v>3.0099066475040175</v>
      </c>
      <c r="AM5970">
        <v>93.072923600673676</v>
      </c>
      <c r="AN5970">
        <v>234.37373131294999</v>
      </c>
      <c r="AO5970">
        <v>8.1596384644508357E-2</v>
      </c>
      <c r="AP5970">
        <v>0.8503704755306245</v>
      </c>
    </row>
    <row r="5971" spans="1:42">
      <c r="A5971">
        <v>2032.1386395611332</v>
      </c>
      <c r="B5971">
        <v>4951.0098080020416</v>
      </c>
      <c r="C5971">
        <v>3283.4469597488933</v>
      </c>
      <c r="D5971">
        <v>-2918.8711684409081</v>
      </c>
      <c r="E5971">
        <v>1667.5628482531483</v>
      </c>
      <c r="F5971">
        <v>-1667.5628482531483</v>
      </c>
      <c r="G5971">
        <v>4.4149996966650132E-2</v>
      </c>
      <c r="H5971">
        <v>1364.4817925323196</v>
      </c>
      <c r="I5971">
        <v>3.0956753790378568E-2</v>
      </c>
      <c r="J5971">
        <v>4.0246824741363527E-2</v>
      </c>
      <c r="K5971">
        <v>2.0433298213899134</v>
      </c>
      <c r="L5971">
        <v>48.693801164627075</v>
      </c>
      <c r="M5971">
        <v>7731.483992043256</v>
      </c>
      <c r="N5971">
        <v>200.55293932418826</v>
      </c>
      <c r="O5971">
        <v>0.8853057324886322</v>
      </c>
      <c r="P5971">
        <v>2.0676664829254145E-2</v>
      </c>
      <c r="Q5971">
        <v>2.0153639104631207E-2</v>
      </c>
      <c r="R5971">
        <v>0.45208481788635257</v>
      </c>
      <c r="S5971">
        <v>574.52916016330937</v>
      </c>
      <c r="T5971">
        <v>37.056645750999451</v>
      </c>
      <c r="U5971">
        <v>0.3277021032571793</v>
      </c>
      <c r="V5971">
        <v>508.69884490966797</v>
      </c>
      <c r="W5971">
        <v>1</v>
      </c>
      <c r="X5971">
        <v>0.44818527817726139</v>
      </c>
      <c r="Y5971">
        <v>572.489947105895</v>
      </c>
      <c r="Z5971">
        <v>1</v>
      </c>
      <c r="AA5971">
        <v>45.132758397378929</v>
      </c>
      <c r="AB5971">
        <v>21.197144592285159</v>
      </c>
      <c r="AC5971">
        <v>140.96486419439316</v>
      </c>
      <c r="AD5971">
        <v>1.2037430461655316E-2</v>
      </c>
      <c r="AE5971">
        <v>1.0454923168422816</v>
      </c>
      <c r="AF5971">
        <v>0.16383998036384581</v>
      </c>
      <c r="AG5971">
        <v>4.8738734979434186E-5</v>
      </c>
      <c r="AH5971">
        <v>4.0163868927955627E-2</v>
      </c>
      <c r="AI5971">
        <v>19.344142377376556</v>
      </c>
      <c r="AJ5971">
        <v>3.7983210393842857</v>
      </c>
      <c r="AK5971">
        <v>20.996990856528281</v>
      </c>
      <c r="AL5971">
        <v>3.6101914688791994</v>
      </c>
      <c r="AM5971">
        <v>72.383186161518097</v>
      </c>
      <c r="AN5971">
        <v>392.16485161642936</v>
      </c>
      <c r="AO5971">
        <v>7.7874906897544866E-2</v>
      </c>
      <c r="AP5971">
        <v>0.85033521032333381</v>
      </c>
    </row>
    <row r="5972" spans="1:42">
      <c r="A5972">
        <v>534.47402949312993</v>
      </c>
      <c r="B5972">
        <v>165.91437700501206</v>
      </c>
      <c r="C5972">
        <v>370.71513525537603</v>
      </c>
      <c r="D5972">
        <v>163.75889423775391</v>
      </c>
      <c r="E5972">
        <v>-368.55965248811788</v>
      </c>
      <c r="F5972">
        <v>-163.75889423775391</v>
      </c>
      <c r="G5972">
        <v>-6.8162204666393812E-3</v>
      </c>
      <c r="H5972">
        <v>783.9423250050279</v>
      </c>
      <c r="I5972">
        <v>5.5985502898693085E-2</v>
      </c>
      <c r="J5972">
        <v>7.1042280912399294E-2</v>
      </c>
      <c r="K5972">
        <v>1.3190572551786899</v>
      </c>
      <c r="L5972">
        <v>31.44752025604248</v>
      </c>
      <c r="M5972">
        <v>5.8913669628704879</v>
      </c>
      <c r="N5972">
        <v>113.11501492824556</v>
      </c>
      <c r="O5972">
        <v>0.8670748770236969</v>
      </c>
      <c r="P5972">
        <v>2.1806949085659447E-2</v>
      </c>
      <c r="Q5972">
        <v>2.7938882350921627E-2</v>
      </c>
      <c r="R5972">
        <v>0.4762803316116333</v>
      </c>
      <c r="S5972">
        <v>942.57086300965216</v>
      </c>
      <c r="T5972">
        <v>43.122696876525879</v>
      </c>
      <c r="U5972">
        <v>0.29669513881206516</v>
      </c>
      <c r="V5972">
        <v>615.8158540725708</v>
      </c>
      <c r="W5972">
        <v>1</v>
      </c>
      <c r="X5972">
        <v>0.36089455842971807</v>
      </c>
      <c r="Y5972">
        <v>668.2245584366982</v>
      </c>
      <c r="Z5972">
        <v>1</v>
      </c>
      <c r="AA5972">
        <v>35.927036586446768</v>
      </c>
      <c r="AB5972">
        <v>169.17495239257815</v>
      </c>
      <c r="AC5972">
        <v>90.052838623523712</v>
      </c>
      <c r="AD5972">
        <v>9.1240923628847816E-3</v>
      </c>
      <c r="AE5972">
        <v>1.1546238247129958</v>
      </c>
      <c r="AF5972">
        <v>-2.9876081943511962E-2</v>
      </c>
      <c r="AG5972">
        <v>6.6845948543440951E-4</v>
      </c>
      <c r="AH5972">
        <v>5.1528998720645904E-2</v>
      </c>
      <c r="AI5972">
        <v>17.067748606204987</v>
      </c>
      <c r="AJ5972">
        <v>11.446964638287966</v>
      </c>
      <c r="AK5972">
        <v>31.180756257176398</v>
      </c>
      <c r="AL5972">
        <v>5.92281317786715</v>
      </c>
      <c r="AM5972">
        <v>54.210824477672574</v>
      </c>
      <c r="AN5972">
        <v>800.77182511252613</v>
      </c>
      <c r="AO5972">
        <v>5.2204696774482723E-2</v>
      </c>
      <c r="AP5972">
        <v>0.92698178219795246</v>
      </c>
    </row>
    <row r="5973" spans="1:42">
      <c r="A5973">
        <v>1215.5053187551259</v>
      </c>
      <c r="B5973">
        <v>1014.1189551534081</v>
      </c>
      <c r="C5973">
        <v>1072.2211447684645</v>
      </c>
      <c r="D5973">
        <v>143.28417398666147</v>
      </c>
      <c r="E5973">
        <v>-201.38636360171779</v>
      </c>
      <c r="F5973">
        <v>-143.28417398666147</v>
      </c>
      <c r="G5973">
        <v>2.2590399619281762E-2</v>
      </c>
      <c r="H5973">
        <v>1989.5065430057055</v>
      </c>
      <c r="I5973">
        <v>1.9520383179187775E-2</v>
      </c>
      <c r="J5973">
        <v>3.2997925758361815E-2</v>
      </c>
      <c r="K5973">
        <v>1.9824860760867593</v>
      </c>
      <c r="L5973">
        <v>61.289433240890503</v>
      </c>
      <c r="M5973">
        <v>288.83231461073478</v>
      </c>
      <c r="N5973">
        <v>159.02345578956607</v>
      </c>
      <c r="O5973">
        <v>0.78659245371818542</v>
      </c>
      <c r="P5973">
        <v>7.2827639579772941E-3</v>
      </c>
      <c r="Q5973">
        <v>4.0811532179514561E-2</v>
      </c>
      <c r="R5973">
        <v>0.42046756744384767</v>
      </c>
      <c r="S5973">
        <v>475.13351975174396</v>
      </c>
      <c r="T5973">
        <v>44.925180077552795</v>
      </c>
      <c r="U5973">
        <v>0.39599503815174103</v>
      </c>
      <c r="V5973">
        <v>510.09659767150879</v>
      </c>
      <c r="W5973">
        <v>1</v>
      </c>
      <c r="X5973">
        <v>0.38558218836784364</v>
      </c>
      <c r="Y5973">
        <v>625.47691907554793</v>
      </c>
      <c r="Z5973">
        <v>1</v>
      </c>
      <c r="AA5973">
        <v>8.7299811742877971</v>
      </c>
      <c r="AB5973">
        <v>78.235339782714846</v>
      </c>
      <c r="AC5973">
        <v>103.45219820737839</v>
      </c>
      <c r="AD5973">
        <v>6.7457378420055425E-3</v>
      </c>
      <c r="AE5973">
        <v>10.500905827417812</v>
      </c>
      <c r="AF5973">
        <v>7.3709539175033562E-2</v>
      </c>
      <c r="AG5973">
        <v>5.6872752440795878E-4</v>
      </c>
      <c r="AH5973">
        <v>5.8502117156982421E-3</v>
      </c>
      <c r="AI5973">
        <v>25.985798537731171</v>
      </c>
      <c r="AJ5973">
        <v>0.6915492360267258</v>
      </c>
      <c r="AK5973">
        <v>20.315138484835625</v>
      </c>
      <c r="AL5973">
        <v>3.6696894752323033</v>
      </c>
      <c r="AM5973">
        <v>97.684468615055081</v>
      </c>
      <c r="AN5973">
        <v>721.53083017612539</v>
      </c>
      <c r="AO5973">
        <v>7.9420455813407898E-2</v>
      </c>
      <c r="AP5973">
        <v>0.8669726514816285</v>
      </c>
    </row>
    <row r="5974" spans="1:42">
      <c r="A5974">
        <v>480.10175538067398</v>
      </c>
      <c r="B5974">
        <v>301.80014276802751</v>
      </c>
      <c r="C5974">
        <v>943.67448143643276</v>
      </c>
      <c r="D5974">
        <v>-463.57272605575878</v>
      </c>
      <c r="E5974">
        <v>-641.87433866840524</v>
      </c>
      <c r="F5974">
        <v>463.57272605575878</v>
      </c>
      <c r="G5974">
        <v>7.3417937192781169E-2</v>
      </c>
      <c r="H5974">
        <v>3249.2886100181954</v>
      </c>
      <c r="I5974">
        <v>2.1141816079616547E-2</v>
      </c>
      <c r="J5974">
        <v>3.1490239381790158E-2</v>
      </c>
      <c r="K5974">
        <v>1.8502063483536242</v>
      </c>
      <c r="L5974">
        <v>21.85746431350708</v>
      </c>
      <c r="M5974">
        <v>3.8690206932492415</v>
      </c>
      <c r="N5974">
        <v>67.76438923969269</v>
      </c>
      <c r="O5974">
        <v>0.9249596893787384</v>
      </c>
      <c r="P5974">
        <v>1.5586941613091361E-2</v>
      </c>
      <c r="Q5974">
        <v>1.8159317811330157E-2</v>
      </c>
      <c r="R5974">
        <v>0.46092307567596436</v>
      </c>
      <c r="S5974">
        <v>844.64005009878338</v>
      </c>
      <c r="T5974">
        <v>45.248252153396606</v>
      </c>
      <c r="U5974">
        <v>0.42669562757015234</v>
      </c>
      <c r="V5974">
        <v>595.12536525726318</v>
      </c>
      <c r="W5974">
        <v>1</v>
      </c>
      <c r="X5974">
        <v>0.40357423305511475</v>
      </c>
      <c r="Y5974">
        <v>604.81723046000741</v>
      </c>
      <c r="Z5974">
        <v>1</v>
      </c>
      <c r="AA5974">
        <v>47.05486262843133</v>
      </c>
      <c r="AB5974">
        <v>141.16288098144531</v>
      </c>
      <c r="AC5974">
        <v>129.40341383218765</v>
      </c>
      <c r="AD5974">
        <v>1.3724503150353066E-2</v>
      </c>
      <c r="AE5974">
        <v>3.0067153364290875</v>
      </c>
      <c r="AF5974">
        <v>0.292005672454834</v>
      </c>
      <c r="AG5974">
        <v>1.389535265327198E-3</v>
      </c>
      <c r="AH5974">
        <v>1.0100868356227873E-2</v>
      </c>
      <c r="AI5974">
        <v>8.4474208950996399</v>
      </c>
      <c r="AJ5974">
        <v>3.9169392458043215</v>
      </c>
      <c r="AK5974">
        <v>36.987751598954198</v>
      </c>
      <c r="AL5974">
        <v>4.9838626899227751</v>
      </c>
      <c r="AM5974">
        <v>106.88815635442734</v>
      </c>
      <c r="AN5974">
        <v>390.71022622531069</v>
      </c>
      <c r="AO5974">
        <v>6.8649732232093807E-2</v>
      </c>
      <c r="AP5974">
        <v>0.92140082049369831</v>
      </c>
    </row>
    <row r="5975" spans="1:42">
      <c r="A5975">
        <v>470.21668504356313</v>
      </c>
      <c r="B5975">
        <v>1186.6611551307415</v>
      </c>
      <c r="C5975">
        <v>985.50786188418715</v>
      </c>
      <c r="D5975">
        <v>-716.44447008717839</v>
      </c>
      <c r="E5975">
        <v>201.15329324655431</v>
      </c>
      <c r="F5975">
        <v>-201.15329324655431</v>
      </c>
      <c r="G5975">
        <v>6.9392794338833066E-2</v>
      </c>
      <c r="H5975">
        <v>498.81852756180223</v>
      </c>
      <c r="I5975">
        <v>4.8152696192264553E-2</v>
      </c>
      <c r="J5975">
        <v>1.7948558330535887E-2</v>
      </c>
      <c r="K5975">
        <v>1.2573744509160518</v>
      </c>
      <c r="L5975">
        <v>10.570665597915649</v>
      </c>
      <c r="M5975">
        <v>2155.0239942865128</v>
      </c>
      <c r="N5975">
        <v>57.575978450012215</v>
      </c>
      <c r="O5975">
        <v>0.55281028151512146</v>
      </c>
      <c r="P5975">
        <v>5.709502802954779E-3</v>
      </c>
      <c r="Q5975">
        <v>3.4160170290205211E-2</v>
      </c>
      <c r="R5975">
        <v>0.38425299644470218</v>
      </c>
      <c r="S5975">
        <v>760.13289261930595</v>
      </c>
      <c r="T5975">
        <v>44.369050860404968</v>
      </c>
      <c r="U5975">
        <v>0.29415892183780673</v>
      </c>
      <c r="V5975">
        <v>518.98107528686523</v>
      </c>
      <c r="W5975">
        <v>1</v>
      </c>
      <c r="X5975">
        <v>0.31783066868782045</v>
      </c>
      <c r="Y5975">
        <v>318.88999844281147</v>
      </c>
      <c r="Z5975">
        <v>1</v>
      </c>
      <c r="AA5975">
        <v>32.39092687539101</v>
      </c>
      <c r="AB5975">
        <v>146.25824395751954</v>
      </c>
      <c r="AC5975">
        <v>52.925215661525726</v>
      </c>
      <c r="AD5975">
        <v>1.3532798310630343E-2</v>
      </c>
      <c r="AE5975">
        <v>5.7895160783121629</v>
      </c>
      <c r="AF5975">
        <v>0.25818591713905326</v>
      </c>
      <c r="AG5975">
        <v>6.501323787203347E-4</v>
      </c>
      <c r="AH5975">
        <v>5.7468458724021912E-2</v>
      </c>
      <c r="AI5975">
        <v>14.584031999111176</v>
      </c>
      <c r="AJ5975">
        <v>4.4977490552794794</v>
      </c>
      <c r="AK5975">
        <v>18.435901431441305</v>
      </c>
      <c r="AL5975">
        <v>5.3536130304390008</v>
      </c>
      <c r="AM5975">
        <v>44.790532410144806</v>
      </c>
      <c r="AN5975">
        <v>467.04445010616826</v>
      </c>
      <c r="AO5975">
        <v>5.4327569365501406E-2</v>
      </c>
      <c r="AP5975">
        <v>0.89803104448318494</v>
      </c>
    </row>
    <row r="5976" spans="1:42">
      <c r="A5976">
        <v>372.86442787521861</v>
      </c>
      <c r="B5976">
        <v>443.65070987804484</v>
      </c>
      <c r="C5976">
        <v>1085.3449179084319</v>
      </c>
      <c r="D5976">
        <v>-712.4804900332133</v>
      </c>
      <c r="E5976">
        <v>-641.69420803038702</v>
      </c>
      <c r="F5976">
        <v>641.69420803038702</v>
      </c>
      <c r="G5976">
        <v>6.96868946757144E-2</v>
      </c>
      <c r="H5976">
        <v>2608.4872412127847</v>
      </c>
      <c r="I5976">
        <v>4.6615988910198213E-2</v>
      </c>
      <c r="J5976">
        <v>8.2856052160263066E-2</v>
      </c>
      <c r="K5976">
        <v>2.1377225012362002</v>
      </c>
      <c r="L5976">
        <v>50.050115585327148</v>
      </c>
      <c r="M5976">
        <v>996.86354291031989</v>
      </c>
      <c r="N5976">
        <v>67.447046650505072</v>
      </c>
      <c r="O5976">
        <v>0.83485141396522522</v>
      </c>
      <c r="P5976">
        <v>1.9474887847900388E-4</v>
      </c>
      <c r="Q5976">
        <v>8.3885592884487565E-3</v>
      </c>
      <c r="R5976">
        <v>0.38596727848052981</v>
      </c>
      <c r="S5976">
        <v>727.99946958103169</v>
      </c>
      <c r="T5976">
        <v>37.384355068206787</v>
      </c>
      <c r="U5976">
        <v>0.31755125701427461</v>
      </c>
      <c r="V5976">
        <v>581.75680637359619</v>
      </c>
      <c r="W5976">
        <v>1</v>
      </c>
      <c r="X5976">
        <v>0.28046979665756228</v>
      </c>
      <c r="Y5976">
        <v>492.2442470661324</v>
      </c>
      <c r="Z5976">
        <v>1</v>
      </c>
      <c r="AA5976">
        <v>16.259912722539905</v>
      </c>
      <c r="AB5976">
        <v>51.574940429687501</v>
      </c>
      <c r="AC5976">
        <v>93.751604855060577</v>
      </c>
      <c r="AD5976">
        <v>1.4593787886138656E-2</v>
      </c>
      <c r="AE5976">
        <v>76.267263891402123</v>
      </c>
      <c r="AF5976">
        <v>0.11550993204116819</v>
      </c>
      <c r="AG5976">
        <v>2.1308264600347366E-4</v>
      </c>
      <c r="AH5976">
        <v>2.3523108398914333E-2</v>
      </c>
      <c r="AI5976">
        <v>24.606699049472809</v>
      </c>
      <c r="AJ5976">
        <v>9.7736116799296617</v>
      </c>
      <c r="AK5976">
        <v>55.963104141354563</v>
      </c>
      <c r="AL5976">
        <v>6.1723036069422701</v>
      </c>
      <c r="AM5976">
        <v>25.69514139890671</v>
      </c>
      <c r="AN5976">
        <v>820.51647179131601</v>
      </c>
      <c r="AO5976">
        <v>7.0703341603279124E-2</v>
      </c>
      <c r="AP5976">
        <v>0.90784573006629954</v>
      </c>
    </row>
    <row r="5977" spans="1:42">
      <c r="A5977">
        <v>871.09204190451032</v>
      </c>
      <c r="B5977">
        <v>671.18077035405304</v>
      </c>
      <c r="C5977">
        <v>883.32044216795032</v>
      </c>
      <c r="D5977">
        <v>-12.228400263439994</v>
      </c>
      <c r="E5977">
        <v>-212.13967181389728</v>
      </c>
      <c r="F5977">
        <v>12.228400263439994</v>
      </c>
      <c r="G5977">
        <v>1.521229657883829E-2</v>
      </c>
      <c r="H5977">
        <v>2191.2112838906205</v>
      </c>
      <c r="I5977">
        <v>3.4755609333515167E-2</v>
      </c>
      <c r="J5977">
        <v>2.5383512496948243E-2</v>
      </c>
      <c r="K5977">
        <v>1.8477744197547434</v>
      </c>
      <c r="L5977">
        <v>50.282005071640015</v>
      </c>
      <c r="M5977">
        <v>2.6178575161138631</v>
      </c>
      <c r="N5977">
        <v>156.79219509849551</v>
      </c>
      <c r="O5977">
        <v>0.87698289752006531</v>
      </c>
      <c r="P5977">
        <v>1.95928676923116E-2</v>
      </c>
      <c r="Q5977">
        <v>2.8439191023508704E-2</v>
      </c>
      <c r="R5977">
        <v>0.46514764785766605</v>
      </c>
      <c r="S5977">
        <v>1016.5804318058752</v>
      </c>
      <c r="T5977">
        <v>29.213026165962219</v>
      </c>
      <c r="U5977">
        <v>0.32879348576068879</v>
      </c>
      <c r="V5977">
        <v>615.7355785369873</v>
      </c>
      <c r="W5977">
        <v>1</v>
      </c>
      <c r="X5977">
        <v>0.28611297011375431</v>
      </c>
      <c r="Y5977">
        <v>631.19076659565292</v>
      </c>
      <c r="Z5977">
        <v>1</v>
      </c>
      <c r="AA5977">
        <v>22.481618654985432</v>
      </c>
      <c r="AB5977">
        <v>27.194075866699222</v>
      </c>
      <c r="AC5977">
        <v>67.452459037303925</v>
      </c>
      <c r="AD5977">
        <v>1.1532726450863048E-2</v>
      </c>
      <c r="AE5977">
        <v>33.379096269403298</v>
      </c>
      <c r="AF5977">
        <v>2.1840037107467646E-2</v>
      </c>
      <c r="AG5977">
        <v>8.1899312901131721E-4</v>
      </c>
      <c r="AH5977">
        <v>5.4777881193161009E-2</v>
      </c>
      <c r="AI5977">
        <v>24.794909656047821</v>
      </c>
      <c r="AJ5977">
        <v>7.8567755197015581</v>
      </c>
      <c r="AK5977">
        <v>40.549628207087515</v>
      </c>
      <c r="AL5977">
        <v>7.2561649320273496</v>
      </c>
      <c r="AM5977">
        <v>67.480564558506018</v>
      </c>
      <c r="AN5977">
        <v>450.01386429411946</v>
      </c>
      <c r="AO5977">
        <v>6.0777277827262874E-2</v>
      </c>
      <c r="AP5977">
        <v>0.89333302116394053</v>
      </c>
    </row>
    <row r="5978" spans="1:42">
      <c r="A5978">
        <v>559.14110435741293</v>
      </c>
      <c r="B5978">
        <v>355.4523861535443</v>
      </c>
      <c r="C5978">
        <v>442.08137441369314</v>
      </c>
      <c r="D5978">
        <v>117.05972994371979</v>
      </c>
      <c r="E5978">
        <v>-203.68871820386863</v>
      </c>
      <c r="F5978">
        <v>-117.05972994371979</v>
      </c>
      <c r="G5978">
        <v>1.3264988912455209E-2</v>
      </c>
      <c r="H5978">
        <v>887.02479711084027</v>
      </c>
      <c r="I5978">
        <v>3.5126832425594327E-2</v>
      </c>
      <c r="J5978">
        <v>9.7718454599380486E-2</v>
      </c>
      <c r="K5978">
        <v>1.797071759968996</v>
      </c>
      <c r="L5978">
        <v>32.460410594940186</v>
      </c>
      <c r="M5978">
        <v>3.9810321968302094</v>
      </c>
      <c r="N5978">
        <v>89.873764797401435</v>
      </c>
      <c r="O5978">
        <v>0.80661943554878235</v>
      </c>
      <c r="P5978">
        <v>1.2218831168280705E-2</v>
      </c>
      <c r="Q5978">
        <v>4.1151400619082977E-2</v>
      </c>
      <c r="R5978">
        <v>0.44395932674407956</v>
      </c>
      <c r="S5978">
        <v>806.65500617184262</v>
      </c>
      <c r="T5978">
        <v>46.180480718612671</v>
      </c>
      <c r="U5978">
        <v>0.37123773515224456</v>
      </c>
      <c r="V5978">
        <v>619.47238445281982</v>
      </c>
      <c r="W5978">
        <v>1</v>
      </c>
      <c r="X5978">
        <v>0.43261213302612306</v>
      </c>
      <c r="Y5978">
        <v>657.08560195933785</v>
      </c>
      <c r="Z5978">
        <v>1</v>
      </c>
      <c r="AA5978">
        <v>1.2126740074443818</v>
      </c>
      <c r="AB5978">
        <v>144.20909948730471</v>
      </c>
      <c r="AC5978">
        <v>52.706481516361237</v>
      </c>
      <c r="AD5978">
        <v>1.3362054743318478E-2</v>
      </c>
      <c r="AE5978">
        <v>48.413682073095394</v>
      </c>
      <c r="AF5978">
        <v>9.1562747955321877E-4</v>
      </c>
      <c r="AG5978">
        <v>5.1632576446944683E-4</v>
      </c>
      <c r="AH5978">
        <v>2.6225253760814665E-2</v>
      </c>
      <c r="AI5978">
        <v>24.207997620105743</v>
      </c>
      <c r="AJ5978">
        <v>8.7788483773352759</v>
      </c>
      <c r="AK5978">
        <v>40.604247356057165</v>
      </c>
      <c r="AL5978">
        <v>1.2755493681431909</v>
      </c>
      <c r="AM5978">
        <v>104.44915021657944</v>
      </c>
      <c r="AN5978">
        <v>503.21082113192688</v>
      </c>
      <c r="AO5978">
        <v>5.6104172348976133E-2</v>
      </c>
      <c r="AP5978">
        <v>0.81545457243919384</v>
      </c>
    </row>
    <row r="5979" spans="1:42">
      <c r="A5979">
        <v>737.08198841792239</v>
      </c>
      <c r="B5979">
        <v>625.11448157737527</v>
      </c>
      <c r="C5979">
        <v>713.58881718162331</v>
      </c>
      <c r="D5979">
        <v>23.493171236299077</v>
      </c>
      <c r="E5979">
        <v>-111.96750684054712</v>
      </c>
      <c r="F5979">
        <v>-23.493171236299077</v>
      </c>
      <c r="G5979">
        <v>3.076375015400978E-2</v>
      </c>
      <c r="H5979">
        <v>1220.8924239218309</v>
      </c>
      <c r="I5979">
        <v>1.8212484419345854E-2</v>
      </c>
      <c r="J5979">
        <v>7.865203142166137E-2</v>
      </c>
      <c r="K5979">
        <v>1.3177374291360378</v>
      </c>
      <c r="L5979">
        <v>12.947255373001099</v>
      </c>
      <c r="M5979">
        <v>445.35262979171955</v>
      </c>
      <c r="N5979">
        <v>99.598991965484629</v>
      </c>
      <c r="O5979">
        <v>0.90184101462364197</v>
      </c>
      <c r="P5979">
        <v>1.2565806759728324E-2</v>
      </c>
      <c r="Q5979">
        <v>9.2397944662306036E-3</v>
      </c>
      <c r="R5979">
        <v>0.39075650215148927</v>
      </c>
      <c r="S5979">
        <v>704.71098829773382</v>
      </c>
      <c r="T5979">
        <v>29.341444373130798</v>
      </c>
      <c r="U5979">
        <v>0.41088322699069979</v>
      </c>
      <c r="V5979">
        <v>477.032470703125</v>
      </c>
      <c r="W5979">
        <v>1</v>
      </c>
      <c r="X5979">
        <v>0.30322267174720768</v>
      </c>
      <c r="Y5979">
        <v>656.17279459331792</v>
      </c>
      <c r="Z5979">
        <v>1</v>
      </c>
      <c r="AA5979">
        <v>12.125349511117937</v>
      </c>
      <c r="AB5979">
        <v>132.99655426025393</v>
      </c>
      <c r="AC5979">
        <v>151.44524425268173</v>
      </c>
      <c r="AD5979">
        <v>1.0822478726378874E-2</v>
      </c>
      <c r="AE5979">
        <v>1.0173234243711677</v>
      </c>
      <c r="AF5979">
        <v>0.10944790005683896</v>
      </c>
      <c r="AG5979">
        <v>1.0663176223655689E-4</v>
      </c>
      <c r="AH5979">
        <v>5.3909137082099913E-2</v>
      </c>
      <c r="AI5979">
        <v>25.400474965572357</v>
      </c>
      <c r="AJ5979">
        <v>11.736088528529836</v>
      </c>
      <c r="AK5979">
        <v>16.741891931891441</v>
      </c>
      <c r="AL5979">
        <v>4.0173766460449869</v>
      </c>
      <c r="AM5979">
        <v>86.35308800935745</v>
      </c>
      <c r="AN5979">
        <v>671.20991349518727</v>
      </c>
      <c r="AO5979">
        <v>0.10340178334712982</v>
      </c>
      <c r="AP5979">
        <v>0.92773051023483288</v>
      </c>
    </row>
    <row r="5980" spans="1:42">
      <c r="A5980">
        <v>1477.5999219744194</v>
      </c>
      <c r="B5980">
        <v>1381.4757352876211</v>
      </c>
      <c r="C5980">
        <v>785.87145259155341</v>
      </c>
      <c r="D5980">
        <v>96.124186686798339</v>
      </c>
      <c r="E5980">
        <v>-96.124186686798339</v>
      </c>
      <c r="F5980">
        <v>-691.72846938286602</v>
      </c>
      <c r="G5980">
        <v>-4.4985029329680012E-3</v>
      </c>
      <c r="H5980">
        <v>759.4258405792134</v>
      </c>
      <c r="I5980">
        <v>1.635116547346115E-2</v>
      </c>
      <c r="J5980">
        <v>5.4862601757049555E-3</v>
      </c>
      <c r="K5980">
        <v>2.0592304246008393</v>
      </c>
      <c r="L5980">
        <v>13.286957740783691</v>
      </c>
      <c r="M5980">
        <v>1.1109381774825178</v>
      </c>
      <c r="N5980">
        <v>192.63550725460055</v>
      </c>
      <c r="O5980">
        <v>0.90999642014503479</v>
      </c>
      <c r="P5980">
        <v>1.3831416130065916E-2</v>
      </c>
      <c r="Q5980">
        <v>4.0136698140038375E-2</v>
      </c>
      <c r="R5980">
        <v>0.4155315446853638</v>
      </c>
      <c r="S5980">
        <v>690.75586129834051</v>
      </c>
      <c r="T5980">
        <v>25.947237014770508</v>
      </c>
      <c r="U5980">
        <v>0.42544366061687472</v>
      </c>
      <c r="V5980">
        <v>543.63586902618408</v>
      </c>
      <c r="W5980">
        <v>1</v>
      </c>
      <c r="X5980">
        <v>0.38678407907485962</v>
      </c>
      <c r="Y5980">
        <v>644.15428911777883</v>
      </c>
      <c r="Z5980">
        <v>1</v>
      </c>
      <c r="AA5980">
        <v>19.37064221556664</v>
      </c>
      <c r="AB5980">
        <v>28.484826904296877</v>
      </c>
      <c r="AC5980">
        <v>47.33707457780838</v>
      </c>
      <c r="AD5980">
        <v>4.6749033479609042E-3</v>
      </c>
      <c r="AE5980">
        <v>2.2920565048719306</v>
      </c>
      <c r="AF5980">
        <v>-1.8402607440948487E-2</v>
      </c>
      <c r="AG5980">
        <v>1.2858385757069885E-3</v>
      </c>
      <c r="AH5980">
        <v>5.0266819822788238E-2</v>
      </c>
      <c r="AI5980">
        <v>18.672520220279694</v>
      </c>
      <c r="AJ5980">
        <v>8.222323771292972</v>
      </c>
      <c r="AK5980">
        <v>5.769386199116707</v>
      </c>
      <c r="AL5980">
        <v>7.2457287720025345</v>
      </c>
      <c r="AM5980">
        <v>99.916576850414273</v>
      </c>
      <c r="AN5980">
        <v>217.65984202441047</v>
      </c>
      <c r="AO5980">
        <v>5.7401418805122381E-2</v>
      </c>
      <c r="AP5980">
        <v>0.88737908101081864</v>
      </c>
    </row>
    <row r="5981" spans="1:42">
      <c r="A5981">
        <v>604.43392749824784</v>
      </c>
      <c r="B5981">
        <v>508.00078850709536</v>
      </c>
      <c r="C5981">
        <v>727.89754582894898</v>
      </c>
      <c r="D5981">
        <v>-123.46361833070114</v>
      </c>
      <c r="E5981">
        <v>-219.89675732185361</v>
      </c>
      <c r="F5981">
        <v>123.46361833070114</v>
      </c>
      <c r="G5981">
        <v>0.10698835094757206</v>
      </c>
      <c r="H5981">
        <v>2033.3597083551708</v>
      </c>
      <c r="I5981">
        <v>3.8153753578662866E-2</v>
      </c>
      <c r="J5981">
        <v>8.9824061393737789E-2</v>
      </c>
      <c r="K5981">
        <v>2.0483697107493875</v>
      </c>
      <c r="L5981">
        <v>49.713267087936401</v>
      </c>
      <c r="M5981">
        <v>2.4687104016475052</v>
      </c>
      <c r="N5981">
        <v>84.063128718948377</v>
      </c>
      <c r="O5981">
        <v>0.82138487696647644</v>
      </c>
      <c r="P5981">
        <v>1.1681841055552164E-2</v>
      </c>
      <c r="Q5981">
        <v>5.6297432051764587E-3</v>
      </c>
      <c r="R5981">
        <v>0.39645797729492188</v>
      </c>
      <c r="S5981">
        <v>407.64729285374517</v>
      </c>
      <c r="T5981">
        <v>26.713839173316956</v>
      </c>
      <c r="U5981">
        <v>0.40907865822315215</v>
      </c>
      <c r="V5981">
        <v>528.95817756652832</v>
      </c>
      <c r="W5981">
        <v>1</v>
      </c>
      <c r="X5981">
        <v>0.33497093081474305</v>
      </c>
      <c r="Y5981">
        <v>672.75733439852661</v>
      </c>
      <c r="Z5981">
        <v>1</v>
      </c>
      <c r="AA5981">
        <v>7.2584697855854046</v>
      </c>
      <c r="AB5981">
        <v>105.41289788818361</v>
      </c>
      <c r="AC5981">
        <v>161.8295356631279</v>
      </c>
      <c r="AD5981">
        <v>1.5028691088032519E-2</v>
      </c>
      <c r="AE5981">
        <v>56.028520174435506</v>
      </c>
      <c r="AF5981">
        <v>0.19489683508872982</v>
      </c>
      <c r="AG5981">
        <v>1.2858400432191144E-3</v>
      </c>
      <c r="AH5981">
        <v>3.8750208568572996E-2</v>
      </c>
      <c r="AI5981">
        <v>25.636872947216034</v>
      </c>
      <c r="AJ5981">
        <v>3.009039147165343</v>
      </c>
      <c r="AK5981">
        <v>38.058959085345265</v>
      </c>
      <c r="AL5981">
        <v>3.8877343895085099</v>
      </c>
      <c r="AM5981">
        <v>28.32283664941788</v>
      </c>
      <c r="AN5981">
        <v>229.61044201850143</v>
      </c>
      <c r="AO5981">
        <v>8.0878209948539725E-2</v>
      </c>
      <c r="AP5981">
        <v>0.84894848728179939</v>
      </c>
    </row>
    <row r="5982" spans="1:42">
      <c r="A5982">
        <v>164.62850355774125</v>
      </c>
      <c r="B5982">
        <v>439.32881114500003</v>
      </c>
      <c r="C5982">
        <v>358.39189631059514</v>
      </c>
      <c r="D5982">
        <v>-274.70030758725875</v>
      </c>
      <c r="E5982">
        <v>80.936914834404888</v>
      </c>
      <c r="F5982">
        <v>-80.936914834404888</v>
      </c>
      <c r="G5982">
        <v>2.1868943592141591E-2</v>
      </c>
      <c r="H5982">
        <v>355.6710335421684</v>
      </c>
      <c r="I5982">
        <v>5.4814439713954922E-2</v>
      </c>
      <c r="J5982">
        <v>1.930461049079895E-2</v>
      </c>
      <c r="K5982">
        <v>1.7982303615868092</v>
      </c>
      <c r="L5982">
        <v>43.085787296295166</v>
      </c>
      <c r="M5982">
        <v>821.1864181894091</v>
      </c>
      <c r="N5982">
        <v>24.782698533821108</v>
      </c>
      <c r="O5982">
        <v>0.98864081501960754</v>
      </c>
      <c r="P5982">
        <v>2.2712109883626298E-2</v>
      </c>
      <c r="Q5982">
        <v>1.9989037354787187E-2</v>
      </c>
      <c r="R5982">
        <v>0.46627719402313234</v>
      </c>
      <c r="S5982">
        <v>1173.8087701195618</v>
      </c>
      <c r="T5982">
        <v>27.796989679336548</v>
      </c>
      <c r="U5982">
        <v>0.3831017726659775</v>
      </c>
      <c r="V5982">
        <v>559.33759212493896</v>
      </c>
      <c r="W5982">
        <v>1</v>
      </c>
      <c r="X5982">
        <v>0.28817667484283449</v>
      </c>
      <c r="Y5982">
        <v>453.57814851393812</v>
      </c>
      <c r="Z5982">
        <v>1</v>
      </c>
      <c r="AA5982">
        <v>26.662969173078544</v>
      </c>
      <c r="AB5982">
        <v>131.01909143066408</v>
      </c>
      <c r="AC5982">
        <v>125.71925073862076</v>
      </c>
      <c r="AD5982">
        <v>8.8857324714334603E-3</v>
      </c>
      <c r="AE5982">
        <v>12.678155471255399</v>
      </c>
      <c r="AF5982">
        <v>6.4181814193725581E-2</v>
      </c>
      <c r="AG5982">
        <v>4.7297936963290518E-4</v>
      </c>
      <c r="AH5982">
        <v>2.4110739934444424E-2</v>
      </c>
      <c r="AI5982">
        <v>24.133384525775909</v>
      </c>
      <c r="AJ5982">
        <v>6.0674391353134727</v>
      </c>
      <c r="AK5982">
        <v>10.036715860962868</v>
      </c>
      <c r="AL5982">
        <v>7.4525752093601199</v>
      </c>
      <c r="AM5982">
        <v>58.284713780879969</v>
      </c>
      <c r="AN5982">
        <v>148.54791070191627</v>
      </c>
      <c r="AO5982">
        <v>6.029857218265533E-2</v>
      </c>
      <c r="AP5982">
        <v>0.87137841105461133</v>
      </c>
    </row>
    <row r="5983" spans="1:42">
      <c r="A5983">
        <v>104.78650249401475</v>
      </c>
      <c r="B5983">
        <v>-72.434141004494279</v>
      </c>
      <c r="C5983">
        <v>5.4883793879036489</v>
      </c>
      <c r="D5983">
        <v>99.298123106111106</v>
      </c>
      <c r="E5983">
        <v>-177.22064349850905</v>
      </c>
      <c r="F5983">
        <v>-99.298123106111106</v>
      </c>
      <c r="G5983">
        <v>2.1781669278634241E-2</v>
      </c>
      <c r="H5983">
        <v>24.547048101506292</v>
      </c>
      <c r="I5983">
        <v>2.5972544252872466E-2</v>
      </c>
      <c r="J5983">
        <v>9.9846501827239989E-2</v>
      </c>
      <c r="K5983">
        <v>1.0255400939404964</v>
      </c>
      <c r="L5983">
        <v>27.693687677383423</v>
      </c>
      <c r="M5983">
        <v>4.567229623621671</v>
      </c>
      <c r="N5983">
        <v>24.009513464355472</v>
      </c>
      <c r="O5983">
        <v>0.60744675993919373</v>
      </c>
      <c r="P5983">
        <v>4.7275645467970097E-3</v>
      </c>
      <c r="Q5983">
        <v>4.6722806771596265E-2</v>
      </c>
      <c r="R5983">
        <v>0.47727892875671385</v>
      </c>
      <c r="S5983">
        <v>716.07078297768885</v>
      </c>
      <c r="T5983">
        <v>27.630564570426941</v>
      </c>
      <c r="U5983">
        <v>0.37547755777835845</v>
      </c>
      <c r="V5983">
        <v>550.13818740844727</v>
      </c>
      <c r="W5983">
        <v>1</v>
      </c>
      <c r="X5983">
        <v>0.32409273266792299</v>
      </c>
      <c r="Y5983">
        <v>292.64325359237444</v>
      </c>
      <c r="Z5983">
        <v>1</v>
      </c>
      <c r="AA5983">
        <v>47.418614663934711</v>
      </c>
      <c r="AB5983">
        <v>113.89582550048829</v>
      </c>
      <c r="AC5983">
        <v>127.96782106161118</v>
      </c>
      <c r="AD5983">
        <v>1.4703747349926549E-2</v>
      </c>
      <c r="AE5983">
        <v>1.0386434780186649</v>
      </c>
      <c r="AF5983">
        <v>8.2591749429702752E-2</v>
      </c>
      <c r="AG5983">
        <v>3.5176966252305995E-5</v>
      </c>
      <c r="AH5983">
        <v>2.6707339549064634E-2</v>
      </c>
      <c r="AI5983">
        <v>17.772475183010101</v>
      </c>
      <c r="AJ5983">
        <v>2.1332263479208078</v>
      </c>
      <c r="AK5983">
        <v>0.37075825631618498</v>
      </c>
      <c r="AL5983">
        <v>5.4307490641611382</v>
      </c>
      <c r="AM5983">
        <v>88.267630302906042</v>
      </c>
      <c r="AN5983">
        <v>398.50834674672149</v>
      </c>
      <c r="AO5983">
        <v>6.5022353529930119E-2</v>
      </c>
      <c r="AP5983">
        <v>0.89892872476577768</v>
      </c>
    </row>
    <row r="5984" spans="1:42">
      <c r="A5984">
        <v>801.14027912891288</v>
      </c>
      <c r="B5984">
        <v>1829.3213951906032</v>
      </c>
      <c r="C5984">
        <v>1898.7149948240062</v>
      </c>
      <c r="D5984">
        <v>-1097.5747156950933</v>
      </c>
      <c r="E5984">
        <v>-69.393599633403028</v>
      </c>
      <c r="F5984">
        <v>69.393599633403028</v>
      </c>
      <c r="G5984">
        <v>8.025901759134077E-2</v>
      </c>
      <c r="H5984">
        <v>1607.8206949293578</v>
      </c>
      <c r="I5984">
        <v>3.4031364619731899E-2</v>
      </c>
      <c r="J5984">
        <v>4.1461225271224977E-2</v>
      </c>
      <c r="K5984">
        <v>1.9752293162882326</v>
      </c>
      <c r="L5984">
        <v>74.864101409912109</v>
      </c>
      <c r="M5984">
        <v>3376.3392644847177</v>
      </c>
      <c r="N5984">
        <v>69.812099084281925</v>
      </c>
      <c r="O5984">
        <v>0.69919934868812561</v>
      </c>
      <c r="P5984">
        <v>1.2304841465420191E-2</v>
      </c>
      <c r="Q5984">
        <v>2.5211510711246062E-2</v>
      </c>
      <c r="R5984">
        <v>0.41362547397613525</v>
      </c>
      <c r="S5984">
        <v>1074.8182947613805</v>
      </c>
      <c r="T5984">
        <v>25.034487247467041</v>
      </c>
      <c r="U5984">
        <v>0.37442020118236541</v>
      </c>
      <c r="V5984">
        <v>469.51944828033447</v>
      </c>
      <c r="W5984">
        <v>1</v>
      </c>
      <c r="X5984">
        <v>0.43554541349411013</v>
      </c>
      <c r="Y5984">
        <v>625.89015179910029</v>
      </c>
      <c r="Z5984">
        <v>1</v>
      </c>
      <c r="AA5984">
        <v>9.8569902999019643</v>
      </c>
      <c r="AB5984">
        <v>30.018361816406252</v>
      </c>
      <c r="AC5984">
        <v>72.23258763551712</v>
      </c>
      <c r="AD5984">
        <v>1.2440355415018197E-2</v>
      </c>
      <c r="AE5984">
        <v>96.685152804977903</v>
      </c>
      <c r="AF5984">
        <v>0.15120368242263793</v>
      </c>
      <c r="AG5984">
        <v>5.9100838101161083E-5</v>
      </c>
      <c r="AH5984">
        <v>5.6718029141426081E-3</v>
      </c>
      <c r="AI5984">
        <v>19.638747274875641</v>
      </c>
      <c r="AJ5984">
        <v>7.7031776542198678</v>
      </c>
      <c r="AK5984">
        <v>27.181140516400337</v>
      </c>
      <c r="AL5984">
        <v>5.5444961030265745</v>
      </c>
      <c r="AM5984">
        <v>100.58362692594528</v>
      </c>
      <c r="AN5984">
        <v>826.62155891229963</v>
      </c>
      <c r="AO5984">
        <v>9.7497170567512517E-2</v>
      </c>
      <c r="AP5984">
        <v>0.89191288971900951</v>
      </c>
    </row>
    <row r="5985" spans="1:42">
      <c r="A5985">
        <v>880.82250714378677</v>
      </c>
      <c r="B5985">
        <v>1863.8136947478865</v>
      </c>
      <c r="C5985">
        <v>1537.8369610002019</v>
      </c>
      <c r="D5985">
        <v>-982.99118760409976</v>
      </c>
      <c r="E5985">
        <v>325.97673374768465</v>
      </c>
      <c r="F5985">
        <v>-325.97673374768465</v>
      </c>
      <c r="G5985">
        <v>7.5775625654475416E-3</v>
      </c>
      <c r="H5985">
        <v>1620.4413003652464</v>
      </c>
      <c r="I5985">
        <v>2.2090304195880889E-2</v>
      </c>
      <c r="J5985">
        <v>1.5199455261230468E-2</v>
      </c>
      <c r="K5985">
        <v>1.9749128182113169</v>
      </c>
      <c r="L5985">
        <v>64.812711477279663</v>
      </c>
      <c r="M5985">
        <v>3051.9505188228741</v>
      </c>
      <c r="N5985">
        <v>66.688677744674692</v>
      </c>
      <c r="O5985">
        <v>0.86125347018241882</v>
      </c>
      <c r="P5985">
        <v>8.3129218949211953E-3</v>
      </c>
      <c r="Q5985">
        <v>3.5803761641184484E-2</v>
      </c>
      <c r="R5985">
        <v>0.38976964950561521</v>
      </c>
      <c r="S5985">
        <v>467.88278765772986</v>
      </c>
      <c r="T5985">
        <v>41.248419880867004</v>
      </c>
      <c r="U5985">
        <v>0.30390621960163117</v>
      </c>
      <c r="V5985">
        <v>524.86205101013184</v>
      </c>
      <c r="W5985">
        <v>1</v>
      </c>
      <c r="X5985">
        <v>0.42665314078330996</v>
      </c>
      <c r="Y5985">
        <v>482.83767202838015</v>
      </c>
      <c r="Z5985">
        <v>1</v>
      </c>
      <c r="AA5985">
        <v>26.537851675462729</v>
      </c>
      <c r="AB5985">
        <v>90.027555847167974</v>
      </c>
      <c r="AC5985">
        <v>90.330986678600311</v>
      </c>
      <c r="AD5985">
        <v>1.1471078334710536E-2</v>
      </c>
      <c r="AE5985">
        <v>16.762963912139405</v>
      </c>
      <c r="AF5985">
        <v>1.3613784313201843E-3</v>
      </c>
      <c r="AG5985">
        <v>4.3380967736387881E-4</v>
      </c>
      <c r="AH5985">
        <v>9.740973138809202E-3</v>
      </c>
      <c r="AI5985">
        <v>25.936004817485809</v>
      </c>
      <c r="AJ5985">
        <v>15.987581963767681</v>
      </c>
      <c r="AK5985">
        <v>17.41134889304638</v>
      </c>
      <c r="AL5985">
        <v>5.7324630506308614</v>
      </c>
      <c r="AM5985">
        <v>38.225249731540679</v>
      </c>
      <c r="AN5985">
        <v>458.25576733211443</v>
      </c>
      <c r="AO5985">
        <v>5.3382431864738469E-2</v>
      </c>
      <c r="AP5985">
        <v>0.83067354202270516</v>
      </c>
    </row>
    <row r="5986" spans="1:42">
      <c r="A5986">
        <v>1210.0521740652723</v>
      </c>
      <c r="B5986">
        <v>3039.1808884027932</v>
      </c>
      <c r="C5986">
        <v>1192.009259010616</v>
      </c>
      <c r="D5986">
        <v>-1829.1287143375209</v>
      </c>
      <c r="E5986">
        <v>1829.1287143375209</v>
      </c>
      <c r="F5986">
        <v>-1847.1716293921772</v>
      </c>
      <c r="G5986">
        <v>1.2406311253211068E-2</v>
      </c>
      <c r="H5986">
        <v>565.6381986307498</v>
      </c>
      <c r="I5986">
        <v>3.6896532475948332E-2</v>
      </c>
      <c r="J5986">
        <v>4.9292652368545534E-2</v>
      </c>
      <c r="K5986">
        <v>1.0856062254726886</v>
      </c>
      <c r="L5986">
        <v>17.674024105072021</v>
      </c>
      <c r="M5986">
        <v>5290.5568405081085</v>
      </c>
      <c r="N5986">
        <v>127.76048029270174</v>
      </c>
      <c r="O5986">
        <v>0.67536953091621399</v>
      </c>
      <c r="P5986">
        <v>6.408140606350368E-3</v>
      </c>
      <c r="Q5986">
        <v>3.3735162046220561E-2</v>
      </c>
      <c r="R5986">
        <v>0.46371652126312257</v>
      </c>
      <c r="S5986">
        <v>1175.533182112963</v>
      </c>
      <c r="T5986">
        <v>44.797486066818237</v>
      </c>
      <c r="U5986">
        <v>0.28141371667385107</v>
      </c>
      <c r="V5986">
        <v>553.09989452362061</v>
      </c>
      <c r="W5986">
        <v>1</v>
      </c>
      <c r="X5986">
        <v>0.34886649131774905</v>
      </c>
      <c r="Y5986">
        <v>337.31508428934609</v>
      </c>
      <c r="Z5986">
        <v>1</v>
      </c>
      <c r="AA5986">
        <v>41.030792109708791</v>
      </c>
      <c r="AB5986">
        <v>170.27860681152345</v>
      </c>
      <c r="AC5986">
        <v>55.607248842716217</v>
      </c>
      <c r="AD5986">
        <v>7.4069145398262216E-3</v>
      </c>
      <c r="AE5986">
        <v>4.0948594815446393</v>
      </c>
      <c r="AF5986">
        <v>4.6262240409851066E-2</v>
      </c>
      <c r="AG5986">
        <v>5.2015173163884689E-4</v>
      </c>
      <c r="AH5986">
        <v>1.1040090548992156E-2</v>
      </c>
      <c r="AI5986">
        <v>11.604929268360138</v>
      </c>
      <c r="AJ5986">
        <v>13.831224603525271</v>
      </c>
      <c r="AK5986">
        <v>21.718492074608804</v>
      </c>
      <c r="AL5986">
        <v>2.2356845526767923</v>
      </c>
      <c r="AM5986">
        <v>53.05803064107895</v>
      </c>
      <c r="AN5986">
        <v>540.11553078086706</v>
      </c>
      <c r="AO5986">
        <v>5.0040548920631409E-2</v>
      </c>
      <c r="AP5986">
        <v>0.81773776602745063</v>
      </c>
    </row>
    <row r="5987" spans="1:42">
      <c r="A5987">
        <v>395.26977227937579</v>
      </c>
      <c r="B5987">
        <v>919.22024662510591</v>
      </c>
      <c r="C5987">
        <v>732.64580696505914</v>
      </c>
      <c r="D5987">
        <v>-523.95047434573007</v>
      </c>
      <c r="E5987">
        <v>186.57443966004678</v>
      </c>
      <c r="F5987">
        <v>-186.57443966004678</v>
      </c>
      <c r="G5987">
        <v>-3.2955928030978547E-4</v>
      </c>
      <c r="H5987">
        <v>858.39199398958419</v>
      </c>
      <c r="I5987">
        <v>4.4472426474094384E-2</v>
      </c>
      <c r="J5987">
        <v>7.0524773597717286E-3</v>
      </c>
      <c r="K5987">
        <v>1.0865053457200526</v>
      </c>
      <c r="L5987">
        <v>32.148829698562622</v>
      </c>
      <c r="M5987">
        <v>1714.8741266011104</v>
      </c>
      <c r="N5987">
        <v>34.163851540374758</v>
      </c>
      <c r="O5987">
        <v>0.78998884558677673</v>
      </c>
      <c r="P5987">
        <v>5.1704178916083432E-4</v>
      </c>
      <c r="Q5987">
        <v>1.312005790074666E-2</v>
      </c>
      <c r="R5987">
        <v>0.40387887001037598</v>
      </c>
      <c r="S5987">
        <v>362.94606404644048</v>
      </c>
      <c r="T5987">
        <v>39.346274733543396</v>
      </c>
      <c r="U5987">
        <v>0.44070070326328281</v>
      </c>
      <c r="V5987">
        <v>546.20838165283203</v>
      </c>
      <c r="W5987">
        <v>1</v>
      </c>
      <c r="X5987">
        <v>0.44095354676246645</v>
      </c>
      <c r="Y5987">
        <v>666.04084196923907</v>
      </c>
      <c r="Z5987">
        <v>1</v>
      </c>
      <c r="AA5987">
        <v>31.619948193216331</v>
      </c>
      <c r="AB5987">
        <v>59.543807678222663</v>
      </c>
      <c r="AC5987">
        <v>157.92019218206406</v>
      </c>
      <c r="AD5987">
        <v>4.5636234120426016E-3</v>
      </c>
      <c r="AE5987">
        <v>6.8172612710373404</v>
      </c>
      <c r="AF5987">
        <v>-9.1354644298553486E-3</v>
      </c>
      <c r="AG5987">
        <v>7.062598258329696E-4</v>
      </c>
      <c r="AH5987">
        <v>3.0176689171791074E-2</v>
      </c>
      <c r="AI5987">
        <v>11.194661557674408</v>
      </c>
      <c r="AJ5987">
        <v>11.327123421865886</v>
      </c>
      <c r="AK5987">
        <v>33.246890053153038</v>
      </c>
      <c r="AL5987">
        <v>8.0391859691141079</v>
      </c>
      <c r="AM5987">
        <v>64.940311634540564</v>
      </c>
      <c r="AN5987">
        <v>400.91757835341809</v>
      </c>
      <c r="AO5987">
        <v>5.3332834601402285E-2</v>
      </c>
      <c r="AP5987">
        <v>0.8245895552635194</v>
      </c>
    </row>
    <row r="5988" spans="1:42">
      <c r="A5988">
        <v>498.66564606640588</v>
      </c>
      <c r="B5988">
        <v>349.21732870342385</v>
      </c>
      <c r="C5988">
        <v>963.36819884304828</v>
      </c>
      <c r="D5988">
        <v>-464.70255277664239</v>
      </c>
      <c r="E5988">
        <v>-614.15087013962443</v>
      </c>
      <c r="F5988">
        <v>464.70255277664239</v>
      </c>
      <c r="G5988">
        <v>5.9865135313321556E-2</v>
      </c>
      <c r="H5988">
        <v>3068.4953300319903</v>
      </c>
      <c r="I5988">
        <v>1.7325043380260467E-2</v>
      </c>
      <c r="J5988">
        <v>8.3590517759323121E-2</v>
      </c>
      <c r="K5988">
        <v>1.3443815298140049</v>
      </c>
      <c r="L5988">
        <v>17.706351280212402</v>
      </c>
      <c r="M5988">
        <v>4.9701485466294439</v>
      </c>
      <c r="N5988">
        <v>90.24349948329926</v>
      </c>
      <c r="O5988">
        <v>0.81696215271949768</v>
      </c>
      <c r="P5988">
        <v>1.4765415509541828E-2</v>
      </c>
      <c r="Q5988">
        <v>1.3599542140960692E-2</v>
      </c>
      <c r="R5988">
        <v>0.41827641010284422</v>
      </c>
      <c r="S5988">
        <v>632.58022890644975</v>
      </c>
      <c r="T5988">
        <v>30.947375297546387</v>
      </c>
      <c r="U5988">
        <v>0.3249349802732468</v>
      </c>
      <c r="V5988">
        <v>493.09895038604736</v>
      </c>
      <c r="W5988">
        <v>1</v>
      </c>
      <c r="X5988">
        <v>0.42949305772781377</v>
      </c>
      <c r="Y5988">
        <v>626.65499438446943</v>
      </c>
      <c r="Z5988">
        <v>1</v>
      </c>
      <c r="AA5988">
        <v>41.525419709920889</v>
      </c>
      <c r="AB5988">
        <v>109.76929516601564</v>
      </c>
      <c r="AC5988">
        <v>95.720858871936798</v>
      </c>
      <c r="AD5988">
        <v>7.074171865088308E-3</v>
      </c>
      <c r="AE5988">
        <v>18.977953709113361</v>
      </c>
      <c r="AF5988">
        <v>0.20167743444442746</v>
      </c>
      <c r="AG5988">
        <v>1.1045153863281591E-3</v>
      </c>
      <c r="AH5988">
        <v>3.7879415094852445E-2</v>
      </c>
      <c r="AI5988">
        <v>29.519540369510651</v>
      </c>
      <c r="AJ5988">
        <v>12.476621084767013</v>
      </c>
      <c r="AK5988">
        <v>40.147248929142954</v>
      </c>
      <c r="AL5988">
        <v>3.9372936128925087</v>
      </c>
      <c r="AM5988">
        <v>74.289162719249731</v>
      </c>
      <c r="AN5988">
        <v>360.99725535939535</v>
      </c>
      <c r="AO5988">
        <v>9.215758907794952E-2</v>
      </c>
      <c r="AP5988">
        <v>0.83899696087837228</v>
      </c>
    </row>
    <row r="5989" spans="1:42">
      <c r="A5989">
        <v>244.48508420795036</v>
      </c>
      <c r="B5989">
        <v>530.08319010487082</v>
      </c>
      <c r="C5989">
        <v>391.01812866959477</v>
      </c>
      <c r="D5989">
        <v>-285.59810589692046</v>
      </c>
      <c r="E5989">
        <v>139.06506143527605</v>
      </c>
      <c r="F5989">
        <v>-139.06506143527605</v>
      </c>
      <c r="G5989">
        <v>2.340131293395354E-2</v>
      </c>
      <c r="H5989">
        <v>580.71708246237688</v>
      </c>
      <c r="I5989">
        <v>5.8393874466419221E-2</v>
      </c>
      <c r="J5989">
        <v>8.8920826911926265E-2</v>
      </c>
      <c r="K5989">
        <v>2.0519711737811566</v>
      </c>
      <c r="L5989">
        <v>53.7785804271698</v>
      </c>
      <c r="M5989">
        <v>758.28179838499182</v>
      </c>
      <c r="N5989">
        <v>34.568038269424441</v>
      </c>
      <c r="O5989">
        <v>0.80835625529289246</v>
      </c>
      <c r="P5989">
        <v>7.5629250208536774E-4</v>
      </c>
      <c r="Q5989">
        <v>6.4512636926439063E-3</v>
      </c>
      <c r="R5989">
        <v>0.40482875823974612</v>
      </c>
      <c r="S5989">
        <v>772.73955404502476</v>
      </c>
      <c r="T5989">
        <v>47.340694069862366</v>
      </c>
      <c r="U5989">
        <v>0.44798808395862577</v>
      </c>
      <c r="V5989">
        <v>569.16985511779785</v>
      </c>
      <c r="W5989">
        <v>1</v>
      </c>
      <c r="X5989">
        <v>0.29893792033195499</v>
      </c>
      <c r="Y5989">
        <v>533.72377382524155</v>
      </c>
      <c r="Z5989">
        <v>1</v>
      </c>
      <c r="AA5989">
        <v>37.220318933992388</v>
      </c>
      <c r="AB5989">
        <v>167.02979974365235</v>
      </c>
      <c r="AC5989">
        <v>84.438745677471161</v>
      </c>
      <c r="AD5989">
        <v>8.1315228062817171E-3</v>
      </c>
      <c r="AE5989">
        <v>57.659365721744209</v>
      </c>
      <c r="AF5989">
        <v>3.0496362447738644E-2</v>
      </c>
      <c r="AG5989">
        <v>1.1942320662653289E-3</v>
      </c>
      <c r="AH5989">
        <v>3.1891141700744627E-2</v>
      </c>
      <c r="AI5989">
        <v>7.8822466731071472</v>
      </c>
      <c r="AJ5989">
        <v>7.8201795998333452</v>
      </c>
      <c r="AK5989">
        <v>15.551109153628349</v>
      </c>
      <c r="AL5989">
        <v>6.4996740069113956</v>
      </c>
      <c r="AM5989">
        <v>34.761143648624426</v>
      </c>
      <c r="AN5989">
        <v>106.1065912766251</v>
      </c>
      <c r="AO5989">
        <v>0.10766787326335907</v>
      </c>
      <c r="AP5989">
        <v>0.90033142757415785</v>
      </c>
    </row>
    <row r="5990" spans="1:42">
      <c r="A5990">
        <v>2219.7566083535835</v>
      </c>
      <c r="B5990">
        <v>4458.6540149165448</v>
      </c>
      <c r="C5990">
        <v>2773.7877311226298</v>
      </c>
      <c r="D5990">
        <v>-2238.8974065629614</v>
      </c>
      <c r="E5990">
        <v>1684.866283793915</v>
      </c>
      <c r="F5990">
        <v>-1684.866283793915</v>
      </c>
      <c r="G5990">
        <v>6.2114024162355799E-2</v>
      </c>
      <c r="H5990">
        <v>243.31810016023493</v>
      </c>
      <c r="I5990">
        <v>2.3143130242824553E-2</v>
      </c>
      <c r="J5990">
        <v>5.1507775545120239E-2</v>
      </c>
      <c r="K5990">
        <v>1.2310624863922595</v>
      </c>
      <c r="L5990">
        <v>56.884300708770752</v>
      </c>
      <c r="M5990">
        <v>5877.4204442572827</v>
      </c>
      <c r="N5990">
        <v>200.75177491779331</v>
      </c>
      <c r="O5990">
        <v>0.70396378636360168</v>
      </c>
      <c r="P5990">
        <v>2.1655230628119571E-2</v>
      </c>
      <c r="Q5990">
        <v>3.8522153165605325E-2</v>
      </c>
      <c r="R5990">
        <v>0.47149215221405028</v>
      </c>
      <c r="S5990">
        <v>484.70421135816457</v>
      </c>
      <c r="T5990">
        <v>38.209801912307739</v>
      </c>
      <c r="U5990">
        <v>0.33420579373836518</v>
      </c>
      <c r="V5990">
        <v>554.76319789886475</v>
      </c>
      <c r="W5990">
        <v>1</v>
      </c>
      <c r="X5990">
        <v>0.43281146526336672</v>
      </c>
      <c r="Y5990">
        <v>605.49877731330571</v>
      </c>
      <c r="Z5990">
        <v>1</v>
      </c>
      <c r="AA5990">
        <v>13.255924301710131</v>
      </c>
      <c r="AB5990">
        <v>146.82539562988282</v>
      </c>
      <c r="AC5990">
        <v>99.145378172397614</v>
      </c>
      <c r="AD5990">
        <v>1.0267748384394197E-2</v>
      </c>
      <c r="AE5990">
        <v>4.2038742483247136</v>
      </c>
      <c r="AF5990">
        <v>0.23864616394042967</v>
      </c>
      <c r="AG5990">
        <v>4.52803360696966E-4</v>
      </c>
      <c r="AH5990">
        <v>4.3900756776332851E-2</v>
      </c>
      <c r="AI5990">
        <v>27.894604504108429</v>
      </c>
      <c r="AJ5990">
        <v>8.1102197644497362</v>
      </c>
      <c r="AK5990">
        <v>3.9377547079324722</v>
      </c>
      <c r="AL5990">
        <v>4.3913639920334893</v>
      </c>
      <c r="AM5990">
        <v>64.066659390926361</v>
      </c>
      <c r="AN5990">
        <v>442.02923290064194</v>
      </c>
      <c r="AO5990">
        <v>6.3606469750404349E-2</v>
      </c>
      <c r="AP5990">
        <v>0.89381681704521188</v>
      </c>
    </row>
    <row r="5991" spans="1:42">
      <c r="A5991">
        <v>1013.6578203238547</v>
      </c>
      <c r="B5991">
        <v>943.50166422434086</v>
      </c>
      <c r="C5991">
        <v>702.05284597944365</v>
      </c>
      <c r="D5991">
        <v>70.156156099513851</v>
      </c>
      <c r="E5991">
        <v>-70.156156099513851</v>
      </c>
      <c r="F5991">
        <v>-311.60497434441106</v>
      </c>
      <c r="G5991">
        <v>6.3374744791204918E-2</v>
      </c>
      <c r="H5991">
        <v>1037.6106509985402</v>
      </c>
      <c r="I5991">
        <v>4.7454806864261623E-2</v>
      </c>
      <c r="J5991">
        <v>3.8821715831756594E-2</v>
      </c>
      <c r="K5991">
        <v>1.2087076473653315</v>
      </c>
      <c r="L5991">
        <v>44.120298624038696</v>
      </c>
      <c r="M5991">
        <v>22.161595835147644</v>
      </c>
      <c r="N5991">
        <v>184.25988978729251</v>
      </c>
      <c r="O5991">
        <v>0.76514109969139099</v>
      </c>
      <c r="P5991">
        <v>1.4207893000708684E-2</v>
      </c>
      <c r="Q5991">
        <v>3.4789620770348438E-2</v>
      </c>
      <c r="R5991">
        <v>0.4649899196624756</v>
      </c>
      <c r="S5991">
        <v>625.02921127565378</v>
      </c>
      <c r="T5991">
        <v>41.551563143730164</v>
      </c>
      <c r="U5991">
        <v>0.30946770250797273</v>
      </c>
      <c r="V5991">
        <v>613.7782096862793</v>
      </c>
      <c r="W5991">
        <v>1</v>
      </c>
      <c r="X5991">
        <v>0.43009905934333803</v>
      </c>
      <c r="Y5991">
        <v>288.3082800254694</v>
      </c>
      <c r="Z5991">
        <v>1</v>
      </c>
      <c r="AA5991">
        <v>16.759533458337788</v>
      </c>
      <c r="AB5991">
        <v>42.056250793457032</v>
      </c>
      <c r="AC5991">
        <v>113.21397870779037</v>
      </c>
      <c r="AD5991">
        <v>3.5925449469150642E-3</v>
      </c>
      <c r="AE5991">
        <v>19.234667252788071</v>
      </c>
      <c r="AF5991">
        <v>0.25079457879066469</v>
      </c>
      <c r="AG5991">
        <v>3.6001371036794005E-4</v>
      </c>
      <c r="AH5991">
        <v>2.5972996497154233E-2</v>
      </c>
      <c r="AI5991">
        <v>16.177287995815277</v>
      </c>
      <c r="AJ5991">
        <v>10.26780799971028</v>
      </c>
      <c r="AK5991">
        <v>38.9982707208395</v>
      </c>
      <c r="AL5991">
        <v>4.8373528131748635</v>
      </c>
      <c r="AM5991">
        <v>109.68665934801102</v>
      </c>
      <c r="AN5991">
        <v>188.36426229812025</v>
      </c>
      <c r="AO5991">
        <v>0.10569553124904632</v>
      </c>
      <c r="AP5991">
        <v>0.83014561891555794</v>
      </c>
    </row>
    <row r="5992" spans="1:42">
      <c r="A5992">
        <v>362.7653466423879</v>
      </c>
      <c r="B5992">
        <v>274.38521384051808</v>
      </c>
      <c r="C5992">
        <v>334.71197836280896</v>
      </c>
      <c r="D5992">
        <v>28.053368279578933</v>
      </c>
      <c r="E5992">
        <v>-88.38013280186982</v>
      </c>
      <c r="F5992">
        <v>-28.053368279578933</v>
      </c>
      <c r="G5992">
        <v>7.2933444236330275E-2</v>
      </c>
      <c r="H5992">
        <v>915.95478271084892</v>
      </c>
      <c r="I5992">
        <v>2.5228783786296845E-2</v>
      </c>
      <c r="J5992">
        <v>8.5964957952499393E-2</v>
      </c>
      <c r="K5992">
        <v>1.0946134811937809</v>
      </c>
      <c r="L5992">
        <v>58.95726203918457</v>
      </c>
      <c r="M5992">
        <v>1.9941162842263589</v>
      </c>
      <c r="N5992">
        <v>51.487360795402537</v>
      </c>
      <c r="O5992">
        <v>0.635599285364151</v>
      </c>
      <c r="P5992">
        <v>3.9260288874308265E-3</v>
      </c>
      <c r="Q5992">
        <v>3.8356782012515592E-2</v>
      </c>
      <c r="R5992">
        <v>0.47688669681549073</v>
      </c>
      <c r="S5992">
        <v>494.90817840354123</v>
      </c>
      <c r="T5992">
        <v>32.565295696258545</v>
      </c>
      <c r="U5992">
        <v>0.41884834945201876</v>
      </c>
      <c r="V5992">
        <v>613.69078159332275</v>
      </c>
      <c r="W5992">
        <v>1</v>
      </c>
      <c r="X5992">
        <v>0.3633975195884705</v>
      </c>
      <c r="Y5992">
        <v>475.65461363702013</v>
      </c>
      <c r="Z5992">
        <v>1</v>
      </c>
      <c r="AA5992">
        <v>30.027330679998403</v>
      </c>
      <c r="AB5992">
        <v>5.7713769531250003</v>
      </c>
      <c r="AC5992">
        <v>113.44397813081741</v>
      </c>
      <c r="AD5992">
        <v>1.011080782637637E-2</v>
      </c>
      <c r="AE5992">
        <v>61.752126482519714</v>
      </c>
      <c r="AF5992">
        <v>0.18989853143692015</v>
      </c>
      <c r="AG5992">
        <v>2.952450626866744E-4</v>
      </c>
      <c r="AH5992">
        <v>2.1070128679275511E-4</v>
      </c>
      <c r="AI5992">
        <v>19.469684660434723</v>
      </c>
      <c r="AJ5992">
        <v>5.4122714974664996</v>
      </c>
      <c r="AK5992">
        <v>20.538937023282053</v>
      </c>
      <c r="AL5992">
        <v>5.0103824441249856</v>
      </c>
      <c r="AM5992">
        <v>69.010430324077603</v>
      </c>
      <c r="AN5992">
        <v>214.10426819167793</v>
      </c>
      <c r="AO5992">
        <v>0.10951841652393342</v>
      </c>
      <c r="AP5992">
        <v>0.83239984917640697</v>
      </c>
    </row>
    <row r="5993" spans="1:42">
      <c r="A5993">
        <v>1450.0983863302415</v>
      </c>
      <c r="B5993">
        <v>1112.5216743692556</v>
      </c>
      <c r="C5993">
        <v>720.08580139327273</v>
      </c>
      <c r="D5993">
        <v>337.5767119609859</v>
      </c>
      <c r="E5993">
        <v>-337.5767119609859</v>
      </c>
      <c r="F5993">
        <v>-730.01258493696878</v>
      </c>
      <c r="G5993">
        <v>5.7536359658349016E-2</v>
      </c>
      <c r="H5993">
        <v>345.75009569578827</v>
      </c>
      <c r="I5993">
        <v>5.0846202671527861E-2</v>
      </c>
      <c r="J5993">
        <v>8.9930559158325193E-2</v>
      </c>
      <c r="K5993">
        <v>1.9966887715995312</v>
      </c>
      <c r="L5993">
        <v>32.777866125106812</v>
      </c>
      <c r="M5993">
        <v>62.73513040794704</v>
      </c>
      <c r="N5993">
        <v>189.59518138694767</v>
      </c>
      <c r="O5993">
        <v>0.79477331042289734</v>
      </c>
      <c r="P5993">
        <v>5.6779685020446769E-3</v>
      </c>
      <c r="Q5993">
        <v>2.9576155609554709E-2</v>
      </c>
      <c r="R5993">
        <v>0.48575639724731445</v>
      </c>
      <c r="S5993">
        <v>803.60632368386541</v>
      </c>
      <c r="T5993">
        <v>27.71771252155304</v>
      </c>
      <c r="U5993">
        <v>0.42869241535663605</v>
      </c>
      <c r="V5993">
        <v>618.22924613952637</v>
      </c>
      <c r="W5993">
        <v>1</v>
      </c>
      <c r="X5993">
        <v>0.29788483977317814</v>
      </c>
      <c r="Y5993">
        <v>571.16750251554868</v>
      </c>
      <c r="Z5993">
        <v>1</v>
      </c>
      <c r="AA5993">
        <v>15.942863670549395</v>
      </c>
      <c r="AB5993">
        <v>140.99537957763673</v>
      </c>
      <c r="AC5993">
        <v>115.86912125349045</v>
      </c>
      <c r="AD5993">
        <v>4.8030266394981976E-3</v>
      </c>
      <c r="AE5993">
        <v>2.8105195870781006</v>
      </c>
      <c r="AF5993">
        <v>0.23734573245048521</v>
      </c>
      <c r="AG5993">
        <v>7.0657256897271176E-4</v>
      </c>
      <c r="AH5993">
        <v>3.1758868551254274E-2</v>
      </c>
      <c r="AI5993">
        <v>25.931164920330048</v>
      </c>
      <c r="AJ5993">
        <v>10.923282373184776</v>
      </c>
      <c r="AK5993">
        <v>7.6136451405286785</v>
      </c>
      <c r="AL5993">
        <v>4.3386370024704117</v>
      </c>
      <c r="AM5993">
        <v>56.563233244419095</v>
      </c>
      <c r="AN5993">
        <v>801.54133744271962</v>
      </c>
      <c r="AO5993">
        <v>8.1831213831901548E-2</v>
      </c>
      <c r="AP5993">
        <v>0.90771413612365737</v>
      </c>
    </row>
    <row r="5994" spans="1:42">
      <c r="A5994">
        <v>362.26633140060312</v>
      </c>
      <c r="B5994">
        <v>341.10520068087612</v>
      </c>
      <c r="C5994">
        <v>528.62535826795829</v>
      </c>
      <c r="D5994">
        <v>-166.35902686735517</v>
      </c>
      <c r="E5994">
        <v>-187.52015758708217</v>
      </c>
      <c r="F5994">
        <v>166.35902686735517</v>
      </c>
      <c r="G5994">
        <v>4.4288653515797576E-2</v>
      </c>
      <c r="H5994">
        <v>1502.1562313750844</v>
      </c>
      <c r="I5994">
        <v>2.7902377545833586E-2</v>
      </c>
      <c r="J5994">
        <v>8.3556425333023071E-2</v>
      </c>
      <c r="K5994">
        <v>2.0832513416111467</v>
      </c>
      <c r="L5994">
        <v>13.094546794891357</v>
      </c>
      <c r="M5994">
        <v>229.15096752185153</v>
      </c>
      <c r="N5994">
        <v>60.324622252845778</v>
      </c>
      <c r="O5994">
        <v>0.79439428448677063</v>
      </c>
      <c r="P5994">
        <v>2.0308539072672522E-3</v>
      </c>
      <c r="Q5994">
        <v>3.2440722518497035E-2</v>
      </c>
      <c r="R5994">
        <v>0.4441939306259155</v>
      </c>
      <c r="S5994">
        <v>507.66124056211231</v>
      </c>
      <c r="T5994">
        <v>47.889894247055054</v>
      </c>
      <c r="U5994">
        <v>0.32341648042201998</v>
      </c>
      <c r="V5994">
        <v>633.95640850067139</v>
      </c>
      <c r="W5994">
        <v>1</v>
      </c>
      <c r="X5994">
        <v>0.39267272949218751</v>
      </c>
      <c r="Y5994">
        <v>462.24869489761915</v>
      </c>
      <c r="Z5994">
        <v>1</v>
      </c>
      <c r="AA5994">
        <v>39.380804733457573</v>
      </c>
      <c r="AB5994">
        <v>25.073207885742189</v>
      </c>
      <c r="AC5994">
        <v>100.21791607141495</v>
      </c>
      <c r="AD5994">
        <v>6.2035438341972154E-3</v>
      </c>
      <c r="AE5994">
        <v>12.013540734109311</v>
      </c>
      <c r="AF5994">
        <v>0.17485409259796139</v>
      </c>
      <c r="AG5994">
        <v>1.2841098464225536E-3</v>
      </c>
      <c r="AH5994">
        <v>1.953487728834152E-2</v>
      </c>
      <c r="AI5994">
        <v>14.665007889270782</v>
      </c>
      <c r="AJ5994">
        <v>13.65367973030261</v>
      </c>
      <c r="AK5994">
        <v>19.392526221871375</v>
      </c>
      <c r="AL5994">
        <v>4.3839218294920981</v>
      </c>
      <c r="AM5994">
        <v>90.142533624172216</v>
      </c>
      <c r="AN5994">
        <v>255.12620976957433</v>
      </c>
      <c r="AO5994">
        <v>9.1741451859474188E-2</v>
      </c>
      <c r="AP5994">
        <v>0.846618493795395</v>
      </c>
    </row>
    <row r="5995" spans="1:42">
      <c r="A5995">
        <v>672.13818607975475</v>
      </c>
      <c r="B5995">
        <v>406.3094474617202</v>
      </c>
      <c r="C5995">
        <v>572.86168381357197</v>
      </c>
      <c r="D5995">
        <v>99.276502266182774</v>
      </c>
      <c r="E5995">
        <v>-265.82873861803455</v>
      </c>
      <c r="F5995">
        <v>-99.276502266182774</v>
      </c>
      <c r="G5995">
        <v>4.1254419656182068E-2</v>
      </c>
      <c r="H5995">
        <v>1247.0806738117119</v>
      </c>
      <c r="I5995">
        <v>3.1865486204624177E-2</v>
      </c>
      <c r="J5995">
        <v>5.7737225055694577E-2</v>
      </c>
      <c r="K5995">
        <v>1.843923024266958</v>
      </c>
      <c r="L5995">
        <v>16.884461641311646</v>
      </c>
      <c r="M5995">
        <v>9.6902575982746022</v>
      </c>
      <c r="N5995">
        <v>98.568286798858651</v>
      </c>
      <c r="O5995">
        <v>0.7938898503780365</v>
      </c>
      <c r="P5995">
        <v>2.0691828250885006E-2</v>
      </c>
      <c r="Q5995">
        <v>3.2701238526238329E-3</v>
      </c>
      <c r="R5995">
        <v>0.4694206714630127</v>
      </c>
      <c r="S5995">
        <v>882.9261997346789</v>
      </c>
      <c r="T5995">
        <v>25.762543082237244</v>
      </c>
      <c r="U5995">
        <v>0.40984984457492829</v>
      </c>
      <c r="V5995">
        <v>542.00782775878906</v>
      </c>
      <c r="W5995">
        <v>1</v>
      </c>
      <c r="X5995">
        <v>0.37860446572303774</v>
      </c>
      <c r="Y5995">
        <v>400.82283655692072</v>
      </c>
      <c r="Z5995">
        <v>1</v>
      </c>
      <c r="AA5995">
        <v>36.710031318674091</v>
      </c>
      <c r="AB5995">
        <v>147.26890484619142</v>
      </c>
      <c r="AC5995">
        <v>174.74517673254013</v>
      </c>
      <c r="AD5995">
        <v>3.5706935784755606E-3</v>
      </c>
      <c r="AE5995">
        <v>94.261864987085062</v>
      </c>
      <c r="AF5995">
        <v>6.7191449403762801E-2</v>
      </c>
      <c r="AG5995">
        <v>1.3614055037252104E-3</v>
      </c>
      <c r="AH5995">
        <v>3.2844259572029112E-2</v>
      </c>
      <c r="AI5995">
        <v>21.746233403682709</v>
      </c>
      <c r="AJ5995">
        <v>12.429248126601053</v>
      </c>
      <c r="AK5995">
        <v>20.721477407813072</v>
      </c>
      <c r="AL5995">
        <v>5.1408388567499648</v>
      </c>
      <c r="AM5995">
        <v>84.631575787067405</v>
      </c>
      <c r="AN5995">
        <v>628.90577609308275</v>
      </c>
      <c r="AO5995">
        <v>6.5691498160362238E-2</v>
      </c>
      <c r="AP5995">
        <v>0.85849828290939345</v>
      </c>
    </row>
    <row r="5996" spans="1:42">
      <c r="A5996">
        <v>1202.6711417672698</v>
      </c>
      <c r="B5996">
        <v>1127.6779699573924</v>
      </c>
      <c r="C5996">
        <v>931.83154296525095</v>
      </c>
      <c r="D5996">
        <v>74.993171809877367</v>
      </c>
      <c r="E5996">
        <v>-74.993171809877367</v>
      </c>
      <c r="F5996">
        <v>-270.83959880201883</v>
      </c>
      <c r="G5996">
        <v>4.1701960819166953E-2</v>
      </c>
      <c r="H5996">
        <v>1094.0769888499235</v>
      </c>
      <c r="I5996">
        <v>5.5567292869091033E-2</v>
      </c>
      <c r="J5996">
        <v>1.0956616163253784E-2</v>
      </c>
      <c r="K5996">
        <v>1.8817656489431855</v>
      </c>
      <c r="L5996">
        <v>44.979138374328613</v>
      </c>
      <c r="M5996">
        <v>473.71112267182525</v>
      </c>
      <c r="N5996">
        <v>186.87791036434177</v>
      </c>
      <c r="O5996">
        <v>0.53523769974708557</v>
      </c>
      <c r="P5996">
        <v>8.5065166685316281E-3</v>
      </c>
      <c r="Q5996">
        <v>4.4941997687021881E-2</v>
      </c>
      <c r="R5996">
        <v>0.46623367786407471</v>
      </c>
      <c r="S5996">
        <v>1161.0967165696327</v>
      </c>
      <c r="T5996">
        <v>48.845767974853516</v>
      </c>
      <c r="U5996">
        <v>0.35442691028118134</v>
      </c>
      <c r="V5996">
        <v>596.23634815216064</v>
      </c>
      <c r="W5996">
        <v>1</v>
      </c>
      <c r="X5996">
        <v>0.30906055688858036</v>
      </c>
      <c r="Y5996">
        <v>270.45647655553688</v>
      </c>
      <c r="Z5996">
        <v>1</v>
      </c>
      <c r="AA5996">
        <v>30.748100944509513</v>
      </c>
      <c r="AB5996">
        <v>106.38635717773438</v>
      </c>
      <c r="AC5996">
        <v>101.90341025590897</v>
      </c>
      <c r="AD5996">
        <v>6.5462568886259682E-3</v>
      </c>
      <c r="AE5996">
        <v>12.751908971778759</v>
      </c>
      <c r="AF5996">
        <v>0.15727810621261595</v>
      </c>
      <c r="AG5996">
        <v>5.3590465902700454E-4</v>
      </c>
      <c r="AH5996">
        <v>2.0216393911838527E-2</v>
      </c>
      <c r="AI5996">
        <v>17.284590303897858</v>
      </c>
      <c r="AJ5996">
        <v>5.7183857887174616</v>
      </c>
      <c r="AK5996">
        <v>31.544774134755134</v>
      </c>
      <c r="AL5996">
        <v>6.4566579616261359</v>
      </c>
      <c r="AM5996">
        <v>89.809050834178919</v>
      </c>
      <c r="AN5996">
        <v>630.07239894101008</v>
      </c>
      <c r="AO5996">
        <v>3.368414509296417E-2</v>
      </c>
      <c r="AP5996">
        <v>0.86710885930061354</v>
      </c>
    </row>
    <row r="5997" spans="1:42">
      <c r="A5997">
        <v>1865.9698167500533</v>
      </c>
      <c r="B5997">
        <v>2981.9216213806026</v>
      </c>
      <c r="C5997">
        <v>1672.5772480767223</v>
      </c>
      <c r="D5997">
        <v>-1115.9518046305493</v>
      </c>
      <c r="E5997">
        <v>1115.9518046305493</v>
      </c>
      <c r="F5997">
        <v>-1309.3443733038803</v>
      </c>
      <c r="G5997">
        <v>3.258639263305705E-2</v>
      </c>
      <c r="H5997">
        <v>78.835638437375607</v>
      </c>
      <c r="I5997">
        <v>2.7682152092456815E-2</v>
      </c>
      <c r="J5997">
        <v>8.3702284812927241E-2</v>
      </c>
      <c r="K5997">
        <v>1.3992361683070658</v>
      </c>
      <c r="L5997">
        <v>40.946310758590698</v>
      </c>
      <c r="M5997">
        <v>3305.3729700015774</v>
      </c>
      <c r="N5997">
        <v>163.35245319099428</v>
      </c>
      <c r="O5997">
        <v>0.52289721369743347</v>
      </c>
      <c r="P5997">
        <v>6.2509099642435702E-3</v>
      </c>
      <c r="Q5997">
        <v>4.1251788086361346E-2</v>
      </c>
      <c r="R5997">
        <v>0.46104866027832031</v>
      </c>
      <c r="S5997">
        <v>377.81435023877242</v>
      </c>
      <c r="T5997">
        <v>35.809651017189026</v>
      </c>
      <c r="U5997">
        <v>0.43104362785816197</v>
      </c>
      <c r="V5997">
        <v>519.01288032531738</v>
      </c>
      <c r="W5997">
        <v>1</v>
      </c>
      <c r="X5997">
        <v>0.44283471941947938</v>
      </c>
      <c r="Y5997">
        <v>661.6456437902973</v>
      </c>
      <c r="Z5997">
        <v>1</v>
      </c>
      <c r="AA5997">
        <v>34.866835494508749</v>
      </c>
      <c r="AB5997">
        <v>49.740045349121097</v>
      </c>
      <c r="AC5997">
        <v>159.07279700040817</v>
      </c>
      <c r="AD5997">
        <v>1.4312780005300146E-2</v>
      </c>
      <c r="AE5997">
        <v>4.5726861008089363</v>
      </c>
      <c r="AF5997">
        <v>0.10773468375205991</v>
      </c>
      <c r="AG5997">
        <v>5.7708516902246461E-4</v>
      </c>
      <c r="AH5997">
        <v>7.9694954872131327E-3</v>
      </c>
      <c r="AI5997">
        <v>19.30395096540451</v>
      </c>
      <c r="AJ5997">
        <v>5.3960086104457607</v>
      </c>
      <c r="AK5997">
        <v>1.1104558771848678</v>
      </c>
      <c r="AL5997">
        <v>4.9669735155064698</v>
      </c>
      <c r="AM5997">
        <v>110.42360836267471</v>
      </c>
      <c r="AN5997">
        <v>516.43263530343756</v>
      </c>
      <c r="AO5997">
        <v>0.10768788325786591</v>
      </c>
      <c r="AP5997">
        <v>0.90358240985870375</v>
      </c>
    </row>
    <row r="5998" spans="1:42">
      <c r="A5998">
        <v>1411.7411898981154</v>
      </c>
      <c r="B5998">
        <v>2227.1562920092383</v>
      </c>
      <c r="C5998">
        <v>2174.9173805770538</v>
      </c>
      <c r="D5998">
        <v>-815.41510211112291</v>
      </c>
      <c r="E5998">
        <v>52.238911432184523</v>
      </c>
      <c r="F5998">
        <v>-52.238911432184523</v>
      </c>
      <c r="G5998">
        <v>3.2423617033200978E-2</v>
      </c>
      <c r="H5998">
        <v>3498.4170112891579</v>
      </c>
      <c r="I5998">
        <v>1.5600543916225432E-2</v>
      </c>
      <c r="J5998">
        <v>2.5826297044754025E-2</v>
      </c>
      <c r="K5998">
        <v>1.1871640508949757</v>
      </c>
      <c r="L5998">
        <v>15.401442050933838</v>
      </c>
      <c r="M5998">
        <v>2261.4139475658267</v>
      </c>
      <c r="N5998">
        <v>192.79763714160921</v>
      </c>
      <c r="O5998">
        <v>0.79944422841072083</v>
      </c>
      <c r="P5998">
        <v>3.6749844021267356E-3</v>
      </c>
      <c r="Q5998">
        <v>3.1984359688229026E-2</v>
      </c>
      <c r="R5998">
        <v>0.43578670024871824</v>
      </c>
      <c r="S5998">
        <v>514.14921253538284</v>
      </c>
      <c r="T5998">
        <v>25.021845102310181</v>
      </c>
      <c r="U5998">
        <v>0.30989050328731538</v>
      </c>
      <c r="V5998">
        <v>475.93343257904053</v>
      </c>
      <c r="W5998">
        <v>1</v>
      </c>
      <c r="X5998">
        <v>0.37064266681671143</v>
      </c>
      <c r="Y5998">
        <v>322.58452371007184</v>
      </c>
      <c r="Z5998">
        <v>1</v>
      </c>
      <c r="AA5998">
        <v>14.136209889326098</v>
      </c>
      <c r="AB5998">
        <v>112.43579357910157</v>
      </c>
      <c r="AC5998">
        <v>102.31851488351822</v>
      </c>
      <c r="AD5998">
        <v>5.5308072994916871E-3</v>
      </c>
      <c r="AE5998">
        <v>2.8440402759788652</v>
      </c>
      <c r="AF5998">
        <v>0.11543778419494627</v>
      </c>
      <c r="AG5998">
        <v>4.5809031771625622E-4</v>
      </c>
      <c r="AH5998">
        <v>4.1892782568931581E-3</v>
      </c>
      <c r="AI5998">
        <v>26.469362080097198</v>
      </c>
      <c r="AJ5998">
        <v>13.20236151199234</v>
      </c>
      <c r="AK5998">
        <v>45.425672827363016</v>
      </c>
      <c r="AL5998">
        <v>5.5734681872460037</v>
      </c>
      <c r="AM5998">
        <v>109.3519619345665</v>
      </c>
      <c r="AN5998">
        <v>159.69251095874262</v>
      </c>
      <c r="AO5998">
        <v>3.8659362435340884E-2</v>
      </c>
      <c r="AP5998">
        <v>0.81586447596549994</v>
      </c>
    </row>
    <row r="5999" spans="1:42">
      <c r="A5999">
        <v>890.29905357727716</v>
      </c>
      <c r="B5999">
        <v>640.4724985748079</v>
      </c>
      <c r="C5999">
        <v>588.49698562971616</v>
      </c>
      <c r="D5999">
        <v>249.82655500246926</v>
      </c>
      <c r="E5999">
        <v>-249.82655500246926</v>
      </c>
      <c r="F5999">
        <v>-301.802067947561</v>
      </c>
      <c r="G5999">
        <v>6.7136594966663604E-2</v>
      </c>
      <c r="H5999">
        <v>966.27554957698862</v>
      </c>
      <c r="I5999">
        <v>4.0353390276432033E-2</v>
      </c>
      <c r="J5999">
        <v>2.7413262844085691E-2</v>
      </c>
      <c r="K5999">
        <v>1.2853790643155574</v>
      </c>
      <c r="L5999">
        <v>14.18643593788147</v>
      </c>
      <c r="M5999">
        <v>17.035477478654386</v>
      </c>
      <c r="N5999">
        <v>188.09727616882327</v>
      </c>
      <c r="O5999">
        <v>0.83253392577171326</v>
      </c>
      <c r="P5999">
        <v>1.4367502053578693E-2</v>
      </c>
      <c r="Q5999">
        <v>2.2836306730906166E-2</v>
      </c>
      <c r="R5999">
        <v>0.40035471916198728</v>
      </c>
      <c r="S5999">
        <v>1068.188740566773</v>
      </c>
      <c r="T5999">
        <v>35.448452830314636</v>
      </c>
      <c r="U5999">
        <v>0.28007466852664953</v>
      </c>
      <c r="V5999">
        <v>460.68239212036133</v>
      </c>
      <c r="W5999">
        <v>1</v>
      </c>
      <c r="X5999">
        <v>0.42932621121406556</v>
      </c>
      <c r="Y5999">
        <v>575.88309962552512</v>
      </c>
      <c r="Z5999">
        <v>1</v>
      </c>
      <c r="AA5999">
        <v>31.398660133600242</v>
      </c>
      <c r="AB5999">
        <v>35.697519836425784</v>
      </c>
      <c r="AC5999">
        <v>44.894157350063324</v>
      </c>
      <c r="AD5999">
        <v>1.273124238364717E-2</v>
      </c>
      <c r="AE5999">
        <v>1.9591121693861018</v>
      </c>
      <c r="AF5999">
        <v>0.23814596772193905</v>
      </c>
      <c r="AG5999">
        <v>1.3094027440280693E-3</v>
      </c>
      <c r="AH5999">
        <v>3.6780663943290708E-2</v>
      </c>
      <c r="AI5999">
        <v>7.9430016875267029</v>
      </c>
      <c r="AJ5999">
        <v>16.079881860095515</v>
      </c>
      <c r="AK5999">
        <v>29.586681012511253</v>
      </c>
      <c r="AL5999">
        <v>3.4775930022309502</v>
      </c>
      <c r="AM5999">
        <v>108.00933829545974</v>
      </c>
      <c r="AN5999">
        <v>605.63920901526649</v>
      </c>
      <c r="AO5999">
        <v>9.012054002285004E-2</v>
      </c>
      <c r="AP5999">
        <v>0.84701766443252569</v>
      </c>
    </row>
    <row r="6000" spans="1:42">
      <c r="A6000">
        <v>795.21659303008357</v>
      </c>
      <c r="B6000">
        <v>671.63731048868192</v>
      </c>
      <c r="C6000">
        <v>363.1198664461333</v>
      </c>
      <c r="D6000">
        <v>123.57928254140165</v>
      </c>
      <c r="E6000">
        <v>-123.57928254140165</v>
      </c>
      <c r="F6000">
        <v>-432.09672658395027</v>
      </c>
      <c r="G6000">
        <v>0.10191729188904176</v>
      </c>
      <c r="H6000">
        <v>249.29270634608136</v>
      </c>
      <c r="I6000">
        <v>2.2493402659893035E-2</v>
      </c>
      <c r="J6000">
        <v>9.4218812704086302E-2</v>
      </c>
      <c r="K6000">
        <v>1.1873425740778445</v>
      </c>
      <c r="L6000">
        <v>46.353034973144531</v>
      </c>
      <c r="M6000">
        <v>55.14368358491577</v>
      </c>
      <c r="N6000">
        <v>136.0403505338669</v>
      </c>
      <c r="O6000">
        <v>0.65381684899330139</v>
      </c>
      <c r="P6000">
        <v>2.078921392228868E-2</v>
      </c>
      <c r="Q6000">
        <v>8.9945120811462387E-3</v>
      </c>
      <c r="R6000">
        <v>0.39246969699859618</v>
      </c>
      <c r="S6000">
        <v>348.8363345924663</v>
      </c>
      <c r="T6000">
        <v>41.324436664581299</v>
      </c>
      <c r="U6000">
        <v>0.3213435143232346</v>
      </c>
      <c r="V6000">
        <v>471.30205631256104</v>
      </c>
      <c r="W6000">
        <v>1</v>
      </c>
      <c r="X6000">
        <v>0.33031517744064331</v>
      </c>
      <c r="Y6000">
        <v>586.44273129008411</v>
      </c>
      <c r="Z6000">
        <v>1</v>
      </c>
      <c r="AA6000">
        <v>11.443325737829211</v>
      </c>
      <c r="AB6000">
        <v>133.18398583984376</v>
      </c>
      <c r="AC6000">
        <v>105.95999509096146</v>
      </c>
      <c r="AD6000">
        <v>6.3765126415806957E-3</v>
      </c>
      <c r="AE6000">
        <v>68.750688981930608</v>
      </c>
      <c r="AF6000">
        <v>0.29475854158401482</v>
      </c>
      <c r="AG6000">
        <v>1.3608717645903647E-4</v>
      </c>
      <c r="AH6000">
        <v>5.0426912891864774E-2</v>
      </c>
      <c r="AI6000">
        <v>19.900292456150055</v>
      </c>
      <c r="AJ6000">
        <v>11.212390533394464</v>
      </c>
      <c r="AK6000">
        <v>3.9056733494997022</v>
      </c>
      <c r="AL6000">
        <v>7.8728278383929942</v>
      </c>
      <c r="AM6000">
        <v>54.53102034330368</v>
      </c>
      <c r="AN6000">
        <v>332.38935698239197</v>
      </c>
      <c r="AO6000">
        <v>7.1728016972541803E-2</v>
      </c>
      <c r="AP6000">
        <v>0.88833004593849196</v>
      </c>
    </row>
    <row r="6001" spans="1:42">
      <c r="A6001">
        <v>183.74241867556304</v>
      </c>
      <c r="B6001">
        <v>-69.015150060161773</v>
      </c>
      <c r="C6001">
        <v>104.65801275480965</v>
      </c>
      <c r="D6001">
        <v>79.084405920753397</v>
      </c>
      <c r="E6001">
        <v>-252.75756873572482</v>
      </c>
      <c r="F6001">
        <v>-79.084405920753397</v>
      </c>
      <c r="G6001">
        <v>4.5118421294021611E-2</v>
      </c>
      <c r="H6001">
        <v>263.90797146725004</v>
      </c>
      <c r="I6001">
        <v>2.9089711010456085E-2</v>
      </c>
      <c r="J6001">
        <v>5.1240886688232422E-2</v>
      </c>
      <c r="K6001">
        <v>1.464160483044386</v>
      </c>
      <c r="L6001">
        <v>35.38840651512146</v>
      </c>
      <c r="M6001">
        <v>26.150857462723618</v>
      </c>
      <c r="N6001">
        <v>46.596174775314338</v>
      </c>
      <c r="O6001">
        <v>0.51543304324150085</v>
      </c>
      <c r="P6001">
        <v>1.1043910291459824E-2</v>
      </c>
      <c r="Q6001">
        <v>1.3620956261952716E-2</v>
      </c>
      <c r="R6001">
        <v>0.48357664108276366</v>
      </c>
      <c r="S6001">
        <v>938.65669383628301</v>
      </c>
      <c r="T6001">
        <v>33.249810338020325</v>
      </c>
      <c r="U6001">
        <v>0.30272238552570346</v>
      </c>
      <c r="V6001">
        <v>509.1184139251709</v>
      </c>
      <c r="W6001">
        <v>1</v>
      </c>
      <c r="X6001">
        <v>0.3414096295833588</v>
      </c>
      <c r="Y6001">
        <v>564.00087355815219</v>
      </c>
      <c r="Z6001">
        <v>1</v>
      </c>
      <c r="AA6001">
        <v>34.314181515245444</v>
      </c>
      <c r="AB6001">
        <v>76.511547058105478</v>
      </c>
      <c r="AC6001">
        <v>103.73483151197433</v>
      </c>
      <c r="AD6001">
        <v>1.4658913245567909E-2</v>
      </c>
      <c r="AE6001">
        <v>11.177495222472034</v>
      </c>
      <c r="AF6001">
        <v>0.14326966166496274</v>
      </c>
      <c r="AG6001">
        <v>7.2362049428361806E-4</v>
      </c>
      <c r="AH6001">
        <v>1.2655518054962157E-3</v>
      </c>
      <c r="AI6001">
        <v>24.487421214580536</v>
      </c>
      <c r="AJ6001">
        <v>9.7378828780854061</v>
      </c>
      <c r="AK6001">
        <v>4.5341341370344157</v>
      </c>
      <c r="AL6001">
        <v>4.0519776981665201</v>
      </c>
      <c r="AM6001">
        <v>38.393733847141263</v>
      </c>
      <c r="AN6001">
        <v>623.78390060632751</v>
      </c>
      <c r="AO6001">
        <v>0.10377206122875214</v>
      </c>
      <c r="AP6001">
        <v>0.84466574096679692</v>
      </c>
    </row>
    <row r="6002" spans="1:42">
      <c r="A6002">
        <v>1092.0744702500388</v>
      </c>
      <c r="B6002">
        <v>875.11193496112787</v>
      </c>
      <c r="C6002">
        <v>472.52324653104898</v>
      </c>
      <c r="D6002">
        <v>216.96253528891089</v>
      </c>
      <c r="E6002">
        <v>-216.96253528891089</v>
      </c>
      <c r="F6002">
        <v>-619.55122371898983</v>
      </c>
      <c r="G6002">
        <v>6.2126857919891906E-2</v>
      </c>
      <c r="H6002">
        <v>142.73192950240963</v>
      </c>
      <c r="I6002">
        <v>5.8242023885250092E-2</v>
      </c>
      <c r="J6002">
        <v>5.848633599281311E-2</v>
      </c>
      <c r="K6002">
        <v>1.3299809365093709</v>
      </c>
      <c r="L6002">
        <v>14.620416164398193</v>
      </c>
      <c r="M6002">
        <v>15.831769480421352</v>
      </c>
      <c r="N6002">
        <v>163.21680942783357</v>
      </c>
      <c r="O6002">
        <v>0.95470932126045227</v>
      </c>
      <c r="P6002">
        <v>5.0678738488091355E-3</v>
      </c>
      <c r="Q6002">
        <v>1.3826653692457409E-3</v>
      </c>
      <c r="R6002">
        <v>0.41961030483245848</v>
      </c>
      <c r="S6002">
        <v>647.36362727889241</v>
      </c>
      <c r="T6002">
        <v>44.61786150932312</v>
      </c>
      <c r="U6002">
        <v>0.37837883889675139</v>
      </c>
      <c r="V6002">
        <v>481.57317638397217</v>
      </c>
      <c r="W6002">
        <v>1</v>
      </c>
      <c r="X6002">
        <v>0.37344491004943847</v>
      </c>
      <c r="Y6002">
        <v>346.2550933650258</v>
      </c>
      <c r="Z6002">
        <v>1</v>
      </c>
      <c r="AA6002">
        <v>9.8808537536907206</v>
      </c>
      <c r="AB6002">
        <v>93.438902709960942</v>
      </c>
      <c r="AC6002">
        <v>86.050201952457428</v>
      </c>
      <c r="AD6002">
        <v>5.9592075836964143E-3</v>
      </c>
      <c r="AE6002">
        <v>5.6406178859682372</v>
      </c>
      <c r="AF6002">
        <v>0.22298024654388424</v>
      </c>
      <c r="AG6002">
        <v>7.4044030298738202E-4</v>
      </c>
      <c r="AH6002">
        <v>2.386547335386276E-2</v>
      </c>
      <c r="AI6002">
        <v>18.251514732837677</v>
      </c>
      <c r="AJ6002">
        <v>5.2179938025117023</v>
      </c>
      <c r="AK6002">
        <v>5.4199044853448868</v>
      </c>
      <c r="AL6002">
        <v>4.085172892896634</v>
      </c>
      <c r="AM6002">
        <v>34.69562791585922</v>
      </c>
      <c r="AN6002">
        <v>486.91759976471548</v>
      </c>
      <c r="AO6002">
        <v>7.3042818665504466E-2</v>
      </c>
      <c r="AP6002">
        <v>0.92099519324302692</v>
      </c>
    </row>
    <row r="6003" spans="1:42">
      <c r="A6003">
        <v>355.80230595061641</v>
      </c>
      <c r="B6003">
        <v>193.81472026726556</v>
      </c>
      <c r="C6003">
        <v>179.10880815441649</v>
      </c>
      <c r="D6003">
        <v>161.98758568335086</v>
      </c>
      <c r="E6003">
        <v>-161.98758568335086</v>
      </c>
      <c r="F6003">
        <v>-176.69349779619992</v>
      </c>
      <c r="G6003">
        <v>1.2145652741270604E-2</v>
      </c>
      <c r="H6003">
        <v>381.64599448440259</v>
      </c>
      <c r="I6003">
        <v>4.8770569860935212E-2</v>
      </c>
      <c r="J6003">
        <v>6.549533700942993E-2</v>
      </c>
      <c r="K6003">
        <v>2.052704917901754</v>
      </c>
      <c r="L6003">
        <v>35.240088701248169</v>
      </c>
      <c r="M6003">
        <v>1.662488606561956</v>
      </c>
      <c r="N6003">
        <v>59.569466490936293</v>
      </c>
      <c r="O6003">
        <v>0.78268465399742126</v>
      </c>
      <c r="P6003">
        <v>2.0918291144900847E-2</v>
      </c>
      <c r="Q6003">
        <v>1.0054575655195446E-2</v>
      </c>
      <c r="R6003">
        <v>0.47535065650939945</v>
      </c>
      <c r="S6003">
        <v>373.29499652336705</v>
      </c>
      <c r="T6003">
        <v>28.531655669212341</v>
      </c>
      <c r="U6003">
        <v>0.3535259634256363</v>
      </c>
      <c r="V6003">
        <v>540.21205902099609</v>
      </c>
      <c r="W6003">
        <v>1</v>
      </c>
      <c r="X6003">
        <v>0.35590199112892151</v>
      </c>
      <c r="Y6003">
        <v>601.78607479995799</v>
      </c>
      <c r="Z6003">
        <v>1</v>
      </c>
      <c r="AA6003">
        <v>23.645675762491233</v>
      </c>
      <c r="AB6003">
        <v>84.041845764160158</v>
      </c>
      <c r="AC6003">
        <v>85.025666654109955</v>
      </c>
      <c r="AD6003">
        <v>7.8971080290965549E-3</v>
      </c>
      <c r="AE6003">
        <v>25.480022835835818</v>
      </c>
      <c r="AF6003">
        <v>2.0030204057693478E-2</v>
      </c>
      <c r="AG6003">
        <v>5.5998604384405095E-4</v>
      </c>
      <c r="AH6003">
        <v>2.0964582657814024E-2</v>
      </c>
      <c r="AI6003">
        <v>8.3247217535972595</v>
      </c>
      <c r="AJ6003">
        <v>12.529684382074313</v>
      </c>
      <c r="AK6003">
        <v>7.8626461833715435</v>
      </c>
      <c r="AL6003">
        <v>5.9895741376243095</v>
      </c>
      <c r="AM6003">
        <v>66.863599216938013</v>
      </c>
      <c r="AN6003">
        <v>359.79237387104411</v>
      </c>
      <c r="AO6003">
        <v>6.4001211524009699E-2</v>
      </c>
      <c r="AP6003">
        <v>0.90454263067245499</v>
      </c>
    </row>
    <row r="6004" spans="1:42">
      <c r="A6004">
        <v>1133.8746779289036</v>
      </c>
      <c r="B6004">
        <v>1242.4597788851181</v>
      </c>
      <c r="C6004">
        <v>904.3826792460203</v>
      </c>
      <c r="D6004">
        <v>-108.58510095621455</v>
      </c>
      <c r="E6004">
        <v>108.58510095621455</v>
      </c>
      <c r="F6004">
        <v>-338.07709963909781</v>
      </c>
      <c r="G6004">
        <v>3.0462520526832168E-2</v>
      </c>
      <c r="H6004">
        <v>793.46892539911539</v>
      </c>
      <c r="I6004">
        <v>4.8988070189952847E-2</v>
      </c>
      <c r="J6004">
        <v>4.9686117887496946E-2</v>
      </c>
      <c r="K6004">
        <v>2.025262860113382</v>
      </c>
      <c r="L6004">
        <v>42.878756523132324</v>
      </c>
      <c r="M6004">
        <v>880.97257254940337</v>
      </c>
      <c r="N6004">
        <v>161.555658647728</v>
      </c>
      <c r="O6004">
        <v>0.63708868622779846</v>
      </c>
      <c r="P6004">
        <v>8.3967334959242062E-3</v>
      </c>
      <c r="Q6004">
        <v>7.0008703337775327E-3</v>
      </c>
      <c r="R6004">
        <v>0.45112209796905517</v>
      </c>
      <c r="S6004">
        <v>1164.3355764801877</v>
      </c>
      <c r="T6004">
        <v>26.615071296691895</v>
      </c>
      <c r="U6004">
        <v>0.40567726314067842</v>
      </c>
      <c r="V6004">
        <v>635.07931232452393</v>
      </c>
      <c r="W6004">
        <v>1</v>
      </c>
      <c r="X6004">
        <v>0.39802563905715943</v>
      </c>
      <c r="Y6004">
        <v>591.7331089013403</v>
      </c>
      <c r="Z6004">
        <v>1</v>
      </c>
      <c r="AA6004">
        <v>29.077297794332512</v>
      </c>
      <c r="AB6004">
        <v>106.83001293945313</v>
      </c>
      <c r="AC6004">
        <v>151.33394747972488</v>
      </c>
      <c r="AD6004">
        <v>1.0409534486949954E-2</v>
      </c>
      <c r="AE6004">
        <v>4.2782413666508328</v>
      </c>
      <c r="AF6004">
        <v>0.11781347036361692</v>
      </c>
      <c r="AG6004">
        <v>3.3337624554119732E-4</v>
      </c>
      <c r="AH6004">
        <v>1.8102365648746489E-2</v>
      </c>
      <c r="AI6004">
        <v>5.8934512734413147</v>
      </c>
      <c r="AJ6004">
        <v>6.5679490967605867</v>
      </c>
      <c r="AK6004">
        <v>18.469891503453255</v>
      </c>
      <c r="AL6004">
        <v>5.3170949087766965</v>
      </c>
      <c r="AM6004">
        <v>103.90670994520187</v>
      </c>
      <c r="AN6004">
        <v>609.90088502415688</v>
      </c>
      <c r="AO6004">
        <v>9.0692024350166323E-2</v>
      </c>
      <c r="AP6004">
        <v>0.85048821377754225</v>
      </c>
    </row>
    <row r="6005" spans="1:42">
      <c r="A6005">
        <v>567.53354389173046</v>
      </c>
      <c r="B6005">
        <v>426.0360361203991</v>
      </c>
      <c r="C6005">
        <v>1008.031246462618</v>
      </c>
      <c r="D6005">
        <v>-440.49770257088755</v>
      </c>
      <c r="E6005">
        <v>-581.99521034221891</v>
      </c>
      <c r="F6005">
        <v>440.49770257088755</v>
      </c>
      <c r="G6005">
        <v>1.5173799893691066E-2</v>
      </c>
      <c r="H6005">
        <v>3123.535196283121</v>
      </c>
      <c r="I6005">
        <v>3.9709992706775665E-2</v>
      </c>
      <c r="J6005">
        <v>4.8082497596740721E-2</v>
      </c>
      <c r="K6005">
        <v>2.1081353974521155</v>
      </c>
      <c r="L6005">
        <v>66.177395582199097</v>
      </c>
      <c r="M6005">
        <v>7.8132478268547478</v>
      </c>
      <c r="N6005">
        <v>108.48784223365784</v>
      </c>
      <c r="O6005">
        <v>0.86539837718009949</v>
      </c>
      <c r="P6005">
        <v>1.8688262886471217E-2</v>
      </c>
      <c r="Q6005">
        <v>2.5562566386328801E-2</v>
      </c>
      <c r="R6005">
        <v>0.49058643341064456</v>
      </c>
      <c r="S6005">
        <v>825.3175113572654</v>
      </c>
      <c r="T6005">
        <v>27.374616265296936</v>
      </c>
      <c r="U6005">
        <v>0.31906560242176057</v>
      </c>
      <c r="V6005">
        <v>516.76850318908691</v>
      </c>
      <c r="W6005">
        <v>1</v>
      </c>
      <c r="X6005">
        <v>0.29451289057731633</v>
      </c>
      <c r="Y6005">
        <v>357.80079069233597</v>
      </c>
      <c r="Z6005">
        <v>1</v>
      </c>
      <c r="AA6005">
        <v>50.131206342134483</v>
      </c>
      <c r="AB6005">
        <v>110.94963470458985</v>
      </c>
      <c r="AC6005">
        <v>192.27465838193893</v>
      </c>
      <c r="AD6005">
        <v>1.0548958411583535E-2</v>
      </c>
      <c r="AE6005">
        <v>3.5308253729686525</v>
      </c>
      <c r="AF6005">
        <v>4.6338361501693723E-2</v>
      </c>
      <c r="AG6005">
        <v>5.9536036974973248E-5</v>
      </c>
      <c r="AH6005">
        <v>4.6567543029785155E-3</v>
      </c>
      <c r="AI6005">
        <v>12.734017074108124</v>
      </c>
      <c r="AJ6005">
        <v>6.6252319752003386</v>
      </c>
      <c r="AK6005">
        <v>58.753366443514821</v>
      </c>
      <c r="AL6005">
        <v>4.1385638688056474</v>
      </c>
      <c r="AM6005">
        <v>93.684449541568753</v>
      </c>
      <c r="AN6005">
        <v>325.91098243227191</v>
      </c>
      <c r="AO6005">
        <v>4.8336677432060243E-2</v>
      </c>
      <c r="AP6005">
        <v>0.88866237163543715</v>
      </c>
    </row>
    <row r="6006" spans="1:42">
      <c r="A6006">
        <v>138.37366736168028</v>
      </c>
      <c r="B6006">
        <v>189.58861445621301</v>
      </c>
      <c r="C6006">
        <v>794.78802656606365</v>
      </c>
      <c r="D6006">
        <v>-656.41435920438335</v>
      </c>
      <c r="E6006">
        <v>-605.19941210985064</v>
      </c>
      <c r="F6006">
        <v>605.19941210985064</v>
      </c>
      <c r="G6006">
        <v>1.9681854525081435E-2</v>
      </c>
      <c r="H6006">
        <v>2238.964691726595</v>
      </c>
      <c r="I6006">
        <v>4.290933698415756E-2</v>
      </c>
      <c r="J6006">
        <v>7.8486737489700323E-2</v>
      </c>
      <c r="K6006">
        <v>1.8343213832199572</v>
      </c>
      <c r="L6006">
        <v>28.285648822784424</v>
      </c>
      <c r="M6006">
        <v>740.80759789527474</v>
      </c>
      <c r="N6006">
        <v>19.19950395526886</v>
      </c>
      <c r="O6006">
        <v>0.62859776616096497</v>
      </c>
      <c r="P6006">
        <v>1.3030051761203341E-2</v>
      </c>
      <c r="Q6006">
        <v>1.7490240255991614E-2</v>
      </c>
      <c r="R6006">
        <v>0.4683795881271362</v>
      </c>
      <c r="S6006">
        <v>633.93125751816456</v>
      </c>
      <c r="T6006">
        <v>43.018275499343872</v>
      </c>
      <c r="U6006">
        <v>0.38253871381282811</v>
      </c>
      <c r="V6006">
        <v>467.37954616546631</v>
      </c>
      <c r="W6006">
        <v>1</v>
      </c>
      <c r="X6006">
        <v>0.35733434200286868</v>
      </c>
      <c r="Y6006">
        <v>647.19138733904902</v>
      </c>
      <c r="Z6006">
        <v>1</v>
      </c>
      <c r="AA6006">
        <v>49.237627810926448</v>
      </c>
      <c r="AB6006">
        <v>171.22428527832034</v>
      </c>
      <c r="AC6006">
        <v>56.625379621982574</v>
      </c>
      <c r="AD6006">
        <v>1.3104396396213108E-2</v>
      </c>
      <c r="AE6006">
        <v>3.2208956228478014</v>
      </c>
      <c r="AF6006">
        <v>6.7095737457275387E-2</v>
      </c>
      <c r="AG6006">
        <v>1.327698869930595E-3</v>
      </c>
      <c r="AH6006">
        <v>3.4369663751125337E-2</v>
      </c>
      <c r="AI6006">
        <v>7.845938503742218</v>
      </c>
      <c r="AJ6006">
        <v>12.130344088850881</v>
      </c>
      <c r="AK6006">
        <v>51.35277490675449</v>
      </c>
      <c r="AL6006">
        <v>5.664427357844537</v>
      </c>
      <c r="AM6006">
        <v>24.208590161800387</v>
      </c>
      <c r="AN6006">
        <v>604.53068262131637</v>
      </c>
      <c r="AO6006">
        <v>4.3043187737464905E-2</v>
      </c>
      <c r="AP6006">
        <v>0.84816982531547558</v>
      </c>
    </row>
    <row r="6007" spans="1:42">
      <c r="A6007">
        <v>590.17196750495691</v>
      </c>
      <c r="B6007">
        <v>427.353276457476</v>
      </c>
      <c r="C6007">
        <v>275.9941954373852</v>
      </c>
      <c r="D6007">
        <v>162.81869104748091</v>
      </c>
      <c r="E6007">
        <v>-162.81869104748091</v>
      </c>
      <c r="F6007">
        <v>-314.17777206757171</v>
      </c>
      <c r="G6007">
        <v>8.4586366836071472E-2</v>
      </c>
      <c r="H6007">
        <v>216.97877925188385</v>
      </c>
      <c r="I6007">
        <v>3.3672200739383693E-2</v>
      </c>
      <c r="J6007">
        <v>7.2660205364227293E-2</v>
      </c>
      <c r="K6007">
        <v>1.0242812979161739</v>
      </c>
      <c r="L6007">
        <v>49.728037118911743</v>
      </c>
      <c r="M6007">
        <v>13.888937851382824</v>
      </c>
      <c r="N6007">
        <v>106.44504135894776</v>
      </c>
      <c r="O6007">
        <v>0.74126586318016052</v>
      </c>
      <c r="P6007">
        <v>1.4867850038740367E-2</v>
      </c>
      <c r="Q6007">
        <v>5.2257643805609797E-6</v>
      </c>
      <c r="R6007">
        <v>0.48634207725524903</v>
      </c>
      <c r="S6007">
        <v>1121.7074353612641</v>
      </c>
      <c r="T6007">
        <v>39.887639880180359</v>
      </c>
      <c r="U6007">
        <v>0.34374376833438874</v>
      </c>
      <c r="V6007">
        <v>491.63198471069336</v>
      </c>
      <c r="W6007">
        <v>1</v>
      </c>
      <c r="X6007">
        <v>0.32775075078010563</v>
      </c>
      <c r="Y6007">
        <v>273.3741742400079</v>
      </c>
      <c r="Z6007">
        <v>1</v>
      </c>
      <c r="AA6007">
        <v>43.376451564722068</v>
      </c>
      <c r="AB6007">
        <v>68.065632629394543</v>
      </c>
      <c r="AC6007">
        <v>177.98882573843002</v>
      </c>
      <c r="AD6007">
        <v>9.6946259849091873E-3</v>
      </c>
      <c r="AE6007">
        <v>18.490679553831047</v>
      </c>
      <c r="AF6007">
        <v>0.26249747872352591</v>
      </c>
      <c r="AG6007">
        <v>1.7441843013340488E-4</v>
      </c>
      <c r="AH6007">
        <v>5.5620576262474061E-2</v>
      </c>
      <c r="AI6007">
        <v>22.464147508144379</v>
      </c>
      <c r="AJ6007">
        <v>10.871369334480683</v>
      </c>
      <c r="AK6007">
        <v>8.681731318831444</v>
      </c>
      <c r="AL6007">
        <v>2.0284698401230852</v>
      </c>
      <c r="AM6007">
        <v>104.34738589525223</v>
      </c>
      <c r="AN6007">
        <v>376.36013640796438</v>
      </c>
      <c r="AO6007">
        <v>0.10757081735134125</v>
      </c>
      <c r="AP6007">
        <v>0.89838079881668098</v>
      </c>
    </row>
    <row r="6008" spans="1:42">
      <c r="A6008">
        <v>706.70753086492516</v>
      </c>
      <c r="B6008">
        <v>497.95089195671335</v>
      </c>
      <c r="C6008">
        <v>593.90066752661494</v>
      </c>
      <c r="D6008">
        <v>112.80686333831022</v>
      </c>
      <c r="E6008">
        <v>-208.75663890821181</v>
      </c>
      <c r="F6008">
        <v>-112.80686333831022</v>
      </c>
      <c r="G6008">
        <v>7.4765744053631691E-2</v>
      </c>
      <c r="H6008">
        <v>1168.2314451586205</v>
      </c>
      <c r="I6008">
        <v>3.9360377490520473E-2</v>
      </c>
      <c r="J6008">
        <v>7.6574352025985712E-2</v>
      </c>
      <c r="K6008">
        <v>1.9133091730654237</v>
      </c>
      <c r="L6008">
        <v>28.574857711791992</v>
      </c>
      <c r="M6008">
        <v>21.160831529390393</v>
      </c>
      <c r="N6008">
        <v>119.47498704967501</v>
      </c>
      <c r="O6008">
        <v>0.88861766457557678</v>
      </c>
      <c r="P6008">
        <v>2.0291966014438202E-2</v>
      </c>
      <c r="Q6008">
        <v>4.2948398060268823E-3</v>
      </c>
      <c r="R6008">
        <v>0.48709322452545167</v>
      </c>
      <c r="S6008">
        <v>492.1474788697534</v>
      </c>
      <c r="T6008">
        <v>38.909566402435303</v>
      </c>
      <c r="U6008">
        <v>0.33491350829601291</v>
      </c>
      <c r="V6008">
        <v>549.38452243804932</v>
      </c>
      <c r="W6008">
        <v>1</v>
      </c>
      <c r="X6008">
        <v>0.30508744955062866</v>
      </c>
      <c r="Y6008">
        <v>351.16804343252244</v>
      </c>
      <c r="Z6008">
        <v>1</v>
      </c>
      <c r="AA6008">
        <v>2.4592473483943946</v>
      </c>
      <c r="AB6008">
        <v>83.662188476562505</v>
      </c>
      <c r="AC6008">
        <v>157.10485726594925</v>
      </c>
      <c r="AD6008">
        <v>3.4276408008021165E-3</v>
      </c>
      <c r="AE6008">
        <v>14.598145902376988</v>
      </c>
      <c r="AF6008">
        <v>0.28144777536392207</v>
      </c>
      <c r="AG6008">
        <v>5.0597458616021365E-4</v>
      </c>
      <c r="AH6008">
        <v>3.4882547104358674E-2</v>
      </c>
      <c r="AI6008">
        <v>22.981351912021637</v>
      </c>
      <c r="AJ6008">
        <v>4.5502971940328649</v>
      </c>
      <c r="AK6008">
        <v>23.638029182553289</v>
      </c>
      <c r="AL6008">
        <v>5.8383619348470237</v>
      </c>
      <c r="AM6008">
        <v>25.650865733623505</v>
      </c>
      <c r="AN6008">
        <v>487.90151989228491</v>
      </c>
      <c r="AO6008">
        <v>4.6586909413337707E-2</v>
      </c>
      <c r="AP6008">
        <v>0.8942269175052644</v>
      </c>
    </row>
    <row r="6009" spans="1:42">
      <c r="A6009">
        <v>1018.381607220927</v>
      </c>
      <c r="B6009">
        <v>710.11342864463722</v>
      </c>
      <c r="C6009">
        <v>439.31650369431486</v>
      </c>
      <c r="D6009">
        <v>308.26817857628976</v>
      </c>
      <c r="E6009">
        <v>-308.26817857628976</v>
      </c>
      <c r="F6009">
        <v>-579.06510352661212</v>
      </c>
      <c r="G6009">
        <v>6.5203186629620935E-2</v>
      </c>
      <c r="H6009">
        <v>344.70087248001386</v>
      </c>
      <c r="I6009">
        <v>5.6137235462665559E-2</v>
      </c>
      <c r="J6009">
        <v>4.5294500350952151E-2</v>
      </c>
      <c r="K6009">
        <v>1.3795111556708812</v>
      </c>
      <c r="L6009">
        <v>31.355270147323608</v>
      </c>
      <c r="M6009">
        <v>26.623471061821032</v>
      </c>
      <c r="N6009">
        <v>141.4669266597748</v>
      </c>
      <c r="O6009">
        <v>0.98612329363822937</v>
      </c>
      <c r="P6009">
        <v>6.0999833742777501E-3</v>
      </c>
      <c r="Q6009">
        <v>3.5805247094896097E-3</v>
      </c>
      <c r="R6009">
        <v>0.3836991310119629</v>
      </c>
      <c r="S6009">
        <v>862.95562245509382</v>
      </c>
      <c r="T6009">
        <v>33.72361958026886</v>
      </c>
      <c r="U6009">
        <v>0.4180664426088333</v>
      </c>
      <c r="V6009">
        <v>460.81080436706543</v>
      </c>
      <c r="W6009">
        <v>1</v>
      </c>
      <c r="X6009">
        <v>0.36132907271385195</v>
      </c>
      <c r="Y6009">
        <v>652.79092794625842</v>
      </c>
      <c r="Z6009">
        <v>1</v>
      </c>
      <c r="AA6009">
        <v>36.850092084550859</v>
      </c>
      <c r="AB6009">
        <v>12.51005828857422</v>
      </c>
      <c r="AC6009">
        <v>57.346086204051971</v>
      </c>
      <c r="AD6009">
        <v>1.2887028751210269E-2</v>
      </c>
      <c r="AE6009">
        <v>23.691193495876227</v>
      </c>
      <c r="AF6009">
        <v>0.20510972857475279</v>
      </c>
      <c r="AG6009">
        <v>1.2810676937853435E-3</v>
      </c>
      <c r="AH6009">
        <v>5.3270007276535032E-2</v>
      </c>
      <c r="AI6009">
        <v>27.561804950237274</v>
      </c>
      <c r="AJ6009">
        <v>0.64065471690632869</v>
      </c>
      <c r="AK6009">
        <v>17.247933070063592</v>
      </c>
      <c r="AL6009">
        <v>2.2304068539222528</v>
      </c>
      <c r="AM6009">
        <v>98.965970289707187</v>
      </c>
      <c r="AN6009">
        <v>740.4422886856828</v>
      </c>
      <c r="AO6009">
        <v>9.6353411555290217E-2</v>
      </c>
      <c r="AP6009">
        <v>0.86323929405212407</v>
      </c>
    </row>
    <row r="6010" spans="1:42">
      <c r="A6010">
        <v>1257.6617592826906</v>
      </c>
      <c r="B6010">
        <v>963.96081545034053</v>
      </c>
      <c r="C6010">
        <v>733.92401441093625</v>
      </c>
      <c r="D6010">
        <v>293.70094383235005</v>
      </c>
      <c r="E6010">
        <v>-293.70094383235005</v>
      </c>
      <c r="F6010">
        <v>-523.73774487175433</v>
      </c>
      <c r="G6010">
        <v>4.7892777381736848E-2</v>
      </c>
      <c r="H6010">
        <v>835.12547725141962</v>
      </c>
      <c r="I6010">
        <v>5.4263127744197844E-2</v>
      </c>
      <c r="J6010">
        <v>7.0558946847915652E-2</v>
      </c>
      <c r="K6010">
        <v>1.4604938382923602</v>
      </c>
      <c r="L6010">
        <v>35.650069713592529</v>
      </c>
      <c r="M6010">
        <v>87.092005290314702</v>
      </c>
      <c r="N6010">
        <v>197.34486056766514</v>
      </c>
      <c r="O6010">
        <v>0.57233026623725891</v>
      </c>
      <c r="P6010">
        <v>3.8334365420871304E-3</v>
      </c>
      <c r="Q6010">
        <v>1.0675573931799992E-2</v>
      </c>
      <c r="R6010">
        <v>0.45418439388275145</v>
      </c>
      <c r="S6010">
        <v>1073.9294331690623</v>
      </c>
      <c r="T6010">
        <v>30.391544103622437</v>
      </c>
      <c r="U6010">
        <v>0.36993360459804536</v>
      </c>
      <c r="V6010">
        <v>565.48144817352295</v>
      </c>
      <c r="W6010">
        <v>1</v>
      </c>
      <c r="X6010">
        <v>0.31309709548950199</v>
      </c>
      <c r="Y6010">
        <v>665.14751022402709</v>
      </c>
      <c r="Z6010">
        <v>1</v>
      </c>
      <c r="AA6010">
        <v>29.305681045408257</v>
      </c>
      <c r="AB6010">
        <v>101.6616912841797</v>
      </c>
      <c r="AC6010">
        <v>131.36582523584366</v>
      </c>
      <c r="AD6010">
        <v>6.2999741643921942E-3</v>
      </c>
      <c r="AE6010">
        <v>61.839855756196435</v>
      </c>
      <c r="AF6010">
        <v>0.10942976474761962</v>
      </c>
      <c r="AG6010">
        <v>1.2667997256118008E-3</v>
      </c>
      <c r="AH6010">
        <v>1.1162738120555876E-2</v>
      </c>
      <c r="AI6010">
        <v>13.477731049060822</v>
      </c>
      <c r="AJ6010">
        <v>6.113614644779684</v>
      </c>
      <c r="AK6010">
        <v>30.081681552529336</v>
      </c>
      <c r="AL6010">
        <v>4.8092174399612571</v>
      </c>
      <c r="AM6010">
        <v>82.260282266139981</v>
      </c>
      <c r="AN6010">
        <v>774.0734934133493</v>
      </c>
      <c r="AO6010">
        <v>6.1280586838722229E-2</v>
      </c>
      <c r="AP6010">
        <v>0.85326630187034613</v>
      </c>
    </row>
    <row r="6011" spans="1:42">
      <c r="A6011">
        <v>661.61877319794496</v>
      </c>
      <c r="B6011">
        <v>618.80727083079955</v>
      </c>
      <c r="C6011">
        <v>762.95220915265793</v>
      </c>
      <c r="D6011">
        <v>-101.33343595471297</v>
      </c>
      <c r="E6011">
        <v>-144.14493832185838</v>
      </c>
      <c r="F6011">
        <v>101.33343595471297</v>
      </c>
      <c r="G6011">
        <v>9.7727675797999763E-2</v>
      </c>
      <c r="H6011">
        <v>1630.4858449896981</v>
      </c>
      <c r="I6011">
        <v>3.9816583693027499E-2</v>
      </c>
      <c r="J6011">
        <v>0.10361587572097779</v>
      </c>
      <c r="K6011">
        <v>1.626690479749441</v>
      </c>
      <c r="L6011">
        <v>32.801648378372192</v>
      </c>
      <c r="M6011">
        <v>182.73785827942709</v>
      </c>
      <c r="N6011">
        <v>105.07775936660768</v>
      </c>
      <c r="O6011">
        <v>0.75051388144493103</v>
      </c>
      <c r="P6011">
        <v>2.02455547120836E-3</v>
      </c>
      <c r="Q6011">
        <v>2.8504663308461502E-2</v>
      </c>
      <c r="R6011">
        <v>0.45963757514953613</v>
      </c>
      <c r="S6011">
        <v>597.75069489299881</v>
      </c>
      <c r="T6011">
        <v>43.845018744468689</v>
      </c>
      <c r="U6011">
        <v>0.34942437231540679</v>
      </c>
      <c r="V6011">
        <v>466.60232543945313</v>
      </c>
      <c r="W6011">
        <v>1</v>
      </c>
      <c r="X6011">
        <v>0.3150726854801178</v>
      </c>
      <c r="Y6011">
        <v>439.30027127472454</v>
      </c>
      <c r="Z6011">
        <v>1</v>
      </c>
      <c r="AA6011">
        <v>1.3082783996677401</v>
      </c>
      <c r="AB6011">
        <v>128.48463043212891</v>
      </c>
      <c r="AC6011">
        <v>165.61713069677353</v>
      </c>
      <c r="AD6011">
        <v>7.3398753109141296E-3</v>
      </c>
      <c r="AE6011">
        <v>40.34259152831067</v>
      </c>
      <c r="AF6011">
        <v>0.27348236203193665</v>
      </c>
      <c r="AG6011">
        <v>1.2353351242319164E-3</v>
      </c>
      <c r="AH6011">
        <v>2.8465392804145812E-2</v>
      </c>
      <c r="AI6011">
        <v>28.44965785741806</v>
      </c>
      <c r="AJ6011">
        <v>13.239187483581196</v>
      </c>
      <c r="AK6011">
        <v>39.064888567328452</v>
      </c>
      <c r="AL6011">
        <v>4.2478458320263588</v>
      </c>
      <c r="AM6011">
        <v>43.823100674152371</v>
      </c>
      <c r="AN6011">
        <v>269.74074472651762</v>
      </c>
      <c r="AO6011">
        <v>6.9285412192344659E-2</v>
      </c>
      <c r="AP6011">
        <v>0.86730853605270397</v>
      </c>
    </row>
    <row r="6012" spans="1:42">
      <c r="A6012">
        <v>1201.4709921091355</v>
      </c>
      <c r="B6012">
        <v>1936.4589583004004</v>
      </c>
      <c r="C6012">
        <v>1735.5757028001906</v>
      </c>
      <c r="D6012">
        <v>-734.98796619126483</v>
      </c>
      <c r="E6012">
        <v>200.88325550020977</v>
      </c>
      <c r="F6012">
        <v>-200.88325550020977</v>
      </c>
      <c r="G6012">
        <v>2.6941981718569985E-2</v>
      </c>
      <c r="H6012">
        <v>3638.9047853933848</v>
      </c>
      <c r="I6012">
        <v>1.6747531592845918E-2</v>
      </c>
      <c r="J6012">
        <v>6.4380585432052606E-2</v>
      </c>
      <c r="K6012">
        <v>1.5798782414495944</v>
      </c>
      <c r="L6012">
        <v>46.678643226623535</v>
      </c>
      <c r="M6012">
        <v>2833.0506506589204</v>
      </c>
      <c r="N6012">
        <v>114.44686308345796</v>
      </c>
      <c r="O6012">
        <v>0.81978073716163635</v>
      </c>
      <c r="P6012">
        <v>1.0111413213941784E-2</v>
      </c>
      <c r="Q6012">
        <v>1.9946298970116506E-2</v>
      </c>
      <c r="R6012">
        <v>0.41466042041778567</v>
      </c>
      <c r="S6012">
        <v>605.34313121852347</v>
      </c>
      <c r="T6012">
        <v>42.477941513061523</v>
      </c>
      <c r="U6012">
        <v>0.412943851351738</v>
      </c>
      <c r="V6012">
        <v>641.65909290313721</v>
      </c>
      <c r="W6012">
        <v>1</v>
      </c>
      <c r="X6012">
        <v>0.43142736673355103</v>
      </c>
      <c r="Y6012">
        <v>616.85566099375774</v>
      </c>
      <c r="Z6012">
        <v>1</v>
      </c>
      <c r="AA6012">
        <v>40.657662134389881</v>
      </c>
      <c r="AB6012">
        <v>67.882262451171883</v>
      </c>
      <c r="AC6012">
        <v>198.21168929338455</v>
      </c>
      <c r="AD6012">
        <v>2.0507567968123998E-3</v>
      </c>
      <c r="AE6012">
        <v>13.943831279907171</v>
      </c>
      <c r="AF6012">
        <v>0.1051975893974304</v>
      </c>
      <c r="AG6012">
        <v>2.2443466758264295E-4</v>
      </c>
      <c r="AH6012">
        <v>7.4369396805763245E-3</v>
      </c>
      <c r="AI6012">
        <v>25.521904528141022</v>
      </c>
      <c r="AJ6012">
        <v>4.7809073308168495</v>
      </c>
      <c r="AK6012">
        <v>55.128030722737314</v>
      </c>
      <c r="AL6012">
        <v>2.1779875786448493</v>
      </c>
      <c r="AM6012">
        <v>96.162608802318573</v>
      </c>
      <c r="AN6012">
        <v>814.13471802060008</v>
      </c>
      <c r="AO6012">
        <v>0.10139216434955597</v>
      </c>
      <c r="AP6012">
        <v>0.81540846180915838</v>
      </c>
    </row>
    <row r="6013" spans="1:42">
      <c r="A6013">
        <v>631.80095583308662</v>
      </c>
      <c r="B6013">
        <v>412.40573147177037</v>
      </c>
      <c r="C6013">
        <v>752.75775129448857</v>
      </c>
      <c r="D6013">
        <v>-120.95679546140195</v>
      </c>
      <c r="E6013">
        <v>-340.3520198227182</v>
      </c>
      <c r="F6013">
        <v>120.95679546140195</v>
      </c>
      <c r="G6013">
        <v>5.3033026157852971E-2</v>
      </c>
      <c r="H6013">
        <v>1653.5435719060094</v>
      </c>
      <c r="I6013">
        <v>1.9418802559375763E-2</v>
      </c>
      <c r="J6013">
        <v>8.8475527763366701E-2</v>
      </c>
      <c r="K6013">
        <v>1.8432645643413066</v>
      </c>
      <c r="L6013">
        <v>61.932772397994995</v>
      </c>
      <c r="M6013">
        <v>360.67297598269994</v>
      </c>
      <c r="N6013">
        <v>116.37807414741518</v>
      </c>
      <c r="O6013">
        <v>0.8612503707408905</v>
      </c>
      <c r="P6013">
        <v>1.0924254046546086E-2</v>
      </c>
      <c r="Q6013">
        <v>2.8025959703657358E-2</v>
      </c>
      <c r="R6013">
        <v>0.44891082763671875</v>
      </c>
      <c r="S6013">
        <v>492.64665615844967</v>
      </c>
      <c r="T6013">
        <v>38.539496064186096</v>
      </c>
      <c r="U6013">
        <v>0.28537432014942171</v>
      </c>
      <c r="V6013">
        <v>550.71797370910645</v>
      </c>
      <c r="W6013">
        <v>1</v>
      </c>
      <c r="X6013">
        <v>0.44432399630546571</v>
      </c>
      <c r="Y6013">
        <v>284.91163188159163</v>
      </c>
      <c r="Z6013">
        <v>1</v>
      </c>
      <c r="AA6013">
        <v>44.527378351869586</v>
      </c>
      <c r="AB6013">
        <v>49.504567810058596</v>
      </c>
      <c r="AC6013">
        <v>34.337298572063446</v>
      </c>
      <c r="AD6013">
        <v>4.5857845208583728E-3</v>
      </c>
      <c r="AE6013">
        <v>1.060588486914084</v>
      </c>
      <c r="AF6013">
        <v>0.20853395819663997</v>
      </c>
      <c r="AG6013">
        <v>6.086764656158942E-4</v>
      </c>
      <c r="AH6013">
        <v>1.4699402523040769E-2</v>
      </c>
      <c r="AI6013">
        <v>22.254476249217987</v>
      </c>
      <c r="AJ6013">
        <v>10.025954822425197</v>
      </c>
      <c r="AK6013">
        <v>17.033708040118217</v>
      </c>
      <c r="AL6013">
        <v>4.7507102948453532</v>
      </c>
      <c r="AM6013">
        <v>110.86788593530655</v>
      </c>
      <c r="AN6013">
        <v>814.31866060430502</v>
      </c>
      <c r="AO6013">
        <v>7.2512693285942079E-2</v>
      </c>
      <c r="AP6013">
        <v>0.91503225040435809</v>
      </c>
    </row>
    <row r="6014" spans="1:42">
      <c r="A6014">
        <v>690.84916347945432</v>
      </c>
      <c r="B6014">
        <v>563.49809096731497</v>
      </c>
      <c r="C6014">
        <v>372.28178175722553</v>
      </c>
      <c r="D6014">
        <v>127.35107251213935</v>
      </c>
      <c r="E6014">
        <v>-127.35107251213935</v>
      </c>
      <c r="F6014">
        <v>-318.56738172222879</v>
      </c>
      <c r="G6014">
        <v>6.6338316295276992E-2</v>
      </c>
      <c r="H6014">
        <v>665.62500084185535</v>
      </c>
      <c r="I6014">
        <v>3.7042165696620943E-2</v>
      </c>
      <c r="J6014">
        <v>5.4215659379959105E-2</v>
      </c>
      <c r="K6014">
        <v>1.3087458114922046</v>
      </c>
      <c r="L6014">
        <v>12.68535852432251</v>
      </c>
      <c r="M6014">
        <v>3.3375468823643648</v>
      </c>
      <c r="N6014">
        <v>119.38979410877229</v>
      </c>
      <c r="O6014">
        <v>0.66994002461433411</v>
      </c>
      <c r="P6014">
        <v>5.6457799275716133E-3</v>
      </c>
      <c r="Q6014">
        <v>2.3932155980004199E-2</v>
      </c>
      <c r="R6014">
        <v>0.46848956584930423</v>
      </c>
      <c r="S6014">
        <v>430.84104425107961</v>
      </c>
      <c r="T6014">
        <v>28.234249353408813</v>
      </c>
      <c r="U6014">
        <v>0.32703323781490329</v>
      </c>
      <c r="V6014">
        <v>523.63278865814209</v>
      </c>
      <c r="W6014">
        <v>1</v>
      </c>
      <c r="X6014">
        <v>0.35105055332183843</v>
      </c>
      <c r="Y6014">
        <v>631.87176413656948</v>
      </c>
      <c r="Z6014">
        <v>1</v>
      </c>
      <c r="AA6014">
        <v>50.074739941511162</v>
      </c>
      <c r="AB6014">
        <v>159.23687072753907</v>
      </c>
      <c r="AC6014">
        <v>102.20269113779068</v>
      </c>
      <c r="AD6014">
        <v>1.3811165247208032E-2</v>
      </c>
      <c r="AE6014">
        <v>15.842909552451822</v>
      </c>
      <c r="AF6014">
        <v>0.21865908622741698</v>
      </c>
      <c r="AG6014">
        <v>1.3898143648532568E-4</v>
      </c>
      <c r="AH6014">
        <v>3.9210272634029389E-2</v>
      </c>
      <c r="AI6014">
        <v>16.262615025043488</v>
      </c>
      <c r="AJ6014">
        <v>16.298314985717678</v>
      </c>
      <c r="AK6014">
        <v>17.05886563360691</v>
      </c>
      <c r="AL6014">
        <v>5.6781242107986873</v>
      </c>
      <c r="AM6014">
        <v>103.85451282262802</v>
      </c>
      <c r="AN6014">
        <v>293.62750916287291</v>
      </c>
      <c r="AO6014">
        <v>7.5843883156776426E-2</v>
      </c>
      <c r="AP6014">
        <v>0.87688130259513863</v>
      </c>
    </row>
    <row r="6015" spans="1:42">
      <c r="A6015">
        <v>437.54160416014224</v>
      </c>
      <c r="B6015">
        <v>500.31494912088596</v>
      </c>
      <c r="C6015">
        <v>967.07375813360636</v>
      </c>
      <c r="D6015">
        <v>-529.53215397346412</v>
      </c>
      <c r="E6015">
        <v>-466.75880901272041</v>
      </c>
      <c r="F6015">
        <v>466.75880901272041</v>
      </c>
      <c r="G6015">
        <v>7.6771976272021786E-2</v>
      </c>
      <c r="H6015">
        <v>2096.1523744477713</v>
      </c>
      <c r="I6015">
        <v>2.2665144503116606E-2</v>
      </c>
      <c r="J6015">
        <v>0.1021016058921814</v>
      </c>
      <c r="K6015">
        <v>1.6452663012921809</v>
      </c>
      <c r="L6015">
        <v>70.081039667129517</v>
      </c>
      <c r="M6015">
        <v>798.80594382677998</v>
      </c>
      <c r="N6015">
        <v>57.021354107666028</v>
      </c>
      <c r="O6015">
        <v>0.54797753691673279</v>
      </c>
      <c r="P6015">
        <v>7.7037286228603778E-3</v>
      </c>
      <c r="Q6015">
        <v>1.4327627870771617E-2</v>
      </c>
      <c r="R6015">
        <v>0.47592074394226075</v>
      </c>
      <c r="S6015">
        <v>936.75943055745506</v>
      </c>
      <c r="T6015">
        <v>41.685530543327332</v>
      </c>
      <c r="U6015">
        <v>0.4294203144311905</v>
      </c>
      <c r="V6015">
        <v>557.40823745727539</v>
      </c>
      <c r="W6015">
        <v>1</v>
      </c>
      <c r="X6015">
        <v>0.34384924054145816</v>
      </c>
      <c r="Y6015">
        <v>279.13855849923488</v>
      </c>
      <c r="Z6015">
        <v>1</v>
      </c>
      <c r="AA6015">
        <v>17.364684626703266</v>
      </c>
      <c r="AB6015">
        <v>156.31058917236328</v>
      </c>
      <c r="AC6015">
        <v>111.22845262289047</v>
      </c>
      <c r="AD6015">
        <v>6.5019265199318908E-3</v>
      </c>
      <c r="AE6015">
        <v>8.6164403840250579</v>
      </c>
      <c r="AF6015">
        <v>0.2942006742954254</v>
      </c>
      <c r="AG6015">
        <v>5.9372001730666378E-5</v>
      </c>
      <c r="AH6015">
        <v>3.4057967829704286E-2</v>
      </c>
      <c r="AI6015">
        <v>20.385256707668304</v>
      </c>
      <c r="AJ6015">
        <v>6.5618596080526643</v>
      </c>
      <c r="AK6015">
        <v>28.526663827300073</v>
      </c>
      <c r="AL6015">
        <v>4.9401332613023854</v>
      </c>
      <c r="AM6015">
        <v>53.362520897388457</v>
      </c>
      <c r="AN6015">
        <v>641.00861359386067</v>
      </c>
      <c r="AO6015">
        <v>3.2819800734519962E-2</v>
      </c>
      <c r="AP6015">
        <v>0.84457095956802375</v>
      </c>
    </row>
    <row r="6016" spans="1:42">
      <c r="A6016">
        <v>147.98960060178737</v>
      </c>
      <c r="B6016">
        <v>89.072400225631498</v>
      </c>
      <c r="C6016">
        <v>199.17153034826367</v>
      </c>
      <c r="D6016">
        <v>-51.1819297464763</v>
      </c>
      <c r="E6016">
        <v>-110.09913012263218</v>
      </c>
      <c r="F6016">
        <v>51.1819297464763</v>
      </c>
      <c r="G6016">
        <v>1.5361580159453225E-2</v>
      </c>
      <c r="H6016">
        <v>609.91223840251564</v>
      </c>
      <c r="I6016">
        <v>5.5614864528179167E-2</v>
      </c>
      <c r="J6016">
        <v>6.9883138418197627E-2</v>
      </c>
      <c r="K6016">
        <v>2.0617308562815189</v>
      </c>
      <c r="L6016">
        <v>14.646167755126953</v>
      </c>
      <c r="M6016">
        <v>31.475292236571097</v>
      </c>
      <c r="N6016">
        <v>31.769189092826849</v>
      </c>
      <c r="O6016">
        <v>0.59976735711097717</v>
      </c>
      <c r="P6016">
        <v>1.2831854608323838E-2</v>
      </c>
      <c r="Q6016">
        <v>8.9834596316019678E-3</v>
      </c>
      <c r="R6016">
        <v>0.39747602939605714</v>
      </c>
      <c r="S6016">
        <v>995.38954085462206</v>
      </c>
      <c r="T6016">
        <v>44.168341159820557</v>
      </c>
      <c r="U6016">
        <v>0.41506614387035368</v>
      </c>
      <c r="V6016">
        <v>604.9694299697876</v>
      </c>
      <c r="W6016">
        <v>1</v>
      </c>
      <c r="X6016">
        <v>0.29900339841842655</v>
      </c>
      <c r="Y6016">
        <v>524.18865969015701</v>
      </c>
      <c r="Z6016">
        <v>1</v>
      </c>
      <c r="AA6016">
        <v>13.535407386693956</v>
      </c>
      <c r="AB6016">
        <v>99.36398486328126</v>
      </c>
      <c r="AC6016">
        <v>67.952783405780792</v>
      </c>
      <c r="AD6016">
        <v>6.873166663014991E-3</v>
      </c>
      <c r="AE6016">
        <v>20.453910575558293</v>
      </c>
      <c r="AF6016">
        <v>4.8130295276641838E-2</v>
      </c>
      <c r="AG6016">
        <v>1.303389368506406E-3</v>
      </c>
      <c r="AH6016">
        <v>2.6814713299274442E-2</v>
      </c>
      <c r="AI6016">
        <v>12.013644278049469</v>
      </c>
      <c r="AJ6016">
        <v>1.984555915019697</v>
      </c>
      <c r="AK6016">
        <v>16.210184209942817</v>
      </c>
      <c r="AL6016">
        <v>6.4743962282882599</v>
      </c>
      <c r="AM6016">
        <v>61.625435245037082</v>
      </c>
      <c r="AN6016">
        <v>172.7927299605725</v>
      </c>
      <c r="AO6016">
        <v>3.8056031346321108E-2</v>
      </c>
      <c r="AP6016">
        <v>0.83211390137672436</v>
      </c>
    </row>
    <row r="6017" spans="1:42">
      <c r="A6017">
        <v>431.0850603606151</v>
      </c>
      <c r="B6017">
        <v>176.40820331636166</v>
      </c>
      <c r="C6017">
        <v>385.19176782514961</v>
      </c>
      <c r="D6017">
        <v>45.893292535465491</v>
      </c>
      <c r="E6017">
        <v>-254.67685704425344</v>
      </c>
      <c r="F6017">
        <v>-45.893292535465491</v>
      </c>
      <c r="G6017">
        <v>6.4290571698004623E-4</v>
      </c>
      <c r="H6017">
        <v>862.86777230092503</v>
      </c>
      <c r="I6017">
        <v>1.7555182278156278E-2</v>
      </c>
      <c r="J6017">
        <v>3.2755462646484372E-2</v>
      </c>
      <c r="K6017">
        <v>1.8742489926040171</v>
      </c>
      <c r="L6017">
        <v>66.889394521713257</v>
      </c>
      <c r="M6017">
        <v>79.204266392024081</v>
      </c>
      <c r="N6017">
        <v>88.881505790328987</v>
      </c>
      <c r="O6017">
        <v>0.79473468661308289</v>
      </c>
      <c r="P6017">
        <v>1.979868306054009E-3</v>
      </c>
      <c r="Q6017">
        <v>2.6874999841054275E-2</v>
      </c>
      <c r="R6017">
        <v>0.45659261703491211</v>
      </c>
      <c r="S6017">
        <v>781.42804795803158</v>
      </c>
      <c r="T6017">
        <v>36.268046498298645</v>
      </c>
      <c r="U6017">
        <v>0.28929489910602574</v>
      </c>
      <c r="V6017">
        <v>586.58766746520996</v>
      </c>
      <c r="W6017">
        <v>1</v>
      </c>
      <c r="X6017">
        <v>0.3742447316646576</v>
      </c>
      <c r="Y6017">
        <v>295.90527026523142</v>
      </c>
      <c r="Z6017">
        <v>1</v>
      </c>
      <c r="AA6017">
        <v>41.905482253465657</v>
      </c>
      <c r="AB6017">
        <v>108.82891326904297</v>
      </c>
      <c r="AC6017">
        <v>198.87085407972336</v>
      </c>
      <c r="AD6017">
        <v>2.1048945239466477E-3</v>
      </c>
      <c r="AE6017">
        <v>1.9014129919405529</v>
      </c>
      <c r="AF6017">
        <v>1.3424956798553447E-3</v>
      </c>
      <c r="AG6017">
        <v>7.8134263790651253E-4</v>
      </c>
      <c r="AH6017">
        <v>3.8256219339370727E-2</v>
      </c>
      <c r="AI6017">
        <v>22.361347377300262</v>
      </c>
      <c r="AJ6017">
        <v>8.9526711316931991</v>
      </c>
      <c r="AK6017">
        <v>7.7376591271162036</v>
      </c>
      <c r="AL6017">
        <v>4.6323671805196547</v>
      </c>
      <c r="AM6017">
        <v>109.87916132211686</v>
      </c>
      <c r="AN6017">
        <v>666.88438452392279</v>
      </c>
      <c r="AO6017">
        <v>5.6223702311515814E-2</v>
      </c>
      <c r="AP6017">
        <v>0.86064573287963875</v>
      </c>
    </row>
    <row r="6018" spans="1:42">
      <c r="A6018">
        <v>1232.2190322961656</v>
      </c>
      <c r="B6018">
        <v>2004.7447546610367</v>
      </c>
      <c r="C6018">
        <v>1405.7749537256054</v>
      </c>
      <c r="D6018">
        <v>-772.52572236487117</v>
      </c>
      <c r="E6018">
        <v>598.96980093543129</v>
      </c>
      <c r="F6018">
        <v>-598.96980093543129</v>
      </c>
      <c r="G6018">
        <v>4.1500422113033987E-2</v>
      </c>
      <c r="H6018">
        <v>1509.077761739776</v>
      </c>
      <c r="I6018">
        <v>4.3563345372676851E-2</v>
      </c>
      <c r="J6018">
        <v>3.0750820398330686E-2</v>
      </c>
      <c r="K6018">
        <v>1.9170138750851153</v>
      </c>
      <c r="L6018">
        <v>37.081944942474365</v>
      </c>
      <c r="M6018">
        <v>1942.2386571103552</v>
      </c>
      <c r="N6018">
        <v>157.59059442234042</v>
      </c>
      <c r="O6018">
        <v>0.68827274441719055</v>
      </c>
      <c r="P6018">
        <v>1.6086222542656788E-2</v>
      </c>
      <c r="Q6018">
        <v>8.7847598393758124E-4</v>
      </c>
      <c r="R6018">
        <v>0.40213494777679443</v>
      </c>
      <c r="S6018">
        <v>621.63810690551486</v>
      </c>
      <c r="T6018">
        <v>31.871098279953003</v>
      </c>
      <c r="U6018">
        <v>0.43421359002590182</v>
      </c>
      <c r="V6018">
        <v>605.21247386932373</v>
      </c>
      <c r="W6018">
        <v>1</v>
      </c>
      <c r="X6018">
        <v>0.44604334831237791</v>
      </c>
      <c r="Y6018">
        <v>523.84159413986231</v>
      </c>
      <c r="Z6018">
        <v>1</v>
      </c>
      <c r="AA6018">
        <v>35.485508483610161</v>
      </c>
      <c r="AB6018">
        <v>171.16357360839845</v>
      </c>
      <c r="AC6018">
        <v>48.176504671573639</v>
      </c>
      <c r="AD6018">
        <v>1.0270715371156348E-2</v>
      </c>
      <c r="AE6018">
        <v>7.303968447818816</v>
      </c>
      <c r="AF6018">
        <v>0.16549170970916746</v>
      </c>
      <c r="AG6018">
        <v>1.1151808844544751E-4</v>
      </c>
      <c r="AH6018">
        <v>4.3432530963420868E-2</v>
      </c>
      <c r="AI6018">
        <v>22.706938087940216</v>
      </c>
      <c r="AJ6018">
        <v>5.0652551900378784</v>
      </c>
      <c r="AK6018">
        <v>33.776412110924717</v>
      </c>
      <c r="AL6018">
        <v>5.8395251068405312</v>
      </c>
      <c r="AM6018">
        <v>96.129465425014502</v>
      </c>
      <c r="AN6018">
        <v>97.995848068416819</v>
      </c>
      <c r="AO6018">
        <v>6.5290693879127504E-2</v>
      </c>
      <c r="AP6018">
        <v>0.83933025717735299</v>
      </c>
    </row>
    <row r="6019" spans="1:42">
      <c r="A6019">
        <v>534.07681405956976</v>
      </c>
      <c r="B6019">
        <v>327.74995155515649</v>
      </c>
      <c r="C6019">
        <v>684.60257012128932</v>
      </c>
      <c r="D6019">
        <v>-150.52575606171956</v>
      </c>
      <c r="E6019">
        <v>-356.85261856613283</v>
      </c>
      <c r="F6019">
        <v>150.52575606171956</v>
      </c>
      <c r="G6019">
        <v>8.7503293253283244E-3</v>
      </c>
      <c r="H6019">
        <v>1868.0761192463797</v>
      </c>
      <c r="I6019">
        <v>5.0882433950901029E-2</v>
      </c>
      <c r="J6019">
        <v>5.9887903690338133E-2</v>
      </c>
      <c r="K6019">
        <v>1.9308441629350184</v>
      </c>
      <c r="L6019">
        <v>42.655078172683716</v>
      </c>
      <c r="M6019">
        <v>28.43759878113249</v>
      </c>
      <c r="N6019">
        <v>95.439934175872807</v>
      </c>
      <c r="O6019">
        <v>0.8165181577205658</v>
      </c>
      <c r="P6019">
        <v>1.7838746229807533E-2</v>
      </c>
      <c r="Q6019">
        <v>1.8318303479088676E-2</v>
      </c>
      <c r="R6019">
        <v>0.49025017738342286</v>
      </c>
      <c r="S6019">
        <v>954.95618047022504</v>
      </c>
      <c r="T6019">
        <v>49.144038558006287</v>
      </c>
      <c r="U6019">
        <v>0.34774038374423982</v>
      </c>
      <c r="V6019">
        <v>496.95987701416016</v>
      </c>
      <c r="W6019">
        <v>1</v>
      </c>
      <c r="X6019">
        <v>0.41084311127662659</v>
      </c>
      <c r="Y6019">
        <v>445.17971150918601</v>
      </c>
      <c r="Z6019">
        <v>1</v>
      </c>
      <c r="AA6019">
        <v>41.735836105203632</v>
      </c>
      <c r="AB6019">
        <v>56.275258850097657</v>
      </c>
      <c r="AC6019">
        <v>37.125037610530853</v>
      </c>
      <c r="AD6019">
        <v>8.7900210649539262E-3</v>
      </c>
      <c r="AE6019">
        <v>35.447896453058263</v>
      </c>
      <c r="AF6019">
        <v>1.4149485826492308E-2</v>
      </c>
      <c r="AG6019">
        <v>1.191459772802401E-3</v>
      </c>
      <c r="AH6019">
        <v>4.4349424386024475E-2</v>
      </c>
      <c r="AI6019">
        <v>20.890572965145111</v>
      </c>
      <c r="AJ6019">
        <v>3.7979120585475896</v>
      </c>
      <c r="AK6019">
        <v>48.840196747183796</v>
      </c>
      <c r="AL6019">
        <v>5.2449450710128342</v>
      </c>
      <c r="AM6019">
        <v>69.846798908710483</v>
      </c>
      <c r="AN6019">
        <v>477.73242640460148</v>
      </c>
      <c r="AO6019">
        <v>4.4067537665367126E-2</v>
      </c>
      <c r="AP6019">
        <v>0.9168819365501405</v>
      </c>
    </row>
    <row r="6020" spans="1:42">
      <c r="A6020">
        <v>1459.5661588740718</v>
      </c>
      <c r="B6020">
        <v>1802.6899381106941</v>
      </c>
      <c r="C6020">
        <v>1351.4681776785721</v>
      </c>
      <c r="D6020">
        <v>-343.12377923662234</v>
      </c>
      <c r="E6020">
        <v>343.12377923662234</v>
      </c>
      <c r="F6020">
        <v>-451.22176043212198</v>
      </c>
      <c r="G6020">
        <v>6.0691525377951423E-2</v>
      </c>
      <c r="H6020">
        <v>1254.5793973524778</v>
      </c>
      <c r="I6020">
        <v>3.4255833327770227E-2</v>
      </c>
      <c r="J6020">
        <v>5.2141581296920779E-2</v>
      </c>
      <c r="K6020">
        <v>1.801741871076822</v>
      </c>
      <c r="L6020">
        <v>39.152235984802246</v>
      </c>
      <c r="M6020">
        <v>1423.9960082208108</v>
      </c>
      <c r="N6020">
        <v>192.51644242153171</v>
      </c>
      <c r="O6020">
        <v>0.90557947754859924</v>
      </c>
      <c r="P6020">
        <v>1.5214791933695473E-2</v>
      </c>
      <c r="Q6020">
        <v>2.7281755818261037E-2</v>
      </c>
      <c r="R6020">
        <v>0.4285673952102661</v>
      </c>
      <c r="S6020">
        <v>522.18177375315895</v>
      </c>
      <c r="T6020">
        <v>30.907034873962402</v>
      </c>
      <c r="U6020">
        <v>0.35298448741436006</v>
      </c>
      <c r="V6020">
        <v>498.00693988800049</v>
      </c>
      <c r="W6020">
        <v>1</v>
      </c>
      <c r="X6020">
        <v>0.35680480241775514</v>
      </c>
      <c r="Y6020">
        <v>314.73345152500048</v>
      </c>
      <c r="Z6020">
        <v>1</v>
      </c>
      <c r="AA6020">
        <v>31.739885839681634</v>
      </c>
      <c r="AB6020">
        <v>165.84510571289064</v>
      </c>
      <c r="AC6020">
        <v>65.48585444688797</v>
      </c>
      <c r="AD6020">
        <v>9.3011203994098901E-3</v>
      </c>
      <c r="AE6020">
        <v>2.716365547500128</v>
      </c>
      <c r="AF6020">
        <v>0.22384452581405637</v>
      </c>
      <c r="AG6020">
        <v>2.7853955687183604E-4</v>
      </c>
      <c r="AH6020">
        <v>3.8994725382328031E-2</v>
      </c>
      <c r="AI6020">
        <v>12.595731317996979</v>
      </c>
      <c r="AJ6020">
        <v>10.730524592589431</v>
      </c>
      <c r="AK6020">
        <v>23.052121480107306</v>
      </c>
      <c r="AL6020">
        <v>7.0470584379036492</v>
      </c>
      <c r="AM6020">
        <v>68.307216155529019</v>
      </c>
      <c r="AN6020">
        <v>456.33495332249663</v>
      </c>
      <c r="AO6020">
        <v>7.949550259113311E-2</v>
      </c>
      <c r="AP6020">
        <v>0.81764304089546214</v>
      </c>
    </row>
    <row r="6021" spans="1:42">
      <c r="A6021">
        <v>699.96521250854732</v>
      </c>
      <c r="B6021">
        <v>506.07270591563622</v>
      </c>
      <c r="C6021">
        <v>736.18813479246683</v>
      </c>
      <c r="D6021">
        <v>-36.222922283919502</v>
      </c>
      <c r="E6021">
        <v>-230.11542887683061</v>
      </c>
      <c r="F6021">
        <v>36.222922283919502</v>
      </c>
      <c r="G6021">
        <v>1.430478979606109E-2</v>
      </c>
      <c r="H6021">
        <v>1823.6288394996482</v>
      </c>
      <c r="I6021">
        <v>3.7999987900257111E-2</v>
      </c>
      <c r="J6021">
        <v>1.9795437812805176E-2</v>
      </c>
      <c r="K6021">
        <v>2.0421443720996377</v>
      </c>
      <c r="L6021">
        <v>48.173378705978394</v>
      </c>
      <c r="M6021">
        <v>12.92468536960687</v>
      </c>
      <c r="N6021">
        <v>105.86341768226625</v>
      </c>
      <c r="O6021">
        <v>0.66084381937980652</v>
      </c>
      <c r="P6021">
        <v>8.8147862222459576E-3</v>
      </c>
      <c r="Q6021">
        <v>3.4839884705013695E-2</v>
      </c>
      <c r="R6021">
        <v>0.44149059295654297</v>
      </c>
      <c r="S6021">
        <v>552.24118640935785</v>
      </c>
      <c r="T6021">
        <v>42.058196663856506</v>
      </c>
      <c r="U6021">
        <v>0.37579009354114534</v>
      </c>
      <c r="V6021">
        <v>459.14254188537598</v>
      </c>
      <c r="W6021">
        <v>1</v>
      </c>
      <c r="X6021">
        <v>0.33511959910392763</v>
      </c>
      <c r="Y6021">
        <v>372.61504650359495</v>
      </c>
      <c r="Z6021">
        <v>1</v>
      </c>
      <c r="AA6021">
        <v>42.725898398714072</v>
      </c>
      <c r="AB6021">
        <v>135.00284466552736</v>
      </c>
      <c r="AC6021">
        <v>104.30368632078171</v>
      </c>
      <c r="AD6021">
        <v>7.5877882476545807E-3</v>
      </c>
      <c r="AE6021">
        <v>1.5658346464219299</v>
      </c>
      <c r="AF6021">
        <v>4.904803633689879E-2</v>
      </c>
      <c r="AG6021">
        <v>7.9791248037814689E-4</v>
      </c>
      <c r="AH6021">
        <v>4.5818924522399898E-2</v>
      </c>
      <c r="AI6021">
        <v>13.1973597407341</v>
      </c>
      <c r="AJ6021">
        <v>1.7456816125788188</v>
      </c>
      <c r="AK6021">
        <v>34.15284785449505</v>
      </c>
      <c r="AL6021">
        <v>4.2033727665272806</v>
      </c>
      <c r="AM6021">
        <v>44.648136293888093</v>
      </c>
      <c r="AN6021">
        <v>475.52352129012462</v>
      </c>
      <c r="AO6021">
        <v>0.10861436831951142</v>
      </c>
      <c r="AP6021">
        <v>0.83565298366546636</v>
      </c>
    </row>
    <row r="6022" spans="1:42">
      <c r="A6022">
        <v>621.09374426358397</v>
      </c>
      <c r="B6022">
        <v>1734.9046478719761</v>
      </c>
      <c r="C6022">
        <v>1089.7481289483039</v>
      </c>
      <c r="D6022">
        <v>-1113.810903608392</v>
      </c>
      <c r="E6022">
        <v>645.15651892367214</v>
      </c>
      <c r="F6022">
        <v>-645.15651892367214</v>
      </c>
      <c r="G6022">
        <v>3.6712398506215133E-2</v>
      </c>
      <c r="H6022">
        <v>740.03136920083125</v>
      </c>
      <c r="I6022">
        <v>3.1221686303615569E-2</v>
      </c>
      <c r="J6022">
        <v>3.6239625215530397E-2</v>
      </c>
      <c r="K6022">
        <v>1.5195736638367174</v>
      </c>
      <c r="L6022">
        <v>43.249008655548096</v>
      </c>
      <c r="M6022">
        <v>3148.2418771391358</v>
      </c>
      <c r="N6022">
        <v>43.699726352119448</v>
      </c>
      <c r="O6022">
        <v>0.52698662877082825</v>
      </c>
      <c r="P6022">
        <v>1.4003071679009329E-2</v>
      </c>
      <c r="Q6022">
        <v>4.486913463804456E-2</v>
      </c>
      <c r="R6022">
        <v>0.4853353834152222</v>
      </c>
      <c r="S6022">
        <v>566.68534106680863</v>
      </c>
      <c r="T6022">
        <v>47.954922914505005</v>
      </c>
      <c r="U6022">
        <v>0.30075688779354098</v>
      </c>
      <c r="V6022">
        <v>489.22441005706787</v>
      </c>
      <c r="W6022">
        <v>1</v>
      </c>
      <c r="X6022">
        <v>0.35245536327362059</v>
      </c>
      <c r="Y6022">
        <v>271.7165991592978</v>
      </c>
      <c r="Z6022">
        <v>1</v>
      </c>
      <c r="AA6022">
        <v>11.318708156080248</v>
      </c>
      <c r="AB6022">
        <v>132.03954992675781</v>
      </c>
      <c r="AC6022">
        <v>72.937168180942535</v>
      </c>
      <c r="AD6022">
        <v>5.5677805191431291E-3</v>
      </c>
      <c r="AE6022">
        <v>27.769823358987569</v>
      </c>
      <c r="AF6022">
        <v>0.11766689300537109</v>
      </c>
      <c r="AG6022">
        <v>1.1503477467061545E-3</v>
      </c>
      <c r="AH6022">
        <v>5.8254464280605316E-2</v>
      </c>
      <c r="AI6022">
        <v>27.207672894001007</v>
      </c>
      <c r="AJ6022">
        <v>8.2456868015892386</v>
      </c>
      <c r="AK6022">
        <v>16.371249695420264</v>
      </c>
      <c r="AL6022">
        <v>2.8527856646660843</v>
      </c>
      <c r="AM6022">
        <v>45.457698667049414</v>
      </c>
      <c r="AN6022">
        <v>158.52137146576524</v>
      </c>
      <c r="AO6022">
        <v>7.764738619327545E-2</v>
      </c>
      <c r="AP6022">
        <v>0.81764734530448924</v>
      </c>
    </row>
    <row r="6023" spans="1:42">
      <c r="A6023">
        <v>17.585662549998375</v>
      </c>
      <c r="B6023">
        <v>-175.81806570681039</v>
      </c>
      <c r="C6023">
        <v>147.49581483840421</v>
      </c>
      <c r="D6023">
        <v>-129.91015228840584</v>
      </c>
      <c r="E6023">
        <v>-323.3138805452146</v>
      </c>
      <c r="F6023">
        <v>129.91015228840584</v>
      </c>
      <c r="G6023">
        <v>1.5380681279654107E-2</v>
      </c>
      <c r="H6023">
        <v>637.98759427782306</v>
      </c>
      <c r="I6023">
        <v>5.8836127817630764E-2</v>
      </c>
      <c r="J6023">
        <v>6.9776526927948002E-2</v>
      </c>
      <c r="K6023">
        <v>1.1757110275685787</v>
      </c>
      <c r="L6023">
        <v>12.08138108253479</v>
      </c>
      <c r="M6023">
        <v>22.572984398126341</v>
      </c>
      <c r="N6023">
        <v>17.159983164978026</v>
      </c>
      <c r="O6023">
        <v>0.93430957198143005</v>
      </c>
      <c r="P6023">
        <v>1.431437391704983E-2</v>
      </c>
      <c r="Q6023">
        <v>3.1390318605634897E-2</v>
      </c>
      <c r="R6023">
        <v>0.39205946922302248</v>
      </c>
      <c r="S6023">
        <v>879.52207513129611</v>
      </c>
      <c r="T6023">
        <v>33.908531069755554</v>
      </c>
      <c r="U6023">
        <v>0.33854961931705474</v>
      </c>
      <c r="V6023">
        <v>558.79240036010742</v>
      </c>
      <c r="W6023">
        <v>1</v>
      </c>
      <c r="X6023">
        <v>0.39859824299812319</v>
      </c>
      <c r="Y6023">
        <v>339.54174699756106</v>
      </c>
      <c r="Z6023">
        <v>1</v>
      </c>
      <c r="AA6023">
        <v>31.717016194543845</v>
      </c>
      <c r="AB6023">
        <v>10.254389465332032</v>
      </c>
      <c r="AC6023">
        <v>187.09350675344467</v>
      </c>
      <c r="AD6023">
        <v>4.9159645015357904E-3</v>
      </c>
      <c r="AE6023">
        <v>3.3400029324002727</v>
      </c>
      <c r="AF6023">
        <v>5.6107116937637314E-2</v>
      </c>
      <c r="AG6023">
        <v>3.0706848177209728E-4</v>
      </c>
      <c r="AH6023">
        <v>5.843307301998138E-2</v>
      </c>
      <c r="AI6023">
        <v>18.60086053609848</v>
      </c>
      <c r="AJ6023">
        <v>2.7003411981287138</v>
      </c>
      <c r="AK6023">
        <v>31.482220725417136</v>
      </c>
      <c r="AL6023">
        <v>4.1264827088606229</v>
      </c>
      <c r="AM6023">
        <v>109.06646205186844</v>
      </c>
      <c r="AN6023">
        <v>497.06614694550461</v>
      </c>
      <c r="AO6023">
        <v>7.2140927672386168E-2</v>
      </c>
      <c r="AP6023">
        <v>0.81142408418655398</v>
      </c>
    </row>
    <row r="6024" spans="1:42">
      <c r="A6024">
        <v>971.8586859859372</v>
      </c>
      <c r="B6024">
        <v>763.48331570638607</v>
      </c>
      <c r="C6024">
        <v>1960.3709589933189</v>
      </c>
      <c r="D6024">
        <v>-988.51227300738174</v>
      </c>
      <c r="E6024">
        <v>-1196.8876432869329</v>
      </c>
      <c r="F6024">
        <v>988.51227300738174</v>
      </c>
      <c r="G6024">
        <v>5.5709241760118364E-2</v>
      </c>
      <c r="H6024">
        <v>6460.4675069561818</v>
      </c>
      <c r="I6024">
        <v>1.7292020022869108E-2</v>
      </c>
      <c r="J6024">
        <v>3.1496734380722043E-2</v>
      </c>
      <c r="K6024">
        <v>1.8729502018511295</v>
      </c>
      <c r="L6024">
        <v>31.090402603149414</v>
      </c>
      <c r="M6024">
        <v>51.700661877962332</v>
      </c>
      <c r="N6024">
        <v>136.87487541332248</v>
      </c>
      <c r="O6024">
        <v>0.67203155159950256</v>
      </c>
      <c r="P6024">
        <v>1.4695338037278915E-2</v>
      </c>
      <c r="Q6024">
        <v>1.956384378009372E-2</v>
      </c>
      <c r="R6024">
        <v>0.39033686161041259</v>
      </c>
      <c r="S6024">
        <v>424.08795162293774</v>
      </c>
      <c r="T6024">
        <v>32.198417186737061</v>
      </c>
      <c r="U6024">
        <v>0.38980923354625702</v>
      </c>
      <c r="V6024">
        <v>645.08802890777588</v>
      </c>
      <c r="W6024">
        <v>1</v>
      </c>
      <c r="X6024">
        <v>0.36585208654403689</v>
      </c>
      <c r="Y6024">
        <v>288.96510782158845</v>
      </c>
      <c r="Z6024">
        <v>1</v>
      </c>
      <c r="AA6024">
        <v>17.238157727727895</v>
      </c>
      <c r="AB6024">
        <v>115.11937500000001</v>
      </c>
      <c r="AC6024">
        <v>33.327992260456085</v>
      </c>
      <c r="AD6024">
        <v>1.206565433078342E-2</v>
      </c>
      <c r="AE6024">
        <v>2.0690715714595731</v>
      </c>
      <c r="AF6024">
        <v>0.23547016382217403</v>
      </c>
      <c r="AG6024">
        <v>3.3127830153693248E-5</v>
      </c>
      <c r="AH6024">
        <v>5.453552085161209E-2</v>
      </c>
      <c r="AI6024">
        <v>26.547950804233551</v>
      </c>
      <c r="AJ6024">
        <v>7.7031304641233262</v>
      </c>
      <c r="AK6024">
        <v>59.373818119168284</v>
      </c>
      <c r="AL6024">
        <v>5.1879117922143925</v>
      </c>
      <c r="AM6024">
        <v>86.660197627544406</v>
      </c>
      <c r="AN6024">
        <v>550.76046610882327</v>
      </c>
      <c r="AO6024">
        <v>6.9596320271492013E-2</v>
      </c>
      <c r="AP6024">
        <v>0.83151443505287181</v>
      </c>
    </row>
    <row r="6025" spans="1:42">
      <c r="A6025">
        <v>1498.217938548511</v>
      </c>
      <c r="B6025">
        <v>4838.0670860677083</v>
      </c>
      <c r="C6025">
        <v>3055.4789157058835</v>
      </c>
      <c r="D6025">
        <v>-3339.8491475191972</v>
      </c>
      <c r="E6025">
        <v>1782.5881703618247</v>
      </c>
      <c r="F6025">
        <v>-1782.5881703618247</v>
      </c>
      <c r="G6025">
        <v>4.3829114041094408E-2</v>
      </c>
      <c r="H6025">
        <v>556.89019809307297</v>
      </c>
      <c r="I6025">
        <v>3.5159957706928251E-2</v>
      </c>
      <c r="J6025">
        <v>0.1067878360748291</v>
      </c>
      <c r="K6025">
        <v>1.0483071969687938</v>
      </c>
      <c r="L6025">
        <v>65.701717138290405</v>
      </c>
      <c r="M6025">
        <v>8184.2504893414407</v>
      </c>
      <c r="N6025">
        <v>111.84638091697694</v>
      </c>
      <c r="O6025">
        <v>0.6541578471660614</v>
      </c>
      <c r="P6025">
        <v>1.5706134531233044E-2</v>
      </c>
      <c r="Q6025">
        <v>2.848007610109117E-2</v>
      </c>
      <c r="R6025">
        <v>0.40272584915161136</v>
      </c>
      <c r="S6025">
        <v>1114.0021228404521</v>
      </c>
      <c r="T6025">
        <v>29.26199734210968</v>
      </c>
      <c r="U6025">
        <v>0.32347806751728059</v>
      </c>
      <c r="V6025">
        <v>649.73025321960449</v>
      </c>
      <c r="W6025">
        <v>1</v>
      </c>
      <c r="X6025">
        <v>0.43925816893577574</v>
      </c>
      <c r="Y6025">
        <v>313.15607605202763</v>
      </c>
      <c r="Z6025">
        <v>1</v>
      </c>
      <c r="AA6025">
        <v>29.941278896989829</v>
      </c>
      <c r="AB6025">
        <v>42.362111999511725</v>
      </c>
      <c r="AC6025">
        <v>94.227103888988495</v>
      </c>
      <c r="AD6025">
        <v>2.0240490253155049E-3</v>
      </c>
      <c r="AE6025">
        <v>12.983014572157453</v>
      </c>
      <c r="AF6025">
        <v>0.18294452548027035</v>
      </c>
      <c r="AG6025">
        <v>7.0446978715304825E-4</v>
      </c>
      <c r="AH6025">
        <v>1.3831723690032958E-3</v>
      </c>
      <c r="AI6025">
        <v>27.343079745769501</v>
      </c>
      <c r="AJ6025">
        <v>14.636136248969683</v>
      </c>
      <c r="AK6025">
        <v>16.473429495692251</v>
      </c>
      <c r="AL6025">
        <v>4.922302623033624</v>
      </c>
      <c r="AM6025">
        <v>53.482525694370267</v>
      </c>
      <c r="AN6025">
        <v>104.20534939555748</v>
      </c>
      <c r="AO6025">
        <v>7.7531370997428892E-2</v>
      </c>
      <c r="AP6025">
        <v>0.88159599494934093</v>
      </c>
    </row>
    <row r="6026" spans="1:42">
      <c r="A6026">
        <v>583.7770355180063</v>
      </c>
      <c r="B6026">
        <v>328.15987469878678</v>
      </c>
      <c r="C6026">
        <v>666.41629897822497</v>
      </c>
      <c r="D6026">
        <v>-82.639263460218672</v>
      </c>
      <c r="E6026">
        <v>-338.25642427943819</v>
      </c>
      <c r="F6026">
        <v>82.639263460218672</v>
      </c>
      <c r="G6026">
        <v>3.8598766035096814E-2</v>
      </c>
      <c r="H6026">
        <v>1747.9400578728473</v>
      </c>
      <c r="I6026">
        <v>1.9990333020687104E-2</v>
      </c>
      <c r="J6026">
        <v>8.8538519144058234E-2</v>
      </c>
      <c r="K6026">
        <v>1.271089875012636</v>
      </c>
      <c r="L6026">
        <v>67.314479351043701</v>
      </c>
      <c r="M6026">
        <v>9.118377148825223</v>
      </c>
      <c r="N6026">
        <v>85.630629741859451</v>
      </c>
      <c r="O6026">
        <v>0.96855238080024719</v>
      </c>
      <c r="P6026">
        <v>1.8362690183851452E-2</v>
      </c>
      <c r="Q6026">
        <v>1.8550399303436275E-2</v>
      </c>
      <c r="R6026">
        <v>0.38768071651458741</v>
      </c>
      <c r="S6026">
        <v>919.81088017022967</v>
      </c>
      <c r="T6026">
        <v>31.966680288314819</v>
      </c>
      <c r="U6026">
        <v>0.40985160768032075</v>
      </c>
      <c r="V6026">
        <v>570.29750347137451</v>
      </c>
      <c r="W6026">
        <v>1</v>
      </c>
      <c r="X6026">
        <v>0.36919773101806641</v>
      </c>
      <c r="Y6026">
        <v>388.69756472936291</v>
      </c>
      <c r="Z6026">
        <v>1</v>
      </c>
      <c r="AA6026">
        <v>29.40715794329644</v>
      </c>
      <c r="AB6026">
        <v>116.0385496826172</v>
      </c>
      <c r="AC6026">
        <v>42.243959009647369</v>
      </c>
      <c r="AD6026">
        <v>1.0659892742450421E-2</v>
      </c>
      <c r="AE6026">
        <v>13.560023487532815</v>
      </c>
      <c r="AF6026">
        <v>0.14495514392852782</v>
      </c>
      <c r="AG6026">
        <v>3.3616223578396791E-4</v>
      </c>
      <c r="AH6026">
        <v>1.7955711257457731E-2</v>
      </c>
      <c r="AI6026">
        <v>24.552417099475861</v>
      </c>
      <c r="AJ6026">
        <v>11.415296151000332</v>
      </c>
      <c r="AK6026">
        <v>35.390150848031041</v>
      </c>
      <c r="AL6026">
        <v>2.3847154734008327</v>
      </c>
      <c r="AM6026">
        <v>50.346146142482759</v>
      </c>
      <c r="AN6026">
        <v>597.45035441619279</v>
      </c>
      <c r="AO6026">
        <v>3.5409077286720277E-2</v>
      </c>
      <c r="AP6026">
        <v>0.86858549666404739</v>
      </c>
    </row>
    <row r="6027" spans="1:42">
      <c r="A6027">
        <v>690.22694629738999</v>
      </c>
      <c r="B6027">
        <v>450.51210045791817</v>
      </c>
      <c r="C6027">
        <v>588.76056492094028</v>
      </c>
      <c r="D6027">
        <v>101.4663813764497</v>
      </c>
      <c r="E6027">
        <v>-239.71484583947182</v>
      </c>
      <c r="F6027">
        <v>-101.4663813764497</v>
      </c>
      <c r="G6027">
        <v>4.6606660345349958E-2</v>
      </c>
      <c r="H6027">
        <v>1202.6453781973848</v>
      </c>
      <c r="I6027">
        <v>4.9097026884555812E-2</v>
      </c>
      <c r="J6027">
        <v>6.0600483417510988E-2</v>
      </c>
      <c r="K6027">
        <v>1.1376554205834866</v>
      </c>
      <c r="L6027">
        <v>45.386315584182739</v>
      </c>
      <c r="M6027">
        <v>13.04840861108425</v>
      </c>
      <c r="N6027">
        <v>124.9767596687317</v>
      </c>
      <c r="O6027">
        <v>0.72483810782432556</v>
      </c>
      <c r="P6027">
        <v>1.0300099531809487E-2</v>
      </c>
      <c r="Q6027">
        <v>4.5193412833743618E-2</v>
      </c>
      <c r="R6027">
        <v>0.42515721321105959</v>
      </c>
      <c r="S6027">
        <v>1058.5775529593182</v>
      </c>
      <c r="T6027">
        <v>28.120121359825134</v>
      </c>
      <c r="U6027">
        <v>0.34116931021213531</v>
      </c>
      <c r="V6027">
        <v>457.06596374511719</v>
      </c>
      <c r="W6027">
        <v>1</v>
      </c>
      <c r="X6027">
        <v>0.33043983101844787</v>
      </c>
      <c r="Y6027">
        <v>418.15314282660461</v>
      </c>
      <c r="Z6027">
        <v>1</v>
      </c>
      <c r="AA6027">
        <v>27.4965457540989</v>
      </c>
      <c r="AB6027">
        <v>38.227731018066407</v>
      </c>
      <c r="AC6027">
        <v>63.904856145381927</v>
      </c>
      <c r="AD6027">
        <v>8.8821606758313302E-3</v>
      </c>
      <c r="AE6027">
        <v>5.178957405147278</v>
      </c>
      <c r="AF6027">
        <v>0.16113313794136044</v>
      </c>
      <c r="AG6027">
        <v>1.3099630075463977E-3</v>
      </c>
      <c r="AH6027">
        <v>1.269441177845001E-2</v>
      </c>
      <c r="AI6027">
        <v>5.6669983267784119</v>
      </c>
      <c r="AJ6027">
        <v>10.557814738008286</v>
      </c>
      <c r="AK6027">
        <v>50.18806291043758</v>
      </c>
      <c r="AL6027">
        <v>6.1661711390555478</v>
      </c>
      <c r="AM6027">
        <v>44.221412670612338</v>
      </c>
      <c r="AN6027">
        <v>545.56712135627595</v>
      </c>
      <c r="AO6027">
        <v>4.8371025443077087E-2</v>
      </c>
      <c r="AP6027">
        <v>0.89884876966476457</v>
      </c>
    </row>
    <row r="6028" spans="1:42">
      <c r="A6028">
        <v>191.51844692462356</v>
      </c>
      <c r="B6028">
        <v>56.229663386061134</v>
      </c>
      <c r="C6028">
        <v>109.80187569306818</v>
      </c>
      <c r="D6028">
        <v>81.716571231555378</v>
      </c>
      <c r="E6028">
        <v>-135.28878353856243</v>
      </c>
      <c r="F6028">
        <v>-81.716571231555378</v>
      </c>
      <c r="G6028">
        <v>3.3645570301332308E-3</v>
      </c>
      <c r="H6028">
        <v>306.62933770739568</v>
      </c>
      <c r="I6028">
        <v>5.3173131644725799E-2</v>
      </c>
      <c r="J6028">
        <v>3.6570667982101443E-2</v>
      </c>
      <c r="K6028">
        <v>1.9154088271200655</v>
      </c>
      <c r="L6028">
        <v>20.572972297668457</v>
      </c>
      <c r="M6028">
        <v>100.4580539078985</v>
      </c>
      <c r="N6028">
        <v>27.98651541194916</v>
      </c>
      <c r="O6028">
        <v>0.84175053238868713</v>
      </c>
      <c r="P6028">
        <v>7.6044390996297187E-3</v>
      </c>
      <c r="Q6028">
        <v>3.1399601989322234E-2</v>
      </c>
      <c r="R6028">
        <v>0.4745617723464966</v>
      </c>
      <c r="S6028">
        <v>447.89139850925898</v>
      </c>
      <c r="T6028">
        <v>32.625007629394531</v>
      </c>
      <c r="U6028">
        <v>0.41505698382854461</v>
      </c>
      <c r="V6028">
        <v>536.15410327911377</v>
      </c>
      <c r="W6028">
        <v>1</v>
      </c>
      <c r="X6028">
        <v>0.33419700860977175</v>
      </c>
      <c r="Y6028">
        <v>596.81434830761282</v>
      </c>
      <c r="Z6028">
        <v>1</v>
      </c>
      <c r="AA6028">
        <v>31.731260785207756</v>
      </c>
      <c r="AB6028">
        <v>94.076542724609382</v>
      </c>
      <c r="AC6028">
        <v>144.85566169023514</v>
      </c>
      <c r="AD6028">
        <v>8.7097705938877206E-3</v>
      </c>
      <c r="AE6028">
        <v>6.1538380916418891</v>
      </c>
      <c r="AF6028">
        <v>6.6834211349487208E-4</v>
      </c>
      <c r="AG6028">
        <v>9.0710565513785982E-4</v>
      </c>
      <c r="AH6028">
        <v>5.8725332129001613E-2</v>
      </c>
      <c r="AI6028">
        <v>9.7907128930091858</v>
      </c>
      <c r="AJ6028">
        <v>5.9253300920857033</v>
      </c>
      <c r="AK6028">
        <v>7.8425934630632401</v>
      </c>
      <c r="AL6028">
        <v>8.0397949966490767</v>
      </c>
      <c r="AM6028">
        <v>44.221000754833227</v>
      </c>
      <c r="AN6028">
        <v>421.60815220435649</v>
      </c>
      <c r="AO6028">
        <v>5.8212976574897768E-2</v>
      </c>
      <c r="AP6028">
        <v>0.82446538853645335</v>
      </c>
    </row>
    <row r="6029" spans="1:42">
      <c r="A6029">
        <v>228.68702015333943</v>
      </c>
      <c r="B6029">
        <v>184.15054961204243</v>
      </c>
      <c r="C6029">
        <v>487.11611630107762</v>
      </c>
      <c r="D6029">
        <v>-258.42909614773816</v>
      </c>
      <c r="E6029">
        <v>-302.9655666890352</v>
      </c>
      <c r="F6029">
        <v>258.42909614773816</v>
      </c>
      <c r="G6029">
        <v>2.6740036136127552E-2</v>
      </c>
      <c r="H6029">
        <v>1638.783690831079</v>
      </c>
      <c r="I6029">
        <v>4.2894954979419711E-2</v>
      </c>
      <c r="J6029">
        <v>0.10745629024505615</v>
      </c>
      <c r="K6029">
        <v>2.1107205238521098</v>
      </c>
      <c r="L6029">
        <v>62.360152006149292</v>
      </c>
      <c r="M6029">
        <v>131.19607331702059</v>
      </c>
      <c r="N6029">
        <v>42.578941588211066</v>
      </c>
      <c r="O6029">
        <v>0.53956934809684753</v>
      </c>
      <c r="P6029">
        <v>2.0549095524681937E-2</v>
      </c>
      <c r="Q6029">
        <v>4.3980035834842252E-2</v>
      </c>
      <c r="R6029">
        <v>0.48379447937011721</v>
      </c>
      <c r="S6029">
        <v>671.51800533366861</v>
      </c>
      <c r="T6029">
        <v>41.934624314308167</v>
      </c>
      <c r="U6029">
        <v>0.3386332350969315</v>
      </c>
      <c r="V6029">
        <v>530.32345771789551</v>
      </c>
      <c r="W6029">
        <v>1</v>
      </c>
      <c r="X6029">
        <v>0.30225126147270204</v>
      </c>
      <c r="Y6029">
        <v>655.27441916169153</v>
      </c>
      <c r="Z6029">
        <v>1</v>
      </c>
      <c r="AA6029">
        <v>31.50335335766793</v>
      </c>
      <c r="AB6029">
        <v>154.09846527099612</v>
      </c>
      <c r="AC6029">
        <v>164.96679037809372</v>
      </c>
      <c r="AD6029">
        <v>6.7878755748781387E-3</v>
      </c>
      <c r="AE6029">
        <v>4.539789420327649</v>
      </c>
      <c r="AF6029">
        <v>9.5107158422470084E-2</v>
      </c>
      <c r="AG6029">
        <v>9.1042565673759353E-4</v>
      </c>
      <c r="AH6029">
        <v>9.118046760559082E-4</v>
      </c>
      <c r="AI6029">
        <v>7.1446987986564636</v>
      </c>
      <c r="AJ6029">
        <v>5.0437188097285865</v>
      </c>
      <c r="AK6029">
        <v>32.849653074145316</v>
      </c>
      <c r="AL6029">
        <v>5.7137341481168464</v>
      </c>
      <c r="AM6029">
        <v>65.649419367313385</v>
      </c>
      <c r="AN6029">
        <v>217.84803556816252</v>
      </c>
      <c r="AO6029">
        <v>0.10454014003276825</v>
      </c>
      <c r="AP6029">
        <v>0.88698550891876238</v>
      </c>
    </row>
    <row r="6030" spans="1:42">
      <c r="A6030">
        <v>765.30352585359901</v>
      </c>
      <c r="B6030">
        <v>521.46770978772872</v>
      </c>
      <c r="C6030">
        <v>444.26971261592308</v>
      </c>
      <c r="D6030">
        <v>243.83581606587029</v>
      </c>
      <c r="E6030">
        <v>-243.83581606587029</v>
      </c>
      <c r="F6030">
        <v>-321.03381323767593</v>
      </c>
      <c r="G6030">
        <v>1.6531469936853123E-2</v>
      </c>
      <c r="H6030">
        <v>659.2760370951969</v>
      </c>
      <c r="I6030">
        <v>2.4920555055141447E-2</v>
      </c>
      <c r="J6030">
        <v>2.8285197496414186E-2</v>
      </c>
      <c r="K6030">
        <v>1.1834662683784962</v>
      </c>
      <c r="L6030">
        <v>72.125036716461182</v>
      </c>
      <c r="M6030">
        <v>1.0727405971626442</v>
      </c>
      <c r="N6030">
        <v>137.97211943531039</v>
      </c>
      <c r="O6030">
        <v>0.92825320363044739</v>
      </c>
      <c r="P6030">
        <v>5.8050520155164924E-3</v>
      </c>
      <c r="Q6030">
        <v>3.8526870674557151E-2</v>
      </c>
      <c r="R6030">
        <v>0.47813579082489011</v>
      </c>
      <c r="S6030">
        <v>1058.2612740651657</v>
      </c>
      <c r="T6030">
        <v>25.715452432632446</v>
      </c>
      <c r="U6030">
        <v>0.33359247624874117</v>
      </c>
      <c r="V6030">
        <v>458.68566036224365</v>
      </c>
      <c r="W6030">
        <v>1</v>
      </c>
      <c r="X6030">
        <v>0.40471283435821537</v>
      </c>
      <c r="Y6030">
        <v>504.35538658423218</v>
      </c>
      <c r="Z6030">
        <v>1</v>
      </c>
      <c r="AA6030">
        <v>41.322574329633717</v>
      </c>
      <c r="AB6030">
        <v>13.486322875976564</v>
      </c>
      <c r="AC6030">
        <v>196.46552950143814</v>
      </c>
      <c r="AD6030">
        <v>3.3849259727021571E-3</v>
      </c>
      <c r="AE6030">
        <v>4.50042651260482</v>
      </c>
      <c r="AF6030">
        <v>5.415822029113769E-2</v>
      </c>
      <c r="AG6030">
        <v>7.5523999972124751E-4</v>
      </c>
      <c r="AH6030">
        <v>2.6220598065853116E-2</v>
      </c>
      <c r="AI6030">
        <v>22.419393360614777</v>
      </c>
      <c r="AJ6030">
        <v>7.6236741390709675</v>
      </c>
      <c r="AK6030">
        <v>13.234731779694558</v>
      </c>
      <c r="AL6030">
        <v>6.2079649994250747</v>
      </c>
      <c r="AM6030">
        <v>99.936116445064542</v>
      </c>
      <c r="AN6030">
        <v>573.56881511822871</v>
      </c>
      <c r="AO6030">
        <v>8.6539634346961977E-2</v>
      </c>
      <c r="AP6030">
        <v>0.85161639094352726</v>
      </c>
    </row>
    <row r="6031" spans="1:42">
      <c r="A6031">
        <v>1527.704387548202</v>
      </c>
      <c r="B6031">
        <v>1230.1503422084484</v>
      </c>
      <c r="C6031">
        <v>1194.481879015399</v>
      </c>
      <c r="D6031">
        <v>297.55404533975366</v>
      </c>
      <c r="E6031">
        <v>-297.55404533975366</v>
      </c>
      <c r="F6031">
        <v>-333.22250853280298</v>
      </c>
      <c r="G6031">
        <v>2.3189615409420963E-2</v>
      </c>
      <c r="H6031">
        <v>2193.2096582976537</v>
      </c>
      <c r="I6031">
        <v>2.4939056932926175E-2</v>
      </c>
      <c r="J6031">
        <v>6.2224030971527101E-2</v>
      </c>
      <c r="K6031">
        <v>1.415917429870367</v>
      </c>
      <c r="L6031">
        <v>40.064998865127563</v>
      </c>
      <c r="M6031">
        <v>2.0572528837089132</v>
      </c>
      <c r="N6031">
        <v>198.16869728088383</v>
      </c>
      <c r="O6031">
        <v>0.70690259337425232</v>
      </c>
      <c r="P6031">
        <v>1.4916799810197615E-2</v>
      </c>
      <c r="Q6031">
        <v>2.8557881302303734E-2</v>
      </c>
      <c r="R6031">
        <v>0.40772700309753418</v>
      </c>
      <c r="S6031">
        <v>671.16307582587103</v>
      </c>
      <c r="T6031">
        <v>40.873047709465027</v>
      </c>
      <c r="U6031">
        <v>0.42507699549198152</v>
      </c>
      <c r="V6031">
        <v>646.56572341918945</v>
      </c>
      <c r="W6031">
        <v>1</v>
      </c>
      <c r="X6031">
        <v>0.28547432065010075</v>
      </c>
      <c r="Y6031">
        <v>305.67573978715609</v>
      </c>
      <c r="Z6031">
        <v>1</v>
      </c>
      <c r="AA6031">
        <v>25.842583143243797</v>
      </c>
      <c r="AB6031">
        <v>86.087033508300792</v>
      </c>
      <c r="AC6031">
        <v>91.814456880092621</v>
      </c>
      <c r="AD6031">
        <v>1.0118363861344817E-2</v>
      </c>
      <c r="AE6031">
        <v>57.38154718396919</v>
      </c>
      <c r="AF6031">
        <v>1.3568369150161741E-2</v>
      </c>
      <c r="AG6031">
        <v>6.0226800321852981E-4</v>
      </c>
      <c r="AH6031">
        <v>5.0361126208305358E-2</v>
      </c>
      <c r="AI6031">
        <v>15.255490243434906</v>
      </c>
      <c r="AJ6031">
        <v>2.9593361779826277</v>
      </c>
      <c r="AK6031">
        <v>38.396644200682637</v>
      </c>
      <c r="AL6031">
        <v>5.042140466214188</v>
      </c>
      <c r="AM6031">
        <v>93.220928108692164</v>
      </c>
      <c r="AN6031">
        <v>713.5597487177979</v>
      </c>
      <c r="AO6031">
        <v>6.130763566493988E-2</v>
      </c>
      <c r="AP6031">
        <v>0.83627611017227177</v>
      </c>
    </row>
    <row r="6032" spans="1:42">
      <c r="A6032">
        <v>996.85319670108436</v>
      </c>
      <c r="B6032">
        <v>787.92075088826289</v>
      </c>
      <c r="C6032">
        <v>2155.5380294745091</v>
      </c>
      <c r="D6032">
        <v>-1158.6848327734247</v>
      </c>
      <c r="E6032">
        <v>-1367.6172785862464</v>
      </c>
      <c r="F6032">
        <v>1158.6848327734247</v>
      </c>
      <c r="G6032">
        <v>6.5157935072086115E-2</v>
      </c>
      <c r="H6032">
        <v>6580.6629974749603</v>
      </c>
      <c r="I6032">
        <v>1.6677000224590302E-2</v>
      </c>
      <c r="J6032">
        <v>5.1266702413558962E-2</v>
      </c>
      <c r="K6032">
        <v>1.8775347878992557</v>
      </c>
      <c r="L6032">
        <v>51.930999755859375</v>
      </c>
      <c r="M6032">
        <v>265.42429335320179</v>
      </c>
      <c r="N6032">
        <v>184.00116476116185</v>
      </c>
      <c r="O6032">
        <v>0.61517587304115295</v>
      </c>
      <c r="P6032">
        <v>9.4665241241455062E-4</v>
      </c>
      <c r="Q6032">
        <v>4.4317242251502138E-2</v>
      </c>
      <c r="R6032">
        <v>0.40239447116851806</v>
      </c>
      <c r="S6032">
        <v>998.82278157014093</v>
      </c>
      <c r="T6032">
        <v>34.347450733184814</v>
      </c>
      <c r="U6032">
        <v>0.29965058982372283</v>
      </c>
      <c r="V6032">
        <v>526.77156925201416</v>
      </c>
      <c r="W6032">
        <v>1</v>
      </c>
      <c r="X6032">
        <v>0.43192257642745974</v>
      </c>
      <c r="Y6032">
        <v>609.30850836826824</v>
      </c>
      <c r="Z6032">
        <v>1</v>
      </c>
      <c r="AA6032">
        <v>49.290450246496206</v>
      </c>
      <c r="AB6032">
        <v>109.66235888671876</v>
      </c>
      <c r="AC6032">
        <v>116.80470257997513</v>
      </c>
      <c r="AD6032">
        <v>4.1012576502612516E-3</v>
      </c>
      <c r="AE6032">
        <v>5.2282660846504863</v>
      </c>
      <c r="AF6032">
        <v>0.24663144350051877</v>
      </c>
      <c r="AG6032">
        <v>1.3810435879385171E-3</v>
      </c>
      <c r="AH6032">
        <v>4.1532079136371615E-2</v>
      </c>
      <c r="AI6032">
        <v>12.385052740573883</v>
      </c>
      <c r="AJ6032">
        <v>13.523383941242486</v>
      </c>
      <c r="AK6032">
        <v>58.208110597729679</v>
      </c>
      <c r="AL6032">
        <v>4.8958912357467197</v>
      </c>
      <c r="AM6032">
        <v>47.110621631145477</v>
      </c>
      <c r="AN6032">
        <v>742.50214451350803</v>
      </c>
      <c r="AO6032">
        <v>0.10616871368885041</v>
      </c>
      <c r="AP6032">
        <v>0.81545195603370668</v>
      </c>
    </row>
    <row r="6033" spans="1:42">
      <c r="A6033">
        <v>515.89318970049442</v>
      </c>
      <c r="B6033">
        <v>344.20993937162598</v>
      </c>
      <c r="C6033">
        <v>1334.2161276325426</v>
      </c>
      <c r="D6033">
        <v>-818.32293793204815</v>
      </c>
      <c r="E6033">
        <v>-990.00618826091659</v>
      </c>
      <c r="F6033">
        <v>818.32293793204815</v>
      </c>
      <c r="G6033">
        <v>5.6229316600540639E-2</v>
      </c>
      <c r="H6033">
        <v>4181.2279319524569</v>
      </c>
      <c r="I6033">
        <v>1.7017967998981476E-2</v>
      </c>
      <c r="J6033">
        <v>6.9055683135986326E-2</v>
      </c>
      <c r="K6033">
        <v>1.935443971890211</v>
      </c>
      <c r="L6033">
        <v>39.003175497055054</v>
      </c>
      <c r="M6033">
        <v>36.56106138079037</v>
      </c>
      <c r="N6033">
        <v>105.80442078971863</v>
      </c>
      <c r="O6033">
        <v>0.90228340029716492</v>
      </c>
      <c r="P6033">
        <v>2.3079129272037077E-2</v>
      </c>
      <c r="Q6033">
        <v>1.2260336822933619E-2</v>
      </c>
      <c r="R6033">
        <v>0.43256757736206053</v>
      </c>
      <c r="S6033">
        <v>775.58350105435602</v>
      </c>
      <c r="T6033">
        <v>32.334378361701965</v>
      </c>
      <c r="U6033">
        <v>0.29018626034259798</v>
      </c>
      <c r="V6033">
        <v>463.51981163024902</v>
      </c>
      <c r="W6033">
        <v>1</v>
      </c>
      <c r="X6033">
        <v>0.31797094702720646</v>
      </c>
      <c r="Y6033">
        <v>372.36396080764069</v>
      </c>
      <c r="Z6033">
        <v>1</v>
      </c>
      <c r="AA6033">
        <v>44.575008890123371</v>
      </c>
      <c r="AB6033">
        <v>60.755654479980471</v>
      </c>
      <c r="AC6033">
        <v>53.082804381847382</v>
      </c>
      <c r="AD6033">
        <v>8.4244067852313701E-3</v>
      </c>
      <c r="AE6033">
        <v>53.585427815620697</v>
      </c>
      <c r="AF6033">
        <v>0.16339238047599791</v>
      </c>
      <c r="AG6033">
        <v>1.3678783197075279E-4</v>
      </c>
      <c r="AH6033">
        <v>2.7848507404327387E-3</v>
      </c>
      <c r="AI6033">
        <v>17.214033305644989</v>
      </c>
      <c r="AJ6033">
        <v>1.7767877512159955</v>
      </c>
      <c r="AK6033">
        <v>36.832861363291741</v>
      </c>
      <c r="AL6033">
        <v>5.2458829237624238</v>
      </c>
      <c r="AM6033">
        <v>22.875282156467438</v>
      </c>
      <c r="AN6033">
        <v>425.04585045744955</v>
      </c>
      <c r="AO6033">
        <v>3.9924855113029484E-2</v>
      </c>
      <c r="AP6033">
        <v>0.8823010177612306</v>
      </c>
    </row>
    <row r="6034" spans="1:42">
      <c r="A6034">
        <v>974.74265331591175</v>
      </c>
      <c r="B6034">
        <v>2570.6141157376683</v>
      </c>
      <c r="C6034">
        <v>1829.7080305823154</v>
      </c>
      <c r="D6034">
        <v>-1595.8714624217564</v>
      </c>
      <c r="E6034">
        <v>740.90608515535291</v>
      </c>
      <c r="F6034">
        <v>-740.90608515535291</v>
      </c>
      <c r="G6034">
        <v>5.9083625936193727E-2</v>
      </c>
      <c r="H6034">
        <v>396.28593406652277</v>
      </c>
      <c r="I6034">
        <v>3.3641746938228606E-2</v>
      </c>
      <c r="J6034">
        <v>0.10189860558509826</v>
      </c>
      <c r="K6034">
        <v>1.8671956661999225</v>
      </c>
      <c r="L6034">
        <v>52.246110439300537</v>
      </c>
      <c r="M6034">
        <v>4295.9078369205181</v>
      </c>
      <c r="N6034">
        <v>69.936385276222239</v>
      </c>
      <c r="O6034">
        <v>0.70418480038642883</v>
      </c>
      <c r="P6034">
        <v>1.6643742243448889E-2</v>
      </c>
      <c r="Q6034">
        <v>2.7805927223629418E-2</v>
      </c>
      <c r="R6034">
        <v>0.44504045009613036</v>
      </c>
      <c r="S6034">
        <v>372.72077348085571</v>
      </c>
      <c r="T6034">
        <v>44.838446378707886</v>
      </c>
      <c r="U6034">
        <v>0.34798047006130217</v>
      </c>
      <c r="V6034">
        <v>480.26778697967529</v>
      </c>
      <c r="W6034">
        <v>1</v>
      </c>
      <c r="X6034">
        <v>0.40197430610656737</v>
      </c>
      <c r="Y6034">
        <v>411.89612523591597</v>
      </c>
      <c r="Z6034">
        <v>1</v>
      </c>
      <c r="AA6034">
        <v>24.688771299467092</v>
      </c>
      <c r="AB6034">
        <v>145.51661950683595</v>
      </c>
      <c r="AC6034">
        <v>188.07990700006485</v>
      </c>
      <c r="AD6034">
        <v>3.674771235539363E-3</v>
      </c>
      <c r="AE6034">
        <v>1.8257261159647917</v>
      </c>
      <c r="AF6034">
        <v>0.21410912990570066</v>
      </c>
      <c r="AG6034">
        <v>1.2407928018285318E-3</v>
      </c>
      <c r="AH6034">
        <v>2.6688138377666471E-2</v>
      </c>
      <c r="AI6034">
        <v>28.877449333667755</v>
      </c>
      <c r="AJ6034">
        <v>5.64138334868528</v>
      </c>
      <c r="AK6034">
        <v>6.7164524513483048</v>
      </c>
      <c r="AL6034">
        <v>8.343305235918212</v>
      </c>
      <c r="AM6034">
        <v>29.703293168544771</v>
      </c>
      <c r="AN6034">
        <v>139.4752992213829</v>
      </c>
      <c r="AO6034">
        <v>9.7471674561500549E-2</v>
      </c>
      <c r="AP6034">
        <v>0.84193045783042919</v>
      </c>
    </row>
    <row r="6035" spans="1:42">
      <c r="A6035">
        <v>944.93308964485868</v>
      </c>
      <c r="B6035">
        <v>857.98119838992636</v>
      </c>
      <c r="C6035">
        <v>456.54617731477543</v>
      </c>
      <c r="D6035">
        <v>86.95189125493232</v>
      </c>
      <c r="E6035">
        <v>-86.95189125493232</v>
      </c>
      <c r="F6035">
        <v>-488.38691233008325</v>
      </c>
      <c r="G6035">
        <v>2.0291632328945316E-2</v>
      </c>
      <c r="H6035">
        <v>248.64246206478242</v>
      </c>
      <c r="I6035">
        <v>5.7839268743991847E-2</v>
      </c>
      <c r="J6035">
        <v>4.6542677402496339E-2</v>
      </c>
      <c r="K6035">
        <v>1.1925387058198451</v>
      </c>
      <c r="L6035">
        <v>39.081298112869263</v>
      </c>
      <c r="M6035">
        <v>37.498067313989075</v>
      </c>
      <c r="N6035">
        <v>147.62460459518434</v>
      </c>
      <c r="O6035">
        <v>0.84461435675621033</v>
      </c>
      <c r="P6035">
        <v>2.145896259943644E-2</v>
      </c>
      <c r="Q6035">
        <v>4.5272352483537455E-2</v>
      </c>
      <c r="R6035">
        <v>0.39232743263244629</v>
      </c>
      <c r="S6035">
        <v>737.28412614217336</v>
      </c>
      <c r="T6035">
        <v>45.714673399925232</v>
      </c>
      <c r="U6035">
        <v>0.36490646421909334</v>
      </c>
      <c r="V6035">
        <v>622.70183563232422</v>
      </c>
      <c r="W6035">
        <v>1</v>
      </c>
      <c r="X6035">
        <v>0.31358940720558171</v>
      </c>
      <c r="Y6035">
        <v>680.58183983931644</v>
      </c>
      <c r="Z6035">
        <v>1</v>
      </c>
      <c r="AA6035">
        <v>5.3657642213535315</v>
      </c>
      <c r="AB6035">
        <v>113.44404693603516</v>
      </c>
      <c r="AC6035">
        <v>129.06205505132675</v>
      </c>
      <c r="AD6035">
        <v>7.6697129469651439E-3</v>
      </c>
      <c r="AE6035">
        <v>11.920155069197767</v>
      </c>
      <c r="AF6035">
        <v>6.6034880876541122E-2</v>
      </c>
      <c r="AG6035">
        <v>7.8762076394678007E-5</v>
      </c>
      <c r="AH6035">
        <v>1.2353089356422422E-2</v>
      </c>
      <c r="AI6035">
        <v>9.0484651923179626</v>
      </c>
      <c r="AJ6035">
        <v>14.511983037476092</v>
      </c>
      <c r="AK6035">
        <v>9.0154792445898053</v>
      </c>
      <c r="AL6035">
        <v>5.0597170417834398</v>
      </c>
      <c r="AM6035">
        <v>65.583660709857938</v>
      </c>
      <c r="AN6035">
        <v>220.77181046389413</v>
      </c>
      <c r="AO6035">
        <v>8.3719313025474557E-2</v>
      </c>
      <c r="AP6035">
        <v>0.92429497289657614</v>
      </c>
    </row>
    <row r="6036" spans="1:42">
      <c r="A6036">
        <v>209.47026554653229</v>
      </c>
      <c r="B6036">
        <v>89.871999986175837</v>
      </c>
      <c r="C6036">
        <v>557.87733413032186</v>
      </c>
      <c r="D6036">
        <v>-348.40706858378957</v>
      </c>
      <c r="E6036">
        <v>-468.00533414414599</v>
      </c>
      <c r="F6036">
        <v>348.40706858378957</v>
      </c>
      <c r="G6036">
        <v>1.4359227966309122E-2</v>
      </c>
      <c r="H6036">
        <v>1927.2237396224693</v>
      </c>
      <c r="I6036">
        <v>3.6409582793712619E-2</v>
      </c>
      <c r="J6036">
        <v>6.7769407987594607E-2</v>
      </c>
      <c r="K6036">
        <v>1.4356591877043248</v>
      </c>
      <c r="L6036">
        <v>78.714289665222168</v>
      </c>
      <c r="M6036">
        <v>8.8732173443480455</v>
      </c>
      <c r="N6036">
        <v>48.590800804710398</v>
      </c>
      <c r="O6036">
        <v>0.70055952668190002</v>
      </c>
      <c r="P6036">
        <v>6.2236860063340921E-4</v>
      </c>
      <c r="Q6036">
        <v>4.6469976372188984E-2</v>
      </c>
      <c r="R6036">
        <v>0.44436230182647707</v>
      </c>
      <c r="S6036">
        <v>990.52797030009833</v>
      </c>
      <c r="T6036">
        <v>44.60451602935791</v>
      </c>
      <c r="U6036">
        <v>0.3209191530942917</v>
      </c>
      <c r="V6036">
        <v>538.13183307647705</v>
      </c>
      <c r="W6036">
        <v>1</v>
      </c>
      <c r="X6036">
        <v>0.39614304780960086</v>
      </c>
      <c r="Y6036">
        <v>384.74261545565832</v>
      </c>
      <c r="Z6036">
        <v>1</v>
      </c>
      <c r="AA6036">
        <v>32.145118845968256</v>
      </c>
      <c r="AB6036">
        <v>116.68657348632813</v>
      </c>
      <c r="AC6036">
        <v>171.77032977342606</v>
      </c>
      <c r="AD6036">
        <v>7.5950834486219615E-3</v>
      </c>
      <c r="AE6036">
        <v>9.9751210743475873</v>
      </c>
      <c r="AF6036">
        <v>3.5083100795745836E-2</v>
      </c>
      <c r="AG6036">
        <v>1.2786193404967691E-4</v>
      </c>
      <c r="AH6036">
        <v>2.7553369295597072E-2</v>
      </c>
      <c r="AI6036">
        <v>16.032630503177643</v>
      </c>
      <c r="AJ6036">
        <v>8.9856550429219357</v>
      </c>
      <c r="AK6036">
        <v>48.007376359105109</v>
      </c>
      <c r="AL6036">
        <v>4.6731676932218296</v>
      </c>
      <c r="AM6036">
        <v>69.934431350231165</v>
      </c>
      <c r="AN6036">
        <v>294.96992692108154</v>
      </c>
      <c r="AO6036">
        <v>9.0255523800849918E-2</v>
      </c>
      <c r="AP6036">
        <v>0.83264894223213204</v>
      </c>
    </row>
    <row r="6037" spans="1:42">
      <c r="A6037">
        <v>658.81244418674578</v>
      </c>
      <c r="B6037">
        <v>490.0704169365481</v>
      </c>
      <c r="C6037">
        <v>441.42380488585223</v>
      </c>
      <c r="D6037">
        <v>168.74202725019768</v>
      </c>
      <c r="E6037">
        <v>-168.74202725019768</v>
      </c>
      <c r="F6037">
        <v>-217.38863930089354</v>
      </c>
      <c r="G6037">
        <v>9.6960023270042689E-2</v>
      </c>
      <c r="H6037">
        <v>713.35299657602911</v>
      </c>
      <c r="I6037">
        <v>3.7795110046863555E-2</v>
      </c>
      <c r="J6037">
        <v>7.3721475601196285E-3</v>
      </c>
      <c r="K6037">
        <v>1.7451637227237224</v>
      </c>
      <c r="L6037">
        <v>19.45402979850769</v>
      </c>
      <c r="M6037">
        <v>1.4799571839274335</v>
      </c>
      <c r="N6037">
        <v>126.13371461524964</v>
      </c>
      <c r="O6037">
        <v>0.89781758189201355</v>
      </c>
      <c r="P6037">
        <v>1.3094195842742918E-2</v>
      </c>
      <c r="Q6037">
        <v>1.8088774204254147E-2</v>
      </c>
      <c r="R6037">
        <v>0.38129123687744143</v>
      </c>
      <c r="S6037">
        <v>732.8972302326822</v>
      </c>
      <c r="T6037">
        <v>48.422685265541077</v>
      </c>
      <c r="U6037">
        <v>0.30472405731678009</v>
      </c>
      <c r="V6037">
        <v>502.54197120666504</v>
      </c>
      <c r="W6037">
        <v>1</v>
      </c>
      <c r="X6037">
        <v>0.38357054591178896</v>
      </c>
      <c r="Y6037">
        <v>434.16759625452335</v>
      </c>
      <c r="Z6037">
        <v>1</v>
      </c>
      <c r="AA6037">
        <v>10.267650103731157</v>
      </c>
      <c r="AB6037">
        <v>112.96542962646485</v>
      </c>
      <c r="AC6037">
        <v>197.86957949399948</v>
      </c>
      <c r="AD6037">
        <v>6.512969579452123E-3</v>
      </c>
      <c r="AE6037">
        <v>32.657191950714704</v>
      </c>
      <c r="AF6037">
        <v>0.29643788695335382</v>
      </c>
      <c r="AG6037">
        <v>2.0353224014433088E-4</v>
      </c>
      <c r="AH6037">
        <v>3.7449527359008791E-2</v>
      </c>
      <c r="AI6037">
        <v>6.9285246729850769</v>
      </c>
      <c r="AJ6037">
        <v>14.314637986246074</v>
      </c>
      <c r="AK6037">
        <v>14.350490886569023</v>
      </c>
      <c r="AL6037">
        <v>4.3658197501276241</v>
      </c>
      <c r="AM6037">
        <v>100.84595390558243</v>
      </c>
      <c r="AN6037">
        <v>392.43283922273224</v>
      </c>
      <c r="AO6037">
        <v>0.10568844592571258</v>
      </c>
      <c r="AP6037">
        <v>0.86299076366424576</v>
      </c>
    </row>
    <row r="6038" spans="1:42">
      <c r="A6038">
        <v>440.10353918012157</v>
      </c>
      <c r="B6038">
        <v>943.49987369225573</v>
      </c>
      <c r="C6038">
        <v>1384.778260663488</v>
      </c>
      <c r="D6038">
        <v>-944.67472148336651</v>
      </c>
      <c r="E6038">
        <v>-441.27838697123229</v>
      </c>
      <c r="F6038">
        <v>441.27838697123229</v>
      </c>
      <c r="G6038">
        <v>1.8700164400696079E-2</v>
      </c>
      <c r="H6038">
        <v>2849.0824178194443</v>
      </c>
      <c r="I6038">
        <v>2.8861428201198577E-2</v>
      </c>
      <c r="J6038">
        <v>6.057893872261047E-2</v>
      </c>
      <c r="K6038">
        <v>1.6291099532425402</v>
      </c>
      <c r="L6038">
        <v>68.961880207061768</v>
      </c>
      <c r="M6038">
        <v>1932.2702590262495</v>
      </c>
      <c r="N6038">
        <v>46.127792108345041</v>
      </c>
      <c r="O6038">
        <v>0.72725537419319153</v>
      </c>
      <c r="P6038">
        <v>1.7548459370930988E-3</v>
      </c>
      <c r="Q6038">
        <v>2.2019947422875295E-2</v>
      </c>
      <c r="R6038">
        <v>0.4361095380783081</v>
      </c>
      <c r="S6038">
        <v>417.34347080261074</v>
      </c>
      <c r="T6038">
        <v>41.300994157791138</v>
      </c>
      <c r="U6038">
        <v>0.32792281568050385</v>
      </c>
      <c r="V6038">
        <v>576.54778957366943</v>
      </c>
      <c r="W6038">
        <v>1</v>
      </c>
      <c r="X6038">
        <v>0.42348702907562258</v>
      </c>
      <c r="Y6038">
        <v>277.61401688988963</v>
      </c>
      <c r="Z6038">
        <v>1</v>
      </c>
      <c r="AA6038">
        <v>8.4443003371715566</v>
      </c>
      <c r="AB6038">
        <v>122.56718957519533</v>
      </c>
      <c r="AC6038">
        <v>44.174493849277496</v>
      </c>
      <c r="AD6038">
        <v>1.2016875112158619E-2</v>
      </c>
      <c r="AE6038">
        <v>5.5327253835338572</v>
      </c>
      <c r="AF6038">
        <v>7.0672130584716789E-2</v>
      </c>
      <c r="AG6038">
        <v>1.1603372648047788E-3</v>
      </c>
      <c r="AH6038">
        <v>1.2602033364772796E-2</v>
      </c>
      <c r="AI6038">
        <v>14.886057674884796</v>
      </c>
      <c r="AJ6038">
        <v>5.218756709072462</v>
      </c>
      <c r="AK6038">
        <v>50.081616573929786</v>
      </c>
      <c r="AL6038">
        <v>5.1583386484723679</v>
      </c>
      <c r="AM6038">
        <v>97.357734906673429</v>
      </c>
      <c r="AN6038">
        <v>613.03543668889074</v>
      </c>
      <c r="AO6038">
        <v>8.2106565117835997E-2</v>
      </c>
      <c r="AP6038">
        <v>0.83543687701225289</v>
      </c>
    </row>
    <row r="6039" spans="1:42">
      <c r="A6039">
        <v>734.957134155174</v>
      </c>
      <c r="B6039">
        <v>406.90911621405439</v>
      </c>
      <c r="C6039">
        <v>639.57102026680354</v>
      </c>
      <c r="D6039">
        <v>95.38611388837046</v>
      </c>
      <c r="E6039">
        <v>-328.04801794111961</v>
      </c>
      <c r="F6039">
        <v>-95.38611388837046</v>
      </c>
      <c r="G6039">
        <v>1.3785750154083305E-2</v>
      </c>
      <c r="H6039">
        <v>1292.2225880163951</v>
      </c>
      <c r="I6039">
        <v>3.9977838099002835E-2</v>
      </c>
      <c r="J6039">
        <v>8.6483180522918701E-2</v>
      </c>
      <c r="K6039">
        <v>2.1346124613225461</v>
      </c>
      <c r="L6039">
        <v>55.867830514907837</v>
      </c>
      <c r="M6039">
        <v>4.0484961382296367</v>
      </c>
      <c r="N6039">
        <v>109.43326520538331</v>
      </c>
      <c r="O6039">
        <v>0.79739722609519958</v>
      </c>
      <c r="P6039">
        <v>1.9172464635637067E-2</v>
      </c>
      <c r="Q6039">
        <v>4.2083788183000348E-2</v>
      </c>
      <c r="R6039">
        <v>0.48589209556579588</v>
      </c>
      <c r="S6039">
        <v>1107.8662097723741</v>
      </c>
      <c r="T6039">
        <v>43.14548671245575</v>
      </c>
      <c r="U6039">
        <v>0.40544775545597078</v>
      </c>
      <c r="V6039">
        <v>621.50945663452148</v>
      </c>
      <c r="W6039">
        <v>1</v>
      </c>
      <c r="X6039">
        <v>0.35045403599739078</v>
      </c>
      <c r="Y6039">
        <v>552.2650642092633</v>
      </c>
      <c r="Z6039">
        <v>1</v>
      </c>
      <c r="AA6039">
        <v>2.3071223478031166</v>
      </c>
      <c r="AB6039">
        <v>5.822521301269532</v>
      </c>
      <c r="AC6039">
        <v>80.37177175283432</v>
      </c>
      <c r="AD6039">
        <v>3.3591245993589746E-3</v>
      </c>
      <c r="AE6039">
        <v>7.3615048946826809</v>
      </c>
      <c r="AF6039">
        <v>5.4435993432998653E-2</v>
      </c>
      <c r="AG6039">
        <v>9.7168580903938509E-4</v>
      </c>
      <c r="AH6039">
        <v>6.3323617696762081E-3</v>
      </c>
      <c r="AI6039">
        <v>14.743677079677582</v>
      </c>
      <c r="AJ6039">
        <v>15.134900176844749</v>
      </c>
      <c r="AK6039">
        <v>23.02567644059658</v>
      </c>
      <c r="AL6039">
        <v>4.2394723692493717</v>
      </c>
      <c r="AM6039">
        <v>26.937637817859653</v>
      </c>
      <c r="AN6039">
        <v>759.42548214603494</v>
      </c>
      <c r="AO6039">
        <v>8.9593362212181088E-2</v>
      </c>
      <c r="AP6039">
        <v>0.86796297502517716</v>
      </c>
    </row>
    <row r="6040" spans="1:42">
      <c r="A6040">
        <v>1099.0710910252808</v>
      </c>
      <c r="B6040">
        <v>763.61107801698995</v>
      </c>
      <c r="C6040">
        <v>1637.9768757177753</v>
      </c>
      <c r="D6040">
        <v>-538.90578469249454</v>
      </c>
      <c r="E6040">
        <v>-874.36579770078538</v>
      </c>
      <c r="F6040">
        <v>538.90578469249454</v>
      </c>
      <c r="G6040">
        <v>7.1183542221649979E-2</v>
      </c>
      <c r="H6040">
        <v>4634.2706163381827</v>
      </c>
      <c r="I6040">
        <v>2.2304961383342741E-2</v>
      </c>
      <c r="J6040">
        <v>3.3544605016708376E-2</v>
      </c>
      <c r="K6040">
        <v>1.7353771925508976</v>
      </c>
      <c r="L6040">
        <v>68.691396713256836</v>
      </c>
      <c r="M6040">
        <v>12.294565869354019</v>
      </c>
      <c r="N6040">
        <v>156.33117588634494</v>
      </c>
      <c r="O6040">
        <v>0.56396594643592834</v>
      </c>
      <c r="P6040">
        <v>2.3205589400397401E-2</v>
      </c>
      <c r="Q6040">
        <v>9.0804606013827841E-3</v>
      </c>
      <c r="R6040">
        <v>0.40036760807037353</v>
      </c>
      <c r="S6040">
        <v>855.11303361685236</v>
      </c>
      <c r="T6040">
        <v>38.213098049163818</v>
      </c>
      <c r="U6040">
        <v>0.39759802520275117</v>
      </c>
      <c r="V6040">
        <v>557.05130100250244</v>
      </c>
      <c r="W6040">
        <v>1</v>
      </c>
      <c r="X6040">
        <v>0.29600393056869512</v>
      </c>
      <c r="Y6040">
        <v>459.22637817316718</v>
      </c>
      <c r="Z6040">
        <v>1</v>
      </c>
      <c r="AA6040">
        <v>6.4707168179988868</v>
      </c>
      <c r="AB6040">
        <v>105.63093652343751</v>
      </c>
      <c r="AC6040">
        <v>75.707133114337921</v>
      </c>
      <c r="AD6040">
        <v>1.2520574912046775E-2</v>
      </c>
      <c r="AE6040">
        <v>36.106497230307113</v>
      </c>
      <c r="AF6040">
        <v>0.22727819681167602</v>
      </c>
      <c r="AG6040">
        <v>8.0020228846542458E-4</v>
      </c>
      <c r="AH6040">
        <v>4.6066497528553005E-2</v>
      </c>
      <c r="AI6040">
        <v>21.575731337070465</v>
      </c>
      <c r="AJ6040">
        <v>15.386213002232452</v>
      </c>
      <c r="AK6040">
        <v>59.06974133312702</v>
      </c>
      <c r="AL6040">
        <v>4.4457123102648231</v>
      </c>
      <c r="AM6040">
        <v>88.682176005840304</v>
      </c>
      <c r="AN6040">
        <v>797.35157350795976</v>
      </c>
      <c r="AO6040">
        <v>5.42341490983963E-2</v>
      </c>
      <c r="AP6040">
        <v>0.8544499018192292</v>
      </c>
    </row>
    <row r="6041" spans="1:42">
      <c r="A6041">
        <v>1249.1243985154663</v>
      </c>
      <c r="B6041">
        <v>1189.2737478492825</v>
      </c>
      <c r="C6041">
        <v>922.79117282110087</v>
      </c>
      <c r="D6041">
        <v>59.85065066618381</v>
      </c>
      <c r="E6041">
        <v>-59.85065066618381</v>
      </c>
      <c r="F6041">
        <v>-326.33322569436541</v>
      </c>
      <c r="G6041">
        <v>2.7335064737302711E-2</v>
      </c>
      <c r="H6041">
        <v>1697.9980510432392</v>
      </c>
      <c r="I6041">
        <v>1.7445619404315948E-2</v>
      </c>
      <c r="J6041">
        <v>6.5723066329956059E-2</v>
      </c>
      <c r="K6041">
        <v>2.055142520493269</v>
      </c>
      <c r="L6041">
        <v>15.504707098007202</v>
      </c>
      <c r="M6041">
        <v>80.676665210622559</v>
      </c>
      <c r="N6041">
        <v>200.17249415855412</v>
      </c>
      <c r="O6041">
        <v>0.50200197100639343</v>
      </c>
      <c r="P6041">
        <v>5.7880886395772291E-3</v>
      </c>
      <c r="Q6041">
        <v>4.0969254228803841E-2</v>
      </c>
      <c r="R6041">
        <v>0.42658655166625975</v>
      </c>
      <c r="S6041">
        <v>616.10676325034342</v>
      </c>
      <c r="T6041">
        <v>46.3640958070755</v>
      </c>
      <c r="U6041">
        <v>0.34148979008197788</v>
      </c>
      <c r="V6041">
        <v>491.23759269714355</v>
      </c>
      <c r="W6041">
        <v>1</v>
      </c>
      <c r="X6041">
        <v>0.3244846284389496</v>
      </c>
      <c r="Y6041">
        <v>664.98206732213839</v>
      </c>
      <c r="Z6041">
        <v>1</v>
      </c>
      <c r="AA6041">
        <v>41.004959107866291</v>
      </c>
      <c r="AB6041">
        <v>104.32754071044923</v>
      </c>
      <c r="AC6041">
        <v>78.855924308300018</v>
      </c>
      <c r="AD6041">
        <v>6.829472077198518E-3</v>
      </c>
      <c r="AE6041">
        <v>3.0036714773310593</v>
      </c>
      <c r="AF6041">
        <v>9.8662623167037944E-2</v>
      </c>
      <c r="AG6041">
        <v>1.2422314528827262E-3</v>
      </c>
      <c r="AH6041">
        <v>5.7670238828659057E-2</v>
      </c>
      <c r="AI6041">
        <v>22.931239306926727</v>
      </c>
      <c r="AJ6041">
        <v>8.0662995483474216</v>
      </c>
      <c r="AK6041">
        <v>15.101071917414664</v>
      </c>
      <c r="AL6041">
        <v>3.5189340054550184</v>
      </c>
      <c r="AM6041">
        <v>44.706649458408357</v>
      </c>
      <c r="AN6041">
        <v>216.13737839587344</v>
      </c>
      <c r="AO6041">
        <v>7.6552592158317556E-2</v>
      </c>
      <c r="AP6041">
        <v>0.84847173881530769</v>
      </c>
    </row>
    <row r="6042" spans="1:42">
      <c r="A6042">
        <v>269.80656756163546</v>
      </c>
      <c r="B6042">
        <v>47.369409585449944</v>
      </c>
      <c r="C6042">
        <v>534.90294509432749</v>
      </c>
      <c r="D6042">
        <v>-265.09637753269203</v>
      </c>
      <c r="E6042">
        <v>-487.53353550887755</v>
      </c>
      <c r="F6042">
        <v>265.09637753269203</v>
      </c>
      <c r="G6042">
        <v>7.0934924307341454E-2</v>
      </c>
      <c r="H6042">
        <v>1873.1956050534529</v>
      </c>
      <c r="I6042">
        <v>5.5865243375301361E-2</v>
      </c>
      <c r="J6042">
        <v>6.1307642221450805E-2</v>
      </c>
      <c r="K6042">
        <v>1.6964300767719744</v>
      </c>
      <c r="L6042">
        <v>75.275275707244873</v>
      </c>
      <c r="M6042">
        <v>10.972145408013624</v>
      </c>
      <c r="N6042">
        <v>58.59487977542878</v>
      </c>
      <c r="O6042">
        <v>0.81118562817573547</v>
      </c>
      <c r="P6042">
        <v>2.2799170388115773E-2</v>
      </c>
      <c r="Q6042">
        <v>4.537420855628119E-3</v>
      </c>
      <c r="R6042">
        <v>0.39843289852142333</v>
      </c>
      <c r="S6042">
        <v>1039.6954466746167</v>
      </c>
      <c r="T6042">
        <v>40.896552801132202</v>
      </c>
      <c r="U6042">
        <v>0.34223298966884613</v>
      </c>
      <c r="V6042">
        <v>604.65457439422607</v>
      </c>
      <c r="W6042">
        <v>1</v>
      </c>
      <c r="X6042">
        <v>0.39628713607788091</v>
      </c>
      <c r="Y6042">
        <v>431.43846252946423</v>
      </c>
      <c r="Z6042">
        <v>1</v>
      </c>
      <c r="AA6042">
        <v>47.579810427122126</v>
      </c>
      <c r="AB6042">
        <v>161.49978308105469</v>
      </c>
      <c r="AC6042">
        <v>78.94606739282608</v>
      </c>
      <c r="AD6042">
        <v>2.6166329017052285E-3</v>
      </c>
      <c r="AE6042">
        <v>2.6010394961822048</v>
      </c>
      <c r="AF6042">
        <v>0.29174273014068597</v>
      </c>
      <c r="AG6042">
        <v>1.0996050907545437E-3</v>
      </c>
      <c r="AH6042">
        <v>5.676067169904709E-2</v>
      </c>
      <c r="AI6042">
        <v>26.7953160405159</v>
      </c>
      <c r="AJ6042">
        <v>5.3329646077198563</v>
      </c>
      <c r="AK6042">
        <v>60.826371608376505</v>
      </c>
      <c r="AL6042">
        <v>8.2808339893084</v>
      </c>
      <c r="AM6042">
        <v>52.543875253200532</v>
      </c>
      <c r="AN6042">
        <v>491.38181630751666</v>
      </c>
      <c r="AO6042">
        <v>8.4814423203468325E-2</v>
      </c>
      <c r="AP6042">
        <v>0.92576357817649857</v>
      </c>
    </row>
    <row r="6043" spans="1:42">
      <c r="A6043">
        <v>939.99676605468107</v>
      </c>
      <c r="B6043">
        <v>860.04734193440095</v>
      </c>
      <c r="C6043">
        <v>1148.4839083025445</v>
      </c>
      <c r="D6043">
        <v>-208.4871422478634</v>
      </c>
      <c r="E6043">
        <v>-288.43656636814353</v>
      </c>
      <c r="F6043">
        <v>208.4871422478634</v>
      </c>
      <c r="G6043">
        <v>4.7500367097136509E-2</v>
      </c>
      <c r="H6043">
        <v>3009.1533947238986</v>
      </c>
      <c r="I6043">
        <v>2.1738065779209136E-2</v>
      </c>
      <c r="J6043">
        <v>9.1003548145294183E-2</v>
      </c>
      <c r="K6043">
        <v>2.0093334717690943</v>
      </c>
      <c r="L6043">
        <v>39.325963258743286</v>
      </c>
      <c r="M6043">
        <v>1.4622249511679088</v>
      </c>
      <c r="N6043">
        <v>164.11463770523073</v>
      </c>
      <c r="O6043">
        <v>0.66998752951622009</v>
      </c>
      <c r="P6043">
        <v>5.0323493215772832E-3</v>
      </c>
      <c r="Q6043">
        <v>1.3586372428470186E-2</v>
      </c>
      <c r="R6043">
        <v>0.42972958564758301</v>
      </c>
      <c r="S6043">
        <v>894.76128418879603</v>
      </c>
      <c r="T6043">
        <v>48.11910092830658</v>
      </c>
      <c r="U6043">
        <v>0.32664715826511387</v>
      </c>
      <c r="V6043">
        <v>519.64874267578125</v>
      </c>
      <c r="W6043">
        <v>1</v>
      </c>
      <c r="X6043">
        <v>0.30251840233802796</v>
      </c>
      <c r="Y6043">
        <v>402.83551712369501</v>
      </c>
      <c r="Z6043">
        <v>1</v>
      </c>
      <c r="AA6043">
        <v>34.750168381967548</v>
      </c>
      <c r="AB6043">
        <v>13.698206604003907</v>
      </c>
      <c r="AC6043">
        <v>159.45210307836533</v>
      </c>
      <c r="AD6043">
        <v>8.624900100577591E-3</v>
      </c>
      <c r="AE6043">
        <v>12.950056598858781</v>
      </c>
      <c r="AF6043">
        <v>0.15295627713203427</v>
      </c>
      <c r="AG6043">
        <v>4.3119065738966714E-4</v>
      </c>
      <c r="AH6043">
        <v>1.735319149494171E-2</v>
      </c>
      <c r="AI6043">
        <v>13.554504811763763</v>
      </c>
      <c r="AJ6043">
        <v>0.7770380284203523</v>
      </c>
      <c r="AK6043">
        <v>32.506937937140464</v>
      </c>
      <c r="AL6043">
        <v>6.3244337179443626</v>
      </c>
      <c r="AM6043">
        <v>77.520261776447299</v>
      </c>
      <c r="AN6043">
        <v>179.50986676667156</v>
      </c>
      <c r="AO6043">
        <v>9.3135837912559513E-2</v>
      </c>
      <c r="AP6043">
        <v>0.89780648374557503</v>
      </c>
    </row>
    <row r="6044" spans="1:42">
      <c r="A6044">
        <v>1046.9881949992105</v>
      </c>
      <c r="B6044">
        <v>828.09201432834948</v>
      </c>
      <c r="C6044">
        <v>494.58747886464499</v>
      </c>
      <c r="D6044">
        <v>218.89618067086099</v>
      </c>
      <c r="E6044">
        <v>-218.89618067086099</v>
      </c>
      <c r="F6044">
        <v>-552.40071613456553</v>
      </c>
      <c r="G6044">
        <v>5.175968765648617E-3</v>
      </c>
      <c r="H6044">
        <v>298.56205950693152</v>
      </c>
      <c r="I6044">
        <v>4.8125343024730684E-2</v>
      </c>
      <c r="J6044">
        <v>1.0339363813400268E-2</v>
      </c>
      <c r="K6044">
        <v>1.3283980309545993</v>
      </c>
      <c r="L6044">
        <v>38.849625587463379</v>
      </c>
      <c r="M6044">
        <v>86.963378048152578</v>
      </c>
      <c r="N6044">
        <v>167.32021734981538</v>
      </c>
      <c r="O6044">
        <v>0.67927208542823792</v>
      </c>
      <c r="P6044">
        <v>1.3499483214484319E-2</v>
      </c>
      <c r="Q6044">
        <v>4.2185734113057444E-3</v>
      </c>
      <c r="R6044">
        <v>0.49968773365020752</v>
      </c>
      <c r="S6044">
        <v>393.11209908510898</v>
      </c>
      <c r="T6044">
        <v>45.068216323852539</v>
      </c>
      <c r="U6044">
        <v>0.34482880771160129</v>
      </c>
      <c r="V6044">
        <v>535.97137928009033</v>
      </c>
      <c r="W6044">
        <v>1</v>
      </c>
      <c r="X6044">
        <v>0.44768198251724245</v>
      </c>
      <c r="Y6044">
        <v>380.51310986605154</v>
      </c>
      <c r="Z6044">
        <v>1</v>
      </c>
      <c r="AA6044">
        <v>37.126111896963124</v>
      </c>
      <c r="AB6044">
        <v>14.841197998046876</v>
      </c>
      <c r="AC6044">
        <v>100.42907744646072</v>
      </c>
      <c r="AD6044">
        <v>3.0190247755784256E-3</v>
      </c>
      <c r="AE6044">
        <v>2.2509561952679382</v>
      </c>
      <c r="AF6044">
        <v>1.9002864360809321E-2</v>
      </c>
      <c r="AG6044">
        <v>4.0395379538790254E-4</v>
      </c>
      <c r="AH6044">
        <v>4.1178446257114407E-2</v>
      </c>
      <c r="AI6044">
        <v>11.49726539850235</v>
      </c>
      <c r="AJ6044">
        <v>9.6670957670185906</v>
      </c>
      <c r="AK6044">
        <v>9.3818998557329181</v>
      </c>
      <c r="AL6044">
        <v>6.226758047305939</v>
      </c>
      <c r="AM6044">
        <v>36.427976691722868</v>
      </c>
      <c r="AN6044">
        <v>590.07228188443651</v>
      </c>
      <c r="AO6044">
        <v>9.1834081768989564E-2</v>
      </c>
      <c r="AP6044">
        <v>0.86846713948249832</v>
      </c>
    </row>
    <row r="6045" spans="1:42">
      <c r="A6045">
        <v>375.62077809014005</v>
      </c>
      <c r="B6045">
        <v>299.76268720897508</v>
      </c>
      <c r="C6045">
        <v>1119.3968563405342</v>
      </c>
      <c r="D6045">
        <v>-743.77607825039422</v>
      </c>
      <c r="E6045">
        <v>-819.63416913155913</v>
      </c>
      <c r="F6045">
        <v>743.77607825039422</v>
      </c>
      <c r="G6045">
        <v>1.3553023851521845E-2</v>
      </c>
      <c r="H6045">
        <v>3293.7419642281943</v>
      </c>
      <c r="I6045">
        <v>3.7641859352588652E-2</v>
      </c>
      <c r="J6045">
        <v>3.7957072257995605E-2</v>
      </c>
      <c r="K6045">
        <v>2.0927696718394753</v>
      </c>
      <c r="L6045">
        <v>61.915949583053589</v>
      </c>
      <c r="M6045">
        <v>668.12005613760562</v>
      </c>
      <c r="N6045">
        <v>41.394005513381963</v>
      </c>
      <c r="O6045">
        <v>0.76097914576530457</v>
      </c>
      <c r="P6045">
        <v>6.4171010653177891E-3</v>
      </c>
      <c r="Q6045">
        <v>2.5808460924360482E-2</v>
      </c>
      <c r="R6045">
        <v>0.44944961547851564</v>
      </c>
      <c r="S6045">
        <v>833.80219248532103</v>
      </c>
      <c r="T6045">
        <v>28.026285767555237</v>
      </c>
      <c r="U6045">
        <v>0.44738287270069121</v>
      </c>
      <c r="V6045">
        <v>564.07933235168457</v>
      </c>
      <c r="W6045">
        <v>1</v>
      </c>
      <c r="X6045">
        <v>0.31942901492118836</v>
      </c>
      <c r="Y6045">
        <v>372.01699513232444</v>
      </c>
      <c r="Z6045">
        <v>1</v>
      </c>
      <c r="AA6045">
        <v>41.583295511903771</v>
      </c>
      <c r="AB6045">
        <v>61.681737731933602</v>
      </c>
      <c r="AC6045">
        <v>53.305022418498993</v>
      </c>
      <c r="AD6045">
        <v>1.450879675710303E-2</v>
      </c>
      <c r="AE6045">
        <v>23.288300143481209</v>
      </c>
      <c r="AF6045">
        <v>2.5266784429550167E-2</v>
      </c>
      <c r="AG6045">
        <v>1.0121444661257534E-3</v>
      </c>
      <c r="AH6045">
        <v>2.8378576946258543E-2</v>
      </c>
      <c r="AI6045">
        <v>21.63086861371994</v>
      </c>
      <c r="AJ6045">
        <v>11.582410046633219</v>
      </c>
      <c r="AK6045">
        <v>58.369228479266162</v>
      </c>
      <c r="AL6045">
        <v>5.6818405223596811</v>
      </c>
      <c r="AM6045">
        <v>99.361958658695215</v>
      </c>
      <c r="AN6045">
        <v>793.23673274402995</v>
      </c>
      <c r="AO6045">
        <v>9.8957723498344419E-2</v>
      </c>
      <c r="AP6045">
        <v>0.82312968540191656</v>
      </c>
    </row>
    <row r="6046" spans="1:42">
      <c r="A6046">
        <v>597.38928452649475</v>
      </c>
      <c r="B6046">
        <v>1787.1844127343052</v>
      </c>
      <c r="C6046">
        <v>2702.5626597863743</v>
      </c>
      <c r="D6046">
        <v>-2105.1733752598793</v>
      </c>
      <c r="E6046">
        <v>-915.37824705206913</v>
      </c>
      <c r="F6046">
        <v>915.37824705206913</v>
      </c>
      <c r="G6046">
        <v>6.9789459270073378E-2</v>
      </c>
      <c r="H6046">
        <v>6450.2791576640557</v>
      </c>
      <c r="I6046">
        <v>2.0016961991786958E-2</v>
      </c>
      <c r="J6046">
        <v>8.3847411394119262E-2</v>
      </c>
      <c r="K6046">
        <v>2.1536160465538501</v>
      </c>
      <c r="L6046">
        <v>20.907976627349854</v>
      </c>
      <c r="M6046">
        <v>3132.8108008281788</v>
      </c>
      <c r="N6046">
        <v>20.41996312122345</v>
      </c>
      <c r="O6046">
        <v>0.90250876545906067</v>
      </c>
      <c r="P6046">
        <v>4.888911777072482E-3</v>
      </c>
      <c r="Q6046">
        <v>2.4240725994110104E-2</v>
      </c>
      <c r="R6046">
        <v>0.49847537517547608</v>
      </c>
      <c r="S6046">
        <v>810.76119815517859</v>
      </c>
      <c r="T6046">
        <v>30.746704339981079</v>
      </c>
      <c r="U6046">
        <v>0.39863071858882904</v>
      </c>
      <c r="V6046">
        <v>637.34204769134521</v>
      </c>
      <c r="W6046">
        <v>1</v>
      </c>
      <c r="X6046">
        <v>0.36694200992584231</v>
      </c>
      <c r="Y6046">
        <v>319.66897333763859</v>
      </c>
      <c r="Z6046">
        <v>1</v>
      </c>
      <c r="AA6046">
        <v>46.299568053693775</v>
      </c>
      <c r="AB6046">
        <v>119.71215002441407</v>
      </c>
      <c r="AC6046">
        <v>106.2007799744606</v>
      </c>
      <c r="AD6046">
        <v>1.2286277510162091E-2</v>
      </c>
      <c r="AE6046">
        <v>1.3387267377972734</v>
      </c>
      <c r="AF6046">
        <v>0.29224768638610832</v>
      </c>
      <c r="AG6046">
        <v>8.1081240113644638E-4</v>
      </c>
      <c r="AH6046">
        <v>4.1967129552364348E-2</v>
      </c>
      <c r="AI6046">
        <v>23.845947086811066</v>
      </c>
      <c r="AJ6046">
        <v>12.435082002286039</v>
      </c>
      <c r="AK6046">
        <v>59.46170876562595</v>
      </c>
      <c r="AL6046">
        <v>5.9678377177909869</v>
      </c>
      <c r="AM6046">
        <v>67.140522801876074</v>
      </c>
      <c r="AN6046">
        <v>279.82322490324134</v>
      </c>
      <c r="AO6046">
        <v>6.3434116005897517E-2</v>
      </c>
      <c r="AP6046">
        <v>0.89125724101066606</v>
      </c>
    </row>
    <row r="6047" spans="1:42">
      <c r="A6047">
        <v>328.19208592632805</v>
      </c>
      <c r="B6047">
        <v>200.6631423559067</v>
      </c>
      <c r="C6047">
        <v>301.04043881693894</v>
      </c>
      <c r="D6047">
        <v>27.151647109389103</v>
      </c>
      <c r="E6047">
        <v>-127.52894357042135</v>
      </c>
      <c r="F6047">
        <v>-27.151647109389103</v>
      </c>
      <c r="G6047">
        <v>4.0081742438528585E-2</v>
      </c>
      <c r="H6047">
        <v>746.21173863998968</v>
      </c>
      <c r="I6047">
        <v>5.4206377565860747E-2</v>
      </c>
      <c r="J6047">
        <v>7.0093038082122805E-2</v>
      </c>
      <c r="K6047">
        <v>1.0689480750501157</v>
      </c>
      <c r="L6047">
        <v>48.82581353187561</v>
      </c>
      <c r="M6047">
        <v>1.1747467685518631</v>
      </c>
      <c r="N6047">
        <v>55.851055688476571</v>
      </c>
      <c r="O6047">
        <v>0.76243409514427185</v>
      </c>
      <c r="P6047">
        <v>1.9076160060034854E-2</v>
      </c>
      <c r="Q6047">
        <v>2.5777067025502517E-2</v>
      </c>
      <c r="R6047">
        <v>0.49952349662780759</v>
      </c>
      <c r="S6047">
        <v>620.77989924815677</v>
      </c>
      <c r="T6047">
        <v>27.542254328727722</v>
      </c>
      <c r="U6047">
        <v>0.37860721170902256</v>
      </c>
      <c r="V6047">
        <v>534.40485000610352</v>
      </c>
      <c r="W6047">
        <v>1</v>
      </c>
      <c r="X6047">
        <v>0.30201395153999333</v>
      </c>
      <c r="Y6047">
        <v>302.04268756916377</v>
      </c>
      <c r="Z6047">
        <v>1</v>
      </c>
      <c r="AA6047">
        <v>26.832970683221824</v>
      </c>
      <c r="AB6047">
        <v>137.84285284423828</v>
      </c>
      <c r="AC6047">
        <v>101.49592012166977</v>
      </c>
      <c r="AD6047">
        <v>1.0332691160022701E-2</v>
      </c>
      <c r="AE6047">
        <v>3.7574430050717122</v>
      </c>
      <c r="AF6047">
        <v>0.14906155228614806</v>
      </c>
      <c r="AG6047">
        <v>4.161718121783181E-4</v>
      </c>
      <c r="AH6047">
        <v>5.7612014079093929E-2</v>
      </c>
      <c r="AI6047">
        <v>27.709952294826508</v>
      </c>
      <c r="AJ6047">
        <v>1.6642197084234311</v>
      </c>
      <c r="AK6047">
        <v>37.612559632658957</v>
      </c>
      <c r="AL6047">
        <v>4.024322047792368</v>
      </c>
      <c r="AM6047">
        <v>42.078309929370882</v>
      </c>
      <c r="AN6047">
        <v>289.32668889688227</v>
      </c>
      <c r="AO6047">
        <v>0.10977154481410981</v>
      </c>
      <c r="AP6047">
        <v>0.88482061624526986</v>
      </c>
    </row>
    <row r="6048" spans="1:42">
      <c r="A6048">
        <v>372.36866580494114</v>
      </c>
      <c r="B6048">
        <v>288.60585365134585</v>
      </c>
      <c r="C6048">
        <v>528.76275890184968</v>
      </c>
      <c r="D6048">
        <v>-156.39409309690853</v>
      </c>
      <c r="E6048">
        <v>-240.15690525050383</v>
      </c>
      <c r="F6048">
        <v>156.39409309690853</v>
      </c>
      <c r="G6048">
        <v>2.048332286921685E-2</v>
      </c>
      <c r="H6048">
        <v>1488.4107631552361</v>
      </c>
      <c r="I6048">
        <v>5.8961059749126431E-2</v>
      </c>
      <c r="J6048">
        <v>1.5182004690170288E-2</v>
      </c>
      <c r="K6048">
        <v>1.3965949939310551</v>
      </c>
      <c r="L6048">
        <v>20.395030975341797</v>
      </c>
      <c r="M6048">
        <v>1.4352320058112518</v>
      </c>
      <c r="N6048">
        <v>83.842827538871774</v>
      </c>
      <c r="O6048">
        <v>0.77816739678382874</v>
      </c>
      <c r="P6048">
        <v>2.120305177900526E-2</v>
      </c>
      <c r="Q6048">
        <v>3.9912526607513418E-2</v>
      </c>
      <c r="R6048">
        <v>0.38097502231597902</v>
      </c>
      <c r="S6048">
        <v>923.51949369278032</v>
      </c>
      <c r="T6048">
        <v>37.643015384674072</v>
      </c>
      <c r="U6048">
        <v>0.299159352183342</v>
      </c>
      <c r="V6048">
        <v>492.95847415924072</v>
      </c>
      <c r="W6048">
        <v>1</v>
      </c>
      <c r="X6048">
        <v>0.30938521146774295</v>
      </c>
      <c r="Y6048">
        <v>593.07682686210751</v>
      </c>
      <c r="Z6048">
        <v>1</v>
      </c>
      <c r="AA6048">
        <v>0.28982931723594668</v>
      </c>
      <c r="AB6048">
        <v>169.56710791015627</v>
      </c>
      <c r="AC6048">
        <v>61.109502613544464</v>
      </c>
      <c r="AD6048">
        <v>1.9069394494733239E-3</v>
      </c>
      <c r="AE6048">
        <v>2.3578764391268687</v>
      </c>
      <c r="AF6048">
        <v>7.5574486255645737E-2</v>
      </c>
      <c r="AG6048">
        <v>9.2472688851932578E-4</v>
      </c>
      <c r="AH6048">
        <v>2.1575885403156279E-2</v>
      </c>
      <c r="AI6048">
        <v>12.420767843723297</v>
      </c>
      <c r="AJ6048">
        <v>13.356047858905047</v>
      </c>
      <c r="AK6048">
        <v>61.222890012860297</v>
      </c>
      <c r="AL6048">
        <v>3.9694530827283927</v>
      </c>
      <c r="AM6048">
        <v>24.830329501628878</v>
      </c>
      <c r="AN6048">
        <v>207.46072613139432</v>
      </c>
      <c r="AO6048">
        <v>7.3753564000129695E-2</v>
      </c>
      <c r="AP6048">
        <v>0.81253170990943913</v>
      </c>
    </row>
    <row r="6049" spans="1:42">
      <c r="A6049">
        <v>1131.8902130773313</v>
      </c>
      <c r="B6049">
        <v>918.22761438594659</v>
      </c>
      <c r="C6049">
        <v>709.36212893448635</v>
      </c>
      <c r="D6049">
        <v>213.66259869138469</v>
      </c>
      <c r="E6049">
        <v>-213.66259869138469</v>
      </c>
      <c r="F6049">
        <v>-422.52808414284493</v>
      </c>
      <c r="G6049">
        <v>5.377938811841565E-2</v>
      </c>
      <c r="H6049">
        <v>1085.2698977612788</v>
      </c>
      <c r="I6049">
        <v>5.7009318172931672E-2</v>
      </c>
      <c r="J6049">
        <v>5.7454048156738283E-2</v>
      </c>
      <c r="K6049">
        <v>1.5389110459029673</v>
      </c>
      <c r="L6049">
        <v>41.417249441146851</v>
      </c>
      <c r="M6049">
        <v>10.802118273635314</v>
      </c>
      <c r="N6049">
        <v>196.80386977348331</v>
      </c>
      <c r="O6049">
        <v>0.54120418429374695</v>
      </c>
      <c r="P6049">
        <v>2.207780430052015E-2</v>
      </c>
      <c r="Q6049">
        <v>6.9363387425740554E-4</v>
      </c>
      <c r="R6049">
        <v>0.41525152206420901</v>
      </c>
      <c r="S6049">
        <v>840.49684784614783</v>
      </c>
      <c r="T6049">
        <v>28.480055928230286</v>
      </c>
      <c r="U6049">
        <v>0.33195896923542023</v>
      </c>
      <c r="V6049">
        <v>646.16484642028809</v>
      </c>
      <c r="W6049">
        <v>1</v>
      </c>
      <c r="X6049">
        <v>0.30540077567100526</v>
      </c>
      <c r="Y6049">
        <v>649.37800018088478</v>
      </c>
      <c r="Z6049">
        <v>1</v>
      </c>
      <c r="AA6049">
        <v>37.586016425218588</v>
      </c>
      <c r="AB6049">
        <v>157.299770690918</v>
      </c>
      <c r="AC6049">
        <v>43.714432418346405</v>
      </c>
      <c r="AD6049">
        <v>1.3531979943951989E-2</v>
      </c>
      <c r="AE6049">
        <v>1.6246328447445575</v>
      </c>
      <c r="AF6049">
        <v>0.22723181605339046</v>
      </c>
      <c r="AG6049">
        <v>1.0554086802832387E-3</v>
      </c>
      <c r="AH6049">
        <v>1.652332100868225E-2</v>
      </c>
      <c r="AI6049">
        <v>6.7017289996147156</v>
      </c>
      <c r="AJ6049">
        <v>9.3433422109310857</v>
      </c>
      <c r="AK6049">
        <v>38.840678345561024</v>
      </c>
      <c r="AL6049">
        <v>3.7198857587307357</v>
      </c>
      <c r="AM6049">
        <v>79.175846350193027</v>
      </c>
      <c r="AN6049">
        <v>478.66604350494686</v>
      </c>
      <c r="AO6049">
        <v>0.10606301963329315</v>
      </c>
      <c r="AP6049">
        <v>0.91331909561157243</v>
      </c>
    </row>
    <row r="6050" spans="1:42">
      <c r="A6050">
        <v>1469.1614646632047</v>
      </c>
      <c r="B6050">
        <v>3929.8657013546817</v>
      </c>
      <c r="C6050">
        <v>2750.6503842732955</v>
      </c>
      <c r="D6050">
        <v>-2460.704236691477</v>
      </c>
      <c r="E6050">
        <v>1179.2153170813863</v>
      </c>
      <c r="F6050">
        <v>-1179.2153170813863</v>
      </c>
      <c r="G6050">
        <v>1.4152911732143286E-2</v>
      </c>
      <c r="H6050">
        <v>761.69022290027306</v>
      </c>
      <c r="I6050">
        <v>2.4258478581905364E-2</v>
      </c>
      <c r="J6050">
        <v>8.9742191553115844E-2</v>
      </c>
      <c r="K6050">
        <v>1.3619169348537921</v>
      </c>
      <c r="L6050">
        <v>27.300412654876709</v>
      </c>
      <c r="M6050">
        <v>7147.2441723102002</v>
      </c>
      <c r="N6050">
        <v>46.487931989479073</v>
      </c>
      <c r="O6050">
        <v>0.83057048916816711</v>
      </c>
      <c r="P6050">
        <v>7.476544062296548E-3</v>
      </c>
      <c r="Q6050">
        <v>3.0637241310543479E-2</v>
      </c>
      <c r="R6050">
        <v>0.46207681179046634</v>
      </c>
      <c r="S6050">
        <v>895.00149211391727</v>
      </c>
      <c r="T6050">
        <v>46.801155805587769</v>
      </c>
      <c r="U6050">
        <v>0.35874197900295257</v>
      </c>
      <c r="V6050">
        <v>462.98911571502686</v>
      </c>
      <c r="W6050">
        <v>1</v>
      </c>
      <c r="X6050">
        <v>0.41655028343200684</v>
      </c>
      <c r="Y6050">
        <v>390.05226893776535</v>
      </c>
      <c r="Z6050">
        <v>1</v>
      </c>
      <c r="AA6050">
        <v>35.910497201261528</v>
      </c>
      <c r="AB6050">
        <v>109.79404040527345</v>
      </c>
      <c r="AC6050">
        <v>51.854158937931061</v>
      </c>
      <c r="AD6050">
        <v>1.053034953581981E-2</v>
      </c>
      <c r="AE6050">
        <v>1.8090763605819966</v>
      </c>
      <c r="AF6050">
        <v>4.9145007133483881E-2</v>
      </c>
      <c r="AG6050">
        <v>1.264390396814705E-3</v>
      </c>
      <c r="AH6050">
        <v>5.0379170596599576E-2</v>
      </c>
      <c r="AI6050">
        <v>15.669298470020294</v>
      </c>
      <c r="AJ6050">
        <v>15.708887084861562</v>
      </c>
      <c r="AK6050">
        <v>12.538463006615638</v>
      </c>
      <c r="AL6050">
        <v>7.4538145851779571</v>
      </c>
      <c r="AM6050">
        <v>70.76086114645004</v>
      </c>
      <c r="AN6050">
        <v>634.5718630275353</v>
      </c>
      <c r="AO6050">
        <v>8.4273260712623588E-2</v>
      </c>
      <c r="AP6050">
        <v>0.84398329520225535</v>
      </c>
    </row>
    <row r="6051" spans="1:42">
      <c r="A6051">
        <v>180.70831093820772</v>
      </c>
      <c r="B6051">
        <v>629.58760409534648</v>
      </c>
      <c r="C6051">
        <v>1236.1584943155808</v>
      </c>
      <c r="D6051">
        <v>-1055.4501833773732</v>
      </c>
      <c r="E6051">
        <v>-606.57089022023433</v>
      </c>
      <c r="F6051">
        <v>606.57089022023433</v>
      </c>
      <c r="G6051">
        <v>8.6362751440738947E-2</v>
      </c>
      <c r="H6051">
        <v>2594.8643213422974</v>
      </c>
      <c r="I6051">
        <v>3.1672324240207675E-2</v>
      </c>
      <c r="J6051">
        <v>8.1772158145904536E-2</v>
      </c>
      <c r="K6051">
        <v>1.4703041715562342</v>
      </c>
      <c r="L6051">
        <v>79.20624852180481</v>
      </c>
      <c r="M6051">
        <v>1579.7864279533219</v>
      </c>
      <c r="N6051">
        <v>34.793627748870854</v>
      </c>
      <c r="O6051">
        <v>0.82009825110435486</v>
      </c>
      <c r="P6051">
        <v>1.4848384698232013E-2</v>
      </c>
      <c r="Q6051">
        <v>4.0556115574306908E-3</v>
      </c>
      <c r="R6051">
        <v>0.48533242225646972</v>
      </c>
      <c r="S6051">
        <v>929.67191272583659</v>
      </c>
      <c r="T6051">
        <v>37.774810194969177</v>
      </c>
      <c r="U6051">
        <v>0.34658670485019683</v>
      </c>
      <c r="V6051">
        <v>523.68793487548828</v>
      </c>
      <c r="W6051">
        <v>1</v>
      </c>
      <c r="X6051">
        <v>0.28195337891578676</v>
      </c>
      <c r="Y6051">
        <v>535.63448203896519</v>
      </c>
      <c r="Z6051">
        <v>1</v>
      </c>
      <c r="AA6051">
        <v>36.111915110940934</v>
      </c>
      <c r="AB6051">
        <v>41.516210021972661</v>
      </c>
      <c r="AC6051">
        <v>125.68046897649765</v>
      </c>
      <c r="AD6051">
        <v>4.9635341024806354E-3</v>
      </c>
      <c r="AE6051">
        <v>62.917886145923489</v>
      </c>
      <c r="AF6051">
        <v>0.26849888920783993</v>
      </c>
      <c r="AG6051">
        <v>1.7125577844495952E-4</v>
      </c>
      <c r="AH6051">
        <v>1.669745256900787E-2</v>
      </c>
      <c r="AI6051">
        <v>7.9546484351158142</v>
      </c>
      <c r="AJ6051">
        <v>8.0755370097454904</v>
      </c>
      <c r="AK6051">
        <v>55.174431175589561</v>
      </c>
      <c r="AL6051">
        <v>5.5294722843031394</v>
      </c>
      <c r="AM6051">
        <v>45.767934620380402</v>
      </c>
      <c r="AN6051">
        <v>540.76282800970637</v>
      </c>
      <c r="AO6051">
        <v>3.9144037604331973E-2</v>
      </c>
      <c r="AP6051">
        <v>0.8714692397117616</v>
      </c>
    </row>
    <row r="6052" spans="1:42">
      <c r="A6052">
        <v>1852.9443925924247</v>
      </c>
      <c r="B6052">
        <v>5073.69908235401</v>
      </c>
      <c r="C6052">
        <v>3297.0744085782649</v>
      </c>
      <c r="D6052">
        <v>-3220.7546897615853</v>
      </c>
      <c r="E6052">
        <v>1776.6246737757451</v>
      </c>
      <c r="F6052">
        <v>-1776.6246737757451</v>
      </c>
      <c r="G6052">
        <v>1.529218515701683E-2</v>
      </c>
      <c r="H6052">
        <v>1457.6739593052359</v>
      </c>
      <c r="I6052">
        <v>2.8730568587779996E-2</v>
      </c>
      <c r="J6052">
        <v>7.338209795951843E-2</v>
      </c>
      <c r="K6052">
        <v>1.6888554349958895</v>
      </c>
      <c r="L6052">
        <v>23.75241756439209</v>
      </c>
      <c r="M6052">
        <v>8548.1068455031982</v>
      </c>
      <c r="N6052">
        <v>156.78128379726411</v>
      </c>
      <c r="O6052">
        <v>0.60015383362770081</v>
      </c>
      <c r="P6052">
        <v>6.8890794118245434E-4</v>
      </c>
      <c r="Q6052">
        <v>3.6593309773339161E-2</v>
      </c>
      <c r="R6052">
        <v>0.47225681781768802</v>
      </c>
      <c r="S6052">
        <v>553.71903414329847</v>
      </c>
      <c r="T6052">
        <v>43.488764762878418</v>
      </c>
      <c r="U6052">
        <v>0.29354376018047335</v>
      </c>
      <c r="V6052">
        <v>611.70399188995361</v>
      </c>
      <c r="W6052">
        <v>1</v>
      </c>
      <c r="X6052">
        <v>0.43635287523269656</v>
      </c>
      <c r="Y6052">
        <v>553.03515023100374</v>
      </c>
      <c r="Z6052">
        <v>1</v>
      </c>
      <c r="AA6052">
        <v>12.924931813192369</v>
      </c>
      <c r="AB6052">
        <v>140.45841625976564</v>
      </c>
      <c r="AC6052">
        <v>103.78112345933914</v>
      </c>
      <c r="AD6052">
        <v>9.1375774807400181E-3</v>
      </c>
      <c r="AE6052">
        <v>4.3506602423626761</v>
      </c>
      <c r="AF6052">
        <v>5.6841695308685297E-2</v>
      </c>
      <c r="AG6052">
        <v>4.3702043083867662E-4</v>
      </c>
      <c r="AH6052">
        <v>3.0575172388553618E-2</v>
      </c>
      <c r="AI6052">
        <v>7.6103988289833069</v>
      </c>
      <c r="AJ6052">
        <v>1.8487821422526722</v>
      </c>
      <c r="AK6052">
        <v>24.659093640446663</v>
      </c>
      <c r="AL6052">
        <v>5.2412850741277657</v>
      </c>
      <c r="AM6052">
        <v>34.032105529308325</v>
      </c>
      <c r="AN6052">
        <v>520.47627248657818</v>
      </c>
      <c r="AO6052">
        <v>7.6659587979316712E-2</v>
      </c>
      <c r="AP6052">
        <v>0.86969341778755194</v>
      </c>
    </row>
    <row r="6053" spans="1:42">
      <c r="A6053">
        <v>438.22577450502018</v>
      </c>
      <c r="B6053">
        <v>358.3857214357846</v>
      </c>
      <c r="C6053">
        <v>381.73292257850403</v>
      </c>
      <c r="D6053">
        <v>56.492851926516153</v>
      </c>
      <c r="E6053">
        <v>-79.84005306923558</v>
      </c>
      <c r="F6053">
        <v>-56.492851926516153</v>
      </c>
      <c r="G6053">
        <v>3.2724513492696498E-2</v>
      </c>
      <c r="H6053">
        <v>496.41766104012498</v>
      </c>
      <c r="I6053">
        <v>2.3626609146595E-2</v>
      </c>
      <c r="J6053">
        <v>1.4125126838684082E-2</v>
      </c>
      <c r="K6053">
        <v>1.1083590743243694</v>
      </c>
      <c r="L6053">
        <v>69.706848859786987</v>
      </c>
      <c r="M6053">
        <v>479.83332628873757</v>
      </c>
      <c r="N6053">
        <v>81.558483032608038</v>
      </c>
      <c r="O6053">
        <v>0.77944466471672058</v>
      </c>
      <c r="P6053">
        <v>2.81815841462877E-3</v>
      </c>
      <c r="Q6053">
        <v>6.2259015507168227E-3</v>
      </c>
      <c r="R6053">
        <v>0.43373836517333986</v>
      </c>
      <c r="S6053">
        <v>426.6465812376415</v>
      </c>
      <c r="T6053">
        <v>28.499332070350647</v>
      </c>
      <c r="U6053">
        <v>0.30242999374866486</v>
      </c>
      <c r="V6053">
        <v>553.2167911529541</v>
      </c>
      <c r="W6053">
        <v>1</v>
      </c>
      <c r="X6053">
        <v>0.40267823100090028</v>
      </c>
      <c r="Y6053">
        <v>398.45949494062563</v>
      </c>
      <c r="Z6053">
        <v>1</v>
      </c>
      <c r="AA6053">
        <v>49.070276457185756</v>
      </c>
      <c r="AB6053">
        <v>94.229389587402352</v>
      </c>
      <c r="AC6053">
        <v>150.31608790159225</v>
      </c>
      <c r="AD6053">
        <v>1.4589459671933428E-2</v>
      </c>
      <c r="AE6053">
        <v>20.800561604260078</v>
      </c>
      <c r="AF6053">
        <v>5.6320413351058946E-2</v>
      </c>
      <c r="AG6053">
        <v>5.4184792008042518E-4</v>
      </c>
      <c r="AH6053">
        <v>4.1320437812805172E-2</v>
      </c>
      <c r="AI6053">
        <v>16.583761870861053</v>
      </c>
      <c r="AJ6053">
        <v>15.982807899000862</v>
      </c>
      <c r="AK6053">
        <v>9.157233039736747</v>
      </c>
      <c r="AL6053">
        <v>8.314871906427701</v>
      </c>
      <c r="AM6053">
        <v>32.471652376651761</v>
      </c>
      <c r="AN6053">
        <v>657.03668132813391</v>
      </c>
      <c r="AO6053">
        <v>9.0746410250663767E-2</v>
      </c>
      <c r="AP6053">
        <v>0.85636321163177498</v>
      </c>
    </row>
    <row r="6054" spans="1:42">
      <c r="A6054">
        <v>2200.7417456331095</v>
      </c>
      <c r="B6054">
        <v>4770.1978306062556</v>
      </c>
      <c r="C6054">
        <v>3737.914229633499</v>
      </c>
      <c r="D6054">
        <v>-2569.4560849731461</v>
      </c>
      <c r="E6054">
        <v>1032.2836009727566</v>
      </c>
      <c r="F6054">
        <v>-1032.2836009727566</v>
      </c>
      <c r="G6054">
        <v>7.4374146835607294E-2</v>
      </c>
      <c r="H6054">
        <v>2008.889596317973</v>
      </c>
      <c r="I6054">
        <v>3.1609812676906587E-2</v>
      </c>
      <c r="J6054">
        <v>7.5317178010940553E-2</v>
      </c>
      <c r="K6054">
        <v>1.1834208764374257</v>
      </c>
      <c r="L6054">
        <v>72.611763477325439</v>
      </c>
      <c r="M6054">
        <v>7145.8984111797126</v>
      </c>
      <c r="N6054">
        <v>172.71745122394563</v>
      </c>
      <c r="O6054">
        <v>0.55752900242805481</v>
      </c>
      <c r="P6054">
        <v>5.7704120212131072E-4</v>
      </c>
      <c r="Q6054">
        <v>3.8748234166039355E-2</v>
      </c>
      <c r="R6054">
        <v>0.47445205211639407</v>
      </c>
      <c r="S6054">
        <v>320.28265552408459</v>
      </c>
      <c r="T6054">
        <v>36.337739229202271</v>
      </c>
      <c r="U6054">
        <v>0.36309899747371677</v>
      </c>
      <c r="V6054">
        <v>485.599684715271</v>
      </c>
      <c r="W6054">
        <v>1</v>
      </c>
      <c r="X6054">
        <v>0.40574183940887454</v>
      </c>
      <c r="Y6054">
        <v>625.61120098414403</v>
      </c>
      <c r="Z6054">
        <v>1</v>
      </c>
      <c r="AA6054">
        <v>48.50897935420037</v>
      </c>
      <c r="AB6054">
        <v>60.487204223632816</v>
      </c>
      <c r="AC6054">
        <v>41.431106626987457</v>
      </c>
      <c r="AD6054">
        <v>2.1097998333792401E-3</v>
      </c>
      <c r="AE6054">
        <v>52.308786270269955</v>
      </c>
      <c r="AF6054">
        <v>0.26642395019531251</v>
      </c>
      <c r="AG6054">
        <v>1.2294342579732471E-3</v>
      </c>
      <c r="AH6054">
        <v>3.405924600362778E-2</v>
      </c>
      <c r="AI6054">
        <v>24.787342846393585</v>
      </c>
      <c r="AJ6054">
        <v>11.812062617708209</v>
      </c>
      <c r="AK6054">
        <v>52.41231304228306</v>
      </c>
      <c r="AL6054">
        <v>6.0419931495849424</v>
      </c>
      <c r="AM6054">
        <v>60.852448880672455</v>
      </c>
      <c r="AN6054">
        <v>505.47056064363369</v>
      </c>
      <c r="AO6054">
        <v>4.9108224511146548E-2</v>
      </c>
      <c r="AP6054">
        <v>0.81672592043876657</v>
      </c>
    </row>
    <row r="6055" spans="1:42">
      <c r="A6055">
        <v>56.761183463322467</v>
      </c>
      <c r="B6055">
        <v>-211.78499356629865</v>
      </c>
      <c r="C6055">
        <v>412.89795416273205</v>
      </c>
      <c r="D6055">
        <v>-356.13677069940957</v>
      </c>
      <c r="E6055">
        <v>-624.68294772903073</v>
      </c>
      <c r="F6055">
        <v>356.13677069940957</v>
      </c>
      <c r="G6055">
        <v>5.9608282290501188E-3</v>
      </c>
      <c r="H6055">
        <v>1624.3511718339396</v>
      </c>
      <c r="I6055">
        <v>2.9128581583499909E-2</v>
      </c>
      <c r="J6055">
        <v>7.309266614913941E-2</v>
      </c>
      <c r="K6055">
        <v>2.0508012241780755</v>
      </c>
      <c r="L6055">
        <v>25.774885416030884</v>
      </c>
      <c r="M6055">
        <v>33.210475506925526</v>
      </c>
      <c r="N6055">
        <v>14.755837480163574</v>
      </c>
      <c r="O6055">
        <v>0.78365382552146912</v>
      </c>
      <c r="P6055">
        <v>1.2511566638946531E-2</v>
      </c>
      <c r="Q6055">
        <v>3.944674560758802E-2</v>
      </c>
      <c r="R6055">
        <v>0.47158995628356937</v>
      </c>
      <c r="S6055">
        <v>436.0943495396574</v>
      </c>
      <c r="T6055">
        <v>37.129756808280945</v>
      </c>
      <c r="U6055">
        <v>0.3160006767511368</v>
      </c>
      <c r="V6055">
        <v>486.03315353393555</v>
      </c>
      <c r="W6055">
        <v>1</v>
      </c>
      <c r="X6055">
        <v>0.40113062977790837</v>
      </c>
      <c r="Y6055">
        <v>558.09216995498969</v>
      </c>
      <c r="Z6055">
        <v>1</v>
      </c>
      <c r="AA6055">
        <v>26.197945024499898</v>
      </c>
      <c r="AB6055">
        <v>16.354028137207031</v>
      </c>
      <c r="AC6055">
        <v>147.66737073659897</v>
      </c>
      <c r="AD6055">
        <v>5.4514567057291664E-3</v>
      </c>
      <c r="AE6055">
        <v>1.2856185895049814</v>
      </c>
      <c r="AF6055">
        <v>2.0296608209609983E-2</v>
      </c>
      <c r="AG6055">
        <v>1.0141719156562818E-3</v>
      </c>
      <c r="AH6055">
        <v>5.094031751155853E-2</v>
      </c>
      <c r="AI6055">
        <v>21.048847138881683</v>
      </c>
      <c r="AJ6055">
        <v>11.578685961514458</v>
      </c>
      <c r="AK6055">
        <v>24.518035964369773</v>
      </c>
      <c r="AL6055">
        <v>3.0756721351918452</v>
      </c>
      <c r="AM6055">
        <v>26.854663193225861</v>
      </c>
      <c r="AN6055">
        <v>629.47221651935956</v>
      </c>
      <c r="AO6055">
        <v>9.4115620970726011E-2</v>
      </c>
      <c r="AP6055">
        <v>0.89468497133255021</v>
      </c>
    </row>
    <row r="6056" spans="1:42">
      <c r="A6056">
        <v>412.59023839102986</v>
      </c>
      <c r="B6056">
        <v>818.83032356408648</v>
      </c>
      <c r="C6056">
        <v>653.41011356205001</v>
      </c>
      <c r="D6056">
        <v>-406.24008517305663</v>
      </c>
      <c r="E6056">
        <v>165.42021000203647</v>
      </c>
      <c r="F6056">
        <v>-165.42021000203647</v>
      </c>
      <c r="G6056">
        <v>3.1407444928990044E-2</v>
      </c>
      <c r="H6056">
        <v>717.88441592056245</v>
      </c>
      <c r="I6056">
        <v>2.7680451571941374E-2</v>
      </c>
      <c r="J6056">
        <v>5.9530463933944705E-2</v>
      </c>
      <c r="K6056">
        <v>1.1015307701647281</v>
      </c>
      <c r="L6056">
        <v>73.565340042114258</v>
      </c>
      <c r="M6056">
        <v>1171.6976784358735</v>
      </c>
      <c r="N6056">
        <v>43.308838468742373</v>
      </c>
      <c r="O6056">
        <v>0.64254584908485413</v>
      </c>
      <c r="P6056">
        <v>1.122549788157145E-2</v>
      </c>
      <c r="Q6056">
        <v>3.9094690269894067E-2</v>
      </c>
      <c r="R6056">
        <v>0.49093546390533449</v>
      </c>
      <c r="S6056">
        <v>629.58044918427834</v>
      </c>
      <c r="T6056">
        <v>32.734858989715576</v>
      </c>
      <c r="U6056">
        <v>0.34234238326549532</v>
      </c>
      <c r="V6056">
        <v>541.524338722229</v>
      </c>
      <c r="W6056">
        <v>1</v>
      </c>
      <c r="X6056">
        <v>0.35585548162460329</v>
      </c>
      <c r="Y6056">
        <v>613.22640402494847</v>
      </c>
      <c r="Z6056">
        <v>1</v>
      </c>
      <c r="AA6056">
        <v>3.3141396192073831</v>
      </c>
      <c r="AB6056">
        <v>60.684873046875005</v>
      </c>
      <c r="AC6056">
        <v>92.836029827594757</v>
      </c>
      <c r="AD6056">
        <v>8.6385563907460279E-3</v>
      </c>
      <c r="AE6056">
        <v>15.93042032517404</v>
      </c>
      <c r="AF6056">
        <v>0.10218437433242797</v>
      </c>
      <c r="AG6056">
        <v>6.2723413479065483E-4</v>
      </c>
      <c r="AH6056">
        <v>5.6272352135181426E-2</v>
      </c>
      <c r="AI6056">
        <v>24.470943510532379</v>
      </c>
      <c r="AJ6056">
        <v>11.620852279028634</v>
      </c>
      <c r="AK6056">
        <v>16.83923632442951</v>
      </c>
      <c r="AL6056">
        <v>4.8561087957796278</v>
      </c>
      <c r="AM6056">
        <v>45.5605508685112</v>
      </c>
      <c r="AN6056">
        <v>136.52708130538042</v>
      </c>
      <c r="AO6056">
        <v>3.2187895894050599E-2</v>
      </c>
      <c r="AP6056">
        <v>0.81922081780433664</v>
      </c>
    </row>
    <row r="6057" spans="1:42">
      <c r="A6057">
        <v>726.53621301055523</v>
      </c>
      <c r="B6057">
        <v>651.34011273973601</v>
      </c>
      <c r="C6057">
        <v>670.46651664415788</v>
      </c>
      <c r="D6057">
        <v>56.069696366397352</v>
      </c>
      <c r="E6057">
        <v>-75.196100270819215</v>
      </c>
      <c r="F6057">
        <v>-56.069696366397352</v>
      </c>
      <c r="G6057">
        <v>5.692503508736841E-2</v>
      </c>
      <c r="H6057">
        <v>1398.4833922751509</v>
      </c>
      <c r="I6057">
        <v>3.2525470554828642E-2</v>
      </c>
      <c r="J6057">
        <v>3.1412691116333005E-2</v>
      </c>
      <c r="K6057">
        <v>1.9693827512443063</v>
      </c>
      <c r="L6057">
        <v>40.451740026473999</v>
      </c>
      <c r="M6057">
        <v>1.0431410732750386</v>
      </c>
      <c r="N6057">
        <v>131.52581638450624</v>
      </c>
      <c r="O6057">
        <v>0.73278066515922546</v>
      </c>
      <c r="P6057">
        <v>1.8304179032643635E-2</v>
      </c>
      <c r="Q6057">
        <v>2.4853614648183184E-2</v>
      </c>
      <c r="R6057">
        <v>0.45903123855590822</v>
      </c>
      <c r="S6057">
        <v>1008.6690510266365</v>
      </c>
      <c r="T6057">
        <v>42.061164975166321</v>
      </c>
      <c r="U6057">
        <v>0.32866411030292514</v>
      </c>
      <c r="V6057">
        <v>491.58282279968262</v>
      </c>
      <c r="W6057">
        <v>1</v>
      </c>
      <c r="X6057">
        <v>0.31982095122337345</v>
      </c>
      <c r="Y6057">
        <v>307.55189125831794</v>
      </c>
      <c r="Z6057">
        <v>1</v>
      </c>
      <c r="AA6057">
        <v>14.779107717180255</v>
      </c>
      <c r="AB6057">
        <v>72.18234442138673</v>
      </c>
      <c r="AC6057">
        <v>38.576297461986542</v>
      </c>
      <c r="AD6057">
        <v>7.2178278213892227E-3</v>
      </c>
      <c r="AE6057">
        <v>1.9050992136782228</v>
      </c>
      <c r="AF6057">
        <v>0.21007652163505552</v>
      </c>
      <c r="AG6057">
        <v>1.0563439746782131E-3</v>
      </c>
      <c r="AH6057">
        <v>4.430308165550232E-2</v>
      </c>
      <c r="AI6057">
        <v>11.982533633708954</v>
      </c>
      <c r="AJ6057">
        <v>2.0642540893168326</v>
      </c>
      <c r="AK6057">
        <v>22.941797835230826</v>
      </c>
      <c r="AL6057">
        <v>6.0978158821832924</v>
      </c>
      <c r="AM6057">
        <v>108.63209158182144</v>
      </c>
      <c r="AN6057">
        <v>170.81789333368937</v>
      </c>
      <c r="AO6057">
        <v>6.6604575037956248E-2</v>
      </c>
      <c r="AP6057">
        <v>0.8855540256500245</v>
      </c>
    </row>
    <row r="6058" spans="1:42">
      <c r="A6058">
        <v>1027.8425724160772</v>
      </c>
      <c r="B6058">
        <v>3375.1160626738224</v>
      </c>
      <c r="C6058">
        <v>2404.3719589661559</v>
      </c>
      <c r="D6058">
        <v>-2347.2734902577449</v>
      </c>
      <c r="E6058">
        <v>970.74410370766645</v>
      </c>
      <c r="F6058">
        <v>-970.74410370766645</v>
      </c>
      <c r="G6058">
        <v>5.7996590220010726E-2</v>
      </c>
      <c r="H6058">
        <v>546.165300357153</v>
      </c>
      <c r="I6058">
        <v>2.2669108808040617E-2</v>
      </c>
      <c r="J6058">
        <v>1.8678816080093384E-2</v>
      </c>
      <c r="K6058">
        <v>1.7570050685703753</v>
      </c>
      <c r="L6058">
        <v>26.719958782196045</v>
      </c>
      <c r="M6058">
        <v>6330.7093649311764</v>
      </c>
      <c r="N6058">
        <v>75.292160668373114</v>
      </c>
      <c r="O6058">
        <v>0.92835500836372375</v>
      </c>
      <c r="P6058">
        <v>1.7878988265991207E-2</v>
      </c>
      <c r="Q6058">
        <v>1.1331083032819957E-2</v>
      </c>
      <c r="R6058">
        <v>0.40019093990325927</v>
      </c>
      <c r="S6058">
        <v>707.94728517024873</v>
      </c>
      <c r="T6058">
        <v>45.462411642074585</v>
      </c>
      <c r="U6058">
        <v>0.40614025056362157</v>
      </c>
      <c r="V6058">
        <v>624.80266094207764</v>
      </c>
      <c r="W6058">
        <v>1</v>
      </c>
      <c r="X6058">
        <v>0.39967781066894531</v>
      </c>
      <c r="Y6058">
        <v>335.19174224639153</v>
      </c>
      <c r="Z6058">
        <v>1</v>
      </c>
      <c r="AA6058">
        <v>41.192933496885303</v>
      </c>
      <c r="AB6058">
        <v>155.7253914794922</v>
      </c>
      <c r="AC6058">
        <v>137.56590038537979</v>
      </c>
      <c r="AD6058">
        <v>6.529169001130976E-3</v>
      </c>
      <c r="AE6058">
        <v>8.9624755371977134</v>
      </c>
      <c r="AF6058">
        <v>0.23010502338409419</v>
      </c>
      <c r="AG6058">
        <v>6.9325424420159756E-4</v>
      </c>
      <c r="AH6058">
        <v>2.4624494445323941E-2</v>
      </c>
      <c r="AI6058">
        <v>24.112677872180939</v>
      </c>
      <c r="AJ6058">
        <v>13.12326304517209</v>
      </c>
      <c r="AK6058">
        <v>6.3187813335657115</v>
      </c>
      <c r="AL6058">
        <v>7.5198993703040049</v>
      </c>
      <c r="AM6058">
        <v>58.397219598293304</v>
      </c>
      <c r="AN6058">
        <v>479.08378889124253</v>
      </c>
      <c r="AO6058">
        <v>4.6184124588966369E-2</v>
      </c>
      <c r="AP6058">
        <v>0.82198804640769962</v>
      </c>
    </row>
    <row r="6059" spans="1:42">
      <c r="A6059">
        <v>293.02940639506517</v>
      </c>
      <c r="B6059">
        <v>282.95375949168175</v>
      </c>
      <c r="C6059">
        <v>260.34040641117315</v>
      </c>
      <c r="D6059">
        <v>10.075646903383415</v>
      </c>
      <c r="E6059">
        <v>-10.075646903383415</v>
      </c>
      <c r="F6059">
        <v>-32.688999983892018</v>
      </c>
      <c r="G6059">
        <v>3.831066173691694E-3</v>
      </c>
      <c r="H6059">
        <v>661.19435993633329</v>
      </c>
      <c r="I6059">
        <v>5.4770950376987454E-2</v>
      </c>
      <c r="J6059">
        <v>3.9137569904327395E-2</v>
      </c>
      <c r="K6059">
        <v>1.2306402583062648</v>
      </c>
      <c r="L6059">
        <v>69.308091402053833</v>
      </c>
      <c r="M6059">
        <v>106.5835724078681</v>
      </c>
      <c r="N6059">
        <v>41.16154347610474</v>
      </c>
      <c r="O6059">
        <v>0.53908714652061462</v>
      </c>
      <c r="P6059">
        <v>1.6401860396067298E-2</v>
      </c>
      <c r="Q6059">
        <v>3.5266875425974523E-2</v>
      </c>
      <c r="R6059">
        <v>0.41710469245910642</v>
      </c>
      <c r="S6059">
        <v>455.68211145756823</v>
      </c>
      <c r="T6059">
        <v>48.373207449913025</v>
      </c>
      <c r="U6059">
        <v>0.41742041647434236</v>
      </c>
      <c r="V6059">
        <v>460.60066223144531</v>
      </c>
      <c r="W6059">
        <v>1</v>
      </c>
      <c r="X6059">
        <v>0.44912089943885802</v>
      </c>
      <c r="Y6059">
        <v>458.80146007713</v>
      </c>
      <c r="Z6059">
        <v>1</v>
      </c>
      <c r="AA6059">
        <v>43.595041283273702</v>
      </c>
      <c r="AB6059">
        <v>16.480057189941409</v>
      </c>
      <c r="AC6059">
        <v>42.102621495723724</v>
      </c>
      <c r="AD6059">
        <v>6.9954440125033386E-3</v>
      </c>
      <c r="AE6059">
        <v>4.0959229198880776</v>
      </c>
      <c r="AF6059">
        <v>1.1764279603958129E-2</v>
      </c>
      <c r="AG6059">
        <v>1.8056045755144776E-4</v>
      </c>
      <c r="AH6059">
        <v>1.4363606953620909E-2</v>
      </c>
      <c r="AI6059">
        <v>12.268427312374115</v>
      </c>
      <c r="AJ6059">
        <v>13.277033941007767</v>
      </c>
      <c r="AK6059">
        <v>27.227451147437094</v>
      </c>
      <c r="AL6059">
        <v>4.7596412752114245</v>
      </c>
      <c r="AM6059">
        <v>46.813397991657254</v>
      </c>
      <c r="AN6059">
        <v>123.42128291848874</v>
      </c>
      <c r="AO6059">
        <v>5.9767349600791927E-2</v>
      </c>
      <c r="AP6059">
        <v>0.92686917829513571</v>
      </c>
    </row>
    <row r="6060" spans="1:42">
      <c r="A6060">
        <v>95.08743836784528</v>
      </c>
      <c r="B6060">
        <v>343.04600365266708</v>
      </c>
      <c r="C6060">
        <v>1453.5623551295935</v>
      </c>
      <c r="D6060">
        <v>-1358.4749167617481</v>
      </c>
      <c r="E6060">
        <v>-1110.5163514769265</v>
      </c>
      <c r="F6060">
        <v>1110.5163514769265</v>
      </c>
      <c r="G6060">
        <v>1.5513214174504198E-3</v>
      </c>
      <c r="H6060">
        <v>4717.3029160089463</v>
      </c>
      <c r="I6060">
        <v>1.9885415732860564E-2</v>
      </c>
      <c r="J6060">
        <v>6.8499172925949092E-2</v>
      </c>
      <c r="K6060">
        <v>1.7415864779531955</v>
      </c>
      <c r="L6060">
        <v>33.696103096008301</v>
      </c>
      <c r="M6060">
        <v>776.9299419460566</v>
      </c>
      <c r="N6060">
        <v>23.554518897056582</v>
      </c>
      <c r="O6060">
        <v>0.9104703962802887</v>
      </c>
      <c r="P6060">
        <v>1.675487889183892E-2</v>
      </c>
      <c r="Q6060">
        <v>4.6532132360670294E-3</v>
      </c>
      <c r="R6060">
        <v>0.46378830432891849</v>
      </c>
      <c r="S6060">
        <v>1005.3886698998315</v>
      </c>
      <c r="T6060">
        <v>30.588817596435547</v>
      </c>
      <c r="U6060">
        <v>0.35632182300090792</v>
      </c>
      <c r="V6060">
        <v>497.36092090606689</v>
      </c>
      <c r="W6060">
        <v>1</v>
      </c>
      <c r="X6060">
        <v>0.35219478845596314</v>
      </c>
      <c r="Y6060">
        <v>557.03853886928187</v>
      </c>
      <c r="Z6060">
        <v>1</v>
      </c>
      <c r="AA6060">
        <v>39.474150469655996</v>
      </c>
      <c r="AB6060">
        <v>11.280228271484376</v>
      </c>
      <c r="AC6060">
        <v>48.52568656206131</v>
      </c>
      <c r="AD6060">
        <v>2.4998868632520365E-3</v>
      </c>
      <c r="AE6060">
        <v>1.4013449491137511</v>
      </c>
      <c r="AF6060">
        <v>5.5136561393737751E-3</v>
      </c>
      <c r="AG6060">
        <v>6.3847658213108229E-4</v>
      </c>
      <c r="AH6060">
        <v>1.5931570649147034E-3</v>
      </c>
      <c r="AI6060">
        <v>22.047812044620514</v>
      </c>
      <c r="AJ6060">
        <v>2.7511826283905014E-2</v>
      </c>
      <c r="AK6060">
        <v>53.859387400746343</v>
      </c>
      <c r="AL6060">
        <v>6.285167619551582</v>
      </c>
      <c r="AM6060">
        <v>86.627286612987518</v>
      </c>
      <c r="AN6060">
        <v>228.37934627652635</v>
      </c>
      <c r="AO6060">
        <v>7.7942979931831358E-2</v>
      </c>
      <c r="AP6060">
        <v>0.92160121464729328</v>
      </c>
    </row>
    <row r="6061" spans="1:42">
      <c r="A6061">
        <v>55.85616814631959</v>
      </c>
      <c r="B6061">
        <v>1.334442735958163</v>
      </c>
      <c r="C6061">
        <v>513.23744647506749</v>
      </c>
      <c r="D6061">
        <v>-457.3812783287479</v>
      </c>
      <c r="E6061">
        <v>-511.90300373910929</v>
      </c>
      <c r="F6061">
        <v>457.3812783287479</v>
      </c>
      <c r="G6061">
        <v>6.6977812655118041E-2</v>
      </c>
      <c r="H6061">
        <v>2062.102039223279</v>
      </c>
      <c r="I6061">
        <v>3.31907656788826E-2</v>
      </c>
      <c r="J6061">
        <v>9.5290373802185052E-2</v>
      </c>
      <c r="K6061">
        <v>1.6805776333034037</v>
      </c>
      <c r="L6061">
        <v>10.287665128707886</v>
      </c>
      <c r="M6061">
        <v>20.538465824304982</v>
      </c>
      <c r="N6061">
        <v>25.083015922927856</v>
      </c>
      <c r="O6061">
        <v>0.7286047637462616</v>
      </c>
      <c r="P6061">
        <v>1.0486604001786972E-2</v>
      </c>
      <c r="Q6061">
        <v>4.4279016388787153E-3</v>
      </c>
      <c r="R6061">
        <v>0.46962623596191405</v>
      </c>
      <c r="S6061">
        <v>898.87301233429866</v>
      </c>
      <c r="T6061">
        <v>28.845730423927307</v>
      </c>
      <c r="U6061">
        <v>0.298185732960701</v>
      </c>
      <c r="V6061">
        <v>558.23559761047363</v>
      </c>
      <c r="W6061">
        <v>1</v>
      </c>
      <c r="X6061">
        <v>0.2886697566509247</v>
      </c>
      <c r="Y6061">
        <v>547.85848028277223</v>
      </c>
      <c r="Z6061">
        <v>1</v>
      </c>
      <c r="AA6061">
        <v>19.505179814577108</v>
      </c>
      <c r="AB6061">
        <v>172.87838519287112</v>
      </c>
      <c r="AC6061">
        <v>76.695744693279266</v>
      </c>
      <c r="AD6061">
        <v>7.6630779820629673E-3</v>
      </c>
      <c r="AE6061">
        <v>9.2972209524191722</v>
      </c>
      <c r="AF6061">
        <v>0.25682533621788017</v>
      </c>
      <c r="AG6061">
        <v>4.4364461751856388E-4</v>
      </c>
      <c r="AH6061">
        <v>3.9071594333648679E-2</v>
      </c>
      <c r="AI6061">
        <v>13.369235694408417</v>
      </c>
      <c r="AJ6061">
        <v>1.2927353359378555</v>
      </c>
      <c r="AK6061">
        <v>40.613371755480763</v>
      </c>
      <c r="AL6061">
        <v>8.6339040545237236</v>
      </c>
      <c r="AM6061">
        <v>70.799253809452054</v>
      </c>
      <c r="AN6061">
        <v>149.24604232798558</v>
      </c>
      <c r="AO6061">
        <v>0.1069529436826706</v>
      </c>
      <c r="AP6061">
        <v>0.84515227985382091</v>
      </c>
    </row>
    <row r="6062" spans="1:42">
      <c r="A6062">
        <v>736.28286450301971</v>
      </c>
      <c r="B6062">
        <v>656.56033001870856</v>
      </c>
      <c r="C6062">
        <v>1830.9915100233711</v>
      </c>
      <c r="D6062">
        <v>-1094.7086455203514</v>
      </c>
      <c r="E6062">
        <v>-1174.4311800046626</v>
      </c>
      <c r="F6062">
        <v>1094.7086455203514</v>
      </c>
      <c r="G6062">
        <v>7.0660535893217372E-2</v>
      </c>
      <c r="H6062">
        <v>6357.3069020602679</v>
      </c>
      <c r="I6062">
        <v>1.8112636506557464E-2</v>
      </c>
      <c r="J6062">
        <v>3.8714801073074338E-2</v>
      </c>
      <c r="K6062">
        <v>2.0787857710182664</v>
      </c>
      <c r="L6062">
        <v>36.221678256988525</v>
      </c>
      <c r="M6062">
        <v>3.7533661522048019</v>
      </c>
      <c r="N6062">
        <v>100.14627516651154</v>
      </c>
      <c r="O6062">
        <v>0.92083171010017395</v>
      </c>
      <c r="P6062">
        <v>3.6334703233506941E-3</v>
      </c>
      <c r="Q6062">
        <v>2.3768166383107501E-2</v>
      </c>
      <c r="R6062">
        <v>0.44325831890106204</v>
      </c>
      <c r="S6062">
        <v>682.73068163011999</v>
      </c>
      <c r="T6062">
        <v>31.609255075454712</v>
      </c>
      <c r="U6062">
        <v>0.42121046483516694</v>
      </c>
      <c r="V6062">
        <v>615.85195064544678</v>
      </c>
      <c r="W6062">
        <v>1</v>
      </c>
      <c r="X6062">
        <v>0.41305058002471928</v>
      </c>
      <c r="Y6062">
        <v>457.44610668136727</v>
      </c>
      <c r="Z6062">
        <v>1</v>
      </c>
      <c r="AA6062">
        <v>22.375016113691334</v>
      </c>
      <c r="AB6062">
        <v>44.362352172851566</v>
      </c>
      <c r="AC6062">
        <v>77.502192556858063</v>
      </c>
      <c r="AD6062">
        <v>1.0173339517707498E-2</v>
      </c>
      <c r="AE6062">
        <v>8.5634690340955082</v>
      </c>
      <c r="AF6062">
        <v>0.28323998451232901</v>
      </c>
      <c r="AG6062">
        <v>1.7746547447770156E-4</v>
      </c>
      <c r="AH6062">
        <v>4.3396742093563076E-2</v>
      </c>
      <c r="AI6062">
        <v>24.448526203632355</v>
      </c>
      <c r="AJ6062">
        <v>6.5067789341181994</v>
      </c>
      <c r="AK6062">
        <v>55.668234091401096</v>
      </c>
      <c r="AL6062">
        <v>4.0612464278398885</v>
      </c>
      <c r="AM6062">
        <v>63.611481893062589</v>
      </c>
      <c r="AN6062">
        <v>178.5157620473226</v>
      </c>
      <c r="AO6062">
        <v>7.7214828133583074E-2</v>
      </c>
      <c r="AP6062">
        <v>0.91099135279655474</v>
      </c>
    </row>
    <row r="6063" spans="1:42">
      <c r="A6063">
        <v>1399.1761011204319</v>
      </c>
      <c r="B6063">
        <v>1270.956027277939</v>
      </c>
      <c r="C6063">
        <v>677.72596682827759</v>
      </c>
      <c r="D6063">
        <v>128.22007384249287</v>
      </c>
      <c r="E6063">
        <v>-128.22007384249287</v>
      </c>
      <c r="F6063">
        <v>-721.4501342921543</v>
      </c>
      <c r="G6063">
        <v>3.5436216879749162E-2</v>
      </c>
      <c r="H6063">
        <v>245.52672400457203</v>
      </c>
      <c r="I6063">
        <v>2.7498356401920318E-2</v>
      </c>
      <c r="J6063">
        <v>7.6021127223968504E-2</v>
      </c>
      <c r="K6063">
        <v>1.0759738618314265</v>
      </c>
      <c r="L6063">
        <v>11.050983667373657</v>
      </c>
      <c r="M6063">
        <v>6.3291280771758656</v>
      </c>
      <c r="N6063">
        <v>197.45537933044437</v>
      </c>
      <c r="O6063">
        <v>0.66769704222679138</v>
      </c>
      <c r="P6063">
        <v>3.2512538168165414E-3</v>
      </c>
      <c r="Q6063">
        <v>1.3346296151479083E-2</v>
      </c>
      <c r="R6063">
        <v>0.45506022453308104</v>
      </c>
      <c r="S6063">
        <v>1134.9901237004483</v>
      </c>
      <c r="T6063">
        <v>46.224400401115417</v>
      </c>
      <c r="U6063">
        <v>0.40157346308231356</v>
      </c>
      <c r="V6063">
        <v>627.17561721801758</v>
      </c>
      <c r="W6063">
        <v>1</v>
      </c>
      <c r="X6063">
        <v>0.44128063321113586</v>
      </c>
      <c r="Y6063">
        <v>333.69346775639229</v>
      </c>
      <c r="Z6063">
        <v>1</v>
      </c>
      <c r="AA6063">
        <v>40.861742246637348</v>
      </c>
      <c r="AB6063">
        <v>97.54604718017579</v>
      </c>
      <c r="AC6063">
        <v>80.116592347621918</v>
      </c>
      <c r="AD6063">
        <v>7.5722588433159719E-3</v>
      </c>
      <c r="AE6063">
        <v>15.710439356737798</v>
      </c>
      <c r="AF6063">
        <v>0.13349272370338439</v>
      </c>
      <c r="AG6063">
        <v>1.0826258123997536E-3</v>
      </c>
      <c r="AH6063">
        <v>2.7732506442070003E-2</v>
      </c>
      <c r="AI6063">
        <v>17.904892861843109</v>
      </c>
      <c r="AJ6063">
        <v>15.562552561739274</v>
      </c>
      <c r="AK6063">
        <v>4.590347623229027</v>
      </c>
      <c r="AL6063">
        <v>7.0708910425220406</v>
      </c>
      <c r="AM6063">
        <v>68.828416359424594</v>
      </c>
      <c r="AN6063">
        <v>320.16173609189798</v>
      </c>
      <c r="AO6063">
        <v>3.4399028182029723E-2</v>
      </c>
      <c r="AP6063">
        <v>0.81689197778701783</v>
      </c>
    </row>
    <row r="6064" spans="1:42">
      <c r="A6064">
        <v>1155.5156555303956</v>
      </c>
      <c r="B6064">
        <v>1039.8417743073944</v>
      </c>
      <c r="C6064">
        <v>844.95408149168952</v>
      </c>
      <c r="D6064">
        <v>115.67388122300122</v>
      </c>
      <c r="E6064">
        <v>-115.67388122300122</v>
      </c>
      <c r="F6064">
        <v>-310.56157403870611</v>
      </c>
      <c r="G6064">
        <v>1.0524235511773573E-2</v>
      </c>
      <c r="H6064">
        <v>1296.9899097249377</v>
      </c>
      <c r="I6064">
        <v>2.0748293101787565E-2</v>
      </c>
      <c r="J6064">
        <v>4.4441545248031615E-2</v>
      </c>
      <c r="K6064">
        <v>1.3807520993769169</v>
      </c>
      <c r="L6064">
        <v>62.225761413574219</v>
      </c>
      <c r="M6064">
        <v>199.57429558976915</v>
      </c>
      <c r="N6064">
        <v>158.29672742595676</v>
      </c>
      <c r="O6064">
        <v>0.66686692833900452</v>
      </c>
      <c r="P6064">
        <v>1.5448274930318194E-2</v>
      </c>
      <c r="Q6064">
        <v>1.4908201588524709E-2</v>
      </c>
      <c r="R6064">
        <v>0.42696768283843994</v>
      </c>
      <c r="S6064">
        <v>473.85025786581025</v>
      </c>
      <c r="T6064">
        <v>29.83628511428833</v>
      </c>
      <c r="U6064">
        <v>0.39765493094921112</v>
      </c>
      <c r="V6064">
        <v>559.78014469146729</v>
      </c>
      <c r="W6064">
        <v>1</v>
      </c>
      <c r="X6064">
        <v>0.36170380353927611</v>
      </c>
      <c r="Y6064">
        <v>645.67418654062374</v>
      </c>
      <c r="Z6064">
        <v>1</v>
      </c>
      <c r="AA6064">
        <v>0.74131959891319288</v>
      </c>
      <c r="AB6064">
        <v>108.95023193359376</v>
      </c>
      <c r="AC6064">
        <v>59.4609335064888</v>
      </c>
      <c r="AD6064">
        <v>4.1363659068050541E-3</v>
      </c>
      <c r="AE6064">
        <v>3.85271101581078</v>
      </c>
      <c r="AF6064">
        <v>4.0271923542022692E-2</v>
      </c>
      <c r="AG6064">
        <v>4.9011632401278922E-4</v>
      </c>
      <c r="AH6064">
        <v>1.3743007099628446E-2</v>
      </c>
      <c r="AI6064">
        <v>28.527039587497711</v>
      </c>
      <c r="AJ6064">
        <v>1.9979893625019467</v>
      </c>
      <c r="AK6064">
        <v>19.367959955334662</v>
      </c>
      <c r="AL6064">
        <v>4.8970100002276489</v>
      </c>
      <c r="AM6064">
        <v>97.228308856487274</v>
      </c>
      <c r="AN6064">
        <v>448.1571689318788</v>
      </c>
      <c r="AO6064">
        <v>5.0498082280158993E-2</v>
      </c>
      <c r="AP6064">
        <v>0.91554066300392167</v>
      </c>
    </row>
    <row r="6065" spans="1:42">
      <c r="A6065">
        <v>640.16170499421924</v>
      </c>
      <c r="B6065">
        <v>364.32365442098842</v>
      </c>
      <c r="C6065">
        <v>333.33876578586319</v>
      </c>
      <c r="D6065">
        <v>275.83805057323082</v>
      </c>
      <c r="E6065">
        <v>-275.83805057323082</v>
      </c>
      <c r="F6065">
        <v>-306.82293920835605</v>
      </c>
      <c r="G6065">
        <v>3.1304818875083476E-2</v>
      </c>
      <c r="H6065">
        <v>296.90689253515114</v>
      </c>
      <c r="I6065">
        <v>3.2060482800006868E-2</v>
      </c>
      <c r="J6065">
        <v>0.10726305770874023</v>
      </c>
      <c r="K6065">
        <v>1.7367158396422862</v>
      </c>
      <c r="L6065">
        <v>23.819116353988647</v>
      </c>
      <c r="M6065">
        <v>8.5788942067655078</v>
      </c>
      <c r="N6065">
        <v>86.960402741622929</v>
      </c>
      <c r="O6065">
        <v>0.91462203860282898</v>
      </c>
      <c r="P6065">
        <v>1.7378671169281004E-2</v>
      </c>
      <c r="Q6065">
        <v>2.3091557661692297E-2</v>
      </c>
      <c r="R6065">
        <v>0.40839445114135742</v>
      </c>
      <c r="S6065">
        <v>895.54188305429875</v>
      </c>
      <c r="T6065">
        <v>31.736329197883606</v>
      </c>
      <c r="U6065">
        <v>0.44117552578449248</v>
      </c>
      <c r="V6065">
        <v>640.77277183532715</v>
      </c>
      <c r="W6065">
        <v>1</v>
      </c>
      <c r="X6065">
        <v>0.29934671759605408</v>
      </c>
      <c r="Y6065">
        <v>564.04242154920917</v>
      </c>
      <c r="Z6065">
        <v>1</v>
      </c>
      <c r="AA6065">
        <v>16.201759858751302</v>
      </c>
      <c r="AB6065">
        <v>96.621261901855476</v>
      </c>
      <c r="AC6065">
        <v>198.10948818922043</v>
      </c>
      <c r="AD6065">
        <v>1.1017357589852096E-2</v>
      </c>
      <c r="AE6065">
        <v>3.4411375829889441</v>
      </c>
      <c r="AF6065">
        <v>0.12067330241203306</v>
      </c>
      <c r="AG6065">
        <v>3.3137602651345146E-4</v>
      </c>
      <c r="AH6065">
        <v>2.144350514411926E-2</v>
      </c>
      <c r="AI6065">
        <v>13.480684459209442</v>
      </c>
      <c r="AJ6065">
        <v>3.3030413136372281</v>
      </c>
      <c r="AK6065">
        <v>23.572047573924063</v>
      </c>
      <c r="AL6065">
        <v>0.8679271339947503</v>
      </c>
      <c r="AM6065">
        <v>48.974603903293612</v>
      </c>
      <c r="AN6065">
        <v>665.23359503896381</v>
      </c>
      <c r="AO6065">
        <v>7.1825695872306833E-2</v>
      </c>
      <c r="AP6065">
        <v>0.8393874664306642</v>
      </c>
    </row>
    <row r="6066" spans="1:42">
      <c r="A6066">
        <v>250.01343018276583</v>
      </c>
      <c r="B6066">
        <v>213.5175565682519</v>
      </c>
      <c r="C6066">
        <v>191.57543412166126</v>
      </c>
      <c r="D6066">
        <v>36.495873614513926</v>
      </c>
      <c r="E6066">
        <v>-36.495873614513926</v>
      </c>
      <c r="F6066">
        <v>-58.43799606110457</v>
      </c>
      <c r="G6066">
        <v>3.4169361401255793E-3</v>
      </c>
      <c r="H6066">
        <v>475.9838066153801</v>
      </c>
      <c r="I6066">
        <v>5.6194790303707123E-2</v>
      </c>
      <c r="J6066">
        <v>2.4094078302383422E-2</v>
      </c>
      <c r="K6066">
        <v>1.7434683060467242</v>
      </c>
      <c r="L6066">
        <v>69.432351589202881</v>
      </c>
      <c r="M6066">
        <v>38.313048033093047</v>
      </c>
      <c r="N6066">
        <v>46.299784562110908</v>
      </c>
      <c r="O6066">
        <v>0.8955548107624054</v>
      </c>
      <c r="P6066">
        <v>1.2876294665866426E-2</v>
      </c>
      <c r="Q6066">
        <v>4.9557515780131014E-3</v>
      </c>
      <c r="R6066">
        <v>0.48699403285980225</v>
      </c>
      <c r="S6066">
        <v>602.83155898223652</v>
      </c>
      <c r="T6066">
        <v>26.040476560592651</v>
      </c>
      <c r="U6066">
        <v>0.365560616850853</v>
      </c>
      <c r="V6066">
        <v>509.62646007537842</v>
      </c>
      <c r="W6066">
        <v>1</v>
      </c>
      <c r="X6066">
        <v>0.32508378028869633</v>
      </c>
      <c r="Y6066">
        <v>419.03758569872991</v>
      </c>
      <c r="Z6066">
        <v>1</v>
      </c>
      <c r="AA6066">
        <v>26.519981188993459</v>
      </c>
      <c r="AB6066">
        <v>157.29183630371094</v>
      </c>
      <c r="AC6066">
        <v>60.593010485172272</v>
      </c>
      <c r="AD6066">
        <v>1.4170783605331031E-2</v>
      </c>
      <c r="AE6066">
        <v>1.4592264755208066</v>
      </c>
      <c r="AF6066">
        <v>1.0911841392517087E-2</v>
      </c>
      <c r="AG6066">
        <v>5.4077707150746147E-5</v>
      </c>
      <c r="AH6066">
        <v>1.1552502620220183E-2</v>
      </c>
      <c r="AI6066">
        <v>11.988735496997833</v>
      </c>
      <c r="AJ6066">
        <v>11.04200675732203</v>
      </c>
      <c r="AK6066">
        <v>13.960881276726722</v>
      </c>
      <c r="AL6066">
        <v>4.1149271094513935</v>
      </c>
      <c r="AM6066">
        <v>100.24591935873032</v>
      </c>
      <c r="AN6066">
        <v>120.68322183981502</v>
      </c>
      <c r="AO6066">
        <v>9.6382952332496649E-2</v>
      </c>
      <c r="AP6066">
        <v>0.87867626929283149</v>
      </c>
    </row>
    <row r="6067" spans="1:42">
      <c r="A6067">
        <v>964.1332538373814</v>
      </c>
      <c r="B6067">
        <v>901.5058798461173</v>
      </c>
      <c r="C6067">
        <v>1274.2996487153421</v>
      </c>
      <c r="D6067">
        <v>-310.16639487796067</v>
      </c>
      <c r="E6067">
        <v>-372.79376886922478</v>
      </c>
      <c r="F6067">
        <v>310.16639487796067</v>
      </c>
      <c r="G6067">
        <v>4.0578987635490379E-2</v>
      </c>
      <c r="H6067">
        <v>3474.0506904289382</v>
      </c>
      <c r="I6067">
        <v>2.4412850439548491E-2</v>
      </c>
      <c r="J6067">
        <v>9.8888459205627444E-3</v>
      </c>
      <c r="K6067">
        <v>2.0748561851441858</v>
      </c>
      <c r="L6067">
        <v>77.717429399490356</v>
      </c>
      <c r="M6067">
        <v>9.2904191144856387</v>
      </c>
      <c r="N6067">
        <v>137.15475363693241</v>
      </c>
      <c r="O6067">
        <v>0.69609484076499939</v>
      </c>
      <c r="P6067">
        <v>4.6320125261942536E-3</v>
      </c>
      <c r="Q6067">
        <v>4.3362525145212799E-2</v>
      </c>
      <c r="R6067">
        <v>0.47301514625549318</v>
      </c>
      <c r="S6067">
        <v>1021.4869067868622</v>
      </c>
      <c r="T6067">
        <v>44.855698943138123</v>
      </c>
      <c r="U6067">
        <v>0.40434360563755034</v>
      </c>
      <c r="V6067">
        <v>606.16817474365234</v>
      </c>
      <c r="W6067">
        <v>1</v>
      </c>
      <c r="X6067">
        <v>0.36374752640724184</v>
      </c>
      <c r="Y6067">
        <v>494.69772585052567</v>
      </c>
      <c r="Z6067">
        <v>1</v>
      </c>
      <c r="AA6067">
        <v>2.9243437739658358</v>
      </c>
      <c r="AB6067">
        <v>153.30774810791016</v>
      </c>
      <c r="AC6067">
        <v>141.82402938604355</v>
      </c>
      <c r="AD6067">
        <v>1.4774048634064504E-2</v>
      </c>
      <c r="AE6067">
        <v>33.850658576792775</v>
      </c>
      <c r="AF6067">
        <v>5.4354010820388779E-2</v>
      </c>
      <c r="AG6067">
        <v>3.1484238267425862E-4</v>
      </c>
      <c r="AH6067">
        <v>2.9304389023780821E-2</v>
      </c>
      <c r="AI6067">
        <v>27.765372693538666</v>
      </c>
      <c r="AJ6067">
        <v>13.868750561546163</v>
      </c>
      <c r="AK6067">
        <v>40.15299004018307</v>
      </c>
      <c r="AL6067">
        <v>7.3386613500500175</v>
      </c>
      <c r="AM6067">
        <v>90.693370640277863</v>
      </c>
      <c r="AN6067">
        <v>160.83043982635201</v>
      </c>
      <c r="AO6067">
        <v>7.8529211401939386E-2</v>
      </c>
      <c r="AP6067">
        <v>0.82109223699569711</v>
      </c>
    </row>
    <row r="6068" spans="1:42">
      <c r="A6068">
        <v>2017.192917058574</v>
      </c>
      <c r="B6068">
        <v>4138.4393662518196</v>
      </c>
      <c r="C6068">
        <v>2591.3207694620532</v>
      </c>
      <c r="D6068">
        <v>-2121.2464491932456</v>
      </c>
      <c r="E6068">
        <v>1547.1185967897663</v>
      </c>
      <c r="F6068">
        <v>-1547.1185967897663</v>
      </c>
      <c r="G6068">
        <v>4.8088586475554404E-2</v>
      </c>
      <c r="H6068">
        <v>362.42349363964547</v>
      </c>
      <c r="I6068">
        <v>2.9500040709972381E-2</v>
      </c>
      <c r="J6068">
        <v>4.5792151212692263E-2</v>
      </c>
      <c r="K6068">
        <v>1.0013712379515172</v>
      </c>
      <c r="L6068">
        <v>16.454119682312012</v>
      </c>
      <c r="M6068">
        <v>5673.2238935655378</v>
      </c>
      <c r="N6068">
        <v>195.37364139919285</v>
      </c>
      <c r="O6068">
        <v>0.68248739838600159</v>
      </c>
      <c r="P6068">
        <v>4.3727432886759435E-3</v>
      </c>
      <c r="Q6068">
        <v>1.6790644910600446E-2</v>
      </c>
      <c r="R6068">
        <v>0.48600094318389891</v>
      </c>
      <c r="S6068">
        <v>636.15125854700591</v>
      </c>
      <c r="T6068">
        <v>28.341031074523926</v>
      </c>
      <c r="U6068">
        <v>0.42492080867290499</v>
      </c>
      <c r="V6068">
        <v>574.97341632843018</v>
      </c>
      <c r="W6068">
        <v>1</v>
      </c>
      <c r="X6068">
        <v>0.39774678468704228</v>
      </c>
      <c r="Y6068">
        <v>570.8856053887265</v>
      </c>
      <c r="Z6068">
        <v>1</v>
      </c>
      <c r="AA6068">
        <v>7.2365397413539894</v>
      </c>
      <c r="AB6068">
        <v>67.032634033203124</v>
      </c>
      <c r="AC6068">
        <v>195.11198550462723</v>
      </c>
      <c r="AD6068">
        <v>4.0995426667042268E-3</v>
      </c>
      <c r="AE6068">
        <v>46.280622707105792</v>
      </c>
      <c r="AF6068">
        <v>0.13443280935287474</v>
      </c>
      <c r="AG6068">
        <v>3.93871660968437E-4</v>
      </c>
      <c r="AH6068">
        <v>3.4957009661197663E-2</v>
      </c>
      <c r="AI6068">
        <v>28.735286295413971</v>
      </c>
      <c r="AJ6068">
        <v>6.3294818089023819</v>
      </c>
      <c r="AK6068">
        <v>9.9107108241319661</v>
      </c>
      <c r="AL6068">
        <v>5.0788722114640814</v>
      </c>
      <c r="AM6068">
        <v>63.043988692760465</v>
      </c>
      <c r="AN6068">
        <v>784.61534296016316</v>
      </c>
      <c r="AO6068">
        <v>7.03951951265335E-2</v>
      </c>
      <c r="AP6068">
        <v>0.90296396756172193</v>
      </c>
    </row>
    <row r="6069" spans="1:42">
      <c r="A6069">
        <v>500.2176615908233</v>
      </c>
      <c r="B6069">
        <v>358.8934347965332</v>
      </c>
      <c r="C6069">
        <v>548.2787755446094</v>
      </c>
      <c r="D6069">
        <v>-48.061113953786105</v>
      </c>
      <c r="E6069">
        <v>-189.3853407480762</v>
      </c>
      <c r="F6069">
        <v>48.061113953786105</v>
      </c>
      <c r="G6069">
        <v>6.6820620113253987E-2</v>
      </c>
      <c r="H6069">
        <v>1389.0910535327685</v>
      </c>
      <c r="I6069">
        <v>2.5025735199451445E-2</v>
      </c>
      <c r="J6069">
        <v>4.3366875648498539E-2</v>
      </c>
      <c r="K6069">
        <v>1.1837960519015789</v>
      </c>
      <c r="L6069">
        <v>78.619335889816284</v>
      </c>
      <c r="M6069">
        <v>19.500159955738763</v>
      </c>
      <c r="N6069">
        <v>71.576672934341445</v>
      </c>
      <c r="O6069">
        <v>0.50885006785392761</v>
      </c>
      <c r="P6069">
        <v>1.9945007271236839E-2</v>
      </c>
      <c r="Q6069">
        <v>3.0167933411068382E-2</v>
      </c>
      <c r="R6069">
        <v>0.48258197784423829</v>
      </c>
      <c r="S6069">
        <v>412.87589045561606</v>
      </c>
      <c r="T6069">
        <v>39.319387078285217</v>
      </c>
      <c r="U6069">
        <v>0.39547040283679963</v>
      </c>
      <c r="V6069">
        <v>517.41700172424316</v>
      </c>
      <c r="W6069">
        <v>1</v>
      </c>
      <c r="X6069">
        <v>0.35525515437126165</v>
      </c>
      <c r="Y6069">
        <v>540.39781938866565</v>
      </c>
      <c r="Z6069">
        <v>1</v>
      </c>
      <c r="AA6069">
        <v>2.8211924590778352</v>
      </c>
      <c r="AB6069">
        <v>128.18672454833987</v>
      </c>
      <c r="AC6069">
        <v>163.98696154356003</v>
      </c>
      <c r="AD6069">
        <v>1.1731788439628407E-2</v>
      </c>
      <c r="AE6069">
        <v>2.6274506279921281</v>
      </c>
      <c r="AF6069">
        <v>0.24650811553001403</v>
      </c>
      <c r="AG6069">
        <v>1.3426712439246204E-3</v>
      </c>
      <c r="AH6069">
        <v>5.9303530883789063E-2</v>
      </c>
      <c r="AI6069">
        <v>14.81932133436203</v>
      </c>
      <c r="AJ6069">
        <v>11.389166601294299</v>
      </c>
      <c r="AK6069">
        <v>28.384011813998221</v>
      </c>
      <c r="AL6069">
        <v>5.5387308260894272</v>
      </c>
      <c r="AM6069">
        <v>52.718981707096098</v>
      </c>
      <c r="AN6069">
        <v>363.91456525338867</v>
      </c>
      <c r="AO6069">
        <v>3.6975761294364931E-2</v>
      </c>
      <c r="AP6069">
        <v>0.8194578275680543</v>
      </c>
    </row>
    <row r="6070" spans="1:42">
      <c r="A6070">
        <v>1228.6302279060217</v>
      </c>
      <c r="B6070">
        <v>1241.9412610037709</v>
      </c>
      <c r="C6070">
        <v>1207.6905069934487</v>
      </c>
      <c r="D6070">
        <v>-13.311033097749259</v>
      </c>
      <c r="E6070">
        <v>13.311033097749259</v>
      </c>
      <c r="F6070">
        <v>-34.250754010322225</v>
      </c>
      <c r="G6070">
        <v>4.986283904147272E-2</v>
      </c>
      <c r="H6070">
        <v>2126.1298095902584</v>
      </c>
      <c r="I6070">
        <v>3.524808973073959E-2</v>
      </c>
      <c r="J6070">
        <v>4.2668430805206294E-3</v>
      </c>
      <c r="K6070">
        <v>1.5247970584213733</v>
      </c>
      <c r="L6070">
        <v>21.386158466339111</v>
      </c>
      <c r="M6070">
        <v>682.06869346494238</v>
      </c>
      <c r="N6070">
        <v>195.34405369892124</v>
      </c>
      <c r="O6070">
        <v>0.84593251347541809</v>
      </c>
      <c r="P6070">
        <v>1.1205768585205077E-2</v>
      </c>
      <c r="Q6070">
        <v>4.352621708975897E-2</v>
      </c>
      <c r="R6070">
        <v>0.39411292552947996</v>
      </c>
      <c r="S6070">
        <v>409.87990402974407</v>
      </c>
      <c r="T6070">
        <v>46.346408128738403</v>
      </c>
      <c r="U6070">
        <v>0.30534793317317965</v>
      </c>
      <c r="V6070">
        <v>572.63009548187256</v>
      </c>
      <c r="W6070">
        <v>1</v>
      </c>
      <c r="X6070">
        <v>0.30453229427337647</v>
      </c>
      <c r="Y6070">
        <v>438.62366823286209</v>
      </c>
      <c r="Z6070">
        <v>1</v>
      </c>
      <c r="AA6070">
        <v>38.35676020716668</v>
      </c>
      <c r="AB6070">
        <v>39.095593872070317</v>
      </c>
      <c r="AC6070">
        <v>135.80075651407242</v>
      </c>
      <c r="AD6070">
        <v>1.3880742716993022E-2</v>
      </c>
      <c r="AE6070">
        <v>48.192527399059067</v>
      </c>
      <c r="AF6070">
        <v>5.5234851837158191E-2</v>
      </c>
      <c r="AG6070">
        <v>1.2294055599583386E-3</v>
      </c>
      <c r="AH6070">
        <v>1.9672977197170257E-2</v>
      </c>
      <c r="AI6070">
        <v>10.817778408527374</v>
      </c>
      <c r="AJ6070">
        <v>3.7998448862517833</v>
      </c>
      <c r="AK6070">
        <v>48.871776600480082</v>
      </c>
      <c r="AL6070">
        <v>4.6596657088054849</v>
      </c>
      <c r="AM6070">
        <v>82.68559058904647</v>
      </c>
      <c r="AN6070">
        <v>601.95176685940623</v>
      </c>
      <c r="AO6070">
        <v>4.9339864373207094E-2</v>
      </c>
      <c r="AP6070">
        <v>0.91270197558403032</v>
      </c>
    </row>
    <row r="6071" spans="1:42">
      <c r="A6071">
        <v>756.7512625052882</v>
      </c>
      <c r="B6071">
        <v>820.84957851693673</v>
      </c>
      <c r="C6071">
        <v>602.07154587865284</v>
      </c>
      <c r="D6071">
        <v>-64.098316011648535</v>
      </c>
      <c r="E6071">
        <v>64.098316011648535</v>
      </c>
      <c r="F6071">
        <v>-218.77803263828389</v>
      </c>
      <c r="G6071">
        <v>1.2555952403504142E-2</v>
      </c>
      <c r="H6071">
        <v>624.2128201744913</v>
      </c>
      <c r="I6071">
        <v>3.3319608271121973E-2</v>
      </c>
      <c r="J6071">
        <v>8.5917483806610101E-2</v>
      </c>
      <c r="K6071">
        <v>1.3958929411351679</v>
      </c>
      <c r="L6071">
        <v>46.490045785903931</v>
      </c>
      <c r="M6071">
        <v>530.23199908788774</v>
      </c>
      <c r="N6071">
        <v>113.33544998931886</v>
      </c>
      <c r="O6071">
        <v>0.84620437026023865</v>
      </c>
      <c r="P6071">
        <v>9.5667992697821705E-4</v>
      </c>
      <c r="Q6071">
        <v>3.0840301990509029E-2</v>
      </c>
      <c r="R6071">
        <v>0.41290305137634276</v>
      </c>
      <c r="S6071">
        <v>933.61242993025849</v>
      </c>
      <c r="T6071">
        <v>35.39259135723114</v>
      </c>
      <c r="U6071">
        <v>0.35177088320255279</v>
      </c>
      <c r="V6071">
        <v>558.61349105834961</v>
      </c>
      <c r="W6071">
        <v>1</v>
      </c>
      <c r="X6071">
        <v>0.42844052433967594</v>
      </c>
      <c r="Y6071">
        <v>422.47713014587436</v>
      </c>
      <c r="Z6071">
        <v>1</v>
      </c>
      <c r="AA6071">
        <v>22.864819224634175</v>
      </c>
      <c r="AB6071">
        <v>3.4329099731445316</v>
      </c>
      <c r="AC6071">
        <v>153.82405370473862</v>
      </c>
      <c r="AD6071">
        <v>1.1620311247996794E-2</v>
      </c>
      <c r="AE6071">
        <v>1.1552699131410999</v>
      </c>
      <c r="AF6071">
        <v>4.6501461267471303E-2</v>
      </c>
      <c r="AG6071">
        <v>6.4824874537815485E-4</v>
      </c>
      <c r="AH6071">
        <v>4.4378815245628353E-2</v>
      </c>
      <c r="AI6071">
        <v>22.672620713710785</v>
      </c>
      <c r="AJ6071">
        <v>4.9177409145020432</v>
      </c>
      <c r="AK6071">
        <v>14.375236796736717</v>
      </c>
      <c r="AL6071">
        <v>6.164144324161315</v>
      </c>
      <c r="AM6071">
        <v>100.51128817796707</v>
      </c>
      <c r="AN6071">
        <v>316.14953830077229</v>
      </c>
      <c r="AO6071">
        <v>9.789520394802094E-2</v>
      </c>
      <c r="AP6071">
        <v>0.83627757310867312</v>
      </c>
    </row>
    <row r="6072" spans="1:42">
      <c r="A6072">
        <v>620.02488533627104</v>
      </c>
      <c r="B6072">
        <v>1187.2928405770735</v>
      </c>
      <c r="C6072">
        <v>1010.2788992867336</v>
      </c>
      <c r="D6072">
        <v>-567.26795524080251</v>
      </c>
      <c r="E6072">
        <v>177.01394129033997</v>
      </c>
      <c r="F6072">
        <v>-177.01394129033997</v>
      </c>
      <c r="G6072">
        <v>1.4791128808815689E-2</v>
      </c>
      <c r="H6072">
        <v>1778.7866085582259</v>
      </c>
      <c r="I6072">
        <v>5.1699740588665007E-2</v>
      </c>
      <c r="J6072">
        <v>8.6266811132431023E-2</v>
      </c>
      <c r="K6072">
        <v>1.8941515596926211</v>
      </c>
      <c r="L6072">
        <v>47.89973258972168</v>
      </c>
      <c r="M6072">
        <v>1942.3024500749239</v>
      </c>
      <c r="N6072">
        <v>37.631213160514832</v>
      </c>
      <c r="O6072">
        <v>0.98589625954627991</v>
      </c>
      <c r="P6072">
        <v>1.4824507925245495E-2</v>
      </c>
      <c r="Q6072">
        <v>3.4523199452294241E-2</v>
      </c>
      <c r="R6072">
        <v>0.39579042911529544</v>
      </c>
      <c r="S6072">
        <v>1171.8864915894621</v>
      </c>
      <c r="T6072">
        <v>41.544950008392334</v>
      </c>
      <c r="U6072">
        <v>0.37810480773448946</v>
      </c>
      <c r="V6072">
        <v>454.75714206695557</v>
      </c>
      <c r="W6072">
        <v>1</v>
      </c>
      <c r="X6072">
        <v>0.29571923971176151</v>
      </c>
      <c r="Y6072">
        <v>502.23973491462226</v>
      </c>
      <c r="Z6072">
        <v>1</v>
      </c>
      <c r="AA6072">
        <v>40.92564113135338</v>
      </c>
      <c r="AB6072">
        <v>161.3851845703125</v>
      </c>
      <c r="AC6072">
        <v>68.308432400226593</v>
      </c>
      <c r="AD6072">
        <v>4.2657526130350232E-3</v>
      </c>
      <c r="AE6072">
        <v>36.492292085347337</v>
      </c>
      <c r="AF6072">
        <v>3.5501196384429931E-2</v>
      </c>
      <c r="AG6072">
        <v>6.990042289334059E-5</v>
      </c>
      <c r="AH6072">
        <v>1.2149959671497344E-2</v>
      </c>
      <c r="AI6072">
        <v>26.639837324619293</v>
      </c>
      <c r="AJ6072">
        <v>13.416624212832614</v>
      </c>
      <c r="AK6072">
        <v>52.375740593075754</v>
      </c>
      <c r="AL6072">
        <v>2.7466927628390541</v>
      </c>
      <c r="AM6072">
        <v>59.739072215557101</v>
      </c>
      <c r="AN6072">
        <v>448.77568361873256</v>
      </c>
      <c r="AO6072">
        <v>3.5145060658454894E-2</v>
      </c>
      <c r="AP6072">
        <v>0.81801468300819402</v>
      </c>
    </row>
    <row r="6073" spans="1:42">
      <c r="A6073">
        <v>1115.6544495813259</v>
      </c>
      <c r="B6073">
        <v>1184.3795815359072</v>
      </c>
      <c r="C6073">
        <v>1801.5350544191797</v>
      </c>
      <c r="D6073">
        <v>-685.88060483785375</v>
      </c>
      <c r="E6073">
        <v>-617.15547288327252</v>
      </c>
      <c r="F6073">
        <v>617.15547288327252</v>
      </c>
      <c r="G6073">
        <v>4.4968520353425037E-2</v>
      </c>
      <c r="H6073">
        <v>4607.4859739960684</v>
      </c>
      <c r="I6073">
        <v>1.9930761158466339E-2</v>
      </c>
      <c r="J6073">
        <v>7.1692104339599605E-3</v>
      </c>
      <c r="K6073">
        <v>1.8430935142219065</v>
      </c>
      <c r="L6073">
        <v>20.230315923690796</v>
      </c>
      <c r="M6073">
        <v>723.66160313682531</v>
      </c>
      <c r="N6073">
        <v>192.52449759483341</v>
      </c>
      <c r="O6073">
        <v>0.5496189296245575</v>
      </c>
      <c r="P6073">
        <v>9.9051682154337553E-4</v>
      </c>
      <c r="Q6073">
        <v>1.1049824025895858E-2</v>
      </c>
      <c r="R6073">
        <v>0.38380990982055663</v>
      </c>
      <c r="S6073">
        <v>491.03706826924622</v>
      </c>
      <c r="T6073">
        <v>48.384454846382141</v>
      </c>
      <c r="U6073">
        <v>0.3115635281801224</v>
      </c>
      <c r="V6073">
        <v>557.01594352722168</v>
      </c>
      <c r="W6073">
        <v>1</v>
      </c>
      <c r="X6073">
        <v>0.38807963728904726</v>
      </c>
      <c r="Y6073">
        <v>353.58466834984841</v>
      </c>
      <c r="Z6073">
        <v>1</v>
      </c>
      <c r="AA6073">
        <v>47.577539724931725</v>
      </c>
      <c r="AB6073">
        <v>170.93452313232424</v>
      </c>
      <c r="AC6073">
        <v>175.73197335004807</v>
      </c>
      <c r="AD6073">
        <v>1.0454073522844887E-2</v>
      </c>
      <c r="AE6073">
        <v>21.511517405412384</v>
      </c>
      <c r="AF6073">
        <v>0.11499872088432311</v>
      </c>
      <c r="AG6073">
        <v>1.0444395163120542E-3</v>
      </c>
      <c r="AH6073">
        <v>2.3053575849533079E-2</v>
      </c>
      <c r="AI6073">
        <v>17.15321272611618</v>
      </c>
      <c r="AJ6073">
        <v>1.2689751223290284</v>
      </c>
      <c r="AK6073">
        <v>49.806544749140741</v>
      </c>
      <c r="AL6073">
        <v>5.4197180308284514</v>
      </c>
      <c r="AM6073">
        <v>104.05260206460953</v>
      </c>
      <c r="AN6073">
        <v>548.6446393070446</v>
      </c>
      <c r="AO6073">
        <v>9.887481963634491E-2</v>
      </c>
      <c r="AP6073">
        <v>0.87853035545349134</v>
      </c>
    </row>
    <row r="6074" spans="1:42">
      <c r="A6074">
        <v>600.51983433389012</v>
      </c>
      <c r="B6074">
        <v>655.52517255463079</v>
      </c>
      <c r="C6074">
        <v>613.69779530186156</v>
      </c>
      <c r="D6074">
        <v>-55.005338220740668</v>
      </c>
      <c r="E6074">
        <v>41.827377252769224</v>
      </c>
      <c r="F6074">
        <v>-41.827377252769224</v>
      </c>
      <c r="G6074">
        <v>-6.9983930636357394E-3</v>
      </c>
      <c r="H6074">
        <v>777.41062250660264</v>
      </c>
      <c r="I6074">
        <v>5.1183179318904877E-2</v>
      </c>
      <c r="J6074">
        <v>9.6464540719985961E-2</v>
      </c>
      <c r="K6074">
        <v>1.6342054754078386</v>
      </c>
      <c r="L6074">
        <v>28.836028575897217</v>
      </c>
      <c r="M6074">
        <v>770.25438352190758</v>
      </c>
      <c r="N6074">
        <v>94.777022420692461</v>
      </c>
      <c r="O6074">
        <v>0.64818552136421204</v>
      </c>
      <c r="P6074">
        <v>4.3382549285888661E-3</v>
      </c>
      <c r="Q6074">
        <v>3.4514719168345129E-2</v>
      </c>
      <c r="R6074">
        <v>0.42670484066009523</v>
      </c>
      <c r="S6074">
        <v>918.9562607661278</v>
      </c>
      <c r="T6074">
        <v>33.945506811141968</v>
      </c>
      <c r="U6074">
        <v>0.33063589036464691</v>
      </c>
      <c r="V6074">
        <v>586.9917631149292</v>
      </c>
      <c r="W6074">
        <v>1</v>
      </c>
      <c r="X6074">
        <v>0.38468225479125978</v>
      </c>
      <c r="Y6074">
        <v>479.59098616472323</v>
      </c>
      <c r="Z6074">
        <v>1</v>
      </c>
      <c r="AA6074">
        <v>18.141102152585987</v>
      </c>
      <c r="AB6074">
        <v>16.39537487792969</v>
      </c>
      <c r="AC6074">
        <v>114.1972079873085</v>
      </c>
      <c r="AD6074">
        <v>5.7308343740609972E-3</v>
      </c>
      <c r="AE6074">
        <v>1.139209376637158</v>
      </c>
      <c r="AF6074">
        <v>-2.9645476341247558E-2</v>
      </c>
      <c r="AG6074">
        <v>3.5669696990626402E-4</v>
      </c>
      <c r="AH6074">
        <v>5.8194054496288297E-2</v>
      </c>
      <c r="AI6074">
        <v>20.410752594470978</v>
      </c>
      <c r="AJ6074">
        <v>10.560431822112337</v>
      </c>
      <c r="AK6074">
        <v>22.955817523598672</v>
      </c>
      <c r="AL6074">
        <v>6.0293605866661037</v>
      </c>
      <c r="AM6074">
        <v>37.449929177761078</v>
      </c>
      <c r="AN6074">
        <v>583.77218197129196</v>
      </c>
      <c r="AO6074">
        <v>6.8205681443214414E-2</v>
      </c>
      <c r="AP6074">
        <v>0.8264464013576508</v>
      </c>
    </row>
    <row r="6075" spans="1:42">
      <c r="A6075">
        <v>918.86503716943571</v>
      </c>
      <c r="B6075">
        <v>689.3167027082834</v>
      </c>
      <c r="C6075">
        <v>625.82761944017159</v>
      </c>
      <c r="D6075">
        <v>229.54833446115231</v>
      </c>
      <c r="E6075">
        <v>-229.54833446115231</v>
      </c>
      <c r="F6075">
        <v>-293.03741772926412</v>
      </c>
      <c r="G6075">
        <v>4.7149703959332122E-2</v>
      </c>
      <c r="H6075">
        <v>1051.3794134336226</v>
      </c>
      <c r="I6075">
        <v>2.0226930677890775E-2</v>
      </c>
      <c r="J6075">
        <v>6.7315048694610594E-2</v>
      </c>
      <c r="K6075">
        <v>1.5949914051949978</v>
      </c>
      <c r="L6075">
        <v>50.02020001411438</v>
      </c>
      <c r="M6075">
        <v>22.077998349901826</v>
      </c>
      <c r="N6075">
        <v>136.32522698135378</v>
      </c>
      <c r="O6075">
        <v>0.78526195883750916</v>
      </c>
      <c r="P6075">
        <v>3.9225216441684295E-3</v>
      </c>
      <c r="Q6075">
        <v>2.3373810715145531E-2</v>
      </c>
      <c r="R6075">
        <v>0.4510325336456299</v>
      </c>
      <c r="S6075">
        <v>950.73311395225892</v>
      </c>
      <c r="T6075">
        <v>48.41369092464447</v>
      </c>
      <c r="U6075">
        <v>0.38505158483982088</v>
      </c>
      <c r="V6075">
        <v>486.17172241210938</v>
      </c>
      <c r="W6075">
        <v>1</v>
      </c>
      <c r="X6075">
        <v>0.30805982232093815</v>
      </c>
      <c r="Y6075">
        <v>651.50503759804383</v>
      </c>
      <c r="Z6075">
        <v>1</v>
      </c>
      <c r="AA6075">
        <v>24.031779458017354</v>
      </c>
      <c r="AB6075">
        <v>8.1572827758789064</v>
      </c>
      <c r="AC6075">
        <v>176.70016139745712</v>
      </c>
      <c r="AD6075">
        <v>4.4211428389590007E-3</v>
      </c>
      <c r="AE6075">
        <v>10.641005436225994</v>
      </c>
      <c r="AF6075">
        <v>0.16036964535713194</v>
      </c>
      <c r="AG6075">
        <v>7.7179435178710738E-4</v>
      </c>
      <c r="AH6075">
        <v>3.5547533154487609E-2</v>
      </c>
      <c r="AI6075">
        <v>11.965015828609467</v>
      </c>
      <c r="AJ6075">
        <v>11.461442166656203</v>
      </c>
      <c r="AK6075">
        <v>12.765540041327476</v>
      </c>
      <c r="AL6075">
        <v>6.707903481606488</v>
      </c>
      <c r="AM6075">
        <v>32.394571316242221</v>
      </c>
      <c r="AN6075">
        <v>586.24455804702166</v>
      </c>
      <c r="AO6075">
        <v>3.8453060507774355E-2</v>
      </c>
      <c r="AP6075">
        <v>0.81272435331344606</v>
      </c>
    </row>
    <row r="6076" spans="1:42">
      <c r="A6076">
        <v>97.419946854365719</v>
      </c>
      <c r="B6076">
        <v>-100.42112523900244</v>
      </c>
      <c r="C6076">
        <v>159.6368488930278</v>
      </c>
      <c r="D6076">
        <v>-62.216902038662084</v>
      </c>
      <c r="E6076">
        <v>-260.05797413203027</v>
      </c>
      <c r="F6076">
        <v>62.216902038662084</v>
      </c>
      <c r="G6076">
        <v>3.9377412865526228E-2</v>
      </c>
      <c r="H6076">
        <v>523.49179550222789</v>
      </c>
      <c r="I6076">
        <v>3.1734599769115447E-2</v>
      </c>
      <c r="J6076">
        <v>8.1862595319747919E-2</v>
      </c>
      <c r="K6076">
        <v>1.5950147931158543</v>
      </c>
      <c r="L6076">
        <v>77.299904823303223</v>
      </c>
      <c r="M6076">
        <v>3.1091005987367</v>
      </c>
      <c r="N6076">
        <v>23.69197005367279</v>
      </c>
      <c r="O6076">
        <v>0.61347046494483948</v>
      </c>
      <c r="P6076">
        <v>6.3289594650268542E-3</v>
      </c>
      <c r="Q6076">
        <v>4.7312992413838699E-3</v>
      </c>
      <c r="R6076">
        <v>0.46061348438262939</v>
      </c>
      <c r="S6076">
        <v>1129.0788352862075</v>
      </c>
      <c r="T6076">
        <v>39.968061447143555</v>
      </c>
      <c r="U6076">
        <v>0.43359852969646456</v>
      </c>
      <c r="V6076">
        <v>476.57272815704346</v>
      </c>
      <c r="W6076">
        <v>1</v>
      </c>
      <c r="X6076">
        <v>0.30804792642593387</v>
      </c>
      <c r="Y6076">
        <v>458.75916302373435</v>
      </c>
      <c r="Z6076">
        <v>1</v>
      </c>
      <c r="AA6076">
        <v>21.407311503286365</v>
      </c>
      <c r="AB6076">
        <v>88.881633544921883</v>
      </c>
      <c r="AC6076">
        <v>147.7392390370369</v>
      </c>
      <c r="AD6076">
        <v>1.09985107030624E-2</v>
      </c>
      <c r="AE6076">
        <v>3.0491591498376787</v>
      </c>
      <c r="AF6076">
        <v>0.13551321744918821</v>
      </c>
      <c r="AG6076">
        <v>7.9853062909700104E-4</v>
      </c>
      <c r="AH6076">
        <v>4.6666339552402493E-2</v>
      </c>
      <c r="AI6076">
        <v>7.848602831363678</v>
      </c>
      <c r="AJ6076">
        <v>10.510288412028565</v>
      </c>
      <c r="AK6076">
        <v>9.8084935981035226</v>
      </c>
      <c r="AL6076">
        <v>3.7885720929784905</v>
      </c>
      <c r="AM6076">
        <v>31.462680518627167</v>
      </c>
      <c r="AN6076">
        <v>474.10892577278287</v>
      </c>
      <c r="AO6076">
        <v>4.8227171063423155E-2</v>
      </c>
      <c r="AP6076">
        <v>0.8400551140308381</v>
      </c>
    </row>
    <row r="6077" spans="1:42">
      <c r="A6077">
        <v>664.60649645427907</v>
      </c>
      <c r="B6077">
        <v>580.2615936409951</v>
      </c>
      <c r="C6077">
        <v>704.25330938626439</v>
      </c>
      <c r="D6077">
        <v>-39.646812931985323</v>
      </c>
      <c r="E6077">
        <v>-123.99171574526929</v>
      </c>
      <c r="F6077">
        <v>39.646812931985323</v>
      </c>
      <c r="G6077">
        <v>1.4259785658111567E-2</v>
      </c>
      <c r="H6077">
        <v>1708.7286030138409</v>
      </c>
      <c r="I6077">
        <v>5.9072923958301542E-2</v>
      </c>
      <c r="J6077">
        <v>7.0768694877624508E-2</v>
      </c>
      <c r="K6077">
        <v>1.9262100332438945</v>
      </c>
      <c r="L6077">
        <v>67.162798643112183</v>
      </c>
      <c r="M6077">
        <v>155.89514956288835</v>
      </c>
      <c r="N6077">
        <v>93.08492281684876</v>
      </c>
      <c r="O6077">
        <v>0.64557120203971863</v>
      </c>
      <c r="P6077">
        <v>4.0492710007561574E-3</v>
      </c>
      <c r="Q6077">
        <v>1.075502464506361E-2</v>
      </c>
      <c r="R6077">
        <v>0.42807434082031248</v>
      </c>
      <c r="S6077">
        <v>786.10425960149314</v>
      </c>
      <c r="T6077">
        <v>26.424208283424377</v>
      </c>
      <c r="U6077">
        <v>0.42760431587696079</v>
      </c>
      <c r="V6077">
        <v>619.0422534942627</v>
      </c>
      <c r="W6077">
        <v>1</v>
      </c>
      <c r="X6077">
        <v>0.34278598666191101</v>
      </c>
      <c r="Y6077">
        <v>619.89390777728067</v>
      </c>
      <c r="Z6077">
        <v>1</v>
      </c>
      <c r="AA6077">
        <v>11.057541265687945</v>
      </c>
      <c r="AB6077">
        <v>10.232407653808595</v>
      </c>
      <c r="AC6077">
        <v>87.48270720243454</v>
      </c>
      <c r="AD6077">
        <v>7.1908901899288861E-3</v>
      </c>
      <c r="AE6077">
        <v>1.8757795468092977</v>
      </c>
      <c r="AF6077">
        <v>5.7595313787460314E-2</v>
      </c>
      <c r="AG6077">
        <v>1.025582746885706E-4</v>
      </c>
      <c r="AH6077">
        <v>3.4862731838226316E-2</v>
      </c>
      <c r="AI6077">
        <v>5.0160500407218933</v>
      </c>
      <c r="AJ6077">
        <v>11.801938375745957</v>
      </c>
      <c r="AK6077">
        <v>52.183020402789118</v>
      </c>
      <c r="AL6077">
        <v>2.9562844847805936</v>
      </c>
      <c r="AM6077">
        <v>104.55505481958389</v>
      </c>
      <c r="AN6077">
        <v>352.09193686904905</v>
      </c>
      <c r="AO6077">
        <v>0.10171330058574676</v>
      </c>
      <c r="AP6077">
        <v>0.83874079227447518</v>
      </c>
    </row>
    <row r="6078" spans="1:42">
      <c r="A6078">
        <v>755.5128113334697</v>
      </c>
      <c r="B6078">
        <v>637.42068522837485</v>
      </c>
      <c r="C6078">
        <v>438.36746392913409</v>
      </c>
      <c r="D6078">
        <v>118.09212610509485</v>
      </c>
      <c r="E6078">
        <v>-118.09212610509485</v>
      </c>
      <c r="F6078">
        <v>-317.14534740433561</v>
      </c>
      <c r="G6078">
        <v>1.0889652124383463E-2</v>
      </c>
      <c r="H6078">
        <v>578.3590791991985</v>
      </c>
      <c r="I6078">
        <v>5.9988828599452967E-2</v>
      </c>
      <c r="J6078">
        <v>2.8699866533279418E-2</v>
      </c>
      <c r="K6078">
        <v>1.1403660667717457</v>
      </c>
      <c r="L6078">
        <v>15.253641605377197</v>
      </c>
      <c r="M6078">
        <v>7.3017171236568394</v>
      </c>
      <c r="N6078">
        <v>149.02640557117465</v>
      </c>
      <c r="O6078">
        <v>0.81134703755378723</v>
      </c>
      <c r="P6078">
        <v>2.7748387654622391E-3</v>
      </c>
      <c r="Q6078">
        <v>3.2692525174882671E-2</v>
      </c>
      <c r="R6078">
        <v>0.46623462200164795</v>
      </c>
      <c r="S6078">
        <v>808.54673328850379</v>
      </c>
      <c r="T6078">
        <v>41.584354639053345</v>
      </c>
      <c r="U6078">
        <v>0.30039421498775487</v>
      </c>
      <c r="V6078">
        <v>550.46536922454834</v>
      </c>
      <c r="W6078">
        <v>1</v>
      </c>
      <c r="X6078">
        <v>0.3783510446548462</v>
      </c>
      <c r="Y6078">
        <v>459.50832523747863</v>
      </c>
      <c r="Z6078">
        <v>1</v>
      </c>
      <c r="AA6078">
        <v>27.968773509626395</v>
      </c>
      <c r="AB6078">
        <v>56.34892932128907</v>
      </c>
      <c r="AC6078">
        <v>181.46351724863052</v>
      </c>
      <c r="AD6078">
        <v>7.7298726790990587E-3</v>
      </c>
      <c r="AE6078">
        <v>2.4189509220438699</v>
      </c>
      <c r="AF6078">
        <v>3.7447614669799803E-2</v>
      </c>
      <c r="AG6078">
        <v>9.4786493526146813E-5</v>
      </c>
      <c r="AH6078">
        <v>4.7356310689449309E-2</v>
      </c>
      <c r="AI6078">
        <v>28.133380711078644</v>
      </c>
      <c r="AJ6078">
        <v>15.095407964801279</v>
      </c>
      <c r="AK6078">
        <v>27.362745257019995</v>
      </c>
      <c r="AL6078">
        <v>4.1525344394008643</v>
      </c>
      <c r="AM6078">
        <v>58.892743718624118</v>
      </c>
      <c r="AN6078">
        <v>292.86233635439407</v>
      </c>
      <c r="AO6078">
        <v>4.2569270730018614E-2</v>
      </c>
      <c r="AP6078">
        <v>0.82600622630119336</v>
      </c>
    </row>
    <row r="6079" spans="1:42">
      <c r="A6079">
        <v>477.5215512215417</v>
      </c>
      <c r="B6079">
        <v>371.61815778765271</v>
      </c>
      <c r="C6079">
        <v>674.61486064576502</v>
      </c>
      <c r="D6079">
        <v>-197.09330942422332</v>
      </c>
      <c r="E6079">
        <v>-302.99670285811231</v>
      </c>
      <c r="F6079">
        <v>197.09330942422332</v>
      </c>
      <c r="G6079">
        <v>1.9078670563927824E-2</v>
      </c>
      <c r="H6079">
        <v>1987.1438606533823</v>
      </c>
      <c r="I6079">
        <v>4.1846243441104887E-2</v>
      </c>
      <c r="J6079">
        <v>3.0320798397064211E-2</v>
      </c>
      <c r="K6079">
        <v>1.9086104152143</v>
      </c>
      <c r="L6079">
        <v>51.428009271621704</v>
      </c>
      <c r="M6079">
        <v>13.690503285117311</v>
      </c>
      <c r="N6079">
        <v>67.293418206787123</v>
      </c>
      <c r="O6079">
        <v>0.87581643462181091</v>
      </c>
      <c r="P6079">
        <v>2.1178192191653778E-2</v>
      </c>
      <c r="Q6079">
        <v>4.5737790902455638E-2</v>
      </c>
      <c r="R6079">
        <v>0.45808718681335447</v>
      </c>
      <c r="S6079">
        <v>843.14825943790447</v>
      </c>
      <c r="T6079">
        <v>41.450735926628113</v>
      </c>
      <c r="U6079">
        <v>0.43553824961185456</v>
      </c>
      <c r="V6079">
        <v>531.12802505493164</v>
      </c>
      <c r="W6079">
        <v>1</v>
      </c>
      <c r="X6079">
        <v>0.41108686566352848</v>
      </c>
      <c r="Y6079">
        <v>466.08214625997584</v>
      </c>
      <c r="Z6079">
        <v>1</v>
      </c>
      <c r="AA6079">
        <v>37.929512833490378</v>
      </c>
      <c r="AB6079">
        <v>102.39661651611328</v>
      </c>
      <c r="AC6079">
        <v>142.52022355794907</v>
      </c>
      <c r="AD6079">
        <v>2.2644173385750533E-3</v>
      </c>
      <c r="AE6079">
        <v>27.237048293331743</v>
      </c>
      <c r="AF6079">
        <v>5.9674383401870715E-2</v>
      </c>
      <c r="AG6079">
        <v>7.9711067569495094E-5</v>
      </c>
      <c r="AH6079">
        <v>5.2444478297233581E-2</v>
      </c>
      <c r="AI6079">
        <v>20.996561944484711</v>
      </c>
      <c r="AJ6079">
        <v>8.0579744288158288</v>
      </c>
      <c r="AK6079">
        <v>43.325945672392848</v>
      </c>
      <c r="AL6079">
        <v>3.8440261102767552</v>
      </c>
      <c r="AM6079">
        <v>76.564997398853308</v>
      </c>
      <c r="AN6079">
        <v>272.098964812649</v>
      </c>
      <c r="AO6079">
        <v>8.1377585768699648E-2</v>
      </c>
      <c r="AP6079">
        <v>0.81317769479751589</v>
      </c>
    </row>
    <row r="6080" spans="1:42">
      <c r="A6080">
        <v>546.41268530215234</v>
      </c>
      <c r="B6080">
        <v>386.5815737955129</v>
      </c>
      <c r="C6080">
        <v>552.6246118200512</v>
      </c>
      <c r="D6080">
        <v>-6.2119265178988599</v>
      </c>
      <c r="E6080">
        <v>-166.0430380245383</v>
      </c>
      <c r="F6080">
        <v>6.2119265178988599</v>
      </c>
      <c r="G6080">
        <v>2.2322523449130705E-2</v>
      </c>
      <c r="H6080">
        <v>1405.1347766406429</v>
      </c>
      <c r="I6080">
        <v>5.53199502825737E-2</v>
      </c>
      <c r="J6080">
        <v>9.8578240871429433E-3</v>
      </c>
      <c r="K6080">
        <v>1.4309467292368412</v>
      </c>
      <c r="L6080">
        <v>39.610691070556641</v>
      </c>
      <c r="M6080">
        <v>3.1801150870653965</v>
      </c>
      <c r="N6080">
        <v>85.648614422416699</v>
      </c>
      <c r="O6080">
        <v>0.8593994677066803</v>
      </c>
      <c r="P6080">
        <v>1.9751766310797794E-2</v>
      </c>
      <c r="Q6080">
        <v>3.5554267194535992E-2</v>
      </c>
      <c r="R6080">
        <v>0.39412245273590091</v>
      </c>
      <c r="S6080">
        <v>1074.211367353477</v>
      </c>
      <c r="T6080">
        <v>36.708509922027588</v>
      </c>
      <c r="U6080">
        <v>0.40919982612133027</v>
      </c>
      <c r="V6080">
        <v>583.48658084869385</v>
      </c>
      <c r="W6080">
        <v>1</v>
      </c>
      <c r="X6080">
        <v>0.33919085264205934</v>
      </c>
      <c r="Y6080">
        <v>518.37513694150698</v>
      </c>
      <c r="Z6080">
        <v>1</v>
      </c>
      <c r="AA6080">
        <v>33.276856091527939</v>
      </c>
      <c r="AB6080">
        <v>108.91573095703126</v>
      </c>
      <c r="AC6080">
        <v>95.452745258808136</v>
      </c>
      <c r="AD6080">
        <v>1.4635690868410291E-2</v>
      </c>
      <c r="AE6080">
        <v>46.837516356489409</v>
      </c>
      <c r="AF6080">
        <v>-1.3963744640350342E-2</v>
      </c>
      <c r="AG6080">
        <v>6.3288894818286378E-4</v>
      </c>
      <c r="AH6080">
        <v>4.9303192257881163E-3</v>
      </c>
      <c r="AI6080">
        <v>27.110117971897125</v>
      </c>
      <c r="AJ6080">
        <v>12.952918594180108</v>
      </c>
      <c r="AK6080">
        <v>52.336757925152774</v>
      </c>
      <c r="AL6080">
        <v>4.3099225323815293</v>
      </c>
      <c r="AM6080">
        <v>100.94830969572067</v>
      </c>
      <c r="AN6080">
        <v>373.44371213064755</v>
      </c>
      <c r="AO6080">
        <v>6.8089768528938291E-2</v>
      </c>
      <c r="AP6080">
        <v>0.86266631531715399</v>
      </c>
    </row>
    <row r="6081" spans="1:42">
      <c r="A6081">
        <v>304.16372638625603</v>
      </c>
      <c r="B6081">
        <v>-32.427345694855376</v>
      </c>
      <c r="C6081">
        <v>147.4045017288521</v>
      </c>
      <c r="D6081">
        <v>156.75922465740393</v>
      </c>
      <c r="E6081">
        <v>-336.59107208111141</v>
      </c>
      <c r="F6081">
        <v>-156.75922465740393</v>
      </c>
      <c r="G6081">
        <v>4.680609923786061E-2</v>
      </c>
      <c r="H6081">
        <v>85.530735626904729</v>
      </c>
      <c r="I6081">
        <v>1.6702711880207062E-2</v>
      </c>
      <c r="J6081">
        <v>9.795211791992187E-3</v>
      </c>
      <c r="K6081">
        <v>1.2591239781081676</v>
      </c>
      <c r="L6081">
        <v>75.896276235580444</v>
      </c>
      <c r="M6081">
        <v>76.912740185028127</v>
      </c>
      <c r="N6081">
        <v>62.892169694137586</v>
      </c>
      <c r="O6081">
        <v>0.72566196322441101</v>
      </c>
      <c r="P6081">
        <v>3.8289521005418561E-3</v>
      </c>
      <c r="Q6081">
        <v>1.614855262968275E-2</v>
      </c>
      <c r="R6081">
        <v>0.41574636459350589</v>
      </c>
      <c r="S6081">
        <v>860.09240139970075</v>
      </c>
      <c r="T6081">
        <v>49.134448170661926</v>
      </c>
      <c r="U6081">
        <v>0.30439842998981481</v>
      </c>
      <c r="V6081">
        <v>553.59358787536621</v>
      </c>
      <c r="W6081">
        <v>1</v>
      </c>
      <c r="X6081">
        <v>0.43262127280235291</v>
      </c>
      <c r="Y6081">
        <v>391.26430173937752</v>
      </c>
      <c r="Z6081">
        <v>1</v>
      </c>
      <c r="AA6081">
        <v>26.210774190721519</v>
      </c>
      <c r="AB6081">
        <v>103.72812811279297</v>
      </c>
      <c r="AC6081">
        <v>193.61172169446945</v>
      </c>
      <c r="AD6081">
        <v>8.1454969878889567E-3</v>
      </c>
      <c r="AE6081">
        <v>33.066416059331374</v>
      </c>
      <c r="AF6081">
        <v>0.10152933955192564</v>
      </c>
      <c r="AG6081">
        <v>2.3014247446829101E-4</v>
      </c>
      <c r="AH6081">
        <v>1.9417278146743773E-2</v>
      </c>
      <c r="AI6081">
        <v>10.207149684429169</v>
      </c>
      <c r="AJ6081">
        <v>4.788994533611711</v>
      </c>
      <c r="AK6081">
        <v>0.83790654838085177</v>
      </c>
      <c r="AL6081">
        <v>4.3131966950754546</v>
      </c>
      <c r="AM6081">
        <v>56.865304815769193</v>
      </c>
      <c r="AN6081">
        <v>822.23713643204928</v>
      </c>
      <c r="AO6081">
        <v>6.6400383830070492E-2</v>
      </c>
      <c r="AP6081">
        <v>0.90019363021850596</v>
      </c>
    </row>
    <row r="6082" spans="1:42">
      <c r="A6082">
        <v>257.12828334371989</v>
      </c>
      <c r="B6082">
        <v>319.6915364359827</v>
      </c>
      <c r="C6082">
        <v>687.22840356729535</v>
      </c>
      <c r="D6082">
        <v>-430.10012022357546</v>
      </c>
      <c r="E6082">
        <v>-367.53686713131265</v>
      </c>
      <c r="F6082">
        <v>367.53686713131265</v>
      </c>
      <c r="G6082">
        <v>3.7215343705105763E-2</v>
      </c>
      <c r="H6082">
        <v>2110.7853518515062</v>
      </c>
      <c r="I6082">
        <v>3.523193210363388E-2</v>
      </c>
      <c r="J6082">
        <v>4.0766765832901002E-2</v>
      </c>
      <c r="K6082">
        <v>2.0323404047787186</v>
      </c>
      <c r="L6082">
        <v>75.829427242279053</v>
      </c>
      <c r="M6082">
        <v>268.89965393683815</v>
      </c>
      <c r="N6082">
        <v>28.426492994117737</v>
      </c>
      <c r="O6082">
        <v>0.72726276516914368</v>
      </c>
      <c r="P6082">
        <v>1.0023549609714083E-2</v>
      </c>
      <c r="Q6082">
        <v>4.0567013581593828E-2</v>
      </c>
      <c r="R6082">
        <v>0.43354211330413817</v>
      </c>
      <c r="S6082">
        <v>490.60083919481565</v>
      </c>
      <c r="T6082">
        <v>45.837658643722534</v>
      </c>
      <c r="U6082">
        <v>0.43749888360500333</v>
      </c>
      <c r="V6082">
        <v>576.42982006072998</v>
      </c>
      <c r="W6082">
        <v>1</v>
      </c>
      <c r="X6082">
        <v>0.30288729667663578</v>
      </c>
      <c r="Y6082">
        <v>459.5796359721291</v>
      </c>
      <c r="Z6082">
        <v>1</v>
      </c>
      <c r="AA6082">
        <v>4.411798262662888</v>
      </c>
      <c r="AB6082">
        <v>30.07400720214844</v>
      </c>
      <c r="AC6082">
        <v>110.39021164178848</v>
      </c>
      <c r="AD6082">
        <v>1.1604620452620024E-2</v>
      </c>
      <c r="AE6082">
        <v>19.675828747866049</v>
      </c>
      <c r="AF6082">
        <v>0.10972213268280029</v>
      </c>
      <c r="AG6082">
        <v>2.1726244665214395E-4</v>
      </c>
      <c r="AH6082">
        <v>4.6855009448528287E-2</v>
      </c>
      <c r="AI6082">
        <v>21.742010414600372</v>
      </c>
      <c r="AJ6082">
        <v>0.40325117247433845</v>
      </c>
      <c r="AK6082">
        <v>36.492144761681558</v>
      </c>
      <c r="AL6082">
        <v>8.8149598129488922</v>
      </c>
      <c r="AM6082">
        <v>87.702217805385587</v>
      </c>
      <c r="AN6082">
        <v>106.84351291312423</v>
      </c>
      <c r="AO6082">
        <v>4.8488249421119692E-2</v>
      </c>
      <c r="AP6082">
        <v>0.86119688010215767</v>
      </c>
    </row>
    <row r="6083" spans="1:42">
      <c r="A6083">
        <v>458.18706386332826</v>
      </c>
      <c r="B6083">
        <v>145.94645398829363</v>
      </c>
      <c r="C6083">
        <v>179.24523702084784</v>
      </c>
      <c r="D6083">
        <v>278.9418268424804</v>
      </c>
      <c r="E6083">
        <v>-312.24060987503464</v>
      </c>
      <c r="F6083">
        <v>-278.9418268424804</v>
      </c>
      <c r="G6083">
        <v>4.9076267366804344E-2</v>
      </c>
      <c r="H6083">
        <v>181.48390476993825</v>
      </c>
      <c r="I6083">
        <v>4.3092097342014316E-2</v>
      </c>
      <c r="J6083">
        <v>9.9205240726470953E-2</v>
      </c>
      <c r="K6083">
        <v>1.1560103715837002</v>
      </c>
      <c r="L6083">
        <v>19.302340745925903</v>
      </c>
      <c r="M6083">
        <v>30.787217584625242</v>
      </c>
      <c r="N6083">
        <v>86.198932259368902</v>
      </c>
      <c r="O6083">
        <v>0.92572912573814392</v>
      </c>
      <c r="P6083">
        <v>2.0990401638878713E-2</v>
      </c>
      <c r="Q6083">
        <v>2.9220871024661588E-2</v>
      </c>
      <c r="R6083">
        <v>0.41912560462951659</v>
      </c>
      <c r="S6083">
        <v>502.09647489089764</v>
      </c>
      <c r="T6083">
        <v>36.488589644432068</v>
      </c>
      <c r="U6083">
        <v>0.30973966658115387</v>
      </c>
      <c r="V6083">
        <v>476.39255523681641</v>
      </c>
      <c r="W6083">
        <v>1</v>
      </c>
      <c r="X6083">
        <v>0.43678434967994695</v>
      </c>
      <c r="Y6083">
        <v>623.2256371851322</v>
      </c>
      <c r="Z6083">
        <v>1</v>
      </c>
      <c r="AA6083">
        <v>27.379505210428245</v>
      </c>
      <c r="AB6083">
        <v>59.170661193847664</v>
      </c>
      <c r="AC6083">
        <v>117.33648627996445</v>
      </c>
      <c r="AD6083">
        <v>1.0178179618639822E-2</v>
      </c>
      <c r="AE6083">
        <v>1.2054824802217003</v>
      </c>
      <c r="AF6083">
        <v>0.17641274571418761</v>
      </c>
      <c r="AG6083">
        <v>7.2324383283794329E-4</v>
      </c>
      <c r="AH6083">
        <v>2.2095773720741268E-2</v>
      </c>
      <c r="AI6083">
        <v>28.636887967586517</v>
      </c>
      <c r="AJ6083">
        <v>11.789397607589958</v>
      </c>
      <c r="AK6083">
        <v>5.1570933383703235</v>
      </c>
      <c r="AL6083">
        <v>4.3957984960340086</v>
      </c>
      <c r="AM6083">
        <v>103.45371876955032</v>
      </c>
      <c r="AN6083">
        <v>775.73606160010536</v>
      </c>
      <c r="AO6083">
        <v>5.8062334418296814E-2</v>
      </c>
      <c r="AP6083">
        <v>0.83585146474838268</v>
      </c>
    </row>
    <row r="6084" spans="1:42">
      <c r="A6084">
        <v>106.05773002668971</v>
      </c>
      <c r="B6084">
        <v>-228.52587429806132</v>
      </c>
      <c r="C6084">
        <v>354.88762536354943</v>
      </c>
      <c r="D6084">
        <v>-248.82989533685972</v>
      </c>
      <c r="E6084">
        <v>-583.41349966161079</v>
      </c>
      <c r="F6084">
        <v>248.82989533685972</v>
      </c>
      <c r="G6084">
        <v>3.1649243212277356E-2</v>
      </c>
      <c r="H6084">
        <v>1405.353348386019</v>
      </c>
      <c r="I6084">
        <v>5.6999249160289762E-2</v>
      </c>
      <c r="J6084">
        <v>6.7812067747116095E-2</v>
      </c>
      <c r="K6084">
        <v>1.2959472215712071</v>
      </c>
      <c r="L6084">
        <v>59.006896018981934</v>
      </c>
      <c r="M6084">
        <v>1.0965631856748714</v>
      </c>
      <c r="N6084">
        <v>29.832823610496526</v>
      </c>
      <c r="O6084">
        <v>0.52568522095680237</v>
      </c>
      <c r="P6084">
        <v>6.3220797644721125E-4</v>
      </c>
      <c r="Q6084">
        <v>6.200870672861734E-3</v>
      </c>
      <c r="R6084">
        <v>0.45934467792510986</v>
      </c>
      <c r="S6084">
        <v>942.19522415449023</v>
      </c>
      <c r="T6084">
        <v>49.942564964294434</v>
      </c>
      <c r="U6084">
        <v>0.35911279857158662</v>
      </c>
      <c r="V6084">
        <v>484.19010639190674</v>
      </c>
      <c r="W6084">
        <v>1</v>
      </c>
      <c r="X6084">
        <v>0.37063727617263797</v>
      </c>
      <c r="Y6084">
        <v>608.47455229777574</v>
      </c>
      <c r="Z6084">
        <v>1</v>
      </c>
      <c r="AA6084">
        <v>48.237157630453119</v>
      </c>
      <c r="AB6084">
        <v>77.513226806640631</v>
      </c>
      <c r="AC6084">
        <v>79.356665909290314</v>
      </c>
      <c r="AD6084">
        <v>1.0002346527882112E-2</v>
      </c>
      <c r="AE6084">
        <v>2.4657568578469586</v>
      </c>
      <c r="AF6084">
        <v>0.1131689429283142</v>
      </c>
      <c r="AG6084">
        <v>5.5409267820291457E-4</v>
      </c>
      <c r="AH6084">
        <v>2.7595756113529202E-2</v>
      </c>
      <c r="AI6084">
        <v>20.813542902469635</v>
      </c>
      <c r="AJ6084">
        <v>6.4490615135394584</v>
      </c>
      <c r="AK6084">
        <v>60.665665410161019</v>
      </c>
      <c r="AL6084">
        <v>5.4709783259684803</v>
      </c>
      <c r="AM6084">
        <v>82.213830840587619</v>
      </c>
      <c r="AN6084">
        <v>739.14849128301285</v>
      </c>
      <c r="AO6084">
        <v>0.1031498452425003</v>
      </c>
      <c r="AP6084">
        <v>0.90664809155464188</v>
      </c>
    </row>
    <row r="6085" spans="1:42">
      <c r="A6085">
        <v>1567.116712849559</v>
      </c>
      <c r="B6085">
        <v>1527.9323626942014</v>
      </c>
      <c r="C6085">
        <v>996.48789716937131</v>
      </c>
      <c r="D6085">
        <v>39.184350155357606</v>
      </c>
      <c r="E6085">
        <v>-39.184350155357606</v>
      </c>
      <c r="F6085">
        <v>-570.6288156801877</v>
      </c>
      <c r="G6085">
        <v>4.4642729330969924E-2</v>
      </c>
      <c r="H6085">
        <v>1360.8764407579017</v>
      </c>
      <c r="I6085">
        <v>2.6523738205432891E-2</v>
      </c>
      <c r="J6085">
        <v>9.8409893989562985E-2</v>
      </c>
      <c r="K6085">
        <v>1.8626402804553508</v>
      </c>
      <c r="L6085">
        <v>65.878990888595581</v>
      </c>
      <c r="M6085">
        <v>4.0631582945539062</v>
      </c>
      <c r="N6085">
        <v>195.62723432044987</v>
      </c>
      <c r="O6085">
        <v>0.78915879130363464</v>
      </c>
      <c r="P6085">
        <v>1.2210853523678247E-2</v>
      </c>
      <c r="Q6085">
        <v>2.6609314229753277E-2</v>
      </c>
      <c r="R6085">
        <v>0.4115720748901367</v>
      </c>
      <c r="S6085">
        <v>610.95895260749762</v>
      </c>
      <c r="T6085">
        <v>37.914100289344788</v>
      </c>
      <c r="U6085">
        <v>0.4404077845811844</v>
      </c>
      <c r="V6085">
        <v>501.39260292053223</v>
      </c>
      <c r="W6085">
        <v>1</v>
      </c>
      <c r="X6085">
        <v>0.37411381602287297</v>
      </c>
      <c r="Y6085">
        <v>297.07760276288906</v>
      </c>
      <c r="Z6085">
        <v>1</v>
      </c>
      <c r="AA6085">
        <v>18.359493109407431</v>
      </c>
      <c r="AB6085">
        <v>88.613434509277354</v>
      </c>
      <c r="AC6085">
        <v>91.225950419902802</v>
      </c>
      <c r="AD6085">
        <v>5.2049131474943243E-3</v>
      </c>
      <c r="AE6085">
        <v>42.742246876561275</v>
      </c>
      <c r="AF6085">
        <v>0.13481349349021909</v>
      </c>
      <c r="AG6085">
        <v>7.6799349538075228E-4</v>
      </c>
      <c r="AH6085">
        <v>3.337068157196045E-2</v>
      </c>
      <c r="AI6085">
        <v>24.291453063488007</v>
      </c>
      <c r="AJ6085">
        <v>5.1726893435774928</v>
      </c>
      <c r="AK6085">
        <v>19.051764709353446</v>
      </c>
      <c r="AL6085">
        <v>7.4747875183859733</v>
      </c>
      <c r="AM6085">
        <v>108.98169189691544</v>
      </c>
      <c r="AN6085">
        <v>93.464236096535473</v>
      </c>
      <c r="AO6085">
        <v>7.3563999056816098E-2</v>
      </c>
      <c r="AP6085">
        <v>0.87396211147308356</v>
      </c>
    </row>
    <row r="6086" spans="1:42">
      <c r="A6086">
        <v>480.59352892086457</v>
      </c>
      <c r="B6086">
        <v>425.80863949412287</v>
      </c>
      <c r="C6086">
        <v>214.04263232354597</v>
      </c>
      <c r="D6086">
        <v>54.784889426741699</v>
      </c>
      <c r="E6086">
        <v>-54.784889426741699</v>
      </c>
      <c r="F6086">
        <v>-266.55089659731857</v>
      </c>
      <c r="G6086">
        <v>3.1826651200060882E-2</v>
      </c>
      <c r="H6086">
        <v>129.96142566939542</v>
      </c>
      <c r="I6086">
        <v>3.5557509362697595E-2</v>
      </c>
      <c r="J6086">
        <v>8.9240433931350713E-2</v>
      </c>
      <c r="K6086">
        <v>1.6737291241943835</v>
      </c>
      <c r="L6086">
        <v>22.472565174102783</v>
      </c>
      <c r="M6086">
        <v>70.102544310215691</v>
      </c>
      <c r="N6086">
        <v>73.062149533271793</v>
      </c>
      <c r="O6086">
        <v>0.92059090733528137</v>
      </c>
      <c r="P6086">
        <v>1.0821583641899954E-2</v>
      </c>
      <c r="Q6086">
        <v>3.1937229527367481E-2</v>
      </c>
      <c r="R6086">
        <v>0.46884215831756593</v>
      </c>
      <c r="S6086">
        <v>820.51222511810283</v>
      </c>
      <c r="T6086">
        <v>34.608250856399536</v>
      </c>
      <c r="U6086">
        <v>0.39373212277889252</v>
      </c>
      <c r="V6086">
        <v>593.88902187347412</v>
      </c>
      <c r="W6086">
        <v>1</v>
      </c>
      <c r="X6086">
        <v>0.29517089366912846</v>
      </c>
      <c r="Y6086">
        <v>515.19102275188175</v>
      </c>
      <c r="Z6086">
        <v>1</v>
      </c>
      <c r="AA6086">
        <v>36.407497896070488</v>
      </c>
      <c r="AB6086">
        <v>151.68835852050782</v>
      </c>
      <c r="AC6086">
        <v>48.377193510532379</v>
      </c>
      <c r="AD6086">
        <v>3.3126097459059492E-3</v>
      </c>
      <c r="AE6086">
        <v>88.849357989523938</v>
      </c>
      <c r="AF6086">
        <v>0.1074173355102539</v>
      </c>
      <c r="AG6086">
        <v>1.0320180045068324E-3</v>
      </c>
      <c r="AH6086">
        <v>4.6190101945400235E-2</v>
      </c>
      <c r="AI6086">
        <v>26.883614361286163</v>
      </c>
      <c r="AJ6086">
        <v>6.4387465449370165</v>
      </c>
      <c r="AK6086">
        <v>2.1784447485208509</v>
      </c>
      <c r="AL6086">
        <v>4.7591877395804243</v>
      </c>
      <c r="AM6086">
        <v>43.800910031795503</v>
      </c>
      <c r="AN6086">
        <v>182.78585141463935</v>
      </c>
      <c r="AO6086">
        <v>7.5488984704017631E-2</v>
      </c>
      <c r="AP6086">
        <v>0.92055254244804396</v>
      </c>
    </row>
    <row r="6087" spans="1:42">
      <c r="A6087">
        <v>237.70697919598558</v>
      </c>
      <c r="B6087">
        <v>196.81812196863655</v>
      </c>
      <c r="C6087">
        <v>482.61539732173173</v>
      </c>
      <c r="D6087">
        <v>-244.90841812574615</v>
      </c>
      <c r="E6087">
        <v>-285.79727535309519</v>
      </c>
      <c r="F6087">
        <v>244.90841812574615</v>
      </c>
      <c r="G6087">
        <v>5.3555589295380387E-2</v>
      </c>
      <c r="H6087">
        <v>1048.7257380885724</v>
      </c>
      <c r="I6087">
        <v>5.9582168161869044E-2</v>
      </c>
      <c r="J6087">
        <v>7.5270133495330807E-2</v>
      </c>
      <c r="K6087">
        <v>1.8024032371938228</v>
      </c>
      <c r="L6087">
        <v>32.700811624526978</v>
      </c>
      <c r="M6087">
        <v>701.13089884933436</v>
      </c>
      <c r="N6087">
        <v>36.663052732849124</v>
      </c>
      <c r="O6087">
        <v>0.93817386031150818</v>
      </c>
      <c r="P6087">
        <v>1.4688360055287676E-2</v>
      </c>
      <c r="Q6087">
        <v>2.362556844287448E-2</v>
      </c>
      <c r="R6087">
        <v>0.49358138084411618</v>
      </c>
      <c r="S6087">
        <v>369.76210488884806</v>
      </c>
      <c r="T6087">
        <v>32.465240359306335</v>
      </c>
      <c r="U6087">
        <v>0.28432087481021884</v>
      </c>
      <c r="V6087">
        <v>645.50046920776367</v>
      </c>
      <c r="W6087">
        <v>1</v>
      </c>
      <c r="X6087">
        <v>0.31019621968269351</v>
      </c>
      <c r="Y6087">
        <v>629.78003252431085</v>
      </c>
      <c r="Z6087">
        <v>1</v>
      </c>
      <c r="AA6087">
        <v>12.833639948205949</v>
      </c>
      <c r="AB6087">
        <v>104.25916680908205</v>
      </c>
      <c r="AC6087">
        <v>38.685570657253265</v>
      </c>
      <c r="AD6087">
        <v>8.6178249782986119E-3</v>
      </c>
      <c r="AE6087">
        <v>3.468810410576773</v>
      </c>
      <c r="AF6087">
        <v>0.2258630526065826</v>
      </c>
      <c r="AG6087">
        <v>8.7638241960372599E-5</v>
      </c>
      <c r="AH6087">
        <v>1.846972997188568E-2</v>
      </c>
      <c r="AI6087">
        <v>29.771247804164886</v>
      </c>
      <c r="AJ6087">
        <v>8.0381073981717037</v>
      </c>
      <c r="AK6087">
        <v>33.803216437697408</v>
      </c>
      <c r="AL6087">
        <v>3.3839865659463868</v>
      </c>
      <c r="AM6087">
        <v>62.401262772083285</v>
      </c>
      <c r="AN6087">
        <v>771.30974945105754</v>
      </c>
      <c r="AO6087">
        <v>3.5119611144065858E-2</v>
      </c>
      <c r="AP6087">
        <v>0.87342828035354625</v>
      </c>
    </row>
    <row r="6088" spans="1:42">
      <c r="A6088">
        <v>1113.6978639444142</v>
      </c>
      <c r="B6088">
        <v>857.83064978095649</v>
      </c>
      <c r="C6088">
        <v>1022.0731640876819</v>
      </c>
      <c r="D6088">
        <v>91.624699856732263</v>
      </c>
      <c r="E6088">
        <v>-255.86721416345767</v>
      </c>
      <c r="F6088">
        <v>-91.624699856732263</v>
      </c>
      <c r="G6088">
        <v>5.3216236654278548E-2</v>
      </c>
      <c r="H6088">
        <v>2122.9984902764695</v>
      </c>
      <c r="I6088">
        <v>2.264407843351364E-2</v>
      </c>
      <c r="J6088">
        <v>9.0566146612167359E-2</v>
      </c>
      <c r="K6088">
        <v>1.3923801861345768</v>
      </c>
      <c r="L6088">
        <v>63.882074356079102</v>
      </c>
      <c r="M6088">
        <v>23.674982223310437</v>
      </c>
      <c r="N6088">
        <v>191.94244996166233</v>
      </c>
      <c r="O6088">
        <v>0.67214217782020569</v>
      </c>
      <c r="P6088">
        <v>2.2960952864752873E-2</v>
      </c>
      <c r="Q6088">
        <v>1.4504877037472193E-2</v>
      </c>
      <c r="R6088">
        <v>0.44868250370025636</v>
      </c>
      <c r="S6088">
        <v>466.37602885469664</v>
      </c>
      <c r="T6088">
        <v>40.424621105194092</v>
      </c>
      <c r="U6088">
        <v>0.3189477986097336</v>
      </c>
      <c r="V6088">
        <v>552.99971103668213</v>
      </c>
      <c r="W6088">
        <v>1</v>
      </c>
      <c r="X6088">
        <v>0.37590770483016966</v>
      </c>
      <c r="Y6088">
        <v>296.44694221113753</v>
      </c>
      <c r="Z6088">
        <v>1</v>
      </c>
      <c r="AA6088">
        <v>0.88659635443687457</v>
      </c>
      <c r="AB6088">
        <v>61.987871093750002</v>
      </c>
      <c r="AC6088">
        <v>160.71809083223343</v>
      </c>
      <c r="AD6088">
        <v>3.2483174250676084E-3</v>
      </c>
      <c r="AE6088">
        <v>8.9126546981201127</v>
      </c>
      <c r="AF6088">
        <v>0.20254116296768185</v>
      </c>
      <c r="AG6088">
        <v>1.0516986465717933E-3</v>
      </c>
      <c r="AH6088">
        <v>2.039619513750076E-2</v>
      </c>
      <c r="AI6088">
        <v>19.488662779331207</v>
      </c>
      <c r="AJ6088">
        <v>4.7948362743127886</v>
      </c>
      <c r="AK6088">
        <v>34.212691639065739</v>
      </c>
      <c r="AL6088">
        <v>5.1478148603788521</v>
      </c>
      <c r="AM6088">
        <v>56.461490046978</v>
      </c>
      <c r="AN6088">
        <v>642.94961966370238</v>
      </c>
      <c r="AO6088">
        <v>9.4793143391609186E-2</v>
      </c>
      <c r="AP6088">
        <v>0.82501899743080143</v>
      </c>
    </row>
    <row r="6089" spans="1:42">
      <c r="A6089">
        <v>715.37969944427994</v>
      </c>
      <c r="B6089">
        <v>995.64392031229022</v>
      </c>
      <c r="C6089">
        <v>865.25328069386228</v>
      </c>
      <c r="D6089">
        <v>-280.26422086801028</v>
      </c>
      <c r="E6089">
        <v>130.39063961842794</v>
      </c>
      <c r="F6089">
        <v>-130.39063961842794</v>
      </c>
      <c r="G6089">
        <v>1.9284776788789773E-2</v>
      </c>
      <c r="H6089">
        <v>1276.7627943981593</v>
      </c>
      <c r="I6089">
        <v>5.4192741215229032E-2</v>
      </c>
      <c r="J6089">
        <v>0.10230512428283692</v>
      </c>
      <c r="K6089">
        <v>1.5674404344260693</v>
      </c>
      <c r="L6089">
        <v>44.527934789657593</v>
      </c>
      <c r="M6089">
        <v>1192.3940866065984</v>
      </c>
      <c r="N6089">
        <v>108.24908778953554</v>
      </c>
      <c r="O6089">
        <v>0.65564176440238953</v>
      </c>
      <c r="P6089">
        <v>1.9360990895165336E-2</v>
      </c>
      <c r="Q6089">
        <v>3.0474549028608529E-2</v>
      </c>
      <c r="R6089">
        <v>0.44467256546020506</v>
      </c>
      <c r="S6089">
        <v>702.61032232004106</v>
      </c>
      <c r="T6089">
        <v>47.365215420722961</v>
      </c>
      <c r="U6089">
        <v>0.31675054371356964</v>
      </c>
      <c r="V6089">
        <v>593.78695487976074</v>
      </c>
      <c r="W6089">
        <v>1</v>
      </c>
      <c r="X6089">
        <v>0.32207318663597106</v>
      </c>
      <c r="Y6089">
        <v>659.08145359223454</v>
      </c>
      <c r="Z6089">
        <v>1</v>
      </c>
      <c r="AA6089">
        <v>33.612950131120684</v>
      </c>
      <c r="AB6089">
        <v>98.744076843261723</v>
      </c>
      <c r="AC6089">
        <v>167.66670197248459</v>
      </c>
      <c r="AD6089">
        <v>1.0127952771309096E-2</v>
      </c>
      <c r="AE6089">
        <v>2.8081013350982467</v>
      </c>
      <c r="AF6089">
        <v>7.1241720914840684E-2</v>
      </c>
      <c r="AG6089">
        <v>7.3632980152243976E-4</v>
      </c>
      <c r="AH6089">
        <v>5.5693596410751341E-2</v>
      </c>
      <c r="AI6089">
        <v>11.099526584148407</v>
      </c>
      <c r="AJ6089">
        <v>10.319437897835121</v>
      </c>
      <c r="AK6089">
        <v>42.716250159144401</v>
      </c>
      <c r="AL6089">
        <v>4.2200977174557615</v>
      </c>
      <c r="AM6089">
        <v>66.961930906772608</v>
      </c>
      <c r="AN6089">
        <v>444.19713396299773</v>
      </c>
      <c r="AO6089">
        <v>6.855082595348358E-2</v>
      </c>
      <c r="AP6089">
        <v>0.83108822822570805</v>
      </c>
    </row>
    <row r="6090" spans="1:42">
      <c r="A6090">
        <v>1380.9280819178075</v>
      </c>
      <c r="B6090">
        <v>4279.2815395655198</v>
      </c>
      <c r="C6090">
        <v>2766.8368783772398</v>
      </c>
      <c r="D6090">
        <v>-2898.3534576477123</v>
      </c>
      <c r="E6090">
        <v>1512.44466118828</v>
      </c>
      <c r="F6090">
        <v>-1512.44466118828</v>
      </c>
      <c r="G6090">
        <v>4.6520902727725591E-2</v>
      </c>
      <c r="H6090">
        <v>365.40368524462423</v>
      </c>
      <c r="I6090">
        <v>4.7188704907894133E-2</v>
      </c>
      <c r="J6090">
        <v>6.4773161411285397E-3</v>
      </c>
      <c r="K6090">
        <v>1.5094219222843646</v>
      </c>
      <c r="L6090">
        <v>48.810985088348389</v>
      </c>
      <c r="M6090">
        <v>8030.6000117096492</v>
      </c>
      <c r="N6090">
        <v>76.104015032386783</v>
      </c>
      <c r="O6090">
        <v>0.79880216717720032</v>
      </c>
      <c r="P6090">
        <v>6.4686370425754113E-3</v>
      </c>
      <c r="Q6090">
        <v>2.2560551484425859E-2</v>
      </c>
      <c r="R6090">
        <v>0.39172460079193117</v>
      </c>
      <c r="S6090">
        <v>947.08652595027957</v>
      </c>
      <c r="T6090">
        <v>44.627088308334351</v>
      </c>
      <c r="U6090">
        <v>0.35478240907192232</v>
      </c>
      <c r="V6090">
        <v>647.47188091278076</v>
      </c>
      <c r="W6090">
        <v>1</v>
      </c>
      <c r="X6090">
        <v>0.35661296844482426</v>
      </c>
      <c r="Y6090">
        <v>406.45773290651977</v>
      </c>
      <c r="Z6090">
        <v>1</v>
      </c>
      <c r="AA6090">
        <v>36.844171394224169</v>
      </c>
      <c r="AB6090">
        <v>12.421733276367188</v>
      </c>
      <c r="AC6090">
        <v>79.933740198612213</v>
      </c>
      <c r="AD6090">
        <v>1.0905389704255978E-2</v>
      </c>
      <c r="AE6090">
        <v>10.969167033887153</v>
      </c>
      <c r="AF6090">
        <v>0.18280373096466063</v>
      </c>
      <c r="AG6090">
        <v>1.3295205416496768E-3</v>
      </c>
      <c r="AH6090">
        <v>5.4516226851940151E-2</v>
      </c>
      <c r="AI6090">
        <v>19.595790207386017</v>
      </c>
      <c r="AJ6090">
        <v>6.406979744948254</v>
      </c>
      <c r="AK6090">
        <v>10.665917678475379</v>
      </c>
      <c r="AL6090">
        <v>3.2239569454437111</v>
      </c>
      <c r="AM6090">
        <v>47.845753991603857</v>
      </c>
      <c r="AN6090">
        <v>828.66290535158646</v>
      </c>
      <c r="AO6090">
        <v>6.5566593766212461E-2</v>
      </c>
      <c r="AP6090">
        <v>0.85432614302635201</v>
      </c>
    </row>
    <row r="6091" spans="1:42">
      <c r="A6091">
        <v>447.41173686578145</v>
      </c>
      <c r="B6091">
        <v>325.28493800346308</v>
      </c>
      <c r="C6091">
        <v>761.71550125193596</v>
      </c>
      <c r="D6091">
        <v>-314.30376438615451</v>
      </c>
      <c r="E6091">
        <v>-436.43056324847288</v>
      </c>
      <c r="F6091">
        <v>314.30376438615451</v>
      </c>
      <c r="G6091">
        <v>8.9825527763876742E-3</v>
      </c>
      <c r="H6091">
        <v>2544.5281698131962</v>
      </c>
      <c r="I6091">
        <v>1.5137256681919098E-2</v>
      </c>
      <c r="J6091">
        <v>1.9848484516143801E-2</v>
      </c>
      <c r="K6091">
        <v>1.2522025374352932</v>
      </c>
      <c r="L6091">
        <v>36.149789094924927</v>
      </c>
      <c r="M6091">
        <v>5.3865944303561744</v>
      </c>
      <c r="N6091">
        <v>81.096638220977795</v>
      </c>
      <c r="O6091">
        <v>0.86163696646690369</v>
      </c>
      <c r="P6091">
        <v>2.1330444176991776E-2</v>
      </c>
      <c r="Q6091">
        <v>3.2379400518205426E-2</v>
      </c>
      <c r="R6091">
        <v>0.47526310920715331</v>
      </c>
      <c r="S6091">
        <v>1009.2688019280276</v>
      </c>
      <c r="T6091">
        <v>42.771801352500916</v>
      </c>
      <c r="U6091">
        <v>0.34110316336154939</v>
      </c>
      <c r="V6091">
        <v>602.61192321777344</v>
      </c>
      <c r="W6091">
        <v>1</v>
      </c>
      <c r="X6091">
        <v>0.43714767098426821</v>
      </c>
      <c r="Y6091">
        <v>627.49429376631178</v>
      </c>
      <c r="Z6091">
        <v>1</v>
      </c>
      <c r="AA6091">
        <v>47.111557906198506</v>
      </c>
      <c r="AB6091">
        <v>125.92988336181642</v>
      </c>
      <c r="AC6091">
        <v>153.08847278356552</v>
      </c>
      <c r="AD6091">
        <v>1.5004560682508682E-2</v>
      </c>
      <c r="AE6091">
        <v>1.4745664085387715</v>
      </c>
      <c r="AF6091">
        <v>3.158487439155578E-2</v>
      </c>
      <c r="AG6091">
        <v>1.0507938438176591E-3</v>
      </c>
      <c r="AH6091">
        <v>5.2826845097541805E-2</v>
      </c>
      <c r="AI6091">
        <v>22.800520360469818</v>
      </c>
      <c r="AJ6091">
        <v>8.2163050677298628</v>
      </c>
      <c r="AK6091">
        <v>30.327142118811608</v>
      </c>
      <c r="AL6091">
        <v>7.6342214218152362</v>
      </c>
      <c r="AM6091">
        <v>25.957531750202179</v>
      </c>
      <c r="AN6091">
        <v>291.10465293658388</v>
      </c>
      <c r="AO6091">
        <v>4.1380470633506777E-2</v>
      </c>
      <c r="AP6091">
        <v>0.85405950880050674</v>
      </c>
    </row>
    <row r="6092" spans="1:42">
      <c r="A6092">
        <v>229.55245518543001</v>
      </c>
      <c r="B6092">
        <v>221.34782890097509</v>
      </c>
      <c r="C6092">
        <v>560.90440491788286</v>
      </c>
      <c r="D6092">
        <v>-331.35194973245285</v>
      </c>
      <c r="E6092">
        <v>-339.5565760169078</v>
      </c>
      <c r="F6092">
        <v>331.35194973245285</v>
      </c>
      <c r="G6092">
        <v>6.9037069891909428E-2</v>
      </c>
      <c r="H6092">
        <v>1763.7862120559944</v>
      </c>
      <c r="I6092">
        <v>5.6954145133495331E-2</v>
      </c>
      <c r="J6092">
        <v>2.7242130994796755E-2</v>
      </c>
      <c r="K6092">
        <v>1.6505236014425755</v>
      </c>
      <c r="L6092">
        <v>31.848530769348145</v>
      </c>
      <c r="M6092">
        <v>223.50418486581842</v>
      </c>
      <c r="N6092">
        <v>33.197520819664007</v>
      </c>
      <c r="O6092">
        <v>0.86639729142189026</v>
      </c>
      <c r="P6092">
        <v>1.8291169378492563E-2</v>
      </c>
      <c r="Q6092">
        <v>2.3591720316145152E-2</v>
      </c>
      <c r="R6092">
        <v>0.46391327381134034</v>
      </c>
      <c r="S6092">
        <v>468.553175887507</v>
      </c>
      <c r="T6092">
        <v>48.987197875976563</v>
      </c>
      <c r="U6092">
        <v>0.39072142779827118</v>
      </c>
      <c r="V6092">
        <v>529.85680103302002</v>
      </c>
      <c r="W6092">
        <v>1</v>
      </c>
      <c r="X6092">
        <v>0.40555389642715456</v>
      </c>
      <c r="Y6092">
        <v>674.7615755296174</v>
      </c>
      <c r="Z6092">
        <v>1</v>
      </c>
      <c r="AA6092">
        <v>16.082809997854238</v>
      </c>
      <c r="AB6092">
        <v>77.517413818359387</v>
      </c>
      <c r="AC6092">
        <v>31.663484871387482</v>
      </c>
      <c r="AD6092">
        <v>5.0106227907360107E-3</v>
      </c>
      <c r="AE6092">
        <v>47.618111142634696</v>
      </c>
      <c r="AF6092">
        <v>0.25431404829025261</v>
      </c>
      <c r="AG6092">
        <v>7.1972550015260775E-5</v>
      </c>
      <c r="AH6092">
        <v>4.3494868719577785E-2</v>
      </c>
      <c r="AI6092">
        <v>10.305887758731842</v>
      </c>
      <c r="AJ6092">
        <v>8.6425987710947876</v>
      </c>
      <c r="AK6092">
        <v>59.71265594780445</v>
      </c>
      <c r="AL6092">
        <v>4.9835729265685558</v>
      </c>
      <c r="AM6092">
        <v>61.97790840864181</v>
      </c>
      <c r="AN6092">
        <v>236.11325958889233</v>
      </c>
      <c r="AO6092">
        <v>3.4374155163764956E-2</v>
      </c>
      <c r="AP6092">
        <v>0.83401633763313299</v>
      </c>
    </row>
    <row r="6093" spans="1:42">
      <c r="A6093">
        <v>1012.9161815055103</v>
      </c>
      <c r="B6093">
        <v>838.78321146941903</v>
      </c>
      <c r="C6093">
        <v>732.62980844444928</v>
      </c>
      <c r="D6093">
        <v>174.13297003609125</v>
      </c>
      <c r="E6093">
        <v>-174.13297003609125</v>
      </c>
      <c r="F6093">
        <v>-280.286373061061</v>
      </c>
      <c r="G6093">
        <v>4.7715476235428746E-3</v>
      </c>
      <c r="H6093">
        <v>1194.9532308299742</v>
      </c>
      <c r="I6093">
        <v>5.481958419084549E-2</v>
      </c>
      <c r="J6093">
        <v>7.3704535484313966E-2</v>
      </c>
      <c r="K6093">
        <v>1.5599324966609478</v>
      </c>
      <c r="L6093">
        <v>42.228850126266479</v>
      </c>
      <c r="M6093">
        <v>125.98002755455563</v>
      </c>
      <c r="N6093">
        <v>157.65947619514466</v>
      </c>
      <c r="O6093">
        <v>0.71500346064567566</v>
      </c>
      <c r="P6093">
        <v>5.5078798400031185E-3</v>
      </c>
      <c r="Q6093">
        <v>2.8595385498470724E-2</v>
      </c>
      <c r="R6093">
        <v>0.44854393005371096</v>
      </c>
      <c r="S6093">
        <v>414.8697290077962</v>
      </c>
      <c r="T6093">
        <v>27.792969346046448</v>
      </c>
      <c r="U6093">
        <v>0.35220112144947052</v>
      </c>
      <c r="V6093">
        <v>452.74930000305176</v>
      </c>
      <c r="W6093">
        <v>1</v>
      </c>
      <c r="X6093">
        <v>0.44459020495414736</v>
      </c>
      <c r="Y6093">
        <v>444.12433261135436</v>
      </c>
      <c r="Z6093">
        <v>1</v>
      </c>
      <c r="AA6093">
        <v>11.503634865236284</v>
      </c>
      <c r="AB6093">
        <v>149.9838051147461</v>
      </c>
      <c r="AC6093">
        <v>113.00965994596481</v>
      </c>
      <c r="AD6093">
        <v>6.6819769704443777E-3</v>
      </c>
      <c r="AE6093">
        <v>1.2420060779195605</v>
      </c>
      <c r="AF6093">
        <v>1.5389217138290404E-2</v>
      </c>
      <c r="AG6093">
        <v>8.8651760140831873E-4</v>
      </c>
      <c r="AH6093">
        <v>1.7623864459991454E-2</v>
      </c>
      <c r="AI6093">
        <v>19.22756165266037</v>
      </c>
      <c r="AJ6093">
        <v>14.760725968856287</v>
      </c>
      <c r="AK6093">
        <v>40.099111921191216</v>
      </c>
      <c r="AL6093">
        <v>5.7398516745227166</v>
      </c>
      <c r="AM6093">
        <v>59.423111689090732</v>
      </c>
      <c r="AN6093">
        <v>496.35393401427922</v>
      </c>
      <c r="AO6093">
        <v>5.6426294207572933E-2</v>
      </c>
      <c r="AP6093">
        <v>0.92558272266387953</v>
      </c>
    </row>
    <row r="6094" spans="1:42">
      <c r="A6094">
        <v>1043.7890489370102</v>
      </c>
      <c r="B6094">
        <v>787.57871183398674</v>
      </c>
      <c r="C6094">
        <v>487.43990719634445</v>
      </c>
      <c r="D6094">
        <v>256.21033710302345</v>
      </c>
      <c r="E6094">
        <v>-256.21033710302345</v>
      </c>
      <c r="F6094">
        <v>-556.3491417406658</v>
      </c>
      <c r="G6094">
        <v>6.1502289626309756E-2</v>
      </c>
      <c r="H6094">
        <v>62.81634195328575</v>
      </c>
      <c r="I6094">
        <v>5.1426788270473478E-2</v>
      </c>
      <c r="J6094">
        <v>8.3615107774734493E-2</v>
      </c>
      <c r="K6094">
        <v>1.8415475588142871</v>
      </c>
      <c r="L6094">
        <v>65.191366672515869</v>
      </c>
      <c r="M6094">
        <v>98.796031251639349</v>
      </c>
      <c r="N6094">
        <v>126.11490433521273</v>
      </c>
      <c r="O6094">
        <v>0.90217974781990051</v>
      </c>
      <c r="P6094">
        <v>3.0491282145182286E-3</v>
      </c>
      <c r="Q6094">
        <v>4.6597135702768952E-2</v>
      </c>
      <c r="R6094">
        <v>0.48115428447723391</v>
      </c>
      <c r="S6094">
        <v>462.57350561835563</v>
      </c>
      <c r="T6094">
        <v>48.953253030776978</v>
      </c>
      <c r="U6094">
        <v>0.44524446904659276</v>
      </c>
      <c r="V6094">
        <v>597.4323034286499</v>
      </c>
      <c r="W6094">
        <v>1</v>
      </c>
      <c r="X6094">
        <v>0.43815590381622316</v>
      </c>
      <c r="Y6094">
        <v>286.58318945929193</v>
      </c>
      <c r="Z6094">
        <v>1</v>
      </c>
      <c r="AA6094">
        <v>20.450135241498952</v>
      </c>
      <c r="AB6094">
        <v>73.351881469726564</v>
      </c>
      <c r="AC6094">
        <v>139.17850404977798</v>
      </c>
      <c r="AD6094">
        <v>1.9644240028837807E-3</v>
      </c>
      <c r="AE6094">
        <v>61.961784045209562</v>
      </c>
      <c r="AF6094">
        <v>0.22518307685852049</v>
      </c>
      <c r="AG6094">
        <v>4.3454229202856149E-4</v>
      </c>
      <c r="AH6094">
        <v>1.079271034002304E-2</v>
      </c>
      <c r="AI6094">
        <v>13.806760609149933</v>
      </c>
      <c r="AJ6094">
        <v>13.97520945309058</v>
      </c>
      <c r="AK6094">
        <v>5.3679762482643126E-2</v>
      </c>
      <c r="AL6094">
        <v>5.1700006706969992</v>
      </c>
      <c r="AM6094">
        <v>22.528058278560639</v>
      </c>
      <c r="AN6094">
        <v>646.07885762837736</v>
      </c>
      <c r="AO6094">
        <v>0.10818494379520416</v>
      </c>
      <c r="AP6094">
        <v>0.90548936152458204</v>
      </c>
    </row>
    <row r="6095" spans="1:42">
      <c r="A6095">
        <v>1439.0267635467658</v>
      </c>
      <c r="B6095">
        <v>3010.9411552130628</v>
      </c>
      <c r="C6095">
        <v>1944.0347785676479</v>
      </c>
      <c r="D6095">
        <v>-1571.914391666297</v>
      </c>
      <c r="E6095">
        <v>1066.9063766454149</v>
      </c>
      <c r="F6095">
        <v>-1066.9063766454149</v>
      </c>
      <c r="G6095">
        <v>8.3865393397674279E-3</v>
      </c>
      <c r="H6095">
        <v>223.34979871074299</v>
      </c>
      <c r="I6095">
        <v>5.9281288683414458E-2</v>
      </c>
      <c r="J6095">
        <v>9.5304551601409909E-2</v>
      </c>
      <c r="K6095">
        <v>1.7166733601987361</v>
      </c>
      <c r="L6095">
        <v>14.644390344619751</v>
      </c>
      <c r="M6095">
        <v>4927.9088164811674</v>
      </c>
      <c r="N6095">
        <v>45.57292231750489</v>
      </c>
      <c r="O6095">
        <v>0.83991727232933044</v>
      </c>
      <c r="P6095">
        <v>8.8153085178799082E-3</v>
      </c>
      <c r="Q6095">
        <v>3.6090440167321096E-2</v>
      </c>
      <c r="R6095">
        <v>0.45235438346862794</v>
      </c>
      <c r="S6095">
        <v>954.6473856471498</v>
      </c>
      <c r="T6095">
        <v>32.752510905265808</v>
      </c>
      <c r="U6095">
        <v>0.42206407129764556</v>
      </c>
      <c r="V6095">
        <v>452.5120735168457</v>
      </c>
      <c r="W6095">
        <v>1</v>
      </c>
      <c r="X6095">
        <v>0.42924514889717102</v>
      </c>
      <c r="Y6095">
        <v>345.75676715978955</v>
      </c>
      <c r="Z6095">
        <v>1</v>
      </c>
      <c r="AA6095">
        <v>38.562177443780904</v>
      </c>
      <c r="AB6095">
        <v>113.97856085205079</v>
      </c>
      <c r="AC6095">
        <v>53.550563752651215</v>
      </c>
      <c r="AD6095">
        <v>8.5117307483640499E-3</v>
      </c>
      <c r="AE6095">
        <v>12.714741419010501</v>
      </c>
      <c r="AF6095">
        <v>2.0419031381607049E-2</v>
      </c>
      <c r="AG6095">
        <v>3.5679040151161975E-4</v>
      </c>
      <c r="AH6095">
        <v>4.3769804644584652E-2</v>
      </c>
      <c r="AI6095">
        <v>22.141209542751312</v>
      </c>
      <c r="AJ6095">
        <v>8.5306618958434708</v>
      </c>
      <c r="AK6095">
        <v>6.6552912801504132</v>
      </c>
      <c r="AL6095">
        <v>5.0109662614434161</v>
      </c>
      <c r="AM6095">
        <v>56.98180304765701</v>
      </c>
      <c r="AN6095">
        <v>354.08156329442943</v>
      </c>
      <c r="AO6095">
        <v>0.10689471757411957</v>
      </c>
      <c r="AP6095">
        <v>0.81836526727676395</v>
      </c>
    </row>
    <row r="6096" spans="1:42">
      <c r="A6096">
        <v>595.31203089024086</v>
      </c>
      <c r="B6096">
        <v>523.85394172568692</v>
      </c>
      <c r="C6096">
        <v>484.6580229832274</v>
      </c>
      <c r="D6096">
        <v>71.45808916455394</v>
      </c>
      <c r="E6096">
        <v>-71.45808916455394</v>
      </c>
      <c r="F6096">
        <v>-110.65400790701347</v>
      </c>
      <c r="G6096">
        <v>7.1403218270985586E-2</v>
      </c>
      <c r="H6096">
        <v>764.55088467251039</v>
      </c>
      <c r="I6096">
        <v>4.5957281291484832E-2</v>
      </c>
      <c r="J6096">
        <v>0.10024334120750428</v>
      </c>
      <c r="K6096">
        <v>1.148119508510828</v>
      </c>
      <c r="L6096">
        <v>24.737319946289063</v>
      </c>
      <c r="M6096">
        <v>232.87738652125546</v>
      </c>
      <c r="N6096">
        <v>105.72183852825167</v>
      </c>
      <c r="O6096">
        <v>0.93389001488685608</v>
      </c>
      <c r="P6096">
        <v>2.3071859253777395E-2</v>
      </c>
      <c r="Q6096">
        <v>2.6767390092213943E-2</v>
      </c>
      <c r="R6096">
        <v>0.49618933200836179</v>
      </c>
      <c r="S6096">
        <v>708.94769017807334</v>
      </c>
      <c r="T6096">
        <v>34.040939807891846</v>
      </c>
      <c r="U6096">
        <v>0.3178565376996994</v>
      </c>
      <c r="V6096">
        <v>620.32778263092041</v>
      </c>
      <c r="W6096">
        <v>1</v>
      </c>
      <c r="X6096">
        <v>0.33215885877609252</v>
      </c>
      <c r="Y6096">
        <v>381.36024943370637</v>
      </c>
      <c r="Z6096">
        <v>1</v>
      </c>
      <c r="AA6096">
        <v>30.003093795080193</v>
      </c>
      <c r="AB6096">
        <v>174.95160498046877</v>
      </c>
      <c r="AC6096">
        <v>152.67868787050247</v>
      </c>
      <c r="AD6096">
        <v>9.9006408300155238E-3</v>
      </c>
      <c r="AE6096">
        <v>86.99680677793927</v>
      </c>
      <c r="AF6096">
        <v>8.8179981708526603E-2</v>
      </c>
      <c r="AG6096">
        <v>5.4090137475915144E-4</v>
      </c>
      <c r="AH6096">
        <v>4.1934696781635285E-2</v>
      </c>
      <c r="AI6096">
        <v>24.576252996921539</v>
      </c>
      <c r="AJ6096">
        <v>13.748008800781744</v>
      </c>
      <c r="AK6096">
        <v>28.662721422314643</v>
      </c>
      <c r="AL6096">
        <v>3.3878826083157465</v>
      </c>
      <c r="AM6096">
        <v>49.834082019329074</v>
      </c>
      <c r="AN6096">
        <v>377.99082239436729</v>
      </c>
      <c r="AO6096">
        <v>8.0216122746467583E-2</v>
      </c>
      <c r="AP6096">
        <v>0.86409616684913648</v>
      </c>
    </row>
    <row r="6097" spans="1:42">
      <c r="A6097">
        <v>139.22304129159266</v>
      </c>
      <c r="B6097">
        <v>-199.18609345025376</v>
      </c>
      <c r="C6097">
        <v>370.16074248592474</v>
      </c>
      <c r="D6097">
        <v>-230.93770119433208</v>
      </c>
      <c r="E6097">
        <v>-569.34683593617854</v>
      </c>
      <c r="F6097">
        <v>230.93770119433208</v>
      </c>
      <c r="G6097">
        <v>5.4668101833853393E-2</v>
      </c>
      <c r="H6097">
        <v>1248.9135273068764</v>
      </c>
      <c r="I6097">
        <v>4.0467255413532258E-2</v>
      </c>
      <c r="J6097">
        <v>8.6363010406494134E-2</v>
      </c>
      <c r="K6097">
        <v>1.1582010863006116</v>
      </c>
      <c r="L6097">
        <v>77.336229085922241</v>
      </c>
      <c r="M6097">
        <v>3.3563189464965446</v>
      </c>
      <c r="N6097">
        <v>36.858920631027225</v>
      </c>
      <c r="O6097">
        <v>0.67744895815849304</v>
      </c>
      <c r="P6097">
        <v>2.3386980427636036E-2</v>
      </c>
      <c r="Q6097">
        <v>1.0781285444895424E-2</v>
      </c>
      <c r="R6097">
        <v>0.44105726242065429</v>
      </c>
      <c r="S6097">
        <v>653.5221976032451</v>
      </c>
      <c r="T6097">
        <v>37.705662846565247</v>
      </c>
      <c r="U6097">
        <v>0.28819018185138706</v>
      </c>
      <c r="V6097">
        <v>490.87729454040527</v>
      </c>
      <c r="W6097">
        <v>1</v>
      </c>
      <c r="X6097">
        <v>0.32803694128990174</v>
      </c>
      <c r="Y6097">
        <v>405.9507175781539</v>
      </c>
      <c r="Z6097">
        <v>1</v>
      </c>
      <c r="AA6097">
        <v>12.35103442112923</v>
      </c>
      <c r="AB6097">
        <v>52.396369323730475</v>
      </c>
      <c r="AC6097">
        <v>57.564882934093475</v>
      </c>
      <c r="AD6097">
        <v>1.2181355403019831E-2</v>
      </c>
      <c r="AE6097">
        <v>93.607467615009355</v>
      </c>
      <c r="AF6097">
        <v>9.7612427473068225E-2</v>
      </c>
      <c r="AG6097">
        <v>2.8151974788594804E-4</v>
      </c>
      <c r="AH6097">
        <v>1.2316515016555785E-2</v>
      </c>
      <c r="AI6097">
        <v>19.537374675273895</v>
      </c>
      <c r="AJ6097">
        <v>1.9460428974794706</v>
      </c>
      <c r="AK6097">
        <v>43.239192768931389</v>
      </c>
      <c r="AL6097">
        <v>6.9505523867472565</v>
      </c>
      <c r="AM6097">
        <v>50.241699087619779</v>
      </c>
      <c r="AN6097">
        <v>787.16529905675247</v>
      </c>
      <c r="AO6097">
        <v>6.2974583506584164E-2</v>
      </c>
      <c r="AP6097">
        <v>0.86342508697509779</v>
      </c>
    </row>
    <row r="6098" spans="1:42">
      <c r="A6098">
        <v>727.42242844267128</v>
      </c>
      <c r="B6098">
        <v>473.69589287087467</v>
      </c>
      <c r="C6098">
        <v>569.30060441734133</v>
      </c>
      <c r="D6098">
        <v>158.12182402532994</v>
      </c>
      <c r="E6098">
        <v>-253.7265355717966</v>
      </c>
      <c r="F6098">
        <v>-158.12182402532994</v>
      </c>
      <c r="G6098">
        <v>1.0787403837505583E-2</v>
      </c>
      <c r="H6098">
        <v>1173.4540867186831</v>
      </c>
      <c r="I6098">
        <v>4.7151153981685637E-2</v>
      </c>
      <c r="J6098">
        <v>6.3572754144668578E-2</v>
      </c>
      <c r="K6098">
        <v>1.2490238560497759</v>
      </c>
      <c r="L6098">
        <v>13.679139614105225</v>
      </c>
      <c r="M6098">
        <v>1.0866843168734843</v>
      </c>
      <c r="N6098">
        <v>139.1018072854996</v>
      </c>
      <c r="O6098">
        <v>0.65381935238838196</v>
      </c>
      <c r="P6098">
        <v>2.320997556050618E-2</v>
      </c>
      <c r="Q6098">
        <v>3.8832138432396773E-2</v>
      </c>
      <c r="R6098">
        <v>0.45547105312347413</v>
      </c>
      <c r="S6098">
        <v>692.68634155016844</v>
      </c>
      <c r="T6098">
        <v>44.473952054977417</v>
      </c>
      <c r="U6098">
        <v>0.30361927926540377</v>
      </c>
      <c r="V6098">
        <v>619.64919567108154</v>
      </c>
      <c r="W6098">
        <v>1</v>
      </c>
      <c r="X6098">
        <v>0.35527333259582522</v>
      </c>
      <c r="Y6098">
        <v>472.40598021128238</v>
      </c>
      <c r="Z6098">
        <v>1</v>
      </c>
      <c r="AA6098">
        <v>28.005803422269828</v>
      </c>
      <c r="AB6098">
        <v>172.66855310058594</v>
      </c>
      <c r="AC6098">
        <v>97.339512407779694</v>
      </c>
      <c r="AD6098">
        <v>1.3515620761447484E-2</v>
      </c>
      <c r="AE6098">
        <v>9.1072634217170254</v>
      </c>
      <c r="AF6098">
        <v>2.5888381004333494E-2</v>
      </c>
      <c r="AG6098">
        <v>2.5789100903132295E-4</v>
      </c>
      <c r="AH6098">
        <v>5.3333566081523891E-2</v>
      </c>
      <c r="AI6098">
        <v>23.835373222827911</v>
      </c>
      <c r="AJ6098">
        <v>9.0492633605523203</v>
      </c>
      <c r="AK6098">
        <v>42.85069096148014</v>
      </c>
      <c r="AL6098">
        <v>5.6329547007279999</v>
      </c>
      <c r="AM6098">
        <v>91.273506486415869</v>
      </c>
      <c r="AN6098">
        <v>616.26864605138439</v>
      </c>
      <c r="AO6098">
        <v>8.9276651978492744E-2</v>
      </c>
      <c r="AP6098">
        <v>0.82473262763023381</v>
      </c>
    </row>
    <row r="6099" spans="1:42">
      <c r="A6099">
        <v>669.39172553149228</v>
      </c>
      <c r="B6099">
        <v>1516.256582131291</v>
      </c>
      <c r="C6099">
        <v>1065.9831723488701</v>
      </c>
      <c r="D6099">
        <v>-846.86485659979871</v>
      </c>
      <c r="E6099">
        <v>450.27340978242091</v>
      </c>
      <c r="F6099">
        <v>-450.27340978242091</v>
      </c>
      <c r="G6099">
        <v>2.3968694689226123E-2</v>
      </c>
      <c r="H6099">
        <v>1564.4333178392556</v>
      </c>
      <c r="I6099">
        <v>4.9741314947605128E-2</v>
      </c>
      <c r="J6099">
        <v>8.8033842563629144E-2</v>
      </c>
      <c r="K6099">
        <v>1.5071823558747768</v>
      </c>
      <c r="L6099">
        <v>28.64848256111145</v>
      </c>
      <c r="M6099">
        <v>2446.4516686656489</v>
      </c>
      <c r="N6099">
        <v>74.954713616180427</v>
      </c>
      <c r="O6099">
        <v>0.96212610602378845</v>
      </c>
      <c r="P6099">
        <v>2.3437440925174285E-2</v>
      </c>
      <c r="Q6099">
        <v>1.6102871417999265E-2</v>
      </c>
      <c r="R6099">
        <v>0.38741379737854004</v>
      </c>
      <c r="S6099">
        <v>580.89369622456707</v>
      </c>
      <c r="T6099">
        <v>32.204732298851013</v>
      </c>
      <c r="U6099">
        <v>0.34433738768100741</v>
      </c>
      <c r="V6099">
        <v>540.61107635498047</v>
      </c>
      <c r="W6099">
        <v>1</v>
      </c>
      <c r="X6099">
        <v>0.37887634873390197</v>
      </c>
      <c r="Y6099">
        <v>567.76626012265979</v>
      </c>
      <c r="Z6099">
        <v>1</v>
      </c>
      <c r="AA6099">
        <v>28.952734420328149</v>
      </c>
      <c r="AB6099">
        <v>71.920949279785162</v>
      </c>
      <c r="AC6099">
        <v>167.06158965826035</v>
      </c>
      <c r="AD6099">
        <v>5.2784911587706995E-3</v>
      </c>
      <c r="AE6099">
        <v>18.452510653783136</v>
      </c>
      <c r="AF6099">
        <v>6.7487593889236433E-2</v>
      </c>
      <c r="AG6099">
        <v>2.4236163265702678E-4</v>
      </c>
      <c r="AH6099">
        <v>2.689348165988922E-2</v>
      </c>
      <c r="AI6099">
        <v>20.725444257259369</v>
      </c>
      <c r="AJ6099">
        <v>14.723520510241075</v>
      </c>
      <c r="AK6099">
        <v>54.182678570151332</v>
      </c>
      <c r="AL6099">
        <v>2.6445246490198158</v>
      </c>
      <c r="AM6099">
        <v>75.742729008197784</v>
      </c>
      <c r="AN6099">
        <v>365.69554038979027</v>
      </c>
      <c r="AO6099">
        <v>6.7930906653404233E-2</v>
      </c>
      <c r="AP6099">
        <v>0.8604344229698182</v>
      </c>
    </row>
    <row r="6100" spans="1:42">
      <c r="A6100">
        <v>657.83219992929264</v>
      </c>
      <c r="B6100">
        <v>325.96251879395533</v>
      </c>
      <c r="C6100">
        <v>521.86165309034709</v>
      </c>
      <c r="D6100">
        <v>135.97054683894555</v>
      </c>
      <c r="E6100">
        <v>-331.86968113533732</v>
      </c>
      <c r="F6100">
        <v>-135.97054683894555</v>
      </c>
      <c r="G6100">
        <v>4.2700122498822171E-2</v>
      </c>
      <c r="H6100">
        <v>1093.9643315388942</v>
      </c>
      <c r="I6100">
        <v>3.9509443938732146E-2</v>
      </c>
      <c r="J6100">
        <v>1.0254347562789918E-2</v>
      </c>
      <c r="K6100">
        <v>1.0126240108549596</v>
      </c>
      <c r="L6100">
        <v>13.598246574401855</v>
      </c>
      <c r="M6100">
        <v>2.4755498030358631</v>
      </c>
      <c r="N6100">
        <v>87.161380431175246</v>
      </c>
      <c r="O6100">
        <v>0.70787230134010315</v>
      </c>
      <c r="P6100">
        <v>1.9811908933851452E-3</v>
      </c>
      <c r="Q6100">
        <v>2.3962875949011905E-2</v>
      </c>
      <c r="R6100">
        <v>0.48603802204132079</v>
      </c>
      <c r="S6100">
        <v>316.20865529853273</v>
      </c>
      <c r="T6100">
        <v>34.074616432189941</v>
      </c>
      <c r="U6100">
        <v>0.42018222987651827</v>
      </c>
      <c r="V6100">
        <v>595.6040620803833</v>
      </c>
      <c r="W6100">
        <v>1</v>
      </c>
      <c r="X6100">
        <v>0.44533684968948362</v>
      </c>
      <c r="Y6100">
        <v>417.07654049584119</v>
      </c>
      <c r="Z6100">
        <v>1</v>
      </c>
      <c r="AA6100">
        <v>17.508160480489735</v>
      </c>
      <c r="AB6100">
        <v>1.7721945800781251</v>
      </c>
      <c r="AC6100">
        <v>90.1089146733284</v>
      </c>
      <c r="AD6100">
        <v>3.3417155600001672E-3</v>
      </c>
      <c r="AE6100">
        <v>13.511648441299938</v>
      </c>
      <c r="AF6100">
        <v>0.16836259603500364</v>
      </c>
      <c r="AG6100">
        <v>1.0554009627171148E-4</v>
      </c>
      <c r="AH6100">
        <v>5.5288286745548247E-2</v>
      </c>
      <c r="AI6100">
        <v>25.251418650150299</v>
      </c>
      <c r="AJ6100">
        <v>2.7229629506584683</v>
      </c>
      <c r="AK6100">
        <v>45.457394898533821</v>
      </c>
      <c r="AL6100">
        <v>2.710266064700678</v>
      </c>
      <c r="AM6100">
        <v>105.38538197278976</v>
      </c>
      <c r="AN6100">
        <v>778.74618412179393</v>
      </c>
      <c r="AO6100">
        <v>5.0611038327217098E-2</v>
      </c>
      <c r="AP6100">
        <v>0.85493328976631178</v>
      </c>
    </row>
    <row r="6101" spans="1:42">
      <c r="A6101">
        <v>884.68902582528085</v>
      </c>
      <c r="B6101">
        <v>699.3068305657697</v>
      </c>
      <c r="C6101">
        <v>797.49820614342525</v>
      </c>
      <c r="D6101">
        <v>87.190819681855601</v>
      </c>
      <c r="E6101">
        <v>-185.38219525951115</v>
      </c>
      <c r="F6101">
        <v>-87.190819681855601</v>
      </c>
      <c r="G6101">
        <v>1.787679177193806E-3</v>
      </c>
      <c r="H6101">
        <v>1755.6328819008136</v>
      </c>
      <c r="I6101">
        <v>5.7651868164539335E-2</v>
      </c>
      <c r="J6101">
        <v>7.6566681861877442E-2</v>
      </c>
      <c r="K6101">
        <v>1.8751573849856853</v>
      </c>
      <c r="L6101">
        <v>51.173313856124878</v>
      </c>
      <c r="M6101">
        <v>18.229696994357571</v>
      </c>
      <c r="N6101">
        <v>178.79071719093326</v>
      </c>
      <c r="O6101">
        <v>0.82349583506584167</v>
      </c>
      <c r="P6101">
        <v>2.1574030505286321E-2</v>
      </c>
      <c r="Q6101">
        <v>2.6466710673438174E-2</v>
      </c>
      <c r="R6101">
        <v>0.46445865631103517</v>
      </c>
      <c r="S6101">
        <v>940.2695624141777</v>
      </c>
      <c r="T6101">
        <v>31.314721703529358</v>
      </c>
      <c r="U6101">
        <v>0.29380463898181919</v>
      </c>
      <c r="V6101">
        <v>611.39359474182129</v>
      </c>
      <c r="W6101">
        <v>1</v>
      </c>
      <c r="X6101">
        <v>0.42206671595573431</v>
      </c>
      <c r="Y6101">
        <v>362.3119437213187</v>
      </c>
      <c r="Z6101">
        <v>1</v>
      </c>
      <c r="AA6101">
        <v>40.423153408174521</v>
      </c>
      <c r="AB6101">
        <v>24.901519470214847</v>
      </c>
      <c r="AC6101">
        <v>134.37680453062057</v>
      </c>
      <c r="AD6101">
        <v>2.2737910604884483E-3</v>
      </c>
      <c r="AE6101">
        <v>58.149155803002813</v>
      </c>
      <c r="AF6101">
        <v>-2.0950952768325808E-2</v>
      </c>
      <c r="AG6101">
        <v>1.0832672782557212E-3</v>
      </c>
      <c r="AH6101">
        <v>2.5293764877319332E-2</v>
      </c>
      <c r="AI6101">
        <v>17.656407058238983</v>
      </c>
      <c r="AJ6101">
        <v>1.9723513763015581</v>
      </c>
      <c r="AK6101">
        <v>53.761429225802424</v>
      </c>
      <c r="AL6101">
        <v>4.215915608740862</v>
      </c>
      <c r="AM6101">
        <v>60.053532946109769</v>
      </c>
      <c r="AN6101">
        <v>426.0834389556137</v>
      </c>
      <c r="AO6101">
        <v>9.569862353801728E-2</v>
      </c>
      <c r="AP6101">
        <v>0.90556356334686294</v>
      </c>
    </row>
    <row r="6102" spans="1:42">
      <c r="A6102">
        <v>927.44829181248701</v>
      </c>
      <c r="B6102">
        <v>730.90301264379491</v>
      </c>
      <c r="C6102">
        <v>449.81308445043004</v>
      </c>
      <c r="D6102">
        <v>196.5452791686921</v>
      </c>
      <c r="E6102">
        <v>-196.5452791686921</v>
      </c>
      <c r="F6102">
        <v>-477.63520736205697</v>
      </c>
      <c r="G6102">
        <v>3.3535909211961409E-2</v>
      </c>
      <c r="H6102">
        <v>87.77521264837705</v>
      </c>
      <c r="I6102">
        <v>2.8319321572780609E-2</v>
      </c>
      <c r="J6102">
        <v>4.2050450563430784E-2</v>
      </c>
      <c r="K6102">
        <v>1.8116076987564562</v>
      </c>
      <c r="L6102">
        <v>43.058483600616455</v>
      </c>
      <c r="M6102">
        <v>323.68748437617995</v>
      </c>
      <c r="N6102">
        <v>139.28468872699739</v>
      </c>
      <c r="O6102">
        <v>0.60962918400764465</v>
      </c>
      <c r="P6102">
        <v>1.6059748331705725E-4</v>
      </c>
      <c r="Q6102">
        <v>4.6675715923309317E-2</v>
      </c>
      <c r="R6102">
        <v>0.49238975048065187</v>
      </c>
      <c r="S6102">
        <v>826.54377127718658</v>
      </c>
      <c r="T6102">
        <v>39.404517412185669</v>
      </c>
      <c r="U6102">
        <v>0.35731406629085544</v>
      </c>
      <c r="V6102">
        <v>505.62646389007568</v>
      </c>
      <c r="W6102">
        <v>1</v>
      </c>
      <c r="X6102">
        <v>0.38297013759613041</v>
      </c>
      <c r="Y6102">
        <v>397.13480316326303</v>
      </c>
      <c r="Z6102">
        <v>1</v>
      </c>
      <c r="AA6102">
        <v>50.555767420911799</v>
      </c>
      <c r="AB6102">
        <v>140.32949816894532</v>
      </c>
      <c r="AC6102">
        <v>25.25416761636734</v>
      </c>
      <c r="AD6102">
        <v>8.4395889543060557E-3</v>
      </c>
      <c r="AE6102">
        <v>67.312917813165313</v>
      </c>
      <c r="AF6102">
        <v>0.1032839012145996</v>
      </c>
      <c r="AG6102">
        <v>5.0903842536550797E-4</v>
      </c>
      <c r="AH6102">
        <v>1.0657495248317717E-2</v>
      </c>
      <c r="AI6102">
        <v>26.891100704669952</v>
      </c>
      <c r="AJ6102">
        <v>11.997142176345388</v>
      </c>
      <c r="AK6102">
        <v>0.63075498640537264</v>
      </c>
      <c r="AL6102">
        <v>5.2810562900964655</v>
      </c>
      <c r="AM6102">
        <v>90.942157208919525</v>
      </c>
      <c r="AN6102">
        <v>757.00695156423535</v>
      </c>
      <c r="AO6102">
        <v>4.2243085503578186E-2</v>
      </c>
      <c r="AP6102">
        <v>0.87346512103080765</v>
      </c>
    </row>
    <row r="6103" spans="1:42">
      <c r="A6103">
        <v>1161.623393332404</v>
      </c>
      <c r="B6103">
        <v>863.90905286099701</v>
      </c>
      <c r="C6103">
        <v>1370.4418797196013</v>
      </c>
      <c r="D6103">
        <v>-208.81848638719725</v>
      </c>
      <c r="E6103">
        <v>-506.53282685860427</v>
      </c>
      <c r="F6103">
        <v>208.81848638719725</v>
      </c>
      <c r="G6103">
        <v>6.6500587558207171E-3</v>
      </c>
      <c r="H6103">
        <v>3483.1896631232466</v>
      </c>
      <c r="I6103">
        <v>2.4947511255741118E-2</v>
      </c>
      <c r="J6103">
        <v>9.7463115215301516E-2</v>
      </c>
      <c r="K6103">
        <v>1.4201477373540401</v>
      </c>
      <c r="L6103">
        <v>39.094682931900024</v>
      </c>
      <c r="M6103">
        <v>3.2674388804118775</v>
      </c>
      <c r="N6103">
        <v>164.94639571075442</v>
      </c>
      <c r="O6103">
        <v>0.51268729567527771</v>
      </c>
      <c r="P6103">
        <v>1.3220495912763806E-2</v>
      </c>
      <c r="Q6103">
        <v>2.5163656075795487E-2</v>
      </c>
      <c r="R6103">
        <v>0.41737494468688963</v>
      </c>
      <c r="S6103">
        <v>813.94930991253887</v>
      </c>
      <c r="T6103">
        <v>47.878953814506531</v>
      </c>
      <c r="U6103">
        <v>0.39521315157413484</v>
      </c>
      <c r="V6103">
        <v>552.94408798217773</v>
      </c>
      <c r="W6103">
        <v>1</v>
      </c>
      <c r="X6103">
        <v>0.43421021580696106</v>
      </c>
      <c r="Y6103">
        <v>407.6428993389149</v>
      </c>
      <c r="Z6103">
        <v>1</v>
      </c>
      <c r="AA6103">
        <v>16.630302195215229</v>
      </c>
      <c r="AB6103">
        <v>104.80079864501954</v>
      </c>
      <c r="AC6103">
        <v>92.095671594142914</v>
      </c>
      <c r="AD6103">
        <v>1.0546561999198716E-2</v>
      </c>
      <c r="AE6103">
        <v>22.59974016632918</v>
      </c>
      <c r="AF6103">
        <v>-8.8061177730560311E-3</v>
      </c>
      <c r="AG6103">
        <v>9.1388278919265738E-4</v>
      </c>
      <c r="AH6103">
        <v>5.0349366903305048E-3</v>
      </c>
      <c r="AI6103">
        <v>27.500978410243988</v>
      </c>
      <c r="AJ6103">
        <v>0.83755932723528914</v>
      </c>
      <c r="AK6103">
        <v>61.21791238725185</v>
      </c>
      <c r="AL6103">
        <v>4.9382866217388939</v>
      </c>
      <c r="AM6103">
        <v>81.418336975574491</v>
      </c>
      <c r="AN6103">
        <v>718.07781075452908</v>
      </c>
      <c r="AO6103">
        <v>7.3976342558860778E-2</v>
      </c>
      <c r="AP6103">
        <v>0.83282459306716927</v>
      </c>
    </row>
    <row r="6104" spans="1:42">
      <c r="A6104">
        <v>1023.1860653071125</v>
      </c>
      <c r="B6104">
        <v>875.24359899421859</v>
      </c>
      <c r="C6104">
        <v>524.237673676957</v>
      </c>
      <c r="D6104">
        <v>147.94246631289388</v>
      </c>
      <c r="E6104">
        <v>-147.94246631289388</v>
      </c>
      <c r="F6104">
        <v>-498.94839163015547</v>
      </c>
      <c r="G6104">
        <v>6.6548009717587328E-2</v>
      </c>
      <c r="H6104">
        <v>536.18253392301528</v>
      </c>
      <c r="I6104">
        <v>4.8794715106487273E-2</v>
      </c>
      <c r="J6104">
        <v>4.9240970373153684E-2</v>
      </c>
      <c r="K6104">
        <v>1.5189572744905948</v>
      </c>
      <c r="L6104">
        <v>53.699865341186523</v>
      </c>
      <c r="M6104">
        <v>8.7370643593267747</v>
      </c>
      <c r="N6104">
        <v>184.52829887218479</v>
      </c>
      <c r="O6104">
        <v>0.77940860390663147</v>
      </c>
      <c r="P6104">
        <v>1.0376104778713649E-3</v>
      </c>
      <c r="Q6104">
        <v>4.5289723025427914E-2</v>
      </c>
      <c r="R6104">
        <v>0.38336168766021728</v>
      </c>
      <c r="S6104">
        <v>797.45821055471652</v>
      </c>
      <c r="T6104">
        <v>30.15512228012085</v>
      </c>
      <c r="U6104">
        <v>0.31893385589122775</v>
      </c>
      <c r="V6104">
        <v>492.50204563140869</v>
      </c>
      <c r="W6104">
        <v>1</v>
      </c>
      <c r="X6104">
        <v>0.34673337697982787</v>
      </c>
      <c r="Y6104">
        <v>584.9346191147024</v>
      </c>
      <c r="Z6104">
        <v>1</v>
      </c>
      <c r="AA6104">
        <v>17.404780288457875</v>
      </c>
      <c r="AB6104">
        <v>119.21293261718751</v>
      </c>
      <c r="AC6104">
        <v>178.65875512361526</v>
      </c>
      <c r="AD6104">
        <v>9.4324046729976282E-3</v>
      </c>
      <c r="AE6104">
        <v>47.659013765119411</v>
      </c>
      <c r="AF6104">
        <v>0.11861677408218382</v>
      </c>
      <c r="AG6104">
        <v>2.4844539486904996E-5</v>
      </c>
      <c r="AH6104">
        <v>8.0079335331916801E-3</v>
      </c>
      <c r="AI6104">
        <v>19.423669874668121</v>
      </c>
      <c r="AJ6104">
        <v>2.7650643817898986</v>
      </c>
      <c r="AK6104">
        <v>19.253526962399484</v>
      </c>
      <c r="AL6104">
        <v>2.5195698925878856</v>
      </c>
      <c r="AM6104">
        <v>49.571554362773895</v>
      </c>
      <c r="AN6104">
        <v>370.81024238146614</v>
      </c>
      <c r="AO6104">
        <v>8.681964409351349E-2</v>
      </c>
      <c r="AP6104">
        <v>0.81442126107215884</v>
      </c>
    </row>
    <row r="6105" spans="1:42">
      <c r="A6105">
        <v>1095.8243025416732</v>
      </c>
      <c r="B6105">
        <v>914.36191415413009</v>
      </c>
      <c r="C6105">
        <v>525.31714467877418</v>
      </c>
      <c r="D6105">
        <v>181.46238838754311</v>
      </c>
      <c r="E6105">
        <v>-181.46238838754311</v>
      </c>
      <c r="F6105">
        <v>-570.50715786289902</v>
      </c>
      <c r="G6105">
        <v>2.4102044610604563E-3</v>
      </c>
      <c r="H6105">
        <v>403.19811741159975</v>
      </c>
      <c r="I6105">
        <v>2.9842660725116731E-2</v>
      </c>
      <c r="J6105">
        <v>2.1329326629638671E-3</v>
      </c>
      <c r="K6105">
        <v>1.0335891368567944</v>
      </c>
      <c r="L6105">
        <v>63.03209662437439</v>
      </c>
      <c r="M6105">
        <v>19.597841180377483</v>
      </c>
      <c r="N6105">
        <v>165.31773696861271</v>
      </c>
      <c r="O6105">
        <v>0.75397416949272156</v>
      </c>
      <c r="P6105">
        <v>2.1151712364620628E-2</v>
      </c>
      <c r="Q6105">
        <v>1.982223410076565E-2</v>
      </c>
      <c r="R6105">
        <v>0.4053692054748535</v>
      </c>
      <c r="S6105">
        <v>702.74975158942425</v>
      </c>
      <c r="T6105">
        <v>46.034696698188782</v>
      </c>
      <c r="U6105">
        <v>0.37078765690326693</v>
      </c>
      <c r="V6105">
        <v>508.1458568572998</v>
      </c>
      <c r="W6105">
        <v>1</v>
      </c>
      <c r="X6105">
        <v>0.42461409926414495</v>
      </c>
      <c r="Y6105">
        <v>661.13728014972162</v>
      </c>
      <c r="Z6105">
        <v>1</v>
      </c>
      <c r="AA6105">
        <v>18.673873935747153</v>
      </c>
      <c r="AB6105">
        <v>80.619005554199219</v>
      </c>
      <c r="AC6105">
        <v>41.724233329296112</v>
      </c>
      <c r="AD6105">
        <v>1.3504422831739117E-2</v>
      </c>
      <c r="AE6105">
        <v>2.751964244791532</v>
      </c>
      <c r="AF6105">
        <v>6.6180217266082753E-3</v>
      </c>
      <c r="AG6105">
        <v>1.0296469940819157E-3</v>
      </c>
      <c r="AH6105">
        <v>2.4295018339157103E-2</v>
      </c>
      <c r="AI6105">
        <v>16.477725207805634</v>
      </c>
      <c r="AJ6105">
        <v>0.8663492186338696</v>
      </c>
      <c r="AK6105">
        <v>11.481851565241813</v>
      </c>
      <c r="AL6105">
        <v>4.8791770338404401</v>
      </c>
      <c r="AM6105">
        <v>33.353828108310701</v>
      </c>
      <c r="AN6105">
        <v>437.87312239958823</v>
      </c>
      <c r="AO6105">
        <v>0.10482009398937225</v>
      </c>
      <c r="AP6105">
        <v>0.8649151439666749</v>
      </c>
    </row>
    <row r="6106" spans="1:42">
      <c r="A6106">
        <v>1081.2269860022786</v>
      </c>
      <c r="B6106">
        <v>879.67191515977186</v>
      </c>
      <c r="C6106">
        <v>733.31514597813941</v>
      </c>
      <c r="D6106">
        <v>201.55507084250678</v>
      </c>
      <c r="E6106">
        <v>-201.55507084250678</v>
      </c>
      <c r="F6106">
        <v>-347.91184002413922</v>
      </c>
      <c r="G6106">
        <v>5.8470987822507821E-2</v>
      </c>
      <c r="H6106">
        <v>1088.6005850537854</v>
      </c>
      <c r="I6106">
        <v>5.1466935575008393E-2</v>
      </c>
      <c r="J6106">
        <v>9.6529642343521113E-2</v>
      </c>
      <c r="K6106">
        <v>1.564045034199953</v>
      </c>
      <c r="L6106">
        <v>53.832328319549561</v>
      </c>
      <c r="M6106">
        <v>3.1552079542488625</v>
      </c>
      <c r="N6106">
        <v>165.50688850345614</v>
      </c>
      <c r="O6106">
        <v>0.7083299458026886</v>
      </c>
      <c r="P6106">
        <v>1.4506901635064017E-3</v>
      </c>
      <c r="Q6106">
        <v>1.8163024425506588E-2</v>
      </c>
      <c r="R6106">
        <v>0.44900022029876707</v>
      </c>
      <c r="S6106">
        <v>926.71508952121781</v>
      </c>
      <c r="T6106">
        <v>40.788406133651733</v>
      </c>
      <c r="U6106">
        <v>0.37764230668544774</v>
      </c>
      <c r="V6106">
        <v>562.49301433563232</v>
      </c>
      <c r="W6106">
        <v>1</v>
      </c>
      <c r="X6106">
        <v>0.3207824516296387</v>
      </c>
      <c r="Y6106">
        <v>495.42556475635968</v>
      </c>
      <c r="Z6106">
        <v>1</v>
      </c>
      <c r="AA6106">
        <v>4.1461562217998509</v>
      </c>
      <c r="AB6106">
        <v>61.484466674804693</v>
      </c>
      <c r="AC6106">
        <v>105.86924701929092</v>
      </c>
      <c r="AD6106">
        <v>5.3861683250492455E-3</v>
      </c>
      <c r="AE6106">
        <v>16.430027105508412</v>
      </c>
      <c r="AF6106">
        <v>0.21776514530181881</v>
      </c>
      <c r="AG6106">
        <v>7.4785091310990549E-4</v>
      </c>
      <c r="AH6106">
        <v>3.0437886512279508E-2</v>
      </c>
      <c r="AI6106">
        <v>25.574040710926056</v>
      </c>
      <c r="AJ6106">
        <v>9.4254156200874952</v>
      </c>
      <c r="AK6106">
        <v>57.74751929819584</v>
      </c>
      <c r="AL6106">
        <v>1.54011140673542</v>
      </c>
      <c r="AM6106">
        <v>59.12844403982163</v>
      </c>
      <c r="AN6106">
        <v>494.06275511055742</v>
      </c>
      <c r="AO6106">
        <v>0.10895436155796051</v>
      </c>
      <c r="AP6106">
        <v>0.82081477141380321</v>
      </c>
    </row>
    <row r="6107" spans="1:42">
      <c r="A6107">
        <v>483.13114816096532</v>
      </c>
      <c r="B6107">
        <v>665.5386344955358</v>
      </c>
      <c r="C6107">
        <v>930.92540042586404</v>
      </c>
      <c r="D6107">
        <v>-447.79425226489872</v>
      </c>
      <c r="E6107">
        <v>-265.38676593032824</v>
      </c>
      <c r="F6107">
        <v>265.38676593032824</v>
      </c>
      <c r="G6107">
        <v>3.9224902523719879E-2</v>
      </c>
      <c r="H6107">
        <v>2368.8202750487694</v>
      </c>
      <c r="I6107">
        <v>4.6533178389072415E-2</v>
      </c>
      <c r="J6107">
        <v>5.9050377368927001E-2</v>
      </c>
      <c r="K6107">
        <v>1.834789280027151</v>
      </c>
      <c r="L6107">
        <v>12.384358644485474</v>
      </c>
      <c r="M6107">
        <v>641.57263468904875</v>
      </c>
      <c r="N6107">
        <v>68.50432719497681</v>
      </c>
      <c r="O6107">
        <v>0.72133716940879822</v>
      </c>
      <c r="P6107">
        <v>4.5839613278706864E-3</v>
      </c>
      <c r="Q6107">
        <v>2.2533644835154212E-2</v>
      </c>
      <c r="R6107">
        <v>0.43354641914367675</v>
      </c>
      <c r="S6107">
        <v>980.66939826100997</v>
      </c>
      <c r="T6107">
        <v>25.978788733482361</v>
      </c>
      <c r="U6107">
        <v>0.39713765203952789</v>
      </c>
      <c r="V6107">
        <v>616.1712646484375</v>
      </c>
      <c r="W6107">
        <v>1</v>
      </c>
      <c r="X6107">
        <v>0.37419694542884829</v>
      </c>
      <c r="Y6107">
        <v>452.2232944930679</v>
      </c>
      <c r="Z6107">
        <v>1</v>
      </c>
      <c r="AA6107">
        <v>32.309711627817158</v>
      </c>
      <c r="AB6107">
        <v>155.76585894775391</v>
      </c>
      <c r="AC6107">
        <v>86.11130565404892</v>
      </c>
      <c r="AD6107">
        <v>1.1822620620075455E-2</v>
      </c>
      <c r="AE6107">
        <v>70.77775589083717</v>
      </c>
      <c r="AF6107">
        <v>4.82224667072296E-2</v>
      </c>
      <c r="AG6107">
        <v>1.2312808773984711E-3</v>
      </c>
      <c r="AH6107">
        <v>3.8123417782783511E-2</v>
      </c>
      <c r="AI6107">
        <v>29.93119090795517</v>
      </c>
      <c r="AJ6107">
        <v>16.427665006592942</v>
      </c>
      <c r="AK6107">
        <v>58.328194879889487</v>
      </c>
      <c r="AL6107">
        <v>6.2806419701471885</v>
      </c>
      <c r="AM6107">
        <v>107.79602929353715</v>
      </c>
      <c r="AN6107">
        <v>189.85386954795987</v>
      </c>
      <c r="AO6107">
        <v>8.0737079977989207E-2</v>
      </c>
      <c r="AP6107">
        <v>0.87756214475631722</v>
      </c>
    </row>
    <row r="6108" spans="1:42">
      <c r="A6108">
        <v>712.78568335175964</v>
      </c>
      <c r="B6108">
        <v>427.20037283968367</v>
      </c>
      <c r="C6108">
        <v>432.01111594510553</v>
      </c>
      <c r="D6108">
        <v>280.77456740665411</v>
      </c>
      <c r="E6108">
        <v>-285.58531051207598</v>
      </c>
      <c r="F6108">
        <v>-280.77456740665411</v>
      </c>
      <c r="G6108">
        <v>5.4649564908434221E-2</v>
      </c>
      <c r="H6108">
        <v>635.47028864559047</v>
      </c>
      <c r="I6108">
        <v>2.3825301826000213E-2</v>
      </c>
      <c r="J6108">
        <v>9.3450279951095575E-2</v>
      </c>
      <c r="K6108">
        <v>1.509053527933359</v>
      </c>
      <c r="L6108">
        <v>39.529480934143066</v>
      </c>
      <c r="M6108">
        <v>1.2861428196446132</v>
      </c>
      <c r="N6108">
        <v>104.71532119503023</v>
      </c>
      <c r="O6108">
        <v>0.74737587571144104</v>
      </c>
      <c r="P6108">
        <v>1.8044286410013832E-2</v>
      </c>
      <c r="Q6108">
        <v>3.3262254238128654E-2</v>
      </c>
      <c r="R6108">
        <v>0.4474376726150513</v>
      </c>
      <c r="S6108">
        <v>448.20798496797613</v>
      </c>
      <c r="T6108">
        <v>33.42747688293457</v>
      </c>
      <c r="U6108">
        <v>0.38175301730632782</v>
      </c>
      <c r="V6108">
        <v>513.46313953399658</v>
      </c>
      <c r="W6108">
        <v>1</v>
      </c>
      <c r="X6108">
        <v>0.39502519845962525</v>
      </c>
      <c r="Y6108">
        <v>537.41430409336181</v>
      </c>
      <c r="Z6108">
        <v>1</v>
      </c>
      <c r="AA6108">
        <v>6.1325809533596045</v>
      </c>
      <c r="AB6108">
        <v>158.2915690917969</v>
      </c>
      <c r="AC6108">
        <v>33.892174065113068</v>
      </c>
      <c r="AD6108">
        <v>2.0575906476403912E-3</v>
      </c>
      <c r="AE6108">
        <v>1.0960270359652089</v>
      </c>
      <c r="AF6108">
        <v>0.2072286486625671</v>
      </c>
      <c r="AG6108">
        <v>3.8229983868417263E-4</v>
      </c>
      <c r="AH6108">
        <v>3.8875619566440582E-2</v>
      </c>
      <c r="AI6108">
        <v>20.825916826725006</v>
      </c>
      <c r="AJ6108">
        <v>11.434018821803315</v>
      </c>
      <c r="AK6108">
        <v>9.3153119498491286</v>
      </c>
      <c r="AL6108">
        <v>6.4928589290358225</v>
      </c>
      <c r="AM6108">
        <v>103.41672028303147</v>
      </c>
      <c r="AN6108">
        <v>651.97192811701166</v>
      </c>
      <c r="AO6108">
        <v>6.8071432232856749E-2</v>
      </c>
      <c r="AP6108">
        <v>0.87767238545417792</v>
      </c>
    </row>
    <row r="6109" spans="1:42">
      <c r="A6109">
        <v>1033.0312587932503</v>
      </c>
      <c r="B6109">
        <v>867.42207840688229</v>
      </c>
      <c r="C6109">
        <v>569.25818164836062</v>
      </c>
      <c r="D6109">
        <v>165.60918038636805</v>
      </c>
      <c r="E6109">
        <v>-165.60918038636805</v>
      </c>
      <c r="F6109">
        <v>-463.77307714488973</v>
      </c>
      <c r="G6109">
        <v>3.1504381638605861E-2</v>
      </c>
      <c r="H6109">
        <v>502.0595569646884</v>
      </c>
      <c r="I6109">
        <v>4.9961996376514432E-2</v>
      </c>
      <c r="J6109">
        <v>0.10741039562225342</v>
      </c>
      <c r="K6109">
        <v>1.6338106485545634</v>
      </c>
      <c r="L6109">
        <v>25.173319578170776</v>
      </c>
      <c r="M6109">
        <v>45.518466741280797</v>
      </c>
      <c r="N6109">
        <v>131.06642605781559</v>
      </c>
      <c r="O6109">
        <v>0.64002653956413269</v>
      </c>
      <c r="P6109">
        <v>9.7096527417500807E-3</v>
      </c>
      <c r="Q6109">
        <v>4.1754539754655616E-2</v>
      </c>
      <c r="R6109">
        <v>0.41478500366210935</v>
      </c>
      <c r="S6109">
        <v>564.55607158458793</v>
      </c>
      <c r="T6109">
        <v>39.983263611793518</v>
      </c>
      <c r="U6109">
        <v>0.43853864967823031</v>
      </c>
      <c r="V6109">
        <v>565.60673713684082</v>
      </c>
      <c r="W6109">
        <v>1</v>
      </c>
      <c r="X6109">
        <v>0.38689491152763367</v>
      </c>
      <c r="Y6109">
        <v>295.45683161175702</v>
      </c>
      <c r="Z6109">
        <v>1</v>
      </c>
      <c r="AA6109">
        <v>16.106715613222125</v>
      </c>
      <c r="AB6109">
        <v>114.67657757568361</v>
      </c>
      <c r="AC6109">
        <v>180.62035292387009</v>
      </c>
      <c r="AD6109">
        <v>1.3401295588566706E-2</v>
      </c>
      <c r="AE6109">
        <v>17.525843425484734</v>
      </c>
      <c r="AF6109">
        <v>5.8019546270370467E-2</v>
      </c>
      <c r="AG6109">
        <v>9.5751388138164432E-4</v>
      </c>
      <c r="AH6109">
        <v>4.9126867198944088E-2</v>
      </c>
      <c r="AI6109">
        <v>28.660020530223846</v>
      </c>
      <c r="AJ6109">
        <v>14.808073365719954</v>
      </c>
      <c r="AK6109">
        <v>14.172583810687065</v>
      </c>
      <c r="AL6109">
        <v>2.8895192006627841</v>
      </c>
      <c r="AM6109">
        <v>59.997174417972559</v>
      </c>
      <c r="AN6109">
        <v>419.52066513622509</v>
      </c>
      <c r="AO6109">
        <v>0.10027942454814912</v>
      </c>
      <c r="AP6109">
        <v>0.87336557102203383</v>
      </c>
    </row>
    <row r="6110" spans="1:42">
      <c r="A6110">
        <v>1330.9735080775563</v>
      </c>
      <c r="B6110">
        <v>1132.4852352292476</v>
      </c>
      <c r="C6110">
        <v>1582.1739626091139</v>
      </c>
      <c r="D6110">
        <v>-251.20045453155763</v>
      </c>
      <c r="E6110">
        <v>-449.68872737986635</v>
      </c>
      <c r="F6110">
        <v>251.20045453155763</v>
      </c>
      <c r="G6110">
        <v>5.2754655439197794E-2</v>
      </c>
      <c r="H6110">
        <v>3859.8258838197748</v>
      </c>
      <c r="I6110">
        <v>3.3207765519618987E-2</v>
      </c>
      <c r="J6110">
        <v>2.1273024797439574E-2</v>
      </c>
      <c r="K6110">
        <v>2.0419208721458908</v>
      </c>
      <c r="L6110">
        <v>13.222353458404541</v>
      </c>
      <c r="M6110">
        <v>39.825160741290674</v>
      </c>
      <c r="N6110">
        <v>177.64552145862581</v>
      </c>
      <c r="O6110">
        <v>0.52145484089851379</v>
      </c>
      <c r="P6110">
        <v>5.1924497816297731E-3</v>
      </c>
      <c r="Q6110">
        <v>1.3954220188988578E-2</v>
      </c>
      <c r="R6110">
        <v>0.40176730632781982</v>
      </c>
      <c r="S6110">
        <v>639.20086372867752</v>
      </c>
      <c r="T6110">
        <v>41.99720025062561</v>
      </c>
      <c r="U6110">
        <v>0.41482372701168058</v>
      </c>
      <c r="V6110">
        <v>513.00275325775146</v>
      </c>
      <c r="W6110">
        <v>1</v>
      </c>
      <c r="X6110">
        <v>0.42777765750885011</v>
      </c>
      <c r="Y6110">
        <v>318.30428163138595</v>
      </c>
      <c r="Z6110">
        <v>1</v>
      </c>
      <c r="AA6110">
        <v>7.7136763093090073</v>
      </c>
      <c r="AB6110">
        <v>13.051208618164063</v>
      </c>
      <c r="AC6110">
        <v>196.74090296030045</v>
      </c>
      <c r="AD6110">
        <v>3.5607541728223491E-3</v>
      </c>
      <c r="AE6110">
        <v>2.955563548616186</v>
      </c>
      <c r="AF6110">
        <v>0.19675887107849119</v>
      </c>
      <c r="AG6110">
        <v>1.0684997037317249E-3</v>
      </c>
      <c r="AH6110">
        <v>1.045281604528427E-2</v>
      </c>
      <c r="AI6110">
        <v>10.374915897846222</v>
      </c>
      <c r="AJ6110">
        <v>11.908692205393761</v>
      </c>
      <c r="AK6110">
        <v>62.039475107789038</v>
      </c>
      <c r="AL6110">
        <v>6.19778097509273</v>
      </c>
      <c r="AM6110">
        <v>101.26117557287216</v>
      </c>
      <c r="AN6110">
        <v>518.47212194770373</v>
      </c>
      <c r="AO6110">
        <v>3.2749347329139714E-2</v>
      </c>
      <c r="AP6110">
        <v>0.82862825846672061</v>
      </c>
    </row>
    <row r="6111" spans="1:42">
      <c r="A6111">
        <v>842.47690539679741</v>
      </c>
      <c r="B6111">
        <v>1050.9754846798896</v>
      </c>
      <c r="C6111">
        <v>1478.6557931537404</v>
      </c>
      <c r="D6111">
        <v>-636.17888775694303</v>
      </c>
      <c r="E6111">
        <v>-427.6803084738508</v>
      </c>
      <c r="F6111">
        <v>427.6803084738508</v>
      </c>
      <c r="G6111">
        <v>2.7006599180489255E-2</v>
      </c>
      <c r="H6111">
        <v>3183.8344653807262</v>
      </c>
      <c r="I6111">
        <v>4.1834742128849023E-2</v>
      </c>
      <c r="J6111">
        <v>9.284886837005615E-3</v>
      </c>
      <c r="K6111">
        <v>2.1326783217847343</v>
      </c>
      <c r="L6111">
        <v>25.387626886367798</v>
      </c>
      <c r="M6111">
        <v>1289.5777588427</v>
      </c>
      <c r="N6111">
        <v>138.14324166259769</v>
      </c>
      <c r="O6111">
        <v>0.51312455534934998</v>
      </c>
      <c r="P6111">
        <v>1.9898713906606035E-2</v>
      </c>
      <c r="Q6111">
        <v>3.8876466168297659E-2</v>
      </c>
      <c r="R6111">
        <v>0.38161181449890136</v>
      </c>
      <c r="S6111">
        <v>958.85486889383174</v>
      </c>
      <c r="T6111">
        <v>39.660975337028503</v>
      </c>
      <c r="U6111">
        <v>0.3027134281396866</v>
      </c>
      <c r="V6111">
        <v>597.57776260375977</v>
      </c>
      <c r="W6111">
        <v>1</v>
      </c>
      <c r="X6111">
        <v>0.37356798291206361</v>
      </c>
      <c r="Y6111">
        <v>457.07741819822684</v>
      </c>
      <c r="Z6111">
        <v>1</v>
      </c>
      <c r="AA6111">
        <v>12.760351077508929</v>
      </c>
      <c r="AB6111">
        <v>93.875880187988287</v>
      </c>
      <c r="AC6111">
        <v>103.05136293172836</v>
      </c>
      <c r="AD6111">
        <v>1.3066335824819711E-2</v>
      </c>
      <c r="AE6111">
        <v>1.0378409557329855</v>
      </c>
      <c r="AF6111">
        <v>0.10853916764259336</v>
      </c>
      <c r="AG6111">
        <v>7.5976531794714076E-4</v>
      </c>
      <c r="AH6111">
        <v>3.353036048412323E-2</v>
      </c>
      <c r="AI6111">
        <v>6.4950856566429138</v>
      </c>
      <c r="AJ6111">
        <v>13.372523101360223</v>
      </c>
      <c r="AK6111">
        <v>61.364321946501732</v>
      </c>
      <c r="AL6111">
        <v>5.6178471139414627</v>
      </c>
      <c r="AM6111">
        <v>90.372583305835718</v>
      </c>
      <c r="AN6111">
        <v>775.05271977253346</v>
      </c>
      <c r="AO6111">
        <v>4.5137923598289491E-2</v>
      </c>
      <c r="AP6111">
        <v>0.89514219522476213</v>
      </c>
    </row>
    <row r="6112" spans="1:42">
      <c r="A6112">
        <v>837.54611415337649</v>
      </c>
      <c r="B6112">
        <v>2288.0158518715257</v>
      </c>
      <c r="C6112">
        <v>1355.0105659575174</v>
      </c>
      <c r="D6112">
        <v>-1450.4697377181492</v>
      </c>
      <c r="E6112">
        <v>933.00528591400825</v>
      </c>
      <c r="F6112">
        <v>-933.00528591400825</v>
      </c>
      <c r="G6112">
        <v>5.6162565412349194E-2</v>
      </c>
      <c r="H6112">
        <v>140.12096993071441</v>
      </c>
      <c r="I6112">
        <v>5.5941536128520965E-2</v>
      </c>
      <c r="J6112">
        <v>8.0410596609115606E-2</v>
      </c>
      <c r="K6112">
        <v>1.2941110621988772</v>
      </c>
      <c r="L6112">
        <v>19.793148040771484</v>
      </c>
      <c r="M6112">
        <v>3401.5095143349099</v>
      </c>
      <c r="N6112">
        <v>83.981349743461621</v>
      </c>
      <c r="O6112">
        <v>0.96846356987953186</v>
      </c>
      <c r="P6112">
        <v>1.436688709259033E-2</v>
      </c>
      <c r="Q6112">
        <v>7.6864591704474544E-3</v>
      </c>
      <c r="R6112">
        <v>0.46691832065582273</v>
      </c>
      <c r="S6112">
        <v>802.4555196038458</v>
      </c>
      <c r="T6112">
        <v>47.614824771881104</v>
      </c>
      <c r="U6112">
        <v>0.44768756568431856</v>
      </c>
      <c r="V6112">
        <v>526.55375003814697</v>
      </c>
      <c r="W6112">
        <v>1</v>
      </c>
      <c r="X6112">
        <v>0.43092032194137575</v>
      </c>
      <c r="Y6112">
        <v>404.8100953861707</v>
      </c>
      <c r="Z6112">
        <v>1</v>
      </c>
      <c r="AA6112">
        <v>24.077247709569939</v>
      </c>
      <c r="AB6112">
        <v>136.92985400390626</v>
      </c>
      <c r="AC6112">
        <v>39.732511341571808</v>
      </c>
      <c r="AD6112">
        <v>7.4525833129882816E-3</v>
      </c>
      <c r="AE6112">
        <v>50.698463520970741</v>
      </c>
      <c r="AF6112">
        <v>0.19201560258865355</v>
      </c>
      <c r="AG6112">
        <v>7.6983065750560865E-4</v>
      </c>
      <c r="AH6112">
        <v>5.1753014767169953E-2</v>
      </c>
      <c r="AI6112">
        <v>12.331694662570953</v>
      </c>
      <c r="AJ6112">
        <v>4.8987016768014255</v>
      </c>
      <c r="AK6112">
        <v>5.2492879468202593</v>
      </c>
      <c r="AL6112">
        <v>3.7755738580654992</v>
      </c>
      <c r="AM6112">
        <v>46.329375827312475</v>
      </c>
      <c r="AN6112">
        <v>113.55985266421449</v>
      </c>
      <c r="AO6112">
        <v>4.0564644932746891E-2</v>
      </c>
      <c r="AP6112">
        <v>0.89401771759986892</v>
      </c>
    </row>
    <row r="6113" spans="1:42">
      <c r="A6113">
        <v>754.19454641055586</v>
      </c>
      <c r="B6113">
        <v>596.80470647176321</v>
      </c>
      <c r="C6113">
        <v>503.73938833347086</v>
      </c>
      <c r="D6113">
        <v>157.38983993879265</v>
      </c>
      <c r="E6113">
        <v>-157.38983993879265</v>
      </c>
      <c r="F6113">
        <v>-250.455158077085</v>
      </c>
      <c r="G6113">
        <v>1.0297545591278054E-2</v>
      </c>
      <c r="H6113">
        <v>785.45563843091043</v>
      </c>
      <c r="I6113">
        <v>4.2885363399982446E-2</v>
      </c>
      <c r="J6113">
        <v>2.2278953552246093E-2</v>
      </c>
      <c r="K6113">
        <v>1.3251127892196177</v>
      </c>
      <c r="L6113">
        <v>47.826474905014038</v>
      </c>
      <c r="M6113">
        <v>29.160665205224582</v>
      </c>
      <c r="N6113">
        <v>108.29960555229188</v>
      </c>
      <c r="O6113">
        <v>0.97310802340507507</v>
      </c>
      <c r="P6113">
        <v>2.3331170611911347E-4</v>
      </c>
      <c r="Q6113">
        <v>3.790642277399698E-2</v>
      </c>
      <c r="R6113">
        <v>0.48807714462280272</v>
      </c>
      <c r="S6113">
        <v>1055.2179226963121</v>
      </c>
      <c r="T6113">
        <v>29.481223225593567</v>
      </c>
      <c r="U6113">
        <v>0.41911328136920933</v>
      </c>
      <c r="V6113">
        <v>558.87389183044434</v>
      </c>
      <c r="W6113">
        <v>1</v>
      </c>
      <c r="X6113">
        <v>0.28840622305870056</v>
      </c>
      <c r="Y6113">
        <v>464.10272406104281</v>
      </c>
      <c r="Z6113">
        <v>1</v>
      </c>
      <c r="AA6113">
        <v>20.411075549974449</v>
      </c>
      <c r="AB6113">
        <v>167.63398553466797</v>
      </c>
      <c r="AC6113">
        <v>167.3127219080925</v>
      </c>
      <c r="AD6113">
        <v>3.0394627497746397E-3</v>
      </c>
      <c r="AE6113">
        <v>5.0695819512377804</v>
      </c>
      <c r="AF6113">
        <v>3.6735066175460809E-2</v>
      </c>
      <c r="AG6113">
        <v>1.3831400105389679E-3</v>
      </c>
      <c r="AH6113">
        <v>2.0130907535552975E-3</v>
      </c>
      <c r="AI6113">
        <v>14.127609431743622</v>
      </c>
      <c r="AJ6113">
        <v>15.907295879517795</v>
      </c>
      <c r="AK6113">
        <v>35.006843735575679</v>
      </c>
      <c r="AL6113">
        <v>1.7909461108023432</v>
      </c>
      <c r="AM6113">
        <v>65.097536718845362</v>
      </c>
      <c r="AN6113">
        <v>397.50671428562242</v>
      </c>
      <c r="AO6113">
        <v>3.473579490184784E-2</v>
      </c>
      <c r="AP6113">
        <v>0.85076933670043953</v>
      </c>
    </row>
    <row r="6114" spans="1:42">
      <c r="A6114">
        <v>1005.2118211533705</v>
      </c>
      <c r="B6114">
        <v>919.89410692206525</v>
      </c>
      <c r="C6114">
        <v>1046.9715523605887</v>
      </c>
      <c r="D6114">
        <v>-41.759731207218238</v>
      </c>
      <c r="E6114">
        <v>-127.07744543852345</v>
      </c>
      <c r="F6114">
        <v>41.759731207218238</v>
      </c>
      <c r="G6114">
        <v>2.4700696875571648E-2</v>
      </c>
      <c r="H6114">
        <v>2541.6763048452963</v>
      </c>
      <c r="I6114">
        <v>4.2733705937862396E-2</v>
      </c>
      <c r="J6114">
        <v>1.6324543237686159E-2</v>
      </c>
      <c r="K6114">
        <v>1.8967092848598957</v>
      </c>
      <c r="L6114">
        <v>60.168988704681396</v>
      </c>
      <c r="M6114">
        <v>1.0275363758084237</v>
      </c>
      <c r="N6114">
        <v>150.20107743625644</v>
      </c>
      <c r="O6114">
        <v>0.50334957242012024</v>
      </c>
      <c r="P6114">
        <v>6.0605725182427293E-3</v>
      </c>
      <c r="Q6114">
        <v>4.2445570574866393E-2</v>
      </c>
      <c r="R6114">
        <v>0.46653085231781005</v>
      </c>
      <c r="S6114">
        <v>483.45221853632052</v>
      </c>
      <c r="T6114">
        <v>35.2306067943573</v>
      </c>
      <c r="U6114">
        <v>0.37298430383205416</v>
      </c>
      <c r="V6114">
        <v>595.53458690643311</v>
      </c>
      <c r="W6114">
        <v>1</v>
      </c>
      <c r="X6114">
        <v>0.31755438804626468</v>
      </c>
      <c r="Y6114">
        <v>418.24417886950926</v>
      </c>
      <c r="Z6114">
        <v>1</v>
      </c>
      <c r="AA6114">
        <v>4.1460116678142551</v>
      </c>
      <c r="AB6114">
        <v>151.52347399902345</v>
      </c>
      <c r="AC6114">
        <v>92.534662783145905</v>
      </c>
      <c r="AD6114">
        <v>3.2371178651467349E-3</v>
      </c>
      <c r="AE6114">
        <v>2.9715790933766253</v>
      </c>
      <c r="AF6114">
        <v>9.9723086357116686E-2</v>
      </c>
      <c r="AG6114">
        <v>4.773022803506243E-5</v>
      </c>
      <c r="AH6114">
        <v>4.7835047519207002E-2</v>
      </c>
      <c r="AI6114">
        <v>22.17507392168045</v>
      </c>
      <c r="AJ6114">
        <v>12.754283680311278</v>
      </c>
      <c r="AK6114">
        <v>58.544957376122476</v>
      </c>
      <c r="AL6114">
        <v>2.9354984957747092</v>
      </c>
      <c r="AM6114">
        <v>80.503535401821139</v>
      </c>
      <c r="AN6114">
        <v>186.35630360753677</v>
      </c>
      <c r="AO6114">
        <v>5.5435660004615785E-2</v>
      </c>
      <c r="AP6114">
        <v>0.92047101187706004</v>
      </c>
    </row>
    <row r="6115" spans="1:42">
      <c r="A6115">
        <v>841.41114201681194</v>
      </c>
      <c r="B6115">
        <v>587.27054041939095</v>
      </c>
      <c r="C6115">
        <v>572.15526592380616</v>
      </c>
      <c r="D6115">
        <v>254.14060159742098</v>
      </c>
      <c r="E6115">
        <v>-254.14060159742098</v>
      </c>
      <c r="F6115">
        <v>-269.25587609300578</v>
      </c>
      <c r="G6115">
        <v>3.8862068491977077E-2</v>
      </c>
      <c r="H6115">
        <v>920.85258247018066</v>
      </c>
      <c r="I6115">
        <v>5.1391753256320949E-2</v>
      </c>
      <c r="J6115">
        <v>3.2687151432037355E-2</v>
      </c>
      <c r="K6115">
        <v>1.2781877630174159</v>
      </c>
      <c r="L6115">
        <v>20.443354845046997</v>
      </c>
      <c r="M6115">
        <v>20.366096928518925</v>
      </c>
      <c r="N6115">
        <v>109.27144770736696</v>
      </c>
      <c r="O6115">
        <v>0.75841078162193298</v>
      </c>
      <c r="P6115">
        <v>1.8598130385080971E-2</v>
      </c>
      <c r="Q6115">
        <v>1.1369637436336939E-2</v>
      </c>
      <c r="R6115">
        <v>0.44162972450256349</v>
      </c>
      <c r="S6115">
        <v>747.24593735351834</v>
      </c>
      <c r="T6115">
        <v>26.535376906394958</v>
      </c>
      <c r="U6115">
        <v>0.44969926893711087</v>
      </c>
      <c r="V6115">
        <v>605.07373809814453</v>
      </c>
      <c r="W6115">
        <v>1</v>
      </c>
      <c r="X6115">
        <v>0.40783602356910709</v>
      </c>
      <c r="Y6115">
        <v>393.77366057424274</v>
      </c>
      <c r="Z6115">
        <v>1</v>
      </c>
      <c r="AA6115">
        <v>28.169926403665549</v>
      </c>
      <c r="AB6115">
        <v>153.14261236572267</v>
      </c>
      <c r="AC6115">
        <v>55.843089520931244</v>
      </c>
      <c r="AD6115">
        <v>1.4177547357021234E-2</v>
      </c>
      <c r="AE6115">
        <v>7.8840761029874153</v>
      </c>
      <c r="AF6115">
        <v>0.15039105534553526</v>
      </c>
      <c r="AG6115">
        <v>4.5373816592123169E-4</v>
      </c>
      <c r="AH6115">
        <v>1.5619387841224668E-2</v>
      </c>
      <c r="AI6115">
        <v>14.18729156255722</v>
      </c>
      <c r="AJ6115">
        <v>2.5688931842113596</v>
      </c>
      <c r="AK6115">
        <v>40.065683235526087</v>
      </c>
      <c r="AL6115">
        <v>2.4456517603006289</v>
      </c>
      <c r="AM6115">
        <v>87.854151356220243</v>
      </c>
      <c r="AN6115">
        <v>625.47029188168108</v>
      </c>
      <c r="AO6115">
        <v>4.232242810726166E-2</v>
      </c>
      <c r="AP6115">
        <v>0.8395286116600037</v>
      </c>
    </row>
    <row r="6116" spans="1:42">
      <c r="A6116">
        <v>261.6427843391125</v>
      </c>
      <c r="B6116">
        <v>29.477913071072521</v>
      </c>
      <c r="C6116">
        <v>337.06225003304593</v>
      </c>
      <c r="D6116">
        <v>-75.419465693933432</v>
      </c>
      <c r="E6116">
        <v>-307.58433696197341</v>
      </c>
      <c r="F6116">
        <v>75.419465693933432</v>
      </c>
      <c r="G6116">
        <v>3.6759892831997126E-2</v>
      </c>
      <c r="H6116">
        <v>1129.8424041978419</v>
      </c>
      <c r="I6116">
        <v>4.0311875045299525E-2</v>
      </c>
      <c r="J6116">
        <v>6.1931490659713748E-2</v>
      </c>
      <c r="K6116">
        <v>2.0741422308027744</v>
      </c>
      <c r="L6116">
        <v>22.415671348571777</v>
      </c>
      <c r="M6116">
        <v>2.8330718149154719</v>
      </c>
      <c r="N6116">
        <v>45.645061861228946</v>
      </c>
      <c r="O6116">
        <v>0.80717363953590393</v>
      </c>
      <c r="P6116">
        <v>2.0933580928378631E-2</v>
      </c>
      <c r="Q6116">
        <v>4.2104438516828741E-2</v>
      </c>
      <c r="R6116">
        <v>0.41983097553253174</v>
      </c>
      <c r="S6116">
        <v>1042.600701553868</v>
      </c>
      <c r="T6116">
        <v>31.518435478210449</v>
      </c>
      <c r="U6116">
        <v>0.42219160258769994</v>
      </c>
      <c r="V6116">
        <v>565.46528339385986</v>
      </c>
      <c r="W6116">
        <v>1</v>
      </c>
      <c r="X6116">
        <v>0.37215800523757936</v>
      </c>
      <c r="Y6116">
        <v>585.77816318313126</v>
      </c>
      <c r="Z6116">
        <v>1</v>
      </c>
      <c r="AA6116">
        <v>49.257323291463862</v>
      </c>
      <c r="AB6116">
        <v>20.913537353515625</v>
      </c>
      <c r="AC6116">
        <v>35.962481796741486</v>
      </c>
      <c r="AD6116">
        <v>1.5314230959639592E-2</v>
      </c>
      <c r="AE6116">
        <v>1.5637720813817144</v>
      </c>
      <c r="AF6116">
        <v>0.1453262686729431</v>
      </c>
      <c r="AG6116">
        <v>9.7171140897313877E-4</v>
      </c>
      <c r="AH6116">
        <v>4.5031476557254792E-2</v>
      </c>
      <c r="AI6116">
        <v>8.4551635384559631</v>
      </c>
      <c r="AJ6116">
        <v>12.160762038580156</v>
      </c>
      <c r="AK6116">
        <v>21.189336789250373</v>
      </c>
      <c r="AL6116">
        <v>3.8526649005592235</v>
      </c>
      <c r="AM6116">
        <v>57.802392089366919</v>
      </c>
      <c r="AN6116">
        <v>555.16977441768267</v>
      </c>
      <c r="AO6116">
        <v>0.1004662743806839</v>
      </c>
      <c r="AP6116">
        <v>0.8400070621967316</v>
      </c>
    </row>
    <row r="6117" spans="1:42">
      <c r="A6117">
        <v>1169.4748928231747</v>
      </c>
      <c r="B6117">
        <v>4237.301667756703</v>
      </c>
      <c r="C6117">
        <v>2595.2398354529328</v>
      </c>
      <c r="D6117">
        <v>-3067.8267749335282</v>
      </c>
      <c r="E6117">
        <v>1642.0618323037702</v>
      </c>
      <c r="F6117">
        <v>-1642.0618323037702</v>
      </c>
      <c r="G6117">
        <v>3.5219753892599036E-2</v>
      </c>
      <c r="H6117">
        <v>349.41096404869967</v>
      </c>
      <c r="I6117">
        <v>5.7941375076770781E-2</v>
      </c>
      <c r="J6117">
        <v>8.7149739265441895E-2</v>
      </c>
      <c r="K6117">
        <v>1.1125129904925823</v>
      </c>
      <c r="L6117">
        <v>54.189804792404175</v>
      </c>
      <c r="M6117">
        <v>7396.0124691686897</v>
      </c>
      <c r="N6117">
        <v>120.50607154579164</v>
      </c>
      <c r="O6117">
        <v>0.81498619914054871</v>
      </c>
      <c r="P6117">
        <v>1.9326204882727727E-2</v>
      </c>
      <c r="Q6117">
        <v>1.3545678297678627E-2</v>
      </c>
      <c r="R6117">
        <v>0.40499172210693357</v>
      </c>
      <c r="S6117">
        <v>460.16865828605978</v>
      </c>
      <c r="T6117">
        <v>26.552501320838928</v>
      </c>
      <c r="U6117">
        <v>0.32222346603870394</v>
      </c>
      <c r="V6117">
        <v>553.66997718811035</v>
      </c>
      <c r="W6117">
        <v>1</v>
      </c>
      <c r="X6117">
        <v>0.29192635416984558</v>
      </c>
      <c r="Y6117">
        <v>592.10189725945929</v>
      </c>
      <c r="Z6117">
        <v>1</v>
      </c>
      <c r="AA6117">
        <v>13.750148355379107</v>
      </c>
      <c r="AB6117">
        <v>162.05897943115235</v>
      </c>
      <c r="AC6117">
        <v>145.78327387571335</v>
      </c>
      <c r="AD6117">
        <v>1.0203379443568042E-2</v>
      </c>
      <c r="AE6117">
        <v>42.962818132932149</v>
      </c>
      <c r="AF6117">
        <v>3.7027276754379265E-2</v>
      </c>
      <c r="AG6117">
        <v>4.5048387625336241E-4</v>
      </c>
      <c r="AH6117">
        <v>3.6944655799865722E-2</v>
      </c>
      <c r="AI6117">
        <v>17.57043331861496</v>
      </c>
      <c r="AJ6117">
        <v>6.4271279499176055</v>
      </c>
      <c r="AK6117">
        <v>16.743942863345147</v>
      </c>
      <c r="AL6117">
        <v>4.7116811255879494</v>
      </c>
      <c r="AM6117">
        <v>30.528254854679112</v>
      </c>
      <c r="AN6117">
        <v>456.3516914776821</v>
      </c>
      <c r="AO6117">
        <v>7.6567134737968445E-2</v>
      </c>
      <c r="AP6117">
        <v>0.9179496831893923</v>
      </c>
    </row>
    <row r="6118" spans="1:42">
      <c r="A6118">
        <v>1362.0115594626466</v>
      </c>
      <c r="B6118">
        <v>1425.5069158597221</v>
      </c>
      <c r="C6118">
        <v>656.10582858372516</v>
      </c>
      <c r="D6118">
        <v>-63.495356397075511</v>
      </c>
      <c r="E6118">
        <v>63.495356397075511</v>
      </c>
      <c r="F6118">
        <v>-769.40108727599693</v>
      </c>
      <c r="G6118">
        <v>1.8125749570096286E-2</v>
      </c>
      <c r="H6118">
        <v>319.29960038562905</v>
      </c>
      <c r="I6118">
        <v>5.4314776360988616E-2</v>
      </c>
      <c r="J6118">
        <v>0.10450939297676086</v>
      </c>
      <c r="K6118">
        <v>2.1198234071075914</v>
      </c>
      <c r="L6118">
        <v>50.331413745880127</v>
      </c>
      <c r="M6118">
        <v>287.605784057824</v>
      </c>
      <c r="N6118">
        <v>165.887021280098</v>
      </c>
      <c r="O6118">
        <v>0.74117234349250793</v>
      </c>
      <c r="P6118">
        <v>3.5144767761230464E-3</v>
      </c>
      <c r="Q6118">
        <v>3.6213898499806718E-2</v>
      </c>
      <c r="R6118">
        <v>0.49850570201873778</v>
      </c>
      <c r="S6118">
        <v>562.35155130550891</v>
      </c>
      <c r="T6118">
        <v>49.016457796096802</v>
      </c>
      <c r="U6118">
        <v>0.43515626370906835</v>
      </c>
      <c r="V6118">
        <v>464.09242153167725</v>
      </c>
      <c r="W6118">
        <v>1</v>
      </c>
      <c r="X6118">
        <v>0.40324252605438232</v>
      </c>
      <c r="Y6118">
        <v>464.08859175158477</v>
      </c>
      <c r="Z6118">
        <v>1</v>
      </c>
      <c r="AA6118">
        <v>38.170863781690599</v>
      </c>
      <c r="AB6118">
        <v>98.315012817382822</v>
      </c>
      <c r="AC6118">
        <v>137.5254288315773</v>
      </c>
      <c r="AD6118">
        <v>1.2595013675526675E-2</v>
      </c>
      <c r="AE6118">
        <v>4.3034035113944</v>
      </c>
      <c r="AF6118">
        <v>5.31470489501953E-2</v>
      </c>
      <c r="AG6118">
        <v>9.0005409631549905E-4</v>
      </c>
      <c r="AH6118">
        <v>4.9722032105922701E-2</v>
      </c>
      <c r="AI6118">
        <v>14.746487438678741</v>
      </c>
      <c r="AJ6118">
        <v>12.74340636305838</v>
      </c>
      <c r="AK6118">
        <v>6.9471448141336438</v>
      </c>
      <c r="AL6118">
        <v>5.2314412292068724</v>
      </c>
      <c r="AM6118">
        <v>105.05308212041855</v>
      </c>
      <c r="AN6118">
        <v>119.103635935645</v>
      </c>
      <c r="AO6118">
        <v>9.8289666771888731E-2</v>
      </c>
      <c r="AP6118">
        <v>0.92262721133232128</v>
      </c>
    </row>
    <row r="6119" spans="1:42">
      <c r="A6119">
        <v>638.27195880875763</v>
      </c>
      <c r="B6119">
        <v>565.26286254054048</v>
      </c>
      <c r="C6119">
        <v>540.79000082870823</v>
      </c>
      <c r="D6119">
        <v>73.009096268217149</v>
      </c>
      <c r="E6119">
        <v>-73.009096268217149</v>
      </c>
      <c r="F6119">
        <v>-97.481957980049401</v>
      </c>
      <c r="G6119">
        <v>2.6143884447496595E-2</v>
      </c>
      <c r="H6119">
        <v>920.30850675424233</v>
      </c>
      <c r="I6119">
        <v>2.6446887552738191E-2</v>
      </c>
      <c r="J6119">
        <v>0.10280892896652222</v>
      </c>
      <c r="K6119">
        <v>1.8816420666158198</v>
      </c>
      <c r="L6119">
        <v>50.359159708023071</v>
      </c>
      <c r="M6119">
        <v>216.64157424403928</v>
      </c>
      <c r="N6119">
        <v>129.67642892303471</v>
      </c>
      <c r="O6119">
        <v>0.52286967635154724</v>
      </c>
      <c r="P6119">
        <v>3.178087499406602E-3</v>
      </c>
      <c r="Q6119">
        <v>4.2815676000383156E-2</v>
      </c>
      <c r="R6119">
        <v>0.48803374290466306</v>
      </c>
      <c r="S6119">
        <v>895.52855525649011</v>
      </c>
      <c r="T6119">
        <v>26.164981722831726</v>
      </c>
      <c r="U6119">
        <v>0.28601021349430089</v>
      </c>
      <c r="V6119">
        <v>487.1943473815918</v>
      </c>
      <c r="W6119">
        <v>1</v>
      </c>
      <c r="X6119">
        <v>0.33829501271247864</v>
      </c>
      <c r="Y6119">
        <v>659.33184016333917</v>
      </c>
      <c r="Z6119">
        <v>1</v>
      </c>
      <c r="AA6119">
        <v>4.2554209656620037</v>
      </c>
      <c r="AB6119">
        <v>142.25780548095705</v>
      </c>
      <c r="AC6119">
        <v>78.898106515407562</v>
      </c>
      <c r="AD6119">
        <v>4.1586590628338669E-3</v>
      </c>
      <c r="AE6119">
        <v>2.0746847245278968</v>
      </c>
      <c r="AF6119">
        <v>9.5306450128555292E-2</v>
      </c>
      <c r="AG6119">
        <v>6.0506345076166799E-4</v>
      </c>
      <c r="AH6119">
        <v>3.5896310400962826E-2</v>
      </c>
      <c r="AI6119">
        <v>26.01806253194809</v>
      </c>
      <c r="AJ6119">
        <v>12.696273287883173</v>
      </c>
      <c r="AK6119">
        <v>12.245262145400048</v>
      </c>
      <c r="AL6119">
        <v>5.9373598584990059</v>
      </c>
      <c r="AM6119">
        <v>60.656260788440704</v>
      </c>
      <c r="AN6119">
        <v>365.39691044648117</v>
      </c>
      <c r="AO6119">
        <v>7.0652898192405694E-2</v>
      </c>
      <c r="AP6119">
        <v>0.89515401124954241</v>
      </c>
    </row>
    <row r="6120" spans="1:42">
      <c r="A6120">
        <v>355.58532819120921</v>
      </c>
      <c r="B6120">
        <v>35.412876860179495</v>
      </c>
      <c r="C6120">
        <v>156.21973631354692</v>
      </c>
      <c r="D6120">
        <v>199.3655918776623</v>
      </c>
      <c r="E6120">
        <v>-320.17245133102972</v>
      </c>
      <c r="F6120">
        <v>-199.3655918776623</v>
      </c>
      <c r="G6120">
        <v>7.5588350503214191E-2</v>
      </c>
      <c r="H6120">
        <v>42.660263172205156</v>
      </c>
      <c r="I6120">
        <v>5.8432900607585908E-2</v>
      </c>
      <c r="J6120">
        <v>4.5103782415390016E-2</v>
      </c>
      <c r="K6120">
        <v>1.8748234497606753</v>
      </c>
      <c r="L6120">
        <v>19.540605545043945</v>
      </c>
      <c r="M6120">
        <v>41.268347188015227</v>
      </c>
      <c r="N6120">
        <v>68.032909892082216</v>
      </c>
      <c r="O6120">
        <v>0.88582053780555725</v>
      </c>
      <c r="P6120">
        <v>8.679480764600964E-3</v>
      </c>
      <c r="Q6120">
        <v>4.6832929717169859E-3</v>
      </c>
      <c r="R6120">
        <v>0.41357798099517823</v>
      </c>
      <c r="S6120">
        <v>1009.4907610223031</v>
      </c>
      <c r="T6120">
        <v>36.517703533172607</v>
      </c>
      <c r="U6120">
        <v>0.3621254795789719</v>
      </c>
      <c r="V6120">
        <v>529.51414585113525</v>
      </c>
      <c r="W6120">
        <v>1</v>
      </c>
      <c r="X6120">
        <v>0.29850875616073613</v>
      </c>
      <c r="Y6120">
        <v>281.1652715004887</v>
      </c>
      <c r="Z6120">
        <v>1</v>
      </c>
      <c r="AA6120">
        <v>22.586847933416372</v>
      </c>
      <c r="AB6120">
        <v>162.93236914062501</v>
      </c>
      <c r="AC6120">
        <v>105.7241752743721</v>
      </c>
      <c r="AD6120">
        <v>1.2988954527765259E-2</v>
      </c>
      <c r="AE6120">
        <v>1.145816448109571</v>
      </c>
      <c r="AF6120">
        <v>0.2890405297279357</v>
      </c>
      <c r="AG6120">
        <v>2.8065603547134218E-4</v>
      </c>
      <c r="AH6120">
        <v>2.1782049858570095E-2</v>
      </c>
      <c r="AI6120">
        <v>17.851108610630035</v>
      </c>
      <c r="AJ6120">
        <v>7.8427502297585123</v>
      </c>
      <c r="AK6120">
        <v>1.6116840630769729</v>
      </c>
      <c r="AL6120">
        <v>0.6391229604883959</v>
      </c>
      <c r="AM6120">
        <v>52.913015162944795</v>
      </c>
      <c r="AN6120">
        <v>769.93713216418109</v>
      </c>
      <c r="AO6120">
        <v>4.2912062764167785E-2</v>
      </c>
      <c r="AP6120">
        <v>0.87840897393226636</v>
      </c>
    </row>
    <row r="6121" spans="1:42">
      <c r="A6121">
        <v>517.82605758738543</v>
      </c>
      <c r="B6121">
        <v>414.39620603635581</v>
      </c>
      <c r="C6121">
        <v>605.64088254258002</v>
      </c>
      <c r="D6121">
        <v>-87.814824955194581</v>
      </c>
      <c r="E6121">
        <v>-191.24467650622421</v>
      </c>
      <c r="F6121">
        <v>87.814824955194581</v>
      </c>
      <c r="G6121">
        <v>4.4584744581605842E-2</v>
      </c>
      <c r="H6121">
        <v>1777.673576107876</v>
      </c>
      <c r="I6121">
        <v>2.1411769688129426E-2</v>
      </c>
      <c r="J6121">
        <v>2.796513557434082E-2</v>
      </c>
      <c r="K6121">
        <v>1.2936052465140819</v>
      </c>
      <c r="L6121">
        <v>25.430301427841187</v>
      </c>
      <c r="M6121">
        <v>131.42321425047939</v>
      </c>
      <c r="N6121">
        <v>88.810995132064832</v>
      </c>
      <c r="O6121">
        <v>0.54774114489555359</v>
      </c>
      <c r="P6121">
        <v>1.2099034521314831E-3</v>
      </c>
      <c r="Q6121">
        <v>1.0009545909033879E-2</v>
      </c>
      <c r="R6121">
        <v>0.38964982986450197</v>
      </c>
      <c r="S6121">
        <v>410.82915079828763</v>
      </c>
      <c r="T6121">
        <v>26.424148678779602</v>
      </c>
      <c r="U6121">
        <v>0.33023736774921419</v>
      </c>
      <c r="V6121">
        <v>606.34264945983887</v>
      </c>
      <c r="W6121">
        <v>1</v>
      </c>
      <c r="X6121">
        <v>0.31851487517356875</v>
      </c>
      <c r="Y6121">
        <v>634.65922484907378</v>
      </c>
      <c r="Z6121">
        <v>1</v>
      </c>
      <c r="AA6121">
        <v>48.548846138811122</v>
      </c>
      <c r="AB6121">
        <v>165.95130926513673</v>
      </c>
      <c r="AC6121">
        <v>175.24831742048264</v>
      </c>
      <c r="AD6121">
        <v>1.417322729387854E-2</v>
      </c>
      <c r="AE6121">
        <v>1.3148041893960229</v>
      </c>
      <c r="AF6121">
        <v>0.17894012331962583</v>
      </c>
      <c r="AG6121">
        <v>8.6382377694317418E-5</v>
      </c>
      <c r="AH6121">
        <v>5.0529716634750366E-2</v>
      </c>
      <c r="AI6121">
        <v>5.9440585970878601</v>
      </c>
      <c r="AJ6121">
        <v>10.53695278282874</v>
      </c>
      <c r="AK6121">
        <v>28.704286467432976</v>
      </c>
      <c r="AL6121">
        <v>5.2310244931441634</v>
      </c>
      <c r="AM6121">
        <v>39.222043669223787</v>
      </c>
      <c r="AN6121">
        <v>367.16123598936491</v>
      </c>
      <c r="AO6121">
        <v>0.10287012374401093</v>
      </c>
      <c r="AP6121">
        <v>0.86569860267639176</v>
      </c>
    </row>
    <row r="6122" spans="1:42">
      <c r="A6122">
        <v>659.56975517848832</v>
      </c>
      <c r="B6122">
        <v>587.42890978215587</v>
      </c>
      <c r="C6122">
        <v>303.5541801432334</v>
      </c>
      <c r="D6122">
        <v>72.140845396332452</v>
      </c>
      <c r="E6122">
        <v>-72.140845396332452</v>
      </c>
      <c r="F6122">
        <v>-356.01557503525493</v>
      </c>
      <c r="G6122">
        <v>6.3702210165550374E-2</v>
      </c>
      <c r="H6122">
        <v>82.629397087057498</v>
      </c>
      <c r="I6122">
        <v>5.9799121320247645E-2</v>
      </c>
      <c r="J6122">
        <v>7.8434019327163693E-2</v>
      </c>
      <c r="K6122">
        <v>1.9794654361546038</v>
      </c>
      <c r="L6122">
        <v>11.087558269500732</v>
      </c>
      <c r="M6122">
        <v>184.90308093049936</v>
      </c>
      <c r="N6122">
        <v>134.86099283390047</v>
      </c>
      <c r="O6122">
        <v>0.70489385724067688</v>
      </c>
      <c r="P6122">
        <v>1.3576080958048501E-2</v>
      </c>
      <c r="Q6122">
        <v>1.6905471324920651E-2</v>
      </c>
      <c r="R6122">
        <v>0.39228169918060302</v>
      </c>
      <c r="S6122">
        <v>992.21896027745629</v>
      </c>
      <c r="T6122">
        <v>35.710710287094116</v>
      </c>
      <c r="U6122">
        <v>0.29827808320522309</v>
      </c>
      <c r="V6122">
        <v>488.30516338348389</v>
      </c>
      <c r="W6122">
        <v>1</v>
      </c>
      <c r="X6122">
        <v>0.28250320434570314</v>
      </c>
      <c r="Y6122">
        <v>288.31602033630332</v>
      </c>
      <c r="Z6122">
        <v>1</v>
      </c>
      <c r="AA6122">
        <v>28.992191635313041</v>
      </c>
      <c r="AB6122">
        <v>81.263575073242194</v>
      </c>
      <c r="AC6122">
        <v>88.097478449344635</v>
      </c>
      <c r="AD6122">
        <v>1.3532144595415165E-2</v>
      </c>
      <c r="AE6122">
        <v>78.613555950415275</v>
      </c>
      <c r="AF6122">
        <v>8.5551266670227041E-2</v>
      </c>
      <c r="AG6122">
        <v>1.2190957981024393E-3</v>
      </c>
      <c r="AH6122">
        <v>2.8059084773063656E-3</v>
      </c>
      <c r="AI6122">
        <v>17.251754105091095</v>
      </c>
      <c r="AJ6122">
        <v>11.88411403011154</v>
      </c>
      <c r="AK6122">
        <v>1.3390598827600479</v>
      </c>
      <c r="AL6122">
        <v>2.3606898366839517</v>
      </c>
      <c r="AM6122">
        <v>40.841749322414401</v>
      </c>
      <c r="AN6122">
        <v>346.09675477761664</v>
      </c>
      <c r="AO6122">
        <v>3.5056484818458557E-2</v>
      </c>
      <c r="AP6122">
        <v>0.87709978652000442</v>
      </c>
    </row>
    <row r="6123" spans="1:42">
      <c r="A6123">
        <v>607.6697614408198</v>
      </c>
      <c r="B6123">
        <v>471.42987309447102</v>
      </c>
      <c r="C6123">
        <v>381.87103460909969</v>
      </c>
      <c r="D6123">
        <v>136.23988834634878</v>
      </c>
      <c r="E6123">
        <v>-136.23988834634878</v>
      </c>
      <c r="F6123">
        <v>-225.7987268317201</v>
      </c>
      <c r="G6123">
        <v>1.8687144905756431E-2</v>
      </c>
      <c r="H6123">
        <v>649.23699960952922</v>
      </c>
      <c r="I6123">
        <v>3.1445945799350741E-2</v>
      </c>
      <c r="J6123">
        <v>2.9233227252960202E-2</v>
      </c>
      <c r="K6123">
        <v>1.4925672579705713</v>
      </c>
      <c r="L6123">
        <v>33.411408662796021</v>
      </c>
      <c r="M6123">
        <v>162.97772815912759</v>
      </c>
      <c r="N6123">
        <v>104.39764390335084</v>
      </c>
      <c r="O6123">
        <v>0.81748756766319275</v>
      </c>
      <c r="P6123">
        <v>7.4191842079162585E-3</v>
      </c>
      <c r="Q6123">
        <v>1.197654777103E-3</v>
      </c>
      <c r="R6123">
        <v>0.3896324634552002</v>
      </c>
      <c r="S6123">
        <v>354.30226951685347</v>
      </c>
      <c r="T6123">
        <v>42.565903067588806</v>
      </c>
      <c r="U6123">
        <v>0.32471755087375642</v>
      </c>
      <c r="V6123">
        <v>533.09974670410156</v>
      </c>
      <c r="W6123">
        <v>1</v>
      </c>
      <c r="X6123">
        <v>0.33702014565467836</v>
      </c>
      <c r="Y6123">
        <v>610.05212752070565</v>
      </c>
      <c r="Z6123">
        <v>1</v>
      </c>
      <c r="AA6123">
        <v>50.677415622873312</v>
      </c>
      <c r="AB6123">
        <v>59.249209533691413</v>
      </c>
      <c r="AC6123">
        <v>90.612410008907318</v>
      </c>
      <c r="AD6123">
        <v>8.9778867542234242E-3</v>
      </c>
      <c r="AE6123">
        <v>76.415247176446556</v>
      </c>
      <c r="AF6123">
        <v>-2.6905077695846557E-2</v>
      </c>
      <c r="AG6123">
        <v>1.591569562505562E-4</v>
      </c>
      <c r="AH6123">
        <v>2.3259126210212706E-2</v>
      </c>
      <c r="AI6123">
        <v>18.513277471065521</v>
      </c>
      <c r="AJ6123">
        <v>15.993295897957292</v>
      </c>
      <c r="AK6123">
        <v>12.394635824561119</v>
      </c>
      <c r="AL6123">
        <v>4.4636513481919264</v>
      </c>
      <c r="AM6123">
        <v>92.403813946247098</v>
      </c>
      <c r="AN6123">
        <v>491.43539611644371</v>
      </c>
      <c r="AO6123">
        <v>9.0710388541221626E-2</v>
      </c>
      <c r="AP6123">
        <v>0.82791976118087773</v>
      </c>
    </row>
    <row r="6124" spans="1:42">
      <c r="A6124">
        <v>692.40549704498937</v>
      </c>
      <c r="B6124">
        <v>441.21780673434631</v>
      </c>
      <c r="C6124">
        <v>765.20151512437531</v>
      </c>
      <c r="D6124">
        <v>-72.796018079385931</v>
      </c>
      <c r="E6124">
        <v>-323.98370839002899</v>
      </c>
      <c r="F6124">
        <v>72.796018079385931</v>
      </c>
      <c r="G6124">
        <v>7.3599403987003195E-2</v>
      </c>
      <c r="H6124">
        <v>1958.4237346857294</v>
      </c>
      <c r="I6124">
        <v>4.0629319846630096E-2</v>
      </c>
      <c r="J6124">
        <v>4.5299542188644411E-2</v>
      </c>
      <c r="K6124">
        <v>1.9324451975882053</v>
      </c>
      <c r="L6124">
        <v>32.530255317687988</v>
      </c>
      <c r="M6124">
        <v>23.759423609062495</v>
      </c>
      <c r="N6124">
        <v>103.71032117977144</v>
      </c>
      <c r="O6124">
        <v>0.83453121781349182</v>
      </c>
      <c r="P6124">
        <v>1.8102199448479545E-2</v>
      </c>
      <c r="Q6124">
        <v>5.7706787851121684E-3</v>
      </c>
      <c r="R6124">
        <v>0.3849366807937622</v>
      </c>
      <c r="S6124">
        <v>772.41384317088455</v>
      </c>
      <c r="T6124">
        <v>44.070148468017578</v>
      </c>
      <c r="U6124">
        <v>0.39075579822063444</v>
      </c>
      <c r="V6124">
        <v>483.64174365997314</v>
      </c>
      <c r="W6124">
        <v>1</v>
      </c>
      <c r="X6124">
        <v>0.36677433252334596</v>
      </c>
      <c r="Y6124">
        <v>635.80394191517553</v>
      </c>
      <c r="Z6124">
        <v>1</v>
      </c>
      <c r="AA6124">
        <v>24.713839369802482</v>
      </c>
      <c r="AB6124">
        <v>161.0760993652344</v>
      </c>
      <c r="AC6124">
        <v>138.01905661821365</v>
      </c>
      <c r="AD6124">
        <v>5.9855681199293869E-3</v>
      </c>
      <c r="AE6124">
        <v>76.353227759119733</v>
      </c>
      <c r="AF6124">
        <v>0.16956951856613156</v>
      </c>
      <c r="AG6124">
        <v>9.1736910883333852E-4</v>
      </c>
      <c r="AH6124">
        <v>1.9705467092990873E-2</v>
      </c>
      <c r="AI6124">
        <v>5.8149400353431702</v>
      </c>
      <c r="AJ6124">
        <v>2.9058560348225413</v>
      </c>
      <c r="AK6124">
        <v>41.099899104237558</v>
      </c>
      <c r="AL6124">
        <v>4.5704501289377228</v>
      </c>
      <c r="AM6124">
        <v>81.022866141796115</v>
      </c>
      <c r="AN6124">
        <v>630.53717057282688</v>
      </c>
      <c r="AO6124">
        <v>0.10300650227069855</v>
      </c>
      <c r="AP6124">
        <v>0.82721075749397288</v>
      </c>
    </row>
    <row r="6125" spans="1:42">
      <c r="A6125">
        <v>701.59850903560266</v>
      </c>
      <c r="B6125">
        <v>391.67176790723954</v>
      </c>
      <c r="C6125">
        <v>574.92832589969839</v>
      </c>
      <c r="D6125">
        <v>126.67018313590427</v>
      </c>
      <c r="E6125">
        <v>-309.92674112836312</v>
      </c>
      <c r="F6125">
        <v>-126.67018313590427</v>
      </c>
      <c r="G6125">
        <v>3.3158195687319827E-2</v>
      </c>
      <c r="H6125">
        <v>1141.112482341041</v>
      </c>
      <c r="I6125">
        <v>2.903141051530838E-2</v>
      </c>
      <c r="J6125">
        <v>6.9198775291442874E-2</v>
      </c>
      <c r="K6125">
        <v>2.0390101139247419</v>
      </c>
      <c r="L6125">
        <v>35.683706998825073</v>
      </c>
      <c r="M6125">
        <v>30.881807902451939</v>
      </c>
      <c r="N6125">
        <v>112.74472240486146</v>
      </c>
      <c r="O6125">
        <v>0.62376543879508972</v>
      </c>
      <c r="P6125">
        <v>1.1501811928219264E-2</v>
      </c>
      <c r="Q6125">
        <v>3.403804296917385E-2</v>
      </c>
      <c r="R6125">
        <v>0.4505475616455078</v>
      </c>
      <c r="S6125">
        <v>1154.5370820527601</v>
      </c>
      <c r="T6125">
        <v>45.026341080665588</v>
      </c>
      <c r="U6125">
        <v>0.37317940056324006</v>
      </c>
      <c r="V6125">
        <v>463.86456489562988</v>
      </c>
      <c r="W6125">
        <v>1</v>
      </c>
      <c r="X6125">
        <v>0.30251260638237004</v>
      </c>
      <c r="Y6125">
        <v>448.7984816052525</v>
      </c>
      <c r="Z6125">
        <v>1</v>
      </c>
      <c r="AA6125">
        <v>20.130038509645466</v>
      </c>
      <c r="AB6125">
        <v>129.31872503662112</v>
      </c>
      <c r="AC6125">
        <v>142.65853613615036</v>
      </c>
      <c r="AD6125">
        <v>7.2633759588257877E-3</v>
      </c>
      <c r="AE6125">
        <v>3.4225311928423112</v>
      </c>
      <c r="AF6125">
        <v>0.11329880118370053</v>
      </c>
      <c r="AG6125">
        <v>1.2131792783810925E-3</v>
      </c>
      <c r="AH6125">
        <v>1.1443615055084226E-2</v>
      </c>
      <c r="AI6125">
        <v>5.969676673412323</v>
      </c>
      <c r="AJ6125">
        <v>8.8821592961895443E-2</v>
      </c>
      <c r="AK6125">
        <v>47.004373571276666</v>
      </c>
      <c r="AL6125">
        <v>1.434486717116437</v>
      </c>
      <c r="AM6125">
        <v>53.670993006229402</v>
      </c>
      <c r="AN6125">
        <v>701.98987533292575</v>
      </c>
      <c r="AO6125">
        <v>5.046019160747528E-2</v>
      </c>
      <c r="AP6125">
        <v>0.92177683734893812</v>
      </c>
    </row>
    <row r="6126" spans="1:42">
      <c r="A6126">
        <v>578.44300710312939</v>
      </c>
      <c r="B6126">
        <v>294.36463691147452</v>
      </c>
      <c r="C6126">
        <v>756.36837962650463</v>
      </c>
      <c r="D6126">
        <v>-177.92537252337524</v>
      </c>
      <c r="E6126">
        <v>-462.00374271503011</v>
      </c>
      <c r="F6126">
        <v>177.92537252337524</v>
      </c>
      <c r="G6126">
        <v>9.9996601589509126E-2</v>
      </c>
      <c r="H6126">
        <v>2109.3525603914354</v>
      </c>
      <c r="I6126">
        <v>4.6113010346889499E-2</v>
      </c>
      <c r="J6126">
        <v>8.3486117601394655E-2</v>
      </c>
      <c r="K6126">
        <v>1.9228766317665575</v>
      </c>
      <c r="L6126">
        <v>36.534101963043213</v>
      </c>
      <c r="M6126">
        <v>19.954056414089948</v>
      </c>
      <c r="N6126">
        <v>75.493606941413887</v>
      </c>
      <c r="O6126">
        <v>0.99729731678962708</v>
      </c>
      <c r="P6126">
        <v>9.940914577907984E-3</v>
      </c>
      <c r="Q6126">
        <v>2.4569334189097083E-2</v>
      </c>
      <c r="R6126">
        <v>0.38182368755340579</v>
      </c>
      <c r="S6126">
        <v>612.79296010749499</v>
      </c>
      <c r="T6126">
        <v>33.997446298599243</v>
      </c>
      <c r="U6126">
        <v>0.44819448888301849</v>
      </c>
      <c r="V6126">
        <v>453.42671871185303</v>
      </c>
      <c r="W6126">
        <v>1</v>
      </c>
      <c r="X6126">
        <v>0.35252880573272705</v>
      </c>
      <c r="Y6126">
        <v>515.39916220708005</v>
      </c>
      <c r="Z6126">
        <v>1</v>
      </c>
      <c r="AA6126">
        <v>48.179251713056573</v>
      </c>
      <c r="AB6126">
        <v>144.35891076660158</v>
      </c>
      <c r="AC6126">
        <v>75.244463980197906</v>
      </c>
      <c r="AD6126">
        <v>9.5274101974617727E-3</v>
      </c>
      <c r="AE6126">
        <v>53.910855162723252</v>
      </c>
      <c r="AF6126">
        <v>0.29248749732971191</v>
      </c>
      <c r="AG6126">
        <v>5.0060512234806126E-4</v>
      </c>
      <c r="AH6126">
        <v>3.2835028052330011E-3</v>
      </c>
      <c r="AI6126">
        <v>21.744096577167511</v>
      </c>
      <c r="AJ6126">
        <v>1.1642308042923</v>
      </c>
      <c r="AK6126">
        <v>50.458568792939182</v>
      </c>
      <c r="AL6126">
        <v>6.0235965058032281</v>
      </c>
      <c r="AM6126">
        <v>87.435845601558682</v>
      </c>
      <c r="AN6126">
        <v>676.16715284178485</v>
      </c>
      <c r="AO6126">
        <v>4.294998133182526E-2</v>
      </c>
      <c r="AP6126">
        <v>0.86461041712760933</v>
      </c>
    </row>
    <row r="6127" spans="1:42">
      <c r="A6127">
        <v>1077.4432498377009</v>
      </c>
      <c r="B6127">
        <v>1007.8786603260892</v>
      </c>
      <c r="C6127">
        <v>916.93953498565736</v>
      </c>
      <c r="D6127">
        <v>69.564589511611757</v>
      </c>
      <c r="E6127">
        <v>-69.564589511611757</v>
      </c>
      <c r="F6127">
        <v>-160.50371485204357</v>
      </c>
      <c r="G6127">
        <v>2.7350853647650535E-2</v>
      </c>
      <c r="H6127">
        <v>1909.5531564162447</v>
      </c>
      <c r="I6127">
        <v>4.1537853777408595E-2</v>
      </c>
      <c r="J6127">
        <v>4.0574304103851322E-2</v>
      </c>
      <c r="K6127">
        <v>1.3064409249722957</v>
      </c>
      <c r="L6127">
        <v>68.345218896865845</v>
      </c>
      <c r="M6127">
        <v>101.68709542479895</v>
      </c>
      <c r="N6127">
        <v>163.67452624206544</v>
      </c>
      <c r="O6127">
        <v>0.84856328368186951</v>
      </c>
      <c r="P6127">
        <v>1.3942297246721054E-2</v>
      </c>
      <c r="Q6127">
        <v>1.4345868905385332E-2</v>
      </c>
      <c r="R6127">
        <v>0.42960947990417481</v>
      </c>
      <c r="S6127">
        <v>345.13807574359794</v>
      </c>
      <c r="T6127">
        <v>31.707379221916199</v>
      </c>
      <c r="U6127">
        <v>0.35904882013797762</v>
      </c>
      <c r="V6127">
        <v>572.57509231567383</v>
      </c>
      <c r="W6127">
        <v>1</v>
      </c>
      <c r="X6127">
        <v>0.29186786770820622</v>
      </c>
      <c r="Y6127">
        <v>446.59214345516267</v>
      </c>
      <c r="Z6127">
        <v>1</v>
      </c>
      <c r="AA6127">
        <v>31.575208734674462</v>
      </c>
      <c r="AB6127">
        <v>3.6725745239257814</v>
      </c>
      <c r="AC6127">
        <v>55.866371095180511</v>
      </c>
      <c r="AD6127">
        <v>2.6803693200787926E-3</v>
      </c>
      <c r="AE6127">
        <v>96.189985434205326</v>
      </c>
      <c r="AF6127">
        <v>8.68472921848297E-2</v>
      </c>
      <c r="AG6127">
        <v>1.3453732059707146E-4</v>
      </c>
      <c r="AH6127">
        <v>5.35480208158493E-2</v>
      </c>
      <c r="AI6127">
        <v>9.2144402861595154</v>
      </c>
      <c r="AJ6127">
        <v>2.4813319600779362</v>
      </c>
      <c r="AK6127">
        <v>60.288975171446801</v>
      </c>
      <c r="AL6127">
        <v>5.8471202083073761</v>
      </c>
      <c r="AM6127">
        <v>79.831088173389432</v>
      </c>
      <c r="AN6127">
        <v>258.13739503127454</v>
      </c>
      <c r="AO6127">
        <v>6.4294703841209416E-2</v>
      </c>
      <c r="AP6127">
        <v>0.8701959786415101</v>
      </c>
    </row>
    <row r="6128" spans="1:42">
      <c r="A6128">
        <v>1326.5218814761472</v>
      </c>
      <c r="B6128">
        <v>2823.4404482284954</v>
      </c>
      <c r="C6128">
        <v>2005.3813421821644</v>
      </c>
      <c r="D6128">
        <v>-1496.9185667523482</v>
      </c>
      <c r="E6128">
        <v>818.05910604633095</v>
      </c>
      <c r="F6128">
        <v>-818.05910604633095</v>
      </c>
      <c r="G6128">
        <v>4.3725442989295135E-2</v>
      </c>
      <c r="H6128">
        <v>993.98353271233316</v>
      </c>
      <c r="I6128">
        <v>5.8553964793682099E-2</v>
      </c>
      <c r="J6128">
        <v>3.317209029197693E-2</v>
      </c>
      <c r="K6128">
        <v>1.4698620153009891</v>
      </c>
      <c r="L6128">
        <v>26.965675354003906</v>
      </c>
      <c r="M6128">
        <v>4189.3683704929017</v>
      </c>
      <c r="N6128">
        <v>73.071298068046573</v>
      </c>
      <c r="O6128">
        <v>0.54124513268470764</v>
      </c>
      <c r="P6128">
        <v>6.1507387161254872E-3</v>
      </c>
      <c r="Q6128">
        <v>4.4561474429236511E-2</v>
      </c>
      <c r="R6128">
        <v>0.40005941867828371</v>
      </c>
      <c r="S6128">
        <v>1059.105436274064</v>
      </c>
      <c r="T6128">
        <v>28.211414813995361</v>
      </c>
      <c r="U6128">
        <v>0.44275541007518771</v>
      </c>
      <c r="V6128">
        <v>558.41448307037354</v>
      </c>
      <c r="W6128">
        <v>1</v>
      </c>
      <c r="X6128">
        <v>0.38578774213790895</v>
      </c>
      <c r="Y6128">
        <v>339.99922433658992</v>
      </c>
      <c r="Z6128">
        <v>1</v>
      </c>
      <c r="AA6128">
        <v>48.656532834997186</v>
      </c>
      <c r="AB6128">
        <v>0.33847802734375004</v>
      </c>
      <c r="AC6128">
        <v>90.207965672016144</v>
      </c>
      <c r="AD6128">
        <v>1.1137672163482406E-2</v>
      </c>
      <c r="AE6128">
        <v>19.035676453507399</v>
      </c>
      <c r="AF6128">
        <v>0.14285561800003049</v>
      </c>
      <c r="AG6128">
        <v>5.0753341015183752E-4</v>
      </c>
      <c r="AH6128">
        <v>2.128214818239212E-2</v>
      </c>
      <c r="AI6128">
        <v>6.7826929688453674</v>
      </c>
      <c r="AJ6128">
        <v>3.4145731405598942</v>
      </c>
      <c r="AK6128">
        <v>38.999894998669625</v>
      </c>
      <c r="AL6128">
        <v>6.77604690643415</v>
      </c>
      <c r="AM6128">
        <v>104.27794111967087</v>
      </c>
      <c r="AN6128">
        <v>717.73038333234604</v>
      </c>
      <c r="AO6128">
        <v>5.8822835087776186E-2</v>
      </c>
      <c r="AP6128">
        <v>0.9266184675693514</v>
      </c>
    </row>
    <row r="6129" spans="1:42">
      <c r="A6129">
        <v>1249.02978305586</v>
      </c>
      <c r="B6129">
        <v>1156.9076782811408</v>
      </c>
      <c r="C6129">
        <v>888.68002716931835</v>
      </c>
      <c r="D6129">
        <v>92.122104774719219</v>
      </c>
      <c r="E6129">
        <v>-92.122104774719219</v>
      </c>
      <c r="F6129">
        <v>-360.34975588654163</v>
      </c>
      <c r="G6129">
        <v>4.9843282765510165E-2</v>
      </c>
      <c r="H6129">
        <v>1508.2126884150282</v>
      </c>
      <c r="I6129">
        <v>5.3488285839557649E-2</v>
      </c>
      <c r="J6129">
        <v>3.2855541229248046E-2</v>
      </c>
      <c r="K6129">
        <v>1.6510247118651866</v>
      </c>
      <c r="L6129">
        <v>77.054513692855835</v>
      </c>
      <c r="M6129">
        <v>21.749750088422442</v>
      </c>
      <c r="N6129">
        <v>189.47397445793155</v>
      </c>
      <c r="O6129">
        <v>0.8157641589641571</v>
      </c>
      <c r="P6129">
        <v>2.3437390380435515E-2</v>
      </c>
      <c r="Q6129">
        <v>3.4218409061431879E-2</v>
      </c>
      <c r="R6129">
        <v>0.44055601119995119</v>
      </c>
      <c r="S6129">
        <v>1124.5405150893052</v>
      </c>
      <c r="T6129">
        <v>31.492379307746887</v>
      </c>
      <c r="U6129">
        <v>0.38373022854328159</v>
      </c>
      <c r="V6129">
        <v>463.8333797454834</v>
      </c>
      <c r="W6129">
        <v>1</v>
      </c>
      <c r="X6129">
        <v>0.44654161810874937</v>
      </c>
      <c r="Y6129">
        <v>421.72137618354895</v>
      </c>
      <c r="Z6129">
        <v>1</v>
      </c>
      <c r="AA6129">
        <v>45.654152577257165</v>
      </c>
      <c r="AB6129">
        <v>147.60097674560549</v>
      </c>
      <c r="AC6129">
        <v>25.198988616466522</v>
      </c>
      <c r="AD6129">
        <v>1.5335203643537996E-2</v>
      </c>
      <c r="AE6129">
        <v>3.4109242981055052</v>
      </c>
      <c r="AF6129">
        <v>0.17670975565910338</v>
      </c>
      <c r="AG6129">
        <v>3.2917410609683119E-4</v>
      </c>
      <c r="AH6129">
        <v>5.0278880357742306E-2</v>
      </c>
      <c r="AI6129">
        <v>16.634103953838348</v>
      </c>
      <c r="AJ6129">
        <v>1.8293260586992675</v>
      </c>
      <c r="AK6129">
        <v>48.741796948313713</v>
      </c>
      <c r="AL6129">
        <v>4.4883792864359151</v>
      </c>
      <c r="AM6129">
        <v>48.826567709445953</v>
      </c>
      <c r="AN6129">
        <v>233.65912721669815</v>
      </c>
      <c r="AO6129">
        <v>3.2871518015861509E-2</v>
      </c>
      <c r="AP6129">
        <v>0.86591387939453135</v>
      </c>
    </row>
    <row r="6130" spans="1:42">
      <c r="A6130">
        <v>1968.2947109189511</v>
      </c>
      <c r="B6130">
        <v>5274.9668641381295</v>
      </c>
      <c r="C6130">
        <v>4101.5756377822945</v>
      </c>
      <c r="D6130">
        <v>-3306.6721532191787</v>
      </c>
      <c r="E6130">
        <v>1173.391226355835</v>
      </c>
      <c r="F6130">
        <v>-1173.391226355835</v>
      </c>
      <c r="G6130">
        <v>8.6039045647111727E-3</v>
      </c>
      <c r="H6130">
        <v>4363.020004449284</v>
      </c>
      <c r="I6130">
        <v>1.7760837972164153E-2</v>
      </c>
      <c r="J6130">
        <v>3.4834633111953735E-2</v>
      </c>
      <c r="K6130">
        <v>1.8349873162090777</v>
      </c>
      <c r="L6130">
        <v>42.486474514007568</v>
      </c>
      <c r="M6130">
        <v>9484.7030274403442</v>
      </c>
      <c r="N6130">
        <v>20.778853446388247</v>
      </c>
      <c r="O6130">
        <v>0.60397842526435852</v>
      </c>
      <c r="P6130">
        <v>6.4225627051459405E-3</v>
      </c>
      <c r="Q6130">
        <v>4.6990643342336012E-2</v>
      </c>
      <c r="R6130">
        <v>0.38047151088714598</v>
      </c>
      <c r="S6130">
        <v>857.2883352622739</v>
      </c>
      <c r="T6130">
        <v>31.388872861862183</v>
      </c>
      <c r="U6130">
        <v>0.37465645730495456</v>
      </c>
      <c r="V6130">
        <v>460.33599376678467</v>
      </c>
      <c r="W6130">
        <v>1</v>
      </c>
      <c r="X6130">
        <v>0.36504296302795414</v>
      </c>
      <c r="Y6130">
        <v>676.72781423138827</v>
      </c>
      <c r="Z6130">
        <v>1</v>
      </c>
      <c r="AA6130">
        <v>41.777557999296192</v>
      </c>
      <c r="AB6130">
        <v>59.934769897460946</v>
      </c>
      <c r="AC6130">
        <v>167.06941276788712</v>
      </c>
      <c r="AD6130">
        <v>5.1280861226921408E-3</v>
      </c>
      <c r="AE6130">
        <v>14.035607705307713</v>
      </c>
      <c r="AF6130">
        <v>1.15387487411499E-2</v>
      </c>
      <c r="AG6130">
        <v>8.2636737744449628E-4</v>
      </c>
      <c r="AH6130">
        <v>4.7206328761577605E-2</v>
      </c>
      <c r="AI6130">
        <v>20.66736251115799</v>
      </c>
      <c r="AJ6130">
        <v>3.7866867143326943</v>
      </c>
      <c r="AK6130">
        <v>46.293381505608558</v>
      </c>
      <c r="AL6130">
        <v>3.3920613665048807</v>
      </c>
      <c r="AM6130">
        <v>24.936054551601412</v>
      </c>
      <c r="AN6130">
        <v>326.1406228364832</v>
      </c>
      <c r="AO6130">
        <v>9.5652773499488836E-2</v>
      </c>
      <c r="AP6130">
        <v>0.82759953284263621</v>
      </c>
    </row>
    <row r="6131" spans="1:42">
      <c r="A6131">
        <v>1412.741464895822</v>
      </c>
      <c r="B6131">
        <v>1324.7989183523082</v>
      </c>
      <c r="C6131">
        <v>560.1267465402284</v>
      </c>
      <c r="D6131">
        <v>87.942546543513799</v>
      </c>
      <c r="E6131">
        <v>-87.942546543513799</v>
      </c>
      <c r="F6131">
        <v>-852.6147183555936</v>
      </c>
      <c r="G6131">
        <v>5.359082894949433E-2</v>
      </c>
      <c r="H6131">
        <v>172.01279198273542</v>
      </c>
      <c r="I6131">
        <v>5.5074662268161774E-2</v>
      </c>
      <c r="J6131">
        <v>9.5477667331695562E-2</v>
      </c>
      <c r="K6131">
        <v>2.1015422180116174</v>
      </c>
      <c r="L6131">
        <v>49.374457597732544</v>
      </c>
      <c r="M6131">
        <v>71.702568208739763</v>
      </c>
      <c r="N6131">
        <v>194.9984845329285</v>
      </c>
      <c r="O6131">
        <v>0.76770815253257751</v>
      </c>
      <c r="P6131">
        <v>1.3097470018598767E-2</v>
      </c>
      <c r="Q6131">
        <v>2.2382280190785721E-2</v>
      </c>
      <c r="R6131">
        <v>0.40552338600158694</v>
      </c>
      <c r="S6131">
        <v>490.52056484339869</v>
      </c>
      <c r="T6131">
        <v>39.011773467063904</v>
      </c>
      <c r="U6131">
        <v>0.39738781034946447</v>
      </c>
      <c r="V6131">
        <v>476.03054046630859</v>
      </c>
      <c r="W6131">
        <v>1</v>
      </c>
      <c r="X6131">
        <v>0.40147587418556213</v>
      </c>
      <c r="Y6131">
        <v>585.60792628227432</v>
      </c>
      <c r="Z6131">
        <v>1</v>
      </c>
      <c r="AA6131">
        <v>45.556976160440449</v>
      </c>
      <c r="AB6131">
        <v>88.803650451660161</v>
      </c>
      <c r="AC6131">
        <v>73.524735867977142</v>
      </c>
      <c r="AD6131">
        <v>9.9522712903145037E-3</v>
      </c>
      <c r="AE6131">
        <v>6.1058612625387054</v>
      </c>
      <c r="AF6131">
        <v>0.18793563008308409</v>
      </c>
      <c r="AG6131">
        <v>2.0327493635157118E-4</v>
      </c>
      <c r="AH6131">
        <v>2.0095367264747619E-2</v>
      </c>
      <c r="AI6131">
        <v>19.178679883480072</v>
      </c>
      <c r="AJ6131">
        <v>4.7056922156911911</v>
      </c>
      <c r="AK6131">
        <v>4.0120448344945903</v>
      </c>
      <c r="AL6131">
        <v>4.275755739808007</v>
      </c>
      <c r="AM6131">
        <v>42.881735813617709</v>
      </c>
      <c r="AN6131">
        <v>278.18527686009128</v>
      </c>
      <c r="AO6131">
        <v>7.1424398779869086E-2</v>
      </c>
      <c r="AP6131">
        <v>0.83582153081893928</v>
      </c>
    </row>
    <row r="6132" spans="1:42">
      <c r="A6132">
        <v>2163.9656442535997</v>
      </c>
      <c r="B6132">
        <v>4610.9048705196974</v>
      </c>
      <c r="C6132">
        <v>3847.9689817133112</v>
      </c>
      <c r="D6132">
        <v>-2446.9392262660976</v>
      </c>
      <c r="E6132">
        <v>762.93588880638617</v>
      </c>
      <c r="F6132">
        <v>-762.93588880638617</v>
      </c>
      <c r="G6132">
        <v>8.5649127126078362E-2</v>
      </c>
      <c r="H6132">
        <v>2398.8539209523274</v>
      </c>
      <c r="I6132">
        <v>3.2687792479991915E-2</v>
      </c>
      <c r="J6132">
        <v>9.3655997037887573E-2</v>
      </c>
      <c r="K6132">
        <v>1.7596425064146519</v>
      </c>
      <c r="L6132">
        <v>17.646670341491699</v>
      </c>
      <c r="M6132">
        <v>6767.4173891560858</v>
      </c>
      <c r="N6132">
        <v>145.10721790065767</v>
      </c>
      <c r="O6132">
        <v>0.90171423554420471</v>
      </c>
      <c r="P6132">
        <v>2.2892155859205454E-2</v>
      </c>
      <c r="Q6132">
        <v>3.265333615409003E-2</v>
      </c>
      <c r="R6132">
        <v>0.47447353839874268</v>
      </c>
      <c r="S6132">
        <v>1105.7162309427893</v>
      </c>
      <c r="T6132">
        <v>43.055272102355957</v>
      </c>
      <c r="U6132">
        <v>0.34920341670513155</v>
      </c>
      <c r="V6132">
        <v>450.02377033233643</v>
      </c>
      <c r="W6132">
        <v>1</v>
      </c>
      <c r="X6132">
        <v>0.41141324281692504</v>
      </c>
      <c r="Y6132">
        <v>446.94794806607638</v>
      </c>
      <c r="Z6132">
        <v>1</v>
      </c>
      <c r="AA6132">
        <v>25.06602106337548</v>
      </c>
      <c r="AB6132">
        <v>140.42525512695315</v>
      </c>
      <c r="AC6132">
        <v>75.511117279529572</v>
      </c>
      <c r="AD6132">
        <v>8.7404055473132014E-3</v>
      </c>
      <c r="AE6132">
        <v>78.495652678260655</v>
      </c>
      <c r="AF6132">
        <v>0.21937246084213255</v>
      </c>
      <c r="AG6132">
        <v>9.726427900024438E-4</v>
      </c>
      <c r="AH6132">
        <v>4.3622200548648835E-2</v>
      </c>
      <c r="AI6132">
        <v>11.831027567386627</v>
      </c>
      <c r="AJ6132">
        <v>2.2896320241467385</v>
      </c>
      <c r="AK6132">
        <v>44.764928582310674</v>
      </c>
      <c r="AL6132">
        <v>4.5061724774448617</v>
      </c>
      <c r="AM6132">
        <v>41.908611190319064</v>
      </c>
      <c r="AN6132">
        <v>463.08972883734612</v>
      </c>
      <c r="AO6132">
        <v>5.0403053402900695E-2</v>
      </c>
      <c r="AP6132">
        <v>0.83605690884590156</v>
      </c>
    </row>
    <row r="6133" spans="1:42">
      <c r="A6133">
        <v>774.86850306287624</v>
      </c>
      <c r="B6133">
        <v>430.32581476704792</v>
      </c>
      <c r="C6133">
        <v>648.29142555327178</v>
      </c>
      <c r="D6133">
        <v>126.57707750960446</v>
      </c>
      <c r="E6133">
        <v>-344.54268829582833</v>
      </c>
      <c r="F6133">
        <v>-126.57707750960446</v>
      </c>
      <c r="G6133">
        <v>5.6648949997949914E-2</v>
      </c>
      <c r="H6133">
        <v>1392.1494821997551</v>
      </c>
      <c r="I6133">
        <v>5.6923508942127228E-2</v>
      </c>
      <c r="J6133">
        <v>2.7471566200256349E-2</v>
      </c>
      <c r="K6133">
        <v>1.7876727219760418</v>
      </c>
      <c r="L6133">
        <v>24.615963697433472</v>
      </c>
      <c r="M6133">
        <v>12.01192796784164</v>
      </c>
      <c r="N6133">
        <v>120.21224738502504</v>
      </c>
      <c r="O6133">
        <v>0.96675488352775574</v>
      </c>
      <c r="P6133">
        <v>3.145988782246907E-4</v>
      </c>
      <c r="Q6133">
        <v>1.87628837691413E-2</v>
      </c>
      <c r="R6133">
        <v>0.47692127227783204</v>
      </c>
      <c r="S6133">
        <v>810.05574756501233</v>
      </c>
      <c r="T6133">
        <v>30.658689141273499</v>
      </c>
      <c r="U6133">
        <v>0.38222676575183867</v>
      </c>
      <c r="V6133">
        <v>634.47175025939941</v>
      </c>
      <c r="W6133">
        <v>1</v>
      </c>
      <c r="X6133">
        <v>0.28650523066520694</v>
      </c>
      <c r="Y6133">
        <v>423.54249654155626</v>
      </c>
      <c r="Z6133">
        <v>1</v>
      </c>
      <c r="AA6133">
        <v>34.654292951021198</v>
      </c>
      <c r="AB6133">
        <v>22.629814392089845</v>
      </c>
      <c r="AC6133">
        <v>152.78910845518112</v>
      </c>
      <c r="AD6133">
        <v>8.9082082112630218E-3</v>
      </c>
      <c r="AE6133">
        <v>1.1194517747955159</v>
      </c>
      <c r="AF6133">
        <v>0.23656068205833433</v>
      </c>
      <c r="AG6133">
        <v>1.1350958931805764E-3</v>
      </c>
      <c r="AH6133">
        <v>1.0295229339599608E-2</v>
      </c>
      <c r="AI6133">
        <v>21.689781844615936</v>
      </c>
      <c r="AJ6133">
        <v>6.6818600910505719</v>
      </c>
      <c r="AK6133">
        <v>43.390243121981619</v>
      </c>
      <c r="AL6133">
        <v>6.2516586766815134</v>
      </c>
      <c r="AM6133">
        <v>56.399607622623449</v>
      </c>
      <c r="AN6133">
        <v>764.66673876077994</v>
      </c>
      <c r="AO6133">
        <v>6.7357032656669619E-2</v>
      </c>
      <c r="AP6133">
        <v>0.91480797100067157</v>
      </c>
    </row>
    <row r="6134" spans="1:42">
      <c r="A6134">
        <v>1039.7177390128386</v>
      </c>
      <c r="B6134">
        <v>1615.8611179337404</v>
      </c>
      <c r="C6134">
        <v>2008.8628571211786</v>
      </c>
      <c r="D6134">
        <v>-969.14511810834006</v>
      </c>
      <c r="E6134">
        <v>-393.00173918743826</v>
      </c>
      <c r="F6134">
        <v>393.00173918743826</v>
      </c>
      <c r="G6134">
        <v>9.5614597203271298E-2</v>
      </c>
      <c r="H6134">
        <v>3810.0022096107959</v>
      </c>
      <c r="I6134">
        <v>1.9325123727321626E-2</v>
      </c>
      <c r="J6134">
        <v>9.4429761171340942E-2</v>
      </c>
      <c r="K6134">
        <v>1.6188668742477894</v>
      </c>
      <c r="L6134">
        <v>11.478855609893799</v>
      </c>
      <c r="M6134">
        <v>2051.6391716239814</v>
      </c>
      <c r="N6134">
        <v>111.92369719257356</v>
      </c>
      <c r="O6134">
        <v>0.64334538578987122</v>
      </c>
      <c r="P6134">
        <v>2.1619332631429032E-2</v>
      </c>
      <c r="Q6134">
        <v>4.3246221701304113E-2</v>
      </c>
      <c r="R6134">
        <v>0.40094001293182374</v>
      </c>
      <c r="S6134">
        <v>1022.3254303120721</v>
      </c>
      <c r="T6134">
        <v>26.725322008132935</v>
      </c>
      <c r="U6134">
        <v>0.3563212150335312</v>
      </c>
      <c r="V6134">
        <v>625.53689479827881</v>
      </c>
      <c r="W6134">
        <v>1</v>
      </c>
      <c r="X6134">
        <v>0.36130055904388431</v>
      </c>
      <c r="Y6134">
        <v>676.77994897016629</v>
      </c>
      <c r="Z6134">
        <v>1</v>
      </c>
      <c r="AA6134">
        <v>7.1473619784069076</v>
      </c>
      <c r="AB6134">
        <v>118.94090246582032</v>
      </c>
      <c r="AC6134">
        <v>106.28472715616226</v>
      </c>
      <c r="AD6134">
        <v>1.2787430918114816E-2</v>
      </c>
      <c r="AE6134">
        <v>47.675499810408425</v>
      </c>
      <c r="AF6134">
        <v>0.297319278717041</v>
      </c>
      <c r="AG6134">
        <v>7.0901141106923047E-4</v>
      </c>
      <c r="AH6134">
        <v>5.3058751821517943E-4</v>
      </c>
      <c r="AI6134">
        <v>19.356024563312531</v>
      </c>
      <c r="AJ6134">
        <v>0.94591368765746997</v>
      </c>
      <c r="AK6134">
        <v>46.636051731705663</v>
      </c>
      <c r="AL6134">
        <v>3.4998733825443429</v>
      </c>
      <c r="AM6134">
        <v>55.677434766292578</v>
      </c>
      <c r="AN6134">
        <v>521.0191555092606</v>
      </c>
      <c r="AO6134">
        <v>8.0316228508949289E-2</v>
      </c>
      <c r="AP6134">
        <v>0.86522631335258493</v>
      </c>
    </row>
    <row r="6135" spans="1:42">
      <c r="A6135">
        <v>1101.6619327702565</v>
      </c>
      <c r="B6135">
        <v>1181.4322179473281</v>
      </c>
      <c r="C6135">
        <v>1391.1618915632218</v>
      </c>
      <c r="D6135">
        <v>-289.49995879296534</v>
      </c>
      <c r="E6135">
        <v>-209.72967361589372</v>
      </c>
      <c r="F6135">
        <v>209.72967361589372</v>
      </c>
      <c r="G6135">
        <v>-4.9940779246360235E-3</v>
      </c>
      <c r="H6135">
        <v>2774.7317786434496</v>
      </c>
      <c r="I6135">
        <v>2.6111547052860257E-2</v>
      </c>
      <c r="J6135">
        <v>4.1620074748992923E-2</v>
      </c>
      <c r="K6135">
        <v>1.3367018499791621</v>
      </c>
      <c r="L6135">
        <v>51.181741952896118</v>
      </c>
      <c r="M6135">
        <v>892.84485315531242</v>
      </c>
      <c r="N6135">
        <v>123.88170236968996</v>
      </c>
      <c r="O6135">
        <v>0.92184600234031677</v>
      </c>
      <c r="P6135">
        <v>1.4741690370771618E-2</v>
      </c>
      <c r="Q6135">
        <v>3.6831628216637498E-2</v>
      </c>
      <c r="R6135">
        <v>0.40930777549743652</v>
      </c>
      <c r="S6135">
        <v>963.8800637968377</v>
      </c>
      <c r="T6135">
        <v>36.854574084281921</v>
      </c>
      <c r="U6135">
        <v>0.40827456057071687</v>
      </c>
      <c r="V6135">
        <v>454.50124740600586</v>
      </c>
      <c r="W6135">
        <v>1</v>
      </c>
      <c r="X6135">
        <v>0.41026311039924623</v>
      </c>
      <c r="Y6135">
        <v>612.48887724619976</v>
      </c>
      <c r="Z6135">
        <v>1</v>
      </c>
      <c r="AA6135">
        <v>46.76017125954629</v>
      </c>
      <c r="AB6135">
        <v>2.5981873168945313</v>
      </c>
      <c r="AC6135">
        <v>113.93662542104721</v>
      </c>
      <c r="AD6135">
        <v>3.5566802717681622E-3</v>
      </c>
      <c r="AE6135">
        <v>17.427157408328103</v>
      </c>
      <c r="AF6135">
        <v>-2.8986743688583373E-2</v>
      </c>
      <c r="AG6135">
        <v>7.4272261045712682E-4</v>
      </c>
      <c r="AH6135">
        <v>2.307572610378265E-2</v>
      </c>
      <c r="AI6135">
        <v>10.478750169277191</v>
      </c>
      <c r="AJ6135">
        <v>7.017888971001029</v>
      </c>
      <c r="AK6135">
        <v>53.67120321214199</v>
      </c>
      <c r="AL6135">
        <v>6.830947274270379</v>
      </c>
      <c r="AM6135">
        <v>80.408784210681915</v>
      </c>
      <c r="AN6135">
        <v>665.11935048769783</v>
      </c>
      <c r="AO6135">
        <v>3.7336778044700626E-2</v>
      </c>
      <c r="AP6135">
        <v>0.88710403490066536</v>
      </c>
    </row>
    <row r="6136" spans="1:42">
      <c r="A6136">
        <v>630.46696513012398</v>
      </c>
      <c r="B6136">
        <v>758.88020550630006</v>
      </c>
      <c r="C6136">
        <v>1372.3782802861019</v>
      </c>
      <c r="D6136">
        <v>-741.91131515597795</v>
      </c>
      <c r="E6136">
        <v>-613.49807477980187</v>
      </c>
      <c r="F6136">
        <v>613.49807477980187</v>
      </c>
      <c r="G6136">
        <v>6.0398614282709998E-2</v>
      </c>
      <c r="H6136">
        <v>3181.2158276625082</v>
      </c>
      <c r="I6136">
        <v>2.4839884936809539E-2</v>
      </c>
      <c r="J6136">
        <v>5.4967082738876342E-2</v>
      </c>
      <c r="K6136">
        <v>2.0609193369448184</v>
      </c>
      <c r="L6136">
        <v>33.591794967651367</v>
      </c>
      <c r="M6136">
        <v>1054.6707014944045</v>
      </c>
      <c r="N6136">
        <v>82.279633021354684</v>
      </c>
      <c r="O6136">
        <v>0.56950297951698303</v>
      </c>
      <c r="P6136">
        <v>1.1289341502719454E-2</v>
      </c>
      <c r="Q6136">
        <v>6.0466979874504931E-3</v>
      </c>
      <c r="R6136">
        <v>0.39308138370513918</v>
      </c>
      <c r="S6136">
        <v>806.844260900726</v>
      </c>
      <c r="T6136">
        <v>35.293614864349365</v>
      </c>
      <c r="U6136">
        <v>0.43258516967296601</v>
      </c>
      <c r="V6136">
        <v>520.28601169586182</v>
      </c>
      <c r="W6136">
        <v>1</v>
      </c>
      <c r="X6136">
        <v>0.32154634237289431</v>
      </c>
      <c r="Y6136">
        <v>393.13151439996352</v>
      </c>
      <c r="Z6136">
        <v>1</v>
      </c>
      <c r="AA6136">
        <v>49.590014289312371</v>
      </c>
      <c r="AB6136">
        <v>23.018180664062502</v>
      </c>
      <c r="AC6136">
        <v>100.50810128450394</v>
      </c>
      <c r="AD6136">
        <v>4.0889071603106633E-3</v>
      </c>
      <c r="AE6136">
        <v>2.5434141592916508</v>
      </c>
      <c r="AF6136">
        <v>0.22912492990493774</v>
      </c>
      <c r="AG6136">
        <v>1.0069897482547065E-3</v>
      </c>
      <c r="AH6136">
        <v>4.8615419113636017E-2</v>
      </c>
      <c r="AI6136">
        <v>6.1772289872169495</v>
      </c>
      <c r="AJ6136">
        <v>4.0492012888870228</v>
      </c>
      <c r="AK6136">
        <v>38.190600441098212</v>
      </c>
      <c r="AL6136">
        <v>5.2703936674450844</v>
      </c>
      <c r="AM6136">
        <v>80.329622447490692</v>
      </c>
      <c r="AN6136">
        <v>749.18252822753311</v>
      </c>
      <c r="AO6136">
        <v>7.2757899403572079E-2</v>
      </c>
      <c r="AP6136">
        <v>0.87316963601112374</v>
      </c>
    </row>
    <row r="6137" spans="1:42">
      <c r="A6137">
        <v>1179.5304658401415</v>
      </c>
      <c r="B6137">
        <v>901.89320146496334</v>
      </c>
      <c r="C6137">
        <v>717.60118027606791</v>
      </c>
      <c r="D6137">
        <v>277.63726437517812</v>
      </c>
      <c r="E6137">
        <v>-277.63726437517812</v>
      </c>
      <c r="F6137">
        <v>-461.92928556407355</v>
      </c>
      <c r="G6137">
        <v>4.5775771741654168E-2</v>
      </c>
      <c r="H6137">
        <v>775.64048074056575</v>
      </c>
      <c r="I6137">
        <v>5.8431318104267119E-2</v>
      </c>
      <c r="J6137">
        <v>7.7114233016967779E-2</v>
      </c>
      <c r="K6137">
        <v>1.0777543883979321</v>
      </c>
      <c r="L6137">
        <v>21.410049200057983</v>
      </c>
      <c r="M6137">
        <v>155.04749215926441</v>
      </c>
      <c r="N6137">
        <v>165.347012279892</v>
      </c>
      <c r="O6137">
        <v>0.74006769061088562</v>
      </c>
      <c r="P6137">
        <v>1.4938974910312227E-3</v>
      </c>
      <c r="Q6137">
        <v>3.1953151120079883E-2</v>
      </c>
      <c r="R6137">
        <v>0.4012644386291504</v>
      </c>
      <c r="S6137">
        <v>606.23517097801118</v>
      </c>
      <c r="T6137">
        <v>45.564821362495422</v>
      </c>
      <c r="U6137">
        <v>0.39166217625141142</v>
      </c>
      <c r="V6137">
        <v>594.62733268737793</v>
      </c>
      <c r="W6137">
        <v>1</v>
      </c>
      <c r="X6137">
        <v>0.3065880143642426</v>
      </c>
      <c r="Y6137">
        <v>435.6483426857954</v>
      </c>
      <c r="Z6137">
        <v>1</v>
      </c>
      <c r="AA6137">
        <v>17.45056174031258</v>
      </c>
      <c r="AB6137">
        <v>52.900987976074219</v>
      </c>
      <c r="AC6137">
        <v>70.582704246044159</v>
      </c>
      <c r="AD6137">
        <v>5.7241097474709539E-3</v>
      </c>
      <c r="AE6137">
        <v>1.9886925770504895</v>
      </c>
      <c r="AF6137">
        <v>0.18602052569389341</v>
      </c>
      <c r="AG6137">
        <v>1.7198855616654504E-4</v>
      </c>
      <c r="AH6137">
        <v>1.6469566297531126E-2</v>
      </c>
      <c r="AI6137">
        <v>27.154776751995087</v>
      </c>
      <c r="AJ6137">
        <v>10.98195539321849</v>
      </c>
      <c r="AK6137">
        <v>41.404492365717886</v>
      </c>
      <c r="AL6137">
        <v>2.7635473070589254</v>
      </c>
      <c r="AM6137">
        <v>31.960327589511873</v>
      </c>
      <c r="AN6137">
        <v>812.45921983036715</v>
      </c>
      <c r="AO6137">
        <v>3.5888415217399598E-2</v>
      </c>
      <c r="AP6137">
        <v>0.83712610435485846</v>
      </c>
    </row>
    <row r="6138" spans="1:42">
      <c r="A6138">
        <v>880.3058331467264</v>
      </c>
      <c r="B6138">
        <v>996.16712964215139</v>
      </c>
      <c r="C6138">
        <v>1392.3118556578588</v>
      </c>
      <c r="D6138">
        <v>-512.00602251113241</v>
      </c>
      <c r="E6138">
        <v>-396.14472601570742</v>
      </c>
      <c r="F6138">
        <v>396.14472601570742</v>
      </c>
      <c r="G6138">
        <v>3.1735270156856565E-2</v>
      </c>
      <c r="H6138">
        <v>3692.8558096885645</v>
      </c>
      <c r="I6138">
        <v>2.2966512143611909E-2</v>
      </c>
      <c r="J6138">
        <v>8.8002947092056277E-2</v>
      </c>
      <c r="K6138">
        <v>1.7761737531483173</v>
      </c>
      <c r="L6138">
        <v>27.764174938201904</v>
      </c>
      <c r="M6138">
        <v>710.77253205394072</v>
      </c>
      <c r="N6138">
        <v>130.4000780237198</v>
      </c>
      <c r="O6138">
        <v>0.61661890149116516</v>
      </c>
      <c r="P6138">
        <v>2.0025364981757266E-2</v>
      </c>
      <c r="Q6138">
        <v>1.4371225516001382E-2</v>
      </c>
      <c r="R6138">
        <v>0.49531903743743899</v>
      </c>
      <c r="S6138">
        <v>417.96229070702043</v>
      </c>
      <c r="T6138">
        <v>42.675250768661499</v>
      </c>
      <c r="U6138">
        <v>0.3557522386312485</v>
      </c>
      <c r="V6138">
        <v>581.15832805633545</v>
      </c>
      <c r="W6138">
        <v>1</v>
      </c>
      <c r="X6138">
        <v>0.41708772659301763</v>
      </c>
      <c r="Y6138">
        <v>583.66870376218844</v>
      </c>
      <c r="Z6138">
        <v>1</v>
      </c>
      <c r="AA6138">
        <v>18.226292634763723</v>
      </c>
      <c r="AB6138">
        <v>165.0550584716797</v>
      </c>
      <c r="AC6138">
        <v>97.712184488773346</v>
      </c>
      <c r="AD6138">
        <v>5.0014381734733906E-3</v>
      </c>
      <c r="AE6138">
        <v>2.4674657546585337</v>
      </c>
      <c r="AF6138">
        <v>0.12647459506988523</v>
      </c>
      <c r="AG6138">
        <v>1.2472015903397021E-3</v>
      </c>
      <c r="AH6138">
        <v>4.8367167747020719E-2</v>
      </c>
      <c r="AI6138">
        <v>23.535180389881134</v>
      </c>
      <c r="AJ6138">
        <v>6.0514495576018721</v>
      </c>
      <c r="AK6138">
        <v>55.318976932168006</v>
      </c>
      <c r="AL6138">
        <v>2.627943636394261</v>
      </c>
      <c r="AM6138">
        <v>51.129419839382173</v>
      </c>
      <c r="AN6138">
        <v>407.98081415668565</v>
      </c>
      <c r="AO6138">
        <v>7.0560463547706606E-2</v>
      </c>
      <c r="AP6138">
        <v>0.82036868834495547</v>
      </c>
    </row>
    <row r="6139" spans="1:42">
      <c r="A6139">
        <v>1457.2791196894807</v>
      </c>
      <c r="B6139">
        <v>1179.5438930552054</v>
      </c>
      <c r="C6139">
        <v>1883.0178969863969</v>
      </c>
      <c r="D6139">
        <v>-425.73877729691617</v>
      </c>
      <c r="E6139">
        <v>-703.47400393119142</v>
      </c>
      <c r="F6139">
        <v>425.73877729691617</v>
      </c>
      <c r="G6139">
        <v>5.8044329609636673E-2</v>
      </c>
      <c r="H6139">
        <v>5044.1945212485152</v>
      </c>
      <c r="I6139">
        <v>2.190680891275406E-2</v>
      </c>
      <c r="J6139">
        <v>9.2709534168243402E-2</v>
      </c>
      <c r="K6139">
        <v>1.8580520962655545</v>
      </c>
      <c r="L6139">
        <v>13.918439149856567</v>
      </c>
      <c r="M6139">
        <v>36.597665006388318</v>
      </c>
      <c r="N6139">
        <v>194.62593834609987</v>
      </c>
      <c r="O6139">
        <v>0.60321316123008728</v>
      </c>
      <c r="P6139">
        <v>1.2905557261572942E-2</v>
      </c>
      <c r="Q6139">
        <v>2.2843652566274002E-2</v>
      </c>
      <c r="R6139">
        <v>0.40727124214172361</v>
      </c>
      <c r="S6139">
        <v>339.56049488218252</v>
      </c>
      <c r="T6139">
        <v>37.064394354820251</v>
      </c>
      <c r="U6139">
        <v>0.40540535986423493</v>
      </c>
      <c r="V6139">
        <v>559.64736938476563</v>
      </c>
      <c r="W6139">
        <v>1</v>
      </c>
      <c r="X6139">
        <v>0.37342977166175845</v>
      </c>
      <c r="Y6139">
        <v>328.62281509784083</v>
      </c>
      <c r="Z6139">
        <v>1</v>
      </c>
      <c r="AA6139">
        <v>21.690004891366964</v>
      </c>
      <c r="AB6139">
        <v>149.19593511962893</v>
      </c>
      <c r="AC6139">
        <v>106.43553584814072</v>
      </c>
      <c r="AD6139">
        <v>6.8977095123030178E-3</v>
      </c>
      <c r="AE6139">
        <v>1.2050748898011581</v>
      </c>
      <c r="AF6139">
        <v>0.22901474118232726</v>
      </c>
      <c r="AG6139">
        <v>7.8378490419799202E-4</v>
      </c>
      <c r="AH6139">
        <v>4.0055845379829404E-2</v>
      </c>
      <c r="AI6139">
        <v>23.703030049800873</v>
      </c>
      <c r="AJ6139">
        <v>3.3051058803609346</v>
      </c>
      <c r="AK6139">
        <v>59.312402452826497</v>
      </c>
      <c r="AL6139">
        <v>6.7277914141568207</v>
      </c>
      <c r="AM6139">
        <v>60.074635708332067</v>
      </c>
      <c r="AN6139">
        <v>661.88330715183929</v>
      </c>
      <c r="AO6139">
        <v>8.3487896323204039E-2</v>
      </c>
      <c r="AP6139">
        <v>0.88581985807418839</v>
      </c>
    </row>
    <row r="6140" spans="1:42">
      <c r="A6140">
        <v>520.11287718726317</v>
      </c>
      <c r="B6140">
        <v>293.97746965137367</v>
      </c>
      <c r="C6140">
        <v>483.87096770962955</v>
      </c>
      <c r="D6140">
        <v>36.241909477633612</v>
      </c>
      <c r="E6140">
        <v>-226.1354075358895</v>
      </c>
      <c r="F6140">
        <v>-36.241909477633612</v>
      </c>
      <c r="G6140">
        <v>1.1475892601475985E-2</v>
      </c>
      <c r="H6140">
        <v>901.16599678865703</v>
      </c>
      <c r="I6140">
        <v>3.5647449195384977E-2</v>
      </c>
      <c r="J6140">
        <v>7.1602417707443231E-2</v>
      </c>
      <c r="K6140">
        <v>1.3607392354071139</v>
      </c>
      <c r="L6140">
        <v>13.03835391998291</v>
      </c>
      <c r="M6140">
        <v>61.15604756784483</v>
      </c>
      <c r="N6140">
        <v>82.826670773887642</v>
      </c>
      <c r="O6140">
        <v>0.7059883177280426</v>
      </c>
      <c r="P6140">
        <v>7.4232418272230346E-3</v>
      </c>
      <c r="Q6140">
        <v>7.3669939570956749E-3</v>
      </c>
      <c r="R6140">
        <v>0.49016029834747316</v>
      </c>
      <c r="S6140">
        <v>1145.5413311395021</v>
      </c>
      <c r="T6140">
        <v>31.696462631225586</v>
      </c>
      <c r="U6140">
        <v>0.4017922705411911</v>
      </c>
      <c r="V6140">
        <v>496.64261341094971</v>
      </c>
      <c r="W6140">
        <v>1</v>
      </c>
      <c r="X6140">
        <v>0.41111379861831665</v>
      </c>
      <c r="Y6140">
        <v>302.29901670148939</v>
      </c>
      <c r="Z6140">
        <v>1</v>
      </c>
      <c r="AA6140">
        <v>3.9332402471828471</v>
      </c>
      <c r="AB6140">
        <v>91.359004638671877</v>
      </c>
      <c r="AC6140">
        <v>152.63788253068924</v>
      </c>
      <c r="AD6140">
        <v>6.9654953785431694E-3</v>
      </c>
      <c r="AE6140">
        <v>33.059065004631137</v>
      </c>
      <c r="AF6140">
        <v>-1.3350841999053956E-2</v>
      </c>
      <c r="AG6140">
        <v>8.6503697419236048E-4</v>
      </c>
      <c r="AH6140">
        <v>3.2781286299228669E-2</v>
      </c>
      <c r="AI6140">
        <v>6.6792073845863342</v>
      </c>
      <c r="AJ6140">
        <v>6.768632847320942E-2</v>
      </c>
      <c r="AK6140">
        <v>23.599854910969732</v>
      </c>
      <c r="AL6140">
        <v>5.5856916929158427</v>
      </c>
      <c r="AM6140">
        <v>97.240095984935763</v>
      </c>
      <c r="AN6140">
        <v>566.47945362300493</v>
      </c>
      <c r="AO6140">
        <v>9.286686527729035E-2</v>
      </c>
      <c r="AP6140">
        <v>0.89281895375251785</v>
      </c>
    </row>
    <row r="6141" spans="1:42">
      <c r="A6141">
        <v>105.52228490270605</v>
      </c>
      <c r="B6141">
        <v>-12.528084263438586</v>
      </c>
      <c r="C6141">
        <v>516.13579739719921</v>
      </c>
      <c r="D6141">
        <v>-410.61351249449319</v>
      </c>
      <c r="E6141">
        <v>-528.6638816606378</v>
      </c>
      <c r="F6141">
        <v>410.61351249449319</v>
      </c>
      <c r="G6141">
        <v>3.1431178764285563E-2</v>
      </c>
      <c r="H6141">
        <v>1624.4970362115805</v>
      </c>
      <c r="I6141">
        <v>2.1559076607227324E-2</v>
      </c>
      <c r="J6141">
        <v>6.838217449188233E-2</v>
      </c>
      <c r="K6141">
        <v>1.5057965177714823</v>
      </c>
      <c r="L6141">
        <v>23.44751238822937</v>
      </c>
      <c r="M6141">
        <v>165.21874286022887</v>
      </c>
      <c r="N6141">
        <v>14.954115236282348</v>
      </c>
      <c r="O6141">
        <v>0.86934515833854675</v>
      </c>
      <c r="P6141">
        <v>5.7315796216328933E-3</v>
      </c>
      <c r="Q6141">
        <v>3.636256180869208E-2</v>
      </c>
      <c r="R6141">
        <v>0.43958160400390622</v>
      </c>
      <c r="S6141">
        <v>384.16084251222759</v>
      </c>
      <c r="T6141">
        <v>49.953451752662659</v>
      </c>
      <c r="U6141">
        <v>0.35268587410449981</v>
      </c>
      <c r="V6141">
        <v>453.77278327941895</v>
      </c>
      <c r="W6141">
        <v>1</v>
      </c>
      <c r="X6141">
        <v>0.32425578951835632</v>
      </c>
      <c r="Y6141">
        <v>341.24431575608634</v>
      </c>
      <c r="Z6141">
        <v>1</v>
      </c>
      <c r="AA6141">
        <v>18.836858554506307</v>
      </c>
      <c r="AB6141">
        <v>67.686247497558597</v>
      </c>
      <c r="AC6141">
        <v>26.467959582805634</v>
      </c>
      <c r="AD6141">
        <v>9.2083890213925622E-3</v>
      </c>
      <c r="AE6141">
        <v>6.0066065282514431</v>
      </c>
      <c r="AF6141">
        <v>0.10903948187828064</v>
      </c>
      <c r="AG6141">
        <v>1.1833255161448539E-3</v>
      </c>
      <c r="AH6141">
        <v>2.6245983028411864E-2</v>
      </c>
      <c r="AI6141">
        <v>23.8127800822258</v>
      </c>
      <c r="AJ6141">
        <v>8.2302143486855766</v>
      </c>
      <c r="AK6141">
        <v>22.825418702960015</v>
      </c>
      <c r="AL6141">
        <v>7.1520338543490958</v>
      </c>
      <c r="AM6141">
        <v>76.438317453861231</v>
      </c>
      <c r="AN6141">
        <v>438.3410822514403</v>
      </c>
      <c r="AO6141">
        <v>3.6156095385551451E-2</v>
      </c>
      <c r="AP6141">
        <v>0.83850402164459237</v>
      </c>
    </row>
    <row r="6142" spans="1:42">
      <c r="A6142">
        <v>1305.2799580189583</v>
      </c>
      <c r="B6142">
        <v>1344.2959391999343</v>
      </c>
      <c r="C6142">
        <v>1200.3903134285517</v>
      </c>
      <c r="D6142">
        <v>-39.015981180976041</v>
      </c>
      <c r="E6142">
        <v>39.015981180976041</v>
      </c>
      <c r="F6142">
        <v>-143.90562577138257</v>
      </c>
      <c r="G6142">
        <v>4.9796274612934684E-2</v>
      </c>
      <c r="H6142">
        <v>2185.9701958427927</v>
      </c>
      <c r="I6142">
        <v>4.0923772752285002E-2</v>
      </c>
      <c r="J6142">
        <v>8.8066886186599733E-2</v>
      </c>
      <c r="K6142">
        <v>1.6658054626762866</v>
      </c>
      <c r="L6142">
        <v>32.314112186431885</v>
      </c>
      <c r="M6142">
        <v>518.45677033032268</v>
      </c>
      <c r="N6142">
        <v>153.07211078357699</v>
      </c>
      <c r="O6142">
        <v>0.65783217549324036</v>
      </c>
      <c r="P6142">
        <v>1.8030633714463971E-2</v>
      </c>
      <c r="Q6142">
        <v>2.6914699925316702E-2</v>
      </c>
      <c r="R6142">
        <v>0.45507342815399171</v>
      </c>
      <c r="S6142">
        <v>517.72680355332182</v>
      </c>
      <c r="T6142">
        <v>38.235241174697876</v>
      </c>
      <c r="U6142">
        <v>0.44441925466060639</v>
      </c>
      <c r="V6142">
        <v>574.95419979095459</v>
      </c>
      <c r="W6142">
        <v>1</v>
      </c>
      <c r="X6142">
        <v>0.38772184848785402</v>
      </c>
      <c r="Y6142">
        <v>419.68936980843455</v>
      </c>
      <c r="Z6142">
        <v>1</v>
      </c>
      <c r="AA6142">
        <v>48.690876452741627</v>
      </c>
      <c r="AB6142">
        <v>33.722987915039063</v>
      </c>
      <c r="AC6142">
        <v>195.78293710947037</v>
      </c>
      <c r="AD6142">
        <v>3.1977254101353833E-3</v>
      </c>
      <c r="AE6142">
        <v>7.7220333216504002</v>
      </c>
      <c r="AF6142">
        <v>0.19268145561218258</v>
      </c>
      <c r="AG6142">
        <v>1.3382662616930599E-3</v>
      </c>
      <c r="AH6142">
        <v>6.1316456198692321E-3</v>
      </c>
      <c r="AI6142">
        <v>26.8205526471138</v>
      </c>
      <c r="AJ6142">
        <v>6.9984682800200311</v>
      </c>
      <c r="AK6142">
        <v>53.609398317933085</v>
      </c>
      <c r="AL6142">
        <v>3.6818802778915902</v>
      </c>
      <c r="AM6142">
        <v>39.195818364620209</v>
      </c>
      <c r="AN6142">
        <v>399.47074638905247</v>
      </c>
      <c r="AO6142">
        <v>5.3474345803260805E-2</v>
      </c>
      <c r="AP6142">
        <v>0.81062333750724802</v>
      </c>
    </row>
    <row r="6143" spans="1:42">
      <c r="A6143">
        <v>935.49623590288354</v>
      </c>
      <c r="B6143">
        <v>1142.9568119280154</v>
      </c>
      <c r="C6143">
        <v>1734.6644924633874</v>
      </c>
      <c r="D6143">
        <v>-799.16825656050389</v>
      </c>
      <c r="E6143">
        <v>-591.70768053537199</v>
      </c>
      <c r="F6143">
        <v>591.70768053537199</v>
      </c>
      <c r="G6143">
        <v>1.2232435844831087E-2</v>
      </c>
      <c r="H6143">
        <v>4462.7823370893075</v>
      </c>
      <c r="I6143">
        <v>2.042187362909317E-2</v>
      </c>
      <c r="J6143">
        <v>3.3485303401947025E-2</v>
      </c>
      <c r="K6143">
        <v>2.0313767947614192</v>
      </c>
      <c r="L6143">
        <v>58.204666376113892</v>
      </c>
      <c r="M6143">
        <v>1001.4041870817165</v>
      </c>
      <c r="N6143">
        <v>128.01612605590822</v>
      </c>
      <c r="O6143">
        <v>0.79935845732688904</v>
      </c>
      <c r="P6143">
        <v>2.1126614093780513E-2</v>
      </c>
      <c r="Q6143">
        <v>1.6970870600806341E-2</v>
      </c>
      <c r="R6143">
        <v>0.42009737968444827</v>
      </c>
      <c r="S6143">
        <v>322.89008538307252</v>
      </c>
      <c r="T6143">
        <v>28.422972559928894</v>
      </c>
      <c r="U6143">
        <v>0.36263274729251865</v>
      </c>
      <c r="V6143">
        <v>583.75406265258789</v>
      </c>
      <c r="W6143">
        <v>1</v>
      </c>
      <c r="X6143">
        <v>0.40195730328559875</v>
      </c>
      <c r="Y6143">
        <v>379.75500884173141</v>
      </c>
      <c r="Z6143">
        <v>1</v>
      </c>
      <c r="AA6143">
        <v>14.482085415277483</v>
      </c>
      <c r="AB6143">
        <v>156.18464385986329</v>
      </c>
      <c r="AC6143">
        <v>26.83933824300766</v>
      </c>
      <c r="AD6143">
        <v>5.1316090119190704E-3</v>
      </c>
      <c r="AE6143">
        <v>6.5736214967242628</v>
      </c>
      <c r="AF6143">
        <v>4.8155905008316027E-2</v>
      </c>
      <c r="AG6143">
        <v>6.2648793251134416E-5</v>
      </c>
      <c r="AH6143">
        <v>1.5844660639762878E-2</v>
      </c>
      <c r="AI6143">
        <v>15.455523431301117</v>
      </c>
      <c r="AJ6143">
        <v>5.2372650581869848</v>
      </c>
      <c r="AK6143">
        <v>44.635188454985617</v>
      </c>
      <c r="AL6143">
        <v>5.8060607130021893</v>
      </c>
      <c r="AM6143">
        <v>105.65106765031814</v>
      </c>
      <c r="AN6143">
        <v>498.0970047569275</v>
      </c>
      <c r="AO6143">
        <v>9.8552558302879331E-2</v>
      </c>
      <c r="AP6143">
        <v>0.92421411752700822</v>
      </c>
    </row>
    <row r="6144" spans="1:42">
      <c r="A6144">
        <v>657.7270314114437</v>
      </c>
      <c r="B6144">
        <v>583.75999816037574</v>
      </c>
      <c r="C6144">
        <v>994.53661532529486</v>
      </c>
      <c r="D6144">
        <v>-336.80958391385116</v>
      </c>
      <c r="E6144">
        <v>-410.77661716491912</v>
      </c>
      <c r="F6144">
        <v>336.80958391385116</v>
      </c>
      <c r="G6144">
        <v>3.3613379193439243E-2</v>
      </c>
      <c r="H6144">
        <v>2867.1690043022404</v>
      </c>
      <c r="I6144">
        <v>2.7075817286968229E-2</v>
      </c>
      <c r="J6144">
        <v>4.134032225608826E-2</v>
      </c>
      <c r="K6144">
        <v>1.2763129928171635</v>
      </c>
      <c r="L6144">
        <v>48.442401885986328</v>
      </c>
      <c r="M6144">
        <v>183.92065064133294</v>
      </c>
      <c r="N6144">
        <v>125.63583350200655</v>
      </c>
      <c r="O6144">
        <v>0.73035970330238342</v>
      </c>
      <c r="P6144">
        <v>1.0937303013271754E-2</v>
      </c>
      <c r="Q6144">
        <v>1.5197991424136689E-2</v>
      </c>
      <c r="R6144">
        <v>0.38936262607574462</v>
      </c>
      <c r="S6144">
        <v>323.25516452150902</v>
      </c>
      <c r="T6144">
        <v>26.611959934234619</v>
      </c>
      <c r="U6144">
        <v>0.28712257087230686</v>
      </c>
      <c r="V6144">
        <v>572.1599817276001</v>
      </c>
      <c r="W6144">
        <v>1</v>
      </c>
      <c r="X6144">
        <v>0.28707361936569215</v>
      </c>
      <c r="Y6144">
        <v>357.10820765391315</v>
      </c>
      <c r="Z6144">
        <v>1</v>
      </c>
      <c r="AA6144">
        <v>35.84760417136193</v>
      </c>
      <c r="AB6144">
        <v>121.89747705078126</v>
      </c>
      <c r="AC6144">
        <v>112.69880086183548</v>
      </c>
      <c r="AD6144">
        <v>1.1126847552438066E-2</v>
      </c>
      <c r="AE6144">
        <v>9.4563570685934479</v>
      </c>
      <c r="AF6144">
        <v>0.11601252794265746</v>
      </c>
      <c r="AG6144">
        <v>3.0968668646179452E-4</v>
      </c>
      <c r="AH6144">
        <v>5.7218972027301786E-2</v>
      </c>
      <c r="AI6144">
        <v>24.335497915744781</v>
      </c>
      <c r="AJ6144">
        <v>9.8110648865517192</v>
      </c>
      <c r="AK6144">
        <v>61.237980077862737</v>
      </c>
      <c r="AL6144">
        <v>3.6035738784261886</v>
      </c>
      <c r="AM6144">
        <v>60.323527896404272</v>
      </c>
      <c r="AN6144">
        <v>356.44553988895791</v>
      </c>
      <c r="AO6144">
        <v>8.8678193211555484E-2</v>
      </c>
      <c r="AP6144">
        <v>0.81808591675758369</v>
      </c>
    </row>
    <row r="6145" spans="1:42">
      <c r="A6145">
        <v>1280.0208158260295</v>
      </c>
      <c r="B6145">
        <v>1221.6226891434915</v>
      </c>
      <c r="C6145">
        <v>795.45040288323537</v>
      </c>
      <c r="D6145">
        <v>58.398126682538077</v>
      </c>
      <c r="E6145">
        <v>-58.398126682538077</v>
      </c>
      <c r="F6145">
        <v>-484.57041294279418</v>
      </c>
      <c r="G6145">
        <v>3.2640521999527848E-2</v>
      </c>
      <c r="H6145">
        <v>1176.1799814296405</v>
      </c>
      <c r="I6145">
        <v>5.6807272732257844E-2</v>
      </c>
      <c r="J6145">
        <v>1.54052734375E-2</v>
      </c>
      <c r="K6145">
        <v>2.0271024792373176</v>
      </c>
      <c r="L6145">
        <v>44.707845449447632</v>
      </c>
      <c r="M6145">
        <v>5.8485215523411682</v>
      </c>
      <c r="N6145">
        <v>192.6417773479462</v>
      </c>
      <c r="O6145">
        <v>0.90854236483573914</v>
      </c>
      <c r="P6145">
        <v>1.7179772006140813E-2</v>
      </c>
      <c r="Q6145">
        <v>3.0633910973866776E-2</v>
      </c>
      <c r="R6145">
        <v>0.42224386215209964</v>
      </c>
      <c r="S6145">
        <v>780.86376950311592</v>
      </c>
      <c r="T6145">
        <v>25.770381093025208</v>
      </c>
      <c r="U6145">
        <v>0.37860352337360381</v>
      </c>
      <c r="V6145">
        <v>512.00575828552246</v>
      </c>
      <c r="W6145">
        <v>1</v>
      </c>
      <c r="X6145">
        <v>0.42525562644004822</v>
      </c>
      <c r="Y6145">
        <v>553.71375077243624</v>
      </c>
      <c r="Z6145">
        <v>1</v>
      </c>
      <c r="AA6145">
        <v>32.818240502977375</v>
      </c>
      <c r="AB6145">
        <v>41.689342956542973</v>
      </c>
      <c r="AC6145">
        <v>183.56743305921555</v>
      </c>
      <c r="AD6145">
        <v>1.5307894323626135E-2</v>
      </c>
      <c r="AE6145">
        <v>1.8514427819808574</v>
      </c>
      <c r="AF6145">
        <v>0.11534899592399595</v>
      </c>
      <c r="AG6145">
        <v>7.5289507840079319E-4</v>
      </c>
      <c r="AH6145">
        <v>3.9185758829116818E-2</v>
      </c>
      <c r="AI6145">
        <v>24.713108241558075</v>
      </c>
      <c r="AJ6145">
        <v>13.83351135695353</v>
      </c>
      <c r="AK6145">
        <v>31.464989907145501</v>
      </c>
      <c r="AL6145">
        <v>4.9467120880279412</v>
      </c>
      <c r="AM6145">
        <v>37.422542059421538</v>
      </c>
      <c r="AN6145">
        <v>133.11116922252879</v>
      </c>
      <c r="AO6145">
        <v>0.10856925284862519</v>
      </c>
      <c r="AP6145">
        <v>0.91254621505737321</v>
      </c>
    </row>
    <row r="6146" spans="1:42">
      <c r="A6146">
        <v>485.5459841982385</v>
      </c>
      <c r="B6146">
        <v>372.46273818877211</v>
      </c>
      <c r="C6146">
        <v>363.7149145848723</v>
      </c>
      <c r="D6146">
        <v>113.08324600946639</v>
      </c>
      <c r="E6146">
        <v>-113.08324600946639</v>
      </c>
      <c r="F6146">
        <v>-121.8310696133662</v>
      </c>
      <c r="G6146">
        <v>2.5444399290800522E-2</v>
      </c>
      <c r="H6146">
        <v>711.57322115040654</v>
      </c>
      <c r="I6146">
        <v>5.8013800084590908E-2</v>
      </c>
      <c r="J6146">
        <v>4.2915523767471313E-2</v>
      </c>
      <c r="K6146">
        <v>1.2452485750973223</v>
      </c>
      <c r="L6146">
        <v>67.81909704208374</v>
      </c>
      <c r="M6146">
        <v>38.58852701961208</v>
      </c>
      <c r="N6146">
        <v>84.248085315895082</v>
      </c>
      <c r="O6146">
        <v>0.7838309109210968</v>
      </c>
      <c r="P6146">
        <v>1.4765016767713756E-3</v>
      </c>
      <c r="Q6146">
        <v>9.3957895702785903E-4</v>
      </c>
      <c r="R6146">
        <v>0.47104302883148197</v>
      </c>
      <c r="S6146">
        <v>1088.5588442160538</v>
      </c>
      <c r="T6146">
        <v>46.230000257492065</v>
      </c>
      <c r="U6146">
        <v>0.37769823968410493</v>
      </c>
      <c r="V6146">
        <v>570.30341625213623</v>
      </c>
      <c r="W6146">
        <v>1</v>
      </c>
      <c r="X6146">
        <v>0.33305155754089355</v>
      </c>
      <c r="Y6146">
        <v>370.77240308772053</v>
      </c>
      <c r="Z6146">
        <v>1</v>
      </c>
      <c r="AA6146">
        <v>47.744457416715626</v>
      </c>
      <c r="AB6146">
        <v>166.81444079589846</v>
      </c>
      <c r="AC6146">
        <v>42.037512362003326</v>
      </c>
      <c r="AD6146">
        <v>2.5218588674170341E-3</v>
      </c>
      <c r="AE6146">
        <v>1.9706962013259548</v>
      </c>
      <c r="AF6146">
        <v>0.10164786815643309</v>
      </c>
      <c r="AG6146">
        <v>1.0977488509720493E-3</v>
      </c>
      <c r="AH6146">
        <v>8.3942848086357106E-3</v>
      </c>
      <c r="AI6146">
        <v>23.218488991260529</v>
      </c>
      <c r="AJ6146">
        <v>7.4031154928503993</v>
      </c>
      <c r="AK6146">
        <v>31.604400849938393</v>
      </c>
      <c r="AL6146">
        <v>5.5015694079581561</v>
      </c>
      <c r="AM6146">
        <v>71.314813935756689</v>
      </c>
      <c r="AN6146">
        <v>315.9283998166552</v>
      </c>
      <c r="AO6146">
        <v>4.6615492463111877E-2</v>
      </c>
      <c r="AP6146">
        <v>0.81530569052696233</v>
      </c>
    </row>
    <row r="6147" spans="1:42">
      <c r="A6147">
        <v>991.21491072930462</v>
      </c>
      <c r="B6147">
        <v>2869.6285487241521</v>
      </c>
      <c r="C6147">
        <v>3047.2288323475382</v>
      </c>
      <c r="D6147">
        <v>-2056.0139216182333</v>
      </c>
      <c r="E6147">
        <v>-177.60028362338608</v>
      </c>
      <c r="F6147">
        <v>177.60028362338608</v>
      </c>
      <c r="G6147">
        <v>7.1146843315062935E-2</v>
      </c>
      <c r="H6147">
        <v>4667.618324539515</v>
      </c>
      <c r="I6147">
        <v>2.2821291983127594E-2</v>
      </c>
      <c r="J6147">
        <v>1.4717890262603759E-2</v>
      </c>
      <c r="K6147">
        <v>2.1270613458573817</v>
      </c>
      <c r="L6147">
        <v>30.129290819168091</v>
      </c>
      <c r="M6147">
        <v>4543.0782141132559</v>
      </c>
      <c r="N6147">
        <v>150.805974092865</v>
      </c>
      <c r="O6147">
        <v>0.94314321875572205</v>
      </c>
      <c r="P6147">
        <v>1.3560459825727672E-2</v>
      </c>
      <c r="Q6147">
        <v>9.3907996813456206E-3</v>
      </c>
      <c r="R6147">
        <v>0.46284478187561034</v>
      </c>
      <c r="S6147">
        <v>1020.1106578808326</v>
      </c>
      <c r="T6147">
        <v>39.165171980857849</v>
      </c>
      <c r="U6147">
        <v>0.29896551191806797</v>
      </c>
      <c r="V6147">
        <v>559.73148345947266</v>
      </c>
      <c r="W6147">
        <v>1</v>
      </c>
      <c r="X6147">
        <v>0.40760840058326719</v>
      </c>
      <c r="Y6147">
        <v>370.9110794953707</v>
      </c>
      <c r="Z6147">
        <v>1</v>
      </c>
      <c r="AA6147">
        <v>0.58921869065284738</v>
      </c>
      <c r="AB6147">
        <v>16.104063537597657</v>
      </c>
      <c r="AC6147">
        <v>159.95027869939804</v>
      </c>
      <c r="AD6147">
        <v>6.70522706121461E-3</v>
      </c>
      <c r="AE6147">
        <v>5.5660081453253909</v>
      </c>
      <c r="AF6147">
        <v>0.27293381810188289</v>
      </c>
      <c r="AG6147">
        <v>1.072514327737768E-3</v>
      </c>
      <c r="AH6147">
        <v>1.2243294930458067E-2</v>
      </c>
      <c r="AI6147">
        <v>20.855859220027924</v>
      </c>
      <c r="AJ6147">
        <v>1.0316915193924154</v>
      </c>
      <c r="AK6147">
        <v>50.017700867056845</v>
      </c>
      <c r="AL6147">
        <v>8.4187696991301486</v>
      </c>
      <c r="AM6147">
        <v>109.71923238039017</v>
      </c>
      <c r="AN6147">
        <v>275.69279728580551</v>
      </c>
      <c r="AO6147">
        <v>8.9424318671226494E-2</v>
      </c>
      <c r="AP6147">
        <v>0.91200068044662486</v>
      </c>
    </row>
    <row r="6148" spans="1:42">
      <c r="A6148">
        <v>343.42422276314539</v>
      </c>
      <c r="B6148">
        <v>339.73783989078123</v>
      </c>
      <c r="C6148">
        <v>878.69617190542442</v>
      </c>
      <c r="D6148">
        <v>-535.27194914227903</v>
      </c>
      <c r="E6148">
        <v>-538.95833201464325</v>
      </c>
      <c r="F6148">
        <v>535.27194914227903</v>
      </c>
      <c r="G6148">
        <v>6.6920826440166961E-2</v>
      </c>
      <c r="H6148">
        <v>2738.359010250309</v>
      </c>
      <c r="I6148">
        <v>3.4918446242809292E-2</v>
      </c>
      <c r="J6148">
        <v>8.2240366697311398E-2</v>
      </c>
      <c r="K6148">
        <v>1.9918654626905916</v>
      </c>
      <c r="L6148">
        <v>71.478743553161621</v>
      </c>
      <c r="M6148">
        <v>150.35659787911274</v>
      </c>
      <c r="N6148">
        <v>63.833598549461378</v>
      </c>
      <c r="O6148">
        <v>0.56961908936500549</v>
      </c>
      <c r="P6148">
        <v>2.03708045747545E-2</v>
      </c>
      <c r="Q6148">
        <v>1.4748457749684649E-2</v>
      </c>
      <c r="R6148">
        <v>0.38371571063995363</v>
      </c>
      <c r="S6148">
        <v>1069.938680419054</v>
      </c>
      <c r="T6148">
        <v>44.466376304626465</v>
      </c>
      <c r="U6148">
        <v>0.3552801722288132</v>
      </c>
      <c r="V6148">
        <v>505.52952289581299</v>
      </c>
      <c r="W6148">
        <v>1</v>
      </c>
      <c r="X6148">
        <v>0.31341506242752076</v>
      </c>
      <c r="Y6148">
        <v>589.67248834488498</v>
      </c>
      <c r="Z6148">
        <v>1</v>
      </c>
      <c r="AA6148">
        <v>28.616748796224602</v>
      </c>
      <c r="AB6148">
        <v>14.563347900390626</v>
      </c>
      <c r="AC6148">
        <v>192.34857112169266</v>
      </c>
      <c r="AD6148">
        <v>1.4816820519602196E-2</v>
      </c>
      <c r="AE6148">
        <v>3.5093346605986633</v>
      </c>
      <c r="AF6148">
        <v>0.23581367254257199</v>
      </c>
      <c r="AG6148">
        <v>6.6401129312358307E-4</v>
      </c>
      <c r="AH6148">
        <v>3.7957333719730375E-2</v>
      </c>
      <c r="AI6148">
        <v>26.785260736942291</v>
      </c>
      <c r="AJ6148">
        <v>6.6132830495051351</v>
      </c>
      <c r="AK6148">
        <v>47.507607777714732</v>
      </c>
      <c r="AL6148">
        <v>6.3685524890020675</v>
      </c>
      <c r="AM6148">
        <v>71.54778927564621</v>
      </c>
      <c r="AN6148">
        <v>154.26740032196045</v>
      </c>
      <c r="AO6148">
        <v>8.8108875393867497E-2</v>
      </c>
      <c r="AP6148">
        <v>0.81727032971382152</v>
      </c>
    </row>
    <row r="6149" spans="1:42">
      <c r="A6149">
        <v>456.37743142617512</v>
      </c>
      <c r="B6149">
        <v>269.27802623378869</v>
      </c>
      <c r="C6149">
        <v>330.7789980537591</v>
      </c>
      <c r="D6149">
        <v>125.59843337241603</v>
      </c>
      <c r="E6149">
        <v>-187.09940519238643</v>
      </c>
      <c r="F6149">
        <v>-125.59843337241603</v>
      </c>
      <c r="G6149">
        <v>7.1923546659974719E-2</v>
      </c>
      <c r="H6149">
        <v>705.7028466457233</v>
      </c>
      <c r="I6149">
        <v>3.9129519760608675E-2</v>
      </c>
      <c r="J6149">
        <v>6.8446626663208011E-3</v>
      </c>
      <c r="K6149">
        <v>1.4700022044360637</v>
      </c>
      <c r="L6149">
        <v>52.139290571212769</v>
      </c>
      <c r="M6149">
        <v>31.113936023826145</v>
      </c>
      <c r="N6149">
        <v>90.168994708633434</v>
      </c>
      <c r="O6149">
        <v>0.98192688822746277</v>
      </c>
      <c r="P6149">
        <v>6.4975458251105402E-3</v>
      </c>
      <c r="Q6149">
        <v>2.5923882643381749E-2</v>
      </c>
      <c r="R6149">
        <v>0.44399730682373045</v>
      </c>
      <c r="S6149">
        <v>1049.2917686614387</v>
      </c>
      <c r="T6149">
        <v>25.664535164833069</v>
      </c>
      <c r="U6149">
        <v>0.33037703812122349</v>
      </c>
      <c r="V6149">
        <v>560.04891395568848</v>
      </c>
      <c r="W6149">
        <v>1</v>
      </c>
      <c r="X6149">
        <v>0.36861584544181825</v>
      </c>
      <c r="Y6149">
        <v>550.44684022563263</v>
      </c>
      <c r="Z6149">
        <v>1</v>
      </c>
      <c r="AA6149">
        <v>47.873562195100789</v>
      </c>
      <c r="AB6149">
        <v>7.2380243530273445</v>
      </c>
      <c r="AC6149">
        <v>182.7380582690239</v>
      </c>
      <c r="AD6149">
        <v>5.6532346285306494E-3</v>
      </c>
      <c r="AE6149">
        <v>66.800743867176323</v>
      </c>
      <c r="AF6149">
        <v>0.1754617631435394</v>
      </c>
      <c r="AG6149">
        <v>1.2990946127411987E-3</v>
      </c>
      <c r="AH6149">
        <v>7.1173604965209959E-3</v>
      </c>
      <c r="AI6149">
        <v>27.670702636241913</v>
      </c>
      <c r="AJ6149">
        <v>7.3755230501515685</v>
      </c>
      <c r="AK6149">
        <v>17.931267501711844</v>
      </c>
      <c r="AL6149">
        <v>6.604624550301712</v>
      </c>
      <c r="AM6149">
        <v>85.061341249942771</v>
      </c>
      <c r="AN6149">
        <v>445.60809845196593</v>
      </c>
      <c r="AO6149">
        <v>4.125581729412079E-2</v>
      </c>
      <c r="AP6149">
        <v>0.89982592678070084</v>
      </c>
    </row>
    <row r="6150" spans="1:42">
      <c r="A6150">
        <v>805.93874784136756</v>
      </c>
      <c r="B6150">
        <v>801.44933605476922</v>
      </c>
      <c r="C6150">
        <v>599.49660976243422</v>
      </c>
      <c r="D6150">
        <v>4.4894117865983389</v>
      </c>
      <c r="E6150">
        <v>-4.4894117865983389</v>
      </c>
      <c r="F6150">
        <v>-206.44213807893334</v>
      </c>
      <c r="G6150">
        <v>4.8291512704022446E-2</v>
      </c>
      <c r="H6150">
        <v>603.7986976122553</v>
      </c>
      <c r="I6150">
        <v>5.4131613671779634E-2</v>
      </c>
      <c r="J6150">
        <v>4.1624055147171019E-2</v>
      </c>
      <c r="K6150">
        <v>1.6510287251770497</v>
      </c>
      <c r="L6150">
        <v>33.688309192657471</v>
      </c>
      <c r="M6150">
        <v>503.30254464934347</v>
      </c>
      <c r="N6150">
        <v>123.62846646442415</v>
      </c>
      <c r="O6150">
        <v>0.6442733108997345</v>
      </c>
      <c r="P6150">
        <v>8.1001650492350252E-3</v>
      </c>
      <c r="Q6150">
        <v>1.6244907750023733E-2</v>
      </c>
      <c r="R6150">
        <v>0.47344268321990968</v>
      </c>
      <c r="S6150">
        <v>620.81670447441309</v>
      </c>
      <c r="T6150">
        <v>35.812360048294067</v>
      </c>
      <c r="U6150">
        <v>0.35987142026424412</v>
      </c>
      <c r="V6150">
        <v>546.20988368988037</v>
      </c>
      <c r="W6150">
        <v>1</v>
      </c>
      <c r="X6150">
        <v>0.43245673656463623</v>
      </c>
      <c r="Y6150">
        <v>577.03041344106805</v>
      </c>
      <c r="Z6150">
        <v>1</v>
      </c>
      <c r="AA6150">
        <v>15.905117011060717</v>
      </c>
      <c r="AB6150">
        <v>119.88716711425782</v>
      </c>
      <c r="AC6150">
        <v>177.62581259012222</v>
      </c>
      <c r="AD6150">
        <v>6.0253876906174878E-3</v>
      </c>
      <c r="AE6150">
        <v>1.8795244115599248</v>
      </c>
      <c r="AF6150">
        <v>0.18611309051513669</v>
      </c>
      <c r="AG6150">
        <v>1.1754976434078361E-3</v>
      </c>
      <c r="AH6150">
        <v>5.9630036485195159E-2</v>
      </c>
      <c r="AI6150">
        <v>19.62596207857132</v>
      </c>
      <c r="AJ6150">
        <v>1.8613071803764913</v>
      </c>
      <c r="AK6150">
        <v>19.625913239121438</v>
      </c>
      <c r="AL6150">
        <v>3.9537580316831611</v>
      </c>
      <c r="AM6150">
        <v>89.558965146541595</v>
      </c>
      <c r="AN6150">
        <v>500.15119263802325</v>
      </c>
      <c r="AO6150">
        <v>5.9010270714759824E-2</v>
      </c>
      <c r="AP6150">
        <v>0.85244992709159861</v>
      </c>
    </row>
    <row r="6151" spans="1:42">
      <c r="A6151">
        <v>1006.6476100522557</v>
      </c>
      <c r="B6151">
        <v>862.48198558874481</v>
      </c>
      <c r="C6151">
        <v>885.46854484898734</v>
      </c>
      <c r="D6151">
        <v>121.17906520326835</v>
      </c>
      <c r="E6151">
        <v>-144.16562446351088</v>
      </c>
      <c r="F6151">
        <v>-121.17906520326835</v>
      </c>
      <c r="G6151">
        <v>6.0297704913142368E-2</v>
      </c>
      <c r="H6151">
        <v>1803.2609999924289</v>
      </c>
      <c r="I6151">
        <v>3.0972739756107329E-2</v>
      </c>
      <c r="J6151">
        <v>7.6209052562713625E-2</v>
      </c>
      <c r="K6151">
        <v>1.4178427124440669</v>
      </c>
      <c r="L6151">
        <v>26.249929666519165</v>
      </c>
      <c r="M6151">
        <v>9.7329147839596111</v>
      </c>
      <c r="N6151">
        <v>153.41156605072024</v>
      </c>
      <c r="O6151">
        <v>0.6627412736415863</v>
      </c>
      <c r="P6151">
        <v>7.4251934157477471E-3</v>
      </c>
      <c r="Q6151">
        <v>1.4572623835669622E-2</v>
      </c>
      <c r="R6151">
        <v>0.48494704246520998</v>
      </c>
      <c r="S6151">
        <v>508.37120209922909</v>
      </c>
      <c r="T6151">
        <v>49.478980898857117</v>
      </c>
      <c r="U6151">
        <v>0.36356869280338289</v>
      </c>
      <c r="V6151">
        <v>461.11478805541992</v>
      </c>
      <c r="W6151">
        <v>1</v>
      </c>
      <c r="X6151">
        <v>0.35792700886726381</v>
      </c>
      <c r="Y6151">
        <v>332.56807649863066</v>
      </c>
      <c r="Z6151">
        <v>1</v>
      </c>
      <c r="AA6151">
        <v>13.094608076868059</v>
      </c>
      <c r="AB6151">
        <v>174.25394415283205</v>
      </c>
      <c r="AC6151">
        <v>137.05497831106186</v>
      </c>
      <c r="AD6151">
        <v>9.1679760533520289E-3</v>
      </c>
      <c r="AE6151">
        <v>86.981477353009026</v>
      </c>
      <c r="AF6151">
        <v>4.1126800775527952E-2</v>
      </c>
      <c r="AG6151">
        <v>1.7276177200004723E-4</v>
      </c>
      <c r="AH6151">
        <v>5.8295058798789975E-2</v>
      </c>
      <c r="AI6151">
        <v>16.039291322231293</v>
      </c>
      <c r="AJ6151">
        <v>13.182582962779232</v>
      </c>
      <c r="AK6151">
        <v>38.331673087477682</v>
      </c>
      <c r="AL6151">
        <v>8.0749622160303538</v>
      </c>
      <c r="AM6151">
        <v>43.769657242298123</v>
      </c>
      <c r="AN6151">
        <v>340.37009166249294</v>
      </c>
      <c r="AO6151">
        <v>6.4215482115745542E-2</v>
      </c>
      <c r="AP6151">
        <v>0.87136216402053845</v>
      </c>
    </row>
    <row r="6152" spans="1:42">
      <c r="A6152">
        <v>515.1201495070178</v>
      </c>
      <c r="B6152">
        <v>204.57471386829258</v>
      </c>
      <c r="C6152">
        <v>584.88292177284552</v>
      </c>
      <c r="D6152">
        <v>-69.762772265827721</v>
      </c>
      <c r="E6152">
        <v>-380.30820790455294</v>
      </c>
      <c r="F6152">
        <v>69.762772265827721</v>
      </c>
      <c r="G6152">
        <v>3.8982199977988331E-2</v>
      </c>
      <c r="H6152">
        <v>1667.2475046468012</v>
      </c>
      <c r="I6152">
        <v>5.6296918094158169E-2</v>
      </c>
      <c r="J6152">
        <v>5.564337134361267E-2</v>
      </c>
      <c r="K6152">
        <v>1.6781855610430241</v>
      </c>
      <c r="L6152">
        <v>28.040933609008789</v>
      </c>
      <c r="M6152">
        <v>6.3296339320088135</v>
      </c>
      <c r="N6152">
        <v>92.733418260002139</v>
      </c>
      <c r="O6152">
        <v>0.90858092904090881</v>
      </c>
      <c r="P6152">
        <v>2.1381081581115718E-2</v>
      </c>
      <c r="Q6152">
        <v>2.1407715850406218E-2</v>
      </c>
      <c r="R6152">
        <v>0.41562189579010012</v>
      </c>
      <c r="S6152">
        <v>753.90214714374315</v>
      </c>
      <c r="T6152">
        <v>27.264106273651123</v>
      </c>
      <c r="U6152">
        <v>0.34437542617321015</v>
      </c>
      <c r="V6152">
        <v>521.06764316558838</v>
      </c>
      <c r="W6152">
        <v>1</v>
      </c>
      <c r="X6152">
        <v>0.33615863561630249</v>
      </c>
      <c r="Y6152">
        <v>672.10789735081676</v>
      </c>
      <c r="Z6152">
        <v>1</v>
      </c>
      <c r="AA6152">
        <v>30.520934356145865</v>
      </c>
      <c r="AB6152">
        <v>56.190367187500001</v>
      </c>
      <c r="AC6152">
        <v>146.60428315401077</v>
      </c>
      <c r="AD6152">
        <v>1.3928843767215045E-2</v>
      </c>
      <c r="AE6152">
        <v>10.704124417901884</v>
      </c>
      <c r="AF6152">
        <v>0.11418247461318967</v>
      </c>
      <c r="AG6152">
        <v>2.3881851532245199E-5</v>
      </c>
      <c r="AH6152">
        <v>1.5504916298389433E-2</v>
      </c>
      <c r="AI6152">
        <v>25.808281004428864</v>
      </c>
      <c r="AJ6152">
        <v>8.3939934774961724</v>
      </c>
      <c r="AK6152">
        <v>60.313713596463202</v>
      </c>
      <c r="AL6152">
        <v>2.5723522206963874</v>
      </c>
      <c r="AM6152">
        <v>57.065126216411585</v>
      </c>
      <c r="AN6152">
        <v>703.21689723818918</v>
      </c>
      <c r="AO6152">
        <v>5.204465401172638E-2</v>
      </c>
      <c r="AP6152">
        <v>0.89089074730873119</v>
      </c>
    </row>
    <row r="6153" spans="1:42">
      <c r="A6153">
        <v>908.00545588750663</v>
      </c>
      <c r="B6153">
        <v>911.3772787093834</v>
      </c>
      <c r="C6153">
        <v>1013.7178022982295</v>
      </c>
      <c r="D6153">
        <v>-105.71234641072283</v>
      </c>
      <c r="E6153">
        <v>-102.34052358884605</v>
      </c>
      <c r="F6153">
        <v>102.34052358884605</v>
      </c>
      <c r="G6153">
        <v>9.4083184689451205E-2</v>
      </c>
      <c r="H6153">
        <v>2441.3841692290462</v>
      </c>
      <c r="I6153">
        <v>3.5432555973529817E-2</v>
      </c>
      <c r="J6153">
        <v>4.6892724990844729E-2</v>
      </c>
      <c r="K6153">
        <v>1.4381021875083446</v>
      </c>
      <c r="L6153">
        <v>70.65883994102478</v>
      </c>
      <c r="M6153">
        <v>135.14455580172452</v>
      </c>
      <c r="N6153">
        <v>120.00633841209414</v>
      </c>
      <c r="O6153">
        <v>0.53407880663871765</v>
      </c>
      <c r="P6153">
        <v>1.6850916703542072E-2</v>
      </c>
      <c r="Q6153">
        <v>2.2347494178348113E-2</v>
      </c>
      <c r="R6153">
        <v>0.44396303176879881</v>
      </c>
      <c r="S6153">
        <v>348.32875053899841</v>
      </c>
      <c r="T6153">
        <v>35.487964749336243</v>
      </c>
      <c r="U6153">
        <v>0.41162458240985872</v>
      </c>
      <c r="V6153">
        <v>579.24990653991699</v>
      </c>
      <c r="W6153">
        <v>1</v>
      </c>
      <c r="X6153">
        <v>0.35164601683616642</v>
      </c>
      <c r="Y6153">
        <v>339.01171048665049</v>
      </c>
      <c r="Z6153">
        <v>1</v>
      </c>
      <c r="AA6153">
        <v>21.692835740251546</v>
      </c>
      <c r="AB6153">
        <v>142.09204168701174</v>
      </c>
      <c r="AC6153">
        <v>105.07114380598068</v>
      </c>
      <c r="AD6153">
        <v>9.0972411326872994E-3</v>
      </c>
      <c r="AE6153">
        <v>61.839007042363981</v>
      </c>
      <c r="AF6153">
        <v>0.28567172884941094</v>
      </c>
      <c r="AG6153">
        <v>8.1627725323678909E-4</v>
      </c>
      <c r="AH6153">
        <v>4.3786442327499391E-2</v>
      </c>
      <c r="AI6153">
        <v>27.766129672527313</v>
      </c>
      <c r="AJ6153">
        <v>6.8403323002542313</v>
      </c>
      <c r="AK6153">
        <v>59.393406760096546</v>
      </c>
      <c r="AL6153">
        <v>5.630665844150391</v>
      </c>
      <c r="AM6153">
        <v>47.562429869174963</v>
      </c>
      <c r="AN6153">
        <v>125.43747784416348</v>
      </c>
      <c r="AO6153">
        <v>3.3062468409538269E-2</v>
      </c>
      <c r="AP6153">
        <v>0.90088514900207528</v>
      </c>
    </row>
    <row r="6154" spans="1:42">
      <c r="A6154">
        <v>1154.6716092718164</v>
      </c>
      <c r="B6154">
        <v>4235.5048118994673</v>
      </c>
      <c r="C6154">
        <v>2893.0737057950146</v>
      </c>
      <c r="D6154">
        <v>-3080.8332026276512</v>
      </c>
      <c r="E6154">
        <v>1342.4311061044527</v>
      </c>
      <c r="F6154">
        <v>-1342.4311061044527</v>
      </c>
      <c r="G6154">
        <v>5.1359106402180631E-3</v>
      </c>
      <c r="H6154">
        <v>2418.9282414250233</v>
      </c>
      <c r="I6154">
        <v>2.6750358045101164E-2</v>
      </c>
      <c r="J6154">
        <v>4.9048925638198855E-2</v>
      </c>
      <c r="K6154">
        <v>1.1355606101810931</v>
      </c>
      <c r="L6154">
        <v>71.049678325653076</v>
      </c>
      <c r="M6154">
        <v>7477.2091661616605</v>
      </c>
      <c r="N6154">
        <v>111.17869407291414</v>
      </c>
      <c r="O6154">
        <v>0.77163007855415344</v>
      </c>
      <c r="P6154">
        <v>2.1534653345743813E-2</v>
      </c>
      <c r="Q6154">
        <v>6.1436203320821116E-3</v>
      </c>
      <c r="R6154">
        <v>0.4318622350692749</v>
      </c>
      <c r="S6154">
        <v>1058.3478022294007</v>
      </c>
      <c r="T6154">
        <v>49.963277578353882</v>
      </c>
      <c r="U6154">
        <v>0.44912727296352384</v>
      </c>
      <c r="V6154">
        <v>597.30250835418701</v>
      </c>
      <c r="W6154">
        <v>1</v>
      </c>
      <c r="X6154">
        <v>0.38984851837158208</v>
      </c>
      <c r="Y6154">
        <v>504.3991318248161</v>
      </c>
      <c r="Z6154">
        <v>1</v>
      </c>
      <c r="AA6154">
        <v>30.268314220151908</v>
      </c>
      <c r="AB6154">
        <v>54.922916870117191</v>
      </c>
      <c r="AC6154">
        <v>30.807115137577057</v>
      </c>
      <c r="AD6154">
        <v>4.1530234181982838E-3</v>
      </c>
      <c r="AE6154">
        <v>1.0432763387347916</v>
      </c>
      <c r="AF6154">
        <v>2.0847630500793454E-2</v>
      </c>
      <c r="AG6154">
        <v>7.0393512356847353E-4</v>
      </c>
      <c r="AH6154">
        <v>4.2685393214225769E-3</v>
      </c>
      <c r="AI6154">
        <v>23.330569565296173</v>
      </c>
      <c r="AJ6154">
        <v>0.68993100896614457</v>
      </c>
      <c r="AK6154">
        <v>56.825707946419712</v>
      </c>
      <c r="AL6154">
        <v>7.0595570747903995</v>
      </c>
      <c r="AM6154">
        <v>59.535205590724942</v>
      </c>
      <c r="AN6154">
        <v>702.930843051686</v>
      </c>
      <c r="AO6154">
        <v>5.2153797745704653E-2</v>
      </c>
      <c r="AP6154">
        <v>0.91980897688865682</v>
      </c>
    </row>
    <row r="6155" spans="1:42">
      <c r="A6155">
        <v>1186.3891040247131</v>
      </c>
      <c r="B6155">
        <v>2433.4323303668089</v>
      </c>
      <c r="C6155">
        <v>1711.5506400177844</v>
      </c>
      <c r="D6155">
        <v>-1247.0432263420957</v>
      </c>
      <c r="E6155">
        <v>721.88169034902444</v>
      </c>
      <c r="F6155">
        <v>-721.88169034902444</v>
      </c>
      <c r="G6155">
        <v>6.6713756865292351E-2</v>
      </c>
      <c r="H6155">
        <v>2002.1685970018202</v>
      </c>
      <c r="I6155">
        <v>2.4947017729282379E-2</v>
      </c>
      <c r="J6155">
        <v>9.3791798114776614E-2</v>
      </c>
      <c r="K6155">
        <v>1.0810594199120998</v>
      </c>
      <c r="L6155">
        <v>78.592950105667114</v>
      </c>
      <c r="M6155">
        <v>3011.0155661590825</v>
      </c>
      <c r="N6155">
        <v>157.8593605232239</v>
      </c>
      <c r="O6155">
        <v>0.53163895010948181</v>
      </c>
      <c r="P6155">
        <v>4.1125249332851829E-3</v>
      </c>
      <c r="Q6155">
        <v>6.1052709155612513E-4</v>
      </c>
      <c r="R6155">
        <v>0.43021275520324709</v>
      </c>
      <c r="S6155">
        <v>425.81144092264464</v>
      </c>
      <c r="T6155">
        <v>29.005512595176697</v>
      </c>
      <c r="U6155">
        <v>0.41076357901096344</v>
      </c>
      <c r="V6155">
        <v>502.06413269042969</v>
      </c>
      <c r="W6155">
        <v>1</v>
      </c>
      <c r="X6155">
        <v>0.36123832345008855</v>
      </c>
      <c r="Y6155">
        <v>511.20146679812615</v>
      </c>
      <c r="Z6155">
        <v>1</v>
      </c>
      <c r="AA6155">
        <v>16.398654433298116</v>
      </c>
      <c r="AB6155">
        <v>35.958035705566409</v>
      </c>
      <c r="AC6155">
        <v>73.424433171749115</v>
      </c>
      <c r="AD6155">
        <v>6.0094393216646638E-3</v>
      </c>
      <c r="AE6155">
        <v>1.8025977858191926</v>
      </c>
      <c r="AF6155">
        <v>0.24879442334175109</v>
      </c>
      <c r="AG6155">
        <v>5.8324578492743699E-4</v>
      </c>
      <c r="AH6155">
        <v>5.3545029163360597E-4</v>
      </c>
      <c r="AI6155">
        <v>5.6566986441612244</v>
      </c>
      <c r="AJ6155">
        <v>7.7432715399942467</v>
      </c>
      <c r="AK6155">
        <v>51.91743226468563</v>
      </c>
      <c r="AL6155">
        <v>2.8737850926650195</v>
      </c>
      <c r="AM6155">
        <v>91.102244579792028</v>
      </c>
      <c r="AN6155">
        <v>167.23167716395062</v>
      </c>
      <c r="AO6155">
        <v>7.1257103323936463E-2</v>
      </c>
      <c r="AP6155">
        <v>0.87794993543624888</v>
      </c>
    </row>
    <row r="6156" spans="1:42">
      <c r="A6156">
        <v>677.4931083167113</v>
      </c>
      <c r="B6156">
        <v>635.81483396526016</v>
      </c>
      <c r="C6156">
        <v>467.70397462805408</v>
      </c>
      <c r="D6156">
        <v>41.678274351451137</v>
      </c>
      <c r="E6156">
        <v>-41.678274351451137</v>
      </c>
      <c r="F6156">
        <v>-209.78913368865722</v>
      </c>
      <c r="G6156">
        <v>4.3401732050161672E-2</v>
      </c>
      <c r="H6156">
        <v>884.0981513382518</v>
      </c>
      <c r="I6156">
        <v>2.716093987226486E-2</v>
      </c>
      <c r="J6156">
        <v>4.3171406507492065E-2</v>
      </c>
      <c r="K6156">
        <v>1.7166762663900852</v>
      </c>
      <c r="L6156">
        <v>53.241276741027832</v>
      </c>
      <c r="M6156">
        <v>9.2719765071478388</v>
      </c>
      <c r="N6156">
        <v>94.708519977378856</v>
      </c>
      <c r="O6156">
        <v>0.93987217545509338</v>
      </c>
      <c r="P6156">
        <v>2.2076857990688745E-2</v>
      </c>
      <c r="Q6156">
        <v>1.0078977531856959E-2</v>
      </c>
      <c r="R6156">
        <v>0.49685852527618407</v>
      </c>
      <c r="S6156">
        <v>411.94817320660962</v>
      </c>
      <c r="T6156">
        <v>47.087669372558594</v>
      </c>
      <c r="U6156">
        <v>0.39892493426799774</v>
      </c>
      <c r="V6156">
        <v>608.71574878692627</v>
      </c>
      <c r="W6156">
        <v>1</v>
      </c>
      <c r="X6156">
        <v>0.44835609674453736</v>
      </c>
      <c r="Y6156">
        <v>544.89214348377072</v>
      </c>
      <c r="Z6156">
        <v>1</v>
      </c>
      <c r="AA6156">
        <v>27.473278585500722</v>
      </c>
      <c r="AB6156">
        <v>130.24428491210938</v>
      </c>
      <c r="AC6156">
        <v>61.342401802539825</v>
      </c>
      <c r="AD6156">
        <v>8.8435262696355838E-3</v>
      </c>
      <c r="AE6156">
        <v>18.268831197922449</v>
      </c>
      <c r="AF6156">
        <v>0.16378006696701047</v>
      </c>
      <c r="AG6156">
        <v>7.8098048852519493E-4</v>
      </c>
      <c r="AH6156">
        <v>5.0999521851539612E-3</v>
      </c>
      <c r="AI6156">
        <v>14.824968874454498</v>
      </c>
      <c r="AJ6156">
        <v>3.4349513972498875</v>
      </c>
      <c r="AK6156">
        <v>13.718616870045661</v>
      </c>
      <c r="AL6156">
        <v>6.1458137860369071</v>
      </c>
      <c r="AM6156">
        <v>77.312159812450403</v>
      </c>
      <c r="AN6156">
        <v>111.56013020872228</v>
      </c>
      <c r="AO6156">
        <v>6.9340021252632139E-2</v>
      </c>
      <c r="AP6156">
        <v>0.81268447422981271</v>
      </c>
    </row>
    <row r="6157" spans="1:42">
      <c r="A6157">
        <v>862.41277662154107</v>
      </c>
      <c r="B6157">
        <v>773.39854534777919</v>
      </c>
      <c r="C6157">
        <v>434.93094966241119</v>
      </c>
      <c r="D6157">
        <v>89.014231273761879</v>
      </c>
      <c r="E6157">
        <v>-89.014231273761879</v>
      </c>
      <c r="F6157">
        <v>-427.48182695912988</v>
      </c>
      <c r="G6157">
        <v>-5.3331008284166507E-3</v>
      </c>
      <c r="H6157">
        <v>320.0729486715278</v>
      </c>
      <c r="I6157">
        <v>5.707624465227127E-2</v>
      </c>
      <c r="J6157">
        <v>2.2730932235717773E-3</v>
      </c>
      <c r="K6157">
        <v>1.0862354850947857</v>
      </c>
      <c r="L6157">
        <v>78.152235746383667</v>
      </c>
      <c r="M6157">
        <v>3.0054589002144079</v>
      </c>
      <c r="N6157">
        <v>124.31275455207826</v>
      </c>
      <c r="O6157">
        <v>0.57989069819450378</v>
      </c>
      <c r="P6157">
        <v>1.0801733599768742E-2</v>
      </c>
      <c r="Q6157">
        <v>3.2533651828765865E-2</v>
      </c>
      <c r="R6157">
        <v>0.38563713073730471</v>
      </c>
      <c r="S6157">
        <v>752.83971661534736</v>
      </c>
      <c r="T6157">
        <v>36.795845627784729</v>
      </c>
      <c r="U6157">
        <v>0.4036205703020096</v>
      </c>
      <c r="V6157">
        <v>641.58139228820801</v>
      </c>
      <c r="W6157">
        <v>1</v>
      </c>
      <c r="X6157">
        <v>0.41493696093559262</v>
      </c>
      <c r="Y6157">
        <v>666.60743272228149</v>
      </c>
      <c r="Z6157">
        <v>1</v>
      </c>
      <c r="AA6157">
        <v>7.490430747804643</v>
      </c>
      <c r="AB6157">
        <v>154.7871449584961</v>
      </c>
      <c r="AC6157">
        <v>34.392373263835907</v>
      </c>
      <c r="AD6157">
        <v>1.2826078366010615E-2</v>
      </c>
      <c r="AE6157">
        <v>6.1521120080053509</v>
      </c>
      <c r="AF6157">
        <v>-2.6945911645889283E-2</v>
      </c>
      <c r="AG6157">
        <v>3.9776431841111881E-4</v>
      </c>
      <c r="AH6157">
        <v>3.5505846118927001E-2</v>
      </c>
      <c r="AI6157">
        <v>29.845580756664276</v>
      </c>
      <c r="AJ6157">
        <v>10.882958435689755</v>
      </c>
      <c r="AK6157">
        <v>14.236656705737113</v>
      </c>
      <c r="AL6157">
        <v>3.7804696063644414</v>
      </c>
      <c r="AM6157">
        <v>75.692897760868078</v>
      </c>
      <c r="AN6157">
        <v>208.97203098980773</v>
      </c>
      <c r="AO6157">
        <v>0.10855463588237763</v>
      </c>
      <c r="AP6157">
        <v>0.86323462390899663</v>
      </c>
    </row>
    <row r="6158" spans="1:42">
      <c r="A6158">
        <v>1217.9211373939415</v>
      </c>
      <c r="B6158">
        <v>2211.5702389869693</v>
      </c>
      <c r="C6158">
        <v>1380.5694066924823</v>
      </c>
      <c r="D6158">
        <v>-993.64910159302781</v>
      </c>
      <c r="E6158">
        <v>831.00083229448705</v>
      </c>
      <c r="F6158">
        <v>-831.00083229448705</v>
      </c>
      <c r="G6158">
        <v>6.2655933513331361E-2</v>
      </c>
      <c r="H6158">
        <v>823.24463441430771</v>
      </c>
      <c r="I6158">
        <v>5.8421302735805508E-2</v>
      </c>
      <c r="J6158">
        <v>6.4827830553054813E-2</v>
      </c>
      <c r="K6158">
        <v>1.4520979898750781</v>
      </c>
      <c r="L6158">
        <v>37.749884128570557</v>
      </c>
      <c r="M6158">
        <v>2992.2282577015335</v>
      </c>
      <c r="N6158">
        <v>182.25638298511507</v>
      </c>
      <c r="O6158">
        <v>0.83118441700935364</v>
      </c>
      <c r="P6158">
        <v>6.6421627468532972E-3</v>
      </c>
      <c r="Q6158">
        <v>1.6573650730980764E-2</v>
      </c>
      <c r="R6158">
        <v>0.41526652812957765</v>
      </c>
      <c r="S6158">
        <v>488.37940286467176</v>
      </c>
      <c r="T6158">
        <v>42.991834878921509</v>
      </c>
      <c r="U6158">
        <v>0.3025605243444443</v>
      </c>
      <c r="V6158">
        <v>633.83519649505615</v>
      </c>
      <c r="W6158">
        <v>1</v>
      </c>
      <c r="X6158">
        <v>0.36866928577423097</v>
      </c>
      <c r="Y6158">
        <v>410.8084867200281</v>
      </c>
      <c r="Z6158">
        <v>1</v>
      </c>
      <c r="AA6158">
        <v>17.143125528364187</v>
      </c>
      <c r="AB6158">
        <v>125.67144006347657</v>
      </c>
      <c r="AC6158">
        <v>104.45007234811783</v>
      </c>
      <c r="AD6158">
        <v>8.9306741698175415E-3</v>
      </c>
      <c r="AE6158">
        <v>17.836377400362618</v>
      </c>
      <c r="AF6158">
        <v>0.23765324592590328</v>
      </c>
      <c r="AG6158">
        <v>7.1760907544478965E-4</v>
      </c>
      <c r="AH6158">
        <v>3.5844119489192965E-2</v>
      </c>
      <c r="AI6158">
        <v>29.510534107685089</v>
      </c>
      <c r="AJ6158">
        <v>5.1856449913322562</v>
      </c>
      <c r="AK6158">
        <v>34.210401182770731</v>
      </c>
      <c r="AL6158">
        <v>2.5194137063727107</v>
      </c>
      <c r="AM6158">
        <v>103.28484386205673</v>
      </c>
      <c r="AN6158">
        <v>454.50792611891802</v>
      </c>
      <c r="AO6158">
        <v>5.7009940743446355E-2</v>
      </c>
      <c r="AP6158">
        <v>0.81785451960563671</v>
      </c>
    </row>
    <row r="6159" spans="1:42">
      <c r="A6159">
        <v>265.14452714706704</v>
      </c>
      <c r="B6159">
        <v>171.10670532341592</v>
      </c>
      <c r="C6159">
        <v>637.29791015226135</v>
      </c>
      <c r="D6159">
        <v>-372.15338300519431</v>
      </c>
      <c r="E6159">
        <v>-466.19120482884546</v>
      </c>
      <c r="F6159">
        <v>372.15338300519431</v>
      </c>
      <c r="G6159">
        <v>2.093378151777343E-2</v>
      </c>
      <c r="H6159">
        <v>2371.046924761471</v>
      </c>
      <c r="I6159">
        <v>3.0518051683902737E-2</v>
      </c>
      <c r="J6159">
        <v>4.4330384731292728E-2</v>
      </c>
      <c r="K6159">
        <v>1.2964015561521052</v>
      </c>
      <c r="L6159">
        <v>49.653469324111938</v>
      </c>
      <c r="M6159">
        <v>5.3808652659184482</v>
      </c>
      <c r="N6159">
        <v>37.017391104125977</v>
      </c>
      <c r="O6159">
        <v>0.81863507628440857</v>
      </c>
      <c r="P6159">
        <v>9.6555333667331256E-4</v>
      </c>
      <c r="Q6159">
        <v>7.0014712545606811E-3</v>
      </c>
      <c r="R6159">
        <v>0.41682551383972166</v>
      </c>
      <c r="S6159">
        <v>381.47826437790303</v>
      </c>
      <c r="T6159">
        <v>49.339005351066589</v>
      </c>
      <c r="U6159">
        <v>0.42502770960330966</v>
      </c>
      <c r="V6159">
        <v>637.36467361450195</v>
      </c>
      <c r="W6159">
        <v>1</v>
      </c>
      <c r="X6159">
        <v>0.41164878964424134</v>
      </c>
      <c r="Y6159">
        <v>322.02008026906719</v>
      </c>
      <c r="Z6159">
        <v>1</v>
      </c>
      <c r="AA6159">
        <v>32.53215611931801</v>
      </c>
      <c r="AB6159">
        <v>161.76408819580078</v>
      </c>
      <c r="AC6159">
        <v>130.81401437520981</v>
      </c>
      <c r="AD6159">
        <v>7.1721916524772967E-3</v>
      </c>
      <c r="AE6159">
        <v>2.1510738000931795</v>
      </c>
      <c r="AF6159">
        <v>8.5277506113052362E-2</v>
      </c>
      <c r="AG6159">
        <v>7.5782167966469756E-4</v>
      </c>
      <c r="AH6159">
        <v>1.2142154955863951E-2</v>
      </c>
      <c r="AI6159">
        <v>10.374585092067719</v>
      </c>
      <c r="AJ6159">
        <v>1.5380963103992169</v>
      </c>
      <c r="AK6159">
        <v>55.608899297118185</v>
      </c>
      <c r="AL6159">
        <v>5.6542612141985105</v>
      </c>
      <c r="AM6159">
        <v>70.926271736621857</v>
      </c>
      <c r="AN6159">
        <v>218.05650973380594</v>
      </c>
      <c r="AO6159">
        <v>8.209898698329926E-2</v>
      </c>
      <c r="AP6159">
        <v>0.88388411188125626</v>
      </c>
    </row>
    <row r="6160" spans="1:42">
      <c r="A6160">
        <v>681.62199180393964</v>
      </c>
      <c r="B6160">
        <v>1100.1935003969938</v>
      </c>
      <c r="C6160">
        <v>689.58668776561012</v>
      </c>
      <c r="D6160">
        <v>-418.5715085930542</v>
      </c>
      <c r="E6160">
        <v>410.60681263138372</v>
      </c>
      <c r="F6160">
        <v>-410.60681263138372</v>
      </c>
      <c r="G6160">
        <v>7.3479543149908608E-2</v>
      </c>
      <c r="H6160">
        <v>230.44965060612299</v>
      </c>
      <c r="I6160">
        <v>2.4788343608379365E-2</v>
      </c>
      <c r="J6160">
        <v>8.1727792501449584E-2</v>
      </c>
      <c r="K6160">
        <v>1.4753046197474002</v>
      </c>
      <c r="L6160">
        <v>16.41082763671875</v>
      </c>
      <c r="M6160">
        <v>1185.083851250567</v>
      </c>
      <c r="N6160">
        <v>107.1399060453415</v>
      </c>
      <c r="O6160">
        <v>0.6139322817325592</v>
      </c>
      <c r="P6160">
        <v>1.7684913317362466E-2</v>
      </c>
      <c r="Q6160">
        <v>3.2957121266259083E-2</v>
      </c>
      <c r="R6160">
        <v>0.40857794284820559</v>
      </c>
      <c r="S6160">
        <v>879.31385392091579</v>
      </c>
      <c r="T6160">
        <v>43.597710132598877</v>
      </c>
      <c r="U6160">
        <v>0.30485154807567599</v>
      </c>
      <c r="V6160">
        <v>624.04024600982666</v>
      </c>
      <c r="W6160">
        <v>1</v>
      </c>
      <c r="X6160">
        <v>0.39509045362472539</v>
      </c>
      <c r="Y6160">
        <v>626.31761670708931</v>
      </c>
      <c r="Z6160">
        <v>1</v>
      </c>
      <c r="AA6160">
        <v>18.807676718664176</v>
      </c>
      <c r="AB6160">
        <v>155.86285107421875</v>
      </c>
      <c r="AC6160">
        <v>90.798766911029816</v>
      </c>
      <c r="AD6160">
        <v>1.1266263326009114E-2</v>
      </c>
      <c r="AE6160">
        <v>12.763254876596504</v>
      </c>
      <c r="AF6160">
        <v>0.28679883241653437</v>
      </c>
      <c r="AG6160">
        <v>7.3196754019943611E-4</v>
      </c>
      <c r="AH6160">
        <v>2.6660361301898954E-2</v>
      </c>
      <c r="AI6160">
        <v>6.3963595032691956</v>
      </c>
      <c r="AJ6160">
        <v>8.1094843854452918</v>
      </c>
      <c r="AK6160">
        <v>3.2869806843996048</v>
      </c>
      <c r="AL6160">
        <v>5.8519293947695967</v>
      </c>
      <c r="AM6160">
        <v>105.50988615751267</v>
      </c>
      <c r="AN6160">
        <v>167.28490272620706</v>
      </c>
      <c r="AO6160">
        <v>8.3818219304084784E-2</v>
      </c>
      <c r="AP6160">
        <v>0.89660756516456619</v>
      </c>
    </row>
    <row r="6161" spans="1:42">
      <c r="A6161">
        <v>173.40631938515043</v>
      </c>
      <c r="B6161">
        <v>-121.90903085686608</v>
      </c>
      <c r="C6161">
        <v>489.99643830496109</v>
      </c>
      <c r="D6161">
        <v>-316.59011891981066</v>
      </c>
      <c r="E6161">
        <v>-611.90546916182711</v>
      </c>
      <c r="F6161">
        <v>316.59011891981066</v>
      </c>
      <c r="G6161">
        <v>2.9678809480511326E-2</v>
      </c>
      <c r="H6161">
        <v>1797.9576728880188</v>
      </c>
      <c r="I6161">
        <v>3.7373574078083033E-2</v>
      </c>
      <c r="J6161">
        <v>7.9240650177001951E-2</v>
      </c>
      <c r="K6161">
        <v>1.1836117163360118</v>
      </c>
      <c r="L6161">
        <v>40.473970174789429</v>
      </c>
      <c r="M6161">
        <v>2.3811416650943831</v>
      </c>
      <c r="N6161">
        <v>30.062764222335819</v>
      </c>
      <c r="O6161">
        <v>0.95456764101982117</v>
      </c>
      <c r="P6161">
        <v>2.3418789916568327E-2</v>
      </c>
      <c r="Q6161">
        <v>1.0958484066857231E-2</v>
      </c>
      <c r="R6161">
        <v>0.43689069747924802</v>
      </c>
      <c r="S6161">
        <v>803.5743369691246</v>
      </c>
      <c r="T6161">
        <v>44.346478581428528</v>
      </c>
      <c r="U6161">
        <v>0.43029566586017609</v>
      </c>
      <c r="V6161">
        <v>609.64102745056152</v>
      </c>
      <c r="W6161">
        <v>1</v>
      </c>
      <c r="X6161">
        <v>0.3573607480525971</v>
      </c>
      <c r="Y6161">
        <v>297.17488099195009</v>
      </c>
      <c r="Z6161">
        <v>1</v>
      </c>
      <c r="AA6161">
        <v>27.691874327135093</v>
      </c>
      <c r="AB6161">
        <v>74.907084167480477</v>
      </c>
      <c r="AC6161">
        <v>144.76180523633957</v>
      </c>
      <c r="AD6161">
        <v>1.0222492054996327E-2</v>
      </c>
      <c r="AE6161">
        <v>5.2648595526565298</v>
      </c>
      <c r="AF6161">
        <v>0.11046528697013852</v>
      </c>
      <c r="AG6161">
        <v>8.1629421115468961E-4</v>
      </c>
      <c r="AH6161">
        <v>3.0505601167678829E-2</v>
      </c>
      <c r="AI6161">
        <v>11.020872294902802</v>
      </c>
      <c r="AJ6161">
        <v>7.076424353253163</v>
      </c>
      <c r="AK6161">
        <v>55.777360112071037</v>
      </c>
      <c r="AL6161">
        <v>6.9725132916475028</v>
      </c>
      <c r="AM6161">
        <v>66.879209768772128</v>
      </c>
      <c r="AN6161">
        <v>676.26058540115355</v>
      </c>
      <c r="AO6161">
        <v>7.9016499400138857E-2</v>
      </c>
      <c r="AP6161">
        <v>0.87635384368896496</v>
      </c>
    </row>
    <row r="6162" spans="1:42">
      <c r="A6162">
        <v>610.21842169892284</v>
      </c>
      <c r="B6162">
        <v>643.2262165524395</v>
      </c>
      <c r="C6162">
        <v>918.27234188522016</v>
      </c>
      <c r="D6162">
        <v>-308.05392018629732</v>
      </c>
      <c r="E6162">
        <v>-275.04612533278066</v>
      </c>
      <c r="F6162">
        <v>275.04612533278066</v>
      </c>
      <c r="G6162">
        <v>1.9967158299683072E-2</v>
      </c>
      <c r="H6162">
        <v>2347.4193001856734</v>
      </c>
      <c r="I6162">
        <v>2.4273842275142669E-2</v>
      </c>
      <c r="J6162">
        <v>7.0379715204238885E-2</v>
      </c>
      <c r="K6162">
        <v>1.4697836865246297</v>
      </c>
      <c r="L6162">
        <v>33.354356288909912</v>
      </c>
      <c r="M6162">
        <v>273.88647517461806</v>
      </c>
      <c r="N6162">
        <v>112.48412304477694</v>
      </c>
      <c r="O6162">
        <v>0.87103202939033508</v>
      </c>
      <c r="P6162">
        <v>1.5514056099785697E-2</v>
      </c>
      <c r="Q6162">
        <v>4.1209044085608583E-2</v>
      </c>
      <c r="R6162">
        <v>0.41199540615081787</v>
      </c>
      <c r="S6162">
        <v>451.62789788568614</v>
      </c>
      <c r="T6162">
        <v>43.035238981246948</v>
      </c>
      <c r="U6162">
        <v>0.28117215096950532</v>
      </c>
      <c r="V6162">
        <v>481.68685436248779</v>
      </c>
      <c r="W6162">
        <v>1</v>
      </c>
      <c r="X6162">
        <v>0.39689267158508301</v>
      </c>
      <c r="Y6162">
        <v>298.91754955434391</v>
      </c>
      <c r="Z6162">
        <v>1</v>
      </c>
      <c r="AA6162">
        <v>29.941284920072562</v>
      </c>
      <c r="AB6162">
        <v>38.61048669433594</v>
      </c>
      <c r="AC6162">
        <v>138.53271156549454</v>
      </c>
      <c r="AD6162">
        <v>6.1021967830820981E-3</v>
      </c>
      <c r="AE6162">
        <v>16.890895262733377</v>
      </c>
      <c r="AF6162">
        <v>5.0362944602966295E-2</v>
      </c>
      <c r="AG6162">
        <v>7.3364148236450006E-4</v>
      </c>
      <c r="AH6162">
        <v>8.1457906603813156E-3</v>
      </c>
      <c r="AI6162">
        <v>8.7347033619880676</v>
      </c>
      <c r="AJ6162">
        <v>15.871944598445873</v>
      </c>
      <c r="AK6162">
        <v>39.986452909111975</v>
      </c>
      <c r="AL6162">
        <v>3.44478463715659</v>
      </c>
      <c r="AM6162">
        <v>100.58356355428695</v>
      </c>
      <c r="AN6162">
        <v>178.93554435197419</v>
      </c>
      <c r="AO6162">
        <v>5.7011316895484929E-2</v>
      </c>
      <c r="AP6162">
        <v>0.91677698493003856</v>
      </c>
    </row>
    <row r="6163" spans="1:42">
      <c r="A6163">
        <v>1298.3635191932754</v>
      </c>
      <c r="B6163">
        <v>937.62320104688524</v>
      </c>
      <c r="C6163">
        <v>795.56728804865747</v>
      </c>
      <c r="D6163">
        <v>360.74031814639011</v>
      </c>
      <c r="E6163">
        <v>-360.74031814639011</v>
      </c>
      <c r="F6163">
        <v>-502.79623114461788</v>
      </c>
      <c r="G6163">
        <v>4.7636569031421536E-2</v>
      </c>
      <c r="H6163">
        <v>1109.8267468341382</v>
      </c>
      <c r="I6163">
        <v>5.1662892401218415E-2</v>
      </c>
      <c r="J6163">
        <v>5.8720320224761965E-2</v>
      </c>
      <c r="K6163">
        <v>1.8263607715547083</v>
      </c>
      <c r="L6163">
        <v>17.395354509353638</v>
      </c>
      <c r="M6163">
        <v>22.632275202327772</v>
      </c>
      <c r="N6163">
        <v>169.72246638717655</v>
      </c>
      <c r="O6163">
        <v>0.73784098029136658</v>
      </c>
      <c r="P6163">
        <v>3.0565442509121361E-3</v>
      </c>
      <c r="Q6163">
        <v>2.6867418130238848E-2</v>
      </c>
      <c r="R6163">
        <v>0.4373439121246338</v>
      </c>
      <c r="S6163">
        <v>965.37072672097884</v>
      </c>
      <c r="T6163">
        <v>46.526822447776794</v>
      </c>
      <c r="U6163">
        <v>0.43599487364292144</v>
      </c>
      <c r="V6163">
        <v>462.42656707763672</v>
      </c>
      <c r="W6163">
        <v>1</v>
      </c>
      <c r="X6163">
        <v>0.30404610276222233</v>
      </c>
      <c r="Y6163">
        <v>652.94922978718421</v>
      </c>
      <c r="Z6163">
        <v>1</v>
      </c>
      <c r="AA6163">
        <v>14.843108994302753</v>
      </c>
      <c r="AB6163">
        <v>72.243851623535164</v>
      </c>
      <c r="AC6163">
        <v>79.963468015193939</v>
      </c>
      <c r="AD6163">
        <v>4.8637650970719815E-3</v>
      </c>
      <c r="AE6163">
        <v>3.8783011080798144</v>
      </c>
      <c r="AF6163">
        <v>0.16819811940193174</v>
      </c>
      <c r="AG6163">
        <v>5.3953740376648052E-4</v>
      </c>
      <c r="AH6163">
        <v>2.3885045838356017E-2</v>
      </c>
      <c r="AI6163">
        <v>29.375079572200775</v>
      </c>
      <c r="AJ6163">
        <v>4.4329334576792334</v>
      </c>
      <c r="AK6163">
        <v>30.918588833212851</v>
      </c>
      <c r="AL6163">
        <v>7.7537322873370229</v>
      </c>
      <c r="AM6163">
        <v>102.86039105653762</v>
      </c>
      <c r="AN6163">
        <v>826.93604139411786</v>
      </c>
      <c r="AO6163">
        <v>0.10850968778133392</v>
      </c>
      <c r="AP6163">
        <v>0.89475356054306043</v>
      </c>
    </row>
    <row r="6164" spans="1:42">
      <c r="A6164">
        <v>347.60155236749665</v>
      </c>
      <c r="B6164">
        <v>543.74399528693266</v>
      </c>
      <c r="C6164">
        <v>775.78026218243576</v>
      </c>
      <c r="D6164">
        <v>-428.17870981493911</v>
      </c>
      <c r="E6164">
        <v>-232.0362668955031</v>
      </c>
      <c r="F6164">
        <v>232.0362668955031</v>
      </c>
      <c r="G6164">
        <v>1.2022414572045866E-2</v>
      </c>
      <c r="H6164">
        <v>1443.8975791684825</v>
      </c>
      <c r="I6164">
        <v>2.028508633375168E-2</v>
      </c>
      <c r="J6164">
        <v>4.4970996379852298E-3</v>
      </c>
      <c r="K6164">
        <v>1.2108517246305943</v>
      </c>
      <c r="L6164">
        <v>46.099390983581543</v>
      </c>
      <c r="M6164">
        <v>1246.0821567836172</v>
      </c>
      <c r="N6164">
        <v>41.64755380764008</v>
      </c>
      <c r="O6164">
        <v>0.88901320099830627</v>
      </c>
      <c r="P6164">
        <v>2.3278604083591032E-3</v>
      </c>
      <c r="Q6164">
        <v>7.5286921925014905E-3</v>
      </c>
      <c r="R6164">
        <v>0.48130749225616454</v>
      </c>
      <c r="S6164">
        <v>639.63863062593214</v>
      </c>
      <c r="T6164">
        <v>36.532998085021973</v>
      </c>
      <c r="U6164">
        <v>0.42448436915874482</v>
      </c>
      <c r="V6164">
        <v>588.23254108428955</v>
      </c>
      <c r="W6164">
        <v>1</v>
      </c>
      <c r="X6164">
        <v>0.33847596406936648</v>
      </c>
      <c r="Y6164">
        <v>346.32031172598766</v>
      </c>
      <c r="Z6164">
        <v>1</v>
      </c>
      <c r="AA6164">
        <v>42.541441490011223</v>
      </c>
      <c r="AB6164">
        <v>4.7815673828125002E-2</v>
      </c>
      <c r="AC6164">
        <v>195.06859332323074</v>
      </c>
      <c r="AD6164">
        <v>1.0039202372233071E-2</v>
      </c>
      <c r="AE6164">
        <v>2.8695315094406899</v>
      </c>
      <c r="AF6164">
        <v>3.9962403774261468E-2</v>
      </c>
      <c r="AG6164">
        <v>6.0149397210051319E-4</v>
      </c>
      <c r="AH6164">
        <v>1.4933751070499419E-2</v>
      </c>
      <c r="AI6164">
        <v>19.724113047122955</v>
      </c>
      <c r="AJ6164">
        <v>9.1530225853237379</v>
      </c>
      <c r="AK6164">
        <v>23.530811875462533</v>
      </c>
      <c r="AL6164">
        <v>5.8320178050647025</v>
      </c>
      <c r="AM6164">
        <v>71.963676345348361</v>
      </c>
      <c r="AN6164">
        <v>766.28236926368277</v>
      </c>
      <c r="AO6164">
        <v>8.9271240353584289E-2</v>
      </c>
      <c r="AP6164">
        <v>0.87583482480049146</v>
      </c>
    </row>
    <row r="6165" spans="1:42">
      <c r="A6165">
        <v>796.19910908643385</v>
      </c>
      <c r="B6165">
        <v>459.415367786545</v>
      </c>
      <c r="C6165">
        <v>454.15253677418639</v>
      </c>
      <c r="D6165">
        <v>336.78374129988885</v>
      </c>
      <c r="E6165">
        <v>-336.78374129988885</v>
      </c>
      <c r="F6165">
        <v>-342.04657231224746</v>
      </c>
      <c r="G6165">
        <v>4.1576701813937668E-2</v>
      </c>
      <c r="H6165">
        <v>501.69014976011914</v>
      </c>
      <c r="I6165">
        <v>3.4090657532215116E-2</v>
      </c>
      <c r="J6165">
        <v>2.8581528663635253E-2</v>
      </c>
      <c r="K6165">
        <v>1.2115670628726483</v>
      </c>
      <c r="L6165">
        <v>16.447285413742065</v>
      </c>
      <c r="M6165">
        <v>55.421429106986224</v>
      </c>
      <c r="N6165">
        <v>129.81526351661685</v>
      </c>
      <c r="O6165">
        <v>0.5636272132396698</v>
      </c>
      <c r="P6165">
        <v>9.1667123900519461E-3</v>
      </c>
      <c r="Q6165">
        <v>1.8834230475955536E-2</v>
      </c>
      <c r="R6165">
        <v>0.42996982574462889</v>
      </c>
      <c r="S6165">
        <v>1097.2505162962307</v>
      </c>
      <c r="T6165">
        <v>43.601289391517639</v>
      </c>
      <c r="U6165">
        <v>0.36323678314685826</v>
      </c>
      <c r="V6165">
        <v>636.65146827697754</v>
      </c>
      <c r="W6165">
        <v>1</v>
      </c>
      <c r="X6165">
        <v>0.33107069849967957</v>
      </c>
      <c r="Y6165">
        <v>409.90996147593398</v>
      </c>
      <c r="Z6165">
        <v>1</v>
      </c>
      <c r="AA6165">
        <v>48.671211087617884</v>
      </c>
      <c r="AB6165">
        <v>165.27560931396485</v>
      </c>
      <c r="AC6165">
        <v>87.973873317241669</v>
      </c>
      <c r="AD6165">
        <v>7.7034159603281919E-3</v>
      </c>
      <c r="AE6165">
        <v>59.281678167276645</v>
      </c>
      <c r="AF6165">
        <v>0.1115430200099945</v>
      </c>
      <c r="AG6165">
        <v>4.7229175867342005E-4</v>
      </c>
      <c r="AH6165">
        <v>2.9282924270629881E-2</v>
      </c>
      <c r="AI6165">
        <v>8.1694456934928894</v>
      </c>
      <c r="AJ6165">
        <v>13.147092077671708</v>
      </c>
      <c r="AK6165">
        <v>12.967953502535821</v>
      </c>
      <c r="AL6165">
        <v>3.0597667058667102</v>
      </c>
      <c r="AM6165">
        <v>63.90720573663711</v>
      </c>
      <c r="AN6165">
        <v>822.48262937476966</v>
      </c>
      <c r="AO6165">
        <v>4.9450988650321964E-2</v>
      </c>
      <c r="AP6165">
        <v>0.87669105052948004</v>
      </c>
    </row>
    <row r="6166" spans="1:42">
      <c r="A6166">
        <v>1038.2954388590083</v>
      </c>
      <c r="B6166">
        <v>733.19420046425091</v>
      </c>
      <c r="C6166">
        <v>683.87673773821791</v>
      </c>
      <c r="D6166">
        <v>305.10123839475739</v>
      </c>
      <c r="E6166">
        <v>-305.10123839475739</v>
      </c>
      <c r="F6166">
        <v>-354.41870112079039</v>
      </c>
      <c r="G6166">
        <v>1.9414944360279223E-2</v>
      </c>
      <c r="H6166">
        <v>932.28784388173437</v>
      </c>
      <c r="I6166">
        <v>1.9515496194362641E-2</v>
      </c>
      <c r="J6166">
        <v>8.1904774904251104E-2</v>
      </c>
      <c r="K6166">
        <v>1.2367995848953723</v>
      </c>
      <c r="L6166">
        <v>14.147274494171143</v>
      </c>
      <c r="M6166">
        <v>177.147131151699</v>
      </c>
      <c r="N6166">
        <v>160.05587909564974</v>
      </c>
      <c r="O6166">
        <v>0.57208111882209778</v>
      </c>
      <c r="P6166">
        <v>1.0804196251763236E-2</v>
      </c>
      <c r="Q6166">
        <v>4.5015512201521127E-2</v>
      </c>
      <c r="R6166">
        <v>0.38976371288299561</v>
      </c>
      <c r="S6166">
        <v>352.21523890153418</v>
      </c>
      <c r="T6166">
        <v>39.5588219165802</v>
      </c>
      <c r="U6166">
        <v>0.34486937940120699</v>
      </c>
      <c r="V6166">
        <v>582.36138820648193</v>
      </c>
      <c r="W6166">
        <v>1</v>
      </c>
      <c r="X6166">
        <v>0.28202355861663819</v>
      </c>
      <c r="Y6166">
        <v>544.47356744886849</v>
      </c>
      <c r="Z6166">
        <v>1</v>
      </c>
      <c r="AA6166">
        <v>21.813423879652028</v>
      </c>
      <c r="AB6166">
        <v>18.833806762695314</v>
      </c>
      <c r="AC6166">
        <v>72.642435133457184</v>
      </c>
      <c r="AD6166">
        <v>2.9926446767953724E-3</v>
      </c>
      <c r="AE6166">
        <v>54.146478652105515</v>
      </c>
      <c r="AF6166">
        <v>5.9840984344482415E-2</v>
      </c>
      <c r="AG6166">
        <v>8.0345918704374005E-4</v>
      </c>
      <c r="AH6166">
        <v>4.2672540068626405E-3</v>
      </c>
      <c r="AI6166">
        <v>19.462549984455109</v>
      </c>
      <c r="AJ6166">
        <v>7.7579614237969237</v>
      </c>
      <c r="AK6166">
        <v>14.215166836380959</v>
      </c>
      <c r="AL6166">
        <v>5.3507640904044269</v>
      </c>
      <c r="AM6166">
        <v>87.641423261165627</v>
      </c>
      <c r="AN6166">
        <v>822.62477085134469</v>
      </c>
      <c r="AO6166">
        <v>0.10505929338932038</v>
      </c>
      <c r="AP6166">
        <v>0.91748555254936237</v>
      </c>
    </row>
    <row r="6167" spans="1:42">
      <c r="A6167">
        <v>422.55221174180292</v>
      </c>
      <c r="B6167">
        <v>743.46748825424584</v>
      </c>
      <c r="C6167">
        <v>281.7149422047882</v>
      </c>
      <c r="D6167">
        <v>-320.91527651244292</v>
      </c>
      <c r="E6167">
        <v>320.91527651244292</v>
      </c>
      <c r="F6167">
        <v>-461.75254604945764</v>
      </c>
      <c r="G6167">
        <v>1.852763822621795E-2</v>
      </c>
      <c r="H6167">
        <v>211.35034419594626</v>
      </c>
      <c r="I6167">
        <v>4.8061715662479396E-2</v>
      </c>
      <c r="J6167">
        <v>5.0888362407684323E-2</v>
      </c>
      <c r="K6167">
        <v>1.4357802790105343</v>
      </c>
      <c r="L6167">
        <v>30.251222848892212</v>
      </c>
      <c r="M6167">
        <v>1132.9045986102278</v>
      </c>
      <c r="N6167">
        <v>36.93616996612549</v>
      </c>
      <c r="O6167">
        <v>0.69868049025535583</v>
      </c>
      <c r="P6167">
        <v>1.1409152189890541E-2</v>
      </c>
      <c r="Q6167">
        <v>3.0510885079701736E-2</v>
      </c>
      <c r="R6167">
        <v>0.41870154380798341</v>
      </c>
      <c r="S6167">
        <v>738.39504935028856</v>
      </c>
      <c r="T6167">
        <v>33.569452166557312</v>
      </c>
      <c r="U6167">
        <v>0.43345511019229888</v>
      </c>
      <c r="V6167">
        <v>513.28496932983398</v>
      </c>
      <c r="W6167">
        <v>1</v>
      </c>
      <c r="X6167">
        <v>0.39909920811653138</v>
      </c>
      <c r="Y6167">
        <v>303.9295256630254</v>
      </c>
      <c r="Z6167">
        <v>1</v>
      </c>
      <c r="AA6167">
        <v>24.835186417627341</v>
      </c>
      <c r="AB6167">
        <v>91.961075988769537</v>
      </c>
      <c r="AC6167">
        <v>88.096915185451508</v>
      </c>
      <c r="AD6167">
        <v>7.744683159722222E-3</v>
      </c>
      <c r="AE6167">
        <v>1.6751464712760371</v>
      </c>
      <c r="AF6167">
        <v>6.8459583520889267E-2</v>
      </c>
      <c r="AG6167">
        <v>4.7672331918015173E-4</v>
      </c>
      <c r="AH6167">
        <v>5.35761834859848E-2</v>
      </c>
      <c r="AI6167">
        <v>27.855935990810394</v>
      </c>
      <c r="AJ6167">
        <v>11.088129177929632</v>
      </c>
      <c r="AK6167">
        <v>7.4326092714071272</v>
      </c>
      <c r="AL6167">
        <v>2.0456947173277791</v>
      </c>
      <c r="AM6167">
        <v>31.032629883289339</v>
      </c>
      <c r="AN6167">
        <v>343.0014359316508</v>
      </c>
      <c r="AO6167">
        <v>8.5476510405540468E-2</v>
      </c>
      <c r="AP6167">
        <v>0.91061589860916148</v>
      </c>
    </row>
    <row r="6168" spans="1:42">
      <c r="A6168">
        <v>1216.7165348737053</v>
      </c>
      <c r="B6168">
        <v>1236.6299791053366</v>
      </c>
      <c r="C6168">
        <v>1210.1572360362918</v>
      </c>
      <c r="D6168">
        <v>-19.913444231631274</v>
      </c>
      <c r="E6168">
        <v>19.913444231631274</v>
      </c>
      <c r="F6168">
        <v>-26.472743069044782</v>
      </c>
      <c r="G6168">
        <v>2.9562017358687877E-2</v>
      </c>
      <c r="H6168">
        <v>2585.2197562777073</v>
      </c>
      <c r="I6168">
        <v>3.60852500796318E-2</v>
      </c>
      <c r="J6168">
        <v>2.3945148229598999E-2</v>
      </c>
      <c r="K6168">
        <v>1.488462747055292</v>
      </c>
      <c r="L6168">
        <v>75.075521469116211</v>
      </c>
      <c r="M6168">
        <v>357.76077583155717</v>
      </c>
      <c r="N6168">
        <v>152.03841560802462</v>
      </c>
      <c r="O6168">
        <v>0.98117938637733459</v>
      </c>
      <c r="P6168">
        <v>4.3574787775675448E-3</v>
      </c>
      <c r="Q6168">
        <v>2.2794124338361949E-2</v>
      </c>
      <c r="R6168">
        <v>0.45494951725006105</v>
      </c>
      <c r="S6168">
        <v>555.03500039462426</v>
      </c>
      <c r="T6168">
        <v>38.210427761077881</v>
      </c>
      <c r="U6168">
        <v>0.42155874907970431</v>
      </c>
      <c r="V6168">
        <v>588.10904026031494</v>
      </c>
      <c r="W6168">
        <v>1</v>
      </c>
      <c r="X6168">
        <v>0.43265813589096069</v>
      </c>
      <c r="Y6168">
        <v>450.46294805947917</v>
      </c>
      <c r="Z6168">
        <v>1</v>
      </c>
      <c r="AA6168">
        <v>49.062103133916864</v>
      </c>
      <c r="AB6168">
        <v>92.320928710937508</v>
      </c>
      <c r="AC6168">
        <v>52.606470882892609</v>
      </c>
      <c r="AD6168">
        <v>5.3292771689912189E-3</v>
      </c>
      <c r="AE6168">
        <v>1.7539501399305331</v>
      </c>
      <c r="AF6168">
        <v>0.11952566385269164</v>
      </c>
      <c r="AG6168">
        <v>6.2265027913662428E-4</v>
      </c>
      <c r="AH6168">
        <v>2.9147416412830349E-2</v>
      </c>
      <c r="AI6168">
        <v>18.150514662265778</v>
      </c>
      <c r="AJ6168">
        <v>4.8984342662543545</v>
      </c>
      <c r="AK6168">
        <v>62.094461029171946</v>
      </c>
      <c r="AL6168">
        <v>6.6516190470693894</v>
      </c>
      <c r="AM6168">
        <v>85.563276469707489</v>
      </c>
      <c r="AN6168">
        <v>283.80159213732554</v>
      </c>
      <c r="AO6168">
        <v>9.0459826588630679E-2</v>
      </c>
      <c r="AP6168">
        <v>0.90575980782508858</v>
      </c>
    </row>
    <row r="6169" spans="1:42">
      <c r="A6169">
        <v>392.32803856601913</v>
      </c>
      <c r="B6169">
        <v>385.96671749361792</v>
      </c>
      <c r="C6169">
        <v>553.20250758212956</v>
      </c>
      <c r="D6169">
        <v>-160.87446901611042</v>
      </c>
      <c r="E6169">
        <v>-167.23579008851164</v>
      </c>
      <c r="F6169">
        <v>160.87446901611042</v>
      </c>
      <c r="G6169">
        <v>2.7314679234272977E-2</v>
      </c>
      <c r="H6169">
        <v>1229.4743886390334</v>
      </c>
      <c r="I6169">
        <v>2.694673329591751E-2</v>
      </c>
      <c r="J6169">
        <v>4.6613111495971679E-2</v>
      </c>
      <c r="K6169">
        <v>1.1049142688453197</v>
      </c>
      <c r="L6169">
        <v>52.864173650741577</v>
      </c>
      <c r="M6169">
        <v>365.49871036555555</v>
      </c>
      <c r="N6169">
        <v>52.227923528671276</v>
      </c>
      <c r="O6169">
        <v>0.63289949297904968</v>
      </c>
      <c r="P6169">
        <v>1.8572627756330701E-2</v>
      </c>
      <c r="Q6169">
        <v>1.2109241750505234E-2</v>
      </c>
      <c r="R6169">
        <v>0.4014956092834473</v>
      </c>
      <c r="S6169">
        <v>416.49654051262928</v>
      </c>
      <c r="T6169">
        <v>28.224828839302063</v>
      </c>
      <c r="U6169">
        <v>0.41668708622455597</v>
      </c>
      <c r="V6169">
        <v>466.46037101745605</v>
      </c>
      <c r="W6169">
        <v>1</v>
      </c>
      <c r="X6169">
        <v>0.41650138258934022</v>
      </c>
      <c r="Y6169">
        <v>619.65640507840271</v>
      </c>
      <c r="Z6169">
        <v>1</v>
      </c>
      <c r="AA6169">
        <v>6.0136431386280069</v>
      </c>
      <c r="AB6169">
        <v>131.68447039794924</v>
      </c>
      <c r="AC6169">
        <v>131.05738610029221</v>
      </c>
      <c r="AD6169">
        <v>4.2071513640574917E-3</v>
      </c>
      <c r="AE6169">
        <v>25.671168860074239</v>
      </c>
      <c r="AF6169">
        <v>7.5706232786178579E-2</v>
      </c>
      <c r="AG6169">
        <v>1.8123975260888556E-4</v>
      </c>
      <c r="AH6169">
        <v>1.455221972465515E-2</v>
      </c>
      <c r="AI6169">
        <v>5.4343673586845398</v>
      </c>
      <c r="AJ6169">
        <v>2.751058754387079</v>
      </c>
      <c r="AK6169">
        <v>29.69196715056896</v>
      </c>
      <c r="AL6169">
        <v>5.9882508229644618</v>
      </c>
      <c r="AM6169">
        <v>33.422100508213049</v>
      </c>
      <c r="AN6169">
        <v>372.31198257977354</v>
      </c>
      <c r="AO6169">
        <v>6.7579783320426939E-2</v>
      </c>
      <c r="AP6169">
        <v>0.82466323661804208</v>
      </c>
    </row>
    <row r="6170" spans="1:42">
      <c r="A6170">
        <v>359.53874657585521</v>
      </c>
      <c r="B6170">
        <v>504.61942763474872</v>
      </c>
      <c r="C6170">
        <v>853.10394168186497</v>
      </c>
      <c r="D6170">
        <v>-493.56519510600975</v>
      </c>
      <c r="E6170">
        <v>-348.48451404711625</v>
      </c>
      <c r="F6170">
        <v>348.48451404711625</v>
      </c>
      <c r="G6170">
        <v>2.9926939547502914E-2</v>
      </c>
      <c r="H6170">
        <v>1900.8454138424331</v>
      </c>
      <c r="I6170">
        <v>2.1931909024715424E-2</v>
      </c>
      <c r="J6170">
        <v>9.7384454965591435E-2</v>
      </c>
      <c r="K6170">
        <v>1.3999166322529315</v>
      </c>
      <c r="L6170">
        <v>38.131568431854248</v>
      </c>
      <c r="M6170">
        <v>922.07011804876367</v>
      </c>
      <c r="N6170">
        <v>36.251390981483461</v>
      </c>
      <c r="O6170">
        <v>0.99805238842964172</v>
      </c>
      <c r="P6170">
        <v>1.8840057161119247E-2</v>
      </c>
      <c r="Q6170">
        <v>3.4917100217607279E-2</v>
      </c>
      <c r="R6170">
        <v>0.47566129207611085</v>
      </c>
      <c r="S6170">
        <v>467.71393471164595</v>
      </c>
      <c r="T6170">
        <v>45.856040716171265</v>
      </c>
      <c r="U6170">
        <v>0.30746568620204928</v>
      </c>
      <c r="V6170">
        <v>492.98770427703857</v>
      </c>
      <c r="W6170">
        <v>1</v>
      </c>
      <c r="X6170">
        <v>0.37609807968139652</v>
      </c>
      <c r="Y6170">
        <v>430.140886808765</v>
      </c>
      <c r="Z6170">
        <v>1</v>
      </c>
      <c r="AA6170">
        <v>22.487551391477592</v>
      </c>
      <c r="AB6170">
        <v>19.779150268554687</v>
      </c>
      <c r="AC6170">
        <v>133.47602039575577</v>
      </c>
      <c r="AD6170">
        <v>7.9954473381368511E-3</v>
      </c>
      <c r="AE6170">
        <v>1.2202311653883473</v>
      </c>
      <c r="AF6170">
        <v>0.10898287296295164</v>
      </c>
      <c r="AG6170">
        <v>8.2888367156988758E-4</v>
      </c>
      <c r="AH6170">
        <v>7.1568982005119318E-3</v>
      </c>
      <c r="AI6170">
        <v>20.544171631336212</v>
      </c>
      <c r="AJ6170">
        <v>4.562067190612014</v>
      </c>
      <c r="AK6170">
        <v>31.367690425515175</v>
      </c>
      <c r="AL6170">
        <v>3.4121468157298493</v>
      </c>
      <c r="AM6170">
        <v>35.602856576442719</v>
      </c>
      <c r="AN6170">
        <v>511.25363754104916</v>
      </c>
      <c r="AO6170">
        <v>5.0523987412452703E-2</v>
      </c>
      <c r="AP6170">
        <v>0.85460815215110786</v>
      </c>
    </row>
    <row r="6171" spans="1:42">
      <c r="A6171">
        <v>939.74703429170665</v>
      </c>
      <c r="B6171">
        <v>797.34302552322265</v>
      </c>
      <c r="C6171">
        <v>848.45552681402137</v>
      </c>
      <c r="D6171">
        <v>91.291507477685286</v>
      </c>
      <c r="E6171">
        <v>-142.404008768484</v>
      </c>
      <c r="F6171">
        <v>-91.291507477685286</v>
      </c>
      <c r="G6171">
        <v>3.1828104386135696E-2</v>
      </c>
      <c r="H6171">
        <v>1321.9844886248511</v>
      </c>
      <c r="I6171">
        <v>4.7597822248935696E-2</v>
      </c>
      <c r="J6171">
        <v>8.8792519092559807E-2</v>
      </c>
      <c r="K6171">
        <v>1.9550048539102076</v>
      </c>
      <c r="L6171">
        <v>72.122441530227661</v>
      </c>
      <c r="M6171">
        <v>396.53454769931363</v>
      </c>
      <c r="N6171">
        <v>187.12646043472293</v>
      </c>
      <c r="O6171">
        <v>0.55588993430137634</v>
      </c>
      <c r="P6171">
        <v>1.1220642778608533E-2</v>
      </c>
      <c r="Q6171">
        <v>3.6081611686282683E-2</v>
      </c>
      <c r="R6171">
        <v>0.40220700263977049</v>
      </c>
      <c r="S6171">
        <v>962.43533051437566</v>
      </c>
      <c r="T6171">
        <v>37.920507788658142</v>
      </c>
      <c r="U6171">
        <v>0.28235470831394199</v>
      </c>
      <c r="V6171">
        <v>566.60003662109375</v>
      </c>
      <c r="W6171">
        <v>1</v>
      </c>
      <c r="X6171">
        <v>0.34825830101966859</v>
      </c>
      <c r="Y6171">
        <v>385.43010487017756</v>
      </c>
      <c r="Z6171">
        <v>1</v>
      </c>
      <c r="AA6171">
        <v>4.8039792486667636</v>
      </c>
      <c r="AB6171">
        <v>32.351511291503911</v>
      </c>
      <c r="AC6171">
        <v>106.42285197973251</v>
      </c>
      <c r="AD6171">
        <v>6.7404266096587877E-3</v>
      </c>
      <c r="AE6171">
        <v>1.6608652964443751</v>
      </c>
      <c r="AF6171">
        <v>0.1252464687824249</v>
      </c>
      <c r="AG6171">
        <v>1.1390819822286139E-3</v>
      </c>
      <c r="AH6171">
        <v>5.6319815945625303E-2</v>
      </c>
      <c r="AI6171">
        <v>24.530533254146576</v>
      </c>
      <c r="AJ6171">
        <v>9.2055667915690762</v>
      </c>
      <c r="AK6171">
        <v>31.41566276013851</v>
      </c>
      <c r="AL6171">
        <v>3.9070898675850576</v>
      </c>
      <c r="AM6171">
        <v>88.580390560626981</v>
      </c>
      <c r="AN6171">
        <v>702.24192183905211</v>
      </c>
      <c r="AO6171">
        <v>6.6205509543418889E-2</v>
      </c>
      <c r="AP6171">
        <v>0.86699749326705944</v>
      </c>
    </row>
    <row r="6172" spans="1:42">
      <c r="A6172">
        <v>1293.9972892384942</v>
      </c>
      <c r="B6172">
        <v>1257.1107205511244</v>
      </c>
      <c r="C6172">
        <v>566.8927941565953</v>
      </c>
      <c r="D6172">
        <v>36.886568687369845</v>
      </c>
      <c r="E6172">
        <v>-36.886568687369845</v>
      </c>
      <c r="F6172">
        <v>-727.1044950818989</v>
      </c>
      <c r="G6172">
        <v>6.3519560444015813E-2</v>
      </c>
      <c r="H6172">
        <v>153.49659018472332</v>
      </c>
      <c r="I6172">
        <v>3.3451041877269744E-2</v>
      </c>
      <c r="J6172">
        <v>4.2819008588790897E-2</v>
      </c>
      <c r="K6172">
        <v>1.4402969155371188</v>
      </c>
      <c r="L6172">
        <v>15.326523780822754</v>
      </c>
      <c r="M6172">
        <v>340.93076556075147</v>
      </c>
      <c r="N6172">
        <v>192.00001879024509</v>
      </c>
      <c r="O6172">
        <v>0.61430779099464417</v>
      </c>
      <c r="P6172">
        <v>3.9102701610989037E-3</v>
      </c>
      <c r="Q6172">
        <v>3.3045518398284908E-2</v>
      </c>
      <c r="R6172">
        <v>0.498781361579895</v>
      </c>
      <c r="S6172">
        <v>856.04351894694219</v>
      </c>
      <c r="T6172">
        <v>41.025018692016602</v>
      </c>
      <c r="U6172">
        <v>0.36621628940105438</v>
      </c>
      <c r="V6172">
        <v>476.11114978790283</v>
      </c>
      <c r="W6172">
        <v>1</v>
      </c>
      <c r="X6172">
        <v>0.39881372690200806</v>
      </c>
      <c r="Y6172">
        <v>277.04582813719122</v>
      </c>
      <c r="Z6172">
        <v>1</v>
      </c>
      <c r="AA6172">
        <v>27.440609384756094</v>
      </c>
      <c r="AB6172">
        <v>107.60394018554689</v>
      </c>
      <c r="AC6172">
        <v>197.72636443376541</v>
      </c>
      <c r="AD6172">
        <v>1.7906009641468015E-3</v>
      </c>
      <c r="AE6172">
        <v>26.459887341798609</v>
      </c>
      <c r="AF6172">
        <v>0.21627474546432493</v>
      </c>
      <c r="AG6172">
        <v>1.2208767055957987E-3</v>
      </c>
      <c r="AH6172">
        <v>4.335833975076675E-2</v>
      </c>
      <c r="AI6172">
        <v>21.658474504947662</v>
      </c>
      <c r="AJ6172">
        <v>13.523092935647144</v>
      </c>
      <c r="AK6172">
        <v>5.5696224814653394</v>
      </c>
      <c r="AL6172">
        <v>1.5414295321035372</v>
      </c>
      <c r="AM6172">
        <v>35.082807624340063</v>
      </c>
      <c r="AN6172">
        <v>403.35878072213569</v>
      </c>
      <c r="AO6172">
        <v>6.4113470196723948E-2</v>
      </c>
      <c r="AP6172">
        <v>0.91499481892585766</v>
      </c>
    </row>
    <row r="6173" spans="1:42">
      <c r="A6173">
        <v>1152.1625265965429</v>
      </c>
      <c r="B6173">
        <v>893.46520706376964</v>
      </c>
      <c r="C6173">
        <v>945.07122126308911</v>
      </c>
      <c r="D6173">
        <v>207.09130533345376</v>
      </c>
      <c r="E6173">
        <v>-258.69731953277324</v>
      </c>
      <c r="F6173">
        <v>-207.09130533345376</v>
      </c>
      <c r="G6173">
        <v>9.8030544367534417E-2</v>
      </c>
      <c r="H6173">
        <v>1941.9065083869605</v>
      </c>
      <c r="I6173">
        <v>3.0114164650440214E-2</v>
      </c>
      <c r="J6173">
        <v>8.6184031486511228E-2</v>
      </c>
      <c r="K6173">
        <v>1.8323926408946511</v>
      </c>
      <c r="L6173">
        <v>79.485377073287964</v>
      </c>
      <c r="M6173">
        <v>7.6037608842952586</v>
      </c>
      <c r="N6173">
        <v>165.90119035224916</v>
      </c>
      <c r="O6173">
        <v>0.95852705836296082</v>
      </c>
      <c r="P6173">
        <v>2.1559496084849035E-2</v>
      </c>
      <c r="Q6173">
        <v>6.3568685849507639E-3</v>
      </c>
      <c r="R6173">
        <v>0.41246414184570313</v>
      </c>
      <c r="S6173">
        <v>459.92178646203422</v>
      </c>
      <c r="T6173">
        <v>37.584772706031799</v>
      </c>
      <c r="U6173">
        <v>0.38254598915576937</v>
      </c>
      <c r="V6173">
        <v>533.54039192199707</v>
      </c>
      <c r="W6173">
        <v>1</v>
      </c>
      <c r="X6173">
        <v>0.36736862063407899</v>
      </c>
      <c r="Y6173">
        <v>443.07684383682437</v>
      </c>
      <c r="Z6173">
        <v>1</v>
      </c>
      <c r="AA6173">
        <v>31.87929008954049</v>
      </c>
      <c r="AB6173">
        <v>88.781417419433595</v>
      </c>
      <c r="AC6173">
        <v>193.77552717924118</v>
      </c>
      <c r="AD6173">
        <v>1.1706187582423543E-2</v>
      </c>
      <c r="AE6173">
        <v>23.879903371544504</v>
      </c>
      <c r="AF6173">
        <v>0.29315512061119076</v>
      </c>
      <c r="AG6173">
        <v>1.1219482889867876E-3</v>
      </c>
      <c r="AH6173">
        <v>4.109507932662964E-2</v>
      </c>
      <c r="AI6173">
        <v>21.724328696727753</v>
      </c>
      <c r="AJ6173">
        <v>12.686029104425545</v>
      </c>
      <c r="AK6173">
        <v>31.049025079607961</v>
      </c>
      <c r="AL6173">
        <v>5.7240010025188077</v>
      </c>
      <c r="AM6173">
        <v>87.428483927249914</v>
      </c>
      <c r="AN6173">
        <v>594.28046664606734</v>
      </c>
      <c r="AO6173">
        <v>8.4843313097953788E-2</v>
      </c>
      <c r="AP6173">
        <v>0.88165614414215099</v>
      </c>
    </row>
    <row r="6174" spans="1:42">
      <c r="A6174">
        <v>927.41935193479787</v>
      </c>
      <c r="B6174">
        <v>878.63828076597667</v>
      </c>
      <c r="C6174">
        <v>481.81631862118667</v>
      </c>
      <c r="D6174">
        <v>48.7810711688212</v>
      </c>
      <c r="E6174">
        <v>-48.7810711688212</v>
      </c>
      <c r="F6174">
        <v>-445.60303331361121</v>
      </c>
      <c r="G6174">
        <v>2.6762093349195607E-2</v>
      </c>
      <c r="H6174">
        <v>407.11529444402277</v>
      </c>
      <c r="I6174">
        <v>4.9386850297451018E-2</v>
      </c>
      <c r="J6174">
        <v>4.3581450700759888E-2</v>
      </c>
      <c r="K6174">
        <v>1.4631448383629322</v>
      </c>
      <c r="L6174">
        <v>20.028917789459229</v>
      </c>
      <c r="M6174">
        <v>16.431258365714321</v>
      </c>
      <c r="N6174">
        <v>122.10097354602816</v>
      </c>
      <c r="O6174">
        <v>0.84547904133796692</v>
      </c>
      <c r="P6174">
        <v>6.7168341742621511E-5</v>
      </c>
      <c r="Q6174">
        <v>3.6240631050533711E-2</v>
      </c>
      <c r="R6174">
        <v>0.41615298748016361</v>
      </c>
      <c r="S6174">
        <v>659.12776684005871</v>
      </c>
      <c r="T6174">
        <v>36.548477411270142</v>
      </c>
      <c r="U6174">
        <v>0.43168079793453218</v>
      </c>
      <c r="V6174">
        <v>586.31970882415771</v>
      </c>
      <c r="W6174">
        <v>1</v>
      </c>
      <c r="X6174">
        <v>0.30068361759185791</v>
      </c>
      <c r="Y6174">
        <v>449.48407339518013</v>
      </c>
      <c r="Z6174">
        <v>1</v>
      </c>
      <c r="AA6174">
        <v>11.955853939924243</v>
      </c>
      <c r="AB6174">
        <v>162.26826721191406</v>
      </c>
      <c r="AC6174">
        <v>47.339619696140289</v>
      </c>
      <c r="AD6174">
        <v>1.005958980984158E-2</v>
      </c>
      <c r="AE6174">
        <v>1.3642726285766575</v>
      </c>
      <c r="AF6174">
        <v>0.107715368270874</v>
      </c>
      <c r="AG6174">
        <v>1.2460412774187401E-3</v>
      </c>
      <c r="AH6174">
        <v>4.936779941320419E-2</v>
      </c>
      <c r="AI6174">
        <v>8.7202909588813782</v>
      </c>
      <c r="AJ6174">
        <v>4.4882697446366331</v>
      </c>
      <c r="AK6174">
        <v>17.770014887452124</v>
      </c>
      <c r="AL6174">
        <v>1.8464198121277851</v>
      </c>
      <c r="AM6174">
        <v>72.046672093868253</v>
      </c>
      <c r="AN6174">
        <v>121.58548810981301</v>
      </c>
      <c r="AO6174">
        <v>4.6244266152381898E-2</v>
      </c>
      <c r="AP6174">
        <v>0.91949146342277543</v>
      </c>
    </row>
    <row r="6175" spans="1:42">
      <c r="A6175">
        <v>436.50272105392457</v>
      </c>
      <c r="B6175">
        <v>308.00794035614263</v>
      </c>
      <c r="C6175">
        <v>337.30347218595892</v>
      </c>
      <c r="D6175">
        <v>99.19924886796565</v>
      </c>
      <c r="E6175">
        <v>-128.49478069778195</v>
      </c>
      <c r="F6175">
        <v>-99.19924886796565</v>
      </c>
      <c r="G6175">
        <v>7.5799129174285135E-2</v>
      </c>
      <c r="H6175">
        <v>512.38793121419974</v>
      </c>
      <c r="I6175">
        <v>3.3857637941837312E-2</v>
      </c>
      <c r="J6175">
        <v>2.3422048091888428E-2</v>
      </c>
      <c r="K6175">
        <v>1.8949308341443536</v>
      </c>
      <c r="L6175">
        <v>27.379127740859985</v>
      </c>
      <c r="M6175">
        <v>63.68611531979569</v>
      </c>
      <c r="N6175">
        <v>83.70687138671876</v>
      </c>
      <c r="O6175">
        <v>0.8595181405544281</v>
      </c>
      <c r="P6175">
        <v>7.1952260865105512E-3</v>
      </c>
      <c r="Q6175">
        <v>3.8909893088870572E-2</v>
      </c>
      <c r="R6175">
        <v>0.48354388236999513</v>
      </c>
      <c r="S6175">
        <v>870.28283560422551</v>
      </c>
      <c r="T6175">
        <v>38.986727595329285</v>
      </c>
      <c r="U6175">
        <v>0.31779620707035067</v>
      </c>
      <c r="V6175">
        <v>539.65692520141602</v>
      </c>
      <c r="W6175">
        <v>1</v>
      </c>
      <c r="X6175">
        <v>0.36875482678413396</v>
      </c>
      <c r="Y6175">
        <v>338.84142364830439</v>
      </c>
      <c r="Z6175">
        <v>1</v>
      </c>
      <c r="AA6175">
        <v>5.2007558467960369</v>
      </c>
      <c r="AB6175">
        <v>157.61090753173829</v>
      </c>
      <c r="AC6175">
        <v>132.63414949178696</v>
      </c>
      <c r="AD6175">
        <v>9.2294676691038989E-3</v>
      </c>
      <c r="AE6175">
        <v>2.1886771725373322</v>
      </c>
      <c r="AF6175">
        <v>0.2910245954990387</v>
      </c>
      <c r="AG6175">
        <v>1.0659574835587742E-3</v>
      </c>
      <c r="AH6175">
        <v>1.4362378764152525E-2</v>
      </c>
      <c r="AI6175">
        <v>29.12787526845932</v>
      </c>
      <c r="AJ6175">
        <v>4.269868079078833</v>
      </c>
      <c r="AK6175">
        <v>8.8360451978445056</v>
      </c>
      <c r="AL6175">
        <v>5.551131120361732</v>
      </c>
      <c r="AM6175">
        <v>55.95045043230057</v>
      </c>
      <c r="AN6175">
        <v>369.86821192269417</v>
      </c>
      <c r="AO6175">
        <v>0.10512148988246918</v>
      </c>
      <c r="AP6175">
        <v>0.81189346170425425</v>
      </c>
    </row>
    <row r="6176" spans="1:42">
      <c r="A6176">
        <v>350.96967788947006</v>
      </c>
      <c r="B6176">
        <v>126.3388991584826</v>
      </c>
      <c r="C6176">
        <v>930.70942905602237</v>
      </c>
      <c r="D6176">
        <v>-579.73975116655231</v>
      </c>
      <c r="E6176">
        <v>-804.37052989753977</v>
      </c>
      <c r="F6176">
        <v>579.73975116655231</v>
      </c>
      <c r="G6176">
        <v>5.4651091040464582E-2</v>
      </c>
      <c r="H6176">
        <v>3241.6920887455176</v>
      </c>
      <c r="I6176">
        <v>2.4972793757915494E-2</v>
      </c>
      <c r="J6176">
        <v>2.514700102806091E-2</v>
      </c>
      <c r="K6176">
        <v>1.6677775210916996</v>
      </c>
      <c r="L6176">
        <v>73.058452606201172</v>
      </c>
      <c r="M6176">
        <v>48.642730666714328</v>
      </c>
      <c r="N6176">
        <v>70.227665698051467</v>
      </c>
      <c r="O6176">
        <v>0.77008786797523499</v>
      </c>
      <c r="P6176">
        <v>1.5351902961730954E-2</v>
      </c>
      <c r="Q6176">
        <v>2.275553062227037E-2</v>
      </c>
      <c r="R6176">
        <v>0.4314553689956665</v>
      </c>
      <c r="S6176">
        <v>711.62637249457703</v>
      </c>
      <c r="T6176">
        <v>29.949915409088135</v>
      </c>
      <c r="U6176">
        <v>0.31000484168529513</v>
      </c>
      <c r="V6176">
        <v>570.30527591705322</v>
      </c>
      <c r="W6176">
        <v>1</v>
      </c>
      <c r="X6176">
        <v>0.29015074491500858</v>
      </c>
      <c r="Y6176">
        <v>479.99597920254928</v>
      </c>
      <c r="Z6176">
        <v>1</v>
      </c>
      <c r="AA6176">
        <v>30.693965476903923</v>
      </c>
      <c r="AB6176">
        <v>107.72260009765625</v>
      </c>
      <c r="AC6176">
        <v>183.10161381959915</v>
      </c>
      <c r="AD6176">
        <v>1.7268596551357172E-3</v>
      </c>
      <c r="AE6176">
        <v>96.112760850172492</v>
      </c>
      <c r="AF6176">
        <v>0.17052703142166134</v>
      </c>
      <c r="AG6176">
        <v>9.6223258509436449E-4</v>
      </c>
      <c r="AH6176">
        <v>3.6303191006183622E-2</v>
      </c>
      <c r="AI6176">
        <v>19.37152773141861</v>
      </c>
      <c r="AJ6176">
        <v>15.319407555561357</v>
      </c>
      <c r="AK6176">
        <v>47.630334318280219</v>
      </c>
      <c r="AL6176">
        <v>5.0349198370591086</v>
      </c>
      <c r="AM6176">
        <v>76.480765902996069</v>
      </c>
      <c r="AN6176">
        <v>544.9189385107602</v>
      </c>
      <c r="AO6176">
        <v>7.5930413365364074E-2</v>
      </c>
      <c r="AP6176">
        <v>0.90037091279029857</v>
      </c>
    </row>
    <row r="6177" spans="1:42">
      <c r="A6177">
        <v>1216.3047690741305</v>
      </c>
      <c r="B6177">
        <v>1124.5825431510943</v>
      </c>
      <c r="C6177">
        <v>508.43307308812962</v>
      </c>
      <c r="D6177">
        <v>91.722225923036149</v>
      </c>
      <c r="E6177">
        <v>-91.722225923036149</v>
      </c>
      <c r="F6177">
        <v>-707.87169598600087</v>
      </c>
      <c r="G6177">
        <v>2.6928241059687292E-2</v>
      </c>
      <c r="H6177">
        <v>131.53096034961371</v>
      </c>
      <c r="I6177">
        <v>2.4718439877033233E-2</v>
      </c>
      <c r="J6177">
        <v>1.5674171447753904E-2</v>
      </c>
      <c r="K6177">
        <v>1.3335180481612681</v>
      </c>
      <c r="L6177">
        <v>14.040387868881226</v>
      </c>
      <c r="M6177">
        <v>6.1643037005392403</v>
      </c>
      <c r="N6177">
        <v>175.53428508110048</v>
      </c>
      <c r="O6177">
        <v>0.6569649875164032</v>
      </c>
      <c r="P6177">
        <v>1.3446110778384736E-2</v>
      </c>
      <c r="Q6177">
        <v>6.1087950070699048E-3</v>
      </c>
      <c r="R6177">
        <v>0.4882465171813965</v>
      </c>
      <c r="S6177">
        <v>1112.0460122082227</v>
      </c>
      <c r="T6177">
        <v>44.251921772956848</v>
      </c>
      <c r="U6177">
        <v>0.39536915600299838</v>
      </c>
      <c r="V6177">
        <v>462.98918724060059</v>
      </c>
      <c r="W6177">
        <v>1</v>
      </c>
      <c r="X6177">
        <v>0.37566948294639591</v>
      </c>
      <c r="Y6177">
        <v>345.91786550011346</v>
      </c>
      <c r="Z6177">
        <v>1</v>
      </c>
      <c r="AA6177">
        <v>25.538309049730309</v>
      </c>
      <c r="AB6177">
        <v>121.03020037841797</v>
      </c>
      <c r="AC6177">
        <v>111.12585514783859</v>
      </c>
      <c r="AD6177">
        <v>7.3439541026058359E-3</v>
      </c>
      <c r="AE6177">
        <v>5.0933270867048215</v>
      </c>
      <c r="AF6177">
        <v>8.9871128797531119E-2</v>
      </c>
      <c r="AG6177">
        <v>4.9183228096711054E-5</v>
      </c>
      <c r="AH6177">
        <v>2.6110282373428342E-2</v>
      </c>
      <c r="AI6177">
        <v>23.213646113872528</v>
      </c>
      <c r="AJ6177">
        <v>2.6911745218754572</v>
      </c>
      <c r="AK6177">
        <v>5.9098450630903248</v>
      </c>
      <c r="AL6177">
        <v>1.6128321546586859</v>
      </c>
      <c r="AM6177">
        <v>84.590320837497714</v>
      </c>
      <c r="AN6177">
        <v>214.77777967414107</v>
      </c>
      <c r="AO6177">
        <v>7.3400757670402522E-2</v>
      </c>
      <c r="AP6177">
        <v>0.87902426528930677</v>
      </c>
    </row>
    <row r="6178" spans="1:42">
      <c r="A6178">
        <v>313.42376721607263</v>
      </c>
      <c r="B6178">
        <v>37.680554037690513</v>
      </c>
      <c r="C6178">
        <v>364.1845359060012</v>
      </c>
      <c r="D6178">
        <v>-50.760768689928568</v>
      </c>
      <c r="E6178">
        <v>-326.50398186831069</v>
      </c>
      <c r="F6178">
        <v>50.760768689928568</v>
      </c>
      <c r="G6178">
        <v>6.71219770704337E-2</v>
      </c>
      <c r="H6178">
        <v>1125.6130276640786</v>
      </c>
      <c r="I6178">
        <v>4.7322214543819428E-2</v>
      </c>
      <c r="J6178">
        <v>4.1039707422256468E-2</v>
      </c>
      <c r="K6178">
        <v>1.5290832754909991</v>
      </c>
      <c r="L6178">
        <v>46.279752254486084</v>
      </c>
      <c r="M6178">
        <v>1.4914031520852264</v>
      </c>
      <c r="N6178">
        <v>64.541516633033766</v>
      </c>
      <c r="O6178">
        <v>0.69370678067207336</v>
      </c>
      <c r="P6178">
        <v>2.1602259741889101E-3</v>
      </c>
      <c r="Q6178">
        <v>2.2049038728078202E-2</v>
      </c>
      <c r="R6178">
        <v>0.47707864284515378</v>
      </c>
      <c r="S6178">
        <v>800.89821769066111</v>
      </c>
      <c r="T6178">
        <v>35.085839033126831</v>
      </c>
      <c r="U6178">
        <v>0.32414069116115574</v>
      </c>
      <c r="V6178">
        <v>550.73630809783936</v>
      </c>
      <c r="W6178">
        <v>1</v>
      </c>
      <c r="X6178">
        <v>0.39187880516052248</v>
      </c>
      <c r="Y6178">
        <v>421.89081408457781</v>
      </c>
      <c r="Z6178">
        <v>1</v>
      </c>
      <c r="AA6178">
        <v>46.787895509366997</v>
      </c>
      <c r="AB6178">
        <v>119.85090759277345</v>
      </c>
      <c r="AC6178">
        <v>177.64876037836075</v>
      </c>
      <c r="AD6178">
        <v>1.2877646878234342E-2</v>
      </c>
      <c r="AE6178">
        <v>18.148059300930719</v>
      </c>
      <c r="AF6178">
        <v>0.19799647808074949</v>
      </c>
      <c r="AG6178">
        <v>9.7363254540298329E-4</v>
      </c>
      <c r="AH6178">
        <v>3.4077213168144222E-3</v>
      </c>
      <c r="AI6178">
        <v>6.1222556233406067</v>
      </c>
      <c r="AJ6178">
        <v>4.9674143898744196</v>
      </c>
      <c r="AK6178">
        <v>34.157975183129309</v>
      </c>
      <c r="AL6178">
        <v>5.9284783546282025</v>
      </c>
      <c r="AM6178">
        <v>82.286053407192227</v>
      </c>
      <c r="AN6178">
        <v>681.28707997185211</v>
      </c>
      <c r="AO6178">
        <v>4.1527746796607971E-2</v>
      </c>
      <c r="AP6178">
        <v>0.81120091605186473</v>
      </c>
    </row>
    <row r="6179" spans="1:42">
      <c r="A6179">
        <v>472.59967583769651</v>
      </c>
      <c r="B6179">
        <v>209.52239461087385</v>
      </c>
      <c r="C6179">
        <v>539.18733753398601</v>
      </c>
      <c r="D6179">
        <v>-66.587661696289501</v>
      </c>
      <c r="E6179">
        <v>-329.66494292311216</v>
      </c>
      <c r="F6179">
        <v>66.587661696289501</v>
      </c>
      <c r="G6179">
        <v>7.3042272205781189E-2</v>
      </c>
      <c r="H6179">
        <v>1488.8646834675146</v>
      </c>
      <c r="I6179">
        <v>5.8630713522434236E-2</v>
      </c>
      <c r="J6179">
        <v>7.1797457218170171E-2</v>
      </c>
      <c r="K6179">
        <v>1.6710561201035974</v>
      </c>
      <c r="L6179">
        <v>65.860148668289185</v>
      </c>
      <c r="M6179">
        <v>35.786521677852932</v>
      </c>
      <c r="N6179">
        <v>70.418111415863052</v>
      </c>
      <c r="O6179">
        <v>0.60492643713951111</v>
      </c>
      <c r="P6179">
        <v>1.1766278849707707E-2</v>
      </c>
      <c r="Q6179">
        <v>3.5062135537465407E-2</v>
      </c>
      <c r="R6179">
        <v>0.39277077674865724</v>
      </c>
      <c r="S6179">
        <v>675.68099423997387</v>
      </c>
      <c r="T6179">
        <v>30.62797486782074</v>
      </c>
      <c r="U6179">
        <v>0.41003839552402499</v>
      </c>
      <c r="V6179">
        <v>590.36579132080078</v>
      </c>
      <c r="W6179">
        <v>1</v>
      </c>
      <c r="X6179">
        <v>0.30860148072242738</v>
      </c>
      <c r="Y6179">
        <v>659.3643994063309</v>
      </c>
      <c r="Z6179">
        <v>1</v>
      </c>
      <c r="AA6179">
        <v>7.7939820713901531</v>
      </c>
      <c r="AB6179">
        <v>43.191014709472661</v>
      </c>
      <c r="AC6179">
        <v>123.40805381536484</v>
      </c>
      <c r="AD6179">
        <v>4.8552358252370465E-3</v>
      </c>
      <c r="AE6179">
        <v>1.3413434483339002</v>
      </c>
      <c r="AF6179">
        <v>0.29654103398323051</v>
      </c>
      <c r="AG6179">
        <v>1.8588654822743146E-4</v>
      </c>
      <c r="AH6179">
        <v>2.6942494988441465E-2</v>
      </c>
      <c r="AI6179">
        <v>29.892590939998627</v>
      </c>
      <c r="AJ6179">
        <v>11.30132616908967</v>
      </c>
      <c r="AK6179">
        <v>50.71064623296261</v>
      </c>
      <c r="AL6179">
        <v>3.9728983438474601</v>
      </c>
      <c r="AM6179">
        <v>102.59896184206009</v>
      </c>
      <c r="AN6179">
        <v>655.03996996934188</v>
      </c>
      <c r="AO6179">
        <v>6.2868006110191346E-2</v>
      </c>
      <c r="AP6179">
        <v>0.84676767110824591</v>
      </c>
    </row>
    <row r="6180" spans="1:42">
      <c r="A6180">
        <v>908.71820821100346</v>
      </c>
      <c r="B6180">
        <v>771.85573310705422</v>
      </c>
      <c r="C6180">
        <v>585.76148374377794</v>
      </c>
      <c r="D6180">
        <v>136.86247510394924</v>
      </c>
      <c r="E6180">
        <v>-136.86247510394924</v>
      </c>
      <c r="F6180">
        <v>-322.95672446722551</v>
      </c>
      <c r="G6180">
        <v>6.3285080689545054E-2</v>
      </c>
      <c r="H6180">
        <v>805.11976791534505</v>
      </c>
      <c r="I6180">
        <v>5.206896275281906E-2</v>
      </c>
      <c r="J6180">
        <v>4.923869585990906E-2</v>
      </c>
      <c r="K6180">
        <v>1.339341917234659</v>
      </c>
      <c r="L6180">
        <v>13.696112632751465</v>
      </c>
      <c r="M6180">
        <v>167.18956368912617</v>
      </c>
      <c r="N6180">
        <v>131.19323367519382</v>
      </c>
      <c r="O6180">
        <v>0.93802157044410706</v>
      </c>
      <c r="P6180">
        <v>4.832767804463704E-3</v>
      </c>
      <c r="Q6180">
        <v>3.0132928371429439E-2</v>
      </c>
      <c r="R6180">
        <v>0.38099888324737552</v>
      </c>
      <c r="S6180">
        <v>379.19951851718179</v>
      </c>
      <c r="T6180">
        <v>45.03638744354248</v>
      </c>
      <c r="U6180">
        <v>0.37087850749492646</v>
      </c>
      <c r="V6180">
        <v>554.38282489776611</v>
      </c>
      <c r="W6180">
        <v>1</v>
      </c>
      <c r="X6180">
        <v>0.40690844774246215</v>
      </c>
      <c r="Y6180">
        <v>305.97801140959268</v>
      </c>
      <c r="Z6180">
        <v>1</v>
      </c>
      <c r="AA6180">
        <v>49.472034144735346</v>
      </c>
      <c r="AB6180">
        <v>102.36665844726564</v>
      </c>
      <c r="AC6180">
        <v>67.264933884143829</v>
      </c>
      <c r="AD6180">
        <v>1.1928918626573352E-2</v>
      </c>
      <c r="AE6180">
        <v>88.12603718168323</v>
      </c>
      <c r="AF6180">
        <v>0.1371311545372009</v>
      </c>
      <c r="AG6180">
        <v>1.340767880697191E-3</v>
      </c>
      <c r="AH6180">
        <v>2.1348327600955962E-2</v>
      </c>
      <c r="AI6180">
        <v>7.0538344979286194</v>
      </c>
      <c r="AJ6180">
        <v>10.424292326097113</v>
      </c>
      <c r="AK6180">
        <v>29.737978375554086</v>
      </c>
      <c r="AL6180">
        <v>4.4935119368519922</v>
      </c>
      <c r="AM6180">
        <v>57.000022399425504</v>
      </c>
      <c r="AN6180">
        <v>465.07776115270877</v>
      </c>
      <c r="AO6180">
        <v>8.5577648282051083E-2</v>
      </c>
      <c r="AP6180">
        <v>0.86793789410591138</v>
      </c>
    </row>
    <row r="6181" spans="1:42">
      <c r="A6181">
        <v>935.60497837802893</v>
      </c>
      <c r="B6181">
        <v>942.73874100803471</v>
      </c>
      <c r="C6181">
        <v>1204.060768912824</v>
      </c>
      <c r="D6181">
        <v>-268.45579053479503</v>
      </c>
      <c r="E6181">
        <v>-261.32202790478925</v>
      </c>
      <c r="F6181">
        <v>261.32202790478925</v>
      </c>
      <c r="G6181">
        <v>-5.5911287538845146E-3</v>
      </c>
      <c r="H6181">
        <v>3014.4525543083623</v>
      </c>
      <c r="I6181">
        <v>2.6338172256946561E-2</v>
      </c>
      <c r="J6181">
        <v>9.5994664192199708E-2</v>
      </c>
      <c r="K6181">
        <v>2.0644329222857953</v>
      </c>
      <c r="L6181">
        <v>77.227448225021362</v>
      </c>
      <c r="M6181">
        <v>285.0974640153068</v>
      </c>
      <c r="N6181">
        <v>151.41080380897523</v>
      </c>
      <c r="O6181">
        <v>0.91498085856437683</v>
      </c>
      <c r="P6181">
        <v>3.1693207952711313E-3</v>
      </c>
      <c r="Q6181">
        <v>2.8410593933529321E-2</v>
      </c>
      <c r="R6181">
        <v>0.43858882904052732</v>
      </c>
      <c r="S6181">
        <v>873.30578519027972</v>
      </c>
      <c r="T6181">
        <v>41.500201821327209</v>
      </c>
      <c r="U6181">
        <v>0.33736850082874298</v>
      </c>
      <c r="V6181">
        <v>570.5294132232666</v>
      </c>
      <c r="W6181">
        <v>1</v>
      </c>
      <c r="X6181">
        <v>0.30668228983879092</v>
      </c>
      <c r="Y6181">
        <v>276.83893711922411</v>
      </c>
      <c r="Z6181">
        <v>1</v>
      </c>
      <c r="AA6181">
        <v>32.310494628572471</v>
      </c>
      <c r="AB6181">
        <v>19.286569274902345</v>
      </c>
      <c r="AC6181">
        <v>70.840303599834442</v>
      </c>
      <c r="AD6181">
        <v>8.6484957963992391E-3</v>
      </c>
      <c r="AE6181">
        <v>5.0806930900949299</v>
      </c>
      <c r="AF6181">
        <v>-2.7383047342300414E-2</v>
      </c>
      <c r="AG6181">
        <v>9.2013993478414033E-4</v>
      </c>
      <c r="AH6181">
        <v>1.8763795661926267E-2</v>
      </c>
      <c r="AI6181">
        <v>10.842261016368866</v>
      </c>
      <c r="AJ6181">
        <v>12.141408200235926</v>
      </c>
      <c r="AK6181">
        <v>38.311238624453544</v>
      </c>
      <c r="AL6181">
        <v>3.8497303383236314</v>
      </c>
      <c r="AM6181">
        <v>28.930951082706454</v>
      </c>
      <c r="AN6181">
        <v>246.96073545075959</v>
      </c>
      <c r="AO6181">
        <v>6.513004672527313E-2</v>
      </c>
      <c r="AP6181">
        <v>0.84909084224700937</v>
      </c>
    </row>
    <row r="6182" spans="1:42">
      <c r="A6182">
        <v>1870.9199842725793</v>
      </c>
      <c r="B6182">
        <v>3051.3958799809002</v>
      </c>
      <c r="C6182">
        <v>2517.7114103807457</v>
      </c>
      <c r="D6182">
        <v>-1180.4758957083209</v>
      </c>
      <c r="E6182">
        <v>533.68446960015444</v>
      </c>
      <c r="F6182">
        <v>-533.68446960015444</v>
      </c>
      <c r="G6182">
        <v>7.5389101511162515E-2</v>
      </c>
      <c r="H6182">
        <v>2120.6553588932857</v>
      </c>
      <c r="I6182">
        <v>4.6258021295070645E-2</v>
      </c>
      <c r="J6182">
        <v>3.3084420442581176E-2</v>
      </c>
      <c r="K6182">
        <v>1.7184700784027576</v>
      </c>
      <c r="L6182">
        <v>60.043251514434814</v>
      </c>
      <c r="M6182">
        <v>3732.2270012322501</v>
      </c>
      <c r="N6182">
        <v>180.26048508625033</v>
      </c>
      <c r="O6182">
        <v>0.75489380955696106</v>
      </c>
      <c r="P6182">
        <v>6.9119817945692266E-3</v>
      </c>
      <c r="Q6182">
        <v>3.0919146166907413E-2</v>
      </c>
      <c r="R6182">
        <v>0.42365310192108152</v>
      </c>
      <c r="S6182">
        <v>350.89804239194916</v>
      </c>
      <c r="T6182">
        <v>26.245957612991333</v>
      </c>
      <c r="U6182">
        <v>0.38037759244441988</v>
      </c>
      <c r="V6182">
        <v>490.2414083480835</v>
      </c>
      <c r="W6182">
        <v>1</v>
      </c>
      <c r="X6182">
        <v>0.42531352519989019</v>
      </c>
      <c r="Y6182">
        <v>539.83697144688722</v>
      </c>
      <c r="Z6182">
        <v>1</v>
      </c>
      <c r="AA6182">
        <v>32.766857584180833</v>
      </c>
      <c r="AB6182">
        <v>84.692821411132826</v>
      </c>
      <c r="AC6182">
        <v>37.428344786167145</v>
      </c>
      <c r="AD6182">
        <v>1.4372962560409156E-2</v>
      </c>
      <c r="AE6182">
        <v>23.407875379011571</v>
      </c>
      <c r="AF6182">
        <v>0.25881546020507806</v>
      </c>
      <c r="AG6182">
        <v>8.3248331575807688E-4</v>
      </c>
      <c r="AH6182">
        <v>3.0989115083217618E-2</v>
      </c>
      <c r="AI6182">
        <v>22.772038280963898</v>
      </c>
      <c r="AJ6182">
        <v>10.904251000500247</v>
      </c>
      <c r="AK6182">
        <v>55.912250023484226</v>
      </c>
      <c r="AL6182">
        <v>7.1949109210636646</v>
      </c>
      <c r="AM6182">
        <v>108.06855911016464</v>
      </c>
      <c r="AN6182">
        <v>768.74668622765626</v>
      </c>
      <c r="AO6182">
        <v>5.515079653263092E-2</v>
      </c>
      <c r="AP6182">
        <v>0.85752068972587592</v>
      </c>
    </row>
    <row r="6183" spans="1:42">
      <c r="A6183">
        <v>3006.4721229635634</v>
      </c>
      <c r="B6183">
        <v>5326.598889968076</v>
      </c>
      <c r="C6183">
        <v>3138.0499238104817</v>
      </c>
      <c r="D6183">
        <v>-2320.1267670045127</v>
      </c>
      <c r="E6183">
        <v>2188.5489661575944</v>
      </c>
      <c r="F6183">
        <v>-2188.5489661575944</v>
      </c>
      <c r="G6183">
        <v>6.8983232696997743E-2</v>
      </c>
      <c r="H6183">
        <v>159.8939626198873</v>
      </c>
      <c r="I6183">
        <v>3.9409724771976469E-2</v>
      </c>
      <c r="J6183">
        <v>2.1970504283905026E-2</v>
      </c>
      <c r="K6183">
        <v>1.8621301746785639</v>
      </c>
      <c r="L6183">
        <v>47.873121500015259</v>
      </c>
      <c r="M6183">
        <v>6151.7851199868883</v>
      </c>
      <c r="N6183">
        <v>154.66326411590578</v>
      </c>
      <c r="O6183">
        <v>0.98278865218162537</v>
      </c>
      <c r="P6183">
        <v>9.7630111376444482E-3</v>
      </c>
      <c r="Q6183">
        <v>4.4896411948733853E-2</v>
      </c>
      <c r="R6183">
        <v>0.39432127952575685</v>
      </c>
      <c r="S6183">
        <v>1143.3189721156637</v>
      </c>
      <c r="T6183">
        <v>33.657237887382507</v>
      </c>
      <c r="U6183">
        <v>0.38949631273746493</v>
      </c>
      <c r="V6183">
        <v>617.26179122924805</v>
      </c>
      <c r="W6183">
        <v>1</v>
      </c>
      <c r="X6183">
        <v>0.411592208147049</v>
      </c>
      <c r="Y6183">
        <v>592.02729065051813</v>
      </c>
      <c r="Z6183">
        <v>1</v>
      </c>
      <c r="AA6183">
        <v>1.4572412818241123</v>
      </c>
      <c r="AB6183">
        <v>68.535582824707035</v>
      </c>
      <c r="AC6183">
        <v>81.906186044216156</v>
      </c>
      <c r="AD6183">
        <v>1.3389365693442842E-2</v>
      </c>
      <c r="AE6183">
        <v>80.835955316145274</v>
      </c>
      <c r="AF6183">
        <v>0.14582410454750058</v>
      </c>
      <c r="AG6183">
        <v>5.0050875571845362E-4</v>
      </c>
      <c r="AH6183">
        <v>4.0740975165367128E-2</v>
      </c>
      <c r="AI6183">
        <v>6.0849341750144958</v>
      </c>
      <c r="AJ6183">
        <v>13.620569978816427</v>
      </c>
      <c r="AK6183">
        <v>2.1799492639303208</v>
      </c>
      <c r="AL6183">
        <v>3.2226101352806467</v>
      </c>
      <c r="AM6183">
        <v>33.891452133655548</v>
      </c>
      <c r="AN6183">
        <v>139.04745780497532</v>
      </c>
      <c r="AO6183">
        <v>3.5307362914085386E-2</v>
      </c>
      <c r="AP6183">
        <v>0.83155273866653445</v>
      </c>
    </row>
    <row r="6184" spans="1:42">
      <c r="A6184">
        <v>1878.9947951002387</v>
      </c>
      <c r="B6184">
        <v>5034.1272894636159</v>
      </c>
      <c r="C6184">
        <v>2241.8308216636506</v>
      </c>
      <c r="D6184">
        <v>-3155.1324943633772</v>
      </c>
      <c r="E6184">
        <v>2792.2964677999653</v>
      </c>
      <c r="F6184">
        <v>-2792.2964677999653</v>
      </c>
      <c r="G6184">
        <v>2.3739318604019E-2</v>
      </c>
      <c r="H6184">
        <v>1231.2844731989715</v>
      </c>
      <c r="I6184">
        <v>2.7486130893230439E-2</v>
      </c>
      <c r="J6184">
        <v>4.2684913396835326E-2</v>
      </c>
      <c r="K6184">
        <v>1.0926915199816227</v>
      </c>
      <c r="L6184">
        <v>36.883058547973633</v>
      </c>
      <c r="M6184">
        <v>8265.5719795226396</v>
      </c>
      <c r="N6184">
        <v>125.65957506542208</v>
      </c>
      <c r="O6184">
        <v>0.86542335152626038</v>
      </c>
      <c r="P6184">
        <v>1.9843533092074921E-2</v>
      </c>
      <c r="Q6184">
        <v>2.9344812340206566E-2</v>
      </c>
      <c r="R6184">
        <v>0.48481424808502199</v>
      </c>
      <c r="S6184">
        <v>774.62625760712717</v>
      </c>
      <c r="T6184">
        <v>43.913829326629639</v>
      </c>
      <c r="U6184">
        <v>0.30819763839244846</v>
      </c>
      <c r="V6184">
        <v>577.6602029800415</v>
      </c>
      <c r="W6184">
        <v>1</v>
      </c>
      <c r="X6184">
        <v>0.36135734319686891</v>
      </c>
      <c r="Y6184">
        <v>317.28325972615903</v>
      </c>
      <c r="Z6184">
        <v>1</v>
      </c>
      <c r="AA6184">
        <v>37.320175622625356</v>
      </c>
      <c r="AB6184">
        <v>136.89786523437502</v>
      </c>
      <c r="AC6184">
        <v>152.10841447114944</v>
      </c>
      <c r="AD6184">
        <v>9.486788562220386E-3</v>
      </c>
      <c r="AE6184">
        <v>2.2978166372520032</v>
      </c>
      <c r="AF6184">
        <v>9.0466997623443596E-2</v>
      </c>
      <c r="AG6184">
        <v>6.23331204763091E-4</v>
      </c>
      <c r="AH6184">
        <v>1.6539794456958769E-2</v>
      </c>
      <c r="AI6184">
        <v>24.610179960727692</v>
      </c>
      <c r="AJ6184">
        <v>10.572099573482312</v>
      </c>
      <c r="AK6184">
        <v>37.646280239224431</v>
      </c>
      <c r="AL6184">
        <v>2.3176308649111408</v>
      </c>
      <c r="AM6184">
        <v>91.067823207378382</v>
      </c>
      <c r="AN6184">
        <v>628.51619331709912</v>
      </c>
      <c r="AO6184">
        <v>6.3690917134284972E-2</v>
      </c>
      <c r="AP6184">
        <v>0.89196431756019601</v>
      </c>
    </row>
    <row r="6185" spans="1:42">
      <c r="A6185">
        <v>439.92966006322388</v>
      </c>
      <c r="B6185">
        <v>165.8133626029524</v>
      </c>
      <c r="C6185">
        <v>584.12397082883058</v>
      </c>
      <c r="D6185">
        <v>-144.1943107656067</v>
      </c>
      <c r="E6185">
        <v>-418.31060822587818</v>
      </c>
      <c r="F6185">
        <v>144.1943107656067</v>
      </c>
      <c r="G6185">
        <v>0.11433638477732319</v>
      </c>
      <c r="H6185">
        <v>1624.1982108523539</v>
      </c>
      <c r="I6185">
        <v>1.7505100071430205E-2</v>
      </c>
      <c r="J6185">
        <v>7.9587892532348631E-2</v>
      </c>
      <c r="K6185">
        <v>1.1302562574088573</v>
      </c>
      <c r="L6185">
        <v>57.713550329208374</v>
      </c>
      <c r="M6185">
        <v>1.3224522732833963</v>
      </c>
      <c r="N6185">
        <v>61.450717629623426</v>
      </c>
      <c r="O6185">
        <v>0.73965474963188171</v>
      </c>
      <c r="P6185">
        <v>1.5062528716193303E-3</v>
      </c>
      <c r="Q6185">
        <v>3.2155060503217904E-2</v>
      </c>
      <c r="R6185">
        <v>0.39761217117309572</v>
      </c>
      <c r="S6185">
        <v>730.11233561979543</v>
      </c>
      <c r="T6185">
        <v>30.806663632392883</v>
      </c>
      <c r="U6185">
        <v>0.43341218769550327</v>
      </c>
      <c r="V6185">
        <v>562.50872611999512</v>
      </c>
      <c r="W6185">
        <v>1</v>
      </c>
      <c r="X6185">
        <v>0.29396661162376408</v>
      </c>
      <c r="Y6185">
        <v>295.7714377940386</v>
      </c>
      <c r="Z6185">
        <v>1</v>
      </c>
      <c r="AA6185">
        <v>16.201518935441975</v>
      </c>
      <c r="AB6185">
        <v>71.070274108886721</v>
      </c>
      <c r="AC6185">
        <v>175.88518112897873</v>
      </c>
      <c r="AD6185">
        <v>1.1994011381752472E-2</v>
      </c>
      <c r="AE6185">
        <v>92.388318030495057</v>
      </c>
      <c r="AF6185">
        <v>0.14393653750419616</v>
      </c>
      <c r="AG6185">
        <v>5.3232865808973428E-4</v>
      </c>
      <c r="AH6185">
        <v>5.043877348899841E-2</v>
      </c>
      <c r="AI6185">
        <v>7.8157398104667664</v>
      </c>
      <c r="AJ6185">
        <v>3.3531100060681425</v>
      </c>
      <c r="AK6185">
        <v>24.901111037135124</v>
      </c>
      <c r="AL6185">
        <v>6.8217244493380917</v>
      </c>
      <c r="AM6185">
        <v>25.53308950662613</v>
      </c>
      <c r="AN6185">
        <v>647.66225168425626</v>
      </c>
      <c r="AO6185">
        <v>3.4627859950065613E-2</v>
      </c>
      <c r="AP6185">
        <v>0.84814786720275892</v>
      </c>
    </row>
    <row r="6186" spans="1:42">
      <c r="A6186">
        <v>282.95396245065172</v>
      </c>
      <c r="B6186">
        <v>39.960205652371542</v>
      </c>
      <c r="C6186">
        <v>177.94172051403024</v>
      </c>
      <c r="D6186">
        <v>105.01224193662148</v>
      </c>
      <c r="E6186">
        <v>-242.99375679828017</v>
      </c>
      <c r="F6186">
        <v>-105.01224193662148</v>
      </c>
      <c r="G6186">
        <v>7.0051337711060105E-2</v>
      </c>
      <c r="H6186">
        <v>187.21282802428178</v>
      </c>
      <c r="I6186">
        <v>4.9292415082454681E-2</v>
      </c>
      <c r="J6186">
        <v>5.0822035074234009E-2</v>
      </c>
      <c r="K6186">
        <v>1.5897324443638325</v>
      </c>
      <c r="L6186">
        <v>36.19734525680542</v>
      </c>
      <c r="M6186">
        <v>55.610393327212883</v>
      </c>
      <c r="N6186">
        <v>51.851918749427803</v>
      </c>
      <c r="O6186">
        <v>0.62401083111763</v>
      </c>
      <c r="P6186">
        <v>1.267768753899468E-2</v>
      </c>
      <c r="Q6186">
        <v>2.052776283688015E-3</v>
      </c>
      <c r="R6186">
        <v>0.4204662084579468</v>
      </c>
      <c r="S6186">
        <v>500.46340957324662</v>
      </c>
      <c r="T6186">
        <v>43.634790182113647</v>
      </c>
      <c r="U6186">
        <v>0.33982997834682466</v>
      </c>
      <c r="V6186">
        <v>624.46391582489014</v>
      </c>
      <c r="W6186">
        <v>1</v>
      </c>
      <c r="X6186">
        <v>0.38114891052246097</v>
      </c>
      <c r="Y6186">
        <v>321.62152916735459</v>
      </c>
      <c r="Z6186">
        <v>1</v>
      </c>
      <c r="AA6186">
        <v>2.7785791487407687</v>
      </c>
      <c r="AB6186">
        <v>152.91975866699221</v>
      </c>
      <c r="AC6186">
        <v>126.81265026330948</v>
      </c>
      <c r="AD6186">
        <v>1.3537256941836103E-2</v>
      </c>
      <c r="AE6186">
        <v>81.073589060595026</v>
      </c>
      <c r="AF6186">
        <v>7.1192822456359856E-2</v>
      </c>
      <c r="AG6186">
        <v>1.2599362805636866E-4</v>
      </c>
      <c r="AH6186">
        <v>1.3979119384288786E-2</v>
      </c>
      <c r="AI6186">
        <v>19.082236588001251</v>
      </c>
      <c r="AJ6186">
        <v>9.9362326851209612</v>
      </c>
      <c r="AK6186">
        <v>4.4533618694543842</v>
      </c>
      <c r="AL6186">
        <v>6.7193000367009939</v>
      </c>
      <c r="AM6186">
        <v>37.476122796535492</v>
      </c>
      <c r="AN6186">
        <v>599.07422115418672</v>
      </c>
      <c r="AO6186">
        <v>5.8358532547950745E-2</v>
      </c>
      <c r="AP6186">
        <v>0.89395371413230906</v>
      </c>
    </row>
    <row r="6187" spans="1:42">
      <c r="A6187">
        <v>517.61365570021144</v>
      </c>
      <c r="B6187">
        <v>418.93699606996336</v>
      </c>
      <c r="C6187">
        <v>493.32382615475626</v>
      </c>
      <c r="D6187">
        <v>24.289829545455177</v>
      </c>
      <c r="E6187">
        <v>-98.676659630248082</v>
      </c>
      <c r="F6187">
        <v>-24.289829545455177</v>
      </c>
      <c r="G6187">
        <v>0.10487893253363255</v>
      </c>
      <c r="H6187">
        <v>1119.2987345923009</v>
      </c>
      <c r="I6187">
        <v>5.1890472471714015E-2</v>
      </c>
      <c r="J6187">
        <v>2.8024197101593019E-2</v>
      </c>
      <c r="K6187">
        <v>1.468804023259878</v>
      </c>
      <c r="L6187">
        <v>49.194413423538208</v>
      </c>
      <c r="M6187">
        <v>34.64569543735611</v>
      </c>
      <c r="N6187">
        <v>101.09738808059693</v>
      </c>
      <c r="O6187">
        <v>0.62909111380577087</v>
      </c>
      <c r="P6187">
        <v>1.7299355241987436E-2</v>
      </c>
      <c r="Q6187">
        <v>4.2395795239342574E-2</v>
      </c>
      <c r="R6187">
        <v>0.38700398445129397</v>
      </c>
      <c r="S6187">
        <v>578.78667391253475</v>
      </c>
      <c r="T6187">
        <v>33.340629935264587</v>
      </c>
      <c r="U6187">
        <v>0.30174124777317052</v>
      </c>
      <c r="V6187">
        <v>559.50508117675781</v>
      </c>
      <c r="W6187">
        <v>1</v>
      </c>
      <c r="X6187">
        <v>0.38230220437049867</v>
      </c>
      <c r="Y6187">
        <v>435.66881705638832</v>
      </c>
      <c r="Z6187">
        <v>1</v>
      </c>
      <c r="AA6187">
        <v>7.4318743374729168</v>
      </c>
      <c r="AB6187">
        <v>99.960361877441414</v>
      </c>
      <c r="AC6187">
        <v>145.27454227209091</v>
      </c>
      <c r="AD6187">
        <v>9.5180218036358174E-3</v>
      </c>
      <c r="AE6187">
        <v>61.209773058370097</v>
      </c>
      <c r="AF6187">
        <v>0.28118337750434874</v>
      </c>
      <c r="AG6187">
        <v>1.2971949998225357E-3</v>
      </c>
      <c r="AH6187">
        <v>5.9530817341804501E-2</v>
      </c>
      <c r="AI6187">
        <v>15.480783879756927</v>
      </c>
      <c r="AJ6187">
        <v>4.0838997736234486</v>
      </c>
      <c r="AK6187">
        <v>39.013031439185141</v>
      </c>
      <c r="AL6187">
        <v>4.2503673010962757</v>
      </c>
      <c r="AM6187">
        <v>44.202823650836947</v>
      </c>
      <c r="AN6187">
        <v>247.12988823596731</v>
      </c>
      <c r="AO6187">
        <v>8.0520614981651306E-2</v>
      </c>
      <c r="AP6187">
        <v>0.91565003156662006</v>
      </c>
    </row>
    <row r="6188" spans="1:42">
      <c r="A6188">
        <v>248.78053231407222</v>
      </c>
      <c r="B6188">
        <v>158.83413018688623</v>
      </c>
      <c r="C6188">
        <v>752.70636200498325</v>
      </c>
      <c r="D6188">
        <v>-503.92582969091103</v>
      </c>
      <c r="E6188">
        <v>-593.87223181809702</v>
      </c>
      <c r="F6188">
        <v>503.92582969091103</v>
      </c>
      <c r="G6188">
        <v>-2.1281733985690199E-3</v>
      </c>
      <c r="H6188">
        <v>2666.736232317015</v>
      </c>
      <c r="I6188">
        <v>2.7799005210399626E-2</v>
      </c>
      <c r="J6188">
        <v>4.735772395133972E-2</v>
      </c>
      <c r="K6188">
        <v>1.2934418078482151</v>
      </c>
      <c r="L6188">
        <v>41.481595039367676</v>
      </c>
      <c r="M6188">
        <v>131.9576777645735</v>
      </c>
      <c r="N6188">
        <v>52.986917212486276</v>
      </c>
      <c r="O6188">
        <v>0.80742016434669495</v>
      </c>
      <c r="P6188">
        <v>1.2548478338453503E-2</v>
      </c>
      <c r="Q6188">
        <v>1.1832832230461966E-3</v>
      </c>
      <c r="R6188">
        <v>0.46967880725860595</v>
      </c>
      <c r="S6188">
        <v>462.17223638279245</v>
      </c>
      <c r="T6188">
        <v>39.289760589599609</v>
      </c>
      <c r="U6188">
        <v>0.28772883594036103</v>
      </c>
      <c r="V6188">
        <v>555.07881641387939</v>
      </c>
      <c r="W6188">
        <v>1</v>
      </c>
      <c r="X6188">
        <v>0.35279918909072877</v>
      </c>
      <c r="Y6188">
        <v>506.75268569321804</v>
      </c>
      <c r="Z6188">
        <v>1</v>
      </c>
      <c r="AA6188">
        <v>36.992447644948967</v>
      </c>
      <c r="AB6188">
        <v>28.925970458984377</v>
      </c>
      <c r="AC6188">
        <v>195.383520424366</v>
      </c>
      <c r="AD6188">
        <v>3.3280869834443443E-3</v>
      </c>
      <c r="AE6188">
        <v>2.0626343681144035</v>
      </c>
      <c r="AF6188">
        <v>-1.0554306507110596E-2</v>
      </c>
      <c r="AG6188">
        <v>1.3725822391337733E-3</v>
      </c>
      <c r="AH6188">
        <v>1.4653323996067046E-2</v>
      </c>
      <c r="AI6188">
        <v>18.585974276065826</v>
      </c>
      <c r="AJ6188">
        <v>14.353418414333371</v>
      </c>
      <c r="AK6188">
        <v>56.056309245228768</v>
      </c>
      <c r="AL6188">
        <v>6.1269361427483773</v>
      </c>
      <c r="AM6188">
        <v>72.995789420604709</v>
      </c>
      <c r="AN6188">
        <v>350.72764437893142</v>
      </c>
      <c r="AO6188">
        <v>0.10887471210956573</v>
      </c>
      <c r="AP6188">
        <v>0.81993748784065257</v>
      </c>
    </row>
    <row r="6189" spans="1:42">
      <c r="A6189">
        <v>219.57633611947045</v>
      </c>
      <c r="B6189">
        <v>-89.062276232743727</v>
      </c>
      <c r="C6189">
        <v>493.44945204847005</v>
      </c>
      <c r="D6189">
        <v>-273.8731159289996</v>
      </c>
      <c r="E6189">
        <v>-582.51172828121378</v>
      </c>
      <c r="F6189">
        <v>273.8731159289996</v>
      </c>
      <c r="G6189">
        <v>2.2270595884806468E-2</v>
      </c>
      <c r="H6189">
        <v>1761.8765488403985</v>
      </c>
      <c r="I6189">
        <v>1.5204086601734161E-2</v>
      </c>
      <c r="J6189">
        <v>5.4274892807006838E-3</v>
      </c>
      <c r="K6189">
        <v>1.3136336101710797</v>
      </c>
      <c r="L6189">
        <v>47.134436368942261</v>
      </c>
      <c r="M6189">
        <v>1.1536276770911953</v>
      </c>
      <c r="N6189">
        <v>51.979172636795056</v>
      </c>
      <c r="O6189">
        <v>0.70837923884391785</v>
      </c>
      <c r="P6189">
        <v>9.2965337435404437E-3</v>
      </c>
      <c r="Q6189">
        <v>3.5859989855024546E-2</v>
      </c>
      <c r="R6189">
        <v>0.40381263732910155</v>
      </c>
      <c r="S6189">
        <v>1144.8065593941567</v>
      </c>
      <c r="T6189">
        <v>34.35148298740387</v>
      </c>
      <c r="U6189">
        <v>0.31602463066577913</v>
      </c>
      <c r="V6189">
        <v>635.89978218078613</v>
      </c>
      <c r="W6189">
        <v>1</v>
      </c>
      <c r="X6189">
        <v>0.31436326861381536</v>
      </c>
      <c r="Y6189">
        <v>364.46564775773788</v>
      </c>
      <c r="Z6189">
        <v>1</v>
      </c>
      <c r="AA6189">
        <v>36.741411579713827</v>
      </c>
      <c r="AB6189">
        <v>94.677064880371105</v>
      </c>
      <c r="AC6189">
        <v>181.96117132902145</v>
      </c>
      <c r="AD6189">
        <v>1.3113673935588609E-2</v>
      </c>
      <c r="AE6189">
        <v>22.811517535553268</v>
      </c>
      <c r="AF6189">
        <v>7.1550786495208699E-3</v>
      </c>
      <c r="AG6189">
        <v>1.5004827154134113E-4</v>
      </c>
      <c r="AH6189">
        <v>4.4885557651519775E-2</v>
      </c>
      <c r="AI6189">
        <v>22.105273902416229</v>
      </c>
      <c r="AJ6189">
        <v>1.7842673815178804</v>
      </c>
      <c r="AK6189">
        <v>20.283461324572563</v>
      </c>
      <c r="AL6189">
        <v>5.611304146935014</v>
      </c>
      <c r="AM6189">
        <v>59.03882595300675</v>
      </c>
      <c r="AN6189">
        <v>688.84590686727779</v>
      </c>
      <c r="AO6189">
        <v>9.4209627032279974E-2</v>
      </c>
      <c r="AP6189">
        <v>0.89745608234405527</v>
      </c>
    </row>
    <row r="6190" spans="1:42">
      <c r="A6190">
        <v>752.01244853188405</v>
      </c>
      <c r="B6190">
        <v>690.70552883212633</v>
      </c>
      <c r="C6190">
        <v>572.98392282828672</v>
      </c>
      <c r="D6190">
        <v>61.306919699757714</v>
      </c>
      <c r="E6190">
        <v>-61.306919699757714</v>
      </c>
      <c r="F6190">
        <v>-179.02852570359732</v>
      </c>
      <c r="G6190">
        <v>3.6120445057183009E-2</v>
      </c>
      <c r="H6190">
        <v>1082.6551349007045</v>
      </c>
      <c r="I6190">
        <v>5.4601665437221523E-2</v>
      </c>
      <c r="J6190">
        <v>5.4140246629714964E-2</v>
      </c>
      <c r="K6190">
        <v>1.8803366331398486</v>
      </c>
      <c r="L6190">
        <v>16.3387131690979</v>
      </c>
      <c r="M6190">
        <v>34.886057883099639</v>
      </c>
      <c r="N6190">
        <v>118.83963246631623</v>
      </c>
      <c r="O6190">
        <v>0.5288410484790802</v>
      </c>
      <c r="P6190">
        <v>2.2597317165798606E-2</v>
      </c>
      <c r="Q6190">
        <v>3.4387863106197777E-2</v>
      </c>
      <c r="R6190">
        <v>0.49148280620574952</v>
      </c>
      <c r="S6190">
        <v>1164.3489042779963</v>
      </c>
      <c r="T6190">
        <v>32.186418771743774</v>
      </c>
      <c r="U6190">
        <v>0.39084257543087009</v>
      </c>
      <c r="V6190">
        <v>588.65773677825928</v>
      </c>
      <c r="W6190">
        <v>1</v>
      </c>
      <c r="X6190">
        <v>0.35907734394073487</v>
      </c>
      <c r="Y6190">
        <v>496.44369028721007</v>
      </c>
      <c r="Z6190">
        <v>1</v>
      </c>
      <c r="AA6190">
        <v>41.023636687421806</v>
      </c>
      <c r="AB6190">
        <v>61.193469360351564</v>
      </c>
      <c r="AC6190">
        <v>95.54532915353775</v>
      </c>
      <c r="AD6190">
        <v>3.5930193387545073E-3</v>
      </c>
      <c r="AE6190">
        <v>7.0960261970551803</v>
      </c>
      <c r="AF6190">
        <v>0.14318032264709471</v>
      </c>
      <c r="AG6190">
        <v>5.9688821292980735E-5</v>
      </c>
      <c r="AH6190">
        <v>3.6495603919029229E-3</v>
      </c>
      <c r="AI6190">
        <v>18.356073200702667</v>
      </c>
      <c r="AJ6190">
        <v>13.668851346340817</v>
      </c>
      <c r="AK6190">
        <v>29.79667693197727</v>
      </c>
      <c r="AL6190">
        <v>7.0677332465915157</v>
      </c>
      <c r="AM6190">
        <v>92.225053060054776</v>
      </c>
      <c r="AN6190">
        <v>166.82845589114919</v>
      </c>
      <c r="AO6190">
        <v>9.1864822030067447E-2</v>
      </c>
      <c r="AP6190">
        <v>0.91272166895866413</v>
      </c>
    </row>
    <row r="6191" spans="1:42">
      <c r="A6191">
        <v>489.26279581921796</v>
      </c>
      <c r="B6191">
        <v>305.69112097074697</v>
      </c>
      <c r="C6191">
        <v>297.30050727899243</v>
      </c>
      <c r="D6191">
        <v>183.57167484847099</v>
      </c>
      <c r="E6191">
        <v>-183.57167484847099</v>
      </c>
      <c r="F6191">
        <v>-191.96228854022553</v>
      </c>
      <c r="G6191">
        <v>2.9674406437555499E-2</v>
      </c>
      <c r="H6191">
        <v>477.3597805701807</v>
      </c>
      <c r="I6191">
        <v>3.7471882402896881E-2</v>
      </c>
      <c r="J6191">
        <v>2.7072793483734127E-2</v>
      </c>
      <c r="K6191">
        <v>1.9767802537381649</v>
      </c>
      <c r="L6191">
        <v>46.069141626358032</v>
      </c>
      <c r="M6191">
        <v>7.2537273644843268</v>
      </c>
      <c r="N6191">
        <v>86.754716903686528</v>
      </c>
      <c r="O6191">
        <v>0.87513265013694763</v>
      </c>
      <c r="P6191">
        <v>2.2885076787736679E-2</v>
      </c>
      <c r="Q6191">
        <v>2.5835024992624914E-2</v>
      </c>
      <c r="R6191">
        <v>0.44400248527526853</v>
      </c>
      <c r="S6191">
        <v>418.65830931719887</v>
      </c>
      <c r="T6191">
        <v>41.89738929271698</v>
      </c>
      <c r="U6191">
        <v>0.32250073969364168</v>
      </c>
      <c r="V6191">
        <v>496.88081741333008</v>
      </c>
      <c r="W6191">
        <v>1</v>
      </c>
      <c r="X6191">
        <v>0.32108791470527653</v>
      </c>
      <c r="Y6191">
        <v>495.67310489057718</v>
      </c>
      <c r="Z6191">
        <v>1</v>
      </c>
      <c r="AA6191">
        <v>3.5390595977115638</v>
      </c>
      <c r="AB6191">
        <v>105.30910186767579</v>
      </c>
      <c r="AC6191">
        <v>147.14349359273911</v>
      </c>
      <c r="AD6191">
        <v>1.1730787489149304E-2</v>
      </c>
      <c r="AE6191">
        <v>4.4965961809825474</v>
      </c>
      <c r="AF6191">
        <v>9.8209673166275019E-2</v>
      </c>
      <c r="AG6191">
        <v>1.2007781486887321E-3</v>
      </c>
      <c r="AH6191">
        <v>5.4327207064628597E-2</v>
      </c>
      <c r="AI6191">
        <v>6.8716439604759216</v>
      </c>
      <c r="AJ6191">
        <v>9.824488502763856</v>
      </c>
      <c r="AK6191">
        <v>8.3125636571645742</v>
      </c>
      <c r="AL6191">
        <v>5.6444969780693635</v>
      </c>
      <c r="AM6191">
        <v>52.417353737354276</v>
      </c>
      <c r="AN6191">
        <v>419.56618583339616</v>
      </c>
      <c r="AO6191">
        <v>0.10180756700038909</v>
      </c>
      <c r="AP6191">
        <v>0.88892966699600229</v>
      </c>
    </row>
    <row r="6192" spans="1:42">
      <c r="A6192">
        <v>326.79032791958815</v>
      </c>
      <c r="B6192">
        <v>167.16192942302749</v>
      </c>
      <c r="C6192">
        <v>117.40959341832158</v>
      </c>
      <c r="D6192">
        <v>159.62839849656066</v>
      </c>
      <c r="E6192">
        <v>-159.62839849656066</v>
      </c>
      <c r="F6192">
        <v>-209.38073450126657</v>
      </c>
      <c r="G6192">
        <v>0.17548361043805152</v>
      </c>
      <c r="H6192">
        <v>56.304409686268116</v>
      </c>
      <c r="I6192">
        <v>4.5910417735576629E-2</v>
      </c>
      <c r="J6192">
        <v>6.041044783592224E-2</v>
      </c>
      <c r="K6192">
        <v>1.4546723218500612</v>
      </c>
      <c r="L6192">
        <v>10.572776794433594</v>
      </c>
      <c r="M6192">
        <v>52.368320976576229</v>
      </c>
      <c r="N6192">
        <v>67.543262460136418</v>
      </c>
      <c r="O6192">
        <v>0.77695146203041077</v>
      </c>
      <c r="P6192">
        <v>1.645216083526611E-2</v>
      </c>
      <c r="Q6192">
        <v>3.732108381059434E-3</v>
      </c>
      <c r="R6192">
        <v>0.43174490451812741</v>
      </c>
      <c r="S6192">
        <v>384.57615719625073</v>
      </c>
      <c r="T6192">
        <v>36.449825763702393</v>
      </c>
      <c r="U6192">
        <v>0.28664495170116427</v>
      </c>
      <c r="V6192">
        <v>467.20507144927979</v>
      </c>
      <c r="W6192">
        <v>1</v>
      </c>
      <c r="X6192">
        <v>0.40256699323654177</v>
      </c>
      <c r="Y6192">
        <v>507.22988834050102</v>
      </c>
      <c r="Z6192">
        <v>1</v>
      </c>
      <c r="AA6192">
        <v>3.6131254460811624</v>
      </c>
      <c r="AB6192">
        <v>158.58072412109377</v>
      </c>
      <c r="AC6192">
        <v>198.20109158754349</v>
      </c>
      <c r="AD6192">
        <v>1.3705217736399072E-2</v>
      </c>
      <c r="AE6192">
        <v>82.92446808417283</v>
      </c>
      <c r="AF6192">
        <v>0.27250962495803832</v>
      </c>
      <c r="AG6192">
        <v>1.8833843487618137E-4</v>
      </c>
      <c r="AH6192">
        <v>1.3144336140155791E-2</v>
      </c>
      <c r="AI6192">
        <v>29.667252600193024</v>
      </c>
      <c r="AJ6192">
        <v>15.462141867568306</v>
      </c>
      <c r="AK6192">
        <v>1.1478479504585266E-2</v>
      </c>
      <c r="AL6192">
        <v>0.18811120350208554</v>
      </c>
      <c r="AM6192">
        <v>75.679917132854456</v>
      </c>
      <c r="AN6192">
        <v>398.19988645830341</v>
      </c>
      <c r="AO6192">
        <v>9.6702275395393375E-2</v>
      </c>
      <c r="AP6192">
        <v>0.92156345963478103</v>
      </c>
    </row>
    <row r="6193" spans="1:42">
      <c r="A6193">
        <v>944.367942105525</v>
      </c>
      <c r="B6193">
        <v>747.18791721140497</v>
      </c>
      <c r="C6193">
        <v>592.47273985745426</v>
      </c>
      <c r="D6193">
        <v>197.18002489412004</v>
      </c>
      <c r="E6193">
        <v>-197.18002489412004</v>
      </c>
      <c r="F6193">
        <v>-351.89520224807075</v>
      </c>
      <c r="G6193">
        <v>1.987641803378121E-3</v>
      </c>
      <c r="H6193">
        <v>454.65167445729884</v>
      </c>
      <c r="I6193">
        <v>4.8373120129108424E-2</v>
      </c>
      <c r="J6193">
        <v>4.0018337249755863E-2</v>
      </c>
      <c r="K6193">
        <v>1.2070870997130871</v>
      </c>
      <c r="L6193">
        <v>55.094598531723022</v>
      </c>
      <c r="M6193">
        <v>426.14246165172926</v>
      </c>
      <c r="N6193">
        <v>166.95768992424013</v>
      </c>
      <c r="O6193">
        <v>0.71885940432548523</v>
      </c>
      <c r="P6193">
        <v>5.6645123693678107E-3</v>
      </c>
      <c r="Q6193">
        <v>4.7001510461171458E-2</v>
      </c>
      <c r="R6193">
        <v>0.46006132125854493</v>
      </c>
      <c r="S6193">
        <v>765.63973363081368</v>
      </c>
      <c r="T6193">
        <v>32.517960667610168</v>
      </c>
      <c r="U6193">
        <v>0.30038649380207066</v>
      </c>
      <c r="V6193">
        <v>578.30023765563965</v>
      </c>
      <c r="W6193">
        <v>1</v>
      </c>
      <c r="X6193">
        <v>0.44299433112144471</v>
      </c>
      <c r="Y6193">
        <v>555.94375929243108</v>
      </c>
      <c r="Z6193">
        <v>1</v>
      </c>
      <c r="AA6193">
        <v>21.62079967076302</v>
      </c>
      <c r="AB6193">
        <v>53.834691589355472</v>
      </c>
      <c r="AC6193">
        <v>110.00333279371262</v>
      </c>
      <c r="AD6193">
        <v>1.3937237731411926E-2</v>
      </c>
      <c r="AE6193">
        <v>10.885656470858686</v>
      </c>
      <c r="AF6193">
        <v>-1.8620978593826294E-2</v>
      </c>
      <c r="AG6193">
        <v>7.1701473303375737E-4</v>
      </c>
      <c r="AH6193">
        <v>2.7871677446365352E-2</v>
      </c>
      <c r="AI6193">
        <v>8.9476796984672546</v>
      </c>
      <c r="AJ6193">
        <v>5.3167371132715244</v>
      </c>
      <c r="AK6193">
        <v>17.25338226020336</v>
      </c>
      <c r="AL6193">
        <v>4.9700939446380588</v>
      </c>
      <c r="AM6193">
        <v>37.9496252655983</v>
      </c>
      <c r="AN6193">
        <v>814.87872459051096</v>
      </c>
      <c r="AO6193">
        <v>6.4909527659416197E-2</v>
      </c>
      <c r="AP6193">
        <v>0.9242449798583986</v>
      </c>
    </row>
    <row r="6194" spans="1:42">
      <c r="A6194">
        <v>611.45986946481389</v>
      </c>
      <c r="B6194">
        <v>452.90995532291345</v>
      </c>
      <c r="C6194">
        <v>767.17496572497373</v>
      </c>
      <c r="D6194">
        <v>-155.71509626015984</v>
      </c>
      <c r="E6194">
        <v>-314.26501040206028</v>
      </c>
      <c r="F6194">
        <v>155.71509626015984</v>
      </c>
      <c r="G6194">
        <v>6.5150748636236516E-2</v>
      </c>
      <c r="H6194">
        <v>1997.986632751257</v>
      </c>
      <c r="I6194">
        <v>3.2940166890621181E-2</v>
      </c>
      <c r="J6194">
        <v>9.0708000421524049E-2</v>
      </c>
      <c r="K6194">
        <v>1.6045379669964313</v>
      </c>
      <c r="L6194">
        <v>73.782784938812256</v>
      </c>
      <c r="M6194">
        <v>2.5318772342725349</v>
      </c>
      <c r="N6194">
        <v>86.654016080665599</v>
      </c>
      <c r="O6194">
        <v>0.57998016476631165</v>
      </c>
      <c r="P6194">
        <v>9.262233522203232E-3</v>
      </c>
      <c r="Q6194">
        <v>3.3265118439992261E-2</v>
      </c>
      <c r="R6194">
        <v>0.46004273891448977</v>
      </c>
      <c r="S6194">
        <v>550.72109980851599</v>
      </c>
      <c r="T6194">
        <v>35.663050413131714</v>
      </c>
      <c r="U6194">
        <v>0.40566636025905611</v>
      </c>
      <c r="V6194">
        <v>533.70177745819092</v>
      </c>
      <c r="W6194">
        <v>1</v>
      </c>
      <c r="X6194">
        <v>0.32332245826721195</v>
      </c>
      <c r="Y6194">
        <v>281.51373530048249</v>
      </c>
      <c r="Z6194">
        <v>1</v>
      </c>
      <c r="AA6194">
        <v>5.1283041845989237</v>
      </c>
      <c r="AB6194">
        <v>152.59970349121096</v>
      </c>
      <c r="AC6194">
        <v>55.479408800601959</v>
      </c>
      <c r="AD6194">
        <v>6.181542486207098E-3</v>
      </c>
      <c r="AE6194">
        <v>50.194050318459951</v>
      </c>
      <c r="AF6194">
        <v>0.22486096858978269</v>
      </c>
      <c r="AG6194">
        <v>3.2166843379992312E-4</v>
      </c>
      <c r="AH6194">
        <v>1.1026951777935027E-2</v>
      </c>
      <c r="AI6194">
        <v>19.287395775318146</v>
      </c>
      <c r="AJ6194">
        <v>16.440302121196048</v>
      </c>
      <c r="AK6194">
        <v>39.627405171990397</v>
      </c>
      <c r="AL6194">
        <v>7.6182681118812345</v>
      </c>
      <c r="AM6194">
        <v>74.566033494472507</v>
      </c>
      <c r="AN6194">
        <v>360.38068902922987</v>
      </c>
      <c r="AO6194">
        <v>7.0852282166481012E-2</v>
      </c>
      <c r="AP6194">
        <v>0.88576498389244096</v>
      </c>
    </row>
    <row r="6195" spans="1:42">
      <c r="A6195">
        <v>432.79297270357102</v>
      </c>
      <c r="B6195">
        <v>429.32910145261911</v>
      </c>
      <c r="C6195">
        <v>471.00592702062056</v>
      </c>
      <c r="D6195">
        <v>-38.212954317049537</v>
      </c>
      <c r="E6195">
        <v>-41.676825568001448</v>
      </c>
      <c r="F6195">
        <v>38.212954317049537</v>
      </c>
      <c r="G6195">
        <v>2.5453344344847854E-2</v>
      </c>
      <c r="H6195">
        <v>946.68310515209191</v>
      </c>
      <c r="I6195">
        <v>5.0756005346775053E-2</v>
      </c>
      <c r="J6195">
        <v>4.2618012428283693E-3</v>
      </c>
      <c r="K6195">
        <v>2.1327630165040494</v>
      </c>
      <c r="L6195">
        <v>20.211173295974731</v>
      </c>
      <c r="M6195">
        <v>764.28773784359032</v>
      </c>
      <c r="N6195">
        <v>45.921459178924565</v>
      </c>
      <c r="O6195">
        <v>0.99752458930015564</v>
      </c>
      <c r="P6195">
        <v>2.2759108066558835E-2</v>
      </c>
      <c r="Q6195">
        <v>4.1336063014136414E-2</v>
      </c>
      <c r="R6195">
        <v>0.39287537574768067</v>
      </c>
      <c r="S6195">
        <v>500.42168331395328</v>
      </c>
      <c r="T6195">
        <v>35.999879240989685</v>
      </c>
      <c r="U6195">
        <v>0.33265857756137851</v>
      </c>
      <c r="V6195">
        <v>549.79915618896484</v>
      </c>
      <c r="W6195">
        <v>1</v>
      </c>
      <c r="X6195">
        <v>0.29908703446388246</v>
      </c>
      <c r="Y6195">
        <v>455.61065426394498</v>
      </c>
      <c r="Z6195">
        <v>1</v>
      </c>
      <c r="AA6195">
        <v>50.49301292191506</v>
      </c>
      <c r="AB6195">
        <v>66.145552795410168</v>
      </c>
      <c r="AC6195">
        <v>55.127786099910736</v>
      </c>
      <c r="AD6195">
        <v>7.1069896730602293E-3</v>
      </c>
      <c r="AE6195">
        <v>14.953375583130523</v>
      </c>
      <c r="AF6195">
        <v>9.0775061845779409E-2</v>
      </c>
      <c r="AG6195">
        <v>2.2528370487598875E-4</v>
      </c>
      <c r="AH6195">
        <v>5.3237517380714416E-2</v>
      </c>
      <c r="AI6195">
        <v>7.5646433234214783</v>
      </c>
      <c r="AJ6195">
        <v>1.5346435683355708</v>
      </c>
      <c r="AK6195">
        <v>25.019810566306113</v>
      </c>
      <c r="AL6195">
        <v>2.4689248665274826</v>
      </c>
      <c r="AM6195">
        <v>100.62869473695756</v>
      </c>
      <c r="AN6195">
        <v>711.85688497226192</v>
      </c>
      <c r="AO6195">
        <v>4.2686773657798771E-2</v>
      </c>
      <c r="AP6195">
        <v>0.83073051214218152</v>
      </c>
    </row>
    <row r="6196" spans="1:42">
      <c r="A6196">
        <v>1264.4834843955873</v>
      </c>
      <c r="B6196">
        <v>1736.6764766316765</v>
      </c>
      <c r="C6196">
        <v>1380.7569873398083</v>
      </c>
      <c r="D6196">
        <v>-472.19299223608914</v>
      </c>
      <c r="E6196">
        <v>355.9194892918681</v>
      </c>
      <c r="F6196">
        <v>-355.9194892918681</v>
      </c>
      <c r="G6196">
        <v>2.610681243420911E-2</v>
      </c>
      <c r="H6196">
        <v>2024.4843474840602</v>
      </c>
      <c r="I6196">
        <v>5.8551325500011443E-2</v>
      </c>
      <c r="J6196">
        <v>8.7277655363082879E-2</v>
      </c>
      <c r="K6196">
        <v>1.9782766655027864</v>
      </c>
      <c r="L6196">
        <v>46.456408500671387</v>
      </c>
      <c r="M6196">
        <v>1495.3453572253452</v>
      </c>
      <c r="N6196">
        <v>197.93558815212253</v>
      </c>
      <c r="O6196">
        <v>0.79476919770240784</v>
      </c>
      <c r="P6196">
        <v>1.6843860096401635E-2</v>
      </c>
      <c r="Q6196">
        <v>7.4778329531351717E-3</v>
      </c>
      <c r="R6196">
        <v>0.4165398836135864</v>
      </c>
      <c r="S6196">
        <v>853.00478104656077</v>
      </c>
      <c r="T6196">
        <v>45.757794380187988</v>
      </c>
      <c r="U6196">
        <v>0.34852508723735809</v>
      </c>
      <c r="V6196">
        <v>460.23037433624268</v>
      </c>
      <c r="W6196">
        <v>1</v>
      </c>
      <c r="X6196">
        <v>0.43902501344680789</v>
      </c>
      <c r="Y6196">
        <v>638.82615876464888</v>
      </c>
      <c r="Z6196">
        <v>1</v>
      </c>
      <c r="AA6196">
        <v>32.040461760396965</v>
      </c>
      <c r="AB6196">
        <v>151.39187622070313</v>
      </c>
      <c r="AC6196">
        <v>142.53134280443192</v>
      </c>
      <c r="AD6196">
        <v>1.06569094535632E-2</v>
      </c>
      <c r="AE6196">
        <v>20.873944096558837</v>
      </c>
      <c r="AF6196">
        <v>4.2632424831390375E-2</v>
      </c>
      <c r="AG6196">
        <v>7.0186919260886314E-4</v>
      </c>
      <c r="AH6196">
        <v>4.4097938311100003E-2</v>
      </c>
      <c r="AI6196">
        <v>5.1806750893592834</v>
      </c>
      <c r="AJ6196">
        <v>10.942533966319832</v>
      </c>
      <c r="AK6196">
        <v>60.242544777989387</v>
      </c>
      <c r="AL6196">
        <v>3.4703113494807774</v>
      </c>
      <c r="AM6196">
        <v>40.500577437877652</v>
      </c>
      <c r="AN6196">
        <v>388.23315638119567</v>
      </c>
      <c r="AO6196">
        <v>0.10871559917926789</v>
      </c>
      <c r="AP6196">
        <v>0.88576703763008124</v>
      </c>
    </row>
    <row r="6197" spans="1:42">
      <c r="A6197">
        <v>444.76995719194815</v>
      </c>
      <c r="B6197">
        <v>123.22367110836876</v>
      </c>
      <c r="C6197">
        <v>545.82571145376903</v>
      </c>
      <c r="D6197">
        <v>-101.05575426182088</v>
      </c>
      <c r="E6197">
        <v>-422.60204034540027</v>
      </c>
      <c r="F6197">
        <v>101.05575426182088</v>
      </c>
      <c r="G6197">
        <v>8.5632068472532522E-3</v>
      </c>
      <c r="H6197">
        <v>1476.7504990170871</v>
      </c>
      <c r="I6197">
        <v>4.5403313934803007E-2</v>
      </c>
      <c r="J6197">
        <v>0.10639656925201416</v>
      </c>
      <c r="K6197">
        <v>1.5979654076755045</v>
      </c>
      <c r="L6197">
        <v>44.167279005050659</v>
      </c>
      <c r="M6197">
        <v>1.8262290042951703</v>
      </c>
      <c r="N6197">
        <v>67.215365585708625</v>
      </c>
      <c r="O6197">
        <v>0.73911282420158386</v>
      </c>
      <c r="P6197">
        <v>6.9081488185458702E-3</v>
      </c>
      <c r="Q6197">
        <v>3.8458528571658657E-2</v>
      </c>
      <c r="R6197">
        <v>0.47360431671142578</v>
      </c>
      <c r="S6197">
        <v>1156.844226374966</v>
      </c>
      <c r="T6197">
        <v>26.39252245426178</v>
      </c>
      <c r="U6197">
        <v>0.44933469116687774</v>
      </c>
      <c r="V6197">
        <v>467.93274879455566</v>
      </c>
      <c r="W6197">
        <v>1</v>
      </c>
      <c r="X6197">
        <v>0.42826311945915224</v>
      </c>
      <c r="Y6197">
        <v>426.1408439822668</v>
      </c>
      <c r="Z6197">
        <v>1</v>
      </c>
      <c r="AA6197">
        <v>44.579947817964559</v>
      </c>
      <c r="AB6197">
        <v>145.51090423583986</v>
      </c>
      <c r="AC6197">
        <v>158.68109911680222</v>
      </c>
      <c r="AD6197">
        <v>2.0782177264873796E-3</v>
      </c>
      <c r="AE6197">
        <v>27.30792581730223</v>
      </c>
      <c r="AF6197">
        <v>1.6496061086654662E-2</v>
      </c>
      <c r="AG6197">
        <v>8.0463042477719559E-4</v>
      </c>
      <c r="AH6197">
        <v>3.7331849670410158E-2</v>
      </c>
      <c r="AI6197">
        <v>8.3453986048698425</v>
      </c>
      <c r="AJ6197">
        <v>8.9974466682953338</v>
      </c>
      <c r="AK6197">
        <v>40.982060367465017</v>
      </c>
      <c r="AL6197">
        <v>6.0588069938989904</v>
      </c>
      <c r="AM6197">
        <v>104.72632728815078</v>
      </c>
      <c r="AN6197">
        <v>785.25838922895537</v>
      </c>
      <c r="AO6197">
        <v>6.1480491518974306E-2</v>
      </c>
      <c r="AP6197">
        <v>0.82071280193328866</v>
      </c>
    </row>
    <row r="6198" spans="1:42">
      <c r="A6198">
        <v>911.91759687628576</v>
      </c>
      <c r="B6198">
        <v>763.76321205824422</v>
      </c>
      <c r="C6198">
        <v>960.22355295937996</v>
      </c>
      <c r="D6198">
        <v>-48.305956083094202</v>
      </c>
      <c r="E6198">
        <v>-196.46034090113574</v>
      </c>
      <c r="F6198">
        <v>48.305956083094202</v>
      </c>
      <c r="G6198">
        <v>3.3470265628722622E-2</v>
      </c>
      <c r="H6198">
        <v>2372.7651687744228</v>
      </c>
      <c r="I6198">
        <v>4.0140438973903653E-2</v>
      </c>
      <c r="J6198">
        <v>3.0975491762161252E-2</v>
      </c>
      <c r="K6198">
        <v>2.1165308306992054</v>
      </c>
      <c r="L6198">
        <v>68.563740253448486</v>
      </c>
      <c r="M6198">
        <v>2.0699748545036223</v>
      </c>
      <c r="N6198">
        <v>143.29683443622591</v>
      </c>
      <c r="O6198">
        <v>0.52083638310432434</v>
      </c>
      <c r="P6198">
        <v>2.0715188344319659E-2</v>
      </c>
      <c r="Q6198">
        <v>1.6650254090627033E-2</v>
      </c>
      <c r="R6198">
        <v>0.48886085033416748</v>
      </c>
      <c r="S6198">
        <v>751.24212374417175</v>
      </c>
      <c r="T6198">
        <v>34.155017137527466</v>
      </c>
      <c r="U6198">
        <v>0.36545855939388278</v>
      </c>
      <c r="V6198">
        <v>626.09994411468506</v>
      </c>
      <c r="W6198">
        <v>1</v>
      </c>
      <c r="X6198">
        <v>0.35763913631439209</v>
      </c>
      <c r="Y6198">
        <v>523.84818588844348</v>
      </c>
      <c r="Z6198">
        <v>1</v>
      </c>
      <c r="AA6198">
        <v>6.1347131246471411</v>
      </c>
      <c r="AB6198">
        <v>59.528211059570317</v>
      </c>
      <c r="AC6198">
        <v>143.07729154825211</v>
      </c>
      <c r="AD6198">
        <v>9.824460999578493E-3</v>
      </c>
      <c r="AE6198">
        <v>3.1183388574377813</v>
      </c>
      <c r="AF6198">
        <v>0.13334901809692382</v>
      </c>
      <c r="AG6198">
        <v>1.1343368632976256E-3</v>
      </c>
      <c r="AH6198">
        <v>3.6842494714260099E-2</v>
      </c>
      <c r="AI6198">
        <v>8.4606769680976868</v>
      </c>
      <c r="AJ6198">
        <v>3.5685504930679417</v>
      </c>
      <c r="AK6198">
        <v>44.645600300431248</v>
      </c>
      <c r="AL6198">
        <v>8.5551106819149361</v>
      </c>
      <c r="AM6198">
        <v>31.784122693538666</v>
      </c>
      <c r="AN6198">
        <v>361.73284857087975</v>
      </c>
      <c r="AO6198">
        <v>5.7972280144691468E-2</v>
      </c>
      <c r="AP6198">
        <v>0.82374283862113962</v>
      </c>
    </row>
    <row r="6199" spans="1:42">
      <c r="A6199">
        <v>860.69854190717626</v>
      </c>
      <c r="B6199">
        <v>608.74334708618608</v>
      </c>
      <c r="C6199">
        <v>368.23769697990349</v>
      </c>
      <c r="D6199">
        <v>251.95519482099019</v>
      </c>
      <c r="E6199">
        <v>-251.95519482099019</v>
      </c>
      <c r="F6199">
        <v>-492.46084492727277</v>
      </c>
      <c r="G6199">
        <v>1.0800770191808475E-2</v>
      </c>
      <c r="H6199">
        <v>40.937285943370085</v>
      </c>
      <c r="I6199">
        <v>5.7048017084598536E-2</v>
      </c>
      <c r="J6199">
        <v>4.5767978191375736E-2</v>
      </c>
      <c r="K6199">
        <v>2.0076080244481562</v>
      </c>
      <c r="L6199">
        <v>63.803125619888306</v>
      </c>
      <c r="M6199">
        <v>66.313084980846568</v>
      </c>
      <c r="N6199">
        <v>138.08379850006105</v>
      </c>
      <c r="O6199">
        <v>0.9681907594203949</v>
      </c>
      <c r="P6199">
        <v>9.1117702590094666E-3</v>
      </c>
      <c r="Q6199">
        <v>1.7979204442765975E-2</v>
      </c>
      <c r="R6199">
        <v>0.47555624961853027</v>
      </c>
      <c r="S6199">
        <v>352.49748065051358</v>
      </c>
      <c r="T6199">
        <v>44.273588061332703</v>
      </c>
      <c r="U6199">
        <v>0.34325480043888096</v>
      </c>
      <c r="V6199">
        <v>579.29525375366211</v>
      </c>
      <c r="W6199">
        <v>1</v>
      </c>
      <c r="X6199">
        <v>0.44321850895881654</v>
      </c>
      <c r="Y6199">
        <v>424.50339370972495</v>
      </c>
      <c r="Z6199">
        <v>1</v>
      </c>
      <c r="AA6199">
        <v>14.011947669458392</v>
      </c>
      <c r="AB6199">
        <v>65.561464660644532</v>
      </c>
      <c r="AC6199">
        <v>58.326540887355804</v>
      </c>
      <c r="AD6199">
        <v>1.285416040665064E-2</v>
      </c>
      <c r="AE6199">
        <v>6.3471994388900157</v>
      </c>
      <c r="AF6199">
        <v>3.6032863855361932E-2</v>
      </c>
      <c r="AG6199">
        <v>4.5784002537032075E-4</v>
      </c>
      <c r="AH6199">
        <v>5.1611308836936952E-2</v>
      </c>
      <c r="AI6199">
        <v>10.882535874843597</v>
      </c>
      <c r="AJ6199">
        <v>0.67767928015146384</v>
      </c>
      <c r="AK6199">
        <v>0.9896305650472641</v>
      </c>
      <c r="AL6199">
        <v>4.211705605574358</v>
      </c>
      <c r="AM6199">
        <v>44.03987399339676</v>
      </c>
      <c r="AN6199">
        <v>680.36045924325094</v>
      </c>
      <c r="AO6199">
        <v>8.1895539641380313E-2</v>
      </c>
      <c r="AP6199">
        <v>0.81486018419265749</v>
      </c>
    </row>
    <row r="6200" spans="1:42">
      <c r="A6200">
        <v>301.94406534100187</v>
      </c>
      <c r="B6200">
        <v>37.155904955899359</v>
      </c>
      <c r="C6200">
        <v>378.73971500114055</v>
      </c>
      <c r="D6200">
        <v>-76.795649660138679</v>
      </c>
      <c r="E6200">
        <v>-341.58381004524119</v>
      </c>
      <c r="F6200">
        <v>76.795649660138679</v>
      </c>
      <c r="G6200">
        <v>5.6207843756246587E-2</v>
      </c>
      <c r="H6200">
        <v>1065.4970780256017</v>
      </c>
      <c r="I6200">
        <v>4.8780810534954068E-2</v>
      </c>
      <c r="J6200">
        <v>8.867516684532166E-2</v>
      </c>
      <c r="K6200">
        <v>1.2527125048220158</v>
      </c>
      <c r="L6200">
        <v>55.651044845581055</v>
      </c>
      <c r="M6200">
        <v>3.3879172984513617</v>
      </c>
      <c r="N6200">
        <v>66.241046632194525</v>
      </c>
      <c r="O6200">
        <v>0.63943782448768616</v>
      </c>
      <c r="P6200">
        <v>9.6864667468600785E-3</v>
      </c>
      <c r="Q6200">
        <v>1.3087557633717852E-2</v>
      </c>
      <c r="R6200">
        <v>0.47896608829498288</v>
      </c>
      <c r="S6200">
        <v>1117.0464994245217</v>
      </c>
      <c r="T6200">
        <v>45.155560970306396</v>
      </c>
      <c r="U6200">
        <v>0.32835459411144258</v>
      </c>
      <c r="V6200">
        <v>545.97113132476807</v>
      </c>
      <c r="W6200">
        <v>1</v>
      </c>
      <c r="X6200">
        <v>0.38256875753402714</v>
      </c>
      <c r="Y6200">
        <v>442.74940371980523</v>
      </c>
      <c r="Z6200">
        <v>1</v>
      </c>
      <c r="AA6200">
        <v>28.452366822271355</v>
      </c>
      <c r="AB6200">
        <v>19.793176757812503</v>
      </c>
      <c r="AC6200">
        <v>78.703863918781281</v>
      </c>
      <c r="AD6200">
        <v>2.8971044426290395E-3</v>
      </c>
      <c r="AE6200">
        <v>49.424869020667401</v>
      </c>
      <c r="AF6200">
        <v>0.20231897592544554</v>
      </c>
      <c r="AG6200">
        <v>5.8160168217560187E-4</v>
      </c>
      <c r="AH6200">
        <v>2.4478925430774685E-2</v>
      </c>
      <c r="AI6200">
        <v>11.593526899814606</v>
      </c>
      <c r="AJ6200">
        <v>9.4362968698484391</v>
      </c>
      <c r="AK6200">
        <v>43.872608726620676</v>
      </c>
      <c r="AL6200">
        <v>2.5961811069902554</v>
      </c>
      <c r="AM6200">
        <v>87.422516429424292</v>
      </c>
      <c r="AN6200">
        <v>646.21293999319641</v>
      </c>
      <c r="AO6200">
        <v>8.1425425648689265E-2</v>
      </c>
      <c r="AP6200">
        <v>0.82369177651405345</v>
      </c>
    </row>
    <row r="6201" spans="1:42">
      <c r="A6201">
        <v>485.59458709683264</v>
      </c>
      <c r="B6201">
        <v>1207.9587044203806</v>
      </c>
      <c r="C6201">
        <v>1343.9668330354666</v>
      </c>
      <c r="D6201">
        <v>-858.37224593863402</v>
      </c>
      <c r="E6201">
        <v>-136.00812861508598</v>
      </c>
      <c r="F6201">
        <v>136.00812861508598</v>
      </c>
      <c r="G6201">
        <v>2.2780496780944366E-2</v>
      </c>
      <c r="H6201">
        <v>2157.0651078690266</v>
      </c>
      <c r="I6201">
        <v>3.66389063000679E-2</v>
      </c>
      <c r="J6201">
        <v>4.3129568099975583E-2</v>
      </c>
      <c r="K6201">
        <v>1.4052937781989574</v>
      </c>
      <c r="L6201">
        <v>34.894469976425171</v>
      </c>
      <c r="M6201">
        <v>2550.4175114750115</v>
      </c>
      <c r="N6201">
        <v>59.934470714950571</v>
      </c>
      <c r="O6201">
        <v>0.55746957659721375</v>
      </c>
      <c r="P6201">
        <v>7.6101253827412915E-3</v>
      </c>
      <c r="Q6201">
        <v>1.9179394880930581E-2</v>
      </c>
      <c r="R6201">
        <v>0.43606271743774416</v>
      </c>
      <c r="S6201">
        <v>348.5370742709004</v>
      </c>
      <c r="T6201">
        <v>25.264719128608704</v>
      </c>
      <c r="U6201">
        <v>0.31836238682270052</v>
      </c>
      <c r="V6201">
        <v>573.64497184753418</v>
      </c>
      <c r="W6201">
        <v>1</v>
      </c>
      <c r="X6201">
        <v>0.28685420393943789</v>
      </c>
      <c r="Y6201">
        <v>480.07592912284019</v>
      </c>
      <c r="Z6201">
        <v>1</v>
      </c>
      <c r="AA6201">
        <v>47.519718130693441</v>
      </c>
      <c r="AB6201">
        <v>9.6414528198242202</v>
      </c>
      <c r="AC6201">
        <v>91.898278892040253</v>
      </c>
      <c r="AD6201">
        <v>1.2372351100302149E-2</v>
      </c>
      <c r="AE6201">
        <v>1.8718746339743813</v>
      </c>
      <c r="AF6201">
        <v>8.8175143003463727E-2</v>
      </c>
      <c r="AG6201">
        <v>3.1535253383171177E-5</v>
      </c>
      <c r="AH6201">
        <v>3.3517978620529174E-2</v>
      </c>
      <c r="AI6201">
        <v>7.5664970278739929</v>
      </c>
      <c r="AJ6201">
        <v>13.285461305748536</v>
      </c>
      <c r="AK6201">
        <v>54.831775919795035</v>
      </c>
      <c r="AL6201">
        <v>5.2476952827851502</v>
      </c>
      <c r="AM6201">
        <v>59.889146864414215</v>
      </c>
      <c r="AN6201">
        <v>788.97691653016045</v>
      </c>
      <c r="AO6201">
        <v>6.3394198298454288E-2</v>
      </c>
      <c r="AP6201">
        <v>0.85702654075622564</v>
      </c>
    </row>
    <row r="6202" spans="1:42">
      <c r="A6202">
        <v>954.85259891553699</v>
      </c>
      <c r="B6202">
        <v>876.60844915946996</v>
      </c>
      <c r="C6202">
        <v>388.66493073526783</v>
      </c>
      <c r="D6202">
        <v>78.244149756067031</v>
      </c>
      <c r="E6202">
        <v>-78.244149756067031</v>
      </c>
      <c r="F6202">
        <v>-566.18766818026916</v>
      </c>
      <c r="G6202">
        <v>6.3958708451523238E-2</v>
      </c>
      <c r="H6202">
        <v>87.754267429692803</v>
      </c>
      <c r="I6202">
        <v>5.9613126218318935E-2</v>
      </c>
      <c r="J6202">
        <v>4.5174165964126586E-2</v>
      </c>
      <c r="K6202">
        <v>1.8863986715137957</v>
      </c>
      <c r="L6202">
        <v>32.434508800506592</v>
      </c>
      <c r="M6202">
        <v>68.433328308005855</v>
      </c>
      <c r="N6202">
        <v>117.03482737674715</v>
      </c>
      <c r="O6202">
        <v>0.97763040661811829</v>
      </c>
      <c r="P6202">
        <v>3.7836555904812276E-3</v>
      </c>
      <c r="Q6202">
        <v>4.4467315196990959E-2</v>
      </c>
      <c r="R6202">
        <v>0.42002698421478274</v>
      </c>
      <c r="S6202">
        <v>430.9603793022282</v>
      </c>
      <c r="T6202">
        <v>31.58077597618103</v>
      </c>
      <c r="U6202">
        <v>0.44528264939785006</v>
      </c>
      <c r="V6202">
        <v>547.9811429977417</v>
      </c>
      <c r="W6202">
        <v>1</v>
      </c>
      <c r="X6202">
        <v>0.41031351089477541</v>
      </c>
      <c r="Y6202">
        <v>558.47464118516336</v>
      </c>
      <c r="Z6202">
        <v>1</v>
      </c>
      <c r="AA6202">
        <v>29.56125249194146</v>
      </c>
      <c r="AB6202">
        <v>20.792742065429689</v>
      </c>
      <c r="AC6202">
        <v>81.91075474023819</v>
      </c>
      <c r="AD6202">
        <v>4.1117855626293734E-3</v>
      </c>
      <c r="AE6202">
        <v>6.2836388611205258</v>
      </c>
      <c r="AF6202">
        <v>0.24778997898101804</v>
      </c>
      <c r="AG6202">
        <v>1.2026727068434055E-3</v>
      </c>
      <c r="AH6202">
        <v>4.1582077872753143E-2</v>
      </c>
      <c r="AI6202">
        <v>22.85101443529129</v>
      </c>
      <c r="AJ6202">
        <v>9.0808020750744642</v>
      </c>
      <c r="AK6202">
        <v>1.5911597782373428</v>
      </c>
      <c r="AL6202">
        <v>5.2788559510422228</v>
      </c>
      <c r="AM6202">
        <v>34.698754251003265</v>
      </c>
      <c r="AN6202">
        <v>246.6993899695303</v>
      </c>
      <c r="AO6202">
        <v>6.8344933152198792E-2</v>
      </c>
      <c r="AP6202">
        <v>0.83503316283226026</v>
      </c>
    </row>
    <row r="6203" spans="1:42">
      <c r="A6203">
        <v>789.18760455001689</v>
      </c>
      <c r="B6203">
        <v>917.63268422572742</v>
      </c>
      <c r="C6203">
        <v>921.50695124699428</v>
      </c>
      <c r="D6203">
        <v>-132.31934669697739</v>
      </c>
      <c r="E6203">
        <v>-3.87426702126686</v>
      </c>
      <c r="F6203">
        <v>3.87426702126686</v>
      </c>
      <c r="G6203">
        <v>4.5398391557398929E-2</v>
      </c>
      <c r="H6203">
        <v>1499.3779270291641</v>
      </c>
      <c r="I6203">
        <v>4.4856218397617338E-2</v>
      </c>
      <c r="J6203">
        <v>7.3799332141876214E-2</v>
      </c>
      <c r="K6203">
        <v>1.2549725529611111</v>
      </c>
      <c r="L6203">
        <v>64.496365785598755</v>
      </c>
      <c r="M6203">
        <v>832.35687993946681</v>
      </c>
      <c r="N6203">
        <v>92.800693460845963</v>
      </c>
      <c r="O6203">
        <v>0.70436748862266541</v>
      </c>
      <c r="P6203">
        <v>5.4181067678663458E-3</v>
      </c>
      <c r="Q6203">
        <v>2.6914188861846919E-2</v>
      </c>
      <c r="R6203">
        <v>0.44835370063781738</v>
      </c>
      <c r="S6203">
        <v>484.25855030374623</v>
      </c>
      <c r="T6203">
        <v>34.797129034996033</v>
      </c>
      <c r="U6203">
        <v>0.41048569738864904</v>
      </c>
      <c r="V6203">
        <v>487.02926635742188</v>
      </c>
      <c r="W6203">
        <v>1</v>
      </c>
      <c r="X6203">
        <v>0.34118253350257877</v>
      </c>
      <c r="Y6203">
        <v>308.46564743663362</v>
      </c>
      <c r="Z6203">
        <v>1</v>
      </c>
      <c r="AA6203">
        <v>44.808234699716571</v>
      </c>
      <c r="AB6203">
        <v>24.752587463378909</v>
      </c>
      <c r="AC6203">
        <v>129.82325404882431</v>
      </c>
      <c r="AD6203">
        <v>1.476957533094618E-2</v>
      </c>
      <c r="AE6203">
        <v>5.8594642545275688</v>
      </c>
      <c r="AF6203">
        <v>0.14941764950752257</v>
      </c>
      <c r="AG6203">
        <v>1.2713067814645704E-3</v>
      </c>
      <c r="AH6203">
        <v>4.1990329480171201E-2</v>
      </c>
      <c r="AI6203">
        <v>13.663700520992279</v>
      </c>
      <c r="AJ6203">
        <v>5.2643128485215618</v>
      </c>
      <c r="AK6203">
        <v>53.125475801825523</v>
      </c>
      <c r="AL6203">
        <v>4.2856755048403468</v>
      </c>
      <c r="AM6203">
        <v>38.263293850421903</v>
      </c>
      <c r="AN6203">
        <v>496.65699204097075</v>
      </c>
      <c r="AO6203">
        <v>4.8389919638633733E-2</v>
      </c>
      <c r="AP6203">
        <v>0.85059505033493055</v>
      </c>
    </row>
    <row r="6204" spans="1:42">
      <c r="A6204">
        <v>790.16198556961444</v>
      </c>
      <c r="B6204">
        <v>1533.4270967647979</v>
      </c>
      <c r="C6204">
        <v>1376.8584367895194</v>
      </c>
      <c r="D6204">
        <v>-743.26511119518341</v>
      </c>
      <c r="E6204">
        <v>156.56865997527848</v>
      </c>
      <c r="F6204">
        <v>-156.56865997527848</v>
      </c>
      <c r="G6204">
        <v>-2.9364835147678522E-3</v>
      </c>
      <c r="H6204">
        <v>2332.6620058097233</v>
      </c>
      <c r="I6204">
        <v>2.848607987165451E-2</v>
      </c>
      <c r="J6204">
        <v>3.3600052595138548E-2</v>
      </c>
      <c r="K6204">
        <v>2.0379515683233738</v>
      </c>
      <c r="L6204">
        <v>63.893990516662598</v>
      </c>
      <c r="M6204">
        <v>2213.6516957842723</v>
      </c>
      <c r="N6204">
        <v>104.67176524410249</v>
      </c>
      <c r="O6204">
        <v>0.59733429551124573</v>
      </c>
      <c r="P6204">
        <v>1.3394260300530326E-2</v>
      </c>
      <c r="Q6204">
        <v>2.7853383117251922E-2</v>
      </c>
      <c r="R6204">
        <v>0.38330086231231691</v>
      </c>
      <c r="S6204">
        <v>654.73061877840689</v>
      </c>
      <c r="T6204">
        <v>42.663145065307617</v>
      </c>
      <c r="U6204">
        <v>0.31752507388591766</v>
      </c>
      <c r="V6204">
        <v>501.86874866485596</v>
      </c>
      <c r="W6204">
        <v>1</v>
      </c>
      <c r="X6204">
        <v>0.40062498331069951</v>
      </c>
      <c r="Y6204">
        <v>566.38124385828201</v>
      </c>
      <c r="Z6204">
        <v>1</v>
      </c>
      <c r="AA6204">
        <v>38.760728366079334</v>
      </c>
      <c r="AB6204">
        <v>75.31437573242188</v>
      </c>
      <c r="AC6204">
        <v>37.907619774341583</v>
      </c>
      <c r="AD6204">
        <v>3.626924498468383E-3</v>
      </c>
      <c r="AE6204">
        <v>1.7771068466308098</v>
      </c>
      <c r="AF6204">
        <v>-1.1394588947296145E-2</v>
      </c>
      <c r="AG6204">
        <v>4.2395370286872104E-4</v>
      </c>
      <c r="AH6204">
        <v>2.5681779921054838E-2</v>
      </c>
      <c r="AI6204">
        <v>22.01371818780899</v>
      </c>
      <c r="AJ6204">
        <v>6.4413695278031353</v>
      </c>
      <c r="AK6204">
        <v>33.712114661335946</v>
      </c>
      <c r="AL6204">
        <v>3.415533178442276</v>
      </c>
      <c r="AM6204">
        <v>27.694855201244355</v>
      </c>
      <c r="AN6204">
        <v>348.33718784577616</v>
      </c>
      <c r="AO6204">
        <v>7.9311246991157533E-2</v>
      </c>
      <c r="AP6204">
        <v>0.85569998097419753</v>
      </c>
    </row>
    <row r="6205" spans="1:42">
      <c r="A6205">
        <v>441.94495633857042</v>
      </c>
      <c r="B6205">
        <v>482.27641040453398</v>
      </c>
      <c r="C6205">
        <v>946.02073602431756</v>
      </c>
      <c r="D6205">
        <v>-504.07577968574714</v>
      </c>
      <c r="E6205">
        <v>-463.74432561978358</v>
      </c>
      <c r="F6205">
        <v>463.74432561978358</v>
      </c>
      <c r="G6205">
        <v>1.3644355963486289E-2</v>
      </c>
      <c r="H6205">
        <v>2328.9070258596325</v>
      </c>
      <c r="I6205">
        <v>4.1877260506153105E-2</v>
      </c>
      <c r="J6205">
        <v>8.1315966606140141E-2</v>
      </c>
      <c r="K6205">
        <v>1.7429240179240701</v>
      </c>
      <c r="L6205">
        <v>70.786913633346558</v>
      </c>
      <c r="M6205">
        <v>429.33246928625618</v>
      </c>
      <c r="N6205">
        <v>69.16485140571595</v>
      </c>
      <c r="O6205">
        <v>0.53257223963737488</v>
      </c>
      <c r="P6205">
        <v>1.5971179909176295E-2</v>
      </c>
      <c r="Q6205">
        <v>1.0626348972320555E-2</v>
      </c>
      <c r="R6205">
        <v>0.48343261718749997</v>
      </c>
      <c r="S6205">
        <v>1006.8421175116298</v>
      </c>
      <c r="T6205">
        <v>34.12722647190094</v>
      </c>
      <c r="U6205">
        <v>0.40061899483203889</v>
      </c>
      <c r="V6205">
        <v>454.9095630645752</v>
      </c>
      <c r="W6205">
        <v>1</v>
      </c>
      <c r="X6205">
        <v>0.38873340487480168</v>
      </c>
      <c r="Y6205">
        <v>286.77489948052676</v>
      </c>
      <c r="Z6205">
        <v>1</v>
      </c>
      <c r="AA6205">
        <v>17.340050218324667</v>
      </c>
      <c r="AB6205">
        <v>46.2500873413086</v>
      </c>
      <c r="AC6205">
        <v>26.293055713176727</v>
      </c>
      <c r="AD6205">
        <v>1.0638281015249398E-2</v>
      </c>
      <c r="AE6205">
        <v>34.824835324763342</v>
      </c>
      <c r="AF6205">
        <v>3.2866462469100952E-2</v>
      </c>
      <c r="AG6205">
        <v>1.1153373099160343E-3</v>
      </c>
      <c r="AH6205">
        <v>4.8749156093597409E-2</v>
      </c>
      <c r="AI6205">
        <v>28.644666373729706</v>
      </c>
      <c r="AJ6205">
        <v>15.804916965070227</v>
      </c>
      <c r="AK6205">
        <v>54.540902940630914</v>
      </c>
      <c r="AL6205">
        <v>6.0029691207273022</v>
      </c>
      <c r="AM6205">
        <v>26.517673838138581</v>
      </c>
      <c r="AN6205">
        <v>330.15698302598844</v>
      </c>
      <c r="AO6205">
        <v>0.10984107768535614</v>
      </c>
      <c r="AP6205">
        <v>0.91432193851470966</v>
      </c>
    </row>
    <row r="6206" spans="1:42">
      <c r="A6206">
        <v>1006.2017497163174</v>
      </c>
      <c r="B6206">
        <v>801.17661021133335</v>
      </c>
      <c r="C6206">
        <v>1011.5434008693726</v>
      </c>
      <c r="D6206">
        <v>-5.3416511530551816</v>
      </c>
      <c r="E6206">
        <v>-210.36679065803924</v>
      </c>
      <c r="F6206">
        <v>5.3416511530551816</v>
      </c>
      <c r="G6206">
        <v>9.987964415556036E-3</v>
      </c>
      <c r="H6206">
        <v>2320.1026308917762</v>
      </c>
      <c r="I6206">
        <v>2.4846998155117032E-2</v>
      </c>
      <c r="J6206">
        <v>2.0316718339920041E-2</v>
      </c>
      <c r="K6206">
        <v>1.7241639992058277</v>
      </c>
      <c r="L6206">
        <v>63.866770267486572</v>
      </c>
      <c r="M6206">
        <v>122.66793566401671</v>
      </c>
      <c r="N6206">
        <v>131.52690974597934</v>
      </c>
      <c r="O6206">
        <v>0.70939543843269348</v>
      </c>
      <c r="P6206">
        <v>4.3020536634657113E-3</v>
      </c>
      <c r="Q6206">
        <v>6.5986802313062866E-3</v>
      </c>
      <c r="R6206">
        <v>0.43500598430633547</v>
      </c>
      <c r="S6206">
        <v>418.39411135602199</v>
      </c>
      <c r="T6206">
        <v>43.186908960342407</v>
      </c>
      <c r="U6206">
        <v>0.41910835683345793</v>
      </c>
      <c r="V6206">
        <v>597.09928035736084</v>
      </c>
      <c r="W6206">
        <v>1</v>
      </c>
      <c r="X6206">
        <v>0.37916296482086181</v>
      </c>
      <c r="Y6206">
        <v>512.41489784943747</v>
      </c>
      <c r="Z6206">
        <v>1</v>
      </c>
      <c r="AA6206">
        <v>11.190488770856859</v>
      </c>
      <c r="AB6206">
        <v>91.359046508789064</v>
      </c>
      <c r="AC6206">
        <v>145.16095072031021</v>
      </c>
      <c r="AD6206">
        <v>1.3889937115530684E-2</v>
      </c>
      <c r="AE6206">
        <v>5.1540518776716402</v>
      </c>
      <c r="AF6206">
        <v>2.4360609054565427E-2</v>
      </c>
      <c r="AG6206">
        <v>1.1337798609173549E-3</v>
      </c>
      <c r="AH6206">
        <v>3.5336277425289157E-2</v>
      </c>
      <c r="AI6206">
        <v>12.324130833148956</v>
      </c>
      <c r="AJ6206">
        <v>8.5016301552001128</v>
      </c>
      <c r="AK6206">
        <v>33.00882481634617</v>
      </c>
      <c r="AL6206">
        <v>4.4310708491446809</v>
      </c>
      <c r="AM6206">
        <v>44.763736760616304</v>
      </c>
      <c r="AN6206">
        <v>613.45273926684808</v>
      </c>
      <c r="AO6206">
        <v>0.108559108376503</v>
      </c>
      <c r="AP6206">
        <v>0.83073263621330273</v>
      </c>
    </row>
    <row r="6207" spans="1:42">
      <c r="A6207">
        <v>255.33081784301029</v>
      </c>
      <c r="B6207">
        <v>19.334502592864283</v>
      </c>
      <c r="C6207">
        <v>431.95556121938534</v>
      </c>
      <c r="D6207">
        <v>-176.62474337637505</v>
      </c>
      <c r="E6207">
        <v>-412.62105862652106</v>
      </c>
      <c r="F6207">
        <v>176.62474337637505</v>
      </c>
      <c r="G6207">
        <v>7.7075048323233281E-2</v>
      </c>
      <c r="H6207">
        <v>1406.7646685372183</v>
      </c>
      <c r="I6207">
        <v>4.8392035067081451E-2</v>
      </c>
      <c r="J6207">
        <v>5.5951209068298337E-3</v>
      </c>
      <c r="K6207">
        <v>2.0135654399335383</v>
      </c>
      <c r="L6207">
        <v>20.411010980606079</v>
      </c>
      <c r="M6207">
        <v>3.2952877312371629</v>
      </c>
      <c r="N6207">
        <v>52.010277655029306</v>
      </c>
      <c r="O6207">
        <v>0.81860360503196716</v>
      </c>
      <c r="P6207">
        <v>7.548994329240586E-3</v>
      </c>
      <c r="Q6207">
        <v>2.2249089188045922E-2</v>
      </c>
      <c r="R6207">
        <v>0.48195132255554196</v>
      </c>
      <c r="S6207">
        <v>1096.0106210139359</v>
      </c>
      <c r="T6207">
        <v>27.602240443229675</v>
      </c>
      <c r="U6207">
        <v>0.38070380747318266</v>
      </c>
      <c r="V6207">
        <v>515.28635025024414</v>
      </c>
      <c r="W6207">
        <v>1</v>
      </c>
      <c r="X6207">
        <v>0.3164605534076691</v>
      </c>
      <c r="Y6207">
        <v>439.06316807576059</v>
      </c>
      <c r="Z6207">
        <v>1</v>
      </c>
      <c r="AA6207">
        <v>48.072962372064595</v>
      </c>
      <c r="AB6207">
        <v>142.0586712036133</v>
      </c>
      <c r="AC6207">
        <v>114.18579667806625</v>
      </c>
      <c r="AD6207">
        <v>1.5103501539963943E-2</v>
      </c>
      <c r="AE6207">
        <v>12.113282548939535</v>
      </c>
      <c r="AF6207">
        <v>0.25964523911476134</v>
      </c>
      <c r="AG6207">
        <v>1.3760056188099391E-3</v>
      </c>
      <c r="AH6207">
        <v>4.4058514857292175E-2</v>
      </c>
      <c r="AI6207">
        <v>28.762141168117523</v>
      </c>
      <c r="AJ6207">
        <v>14.59386571999231</v>
      </c>
      <c r="AK6207">
        <v>32.454392175078389</v>
      </c>
      <c r="AL6207">
        <v>6.1219109879976328</v>
      </c>
      <c r="AM6207">
        <v>52.020731651782988</v>
      </c>
      <c r="AN6207">
        <v>576.09361970120597</v>
      </c>
      <c r="AO6207">
        <v>8.4344718337059019E-2</v>
      </c>
      <c r="AP6207">
        <v>0.82368022775650029</v>
      </c>
    </row>
    <row r="6208" spans="1:42">
      <c r="A6208">
        <v>1209.4429970490746</v>
      </c>
      <c r="B6208">
        <v>1379.7379277075499</v>
      </c>
      <c r="C6208">
        <v>1741.2573108514136</v>
      </c>
      <c r="D6208">
        <v>-531.81431380233903</v>
      </c>
      <c r="E6208">
        <v>-361.51938314386371</v>
      </c>
      <c r="F6208">
        <v>361.51938314386371</v>
      </c>
      <c r="G6208">
        <v>3.4982210001689468E-2</v>
      </c>
      <c r="H6208">
        <v>4324.8911855874603</v>
      </c>
      <c r="I6208">
        <v>1.5882465541362762E-2</v>
      </c>
      <c r="J6208">
        <v>5.8330632925033571E-2</v>
      </c>
      <c r="K6208">
        <v>1.5978296470224858</v>
      </c>
      <c r="L6208">
        <v>41.141300201416016</v>
      </c>
      <c r="M6208">
        <v>625.13495917076716</v>
      </c>
      <c r="N6208">
        <v>151.73084633159638</v>
      </c>
      <c r="O6208">
        <v>0.71264806389808655</v>
      </c>
      <c r="P6208">
        <v>9.9440202713012675E-3</v>
      </c>
      <c r="Q6208">
        <v>4.2136854542626272E-2</v>
      </c>
      <c r="R6208">
        <v>0.38319654941558839</v>
      </c>
      <c r="S6208">
        <v>462.54664497969503</v>
      </c>
      <c r="T6208">
        <v>38.87869119644165</v>
      </c>
      <c r="U6208">
        <v>0.38883437812328342</v>
      </c>
      <c r="V6208">
        <v>570.98963260650635</v>
      </c>
      <c r="W6208">
        <v>1</v>
      </c>
      <c r="X6208">
        <v>0.31265169858932496</v>
      </c>
      <c r="Y6208">
        <v>459.2938936586346</v>
      </c>
      <c r="Z6208">
        <v>1</v>
      </c>
      <c r="AA6208">
        <v>21.247651626195914</v>
      </c>
      <c r="AB6208">
        <v>138.30922314453127</v>
      </c>
      <c r="AC6208">
        <v>119.69095021486282</v>
      </c>
      <c r="AD6208">
        <v>1.0021850390312E-2</v>
      </c>
      <c r="AE6208">
        <v>16.833187755827254</v>
      </c>
      <c r="AF6208">
        <v>0.10805911302566526</v>
      </c>
      <c r="AG6208">
        <v>3.3378258334319804E-4</v>
      </c>
      <c r="AH6208">
        <v>3.9806717038154598E-3</v>
      </c>
      <c r="AI6208">
        <v>28.689784109592438</v>
      </c>
      <c r="AJ6208">
        <v>9.0531290159607067</v>
      </c>
      <c r="AK6208">
        <v>42.913850668072698</v>
      </c>
      <c r="AL6208">
        <v>4.4431079104437607</v>
      </c>
      <c r="AM6208">
        <v>28.351089847087863</v>
      </c>
      <c r="AN6208">
        <v>121.79821323550355</v>
      </c>
      <c r="AO6208">
        <v>9.9821305394172666E-2</v>
      </c>
      <c r="AP6208">
        <v>0.81637270569801335</v>
      </c>
    </row>
    <row r="6209" spans="1:42">
      <c r="A6209">
        <v>656.1411856687713</v>
      </c>
      <c r="B6209">
        <v>423.58238286516087</v>
      </c>
      <c r="C6209">
        <v>734.12235274626437</v>
      </c>
      <c r="D6209">
        <v>-77.981167077493069</v>
      </c>
      <c r="E6209">
        <v>-310.5399698811035</v>
      </c>
      <c r="F6209">
        <v>77.981167077493069</v>
      </c>
      <c r="G6209">
        <v>1.4451183931683128E-2</v>
      </c>
      <c r="H6209">
        <v>1441.5681449737529</v>
      </c>
      <c r="I6209">
        <v>4.7868864834308619E-2</v>
      </c>
      <c r="J6209">
        <v>4.9585647583007812E-2</v>
      </c>
      <c r="K6209">
        <v>1.8563844959914682</v>
      </c>
      <c r="L6209">
        <v>43.324102163314819</v>
      </c>
      <c r="M6209">
        <v>339.1961886372132</v>
      </c>
      <c r="N6209">
        <v>103.77192875175477</v>
      </c>
      <c r="O6209">
        <v>0.84337589144706726</v>
      </c>
      <c r="P6209">
        <v>1.8476772467295326E-2</v>
      </c>
      <c r="Q6209">
        <v>2.3219963762495251E-2</v>
      </c>
      <c r="R6209">
        <v>0.47608510971069334</v>
      </c>
      <c r="S6209">
        <v>543.74215226827755</v>
      </c>
      <c r="T6209">
        <v>41.175845265388489</v>
      </c>
      <c r="U6209">
        <v>0.34191017925739292</v>
      </c>
      <c r="V6209">
        <v>461.82417869567871</v>
      </c>
      <c r="W6209">
        <v>1</v>
      </c>
      <c r="X6209">
        <v>0.35214779257774353</v>
      </c>
      <c r="Y6209">
        <v>364.34759553314842</v>
      </c>
      <c r="Z6209">
        <v>1</v>
      </c>
      <c r="AA6209">
        <v>11.202601190233233</v>
      </c>
      <c r="AB6209">
        <v>98.32855780029297</v>
      </c>
      <c r="AC6209">
        <v>168.73798817396164</v>
      </c>
      <c r="AD6209">
        <v>9.9168728559445099E-3</v>
      </c>
      <c r="AE6209">
        <v>3.3376897410819932</v>
      </c>
      <c r="AF6209">
        <v>4.280146479606628E-2</v>
      </c>
      <c r="AG6209">
        <v>9.8178000966966461E-4</v>
      </c>
      <c r="AH6209">
        <v>3.7661661386489867E-2</v>
      </c>
      <c r="AI6209">
        <v>15.879223048686981</v>
      </c>
      <c r="AJ6209">
        <v>3.0979531540662997</v>
      </c>
      <c r="AK6209">
        <v>36.828909203410149</v>
      </c>
      <c r="AL6209">
        <v>6.8172837029915545</v>
      </c>
      <c r="AM6209">
        <v>51.550873053073886</v>
      </c>
      <c r="AN6209">
        <v>828.2338240718318</v>
      </c>
      <c r="AO6209">
        <v>0.10473030936717988</v>
      </c>
      <c r="AP6209">
        <v>0.8977034873962404</v>
      </c>
    </row>
    <row r="6210" spans="1:42">
      <c r="A6210">
        <v>1042.3161321301097</v>
      </c>
      <c r="B6210">
        <v>747.31166133162128</v>
      </c>
      <c r="C6210">
        <v>836.07188848694102</v>
      </c>
      <c r="D6210">
        <v>206.24424364316872</v>
      </c>
      <c r="E6210">
        <v>-295.00447079848846</v>
      </c>
      <c r="F6210">
        <v>-206.24424364316872</v>
      </c>
      <c r="G6210">
        <v>9.2476476862146634E-2</v>
      </c>
      <c r="H6210">
        <v>1676.7391387740624</v>
      </c>
      <c r="I6210">
        <v>2.1908949315547942E-2</v>
      </c>
      <c r="J6210">
        <v>3.7197094202041626E-2</v>
      </c>
      <c r="K6210">
        <v>1.8775383860409258</v>
      </c>
      <c r="L6210">
        <v>13.050954341888428</v>
      </c>
      <c r="M6210">
        <v>5.739928301619817</v>
      </c>
      <c r="N6210">
        <v>137.87617138767246</v>
      </c>
      <c r="O6210">
        <v>0.85797718167304993</v>
      </c>
      <c r="P6210">
        <v>1.400063429938422E-2</v>
      </c>
      <c r="Q6210">
        <v>2.3329505443572995E-2</v>
      </c>
      <c r="R6210">
        <v>0.39463769435882567</v>
      </c>
      <c r="S6210">
        <v>695.48640934825278</v>
      </c>
      <c r="T6210">
        <v>33.048123121261597</v>
      </c>
      <c r="U6210">
        <v>0.42481165826320649</v>
      </c>
      <c r="V6210">
        <v>586.83326244354248</v>
      </c>
      <c r="W6210">
        <v>1</v>
      </c>
      <c r="X6210">
        <v>0.36653613090515136</v>
      </c>
      <c r="Y6210">
        <v>676.3259173178958</v>
      </c>
      <c r="Z6210">
        <v>1</v>
      </c>
      <c r="AA6210">
        <v>13.907645945768358</v>
      </c>
      <c r="AB6210">
        <v>54.536874389648439</v>
      </c>
      <c r="AC6210">
        <v>193.11840683221817</v>
      </c>
      <c r="AD6210">
        <v>1.0372857965974727E-2</v>
      </c>
      <c r="AE6210">
        <v>73.386947700148411</v>
      </c>
      <c r="AF6210">
        <v>0.1412689161300659</v>
      </c>
      <c r="AG6210">
        <v>1.3851568613708085E-3</v>
      </c>
      <c r="AH6210">
        <v>4.785035704374313E-2</v>
      </c>
      <c r="AI6210">
        <v>27.136373817920685</v>
      </c>
      <c r="AJ6210">
        <v>9.5707139273398845</v>
      </c>
      <c r="AK6210">
        <v>19.113180375695229</v>
      </c>
      <c r="AL6210">
        <v>5.55380111115955</v>
      </c>
      <c r="AM6210">
        <v>46.96725381612778</v>
      </c>
      <c r="AN6210">
        <v>725.25050877900958</v>
      </c>
      <c r="AO6210">
        <v>5.9672423005104065E-2</v>
      </c>
      <c r="AP6210">
        <v>0.81965668845176698</v>
      </c>
    </row>
    <row r="6211" spans="1:42">
      <c r="A6211">
        <v>817.79897301922165</v>
      </c>
      <c r="B6211">
        <v>4817.9092645356377</v>
      </c>
      <c r="C6211">
        <v>3344.175965975287</v>
      </c>
      <c r="D6211">
        <v>-4000.1102915164161</v>
      </c>
      <c r="E6211">
        <v>1473.7332985603507</v>
      </c>
      <c r="F6211">
        <v>-1473.7332985603507</v>
      </c>
      <c r="G6211">
        <v>2.151525777103757E-2</v>
      </c>
      <c r="H6211">
        <v>2249.5021696812728</v>
      </c>
      <c r="I6211">
        <v>3.5070017874240869E-2</v>
      </c>
      <c r="J6211">
        <v>1.842585229873657E-2</v>
      </c>
      <c r="K6211">
        <v>1.3612970857560633</v>
      </c>
      <c r="L6211">
        <v>75.135928392410278</v>
      </c>
      <c r="M6211">
        <v>9381.5216220190578</v>
      </c>
      <c r="N6211">
        <v>102.08185967636109</v>
      </c>
      <c r="O6211">
        <v>0.86876043677330017</v>
      </c>
      <c r="P6211">
        <v>1.9104476345909963E-2</v>
      </c>
      <c r="Q6211">
        <v>5.9392005602518705E-3</v>
      </c>
      <c r="R6211">
        <v>0.38140770912170413</v>
      </c>
      <c r="S6211">
        <v>788.97301681905287</v>
      </c>
      <c r="T6211">
        <v>32.17378556728363</v>
      </c>
      <c r="U6211">
        <v>0.31541791975498201</v>
      </c>
      <c r="V6211">
        <v>546.97666168212891</v>
      </c>
      <c r="W6211">
        <v>1</v>
      </c>
      <c r="X6211">
        <v>0.32331526398658755</v>
      </c>
      <c r="Y6211">
        <v>526.04808210241981</v>
      </c>
      <c r="Z6211">
        <v>1</v>
      </c>
      <c r="AA6211">
        <v>11.890256545877458</v>
      </c>
      <c r="AB6211">
        <v>102.69146588134767</v>
      </c>
      <c r="AC6211">
        <v>164.96641486883163</v>
      </c>
      <c r="AD6211">
        <v>1.204637706789196E-2</v>
      </c>
      <c r="AE6211">
        <v>34.89307726468455</v>
      </c>
      <c r="AF6211">
        <v>-2.6287297010421751E-2</v>
      </c>
      <c r="AG6211">
        <v>8.7145081746752018E-4</v>
      </c>
      <c r="AH6211">
        <v>1.4791988015174864E-2</v>
      </c>
      <c r="AI6211">
        <v>22.54748672246933</v>
      </c>
      <c r="AJ6211">
        <v>4.5130622416073134</v>
      </c>
      <c r="AK6211">
        <v>57.842019333243371</v>
      </c>
      <c r="AL6211">
        <v>4.0869919665667247</v>
      </c>
      <c r="AM6211">
        <v>88.643339741230008</v>
      </c>
      <c r="AN6211">
        <v>463.42086091268203</v>
      </c>
      <c r="AO6211">
        <v>6.0153490424156186E-2</v>
      </c>
      <c r="AP6211">
        <v>0.90932958364486705</v>
      </c>
    </row>
    <row r="6212" spans="1:42">
      <c r="A6212">
        <v>593.46010603514867</v>
      </c>
      <c r="B6212">
        <v>526.15438075822078</v>
      </c>
      <c r="C6212">
        <v>538.9491652163</v>
      </c>
      <c r="D6212">
        <v>54.510940818848667</v>
      </c>
      <c r="E6212">
        <v>-67.305725276927888</v>
      </c>
      <c r="F6212">
        <v>-54.510940818848667</v>
      </c>
      <c r="G6212">
        <v>6.7522539516011323E-2</v>
      </c>
      <c r="H6212">
        <v>1298.8441415034724</v>
      </c>
      <c r="I6212">
        <v>5.8013424575328827E-2</v>
      </c>
      <c r="J6212">
        <v>9.542647814750671E-2</v>
      </c>
      <c r="K6212">
        <v>1.5676965944349766</v>
      </c>
      <c r="L6212">
        <v>76.567778587341309</v>
      </c>
      <c r="M6212">
        <v>38.695222198921705</v>
      </c>
      <c r="N6212">
        <v>107.33956723842623</v>
      </c>
      <c r="O6212">
        <v>0.53738108277320862</v>
      </c>
      <c r="P6212">
        <v>3.7639150619506829E-3</v>
      </c>
      <c r="Q6212">
        <v>5.8134059376186787E-3</v>
      </c>
      <c r="R6212">
        <v>0.44168049335479737</v>
      </c>
      <c r="S6212">
        <v>905.41214254685019</v>
      </c>
      <c r="T6212">
        <v>39.478468894958496</v>
      </c>
      <c r="U6212">
        <v>0.34148660838603973</v>
      </c>
      <c r="V6212">
        <v>562.02518939971924</v>
      </c>
      <c r="W6212">
        <v>1</v>
      </c>
      <c r="X6212">
        <v>0.3551381611824036</v>
      </c>
      <c r="Y6212">
        <v>677.23328149758731</v>
      </c>
      <c r="Z6212">
        <v>1</v>
      </c>
      <c r="AA6212">
        <v>23.403939336996086</v>
      </c>
      <c r="AB6212">
        <v>152.61146899414064</v>
      </c>
      <c r="AC6212">
        <v>54.461570084095001</v>
      </c>
      <c r="AD6212">
        <v>1.0069328699356471E-2</v>
      </c>
      <c r="AE6212">
        <v>7.830902593666675</v>
      </c>
      <c r="AF6212">
        <v>0.26177871465682978</v>
      </c>
      <c r="AG6212">
        <v>6.0829540163384144E-4</v>
      </c>
      <c r="AH6212">
        <v>1.0179458200931548E-2</v>
      </c>
      <c r="AI6212">
        <v>5.5108848214149475</v>
      </c>
      <c r="AJ6212">
        <v>11.223189200486461</v>
      </c>
      <c r="AK6212">
        <v>46.367948582768442</v>
      </c>
      <c r="AL6212">
        <v>4.3769404398000731</v>
      </c>
      <c r="AM6212">
        <v>36.309091460704806</v>
      </c>
      <c r="AN6212">
        <v>187.50990789031982</v>
      </c>
      <c r="AO6212">
        <v>3.4372593045234684E-2</v>
      </c>
      <c r="AP6212">
        <v>0.90350975537300127</v>
      </c>
    </row>
    <row r="6213" spans="1:42">
      <c r="A6213">
        <v>2111.6454321070905</v>
      </c>
      <c r="B6213">
        <v>4164.7090023312176</v>
      </c>
      <c r="C6213">
        <v>2218.1411414268641</v>
      </c>
      <c r="D6213">
        <v>-2053.063570224127</v>
      </c>
      <c r="E6213">
        <v>1946.5678609043534</v>
      </c>
      <c r="F6213">
        <v>-1946.5678609043534</v>
      </c>
      <c r="G6213">
        <v>4.1094556568212925E-2</v>
      </c>
      <c r="H6213">
        <v>1672.6866444696238</v>
      </c>
      <c r="I6213">
        <v>3.0817332565784453E-2</v>
      </c>
      <c r="J6213">
        <v>6.3099743843078607E-2</v>
      </c>
      <c r="K6213">
        <v>2.0251301440417766</v>
      </c>
      <c r="L6213">
        <v>76.954277753829956</v>
      </c>
      <c r="M6213">
        <v>5803.5484776975409</v>
      </c>
      <c r="N6213">
        <v>163.84709884681703</v>
      </c>
      <c r="O6213">
        <v>0.73914811015129089</v>
      </c>
      <c r="P6213">
        <v>1.5230418682098385E-2</v>
      </c>
      <c r="Q6213">
        <v>3.2783589945899111E-2</v>
      </c>
      <c r="R6213">
        <v>0.41876628875732425</v>
      </c>
      <c r="S6213">
        <v>1007.226778260693</v>
      </c>
      <c r="T6213">
        <v>30.30950129032135</v>
      </c>
      <c r="U6213">
        <v>0.38569785416126251</v>
      </c>
      <c r="V6213">
        <v>635.11147499084473</v>
      </c>
      <c r="W6213">
        <v>1</v>
      </c>
      <c r="X6213">
        <v>0.31862568736076358</v>
      </c>
      <c r="Y6213">
        <v>294.91071522930753</v>
      </c>
      <c r="Z6213">
        <v>1</v>
      </c>
      <c r="AA6213">
        <v>30.217545655794151</v>
      </c>
      <c r="AB6213">
        <v>66.492614196777353</v>
      </c>
      <c r="AC6213">
        <v>28.840009868144989</v>
      </c>
      <c r="AD6213">
        <v>8.9327526907635561E-3</v>
      </c>
      <c r="AE6213">
        <v>5.9774747305136753</v>
      </c>
      <c r="AF6213">
        <v>0.17099284529685971</v>
      </c>
      <c r="AG6213">
        <v>1.0233953924251311E-3</v>
      </c>
      <c r="AH6213">
        <v>2.6958961296081541E-2</v>
      </c>
      <c r="AI6213">
        <v>23.335108458995819</v>
      </c>
      <c r="AJ6213">
        <v>8.3541827323010445</v>
      </c>
      <c r="AK6213">
        <v>30.791356231570244</v>
      </c>
      <c r="AL6213">
        <v>2.1888572626809872</v>
      </c>
      <c r="AM6213">
        <v>61.487084352970129</v>
      </c>
      <c r="AN6213">
        <v>789.04599463092586</v>
      </c>
      <c r="AO6213">
        <v>8.9689823031425475E-2</v>
      </c>
      <c r="AP6213">
        <v>0.91324442958831797</v>
      </c>
    </row>
    <row r="6214" spans="1:42">
      <c r="A6214">
        <v>1294.1544928837709</v>
      </c>
      <c r="B6214">
        <v>1181.3258752812881</v>
      </c>
      <c r="C6214">
        <v>645.62451802511828</v>
      </c>
      <c r="D6214">
        <v>112.82861760248284</v>
      </c>
      <c r="E6214">
        <v>-112.82861760248284</v>
      </c>
      <c r="F6214">
        <v>-648.52997485865262</v>
      </c>
      <c r="G6214">
        <v>7.6831207074259233E-3</v>
      </c>
      <c r="H6214">
        <v>252.27709565627254</v>
      </c>
      <c r="I6214">
        <v>4.1943999230861659E-2</v>
      </c>
      <c r="J6214">
        <v>0.10539048886299134</v>
      </c>
      <c r="K6214">
        <v>1.4514724667847156</v>
      </c>
      <c r="L6214">
        <v>76.896240711212158</v>
      </c>
      <c r="M6214">
        <v>119.61762390954567</v>
      </c>
      <c r="N6214">
        <v>195.3986771455765</v>
      </c>
      <c r="O6214">
        <v>0.69803383946418762</v>
      </c>
      <c r="P6214">
        <v>5.8388159010145388E-3</v>
      </c>
      <c r="Q6214">
        <v>4.4903280417124422E-2</v>
      </c>
      <c r="R6214">
        <v>0.49913695812225345</v>
      </c>
      <c r="S6214">
        <v>827.61163544622752</v>
      </c>
      <c r="T6214">
        <v>26.567250490188599</v>
      </c>
      <c r="U6214">
        <v>0.36917478024959566</v>
      </c>
      <c r="V6214">
        <v>546.18699550628662</v>
      </c>
      <c r="W6214">
        <v>1</v>
      </c>
      <c r="X6214">
        <v>0.42431289196014405</v>
      </c>
      <c r="Y6214">
        <v>457.23477122685688</v>
      </c>
      <c r="Z6214">
        <v>1</v>
      </c>
      <c r="AA6214">
        <v>0.33684550105094913</v>
      </c>
      <c r="AB6214">
        <v>36.635975708007813</v>
      </c>
      <c r="AC6214">
        <v>110.68302541971207</v>
      </c>
      <c r="AD6214">
        <v>1.3706114353277746E-2</v>
      </c>
      <c r="AE6214">
        <v>2.6287794284671282</v>
      </c>
      <c r="AF6214">
        <v>2.3754158020019525E-2</v>
      </c>
      <c r="AG6214">
        <v>2.1296622337481054E-4</v>
      </c>
      <c r="AH6214">
        <v>3.8674267899990081E-2</v>
      </c>
      <c r="AI6214">
        <v>5.4347160458564758</v>
      </c>
      <c r="AJ6214">
        <v>11.007502931733839</v>
      </c>
      <c r="AK6214">
        <v>5.923655167222023</v>
      </c>
      <c r="AL6214">
        <v>5.4408968373055169</v>
      </c>
      <c r="AM6214">
        <v>94.131864011287689</v>
      </c>
      <c r="AN6214">
        <v>367.70828141042671</v>
      </c>
      <c r="AO6214">
        <v>0.10621124422550202</v>
      </c>
      <c r="AP6214">
        <v>0.84933949923515328</v>
      </c>
    </row>
    <row r="6215" spans="1:42">
      <c r="A6215">
        <v>1452.0154429458896</v>
      </c>
      <c r="B6215">
        <v>3755.2875722579165</v>
      </c>
      <c r="C6215">
        <v>2924.7615152001267</v>
      </c>
      <c r="D6215">
        <v>-2303.2721293120267</v>
      </c>
      <c r="E6215">
        <v>830.52605705778979</v>
      </c>
      <c r="F6215">
        <v>-830.52605705778979</v>
      </c>
      <c r="G6215">
        <v>4.0986332783150684E-2</v>
      </c>
      <c r="H6215">
        <v>2968.719529928047</v>
      </c>
      <c r="I6215">
        <v>1.800784260034561E-2</v>
      </c>
      <c r="J6215">
        <v>7.2593284130096442E-2</v>
      </c>
      <c r="K6215">
        <v>1.1829294533193111</v>
      </c>
      <c r="L6215">
        <v>62.728735208511353</v>
      </c>
      <c r="M6215">
        <v>5728.4659674814739</v>
      </c>
      <c r="N6215">
        <v>180.22632311859132</v>
      </c>
      <c r="O6215">
        <v>0.60801181197166443</v>
      </c>
      <c r="P6215">
        <v>1.6080429553985594E-2</v>
      </c>
      <c r="Q6215">
        <v>4.2314847840203172E-3</v>
      </c>
      <c r="R6215">
        <v>0.4861564540863037</v>
      </c>
      <c r="S6215">
        <v>435.33651045195091</v>
      </c>
      <c r="T6215">
        <v>34.949752688407898</v>
      </c>
      <c r="U6215">
        <v>0.40629307329654696</v>
      </c>
      <c r="V6215">
        <v>605.63535690307617</v>
      </c>
      <c r="W6215">
        <v>1</v>
      </c>
      <c r="X6215">
        <v>0.37179061055183416</v>
      </c>
      <c r="Y6215">
        <v>285.71792258303901</v>
      </c>
      <c r="Z6215">
        <v>1</v>
      </c>
      <c r="AA6215">
        <v>32.499920580530173</v>
      </c>
      <c r="AB6215">
        <v>44.622721496582038</v>
      </c>
      <c r="AC6215">
        <v>132.20172971487045</v>
      </c>
      <c r="AD6215">
        <v>6.5664177266960468E-3</v>
      </c>
      <c r="AE6215">
        <v>5.2660562718846968</v>
      </c>
      <c r="AF6215">
        <v>0.16189836144447325</v>
      </c>
      <c r="AG6215">
        <v>5.6243907189112107E-4</v>
      </c>
      <c r="AH6215">
        <v>5.8109059500694275E-2</v>
      </c>
      <c r="AI6215">
        <v>27.404991090297699</v>
      </c>
      <c r="AJ6215">
        <v>1.6396336681251213</v>
      </c>
      <c r="AK6215">
        <v>45.067590674757959</v>
      </c>
      <c r="AL6215">
        <v>5.4224944185777932</v>
      </c>
      <c r="AM6215">
        <v>53.17164546251297</v>
      </c>
      <c r="AN6215">
        <v>690.06540103079101</v>
      </c>
      <c r="AO6215">
        <v>8.1428540587425241E-2</v>
      </c>
      <c r="AP6215">
        <v>0.9232257351875307</v>
      </c>
    </row>
    <row r="6216" spans="1:42">
      <c r="A6216">
        <v>2010.1042970527949</v>
      </c>
      <c r="B6216">
        <v>5436.9183956073621</v>
      </c>
      <c r="C6216">
        <v>3032.4738290167475</v>
      </c>
      <c r="D6216">
        <v>-3426.814098554567</v>
      </c>
      <c r="E6216">
        <v>2404.4445665906146</v>
      </c>
      <c r="F6216">
        <v>-2404.4445665906146</v>
      </c>
      <c r="G6216">
        <v>-6.7852660922896168E-3</v>
      </c>
      <c r="H6216">
        <v>656.48540774652406</v>
      </c>
      <c r="I6216">
        <v>2.8250539004802705E-2</v>
      </c>
      <c r="J6216">
        <v>3.2728408575057981E-2</v>
      </c>
      <c r="K6216">
        <v>1.5694663265764712</v>
      </c>
      <c r="L6216">
        <v>63.566980361938477</v>
      </c>
      <c r="M6216">
        <v>9623.2519515416043</v>
      </c>
      <c r="N6216">
        <v>26.426980308341982</v>
      </c>
      <c r="O6216">
        <v>0.88134780526161194</v>
      </c>
      <c r="P6216">
        <v>9.9557241863674571E-3</v>
      </c>
      <c r="Q6216">
        <v>4.0272360218895797E-2</v>
      </c>
      <c r="R6216">
        <v>0.41115503787994384</v>
      </c>
      <c r="S6216">
        <v>426.65345017958907</v>
      </c>
      <c r="T6216">
        <v>42.716872692108154</v>
      </c>
      <c r="U6216">
        <v>0.29609211623668674</v>
      </c>
      <c r="V6216">
        <v>549.29182529449463</v>
      </c>
      <c r="W6216">
        <v>1</v>
      </c>
      <c r="X6216">
        <v>0.4166048789024353</v>
      </c>
      <c r="Y6216">
        <v>578.13592957810772</v>
      </c>
      <c r="Z6216">
        <v>1</v>
      </c>
      <c r="AA6216">
        <v>5.0906117328548435</v>
      </c>
      <c r="AB6216">
        <v>97.726863281250004</v>
      </c>
      <c r="AC6216">
        <v>165.98656922578812</v>
      </c>
      <c r="AD6216">
        <v>3.0815923315847022E-3</v>
      </c>
      <c r="AE6216">
        <v>3.5843277600425307</v>
      </c>
      <c r="AF6216">
        <v>-2.9605901241302489E-2</v>
      </c>
      <c r="AG6216">
        <v>1.0531387651381136E-3</v>
      </c>
      <c r="AH6216">
        <v>3.9861684334278107E-2</v>
      </c>
      <c r="AI6216">
        <v>20.50680547952652</v>
      </c>
      <c r="AJ6216">
        <v>2.0064678498473012</v>
      </c>
      <c r="AK6216">
        <v>12.096883991360665</v>
      </c>
      <c r="AL6216">
        <v>3.321208977150008</v>
      </c>
      <c r="AM6216">
        <v>88.47110613584519</v>
      </c>
      <c r="AN6216">
        <v>731.56229883228389</v>
      </c>
      <c r="AO6216">
        <v>9.7350852131843565E-2</v>
      </c>
      <c r="AP6216">
        <v>0.91112968468666089</v>
      </c>
    </row>
    <row r="6217" spans="1:42">
      <c r="A6217">
        <v>1139.3892440951101</v>
      </c>
      <c r="B6217">
        <v>873.52595188789724</v>
      </c>
      <c r="C6217">
        <v>531.65053831283444</v>
      </c>
      <c r="D6217">
        <v>265.86329220721291</v>
      </c>
      <c r="E6217">
        <v>-265.86329220721291</v>
      </c>
      <c r="F6217">
        <v>-607.7387057822757</v>
      </c>
      <c r="G6217">
        <v>4.5756674815918941E-2</v>
      </c>
      <c r="H6217">
        <v>303.84903249161982</v>
      </c>
      <c r="I6217">
        <v>2.3879401981830597E-2</v>
      </c>
      <c r="J6217">
        <v>4.6550638198852537E-2</v>
      </c>
      <c r="K6217">
        <v>1.8211924562156199</v>
      </c>
      <c r="L6217">
        <v>74.094432592391968</v>
      </c>
      <c r="M6217">
        <v>11.915578653793288</v>
      </c>
      <c r="N6217">
        <v>147.11813278465274</v>
      </c>
      <c r="O6217">
        <v>0.78946897387504578</v>
      </c>
      <c r="P6217">
        <v>8.1759119563632535E-3</v>
      </c>
      <c r="Q6217">
        <v>4.098911550309922E-3</v>
      </c>
      <c r="R6217">
        <v>0.40059724807739261</v>
      </c>
      <c r="S6217">
        <v>911.17026380781249</v>
      </c>
      <c r="T6217">
        <v>43.630245327949524</v>
      </c>
      <c r="U6217">
        <v>0.43810018360614777</v>
      </c>
      <c r="V6217">
        <v>606.11910820007324</v>
      </c>
      <c r="W6217">
        <v>1</v>
      </c>
      <c r="X6217">
        <v>0.35797665953636171</v>
      </c>
      <c r="Y6217">
        <v>609.66491222905302</v>
      </c>
      <c r="Z6217">
        <v>1</v>
      </c>
      <c r="AA6217">
        <v>44.706215724382403</v>
      </c>
      <c r="AB6217">
        <v>172.40600653076174</v>
      </c>
      <c r="AC6217">
        <v>81.440429389476776</v>
      </c>
      <c r="AD6217">
        <v>1.2607127784663795E-2</v>
      </c>
      <c r="AE6217">
        <v>13.865155316705458</v>
      </c>
      <c r="AF6217">
        <v>0.16623454928398129</v>
      </c>
      <c r="AG6217">
        <v>9.4431214229609623E-4</v>
      </c>
      <c r="AH6217">
        <v>2.5561710119247433E-2</v>
      </c>
      <c r="AI6217">
        <v>27.342889010906219</v>
      </c>
      <c r="AJ6217">
        <v>4.1988194562270156</v>
      </c>
      <c r="AK6217">
        <v>3.7148992985486982</v>
      </c>
      <c r="AL6217">
        <v>4.5331626707497277</v>
      </c>
      <c r="AM6217">
        <v>83.884022581577298</v>
      </c>
      <c r="AN6217">
        <v>633.74460849003503</v>
      </c>
      <c r="AO6217">
        <v>4.9066298365592953E-2</v>
      </c>
      <c r="AP6217">
        <v>0.85498675727844242</v>
      </c>
    </row>
    <row r="6218" spans="1:42">
      <c r="A6218">
        <v>1227.3588992593513</v>
      </c>
      <c r="B6218">
        <v>1138.9636474313613</v>
      </c>
      <c r="C6218">
        <v>820.91494598972258</v>
      </c>
      <c r="D6218">
        <v>88.395251827990023</v>
      </c>
      <c r="E6218">
        <v>-88.395251827990023</v>
      </c>
      <c r="F6218">
        <v>-406.44395326962876</v>
      </c>
      <c r="G6218">
        <v>-2.4877493894091001E-3</v>
      </c>
      <c r="H6218">
        <v>1331.9663438311497</v>
      </c>
      <c r="I6218">
        <v>4.8675292432308198E-2</v>
      </c>
      <c r="J6218">
        <v>4.2533476352691647E-3</v>
      </c>
      <c r="K6218">
        <v>1.3104059387028217</v>
      </c>
      <c r="L6218">
        <v>64.030559062957764</v>
      </c>
      <c r="M6218">
        <v>7.3602430366283</v>
      </c>
      <c r="N6218">
        <v>190.85466686344151</v>
      </c>
      <c r="O6218">
        <v>0.88703611493110657</v>
      </c>
      <c r="P6218">
        <v>1.644962798224555E-2</v>
      </c>
      <c r="Q6218">
        <v>1.6410716957516138E-2</v>
      </c>
      <c r="R6218">
        <v>0.38809361934661868</v>
      </c>
      <c r="S6218">
        <v>393.58185269710452</v>
      </c>
      <c r="T6218">
        <v>47.975248098373413</v>
      </c>
      <c r="U6218">
        <v>0.35288619935512544</v>
      </c>
      <c r="V6218">
        <v>619.78938579559326</v>
      </c>
      <c r="W6218">
        <v>1</v>
      </c>
      <c r="X6218">
        <v>0.29890438079833986</v>
      </c>
      <c r="Y6218">
        <v>682.52176148425178</v>
      </c>
      <c r="Z6218">
        <v>1</v>
      </c>
      <c r="AA6218">
        <v>9.6795864210796374</v>
      </c>
      <c r="AB6218">
        <v>67.926100463867186</v>
      </c>
      <c r="AC6218">
        <v>69.864083826541901</v>
      </c>
      <c r="AD6218">
        <v>4.0780075594910193E-3</v>
      </c>
      <c r="AE6218">
        <v>1.1666418885085899</v>
      </c>
      <c r="AF6218">
        <v>-1.0913157463073732E-2</v>
      </c>
      <c r="AG6218">
        <v>1.1950468616090679E-3</v>
      </c>
      <c r="AH6218">
        <v>4.6912648665904999E-2</v>
      </c>
      <c r="AI6218">
        <v>10.756755173206329</v>
      </c>
      <c r="AJ6218">
        <v>10.758284166880181</v>
      </c>
      <c r="AK6218">
        <v>48.28952165186405</v>
      </c>
      <c r="AL6218">
        <v>3.4250679599220311</v>
      </c>
      <c r="AM6218">
        <v>85.414500939846036</v>
      </c>
      <c r="AN6218">
        <v>220.25416751649146</v>
      </c>
      <c r="AO6218">
        <v>7.3170689225196844E-2</v>
      </c>
      <c r="AP6218">
        <v>0.82903399825096136</v>
      </c>
    </row>
    <row r="6219" spans="1:42">
      <c r="A6219">
        <v>1114.3517268014773</v>
      </c>
      <c r="B6219">
        <v>1049.5681458761953</v>
      </c>
      <c r="C6219">
        <v>1162.5795810475083</v>
      </c>
      <c r="D6219">
        <v>-48.227854246031029</v>
      </c>
      <c r="E6219">
        <v>-113.011435171313</v>
      </c>
      <c r="F6219">
        <v>48.227854246031029</v>
      </c>
      <c r="G6219">
        <v>4.4808044201241459E-2</v>
      </c>
      <c r="H6219">
        <v>2797.7754460315919</v>
      </c>
      <c r="I6219">
        <v>3.3526310026645662E-2</v>
      </c>
      <c r="J6219">
        <v>7.043042421340942E-2</v>
      </c>
      <c r="K6219">
        <v>1.7851260680139065</v>
      </c>
      <c r="L6219">
        <v>32.715798616409302</v>
      </c>
      <c r="M6219">
        <v>24.023473620185293</v>
      </c>
      <c r="N6219">
        <v>168.08572657547001</v>
      </c>
      <c r="O6219">
        <v>0.73484405875205994</v>
      </c>
      <c r="P6219">
        <v>5.7574529118008073E-3</v>
      </c>
      <c r="Q6219">
        <v>4.4109014776017925E-2</v>
      </c>
      <c r="R6219">
        <v>0.41000615119934081</v>
      </c>
      <c r="S6219">
        <v>1028.2311825641459</v>
      </c>
      <c r="T6219">
        <v>36.821255087852478</v>
      </c>
      <c r="U6219">
        <v>0.38015055716037749</v>
      </c>
      <c r="V6219">
        <v>555.42259216308594</v>
      </c>
      <c r="W6219">
        <v>1</v>
      </c>
      <c r="X6219">
        <v>0.44271178841590886</v>
      </c>
      <c r="Y6219">
        <v>488.18068375330688</v>
      </c>
      <c r="Z6219">
        <v>1</v>
      </c>
      <c r="AA6219">
        <v>36.408395335397728</v>
      </c>
      <c r="AB6219">
        <v>119.54418804931642</v>
      </c>
      <c r="AC6219">
        <v>174.91273730993271</v>
      </c>
      <c r="AD6219">
        <v>9.2472239437266304E-3</v>
      </c>
      <c r="AE6219">
        <v>9.4611914433810274</v>
      </c>
      <c r="AF6219">
        <v>0.15276178479194638</v>
      </c>
      <c r="AG6219">
        <v>1.275139270910086E-3</v>
      </c>
      <c r="AH6219">
        <v>3.5520227360725402E-2</v>
      </c>
      <c r="AI6219">
        <v>29.235533177852631</v>
      </c>
      <c r="AJ6219">
        <v>9.1387141548014412</v>
      </c>
      <c r="AK6219">
        <v>52.168933348059653</v>
      </c>
      <c r="AL6219">
        <v>4.1763465805649806</v>
      </c>
      <c r="AM6219">
        <v>62.455551159381869</v>
      </c>
      <c r="AN6219">
        <v>173.94819403837616</v>
      </c>
      <c r="AO6219">
        <v>6.0000923514366152E-2</v>
      </c>
      <c r="AP6219">
        <v>0.85252004957199101</v>
      </c>
    </row>
    <row r="6220" spans="1:42">
      <c r="A6220">
        <v>94.856309391319286</v>
      </c>
      <c r="B6220">
        <v>-224.21435158839373</v>
      </c>
      <c r="C6220">
        <v>606.49908040261403</v>
      </c>
      <c r="D6220">
        <v>-511.64277101129471</v>
      </c>
      <c r="E6220">
        <v>-830.71343199100772</v>
      </c>
      <c r="F6220">
        <v>511.64277101129471</v>
      </c>
      <c r="G6220">
        <v>2.0019940171562334E-2</v>
      </c>
      <c r="H6220">
        <v>2315.9062521950932</v>
      </c>
      <c r="I6220">
        <v>5.379351586103439E-2</v>
      </c>
      <c r="J6220">
        <v>8.4358494520187371E-2</v>
      </c>
      <c r="K6220">
        <v>2.1138668219625947</v>
      </c>
      <c r="L6220">
        <v>14.75121021270752</v>
      </c>
      <c r="M6220">
        <v>69.855998961939733</v>
      </c>
      <c r="N6220">
        <v>25.340312885093692</v>
      </c>
      <c r="O6220">
        <v>0.56217518448829651</v>
      </c>
      <c r="P6220">
        <v>1.896150493621826E-2</v>
      </c>
      <c r="Q6220">
        <v>3.7972484747568758E-2</v>
      </c>
      <c r="R6220">
        <v>0.45339752674102785</v>
      </c>
      <c r="S6220">
        <v>1138.0892467770552</v>
      </c>
      <c r="T6220">
        <v>26.926422119140625</v>
      </c>
      <c r="U6220">
        <v>0.4396675032377243</v>
      </c>
      <c r="V6220">
        <v>572.73094654083252</v>
      </c>
      <c r="W6220">
        <v>1</v>
      </c>
      <c r="X6220">
        <v>0.29260360956192022</v>
      </c>
      <c r="Y6220">
        <v>626.11207400133208</v>
      </c>
      <c r="Z6220">
        <v>1</v>
      </c>
      <c r="AA6220">
        <v>15.377386548147204</v>
      </c>
      <c r="AB6220">
        <v>76.641156005859386</v>
      </c>
      <c r="AC6220">
        <v>58.892412483692169</v>
      </c>
      <c r="AD6220">
        <v>6.5332673553727631E-3</v>
      </c>
      <c r="AE6220">
        <v>34.750564323929808</v>
      </c>
      <c r="AF6220">
        <v>5.9066398143768295E-2</v>
      </c>
      <c r="AG6220">
        <v>2.9848859059895295E-4</v>
      </c>
      <c r="AH6220">
        <v>3.4405825257301328E-3</v>
      </c>
      <c r="AI6220">
        <v>23.347956240177155</v>
      </c>
      <c r="AJ6220">
        <v>6.7965221943771814</v>
      </c>
      <c r="AK6220">
        <v>58.230476229786873</v>
      </c>
      <c r="AL6220">
        <v>5.6802072994458523</v>
      </c>
      <c r="AM6220">
        <v>90.223754966259008</v>
      </c>
      <c r="AN6220">
        <v>790.8578777893365</v>
      </c>
      <c r="AO6220">
        <v>8.5110574841499337E-2</v>
      </c>
      <c r="AP6220">
        <v>0.87846979832649241</v>
      </c>
    </row>
    <row r="6221" spans="1:42">
      <c r="A6221">
        <v>706.95276685846238</v>
      </c>
      <c r="B6221">
        <v>673.5312205100447</v>
      </c>
      <c r="C6221">
        <v>454.02738182073762</v>
      </c>
      <c r="D6221">
        <v>33.421546348417678</v>
      </c>
      <c r="E6221">
        <v>-33.421546348417678</v>
      </c>
      <c r="F6221">
        <v>-252.92538503772477</v>
      </c>
      <c r="G6221">
        <v>8.282768558087536E-2</v>
      </c>
      <c r="H6221">
        <v>709.1240633419153</v>
      </c>
      <c r="I6221">
        <v>4.9664936363697051E-2</v>
      </c>
      <c r="J6221">
        <v>0.10516196346282959</v>
      </c>
      <c r="K6221">
        <v>1.8505294891536235</v>
      </c>
      <c r="L6221">
        <v>30.130308866500854</v>
      </c>
      <c r="M6221">
        <v>17.350303527203277</v>
      </c>
      <c r="N6221">
        <v>129.71797665901187</v>
      </c>
      <c r="O6221">
        <v>0.63423106074333191</v>
      </c>
      <c r="P6221">
        <v>1.2875101248423256E-2</v>
      </c>
      <c r="Q6221">
        <v>8.6837237146165629E-3</v>
      </c>
      <c r="R6221">
        <v>0.41507408142089841</v>
      </c>
      <c r="S6221">
        <v>825.41511184583374</v>
      </c>
      <c r="T6221">
        <v>43.94325315952301</v>
      </c>
      <c r="U6221">
        <v>0.32289158165454868</v>
      </c>
      <c r="V6221">
        <v>496.81973457336426</v>
      </c>
      <c r="W6221">
        <v>1</v>
      </c>
      <c r="X6221">
        <v>0.38329152941703798</v>
      </c>
      <c r="Y6221">
        <v>484.91167583195471</v>
      </c>
      <c r="Z6221">
        <v>1</v>
      </c>
      <c r="AA6221">
        <v>19.463741005373006</v>
      </c>
      <c r="AB6221">
        <v>168.5084848022461</v>
      </c>
      <c r="AC6221">
        <v>104.114930331707</v>
      </c>
      <c r="AD6221">
        <v>1.1544966086363181E-2</v>
      </c>
      <c r="AE6221">
        <v>5.5174352668151423</v>
      </c>
      <c r="AF6221">
        <v>0.29810177206993094</v>
      </c>
      <c r="AG6221">
        <v>8.1198624778034822E-4</v>
      </c>
      <c r="AH6221">
        <v>5.4557749652862544E-2</v>
      </c>
      <c r="AI6221">
        <v>13.998756110668182</v>
      </c>
      <c r="AJ6221">
        <v>9.9045504340551691</v>
      </c>
      <c r="AK6221">
        <v>18.052287427783011</v>
      </c>
      <c r="AL6221">
        <v>4.60945109430478</v>
      </c>
      <c r="AM6221">
        <v>25.858777582645416</v>
      </c>
      <c r="AN6221">
        <v>98.61144022023818</v>
      </c>
      <c r="AO6221">
        <v>0.10492516505718232</v>
      </c>
      <c r="AP6221">
        <v>0.81794121265411379</v>
      </c>
    </row>
    <row r="6222" spans="1:42">
      <c r="A6222">
        <v>817.22016193991726</v>
      </c>
      <c r="B6222">
        <v>512.45464672005244</v>
      </c>
      <c r="C6222">
        <v>684.74657790866445</v>
      </c>
      <c r="D6222">
        <v>132.47358403125281</v>
      </c>
      <c r="E6222">
        <v>-304.76551521986482</v>
      </c>
      <c r="F6222">
        <v>-132.47358403125281</v>
      </c>
      <c r="G6222">
        <v>2.709006950599447E-2</v>
      </c>
      <c r="H6222">
        <v>1410.9783530960665</v>
      </c>
      <c r="I6222">
        <v>4.5904098451137541E-2</v>
      </c>
      <c r="J6222">
        <v>7.7923365831375116E-2</v>
      </c>
      <c r="K6222">
        <v>1.1760175615608692</v>
      </c>
      <c r="L6222">
        <v>59.800589084625244</v>
      </c>
      <c r="M6222">
        <v>3.0598590607510938</v>
      </c>
      <c r="N6222">
        <v>119.21735538501741</v>
      </c>
      <c r="O6222">
        <v>0.71526721119880676</v>
      </c>
      <c r="P6222">
        <v>1.65841556125217E-2</v>
      </c>
      <c r="Q6222">
        <v>4.2678637981414788E-2</v>
      </c>
      <c r="R6222">
        <v>0.40047252178192139</v>
      </c>
      <c r="S6222">
        <v>1135.6789658041143</v>
      </c>
      <c r="T6222">
        <v>32.83119797706604</v>
      </c>
      <c r="U6222">
        <v>0.41554064214229586</v>
      </c>
      <c r="V6222">
        <v>567.8943395614624</v>
      </c>
      <c r="W6222">
        <v>1</v>
      </c>
      <c r="X6222">
        <v>0.36625298023223879</v>
      </c>
      <c r="Y6222">
        <v>458.12525653518156</v>
      </c>
      <c r="Z6222">
        <v>1</v>
      </c>
      <c r="AA6222">
        <v>31.401545190229424</v>
      </c>
      <c r="AB6222">
        <v>170.44499865722656</v>
      </c>
      <c r="AC6222">
        <v>92.280234396457672</v>
      </c>
      <c r="AD6222">
        <v>1.0608462798289763E-2</v>
      </c>
      <c r="AE6222">
        <v>10.734996131799857</v>
      </c>
      <c r="AF6222">
        <v>9.1568727493286123E-2</v>
      </c>
      <c r="AG6222">
        <v>2.3661990993557766E-4</v>
      </c>
      <c r="AH6222">
        <v>4.1474825513362887E-2</v>
      </c>
      <c r="AI6222">
        <v>19.530713856220245</v>
      </c>
      <c r="AJ6222">
        <v>14.24324920144835</v>
      </c>
      <c r="AK6222">
        <v>52.914896040558816</v>
      </c>
      <c r="AL6222">
        <v>4.2654876945710321</v>
      </c>
      <c r="AM6222">
        <v>76.40647319555282</v>
      </c>
      <c r="AN6222">
        <v>741.76513431534113</v>
      </c>
      <c r="AO6222">
        <v>8.901462519168854E-2</v>
      </c>
      <c r="AP6222">
        <v>0.82471186518669137</v>
      </c>
    </row>
    <row r="6223" spans="1:42">
      <c r="A6223">
        <v>1809.7993482083887</v>
      </c>
      <c r="B6223">
        <v>2733.2161314230484</v>
      </c>
      <c r="C6223">
        <v>2201.8939424301434</v>
      </c>
      <c r="D6223">
        <v>-923.41678321465974</v>
      </c>
      <c r="E6223">
        <v>531.32218899290501</v>
      </c>
      <c r="F6223">
        <v>-531.32218899290501</v>
      </c>
      <c r="G6223">
        <v>6.0377276132754343E-2</v>
      </c>
      <c r="H6223">
        <v>2806.8972201553415</v>
      </c>
      <c r="I6223">
        <v>2.8649345934391023E-2</v>
      </c>
      <c r="J6223">
        <v>1.5301530361175536E-2</v>
      </c>
      <c r="K6223">
        <v>1.3160020177304745</v>
      </c>
      <c r="L6223">
        <v>75.092235803604126</v>
      </c>
      <c r="M6223">
        <v>2474.7590073098927</v>
      </c>
      <c r="N6223">
        <v>172.50210364074709</v>
      </c>
      <c r="O6223">
        <v>0.64305600523948669</v>
      </c>
      <c r="P6223">
        <v>1.4923089822133379E-2</v>
      </c>
      <c r="Q6223">
        <v>3.5513196786244705E-2</v>
      </c>
      <c r="R6223">
        <v>0.42114039421081545</v>
      </c>
      <c r="S6223">
        <v>671.68142463910749</v>
      </c>
      <c r="T6223">
        <v>40.632531046867371</v>
      </c>
      <c r="U6223">
        <v>0.4339679104089737</v>
      </c>
      <c r="V6223">
        <v>601.1235237121582</v>
      </c>
      <c r="W6223">
        <v>1</v>
      </c>
      <c r="X6223">
        <v>0.40268524289131169</v>
      </c>
      <c r="Y6223">
        <v>653.3717009462481</v>
      </c>
      <c r="Z6223">
        <v>1</v>
      </c>
      <c r="AA6223">
        <v>7.7525191698551188</v>
      </c>
      <c r="AB6223">
        <v>53.827615539550784</v>
      </c>
      <c r="AC6223">
        <v>148.6048087477684</v>
      </c>
      <c r="AD6223">
        <v>6.0997465736845622E-3</v>
      </c>
      <c r="AE6223">
        <v>27.785331905459351</v>
      </c>
      <c r="AF6223">
        <v>0.20814379334449765</v>
      </c>
      <c r="AG6223">
        <v>4.3754139764340866E-4</v>
      </c>
      <c r="AH6223">
        <v>1.5378177142143248E-2</v>
      </c>
      <c r="AI6223">
        <v>29.955616891384125</v>
      </c>
      <c r="AJ6223">
        <v>14.969907869302221</v>
      </c>
      <c r="AK6223">
        <v>59.677468251585957</v>
      </c>
      <c r="AL6223">
        <v>7.7930265593234402</v>
      </c>
      <c r="AM6223">
        <v>46.454334175586702</v>
      </c>
      <c r="AN6223">
        <v>305.48458803592757</v>
      </c>
      <c r="AO6223">
        <v>6.4920443892478946E-2</v>
      </c>
      <c r="AP6223">
        <v>0.91483264398574848</v>
      </c>
    </row>
    <row r="6224" spans="1:42">
      <c r="A6224">
        <v>1460.3704489861173</v>
      </c>
      <c r="B6224">
        <v>1411.5929771582664</v>
      </c>
      <c r="C6224">
        <v>647.34063321794463</v>
      </c>
      <c r="D6224">
        <v>48.777471827850832</v>
      </c>
      <c r="E6224">
        <v>-48.777471827850832</v>
      </c>
      <c r="F6224">
        <v>-813.02981576817263</v>
      </c>
      <c r="G6224">
        <v>4.7511203222243371E-2</v>
      </c>
      <c r="H6224">
        <v>239.30756015731538</v>
      </c>
      <c r="I6224">
        <v>4.3170187175273891E-2</v>
      </c>
      <c r="J6224">
        <v>0.10172005629539489</v>
      </c>
      <c r="K6224">
        <v>1.6981901216089725</v>
      </c>
      <c r="L6224">
        <v>26.951522827148438</v>
      </c>
      <c r="M6224">
        <v>3.5912612357021367</v>
      </c>
      <c r="N6224">
        <v>188.25536731243136</v>
      </c>
      <c r="O6224">
        <v>0.65530267357826233</v>
      </c>
      <c r="P6224">
        <v>8.3413701587253131E-3</v>
      </c>
      <c r="Q6224">
        <v>1.5775324662526447E-2</v>
      </c>
      <c r="R6224">
        <v>0.49956030368804932</v>
      </c>
      <c r="S6224">
        <v>649.90841648817945</v>
      </c>
      <c r="T6224">
        <v>38.017761707305908</v>
      </c>
      <c r="U6224">
        <v>0.43063562095165253</v>
      </c>
      <c r="V6224">
        <v>537.90895938873291</v>
      </c>
      <c r="W6224">
        <v>1</v>
      </c>
      <c r="X6224">
        <v>0.2807173609733582</v>
      </c>
      <c r="Y6224">
        <v>506.36856652589893</v>
      </c>
      <c r="Z6224">
        <v>1</v>
      </c>
      <c r="AA6224">
        <v>15.704199017248156</v>
      </c>
      <c r="AB6224">
        <v>52.396097167968755</v>
      </c>
      <c r="AC6224">
        <v>106.16493970155716</v>
      </c>
      <c r="AD6224">
        <v>8.1981251382420208E-3</v>
      </c>
      <c r="AE6224">
        <v>1.650942972195113</v>
      </c>
      <c r="AF6224">
        <v>0.18248799562454221</v>
      </c>
      <c r="AG6224">
        <v>5.8642164422501638E-4</v>
      </c>
      <c r="AH6224">
        <v>5.5609072697162629E-2</v>
      </c>
      <c r="AI6224">
        <v>7.8453722596168518</v>
      </c>
      <c r="AJ6224">
        <v>13.101944919059305</v>
      </c>
      <c r="AK6224">
        <v>44.870888383984564</v>
      </c>
      <c r="AL6224">
        <v>0.33821050485731075</v>
      </c>
      <c r="AM6224">
        <v>36.938034045696256</v>
      </c>
      <c r="AN6224">
        <v>110.38438550902723</v>
      </c>
      <c r="AO6224">
        <v>3.8975003361701968E-2</v>
      </c>
      <c r="AP6224">
        <v>0.91298615097999591</v>
      </c>
    </row>
    <row r="6225" spans="1:42">
      <c r="A6225">
        <v>564.0703061517379</v>
      </c>
      <c r="B6225">
        <v>527.35761133225719</v>
      </c>
      <c r="C6225">
        <v>295.80906856074887</v>
      </c>
      <c r="D6225">
        <v>36.712694819480703</v>
      </c>
      <c r="E6225">
        <v>-36.712694819480703</v>
      </c>
      <c r="F6225">
        <v>-268.26123759098903</v>
      </c>
      <c r="G6225">
        <v>6.1366390236355983E-2</v>
      </c>
      <c r="H6225">
        <v>451.10144888780337</v>
      </c>
      <c r="I6225">
        <v>5.273692399263382E-2</v>
      </c>
      <c r="J6225">
        <v>4.7688602447509769E-2</v>
      </c>
      <c r="K6225">
        <v>2.0116758619964124</v>
      </c>
      <c r="L6225">
        <v>68.416398763656616</v>
      </c>
      <c r="M6225">
        <v>13.055238928590306</v>
      </c>
      <c r="N6225">
        <v>85.415951563644413</v>
      </c>
      <c r="O6225">
        <v>0.73363944888114929</v>
      </c>
      <c r="P6225">
        <v>2.3174557738833954E-2</v>
      </c>
      <c r="Q6225">
        <v>1.2791932688819035E-2</v>
      </c>
      <c r="R6225">
        <v>0.42006788253784177</v>
      </c>
      <c r="S6225">
        <v>365.72706284150621</v>
      </c>
      <c r="T6225">
        <v>27.256825566291809</v>
      </c>
      <c r="U6225">
        <v>0.37650271236896515</v>
      </c>
      <c r="V6225">
        <v>619.81101036071777</v>
      </c>
      <c r="W6225">
        <v>1</v>
      </c>
      <c r="X6225">
        <v>0.40594236731529237</v>
      </c>
      <c r="Y6225">
        <v>464.94247288028845</v>
      </c>
      <c r="Z6225">
        <v>1</v>
      </c>
      <c r="AA6225">
        <v>40.072248608140953</v>
      </c>
      <c r="AB6225">
        <v>128.28779901123048</v>
      </c>
      <c r="AC6225">
        <v>139.67357128858566</v>
      </c>
      <c r="AD6225">
        <v>2.5478167411608571E-3</v>
      </c>
      <c r="AE6225">
        <v>95.340095852730883</v>
      </c>
      <c r="AF6225">
        <v>0.20195095896720883</v>
      </c>
      <c r="AG6225">
        <v>3.7329078174262308E-4</v>
      </c>
      <c r="AH6225">
        <v>5.7352109193801876E-2</v>
      </c>
      <c r="AI6225">
        <v>16.664526164531708</v>
      </c>
      <c r="AJ6225">
        <v>0.6737978947108958</v>
      </c>
      <c r="AK6225">
        <v>11.657363392710685</v>
      </c>
      <c r="AL6225">
        <v>5.2805975627059736</v>
      </c>
      <c r="AM6225">
        <v>72.787814199924469</v>
      </c>
      <c r="AN6225">
        <v>92.331709490652642</v>
      </c>
      <c r="AO6225">
        <v>8.8050602793693533E-2</v>
      </c>
      <c r="AP6225">
        <v>0.92108728790283223</v>
      </c>
    </row>
    <row r="6226" spans="1:42">
      <c r="A6226">
        <v>995.55471844013869</v>
      </c>
      <c r="B6226">
        <v>1145.129604058003</v>
      </c>
      <c r="C6226">
        <v>1041.323430969878</v>
      </c>
      <c r="D6226">
        <v>-149.57488561786431</v>
      </c>
      <c r="E6226">
        <v>103.80617308812498</v>
      </c>
      <c r="F6226">
        <v>-103.80617308812498</v>
      </c>
      <c r="G6226">
        <v>8.6105566486592455E-2</v>
      </c>
      <c r="H6226">
        <v>1551.0824151044699</v>
      </c>
      <c r="I6226">
        <v>5.5009811818599701E-2</v>
      </c>
      <c r="J6226">
        <v>1.6319488763809203E-2</v>
      </c>
      <c r="K6226">
        <v>1.3685751576244831</v>
      </c>
      <c r="L6226">
        <v>41.2717604637146</v>
      </c>
      <c r="M6226">
        <v>725.0009978580016</v>
      </c>
      <c r="N6226">
        <v>177.26253255405427</v>
      </c>
      <c r="O6226">
        <v>0.85582283139228821</v>
      </c>
      <c r="P6226">
        <v>1.7111539416842989E-2</v>
      </c>
      <c r="Q6226">
        <v>3.493664418326483E-2</v>
      </c>
      <c r="R6226">
        <v>0.43461350917816161</v>
      </c>
      <c r="S6226">
        <v>509.55829879789701</v>
      </c>
      <c r="T6226">
        <v>40.522307157516479</v>
      </c>
      <c r="U6226">
        <v>0.28063908517360692</v>
      </c>
      <c r="V6226">
        <v>466.38076305389404</v>
      </c>
      <c r="W6226">
        <v>1</v>
      </c>
      <c r="X6226">
        <v>0.35683232307434087</v>
      </c>
      <c r="Y6226">
        <v>310.33685509635967</v>
      </c>
      <c r="Z6226">
        <v>1</v>
      </c>
      <c r="AA6226">
        <v>30.495215792875296</v>
      </c>
      <c r="AB6226">
        <v>94.574420288085946</v>
      </c>
      <c r="AC6226">
        <v>136.65950447320938</v>
      </c>
      <c r="AD6226">
        <v>8.7849266508705608E-3</v>
      </c>
      <c r="AE6226">
        <v>11.647425451550012</v>
      </c>
      <c r="AF6226">
        <v>0.28753282070159913</v>
      </c>
      <c r="AG6226">
        <v>1.3002237817937086E-3</v>
      </c>
      <c r="AH6226">
        <v>1.0924812114238737E-2</v>
      </c>
      <c r="AI6226">
        <v>8.5754397511482239</v>
      </c>
      <c r="AJ6226">
        <v>9.615292838539764</v>
      </c>
      <c r="AK6226">
        <v>60.913738294243814</v>
      </c>
      <c r="AL6226">
        <v>5.4645440513277226</v>
      </c>
      <c r="AM6226">
        <v>57.633464372158045</v>
      </c>
      <c r="AN6226">
        <v>313.29422157413262</v>
      </c>
      <c r="AO6226">
        <v>7.8675669312477103E-2</v>
      </c>
      <c r="AP6226">
        <v>0.88206352972984325</v>
      </c>
    </row>
    <row r="6227" spans="1:42">
      <c r="A6227">
        <v>569.31163490996096</v>
      </c>
      <c r="B6227">
        <v>1742.3197830466088</v>
      </c>
      <c r="C6227">
        <v>450.18946325341471</v>
      </c>
      <c r="D6227">
        <v>-1173.0081481366478</v>
      </c>
      <c r="E6227">
        <v>1173.0081481366478</v>
      </c>
      <c r="F6227">
        <v>-1292.1303197931941</v>
      </c>
      <c r="G6227">
        <v>1.0570697933389427E-2</v>
      </c>
      <c r="H6227">
        <v>137.46238632342389</v>
      </c>
      <c r="I6227">
        <v>1.8604001104831694E-2</v>
      </c>
      <c r="J6227">
        <v>6.4602110385894779E-2</v>
      </c>
      <c r="K6227">
        <v>2.15007395285964</v>
      </c>
      <c r="L6227">
        <v>75.321913957595825</v>
      </c>
      <c r="M6227">
        <v>2816.4466108983529</v>
      </c>
      <c r="N6227">
        <v>57.569462908172618</v>
      </c>
      <c r="O6227">
        <v>0.6717589795589447</v>
      </c>
      <c r="P6227">
        <v>7.4273836877610938E-3</v>
      </c>
      <c r="Q6227">
        <v>3.0454881509145097E-2</v>
      </c>
      <c r="R6227">
        <v>0.42211777687072755</v>
      </c>
      <c r="S6227">
        <v>1030.7023613209205</v>
      </c>
      <c r="T6227">
        <v>38.680943846702576</v>
      </c>
      <c r="U6227">
        <v>0.29987892210483552</v>
      </c>
      <c r="V6227">
        <v>588.14830780029297</v>
      </c>
      <c r="W6227">
        <v>1</v>
      </c>
      <c r="X6227">
        <v>0.42909866929054263</v>
      </c>
      <c r="Y6227">
        <v>517.22472700163064</v>
      </c>
      <c r="Z6227">
        <v>1</v>
      </c>
      <c r="AA6227">
        <v>13.562167943277361</v>
      </c>
      <c r="AB6227">
        <v>114.41275396728517</v>
      </c>
      <c r="AC6227">
        <v>42.767690122127533</v>
      </c>
      <c r="AD6227">
        <v>6.4255347618689907E-3</v>
      </c>
      <c r="AE6227">
        <v>11.067259262559022</v>
      </c>
      <c r="AF6227">
        <v>3.816645741462707E-2</v>
      </c>
      <c r="AG6227">
        <v>9.7028938972303915E-4</v>
      </c>
      <c r="AH6227">
        <v>3.3277818918228145E-3</v>
      </c>
      <c r="AI6227">
        <v>9.9973711371421814</v>
      </c>
      <c r="AJ6227">
        <v>0.13435610361674624</v>
      </c>
      <c r="AK6227">
        <v>2.0132100337743757</v>
      </c>
      <c r="AL6227">
        <v>1.9602983550739301</v>
      </c>
      <c r="AM6227">
        <v>58.336646854877472</v>
      </c>
      <c r="AN6227">
        <v>118.67508602589626</v>
      </c>
      <c r="AO6227">
        <v>4.945565640926361E-2</v>
      </c>
      <c r="AP6227">
        <v>0.90925238561630262</v>
      </c>
    </row>
    <row r="6228" spans="1:42">
      <c r="A6228">
        <v>524.25884030671955</v>
      </c>
      <c r="B6228">
        <v>413.91667222520539</v>
      </c>
      <c r="C6228">
        <v>1185.1394388590484</v>
      </c>
      <c r="D6228">
        <v>-660.88059855232882</v>
      </c>
      <c r="E6228">
        <v>-771.22276663384298</v>
      </c>
      <c r="F6228">
        <v>660.88059855232882</v>
      </c>
      <c r="G6228">
        <v>2.3893750421908116E-3</v>
      </c>
      <c r="H6228">
        <v>3722.4086148044039</v>
      </c>
      <c r="I6228">
        <v>2.3736509978771209E-2</v>
      </c>
      <c r="J6228">
        <v>5.049766421318054E-2</v>
      </c>
      <c r="K6228">
        <v>2.030342329031229</v>
      </c>
      <c r="L6228">
        <v>36.21772289276123</v>
      </c>
      <c r="M6228">
        <v>11.928565885601955</v>
      </c>
      <c r="N6228">
        <v>99.228520934104935</v>
      </c>
      <c r="O6228">
        <v>0.7439822256565094</v>
      </c>
      <c r="P6228">
        <v>1.662377145555284E-3</v>
      </c>
      <c r="Q6228">
        <v>4.4278536213768843E-2</v>
      </c>
      <c r="R6228">
        <v>0.4301707124710083</v>
      </c>
      <c r="S6228">
        <v>1100.8050399718084</v>
      </c>
      <c r="T6228">
        <v>26.979660987854004</v>
      </c>
      <c r="U6228">
        <v>0.33382557094097137</v>
      </c>
      <c r="V6228">
        <v>516.0172700881958</v>
      </c>
      <c r="W6228">
        <v>1</v>
      </c>
      <c r="X6228">
        <v>0.41556039094924929</v>
      </c>
      <c r="Y6228">
        <v>591.37995097735688</v>
      </c>
      <c r="Z6228">
        <v>1</v>
      </c>
      <c r="AA6228">
        <v>6.1944018745327005</v>
      </c>
      <c r="AB6228">
        <v>111.51343676757813</v>
      </c>
      <c r="AC6228">
        <v>136.64936572313309</v>
      </c>
      <c r="AD6228">
        <v>1.4012330210107005E-2</v>
      </c>
      <c r="AE6228">
        <v>9.554900284583125</v>
      </c>
      <c r="AF6228">
        <v>-2.0117475986480712E-2</v>
      </c>
      <c r="AG6228">
        <v>2.4790312150172757E-4</v>
      </c>
      <c r="AH6228">
        <v>2.628976227045059E-2</v>
      </c>
      <c r="AI6228">
        <v>24.450713694095612</v>
      </c>
      <c r="AJ6228">
        <v>11.781699723091567</v>
      </c>
      <c r="AK6228">
        <v>45.017627289891244</v>
      </c>
      <c r="AL6228">
        <v>3.451463983054551</v>
      </c>
      <c r="AM6228">
        <v>58.269314467906952</v>
      </c>
      <c r="AN6228">
        <v>257.57848234674793</v>
      </c>
      <c r="AO6228">
        <v>5.0236129879951477E-2</v>
      </c>
      <c r="AP6228">
        <v>0.89535354733467121</v>
      </c>
    </row>
    <row r="6229" spans="1:42">
      <c r="A6229">
        <v>1041.3069607482448</v>
      </c>
      <c r="B6229">
        <v>1016.140428516315</v>
      </c>
      <c r="C6229">
        <v>563.54407274914729</v>
      </c>
      <c r="D6229">
        <v>25.166532231929864</v>
      </c>
      <c r="E6229">
        <v>-25.166532231929864</v>
      </c>
      <c r="F6229">
        <v>-477.76288799909753</v>
      </c>
      <c r="G6229">
        <v>1.5731560408620563E-2</v>
      </c>
      <c r="H6229">
        <v>700.94342276275631</v>
      </c>
      <c r="I6229">
        <v>5.7111478149890899E-2</v>
      </c>
      <c r="J6229">
        <v>7.5416687965393067E-2</v>
      </c>
      <c r="K6229">
        <v>2.0761927563846108</v>
      </c>
      <c r="L6229">
        <v>55.275944471359253</v>
      </c>
      <c r="M6229">
        <v>41.585694817832668</v>
      </c>
      <c r="N6229">
        <v>166.38655359230043</v>
      </c>
      <c r="O6229">
        <v>0.61821171641349792</v>
      </c>
      <c r="P6229">
        <v>2.2983352608150903E-2</v>
      </c>
      <c r="Q6229">
        <v>4.2302444722917339E-2</v>
      </c>
      <c r="R6229">
        <v>0.39782474517822264</v>
      </c>
      <c r="S6229">
        <v>343.82723556835242</v>
      </c>
      <c r="T6229">
        <v>35.28238832950592</v>
      </c>
      <c r="U6229">
        <v>0.34302048981189731</v>
      </c>
      <c r="V6229">
        <v>578.31559181213379</v>
      </c>
      <c r="W6229">
        <v>1</v>
      </c>
      <c r="X6229">
        <v>0.28058249354362491</v>
      </c>
      <c r="Y6229">
        <v>576.96164951836931</v>
      </c>
      <c r="Z6229">
        <v>1</v>
      </c>
      <c r="AA6229">
        <v>35.011823142061239</v>
      </c>
      <c r="AB6229">
        <v>7.2396991577148446</v>
      </c>
      <c r="AC6229">
        <v>58.660785853862762</v>
      </c>
      <c r="AD6229">
        <v>9.1266306037576794E-3</v>
      </c>
      <c r="AE6229">
        <v>34.602706135357877</v>
      </c>
      <c r="AF6229">
        <v>3.3919805288314814E-2</v>
      </c>
      <c r="AG6229">
        <v>1.1062465614661372E-3</v>
      </c>
      <c r="AH6229">
        <v>4.9417005538940427E-2</v>
      </c>
      <c r="AI6229">
        <v>28.467640578746796</v>
      </c>
      <c r="AJ6229">
        <v>14.85059164270417</v>
      </c>
      <c r="AK6229">
        <v>17.55006371676922</v>
      </c>
      <c r="AL6229">
        <v>6.3245238632144725</v>
      </c>
      <c r="AM6229">
        <v>23.806972277164462</v>
      </c>
      <c r="AN6229">
        <v>95.812183029219682</v>
      </c>
      <c r="AO6229">
        <v>4.4945541262626648E-2</v>
      </c>
      <c r="AP6229">
        <v>0.89437322521209728</v>
      </c>
    </row>
    <row r="6230" spans="1:42">
      <c r="A6230">
        <v>541.17645287043854</v>
      </c>
      <c r="B6230">
        <v>329.43352777980959</v>
      </c>
      <c r="C6230">
        <v>479.19987350206145</v>
      </c>
      <c r="D6230">
        <v>61.976579368377088</v>
      </c>
      <c r="E6230">
        <v>-211.74292509062894</v>
      </c>
      <c r="F6230">
        <v>-61.976579368377088</v>
      </c>
      <c r="G6230">
        <v>6.7369537798882606E-2</v>
      </c>
      <c r="H6230">
        <v>669.65925727461115</v>
      </c>
      <c r="I6230">
        <v>4.744995206594467E-2</v>
      </c>
      <c r="J6230">
        <v>7.4141911745071412E-2</v>
      </c>
      <c r="K6230">
        <v>1.0655856116592883</v>
      </c>
      <c r="L6230">
        <v>52.22825288772583</v>
      </c>
      <c r="M6230">
        <v>316.73241890882355</v>
      </c>
      <c r="N6230">
        <v>108.44136321430207</v>
      </c>
      <c r="O6230">
        <v>0.6146111786365509</v>
      </c>
      <c r="P6230">
        <v>1.0130086686876084E-2</v>
      </c>
      <c r="Q6230">
        <v>1.7039336257510713E-2</v>
      </c>
      <c r="R6230">
        <v>0.48823142528533936</v>
      </c>
      <c r="S6230">
        <v>714.38358629663026</v>
      </c>
      <c r="T6230">
        <v>41.763907670974731</v>
      </c>
      <c r="U6230">
        <v>0.29058875501155856</v>
      </c>
      <c r="V6230">
        <v>606.75256252288818</v>
      </c>
      <c r="W6230">
        <v>1</v>
      </c>
      <c r="X6230">
        <v>0.29064729213714602</v>
      </c>
      <c r="Y6230">
        <v>300.72428791544684</v>
      </c>
      <c r="Z6230">
        <v>1</v>
      </c>
      <c r="AA6230">
        <v>23.267829713392263</v>
      </c>
      <c r="AB6230">
        <v>109.31211535644532</v>
      </c>
      <c r="AC6230">
        <v>186.33929640054703</v>
      </c>
      <c r="AD6230">
        <v>9.3512559548402444E-3</v>
      </c>
      <c r="AE6230">
        <v>2.8797482288617982</v>
      </c>
      <c r="AF6230">
        <v>0.27034337997436519</v>
      </c>
      <c r="AG6230">
        <v>6.7577910980512067E-4</v>
      </c>
      <c r="AH6230">
        <v>5.3331309640407561E-2</v>
      </c>
      <c r="AI6230">
        <v>17.600405514240265</v>
      </c>
      <c r="AJ6230">
        <v>8.9953486752532434</v>
      </c>
      <c r="AK6230">
        <v>28.044852123856543</v>
      </c>
      <c r="AL6230">
        <v>5.3661828883882103</v>
      </c>
      <c r="AM6230">
        <v>87.455533063411721</v>
      </c>
      <c r="AN6230">
        <v>809.88889455021877</v>
      </c>
      <c r="AO6230">
        <v>3.6555188775062558E-2</v>
      </c>
      <c r="AP6230">
        <v>0.84949817156791696</v>
      </c>
    </row>
    <row r="6231" spans="1:42">
      <c r="A6231">
        <v>575.86988305733098</v>
      </c>
      <c r="B6231">
        <v>413.4633918540701</v>
      </c>
      <c r="C6231">
        <v>904.79877919230387</v>
      </c>
      <c r="D6231">
        <v>-328.92889613497289</v>
      </c>
      <c r="E6231">
        <v>-491.33538733823377</v>
      </c>
      <c r="F6231">
        <v>328.92889613497289</v>
      </c>
      <c r="G6231">
        <v>8.3853682274567118E-2</v>
      </c>
      <c r="H6231">
        <v>2693.3397227514242</v>
      </c>
      <c r="I6231">
        <v>1.9320451319217682E-2</v>
      </c>
      <c r="J6231">
        <v>5.2758922100067142E-2</v>
      </c>
      <c r="K6231">
        <v>1.0206100862920284</v>
      </c>
      <c r="L6231">
        <v>29.337450265884399</v>
      </c>
      <c r="M6231">
        <v>1.7788257879761236</v>
      </c>
      <c r="N6231">
        <v>99.76098797149659</v>
      </c>
      <c r="O6231">
        <v>0.85537680983543396</v>
      </c>
      <c r="P6231">
        <v>1.3738433467017277E-2</v>
      </c>
      <c r="Q6231">
        <v>1.1014364083607989E-2</v>
      </c>
      <c r="R6231">
        <v>0.48987189292907718</v>
      </c>
      <c r="S6231">
        <v>881.20342808562327</v>
      </c>
      <c r="T6231">
        <v>25.216981768608093</v>
      </c>
      <c r="U6231">
        <v>0.35017363131046297</v>
      </c>
      <c r="V6231">
        <v>502.53210067749023</v>
      </c>
      <c r="W6231">
        <v>1</v>
      </c>
      <c r="X6231">
        <v>0.41512101292610171</v>
      </c>
      <c r="Y6231">
        <v>660.03096501285393</v>
      </c>
      <c r="Z6231">
        <v>1</v>
      </c>
      <c r="AA6231">
        <v>26.921775015039451</v>
      </c>
      <c r="AB6231">
        <v>142.91935333251953</v>
      </c>
      <c r="AC6231">
        <v>68.375502526760101</v>
      </c>
      <c r="AD6231">
        <v>8.6287017561431627E-3</v>
      </c>
      <c r="AE6231">
        <v>29.978826427749325</v>
      </c>
      <c r="AF6231">
        <v>0.28623309731483459</v>
      </c>
      <c r="AG6231">
        <v>1.0280278390362226E-3</v>
      </c>
      <c r="AH6231">
        <v>3.2156102156639096E-2</v>
      </c>
      <c r="AI6231">
        <v>15.808549821376801</v>
      </c>
      <c r="AJ6231">
        <v>12.898341281275423</v>
      </c>
      <c r="AK6231">
        <v>50.039767093062402</v>
      </c>
      <c r="AL6231">
        <v>10.042539343062451</v>
      </c>
      <c r="AM6231">
        <v>52.980516541004178</v>
      </c>
      <c r="AN6231">
        <v>377.10547140289009</v>
      </c>
      <c r="AO6231">
        <v>4.6093865752220152E-2</v>
      </c>
      <c r="AP6231">
        <v>0.86533689165115368</v>
      </c>
    </row>
    <row r="6232" spans="1:42">
      <c r="A6232">
        <v>334.62459018942025</v>
      </c>
      <c r="B6232">
        <v>131.43088158214641</v>
      </c>
      <c r="C6232">
        <v>1006.8965146415628</v>
      </c>
      <c r="D6232">
        <v>-672.27192445214257</v>
      </c>
      <c r="E6232">
        <v>-875.4656330594164</v>
      </c>
      <c r="F6232">
        <v>672.27192445214257</v>
      </c>
      <c r="G6232">
        <v>5.8623716483089484E-2</v>
      </c>
      <c r="H6232">
        <v>3519.0193939409824</v>
      </c>
      <c r="I6232">
        <v>2.9176566302776336E-2</v>
      </c>
      <c r="J6232">
        <v>6.3657138586044312E-2</v>
      </c>
      <c r="K6232">
        <v>1.6438936102449893</v>
      </c>
      <c r="L6232">
        <v>62.818365097045898</v>
      </c>
      <c r="M6232">
        <v>86.663416822496288</v>
      </c>
      <c r="N6232">
        <v>58.861526093864448</v>
      </c>
      <c r="O6232">
        <v>0.66927829384803772</v>
      </c>
      <c r="P6232">
        <v>9.6096387439303915E-3</v>
      </c>
      <c r="Q6232">
        <v>3.5815886762407087E-2</v>
      </c>
      <c r="R6232">
        <v>0.49513109683990481</v>
      </c>
      <c r="S6232">
        <v>987.85625944706385</v>
      </c>
      <c r="T6232">
        <v>37.379014492034912</v>
      </c>
      <c r="U6232">
        <v>0.36547270476818083</v>
      </c>
      <c r="V6232">
        <v>643.87228488922119</v>
      </c>
      <c r="W6232">
        <v>1</v>
      </c>
      <c r="X6232">
        <v>0.38377820730209355</v>
      </c>
      <c r="Y6232">
        <v>474.7173868387564</v>
      </c>
      <c r="Z6232">
        <v>1</v>
      </c>
      <c r="AA6232">
        <v>0.39212535437583929</v>
      </c>
      <c r="AB6232">
        <v>24.954924804687501</v>
      </c>
      <c r="AC6232">
        <v>47.550280392169952</v>
      </c>
      <c r="AD6232">
        <v>1.388640607524122E-2</v>
      </c>
      <c r="AE6232">
        <v>17.997075383434002</v>
      </c>
      <c r="AF6232">
        <v>0.23000486612319945</v>
      </c>
      <c r="AG6232">
        <v>1.225799067380228E-3</v>
      </c>
      <c r="AH6232">
        <v>4.9584946167469023E-2</v>
      </c>
      <c r="AI6232">
        <v>17.756265699863434</v>
      </c>
      <c r="AJ6232">
        <v>5.2921884317996435</v>
      </c>
      <c r="AK6232">
        <v>62.012543533444401</v>
      </c>
      <c r="AL6232">
        <v>5.4830787437196014</v>
      </c>
      <c r="AM6232">
        <v>108.05734232664108</v>
      </c>
      <c r="AN6232">
        <v>536.32562277553779</v>
      </c>
      <c r="AO6232">
        <v>6.5154696583747868E-2</v>
      </c>
      <c r="AP6232">
        <v>0.89246554207801831</v>
      </c>
    </row>
    <row r="6233" spans="1:42">
      <c r="A6233">
        <v>220.69923671024856</v>
      </c>
      <c r="B6233">
        <v>-79.443499447823683</v>
      </c>
      <c r="C6233">
        <v>128.89524112439977</v>
      </c>
      <c r="D6233">
        <v>91.803995585848782</v>
      </c>
      <c r="E6233">
        <v>-300.14273615807224</v>
      </c>
      <c r="F6233">
        <v>-91.803995585848782</v>
      </c>
      <c r="G6233">
        <v>4.5048514875955167E-3</v>
      </c>
      <c r="H6233">
        <v>200.91204934735683</v>
      </c>
      <c r="I6233">
        <v>5.3757837116718291E-2</v>
      </c>
      <c r="J6233">
        <v>9.3163602828979494E-2</v>
      </c>
      <c r="K6233">
        <v>1.108217916458845</v>
      </c>
      <c r="L6233">
        <v>55.000938177108765</v>
      </c>
      <c r="M6233">
        <v>53.730616861688453</v>
      </c>
      <c r="N6233">
        <v>48.082253838729869</v>
      </c>
      <c r="O6233">
        <v>0.63877794146537781</v>
      </c>
      <c r="P6233">
        <v>2.160639037026299E-2</v>
      </c>
      <c r="Q6233">
        <v>1.7830277178022595E-2</v>
      </c>
      <c r="R6233">
        <v>0.41496576309204103</v>
      </c>
      <c r="S6233">
        <v>617.35998633044687</v>
      </c>
      <c r="T6233">
        <v>42.934492230415344</v>
      </c>
      <c r="U6233">
        <v>0.30918807804584503</v>
      </c>
      <c r="V6233">
        <v>566.1811351776123</v>
      </c>
      <c r="W6233">
        <v>1</v>
      </c>
      <c r="X6233">
        <v>0.30014647841453557</v>
      </c>
      <c r="Y6233">
        <v>540.53944210818167</v>
      </c>
      <c r="Z6233">
        <v>1</v>
      </c>
      <c r="AA6233">
        <v>3.0242667165088655</v>
      </c>
      <c r="AB6233">
        <v>81.907935241699221</v>
      </c>
      <c r="AC6233">
        <v>171.8553826212883</v>
      </c>
      <c r="AD6233">
        <v>6.2880850245809966E-3</v>
      </c>
      <c r="AE6233">
        <v>24.381532509665909</v>
      </c>
      <c r="AF6233">
        <v>-2.4072743654251098E-2</v>
      </c>
      <c r="AG6233">
        <v>6.4830168497990586E-5</v>
      </c>
      <c r="AH6233">
        <v>2.8441842985153194E-2</v>
      </c>
      <c r="AI6233">
        <v>14.801165759563446</v>
      </c>
      <c r="AJ6233">
        <v>13.720428155607049</v>
      </c>
      <c r="AK6233">
        <v>6.9414186733961101</v>
      </c>
      <c r="AL6233">
        <v>7.3911101321092492</v>
      </c>
      <c r="AM6233">
        <v>44.911466658115387</v>
      </c>
      <c r="AN6233">
        <v>762.36307266191966</v>
      </c>
      <c r="AO6233">
        <v>4.2831660151481626E-2</v>
      </c>
      <c r="AP6233">
        <v>0.84571601676940922</v>
      </c>
    </row>
    <row r="6234" spans="1:42">
      <c r="A6234">
        <v>198.61546919578558</v>
      </c>
      <c r="B6234">
        <v>-46.902763628089133</v>
      </c>
      <c r="C6234">
        <v>277.97102997068203</v>
      </c>
      <c r="D6234">
        <v>-79.355560774896446</v>
      </c>
      <c r="E6234">
        <v>-324.87379359877116</v>
      </c>
      <c r="F6234">
        <v>79.355560774896446</v>
      </c>
      <c r="G6234">
        <v>7.9119161256100884E-2</v>
      </c>
      <c r="H6234">
        <v>965.77250289344965</v>
      </c>
      <c r="I6234">
        <v>5.7260163724422455E-2</v>
      </c>
      <c r="J6234">
        <v>6.3872080087661737E-2</v>
      </c>
      <c r="K6234">
        <v>1.2040448709309102</v>
      </c>
      <c r="L6234">
        <v>28.172996044158936</v>
      </c>
      <c r="M6234">
        <v>2.8865661864973213</v>
      </c>
      <c r="N6234">
        <v>45.186787209510811</v>
      </c>
      <c r="O6234">
        <v>0.68035295605659485</v>
      </c>
      <c r="P6234">
        <v>4.3006047142876511E-3</v>
      </c>
      <c r="Q6234">
        <v>7.6885371208190905E-3</v>
      </c>
      <c r="R6234">
        <v>0.47841611385345462</v>
      </c>
      <c r="S6234">
        <v>522.70483855638929</v>
      </c>
      <c r="T6234">
        <v>31.099456548690796</v>
      </c>
      <c r="U6234">
        <v>0.30170312821865086</v>
      </c>
      <c r="V6234">
        <v>596.13864421844482</v>
      </c>
      <c r="W6234">
        <v>1</v>
      </c>
      <c r="X6234">
        <v>0.39223402023315435</v>
      </c>
      <c r="Y6234">
        <v>654.49045051793928</v>
      </c>
      <c r="Z6234">
        <v>1</v>
      </c>
      <c r="AA6234">
        <v>1.5534359361553194</v>
      </c>
      <c r="AB6234">
        <v>36.383833862304691</v>
      </c>
      <c r="AC6234">
        <v>161.76638752222061</v>
      </c>
      <c r="AD6234">
        <v>1.0444469940968048E-2</v>
      </c>
      <c r="AE6234">
        <v>10.655122471714634</v>
      </c>
      <c r="AF6234">
        <v>0.29539591312408442</v>
      </c>
      <c r="AG6234">
        <v>1.3427033661344897E-3</v>
      </c>
      <c r="AH6234">
        <v>4.6817706763744353E-2</v>
      </c>
      <c r="AI6234">
        <v>11.705708801746368</v>
      </c>
      <c r="AJ6234">
        <v>7.2370535431195897</v>
      </c>
      <c r="AK6234">
        <v>44.476884990334511</v>
      </c>
      <c r="AL6234">
        <v>4.8608610167357726</v>
      </c>
      <c r="AM6234">
        <v>70.567112863063812</v>
      </c>
      <c r="AN6234">
        <v>542.95446359899188</v>
      </c>
      <c r="AO6234">
        <v>6.5523300766944889E-2</v>
      </c>
      <c r="AP6234">
        <v>0.90914372038841262</v>
      </c>
    </row>
    <row r="6235" spans="1:42">
      <c r="A6235">
        <v>907.60545537563439</v>
      </c>
      <c r="B6235">
        <v>2248.8480247740417</v>
      </c>
      <c r="C6235">
        <v>1405.8926372437309</v>
      </c>
      <c r="D6235">
        <v>-1341.2425693984073</v>
      </c>
      <c r="E6235">
        <v>842.95538753031087</v>
      </c>
      <c r="F6235">
        <v>-842.95538753031087</v>
      </c>
      <c r="G6235">
        <v>1.3685824697026666E-2</v>
      </c>
      <c r="H6235">
        <v>752.20350028804637</v>
      </c>
      <c r="I6235">
        <v>2.4931997358798981E-2</v>
      </c>
      <c r="J6235">
        <v>7.4229973316192632E-2</v>
      </c>
      <c r="K6235">
        <v>1.2090801934182644</v>
      </c>
      <c r="L6235">
        <v>78.540211915969849</v>
      </c>
      <c r="M6235">
        <v>3362.6273821628756</v>
      </c>
      <c r="N6235">
        <v>145.62263742446902</v>
      </c>
      <c r="O6235">
        <v>0.67364582419395447</v>
      </c>
      <c r="P6235">
        <v>1.3868381182352699E-3</v>
      </c>
      <c r="Q6235">
        <v>7.1191618707444919E-3</v>
      </c>
      <c r="R6235">
        <v>0.45571133613586423</v>
      </c>
      <c r="S6235">
        <v>840.0590809488931</v>
      </c>
      <c r="T6235">
        <v>33.944258093833923</v>
      </c>
      <c r="U6235">
        <v>0.32229832708835604</v>
      </c>
      <c r="V6235">
        <v>570.93505859375</v>
      </c>
      <c r="W6235">
        <v>1</v>
      </c>
      <c r="X6235">
        <v>0.3947024691104889</v>
      </c>
      <c r="Y6235">
        <v>621.36197008628301</v>
      </c>
      <c r="Z6235">
        <v>1</v>
      </c>
      <c r="AA6235">
        <v>2.7582512445163729</v>
      </c>
      <c r="AB6235">
        <v>170.30316363525392</v>
      </c>
      <c r="AC6235">
        <v>45.386742055416107</v>
      </c>
      <c r="AD6235">
        <v>7.0535317445412664E-3</v>
      </c>
      <c r="AE6235">
        <v>1.6733413102501704</v>
      </c>
      <c r="AF6235">
        <v>5.4028283357620235E-2</v>
      </c>
      <c r="AG6235">
        <v>1.5459397188009551E-4</v>
      </c>
      <c r="AH6235">
        <v>1.20423859834671E-2</v>
      </c>
      <c r="AI6235">
        <v>22.352531850337982</v>
      </c>
      <c r="AJ6235">
        <v>12.099011831001109</v>
      </c>
      <c r="AK6235">
        <v>14.559341577887535</v>
      </c>
      <c r="AL6235">
        <v>4.0704311878753927</v>
      </c>
      <c r="AM6235">
        <v>108.47334557771683</v>
      </c>
      <c r="AN6235">
        <v>230.85579618896784</v>
      </c>
      <c r="AO6235">
        <v>4.9541126608848574E-2</v>
      </c>
      <c r="AP6235">
        <v>0.86611252927780158</v>
      </c>
    </row>
    <row r="6236" spans="1:42">
      <c r="A6236">
        <v>244.04855342421007</v>
      </c>
      <c r="B6236">
        <v>-1.8456326726235943</v>
      </c>
      <c r="C6236">
        <v>582.27542130010806</v>
      </c>
      <c r="D6236">
        <v>-338.22686787589799</v>
      </c>
      <c r="E6236">
        <v>-584.12105397273172</v>
      </c>
      <c r="F6236">
        <v>338.22686787589799</v>
      </c>
      <c r="G6236">
        <v>1.1201014685080016E-2</v>
      </c>
      <c r="H6236">
        <v>2201.3006985589618</v>
      </c>
      <c r="I6236">
        <v>3.2002563178539278E-2</v>
      </c>
      <c r="J6236">
        <v>7.0445549726486201E-2</v>
      </c>
      <c r="K6236">
        <v>1.1221281937658787</v>
      </c>
      <c r="L6236">
        <v>36.240754127502441</v>
      </c>
      <c r="M6236">
        <v>17.074558240490529</v>
      </c>
      <c r="N6236">
        <v>54.815910135459909</v>
      </c>
      <c r="O6236">
        <v>0.78006783127784729</v>
      </c>
      <c r="P6236">
        <v>1.8208545578850637E-2</v>
      </c>
      <c r="Q6236">
        <v>3.568365891774495E-3</v>
      </c>
      <c r="R6236">
        <v>0.41371880054473875</v>
      </c>
      <c r="S6236">
        <v>756.60584471151844</v>
      </c>
      <c r="T6236">
        <v>42.860841751098633</v>
      </c>
      <c r="U6236">
        <v>0.29821862399578097</v>
      </c>
      <c r="V6236">
        <v>623.91541004180908</v>
      </c>
      <c r="W6236">
        <v>1</v>
      </c>
      <c r="X6236">
        <v>0.2890475678443909</v>
      </c>
      <c r="Y6236">
        <v>437.21972566005815</v>
      </c>
      <c r="Z6236">
        <v>1</v>
      </c>
      <c r="AA6236">
        <v>50.524917191152582</v>
      </c>
      <c r="AB6236">
        <v>38.394311279296879</v>
      </c>
      <c r="AC6236">
        <v>66.931648552417755</v>
      </c>
      <c r="AD6236">
        <v>2.2180557250976564E-3</v>
      </c>
      <c r="AE6236">
        <v>3.1671396578256195</v>
      </c>
      <c r="AF6236">
        <v>4.6141154766082756E-2</v>
      </c>
      <c r="AG6236">
        <v>1.8404351605407106E-4</v>
      </c>
      <c r="AH6236">
        <v>5.4626606810092924E-2</v>
      </c>
      <c r="AI6236">
        <v>13.994938433170319</v>
      </c>
      <c r="AJ6236">
        <v>15.934318108550078</v>
      </c>
      <c r="AK6236">
        <v>60.934831450581548</v>
      </c>
      <c r="AL6236">
        <v>4.5506285808364515</v>
      </c>
      <c r="AM6236">
        <v>97.226238715648648</v>
      </c>
      <c r="AN6236">
        <v>587.14195342529888</v>
      </c>
      <c r="AO6236">
        <v>7.9960195660591121E-2</v>
      </c>
      <c r="AP6236">
        <v>0.86243443989753732</v>
      </c>
    </row>
    <row r="6237" spans="1:42">
      <c r="A6237">
        <v>1191.2422099079192</v>
      </c>
      <c r="B6237">
        <v>948.89844009927583</v>
      </c>
      <c r="C6237">
        <v>1262.2278658139062</v>
      </c>
      <c r="D6237">
        <v>-70.98565590598696</v>
      </c>
      <c r="E6237">
        <v>-313.32942571463036</v>
      </c>
      <c r="F6237">
        <v>70.98565590598696</v>
      </c>
      <c r="G6237">
        <v>4.2410663794136917E-2</v>
      </c>
      <c r="H6237">
        <v>2997.7289378404112</v>
      </c>
      <c r="I6237">
        <v>2.3098364174365997E-2</v>
      </c>
      <c r="J6237">
        <v>8.0277979850769038E-2</v>
      </c>
      <c r="K6237">
        <v>1.5276156488597392</v>
      </c>
      <c r="L6237">
        <v>14.852122068405151</v>
      </c>
      <c r="M6237">
        <v>3.1144186270058865</v>
      </c>
      <c r="N6237">
        <v>145.89829839668275</v>
      </c>
      <c r="O6237">
        <v>0.71648070216178894</v>
      </c>
      <c r="P6237">
        <v>1.8411075539059105E-2</v>
      </c>
      <c r="Q6237">
        <v>1.3837669637468124E-2</v>
      </c>
      <c r="R6237">
        <v>0.4424870300292969</v>
      </c>
      <c r="S6237">
        <v>519.89933711765991</v>
      </c>
      <c r="T6237">
        <v>45.830813050270081</v>
      </c>
      <c r="U6237">
        <v>0.44940489113330839</v>
      </c>
      <c r="V6237">
        <v>467.88029670715332</v>
      </c>
      <c r="W6237">
        <v>1</v>
      </c>
      <c r="X6237">
        <v>0.43085014224052431</v>
      </c>
      <c r="Y6237">
        <v>395.97100997626734</v>
      </c>
      <c r="Z6237">
        <v>1</v>
      </c>
      <c r="AA6237">
        <v>38.375738940858845</v>
      </c>
      <c r="AB6237">
        <v>159.61225726318361</v>
      </c>
      <c r="AC6237">
        <v>92.770545184612274</v>
      </c>
      <c r="AD6237">
        <v>9.4234727386735447E-3</v>
      </c>
      <c r="AE6237">
        <v>58.911313071356183</v>
      </c>
      <c r="AF6237">
        <v>7.0673507452011092E-2</v>
      </c>
      <c r="AG6237">
        <v>1.3762724890682812E-4</v>
      </c>
      <c r="AH6237">
        <v>4.2832133293151855E-3</v>
      </c>
      <c r="AI6237">
        <v>25.823793113231659</v>
      </c>
      <c r="AJ6237">
        <v>5.2162772627499923</v>
      </c>
      <c r="AK6237">
        <v>46.208552286028862</v>
      </c>
      <c r="AL6237">
        <v>3.975480544873204</v>
      </c>
      <c r="AM6237">
        <v>93.055887186527258</v>
      </c>
      <c r="AN6237">
        <v>574.60702354806631</v>
      </c>
      <c r="AO6237">
        <v>5.2649389147758484E-2</v>
      </c>
      <c r="AP6237">
        <v>0.84800140476226815</v>
      </c>
    </row>
    <row r="6238" spans="1:42">
      <c r="A6238">
        <v>347.65836635884079</v>
      </c>
      <c r="B6238">
        <v>166.48066136968333</v>
      </c>
      <c r="C6238">
        <v>1181.6928518384007</v>
      </c>
      <c r="D6238">
        <v>-834.03448547955986</v>
      </c>
      <c r="E6238">
        <v>-1015.2121904687174</v>
      </c>
      <c r="F6238">
        <v>834.03448547955986</v>
      </c>
      <c r="G6238">
        <v>1.1847845974161001E-2</v>
      </c>
      <c r="H6238">
        <v>3513.936655365992</v>
      </c>
      <c r="I6238">
        <v>2.355421632528305E-2</v>
      </c>
      <c r="J6238">
        <v>4.47726891040802E-2</v>
      </c>
      <c r="K6238">
        <v>1.5781879452049732</v>
      </c>
      <c r="L6238">
        <v>41.327669620513916</v>
      </c>
      <c r="M6238">
        <v>220.02601292817891</v>
      </c>
      <c r="N6238">
        <v>40.965519383430482</v>
      </c>
      <c r="O6238">
        <v>0.87458136677742004</v>
      </c>
      <c r="P6238">
        <v>1.3068623012966577E-2</v>
      </c>
      <c r="Q6238">
        <v>4.3988847467634408E-2</v>
      </c>
      <c r="R6238">
        <v>0.42163241863250733</v>
      </c>
      <c r="S6238">
        <v>870.54190748932206</v>
      </c>
      <c r="T6238">
        <v>39.400535821914673</v>
      </c>
      <c r="U6238">
        <v>0.44920193135738373</v>
      </c>
      <c r="V6238">
        <v>457.29291439056396</v>
      </c>
      <c r="W6238">
        <v>1</v>
      </c>
      <c r="X6238">
        <v>0.32565989017486574</v>
      </c>
      <c r="Y6238">
        <v>294.30232679776202</v>
      </c>
      <c r="Z6238">
        <v>1</v>
      </c>
      <c r="AA6238">
        <v>8.5008209455394752</v>
      </c>
      <c r="AB6238">
        <v>40.515325805664062</v>
      </c>
      <c r="AC6238">
        <v>182.99693018198013</v>
      </c>
      <c r="AD6238">
        <v>4.432357070792434E-3</v>
      </c>
      <c r="AE6238">
        <v>13.166626930150477</v>
      </c>
      <c r="AF6238">
        <v>2.5117177963256833E-2</v>
      </c>
      <c r="AG6238">
        <v>1.3434371221974926E-3</v>
      </c>
      <c r="AH6238">
        <v>3.8912079656124116E-2</v>
      </c>
      <c r="AI6238">
        <v>18.882072269916534</v>
      </c>
      <c r="AJ6238">
        <v>6.6679488438408354</v>
      </c>
      <c r="AK6238">
        <v>52.233328104615211</v>
      </c>
      <c r="AL6238">
        <v>5.1749580576055445</v>
      </c>
      <c r="AM6238">
        <v>68.097012364864355</v>
      </c>
      <c r="AN6238">
        <v>574.98155084054986</v>
      </c>
      <c r="AO6238">
        <v>0.10391887247562409</v>
      </c>
      <c r="AP6238">
        <v>0.92784685587883009</v>
      </c>
    </row>
    <row r="6239" spans="1:42">
      <c r="A6239">
        <v>599.8808379207062</v>
      </c>
      <c r="B6239">
        <v>356.72830849840204</v>
      </c>
      <c r="C6239">
        <v>313.52131888751154</v>
      </c>
      <c r="D6239">
        <v>243.15252942230416</v>
      </c>
      <c r="E6239">
        <v>-243.15252942230416</v>
      </c>
      <c r="F6239">
        <v>-286.35951903319466</v>
      </c>
      <c r="G6239">
        <v>4.2853619260261204E-2</v>
      </c>
      <c r="H6239">
        <v>309.1480021171663</v>
      </c>
      <c r="I6239">
        <v>3.0275065004825592E-2</v>
      </c>
      <c r="J6239">
        <v>6.50452184677124E-3</v>
      </c>
      <c r="K6239">
        <v>1.516605612128973</v>
      </c>
      <c r="L6239">
        <v>54.800316095352173</v>
      </c>
      <c r="M6239">
        <v>1.3781449236317866</v>
      </c>
      <c r="N6239">
        <v>79.721144860839857</v>
      </c>
      <c r="O6239">
        <v>0.80161485075950623</v>
      </c>
      <c r="P6239">
        <v>4.5212521553039545E-3</v>
      </c>
      <c r="Q6239">
        <v>2.5877347787221269E-2</v>
      </c>
      <c r="R6239">
        <v>0.44531970024108886</v>
      </c>
      <c r="S6239">
        <v>355.06379937933775</v>
      </c>
      <c r="T6239">
        <v>25.519511103630066</v>
      </c>
      <c r="U6239">
        <v>0.4238555485010147</v>
      </c>
      <c r="V6239">
        <v>560.64233779907227</v>
      </c>
      <c r="W6239">
        <v>1</v>
      </c>
      <c r="X6239">
        <v>0.28757448315620426</v>
      </c>
      <c r="Y6239">
        <v>366.24072575065566</v>
      </c>
      <c r="Z6239">
        <v>1</v>
      </c>
      <c r="AA6239">
        <v>4.1541849910831461</v>
      </c>
      <c r="AB6239">
        <v>153.43193487548828</v>
      </c>
      <c r="AC6239">
        <v>190.24427980184555</v>
      </c>
      <c r="AD6239">
        <v>1.2497300368088941E-2</v>
      </c>
      <c r="AE6239">
        <v>35.24074749135108</v>
      </c>
      <c r="AF6239">
        <v>3.6517835855484002E-2</v>
      </c>
      <c r="AG6239">
        <v>1.3347483090132182E-3</v>
      </c>
      <c r="AH6239">
        <v>1.0806891918182374E-4</v>
      </c>
      <c r="AI6239">
        <v>20.608321130275726</v>
      </c>
      <c r="AJ6239">
        <v>7.3445230892316111</v>
      </c>
      <c r="AK6239">
        <v>5.6077293866872786</v>
      </c>
      <c r="AL6239">
        <v>3.8092079149075877</v>
      </c>
      <c r="AM6239">
        <v>27.411911308765411</v>
      </c>
      <c r="AN6239">
        <v>559.59139279834517</v>
      </c>
      <c r="AO6239">
        <v>5.5722243666648866E-2</v>
      </c>
      <c r="AP6239">
        <v>0.87107441568374644</v>
      </c>
    </row>
    <row r="6240" spans="1:42">
      <c r="A6240">
        <v>324.28992999090298</v>
      </c>
      <c r="B6240">
        <v>154.66102696461951</v>
      </c>
      <c r="C6240">
        <v>538.12935875870187</v>
      </c>
      <c r="D6240">
        <v>-213.83942876779889</v>
      </c>
      <c r="E6240">
        <v>-383.46833179408236</v>
      </c>
      <c r="F6240">
        <v>213.83942876779889</v>
      </c>
      <c r="G6240">
        <v>1.3101465331506364E-2</v>
      </c>
      <c r="H6240">
        <v>1477.8326832922255</v>
      </c>
      <c r="I6240">
        <v>5.6054832637310023E-2</v>
      </c>
      <c r="J6240">
        <v>6.1391217947006228E-2</v>
      </c>
      <c r="K6240">
        <v>1.3566943706095218</v>
      </c>
      <c r="L6240">
        <v>40.190944671630859</v>
      </c>
      <c r="M6240">
        <v>398.17940681070797</v>
      </c>
      <c r="N6240">
        <v>42.581775402641298</v>
      </c>
      <c r="O6240">
        <v>0.68304029107093811</v>
      </c>
      <c r="P6240">
        <v>6.0254383087158191E-4</v>
      </c>
      <c r="Q6240">
        <v>3.8008629851871062E-2</v>
      </c>
      <c r="R6240">
        <v>0.39458616733551027</v>
      </c>
      <c r="S6240">
        <v>651.03205236497365</v>
      </c>
      <c r="T6240">
        <v>34.648287296295166</v>
      </c>
      <c r="U6240">
        <v>0.39611118018627167</v>
      </c>
      <c r="V6240">
        <v>624.21305179595947</v>
      </c>
      <c r="W6240">
        <v>1</v>
      </c>
      <c r="X6240">
        <v>0.39707648038864141</v>
      </c>
      <c r="Y6240">
        <v>399.728456479984</v>
      </c>
      <c r="Z6240">
        <v>1</v>
      </c>
      <c r="AA6240">
        <v>20.139982619237905</v>
      </c>
      <c r="AB6240">
        <v>81.945346191406259</v>
      </c>
      <c r="AC6240">
        <v>141.2168100476265</v>
      </c>
      <c r="AD6240">
        <v>1.2080195826342982E-2</v>
      </c>
      <c r="AE6240">
        <v>16.064965878944356</v>
      </c>
      <c r="AF6240">
        <v>1.1108772754669184E-2</v>
      </c>
      <c r="AG6240">
        <v>1.3411223125123846E-4</v>
      </c>
      <c r="AH6240">
        <v>3.5126414120197298E-2</v>
      </c>
      <c r="AI6240">
        <v>8.5402670502662659</v>
      </c>
      <c r="AJ6240">
        <v>11.62989704753249</v>
      </c>
      <c r="AK6240">
        <v>62.786029127240177</v>
      </c>
      <c r="AL6240">
        <v>2.552446615271863</v>
      </c>
      <c r="AM6240">
        <v>26.684499728679658</v>
      </c>
      <c r="AN6240">
        <v>758.62886994554106</v>
      </c>
      <c r="AO6240">
        <v>0.10185086929798126</v>
      </c>
      <c r="AP6240">
        <v>0.83159129548072819</v>
      </c>
    </row>
    <row r="6241" spans="1:42">
      <c r="A6241">
        <v>322.88830760902158</v>
      </c>
      <c r="B6241">
        <v>429.85811152253825</v>
      </c>
      <c r="C6241">
        <v>513.46201450411172</v>
      </c>
      <c r="D6241">
        <v>-190.57370689509014</v>
      </c>
      <c r="E6241">
        <v>-83.603902981573469</v>
      </c>
      <c r="F6241">
        <v>83.603902981573469</v>
      </c>
      <c r="G6241">
        <v>1.4707176249191127E-2</v>
      </c>
      <c r="H6241">
        <v>476.66302471233837</v>
      </c>
      <c r="I6241">
        <v>4.750854760408401E-2</v>
      </c>
      <c r="J6241">
        <v>3.7639701843261722E-2</v>
      </c>
      <c r="K6241">
        <v>1.5641268227279186</v>
      </c>
      <c r="L6241">
        <v>10.058988332748413</v>
      </c>
      <c r="M6241">
        <v>993.86566281373553</v>
      </c>
      <c r="N6241">
        <v>24.14950835990906</v>
      </c>
      <c r="O6241">
        <v>0.59277507662773132</v>
      </c>
      <c r="P6241">
        <v>1.4605090406205917E-2</v>
      </c>
      <c r="Q6241">
        <v>4.6634083906809481E-2</v>
      </c>
      <c r="R6241">
        <v>0.41575963973999025</v>
      </c>
      <c r="S6241">
        <v>1010.9811163818795</v>
      </c>
      <c r="T6241">
        <v>47.792151570320129</v>
      </c>
      <c r="U6241">
        <v>0.43072659313678741</v>
      </c>
      <c r="V6241">
        <v>558.51073265075684</v>
      </c>
      <c r="W6241">
        <v>1</v>
      </c>
      <c r="X6241">
        <v>0.3971905553340912</v>
      </c>
      <c r="Y6241">
        <v>294.8234244980967</v>
      </c>
      <c r="Z6241">
        <v>1</v>
      </c>
      <c r="AA6241">
        <v>2.4424369244861603</v>
      </c>
      <c r="AB6241">
        <v>17.488415222167969</v>
      </c>
      <c r="AC6241">
        <v>50.153832137584686</v>
      </c>
      <c r="AD6241">
        <v>1.2770240327231903E-2</v>
      </c>
      <c r="AE6241">
        <v>1.6475685219311704</v>
      </c>
      <c r="AF6241">
        <v>5.6640003919601431E-2</v>
      </c>
      <c r="AG6241">
        <v>1.156999653059533E-3</v>
      </c>
      <c r="AH6241">
        <v>2.8914895868301389E-2</v>
      </c>
      <c r="AI6241">
        <v>8.9598390460014343</v>
      </c>
      <c r="AJ6241">
        <v>2.6832465856564243</v>
      </c>
      <c r="AK6241">
        <v>14.339682328104972</v>
      </c>
      <c r="AL6241">
        <v>3.5785557342560019</v>
      </c>
      <c r="AM6241">
        <v>49.054198706150061</v>
      </c>
      <c r="AN6241">
        <v>673.38835339599314</v>
      </c>
      <c r="AO6241">
        <v>6.6057907938957217E-2</v>
      </c>
      <c r="AP6241">
        <v>0.88008388137817395</v>
      </c>
    </row>
    <row r="6242" spans="1:42">
      <c r="A6242">
        <v>1090.3258326540642</v>
      </c>
      <c r="B6242">
        <v>815.62801107379573</v>
      </c>
      <c r="C6242">
        <v>484.4008206280165</v>
      </c>
      <c r="D6242">
        <v>274.69782158026851</v>
      </c>
      <c r="E6242">
        <v>-274.69782158026851</v>
      </c>
      <c r="F6242">
        <v>-605.92501202604774</v>
      </c>
      <c r="G6242">
        <v>6.3550419722281006E-3</v>
      </c>
      <c r="H6242">
        <v>118.01801510745608</v>
      </c>
      <c r="I6242">
        <v>3.8024004399776462E-2</v>
      </c>
      <c r="J6242">
        <v>5.7887684106826785E-2</v>
      </c>
      <c r="K6242">
        <v>1.4199389067471027</v>
      </c>
      <c r="L6242">
        <v>55.632703304290771</v>
      </c>
      <c r="M6242">
        <v>2.2437435445778595</v>
      </c>
      <c r="N6242">
        <v>163.86764957981111</v>
      </c>
      <c r="O6242">
        <v>0.90164211392402649</v>
      </c>
      <c r="P6242">
        <v>1.9331059985690645E-2</v>
      </c>
      <c r="Q6242">
        <v>1.6558756881290011E-2</v>
      </c>
      <c r="R6242">
        <v>0.49372018337249757</v>
      </c>
      <c r="S6242">
        <v>987.32663326645093</v>
      </c>
      <c r="T6242">
        <v>46.366852521896362</v>
      </c>
      <c r="U6242">
        <v>0.38221114099025727</v>
      </c>
      <c r="V6242">
        <v>528.59427928924561</v>
      </c>
      <c r="W6242">
        <v>1</v>
      </c>
      <c r="X6242">
        <v>0.29952353477478028</v>
      </c>
      <c r="Y6242">
        <v>400.99217458297102</v>
      </c>
      <c r="Z6242">
        <v>1</v>
      </c>
      <c r="AA6242">
        <v>12.260308725919726</v>
      </c>
      <c r="AB6242">
        <v>14.776341186523439</v>
      </c>
      <c r="AC6242">
        <v>132.19645172357559</v>
      </c>
      <c r="AD6242">
        <v>1.210150922465528E-2</v>
      </c>
      <c r="AE6242">
        <v>4.1208384128251305</v>
      </c>
      <c r="AF6242">
        <v>1.3965182304382318E-2</v>
      </c>
      <c r="AG6242">
        <v>1.3064564688497582E-3</v>
      </c>
      <c r="AH6242">
        <v>3.6897191989421846E-2</v>
      </c>
      <c r="AI6242">
        <v>17.510843575000763</v>
      </c>
      <c r="AJ6242">
        <v>8.8424134373771626</v>
      </c>
      <c r="AK6242">
        <v>2.1675164276361465</v>
      </c>
      <c r="AL6242">
        <v>5.6349886862232061</v>
      </c>
      <c r="AM6242">
        <v>76.108415162563318</v>
      </c>
      <c r="AN6242">
        <v>633.54596466950056</v>
      </c>
      <c r="AO6242">
        <v>4.2549521088600162E-2</v>
      </c>
      <c r="AP6242">
        <v>0.87017300772666939</v>
      </c>
    </row>
    <row r="6243" spans="1:42">
      <c r="A6243">
        <v>2245.7754397763565</v>
      </c>
      <c r="B6243">
        <v>5401.9913486561709</v>
      </c>
      <c r="C6243">
        <v>3325.7732054161097</v>
      </c>
      <c r="D6243">
        <v>-3156.2159088798144</v>
      </c>
      <c r="E6243">
        <v>2076.2181432400612</v>
      </c>
      <c r="F6243">
        <v>-2076.2181432400612</v>
      </c>
      <c r="G6243">
        <v>2.1868402195109909E-2</v>
      </c>
      <c r="H6243">
        <v>678.77946389642671</v>
      </c>
      <c r="I6243">
        <v>5.3389205038547514E-2</v>
      </c>
      <c r="J6243">
        <v>9.3103075504302982E-2</v>
      </c>
      <c r="K6243">
        <v>1.4880092428147793</v>
      </c>
      <c r="L6243">
        <v>75.456629991531372</v>
      </c>
      <c r="M6243">
        <v>8571.0380880044158</v>
      </c>
      <c r="N6243">
        <v>105.41281887435915</v>
      </c>
      <c r="O6243">
        <v>0.85964521765708923</v>
      </c>
      <c r="P6243">
        <v>1.7908385647667776E-2</v>
      </c>
      <c r="Q6243">
        <v>2.8021994749704994E-2</v>
      </c>
      <c r="R6243">
        <v>0.45875557899475095</v>
      </c>
      <c r="S6243">
        <v>714.97708338520329</v>
      </c>
      <c r="T6243">
        <v>25.052604079246521</v>
      </c>
      <c r="U6243">
        <v>0.39760408461093905</v>
      </c>
      <c r="V6243">
        <v>479.56409454345703</v>
      </c>
      <c r="W6243">
        <v>1</v>
      </c>
      <c r="X6243">
        <v>0.32424975037574771</v>
      </c>
      <c r="Y6243">
        <v>494.59465487271154</v>
      </c>
      <c r="Z6243">
        <v>1</v>
      </c>
      <c r="AA6243">
        <v>25.509362114114769</v>
      </c>
      <c r="AB6243">
        <v>62.893417053222663</v>
      </c>
      <c r="AC6243">
        <v>153.37536185979843</v>
      </c>
      <c r="AD6243">
        <v>4.347026857555422E-3</v>
      </c>
      <c r="AE6243">
        <v>30.984299138517379</v>
      </c>
      <c r="AF6243">
        <v>4.6948825120925894E-2</v>
      </c>
      <c r="AG6243">
        <v>7.3552136539791347E-4</v>
      </c>
      <c r="AH6243">
        <v>5.0666774010658264E-2</v>
      </c>
      <c r="AI6243">
        <v>5.070546567440033</v>
      </c>
      <c r="AJ6243">
        <v>1.2845675167280683</v>
      </c>
      <c r="AK6243">
        <v>24.319320167899132</v>
      </c>
      <c r="AL6243">
        <v>3.9080537097844115</v>
      </c>
      <c r="AM6243">
        <v>90.002366077899936</v>
      </c>
      <c r="AN6243">
        <v>629.4718622726889</v>
      </c>
      <c r="AO6243">
        <v>0.10078077161312103</v>
      </c>
      <c r="AP6243">
        <v>0.89318641805648813</v>
      </c>
    </row>
    <row r="6244" spans="1:42">
      <c r="A6244">
        <v>135.35792268296771</v>
      </c>
      <c r="B6244">
        <v>38.548774225572316</v>
      </c>
      <c r="C6244">
        <v>1247.6479286603362</v>
      </c>
      <c r="D6244">
        <v>-1112.2900059773685</v>
      </c>
      <c r="E6244">
        <v>-1209.0991544347639</v>
      </c>
      <c r="F6244">
        <v>1112.2900059773685</v>
      </c>
      <c r="G6244">
        <v>8.5043730581424087E-2</v>
      </c>
      <c r="H6244">
        <v>4838.5104485940528</v>
      </c>
      <c r="I6244">
        <v>1.900183171033859E-2</v>
      </c>
      <c r="J6244">
        <v>3.5303713560104373E-2</v>
      </c>
      <c r="K6244">
        <v>1.8062544942915437</v>
      </c>
      <c r="L6244">
        <v>67.593741416931152</v>
      </c>
      <c r="M6244">
        <v>18.518541148518807</v>
      </c>
      <c r="N6244">
        <v>39.067399239158632</v>
      </c>
      <c r="O6244">
        <v>0.99269762635231018</v>
      </c>
      <c r="P6244">
        <v>2.3053135236104326E-2</v>
      </c>
      <c r="Q6244">
        <v>6.7877933714124885E-4</v>
      </c>
      <c r="R6244">
        <v>0.47576054096221926</v>
      </c>
      <c r="S6244">
        <v>1143.5540539647047</v>
      </c>
      <c r="T6244">
        <v>34.042620658874512</v>
      </c>
      <c r="U6244">
        <v>0.30960447490215304</v>
      </c>
      <c r="V6244">
        <v>578.45661640167236</v>
      </c>
      <c r="W6244">
        <v>1</v>
      </c>
      <c r="X6244">
        <v>0.37060420274734496</v>
      </c>
      <c r="Y6244">
        <v>551.44673857290638</v>
      </c>
      <c r="Z6244">
        <v>1</v>
      </c>
      <c r="AA6244">
        <v>13.569064373006823</v>
      </c>
      <c r="AB6244">
        <v>33.585779541015626</v>
      </c>
      <c r="AC6244">
        <v>197.68847972154617</v>
      </c>
      <c r="AD6244">
        <v>1.2656854156754976E-2</v>
      </c>
      <c r="AE6244">
        <v>77.865939412201314</v>
      </c>
      <c r="AF6244">
        <v>3.2256352901458736E-2</v>
      </c>
      <c r="AG6244">
        <v>1.7636940597647813E-4</v>
      </c>
      <c r="AH6244">
        <v>1.9425725519657131E-2</v>
      </c>
      <c r="AI6244">
        <v>28.406411707401276</v>
      </c>
      <c r="AJ6244">
        <v>13.133507228629719</v>
      </c>
      <c r="AK6244">
        <v>50.305018399357792</v>
      </c>
      <c r="AL6244">
        <v>8.2553784837975765</v>
      </c>
      <c r="AM6244">
        <v>31.624996459484102</v>
      </c>
      <c r="AN6244">
        <v>250.20023269165637</v>
      </c>
      <c r="AO6244">
        <v>0.10999370968341828</v>
      </c>
      <c r="AP6244">
        <v>0.83548591351509105</v>
      </c>
    </row>
    <row r="6245" spans="1:42">
      <c r="A6245">
        <v>1083.4934215561709</v>
      </c>
      <c r="B6245">
        <v>859.63035323371537</v>
      </c>
      <c r="C6245">
        <v>804.37797239717531</v>
      </c>
      <c r="D6245">
        <v>223.86306832245555</v>
      </c>
      <c r="E6245">
        <v>-223.86306832245555</v>
      </c>
      <c r="F6245">
        <v>-279.1154491589956</v>
      </c>
      <c r="G6245">
        <v>4.8171161570538266E-2</v>
      </c>
      <c r="H6245">
        <v>967.09316648466267</v>
      </c>
      <c r="I6245">
        <v>1.8817000687122346E-2</v>
      </c>
      <c r="J6245">
        <v>4.0659901618957522E-2</v>
      </c>
      <c r="K6245">
        <v>1.6423188697040079</v>
      </c>
      <c r="L6245">
        <v>68.81977915763855</v>
      </c>
      <c r="M6245">
        <v>267.6926972218323</v>
      </c>
      <c r="N6245">
        <v>174.27267982215884</v>
      </c>
      <c r="O6245">
        <v>0.57942864298820496</v>
      </c>
      <c r="P6245">
        <v>1.4586172633700898E-3</v>
      </c>
      <c r="Q6245">
        <v>3.7095373471577957E-3</v>
      </c>
      <c r="R6245">
        <v>0.4145296859741211</v>
      </c>
      <c r="S6245">
        <v>806.04510563981262</v>
      </c>
      <c r="T6245">
        <v>48.342433571815491</v>
      </c>
      <c r="U6245">
        <v>0.34786509811878208</v>
      </c>
      <c r="V6245">
        <v>603.79509925842285</v>
      </c>
      <c r="W6245">
        <v>1</v>
      </c>
      <c r="X6245">
        <v>0.44694603800773625</v>
      </c>
      <c r="Y6245">
        <v>290.48265818243857</v>
      </c>
      <c r="Z6245">
        <v>1</v>
      </c>
      <c r="AA6245">
        <v>3.7007552767658236</v>
      </c>
      <c r="AB6245">
        <v>17.144159118652347</v>
      </c>
      <c r="AC6245">
        <v>100.48717707395554</v>
      </c>
      <c r="AD6245">
        <v>9.9248087304270177E-3</v>
      </c>
      <c r="AE6245">
        <v>3.4400571802815683</v>
      </c>
      <c r="AF6245">
        <v>0.19308944106101988</v>
      </c>
      <c r="AG6245">
        <v>5.8299565563840446E-4</v>
      </c>
      <c r="AH6245">
        <v>4.6677857398986812E-2</v>
      </c>
      <c r="AI6245">
        <v>21.399244964122772</v>
      </c>
      <c r="AJ6245">
        <v>0.13738020230347051</v>
      </c>
      <c r="AK6245">
        <v>11.069120323061943</v>
      </c>
      <c r="AL6245">
        <v>4.5945062629334901</v>
      </c>
      <c r="AM6245">
        <v>27.679741060733797</v>
      </c>
      <c r="AN6245">
        <v>771.77292697285679</v>
      </c>
      <c r="AO6245">
        <v>5.6435146212577822E-2</v>
      </c>
      <c r="AP6245">
        <v>0.88578668880462663</v>
      </c>
    </row>
    <row r="6246" spans="1:42">
      <c r="A6246">
        <v>296.11764117276874</v>
      </c>
      <c r="B6246">
        <v>855.5325234601562</v>
      </c>
      <c r="C6246">
        <v>659.93862212196461</v>
      </c>
      <c r="D6246">
        <v>-559.4148822873874</v>
      </c>
      <c r="E6246">
        <v>195.59390133819159</v>
      </c>
      <c r="F6246">
        <v>-195.59390133819159</v>
      </c>
      <c r="G6246">
        <v>7.8932604694940969E-2</v>
      </c>
      <c r="H6246">
        <v>264.62686768942535</v>
      </c>
      <c r="I6246">
        <v>5.2439547479152679E-2</v>
      </c>
      <c r="J6246">
        <v>7.3042260408401491E-2</v>
      </c>
      <c r="K6246">
        <v>1.1402608903229237</v>
      </c>
      <c r="L6246">
        <v>31.747276782989502</v>
      </c>
      <c r="M6246">
        <v>1603.2792973047156</v>
      </c>
      <c r="N6246">
        <v>28.658642642402651</v>
      </c>
      <c r="O6246">
        <v>0.59869340062141418</v>
      </c>
      <c r="P6246">
        <v>1.076955625745985E-2</v>
      </c>
      <c r="Q6246">
        <v>2.286397716734144E-2</v>
      </c>
      <c r="R6246">
        <v>0.48989425182342528</v>
      </c>
      <c r="S6246">
        <v>545.9349850938936</v>
      </c>
      <c r="T6246">
        <v>43.026238679885864</v>
      </c>
      <c r="U6246">
        <v>0.36876298367977145</v>
      </c>
      <c r="V6246">
        <v>564.04664516448975</v>
      </c>
      <c r="W6246">
        <v>1</v>
      </c>
      <c r="X6246">
        <v>0.30195483684539798</v>
      </c>
      <c r="Y6246">
        <v>433.95031823879197</v>
      </c>
      <c r="Z6246">
        <v>1</v>
      </c>
      <c r="AA6246">
        <v>32.296960761671073</v>
      </c>
      <c r="AB6246">
        <v>19.620630004882813</v>
      </c>
      <c r="AC6246">
        <v>91.139854490756989</v>
      </c>
      <c r="AD6246">
        <v>7.4436464880266763E-3</v>
      </c>
      <c r="AE6246">
        <v>84.183004830617151</v>
      </c>
      <c r="AF6246">
        <v>0.22342918395996089</v>
      </c>
      <c r="AG6246">
        <v>1.0267219163009804E-3</v>
      </c>
      <c r="AH6246">
        <v>3.7760494935512541E-2</v>
      </c>
      <c r="AI6246">
        <v>23.863995373249054</v>
      </c>
      <c r="AJ6246">
        <v>6.2945965300338118</v>
      </c>
      <c r="AK6246">
        <v>10.937628670334815</v>
      </c>
      <c r="AL6246">
        <v>5.9002700441012417</v>
      </c>
      <c r="AM6246">
        <v>69.898879849910742</v>
      </c>
      <c r="AN6246">
        <v>225.67237034319709</v>
      </c>
      <c r="AO6246">
        <v>7.5691613793373108E-2</v>
      </c>
      <c r="AP6246">
        <v>0.85740635561943068</v>
      </c>
    </row>
    <row r="6247" spans="1:42">
      <c r="A6247">
        <v>468.67777218454012</v>
      </c>
      <c r="B6247">
        <v>212.90792963223129</v>
      </c>
      <c r="C6247">
        <v>1541.2344299709434</v>
      </c>
      <c r="D6247">
        <v>-1072.5566577864033</v>
      </c>
      <c r="E6247">
        <v>-1328.3265003387121</v>
      </c>
      <c r="F6247">
        <v>1072.5566577864033</v>
      </c>
      <c r="G6247">
        <v>5.022744146044552E-2</v>
      </c>
      <c r="H6247">
        <v>4977.8758715823342</v>
      </c>
      <c r="I6247">
        <v>2.3017093241214752E-2</v>
      </c>
      <c r="J6247">
        <v>4.2577392101287845E-2</v>
      </c>
      <c r="K6247">
        <v>1.9922655483663081</v>
      </c>
      <c r="L6247">
        <v>18.316770792007446</v>
      </c>
      <c r="M6247">
        <v>78.071801406873519</v>
      </c>
      <c r="N6247">
        <v>89.716343058776872</v>
      </c>
      <c r="O6247">
        <v>0.66341075301170349</v>
      </c>
      <c r="P6247">
        <v>8.7107819981045182E-3</v>
      </c>
      <c r="Q6247">
        <v>4.5688953452640103E-2</v>
      </c>
      <c r="R6247">
        <v>0.43045256614685057</v>
      </c>
      <c r="S6247">
        <v>319.45274380668963</v>
      </c>
      <c r="T6247">
        <v>34.606525301933289</v>
      </c>
      <c r="U6247">
        <v>0.28645897448062901</v>
      </c>
      <c r="V6247">
        <v>476.2354850769043</v>
      </c>
      <c r="W6247">
        <v>1</v>
      </c>
      <c r="X6247">
        <v>0.28102221608161931</v>
      </c>
      <c r="Y6247">
        <v>356.17852141652639</v>
      </c>
      <c r="Z6247">
        <v>1</v>
      </c>
      <c r="AA6247">
        <v>17.803405972986226</v>
      </c>
      <c r="AB6247">
        <v>146.41936016845705</v>
      </c>
      <c r="AC6247">
        <v>156.69160932302475</v>
      </c>
      <c r="AD6247">
        <v>5.7931492471287394E-3</v>
      </c>
      <c r="AE6247">
        <v>7.6044803318649681</v>
      </c>
      <c r="AF6247">
        <v>0.17184957146644589</v>
      </c>
      <c r="AG6247">
        <v>7.0050783052663841E-4</v>
      </c>
      <c r="AH6247">
        <v>5.5743118047714233E-3</v>
      </c>
      <c r="AI6247">
        <v>11.249462068080902</v>
      </c>
      <c r="AJ6247">
        <v>14.351576034314215</v>
      </c>
      <c r="AK6247">
        <v>57.11209731996059</v>
      </c>
      <c r="AL6247">
        <v>5.0215732051009807</v>
      </c>
      <c r="AM6247">
        <v>35.160237228870393</v>
      </c>
      <c r="AN6247">
        <v>693.33297232033237</v>
      </c>
      <c r="AO6247">
        <v>6.6079015135765085E-2</v>
      </c>
      <c r="AP6247">
        <v>0.82188115358352665</v>
      </c>
    </row>
    <row r="6248" spans="1:42">
      <c r="A6248">
        <v>129.08402368769694</v>
      </c>
      <c r="B6248">
        <v>-25.878797380587145</v>
      </c>
      <c r="C6248">
        <v>770.99133034057002</v>
      </c>
      <c r="D6248">
        <v>-641.9073066528731</v>
      </c>
      <c r="E6248">
        <v>-796.87012772115713</v>
      </c>
      <c r="F6248">
        <v>641.9073066528731</v>
      </c>
      <c r="G6248">
        <v>4.5586513388179213E-2</v>
      </c>
      <c r="H6248">
        <v>2707.7463563797101</v>
      </c>
      <c r="I6248">
        <v>2.4840142428874969E-2</v>
      </c>
      <c r="J6248">
        <v>5.2273856878280643E-2</v>
      </c>
      <c r="K6248">
        <v>1.0769349808275699</v>
      </c>
      <c r="L6248">
        <v>55.59269905090332</v>
      </c>
      <c r="M6248">
        <v>99.235066627588935</v>
      </c>
      <c r="N6248">
        <v>29.009633988761905</v>
      </c>
      <c r="O6248">
        <v>0.5813542902469635</v>
      </c>
      <c r="P6248">
        <v>2.1162099308437769E-2</v>
      </c>
      <c r="Q6248">
        <v>1.8857026153140596E-2</v>
      </c>
      <c r="R6248">
        <v>0.46464426517486573</v>
      </c>
      <c r="S6248">
        <v>784.99979524923901</v>
      </c>
      <c r="T6248">
        <v>29.92323637008667</v>
      </c>
      <c r="U6248">
        <v>0.35055885970592504</v>
      </c>
      <c r="V6248">
        <v>485.96251010894775</v>
      </c>
      <c r="W6248">
        <v>1</v>
      </c>
      <c r="X6248">
        <v>0.37440124273300174</v>
      </c>
      <c r="Y6248">
        <v>302.67434687070028</v>
      </c>
      <c r="Z6248">
        <v>1</v>
      </c>
      <c r="AA6248">
        <v>47.514122686834341</v>
      </c>
      <c r="AB6248">
        <v>158.19736132812503</v>
      </c>
      <c r="AC6248">
        <v>56.988747417926788</v>
      </c>
      <c r="AD6248">
        <v>1.1807272169325086E-2</v>
      </c>
      <c r="AE6248">
        <v>1.2847782830134551</v>
      </c>
      <c r="AF6248">
        <v>0.1664637780189514</v>
      </c>
      <c r="AG6248">
        <v>2.874392026315467E-4</v>
      </c>
      <c r="AH6248">
        <v>4.054558593034744E-2</v>
      </c>
      <c r="AI6248">
        <v>19.748157560825348</v>
      </c>
      <c r="AJ6248">
        <v>3.3147660863738579</v>
      </c>
      <c r="AK6248">
        <v>62.153024852871894</v>
      </c>
      <c r="AL6248">
        <v>5.8063870463117766</v>
      </c>
      <c r="AM6248">
        <v>71.424975001811987</v>
      </c>
      <c r="AN6248">
        <v>455.17337848962524</v>
      </c>
      <c r="AO6248">
        <v>9.4524459004402164E-2</v>
      </c>
      <c r="AP6248">
        <v>0.8598868486881257</v>
      </c>
    </row>
    <row r="6249" spans="1:42">
      <c r="A6249">
        <v>202.83636813538163</v>
      </c>
      <c r="B6249">
        <v>126.15052054173097</v>
      </c>
      <c r="C6249">
        <v>312.65051455824215</v>
      </c>
      <c r="D6249">
        <v>-109.81414642286052</v>
      </c>
      <c r="E6249">
        <v>-186.49999401651118</v>
      </c>
      <c r="F6249">
        <v>109.81414642286052</v>
      </c>
      <c r="G6249">
        <v>4.1898025678433343E-2</v>
      </c>
      <c r="H6249">
        <v>876.4273909015244</v>
      </c>
      <c r="I6249">
        <v>2.0805461704730986E-2</v>
      </c>
      <c r="J6249">
        <v>8.0280961990356448E-2</v>
      </c>
      <c r="K6249">
        <v>1.4793357839286327</v>
      </c>
      <c r="L6249">
        <v>67.301486730575562</v>
      </c>
      <c r="M6249">
        <v>100.82883011973098</v>
      </c>
      <c r="N6249">
        <v>49.444983877182018</v>
      </c>
      <c r="O6249">
        <v>0.80852147936820984</v>
      </c>
      <c r="P6249">
        <v>1.9193227291107173E-2</v>
      </c>
      <c r="Q6249">
        <v>4.4179047319624153E-2</v>
      </c>
      <c r="R6249">
        <v>0.48291826248168945</v>
      </c>
      <c r="S6249">
        <v>1106.5057491806717</v>
      </c>
      <c r="T6249">
        <v>30.208709836006165</v>
      </c>
      <c r="U6249">
        <v>0.29818857014179234</v>
      </c>
      <c r="V6249">
        <v>560.08105278015137</v>
      </c>
      <c r="W6249">
        <v>1</v>
      </c>
      <c r="X6249">
        <v>0.41617616057395934</v>
      </c>
      <c r="Y6249">
        <v>547.60659558699001</v>
      </c>
      <c r="Z6249">
        <v>1</v>
      </c>
      <c r="AA6249">
        <v>18.787686107072837</v>
      </c>
      <c r="AB6249">
        <v>138.77123895263674</v>
      </c>
      <c r="AC6249">
        <v>40.486888587474823</v>
      </c>
      <c r="AD6249">
        <v>1.4355393760224693E-2</v>
      </c>
      <c r="AE6249">
        <v>66.097577405388037</v>
      </c>
      <c r="AF6249">
        <v>0.10506576418876645</v>
      </c>
      <c r="AG6249">
        <v>1.0263623758301091E-3</v>
      </c>
      <c r="AH6249">
        <v>4.4030252218246461E-2</v>
      </c>
      <c r="AI6249">
        <v>17.597577273845673</v>
      </c>
      <c r="AJ6249">
        <v>13.500994206687395</v>
      </c>
      <c r="AK6249">
        <v>11.532271544337272</v>
      </c>
      <c r="AL6249">
        <v>5.3400073955064622</v>
      </c>
      <c r="AM6249">
        <v>67.565229094028467</v>
      </c>
      <c r="AN6249">
        <v>269.41182669287286</v>
      </c>
      <c r="AO6249">
        <v>9.5877783656120305E-2</v>
      </c>
      <c r="AP6249">
        <v>0.83290181922912609</v>
      </c>
    </row>
    <row r="6250" spans="1:42">
      <c r="A6250">
        <v>1287.7057140309548</v>
      </c>
      <c r="B6250">
        <v>1145.6670586670243</v>
      </c>
      <c r="C6250">
        <v>811.81866470112573</v>
      </c>
      <c r="D6250">
        <v>142.0386553639305</v>
      </c>
      <c r="E6250">
        <v>-142.0386553639305</v>
      </c>
      <c r="F6250">
        <v>-475.8870493298291</v>
      </c>
      <c r="G6250">
        <v>4.6287952014703634E-2</v>
      </c>
      <c r="H6250">
        <v>780.40656946730132</v>
      </c>
      <c r="I6250">
        <v>3.6148990094661715E-2</v>
      </c>
      <c r="J6250">
        <v>4.1842863321304324E-2</v>
      </c>
      <c r="K6250">
        <v>1.7487060931980609</v>
      </c>
      <c r="L6250">
        <v>32.049319744110107</v>
      </c>
      <c r="M6250">
        <v>172.22168486088495</v>
      </c>
      <c r="N6250">
        <v>200.62333841495516</v>
      </c>
      <c r="O6250">
        <v>0.68570592999458313</v>
      </c>
      <c r="P6250">
        <v>1.5183808008829749E-2</v>
      </c>
      <c r="Q6250">
        <v>1.3884109020233152E-2</v>
      </c>
      <c r="R6250">
        <v>0.48474446773529051</v>
      </c>
      <c r="S6250">
        <v>952.70634567859634</v>
      </c>
      <c r="T6250">
        <v>44.234651327133179</v>
      </c>
      <c r="U6250">
        <v>0.36079593598842624</v>
      </c>
      <c r="V6250">
        <v>633.27891826629639</v>
      </c>
      <c r="W6250">
        <v>1</v>
      </c>
      <c r="X6250">
        <v>0.35561492919921878</v>
      </c>
      <c r="Y6250">
        <v>435.10826873954534</v>
      </c>
      <c r="Z6250">
        <v>1</v>
      </c>
      <c r="AA6250">
        <v>13.077376037168506</v>
      </c>
      <c r="AB6250">
        <v>19.461942260742187</v>
      </c>
      <c r="AC6250">
        <v>78.711415827274323</v>
      </c>
      <c r="AD6250">
        <v>6.5445060403937971E-3</v>
      </c>
      <c r="AE6250">
        <v>9.8304603828334276</v>
      </c>
      <c r="AF6250">
        <v>0.18702969074249265</v>
      </c>
      <c r="AG6250">
        <v>1.4958861413209552E-4</v>
      </c>
      <c r="AH6250">
        <v>5.8144127166271209E-2</v>
      </c>
      <c r="AI6250">
        <v>29.604125320911407</v>
      </c>
      <c r="AJ6250">
        <v>7.2796190102003484</v>
      </c>
      <c r="AK6250">
        <v>15.66168729364872</v>
      </c>
      <c r="AL6250">
        <v>3.5230345656108684</v>
      </c>
      <c r="AM6250">
        <v>48.300340020656591</v>
      </c>
      <c r="AN6250">
        <v>495.10707429546284</v>
      </c>
      <c r="AO6250">
        <v>3.8090267777442934E-2</v>
      </c>
      <c r="AP6250">
        <v>0.87254982924461377</v>
      </c>
    </row>
    <row r="6251" spans="1:42">
      <c r="A6251">
        <v>116.76678279213503</v>
      </c>
      <c r="B6251">
        <v>61.388642666257624</v>
      </c>
      <c r="C6251">
        <v>556.05054415185145</v>
      </c>
      <c r="D6251">
        <v>-439.28376135971644</v>
      </c>
      <c r="E6251">
        <v>-494.66190148559383</v>
      </c>
      <c r="F6251">
        <v>439.28376135971644</v>
      </c>
      <c r="G6251">
        <v>7.1072322996416346E-2</v>
      </c>
      <c r="H6251">
        <v>1990.5678316380593</v>
      </c>
      <c r="I6251">
        <v>2.6104530394077299E-2</v>
      </c>
      <c r="J6251">
        <v>3.5510479450225833E-2</v>
      </c>
      <c r="K6251">
        <v>1.1593505541741849</v>
      </c>
      <c r="L6251">
        <v>46.657105684280396</v>
      </c>
      <c r="M6251">
        <v>1.0238900993282625</v>
      </c>
      <c r="N6251">
        <v>31.26077600784302</v>
      </c>
      <c r="O6251">
        <v>0.973897784948349</v>
      </c>
      <c r="P6251">
        <v>2.2486817942725282E-2</v>
      </c>
      <c r="Q6251">
        <v>1.7527963479359941E-2</v>
      </c>
      <c r="R6251">
        <v>0.40921925544738769</v>
      </c>
      <c r="S6251">
        <v>1129.135324644612</v>
      </c>
      <c r="T6251">
        <v>45.697388052940369</v>
      </c>
      <c r="U6251">
        <v>0.34849150717258454</v>
      </c>
      <c r="V6251">
        <v>539.81666564941406</v>
      </c>
      <c r="W6251">
        <v>1</v>
      </c>
      <c r="X6251">
        <v>0.41496707558631896</v>
      </c>
      <c r="Y6251">
        <v>354.55755051543736</v>
      </c>
      <c r="Z6251">
        <v>1</v>
      </c>
      <c r="AA6251">
        <v>14.908977427072527</v>
      </c>
      <c r="AB6251">
        <v>138.61351422119142</v>
      </c>
      <c r="AC6251">
        <v>31.089018285274506</v>
      </c>
      <c r="AD6251">
        <v>8.6158491607405182E-3</v>
      </c>
      <c r="AE6251">
        <v>2.1051062292640945</v>
      </c>
      <c r="AF6251">
        <v>0.27602964520454398</v>
      </c>
      <c r="AG6251">
        <v>8.590337081986765E-4</v>
      </c>
      <c r="AH6251">
        <v>3.3786803483963007E-3</v>
      </c>
      <c r="AI6251">
        <v>28.170946538448334</v>
      </c>
      <c r="AJ6251">
        <v>10.53711401565859</v>
      </c>
      <c r="AK6251">
        <v>44.292637991309164</v>
      </c>
      <c r="AL6251">
        <v>4.125279654222882</v>
      </c>
      <c r="AM6251">
        <v>79.410427105426791</v>
      </c>
      <c r="AN6251">
        <v>133.41387300254971</v>
      </c>
      <c r="AO6251">
        <v>0.107198028922081</v>
      </c>
      <c r="AP6251">
        <v>0.83605998945236215</v>
      </c>
    </row>
    <row r="6252" spans="1:42">
      <c r="A6252">
        <v>353.80676659724406</v>
      </c>
      <c r="B6252">
        <v>299.86016983925481</v>
      </c>
      <c r="C6252">
        <v>881.08420628655074</v>
      </c>
      <c r="D6252">
        <v>-527.27743968930668</v>
      </c>
      <c r="E6252">
        <v>-581.22403644729593</v>
      </c>
      <c r="F6252">
        <v>527.27743968930668</v>
      </c>
      <c r="G6252">
        <v>3.7402740040257003E-2</v>
      </c>
      <c r="H6252">
        <v>2930.1438448308832</v>
      </c>
      <c r="I6252">
        <v>2.6394471824169159E-2</v>
      </c>
      <c r="J6252">
        <v>7.467371821403504E-2</v>
      </c>
      <c r="K6252">
        <v>2.1463763087332248</v>
      </c>
      <c r="L6252">
        <v>60.550122261047363</v>
      </c>
      <c r="M6252">
        <v>13.66530068870366</v>
      </c>
      <c r="N6252">
        <v>58.563506995201124</v>
      </c>
      <c r="O6252">
        <v>0.82913723587989807</v>
      </c>
      <c r="P6252">
        <v>9.3715561760796429E-5</v>
      </c>
      <c r="Q6252">
        <v>3.800213766098022E-2</v>
      </c>
      <c r="R6252">
        <v>0.47801468372344968</v>
      </c>
      <c r="S6252">
        <v>934.67670584604321</v>
      </c>
      <c r="T6252">
        <v>41.247653961181641</v>
      </c>
      <c r="U6252">
        <v>0.38724093616008759</v>
      </c>
      <c r="V6252">
        <v>511.67213916778564</v>
      </c>
      <c r="W6252">
        <v>1</v>
      </c>
      <c r="X6252">
        <v>0.31026935815811157</v>
      </c>
      <c r="Y6252">
        <v>588.79079203466847</v>
      </c>
      <c r="Z6252">
        <v>1</v>
      </c>
      <c r="AA6252">
        <v>25.78469529509545</v>
      </c>
      <c r="AB6252">
        <v>141.67784155273438</v>
      </c>
      <c r="AC6252">
        <v>45.619077980518341</v>
      </c>
      <c r="AD6252">
        <v>8.2026571290105838E-3</v>
      </c>
      <c r="AE6252">
        <v>27.626737324322537</v>
      </c>
      <c r="AF6252">
        <v>0.12514218091964721</v>
      </c>
      <c r="AG6252">
        <v>6.3629553299803193E-4</v>
      </c>
      <c r="AH6252">
        <v>4.6336727774143216E-2</v>
      </c>
      <c r="AI6252">
        <v>10.360914766788483</v>
      </c>
      <c r="AJ6252">
        <v>1.3819305171640406</v>
      </c>
      <c r="AK6252">
        <v>35.93861782371998</v>
      </c>
      <c r="AL6252">
        <v>6.1283750349860027</v>
      </c>
      <c r="AM6252">
        <v>62.5460564494133</v>
      </c>
      <c r="AN6252">
        <v>131.85988142032997</v>
      </c>
      <c r="AO6252">
        <v>9.5547609448432921E-2</v>
      </c>
      <c r="AP6252">
        <v>0.89978140568733234</v>
      </c>
    </row>
    <row r="6253" spans="1:42">
      <c r="A6253">
        <v>93.44607934141105</v>
      </c>
      <c r="B6253">
        <v>49.053619913771854</v>
      </c>
      <c r="C6253">
        <v>351.60009502085506</v>
      </c>
      <c r="D6253">
        <v>-258.154015679444</v>
      </c>
      <c r="E6253">
        <v>-302.54647510708321</v>
      </c>
      <c r="F6253">
        <v>258.154015679444</v>
      </c>
      <c r="G6253">
        <v>0.10104585670013343</v>
      </c>
      <c r="H6253">
        <v>1181.6924443557059</v>
      </c>
      <c r="I6253">
        <v>3.6708793938159942E-2</v>
      </c>
      <c r="J6253">
        <v>9.9765157699584963E-3</v>
      </c>
      <c r="K6253">
        <v>1.8262481220424174</v>
      </c>
      <c r="L6253">
        <v>44.639853239059448</v>
      </c>
      <c r="M6253">
        <v>10.428354967154581</v>
      </c>
      <c r="N6253">
        <v>29.965566618728641</v>
      </c>
      <c r="O6253">
        <v>0.98244616389274597</v>
      </c>
      <c r="P6253">
        <v>3.8707694477505146E-3</v>
      </c>
      <c r="Q6253">
        <v>9.8937422964307988E-3</v>
      </c>
      <c r="R6253">
        <v>0.44942146301269531</v>
      </c>
      <c r="S6253">
        <v>869.68144435848876</v>
      </c>
      <c r="T6253">
        <v>46.821156144142151</v>
      </c>
      <c r="U6253">
        <v>0.29672142326831819</v>
      </c>
      <c r="V6253">
        <v>474.34124946594238</v>
      </c>
      <c r="W6253">
        <v>1</v>
      </c>
      <c r="X6253">
        <v>0.32422174334526066</v>
      </c>
      <c r="Y6253">
        <v>294.85997874022848</v>
      </c>
      <c r="Z6253">
        <v>1</v>
      </c>
      <c r="AA6253">
        <v>18.814019024782187</v>
      </c>
      <c r="AB6253">
        <v>68.9534047241211</v>
      </c>
      <c r="AC6253">
        <v>194.60365027189255</v>
      </c>
      <c r="AD6253">
        <v>1.1538758237137754E-2</v>
      </c>
      <c r="AE6253">
        <v>27.527922717144179</v>
      </c>
      <c r="AF6253">
        <v>0.26839416861534116</v>
      </c>
      <c r="AG6253">
        <v>1.3577129171023741E-3</v>
      </c>
      <c r="AH6253">
        <v>1.9597422122955319E-2</v>
      </c>
      <c r="AI6253">
        <v>11.776027381420135</v>
      </c>
      <c r="AJ6253">
        <v>6.3790727016058106</v>
      </c>
      <c r="AK6253">
        <v>23.240635015368461</v>
      </c>
      <c r="AL6253">
        <v>6.8835097730627188</v>
      </c>
      <c r="AM6253">
        <v>86.902752649784091</v>
      </c>
      <c r="AN6253">
        <v>109.81413693104165</v>
      </c>
      <c r="AO6253">
        <v>8.2201249957084666E-2</v>
      </c>
      <c r="AP6253">
        <v>0.89019001483917248</v>
      </c>
    </row>
    <row r="6254" spans="1:42">
      <c r="A6254">
        <v>274.03205159198842</v>
      </c>
      <c r="B6254">
        <v>226.32404859934911</v>
      </c>
      <c r="C6254">
        <v>732.38086122511709</v>
      </c>
      <c r="D6254">
        <v>-458.34880963312867</v>
      </c>
      <c r="E6254">
        <v>-506.05681262576798</v>
      </c>
      <c r="F6254">
        <v>458.34880963312867</v>
      </c>
      <c r="G6254">
        <v>4.0183735277155561E-2</v>
      </c>
      <c r="H6254">
        <v>2576.9640829017185</v>
      </c>
      <c r="I6254">
        <v>4.3578601777553558E-2</v>
      </c>
      <c r="J6254">
        <v>5.6677188158035276E-2</v>
      </c>
      <c r="K6254">
        <v>1.9511657751381395</v>
      </c>
      <c r="L6254">
        <v>45.635511875152588</v>
      </c>
      <c r="M6254">
        <v>20.05778801990736</v>
      </c>
      <c r="N6254">
        <v>43.005151741218569</v>
      </c>
      <c r="O6254">
        <v>0.51546290516853333</v>
      </c>
      <c r="P6254">
        <v>1.8047122531467012E-2</v>
      </c>
      <c r="Q6254">
        <v>6.1126420232984749E-3</v>
      </c>
      <c r="R6254">
        <v>0.41223567485809326</v>
      </c>
      <c r="S6254">
        <v>617.3728015206475</v>
      </c>
      <c r="T6254">
        <v>26.176172494888306</v>
      </c>
      <c r="U6254">
        <v>0.4191547244787216</v>
      </c>
      <c r="V6254">
        <v>621.54500484466553</v>
      </c>
      <c r="W6254">
        <v>1</v>
      </c>
      <c r="X6254">
        <v>0.43269619464874265</v>
      </c>
      <c r="Y6254">
        <v>400.57969092175733</v>
      </c>
      <c r="Z6254">
        <v>1</v>
      </c>
      <c r="AA6254">
        <v>0.90817103678703326</v>
      </c>
      <c r="AB6254">
        <v>146.09802795410158</v>
      </c>
      <c r="AC6254">
        <v>138.40478807687759</v>
      </c>
      <c r="AD6254">
        <v>6.0453806167993793E-3</v>
      </c>
      <c r="AE6254">
        <v>1.9528401675435063</v>
      </c>
      <c r="AF6254">
        <v>0.16531846046447751</v>
      </c>
      <c r="AG6254">
        <v>2.2253701134681457E-4</v>
      </c>
      <c r="AH6254">
        <v>4.4494914853572848E-2</v>
      </c>
      <c r="AI6254">
        <v>14.284456074237823</v>
      </c>
      <c r="AJ6254">
        <v>11.0323721126114</v>
      </c>
      <c r="AK6254">
        <v>56.472558508515355</v>
      </c>
      <c r="AL6254">
        <v>6.2579602934124861</v>
      </c>
      <c r="AM6254">
        <v>77.97910426855087</v>
      </c>
      <c r="AN6254">
        <v>136.3178986463958</v>
      </c>
      <c r="AO6254">
        <v>6.7959350228309623E-2</v>
      </c>
      <c r="AP6254">
        <v>0.81932510828971872</v>
      </c>
    </row>
    <row r="6255" spans="1:42">
      <c r="A6255">
        <v>800.43670672341341</v>
      </c>
      <c r="B6255">
        <v>459.01079489584953</v>
      </c>
      <c r="C6255">
        <v>1476.0113347571998</v>
      </c>
      <c r="D6255">
        <v>-675.57462803378644</v>
      </c>
      <c r="E6255">
        <v>-1017.0005398613503</v>
      </c>
      <c r="F6255">
        <v>675.57462803378644</v>
      </c>
      <c r="G6255">
        <v>4.8999523836278466E-2</v>
      </c>
      <c r="H6255">
        <v>4680.5437409973974</v>
      </c>
      <c r="I6255">
        <v>1.5300442278385161E-2</v>
      </c>
      <c r="J6255">
        <v>3.5516595363616947E-2</v>
      </c>
      <c r="K6255">
        <v>1.9260918481290339</v>
      </c>
      <c r="L6255">
        <v>14.22275185585022</v>
      </c>
      <c r="M6255">
        <v>22.376337248768127</v>
      </c>
      <c r="N6255">
        <v>153.87515131530765</v>
      </c>
      <c r="O6255">
        <v>0.74740514159202576</v>
      </c>
      <c r="P6255">
        <v>6.52403688430786E-3</v>
      </c>
      <c r="Q6255">
        <v>7.0265330208672404E-4</v>
      </c>
      <c r="R6255">
        <v>0.49823924064636232</v>
      </c>
      <c r="S6255">
        <v>495.53796811076268</v>
      </c>
      <c r="T6255">
        <v>26.794430613517761</v>
      </c>
      <c r="U6255">
        <v>0.29192922174930575</v>
      </c>
      <c r="V6255">
        <v>600.09279251098633</v>
      </c>
      <c r="W6255">
        <v>1</v>
      </c>
      <c r="X6255">
        <v>0.35894077420234682</v>
      </c>
      <c r="Y6255">
        <v>480.93635206263571</v>
      </c>
      <c r="Z6255">
        <v>1</v>
      </c>
      <c r="AA6255">
        <v>7.2785748357486737</v>
      </c>
      <c r="AB6255">
        <v>51.223629211425788</v>
      </c>
      <c r="AC6255">
        <v>178.9479598402977</v>
      </c>
      <c r="AD6255">
        <v>7.3730860001001604E-3</v>
      </c>
      <c r="AE6255">
        <v>16.04909011524294</v>
      </c>
      <c r="AF6255">
        <v>0.16757986664772032</v>
      </c>
      <c r="AG6255">
        <v>1.7788697657167101E-4</v>
      </c>
      <c r="AH6255">
        <v>3.0070065188407893E-2</v>
      </c>
      <c r="AI6255">
        <v>10.876503884792328</v>
      </c>
      <c r="AJ6255">
        <v>4.6037537421446801</v>
      </c>
      <c r="AK6255">
        <v>37.031113080382347</v>
      </c>
      <c r="AL6255">
        <v>6.2015634997128473</v>
      </c>
      <c r="AM6255">
        <v>75.187213051319119</v>
      </c>
      <c r="AN6255">
        <v>804.44810849826285</v>
      </c>
      <c r="AO6255">
        <v>6.8937617659568795E-2</v>
      </c>
      <c r="AP6255">
        <v>0.87309304285049449</v>
      </c>
    </row>
    <row r="6256" spans="1:42">
      <c r="A6256">
        <v>1076.3009387232728</v>
      </c>
      <c r="B6256">
        <v>973.17188614714246</v>
      </c>
      <c r="C6256">
        <v>808.75831973829861</v>
      </c>
      <c r="D6256">
        <v>103.12905257613033</v>
      </c>
      <c r="E6256">
        <v>-103.12905257613033</v>
      </c>
      <c r="F6256">
        <v>-267.54261898497418</v>
      </c>
      <c r="G6256">
        <v>2.7492820292008478E-2</v>
      </c>
      <c r="H6256">
        <v>1362.7674418246161</v>
      </c>
      <c r="I6256">
        <v>2.7817651927471161E-2</v>
      </c>
      <c r="J6256">
        <v>2.0156617879867555E-2</v>
      </c>
      <c r="K6256">
        <v>1.3351830190241336</v>
      </c>
      <c r="L6256">
        <v>13.047065734863281</v>
      </c>
      <c r="M6256">
        <v>3.7968536982231202</v>
      </c>
      <c r="N6256">
        <v>141.71262060222628</v>
      </c>
      <c r="O6256">
        <v>0.87398591637611389</v>
      </c>
      <c r="P6256">
        <v>2.2796985732184513E-2</v>
      </c>
      <c r="Q6256">
        <v>3.3753436777326791E-2</v>
      </c>
      <c r="R6256">
        <v>0.40202414035797118</v>
      </c>
      <c r="S6256">
        <v>1030.3009895638356</v>
      </c>
      <c r="T6256">
        <v>29.551517963409424</v>
      </c>
      <c r="U6256">
        <v>0.43932355582714083</v>
      </c>
      <c r="V6256">
        <v>486.15190982818604</v>
      </c>
      <c r="W6256">
        <v>1</v>
      </c>
      <c r="X6256">
        <v>0.41204155683517457</v>
      </c>
      <c r="Y6256">
        <v>309.55413488983874</v>
      </c>
      <c r="Z6256">
        <v>1</v>
      </c>
      <c r="AA6256">
        <v>17.186937432165152</v>
      </c>
      <c r="AB6256">
        <v>56.828970214843757</v>
      </c>
      <c r="AC6256">
        <v>33.440311253070831</v>
      </c>
      <c r="AD6256">
        <v>1.1839002625555053E-2</v>
      </c>
      <c r="AE6256">
        <v>3.1850010094633725</v>
      </c>
      <c r="AF6256">
        <v>9.9233944416046133E-2</v>
      </c>
      <c r="AG6256">
        <v>9.0035183822017532E-4</v>
      </c>
      <c r="AH6256">
        <v>4.9229570972919461E-2</v>
      </c>
      <c r="AI6256">
        <v>22.18071848154068</v>
      </c>
      <c r="AJ6256">
        <v>5.1524270958748319</v>
      </c>
      <c r="AK6256">
        <v>27.982710397839547</v>
      </c>
      <c r="AL6256">
        <v>7.9832145945430932</v>
      </c>
      <c r="AM6256">
        <v>100.03423689603805</v>
      </c>
      <c r="AN6256">
        <v>232.47479203524122</v>
      </c>
      <c r="AO6256">
        <v>8.6136403203010553E-2</v>
      </c>
      <c r="AP6256">
        <v>0.90037563920021069</v>
      </c>
    </row>
    <row r="6257" spans="1:42">
      <c r="A6257">
        <v>78.908922408396833</v>
      </c>
      <c r="B6257">
        <v>1.0299066414150673</v>
      </c>
      <c r="C6257">
        <v>1231.787293749057</v>
      </c>
      <c r="D6257">
        <v>-1152.8783713406601</v>
      </c>
      <c r="E6257">
        <v>-1230.757387107642</v>
      </c>
      <c r="F6257">
        <v>1152.8783713406601</v>
      </c>
      <c r="G6257">
        <v>4.830227513949259E-2</v>
      </c>
      <c r="H6257">
        <v>5118.8453889514567</v>
      </c>
      <c r="I6257">
        <v>1.671498566865921E-2</v>
      </c>
      <c r="J6257">
        <v>2.2751445770263674E-2</v>
      </c>
      <c r="K6257">
        <v>1.5658030031859873</v>
      </c>
      <c r="L6257">
        <v>27.93937087059021</v>
      </c>
      <c r="M6257">
        <v>6.6248183229506603</v>
      </c>
      <c r="N6257">
        <v>19.411549140548708</v>
      </c>
      <c r="O6257">
        <v>0.62390777468681335</v>
      </c>
      <c r="P6257">
        <v>1.117114824718899E-2</v>
      </c>
      <c r="Q6257">
        <v>1.4329750749799938E-2</v>
      </c>
      <c r="R6257">
        <v>0.46691038131713869</v>
      </c>
      <c r="S6257">
        <v>678.85239498931264</v>
      </c>
      <c r="T6257">
        <v>34.81307327747345</v>
      </c>
      <c r="U6257">
        <v>0.36114432156085968</v>
      </c>
      <c r="V6257">
        <v>584.1733455657959</v>
      </c>
      <c r="W6257">
        <v>1</v>
      </c>
      <c r="X6257">
        <v>0.28870485663414003</v>
      </c>
      <c r="Y6257">
        <v>547.80354904459614</v>
      </c>
      <c r="Z6257">
        <v>1</v>
      </c>
      <c r="AA6257">
        <v>45.15226113926888</v>
      </c>
      <c r="AB6257">
        <v>166.55440643310547</v>
      </c>
      <c r="AC6257">
        <v>102.52252072095871</v>
      </c>
      <c r="AD6257">
        <v>6.8234598534738919E-3</v>
      </c>
      <c r="AE6257">
        <v>1.1185352332655523</v>
      </c>
      <c r="AF6257">
        <v>0.19468109965324398</v>
      </c>
      <c r="AG6257">
        <v>1.2707746728987538E-4</v>
      </c>
      <c r="AH6257">
        <v>1.4121896409988401E-2</v>
      </c>
      <c r="AI6257">
        <v>15.421411693096161</v>
      </c>
      <c r="AJ6257">
        <v>13.765274477353998</v>
      </c>
      <c r="AK6257">
        <v>54.686803509593013</v>
      </c>
      <c r="AL6257">
        <v>4.1021439441609786</v>
      </c>
      <c r="AM6257">
        <v>104.94377657175065</v>
      </c>
      <c r="AN6257">
        <v>180.16504598393161</v>
      </c>
      <c r="AO6257">
        <v>8.9939724802970883E-2</v>
      </c>
      <c r="AP6257">
        <v>0.89638076782226572</v>
      </c>
    </row>
    <row r="6258" spans="1:42">
      <c r="A6258">
        <v>283.35831521609475</v>
      </c>
      <c r="B6258">
        <v>455.89472372983556</v>
      </c>
      <c r="C6258">
        <v>533.36690573583769</v>
      </c>
      <c r="D6258">
        <v>-250.00859051974294</v>
      </c>
      <c r="E6258">
        <v>-77.472182006002129</v>
      </c>
      <c r="F6258">
        <v>77.472182006002129</v>
      </c>
      <c r="G6258">
        <v>5.2912941498356996E-3</v>
      </c>
      <c r="H6258">
        <v>1114.5766336314837</v>
      </c>
      <c r="I6258">
        <v>5.6732777059078213E-2</v>
      </c>
      <c r="J6258">
        <v>8.5714180231094353E-2</v>
      </c>
      <c r="K6258">
        <v>1.0521202584087848</v>
      </c>
      <c r="L6258">
        <v>23.321282863616943</v>
      </c>
      <c r="M6258">
        <v>673.411136002376</v>
      </c>
      <c r="N6258">
        <v>56.746072464942941</v>
      </c>
      <c r="O6258">
        <v>0.82356002926826477</v>
      </c>
      <c r="P6258">
        <v>2.1395307117038298E-2</v>
      </c>
      <c r="Q6258">
        <v>1.0890287982092961E-2</v>
      </c>
      <c r="R6258">
        <v>0.48570771694183351</v>
      </c>
      <c r="S6258">
        <v>543.14270893145135</v>
      </c>
      <c r="T6258">
        <v>38.863009214401245</v>
      </c>
      <c r="U6258">
        <v>0.28859032571315768</v>
      </c>
      <c r="V6258">
        <v>529.72381114959717</v>
      </c>
      <c r="W6258">
        <v>1</v>
      </c>
      <c r="X6258">
        <v>0.36992226600646971</v>
      </c>
      <c r="Y6258">
        <v>490.11341439979014</v>
      </c>
      <c r="Z6258">
        <v>1</v>
      </c>
      <c r="AA6258">
        <v>17.622779744901663</v>
      </c>
      <c r="AB6258">
        <v>84.054637084960945</v>
      </c>
      <c r="AC6258">
        <v>75.822998583316803</v>
      </c>
      <c r="AD6258">
        <v>3.6559390206622262E-3</v>
      </c>
      <c r="AE6258">
        <v>66.739932367241934</v>
      </c>
      <c r="AF6258">
        <v>-9.1214990615844753E-3</v>
      </c>
      <c r="AG6258">
        <v>1.2756217562857361E-3</v>
      </c>
      <c r="AH6258">
        <v>2.2814371669292448E-2</v>
      </c>
      <c r="AI6258">
        <v>7.848835289478302</v>
      </c>
      <c r="AJ6258">
        <v>16.014584530259739</v>
      </c>
      <c r="AK6258">
        <v>56.752952275872232</v>
      </c>
      <c r="AL6258">
        <v>5.0301728456342314</v>
      </c>
      <c r="AM6258">
        <v>71.935856187343603</v>
      </c>
      <c r="AN6258">
        <v>223.40342041805491</v>
      </c>
      <c r="AO6258">
        <v>9.9981478333473206E-2</v>
      </c>
      <c r="AP6258">
        <v>0.81717262244224553</v>
      </c>
    </row>
    <row r="6259" spans="1:42">
      <c r="A6259">
        <v>347.53284311251429</v>
      </c>
      <c r="B6259">
        <v>15.974820443077704</v>
      </c>
      <c r="C6259">
        <v>299.64897290111219</v>
      </c>
      <c r="D6259">
        <v>47.883870211402098</v>
      </c>
      <c r="E6259">
        <v>-331.55802266943658</v>
      </c>
      <c r="F6259">
        <v>-47.883870211402098</v>
      </c>
      <c r="G6259">
        <v>2.314802572855099E-2</v>
      </c>
      <c r="H6259">
        <v>682.58887431263361</v>
      </c>
      <c r="I6259">
        <v>5.6456879675388337E-2</v>
      </c>
      <c r="J6259">
        <v>5.4241247653961183E-2</v>
      </c>
      <c r="K6259">
        <v>1.007618580621481</v>
      </c>
      <c r="L6259">
        <v>60.227576494216919</v>
      </c>
      <c r="M6259">
        <v>1.1551619930497024</v>
      </c>
      <c r="N6259">
        <v>64.282077574920663</v>
      </c>
      <c r="O6259">
        <v>0.88554415106773376</v>
      </c>
      <c r="P6259">
        <v>1.0061371114518906E-2</v>
      </c>
      <c r="Q6259">
        <v>6.0016513930426698E-3</v>
      </c>
      <c r="R6259">
        <v>0.43507111549377442</v>
      </c>
      <c r="S6259">
        <v>1051.1902621985259</v>
      </c>
      <c r="T6259">
        <v>35.820016264915466</v>
      </c>
      <c r="U6259">
        <v>0.38015590727329257</v>
      </c>
      <c r="V6259">
        <v>627.47402191162109</v>
      </c>
      <c r="W6259">
        <v>1</v>
      </c>
      <c r="X6259">
        <v>0.3965810072422028</v>
      </c>
      <c r="Y6259">
        <v>523.61193162679672</v>
      </c>
      <c r="Z6259">
        <v>1</v>
      </c>
      <c r="AA6259">
        <v>17.732454058389667</v>
      </c>
      <c r="AB6259">
        <v>85.333455139160165</v>
      </c>
      <c r="AC6259">
        <v>86.63318008184433</v>
      </c>
      <c r="AD6259">
        <v>6.238203782301683E-3</v>
      </c>
      <c r="AE6259">
        <v>4.9721480444490087</v>
      </c>
      <c r="AF6259">
        <v>9.2872306108474717E-2</v>
      </c>
      <c r="AG6259">
        <v>3.808686882475112E-4</v>
      </c>
      <c r="AH6259">
        <v>8.9308393716812113E-3</v>
      </c>
      <c r="AI6259">
        <v>17.923263013362885</v>
      </c>
      <c r="AJ6259">
        <v>4.3556046194793039</v>
      </c>
      <c r="AK6259">
        <v>40.386287235617637</v>
      </c>
      <c r="AL6259">
        <v>2.3811017005269828</v>
      </c>
      <c r="AM6259">
        <v>86.734247410297399</v>
      </c>
      <c r="AN6259">
        <v>718.93615043737373</v>
      </c>
      <c r="AO6259">
        <v>7.0316336035728455E-2</v>
      </c>
      <c r="AP6259">
        <v>0.9238191809654237</v>
      </c>
    </row>
    <row r="6260" spans="1:42">
      <c r="A6260">
        <v>1280.5397076288812</v>
      </c>
      <c r="B6260">
        <v>1073.8521685422081</v>
      </c>
      <c r="C6260">
        <v>1908.1051656396849</v>
      </c>
      <c r="D6260">
        <v>-627.5654580108037</v>
      </c>
      <c r="E6260">
        <v>-834.25299709747674</v>
      </c>
      <c r="F6260">
        <v>627.5654580108037</v>
      </c>
      <c r="G6260">
        <v>7.9311560591267843E-2</v>
      </c>
      <c r="H6260">
        <v>5530.5586038906649</v>
      </c>
      <c r="I6260">
        <v>1.7090639770030974E-2</v>
      </c>
      <c r="J6260">
        <v>2.6657126188278195E-2</v>
      </c>
      <c r="K6260">
        <v>1.6572737152159212</v>
      </c>
      <c r="L6260">
        <v>32.883334159851074</v>
      </c>
      <c r="M6260">
        <v>61.204810035725401</v>
      </c>
      <c r="N6260">
        <v>166.67955215358737</v>
      </c>
      <c r="O6260">
        <v>0.86165228486061096</v>
      </c>
      <c r="P6260">
        <v>9.7834115558200398E-3</v>
      </c>
      <c r="Q6260">
        <v>3.5486357529958081E-2</v>
      </c>
      <c r="R6260">
        <v>0.4321999788284302</v>
      </c>
      <c r="S6260">
        <v>738.02976516880881</v>
      </c>
      <c r="T6260">
        <v>36.44859790802002</v>
      </c>
      <c r="U6260">
        <v>0.42288582026958466</v>
      </c>
      <c r="V6260">
        <v>605.59322834014893</v>
      </c>
      <c r="W6260">
        <v>1</v>
      </c>
      <c r="X6260">
        <v>0.31058209657669067</v>
      </c>
      <c r="Y6260">
        <v>308.70819382192599</v>
      </c>
      <c r="Z6260">
        <v>1</v>
      </c>
      <c r="AA6260">
        <v>28.15986183241845</v>
      </c>
      <c r="AB6260">
        <v>99.93249731445313</v>
      </c>
      <c r="AC6260">
        <v>46.172662079334259</v>
      </c>
      <c r="AD6260">
        <v>9.849054385454227E-3</v>
      </c>
      <c r="AE6260">
        <v>87.031391474752112</v>
      </c>
      <c r="AF6260">
        <v>0.26421270132064811</v>
      </c>
      <c r="AG6260">
        <v>9.4937130882204971E-4</v>
      </c>
      <c r="AH6260">
        <v>3.6384222948551176E-2</v>
      </c>
      <c r="AI6260">
        <v>8.7842288613319397</v>
      </c>
      <c r="AJ6260">
        <v>15.794053411595486</v>
      </c>
      <c r="AK6260">
        <v>56.343559411168094</v>
      </c>
      <c r="AL6260">
        <v>7.6959969277393361</v>
      </c>
      <c r="AM6260">
        <v>58.819887435436243</v>
      </c>
      <c r="AN6260">
        <v>560.045625591712</v>
      </c>
      <c r="AO6260">
        <v>8.9332832455635072E-2</v>
      </c>
      <c r="AP6260">
        <v>0.81609435391426088</v>
      </c>
    </row>
    <row r="6261" spans="1:42">
      <c r="A6261">
        <v>926.38527223698304</v>
      </c>
      <c r="B6261">
        <v>991.67846176837031</v>
      </c>
      <c r="C6261">
        <v>816.66766408110527</v>
      </c>
      <c r="D6261">
        <v>-65.29318953138727</v>
      </c>
      <c r="E6261">
        <v>65.29318953138727</v>
      </c>
      <c r="F6261">
        <v>-175.01079768726504</v>
      </c>
      <c r="G6261">
        <v>6.0413222506443334E-2</v>
      </c>
      <c r="H6261">
        <v>1070.0694238027743</v>
      </c>
      <c r="I6261">
        <v>3.5465150177478789E-2</v>
      </c>
      <c r="J6261">
        <v>6.8141884803771979E-2</v>
      </c>
      <c r="K6261">
        <v>1.7755741089999675</v>
      </c>
      <c r="L6261">
        <v>67.273281812667847</v>
      </c>
      <c r="M6261">
        <v>667.45913468668414</v>
      </c>
      <c r="N6261">
        <v>99.765227536392217</v>
      </c>
      <c r="O6261">
        <v>0.82592388987541199</v>
      </c>
      <c r="P6261">
        <v>1.6170101536644828E-2</v>
      </c>
      <c r="Q6261">
        <v>4.2143756707509354E-2</v>
      </c>
      <c r="R6261">
        <v>0.47263111114501954</v>
      </c>
      <c r="S6261">
        <v>593.22847057498859</v>
      </c>
      <c r="T6261">
        <v>26.520887017250061</v>
      </c>
      <c r="U6261">
        <v>0.42679417908191686</v>
      </c>
      <c r="V6261">
        <v>617.79999732971191</v>
      </c>
      <c r="W6261">
        <v>1</v>
      </c>
      <c r="X6261">
        <v>0.44052882075309752</v>
      </c>
      <c r="Y6261">
        <v>548.19286171079739</v>
      </c>
      <c r="Z6261">
        <v>1</v>
      </c>
      <c r="AA6261">
        <v>32.598157059907919</v>
      </c>
      <c r="AB6261">
        <v>145.59799407958985</v>
      </c>
      <c r="AC6261">
        <v>181.66293352842331</v>
      </c>
      <c r="AD6261">
        <v>4.9170306605151575E-3</v>
      </c>
      <c r="AE6261">
        <v>3.8140338189321032</v>
      </c>
      <c r="AF6261">
        <v>0.24631425261497494</v>
      </c>
      <c r="AG6261">
        <v>3.512748387144784E-4</v>
      </c>
      <c r="AH6261">
        <v>2.0613391876220702E-2</v>
      </c>
      <c r="AI6261">
        <v>24.786171615123749</v>
      </c>
      <c r="AJ6261">
        <v>1.8417921092024092</v>
      </c>
      <c r="AK6261">
        <v>21.159463550448418</v>
      </c>
      <c r="AL6261">
        <v>5.0734674269359541</v>
      </c>
      <c r="AM6261">
        <v>109.09914070367813</v>
      </c>
      <c r="AN6261">
        <v>425.68951665791531</v>
      </c>
      <c r="AO6261">
        <v>9.7346137881278993E-2</v>
      </c>
      <c r="AP6261">
        <v>0.89117232036590588</v>
      </c>
    </row>
    <row r="6262" spans="1:42">
      <c r="A6262">
        <v>597.85467683942386</v>
      </c>
      <c r="B6262">
        <v>570.93993732237277</v>
      </c>
      <c r="C6262">
        <v>616.41706438467975</v>
      </c>
      <c r="D6262">
        <v>-18.562387545255888</v>
      </c>
      <c r="E6262">
        <v>-45.477127062306977</v>
      </c>
      <c r="F6262">
        <v>18.562387545255888</v>
      </c>
      <c r="G6262">
        <v>5.5713619777682043E-2</v>
      </c>
      <c r="H6262">
        <v>1561.3962966439501</v>
      </c>
      <c r="I6262">
        <v>5.2694035470485685E-2</v>
      </c>
      <c r="J6262">
        <v>2.5904034852981567E-2</v>
      </c>
      <c r="K6262">
        <v>1.8568889277756213</v>
      </c>
      <c r="L6262">
        <v>52.640812397003174</v>
      </c>
      <c r="M6262">
        <v>66.456626570395287</v>
      </c>
      <c r="N6262">
        <v>102.28426542987825</v>
      </c>
      <c r="O6262">
        <v>0.97840550541877747</v>
      </c>
      <c r="P6262">
        <v>8.4933357238769526E-3</v>
      </c>
      <c r="Q6262">
        <v>1.0849425368838839E-2</v>
      </c>
      <c r="R6262">
        <v>0.41787543773651126</v>
      </c>
      <c r="S6262">
        <v>456.64284063653156</v>
      </c>
      <c r="T6262">
        <v>43.635493516921997</v>
      </c>
      <c r="U6262">
        <v>0.33275996625423432</v>
      </c>
      <c r="V6262">
        <v>574.31924343109131</v>
      </c>
      <c r="W6262">
        <v>1</v>
      </c>
      <c r="X6262">
        <v>0.29354802608489994</v>
      </c>
      <c r="Y6262">
        <v>398.73440081895262</v>
      </c>
      <c r="Z6262">
        <v>1</v>
      </c>
      <c r="AA6262">
        <v>35.318813645887381</v>
      </c>
      <c r="AB6262">
        <v>36.473519653320317</v>
      </c>
      <c r="AC6262">
        <v>71.178449690341949</v>
      </c>
      <c r="AD6262">
        <v>4.9918329613840478E-3</v>
      </c>
      <c r="AE6262">
        <v>1.3485400786429453</v>
      </c>
      <c r="AF6262">
        <v>0.22332406997680662</v>
      </c>
      <c r="AG6262">
        <v>1.1375614766091691E-3</v>
      </c>
      <c r="AH6262">
        <v>8.8086987853050226E-3</v>
      </c>
      <c r="AI6262">
        <v>28.131735622882843</v>
      </c>
      <c r="AJ6262">
        <v>11.667755302483199</v>
      </c>
      <c r="AK6262">
        <v>42.900422306656836</v>
      </c>
      <c r="AL6262">
        <v>5.9744909177497938</v>
      </c>
      <c r="AM6262">
        <v>99.605654370784762</v>
      </c>
      <c r="AN6262">
        <v>124.09284604426365</v>
      </c>
      <c r="AO6262">
        <v>6.0308019280433653E-2</v>
      </c>
      <c r="AP6262">
        <v>0.90625155138969438</v>
      </c>
    </row>
    <row r="6263" spans="1:42">
      <c r="A6263">
        <v>1153.4497520652258</v>
      </c>
      <c r="B6263">
        <v>1840.5319151063027</v>
      </c>
      <c r="C6263">
        <v>1447.8865276939759</v>
      </c>
      <c r="D6263">
        <v>-687.08216304107691</v>
      </c>
      <c r="E6263">
        <v>392.64538741232673</v>
      </c>
      <c r="F6263">
        <v>-392.64538741232673</v>
      </c>
      <c r="G6263">
        <v>6.6946434542327807E-2</v>
      </c>
      <c r="H6263">
        <v>1328.0519947829023</v>
      </c>
      <c r="I6263">
        <v>3.6129018366336821E-2</v>
      </c>
      <c r="J6263">
        <v>9.8361194133758545E-2</v>
      </c>
      <c r="K6263">
        <v>1.0868114645421505</v>
      </c>
      <c r="L6263">
        <v>14.354196786880493</v>
      </c>
      <c r="M6263">
        <v>2115.8973234850182</v>
      </c>
      <c r="N6263">
        <v>155.94173838043216</v>
      </c>
      <c r="O6263">
        <v>0.98523864150047302</v>
      </c>
      <c r="P6263">
        <v>7.6224751472473134E-3</v>
      </c>
      <c r="Q6263">
        <v>2.1394141780005559E-2</v>
      </c>
      <c r="R6263">
        <v>0.491648473739624</v>
      </c>
      <c r="S6263">
        <v>819.49039311226284</v>
      </c>
      <c r="T6263">
        <v>32.649633288383484</v>
      </c>
      <c r="U6263">
        <v>0.32671160280704503</v>
      </c>
      <c r="V6263">
        <v>532.99551010131836</v>
      </c>
      <c r="W6263">
        <v>1</v>
      </c>
      <c r="X6263">
        <v>0.35730672001838687</v>
      </c>
      <c r="Y6263">
        <v>277.42670136770897</v>
      </c>
      <c r="Z6263">
        <v>1</v>
      </c>
      <c r="AA6263">
        <v>25.670708454370505</v>
      </c>
      <c r="AB6263">
        <v>16.706742004394531</v>
      </c>
      <c r="AC6263">
        <v>161.9938001036644</v>
      </c>
      <c r="AD6263">
        <v>1.2162324302216879E-2</v>
      </c>
      <c r="AE6263">
        <v>5.5814910869765848</v>
      </c>
      <c r="AF6263">
        <v>0.2415602838993072</v>
      </c>
      <c r="AG6263">
        <v>1.1614214301520914E-3</v>
      </c>
      <c r="AH6263">
        <v>1.0185563445091247E-2</v>
      </c>
      <c r="AI6263">
        <v>23.883977830410004</v>
      </c>
      <c r="AJ6263">
        <v>2.3912460657795234</v>
      </c>
      <c r="AK6263">
        <v>44.700518855452536</v>
      </c>
      <c r="AL6263">
        <v>3.6260564893343283</v>
      </c>
      <c r="AM6263">
        <v>80.004557526111597</v>
      </c>
      <c r="AN6263">
        <v>361.87286456743129</v>
      </c>
      <c r="AO6263">
        <v>7.5571488738059994E-2</v>
      </c>
      <c r="AP6263">
        <v>0.85554602098464971</v>
      </c>
    </row>
    <row r="6264" spans="1:42">
      <c r="A6264">
        <v>1588.290424432374</v>
      </c>
      <c r="B6264">
        <v>4248.890445347587</v>
      </c>
      <c r="C6264">
        <v>2859.1540871031521</v>
      </c>
      <c r="D6264">
        <v>-2660.600020915213</v>
      </c>
      <c r="E6264">
        <v>1389.736358244435</v>
      </c>
      <c r="F6264">
        <v>-1389.736358244435</v>
      </c>
      <c r="G6264">
        <v>0.10200165007033205</v>
      </c>
      <c r="H6264">
        <v>407.21786732985566</v>
      </c>
      <c r="I6264">
        <v>3.3522517383098596E-2</v>
      </c>
      <c r="J6264">
        <v>8.1391063451766971E-2</v>
      </c>
      <c r="K6264">
        <v>1.791331063324213</v>
      </c>
      <c r="L6264">
        <v>44.077482223510742</v>
      </c>
      <c r="M6264">
        <v>6107.767940451793</v>
      </c>
      <c r="N6264">
        <v>176.69465399303439</v>
      </c>
      <c r="O6264">
        <v>0.69570079445838928</v>
      </c>
      <c r="P6264">
        <v>1.001588365766737E-2</v>
      </c>
      <c r="Q6264">
        <v>8.5346672799852148E-3</v>
      </c>
      <c r="R6264">
        <v>0.41344454288482668</v>
      </c>
      <c r="S6264">
        <v>382.46749453987269</v>
      </c>
      <c r="T6264">
        <v>46.130788326263428</v>
      </c>
      <c r="U6264">
        <v>0.40541308104991913</v>
      </c>
      <c r="V6264">
        <v>531.81250095367432</v>
      </c>
      <c r="W6264">
        <v>1</v>
      </c>
      <c r="X6264">
        <v>0.30878648519515994</v>
      </c>
      <c r="Y6264">
        <v>651.0934028741475</v>
      </c>
      <c r="Z6264">
        <v>1</v>
      </c>
      <c r="AA6264">
        <v>28.037978730230339</v>
      </c>
      <c r="AB6264">
        <v>151.7101728515625</v>
      </c>
      <c r="AC6264">
        <v>177.89572030305862</v>
      </c>
      <c r="AD6264">
        <v>1.4365558135203828E-2</v>
      </c>
      <c r="AE6264">
        <v>26.778513759092416</v>
      </c>
      <c r="AF6264">
        <v>0.28508333444595335</v>
      </c>
      <c r="AG6264">
        <v>1.6155666469038144E-4</v>
      </c>
      <c r="AH6264">
        <v>5.9540478622913361E-2</v>
      </c>
      <c r="AI6264">
        <v>17.888731062412262</v>
      </c>
      <c r="AJ6264">
        <v>13.083776731890689</v>
      </c>
      <c r="AK6264">
        <v>6.6317654496431349</v>
      </c>
      <c r="AL6264">
        <v>5.6800438352768072</v>
      </c>
      <c r="AM6264">
        <v>81.017754161357871</v>
      </c>
      <c r="AN6264">
        <v>139.86691891572241</v>
      </c>
      <c r="AO6264">
        <v>6.1147639393806463E-2</v>
      </c>
      <c r="AP6264">
        <v>0.90558110451698315</v>
      </c>
    </row>
    <row r="6265" spans="1:42">
      <c r="A6265">
        <v>485.60435081617527</v>
      </c>
      <c r="B6265">
        <v>418.72040867567489</v>
      </c>
      <c r="C6265">
        <v>522.15710616650938</v>
      </c>
      <c r="D6265">
        <v>-36.55275535033411</v>
      </c>
      <c r="E6265">
        <v>-103.43669749083449</v>
      </c>
      <c r="F6265">
        <v>36.55275535033411</v>
      </c>
      <c r="G6265">
        <v>4.2284050788745628E-2</v>
      </c>
      <c r="H6265">
        <v>1053.7124820229151</v>
      </c>
      <c r="I6265">
        <v>4.4553525745868683E-2</v>
      </c>
      <c r="J6265">
        <v>1.1215215682983398E-2</v>
      </c>
      <c r="K6265">
        <v>1.6648116836249827</v>
      </c>
      <c r="L6265">
        <v>60.683578252792358</v>
      </c>
      <c r="M6265">
        <v>330.68628241484743</v>
      </c>
      <c r="N6265">
        <v>63.466072900009166</v>
      </c>
      <c r="O6265">
        <v>0.50182458758354187</v>
      </c>
      <c r="P6265">
        <v>1.9339200496673582E-2</v>
      </c>
      <c r="Q6265">
        <v>1.9839666419559053E-2</v>
      </c>
      <c r="R6265">
        <v>0.48820474624633792</v>
      </c>
      <c r="S6265">
        <v>577.95563445840207</v>
      </c>
      <c r="T6265">
        <v>37.484148144721985</v>
      </c>
      <c r="U6265">
        <v>0.43166415989398954</v>
      </c>
      <c r="V6265">
        <v>494.06886100769043</v>
      </c>
      <c r="W6265">
        <v>1</v>
      </c>
      <c r="X6265">
        <v>0.32887820601463319</v>
      </c>
      <c r="Y6265">
        <v>486.8674276609828</v>
      </c>
      <c r="Z6265">
        <v>1</v>
      </c>
      <c r="AA6265">
        <v>36.734448896074298</v>
      </c>
      <c r="AB6265">
        <v>41.155917663574222</v>
      </c>
      <c r="AC6265">
        <v>64.678697288036346</v>
      </c>
      <c r="AD6265">
        <v>3.0483702309111243E-3</v>
      </c>
      <c r="AE6265">
        <v>17.93900560625567</v>
      </c>
      <c r="AF6265">
        <v>0.15146257281303405</v>
      </c>
      <c r="AG6265">
        <v>6.2307960796193244E-4</v>
      </c>
      <c r="AH6265">
        <v>1.4298812818527219E-2</v>
      </c>
      <c r="AI6265">
        <v>8.3883735537528992</v>
      </c>
      <c r="AJ6265">
        <v>8.179492859919165</v>
      </c>
      <c r="AK6265">
        <v>27.298395411372184</v>
      </c>
      <c r="AL6265">
        <v>9.6368845604900493</v>
      </c>
      <c r="AM6265">
        <v>99.239059889316565</v>
      </c>
      <c r="AN6265">
        <v>478.19772940642412</v>
      </c>
      <c r="AO6265">
        <v>0.10339216887950897</v>
      </c>
      <c r="AP6265">
        <v>0.82023166465759278</v>
      </c>
    </row>
    <row r="6266" spans="1:42">
      <c r="A6266">
        <v>1556.2652439239209</v>
      </c>
      <c r="B6266">
        <v>4253.9857491409302</v>
      </c>
      <c r="C6266">
        <v>3019.9524248790008</v>
      </c>
      <c r="D6266">
        <v>-2697.7205052170093</v>
      </c>
      <c r="E6266">
        <v>1234.0333242619295</v>
      </c>
      <c r="F6266">
        <v>-1234.0333242619295</v>
      </c>
      <c r="G6266">
        <v>2.831583113515947E-3</v>
      </c>
      <c r="H6266">
        <v>3520.2227194176367</v>
      </c>
      <c r="I6266">
        <v>2.6123021543025968E-2</v>
      </c>
      <c r="J6266">
        <v>7.3978197336196899E-2</v>
      </c>
      <c r="K6266">
        <v>1.9648802305042743</v>
      </c>
      <c r="L6266">
        <v>42.847030162811279</v>
      </c>
      <c r="M6266">
        <v>6695.826865441486</v>
      </c>
      <c r="N6266">
        <v>54.681270479774483</v>
      </c>
      <c r="O6266">
        <v>0.73122003674507141</v>
      </c>
      <c r="P6266">
        <v>2.724237865871853E-3</v>
      </c>
      <c r="Q6266">
        <v>3.0580765989091655E-2</v>
      </c>
      <c r="R6266">
        <v>0.44082868099212646</v>
      </c>
      <c r="S6266">
        <v>957.95052655175141</v>
      </c>
      <c r="T6266">
        <v>25.662082433700562</v>
      </c>
      <c r="U6266">
        <v>0.42922712266445162</v>
      </c>
      <c r="V6266">
        <v>487.46020793914795</v>
      </c>
      <c r="W6266">
        <v>1</v>
      </c>
      <c r="X6266">
        <v>0.36435960769653319</v>
      </c>
      <c r="Y6266">
        <v>404.00879843364839</v>
      </c>
      <c r="Z6266">
        <v>1</v>
      </c>
      <c r="AA6266">
        <v>1.6207017241191866</v>
      </c>
      <c r="AB6266">
        <v>110.4564256591797</v>
      </c>
      <c r="AC6266">
        <v>66.792918741703033</v>
      </c>
      <c r="AD6266">
        <v>3.0618765415289465E-3</v>
      </c>
      <c r="AE6266">
        <v>18.814115244410587</v>
      </c>
      <c r="AF6266">
        <v>4.3006753921508781E-3</v>
      </c>
      <c r="AG6266">
        <v>2.2311031941737417E-4</v>
      </c>
      <c r="AH6266">
        <v>3.7838784873485562E-2</v>
      </c>
      <c r="AI6266">
        <v>18.358254730701447</v>
      </c>
      <c r="AJ6266">
        <v>3.1543551507039367</v>
      </c>
      <c r="AK6266">
        <v>50.142366061806676</v>
      </c>
      <c r="AL6266">
        <v>3.2415621968648964</v>
      </c>
      <c r="AM6266">
        <v>76.757932412624356</v>
      </c>
      <c r="AN6266">
        <v>99.927909409825943</v>
      </c>
      <c r="AO6266">
        <v>6.1559090256690985E-2</v>
      </c>
      <c r="AP6266">
        <v>0.87043982481956494</v>
      </c>
    </row>
    <row r="6267" spans="1:42">
      <c r="A6267">
        <v>90.875533918808628</v>
      </c>
      <c r="B6267">
        <v>63.581013287959607</v>
      </c>
      <c r="C6267">
        <v>714.35823241918422</v>
      </c>
      <c r="D6267">
        <v>-623.48269850037559</v>
      </c>
      <c r="E6267">
        <v>-650.77721913122457</v>
      </c>
      <c r="F6267">
        <v>623.48269850037559</v>
      </c>
      <c r="G6267">
        <v>7.5336526633127773E-2</v>
      </c>
      <c r="H6267">
        <v>2716.6097305166054</v>
      </c>
      <c r="I6267">
        <v>4.4075159132480619E-2</v>
      </c>
      <c r="J6267">
        <v>1.0584442615509034E-2</v>
      </c>
      <c r="K6267">
        <v>2.1075527752816674</v>
      </c>
      <c r="L6267">
        <v>61.753979921340942</v>
      </c>
      <c r="M6267">
        <v>26.66670323407817</v>
      </c>
      <c r="N6267">
        <v>18.02869232559204</v>
      </c>
      <c r="O6267">
        <v>0.58872494101524353</v>
      </c>
      <c r="P6267">
        <v>5.015725718604193E-3</v>
      </c>
      <c r="Q6267">
        <v>3.5585419601864281E-2</v>
      </c>
      <c r="R6267">
        <v>0.45427990913391114</v>
      </c>
      <c r="S6267">
        <v>524.8144239064618</v>
      </c>
      <c r="T6267">
        <v>41.611894965171814</v>
      </c>
      <c r="U6267">
        <v>0.40029259741306306</v>
      </c>
      <c r="V6267">
        <v>468.31741333007813</v>
      </c>
      <c r="W6267">
        <v>1</v>
      </c>
      <c r="X6267">
        <v>0.38131810784339903</v>
      </c>
      <c r="Y6267">
        <v>591.03353461442225</v>
      </c>
      <c r="Z6267">
        <v>1</v>
      </c>
      <c r="AA6267">
        <v>42.861188883066184</v>
      </c>
      <c r="AB6267">
        <v>161.67523980712892</v>
      </c>
      <c r="AC6267">
        <v>71.863315999507904</v>
      </c>
      <c r="AD6267">
        <v>1.4361526619674814E-2</v>
      </c>
      <c r="AE6267">
        <v>12.232473434658989</v>
      </c>
      <c r="AF6267">
        <v>0.2515783703327179</v>
      </c>
      <c r="AG6267">
        <v>8.6653954355248746E-4</v>
      </c>
      <c r="AH6267">
        <v>4.1350985455513002E-2</v>
      </c>
      <c r="AI6267">
        <v>6.8470272421836853</v>
      </c>
      <c r="AJ6267">
        <v>0.84492884731190987</v>
      </c>
      <c r="AK6267">
        <v>56.994760088324547</v>
      </c>
      <c r="AL6267">
        <v>4.4814824628424565</v>
      </c>
      <c r="AM6267">
        <v>55.560545742511749</v>
      </c>
      <c r="AN6267">
        <v>90.565612714415906</v>
      </c>
      <c r="AO6267">
        <v>8.9159130454063415E-2</v>
      </c>
      <c r="AP6267">
        <v>0.82504993009567262</v>
      </c>
    </row>
    <row r="6268" spans="1:42">
      <c r="A6268">
        <v>537.24524069417316</v>
      </c>
      <c r="B6268">
        <v>305.11648512486539</v>
      </c>
      <c r="C6268">
        <v>452.21705471009255</v>
      </c>
      <c r="D6268">
        <v>85.028185984080608</v>
      </c>
      <c r="E6268">
        <v>-232.12875556930777</v>
      </c>
      <c r="F6268">
        <v>-85.028185984080608</v>
      </c>
      <c r="G6268">
        <v>4.2717967482025769E-2</v>
      </c>
      <c r="H6268">
        <v>997.9019042198031</v>
      </c>
      <c r="I6268">
        <v>5.5250491797924038E-2</v>
      </c>
      <c r="J6268">
        <v>7.3855499982833861E-2</v>
      </c>
      <c r="K6268">
        <v>1.3048517918646336</v>
      </c>
      <c r="L6268">
        <v>19.866814613342285</v>
      </c>
      <c r="M6268">
        <v>15.138590915970649</v>
      </c>
      <c r="N6268">
        <v>89.227253464317329</v>
      </c>
      <c r="O6268">
        <v>0.78750839829444885</v>
      </c>
      <c r="P6268">
        <v>6.8645932939317479E-4</v>
      </c>
      <c r="Q6268">
        <v>1.9079355610741505E-2</v>
      </c>
      <c r="R6268">
        <v>0.38003517627716066</v>
      </c>
      <c r="S6268">
        <v>516.65955451341051</v>
      </c>
      <c r="T6268">
        <v>47.868108749389648</v>
      </c>
      <c r="U6268">
        <v>0.35079693973064424</v>
      </c>
      <c r="V6268">
        <v>492.25113391876221</v>
      </c>
      <c r="W6268">
        <v>1</v>
      </c>
      <c r="X6268">
        <v>0.44658148050308227</v>
      </c>
      <c r="Y6268">
        <v>413.19380083159371</v>
      </c>
      <c r="Z6268">
        <v>1</v>
      </c>
      <c r="AA6268">
        <v>24.83921585997582</v>
      </c>
      <c r="AB6268">
        <v>40.747746826171877</v>
      </c>
      <c r="AC6268">
        <v>153.54845076799393</v>
      </c>
      <c r="AD6268">
        <v>1.4658011738051716E-2</v>
      </c>
      <c r="AE6268">
        <v>4.7364069936387132</v>
      </c>
      <c r="AF6268">
        <v>0.14138197660446164</v>
      </c>
      <c r="AG6268">
        <v>8.4310125516043745E-4</v>
      </c>
      <c r="AH6268">
        <v>2.536782041788101E-2</v>
      </c>
      <c r="AI6268">
        <v>28.852135241031647</v>
      </c>
      <c r="AJ6268">
        <v>13.137203786192165</v>
      </c>
      <c r="AK6268">
        <v>40.145272849202158</v>
      </c>
      <c r="AL6268">
        <v>7.6594651801664639</v>
      </c>
      <c r="AM6268">
        <v>88.626958167552957</v>
      </c>
      <c r="AN6268">
        <v>562.59124216658643</v>
      </c>
      <c r="AO6268">
        <v>8.5560316205024717E-2</v>
      </c>
      <c r="AP6268">
        <v>0.84669819569587712</v>
      </c>
    </row>
    <row r="6269" spans="1:42">
      <c r="A6269">
        <v>793.53569071178833</v>
      </c>
      <c r="B6269">
        <v>1528.8475715096088</v>
      </c>
      <c r="C6269">
        <v>1356.4914280438397</v>
      </c>
      <c r="D6269">
        <v>-735.31188079782044</v>
      </c>
      <c r="E6269">
        <v>172.35614346576904</v>
      </c>
      <c r="F6269">
        <v>-172.35614346576904</v>
      </c>
      <c r="G6269">
        <v>3.943317364976958E-2</v>
      </c>
      <c r="H6269">
        <v>1079.4936401447976</v>
      </c>
      <c r="I6269">
        <v>3.0027475655078885E-2</v>
      </c>
      <c r="J6269">
        <v>3.5700712203979492E-3</v>
      </c>
      <c r="K6269">
        <v>1.4766925337016581</v>
      </c>
      <c r="L6269">
        <v>69.181002378463745</v>
      </c>
      <c r="M6269">
        <v>2735.4946255897398</v>
      </c>
      <c r="N6269">
        <v>68.537931325149543</v>
      </c>
      <c r="O6269">
        <v>0.635252445936203</v>
      </c>
      <c r="P6269">
        <v>1.1212516307830808E-2</v>
      </c>
      <c r="Q6269">
        <v>2.7768608358171246E-2</v>
      </c>
      <c r="R6269">
        <v>0.43962738037109372</v>
      </c>
      <c r="S6269">
        <v>934.12237197872332</v>
      </c>
      <c r="T6269">
        <v>28.945532441139221</v>
      </c>
      <c r="U6269">
        <v>0.40140367805957794</v>
      </c>
      <c r="V6269">
        <v>622.45259284973145</v>
      </c>
      <c r="W6269">
        <v>1</v>
      </c>
      <c r="X6269">
        <v>0.366218832731247</v>
      </c>
      <c r="Y6269">
        <v>456.48565895060187</v>
      </c>
      <c r="Z6269">
        <v>1</v>
      </c>
      <c r="AA6269">
        <v>6.5671162571430219</v>
      </c>
      <c r="AB6269">
        <v>121.5399271850586</v>
      </c>
      <c r="AC6269">
        <v>86.957995593547821</v>
      </c>
      <c r="AD6269">
        <v>1.1480566171499399E-2</v>
      </c>
      <c r="AE6269">
        <v>3.6556234886790171</v>
      </c>
      <c r="AF6269">
        <v>0.15907625555992125</v>
      </c>
      <c r="AG6269">
        <v>1.266414096036467E-3</v>
      </c>
      <c r="AH6269">
        <v>4.2472251033782958E-2</v>
      </c>
      <c r="AI6269">
        <v>19.511708915233612</v>
      </c>
      <c r="AJ6269">
        <v>1.5377777772475594</v>
      </c>
      <c r="AK6269">
        <v>21.749473115801813</v>
      </c>
      <c r="AL6269">
        <v>5.5840535220685652</v>
      </c>
      <c r="AM6269">
        <v>43.393123972415921</v>
      </c>
      <c r="AN6269">
        <v>770.44875291818357</v>
      </c>
      <c r="AO6269">
        <v>8.8768247485160823E-2</v>
      </c>
      <c r="AP6269">
        <v>0.83019454288482675</v>
      </c>
    </row>
    <row r="6270" spans="1:42">
      <c r="A6270">
        <v>696.01842363062713</v>
      </c>
      <c r="B6270">
        <v>1011.742724457456</v>
      </c>
      <c r="C6270">
        <v>725.56960289217579</v>
      </c>
      <c r="D6270">
        <v>-315.72430082682888</v>
      </c>
      <c r="E6270">
        <v>286.17312156528021</v>
      </c>
      <c r="F6270">
        <v>-286.17312156528021</v>
      </c>
      <c r="G6270">
        <v>5.6387555146162928E-2</v>
      </c>
      <c r="H6270">
        <v>672.1716776001648</v>
      </c>
      <c r="I6270">
        <v>5.6758504807949063E-2</v>
      </c>
      <c r="J6270">
        <v>3.7449362993240358E-2</v>
      </c>
      <c r="K6270">
        <v>1.3154416763603687</v>
      </c>
      <c r="L6270">
        <v>39.91161584854126</v>
      </c>
      <c r="M6270">
        <v>941.9752252032265</v>
      </c>
      <c r="N6270">
        <v>84.390802458381657</v>
      </c>
      <c r="O6270">
        <v>0.96603682637214661</v>
      </c>
      <c r="P6270">
        <v>8.7002097235785569E-3</v>
      </c>
      <c r="Q6270">
        <v>1.8855577203962536E-2</v>
      </c>
      <c r="R6270">
        <v>0.40603229045867922</v>
      </c>
      <c r="S6270">
        <v>510.54865669660433</v>
      </c>
      <c r="T6270">
        <v>31.439357995986938</v>
      </c>
      <c r="U6270">
        <v>0.39446152150630953</v>
      </c>
      <c r="V6270">
        <v>616.90061092376709</v>
      </c>
      <c r="W6270">
        <v>1</v>
      </c>
      <c r="X6270">
        <v>0.35267439365386966</v>
      </c>
      <c r="Y6270">
        <v>318.77888752922792</v>
      </c>
      <c r="Z6270">
        <v>1</v>
      </c>
      <c r="AA6270">
        <v>16.518170463972098</v>
      </c>
      <c r="AB6270">
        <v>53.641105102539065</v>
      </c>
      <c r="AC6270">
        <v>29.597558081150055</v>
      </c>
      <c r="AD6270">
        <v>1.2456080444857607E-2</v>
      </c>
      <c r="AE6270">
        <v>71.924756430513341</v>
      </c>
      <c r="AF6270">
        <v>0.19248507499694822</v>
      </c>
      <c r="AG6270">
        <v>8.4914773123338707E-4</v>
      </c>
      <c r="AH6270">
        <v>1.5170206105709074E-2</v>
      </c>
      <c r="AI6270">
        <v>9.6441152691841125</v>
      </c>
      <c r="AJ6270">
        <v>3.1107593665153472</v>
      </c>
      <c r="AK6270">
        <v>28.351024752259253</v>
      </c>
      <c r="AL6270">
        <v>6.3165966950598413</v>
      </c>
      <c r="AM6270">
        <v>75.596498906612396</v>
      </c>
      <c r="AN6270">
        <v>191.8992012622908</v>
      </c>
      <c r="AO6270">
        <v>5.1823558449745177E-2</v>
      </c>
      <c r="AP6270">
        <v>0.88633412241935738</v>
      </c>
    </row>
    <row r="6271" spans="1:42">
      <c r="A6271">
        <v>111.24760688103888</v>
      </c>
      <c r="B6271">
        <v>-88.206657793052216</v>
      </c>
      <c r="C6271">
        <v>80.864288229675253</v>
      </c>
      <c r="D6271">
        <v>30.383318651363624</v>
      </c>
      <c r="E6271">
        <v>-199.45426467409109</v>
      </c>
      <c r="F6271">
        <v>-30.383318651363624</v>
      </c>
      <c r="G6271">
        <v>9.0721969970080172E-3</v>
      </c>
      <c r="H6271">
        <v>367.25642116093945</v>
      </c>
      <c r="I6271">
        <v>3.5756727755069731E-2</v>
      </c>
      <c r="J6271">
        <v>5.2650250911712645E-2</v>
      </c>
      <c r="K6271">
        <v>1.8551763507306576</v>
      </c>
      <c r="L6271">
        <v>78.047043085098267</v>
      </c>
      <c r="M6271">
        <v>46.279551660255898</v>
      </c>
      <c r="N6271">
        <v>26.455073004150393</v>
      </c>
      <c r="O6271">
        <v>0.93355187773704529</v>
      </c>
      <c r="P6271">
        <v>4.0008884535895446E-3</v>
      </c>
      <c r="Q6271">
        <v>1.4461335553063285E-2</v>
      </c>
      <c r="R6271">
        <v>0.40364901542663573</v>
      </c>
      <c r="S6271">
        <v>582.47129739902971</v>
      </c>
      <c r="T6271">
        <v>38.988539576530457</v>
      </c>
      <c r="U6271">
        <v>0.31975143015384677</v>
      </c>
      <c r="V6271">
        <v>525.72488784790039</v>
      </c>
      <c r="W6271">
        <v>1</v>
      </c>
      <c r="X6271">
        <v>0.32459661602973938</v>
      </c>
      <c r="Y6271">
        <v>644.00662396206349</v>
      </c>
      <c r="Z6271">
        <v>1</v>
      </c>
      <c r="AA6271">
        <v>37.651583703851706</v>
      </c>
      <c r="AB6271">
        <v>60.018698547363286</v>
      </c>
      <c r="AC6271">
        <v>54.559598863124847</v>
      </c>
      <c r="AD6271">
        <v>4.829667572282318E-3</v>
      </c>
      <c r="AE6271">
        <v>1.7042429292134935</v>
      </c>
      <c r="AF6271">
        <v>3.4142385721206661E-2</v>
      </c>
      <c r="AG6271">
        <v>1.2841406641771998E-3</v>
      </c>
      <c r="AH6271">
        <v>1.7286040949821471E-2</v>
      </c>
      <c r="AI6271">
        <v>10.916415154933929</v>
      </c>
      <c r="AJ6271">
        <v>3.1395079665794534</v>
      </c>
      <c r="AK6271">
        <v>6.7835568326711657</v>
      </c>
      <c r="AL6271">
        <v>4.6920182409580402</v>
      </c>
      <c r="AM6271">
        <v>92.873989403247833</v>
      </c>
      <c r="AN6271">
        <v>506.0888096454845</v>
      </c>
      <c r="AO6271">
        <v>3.875406587123871E-2</v>
      </c>
      <c r="AP6271">
        <v>0.86557602548599255</v>
      </c>
    </row>
    <row r="6272" spans="1:42">
      <c r="A6272">
        <v>1120.6189440212161</v>
      </c>
      <c r="B6272">
        <v>993.08598227008019</v>
      </c>
      <c r="C6272">
        <v>1343.7554897549312</v>
      </c>
      <c r="D6272">
        <v>-223.13654573371514</v>
      </c>
      <c r="E6272">
        <v>-350.66950748485101</v>
      </c>
      <c r="F6272">
        <v>223.13654573371514</v>
      </c>
      <c r="G6272">
        <v>7.366270657441519E-2</v>
      </c>
      <c r="H6272">
        <v>3460.1333558805118</v>
      </c>
      <c r="I6272">
        <v>2.1739895045757292E-2</v>
      </c>
      <c r="J6272">
        <v>6.0828756093978885E-2</v>
      </c>
      <c r="K6272">
        <v>1.234596691852808</v>
      </c>
      <c r="L6272">
        <v>17.707386016845703</v>
      </c>
      <c r="M6272">
        <v>124.87419819567471</v>
      </c>
      <c r="N6272">
        <v>163.93365291118624</v>
      </c>
      <c r="O6272">
        <v>0.80626454949378967</v>
      </c>
      <c r="P6272">
        <v>1.6771918084886338E-2</v>
      </c>
      <c r="Q6272">
        <v>2.214863432778252E-2</v>
      </c>
      <c r="R6272">
        <v>0.49562422275543211</v>
      </c>
      <c r="S6272">
        <v>632.07295241754662</v>
      </c>
      <c r="T6272">
        <v>48.508703708648682</v>
      </c>
      <c r="U6272">
        <v>0.37433524787425998</v>
      </c>
      <c r="V6272">
        <v>579.9755334854126</v>
      </c>
      <c r="W6272">
        <v>1</v>
      </c>
      <c r="X6272">
        <v>0.41592509031295777</v>
      </c>
      <c r="Y6272">
        <v>406.02617312441225</v>
      </c>
      <c r="Z6272">
        <v>1</v>
      </c>
      <c r="AA6272">
        <v>40.002278456029899</v>
      </c>
      <c r="AB6272">
        <v>158.15096923828125</v>
      </c>
      <c r="AC6272">
        <v>116.42919331789017</v>
      </c>
      <c r="AD6272">
        <v>1.1320699382032083E-2</v>
      </c>
      <c r="AE6272">
        <v>2.6419304012182576</v>
      </c>
      <c r="AF6272">
        <v>0.29217601060867304</v>
      </c>
      <c r="AG6272">
        <v>7.0517663882707442E-4</v>
      </c>
      <c r="AH6272">
        <v>2.4915418255329131E-2</v>
      </c>
      <c r="AI6272">
        <v>15.172976553440094</v>
      </c>
      <c r="AJ6272">
        <v>10.679110982407073</v>
      </c>
      <c r="AK6272">
        <v>60.154369695782663</v>
      </c>
      <c r="AL6272">
        <v>6.8947024568557307</v>
      </c>
      <c r="AM6272">
        <v>93.630995547771448</v>
      </c>
      <c r="AN6272">
        <v>412.41084589577468</v>
      </c>
      <c r="AO6272">
        <v>0.10151910507678985</v>
      </c>
      <c r="AP6272">
        <v>0.85752668213844307</v>
      </c>
    </row>
    <row r="6273" spans="1:42">
      <c r="A6273">
        <v>1310.5313966837152</v>
      </c>
      <c r="B6273">
        <v>1644.6516627887959</v>
      </c>
      <c r="C6273">
        <v>1234.9253617282413</v>
      </c>
      <c r="D6273">
        <v>-334.12026610508065</v>
      </c>
      <c r="E6273">
        <v>334.12026610508065</v>
      </c>
      <c r="F6273">
        <v>-409.72630106055453</v>
      </c>
      <c r="G6273">
        <v>5.2550830948033908E-2</v>
      </c>
      <c r="H6273">
        <v>950.46818331355519</v>
      </c>
      <c r="I6273">
        <v>3.4887488186359408E-2</v>
      </c>
      <c r="J6273">
        <v>6.3363342285156247E-3</v>
      </c>
      <c r="K6273">
        <v>1.9078700283706187</v>
      </c>
      <c r="L6273">
        <v>71.745046377182007</v>
      </c>
      <c r="M6273">
        <v>1540.4724455960363</v>
      </c>
      <c r="N6273">
        <v>170.64102390556337</v>
      </c>
      <c r="O6273">
        <v>0.53016254305839539</v>
      </c>
      <c r="P6273">
        <v>7.7199534840053973E-3</v>
      </c>
      <c r="Q6273">
        <v>4.1017822106679272E-2</v>
      </c>
      <c r="R6273">
        <v>0.45727010726928713</v>
      </c>
      <c r="S6273">
        <v>1008.7404060056738</v>
      </c>
      <c r="T6273">
        <v>45.35084068775177</v>
      </c>
      <c r="U6273">
        <v>0.36431839764118196</v>
      </c>
      <c r="V6273">
        <v>603.04884910583496</v>
      </c>
      <c r="W6273">
        <v>1</v>
      </c>
      <c r="X6273">
        <v>0.38329777121543884</v>
      </c>
      <c r="Y6273">
        <v>660.97787968403236</v>
      </c>
      <c r="Z6273">
        <v>1</v>
      </c>
      <c r="AA6273">
        <v>11.889136252489092</v>
      </c>
      <c r="AB6273">
        <v>98.029772644042978</v>
      </c>
      <c r="AC6273">
        <v>149.12338703870773</v>
      </c>
      <c r="AD6273">
        <v>5.6476462600577593E-3</v>
      </c>
      <c r="AE6273">
        <v>1.9372877521977405</v>
      </c>
      <c r="AF6273">
        <v>0.21388674616813658</v>
      </c>
      <c r="AG6273">
        <v>9.1679726827490491E-4</v>
      </c>
      <c r="AH6273">
        <v>1.4844985818862913E-2</v>
      </c>
      <c r="AI6273">
        <v>8.7054941058158875</v>
      </c>
      <c r="AJ6273">
        <v>5.5705883726023755</v>
      </c>
      <c r="AK6273">
        <v>16.929664437174797</v>
      </c>
      <c r="AL6273">
        <v>4.481185537127824</v>
      </c>
      <c r="AM6273">
        <v>99.25029779672623</v>
      </c>
      <c r="AN6273">
        <v>678.87775980348783</v>
      </c>
      <c r="AO6273">
        <v>5.4883553385734557E-2</v>
      </c>
      <c r="AP6273">
        <v>0.85566544723510751</v>
      </c>
    </row>
    <row r="6274" spans="1:42">
      <c r="A6274">
        <v>2216.9836504301129</v>
      </c>
      <c r="B6274">
        <v>5544.1817087318195</v>
      </c>
      <c r="C6274">
        <v>1715.4833934427377</v>
      </c>
      <c r="D6274">
        <v>-3327.1980583017066</v>
      </c>
      <c r="E6274">
        <v>3327.1980583017066</v>
      </c>
      <c r="F6274">
        <v>-3828.6983152890816</v>
      </c>
      <c r="G6274">
        <v>5.4633587452882361E-2</v>
      </c>
      <c r="H6274">
        <v>1179.9431954598347</v>
      </c>
      <c r="I6274">
        <v>1.6917379796504973E-2</v>
      </c>
      <c r="J6274">
        <v>2.3611477136611936E-2</v>
      </c>
      <c r="K6274">
        <v>1.6074098376095294</v>
      </c>
      <c r="L6274">
        <v>51.524999141693115</v>
      </c>
      <c r="M6274">
        <v>8619.7366852387386</v>
      </c>
      <c r="N6274">
        <v>189.31075120944979</v>
      </c>
      <c r="O6274">
        <v>0.94970157742500305</v>
      </c>
      <c r="P6274">
        <v>4.8483636644151466E-4</v>
      </c>
      <c r="Q6274">
        <v>1.3514570819007024E-2</v>
      </c>
      <c r="R6274">
        <v>0.44432610988616944</v>
      </c>
      <c r="S6274">
        <v>1031.4092472123891</v>
      </c>
      <c r="T6274">
        <v>31.292027235031128</v>
      </c>
      <c r="U6274">
        <v>0.40883913934230809</v>
      </c>
      <c r="V6274">
        <v>626.01935863494873</v>
      </c>
      <c r="W6274">
        <v>1</v>
      </c>
      <c r="X6274">
        <v>0.4033410167694092</v>
      </c>
      <c r="Y6274">
        <v>538.42813500013654</v>
      </c>
      <c r="Z6274">
        <v>1</v>
      </c>
      <c r="AA6274">
        <v>3.9519238498210916</v>
      </c>
      <c r="AB6274">
        <v>44.473307983398442</v>
      </c>
      <c r="AC6274">
        <v>38.632895052433014</v>
      </c>
      <c r="AD6274">
        <v>7.8071903978657519E-3</v>
      </c>
      <c r="AE6274">
        <v>1.0160860068489495</v>
      </c>
      <c r="AF6274">
        <v>0.22858527660369868</v>
      </c>
      <c r="AG6274">
        <v>1.0794864778484216E-3</v>
      </c>
      <c r="AH6274">
        <v>4.5423226153850554E-2</v>
      </c>
      <c r="AI6274">
        <v>8.4956648945808411</v>
      </c>
      <c r="AJ6274">
        <v>6.9060464759427962</v>
      </c>
      <c r="AK6274">
        <v>61.808483338952065</v>
      </c>
      <c r="AL6274">
        <v>1.1158022996171084</v>
      </c>
      <c r="AM6274">
        <v>103.25953744649887</v>
      </c>
      <c r="AN6274">
        <v>591.90072607469745</v>
      </c>
      <c r="AO6274">
        <v>8.7659041047096251E-2</v>
      </c>
      <c r="AP6274">
        <v>0.87424987387657183</v>
      </c>
    </row>
    <row r="6275" spans="1:42">
      <c r="A6275">
        <v>823.52465335727391</v>
      </c>
      <c r="B6275">
        <v>685.786996484562</v>
      </c>
      <c r="C6275">
        <v>650.35495975516642</v>
      </c>
      <c r="D6275">
        <v>137.73765687271191</v>
      </c>
      <c r="E6275">
        <v>-137.73765687271191</v>
      </c>
      <c r="F6275">
        <v>-173.16969360210749</v>
      </c>
      <c r="G6275">
        <v>6.5394679561815786E-2</v>
      </c>
      <c r="H6275">
        <v>994.02564671237189</v>
      </c>
      <c r="I6275">
        <v>3.483827501535415E-2</v>
      </c>
      <c r="J6275">
        <v>4.3291268348693845E-3</v>
      </c>
      <c r="K6275">
        <v>1.180517591279745</v>
      </c>
      <c r="L6275">
        <v>14.322253465652466</v>
      </c>
      <c r="M6275">
        <v>271.10632587630727</v>
      </c>
      <c r="N6275">
        <v>127.2057890098572</v>
      </c>
      <c r="O6275">
        <v>0.7025807797908783</v>
      </c>
      <c r="P6275">
        <v>1.4066895643870033E-2</v>
      </c>
      <c r="Q6275">
        <v>1.886607366138034E-2</v>
      </c>
      <c r="R6275">
        <v>0.41481438636779788</v>
      </c>
      <c r="S6275">
        <v>668.69640801604726</v>
      </c>
      <c r="T6275">
        <v>40.514430403709412</v>
      </c>
      <c r="U6275">
        <v>0.35909689009189605</v>
      </c>
      <c r="V6275">
        <v>638.12808990478516</v>
      </c>
      <c r="W6275">
        <v>1</v>
      </c>
      <c r="X6275">
        <v>0.35390493988990784</v>
      </c>
      <c r="Y6275">
        <v>669.73062317502058</v>
      </c>
      <c r="Z6275">
        <v>1</v>
      </c>
      <c r="AA6275">
        <v>10.757338776102067</v>
      </c>
      <c r="AB6275">
        <v>143.31686822509766</v>
      </c>
      <c r="AC6275">
        <v>132.38489478826523</v>
      </c>
      <c r="AD6275">
        <v>1.2526415963458201E-2</v>
      </c>
      <c r="AE6275">
        <v>2.96993679330956</v>
      </c>
      <c r="AF6275">
        <v>0.26874940037727357</v>
      </c>
      <c r="AG6275">
        <v>1.2005330202720008E-4</v>
      </c>
      <c r="AH6275">
        <v>2.974185297489166E-2</v>
      </c>
      <c r="AI6275">
        <v>8.7117704749107361</v>
      </c>
      <c r="AJ6275">
        <v>5.7393755504084769</v>
      </c>
      <c r="AK6275">
        <v>28.630048736929893</v>
      </c>
      <c r="AL6275">
        <v>4.6638911114093693</v>
      </c>
      <c r="AM6275">
        <v>40.226040852069858</v>
      </c>
      <c r="AN6275">
        <v>596.01113875524493</v>
      </c>
      <c r="AO6275">
        <v>4.8249849677085878E-2</v>
      </c>
      <c r="AP6275">
        <v>0.82783817434310925</v>
      </c>
    </row>
    <row r="6276" spans="1:42">
      <c r="A6276">
        <v>941.91951525880268</v>
      </c>
      <c r="B6276">
        <v>968.60475013484086</v>
      </c>
      <c r="C6276">
        <v>900.28937337808804</v>
      </c>
      <c r="D6276">
        <v>-26.68523487603818</v>
      </c>
      <c r="E6276">
        <v>26.68523487603818</v>
      </c>
      <c r="F6276">
        <v>-68.315376756752812</v>
      </c>
      <c r="G6276">
        <v>7.6136783844596934E-2</v>
      </c>
      <c r="H6276">
        <v>1871.5647474371779</v>
      </c>
      <c r="I6276">
        <v>3.6284184157848356E-2</v>
      </c>
      <c r="J6276">
        <v>0.10737040209770203</v>
      </c>
      <c r="K6276">
        <v>1.1843406168043613</v>
      </c>
      <c r="L6276">
        <v>74.274001121520996</v>
      </c>
      <c r="M6276">
        <v>182.0527240997499</v>
      </c>
      <c r="N6276">
        <v>160.35072967739109</v>
      </c>
      <c r="O6276">
        <v>0.92897120118141174</v>
      </c>
      <c r="P6276">
        <v>2.1478206104702417E-2</v>
      </c>
      <c r="Q6276">
        <v>2.6506826347774924E-2</v>
      </c>
      <c r="R6276">
        <v>0.39323902606964112</v>
      </c>
      <c r="S6276">
        <v>448.61561053787887</v>
      </c>
      <c r="T6276">
        <v>34.978842735290527</v>
      </c>
      <c r="U6276">
        <v>0.31773210704326632</v>
      </c>
      <c r="V6276">
        <v>453.67710590362549</v>
      </c>
      <c r="W6276">
        <v>1</v>
      </c>
      <c r="X6276">
        <v>0.32580657243728639</v>
      </c>
      <c r="Y6276">
        <v>452.25090992462373</v>
      </c>
      <c r="Z6276">
        <v>1</v>
      </c>
      <c r="AA6276">
        <v>32.598729252767569</v>
      </c>
      <c r="AB6276">
        <v>140.42559008789064</v>
      </c>
      <c r="AC6276">
        <v>190.69566279649734</v>
      </c>
      <c r="AD6276">
        <v>9.4350847423586067E-3</v>
      </c>
      <c r="AE6276">
        <v>27.397526651360042</v>
      </c>
      <c r="AF6276">
        <v>0.19106406927108763</v>
      </c>
      <c r="AG6276">
        <v>3.8694500373368966E-4</v>
      </c>
      <c r="AH6276">
        <v>4.1621295571327207E-3</v>
      </c>
      <c r="AI6276">
        <v>6.9904151558876038</v>
      </c>
      <c r="AJ6276">
        <v>3.7846457426572591</v>
      </c>
      <c r="AK6276">
        <v>57.246687825322148</v>
      </c>
      <c r="AL6276">
        <v>4.4669989236899985</v>
      </c>
      <c r="AM6276">
        <v>65.097737395763403</v>
      </c>
      <c r="AN6276">
        <v>95.966900262600774</v>
      </c>
      <c r="AO6276">
        <v>9.7940998196601875E-2</v>
      </c>
      <c r="AP6276">
        <v>0.8113663685321808</v>
      </c>
    </row>
    <row r="6277" spans="1:42">
      <c r="A6277">
        <v>295.93500829229271</v>
      </c>
      <c r="B6277">
        <v>1359.184231476313</v>
      </c>
      <c r="C6277">
        <v>1256.4214129794238</v>
      </c>
      <c r="D6277">
        <v>-1063.2492231840204</v>
      </c>
      <c r="E6277">
        <v>102.76281849688917</v>
      </c>
      <c r="F6277">
        <v>-102.76281849688917</v>
      </c>
      <c r="G6277">
        <v>3.4524316853886815E-2</v>
      </c>
      <c r="H6277">
        <v>1526.5155567414711</v>
      </c>
      <c r="I6277">
        <v>4.6587176620960236E-2</v>
      </c>
      <c r="J6277">
        <v>5.5175137519836423E-2</v>
      </c>
      <c r="K6277">
        <v>1.2062240992724895</v>
      </c>
      <c r="L6277">
        <v>70.323952436447144</v>
      </c>
      <c r="M6277">
        <v>2707.2026819067396</v>
      </c>
      <c r="N6277">
        <v>42.303146735000617</v>
      </c>
      <c r="O6277">
        <v>0.56082245707511902</v>
      </c>
      <c r="P6277">
        <v>1.4853916539086234E-2</v>
      </c>
      <c r="Q6277">
        <v>7.7325026194254538E-5</v>
      </c>
      <c r="R6277">
        <v>0.45587902069091796</v>
      </c>
      <c r="S6277">
        <v>484.76398140526044</v>
      </c>
      <c r="T6277">
        <v>26.848998665809631</v>
      </c>
      <c r="U6277">
        <v>0.4363702327013016</v>
      </c>
      <c r="V6277">
        <v>526.58028602600098</v>
      </c>
      <c r="W6277">
        <v>1</v>
      </c>
      <c r="X6277">
        <v>0.39414334177970889</v>
      </c>
      <c r="Y6277">
        <v>368.28127143643201</v>
      </c>
      <c r="Z6277">
        <v>1</v>
      </c>
      <c r="AA6277">
        <v>15.916723491487506</v>
      </c>
      <c r="AB6277">
        <v>90.761204040527346</v>
      </c>
      <c r="AC6277">
        <v>154.53180521726608</v>
      </c>
      <c r="AD6277">
        <v>1.5043467334193043E-2</v>
      </c>
      <c r="AE6277">
        <v>3.0624337267222459</v>
      </c>
      <c r="AF6277">
        <v>0.12140673995018003</v>
      </c>
      <c r="AG6277">
        <v>1.3087162744669042E-3</v>
      </c>
      <c r="AH6277">
        <v>3.2995483970642087E-2</v>
      </c>
      <c r="AI6277">
        <v>11.284670531749725</v>
      </c>
      <c r="AJ6277">
        <v>8.1086683900259224</v>
      </c>
      <c r="AK6277">
        <v>57.63203089892864</v>
      </c>
      <c r="AL6277">
        <v>5.5154680627732198</v>
      </c>
      <c r="AM6277">
        <v>38.258921205997467</v>
      </c>
      <c r="AN6277">
        <v>380.86881090792491</v>
      </c>
      <c r="AO6277">
        <v>6.286601626873016E-2</v>
      </c>
      <c r="AP6277">
        <v>0.9142176198959352</v>
      </c>
    </row>
    <row r="6278" spans="1:42">
      <c r="A6278">
        <v>1742.7776752565742</v>
      </c>
      <c r="B6278">
        <v>5533.4417243376738</v>
      </c>
      <c r="C6278">
        <v>3671.3756606485772</v>
      </c>
      <c r="D6278">
        <v>-3790.6640490810996</v>
      </c>
      <c r="E6278">
        <v>1862.0660636890966</v>
      </c>
      <c r="F6278">
        <v>-1862.0660636890966</v>
      </c>
      <c r="G6278">
        <v>7.0936094109252723E-2</v>
      </c>
      <c r="H6278">
        <v>586.38675433040771</v>
      </c>
      <c r="I6278">
        <v>4.3994666039943689E-2</v>
      </c>
      <c r="J6278">
        <v>6.8539735078811642E-2</v>
      </c>
      <c r="K6278">
        <v>1.0750603490173816</v>
      </c>
      <c r="L6278">
        <v>12.096359729766846</v>
      </c>
      <c r="M6278">
        <v>9166.2325863658189</v>
      </c>
      <c r="N6278">
        <v>101.19358157672883</v>
      </c>
      <c r="O6278">
        <v>0.58187249302864075</v>
      </c>
      <c r="P6278">
        <v>4.0375361972384977E-3</v>
      </c>
      <c r="Q6278">
        <v>2.3690125306447343E-2</v>
      </c>
      <c r="R6278">
        <v>0.42592498302459719</v>
      </c>
      <c r="S6278">
        <v>580.88416172305779</v>
      </c>
      <c r="T6278">
        <v>31.87292218208313</v>
      </c>
      <c r="U6278">
        <v>0.42164220273494724</v>
      </c>
      <c r="V6278">
        <v>593.82035732269287</v>
      </c>
      <c r="W6278">
        <v>1</v>
      </c>
      <c r="X6278">
        <v>0.44073935985565188</v>
      </c>
      <c r="Y6278">
        <v>574.7101179405073</v>
      </c>
      <c r="Z6278">
        <v>1</v>
      </c>
      <c r="AA6278">
        <v>40.227963366041187</v>
      </c>
      <c r="AB6278">
        <v>77.550784301757815</v>
      </c>
      <c r="AC6278">
        <v>197.54883199930191</v>
      </c>
      <c r="AD6278">
        <v>1.2679576058673044E-2</v>
      </c>
      <c r="AE6278">
        <v>2.4309320767484683</v>
      </c>
      <c r="AF6278">
        <v>0.28034053802490233</v>
      </c>
      <c r="AG6278">
        <v>8.800646244764655E-4</v>
      </c>
      <c r="AH6278">
        <v>4.3222796189785001E-2</v>
      </c>
      <c r="AI6278">
        <v>9.3098762631416321</v>
      </c>
      <c r="AJ6278">
        <v>0.88906535135670794</v>
      </c>
      <c r="AK6278">
        <v>23.861670532822608</v>
      </c>
      <c r="AL6278">
        <v>4.5598365709612656</v>
      </c>
      <c r="AM6278">
        <v>57.519606626033777</v>
      </c>
      <c r="AN6278">
        <v>528.36623145734006</v>
      </c>
      <c r="AO6278">
        <v>6.1091905236244207E-2</v>
      </c>
      <c r="AP6278">
        <v>0.91122125887870808</v>
      </c>
    </row>
    <row r="6279" spans="1:42">
      <c r="A6279">
        <v>1186.3666991856339</v>
      </c>
      <c r="B6279">
        <v>1644.9446361026783</v>
      </c>
      <c r="C6279">
        <v>1586.9205531530479</v>
      </c>
      <c r="D6279">
        <v>-458.57793691704433</v>
      </c>
      <c r="E6279">
        <v>58.024082949630383</v>
      </c>
      <c r="F6279">
        <v>-58.024082949630383</v>
      </c>
      <c r="G6279">
        <v>8.038452204565763E-2</v>
      </c>
      <c r="H6279">
        <v>2585.4549825051022</v>
      </c>
      <c r="I6279">
        <v>2.0687476694583894E-2</v>
      </c>
      <c r="J6279">
        <v>6.4422828197479243E-2</v>
      </c>
      <c r="K6279">
        <v>1.0976634598195552</v>
      </c>
      <c r="L6279">
        <v>72.13722825050354</v>
      </c>
      <c r="M6279">
        <v>1506.8410476255292</v>
      </c>
      <c r="N6279">
        <v>117.10732393646242</v>
      </c>
      <c r="O6279">
        <v>0.77398547530174255</v>
      </c>
      <c r="P6279">
        <v>1.7098512914445661E-2</v>
      </c>
      <c r="Q6279">
        <v>3.971326239903767E-2</v>
      </c>
      <c r="R6279">
        <v>0.49720961570739747</v>
      </c>
      <c r="S6279">
        <v>1010.6708862575019</v>
      </c>
      <c r="T6279">
        <v>38.877555727958679</v>
      </c>
      <c r="U6279">
        <v>0.41249401628971105</v>
      </c>
      <c r="V6279">
        <v>479.06217575073242</v>
      </c>
      <c r="W6279">
        <v>1</v>
      </c>
      <c r="X6279">
        <v>0.35178702473640444</v>
      </c>
      <c r="Y6279">
        <v>489.22957077753586</v>
      </c>
      <c r="Z6279">
        <v>1</v>
      </c>
      <c r="AA6279">
        <v>20.52429745919228</v>
      </c>
      <c r="AB6279">
        <v>66.597498840332037</v>
      </c>
      <c r="AC6279">
        <v>199.12582486867905</v>
      </c>
      <c r="AD6279">
        <v>1.4488363673544339E-2</v>
      </c>
      <c r="AE6279">
        <v>7.6976243148581149</v>
      </c>
      <c r="AF6279">
        <v>0.25817773461341853</v>
      </c>
      <c r="AG6279">
        <v>1.2566701416335945E-3</v>
      </c>
      <c r="AH6279">
        <v>1.791173207759857E-2</v>
      </c>
      <c r="AI6279">
        <v>13.868347108364105</v>
      </c>
      <c r="AJ6279">
        <v>6.3975279618617238</v>
      </c>
      <c r="AK6279">
        <v>54.010969199538231</v>
      </c>
      <c r="AL6279">
        <v>3.1408186437885961</v>
      </c>
      <c r="AM6279">
        <v>90.607227432727811</v>
      </c>
      <c r="AN6279">
        <v>334.57745010497149</v>
      </c>
      <c r="AO6279">
        <v>8.675878655910492E-2</v>
      </c>
      <c r="AP6279">
        <v>0.9110189938545229</v>
      </c>
    </row>
    <row r="6280" spans="1:42">
      <c r="A6280">
        <v>1214.6503238142025</v>
      </c>
      <c r="B6280">
        <v>1263.2326156815489</v>
      </c>
      <c r="C6280">
        <v>882.03535838577716</v>
      </c>
      <c r="D6280">
        <v>-48.582291867346385</v>
      </c>
      <c r="E6280">
        <v>48.582291867346385</v>
      </c>
      <c r="F6280">
        <v>-381.19725729577169</v>
      </c>
      <c r="G6280">
        <v>3.0428925325658739E-2</v>
      </c>
      <c r="H6280">
        <v>577.01917502444769</v>
      </c>
      <c r="I6280">
        <v>2.8504941165447235E-2</v>
      </c>
      <c r="J6280">
        <v>2.1821258306503298E-2</v>
      </c>
      <c r="K6280">
        <v>1.0662224827349185</v>
      </c>
      <c r="L6280">
        <v>30.460214614868164</v>
      </c>
      <c r="M6280">
        <v>877.00392262246396</v>
      </c>
      <c r="N6280">
        <v>180.20233610668186</v>
      </c>
      <c r="O6280">
        <v>0.59044280648231506</v>
      </c>
      <c r="P6280">
        <v>1.2240436236063638E-2</v>
      </c>
      <c r="Q6280">
        <v>2.3987699031829832E-2</v>
      </c>
      <c r="R6280">
        <v>0.4352819299697876</v>
      </c>
      <c r="S6280">
        <v>344.64279427272265</v>
      </c>
      <c r="T6280">
        <v>36.782920360565186</v>
      </c>
      <c r="U6280">
        <v>0.3440978688001633</v>
      </c>
      <c r="V6280">
        <v>637.67225742340088</v>
      </c>
      <c r="W6280">
        <v>1</v>
      </c>
      <c r="X6280">
        <v>0.44724643468856812</v>
      </c>
      <c r="Y6280">
        <v>433.43706072426971</v>
      </c>
      <c r="Z6280">
        <v>1</v>
      </c>
      <c r="AA6280">
        <v>25.646188484563833</v>
      </c>
      <c r="AB6280">
        <v>10.981359375</v>
      </c>
      <c r="AC6280">
        <v>43.86494904756546</v>
      </c>
      <c r="AD6280">
        <v>1.1732204143817607E-2</v>
      </c>
      <c r="AE6280">
        <v>33.46391767651059</v>
      </c>
      <c r="AF6280">
        <v>0.10117603540420531</v>
      </c>
      <c r="AG6280">
        <v>3.6008067286333946E-5</v>
      </c>
      <c r="AH6280">
        <v>3.3566499245166775E-2</v>
      </c>
      <c r="AI6280">
        <v>28.584236204624176</v>
      </c>
      <c r="AJ6280">
        <v>2.1263936151923506</v>
      </c>
      <c r="AK6280">
        <v>15.142202823758126</v>
      </c>
      <c r="AL6280">
        <v>6.6455026562010779</v>
      </c>
      <c r="AM6280">
        <v>62.079429805278778</v>
      </c>
      <c r="AN6280">
        <v>727.98582444598628</v>
      </c>
      <c r="AO6280">
        <v>7.4711737751960758E-2</v>
      </c>
      <c r="AP6280">
        <v>0.88573580956459064</v>
      </c>
    </row>
    <row r="6281" spans="1:42">
      <c r="A6281">
        <v>2606.3360096314841</v>
      </c>
      <c r="B6281">
        <v>5518.4539568885139</v>
      </c>
      <c r="C6281">
        <v>3233.6756141413589</v>
      </c>
      <c r="D6281">
        <v>-2912.1179472570298</v>
      </c>
      <c r="E6281">
        <v>2284.778342747155</v>
      </c>
      <c r="F6281">
        <v>-2284.778342747155</v>
      </c>
      <c r="G6281">
        <v>1.2756615239014621E-2</v>
      </c>
      <c r="H6281">
        <v>111.94952775813989</v>
      </c>
      <c r="I6281">
        <v>1.9533279240131377E-2</v>
      </c>
      <c r="J6281">
        <v>0.10127886390686035</v>
      </c>
      <c r="K6281">
        <v>1.5558112405478952</v>
      </c>
      <c r="L6281">
        <v>54.834712743759155</v>
      </c>
      <c r="M6281">
        <v>7960.2831907997697</v>
      </c>
      <c r="N6281">
        <v>189.58447090721134</v>
      </c>
      <c r="O6281">
        <v>0.9218122661113739</v>
      </c>
      <c r="P6281">
        <v>1.6891532209184431E-2</v>
      </c>
      <c r="Q6281">
        <v>2.2839912255605058E-2</v>
      </c>
      <c r="R6281">
        <v>0.43457521438598634</v>
      </c>
      <c r="S6281">
        <v>671.10914950550659</v>
      </c>
      <c r="T6281">
        <v>46.792057156562805</v>
      </c>
      <c r="U6281">
        <v>0.39617734730243681</v>
      </c>
      <c r="V6281">
        <v>474.39455986022949</v>
      </c>
      <c r="W6281">
        <v>1</v>
      </c>
      <c r="X6281">
        <v>0.34106511473655704</v>
      </c>
      <c r="Y6281">
        <v>633.22901515692365</v>
      </c>
      <c r="Z6281">
        <v>1</v>
      </c>
      <c r="AA6281">
        <v>1.6025300835132601</v>
      </c>
      <c r="AB6281">
        <v>14.06997137451172</v>
      </c>
      <c r="AC6281">
        <v>96.77455872297287</v>
      </c>
      <c r="AD6281">
        <v>6.9823990520249063E-3</v>
      </c>
      <c r="AE6281">
        <v>3.165187706923339</v>
      </c>
      <c r="AF6281">
        <v>4.2930182218551632E-2</v>
      </c>
      <c r="AG6281">
        <v>1.1204344687003611E-3</v>
      </c>
      <c r="AH6281">
        <v>1.0193997859954834E-3</v>
      </c>
      <c r="AI6281">
        <v>9.8298045992851257</v>
      </c>
      <c r="AJ6281">
        <v>2.3948993657534725</v>
      </c>
      <c r="AK6281">
        <v>1.2607277745008469</v>
      </c>
      <c r="AL6281">
        <v>5.5364102879753538</v>
      </c>
      <c r="AM6281">
        <v>87.326709043979648</v>
      </c>
      <c r="AN6281">
        <v>483.30029844963224</v>
      </c>
      <c r="AO6281">
        <v>3.8562315821647646E-2</v>
      </c>
      <c r="AP6281">
        <v>0.81139305305480958</v>
      </c>
    </row>
    <row r="6282" spans="1:42">
      <c r="A6282">
        <v>943.8599476065059</v>
      </c>
      <c r="B6282">
        <v>1187.7479056955274</v>
      </c>
      <c r="C6282">
        <v>1516.8305415499879</v>
      </c>
      <c r="D6282">
        <v>-572.97059394348196</v>
      </c>
      <c r="E6282">
        <v>-329.08263585446048</v>
      </c>
      <c r="F6282">
        <v>329.08263585446048</v>
      </c>
      <c r="G6282">
        <v>3.6597173493947352E-2</v>
      </c>
      <c r="H6282">
        <v>3795.0387881616707</v>
      </c>
      <c r="I6282">
        <v>2.2963508069515227E-2</v>
      </c>
      <c r="J6282">
        <v>8.4090582132339484E-2</v>
      </c>
      <c r="K6282">
        <v>2.0339579078495502</v>
      </c>
      <c r="L6282">
        <v>27.753627300262451</v>
      </c>
      <c r="M6282">
        <v>726.64750205927692</v>
      </c>
      <c r="N6282">
        <v>127.95273340396882</v>
      </c>
      <c r="O6282">
        <v>0.64502027630805969</v>
      </c>
      <c r="P6282">
        <v>1.4769116507636173E-2</v>
      </c>
      <c r="Q6282">
        <v>6.2507302496168336E-3</v>
      </c>
      <c r="R6282">
        <v>0.38041875362396238</v>
      </c>
      <c r="S6282">
        <v>672.81438997436771</v>
      </c>
      <c r="T6282">
        <v>38.662999868392944</v>
      </c>
      <c r="U6282">
        <v>0.40605918824672704</v>
      </c>
      <c r="V6282">
        <v>514.93251323699951</v>
      </c>
      <c r="W6282">
        <v>1</v>
      </c>
      <c r="X6282">
        <v>0.42378055572509765</v>
      </c>
      <c r="Y6282">
        <v>521.91960005356793</v>
      </c>
      <c r="Z6282">
        <v>1</v>
      </c>
      <c r="AA6282">
        <v>25.603267997007375</v>
      </c>
      <c r="AB6282">
        <v>51.431284057617191</v>
      </c>
      <c r="AC6282">
        <v>197.10464626550674</v>
      </c>
      <c r="AD6282">
        <v>1.0680342128134183E-2</v>
      </c>
      <c r="AE6282">
        <v>15.338690124025664</v>
      </c>
      <c r="AF6282">
        <v>8.7521367073059075E-2</v>
      </c>
      <c r="AG6282">
        <v>6.7214875702749989E-5</v>
      </c>
      <c r="AH6282">
        <v>2.7485548853874203E-3</v>
      </c>
      <c r="AI6282">
        <v>6.8743470311164856</v>
      </c>
      <c r="AJ6282">
        <v>3.6237707710380094</v>
      </c>
      <c r="AK6282">
        <v>47.847358794808386</v>
      </c>
      <c r="AL6282">
        <v>2.9699379985545016</v>
      </c>
      <c r="AM6282">
        <v>36.88364003896713</v>
      </c>
      <c r="AN6282">
        <v>123.54199247149299</v>
      </c>
      <c r="AO6282">
        <v>5.0617268204689023E-2</v>
      </c>
      <c r="AP6282">
        <v>0.81800120711326607</v>
      </c>
    </row>
    <row r="6283" spans="1:42">
      <c r="A6283">
        <v>822.73453297677611</v>
      </c>
      <c r="B6283">
        <v>790.84862160395471</v>
      </c>
      <c r="C6283">
        <v>627.72388974919238</v>
      </c>
      <c r="D6283">
        <v>31.885911372821397</v>
      </c>
      <c r="E6283">
        <v>-31.885911372821397</v>
      </c>
      <c r="F6283">
        <v>-195.01064322758373</v>
      </c>
      <c r="G6283">
        <v>1.9475733505919059E-2</v>
      </c>
      <c r="H6283">
        <v>843.78382561827323</v>
      </c>
      <c r="I6283">
        <v>4.0875133574008939E-2</v>
      </c>
      <c r="J6283">
        <v>5.5764362812042237E-2</v>
      </c>
      <c r="K6283">
        <v>1.0426024817407131</v>
      </c>
      <c r="L6283">
        <v>38.518334627151489</v>
      </c>
      <c r="M6283">
        <v>259.53778846231444</v>
      </c>
      <c r="N6283">
        <v>111.77573637771607</v>
      </c>
      <c r="O6283">
        <v>0.97125229239463806</v>
      </c>
      <c r="P6283">
        <v>2.7096725569830996E-3</v>
      </c>
      <c r="Q6283">
        <v>2.1541530238257511E-2</v>
      </c>
      <c r="R6283">
        <v>0.41464329719543458</v>
      </c>
      <c r="S6283">
        <v>1096.5023142315549</v>
      </c>
      <c r="T6283">
        <v>41.219028830528259</v>
      </c>
      <c r="U6283">
        <v>0.41926409780979157</v>
      </c>
      <c r="V6283">
        <v>562.68730163574219</v>
      </c>
      <c r="W6283">
        <v>1</v>
      </c>
      <c r="X6283">
        <v>0.34156806588172917</v>
      </c>
      <c r="Y6283">
        <v>558.43194463185387</v>
      </c>
      <c r="Z6283">
        <v>1</v>
      </c>
      <c r="AA6283">
        <v>6.0902206124973306</v>
      </c>
      <c r="AB6283">
        <v>25.456340393066409</v>
      </c>
      <c r="AC6283">
        <v>107.5533851981163</v>
      </c>
      <c r="AD6283">
        <v>1.1042700873480901E-2</v>
      </c>
      <c r="AE6283">
        <v>2.1320889896189597</v>
      </c>
      <c r="AF6283">
        <v>7.3486958742141714E-2</v>
      </c>
      <c r="AG6283">
        <v>3.908334216968963E-4</v>
      </c>
      <c r="AH6283">
        <v>3.7981176304817198E-2</v>
      </c>
      <c r="AI6283">
        <v>18.537023961544037</v>
      </c>
      <c r="AJ6283">
        <v>12.402632912151443</v>
      </c>
      <c r="AK6283">
        <v>31.081645368933678</v>
      </c>
      <c r="AL6283">
        <v>5.2532015126643232</v>
      </c>
      <c r="AM6283">
        <v>28.61745148897171</v>
      </c>
      <c r="AN6283">
        <v>311.25420355986057</v>
      </c>
      <c r="AO6283">
        <v>8.5611931204795835E-2</v>
      </c>
      <c r="AP6283">
        <v>0.89576985120773323</v>
      </c>
    </row>
    <row r="6284" spans="1:42">
      <c r="A6284">
        <v>1194.5709746817465</v>
      </c>
      <c r="B6284">
        <v>838.95401980582312</v>
      </c>
      <c r="C6284">
        <v>557.17729571132804</v>
      </c>
      <c r="D6284">
        <v>355.6169548759234</v>
      </c>
      <c r="E6284">
        <v>-355.6169548759234</v>
      </c>
      <c r="F6284">
        <v>-637.39367897041848</v>
      </c>
      <c r="G6284">
        <v>6.7565763142738627E-2</v>
      </c>
      <c r="H6284">
        <v>186.2101020170964</v>
      </c>
      <c r="I6284">
        <v>4.6851873099803924E-2</v>
      </c>
      <c r="J6284">
        <v>4.4803395032882692E-2</v>
      </c>
      <c r="K6284">
        <v>1.6811952681601046</v>
      </c>
      <c r="L6284">
        <v>56.378331184387207</v>
      </c>
      <c r="M6284">
        <v>9.8134306421001849</v>
      </c>
      <c r="N6284">
        <v>199.45129954280856</v>
      </c>
      <c r="O6284">
        <v>0.73330631852149963</v>
      </c>
      <c r="P6284">
        <v>8.9451102150811083E-3</v>
      </c>
      <c r="Q6284">
        <v>1.3050019741058348E-2</v>
      </c>
      <c r="R6284">
        <v>0.45353027820587155</v>
      </c>
      <c r="S6284">
        <v>926.9506839778669</v>
      </c>
      <c r="T6284">
        <v>38.503456115722656</v>
      </c>
      <c r="U6284">
        <v>0.34294913470745092</v>
      </c>
      <c r="V6284">
        <v>621.90239429473877</v>
      </c>
      <c r="W6284">
        <v>1</v>
      </c>
      <c r="X6284">
        <v>0.44829643487930299</v>
      </c>
      <c r="Y6284">
        <v>499.51534525104205</v>
      </c>
      <c r="Z6284">
        <v>1</v>
      </c>
      <c r="AA6284">
        <v>30.320413885793695</v>
      </c>
      <c r="AB6284">
        <v>92.324027099609381</v>
      </c>
      <c r="AC6284">
        <v>199.31351691484451</v>
      </c>
      <c r="AD6284">
        <v>1.1755059723161224E-2</v>
      </c>
      <c r="AE6284">
        <v>3.2773698961867388</v>
      </c>
      <c r="AF6284">
        <v>0.27017304182052604</v>
      </c>
      <c r="AG6284">
        <v>1.3601377363052444E-3</v>
      </c>
      <c r="AH6284">
        <v>3.8516759741306306E-2</v>
      </c>
      <c r="AI6284">
        <v>10.874849855899811</v>
      </c>
      <c r="AJ6284">
        <v>2.2331769386504923</v>
      </c>
      <c r="AK6284">
        <v>4.8782340270280837</v>
      </c>
      <c r="AL6284">
        <v>3.7198159949616931</v>
      </c>
      <c r="AM6284">
        <v>100.7126938700676</v>
      </c>
      <c r="AN6284">
        <v>788.18827487975477</v>
      </c>
      <c r="AO6284">
        <v>8.1685815930366515E-2</v>
      </c>
      <c r="AP6284">
        <v>0.91337230992317209</v>
      </c>
    </row>
    <row r="6285" spans="1:42">
      <c r="A6285">
        <v>862.3310712853272</v>
      </c>
      <c r="B6285">
        <v>788.44372779761034</v>
      </c>
      <c r="C6285">
        <v>923.30926404256115</v>
      </c>
      <c r="D6285">
        <v>-60.978192757233955</v>
      </c>
      <c r="E6285">
        <v>-134.86553624495082</v>
      </c>
      <c r="F6285">
        <v>60.978192757233955</v>
      </c>
      <c r="G6285">
        <v>1.4459504158151422E-2</v>
      </c>
      <c r="H6285">
        <v>2415.1506077338454</v>
      </c>
      <c r="I6285">
        <v>3.2585659325122834E-2</v>
      </c>
      <c r="J6285">
        <v>6.4371146202087393E-2</v>
      </c>
      <c r="K6285">
        <v>1.5310145088374614</v>
      </c>
      <c r="L6285">
        <v>38.163069486618042</v>
      </c>
      <c r="M6285">
        <v>2.488465318352997</v>
      </c>
      <c r="N6285">
        <v>173.87514251594547</v>
      </c>
      <c r="O6285">
        <v>0.87802454829216003</v>
      </c>
      <c r="P6285">
        <v>1.1727982785966659E-2</v>
      </c>
      <c r="Q6285">
        <v>4.1567122671339243E-3</v>
      </c>
      <c r="R6285">
        <v>0.41685478210449217</v>
      </c>
      <c r="S6285">
        <v>632.59591469925533</v>
      </c>
      <c r="T6285">
        <v>49.235191941261292</v>
      </c>
      <c r="U6285">
        <v>0.28001415550708775</v>
      </c>
      <c r="V6285">
        <v>618.46432685852051</v>
      </c>
      <c r="W6285">
        <v>1</v>
      </c>
      <c r="X6285">
        <v>0.34965391039848331</v>
      </c>
      <c r="Y6285">
        <v>317.9430837716331</v>
      </c>
      <c r="Z6285">
        <v>1</v>
      </c>
      <c r="AA6285">
        <v>47.423565637941365</v>
      </c>
      <c r="AB6285">
        <v>15.531824645996094</v>
      </c>
      <c r="AC6285">
        <v>147.17733114957809</v>
      </c>
      <c r="AD6285">
        <v>2.83864013150207E-3</v>
      </c>
      <c r="AE6285">
        <v>89.590664791788029</v>
      </c>
      <c r="AF6285">
        <v>5.3226828575134166E-4</v>
      </c>
      <c r="AG6285">
        <v>7.6136294948165239E-4</v>
      </c>
      <c r="AH6285">
        <v>1.4879575061798093E-2</v>
      </c>
      <c r="AI6285">
        <v>21.687087714672089</v>
      </c>
      <c r="AJ6285">
        <v>11.825501963952528</v>
      </c>
      <c r="AK6285">
        <v>51.54600408732891</v>
      </c>
      <c r="AL6285">
        <v>3.3055427600709422</v>
      </c>
      <c r="AM6285">
        <v>87.120751154422763</v>
      </c>
      <c r="AN6285">
        <v>165.2721617055706</v>
      </c>
      <c r="AO6285">
        <v>4.5537881731987001E-2</v>
      </c>
      <c r="AP6285">
        <v>0.90770248889923111</v>
      </c>
    </row>
    <row r="6286" spans="1:42">
      <c r="A6286">
        <v>965.04919478986426</v>
      </c>
      <c r="B6286">
        <v>615.34436716140215</v>
      </c>
      <c r="C6286">
        <v>657.75480968860995</v>
      </c>
      <c r="D6286">
        <v>307.29438510125431</v>
      </c>
      <c r="E6286">
        <v>-349.70482762846211</v>
      </c>
      <c r="F6286">
        <v>-307.29438510125431</v>
      </c>
      <c r="G6286">
        <v>3.2232890526093759E-2</v>
      </c>
      <c r="H6286">
        <v>1001.5777348583798</v>
      </c>
      <c r="I6286">
        <v>5.8875175416469569E-2</v>
      </c>
      <c r="J6286">
        <v>1.6901713609695432E-2</v>
      </c>
      <c r="K6286">
        <v>1.0133062738716603</v>
      </c>
      <c r="L6286">
        <v>61.343481540679932</v>
      </c>
      <c r="M6286">
        <v>10.02253362128018</v>
      </c>
      <c r="N6286">
        <v>124.17702153491976</v>
      </c>
      <c r="O6286">
        <v>0.55442813038825989</v>
      </c>
      <c r="P6286">
        <v>9.3195512559678811E-3</v>
      </c>
      <c r="Q6286">
        <v>3.0689875231848816E-2</v>
      </c>
      <c r="R6286">
        <v>0.43677226543426512</v>
      </c>
      <c r="S6286">
        <v>684.44648181570642</v>
      </c>
      <c r="T6286">
        <v>43.471342325210571</v>
      </c>
      <c r="U6286">
        <v>0.4441848224401474</v>
      </c>
      <c r="V6286">
        <v>599.60973262786865</v>
      </c>
      <c r="W6286">
        <v>1</v>
      </c>
      <c r="X6286">
        <v>0.43090698719024656</v>
      </c>
      <c r="Y6286">
        <v>428.53349890475226</v>
      </c>
      <c r="Z6286">
        <v>1</v>
      </c>
      <c r="AA6286">
        <v>12.700114227094652</v>
      </c>
      <c r="AB6286">
        <v>32.056557250976567</v>
      </c>
      <c r="AC6286">
        <v>102.66899019479752</v>
      </c>
      <c r="AD6286">
        <v>6.997789888300447E-3</v>
      </c>
      <c r="AE6286">
        <v>13.508577898818221</v>
      </c>
      <c r="AF6286">
        <v>0.11692952156066894</v>
      </c>
      <c r="AG6286">
        <v>3.5939523553528001E-4</v>
      </c>
      <c r="AH6286">
        <v>2.7684828412532805E-2</v>
      </c>
      <c r="AI6286">
        <v>8.8672998547554016</v>
      </c>
      <c r="AJ6286">
        <v>8.1597536357865099</v>
      </c>
      <c r="AK6286">
        <v>56.167164335846898</v>
      </c>
      <c r="AL6286">
        <v>4.3068930301533364</v>
      </c>
      <c r="AM6286">
        <v>30.492946279048923</v>
      </c>
      <c r="AN6286">
        <v>764.94136849215647</v>
      </c>
      <c r="AO6286">
        <v>4.8198997139930727E-2</v>
      </c>
      <c r="AP6286">
        <v>0.92606139826774614</v>
      </c>
    </row>
    <row r="6287" spans="1:42">
      <c r="A6287">
        <v>1499.9923913423122</v>
      </c>
      <c r="B6287">
        <v>3404.5748010204402</v>
      </c>
      <c r="C6287">
        <v>2100.5981135570396</v>
      </c>
      <c r="D6287">
        <v>-1904.582409678128</v>
      </c>
      <c r="E6287">
        <v>1303.9766874634006</v>
      </c>
      <c r="F6287">
        <v>-1303.9766874634006</v>
      </c>
      <c r="G6287">
        <v>1.5721824273454438E-2</v>
      </c>
      <c r="H6287">
        <v>684.82488516019737</v>
      </c>
      <c r="I6287">
        <v>5.36751714348793E-2</v>
      </c>
      <c r="J6287">
        <v>8.2179884910583492E-3</v>
      </c>
      <c r="K6287">
        <v>1.7754747449338435</v>
      </c>
      <c r="L6287">
        <v>20.960689783096313</v>
      </c>
      <c r="M6287">
        <v>5053.4402756871023</v>
      </c>
      <c r="N6287">
        <v>77.668659927368168</v>
      </c>
      <c r="O6287">
        <v>0.81318005919456482</v>
      </c>
      <c r="P6287">
        <v>3.5768068631490068E-3</v>
      </c>
      <c r="Q6287">
        <v>2.7403394540150956E-2</v>
      </c>
      <c r="R6287">
        <v>0.46529902458190919</v>
      </c>
      <c r="S6287">
        <v>965.24401012027488</v>
      </c>
      <c r="T6287">
        <v>31.633087992668152</v>
      </c>
      <c r="U6287">
        <v>0.44888467371463781</v>
      </c>
      <c r="V6287">
        <v>543.78862380981445</v>
      </c>
      <c r="W6287">
        <v>1</v>
      </c>
      <c r="X6287">
        <v>0.40235450863838196</v>
      </c>
      <c r="Y6287">
        <v>501.99958552881401</v>
      </c>
      <c r="Z6287">
        <v>1</v>
      </c>
      <c r="AA6287">
        <v>14.748546595392229</v>
      </c>
      <c r="AB6287">
        <v>141.40114288330079</v>
      </c>
      <c r="AC6287">
        <v>106.922946870327</v>
      </c>
      <c r="AD6287">
        <v>5.2943955119858438E-3</v>
      </c>
      <c r="AE6287">
        <v>2.7402385218064724</v>
      </c>
      <c r="AF6287">
        <v>5.901789307594299E-2</v>
      </c>
      <c r="AG6287">
        <v>7.6376999548210763E-4</v>
      </c>
      <c r="AH6287">
        <v>5.3477871203422546E-2</v>
      </c>
      <c r="AI6287">
        <v>5.884304940700531</v>
      </c>
      <c r="AJ6287">
        <v>15.837828124900129</v>
      </c>
      <c r="AK6287">
        <v>18.860998143553733</v>
      </c>
      <c r="AL6287">
        <v>4.3084193209031216</v>
      </c>
      <c r="AM6287">
        <v>72.165990364551547</v>
      </c>
      <c r="AN6287">
        <v>616.36579820079442</v>
      </c>
      <c r="AO6287">
        <v>5.5359088301658629E-2</v>
      </c>
      <c r="AP6287">
        <v>0.91121086359024062</v>
      </c>
    </row>
    <row r="6288" spans="1:42">
      <c r="A6288">
        <v>1039.9657239583864</v>
      </c>
      <c r="B6288">
        <v>1211.4263892517235</v>
      </c>
      <c r="C6288">
        <v>784.16841822047616</v>
      </c>
      <c r="D6288">
        <v>-171.46066529333712</v>
      </c>
      <c r="E6288">
        <v>171.46066529333712</v>
      </c>
      <c r="F6288">
        <v>-427.25797103124739</v>
      </c>
      <c r="G6288">
        <v>4.8041766907771878E-2</v>
      </c>
      <c r="H6288">
        <v>894.98598764463679</v>
      </c>
      <c r="I6288">
        <v>5.6102811992168426E-2</v>
      </c>
      <c r="J6288">
        <v>5.4220132589340213E-2</v>
      </c>
      <c r="K6288">
        <v>1.8167760140955447</v>
      </c>
      <c r="L6288">
        <v>56.359405517578125</v>
      </c>
      <c r="M6288">
        <v>614.80725685266964</v>
      </c>
      <c r="N6288">
        <v>161.8890223295212</v>
      </c>
      <c r="O6288">
        <v>0.55800119042396545</v>
      </c>
      <c r="P6288">
        <v>1.8596785333421493E-2</v>
      </c>
      <c r="Q6288">
        <v>2.2333111392127139E-2</v>
      </c>
      <c r="R6288">
        <v>0.40913641452789307</v>
      </c>
      <c r="S6288">
        <v>880.74423419035293</v>
      </c>
      <c r="T6288">
        <v>42.301094532012939</v>
      </c>
      <c r="U6288">
        <v>0.3552087563276291</v>
      </c>
      <c r="V6288">
        <v>561.93392276763916</v>
      </c>
      <c r="W6288">
        <v>1</v>
      </c>
      <c r="X6288">
        <v>0.32903958082199097</v>
      </c>
      <c r="Y6288">
        <v>440.41912072139428</v>
      </c>
      <c r="Z6288">
        <v>1</v>
      </c>
      <c r="AA6288">
        <v>20.692660690832142</v>
      </c>
      <c r="AB6288">
        <v>40.167343261718756</v>
      </c>
      <c r="AC6288">
        <v>198.7772062420845</v>
      </c>
      <c r="AD6288">
        <v>1.4371439941927917E-2</v>
      </c>
      <c r="AE6288">
        <v>18.8284774154925</v>
      </c>
      <c r="AF6288">
        <v>0.10524747133255002</v>
      </c>
      <c r="AG6288">
        <v>1.0426368683589221E-4</v>
      </c>
      <c r="AH6288">
        <v>8.9808309674262992E-3</v>
      </c>
      <c r="AI6288">
        <v>28.923291265964508</v>
      </c>
      <c r="AJ6288">
        <v>12.231256177797606</v>
      </c>
      <c r="AK6288">
        <v>27.834444521069525</v>
      </c>
      <c r="AL6288">
        <v>2.6703125220166983</v>
      </c>
      <c r="AM6288">
        <v>109.91852568387985</v>
      </c>
      <c r="AN6288">
        <v>207.28927074282777</v>
      </c>
      <c r="AO6288">
        <v>0.10168647491931915</v>
      </c>
      <c r="AP6288">
        <v>0.91323192429542555</v>
      </c>
    </row>
    <row r="6289" spans="1:42">
      <c r="A6289">
        <v>14.097800098458976</v>
      </c>
      <c r="B6289">
        <v>20.327295950066116</v>
      </c>
      <c r="C6289">
        <v>-17.359409560273107</v>
      </c>
      <c r="D6289">
        <v>-6.2294958516071404</v>
      </c>
      <c r="E6289">
        <v>6.2294958516071404</v>
      </c>
      <c r="F6289">
        <v>-37.686705510339223</v>
      </c>
      <c r="G6289">
        <v>1.377655962462866E-2</v>
      </c>
      <c r="H6289">
        <v>109.74945500289201</v>
      </c>
      <c r="I6289">
        <v>4.1557305157184601E-2</v>
      </c>
      <c r="J6289">
        <v>9.7706867218017579E-2</v>
      </c>
      <c r="K6289">
        <v>1.3205935232818127</v>
      </c>
      <c r="L6289">
        <v>21.163514852523804</v>
      </c>
      <c r="M6289">
        <v>553.17429968011163</v>
      </c>
      <c r="N6289">
        <v>15.739282654953003</v>
      </c>
      <c r="O6289">
        <v>0.51466438174247742</v>
      </c>
      <c r="P6289">
        <v>2.265428389443291E-2</v>
      </c>
      <c r="Q6289">
        <v>1.628163131078084E-2</v>
      </c>
      <c r="R6289">
        <v>0.39058881759643554</v>
      </c>
      <c r="S6289">
        <v>1060.0060878413667</v>
      </c>
      <c r="T6289">
        <v>36.43670380115509</v>
      </c>
      <c r="U6289">
        <v>0.29681132137775423</v>
      </c>
      <c r="V6289">
        <v>521.38724327087402</v>
      </c>
      <c r="W6289">
        <v>1</v>
      </c>
      <c r="X6289">
        <v>0.30378179907798769</v>
      </c>
      <c r="Y6289">
        <v>490.34747141190985</v>
      </c>
      <c r="Z6289">
        <v>1</v>
      </c>
      <c r="AA6289">
        <v>49.492157264146812</v>
      </c>
      <c r="AB6289">
        <v>36.922513854980473</v>
      </c>
      <c r="AC6289">
        <v>42.300181090831757</v>
      </c>
      <c r="AD6289">
        <v>2.8325431367270965E-3</v>
      </c>
      <c r="AE6289">
        <v>55.587466172123847</v>
      </c>
      <c r="AF6289">
        <v>4.2069443464279169E-2</v>
      </c>
      <c r="AG6289">
        <v>3.2032989968410294E-4</v>
      </c>
      <c r="AH6289">
        <v>3.2956039094924929E-2</v>
      </c>
      <c r="AI6289">
        <v>11.468336284160614</v>
      </c>
      <c r="AJ6289">
        <v>15.726431969505022</v>
      </c>
      <c r="AK6289">
        <v>36.459202610850333</v>
      </c>
      <c r="AL6289">
        <v>-0.17015625314728577</v>
      </c>
      <c r="AM6289">
        <v>67.967512381076816</v>
      </c>
      <c r="AN6289">
        <v>521.19689877623023</v>
      </c>
      <c r="AO6289">
        <v>9.0076893687248222E-2</v>
      </c>
      <c r="AP6289">
        <v>0.87962541961669938</v>
      </c>
    </row>
    <row r="6290" spans="1:42">
      <c r="A6290">
        <v>744.12638593100758</v>
      </c>
      <c r="B6290">
        <v>636.31828324218736</v>
      </c>
      <c r="C6290">
        <v>754.56920052453574</v>
      </c>
      <c r="D6290">
        <v>-10.442814593528169</v>
      </c>
      <c r="E6290">
        <v>-118.25091728234838</v>
      </c>
      <c r="F6290">
        <v>10.442814593528169</v>
      </c>
      <c r="G6290">
        <v>2.0110806279796518E-2</v>
      </c>
      <c r="H6290">
        <v>1857.4493520952828</v>
      </c>
      <c r="I6290">
        <v>4.9359062612056727E-2</v>
      </c>
      <c r="J6290">
        <v>7.3920748233795167E-3</v>
      </c>
      <c r="K6290">
        <v>2.1062982693493364</v>
      </c>
      <c r="L6290">
        <v>37.431352138519287</v>
      </c>
      <c r="M6290">
        <v>20.156143971900352</v>
      </c>
      <c r="N6290">
        <v>146.25783581333164</v>
      </c>
      <c r="O6290">
        <v>0.60819175839424133</v>
      </c>
      <c r="P6290">
        <v>4.4468699561225032E-3</v>
      </c>
      <c r="Q6290">
        <v>2.0014938725365531E-2</v>
      </c>
      <c r="R6290">
        <v>0.40332536220550536</v>
      </c>
      <c r="S6290">
        <v>866.47754428680105</v>
      </c>
      <c r="T6290">
        <v>36.935156583786011</v>
      </c>
      <c r="U6290">
        <v>0.30202008187770846</v>
      </c>
      <c r="V6290">
        <v>573.73092174530029</v>
      </c>
      <c r="W6290">
        <v>1</v>
      </c>
      <c r="X6290">
        <v>0.40509228706359868</v>
      </c>
      <c r="Y6290">
        <v>506.66389683732962</v>
      </c>
      <c r="Z6290">
        <v>1</v>
      </c>
      <c r="AA6290">
        <v>29.667596040678031</v>
      </c>
      <c r="AB6290">
        <v>164.94435388183595</v>
      </c>
      <c r="AC6290">
        <v>91.719891130924225</v>
      </c>
      <c r="AD6290">
        <v>7.8885966895991914E-3</v>
      </c>
      <c r="AE6290">
        <v>2.9862056303386368</v>
      </c>
      <c r="AF6290">
        <v>7.7398009300231926E-2</v>
      </c>
      <c r="AG6290">
        <v>5.898174672845938E-4</v>
      </c>
      <c r="AH6290">
        <v>1.7706304430961607E-3</v>
      </c>
      <c r="AI6290">
        <v>23.35758239030838</v>
      </c>
      <c r="AJ6290">
        <v>6.7734423046601666</v>
      </c>
      <c r="AK6290">
        <v>42.84254711687565</v>
      </c>
      <c r="AL6290">
        <v>7.2245817467511957</v>
      </c>
      <c r="AM6290">
        <v>51.023208940029143</v>
      </c>
      <c r="AN6290">
        <v>276.43556399236945</v>
      </c>
      <c r="AO6290">
        <v>7.6269709229469296E-2</v>
      </c>
      <c r="AP6290">
        <v>0.83859226202964787</v>
      </c>
    </row>
    <row r="6291" spans="1:42">
      <c r="A6291">
        <v>879.15510294181513</v>
      </c>
      <c r="B6291">
        <v>688.46079530591896</v>
      </c>
      <c r="C6291">
        <v>596.32495982842488</v>
      </c>
      <c r="D6291">
        <v>190.69430763589617</v>
      </c>
      <c r="E6291">
        <v>-190.69430763589617</v>
      </c>
      <c r="F6291">
        <v>-282.83014311339025</v>
      </c>
      <c r="G6291">
        <v>2.9324235563145517E-3</v>
      </c>
      <c r="H6291">
        <v>989.67542518852156</v>
      </c>
      <c r="I6291">
        <v>4.0564641058444977E-2</v>
      </c>
      <c r="J6291">
        <v>0.10567921304702758</v>
      </c>
      <c r="K6291">
        <v>1.3174218997895717</v>
      </c>
      <c r="L6291">
        <v>62.428160905838013</v>
      </c>
      <c r="M6291">
        <v>49.697970016319061</v>
      </c>
      <c r="N6291">
        <v>112.85410317916872</v>
      </c>
      <c r="O6291">
        <v>0.76388010382652283</v>
      </c>
      <c r="P6291">
        <v>1.2994403680165606E-2</v>
      </c>
      <c r="Q6291">
        <v>2.6865261554718012E-2</v>
      </c>
      <c r="R6291">
        <v>0.46173539161682131</v>
      </c>
      <c r="S6291">
        <v>776.88860002439174</v>
      </c>
      <c r="T6291">
        <v>33.667096495628357</v>
      </c>
      <c r="U6291">
        <v>0.4459895330667496</v>
      </c>
      <c r="V6291">
        <v>517.77629852294922</v>
      </c>
      <c r="W6291">
        <v>1</v>
      </c>
      <c r="X6291">
        <v>0.41403404831886292</v>
      </c>
      <c r="Y6291">
        <v>579.49877359725815</v>
      </c>
      <c r="Z6291">
        <v>1</v>
      </c>
      <c r="AA6291">
        <v>25.109911267251974</v>
      </c>
      <c r="AB6291">
        <v>22.811656311035158</v>
      </c>
      <c r="AC6291">
        <v>55.474255979061127</v>
      </c>
      <c r="AD6291">
        <v>9.9638001531617247E-3</v>
      </c>
      <c r="AE6291">
        <v>4.2879641275164042</v>
      </c>
      <c r="AF6291">
        <v>7.392607927322381E-3</v>
      </c>
      <c r="AG6291">
        <v>1.6679715049234813E-4</v>
      </c>
      <c r="AH6291">
        <v>2.512168982028961E-2</v>
      </c>
      <c r="AI6291">
        <v>12.592318952083588</v>
      </c>
      <c r="AJ6291">
        <v>1.827788448053612</v>
      </c>
      <c r="AK6291">
        <v>30.2565421718359</v>
      </c>
      <c r="AL6291">
        <v>4.5677018751756533</v>
      </c>
      <c r="AM6291">
        <v>30.771496403217316</v>
      </c>
      <c r="AN6291">
        <v>469.64001546159631</v>
      </c>
      <c r="AO6291">
        <v>4.6768812537193297E-2</v>
      </c>
      <c r="AP6291">
        <v>0.90393089818954486</v>
      </c>
    </row>
    <row r="6292" spans="1:42">
      <c r="A6292">
        <v>384.4361010370335</v>
      </c>
      <c r="B6292">
        <v>130.55849608824713</v>
      </c>
      <c r="C6292">
        <v>494.32416136547533</v>
      </c>
      <c r="D6292">
        <v>-109.88806032844184</v>
      </c>
      <c r="E6292">
        <v>-363.76566527722821</v>
      </c>
      <c r="F6292">
        <v>109.88806032844184</v>
      </c>
      <c r="G6292">
        <v>-2.3704805029667016E-4</v>
      </c>
      <c r="H6292">
        <v>1131.7715962675763</v>
      </c>
      <c r="I6292">
        <v>4.9863714873790738E-2</v>
      </c>
      <c r="J6292">
        <v>4.2256041288375852E-2</v>
      </c>
      <c r="K6292">
        <v>1.1492958240568638</v>
      </c>
      <c r="L6292">
        <v>53.953242301940918</v>
      </c>
      <c r="M6292">
        <v>206.02230936972506</v>
      </c>
      <c r="N6292">
        <v>72.725081810569776</v>
      </c>
      <c r="O6292">
        <v>0.77277937531471252</v>
      </c>
      <c r="P6292">
        <v>2.3540296660529238E-2</v>
      </c>
      <c r="Q6292">
        <v>3.9990185790591763E-2</v>
      </c>
      <c r="R6292">
        <v>0.45262768268585207</v>
      </c>
      <c r="S6292">
        <v>839.69502702567274</v>
      </c>
      <c r="T6292">
        <v>30.414605140686035</v>
      </c>
      <c r="U6292">
        <v>0.31820583522319795</v>
      </c>
      <c r="V6292">
        <v>578.95824909210205</v>
      </c>
      <c r="W6292">
        <v>1</v>
      </c>
      <c r="X6292">
        <v>0.3365901303291321</v>
      </c>
      <c r="Y6292">
        <v>314.44341458743042</v>
      </c>
      <c r="Z6292">
        <v>1</v>
      </c>
      <c r="AA6292">
        <v>9.517601634054186</v>
      </c>
      <c r="AB6292">
        <v>160.55305786132814</v>
      </c>
      <c r="AC6292">
        <v>89.851231873035431</v>
      </c>
      <c r="AD6292">
        <v>1.5261099073621963E-2</v>
      </c>
      <c r="AE6292">
        <v>4.9883144246926747</v>
      </c>
      <c r="AF6292">
        <v>-1.1877043247222902E-2</v>
      </c>
      <c r="AG6292">
        <v>4.1258798450970907E-4</v>
      </c>
      <c r="AH6292">
        <v>2.945632034540176E-2</v>
      </c>
      <c r="AI6292">
        <v>14.431220591068268</v>
      </c>
      <c r="AJ6292">
        <v>10.608994363961958</v>
      </c>
      <c r="AK6292">
        <v>47.127841141819957</v>
      </c>
      <c r="AL6292">
        <v>5.5851863308545422</v>
      </c>
      <c r="AM6292">
        <v>64.302296340465546</v>
      </c>
      <c r="AN6292">
        <v>738.45275082197008</v>
      </c>
      <c r="AO6292">
        <v>8.9505706906318663E-2</v>
      </c>
      <c r="AP6292">
        <v>0.9134894573688509</v>
      </c>
    </row>
    <row r="6293" spans="1:42">
      <c r="A6293">
        <v>728.95770592109409</v>
      </c>
      <c r="B6293">
        <v>532.60304644249345</v>
      </c>
      <c r="C6293">
        <v>337.25273556020539</v>
      </c>
      <c r="D6293">
        <v>196.35465947860064</v>
      </c>
      <c r="E6293">
        <v>-196.35465947860064</v>
      </c>
      <c r="F6293">
        <v>-391.70497036088869</v>
      </c>
      <c r="G6293">
        <v>1.9360021872934941E-2</v>
      </c>
      <c r="H6293">
        <v>304.90563093004073</v>
      </c>
      <c r="I6293">
        <v>3.6714330017566681E-2</v>
      </c>
      <c r="J6293">
        <v>5.072159767150879E-3</v>
      </c>
      <c r="K6293">
        <v>2.1472344655215738</v>
      </c>
      <c r="L6293">
        <v>27.65929102897644</v>
      </c>
      <c r="M6293">
        <v>7.7015506377942611</v>
      </c>
      <c r="N6293">
        <v>101.32538741798402</v>
      </c>
      <c r="O6293">
        <v>0.98724934458732605</v>
      </c>
      <c r="P6293">
        <v>1.5912840048472085E-2</v>
      </c>
      <c r="Q6293">
        <v>2.649131192101372E-3</v>
      </c>
      <c r="R6293">
        <v>0.48802341461181642</v>
      </c>
      <c r="S6293">
        <v>400.02543285151989</v>
      </c>
      <c r="T6293">
        <v>31.358018517494202</v>
      </c>
      <c r="U6293">
        <v>0.40315575897693634</v>
      </c>
      <c r="V6293">
        <v>636.38596534729004</v>
      </c>
      <c r="W6293">
        <v>1</v>
      </c>
      <c r="X6293">
        <v>0.4406021010875702</v>
      </c>
      <c r="Y6293">
        <v>444.56098601736551</v>
      </c>
      <c r="Z6293">
        <v>1</v>
      </c>
      <c r="AA6293">
        <v>49.970269571504602</v>
      </c>
      <c r="AB6293">
        <v>77.641789001464844</v>
      </c>
      <c r="AC6293">
        <v>46.437542140483856</v>
      </c>
      <c r="AD6293">
        <v>6.54343499077691E-3</v>
      </c>
      <c r="AE6293">
        <v>11.56410801872261</v>
      </c>
      <c r="AF6293">
        <v>7.6179403066635121E-2</v>
      </c>
      <c r="AG6293">
        <v>2.4949080656516291E-4</v>
      </c>
      <c r="AH6293">
        <v>2.5796008682250973E-2</v>
      </c>
      <c r="AI6293">
        <v>28.550991714000702</v>
      </c>
      <c r="AJ6293">
        <v>7.082850071398946</v>
      </c>
      <c r="AK6293">
        <v>4.7177598685026165</v>
      </c>
      <c r="AL6293">
        <v>3.6868310758125005</v>
      </c>
      <c r="AM6293">
        <v>28.352832567691806</v>
      </c>
      <c r="AN6293">
        <v>474.79944109543447</v>
      </c>
      <c r="AO6293">
        <v>8.2182281374931332E-2</v>
      </c>
      <c r="AP6293">
        <v>0.84061008739471443</v>
      </c>
    </row>
    <row r="6294" spans="1:42">
      <c r="A6294">
        <v>1186.813379804327</v>
      </c>
      <c r="B6294">
        <v>1681.1774098226483</v>
      </c>
      <c r="C6294">
        <v>1630.983445935801</v>
      </c>
      <c r="D6294">
        <v>-494.36403001832127</v>
      </c>
      <c r="E6294">
        <v>50.193963886847314</v>
      </c>
      <c r="F6294">
        <v>-50.193963886847314</v>
      </c>
      <c r="G6294">
        <v>1.9583024977061058E-2</v>
      </c>
      <c r="H6294">
        <v>2533.4899567633224</v>
      </c>
      <c r="I6294">
        <v>2.2122689187526703E-2</v>
      </c>
      <c r="J6294">
        <v>1.8761861085891722E-2</v>
      </c>
      <c r="K6294">
        <v>1.2979657790482044</v>
      </c>
      <c r="L6294">
        <v>17.301418781280518</v>
      </c>
      <c r="M6294">
        <v>1850.1250767590968</v>
      </c>
      <c r="N6294">
        <v>171.62034108295444</v>
      </c>
      <c r="O6294">
        <v>0.73721936345100403</v>
      </c>
      <c r="P6294">
        <v>2.169382434421115E-2</v>
      </c>
      <c r="Q6294">
        <v>9.8582992023891862E-3</v>
      </c>
      <c r="R6294">
        <v>0.42779288768768309</v>
      </c>
      <c r="S6294">
        <v>1053.0359571519864</v>
      </c>
      <c r="T6294">
        <v>46.019774675369263</v>
      </c>
      <c r="U6294">
        <v>0.36447219312191015</v>
      </c>
      <c r="V6294">
        <v>578.79998683929443</v>
      </c>
      <c r="W6294">
        <v>1</v>
      </c>
      <c r="X6294">
        <v>0.40884133815765383</v>
      </c>
      <c r="Y6294">
        <v>503.69900822551642</v>
      </c>
      <c r="Z6294">
        <v>1</v>
      </c>
      <c r="AA6294">
        <v>4.3937049221324926</v>
      </c>
      <c r="AB6294">
        <v>60.532423950195316</v>
      </c>
      <c r="AC6294">
        <v>191.34475141763687</v>
      </c>
      <c r="AD6294">
        <v>1.3840209113226996E-2</v>
      </c>
      <c r="AE6294">
        <v>1.0126312405122371</v>
      </c>
      <c r="AF6294">
        <v>7.4791088104248032E-2</v>
      </c>
      <c r="AG6294">
        <v>1.2599819364964953E-4</v>
      </c>
      <c r="AH6294">
        <v>3.8049662148952487E-2</v>
      </c>
      <c r="AI6294">
        <v>21.304667294025421</v>
      </c>
      <c r="AJ6294">
        <v>15.709303930714348</v>
      </c>
      <c r="AK6294">
        <v>42.119810848832131</v>
      </c>
      <c r="AL6294">
        <v>5.326971934935731</v>
      </c>
      <c r="AM6294">
        <v>90.384486615657806</v>
      </c>
      <c r="AN6294">
        <v>718.79932266085757</v>
      </c>
      <c r="AO6294">
        <v>7.0730771660804742E-2</v>
      </c>
      <c r="AP6294">
        <v>0.90550297808647173</v>
      </c>
    </row>
    <row r="6295" spans="1:42">
      <c r="A6295">
        <v>953.72807030132003</v>
      </c>
      <c r="B6295">
        <v>619.90291089655648</v>
      </c>
      <c r="C6295">
        <v>356.74923871751201</v>
      </c>
      <c r="D6295">
        <v>333.82515940476355</v>
      </c>
      <c r="E6295">
        <v>-333.82515940476355</v>
      </c>
      <c r="F6295">
        <v>-596.97883158380796</v>
      </c>
      <c r="G6295">
        <v>-1.6996372476515676E-3</v>
      </c>
      <c r="H6295">
        <v>56.745953773622553</v>
      </c>
      <c r="I6295">
        <v>2.8723718225955965E-2</v>
      </c>
      <c r="J6295">
        <v>0.10307479429244995</v>
      </c>
      <c r="K6295">
        <v>1.3355371591985226</v>
      </c>
      <c r="L6295">
        <v>36.353365182876587</v>
      </c>
      <c r="M6295">
        <v>1.1999015600008238</v>
      </c>
      <c r="N6295">
        <v>166.24164972686771</v>
      </c>
      <c r="O6295">
        <v>0.98277625441551208</v>
      </c>
      <c r="P6295">
        <v>2.0208339744144013E-2</v>
      </c>
      <c r="Q6295">
        <v>1.3785204198625351E-2</v>
      </c>
      <c r="R6295">
        <v>0.39088599205017088</v>
      </c>
      <c r="S6295">
        <v>382.36158980805442</v>
      </c>
      <c r="T6295">
        <v>47.821542620658875</v>
      </c>
      <c r="U6295">
        <v>0.31536871492862706</v>
      </c>
      <c r="V6295">
        <v>520.68548202514648</v>
      </c>
      <c r="W6295">
        <v>1</v>
      </c>
      <c r="X6295">
        <v>0.31227563023567201</v>
      </c>
      <c r="Y6295">
        <v>638.13517372588217</v>
      </c>
      <c r="Z6295">
        <v>1</v>
      </c>
      <c r="AA6295">
        <v>22.890067987451559</v>
      </c>
      <c r="AB6295">
        <v>82.059630676269535</v>
      </c>
      <c r="AC6295">
        <v>32.931433618068695</v>
      </c>
      <c r="AD6295">
        <v>1.3198617788461538E-2</v>
      </c>
      <c r="AE6295">
        <v>12.953554851781725</v>
      </c>
      <c r="AF6295">
        <v>-1.5485576391220094E-2</v>
      </c>
      <c r="AG6295">
        <v>1.1999759087265155E-3</v>
      </c>
      <c r="AH6295">
        <v>6.7469270229339603E-4</v>
      </c>
      <c r="AI6295">
        <v>16.358819901943207</v>
      </c>
      <c r="AJ6295">
        <v>6.2681956372726626</v>
      </c>
      <c r="AK6295">
        <v>0.66938585221767422</v>
      </c>
      <c r="AL6295">
        <v>4.1144980760023353</v>
      </c>
      <c r="AM6295">
        <v>58.661996948719022</v>
      </c>
      <c r="AN6295">
        <v>820.38991716824694</v>
      </c>
      <c r="AO6295">
        <v>3.3828408598899844E-2</v>
      </c>
      <c r="AP6295">
        <v>0.81498757219314577</v>
      </c>
    </row>
    <row r="6296" spans="1:42">
      <c r="A6296">
        <v>748.58478282461158</v>
      </c>
      <c r="B6296">
        <v>1052.9746664015365</v>
      </c>
      <c r="C6296">
        <v>967.6485060172821</v>
      </c>
      <c r="D6296">
        <v>-304.38988357692494</v>
      </c>
      <c r="E6296">
        <v>85.326160384254422</v>
      </c>
      <c r="F6296">
        <v>-85.326160384254422</v>
      </c>
      <c r="G6296">
        <v>3.6547974331532125E-2</v>
      </c>
      <c r="H6296">
        <v>1351.8154245158069</v>
      </c>
      <c r="I6296">
        <v>2.8068663775920866E-2</v>
      </c>
      <c r="J6296">
        <v>6.2376941442489627E-2</v>
      </c>
      <c r="K6296">
        <v>1.9852498640596865</v>
      </c>
      <c r="L6296">
        <v>16.928396224975586</v>
      </c>
      <c r="M6296">
        <v>1209.6333271248197</v>
      </c>
      <c r="N6296">
        <v>92.176830329704288</v>
      </c>
      <c r="O6296">
        <v>0.84370532631874084</v>
      </c>
      <c r="P6296">
        <v>1.6794090376959905E-2</v>
      </c>
      <c r="Q6296">
        <v>3.7243899186452226E-2</v>
      </c>
      <c r="R6296">
        <v>0.38390642642974854</v>
      </c>
      <c r="S6296">
        <v>375.89627509105867</v>
      </c>
      <c r="T6296">
        <v>27.660882472991943</v>
      </c>
      <c r="U6296">
        <v>0.32067572295665742</v>
      </c>
      <c r="V6296">
        <v>459.79177951812744</v>
      </c>
      <c r="W6296">
        <v>1</v>
      </c>
      <c r="X6296">
        <v>0.37009359121322633</v>
      </c>
      <c r="Y6296">
        <v>657.69793545253424</v>
      </c>
      <c r="Z6296">
        <v>1</v>
      </c>
      <c r="AA6296">
        <v>22.970686949834828</v>
      </c>
      <c r="AB6296">
        <v>92.730920898437503</v>
      </c>
      <c r="AC6296">
        <v>163.4901836514473</v>
      </c>
      <c r="AD6296">
        <v>7.7533640413202792E-3</v>
      </c>
      <c r="AE6296">
        <v>5.1487182653089469</v>
      </c>
      <c r="AF6296">
        <v>0.12005438089370726</v>
      </c>
      <c r="AG6296">
        <v>4.6647046418336083E-4</v>
      </c>
      <c r="AH6296">
        <v>9.4205227971076947E-3</v>
      </c>
      <c r="AI6296">
        <v>18.24092298746109</v>
      </c>
      <c r="AJ6296">
        <v>3.9463268784257655</v>
      </c>
      <c r="AK6296">
        <v>19.007774475216866</v>
      </c>
      <c r="AL6296">
        <v>4.7674708997631896</v>
      </c>
      <c r="AM6296">
        <v>28.453751933574679</v>
      </c>
      <c r="AN6296">
        <v>385.47322057061291</v>
      </c>
      <c r="AO6296">
        <v>8.8904254078865041E-2</v>
      </c>
      <c r="AP6296">
        <v>0.89253846383094804</v>
      </c>
    </row>
    <row r="6297" spans="1:42">
      <c r="A6297">
        <v>1205.8131135247008</v>
      </c>
      <c r="B6297">
        <v>1366.6799962485939</v>
      </c>
      <c r="C6297">
        <v>635.55370654473313</v>
      </c>
      <c r="D6297">
        <v>-160.86688272389301</v>
      </c>
      <c r="E6297">
        <v>160.86688272389301</v>
      </c>
      <c r="F6297">
        <v>-731.12628970386072</v>
      </c>
      <c r="G6297">
        <v>9.9265414982381561E-3</v>
      </c>
      <c r="H6297">
        <v>220.92661235694766</v>
      </c>
      <c r="I6297">
        <v>2.0275972187519073E-2</v>
      </c>
      <c r="J6297">
        <v>3.5784406661987303E-2</v>
      </c>
      <c r="K6297">
        <v>1.0435000796973706</v>
      </c>
      <c r="L6297">
        <v>69.442390203475952</v>
      </c>
      <c r="M6297">
        <v>606.42224475733826</v>
      </c>
      <c r="N6297">
        <v>152.88072789878848</v>
      </c>
      <c r="O6297">
        <v>0.77160951495170593</v>
      </c>
      <c r="P6297">
        <v>6.6974446508619506E-3</v>
      </c>
      <c r="Q6297">
        <v>3.698534038331773E-2</v>
      </c>
      <c r="R6297">
        <v>0.44577966690063475</v>
      </c>
      <c r="S6297">
        <v>445.32723273238855</v>
      </c>
      <c r="T6297">
        <v>40.163686871528625</v>
      </c>
      <c r="U6297">
        <v>0.38829063236713413</v>
      </c>
      <c r="V6297">
        <v>607.30814933776855</v>
      </c>
      <c r="W6297">
        <v>1</v>
      </c>
      <c r="X6297">
        <v>0.41554938673973085</v>
      </c>
      <c r="Y6297">
        <v>423.78639123905839</v>
      </c>
      <c r="Z6297">
        <v>1</v>
      </c>
      <c r="AA6297">
        <v>9.7057446693897269</v>
      </c>
      <c r="AB6297">
        <v>106.90540008544923</v>
      </c>
      <c r="AC6297">
        <v>164.11822289228439</v>
      </c>
      <c r="AD6297">
        <v>6.0720101380959532E-3</v>
      </c>
      <c r="AE6297">
        <v>2.3577016982534049</v>
      </c>
      <c r="AF6297">
        <v>3.7281092405319211E-2</v>
      </c>
      <c r="AG6297">
        <v>6.8041824174923068E-4</v>
      </c>
      <c r="AH6297">
        <v>6.063888120651245E-3</v>
      </c>
      <c r="AI6297">
        <v>19.578120410442352</v>
      </c>
      <c r="AJ6297">
        <v>0.78618897464142823</v>
      </c>
      <c r="AK6297">
        <v>6.0202061337232591</v>
      </c>
      <c r="AL6297">
        <v>2.1393198768251498</v>
      </c>
      <c r="AM6297">
        <v>67.821926558017736</v>
      </c>
      <c r="AN6297">
        <v>122.20816519504622</v>
      </c>
      <c r="AO6297">
        <v>0.10857572448253631</v>
      </c>
      <c r="AP6297">
        <v>0.81007348442077642</v>
      </c>
    </row>
    <row r="6298" spans="1:42">
      <c r="A6298">
        <v>1220.0532136255965</v>
      </c>
      <c r="B6298">
        <v>968.49537303825514</v>
      </c>
      <c r="C6298">
        <v>1365.2602246448835</v>
      </c>
      <c r="D6298">
        <v>-145.20701101928694</v>
      </c>
      <c r="E6298">
        <v>-396.76485160662833</v>
      </c>
      <c r="F6298">
        <v>145.20701101928694</v>
      </c>
      <c r="G6298">
        <v>3.3470064179352173E-2</v>
      </c>
      <c r="H6298">
        <v>3268.3087224761002</v>
      </c>
      <c r="I6298">
        <v>2.2451699674129487E-2</v>
      </c>
      <c r="J6298">
        <v>0.10199251770973206</v>
      </c>
      <c r="K6298">
        <v>2.1373297502338886</v>
      </c>
      <c r="L6298">
        <v>23.956611156463623</v>
      </c>
      <c r="M6298">
        <v>9.1832967444066327</v>
      </c>
      <c r="N6298">
        <v>192.31307718753817</v>
      </c>
      <c r="O6298">
        <v>0.75523164868354797</v>
      </c>
      <c r="P6298">
        <v>4.9434439341227206E-3</v>
      </c>
      <c r="Q6298">
        <v>3.0699557357364227E-2</v>
      </c>
      <c r="R6298">
        <v>0.45726468563079836</v>
      </c>
      <c r="S6298">
        <v>1091.6878010554481</v>
      </c>
      <c r="T6298">
        <v>46.518653631210327</v>
      </c>
      <c r="U6298">
        <v>0.36035463273525237</v>
      </c>
      <c r="V6298">
        <v>471.94583415985107</v>
      </c>
      <c r="W6298">
        <v>1</v>
      </c>
      <c r="X6298">
        <v>0.36919027328491211</v>
      </c>
      <c r="Y6298">
        <v>330.66221222136443</v>
      </c>
      <c r="Z6298">
        <v>1</v>
      </c>
      <c r="AA6298">
        <v>42.394369855833062</v>
      </c>
      <c r="AB6298">
        <v>111.2985174560547</v>
      </c>
      <c r="AC6298">
        <v>190.74034839868546</v>
      </c>
      <c r="AD6298">
        <v>1.2733236133542835E-2</v>
      </c>
      <c r="AE6298">
        <v>1.093924323307681</v>
      </c>
      <c r="AF6298">
        <v>0.11700426578521728</v>
      </c>
      <c r="AG6298">
        <v>9.2148955676935702E-4</v>
      </c>
      <c r="AH6298">
        <v>2.9620312201976771E-2</v>
      </c>
      <c r="AI6298">
        <v>24.058652222156525</v>
      </c>
      <c r="AJ6298">
        <v>0.95624045378404721</v>
      </c>
      <c r="AK6298">
        <v>34.285102992653847</v>
      </c>
      <c r="AL6298">
        <v>7.1419768311466338</v>
      </c>
      <c r="AM6298">
        <v>75.421212899684903</v>
      </c>
      <c r="AN6298">
        <v>589.16523328438552</v>
      </c>
      <c r="AO6298">
        <v>7.5952301621437068E-2</v>
      </c>
      <c r="AP6298">
        <v>0.86642147612571729</v>
      </c>
    </row>
    <row r="6299" spans="1:42">
      <c r="A6299">
        <v>809.73525908537692</v>
      </c>
      <c r="B6299">
        <v>711.50011420221722</v>
      </c>
      <c r="C6299">
        <v>513.80661998441235</v>
      </c>
      <c r="D6299">
        <v>98.235144883159705</v>
      </c>
      <c r="E6299">
        <v>-98.235144883159705</v>
      </c>
      <c r="F6299">
        <v>-295.92863910096457</v>
      </c>
      <c r="G6299">
        <v>6.6529458790834051E-2</v>
      </c>
      <c r="H6299">
        <v>670.49435916350842</v>
      </c>
      <c r="I6299">
        <v>2.353570371866226E-2</v>
      </c>
      <c r="J6299">
        <v>1.536274003982544E-2</v>
      </c>
      <c r="K6299">
        <v>1.9188152985513209</v>
      </c>
      <c r="L6299">
        <v>31.637669801712036</v>
      </c>
      <c r="M6299">
        <v>40.167982362530381</v>
      </c>
      <c r="N6299">
        <v>131.17205816421512</v>
      </c>
      <c r="O6299">
        <v>0.57460483908653259</v>
      </c>
      <c r="P6299">
        <v>2.2193658457862003E-2</v>
      </c>
      <c r="Q6299">
        <v>2.9868517610761848E-2</v>
      </c>
      <c r="R6299">
        <v>0.47405941963195802</v>
      </c>
      <c r="S6299">
        <v>613.5406495645625</v>
      </c>
      <c r="T6299">
        <v>39.050039649009705</v>
      </c>
      <c r="U6299">
        <v>0.3469685083627701</v>
      </c>
      <c r="V6299">
        <v>629.17633056640625</v>
      </c>
      <c r="W6299">
        <v>1</v>
      </c>
      <c r="X6299">
        <v>0.34352944970130922</v>
      </c>
      <c r="Y6299">
        <v>322.20684647886617</v>
      </c>
      <c r="Z6299">
        <v>1</v>
      </c>
      <c r="AA6299">
        <v>26.17252761536599</v>
      </c>
      <c r="AB6299">
        <v>42.772815979003909</v>
      </c>
      <c r="AC6299">
        <v>78.002975881099701</v>
      </c>
      <c r="AD6299">
        <v>1.2761936024722888E-2</v>
      </c>
      <c r="AE6299">
        <v>72.384762670516011</v>
      </c>
      <c r="AF6299">
        <v>0.16456791043281552</v>
      </c>
      <c r="AG6299">
        <v>1.0134577264216257E-3</v>
      </c>
      <c r="AH6299">
        <v>2.5091127896308896E-2</v>
      </c>
      <c r="AI6299">
        <v>23.397186696529388</v>
      </c>
      <c r="AJ6299">
        <v>8.6138659010628622</v>
      </c>
      <c r="AK6299">
        <v>7.7592313331365581</v>
      </c>
      <c r="AL6299">
        <v>6.9685291809265486</v>
      </c>
      <c r="AM6299">
        <v>78.874894344806663</v>
      </c>
      <c r="AN6299">
        <v>261.5137200486875</v>
      </c>
      <c r="AO6299">
        <v>0.10874393117427826</v>
      </c>
      <c r="AP6299">
        <v>0.87490725278854375</v>
      </c>
    </row>
    <row r="6300" spans="1:42">
      <c r="A6300">
        <v>363.24998922363062</v>
      </c>
      <c r="B6300">
        <v>170.96627770051083</v>
      </c>
      <c r="C6300">
        <v>1232.2461751193755</v>
      </c>
      <c r="D6300">
        <v>-868.99618589574493</v>
      </c>
      <c r="E6300">
        <v>-1061.2798974188647</v>
      </c>
      <c r="F6300">
        <v>868.99618589574493</v>
      </c>
      <c r="G6300">
        <v>1.0989286082249118E-2</v>
      </c>
      <c r="H6300">
        <v>4398.6138428362101</v>
      </c>
      <c r="I6300">
        <v>1.9479865729808806E-2</v>
      </c>
      <c r="J6300">
        <v>7.0329903364181517E-2</v>
      </c>
      <c r="K6300">
        <v>1.7154473626196385</v>
      </c>
      <c r="L6300">
        <v>32.272171974182129</v>
      </c>
      <c r="M6300">
        <v>1.573613243969618</v>
      </c>
      <c r="N6300">
        <v>67.521395230674756</v>
      </c>
      <c r="O6300">
        <v>0.74465599656105042</v>
      </c>
      <c r="P6300">
        <v>1.382800155215793E-2</v>
      </c>
      <c r="Q6300">
        <v>3.9053018940819625E-2</v>
      </c>
      <c r="R6300">
        <v>0.43224998950958254</v>
      </c>
      <c r="S6300">
        <v>1009.9078185721935</v>
      </c>
      <c r="T6300">
        <v>38.934946060180664</v>
      </c>
      <c r="U6300">
        <v>0.34776002109050752</v>
      </c>
      <c r="V6300">
        <v>556.87592029571533</v>
      </c>
      <c r="W6300">
        <v>1</v>
      </c>
      <c r="X6300">
        <v>0.40572672128677367</v>
      </c>
      <c r="Y6300">
        <v>599.0299748307034</v>
      </c>
      <c r="Z6300">
        <v>1</v>
      </c>
      <c r="AA6300">
        <v>24.860224372549062</v>
      </c>
      <c r="AB6300">
        <v>126.27868237304689</v>
      </c>
      <c r="AC6300">
        <v>166.5080264210701</v>
      </c>
      <c r="AD6300">
        <v>3.3399549304929553E-3</v>
      </c>
      <c r="AE6300">
        <v>18.79571875858818</v>
      </c>
      <c r="AF6300">
        <v>2.6827876567840574E-2</v>
      </c>
      <c r="AG6300">
        <v>1.3752615901620542E-3</v>
      </c>
      <c r="AH6300">
        <v>1.2780420744419096E-2</v>
      </c>
      <c r="AI6300">
        <v>22.835308611392975</v>
      </c>
      <c r="AJ6300">
        <v>2.1735601166859411</v>
      </c>
      <c r="AK6300">
        <v>49.830938857197758</v>
      </c>
      <c r="AL6300">
        <v>9.5037755986300247</v>
      </c>
      <c r="AM6300">
        <v>24.047013556957246</v>
      </c>
      <c r="AN6300">
        <v>460.41233250101129</v>
      </c>
      <c r="AO6300">
        <v>3.7611608624458316E-2</v>
      </c>
      <c r="AP6300">
        <v>0.83799124836921701</v>
      </c>
    </row>
    <row r="6301" spans="1:42">
      <c r="A6301">
        <v>337.54161103064939</v>
      </c>
      <c r="B6301">
        <v>178.36423109228443</v>
      </c>
      <c r="C6301">
        <v>315.98676183564112</v>
      </c>
      <c r="D6301">
        <v>21.554849195008273</v>
      </c>
      <c r="E6301">
        <v>-159.17737993836496</v>
      </c>
      <c r="F6301">
        <v>-21.554849195008273</v>
      </c>
      <c r="G6301">
        <v>1.2999004039872765E-2</v>
      </c>
      <c r="H6301">
        <v>899.71691071086968</v>
      </c>
      <c r="I6301">
        <v>2.8914594948291777E-2</v>
      </c>
      <c r="J6301">
        <v>8.969224071502685E-2</v>
      </c>
      <c r="K6301">
        <v>1.880379672449827</v>
      </c>
      <c r="L6301">
        <v>41.273554563522339</v>
      </c>
      <c r="M6301">
        <v>3.1277586646768931</v>
      </c>
      <c r="N6301">
        <v>71.057750191116341</v>
      </c>
      <c r="O6301">
        <v>0.91388747096061707</v>
      </c>
      <c r="P6301">
        <v>2.6439110438028967E-4</v>
      </c>
      <c r="Q6301">
        <v>1.7085831801096595E-2</v>
      </c>
      <c r="R6301">
        <v>0.38485366821289063</v>
      </c>
      <c r="S6301">
        <v>744.488723551465</v>
      </c>
      <c r="T6301">
        <v>39.721384644508362</v>
      </c>
      <c r="U6301">
        <v>0.29911535561084751</v>
      </c>
      <c r="V6301">
        <v>568.62645149230957</v>
      </c>
      <c r="W6301">
        <v>1</v>
      </c>
      <c r="X6301">
        <v>0.40733947634696965</v>
      </c>
      <c r="Y6301">
        <v>573.04535186134513</v>
      </c>
      <c r="Z6301">
        <v>1</v>
      </c>
      <c r="AA6301">
        <v>35.596062167177202</v>
      </c>
      <c r="AB6301">
        <v>151.55309710693359</v>
      </c>
      <c r="AC6301">
        <v>52.605406939983368</v>
      </c>
      <c r="AD6301">
        <v>6.5531510573167071E-3</v>
      </c>
      <c r="AE6301">
        <v>2.6313422590782838</v>
      </c>
      <c r="AF6301">
        <v>5.0574706792831409E-2</v>
      </c>
      <c r="AG6301">
        <v>7.4019164121047552E-4</v>
      </c>
      <c r="AH6301">
        <v>5.8491269207000728E-2</v>
      </c>
      <c r="AI6301">
        <v>15.958413779735565</v>
      </c>
      <c r="AJ6301">
        <v>8.8929520645194735</v>
      </c>
      <c r="AK6301">
        <v>59.651165429949756</v>
      </c>
      <c r="AL6301">
        <v>0.98386497033537745</v>
      </c>
      <c r="AM6301">
        <v>76.87938419580459</v>
      </c>
      <c r="AN6301">
        <v>360.50033584222234</v>
      </c>
      <c r="AO6301">
        <v>8.1697652697563169E-2</v>
      </c>
      <c r="AP6301">
        <v>0.89040135288238542</v>
      </c>
    </row>
    <row r="6302" spans="1:42">
      <c r="A6302">
        <v>634.47107980228043</v>
      </c>
      <c r="B6302">
        <v>470.77053859032844</v>
      </c>
      <c r="C6302">
        <v>491.64894394508906</v>
      </c>
      <c r="D6302">
        <v>142.82213585719137</v>
      </c>
      <c r="E6302">
        <v>-163.70054121195199</v>
      </c>
      <c r="F6302">
        <v>-142.82213585719137</v>
      </c>
      <c r="G6302">
        <v>8.4773669827899842E-2</v>
      </c>
      <c r="H6302">
        <v>1072.4870422061704</v>
      </c>
      <c r="I6302">
        <v>4.5709863603115075E-2</v>
      </c>
      <c r="J6302">
        <v>2.484674000740051E-2</v>
      </c>
      <c r="K6302">
        <v>1.2261501926720142</v>
      </c>
      <c r="L6302">
        <v>77.118608951568604</v>
      </c>
      <c r="M6302">
        <v>9.817664658688475</v>
      </c>
      <c r="N6302">
        <v>121.41835897083284</v>
      </c>
      <c r="O6302">
        <v>0.60876181721687317</v>
      </c>
      <c r="P6302">
        <v>2.064125823974609E-2</v>
      </c>
      <c r="Q6302">
        <v>3.7198869440290654E-2</v>
      </c>
      <c r="R6302">
        <v>0.41820559978485106</v>
      </c>
      <c r="S6302">
        <v>413.43042936597919</v>
      </c>
      <c r="T6302">
        <v>25.553375482559204</v>
      </c>
      <c r="U6302">
        <v>0.29738712728023531</v>
      </c>
      <c r="V6302">
        <v>525.92236995697021</v>
      </c>
      <c r="W6302">
        <v>1</v>
      </c>
      <c r="X6302">
        <v>0.33270647525787356</v>
      </c>
      <c r="Y6302">
        <v>271.66506367039074</v>
      </c>
      <c r="Z6302">
        <v>1</v>
      </c>
      <c r="AA6302">
        <v>47.873857326154713</v>
      </c>
      <c r="AB6302">
        <v>174.64038439941407</v>
      </c>
      <c r="AC6302">
        <v>78.712834417819977</v>
      </c>
      <c r="AD6302">
        <v>1.4029483306102264E-2</v>
      </c>
      <c r="AE6302">
        <v>26.568093713507739</v>
      </c>
      <c r="AF6302">
        <v>0.27896430015563967</v>
      </c>
      <c r="AG6302">
        <v>1.360687238067982E-3</v>
      </c>
      <c r="AH6302">
        <v>3.8985656774044038E-2</v>
      </c>
      <c r="AI6302">
        <v>15.860259830951691</v>
      </c>
      <c r="AJ6302">
        <v>1.9535952791801909</v>
      </c>
      <c r="AK6302">
        <v>39.849414759278297</v>
      </c>
      <c r="AL6302">
        <v>4.0412839779118856</v>
      </c>
      <c r="AM6302">
        <v>89.41219638586044</v>
      </c>
      <c r="AN6302">
        <v>392.84208268893371</v>
      </c>
      <c r="AO6302">
        <v>4.9773166298866273E-2</v>
      </c>
      <c r="AP6302">
        <v>0.85369443583488469</v>
      </c>
    </row>
    <row r="6303" spans="1:42">
      <c r="A6303">
        <v>600.90245931444395</v>
      </c>
      <c r="B6303">
        <v>397.61741778229009</v>
      </c>
      <c r="C6303">
        <v>1263.823431682001</v>
      </c>
      <c r="D6303">
        <v>-662.92097236755706</v>
      </c>
      <c r="E6303">
        <v>-866.20601389971091</v>
      </c>
      <c r="F6303">
        <v>662.92097236755706</v>
      </c>
      <c r="G6303">
        <v>1.9358717637947755E-2</v>
      </c>
      <c r="H6303">
        <v>3602.4347602613302</v>
      </c>
      <c r="I6303">
        <v>3.1087023317813871E-2</v>
      </c>
      <c r="J6303">
        <v>6.4532308101654057E-2</v>
      </c>
      <c r="K6303">
        <v>2.158602655738592</v>
      </c>
      <c r="L6303">
        <v>37.65119194984436</v>
      </c>
      <c r="M6303">
        <v>127.27903784329584</v>
      </c>
      <c r="N6303">
        <v>126.18606208496095</v>
      </c>
      <c r="O6303">
        <v>0.83941468596458435</v>
      </c>
      <c r="P6303">
        <v>1.1876792112986244E-2</v>
      </c>
      <c r="Q6303">
        <v>4.6889941374460849E-2</v>
      </c>
      <c r="R6303">
        <v>0.3869392681121826</v>
      </c>
      <c r="S6303">
        <v>1133.2234728401454</v>
      </c>
      <c r="T6303">
        <v>49.259325861930847</v>
      </c>
      <c r="U6303">
        <v>0.28089145243167879</v>
      </c>
      <c r="V6303">
        <v>460.53400039672852</v>
      </c>
      <c r="W6303">
        <v>1</v>
      </c>
      <c r="X6303">
        <v>0.30002695202827456</v>
      </c>
      <c r="Y6303">
        <v>539.27532450528065</v>
      </c>
      <c r="Z6303">
        <v>1</v>
      </c>
      <c r="AA6303">
        <v>9.6206385103702559</v>
      </c>
      <c r="AB6303">
        <v>81.338962219238283</v>
      </c>
      <c r="AC6303">
        <v>100.88175386190414</v>
      </c>
      <c r="AD6303">
        <v>9.1946202465611644E-3</v>
      </c>
      <c r="AE6303">
        <v>43.323248616786209</v>
      </c>
      <c r="AF6303">
        <v>5.0188887119293202E-3</v>
      </c>
      <c r="AG6303">
        <v>1.9831735427611787E-4</v>
      </c>
      <c r="AH6303">
        <v>5.0667430949211119E-2</v>
      </c>
      <c r="AI6303">
        <v>5.9364232420921326</v>
      </c>
      <c r="AJ6303">
        <v>6.1023539079923825</v>
      </c>
      <c r="AK6303">
        <v>51.679374513030055</v>
      </c>
      <c r="AL6303">
        <v>5.1136608629648252</v>
      </c>
      <c r="AM6303">
        <v>93.356965935230249</v>
      </c>
      <c r="AN6303">
        <v>601.31314867399624</v>
      </c>
      <c r="AO6303">
        <v>5.2940184950828556E-2</v>
      </c>
      <c r="AP6303">
        <v>0.8366850571632386</v>
      </c>
    </row>
    <row r="6304" spans="1:42">
      <c r="A6304">
        <v>1231.91286693541</v>
      </c>
      <c r="B6304">
        <v>971.18600745571791</v>
      </c>
      <c r="C6304">
        <v>849.39972074294769</v>
      </c>
      <c r="D6304">
        <v>260.72685947969205</v>
      </c>
      <c r="E6304">
        <v>-260.72685947969205</v>
      </c>
      <c r="F6304">
        <v>-382.51314619246227</v>
      </c>
      <c r="G6304">
        <v>2.2034442627613129E-2</v>
      </c>
      <c r="H6304">
        <v>1345.4199027324025</v>
      </c>
      <c r="I6304">
        <v>5.9187652766704554E-2</v>
      </c>
      <c r="J6304">
        <v>8.3143247365951536E-2</v>
      </c>
      <c r="K6304">
        <v>1.521761610752344</v>
      </c>
      <c r="L6304">
        <v>61.190624237060547</v>
      </c>
      <c r="M6304">
        <v>191.55578750111096</v>
      </c>
      <c r="N6304">
        <v>188.22287885723117</v>
      </c>
      <c r="O6304">
        <v>0.70732083916664124</v>
      </c>
      <c r="P6304">
        <v>1.7229920811123317E-2</v>
      </c>
      <c r="Q6304">
        <v>6.3346457481384269E-3</v>
      </c>
      <c r="R6304">
        <v>0.47631071567535399</v>
      </c>
      <c r="S6304">
        <v>620.67255921503602</v>
      </c>
      <c r="T6304">
        <v>36.709940433502197</v>
      </c>
      <c r="U6304">
        <v>0.36600658118724827</v>
      </c>
      <c r="V6304">
        <v>488.27707767486572</v>
      </c>
      <c r="W6304">
        <v>1</v>
      </c>
      <c r="X6304">
        <v>0.41169752836227419</v>
      </c>
      <c r="Y6304">
        <v>582.913549049734</v>
      </c>
      <c r="Z6304">
        <v>1</v>
      </c>
      <c r="AA6304">
        <v>42.940579136571891</v>
      </c>
      <c r="AB6304">
        <v>59.598092285156255</v>
      </c>
      <c r="AC6304">
        <v>89.078100025653839</v>
      </c>
      <c r="AD6304">
        <v>1.1162164476182727E-2</v>
      </c>
      <c r="AE6304">
        <v>23.675058584843143</v>
      </c>
      <c r="AF6304">
        <v>4.3760826587676993E-2</v>
      </c>
      <c r="AG6304">
        <v>1.02111047604494E-3</v>
      </c>
      <c r="AH6304">
        <v>4.8222684109210968E-2</v>
      </c>
      <c r="AI6304">
        <v>29.837912619113922</v>
      </c>
      <c r="AJ6304">
        <v>10.324304376541001</v>
      </c>
      <c r="AK6304">
        <v>50.716372373700139</v>
      </c>
      <c r="AL6304">
        <v>8.100662626212241</v>
      </c>
      <c r="AM6304">
        <v>74.140577304363248</v>
      </c>
      <c r="AN6304">
        <v>754.68964696855733</v>
      </c>
      <c r="AO6304">
        <v>4.0326012730598451E-2</v>
      </c>
      <c r="AP6304">
        <v>0.92367886567115798</v>
      </c>
    </row>
    <row r="6305" spans="1:42">
      <c r="A6305">
        <v>131.95165371964981</v>
      </c>
      <c r="B6305">
        <v>9.7069752562151734</v>
      </c>
      <c r="C6305">
        <v>1424.1397716508279</v>
      </c>
      <c r="D6305">
        <v>-1292.1881179311781</v>
      </c>
      <c r="E6305">
        <v>-1414.4327963946128</v>
      </c>
      <c r="F6305">
        <v>1292.1881179311781</v>
      </c>
      <c r="G6305">
        <v>6.8604455769693692E-2</v>
      </c>
      <c r="H6305">
        <v>5789.2562873532515</v>
      </c>
      <c r="I6305">
        <v>2.1255686581134796E-2</v>
      </c>
      <c r="J6305">
        <v>8.8175544738769526E-2</v>
      </c>
      <c r="K6305">
        <v>2.0169391129195686</v>
      </c>
      <c r="L6305">
        <v>35.882276296615601</v>
      </c>
      <c r="M6305">
        <v>1.2882806698853886</v>
      </c>
      <c r="N6305">
        <v>28.503675388717653</v>
      </c>
      <c r="O6305">
        <v>0.78053829073905945</v>
      </c>
      <c r="P6305">
        <v>3.7102505895826544E-3</v>
      </c>
      <c r="Q6305">
        <v>1.8148956139882402E-2</v>
      </c>
      <c r="R6305">
        <v>0.39061651229858396</v>
      </c>
      <c r="S6305">
        <v>752.0232352172826</v>
      </c>
      <c r="T6305">
        <v>40.101912617683411</v>
      </c>
      <c r="U6305">
        <v>0.35518559277057649</v>
      </c>
      <c r="V6305">
        <v>645.43852806091309</v>
      </c>
      <c r="W6305">
        <v>1</v>
      </c>
      <c r="X6305">
        <v>0.3529694402217865</v>
      </c>
      <c r="Y6305">
        <v>310.81940105499257</v>
      </c>
      <c r="Z6305">
        <v>1</v>
      </c>
      <c r="AA6305">
        <v>1.6487391742420199</v>
      </c>
      <c r="AB6305">
        <v>32.62463006591797</v>
      </c>
      <c r="AC6305">
        <v>159.39665287733078</v>
      </c>
      <c r="AD6305">
        <v>5.6431077484391697E-3</v>
      </c>
      <c r="AE6305">
        <v>17.159234317519193</v>
      </c>
      <c r="AF6305">
        <v>0.26704169154167168</v>
      </c>
      <c r="AG6305">
        <v>6.0312796532436923E-4</v>
      </c>
      <c r="AH6305">
        <v>1.0426931238174437E-2</v>
      </c>
      <c r="AI6305">
        <v>21.366188228130341</v>
      </c>
      <c r="AJ6305">
        <v>15.883512070860696</v>
      </c>
      <c r="AK6305">
        <v>60.296355530619621</v>
      </c>
      <c r="AL6305">
        <v>5.5302228391993538</v>
      </c>
      <c r="AM6305">
        <v>47.089170324802396</v>
      </c>
      <c r="AN6305">
        <v>287.52020800019807</v>
      </c>
      <c r="AO6305">
        <v>9.0707245707511902E-2</v>
      </c>
      <c r="AP6305">
        <v>0.85394818496704106</v>
      </c>
    </row>
    <row r="6306" spans="1:42">
      <c r="A6306">
        <v>413.55213265013941</v>
      </c>
      <c r="B6306">
        <v>76.453197451073606</v>
      </c>
      <c r="C6306">
        <v>366.32946265429342</v>
      </c>
      <c r="D6306">
        <v>47.22266999584599</v>
      </c>
      <c r="E6306">
        <v>-337.09893519906581</v>
      </c>
      <c r="F6306">
        <v>-47.22266999584599</v>
      </c>
      <c r="G6306">
        <v>5.6607955655939908E-2</v>
      </c>
      <c r="H6306">
        <v>696.55549617034046</v>
      </c>
      <c r="I6306">
        <v>5.9839075505733488E-2</v>
      </c>
      <c r="J6306">
        <v>6.6868473291397099E-2</v>
      </c>
      <c r="K6306">
        <v>1.5692761786282061</v>
      </c>
      <c r="L6306">
        <v>18.227841854095459</v>
      </c>
      <c r="M6306">
        <v>3.498901243062702</v>
      </c>
      <c r="N6306">
        <v>73.821076276588443</v>
      </c>
      <c r="O6306">
        <v>0.62715557217597961</v>
      </c>
      <c r="P6306">
        <v>1.0461963441636826E-2</v>
      </c>
      <c r="Q6306">
        <v>2.5974725034501812E-2</v>
      </c>
      <c r="R6306">
        <v>0.39645547389984132</v>
      </c>
      <c r="S6306">
        <v>1042.7374652636895</v>
      </c>
      <c r="T6306">
        <v>44.073647260665894</v>
      </c>
      <c r="U6306">
        <v>0.37719565331935884</v>
      </c>
      <c r="V6306">
        <v>529.10850048065186</v>
      </c>
      <c r="W6306">
        <v>1</v>
      </c>
      <c r="X6306">
        <v>0.38048857688903809</v>
      </c>
      <c r="Y6306">
        <v>355.54826036468893</v>
      </c>
      <c r="Z6306">
        <v>1</v>
      </c>
      <c r="AA6306">
        <v>1.6138113174724582</v>
      </c>
      <c r="AB6306">
        <v>11.915774780273438</v>
      </c>
      <c r="AC6306">
        <v>131.17773681879044</v>
      </c>
      <c r="AD6306">
        <v>1.4583918579623229E-2</v>
      </c>
      <c r="AE6306">
        <v>3.4789924056539743</v>
      </c>
      <c r="AF6306">
        <v>0.2076291990280151</v>
      </c>
      <c r="AG6306">
        <v>1.046201998375387E-3</v>
      </c>
      <c r="AH6306">
        <v>2.8503459537029263E-2</v>
      </c>
      <c r="AI6306">
        <v>6.3408377766609192</v>
      </c>
      <c r="AJ6306">
        <v>7.8851465989933294</v>
      </c>
      <c r="AK6306">
        <v>25.363581109642983</v>
      </c>
      <c r="AL6306">
        <v>8.182525046175833</v>
      </c>
      <c r="AM6306">
        <v>61.970620667934412</v>
      </c>
      <c r="AN6306">
        <v>786.04207142597284</v>
      </c>
      <c r="AO6306">
        <v>5.8500982880592342E-2</v>
      </c>
      <c r="AP6306">
        <v>0.86138728690147415</v>
      </c>
    </row>
    <row r="6307" spans="1:42">
      <c r="A6307">
        <v>131.57459134813362</v>
      </c>
      <c r="B6307">
        <v>-103.42507199497092</v>
      </c>
      <c r="C6307">
        <v>242.94453201534878</v>
      </c>
      <c r="D6307">
        <v>-111.36994066721516</v>
      </c>
      <c r="E6307">
        <v>-346.36960401031968</v>
      </c>
      <c r="F6307">
        <v>111.36994066721516</v>
      </c>
      <c r="G6307">
        <v>2.4884810684495461E-2</v>
      </c>
      <c r="H6307">
        <v>791.93165383413282</v>
      </c>
      <c r="I6307">
        <v>3.5667227804660792E-2</v>
      </c>
      <c r="J6307">
        <v>9.6604006290435793E-2</v>
      </c>
      <c r="K6307">
        <v>1.8899471311509608</v>
      </c>
      <c r="L6307">
        <v>49.23279881477356</v>
      </c>
      <c r="M6307">
        <v>2.9493865946589919</v>
      </c>
      <c r="N6307">
        <v>27.076370082855227</v>
      </c>
      <c r="O6307">
        <v>0.52256712317466736</v>
      </c>
      <c r="P6307">
        <v>1.3468895223405624E-2</v>
      </c>
      <c r="Q6307">
        <v>3.7360326184166799E-2</v>
      </c>
      <c r="R6307">
        <v>0.39958413124084474</v>
      </c>
      <c r="S6307">
        <v>865.13420478920671</v>
      </c>
      <c r="T6307">
        <v>34.809264540672302</v>
      </c>
      <c r="U6307">
        <v>0.4123963361978531</v>
      </c>
      <c r="V6307">
        <v>472.66864776611328</v>
      </c>
      <c r="W6307">
        <v>1</v>
      </c>
      <c r="X6307">
        <v>0.284780832529068</v>
      </c>
      <c r="Y6307">
        <v>318.37044880464362</v>
      </c>
      <c r="Z6307">
        <v>1</v>
      </c>
      <c r="AA6307">
        <v>30.790786531839377</v>
      </c>
      <c r="AB6307">
        <v>36.633819396972662</v>
      </c>
      <c r="AC6307">
        <v>145.74501365423203</v>
      </c>
      <c r="AD6307">
        <v>1.2652920453976362E-2</v>
      </c>
      <c r="AE6307">
        <v>9.7175293603295145</v>
      </c>
      <c r="AF6307">
        <v>6.1614428758621206E-2</v>
      </c>
      <c r="AG6307">
        <v>7.3482217739832324E-4</v>
      </c>
      <c r="AH6307">
        <v>2.6892224907875059E-2</v>
      </c>
      <c r="AI6307">
        <v>14.721158444881439</v>
      </c>
      <c r="AJ6307">
        <v>5.5068856747789079</v>
      </c>
      <c r="AK6307">
        <v>23.681705040335654</v>
      </c>
      <c r="AL6307">
        <v>1.9244125867101998</v>
      </c>
      <c r="AM6307">
        <v>50.064364063739774</v>
      </c>
      <c r="AN6307">
        <v>548.76596879172234</v>
      </c>
      <c r="AO6307">
        <v>7.8060724616050722E-2</v>
      </c>
      <c r="AP6307">
        <v>0.86078485250473036</v>
      </c>
    </row>
    <row r="6308" spans="1:42">
      <c r="A6308">
        <v>1040.1746761477766</v>
      </c>
      <c r="B6308">
        <v>775.06062674448447</v>
      </c>
      <c r="C6308">
        <v>618.32730748764152</v>
      </c>
      <c r="D6308">
        <v>265.11404940329214</v>
      </c>
      <c r="E6308">
        <v>-265.11404940329214</v>
      </c>
      <c r="F6308">
        <v>-421.84736866013509</v>
      </c>
      <c r="G6308">
        <v>3.8124189807599934E-2</v>
      </c>
      <c r="H6308">
        <v>763.43480503905778</v>
      </c>
      <c r="I6308">
        <v>3.1110481917858122E-2</v>
      </c>
      <c r="J6308">
        <v>2.0126543760299681E-2</v>
      </c>
      <c r="K6308">
        <v>1.1530799619734287</v>
      </c>
      <c r="L6308">
        <v>44.10855770111084</v>
      </c>
      <c r="M6308">
        <v>37.498108367558828</v>
      </c>
      <c r="N6308">
        <v>143.6259585531235</v>
      </c>
      <c r="O6308">
        <v>0.97120180726051331</v>
      </c>
      <c r="P6308">
        <v>4.9280165566338427E-3</v>
      </c>
      <c r="Q6308">
        <v>8.5310252507527656E-4</v>
      </c>
      <c r="R6308">
        <v>0.46411594867706296</v>
      </c>
      <c r="S6308">
        <v>755.62573896497167</v>
      </c>
      <c r="T6308">
        <v>48.537135124206543</v>
      </c>
      <c r="U6308">
        <v>0.40836950480937961</v>
      </c>
      <c r="V6308">
        <v>637.68665790557861</v>
      </c>
      <c r="W6308">
        <v>1</v>
      </c>
      <c r="X6308">
        <v>0.43324527025222781</v>
      </c>
      <c r="Y6308">
        <v>484.37230101055411</v>
      </c>
      <c r="Z6308">
        <v>1</v>
      </c>
      <c r="AA6308">
        <v>42.598973976278309</v>
      </c>
      <c r="AB6308">
        <v>165.80290063476565</v>
      </c>
      <c r="AC6308">
        <v>77.233119308948517</v>
      </c>
      <c r="AD6308">
        <v>3.8228238749707867E-3</v>
      </c>
      <c r="AE6308">
        <v>1.0787065445908184</v>
      </c>
      <c r="AF6308">
        <v>0.16070186376571652</v>
      </c>
      <c r="AG6308">
        <v>2.1415686487970991E-4</v>
      </c>
      <c r="AH6308">
        <v>3.9263670313358305E-2</v>
      </c>
      <c r="AI6308">
        <v>22.512895166873932</v>
      </c>
      <c r="AJ6308">
        <v>3.7942725223517986</v>
      </c>
      <c r="AK6308">
        <v>20.100456860661506</v>
      </c>
      <c r="AL6308">
        <v>7.8757957607598428</v>
      </c>
      <c r="AM6308">
        <v>70.2773142695427</v>
      </c>
      <c r="AN6308">
        <v>653.44630276001567</v>
      </c>
      <c r="AO6308">
        <v>9.5714458584785458E-2</v>
      </c>
      <c r="AP6308">
        <v>0.86065112042427072</v>
      </c>
    </row>
    <row r="6309" spans="1:42">
      <c r="A6309">
        <v>2266.888475336038</v>
      </c>
      <c r="B6309">
        <v>4646.9426169927492</v>
      </c>
      <c r="C6309">
        <v>3077.2430127122716</v>
      </c>
      <c r="D6309">
        <v>-2380.0541416567112</v>
      </c>
      <c r="E6309">
        <v>1569.6996042804776</v>
      </c>
      <c r="F6309">
        <v>-1569.6996042804776</v>
      </c>
      <c r="G6309">
        <v>1.5890569066288964E-2</v>
      </c>
      <c r="H6309">
        <v>1738.5231908121909</v>
      </c>
      <c r="I6309">
        <v>3.5377860367298126E-2</v>
      </c>
      <c r="J6309">
        <v>2.7145451545715328E-2</v>
      </c>
      <c r="K6309">
        <v>1.0070708327472211</v>
      </c>
      <c r="L6309">
        <v>28.966797590255737</v>
      </c>
      <c r="M6309">
        <v>6122.4767255045645</v>
      </c>
      <c r="N6309">
        <v>189.09169958534244</v>
      </c>
      <c r="O6309">
        <v>0.80832955241203308</v>
      </c>
      <c r="P6309">
        <v>1.4194094287024601E-2</v>
      </c>
      <c r="Q6309">
        <v>3.3664730760786264E-2</v>
      </c>
      <c r="R6309">
        <v>0.45281429290771485</v>
      </c>
      <c r="S6309">
        <v>1118.3994759451471</v>
      </c>
      <c r="T6309">
        <v>47.079196572303772</v>
      </c>
      <c r="U6309">
        <v>0.35371325790882113</v>
      </c>
      <c r="V6309">
        <v>453.4670352935791</v>
      </c>
      <c r="W6309">
        <v>1</v>
      </c>
      <c r="X6309">
        <v>0.37271759867668153</v>
      </c>
      <c r="Y6309">
        <v>633.03306044910255</v>
      </c>
      <c r="Z6309">
        <v>1</v>
      </c>
      <c r="AA6309">
        <v>28.971490299959189</v>
      </c>
      <c r="AB6309">
        <v>155.63174896240236</v>
      </c>
      <c r="AC6309">
        <v>59.72389429807663</v>
      </c>
      <c r="AD6309">
        <v>1.4032318245651376E-2</v>
      </c>
      <c r="AE6309">
        <v>13.335854902950182</v>
      </c>
      <c r="AF6309">
        <v>3.8444741964340209E-2</v>
      </c>
      <c r="AG6309">
        <v>8.0687147885050929E-4</v>
      </c>
      <c r="AH6309">
        <v>8.868410110473633E-4</v>
      </c>
      <c r="AI6309">
        <v>24.241385161876678</v>
      </c>
      <c r="AJ6309">
        <v>3.4033124037725924</v>
      </c>
      <c r="AK6309">
        <v>60.59758795917034</v>
      </c>
      <c r="AL6309">
        <v>7.4188555258127948</v>
      </c>
      <c r="AM6309">
        <v>26.774624788761141</v>
      </c>
      <c r="AN6309">
        <v>544.97003859299298</v>
      </c>
      <c r="AO6309">
        <v>5.0482433199882507E-2</v>
      </c>
      <c r="AP6309">
        <v>0.91003722286224376</v>
      </c>
    </row>
    <row r="6310" spans="1:42">
      <c r="A6310">
        <v>554.40179527646001</v>
      </c>
      <c r="B6310">
        <v>233.20890355824417</v>
      </c>
      <c r="C6310">
        <v>361.46525425802758</v>
      </c>
      <c r="D6310">
        <v>192.93654101843242</v>
      </c>
      <c r="E6310">
        <v>-321.19289171821583</v>
      </c>
      <c r="F6310">
        <v>-192.93654101843242</v>
      </c>
      <c r="G6310">
        <v>7.5857773891541136E-2</v>
      </c>
      <c r="H6310">
        <v>649.56201037822541</v>
      </c>
      <c r="I6310">
        <v>2.7859354913234709E-2</v>
      </c>
      <c r="J6310">
        <v>1.2382912874221802E-2</v>
      </c>
      <c r="K6310">
        <v>1.5460958428680895</v>
      </c>
      <c r="L6310">
        <v>35.443489551544189</v>
      </c>
      <c r="M6310">
        <v>22.799274027658711</v>
      </c>
      <c r="N6310">
        <v>85.439893948554996</v>
      </c>
      <c r="O6310">
        <v>0.77257111668586731</v>
      </c>
      <c r="P6310">
        <v>1.5087200164794919E-2</v>
      </c>
      <c r="Q6310">
        <v>1.2048391501108804E-2</v>
      </c>
      <c r="R6310">
        <v>0.45722915172576906</v>
      </c>
      <c r="S6310">
        <v>1147.4623794113425</v>
      </c>
      <c r="T6310">
        <v>49.357300996780396</v>
      </c>
      <c r="U6310">
        <v>0.40031243741512301</v>
      </c>
      <c r="V6310">
        <v>485.508131980896</v>
      </c>
      <c r="W6310">
        <v>1</v>
      </c>
      <c r="X6310">
        <v>0.37316646099090578</v>
      </c>
      <c r="Y6310">
        <v>565.33465395855842</v>
      </c>
      <c r="Z6310">
        <v>1</v>
      </c>
      <c r="AA6310">
        <v>36.761173314161304</v>
      </c>
      <c r="AB6310">
        <v>78.714438598632825</v>
      </c>
      <c r="AC6310">
        <v>123.65995794534683</v>
      </c>
      <c r="AD6310">
        <v>5.4822791335929159E-3</v>
      </c>
      <c r="AE6310">
        <v>2.0017016638468386</v>
      </c>
      <c r="AF6310">
        <v>0.27698822021484371</v>
      </c>
      <c r="AG6310">
        <v>1.1494945790985484E-4</v>
      </c>
      <c r="AH6310">
        <v>1.0136171662807463E-2</v>
      </c>
      <c r="AI6310">
        <v>18.02235871553421</v>
      </c>
      <c r="AJ6310">
        <v>15.408577175485249</v>
      </c>
      <c r="AK6310">
        <v>60.393280754685399</v>
      </c>
      <c r="AL6310">
        <v>0.92704547831321804</v>
      </c>
      <c r="AM6310">
        <v>79.14404433965683</v>
      </c>
      <c r="AN6310">
        <v>718.60802945873775</v>
      </c>
      <c r="AO6310">
        <v>8.1912118554115287E-2</v>
      </c>
      <c r="AP6310">
        <v>0.92228420901298536</v>
      </c>
    </row>
    <row r="6311" spans="1:42">
      <c r="A6311">
        <v>638.66804512467832</v>
      </c>
      <c r="B6311">
        <v>405.44815662632146</v>
      </c>
      <c r="C6311">
        <v>987.2074032510701</v>
      </c>
      <c r="D6311">
        <v>-348.53935812639179</v>
      </c>
      <c r="E6311">
        <v>-581.75924662474858</v>
      </c>
      <c r="F6311">
        <v>348.53935812639179</v>
      </c>
      <c r="G6311">
        <v>5.6906279764097518E-2</v>
      </c>
      <c r="H6311">
        <v>2621.6474718985805</v>
      </c>
      <c r="I6311">
        <v>2.2268992960453031E-2</v>
      </c>
      <c r="J6311">
        <v>5.8629592418670655E-2</v>
      </c>
      <c r="K6311">
        <v>1.1111481876790523</v>
      </c>
      <c r="L6311">
        <v>31.690107583999634</v>
      </c>
      <c r="M6311">
        <v>4.31300427580174</v>
      </c>
      <c r="N6311">
        <v>122.01486575164796</v>
      </c>
      <c r="O6311">
        <v>0.56473597884178162</v>
      </c>
      <c r="P6311">
        <v>2.1400080786810979E-5</v>
      </c>
      <c r="Q6311">
        <v>4.5193300512101908E-2</v>
      </c>
      <c r="R6311">
        <v>0.47642760276794432</v>
      </c>
      <c r="S6311">
        <v>1003.9684392610329</v>
      </c>
      <c r="T6311">
        <v>29.01284396648407</v>
      </c>
      <c r="U6311">
        <v>0.31689819872379305</v>
      </c>
      <c r="V6311">
        <v>464.11542892456055</v>
      </c>
      <c r="W6311">
        <v>1</v>
      </c>
      <c r="X6311">
        <v>0.28658503651618961</v>
      </c>
      <c r="Y6311">
        <v>370.6915542926231</v>
      </c>
      <c r="Z6311">
        <v>1</v>
      </c>
      <c r="AA6311">
        <v>2.7686350391483314</v>
      </c>
      <c r="AB6311">
        <v>24.677137512207032</v>
      </c>
      <c r="AC6311">
        <v>128.25437635183334</v>
      </c>
      <c r="AD6311">
        <v>8.7204370743189097E-3</v>
      </c>
      <c r="AE6311">
        <v>17.272174094016737</v>
      </c>
      <c r="AF6311">
        <v>0.17338285088539121</v>
      </c>
      <c r="AG6311">
        <v>1.2050606751862227E-3</v>
      </c>
      <c r="AH6311">
        <v>5.0196320319175716E-2</v>
      </c>
      <c r="AI6311">
        <v>16.511646211147308</v>
      </c>
      <c r="AJ6311">
        <v>14.889291454376542</v>
      </c>
      <c r="AK6311">
        <v>51.461706313490865</v>
      </c>
      <c r="AL6311">
        <v>6.2537346635239439</v>
      </c>
      <c r="AM6311">
        <v>64.462616074085233</v>
      </c>
      <c r="AN6311">
        <v>542.43522654157152</v>
      </c>
      <c r="AO6311">
        <v>8.4967854857444763E-2</v>
      </c>
      <c r="AP6311">
        <v>0.86613925600051889</v>
      </c>
    </row>
    <row r="6312" spans="1:42">
      <c r="A6312">
        <v>1252.5363225476553</v>
      </c>
      <c r="B6312">
        <v>4110.2391498995694</v>
      </c>
      <c r="C6312">
        <v>2827.8109147205041</v>
      </c>
      <c r="D6312">
        <v>-2857.702827351914</v>
      </c>
      <c r="E6312">
        <v>1282.4282351790653</v>
      </c>
      <c r="F6312">
        <v>-1282.4282351790653</v>
      </c>
      <c r="G6312">
        <v>6.2377665585538922E-2</v>
      </c>
      <c r="H6312">
        <v>459.88726135163313</v>
      </c>
      <c r="I6312">
        <v>5.0494935214519497E-2</v>
      </c>
      <c r="J6312">
        <v>7.3870612859725945E-2</v>
      </c>
      <c r="K6312">
        <v>1.8275538322985172</v>
      </c>
      <c r="L6312">
        <v>75.669527053833008</v>
      </c>
      <c r="M6312">
        <v>6775.0382195843576</v>
      </c>
      <c r="N6312">
        <v>152.44148666210177</v>
      </c>
      <c r="O6312">
        <v>0.53361335396766663</v>
      </c>
      <c r="P6312">
        <v>1.2635179413689506E-2</v>
      </c>
      <c r="Q6312">
        <v>2.0331045521630179E-2</v>
      </c>
      <c r="R6312">
        <v>0.4730680322647095</v>
      </c>
      <c r="S6312">
        <v>1040.6113739486386</v>
      </c>
      <c r="T6312">
        <v>44.545924663543701</v>
      </c>
      <c r="U6312">
        <v>0.31920914351940155</v>
      </c>
      <c r="V6312">
        <v>454.421067237854</v>
      </c>
      <c r="W6312">
        <v>1</v>
      </c>
      <c r="X6312">
        <v>0.33764045476913451</v>
      </c>
      <c r="Y6312">
        <v>656.24455476537173</v>
      </c>
      <c r="Z6312">
        <v>1</v>
      </c>
      <c r="AA6312">
        <v>2.6434091260433199</v>
      </c>
      <c r="AB6312">
        <v>51.214857421875003</v>
      </c>
      <c r="AC6312">
        <v>170.36517411470413</v>
      </c>
      <c r="AD6312">
        <v>6.2751916738656849E-3</v>
      </c>
      <c r="AE6312">
        <v>20.028734258803741</v>
      </c>
      <c r="AF6312">
        <v>0.18703087091445919</v>
      </c>
      <c r="AG6312">
        <v>6.4080046911106387E-4</v>
      </c>
      <c r="AH6312">
        <v>3.3899424278736115E-2</v>
      </c>
      <c r="AI6312">
        <v>28.265041410923004</v>
      </c>
      <c r="AJ6312">
        <v>2.5648839922593241</v>
      </c>
      <c r="AK6312">
        <v>12.341917904019356</v>
      </c>
      <c r="AL6312">
        <v>6.8640560985761745</v>
      </c>
      <c r="AM6312">
        <v>82.584470546245569</v>
      </c>
      <c r="AN6312">
        <v>249.90868768175912</v>
      </c>
      <c r="AO6312">
        <v>5.7412688374519349E-2</v>
      </c>
      <c r="AP6312">
        <v>0.90017656731605544</v>
      </c>
    </row>
    <row r="6313" spans="1:42">
      <c r="A6313">
        <v>2071.2107004063546</v>
      </c>
      <c r="B6313">
        <v>4023.3274230724078</v>
      </c>
      <c r="C6313">
        <v>3001.6854696743194</v>
      </c>
      <c r="D6313">
        <v>-1952.1167226660532</v>
      </c>
      <c r="E6313">
        <v>1021.6419533980884</v>
      </c>
      <c r="F6313">
        <v>-1021.6419533980884</v>
      </c>
      <c r="G6313">
        <v>3.2073576248254632E-2</v>
      </c>
      <c r="H6313">
        <v>1972.0618628627963</v>
      </c>
      <c r="I6313">
        <v>3.1312854588031763E-2</v>
      </c>
      <c r="J6313">
        <v>3.0044343948364256E-2</v>
      </c>
      <c r="K6313">
        <v>1.1799438260734081</v>
      </c>
      <c r="L6313">
        <v>54.194110631942749</v>
      </c>
      <c r="M6313">
        <v>5980.3594770478176</v>
      </c>
      <c r="N6313">
        <v>52.793793874740608</v>
      </c>
      <c r="O6313">
        <v>0.75434133410453796</v>
      </c>
      <c r="P6313">
        <v>7.1597155994839127E-3</v>
      </c>
      <c r="Q6313">
        <v>4.6081506358252623E-2</v>
      </c>
      <c r="R6313">
        <v>0.40556810379028319</v>
      </c>
      <c r="S6313">
        <v>679.99653517042793</v>
      </c>
      <c r="T6313">
        <v>49.630287289619446</v>
      </c>
      <c r="U6313">
        <v>0.43456651508808136</v>
      </c>
      <c r="V6313">
        <v>599.05962944030762</v>
      </c>
      <c r="W6313">
        <v>1</v>
      </c>
      <c r="X6313">
        <v>0.34514352202415466</v>
      </c>
      <c r="Y6313">
        <v>552.35265456540969</v>
      </c>
      <c r="Z6313">
        <v>1</v>
      </c>
      <c r="AA6313">
        <v>5.7820676537036908</v>
      </c>
      <c r="AB6313">
        <v>17.82220379638672</v>
      </c>
      <c r="AC6313">
        <v>119.05343979597092</v>
      </c>
      <c r="AD6313">
        <v>7.5821607540815308E-3</v>
      </c>
      <c r="AE6313">
        <v>48.146699760788522</v>
      </c>
      <c r="AF6313">
        <v>6.2327803373336779E-2</v>
      </c>
      <c r="AG6313">
        <v>2.0066309088108669E-4</v>
      </c>
      <c r="AH6313">
        <v>3.1304152822494505E-2</v>
      </c>
      <c r="AI6313">
        <v>10.289570987224579</v>
      </c>
      <c r="AJ6313">
        <v>7.9923369370341444</v>
      </c>
      <c r="AK6313">
        <v>51.387767989039418</v>
      </c>
      <c r="AL6313">
        <v>6.3796211443118187</v>
      </c>
      <c r="AM6313">
        <v>76.718462431430822</v>
      </c>
      <c r="AN6313">
        <v>718.22818846619543</v>
      </c>
      <c r="AO6313">
        <v>5.2619894862174985E-2</v>
      </c>
      <c r="AP6313">
        <v>0.81996045875549317</v>
      </c>
    </row>
    <row r="6314" spans="1:42">
      <c r="A6314">
        <v>258.96234794300608</v>
      </c>
      <c r="B6314">
        <v>2150.0080265270599</v>
      </c>
      <c r="C6314">
        <v>2039.5884855340414</v>
      </c>
      <c r="D6314">
        <v>-1891.0456785840538</v>
      </c>
      <c r="E6314">
        <v>110.41954099301847</v>
      </c>
      <c r="F6314">
        <v>-110.41954099301847</v>
      </c>
      <c r="G6314">
        <v>3.1484090054676644E-2</v>
      </c>
      <c r="H6314">
        <v>2129.0139465678781</v>
      </c>
      <c r="I6314">
        <v>2.0368846356868742E-2</v>
      </c>
      <c r="J6314">
        <v>5.1496504068374631E-2</v>
      </c>
      <c r="K6314">
        <v>1.2954863826572893</v>
      </c>
      <c r="L6314">
        <v>68.643481731414795</v>
      </c>
      <c r="M6314">
        <v>5492.1165902577868</v>
      </c>
      <c r="N6314">
        <v>19.637651830482483</v>
      </c>
      <c r="O6314">
        <v>0.88997915387153625</v>
      </c>
      <c r="P6314">
        <v>2.1094442367553708E-2</v>
      </c>
      <c r="Q6314">
        <v>5.2883584234449587E-3</v>
      </c>
      <c r="R6314">
        <v>0.46511647701263426</v>
      </c>
      <c r="S6314">
        <v>628.92205597252905</v>
      </c>
      <c r="T6314">
        <v>37.51029372215271</v>
      </c>
      <c r="U6314">
        <v>0.36117595613002779</v>
      </c>
      <c r="V6314">
        <v>514.75017070770264</v>
      </c>
      <c r="W6314">
        <v>1</v>
      </c>
      <c r="X6314">
        <v>0.3759012603759766</v>
      </c>
      <c r="Y6314">
        <v>628.77623905287544</v>
      </c>
      <c r="Z6314">
        <v>1</v>
      </c>
      <c r="AA6314">
        <v>9.3633023005962386</v>
      </c>
      <c r="AB6314">
        <v>32.122125854492189</v>
      </c>
      <c r="AC6314">
        <v>118.79377514123917</v>
      </c>
      <c r="AD6314">
        <v>6.2291055663019164E-3</v>
      </c>
      <c r="AE6314">
        <v>14.014603502213696</v>
      </c>
      <c r="AF6314">
        <v>0.10306187152862548</v>
      </c>
      <c r="AG6314">
        <v>1.28988075632962E-3</v>
      </c>
      <c r="AH6314">
        <v>1.5500931823253629E-2</v>
      </c>
      <c r="AI6314">
        <v>23.817420303821564</v>
      </c>
      <c r="AJ6314">
        <v>3.9142730053497061</v>
      </c>
      <c r="AK6314">
        <v>34.964036155343052</v>
      </c>
      <c r="AL6314">
        <v>3.4733206352287054</v>
      </c>
      <c r="AM6314">
        <v>73.314400994777685</v>
      </c>
      <c r="AN6314">
        <v>777.10442792693493</v>
      </c>
      <c r="AO6314">
        <v>5.2251690506935122E-2</v>
      </c>
      <c r="AP6314">
        <v>0.81288813185691844</v>
      </c>
    </row>
    <row r="6315" spans="1:42">
      <c r="A6315">
        <v>342.44401111519704</v>
      </c>
      <c r="B6315">
        <v>296.0792978054601</v>
      </c>
      <c r="C6315">
        <v>437.99548120202428</v>
      </c>
      <c r="D6315">
        <v>-95.551470086827237</v>
      </c>
      <c r="E6315">
        <v>-141.91618339656418</v>
      </c>
      <c r="F6315">
        <v>95.551470086827237</v>
      </c>
      <c r="G6315">
        <v>8.7609568487990785E-2</v>
      </c>
      <c r="H6315">
        <v>1103.1454012396694</v>
      </c>
      <c r="I6315">
        <v>4.4088119566440584E-2</v>
      </c>
      <c r="J6315">
        <v>5.1692074298858644E-2</v>
      </c>
      <c r="K6315">
        <v>1.7251068507134915</v>
      </c>
      <c r="L6315">
        <v>25.799485445022583</v>
      </c>
      <c r="M6315">
        <v>40.97315411847903</v>
      </c>
      <c r="N6315">
        <v>82.067007685089123</v>
      </c>
      <c r="O6315">
        <v>0.85190758109092712</v>
      </c>
      <c r="P6315">
        <v>2.2981572310129799E-2</v>
      </c>
      <c r="Q6315">
        <v>2.0816381719377303E-2</v>
      </c>
      <c r="R6315">
        <v>0.45627827644348146</v>
      </c>
      <c r="S6315">
        <v>1145.3353654025971</v>
      </c>
      <c r="T6315">
        <v>29.63617742061615</v>
      </c>
      <c r="U6315">
        <v>0.2949683290719986</v>
      </c>
      <c r="V6315">
        <v>474.03450012207031</v>
      </c>
      <c r="W6315">
        <v>1</v>
      </c>
      <c r="X6315">
        <v>0.43501475930213929</v>
      </c>
      <c r="Y6315">
        <v>366.71832789785265</v>
      </c>
      <c r="Z6315">
        <v>1</v>
      </c>
      <c r="AA6315">
        <v>22.583444891672141</v>
      </c>
      <c r="AB6315">
        <v>175.20866656494141</v>
      </c>
      <c r="AC6315">
        <v>98.055838048458099</v>
      </c>
      <c r="AD6315">
        <v>6.2713688255375266E-3</v>
      </c>
      <c r="AE6315">
        <v>31.084204927393515</v>
      </c>
      <c r="AF6315">
        <v>0.2876337254047393</v>
      </c>
      <c r="AG6315">
        <v>2.124935214133338E-4</v>
      </c>
      <c r="AH6315">
        <v>3.4502715229988101E-2</v>
      </c>
      <c r="AI6315">
        <v>6.58376544713974</v>
      </c>
      <c r="AJ6315">
        <v>2.3646701764103653</v>
      </c>
      <c r="AK6315">
        <v>28.233455480933188</v>
      </c>
      <c r="AL6315">
        <v>4.0947653589142181</v>
      </c>
      <c r="AM6315">
        <v>109.42662431001663</v>
      </c>
      <c r="AN6315">
        <v>150.28735041619095</v>
      </c>
      <c r="AO6315">
        <v>9.2742630362510681E-2</v>
      </c>
      <c r="AP6315">
        <v>0.82514963483810433</v>
      </c>
    </row>
    <row r="6316" spans="1:42">
      <c r="A6316">
        <v>783.36004673221385</v>
      </c>
      <c r="B6316">
        <v>586.3410911697448</v>
      </c>
      <c r="C6316">
        <v>671.11930072736072</v>
      </c>
      <c r="D6316">
        <v>112.24074600485312</v>
      </c>
      <c r="E6316">
        <v>-197.01895556246905</v>
      </c>
      <c r="F6316">
        <v>-112.24074600485312</v>
      </c>
      <c r="G6316">
        <v>6.4483123973264722E-2</v>
      </c>
      <c r="H6316">
        <v>1256.6312409466641</v>
      </c>
      <c r="I6316">
        <v>3.6415719687938691E-2</v>
      </c>
      <c r="J6316">
        <v>2.1247524976730346E-2</v>
      </c>
      <c r="K6316">
        <v>1.0085487002432347</v>
      </c>
      <c r="L6316">
        <v>19.735836982727051</v>
      </c>
      <c r="M6316">
        <v>257.00906527583925</v>
      </c>
      <c r="N6316">
        <v>120.44009052791597</v>
      </c>
      <c r="O6316">
        <v>0.8996824324131012</v>
      </c>
      <c r="P6316">
        <v>4.2934666739569763E-3</v>
      </c>
      <c r="Q6316">
        <v>2.2005019876692025E-2</v>
      </c>
      <c r="R6316">
        <v>0.40994431018829347</v>
      </c>
      <c r="S6316">
        <v>469.9015389396601</v>
      </c>
      <c r="T6316">
        <v>49.943828582763672</v>
      </c>
      <c r="U6316">
        <v>0.34929209887981416</v>
      </c>
      <c r="V6316">
        <v>553.42171192169189</v>
      </c>
      <c r="W6316">
        <v>1</v>
      </c>
      <c r="X6316">
        <v>0.40918483972549441</v>
      </c>
      <c r="Y6316">
        <v>463.01223910826764</v>
      </c>
      <c r="Z6316">
        <v>1</v>
      </c>
      <c r="AA6316">
        <v>41.615862320241931</v>
      </c>
      <c r="AB6316">
        <v>148.09971264648439</v>
      </c>
      <c r="AC6316">
        <v>38.725729286670685</v>
      </c>
      <c r="AD6316">
        <v>6.9340648814144295E-3</v>
      </c>
      <c r="AE6316">
        <v>18.346340394344878</v>
      </c>
      <c r="AF6316">
        <v>0.246658980846405</v>
      </c>
      <c r="AG6316">
        <v>7.6329430460469075E-5</v>
      </c>
      <c r="AH6316">
        <v>5.485567842721939E-2</v>
      </c>
      <c r="AI6316">
        <v>6.1397615075111389</v>
      </c>
      <c r="AJ6316">
        <v>13.47379501479308</v>
      </c>
      <c r="AK6316">
        <v>43.536824839711187</v>
      </c>
      <c r="AL6316">
        <v>4.573911574233315</v>
      </c>
      <c r="AM6316">
        <v>49.673667228221895</v>
      </c>
      <c r="AN6316">
        <v>716.84299542251279</v>
      </c>
      <c r="AO6316">
        <v>6.3025194287300107E-2</v>
      </c>
      <c r="AP6316">
        <v>0.83074251103401187</v>
      </c>
    </row>
    <row r="6317" spans="1:42">
      <c r="A6317">
        <v>242.80527749789758</v>
      </c>
      <c r="B6317">
        <v>41.030738090037062</v>
      </c>
      <c r="C6317">
        <v>410.62298409805709</v>
      </c>
      <c r="D6317">
        <v>-167.81770660015951</v>
      </c>
      <c r="E6317">
        <v>-369.59224600802003</v>
      </c>
      <c r="F6317">
        <v>167.81770660015951</v>
      </c>
      <c r="G6317">
        <v>5.9769573241407359E-2</v>
      </c>
      <c r="H6317">
        <v>1501.8408142418937</v>
      </c>
      <c r="I6317">
        <v>4.8545532524585724E-2</v>
      </c>
      <c r="J6317">
        <v>8.2845854759216311E-2</v>
      </c>
      <c r="K6317">
        <v>1.2550536495387554</v>
      </c>
      <c r="L6317">
        <v>28.199957609176636</v>
      </c>
      <c r="M6317">
        <v>2.3420392897934836</v>
      </c>
      <c r="N6317">
        <v>46.703904350662242</v>
      </c>
      <c r="O6317">
        <v>0.9459662139415741</v>
      </c>
      <c r="P6317">
        <v>1.8780074596405027E-2</v>
      </c>
      <c r="Q6317">
        <v>3.250411404503716E-3</v>
      </c>
      <c r="R6317">
        <v>0.46737403869628907</v>
      </c>
      <c r="S6317">
        <v>329.16173694575582</v>
      </c>
      <c r="T6317">
        <v>32.435360550880432</v>
      </c>
      <c r="U6317">
        <v>0.31526977837085723</v>
      </c>
      <c r="V6317">
        <v>579.18896675109863</v>
      </c>
      <c r="W6317">
        <v>1</v>
      </c>
      <c r="X6317">
        <v>0.33208803057670594</v>
      </c>
      <c r="Y6317">
        <v>658.88749638398349</v>
      </c>
      <c r="Z6317">
        <v>1</v>
      </c>
      <c r="AA6317">
        <v>16.873140844850546</v>
      </c>
      <c r="AB6317">
        <v>52.147744567871101</v>
      </c>
      <c r="AC6317">
        <v>180.58597296476364</v>
      </c>
      <c r="AD6317">
        <v>2.5386288634732237E-3</v>
      </c>
      <c r="AE6317">
        <v>6.0145785768819291</v>
      </c>
      <c r="AF6317">
        <v>0.23701607108116149</v>
      </c>
      <c r="AG6317">
        <v>7.3271189496112684E-4</v>
      </c>
      <c r="AH6317">
        <v>5.5379208469390866E-2</v>
      </c>
      <c r="AI6317">
        <v>24.981937110424042</v>
      </c>
      <c r="AJ6317">
        <v>13.873237553225685</v>
      </c>
      <c r="AK6317">
        <v>55.87589464366436</v>
      </c>
      <c r="AL6317">
        <v>5.623929761190869</v>
      </c>
      <c r="AM6317">
        <v>48.662773096561438</v>
      </c>
      <c r="AN6317">
        <v>450.7127929751976</v>
      </c>
      <c r="AO6317">
        <v>9.2435060381889339E-2</v>
      </c>
      <c r="AP6317">
        <v>0.89997863483428964</v>
      </c>
    </row>
    <row r="6318" spans="1:42">
      <c r="A6318">
        <v>168.2182830763673</v>
      </c>
      <c r="B6318">
        <v>-70.163435518771308</v>
      </c>
      <c r="C6318">
        <v>64.448368156230259</v>
      </c>
      <c r="D6318">
        <v>103.76991492013704</v>
      </c>
      <c r="E6318">
        <v>-238.38171859513861</v>
      </c>
      <c r="F6318">
        <v>-103.76991492013704</v>
      </c>
      <c r="G6318">
        <v>7.3734424204959688E-3</v>
      </c>
      <c r="H6318">
        <v>221.51191339353139</v>
      </c>
      <c r="I6318">
        <v>5.8043819367885587E-2</v>
      </c>
      <c r="J6318">
        <v>9.1096942186355584E-2</v>
      </c>
      <c r="K6318">
        <v>2.1353640577614303</v>
      </c>
      <c r="L6318">
        <v>54.424498081207275</v>
      </c>
      <c r="M6318">
        <v>3.7924915002968147</v>
      </c>
      <c r="N6318">
        <v>35.169364766120914</v>
      </c>
      <c r="O6318">
        <v>0.95716288685798645</v>
      </c>
      <c r="P6318">
        <v>1.9845886230468748E-2</v>
      </c>
      <c r="Q6318">
        <v>3.3965893162621386E-2</v>
      </c>
      <c r="R6318">
        <v>0.38408229351043699</v>
      </c>
      <c r="S6318">
        <v>691.89036445642489</v>
      </c>
      <c r="T6318">
        <v>40.966707468032837</v>
      </c>
      <c r="U6318">
        <v>0.3631309360265732</v>
      </c>
      <c r="V6318">
        <v>552.08852291107178</v>
      </c>
      <c r="W6318">
        <v>1</v>
      </c>
      <c r="X6318">
        <v>0.4033853578567505</v>
      </c>
      <c r="Y6318">
        <v>646.71318594198101</v>
      </c>
      <c r="Z6318">
        <v>1</v>
      </c>
      <c r="AA6318">
        <v>28.883414761152274</v>
      </c>
      <c r="AB6318">
        <v>47.840586547851565</v>
      </c>
      <c r="AC6318">
        <v>28.822840750217438</v>
      </c>
      <c r="AD6318">
        <v>3.2092803563827125E-3</v>
      </c>
      <c r="AE6318">
        <v>1.1236490492728075</v>
      </c>
      <c r="AF6318">
        <v>2.8901910781860343E-2</v>
      </c>
      <c r="AG6318">
        <v>9.8914969250956286E-4</v>
      </c>
      <c r="AH6318">
        <v>6.0195661902427674E-3</v>
      </c>
      <c r="AI6318">
        <v>9.5292451977729797</v>
      </c>
      <c r="AJ6318">
        <v>9.7489273269302235</v>
      </c>
      <c r="AK6318">
        <v>4.9062135225534442</v>
      </c>
      <c r="AL6318">
        <v>4.4534302211341199</v>
      </c>
      <c r="AM6318">
        <v>44.697999227046964</v>
      </c>
      <c r="AN6318">
        <v>584.63548110752481</v>
      </c>
      <c r="AO6318">
        <v>4.9233565926551814E-2</v>
      </c>
      <c r="AP6318">
        <v>0.8204207351207734</v>
      </c>
    </row>
    <row r="6319" spans="1:42">
      <c r="A6319">
        <v>2198.4309610460136</v>
      </c>
      <c r="B6319">
        <v>3072.4027163986088</v>
      </c>
      <c r="C6319">
        <v>1131.0147138065131</v>
      </c>
      <c r="D6319">
        <v>-873.97175535259521</v>
      </c>
      <c r="E6319">
        <v>873.97175535259521</v>
      </c>
      <c r="F6319">
        <v>-1941.3880025920957</v>
      </c>
      <c r="G6319">
        <v>8.9911954821962653E-2</v>
      </c>
      <c r="H6319">
        <v>199.75989062019343</v>
      </c>
      <c r="I6319">
        <v>2.0023533403873445E-2</v>
      </c>
      <c r="J6319">
        <v>6.5905709743499755E-2</v>
      </c>
      <c r="K6319">
        <v>1.1543757081449031</v>
      </c>
      <c r="L6319">
        <v>42.806049585342407</v>
      </c>
      <c r="M6319">
        <v>2985.0331205668144</v>
      </c>
      <c r="N6319">
        <v>177.85662947692873</v>
      </c>
      <c r="O6319">
        <v>0.96538075804710388</v>
      </c>
      <c r="P6319">
        <v>1.1970288647545707E-2</v>
      </c>
      <c r="Q6319">
        <v>3.3170976055992972E-2</v>
      </c>
      <c r="R6319">
        <v>0.47231974601745608</v>
      </c>
      <c r="S6319">
        <v>575.77705212428918</v>
      </c>
      <c r="T6319">
        <v>36.398503184318542</v>
      </c>
      <c r="U6319">
        <v>0.4373342663049698</v>
      </c>
      <c r="V6319">
        <v>482.21101760864258</v>
      </c>
      <c r="W6319">
        <v>1</v>
      </c>
      <c r="X6319">
        <v>0.40542644619941715</v>
      </c>
      <c r="Y6319">
        <v>402.38188497133842</v>
      </c>
      <c r="Z6319">
        <v>1</v>
      </c>
      <c r="AA6319">
        <v>42.793754448785791</v>
      </c>
      <c r="AB6319">
        <v>17.032156555175781</v>
      </c>
      <c r="AC6319">
        <v>151.27976983785629</v>
      </c>
      <c r="AD6319">
        <v>3.2824785281450322E-3</v>
      </c>
      <c r="AE6319">
        <v>43.735031527293472</v>
      </c>
      <c r="AF6319">
        <v>0.29495787262916562</v>
      </c>
      <c r="AG6319">
        <v>1.1693251243489527E-3</v>
      </c>
      <c r="AH6319">
        <v>4.0676595187187192E-2</v>
      </c>
      <c r="AI6319">
        <v>21.229020059108734</v>
      </c>
      <c r="AJ6319">
        <v>3.3132619020465861</v>
      </c>
      <c r="AK6319">
        <v>20.864623441100122</v>
      </c>
      <c r="AL6319">
        <v>1.0237883453688239</v>
      </c>
      <c r="AM6319">
        <v>59.540666115283969</v>
      </c>
      <c r="AN6319">
        <v>669.87404930038451</v>
      </c>
      <c r="AO6319">
        <v>4.3684855818748473E-2</v>
      </c>
      <c r="AP6319">
        <v>0.82268610620498661</v>
      </c>
    </row>
    <row r="6320" spans="1:42">
      <c r="A6320">
        <v>752.66829596330808</v>
      </c>
      <c r="B6320">
        <v>658.07579411239828</v>
      </c>
      <c r="C6320">
        <v>596.24338216772196</v>
      </c>
      <c r="D6320">
        <v>94.592501850909798</v>
      </c>
      <c r="E6320">
        <v>-94.592501850909798</v>
      </c>
      <c r="F6320">
        <v>-156.42491379558612</v>
      </c>
      <c r="G6320">
        <v>7.082332221145976E-2</v>
      </c>
      <c r="H6320">
        <v>1380.5756139273965</v>
      </c>
      <c r="I6320">
        <v>4.9275667369365693E-2</v>
      </c>
      <c r="J6320">
        <v>1.8410600423812866E-2</v>
      </c>
      <c r="K6320">
        <v>1.1113941068232058</v>
      </c>
      <c r="L6320">
        <v>34.388542175292969</v>
      </c>
      <c r="M6320">
        <v>1.5966664108646456</v>
      </c>
      <c r="N6320">
        <v>108.40017249431611</v>
      </c>
      <c r="O6320">
        <v>0.83234849572181702</v>
      </c>
      <c r="P6320">
        <v>1.6296578513251409E-3</v>
      </c>
      <c r="Q6320">
        <v>4.0403237395816374E-2</v>
      </c>
      <c r="R6320">
        <v>0.43089712619781495</v>
      </c>
      <c r="S6320">
        <v>416.24136444535361</v>
      </c>
      <c r="T6320">
        <v>32.516491413116455</v>
      </c>
      <c r="U6320">
        <v>0.39079122245311737</v>
      </c>
      <c r="V6320">
        <v>615.25499820709229</v>
      </c>
      <c r="W6320">
        <v>1</v>
      </c>
      <c r="X6320">
        <v>0.41421143293380736</v>
      </c>
      <c r="Y6320">
        <v>584.78400764712137</v>
      </c>
      <c r="Z6320">
        <v>1</v>
      </c>
      <c r="AA6320">
        <v>38.852688793249136</v>
      </c>
      <c r="AB6320">
        <v>46.315216308593754</v>
      </c>
      <c r="AC6320">
        <v>120.92562466859818</v>
      </c>
      <c r="AD6320">
        <v>5.5390268309503544E-3</v>
      </c>
      <c r="AE6320">
        <v>10.785715343334072</v>
      </c>
      <c r="AF6320">
        <v>0.28302857637405388</v>
      </c>
      <c r="AG6320">
        <v>1.2757531801494651E-3</v>
      </c>
      <c r="AH6320">
        <v>9.7378526806831348E-3</v>
      </c>
      <c r="AI6320">
        <v>9.3230906128883362</v>
      </c>
      <c r="AJ6320">
        <v>5.4736972731318216</v>
      </c>
      <c r="AK6320">
        <v>60.123590753674506</v>
      </c>
      <c r="AL6320">
        <v>5.8890835672571686</v>
      </c>
      <c r="AM6320">
        <v>88.740900409221652</v>
      </c>
      <c r="AN6320">
        <v>220.55510006315941</v>
      </c>
      <c r="AO6320">
        <v>0.10512521851062774</v>
      </c>
      <c r="AP6320">
        <v>0.86305500626564036</v>
      </c>
    </row>
    <row r="6321" spans="1:42">
      <c r="A6321">
        <v>1746.3837987139223</v>
      </c>
      <c r="B6321">
        <v>4731.1833445226212</v>
      </c>
      <c r="C6321">
        <v>3526.3503115288536</v>
      </c>
      <c r="D6321">
        <v>-2984.7995458086989</v>
      </c>
      <c r="E6321">
        <v>1204.8330329937676</v>
      </c>
      <c r="F6321">
        <v>-1204.8330329937676</v>
      </c>
      <c r="G6321">
        <v>6.4743086468987507E-2</v>
      </c>
      <c r="H6321">
        <v>1187.5293630159172</v>
      </c>
      <c r="I6321">
        <v>4.8513882458209992E-2</v>
      </c>
      <c r="J6321">
        <v>8.7054866790771485E-2</v>
      </c>
      <c r="K6321">
        <v>1.5662724222838877</v>
      </c>
      <c r="L6321">
        <v>65.588830709457397</v>
      </c>
      <c r="M6321">
        <v>7752.2839645123795</v>
      </c>
      <c r="N6321">
        <v>121.19395210685731</v>
      </c>
      <c r="O6321">
        <v>0.53090927004814148</v>
      </c>
      <c r="P6321">
        <v>1.6401742458343502E-2</v>
      </c>
      <c r="Q6321">
        <v>3.0425352149539519E-2</v>
      </c>
      <c r="R6321">
        <v>0.46110319137573241</v>
      </c>
      <c r="S6321">
        <v>864.17849916480191</v>
      </c>
      <c r="T6321">
        <v>38.377717137336731</v>
      </c>
      <c r="U6321">
        <v>0.39600371181964877</v>
      </c>
      <c r="V6321">
        <v>481.45270347595215</v>
      </c>
      <c r="W6321">
        <v>1</v>
      </c>
      <c r="X6321">
        <v>0.32367319464683536</v>
      </c>
      <c r="Y6321">
        <v>397.30074544004424</v>
      </c>
      <c r="Z6321">
        <v>1</v>
      </c>
      <c r="AA6321">
        <v>15.197976982774737</v>
      </c>
      <c r="AB6321">
        <v>134.52812127685547</v>
      </c>
      <c r="AC6321">
        <v>177.7565523982048</v>
      </c>
      <c r="AD6321">
        <v>7.6690836849375669E-3</v>
      </c>
      <c r="AE6321">
        <v>37.004727686875803</v>
      </c>
      <c r="AF6321">
        <v>0.15661599040031432</v>
      </c>
      <c r="AG6321">
        <v>1.2950031889338947E-3</v>
      </c>
      <c r="AH6321">
        <v>9.0295372486114481E-3</v>
      </c>
      <c r="AI6321">
        <v>11.055299937725067</v>
      </c>
      <c r="AJ6321">
        <v>10.680803927120513</v>
      </c>
      <c r="AK6321">
        <v>35.462060696482659</v>
      </c>
      <c r="AL6321">
        <v>6.7624713804207728</v>
      </c>
      <c r="AM6321">
        <v>72.60902162790299</v>
      </c>
      <c r="AN6321">
        <v>558.24543257343066</v>
      </c>
      <c r="AO6321">
        <v>0.10796210944652558</v>
      </c>
      <c r="AP6321">
        <v>0.90032124328613294</v>
      </c>
    </row>
    <row r="6322" spans="1:42">
      <c r="A6322">
        <v>1017.3554187461796</v>
      </c>
      <c r="B6322">
        <v>1458.4297215267629</v>
      </c>
      <c r="C6322">
        <v>1265.7090354307422</v>
      </c>
      <c r="D6322">
        <v>-441.07430278058337</v>
      </c>
      <c r="E6322">
        <v>192.7206860960207</v>
      </c>
      <c r="F6322">
        <v>-192.7206860960207</v>
      </c>
      <c r="G6322">
        <v>7.7690937023810566E-2</v>
      </c>
      <c r="H6322">
        <v>1070.2136987049562</v>
      </c>
      <c r="I6322">
        <v>4.4138668477535246E-2</v>
      </c>
      <c r="J6322">
        <v>1.9853172540664675E-2</v>
      </c>
      <c r="K6322">
        <v>1.3386341904461383</v>
      </c>
      <c r="L6322">
        <v>31.101968288421631</v>
      </c>
      <c r="M6322">
        <v>1881.1298461749363</v>
      </c>
      <c r="N6322">
        <v>118.23422259922029</v>
      </c>
      <c r="O6322">
        <v>0.8347180187702179</v>
      </c>
      <c r="P6322">
        <v>1.9266227934095593E-2</v>
      </c>
      <c r="Q6322">
        <v>2.6977263079749209E-2</v>
      </c>
      <c r="R6322">
        <v>0.45746644496917727</v>
      </c>
      <c r="S6322">
        <v>834.55316263107989</v>
      </c>
      <c r="T6322">
        <v>40.988749265670776</v>
      </c>
      <c r="U6322">
        <v>0.36342835366725923</v>
      </c>
      <c r="V6322">
        <v>648.40209484100342</v>
      </c>
      <c r="W6322">
        <v>1</v>
      </c>
      <c r="X6322">
        <v>0.33484238624572754</v>
      </c>
      <c r="Y6322">
        <v>464.71480786679291</v>
      </c>
      <c r="Z6322">
        <v>1</v>
      </c>
      <c r="AA6322">
        <v>28.7357046802044</v>
      </c>
      <c r="AB6322">
        <v>29.915570678710939</v>
      </c>
      <c r="AC6322">
        <v>53.100182116031647</v>
      </c>
      <c r="AD6322">
        <v>1.12264894012712E-2</v>
      </c>
      <c r="AE6322">
        <v>32.993757853679817</v>
      </c>
      <c r="AF6322">
        <v>0.29959134578704827</v>
      </c>
      <c r="AG6322">
        <v>9.5258646483322546E-4</v>
      </c>
      <c r="AH6322">
        <v>2.266858843564987E-2</v>
      </c>
      <c r="AI6322">
        <v>11.351681053638458</v>
      </c>
      <c r="AJ6322">
        <v>2.5095339415237659</v>
      </c>
      <c r="AK6322">
        <v>34.880022817254066</v>
      </c>
      <c r="AL6322">
        <v>9.0876137681397218</v>
      </c>
      <c r="AM6322">
        <v>105.64552263021469</v>
      </c>
      <c r="AN6322">
        <v>658.11793072844853</v>
      </c>
      <c r="AO6322">
        <v>0.10504036200046539</v>
      </c>
      <c r="AP6322">
        <v>0.85782244849205025</v>
      </c>
    </row>
    <row r="6323" spans="1:42">
      <c r="A6323">
        <v>403.39659580184019</v>
      </c>
      <c r="B6323">
        <v>281.77801741013707</v>
      </c>
      <c r="C6323">
        <v>630.53823155900795</v>
      </c>
      <c r="D6323">
        <v>-227.14163575716776</v>
      </c>
      <c r="E6323">
        <v>-348.76021414887089</v>
      </c>
      <c r="F6323">
        <v>227.14163575716776</v>
      </c>
      <c r="G6323">
        <v>6.3142829181425691E-2</v>
      </c>
      <c r="H6323">
        <v>1961.3313276769934</v>
      </c>
      <c r="I6323">
        <v>2.7177285254001617E-2</v>
      </c>
      <c r="J6323">
        <v>3.3416006565093997E-2</v>
      </c>
      <c r="K6323">
        <v>1.0479089103639125</v>
      </c>
      <c r="L6323">
        <v>29.423667192459106</v>
      </c>
      <c r="M6323">
        <v>23.486084743735759</v>
      </c>
      <c r="N6323">
        <v>62.90113972091676</v>
      </c>
      <c r="O6323">
        <v>0.93176683783531189</v>
      </c>
      <c r="P6323">
        <v>2.2115370273590083E-2</v>
      </c>
      <c r="Q6323">
        <v>1.0601267549726696E-2</v>
      </c>
      <c r="R6323">
        <v>0.41211060523986814</v>
      </c>
      <c r="S6323">
        <v>422.80058887613984</v>
      </c>
      <c r="T6323">
        <v>38.472184538841248</v>
      </c>
      <c r="U6323">
        <v>0.36987979948520661</v>
      </c>
      <c r="V6323">
        <v>509.05513763427734</v>
      </c>
      <c r="W6323">
        <v>1</v>
      </c>
      <c r="X6323">
        <v>0.35395779252052306</v>
      </c>
      <c r="Y6323">
        <v>370.70573653957041</v>
      </c>
      <c r="Z6323">
        <v>1</v>
      </c>
      <c r="AA6323">
        <v>48.325859569864278</v>
      </c>
      <c r="AB6323">
        <v>146.36735748291017</v>
      </c>
      <c r="AC6323">
        <v>168.04091781377792</v>
      </c>
      <c r="AD6323">
        <v>7.3459136180388622E-3</v>
      </c>
      <c r="AE6323">
        <v>22.447157859118256</v>
      </c>
      <c r="AF6323">
        <v>0.19422736287117001</v>
      </c>
      <c r="AG6323">
        <v>6.700298864661386E-4</v>
      </c>
      <c r="AH6323">
        <v>6.97533323764801E-3</v>
      </c>
      <c r="AI6323">
        <v>25.254538953304291</v>
      </c>
      <c r="AJ6323">
        <v>13.16857536912239</v>
      </c>
      <c r="AK6323">
        <v>50.111474842429161</v>
      </c>
      <c r="AL6323">
        <v>4.1651846752104964</v>
      </c>
      <c r="AM6323">
        <v>89.798393833637235</v>
      </c>
      <c r="AN6323">
        <v>299.42307325542674</v>
      </c>
      <c r="AO6323">
        <v>7.6313085913658152E-2</v>
      </c>
      <c r="AP6323">
        <v>0.87908753728866584</v>
      </c>
    </row>
    <row r="6324" spans="1:42">
      <c r="A6324">
        <v>778.29308455265084</v>
      </c>
      <c r="B6324">
        <v>2546.381981056752</v>
      </c>
      <c r="C6324">
        <v>2250.6787962953472</v>
      </c>
      <c r="D6324">
        <v>-1768.0888965041013</v>
      </c>
      <c r="E6324">
        <v>295.70318476140483</v>
      </c>
      <c r="F6324">
        <v>-295.70318476140483</v>
      </c>
      <c r="G6324">
        <v>8.2115474343707223E-2</v>
      </c>
      <c r="H6324">
        <v>1496.9356419886913</v>
      </c>
      <c r="I6324">
        <v>4.3305735290050509E-2</v>
      </c>
      <c r="J6324">
        <v>1.7794409513473511E-2</v>
      </c>
      <c r="K6324">
        <v>1.9575336555540561</v>
      </c>
      <c r="L6324">
        <v>46.927447319030762</v>
      </c>
      <c r="M6324">
        <v>4519.7463519987004</v>
      </c>
      <c r="N6324">
        <v>51.339109905052197</v>
      </c>
      <c r="O6324">
        <v>0.60236349701881409</v>
      </c>
      <c r="P6324">
        <v>1.710810237460666E-3</v>
      </c>
      <c r="Q6324">
        <v>2.2456687662336557E-2</v>
      </c>
      <c r="R6324">
        <v>0.40145382404327395</v>
      </c>
      <c r="S6324">
        <v>760.79118330953361</v>
      </c>
      <c r="T6324">
        <v>40.127682685852051</v>
      </c>
      <c r="U6324">
        <v>0.40228561580181121</v>
      </c>
      <c r="V6324">
        <v>486.11233234405518</v>
      </c>
      <c r="W6324">
        <v>1</v>
      </c>
      <c r="X6324">
        <v>0.36608449220657352</v>
      </c>
      <c r="Y6324">
        <v>294.40609690042572</v>
      </c>
      <c r="Z6324">
        <v>1</v>
      </c>
      <c r="AA6324">
        <v>13.424221279439928</v>
      </c>
      <c r="AB6324">
        <v>161.66311840820313</v>
      </c>
      <c r="AC6324">
        <v>136.4350751042366</v>
      </c>
      <c r="AD6324">
        <v>6.316840342986278E-3</v>
      </c>
      <c r="AE6324">
        <v>56.893131437393635</v>
      </c>
      <c r="AF6324">
        <v>0.22411329030990598</v>
      </c>
      <c r="AG6324">
        <v>3.4732869860764883E-4</v>
      </c>
      <c r="AH6324">
        <v>2.0481054461002346E-2</v>
      </c>
      <c r="AI6324">
        <v>22.641688883304596</v>
      </c>
      <c r="AJ6324">
        <v>0.35005613614752551</v>
      </c>
      <c r="AK6324">
        <v>33.067972481846809</v>
      </c>
      <c r="AL6324">
        <v>5.3070815496382009</v>
      </c>
      <c r="AM6324">
        <v>96.866541182994837</v>
      </c>
      <c r="AN6324">
        <v>235.61802274340462</v>
      </c>
      <c r="AO6324">
        <v>7.0254753232002254E-2</v>
      </c>
      <c r="AP6324">
        <v>0.86303885769844069</v>
      </c>
    </row>
    <row r="6325" spans="1:42">
      <c r="A6325">
        <v>108.01547801823833</v>
      </c>
      <c r="B6325">
        <v>-80.363774945029803</v>
      </c>
      <c r="C6325">
        <v>498.46758834303893</v>
      </c>
      <c r="D6325">
        <v>-390.45211032480063</v>
      </c>
      <c r="E6325">
        <v>-578.8313632880687</v>
      </c>
      <c r="F6325">
        <v>390.45211032480063</v>
      </c>
      <c r="G6325">
        <v>7.4727907868057455E-2</v>
      </c>
      <c r="H6325">
        <v>1852.8007489326271</v>
      </c>
      <c r="I6325">
        <v>2.710901767015457E-2</v>
      </c>
      <c r="J6325">
        <v>1.8707512855529781E-2</v>
      </c>
      <c r="K6325">
        <v>1.1595988259494305</v>
      </c>
      <c r="L6325">
        <v>23.933972120285034</v>
      </c>
      <c r="M6325">
        <v>6.1816319045256183</v>
      </c>
      <c r="N6325">
        <v>30.682633237075805</v>
      </c>
      <c r="O6325">
        <v>0.72718808054924011</v>
      </c>
      <c r="P6325">
        <v>4.5449014769660097E-3</v>
      </c>
      <c r="Q6325">
        <v>2.9818568176693382E-2</v>
      </c>
      <c r="R6325">
        <v>0.47400165557861329</v>
      </c>
      <c r="S6325">
        <v>839.23419278605684</v>
      </c>
      <c r="T6325">
        <v>31.043782830238342</v>
      </c>
      <c r="U6325">
        <v>0.31460522949695591</v>
      </c>
      <c r="V6325">
        <v>484.07349586486816</v>
      </c>
      <c r="W6325">
        <v>1</v>
      </c>
      <c r="X6325">
        <v>0.32330233454704288</v>
      </c>
      <c r="Y6325">
        <v>370.79252789588872</v>
      </c>
      <c r="Z6325">
        <v>1</v>
      </c>
      <c r="AA6325">
        <v>49.23420067685128</v>
      </c>
      <c r="AB6325">
        <v>22.891083923339846</v>
      </c>
      <c r="AC6325">
        <v>46.734611690044403</v>
      </c>
      <c r="AD6325">
        <v>3.7494333381326789E-3</v>
      </c>
      <c r="AE6325">
        <v>30.499510189530415</v>
      </c>
      <c r="AF6325">
        <v>0.26601525664329528</v>
      </c>
      <c r="AG6325">
        <v>1.1428495750267795E-3</v>
      </c>
      <c r="AH6325">
        <v>2.0039855957031248E-2</v>
      </c>
      <c r="AI6325">
        <v>21.012100875377655</v>
      </c>
      <c r="AJ6325">
        <v>1.7090306375979734</v>
      </c>
      <c r="AK6325">
        <v>46.712452670931818</v>
      </c>
      <c r="AL6325">
        <v>3.1815595008064124</v>
      </c>
      <c r="AM6325">
        <v>69.518047869205475</v>
      </c>
      <c r="AN6325">
        <v>428.86923477314969</v>
      </c>
      <c r="AO6325">
        <v>9.6953971743583681E-2</v>
      </c>
      <c r="AP6325">
        <v>0.89018652629852313</v>
      </c>
    </row>
    <row r="6326" spans="1:42">
      <c r="A6326">
        <v>2051.6554060176236</v>
      </c>
      <c r="B6326">
        <v>4713.4712170523244</v>
      </c>
      <c r="C6326">
        <v>3473.2644525629339</v>
      </c>
      <c r="D6326">
        <v>-2661.8158110347008</v>
      </c>
      <c r="E6326">
        <v>1240.2067644893905</v>
      </c>
      <c r="F6326">
        <v>-1240.2067644893905</v>
      </c>
      <c r="G6326">
        <v>6.6964037504837412E-2</v>
      </c>
      <c r="H6326">
        <v>1483.0657832860541</v>
      </c>
      <c r="I6326">
        <v>5.6985913217067717E-2</v>
      </c>
      <c r="J6326">
        <v>7.9215390443801881E-2</v>
      </c>
      <c r="K6326">
        <v>2.0008411654770373</v>
      </c>
      <c r="L6326">
        <v>33.710072040557861</v>
      </c>
      <c r="M6326">
        <v>6970.464062799957</v>
      </c>
      <c r="N6326">
        <v>176.0651901735306</v>
      </c>
      <c r="O6326">
        <v>0.51605275273323059</v>
      </c>
      <c r="P6326">
        <v>8.509330325656466E-3</v>
      </c>
      <c r="Q6326">
        <v>2.5843735535939532E-2</v>
      </c>
      <c r="R6326">
        <v>0.42798377513885499</v>
      </c>
      <c r="S6326">
        <v>998.54043729963973</v>
      </c>
      <c r="T6326">
        <v>30.166751146316528</v>
      </c>
      <c r="U6326">
        <v>0.42822543561458593</v>
      </c>
      <c r="V6326">
        <v>470.19479274749756</v>
      </c>
      <c r="W6326">
        <v>1</v>
      </c>
      <c r="X6326">
        <v>0.33902722835540772</v>
      </c>
      <c r="Y6326">
        <v>301.43859376169382</v>
      </c>
      <c r="Z6326">
        <v>1</v>
      </c>
      <c r="AA6326">
        <v>44.174383542127615</v>
      </c>
      <c r="AB6326">
        <v>49.77682824707032</v>
      </c>
      <c r="AC6326">
        <v>65.588201582431793</v>
      </c>
      <c r="AD6326">
        <v>1.1964760478745159E-2</v>
      </c>
      <c r="AE6326">
        <v>3.8558214054954516</v>
      </c>
      <c r="AF6326">
        <v>0.23724443435668943</v>
      </c>
      <c r="AG6326">
        <v>7.1868525100386065E-4</v>
      </c>
      <c r="AH6326">
        <v>3.6229199731349943E-2</v>
      </c>
      <c r="AI6326">
        <v>28.369200527667999</v>
      </c>
      <c r="AJ6326">
        <v>8.7493938920770642</v>
      </c>
      <c r="AK6326">
        <v>41.40051775038242</v>
      </c>
      <c r="AL6326">
        <v>4.7196600279998524</v>
      </c>
      <c r="AM6326">
        <v>81.942029798030845</v>
      </c>
      <c r="AN6326">
        <v>551.00826165490253</v>
      </c>
      <c r="AO6326">
        <v>8.7323445916175843E-2</v>
      </c>
      <c r="AP6326">
        <v>0.876752451658249</v>
      </c>
    </row>
    <row r="6327" spans="1:42">
      <c r="A6327">
        <v>2040.6698176125492</v>
      </c>
      <c r="B6327">
        <v>2919.2562994937171</v>
      </c>
      <c r="C6327">
        <v>2373.1412252998498</v>
      </c>
      <c r="D6327">
        <v>-878.58648188116786</v>
      </c>
      <c r="E6327">
        <v>546.11507419386726</v>
      </c>
      <c r="F6327">
        <v>-546.11507419386726</v>
      </c>
      <c r="G6327">
        <v>7.339096857906427E-2</v>
      </c>
      <c r="H6327">
        <v>2329.1524511500943</v>
      </c>
      <c r="I6327">
        <v>5.3354550898075101E-2</v>
      </c>
      <c r="J6327">
        <v>9.3399722576141361E-2</v>
      </c>
      <c r="K6327">
        <v>2.0570121702611446</v>
      </c>
      <c r="L6327">
        <v>42.834955453872681</v>
      </c>
      <c r="M6327">
        <v>2977.8520247122833</v>
      </c>
      <c r="N6327">
        <v>177.45552201080324</v>
      </c>
      <c r="O6327">
        <v>0.97298964858055115</v>
      </c>
      <c r="P6327">
        <v>1.027380503548516E-2</v>
      </c>
      <c r="Q6327">
        <v>4.7076440228356248E-2</v>
      </c>
      <c r="R6327">
        <v>0.45758444786071778</v>
      </c>
      <c r="S6327">
        <v>644.83308856110853</v>
      </c>
      <c r="T6327">
        <v>26.982709765434265</v>
      </c>
      <c r="U6327">
        <v>0.35864496767520904</v>
      </c>
      <c r="V6327">
        <v>515.60201644897461</v>
      </c>
      <c r="W6327">
        <v>1</v>
      </c>
      <c r="X6327">
        <v>0.32252774357795716</v>
      </c>
      <c r="Y6327">
        <v>590.16482205141097</v>
      </c>
      <c r="Z6327">
        <v>1</v>
      </c>
      <c r="AA6327">
        <v>31.211173614282615</v>
      </c>
      <c r="AB6327">
        <v>31.650019348144532</v>
      </c>
      <c r="AC6327">
        <v>74.938403069972992</v>
      </c>
      <c r="AD6327">
        <v>1.5156385633680554E-2</v>
      </c>
      <c r="AE6327">
        <v>11.850340421317549</v>
      </c>
      <c r="AF6327">
        <v>0.25759551644325251</v>
      </c>
      <c r="AG6327">
        <v>1.1782594473372908E-4</v>
      </c>
      <c r="AH6327">
        <v>1.8598489928245542E-2</v>
      </c>
      <c r="AI6327">
        <v>24.48307603597641</v>
      </c>
      <c r="AJ6327">
        <v>12.158589327885208</v>
      </c>
      <c r="AK6327">
        <v>59.223868083357807</v>
      </c>
      <c r="AL6327">
        <v>4.9980873919652149</v>
      </c>
      <c r="AM6327">
        <v>99.702834808826452</v>
      </c>
      <c r="AN6327">
        <v>452.56568018572938</v>
      </c>
      <c r="AO6327">
        <v>9.636462533473969E-2</v>
      </c>
      <c r="AP6327">
        <v>0.89116154527664193</v>
      </c>
    </row>
    <row r="6328" spans="1:42">
      <c r="A6328">
        <v>213.87040665082787</v>
      </c>
      <c r="B6328">
        <v>-99.545911721008622</v>
      </c>
      <c r="C6328">
        <v>801.29963317952797</v>
      </c>
      <c r="D6328">
        <v>-587.42922652870016</v>
      </c>
      <c r="E6328">
        <v>-900.84554490053665</v>
      </c>
      <c r="F6328">
        <v>587.42922652870016</v>
      </c>
      <c r="G6328">
        <v>4.9902860443361466E-2</v>
      </c>
      <c r="H6328">
        <v>2910.9488543100765</v>
      </c>
      <c r="I6328">
        <v>2.4065005481243133E-2</v>
      </c>
      <c r="J6328">
        <v>3.3114772558212283E-2</v>
      </c>
      <c r="K6328">
        <v>1.3549750124514102</v>
      </c>
      <c r="L6328">
        <v>68.87110710144043</v>
      </c>
      <c r="M6328">
        <v>6.687891119126637</v>
      </c>
      <c r="N6328">
        <v>39.282055103874214</v>
      </c>
      <c r="O6328">
        <v>0.73829188942909241</v>
      </c>
      <c r="P6328">
        <v>1.2277592235141329E-2</v>
      </c>
      <c r="Q6328">
        <v>3.9499138037363685E-2</v>
      </c>
      <c r="R6328">
        <v>0.4365167474746704</v>
      </c>
      <c r="S6328">
        <v>323.13295886775546</v>
      </c>
      <c r="T6328">
        <v>38.219296932220459</v>
      </c>
      <c r="U6328">
        <v>0.32376063048839571</v>
      </c>
      <c r="V6328">
        <v>477.81012058258057</v>
      </c>
      <c r="W6328">
        <v>1</v>
      </c>
      <c r="X6328">
        <v>0.4401995253562927</v>
      </c>
      <c r="Y6328">
        <v>599.25749003173121</v>
      </c>
      <c r="Z6328">
        <v>1</v>
      </c>
      <c r="AA6328">
        <v>48.346850013189325</v>
      </c>
      <c r="AB6328">
        <v>67.537168945312501</v>
      </c>
      <c r="AC6328">
        <v>48.083670437335968</v>
      </c>
      <c r="AD6328">
        <v>1.1143840887607673E-2</v>
      </c>
      <c r="AE6328">
        <v>40.451991921956001</v>
      </c>
      <c r="AF6328">
        <v>0.14741800546646117</v>
      </c>
      <c r="AG6328">
        <v>1.1146751358334E-3</v>
      </c>
      <c r="AH6328">
        <v>3.4000078690052032E-2</v>
      </c>
      <c r="AI6328">
        <v>25.062841475009918</v>
      </c>
      <c r="AJ6328">
        <v>14.99164087501377</v>
      </c>
      <c r="AK6328">
        <v>52.048070610165595</v>
      </c>
      <c r="AL6328">
        <v>3.8875177034481223</v>
      </c>
      <c r="AM6328">
        <v>61.115335643291473</v>
      </c>
      <c r="AN6328">
        <v>715.96269244609152</v>
      </c>
      <c r="AO6328">
        <v>8.9924540638923647E-2</v>
      </c>
      <c r="AP6328">
        <v>0.88283762001991284</v>
      </c>
    </row>
    <row r="6329" spans="1:42">
      <c r="A6329">
        <v>1722.3362854393379</v>
      </c>
      <c r="B6329">
        <v>2756.0033131758655</v>
      </c>
      <c r="C6329">
        <v>1826.8120306638261</v>
      </c>
      <c r="D6329">
        <v>-1033.6670277365276</v>
      </c>
      <c r="E6329">
        <v>929.19128251203938</v>
      </c>
      <c r="F6329">
        <v>-929.19128251203938</v>
      </c>
      <c r="G6329">
        <v>1.7505606813251903E-2</v>
      </c>
      <c r="H6329">
        <v>1122.9702259105998</v>
      </c>
      <c r="I6329">
        <v>3.7175176441669462E-2</v>
      </c>
      <c r="J6329">
        <v>8.737117576599121E-2</v>
      </c>
      <c r="K6329">
        <v>1.8563081046760082</v>
      </c>
      <c r="L6329">
        <v>28.777374029159546</v>
      </c>
      <c r="M6329">
        <v>3291.8375690346334</v>
      </c>
      <c r="N6329">
        <v>175.94181883506778</v>
      </c>
      <c r="O6329">
        <v>0.57313272356987</v>
      </c>
      <c r="P6329">
        <v>1.3125567277272539E-2</v>
      </c>
      <c r="Q6329">
        <v>3.3933965735965299E-2</v>
      </c>
      <c r="R6329">
        <v>0.43769052505493167</v>
      </c>
      <c r="S6329">
        <v>434.47799523002806</v>
      </c>
      <c r="T6329">
        <v>32.223108410835266</v>
      </c>
      <c r="U6329">
        <v>0.39156749546527864</v>
      </c>
      <c r="V6329">
        <v>555.89900016784668</v>
      </c>
      <c r="W6329">
        <v>1</v>
      </c>
      <c r="X6329">
        <v>0.4326600205898285</v>
      </c>
      <c r="Y6329">
        <v>456.02283830022316</v>
      </c>
      <c r="Z6329">
        <v>1</v>
      </c>
      <c r="AA6329">
        <v>35.620034036455159</v>
      </c>
      <c r="AB6329">
        <v>147.44438250732424</v>
      </c>
      <c r="AC6329">
        <v>163.92395943403244</v>
      </c>
      <c r="AD6329">
        <v>5.1025944897252276E-3</v>
      </c>
      <c r="AE6329">
        <v>17.50380522519389</v>
      </c>
      <c r="AF6329">
        <v>4.5882815122604365E-2</v>
      </c>
      <c r="AG6329">
        <v>5.7880117986847405E-4</v>
      </c>
      <c r="AH6329">
        <v>1.8712068891525265E-2</v>
      </c>
      <c r="AI6329">
        <v>29.620406329631805</v>
      </c>
      <c r="AJ6329">
        <v>12.158184279556558</v>
      </c>
      <c r="AK6329">
        <v>21.594350840449334</v>
      </c>
      <c r="AL6329">
        <v>4.2922440008869369</v>
      </c>
      <c r="AM6329">
        <v>61.410066664218903</v>
      </c>
      <c r="AN6329">
        <v>623.03077218464864</v>
      </c>
      <c r="AO6329">
        <v>7.7882326960563658E-2</v>
      </c>
      <c r="AP6329">
        <v>0.84474147605895999</v>
      </c>
    </row>
    <row r="6330" spans="1:42">
      <c r="A6330">
        <v>638.66176424243531</v>
      </c>
      <c r="B6330">
        <v>312.59265222125964</v>
      </c>
      <c r="C6330">
        <v>364.15451826148956</v>
      </c>
      <c r="D6330">
        <v>274.50724598094575</v>
      </c>
      <c r="E6330">
        <v>-326.06911202117567</v>
      </c>
      <c r="F6330">
        <v>-274.50724598094575</v>
      </c>
      <c r="G6330">
        <v>1.6127906934981624E-2</v>
      </c>
      <c r="H6330">
        <v>463.73583466654287</v>
      </c>
      <c r="I6330">
        <v>5.7496198117733002E-2</v>
      </c>
      <c r="J6330">
        <v>6.8415041208267205E-2</v>
      </c>
      <c r="K6330">
        <v>2.0116184301197526</v>
      </c>
      <c r="L6330">
        <v>59.001739025115967</v>
      </c>
      <c r="M6330">
        <v>7.0181457084124608</v>
      </c>
      <c r="N6330">
        <v>130.51860733280185</v>
      </c>
      <c r="O6330">
        <v>0.87738779187202454</v>
      </c>
      <c r="P6330">
        <v>1.6847111807929142E-2</v>
      </c>
      <c r="Q6330">
        <v>1.9822689003414575E-2</v>
      </c>
      <c r="R6330">
        <v>0.43772412776947023</v>
      </c>
      <c r="S6330">
        <v>1138.9198761451014</v>
      </c>
      <c r="T6330">
        <v>49.919170141220093</v>
      </c>
      <c r="U6330">
        <v>0.30758565843105318</v>
      </c>
      <c r="V6330">
        <v>599.5955228805542</v>
      </c>
      <c r="W6330">
        <v>1</v>
      </c>
      <c r="X6330">
        <v>0.44922601699829101</v>
      </c>
      <c r="Y6330">
        <v>539.17719733890226</v>
      </c>
      <c r="Z6330">
        <v>1</v>
      </c>
      <c r="AA6330">
        <v>35.455200331296922</v>
      </c>
      <c r="AB6330">
        <v>82.814109252929697</v>
      </c>
      <c r="AC6330">
        <v>52.358676493167877</v>
      </c>
      <c r="AD6330">
        <v>1.8517111101721087E-3</v>
      </c>
      <c r="AE6330">
        <v>66.232154542056065</v>
      </c>
      <c r="AF6330">
        <v>5.6006684303283677E-2</v>
      </c>
      <c r="AG6330">
        <v>1.0441553081303177E-3</v>
      </c>
      <c r="AH6330">
        <v>3.7137288749217984E-2</v>
      </c>
      <c r="AI6330">
        <v>10.056901276111603</v>
      </c>
      <c r="AJ6330">
        <v>4.766243008316466</v>
      </c>
      <c r="AK6330">
        <v>12.602595782876014</v>
      </c>
      <c r="AL6330">
        <v>7.0743453193898951</v>
      </c>
      <c r="AM6330">
        <v>88.706954324245459</v>
      </c>
      <c r="AN6330">
        <v>710.57548620306284</v>
      </c>
      <c r="AO6330">
        <v>5.0202934861183171E-2</v>
      </c>
      <c r="AP6330">
        <v>0.92658867430686964</v>
      </c>
    </row>
    <row r="6331" spans="1:42">
      <c r="A6331">
        <v>1069.9903176318185</v>
      </c>
      <c r="B6331">
        <v>988.94152517194891</v>
      </c>
      <c r="C6331">
        <v>661.93513520949512</v>
      </c>
      <c r="D6331">
        <v>81.04879245986956</v>
      </c>
      <c r="E6331">
        <v>-81.04879245986956</v>
      </c>
      <c r="F6331">
        <v>-408.05518242232336</v>
      </c>
      <c r="G6331">
        <v>5.7583093235392332E-2</v>
      </c>
      <c r="H6331">
        <v>898.85292636771294</v>
      </c>
      <c r="I6331">
        <v>1.9563631117343903E-2</v>
      </c>
      <c r="J6331">
        <v>9.0648655891418448E-3</v>
      </c>
      <c r="K6331">
        <v>2.0939927632272242</v>
      </c>
      <c r="L6331">
        <v>75.69128155708313</v>
      </c>
      <c r="M6331">
        <v>11.721726856001</v>
      </c>
      <c r="N6331">
        <v>157.48913494033815</v>
      </c>
      <c r="O6331">
        <v>0.75628551840782166</v>
      </c>
      <c r="P6331">
        <v>1.1698414113786484E-2</v>
      </c>
      <c r="Q6331">
        <v>1.746233675214979E-3</v>
      </c>
      <c r="R6331">
        <v>0.42504986763000491</v>
      </c>
      <c r="S6331">
        <v>461.2281156903291</v>
      </c>
      <c r="T6331">
        <v>32.508692145347595</v>
      </c>
      <c r="U6331">
        <v>0.37482605993747714</v>
      </c>
      <c r="V6331">
        <v>503.51181030273438</v>
      </c>
      <c r="W6331">
        <v>1</v>
      </c>
      <c r="X6331">
        <v>0.32383649468421938</v>
      </c>
      <c r="Y6331">
        <v>338.51443296868854</v>
      </c>
      <c r="Z6331">
        <v>1</v>
      </c>
      <c r="AA6331">
        <v>15.84886744141579</v>
      </c>
      <c r="AB6331">
        <v>33.115892150878906</v>
      </c>
      <c r="AC6331">
        <v>107.5557217001915</v>
      </c>
      <c r="AD6331">
        <v>5.6735633784889159E-3</v>
      </c>
      <c r="AE6331">
        <v>10.964356636350361</v>
      </c>
      <c r="AF6331">
        <v>0.20549690365791318</v>
      </c>
      <c r="AG6331">
        <v>9.3730363049609826E-4</v>
      </c>
      <c r="AH6331">
        <v>3.8137813305854799E-2</v>
      </c>
      <c r="AI6331">
        <v>28.253010213375092</v>
      </c>
      <c r="AJ6331">
        <v>6.5410881005581549</v>
      </c>
      <c r="AK6331">
        <v>8.1302553123235697</v>
      </c>
      <c r="AL6331">
        <v>8.3147338595265996</v>
      </c>
      <c r="AM6331">
        <v>23.366391384601595</v>
      </c>
      <c r="AN6331">
        <v>186.51828289766499</v>
      </c>
      <c r="AO6331">
        <v>4.97955287694931E-2</v>
      </c>
      <c r="AP6331">
        <v>0.92718449735641495</v>
      </c>
    </row>
    <row r="6332" spans="1:42">
      <c r="A6332">
        <v>423.234165977656</v>
      </c>
      <c r="B6332">
        <v>999.07178065510993</v>
      </c>
      <c r="C6332">
        <v>1368.4873977359453</v>
      </c>
      <c r="D6332">
        <v>-945.2532317582893</v>
      </c>
      <c r="E6332">
        <v>-369.41561708083532</v>
      </c>
      <c r="F6332">
        <v>369.41561708083532</v>
      </c>
      <c r="G6332">
        <v>3.7165936487266113E-2</v>
      </c>
      <c r="H6332">
        <v>2466.8092741244632</v>
      </c>
      <c r="I6332">
        <v>2.5940684974193572E-2</v>
      </c>
      <c r="J6332">
        <v>8.636875987052918E-2</v>
      </c>
      <c r="K6332">
        <v>1.4832399060308932</v>
      </c>
      <c r="L6332">
        <v>20.956826210021973</v>
      </c>
      <c r="M6332">
        <v>1855.6062150736784</v>
      </c>
      <c r="N6332">
        <v>36.493135434532171</v>
      </c>
      <c r="O6332">
        <v>0.77651062607765198</v>
      </c>
      <c r="P6332">
        <v>1.6410950024922686E-2</v>
      </c>
      <c r="Q6332">
        <v>2.8156022548675531E-2</v>
      </c>
      <c r="R6332">
        <v>0.48036324024200439</v>
      </c>
      <c r="S6332">
        <v>731.32813834451281</v>
      </c>
      <c r="T6332">
        <v>47.31135368347168</v>
      </c>
      <c r="U6332">
        <v>0.33160786807537079</v>
      </c>
      <c r="V6332">
        <v>467.78976917266846</v>
      </c>
      <c r="W6332">
        <v>1</v>
      </c>
      <c r="X6332">
        <v>0.37898329019546512</v>
      </c>
      <c r="Y6332">
        <v>680.54873128394297</v>
      </c>
      <c r="Z6332">
        <v>1</v>
      </c>
      <c r="AA6332">
        <v>12.693982728872301</v>
      </c>
      <c r="AB6332">
        <v>163.27511791992188</v>
      </c>
      <c r="AC6332">
        <v>149.56037551164627</v>
      </c>
      <c r="AD6332">
        <v>1.270832974686582E-2</v>
      </c>
      <c r="AE6332">
        <v>6.2588852218061799</v>
      </c>
      <c r="AF6332">
        <v>0.11497885465621946</v>
      </c>
      <c r="AG6332">
        <v>7.5465919103315509E-4</v>
      </c>
      <c r="AH6332">
        <v>3.1839407789707182E-2</v>
      </c>
      <c r="AI6332">
        <v>27.194458544254303</v>
      </c>
      <c r="AJ6332">
        <v>3.6610548798141247</v>
      </c>
      <c r="AK6332">
        <v>42.899329474568368</v>
      </c>
      <c r="AL6332">
        <v>6.7213800257966607</v>
      </c>
      <c r="AM6332">
        <v>102.83640488386155</v>
      </c>
      <c r="AN6332">
        <v>466.33250285994586</v>
      </c>
      <c r="AO6332">
        <v>3.3614072918891909E-2</v>
      </c>
      <c r="AP6332">
        <v>0.86581359791755685</v>
      </c>
    </row>
    <row r="6333" spans="1:42">
      <c r="A6333">
        <v>1244.8948261732121</v>
      </c>
      <c r="B6333">
        <v>1134.1995426123181</v>
      </c>
      <c r="C6333">
        <v>1287.2648942714025</v>
      </c>
      <c r="D6333">
        <v>-42.370068098190359</v>
      </c>
      <c r="E6333">
        <v>-153.0653516590844</v>
      </c>
      <c r="F6333">
        <v>42.370068098190359</v>
      </c>
      <c r="G6333">
        <v>5.0839487998777112E-2</v>
      </c>
      <c r="H6333">
        <v>3072.4948044662847</v>
      </c>
      <c r="I6333">
        <v>3.1009722054004669E-2</v>
      </c>
      <c r="J6333">
        <v>4.714448833465576E-2</v>
      </c>
      <c r="K6333">
        <v>1.8680020651042462</v>
      </c>
      <c r="L6333">
        <v>18.629778623580933</v>
      </c>
      <c r="M6333">
        <v>4.3875972054445951</v>
      </c>
      <c r="N6333">
        <v>200.25255499458316</v>
      </c>
      <c r="O6333">
        <v>0.67738577723503113</v>
      </c>
      <c r="P6333">
        <v>1.5011144373151989E-2</v>
      </c>
      <c r="Q6333">
        <v>4.0678228855133051E-2</v>
      </c>
      <c r="R6333">
        <v>0.42816589355468748</v>
      </c>
      <c r="S6333">
        <v>1026.0144622239959</v>
      </c>
      <c r="T6333">
        <v>34.408369660377502</v>
      </c>
      <c r="U6333">
        <v>0.35503992378711702</v>
      </c>
      <c r="V6333">
        <v>556.4018726348877</v>
      </c>
      <c r="W6333">
        <v>1</v>
      </c>
      <c r="X6333">
        <v>0.42671207308769227</v>
      </c>
      <c r="Y6333">
        <v>431.47057233505268</v>
      </c>
      <c r="Z6333">
        <v>1</v>
      </c>
      <c r="AA6333">
        <v>37.043336670961388</v>
      </c>
      <c r="AB6333">
        <v>117.9397670288086</v>
      </c>
      <c r="AC6333">
        <v>33.462779223918915</v>
      </c>
      <c r="AD6333">
        <v>1.1735244490142561E-2</v>
      </c>
      <c r="AE6333">
        <v>69.477846186827009</v>
      </c>
      <c r="AF6333">
        <v>0.15766886115074155</v>
      </c>
      <c r="AG6333">
        <v>2.6873543447179712E-4</v>
      </c>
      <c r="AH6333">
        <v>7.4152678489685054E-3</v>
      </c>
      <c r="AI6333">
        <v>21.413907706737518</v>
      </c>
      <c r="AJ6333">
        <v>14.911199456696101</v>
      </c>
      <c r="AK6333">
        <v>50.031129228472707</v>
      </c>
      <c r="AL6333">
        <v>5.5855740406595391</v>
      </c>
      <c r="AM6333">
        <v>38.464667856693268</v>
      </c>
      <c r="AN6333">
        <v>273.39816447704538</v>
      </c>
      <c r="AO6333">
        <v>5.0937604784965521E-2</v>
      </c>
      <c r="AP6333">
        <v>0.82212183475494394</v>
      </c>
    </row>
    <row r="6334" spans="1:42">
      <c r="A6334">
        <v>1301.6792654428777</v>
      </c>
      <c r="B6334">
        <v>1045.0711261475874</v>
      </c>
      <c r="C6334">
        <v>885.6125475495503</v>
      </c>
      <c r="D6334">
        <v>256.60813929529036</v>
      </c>
      <c r="E6334">
        <v>-256.60813929529036</v>
      </c>
      <c r="F6334">
        <v>-416.06671789332745</v>
      </c>
      <c r="G6334">
        <v>1.0771590087115682E-2</v>
      </c>
      <c r="H6334">
        <v>1390.3487889929322</v>
      </c>
      <c r="I6334">
        <v>4.6658292710781098E-2</v>
      </c>
      <c r="J6334">
        <v>3.3464820146560673E-2</v>
      </c>
      <c r="K6334">
        <v>1.6005384941399097</v>
      </c>
      <c r="L6334">
        <v>30.448648929595947</v>
      </c>
      <c r="M6334">
        <v>24.103430904223764</v>
      </c>
      <c r="N6334">
        <v>198.84298892078402</v>
      </c>
      <c r="O6334">
        <v>0.92775633931159973</v>
      </c>
      <c r="P6334">
        <v>7.6695463392469606E-3</v>
      </c>
      <c r="Q6334">
        <v>1.6574279732174339E-2</v>
      </c>
      <c r="R6334">
        <v>0.48815234661102297</v>
      </c>
      <c r="S6334">
        <v>794.19043957506881</v>
      </c>
      <c r="T6334">
        <v>27.99258828163147</v>
      </c>
      <c r="U6334">
        <v>0.37047874867916109</v>
      </c>
      <c r="V6334">
        <v>634.35819149017334</v>
      </c>
      <c r="W6334">
        <v>1</v>
      </c>
      <c r="X6334">
        <v>0.30825613498687748</v>
      </c>
      <c r="Y6334">
        <v>676.59338251032432</v>
      </c>
      <c r="Z6334">
        <v>1</v>
      </c>
      <c r="AA6334">
        <v>14.148641532087328</v>
      </c>
      <c r="AB6334">
        <v>96.185163696289067</v>
      </c>
      <c r="AC6334">
        <v>199.0927591919899</v>
      </c>
      <c r="AD6334">
        <v>1.2571369073329827E-2</v>
      </c>
      <c r="AE6334">
        <v>2.0985557644325512</v>
      </c>
      <c r="AF6334">
        <v>3.7054853439331042E-2</v>
      </c>
      <c r="AG6334">
        <v>4.8436987264115634E-4</v>
      </c>
      <c r="AH6334">
        <v>5.533431661128998E-3</v>
      </c>
      <c r="AI6334">
        <v>18.780505955219269</v>
      </c>
      <c r="AJ6334">
        <v>7.319990137791911</v>
      </c>
      <c r="AK6334">
        <v>39.635998125672337</v>
      </c>
      <c r="AL6334">
        <v>4.4844306975118915</v>
      </c>
      <c r="AM6334">
        <v>43.094104802608491</v>
      </c>
      <c r="AN6334">
        <v>620.62835982636102</v>
      </c>
      <c r="AO6334">
        <v>3.9267696022987367E-2</v>
      </c>
      <c r="AP6334">
        <v>0.85942779612541209</v>
      </c>
    </row>
    <row r="6335" spans="1:42">
      <c r="A6335">
        <v>344.34123381306267</v>
      </c>
      <c r="B6335">
        <v>337.42854455466352</v>
      </c>
      <c r="C6335">
        <v>580.4735845779453</v>
      </c>
      <c r="D6335">
        <v>-236.13235076488263</v>
      </c>
      <c r="E6335">
        <v>-243.04504002328179</v>
      </c>
      <c r="F6335">
        <v>236.13235076488263</v>
      </c>
      <c r="G6335">
        <v>9.7438267103751031E-3</v>
      </c>
      <c r="H6335">
        <v>1737.1702971857403</v>
      </c>
      <c r="I6335">
        <v>2.7515951693058011E-2</v>
      </c>
      <c r="J6335">
        <v>6.8650693416595465E-2</v>
      </c>
      <c r="K6335">
        <v>1.5562095271527765</v>
      </c>
      <c r="L6335">
        <v>21.112762689590454</v>
      </c>
      <c r="M6335">
        <v>284.79860047560055</v>
      </c>
      <c r="N6335">
        <v>51.350512103271491</v>
      </c>
      <c r="O6335">
        <v>0.64420327544212341</v>
      </c>
      <c r="P6335">
        <v>1.0482296466827391E-2</v>
      </c>
      <c r="Q6335">
        <v>4.0718720806969533E-2</v>
      </c>
      <c r="R6335">
        <v>0.4251904582977295</v>
      </c>
      <c r="S6335">
        <v>502.29782715933044</v>
      </c>
      <c r="T6335">
        <v>37.581869959831238</v>
      </c>
      <c r="U6335">
        <v>0.34977561533451085</v>
      </c>
      <c r="V6335">
        <v>615.06967544555664</v>
      </c>
      <c r="W6335">
        <v>1</v>
      </c>
      <c r="X6335">
        <v>0.42636549115180972</v>
      </c>
      <c r="Y6335">
        <v>575.67935466938093</v>
      </c>
      <c r="Z6335">
        <v>1</v>
      </c>
      <c r="AA6335">
        <v>33.743229410638811</v>
      </c>
      <c r="AB6335">
        <v>85.680725891113283</v>
      </c>
      <c r="AC6335">
        <v>197.96074479818344</v>
      </c>
      <c r="AD6335">
        <v>1.5335748134515225E-2</v>
      </c>
      <c r="AE6335">
        <v>1.8306851308530669</v>
      </c>
      <c r="AF6335">
        <v>3.1647344827651969E-2</v>
      </c>
      <c r="AG6335">
        <v>1.1548743693872709E-3</v>
      </c>
      <c r="AH6335">
        <v>5.5327238917350766E-2</v>
      </c>
      <c r="AI6335">
        <v>11.918345391750336</v>
      </c>
      <c r="AJ6335">
        <v>3.8624602456007655</v>
      </c>
      <c r="AK6335">
        <v>30.41268242776394</v>
      </c>
      <c r="AL6335">
        <v>6.4295666290453219</v>
      </c>
      <c r="AM6335">
        <v>51.01084090471268</v>
      </c>
      <c r="AN6335">
        <v>288.082574589763</v>
      </c>
      <c r="AO6335">
        <v>3.9780600905418399E-2</v>
      </c>
      <c r="AP6335">
        <v>0.81390151071548467</v>
      </c>
    </row>
    <row r="6336" spans="1:42">
      <c r="A6336">
        <v>1175.4863019191757</v>
      </c>
      <c r="B6336">
        <v>976.22237219132523</v>
      </c>
      <c r="C6336">
        <v>850.41624153483895</v>
      </c>
      <c r="D6336">
        <v>199.2639297278505</v>
      </c>
      <c r="E6336">
        <v>-199.2639297278505</v>
      </c>
      <c r="F6336">
        <v>-325.07006038433678</v>
      </c>
      <c r="G6336">
        <v>4.2337623344822547E-3</v>
      </c>
      <c r="H6336">
        <v>1576.7367830114042</v>
      </c>
      <c r="I6336">
        <v>4.4648105800151827E-2</v>
      </c>
      <c r="J6336">
        <v>4.8834691762924196E-2</v>
      </c>
      <c r="K6336">
        <v>1.3475141273081301</v>
      </c>
      <c r="L6336">
        <v>48.140659332275391</v>
      </c>
      <c r="M6336">
        <v>1.4659773938637479</v>
      </c>
      <c r="N6336">
        <v>162.24425324077609</v>
      </c>
      <c r="O6336">
        <v>0.5112091600894928</v>
      </c>
      <c r="P6336">
        <v>7.865440898471408E-3</v>
      </c>
      <c r="Q6336">
        <v>2.3444418907165522E-3</v>
      </c>
      <c r="R6336">
        <v>0.48664564609527589</v>
      </c>
      <c r="S6336">
        <v>831.83408683506377</v>
      </c>
      <c r="T6336">
        <v>30.501997470855713</v>
      </c>
      <c r="U6336">
        <v>0.41362518012523652</v>
      </c>
      <c r="V6336">
        <v>599.11768436431885</v>
      </c>
      <c r="W6336">
        <v>1</v>
      </c>
      <c r="X6336">
        <v>0.4268937945365906</v>
      </c>
      <c r="Y6336">
        <v>616.21106788250518</v>
      </c>
      <c r="Z6336">
        <v>1</v>
      </c>
      <c r="AA6336">
        <v>41.586204660863885</v>
      </c>
      <c r="AB6336">
        <v>5.8067153320312501</v>
      </c>
      <c r="AC6336">
        <v>102.91353017091751</v>
      </c>
      <c r="AD6336">
        <v>1.5023394527598325E-2</v>
      </c>
      <c r="AE6336">
        <v>3.6558542849527522</v>
      </c>
      <c r="AF6336">
        <v>8.3632206916809046E-3</v>
      </c>
      <c r="AG6336">
        <v>5.6048412879069037E-5</v>
      </c>
      <c r="AH6336">
        <v>2.2321168184280397E-4</v>
      </c>
      <c r="AI6336">
        <v>8.7850752472877502</v>
      </c>
      <c r="AJ6336">
        <v>14.689010785890815</v>
      </c>
      <c r="AK6336">
        <v>50.169537160992618</v>
      </c>
      <c r="AL6336">
        <v>5.5036747503259162</v>
      </c>
      <c r="AM6336">
        <v>78.963244998455039</v>
      </c>
      <c r="AN6336">
        <v>485.37432414428116</v>
      </c>
      <c r="AO6336">
        <v>9.3771592259407038E-2</v>
      </c>
      <c r="AP6336">
        <v>0.82354784607887277</v>
      </c>
    </row>
    <row r="6337" spans="1:42">
      <c r="A6337">
        <v>287.17996849552787</v>
      </c>
      <c r="B6337">
        <v>327.78105312552367</v>
      </c>
      <c r="C6337">
        <v>685.64146167174863</v>
      </c>
      <c r="D6337">
        <v>-398.46149317622076</v>
      </c>
      <c r="E6337">
        <v>-357.86040854622496</v>
      </c>
      <c r="F6337">
        <v>357.86040854622496</v>
      </c>
      <c r="G6337">
        <v>8.158932775999965E-2</v>
      </c>
      <c r="H6337">
        <v>1824.0958694214619</v>
      </c>
      <c r="I6337">
        <v>1.7863142788410186E-2</v>
      </c>
      <c r="J6337">
        <v>9.7657333374023436E-2</v>
      </c>
      <c r="K6337">
        <v>1.0206590763747692</v>
      </c>
      <c r="L6337">
        <v>59.970678091049194</v>
      </c>
      <c r="M6337">
        <v>547.84160011114636</v>
      </c>
      <c r="N6337">
        <v>18.89066280937195</v>
      </c>
      <c r="O6337">
        <v>0.96890231966972351</v>
      </c>
      <c r="P6337">
        <v>8.4648706118265766E-3</v>
      </c>
      <c r="Q6337">
        <v>3.6916374895307746E-2</v>
      </c>
      <c r="R6337">
        <v>0.48579885482788088</v>
      </c>
      <c r="S6337">
        <v>455.83281809432799</v>
      </c>
      <c r="T6337">
        <v>38.295367360115051</v>
      </c>
      <c r="U6337">
        <v>0.44582817852497103</v>
      </c>
      <c r="V6337">
        <v>535.67976951599121</v>
      </c>
      <c r="W6337">
        <v>1</v>
      </c>
      <c r="X6337">
        <v>0.34870556235313416</v>
      </c>
      <c r="Y6337">
        <v>605.79255956256964</v>
      </c>
      <c r="Z6337">
        <v>1</v>
      </c>
      <c r="AA6337">
        <v>34.877845689744952</v>
      </c>
      <c r="AB6337">
        <v>40.792987487792971</v>
      </c>
      <c r="AC6337">
        <v>124.72362965345383</v>
      </c>
      <c r="AD6337">
        <v>2.5002145359658786E-3</v>
      </c>
      <c r="AE6337">
        <v>36.203853742577444</v>
      </c>
      <c r="AF6337">
        <v>0.29860484004020682</v>
      </c>
      <c r="AG6337">
        <v>5.579468542165145E-4</v>
      </c>
      <c r="AH6337">
        <v>3.0635732126235958E-2</v>
      </c>
      <c r="AI6337">
        <v>28.191921412944794</v>
      </c>
      <c r="AJ6337">
        <v>4.75728278873558</v>
      </c>
      <c r="AK6337">
        <v>34.557255608439448</v>
      </c>
      <c r="AL6337">
        <v>3.1690249828504635</v>
      </c>
      <c r="AM6337">
        <v>91.920816290378568</v>
      </c>
      <c r="AN6337">
        <v>427.95209014298683</v>
      </c>
      <c r="AO6337">
        <v>3.7028984904289249E-2</v>
      </c>
      <c r="AP6337">
        <v>0.90443209457397478</v>
      </c>
    </row>
    <row r="6338" spans="1:42">
      <c r="A6338">
        <v>371.79070673899969</v>
      </c>
      <c r="B6338">
        <v>667.10808133835496</v>
      </c>
      <c r="C6338">
        <v>844.79540234689296</v>
      </c>
      <c r="D6338">
        <v>-473.00469560789327</v>
      </c>
      <c r="E6338">
        <v>-177.68732100853799</v>
      </c>
      <c r="F6338">
        <v>177.68732100853799</v>
      </c>
      <c r="G6338">
        <v>1.1097849012259371E-2</v>
      </c>
      <c r="H6338">
        <v>1325.4077630972388</v>
      </c>
      <c r="I6338">
        <v>4.3039091527462006E-2</v>
      </c>
      <c r="J6338">
        <v>2.1586725711822512E-3</v>
      </c>
      <c r="K6338">
        <v>1.5957629298031328</v>
      </c>
      <c r="L6338">
        <v>43.241231441497803</v>
      </c>
      <c r="M6338">
        <v>1377.5357624090746</v>
      </c>
      <c r="N6338">
        <v>51.372624781227124</v>
      </c>
      <c r="O6338">
        <v>0.55900409817695618</v>
      </c>
      <c r="P6338">
        <v>8.040218989054361E-3</v>
      </c>
      <c r="Q6338">
        <v>1.8605886194441052E-2</v>
      </c>
      <c r="R6338">
        <v>0.38010827541351316</v>
      </c>
      <c r="S6338">
        <v>376.30164518748603</v>
      </c>
      <c r="T6338">
        <v>40.961712598800659</v>
      </c>
      <c r="U6338">
        <v>0.32978068292140961</v>
      </c>
      <c r="V6338">
        <v>487.86170482635498</v>
      </c>
      <c r="W6338">
        <v>1</v>
      </c>
      <c r="X6338">
        <v>0.44346621513366702</v>
      </c>
      <c r="Y6338">
        <v>375.98507796570198</v>
      </c>
      <c r="Z6338">
        <v>1</v>
      </c>
      <c r="AA6338">
        <v>17.877291128873829</v>
      </c>
      <c r="AB6338">
        <v>136.62374157714845</v>
      </c>
      <c r="AC6338">
        <v>103.58097702264786</v>
      </c>
      <c r="AD6338">
        <v>8.5000698383037865E-3</v>
      </c>
      <c r="AE6338">
        <v>5.2306374145881493</v>
      </c>
      <c r="AF6338">
        <v>3.3596949577331531E-2</v>
      </c>
      <c r="AG6338">
        <v>1.807377004048887E-4</v>
      </c>
      <c r="AH6338">
        <v>1.1128921389579772E-3</v>
      </c>
      <c r="AI6338">
        <v>17.296362221240997</v>
      </c>
      <c r="AJ6338">
        <v>15.903247362485308</v>
      </c>
      <c r="AK6338">
        <v>34.110309739708903</v>
      </c>
      <c r="AL6338">
        <v>6.1350825993461697</v>
      </c>
      <c r="AM6338">
        <v>62.991664826869965</v>
      </c>
      <c r="AN6338">
        <v>658.7881654292089</v>
      </c>
      <c r="AO6338">
        <v>5.257534658908844E-2</v>
      </c>
      <c r="AP6338">
        <v>0.86108524680137644</v>
      </c>
    </row>
    <row r="6339" spans="1:42">
      <c r="A6339">
        <v>271.58211508118296</v>
      </c>
      <c r="B6339">
        <v>448.67124538356961</v>
      </c>
      <c r="C6339">
        <v>795.46671417186747</v>
      </c>
      <c r="D6339">
        <v>-523.88459909068456</v>
      </c>
      <c r="E6339">
        <v>-346.79546878829785</v>
      </c>
      <c r="F6339">
        <v>346.79546878829785</v>
      </c>
      <c r="G6339">
        <v>4.6455336516763812E-2</v>
      </c>
      <c r="H6339">
        <v>1815.7079634175784</v>
      </c>
      <c r="I6339">
        <v>2.2126063406467437E-2</v>
      </c>
      <c r="J6339">
        <v>7.8427713871002197E-2</v>
      </c>
      <c r="K6339">
        <v>1.5847228624284266</v>
      </c>
      <c r="L6339">
        <v>57.688266038894653</v>
      </c>
      <c r="M6339">
        <v>1067.8451342693402</v>
      </c>
      <c r="N6339">
        <v>38.998562093353279</v>
      </c>
      <c r="O6339">
        <v>0.94460424780845642</v>
      </c>
      <c r="P6339">
        <v>2.2003273275163434E-2</v>
      </c>
      <c r="Q6339">
        <v>1.0603078736199272E-3</v>
      </c>
      <c r="R6339">
        <v>0.44306481361389161</v>
      </c>
      <c r="S6339">
        <v>659.28083147181542</v>
      </c>
      <c r="T6339">
        <v>39.187106490135193</v>
      </c>
      <c r="U6339">
        <v>0.43000242292881014</v>
      </c>
      <c r="V6339">
        <v>633.18576812744141</v>
      </c>
      <c r="W6339">
        <v>1</v>
      </c>
      <c r="X6339">
        <v>0.32937742829322819</v>
      </c>
      <c r="Y6339">
        <v>383.0526808819136</v>
      </c>
      <c r="Z6339">
        <v>1</v>
      </c>
      <c r="AA6339">
        <v>47.715745381326684</v>
      </c>
      <c r="AB6339">
        <v>137.98027056884766</v>
      </c>
      <c r="AC6339">
        <v>62.205718457698822</v>
      </c>
      <c r="AD6339">
        <v>8.1453437479133278E-3</v>
      </c>
      <c r="AE6339">
        <v>34.321609145525265</v>
      </c>
      <c r="AF6339">
        <v>0.16804391026496884</v>
      </c>
      <c r="AG6339">
        <v>1.8614222145116224E-4</v>
      </c>
      <c r="AH6339">
        <v>5.7092889809608457E-2</v>
      </c>
      <c r="AI6339">
        <v>29.348710477352142</v>
      </c>
      <c r="AJ6339">
        <v>4.7106314457959053</v>
      </c>
      <c r="AK6339">
        <v>25.171789078116415</v>
      </c>
      <c r="AL6339">
        <v>4.1564501377955647</v>
      </c>
      <c r="AM6339">
        <v>53.067335712909696</v>
      </c>
      <c r="AN6339">
        <v>673.46363081349386</v>
      </c>
      <c r="AO6339">
        <v>5.3713396430015561E-2</v>
      </c>
      <c r="AP6339">
        <v>0.90352645254135144</v>
      </c>
    </row>
    <row r="6340" spans="1:42">
      <c r="A6340">
        <v>127.92560998772157</v>
      </c>
      <c r="B6340">
        <v>-149.92526430308067</v>
      </c>
      <c r="C6340">
        <v>181.90595544146862</v>
      </c>
      <c r="D6340">
        <v>-53.980345453747049</v>
      </c>
      <c r="E6340">
        <v>-331.83121974454929</v>
      </c>
      <c r="F6340">
        <v>53.980345453747049</v>
      </c>
      <c r="G6340">
        <v>6.4363113133455606E-3</v>
      </c>
      <c r="H6340">
        <v>588.53131956977495</v>
      </c>
      <c r="I6340">
        <v>5.9730724990367884E-2</v>
      </c>
      <c r="J6340">
        <v>1.2072138547897338E-2</v>
      </c>
      <c r="K6340">
        <v>2.0026975297987457</v>
      </c>
      <c r="L6340">
        <v>64.597411155700684</v>
      </c>
      <c r="M6340">
        <v>1.607618681354791</v>
      </c>
      <c r="N6340">
        <v>35.687885866355899</v>
      </c>
      <c r="O6340">
        <v>0.74438944458961487</v>
      </c>
      <c r="P6340">
        <v>2.8470110363430444E-3</v>
      </c>
      <c r="Q6340">
        <v>2.9717607869042286E-2</v>
      </c>
      <c r="R6340">
        <v>0.47839130878448488</v>
      </c>
      <c r="S6340">
        <v>559.56194070262836</v>
      </c>
      <c r="T6340">
        <v>30.967497825622559</v>
      </c>
      <c r="U6340">
        <v>0.28401666820049287</v>
      </c>
      <c r="V6340">
        <v>580.48527240753174</v>
      </c>
      <c r="W6340">
        <v>1</v>
      </c>
      <c r="X6340">
        <v>0.39542029619216923</v>
      </c>
      <c r="Y6340">
        <v>333.63139545725323</v>
      </c>
      <c r="Z6340">
        <v>1</v>
      </c>
      <c r="AA6340">
        <v>5.6758385435390482</v>
      </c>
      <c r="AB6340">
        <v>153.62171118164065</v>
      </c>
      <c r="AC6340">
        <v>76.050849258899689</v>
      </c>
      <c r="AD6340">
        <v>1.2914088648608608E-2</v>
      </c>
      <c r="AE6340">
        <v>1.5028768482086012</v>
      </c>
      <c r="AF6340">
        <v>2.3669736385345454E-2</v>
      </c>
      <c r="AG6340">
        <v>1.3677805394574825E-3</v>
      </c>
      <c r="AH6340">
        <v>1.9905347788333892E-2</v>
      </c>
      <c r="AI6340">
        <v>6.22385174036026</v>
      </c>
      <c r="AJ6340">
        <v>0.79178689984370654</v>
      </c>
      <c r="AK6340">
        <v>17.353825505375863</v>
      </c>
      <c r="AL6340">
        <v>6.7724931201828396</v>
      </c>
      <c r="AM6340">
        <v>69.313727080821991</v>
      </c>
      <c r="AN6340">
        <v>622.54749116429343</v>
      </c>
      <c r="AO6340">
        <v>4.4814090847969057E-2</v>
      </c>
      <c r="AP6340">
        <v>0.89484016919136056</v>
      </c>
    </row>
    <row r="6341" spans="1:42">
      <c r="A6341">
        <v>554.66621660634678</v>
      </c>
      <c r="B6341">
        <v>236.97075367433212</v>
      </c>
      <c r="C6341">
        <v>512.73385224758681</v>
      </c>
      <c r="D6341">
        <v>41.932364358759969</v>
      </c>
      <c r="E6341">
        <v>-317.69546293201466</v>
      </c>
      <c r="F6341">
        <v>-41.932364358759969</v>
      </c>
      <c r="G6341">
        <v>7.5497573493557854E-3</v>
      </c>
      <c r="H6341">
        <v>1178.2514376264123</v>
      </c>
      <c r="I6341">
        <v>4.143905192613602E-2</v>
      </c>
      <c r="J6341">
        <v>8.9070843696594237E-2</v>
      </c>
      <c r="K6341">
        <v>1.3350840701282025</v>
      </c>
      <c r="L6341">
        <v>32.248314619064331</v>
      </c>
      <c r="M6341">
        <v>3.1581766602344392</v>
      </c>
      <c r="N6341">
        <v>99.895538373184209</v>
      </c>
      <c r="O6341">
        <v>0.94694992899894714</v>
      </c>
      <c r="P6341">
        <v>5.3680393960740822E-3</v>
      </c>
      <c r="Q6341">
        <v>2.2027310106489392E-2</v>
      </c>
      <c r="R6341">
        <v>0.43533550262451171</v>
      </c>
      <c r="S6341">
        <v>341.91623440562938</v>
      </c>
      <c r="T6341">
        <v>40.283027291297913</v>
      </c>
      <c r="U6341">
        <v>0.31239417374134065</v>
      </c>
      <c r="V6341">
        <v>634.45534706115723</v>
      </c>
      <c r="W6341">
        <v>1</v>
      </c>
      <c r="X6341">
        <v>0.4251688086986542</v>
      </c>
      <c r="Y6341">
        <v>351.65248701574689</v>
      </c>
      <c r="Z6341">
        <v>1</v>
      </c>
      <c r="AA6341">
        <v>4.9710957021808628</v>
      </c>
      <c r="AB6341">
        <v>80.043793884277349</v>
      </c>
      <c r="AC6341">
        <v>34.813444316387177</v>
      </c>
      <c r="AD6341">
        <v>1.0310164883605435E-2</v>
      </c>
      <c r="AE6341">
        <v>8.9831396094403448</v>
      </c>
      <c r="AF6341">
        <v>2.6703447103500359E-2</v>
      </c>
      <c r="AG6341">
        <v>7.8723681883216339E-4</v>
      </c>
      <c r="AH6341">
        <v>2.5226928520202634E-2</v>
      </c>
      <c r="AI6341">
        <v>16.519388854503632</v>
      </c>
      <c r="AJ6341">
        <v>6.6389800233262006</v>
      </c>
      <c r="AK6341">
        <v>35.663291503787043</v>
      </c>
      <c r="AL6341">
        <v>5.0575312735035762</v>
      </c>
      <c r="AM6341">
        <v>103.97685180902481</v>
      </c>
      <c r="AN6341">
        <v>706.89477473394368</v>
      </c>
      <c r="AO6341">
        <v>3.8784397006034851E-2</v>
      </c>
      <c r="AP6341">
        <v>0.90274549770355239</v>
      </c>
    </row>
    <row r="6342" spans="1:42">
      <c r="A6342">
        <v>120.69738224035426</v>
      </c>
      <c r="B6342">
        <v>11.611959071515287</v>
      </c>
      <c r="C6342">
        <v>317.64259207687979</v>
      </c>
      <c r="D6342">
        <v>-196.94520983652552</v>
      </c>
      <c r="E6342">
        <v>-306.03063300536451</v>
      </c>
      <c r="F6342">
        <v>196.94520983652552</v>
      </c>
      <c r="G6342">
        <v>8.0240291469085553E-2</v>
      </c>
      <c r="H6342">
        <v>1190.7139948377276</v>
      </c>
      <c r="I6342">
        <v>1.5283614099025726E-2</v>
      </c>
      <c r="J6342">
        <v>3.7071793794631956E-2</v>
      </c>
      <c r="K6342">
        <v>1.6826923718750475</v>
      </c>
      <c r="L6342">
        <v>49.288666248321533</v>
      </c>
      <c r="M6342">
        <v>2.3872522827813571</v>
      </c>
      <c r="N6342">
        <v>28.192379757881167</v>
      </c>
      <c r="O6342">
        <v>0.79578927159309387</v>
      </c>
      <c r="P6342">
        <v>2.6963259379069004E-3</v>
      </c>
      <c r="Q6342">
        <v>4.6827664640214699E-2</v>
      </c>
      <c r="R6342">
        <v>0.4938067579269409</v>
      </c>
      <c r="S6342">
        <v>740.64713961539246</v>
      </c>
      <c r="T6342">
        <v>26.729375123977661</v>
      </c>
      <c r="U6342">
        <v>0.34727368772029876</v>
      </c>
      <c r="V6342">
        <v>489.10996913909912</v>
      </c>
      <c r="W6342">
        <v>1</v>
      </c>
      <c r="X6342">
        <v>0.3117361402511597</v>
      </c>
      <c r="Y6342">
        <v>510.55043175076025</v>
      </c>
      <c r="Z6342">
        <v>1</v>
      </c>
      <c r="AA6342">
        <v>34.527910606031419</v>
      </c>
      <c r="AB6342">
        <v>67.015592895507822</v>
      </c>
      <c r="AC6342">
        <v>88.223232328891754</v>
      </c>
      <c r="AD6342">
        <v>2.9457728068033855E-3</v>
      </c>
      <c r="AE6342">
        <v>1.486291523772181</v>
      </c>
      <c r="AF6342">
        <v>0.29587223052978506</v>
      </c>
      <c r="AG6342">
        <v>4.4115196664409157E-4</v>
      </c>
      <c r="AH6342">
        <v>1.3375621354579923E-2</v>
      </c>
      <c r="AI6342">
        <v>6.2514427304267883</v>
      </c>
      <c r="AJ6342">
        <v>4.4942628868974497</v>
      </c>
      <c r="AK6342">
        <v>10.649959335923194</v>
      </c>
      <c r="AL6342">
        <v>5.9526641085964833</v>
      </c>
      <c r="AM6342">
        <v>68.322192990779882</v>
      </c>
      <c r="AN6342">
        <v>239.21592905327293</v>
      </c>
      <c r="AO6342">
        <v>7.9652253746986396E-2</v>
      </c>
      <c r="AP6342">
        <v>0.92009520602226269</v>
      </c>
    </row>
    <row r="6343" spans="1:42">
      <c r="A6343">
        <v>1256.2068853342771</v>
      </c>
      <c r="B6343">
        <v>1613.2823335392468</v>
      </c>
      <c r="C6343">
        <v>934.0929630271379</v>
      </c>
      <c r="D6343">
        <v>-357.07544820496969</v>
      </c>
      <c r="E6343">
        <v>357.07544820496969</v>
      </c>
      <c r="F6343">
        <v>-679.18937051210889</v>
      </c>
      <c r="G6343">
        <v>1.0669246548461388E-3</v>
      </c>
      <c r="H6343">
        <v>113.69092913673181</v>
      </c>
      <c r="I6343">
        <v>3.9011642038822174E-2</v>
      </c>
      <c r="J6343">
        <v>5.1697684764862063E-2</v>
      </c>
      <c r="K6343">
        <v>1.1620447319447993</v>
      </c>
      <c r="L6343">
        <v>54.475408792495728</v>
      </c>
      <c r="M6343">
        <v>1725.3976119163865</v>
      </c>
      <c r="N6343">
        <v>151.23376850433351</v>
      </c>
      <c r="O6343">
        <v>0.66066226363182068</v>
      </c>
      <c r="P6343">
        <v>1.0479443497127955E-2</v>
      </c>
      <c r="Q6343">
        <v>2.679573445849948E-2</v>
      </c>
      <c r="R6343">
        <v>0.39810652732849122</v>
      </c>
      <c r="S6343">
        <v>514.34861689490515</v>
      </c>
      <c r="T6343">
        <v>36.26239001750946</v>
      </c>
      <c r="U6343">
        <v>0.38217152178287506</v>
      </c>
      <c r="V6343">
        <v>481.39524459838867</v>
      </c>
      <c r="W6343">
        <v>1</v>
      </c>
      <c r="X6343">
        <v>0.29791625142097478</v>
      </c>
      <c r="Y6343">
        <v>524.19699925086206</v>
      </c>
      <c r="Z6343">
        <v>1</v>
      </c>
      <c r="AA6343">
        <v>27.693018712854393</v>
      </c>
      <c r="AB6343">
        <v>64.562276184082037</v>
      </c>
      <c r="AC6343">
        <v>162.82726377248764</v>
      </c>
      <c r="AD6343">
        <v>5.5833865434695516E-3</v>
      </c>
      <c r="AE6343">
        <v>2.7166921460255367</v>
      </c>
      <c r="AF6343">
        <v>-3.5079717636110619E-5</v>
      </c>
      <c r="AG6343">
        <v>8.8763454119311202E-4</v>
      </c>
      <c r="AH6343">
        <v>5.7503076529502865E-2</v>
      </c>
      <c r="AI6343">
        <v>25.429359376430511</v>
      </c>
      <c r="AJ6343">
        <v>10.962131620162863</v>
      </c>
      <c r="AK6343">
        <v>2.3718086618185041</v>
      </c>
      <c r="AL6343">
        <v>5.3898539718271037</v>
      </c>
      <c r="AM6343">
        <v>67.476403152942652</v>
      </c>
      <c r="AN6343">
        <v>759.72446633601476</v>
      </c>
      <c r="AO6343">
        <v>8.0206220030784606E-2</v>
      </c>
      <c r="AP6343">
        <v>0.83474194002151492</v>
      </c>
    </row>
    <row r="6344" spans="1:42">
      <c r="A6344">
        <v>1022.1936084982738</v>
      </c>
      <c r="B6344">
        <v>758.54101251168163</v>
      </c>
      <c r="C6344">
        <v>407.63088288706643</v>
      </c>
      <c r="D6344">
        <v>263.65259598659213</v>
      </c>
      <c r="E6344">
        <v>-263.65259598659213</v>
      </c>
      <c r="F6344">
        <v>-614.56272561120727</v>
      </c>
      <c r="G6344">
        <v>9.9295575604240044E-2</v>
      </c>
      <c r="H6344">
        <v>134.90219935663262</v>
      </c>
      <c r="I6344">
        <v>5.7060124576091761E-2</v>
      </c>
      <c r="J6344">
        <v>2.2921920537948608E-2</v>
      </c>
      <c r="K6344">
        <v>1.3293540295183659</v>
      </c>
      <c r="L6344">
        <v>68.720636367797852</v>
      </c>
      <c r="M6344">
        <v>46.663422523375722</v>
      </c>
      <c r="N6344">
        <v>179.7010856550217</v>
      </c>
      <c r="O6344">
        <v>0.53586593270301819</v>
      </c>
      <c r="P6344">
        <v>4.6796621746487081E-3</v>
      </c>
      <c r="Q6344">
        <v>1.9664843400319414E-2</v>
      </c>
      <c r="R6344">
        <v>0.48800257205963138</v>
      </c>
      <c r="S6344">
        <v>507.87017942314395</v>
      </c>
      <c r="T6344">
        <v>34.462249279022217</v>
      </c>
      <c r="U6344">
        <v>0.31839268386363984</v>
      </c>
      <c r="V6344">
        <v>586.20893955230713</v>
      </c>
      <c r="W6344">
        <v>1</v>
      </c>
      <c r="X6344">
        <v>0.42808330297470093</v>
      </c>
      <c r="Y6344">
        <v>656.9173126205618</v>
      </c>
      <c r="Z6344">
        <v>1</v>
      </c>
      <c r="AA6344">
        <v>41.66238461127282</v>
      </c>
      <c r="AB6344">
        <v>147.18585546875002</v>
      </c>
      <c r="AC6344">
        <v>130.2394226193428</v>
      </c>
      <c r="AD6344">
        <v>1.2530251853486413E-2</v>
      </c>
      <c r="AE6344">
        <v>87.108061799174976</v>
      </c>
      <c r="AF6344">
        <v>0.17652828454971312</v>
      </c>
      <c r="AG6344">
        <v>1.0759510780799708E-3</v>
      </c>
      <c r="AH6344">
        <v>5.6519361031055447E-2</v>
      </c>
      <c r="AI6344">
        <v>25.040573179721832</v>
      </c>
      <c r="AJ6344">
        <v>8.7537707735313219</v>
      </c>
      <c r="AK6344">
        <v>6.6596700936555857</v>
      </c>
      <c r="AL6344">
        <v>1.4948048105281089</v>
      </c>
      <c r="AM6344">
        <v>66.490097224712372</v>
      </c>
      <c r="AN6344">
        <v>692.48747407929659</v>
      </c>
      <c r="AO6344">
        <v>6.2127310872077943E-2</v>
      </c>
      <c r="AP6344">
        <v>0.81470912194252021</v>
      </c>
    </row>
    <row r="6345" spans="1:42">
      <c r="A6345">
        <v>352.90749994832072</v>
      </c>
      <c r="B6345">
        <v>337.76649305573358</v>
      </c>
      <c r="C6345">
        <v>1257.3790217910098</v>
      </c>
      <c r="D6345">
        <v>-904.47152184268907</v>
      </c>
      <c r="E6345">
        <v>-919.61252873527621</v>
      </c>
      <c r="F6345">
        <v>904.47152184268907</v>
      </c>
      <c r="G6345">
        <v>8.6393175548489951E-2</v>
      </c>
      <c r="H6345">
        <v>4151.8270961660701</v>
      </c>
      <c r="I6345">
        <v>2.2394187748432159E-2</v>
      </c>
      <c r="J6345">
        <v>0.10507740211486816</v>
      </c>
      <c r="K6345">
        <v>1.8028585405051707</v>
      </c>
      <c r="L6345">
        <v>12.879680395126343</v>
      </c>
      <c r="M6345">
        <v>424.73767253019935</v>
      </c>
      <c r="N6345">
        <v>60.226152779769905</v>
      </c>
      <c r="O6345">
        <v>0.93110868334770203</v>
      </c>
      <c r="P6345">
        <v>1.9442221906450056E-2</v>
      </c>
      <c r="Q6345">
        <v>3.1459385183122419E-2</v>
      </c>
      <c r="R6345">
        <v>0.42589693069458007</v>
      </c>
      <c r="S6345">
        <v>488.15826394256908</v>
      </c>
      <c r="T6345">
        <v>44.973400235176086</v>
      </c>
      <c r="U6345">
        <v>0.28585607349872594</v>
      </c>
      <c r="V6345">
        <v>584.07626152038574</v>
      </c>
      <c r="W6345">
        <v>1</v>
      </c>
      <c r="X6345">
        <v>0.30091138243675236</v>
      </c>
      <c r="Y6345">
        <v>409.70401927026268</v>
      </c>
      <c r="Z6345">
        <v>1</v>
      </c>
      <c r="AA6345">
        <v>43.957618817644125</v>
      </c>
      <c r="AB6345">
        <v>18.315936218261719</v>
      </c>
      <c r="AC6345">
        <v>151.07353180646896</v>
      </c>
      <c r="AD6345">
        <v>5.8982686099843086E-3</v>
      </c>
      <c r="AE6345">
        <v>73.567619228881512</v>
      </c>
      <c r="AF6345">
        <v>0.24575862765312192</v>
      </c>
      <c r="AG6345">
        <v>1.3446442324495838E-3</v>
      </c>
      <c r="AH6345">
        <v>3.0059511327743527E-2</v>
      </c>
      <c r="AI6345">
        <v>25.226876437664032</v>
      </c>
      <c r="AJ6345">
        <v>1.4285720288336026</v>
      </c>
      <c r="AK6345">
        <v>52.030892187952993</v>
      </c>
      <c r="AL6345">
        <v>4.0284413667804264</v>
      </c>
      <c r="AM6345">
        <v>57.890489256381983</v>
      </c>
      <c r="AN6345">
        <v>417.01366144844502</v>
      </c>
      <c r="AO6345">
        <v>7.9550520777702333E-2</v>
      </c>
      <c r="AP6345">
        <v>0.88810403633117685</v>
      </c>
    </row>
    <row r="6346" spans="1:42">
      <c r="A6346">
        <v>819.90704170423169</v>
      </c>
      <c r="B6346">
        <v>669.41291100044168</v>
      </c>
      <c r="C6346">
        <v>1160.4145362593572</v>
      </c>
      <c r="D6346">
        <v>-340.5074945551255</v>
      </c>
      <c r="E6346">
        <v>-491.00162525891551</v>
      </c>
      <c r="F6346">
        <v>340.5074945551255</v>
      </c>
      <c r="G6346">
        <v>2.860819044680908E-3</v>
      </c>
      <c r="H6346">
        <v>3050.7327908822854</v>
      </c>
      <c r="I6346">
        <v>3.9615004956722259E-2</v>
      </c>
      <c r="J6346">
        <v>7.6560629129409793E-2</v>
      </c>
      <c r="K6346">
        <v>2.1453165176212785</v>
      </c>
      <c r="L6346">
        <v>32.218883037567139</v>
      </c>
      <c r="M6346">
        <v>75.843175027076285</v>
      </c>
      <c r="N6346">
        <v>109.65209369449617</v>
      </c>
      <c r="O6346">
        <v>0.54558256268501282</v>
      </c>
      <c r="P6346">
        <v>1.6493118921915687E-2</v>
      </c>
      <c r="Q6346">
        <v>2.2774771319495304E-2</v>
      </c>
      <c r="R6346">
        <v>0.40883763790130617</v>
      </c>
      <c r="S6346">
        <v>1036.0325577507022</v>
      </c>
      <c r="T6346">
        <v>47.026532888412476</v>
      </c>
      <c r="U6346">
        <v>0.43864623963832861</v>
      </c>
      <c r="V6346">
        <v>482.73189067840576</v>
      </c>
      <c r="W6346">
        <v>1</v>
      </c>
      <c r="X6346">
        <v>0.42447704315185547</v>
      </c>
      <c r="Y6346">
        <v>441.4986693640235</v>
      </c>
      <c r="Z6346">
        <v>1</v>
      </c>
      <c r="AA6346">
        <v>27.514078947935111</v>
      </c>
      <c r="AB6346">
        <v>5.4384676513671879</v>
      </c>
      <c r="AC6346">
        <v>62.528802454471588</v>
      </c>
      <c r="AD6346">
        <v>1.0284813448914097E-2</v>
      </c>
      <c r="AE6346">
        <v>23.711087971340515</v>
      </c>
      <c r="AF6346">
        <v>-1.3848795890808105E-2</v>
      </c>
      <c r="AG6346">
        <v>5.6080045918229605E-5</v>
      </c>
      <c r="AH6346">
        <v>5.1476257979869842E-2</v>
      </c>
      <c r="AI6346">
        <v>11.683345139026642</v>
      </c>
      <c r="AJ6346">
        <v>12.274659269091984</v>
      </c>
      <c r="AK6346">
        <v>55.499219375252721</v>
      </c>
      <c r="AL6346">
        <v>5.7903093033790745</v>
      </c>
      <c r="AM6346">
        <v>91.142622888088226</v>
      </c>
      <c r="AN6346">
        <v>412.7943179166906</v>
      </c>
      <c r="AO6346">
        <v>6.2493534684181215E-2</v>
      </c>
      <c r="AP6346">
        <v>0.88671060347557085</v>
      </c>
    </row>
    <row r="6347" spans="1:42">
      <c r="A6347">
        <v>1176.1356053500276</v>
      </c>
      <c r="B6347">
        <v>1081.6018467595509</v>
      </c>
      <c r="C6347">
        <v>907.32430041280543</v>
      </c>
      <c r="D6347">
        <v>94.533758590476737</v>
      </c>
      <c r="E6347">
        <v>-94.533758590476737</v>
      </c>
      <c r="F6347">
        <v>-268.81130493722219</v>
      </c>
      <c r="G6347">
        <v>3.3138906468869319E-3</v>
      </c>
      <c r="H6347">
        <v>1291.9666827680524</v>
      </c>
      <c r="I6347">
        <v>4.6993488371372225E-2</v>
      </c>
      <c r="J6347">
        <v>4.979361391067505E-2</v>
      </c>
      <c r="K6347">
        <v>1.1752886610925197</v>
      </c>
      <c r="L6347">
        <v>26.000558137893677</v>
      </c>
      <c r="M6347">
        <v>389.8059218060389</v>
      </c>
      <c r="N6347">
        <v>176.10858992996219</v>
      </c>
      <c r="O6347">
        <v>0.74086365103721619</v>
      </c>
      <c r="P6347">
        <v>1.852473942438761E-2</v>
      </c>
      <c r="Q6347">
        <v>2.7130295700497093E-2</v>
      </c>
      <c r="R6347">
        <v>0.44412419319152829</v>
      </c>
      <c r="S6347">
        <v>630.6248359248716</v>
      </c>
      <c r="T6347">
        <v>42.198833823204041</v>
      </c>
      <c r="U6347">
        <v>0.35810420095920564</v>
      </c>
      <c r="V6347">
        <v>523.85826110839844</v>
      </c>
      <c r="W6347">
        <v>1</v>
      </c>
      <c r="X6347">
        <v>0.39780715584754944</v>
      </c>
      <c r="Y6347">
        <v>303.04922760250793</v>
      </c>
      <c r="Z6347">
        <v>1</v>
      </c>
      <c r="AA6347">
        <v>26.494690264596944</v>
      </c>
      <c r="AB6347">
        <v>104.92649273681641</v>
      </c>
      <c r="AC6347">
        <v>46.346376836299896</v>
      </c>
      <c r="AD6347">
        <v>1.1395870110927485E-2</v>
      </c>
      <c r="AE6347">
        <v>2.0628959559541751</v>
      </c>
      <c r="AF6347">
        <v>1.096994519233703E-2</v>
      </c>
      <c r="AG6347">
        <v>6.6596911735657767E-4</v>
      </c>
      <c r="AH6347">
        <v>7.9182971239089954E-3</v>
      </c>
      <c r="AI6347">
        <v>23.561170995235443</v>
      </c>
      <c r="AJ6347">
        <v>1.0408935882180783</v>
      </c>
      <c r="AK6347">
        <v>51.445568327307697</v>
      </c>
      <c r="AL6347">
        <v>6.633019943802811</v>
      </c>
      <c r="AM6347">
        <v>78.187945568561545</v>
      </c>
      <c r="AN6347">
        <v>579.14970572840366</v>
      </c>
      <c r="AO6347">
        <v>7.0090126395225522E-2</v>
      </c>
      <c r="AP6347">
        <v>0.88969934034347542</v>
      </c>
    </row>
    <row r="6348" spans="1:42">
      <c r="A6348">
        <v>460.04053771763904</v>
      </c>
      <c r="B6348">
        <v>519.57366367834652</v>
      </c>
      <c r="C6348">
        <v>551.23808957096924</v>
      </c>
      <c r="D6348">
        <v>-91.197551853330197</v>
      </c>
      <c r="E6348">
        <v>-31.664425892622717</v>
      </c>
      <c r="F6348">
        <v>31.664425892622717</v>
      </c>
      <c r="G6348">
        <v>3.5531917611980428E-2</v>
      </c>
      <c r="H6348">
        <v>1318.9077792897531</v>
      </c>
      <c r="I6348">
        <v>5.1336011588573455E-2</v>
      </c>
      <c r="J6348">
        <v>3.0506108045578004E-2</v>
      </c>
      <c r="K6348">
        <v>1.5795616049826144</v>
      </c>
      <c r="L6348">
        <v>38.122639656066895</v>
      </c>
      <c r="M6348">
        <v>250.37025337953361</v>
      </c>
      <c r="N6348">
        <v>55.503879950523384</v>
      </c>
      <c r="O6348">
        <v>0.95326557755470276</v>
      </c>
      <c r="P6348">
        <v>1.5583229382832842E-2</v>
      </c>
      <c r="Q6348">
        <v>2.953380473454793E-2</v>
      </c>
      <c r="R6348">
        <v>0.49725677967071535</v>
      </c>
      <c r="S6348">
        <v>638.54534111953319</v>
      </c>
      <c r="T6348">
        <v>31.818771362304688</v>
      </c>
      <c r="U6348">
        <v>0.44876982867717741</v>
      </c>
      <c r="V6348">
        <v>556.23009204864502</v>
      </c>
      <c r="W6348">
        <v>1</v>
      </c>
      <c r="X6348">
        <v>0.40543457269668581</v>
      </c>
      <c r="Y6348">
        <v>584.00797906416005</v>
      </c>
      <c r="Z6348">
        <v>1</v>
      </c>
      <c r="AA6348">
        <v>21.777080598440175</v>
      </c>
      <c r="AB6348">
        <v>1.6768981933593752</v>
      </c>
      <c r="AC6348">
        <v>132.60571509599686</v>
      </c>
      <c r="AD6348">
        <v>1.0833689697787294E-2</v>
      </c>
      <c r="AE6348">
        <v>1.5325037957889616</v>
      </c>
      <c r="AF6348">
        <v>0.13709999799728392</v>
      </c>
      <c r="AG6348">
        <v>1.2302870455753593E-3</v>
      </c>
      <c r="AH6348">
        <v>5.0428483831882476E-2</v>
      </c>
      <c r="AI6348">
        <v>27.405649721622467</v>
      </c>
      <c r="AJ6348">
        <v>6.2390498538959962</v>
      </c>
      <c r="AK6348">
        <v>42.031890261769291</v>
      </c>
      <c r="AL6348">
        <v>4.9881232500277592</v>
      </c>
      <c r="AM6348">
        <v>108.7789765238762</v>
      </c>
      <c r="AN6348">
        <v>103.55132147997688</v>
      </c>
      <c r="AO6348">
        <v>5.9065744519233701E-2</v>
      </c>
      <c r="AP6348">
        <v>0.91739200901985185</v>
      </c>
    </row>
    <row r="6349" spans="1:42">
      <c r="A6349">
        <v>480.43779571951768</v>
      </c>
      <c r="B6349">
        <v>333.68205255385857</v>
      </c>
      <c r="C6349">
        <v>503.91055872654164</v>
      </c>
      <c r="D6349">
        <v>-23.472763007023957</v>
      </c>
      <c r="E6349">
        <v>-170.22850617268307</v>
      </c>
      <c r="F6349">
        <v>23.472763007023957</v>
      </c>
      <c r="G6349">
        <v>1.9369429231283236E-2</v>
      </c>
      <c r="H6349">
        <v>1317.8719226326621</v>
      </c>
      <c r="I6349">
        <v>5.083841353654861E-2</v>
      </c>
      <c r="J6349">
        <v>9.1900641441345216E-2</v>
      </c>
      <c r="K6349">
        <v>1.2885905441462993</v>
      </c>
      <c r="L6349">
        <v>32.250517606735229</v>
      </c>
      <c r="M6349">
        <v>86.3660976700058</v>
      </c>
      <c r="N6349">
        <v>69.60505212287903</v>
      </c>
      <c r="O6349">
        <v>0.81127116084098816</v>
      </c>
      <c r="P6349">
        <v>7.3603782123989516E-3</v>
      </c>
      <c r="Q6349">
        <v>1.8952617486317949E-2</v>
      </c>
      <c r="R6349">
        <v>0.39097923278808594</v>
      </c>
      <c r="S6349">
        <v>1034.3949814861005</v>
      </c>
      <c r="T6349">
        <v>27.671661972999573</v>
      </c>
      <c r="U6349">
        <v>0.44498829185962679</v>
      </c>
      <c r="V6349">
        <v>606.51516914367676</v>
      </c>
      <c r="W6349">
        <v>1</v>
      </c>
      <c r="X6349">
        <v>0.31402410387992863</v>
      </c>
      <c r="Y6349">
        <v>584.60767837257595</v>
      </c>
      <c r="Z6349">
        <v>1</v>
      </c>
      <c r="AA6349">
        <v>40.844624645509725</v>
      </c>
      <c r="AB6349">
        <v>47.089164489746096</v>
      </c>
      <c r="AC6349">
        <v>163.57957571744919</v>
      </c>
      <c r="AD6349">
        <v>1.4057527851854636E-2</v>
      </c>
      <c r="AE6349">
        <v>2.6339090341862317</v>
      </c>
      <c r="AF6349">
        <v>7.0345577001571638E-2</v>
      </c>
      <c r="AG6349">
        <v>2.458944235150314E-4</v>
      </c>
      <c r="AH6349">
        <v>3.6271322345733645E-2</v>
      </c>
      <c r="AI6349">
        <v>27.910575568675995</v>
      </c>
      <c r="AJ6349">
        <v>0.15167880155565441</v>
      </c>
      <c r="AK6349">
        <v>51.927806684374808</v>
      </c>
      <c r="AL6349">
        <v>4.9923924409723242</v>
      </c>
      <c r="AM6349">
        <v>82.278818476200101</v>
      </c>
      <c r="AN6349">
        <v>408.954195445805</v>
      </c>
      <c r="AO6349">
        <v>8.6392785906791697E-2</v>
      </c>
      <c r="AP6349">
        <v>0.89651845264434826</v>
      </c>
    </row>
    <row r="6350" spans="1:42">
      <c r="A6350">
        <v>1356.157090967904</v>
      </c>
      <c r="B6350">
        <v>1128.3848086847584</v>
      </c>
      <c r="C6350">
        <v>1011.2860728691498</v>
      </c>
      <c r="D6350">
        <v>227.77228228314561</v>
      </c>
      <c r="E6350">
        <v>-227.77228228314561</v>
      </c>
      <c r="F6350">
        <v>-344.87101809875412</v>
      </c>
      <c r="G6350">
        <v>1.9281699556250718E-2</v>
      </c>
      <c r="H6350">
        <v>1681.9605536743582</v>
      </c>
      <c r="I6350">
        <v>5.2334533631801607E-2</v>
      </c>
      <c r="J6350">
        <v>9.3762873888015741E-2</v>
      </c>
      <c r="K6350">
        <v>2.1248641268074513</v>
      </c>
      <c r="L6350">
        <v>42.378561496734619</v>
      </c>
      <c r="M6350">
        <v>10.796029420022833</v>
      </c>
      <c r="N6350">
        <v>197.13538143482211</v>
      </c>
      <c r="O6350">
        <v>0.84866717457771301</v>
      </c>
      <c r="P6350">
        <v>8.403905232747394E-3</v>
      </c>
      <c r="Q6350">
        <v>2.7718473593393956E-2</v>
      </c>
      <c r="R6350">
        <v>0.4041657590866089</v>
      </c>
      <c r="S6350">
        <v>854.70766352042483</v>
      </c>
      <c r="T6350">
        <v>49.912267923355103</v>
      </c>
      <c r="U6350">
        <v>0.38849306523799898</v>
      </c>
      <c r="V6350">
        <v>528.9813756942749</v>
      </c>
      <c r="W6350">
        <v>1</v>
      </c>
      <c r="X6350">
        <v>0.39263130664825441</v>
      </c>
      <c r="Y6350">
        <v>322.03321382874026</v>
      </c>
      <c r="Z6350">
        <v>1</v>
      </c>
      <c r="AA6350">
        <v>11.564112638959887</v>
      </c>
      <c r="AB6350">
        <v>61.738115844726565</v>
      </c>
      <c r="AC6350">
        <v>135.61633974313736</v>
      </c>
      <c r="AD6350">
        <v>1.1773869115063267E-2</v>
      </c>
      <c r="AE6350">
        <v>35.541018627582837</v>
      </c>
      <c r="AF6350">
        <v>-1.6264371871948242E-2</v>
      </c>
      <c r="AG6350">
        <v>1.0859350522438968E-3</v>
      </c>
      <c r="AH6350">
        <v>5.4374128186702723E-2</v>
      </c>
      <c r="AI6350">
        <v>22.520292103290558</v>
      </c>
      <c r="AJ6350">
        <v>3.4292925181729097</v>
      </c>
      <c r="AK6350">
        <v>43.967206068634987</v>
      </c>
      <c r="AL6350">
        <v>2.774523873047352</v>
      </c>
      <c r="AM6350">
        <v>54.144263112545012</v>
      </c>
      <c r="AN6350">
        <v>524.03662864936382</v>
      </c>
      <c r="AO6350">
        <v>9.0563056588172916E-2</v>
      </c>
      <c r="AP6350">
        <v>0.8859031188488008</v>
      </c>
    </row>
    <row r="6351" spans="1:42">
      <c r="A6351">
        <v>691.86684836683628</v>
      </c>
      <c r="B6351">
        <v>532.72747353088482</v>
      </c>
      <c r="C6351">
        <v>1874.3157977009755</v>
      </c>
      <c r="D6351">
        <v>-1182.4489493341393</v>
      </c>
      <c r="E6351">
        <v>-1341.5883241700908</v>
      </c>
      <c r="F6351">
        <v>1182.4489493341393</v>
      </c>
      <c r="G6351">
        <v>9.0764399521188421E-2</v>
      </c>
      <c r="H6351">
        <v>5718.156659999996</v>
      </c>
      <c r="I6351">
        <v>1.5595528185367583E-2</v>
      </c>
      <c r="J6351">
        <v>2.3079759120941158E-2</v>
      </c>
      <c r="K6351">
        <v>1.5139197377622127</v>
      </c>
      <c r="L6351">
        <v>27.258831262588501</v>
      </c>
      <c r="M6351">
        <v>45.815748788365021</v>
      </c>
      <c r="N6351">
        <v>126.87545996398927</v>
      </c>
      <c r="O6351">
        <v>0.82900723814964294</v>
      </c>
      <c r="P6351">
        <v>1.4037815570831296E-2</v>
      </c>
      <c r="Q6351">
        <v>2.9783175627390537E-2</v>
      </c>
      <c r="R6351">
        <v>0.42930140495300295</v>
      </c>
      <c r="S6351">
        <v>402.15316451091655</v>
      </c>
      <c r="T6351">
        <v>47.340676188468933</v>
      </c>
      <c r="U6351">
        <v>0.29977799952030182</v>
      </c>
      <c r="V6351">
        <v>465.3599739074707</v>
      </c>
      <c r="W6351">
        <v>1</v>
      </c>
      <c r="X6351">
        <v>0.41065658688545226</v>
      </c>
      <c r="Y6351">
        <v>286.80975584802394</v>
      </c>
      <c r="Z6351">
        <v>1</v>
      </c>
      <c r="AA6351">
        <v>2.9949583959293369</v>
      </c>
      <c r="AB6351">
        <v>73.252670227050785</v>
      </c>
      <c r="AC6351">
        <v>180.76842874288559</v>
      </c>
      <c r="AD6351">
        <v>4.7561384673811434E-3</v>
      </c>
      <c r="AE6351">
        <v>20.633535313195107</v>
      </c>
      <c r="AF6351">
        <v>0.29789980530738824</v>
      </c>
      <c r="AG6351">
        <v>3.6868703314644005E-4</v>
      </c>
      <c r="AH6351">
        <v>6.6412371397018433E-3</v>
      </c>
      <c r="AI6351">
        <v>13.160649240016937</v>
      </c>
      <c r="AJ6351">
        <v>4.1418570771929444</v>
      </c>
      <c r="AK6351">
        <v>58.739488973021508</v>
      </c>
      <c r="AL6351">
        <v>7.7594135740532693</v>
      </c>
      <c r="AM6351">
        <v>59.461240303516391</v>
      </c>
      <c r="AN6351">
        <v>407.79102650291594</v>
      </c>
      <c r="AO6351">
        <v>5.3414920210838324E-2</v>
      </c>
      <c r="AP6351">
        <v>0.87301877069473277</v>
      </c>
    </row>
    <row r="6352" spans="1:42">
      <c r="A6352">
        <v>163.89783795881965</v>
      </c>
      <c r="B6352">
        <v>-13.67507773840785</v>
      </c>
      <c r="C6352">
        <v>73.228651468285747</v>
      </c>
      <c r="D6352">
        <v>90.669186490533903</v>
      </c>
      <c r="E6352">
        <v>-177.5729156972275</v>
      </c>
      <c r="F6352">
        <v>-90.669186490533903</v>
      </c>
      <c r="G6352">
        <v>1.5172653816593691E-2</v>
      </c>
      <c r="H6352">
        <v>190.33413764509581</v>
      </c>
      <c r="I6352">
        <v>1.8586218059062957E-2</v>
      </c>
      <c r="J6352">
        <v>4.5228021383285522E-2</v>
      </c>
      <c r="K6352">
        <v>1.8310622972071169</v>
      </c>
      <c r="L6352">
        <v>34.634475708007813</v>
      </c>
      <c r="M6352">
        <v>62.676845182996821</v>
      </c>
      <c r="N6352">
        <v>28.040871096611028</v>
      </c>
      <c r="O6352">
        <v>0.82202783226966858</v>
      </c>
      <c r="P6352">
        <v>1.3400477303398977E-3</v>
      </c>
      <c r="Q6352">
        <v>5.5193703439500585E-3</v>
      </c>
      <c r="R6352">
        <v>0.49730627536773681</v>
      </c>
      <c r="S6352">
        <v>711.80845071694796</v>
      </c>
      <c r="T6352">
        <v>31.447708606719971</v>
      </c>
      <c r="U6352">
        <v>0.41857095420360568</v>
      </c>
      <c r="V6352">
        <v>496.11513614654541</v>
      </c>
      <c r="W6352">
        <v>1</v>
      </c>
      <c r="X6352">
        <v>0.37005711317062379</v>
      </c>
      <c r="Y6352">
        <v>428.46927929357543</v>
      </c>
      <c r="Z6352">
        <v>1</v>
      </c>
      <c r="AA6352">
        <v>33.773061739416129</v>
      </c>
      <c r="AB6352">
        <v>119.17658935546876</v>
      </c>
      <c r="AC6352">
        <v>193.63556653261185</v>
      </c>
      <c r="AD6352">
        <v>2.4357803866394564E-3</v>
      </c>
      <c r="AE6352">
        <v>1.8932624946277252</v>
      </c>
      <c r="AF6352">
        <v>5.5077259540557852E-2</v>
      </c>
      <c r="AG6352">
        <v>6.5331410806641823E-4</v>
      </c>
      <c r="AH6352">
        <v>6.5756361126899712E-3</v>
      </c>
      <c r="AI6352">
        <v>19.630116522312164</v>
      </c>
      <c r="AJ6352">
        <v>5.4974181616601969</v>
      </c>
      <c r="AK6352">
        <v>14.967649095654487</v>
      </c>
      <c r="AL6352">
        <v>0.85959841306823126</v>
      </c>
      <c r="AM6352">
        <v>58.651361072063452</v>
      </c>
      <c r="AN6352">
        <v>457.99955842760875</v>
      </c>
      <c r="AO6352">
        <v>3.7952633976936344E-2</v>
      </c>
      <c r="AP6352">
        <v>0.89734488511085519</v>
      </c>
    </row>
    <row r="6353" spans="1:42">
      <c r="A6353">
        <v>1216.0486791595367</v>
      </c>
      <c r="B6353">
        <v>1016.1269028175834</v>
      </c>
      <c r="C6353">
        <v>560.26268269654179</v>
      </c>
      <c r="D6353">
        <v>199.92177634195332</v>
      </c>
      <c r="E6353">
        <v>-199.92177634195332</v>
      </c>
      <c r="F6353">
        <v>-655.78599646299494</v>
      </c>
      <c r="G6353">
        <v>7.6710545166678773E-2</v>
      </c>
      <c r="H6353">
        <v>138.19237271165611</v>
      </c>
      <c r="I6353">
        <v>4.8834717571735381E-2</v>
      </c>
      <c r="J6353">
        <v>1.729544448852539E-2</v>
      </c>
      <c r="K6353">
        <v>1.4321647001922129</v>
      </c>
      <c r="L6353">
        <v>38.715318441390991</v>
      </c>
      <c r="M6353">
        <v>18.597637930806691</v>
      </c>
      <c r="N6353">
        <v>195.39115749626163</v>
      </c>
      <c r="O6353">
        <v>0.79764243960380554</v>
      </c>
      <c r="P6353">
        <v>2.1857968383365203E-2</v>
      </c>
      <c r="Q6353">
        <v>2.1427579932742646E-2</v>
      </c>
      <c r="R6353">
        <v>0.46845350265502927</v>
      </c>
      <c r="S6353">
        <v>1166.3856993477291</v>
      </c>
      <c r="T6353">
        <v>46.886113286018372</v>
      </c>
      <c r="U6353">
        <v>0.36122149288654326</v>
      </c>
      <c r="V6353">
        <v>514.36972618103027</v>
      </c>
      <c r="W6353">
        <v>1</v>
      </c>
      <c r="X6353">
        <v>0.39087904334068302</v>
      </c>
      <c r="Y6353">
        <v>373.38987658681424</v>
      </c>
      <c r="Z6353">
        <v>1</v>
      </c>
      <c r="AA6353">
        <v>5.4263202951526646</v>
      </c>
      <c r="AB6353">
        <v>152.04322869873047</v>
      </c>
      <c r="AC6353">
        <v>27.64163464307785</v>
      </c>
      <c r="AD6353">
        <v>1.1076671241695046E-2</v>
      </c>
      <c r="AE6353">
        <v>1.0434957200186961</v>
      </c>
      <c r="AF6353">
        <v>0.29082074046134943</v>
      </c>
      <c r="AG6353">
        <v>6.5741156497912923E-4</v>
      </c>
      <c r="AH6353">
        <v>1.7217390871047972E-2</v>
      </c>
      <c r="AI6353">
        <v>20.43230265378952</v>
      </c>
      <c r="AJ6353">
        <v>2.7519239061570131</v>
      </c>
      <c r="AK6353">
        <v>4.6028777664899829</v>
      </c>
      <c r="AL6353">
        <v>2.8287141659576771</v>
      </c>
      <c r="AM6353">
        <v>52.418304312229154</v>
      </c>
      <c r="AN6353">
        <v>477.03792580690572</v>
      </c>
      <c r="AO6353">
        <v>8.5095372080802922E-2</v>
      </c>
      <c r="AP6353">
        <v>0.86996823883056651</v>
      </c>
    </row>
    <row r="6354" spans="1:42">
      <c r="A6354">
        <v>66.884537860920886</v>
      </c>
      <c r="B6354">
        <v>-275.50067140857936</v>
      </c>
      <c r="C6354">
        <v>223.5700775218348</v>
      </c>
      <c r="D6354">
        <v>-156.68553966091392</v>
      </c>
      <c r="E6354">
        <v>-499.0707489304142</v>
      </c>
      <c r="F6354">
        <v>156.68553966091392</v>
      </c>
      <c r="G6354">
        <v>2.6123409991810197E-2</v>
      </c>
      <c r="H6354">
        <v>971.53668432218683</v>
      </c>
      <c r="I6354">
        <v>5.232159465551376E-2</v>
      </c>
      <c r="J6354">
        <v>4.3597473382949829E-2</v>
      </c>
      <c r="K6354">
        <v>1.3611530216991901</v>
      </c>
      <c r="L6354">
        <v>21.833131313323975</v>
      </c>
      <c r="M6354">
        <v>57.323947043196988</v>
      </c>
      <c r="N6354">
        <v>19.47003282260895</v>
      </c>
      <c r="O6354">
        <v>0.62813881039619446</v>
      </c>
      <c r="P6354">
        <v>1.0756032731797959E-3</v>
      </c>
      <c r="Q6354">
        <v>4.3555038823021773E-2</v>
      </c>
      <c r="R6354">
        <v>0.43813096523284911</v>
      </c>
      <c r="S6354">
        <v>662.37277804191001</v>
      </c>
      <c r="T6354">
        <v>32.273787260055542</v>
      </c>
      <c r="U6354">
        <v>0.34531514108181005</v>
      </c>
      <c r="V6354">
        <v>603.73733043670654</v>
      </c>
      <c r="W6354">
        <v>1</v>
      </c>
      <c r="X6354">
        <v>0.37167256355285649</v>
      </c>
      <c r="Y6354">
        <v>468.99265294599473</v>
      </c>
      <c r="Z6354">
        <v>1</v>
      </c>
      <c r="AA6354">
        <v>27.458425663480764</v>
      </c>
      <c r="AB6354">
        <v>74.104287475585949</v>
      </c>
      <c r="AC6354">
        <v>178.71387153863907</v>
      </c>
      <c r="AD6354">
        <v>3.4132068992679954E-3</v>
      </c>
      <c r="AE6354">
        <v>28.465707371310355</v>
      </c>
      <c r="AF6354">
        <v>7.9958510398864729E-2</v>
      </c>
      <c r="AG6354">
        <v>1.3380634189058651E-3</v>
      </c>
      <c r="AH6354">
        <v>4.0583245646953585E-2</v>
      </c>
      <c r="AI6354">
        <v>28.081131279468536</v>
      </c>
      <c r="AJ6354">
        <v>7.346392996807082</v>
      </c>
      <c r="AK6354">
        <v>48.562879377007484</v>
      </c>
      <c r="AL6354">
        <v>1.8081856323624241</v>
      </c>
      <c r="AM6354">
        <v>80.752797257900241</v>
      </c>
      <c r="AN6354">
        <v>811.26868533217498</v>
      </c>
      <c r="AO6354">
        <v>4.9793436646461492E-2</v>
      </c>
      <c r="AP6354">
        <v>0.90436318182945263</v>
      </c>
    </row>
    <row r="6355" spans="1:42">
      <c r="A6355">
        <v>920.9974846643928</v>
      </c>
      <c r="B6355">
        <v>748.38377173756828</v>
      </c>
      <c r="C6355">
        <v>942.74816051428513</v>
      </c>
      <c r="D6355">
        <v>-21.750675849892332</v>
      </c>
      <c r="E6355">
        <v>-194.36438877671685</v>
      </c>
      <c r="F6355">
        <v>21.750675849892332</v>
      </c>
      <c r="G6355">
        <v>2.364943836935067E-2</v>
      </c>
      <c r="H6355">
        <v>2216.4145995684894</v>
      </c>
      <c r="I6355">
        <v>2.7544812262058259E-2</v>
      </c>
      <c r="J6355">
        <v>7.5951628208160399E-2</v>
      </c>
      <c r="K6355">
        <v>1.6502046123445033</v>
      </c>
      <c r="L6355">
        <v>48.7140953540802</v>
      </c>
      <c r="M6355">
        <v>1.211151725374056</v>
      </c>
      <c r="N6355">
        <v>148.39718720016481</v>
      </c>
      <c r="O6355">
        <v>0.51420435309410095</v>
      </c>
      <c r="P6355">
        <v>1.9757604228125676E-2</v>
      </c>
      <c r="Q6355">
        <v>1.6098558266957597E-2</v>
      </c>
      <c r="R6355">
        <v>0.43619675636291505</v>
      </c>
      <c r="S6355">
        <v>1063.942299141881</v>
      </c>
      <c r="T6355">
        <v>31.485280394554138</v>
      </c>
      <c r="U6355">
        <v>0.36432670652866367</v>
      </c>
      <c r="V6355">
        <v>451.31053924560547</v>
      </c>
      <c r="W6355">
        <v>1</v>
      </c>
      <c r="X6355">
        <v>0.42885223984718324</v>
      </c>
      <c r="Y6355">
        <v>420.86534774280756</v>
      </c>
      <c r="Z6355">
        <v>1</v>
      </c>
      <c r="AA6355">
        <v>49.486338966226583</v>
      </c>
      <c r="AB6355">
        <v>148.67255865478518</v>
      </c>
      <c r="AC6355">
        <v>118.08316558599472</v>
      </c>
      <c r="AD6355">
        <v>1.8033475957365118E-3</v>
      </c>
      <c r="AE6355">
        <v>22.556655305714916</v>
      </c>
      <c r="AF6355">
        <v>7.5876570940017693E-2</v>
      </c>
      <c r="AG6355">
        <v>8.6470156614311671E-4</v>
      </c>
      <c r="AH6355">
        <v>2.9366769623756405E-2</v>
      </c>
      <c r="AI6355">
        <v>12.159923017024994</v>
      </c>
      <c r="AJ6355">
        <v>9.5132304909898302</v>
      </c>
      <c r="AK6355">
        <v>52.858585247397421</v>
      </c>
      <c r="AL6355">
        <v>2.3067347960057019</v>
      </c>
      <c r="AM6355">
        <v>108.76493970155715</v>
      </c>
      <c r="AN6355">
        <v>394.01260225023759</v>
      </c>
      <c r="AO6355">
        <v>0.10044915616512298</v>
      </c>
      <c r="AP6355">
        <v>0.87878909826278695</v>
      </c>
    </row>
    <row r="6356" spans="1:42">
      <c r="A6356">
        <v>1177.5715649216481</v>
      </c>
      <c r="B6356">
        <v>1125.8525708544116</v>
      </c>
      <c r="C6356">
        <v>631.82291220842501</v>
      </c>
      <c r="D6356">
        <v>51.718994067236508</v>
      </c>
      <c r="E6356">
        <v>-51.718994067236508</v>
      </c>
      <c r="F6356">
        <v>-545.74865271322312</v>
      </c>
      <c r="G6356">
        <v>2.8229577371895798E-2</v>
      </c>
      <c r="H6356">
        <v>407.61396134495556</v>
      </c>
      <c r="I6356">
        <v>5.366670101881027E-2</v>
      </c>
      <c r="J6356">
        <v>8.5772230863571164E-2</v>
      </c>
      <c r="K6356">
        <v>2.0504122097074982</v>
      </c>
      <c r="L6356">
        <v>29.305949211120605</v>
      </c>
      <c r="M6356">
        <v>659.12194645047543</v>
      </c>
      <c r="N6356">
        <v>149.31643643703464</v>
      </c>
      <c r="O6356">
        <v>0.97540464997291565</v>
      </c>
      <c r="P6356">
        <v>2.0850507842169866E-2</v>
      </c>
      <c r="Q6356">
        <v>4.1774752034081347E-2</v>
      </c>
      <c r="R6356">
        <v>0.42867840290069581</v>
      </c>
      <c r="S6356">
        <v>716.32144809801378</v>
      </c>
      <c r="T6356">
        <v>46.837830543518066</v>
      </c>
      <c r="U6356">
        <v>0.37762516200542451</v>
      </c>
      <c r="V6356">
        <v>577.0554780960083</v>
      </c>
      <c r="W6356">
        <v>1</v>
      </c>
      <c r="X6356">
        <v>0.44156518220901492</v>
      </c>
      <c r="Y6356">
        <v>353.32274621872671</v>
      </c>
      <c r="Z6356">
        <v>1</v>
      </c>
      <c r="AA6356">
        <v>1.9857607685756686</v>
      </c>
      <c r="AB6356">
        <v>147.16667895507814</v>
      </c>
      <c r="AC6356">
        <v>54.674191772937775</v>
      </c>
      <c r="AD6356">
        <v>1.3785508962777946E-2</v>
      </c>
      <c r="AE6356">
        <v>40.831372770727128</v>
      </c>
      <c r="AF6356">
        <v>6.4683701992034895E-2</v>
      </c>
      <c r="AG6356">
        <v>1.0955485611244579E-3</v>
      </c>
      <c r="AH6356">
        <v>2.4433425295352935E-2</v>
      </c>
      <c r="AI6356">
        <v>14.665633738040924</v>
      </c>
      <c r="AJ6356">
        <v>5.6349065079349092</v>
      </c>
      <c r="AK6356">
        <v>29.861453431248666</v>
      </c>
      <c r="AL6356">
        <v>0.95247132778700916</v>
      </c>
      <c r="AM6356">
        <v>90.062621963024142</v>
      </c>
      <c r="AN6356">
        <v>723.08694723836857</v>
      </c>
      <c r="AO6356">
        <v>5.1079971432685854E-2</v>
      </c>
      <c r="AP6356">
        <v>0.81224255490303043</v>
      </c>
    </row>
    <row r="6357" spans="1:42">
      <c r="A6357">
        <v>1485.3595529222237</v>
      </c>
      <c r="B6357">
        <v>2568.8934591917773</v>
      </c>
      <c r="C6357">
        <v>2335.3808496761139</v>
      </c>
      <c r="D6357">
        <v>-1083.5339062695537</v>
      </c>
      <c r="E6357">
        <v>233.51260951566337</v>
      </c>
      <c r="F6357">
        <v>-233.51260951566337</v>
      </c>
      <c r="G6357">
        <v>5.8091459210988308E-2</v>
      </c>
      <c r="H6357">
        <v>2992.521876056951</v>
      </c>
      <c r="I6357">
        <v>1.789921313524246E-2</v>
      </c>
      <c r="J6357">
        <v>2.9547944068908691E-2</v>
      </c>
      <c r="K6357">
        <v>1.4246921902835368</v>
      </c>
      <c r="L6357">
        <v>73.597325086593628</v>
      </c>
      <c r="M6357">
        <v>3428.7776015857544</v>
      </c>
      <c r="N6357">
        <v>121.81096499366762</v>
      </c>
      <c r="O6357">
        <v>0.67074009776115417</v>
      </c>
      <c r="P6357">
        <v>1.1510730266571043E-2</v>
      </c>
      <c r="Q6357">
        <v>4.1207623216840947E-2</v>
      </c>
      <c r="R6357">
        <v>0.46056583404541018</v>
      </c>
      <c r="S6357">
        <v>405.83225183524473</v>
      </c>
      <c r="T6357">
        <v>31.828179955482483</v>
      </c>
      <c r="U6357">
        <v>0.37364259064197541</v>
      </c>
      <c r="V6357">
        <v>610.86258888244629</v>
      </c>
      <c r="W6357">
        <v>1</v>
      </c>
      <c r="X6357">
        <v>0.30112952113151553</v>
      </c>
      <c r="Y6357">
        <v>431.61399280418169</v>
      </c>
      <c r="Z6357">
        <v>1</v>
      </c>
      <c r="AA6357">
        <v>43.021270375947957</v>
      </c>
      <c r="AB6357">
        <v>25.249878845214845</v>
      </c>
      <c r="AC6357">
        <v>51.30414217710495</v>
      </c>
      <c r="AD6357">
        <v>1.3629042796599558E-2</v>
      </c>
      <c r="AE6357">
        <v>2.2127212920357682</v>
      </c>
      <c r="AF6357">
        <v>0.23832181334495542</v>
      </c>
      <c r="AG6357">
        <v>6.3766537403920688E-4</v>
      </c>
      <c r="AH6357">
        <v>1.8319933700561522E-2</v>
      </c>
      <c r="AI6357">
        <v>8.4194990992546082</v>
      </c>
      <c r="AJ6357">
        <v>6.3380015875822107</v>
      </c>
      <c r="AK6357">
        <v>37.261041957736012</v>
      </c>
      <c r="AL6357">
        <v>5.1099614200388741</v>
      </c>
      <c r="AM6357">
        <v>77.544786608219141</v>
      </c>
      <c r="AN6357">
        <v>473.62617612243355</v>
      </c>
      <c r="AO6357">
        <v>8.3161208987236029E-2</v>
      </c>
      <c r="AP6357">
        <v>0.83340163707733161</v>
      </c>
    </row>
    <row r="6358" spans="1:42">
      <c r="A6358">
        <v>1159.9636207756978</v>
      </c>
      <c r="B6358">
        <v>928.08692820556769</v>
      </c>
      <c r="C6358">
        <v>1336.5473596429113</v>
      </c>
      <c r="D6358">
        <v>-176.58373886721347</v>
      </c>
      <c r="E6358">
        <v>-408.46043143734357</v>
      </c>
      <c r="F6358">
        <v>176.58373886721347</v>
      </c>
      <c r="G6358">
        <v>3.5915649880136992E-2</v>
      </c>
      <c r="H6358">
        <v>3295.5376383169432</v>
      </c>
      <c r="I6358">
        <v>3.3533707559108734E-2</v>
      </c>
      <c r="J6358">
        <v>2.1764622926712038E-2</v>
      </c>
      <c r="K6358">
        <v>1.9339400870621204</v>
      </c>
      <c r="L6358">
        <v>49.366772174835205</v>
      </c>
      <c r="M6358">
        <v>3.6249405041630105</v>
      </c>
      <c r="N6358">
        <v>162.41361270160678</v>
      </c>
      <c r="O6358">
        <v>0.93990567326545715</v>
      </c>
      <c r="P6358">
        <v>2.1939853668212887E-2</v>
      </c>
      <c r="Q6358">
        <v>2.3472401036156543E-2</v>
      </c>
      <c r="R6358">
        <v>0.44844810009002689</v>
      </c>
      <c r="S6358">
        <v>508.15949515711412</v>
      </c>
      <c r="T6358">
        <v>27.326422929763794</v>
      </c>
      <c r="U6358">
        <v>0.3965196937322617</v>
      </c>
      <c r="V6358">
        <v>498.50366115570068</v>
      </c>
      <c r="W6358">
        <v>1</v>
      </c>
      <c r="X6358">
        <v>0.29660569667816167</v>
      </c>
      <c r="Y6358">
        <v>315.58568471655889</v>
      </c>
      <c r="Z6358">
        <v>1</v>
      </c>
      <c r="AA6358">
        <v>15.716329505872729</v>
      </c>
      <c r="AB6358">
        <v>48.110732543945318</v>
      </c>
      <c r="AC6358">
        <v>87.658800184726715</v>
      </c>
      <c r="AD6358">
        <v>2.7842904767419541E-3</v>
      </c>
      <c r="AE6358">
        <v>2.3542936072618357</v>
      </c>
      <c r="AF6358">
        <v>0.13318410873413083</v>
      </c>
      <c r="AG6358">
        <v>5.2193687861168143E-4</v>
      </c>
      <c r="AH6358">
        <v>1.8322311532497405E-2</v>
      </c>
      <c r="AI6358">
        <v>5.5753353238105774</v>
      </c>
      <c r="AJ6358">
        <v>11.405692966354064</v>
      </c>
      <c r="AK6358">
        <v>56.440043011307715</v>
      </c>
      <c r="AL6358">
        <v>5.2339562728914384</v>
      </c>
      <c r="AM6358">
        <v>96.428283917903897</v>
      </c>
      <c r="AN6358">
        <v>549.35605518326111</v>
      </c>
      <c r="AO6358">
        <v>5.1586042046546932E-2</v>
      </c>
      <c r="AP6358">
        <v>0.84949997210502637</v>
      </c>
    </row>
    <row r="6359" spans="1:42">
      <c r="A6359">
        <v>259.61319503751156</v>
      </c>
      <c r="B6359">
        <v>322.95588182576591</v>
      </c>
      <c r="C6359">
        <v>477.8150974743246</v>
      </c>
      <c r="D6359">
        <v>-218.20190243681304</v>
      </c>
      <c r="E6359">
        <v>-154.85921564855869</v>
      </c>
      <c r="F6359">
        <v>154.85921564855869</v>
      </c>
      <c r="G6359">
        <v>4.491524184366015E-2</v>
      </c>
      <c r="H6359">
        <v>1422.4002764587731</v>
      </c>
      <c r="I6359">
        <v>3.1271516382694244E-2</v>
      </c>
      <c r="J6359">
        <v>9.5835978984832759E-2</v>
      </c>
      <c r="K6359">
        <v>1.2196614977300166</v>
      </c>
      <c r="L6359">
        <v>51.298967599868774</v>
      </c>
      <c r="M6359">
        <v>347.72021775942306</v>
      </c>
      <c r="N6359">
        <v>49.198955232238781</v>
      </c>
      <c r="O6359">
        <v>0.58087882399559021</v>
      </c>
      <c r="P6359">
        <v>7.2633154657151949E-3</v>
      </c>
      <c r="Q6359">
        <v>3.8823405424753821E-2</v>
      </c>
      <c r="R6359">
        <v>0.48174384117126468</v>
      </c>
      <c r="S6359">
        <v>961.89524713855894</v>
      </c>
      <c r="T6359">
        <v>26.383134722709656</v>
      </c>
      <c r="U6359">
        <v>0.32904036104679113</v>
      </c>
      <c r="V6359">
        <v>567.74511337280273</v>
      </c>
      <c r="W6359">
        <v>1</v>
      </c>
      <c r="X6359">
        <v>0.43056306004524236</v>
      </c>
      <c r="Y6359">
        <v>657.14817363336942</v>
      </c>
      <c r="Z6359">
        <v>1</v>
      </c>
      <c r="AA6359">
        <v>12.740065334863665</v>
      </c>
      <c r="AB6359">
        <v>84.997908020019537</v>
      </c>
      <c r="AC6359">
        <v>156.76470845937729</v>
      </c>
      <c r="AD6359">
        <v>7.7792175814636755E-3</v>
      </c>
      <c r="AE6359">
        <v>13.513747788610672</v>
      </c>
      <c r="AF6359">
        <v>0.15330356240272519</v>
      </c>
      <c r="AG6359">
        <v>9.9256752825103035E-4</v>
      </c>
      <c r="AH6359">
        <v>1.903195512294769E-2</v>
      </c>
      <c r="AI6359">
        <v>29.506746232509613</v>
      </c>
      <c r="AJ6359">
        <v>7.6918264697475278</v>
      </c>
      <c r="AK6359">
        <v>47.691465548872948</v>
      </c>
      <c r="AL6359">
        <v>2.1390950994934066</v>
      </c>
      <c r="AM6359">
        <v>48.07707110643387</v>
      </c>
      <c r="AN6359">
        <v>187.03654577674118</v>
      </c>
      <c r="AO6359">
        <v>4.8680138945579529E-2</v>
      </c>
      <c r="AP6359">
        <v>0.87756794023513807</v>
      </c>
    </row>
    <row r="6360" spans="1:42">
      <c r="A6360">
        <v>317.38470071259405</v>
      </c>
      <c r="B6360">
        <v>100.40183298603267</v>
      </c>
      <c r="C6360">
        <v>695.10161102053928</v>
      </c>
      <c r="D6360">
        <v>-377.71691030794523</v>
      </c>
      <c r="E6360">
        <v>-594.69977803450661</v>
      </c>
      <c r="F6360">
        <v>377.71691030794523</v>
      </c>
      <c r="G6360">
        <v>2.9456169596824639E-2</v>
      </c>
      <c r="H6360">
        <v>2420.9357605919613</v>
      </c>
      <c r="I6360">
        <v>3.2761542499065398E-2</v>
      </c>
      <c r="J6360">
        <v>2.0104556798934935E-2</v>
      </c>
      <c r="K6360">
        <v>1.3516315084993837</v>
      </c>
      <c r="L6360">
        <v>77.405614852905273</v>
      </c>
      <c r="M6360">
        <v>99.882079366114638</v>
      </c>
      <c r="N6360">
        <v>64.805128315544138</v>
      </c>
      <c r="O6360">
        <v>0.50446048378944397</v>
      </c>
      <c r="P6360">
        <v>2.3552781211005312E-3</v>
      </c>
      <c r="Q6360">
        <v>2.7078161610497364E-2</v>
      </c>
      <c r="R6360">
        <v>0.48127550601959229</v>
      </c>
      <c r="S6360">
        <v>439.18075994758527</v>
      </c>
      <c r="T6360">
        <v>34.056031703948975</v>
      </c>
      <c r="U6360">
        <v>0.287167803645134</v>
      </c>
      <c r="V6360">
        <v>635.86752414703369</v>
      </c>
      <c r="W6360">
        <v>1</v>
      </c>
      <c r="X6360">
        <v>0.39160428762435917</v>
      </c>
      <c r="Y6360">
        <v>580.49857206955335</v>
      </c>
      <c r="Z6360">
        <v>1</v>
      </c>
      <c r="AA6360">
        <v>15.747227920293811</v>
      </c>
      <c r="AB6360">
        <v>120.03291699218751</v>
      </c>
      <c r="AC6360">
        <v>50.42618066072464</v>
      </c>
      <c r="AD6360">
        <v>1.4280578417655749E-2</v>
      </c>
      <c r="AE6360">
        <v>4.1068498081420737</v>
      </c>
      <c r="AF6360">
        <v>0.11967420816421506</v>
      </c>
      <c r="AG6360">
        <v>1.0803053496147327E-3</v>
      </c>
      <c r="AH6360">
        <v>2.8454146301746367E-2</v>
      </c>
      <c r="AI6360">
        <v>19.604486525058746</v>
      </c>
      <c r="AJ6360">
        <v>0.86084960613272021</v>
      </c>
      <c r="AK6360">
        <v>58.660153854489323</v>
      </c>
      <c r="AL6360">
        <v>4.2802696595417542</v>
      </c>
      <c r="AM6360">
        <v>23.952505290508274</v>
      </c>
      <c r="AN6360">
        <v>574.15349924804093</v>
      </c>
      <c r="AO6360">
        <v>8.3708499073982243E-2</v>
      </c>
      <c r="AP6360">
        <v>0.90597857308387775</v>
      </c>
    </row>
    <row r="6361" spans="1:42">
      <c r="A6361">
        <v>1006.501908933444</v>
      </c>
      <c r="B6361">
        <v>743.34057327504388</v>
      </c>
      <c r="C6361">
        <v>1227.7290024693025</v>
      </c>
      <c r="D6361">
        <v>-221.22709353585844</v>
      </c>
      <c r="E6361">
        <v>-484.38842919425861</v>
      </c>
      <c r="F6361">
        <v>221.22709353585844</v>
      </c>
      <c r="G6361">
        <v>6.4085546046158723E-2</v>
      </c>
      <c r="H6361">
        <v>3187.195675955566</v>
      </c>
      <c r="I6361">
        <v>1.6501138508319853E-2</v>
      </c>
      <c r="J6361">
        <v>8.6475522994995113E-2</v>
      </c>
      <c r="K6361">
        <v>2.0716607585608955</v>
      </c>
      <c r="L6361">
        <v>26.18852972984314</v>
      </c>
      <c r="M6361">
        <v>53.949420417635793</v>
      </c>
      <c r="N6361">
        <v>179.44414570884706</v>
      </c>
      <c r="O6361">
        <v>0.53139421343803406</v>
      </c>
      <c r="P6361">
        <v>2.0956901709238685E-2</v>
      </c>
      <c r="Q6361">
        <v>2.2463320255279539E-2</v>
      </c>
      <c r="R6361">
        <v>0.49393732070922852</v>
      </c>
      <c r="S6361">
        <v>760.41113602894279</v>
      </c>
      <c r="T6361">
        <v>44.912412762641907</v>
      </c>
      <c r="U6361">
        <v>0.31399474918842318</v>
      </c>
      <c r="V6361">
        <v>589.8414134979248</v>
      </c>
      <c r="W6361">
        <v>1</v>
      </c>
      <c r="X6361">
        <v>0.42271010756492616</v>
      </c>
      <c r="Y6361">
        <v>269.39725247103286</v>
      </c>
      <c r="Z6361">
        <v>1</v>
      </c>
      <c r="AA6361">
        <v>26.058076997270589</v>
      </c>
      <c r="AB6361">
        <v>31.060864929199223</v>
      </c>
      <c r="AC6361">
        <v>107.84590691328049</v>
      </c>
      <c r="AD6361">
        <v>3.5589267046023639E-3</v>
      </c>
      <c r="AE6361">
        <v>2.3212889966102424</v>
      </c>
      <c r="AF6361">
        <v>0.25976774096488953</v>
      </c>
      <c r="AG6361">
        <v>6.6018353232825131E-4</v>
      </c>
      <c r="AH6361">
        <v>7.3183551311492914E-3</v>
      </c>
      <c r="AI6361">
        <v>19.765231311321259</v>
      </c>
      <c r="AJ6361">
        <v>13.430743882968745</v>
      </c>
      <c r="AK6361">
        <v>26.928329531550407</v>
      </c>
      <c r="AL6361">
        <v>3.1427098835122975</v>
      </c>
      <c r="AM6361">
        <v>102.15348020792007</v>
      </c>
      <c r="AN6361">
        <v>680.57460135562383</v>
      </c>
      <c r="AO6361">
        <v>0.10881197631359101</v>
      </c>
      <c r="AP6361">
        <v>0.83573563957214358</v>
      </c>
    </row>
    <row r="6362" spans="1:42">
      <c r="A6362">
        <v>562.2730513929306</v>
      </c>
      <c r="B6362">
        <v>289.13189988106308</v>
      </c>
      <c r="C6362">
        <v>191.81614475150852</v>
      </c>
      <c r="D6362">
        <v>273.14115151186752</v>
      </c>
      <c r="E6362">
        <v>-273.14115151186752</v>
      </c>
      <c r="F6362">
        <v>-370.45690664142205</v>
      </c>
      <c r="G6362">
        <v>6.490132412152555E-2</v>
      </c>
      <c r="H6362">
        <v>38.115626137227821</v>
      </c>
      <c r="I6362">
        <v>5.2506516873836513E-2</v>
      </c>
      <c r="J6362">
        <v>0.10574576783180237</v>
      </c>
      <c r="K6362">
        <v>1.8779712701618672</v>
      </c>
      <c r="L6362">
        <v>25.482413768768311</v>
      </c>
      <c r="M6362">
        <v>3.0482900288905221</v>
      </c>
      <c r="N6362">
        <v>103.2718609155655</v>
      </c>
      <c r="O6362">
        <v>0.7226884663105011</v>
      </c>
      <c r="P6362">
        <v>2.0768574820624455E-2</v>
      </c>
      <c r="Q6362">
        <v>9.7279387050204797E-3</v>
      </c>
      <c r="R6362">
        <v>0.41220700740814209</v>
      </c>
      <c r="S6362">
        <v>454.6371095878452</v>
      </c>
      <c r="T6362">
        <v>42.113631963729858</v>
      </c>
      <c r="U6362">
        <v>0.31342019975185398</v>
      </c>
      <c r="V6362">
        <v>520.40927410125732</v>
      </c>
      <c r="W6362">
        <v>1</v>
      </c>
      <c r="X6362">
        <v>0.30696683883666998</v>
      </c>
      <c r="Y6362">
        <v>296.46821558155852</v>
      </c>
      <c r="Z6362">
        <v>1</v>
      </c>
      <c r="AA6362">
        <v>43.959793150510791</v>
      </c>
      <c r="AB6362">
        <v>68.907201049804698</v>
      </c>
      <c r="AC6362">
        <v>45.397903025150299</v>
      </c>
      <c r="AD6362">
        <v>1.4861745915861212E-2</v>
      </c>
      <c r="AE6362">
        <v>13.204702222815488</v>
      </c>
      <c r="AF6362">
        <v>0.23380793094635008</v>
      </c>
      <c r="AG6362">
        <v>9.3306268350884449E-4</v>
      </c>
      <c r="AH6362">
        <v>1.5464714515209196E-2</v>
      </c>
      <c r="AI6362">
        <v>7.6030018925666809</v>
      </c>
      <c r="AJ6362">
        <v>2.2137621464315616</v>
      </c>
      <c r="AK6362">
        <v>0.79234443247318265</v>
      </c>
      <c r="AL6362">
        <v>4.4750485938093902</v>
      </c>
      <c r="AM6362">
        <v>50.165156686305998</v>
      </c>
      <c r="AN6362">
        <v>649.88594659723026</v>
      </c>
      <c r="AO6362">
        <v>8.1810989975929255E-2</v>
      </c>
      <c r="AP6362">
        <v>0.84444141936302197</v>
      </c>
    </row>
    <row r="6363" spans="1:42">
      <c r="A6363">
        <v>845.00563914672398</v>
      </c>
      <c r="B6363">
        <v>493.09428037232584</v>
      </c>
      <c r="C6363">
        <v>490.90945246437724</v>
      </c>
      <c r="D6363">
        <v>351.91135877439814</v>
      </c>
      <c r="E6363">
        <v>-351.91135877439814</v>
      </c>
      <c r="F6363">
        <v>-354.09618668234674</v>
      </c>
      <c r="G6363">
        <v>3.4152376523138503E-2</v>
      </c>
      <c r="H6363">
        <v>510.56902067244692</v>
      </c>
      <c r="I6363">
        <v>4.3408941328525547E-2</v>
      </c>
      <c r="J6363">
        <v>1.8190819263458252E-2</v>
      </c>
      <c r="K6363">
        <v>1.7624101693093777</v>
      </c>
      <c r="L6363">
        <v>71.414815187454224</v>
      </c>
      <c r="M6363">
        <v>6.5833024096145634</v>
      </c>
      <c r="N6363">
        <v>143.77472265396119</v>
      </c>
      <c r="O6363">
        <v>0.75876697897911072</v>
      </c>
      <c r="P6363">
        <v>2.9744371308220753E-3</v>
      </c>
      <c r="Q6363">
        <v>1.0107456684112547E-2</v>
      </c>
      <c r="R6363">
        <v>0.45725125312805176</v>
      </c>
      <c r="S6363">
        <v>1142.892892671872</v>
      </c>
      <c r="T6363">
        <v>28.237852454185486</v>
      </c>
      <c r="U6363">
        <v>0.35636525213718417</v>
      </c>
      <c r="V6363">
        <v>541.3238525390625</v>
      </c>
      <c r="W6363">
        <v>1</v>
      </c>
      <c r="X6363">
        <v>0.36473924279212955</v>
      </c>
      <c r="Y6363">
        <v>325.77677771044512</v>
      </c>
      <c r="Z6363">
        <v>1</v>
      </c>
      <c r="AA6363">
        <v>24.521528361215598</v>
      </c>
      <c r="AB6363">
        <v>0.99246832275390628</v>
      </c>
      <c r="AC6363">
        <v>29.271553456783295</v>
      </c>
      <c r="AD6363">
        <v>1.0190425774989985E-2</v>
      </c>
      <c r="AE6363">
        <v>13.443807241161267</v>
      </c>
      <c r="AF6363">
        <v>0.12686535000801086</v>
      </c>
      <c r="AG6363">
        <v>9.8003236578449453E-4</v>
      </c>
      <c r="AH6363">
        <v>3.5566041684150694E-2</v>
      </c>
      <c r="AI6363">
        <v>27.664497792720795</v>
      </c>
      <c r="AJ6363">
        <v>15.244263225580511</v>
      </c>
      <c r="AK6363">
        <v>11.015332025885582</v>
      </c>
      <c r="AL6363">
        <v>7.7977996570166965</v>
      </c>
      <c r="AM6363">
        <v>88.385036861896523</v>
      </c>
      <c r="AN6363">
        <v>794.215693418211</v>
      </c>
      <c r="AO6363">
        <v>8.781392323970795E-2</v>
      </c>
      <c r="AP6363">
        <v>0.89338166379928596</v>
      </c>
    </row>
    <row r="6364" spans="1:42">
      <c r="A6364">
        <v>589.72431586563505</v>
      </c>
      <c r="B6364">
        <v>1256.817294316382</v>
      </c>
      <c r="C6364">
        <v>1567.5273011958507</v>
      </c>
      <c r="D6364">
        <v>-977.80298533021562</v>
      </c>
      <c r="E6364">
        <v>-310.71000687946866</v>
      </c>
      <c r="F6364">
        <v>310.71000687946866</v>
      </c>
      <c r="G6364">
        <v>6.1891535707414354E-2</v>
      </c>
      <c r="H6364">
        <v>1787.825505833559</v>
      </c>
      <c r="I6364">
        <v>4.0882949531078336E-2</v>
      </c>
      <c r="J6364">
        <v>4.2472069501876833E-2</v>
      </c>
      <c r="K6364">
        <v>2.0593544220983979</v>
      </c>
      <c r="L6364">
        <v>73.420777320861816</v>
      </c>
      <c r="M6364">
        <v>2599.3857153246649</v>
      </c>
      <c r="N6364">
        <v>42.93727407588959</v>
      </c>
      <c r="O6364">
        <v>0.50807228684425354</v>
      </c>
      <c r="P6364">
        <v>1.4324193636576332E-2</v>
      </c>
      <c r="Q6364">
        <v>4.5277255323198103E-2</v>
      </c>
      <c r="R6364">
        <v>0.43437492847442627</v>
      </c>
      <c r="S6364">
        <v>755.93658421847897</v>
      </c>
      <c r="T6364">
        <v>29.247331619262695</v>
      </c>
      <c r="U6364">
        <v>0.3448404806852341</v>
      </c>
      <c r="V6364">
        <v>474.99268054962158</v>
      </c>
      <c r="W6364">
        <v>1</v>
      </c>
      <c r="X6364">
        <v>0.40885118722915648</v>
      </c>
      <c r="Y6364">
        <v>343.5705538178679</v>
      </c>
      <c r="Z6364">
        <v>1</v>
      </c>
      <c r="AA6364">
        <v>0.97181092894554155</v>
      </c>
      <c r="AB6364">
        <v>20.025053466796876</v>
      </c>
      <c r="AC6364">
        <v>146.45549803972244</v>
      </c>
      <c r="AD6364">
        <v>5.1562985803326987E-3</v>
      </c>
      <c r="AE6364">
        <v>55.304842729479347</v>
      </c>
      <c r="AF6364">
        <v>0.15833491086959836</v>
      </c>
      <c r="AG6364">
        <v>6.9106960781668359E-4</v>
      </c>
      <c r="AH6364">
        <v>3.761978155374527E-2</v>
      </c>
      <c r="AI6364">
        <v>23.179585039615631</v>
      </c>
      <c r="AJ6364">
        <v>5.2290874077070848</v>
      </c>
      <c r="AK6364">
        <v>35.047944701313973</v>
      </c>
      <c r="AL6364">
        <v>6.0490400598027598</v>
      </c>
      <c r="AM6364">
        <v>81.345132148265833</v>
      </c>
      <c r="AN6364">
        <v>766.07903167476275</v>
      </c>
      <c r="AO6364">
        <v>9.3067709088325498E-2</v>
      </c>
      <c r="AP6364">
        <v>0.84166524434089673</v>
      </c>
    </row>
    <row r="6365" spans="1:42">
      <c r="A6365">
        <v>958.81751726219716</v>
      </c>
      <c r="B6365">
        <v>652.6133695339015</v>
      </c>
      <c r="C6365">
        <v>496.71260130222868</v>
      </c>
      <c r="D6365">
        <v>306.20414772829565</v>
      </c>
      <c r="E6365">
        <v>-306.20414772829565</v>
      </c>
      <c r="F6365">
        <v>-462.10491595996848</v>
      </c>
      <c r="G6365">
        <v>5.6967881511895906E-2</v>
      </c>
      <c r="H6365">
        <v>343.79152157709552</v>
      </c>
      <c r="I6365">
        <v>4.7562856972217557E-2</v>
      </c>
      <c r="J6365">
        <v>8.4268140792846669E-3</v>
      </c>
      <c r="K6365">
        <v>1.729784711664915</v>
      </c>
      <c r="L6365">
        <v>18.749674558639526</v>
      </c>
      <c r="M6365">
        <v>7.7018879169332095</v>
      </c>
      <c r="N6365">
        <v>128.55874573554996</v>
      </c>
      <c r="O6365">
        <v>0.55074736475944519</v>
      </c>
      <c r="P6365">
        <v>1.4230553891923689E-2</v>
      </c>
      <c r="Q6365">
        <v>1.6101355075836179E-2</v>
      </c>
      <c r="R6365">
        <v>0.47956405639648436</v>
      </c>
      <c r="S6365">
        <v>1133.6899457634497</v>
      </c>
      <c r="T6365">
        <v>44.256487488746643</v>
      </c>
      <c r="U6365">
        <v>0.44167738258838651</v>
      </c>
      <c r="V6365">
        <v>635.77885627746582</v>
      </c>
      <c r="W6365">
        <v>1</v>
      </c>
      <c r="X6365">
        <v>0.29683662295341495</v>
      </c>
      <c r="Y6365">
        <v>555.39384766079843</v>
      </c>
      <c r="Z6365">
        <v>1</v>
      </c>
      <c r="AA6365">
        <v>23.540259768495567</v>
      </c>
      <c r="AB6365">
        <v>64.603936950683604</v>
      </c>
      <c r="AC6365">
        <v>73.280112445354462</v>
      </c>
      <c r="AD6365">
        <v>3.0952225383530313E-3</v>
      </c>
      <c r="AE6365">
        <v>21.279845878080295</v>
      </c>
      <c r="AF6365">
        <v>0.23285871863365168</v>
      </c>
      <c r="AG6365">
        <v>1.9400058582902038E-4</v>
      </c>
      <c r="AH6365">
        <v>2.4019246959686276E-2</v>
      </c>
      <c r="AI6365">
        <v>17.128190696239471</v>
      </c>
      <c r="AJ6365">
        <v>7.221919285907811</v>
      </c>
      <c r="AK6365">
        <v>8.5868645113706581</v>
      </c>
      <c r="AL6365">
        <v>6.4460059348642824</v>
      </c>
      <c r="AM6365">
        <v>38.89897495508194</v>
      </c>
      <c r="AN6365">
        <v>694.86951725402537</v>
      </c>
      <c r="AO6365">
        <v>9.3988103747367852E-2</v>
      </c>
      <c r="AP6365">
        <v>0.89085598850250258</v>
      </c>
    </row>
    <row r="6366" spans="1:42">
      <c r="A6366">
        <v>968.27522853394908</v>
      </c>
      <c r="B6366">
        <v>844.35536921398625</v>
      </c>
      <c r="C6366">
        <v>1059.7805456396488</v>
      </c>
      <c r="D6366">
        <v>-91.50531710569976</v>
      </c>
      <c r="E6366">
        <v>-215.42517642566258</v>
      </c>
      <c r="F6366">
        <v>91.50531710569976</v>
      </c>
      <c r="G6366">
        <v>5.5500423958781353E-2</v>
      </c>
      <c r="H6366">
        <v>2640.5136696490517</v>
      </c>
      <c r="I6366">
        <v>2.5853792130947111E-2</v>
      </c>
      <c r="J6366">
        <v>8.9803603410720828E-2</v>
      </c>
      <c r="K6366">
        <v>1.5679315807640553</v>
      </c>
      <c r="L6366">
        <v>57.401735782623291</v>
      </c>
      <c r="M6366">
        <v>14.217795913215262</v>
      </c>
      <c r="N6366">
        <v>176.2802923082352</v>
      </c>
      <c r="O6366">
        <v>0.54802039265632629</v>
      </c>
      <c r="P6366">
        <v>2.2785074022081159E-2</v>
      </c>
      <c r="Q6366">
        <v>1.5870696968502466E-2</v>
      </c>
      <c r="R6366">
        <v>0.40587253093719483</v>
      </c>
      <c r="S6366">
        <v>1007.819045091007</v>
      </c>
      <c r="T6366">
        <v>45.006996393203735</v>
      </c>
      <c r="U6366">
        <v>0.31623638570308688</v>
      </c>
      <c r="V6366">
        <v>592.20807552337646</v>
      </c>
      <c r="W6366">
        <v>1</v>
      </c>
      <c r="X6366">
        <v>0.32182337284088136</v>
      </c>
      <c r="Y6366">
        <v>381.57228401306628</v>
      </c>
      <c r="Z6366">
        <v>1</v>
      </c>
      <c r="AA6366">
        <v>29.02440308176995</v>
      </c>
      <c r="AB6366">
        <v>37.795442993164066</v>
      </c>
      <c r="AC6366">
        <v>84.487332403659821</v>
      </c>
      <c r="AD6366">
        <v>1.1500541165343717E-2</v>
      </c>
      <c r="AE6366">
        <v>11.208790674407513</v>
      </c>
      <c r="AF6366">
        <v>0.20925673484802243</v>
      </c>
      <c r="AG6366">
        <v>1.2977916250302085E-3</v>
      </c>
      <c r="AH6366">
        <v>4.9588530766963956E-2</v>
      </c>
      <c r="AI6366">
        <v>24.654853641986847</v>
      </c>
      <c r="AJ6366">
        <v>6.8393432744808749</v>
      </c>
      <c r="AK6366">
        <v>43.408274851441384</v>
      </c>
      <c r="AL6366">
        <v>4.0110406110664218</v>
      </c>
      <c r="AM6366">
        <v>47.392224156856543</v>
      </c>
      <c r="AN6366">
        <v>318.07619738045491</v>
      </c>
      <c r="AO6366">
        <v>3.9807147622108463E-2</v>
      </c>
      <c r="AP6366">
        <v>0.81503420329093934</v>
      </c>
    </row>
    <row r="6367" spans="1:42">
      <c r="A6367">
        <v>501.94688979751254</v>
      </c>
      <c r="B6367">
        <v>2356.1530334628806</v>
      </c>
      <c r="C6367">
        <v>1837.2743240742175</v>
      </c>
      <c r="D6367">
        <v>-1854.206143665368</v>
      </c>
      <c r="E6367">
        <v>518.87870938866308</v>
      </c>
      <c r="F6367">
        <v>-518.87870938866308</v>
      </c>
      <c r="G6367">
        <v>4.72102242795309E-2</v>
      </c>
      <c r="H6367">
        <v>890.85071038389208</v>
      </c>
      <c r="I6367">
        <v>3.6293512880802153E-2</v>
      </c>
      <c r="J6367">
        <v>9.1505406856536867E-2</v>
      </c>
      <c r="K6367">
        <v>1.4991219649732113</v>
      </c>
      <c r="L6367">
        <v>45.931755304336548</v>
      </c>
      <c r="M6367">
        <v>5150.7655669908154</v>
      </c>
      <c r="N6367">
        <v>35.922423059082035</v>
      </c>
      <c r="O6367">
        <v>0.97291764616966248</v>
      </c>
      <c r="P6367">
        <v>5.7062904040018712E-3</v>
      </c>
      <c r="Q6367">
        <v>7.7254516283671052E-3</v>
      </c>
      <c r="R6367">
        <v>0.42840258598327635</v>
      </c>
      <c r="S6367">
        <v>624.72328705518339</v>
      </c>
      <c r="T6367">
        <v>35.206171870231628</v>
      </c>
      <c r="U6367">
        <v>0.39890391886234283</v>
      </c>
      <c r="V6367">
        <v>639.33191299438477</v>
      </c>
      <c r="W6367">
        <v>1</v>
      </c>
      <c r="X6367">
        <v>0.40611223340034486</v>
      </c>
      <c r="Y6367">
        <v>439.03919808092007</v>
      </c>
      <c r="Z6367">
        <v>1</v>
      </c>
      <c r="AA6367">
        <v>21.600116404657371</v>
      </c>
      <c r="AB6367">
        <v>116.9479895629883</v>
      </c>
      <c r="AC6367">
        <v>39.546571671962738</v>
      </c>
      <c r="AD6367">
        <v>1.2996640979734242E-2</v>
      </c>
      <c r="AE6367">
        <v>4.0663936480086456</v>
      </c>
      <c r="AF6367">
        <v>0.19652775406837461</v>
      </c>
      <c r="AG6367">
        <v>3.9230549941618302E-4</v>
      </c>
      <c r="AH6367">
        <v>4.6240464854240416E-2</v>
      </c>
      <c r="AI6367">
        <v>10.112181603908539</v>
      </c>
      <c r="AJ6367">
        <v>0.54336053536114659</v>
      </c>
      <c r="AK6367">
        <v>21.470980576872826</v>
      </c>
      <c r="AL6367">
        <v>4.7514018939620062</v>
      </c>
      <c r="AM6367">
        <v>76.585614311695096</v>
      </c>
      <c r="AN6367">
        <v>495.03347954964732</v>
      </c>
      <c r="AO6367">
        <v>9.6775313735008237E-2</v>
      </c>
      <c r="AP6367">
        <v>0.82672538614273083</v>
      </c>
    </row>
    <row r="6368" spans="1:42">
      <c r="A6368">
        <v>916.64547856773447</v>
      </c>
      <c r="B6368">
        <v>699.51053474007267</v>
      </c>
      <c r="C6368">
        <v>413.11325300964779</v>
      </c>
      <c r="D6368">
        <v>217.1349438276618</v>
      </c>
      <c r="E6368">
        <v>-217.1349438276618</v>
      </c>
      <c r="F6368">
        <v>-503.53222555808668</v>
      </c>
      <c r="G6368">
        <v>6.7872135700386332E-2</v>
      </c>
      <c r="H6368">
        <v>357.8689508862451</v>
      </c>
      <c r="I6368">
        <v>3.4371254146099088E-2</v>
      </c>
      <c r="J6368">
        <v>9.0403089284896848E-2</v>
      </c>
      <c r="K6368">
        <v>1.0020792415201665</v>
      </c>
      <c r="L6368">
        <v>66.057491302490234</v>
      </c>
      <c r="M6368">
        <v>5.4158595716847007</v>
      </c>
      <c r="N6368">
        <v>132.79257606182099</v>
      </c>
      <c r="O6368">
        <v>0.84292951226234436</v>
      </c>
      <c r="P6368">
        <v>1.8122922791375052E-2</v>
      </c>
      <c r="Q6368">
        <v>2.1955800533294673E-2</v>
      </c>
      <c r="R6368">
        <v>0.43662901401519777</v>
      </c>
      <c r="S6368">
        <v>620.5478930447639</v>
      </c>
      <c r="T6368">
        <v>36.134874820709229</v>
      </c>
      <c r="U6368">
        <v>0.3896910446882248</v>
      </c>
      <c r="V6368">
        <v>562.49735355377197</v>
      </c>
      <c r="W6368">
        <v>1</v>
      </c>
      <c r="X6368">
        <v>0.33401388883590699</v>
      </c>
      <c r="Y6368">
        <v>610.64523508054026</v>
      </c>
      <c r="Z6368">
        <v>1</v>
      </c>
      <c r="AA6368">
        <v>48.570475028905875</v>
      </c>
      <c r="AB6368">
        <v>40.680838378906252</v>
      </c>
      <c r="AC6368">
        <v>26.685483753681183</v>
      </c>
      <c r="AD6368">
        <v>1.2647979279868621E-2</v>
      </c>
      <c r="AE6368">
        <v>3.0762017666514732</v>
      </c>
      <c r="AF6368">
        <v>0.26848319292068479</v>
      </c>
      <c r="AG6368">
        <v>8.8758643940675967E-4</v>
      </c>
      <c r="AH6368">
        <v>1.5692000973224637E-2</v>
      </c>
      <c r="AI6368">
        <v>8.2644644379615784</v>
      </c>
      <c r="AJ6368">
        <v>11.402629542586887</v>
      </c>
      <c r="AK6368">
        <v>11.421364057660103</v>
      </c>
      <c r="AL6368">
        <v>2.8563188892065781</v>
      </c>
      <c r="AM6368">
        <v>41.648998630046847</v>
      </c>
      <c r="AN6368">
        <v>533.10126957980879</v>
      </c>
      <c r="AO6368">
        <v>4.7355843663215637E-2</v>
      </c>
      <c r="AP6368">
        <v>0.82263362336158763</v>
      </c>
    </row>
    <row r="6369" spans="1:42">
      <c r="A6369">
        <v>1170.4397795628215</v>
      </c>
      <c r="B6369">
        <v>921.60632957393238</v>
      </c>
      <c r="C6369">
        <v>659.73238338674651</v>
      </c>
      <c r="D6369">
        <v>248.83344998888913</v>
      </c>
      <c r="E6369">
        <v>-248.83344998888913</v>
      </c>
      <c r="F6369">
        <v>-510.70739617607501</v>
      </c>
      <c r="G6369">
        <v>4.4261657539717614E-2</v>
      </c>
      <c r="H6369">
        <v>797.08334512466024</v>
      </c>
      <c r="I6369">
        <v>3.5959856808185572E-2</v>
      </c>
      <c r="J6369">
        <v>6.1281700134277341E-2</v>
      </c>
      <c r="K6369">
        <v>1.5310549187362192</v>
      </c>
      <c r="L6369">
        <v>21.510251760482788</v>
      </c>
      <c r="M6369">
        <v>1.2736507426862431</v>
      </c>
      <c r="N6369">
        <v>188.59678616752626</v>
      </c>
      <c r="O6369">
        <v>0.72025462985038757</v>
      </c>
      <c r="P6369">
        <v>4.3171468840705017E-3</v>
      </c>
      <c r="Q6369">
        <v>1.4875633928510875E-2</v>
      </c>
      <c r="R6369">
        <v>0.41281713485717775</v>
      </c>
      <c r="S6369">
        <v>335.17236871443203</v>
      </c>
      <c r="T6369">
        <v>46.181204915046692</v>
      </c>
      <c r="U6369">
        <v>0.33874615490436555</v>
      </c>
      <c r="V6369">
        <v>523.77257347106934</v>
      </c>
      <c r="W6369">
        <v>1</v>
      </c>
      <c r="X6369">
        <v>0.41300613760948179</v>
      </c>
      <c r="Y6369">
        <v>393.90579517080101</v>
      </c>
      <c r="Z6369">
        <v>1</v>
      </c>
      <c r="AA6369">
        <v>23.157215798997886</v>
      </c>
      <c r="AB6369">
        <v>166.43884490966798</v>
      </c>
      <c r="AC6369">
        <v>88.854317367076874</v>
      </c>
      <c r="AD6369">
        <v>1.3312983716654982E-2</v>
      </c>
      <c r="AE6369">
        <v>57.539333067777484</v>
      </c>
      <c r="AF6369">
        <v>6.1076191663742049E-2</v>
      </c>
      <c r="AG6369">
        <v>1.1232090449599295E-3</v>
      </c>
      <c r="AH6369">
        <v>3.0546388483047481E-2</v>
      </c>
      <c r="AI6369">
        <v>10.432693660259247</v>
      </c>
      <c r="AJ6369">
        <v>9.3037025298359222</v>
      </c>
      <c r="AK6369">
        <v>18.19986467063427</v>
      </c>
      <c r="AL6369">
        <v>3.6862149945816149</v>
      </c>
      <c r="AM6369">
        <v>78.695235693454734</v>
      </c>
      <c r="AN6369">
        <v>542.99157093773636</v>
      </c>
      <c r="AO6369">
        <v>6.9348770976066593E-2</v>
      </c>
      <c r="AP6369">
        <v>0.91861717605590831</v>
      </c>
    </row>
    <row r="6370" spans="1:42">
      <c r="A6370">
        <v>893.32777459478621</v>
      </c>
      <c r="B6370">
        <v>717.1517889005105</v>
      </c>
      <c r="C6370">
        <v>1289.0516776085838</v>
      </c>
      <c r="D6370">
        <v>-395.72390301379755</v>
      </c>
      <c r="E6370">
        <v>-571.89988870807326</v>
      </c>
      <c r="F6370">
        <v>395.72390301379755</v>
      </c>
      <c r="G6370">
        <v>3.5310856893967367E-2</v>
      </c>
      <c r="H6370">
        <v>3566.2471271002537</v>
      </c>
      <c r="I6370">
        <v>2.2767427861690521E-2</v>
      </c>
      <c r="J6370">
        <v>6.7982074975967408E-2</v>
      </c>
      <c r="K6370">
        <v>1.9770950911343097</v>
      </c>
      <c r="L6370">
        <v>74.065167903900146</v>
      </c>
      <c r="M6370">
        <v>5.6554928970572726</v>
      </c>
      <c r="N6370">
        <v>168.76019672336579</v>
      </c>
      <c r="O6370">
        <v>0.87024715542793274</v>
      </c>
      <c r="P6370">
        <v>2.2664047453138561E-2</v>
      </c>
      <c r="Q6370">
        <v>3.1858320766025112E-3</v>
      </c>
      <c r="R6370">
        <v>0.42528451442718507</v>
      </c>
      <c r="S6370">
        <v>967.13071368237729</v>
      </c>
      <c r="T6370">
        <v>28.206223249435425</v>
      </c>
      <c r="U6370">
        <v>0.30909422814846044</v>
      </c>
      <c r="V6370">
        <v>552.27897167205811</v>
      </c>
      <c r="W6370">
        <v>1</v>
      </c>
      <c r="X6370">
        <v>0.29477393150329595</v>
      </c>
      <c r="Y6370">
        <v>285.55907142973143</v>
      </c>
      <c r="Z6370">
        <v>1</v>
      </c>
      <c r="AA6370">
        <v>14.848403284025196</v>
      </c>
      <c r="AB6370">
        <v>111.26920837402345</v>
      </c>
      <c r="AC6370">
        <v>174.59261566400528</v>
      </c>
      <c r="AD6370">
        <v>6.6496612679245127E-3</v>
      </c>
      <c r="AE6370">
        <v>10.920282570973939</v>
      </c>
      <c r="AF6370">
        <v>0.11898852825164793</v>
      </c>
      <c r="AG6370">
        <v>1.9286913397986992E-4</v>
      </c>
      <c r="AH6370">
        <v>3.8126523959636685E-2</v>
      </c>
      <c r="AI6370">
        <v>22.612238228321075</v>
      </c>
      <c r="AJ6370">
        <v>2.0956138747229218</v>
      </c>
      <c r="AK6370">
        <v>40.956169229149815</v>
      </c>
      <c r="AL6370">
        <v>5.5130878510263992</v>
      </c>
      <c r="AM6370">
        <v>39.872669923305509</v>
      </c>
      <c r="AN6370">
        <v>395.8662865157782</v>
      </c>
      <c r="AO6370">
        <v>8.9382132172584533E-2</v>
      </c>
      <c r="AP6370">
        <v>0.90284375357627877</v>
      </c>
    </row>
    <row r="6371" spans="1:42">
      <c r="A6371">
        <v>74.401215371909956</v>
      </c>
      <c r="B6371">
        <v>462.32912291011996</v>
      </c>
      <c r="C6371">
        <v>752.57797489143718</v>
      </c>
      <c r="D6371">
        <v>-678.1767595195272</v>
      </c>
      <c r="E6371">
        <v>-290.24885198131722</v>
      </c>
      <c r="F6371">
        <v>290.24885198131722</v>
      </c>
      <c r="G6371">
        <v>3.0322013371777141E-3</v>
      </c>
      <c r="H6371">
        <v>1691.5601597568382</v>
      </c>
      <c r="I6371">
        <v>5.0464781820774074E-2</v>
      </c>
      <c r="J6371">
        <v>8.2300249576568604E-2</v>
      </c>
      <c r="K6371">
        <v>1.7159697851121425</v>
      </c>
      <c r="L6371">
        <v>57.188655138015747</v>
      </c>
      <c r="M6371">
        <v>1347.3833926818197</v>
      </c>
      <c r="N6371">
        <v>22.587965041351318</v>
      </c>
      <c r="O6371">
        <v>0.59369215369224548</v>
      </c>
      <c r="P6371">
        <v>2.2003363132476802E-2</v>
      </c>
      <c r="Q6371">
        <v>1.5966018729739715E-2</v>
      </c>
      <c r="R6371">
        <v>0.45525643348693845</v>
      </c>
      <c r="S6371">
        <v>1126.1523584519839</v>
      </c>
      <c r="T6371">
        <v>34.897956252098083</v>
      </c>
      <c r="U6371">
        <v>0.28441515028476716</v>
      </c>
      <c r="V6371">
        <v>569.67945098876953</v>
      </c>
      <c r="W6371">
        <v>1</v>
      </c>
      <c r="X6371">
        <v>0.36019472718238832</v>
      </c>
      <c r="Y6371">
        <v>549.5978030333863</v>
      </c>
      <c r="Z6371">
        <v>1</v>
      </c>
      <c r="AA6371">
        <v>23.638255324563985</v>
      </c>
      <c r="AB6371">
        <v>140.02822174072267</v>
      </c>
      <c r="AC6371">
        <v>100.51700919866562</v>
      </c>
      <c r="AD6371">
        <v>2.4224892640725159E-3</v>
      </c>
      <c r="AE6371">
        <v>4.1379243448724363</v>
      </c>
      <c r="AF6371">
        <v>1.0537844896316526E-2</v>
      </c>
      <c r="AG6371">
        <v>1.8378898422866054E-4</v>
      </c>
      <c r="AH6371">
        <v>1.5518847680091857E-2</v>
      </c>
      <c r="AI6371">
        <v>8.8444265723228455</v>
      </c>
      <c r="AJ6371">
        <v>7.4741464194160132</v>
      </c>
      <c r="AK6371">
        <v>48.797800850272175</v>
      </c>
      <c r="AL6371">
        <v>5.2362972031131481</v>
      </c>
      <c r="AM6371">
        <v>71.384955799579615</v>
      </c>
      <c r="AN6371">
        <v>412.922289526442</v>
      </c>
      <c r="AO6371">
        <v>7.2707865118980405E-2</v>
      </c>
      <c r="AP6371">
        <v>0.86756297445297248</v>
      </c>
    </row>
    <row r="6372" spans="1:42">
      <c r="A6372">
        <v>573.23279933168521</v>
      </c>
      <c r="B6372">
        <v>1038.3073416384182</v>
      </c>
      <c r="C6372">
        <v>641.09474599646455</v>
      </c>
      <c r="D6372">
        <v>-465.07454230673295</v>
      </c>
      <c r="E6372">
        <v>397.21259564195361</v>
      </c>
      <c r="F6372">
        <v>-397.21259564195361</v>
      </c>
      <c r="G6372">
        <v>5.0463254429764667E-2</v>
      </c>
      <c r="H6372">
        <v>134.91301662364793</v>
      </c>
      <c r="I6372">
        <v>4.3394913375377653E-2</v>
      </c>
      <c r="J6372">
        <v>3.7071864604949949E-3</v>
      </c>
      <c r="K6372">
        <v>1.7016183202803132</v>
      </c>
      <c r="L6372">
        <v>13.240561485290527</v>
      </c>
      <c r="M6372">
        <v>1388.0877808866337</v>
      </c>
      <c r="N6372">
        <v>70.510511617088326</v>
      </c>
      <c r="O6372">
        <v>0.87353411316871643</v>
      </c>
      <c r="P6372">
        <v>2.112407843271891E-2</v>
      </c>
      <c r="Q6372">
        <v>3.0655897935231522E-2</v>
      </c>
      <c r="R6372">
        <v>0.46606510639190674</v>
      </c>
      <c r="S6372">
        <v>935.44028613895944</v>
      </c>
      <c r="T6372">
        <v>38.519930839538574</v>
      </c>
      <c r="U6372">
        <v>0.32717359721660616</v>
      </c>
      <c r="V6372">
        <v>532.07294940948486</v>
      </c>
      <c r="W6372">
        <v>1</v>
      </c>
      <c r="X6372">
        <v>0.42483165025711062</v>
      </c>
      <c r="Y6372">
        <v>523.66072055379504</v>
      </c>
      <c r="Z6372">
        <v>1</v>
      </c>
      <c r="AA6372">
        <v>35.511202954549795</v>
      </c>
      <c r="AB6372">
        <v>147.78602172851564</v>
      </c>
      <c r="AC6372">
        <v>55.898852646350861</v>
      </c>
      <c r="AD6372">
        <v>1.2777255131648138E-2</v>
      </c>
      <c r="AE6372">
        <v>2.3429962838089908</v>
      </c>
      <c r="AF6372">
        <v>0.19246768712997434</v>
      </c>
      <c r="AG6372">
        <v>8.6309817372531573E-5</v>
      </c>
      <c r="AH6372">
        <v>2.0962161982059475E-2</v>
      </c>
      <c r="AI6372">
        <v>14.373284876346588</v>
      </c>
      <c r="AJ6372">
        <v>15.394856654915703</v>
      </c>
      <c r="AK6372">
        <v>1.9142937594652176</v>
      </c>
      <c r="AL6372">
        <v>4.241819567059669</v>
      </c>
      <c r="AM6372">
        <v>84.356975829601282</v>
      </c>
      <c r="AN6372">
        <v>188.99774390680651</v>
      </c>
      <c r="AO6372">
        <v>4.2739894986152646E-2</v>
      </c>
      <c r="AP6372">
        <v>0.8254335148334504</v>
      </c>
    </row>
    <row r="6373" spans="1:42">
      <c r="A6373">
        <v>1257.0139353738912</v>
      </c>
      <c r="B6373">
        <v>1271.2921062390183</v>
      </c>
      <c r="C6373">
        <v>1314.8893100479791</v>
      </c>
      <c r="D6373">
        <v>-57.87537467408788</v>
      </c>
      <c r="E6373">
        <v>-43.597203808960785</v>
      </c>
      <c r="F6373">
        <v>43.597203808960785</v>
      </c>
      <c r="G6373">
        <v>4.52934792924247E-2</v>
      </c>
      <c r="H6373">
        <v>2629.8908895839504</v>
      </c>
      <c r="I6373">
        <v>3.1020751297473906E-2</v>
      </c>
      <c r="J6373">
        <v>5.5451313972473146E-2</v>
      </c>
      <c r="K6373">
        <v>1.3195888114154339</v>
      </c>
      <c r="L6373">
        <v>27.668503522872925</v>
      </c>
      <c r="M6373">
        <v>350.19202779986512</v>
      </c>
      <c r="N6373">
        <v>195.86786309852604</v>
      </c>
      <c r="O6373">
        <v>0.60168358683586121</v>
      </c>
      <c r="P6373">
        <v>1.7820196310679114E-2</v>
      </c>
      <c r="Q6373">
        <v>2.4053951952192516E-2</v>
      </c>
      <c r="R6373">
        <v>0.43344264984130859</v>
      </c>
      <c r="S6373">
        <v>950.35603979579469</v>
      </c>
      <c r="T6373">
        <v>37.710490822792053</v>
      </c>
      <c r="U6373">
        <v>0.3549129801988602</v>
      </c>
      <c r="V6373">
        <v>519.54522132873535</v>
      </c>
      <c r="W6373">
        <v>1</v>
      </c>
      <c r="X6373">
        <v>0.42399697184562685</v>
      </c>
      <c r="Y6373">
        <v>466.67810025669792</v>
      </c>
      <c r="Z6373">
        <v>1</v>
      </c>
      <c r="AA6373">
        <v>7.0721396981525428</v>
      </c>
      <c r="AB6373">
        <v>83.517338806152353</v>
      </c>
      <c r="AC6373">
        <v>123.55045527219772</v>
      </c>
      <c r="AD6373">
        <v>7.2958106668586402E-3</v>
      </c>
      <c r="AE6373">
        <v>2.9599785359682507</v>
      </c>
      <c r="AF6373">
        <v>0.16868285536766051</v>
      </c>
      <c r="AG6373">
        <v>2.2394696438610032E-4</v>
      </c>
      <c r="AH6373">
        <v>1.1907464981079101E-3</v>
      </c>
      <c r="AI6373">
        <v>19.368681609630585</v>
      </c>
      <c r="AJ6373">
        <v>5.4450705808171156</v>
      </c>
      <c r="AK6373">
        <v>61.316641532778739</v>
      </c>
      <c r="AL6373">
        <v>6.0324423941406344</v>
      </c>
      <c r="AM6373">
        <v>26.215602266788483</v>
      </c>
      <c r="AN6373">
        <v>309.46118403665878</v>
      </c>
      <c r="AO6373">
        <v>4.7271907687187198E-2</v>
      </c>
      <c r="AP6373">
        <v>0.92184244441986096</v>
      </c>
    </row>
    <row r="6374" spans="1:42">
      <c r="A6374">
        <v>925.08959476613938</v>
      </c>
      <c r="B6374">
        <v>651.7764496368743</v>
      </c>
      <c r="C6374">
        <v>782.99438504355805</v>
      </c>
      <c r="D6374">
        <v>142.09520972258133</v>
      </c>
      <c r="E6374">
        <v>-273.31314512926508</v>
      </c>
      <c r="F6374">
        <v>-142.09520972258133</v>
      </c>
      <c r="G6374">
        <v>2.6851492998017274E-2</v>
      </c>
      <c r="H6374">
        <v>1633.8011307295144</v>
      </c>
      <c r="I6374">
        <v>1.7517443597316742E-2</v>
      </c>
      <c r="J6374">
        <v>6.310637784004211E-2</v>
      </c>
      <c r="K6374">
        <v>1.7750749360382556</v>
      </c>
      <c r="L6374">
        <v>71.131889820098877</v>
      </c>
      <c r="M6374">
        <v>104.53518898138971</v>
      </c>
      <c r="N6374">
        <v>163.42503900470737</v>
      </c>
      <c r="O6374">
        <v>0.77652695775032043</v>
      </c>
      <c r="P6374">
        <v>1.9864913516574434E-2</v>
      </c>
      <c r="Q6374">
        <v>4.55835002793206E-2</v>
      </c>
      <c r="R6374">
        <v>0.4456578016281128</v>
      </c>
      <c r="S6374">
        <v>435.45451272331866</v>
      </c>
      <c r="T6374">
        <v>45.239144563674927</v>
      </c>
      <c r="U6374">
        <v>0.30502595365047458</v>
      </c>
      <c r="V6374">
        <v>454.62586879730225</v>
      </c>
      <c r="W6374">
        <v>1</v>
      </c>
      <c r="X6374">
        <v>0.29894839763641362</v>
      </c>
      <c r="Y6374">
        <v>515.0839567749274</v>
      </c>
      <c r="Z6374">
        <v>1</v>
      </c>
      <c r="AA6374">
        <v>46.159495241651541</v>
      </c>
      <c r="AB6374">
        <v>86.358247192382819</v>
      </c>
      <c r="AC6374">
        <v>134.98865514993668</v>
      </c>
      <c r="AD6374">
        <v>8.4888604971078731E-3</v>
      </c>
      <c r="AE6374">
        <v>3.1469277849267843</v>
      </c>
      <c r="AF6374">
        <v>8.9492568969726544E-2</v>
      </c>
      <c r="AG6374">
        <v>8.3280682065340966E-4</v>
      </c>
      <c r="AH6374">
        <v>8.0161452651023851E-3</v>
      </c>
      <c r="AI6374">
        <v>5.2471283078193665</v>
      </c>
      <c r="AJ6374">
        <v>5.2579244892022068</v>
      </c>
      <c r="AK6374">
        <v>15.909206276535988</v>
      </c>
      <c r="AL6374">
        <v>6.4261227638285545</v>
      </c>
      <c r="AM6374">
        <v>47.204052579402926</v>
      </c>
      <c r="AN6374">
        <v>761.73543612329831</v>
      </c>
      <c r="AO6374">
        <v>7.3812310814857479E-2</v>
      </c>
      <c r="AP6374">
        <v>0.81615424990653995</v>
      </c>
    </row>
    <row r="6375" spans="1:42">
      <c r="A6375">
        <v>321.69415968224371</v>
      </c>
      <c r="B6375">
        <v>140.43111372003105</v>
      </c>
      <c r="C6375">
        <v>612.59333017845051</v>
      </c>
      <c r="D6375">
        <v>-290.89917049620681</v>
      </c>
      <c r="E6375">
        <v>-472.16221645841949</v>
      </c>
      <c r="F6375">
        <v>290.89917049620681</v>
      </c>
      <c r="G6375">
        <v>4.2636720853715407E-2</v>
      </c>
      <c r="H6375">
        <v>2053.0604502177034</v>
      </c>
      <c r="I6375">
        <v>3.7165423929691313E-2</v>
      </c>
      <c r="J6375">
        <v>7.0127105236053464E-2</v>
      </c>
      <c r="K6375">
        <v>1.5405780926167965</v>
      </c>
      <c r="L6375">
        <v>17.993131875991821</v>
      </c>
      <c r="M6375">
        <v>1.037189765146836</v>
      </c>
      <c r="N6375">
        <v>64.379632194519047</v>
      </c>
      <c r="O6375">
        <v>0.68676432967185974</v>
      </c>
      <c r="P6375">
        <v>7.2504209412468795E-3</v>
      </c>
      <c r="Q6375">
        <v>4.3409453127119267E-2</v>
      </c>
      <c r="R6375">
        <v>0.41224638938903807</v>
      </c>
      <c r="S6375">
        <v>616.82748954722888</v>
      </c>
      <c r="T6375">
        <v>41.876193881034851</v>
      </c>
      <c r="U6375">
        <v>0.3108139854669571</v>
      </c>
      <c r="V6375">
        <v>580.9016227722168</v>
      </c>
      <c r="W6375">
        <v>1</v>
      </c>
      <c r="X6375">
        <v>0.42828066945075993</v>
      </c>
      <c r="Y6375">
        <v>635.56638927880829</v>
      </c>
      <c r="Z6375">
        <v>1</v>
      </c>
      <c r="AA6375">
        <v>6.8782084803104411</v>
      </c>
      <c r="AB6375">
        <v>54.540914855957034</v>
      </c>
      <c r="AC6375">
        <v>171.59448713064194</v>
      </c>
      <c r="AD6375">
        <v>8.4960154997996799E-3</v>
      </c>
      <c r="AE6375">
        <v>9.4718971276012205</v>
      </c>
      <c r="AF6375">
        <v>0.15042394280433652</v>
      </c>
      <c r="AG6375">
        <v>6.4634684966285137E-4</v>
      </c>
      <c r="AH6375">
        <v>5.4807000708580016E-2</v>
      </c>
      <c r="AI6375">
        <v>21.871486604213715</v>
      </c>
      <c r="AJ6375">
        <v>15.233716239003405</v>
      </c>
      <c r="AK6375">
        <v>48.018776244521142</v>
      </c>
      <c r="AL6375">
        <v>7.3800595434790424</v>
      </c>
      <c r="AM6375">
        <v>33.198588669300079</v>
      </c>
      <c r="AN6375">
        <v>429.26333419418336</v>
      </c>
      <c r="AO6375">
        <v>9.197388207912445E-2</v>
      </c>
      <c r="AP6375">
        <v>0.84632704591751107</v>
      </c>
    </row>
    <row r="6376" spans="1:42">
      <c r="A6376">
        <v>808.42490250760147</v>
      </c>
      <c r="B6376">
        <v>481.37341821166098</v>
      </c>
      <c r="C6376">
        <v>382.16454285118397</v>
      </c>
      <c r="D6376">
        <v>327.0514842959405</v>
      </c>
      <c r="E6376">
        <v>-327.0514842959405</v>
      </c>
      <c r="F6376">
        <v>-426.26035965641751</v>
      </c>
      <c r="G6376">
        <v>7.6836246587775686E-2</v>
      </c>
      <c r="H6376">
        <v>269.10734458694151</v>
      </c>
      <c r="I6376">
        <v>5.9450509250164027E-2</v>
      </c>
      <c r="J6376">
        <v>0.10747518134117126</v>
      </c>
      <c r="K6376">
        <v>1.0227480743944646</v>
      </c>
      <c r="L6376">
        <v>27.113542556762695</v>
      </c>
      <c r="M6376">
        <v>27.726480809710644</v>
      </c>
      <c r="N6376">
        <v>121.5967330854416</v>
      </c>
      <c r="O6376">
        <v>0.72220054268836975</v>
      </c>
      <c r="P6376">
        <v>1.7818328963385685E-2</v>
      </c>
      <c r="Q6376">
        <v>3.3766870445675314E-2</v>
      </c>
      <c r="R6376">
        <v>0.39008554935455325</v>
      </c>
      <c r="S6376">
        <v>681.44813739483743</v>
      </c>
      <c r="T6376">
        <v>37.781894207000732</v>
      </c>
      <c r="U6376">
        <v>0.38414848983287814</v>
      </c>
      <c r="V6376">
        <v>483.03587436676025</v>
      </c>
      <c r="W6376">
        <v>1</v>
      </c>
      <c r="X6376">
        <v>0.42107497930526738</v>
      </c>
      <c r="Y6376">
        <v>540.18183974765486</v>
      </c>
      <c r="Z6376">
        <v>1</v>
      </c>
      <c r="AA6376">
        <v>3.7585949402523049</v>
      </c>
      <c r="AB6376">
        <v>167.18235351562501</v>
      </c>
      <c r="AC6376">
        <v>142.23769456148148</v>
      </c>
      <c r="AD6376">
        <v>6.5657607510558559E-3</v>
      </c>
      <c r="AE6376">
        <v>87.054519298631064</v>
      </c>
      <c r="AF6376">
        <v>0.15216827630996702</v>
      </c>
      <c r="AG6376">
        <v>3.1559456416728807E-4</v>
      </c>
      <c r="AH6376">
        <v>5.6501309502124786E-2</v>
      </c>
      <c r="AI6376">
        <v>25.16083151102066</v>
      </c>
      <c r="AJ6376">
        <v>8.3224532911387108</v>
      </c>
      <c r="AK6376">
        <v>13.792959392666816</v>
      </c>
      <c r="AL6376">
        <v>5.2688361820115297</v>
      </c>
      <c r="AM6376">
        <v>35.94630984067917</v>
      </c>
      <c r="AN6376">
        <v>755.63123461899113</v>
      </c>
      <c r="AO6376">
        <v>0.10835560524463654</v>
      </c>
      <c r="AP6376">
        <v>0.89483347344398512</v>
      </c>
    </row>
    <row r="6377" spans="1:42">
      <c r="A6377">
        <v>335.31715022121341</v>
      </c>
      <c r="B6377">
        <v>112.06976133668127</v>
      </c>
      <c r="C6377">
        <v>282.81677734337075</v>
      </c>
      <c r="D6377">
        <v>52.500372877842665</v>
      </c>
      <c r="E6377">
        <v>-223.24738888453214</v>
      </c>
      <c r="F6377">
        <v>-52.500372877842665</v>
      </c>
      <c r="G6377">
        <v>9.4413195296709686E-3</v>
      </c>
      <c r="H6377">
        <v>548.01828692892286</v>
      </c>
      <c r="I6377">
        <v>4.902727872133255E-2</v>
      </c>
      <c r="J6377">
        <v>3.4878038406372068E-2</v>
      </c>
      <c r="K6377">
        <v>1.3929803838431836</v>
      </c>
      <c r="L6377">
        <v>18.391422033309937</v>
      </c>
      <c r="M6377">
        <v>28.330140996717446</v>
      </c>
      <c r="N6377">
        <v>71.49714762229921</v>
      </c>
      <c r="O6377">
        <v>0.57711431384086609</v>
      </c>
      <c r="P6377">
        <v>1.2516828907860648E-2</v>
      </c>
      <c r="Q6377">
        <v>3.7862437619103323E-2</v>
      </c>
      <c r="R6377">
        <v>0.40556169509887696</v>
      </c>
      <c r="S6377">
        <v>1170.6104062100408</v>
      </c>
      <c r="T6377">
        <v>39.071395993232727</v>
      </c>
      <c r="U6377">
        <v>0.33254602253437043</v>
      </c>
      <c r="V6377">
        <v>479.44445610046387</v>
      </c>
      <c r="W6377">
        <v>1</v>
      </c>
      <c r="X6377">
        <v>0.42086869597434995</v>
      </c>
      <c r="Y6377">
        <v>310.00961472929754</v>
      </c>
      <c r="Z6377">
        <v>1</v>
      </c>
      <c r="AA6377">
        <v>27.709943575334556</v>
      </c>
      <c r="AB6377">
        <v>59.455168640136726</v>
      </c>
      <c r="AC6377">
        <v>61.58483475446701</v>
      </c>
      <c r="AD6377">
        <v>5.3495260385366585E-3</v>
      </c>
      <c r="AE6377">
        <v>35.707546053756019</v>
      </c>
      <c r="AF6377">
        <v>1.5722655057907098E-2</v>
      </c>
      <c r="AG6377">
        <v>7.9087168331137684E-4</v>
      </c>
      <c r="AH6377">
        <v>1.2260475301742553E-2</v>
      </c>
      <c r="AI6377">
        <v>10.891720950603485</v>
      </c>
      <c r="AJ6377">
        <v>3.3212724209345668</v>
      </c>
      <c r="AK6377">
        <v>18.887600371241568</v>
      </c>
      <c r="AL6377">
        <v>4.6656637489825723</v>
      </c>
      <c r="AM6377">
        <v>52.992789518833163</v>
      </c>
      <c r="AN6377">
        <v>508.2931095532436</v>
      </c>
      <c r="AO6377">
        <v>6.0854193568229673E-2</v>
      </c>
      <c r="AP6377">
        <v>0.92732378578186048</v>
      </c>
    </row>
    <row r="6378" spans="1:42">
      <c r="A6378">
        <v>434.96906356452376</v>
      </c>
      <c r="B6378">
        <v>213.61401466711652</v>
      </c>
      <c r="C6378">
        <v>690.18367133323318</v>
      </c>
      <c r="D6378">
        <v>-255.21460776870941</v>
      </c>
      <c r="E6378">
        <v>-476.56965666611666</v>
      </c>
      <c r="F6378">
        <v>255.21460776870941</v>
      </c>
      <c r="G6378">
        <v>4.230473361783485E-2</v>
      </c>
      <c r="H6378">
        <v>1910.325185143651</v>
      </c>
      <c r="I6378">
        <v>4.6951983869075772E-2</v>
      </c>
      <c r="J6378">
        <v>7.978295731544495E-2</v>
      </c>
      <c r="K6378">
        <v>1.390973312741518</v>
      </c>
      <c r="L6378">
        <v>75.979831218719482</v>
      </c>
      <c r="M6378">
        <v>185.1623795831234</v>
      </c>
      <c r="N6378">
        <v>70.432458996009842</v>
      </c>
      <c r="O6378">
        <v>0.73683050274848938</v>
      </c>
      <c r="P6378">
        <v>6.8540350596110015E-3</v>
      </c>
      <c r="Q6378">
        <v>2.337663560443454E-2</v>
      </c>
      <c r="R6378">
        <v>0.48158223628997804</v>
      </c>
      <c r="S6378">
        <v>389.12339676553268</v>
      </c>
      <c r="T6378">
        <v>48.461717367172241</v>
      </c>
      <c r="U6378">
        <v>0.34097003877162935</v>
      </c>
      <c r="V6378">
        <v>468.87767314910889</v>
      </c>
      <c r="W6378">
        <v>1</v>
      </c>
      <c r="X6378">
        <v>0.44200790405273438</v>
      </c>
      <c r="Y6378">
        <v>483.71941827608589</v>
      </c>
      <c r="Z6378">
        <v>1</v>
      </c>
      <c r="AA6378">
        <v>42.161637939023976</v>
      </c>
      <c r="AB6378">
        <v>15.284309448242189</v>
      </c>
      <c r="AC6378">
        <v>72.05972820520401</v>
      </c>
      <c r="AD6378">
        <v>1.2591055519560464E-2</v>
      </c>
      <c r="AE6378">
        <v>2.3490933385808579</v>
      </c>
      <c r="AF6378">
        <v>0.14928936481475827</v>
      </c>
      <c r="AG6378">
        <v>8.1122917458023211E-4</v>
      </c>
      <c r="AH6378">
        <v>5.8495333552360529E-3</v>
      </c>
      <c r="AI6378">
        <v>26.72212153673172</v>
      </c>
      <c r="AJ6378">
        <v>16.33432889439521</v>
      </c>
      <c r="AK6378">
        <v>62.360408454537392</v>
      </c>
      <c r="AL6378">
        <v>6.5427275428553822</v>
      </c>
      <c r="AM6378">
        <v>23.918305718898775</v>
      </c>
      <c r="AN6378">
        <v>702.15716832311296</v>
      </c>
      <c r="AO6378">
        <v>0.1008428007364273</v>
      </c>
      <c r="AP6378">
        <v>0.83296862196922306</v>
      </c>
    </row>
    <row r="6379" spans="1:42">
      <c r="A6379">
        <v>344.04686158233096</v>
      </c>
      <c r="B6379">
        <v>312.60574601475713</v>
      </c>
      <c r="C6379">
        <v>1856.7286895140003</v>
      </c>
      <c r="D6379">
        <v>-1512.6818279316694</v>
      </c>
      <c r="E6379">
        <v>-1544.1229434992431</v>
      </c>
      <c r="F6379">
        <v>1512.6818279316694</v>
      </c>
      <c r="G6379">
        <v>-1.5688481528233983E-4</v>
      </c>
      <c r="H6379">
        <v>6750.8122322683494</v>
      </c>
      <c r="I6379">
        <v>1.5841239988803862E-2</v>
      </c>
      <c r="J6379">
        <v>7.6568981647491458E-2</v>
      </c>
      <c r="K6379">
        <v>2.0051729128777982</v>
      </c>
      <c r="L6379">
        <v>56.621552705764771</v>
      </c>
      <c r="M6379">
        <v>227.94416929806141</v>
      </c>
      <c r="N6379">
        <v>66.336883112335215</v>
      </c>
      <c r="O6379">
        <v>0.76312050223350525</v>
      </c>
      <c r="P6379">
        <v>1.8783618344200979E-2</v>
      </c>
      <c r="Q6379">
        <v>5.1499388482835551E-3</v>
      </c>
      <c r="R6379">
        <v>0.40818104743957517</v>
      </c>
      <c r="S6379">
        <v>627.38679618648939</v>
      </c>
      <c r="T6379">
        <v>35.156998038291931</v>
      </c>
      <c r="U6379">
        <v>0.3111717134714127</v>
      </c>
      <c r="V6379">
        <v>562.15858459472656</v>
      </c>
      <c r="W6379">
        <v>1</v>
      </c>
      <c r="X6379">
        <v>0.4424452555179596</v>
      </c>
      <c r="Y6379">
        <v>472.1511492036343</v>
      </c>
      <c r="Z6379">
        <v>1</v>
      </c>
      <c r="AA6379">
        <v>30.455276731271752</v>
      </c>
      <c r="AB6379">
        <v>34.129818908691412</v>
      </c>
      <c r="AC6379">
        <v>171.17500156164169</v>
      </c>
      <c r="AD6379">
        <v>2.4845807980268431E-3</v>
      </c>
      <c r="AE6379">
        <v>19.706886282437846</v>
      </c>
      <c r="AF6379">
        <v>-1.400438189506531E-2</v>
      </c>
      <c r="AG6379">
        <v>7.2539487950086198E-4</v>
      </c>
      <c r="AH6379">
        <v>3.3102921986579895E-2</v>
      </c>
      <c r="AI6379">
        <v>25.719240605831146</v>
      </c>
      <c r="AJ6379">
        <v>12.554836703531125</v>
      </c>
      <c r="AK6379">
        <v>53.625483908057213</v>
      </c>
      <c r="AL6379">
        <v>4.1607728438126417</v>
      </c>
      <c r="AM6379">
        <v>45.651415264606477</v>
      </c>
      <c r="AN6379">
        <v>297.75032047689103</v>
      </c>
      <c r="AO6379">
        <v>3.7154419302940368E-2</v>
      </c>
      <c r="AP6379">
        <v>0.88291896772384659</v>
      </c>
    </row>
    <row r="6380" spans="1:42">
      <c r="A6380">
        <v>249.64325016843412</v>
      </c>
      <c r="B6380">
        <v>24.796577142108958</v>
      </c>
      <c r="C6380">
        <v>176.69275594795243</v>
      </c>
      <c r="D6380">
        <v>72.950494220481687</v>
      </c>
      <c r="E6380">
        <v>-224.84667302632516</v>
      </c>
      <c r="F6380">
        <v>-72.950494220481687</v>
      </c>
      <c r="G6380">
        <v>6.7339515393366037E-2</v>
      </c>
      <c r="H6380">
        <v>385.61651632469557</v>
      </c>
      <c r="I6380">
        <v>5.7862748801708219E-2</v>
      </c>
      <c r="J6380">
        <v>9.9079144239425654E-2</v>
      </c>
      <c r="K6380">
        <v>1.3626589823782442</v>
      </c>
      <c r="L6380">
        <v>59.038739204406738</v>
      </c>
      <c r="M6380">
        <v>90.128772603022512</v>
      </c>
      <c r="N6380">
        <v>51.437467810630807</v>
      </c>
      <c r="O6380">
        <v>0.51905575394630432</v>
      </c>
      <c r="P6380">
        <v>1.5921761194864906E-3</v>
      </c>
      <c r="Q6380">
        <v>3.0304098129272457E-4</v>
      </c>
      <c r="R6380">
        <v>0.38546768665313719</v>
      </c>
      <c r="S6380">
        <v>787.87244828461985</v>
      </c>
      <c r="T6380">
        <v>40.378284454345703</v>
      </c>
      <c r="U6380">
        <v>0.34388232409954073</v>
      </c>
      <c r="V6380">
        <v>480.32753467559814</v>
      </c>
      <c r="W6380">
        <v>1</v>
      </c>
      <c r="X6380">
        <v>0.30954563379287725</v>
      </c>
      <c r="Y6380">
        <v>548.32304874527483</v>
      </c>
      <c r="Z6380">
        <v>1</v>
      </c>
      <c r="AA6380">
        <v>33.960668720388419</v>
      </c>
      <c r="AB6380">
        <v>48.191583740234378</v>
      </c>
      <c r="AC6380">
        <v>174.70347434282303</v>
      </c>
      <c r="AD6380">
        <v>1.3197523915869556E-2</v>
      </c>
      <c r="AE6380">
        <v>60.406238870504872</v>
      </c>
      <c r="AF6380">
        <v>2.3996093273162836E-2</v>
      </c>
      <c r="AG6380">
        <v>1.0605043715554395E-3</v>
      </c>
      <c r="AH6380">
        <v>4.0210175955295566E-2</v>
      </c>
      <c r="AI6380">
        <v>5.9225144982337952</v>
      </c>
      <c r="AJ6380">
        <v>1.1466092357419599</v>
      </c>
      <c r="AK6380">
        <v>16.0609302932024</v>
      </c>
      <c r="AL6380">
        <v>6.2928502749060726</v>
      </c>
      <c r="AM6380">
        <v>34.378621757030487</v>
      </c>
      <c r="AN6380">
        <v>619.85875893449975</v>
      </c>
      <c r="AO6380">
        <v>8.9307466626167301E-2</v>
      </c>
      <c r="AP6380">
        <v>0.84882080388069159</v>
      </c>
    </row>
    <row r="6381" spans="1:42">
      <c r="A6381">
        <v>683.48048086378162</v>
      </c>
      <c r="B6381">
        <v>636.79162096165328</v>
      </c>
      <c r="C6381">
        <v>559.788437307658</v>
      </c>
      <c r="D6381">
        <v>46.688859902128343</v>
      </c>
      <c r="E6381">
        <v>-46.688859902128343</v>
      </c>
      <c r="F6381">
        <v>-123.69204355612362</v>
      </c>
      <c r="G6381">
        <v>7.9917994255827809E-2</v>
      </c>
      <c r="H6381">
        <v>1293.705260093277</v>
      </c>
      <c r="I6381">
        <v>5.0714302361011501E-2</v>
      </c>
      <c r="J6381">
        <v>1.2035506248474121E-2</v>
      </c>
      <c r="K6381">
        <v>1.9218501926600933</v>
      </c>
      <c r="L6381">
        <v>67.814749479293823</v>
      </c>
      <c r="M6381">
        <v>127.27987393009181</v>
      </c>
      <c r="N6381">
        <v>102.19418583259583</v>
      </c>
      <c r="O6381">
        <v>0.59893938899040222</v>
      </c>
      <c r="P6381">
        <v>6.9133380783928753E-3</v>
      </c>
      <c r="Q6381">
        <v>1.5929997179243299E-2</v>
      </c>
      <c r="R6381">
        <v>0.45767036437988284</v>
      </c>
      <c r="S6381">
        <v>383.26029346644657</v>
      </c>
      <c r="T6381">
        <v>41.194096207618713</v>
      </c>
      <c r="U6381">
        <v>0.37166969597339633</v>
      </c>
      <c r="V6381">
        <v>550.44293403625488</v>
      </c>
      <c r="W6381">
        <v>1</v>
      </c>
      <c r="X6381">
        <v>0.33796213030815125</v>
      </c>
      <c r="Y6381">
        <v>618.73615702648442</v>
      </c>
      <c r="Z6381">
        <v>1</v>
      </c>
      <c r="AA6381">
        <v>30.918777039918908</v>
      </c>
      <c r="AB6381">
        <v>44.260084411621101</v>
      </c>
      <c r="AC6381">
        <v>139.90813940763474</v>
      </c>
      <c r="AD6381">
        <v>1.3463713165022369E-2</v>
      </c>
      <c r="AE6381">
        <v>23.793014307450672</v>
      </c>
      <c r="AF6381">
        <v>0.24302078604698177</v>
      </c>
      <c r="AG6381">
        <v>1.0106860851863094E-3</v>
      </c>
      <c r="AH6381">
        <v>3.2430916690826414E-2</v>
      </c>
      <c r="AI6381">
        <v>11.723003089427948</v>
      </c>
      <c r="AJ6381">
        <v>7.7726277125513299</v>
      </c>
      <c r="AK6381">
        <v>55.39924020946026</v>
      </c>
      <c r="AL6381">
        <v>1.5710947069626142</v>
      </c>
      <c r="AM6381">
        <v>32.918887293338777</v>
      </c>
      <c r="AN6381">
        <v>225.72364754876529</v>
      </c>
      <c r="AO6381">
        <v>4.691105830669403E-2</v>
      </c>
      <c r="AP6381">
        <v>0.92682194232940684</v>
      </c>
    </row>
    <row r="6382" spans="1:42">
      <c r="A6382">
        <v>986.93107033422825</v>
      </c>
      <c r="B6382">
        <v>1655.5977138302312</v>
      </c>
      <c r="C6382">
        <v>1001.7662880063865</v>
      </c>
      <c r="D6382">
        <v>-668.66664349600296</v>
      </c>
      <c r="E6382">
        <v>653.83142582384471</v>
      </c>
      <c r="F6382">
        <v>-653.83142582384471</v>
      </c>
      <c r="G6382">
        <v>1.6358999620482775E-2</v>
      </c>
      <c r="H6382">
        <v>58.289304049398751</v>
      </c>
      <c r="I6382">
        <v>5.2997318208217618E-2</v>
      </c>
      <c r="J6382">
        <v>5.1399508714675905E-2</v>
      </c>
      <c r="K6382">
        <v>1.2720314810097217</v>
      </c>
      <c r="L6382">
        <v>42.705671787261963</v>
      </c>
      <c r="M6382">
        <v>2296.8656389389221</v>
      </c>
      <c r="N6382">
        <v>95.33227154102326</v>
      </c>
      <c r="O6382">
        <v>0.85394099354743958</v>
      </c>
      <c r="P6382">
        <v>4.438052707248263E-3</v>
      </c>
      <c r="Q6382">
        <v>2.3725394301944307E-2</v>
      </c>
      <c r="R6382">
        <v>0.40702266216278077</v>
      </c>
      <c r="S6382">
        <v>527.88873677484025</v>
      </c>
      <c r="T6382">
        <v>26.558023691177368</v>
      </c>
      <c r="U6382">
        <v>0.39277121007442473</v>
      </c>
      <c r="V6382">
        <v>580.28829097747803</v>
      </c>
      <c r="W6382">
        <v>1</v>
      </c>
      <c r="X6382">
        <v>0.44114483356475831</v>
      </c>
      <c r="Y6382">
        <v>397.03213168536286</v>
      </c>
      <c r="Z6382">
        <v>1</v>
      </c>
      <c r="AA6382">
        <v>23.898807860517508</v>
      </c>
      <c r="AB6382">
        <v>117.65314514160157</v>
      </c>
      <c r="AC6382">
        <v>116.79948717355728</v>
      </c>
      <c r="AD6382">
        <v>8.7599322327181831E-3</v>
      </c>
      <c r="AE6382">
        <v>1.3517836146235123</v>
      </c>
      <c r="AF6382">
        <v>6.3930673599243149E-2</v>
      </c>
      <c r="AG6382">
        <v>9.9170642474687067E-4</v>
      </c>
      <c r="AH6382">
        <v>8.0235144019126878E-3</v>
      </c>
      <c r="AI6382">
        <v>29.090440571308136</v>
      </c>
      <c r="AJ6382">
        <v>9.8185169892972883</v>
      </c>
      <c r="AK6382">
        <v>0.67764197409152982</v>
      </c>
      <c r="AL6382">
        <v>6.2215720030922057</v>
      </c>
      <c r="AM6382">
        <v>80.981737935543052</v>
      </c>
      <c r="AN6382">
        <v>768.872089549046</v>
      </c>
      <c r="AO6382">
        <v>3.5687469124794008E-2</v>
      </c>
      <c r="AP6382">
        <v>0.91600854945182819</v>
      </c>
    </row>
    <row r="6383" spans="1:42">
      <c r="A6383">
        <v>1395.8793402167678</v>
      </c>
      <c r="B6383">
        <v>1774.6991726902033</v>
      </c>
      <c r="C6383">
        <v>1337.1445208242326</v>
      </c>
      <c r="D6383">
        <v>-378.81983247343555</v>
      </c>
      <c r="E6383">
        <v>378.81983247343555</v>
      </c>
      <c r="F6383">
        <v>-437.55465186597075</v>
      </c>
      <c r="G6383">
        <v>6.9761252666596593E-2</v>
      </c>
      <c r="H6383">
        <v>892.49548345411256</v>
      </c>
      <c r="I6383">
        <v>5.1641155779361722E-2</v>
      </c>
      <c r="J6383">
        <v>1.2240136623382568E-2</v>
      </c>
      <c r="K6383">
        <v>1.9834318337857721</v>
      </c>
      <c r="L6383">
        <v>61.819034814834595</v>
      </c>
      <c r="M6383">
        <v>1768.0019402140399</v>
      </c>
      <c r="N6383">
        <v>158.69915138854984</v>
      </c>
      <c r="O6383">
        <v>0.52905949950218201</v>
      </c>
      <c r="P6383">
        <v>1.5668276521894665E-2</v>
      </c>
      <c r="Q6383">
        <v>2.9017771032121442E-2</v>
      </c>
      <c r="R6383">
        <v>0.48624400138854978</v>
      </c>
      <c r="S6383">
        <v>659.37556135777868</v>
      </c>
      <c r="T6383">
        <v>45.709607005119324</v>
      </c>
      <c r="U6383">
        <v>0.41871587336063387</v>
      </c>
      <c r="V6383">
        <v>543.23549270629883</v>
      </c>
      <c r="W6383">
        <v>1</v>
      </c>
      <c r="X6383">
        <v>0.29054493069648746</v>
      </c>
      <c r="Y6383">
        <v>678.9157254479444</v>
      </c>
      <c r="Z6383">
        <v>1</v>
      </c>
      <c r="AA6383">
        <v>9.0340384368228932</v>
      </c>
      <c r="AB6383">
        <v>2.7346838989257813</v>
      </c>
      <c r="AC6383">
        <v>64.138923585414886</v>
      </c>
      <c r="AD6383">
        <v>1.3134178748497597E-2</v>
      </c>
      <c r="AE6383">
        <v>90.995721376417379</v>
      </c>
      <c r="AF6383">
        <v>0.15034369111061094</v>
      </c>
      <c r="AG6383">
        <v>7.163127191751298E-5</v>
      </c>
      <c r="AH6383">
        <v>2.6246797060966488E-2</v>
      </c>
      <c r="AI6383">
        <v>12.92919248342514</v>
      </c>
      <c r="AJ6383">
        <v>5.9530129824695726</v>
      </c>
      <c r="AK6383">
        <v>22.603094739317893</v>
      </c>
      <c r="AL6383">
        <v>4.4774658458529917</v>
      </c>
      <c r="AM6383">
        <v>94.077712929248804</v>
      </c>
      <c r="AN6383">
        <v>758.75312196525124</v>
      </c>
      <c r="AO6383">
        <v>0.10404928147792816</v>
      </c>
      <c r="AP6383">
        <v>0.85570885705947886</v>
      </c>
    </row>
    <row r="6384" spans="1:42">
      <c r="A6384">
        <v>820.74976683789612</v>
      </c>
      <c r="B6384">
        <v>654.37027779489586</v>
      </c>
      <c r="C6384">
        <v>1191.3051314113632</v>
      </c>
      <c r="D6384">
        <v>-370.55536457346705</v>
      </c>
      <c r="E6384">
        <v>-536.93485361646731</v>
      </c>
      <c r="F6384">
        <v>370.55536457346705</v>
      </c>
      <c r="G6384">
        <v>5.981162471734431E-2</v>
      </c>
      <c r="H6384">
        <v>3139.4553621968389</v>
      </c>
      <c r="I6384">
        <v>2.0284464061260221E-2</v>
      </c>
      <c r="J6384">
        <v>5.5172395467758178E-2</v>
      </c>
      <c r="K6384">
        <v>1.9442055852472779</v>
      </c>
      <c r="L6384">
        <v>74.597206115722656</v>
      </c>
      <c r="M6384">
        <v>3.8943916735923301</v>
      </c>
      <c r="N6384">
        <v>154.78511813640597</v>
      </c>
      <c r="O6384">
        <v>0.65203920006752014</v>
      </c>
      <c r="P6384">
        <v>6.1288303799099389E-5</v>
      </c>
      <c r="Q6384">
        <v>2.3681510236528182E-2</v>
      </c>
      <c r="R6384">
        <v>0.39836386203765872</v>
      </c>
      <c r="S6384">
        <v>1122.4358507722698</v>
      </c>
      <c r="T6384">
        <v>45.344746112823486</v>
      </c>
      <c r="U6384">
        <v>0.31104795157909393</v>
      </c>
      <c r="V6384">
        <v>454.51433658599854</v>
      </c>
      <c r="W6384">
        <v>1</v>
      </c>
      <c r="X6384">
        <v>0.40907662153244018</v>
      </c>
      <c r="Y6384">
        <v>495.10746294983051</v>
      </c>
      <c r="Z6384">
        <v>1</v>
      </c>
      <c r="AA6384">
        <v>18.085099529333121</v>
      </c>
      <c r="AB6384">
        <v>127.03946240234376</v>
      </c>
      <c r="AC6384">
        <v>110.65703183412552</v>
      </c>
      <c r="AD6384">
        <v>8.4805040277986452E-3</v>
      </c>
      <c r="AE6384">
        <v>32.203333829676176</v>
      </c>
      <c r="AF6384">
        <v>0.16389352083206174</v>
      </c>
      <c r="AG6384">
        <v>1.3145424606640502E-3</v>
      </c>
      <c r="AH6384">
        <v>1.4469181263446805E-2</v>
      </c>
      <c r="AI6384">
        <v>16.094368994235992</v>
      </c>
      <c r="AJ6384">
        <v>16.425952399339277</v>
      </c>
      <c r="AK6384">
        <v>33.644119547009467</v>
      </c>
      <c r="AL6384">
        <v>3.7583546040692246</v>
      </c>
      <c r="AM6384">
        <v>41.79990767240524</v>
      </c>
      <c r="AN6384">
        <v>362.44081054205799</v>
      </c>
      <c r="AO6384">
        <v>7.5668721318244925E-2</v>
      </c>
      <c r="AP6384">
        <v>0.92760156083107015</v>
      </c>
    </row>
    <row r="6385" spans="1:42">
      <c r="A6385">
        <v>752.89474913978029</v>
      </c>
      <c r="B6385">
        <v>3502.0115730436914</v>
      </c>
      <c r="C6385">
        <v>1385.5155921890428</v>
      </c>
      <c r="D6385">
        <v>-2749.1168239039112</v>
      </c>
      <c r="E6385">
        <v>2116.4959808546487</v>
      </c>
      <c r="F6385">
        <v>-2116.4959808546487</v>
      </c>
      <c r="G6385">
        <v>6.2379695560081272E-2</v>
      </c>
      <c r="H6385">
        <v>464.76905866207602</v>
      </c>
      <c r="I6385">
        <v>5.3769810497760771E-2</v>
      </c>
      <c r="J6385">
        <v>2.09286003112793E-2</v>
      </c>
      <c r="K6385">
        <v>1.2084953570067882</v>
      </c>
      <c r="L6385">
        <v>28.042978048324585</v>
      </c>
      <c r="M6385">
        <v>7197.8699471719492</v>
      </c>
      <c r="N6385">
        <v>97.946498823165911</v>
      </c>
      <c r="O6385">
        <v>0.9398638904094696</v>
      </c>
      <c r="P6385">
        <v>2.1356295002831351E-2</v>
      </c>
      <c r="Q6385">
        <v>1.0660924381679956E-3</v>
      </c>
      <c r="R6385">
        <v>0.44263975143432616</v>
      </c>
      <c r="S6385">
        <v>461.60518984679345</v>
      </c>
      <c r="T6385">
        <v>43.211892247200012</v>
      </c>
      <c r="U6385">
        <v>0.40496466457843783</v>
      </c>
      <c r="V6385">
        <v>470.1383113861084</v>
      </c>
      <c r="W6385">
        <v>1</v>
      </c>
      <c r="X6385">
        <v>0.37789934515953066</v>
      </c>
      <c r="Y6385">
        <v>523.34137031003456</v>
      </c>
      <c r="Z6385">
        <v>1</v>
      </c>
      <c r="AA6385">
        <v>32.808507201280598</v>
      </c>
      <c r="AB6385">
        <v>133.37183612060548</v>
      </c>
      <c r="AC6385">
        <v>160.7054278254509</v>
      </c>
      <c r="AD6385">
        <v>2.7988955505892765E-3</v>
      </c>
      <c r="AE6385">
        <v>39.416427232287248</v>
      </c>
      <c r="AF6385">
        <v>0.19718369364738461</v>
      </c>
      <c r="AG6385">
        <v>1.1733057786275067E-4</v>
      </c>
      <c r="AH6385">
        <v>1.2594599962234495E-2</v>
      </c>
      <c r="AI6385">
        <v>20.849344432353973</v>
      </c>
      <c r="AJ6385">
        <v>12.557459686397245</v>
      </c>
      <c r="AK6385">
        <v>22.369153820872306</v>
      </c>
      <c r="AL6385">
        <v>2.33655070092489</v>
      </c>
      <c r="AM6385">
        <v>29.545360434055329</v>
      </c>
      <c r="AN6385">
        <v>463.30165690802778</v>
      </c>
      <c r="AO6385">
        <v>4.0976681590080263E-2</v>
      </c>
      <c r="AP6385">
        <v>0.81806640625000004</v>
      </c>
    </row>
    <row r="6386" spans="1:42">
      <c r="A6386">
        <v>412.73868958877205</v>
      </c>
      <c r="B6386">
        <v>355.91074692918249</v>
      </c>
      <c r="C6386">
        <v>440.46279749563416</v>
      </c>
      <c r="D6386">
        <v>-27.724107906862116</v>
      </c>
      <c r="E6386">
        <v>-84.552050566451669</v>
      </c>
      <c r="F6386">
        <v>27.724107906862116</v>
      </c>
      <c r="G6386">
        <v>5.0008686816546855E-2</v>
      </c>
      <c r="H6386">
        <v>1214.3917087128787</v>
      </c>
      <c r="I6386">
        <v>4.0157841145992274E-2</v>
      </c>
      <c r="J6386">
        <v>0.10512497735023499</v>
      </c>
      <c r="K6386">
        <v>1.3031797631084918</v>
      </c>
      <c r="L6386">
        <v>27.124841213226318</v>
      </c>
      <c r="M6386">
        <v>55.189706456954035</v>
      </c>
      <c r="N6386">
        <v>83.939266483497633</v>
      </c>
      <c r="O6386">
        <v>0.61345413327217102</v>
      </c>
      <c r="P6386">
        <v>2.8749959733751079E-3</v>
      </c>
      <c r="Q6386">
        <v>3.44149326218499E-2</v>
      </c>
      <c r="R6386">
        <v>0.49531892299652103</v>
      </c>
      <c r="S6386">
        <v>564.93960459691334</v>
      </c>
      <c r="T6386">
        <v>42.040270566940308</v>
      </c>
      <c r="U6386">
        <v>0.29018044412136079</v>
      </c>
      <c r="V6386">
        <v>489.73662853240967</v>
      </c>
      <c r="W6386">
        <v>1</v>
      </c>
      <c r="X6386">
        <v>0.38808281898498537</v>
      </c>
      <c r="Y6386">
        <v>624.22393753274991</v>
      </c>
      <c r="Z6386">
        <v>1</v>
      </c>
      <c r="AA6386">
        <v>38.467078990507133</v>
      </c>
      <c r="AB6386">
        <v>165.79850427246095</v>
      </c>
      <c r="AC6386">
        <v>162.31095939874649</v>
      </c>
      <c r="AD6386">
        <v>1.5217979952820346E-2</v>
      </c>
      <c r="AE6386">
        <v>6.0644344090972373</v>
      </c>
      <c r="AF6386">
        <v>0.16099950313568112</v>
      </c>
      <c r="AG6386">
        <v>7.2038299947674647E-4</v>
      </c>
      <c r="AH6386">
        <v>1.0589602077007293E-2</v>
      </c>
      <c r="AI6386">
        <v>29.795933067798615</v>
      </c>
      <c r="AJ6386">
        <v>8.9134188026404821</v>
      </c>
      <c r="AK6386">
        <v>36.798616796135903</v>
      </c>
      <c r="AL6386">
        <v>4.0104321675057095</v>
      </c>
      <c r="AM6386">
        <v>87.095032823085788</v>
      </c>
      <c r="AN6386">
        <v>178.70599250943053</v>
      </c>
      <c r="AO6386">
        <v>8.6028933167457577E-2</v>
      </c>
      <c r="AP6386">
        <v>0.889714462041855</v>
      </c>
    </row>
    <row r="6387" spans="1:42">
      <c r="A6387">
        <v>222.4715441990196</v>
      </c>
      <c r="B6387">
        <v>407.30659389450977</v>
      </c>
      <c r="C6387">
        <v>489.47387484326339</v>
      </c>
      <c r="D6387">
        <v>-267.00233064424378</v>
      </c>
      <c r="E6387">
        <v>-82.167280948753614</v>
      </c>
      <c r="F6387">
        <v>82.167280948753614</v>
      </c>
      <c r="G6387">
        <v>2.2810713580434728E-2</v>
      </c>
      <c r="H6387">
        <v>1169.7786792578438</v>
      </c>
      <c r="I6387">
        <v>5.2917222082614894E-2</v>
      </c>
      <c r="J6387">
        <v>4.7786077976226804E-2</v>
      </c>
      <c r="K6387">
        <v>1.0927340057313442</v>
      </c>
      <c r="L6387">
        <v>67.799445390701294</v>
      </c>
      <c r="M6387">
        <v>659.47924434798199</v>
      </c>
      <c r="N6387">
        <v>41.778645616912847</v>
      </c>
      <c r="O6387">
        <v>0.63619264960289001</v>
      </c>
      <c r="P6387">
        <v>1.1809994432661267E-2</v>
      </c>
      <c r="Q6387">
        <v>8.0238003730773912E-3</v>
      </c>
      <c r="R6387">
        <v>0.44399384498596195</v>
      </c>
      <c r="S6387">
        <v>335.27837596777192</v>
      </c>
      <c r="T6387">
        <v>43.956384062767029</v>
      </c>
      <c r="U6387">
        <v>0.30183025419712067</v>
      </c>
      <c r="V6387">
        <v>594.54250335693359</v>
      </c>
      <c r="W6387">
        <v>1</v>
      </c>
      <c r="X6387">
        <v>0.3412173902988434</v>
      </c>
      <c r="Y6387">
        <v>415.79809083352512</v>
      </c>
      <c r="Z6387">
        <v>1</v>
      </c>
      <c r="AA6387">
        <v>41.222669456338885</v>
      </c>
      <c r="AB6387">
        <v>73.631259826660155</v>
      </c>
      <c r="AC6387">
        <v>124.35099929571152</v>
      </c>
      <c r="AD6387">
        <v>1.0430119180271768E-2</v>
      </c>
      <c r="AE6387">
        <v>13.759136219273696</v>
      </c>
      <c r="AF6387">
        <v>6.4840232133865347E-2</v>
      </c>
      <c r="AG6387">
        <v>1.092767299531871E-3</v>
      </c>
      <c r="AH6387">
        <v>4.7370998978614805E-2</v>
      </c>
      <c r="AI6387">
        <v>29.558471143245697</v>
      </c>
      <c r="AJ6387">
        <v>11.479421593438653</v>
      </c>
      <c r="AK6387">
        <v>54.195373386740684</v>
      </c>
      <c r="AL6387">
        <v>6.9609291176864003</v>
      </c>
      <c r="AM6387">
        <v>109.82113400697708</v>
      </c>
      <c r="AN6387">
        <v>196.22676715191113</v>
      </c>
      <c r="AO6387">
        <v>6.0677023291587834E-2</v>
      </c>
      <c r="AP6387">
        <v>0.81453558111190805</v>
      </c>
    </row>
    <row r="6388" spans="1:42">
      <c r="A6388">
        <v>117.21786194837118</v>
      </c>
      <c r="B6388">
        <v>48.336852287405435</v>
      </c>
      <c r="C6388">
        <v>498.61131692168527</v>
      </c>
      <c r="D6388">
        <v>-381.39345497331408</v>
      </c>
      <c r="E6388">
        <v>-450.27446463427987</v>
      </c>
      <c r="F6388">
        <v>381.39345497331408</v>
      </c>
      <c r="G6388">
        <v>6.9500169684008392E-2</v>
      </c>
      <c r="H6388">
        <v>1908.1685459205992</v>
      </c>
      <c r="I6388">
        <v>4.7196612060070038E-2</v>
      </c>
      <c r="J6388">
        <v>6.068950533866882E-2</v>
      </c>
      <c r="K6388">
        <v>1.7181564865171908</v>
      </c>
      <c r="L6388">
        <v>18.588747978210449</v>
      </c>
      <c r="M6388">
        <v>6.3475936733597615</v>
      </c>
      <c r="N6388">
        <v>39.093461406517036</v>
      </c>
      <c r="O6388">
        <v>0.51690283417701721</v>
      </c>
      <c r="P6388">
        <v>1.6181611696879067E-2</v>
      </c>
      <c r="Q6388">
        <v>1.5499934461381698E-2</v>
      </c>
      <c r="R6388">
        <v>0.44430141925811767</v>
      </c>
      <c r="S6388">
        <v>921.28903546873516</v>
      </c>
      <c r="T6388">
        <v>31.795048713684082</v>
      </c>
      <c r="U6388">
        <v>0.28672447383403782</v>
      </c>
      <c r="V6388">
        <v>501.78768634796143</v>
      </c>
      <c r="W6388">
        <v>1</v>
      </c>
      <c r="X6388">
        <v>0.43553220033645634</v>
      </c>
      <c r="Y6388">
        <v>595.9198680001482</v>
      </c>
      <c r="Z6388">
        <v>1</v>
      </c>
      <c r="AA6388">
        <v>38.358820101461419</v>
      </c>
      <c r="AB6388">
        <v>160.96773950195313</v>
      </c>
      <c r="AC6388">
        <v>63.318581879138947</v>
      </c>
      <c r="AD6388">
        <v>1.3735481001373031E-2</v>
      </c>
      <c r="AE6388">
        <v>5.8311773383308134</v>
      </c>
      <c r="AF6388">
        <v>0.25233419179916383</v>
      </c>
      <c r="AG6388">
        <v>2.6356180200001511E-4</v>
      </c>
      <c r="AH6388">
        <v>5.6288432848453522E-2</v>
      </c>
      <c r="AI6388">
        <v>21.753055155277252</v>
      </c>
      <c r="AJ6388">
        <v>14.092944811454478</v>
      </c>
      <c r="AK6388">
        <v>53.205783990025516</v>
      </c>
      <c r="AL6388">
        <v>3.1620246972079471</v>
      </c>
      <c r="AM6388">
        <v>66.040538680553439</v>
      </c>
      <c r="AN6388">
        <v>157.85946156176399</v>
      </c>
      <c r="AO6388">
        <v>5.1481361508369447E-2</v>
      </c>
      <c r="AP6388">
        <v>0.90860054898262033</v>
      </c>
    </row>
    <row r="6389" spans="1:42">
      <c r="A6389">
        <v>171.7005234157638</v>
      </c>
      <c r="B6389">
        <v>-97.218986773752306</v>
      </c>
      <c r="C6389">
        <v>1629.9974789822013</v>
      </c>
      <c r="D6389">
        <v>-1458.2969555664374</v>
      </c>
      <c r="E6389">
        <v>-1727.2164657559535</v>
      </c>
      <c r="F6389">
        <v>1458.2969555664374</v>
      </c>
      <c r="G6389">
        <v>2.1786880550074033E-2</v>
      </c>
      <c r="H6389">
        <v>5611.3393810269608</v>
      </c>
      <c r="I6389">
        <v>2.0334916412830351E-2</v>
      </c>
      <c r="J6389">
        <v>6.4093453407287601E-2</v>
      </c>
      <c r="K6389">
        <v>2.0718395585238931</v>
      </c>
      <c r="L6389">
        <v>54.149349927902222</v>
      </c>
      <c r="M6389">
        <v>137.62854819041652</v>
      </c>
      <c r="N6389">
        <v>47.146782687759405</v>
      </c>
      <c r="O6389">
        <v>0.94290539622306824</v>
      </c>
      <c r="P6389">
        <v>1.9143659750620521E-2</v>
      </c>
      <c r="Q6389">
        <v>1.4829629792107474E-3</v>
      </c>
      <c r="R6389">
        <v>0.47771595001220701</v>
      </c>
      <c r="S6389">
        <v>1034.8485366976824</v>
      </c>
      <c r="T6389">
        <v>39.961209893226624</v>
      </c>
      <c r="U6389">
        <v>0.28276784241199499</v>
      </c>
      <c r="V6389">
        <v>466.75324440002441</v>
      </c>
      <c r="W6389">
        <v>1</v>
      </c>
      <c r="X6389">
        <v>0.41658366084098819</v>
      </c>
      <c r="Y6389">
        <v>312.84586436880011</v>
      </c>
      <c r="Z6389">
        <v>1</v>
      </c>
      <c r="AA6389">
        <v>43.96279866879464</v>
      </c>
      <c r="AB6389">
        <v>128.62217376708986</v>
      </c>
      <c r="AC6389">
        <v>103.8961336016655</v>
      </c>
      <c r="AD6389">
        <v>1.2250639434553619E-2</v>
      </c>
      <c r="AE6389">
        <v>1.3964123786009757</v>
      </c>
      <c r="AF6389">
        <v>7.5599073171615586E-2</v>
      </c>
      <c r="AG6389">
        <v>4.4371375364538903E-4</v>
      </c>
      <c r="AH6389">
        <v>3.5611241912841797E-2</v>
      </c>
      <c r="AI6389">
        <v>22.023186385631561</v>
      </c>
      <c r="AJ6389">
        <v>8.5991622534820262</v>
      </c>
      <c r="AK6389">
        <v>54.851027728915213</v>
      </c>
      <c r="AL6389">
        <v>5.5063985788523286</v>
      </c>
      <c r="AM6389">
        <v>74.583048784732824</v>
      </c>
      <c r="AN6389">
        <v>794.79754357465868</v>
      </c>
      <c r="AO6389">
        <v>6.0303993105888368E-2</v>
      </c>
      <c r="AP6389">
        <v>0.81775541973114019</v>
      </c>
    </row>
    <row r="6390" spans="1:42">
      <c r="A6390">
        <v>986.46395283236052</v>
      </c>
      <c r="B6390">
        <v>1021.6660402283609</v>
      </c>
      <c r="C6390">
        <v>690.03461506683107</v>
      </c>
      <c r="D6390">
        <v>-35.202087396000366</v>
      </c>
      <c r="E6390">
        <v>35.202087396000366</v>
      </c>
      <c r="F6390">
        <v>-331.63142516152982</v>
      </c>
      <c r="G6390">
        <v>5.9278974540177373E-2</v>
      </c>
      <c r="H6390">
        <v>1064.1647954510863</v>
      </c>
      <c r="I6390">
        <v>5.3016072213649748E-2</v>
      </c>
      <c r="J6390">
        <v>8.490955853462219E-2</v>
      </c>
      <c r="K6390">
        <v>1.3874875438034535</v>
      </c>
      <c r="L6390">
        <v>11.771519184112549</v>
      </c>
      <c r="M6390">
        <v>245.23153354533713</v>
      </c>
      <c r="N6390">
        <v>177.46040866718295</v>
      </c>
      <c r="O6390">
        <v>0.63377812504768372</v>
      </c>
      <c r="P6390">
        <v>2.0763172149658199E-2</v>
      </c>
      <c r="Q6390">
        <v>1.4522073480818005E-2</v>
      </c>
      <c r="R6390">
        <v>0.39918586254119875</v>
      </c>
      <c r="S6390">
        <v>656.90920111251978</v>
      </c>
      <c r="T6390">
        <v>43.74879002571106</v>
      </c>
      <c r="U6390">
        <v>0.31185496747493746</v>
      </c>
      <c r="V6390">
        <v>513.72659206390381</v>
      </c>
      <c r="W6390">
        <v>1</v>
      </c>
      <c r="X6390">
        <v>0.32407674312591556</v>
      </c>
      <c r="Y6390">
        <v>650.86678654792627</v>
      </c>
      <c r="Z6390">
        <v>1</v>
      </c>
      <c r="AA6390">
        <v>32.701422813367849</v>
      </c>
      <c r="AB6390">
        <v>99.43813684082032</v>
      </c>
      <c r="AC6390">
        <v>126.30654722452164</v>
      </c>
      <c r="AD6390">
        <v>3.3928162012344752E-3</v>
      </c>
      <c r="AE6390">
        <v>72.892435586174344</v>
      </c>
      <c r="AF6390">
        <v>0.17511011123657225</v>
      </c>
      <c r="AG6390">
        <v>1.2455286265160555E-3</v>
      </c>
      <c r="AH6390">
        <v>5.9203997552394867E-2</v>
      </c>
      <c r="AI6390">
        <v>9.1730716824531555</v>
      </c>
      <c r="AJ6390">
        <v>11.307600485675714</v>
      </c>
      <c r="AK6390">
        <v>40.145886631608008</v>
      </c>
      <c r="AL6390">
        <v>3.2851603520503607</v>
      </c>
      <c r="AM6390">
        <v>67.393248975276947</v>
      </c>
      <c r="AN6390">
        <v>156.66086795181573</v>
      </c>
      <c r="AO6390">
        <v>6.1018560051918032E-2</v>
      </c>
      <c r="AP6390">
        <v>0.8532455394268037</v>
      </c>
    </row>
    <row r="6391" spans="1:42">
      <c r="A6391">
        <v>68.377271114267117</v>
      </c>
      <c r="B6391">
        <v>56.832431762513806</v>
      </c>
      <c r="C6391">
        <v>875.62808497676053</v>
      </c>
      <c r="D6391">
        <v>-807.25081386249337</v>
      </c>
      <c r="E6391">
        <v>-818.79565321424673</v>
      </c>
      <c r="F6391">
        <v>807.25081386249337</v>
      </c>
      <c r="G6391">
        <v>5.2135559435034368E-2</v>
      </c>
      <c r="H6391">
        <v>3266.4888883089175</v>
      </c>
      <c r="I6391">
        <v>1.8724614679813383E-2</v>
      </c>
      <c r="J6391">
        <v>3.0883563518524171E-2</v>
      </c>
      <c r="K6391">
        <v>1.4355101416051388</v>
      </c>
      <c r="L6391">
        <v>79.245401620864868</v>
      </c>
      <c r="M6391">
        <v>184.85227668535495</v>
      </c>
      <c r="N6391">
        <v>15.445949391174317</v>
      </c>
      <c r="O6391">
        <v>0.93144378066062927</v>
      </c>
      <c r="P6391">
        <v>1.7065759923723008E-2</v>
      </c>
      <c r="Q6391">
        <v>8.0387756559583865E-4</v>
      </c>
      <c r="R6391">
        <v>0.49336417198181154</v>
      </c>
      <c r="S6391">
        <v>688.53842330753923</v>
      </c>
      <c r="T6391">
        <v>27.272817492485046</v>
      </c>
      <c r="U6391">
        <v>0.43905489504337314</v>
      </c>
      <c r="V6391">
        <v>527.11477279663086</v>
      </c>
      <c r="W6391">
        <v>1</v>
      </c>
      <c r="X6391">
        <v>0.33888157963752746</v>
      </c>
      <c r="Y6391">
        <v>524.90571209831296</v>
      </c>
      <c r="Z6391">
        <v>1</v>
      </c>
      <c r="AA6391">
        <v>30.633343149194726</v>
      </c>
      <c r="AB6391">
        <v>110.39129669189454</v>
      </c>
      <c r="AC6391">
        <v>147.16034978628159</v>
      </c>
      <c r="AD6391">
        <v>8.1611307258279905E-3</v>
      </c>
      <c r="AE6391">
        <v>60.746871608534768</v>
      </c>
      <c r="AF6391">
        <v>8.4138561487197866E-2</v>
      </c>
      <c r="AG6391">
        <v>6.2694449183943479E-5</v>
      </c>
      <c r="AH6391">
        <v>1.695008828639984E-2</v>
      </c>
      <c r="AI6391">
        <v>12.679830491542816</v>
      </c>
      <c r="AJ6391">
        <v>13.485574842642341</v>
      </c>
      <c r="AK6391">
        <v>44.559678248763085</v>
      </c>
      <c r="AL6391">
        <v>3.3823617042213279</v>
      </c>
      <c r="AM6391">
        <v>103.13470584154129</v>
      </c>
      <c r="AN6391">
        <v>209.52979237265492</v>
      </c>
      <c r="AO6391">
        <v>6.6274949431419372E-2</v>
      </c>
      <c r="AP6391">
        <v>0.92170675706863414</v>
      </c>
    </row>
    <row r="6392" spans="1:42">
      <c r="A6392">
        <v>450.82259407369287</v>
      </c>
      <c r="B6392">
        <v>2119.6283348262646</v>
      </c>
      <c r="C6392">
        <v>2020.4439226629838</v>
      </c>
      <c r="D6392">
        <v>-1668.8057407525716</v>
      </c>
      <c r="E6392">
        <v>99.18441216328074</v>
      </c>
      <c r="F6392">
        <v>-99.18441216328074</v>
      </c>
      <c r="G6392">
        <v>2.9603552829105876E-2</v>
      </c>
      <c r="H6392">
        <v>3016.6611844477143</v>
      </c>
      <c r="I6392">
        <v>2.0408274829387663E-2</v>
      </c>
      <c r="J6392">
        <v>4.9846294164657592E-2</v>
      </c>
      <c r="K6392">
        <v>1.1045443522036076</v>
      </c>
      <c r="L6392">
        <v>60.031919479370117</v>
      </c>
      <c r="M6392">
        <v>4109.8849912108617</v>
      </c>
      <c r="N6392">
        <v>28.361649964714054</v>
      </c>
      <c r="O6392">
        <v>0.76721110939979553</v>
      </c>
      <c r="P6392">
        <v>1.6471592479281951E-2</v>
      </c>
      <c r="Q6392">
        <v>1.1758747683631048E-2</v>
      </c>
      <c r="R6392">
        <v>0.42818270206451414</v>
      </c>
      <c r="S6392">
        <v>939.04289240817025</v>
      </c>
      <c r="T6392">
        <v>46.42108678817749</v>
      </c>
      <c r="U6392">
        <v>0.42339724242687227</v>
      </c>
      <c r="V6392">
        <v>583.96399021148682</v>
      </c>
      <c r="W6392">
        <v>1</v>
      </c>
      <c r="X6392">
        <v>0.43680787801742554</v>
      </c>
      <c r="Y6392">
        <v>287.2416651925563</v>
      </c>
      <c r="Z6392">
        <v>1</v>
      </c>
      <c r="AA6392">
        <v>38.853700671148303</v>
      </c>
      <c r="AB6392">
        <v>118.50616503906251</v>
      </c>
      <c r="AC6392">
        <v>39.267714321613312</v>
      </c>
      <c r="AD6392">
        <v>6.9071663750542535E-3</v>
      </c>
      <c r="AE6392">
        <v>1.7037499426548399</v>
      </c>
      <c r="AF6392">
        <v>0.11932298898696897</v>
      </c>
      <c r="AG6392">
        <v>7.0531621553594781E-4</v>
      </c>
      <c r="AH6392">
        <v>7.7577256321907043E-3</v>
      </c>
      <c r="AI6392">
        <v>8.1158581376075745</v>
      </c>
      <c r="AJ6392">
        <v>15.159889299217687</v>
      </c>
      <c r="AK6392">
        <v>54.541524208188058</v>
      </c>
      <c r="AL6392">
        <v>8.0147485990121439</v>
      </c>
      <c r="AM6392">
        <v>27.71526087522507</v>
      </c>
      <c r="AN6392">
        <v>145.77291940783331</v>
      </c>
      <c r="AO6392">
        <v>8.9756129384040831E-2</v>
      </c>
      <c r="AP6392">
        <v>0.87346132302284252</v>
      </c>
    </row>
    <row r="6393" spans="1:42">
      <c r="A6393">
        <v>93.887324159299055</v>
      </c>
      <c r="B6393">
        <v>0.10361298947077557</v>
      </c>
      <c r="C6393">
        <v>385.91714683554608</v>
      </c>
      <c r="D6393">
        <v>-292.02982267624702</v>
      </c>
      <c r="E6393">
        <v>-385.8135338460753</v>
      </c>
      <c r="F6393">
        <v>292.02982267624702</v>
      </c>
      <c r="G6393">
        <v>2.5698286324305184E-2</v>
      </c>
      <c r="H6393">
        <v>1293.7681800125822</v>
      </c>
      <c r="I6393">
        <v>5.9503858387470243E-2</v>
      </c>
      <c r="J6393">
        <v>5.9597448348999021E-2</v>
      </c>
      <c r="K6393">
        <v>1.9797830413520334</v>
      </c>
      <c r="L6393">
        <v>79.175857305526733</v>
      </c>
      <c r="M6393">
        <v>258.29677136143744</v>
      </c>
      <c r="N6393">
        <v>23.003308520126346</v>
      </c>
      <c r="O6393">
        <v>0.77139398455619812</v>
      </c>
      <c r="P6393">
        <v>1.2524781280093721E-2</v>
      </c>
      <c r="Q6393">
        <v>1.4351181719038219E-2</v>
      </c>
      <c r="R6393">
        <v>0.40452005386352541</v>
      </c>
      <c r="S6393">
        <v>778.11701289626649</v>
      </c>
      <c r="T6393">
        <v>34.481599926948547</v>
      </c>
      <c r="U6393">
        <v>0.36807239353656773</v>
      </c>
      <c r="V6393">
        <v>559.13538932800293</v>
      </c>
      <c r="W6393">
        <v>1</v>
      </c>
      <c r="X6393">
        <v>0.42819964766502383</v>
      </c>
      <c r="Y6393">
        <v>387.54216104056138</v>
      </c>
      <c r="Z6393">
        <v>1</v>
      </c>
      <c r="AA6393">
        <v>44.176473551836018</v>
      </c>
      <c r="AB6393">
        <v>152.89084735107423</v>
      </c>
      <c r="AC6393">
        <v>39.634065330028534</v>
      </c>
      <c r="AD6393">
        <v>4.8598102015307825E-3</v>
      </c>
      <c r="AE6393">
        <v>1.7389179018394267</v>
      </c>
      <c r="AF6393">
        <v>0.10143586993217465</v>
      </c>
      <c r="AG6393">
        <v>1.266520409137151E-3</v>
      </c>
      <c r="AH6393">
        <v>4.6757746839523315E-2</v>
      </c>
      <c r="AI6393">
        <v>21.262595355510712</v>
      </c>
      <c r="AJ6393">
        <v>8.7274013408345343</v>
      </c>
      <c r="AK6393">
        <v>37.719642207026482</v>
      </c>
      <c r="AL6393">
        <v>5.8392846525050635</v>
      </c>
      <c r="AM6393">
        <v>35.002167189121252</v>
      </c>
      <c r="AN6393">
        <v>480.56693113934386</v>
      </c>
      <c r="AO6393">
        <v>6.4864672541618346E-2</v>
      </c>
      <c r="AP6393">
        <v>0.81255597496032717</v>
      </c>
    </row>
    <row r="6394" spans="1:42">
      <c r="A6394">
        <v>1159.5011484486847</v>
      </c>
      <c r="B6394">
        <v>900.29037770779553</v>
      </c>
      <c r="C6394">
        <v>876.18384261395397</v>
      </c>
      <c r="D6394">
        <v>259.21077074088919</v>
      </c>
      <c r="E6394">
        <v>-259.21077074088919</v>
      </c>
      <c r="F6394">
        <v>-283.31730583473075</v>
      </c>
      <c r="G6394">
        <v>2.0488252374278135E-2</v>
      </c>
      <c r="H6394">
        <v>1624.5855372279743</v>
      </c>
      <c r="I6394">
        <v>1.8732655942440033E-2</v>
      </c>
      <c r="J6394">
        <v>2.8484697580337524E-2</v>
      </c>
      <c r="K6394">
        <v>2.0266132703602313</v>
      </c>
      <c r="L6394">
        <v>10.898635387420654</v>
      </c>
      <c r="M6394">
        <v>7.4754970053148382</v>
      </c>
      <c r="N6394">
        <v>157.36763793582918</v>
      </c>
      <c r="O6394">
        <v>0.91613367199897766</v>
      </c>
      <c r="P6394">
        <v>2.2596721861097544E-2</v>
      </c>
      <c r="Q6394">
        <v>1.2193084239959715E-2</v>
      </c>
      <c r="R6394">
        <v>0.41071332454681397</v>
      </c>
      <c r="S6394">
        <v>973.86842808227834</v>
      </c>
      <c r="T6394">
        <v>29.352039098739624</v>
      </c>
      <c r="U6394">
        <v>0.4203582566976547</v>
      </c>
      <c r="V6394">
        <v>484.38708782196045</v>
      </c>
      <c r="W6394">
        <v>1</v>
      </c>
      <c r="X6394">
        <v>0.32491273880004884</v>
      </c>
      <c r="Y6394">
        <v>545.07381606966601</v>
      </c>
      <c r="Z6394">
        <v>1</v>
      </c>
      <c r="AA6394">
        <v>30.014188313474662</v>
      </c>
      <c r="AB6394">
        <v>113.4817928466797</v>
      </c>
      <c r="AC6394">
        <v>38.608027994632721</v>
      </c>
      <c r="AD6394">
        <v>1.4156502943772537E-2</v>
      </c>
      <c r="AE6394">
        <v>2.7413624894409385</v>
      </c>
      <c r="AF6394">
        <v>7.2908005714416496E-2</v>
      </c>
      <c r="AG6394">
        <v>9.3016679291352635E-4</v>
      </c>
      <c r="AH6394">
        <v>3.9477589499950408E-2</v>
      </c>
      <c r="AI6394">
        <v>22.946954071521759</v>
      </c>
      <c r="AJ6394">
        <v>13.916465647912053</v>
      </c>
      <c r="AK6394">
        <v>14.55184894144535</v>
      </c>
      <c r="AL6394">
        <v>5.8780355943357128</v>
      </c>
      <c r="AM6394">
        <v>70.545819985866544</v>
      </c>
      <c r="AN6394">
        <v>592.8238928982604</v>
      </c>
      <c r="AO6394">
        <v>3.4276466965675358E-2</v>
      </c>
      <c r="AP6394">
        <v>0.88547971129417435</v>
      </c>
    </row>
    <row r="6395" spans="1:42">
      <c r="A6395">
        <v>771.68005487201197</v>
      </c>
      <c r="B6395">
        <v>441.37756332574656</v>
      </c>
      <c r="C6395">
        <v>670.12954359450555</v>
      </c>
      <c r="D6395">
        <v>101.55051127750642</v>
      </c>
      <c r="E6395">
        <v>-330.3024915462654</v>
      </c>
      <c r="F6395">
        <v>-101.55051127750642</v>
      </c>
      <c r="G6395">
        <v>2.9782212896630406E-3</v>
      </c>
      <c r="H6395">
        <v>1329.8954865171997</v>
      </c>
      <c r="I6395">
        <v>1.6321634352207182E-2</v>
      </c>
      <c r="J6395">
        <v>6.9240601062774659E-2</v>
      </c>
      <c r="K6395">
        <v>1.2142925167977809</v>
      </c>
      <c r="L6395">
        <v>36.308270692825317</v>
      </c>
      <c r="M6395">
        <v>70.692994981526098</v>
      </c>
      <c r="N6395">
        <v>136.82362130508426</v>
      </c>
      <c r="O6395">
        <v>0.70704922080039978</v>
      </c>
      <c r="P6395">
        <v>1.9106163978576656E-3</v>
      </c>
      <c r="Q6395">
        <v>1.9618853304121227E-2</v>
      </c>
      <c r="R6395">
        <v>0.48066357612609861</v>
      </c>
      <c r="S6395">
        <v>1153.5124819658365</v>
      </c>
      <c r="T6395">
        <v>32.487520575523376</v>
      </c>
      <c r="U6395">
        <v>0.33408608496189118</v>
      </c>
      <c r="V6395">
        <v>592.61245727539063</v>
      </c>
      <c r="W6395">
        <v>1</v>
      </c>
      <c r="X6395">
        <v>0.33873769402503967</v>
      </c>
      <c r="Y6395">
        <v>388.72038616195061</v>
      </c>
      <c r="Z6395">
        <v>1</v>
      </c>
      <c r="AA6395">
        <v>14.296550374765399</v>
      </c>
      <c r="AB6395">
        <v>165.92254449462891</v>
      </c>
      <c r="AC6395">
        <v>61.900471150875092</v>
      </c>
      <c r="AD6395">
        <v>2.3808992826021636E-3</v>
      </c>
      <c r="AE6395">
        <v>4.2195343374993373</v>
      </c>
      <c r="AF6395">
        <v>1.1173249483108515E-2</v>
      </c>
      <c r="AG6395">
        <v>1.157786022610481E-4</v>
      </c>
      <c r="AH6395">
        <v>3.2350813031196593E-2</v>
      </c>
      <c r="AI6395">
        <v>27.881649434566498</v>
      </c>
      <c r="AJ6395">
        <v>5.8586563844341217</v>
      </c>
      <c r="AK6395">
        <v>32.111961473822596</v>
      </c>
      <c r="AL6395">
        <v>1.9672184286863179</v>
      </c>
      <c r="AM6395">
        <v>30.280830776691438</v>
      </c>
      <c r="AN6395">
        <v>784.51500259071804</v>
      </c>
      <c r="AO6395">
        <v>8.6299114584922787E-2</v>
      </c>
      <c r="AP6395">
        <v>0.92099875211715709</v>
      </c>
    </row>
    <row r="6396" spans="1:42">
      <c r="A6396">
        <v>1043.3200227795223</v>
      </c>
      <c r="B6396">
        <v>696.30361547297844</v>
      </c>
      <c r="C6396">
        <v>934.7345409113542</v>
      </c>
      <c r="D6396">
        <v>108.58548186816813</v>
      </c>
      <c r="E6396">
        <v>-347.0164073065439</v>
      </c>
      <c r="F6396">
        <v>-108.58548186816813</v>
      </c>
      <c r="G6396">
        <v>5.7454774688700361E-2</v>
      </c>
      <c r="H6396">
        <v>1989.7812721832461</v>
      </c>
      <c r="I6396">
        <v>3.0556659400463104E-2</v>
      </c>
      <c r="J6396">
        <v>7.1139832258224484E-2</v>
      </c>
      <c r="K6396">
        <v>1.412215910822153</v>
      </c>
      <c r="L6396">
        <v>67.16402530670166</v>
      </c>
      <c r="M6396">
        <v>42.972683017004165</v>
      </c>
      <c r="N6396">
        <v>133.64861115474704</v>
      </c>
      <c r="O6396">
        <v>0.5643409788608551</v>
      </c>
      <c r="P6396">
        <v>1.3456621276007757E-2</v>
      </c>
      <c r="Q6396">
        <v>7.9722728199428973E-3</v>
      </c>
      <c r="R6396">
        <v>0.44428505420684816</v>
      </c>
      <c r="S6396">
        <v>438.72351396122559</v>
      </c>
      <c r="T6396">
        <v>40.992879867553711</v>
      </c>
      <c r="U6396">
        <v>0.42995785892009736</v>
      </c>
      <c r="V6396">
        <v>628.48465442657471</v>
      </c>
      <c r="W6396">
        <v>1</v>
      </c>
      <c r="X6396">
        <v>0.36783041238784792</v>
      </c>
      <c r="Y6396">
        <v>530.63399155281149</v>
      </c>
      <c r="Z6396">
        <v>1</v>
      </c>
      <c r="AA6396">
        <v>2.3250289727687843</v>
      </c>
      <c r="AB6396">
        <v>91.664489013671883</v>
      </c>
      <c r="AC6396">
        <v>25.943394005298615</v>
      </c>
      <c r="AD6396">
        <v>1.1453092200124367E-2</v>
      </c>
      <c r="AE6396">
        <v>4.1006949271425004</v>
      </c>
      <c r="AF6396">
        <v>0.23939604520797728</v>
      </c>
      <c r="AG6396">
        <v>1.5862751048687385E-4</v>
      </c>
      <c r="AH6396">
        <v>4.5096542036533356E-2</v>
      </c>
      <c r="AI6396">
        <v>17.040688097476959</v>
      </c>
      <c r="AJ6396">
        <v>11.001191256321365</v>
      </c>
      <c r="AK6396">
        <v>41.974284537434578</v>
      </c>
      <c r="AL6396">
        <v>7.5302552805845702</v>
      </c>
      <c r="AM6396">
        <v>70.323195350170138</v>
      </c>
      <c r="AN6396">
        <v>802.47008365134457</v>
      </c>
      <c r="AO6396">
        <v>7.9472517132759102E-2</v>
      </c>
      <c r="AP6396">
        <v>0.91304618763923662</v>
      </c>
    </row>
    <row r="6397" spans="1:42">
      <c r="A6397">
        <v>685.3178069298275</v>
      </c>
      <c r="B6397">
        <v>615.20664500935902</v>
      </c>
      <c r="C6397">
        <v>422.78195452936109</v>
      </c>
      <c r="D6397">
        <v>70.111161920468476</v>
      </c>
      <c r="E6397">
        <v>-70.111161920468476</v>
      </c>
      <c r="F6397">
        <v>-262.53585240046641</v>
      </c>
      <c r="G6397">
        <v>1.3047032501384569E-2</v>
      </c>
      <c r="H6397">
        <v>566.77994350180677</v>
      </c>
      <c r="I6397">
        <v>4.4823999702930453E-2</v>
      </c>
      <c r="J6397">
        <v>0.10603921794891358</v>
      </c>
      <c r="K6397">
        <v>1.7559526121318338</v>
      </c>
      <c r="L6397">
        <v>59.13324236869812</v>
      </c>
      <c r="M6397">
        <v>168.06771828250888</v>
      </c>
      <c r="N6397">
        <v>89.950322414016739</v>
      </c>
      <c r="O6397">
        <v>0.65897223353385925</v>
      </c>
      <c r="P6397">
        <v>3.8115085495842821E-3</v>
      </c>
      <c r="Q6397">
        <v>2.2440993520948618E-3</v>
      </c>
      <c r="R6397">
        <v>0.44904815673828125</v>
      </c>
      <c r="S6397">
        <v>422.50553193695976</v>
      </c>
      <c r="T6397">
        <v>25.515738129615784</v>
      </c>
      <c r="U6397">
        <v>0.43152773201465611</v>
      </c>
      <c r="V6397">
        <v>456.75740242004395</v>
      </c>
      <c r="W6397">
        <v>1</v>
      </c>
      <c r="X6397">
        <v>0.4002131259441376</v>
      </c>
      <c r="Y6397">
        <v>630.63566146513824</v>
      </c>
      <c r="Z6397">
        <v>1</v>
      </c>
      <c r="AA6397">
        <v>7.7181514597797403</v>
      </c>
      <c r="AB6397">
        <v>35.449606872558597</v>
      </c>
      <c r="AC6397">
        <v>40.807406604290009</v>
      </c>
      <c r="AD6397">
        <v>1.1402315971178887E-2</v>
      </c>
      <c r="AE6397">
        <v>23.90802683086989</v>
      </c>
      <c r="AF6397">
        <v>2.8644279241561883E-2</v>
      </c>
      <c r="AG6397">
        <v>8.5794220529073395E-4</v>
      </c>
      <c r="AH6397">
        <v>3.4782065391540523E-3</v>
      </c>
      <c r="AI6397">
        <v>9.3512627482414246</v>
      </c>
      <c r="AJ6397">
        <v>6.4427793319373228</v>
      </c>
      <c r="AK6397">
        <v>13.805871278643608</v>
      </c>
      <c r="AL6397">
        <v>6.0080996181657182</v>
      </c>
      <c r="AM6397">
        <v>100.33230549097061</v>
      </c>
      <c r="AN6397">
        <v>324.8234451535543</v>
      </c>
      <c r="AO6397">
        <v>7.4349149584770208E-2</v>
      </c>
      <c r="AP6397">
        <v>0.89010381412506112</v>
      </c>
    </row>
    <row r="6398" spans="1:42">
      <c r="A6398">
        <v>619.60816169094528</v>
      </c>
      <c r="B6398">
        <v>447.95235197579217</v>
      </c>
      <c r="C6398">
        <v>316.19786677780451</v>
      </c>
      <c r="D6398">
        <v>171.65580971515311</v>
      </c>
      <c r="E6398">
        <v>-171.65580971515311</v>
      </c>
      <c r="F6398">
        <v>-303.41029491314077</v>
      </c>
      <c r="G6398">
        <v>5.2026258262160063E-2</v>
      </c>
      <c r="H6398">
        <v>166.95593883467751</v>
      </c>
      <c r="I6398">
        <v>3.9546361863613128E-2</v>
      </c>
      <c r="J6398">
        <v>8.3630897998809815E-3</v>
      </c>
      <c r="K6398">
        <v>1.4185544525444507</v>
      </c>
      <c r="L6398">
        <v>35.477869510650635</v>
      </c>
      <c r="M6398">
        <v>20.017422987770615</v>
      </c>
      <c r="N6398">
        <v>100.52506913318635</v>
      </c>
      <c r="O6398">
        <v>0.59455397725105286</v>
      </c>
      <c r="P6398">
        <v>1.21006351047092E-3</v>
      </c>
      <c r="Q6398">
        <v>4.6865898927052806E-2</v>
      </c>
      <c r="R6398">
        <v>0.44136615276336671</v>
      </c>
      <c r="S6398">
        <v>409.3066036809272</v>
      </c>
      <c r="T6398">
        <v>32.846599817276001</v>
      </c>
      <c r="U6398">
        <v>0.34716003835201265</v>
      </c>
      <c r="V6398">
        <v>649.47202205657959</v>
      </c>
      <c r="W6398">
        <v>1</v>
      </c>
      <c r="X6398">
        <v>0.41590818881988523</v>
      </c>
      <c r="Y6398">
        <v>329.14031729894947</v>
      </c>
      <c r="Z6398">
        <v>1</v>
      </c>
      <c r="AA6398">
        <v>4.0819019752025607</v>
      </c>
      <c r="AB6398">
        <v>43.375222290039069</v>
      </c>
      <c r="AC6398">
        <v>128.64655405282974</v>
      </c>
      <c r="AD6398">
        <v>1.4235803000947348E-2</v>
      </c>
      <c r="AE6398">
        <v>1.280192057274018</v>
      </c>
      <c r="AF6398">
        <v>0.21806994438171384</v>
      </c>
      <c r="AG6398">
        <v>3.9446285140662629E-5</v>
      </c>
      <c r="AH6398">
        <v>6.4259540915489197E-3</v>
      </c>
      <c r="AI6398">
        <v>14.733302891254425</v>
      </c>
      <c r="AJ6398">
        <v>4.6351882452036275</v>
      </c>
      <c r="AK6398">
        <v>4.0737449365854266</v>
      </c>
      <c r="AL6398">
        <v>3.808813049277191</v>
      </c>
      <c r="AM6398">
        <v>35.856554448604584</v>
      </c>
      <c r="AN6398">
        <v>413.82198750807817</v>
      </c>
      <c r="AO6398">
        <v>7.0891521096229551E-2</v>
      </c>
      <c r="AP6398">
        <v>0.86801365733146674</v>
      </c>
    </row>
    <row r="6399" spans="1:42">
      <c r="A6399">
        <v>678.93955108901139</v>
      </c>
      <c r="B6399">
        <v>717.37750289174437</v>
      </c>
      <c r="C6399">
        <v>952.13102194217151</v>
      </c>
      <c r="D6399">
        <v>-273.19147085316013</v>
      </c>
      <c r="E6399">
        <v>-234.75351905042714</v>
      </c>
      <c r="F6399">
        <v>234.75351905042714</v>
      </c>
      <c r="G6399">
        <v>6.864211452022756E-2</v>
      </c>
      <c r="H6399">
        <v>1917.2710629959261</v>
      </c>
      <c r="I6399">
        <v>2.3669706881046294E-2</v>
      </c>
      <c r="J6399">
        <v>5.3596448421478274E-2</v>
      </c>
      <c r="K6399">
        <v>1.1166649691998958</v>
      </c>
      <c r="L6399">
        <v>59.608169794082642</v>
      </c>
      <c r="M6399">
        <v>767.96152938032844</v>
      </c>
      <c r="N6399">
        <v>126.6965949523926</v>
      </c>
      <c r="O6399">
        <v>0.95055779814720154</v>
      </c>
      <c r="P6399">
        <v>3.4376628133985726E-3</v>
      </c>
      <c r="Q6399">
        <v>6.7990227275424526E-3</v>
      </c>
      <c r="R6399">
        <v>0.42657565116882323</v>
      </c>
      <c r="S6399">
        <v>855.49021029483833</v>
      </c>
      <c r="T6399">
        <v>48.382231593132019</v>
      </c>
      <c r="U6399">
        <v>0.30077636301517491</v>
      </c>
      <c r="V6399">
        <v>583.32071304321289</v>
      </c>
      <c r="W6399">
        <v>1</v>
      </c>
      <c r="X6399">
        <v>0.28176717877388002</v>
      </c>
      <c r="Y6399">
        <v>652.98738202897198</v>
      </c>
      <c r="Z6399">
        <v>1</v>
      </c>
      <c r="AA6399">
        <v>36.347899492425924</v>
      </c>
      <c r="AB6399">
        <v>43.428753234863287</v>
      </c>
      <c r="AC6399">
        <v>194.38923448324203</v>
      </c>
      <c r="AD6399">
        <v>5.5961022010216346E-3</v>
      </c>
      <c r="AE6399">
        <v>15.014411259860799</v>
      </c>
      <c r="AF6399">
        <v>0.2521601164340973</v>
      </c>
      <c r="AG6399">
        <v>9.8820673444015251E-4</v>
      </c>
      <c r="AH6399">
        <v>3.8382108759880067E-2</v>
      </c>
      <c r="AI6399">
        <v>6.7679318785667419</v>
      </c>
      <c r="AJ6399">
        <v>0.26858833323007009</v>
      </c>
      <c r="AK6399">
        <v>40.551768960356711</v>
      </c>
      <c r="AL6399">
        <v>6.379007645911912</v>
      </c>
      <c r="AM6399">
        <v>103.63128615617752</v>
      </c>
      <c r="AN6399">
        <v>664.98402825953167</v>
      </c>
      <c r="AO6399">
        <v>8.7424323439598078E-2</v>
      </c>
      <c r="AP6399">
        <v>0.90465668344497696</v>
      </c>
    </row>
    <row r="6400" spans="1:42">
      <c r="A6400">
        <v>828.95478405905271</v>
      </c>
      <c r="B6400">
        <v>690.90484693478584</v>
      </c>
      <c r="C6400">
        <v>496.00197735610487</v>
      </c>
      <c r="D6400">
        <v>138.04993712426688</v>
      </c>
      <c r="E6400">
        <v>-138.04993712426688</v>
      </c>
      <c r="F6400">
        <v>-332.95280670294784</v>
      </c>
      <c r="G6400">
        <v>6.8716533078221967E-2</v>
      </c>
      <c r="H6400">
        <v>656.23642941684989</v>
      </c>
      <c r="I6400">
        <v>3.9607097804546354E-2</v>
      </c>
      <c r="J6400">
        <v>2.2348439931869503E-2</v>
      </c>
      <c r="K6400">
        <v>1.9365819533884525</v>
      </c>
      <c r="L6400">
        <v>62.441120147705078</v>
      </c>
      <c r="M6400">
        <v>9.8513653386855999</v>
      </c>
      <c r="N6400">
        <v>146.66264732036592</v>
      </c>
      <c r="O6400">
        <v>0.82748189568519592</v>
      </c>
      <c r="P6400">
        <v>6.7801442676120325E-3</v>
      </c>
      <c r="Q6400">
        <v>2.9835388342539463E-2</v>
      </c>
      <c r="R6400">
        <v>0.47626081943511966</v>
      </c>
      <c r="S6400">
        <v>1061.8300482322468</v>
      </c>
      <c r="T6400">
        <v>34.858572483062744</v>
      </c>
      <c r="U6400">
        <v>0.33670417487621307</v>
      </c>
      <c r="V6400">
        <v>628.4160852432251</v>
      </c>
      <c r="W6400">
        <v>1</v>
      </c>
      <c r="X6400">
        <v>0.34555781126022339</v>
      </c>
      <c r="Y6400">
        <v>670.94255610165419</v>
      </c>
      <c r="Z6400">
        <v>1</v>
      </c>
      <c r="AA6400">
        <v>25.999430240697865</v>
      </c>
      <c r="AB6400">
        <v>32.508461425781256</v>
      </c>
      <c r="AC6400">
        <v>79.143960773944855</v>
      </c>
      <c r="AD6400">
        <v>7.4547221517970415E-3</v>
      </c>
      <c r="AE6400">
        <v>44.60349418686657</v>
      </c>
      <c r="AF6400">
        <v>0.24662074327468866</v>
      </c>
      <c r="AG6400">
        <v>1.1220387855678912E-3</v>
      </c>
      <c r="AH6400">
        <v>4.9704051983356472E-2</v>
      </c>
      <c r="AI6400">
        <v>9.5260801911354065</v>
      </c>
      <c r="AJ6400">
        <v>4.5886942025857591</v>
      </c>
      <c r="AK6400">
        <v>12.959353063702583</v>
      </c>
      <c r="AL6400">
        <v>5.8355995973543608</v>
      </c>
      <c r="AM6400">
        <v>72.947838199138644</v>
      </c>
      <c r="AN6400">
        <v>340.68864798102288</v>
      </c>
      <c r="AO6400">
        <v>7.6578766942024229E-2</v>
      </c>
      <c r="AP6400">
        <v>0.83243619751930242</v>
      </c>
    </row>
    <row r="6401" spans="1:42">
      <c r="A6401">
        <v>125.38731128608742</v>
      </c>
      <c r="B6401">
        <v>-246.559202484026</v>
      </c>
      <c r="C6401">
        <v>240.83527608343178</v>
      </c>
      <c r="D6401">
        <v>-115.44796479734435</v>
      </c>
      <c r="E6401">
        <v>-487.39447856745778</v>
      </c>
      <c r="F6401">
        <v>115.44796479734435</v>
      </c>
      <c r="G6401">
        <v>8.4507279406910413E-2</v>
      </c>
      <c r="H6401">
        <v>895.06693928562061</v>
      </c>
      <c r="I6401">
        <v>4.1795828640460969E-2</v>
      </c>
      <c r="J6401">
        <v>5.5486450195312495E-3</v>
      </c>
      <c r="K6401">
        <v>1.5165516400039194</v>
      </c>
      <c r="L6401">
        <v>78.000997304916382</v>
      </c>
      <c r="M6401">
        <v>15.256474292057327</v>
      </c>
      <c r="N6401">
        <v>22.879245463180546</v>
      </c>
      <c r="O6401">
        <v>0.65959522128105164</v>
      </c>
      <c r="P6401">
        <v>2.0711523850758869E-2</v>
      </c>
      <c r="Q6401">
        <v>1.0915622128380667E-2</v>
      </c>
      <c r="R6401">
        <v>0.44167135238647459</v>
      </c>
      <c r="S6401">
        <v>605.0451011552168</v>
      </c>
      <c r="T6401">
        <v>45.009425282478333</v>
      </c>
      <c r="U6401">
        <v>0.4164395219087601</v>
      </c>
      <c r="V6401">
        <v>459.71693992614746</v>
      </c>
      <c r="W6401">
        <v>1</v>
      </c>
      <c r="X6401">
        <v>0.41837116599082946</v>
      </c>
      <c r="Y6401">
        <v>617.6976570000196</v>
      </c>
      <c r="Z6401">
        <v>1</v>
      </c>
      <c r="AA6401">
        <v>29.643449502000816</v>
      </c>
      <c r="AB6401">
        <v>102.23420233154297</v>
      </c>
      <c r="AC6401">
        <v>95.538716018199921</v>
      </c>
      <c r="AD6401">
        <v>1.4149791358882547E-2</v>
      </c>
      <c r="AE6401">
        <v>2.1783515583040525</v>
      </c>
      <c r="AF6401">
        <v>0.29695574641227718</v>
      </c>
      <c r="AG6401">
        <v>1.2730492075288479E-3</v>
      </c>
      <c r="AH6401">
        <v>2.5133900308609007E-2</v>
      </c>
      <c r="AI6401">
        <v>24.3385049700737</v>
      </c>
      <c r="AJ6401">
        <v>0.65803640246591411</v>
      </c>
      <c r="AK6401">
        <v>26.921682717204092</v>
      </c>
      <c r="AL6401">
        <v>2.9118394671069447</v>
      </c>
      <c r="AM6401">
        <v>29.562428534030914</v>
      </c>
      <c r="AN6401">
        <v>818.36592881581919</v>
      </c>
      <c r="AO6401">
        <v>5.1166603922843931E-2</v>
      </c>
      <c r="AP6401">
        <v>0.92600342941284197</v>
      </c>
    </row>
    <row r="6402" spans="1:42">
      <c r="A6402">
        <v>654.18513479420869</v>
      </c>
      <c r="B6402">
        <v>670.80087159809455</v>
      </c>
      <c r="C6402">
        <v>822.78212089792078</v>
      </c>
      <c r="D6402">
        <v>-168.59698610371208</v>
      </c>
      <c r="E6402">
        <v>-151.98124929982623</v>
      </c>
      <c r="F6402">
        <v>151.98124929982623</v>
      </c>
      <c r="G6402">
        <v>5.4058452008708617E-2</v>
      </c>
      <c r="H6402">
        <v>2070.9343366035214</v>
      </c>
      <c r="I6402">
        <v>5.5274084508419037E-2</v>
      </c>
      <c r="J6402">
        <v>7.8838680505752559E-2</v>
      </c>
      <c r="K6402">
        <v>1.8425976626217364</v>
      </c>
      <c r="L6402">
        <v>58.19965124130249</v>
      </c>
      <c r="M6402">
        <v>228.18761758424395</v>
      </c>
      <c r="N6402">
        <v>98.420192103004467</v>
      </c>
      <c r="O6402">
        <v>0.6858847439289093</v>
      </c>
      <c r="P6402">
        <v>1.3111226611667207E-2</v>
      </c>
      <c r="Q6402">
        <v>3.8603451569875075E-2</v>
      </c>
      <c r="R6402">
        <v>0.44198419094085695</v>
      </c>
      <c r="S6402">
        <v>450.1893158945204</v>
      </c>
      <c r="T6402">
        <v>37.05717921257019</v>
      </c>
      <c r="U6402">
        <v>0.3576362890005112</v>
      </c>
      <c r="V6402">
        <v>572.36030101776123</v>
      </c>
      <c r="W6402">
        <v>1</v>
      </c>
      <c r="X6402">
        <v>0.31691172599792483</v>
      </c>
      <c r="Y6402">
        <v>607.90276804585119</v>
      </c>
      <c r="Z6402">
        <v>1</v>
      </c>
      <c r="AA6402">
        <v>5.1584677829265599</v>
      </c>
      <c r="AB6402">
        <v>155.37217517089846</v>
      </c>
      <c r="AC6402">
        <v>37.962652742862701</v>
      </c>
      <c r="AD6402">
        <v>1.2451496287288828E-2</v>
      </c>
      <c r="AE6402">
        <v>1.0011318113813943</v>
      </c>
      <c r="AF6402">
        <v>0.21630393505096432</v>
      </c>
      <c r="AG6402">
        <v>5.673096907456462E-5</v>
      </c>
      <c r="AH6402">
        <v>3.4719354999065401E-2</v>
      </c>
      <c r="AI6402">
        <v>28.538465797901154</v>
      </c>
      <c r="AJ6402">
        <v>3.5740481393150683</v>
      </c>
      <c r="AK6402">
        <v>61.598659577965734</v>
      </c>
      <c r="AL6402">
        <v>6.8037785641302753</v>
      </c>
      <c r="AM6402">
        <v>103.36363595724106</v>
      </c>
      <c r="AN6402">
        <v>183.00371311705345</v>
      </c>
      <c r="AO6402">
        <v>3.2421339631080626E-2</v>
      </c>
      <c r="AP6402">
        <v>0.89816280722618114</v>
      </c>
    </row>
    <row r="6403" spans="1:42">
      <c r="A6403">
        <v>99.635773596958401</v>
      </c>
      <c r="B6403">
        <v>-189.45364324318069</v>
      </c>
      <c r="C6403">
        <v>25.360006120019449</v>
      </c>
      <c r="D6403">
        <v>74.275767476938952</v>
      </c>
      <c r="E6403">
        <v>-289.08941684013911</v>
      </c>
      <c r="F6403">
        <v>-74.275767476938952</v>
      </c>
      <c r="G6403">
        <v>4.0318796701528138E-3</v>
      </c>
      <c r="H6403">
        <v>95.513262689307496</v>
      </c>
      <c r="I6403">
        <v>4.1933383047580722E-2</v>
      </c>
      <c r="J6403">
        <v>2.8721613407135006E-2</v>
      </c>
      <c r="K6403">
        <v>1.4130128992021083</v>
      </c>
      <c r="L6403">
        <v>65.233966112136841</v>
      </c>
      <c r="M6403">
        <v>58.859991120189385</v>
      </c>
      <c r="N6403">
        <v>24.639378926849368</v>
      </c>
      <c r="O6403">
        <v>0.59483084082603455</v>
      </c>
      <c r="P6403">
        <v>1.9358053684234617E-2</v>
      </c>
      <c r="Q6403">
        <v>4.6744125419192838E-2</v>
      </c>
      <c r="R6403">
        <v>0.46615899085998536</v>
      </c>
      <c r="S6403">
        <v>760.72628718635747</v>
      </c>
      <c r="T6403">
        <v>28.191813826560974</v>
      </c>
      <c r="U6403">
        <v>0.35813451826572418</v>
      </c>
      <c r="V6403">
        <v>532.14969635009766</v>
      </c>
      <c r="W6403">
        <v>1</v>
      </c>
      <c r="X6403">
        <v>0.41973272919654847</v>
      </c>
      <c r="Y6403">
        <v>503.82629888561735</v>
      </c>
      <c r="Z6403">
        <v>1</v>
      </c>
      <c r="AA6403">
        <v>21.714916361551289</v>
      </c>
      <c r="AB6403">
        <v>86.681672912597662</v>
      </c>
      <c r="AC6403">
        <v>129.42888587713242</v>
      </c>
      <c r="AD6403">
        <v>1.2578374096471022E-2</v>
      </c>
      <c r="AE6403">
        <v>5.385184360155475</v>
      </c>
      <c r="AF6403">
        <v>1.5962326526641826E-3</v>
      </c>
      <c r="AG6403">
        <v>1.0697175757394069E-3</v>
      </c>
      <c r="AH6403">
        <v>3.6945098519325259E-2</v>
      </c>
      <c r="AI6403">
        <v>9.4583067297935486</v>
      </c>
      <c r="AJ6403">
        <v>1.4268299277695988</v>
      </c>
      <c r="AK6403">
        <v>47.46724035680294</v>
      </c>
      <c r="AL6403">
        <v>-3.0202077184792842E-2</v>
      </c>
      <c r="AM6403">
        <v>38.567224323749542</v>
      </c>
      <c r="AN6403">
        <v>695.77833708742924</v>
      </c>
      <c r="AO6403">
        <v>7.6544130682945244E-2</v>
      </c>
      <c r="AP6403">
        <v>0.90039441823959365</v>
      </c>
    </row>
    <row r="6404" spans="1:42">
      <c r="A6404">
        <v>1087.3444044392661</v>
      </c>
      <c r="B6404">
        <v>2039.7834790941738</v>
      </c>
      <c r="C6404">
        <v>1695.8905618032304</v>
      </c>
      <c r="D6404">
        <v>-952.4390746549077</v>
      </c>
      <c r="E6404">
        <v>343.89291729094339</v>
      </c>
      <c r="F6404">
        <v>-343.89291729094339</v>
      </c>
      <c r="G6404">
        <v>2.5119846354855809E-2</v>
      </c>
      <c r="H6404">
        <v>2329.0135934717109</v>
      </c>
      <c r="I6404">
        <v>3.835304707288742E-2</v>
      </c>
      <c r="J6404">
        <v>2.1531687498092651E-2</v>
      </c>
      <c r="K6404">
        <v>1.7009673334181308</v>
      </c>
      <c r="L6404">
        <v>47.538008689880371</v>
      </c>
      <c r="M6404">
        <v>2527.7425909399717</v>
      </c>
      <c r="N6404">
        <v>107.70943580532075</v>
      </c>
      <c r="O6404">
        <v>0.98363581299781799</v>
      </c>
      <c r="P6404">
        <v>1.8536996523539222E-2</v>
      </c>
      <c r="Q6404">
        <v>1.544575050142076E-2</v>
      </c>
      <c r="R6404">
        <v>0.45713734149932861</v>
      </c>
      <c r="S6404">
        <v>378.23827673061038</v>
      </c>
      <c r="T6404">
        <v>27.44443416595459</v>
      </c>
      <c r="U6404">
        <v>0.41034029185771947</v>
      </c>
      <c r="V6404">
        <v>542.44968891143799</v>
      </c>
      <c r="W6404">
        <v>1</v>
      </c>
      <c r="X6404">
        <v>0.39397933244705202</v>
      </c>
      <c r="Y6404">
        <v>321.37473809547589</v>
      </c>
      <c r="Z6404">
        <v>1</v>
      </c>
      <c r="AA6404">
        <v>43.685827209310538</v>
      </c>
      <c r="AB6404">
        <v>16.583832275390627</v>
      </c>
      <c r="AC6404">
        <v>60.527129471302032</v>
      </c>
      <c r="AD6404">
        <v>6.8311267428927949E-3</v>
      </c>
      <c r="AE6404">
        <v>12.925517212446914</v>
      </c>
      <c r="AF6404">
        <v>8.9595715999603254E-2</v>
      </c>
      <c r="AG6404">
        <v>8.1516112873651029E-4</v>
      </c>
      <c r="AH6404">
        <v>5.7409112894535062E-2</v>
      </c>
      <c r="AI6404">
        <v>28.211194574832916</v>
      </c>
      <c r="AJ6404">
        <v>2.2446126720458031</v>
      </c>
      <c r="AK6404">
        <v>52.269361622929573</v>
      </c>
      <c r="AL6404">
        <v>5.9553992443448438</v>
      </c>
      <c r="AM6404">
        <v>48.957060515880585</v>
      </c>
      <c r="AN6404">
        <v>281.43345314441757</v>
      </c>
      <c r="AO6404">
        <v>0.10899187099933624</v>
      </c>
      <c r="AP6404">
        <v>0.91793115735054032</v>
      </c>
    </row>
    <row r="6405" spans="1:42">
      <c r="A6405">
        <v>974.10034853110415</v>
      </c>
      <c r="B6405">
        <v>1228.3822194587758</v>
      </c>
      <c r="C6405">
        <v>1184.3511478614316</v>
      </c>
      <c r="D6405">
        <v>-254.28187092767166</v>
      </c>
      <c r="E6405">
        <v>44.03107159734418</v>
      </c>
      <c r="F6405">
        <v>-44.03107159734418</v>
      </c>
      <c r="G6405">
        <v>5.5672020094159051E-2</v>
      </c>
      <c r="H6405">
        <v>2268.6138745709159</v>
      </c>
      <c r="I6405">
        <v>1.5372958481311797E-2</v>
      </c>
      <c r="J6405">
        <v>5.8786862373352053E-2</v>
      </c>
      <c r="K6405">
        <v>1.2508100566089153</v>
      </c>
      <c r="L6405">
        <v>32.727364301681519</v>
      </c>
      <c r="M6405">
        <v>874.09467488828852</v>
      </c>
      <c r="N6405">
        <v>149.44507376136781</v>
      </c>
      <c r="O6405">
        <v>0.89753052592277527</v>
      </c>
      <c r="P6405">
        <v>1.0328342808617485E-2</v>
      </c>
      <c r="Q6405">
        <v>4.411322964562309E-3</v>
      </c>
      <c r="R6405">
        <v>0.47713573455810548</v>
      </c>
      <c r="S6405">
        <v>578.68353726179987</v>
      </c>
      <c r="T6405">
        <v>45.611587166786194</v>
      </c>
      <c r="U6405">
        <v>0.3537696772813797</v>
      </c>
      <c r="V6405">
        <v>558.73665809631348</v>
      </c>
      <c r="W6405">
        <v>1</v>
      </c>
      <c r="X6405">
        <v>0.41170208811759951</v>
      </c>
      <c r="Y6405">
        <v>663.93038379851123</v>
      </c>
      <c r="Z6405">
        <v>1</v>
      </c>
      <c r="AA6405">
        <v>47.905942287874225</v>
      </c>
      <c r="AB6405">
        <v>34.340383728027348</v>
      </c>
      <c r="AC6405">
        <v>194.68492716550827</v>
      </c>
      <c r="AD6405">
        <v>8.4080590142144099E-3</v>
      </c>
      <c r="AE6405">
        <v>1.50869725241073</v>
      </c>
      <c r="AF6405">
        <v>0.21688296675682064</v>
      </c>
      <c r="AG6405">
        <v>8.267774655552634E-4</v>
      </c>
      <c r="AH6405">
        <v>3.6532949447631831E-3</v>
      </c>
      <c r="AI6405">
        <v>14.039263427257538</v>
      </c>
      <c r="AJ6405">
        <v>3.9451176322018799</v>
      </c>
      <c r="AK6405">
        <v>27.675138046145438</v>
      </c>
      <c r="AL6405">
        <v>6.2217042420362745</v>
      </c>
      <c r="AM6405">
        <v>81.440876162052149</v>
      </c>
      <c r="AN6405">
        <v>281.30565865800145</v>
      </c>
      <c r="AO6405">
        <v>9.5444965243339536E-2</v>
      </c>
      <c r="AP6405">
        <v>0.87882806301116956</v>
      </c>
    </row>
    <row r="6406" spans="1:42">
      <c r="A6406">
        <v>1122.0880044303633</v>
      </c>
      <c r="B6406">
        <v>1818.8861622187992</v>
      </c>
      <c r="C6406">
        <v>1317.6560902694225</v>
      </c>
      <c r="D6406">
        <v>-696.7981577884359</v>
      </c>
      <c r="E6406">
        <v>501.23007194937668</v>
      </c>
      <c r="F6406">
        <v>-501.23007194937668</v>
      </c>
      <c r="G6406">
        <v>5.2535100807880417E-2</v>
      </c>
      <c r="H6406">
        <v>1365.8207772044061</v>
      </c>
      <c r="I6406">
        <v>4.581084340810776E-2</v>
      </c>
      <c r="J6406">
        <v>1.0986665010452271E-2</v>
      </c>
      <c r="K6406">
        <v>2.1134685353577138</v>
      </c>
      <c r="L6406">
        <v>48.473160266876221</v>
      </c>
      <c r="M6406">
        <v>1952.5149821124044</v>
      </c>
      <c r="N6406">
        <v>163.57427168903354</v>
      </c>
      <c r="O6406">
        <v>0.839784175157547</v>
      </c>
      <c r="P6406">
        <v>1.815185123019748E-3</v>
      </c>
      <c r="Q6406">
        <v>2.0093676196204287E-2</v>
      </c>
      <c r="R6406">
        <v>0.46278228282928469</v>
      </c>
      <c r="S6406">
        <v>446.88771281274296</v>
      </c>
      <c r="T6406">
        <v>36.136609315872192</v>
      </c>
      <c r="U6406">
        <v>0.31606923520565033</v>
      </c>
      <c r="V6406">
        <v>632.05583095550537</v>
      </c>
      <c r="W6406">
        <v>1</v>
      </c>
      <c r="X6406">
        <v>0.37730323314666747</v>
      </c>
      <c r="Y6406">
        <v>683.6617344888748</v>
      </c>
      <c r="Z6406">
        <v>1</v>
      </c>
      <c r="AA6406">
        <v>33.761967221021656</v>
      </c>
      <c r="AB6406">
        <v>5.0304014892578133</v>
      </c>
      <c r="AC6406">
        <v>132.7062264084816</v>
      </c>
      <c r="AD6406">
        <v>1.185513194809612E-2</v>
      </c>
      <c r="AE6406">
        <v>60.082456099644538</v>
      </c>
      <c r="AF6406">
        <v>7.0349235534667959E-2</v>
      </c>
      <c r="AG6406">
        <v>2.6404868991204326E-4</v>
      </c>
      <c r="AH6406">
        <v>9.0327433943748463E-3</v>
      </c>
      <c r="AI6406">
        <v>21.259415447711945</v>
      </c>
      <c r="AJ6406">
        <v>5.3289613145298889</v>
      </c>
      <c r="AK6406">
        <v>29.07852157652378</v>
      </c>
      <c r="AL6406">
        <v>4.9175477840203019</v>
      </c>
      <c r="AM6406">
        <v>37.939623105525968</v>
      </c>
      <c r="AN6406">
        <v>243.16648792371564</v>
      </c>
      <c r="AO6406">
        <v>8.3892289757728583E-2</v>
      </c>
      <c r="AP6406">
        <v>0.87596134066581732</v>
      </c>
    </row>
    <row r="6407" spans="1:42">
      <c r="A6407">
        <v>994.57766282136379</v>
      </c>
      <c r="B6407">
        <v>4196.6811120273351</v>
      </c>
      <c r="C6407">
        <v>2872.8466287431247</v>
      </c>
      <c r="D6407">
        <v>-3202.1034492059712</v>
      </c>
      <c r="E6407">
        <v>1323.8344832842104</v>
      </c>
      <c r="F6407">
        <v>-1323.8344832842104</v>
      </c>
      <c r="G6407">
        <v>2.4101741939247801E-2</v>
      </c>
      <c r="H6407">
        <v>841.58313075646754</v>
      </c>
      <c r="I6407">
        <v>2.7980338633060452E-2</v>
      </c>
      <c r="J6407">
        <v>3.4417853832244875E-2</v>
      </c>
      <c r="K6407">
        <v>1.3760732696950435</v>
      </c>
      <c r="L6407">
        <v>79.743276834487915</v>
      </c>
      <c r="M6407">
        <v>8600.101727888099</v>
      </c>
      <c r="N6407">
        <v>95.426456822204599</v>
      </c>
      <c r="O6407">
        <v>0.7680421769618988</v>
      </c>
      <c r="P6407">
        <v>1.9778776857588023E-2</v>
      </c>
      <c r="Q6407">
        <v>1.2590012073516843E-2</v>
      </c>
      <c r="R6407">
        <v>0.42884718894958496</v>
      </c>
      <c r="S6407">
        <v>666.39541498513768</v>
      </c>
      <c r="T6407">
        <v>27.104255557060242</v>
      </c>
      <c r="U6407">
        <v>0.31532558977603914</v>
      </c>
      <c r="V6407">
        <v>612.63456344604492</v>
      </c>
      <c r="W6407">
        <v>1</v>
      </c>
      <c r="X6407">
        <v>0.38017829060554509</v>
      </c>
      <c r="Y6407">
        <v>390.62020800301752</v>
      </c>
      <c r="Z6407">
        <v>1</v>
      </c>
      <c r="AA6407">
        <v>3.4808043415164951</v>
      </c>
      <c r="AB6407">
        <v>38.517053527832033</v>
      </c>
      <c r="AC6407">
        <v>198.30604642629623</v>
      </c>
      <c r="AD6407">
        <v>7.2019136868990384E-3</v>
      </c>
      <c r="AE6407">
        <v>23.149234964145212</v>
      </c>
      <c r="AF6407">
        <v>4.7259918451309196E-2</v>
      </c>
      <c r="AG6407">
        <v>8.2315271060402913E-4</v>
      </c>
      <c r="AH6407">
        <v>5.7083092856407162E-2</v>
      </c>
      <c r="AI6407">
        <v>12.088027894496918</v>
      </c>
      <c r="AJ6407">
        <v>15.333444643028539</v>
      </c>
      <c r="AK6407">
        <v>15.730109061598778</v>
      </c>
      <c r="AL6407">
        <v>7.811359366313714</v>
      </c>
      <c r="AM6407">
        <v>72.379172623157501</v>
      </c>
      <c r="AN6407">
        <v>479.68822227294027</v>
      </c>
      <c r="AO6407">
        <v>6.17708410024643E-2</v>
      </c>
      <c r="AP6407">
        <v>0.81239457368850709</v>
      </c>
    </row>
    <row r="6408" spans="1:42">
      <c r="A6408">
        <v>107.04292048136068</v>
      </c>
      <c r="B6408">
        <v>-147.44031600193847</v>
      </c>
      <c r="C6408">
        <v>653.15705556551598</v>
      </c>
      <c r="D6408">
        <v>-546.11413508415535</v>
      </c>
      <c r="E6408">
        <v>-800.5973715674545</v>
      </c>
      <c r="F6408">
        <v>546.11413508415535</v>
      </c>
      <c r="G6408">
        <v>5.8142887886977447E-2</v>
      </c>
      <c r="H6408">
        <v>2500.3215106619673</v>
      </c>
      <c r="I6408">
        <v>2.3916089236736299E-2</v>
      </c>
      <c r="J6408">
        <v>3.6030395269393924E-2</v>
      </c>
      <c r="K6408">
        <v>1.197960966926813</v>
      </c>
      <c r="L6408">
        <v>38.348245620727539</v>
      </c>
      <c r="M6408">
        <v>1.4495961122203875</v>
      </c>
      <c r="N6408">
        <v>24.923228953361512</v>
      </c>
      <c r="O6408">
        <v>0.71761718392372131</v>
      </c>
      <c r="P6408">
        <v>1.0828957557678221E-2</v>
      </c>
      <c r="Q6408">
        <v>2.7303793324364552E-2</v>
      </c>
      <c r="R6408">
        <v>0.44931696414947508</v>
      </c>
      <c r="S6408">
        <v>916.33560563085302</v>
      </c>
      <c r="T6408">
        <v>35.754859447479248</v>
      </c>
      <c r="U6408">
        <v>0.3889765614271164</v>
      </c>
      <c r="V6408">
        <v>594.90187168121338</v>
      </c>
      <c r="W6408">
        <v>1</v>
      </c>
      <c r="X6408">
        <v>0.35911548376083374</v>
      </c>
      <c r="Y6408">
        <v>410.76464160446574</v>
      </c>
      <c r="Z6408">
        <v>1</v>
      </c>
      <c r="AA6408">
        <v>2.6139201129817966</v>
      </c>
      <c r="AB6408">
        <v>155.10835156250002</v>
      </c>
      <c r="AC6408">
        <v>75.109989941120148</v>
      </c>
      <c r="AD6408">
        <v>5.4757354605911128E-3</v>
      </c>
      <c r="AE6408">
        <v>63.219698154109146</v>
      </c>
      <c r="AF6408">
        <v>0.19645084619522091</v>
      </c>
      <c r="AG6408">
        <v>6.9506477415959489E-5</v>
      </c>
      <c r="AH6408">
        <v>4.882026969194412E-2</v>
      </c>
      <c r="AI6408">
        <v>9.8758164048194885</v>
      </c>
      <c r="AJ6408">
        <v>5.3944651010380369</v>
      </c>
      <c r="AK6408">
        <v>49.439285801053046</v>
      </c>
      <c r="AL6408">
        <v>6.2482920939435553</v>
      </c>
      <c r="AM6408">
        <v>101.70310839414597</v>
      </c>
      <c r="AN6408">
        <v>625.06724773221481</v>
      </c>
      <c r="AO6408">
        <v>5.9597571492195134E-2</v>
      </c>
      <c r="AP6408">
        <v>0.81604962182044993</v>
      </c>
    </row>
    <row r="6409" spans="1:42">
      <c r="A6409">
        <v>1091.6657831654643</v>
      </c>
      <c r="B6409">
        <v>913.75451630625366</v>
      </c>
      <c r="C6409">
        <v>777.374286163595</v>
      </c>
      <c r="D6409">
        <v>177.91126685921063</v>
      </c>
      <c r="E6409">
        <v>-177.91126685921063</v>
      </c>
      <c r="F6409">
        <v>-314.29149700186929</v>
      </c>
      <c r="G6409">
        <v>3.4223938268458473E-2</v>
      </c>
      <c r="H6409">
        <v>1316.3010842436629</v>
      </c>
      <c r="I6409">
        <v>3.2462127506732941E-2</v>
      </c>
      <c r="J6409">
        <v>5.7946252822875979E-2</v>
      </c>
      <c r="K6409">
        <v>1.4014343560874463</v>
      </c>
      <c r="L6409">
        <v>18.22933554649353</v>
      </c>
      <c r="M6409">
        <v>17.629942203225625</v>
      </c>
      <c r="N6409">
        <v>133.40157840232851</v>
      </c>
      <c r="O6409">
        <v>0.81735822558403015</v>
      </c>
      <c r="P6409">
        <v>1.5827981048160127E-2</v>
      </c>
      <c r="Q6409">
        <v>2.9957330332862003E-2</v>
      </c>
      <c r="R6409">
        <v>0.49456239700317384</v>
      </c>
      <c r="S6409">
        <v>362.31760711899994</v>
      </c>
      <c r="T6409">
        <v>38.174274563789368</v>
      </c>
      <c r="U6409">
        <v>0.44713636219501496</v>
      </c>
      <c r="V6409">
        <v>535.16421318054199</v>
      </c>
      <c r="W6409">
        <v>1</v>
      </c>
      <c r="X6409">
        <v>0.40751546263694766</v>
      </c>
      <c r="Y6409">
        <v>357.99594640032905</v>
      </c>
      <c r="Z6409">
        <v>1</v>
      </c>
      <c r="AA6409">
        <v>20.195641926774982</v>
      </c>
      <c r="AB6409">
        <v>9.5279010620117202</v>
      </c>
      <c r="AC6409">
        <v>69.337348639965057</v>
      </c>
      <c r="AD6409">
        <v>9.3547364585420002E-3</v>
      </c>
      <c r="AE6409">
        <v>17.409505405313872</v>
      </c>
      <c r="AF6409">
        <v>0.11471988558769225</v>
      </c>
      <c r="AG6409">
        <v>2.4912099350940948E-4</v>
      </c>
      <c r="AH6409">
        <v>5.2782044744491573E-2</v>
      </c>
      <c r="AI6409">
        <v>23.534104526042938</v>
      </c>
      <c r="AJ6409">
        <v>1.2998374454674055</v>
      </c>
      <c r="AK6409">
        <v>30.445392538905143</v>
      </c>
      <c r="AL6409">
        <v>4.6591575778054466</v>
      </c>
      <c r="AM6409">
        <v>84.175363218784327</v>
      </c>
      <c r="AN6409">
        <v>434.88469748647356</v>
      </c>
      <c r="AO6409">
        <v>9.4030913233757021E-2</v>
      </c>
      <c r="AP6409">
        <v>0.84911970710754403</v>
      </c>
    </row>
    <row r="6410" spans="1:42">
      <c r="A6410">
        <v>659.38723109658417</v>
      </c>
      <c r="B6410">
        <v>536.66166317025863</v>
      </c>
      <c r="C6410">
        <v>338.57707182909473</v>
      </c>
      <c r="D6410">
        <v>122.72556792632554</v>
      </c>
      <c r="E6410">
        <v>-122.72556792632554</v>
      </c>
      <c r="F6410">
        <v>-320.81015926748944</v>
      </c>
      <c r="G6410">
        <v>4.8997561452893421E-3</v>
      </c>
      <c r="H6410">
        <v>277.77271321254636</v>
      </c>
      <c r="I6410">
        <v>5.3629783093929288E-2</v>
      </c>
      <c r="J6410">
        <v>8.7663488626480102E-2</v>
      </c>
      <c r="K6410">
        <v>1.6444817680180073</v>
      </c>
      <c r="L6410">
        <v>77.426326274871826</v>
      </c>
      <c r="M6410">
        <v>81.513449843616144</v>
      </c>
      <c r="N6410">
        <v>135.95274773502354</v>
      </c>
      <c r="O6410">
        <v>0.58872297406196594</v>
      </c>
      <c r="P6410">
        <v>2.162163522508409E-2</v>
      </c>
      <c r="Q6410">
        <v>1.8871729056040443E-2</v>
      </c>
      <c r="R6410">
        <v>0.47335027217864989</v>
      </c>
      <c r="S6410">
        <v>623.22349971561937</v>
      </c>
      <c r="T6410">
        <v>48.065847158432007</v>
      </c>
      <c r="U6410">
        <v>0.28064735352993014</v>
      </c>
      <c r="V6410">
        <v>523.18751811981201</v>
      </c>
      <c r="W6410">
        <v>1</v>
      </c>
      <c r="X6410">
        <v>0.30099384307861332</v>
      </c>
      <c r="Y6410">
        <v>441.25896941561848</v>
      </c>
      <c r="Z6410">
        <v>1</v>
      </c>
      <c r="AA6410">
        <v>15.412019273862841</v>
      </c>
      <c r="AB6410">
        <v>105.5636512451172</v>
      </c>
      <c r="AC6410">
        <v>191.13655239343643</v>
      </c>
      <c r="AD6410">
        <v>2.8914215218307626E-3</v>
      </c>
      <c r="AE6410">
        <v>4.3095030243235106</v>
      </c>
      <c r="AF6410">
        <v>1.4976353645324701E-2</v>
      </c>
      <c r="AG6410">
        <v>1.1616423722555066E-3</v>
      </c>
      <c r="AH6410">
        <v>1.3395757949352263E-2</v>
      </c>
      <c r="AI6410">
        <v>25.183749496936798</v>
      </c>
      <c r="AJ6410">
        <v>3.72268121338975</v>
      </c>
      <c r="AK6410">
        <v>8.4551033931970601</v>
      </c>
      <c r="AL6410">
        <v>6.7810401976201904</v>
      </c>
      <c r="AM6410">
        <v>70.991449487209323</v>
      </c>
      <c r="AN6410">
        <v>345.10203012659412</v>
      </c>
      <c r="AO6410">
        <v>0.10879948866367341</v>
      </c>
      <c r="AP6410">
        <v>0.91716218733787547</v>
      </c>
    </row>
    <row r="6411" spans="1:42">
      <c r="A6411">
        <v>1151.6622600004009</v>
      </c>
      <c r="B6411">
        <v>1086.6533397385556</v>
      </c>
      <c r="C6411">
        <v>706.63866540485742</v>
      </c>
      <c r="D6411">
        <v>65.008920261845333</v>
      </c>
      <c r="E6411">
        <v>-65.008920261845333</v>
      </c>
      <c r="F6411">
        <v>-445.0235945955435</v>
      </c>
      <c r="G6411">
        <v>7.5291916706971981E-2</v>
      </c>
      <c r="H6411">
        <v>981.62981753065947</v>
      </c>
      <c r="I6411">
        <v>5.1881374418735506E-2</v>
      </c>
      <c r="J6411">
        <v>5.2518177509307859E-2</v>
      </c>
      <c r="K6411">
        <v>1.0222846060693265</v>
      </c>
      <c r="L6411">
        <v>65.162469148635864</v>
      </c>
      <c r="M6411">
        <v>81.391546772381147</v>
      </c>
      <c r="N6411">
        <v>173.90508723220827</v>
      </c>
      <c r="O6411">
        <v>0.54367813467979431</v>
      </c>
      <c r="P6411">
        <v>6.0915424029032378E-3</v>
      </c>
      <c r="Q6411">
        <v>1.3764200051625567E-2</v>
      </c>
      <c r="R6411">
        <v>0.49844883918762206</v>
      </c>
      <c r="S6411">
        <v>490.61160395458421</v>
      </c>
      <c r="T6411">
        <v>39.760670065879822</v>
      </c>
      <c r="U6411">
        <v>0.36667086660861969</v>
      </c>
      <c r="V6411">
        <v>638.93547058105469</v>
      </c>
      <c r="W6411">
        <v>1</v>
      </c>
      <c r="X6411">
        <v>0.44142905831336976</v>
      </c>
      <c r="Y6411">
        <v>559.84457632778754</v>
      </c>
      <c r="Z6411">
        <v>1</v>
      </c>
      <c r="AA6411">
        <v>47.096524291696554</v>
      </c>
      <c r="AB6411">
        <v>6.7226450805664069</v>
      </c>
      <c r="AC6411">
        <v>166.29171222448349</v>
      </c>
      <c r="AD6411">
        <v>1.0306731656066374E-2</v>
      </c>
      <c r="AE6411">
        <v>8.5696250710267581</v>
      </c>
      <c r="AF6411">
        <v>0.29521074414253234</v>
      </c>
      <c r="AG6411">
        <v>7.3272591785477541E-4</v>
      </c>
      <c r="AH6411">
        <v>5.231589818000793E-3</v>
      </c>
      <c r="AI6411">
        <v>19.307974278926849</v>
      </c>
      <c r="AJ6411">
        <v>8.0417646306536987</v>
      </c>
      <c r="AK6411">
        <v>50.470702223181725</v>
      </c>
      <c r="AL6411">
        <v>2.6503497536198619</v>
      </c>
      <c r="AM6411">
        <v>33.967033398151401</v>
      </c>
      <c r="AN6411">
        <v>234.72558681851555</v>
      </c>
      <c r="AO6411">
        <v>9.1435509085655203E-2</v>
      </c>
      <c r="AP6411">
        <v>0.8343085169792176</v>
      </c>
    </row>
    <row r="6412" spans="1:42">
      <c r="A6412">
        <v>1145.2651915012682</v>
      </c>
      <c r="B6412">
        <v>1092.9128060210176</v>
      </c>
      <c r="C6412">
        <v>1387.8171173980331</v>
      </c>
      <c r="D6412">
        <v>-242.55192589676494</v>
      </c>
      <c r="E6412">
        <v>-294.90431137701557</v>
      </c>
      <c r="F6412">
        <v>242.55192589676494</v>
      </c>
      <c r="G6412">
        <v>-2.3418652533943886E-3</v>
      </c>
      <c r="H6412">
        <v>3587.5978268123272</v>
      </c>
      <c r="I6412">
        <v>2.2245931327342986E-2</v>
      </c>
      <c r="J6412">
        <v>4.1466633558273319E-2</v>
      </c>
      <c r="K6412">
        <v>1.8089658324301241</v>
      </c>
      <c r="L6412">
        <v>29.984135627746582</v>
      </c>
      <c r="M6412">
        <v>119.10510192919094</v>
      </c>
      <c r="N6412">
        <v>155.03565410823825</v>
      </c>
      <c r="O6412">
        <v>0.72205296158790588</v>
      </c>
      <c r="P6412">
        <v>1.5320306883917912E-2</v>
      </c>
      <c r="Q6412">
        <v>4.0312728616926398E-2</v>
      </c>
      <c r="R6412">
        <v>0.46457703113555909</v>
      </c>
      <c r="S6412">
        <v>1132.8860745125423</v>
      </c>
      <c r="T6412">
        <v>31.872367858886719</v>
      </c>
      <c r="U6412">
        <v>0.41712958514690401</v>
      </c>
      <c r="V6412">
        <v>575.71403980255127</v>
      </c>
      <c r="W6412">
        <v>1</v>
      </c>
      <c r="X6412">
        <v>0.33401802301406863</v>
      </c>
      <c r="Y6412">
        <v>460.68395360942679</v>
      </c>
      <c r="Z6412">
        <v>1</v>
      </c>
      <c r="AA6412">
        <v>40.272666686086659</v>
      </c>
      <c r="AB6412">
        <v>155.93176928710938</v>
      </c>
      <c r="AC6412">
        <v>33.7690070271492</v>
      </c>
      <c r="AD6412">
        <v>3.7691572792509682E-3</v>
      </c>
      <c r="AE6412">
        <v>3.5529586859214946</v>
      </c>
      <c r="AF6412">
        <v>-1.0152733325958254E-2</v>
      </c>
      <c r="AG6412">
        <v>1.276756958443653E-3</v>
      </c>
      <c r="AH6412">
        <v>3.9175754797458648E-2</v>
      </c>
      <c r="AI6412">
        <v>22.940355837345123</v>
      </c>
      <c r="AJ6412">
        <v>2.3200067162875166</v>
      </c>
      <c r="AK6412">
        <v>44.111444934010507</v>
      </c>
      <c r="AL6412">
        <v>4.7157555762081644</v>
      </c>
      <c r="AM6412">
        <v>25.822602927684784</v>
      </c>
      <c r="AN6412">
        <v>222.7652450409833</v>
      </c>
      <c r="AO6412">
        <v>9.5250360608100895E-2</v>
      </c>
      <c r="AP6412">
        <v>0.89052889561653148</v>
      </c>
    </row>
    <row r="6413" spans="1:42">
      <c r="A6413">
        <v>974.91999307772539</v>
      </c>
      <c r="B6413">
        <v>633.62753895889728</v>
      </c>
      <c r="C6413">
        <v>475.18782194258586</v>
      </c>
      <c r="D6413">
        <v>341.29245411882812</v>
      </c>
      <c r="E6413">
        <v>-341.29245411882812</v>
      </c>
      <c r="F6413">
        <v>-499.73217113513954</v>
      </c>
      <c r="G6413">
        <v>5.0061801564410979E-2</v>
      </c>
      <c r="H6413">
        <v>390.44039328458882</v>
      </c>
      <c r="I6413">
        <v>5.9423198997974394E-2</v>
      </c>
      <c r="J6413">
        <v>8.1750449180603021E-2</v>
      </c>
      <c r="K6413">
        <v>1.1232575950801373</v>
      </c>
      <c r="L6413">
        <v>12.392653226852417</v>
      </c>
      <c r="M6413">
        <v>74.470322386602561</v>
      </c>
      <c r="N6413">
        <v>191.26610547981264</v>
      </c>
      <c r="O6413">
        <v>0.93397089838981628</v>
      </c>
      <c r="P6413">
        <v>2.3327843083275686E-2</v>
      </c>
      <c r="Q6413">
        <v>5.9603282610575349E-3</v>
      </c>
      <c r="R6413">
        <v>0.45744743347167971</v>
      </c>
      <c r="S6413">
        <v>1170.799455895881</v>
      </c>
      <c r="T6413">
        <v>29.252663254737854</v>
      </c>
      <c r="U6413">
        <v>0.30781399071216586</v>
      </c>
      <c r="V6413">
        <v>460.97226142883301</v>
      </c>
      <c r="W6413">
        <v>1</v>
      </c>
      <c r="X6413">
        <v>0.44640210986137391</v>
      </c>
      <c r="Y6413">
        <v>447.09341597226467</v>
      </c>
      <c r="Z6413">
        <v>1</v>
      </c>
      <c r="AA6413">
        <v>50.252198028078084</v>
      </c>
      <c r="AB6413">
        <v>87.564504333496103</v>
      </c>
      <c r="AC6413">
        <v>153.32166403532028</v>
      </c>
      <c r="AD6413">
        <v>4.1759882217798482E-3</v>
      </c>
      <c r="AE6413">
        <v>1.4020105594602932</v>
      </c>
      <c r="AF6413">
        <v>0.17754169821739194</v>
      </c>
      <c r="AG6413">
        <v>6.3340110991483983E-4</v>
      </c>
      <c r="AH6413">
        <v>5.883299150466919E-2</v>
      </c>
      <c r="AI6413">
        <v>7.6692196726799011</v>
      </c>
      <c r="AJ6413">
        <v>7.8713493945169031</v>
      </c>
      <c r="AK6413">
        <v>19.197695218920707</v>
      </c>
      <c r="AL6413">
        <v>4.6092768731683043</v>
      </c>
      <c r="AM6413">
        <v>99.932979547977453</v>
      </c>
      <c r="AN6413">
        <v>829.65754144094126</v>
      </c>
      <c r="AO6413">
        <v>7.1489877581596376E-2</v>
      </c>
      <c r="AP6413">
        <v>0.90238910388946547</v>
      </c>
    </row>
    <row r="6414" spans="1:42">
      <c r="A6414">
        <v>1113.2311784105718</v>
      </c>
      <c r="B6414">
        <v>801.46049089346991</v>
      </c>
      <c r="C6414">
        <v>601.56234650862655</v>
      </c>
      <c r="D6414">
        <v>311.77068751710192</v>
      </c>
      <c r="E6414">
        <v>-311.77068751710192</v>
      </c>
      <c r="F6414">
        <v>-511.66883190194528</v>
      </c>
      <c r="G6414">
        <v>7.2548722176261488E-3</v>
      </c>
      <c r="H6414">
        <v>641.83322421597347</v>
      </c>
      <c r="I6414">
        <v>2.6282173097133633E-2</v>
      </c>
      <c r="J6414">
        <v>9.6506846666336063E-2</v>
      </c>
      <c r="K6414">
        <v>1.0279911203682424</v>
      </c>
      <c r="L6414">
        <v>72.905828952789307</v>
      </c>
      <c r="M6414">
        <v>3.8243799773357425</v>
      </c>
      <c r="N6414">
        <v>150.91323508472445</v>
      </c>
      <c r="O6414">
        <v>0.59798434376716614</v>
      </c>
      <c r="P6414">
        <v>1.383721754286024E-2</v>
      </c>
      <c r="Q6414">
        <v>3.3764433066050203E-2</v>
      </c>
      <c r="R6414">
        <v>0.42265300273895262</v>
      </c>
      <c r="S6414">
        <v>786.44965460778144</v>
      </c>
      <c r="T6414">
        <v>27.153974771499634</v>
      </c>
      <c r="U6414">
        <v>0.41846537053585053</v>
      </c>
      <c r="V6414">
        <v>556.00926876068115</v>
      </c>
      <c r="W6414">
        <v>1</v>
      </c>
      <c r="X6414">
        <v>0.42142593860626221</v>
      </c>
      <c r="Y6414">
        <v>557.53042313840456</v>
      </c>
      <c r="Z6414">
        <v>1</v>
      </c>
      <c r="AA6414">
        <v>27.993540425825124</v>
      </c>
      <c r="AB6414">
        <v>83.87367443847657</v>
      </c>
      <c r="AC6414">
        <v>191.1222830414772</v>
      </c>
      <c r="AD6414">
        <v>1.126148680336455E-2</v>
      </c>
      <c r="AE6414">
        <v>1.9550713433773379</v>
      </c>
      <c r="AF6414">
        <v>2.1987047195434567E-2</v>
      </c>
      <c r="AG6414">
        <v>1.0484189200270732E-3</v>
      </c>
      <c r="AH6414">
        <v>1.7427248358726501E-3</v>
      </c>
      <c r="AI6414">
        <v>10.489690601825714</v>
      </c>
      <c r="AJ6414">
        <v>5.1865848607550488E-2</v>
      </c>
      <c r="AK6414">
        <v>16.315021238923073</v>
      </c>
      <c r="AL6414">
        <v>5.37020798264391</v>
      </c>
      <c r="AM6414">
        <v>58.760423696041101</v>
      </c>
      <c r="AN6414">
        <v>761.96002851245362</v>
      </c>
      <c r="AO6414">
        <v>6.01068035364151E-2</v>
      </c>
      <c r="AP6414">
        <v>0.82223702692985545</v>
      </c>
    </row>
    <row r="6415" spans="1:42">
      <c r="A6415">
        <v>748.55853636316726</v>
      </c>
      <c r="B6415">
        <v>562.15977654485391</v>
      </c>
      <c r="C6415">
        <v>775.7500225024686</v>
      </c>
      <c r="D6415">
        <v>-27.191486139301333</v>
      </c>
      <c r="E6415">
        <v>-213.59024595761468</v>
      </c>
      <c r="F6415">
        <v>27.191486139301333</v>
      </c>
      <c r="G6415">
        <v>6.6743131648479365E-2</v>
      </c>
      <c r="H6415">
        <v>1892.531664603679</v>
      </c>
      <c r="I6415">
        <v>4.9410416185855864E-2</v>
      </c>
      <c r="J6415">
        <v>5.9886842250823975E-2</v>
      </c>
      <c r="K6415">
        <v>1.6922369962155819</v>
      </c>
      <c r="L6415">
        <v>23.986660242080688</v>
      </c>
      <c r="M6415">
        <v>17.962832698348507</v>
      </c>
      <c r="N6415">
        <v>132.94330375061037</v>
      </c>
      <c r="O6415">
        <v>0.69053754210472107</v>
      </c>
      <c r="P6415">
        <v>2.2750560389624697E-2</v>
      </c>
      <c r="Q6415">
        <v>4.2652540047963455E-2</v>
      </c>
      <c r="R6415">
        <v>0.43314753532409667</v>
      </c>
      <c r="S6415">
        <v>702.43460043200957</v>
      </c>
      <c r="T6415">
        <v>37.755295634269714</v>
      </c>
      <c r="U6415">
        <v>0.32664788782596588</v>
      </c>
      <c r="V6415">
        <v>565.83757400512695</v>
      </c>
      <c r="W6415">
        <v>1</v>
      </c>
      <c r="X6415">
        <v>0.42759147763252259</v>
      </c>
      <c r="Y6415">
        <v>426.70823373513718</v>
      </c>
      <c r="Z6415">
        <v>1</v>
      </c>
      <c r="AA6415">
        <v>23.01703457146645</v>
      </c>
      <c r="AB6415">
        <v>24.998197570800784</v>
      </c>
      <c r="AC6415">
        <v>195.14125436544418</v>
      </c>
      <c r="AD6415">
        <v>4.4849754398704599E-3</v>
      </c>
      <c r="AE6415">
        <v>1.1862368849921729</v>
      </c>
      <c r="AF6415">
        <v>0.26478953003883354</v>
      </c>
      <c r="AG6415">
        <v>6.2011295067076024E-4</v>
      </c>
      <c r="AH6415">
        <v>5.4568274950981141E-2</v>
      </c>
      <c r="AI6415">
        <v>26.784649789333344</v>
      </c>
      <c r="AJ6415">
        <v>12.870263173833015</v>
      </c>
      <c r="AK6415">
        <v>53.732940739989282</v>
      </c>
      <c r="AL6415">
        <v>5.6339674739551402</v>
      </c>
      <c r="AM6415">
        <v>96.940083992481235</v>
      </c>
      <c r="AN6415">
        <v>422.66938666778265</v>
      </c>
      <c r="AO6415">
        <v>5.9087939620018001E-2</v>
      </c>
      <c r="AP6415">
        <v>0.91825636529922505</v>
      </c>
    </row>
    <row r="6416" spans="1:42">
      <c r="A6416">
        <v>765.91004248971922</v>
      </c>
      <c r="B6416">
        <v>729.52515440236493</v>
      </c>
      <c r="C6416">
        <v>478.39699394069697</v>
      </c>
      <c r="D6416">
        <v>36.384888087354284</v>
      </c>
      <c r="E6416">
        <v>-36.384888087354284</v>
      </c>
      <c r="F6416">
        <v>-287.51304854902224</v>
      </c>
      <c r="G6416">
        <v>1.6568915701606346E-2</v>
      </c>
      <c r="H6416">
        <v>567.58400656006245</v>
      </c>
      <c r="I6416">
        <v>2.0620405375957489E-2</v>
      </c>
      <c r="J6416">
        <v>7.4743722677230839E-2</v>
      </c>
      <c r="K6416">
        <v>1.7410489709436892</v>
      </c>
      <c r="L6416">
        <v>31.7767333984375</v>
      </c>
      <c r="M6416">
        <v>37.060424059765332</v>
      </c>
      <c r="N6416">
        <v>161.0693136137009</v>
      </c>
      <c r="O6416">
        <v>0.9473825991153717</v>
      </c>
      <c r="P6416">
        <v>3.6822684605916337E-3</v>
      </c>
      <c r="Q6416">
        <v>1.2445212629106308E-2</v>
      </c>
      <c r="R6416">
        <v>0.40406988620758055</v>
      </c>
      <c r="S6416">
        <v>1003.1139223784528</v>
      </c>
      <c r="T6416">
        <v>30.457603931427002</v>
      </c>
      <c r="U6416">
        <v>0.28072221457958224</v>
      </c>
      <c r="V6416">
        <v>540.45259952545166</v>
      </c>
      <c r="W6416">
        <v>1</v>
      </c>
      <c r="X6416">
        <v>0.40376995801925664</v>
      </c>
      <c r="Y6416">
        <v>470.51904224244231</v>
      </c>
      <c r="Z6416">
        <v>1</v>
      </c>
      <c r="AA6416">
        <v>4.4201221630001077</v>
      </c>
      <c r="AB6416">
        <v>113.80783544921876</v>
      </c>
      <c r="AC6416">
        <v>90.740020573139191</v>
      </c>
      <c r="AD6416">
        <v>1.3416787498017661E-2</v>
      </c>
      <c r="AE6416">
        <v>16.784907859014371</v>
      </c>
      <c r="AF6416">
        <v>3.1977360248565664E-2</v>
      </c>
      <c r="AG6416">
        <v>8.6575246788223969E-4</v>
      </c>
      <c r="AH6416">
        <v>4.839348813295364E-2</v>
      </c>
      <c r="AI6416">
        <v>29.965848028659821</v>
      </c>
      <c r="AJ6416">
        <v>9.3945650944732524</v>
      </c>
      <c r="AK6416">
        <v>6.270502107739448</v>
      </c>
      <c r="AL6416">
        <v>5.9240283657545474</v>
      </c>
      <c r="AM6416">
        <v>60.336540210247037</v>
      </c>
      <c r="AN6416">
        <v>119.60613483787986</v>
      </c>
      <c r="AO6416">
        <v>8.1773480534553522E-2</v>
      </c>
      <c r="AP6416">
        <v>0.86532503342628486</v>
      </c>
    </row>
    <row r="6417" spans="1:42">
      <c r="A6417">
        <v>412.05341063668334</v>
      </c>
      <c r="B6417">
        <v>100.62640254772981</v>
      </c>
      <c r="C6417">
        <v>575.58438330485944</v>
      </c>
      <c r="D6417">
        <v>-163.5309726681761</v>
      </c>
      <c r="E6417">
        <v>-474.95798075712963</v>
      </c>
      <c r="F6417">
        <v>163.5309726681761</v>
      </c>
      <c r="G6417">
        <v>7.339249032308752E-2</v>
      </c>
      <c r="H6417">
        <v>1719.4471584993132</v>
      </c>
      <c r="I6417">
        <v>2.9569161236286161E-2</v>
      </c>
      <c r="J6417">
        <v>1.84543342590332E-2</v>
      </c>
      <c r="K6417">
        <v>1.1854893927276133</v>
      </c>
      <c r="L6417">
        <v>51.071809530258179</v>
      </c>
      <c r="M6417">
        <v>4.832047137721065</v>
      </c>
      <c r="N6417">
        <v>62.8339760875702</v>
      </c>
      <c r="O6417">
        <v>0.58257362246513367</v>
      </c>
      <c r="P6417">
        <v>2.0785611205630827E-2</v>
      </c>
      <c r="Q6417">
        <v>2.822977855470445E-2</v>
      </c>
      <c r="R6417">
        <v>0.41366193771362303</v>
      </c>
      <c r="S6417">
        <v>684.86589736059375</v>
      </c>
      <c r="T6417">
        <v>33.605054020881653</v>
      </c>
      <c r="U6417">
        <v>0.39973322689533236</v>
      </c>
      <c r="V6417">
        <v>598.75845909118652</v>
      </c>
      <c r="W6417">
        <v>1</v>
      </c>
      <c r="X6417">
        <v>0.32723410010337833</v>
      </c>
      <c r="Y6417">
        <v>532.97571023626085</v>
      </c>
      <c r="Z6417">
        <v>1</v>
      </c>
      <c r="AA6417">
        <v>8.9252977011585255</v>
      </c>
      <c r="AB6417">
        <v>122.41794354248047</v>
      </c>
      <c r="AC6417">
        <v>95.697931945323944</v>
      </c>
      <c r="AD6417">
        <v>1.3604987380851027E-2</v>
      </c>
      <c r="AE6417">
        <v>6.3069148275968141</v>
      </c>
      <c r="AF6417">
        <v>0.28820484995841977</v>
      </c>
      <c r="AG6417">
        <v>1.3845357776277021E-3</v>
      </c>
      <c r="AH6417">
        <v>1.013616452217102E-2</v>
      </c>
      <c r="AI6417">
        <v>18.556425273418427</v>
      </c>
      <c r="AJ6417">
        <v>11.232676376145397</v>
      </c>
      <c r="AK6417">
        <v>41.66838885962963</v>
      </c>
      <c r="AL6417">
        <v>7.9746341543180321</v>
      </c>
      <c r="AM6417">
        <v>26.140189993381501</v>
      </c>
      <c r="AN6417">
        <v>702.76390430816946</v>
      </c>
      <c r="AO6417">
        <v>7.3106037974357607E-2</v>
      </c>
      <c r="AP6417">
        <v>0.89211574554443374</v>
      </c>
    </row>
    <row r="6418" spans="1:42">
      <c r="A6418">
        <v>1252.4849470487864</v>
      </c>
      <c r="B6418">
        <v>1071.0223346578655</v>
      </c>
      <c r="C6418">
        <v>663.2922057969256</v>
      </c>
      <c r="D6418">
        <v>181.46261239092087</v>
      </c>
      <c r="E6418">
        <v>-181.46261239092087</v>
      </c>
      <c r="F6418">
        <v>-589.19274125186075</v>
      </c>
      <c r="G6418">
        <v>7.476112718984719E-2</v>
      </c>
      <c r="H6418">
        <v>648.60495289129506</v>
      </c>
      <c r="I6418">
        <v>1.8897407948970796E-2</v>
      </c>
      <c r="J6418">
        <v>1.893568444252014E-2</v>
      </c>
      <c r="K6418">
        <v>1.4549394146740435</v>
      </c>
      <c r="L6418">
        <v>64.477097988128662</v>
      </c>
      <c r="M6418">
        <v>1.7122435955060602</v>
      </c>
      <c r="N6418">
        <v>171.25752358188632</v>
      </c>
      <c r="O6418">
        <v>0.91566398739814758</v>
      </c>
      <c r="P6418">
        <v>6.9977393680148645E-3</v>
      </c>
      <c r="Q6418">
        <v>1.1334722254011364E-2</v>
      </c>
      <c r="R6418">
        <v>0.41903031826019288</v>
      </c>
      <c r="S6418">
        <v>757.25685637371225</v>
      </c>
      <c r="T6418">
        <v>26.538199186325073</v>
      </c>
      <c r="U6418">
        <v>0.41052426278591159</v>
      </c>
      <c r="V6418">
        <v>556.39998912811279</v>
      </c>
      <c r="W6418">
        <v>1</v>
      </c>
      <c r="X6418">
        <v>0.42657315254211425</v>
      </c>
      <c r="Y6418">
        <v>616.22914525361398</v>
      </c>
      <c r="Z6418">
        <v>1</v>
      </c>
      <c r="AA6418">
        <v>23.867704661283501</v>
      </c>
      <c r="AB6418">
        <v>173.28622106933594</v>
      </c>
      <c r="AC6418">
        <v>47.641445696353912</v>
      </c>
      <c r="AD6418">
        <v>9.0339709550906443E-3</v>
      </c>
      <c r="AE6418">
        <v>1.0088735845083383</v>
      </c>
      <c r="AF6418">
        <v>0.29521432399749747</v>
      </c>
      <c r="AG6418">
        <v>8.0932075658881296E-4</v>
      </c>
      <c r="AH6418">
        <v>7.5626577258110046E-3</v>
      </c>
      <c r="AI6418">
        <v>22.746086418628693</v>
      </c>
      <c r="AJ6418">
        <v>11.334144914980511</v>
      </c>
      <c r="AK6418">
        <v>15.28473507463932</v>
      </c>
      <c r="AL6418">
        <v>1.8842479694691687</v>
      </c>
      <c r="AM6418">
        <v>58.222229325771337</v>
      </c>
      <c r="AN6418">
        <v>431.97535814256855</v>
      </c>
      <c r="AO6418">
        <v>7.7246851563453678E-2</v>
      </c>
      <c r="AP6418">
        <v>0.84337628912925733</v>
      </c>
    </row>
    <row r="6419" spans="1:42">
      <c r="A6419">
        <v>1251.4587097879655</v>
      </c>
      <c r="B6419">
        <v>1135.4184929660912</v>
      </c>
      <c r="C6419">
        <v>784.4985560169489</v>
      </c>
      <c r="D6419">
        <v>116.04021682187431</v>
      </c>
      <c r="E6419">
        <v>-116.04021682187431</v>
      </c>
      <c r="F6419">
        <v>-466.96015377101662</v>
      </c>
      <c r="G6419">
        <v>6.3092163965437403E-2</v>
      </c>
      <c r="H6419">
        <v>598.35374471373132</v>
      </c>
      <c r="I6419">
        <v>2.4544514715671539E-2</v>
      </c>
      <c r="J6419">
        <v>8.1419355869293206E-2</v>
      </c>
      <c r="K6419">
        <v>1.9875220905244348</v>
      </c>
      <c r="L6419">
        <v>34.179717302322388</v>
      </c>
      <c r="M6419">
        <v>397.04541695235997</v>
      </c>
      <c r="N6419">
        <v>164.19871497116091</v>
      </c>
      <c r="O6419">
        <v>0.92273172736167908</v>
      </c>
      <c r="P6419">
        <v>4.1614297760857472E-3</v>
      </c>
      <c r="Q6419">
        <v>4.5265882756974955E-2</v>
      </c>
      <c r="R6419">
        <v>0.46550187110900876</v>
      </c>
      <c r="S6419">
        <v>1031.8506023629</v>
      </c>
      <c r="T6419">
        <v>32.135495543479919</v>
      </c>
      <c r="U6419">
        <v>0.3948904424905777</v>
      </c>
      <c r="V6419">
        <v>588.75102996826172</v>
      </c>
      <c r="W6419">
        <v>1</v>
      </c>
      <c r="X6419">
        <v>0.30355324387550359</v>
      </c>
      <c r="Y6419">
        <v>460.23047126953804</v>
      </c>
      <c r="Z6419">
        <v>1</v>
      </c>
      <c r="AA6419">
        <v>36.166171040201192</v>
      </c>
      <c r="AB6419">
        <v>140.76346099853518</v>
      </c>
      <c r="AC6419">
        <v>55.594418942928314</v>
      </c>
      <c r="AD6419">
        <v>9.2946044400207001E-3</v>
      </c>
      <c r="AE6419">
        <v>16.110564671157505</v>
      </c>
      <c r="AF6419">
        <v>0.24361834645271299</v>
      </c>
      <c r="AG6419">
        <v>3.2836175660663552E-4</v>
      </c>
      <c r="AH6419">
        <v>1.6063021302223205E-2</v>
      </c>
      <c r="AI6419">
        <v>8.7001833319664001</v>
      </c>
      <c r="AJ6419">
        <v>6.6965480085992262</v>
      </c>
      <c r="AK6419">
        <v>7.0293392604589462</v>
      </c>
      <c r="AL6419">
        <v>9.2121293380922999</v>
      </c>
      <c r="AM6419">
        <v>26.516976749897005</v>
      </c>
      <c r="AN6419">
        <v>634.70196011731014</v>
      </c>
      <c r="AO6419">
        <v>5.4496687293052674E-2</v>
      </c>
      <c r="AP6419">
        <v>0.8338269858360291</v>
      </c>
    </row>
    <row r="6420" spans="1:42">
      <c r="A6420">
        <v>843.40810622521076</v>
      </c>
      <c r="B6420">
        <v>916.1008479854936</v>
      </c>
      <c r="C6420">
        <v>975.66441377932995</v>
      </c>
      <c r="D6420">
        <v>-132.25630755411919</v>
      </c>
      <c r="E6420">
        <v>-59.563565793836347</v>
      </c>
      <c r="F6420">
        <v>59.563565793836347</v>
      </c>
      <c r="G6420">
        <v>6.2015712030446875E-2</v>
      </c>
      <c r="H6420">
        <v>2020.6011966986632</v>
      </c>
      <c r="I6420">
        <v>3.5145468413829803E-2</v>
      </c>
      <c r="J6420">
        <v>7.5046232938766486E-2</v>
      </c>
      <c r="K6420">
        <v>1.2509914859831333</v>
      </c>
      <c r="L6420">
        <v>32.275843620300293</v>
      </c>
      <c r="M6420">
        <v>390.60949657443473</v>
      </c>
      <c r="N6420">
        <v>141.82338481349947</v>
      </c>
      <c r="O6420">
        <v>0.85185804963111877</v>
      </c>
      <c r="P6420">
        <v>1.7148566246032712E-2</v>
      </c>
      <c r="Q6420">
        <v>2.5211238331264915E-3</v>
      </c>
      <c r="R6420">
        <v>0.47832287311553956</v>
      </c>
      <c r="S6420">
        <v>730.68430318883156</v>
      </c>
      <c r="T6420">
        <v>26.249337196350098</v>
      </c>
      <c r="U6420">
        <v>0.34208355128765111</v>
      </c>
      <c r="V6420">
        <v>510.30895709991455</v>
      </c>
      <c r="W6420">
        <v>1</v>
      </c>
      <c r="X6420">
        <v>0.39048554658889773</v>
      </c>
      <c r="Y6420">
        <v>289.11192403998655</v>
      </c>
      <c r="Z6420">
        <v>1</v>
      </c>
      <c r="AA6420">
        <v>34.12415927809716</v>
      </c>
      <c r="AB6420">
        <v>71.354300048828136</v>
      </c>
      <c r="AC6420">
        <v>31.118245422840118</v>
      </c>
      <c r="AD6420">
        <v>9.5855598775749541E-3</v>
      </c>
      <c r="AE6420">
        <v>52.401852758916753</v>
      </c>
      <c r="AF6420">
        <v>0.20956475973129271</v>
      </c>
      <c r="AG6420">
        <v>9.2896441131161899E-4</v>
      </c>
      <c r="AH6420">
        <v>1.1221077120304106E-2</v>
      </c>
      <c r="AI6420">
        <v>25.15395313501358</v>
      </c>
      <c r="AJ6420">
        <v>13.353570378836599</v>
      </c>
      <c r="AK6420">
        <v>56.008464158177375</v>
      </c>
      <c r="AL6420">
        <v>3.9675228029497331</v>
      </c>
      <c r="AM6420">
        <v>46.950291335582733</v>
      </c>
      <c r="AN6420">
        <v>211.48107159594366</v>
      </c>
      <c r="AO6420">
        <v>9.0958923459053043E-2</v>
      </c>
      <c r="AP6420">
        <v>0.82761283993721013</v>
      </c>
    </row>
    <row r="6421" spans="1:42">
      <c r="A6421">
        <v>292.38696635993801</v>
      </c>
      <c r="B6421">
        <v>268.60600277643357</v>
      </c>
      <c r="C6421">
        <v>422.94397198661807</v>
      </c>
      <c r="D6421">
        <v>-130.55700562668005</v>
      </c>
      <c r="E6421">
        <v>-154.3379692101845</v>
      </c>
      <c r="F6421">
        <v>130.55700562668005</v>
      </c>
      <c r="G6421">
        <v>5.3094495954028993E-2</v>
      </c>
      <c r="H6421">
        <v>1276.5730158794968</v>
      </c>
      <c r="I6421">
        <v>4.5666127502918243E-2</v>
      </c>
      <c r="J6421">
        <v>4.2844040870666504E-2</v>
      </c>
      <c r="K6421">
        <v>1.0694659306704999</v>
      </c>
      <c r="L6421">
        <v>53.090046644210815</v>
      </c>
      <c r="M6421">
        <v>38.682049171245701</v>
      </c>
      <c r="N6421">
        <v>40.664086319351199</v>
      </c>
      <c r="O6421">
        <v>0.6686839759349823</v>
      </c>
      <c r="P6421">
        <v>9.7770232624477798E-3</v>
      </c>
      <c r="Q6421">
        <v>1.6644587463802759E-2</v>
      </c>
      <c r="R6421">
        <v>0.43545200347900392</v>
      </c>
      <c r="S6421">
        <v>361.24769251952694</v>
      </c>
      <c r="T6421">
        <v>36.692872643470764</v>
      </c>
      <c r="U6421">
        <v>0.42448098480701446</v>
      </c>
      <c r="V6421">
        <v>501.74546241760254</v>
      </c>
      <c r="W6421">
        <v>1</v>
      </c>
      <c r="X6421">
        <v>0.37216475367546081</v>
      </c>
      <c r="Y6421">
        <v>538.12066987881781</v>
      </c>
      <c r="Z6421">
        <v>1</v>
      </c>
      <c r="AA6421">
        <v>14.164825555391314</v>
      </c>
      <c r="AB6421">
        <v>25.679968688964845</v>
      </c>
      <c r="AC6421">
        <v>73.260585963726044</v>
      </c>
      <c r="AD6421">
        <v>3.0330266707982775E-3</v>
      </c>
      <c r="AE6421">
        <v>24.241181881868346</v>
      </c>
      <c r="AF6421">
        <v>0.19034703612327572</v>
      </c>
      <c r="AG6421">
        <v>9.0294982385391424E-4</v>
      </c>
      <c r="AH6421">
        <v>2.6988780593872067E-2</v>
      </c>
      <c r="AI6421">
        <v>18.073162734508514</v>
      </c>
      <c r="AJ6421">
        <v>12.616046191253965</v>
      </c>
      <c r="AK6421">
        <v>52.389909984469412</v>
      </c>
      <c r="AL6421">
        <v>5.718596300097329</v>
      </c>
      <c r="AM6421">
        <v>82.782834398746488</v>
      </c>
      <c r="AN6421">
        <v>92.292388110216919</v>
      </c>
      <c r="AO6421">
        <v>4.7882324099540713E-2</v>
      </c>
      <c r="AP6421">
        <v>0.87274787425994882</v>
      </c>
    </row>
    <row r="6422" spans="1:42">
      <c r="A6422">
        <v>526.70192546932844</v>
      </c>
      <c r="B6422">
        <v>490.15454173560488</v>
      </c>
      <c r="C6422">
        <v>379.84333385161329</v>
      </c>
      <c r="D6422">
        <v>36.547383733723564</v>
      </c>
      <c r="E6422">
        <v>-36.547383733723564</v>
      </c>
      <c r="F6422">
        <v>-146.85859161771515</v>
      </c>
      <c r="G6422">
        <v>3.1508384755159435E-2</v>
      </c>
      <c r="H6422">
        <v>460.10020490078142</v>
      </c>
      <c r="I6422">
        <v>3.6683007180690765E-2</v>
      </c>
      <c r="J6422">
        <v>8.3150197267532353E-2</v>
      </c>
      <c r="K6422">
        <v>1.8126085357010364</v>
      </c>
      <c r="L6422">
        <v>78.424313068389893</v>
      </c>
      <c r="M6422">
        <v>226.00071395248463</v>
      </c>
      <c r="N6422">
        <v>80.821178070259108</v>
      </c>
      <c r="O6422">
        <v>0.72267010807991028</v>
      </c>
      <c r="P6422">
        <v>1.0868174658881291E-2</v>
      </c>
      <c r="Q6422">
        <v>1.0770530647701686E-2</v>
      </c>
      <c r="R6422">
        <v>0.43019706249237061</v>
      </c>
      <c r="S6422">
        <v>799.77991293299033</v>
      </c>
      <c r="T6422">
        <v>35.683852434158325</v>
      </c>
      <c r="U6422">
        <v>0.38673125684261322</v>
      </c>
      <c r="V6422">
        <v>565.86358547210693</v>
      </c>
      <c r="W6422">
        <v>1</v>
      </c>
      <c r="X6422">
        <v>0.29394036769866944</v>
      </c>
      <c r="Y6422">
        <v>574.19636105109248</v>
      </c>
      <c r="Z6422">
        <v>1</v>
      </c>
      <c r="AA6422">
        <v>6.7104234646129619</v>
      </c>
      <c r="AB6422">
        <v>72.047041137695317</v>
      </c>
      <c r="AC6422">
        <v>50.281442701816559</v>
      </c>
      <c r="AD6422">
        <v>3.5339273958124666E-3</v>
      </c>
      <c r="AE6422">
        <v>36.189486854857755</v>
      </c>
      <c r="AF6422">
        <v>0.11552244186401364</v>
      </c>
      <c r="AG6422">
        <v>4.9577472465686179E-4</v>
      </c>
      <c r="AH6422">
        <v>5.4049257791042325E-2</v>
      </c>
      <c r="AI6422">
        <v>20.412409603595734</v>
      </c>
      <c r="AJ6422">
        <v>12.578650005998561</v>
      </c>
      <c r="AK6422">
        <v>8.2155486112833014</v>
      </c>
      <c r="AL6422">
        <v>5.0885591521886271</v>
      </c>
      <c r="AM6422">
        <v>105.58692497014999</v>
      </c>
      <c r="AN6422">
        <v>301.55909211742926</v>
      </c>
      <c r="AO6422">
        <v>5.7120999932289127E-2</v>
      </c>
      <c r="AP6422">
        <v>0.91748915362358108</v>
      </c>
    </row>
    <row r="6423" spans="1:42">
      <c r="A6423">
        <v>1654.3340273905753</v>
      </c>
      <c r="B6423">
        <v>2990.1340061076917</v>
      </c>
      <c r="C6423">
        <v>1896.2183918320231</v>
      </c>
      <c r="D6423">
        <v>-1335.7999787171163</v>
      </c>
      <c r="E6423">
        <v>1093.9156142756685</v>
      </c>
      <c r="F6423">
        <v>-1093.9156142756685</v>
      </c>
      <c r="G6423">
        <v>3.8178613925631273E-2</v>
      </c>
      <c r="H6423">
        <v>188.24055619060766</v>
      </c>
      <c r="I6423">
        <v>2.6963845789432526E-2</v>
      </c>
      <c r="J6423">
        <v>3.1042476177215575E-2</v>
      </c>
      <c r="K6423">
        <v>1.8338831018865107</v>
      </c>
      <c r="L6423">
        <v>74.174257516860962</v>
      </c>
      <c r="M6423">
        <v>4444.5463018085975</v>
      </c>
      <c r="N6423">
        <v>122.99130448760988</v>
      </c>
      <c r="O6423">
        <v>0.64968451857566833</v>
      </c>
      <c r="P6423">
        <v>2.2014471742841928E-2</v>
      </c>
      <c r="Q6423">
        <v>3.9017856650882289E-2</v>
      </c>
      <c r="R6423">
        <v>0.4024454402923584</v>
      </c>
      <c r="S6423">
        <v>899.77868745616001</v>
      </c>
      <c r="T6423">
        <v>35.901758074760437</v>
      </c>
      <c r="U6423">
        <v>0.39118856966495519</v>
      </c>
      <c r="V6423">
        <v>643.71099472045898</v>
      </c>
      <c r="W6423">
        <v>1</v>
      </c>
      <c r="X6423">
        <v>0.42998330235481264</v>
      </c>
      <c r="Y6423">
        <v>298.16394290405634</v>
      </c>
      <c r="Z6423">
        <v>1</v>
      </c>
      <c r="AA6423">
        <v>46.997047057275779</v>
      </c>
      <c r="AB6423">
        <v>151.73418536376954</v>
      </c>
      <c r="AC6423">
        <v>89.875327050685883</v>
      </c>
      <c r="AD6423">
        <v>6.0457148103632476E-3</v>
      </c>
      <c r="AE6423">
        <v>34.03887124454026</v>
      </c>
      <c r="AF6423">
        <v>0.1326005136966705</v>
      </c>
      <c r="AG6423">
        <v>4.0580269760976697E-4</v>
      </c>
      <c r="AH6423">
        <v>2.7327889418601987E-2</v>
      </c>
      <c r="AI6423">
        <v>5.2523288130760193</v>
      </c>
      <c r="AJ6423">
        <v>0.6750995548738421</v>
      </c>
      <c r="AK6423">
        <v>2.7360061830282212</v>
      </c>
      <c r="AL6423">
        <v>3.2943380332329717</v>
      </c>
      <c r="AM6423">
        <v>109.82573901414871</v>
      </c>
      <c r="AN6423">
        <v>705.77269840484314</v>
      </c>
      <c r="AO6423">
        <v>9.0649056792259208E-2</v>
      </c>
      <c r="AP6423">
        <v>0.81707799577713014</v>
      </c>
    </row>
    <row r="6424" spans="1:42">
      <c r="A6424">
        <v>1319.9291985464974</v>
      </c>
      <c r="B6424">
        <v>1365.5591338142488</v>
      </c>
      <c r="C6424">
        <v>1312.3296935562744</v>
      </c>
      <c r="D6424">
        <v>-45.629935267751307</v>
      </c>
      <c r="E6424">
        <v>45.629935267751307</v>
      </c>
      <c r="F6424">
        <v>-53.229440257974375</v>
      </c>
      <c r="G6424">
        <v>5.8308241263035264E-2</v>
      </c>
      <c r="H6424">
        <v>2680.152995674161</v>
      </c>
      <c r="I6424">
        <v>4.325520247220993E-2</v>
      </c>
      <c r="J6424">
        <v>4.2839984655380248E-2</v>
      </c>
      <c r="K6424">
        <v>2.0648385435640808</v>
      </c>
      <c r="L6424">
        <v>34.250020980834961</v>
      </c>
      <c r="M6424">
        <v>475.22169425381514</v>
      </c>
      <c r="N6424">
        <v>163.92562005138399</v>
      </c>
      <c r="O6424">
        <v>0.65154376626014709</v>
      </c>
      <c r="P6424">
        <v>1.3404313087463376E-2</v>
      </c>
      <c r="Q6424">
        <v>5.3186740345425067E-3</v>
      </c>
      <c r="R6424">
        <v>0.42723833560943603</v>
      </c>
      <c r="S6424">
        <v>317.69685770615547</v>
      </c>
      <c r="T6424">
        <v>31.564462184906006</v>
      </c>
      <c r="U6424">
        <v>0.43494894683361052</v>
      </c>
      <c r="V6424">
        <v>572.09951877593994</v>
      </c>
      <c r="W6424">
        <v>1</v>
      </c>
      <c r="X6424">
        <v>0.44831029653549193</v>
      </c>
      <c r="Y6424">
        <v>662.02531852107302</v>
      </c>
      <c r="Z6424">
        <v>1</v>
      </c>
      <c r="AA6424">
        <v>29.2470282657528</v>
      </c>
      <c r="AB6424">
        <v>106.86091308593751</v>
      </c>
      <c r="AC6424">
        <v>58.358271420001984</v>
      </c>
      <c r="AD6424">
        <v>6.1176218538202794E-3</v>
      </c>
      <c r="AE6424">
        <v>9.1333691861533541</v>
      </c>
      <c r="AF6424">
        <v>0.22886434793472285</v>
      </c>
      <c r="AG6424">
        <v>3.3166284360563412E-4</v>
      </c>
      <c r="AH6424">
        <v>4.678581668138504E-2</v>
      </c>
      <c r="AI6424">
        <v>21.846956312656403</v>
      </c>
      <c r="AJ6424">
        <v>12.529890838746685</v>
      </c>
      <c r="AK6424">
        <v>55.389681671261783</v>
      </c>
      <c r="AL6424">
        <v>4.0113375241444977</v>
      </c>
      <c r="AM6424">
        <v>94.553602397441864</v>
      </c>
      <c r="AN6424">
        <v>359.45734508233164</v>
      </c>
      <c r="AO6424">
        <v>4.9567431569099429E-2</v>
      </c>
      <c r="AP6424">
        <v>0.81478586983680734</v>
      </c>
    </row>
    <row r="6425" spans="1:42">
      <c r="A6425">
        <v>1011.3611951781625</v>
      </c>
      <c r="B6425">
        <v>1079.1524028205806</v>
      </c>
      <c r="C6425">
        <v>575.81943745473473</v>
      </c>
      <c r="D6425">
        <v>-67.791207642418158</v>
      </c>
      <c r="E6425">
        <v>67.791207642418158</v>
      </c>
      <c r="F6425">
        <v>-503.33296536584589</v>
      </c>
      <c r="G6425">
        <v>1.7272328186054477E-2</v>
      </c>
      <c r="H6425">
        <v>308.06138664904222</v>
      </c>
      <c r="I6425">
        <v>4.2433336079120636E-2</v>
      </c>
      <c r="J6425">
        <v>3.3236951828002931E-2</v>
      </c>
      <c r="K6425">
        <v>1.8708999530494212</v>
      </c>
      <c r="L6425">
        <v>65.239356756210327</v>
      </c>
      <c r="M6425">
        <v>368.48156279999301</v>
      </c>
      <c r="N6425">
        <v>127.77250726890566</v>
      </c>
      <c r="O6425">
        <v>0.91813203692436218</v>
      </c>
      <c r="P6425">
        <v>1.7273650434282087E-2</v>
      </c>
      <c r="Q6425">
        <v>2.1375327905019122E-2</v>
      </c>
      <c r="R6425">
        <v>0.43943872451782229</v>
      </c>
      <c r="S6425">
        <v>702.59883990962123</v>
      </c>
      <c r="T6425">
        <v>32.180669903755188</v>
      </c>
      <c r="U6425">
        <v>0.42630042850971223</v>
      </c>
      <c r="V6425">
        <v>513.78092765808105</v>
      </c>
      <c r="W6425">
        <v>1</v>
      </c>
      <c r="X6425">
        <v>0.3216286408901215</v>
      </c>
      <c r="Y6425">
        <v>496.27804763536437</v>
      </c>
      <c r="Z6425">
        <v>1</v>
      </c>
      <c r="AA6425">
        <v>1.5559837001514438</v>
      </c>
      <c r="AB6425">
        <v>29.99032977294922</v>
      </c>
      <c r="AC6425">
        <v>178.03843468427658</v>
      </c>
      <c r="AD6425">
        <v>1.2424048399313901E-2</v>
      </c>
      <c r="AE6425">
        <v>23.269233047672053</v>
      </c>
      <c r="AF6425">
        <v>-1.6612797975540161E-2</v>
      </c>
      <c r="AG6425">
        <v>1.3719464802694071E-3</v>
      </c>
      <c r="AH6425">
        <v>3.2205244016647337E-2</v>
      </c>
      <c r="AI6425">
        <v>15.362498462200165</v>
      </c>
      <c r="AJ6425">
        <v>2.1716902091104697</v>
      </c>
      <c r="AK6425">
        <v>6.8757888668775555</v>
      </c>
      <c r="AL6425">
        <v>3.5331539691994136</v>
      </c>
      <c r="AM6425">
        <v>59.306127607822418</v>
      </c>
      <c r="AN6425">
        <v>208.73503996718165</v>
      </c>
      <c r="AO6425">
        <v>4.354041564464569E-2</v>
      </c>
      <c r="AP6425">
        <v>0.92270248222351092</v>
      </c>
    </row>
    <row r="6426" spans="1:42">
      <c r="A6426">
        <v>1057.2349297361181</v>
      </c>
      <c r="B6426">
        <v>1148.6169395108777</v>
      </c>
      <c r="C6426">
        <v>451.26133872001213</v>
      </c>
      <c r="D6426">
        <v>-91.382009774759581</v>
      </c>
      <c r="E6426">
        <v>91.382009774759581</v>
      </c>
      <c r="F6426">
        <v>-697.35560079086554</v>
      </c>
      <c r="G6426">
        <v>-3.4533798735144118E-3</v>
      </c>
      <c r="H6426">
        <v>169.07366870400955</v>
      </c>
      <c r="I6426">
        <v>5.7424615323543544E-2</v>
      </c>
      <c r="J6426">
        <v>7.5131830453872686E-2</v>
      </c>
      <c r="K6426">
        <v>1.5868694307148457</v>
      </c>
      <c r="L6426">
        <v>32.750403881072998</v>
      </c>
      <c r="M6426">
        <v>1028.284948661953</v>
      </c>
      <c r="N6426">
        <v>152.42153839359287</v>
      </c>
      <c r="O6426">
        <v>0.58272340893745422</v>
      </c>
      <c r="P6426">
        <v>4.6648862626817488E-3</v>
      </c>
      <c r="Q6426">
        <v>3.8995903386010056E-2</v>
      </c>
      <c r="R6426">
        <v>0.46324307918548585</v>
      </c>
      <c r="S6426">
        <v>331.57847677455783</v>
      </c>
      <c r="T6426">
        <v>42.88439154624939</v>
      </c>
      <c r="U6426">
        <v>0.33089982926845551</v>
      </c>
      <c r="V6426">
        <v>541.52896404266357</v>
      </c>
      <c r="W6426">
        <v>1</v>
      </c>
      <c r="X6426">
        <v>0.37556371688842777</v>
      </c>
      <c r="Y6426">
        <v>551.90846059852151</v>
      </c>
      <c r="Z6426">
        <v>1</v>
      </c>
      <c r="AA6426">
        <v>6.2497058201885229</v>
      </c>
      <c r="AB6426">
        <v>84.825884643554687</v>
      </c>
      <c r="AC6426">
        <v>75.739051401615143</v>
      </c>
      <c r="AD6426">
        <v>3.1547856127095019E-3</v>
      </c>
      <c r="AE6426">
        <v>1.8740554853984455</v>
      </c>
      <c r="AF6426">
        <v>-1.419309139251709E-2</v>
      </c>
      <c r="AG6426">
        <v>1.377422746352952E-3</v>
      </c>
      <c r="AH6426">
        <v>4.3509137034416197E-3</v>
      </c>
      <c r="AI6426">
        <v>12.338757812976837</v>
      </c>
      <c r="AJ6426">
        <v>11.009618621062133</v>
      </c>
      <c r="AK6426">
        <v>6.7886093097925189</v>
      </c>
      <c r="AL6426">
        <v>1.6609140889595011</v>
      </c>
      <c r="AM6426">
        <v>83.398944222927085</v>
      </c>
      <c r="AN6426">
        <v>725.11660353752586</v>
      </c>
      <c r="AO6426">
        <v>8.3099365830421448E-2</v>
      </c>
      <c r="AP6426">
        <v>0.84320355010032666</v>
      </c>
    </row>
    <row r="6427" spans="1:42">
      <c r="A6427">
        <v>1137.3733740427272</v>
      </c>
      <c r="B6427">
        <v>985.53565282606507</v>
      </c>
      <c r="C6427">
        <v>721.59784375581648</v>
      </c>
      <c r="D6427">
        <v>151.83772121666209</v>
      </c>
      <c r="E6427">
        <v>-151.83772121666209</v>
      </c>
      <c r="F6427">
        <v>-415.77553028691068</v>
      </c>
      <c r="G6427">
        <v>7.2304023415330751E-2</v>
      </c>
      <c r="H6427">
        <v>1228.9054800347385</v>
      </c>
      <c r="I6427">
        <v>3.9551710188388822E-2</v>
      </c>
      <c r="J6427">
        <v>8.2714210987091058E-2</v>
      </c>
      <c r="K6427">
        <v>1.9007648056924342</v>
      </c>
      <c r="L6427">
        <v>57.871648073196411</v>
      </c>
      <c r="M6427">
        <v>14.80369428728096</v>
      </c>
      <c r="N6427">
        <v>183.4306308937073</v>
      </c>
      <c r="O6427">
        <v>0.72613224387168884</v>
      </c>
      <c r="P6427">
        <v>1.4395840803782143E-2</v>
      </c>
      <c r="Q6427">
        <v>4.2058201313018795E-2</v>
      </c>
      <c r="R6427">
        <v>0.4052868366241455</v>
      </c>
      <c r="S6427">
        <v>708.09009764984489</v>
      </c>
      <c r="T6427">
        <v>26.507696509361267</v>
      </c>
      <c r="U6427">
        <v>0.35048855841159821</v>
      </c>
      <c r="V6427">
        <v>507.37762451171875</v>
      </c>
      <c r="W6427">
        <v>1</v>
      </c>
      <c r="X6427">
        <v>0.28833184838294984</v>
      </c>
      <c r="Y6427">
        <v>632.07176378101985</v>
      </c>
      <c r="Z6427">
        <v>1</v>
      </c>
      <c r="AA6427">
        <v>48.330533482065206</v>
      </c>
      <c r="AB6427">
        <v>44.962120666503907</v>
      </c>
      <c r="AC6427">
        <v>74.192474782466888</v>
      </c>
      <c r="AD6427">
        <v>1.3014214670556225E-2</v>
      </c>
      <c r="AE6427">
        <v>1.0720373066044544</v>
      </c>
      <c r="AF6427">
        <v>0.27092060208320612</v>
      </c>
      <c r="AG6427">
        <v>5.4317889968702427E-5</v>
      </c>
      <c r="AH6427">
        <v>4.3467127346992492E-2</v>
      </c>
      <c r="AI6427">
        <v>10.154465138912201</v>
      </c>
      <c r="AJ6427">
        <v>15.496069580727882</v>
      </c>
      <c r="AK6427">
        <v>24.327643656134605</v>
      </c>
      <c r="AL6427">
        <v>5.0590644185707472</v>
      </c>
      <c r="AM6427">
        <v>48.403773128986359</v>
      </c>
      <c r="AN6427">
        <v>343.14348884655823</v>
      </c>
      <c r="AO6427">
        <v>6.4751102805137628E-2</v>
      </c>
      <c r="AP6427">
        <v>0.92153576231002821</v>
      </c>
    </row>
    <row r="6428" spans="1:42">
      <c r="A6428">
        <v>884.34698123588112</v>
      </c>
      <c r="B6428">
        <v>888.74607750499626</v>
      </c>
      <c r="C6428">
        <v>782.23743814413376</v>
      </c>
      <c r="D6428">
        <v>-4.3990962691151481</v>
      </c>
      <c r="E6428">
        <v>4.3990962691151481</v>
      </c>
      <c r="F6428">
        <v>-106.5086393608625</v>
      </c>
      <c r="G6428">
        <v>7.1897405156772246E-2</v>
      </c>
      <c r="H6428">
        <v>733.24231879820536</v>
      </c>
      <c r="I6428">
        <v>5.1211814582347866E-2</v>
      </c>
      <c r="J6428">
        <v>9.2872048139572144E-2</v>
      </c>
      <c r="K6428">
        <v>2.1538493722021581</v>
      </c>
      <c r="L6428">
        <v>19.686570167541504</v>
      </c>
      <c r="M6428">
        <v>811.24071705551205</v>
      </c>
      <c r="N6428">
        <v>168.24274667110447</v>
      </c>
      <c r="O6428">
        <v>0.57031670212745667</v>
      </c>
      <c r="P6428">
        <v>1.9697121832105844E-2</v>
      </c>
      <c r="Q6428">
        <v>2.2241075038909909E-2</v>
      </c>
      <c r="R6428">
        <v>0.42009361743927004</v>
      </c>
      <c r="S6428">
        <v>854.70499796086324</v>
      </c>
      <c r="T6428">
        <v>38.797998428344727</v>
      </c>
      <c r="U6428">
        <v>0.28946000277996065</v>
      </c>
      <c r="V6428">
        <v>578.26569080352783</v>
      </c>
      <c r="W6428">
        <v>1</v>
      </c>
      <c r="X6428">
        <v>0.29842096567153931</v>
      </c>
      <c r="Y6428">
        <v>508.65350628406992</v>
      </c>
      <c r="Z6428">
        <v>1</v>
      </c>
      <c r="AA6428">
        <v>29.384956860342033</v>
      </c>
      <c r="AB6428">
        <v>70.865424560546884</v>
      </c>
      <c r="AC6428">
        <v>181.77406340837479</v>
      </c>
      <c r="AD6428">
        <v>7.6670866746168867E-3</v>
      </c>
      <c r="AE6428">
        <v>80.682600068522262</v>
      </c>
      <c r="AF6428">
        <v>0.11066225767135618</v>
      </c>
      <c r="AG6428">
        <v>8.6710844908666901E-4</v>
      </c>
      <c r="AH6428">
        <v>9.3446892380714408E-3</v>
      </c>
      <c r="AI6428">
        <v>15.027767717838287</v>
      </c>
      <c r="AJ6428">
        <v>8.6067657577873344</v>
      </c>
      <c r="AK6428">
        <v>16.585848982930184</v>
      </c>
      <c r="AL6428">
        <v>5.6389903079179682</v>
      </c>
      <c r="AM6428">
        <v>91.920594489574427</v>
      </c>
      <c r="AN6428">
        <v>761.23293722106337</v>
      </c>
      <c r="AO6428">
        <v>9.0328497052192688E-2</v>
      </c>
      <c r="AP6428">
        <v>0.87345642781257637</v>
      </c>
    </row>
    <row r="6429" spans="1:42">
      <c r="A6429">
        <v>831.77107871109661</v>
      </c>
      <c r="B6429">
        <v>811.95965259317029</v>
      </c>
      <c r="C6429">
        <v>514.2677523386493</v>
      </c>
      <c r="D6429">
        <v>19.811426117926317</v>
      </c>
      <c r="E6429">
        <v>-19.811426117926317</v>
      </c>
      <c r="F6429">
        <v>-317.5033263724473</v>
      </c>
      <c r="G6429">
        <v>8.2331103262954772E-2</v>
      </c>
      <c r="H6429">
        <v>588.87599799962618</v>
      </c>
      <c r="I6429">
        <v>3.4043150246143336E-2</v>
      </c>
      <c r="J6429">
        <v>4.8481699943542483E-2</v>
      </c>
      <c r="K6429">
        <v>1.0758307665050029</v>
      </c>
      <c r="L6429">
        <v>17.280482053756714</v>
      </c>
      <c r="M6429">
        <v>46.501703544471276</v>
      </c>
      <c r="N6429">
        <v>131.22208502998353</v>
      </c>
      <c r="O6429">
        <v>0.62706038355827332</v>
      </c>
      <c r="P6429">
        <v>1.3198452790578205E-2</v>
      </c>
      <c r="Q6429">
        <v>1.0884239461686875E-2</v>
      </c>
      <c r="R6429">
        <v>0.48661819458007816</v>
      </c>
      <c r="S6429">
        <v>827.49014744312524</v>
      </c>
      <c r="T6429">
        <v>34.436121582984924</v>
      </c>
      <c r="U6429">
        <v>0.36709097206592561</v>
      </c>
      <c r="V6429">
        <v>469.33751106262207</v>
      </c>
      <c r="W6429">
        <v>1</v>
      </c>
      <c r="X6429">
        <v>0.43934158205986024</v>
      </c>
      <c r="Y6429">
        <v>343.01649737462753</v>
      </c>
      <c r="Z6429">
        <v>1</v>
      </c>
      <c r="AA6429">
        <v>2.2083317448139193</v>
      </c>
      <c r="AB6429">
        <v>74.380776794433601</v>
      </c>
      <c r="AC6429">
        <v>154.79466170072556</v>
      </c>
      <c r="AD6429">
        <v>1.2724900856996194E-2</v>
      </c>
      <c r="AE6429">
        <v>3.1158182439609394</v>
      </c>
      <c r="AF6429">
        <v>0.28752554297447197</v>
      </c>
      <c r="AG6429">
        <v>1.2346949628311722E-3</v>
      </c>
      <c r="AH6429">
        <v>2.0667146587371822E-2</v>
      </c>
      <c r="AI6429">
        <v>29.333123862743378</v>
      </c>
      <c r="AJ6429">
        <v>0.20317892691500547</v>
      </c>
      <c r="AK6429">
        <v>18.595649530291556</v>
      </c>
      <c r="AL6429">
        <v>5.7302912189741644</v>
      </c>
      <c r="AM6429">
        <v>67.714659464359286</v>
      </c>
      <c r="AN6429">
        <v>91.896340332495001</v>
      </c>
      <c r="AO6429">
        <v>8.9520742297172551E-2</v>
      </c>
      <c r="AP6429">
        <v>0.84936531162261975</v>
      </c>
    </row>
    <row r="6430" spans="1:42">
      <c r="A6430">
        <v>102.57305754811317</v>
      </c>
      <c r="B6430">
        <v>214.06352986289201</v>
      </c>
      <c r="C6430">
        <v>228.64690362123648</v>
      </c>
      <c r="D6430">
        <v>-126.07384607312331</v>
      </c>
      <c r="E6430">
        <v>-14.583373758344464</v>
      </c>
      <c r="F6430">
        <v>14.583373758344464</v>
      </c>
      <c r="G6430">
        <v>5.2910306078985725E-2</v>
      </c>
      <c r="H6430">
        <v>23.195288377550625</v>
      </c>
      <c r="I6430">
        <v>5.3986001908779141E-2</v>
      </c>
      <c r="J6430">
        <v>2.764327931404114E-2</v>
      </c>
      <c r="K6430">
        <v>1.4426321094810963</v>
      </c>
      <c r="L6430">
        <v>52.177050113677979</v>
      </c>
      <c r="M6430">
        <v>668.26124469678643</v>
      </c>
      <c r="N6430">
        <v>18.372119395637512</v>
      </c>
      <c r="O6430">
        <v>0.69235709309577942</v>
      </c>
      <c r="P6430">
        <v>1.9500070359971786E-2</v>
      </c>
      <c r="Q6430">
        <v>2.7115441163380938E-2</v>
      </c>
      <c r="R6430">
        <v>0.3846332120895386</v>
      </c>
      <c r="S6430">
        <v>933.68204204342851</v>
      </c>
      <c r="T6430">
        <v>47.761398553848267</v>
      </c>
      <c r="U6430">
        <v>0.33574970662593845</v>
      </c>
      <c r="V6430">
        <v>456.15003108978271</v>
      </c>
      <c r="W6430">
        <v>1</v>
      </c>
      <c r="X6430">
        <v>0.29301058292388921</v>
      </c>
      <c r="Y6430">
        <v>624.02398782578871</v>
      </c>
      <c r="Z6430">
        <v>1</v>
      </c>
      <c r="AA6430">
        <v>2.4777382123851783</v>
      </c>
      <c r="AB6430">
        <v>156.82850158691409</v>
      </c>
      <c r="AC6430">
        <v>25.320424139499664</v>
      </c>
      <c r="AD6430">
        <v>1.0520744323730468E-2</v>
      </c>
      <c r="AE6430">
        <v>98.871158514131096</v>
      </c>
      <c r="AF6430">
        <v>0.14599448204040524</v>
      </c>
      <c r="AG6430">
        <v>1.1547502830841719E-3</v>
      </c>
      <c r="AH6430">
        <v>1.0820701634883878E-2</v>
      </c>
      <c r="AI6430">
        <v>20.265853703022003</v>
      </c>
      <c r="AJ6430">
        <v>4.831058605916712</v>
      </c>
      <c r="AK6430">
        <v>0.1199083811044693</v>
      </c>
      <c r="AL6430">
        <v>5.0933435945369405</v>
      </c>
      <c r="AM6430">
        <v>30.637095677852635</v>
      </c>
      <c r="AN6430">
        <v>350.68389491511329</v>
      </c>
      <c r="AO6430">
        <v>7.4020816445350648E-2</v>
      </c>
      <c r="AP6430">
        <v>0.81186615824699404</v>
      </c>
    </row>
    <row r="6431" spans="1:42">
      <c r="A6431">
        <v>1451.6485219220406</v>
      </c>
      <c r="B6431">
        <v>1354.2975514480129</v>
      </c>
      <c r="C6431">
        <v>789.78961814149841</v>
      </c>
      <c r="D6431">
        <v>97.35097047402769</v>
      </c>
      <c r="E6431">
        <v>-97.35097047402769</v>
      </c>
      <c r="F6431">
        <v>-661.85890378054216</v>
      </c>
      <c r="G6431">
        <v>7.7705488072532025E-2</v>
      </c>
      <c r="H6431">
        <v>935.69196147091225</v>
      </c>
      <c r="I6431">
        <v>4.5894533693790429E-2</v>
      </c>
      <c r="J6431">
        <v>8.7423818111419679E-2</v>
      </c>
      <c r="K6431">
        <v>1.8599635398328302</v>
      </c>
      <c r="L6431">
        <v>79.642006158828735</v>
      </c>
      <c r="M6431">
        <v>9.377360954161631</v>
      </c>
      <c r="N6431">
        <v>183.28862778320314</v>
      </c>
      <c r="O6431">
        <v>0.7021237313747406</v>
      </c>
      <c r="P6431">
        <v>9.5653025839063845E-3</v>
      </c>
      <c r="Q6431">
        <v>2.6061007711622444E-3</v>
      </c>
      <c r="R6431">
        <v>0.44970965385437012</v>
      </c>
      <c r="S6431">
        <v>549.58895464542854</v>
      </c>
      <c r="T6431">
        <v>33.36004912853241</v>
      </c>
      <c r="U6431">
        <v>0.43789294779300691</v>
      </c>
      <c r="V6431">
        <v>497.03607559204102</v>
      </c>
      <c r="W6431">
        <v>1</v>
      </c>
      <c r="X6431">
        <v>0.43583032727241516</v>
      </c>
      <c r="Y6431">
        <v>484.43836830883328</v>
      </c>
      <c r="Z6431">
        <v>1</v>
      </c>
      <c r="AA6431">
        <v>40.092618673944479</v>
      </c>
      <c r="AB6431">
        <v>84.643016906738282</v>
      </c>
      <c r="AC6431">
        <v>181.23873323202133</v>
      </c>
      <c r="AD6431">
        <v>1.0228148892394498E-2</v>
      </c>
      <c r="AE6431">
        <v>2.9141393925553016</v>
      </c>
      <c r="AF6431">
        <v>0.28104443192481987</v>
      </c>
      <c r="AG6431">
        <v>5.4889230439905874E-4</v>
      </c>
      <c r="AH6431">
        <v>4.6727170634269712E-2</v>
      </c>
      <c r="AI6431">
        <v>8.1355962157249451</v>
      </c>
      <c r="AJ6431">
        <v>7.1616771951640796</v>
      </c>
      <c r="AK6431">
        <v>40.5625475782156</v>
      </c>
      <c r="AL6431">
        <v>1.5980908796098179</v>
      </c>
      <c r="AM6431">
        <v>65.697856438159945</v>
      </c>
      <c r="AN6431">
        <v>240.75238542529837</v>
      </c>
      <c r="AO6431">
        <v>0.10922763001918792</v>
      </c>
      <c r="AP6431">
        <v>0.84119540262222303</v>
      </c>
    </row>
    <row r="6432" spans="1:42">
      <c r="A6432">
        <v>308.85010356619671</v>
      </c>
      <c r="B6432">
        <v>304.46233784143431</v>
      </c>
      <c r="C6432">
        <v>270.39802428882882</v>
      </c>
      <c r="D6432">
        <v>4.3877657247624029</v>
      </c>
      <c r="E6432">
        <v>-4.3877657247624029</v>
      </c>
      <c r="F6432">
        <v>-38.452079277367886</v>
      </c>
      <c r="G6432">
        <v>6.4273369665823988E-3</v>
      </c>
      <c r="H6432">
        <v>678.72948432176122</v>
      </c>
      <c r="I6432">
        <v>2.6605636775493623E-2</v>
      </c>
      <c r="J6432">
        <v>8.3170743703842157E-2</v>
      </c>
      <c r="K6432">
        <v>2.1194472629129884</v>
      </c>
      <c r="L6432">
        <v>54.791545867919922</v>
      </c>
      <c r="M6432">
        <v>87.650440548922603</v>
      </c>
      <c r="N6432">
        <v>63.470067016410837</v>
      </c>
      <c r="O6432">
        <v>0.58986631035804749</v>
      </c>
      <c r="P6432">
        <v>3.2815497716267897E-3</v>
      </c>
      <c r="Q6432">
        <v>3.7760983096228697E-2</v>
      </c>
      <c r="R6432">
        <v>0.3955410623550415</v>
      </c>
      <c r="S6432">
        <v>650.65805385415752</v>
      </c>
      <c r="T6432">
        <v>32.92309045791626</v>
      </c>
      <c r="U6432">
        <v>0.29716457068920138</v>
      </c>
      <c r="V6432">
        <v>646.87387943267822</v>
      </c>
      <c r="W6432">
        <v>1</v>
      </c>
      <c r="X6432">
        <v>0.33402556180953979</v>
      </c>
      <c r="Y6432">
        <v>482.92351457240272</v>
      </c>
      <c r="Z6432">
        <v>1</v>
      </c>
      <c r="AA6432">
        <v>37.029670296239857</v>
      </c>
      <c r="AB6432">
        <v>25.193584472656251</v>
      </c>
      <c r="AC6432">
        <v>129.03896123170853</v>
      </c>
      <c r="AD6432">
        <v>2.8624265621869992E-3</v>
      </c>
      <c r="AE6432">
        <v>3.524123115548627</v>
      </c>
      <c r="AF6432">
        <v>2.5275871753692621E-2</v>
      </c>
      <c r="AG6432">
        <v>1.1013605613710523E-3</v>
      </c>
      <c r="AH6432">
        <v>5.7334364712238309E-2</v>
      </c>
      <c r="AI6432">
        <v>18.819922506809235</v>
      </c>
      <c r="AJ6432">
        <v>14.864872545670151</v>
      </c>
      <c r="AK6432">
        <v>7.6910041791200641</v>
      </c>
      <c r="AL6432">
        <v>5.3300536410948043</v>
      </c>
      <c r="AM6432">
        <v>106.40976370573044</v>
      </c>
      <c r="AN6432">
        <v>93.863737779295676</v>
      </c>
      <c r="AO6432">
        <v>4.4940362095832825E-2</v>
      </c>
      <c r="AP6432">
        <v>0.88245556855201734</v>
      </c>
    </row>
    <row r="6433" spans="1:42">
      <c r="A6433">
        <v>1102.5914269829702</v>
      </c>
      <c r="B6433">
        <v>1164.6206867916328</v>
      </c>
      <c r="C6433">
        <v>712.09170683869775</v>
      </c>
      <c r="D6433">
        <v>-62.029259808662573</v>
      </c>
      <c r="E6433">
        <v>62.029259808662573</v>
      </c>
      <c r="F6433">
        <v>-452.52897995293506</v>
      </c>
      <c r="G6433">
        <v>6.270686988148165E-2</v>
      </c>
      <c r="H6433">
        <v>385.79507717460626</v>
      </c>
      <c r="I6433">
        <v>4.6621058285236355E-2</v>
      </c>
      <c r="J6433">
        <v>6.2958168029785155E-2</v>
      </c>
      <c r="K6433">
        <v>1.2673742401778698</v>
      </c>
      <c r="L6433">
        <v>36.942914724349976</v>
      </c>
      <c r="M6433">
        <v>960.38921554685703</v>
      </c>
      <c r="N6433">
        <v>130.07044069633486</v>
      </c>
      <c r="O6433">
        <v>0.9119240939617157</v>
      </c>
      <c r="P6433">
        <v>1.6425779289669457E-2</v>
      </c>
      <c r="Q6433">
        <v>3.6814117272694902E-2</v>
      </c>
      <c r="R6433">
        <v>0.4823615074157715</v>
      </c>
      <c r="S6433">
        <v>620.44137318381604</v>
      </c>
      <c r="T6433">
        <v>41.030028462409973</v>
      </c>
      <c r="U6433">
        <v>0.38140827953815459</v>
      </c>
      <c r="V6433">
        <v>593.51286888122559</v>
      </c>
      <c r="W6433">
        <v>1</v>
      </c>
      <c r="X6433">
        <v>0.40730064749717715</v>
      </c>
      <c r="Y6433">
        <v>544.08260684552204</v>
      </c>
      <c r="Z6433">
        <v>1</v>
      </c>
      <c r="AA6433">
        <v>16.442586798753744</v>
      </c>
      <c r="AB6433">
        <v>67.69905975341797</v>
      </c>
      <c r="AC6433">
        <v>188.52682560682297</v>
      </c>
      <c r="AD6433">
        <v>8.4294408814519911E-3</v>
      </c>
      <c r="AE6433">
        <v>62.121830267565628</v>
      </c>
      <c r="AF6433">
        <v>9.8743504285812356E-2</v>
      </c>
      <c r="AG6433">
        <v>1.3494224519318588E-3</v>
      </c>
      <c r="AH6433">
        <v>2.9373267602920528E-2</v>
      </c>
      <c r="AI6433">
        <v>26.159355342388153</v>
      </c>
      <c r="AJ6433">
        <v>15.932086410234453</v>
      </c>
      <c r="AK6433">
        <v>13.630209748148918</v>
      </c>
      <c r="AL6433">
        <v>2.2563430724341043</v>
      </c>
      <c r="AM6433">
        <v>55.27239481210708</v>
      </c>
      <c r="AN6433">
        <v>696.89332848311778</v>
      </c>
      <c r="AO6433">
        <v>7.9982483744621274E-2</v>
      </c>
      <c r="AP6433">
        <v>0.83809085464477551</v>
      </c>
    </row>
    <row r="6434" spans="1:42">
      <c r="A6434">
        <v>433.4654065828168</v>
      </c>
      <c r="B6434">
        <v>347.09382992626718</v>
      </c>
      <c r="C6434">
        <v>1235.4444956844882</v>
      </c>
      <c r="D6434">
        <v>-801.97908910167143</v>
      </c>
      <c r="E6434">
        <v>-888.350665758221</v>
      </c>
      <c r="F6434">
        <v>801.97908910167143</v>
      </c>
      <c r="G6434">
        <v>1.9104974569047722E-2</v>
      </c>
      <c r="H6434">
        <v>4348.1955821968777</v>
      </c>
      <c r="I6434">
        <v>1.6809061467647553E-2</v>
      </c>
      <c r="J6434">
        <v>6.1228489160537719E-2</v>
      </c>
      <c r="K6434">
        <v>1.4824956442654131</v>
      </c>
      <c r="L6434">
        <v>13.144681453704834</v>
      </c>
      <c r="M6434">
        <v>9.4752253220328182</v>
      </c>
      <c r="N6434">
        <v>74.326610920143139</v>
      </c>
      <c r="O6434">
        <v>0.63091686367988586</v>
      </c>
      <c r="P6434">
        <v>8.8262009090847426E-3</v>
      </c>
      <c r="Q6434">
        <v>4.2414300229814308E-2</v>
      </c>
      <c r="R6434">
        <v>0.46020730495452883</v>
      </c>
      <c r="S6434">
        <v>760.50637852251407</v>
      </c>
      <c r="T6434">
        <v>48.764580488204956</v>
      </c>
      <c r="U6434">
        <v>0.347906865477562</v>
      </c>
      <c r="V6434">
        <v>598.10569286346436</v>
      </c>
      <c r="W6434">
        <v>1</v>
      </c>
      <c r="X6434">
        <v>0.38237959861755372</v>
      </c>
      <c r="Y6434">
        <v>609.93062960935777</v>
      </c>
      <c r="Z6434">
        <v>1</v>
      </c>
      <c r="AA6434">
        <v>1.4388046255779268</v>
      </c>
      <c r="AB6434">
        <v>137.22064196777345</v>
      </c>
      <c r="AC6434">
        <v>87.441088259220123</v>
      </c>
      <c r="AD6434">
        <v>1.9739509647728032E-3</v>
      </c>
      <c r="AE6434">
        <v>1.2744616504371205</v>
      </c>
      <c r="AF6434">
        <v>7.8043169975280755E-2</v>
      </c>
      <c r="AG6434">
        <v>1.1427831569756151E-4</v>
      </c>
      <c r="AH6434">
        <v>5.8663852572441097E-3</v>
      </c>
      <c r="AI6434">
        <v>16.325044929981232</v>
      </c>
      <c r="AJ6434">
        <v>7.9679494883921151</v>
      </c>
      <c r="AK6434">
        <v>48.945280786156651</v>
      </c>
      <c r="AL6434">
        <v>5.6706508172897543</v>
      </c>
      <c r="AM6434">
        <v>98.414562928676602</v>
      </c>
      <c r="AN6434">
        <v>205.92772366440715</v>
      </c>
      <c r="AO6434">
        <v>5.7192968964576721E-2</v>
      </c>
      <c r="AP6434">
        <v>0.8765424077510835</v>
      </c>
    </row>
    <row r="6435" spans="1:42">
      <c r="A6435">
        <v>897.05433257840969</v>
      </c>
      <c r="B6435">
        <v>4644.1946836097868</v>
      </c>
      <c r="C6435">
        <v>3354.3365871289175</v>
      </c>
      <c r="D6435">
        <v>-3747.1403510313771</v>
      </c>
      <c r="E6435">
        <v>1289.8580964808693</v>
      </c>
      <c r="F6435">
        <v>-1289.8580964808693</v>
      </c>
      <c r="G6435">
        <v>5.849856535256738E-2</v>
      </c>
      <c r="H6435">
        <v>1516.46051583439</v>
      </c>
      <c r="I6435">
        <v>5.2781867086887355E-2</v>
      </c>
      <c r="J6435">
        <v>5.0191805362701417E-2</v>
      </c>
      <c r="K6435">
        <v>2.1269772046983242</v>
      </c>
      <c r="L6435">
        <v>29.324198961257935</v>
      </c>
      <c r="M6435">
        <v>8613.7839692861617</v>
      </c>
      <c r="N6435">
        <v>91.947603749847417</v>
      </c>
      <c r="O6435">
        <v>0.57302030920982361</v>
      </c>
      <c r="P6435">
        <v>1.995623381932576E-2</v>
      </c>
      <c r="Q6435">
        <v>1.0950183497534856E-2</v>
      </c>
      <c r="R6435">
        <v>0.38577248573303224</v>
      </c>
      <c r="S6435">
        <v>638.01868806304674</v>
      </c>
      <c r="T6435">
        <v>25.318679213523865</v>
      </c>
      <c r="U6435">
        <v>0.35366052687168126</v>
      </c>
      <c r="V6435">
        <v>570.59650421142578</v>
      </c>
      <c r="W6435">
        <v>1</v>
      </c>
      <c r="X6435">
        <v>0.38049143433570864</v>
      </c>
      <c r="Y6435">
        <v>350.46467389642146</v>
      </c>
      <c r="Z6435">
        <v>1</v>
      </c>
      <c r="AA6435">
        <v>4.0517684922885904</v>
      </c>
      <c r="AB6435">
        <v>21.84462408447266</v>
      </c>
      <c r="AC6435">
        <v>192.69134849309921</v>
      </c>
      <c r="AD6435">
        <v>1.4681374313484909E-2</v>
      </c>
      <c r="AE6435">
        <v>2.3923335487235011</v>
      </c>
      <c r="AF6435">
        <v>0.2237190735340118</v>
      </c>
      <c r="AG6435">
        <v>4.5024222592328014E-4</v>
      </c>
      <c r="AH6435">
        <v>1.6546642327308653E-2</v>
      </c>
      <c r="AI6435">
        <v>12.440350949764252</v>
      </c>
      <c r="AJ6435">
        <v>7.1863497506393825</v>
      </c>
      <c r="AK6435">
        <v>36.877607597708703</v>
      </c>
      <c r="AL6435">
        <v>6.9377966810623821</v>
      </c>
      <c r="AM6435">
        <v>65.364141285419464</v>
      </c>
      <c r="AN6435">
        <v>221.94082447684792</v>
      </c>
      <c r="AO6435">
        <v>8.4722193121910094E-2</v>
      </c>
      <c r="AP6435">
        <v>0.91352078390121472</v>
      </c>
    </row>
    <row r="6436" spans="1:42">
      <c r="A6436">
        <v>1409.7851675631068</v>
      </c>
      <c r="B6436">
        <v>1299.5779916110785</v>
      </c>
      <c r="C6436">
        <v>844.13793508638048</v>
      </c>
      <c r="D6436">
        <v>110.20717595202836</v>
      </c>
      <c r="E6436">
        <v>-110.20717595202836</v>
      </c>
      <c r="F6436">
        <v>-565.64723247672634</v>
      </c>
      <c r="G6436">
        <v>4.1442849322175949E-2</v>
      </c>
      <c r="H6436">
        <v>1199.9541633192732</v>
      </c>
      <c r="I6436">
        <v>5.5855126082897187E-2</v>
      </c>
      <c r="J6436">
        <v>9.2045641660690306E-2</v>
      </c>
      <c r="K6436">
        <v>1.1300695692121983</v>
      </c>
      <c r="L6436">
        <v>44.989752769470215</v>
      </c>
      <c r="M6436">
        <v>96.44295933698119</v>
      </c>
      <c r="N6436">
        <v>194.07945843105318</v>
      </c>
      <c r="O6436">
        <v>0.69969454407691956</v>
      </c>
      <c r="P6436">
        <v>9.746541976928709E-4</v>
      </c>
      <c r="Q6436">
        <v>4.297605445649888E-2</v>
      </c>
      <c r="R6436">
        <v>0.48160801410675047</v>
      </c>
      <c r="S6436">
        <v>822.98483917617978</v>
      </c>
      <c r="T6436">
        <v>28.991007804870605</v>
      </c>
      <c r="U6436">
        <v>0.4060167521238327</v>
      </c>
      <c r="V6436">
        <v>461.61549091339111</v>
      </c>
      <c r="W6436">
        <v>1</v>
      </c>
      <c r="X6436">
        <v>0.34536334276199343</v>
      </c>
      <c r="Y6436">
        <v>669.31199720262907</v>
      </c>
      <c r="Z6436">
        <v>1</v>
      </c>
      <c r="AA6436">
        <v>42.831031307821277</v>
      </c>
      <c r="AB6436">
        <v>155.15114282226563</v>
      </c>
      <c r="AC6436">
        <v>133.6856797337532</v>
      </c>
      <c r="AD6436">
        <v>1.2169720576359677E-2</v>
      </c>
      <c r="AE6436">
        <v>7.9790720350814324</v>
      </c>
      <c r="AF6436">
        <v>0.12755382299423215</v>
      </c>
      <c r="AG6436">
        <v>1.1606487034892979E-3</v>
      </c>
      <c r="AH6436">
        <v>2.4421200525760647E-2</v>
      </c>
      <c r="AI6436">
        <v>28.987580835819244</v>
      </c>
      <c r="AJ6436">
        <v>14.94699117866908</v>
      </c>
      <c r="AK6436">
        <v>58.536529095768927</v>
      </c>
      <c r="AL6436">
        <v>3.3304703351069938</v>
      </c>
      <c r="AM6436">
        <v>73.863981139659884</v>
      </c>
      <c r="AN6436">
        <v>342.67278358300905</v>
      </c>
      <c r="AO6436">
        <v>0.10707001888751984</v>
      </c>
      <c r="AP6436">
        <v>0.84783309674263008</v>
      </c>
    </row>
    <row r="6437" spans="1:42">
      <c r="A6437">
        <v>1238.7604151707367</v>
      </c>
      <c r="B6437">
        <v>1082.2115276032214</v>
      </c>
      <c r="C6437">
        <v>750.86003628454171</v>
      </c>
      <c r="D6437">
        <v>156.54888756751529</v>
      </c>
      <c r="E6437">
        <v>-156.54888756751529</v>
      </c>
      <c r="F6437">
        <v>-487.90037888619497</v>
      </c>
      <c r="G6437">
        <v>6.2236616260304987E-2</v>
      </c>
      <c r="H6437">
        <v>399.1283034702688</v>
      </c>
      <c r="I6437">
        <v>5.0745673477649689E-2</v>
      </c>
      <c r="J6437">
        <v>1.9577488899230958E-2</v>
      </c>
      <c r="K6437">
        <v>1.4189728057086466</v>
      </c>
      <c r="L6437">
        <v>64.924896955490112</v>
      </c>
      <c r="M6437">
        <v>487.90224574508392</v>
      </c>
      <c r="N6437">
        <v>194.60117036170962</v>
      </c>
      <c r="O6437">
        <v>0.95949074625968933</v>
      </c>
      <c r="P6437">
        <v>1.233692333433363E-2</v>
      </c>
      <c r="Q6437">
        <v>2.1988312032487654E-2</v>
      </c>
      <c r="R6437">
        <v>0.47641475677490236</v>
      </c>
      <c r="S6437">
        <v>1161.9276535022439</v>
      </c>
      <c r="T6437">
        <v>45.236316323280334</v>
      </c>
      <c r="U6437">
        <v>0.35146426498889927</v>
      </c>
      <c r="V6437">
        <v>602.0296573638916</v>
      </c>
      <c r="W6437">
        <v>1</v>
      </c>
      <c r="X6437">
        <v>0.43078415751457216</v>
      </c>
      <c r="Y6437">
        <v>629.22982126774275</v>
      </c>
      <c r="Z6437">
        <v>1</v>
      </c>
      <c r="AA6437">
        <v>39.053263471345907</v>
      </c>
      <c r="AB6437">
        <v>152.03292864990235</v>
      </c>
      <c r="AC6437">
        <v>116.96685999631882</v>
      </c>
      <c r="AD6437">
        <v>3.3904996692624865E-3</v>
      </c>
      <c r="AE6437">
        <v>3.7615666557812322</v>
      </c>
      <c r="AF6437">
        <v>0.2538037812709808</v>
      </c>
      <c r="AG6437">
        <v>2.020425522795321E-4</v>
      </c>
      <c r="AH6437">
        <v>4.7589573860168453E-2</v>
      </c>
      <c r="AI6437">
        <v>6.781134307384491</v>
      </c>
      <c r="AJ6437">
        <v>6.2626547334370395</v>
      </c>
      <c r="AK6437">
        <v>13.226281043887138</v>
      </c>
      <c r="AL6437">
        <v>7.063903864300114</v>
      </c>
      <c r="AM6437">
        <v>26.002673494815827</v>
      </c>
      <c r="AN6437">
        <v>808.15547702934418</v>
      </c>
      <c r="AO6437">
        <v>4.6803569674491882E-2</v>
      </c>
      <c r="AP6437">
        <v>0.92120235347747814</v>
      </c>
    </row>
    <row r="6438" spans="1:42">
      <c r="A6438">
        <v>516.88355193046709</v>
      </c>
      <c r="B6438">
        <v>365.15995706857581</v>
      </c>
      <c r="C6438">
        <v>270.10785377253887</v>
      </c>
      <c r="D6438">
        <v>151.72359486189129</v>
      </c>
      <c r="E6438">
        <v>-151.72359486189129</v>
      </c>
      <c r="F6438">
        <v>-246.77569815792822</v>
      </c>
      <c r="G6438">
        <v>-1.9987875269960446E-3</v>
      </c>
      <c r="H6438">
        <v>212.93942749156969</v>
      </c>
      <c r="I6438">
        <v>2.1413813531398772E-2</v>
      </c>
      <c r="J6438">
        <v>1.3212655305862426E-2</v>
      </c>
      <c r="K6438">
        <v>1.8271981698334216</v>
      </c>
      <c r="L6438">
        <v>68.812477588653564</v>
      </c>
      <c r="M6438">
        <v>15.866264813939393</v>
      </c>
      <c r="N6438">
        <v>75.434877810859689</v>
      </c>
      <c r="O6438">
        <v>0.61056092381477356</v>
      </c>
      <c r="P6438">
        <v>1.5471407572428383E-3</v>
      </c>
      <c r="Q6438">
        <v>2.9247081279754634E-2</v>
      </c>
      <c r="R6438">
        <v>0.45518020153045657</v>
      </c>
      <c r="S6438">
        <v>989.94995396128752</v>
      </c>
      <c r="T6438">
        <v>30.671769380569458</v>
      </c>
      <c r="U6438">
        <v>0.42290353238582612</v>
      </c>
      <c r="V6438">
        <v>471.3998556137085</v>
      </c>
      <c r="W6438">
        <v>1</v>
      </c>
      <c r="X6438">
        <v>0.41930064678192136</v>
      </c>
      <c r="Y6438">
        <v>283.19822668789891</v>
      </c>
      <c r="Z6438">
        <v>1</v>
      </c>
      <c r="AA6438">
        <v>9.9666465441417706</v>
      </c>
      <c r="AB6438">
        <v>42.552055786132819</v>
      </c>
      <c r="AC6438">
        <v>125.12594610452652</v>
      </c>
      <c r="AD6438">
        <v>2.7881769033578727E-3</v>
      </c>
      <c r="AE6438">
        <v>3.2710463926081226</v>
      </c>
      <c r="AF6438">
        <v>-9.0577697753906269E-3</v>
      </c>
      <c r="AG6438">
        <v>4.446531244629356E-4</v>
      </c>
      <c r="AH6438">
        <v>3.1400415742397311E-2</v>
      </c>
      <c r="AI6438">
        <v>10.538304150104523</v>
      </c>
      <c r="AJ6438">
        <v>8.830906918837039</v>
      </c>
      <c r="AK6438">
        <v>3.0654052358865735</v>
      </c>
      <c r="AL6438">
        <v>2.372913148744527</v>
      </c>
      <c r="AM6438">
        <v>62.678904569149012</v>
      </c>
      <c r="AN6438">
        <v>355.05459033687816</v>
      </c>
      <c r="AO6438">
        <v>5.1392190575599669E-2</v>
      </c>
      <c r="AP6438">
        <v>0.89301647830009467</v>
      </c>
    </row>
    <row r="6439" spans="1:42">
      <c r="A6439">
        <v>789.95356155722845</v>
      </c>
      <c r="B6439">
        <v>634.63538380052603</v>
      </c>
      <c r="C6439">
        <v>1395.9932046960296</v>
      </c>
      <c r="D6439">
        <v>-606.03964313880113</v>
      </c>
      <c r="E6439">
        <v>-761.35782089550355</v>
      </c>
      <c r="F6439">
        <v>606.03964313880113</v>
      </c>
      <c r="G6439">
        <v>2.4821283983516705E-2</v>
      </c>
      <c r="H6439">
        <v>4434.3660093526087</v>
      </c>
      <c r="I6439">
        <v>2.2706386148929596E-2</v>
      </c>
      <c r="J6439">
        <v>7.7069930553436278E-2</v>
      </c>
      <c r="K6439">
        <v>2.1196552631795402</v>
      </c>
      <c r="L6439">
        <v>47.225843667984009</v>
      </c>
      <c r="M6439">
        <v>1.0857484095389585</v>
      </c>
      <c r="N6439">
        <v>103.98984238739015</v>
      </c>
      <c r="O6439">
        <v>0.52949580550193787</v>
      </c>
      <c r="P6439">
        <v>6.8422890239291708E-3</v>
      </c>
      <c r="Q6439">
        <v>4.0337411297692187E-2</v>
      </c>
      <c r="R6439">
        <v>0.47790892601013185</v>
      </c>
      <c r="S6439">
        <v>878.05560728625369</v>
      </c>
      <c r="T6439">
        <v>48.196575045585632</v>
      </c>
      <c r="U6439">
        <v>0.43820633471012116</v>
      </c>
      <c r="V6439">
        <v>626.59406661987305</v>
      </c>
      <c r="W6439">
        <v>1</v>
      </c>
      <c r="X6439">
        <v>0.36610911488533021</v>
      </c>
      <c r="Y6439">
        <v>312.99098271256366</v>
      </c>
      <c r="Z6439">
        <v>1</v>
      </c>
      <c r="AA6439">
        <v>30.132126296472556</v>
      </c>
      <c r="AB6439">
        <v>60.394692199707038</v>
      </c>
      <c r="AC6439">
        <v>111.71194165945053</v>
      </c>
      <c r="AD6439">
        <v>5.1198845235710475E-3</v>
      </c>
      <c r="AE6439">
        <v>1.2541209952567653</v>
      </c>
      <c r="AF6439">
        <v>0.10297284722328184</v>
      </c>
      <c r="AG6439">
        <v>3.9218679399087943E-4</v>
      </c>
      <c r="AH6439">
        <v>1.9406352972984313E-2</v>
      </c>
      <c r="AI6439">
        <v>27.328983247280121</v>
      </c>
      <c r="AJ6439">
        <v>15.384850388194806</v>
      </c>
      <c r="AK6439">
        <v>46.783307113051414</v>
      </c>
      <c r="AL6439">
        <v>7.8919053405127126</v>
      </c>
      <c r="AM6439">
        <v>29.968155014514924</v>
      </c>
      <c r="AN6439">
        <v>353.81729527816771</v>
      </c>
      <c r="AO6439">
        <v>8.709709680080413E-2</v>
      </c>
      <c r="AP6439">
        <v>0.88044452333450329</v>
      </c>
    </row>
    <row r="6440" spans="1:42">
      <c r="A6440">
        <v>848.15577096485833</v>
      </c>
      <c r="B6440">
        <v>906.5027964940989</v>
      </c>
      <c r="C6440">
        <v>565.88583807059626</v>
      </c>
      <c r="D6440">
        <v>-58.347025529240568</v>
      </c>
      <c r="E6440">
        <v>58.347025529240568</v>
      </c>
      <c r="F6440">
        <v>-340.61695842350264</v>
      </c>
      <c r="G6440">
        <v>1.6203025050137682E-2</v>
      </c>
      <c r="H6440">
        <v>173.32102392864181</v>
      </c>
      <c r="I6440">
        <v>5.1706864535808562E-2</v>
      </c>
      <c r="J6440">
        <v>4.7087562322616579E-2</v>
      </c>
      <c r="K6440">
        <v>2.1452177071154113</v>
      </c>
      <c r="L6440">
        <v>49.924745559692383</v>
      </c>
      <c r="M6440">
        <v>645.25604411938843</v>
      </c>
      <c r="N6440">
        <v>123.65457325878145</v>
      </c>
      <c r="O6440">
        <v>0.64711585640907288</v>
      </c>
      <c r="P6440">
        <v>1.3155992401970755E-2</v>
      </c>
      <c r="Q6440">
        <v>1.2053389814164902E-2</v>
      </c>
      <c r="R6440">
        <v>0.45569681644439697</v>
      </c>
      <c r="S6440">
        <v>567.52294189832401</v>
      </c>
      <c r="T6440">
        <v>34.631145000457764</v>
      </c>
      <c r="U6440">
        <v>0.37537689864635471</v>
      </c>
      <c r="V6440">
        <v>571.8069314956665</v>
      </c>
      <c r="W6440">
        <v>1</v>
      </c>
      <c r="X6440">
        <v>0.28470481634140016</v>
      </c>
      <c r="Y6440">
        <v>373.39222364880902</v>
      </c>
      <c r="Z6440">
        <v>1</v>
      </c>
      <c r="AA6440">
        <v>0.3344001294612885</v>
      </c>
      <c r="AB6440">
        <v>154.86784960937501</v>
      </c>
      <c r="AC6440">
        <v>147.60630875825882</v>
      </c>
      <c r="AD6440">
        <v>1.2678979400895598E-2</v>
      </c>
      <c r="AE6440">
        <v>1.0549737148823808</v>
      </c>
      <c r="AF6440">
        <v>6.1875994205474849E-2</v>
      </c>
      <c r="AG6440">
        <v>6.7964192783457364E-4</v>
      </c>
      <c r="AH6440">
        <v>4.8451241600513457E-2</v>
      </c>
      <c r="AI6440">
        <v>10.435527861118317</v>
      </c>
      <c r="AJ6440">
        <v>4.0933397591858434</v>
      </c>
      <c r="AK6440">
        <v>3.7161493188142778</v>
      </c>
      <c r="AL6440">
        <v>6.7856621965466921</v>
      </c>
      <c r="AM6440">
        <v>108.71049288511276</v>
      </c>
      <c r="AN6440">
        <v>486.52279185034058</v>
      </c>
      <c r="AO6440">
        <v>9.1353209614753725E-2</v>
      </c>
      <c r="AP6440">
        <v>0.84385756707191473</v>
      </c>
    </row>
    <row r="6441" spans="1:42">
      <c r="A6441">
        <v>686.43797809323235</v>
      </c>
      <c r="B6441">
        <v>965.60172457113799</v>
      </c>
      <c r="C6441">
        <v>1289.9850530580954</v>
      </c>
      <c r="D6441">
        <v>-603.5470749648631</v>
      </c>
      <c r="E6441">
        <v>-324.38332848695745</v>
      </c>
      <c r="F6441">
        <v>324.38332848695745</v>
      </c>
      <c r="G6441">
        <v>7.522438287549521E-2</v>
      </c>
      <c r="H6441">
        <v>2964.0709712910784</v>
      </c>
      <c r="I6441">
        <v>2.894873410463333E-2</v>
      </c>
      <c r="J6441">
        <v>9.4782045364379883E-2</v>
      </c>
      <c r="K6441">
        <v>2.118445457237959</v>
      </c>
      <c r="L6441">
        <v>29.893420934677124</v>
      </c>
      <c r="M6441">
        <v>1016.8736174339856</v>
      </c>
      <c r="N6441">
        <v>105.55504511985779</v>
      </c>
      <c r="O6441">
        <v>0.77684041857719421</v>
      </c>
      <c r="P6441">
        <v>1.1709011660681829E-2</v>
      </c>
      <c r="Q6441">
        <v>1.9521841102176238E-2</v>
      </c>
      <c r="R6441">
        <v>0.48289903640747067</v>
      </c>
      <c r="S6441">
        <v>858.32164967853373</v>
      </c>
      <c r="T6441">
        <v>48.532035946846008</v>
      </c>
      <c r="U6441">
        <v>0.33212709248065952</v>
      </c>
      <c r="V6441">
        <v>601.23553276062012</v>
      </c>
      <c r="W6441">
        <v>1</v>
      </c>
      <c r="X6441">
        <v>0.3033516824245453</v>
      </c>
      <c r="Y6441">
        <v>658.38951974117197</v>
      </c>
      <c r="Z6441">
        <v>1</v>
      </c>
      <c r="AA6441">
        <v>34.046033871965413</v>
      </c>
      <c r="AB6441">
        <v>88.05413348388673</v>
      </c>
      <c r="AC6441">
        <v>43.081073462963104</v>
      </c>
      <c r="AD6441">
        <v>7.6574896135900771E-3</v>
      </c>
      <c r="AE6441">
        <v>26.962861845387447</v>
      </c>
      <c r="AF6441">
        <v>0.29525031924247735</v>
      </c>
      <c r="AG6441">
        <v>6.1347273052270174E-5</v>
      </c>
      <c r="AH6441">
        <v>4.6799219655990598E-2</v>
      </c>
      <c r="AI6441">
        <v>19.404027163982391</v>
      </c>
      <c r="AJ6441">
        <v>15.981934882214839</v>
      </c>
      <c r="AK6441">
        <v>39.61176869094372</v>
      </c>
      <c r="AL6441">
        <v>5.169982705143827</v>
      </c>
      <c r="AM6441">
        <v>84.988210356235498</v>
      </c>
      <c r="AN6441">
        <v>382.5157036795074</v>
      </c>
      <c r="AO6441">
        <v>4.2580679774284362E-2</v>
      </c>
      <c r="AP6441">
        <v>0.91899180030822769</v>
      </c>
    </row>
    <row r="6442" spans="1:42">
      <c r="A6442">
        <v>839.15919400385701</v>
      </c>
      <c r="B6442">
        <v>753.29134262312175</v>
      </c>
      <c r="C6442">
        <v>694.21111924704576</v>
      </c>
      <c r="D6442">
        <v>85.86785138073526</v>
      </c>
      <c r="E6442">
        <v>-85.86785138073526</v>
      </c>
      <c r="F6442">
        <v>-144.94807475681125</v>
      </c>
      <c r="G6442">
        <v>1.5425078678575975E-3</v>
      </c>
      <c r="H6442">
        <v>1319.4829970952287</v>
      </c>
      <c r="I6442">
        <v>2.5898402631282805E-2</v>
      </c>
      <c r="J6442">
        <v>2.0702223062515256E-2</v>
      </c>
      <c r="K6442">
        <v>2.0351668834507466</v>
      </c>
      <c r="L6442">
        <v>54.05836820602417</v>
      </c>
      <c r="M6442">
        <v>64.281470974548341</v>
      </c>
      <c r="N6442">
        <v>165.82855991153718</v>
      </c>
      <c r="O6442">
        <v>0.7262599766254425</v>
      </c>
      <c r="P6442">
        <v>1.9573697196112735E-2</v>
      </c>
      <c r="Q6442">
        <v>2.1037829452090789E-2</v>
      </c>
      <c r="R6442">
        <v>0.41414174556732175</v>
      </c>
      <c r="S6442">
        <v>1093.3232243680959</v>
      </c>
      <c r="T6442">
        <v>27.088922262191772</v>
      </c>
      <c r="U6442">
        <v>0.30017818391323092</v>
      </c>
      <c r="V6442">
        <v>495.66142559051514</v>
      </c>
      <c r="W6442">
        <v>1</v>
      </c>
      <c r="X6442">
        <v>0.38393486022949219</v>
      </c>
      <c r="Y6442">
        <v>418.84382824043587</v>
      </c>
      <c r="Z6442">
        <v>1</v>
      </c>
      <c r="AA6442">
        <v>10.421822952451707</v>
      </c>
      <c r="AB6442">
        <v>144.56449304199219</v>
      </c>
      <c r="AC6442">
        <v>113.50927501916885</v>
      </c>
      <c r="AD6442">
        <v>1.1955142224955761E-2</v>
      </c>
      <c r="AE6442">
        <v>4.6294802036687006</v>
      </c>
      <c r="AF6442">
        <v>-4.2878293991088882E-3</v>
      </c>
      <c r="AG6442">
        <v>8.1454308918287079E-5</v>
      </c>
      <c r="AH6442">
        <v>2.9189931762218471E-2</v>
      </c>
      <c r="AI6442">
        <v>13.318229019641876</v>
      </c>
      <c r="AJ6442">
        <v>11.551518229684504</v>
      </c>
      <c r="AK6442">
        <v>35.060804191231725</v>
      </c>
      <c r="AL6442">
        <v>1.7204214648992835</v>
      </c>
      <c r="AM6442">
        <v>77.312054193019861</v>
      </c>
      <c r="AN6442">
        <v>270.26529548399685</v>
      </c>
      <c r="AO6442">
        <v>0.1058635984659195</v>
      </c>
      <c r="AP6442">
        <v>0.81479129958152774</v>
      </c>
    </row>
    <row r="6443" spans="1:42">
      <c r="A6443">
        <v>1255.0052097062016</v>
      </c>
      <c r="B6443">
        <v>1072.9697771414299</v>
      </c>
      <c r="C6443">
        <v>1433.0455861202133</v>
      </c>
      <c r="D6443">
        <v>-178.04037641401169</v>
      </c>
      <c r="E6443">
        <v>-360.07580897878347</v>
      </c>
      <c r="F6443">
        <v>178.04037641401169</v>
      </c>
      <c r="G6443">
        <v>2.4673419991936365E-2</v>
      </c>
      <c r="H6443">
        <v>3701.2531754233528</v>
      </c>
      <c r="I6443">
        <v>3.136389166116714E-2</v>
      </c>
      <c r="J6443">
        <v>4.1412014961242673E-3</v>
      </c>
      <c r="K6443">
        <v>1.9995487406671044</v>
      </c>
      <c r="L6443">
        <v>69.123307466506958</v>
      </c>
      <c r="M6443">
        <v>176.29525143193177</v>
      </c>
      <c r="N6443">
        <v>171.24960228958133</v>
      </c>
      <c r="O6443">
        <v>0.70753654837608337</v>
      </c>
      <c r="P6443">
        <v>9.8929560449388283E-3</v>
      </c>
      <c r="Q6443">
        <v>1.7639745977189803E-2</v>
      </c>
      <c r="R6443">
        <v>0.38492756843566894</v>
      </c>
      <c r="S6443">
        <v>435.30247330677798</v>
      </c>
      <c r="T6443">
        <v>37.259849905967712</v>
      </c>
      <c r="U6443">
        <v>0.39710166037082673</v>
      </c>
      <c r="V6443">
        <v>604.18891906738281</v>
      </c>
      <c r="W6443">
        <v>1</v>
      </c>
      <c r="X6443">
        <v>0.43725856423377996</v>
      </c>
      <c r="Y6443">
        <v>670.85601443278222</v>
      </c>
      <c r="Z6443">
        <v>1</v>
      </c>
      <c r="AA6443">
        <v>38.524472945871359</v>
      </c>
      <c r="AB6443">
        <v>66.608971252441407</v>
      </c>
      <c r="AC6443">
        <v>75.446508824825287</v>
      </c>
      <c r="AD6443">
        <v>1.0930698753422143E-2</v>
      </c>
      <c r="AE6443">
        <v>53.642468838821202</v>
      </c>
      <c r="AF6443">
        <v>3.1115323305129998E-2</v>
      </c>
      <c r="AG6443">
        <v>1.0299173424269067E-3</v>
      </c>
      <c r="AH6443">
        <v>5.9079300618171689E-2</v>
      </c>
      <c r="AI6443">
        <v>10.577372014522552</v>
      </c>
      <c r="AJ6443">
        <v>8.1193451493685185</v>
      </c>
      <c r="AK6443">
        <v>57.678723272681232</v>
      </c>
      <c r="AL6443">
        <v>4.3192868570633092</v>
      </c>
      <c r="AM6443">
        <v>65.284799969196314</v>
      </c>
      <c r="AN6443">
        <v>575.80278318464991</v>
      </c>
      <c r="AO6443">
        <v>9.6433395743370051E-2</v>
      </c>
      <c r="AP6443">
        <v>0.89136798810958873</v>
      </c>
    </row>
    <row r="6444" spans="1:42">
      <c r="A6444">
        <v>720.14405601461795</v>
      </c>
      <c r="B6444">
        <v>2732.7750908990552</v>
      </c>
      <c r="C6444">
        <v>2196.9495535555097</v>
      </c>
      <c r="D6444">
        <v>-2012.6310348844372</v>
      </c>
      <c r="E6444">
        <v>535.82553734354542</v>
      </c>
      <c r="F6444">
        <v>-535.82553734354542</v>
      </c>
      <c r="G6444">
        <v>3.7443534399817922E-2</v>
      </c>
      <c r="H6444">
        <v>783.38615799034324</v>
      </c>
      <c r="I6444">
        <v>4.5735559165477752E-2</v>
      </c>
      <c r="J6444">
        <v>9.6168576002120976E-2</v>
      </c>
      <c r="K6444">
        <v>2.047807155138254</v>
      </c>
      <c r="L6444">
        <v>38.458828926086426</v>
      </c>
      <c r="M6444">
        <v>5740.1493613510302</v>
      </c>
      <c r="N6444">
        <v>38.734838843345649</v>
      </c>
      <c r="O6444">
        <v>0.68725720047950745</v>
      </c>
      <c r="P6444">
        <v>1.5545399453904891E-2</v>
      </c>
      <c r="Q6444">
        <v>2.0007312085893417E-2</v>
      </c>
      <c r="R6444">
        <v>0.40458481311798095</v>
      </c>
      <c r="S6444">
        <v>1028.5765775704342</v>
      </c>
      <c r="T6444">
        <v>37.551021575927734</v>
      </c>
      <c r="U6444">
        <v>0.37101161181926728</v>
      </c>
      <c r="V6444">
        <v>492.38960742950439</v>
      </c>
      <c r="W6444">
        <v>1</v>
      </c>
      <c r="X6444">
        <v>0.35135174036026001</v>
      </c>
      <c r="Y6444">
        <v>425.81719911443076</v>
      </c>
      <c r="Z6444">
        <v>1</v>
      </c>
      <c r="AA6444">
        <v>2.8191144955348975</v>
      </c>
      <c r="AB6444">
        <v>17.569454833984377</v>
      </c>
      <c r="AC6444">
        <v>103.55231314897537</v>
      </c>
      <c r="AD6444">
        <v>1.3317820557162293E-2</v>
      </c>
      <c r="AE6444">
        <v>9.8611290951674171</v>
      </c>
      <c r="AF6444">
        <v>0.11715351819992065</v>
      </c>
      <c r="AG6444">
        <v>8.5317947621423365E-4</v>
      </c>
      <c r="AH6444">
        <v>2.4002203583717344E-3</v>
      </c>
      <c r="AI6444">
        <v>9.7091737389564514</v>
      </c>
      <c r="AJ6444">
        <v>13.882775851489209</v>
      </c>
      <c r="AK6444">
        <v>16.300934184193611</v>
      </c>
      <c r="AL6444">
        <v>6.4683042267948254</v>
      </c>
      <c r="AM6444">
        <v>105.26092003583908</v>
      </c>
      <c r="AN6444">
        <v>583.81628568178064</v>
      </c>
      <c r="AO6444">
        <v>9.6394426465034488E-2</v>
      </c>
      <c r="AP6444">
        <v>0.83601628422737129</v>
      </c>
    </row>
    <row r="6445" spans="1:42">
      <c r="A6445">
        <v>998.88321009396316</v>
      </c>
      <c r="B6445">
        <v>996.11248637606241</v>
      </c>
      <c r="C6445">
        <v>669.00925381643219</v>
      </c>
      <c r="D6445">
        <v>2.7707237179007507</v>
      </c>
      <c r="E6445">
        <v>-2.7707237179007507</v>
      </c>
      <c r="F6445">
        <v>-329.87395627753097</v>
      </c>
      <c r="G6445">
        <v>7.1970122143697746E-2</v>
      </c>
      <c r="H6445">
        <v>779.36304301995392</v>
      </c>
      <c r="I6445">
        <v>4.3215103447437286E-2</v>
      </c>
      <c r="J6445">
        <v>9.5454702377319334E-3</v>
      </c>
      <c r="K6445">
        <v>1.5048377514064311</v>
      </c>
      <c r="L6445">
        <v>23.484228849411011</v>
      </c>
      <c r="M6445">
        <v>171.85157971456672</v>
      </c>
      <c r="N6445">
        <v>196.43641106452944</v>
      </c>
      <c r="O6445">
        <v>0.94136568903923035</v>
      </c>
      <c r="P6445">
        <v>1.5381671004825166E-2</v>
      </c>
      <c r="Q6445">
        <v>8.213885095384385E-4</v>
      </c>
      <c r="R6445">
        <v>0.42031044006347656</v>
      </c>
      <c r="S6445">
        <v>1031.9771139205609</v>
      </c>
      <c r="T6445">
        <v>48.097363114356995</v>
      </c>
      <c r="U6445">
        <v>0.29592117607593538</v>
      </c>
      <c r="V6445">
        <v>588.10315132141113</v>
      </c>
      <c r="W6445">
        <v>1</v>
      </c>
      <c r="X6445">
        <v>0.34184404253959655</v>
      </c>
      <c r="Y6445">
        <v>593.31198249899057</v>
      </c>
      <c r="Z6445">
        <v>1</v>
      </c>
      <c r="AA6445">
        <v>10.42564760998726</v>
      </c>
      <c r="AB6445">
        <v>45.2904242553711</v>
      </c>
      <c r="AC6445">
        <v>72.570149600505829</v>
      </c>
      <c r="AD6445">
        <v>3.2883701161441643E-3</v>
      </c>
      <c r="AE6445">
        <v>17.041437591676377</v>
      </c>
      <c r="AF6445">
        <v>0.28640831351280205</v>
      </c>
      <c r="AG6445">
        <v>8.2381504774356646E-4</v>
      </c>
      <c r="AH6445">
        <v>1.0652546787261961E-2</v>
      </c>
      <c r="AI6445">
        <v>21.999225318431854</v>
      </c>
      <c r="AJ6445">
        <v>4.5713774034089187</v>
      </c>
      <c r="AK6445">
        <v>21.810671712756157</v>
      </c>
      <c r="AL6445">
        <v>9.0108614599168533</v>
      </c>
      <c r="AM6445">
        <v>39.671095240116117</v>
      </c>
      <c r="AN6445">
        <v>177.75581437723497</v>
      </c>
      <c r="AO6445">
        <v>0.10162924373149872</v>
      </c>
      <c r="AP6445">
        <v>0.852719937324524</v>
      </c>
    </row>
    <row r="6446" spans="1:42">
      <c r="A6446">
        <v>149.21235377123884</v>
      </c>
      <c r="B6446">
        <v>-131.58637739654324</v>
      </c>
      <c r="C6446">
        <v>734.56286248390472</v>
      </c>
      <c r="D6446">
        <v>-585.35050871266594</v>
      </c>
      <c r="E6446">
        <v>-866.14923988044802</v>
      </c>
      <c r="F6446">
        <v>585.35050871266594</v>
      </c>
      <c r="G6446">
        <v>7.2504341342662842E-2</v>
      </c>
      <c r="H6446">
        <v>2633.9359212279987</v>
      </c>
      <c r="I6446">
        <v>2.8439098298549653E-2</v>
      </c>
      <c r="J6446">
        <v>4.3584887742996216E-2</v>
      </c>
      <c r="K6446">
        <v>1.6829680448830127</v>
      </c>
      <c r="L6446">
        <v>10.47903299331665</v>
      </c>
      <c r="M6446">
        <v>46.967565245230922</v>
      </c>
      <c r="N6446">
        <v>36.314672065925599</v>
      </c>
      <c r="O6446">
        <v>0.7057972252368927</v>
      </c>
      <c r="P6446">
        <v>1.8934733072916664E-2</v>
      </c>
      <c r="Q6446">
        <v>2.2502256552378332E-2</v>
      </c>
      <c r="R6446">
        <v>0.48105678081512449</v>
      </c>
      <c r="S6446">
        <v>985.38077478638206</v>
      </c>
      <c r="T6446">
        <v>32.950121164321899</v>
      </c>
      <c r="U6446">
        <v>0.33807554662227635</v>
      </c>
      <c r="V6446">
        <v>506.14430904388428</v>
      </c>
      <c r="W6446">
        <v>1</v>
      </c>
      <c r="X6446">
        <v>0.37597462177276614</v>
      </c>
      <c r="Y6446">
        <v>489.34857181442112</v>
      </c>
      <c r="Z6446">
        <v>1</v>
      </c>
      <c r="AA6446">
        <v>36.479630334882742</v>
      </c>
      <c r="AB6446">
        <v>4.3037037353515633</v>
      </c>
      <c r="AC6446">
        <v>52.334727346897125</v>
      </c>
      <c r="AD6446">
        <v>9.022122570592114E-3</v>
      </c>
      <c r="AE6446">
        <v>3.4001350503990362</v>
      </c>
      <c r="AF6446">
        <v>0.27040474891662591</v>
      </c>
      <c r="AG6446">
        <v>2.3020720805873817E-4</v>
      </c>
      <c r="AH6446">
        <v>5.050675948858261E-2</v>
      </c>
      <c r="AI6446">
        <v>22.968042194843292</v>
      </c>
      <c r="AJ6446">
        <v>11.241141099712593</v>
      </c>
      <c r="AK6446">
        <v>43.786843863129619</v>
      </c>
      <c r="AL6446">
        <v>6.9576203539332635</v>
      </c>
      <c r="AM6446">
        <v>98.230320394039154</v>
      </c>
      <c r="AN6446">
        <v>689.02772397095919</v>
      </c>
      <c r="AO6446">
        <v>0.10532105982303619</v>
      </c>
      <c r="AP6446">
        <v>0.87008855128288276</v>
      </c>
    </row>
    <row r="6447" spans="1:42">
      <c r="A6447">
        <v>672.23924847884496</v>
      </c>
      <c r="B6447">
        <v>533.7950141170686</v>
      </c>
      <c r="C6447">
        <v>1376.7934891785753</v>
      </c>
      <c r="D6447">
        <v>-704.55424069973037</v>
      </c>
      <c r="E6447">
        <v>-842.99847506150672</v>
      </c>
      <c r="F6447">
        <v>704.55424069973037</v>
      </c>
      <c r="G6447">
        <v>1.62310198302868E-2</v>
      </c>
      <c r="H6447">
        <v>4438.8805621386437</v>
      </c>
      <c r="I6447">
        <v>2.0153309404850005E-2</v>
      </c>
      <c r="J6447">
        <v>8.6519876003265384E-2</v>
      </c>
      <c r="K6447">
        <v>2.091460225051641</v>
      </c>
      <c r="L6447">
        <v>71.261707544326782</v>
      </c>
      <c r="M6447">
        <v>4.6493233142628529</v>
      </c>
      <c r="N6447">
        <v>96.402717050170907</v>
      </c>
      <c r="O6447">
        <v>0.93844136595726013</v>
      </c>
      <c r="P6447">
        <v>1.7618000507354733E-2</v>
      </c>
      <c r="Q6447">
        <v>3.5354149341583249E-2</v>
      </c>
      <c r="R6447">
        <v>0.42001200675964356</v>
      </c>
      <c r="S6447">
        <v>746.33349581123105</v>
      </c>
      <c r="T6447">
        <v>29.727742075920105</v>
      </c>
      <c r="U6447">
        <v>0.40607404291629789</v>
      </c>
      <c r="V6447">
        <v>583.16621780395508</v>
      </c>
      <c r="W6447">
        <v>1</v>
      </c>
      <c r="X6447">
        <v>0.35429622769355773</v>
      </c>
      <c r="Y6447">
        <v>472.72582982993538</v>
      </c>
      <c r="Z6447">
        <v>1</v>
      </c>
      <c r="AA6447">
        <v>7.0499867998600019</v>
      </c>
      <c r="AB6447">
        <v>8.3312112426757814</v>
      </c>
      <c r="AC6447">
        <v>92.52542108297348</v>
      </c>
      <c r="AD6447">
        <v>9.577759310730502E-3</v>
      </c>
      <c r="AE6447">
        <v>1.4455229812471124</v>
      </c>
      <c r="AF6447">
        <v>6.3737322092056264E-2</v>
      </c>
      <c r="AG6447">
        <v>9.8826673938041585E-4</v>
      </c>
      <c r="AH6447">
        <v>4.6680670809745785E-2</v>
      </c>
      <c r="AI6447">
        <v>10.977021157741547</v>
      </c>
      <c r="AJ6447">
        <v>12.523006983413641</v>
      </c>
      <c r="AK6447">
        <v>42.246526975035664</v>
      </c>
      <c r="AL6447">
        <v>7.8061841331793467</v>
      </c>
      <c r="AM6447">
        <v>90.198353493213659</v>
      </c>
      <c r="AN6447">
        <v>328.17621276737287</v>
      </c>
      <c r="AO6447">
        <v>9.4030894637107842E-2</v>
      </c>
      <c r="AP6447">
        <v>0.85416129541397101</v>
      </c>
    </row>
    <row r="6448" spans="1:42">
      <c r="A6448">
        <v>613.57899614559403</v>
      </c>
      <c r="B6448">
        <v>352.86779010565601</v>
      </c>
      <c r="C6448">
        <v>411.36131748417642</v>
      </c>
      <c r="D6448">
        <v>202.21767866141761</v>
      </c>
      <c r="E6448">
        <v>-260.71120603993802</v>
      </c>
      <c r="F6448">
        <v>-202.21767866141761</v>
      </c>
      <c r="G6448">
        <v>5.8174882547801288E-2</v>
      </c>
      <c r="H6448">
        <v>579.48718735920249</v>
      </c>
      <c r="I6448">
        <v>3.0844042003154753E-2</v>
      </c>
      <c r="J6448">
        <v>2.4442003011703489E-2</v>
      </c>
      <c r="K6448">
        <v>1.5118174542963505</v>
      </c>
      <c r="L6448">
        <v>63.673057556152344</v>
      </c>
      <c r="M6448">
        <v>55.093476717816287</v>
      </c>
      <c r="N6448">
        <v>93.688257528495797</v>
      </c>
      <c r="O6448">
        <v>0.83305802941322327</v>
      </c>
      <c r="P6448">
        <v>1.8091877089606388E-2</v>
      </c>
      <c r="Q6448">
        <v>3.0699366410573317E-2</v>
      </c>
      <c r="R6448">
        <v>0.42442434787750244</v>
      </c>
      <c r="S6448">
        <v>568.845879613119</v>
      </c>
      <c r="T6448">
        <v>43.036282062530518</v>
      </c>
      <c r="U6448">
        <v>0.37009374320507049</v>
      </c>
      <c r="V6448">
        <v>603.92992496490479</v>
      </c>
      <c r="W6448">
        <v>1</v>
      </c>
      <c r="X6448">
        <v>0.39663712263107298</v>
      </c>
      <c r="Y6448">
        <v>459.43052262922549</v>
      </c>
      <c r="Z6448">
        <v>1</v>
      </c>
      <c r="AA6448">
        <v>5.4094496404170993</v>
      </c>
      <c r="AB6448">
        <v>123.38570849609376</v>
      </c>
      <c r="AC6448">
        <v>177.63453274965286</v>
      </c>
      <c r="AD6448">
        <v>6.9882205408862514E-3</v>
      </c>
      <c r="AE6448">
        <v>84.774495506004655</v>
      </c>
      <c r="AF6448">
        <v>7.1828777790069576E-2</v>
      </c>
      <c r="AG6448">
        <v>1.0167196797639308E-3</v>
      </c>
      <c r="AH6448">
        <v>3.5235567212104791E-3</v>
      </c>
      <c r="AI6448">
        <v>17.494553625583649</v>
      </c>
      <c r="AJ6448">
        <v>5.0209240268448454</v>
      </c>
      <c r="AK6448">
        <v>11.334296777844429</v>
      </c>
      <c r="AL6448">
        <v>5.4387474537631597</v>
      </c>
      <c r="AM6448">
        <v>47.81125868558884</v>
      </c>
      <c r="AN6448">
        <v>658.13192347193694</v>
      </c>
      <c r="AO6448">
        <v>7.5766911625862132E-2</v>
      </c>
      <c r="AP6448">
        <v>0.85801530289649974</v>
      </c>
    </row>
    <row r="6449" spans="1:42">
      <c r="A6449">
        <v>970.23506992608054</v>
      </c>
      <c r="B6449">
        <v>689.88607100258923</v>
      </c>
      <c r="C6449">
        <v>381.9637520568499</v>
      </c>
      <c r="D6449">
        <v>280.34899892349131</v>
      </c>
      <c r="E6449">
        <v>-280.34899892349131</v>
      </c>
      <c r="F6449">
        <v>-588.27131786923064</v>
      </c>
      <c r="G6449">
        <v>-3.2939801273047858E-3</v>
      </c>
      <c r="H6449">
        <v>163.06759438376599</v>
      </c>
      <c r="I6449">
        <v>3.2482769787311558E-2</v>
      </c>
      <c r="J6449">
        <v>3.6372646331787113E-2</v>
      </c>
      <c r="K6449">
        <v>1.6533718073546886</v>
      </c>
      <c r="L6449">
        <v>55.301812887191772</v>
      </c>
      <c r="M6449">
        <v>5.3026985860276739</v>
      </c>
      <c r="N6449">
        <v>136.84838928947451</v>
      </c>
      <c r="O6449">
        <v>0.85077163577079773</v>
      </c>
      <c r="P6449">
        <v>2.4792503250969777E-3</v>
      </c>
      <c r="Q6449">
        <v>2.0474193837907575E-2</v>
      </c>
      <c r="R6449">
        <v>0.41152006149291992</v>
      </c>
      <c r="S6449">
        <v>331.14532334577541</v>
      </c>
      <c r="T6449">
        <v>49.315598607063293</v>
      </c>
      <c r="U6449">
        <v>0.3880271798372269</v>
      </c>
      <c r="V6449">
        <v>550.23016929626465</v>
      </c>
      <c r="W6449">
        <v>1</v>
      </c>
      <c r="X6449">
        <v>0.28138330817222595</v>
      </c>
      <c r="Y6449">
        <v>507.01940182330787</v>
      </c>
      <c r="Z6449">
        <v>1</v>
      </c>
      <c r="AA6449">
        <v>47.458571794786458</v>
      </c>
      <c r="AB6449">
        <v>163.08555096435549</v>
      </c>
      <c r="AC6449">
        <v>51.369147002696991</v>
      </c>
      <c r="AD6449">
        <v>5.8881091256426949E-3</v>
      </c>
      <c r="AE6449">
        <v>1.3517917777581299</v>
      </c>
      <c r="AF6449">
        <v>-1.3615790605545044E-2</v>
      </c>
      <c r="AG6449">
        <v>6.9752095417950795E-4</v>
      </c>
      <c r="AH6449">
        <v>2.481708455085754E-2</v>
      </c>
      <c r="AI6449">
        <v>19.80354517698288</v>
      </c>
      <c r="AJ6449">
        <v>2.9011075313580164</v>
      </c>
      <c r="AK6449">
        <v>15.408082882761954</v>
      </c>
      <c r="AL6449">
        <v>0.836393189887918</v>
      </c>
      <c r="AM6449">
        <v>64.352792990207675</v>
      </c>
      <c r="AN6449">
        <v>638.24283271321315</v>
      </c>
      <c r="AO6449">
        <v>4.4983441233634951E-2</v>
      </c>
      <c r="AP6449">
        <v>0.88561625671386734</v>
      </c>
    </row>
    <row r="6450" spans="1:42">
      <c r="A6450">
        <v>1054.4106578250376</v>
      </c>
      <c r="B6450">
        <v>1003.4028222270564</v>
      </c>
      <c r="C6450">
        <v>1226.2856595968112</v>
      </c>
      <c r="D6450">
        <v>-171.87500177177367</v>
      </c>
      <c r="E6450">
        <v>-222.88283736975484</v>
      </c>
      <c r="F6450">
        <v>171.87500177177367</v>
      </c>
      <c r="G6450">
        <v>6.8302847724726973E-2</v>
      </c>
      <c r="H6450">
        <v>2939.5745094228523</v>
      </c>
      <c r="I6450">
        <v>4.4790295064449308E-2</v>
      </c>
      <c r="J6450">
        <v>2.3529594659805295E-2</v>
      </c>
      <c r="K6450">
        <v>2.1066569763958451</v>
      </c>
      <c r="L6450">
        <v>11.389901638031006</v>
      </c>
      <c r="M6450">
        <v>165.63693329995016</v>
      </c>
      <c r="N6450">
        <v>141.04040411777498</v>
      </c>
      <c r="O6450">
        <v>0.65976837277412415</v>
      </c>
      <c r="P6450">
        <v>1.9332722345987954E-2</v>
      </c>
      <c r="Q6450">
        <v>3.3203296608395043E-2</v>
      </c>
      <c r="R6450">
        <v>0.47926515102386474</v>
      </c>
      <c r="S6450">
        <v>594.31489113944008</v>
      </c>
      <c r="T6450">
        <v>42.017573118209839</v>
      </c>
      <c r="U6450">
        <v>0.40884659707546234</v>
      </c>
      <c r="V6450">
        <v>453.72741222381592</v>
      </c>
      <c r="W6450">
        <v>1</v>
      </c>
      <c r="X6450">
        <v>0.35964356422424315</v>
      </c>
      <c r="Y6450">
        <v>549.73478156640192</v>
      </c>
      <c r="Z6450">
        <v>1</v>
      </c>
      <c r="AA6450">
        <v>46.816902675809864</v>
      </c>
      <c r="AB6450">
        <v>140.47143786621095</v>
      </c>
      <c r="AC6450">
        <v>53.455330431461334</v>
      </c>
      <c r="AD6450">
        <v>1.9551970000959871E-3</v>
      </c>
      <c r="AE6450">
        <v>41.443967431007344</v>
      </c>
      <c r="AF6450">
        <v>0.23510297298431396</v>
      </c>
      <c r="AG6450">
        <v>5.7901136021629867E-4</v>
      </c>
      <c r="AH6450">
        <v>4.6477412593364714E-2</v>
      </c>
      <c r="AI6450">
        <v>13.181591331958771</v>
      </c>
      <c r="AJ6450">
        <v>2.237970665957536</v>
      </c>
      <c r="AK6450">
        <v>62.508734212517737</v>
      </c>
      <c r="AL6450">
        <v>4.8819766550034913</v>
      </c>
      <c r="AM6450">
        <v>104.88438676595688</v>
      </c>
      <c r="AN6450">
        <v>270.98583321198112</v>
      </c>
      <c r="AO6450">
        <v>4.2947191834449769E-2</v>
      </c>
      <c r="AP6450">
        <v>0.91284866309165968</v>
      </c>
    </row>
    <row r="6451" spans="1:42">
      <c r="A6451">
        <v>1140.3630183128607</v>
      </c>
      <c r="B6451">
        <v>967.65343842452114</v>
      </c>
      <c r="C6451">
        <v>776.20614788846729</v>
      </c>
      <c r="D6451">
        <v>172.70957988833959</v>
      </c>
      <c r="E6451">
        <v>-172.70957988833959</v>
      </c>
      <c r="F6451">
        <v>-364.15687042439345</v>
      </c>
      <c r="G6451">
        <v>9.5672768014907431E-3</v>
      </c>
      <c r="H6451">
        <v>1435.5962867478675</v>
      </c>
      <c r="I6451">
        <v>4.3676690161228174E-2</v>
      </c>
      <c r="J6451">
        <v>9.7351461887359617E-2</v>
      </c>
      <c r="K6451">
        <v>1.1420938667237759</v>
      </c>
      <c r="L6451">
        <v>35.354911088943481</v>
      </c>
      <c r="M6451">
        <v>2.6257626028005565</v>
      </c>
      <c r="N6451">
        <v>188.09379526290897</v>
      </c>
      <c r="O6451">
        <v>0.99882158637046814</v>
      </c>
      <c r="P6451">
        <v>2.7007991472880041E-3</v>
      </c>
      <c r="Q6451">
        <v>4.5380360974205856E-2</v>
      </c>
      <c r="R6451">
        <v>0.41072083473205567</v>
      </c>
      <c r="S6451">
        <v>788.62362347342196</v>
      </c>
      <c r="T6451">
        <v>27.27261483669281</v>
      </c>
      <c r="U6451">
        <v>0.34600727140903476</v>
      </c>
      <c r="V6451">
        <v>483.93611907958984</v>
      </c>
      <c r="W6451">
        <v>1</v>
      </c>
      <c r="X6451">
        <v>0.35835980057716371</v>
      </c>
      <c r="Y6451">
        <v>658.88899450866097</v>
      </c>
      <c r="Z6451">
        <v>1</v>
      </c>
      <c r="AA6451">
        <v>46.9481637178135</v>
      </c>
      <c r="AB6451">
        <v>42.741162170410156</v>
      </c>
      <c r="AC6451">
        <v>130.56342452764511</v>
      </c>
      <c r="AD6451">
        <v>1.8156067937867254E-3</v>
      </c>
      <c r="AE6451">
        <v>1.1450738053429379</v>
      </c>
      <c r="AF6451">
        <v>3.4710913896560669E-2</v>
      </c>
      <c r="AG6451">
        <v>2.8126048741035364E-4</v>
      </c>
      <c r="AH6451">
        <v>1.0317836594581603E-2</v>
      </c>
      <c r="AI6451">
        <v>5.8350595831871033</v>
      </c>
      <c r="AJ6451">
        <v>15.78227751625427</v>
      </c>
      <c r="AK6451">
        <v>52.637982868552207</v>
      </c>
      <c r="AL6451">
        <v>5.7118079242333675</v>
      </c>
      <c r="AM6451">
        <v>58.202467930316928</v>
      </c>
      <c r="AN6451">
        <v>409.3472321268269</v>
      </c>
      <c r="AO6451">
        <v>0.10140814816951751</v>
      </c>
      <c r="AP6451">
        <v>0.8481633124351502</v>
      </c>
    </row>
    <row r="6452" spans="1:42">
      <c r="A6452">
        <v>985.46592524598373</v>
      </c>
      <c r="B6452">
        <v>855.70058593878127</v>
      </c>
      <c r="C6452">
        <v>1490.7151454175209</v>
      </c>
      <c r="D6452">
        <v>-505.24922017153722</v>
      </c>
      <c r="E6452">
        <v>-635.01455947873967</v>
      </c>
      <c r="F6452">
        <v>505.24922017153722</v>
      </c>
      <c r="G6452">
        <v>8.8887215109237864E-3</v>
      </c>
      <c r="H6452">
        <v>3963.1954291983629</v>
      </c>
      <c r="I6452">
        <v>2.8763270080089567E-2</v>
      </c>
      <c r="J6452">
        <v>4.9342413663864139E-2</v>
      </c>
      <c r="K6452">
        <v>2.1000422081053256</v>
      </c>
      <c r="L6452">
        <v>17.867236137390137</v>
      </c>
      <c r="M6452">
        <v>16.083798930917549</v>
      </c>
      <c r="N6452">
        <v>129.94260665798188</v>
      </c>
      <c r="O6452">
        <v>0.60527029633522034</v>
      </c>
      <c r="P6452">
        <v>6.0847048229641376E-3</v>
      </c>
      <c r="Q6452">
        <v>1.4616097927093504E-2</v>
      </c>
      <c r="R6452">
        <v>0.44074276447296146</v>
      </c>
      <c r="S6452">
        <v>359.51046533592489</v>
      </c>
      <c r="T6452">
        <v>36.450695991516113</v>
      </c>
      <c r="U6452">
        <v>0.41620239436626438</v>
      </c>
      <c r="V6452">
        <v>452.61929035186768</v>
      </c>
      <c r="W6452">
        <v>1</v>
      </c>
      <c r="X6452">
        <v>0.34892522096633916</v>
      </c>
      <c r="Y6452">
        <v>375.437463458575</v>
      </c>
      <c r="Z6452">
        <v>1</v>
      </c>
      <c r="AA6452">
        <v>1.9130982984828953</v>
      </c>
      <c r="AB6452">
        <v>97.846360595703132</v>
      </c>
      <c r="AC6452">
        <v>176.82318240404129</v>
      </c>
      <c r="AD6452">
        <v>4.7545490101871327E-3</v>
      </c>
      <c r="AE6452">
        <v>9.3705516876165031</v>
      </c>
      <c r="AF6452">
        <v>1.8875405788421624E-2</v>
      </c>
      <c r="AG6452">
        <v>6.9807061899914856E-4</v>
      </c>
      <c r="AH6452">
        <v>2.400635811090469E-2</v>
      </c>
      <c r="AI6452">
        <v>6.1183276772499084</v>
      </c>
      <c r="AJ6452">
        <v>7.5403167660378152</v>
      </c>
      <c r="AK6452">
        <v>53.966993935704231</v>
      </c>
      <c r="AL6452">
        <v>5.6879331027366025</v>
      </c>
      <c r="AM6452">
        <v>54.94187992811203</v>
      </c>
      <c r="AN6452">
        <v>326.76994204678999</v>
      </c>
      <c r="AO6452">
        <v>3.3012657284736631E-2</v>
      </c>
      <c r="AP6452">
        <v>0.83477942776680003</v>
      </c>
    </row>
    <row r="6453" spans="1:42">
      <c r="A6453">
        <v>919.80437420280134</v>
      </c>
      <c r="B6453">
        <v>904.91935234143079</v>
      </c>
      <c r="C6453">
        <v>1335.4899591370502</v>
      </c>
      <c r="D6453">
        <v>-415.68558493424882</v>
      </c>
      <c r="E6453">
        <v>-430.57060679561937</v>
      </c>
      <c r="F6453">
        <v>415.68558493424882</v>
      </c>
      <c r="G6453">
        <v>2.0695689051371132E-3</v>
      </c>
      <c r="H6453">
        <v>3123.7118373362987</v>
      </c>
      <c r="I6453">
        <v>1.5142846405506134E-2</v>
      </c>
      <c r="J6453">
        <v>9.8299706459045413E-2</v>
      </c>
      <c r="K6453">
        <v>1.0295963067233562</v>
      </c>
      <c r="L6453">
        <v>17.919415235519409</v>
      </c>
      <c r="M6453">
        <v>756.27873302462262</v>
      </c>
      <c r="N6453">
        <v>149.15767588844301</v>
      </c>
      <c r="O6453">
        <v>0.97307583689689636</v>
      </c>
      <c r="P6453">
        <v>1.2855265246497258E-2</v>
      </c>
      <c r="Q6453">
        <v>4.2480522261725525E-3</v>
      </c>
      <c r="R6453">
        <v>0.48377399444580077</v>
      </c>
      <c r="S6453">
        <v>320.05864599937701</v>
      </c>
      <c r="T6453">
        <v>28.273168206214905</v>
      </c>
      <c r="U6453">
        <v>0.33128201782703404</v>
      </c>
      <c r="V6453">
        <v>565.83924293518066</v>
      </c>
      <c r="W6453">
        <v>1</v>
      </c>
      <c r="X6453">
        <v>0.38037279963493348</v>
      </c>
      <c r="Y6453">
        <v>374.35287112953148</v>
      </c>
      <c r="Z6453">
        <v>1</v>
      </c>
      <c r="AA6453">
        <v>16.783951035737996</v>
      </c>
      <c r="AB6453">
        <v>111.55926361083985</v>
      </c>
      <c r="AC6453">
        <v>178.14749926328659</v>
      </c>
      <c r="AD6453">
        <v>3.0702215993506279E-3</v>
      </c>
      <c r="AE6453">
        <v>3.6605556629873939</v>
      </c>
      <c r="AF6453">
        <v>5.0657021999359134E-3</v>
      </c>
      <c r="AG6453">
        <v>9.8950825463901674E-4</v>
      </c>
      <c r="AH6453">
        <v>7.4275497436523431E-3</v>
      </c>
      <c r="AI6453">
        <v>27.819428145885468</v>
      </c>
      <c r="AJ6453">
        <v>6.0180527330283926</v>
      </c>
      <c r="AK6453">
        <v>45.575188724398615</v>
      </c>
      <c r="AL6453">
        <v>7.5296198569957911</v>
      </c>
      <c r="AM6453">
        <v>35.694143450260164</v>
      </c>
      <c r="AN6453">
        <v>780.56532933695189</v>
      </c>
      <c r="AO6453">
        <v>6.5396201968193055E-2</v>
      </c>
      <c r="AP6453">
        <v>0.90987900066375749</v>
      </c>
    </row>
    <row r="6454" spans="1:42">
      <c r="A6454">
        <v>541.03526964414823</v>
      </c>
      <c r="B6454">
        <v>373.81288333086059</v>
      </c>
      <c r="C6454">
        <v>526.97572914762998</v>
      </c>
      <c r="D6454">
        <v>14.059540496518252</v>
      </c>
      <c r="E6454">
        <v>-167.22238631328764</v>
      </c>
      <c r="F6454">
        <v>-14.059540496518252</v>
      </c>
      <c r="G6454">
        <v>2.9899738661103216E-2</v>
      </c>
      <c r="H6454">
        <v>1143.9051219095149</v>
      </c>
      <c r="I6454">
        <v>4.0784512460231778E-2</v>
      </c>
      <c r="J6454">
        <v>4.2986539125442508E-2</v>
      </c>
      <c r="K6454">
        <v>1.1777280627548694</v>
      </c>
      <c r="L6454">
        <v>56.825153827667236</v>
      </c>
      <c r="M6454">
        <v>28.186497529185726</v>
      </c>
      <c r="N6454">
        <v>106.46992091083528</v>
      </c>
      <c r="O6454">
        <v>0.83158162236213684</v>
      </c>
      <c r="P6454">
        <v>2.1699305640326603E-2</v>
      </c>
      <c r="Q6454">
        <v>2.3995550314585366E-2</v>
      </c>
      <c r="R6454">
        <v>0.45148169994354248</v>
      </c>
      <c r="S6454">
        <v>1151.7748446961482</v>
      </c>
      <c r="T6454">
        <v>34.381610155105591</v>
      </c>
      <c r="U6454">
        <v>0.32364856183528901</v>
      </c>
      <c r="V6454">
        <v>504.91464138031006</v>
      </c>
      <c r="W6454">
        <v>1</v>
      </c>
      <c r="X6454">
        <v>0.41869657039642338</v>
      </c>
      <c r="Y6454">
        <v>609.20693551513159</v>
      </c>
      <c r="Z6454">
        <v>1</v>
      </c>
      <c r="AA6454">
        <v>0.89993145960807808</v>
      </c>
      <c r="AB6454">
        <v>9.8414454345703124</v>
      </c>
      <c r="AC6454">
        <v>78.333486616611481</v>
      </c>
      <c r="AD6454">
        <v>6.626427479279347E-3</v>
      </c>
      <c r="AE6454">
        <v>91.108839217779021</v>
      </c>
      <c r="AF6454">
        <v>3.6921100616455066E-2</v>
      </c>
      <c r="AG6454">
        <v>1.3502711631113986E-3</v>
      </c>
      <c r="AH6454">
        <v>1.7833092248439788E-2</v>
      </c>
      <c r="AI6454">
        <v>20.543349087238312</v>
      </c>
      <c r="AJ6454">
        <v>2.8482408594529738</v>
      </c>
      <c r="AK6454">
        <v>39.136528950333592</v>
      </c>
      <c r="AL6454">
        <v>7.1824820732358319</v>
      </c>
      <c r="AM6454">
        <v>55.959311902523041</v>
      </c>
      <c r="AN6454">
        <v>426.86889238598394</v>
      </c>
      <c r="AO6454">
        <v>5.9393361687660219E-2</v>
      </c>
      <c r="AP6454">
        <v>0.83573081469535837</v>
      </c>
    </row>
    <row r="6455" spans="1:42">
      <c r="A6455">
        <v>1009.4258063808602</v>
      </c>
      <c r="B6455">
        <v>2776.9888236767429</v>
      </c>
      <c r="C6455">
        <v>1643.8339898652109</v>
      </c>
      <c r="D6455">
        <v>-1767.5630172958827</v>
      </c>
      <c r="E6455">
        <v>1133.1548338115319</v>
      </c>
      <c r="F6455">
        <v>-1133.1548338115319</v>
      </c>
      <c r="G6455">
        <v>1.3220624552302428E-2</v>
      </c>
      <c r="H6455">
        <v>76.63406460752509</v>
      </c>
      <c r="I6455">
        <v>2.2239209711551664E-2</v>
      </c>
      <c r="J6455">
        <v>1.6812716960906984E-2</v>
      </c>
      <c r="K6455">
        <v>1.544105378574133</v>
      </c>
      <c r="L6455">
        <v>53.585535287857056</v>
      </c>
      <c r="M6455">
        <v>4929.6787472994347</v>
      </c>
      <c r="N6455">
        <v>44.271420521545416</v>
      </c>
      <c r="O6455">
        <v>0.8606010377407074</v>
      </c>
      <c r="P6455">
        <v>4.4427842564052997E-3</v>
      </c>
      <c r="Q6455">
        <v>2.390978712505764E-2</v>
      </c>
      <c r="R6455">
        <v>0.47898764610290528</v>
      </c>
      <c r="S6455">
        <v>950.60639735155473</v>
      </c>
      <c r="T6455">
        <v>33.519956469535828</v>
      </c>
      <c r="U6455">
        <v>0.39794138491153719</v>
      </c>
      <c r="V6455">
        <v>567.53377914428711</v>
      </c>
      <c r="W6455">
        <v>1</v>
      </c>
      <c r="X6455">
        <v>0.40636822819709778</v>
      </c>
      <c r="Y6455">
        <v>500.55539333967363</v>
      </c>
      <c r="Z6455">
        <v>1</v>
      </c>
      <c r="AA6455">
        <v>23.937217059106832</v>
      </c>
      <c r="AB6455">
        <v>77.31457403564454</v>
      </c>
      <c r="AC6455">
        <v>28.659640252590179</v>
      </c>
      <c r="AD6455">
        <v>4.851773253872863E-3</v>
      </c>
      <c r="AE6455">
        <v>7.5184706381747155</v>
      </c>
      <c r="AF6455">
        <v>5.1189419031143185E-2</v>
      </c>
      <c r="AG6455">
        <v>9.9602694350273461E-4</v>
      </c>
      <c r="AH6455">
        <v>5.2403585195541381E-3</v>
      </c>
      <c r="AI6455">
        <v>13.474241197109222</v>
      </c>
      <c r="AJ6455">
        <v>6.372202610050925</v>
      </c>
      <c r="AK6455">
        <v>0.70794935166835782</v>
      </c>
      <c r="AL6455">
        <v>3.8024551761005116</v>
      </c>
      <c r="AM6455">
        <v>90.30017062425614</v>
      </c>
      <c r="AN6455">
        <v>375.67431485369815</v>
      </c>
      <c r="AO6455">
        <v>6.3302461028099055E-2</v>
      </c>
      <c r="AP6455">
        <v>0.82918165636062624</v>
      </c>
    </row>
    <row r="6456" spans="1:42">
      <c r="A6456">
        <v>945.69335687931596</v>
      </c>
      <c r="B6456">
        <v>657.64696328055459</v>
      </c>
      <c r="C6456">
        <v>493.98750103924311</v>
      </c>
      <c r="D6456">
        <v>288.04639359876137</v>
      </c>
      <c r="E6456">
        <v>-288.04639359876137</v>
      </c>
      <c r="F6456">
        <v>-451.70585584007284</v>
      </c>
      <c r="G6456">
        <v>7.7934661690638937E-2</v>
      </c>
      <c r="H6456">
        <v>698.76127385753352</v>
      </c>
      <c r="I6456">
        <v>2.2552325427532195E-2</v>
      </c>
      <c r="J6456">
        <v>2.5585628271102903E-2</v>
      </c>
      <c r="K6456">
        <v>1.0400390825808048</v>
      </c>
      <c r="L6456">
        <v>17.559919357299805</v>
      </c>
      <c r="M6456">
        <v>1.5340060845765213</v>
      </c>
      <c r="N6456">
        <v>143.93343857555391</v>
      </c>
      <c r="O6456">
        <v>0.78245845437049866</v>
      </c>
      <c r="P6456">
        <v>2.2597884390089244E-2</v>
      </c>
      <c r="Q6456">
        <v>1.9535718441009518E-2</v>
      </c>
      <c r="R6456">
        <v>0.38844240665435792</v>
      </c>
      <c r="S6456">
        <v>510.17158254013998</v>
      </c>
      <c r="T6456">
        <v>45.736157894134521</v>
      </c>
      <c r="U6456">
        <v>0.36432291686534884</v>
      </c>
      <c r="V6456">
        <v>450.27410984039307</v>
      </c>
      <c r="W6456">
        <v>1</v>
      </c>
      <c r="X6456">
        <v>0.29861154317855837</v>
      </c>
      <c r="Y6456">
        <v>552.85797201914102</v>
      </c>
      <c r="Z6456">
        <v>1</v>
      </c>
      <c r="AA6456">
        <v>50.083810704107293</v>
      </c>
      <c r="AB6456">
        <v>129.00116113281251</v>
      </c>
      <c r="AC6456">
        <v>151.44785195589066</v>
      </c>
      <c r="AD6456">
        <v>1.5330748272757246E-2</v>
      </c>
      <c r="AE6456">
        <v>20.007107083536166</v>
      </c>
      <c r="AF6456">
        <v>0.20079828500747679</v>
      </c>
      <c r="AG6456">
        <v>3.0130034383238005E-4</v>
      </c>
      <c r="AH6456">
        <v>4.0713419449329373E-2</v>
      </c>
      <c r="AI6456">
        <v>17.047781050205231</v>
      </c>
      <c r="AJ6456">
        <v>13.588522004502435</v>
      </c>
      <c r="AK6456">
        <v>14.112126243710518</v>
      </c>
      <c r="AL6456">
        <v>5.7289713192908192</v>
      </c>
      <c r="AM6456">
        <v>69.417529857158655</v>
      </c>
      <c r="AN6456">
        <v>658.02494097741828</v>
      </c>
      <c r="AO6456">
        <v>6.0642405629158021E-2</v>
      </c>
      <c r="AP6456">
        <v>0.87745221352577218</v>
      </c>
    </row>
    <row r="6457" spans="1:42">
      <c r="A6457">
        <v>1121.4983787890901</v>
      </c>
      <c r="B6457">
        <v>1433.1147254921377</v>
      </c>
      <c r="C6457">
        <v>1187.289451385406</v>
      </c>
      <c r="D6457">
        <v>-311.61634670304761</v>
      </c>
      <c r="E6457">
        <v>245.82527410673174</v>
      </c>
      <c r="F6457">
        <v>-245.82527410673174</v>
      </c>
      <c r="G6457">
        <v>-3.0905595756519108E-3</v>
      </c>
      <c r="H6457">
        <v>1275.3175462939598</v>
      </c>
      <c r="I6457">
        <v>2.1539571583271026E-2</v>
      </c>
      <c r="J6457">
        <v>3.3894033432006837E-2</v>
      </c>
      <c r="K6457">
        <v>2.0352364936530591</v>
      </c>
      <c r="L6457">
        <v>71.879028081893921</v>
      </c>
      <c r="M6457">
        <v>1556.0260998774258</v>
      </c>
      <c r="N6457">
        <v>166.18814195518496</v>
      </c>
      <c r="O6457">
        <v>0.59660837054252625</v>
      </c>
      <c r="P6457">
        <v>1.7536842505137124E-2</v>
      </c>
      <c r="Q6457">
        <v>8.2024254798889144E-3</v>
      </c>
      <c r="R6457">
        <v>0.38869333267211914</v>
      </c>
      <c r="S6457">
        <v>748.85983114662918</v>
      </c>
      <c r="T6457">
        <v>44.259622693061829</v>
      </c>
      <c r="U6457">
        <v>0.36117885410785677</v>
      </c>
      <c r="V6457">
        <v>503.77802848815918</v>
      </c>
      <c r="W6457">
        <v>1</v>
      </c>
      <c r="X6457">
        <v>0.31549708724021913</v>
      </c>
      <c r="Y6457">
        <v>281.42539588199742</v>
      </c>
      <c r="Z6457">
        <v>1</v>
      </c>
      <c r="AA6457">
        <v>11.878487442216874</v>
      </c>
      <c r="AB6457">
        <v>57.495312194824223</v>
      </c>
      <c r="AC6457">
        <v>41.809014976024628</v>
      </c>
      <c r="AD6457">
        <v>2.3200173663277912E-3</v>
      </c>
      <c r="AE6457">
        <v>1.7588879958897712</v>
      </c>
      <c r="AF6457">
        <v>-1.1878262758255004E-2</v>
      </c>
      <c r="AG6457">
        <v>1.3184168557336083E-3</v>
      </c>
      <c r="AH6457">
        <v>3.8535846662521363E-2</v>
      </c>
      <c r="AI6457">
        <v>8.3149406313896179</v>
      </c>
      <c r="AJ6457">
        <v>14.381278267579273</v>
      </c>
      <c r="AK6457">
        <v>12.88426951110363</v>
      </c>
      <c r="AL6457">
        <v>9.0245525496146755</v>
      </c>
      <c r="AM6457">
        <v>108.61536146402359</v>
      </c>
      <c r="AN6457">
        <v>793.71531999599983</v>
      </c>
      <c r="AO6457">
        <v>6.4339205622673035E-2</v>
      </c>
      <c r="AP6457">
        <v>0.8416751613616944</v>
      </c>
    </row>
    <row r="6458" spans="1:42">
      <c r="A6458">
        <v>1464.162068739352</v>
      </c>
      <c r="B6458">
        <v>4661.8086289559242</v>
      </c>
      <c r="C6458">
        <v>3352.7876934368642</v>
      </c>
      <c r="D6458">
        <v>-3197.6465602165722</v>
      </c>
      <c r="E6458">
        <v>1309.02093551906</v>
      </c>
      <c r="F6458">
        <v>-1309.02093551906</v>
      </c>
      <c r="G6458">
        <v>1.5848246468631935E-2</v>
      </c>
      <c r="H6458">
        <v>2566.2805905365167</v>
      </c>
      <c r="I6458">
        <v>4.4832395017147059E-2</v>
      </c>
      <c r="J6458">
        <v>6.0187166452407834E-2</v>
      </c>
      <c r="K6458">
        <v>2.0098647512257095</v>
      </c>
      <c r="L6458">
        <v>38.537719249725342</v>
      </c>
      <c r="M6458">
        <v>8092.026365502501</v>
      </c>
      <c r="N6458">
        <v>135.22836228885654</v>
      </c>
      <c r="O6458">
        <v>0.84745767712593079</v>
      </c>
      <c r="P6458">
        <v>1.9973068025377058E-2</v>
      </c>
      <c r="Q6458">
        <v>7.6919516987270769E-3</v>
      </c>
      <c r="R6458">
        <v>0.4797962713241577</v>
      </c>
      <c r="S6458">
        <v>462.79618236328236</v>
      </c>
      <c r="T6458">
        <v>38.960689306259155</v>
      </c>
      <c r="U6458">
        <v>0.42754491746425627</v>
      </c>
      <c r="V6458">
        <v>541.8349027633667</v>
      </c>
      <c r="W6458">
        <v>1</v>
      </c>
      <c r="X6458">
        <v>0.33141977310180665</v>
      </c>
      <c r="Y6458">
        <v>421.69865462593975</v>
      </c>
      <c r="Z6458">
        <v>1</v>
      </c>
      <c r="AA6458">
        <v>35.822945670652395</v>
      </c>
      <c r="AB6458">
        <v>26.84347644042969</v>
      </c>
      <c r="AC6458">
        <v>25.540973246097565</v>
      </c>
      <c r="AD6458">
        <v>1.262582469190288E-2</v>
      </c>
      <c r="AE6458">
        <v>13.340636441626392</v>
      </c>
      <c r="AF6458">
        <v>5.5004639625549301E-2</v>
      </c>
      <c r="AG6458">
        <v>1.2489652138013554E-3</v>
      </c>
      <c r="AH6458">
        <v>4.4859687125682828E-2</v>
      </c>
      <c r="AI6458">
        <v>7.0284131169319153</v>
      </c>
      <c r="AJ6458">
        <v>14.110888845664521</v>
      </c>
      <c r="AK6458">
        <v>55.990125537514686</v>
      </c>
      <c r="AL6458">
        <v>5.5481255960265887</v>
      </c>
      <c r="AM6458">
        <v>110.87452939748763</v>
      </c>
      <c r="AN6458">
        <v>489.58224322090899</v>
      </c>
      <c r="AO6458">
        <v>9.1779686570167551E-2</v>
      </c>
      <c r="AP6458">
        <v>0.86511293578147896</v>
      </c>
    </row>
    <row r="6459" spans="1:42">
      <c r="A6459">
        <v>3076.6251049407501</v>
      </c>
      <c r="B6459">
        <v>5410.7434309748687</v>
      </c>
      <c r="C6459">
        <v>2882.7880613957532</v>
      </c>
      <c r="D6459">
        <v>-2334.1183260341186</v>
      </c>
      <c r="E6459">
        <v>2334.1183260341186</v>
      </c>
      <c r="F6459">
        <v>-2527.9553695791155</v>
      </c>
      <c r="G6459">
        <v>1.3773870418653654E-2</v>
      </c>
      <c r="H6459">
        <v>235.1137255497635</v>
      </c>
      <c r="I6459">
        <v>3.4349168837070468E-2</v>
      </c>
      <c r="J6459">
        <v>8.5111649036407472E-2</v>
      </c>
      <c r="K6459">
        <v>1.7902520359933374</v>
      </c>
      <c r="L6459">
        <v>13.604947328567505</v>
      </c>
      <c r="M6459">
        <v>5849.5664755793196</v>
      </c>
      <c r="N6459">
        <v>143.21135141983035</v>
      </c>
      <c r="O6459">
        <v>0.94101604819297791</v>
      </c>
      <c r="P6459">
        <v>2.2763443681928845E-2</v>
      </c>
      <c r="Q6459">
        <v>4.2092167377471915E-2</v>
      </c>
      <c r="R6459">
        <v>0.38112103462219238</v>
      </c>
      <c r="S6459">
        <v>881.64181011200753</v>
      </c>
      <c r="T6459">
        <v>41.548380255699158</v>
      </c>
      <c r="U6459">
        <v>0.44807267248630522</v>
      </c>
      <c r="V6459">
        <v>535.61935424804688</v>
      </c>
      <c r="W6459">
        <v>1</v>
      </c>
      <c r="X6459">
        <v>0.42602170586585997</v>
      </c>
      <c r="Y6459">
        <v>322.74537236294947</v>
      </c>
      <c r="Z6459">
        <v>1</v>
      </c>
      <c r="AA6459">
        <v>38.204237683115011</v>
      </c>
      <c r="AB6459">
        <v>33.247196838378912</v>
      </c>
      <c r="AC6459">
        <v>109.89756435155869</v>
      </c>
      <c r="AD6459">
        <v>4.4835343320145564E-3</v>
      </c>
      <c r="AE6459">
        <v>69.720163593976849</v>
      </c>
      <c r="AF6459">
        <v>-1.3925921916961709E-3</v>
      </c>
      <c r="AG6459">
        <v>1.1376053389160464E-3</v>
      </c>
      <c r="AH6459">
        <v>2.398998463153839E-2</v>
      </c>
      <c r="AI6459">
        <v>5.7329449057579041</v>
      </c>
      <c r="AJ6459">
        <v>15.291767922765985</v>
      </c>
      <c r="AK6459">
        <v>3.3598785728216169</v>
      </c>
      <c r="AL6459">
        <v>5.5957472086442657</v>
      </c>
      <c r="AM6459">
        <v>76.303863918781275</v>
      </c>
      <c r="AN6459">
        <v>398.7375443425945</v>
      </c>
      <c r="AO6459">
        <v>4.2669887900352477E-2</v>
      </c>
      <c r="AP6459">
        <v>0.92449269437789927</v>
      </c>
    </row>
    <row r="6460" spans="1:42">
      <c r="A6460">
        <v>1066.4710416304315</v>
      </c>
      <c r="B6460">
        <v>706.8743425382562</v>
      </c>
      <c r="C6460">
        <v>821.80739800132562</v>
      </c>
      <c r="D6460">
        <v>244.66364362910588</v>
      </c>
      <c r="E6460">
        <v>-359.5966990921753</v>
      </c>
      <c r="F6460">
        <v>-244.66364362910588</v>
      </c>
      <c r="G6460">
        <v>4.6667617138706582E-2</v>
      </c>
      <c r="H6460">
        <v>1631.1003076537265</v>
      </c>
      <c r="I6460">
        <v>2.4098415076732632E-2</v>
      </c>
      <c r="J6460">
        <v>2.81687171459198E-2</v>
      </c>
      <c r="K6460">
        <v>1.0917798062384128</v>
      </c>
      <c r="L6460">
        <v>18.488411903381348</v>
      </c>
      <c r="M6460">
        <v>1.8313205319277095</v>
      </c>
      <c r="N6460">
        <v>193.51448062496189</v>
      </c>
      <c r="O6460">
        <v>0.65099945664405823</v>
      </c>
      <c r="P6460">
        <v>1.5379028638203937E-2</v>
      </c>
      <c r="Q6460">
        <v>5.6392175356547031E-3</v>
      </c>
      <c r="R6460">
        <v>0.39180061817169187</v>
      </c>
      <c r="S6460">
        <v>498.85853767403705</v>
      </c>
      <c r="T6460">
        <v>28.912687301635742</v>
      </c>
      <c r="U6460">
        <v>0.30584691226482397</v>
      </c>
      <c r="V6460">
        <v>574.33578968048096</v>
      </c>
      <c r="W6460">
        <v>1</v>
      </c>
      <c r="X6460">
        <v>0.41312284708023073</v>
      </c>
      <c r="Y6460">
        <v>382.35560346945823</v>
      </c>
      <c r="Z6460">
        <v>1</v>
      </c>
      <c r="AA6460">
        <v>44.257634591665273</v>
      </c>
      <c r="AB6460">
        <v>1.5318601074218752</v>
      </c>
      <c r="AC6460">
        <v>132.69750624895096</v>
      </c>
      <c r="AD6460">
        <v>1.0892299097827358E-2</v>
      </c>
      <c r="AE6460">
        <v>1.3320803889391559</v>
      </c>
      <c r="AF6460">
        <v>0.18463354825973508</v>
      </c>
      <c r="AG6460">
        <v>4.2282665355594857E-4</v>
      </c>
      <c r="AH6460">
        <v>5.2392231583595272E-3</v>
      </c>
      <c r="AI6460">
        <v>23.390823900699615</v>
      </c>
      <c r="AJ6460">
        <v>2.1693444680615346</v>
      </c>
      <c r="AK6460">
        <v>37.370138037800785</v>
      </c>
      <c r="AL6460">
        <v>3.2953201760112645</v>
      </c>
      <c r="AM6460">
        <v>79.687329566478724</v>
      </c>
      <c r="AN6460">
        <v>828.0948708152921</v>
      </c>
      <c r="AO6460">
        <v>6.7135648846626289E-2</v>
      </c>
      <c r="AP6460">
        <v>0.87039596486091619</v>
      </c>
    </row>
    <row r="6461" spans="1:42">
      <c r="A6461">
        <v>533.67285162124244</v>
      </c>
      <c r="B6461">
        <v>451.12140842026201</v>
      </c>
      <c r="C6461">
        <v>623.72477528743809</v>
      </c>
      <c r="D6461">
        <v>-90.051923666195648</v>
      </c>
      <c r="E6461">
        <v>-172.60336686717608</v>
      </c>
      <c r="F6461">
        <v>90.051923666195648</v>
      </c>
      <c r="G6461">
        <v>3.3691800950346094E-2</v>
      </c>
      <c r="H6461">
        <v>1703.1783660825981</v>
      </c>
      <c r="I6461">
        <v>2.6470308601856229E-2</v>
      </c>
      <c r="J6461">
        <v>7.4254260063171387E-2</v>
      </c>
      <c r="K6461">
        <v>1.1405441747844218</v>
      </c>
      <c r="L6461">
        <v>50.691393613815308</v>
      </c>
      <c r="M6461">
        <v>1.6206551389307731</v>
      </c>
      <c r="N6461">
        <v>111.98963358345033</v>
      </c>
      <c r="O6461">
        <v>0.58001181483268738</v>
      </c>
      <c r="P6461">
        <v>1.1691643926832408E-3</v>
      </c>
      <c r="Q6461">
        <v>6.6884420712788892E-3</v>
      </c>
      <c r="R6461">
        <v>0.38227416992187502</v>
      </c>
      <c r="S6461">
        <v>843.62129373859125</v>
      </c>
      <c r="T6461">
        <v>27.267637848854065</v>
      </c>
      <c r="U6461">
        <v>0.29086710274219518</v>
      </c>
      <c r="V6461">
        <v>523.5191822052002</v>
      </c>
      <c r="W6461">
        <v>1</v>
      </c>
      <c r="X6461">
        <v>0.2867219913005829</v>
      </c>
      <c r="Y6461">
        <v>635.07490450959949</v>
      </c>
      <c r="Z6461">
        <v>1</v>
      </c>
      <c r="AA6461">
        <v>19.642120623598103</v>
      </c>
      <c r="AB6461">
        <v>49.685446716308597</v>
      </c>
      <c r="AC6461">
        <v>108.9918777346611</v>
      </c>
      <c r="AD6461">
        <v>1.0481780614608374E-2</v>
      </c>
      <c r="AE6461">
        <v>14.895449801541528</v>
      </c>
      <c r="AF6461">
        <v>0.10200250983238218</v>
      </c>
      <c r="AG6461">
        <v>2.9839352842456836E-4</v>
      </c>
      <c r="AH6461">
        <v>3.0661067104339596E-2</v>
      </c>
      <c r="AI6461">
        <v>8.3237740397453308</v>
      </c>
      <c r="AJ6461">
        <v>9.1207858506235784</v>
      </c>
      <c r="AK6461">
        <v>38.653699266314504</v>
      </c>
      <c r="AL6461">
        <v>7.1676621117586148</v>
      </c>
      <c r="AM6461">
        <v>51.796036875247957</v>
      </c>
      <c r="AN6461">
        <v>181.81548122222003</v>
      </c>
      <c r="AO6461">
        <v>8.1002881884574884E-2</v>
      </c>
      <c r="AP6461">
        <v>0.91614048099517831</v>
      </c>
    </row>
    <row r="6462" spans="1:42">
      <c r="A6462">
        <v>955.79939656846591</v>
      </c>
      <c r="B6462">
        <v>1048.0573674240509</v>
      </c>
      <c r="C6462">
        <v>1213.3545842215058</v>
      </c>
      <c r="D6462">
        <v>-257.55518765303987</v>
      </c>
      <c r="E6462">
        <v>-165.29721679745489</v>
      </c>
      <c r="F6462">
        <v>165.29721679745489</v>
      </c>
      <c r="G6462">
        <v>2.5717392430438225E-2</v>
      </c>
      <c r="H6462">
        <v>2594.2338083356103</v>
      </c>
      <c r="I6462">
        <v>3.542271226644516E-2</v>
      </c>
      <c r="J6462">
        <v>6.8144171953201299E-2</v>
      </c>
      <c r="K6462">
        <v>1.9303895515739917</v>
      </c>
      <c r="L6462">
        <v>54.999277591705322</v>
      </c>
      <c r="M6462">
        <v>539.54464323512275</v>
      </c>
      <c r="N6462">
        <v>163.79544309558869</v>
      </c>
      <c r="O6462">
        <v>0.96642974019050598</v>
      </c>
      <c r="P6462">
        <v>1.2877316792805987E-2</v>
      </c>
      <c r="Q6462">
        <v>1.550821256637573E-2</v>
      </c>
      <c r="R6462">
        <v>0.38567370891571046</v>
      </c>
      <c r="S6462">
        <v>1075.9228616351561</v>
      </c>
      <c r="T6462">
        <v>46.001392602920532</v>
      </c>
      <c r="U6462">
        <v>0.32450539052486421</v>
      </c>
      <c r="V6462">
        <v>462.24210262298584</v>
      </c>
      <c r="W6462">
        <v>1</v>
      </c>
      <c r="X6462">
        <v>0.33563055515289308</v>
      </c>
      <c r="Y6462">
        <v>533.13775738888046</v>
      </c>
      <c r="Z6462">
        <v>1</v>
      </c>
      <c r="AA6462">
        <v>36.843231793317798</v>
      </c>
      <c r="AB6462">
        <v>70.827280883789072</v>
      </c>
      <c r="AC6462">
        <v>168.25894266366959</v>
      </c>
      <c r="AD6462">
        <v>3.7741685524964944E-3</v>
      </c>
      <c r="AE6462">
        <v>16.328347806718135</v>
      </c>
      <c r="AF6462">
        <v>7.5530347824096664E-2</v>
      </c>
      <c r="AG6462">
        <v>8.8219740876626057E-4</v>
      </c>
      <c r="AH6462">
        <v>1.7847773396968841E-2</v>
      </c>
      <c r="AI6462">
        <v>22.502506077289581</v>
      </c>
      <c r="AJ6462">
        <v>11.550487912576674</v>
      </c>
      <c r="AK6462">
        <v>47.244265184998511</v>
      </c>
      <c r="AL6462">
        <v>4.3187342482461251</v>
      </c>
      <c r="AM6462">
        <v>53.88384784460068</v>
      </c>
      <c r="AN6462">
        <v>314.38919803293265</v>
      </c>
      <c r="AO6462">
        <v>6.8695033669471744E-2</v>
      </c>
      <c r="AP6462">
        <v>0.91209170603752154</v>
      </c>
    </row>
    <row r="6463" spans="1:42">
      <c r="A6463">
        <v>394.97989316337879</v>
      </c>
      <c r="B6463">
        <v>725.64074348716099</v>
      </c>
      <c r="C6463">
        <v>974.19619458750606</v>
      </c>
      <c r="D6463">
        <v>-579.21630142412732</v>
      </c>
      <c r="E6463">
        <v>-248.55545110034507</v>
      </c>
      <c r="F6463">
        <v>248.55545110034507</v>
      </c>
      <c r="G6463">
        <v>8.9451845045920766E-3</v>
      </c>
      <c r="H6463">
        <v>2641.8496167800558</v>
      </c>
      <c r="I6463">
        <v>2.4217993319034577E-2</v>
      </c>
      <c r="J6463">
        <v>7.4875159263610835E-3</v>
      </c>
      <c r="K6463">
        <v>1.697442676872015</v>
      </c>
      <c r="L6463">
        <v>53.533264398574829</v>
      </c>
      <c r="M6463">
        <v>907.38999227264776</v>
      </c>
      <c r="N6463">
        <v>65.314121551513679</v>
      </c>
      <c r="O6463">
        <v>0.85261544585227966</v>
      </c>
      <c r="P6463">
        <v>6.4225430488586413E-3</v>
      </c>
      <c r="Q6463">
        <v>6.9244635370042575E-3</v>
      </c>
      <c r="R6463">
        <v>0.40780459403991698</v>
      </c>
      <c r="S6463">
        <v>782.03559049506475</v>
      </c>
      <c r="T6463">
        <v>46.3896244764328</v>
      </c>
      <c r="U6463">
        <v>0.34275367319583894</v>
      </c>
      <c r="V6463">
        <v>630.47800064086914</v>
      </c>
      <c r="W6463">
        <v>1</v>
      </c>
      <c r="X6463">
        <v>0.40080167889595031</v>
      </c>
      <c r="Y6463">
        <v>457.02468420957769</v>
      </c>
      <c r="Z6463">
        <v>1</v>
      </c>
      <c r="AA6463">
        <v>45.465593949213037</v>
      </c>
      <c r="AB6463">
        <v>108.87878057861329</v>
      </c>
      <c r="AC6463">
        <v>43.845067918300629</v>
      </c>
      <c r="AD6463">
        <v>2.9611571222288996E-3</v>
      </c>
      <c r="AE6463">
        <v>9.4018963872887777</v>
      </c>
      <c r="AF6463">
        <v>3.5680700540542593E-2</v>
      </c>
      <c r="AG6463">
        <v>7.8413775933584492E-4</v>
      </c>
      <c r="AH6463">
        <v>2.6350650477409358E-2</v>
      </c>
      <c r="AI6463">
        <v>20.465174615383148</v>
      </c>
      <c r="AJ6463">
        <v>8.8520264532935435</v>
      </c>
      <c r="AK6463">
        <v>37.200816430449485</v>
      </c>
      <c r="AL6463">
        <v>4.5844848498053263</v>
      </c>
      <c r="AM6463">
        <v>73.535325157642362</v>
      </c>
      <c r="AN6463">
        <v>150.97494320381014</v>
      </c>
      <c r="AO6463">
        <v>0.10368523347377777</v>
      </c>
      <c r="AP6463">
        <v>0.90184154367446911</v>
      </c>
    </row>
    <row r="6464" spans="1:42">
      <c r="A6464">
        <v>642.86233340104548</v>
      </c>
      <c r="B6464">
        <v>325.68638024669735</v>
      </c>
      <c r="C6464">
        <v>278.70430745430974</v>
      </c>
      <c r="D6464">
        <v>317.17595315434812</v>
      </c>
      <c r="E6464">
        <v>-317.17595315434812</v>
      </c>
      <c r="F6464">
        <v>-364.15802594673573</v>
      </c>
      <c r="G6464">
        <v>6.8967255559829717E-3</v>
      </c>
      <c r="H6464">
        <v>369.47041495459007</v>
      </c>
      <c r="I6464">
        <v>5.1616871058940889E-2</v>
      </c>
      <c r="J6464">
        <v>8.7370000600814818E-2</v>
      </c>
      <c r="K6464">
        <v>1.8409001700937746</v>
      </c>
      <c r="L6464">
        <v>60.608768463134766</v>
      </c>
      <c r="M6464">
        <v>3.8906414694162423</v>
      </c>
      <c r="N6464">
        <v>117.18883514995576</v>
      </c>
      <c r="O6464">
        <v>0.75508275628089905</v>
      </c>
      <c r="P6464">
        <v>1.3516028192308212E-2</v>
      </c>
      <c r="Q6464">
        <v>1.0399251461029052E-2</v>
      </c>
      <c r="R6464">
        <v>0.46446974277496339</v>
      </c>
      <c r="S6464">
        <v>462.04798029860677</v>
      </c>
      <c r="T6464">
        <v>36.578428745269775</v>
      </c>
      <c r="U6464">
        <v>0.31357223212718965</v>
      </c>
      <c r="V6464">
        <v>467.87073612213135</v>
      </c>
      <c r="W6464">
        <v>1</v>
      </c>
      <c r="X6464">
        <v>0.34191714048385624</v>
      </c>
      <c r="Y6464">
        <v>570.22063778185952</v>
      </c>
      <c r="Z6464">
        <v>1</v>
      </c>
      <c r="AA6464">
        <v>43.767235195531853</v>
      </c>
      <c r="AB6464">
        <v>62.640207519531252</v>
      </c>
      <c r="AC6464">
        <v>45.120485126972198</v>
      </c>
      <c r="AD6464">
        <v>2.2898959298419137E-3</v>
      </c>
      <c r="AE6464">
        <v>47.98012632409214</v>
      </c>
      <c r="AF6464">
        <v>1.6948578357696531E-2</v>
      </c>
      <c r="AG6464">
        <v>1.1675068768248315E-3</v>
      </c>
      <c r="AH6464">
        <v>5.3557939159870144E-2</v>
      </c>
      <c r="AI6464">
        <v>17.395991384983063</v>
      </c>
      <c r="AJ6464">
        <v>13.366429680144256</v>
      </c>
      <c r="AK6464">
        <v>11.313817403912545</v>
      </c>
      <c r="AL6464">
        <v>2.2065679846945807</v>
      </c>
      <c r="AM6464">
        <v>75.584775149822235</v>
      </c>
      <c r="AN6464">
        <v>721.26293113149018</v>
      </c>
      <c r="AO6464">
        <v>4.9940629124641422E-2</v>
      </c>
      <c r="AP6464">
        <v>0.88419173645973215</v>
      </c>
    </row>
    <row r="6465" spans="1:42">
      <c r="A6465">
        <v>1500.9976199835085</v>
      </c>
      <c r="B6465">
        <v>1478.8659819778163</v>
      </c>
      <c r="C6465">
        <v>1617.0521094856749</v>
      </c>
      <c r="D6465">
        <v>-116.05448950216646</v>
      </c>
      <c r="E6465">
        <v>-138.1861275078586</v>
      </c>
      <c r="F6465">
        <v>116.05448950216646</v>
      </c>
      <c r="G6465">
        <v>5.3274050350897446E-2</v>
      </c>
      <c r="H6465">
        <v>3640.5337923139555</v>
      </c>
      <c r="I6465">
        <v>1.668554574251175E-2</v>
      </c>
      <c r="J6465">
        <v>4.801026916503906E-2</v>
      </c>
      <c r="K6465">
        <v>1.07374771925807</v>
      </c>
      <c r="L6465">
        <v>55.836004018783569</v>
      </c>
      <c r="M6465">
        <v>324.048797862237</v>
      </c>
      <c r="N6465">
        <v>182.60677186698916</v>
      </c>
      <c r="O6465">
        <v>0.60224124789237976</v>
      </c>
      <c r="P6465">
        <v>2.0904357645246716E-2</v>
      </c>
      <c r="Q6465">
        <v>1.0126674917009141E-2</v>
      </c>
      <c r="R6465">
        <v>0.44488759994506838</v>
      </c>
      <c r="S6465">
        <v>596.36439887785184</v>
      </c>
      <c r="T6465">
        <v>40.493014454841614</v>
      </c>
      <c r="U6465">
        <v>0.44615242779254916</v>
      </c>
      <c r="V6465">
        <v>575.16036033630371</v>
      </c>
      <c r="W6465">
        <v>1</v>
      </c>
      <c r="X6465">
        <v>0.42229458212852478</v>
      </c>
      <c r="Y6465">
        <v>277.78715016512302</v>
      </c>
      <c r="Z6465">
        <v>1</v>
      </c>
      <c r="AA6465">
        <v>46.711227689256674</v>
      </c>
      <c r="AB6465">
        <v>106.73741717529298</v>
      </c>
      <c r="AC6465">
        <v>61.568646132946014</v>
      </c>
      <c r="AD6465">
        <v>1.324594937838041E-2</v>
      </c>
      <c r="AE6465">
        <v>4.2200115503028952</v>
      </c>
      <c r="AF6465">
        <v>0.20893946528434751</v>
      </c>
      <c r="AG6465">
        <v>3.264634481431956E-4</v>
      </c>
      <c r="AH6465">
        <v>5.8239490365982055E-2</v>
      </c>
      <c r="AI6465">
        <v>22.145244777202606</v>
      </c>
      <c r="AJ6465">
        <v>9.7669834376195528</v>
      </c>
      <c r="AK6465">
        <v>56.81294576346874</v>
      </c>
      <c r="AL6465">
        <v>3.9938824494610525</v>
      </c>
      <c r="AM6465">
        <v>89.375134527683258</v>
      </c>
      <c r="AN6465">
        <v>364.30104837100458</v>
      </c>
      <c r="AO6465">
        <v>9.7296410441398626E-2</v>
      </c>
      <c r="AP6465">
        <v>0.9203794517517091</v>
      </c>
    </row>
    <row r="6466" spans="1:42">
      <c r="A6466">
        <v>832.86073363549178</v>
      </c>
      <c r="B6466">
        <v>566.06915499109709</v>
      </c>
      <c r="C6466">
        <v>427.58919583263429</v>
      </c>
      <c r="D6466">
        <v>266.79157864439469</v>
      </c>
      <c r="E6466">
        <v>-266.79157864439469</v>
      </c>
      <c r="F6466">
        <v>-405.27153780285749</v>
      </c>
      <c r="G6466">
        <v>6.7659001804204921E-2</v>
      </c>
      <c r="H6466">
        <v>422.14532599405487</v>
      </c>
      <c r="I6466">
        <v>5.3622358739376069E-2</v>
      </c>
      <c r="J6466">
        <v>4.1651500940322876E-2</v>
      </c>
      <c r="K6466">
        <v>1.1870140360653401</v>
      </c>
      <c r="L6466">
        <v>26.400258541107178</v>
      </c>
      <c r="M6466">
        <v>39.179742209028198</v>
      </c>
      <c r="N6466">
        <v>143.27425317478182</v>
      </c>
      <c r="O6466">
        <v>0.83034351468086243</v>
      </c>
      <c r="P6466">
        <v>1.5697859234280055E-2</v>
      </c>
      <c r="Q6466">
        <v>2.6396155834197993E-2</v>
      </c>
      <c r="R6466">
        <v>0.38995385646820069</v>
      </c>
      <c r="S6466">
        <v>393.05940302300382</v>
      </c>
      <c r="T6466">
        <v>44.578427076339722</v>
      </c>
      <c r="U6466">
        <v>0.32240595757961277</v>
      </c>
      <c r="V6466">
        <v>479.51514720916748</v>
      </c>
      <c r="W6466">
        <v>1</v>
      </c>
      <c r="X6466">
        <v>0.36367754936218266</v>
      </c>
      <c r="Y6466">
        <v>396.36916157806593</v>
      </c>
      <c r="Z6466">
        <v>1</v>
      </c>
      <c r="AA6466">
        <v>16.320733811979299</v>
      </c>
      <c r="AB6466">
        <v>100.71860876464845</v>
      </c>
      <c r="AC6466">
        <v>191.77792221307755</v>
      </c>
      <c r="AD6466">
        <v>5.9862560696072051E-3</v>
      </c>
      <c r="AE6466">
        <v>71.242706024538947</v>
      </c>
      <c r="AF6466">
        <v>0.11670623302459715</v>
      </c>
      <c r="AG6466">
        <v>7.0746628385744928E-4</v>
      </c>
      <c r="AH6466">
        <v>2.6442614734172819E-2</v>
      </c>
      <c r="AI6466">
        <v>17.22197562456131</v>
      </c>
      <c r="AJ6466">
        <v>2.9067172540844304</v>
      </c>
      <c r="AK6466">
        <v>18.693532853722573</v>
      </c>
      <c r="AL6466">
        <v>4.0489151845538229</v>
      </c>
      <c r="AM6466">
        <v>47.175450837612154</v>
      </c>
      <c r="AN6466">
        <v>650.36559658921192</v>
      </c>
      <c r="AO6466">
        <v>0.10519702017307282</v>
      </c>
      <c r="AP6466">
        <v>0.86748255515098582</v>
      </c>
    </row>
    <row r="6467" spans="1:42">
      <c r="A6467">
        <v>420.1106353136214</v>
      </c>
      <c r="B6467">
        <v>326.71675744299438</v>
      </c>
      <c r="C6467">
        <v>569.36342774427635</v>
      </c>
      <c r="D6467">
        <v>-149.25279243065495</v>
      </c>
      <c r="E6467">
        <v>-242.64667030128197</v>
      </c>
      <c r="F6467">
        <v>149.25279243065495</v>
      </c>
      <c r="G6467">
        <v>2.6544479751562829E-2</v>
      </c>
      <c r="H6467">
        <v>1260.502301310742</v>
      </c>
      <c r="I6467">
        <v>4.9260233938693998E-2</v>
      </c>
      <c r="J6467">
        <v>6.7210825443267827E-2</v>
      </c>
      <c r="K6467">
        <v>1.8262877016007899</v>
      </c>
      <c r="L6467">
        <v>36.959353685379028</v>
      </c>
      <c r="M6467">
        <v>442.21591217153701</v>
      </c>
      <c r="N6467">
        <v>84.128239510345466</v>
      </c>
      <c r="O6467">
        <v>0.65326055884361267</v>
      </c>
      <c r="P6467">
        <v>6.1312368710835768E-3</v>
      </c>
      <c r="Q6467">
        <v>1.4584192964765758E-2</v>
      </c>
      <c r="R6467">
        <v>0.48409691810607913</v>
      </c>
      <c r="S6467">
        <v>973.03277515967352</v>
      </c>
      <c r="T6467">
        <v>32.528552412986755</v>
      </c>
      <c r="U6467">
        <v>0.31349317610263827</v>
      </c>
      <c r="V6467">
        <v>535.01987457275391</v>
      </c>
      <c r="W6467">
        <v>1</v>
      </c>
      <c r="X6467">
        <v>0.28497084259986882</v>
      </c>
      <c r="Y6467">
        <v>613.14545535487252</v>
      </c>
      <c r="Z6467">
        <v>1</v>
      </c>
      <c r="AA6467">
        <v>33.8054117167759</v>
      </c>
      <c r="AB6467">
        <v>165.03707525634766</v>
      </c>
      <c r="AC6467">
        <v>159.05439704656601</v>
      </c>
      <c r="AD6467">
        <v>1.2150293333917601E-2</v>
      </c>
      <c r="AE6467">
        <v>1.1472181529061567</v>
      </c>
      <c r="AF6467">
        <v>9.9406367540359475E-2</v>
      </c>
      <c r="AG6467">
        <v>3.5138484823224069E-5</v>
      </c>
      <c r="AH6467">
        <v>2.9198479104042049E-2</v>
      </c>
      <c r="AI6467">
        <v>24.040559232234955</v>
      </c>
      <c r="AJ6467">
        <v>12.382105220155733</v>
      </c>
      <c r="AK6467">
        <v>32.726402572989464</v>
      </c>
      <c r="AL6467">
        <v>4.5907887243356296</v>
      </c>
      <c r="AM6467">
        <v>85.325706684589377</v>
      </c>
      <c r="AN6467">
        <v>662.95525757705082</v>
      </c>
      <c r="AO6467">
        <v>3.8742052435874939E-2</v>
      </c>
      <c r="AP6467">
        <v>0.81844207143783576</v>
      </c>
    </row>
    <row r="6468" spans="1:42">
      <c r="A6468">
        <v>2207.5059276472839</v>
      </c>
      <c r="B6468">
        <v>5088.8526938083833</v>
      </c>
      <c r="C6468">
        <v>1110.6930896611095</v>
      </c>
      <c r="D6468">
        <v>-2881.3467661610994</v>
      </c>
      <c r="E6468">
        <v>2881.3467661610994</v>
      </c>
      <c r="F6468">
        <v>-3978.159604147274</v>
      </c>
      <c r="G6468">
        <v>1.5605505684849958E-2</v>
      </c>
      <c r="H6468">
        <v>612.90651653659484</v>
      </c>
      <c r="I6468">
        <v>1.7151150405406951E-2</v>
      </c>
      <c r="J6468">
        <v>2.9749048948287962E-2</v>
      </c>
      <c r="K6468">
        <v>1.4400500276625157</v>
      </c>
      <c r="L6468">
        <v>23.095793724060059</v>
      </c>
      <c r="M6468">
        <v>7459.8255844148316</v>
      </c>
      <c r="N6468">
        <v>189.23617949428561</v>
      </c>
      <c r="O6468">
        <v>0.64671030640602112</v>
      </c>
      <c r="P6468">
        <v>2.1437051455179847E-2</v>
      </c>
      <c r="Q6468">
        <v>3.0802365356021454E-2</v>
      </c>
      <c r="R6468">
        <v>0.44947712421417235</v>
      </c>
      <c r="S6468">
        <v>764.65747493231311</v>
      </c>
      <c r="T6468">
        <v>49.409651756286621</v>
      </c>
      <c r="U6468">
        <v>0.35670297801494599</v>
      </c>
      <c r="V6468">
        <v>539.57035541534424</v>
      </c>
      <c r="W6468">
        <v>1</v>
      </c>
      <c r="X6468">
        <v>0.32148368120193482</v>
      </c>
      <c r="Y6468">
        <v>415.48093783929176</v>
      </c>
      <c r="Z6468">
        <v>1</v>
      </c>
      <c r="AA6468">
        <v>45.57813525008202</v>
      </c>
      <c r="AB6468">
        <v>80.543953369140638</v>
      </c>
      <c r="AC6468">
        <v>144.12450343370438</v>
      </c>
      <c r="AD6468">
        <v>4.8614127004248464E-3</v>
      </c>
      <c r="AE6468">
        <v>1.7429501516392523</v>
      </c>
      <c r="AF6468">
        <v>5.8842008113861075E-2</v>
      </c>
      <c r="AG6468">
        <v>9.6907211605128072E-5</v>
      </c>
      <c r="AH6468">
        <v>5.6773424875736236E-2</v>
      </c>
      <c r="AI6468">
        <v>22.952443659305573</v>
      </c>
      <c r="AJ6468">
        <v>8.143123059263548</v>
      </c>
      <c r="AK6468">
        <v>36.413296177983284</v>
      </c>
      <c r="AL6468">
        <v>1.1811176393542389</v>
      </c>
      <c r="AM6468">
        <v>92.627737700939178</v>
      </c>
      <c r="AN6468">
        <v>558.44301365395336</v>
      </c>
      <c r="AO6468">
        <v>5.6474338650703435E-2</v>
      </c>
      <c r="AP6468">
        <v>0.88063933300971997</v>
      </c>
    </row>
    <row r="6469" spans="1:42">
      <c r="A6469">
        <v>1531.9708429943744</v>
      </c>
      <c r="B6469">
        <v>1505.3305248596539</v>
      </c>
      <c r="C6469">
        <v>1039.6150554417222</v>
      </c>
      <c r="D6469">
        <v>26.640318134720474</v>
      </c>
      <c r="E6469">
        <v>-26.640318134720474</v>
      </c>
      <c r="F6469">
        <v>-492.35578755265215</v>
      </c>
      <c r="G6469">
        <v>9.1786164141954771E-3</v>
      </c>
      <c r="H6469">
        <v>1215.5714149423875</v>
      </c>
      <c r="I6469">
        <v>5.8388896286487579E-2</v>
      </c>
      <c r="J6469">
        <v>7.0323193550109867E-2</v>
      </c>
      <c r="K6469">
        <v>2.1143020587146282</v>
      </c>
      <c r="L6469">
        <v>71.761101484298706</v>
      </c>
      <c r="M6469">
        <v>605.01901224740561</v>
      </c>
      <c r="N6469">
        <v>190.95175289955142</v>
      </c>
      <c r="O6469">
        <v>0.91256424784660339</v>
      </c>
      <c r="P6469">
        <v>6.1792712211608874E-3</v>
      </c>
      <c r="Q6469">
        <v>4.1451585822635223E-2</v>
      </c>
      <c r="R6469">
        <v>0.46127971649169919</v>
      </c>
      <c r="S6469">
        <v>335.05303366328343</v>
      </c>
      <c r="T6469">
        <v>42.834678292274475</v>
      </c>
      <c r="U6469">
        <v>0.39049674332141876</v>
      </c>
      <c r="V6469">
        <v>499.42421913146973</v>
      </c>
      <c r="W6469">
        <v>1</v>
      </c>
      <c r="X6469">
        <v>0.35374318003654481</v>
      </c>
      <c r="Y6469">
        <v>467.30291812220696</v>
      </c>
      <c r="Z6469">
        <v>1</v>
      </c>
      <c r="AA6469">
        <v>43.670703248567584</v>
      </c>
      <c r="AB6469">
        <v>129.26697357177736</v>
      </c>
      <c r="AC6469">
        <v>109.14625376462936</v>
      </c>
      <c r="AD6469">
        <v>9.3371497260199658E-3</v>
      </c>
      <c r="AE6469">
        <v>1.4507365392075382</v>
      </c>
      <c r="AF6469">
        <v>3.1945298910140987E-2</v>
      </c>
      <c r="AG6469">
        <v>5.9517774601849615E-5</v>
      </c>
      <c r="AH6469">
        <v>2.8174583244323727E-2</v>
      </c>
      <c r="AI6469">
        <v>28.844294250011444</v>
      </c>
      <c r="AJ6469">
        <v>2.7081216652960531E-2</v>
      </c>
      <c r="AK6469">
        <v>33.667570526003836</v>
      </c>
      <c r="AL6469">
        <v>4.1256716850586548</v>
      </c>
      <c r="AM6469">
        <v>59.250994265079498</v>
      </c>
      <c r="AN6469">
        <v>589.91969013107905</v>
      </c>
      <c r="AO6469">
        <v>7.6847720980644227E-2</v>
      </c>
      <c r="AP6469">
        <v>0.8424653158187867</v>
      </c>
    </row>
    <row r="6470" spans="1:42">
      <c r="A6470">
        <v>764.75943381608499</v>
      </c>
      <c r="B6470">
        <v>524.75181271739211</v>
      </c>
      <c r="C6470">
        <v>378.32775304439213</v>
      </c>
      <c r="D6470">
        <v>240.00762109869288</v>
      </c>
      <c r="E6470">
        <v>-240.00762109869288</v>
      </c>
      <c r="F6470">
        <v>-386.43168077169287</v>
      </c>
      <c r="G6470">
        <v>7.4594979866981562E-2</v>
      </c>
      <c r="H6470">
        <v>451.57044870330645</v>
      </c>
      <c r="I6470">
        <v>4.5576353967189787E-2</v>
      </c>
      <c r="J6470">
        <v>9.6284348726272576E-2</v>
      </c>
      <c r="K6470">
        <v>1.2064888394653797</v>
      </c>
      <c r="L6470">
        <v>79.649841785430908</v>
      </c>
      <c r="M6470">
        <v>5.4275292849961581</v>
      </c>
      <c r="N6470">
        <v>132.98085737018587</v>
      </c>
      <c r="O6470">
        <v>0.71385720372200012</v>
      </c>
      <c r="P6470">
        <v>1.3941137525770397E-3</v>
      </c>
      <c r="Q6470">
        <v>3.771038219663831E-2</v>
      </c>
      <c r="R6470">
        <v>0.45285155773162844</v>
      </c>
      <c r="S6470">
        <v>559.61873762559776</v>
      </c>
      <c r="T6470">
        <v>35.094624757766724</v>
      </c>
      <c r="U6470">
        <v>0.32802884519100189</v>
      </c>
      <c r="V6470">
        <v>622.65794277191162</v>
      </c>
      <c r="W6470">
        <v>1</v>
      </c>
      <c r="X6470">
        <v>0.29744063854217534</v>
      </c>
      <c r="Y6470">
        <v>675.13800432359176</v>
      </c>
      <c r="Z6470">
        <v>1</v>
      </c>
      <c r="AA6470">
        <v>37.930133211011892</v>
      </c>
      <c r="AB6470">
        <v>67.211210083007813</v>
      </c>
      <c r="AC6470">
        <v>155.99781423807144</v>
      </c>
      <c r="AD6470">
        <v>1.2057226132123899E-2</v>
      </c>
      <c r="AE6470">
        <v>16.058458531733347</v>
      </c>
      <c r="AF6470">
        <v>0.2637715530395508</v>
      </c>
      <c r="AG6470">
        <v>3.4875479428032072E-4</v>
      </c>
      <c r="AH6470">
        <v>3.0194162309169766E-2</v>
      </c>
      <c r="AI6470">
        <v>29.333794414997101</v>
      </c>
      <c r="AJ6470">
        <v>3.3931606342540244</v>
      </c>
      <c r="AK6470">
        <v>16.357357254624368</v>
      </c>
      <c r="AL6470">
        <v>6.2676003569160486</v>
      </c>
      <c r="AM6470">
        <v>54.97189697027207</v>
      </c>
      <c r="AN6470">
        <v>540.21790806866818</v>
      </c>
      <c r="AO6470">
        <v>7.3812013268470755E-2</v>
      </c>
      <c r="AP6470">
        <v>0.89681966280937209</v>
      </c>
    </row>
    <row r="6471" spans="1:42">
      <c r="A6471">
        <v>931.53151277878135</v>
      </c>
      <c r="B6471">
        <v>838.40841797795906</v>
      </c>
      <c r="C6471">
        <v>748.30495788467078</v>
      </c>
      <c r="D6471">
        <v>93.123094800822287</v>
      </c>
      <c r="E6471">
        <v>-93.123094800822287</v>
      </c>
      <c r="F6471">
        <v>-183.22655489411056</v>
      </c>
      <c r="G6471">
        <v>3.4840730890929775E-2</v>
      </c>
      <c r="H6471">
        <v>1582.8184815650211</v>
      </c>
      <c r="I6471">
        <v>3.2593566477298733E-2</v>
      </c>
      <c r="J6471">
        <v>1.2583335399627684E-2</v>
      </c>
      <c r="K6471">
        <v>1.7397490730702876</v>
      </c>
      <c r="L6471">
        <v>77.940832376480103</v>
      </c>
      <c r="M6471">
        <v>19.158066339039745</v>
      </c>
      <c r="N6471">
        <v>136.86458889007571</v>
      </c>
      <c r="O6471">
        <v>0.59612521529197693</v>
      </c>
      <c r="P6471">
        <v>2.1440957440270313E-2</v>
      </c>
      <c r="Q6471">
        <v>4.4207206355200868E-2</v>
      </c>
      <c r="R6471">
        <v>0.46943160057067873</v>
      </c>
      <c r="S6471">
        <v>606.79842421771082</v>
      </c>
      <c r="T6471">
        <v>36.403152346611023</v>
      </c>
      <c r="U6471">
        <v>0.38195622026920317</v>
      </c>
      <c r="V6471">
        <v>472.78013229370117</v>
      </c>
      <c r="W6471">
        <v>1</v>
      </c>
      <c r="X6471">
        <v>0.42857314229011534</v>
      </c>
      <c r="Y6471">
        <v>507.40521886526147</v>
      </c>
      <c r="Z6471">
        <v>1</v>
      </c>
      <c r="AA6471">
        <v>48.938214345178608</v>
      </c>
      <c r="AB6471">
        <v>164.07783087158205</v>
      </c>
      <c r="AC6471">
        <v>130.56217283010483</v>
      </c>
      <c r="AD6471">
        <v>5.6687314286191243E-3</v>
      </c>
      <c r="AE6471">
        <v>47.62613721223795</v>
      </c>
      <c r="AF6471">
        <v>7.0062729120254505E-2</v>
      </c>
      <c r="AG6471">
        <v>1.0632246498663456E-3</v>
      </c>
      <c r="AH6471">
        <v>1.6651781058311461E-2</v>
      </c>
      <c r="AI6471">
        <v>23.844352662563324</v>
      </c>
      <c r="AJ6471">
        <v>3.0173328066325751</v>
      </c>
      <c r="AK6471">
        <v>31.29587039887905</v>
      </c>
      <c r="AL6471">
        <v>3.2461780628090269</v>
      </c>
      <c r="AM6471">
        <v>105.31553584337234</v>
      </c>
      <c r="AN6471">
        <v>237.37783164123834</v>
      </c>
      <c r="AO6471">
        <v>0.10945264947414399</v>
      </c>
      <c r="AP6471">
        <v>0.84397689485549932</v>
      </c>
    </row>
    <row r="6472" spans="1:42">
      <c r="A6472">
        <v>654.86212973875843</v>
      </c>
      <c r="B6472">
        <v>525.28511546893378</v>
      </c>
      <c r="C6472">
        <v>554.99319551850715</v>
      </c>
      <c r="D6472">
        <v>99.868934220251276</v>
      </c>
      <c r="E6472">
        <v>-129.57701426982464</v>
      </c>
      <c r="F6472">
        <v>-99.868934220251276</v>
      </c>
      <c r="G6472">
        <v>4.6158587333624219E-2</v>
      </c>
      <c r="H6472">
        <v>1050.0144484334953</v>
      </c>
      <c r="I6472">
        <v>1.9072835147380826E-2</v>
      </c>
      <c r="J6472">
        <v>6.1146682500839232E-2</v>
      </c>
      <c r="K6472">
        <v>1.8329432949602604</v>
      </c>
      <c r="L6472">
        <v>79.343042373657227</v>
      </c>
      <c r="M6472">
        <v>256.07770722683136</v>
      </c>
      <c r="N6472">
        <v>90.227166001701363</v>
      </c>
      <c r="O6472">
        <v>0.63569656014442444</v>
      </c>
      <c r="P6472">
        <v>7.1327668295966245E-3</v>
      </c>
      <c r="Q6472">
        <v>4.6904548803965246E-2</v>
      </c>
      <c r="R6472">
        <v>0.43922510623931887</v>
      </c>
      <c r="S6472">
        <v>710.02621658536123</v>
      </c>
      <c r="T6472">
        <v>40.660750865936279</v>
      </c>
      <c r="U6472">
        <v>0.38584950149059299</v>
      </c>
      <c r="V6472">
        <v>463.75105381011963</v>
      </c>
      <c r="W6472">
        <v>1</v>
      </c>
      <c r="X6472">
        <v>0.41034297704696654</v>
      </c>
      <c r="Y6472">
        <v>532.79109133849965</v>
      </c>
      <c r="Z6472">
        <v>1</v>
      </c>
      <c r="AA6472">
        <v>9.5513549896907826</v>
      </c>
      <c r="AB6472">
        <v>34.74884765625</v>
      </c>
      <c r="AC6472">
        <v>53.476651012897491</v>
      </c>
      <c r="AD6472">
        <v>4.2438686403453857E-3</v>
      </c>
      <c r="AE6472">
        <v>12.792604853855476</v>
      </c>
      <c r="AF6472">
        <v>0.16094372034072874</v>
      </c>
      <c r="AG6472">
        <v>1.1201355853973647E-3</v>
      </c>
      <c r="AH6472">
        <v>1.0469225227832793E-2</v>
      </c>
      <c r="AI6472">
        <v>8.0899658799171448</v>
      </c>
      <c r="AJ6472">
        <v>8.5426108215386733</v>
      </c>
      <c r="AK6472">
        <v>17.901049945950508</v>
      </c>
      <c r="AL6472">
        <v>2.2424397596816337</v>
      </c>
      <c r="AM6472">
        <v>79.118463313579554</v>
      </c>
      <c r="AN6472">
        <v>525.72514540474094</v>
      </c>
      <c r="AO6472">
        <v>6.7122519612312317E-2</v>
      </c>
      <c r="AP6472">
        <v>0.8897573091983797</v>
      </c>
    </row>
    <row r="6473" spans="1:42">
      <c r="A6473">
        <v>525.4501081940914</v>
      </c>
      <c r="B6473">
        <v>2468.9033838396294</v>
      </c>
      <c r="C6473">
        <v>522.19419814286664</v>
      </c>
      <c r="D6473">
        <v>-1943.453275645538</v>
      </c>
      <c r="E6473">
        <v>1943.453275645538</v>
      </c>
      <c r="F6473">
        <v>-1946.7091856967627</v>
      </c>
      <c r="G6473">
        <v>-5.0733273943157362E-3</v>
      </c>
      <c r="H6473">
        <v>1226.9849597810405</v>
      </c>
      <c r="I6473">
        <v>4.9737098515033717E-2</v>
      </c>
      <c r="J6473">
        <v>6.5885416030883784E-2</v>
      </c>
      <c r="K6473">
        <v>1.5124386872947215</v>
      </c>
      <c r="L6473">
        <v>70.883678197860718</v>
      </c>
      <c r="M6473">
        <v>5544.6966652123956</v>
      </c>
      <c r="N6473">
        <v>34.752347774887092</v>
      </c>
      <c r="O6473">
        <v>0.58056089282035828</v>
      </c>
      <c r="P6473">
        <v>6.0488096343146421E-3</v>
      </c>
      <c r="Q6473">
        <v>1.8333747704823808E-2</v>
      </c>
      <c r="R6473">
        <v>0.4005716133117676</v>
      </c>
      <c r="S6473">
        <v>1153.6000353452876</v>
      </c>
      <c r="T6473">
        <v>26.394680142402649</v>
      </c>
      <c r="U6473">
        <v>0.37001821339130403</v>
      </c>
      <c r="V6473">
        <v>527.65841484069824</v>
      </c>
      <c r="W6473">
        <v>1</v>
      </c>
      <c r="X6473">
        <v>0.32087735533714296</v>
      </c>
      <c r="Y6473">
        <v>478.10479654712276</v>
      </c>
      <c r="Z6473">
        <v>1</v>
      </c>
      <c r="AA6473">
        <v>31.367159410905845</v>
      </c>
      <c r="AB6473">
        <v>163.32186590576174</v>
      </c>
      <c r="AC6473">
        <v>26.566009223461151</v>
      </c>
      <c r="AD6473">
        <v>3.6765889224843083E-3</v>
      </c>
      <c r="AE6473">
        <v>4.194678351336222</v>
      </c>
      <c r="AF6473">
        <v>-2.0186043977737426E-2</v>
      </c>
      <c r="AG6473">
        <v>5.6950563194854763E-4</v>
      </c>
      <c r="AH6473">
        <v>9.2870000362396225E-3</v>
      </c>
      <c r="AI6473">
        <v>29.751488864421844</v>
      </c>
      <c r="AJ6473">
        <v>2.0086956156548816</v>
      </c>
      <c r="AK6473">
        <v>62.084228827357293</v>
      </c>
      <c r="AL6473">
        <v>1.7153057192317656</v>
      </c>
      <c r="AM6473">
        <v>77.58133093118667</v>
      </c>
      <c r="AN6473">
        <v>536.91340656371767</v>
      </c>
      <c r="AO6473">
        <v>8.2003493189811705E-2</v>
      </c>
      <c r="AP6473">
        <v>0.81244006538391123</v>
      </c>
    </row>
    <row r="6474" spans="1:42">
      <c r="A6474">
        <v>317.37343655040502</v>
      </c>
      <c r="B6474">
        <v>407.61278627877476</v>
      </c>
      <c r="C6474">
        <v>1012.2321564356823</v>
      </c>
      <c r="D6474">
        <v>-694.85871988527731</v>
      </c>
      <c r="E6474">
        <v>-604.61937015690751</v>
      </c>
      <c r="F6474">
        <v>604.61937015690751</v>
      </c>
      <c r="G6474">
        <v>4.162732136940183E-2</v>
      </c>
      <c r="H6474">
        <v>2778.1313277653107</v>
      </c>
      <c r="I6474">
        <v>2.0007842481136323E-2</v>
      </c>
      <c r="J6474">
        <v>1.1399160623550415E-2</v>
      </c>
      <c r="K6474">
        <v>1.6923536590397357</v>
      </c>
      <c r="L6474">
        <v>23.375957012176514</v>
      </c>
      <c r="M6474">
        <v>902.1153857319033</v>
      </c>
      <c r="N6474">
        <v>19.675495525550843</v>
      </c>
      <c r="O6474">
        <v>0.77444151043891907</v>
      </c>
      <c r="P6474">
        <v>6.5991098615858276E-3</v>
      </c>
      <c r="Q6474">
        <v>4.1652714570363354E-2</v>
      </c>
      <c r="R6474">
        <v>0.45395665645599365</v>
      </c>
      <c r="S6474">
        <v>1154.412928490096</v>
      </c>
      <c r="T6474">
        <v>41.780942678451538</v>
      </c>
      <c r="U6474">
        <v>0.44206252992153172</v>
      </c>
      <c r="V6474">
        <v>636.29939556121826</v>
      </c>
      <c r="W6474">
        <v>1</v>
      </c>
      <c r="X6474">
        <v>0.39333095550537112</v>
      </c>
      <c r="Y6474">
        <v>521.20050020835288</v>
      </c>
      <c r="Z6474">
        <v>1</v>
      </c>
      <c r="AA6474">
        <v>39.822368974790578</v>
      </c>
      <c r="AB6474">
        <v>0.57483483886718756</v>
      </c>
      <c r="AC6474">
        <v>57.927896082401276</v>
      </c>
      <c r="AD6474">
        <v>2.1753800220978567E-3</v>
      </c>
      <c r="AE6474">
        <v>9.2090620205257672</v>
      </c>
      <c r="AF6474">
        <v>0.1739968156814575</v>
      </c>
      <c r="AG6474">
        <v>6.4826097464587161E-4</v>
      </c>
      <c r="AH6474">
        <v>8.307054793834685E-3</v>
      </c>
      <c r="AI6474">
        <v>22.375560104846954</v>
      </c>
      <c r="AJ6474">
        <v>10.956105051583663</v>
      </c>
      <c r="AK6474">
        <v>32.295010848641397</v>
      </c>
      <c r="AL6474">
        <v>5.4792651422191261</v>
      </c>
      <c r="AM6474">
        <v>65.030119836330414</v>
      </c>
      <c r="AN6474">
        <v>663.37424282669372</v>
      </c>
      <c r="AO6474">
        <v>3.3535130143165587E-2</v>
      </c>
      <c r="AP6474">
        <v>0.90935595870018016</v>
      </c>
    </row>
    <row r="6475" spans="1:42">
      <c r="A6475">
        <v>806.75226883116375</v>
      </c>
      <c r="B6475">
        <v>483.97628637769014</v>
      </c>
      <c r="C6475">
        <v>529.16372155422164</v>
      </c>
      <c r="D6475">
        <v>277.58854727694211</v>
      </c>
      <c r="E6475">
        <v>-322.7759824534736</v>
      </c>
      <c r="F6475">
        <v>-277.58854727694211</v>
      </c>
      <c r="G6475">
        <v>7.1165608921598594E-2</v>
      </c>
      <c r="H6475">
        <v>883.77189799909911</v>
      </c>
      <c r="I6475">
        <v>5.5538791716098782E-2</v>
      </c>
      <c r="J6475">
        <v>6.3938053607940665E-2</v>
      </c>
      <c r="K6475">
        <v>1.744490316671133</v>
      </c>
      <c r="L6475">
        <v>16.004067659378052</v>
      </c>
      <c r="M6475">
        <v>2.3626163657456205</v>
      </c>
      <c r="N6475">
        <v>105.16522828445436</v>
      </c>
      <c r="O6475">
        <v>0.87969574332237244</v>
      </c>
      <c r="P6475">
        <v>1.2521192603641084E-2</v>
      </c>
      <c r="Q6475">
        <v>2.8554354402754039E-2</v>
      </c>
      <c r="R6475">
        <v>0.45761723518371583</v>
      </c>
      <c r="S6475">
        <v>676.46261832069285</v>
      </c>
      <c r="T6475">
        <v>33.904537558555603</v>
      </c>
      <c r="U6475">
        <v>0.44496409475803378</v>
      </c>
      <c r="V6475">
        <v>507.91893005371094</v>
      </c>
      <c r="W6475">
        <v>1</v>
      </c>
      <c r="X6475">
        <v>0.30243377327919008</v>
      </c>
      <c r="Y6475">
        <v>491.00594714517416</v>
      </c>
      <c r="Z6475">
        <v>1</v>
      </c>
      <c r="AA6475">
        <v>17.370442693796164</v>
      </c>
      <c r="AB6475">
        <v>82.07679742431641</v>
      </c>
      <c r="AC6475">
        <v>117.38939136266708</v>
      </c>
      <c r="AD6475">
        <v>7.7752855088975698E-3</v>
      </c>
      <c r="AE6475">
        <v>1.5284766854676441</v>
      </c>
      <c r="AF6475">
        <v>0.26620935559272763</v>
      </c>
      <c r="AG6475">
        <v>5.9110382319148931E-4</v>
      </c>
      <c r="AH6475">
        <v>2.9921054387092586E-2</v>
      </c>
      <c r="AI6475">
        <v>5.7774338126182556</v>
      </c>
      <c r="AJ6475">
        <v>0.41697759180595229</v>
      </c>
      <c r="AK6475">
        <v>28.157047056555747</v>
      </c>
      <c r="AL6475">
        <v>4.4310625146419138</v>
      </c>
      <c r="AM6475">
        <v>73.154714977741236</v>
      </c>
      <c r="AN6475">
        <v>763.80007428117642</v>
      </c>
      <c r="AO6475">
        <v>7.1648079276084908E-2</v>
      </c>
      <c r="AP6475">
        <v>0.84759738111495975</v>
      </c>
    </row>
    <row r="6476" spans="1:42">
      <c r="A6476">
        <v>902.35011533156535</v>
      </c>
      <c r="B6476">
        <v>735.00055681022582</v>
      </c>
      <c r="C6476">
        <v>377.21313468081814</v>
      </c>
      <c r="D6476">
        <v>167.34955852133953</v>
      </c>
      <c r="E6476">
        <v>-167.34955852133953</v>
      </c>
      <c r="F6476">
        <v>-525.1369806507472</v>
      </c>
      <c r="G6476">
        <v>4.9177656870291145E-2</v>
      </c>
      <c r="H6476">
        <v>250.06186863168048</v>
      </c>
      <c r="I6476">
        <v>4.9581632316112519E-2</v>
      </c>
      <c r="J6476">
        <v>7.7684971570968625E-2</v>
      </c>
      <c r="K6476">
        <v>1.2085079505026339</v>
      </c>
      <c r="L6476">
        <v>31.96281909942627</v>
      </c>
      <c r="M6476">
        <v>1.0564860481237071</v>
      </c>
      <c r="N6476">
        <v>123.68822201595307</v>
      </c>
      <c r="O6476">
        <v>0.53966847062110901</v>
      </c>
      <c r="P6476">
        <v>8.1563427183363162E-3</v>
      </c>
      <c r="Q6476">
        <v>4.5386791388193758E-2</v>
      </c>
      <c r="R6476">
        <v>0.47549103260040282</v>
      </c>
      <c r="S6476">
        <v>689.94717153591773</v>
      </c>
      <c r="T6476">
        <v>38.66424560546875</v>
      </c>
      <c r="U6476">
        <v>0.41802840411663056</v>
      </c>
      <c r="V6476">
        <v>480.35423755645752</v>
      </c>
      <c r="W6476">
        <v>1</v>
      </c>
      <c r="X6476">
        <v>0.40404678583145143</v>
      </c>
      <c r="Y6476">
        <v>548.44929071810145</v>
      </c>
      <c r="Z6476">
        <v>1</v>
      </c>
      <c r="AA6476">
        <v>35.281892148733142</v>
      </c>
      <c r="AB6476">
        <v>28.240640380859379</v>
      </c>
      <c r="AC6476">
        <v>77.803392708301544</v>
      </c>
      <c r="AD6476">
        <v>4.2366761427659258E-3</v>
      </c>
      <c r="AE6476">
        <v>40.840519347137963</v>
      </c>
      <c r="AF6476">
        <v>0.15841484785079954</v>
      </c>
      <c r="AG6476">
        <v>1.317270348757704E-4</v>
      </c>
      <c r="AH6476">
        <v>4.7585726380348203E-3</v>
      </c>
      <c r="AI6476">
        <v>22.47896820306778</v>
      </c>
      <c r="AJ6476">
        <v>6.9701817496512302</v>
      </c>
      <c r="AK6476">
        <v>11.116898043751716</v>
      </c>
      <c r="AL6476">
        <v>2.3231203041888908</v>
      </c>
      <c r="AM6476">
        <v>29.043573081493378</v>
      </c>
      <c r="AN6476">
        <v>402.92093183728389</v>
      </c>
      <c r="AO6476">
        <v>3.4239664196968077E-2</v>
      </c>
      <c r="AP6476">
        <v>0.83278296971321109</v>
      </c>
    </row>
    <row r="6477" spans="1:42">
      <c r="A6477">
        <v>1051.340813562781</v>
      </c>
      <c r="B6477">
        <v>735.38085019894743</v>
      </c>
      <c r="C6477">
        <v>531.32062468782908</v>
      </c>
      <c r="D6477">
        <v>315.95996336383359</v>
      </c>
      <c r="E6477">
        <v>-315.95996336383359</v>
      </c>
      <c r="F6477">
        <v>-520.02018887495194</v>
      </c>
      <c r="G6477">
        <v>6.8732211579780721E-3</v>
      </c>
      <c r="H6477">
        <v>297.1618635293072</v>
      </c>
      <c r="I6477">
        <v>5.8340015709400173E-2</v>
      </c>
      <c r="J6477">
        <v>3.3920569419860838E-2</v>
      </c>
      <c r="K6477">
        <v>1.0350156616389752</v>
      </c>
      <c r="L6477">
        <v>48.589476346969604</v>
      </c>
      <c r="M6477">
        <v>1.5953331990579955</v>
      </c>
      <c r="N6477">
        <v>164.49990258674623</v>
      </c>
      <c r="O6477">
        <v>0.74612376093864441</v>
      </c>
      <c r="P6477">
        <v>1.2519266287485757E-2</v>
      </c>
      <c r="Q6477">
        <v>1.2290955702463784E-2</v>
      </c>
      <c r="R6477">
        <v>0.49625938415527343</v>
      </c>
      <c r="S6477">
        <v>1041.8093379285967</v>
      </c>
      <c r="T6477">
        <v>28.978195786476135</v>
      </c>
      <c r="U6477">
        <v>0.37849125206470491</v>
      </c>
      <c r="V6477">
        <v>581.83560371398926</v>
      </c>
      <c r="W6477">
        <v>1</v>
      </c>
      <c r="X6477">
        <v>0.40678792834281924</v>
      </c>
      <c r="Y6477">
        <v>324.30631840195872</v>
      </c>
      <c r="Z6477">
        <v>1</v>
      </c>
      <c r="AA6477">
        <v>25.121005785646446</v>
      </c>
      <c r="AB6477">
        <v>136.9578441772461</v>
      </c>
      <c r="AC6477">
        <v>116.40359610319138</v>
      </c>
      <c r="AD6477">
        <v>1.4219662266918738E-2</v>
      </c>
      <c r="AE6477">
        <v>13.511833882876061</v>
      </c>
      <c r="AF6477">
        <v>-7.8793680667877224E-3</v>
      </c>
      <c r="AG6477">
        <v>5.5606256864672299E-4</v>
      </c>
      <c r="AH6477">
        <v>2.2664582538604733E-2</v>
      </c>
      <c r="AI6477">
        <v>10.963020026683807</v>
      </c>
      <c r="AJ6477">
        <v>1.9962452951839205</v>
      </c>
      <c r="AK6477">
        <v>16.145669690966606</v>
      </c>
      <c r="AL6477">
        <v>7.6213103268708302</v>
      </c>
      <c r="AM6477">
        <v>51.48323436975479</v>
      </c>
      <c r="AN6477">
        <v>684.47308596548942</v>
      </c>
      <c r="AO6477">
        <v>7.8829156756401064E-2</v>
      </c>
      <c r="AP6477">
        <v>0.92531444263458273</v>
      </c>
    </row>
    <row r="6478" spans="1:42">
      <c r="A6478">
        <v>1175.3419740248937</v>
      </c>
      <c r="B6478">
        <v>2708.4740953328223</v>
      </c>
      <c r="C6478">
        <v>2361.4779416327019</v>
      </c>
      <c r="D6478">
        <v>-1533.1321213079286</v>
      </c>
      <c r="E6478">
        <v>346.99615370012043</v>
      </c>
      <c r="F6478">
        <v>-346.99615370012043</v>
      </c>
      <c r="G6478">
        <v>6.8351123362566449E-2</v>
      </c>
      <c r="H6478">
        <v>1740.8403636575247</v>
      </c>
      <c r="I6478">
        <v>2.5718093812465669E-2</v>
      </c>
      <c r="J6478">
        <v>2.5133631944656371E-2</v>
      </c>
      <c r="K6478">
        <v>1.2053872545540332</v>
      </c>
      <c r="L6478">
        <v>12.925283908843994</v>
      </c>
      <c r="M6478">
        <v>4339.3772506511068</v>
      </c>
      <c r="N6478">
        <v>172.68978248462679</v>
      </c>
      <c r="O6478">
        <v>0.80237963795661926</v>
      </c>
      <c r="P6478">
        <v>2.0639326307508679E-3</v>
      </c>
      <c r="Q6478">
        <v>1.7166425387064614E-3</v>
      </c>
      <c r="R6478">
        <v>0.49223399639129639</v>
      </c>
      <c r="S6478">
        <v>479.67245507777591</v>
      </c>
      <c r="T6478">
        <v>25.196462869644165</v>
      </c>
      <c r="U6478">
        <v>0.36410173833370207</v>
      </c>
      <c r="V6478">
        <v>480.6934118270874</v>
      </c>
      <c r="W6478">
        <v>1</v>
      </c>
      <c r="X6478">
        <v>0.34729088306427003</v>
      </c>
      <c r="Y6478">
        <v>297.21308317122714</v>
      </c>
      <c r="Z6478">
        <v>1</v>
      </c>
      <c r="AA6478">
        <v>11.463117587690355</v>
      </c>
      <c r="AB6478">
        <v>98.463233032226569</v>
      </c>
      <c r="AC6478">
        <v>94.186820089817047</v>
      </c>
      <c r="AD6478">
        <v>5.4606429532042932E-3</v>
      </c>
      <c r="AE6478">
        <v>22.485774412573718</v>
      </c>
      <c r="AF6478">
        <v>0.23168377876281734</v>
      </c>
      <c r="AG6478">
        <v>2.4684683888480917E-4</v>
      </c>
      <c r="AH6478">
        <v>4.9490618360042572E-2</v>
      </c>
      <c r="AI6478">
        <v>22.77549535036087</v>
      </c>
      <c r="AJ6478">
        <v>14.521607850916608</v>
      </c>
      <c r="AK6478">
        <v>36.000609846711157</v>
      </c>
      <c r="AL6478">
        <v>6.5982725706655696</v>
      </c>
      <c r="AM6478">
        <v>44.341428029537198</v>
      </c>
      <c r="AN6478">
        <v>735.80245435593542</v>
      </c>
      <c r="AO6478">
        <v>3.4830237984657286E-2</v>
      </c>
      <c r="AP6478">
        <v>0.8530631225109101</v>
      </c>
    </row>
    <row r="6479" spans="1:42">
      <c r="A6479">
        <v>593.81064101270931</v>
      </c>
      <c r="B6479">
        <v>442.26762956412796</v>
      </c>
      <c r="C6479">
        <v>396.75728347154853</v>
      </c>
      <c r="D6479">
        <v>151.54301144858135</v>
      </c>
      <c r="E6479">
        <v>-151.54301144858135</v>
      </c>
      <c r="F6479">
        <v>-197.05335754116078</v>
      </c>
      <c r="G6479">
        <v>6.9460190590998866E-2</v>
      </c>
      <c r="H6479">
        <v>258.25936994638806</v>
      </c>
      <c r="I6479">
        <v>2.0119835436344144E-2</v>
      </c>
      <c r="J6479">
        <v>1.2639237880706786E-2</v>
      </c>
      <c r="K6479">
        <v>1.1495265202939511</v>
      </c>
      <c r="L6479">
        <v>11.144176721572876</v>
      </c>
      <c r="M6479">
        <v>304.55606026370054</v>
      </c>
      <c r="N6479">
        <v>95.872191287231459</v>
      </c>
      <c r="O6479">
        <v>0.89777097105979919</v>
      </c>
      <c r="P6479">
        <v>6.1594857639736588E-3</v>
      </c>
      <c r="Q6479">
        <v>1.8900376690758596E-2</v>
      </c>
      <c r="R6479">
        <v>0.47683741569519045</v>
      </c>
      <c r="S6479">
        <v>1006.0754615730655</v>
      </c>
      <c r="T6479">
        <v>27.876946330070496</v>
      </c>
      <c r="U6479">
        <v>0.35949433863162994</v>
      </c>
      <c r="V6479">
        <v>645.2214241027832</v>
      </c>
      <c r="W6479">
        <v>1</v>
      </c>
      <c r="X6479">
        <v>0.28315918087959291</v>
      </c>
      <c r="Y6479">
        <v>502.78899735889456</v>
      </c>
      <c r="Z6479">
        <v>1</v>
      </c>
      <c r="AA6479">
        <v>24.289495122003562</v>
      </c>
      <c r="AB6479">
        <v>172.25372491455079</v>
      </c>
      <c r="AC6479">
        <v>150.04142373800278</v>
      </c>
      <c r="AD6479">
        <v>4.4809064294537926E-3</v>
      </c>
      <c r="AE6479">
        <v>5.2069295564927529</v>
      </c>
      <c r="AF6479">
        <v>0.28968706727027893</v>
      </c>
      <c r="AG6479">
        <v>1.5022730802071382E-4</v>
      </c>
      <c r="AH6479">
        <v>1.7558984637260435E-2</v>
      </c>
      <c r="AI6479">
        <v>21.75630658864975</v>
      </c>
      <c r="AJ6479">
        <v>9.034777967167992</v>
      </c>
      <c r="AK6479">
        <v>3.8413534444570541</v>
      </c>
      <c r="AL6479">
        <v>4.9830338008270676</v>
      </c>
      <c r="AM6479">
        <v>96.00252143144607</v>
      </c>
      <c r="AN6479">
        <v>661.00087869539448</v>
      </c>
      <c r="AO6479">
        <v>7.237814652919769E-2</v>
      </c>
      <c r="AP6479">
        <v>0.81092364740371714</v>
      </c>
    </row>
    <row r="6480" spans="1:42">
      <c r="A6480">
        <v>946.04061541936528</v>
      </c>
      <c r="B6480">
        <v>713.57161774786891</v>
      </c>
      <c r="C6480">
        <v>423.55289421009689</v>
      </c>
      <c r="D6480">
        <v>232.46899767149637</v>
      </c>
      <c r="E6480">
        <v>-232.46899767149637</v>
      </c>
      <c r="F6480">
        <v>-522.48772120926833</v>
      </c>
      <c r="G6480">
        <v>9.8960409600089057E-3</v>
      </c>
      <c r="H6480">
        <v>177.11422340623025</v>
      </c>
      <c r="I6480">
        <v>1.7205373942852018E-2</v>
      </c>
      <c r="J6480">
        <v>3.6767236471176148E-2</v>
      </c>
      <c r="K6480">
        <v>1.5467360353052615</v>
      </c>
      <c r="L6480">
        <v>47.786178588867188</v>
      </c>
      <c r="M6480">
        <v>127.10093731700421</v>
      </c>
      <c r="N6480">
        <v>186.61594988079074</v>
      </c>
      <c r="O6480">
        <v>0.93406549096107483</v>
      </c>
      <c r="P6480">
        <v>2.0678919686211478E-3</v>
      </c>
      <c r="Q6480">
        <v>4.3110638247595888E-2</v>
      </c>
      <c r="R6480">
        <v>0.4894272470474243</v>
      </c>
      <c r="S6480">
        <v>894.64779286437897</v>
      </c>
      <c r="T6480">
        <v>39.330780506134033</v>
      </c>
      <c r="U6480">
        <v>0.2816625374555588</v>
      </c>
      <c r="V6480">
        <v>494.94631290435791</v>
      </c>
      <c r="W6480">
        <v>1</v>
      </c>
      <c r="X6480">
        <v>0.43017811536788941</v>
      </c>
      <c r="Y6480">
        <v>566.56840956799488</v>
      </c>
      <c r="Z6480">
        <v>1</v>
      </c>
      <c r="AA6480">
        <v>33.684401961584093</v>
      </c>
      <c r="AB6480">
        <v>24.061081542968751</v>
      </c>
      <c r="AC6480">
        <v>65.090568363666534</v>
      </c>
      <c r="AD6480">
        <v>6.2888202504215078E-3</v>
      </c>
      <c r="AE6480">
        <v>1.3120173900552705</v>
      </c>
      <c r="AF6480">
        <v>3.5947773456573476E-2</v>
      </c>
      <c r="AG6480">
        <v>7.4157876628335676E-4</v>
      </c>
      <c r="AH6480">
        <v>1.4634387028217314E-2</v>
      </c>
      <c r="AI6480">
        <v>9.9304857850074768</v>
      </c>
      <c r="AJ6480">
        <v>7.4285627524105982</v>
      </c>
      <c r="AK6480">
        <v>1.7430035573244094</v>
      </c>
      <c r="AL6480">
        <v>3.5155060296444152</v>
      </c>
      <c r="AM6480">
        <v>26.374063098430636</v>
      </c>
      <c r="AN6480">
        <v>677.92722742462161</v>
      </c>
      <c r="AO6480">
        <v>7.7149014592170717E-2</v>
      </c>
      <c r="AP6480">
        <v>0.81717236924171455</v>
      </c>
    </row>
    <row r="6481" spans="1:42">
      <c r="A6481">
        <v>1354.3557708473365</v>
      </c>
      <c r="B6481">
        <v>1169.4804135448562</v>
      </c>
      <c r="C6481">
        <v>897.32144086681183</v>
      </c>
      <c r="D6481">
        <v>184.87535730248032</v>
      </c>
      <c r="E6481">
        <v>-184.87535730248032</v>
      </c>
      <c r="F6481">
        <v>-457.03432998052472</v>
      </c>
      <c r="G6481">
        <v>8.8691828063555012E-3</v>
      </c>
      <c r="H6481">
        <v>1370.5551385322378</v>
      </c>
      <c r="I6481">
        <v>2.8760636150836943E-2</v>
      </c>
      <c r="J6481">
        <v>0.10118353652954101</v>
      </c>
      <c r="K6481">
        <v>1.7414676008880137</v>
      </c>
      <c r="L6481">
        <v>58.232988119125366</v>
      </c>
      <c r="M6481">
        <v>9.7024657071196678</v>
      </c>
      <c r="N6481">
        <v>179.60533842887881</v>
      </c>
      <c r="O6481">
        <v>0.86945793032646179</v>
      </c>
      <c r="P6481">
        <v>1.9437212361229788E-2</v>
      </c>
      <c r="Q6481">
        <v>3.6688227176666255E-2</v>
      </c>
      <c r="R6481">
        <v>0.4662141227722168</v>
      </c>
      <c r="S6481">
        <v>475.45953819044882</v>
      </c>
      <c r="T6481">
        <v>46.593526005744934</v>
      </c>
      <c r="U6481">
        <v>0.41234652340412142</v>
      </c>
      <c r="V6481">
        <v>574.55344200134277</v>
      </c>
      <c r="W6481">
        <v>1</v>
      </c>
      <c r="X6481">
        <v>0.28284696936607362</v>
      </c>
      <c r="Y6481">
        <v>550.19895052899051</v>
      </c>
      <c r="Z6481">
        <v>1</v>
      </c>
      <c r="AA6481">
        <v>9.4638094821643843</v>
      </c>
      <c r="AB6481">
        <v>123.66265838623048</v>
      </c>
      <c r="AC6481">
        <v>71.469072997570038</v>
      </c>
      <c r="AD6481">
        <v>1.0417491554195045E-2</v>
      </c>
      <c r="AE6481">
        <v>1.2273142027605068</v>
      </c>
      <c r="AF6481">
        <v>3.4221771955490102E-2</v>
      </c>
      <c r="AG6481">
        <v>1.1338820975954668E-3</v>
      </c>
      <c r="AH6481">
        <v>1.1712360048294066E-2</v>
      </c>
      <c r="AI6481">
        <v>5.8407041430473328</v>
      </c>
      <c r="AJ6481">
        <v>8.1804209318178227</v>
      </c>
      <c r="AK6481">
        <v>22.075735890269279</v>
      </c>
      <c r="AL6481">
        <v>4.8646108980187286</v>
      </c>
      <c r="AM6481">
        <v>77.733169424533841</v>
      </c>
      <c r="AN6481">
        <v>455.46572055453134</v>
      </c>
      <c r="AO6481">
        <v>5.410889136791229E-2</v>
      </c>
      <c r="AP6481">
        <v>0.82806793975830084</v>
      </c>
    </row>
    <row r="6482" spans="1:42">
      <c r="A6482">
        <v>146.05868858346881</v>
      </c>
      <c r="B6482">
        <v>-130.09963180378094</v>
      </c>
      <c r="C6482">
        <v>92.173215146807507</v>
      </c>
      <c r="D6482">
        <v>53.8854734366613</v>
      </c>
      <c r="E6482">
        <v>-276.15832038724977</v>
      </c>
      <c r="F6482">
        <v>-53.8854734366613</v>
      </c>
      <c r="G6482">
        <v>1.5272798906618097E-2</v>
      </c>
      <c r="H6482">
        <v>192.79966252994416</v>
      </c>
      <c r="I6482">
        <v>3.9086502492427823E-2</v>
      </c>
      <c r="J6482">
        <v>3.9406708002090451E-2</v>
      </c>
      <c r="K6482">
        <v>1.2267574482738972</v>
      </c>
      <c r="L6482">
        <v>25.36325216293335</v>
      </c>
      <c r="M6482">
        <v>5.2318441886128033</v>
      </c>
      <c r="N6482">
        <v>40.082708091163639</v>
      </c>
      <c r="O6482">
        <v>0.97076728940010071</v>
      </c>
      <c r="P6482">
        <v>2.2213278240627708E-2</v>
      </c>
      <c r="Q6482">
        <v>1.7576211240556503E-2</v>
      </c>
      <c r="R6482">
        <v>0.4660234212875366</v>
      </c>
      <c r="S6482">
        <v>1151.1297792822074</v>
      </c>
      <c r="T6482">
        <v>44.728392362594604</v>
      </c>
      <c r="U6482">
        <v>0.32764744699001314</v>
      </c>
      <c r="V6482">
        <v>631.71889781951904</v>
      </c>
      <c r="W6482">
        <v>1</v>
      </c>
      <c r="X6482">
        <v>0.39979405403137208</v>
      </c>
      <c r="Y6482">
        <v>529.46735192892834</v>
      </c>
      <c r="Z6482">
        <v>1</v>
      </c>
      <c r="AA6482">
        <v>18.895433034086231</v>
      </c>
      <c r="AB6482">
        <v>111.25815466308595</v>
      </c>
      <c r="AC6482">
        <v>48.502613604068756</v>
      </c>
      <c r="AD6482">
        <v>1.1075675181853466E-2</v>
      </c>
      <c r="AE6482">
        <v>1.3294255510501087</v>
      </c>
      <c r="AF6482">
        <v>6.3165450096130366E-2</v>
      </c>
      <c r="AG6482">
        <v>3.7140992036779235E-4</v>
      </c>
      <c r="AH6482">
        <v>2.2508866679668425E-2</v>
      </c>
      <c r="AI6482">
        <v>7.3524478077888489</v>
      </c>
      <c r="AJ6482">
        <v>2.2425638353542774</v>
      </c>
      <c r="AK6482">
        <v>5.798114209771156</v>
      </c>
      <c r="AL6482">
        <v>7.3575458348015381</v>
      </c>
      <c r="AM6482">
        <v>72.03150514364242</v>
      </c>
      <c r="AN6482">
        <v>624.37380987453093</v>
      </c>
      <c r="AO6482">
        <v>8.0629953980445868E-2</v>
      </c>
      <c r="AP6482">
        <v>0.89163158392906205</v>
      </c>
    </row>
    <row r="6483" spans="1:42">
      <c r="A6483">
        <v>1048.8523088503998</v>
      </c>
      <c r="B6483">
        <v>857.53768741789133</v>
      </c>
      <c r="C6483">
        <v>596.28810502152771</v>
      </c>
      <c r="D6483">
        <v>191.31462143250849</v>
      </c>
      <c r="E6483">
        <v>-191.31462143250849</v>
      </c>
      <c r="F6483">
        <v>-452.56420382887211</v>
      </c>
      <c r="G6483">
        <v>4.6941366856623597E-2</v>
      </c>
      <c r="H6483">
        <v>685.91794276662893</v>
      </c>
      <c r="I6483">
        <v>3.1563748419284818E-2</v>
      </c>
      <c r="J6483">
        <v>1.6082396030426025E-2</v>
      </c>
      <c r="K6483">
        <v>1.1684743343293666</v>
      </c>
      <c r="L6483">
        <v>18.825026750564575</v>
      </c>
      <c r="M6483">
        <v>18.456342524715755</v>
      </c>
      <c r="N6483">
        <v>160.25868649215701</v>
      </c>
      <c r="O6483">
        <v>0.9894622266292572</v>
      </c>
      <c r="P6483">
        <v>1.3316991435156926E-2</v>
      </c>
      <c r="Q6483">
        <v>2.0145012802547876E-2</v>
      </c>
      <c r="R6483">
        <v>0.42965073585510255</v>
      </c>
      <c r="S6483">
        <v>680.61350968744864</v>
      </c>
      <c r="T6483">
        <v>35.617741942405701</v>
      </c>
      <c r="U6483">
        <v>0.36768074095249181</v>
      </c>
      <c r="V6483">
        <v>530.09777069091797</v>
      </c>
      <c r="W6483">
        <v>1</v>
      </c>
      <c r="X6483">
        <v>0.37813706040382389</v>
      </c>
      <c r="Y6483">
        <v>278.68812234619043</v>
      </c>
      <c r="Z6483">
        <v>1</v>
      </c>
      <c r="AA6483">
        <v>35.674687489175803</v>
      </c>
      <c r="AB6483">
        <v>174.70036334228516</v>
      </c>
      <c r="AC6483">
        <v>43.008016049861908</v>
      </c>
      <c r="AD6483">
        <v>5.087143335586939E-3</v>
      </c>
      <c r="AE6483">
        <v>1.5622816156075652</v>
      </c>
      <c r="AF6483">
        <v>0.1806179344654083</v>
      </c>
      <c r="AG6483">
        <v>1.2934186019516142E-3</v>
      </c>
      <c r="AH6483">
        <v>4.5110444855690005E-2</v>
      </c>
      <c r="AI6483">
        <v>27.213099896907806</v>
      </c>
      <c r="AJ6483">
        <v>9.8718752247079742</v>
      </c>
      <c r="AK6483">
        <v>18.348804211020468</v>
      </c>
      <c r="AL6483">
        <v>3.2255783207968474</v>
      </c>
      <c r="AM6483">
        <v>49.827607548236848</v>
      </c>
      <c r="AN6483">
        <v>448.79897533732395</v>
      </c>
      <c r="AO6483">
        <v>6.4911405920982351E-2</v>
      </c>
      <c r="AP6483">
        <v>0.88704456090927142</v>
      </c>
    </row>
    <row r="6484" spans="1:42">
      <c r="A6484">
        <v>286.38345755746525</v>
      </c>
      <c r="B6484">
        <v>13.670318976188128</v>
      </c>
      <c r="C6484">
        <v>545.12085759696458</v>
      </c>
      <c r="D6484">
        <v>-258.73740003949933</v>
      </c>
      <c r="E6484">
        <v>-531.45053862077646</v>
      </c>
      <c r="F6484">
        <v>258.73740003949933</v>
      </c>
      <c r="G6484">
        <v>2.5130555815658841E-2</v>
      </c>
      <c r="H6484">
        <v>1718.6712262130627</v>
      </c>
      <c r="I6484">
        <v>3.9300017058849335E-2</v>
      </c>
      <c r="J6484">
        <v>1.0078047513961791E-2</v>
      </c>
      <c r="K6484">
        <v>1.0728336528837681</v>
      </c>
      <c r="L6484">
        <v>62.86292552947998</v>
      </c>
      <c r="M6484">
        <v>42.879067007892317</v>
      </c>
      <c r="N6484">
        <v>50.245926939964306</v>
      </c>
      <c r="O6484">
        <v>0.9021395742893219</v>
      </c>
      <c r="P6484">
        <v>1.2434471872117782E-2</v>
      </c>
      <c r="Q6484">
        <v>1.6451523409949407E-2</v>
      </c>
      <c r="R6484">
        <v>0.48156109333038333</v>
      </c>
      <c r="S6484">
        <v>882.78359229812577</v>
      </c>
      <c r="T6484">
        <v>43.649125099182129</v>
      </c>
      <c r="U6484">
        <v>0.38158100306987763</v>
      </c>
      <c r="V6484">
        <v>578.7186861038208</v>
      </c>
      <c r="W6484">
        <v>1</v>
      </c>
      <c r="X6484">
        <v>0.35335122346878056</v>
      </c>
      <c r="Y6484">
        <v>540.71696988246913</v>
      </c>
      <c r="Z6484">
        <v>1</v>
      </c>
      <c r="AA6484">
        <v>4.8822371626186376</v>
      </c>
      <c r="AB6484">
        <v>108.73192114257813</v>
      </c>
      <c r="AC6484">
        <v>194.18339282274246</v>
      </c>
      <c r="AD6484">
        <v>2.6612518180129875E-3</v>
      </c>
      <c r="AE6484">
        <v>10.544155538099053</v>
      </c>
      <c r="AF6484">
        <v>9.2766129970550518E-2</v>
      </c>
      <c r="AG6484">
        <v>1.2806559751055474E-3</v>
      </c>
      <c r="AH6484">
        <v>4.9719275820255281E-2</v>
      </c>
      <c r="AI6484">
        <v>20.896178781986237</v>
      </c>
      <c r="AJ6484">
        <v>0.77671752901467217</v>
      </c>
      <c r="AK6484">
        <v>62.778873322606088</v>
      </c>
      <c r="AL6484">
        <v>4.9790964401216868</v>
      </c>
      <c r="AM6484">
        <v>23.56530445814133</v>
      </c>
      <c r="AN6484">
        <v>689.45335134567563</v>
      </c>
      <c r="AO6484">
        <v>5.3142562985420229E-2</v>
      </c>
      <c r="AP6484">
        <v>0.84160031247138989</v>
      </c>
    </row>
    <row r="6485" spans="1:42">
      <c r="A6485">
        <v>408.22824997789093</v>
      </c>
      <c r="B6485">
        <v>481.60592541930907</v>
      </c>
      <c r="C6485">
        <v>990.51023991319767</v>
      </c>
      <c r="D6485">
        <v>-582.28198993530668</v>
      </c>
      <c r="E6485">
        <v>-508.90431449388859</v>
      </c>
      <c r="F6485">
        <v>508.90431449388859</v>
      </c>
      <c r="G6485">
        <v>6.9596300380700304E-2</v>
      </c>
      <c r="H6485">
        <v>1841.4626391019772</v>
      </c>
      <c r="I6485">
        <v>3.0015073120594024E-2</v>
      </c>
      <c r="J6485">
        <v>4.4960450172424317E-2</v>
      </c>
      <c r="K6485">
        <v>1.0815556866824627</v>
      </c>
      <c r="L6485">
        <v>36.137455701828003</v>
      </c>
      <c r="M6485">
        <v>1049.0750464356202</v>
      </c>
      <c r="N6485">
        <v>45.063951395034799</v>
      </c>
      <c r="O6485">
        <v>0.98108097910881042</v>
      </c>
      <c r="P6485">
        <v>1.0711719036102293E-2</v>
      </c>
      <c r="Q6485">
        <v>2.3182246155209009E-2</v>
      </c>
      <c r="R6485">
        <v>0.41268192291259764</v>
      </c>
      <c r="S6485">
        <v>1126.2846112148547</v>
      </c>
      <c r="T6485">
        <v>45.952096581459045</v>
      </c>
      <c r="U6485">
        <v>0.38567094147205355</v>
      </c>
      <c r="V6485">
        <v>509.03458595275879</v>
      </c>
      <c r="W6485">
        <v>1</v>
      </c>
      <c r="X6485">
        <v>0.31370779871940613</v>
      </c>
      <c r="Y6485">
        <v>345.17499541001484</v>
      </c>
      <c r="Z6485">
        <v>1</v>
      </c>
      <c r="AA6485">
        <v>13.926215109834674</v>
      </c>
      <c r="AB6485">
        <v>78.932058532714848</v>
      </c>
      <c r="AC6485">
        <v>112.30687350034714</v>
      </c>
      <c r="AD6485">
        <v>2.1058139638004138E-3</v>
      </c>
      <c r="AE6485">
        <v>1.5205243005213589</v>
      </c>
      <c r="AF6485">
        <v>0.26225507140159598</v>
      </c>
      <c r="AG6485">
        <v>1.0453441560092853E-3</v>
      </c>
      <c r="AH6485">
        <v>5.1802549362182614E-2</v>
      </c>
      <c r="AI6485">
        <v>7.5119826197624207</v>
      </c>
      <c r="AJ6485">
        <v>9.4228496585880315</v>
      </c>
      <c r="AK6485">
        <v>50.104363948702812</v>
      </c>
      <c r="AL6485">
        <v>5.5262020778381657</v>
      </c>
      <c r="AM6485">
        <v>44.066975939273831</v>
      </c>
      <c r="AN6485">
        <v>816.61630450976509</v>
      </c>
      <c r="AO6485">
        <v>5.4345626711845396E-2</v>
      </c>
      <c r="AP6485">
        <v>0.84064879894256594</v>
      </c>
    </row>
    <row r="6486" spans="1:42">
      <c r="A6486">
        <v>630.28299334571307</v>
      </c>
      <c r="B6486">
        <v>318.54693664680377</v>
      </c>
      <c r="C6486">
        <v>635.51621480065683</v>
      </c>
      <c r="D6486">
        <v>-5.2332214549437595</v>
      </c>
      <c r="E6486">
        <v>-316.96927815385305</v>
      </c>
      <c r="F6486">
        <v>5.2332214549437595</v>
      </c>
      <c r="G6486">
        <v>8.1665155123531522E-3</v>
      </c>
      <c r="H6486">
        <v>1538.7652364312116</v>
      </c>
      <c r="I6486">
        <v>3.1570588052272794E-2</v>
      </c>
      <c r="J6486">
        <v>9.6918584108352662E-2</v>
      </c>
      <c r="K6486">
        <v>2.0948711249649525</v>
      </c>
      <c r="L6486">
        <v>34.47404146194458</v>
      </c>
      <c r="M6486">
        <v>4.7261767617243269</v>
      </c>
      <c r="N6486">
        <v>114.02223718891145</v>
      </c>
      <c r="O6486">
        <v>0.5855126678943634</v>
      </c>
      <c r="P6486">
        <v>1.2034342871771917E-2</v>
      </c>
      <c r="Q6486">
        <v>1.8863799148135713E-2</v>
      </c>
      <c r="R6486">
        <v>0.49303977489471434</v>
      </c>
      <c r="S6486">
        <v>1067.8843541691267</v>
      </c>
      <c r="T6486">
        <v>46.092063188552856</v>
      </c>
      <c r="U6486">
        <v>0.33510688245296483</v>
      </c>
      <c r="V6486">
        <v>580.87975978851318</v>
      </c>
      <c r="W6486">
        <v>1</v>
      </c>
      <c r="X6486">
        <v>0.40084535121917725</v>
      </c>
      <c r="Y6486">
        <v>441.71899356659912</v>
      </c>
      <c r="Z6486">
        <v>1</v>
      </c>
      <c r="AA6486">
        <v>27.901266798353202</v>
      </c>
      <c r="AB6486">
        <v>132.34134973144532</v>
      </c>
      <c r="AC6486">
        <v>79.212678968906403</v>
      </c>
      <c r="AD6486">
        <v>2.4139061952248597E-3</v>
      </c>
      <c r="AE6486">
        <v>36.780423614950529</v>
      </c>
      <c r="AF6486">
        <v>2.1806087493896481E-2</v>
      </c>
      <c r="AG6486">
        <v>4.7511731785190454E-5</v>
      </c>
      <c r="AH6486">
        <v>2.5430500924587245E-2</v>
      </c>
      <c r="AI6486">
        <v>15.81589013338089</v>
      </c>
      <c r="AJ6486">
        <v>2.73404082582167</v>
      </c>
      <c r="AK6486">
        <v>23.026327648758887</v>
      </c>
      <c r="AL6486">
        <v>4.8915657225238922</v>
      </c>
      <c r="AM6486">
        <v>29.260409772396088</v>
      </c>
      <c r="AN6486">
        <v>718.31754718885236</v>
      </c>
      <c r="AO6486">
        <v>8.7335645318031313E-2</v>
      </c>
      <c r="AP6486">
        <v>0.87347052264213576</v>
      </c>
    </row>
    <row r="6487" spans="1:42">
      <c r="A6487">
        <v>1310.9269459851043</v>
      </c>
      <c r="B6487">
        <v>2297.9809836382819</v>
      </c>
      <c r="C6487">
        <v>3088.2327719312198</v>
      </c>
      <c r="D6487">
        <v>-1777.3058259461154</v>
      </c>
      <c r="E6487">
        <v>-790.25178829293782</v>
      </c>
      <c r="F6487">
        <v>790.25178829293782</v>
      </c>
      <c r="G6487">
        <v>6.5463134592684755E-2</v>
      </c>
      <c r="H6487">
        <v>6921.0743202883314</v>
      </c>
      <c r="I6487">
        <v>1.5800706446170806E-2</v>
      </c>
      <c r="J6487">
        <v>1.4694285869598388E-2</v>
      </c>
      <c r="K6487">
        <v>2.0173019716680045</v>
      </c>
      <c r="L6487">
        <v>34.979234933853149</v>
      </c>
      <c r="M6487">
        <v>2505.7520472584761</v>
      </c>
      <c r="N6487">
        <v>200.43949749298099</v>
      </c>
      <c r="O6487">
        <v>0.68919333815574646</v>
      </c>
      <c r="P6487">
        <v>1.735069746441311E-2</v>
      </c>
      <c r="Q6487">
        <v>1.4368557877010767E-2</v>
      </c>
      <c r="R6487">
        <v>0.39299078941345217</v>
      </c>
      <c r="S6487">
        <v>1056.0247670713459</v>
      </c>
      <c r="T6487">
        <v>26.377412676811218</v>
      </c>
      <c r="U6487">
        <v>0.33181334078311919</v>
      </c>
      <c r="V6487">
        <v>548.58312606811523</v>
      </c>
      <c r="W6487">
        <v>1</v>
      </c>
      <c r="X6487">
        <v>0.31053635716438294</v>
      </c>
      <c r="Y6487">
        <v>398.99452520046134</v>
      </c>
      <c r="Z6487">
        <v>1</v>
      </c>
      <c r="AA6487">
        <v>24.610453154687889</v>
      </c>
      <c r="AB6487">
        <v>106.65246270751953</v>
      </c>
      <c r="AC6487">
        <v>182.26328939199448</v>
      </c>
      <c r="AD6487">
        <v>7.9981094751602564E-3</v>
      </c>
      <c r="AE6487">
        <v>2.0700793396836485</v>
      </c>
      <c r="AF6487">
        <v>0.25240527749061581</v>
      </c>
      <c r="AG6487">
        <v>8.075018568370802E-4</v>
      </c>
      <c r="AH6487">
        <v>2.5562495589256284E-2</v>
      </c>
      <c r="AI6487">
        <v>18.595567643642426</v>
      </c>
      <c r="AJ6487">
        <v>1.7121491164777813</v>
      </c>
      <c r="AK6487">
        <v>54.173007754683496</v>
      </c>
      <c r="AL6487">
        <v>5.868624938371009</v>
      </c>
      <c r="AM6487">
        <v>66.708000671863559</v>
      </c>
      <c r="AN6487">
        <v>147.87103387608249</v>
      </c>
      <c r="AO6487">
        <v>8.1735162138938902E-2</v>
      </c>
      <c r="AP6487">
        <v>0.86951773881912242</v>
      </c>
    </row>
    <row r="6488" spans="1:42">
      <c r="A6488">
        <v>31.511646458048133</v>
      </c>
      <c r="B6488">
        <v>-170.03881474474866</v>
      </c>
      <c r="C6488">
        <v>72.894976137540482</v>
      </c>
      <c r="D6488">
        <v>-41.383329679492348</v>
      </c>
      <c r="E6488">
        <v>-242.93379088228914</v>
      </c>
      <c r="F6488">
        <v>41.383329679492348</v>
      </c>
      <c r="G6488">
        <v>8.2425344123109451E-2</v>
      </c>
      <c r="H6488">
        <v>298.75105459417125</v>
      </c>
      <c r="I6488">
        <v>5.9549643695354461E-2</v>
      </c>
      <c r="J6488">
        <v>2.4583225011825562E-2</v>
      </c>
      <c r="K6488">
        <v>1.8030709692537783</v>
      </c>
      <c r="L6488">
        <v>27.461614608764648</v>
      </c>
      <c r="M6488">
        <v>13.375832967311291</v>
      </c>
      <c r="N6488">
        <v>15.179905537223815</v>
      </c>
      <c r="O6488">
        <v>0.78495517373085022</v>
      </c>
      <c r="P6488">
        <v>2.8300841649373369E-3</v>
      </c>
      <c r="Q6488">
        <v>1.9076547569698756E-2</v>
      </c>
      <c r="R6488">
        <v>0.46179491519927979</v>
      </c>
      <c r="S6488">
        <v>871.45742467725745</v>
      </c>
      <c r="T6488">
        <v>45.186173915863037</v>
      </c>
      <c r="U6488">
        <v>0.42401915252208711</v>
      </c>
      <c r="V6488">
        <v>468.48776340484619</v>
      </c>
      <c r="W6488">
        <v>1</v>
      </c>
      <c r="X6488">
        <v>0.37021161794662477</v>
      </c>
      <c r="Y6488">
        <v>483.37215297583413</v>
      </c>
      <c r="Z6488">
        <v>1</v>
      </c>
      <c r="AA6488">
        <v>12.944807986211778</v>
      </c>
      <c r="AB6488">
        <v>53.214909179687503</v>
      </c>
      <c r="AC6488">
        <v>187.28645592927933</v>
      </c>
      <c r="AD6488">
        <v>1.0614921700241219E-2</v>
      </c>
      <c r="AE6488">
        <v>56.632496301778154</v>
      </c>
      <c r="AF6488">
        <v>0.1176248002052307</v>
      </c>
      <c r="AG6488">
        <v>9.5618382622477435E-4</v>
      </c>
      <c r="AH6488">
        <v>4.5155339360237121E-3</v>
      </c>
      <c r="AI6488">
        <v>24.968332350254059</v>
      </c>
      <c r="AJ6488">
        <v>5.9651821286153046</v>
      </c>
      <c r="AK6488">
        <v>9.1963579255342474</v>
      </c>
      <c r="AL6488">
        <v>3.9914676540949032</v>
      </c>
      <c r="AM6488">
        <v>63.057043254375458</v>
      </c>
      <c r="AN6488">
        <v>484.29387179897532</v>
      </c>
      <c r="AO6488">
        <v>6.4481051564216615E-2</v>
      </c>
      <c r="AP6488">
        <v>0.85496035408973703</v>
      </c>
    </row>
    <row r="6489" spans="1:42">
      <c r="A6489">
        <v>1216.8410285040666</v>
      </c>
      <c r="B6489">
        <v>1143.9494982680128</v>
      </c>
      <c r="C6489">
        <v>562.37912793266389</v>
      </c>
      <c r="D6489">
        <v>72.891530236053768</v>
      </c>
      <c r="E6489">
        <v>-72.891530236053768</v>
      </c>
      <c r="F6489">
        <v>-654.46190057140268</v>
      </c>
      <c r="G6489">
        <v>5.9024380937436845E-2</v>
      </c>
      <c r="H6489">
        <v>327.76744724042067</v>
      </c>
      <c r="I6489">
        <v>5.3072564899921418E-2</v>
      </c>
      <c r="J6489">
        <v>8.8068693161010736E-2</v>
      </c>
      <c r="K6489">
        <v>1.6021176631629466</v>
      </c>
      <c r="L6489">
        <v>46.594871282577515</v>
      </c>
      <c r="M6489">
        <v>19.83823836959948</v>
      </c>
      <c r="N6489">
        <v>185.04501257896428</v>
      </c>
      <c r="O6489">
        <v>0.93182298541069031</v>
      </c>
      <c r="P6489">
        <v>1.9203246381547714E-2</v>
      </c>
      <c r="Q6489">
        <v>3.3721363332536482E-2</v>
      </c>
      <c r="R6489">
        <v>0.40228387832641604</v>
      </c>
      <c r="S6489">
        <v>1131.9032006849122</v>
      </c>
      <c r="T6489">
        <v>26.968458294868469</v>
      </c>
      <c r="U6489">
        <v>0.38520767033100128</v>
      </c>
      <c r="V6489">
        <v>579.1266918182373</v>
      </c>
      <c r="W6489">
        <v>1</v>
      </c>
      <c r="X6489">
        <v>0.28230498671531679</v>
      </c>
      <c r="Y6489">
        <v>685.52275490079364</v>
      </c>
      <c r="Z6489">
        <v>1</v>
      </c>
      <c r="AA6489">
        <v>37.250024778032305</v>
      </c>
      <c r="AB6489">
        <v>103.69379461669922</v>
      </c>
      <c r="AC6489">
        <v>199.69580620527267</v>
      </c>
      <c r="AD6489">
        <v>5.3169478718032188E-3</v>
      </c>
      <c r="AE6489">
        <v>23.749114736204994</v>
      </c>
      <c r="AF6489">
        <v>0.19813947558403011</v>
      </c>
      <c r="AG6489">
        <v>8.0066205503988489E-5</v>
      </c>
      <c r="AH6489">
        <v>2.0824554777145385E-2</v>
      </c>
      <c r="AI6489">
        <v>6.369921863079071</v>
      </c>
      <c r="AJ6489">
        <v>16.491430624545131</v>
      </c>
      <c r="AK6489">
        <v>8.6525841397047039</v>
      </c>
      <c r="AL6489">
        <v>3.6310963589452361</v>
      </c>
      <c r="AM6489">
        <v>27.879868757724765</v>
      </c>
      <c r="AN6489">
        <v>192.50770848070033</v>
      </c>
      <c r="AO6489">
        <v>6.8761042475700376E-2</v>
      </c>
      <c r="AP6489">
        <v>0.83497401237487801</v>
      </c>
    </row>
    <row r="6490" spans="1:42">
      <c r="A6490">
        <v>1121.2079471112629</v>
      </c>
      <c r="B6490">
        <v>771.20603554444267</v>
      </c>
      <c r="C6490">
        <v>889.62212232301079</v>
      </c>
      <c r="D6490">
        <v>231.58582478825213</v>
      </c>
      <c r="E6490">
        <v>-350.00191156682024</v>
      </c>
      <c r="F6490">
        <v>-231.58582478825213</v>
      </c>
      <c r="G6490">
        <v>1.5325489880555569E-2</v>
      </c>
      <c r="H6490">
        <v>1820.2624039359787</v>
      </c>
      <c r="I6490">
        <v>3.7205995023250574E-2</v>
      </c>
      <c r="J6490">
        <v>1.0150705575942992E-2</v>
      </c>
      <c r="K6490">
        <v>1.2640242318928241</v>
      </c>
      <c r="L6490">
        <v>45.760581493377686</v>
      </c>
      <c r="M6490">
        <v>3.7157996092685082</v>
      </c>
      <c r="N6490">
        <v>152.58290962162019</v>
      </c>
      <c r="O6490">
        <v>0.83533647656440735</v>
      </c>
      <c r="P6490">
        <v>3.743489371405707E-3</v>
      </c>
      <c r="Q6490">
        <v>2.4281229178110753E-2</v>
      </c>
      <c r="R6490">
        <v>0.49037290096282959</v>
      </c>
      <c r="S6490">
        <v>722.51190261558577</v>
      </c>
      <c r="T6490">
        <v>48.830932378768921</v>
      </c>
      <c r="U6490">
        <v>0.41279352128505709</v>
      </c>
      <c r="V6490">
        <v>535.30490398406982</v>
      </c>
      <c r="W6490">
        <v>1</v>
      </c>
      <c r="X6490">
        <v>0.40498090744018556</v>
      </c>
      <c r="Y6490">
        <v>678.0769254409945</v>
      </c>
      <c r="Z6490">
        <v>1</v>
      </c>
      <c r="AA6490">
        <v>30.314667864866262</v>
      </c>
      <c r="AB6490">
        <v>159.05456823730469</v>
      </c>
      <c r="AC6490">
        <v>106.76379352807999</v>
      </c>
      <c r="AD6490">
        <v>4.9627825745150577E-3</v>
      </c>
      <c r="AE6490">
        <v>31.271504638315506</v>
      </c>
      <c r="AF6490">
        <v>3.3001198768615722E-2</v>
      </c>
      <c r="AG6490">
        <v>8.8674930526732481E-4</v>
      </c>
      <c r="AH6490">
        <v>5.6178909766674043E-2</v>
      </c>
      <c r="AI6490">
        <v>13.265919983386993</v>
      </c>
      <c r="AJ6490">
        <v>10.849675653849586</v>
      </c>
      <c r="AK6490">
        <v>52.273897624611855</v>
      </c>
      <c r="AL6490">
        <v>6.2633740249541958</v>
      </c>
      <c r="AM6490">
        <v>86.52257550954819</v>
      </c>
      <c r="AN6490">
        <v>814.85720410527256</v>
      </c>
      <c r="AO6490">
        <v>7.9817429184913635E-2</v>
      </c>
      <c r="AP6490">
        <v>0.86270786833763136</v>
      </c>
    </row>
    <row r="6491" spans="1:42">
      <c r="A6491">
        <v>365.50170504845715</v>
      </c>
      <c r="B6491">
        <v>381.41365351546182</v>
      </c>
      <c r="C6491">
        <v>520.41761961271823</v>
      </c>
      <c r="D6491">
        <v>-154.91591456426107</v>
      </c>
      <c r="E6491">
        <v>-139.00396609725641</v>
      </c>
      <c r="F6491">
        <v>139.00396609725641</v>
      </c>
      <c r="G6491">
        <v>6.9739577384516402E-2</v>
      </c>
      <c r="H6491">
        <v>1021.2210858543557</v>
      </c>
      <c r="I6491">
        <v>5.6964010298252106E-2</v>
      </c>
      <c r="J6491">
        <v>0.10293291521072388</v>
      </c>
      <c r="K6491">
        <v>1.1729792077004908</v>
      </c>
      <c r="L6491">
        <v>61.008168458938599</v>
      </c>
      <c r="M6491">
        <v>456.7293549465299</v>
      </c>
      <c r="N6491">
        <v>62.960582883453377</v>
      </c>
      <c r="O6491">
        <v>0.97670063376426697</v>
      </c>
      <c r="P6491">
        <v>9.3467583656311019E-3</v>
      </c>
      <c r="Q6491">
        <v>3.1498529275258376E-2</v>
      </c>
      <c r="R6491">
        <v>0.43816617012023928</v>
      </c>
      <c r="S6491">
        <v>1029.1579771194581</v>
      </c>
      <c r="T6491">
        <v>33.859571814537048</v>
      </c>
      <c r="U6491">
        <v>0.32933842718601231</v>
      </c>
      <c r="V6491">
        <v>527.337646484375</v>
      </c>
      <c r="W6491">
        <v>1</v>
      </c>
      <c r="X6491">
        <v>0.28430726647377019</v>
      </c>
      <c r="Y6491">
        <v>403.2797610280723</v>
      </c>
      <c r="Z6491">
        <v>1</v>
      </c>
      <c r="AA6491">
        <v>47.07426297791482</v>
      </c>
      <c r="AB6491">
        <v>174.68177301025392</v>
      </c>
      <c r="AC6491">
        <v>37.765739858150482</v>
      </c>
      <c r="AD6491">
        <v>7.558089036207933E-3</v>
      </c>
      <c r="AE6491">
        <v>3.6703714748989422</v>
      </c>
      <c r="AF6491">
        <v>0.26673366665840148</v>
      </c>
      <c r="AG6491">
        <v>9.7195517904295867E-4</v>
      </c>
      <c r="AH6491">
        <v>4.8794384884834285E-2</v>
      </c>
      <c r="AI6491">
        <v>20.867088735103607</v>
      </c>
      <c r="AJ6491">
        <v>9.3692849665049742</v>
      </c>
      <c r="AK6491">
        <v>47.69616622388363</v>
      </c>
      <c r="AL6491">
        <v>5.5712957223135913</v>
      </c>
      <c r="AM6491">
        <v>47.531103146076205</v>
      </c>
      <c r="AN6491">
        <v>394.11533378470926</v>
      </c>
      <c r="AO6491">
        <v>3.9555469870567322E-2</v>
      </c>
      <c r="AP6491">
        <v>0.84136954832077038</v>
      </c>
    </row>
    <row r="6492" spans="1:42">
      <c r="A6492">
        <v>461.07146639227813</v>
      </c>
      <c r="B6492">
        <v>454.32240965987842</v>
      </c>
      <c r="C6492">
        <v>933.73410433709557</v>
      </c>
      <c r="D6492">
        <v>-472.66263794481745</v>
      </c>
      <c r="E6492">
        <v>-479.41169467721716</v>
      </c>
      <c r="F6492">
        <v>472.66263794481745</v>
      </c>
      <c r="G6492">
        <v>8.6817013078034133E-2</v>
      </c>
      <c r="H6492">
        <v>2311.332302794408</v>
      </c>
      <c r="I6492">
        <v>5.0466460883617399E-2</v>
      </c>
      <c r="J6492">
        <v>9.5298392772674555E-3</v>
      </c>
      <c r="K6492">
        <v>1.9989322129309177</v>
      </c>
      <c r="L6492">
        <v>11.069550514221191</v>
      </c>
      <c r="M6492">
        <v>465.90137883557134</v>
      </c>
      <c r="N6492">
        <v>69.079413016319279</v>
      </c>
      <c r="O6492">
        <v>0.93138924241065979</v>
      </c>
      <c r="P6492">
        <v>6.3912305831909169E-3</v>
      </c>
      <c r="Q6492">
        <v>1.7055589199066159E-2</v>
      </c>
      <c r="R6492">
        <v>0.3894060564041138</v>
      </c>
      <c r="S6492">
        <v>446.20020348885771</v>
      </c>
      <c r="T6492">
        <v>42.586946487426758</v>
      </c>
      <c r="U6492">
        <v>0.35161858737468721</v>
      </c>
      <c r="V6492">
        <v>466.69495105743408</v>
      </c>
      <c r="W6492">
        <v>1</v>
      </c>
      <c r="X6492">
        <v>0.41443605661392213</v>
      </c>
      <c r="Y6492">
        <v>675.37281039805021</v>
      </c>
      <c r="Z6492">
        <v>1</v>
      </c>
      <c r="AA6492">
        <v>9.0491021667385123</v>
      </c>
      <c r="AB6492">
        <v>103.18379565429689</v>
      </c>
      <c r="AC6492">
        <v>97.46372252702713</v>
      </c>
      <c r="AD6492">
        <v>1.087231921334552E-2</v>
      </c>
      <c r="AE6492">
        <v>58.359170310929144</v>
      </c>
      <c r="AF6492">
        <v>0.21380991697311399</v>
      </c>
      <c r="AG6492">
        <v>5.3555767393765566E-4</v>
      </c>
      <c r="AH6492">
        <v>4.7755143797397613E-2</v>
      </c>
      <c r="AI6492">
        <v>23.379856646060944</v>
      </c>
      <c r="AJ6492">
        <v>12.306595166926687</v>
      </c>
      <c r="AK6492">
        <v>57.234651702046392</v>
      </c>
      <c r="AL6492">
        <v>6.1513192067455122</v>
      </c>
      <c r="AM6492">
        <v>55.77340058088302</v>
      </c>
      <c r="AN6492">
        <v>445.87404913991293</v>
      </c>
      <c r="AO6492">
        <v>0.10739397251605988</v>
      </c>
      <c r="AP6492">
        <v>0.81536479878425605</v>
      </c>
    </row>
    <row r="6493" spans="1:42">
      <c r="A6493">
        <v>560.20590706064036</v>
      </c>
      <c r="B6493">
        <v>518.7774424461287</v>
      </c>
      <c r="C6493">
        <v>688.18956773061336</v>
      </c>
      <c r="D6493">
        <v>-127.98366066997301</v>
      </c>
      <c r="E6493">
        <v>-169.41212528448466</v>
      </c>
      <c r="F6493">
        <v>127.98366066997301</v>
      </c>
      <c r="G6493">
        <v>9.5513038834785208E-2</v>
      </c>
      <c r="H6493">
        <v>886.75542277307454</v>
      </c>
      <c r="I6493">
        <v>3.3355474770069123E-2</v>
      </c>
      <c r="J6493">
        <v>0.10385689830780029</v>
      </c>
      <c r="K6493">
        <v>1.0794178369700909</v>
      </c>
      <c r="L6493">
        <v>36.865977048873901</v>
      </c>
      <c r="M6493">
        <v>688.41169981666985</v>
      </c>
      <c r="N6493">
        <v>79.047768074417121</v>
      </c>
      <c r="O6493">
        <v>0.64282652735710144</v>
      </c>
      <c r="P6493">
        <v>2.0723643355899383E-2</v>
      </c>
      <c r="Q6493">
        <v>1.4344849586486815E-3</v>
      </c>
      <c r="R6493">
        <v>0.4060160827636719</v>
      </c>
      <c r="S6493">
        <v>685.90218490098027</v>
      </c>
      <c r="T6493">
        <v>35.260286927223206</v>
      </c>
      <c r="U6493">
        <v>0.41535612404346467</v>
      </c>
      <c r="V6493">
        <v>469.30241584777832</v>
      </c>
      <c r="W6493">
        <v>1</v>
      </c>
      <c r="X6493">
        <v>0.32485435366630555</v>
      </c>
      <c r="Y6493">
        <v>354.81932283409134</v>
      </c>
      <c r="Z6493">
        <v>1</v>
      </c>
      <c r="AA6493">
        <v>22.125558096132284</v>
      </c>
      <c r="AB6493">
        <v>5.2676166381835943</v>
      </c>
      <c r="AC6493">
        <v>122.14905470609665</v>
      </c>
      <c r="AD6493">
        <v>8.0917586628188425E-3</v>
      </c>
      <c r="AE6493">
        <v>82.601560794777228</v>
      </c>
      <c r="AF6493">
        <v>0.21457517981529234</v>
      </c>
      <c r="AG6493">
        <v>1.1266338921482211E-3</v>
      </c>
      <c r="AH6493">
        <v>4.8434968090057373E-2</v>
      </c>
      <c r="AI6493">
        <v>27.573213279247284</v>
      </c>
      <c r="AJ6493">
        <v>4.3308652113672332</v>
      </c>
      <c r="AK6493">
        <v>26.887520486712454</v>
      </c>
      <c r="AL6493">
        <v>5.511607266149408</v>
      </c>
      <c r="AM6493">
        <v>74.726437723636622</v>
      </c>
      <c r="AN6493">
        <v>780.30814625410198</v>
      </c>
      <c r="AO6493">
        <v>6.8295568346977226E-2</v>
      </c>
      <c r="AP6493">
        <v>0.8839293222427369</v>
      </c>
    </row>
    <row r="6494" spans="1:42">
      <c r="A6494">
        <v>56.940543997744157</v>
      </c>
      <c r="B6494">
        <v>-107.8753762787793</v>
      </c>
      <c r="C6494">
        <v>136.34036527068605</v>
      </c>
      <c r="D6494">
        <v>-79.399821272941892</v>
      </c>
      <c r="E6494">
        <v>-244.21574154946535</v>
      </c>
      <c r="F6494">
        <v>79.399821272941892</v>
      </c>
      <c r="G6494">
        <v>2.4044515843959169E-2</v>
      </c>
      <c r="H6494">
        <v>541.59413991595011</v>
      </c>
      <c r="I6494">
        <v>4.0106492936611171E-2</v>
      </c>
      <c r="J6494">
        <v>5.0365767717361454E-2</v>
      </c>
      <c r="K6494">
        <v>2.0111517788231374</v>
      </c>
      <c r="L6494">
        <v>61.444551944732666</v>
      </c>
      <c r="M6494">
        <v>104.66253151615905</v>
      </c>
      <c r="N6494">
        <v>22.052240233039857</v>
      </c>
      <c r="O6494">
        <v>0.54177191853523254</v>
      </c>
      <c r="P6494">
        <v>1.0786247253417968E-2</v>
      </c>
      <c r="Q6494">
        <v>2.3821990913814966E-2</v>
      </c>
      <c r="R6494">
        <v>0.47448764324188231</v>
      </c>
      <c r="S6494">
        <v>1051.0322765337321</v>
      </c>
      <c r="T6494">
        <v>33.816581964492798</v>
      </c>
      <c r="U6494">
        <v>0.35592709004878997</v>
      </c>
      <c r="V6494">
        <v>517.74823665618896</v>
      </c>
      <c r="W6494">
        <v>1</v>
      </c>
      <c r="X6494">
        <v>0.41626810550689697</v>
      </c>
      <c r="Y6494">
        <v>580.11415327729878</v>
      </c>
      <c r="Z6494">
        <v>1</v>
      </c>
      <c r="AA6494">
        <v>18.759142718000415</v>
      </c>
      <c r="AB6494">
        <v>4.8915601806640625</v>
      </c>
      <c r="AC6494">
        <v>76.212109625339508</v>
      </c>
      <c r="AD6494">
        <v>1.1090092781262519E-2</v>
      </c>
      <c r="AE6494">
        <v>1.8234463389134272</v>
      </c>
      <c r="AF6494">
        <v>8.9177541732788079E-2</v>
      </c>
      <c r="AG6494">
        <v>9.3156321222987229E-4</v>
      </c>
      <c r="AH6494">
        <v>4.2482169377803802E-2</v>
      </c>
      <c r="AI6494">
        <v>27.693260014057159</v>
      </c>
      <c r="AJ6494">
        <v>12.422875497313878</v>
      </c>
      <c r="AK6494">
        <v>35.564315348267556</v>
      </c>
      <c r="AL6494">
        <v>1.0100825130427982</v>
      </c>
      <c r="AM6494">
        <v>39.146810948848724</v>
      </c>
      <c r="AN6494">
        <v>490.66517529290894</v>
      </c>
      <c r="AO6494">
        <v>7.4414172768592829E-2</v>
      </c>
      <c r="AP6494">
        <v>0.84419030070304879</v>
      </c>
    </row>
    <row r="6495" spans="1:42">
      <c r="A6495">
        <v>1361.4326333453203</v>
      </c>
      <c r="B6495">
        <v>1135.6094552835352</v>
      </c>
      <c r="C6495">
        <v>995.8169117783624</v>
      </c>
      <c r="D6495">
        <v>225.82317806178503</v>
      </c>
      <c r="E6495">
        <v>-225.82317806178503</v>
      </c>
      <c r="F6495">
        <v>-365.61572156695786</v>
      </c>
      <c r="G6495">
        <v>7.6797196590125918E-2</v>
      </c>
      <c r="H6495">
        <v>1637.2767994910819</v>
      </c>
      <c r="I6495">
        <v>5.9890085756778712E-2</v>
      </c>
      <c r="J6495">
        <v>5.2287541866302488E-2</v>
      </c>
      <c r="K6495">
        <v>2.0802273803174494</v>
      </c>
      <c r="L6495">
        <v>68.781944513320923</v>
      </c>
      <c r="M6495">
        <v>72.862043236174515</v>
      </c>
      <c r="N6495">
        <v>193.92627625732425</v>
      </c>
      <c r="O6495">
        <v>0.52703294157981873</v>
      </c>
      <c r="P6495">
        <v>2.3453828652699786E-2</v>
      </c>
      <c r="Q6495">
        <v>3.153188880284627E-2</v>
      </c>
      <c r="R6495">
        <v>0.45086047172546384</v>
      </c>
      <c r="S6495">
        <v>907.82047561088052</v>
      </c>
      <c r="T6495">
        <v>43.720957636833191</v>
      </c>
      <c r="U6495">
        <v>0.39785853922367098</v>
      </c>
      <c r="V6495">
        <v>633.64648818969727</v>
      </c>
      <c r="W6495">
        <v>1</v>
      </c>
      <c r="X6495">
        <v>0.38918123364448548</v>
      </c>
      <c r="Y6495">
        <v>675.47283518902009</v>
      </c>
      <c r="Z6495">
        <v>1</v>
      </c>
      <c r="AA6495">
        <v>14.572865318231585</v>
      </c>
      <c r="AB6495">
        <v>160.04004425048831</v>
      </c>
      <c r="AC6495">
        <v>175.95823854207993</v>
      </c>
      <c r="AD6495">
        <v>1.4564357659755608E-2</v>
      </c>
      <c r="AE6495">
        <v>15.944970678127028</v>
      </c>
      <c r="AF6495">
        <v>0.25856892228126527</v>
      </c>
      <c r="AG6495">
        <v>6.6807776922474509E-4</v>
      </c>
      <c r="AH6495">
        <v>5.2127548289299011E-2</v>
      </c>
      <c r="AI6495">
        <v>25.006667077541351</v>
      </c>
      <c r="AJ6495">
        <v>9.4631696635750071</v>
      </c>
      <c r="AK6495">
        <v>46.164075517058372</v>
      </c>
      <c r="AL6495">
        <v>3.6339124572484049</v>
      </c>
      <c r="AM6495">
        <v>60.693692314624784</v>
      </c>
      <c r="AN6495">
        <v>581.37898002643965</v>
      </c>
      <c r="AO6495">
        <v>9.0297133803367624E-2</v>
      </c>
      <c r="AP6495">
        <v>0.88009510660171519</v>
      </c>
    </row>
    <row r="6496" spans="1:42">
      <c r="A6496">
        <v>1280.2738415525801</v>
      </c>
      <c r="B6496">
        <v>1238.1002646807433</v>
      </c>
      <c r="C6496">
        <v>930.94383299685398</v>
      </c>
      <c r="D6496">
        <v>42.173576871836758</v>
      </c>
      <c r="E6496">
        <v>-42.173576871836758</v>
      </c>
      <c r="F6496">
        <v>-349.33000855572607</v>
      </c>
      <c r="G6496">
        <v>-4.7543521335881734E-4</v>
      </c>
      <c r="H6496">
        <v>1541.3508364248999</v>
      </c>
      <c r="I6496">
        <v>3.5890800654888151E-2</v>
      </c>
      <c r="J6496">
        <v>6.1446210622787475E-2</v>
      </c>
      <c r="K6496">
        <v>1.3911656749308108</v>
      </c>
      <c r="L6496">
        <v>27.392787933349609</v>
      </c>
      <c r="M6496">
        <v>83.367436233826908</v>
      </c>
      <c r="N6496">
        <v>167.4345517210007</v>
      </c>
      <c r="O6496">
        <v>0.94813123345375061</v>
      </c>
      <c r="P6496">
        <v>1.9816912862989634E-2</v>
      </c>
      <c r="Q6496">
        <v>6.6390823258293992E-3</v>
      </c>
      <c r="R6496">
        <v>0.47304686069488527</v>
      </c>
      <c r="S6496">
        <v>711.00304164321665</v>
      </c>
      <c r="T6496">
        <v>27.074587345123291</v>
      </c>
      <c r="U6496">
        <v>0.42842715919017793</v>
      </c>
      <c r="V6496">
        <v>541.40665531158447</v>
      </c>
      <c r="W6496">
        <v>1</v>
      </c>
      <c r="X6496">
        <v>0.41173254728317266</v>
      </c>
      <c r="Y6496">
        <v>618.65440935658046</v>
      </c>
      <c r="Z6496">
        <v>1</v>
      </c>
      <c r="AA6496">
        <v>8.3181649385738385</v>
      </c>
      <c r="AB6496">
        <v>13.136330566406251</v>
      </c>
      <c r="AC6496">
        <v>46.13853245973587</v>
      </c>
      <c r="AD6496">
        <v>9.1559336735652051E-3</v>
      </c>
      <c r="AE6496">
        <v>35.595887621367709</v>
      </c>
      <c r="AF6496">
        <v>-2.5861136913299561E-2</v>
      </c>
      <c r="AG6496">
        <v>2.9461240190346302E-4</v>
      </c>
      <c r="AH6496">
        <v>5.3349775326251979E-2</v>
      </c>
      <c r="AI6496">
        <v>11.504286825656891</v>
      </c>
      <c r="AJ6496">
        <v>4.2168991619646166</v>
      </c>
      <c r="AK6496">
        <v>39.525292738080026</v>
      </c>
      <c r="AL6496">
        <v>4.2670606261574839</v>
      </c>
      <c r="AM6496">
        <v>91.222872531414026</v>
      </c>
      <c r="AN6496">
        <v>179.886165292508</v>
      </c>
      <c r="AO6496">
        <v>3.307956802845001E-2</v>
      </c>
      <c r="AP6496">
        <v>0.86714470124244702</v>
      </c>
    </row>
    <row r="6497" spans="1:42">
      <c r="A6497">
        <v>163.73231736663931</v>
      </c>
      <c r="B6497">
        <v>-151.76158687873212</v>
      </c>
      <c r="C6497">
        <v>295.10740763958745</v>
      </c>
      <c r="D6497">
        <v>-131.37509027294814</v>
      </c>
      <c r="E6497">
        <v>-446.8689945183196</v>
      </c>
      <c r="F6497">
        <v>131.37509027294814</v>
      </c>
      <c r="G6497">
        <v>1.9024775128962296E-2</v>
      </c>
      <c r="H6497">
        <v>946.65767026826711</v>
      </c>
      <c r="I6497">
        <v>5.3239291012287138E-2</v>
      </c>
      <c r="J6497">
        <v>9.3204948425292963E-2</v>
      </c>
      <c r="K6497">
        <v>1.2258970772445201</v>
      </c>
      <c r="L6497">
        <v>12.180265188217163</v>
      </c>
      <c r="M6497">
        <v>5.8221493389964616</v>
      </c>
      <c r="N6497">
        <v>40.103838975143439</v>
      </c>
      <c r="O6497">
        <v>0.85554668307304382</v>
      </c>
      <c r="P6497">
        <v>1.6480592250823971E-2</v>
      </c>
      <c r="Q6497">
        <v>3.6853295061323371E-2</v>
      </c>
      <c r="R6497">
        <v>0.47924962997436527</v>
      </c>
      <c r="S6497">
        <v>747.81739231494635</v>
      </c>
      <c r="T6497">
        <v>49.648383259773254</v>
      </c>
      <c r="U6497">
        <v>0.31317196667194369</v>
      </c>
      <c r="V6497">
        <v>454.65941429138184</v>
      </c>
      <c r="W6497">
        <v>1</v>
      </c>
      <c r="X6497">
        <v>0.33585296988487245</v>
      </c>
      <c r="Y6497">
        <v>342.44381424789651</v>
      </c>
      <c r="Z6497">
        <v>1</v>
      </c>
      <c r="AA6497">
        <v>32.030132173509607</v>
      </c>
      <c r="AB6497">
        <v>87.637274597167973</v>
      </c>
      <c r="AC6497">
        <v>108.41417759656906</v>
      </c>
      <c r="AD6497">
        <v>4.6676929180438703E-3</v>
      </c>
      <c r="AE6497">
        <v>21.594152377499665</v>
      </c>
      <c r="AF6497">
        <v>5.0043629407882678E-2</v>
      </c>
      <c r="AG6497">
        <v>1.2817681862401569E-3</v>
      </c>
      <c r="AH6497">
        <v>6.9075685977935787E-3</v>
      </c>
      <c r="AI6497">
        <v>18.546173274517059</v>
      </c>
      <c r="AJ6497">
        <v>2.7803952644039356</v>
      </c>
      <c r="AK6497">
        <v>46.587390763163569</v>
      </c>
      <c r="AL6497">
        <v>2.5691708112059404</v>
      </c>
      <c r="AM6497">
        <v>65.42064768075943</v>
      </c>
      <c r="AN6497">
        <v>749.22548063634235</v>
      </c>
      <c r="AO6497">
        <v>4.4608384013175961E-2</v>
      </c>
      <c r="AP6497">
        <v>0.84836922073364263</v>
      </c>
    </row>
    <row r="6498" spans="1:42">
      <c r="A6498">
        <v>959.79914512270318</v>
      </c>
      <c r="B6498">
        <v>869.82751825856985</v>
      </c>
      <c r="C6498">
        <v>648.06748563089093</v>
      </c>
      <c r="D6498">
        <v>89.971626864133327</v>
      </c>
      <c r="E6498">
        <v>-89.971626864133327</v>
      </c>
      <c r="F6498">
        <v>-311.73165949181225</v>
      </c>
      <c r="G6498">
        <v>3.9168621342400088E-2</v>
      </c>
      <c r="H6498">
        <v>1101.8211777292688</v>
      </c>
      <c r="I6498">
        <v>4.1963976323604581E-2</v>
      </c>
      <c r="J6498">
        <v>4.6607715845108033E-2</v>
      </c>
      <c r="K6498">
        <v>1.2463778380215167</v>
      </c>
      <c r="L6498">
        <v>45.466382503509521</v>
      </c>
      <c r="M6498">
        <v>16.454661017761875</v>
      </c>
      <c r="N6498">
        <v>164.87871886692051</v>
      </c>
      <c r="O6498">
        <v>0.90916469693183899</v>
      </c>
      <c r="P6498">
        <v>1.6059534920586479E-2</v>
      </c>
      <c r="Q6498">
        <v>2.3267961608039005E-3</v>
      </c>
      <c r="R6498">
        <v>0.38122384548187255</v>
      </c>
      <c r="S6498">
        <v>422.86445978409995</v>
      </c>
      <c r="T6498">
        <v>30.748718976974487</v>
      </c>
      <c r="U6498">
        <v>0.32363356530666354</v>
      </c>
      <c r="V6498">
        <v>466.58866405487061</v>
      </c>
      <c r="W6498">
        <v>1</v>
      </c>
      <c r="X6498">
        <v>0.30330557823181153</v>
      </c>
      <c r="Y6498">
        <v>490.85089124104968</v>
      </c>
      <c r="Z6498">
        <v>1</v>
      </c>
      <c r="AA6498">
        <v>11.910295342130663</v>
      </c>
      <c r="AB6498">
        <v>89.770075561523441</v>
      </c>
      <c r="AC6498">
        <v>44.723154604434967</v>
      </c>
      <c r="AD6498">
        <v>1.4232001345381776E-2</v>
      </c>
      <c r="AE6498">
        <v>55.300895914198911</v>
      </c>
      <c r="AF6498">
        <v>8.4793124198913564E-2</v>
      </c>
      <c r="AG6498">
        <v>8.1042954352846181E-4</v>
      </c>
      <c r="AH6498">
        <v>5.1523043429851534E-2</v>
      </c>
      <c r="AI6498">
        <v>12.479257881641388</v>
      </c>
      <c r="AJ6498">
        <v>9.0080192161747341</v>
      </c>
      <c r="AK6498">
        <v>49.330915780663489</v>
      </c>
      <c r="AL6498">
        <v>2.141428964384311</v>
      </c>
      <c r="AM6498">
        <v>60.396299684047705</v>
      </c>
      <c r="AN6498">
        <v>216.22638287185967</v>
      </c>
      <c r="AO6498">
        <v>3.9933493256568905E-2</v>
      </c>
      <c r="AP6498">
        <v>0.9004832494258882</v>
      </c>
    </row>
    <row r="6499" spans="1:42">
      <c r="A6499">
        <v>228.42353178297748</v>
      </c>
      <c r="B6499">
        <v>240.08290332795599</v>
      </c>
      <c r="C6499">
        <v>917.73422346409347</v>
      </c>
      <c r="D6499">
        <v>-689.31069168111594</v>
      </c>
      <c r="E6499">
        <v>-677.65132013613743</v>
      </c>
      <c r="F6499">
        <v>677.65132013613743</v>
      </c>
      <c r="G6499">
        <v>1.1815964479029096E-2</v>
      </c>
      <c r="H6499">
        <v>2353.446284587827</v>
      </c>
      <c r="I6499">
        <v>4.2618483603000634E-2</v>
      </c>
      <c r="J6499">
        <v>0.10627867364883423</v>
      </c>
      <c r="K6499">
        <v>1.9620693899095056</v>
      </c>
      <c r="L6499">
        <v>35.639430284500122</v>
      </c>
      <c r="M6499">
        <v>770.61961384152255</v>
      </c>
      <c r="N6499">
        <v>47.976086208343517</v>
      </c>
      <c r="O6499">
        <v>0.96055158972740173</v>
      </c>
      <c r="P6499">
        <v>7.3275072839525E-3</v>
      </c>
      <c r="Q6499">
        <v>2.2312820487552214E-2</v>
      </c>
      <c r="R6499">
        <v>0.43113228797912595</v>
      </c>
      <c r="S6499">
        <v>1120.7589062433717</v>
      </c>
      <c r="T6499">
        <v>31.071433424949646</v>
      </c>
      <c r="U6499">
        <v>0.28013246595859531</v>
      </c>
      <c r="V6499">
        <v>475.41980743408203</v>
      </c>
      <c r="W6499">
        <v>1</v>
      </c>
      <c r="X6499">
        <v>0.34567095398902892</v>
      </c>
      <c r="Y6499">
        <v>558.78310505626723</v>
      </c>
      <c r="Z6499">
        <v>1</v>
      </c>
      <c r="AA6499">
        <v>22.556606035013203</v>
      </c>
      <c r="AB6499">
        <v>33.315026428222659</v>
      </c>
      <c r="AC6499">
        <v>72.268031537532806</v>
      </c>
      <c r="AD6499">
        <v>8.4039345765725172E-3</v>
      </c>
      <c r="AE6499">
        <v>1.8779041218438028</v>
      </c>
      <c r="AF6499">
        <v>4.1158114671707144E-2</v>
      </c>
      <c r="AG6499">
        <v>1.6636146244782728E-4</v>
      </c>
      <c r="AH6499">
        <v>2.9975608849525447E-2</v>
      </c>
      <c r="AI6499">
        <v>25.508931577205658</v>
      </c>
      <c r="AJ6499">
        <v>4.6434956684490176</v>
      </c>
      <c r="AK6499">
        <v>50.711125282645227</v>
      </c>
      <c r="AL6499">
        <v>7.6586134516747109</v>
      </c>
      <c r="AM6499">
        <v>32.001920521259308</v>
      </c>
      <c r="AN6499">
        <v>718.73068736843038</v>
      </c>
      <c r="AO6499">
        <v>3.6103708624839782E-2</v>
      </c>
      <c r="AP6499">
        <v>0.88065828084945696</v>
      </c>
    </row>
    <row r="6500" spans="1:42">
      <c r="A6500">
        <v>794.06748071650759</v>
      </c>
      <c r="B6500">
        <v>674.00492356305847</v>
      </c>
      <c r="C6500">
        <v>395.93670273076089</v>
      </c>
      <c r="D6500">
        <v>120.06255715344912</v>
      </c>
      <c r="E6500">
        <v>-120.06255715344912</v>
      </c>
      <c r="F6500">
        <v>-398.1307779857467</v>
      </c>
      <c r="G6500">
        <v>7.4968715048911574E-2</v>
      </c>
      <c r="H6500">
        <v>133.5287718744199</v>
      </c>
      <c r="I6500">
        <v>2.3491120040416716E-2</v>
      </c>
      <c r="J6500">
        <v>7.3141909360885618E-2</v>
      </c>
      <c r="K6500">
        <v>1.7602337087690829</v>
      </c>
      <c r="L6500">
        <v>69.356131553649902</v>
      </c>
      <c r="M6500">
        <v>122.4980308723716</v>
      </c>
      <c r="N6500">
        <v>139.97439899501802</v>
      </c>
      <c r="O6500">
        <v>0.94968309998512268</v>
      </c>
      <c r="P6500">
        <v>1.5146410518222382E-2</v>
      </c>
      <c r="Q6500">
        <v>3.7813572088877354E-2</v>
      </c>
      <c r="R6500">
        <v>0.39074467182159422</v>
      </c>
      <c r="S6500">
        <v>418.25939807663258</v>
      </c>
      <c r="T6500">
        <v>44.950366020202637</v>
      </c>
      <c r="U6500">
        <v>0.30489896953105927</v>
      </c>
      <c r="V6500">
        <v>626.31428241729736</v>
      </c>
      <c r="W6500">
        <v>1</v>
      </c>
      <c r="X6500">
        <v>0.36484034776687624</v>
      </c>
      <c r="Y6500">
        <v>502.42010912579701</v>
      </c>
      <c r="Z6500">
        <v>1</v>
      </c>
      <c r="AA6500">
        <v>14.033179036092761</v>
      </c>
      <c r="AB6500">
        <v>12.282263916015626</v>
      </c>
      <c r="AC6500">
        <v>135.59360057115555</v>
      </c>
      <c r="AD6500">
        <v>2.0002202091054019E-3</v>
      </c>
      <c r="AE6500">
        <v>42.603538545412022</v>
      </c>
      <c r="AF6500">
        <v>0.2959602713584899</v>
      </c>
      <c r="AG6500">
        <v>7.0153264316129911E-4</v>
      </c>
      <c r="AH6500">
        <v>4.9640785944461821E-2</v>
      </c>
      <c r="AI6500">
        <v>16.355783045291901</v>
      </c>
      <c r="AJ6500">
        <v>2.4506760936119298</v>
      </c>
      <c r="AK6500">
        <v>1.5971628695726394</v>
      </c>
      <c r="AL6500">
        <v>4.6759153538245357</v>
      </c>
      <c r="AM6500">
        <v>38.798330199718478</v>
      </c>
      <c r="AN6500">
        <v>371.56230806313312</v>
      </c>
      <c r="AO6500">
        <v>5.4704830288887021E-2</v>
      </c>
      <c r="AP6500">
        <v>0.92784986615180987</v>
      </c>
    </row>
    <row r="6501" spans="1:42">
      <c r="A6501">
        <v>1108.3171281067739</v>
      </c>
      <c r="B6501">
        <v>856.94209341990859</v>
      </c>
      <c r="C6501">
        <v>749.32236607626271</v>
      </c>
      <c r="D6501">
        <v>251.37503468686532</v>
      </c>
      <c r="E6501">
        <v>-251.37503468686532</v>
      </c>
      <c r="F6501">
        <v>-358.9947620305112</v>
      </c>
      <c r="G6501">
        <v>7.9562056443025247E-2</v>
      </c>
      <c r="H6501">
        <v>1123.5628039728952</v>
      </c>
      <c r="I6501">
        <v>4.955262690782547E-2</v>
      </c>
      <c r="J6501">
        <v>2.5523976325988768E-2</v>
      </c>
      <c r="K6501">
        <v>1.3052228156268595</v>
      </c>
      <c r="L6501">
        <v>70.7359778881073</v>
      </c>
      <c r="M6501">
        <v>1.6999958929157828</v>
      </c>
      <c r="N6501">
        <v>185.29162137489323</v>
      </c>
      <c r="O6501">
        <v>0.88175103068351746</v>
      </c>
      <c r="P6501">
        <v>2.1299830913543698E-2</v>
      </c>
      <c r="Q6501">
        <v>2.7467811001671682E-2</v>
      </c>
      <c r="R6501">
        <v>0.46173061370849611</v>
      </c>
      <c r="S6501">
        <v>893.10146075400598</v>
      </c>
      <c r="T6501">
        <v>44.656673073768616</v>
      </c>
      <c r="U6501">
        <v>0.34336711227893835</v>
      </c>
      <c r="V6501">
        <v>500.92034339904785</v>
      </c>
      <c r="W6501">
        <v>1</v>
      </c>
      <c r="X6501">
        <v>0.39307915568351748</v>
      </c>
      <c r="Y6501">
        <v>282.87617981971886</v>
      </c>
      <c r="Z6501">
        <v>1</v>
      </c>
      <c r="AA6501">
        <v>23.864301619539265</v>
      </c>
      <c r="AB6501">
        <v>9.946518493652345</v>
      </c>
      <c r="AC6501">
        <v>39.973108470439911</v>
      </c>
      <c r="AD6501">
        <v>2.316385252862914E-3</v>
      </c>
      <c r="AE6501">
        <v>27.369159605302141</v>
      </c>
      <c r="AF6501">
        <v>0.29380751967430108</v>
      </c>
      <c r="AG6501">
        <v>7.4115824253080469E-4</v>
      </c>
      <c r="AH6501">
        <v>2.0283323097229002E-2</v>
      </c>
      <c r="AI6501">
        <v>11.478743255138397</v>
      </c>
      <c r="AJ6501">
        <v>5.8560648616323645</v>
      </c>
      <c r="AK6501">
        <v>41.906506492495538</v>
      </c>
      <c r="AL6501">
        <v>4.2816553762110328</v>
      </c>
      <c r="AM6501">
        <v>26.135838472843172</v>
      </c>
      <c r="AN6501">
        <v>555.23469012006876</v>
      </c>
      <c r="AO6501">
        <v>4.9077419161796573E-2</v>
      </c>
      <c r="AP6501">
        <v>0.9081169500350954</v>
      </c>
    </row>
    <row r="6502" spans="1:42">
      <c r="A6502">
        <v>1462.7688709689762</v>
      </c>
      <c r="B6502">
        <v>1697.4089592988335</v>
      </c>
      <c r="C6502">
        <v>1057.3486630666921</v>
      </c>
      <c r="D6502">
        <v>-234.64008832985724</v>
      </c>
      <c r="E6502">
        <v>234.64008832985724</v>
      </c>
      <c r="F6502">
        <v>-640.06029623214135</v>
      </c>
      <c r="G6502">
        <v>-4.6295708484811919E-3</v>
      </c>
      <c r="H6502">
        <v>980.00471794614191</v>
      </c>
      <c r="I6502">
        <v>3.9548464715480805E-2</v>
      </c>
      <c r="J6502">
        <v>7.4701745271682746E-2</v>
      </c>
      <c r="K6502">
        <v>1.7024655442535876</v>
      </c>
      <c r="L6502">
        <v>28.485252857208252</v>
      </c>
      <c r="M6502">
        <v>776.45545396946318</v>
      </c>
      <c r="N6502">
        <v>195.82781036701206</v>
      </c>
      <c r="O6502">
        <v>0.77467301487922668</v>
      </c>
      <c r="P6502">
        <v>7.2449929979112402E-3</v>
      </c>
      <c r="Q6502">
        <v>1.0150245613521998E-2</v>
      </c>
      <c r="R6502">
        <v>0.48579635143280031</v>
      </c>
      <c r="S6502">
        <v>1090.9229905042723</v>
      </c>
      <c r="T6502">
        <v>30.655175447463989</v>
      </c>
      <c r="U6502">
        <v>0.41394517362117766</v>
      </c>
      <c r="V6502">
        <v>535.83009243011475</v>
      </c>
      <c r="W6502">
        <v>1</v>
      </c>
      <c r="X6502">
        <v>0.39422320842742919</v>
      </c>
      <c r="Y6502">
        <v>288.58348552873196</v>
      </c>
      <c r="Z6502">
        <v>1</v>
      </c>
      <c r="AA6502">
        <v>29.233187221632011</v>
      </c>
      <c r="AB6502">
        <v>122.91186437988283</v>
      </c>
      <c r="AC6502">
        <v>94.071830809116364</v>
      </c>
      <c r="AD6502">
        <v>2.0554420275565905E-3</v>
      </c>
      <c r="AE6502">
        <v>2.2480146153012894</v>
      </c>
      <c r="AF6502">
        <v>-1.8662796020507813E-2</v>
      </c>
      <c r="AG6502">
        <v>3.1830880937278722E-4</v>
      </c>
      <c r="AH6502">
        <v>2.0388983094692229E-2</v>
      </c>
      <c r="AI6502">
        <v>8.895886242389679</v>
      </c>
      <c r="AJ6502">
        <v>9.6333902405635676</v>
      </c>
      <c r="AK6502">
        <v>21.861877632737158</v>
      </c>
      <c r="AL6502">
        <v>6.7325578504090329</v>
      </c>
      <c r="AM6502">
        <v>36.968600308895113</v>
      </c>
      <c r="AN6502">
        <v>241.47460582496794</v>
      </c>
      <c r="AO6502">
        <v>9.2651757836341858E-2</v>
      </c>
      <c r="AP6502">
        <v>0.91687089419364942</v>
      </c>
    </row>
    <row r="6503" spans="1:42">
      <c r="A6503">
        <v>292.4893846694485</v>
      </c>
      <c r="B6503">
        <v>160.03504753076425</v>
      </c>
      <c r="C6503">
        <v>928.41786936629546</v>
      </c>
      <c r="D6503">
        <v>-635.92848469684691</v>
      </c>
      <c r="E6503">
        <v>-768.38282183553122</v>
      </c>
      <c r="F6503">
        <v>635.92848469684691</v>
      </c>
      <c r="G6503">
        <v>9.9025072754878318E-3</v>
      </c>
      <c r="H6503">
        <v>3438.7036831006567</v>
      </c>
      <c r="I6503">
        <v>2.3891879618167876E-2</v>
      </c>
      <c r="J6503">
        <v>7.945806837081909E-2</v>
      </c>
      <c r="K6503">
        <v>1.6874796993672847</v>
      </c>
      <c r="L6503">
        <v>49.388242959976196</v>
      </c>
      <c r="M6503">
        <v>4.9475800151087803</v>
      </c>
      <c r="N6503">
        <v>53.66629633026124</v>
      </c>
      <c r="O6503">
        <v>0.59293040633201599</v>
      </c>
      <c r="P6503">
        <v>2.2352559884389236E-2</v>
      </c>
      <c r="Q6503">
        <v>3.5977175023820661E-2</v>
      </c>
      <c r="R6503">
        <v>0.43341521263122557</v>
      </c>
      <c r="S6503">
        <v>927.63993616761945</v>
      </c>
      <c r="T6503">
        <v>47.973987460136414</v>
      </c>
      <c r="U6503">
        <v>0.35907524645328526</v>
      </c>
      <c r="V6503">
        <v>601.1927604675293</v>
      </c>
      <c r="W6503">
        <v>1</v>
      </c>
      <c r="X6503">
        <v>0.44007037281990052</v>
      </c>
      <c r="Y6503">
        <v>659.68340008766654</v>
      </c>
      <c r="Z6503">
        <v>1</v>
      </c>
      <c r="AA6503">
        <v>22.005108487634665</v>
      </c>
      <c r="AB6503">
        <v>42.238469543457036</v>
      </c>
      <c r="AC6503">
        <v>123.60673993825912</v>
      </c>
      <c r="AD6503">
        <v>1.2267257820846689E-2</v>
      </c>
      <c r="AE6503">
        <v>4.0091693752092246</v>
      </c>
      <c r="AF6503">
        <v>3.1029564142227163E-2</v>
      </c>
      <c r="AG6503">
        <v>4.4258050817030676E-4</v>
      </c>
      <c r="AH6503">
        <v>3.8943771123886102E-3</v>
      </c>
      <c r="AI6503">
        <v>7.8841361403465271</v>
      </c>
      <c r="AJ6503">
        <v>15.342693901950742</v>
      </c>
      <c r="AK6503">
        <v>47.755298919081689</v>
      </c>
      <c r="AL6503">
        <v>7.0270658955206882</v>
      </c>
      <c r="AM6503">
        <v>54.77131510972977</v>
      </c>
      <c r="AN6503">
        <v>316.09710979352462</v>
      </c>
      <c r="AO6503">
        <v>7.0337499022483818E-2</v>
      </c>
      <c r="AP6503">
        <v>0.85049168825149546</v>
      </c>
    </row>
    <row r="6504" spans="1:42">
      <c r="A6504">
        <v>902.22138600788344</v>
      </c>
      <c r="B6504">
        <v>4589.0764302134512</v>
      </c>
      <c r="C6504">
        <v>4097.3725107490736</v>
      </c>
      <c r="D6504">
        <v>-3686.8550442055675</v>
      </c>
      <c r="E6504">
        <v>491.70391946437758</v>
      </c>
      <c r="F6504">
        <v>-491.70391946437758</v>
      </c>
      <c r="G6504">
        <v>9.4753617979937074E-2</v>
      </c>
      <c r="H6504">
        <v>2846.7144032181177</v>
      </c>
      <c r="I6504">
        <v>2.7264001071453093E-2</v>
      </c>
      <c r="J6504">
        <v>0.10470775580406189</v>
      </c>
      <c r="K6504">
        <v>1.7122627304613589</v>
      </c>
      <c r="L6504">
        <v>74.10313606262207</v>
      </c>
      <c r="M6504">
        <v>8767.2781673827685</v>
      </c>
      <c r="N6504">
        <v>158.6150071821213</v>
      </c>
      <c r="O6504">
        <v>0.808359295129776</v>
      </c>
      <c r="P6504">
        <v>2.2203725285000267E-2</v>
      </c>
      <c r="Q6504">
        <v>2.301714738210042E-3</v>
      </c>
      <c r="R6504">
        <v>0.42990183353424072</v>
      </c>
      <c r="S6504">
        <v>698.83578745909836</v>
      </c>
      <c r="T6504">
        <v>35.093677043914795</v>
      </c>
      <c r="U6504">
        <v>0.29289436995983126</v>
      </c>
      <c r="V6504">
        <v>520.73423862457275</v>
      </c>
      <c r="W6504">
        <v>1</v>
      </c>
      <c r="X6504">
        <v>0.43852996587753301</v>
      </c>
      <c r="Y6504">
        <v>574.78172830009339</v>
      </c>
      <c r="Z6504">
        <v>1</v>
      </c>
      <c r="AA6504">
        <v>42.896104693670281</v>
      </c>
      <c r="AB6504">
        <v>14.271345703125002</v>
      </c>
      <c r="AC6504">
        <v>186.47101670503616</v>
      </c>
      <c r="AD6504">
        <v>1.093963394817124E-2</v>
      </c>
      <c r="AE6504">
        <v>35.645479117427115</v>
      </c>
      <c r="AF6504">
        <v>0.24615402460098265</v>
      </c>
      <c r="AG6504">
        <v>3.6512212007856618E-4</v>
      </c>
      <c r="AH6504">
        <v>9.7492205739021284E-3</v>
      </c>
      <c r="AI6504">
        <v>9.0891304612159729</v>
      </c>
      <c r="AJ6504">
        <v>6.3716776202268965</v>
      </c>
      <c r="AK6504">
        <v>44.901487682461735</v>
      </c>
      <c r="AL6504">
        <v>5.7075700797901892</v>
      </c>
      <c r="AM6504">
        <v>35.077019679546353</v>
      </c>
      <c r="AN6504">
        <v>185.492473101298</v>
      </c>
      <c r="AO6504">
        <v>8.4405501484870915E-2</v>
      </c>
      <c r="AP6504">
        <v>0.86524884819984449</v>
      </c>
    </row>
    <row r="6505" spans="1:42">
      <c r="A6505">
        <v>1209.6944020913252</v>
      </c>
      <c r="B6505">
        <v>1055.2770854885669</v>
      </c>
      <c r="C6505">
        <v>1215.7355867723561</v>
      </c>
      <c r="D6505">
        <v>-6.0411846810309271</v>
      </c>
      <c r="E6505">
        <v>-160.45850128378925</v>
      </c>
      <c r="F6505">
        <v>6.0411846810309271</v>
      </c>
      <c r="G6505">
        <v>6.8073091702287619E-2</v>
      </c>
      <c r="H6505">
        <v>2862.4744547717119</v>
      </c>
      <c r="I6505">
        <v>1.6077220737934113E-2</v>
      </c>
      <c r="J6505">
        <v>0.10375636482238769</v>
      </c>
      <c r="K6505">
        <v>1.0345390462577342</v>
      </c>
      <c r="L6505">
        <v>18.700107336044312</v>
      </c>
      <c r="M6505">
        <v>2.9151714887227715</v>
      </c>
      <c r="N6505">
        <v>154.9674863674164</v>
      </c>
      <c r="O6505">
        <v>0.85351964831352234</v>
      </c>
      <c r="P6505">
        <v>4.7362638579474545E-3</v>
      </c>
      <c r="Q6505">
        <v>3.8170827918582485E-2</v>
      </c>
      <c r="R6505">
        <v>0.39758012771606444</v>
      </c>
      <c r="S6505">
        <v>603.14312188639497</v>
      </c>
      <c r="T6505">
        <v>28.01220715045929</v>
      </c>
      <c r="U6505">
        <v>0.43330972492694853</v>
      </c>
      <c r="V6505">
        <v>564.43285942077637</v>
      </c>
      <c r="W6505">
        <v>1</v>
      </c>
      <c r="X6505">
        <v>0.33259248137474062</v>
      </c>
      <c r="Y6505">
        <v>340.77430410725549</v>
      </c>
      <c r="Z6505">
        <v>1</v>
      </c>
      <c r="AA6505">
        <v>24.790338543596274</v>
      </c>
      <c r="AB6505">
        <v>103.61909832763672</v>
      </c>
      <c r="AC6505">
        <v>63.542155921459198</v>
      </c>
      <c r="AD6505">
        <v>1.4506051479241788E-2</v>
      </c>
      <c r="AE6505">
        <v>20.729291937035768</v>
      </c>
      <c r="AF6505">
        <v>0.2409107959270477</v>
      </c>
      <c r="AG6505">
        <v>7.4773074017247588E-4</v>
      </c>
      <c r="AH6505">
        <v>1.5120385885238646E-2</v>
      </c>
      <c r="AI6505">
        <v>10.826489627361298</v>
      </c>
      <c r="AJ6505">
        <v>12.986055873222607</v>
      </c>
      <c r="AK6505">
        <v>50.770272948145866</v>
      </c>
      <c r="AL6505">
        <v>2.8644736626678511</v>
      </c>
      <c r="AM6505">
        <v>84.104724943637848</v>
      </c>
      <c r="AN6505">
        <v>340.89597084498689</v>
      </c>
      <c r="AO6505">
        <v>7.579935348033906E-2</v>
      </c>
      <c r="AP6505">
        <v>0.91296450233459492</v>
      </c>
    </row>
    <row r="6506" spans="1:42">
      <c r="A6506">
        <v>883.86984329432869</v>
      </c>
      <c r="B6506">
        <v>874.95540686355594</v>
      </c>
      <c r="C6506">
        <v>612.58489091417971</v>
      </c>
      <c r="D6506">
        <v>8.9144364307727528</v>
      </c>
      <c r="E6506">
        <v>-8.9144364307727528</v>
      </c>
      <c r="F6506">
        <v>-271.28495238014898</v>
      </c>
      <c r="G6506">
        <v>-6.6364967535982641E-3</v>
      </c>
      <c r="H6506">
        <v>723.07589263092882</v>
      </c>
      <c r="I6506">
        <v>4.7208102643489833E-2</v>
      </c>
      <c r="J6506">
        <v>8.6254301309585571E-2</v>
      </c>
      <c r="K6506">
        <v>2.067167094784975</v>
      </c>
      <c r="L6506">
        <v>72.879092693328857</v>
      </c>
      <c r="M6506">
        <v>229.79411743141588</v>
      </c>
      <c r="N6506">
        <v>118.64675457706453</v>
      </c>
      <c r="O6506">
        <v>0.85826757550239563</v>
      </c>
      <c r="P6506">
        <v>1.2142317665947807E-2</v>
      </c>
      <c r="Q6506">
        <v>4.5383051077524814E-2</v>
      </c>
      <c r="R6506">
        <v>0.38279500484466555</v>
      </c>
      <c r="S6506">
        <v>1021.4958261592419</v>
      </c>
      <c r="T6506">
        <v>48.391908407211304</v>
      </c>
      <c r="U6506">
        <v>0.4088003915548325</v>
      </c>
      <c r="V6506">
        <v>595.10142803192139</v>
      </c>
      <c r="W6506">
        <v>1</v>
      </c>
      <c r="X6506">
        <v>0.37168212890625002</v>
      </c>
      <c r="Y6506">
        <v>434.14946894592515</v>
      </c>
      <c r="Z6506">
        <v>1</v>
      </c>
      <c r="AA6506">
        <v>15.194417340879443</v>
      </c>
      <c r="AB6506">
        <v>68.730676635742199</v>
      </c>
      <c r="AC6506">
        <v>68.142415583133698</v>
      </c>
      <c r="AD6506">
        <v>4.3213656824878134E-3</v>
      </c>
      <c r="AE6506">
        <v>1.0726960695634074</v>
      </c>
      <c r="AF6506">
        <v>-2.7669711112976073E-2</v>
      </c>
      <c r="AG6506">
        <v>4.6837659937813946E-4</v>
      </c>
      <c r="AH6506">
        <v>2.5622127044200894E-2</v>
      </c>
      <c r="AI6506">
        <v>8.6057427525520325</v>
      </c>
      <c r="AJ6506">
        <v>6.0599752350437681</v>
      </c>
      <c r="AK6506">
        <v>15.855223365426063</v>
      </c>
      <c r="AL6506">
        <v>6.9243451581114925</v>
      </c>
      <c r="AM6506">
        <v>56.295646417140958</v>
      </c>
      <c r="AN6506">
        <v>224.33792313507678</v>
      </c>
      <c r="AO6506">
        <v>6.7314083695411683E-2</v>
      </c>
      <c r="AP6506">
        <v>0.87635616469383248</v>
      </c>
    </row>
    <row r="6507" spans="1:42">
      <c r="A6507">
        <v>106.97463729609233</v>
      </c>
      <c r="B6507">
        <v>12.223203618906979</v>
      </c>
      <c r="C6507">
        <v>350.16779917860282</v>
      </c>
      <c r="D6507">
        <v>-243.19316188251048</v>
      </c>
      <c r="E6507">
        <v>-337.94459555969581</v>
      </c>
      <c r="F6507">
        <v>243.19316188251048</v>
      </c>
      <c r="G6507">
        <v>2.4294314484874353E-2</v>
      </c>
      <c r="H6507">
        <v>1535.2421330968573</v>
      </c>
      <c r="I6507">
        <v>4.5656074583530423E-2</v>
      </c>
      <c r="J6507">
        <v>4.6408733844757077E-2</v>
      </c>
      <c r="K6507">
        <v>1.7082343340814112</v>
      </c>
      <c r="L6507">
        <v>63.304749727249146</v>
      </c>
      <c r="M6507">
        <v>18.955523290835508</v>
      </c>
      <c r="N6507">
        <v>22.446765216827394</v>
      </c>
      <c r="O6507">
        <v>0.6851557195186615</v>
      </c>
      <c r="P6507">
        <v>1.9865140967898896E-2</v>
      </c>
      <c r="Q6507">
        <v>1.1174691994984942E-2</v>
      </c>
      <c r="R6507">
        <v>0.38651783943176271</v>
      </c>
      <c r="S6507">
        <v>569.08239676346238</v>
      </c>
      <c r="T6507">
        <v>35.944733023643494</v>
      </c>
      <c r="U6507">
        <v>0.3827581697702408</v>
      </c>
      <c r="V6507">
        <v>600.12550354003906</v>
      </c>
      <c r="W6507">
        <v>1</v>
      </c>
      <c r="X6507">
        <v>0.41945468544960024</v>
      </c>
      <c r="Y6507">
        <v>543.92690175403732</v>
      </c>
      <c r="Z6507">
        <v>1</v>
      </c>
      <c r="AA6507">
        <v>46.791033535470966</v>
      </c>
      <c r="AB6507">
        <v>97.030123596191416</v>
      </c>
      <c r="AC6507">
        <v>160.87035983800888</v>
      </c>
      <c r="AD6507">
        <v>4.2592953412960736E-3</v>
      </c>
      <c r="AE6507">
        <v>6.2691982640075539</v>
      </c>
      <c r="AF6507">
        <v>9.2992841005325302E-2</v>
      </c>
      <c r="AG6507">
        <v>1.1260609101914675E-3</v>
      </c>
      <c r="AH6507">
        <v>5.2531851124763489E-2</v>
      </c>
      <c r="AI6507">
        <v>11.158159673213959</v>
      </c>
      <c r="AJ6507">
        <v>5.5523297377487202</v>
      </c>
      <c r="AK6507">
        <v>40.39317357480526</v>
      </c>
      <c r="AL6507">
        <v>4.5635165701925002</v>
      </c>
      <c r="AM6507">
        <v>79.726778423786158</v>
      </c>
      <c r="AN6507">
        <v>241.53562481397742</v>
      </c>
      <c r="AO6507">
        <v>3.6579559683799744E-2</v>
      </c>
      <c r="AP6507">
        <v>0.85049669599533084</v>
      </c>
    </row>
    <row r="6508" spans="1:42">
      <c r="A6508">
        <v>2328.2324716233034</v>
      </c>
      <c r="B6508">
        <v>4822.3245324930394</v>
      </c>
      <c r="C6508">
        <v>3397.8377809738254</v>
      </c>
      <c r="D6508">
        <v>-2494.0920608697361</v>
      </c>
      <c r="E6508">
        <v>1424.4867515192141</v>
      </c>
      <c r="F6508">
        <v>-1424.4867515192141</v>
      </c>
      <c r="G6508">
        <v>5.2130191629144507E-2</v>
      </c>
      <c r="H6508">
        <v>1879.2280501939781</v>
      </c>
      <c r="I6508">
        <v>4.5034150779247287E-2</v>
      </c>
      <c r="J6508">
        <v>1.2515820264816284E-2</v>
      </c>
      <c r="K6508">
        <v>1.9030932185232636</v>
      </c>
      <c r="L6508">
        <v>27.996106147766113</v>
      </c>
      <c r="M6508">
        <v>6816.6138746766301</v>
      </c>
      <c r="N6508">
        <v>82.33220362606049</v>
      </c>
      <c r="O6508">
        <v>0.90428677201271057</v>
      </c>
      <c r="P6508">
        <v>2.2597581121656628E-2</v>
      </c>
      <c r="Q6508">
        <v>3.4006722079382996E-2</v>
      </c>
      <c r="R6508">
        <v>0.46729568958282469</v>
      </c>
      <c r="S6508">
        <v>332.00107048661494</v>
      </c>
      <c r="T6508">
        <v>41.462039947509766</v>
      </c>
      <c r="U6508">
        <v>0.43067996203899384</v>
      </c>
      <c r="V6508">
        <v>589.60793018341064</v>
      </c>
      <c r="W6508">
        <v>1</v>
      </c>
      <c r="X6508">
        <v>0.36460315942764288</v>
      </c>
      <c r="Y6508">
        <v>514.40071204699461</v>
      </c>
      <c r="Z6508">
        <v>1</v>
      </c>
      <c r="AA6508">
        <v>49.241759645681391</v>
      </c>
      <c r="AB6508">
        <v>56.233325927734377</v>
      </c>
      <c r="AC6508">
        <v>175.27224570512772</v>
      </c>
      <c r="AD6508">
        <v>7.2949548052926349E-3</v>
      </c>
      <c r="AE6508">
        <v>7.9814903511018302</v>
      </c>
      <c r="AF6508">
        <v>0.19613125562667844</v>
      </c>
      <c r="AG6508">
        <v>8.221751844712064E-4</v>
      </c>
      <c r="AH6508">
        <v>1.3258116364479064E-3</v>
      </c>
      <c r="AI6508">
        <v>17.499739229679108</v>
      </c>
      <c r="AJ6508">
        <v>2.1998921905562994</v>
      </c>
      <c r="AK6508">
        <v>44.256836512684821</v>
      </c>
      <c r="AL6508">
        <v>4.9490664607920341</v>
      </c>
      <c r="AM6508">
        <v>85.120562064647672</v>
      </c>
      <c r="AN6508">
        <v>608.71557566435581</v>
      </c>
      <c r="AO6508">
        <v>8.428607380390167E-2</v>
      </c>
      <c r="AP6508">
        <v>0.91032895207405107</v>
      </c>
    </row>
    <row r="6509" spans="1:42">
      <c r="A6509">
        <v>1092.3976974450668</v>
      </c>
      <c r="B6509">
        <v>954.81626454129457</v>
      </c>
      <c r="C6509">
        <v>632.94892622719101</v>
      </c>
      <c r="D6509">
        <v>137.58143290377222</v>
      </c>
      <c r="E6509">
        <v>-137.58143290377222</v>
      </c>
      <c r="F6509">
        <v>-459.44877121787579</v>
      </c>
      <c r="G6509">
        <v>1.193262197936933E-2</v>
      </c>
      <c r="H6509">
        <v>815.93382602850113</v>
      </c>
      <c r="I6509">
        <v>2.6047935783863066E-2</v>
      </c>
      <c r="J6509">
        <v>7.537574672698974E-2</v>
      </c>
      <c r="K6509">
        <v>1.164916325777769</v>
      </c>
      <c r="L6509">
        <v>35.208395719528198</v>
      </c>
      <c r="M6509">
        <v>5.7646846276593209</v>
      </c>
      <c r="N6509">
        <v>142.25138004646303</v>
      </c>
      <c r="O6509">
        <v>0.97324511408805847</v>
      </c>
      <c r="P6509">
        <v>2.0629517820146347E-2</v>
      </c>
      <c r="Q6509">
        <v>5.0356965065002438E-3</v>
      </c>
      <c r="R6509">
        <v>0.47529426574707034</v>
      </c>
      <c r="S6509">
        <v>555.28648568712208</v>
      </c>
      <c r="T6509">
        <v>28.145161271095276</v>
      </c>
      <c r="U6509">
        <v>0.4280242186784744</v>
      </c>
      <c r="V6509">
        <v>492.16961860656738</v>
      </c>
      <c r="W6509">
        <v>1</v>
      </c>
      <c r="X6509">
        <v>0.34373376727104188</v>
      </c>
      <c r="Y6509">
        <v>582.61497280150206</v>
      </c>
      <c r="Z6509">
        <v>1</v>
      </c>
      <c r="AA6509">
        <v>5.9190325550556189</v>
      </c>
      <c r="AB6509">
        <v>55.238764099121099</v>
      </c>
      <c r="AC6509">
        <v>153.57200354337692</v>
      </c>
      <c r="AD6509">
        <v>1.3038240742479633E-2</v>
      </c>
      <c r="AE6509">
        <v>2.2099146001052317</v>
      </c>
      <c r="AF6509">
        <v>3.7178653478622425E-2</v>
      </c>
      <c r="AG6509">
        <v>1.7209878263289835E-4</v>
      </c>
      <c r="AH6509">
        <v>4.9944098758697507E-2</v>
      </c>
      <c r="AI6509">
        <v>5.8106037974357605</v>
      </c>
      <c r="AJ6509">
        <v>4.2694866257984527</v>
      </c>
      <c r="AK6509">
        <v>17.900189153552056</v>
      </c>
      <c r="AL6509">
        <v>5.0135873977177994</v>
      </c>
      <c r="AM6509">
        <v>68.919396936893463</v>
      </c>
      <c r="AN6509">
        <v>306.80929346060657</v>
      </c>
      <c r="AO6509">
        <v>0.10058961665630341</v>
      </c>
      <c r="AP6509">
        <v>0.91367261981964121</v>
      </c>
    </row>
    <row r="6510" spans="1:42">
      <c r="A6510">
        <v>614.95008238622734</v>
      </c>
      <c r="B6510">
        <v>1777.8958125126189</v>
      </c>
      <c r="C6510">
        <v>1086.8946083406458</v>
      </c>
      <c r="D6510">
        <v>-1162.9457301263915</v>
      </c>
      <c r="E6510">
        <v>691.00120417197309</v>
      </c>
      <c r="F6510">
        <v>-691.00120417197309</v>
      </c>
      <c r="G6510">
        <v>2.4562164458206115E-3</v>
      </c>
      <c r="H6510">
        <v>363.80804927469075</v>
      </c>
      <c r="I6510">
        <v>2.9369159638881683E-2</v>
      </c>
      <c r="J6510">
        <v>6.765307927131653E-2</v>
      </c>
      <c r="K6510">
        <v>1.0463737493813037</v>
      </c>
      <c r="L6510">
        <v>27.744581699371338</v>
      </c>
      <c r="M6510">
        <v>3076.3086002840191</v>
      </c>
      <c r="N6510">
        <v>45.295766340827946</v>
      </c>
      <c r="O6510">
        <v>0.51273158192634583</v>
      </c>
      <c r="P6510">
        <v>1.6224816216362844E-2</v>
      </c>
      <c r="Q6510">
        <v>3.0296479913923469E-2</v>
      </c>
      <c r="R6510">
        <v>0.48618464946746826</v>
      </c>
      <c r="S6510">
        <v>344.34076587007343</v>
      </c>
      <c r="T6510">
        <v>35.142999887466431</v>
      </c>
      <c r="U6510">
        <v>0.36904394567012788</v>
      </c>
      <c r="V6510">
        <v>529.65657711029053</v>
      </c>
      <c r="W6510">
        <v>1</v>
      </c>
      <c r="X6510">
        <v>0.37787472248077392</v>
      </c>
      <c r="Y6510">
        <v>504.75648449789662</v>
      </c>
      <c r="Z6510">
        <v>1</v>
      </c>
      <c r="AA6510">
        <v>16.100602184247975</v>
      </c>
      <c r="AB6510">
        <v>59.024262329101568</v>
      </c>
      <c r="AC6510">
        <v>185.42856127023697</v>
      </c>
      <c r="AD6510">
        <v>3.9958513700045079E-3</v>
      </c>
      <c r="AE6510">
        <v>17.881240995091158</v>
      </c>
      <c r="AF6510">
        <v>-1.1675863265991213E-2</v>
      </c>
      <c r="AG6510">
        <v>7.2472482479520075E-5</v>
      </c>
      <c r="AH6510">
        <v>1.3669301450252531E-2</v>
      </c>
      <c r="AI6510">
        <v>16.162050068378448</v>
      </c>
      <c r="AJ6510">
        <v>14.01679965817614</v>
      </c>
      <c r="AK6510">
        <v>8.6538191896677024</v>
      </c>
      <c r="AL6510">
        <v>5.924788414792193</v>
      </c>
      <c r="AM6510">
        <v>96.443746602535242</v>
      </c>
      <c r="AN6510">
        <v>345.10238437326467</v>
      </c>
      <c r="AO6510">
        <v>0.10213433802127839</v>
      </c>
      <c r="AP6510">
        <v>0.91866074061393754</v>
      </c>
    </row>
    <row r="6511" spans="1:42">
      <c r="A6511">
        <v>1408.2325151706925</v>
      </c>
      <c r="B6511">
        <v>3433.9621791454729</v>
      </c>
      <c r="C6511">
        <v>2243.8446329835701</v>
      </c>
      <c r="D6511">
        <v>-2025.7296639747804</v>
      </c>
      <c r="E6511">
        <v>1190.1175461619027</v>
      </c>
      <c r="F6511">
        <v>-1190.1175461619027</v>
      </c>
      <c r="G6511">
        <v>8.7993635249714146E-3</v>
      </c>
      <c r="H6511">
        <v>1645.4026178235447</v>
      </c>
      <c r="I6511">
        <v>1.5559994280338286E-2</v>
      </c>
      <c r="J6511">
        <v>7.6744927883148198E-2</v>
      </c>
      <c r="K6511">
        <v>1.4784608819425105</v>
      </c>
      <c r="L6511">
        <v>71.13406777381897</v>
      </c>
      <c r="M6511">
        <v>5149.7731723393154</v>
      </c>
      <c r="N6511">
        <v>178.14652646179201</v>
      </c>
      <c r="O6511">
        <v>0.69352635741233826</v>
      </c>
      <c r="P6511">
        <v>1.7819460603925915E-2</v>
      </c>
      <c r="Q6511">
        <v>5.068999873267279E-3</v>
      </c>
      <c r="R6511">
        <v>0.3936237621307373</v>
      </c>
      <c r="S6511">
        <v>836.65085548464617</v>
      </c>
      <c r="T6511">
        <v>38.452908396720886</v>
      </c>
      <c r="U6511">
        <v>0.39940877497196198</v>
      </c>
      <c r="V6511">
        <v>602.00319290161133</v>
      </c>
      <c r="W6511">
        <v>1</v>
      </c>
      <c r="X6511">
        <v>0.42668033719062803</v>
      </c>
      <c r="Y6511">
        <v>621.62424177982962</v>
      </c>
      <c r="Z6511">
        <v>1</v>
      </c>
      <c r="AA6511">
        <v>36.841599537897118</v>
      </c>
      <c r="AB6511">
        <v>33.821738586425781</v>
      </c>
      <c r="AC6511">
        <v>61.439262330532074</v>
      </c>
      <c r="AD6511">
        <v>6.2884338900574249E-3</v>
      </c>
      <c r="AE6511">
        <v>1.753240639503719</v>
      </c>
      <c r="AF6511">
        <v>3.5138765573501582E-2</v>
      </c>
      <c r="AG6511">
        <v>1.1835906466689521E-3</v>
      </c>
      <c r="AH6511">
        <v>4.2078216433525086E-2</v>
      </c>
      <c r="AI6511">
        <v>15.372506082057953</v>
      </c>
      <c r="AJ6511">
        <v>6.5291096810526126</v>
      </c>
      <c r="AK6511">
        <v>17.00492014825344</v>
      </c>
      <c r="AL6511">
        <v>5.4871388004431969</v>
      </c>
      <c r="AM6511">
        <v>47.902587807178499</v>
      </c>
      <c r="AN6511">
        <v>121.05243543223961</v>
      </c>
      <c r="AO6511">
        <v>9.1629695296287533E-2</v>
      </c>
      <c r="AP6511">
        <v>0.81804342126846319</v>
      </c>
    </row>
    <row r="6512" spans="1:42">
      <c r="A6512">
        <v>1214.5507206780735</v>
      </c>
      <c r="B6512">
        <v>2952.2355291363156</v>
      </c>
      <c r="C6512">
        <v>2603.1911721115121</v>
      </c>
      <c r="D6512">
        <v>-1737.6848084582421</v>
      </c>
      <c r="E6512">
        <v>349.0443570248035</v>
      </c>
      <c r="F6512">
        <v>-349.0443570248035</v>
      </c>
      <c r="G6512">
        <v>3.8015839639963292E-3</v>
      </c>
      <c r="H6512">
        <v>3344.0605650259727</v>
      </c>
      <c r="I6512">
        <v>3.5954401195049286E-2</v>
      </c>
      <c r="J6512">
        <v>3.2219423055648802E-2</v>
      </c>
      <c r="K6512">
        <v>2.1360297139704225</v>
      </c>
      <c r="L6512">
        <v>71.616096496582031</v>
      </c>
      <c r="M6512">
        <v>4520.5975394366023</v>
      </c>
      <c r="N6512">
        <v>112.28879067058564</v>
      </c>
      <c r="O6512">
        <v>0.87540498375892639</v>
      </c>
      <c r="P6512">
        <v>8.6103130976359042E-3</v>
      </c>
      <c r="Q6512">
        <v>1.4345694806840682E-2</v>
      </c>
      <c r="R6512">
        <v>0.38907858371734622</v>
      </c>
      <c r="S6512">
        <v>475.49716358887792</v>
      </c>
      <c r="T6512">
        <v>25.591099262237549</v>
      </c>
      <c r="U6512">
        <v>0.39792859733104707</v>
      </c>
      <c r="V6512">
        <v>463.50176334381104</v>
      </c>
      <c r="W6512">
        <v>1</v>
      </c>
      <c r="X6512">
        <v>0.37689293622970582</v>
      </c>
      <c r="Y6512">
        <v>477.75318668530616</v>
      </c>
      <c r="Z6512">
        <v>1</v>
      </c>
      <c r="AA6512">
        <v>0.8257391265010835</v>
      </c>
      <c r="AB6512">
        <v>35.353954589843752</v>
      </c>
      <c r="AC6512">
        <v>146.85812741518021</v>
      </c>
      <c r="AD6512">
        <v>1.4737390045426849E-2</v>
      </c>
      <c r="AE6512">
        <v>1.9676239213634905</v>
      </c>
      <c r="AF6512">
        <v>6.8343472480773895E-3</v>
      </c>
      <c r="AG6512">
        <v>3.8228483744910679E-4</v>
      </c>
      <c r="AH6512">
        <v>3.6800979053974149E-2</v>
      </c>
      <c r="AI6512">
        <v>13.523644506931305</v>
      </c>
      <c r="AJ6512">
        <v>4.2468806033008786</v>
      </c>
      <c r="AK6512">
        <v>55.984122446179391</v>
      </c>
      <c r="AL6512">
        <v>6.2529471797669647</v>
      </c>
      <c r="AM6512">
        <v>106.77495344877244</v>
      </c>
      <c r="AN6512">
        <v>364.71932512730621</v>
      </c>
      <c r="AO6512">
        <v>0.10541978943347931</v>
      </c>
      <c r="AP6512">
        <v>0.89029623246192946</v>
      </c>
    </row>
    <row r="6513" spans="1:42">
      <c r="A6513">
        <v>346.80455052159607</v>
      </c>
      <c r="B6513">
        <v>319.47051727883633</v>
      </c>
      <c r="C6513">
        <v>452.77643730504587</v>
      </c>
      <c r="D6513">
        <v>-105.9718867834498</v>
      </c>
      <c r="E6513">
        <v>-133.30592002620955</v>
      </c>
      <c r="F6513">
        <v>105.9718867834498</v>
      </c>
      <c r="G6513">
        <v>5.2195004968497438E-2</v>
      </c>
      <c r="H6513">
        <v>915.35836718169162</v>
      </c>
      <c r="I6513">
        <v>2.9652760326862336E-2</v>
      </c>
      <c r="J6513">
        <v>2.7387004852294922E-2</v>
      </c>
      <c r="K6513">
        <v>1.740001773327589</v>
      </c>
      <c r="L6513">
        <v>77.36533522605896</v>
      </c>
      <c r="M6513">
        <v>294.05354895735644</v>
      </c>
      <c r="N6513">
        <v>50.720423505783089</v>
      </c>
      <c r="O6513">
        <v>0.76363250613212585</v>
      </c>
      <c r="P6513">
        <v>6.8817195362514908E-3</v>
      </c>
      <c r="Q6513">
        <v>4.1538545237647155E-2</v>
      </c>
      <c r="R6513">
        <v>0.4877441215515137</v>
      </c>
      <c r="S6513">
        <v>472.79889966174778</v>
      </c>
      <c r="T6513">
        <v>31.688836216926575</v>
      </c>
      <c r="U6513">
        <v>0.34519125759601593</v>
      </c>
      <c r="V6513">
        <v>521.7282772064209</v>
      </c>
      <c r="W6513">
        <v>1</v>
      </c>
      <c r="X6513">
        <v>0.37412508368492126</v>
      </c>
      <c r="Y6513">
        <v>348.33483997986423</v>
      </c>
      <c r="Z6513">
        <v>1</v>
      </c>
      <c r="AA6513">
        <v>8.6228907632923146</v>
      </c>
      <c r="AB6513">
        <v>48.053265808105472</v>
      </c>
      <c r="AC6513">
        <v>199.74770992994308</v>
      </c>
      <c r="AD6513">
        <v>3.2615107348841479E-3</v>
      </c>
      <c r="AE6513">
        <v>14.926392051861905</v>
      </c>
      <c r="AF6513">
        <v>0.18421753764152524</v>
      </c>
      <c r="AG6513">
        <v>2.9993343781545712E-4</v>
      </c>
      <c r="AH6513">
        <v>4.569699101448059E-2</v>
      </c>
      <c r="AI6513">
        <v>7.9179021716117859</v>
      </c>
      <c r="AJ6513">
        <v>14.700015909655182</v>
      </c>
      <c r="AK6513">
        <v>14.578847882151603</v>
      </c>
      <c r="AL6513">
        <v>5.5998509157484122</v>
      </c>
      <c r="AM6513">
        <v>88.431319296360016</v>
      </c>
      <c r="AN6513">
        <v>340.15984626349655</v>
      </c>
      <c r="AO6513">
        <v>4.1982388377189636E-2</v>
      </c>
      <c r="AP6513">
        <v>0.86697079467773452</v>
      </c>
    </row>
    <row r="6514" spans="1:42">
      <c r="A6514">
        <v>633.21296958118376</v>
      </c>
      <c r="B6514">
        <v>546.47771790423053</v>
      </c>
      <c r="C6514">
        <v>568.85992508651134</v>
      </c>
      <c r="D6514">
        <v>64.353044494672417</v>
      </c>
      <c r="E6514">
        <v>-86.735251676953226</v>
      </c>
      <c r="F6514">
        <v>-64.353044494672417</v>
      </c>
      <c r="G6514">
        <v>4.9635115383611927E-2</v>
      </c>
      <c r="H6514">
        <v>1272.8736499226368</v>
      </c>
      <c r="I6514">
        <v>5.8036030232906342E-2</v>
      </c>
      <c r="J6514">
        <v>9.3067024469375606E-2</v>
      </c>
      <c r="K6514">
        <v>1.4272658303081989</v>
      </c>
      <c r="L6514">
        <v>53.897149562835693</v>
      </c>
      <c r="M6514">
        <v>5.2210410530335007</v>
      </c>
      <c r="N6514">
        <v>102.35843550205232</v>
      </c>
      <c r="O6514">
        <v>0.97366073727607727</v>
      </c>
      <c r="P6514">
        <v>2.1528295940823023E-2</v>
      </c>
      <c r="Q6514">
        <v>2.3342355039384626E-2</v>
      </c>
      <c r="R6514">
        <v>0.40930512905120853</v>
      </c>
      <c r="S6514">
        <v>922.67902225865987</v>
      </c>
      <c r="T6514">
        <v>40.92065691947937</v>
      </c>
      <c r="U6514">
        <v>0.37942681252956389</v>
      </c>
      <c r="V6514">
        <v>540.37444591522217</v>
      </c>
      <c r="W6514">
        <v>1</v>
      </c>
      <c r="X6514">
        <v>0.41952462196350099</v>
      </c>
      <c r="Y6514">
        <v>660.15336179900828</v>
      </c>
      <c r="Z6514">
        <v>1</v>
      </c>
      <c r="AA6514">
        <v>3.2598957361125951</v>
      </c>
      <c r="AB6514">
        <v>129.55037145996096</v>
      </c>
      <c r="AC6514">
        <v>76.533295214176178</v>
      </c>
      <c r="AD6514">
        <v>1.246378156873915E-2</v>
      </c>
      <c r="AE6514">
        <v>1.0530399417039091</v>
      </c>
      <c r="AF6514">
        <v>0.19190175533294676</v>
      </c>
      <c r="AG6514">
        <v>5.2847154705188239E-4</v>
      </c>
      <c r="AH6514">
        <v>1.0532019984722136E-2</v>
      </c>
      <c r="AI6514">
        <v>11.508655846118927</v>
      </c>
      <c r="AJ6514">
        <v>15.471457979127278</v>
      </c>
      <c r="AK6514">
        <v>49.220375066399576</v>
      </c>
      <c r="AL6514">
        <v>5.1033696430608666</v>
      </c>
      <c r="AM6514">
        <v>70.41358445882797</v>
      </c>
      <c r="AN6514">
        <v>192.04833911061007</v>
      </c>
      <c r="AO6514">
        <v>5.3795138001441957E-2</v>
      </c>
      <c r="AP6514">
        <v>0.9272250516414644</v>
      </c>
    </row>
    <row r="6515" spans="1:42">
      <c r="A6515">
        <v>720.70515901278043</v>
      </c>
      <c r="B6515">
        <v>695.2388935807727</v>
      </c>
      <c r="C6515">
        <v>631.00044331682329</v>
      </c>
      <c r="D6515">
        <v>25.466265432007731</v>
      </c>
      <c r="E6515">
        <v>-25.466265432007731</v>
      </c>
      <c r="F6515">
        <v>-89.704715695957134</v>
      </c>
      <c r="G6515">
        <v>2.6598106653051894E-2</v>
      </c>
      <c r="H6515">
        <v>1264.928045915156</v>
      </c>
      <c r="I6515">
        <v>4.4455689489841459E-2</v>
      </c>
      <c r="J6515">
        <v>7.6112158298492424E-2</v>
      </c>
      <c r="K6515">
        <v>1.1959884933412075</v>
      </c>
      <c r="L6515">
        <v>72.090064287185669</v>
      </c>
      <c r="M6515">
        <v>140.63438499908949</v>
      </c>
      <c r="N6515">
        <v>127.48818865890505</v>
      </c>
      <c r="O6515">
        <v>0.51965364813804626</v>
      </c>
      <c r="P6515">
        <v>1.8343339973025848E-2</v>
      </c>
      <c r="Q6515">
        <v>2.8448727130889889E-2</v>
      </c>
      <c r="R6515">
        <v>0.43229157447814942</v>
      </c>
      <c r="S6515">
        <v>922.82347508260182</v>
      </c>
      <c r="T6515">
        <v>38.420876860618591</v>
      </c>
      <c r="U6515">
        <v>0.33241085112094881</v>
      </c>
      <c r="V6515">
        <v>577.23598480224609</v>
      </c>
      <c r="W6515">
        <v>1</v>
      </c>
      <c r="X6515">
        <v>0.40538502335548399</v>
      </c>
      <c r="Y6515">
        <v>681.07242573371877</v>
      </c>
      <c r="Z6515">
        <v>1</v>
      </c>
      <c r="AA6515">
        <v>14.977062354288103</v>
      </c>
      <c r="AB6515">
        <v>53.697064514160161</v>
      </c>
      <c r="AC6515">
        <v>186.6781935095787</v>
      </c>
      <c r="AD6515">
        <v>8.8528038090110832E-3</v>
      </c>
      <c r="AE6515">
        <v>1.2938629872675098</v>
      </c>
      <c r="AF6515">
        <v>0.10383940815925596</v>
      </c>
      <c r="AG6515">
        <v>9.7115033017029589E-4</v>
      </c>
      <c r="AH6515">
        <v>1.5615846085548399E-2</v>
      </c>
      <c r="AI6515">
        <v>29.08430427312851</v>
      </c>
      <c r="AJ6515">
        <v>9.583008913743063</v>
      </c>
      <c r="AK6515">
        <v>45.43930328786373</v>
      </c>
      <c r="AL6515">
        <v>6.0843828920956771</v>
      </c>
      <c r="AM6515">
        <v>23.542395603656772</v>
      </c>
      <c r="AN6515">
        <v>195.87535445468379</v>
      </c>
      <c r="AO6515">
        <v>4.2506460547447208E-2</v>
      </c>
      <c r="AP6515">
        <v>0.86197073125839241</v>
      </c>
    </row>
    <row r="6516" spans="1:42">
      <c r="A6516">
        <v>645.99141210500011</v>
      </c>
      <c r="B6516">
        <v>323.34405113523019</v>
      </c>
      <c r="C6516">
        <v>739.46909281388844</v>
      </c>
      <c r="D6516">
        <v>-93.477680708888329</v>
      </c>
      <c r="E6516">
        <v>-416.12504167865825</v>
      </c>
      <c r="F6516">
        <v>93.477680708888329</v>
      </c>
      <c r="G6516">
        <v>4.8037121408127534E-2</v>
      </c>
      <c r="H6516">
        <v>1855.7347741702993</v>
      </c>
      <c r="I6516">
        <v>3.3005709350109103E-2</v>
      </c>
      <c r="J6516">
        <v>8.9753134489059444E-2</v>
      </c>
      <c r="K6516">
        <v>1.9422908203184603</v>
      </c>
      <c r="L6516">
        <v>44.762911796569824</v>
      </c>
      <c r="M6516">
        <v>7.5490735346416526</v>
      </c>
      <c r="N6516">
        <v>136.70734565944673</v>
      </c>
      <c r="O6516">
        <v>0.86746588349342346</v>
      </c>
      <c r="P6516">
        <v>1.8531200726826982E-2</v>
      </c>
      <c r="Q6516">
        <v>1.9805178059471976E-2</v>
      </c>
      <c r="R6516">
        <v>0.39077785968780521</v>
      </c>
      <c r="S6516">
        <v>795.48118553207973</v>
      </c>
      <c r="T6516">
        <v>29.094624519348145</v>
      </c>
      <c r="U6516">
        <v>0.28071937739849095</v>
      </c>
      <c r="V6516">
        <v>538.60714435577393</v>
      </c>
      <c r="W6516">
        <v>1</v>
      </c>
      <c r="X6516">
        <v>0.44626355409622193</v>
      </c>
      <c r="Y6516">
        <v>470.77092693822453</v>
      </c>
      <c r="Z6516">
        <v>1</v>
      </c>
      <c r="AA6516">
        <v>5.13761587050438</v>
      </c>
      <c r="AB6516">
        <v>147.91498168945313</v>
      </c>
      <c r="AC6516">
        <v>126.94887667894363</v>
      </c>
      <c r="AD6516">
        <v>6.7244717198559362E-3</v>
      </c>
      <c r="AE6516">
        <v>2.3609488147221076</v>
      </c>
      <c r="AF6516">
        <v>0.18373693227767943</v>
      </c>
      <c r="AG6516">
        <v>2.8303470957069467E-4</v>
      </c>
      <c r="AH6516">
        <v>4.3434830248355864E-2</v>
      </c>
      <c r="AI6516">
        <v>25.737506449222565</v>
      </c>
      <c r="AJ6516">
        <v>13.68044044754989</v>
      </c>
      <c r="AK6516">
        <v>35.351602318882939</v>
      </c>
      <c r="AL6516">
        <v>2.5801131072776395</v>
      </c>
      <c r="AM6516">
        <v>63.570564925670624</v>
      </c>
      <c r="AN6516">
        <v>742.34946419848279</v>
      </c>
      <c r="AO6516">
        <v>9.2848640561103812E-2</v>
      </c>
      <c r="AP6516">
        <v>0.87757549405097968</v>
      </c>
    </row>
    <row r="6517" spans="1:42">
      <c r="A6517">
        <v>946.06121696497542</v>
      </c>
      <c r="B6517">
        <v>1185.3582571983172</v>
      </c>
      <c r="C6517">
        <v>556.52019891603618</v>
      </c>
      <c r="D6517">
        <v>-239.29704023334182</v>
      </c>
      <c r="E6517">
        <v>239.29704023334182</v>
      </c>
      <c r="F6517">
        <v>-628.83805828228105</v>
      </c>
      <c r="G6517">
        <v>1.4176078304171554E-2</v>
      </c>
      <c r="H6517">
        <v>458.72213170964864</v>
      </c>
      <c r="I6517">
        <v>5.6532807648181915E-2</v>
      </c>
      <c r="J6517">
        <v>1.5326272010803223E-2</v>
      </c>
      <c r="K6517">
        <v>1.5155690705478191</v>
      </c>
      <c r="L6517">
        <v>55.244168043136597</v>
      </c>
      <c r="M6517">
        <v>1025.7067622095542</v>
      </c>
      <c r="N6517">
        <v>149.53611283912662</v>
      </c>
      <c r="O6517">
        <v>0.81769940257072449</v>
      </c>
      <c r="P6517">
        <v>9.2352735201517728E-3</v>
      </c>
      <c r="Q6517">
        <v>3.8113835917578796E-2</v>
      </c>
      <c r="R6517">
        <v>0.4921757888793945</v>
      </c>
      <c r="S6517">
        <v>414.89023331211723</v>
      </c>
      <c r="T6517">
        <v>45.979657769203186</v>
      </c>
      <c r="U6517">
        <v>0.29014775574207308</v>
      </c>
      <c r="V6517">
        <v>581.33149147033691</v>
      </c>
      <c r="W6517">
        <v>1</v>
      </c>
      <c r="X6517">
        <v>0.38466975092887878</v>
      </c>
      <c r="Y6517">
        <v>555.31354817808278</v>
      </c>
      <c r="Z6517">
        <v>1</v>
      </c>
      <c r="AA6517">
        <v>18.222937777681356</v>
      </c>
      <c r="AB6517">
        <v>147.31835345458987</v>
      </c>
      <c r="AC6517">
        <v>94.488708674907684</v>
      </c>
      <c r="AD6517">
        <v>3.558607182951055E-3</v>
      </c>
      <c r="AE6517">
        <v>5.4940529459960157</v>
      </c>
      <c r="AF6517">
        <v>5.4415143728256218E-2</v>
      </c>
      <c r="AG6517">
        <v>4.4592197938953378E-5</v>
      </c>
      <c r="AH6517">
        <v>5.5288779449462887E-2</v>
      </c>
      <c r="AI6517">
        <v>13.400826156139374</v>
      </c>
      <c r="AJ6517">
        <v>10.459836300063248</v>
      </c>
      <c r="AK6517">
        <v>18.884935657382012</v>
      </c>
      <c r="AL6517">
        <v>2.0215633763451017</v>
      </c>
      <c r="AM6517">
        <v>41.451331865787509</v>
      </c>
      <c r="AN6517">
        <v>386.17259206002927</v>
      </c>
      <c r="AO6517">
        <v>3.4230598330497741E-2</v>
      </c>
      <c r="AP6517">
        <v>0.8125572690963746</v>
      </c>
    </row>
    <row r="6518" spans="1:42">
      <c r="A6518">
        <v>760.68215940487767</v>
      </c>
      <c r="B6518">
        <v>509.99414968520165</v>
      </c>
      <c r="C6518">
        <v>906.75597366131547</v>
      </c>
      <c r="D6518">
        <v>-146.0738142564378</v>
      </c>
      <c r="E6518">
        <v>-396.76182397611382</v>
      </c>
      <c r="F6518">
        <v>146.0738142564378</v>
      </c>
      <c r="G6518">
        <v>3.8138428175164461E-2</v>
      </c>
      <c r="H6518">
        <v>2663.5540472828984</v>
      </c>
      <c r="I6518">
        <v>2.0291233956813811E-2</v>
      </c>
      <c r="J6518">
        <v>5.9446332216262818E-2</v>
      </c>
      <c r="K6518">
        <v>1.3715627223312854</v>
      </c>
      <c r="L6518">
        <v>28.870975971221924</v>
      </c>
      <c r="M6518">
        <v>10.584152559333987</v>
      </c>
      <c r="N6518">
        <v>150.27292690448763</v>
      </c>
      <c r="O6518">
        <v>0.60946324467658997</v>
      </c>
      <c r="P6518">
        <v>1.1317730797661674E-2</v>
      </c>
      <c r="Q6518">
        <v>7.1530549261305055E-3</v>
      </c>
      <c r="R6518">
        <v>0.46487128734588623</v>
      </c>
      <c r="S6518">
        <v>763.11165542954836</v>
      </c>
      <c r="T6518">
        <v>27.065211534500122</v>
      </c>
      <c r="U6518">
        <v>0.29360621869564058</v>
      </c>
      <c r="V6518">
        <v>643.75894069671631</v>
      </c>
      <c r="W6518">
        <v>1</v>
      </c>
      <c r="X6518">
        <v>0.28288671016693118</v>
      </c>
      <c r="Y6518">
        <v>595.36506249456897</v>
      </c>
      <c r="Z6518">
        <v>1</v>
      </c>
      <c r="AA6518">
        <v>49.820469480848317</v>
      </c>
      <c r="AB6518">
        <v>132.21875402832032</v>
      </c>
      <c r="AC6518">
        <v>96.669019758701324</v>
      </c>
      <c r="AD6518">
        <v>7.9903806376660988E-3</v>
      </c>
      <c r="AE6518">
        <v>7.529238690046415</v>
      </c>
      <c r="AF6518">
        <v>0.15267740249633788</v>
      </c>
      <c r="AG6518">
        <v>1.0329128607898903E-3</v>
      </c>
      <c r="AH6518">
        <v>3.1916483819484712E-2</v>
      </c>
      <c r="AI6518">
        <v>12.480032742023468</v>
      </c>
      <c r="AJ6518">
        <v>16.359583461061195</v>
      </c>
      <c r="AK6518">
        <v>38.372444706559179</v>
      </c>
      <c r="AL6518">
        <v>5.3421436703621703</v>
      </c>
      <c r="AM6518">
        <v>47.64021857976914</v>
      </c>
      <c r="AN6518">
        <v>618.7232212319168</v>
      </c>
      <c r="AO6518">
        <v>8.2447850823402405E-2</v>
      </c>
      <c r="AP6518">
        <v>0.82420827746391301</v>
      </c>
    </row>
    <row r="6519" spans="1:42">
      <c r="A6519">
        <v>1285.6436367695328</v>
      </c>
      <c r="B6519">
        <v>3500.0433669698468</v>
      </c>
      <c r="C6519">
        <v>2951.1855099385152</v>
      </c>
      <c r="D6519">
        <v>-2214.399730200314</v>
      </c>
      <c r="E6519">
        <v>548.8578570313316</v>
      </c>
      <c r="F6519">
        <v>-548.8578570313316</v>
      </c>
      <c r="G6519">
        <v>3.7872162849691686E-2</v>
      </c>
      <c r="H6519">
        <v>3475.2870839109291</v>
      </c>
      <c r="I6519">
        <v>1.8898335993289946E-2</v>
      </c>
      <c r="J6519">
        <v>5.1187182903289795E-2</v>
      </c>
      <c r="K6519">
        <v>1.2218978811681271</v>
      </c>
      <c r="L6519">
        <v>35.855356454849243</v>
      </c>
      <c r="M6519">
        <v>5798.6326982849914</v>
      </c>
      <c r="N6519">
        <v>76.75273540191651</v>
      </c>
      <c r="O6519">
        <v>0.76046141982078552</v>
      </c>
      <c r="P6519">
        <v>1.9515989144643146E-2</v>
      </c>
      <c r="Q6519">
        <v>2.2171946684519446E-2</v>
      </c>
      <c r="R6519">
        <v>0.41445487022399902</v>
      </c>
      <c r="S6519">
        <v>571.02415438266701</v>
      </c>
      <c r="T6519">
        <v>45.724126696586609</v>
      </c>
      <c r="U6519">
        <v>0.40530443727970122</v>
      </c>
      <c r="V6519">
        <v>636.85903549194336</v>
      </c>
      <c r="W6519">
        <v>1</v>
      </c>
      <c r="X6519">
        <v>0.35498768925666813</v>
      </c>
      <c r="Y6519">
        <v>517.11386577549331</v>
      </c>
      <c r="Z6519">
        <v>1</v>
      </c>
      <c r="AA6519">
        <v>11.122795344018938</v>
      </c>
      <c r="AB6519">
        <v>108.03585137939454</v>
      </c>
      <c r="AC6519">
        <v>69.436274468898773</v>
      </c>
      <c r="AD6519">
        <v>5.2283132178151705E-3</v>
      </c>
      <c r="AE6519">
        <v>2.2467130030897553</v>
      </c>
      <c r="AF6519">
        <v>0.15874808907508847</v>
      </c>
      <c r="AG6519">
        <v>1.8218254762139286E-4</v>
      </c>
      <c r="AH6519">
        <v>4.3369300627708433E-2</v>
      </c>
      <c r="AI6519">
        <v>26.866308152675629</v>
      </c>
      <c r="AJ6519">
        <v>7.3126068539371323</v>
      </c>
      <c r="AK6519">
        <v>53.248681392073628</v>
      </c>
      <c r="AL6519">
        <v>6.0431056516212038</v>
      </c>
      <c r="AM6519">
        <v>61.199229156970972</v>
      </c>
      <c r="AN6519">
        <v>208.09013390336878</v>
      </c>
      <c r="AO6519">
        <v>8.7447160124778739E-2</v>
      </c>
      <c r="AP6519">
        <v>0.84958624315261855</v>
      </c>
    </row>
    <row r="6520" spans="1:42">
      <c r="A6520">
        <v>1139.2999849317812</v>
      </c>
      <c r="B6520">
        <v>933.9637941217868</v>
      </c>
      <c r="C6520">
        <v>1095.4335491096276</v>
      </c>
      <c r="D6520">
        <v>43.866435822153562</v>
      </c>
      <c r="E6520">
        <v>-205.33619080999438</v>
      </c>
      <c r="F6520">
        <v>-43.866435822153562</v>
      </c>
      <c r="G6520">
        <v>1.7877093897729023E-2</v>
      </c>
      <c r="H6520">
        <v>2172.2296176521177</v>
      </c>
      <c r="I6520">
        <v>3.0497157275676728E-2</v>
      </c>
      <c r="J6520">
        <v>6.6332774877548212E-2</v>
      </c>
      <c r="K6520">
        <v>1.161459203583002</v>
      </c>
      <c r="L6520">
        <v>11.455106735229492</v>
      </c>
      <c r="M6520">
        <v>321.33520174796507</v>
      </c>
      <c r="N6520">
        <v>198.81822093639377</v>
      </c>
      <c r="O6520">
        <v>0.78403392434120178</v>
      </c>
      <c r="P6520">
        <v>7.1009124120076485E-3</v>
      </c>
      <c r="Q6520">
        <v>1.5718939198387991E-2</v>
      </c>
      <c r="R6520">
        <v>0.43729586124420167</v>
      </c>
      <c r="S6520">
        <v>756.54474188464167</v>
      </c>
      <c r="T6520">
        <v>36.164510250091553</v>
      </c>
      <c r="U6520">
        <v>0.31653765380382543</v>
      </c>
      <c r="V6520">
        <v>476.74047946929932</v>
      </c>
      <c r="W6520">
        <v>1</v>
      </c>
      <c r="X6520">
        <v>0.3656105208396912</v>
      </c>
      <c r="Y6520">
        <v>558.29436684896723</v>
      </c>
      <c r="Z6520">
        <v>1</v>
      </c>
      <c r="AA6520">
        <v>31.511900112066275</v>
      </c>
      <c r="AB6520">
        <v>99.022157226562513</v>
      </c>
      <c r="AC6520">
        <v>34.624083340167999</v>
      </c>
      <c r="AD6520">
        <v>9.0641592302892968E-3</v>
      </c>
      <c r="AE6520">
        <v>6.5505118856882802</v>
      </c>
      <c r="AF6520">
        <v>6.1843893527984611E-2</v>
      </c>
      <c r="AG6520">
        <v>1.2704479607570512E-3</v>
      </c>
      <c r="AH6520">
        <v>1.3067160141468047E-2</v>
      </c>
      <c r="AI6520">
        <v>26.858610212802887</v>
      </c>
      <c r="AJ6520">
        <v>10.277538990868015</v>
      </c>
      <c r="AK6520">
        <v>56.339876716732981</v>
      </c>
      <c r="AL6520">
        <v>4.6679851959503633</v>
      </c>
      <c r="AM6520">
        <v>97.622142589092249</v>
      </c>
      <c r="AN6520">
        <v>766.90052970386591</v>
      </c>
      <c r="AO6520">
        <v>8.058336937427521E-2</v>
      </c>
      <c r="AP6520">
        <v>0.89481029152870195</v>
      </c>
    </row>
    <row r="6521" spans="1:42">
      <c r="A6521">
        <v>273.29755284307134</v>
      </c>
      <c r="B6521">
        <v>-31.129854442684461</v>
      </c>
      <c r="C6521">
        <v>155.26596669488083</v>
      </c>
      <c r="D6521">
        <v>118.03158614819051</v>
      </c>
      <c r="E6521">
        <v>-304.42740728575581</v>
      </c>
      <c r="F6521">
        <v>-118.03158614819051</v>
      </c>
      <c r="G6521">
        <v>2.2313194185987047E-2</v>
      </c>
      <c r="H6521">
        <v>395.25671834202842</v>
      </c>
      <c r="I6521">
        <v>5.8282316029071808E-2</v>
      </c>
      <c r="J6521">
        <v>1.0260931015014648E-2</v>
      </c>
      <c r="K6521">
        <v>2.0226684615790842</v>
      </c>
      <c r="L6521">
        <v>76.886886358261108</v>
      </c>
      <c r="M6521">
        <v>73.887868714411184</v>
      </c>
      <c r="N6521">
        <v>43.958719140243538</v>
      </c>
      <c r="O6521">
        <v>0.54877588152885437</v>
      </c>
      <c r="P6521">
        <v>4.6061953968471944E-3</v>
      </c>
      <c r="Q6521">
        <v>1.5487697018517385E-2</v>
      </c>
      <c r="R6521">
        <v>0.39021036148071292</v>
      </c>
      <c r="S6521">
        <v>346.70644998111595</v>
      </c>
      <c r="T6521">
        <v>36.55717670917511</v>
      </c>
      <c r="U6521">
        <v>0.37088687717914581</v>
      </c>
      <c r="V6521">
        <v>589.82691764831543</v>
      </c>
      <c r="W6521">
        <v>1</v>
      </c>
      <c r="X6521">
        <v>0.43455233931541448</v>
      </c>
      <c r="Y6521">
        <v>556.57856465579039</v>
      </c>
      <c r="Z6521">
        <v>1</v>
      </c>
      <c r="AA6521">
        <v>39.776635707597741</v>
      </c>
      <c r="AB6521">
        <v>36.873777038574225</v>
      </c>
      <c r="AC6521">
        <v>170.44880837202072</v>
      </c>
      <c r="AD6521">
        <v>1.1158429659329928E-2</v>
      </c>
      <c r="AE6521">
        <v>18.11380930597819</v>
      </c>
      <c r="AF6521">
        <v>3.5940417051315302E-2</v>
      </c>
      <c r="AG6521">
        <v>7.3449051965784591E-4</v>
      </c>
      <c r="AH6521">
        <v>5.3946368360519407E-2</v>
      </c>
      <c r="AI6521">
        <v>15.777442157268524</v>
      </c>
      <c r="AJ6521">
        <v>12.625680835964594</v>
      </c>
      <c r="AK6521">
        <v>9.8782327526807787</v>
      </c>
      <c r="AL6521">
        <v>3.5858783054539476</v>
      </c>
      <c r="AM6521">
        <v>105.04964948892594</v>
      </c>
      <c r="AN6521">
        <v>819.56682502912645</v>
      </c>
      <c r="AO6521">
        <v>7.6305926203727725E-2</v>
      </c>
      <c r="AP6521">
        <v>0.8140990352630616</v>
      </c>
    </row>
    <row r="6522" spans="1:42">
      <c r="A6522">
        <v>350.25465584763356</v>
      </c>
      <c r="B6522">
        <v>216.896336949415</v>
      </c>
      <c r="C6522">
        <v>264.65830115003098</v>
      </c>
      <c r="D6522">
        <v>85.596354697602578</v>
      </c>
      <c r="E6522">
        <v>-133.35831889821856</v>
      </c>
      <c r="F6522">
        <v>-85.596354697602578</v>
      </c>
      <c r="G6522">
        <v>6.3036239878161954E-2</v>
      </c>
      <c r="H6522">
        <v>510.88424820250509</v>
      </c>
      <c r="I6522">
        <v>4.5795415341854093E-2</v>
      </c>
      <c r="J6522">
        <v>5.752244782447815E-2</v>
      </c>
      <c r="K6522">
        <v>1.9613728727161883</v>
      </c>
      <c r="L6522">
        <v>71.918990612030029</v>
      </c>
      <c r="M6522">
        <v>93.833111713006332</v>
      </c>
      <c r="N6522">
        <v>64.100780391883859</v>
      </c>
      <c r="O6522">
        <v>0.67135980725288391</v>
      </c>
      <c r="P6522">
        <v>8.9761503007676855E-3</v>
      </c>
      <c r="Q6522">
        <v>6.3192913797166603E-3</v>
      </c>
      <c r="R6522">
        <v>0.40497296810150146</v>
      </c>
      <c r="S6522">
        <v>465.71599529860163</v>
      </c>
      <c r="T6522">
        <v>28.745120763778687</v>
      </c>
      <c r="U6522">
        <v>0.32914564073085789</v>
      </c>
      <c r="V6522">
        <v>571.93896770477295</v>
      </c>
      <c r="W6522">
        <v>1</v>
      </c>
      <c r="X6522">
        <v>0.29874711990356451</v>
      </c>
      <c r="Y6522">
        <v>587.95773483898245</v>
      </c>
      <c r="Z6522">
        <v>1</v>
      </c>
      <c r="AA6522">
        <v>2.356192402830124</v>
      </c>
      <c r="AB6522">
        <v>174.13116003417971</v>
      </c>
      <c r="AC6522">
        <v>188.15751224756241</v>
      </c>
      <c r="AD6522">
        <v>1.0934890029776809E-2</v>
      </c>
      <c r="AE6522">
        <v>76.330680106881303</v>
      </c>
      <c r="AF6522">
        <v>2.2965860366821259E-3</v>
      </c>
      <c r="AG6522">
        <v>6.3273013075944935E-4</v>
      </c>
      <c r="AH6522">
        <v>5.328358162641525E-2</v>
      </c>
      <c r="AI6522">
        <v>12.301278412342072</v>
      </c>
      <c r="AJ6522">
        <v>5.3495126015738697</v>
      </c>
      <c r="AK6522">
        <v>11.337425571084022</v>
      </c>
      <c r="AL6522">
        <v>5.7834013870699152</v>
      </c>
      <c r="AM6522">
        <v>32.493082559108736</v>
      </c>
      <c r="AN6522">
        <v>400.85053717100857</v>
      </c>
      <c r="AO6522">
        <v>6.6712593674659731E-2</v>
      </c>
      <c r="AP6522">
        <v>0.86548834776878369</v>
      </c>
    </row>
    <row r="6523" spans="1:42">
      <c r="A6523">
        <v>1307.3670302135536</v>
      </c>
      <c r="B6523">
        <v>1355.4843301655842</v>
      </c>
      <c r="C6523">
        <v>1338.223421792708</v>
      </c>
      <c r="D6523">
        <v>-48.117299952030635</v>
      </c>
      <c r="E6523">
        <v>17.260908372876202</v>
      </c>
      <c r="F6523">
        <v>-17.260908372876202</v>
      </c>
      <c r="G6523">
        <v>4.5245267637407771E-2</v>
      </c>
      <c r="H6523">
        <v>2495.8881479485349</v>
      </c>
      <c r="I6523">
        <v>2.8646234571933743E-2</v>
      </c>
      <c r="J6523">
        <v>5.6678009510040282E-2</v>
      </c>
      <c r="K6523">
        <v>1.5000713208138943</v>
      </c>
      <c r="L6523">
        <v>77.581311464309692</v>
      </c>
      <c r="M6523">
        <v>681.82753880623659</v>
      </c>
      <c r="N6523">
        <v>176.65232528457645</v>
      </c>
      <c r="O6523">
        <v>0.95818600058555603</v>
      </c>
      <c r="P6523">
        <v>3.5902292993333601E-3</v>
      </c>
      <c r="Q6523">
        <v>2.2055064784155948E-2</v>
      </c>
      <c r="R6523">
        <v>0.48642224311828614</v>
      </c>
      <c r="S6523">
        <v>505.62895643933024</v>
      </c>
      <c r="T6523">
        <v>34.691271185874939</v>
      </c>
      <c r="U6523">
        <v>0.37678582251071935</v>
      </c>
      <c r="V6523">
        <v>532.53250122070313</v>
      </c>
      <c r="W6523">
        <v>1</v>
      </c>
      <c r="X6523">
        <v>0.41568853020668028</v>
      </c>
      <c r="Y6523">
        <v>559.49541340294411</v>
      </c>
      <c r="Z6523">
        <v>1</v>
      </c>
      <c r="AA6523">
        <v>37.046649366464621</v>
      </c>
      <c r="AB6523">
        <v>161.93784918212893</v>
      </c>
      <c r="AC6523">
        <v>76.547001302242279</v>
      </c>
      <c r="AD6523">
        <v>1.1981468526726095E-2</v>
      </c>
      <c r="AE6523">
        <v>4.9461213756718472</v>
      </c>
      <c r="AF6523">
        <v>0.16779937863349911</v>
      </c>
      <c r="AG6523">
        <v>1.2671429603923832E-3</v>
      </c>
      <c r="AH6523">
        <v>1.3055328106880187E-2</v>
      </c>
      <c r="AI6523">
        <v>11.80689662694931</v>
      </c>
      <c r="AJ6523">
        <v>1.8521542679013927</v>
      </c>
      <c r="AK6523">
        <v>47.454006609320643</v>
      </c>
      <c r="AL6523">
        <v>6.2337206464828849</v>
      </c>
      <c r="AM6523">
        <v>72.835490810871121</v>
      </c>
      <c r="AN6523">
        <v>515.00413560427501</v>
      </c>
      <c r="AO6523">
        <v>7.4907848715782169E-2</v>
      </c>
      <c r="AP6523">
        <v>0.81966632413864138</v>
      </c>
    </row>
    <row r="6524" spans="1:42">
      <c r="A6524">
        <v>158.86703562388084</v>
      </c>
      <c r="B6524">
        <v>502.78366273908597</v>
      </c>
      <c r="C6524">
        <v>740.11255667994988</v>
      </c>
      <c r="D6524">
        <v>-581.24552105606904</v>
      </c>
      <c r="E6524">
        <v>-237.32889394086391</v>
      </c>
      <c r="F6524">
        <v>237.32889394086391</v>
      </c>
      <c r="G6524">
        <v>8.664947396037273E-2</v>
      </c>
      <c r="H6524">
        <v>987.68838291683403</v>
      </c>
      <c r="I6524">
        <v>5.1565952003002166E-2</v>
      </c>
      <c r="J6524">
        <v>6.3455414533615112E-2</v>
      </c>
      <c r="K6524">
        <v>1.6828315922796726</v>
      </c>
      <c r="L6524">
        <v>14.929986000061035</v>
      </c>
      <c r="M6524">
        <v>1398.8155751053323</v>
      </c>
      <c r="N6524">
        <v>28.911543845176698</v>
      </c>
      <c r="O6524">
        <v>0.53648605942726135</v>
      </c>
      <c r="P6524">
        <v>2.2178172111511227E-2</v>
      </c>
      <c r="Q6524">
        <v>2.1156856695810949E-2</v>
      </c>
      <c r="R6524">
        <v>0.44290993213653562</v>
      </c>
      <c r="S6524">
        <v>911.73320948294736</v>
      </c>
      <c r="T6524">
        <v>36.070775985717773</v>
      </c>
      <c r="U6524">
        <v>0.29927502810955048</v>
      </c>
      <c r="V6524">
        <v>505.34317493438721</v>
      </c>
      <c r="W6524">
        <v>1</v>
      </c>
      <c r="X6524">
        <v>0.34486059427261356</v>
      </c>
      <c r="Y6524">
        <v>654.61958886514253</v>
      </c>
      <c r="Z6524">
        <v>1</v>
      </c>
      <c r="AA6524">
        <v>37.44123958556176</v>
      </c>
      <c r="AB6524">
        <v>68.493231201171881</v>
      </c>
      <c r="AC6524">
        <v>119.8227122426033</v>
      </c>
      <c r="AD6524">
        <v>1.1025950439974792E-2</v>
      </c>
      <c r="AE6524">
        <v>21.454377019293517</v>
      </c>
      <c r="AF6524">
        <v>0.28069136381149284</v>
      </c>
      <c r="AG6524">
        <v>1.7943618020602447E-4</v>
      </c>
      <c r="AH6524">
        <v>3.2067451155185701E-2</v>
      </c>
      <c r="AI6524">
        <v>21.244865953922272</v>
      </c>
      <c r="AJ6524">
        <v>10.153782962686986</v>
      </c>
      <c r="AK6524">
        <v>29.086889975666999</v>
      </c>
      <c r="AL6524">
        <v>5.4524010619441778</v>
      </c>
      <c r="AM6524">
        <v>42.328807532787323</v>
      </c>
      <c r="AN6524">
        <v>543.20686435178868</v>
      </c>
      <c r="AO6524">
        <v>7.4603468060493477E-2</v>
      </c>
      <c r="AP6524">
        <v>0.85586292958259591</v>
      </c>
    </row>
    <row r="6525" spans="1:42">
      <c r="A6525">
        <v>634.43506827944964</v>
      </c>
      <c r="B6525">
        <v>534.85911527913368</v>
      </c>
      <c r="C6525">
        <v>1121.688995995645</v>
      </c>
      <c r="D6525">
        <v>-487.25392771619534</v>
      </c>
      <c r="E6525">
        <v>-586.8298807165113</v>
      </c>
      <c r="F6525">
        <v>487.25392771619534</v>
      </c>
      <c r="G6525">
        <v>1.5890575709109157E-2</v>
      </c>
      <c r="H6525">
        <v>3184.8682249837179</v>
      </c>
      <c r="I6525">
        <v>2.0948648750782013E-2</v>
      </c>
      <c r="J6525">
        <v>5.7789614677429199E-2</v>
      </c>
      <c r="K6525">
        <v>1.1826767530620097</v>
      </c>
      <c r="L6525">
        <v>63.304232358932495</v>
      </c>
      <c r="M6525">
        <v>373.21886239794014</v>
      </c>
      <c r="N6525">
        <v>79.191288502883921</v>
      </c>
      <c r="O6525">
        <v>0.9405045211315155</v>
      </c>
      <c r="P6525">
        <v>7.0841119024488653E-3</v>
      </c>
      <c r="Q6525">
        <v>6.900145901574028E-3</v>
      </c>
      <c r="R6525">
        <v>0.46784393310546873</v>
      </c>
      <c r="S6525">
        <v>569.33603500791401</v>
      </c>
      <c r="T6525">
        <v>39.664068818092346</v>
      </c>
      <c r="U6525">
        <v>0.4430580359697342</v>
      </c>
      <c r="V6525">
        <v>556.68721199035645</v>
      </c>
      <c r="W6525">
        <v>1</v>
      </c>
      <c r="X6525">
        <v>0.42623866915702824</v>
      </c>
      <c r="Y6525">
        <v>444.78830146843632</v>
      </c>
      <c r="Z6525">
        <v>1</v>
      </c>
      <c r="AA6525">
        <v>22.289964162416464</v>
      </c>
      <c r="AB6525">
        <v>160.6472865600586</v>
      </c>
      <c r="AC6525">
        <v>63.016192615032196</v>
      </c>
      <c r="AD6525">
        <v>8.9736384204310224E-3</v>
      </c>
      <c r="AE6525">
        <v>16.802581474527329</v>
      </c>
      <c r="AF6525">
        <v>4.7743552923202509E-2</v>
      </c>
      <c r="AG6525">
        <v>1.3257302839420097E-3</v>
      </c>
      <c r="AH6525">
        <v>2.9063849544525143E-2</v>
      </c>
      <c r="AI6525">
        <v>18.331441581249237</v>
      </c>
      <c r="AJ6525">
        <v>6.4510847889286902</v>
      </c>
      <c r="AK6525">
        <v>61.784613191485406</v>
      </c>
      <c r="AL6525">
        <v>2.9737861282770583</v>
      </c>
      <c r="AM6525">
        <v>70.055862009525299</v>
      </c>
      <c r="AN6525">
        <v>587.28338640853281</v>
      </c>
      <c r="AO6525">
        <v>7.0898801684379578E-2</v>
      </c>
      <c r="AP6525">
        <v>0.9002318353652955</v>
      </c>
    </row>
    <row r="6526" spans="1:42">
      <c r="A6526">
        <v>1054.7790977403677</v>
      </c>
      <c r="B6526">
        <v>934.87390455569016</v>
      </c>
      <c r="C6526">
        <v>1138.2669394678471</v>
      </c>
      <c r="D6526">
        <v>-83.487841727479463</v>
      </c>
      <c r="E6526">
        <v>-203.39303491215696</v>
      </c>
      <c r="F6526">
        <v>83.487841727479463</v>
      </c>
      <c r="G6526">
        <v>9.7709221188771109E-2</v>
      </c>
      <c r="H6526">
        <v>2551.3839553139105</v>
      </c>
      <c r="I6526">
        <v>3.4287343919277194E-2</v>
      </c>
      <c r="J6526">
        <v>0.1068080666065216</v>
      </c>
      <c r="K6526">
        <v>1.9751437912285326</v>
      </c>
      <c r="L6526">
        <v>19.01287317276001</v>
      </c>
      <c r="M6526">
        <v>48.459347734242691</v>
      </c>
      <c r="N6526">
        <v>201.47491080799105</v>
      </c>
      <c r="O6526">
        <v>0.54338362812995911</v>
      </c>
      <c r="P6526">
        <v>1.911575063069661E-2</v>
      </c>
      <c r="Q6526">
        <v>1.6723442872365313E-2</v>
      </c>
      <c r="R6526">
        <v>0.44107501506805419</v>
      </c>
      <c r="S6526">
        <v>1074.0135008167788</v>
      </c>
      <c r="T6526">
        <v>42.456966638565063</v>
      </c>
      <c r="U6526">
        <v>0.30251480519771579</v>
      </c>
      <c r="V6526">
        <v>472.66843318939209</v>
      </c>
      <c r="W6526">
        <v>1</v>
      </c>
      <c r="X6526">
        <v>0.40742323398590086</v>
      </c>
      <c r="Y6526">
        <v>450.77365911759921</v>
      </c>
      <c r="Z6526">
        <v>1</v>
      </c>
      <c r="AA6526">
        <v>11.382070986433032</v>
      </c>
      <c r="AB6526">
        <v>2.9253394775390626</v>
      </c>
      <c r="AC6526">
        <v>142.92992502450943</v>
      </c>
      <c r="AD6526">
        <v>8.5368930784046129E-3</v>
      </c>
      <c r="AE6526">
        <v>43.543351856848915</v>
      </c>
      <c r="AF6526">
        <v>0.26943606376647944</v>
      </c>
      <c r="AG6526">
        <v>2.7698236344924097E-4</v>
      </c>
      <c r="AH6526">
        <v>3.9798889577388766E-2</v>
      </c>
      <c r="AI6526">
        <v>17.088115513324738</v>
      </c>
      <c r="AJ6526">
        <v>11.571754916084872</v>
      </c>
      <c r="AK6526">
        <v>43.567558870911597</v>
      </c>
      <c r="AL6526">
        <v>5.9136105117113837</v>
      </c>
      <c r="AM6526">
        <v>97.175984990596774</v>
      </c>
      <c r="AN6526">
        <v>322.32999140092443</v>
      </c>
      <c r="AO6526">
        <v>3.2678233742713926E-2</v>
      </c>
      <c r="AP6526">
        <v>0.87366194224357618</v>
      </c>
    </row>
    <row r="6527" spans="1:42">
      <c r="A6527">
        <v>304.64836255657349</v>
      </c>
      <c r="B6527">
        <v>387.21804022988715</v>
      </c>
      <c r="C6527">
        <v>647.84133519881414</v>
      </c>
      <c r="D6527">
        <v>-343.19297264224065</v>
      </c>
      <c r="E6527">
        <v>-260.62329496892698</v>
      </c>
      <c r="F6527">
        <v>260.62329496892698</v>
      </c>
      <c r="G6527">
        <v>2.3638833829501594E-2</v>
      </c>
      <c r="H6527">
        <v>1547.9860473651859</v>
      </c>
      <c r="I6527">
        <v>2.9160811007022856E-2</v>
      </c>
      <c r="J6527">
        <v>3.6323895931243896E-2</v>
      </c>
      <c r="K6527">
        <v>2.1376426501691341</v>
      </c>
      <c r="L6527">
        <v>72.888046503067017</v>
      </c>
      <c r="M6527">
        <v>469.78745081575477</v>
      </c>
      <c r="N6527">
        <v>54.382291900634776</v>
      </c>
      <c r="O6527">
        <v>0.85037621855735779</v>
      </c>
      <c r="P6527">
        <v>1.9436937173207599E-2</v>
      </c>
      <c r="Q6527">
        <v>4.1095043235354949E-2</v>
      </c>
      <c r="R6527">
        <v>0.48887728691101073</v>
      </c>
      <c r="S6527">
        <v>1141.9468240704982</v>
      </c>
      <c r="T6527">
        <v>31.604048609733582</v>
      </c>
      <c r="U6527">
        <v>0.30570754587650301</v>
      </c>
      <c r="V6527">
        <v>556.54153823852539</v>
      </c>
      <c r="W6527">
        <v>1</v>
      </c>
      <c r="X6527">
        <v>0.44346899151802066</v>
      </c>
      <c r="Y6527">
        <v>406.69728304245706</v>
      </c>
      <c r="Z6527">
        <v>1</v>
      </c>
      <c r="AA6527">
        <v>10.57103278100014</v>
      </c>
      <c r="AB6527">
        <v>106.41480792236329</v>
      </c>
      <c r="AC6527">
        <v>96.328245103359222</v>
      </c>
      <c r="AD6527">
        <v>7.4309128981370192E-3</v>
      </c>
      <c r="AE6527">
        <v>44.950560775933212</v>
      </c>
      <c r="AF6527">
        <v>4.2209097146987909E-2</v>
      </c>
      <c r="AG6527">
        <v>5.4266744407434797E-4</v>
      </c>
      <c r="AH6527">
        <v>1.9232864069938658E-2</v>
      </c>
      <c r="AI6527">
        <v>28.010073602199554</v>
      </c>
      <c r="AJ6527">
        <v>13.11864038196501</v>
      </c>
      <c r="AK6527">
        <v>20.359824838042258</v>
      </c>
      <c r="AL6527">
        <v>5.9061768983637082</v>
      </c>
      <c r="AM6527">
        <v>49.32295790910721</v>
      </c>
      <c r="AN6527">
        <v>231.87354687357885</v>
      </c>
      <c r="AO6527">
        <v>8.8563331007957463E-2</v>
      </c>
      <c r="AP6527">
        <v>0.92345609140396134</v>
      </c>
    </row>
    <row r="6528" spans="1:42">
      <c r="A6528">
        <v>581.67036406438729</v>
      </c>
      <c r="B6528">
        <v>853.3761346721451</v>
      </c>
      <c r="C6528">
        <v>782.68664750194421</v>
      </c>
      <c r="D6528">
        <v>-271.70577060775781</v>
      </c>
      <c r="E6528">
        <v>70.689487170200891</v>
      </c>
      <c r="F6528">
        <v>-70.689487170200891</v>
      </c>
      <c r="G6528">
        <v>-9.9360614892624738E-4</v>
      </c>
      <c r="H6528">
        <v>1377.0717697739203</v>
      </c>
      <c r="I6528">
        <v>3.5677425563335419E-2</v>
      </c>
      <c r="J6528">
        <v>3.1899373769760132E-2</v>
      </c>
      <c r="K6528">
        <v>1.0604687774240971</v>
      </c>
      <c r="L6528">
        <v>42.643604278564453</v>
      </c>
      <c r="M6528">
        <v>879.55011374567005</v>
      </c>
      <c r="N6528">
        <v>73.822816729545607</v>
      </c>
      <c r="O6528">
        <v>0.79401174187660217</v>
      </c>
      <c r="P6528">
        <v>4.5175371170043934E-3</v>
      </c>
      <c r="Q6528">
        <v>3.825825346840752E-2</v>
      </c>
      <c r="R6528">
        <v>0.45127241611480712</v>
      </c>
      <c r="S6528">
        <v>752.51359565512075</v>
      </c>
      <c r="T6528">
        <v>35.661566257476807</v>
      </c>
      <c r="U6528">
        <v>0.34422935187816622</v>
      </c>
      <c r="V6528">
        <v>517.4816370010376</v>
      </c>
      <c r="W6528">
        <v>1</v>
      </c>
      <c r="X6528">
        <v>0.41597178220748904</v>
      </c>
      <c r="Y6528">
        <v>314.04531292312106</v>
      </c>
      <c r="Z6528">
        <v>1</v>
      </c>
      <c r="AA6528">
        <v>44.364339525365835</v>
      </c>
      <c r="AB6528">
        <v>96.201953613281262</v>
      </c>
      <c r="AC6528">
        <v>175.84310322999954</v>
      </c>
      <c r="AD6528">
        <v>1.3204129536946614E-2</v>
      </c>
      <c r="AE6528">
        <v>4.5505762090329274</v>
      </c>
      <c r="AF6528">
        <v>-2.0653274059295654E-2</v>
      </c>
      <c r="AG6528">
        <v>1.9245268664989002E-4</v>
      </c>
      <c r="AH6528">
        <v>1.1784873211383818E-2</v>
      </c>
      <c r="AI6528">
        <v>7.394808828830719</v>
      </c>
      <c r="AJ6528">
        <v>8.0339487709139537</v>
      </c>
      <c r="AK6528">
        <v>45.232930181622507</v>
      </c>
      <c r="AL6528">
        <v>6.0285129689400581</v>
      </c>
      <c r="AM6528">
        <v>86.874055850505826</v>
      </c>
      <c r="AN6528">
        <v>141.27894614470239</v>
      </c>
      <c r="AO6528">
        <v>9.1857178807258605E-2</v>
      </c>
      <c r="AP6528">
        <v>0.86081446290016184</v>
      </c>
    </row>
    <row r="6529" spans="1:42">
      <c r="A6529">
        <v>914.08324156873243</v>
      </c>
      <c r="B6529">
        <v>881.36621826448345</v>
      </c>
      <c r="C6529">
        <v>1519.2775830970927</v>
      </c>
      <c r="D6529">
        <v>-605.19434152836027</v>
      </c>
      <c r="E6529">
        <v>-637.91136483260925</v>
      </c>
      <c r="F6529">
        <v>605.19434152836027</v>
      </c>
      <c r="G6529">
        <v>1.2481312661082981E-2</v>
      </c>
      <c r="H6529">
        <v>3861.8518901665916</v>
      </c>
      <c r="I6529">
        <v>3.2532294094562528E-2</v>
      </c>
      <c r="J6529">
        <v>1.3042205810546876E-2</v>
      </c>
      <c r="K6529">
        <v>2.0140473141372199</v>
      </c>
      <c r="L6529">
        <v>63.475698232650757</v>
      </c>
      <c r="M6529">
        <v>538.97019522085179</v>
      </c>
      <c r="N6529">
        <v>123.71484202079775</v>
      </c>
      <c r="O6529">
        <v>0.79684039950370789</v>
      </c>
      <c r="P6529">
        <v>9.0433719952901191E-3</v>
      </c>
      <c r="Q6529">
        <v>3.4549533261193165E-2</v>
      </c>
      <c r="R6529">
        <v>0.49544759750366213</v>
      </c>
      <c r="S6529">
        <v>429.79071126223323</v>
      </c>
      <c r="T6529">
        <v>49.746134877204895</v>
      </c>
      <c r="U6529">
        <v>0.36496689617633821</v>
      </c>
      <c r="V6529">
        <v>482.01003074645996</v>
      </c>
      <c r="W6529">
        <v>1</v>
      </c>
      <c r="X6529">
        <v>0.36047581076622009</v>
      </c>
      <c r="Y6529">
        <v>423.8730827203982</v>
      </c>
      <c r="Z6529">
        <v>1</v>
      </c>
      <c r="AA6529">
        <v>35.555900251512533</v>
      </c>
      <c r="AB6529">
        <v>54.302632019042974</v>
      </c>
      <c r="AC6529">
        <v>197.81341999769211</v>
      </c>
      <c r="AD6529">
        <v>1.3463902269673145E-2</v>
      </c>
      <c r="AE6529">
        <v>2.6321571124451917</v>
      </c>
      <c r="AF6529">
        <v>3.4555996656417842E-2</v>
      </c>
      <c r="AG6529">
        <v>4.5383045612826717E-4</v>
      </c>
      <c r="AH6529">
        <v>1.0152502298355102E-2</v>
      </c>
      <c r="AI6529">
        <v>21.612140834331512</v>
      </c>
      <c r="AJ6529">
        <v>15.58998967037032</v>
      </c>
      <c r="AK6529">
        <v>61.441044747233391</v>
      </c>
      <c r="AL6529">
        <v>5.781189427485085</v>
      </c>
      <c r="AM6529">
        <v>94.158934271335596</v>
      </c>
      <c r="AN6529">
        <v>551.57567625952333</v>
      </c>
      <c r="AO6529">
        <v>9.7418404459953312E-2</v>
      </c>
      <c r="AP6529">
        <v>0.88756016159057627</v>
      </c>
    </row>
    <row r="6530" spans="1:42">
      <c r="A6530">
        <v>1280.6498500101168</v>
      </c>
      <c r="B6530">
        <v>1028.5531197867717</v>
      </c>
      <c r="C6530">
        <v>952.75350547066671</v>
      </c>
      <c r="D6530">
        <v>252.09673022334505</v>
      </c>
      <c r="E6530">
        <v>-252.09673022334505</v>
      </c>
      <c r="F6530">
        <v>-327.89634453945007</v>
      </c>
      <c r="G6530">
        <v>1.5733618970120416E-2</v>
      </c>
      <c r="H6530">
        <v>1582.8098101865121</v>
      </c>
      <c r="I6530">
        <v>3.8083914220333095E-2</v>
      </c>
      <c r="J6530">
        <v>0.10259713387489319</v>
      </c>
      <c r="K6530">
        <v>1.9508120501339434</v>
      </c>
      <c r="L6530">
        <v>17.843053340911865</v>
      </c>
      <c r="M6530">
        <v>6.9728670167314268</v>
      </c>
      <c r="N6530">
        <v>185.93480799655916</v>
      </c>
      <c r="O6530">
        <v>0.99238041043281555</v>
      </c>
      <c r="P6530">
        <v>1.58001168568929E-2</v>
      </c>
      <c r="Q6530">
        <v>2.9095110098520911E-2</v>
      </c>
      <c r="R6530">
        <v>0.46401727199554443</v>
      </c>
      <c r="S6530">
        <v>1064.9247628834246</v>
      </c>
      <c r="T6530">
        <v>38.525456190109253</v>
      </c>
      <c r="U6530">
        <v>0.3940896886587143</v>
      </c>
      <c r="V6530">
        <v>609.32624340057373</v>
      </c>
      <c r="W6530">
        <v>1</v>
      </c>
      <c r="X6530">
        <v>0.41376368522644047</v>
      </c>
      <c r="Y6530">
        <v>579.19630222486444</v>
      </c>
      <c r="Z6530">
        <v>1</v>
      </c>
      <c r="AA6530">
        <v>0.83880921603202829</v>
      </c>
      <c r="AB6530">
        <v>148.27904235839844</v>
      </c>
      <c r="AC6530">
        <v>40.026785433292389</v>
      </c>
      <c r="AD6530">
        <v>2.7795628604725892E-3</v>
      </c>
      <c r="AE6530">
        <v>1.8849596260929122</v>
      </c>
      <c r="AF6530">
        <v>6.4803843498229971E-2</v>
      </c>
      <c r="AG6530">
        <v>7.6512320471918793E-4</v>
      </c>
      <c r="AH6530">
        <v>3.6182671344280243E-2</v>
      </c>
      <c r="AI6530">
        <v>8.3468917012214661</v>
      </c>
      <c r="AJ6530">
        <v>13.901254706793393</v>
      </c>
      <c r="AK6530">
        <v>30.974929566979409</v>
      </c>
      <c r="AL6530">
        <v>3.0044782511903545</v>
      </c>
      <c r="AM6530">
        <v>71.627109467983246</v>
      </c>
      <c r="AN6530">
        <v>575.05558839470359</v>
      </c>
      <c r="AO6530">
        <v>3.6902388215065002E-2</v>
      </c>
      <c r="AP6530">
        <v>0.88704449057579049</v>
      </c>
    </row>
    <row r="6531" spans="1:42">
      <c r="A6531">
        <v>130.30957191017038</v>
      </c>
      <c r="B6531">
        <v>-108.2342599124612</v>
      </c>
      <c r="C6531">
        <v>424.44354568921261</v>
      </c>
      <c r="D6531">
        <v>-294.13397377904221</v>
      </c>
      <c r="E6531">
        <v>-532.67780560167375</v>
      </c>
      <c r="F6531">
        <v>294.13397377904221</v>
      </c>
      <c r="G6531">
        <v>4.39499693258871E-2</v>
      </c>
      <c r="H6531">
        <v>1671.3456314787954</v>
      </c>
      <c r="I6531">
        <v>4.410661607980728E-2</v>
      </c>
      <c r="J6531">
        <v>8.7895349979400628E-2</v>
      </c>
      <c r="K6531">
        <v>1.6636472696244715</v>
      </c>
      <c r="L6531">
        <v>42.864428758621216</v>
      </c>
      <c r="M6531">
        <v>46.493456712056236</v>
      </c>
      <c r="N6531">
        <v>30.285943843841558</v>
      </c>
      <c r="O6531">
        <v>0.6198934018611908</v>
      </c>
      <c r="P6531">
        <v>5.8783783912658679E-3</v>
      </c>
      <c r="Q6531">
        <v>4.5913843843672003E-2</v>
      </c>
      <c r="R6531">
        <v>0.49687859535217282</v>
      </c>
      <c r="S6531">
        <v>436.18743908127499</v>
      </c>
      <c r="T6531">
        <v>27.197322249412537</v>
      </c>
      <c r="U6531">
        <v>0.29607839643955236</v>
      </c>
      <c r="V6531">
        <v>641.79630279541016</v>
      </c>
      <c r="W6531">
        <v>1</v>
      </c>
      <c r="X6531">
        <v>0.43509176850318909</v>
      </c>
      <c r="Y6531">
        <v>292.10412845842012</v>
      </c>
      <c r="Z6531">
        <v>1</v>
      </c>
      <c r="AA6531">
        <v>33.461951447000509</v>
      </c>
      <c r="AB6531">
        <v>21.814477600097657</v>
      </c>
      <c r="AC6531">
        <v>151.0822519659996</v>
      </c>
      <c r="AD6531">
        <v>6.8611014602530714E-3</v>
      </c>
      <c r="AE6531">
        <v>33.182105895236099</v>
      </c>
      <c r="AF6531">
        <v>0.13147431492805478</v>
      </c>
      <c r="AG6531">
        <v>1.1858662688056785E-3</v>
      </c>
      <c r="AH6531">
        <v>3.3853031563758851E-2</v>
      </c>
      <c r="AI6531">
        <v>23.095467984676361</v>
      </c>
      <c r="AJ6531">
        <v>4.5881888753019568</v>
      </c>
      <c r="AK6531">
        <v>43.739275726675984</v>
      </c>
      <c r="AL6531">
        <v>5.5082319845352705</v>
      </c>
      <c r="AM6531">
        <v>104.74278279542924</v>
      </c>
      <c r="AN6531">
        <v>574.99439228235883</v>
      </c>
      <c r="AO6531">
        <v>9.6307161688804627E-2</v>
      </c>
      <c r="AP6531">
        <v>0.89366941213607798</v>
      </c>
    </row>
    <row r="6532" spans="1:42">
      <c r="A6532">
        <v>440.77819099779583</v>
      </c>
      <c r="B6532">
        <v>138.54395820315619</v>
      </c>
      <c r="C6532">
        <v>416.8008024104131</v>
      </c>
      <c r="D6532">
        <v>23.977388587382734</v>
      </c>
      <c r="E6532">
        <v>-302.23423279463964</v>
      </c>
      <c r="F6532">
        <v>-23.977388587382734</v>
      </c>
      <c r="G6532">
        <v>8.0723563593729133E-2</v>
      </c>
      <c r="H6532">
        <v>977.55131382002776</v>
      </c>
      <c r="I6532">
        <v>4.1125034987926481E-2</v>
      </c>
      <c r="J6532">
        <v>3.6724222898483275E-2</v>
      </c>
      <c r="K6532">
        <v>1.2199456125319004</v>
      </c>
      <c r="L6532">
        <v>61.270766258239746</v>
      </c>
      <c r="M6532">
        <v>41.320971764669224</v>
      </c>
      <c r="N6532">
        <v>93.088916933250431</v>
      </c>
      <c r="O6532">
        <v>0.73361292481422424</v>
      </c>
      <c r="P6532">
        <v>1.1547175831264918E-2</v>
      </c>
      <c r="Q6532">
        <v>2.8676341321733259E-2</v>
      </c>
      <c r="R6532">
        <v>0.45541065692901611</v>
      </c>
      <c r="S6532">
        <v>858.80667899724835</v>
      </c>
      <c r="T6532">
        <v>46.863150596618652</v>
      </c>
      <c r="U6532">
        <v>0.29310472667217258</v>
      </c>
      <c r="V6532">
        <v>571.84727191925049</v>
      </c>
      <c r="W6532">
        <v>1</v>
      </c>
      <c r="X6532">
        <v>0.34793334245681762</v>
      </c>
      <c r="Y6532">
        <v>615.9499946887006</v>
      </c>
      <c r="Z6532">
        <v>1</v>
      </c>
      <c r="AA6532">
        <v>11.352762665853502</v>
      </c>
      <c r="AB6532">
        <v>169.88607446289063</v>
      </c>
      <c r="AC6532">
        <v>151.84297114610672</v>
      </c>
      <c r="AD6532">
        <v>7.0049465212047605E-3</v>
      </c>
      <c r="AE6532">
        <v>36.849746333089833</v>
      </c>
      <c r="AF6532">
        <v>0.26140861272811888</v>
      </c>
      <c r="AG6532">
        <v>5.8083922809769035E-4</v>
      </c>
      <c r="AH6532">
        <v>1.7998283731937407E-2</v>
      </c>
      <c r="AI6532">
        <v>15.447598993778229</v>
      </c>
      <c r="AJ6532">
        <v>1.9931838376707673</v>
      </c>
      <c r="AK6532">
        <v>32.575629170536992</v>
      </c>
      <c r="AL6532">
        <v>6.0596751020851327</v>
      </c>
      <c r="AM6532">
        <v>23.125758635997773</v>
      </c>
      <c r="AN6532">
        <v>710.66705896741087</v>
      </c>
      <c r="AO6532">
        <v>4.3261493802070616E-2</v>
      </c>
      <c r="AP6532">
        <v>0.90096469616889963</v>
      </c>
    </row>
    <row r="6533" spans="1:42">
      <c r="A6533">
        <v>251.84816139500109</v>
      </c>
      <c r="B6533">
        <v>185.30953995314397</v>
      </c>
      <c r="C6533">
        <v>690.21328270016147</v>
      </c>
      <c r="D6533">
        <v>-438.36512130516041</v>
      </c>
      <c r="E6533">
        <v>-504.90374274701753</v>
      </c>
      <c r="F6533">
        <v>438.36512130516041</v>
      </c>
      <c r="G6533">
        <v>4.3115185080645796E-2</v>
      </c>
      <c r="H6533">
        <v>2382.084165416471</v>
      </c>
      <c r="I6533">
        <v>3.5486865341663357E-2</v>
      </c>
      <c r="J6533">
        <v>1.7679837226867674E-2</v>
      </c>
      <c r="K6533">
        <v>1.603760076445341</v>
      </c>
      <c r="L6533">
        <v>79.349526166915894</v>
      </c>
      <c r="M6533">
        <v>1.047292667725136</v>
      </c>
      <c r="N6533">
        <v>37.236375787734993</v>
      </c>
      <c r="O6533">
        <v>0.99205109477043152</v>
      </c>
      <c r="P6533">
        <v>1.6476380189259843E-2</v>
      </c>
      <c r="Q6533">
        <v>3.8925876458485914E-2</v>
      </c>
      <c r="R6533">
        <v>0.38776744842529298</v>
      </c>
      <c r="S6533">
        <v>471.03757992056853</v>
      </c>
      <c r="T6533">
        <v>31.952300667762756</v>
      </c>
      <c r="U6533">
        <v>0.42257537186145783</v>
      </c>
      <c r="V6533">
        <v>456.51803016662598</v>
      </c>
      <c r="W6533">
        <v>1</v>
      </c>
      <c r="X6533">
        <v>0.42129208445549016</v>
      </c>
      <c r="Y6533">
        <v>599.58213364935227</v>
      </c>
      <c r="Z6533">
        <v>1</v>
      </c>
      <c r="AA6533">
        <v>42.790658584260946</v>
      </c>
      <c r="AB6533">
        <v>13.591563415527345</v>
      </c>
      <c r="AC6533">
        <v>128.19742411375046</v>
      </c>
      <c r="AD6533">
        <v>1.3097437019022103E-2</v>
      </c>
      <c r="AE6533">
        <v>7.9870701679380698</v>
      </c>
      <c r="AF6533">
        <v>0.13189044356346127</v>
      </c>
      <c r="AG6533">
        <v>1.2210986260406313E-3</v>
      </c>
      <c r="AH6533">
        <v>3.8890793418884274E-2</v>
      </c>
      <c r="AI6533">
        <v>10.93448132276535</v>
      </c>
      <c r="AJ6533">
        <v>11.379005000505618</v>
      </c>
      <c r="AK6533">
        <v>53.640588943362232</v>
      </c>
      <c r="AL6533">
        <v>3.5768522463148464</v>
      </c>
      <c r="AM6533">
        <v>37.407206118106842</v>
      </c>
      <c r="AN6533">
        <v>146.91864170219571</v>
      </c>
      <c r="AO6533">
        <v>6.0992664217948911E-2</v>
      </c>
      <c r="AP6533">
        <v>0.91165725612640391</v>
      </c>
    </row>
    <row r="6534" spans="1:42">
      <c r="A6534">
        <v>777.17979183066382</v>
      </c>
      <c r="B6534">
        <v>611.74728751836665</v>
      </c>
      <c r="C6534">
        <v>487.0719601021346</v>
      </c>
      <c r="D6534">
        <v>165.43250431229717</v>
      </c>
      <c r="E6534">
        <v>-165.43250431229717</v>
      </c>
      <c r="F6534">
        <v>-290.10783172852922</v>
      </c>
      <c r="G6534">
        <v>6.1173010596708821E-2</v>
      </c>
      <c r="H6534">
        <v>817.03515825146872</v>
      </c>
      <c r="I6534">
        <v>5.9580145776271819E-2</v>
      </c>
      <c r="J6534">
        <v>8.0964844942092898E-2</v>
      </c>
      <c r="K6534">
        <v>1.2835532841980457</v>
      </c>
      <c r="L6534">
        <v>72.818710803985596</v>
      </c>
      <c r="M6534">
        <v>4.864515956841009</v>
      </c>
      <c r="N6534">
        <v>123.59133680133822</v>
      </c>
      <c r="O6534">
        <v>0.91800835728645325</v>
      </c>
      <c r="P6534">
        <v>1.4331118265787758E-3</v>
      </c>
      <c r="Q6534">
        <v>5.4555604192945686E-3</v>
      </c>
      <c r="R6534">
        <v>0.46401458263397216</v>
      </c>
      <c r="S6534">
        <v>1078.8402140539567</v>
      </c>
      <c r="T6534">
        <v>48.603421449661255</v>
      </c>
      <c r="U6534">
        <v>0.3831525176763535</v>
      </c>
      <c r="V6534">
        <v>460.91630458831787</v>
      </c>
      <c r="W6534">
        <v>1</v>
      </c>
      <c r="X6534">
        <v>0.41214835643768311</v>
      </c>
      <c r="Y6534">
        <v>484.97924125491136</v>
      </c>
      <c r="Z6534">
        <v>1</v>
      </c>
      <c r="AA6534">
        <v>47.032408576002126</v>
      </c>
      <c r="AB6534">
        <v>77.942018676757812</v>
      </c>
      <c r="AC6534">
        <v>158.09799581766129</v>
      </c>
      <c r="AD6534">
        <v>3.5520553588867187E-3</v>
      </c>
      <c r="AE6534">
        <v>2.8377395386448949</v>
      </c>
      <c r="AF6534">
        <v>0.21613918304443355</v>
      </c>
      <c r="AG6534">
        <v>6.9527027974892379E-4</v>
      </c>
      <c r="AH6534">
        <v>1.6959878098964688E-2</v>
      </c>
      <c r="AI6534">
        <v>5.4745796322822571</v>
      </c>
      <c r="AJ6534">
        <v>15.180995069896033</v>
      </c>
      <c r="AK6534">
        <v>35.276466370224952</v>
      </c>
      <c r="AL6534">
        <v>5.0621802478284179</v>
      </c>
      <c r="AM6534">
        <v>30.819014585018159</v>
      </c>
      <c r="AN6534">
        <v>387.46107576264029</v>
      </c>
      <c r="AO6534">
        <v>4.9411424279212954E-2</v>
      </c>
      <c r="AP6534">
        <v>0.86467017245292677</v>
      </c>
    </row>
    <row r="6535" spans="1:42">
      <c r="A6535">
        <v>896.82020892251069</v>
      </c>
      <c r="B6535">
        <v>1275.880609102446</v>
      </c>
      <c r="C6535">
        <v>1124.0809589050446</v>
      </c>
      <c r="D6535">
        <v>-379.0604001799353</v>
      </c>
      <c r="E6535">
        <v>151.79965019740143</v>
      </c>
      <c r="F6535">
        <v>-151.79965019740143</v>
      </c>
      <c r="G6535">
        <v>3.9926526034316318E-2</v>
      </c>
      <c r="H6535">
        <v>1030.0344726509629</v>
      </c>
      <c r="I6535">
        <v>5.2851325571537017E-2</v>
      </c>
      <c r="J6535">
        <v>9.2194129467010499E-2</v>
      </c>
      <c r="K6535">
        <v>1.0921721420705319</v>
      </c>
      <c r="L6535">
        <v>49.06807541847229</v>
      </c>
      <c r="M6535">
        <v>1809.4698845815694</v>
      </c>
      <c r="N6535">
        <v>88.368964707946787</v>
      </c>
      <c r="O6535">
        <v>0.64491137862205505</v>
      </c>
      <c r="P6535">
        <v>1.546598524517483E-2</v>
      </c>
      <c r="Q6535">
        <v>2.7425095081329343E-2</v>
      </c>
      <c r="R6535">
        <v>0.39985976219177244</v>
      </c>
      <c r="S6535">
        <v>335.5576445926248</v>
      </c>
      <c r="T6535">
        <v>39.159080386161804</v>
      </c>
      <c r="U6535">
        <v>0.41206341326236728</v>
      </c>
      <c r="V6535">
        <v>461.83195114135742</v>
      </c>
      <c r="W6535">
        <v>1</v>
      </c>
      <c r="X6535">
        <v>0.44310080647468569</v>
      </c>
      <c r="Y6535">
        <v>455.64601000633479</v>
      </c>
      <c r="Z6535">
        <v>1</v>
      </c>
      <c r="AA6535">
        <v>12.489408723840716</v>
      </c>
      <c r="AB6535">
        <v>90.012608215332037</v>
      </c>
      <c r="AC6535">
        <v>134.59564298391342</v>
      </c>
      <c r="AD6535">
        <v>1.4659053443843485E-2</v>
      </c>
      <c r="AE6535">
        <v>23.657376122661475</v>
      </c>
      <c r="AF6535">
        <v>6.8373352289199815E-2</v>
      </c>
      <c r="AG6535">
        <v>2.4002991894570648E-4</v>
      </c>
      <c r="AH6535">
        <v>5.6009141135215761E-2</v>
      </c>
      <c r="AI6535">
        <v>10.69833368062973</v>
      </c>
      <c r="AJ6535">
        <v>7.0020645586273247</v>
      </c>
      <c r="AK6535">
        <v>49.069092673659327</v>
      </c>
      <c r="AL6535">
        <v>3.9869827444326882</v>
      </c>
      <c r="AM6535">
        <v>77.685492813587189</v>
      </c>
      <c r="AN6535">
        <v>775.70240816639921</v>
      </c>
      <c r="AO6535">
        <v>6.7251645445823668E-2</v>
      </c>
      <c r="AP6535">
        <v>0.81148890352249148</v>
      </c>
    </row>
    <row r="6536" spans="1:42">
      <c r="A6536">
        <v>1026.4371787704795</v>
      </c>
      <c r="B6536">
        <v>846.55024913291129</v>
      </c>
      <c r="C6536">
        <v>876.52587674930191</v>
      </c>
      <c r="D6536">
        <v>149.91130202117756</v>
      </c>
      <c r="E6536">
        <v>-179.88692963756819</v>
      </c>
      <c r="F6536">
        <v>-149.91130202117756</v>
      </c>
      <c r="G6536">
        <v>3.341534284594079E-2</v>
      </c>
      <c r="H6536">
        <v>1844.0554048640354</v>
      </c>
      <c r="I6536">
        <v>4.2530362308025357E-2</v>
      </c>
      <c r="J6536">
        <v>9.827078223228454E-2</v>
      </c>
      <c r="K6536">
        <v>2.0734010136187075</v>
      </c>
      <c r="L6536">
        <v>51.705026626586914</v>
      </c>
      <c r="M6536">
        <v>2.7116457129069675</v>
      </c>
      <c r="N6536">
        <v>188.43369680004122</v>
      </c>
      <c r="O6536">
        <v>0.79010406136512756</v>
      </c>
      <c r="P6536">
        <v>1.7146645545959471E-2</v>
      </c>
      <c r="Q6536">
        <v>3.1355998728010384E-2</v>
      </c>
      <c r="R6536">
        <v>0.45772699832916258</v>
      </c>
      <c r="S6536">
        <v>748.9548685971572</v>
      </c>
      <c r="T6536">
        <v>49.179923534393311</v>
      </c>
      <c r="U6536">
        <v>0.30901150405406952</v>
      </c>
      <c r="V6536">
        <v>592.75648593902588</v>
      </c>
      <c r="W6536">
        <v>1</v>
      </c>
      <c r="X6536">
        <v>0.41176578283309939</v>
      </c>
      <c r="Y6536">
        <v>604.09063999140471</v>
      </c>
      <c r="Z6536">
        <v>1</v>
      </c>
      <c r="AA6536">
        <v>11.949409241399767</v>
      </c>
      <c r="AB6536">
        <v>137.33934375000001</v>
      </c>
      <c r="AC6536">
        <v>65.339405834674835</v>
      </c>
      <c r="AD6536">
        <v>8.8346513927492314E-3</v>
      </c>
      <c r="AE6536">
        <v>72.173547548442585</v>
      </c>
      <c r="AF6536">
        <v>7.0006906986236558E-2</v>
      </c>
      <c r="AG6536">
        <v>1.243770819211218E-4</v>
      </c>
      <c r="AH6536">
        <v>1.3662276387214659E-3</v>
      </c>
      <c r="AI6536">
        <v>19.683021605014801</v>
      </c>
      <c r="AJ6536">
        <v>1.7040737112070552</v>
      </c>
      <c r="AK6536">
        <v>37.624962528347972</v>
      </c>
      <c r="AL6536">
        <v>7.3874475910136717</v>
      </c>
      <c r="AM6536">
        <v>87.336161983013156</v>
      </c>
      <c r="AN6536">
        <v>394.46116709687476</v>
      </c>
      <c r="AO6536">
        <v>8.4702155232429507E-2</v>
      </c>
      <c r="AP6536">
        <v>0.9178321840763094</v>
      </c>
    </row>
    <row r="6537" spans="1:42">
      <c r="A6537">
        <v>960.15901324813115</v>
      </c>
      <c r="B6537">
        <v>695.01018806915135</v>
      </c>
      <c r="C6537">
        <v>758.61650261478337</v>
      </c>
      <c r="D6537">
        <v>201.54251063334777</v>
      </c>
      <c r="E6537">
        <v>-265.14882517897979</v>
      </c>
      <c r="F6537">
        <v>-201.54251063334777</v>
      </c>
      <c r="G6537">
        <v>4.3217529870470353E-2</v>
      </c>
      <c r="H6537">
        <v>1304.9893440655128</v>
      </c>
      <c r="I6537">
        <v>2.9219100773334502E-2</v>
      </c>
      <c r="J6537">
        <v>2.2894891738891601E-2</v>
      </c>
      <c r="K6537">
        <v>2.1358715341269967</v>
      </c>
      <c r="L6537">
        <v>30.842708349227905</v>
      </c>
      <c r="M6537">
        <v>139.27833930829155</v>
      </c>
      <c r="N6537">
        <v>138.6368608974457</v>
      </c>
      <c r="O6537">
        <v>0.7207166850566864</v>
      </c>
      <c r="P6537">
        <v>1.3660263220469154E-2</v>
      </c>
      <c r="Q6537">
        <v>4.3699748410118942E-2</v>
      </c>
      <c r="R6537">
        <v>0.38392457962036131</v>
      </c>
      <c r="S6537">
        <v>1141.9798360004552</v>
      </c>
      <c r="T6537">
        <v>34.63461697101593</v>
      </c>
      <c r="U6537">
        <v>0.39450162708759307</v>
      </c>
      <c r="V6537">
        <v>561.55886650085449</v>
      </c>
      <c r="W6537">
        <v>1</v>
      </c>
      <c r="X6537">
        <v>0.38099706053733828</v>
      </c>
      <c r="Y6537">
        <v>351.12454787938475</v>
      </c>
      <c r="Z6537">
        <v>1</v>
      </c>
      <c r="AA6537">
        <v>26.946891270036705</v>
      </c>
      <c r="AB6537">
        <v>128.46583074951172</v>
      </c>
      <c r="AC6537">
        <v>197.75951355695724</v>
      </c>
      <c r="AD6537">
        <v>2.5390396770249065E-3</v>
      </c>
      <c r="AE6537">
        <v>1.0290190056373401</v>
      </c>
      <c r="AF6537">
        <v>0.17104083895683286</v>
      </c>
      <c r="AG6537">
        <v>9.3797770773264364E-4</v>
      </c>
      <c r="AH6537">
        <v>1.937437720298767E-2</v>
      </c>
      <c r="AI6537">
        <v>18.879029452800751</v>
      </c>
      <c r="AJ6537">
        <v>3.5551465393960306</v>
      </c>
      <c r="AK6537">
        <v>21.36740105330944</v>
      </c>
      <c r="AL6537">
        <v>2.4296372461097837</v>
      </c>
      <c r="AM6537">
        <v>38.108392393589021</v>
      </c>
      <c r="AN6537">
        <v>723.09978868017765</v>
      </c>
      <c r="AO6537">
        <v>4.3468260645866397E-2</v>
      </c>
      <c r="AP6537">
        <v>0.89606511116027843</v>
      </c>
    </row>
    <row r="6538" spans="1:42">
      <c r="A6538">
        <v>965.519877626484</v>
      </c>
      <c r="B6538">
        <v>700.05445083153631</v>
      </c>
      <c r="C6538">
        <v>371.86825868660424</v>
      </c>
      <c r="D6538">
        <v>265.46542679494769</v>
      </c>
      <c r="E6538">
        <v>-265.46542679494769</v>
      </c>
      <c r="F6538">
        <v>-593.65161893987977</v>
      </c>
      <c r="G6538">
        <v>3.321519931106235E-2</v>
      </c>
      <c r="H6538">
        <v>19.72569482849325</v>
      </c>
      <c r="I6538">
        <v>2.8749183118343354E-2</v>
      </c>
      <c r="J6538">
        <v>5.976764512062073E-2</v>
      </c>
      <c r="K6538">
        <v>1.1280321906864643</v>
      </c>
      <c r="L6538">
        <v>10.067775249481201</v>
      </c>
      <c r="M6538">
        <v>10.554945533353822</v>
      </c>
      <c r="N6538">
        <v>135.17873706607821</v>
      </c>
      <c r="O6538">
        <v>0.60273817181587219</v>
      </c>
      <c r="P6538">
        <v>1.8536653942532007E-2</v>
      </c>
      <c r="Q6538">
        <v>4.4006616751352937E-2</v>
      </c>
      <c r="R6538">
        <v>0.47065679073333744</v>
      </c>
      <c r="S6538">
        <v>909.57513145315556</v>
      </c>
      <c r="T6538">
        <v>28.171819448471069</v>
      </c>
      <c r="U6538">
        <v>0.41289176881313328</v>
      </c>
      <c r="V6538">
        <v>622.06752300262451</v>
      </c>
      <c r="W6538">
        <v>1</v>
      </c>
      <c r="X6538">
        <v>0.36148838043212894</v>
      </c>
      <c r="Y6538">
        <v>681.32326174222669</v>
      </c>
      <c r="Z6538">
        <v>1</v>
      </c>
      <c r="AA6538">
        <v>50.219848050718312</v>
      </c>
      <c r="AB6538">
        <v>41.70401843261719</v>
      </c>
      <c r="AC6538">
        <v>187.90283352136612</v>
      </c>
      <c r="AD6538">
        <v>8.1366889497153788E-3</v>
      </c>
      <c r="AE6538">
        <v>2.3137482636359028</v>
      </c>
      <c r="AF6538">
        <v>0.13321259021759033</v>
      </c>
      <c r="AG6538">
        <v>1.251576733158034E-3</v>
      </c>
      <c r="AH6538">
        <v>3.6210148513317109E-2</v>
      </c>
      <c r="AI6538">
        <v>28.258776962757111</v>
      </c>
      <c r="AJ6538">
        <v>0.98666233602136699</v>
      </c>
      <c r="AK6538">
        <v>1.4389417415857315</v>
      </c>
      <c r="AL6538">
        <v>1.0574499166787232</v>
      </c>
      <c r="AM6538">
        <v>73.258633935451513</v>
      </c>
      <c r="AN6538">
        <v>624.70184229149913</v>
      </c>
      <c r="AO6538">
        <v>7.0700459122657766E-2</v>
      </c>
      <c r="AP6538">
        <v>0.8632919175624848</v>
      </c>
    </row>
    <row r="6539" spans="1:42">
      <c r="A6539">
        <v>1226.6856554818355</v>
      </c>
      <c r="B6539">
        <v>985.38682481267494</v>
      </c>
      <c r="C6539">
        <v>698.37741543442405</v>
      </c>
      <c r="D6539">
        <v>241.29883066916057</v>
      </c>
      <c r="E6539">
        <v>-241.29883066916057</v>
      </c>
      <c r="F6539">
        <v>-528.30824004741146</v>
      </c>
      <c r="G6539">
        <v>6.5895799930797389E-2</v>
      </c>
      <c r="H6539">
        <v>876.26090589808314</v>
      </c>
      <c r="I6539">
        <v>5.7965740263462066E-2</v>
      </c>
      <c r="J6539">
        <v>8.4053242206573481E-2</v>
      </c>
      <c r="K6539">
        <v>1.0201057928979398</v>
      </c>
      <c r="L6539">
        <v>18.525353670120239</v>
      </c>
      <c r="M6539">
        <v>92.864368016473833</v>
      </c>
      <c r="N6539">
        <v>157.06821308670047</v>
      </c>
      <c r="O6539">
        <v>0.74891647696495056</v>
      </c>
      <c r="P6539">
        <v>1.4258134471045597E-2</v>
      </c>
      <c r="Q6539">
        <v>2.4389647642771399E-2</v>
      </c>
      <c r="R6539">
        <v>0.44162938117980954</v>
      </c>
      <c r="S6539">
        <v>328.165022712709</v>
      </c>
      <c r="T6539">
        <v>49.630436301231384</v>
      </c>
      <c r="U6539">
        <v>0.4229838854074478</v>
      </c>
      <c r="V6539">
        <v>530.80863952636719</v>
      </c>
      <c r="W6539">
        <v>1</v>
      </c>
      <c r="X6539">
        <v>0.32082130074501042</v>
      </c>
      <c r="Y6539">
        <v>515.43936188592716</v>
      </c>
      <c r="Z6539">
        <v>1</v>
      </c>
      <c r="AA6539">
        <v>38.367005470895769</v>
      </c>
      <c r="AB6539">
        <v>155.37294976806641</v>
      </c>
      <c r="AC6539">
        <v>74.639414250850677</v>
      </c>
      <c r="AD6539">
        <v>3.8015316694210736E-3</v>
      </c>
      <c r="AE6539">
        <v>1.1704916386889914</v>
      </c>
      <c r="AF6539">
        <v>0.25396577954292299</v>
      </c>
      <c r="AG6539">
        <v>2.4110283336671958E-4</v>
      </c>
      <c r="AH6539">
        <v>2.2086690831184384E-2</v>
      </c>
      <c r="AI6539">
        <v>7.9695495963096619</v>
      </c>
      <c r="AJ6539">
        <v>11.15480091932719</v>
      </c>
      <c r="AK6539">
        <v>47.29460282742977</v>
      </c>
      <c r="AL6539">
        <v>5.894397931017088</v>
      </c>
      <c r="AM6539">
        <v>107.15099030733109</v>
      </c>
      <c r="AN6539">
        <v>680.55494066540587</v>
      </c>
      <c r="AO6539">
        <v>8.8727836966514595E-2</v>
      </c>
      <c r="AP6539">
        <v>0.81156593275070199</v>
      </c>
    </row>
    <row r="6540" spans="1:42">
      <c r="A6540">
        <v>679.00003773294293</v>
      </c>
      <c r="B6540">
        <v>402.07062886576256</v>
      </c>
      <c r="C6540">
        <v>350.05339179795061</v>
      </c>
      <c r="D6540">
        <v>276.92940886718037</v>
      </c>
      <c r="E6540">
        <v>-276.92940886718037</v>
      </c>
      <c r="F6540">
        <v>-328.94664593499232</v>
      </c>
      <c r="G6540">
        <v>6.5262795577146395E-3</v>
      </c>
      <c r="H6540">
        <v>296.38952244178375</v>
      </c>
      <c r="I6540">
        <v>4.3343114554882045E-2</v>
      </c>
      <c r="J6540">
        <v>3.3161122083663938E-2</v>
      </c>
      <c r="K6540">
        <v>2.0999879592001438</v>
      </c>
      <c r="L6540">
        <v>44.058690071105957</v>
      </c>
      <c r="M6540">
        <v>1.7019307649870516</v>
      </c>
      <c r="N6540">
        <v>148.64078367366793</v>
      </c>
      <c r="O6540">
        <v>0.90611210465431213</v>
      </c>
      <c r="P6540">
        <v>1.7646892441643604E-2</v>
      </c>
      <c r="Q6540">
        <v>4.4755993048350012E-2</v>
      </c>
      <c r="R6540">
        <v>0.40999878406524659</v>
      </c>
      <c r="S6540">
        <v>1029.7543448106362</v>
      </c>
      <c r="T6540">
        <v>27.194404602050781</v>
      </c>
      <c r="U6540">
        <v>0.28146628558635717</v>
      </c>
      <c r="V6540">
        <v>470.15068531036377</v>
      </c>
      <c r="W6540">
        <v>1</v>
      </c>
      <c r="X6540">
        <v>0.44552086114883427</v>
      </c>
      <c r="Y6540">
        <v>428.39796855892496</v>
      </c>
      <c r="Z6540">
        <v>1</v>
      </c>
      <c r="AA6540">
        <v>6.8047569863796245</v>
      </c>
      <c r="AB6540">
        <v>145.45151147460939</v>
      </c>
      <c r="AC6540">
        <v>89.708872139453888</v>
      </c>
      <c r="AD6540">
        <v>1.2236246288332166E-2</v>
      </c>
      <c r="AE6540">
        <v>23.275812753490801</v>
      </c>
      <c r="AF6540">
        <v>-1.7197258472442627E-2</v>
      </c>
      <c r="AG6540">
        <v>5.3083815494042101E-4</v>
      </c>
      <c r="AH6540">
        <v>7.0769373536109922E-3</v>
      </c>
      <c r="AI6540">
        <v>26.021486818790436</v>
      </c>
      <c r="AJ6540">
        <v>3.6954407301609611</v>
      </c>
      <c r="AK6540">
        <v>5.8382495909929277</v>
      </c>
      <c r="AL6540">
        <v>4.2840529026635572</v>
      </c>
      <c r="AM6540">
        <v>29.841886985301972</v>
      </c>
      <c r="AN6540">
        <v>644.01838186887858</v>
      </c>
      <c r="AO6540">
        <v>3.2033655285835266E-2</v>
      </c>
      <c r="AP6540">
        <v>0.86215423130989088</v>
      </c>
    </row>
    <row r="6541" spans="1:42">
      <c r="A6541">
        <v>982.10345174057363</v>
      </c>
      <c r="B6541">
        <v>681.66699988759194</v>
      </c>
      <c r="C6541">
        <v>469.62815193316931</v>
      </c>
      <c r="D6541">
        <v>300.43645185298169</v>
      </c>
      <c r="E6541">
        <v>-300.43645185298169</v>
      </c>
      <c r="F6541">
        <v>-512.47529980740433</v>
      </c>
      <c r="G6541">
        <v>4.505041568689333E-2</v>
      </c>
      <c r="H6541">
        <v>357.25404844888777</v>
      </c>
      <c r="I6541">
        <v>4.7588863670825959E-2</v>
      </c>
      <c r="J6541">
        <v>5.4411002159118656E-2</v>
      </c>
      <c r="K6541">
        <v>1.023864743822813</v>
      </c>
      <c r="L6541">
        <v>70.840986967086792</v>
      </c>
      <c r="M6541">
        <v>8.2700238333418277</v>
      </c>
      <c r="N6541">
        <v>176.48564344367983</v>
      </c>
      <c r="O6541">
        <v>0.74772974848747253</v>
      </c>
      <c r="P6541">
        <v>2.2045758936140268E-2</v>
      </c>
      <c r="Q6541">
        <v>3.79444998105367E-2</v>
      </c>
      <c r="R6541">
        <v>0.38741508483886722</v>
      </c>
      <c r="S6541">
        <v>647.42462758424756</v>
      </c>
      <c r="T6541">
        <v>26.848259568214417</v>
      </c>
      <c r="U6541">
        <v>0.31702007591724396</v>
      </c>
      <c r="V6541">
        <v>569.10519599914551</v>
      </c>
      <c r="W6541">
        <v>1</v>
      </c>
      <c r="X6541">
        <v>0.36518155932426455</v>
      </c>
      <c r="Y6541">
        <v>635.15240749291706</v>
      </c>
      <c r="Z6541">
        <v>1</v>
      </c>
      <c r="AA6541">
        <v>15.976327918214801</v>
      </c>
      <c r="AB6541">
        <v>19.653184020996097</v>
      </c>
      <c r="AC6541">
        <v>52.825371921062469</v>
      </c>
      <c r="AD6541">
        <v>3.1629089616302753E-3</v>
      </c>
      <c r="AE6541">
        <v>23.577068755745966</v>
      </c>
      <c r="AF6541">
        <v>0.17408237814903257</v>
      </c>
      <c r="AG6541">
        <v>1.3816992397450358E-3</v>
      </c>
      <c r="AH6541">
        <v>4.7566095447540285E-2</v>
      </c>
      <c r="AI6541">
        <v>12.791976630687714</v>
      </c>
      <c r="AJ6541">
        <v>15.514634951209059</v>
      </c>
      <c r="AK6541">
        <v>42.771730100512507</v>
      </c>
      <c r="AL6541">
        <v>0.97575722405841958</v>
      </c>
      <c r="AM6541">
        <v>25.529582941532137</v>
      </c>
      <c r="AN6541">
        <v>716.30994274493946</v>
      </c>
      <c r="AO6541">
        <v>0.10841062343120575</v>
      </c>
      <c r="AP6541">
        <v>0.84729446887969984</v>
      </c>
    </row>
    <row r="6542" spans="1:42">
      <c r="A6542">
        <v>512.00709306443696</v>
      </c>
      <c r="B6542">
        <v>384.66849485944283</v>
      </c>
      <c r="C6542">
        <v>580.94337539337153</v>
      </c>
      <c r="D6542">
        <v>-68.936282328934567</v>
      </c>
      <c r="E6542">
        <v>-196.27488053392869</v>
      </c>
      <c r="F6542">
        <v>68.936282328934567</v>
      </c>
      <c r="G6542">
        <v>7.898103874698352E-2</v>
      </c>
      <c r="H6542">
        <v>1244.4607894949208</v>
      </c>
      <c r="I6542">
        <v>5.0642295777797698E-2</v>
      </c>
      <c r="J6542">
        <v>9.1643229722976685E-2</v>
      </c>
      <c r="K6542">
        <v>1.4961525293648243</v>
      </c>
      <c r="L6542">
        <v>72.436926364898682</v>
      </c>
      <c r="M6542">
        <v>166.24372514385982</v>
      </c>
      <c r="N6542">
        <v>75.285823634529123</v>
      </c>
      <c r="O6542">
        <v>0.96185305714607239</v>
      </c>
      <c r="P6542">
        <v>2.019516160753038E-2</v>
      </c>
      <c r="Q6542">
        <v>2.5797324233584929E-2</v>
      </c>
      <c r="R6542">
        <v>0.49290874004364016</v>
      </c>
      <c r="S6542">
        <v>794.38892124089671</v>
      </c>
      <c r="T6542">
        <v>44.039732217788696</v>
      </c>
      <c r="U6542">
        <v>0.39540216863155364</v>
      </c>
      <c r="V6542">
        <v>503.03380489349365</v>
      </c>
      <c r="W6542">
        <v>1</v>
      </c>
      <c r="X6542">
        <v>0.34022614002227786</v>
      </c>
      <c r="Y6542">
        <v>378.89323758972603</v>
      </c>
      <c r="Z6542">
        <v>1</v>
      </c>
      <c r="AA6542">
        <v>12.49812412455559</v>
      </c>
      <c r="AB6542">
        <v>105.50679162597658</v>
      </c>
      <c r="AC6542">
        <v>194.80995088815689</v>
      </c>
      <c r="AD6542">
        <v>8.046551239796175E-3</v>
      </c>
      <c r="AE6542">
        <v>5.407114778409106</v>
      </c>
      <c r="AF6542">
        <v>0.28282582283020019</v>
      </c>
      <c r="AG6542">
        <v>4.9039248851459597E-5</v>
      </c>
      <c r="AH6542">
        <v>1.7917808759212492E-2</v>
      </c>
      <c r="AI6542">
        <v>9.3777063488960266</v>
      </c>
      <c r="AJ6542">
        <v>13.850250077447731</v>
      </c>
      <c r="AK6542">
        <v>40.233971891999246</v>
      </c>
      <c r="AL6542">
        <v>6.3446805482341988</v>
      </c>
      <c r="AM6542">
        <v>99.487276113033289</v>
      </c>
      <c r="AN6542">
        <v>445.56390617980958</v>
      </c>
      <c r="AO6542">
        <v>9.2733359932899467E-2</v>
      </c>
      <c r="AP6542">
        <v>0.86038140559196485</v>
      </c>
    </row>
    <row r="6543" spans="1:42">
      <c r="A6543">
        <v>84.63784895429734</v>
      </c>
      <c r="B6543">
        <v>-77.100857496629686</v>
      </c>
      <c r="C6543">
        <v>561.49612084658224</v>
      </c>
      <c r="D6543">
        <v>-476.8582718922849</v>
      </c>
      <c r="E6543">
        <v>-638.59697834321196</v>
      </c>
      <c r="F6543">
        <v>476.8582718922849</v>
      </c>
      <c r="G6543">
        <v>1.2945918480641562E-2</v>
      </c>
      <c r="H6543">
        <v>2075.3615620662749</v>
      </c>
      <c r="I6543">
        <v>1.7723785936832426E-2</v>
      </c>
      <c r="J6543">
        <v>9.3336946010589603E-2</v>
      </c>
      <c r="K6543">
        <v>1.0466883099973201</v>
      </c>
      <c r="L6543">
        <v>58.731380701065063</v>
      </c>
      <c r="M6543">
        <v>22.926253723169442</v>
      </c>
      <c r="N6543">
        <v>15.662122573852539</v>
      </c>
      <c r="O6543">
        <v>0.95070752501487732</v>
      </c>
      <c r="P6543">
        <v>1.1375702804989283E-2</v>
      </c>
      <c r="Q6543">
        <v>5.6377966668870703E-3</v>
      </c>
      <c r="R6543">
        <v>0.44037104606628419</v>
      </c>
      <c r="S6543">
        <v>453.06289162359565</v>
      </c>
      <c r="T6543">
        <v>42.705628275871277</v>
      </c>
      <c r="U6543">
        <v>0.39831735193729401</v>
      </c>
      <c r="V6543">
        <v>503.51152420043945</v>
      </c>
      <c r="W6543">
        <v>1</v>
      </c>
      <c r="X6543">
        <v>0.31735969662666325</v>
      </c>
      <c r="Y6543">
        <v>515.05204671929596</v>
      </c>
      <c r="Z6543">
        <v>1</v>
      </c>
      <c r="AA6543">
        <v>6.8123400475406655</v>
      </c>
      <c r="AB6543">
        <v>163.78725225830078</v>
      </c>
      <c r="AC6543">
        <v>45.468936860561371</v>
      </c>
      <c r="AD6543">
        <v>4.7439314361311432E-3</v>
      </c>
      <c r="AE6543">
        <v>17.450363603947743</v>
      </c>
      <c r="AF6543">
        <v>4.2592417001724239E-2</v>
      </c>
      <c r="AG6543">
        <v>3.2685054523065539E-4</v>
      </c>
      <c r="AH6543">
        <v>1.5413366198539733E-2</v>
      </c>
      <c r="AI6543">
        <v>23.075619637966156</v>
      </c>
      <c r="AJ6543">
        <v>9.1295356810240484</v>
      </c>
      <c r="AK6543">
        <v>34.64472708642483</v>
      </c>
      <c r="AL6543">
        <v>5.0048602472128865</v>
      </c>
      <c r="AM6543">
        <v>56.648552620410925</v>
      </c>
      <c r="AN6543">
        <v>379.87638886026122</v>
      </c>
      <c r="AO6543">
        <v>9.3285540938377376E-2</v>
      </c>
      <c r="AP6543">
        <v>0.90502061700820935</v>
      </c>
    </row>
    <row r="6544" spans="1:42">
      <c r="A6544">
        <v>838.61371876777071</v>
      </c>
      <c r="B6544">
        <v>1645.2612562975228</v>
      </c>
      <c r="C6544">
        <v>1026.4463037446496</v>
      </c>
      <c r="D6544">
        <v>-806.64753752975207</v>
      </c>
      <c r="E6544">
        <v>618.81495255287314</v>
      </c>
      <c r="F6544">
        <v>-618.81495255287314</v>
      </c>
      <c r="G6544">
        <v>2.0440366227290441E-2</v>
      </c>
      <c r="H6544">
        <v>96.96041671037375</v>
      </c>
      <c r="I6544">
        <v>5.3341123759746548E-2</v>
      </c>
      <c r="J6544">
        <v>3.729856276512146E-2</v>
      </c>
      <c r="K6544">
        <v>1.2481234902918339</v>
      </c>
      <c r="L6544">
        <v>12.662811279296875</v>
      </c>
      <c r="M6544">
        <v>2528.2629189377399</v>
      </c>
      <c r="N6544">
        <v>104.68077989788057</v>
      </c>
      <c r="O6544">
        <v>0.78207650780677795</v>
      </c>
      <c r="P6544">
        <v>2.0052473809983991E-2</v>
      </c>
      <c r="Q6544">
        <v>3.2934249771965868E-3</v>
      </c>
      <c r="R6544">
        <v>0.39337835788726805</v>
      </c>
      <c r="S6544">
        <v>386.41006217472653</v>
      </c>
      <c r="T6544">
        <v>33.067238330841064</v>
      </c>
      <c r="U6544">
        <v>0.42139192283153537</v>
      </c>
      <c r="V6544">
        <v>559.59627628326416</v>
      </c>
      <c r="W6544">
        <v>1</v>
      </c>
      <c r="X6544">
        <v>0.44928158521652223</v>
      </c>
      <c r="Y6544">
        <v>297.71135943897411</v>
      </c>
      <c r="Z6544">
        <v>1</v>
      </c>
      <c r="AA6544">
        <v>20.515341135168082</v>
      </c>
      <c r="AB6544">
        <v>25.552327636718751</v>
      </c>
      <c r="AC6544">
        <v>116.68720990419388</v>
      </c>
      <c r="AD6544">
        <v>8.402305994278346E-3</v>
      </c>
      <c r="AE6544">
        <v>9.0421711125007125</v>
      </c>
      <c r="AF6544">
        <v>6.6988499164581286E-2</v>
      </c>
      <c r="AG6544">
        <v>2.8079300326976938E-4</v>
      </c>
      <c r="AH6544">
        <v>2.5098332798480984E-2</v>
      </c>
      <c r="AI6544">
        <v>9.5240297913551331</v>
      </c>
      <c r="AJ6544">
        <v>16.093545359298407</v>
      </c>
      <c r="AK6544">
        <v>1.3851534444093705</v>
      </c>
      <c r="AL6544">
        <v>5.0196517434091827</v>
      </c>
      <c r="AM6544">
        <v>45.363929736614224</v>
      </c>
      <c r="AN6544">
        <v>647.14460873685357</v>
      </c>
      <c r="AO6544">
        <v>0.10207923614978791</v>
      </c>
      <c r="AP6544">
        <v>0.87088689255714424</v>
      </c>
    </row>
    <row r="6545" spans="1:42">
      <c r="A6545">
        <v>1265.1393201427227</v>
      </c>
      <c r="B6545">
        <v>1106.2687449527327</v>
      </c>
      <c r="C6545">
        <v>704.61674197457023</v>
      </c>
      <c r="D6545">
        <v>158.87057518998995</v>
      </c>
      <c r="E6545">
        <v>-158.87057518998995</v>
      </c>
      <c r="F6545">
        <v>-560.52257816815245</v>
      </c>
      <c r="G6545">
        <v>0.10167868949350876</v>
      </c>
      <c r="H6545">
        <v>406.02902647358633</v>
      </c>
      <c r="I6545">
        <v>4.6409142315387723E-2</v>
      </c>
      <c r="J6545">
        <v>5.348305130004883E-2</v>
      </c>
      <c r="K6545">
        <v>1.939199324673414</v>
      </c>
      <c r="L6545">
        <v>60.198854207992554</v>
      </c>
      <c r="M6545">
        <v>150.56036218422926</v>
      </c>
      <c r="N6545">
        <v>171.3468445201874</v>
      </c>
      <c r="O6545">
        <v>0.65829536318778992</v>
      </c>
      <c r="P6545">
        <v>1.7812771850162078E-2</v>
      </c>
      <c r="Q6545">
        <v>4.6802925798628055E-2</v>
      </c>
      <c r="R6545">
        <v>0.38611005783081054</v>
      </c>
      <c r="S6545">
        <v>538.16662183729431</v>
      </c>
      <c r="T6545">
        <v>35.851529240608215</v>
      </c>
      <c r="U6545">
        <v>0.39906138241291045</v>
      </c>
      <c r="V6545">
        <v>641.75467491149902</v>
      </c>
      <c r="W6545">
        <v>1</v>
      </c>
      <c r="X6545">
        <v>0.42771765112876892</v>
      </c>
      <c r="Y6545">
        <v>425.05959746500309</v>
      </c>
      <c r="Z6545">
        <v>1</v>
      </c>
      <c r="AA6545">
        <v>7.0418556381702437</v>
      </c>
      <c r="AB6545">
        <v>155.77737322998047</v>
      </c>
      <c r="AC6545">
        <v>129.95505779981613</v>
      </c>
      <c r="AD6545">
        <v>1.5189397436940772E-2</v>
      </c>
      <c r="AE6545">
        <v>76.896585152923493</v>
      </c>
      <c r="AF6545">
        <v>0.1888715064525604</v>
      </c>
      <c r="AG6545">
        <v>1.2732709649167777E-3</v>
      </c>
      <c r="AH6545">
        <v>2.1945977449417113E-2</v>
      </c>
      <c r="AI6545">
        <v>7.285139262676239</v>
      </c>
      <c r="AJ6545">
        <v>10.089291797000465</v>
      </c>
      <c r="AK6545">
        <v>8.6149188584089273</v>
      </c>
      <c r="AL6545">
        <v>6.0428692493639362</v>
      </c>
      <c r="AM6545">
        <v>29.997242605686189</v>
      </c>
      <c r="AN6545">
        <v>478.05248827148137</v>
      </c>
      <c r="AO6545">
        <v>0.10610393226146698</v>
      </c>
      <c r="AP6545">
        <v>0.91382482147216815</v>
      </c>
    </row>
    <row r="6546" spans="1:42">
      <c r="A6546">
        <v>1618.2910481952329</v>
      </c>
      <c r="B6546">
        <v>1998.5591960304457</v>
      </c>
      <c r="C6546">
        <v>1576.2082330578378</v>
      </c>
      <c r="D6546">
        <v>-380.26814783521286</v>
      </c>
      <c r="E6546">
        <v>380.26814783521286</v>
      </c>
      <c r="F6546">
        <v>-422.35096297260793</v>
      </c>
      <c r="G6546">
        <v>5.3189613217107523E-2</v>
      </c>
      <c r="H6546">
        <v>1670.7222850634789</v>
      </c>
      <c r="I6546">
        <v>2.2888878285884859E-2</v>
      </c>
      <c r="J6546">
        <v>0.10501054406166077</v>
      </c>
      <c r="K6546">
        <v>1.8375071224987507</v>
      </c>
      <c r="L6546">
        <v>44.491593837738037</v>
      </c>
      <c r="M6546">
        <v>1635.3241099076949</v>
      </c>
      <c r="N6546">
        <v>187.483186350441</v>
      </c>
      <c r="O6546">
        <v>0.79344871640205383</v>
      </c>
      <c r="P6546">
        <v>2.3166664335462779E-2</v>
      </c>
      <c r="Q6546">
        <v>1.5168394671546086E-2</v>
      </c>
      <c r="R6546">
        <v>0.45911027431488038</v>
      </c>
      <c r="S6546">
        <v>983.97869045690777</v>
      </c>
      <c r="T6546">
        <v>36.844366788864136</v>
      </c>
      <c r="U6546">
        <v>0.43668469369411467</v>
      </c>
      <c r="V6546">
        <v>629.69405651092529</v>
      </c>
      <c r="W6546">
        <v>1</v>
      </c>
      <c r="X6546">
        <v>0.29133526802062992</v>
      </c>
      <c r="Y6546">
        <v>627.61329480319705</v>
      </c>
      <c r="Z6546">
        <v>1</v>
      </c>
      <c r="AA6546">
        <v>12.541610781888965</v>
      </c>
      <c r="AB6546">
        <v>63.63608825683594</v>
      </c>
      <c r="AC6546">
        <v>181.2973752617836</v>
      </c>
      <c r="AD6546">
        <v>9.5383195795564583E-3</v>
      </c>
      <c r="AE6546">
        <v>65.133406421720366</v>
      </c>
      <c r="AF6546">
        <v>4.3811888694763171E-2</v>
      </c>
      <c r="AG6546">
        <v>2.4330910242802972E-5</v>
      </c>
      <c r="AH6546">
        <v>2.5521872508525844E-2</v>
      </c>
      <c r="AI6546">
        <v>6.9002154469490051</v>
      </c>
      <c r="AJ6546">
        <v>13.059918205580733</v>
      </c>
      <c r="AK6546">
        <v>20.103016782402992</v>
      </c>
      <c r="AL6546">
        <v>5.5612219194673358</v>
      </c>
      <c r="AM6546">
        <v>33.580624711513522</v>
      </c>
      <c r="AN6546">
        <v>645.55492680257157</v>
      </c>
      <c r="AO6546">
        <v>5.9942743897438047E-2</v>
      </c>
      <c r="AP6546">
        <v>0.8131290662288666</v>
      </c>
    </row>
    <row r="6547" spans="1:42">
      <c r="A6547">
        <v>640.81993037225038</v>
      </c>
      <c r="B6547">
        <v>374.76959847291261</v>
      </c>
      <c r="C6547">
        <v>426.21294739490395</v>
      </c>
      <c r="D6547">
        <v>214.60698297734643</v>
      </c>
      <c r="E6547">
        <v>-266.05033189933778</v>
      </c>
      <c r="F6547">
        <v>-214.60698297734643</v>
      </c>
      <c r="G6547">
        <v>5.9836399155912705E-2</v>
      </c>
      <c r="H6547">
        <v>761.54939678192864</v>
      </c>
      <c r="I6547">
        <v>4.8602513372898101E-2</v>
      </c>
      <c r="J6547">
        <v>9.1940748691558841E-2</v>
      </c>
      <c r="K6547">
        <v>1.5148613437592982</v>
      </c>
      <c r="L6547">
        <v>72.650023698806763</v>
      </c>
      <c r="M6547">
        <v>1.1848786427598437</v>
      </c>
      <c r="N6547">
        <v>136.57710176315311</v>
      </c>
      <c r="O6547">
        <v>0.71439585089683533</v>
      </c>
      <c r="P6547">
        <v>1.1317809422810871E-4</v>
      </c>
      <c r="Q6547">
        <v>3.4958170625898566E-2</v>
      </c>
      <c r="R6547">
        <v>0.44864335060119631</v>
      </c>
      <c r="S6547">
        <v>870.24387742601539</v>
      </c>
      <c r="T6547">
        <v>41.932019591331482</v>
      </c>
      <c r="U6547">
        <v>0.28269760191440585</v>
      </c>
      <c r="V6547">
        <v>475.35076141357422</v>
      </c>
      <c r="W6547">
        <v>1</v>
      </c>
      <c r="X6547">
        <v>0.31260368943214417</v>
      </c>
      <c r="Y6547">
        <v>295.14432280402394</v>
      </c>
      <c r="Z6547">
        <v>1</v>
      </c>
      <c r="AA6547">
        <v>48.011888313150415</v>
      </c>
      <c r="AB6547">
        <v>74.867265686035168</v>
      </c>
      <c r="AC6547">
        <v>80.323956906795502</v>
      </c>
      <c r="AD6547">
        <v>2.8561779576489052E-3</v>
      </c>
      <c r="AE6547">
        <v>2.0569341176862217</v>
      </c>
      <c r="AF6547">
        <v>0.2168753349781036</v>
      </c>
      <c r="AG6547">
        <v>1.0242312221093429E-3</v>
      </c>
      <c r="AH6547">
        <v>5.6609040284156795E-2</v>
      </c>
      <c r="AI6547">
        <v>17.698672711849213</v>
      </c>
      <c r="AJ6547">
        <v>2.5450779154899004</v>
      </c>
      <c r="AK6547">
        <v>24.026980099081992</v>
      </c>
      <c r="AL6547">
        <v>5.5008702820970834</v>
      </c>
      <c r="AM6547">
        <v>90.096832096576691</v>
      </c>
      <c r="AN6547">
        <v>579.21276163576908</v>
      </c>
      <c r="AO6547">
        <v>5.3693312048912048E-2</v>
      </c>
      <c r="AP6547">
        <v>0.92044182348251358</v>
      </c>
    </row>
    <row r="6548" spans="1:42">
      <c r="A6548">
        <v>1478.7878372844705</v>
      </c>
      <c r="B6548">
        <v>4478.6424281346008</v>
      </c>
      <c r="C6548">
        <v>3822.8103324649801</v>
      </c>
      <c r="D6548">
        <v>-2999.8545908501301</v>
      </c>
      <c r="E6548">
        <v>655.83209566962068</v>
      </c>
      <c r="F6548">
        <v>-655.83209566962068</v>
      </c>
      <c r="G6548">
        <v>2.7937425531520163E-2</v>
      </c>
      <c r="H6548">
        <v>3604.257734988319</v>
      </c>
      <c r="I6548">
        <v>2.1130346953868867E-2</v>
      </c>
      <c r="J6548">
        <v>0.1028676745891571</v>
      </c>
      <c r="K6548">
        <v>1.5159387104094026</v>
      </c>
      <c r="L6548">
        <v>51.067194938659668</v>
      </c>
      <c r="M6548">
        <v>8492.4366788989955</v>
      </c>
      <c r="N6548">
        <v>61.763262816429148</v>
      </c>
      <c r="O6548">
        <v>0.62624922394752502</v>
      </c>
      <c r="P6548">
        <v>6.7082247204250751E-3</v>
      </c>
      <c r="Q6548">
        <v>3.6454839653438986E-2</v>
      </c>
      <c r="R6548">
        <v>0.43839306354522706</v>
      </c>
      <c r="S6548">
        <v>1172.619315425897</v>
      </c>
      <c r="T6548">
        <v>49.03719425201416</v>
      </c>
      <c r="U6548">
        <v>0.3261175173521042</v>
      </c>
      <c r="V6548">
        <v>582.28466510772705</v>
      </c>
      <c r="W6548">
        <v>1</v>
      </c>
      <c r="X6548">
        <v>0.33016221284866337</v>
      </c>
      <c r="Y6548">
        <v>270.32584008365615</v>
      </c>
      <c r="Z6548">
        <v>1</v>
      </c>
      <c r="AA6548">
        <v>15.310554422140124</v>
      </c>
      <c r="AB6548">
        <v>83.683542236328137</v>
      </c>
      <c r="AC6548">
        <v>193.86963397264481</v>
      </c>
      <c r="AD6548">
        <v>6.6877984593057228E-3</v>
      </c>
      <c r="AE6548">
        <v>33.265148364097442</v>
      </c>
      <c r="AF6548">
        <v>4.4287812709808347E-2</v>
      </c>
      <c r="AG6548">
        <v>7.8280281247188836E-4</v>
      </c>
      <c r="AH6548">
        <v>2.012802139520645E-2</v>
      </c>
      <c r="AI6548">
        <v>26.892310678958893</v>
      </c>
      <c r="AJ6548">
        <v>0.89261640612148307</v>
      </c>
      <c r="AK6548">
        <v>50.172680924534795</v>
      </c>
      <c r="AL6548">
        <v>5.6378596777293062</v>
      </c>
      <c r="AM6548">
        <v>108.50766133069992</v>
      </c>
      <c r="AN6548">
        <v>671.18555903658398</v>
      </c>
      <c r="AO6548">
        <v>9.3630890011787413E-2</v>
      </c>
      <c r="AP6548">
        <v>0.85420497250556959</v>
      </c>
    </row>
    <row r="6549" spans="1:42">
      <c r="A6549">
        <v>1475.0632247386702</v>
      </c>
      <c r="B6549">
        <v>4186.1305120240968</v>
      </c>
      <c r="C6549">
        <v>3173.4223099249816</v>
      </c>
      <c r="D6549">
        <v>-2711.0672872854266</v>
      </c>
      <c r="E6549">
        <v>1012.7082020991152</v>
      </c>
      <c r="F6549">
        <v>-1012.7082020991152</v>
      </c>
      <c r="G6549">
        <v>3.3220070030580799E-2</v>
      </c>
      <c r="H6549">
        <v>2833.5093923366176</v>
      </c>
      <c r="I6549">
        <v>1.5946049988269807E-2</v>
      </c>
      <c r="J6549">
        <v>3.5897171974182129E-2</v>
      </c>
      <c r="K6549">
        <v>1.4609614583194255</v>
      </c>
      <c r="L6549">
        <v>22.73955225944519</v>
      </c>
      <c r="M6549">
        <v>7022.1744218668628</v>
      </c>
      <c r="N6549">
        <v>135.01056022071842</v>
      </c>
      <c r="O6549">
        <v>0.60793110728263855</v>
      </c>
      <c r="P6549">
        <v>1.4314817587534584E-2</v>
      </c>
      <c r="Q6549">
        <v>1.3709488179948593E-2</v>
      </c>
      <c r="R6549">
        <v>0.3922555923461914</v>
      </c>
      <c r="S6549">
        <v>980.91729530025168</v>
      </c>
      <c r="T6549">
        <v>34.605851769447327</v>
      </c>
      <c r="U6549">
        <v>0.42721246063709262</v>
      </c>
      <c r="V6549">
        <v>632.72995948791504</v>
      </c>
      <c r="W6549">
        <v>1</v>
      </c>
      <c r="X6549">
        <v>0.29575865626335146</v>
      </c>
      <c r="Y6549">
        <v>271.68299122903187</v>
      </c>
      <c r="Z6549">
        <v>1</v>
      </c>
      <c r="AA6549">
        <v>42.305439039278035</v>
      </c>
      <c r="AB6549">
        <v>9.390148376464845</v>
      </c>
      <c r="AC6549">
        <v>168.44300478696823</v>
      </c>
      <c r="AD6549">
        <v>1.0847404675605968E-2</v>
      </c>
      <c r="AE6549">
        <v>5.4606638200704705</v>
      </c>
      <c r="AF6549">
        <v>0.12404591917991636</v>
      </c>
      <c r="AG6549">
        <v>1.0648483705053195E-3</v>
      </c>
      <c r="AH6549">
        <v>3.2861240005493161E-2</v>
      </c>
      <c r="AI6549">
        <v>26.735958755016327</v>
      </c>
      <c r="AJ6549">
        <v>13.252546213410588</v>
      </c>
      <c r="AK6549">
        <v>30.404403850436211</v>
      </c>
      <c r="AL6549">
        <v>4.5767236835769056</v>
      </c>
      <c r="AM6549">
        <v>49.997211229801181</v>
      </c>
      <c r="AN6549">
        <v>417.87058414460728</v>
      </c>
      <c r="AO6549">
        <v>0.10255111682415008</v>
      </c>
      <c r="AP6549">
        <v>0.85510441112518321</v>
      </c>
    </row>
    <row r="6550" spans="1:42">
      <c r="A6550">
        <v>550.03952753480758</v>
      </c>
      <c r="B6550">
        <v>1731.4003375637274</v>
      </c>
      <c r="C6550">
        <v>1999.4787421796234</v>
      </c>
      <c r="D6550">
        <v>-1449.4392146448158</v>
      </c>
      <c r="E6550">
        <v>-268.07840461589603</v>
      </c>
      <c r="F6550">
        <v>268.07840461589603</v>
      </c>
      <c r="G6550">
        <v>4.8855916354299006E-2</v>
      </c>
      <c r="H6550">
        <v>3433.1439027765896</v>
      </c>
      <c r="I6550">
        <v>1.8196450173854826E-2</v>
      </c>
      <c r="J6550">
        <v>6.3069783449172967E-2</v>
      </c>
      <c r="K6550">
        <v>1.6198278548538685</v>
      </c>
      <c r="L6550">
        <v>57.515957355499268</v>
      </c>
      <c r="M6550">
        <v>3144.9898251030559</v>
      </c>
      <c r="N6550">
        <v>74.837590057563787</v>
      </c>
      <c r="O6550">
        <v>0.52843335270881653</v>
      </c>
      <c r="P6550">
        <v>1.8828027513292098E-3</v>
      </c>
      <c r="Q6550">
        <v>6.4109542634752049E-4</v>
      </c>
      <c r="R6550">
        <v>0.39697623729705811</v>
      </c>
      <c r="S6550">
        <v>452.45996255503485</v>
      </c>
      <c r="T6550">
        <v>33.551055192947388</v>
      </c>
      <c r="U6550">
        <v>0.41164657056331633</v>
      </c>
      <c r="V6550">
        <v>543.55218410491943</v>
      </c>
      <c r="W6550">
        <v>1</v>
      </c>
      <c r="X6550">
        <v>0.44732064723968507</v>
      </c>
      <c r="Y6550">
        <v>337.05960409433771</v>
      </c>
      <c r="Z6550">
        <v>1</v>
      </c>
      <c r="AA6550">
        <v>28.763579507093436</v>
      </c>
      <c r="AB6550">
        <v>53.37765832519532</v>
      </c>
      <c r="AC6550">
        <v>174.45250898599625</v>
      </c>
      <c r="AD6550">
        <v>1.3099440550192808E-2</v>
      </c>
      <c r="AE6550">
        <v>2.4715165822291767</v>
      </c>
      <c r="AF6550">
        <v>0.18203504562377928</v>
      </c>
      <c r="AG6550">
        <v>5.4496834003102217E-4</v>
      </c>
      <c r="AH6550">
        <v>5.2266040933132168E-2</v>
      </c>
      <c r="AI6550">
        <v>16.785776913166046</v>
      </c>
      <c r="AJ6550">
        <v>14.860133873475739</v>
      </c>
      <c r="AK6550">
        <v>38.082380123734474</v>
      </c>
      <c r="AL6550">
        <v>4.6413111456941296</v>
      </c>
      <c r="AM6550">
        <v>44.648738324642181</v>
      </c>
      <c r="AN6550">
        <v>313.81319294654998</v>
      </c>
      <c r="AO6550">
        <v>6.4229978203773491E-2</v>
      </c>
      <c r="AP6550">
        <v>0.83544407916069041</v>
      </c>
    </row>
    <row r="6551" spans="1:42">
      <c r="A6551">
        <v>520.31845179788968</v>
      </c>
      <c r="B6551">
        <v>207.71263087329936</v>
      </c>
      <c r="C6551">
        <v>324.25683655719604</v>
      </c>
      <c r="D6551">
        <v>196.06161524069364</v>
      </c>
      <c r="E6551">
        <v>-312.60582092459032</v>
      </c>
      <c r="F6551">
        <v>-196.06161524069364</v>
      </c>
      <c r="G6551">
        <v>6.4976544033977818E-2</v>
      </c>
      <c r="H6551">
        <v>607.09358452945753</v>
      </c>
      <c r="I6551">
        <v>4.2782098352909081E-2</v>
      </c>
      <c r="J6551">
        <v>4.6791408061981205E-2</v>
      </c>
      <c r="K6551">
        <v>1.7699181070744991</v>
      </c>
      <c r="L6551">
        <v>73.713899850845337</v>
      </c>
      <c r="M6551">
        <v>62.310598084033444</v>
      </c>
      <c r="N6551">
        <v>94.364334248352066</v>
      </c>
      <c r="O6551">
        <v>0.69940528273582458</v>
      </c>
      <c r="P6551">
        <v>1.6827548185984292E-2</v>
      </c>
      <c r="Q6551">
        <v>1.198662021425035E-2</v>
      </c>
      <c r="R6551">
        <v>0.45337988853454592</v>
      </c>
      <c r="S6551">
        <v>570.62062967362851</v>
      </c>
      <c r="T6551">
        <v>47.810098528862</v>
      </c>
      <c r="U6551">
        <v>0.3209146744012833</v>
      </c>
      <c r="V6551">
        <v>482.36150741577148</v>
      </c>
      <c r="W6551">
        <v>1</v>
      </c>
      <c r="X6551">
        <v>0.41222222447395329</v>
      </c>
      <c r="Y6551">
        <v>540.73389869132529</v>
      </c>
      <c r="Z6551">
        <v>1</v>
      </c>
      <c r="AA6551">
        <v>46.630843627099999</v>
      </c>
      <c r="AB6551">
        <v>125.36874005126954</v>
      </c>
      <c r="AC6551">
        <v>83.92859548330307</v>
      </c>
      <c r="AD6551">
        <v>1.36364015758547E-2</v>
      </c>
      <c r="AE6551">
        <v>30.395642770077831</v>
      </c>
      <c r="AF6551">
        <v>0.18271785378456112</v>
      </c>
      <c r="AG6551">
        <v>8.2984456589861556E-4</v>
      </c>
      <c r="AH6551">
        <v>1.3735773634910582E-2</v>
      </c>
      <c r="AI6551">
        <v>19.536462724208832</v>
      </c>
      <c r="AJ6551">
        <v>10.802975154559345</v>
      </c>
      <c r="AK6551">
        <v>13.632470263838767</v>
      </c>
      <c r="AL6551">
        <v>5.4407643801390568</v>
      </c>
      <c r="AM6551">
        <v>95.9238560795784</v>
      </c>
      <c r="AN6551">
        <v>742.05889336692962</v>
      </c>
      <c r="AO6551">
        <v>9.9938454985618597E-2</v>
      </c>
      <c r="AP6551">
        <v>0.9168871693611147</v>
      </c>
    </row>
    <row r="6552" spans="1:42">
      <c r="A6552">
        <v>1405.5512096632112</v>
      </c>
      <c r="B6552">
        <v>1321.5467380298987</v>
      </c>
      <c r="C6552">
        <v>1131.5638375687849</v>
      </c>
      <c r="D6552">
        <v>84.004471633312505</v>
      </c>
      <c r="E6552">
        <v>-84.004471633312505</v>
      </c>
      <c r="F6552">
        <v>-273.98737209442629</v>
      </c>
      <c r="G6552">
        <v>3.5203380473475224E-2</v>
      </c>
      <c r="H6552">
        <v>2195.0099860769246</v>
      </c>
      <c r="I6552">
        <v>3.6644866168498991E-2</v>
      </c>
      <c r="J6552">
        <v>7.1334277868270873E-2</v>
      </c>
      <c r="K6552">
        <v>1.7272287855684756</v>
      </c>
      <c r="L6552">
        <v>57.040395736694336</v>
      </c>
      <c r="M6552">
        <v>21.693032523036294</v>
      </c>
      <c r="N6552">
        <v>180.1055847730637</v>
      </c>
      <c r="O6552">
        <v>0.90469470620155334</v>
      </c>
      <c r="P6552">
        <v>1.7743702464633516E-2</v>
      </c>
      <c r="Q6552">
        <v>2.1240671104855006E-2</v>
      </c>
      <c r="R6552">
        <v>0.46494524478912352</v>
      </c>
      <c r="S6552">
        <v>380.43674823991466</v>
      </c>
      <c r="T6552">
        <v>49.921166896820068</v>
      </c>
      <c r="U6552">
        <v>0.42437842071056364</v>
      </c>
      <c r="V6552">
        <v>525.03225803375244</v>
      </c>
      <c r="W6552">
        <v>1</v>
      </c>
      <c r="X6552">
        <v>0.32730825185775758</v>
      </c>
      <c r="Y6552">
        <v>463.44509726509574</v>
      </c>
      <c r="Z6552">
        <v>1</v>
      </c>
      <c r="AA6552">
        <v>17.365847081670765</v>
      </c>
      <c r="AB6552">
        <v>134.7109052734375</v>
      </c>
      <c r="AC6552">
        <v>87.210734188556671</v>
      </c>
      <c r="AD6552">
        <v>1.4097264281704894E-2</v>
      </c>
      <c r="AE6552">
        <v>9.7906809339105791</v>
      </c>
      <c r="AF6552">
        <v>0.1159555649757385</v>
      </c>
      <c r="AG6552">
        <v>2.182274174034442E-4</v>
      </c>
      <c r="AH6552">
        <v>2.1443298065662381E-2</v>
      </c>
      <c r="AI6552">
        <v>28.968614637851715</v>
      </c>
      <c r="AJ6552">
        <v>14.154991923390934</v>
      </c>
      <c r="AK6552">
        <v>45.66018261730671</v>
      </c>
      <c r="AL6552">
        <v>4.2240775105632098</v>
      </c>
      <c r="AM6552">
        <v>106.66282786130905</v>
      </c>
      <c r="AN6552">
        <v>205.75396567248177</v>
      </c>
      <c r="AO6552">
        <v>5.0449359059333801E-2</v>
      </c>
      <c r="AP6552">
        <v>0.90850202584266682</v>
      </c>
    </row>
    <row r="6553" spans="1:42">
      <c r="A6553">
        <v>1080.1658566347842</v>
      </c>
      <c r="B6553">
        <v>824.25177605079057</v>
      </c>
      <c r="C6553">
        <v>654.4962129934836</v>
      </c>
      <c r="D6553">
        <v>255.91408058399361</v>
      </c>
      <c r="E6553">
        <v>-255.91408058399361</v>
      </c>
      <c r="F6553">
        <v>-425.66964364130058</v>
      </c>
      <c r="G6553">
        <v>6.1679490773207286E-2</v>
      </c>
      <c r="H6553">
        <v>861.30807641179717</v>
      </c>
      <c r="I6553">
        <v>4.8418824970722196E-2</v>
      </c>
      <c r="J6553">
        <v>3.8970746994018556E-2</v>
      </c>
      <c r="K6553">
        <v>1.2653138889014721</v>
      </c>
      <c r="L6553">
        <v>40.255073308944702</v>
      </c>
      <c r="M6553">
        <v>81.998850731501278</v>
      </c>
      <c r="N6553">
        <v>164.08246163902285</v>
      </c>
      <c r="O6553">
        <v>0.57246705889701843</v>
      </c>
      <c r="P6553">
        <v>3.190133995480007E-3</v>
      </c>
      <c r="Q6553">
        <v>1.2390315426720512E-2</v>
      </c>
      <c r="R6553">
        <v>0.38247278213500979</v>
      </c>
      <c r="S6553">
        <v>328.29850573383908</v>
      </c>
      <c r="T6553">
        <v>29.27577793598175</v>
      </c>
      <c r="U6553">
        <v>0.3607164746522904</v>
      </c>
      <c r="V6553">
        <v>585.87870597839355</v>
      </c>
      <c r="W6553">
        <v>1</v>
      </c>
      <c r="X6553">
        <v>0.30473914504051214</v>
      </c>
      <c r="Y6553">
        <v>418.2253524360616</v>
      </c>
      <c r="Z6553">
        <v>1</v>
      </c>
      <c r="AA6553">
        <v>32.089640230913169</v>
      </c>
      <c r="AB6553">
        <v>76.555259460449221</v>
      </c>
      <c r="AC6553">
        <v>172.81802147626877</v>
      </c>
      <c r="AD6553">
        <v>9.5880524724976622E-3</v>
      </c>
      <c r="AE6553">
        <v>2.4678870671945936</v>
      </c>
      <c r="AF6553">
        <v>0.24402456164360045</v>
      </c>
      <c r="AG6553">
        <v>8.8800402813505978E-4</v>
      </c>
      <c r="AH6553">
        <v>3.3076287412643436E-2</v>
      </c>
      <c r="AI6553">
        <v>17.787501513957977</v>
      </c>
      <c r="AJ6553">
        <v>6.907562457794203</v>
      </c>
      <c r="AK6553">
        <v>32.258715350031849</v>
      </c>
      <c r="AL6553">
        <v>3.4747182899820843</v>
      </c>
      <c r="AM6553">
        <v>96.474703657627103</v>
      </c>
      <c r="AN6553">
        <v>631.89260689617981</v>
      </c>
      <c r="AO6553">
        <v>0.10647385680675507</v>
      </c>
      <c r="AP6553">
        <v>0.92655023002624526</v>
      </c>
    </row>
    <row r="6554" spans="1:42">
      <c r="A6554">
        <v>688.66001306340422</v>
      </c>
      <c r="B6554">
        <v>615.04163409677074</v>
      </c>
      <c r="C6554">
        <v>419.38389676990931</v>
      </c>
      <c r="D6554">
        <v>73.618378966633486</v>
      </c>
      <c r="E6554">
        <v>-73.618378966633486</v>
      </c>
      <c r="F6554">
        <v>-269.27611629349491</v>
      </c>
      <c r="G6554">
        <v>1.4506682387706662E-2</v>
      </c>
      <c r="H6554">
        <v>665.00536353079372</v>
      </c>
      <c r="I6554">
        <v>3.6850655972957613E-2</v>
      </c>
      <c r="J6554">
        <v>1.6802393198013306E-2</v>
      </c>
      <c r="K6554">
        <v>2.0703356736958023</v>
      </c>
      <c r="L6554">
        <v>64.512946605682373</v>
      </c>
      <c r="M6554">
        <v>13.64553653594743</v>
      </c>
      <c r="N6554">
        <v>103.75597459964753</v>
      </c>
      <c r="O6554">
        <v>0.98052766919136047</v>
      </c>
      <c r="P6554">
        <v>1.800438414679633E-2</v>
      </c>
      <c r="Q6554">
        <v>1.2695027192433673E-2</v>
      </c>
      <c r="R6554">
        <v>0.49359647274017332</v>
      </c>
      <c r="S6554">
        <v>767.42453080044061</v>
      </c>
      <c r="T6554">
        <v>34.953254461288452</v>
      </c>
      <c r="U6554">
        <v>0.38910127580165865</v>
      </c>
      <c r="V6554">
        <v>501.73709392547607</v>
      </c>
      <c r="W6554">
        <v>1</v>
      </c>
      <c r="X6554">
        <v>0.39521841049194339</v>
      </c>
      <c r="Y6554">
        <v>674.97361010897737</v>
      </c>
      <c r="Z6554">
        <v>1</v>
      </c>
      <c r="AA6554">
        <v>15.104119284543994</v>
      </c>
      <c r="AB6554">
        <v>115.9772518310547</v>
      </c>
      <c r="AC6554">
        <v>138.47212940454483</v>
      </c>
      <c r="AD6554">
        <v>6.6105231260642026E-3</v>
      </c>
      <c r="AE6554">
        <v>6.1351842656805546</v>
      </c>
      <c r="AF6554">
        <v>4.5390801429748523E-2</v>
      </c>
      <c r="AG6554">
        <v>8.2886280028631766E-4</v>
      </c>
      <c r="AH6554">
        <v>5.1148702704906464E-2</v>
      </c>
      <c r="AI6554">
        <v>10.38448840379715</v>
      </c>
      <c r="AJ6554">
        <v>1.733933244793918</v>
      </c>
      <c r="AK6554">
        <v>11.668209376931191</v>
      </c>
      <c r="AL6554">
        <v>5.4940029925598317</v>
      </c>
      <c r="AM6554">
        <v>59.536050546169278</v>
      </c>
      <c r="AN6554">
        <v>176.19863457497991</v>
      </c>
      <c r="AO6554">
        <v>7.1965180039405829E-2</v>
      </c>
      <c r="AP6554">
        <v>0.90295437407493606</v>
      </c>
    </row>
    <row r="6555" spans="1:42">
      <c r="A6555">
        <v>819.94528595161444</v>
      </c>
      <c r="B6555">
        <v>737.56435974214435</v>
      </c>
      <c r="C6555">
        <v>499.40580218188893</v>
      </c>
      <c r="D6555">
        <v>82.38092620947009</v>
      </c>
      <c r="E6555">
        <v>-82.38092620947009</v>
      </c>
      <c r="F6555">
        <v>-320.53948376972551</v>
      </c>
      <c r="G6555">
        <v>2.9278239426567005E-2</v>
      </c>
      <c r="H6555">
        <v>739.33245760318414</v>
      </c>
      <c r="I6555">
        <v>5.0645841658115386E-2</v>
      </c>
      <c r="J6555">
        <v>7.8846931934356684E-2</v>
      </c>
      <c r="K6555">
        <v>1.9008533753335475</v>
      </c>
      <c r="L6555">
        <v>10.824376344680786</v>
      </c>
      <c r="M6555">
        <v>19.849579060566679</v>
      </c>
      <c r="N6555">
        <v>156.72297862319948</v>
      </c>
      <c r="O6555">
        <v>0.51047214865684509</v>
      </c>
      <c r="P6555">
        <v>1.1382745371924505E-2</v>
      </c>
      <c r="Q6555">
        <v>2.5539551681942406E-2</v>
      </c>
      <c r="R6555">
        <v>0.43588925361633302</v>
      </c>
      <c r="S6555">
        <v>386.0708184597346</v>
      </c>
      <c r="T6555">
        <v>25.29347836971283</v>
      </c>
      <c r="U6555">
        <v>0.29291485846042636</v>
      </c>
      <c r="V6555">
        <v>601.20391845703125</v>
      </c>
      <c r="W6555">
        <v>1</v>
      </c>
      <c r="X6555">
        <v>0.35266549706459049</v>
      </c>
      <c r="Y6555">
        <v>477.21281311412054</v>
      </c>
      <c r="Z6555">
        <v>1</v>
      </c>
      <c r="AA6555">
        <v>20.752716848764425</v>
      </c>
      <c r="AB6555">
        <v>38.919425354003913</v>
      </c>
      <c r="AC6555">
        <v>94.991348683834076</v>
      </c>
      <c r="AD6555">
        <v>7.4972625471587872E-3</v>
      </c>
      <c r="AE6555">
        <v>5.3953875205896731</v>
      </c>
      <c r="AF6555">
        <v>0.11430454373359678</v>
      </c>
      <c r="AG6555">
        <v>9.9730335293855376E-4</v>
      </c>
      <c r="AH6555">
        <v>5.1547814297676083E-2</v>
      </c>
      <c r="AI6555">
        <v>9.8023685812950134</v>
      </c>
      <c r="AJ6555">
        <v>13.358043606737962</v>
      </c>
      <c r="AK6555">
        <v>18.330899729132653</v>
      </c>
      <c r="AL6555">
        <v>3.8250960807008854</v>
      </c>
      <c r="AM6555">
        <v>85.767026913166049</v>
      </c>
      <c r="AN6555">
        <v>204.22211450717401</v>
      </c>
      <c r="AO6555">
        <v>9.0227024435997005E-2</v>
      </c>
      <c r="AP6555">
        <v>0.88888302183151258</v>
      </c>
    </row>
    <row r="6556" spans="1:42">
      <c r="A6556">
        <v>836.07674359178668</v>
      </c>
      <c r="B6556">
        <v>793.46087186036721</v>
      </c>
      <c r="C6556">
        <v>502.88289180539851</v>
      </c>
      <c r="D6556">
        <v>42.615871731419475</v>
      </c>
      <c r="E6556">
        <v>-42.615871731419475</v>
      </c>
      <c r="F6556">
        <v>-333.19385178638817</v>
      </c>
      <c r="G6556">
        <v>4.4019977222392266E-2</v>
      </c>
      <c r="H6556">
        <v>722.81556909033202</v>
      </c>
      <c r="I6556">
        <v>3.8646888434886929E-2</v>
      </c>
      <c r="J6556">
        <v>4.4454429149627687E-3</v>
      </c>
      <c r="K6556">
        <v>1.5946029442846774</v>
      </c>
      <c r="L6556">
        <v>47.569718360900879</v>
      </c>
      <c r="M6556">
        <v>492.38350382942531</v>
      </c>
      <c r="N6556">
        <v>119.80567311153413</v>
      </c>
      <c r="O6556">
        <v>0.59128990769386292</v>
      </c>
      <c r="P6556">
        <v>2.1517631000942651E-2</v>
      </c>
      <c r="Q6556">
        <v>2.9720797803666852E-2</v>
      </c>
      <c r="R6556">
        <v>0.46231224536895754</v>
      </c>
      <c r="S6556">
        <v>390.43505711295109</v>
      </c>
      <c r="T6556">
        <v>40.614175796508789</v>
      </c>
      <c r="U6556">
        <v>0.36131623446941374</v>
      </c>
      <c r="V6556">
        <v>540.28046131134033</v>
      </c>
      <c r="W6556">
        <v>1</v>
      </c>
      <c r="X6556">
        <v>0.41689646005630498</v>
      </c>
      <c r="Y6556">
        <v>424.82244432854986</v>
      </c>
      <c r="Z6556">
        <v>1</v>
      </c>
      <c r="AA6556">
        <v>41.014806848135002</v>
      </c>
      <c r="AB6556">
        <v>116.98016674804688</v>
      </c>
      <c r="AC6556">
        <v>68.524475395679474</v>
      </c>
      <c r="AD6556">
        <v>1.4771996196518596E-2</v>
      </c>
      <c r="AE6556">
        <v>20.929113468951897</v>
      </c>
      <c r="AF6556">
        <v>0.13777788877487182</v>
      </c>
      <c r="AG6556">
        <v>1.0642377224039982E-3</v>
      </c>
      <c r="AH6556">
        <v>3.3051145231723783E-2</v>
      </c>
      <c r="AI6556">
        <v>23.2358518242836</v>
      </c>
      <c r="AJ6556">
        <v>16.328575635125148</v>
      </c>
      <c r="AK6556">
        <v>31.414352858662603</v>
      </c>
      <c r="AL6556">
        <v>1.5300971091410931</v>
      </c>
      <c r="AM6556">
        <v>61.503550422191623</v>
      </c>
      <c r="AN6556">
        <v>562.91148115680176</v>
      </c>
      <c r="AO6556">
        <v>6.6264135479927072E-2</v>
      </c>
      <c r="AP6556">
        <v>0.90339035725593586</v>
      </c>
    </row>
    <row r="6557" spans="1:42">
      <c r="A6557">
        <v>1179.3907860209495</v>
      </c>
      <c r="B6557">
        <v>947.51748896549157</v>
      </c>
      <c r="C6557">
        <v>791.39672403206612</v>
      </c>
      <c r="D6557">
        <v>231.8732970554579</v>
      </c>
      <c r="E6557">
        <v>-231.8732970554579</v>
      </c>
      <c r="F6557">
        <v>-387.99406198888335</v>
      </c>
      <c r="G6557">
        <v>9.7875801700486164E-3</v>
      </c>
      <c r="H6557">
        <v>1297.3103055098752</v>
      </c>
      <c r="I6557">
        <v>4.5499830543994903E-2</v>
      </c>
      <c r="J6557">
        <v>6.8552409172058099E-2</v>
      </c>
      <c r="K6557">
        <v>1.7405459230601785</v>
      </c>
      <c r="L6557">
        <v>77.506159543991089</v>
      </c>
      <c r="M6557">
        <v>2.565525738517711</v>
      </c>
      <c r="N6557">
        <v>159.21499486885074</v>
      </c>
      <c r="O6557">
        <v>0.59804579615592957</v>
      </c>
      <c r="P6557">
        <v>1.3250570032331677E-2</v>
      </c>
      <c r="Q6557">
        <v>3.4863202677832703E-2</v>
      </c>
      <c r="R6557">
        <v>0.47775772094726565</v>
      </c>
      <c r="S6557">
        <v>708.92605813701471</v>
      </c>
      <c r="T6557">
        <v>46.728983521461487</v>
      </c>
      <c r="U6557">
        <v>0.4164728385210037</v>
      </c>
      <c r="V6557">
        <v>635.67357063293457</v>
      </c>
      <c r="W6557">
        <v>1</v>
      </c>
      <c r="X6557">
        <v>0.29337493777275087</v>
      </c>
      <c r="Y6557">
        <v>590.8023240391899</v>
      </c>
      <c r="Z6557">
        <v>1</v>
      </c>
      <c r="AA6557">
        <v>32.766658822450644</v>
      </c>
      <c r="AB6557">
        <v>32.880456481933599</v>
      </c>
      <c r="AC6557">
        <v>150.34329146146774</v>
      </c>
      <c r="AD6557">
        <v>2.8710096310346554E-3</v>
      </c>
      <c r="AE6557">
        <v>39.64759891517086</v>
      </c>
      <c r="AF6557">
        <v>1.4007629156112665E-2</v>
      </c>
      <c r="AG6557">
        <v>1.2376378138145225E-3</v>
      </c>
      <c r="AH6557">
        <v>4.742271146774292E-2</v>
      </c>
      <c r="AI6557">
        <v>11.84845894575119</v>
      </c>
      <c r="AJ6557">
        <v>3.1108439154383181</v>
      </c>
      <c r="AK6557">
        <v>33.462477380633352</v>
      </c>
      <c r="AL6557">
        <v>5.6942975239598228</v>
      </c>
      <c r="AM6557">
        <v>59.934309732913974</v>
      </c>
      <c r="AN6557">
        <v>531.37759384237552</v>
      </c>
      <c r="AO6557">
        <v>0.10831258189678192</v>
      </c>
      <c r="AP6557">
        <v>0.87654802036285417</v>
      </c>
    </row>
    <row r="6558" spans="1:42">
      <c r="A6558">
        <v>1291.4356919200955</v>
      </c>
      <c r="B6558">
        <v>1196.0365112347322</v>
      </c>
      <c r="C6558">
        <v>1095.2723539704209</v>
      </c>
      <c r="D6558">
        <v>95.399180685363262</v>
      </c>
      <c r="E6558">
        <v>-95.399180685363262</v>
      </c>
      <c r="F6558">
        <v>-196.16333794967454</v>
      </c>
      <c r="G6558">
        <v>3.2486365724453778E-2</v>
      </c>
      <c r="H6558">
        <v>1800.545797048057</v>
      </c>
      <c r="I6558">
        <v>2.9215265214443203E-2</v>
      </c>
      <c r="J6558">
        <v>5.1971068620681765E-2</v>
      </c>
      <c r="K6558">
        <v>2.1125905887901784</v>
      </c>
      <c r="L6558">
        <v>15.204241275787354</v>
      </c>
      <c r="M6558">
        <v>532.01773753090652</v>
      </c>
      <c r="N6558">
        <v>187.32065482044223</v>
      </c>
      <c r="O6558">
        <v>0.59626486897468567</v>
      </c>
      <c r="P6558">
        <v>2.0199160257975256E-2</v>
      </c>
      <c r="Q6558">
        <v>5.990346219804551E-3</v>
      </c>
      <c r="R6558">
        <v>0.43543582439422607</v>
      </c>
      <c r="S6558">
        <v>499.8568922514296</v>
      </c>
      <c r="T6558">
        <v>28.172546625137329</v>
      </c>
      <c r="U6558">
        <v>0.37676853597164156</v>
      </c>
      <c r="V6558">
        <v>577.00269222259521</v>
      </c>
      <c r="W6558">
        <v>1</v>
      </c>
      <c r="X6558">
        <v>0.35159594058990479</v>
      </c>
      <c r="Y6558">
        <v>668.74880219885563</v>
      </c>
      <c r="Z6558">
        <v>1</v>
      </c>
      <c r="AA6558">
        <v>27.343336598615654</v>
      </c>
      <c r="AB6558">
        <v>108.83261877441407</v>
      </c>
      <c r="AC6558">
        <v>62.162388861179352</v>
      </c>
      <c r="AD6558">
        <v>1.3208586537939871E-2</v>
      </c>
      <c r="AE6558">
        <v>70.311902867724115</v>
      </c>
      <c r="AF6558">
        <v>3.8805913925170896E-2</v>
      </c>
      <c r="AG6558">
        <v>6.2823041246730989E-4</v>
      </c>
      <c r="AH6558">
        <v>2.4772933995723723E-2</v>
      </c>
      <c r="AI6558">
        <v>21.937072575092316</v>
      </c>
      <c r="AJ6558">
        <v>13.120659724846197</v>
      </c>
      <c r="AK6558">
        <v>24.161495752930641</v>
      </c>
      <c r="AL6558">
        <v>5.9628998682233982</v>
      </c>
      <c r="AM6558">
        <v>72.921369969844818</v>
      </c>
      <c r="AN6558">
        <v>738.02003851384188</v>
      </c>
      <c r="AO6558">
        <v>4.0987216591835018E-2</v>
      </c>
      <c r="AP6558">
        <v>0.91200663065910348</v>
      </c>
    </row>
    <row r="6559" spans="1:42">
      <c r="A6559">
        <v>500.54181844250002</v>
      </c>
      <c r="B6559">
        <v>283.43303387585468</v>
      </c>
      <c r="C6559">
        <v>754.07917838786352</v>
      </c>
      <c r="D6559">
        <v>-253.53735994536351</v>
      </c>
      <c r="E6559">
        <v>-470.64614451200885</v>
      </c>
      <c r="F6559">
        <v>253.53735994536351</v>
      </c>
      <c r="G6559">
        <v>3.6399380133677779E-2</v>
      </c>
      <c r="H6559">
        <v>2291.9107922250582</v>
      </c>
      <c r="I6559">
        <v>3.3280169069766996E-2</v>
      </c>
      <c r="J6559">
        <v>9.2096578121185296E-2</v>
      </c>
      <c r="K6559">
        <v>2.1599134864270688</v>
      </c>
      <c r="L6559">
        <v>13.35157036781311</v>
      </c>
      <c r="M6559">
        <v>248.07041008155571</v>
      </c>
      <c r="N6559">
        <v>67.835368481445315</v>
      </c>
      <c r="O6559">
        <v>0.94764527678489685</v>
      </c>
      <c r="P6559">
        <v>2.6075749927096894E-4</v>
      </c>
      <c r="Q6559">
        <v>2.8059350119696716E-4</v>
      </c>
      <c r="R6559">
        <v>0.43185503959655763</v>
      </c>
      <c r="S6559">
        <v>839.40499364105131</v>
      </c>
      <c r="T6559">
        <v>41.288897395133972</v>
      </c>
      <c r="U6559">
        <v>0.44880069315433502</v>
      </c>
      <c r="V6559">
        <v>649.16315078735352</v>
      </c>
      <c r="W6559">
        <v>1</v>
      </c>
      <c r="X6559">
        <v>0.43616495251655579</v>
      </c>
      <c r="Y6559">
        <v>593.23657689022161</v>
      </c>
      <c r="Z6559">
        <v>1</v>
      </c>
      <c r="AA6559">
        <v>46.091416337518702</v>
      </c>
      <c r="AB6559">
        <v>167.5230715942383</v>
      </c>
      <c r="AC6559">
        <v>198.70508760213852</v>
      </c>
      <c r="AD6559">
        <v>1.23300536066039E-2</v>
      </c>
      <c r="AE6559">
        <v>6.6611563617231964</v>
      </c>
      <c r="AF6559">
        <v>0.12910122513771055</v>
      </c>
      <c r="AG6559">
        <v>7.4986189389324208E-4</v>
      </c>
      <c r="AH6559">
        <v>2.5415978193283079E-3</v>
      </c>
      <c r="AI6559">
        <v>10.725394189357758</v>
      </c>
      <c r="AJ6559">
        <v>7.4478379405939252</v>
      </c>
      <c r="AK6559">
        <v>38.275564393401147</v>
      </c>
      <c r="AL6559">
        <v>2.5426765393746549</v>
      </c>
      <c r="AM6559">
        <v>61.573121941089624</v>
      </c>
      <c r="AN6559">
        <v>774.00414962758077</v>
      </c>
      <c r="AO6559">
        <v>3.9983825087547303E-2</v>
      </c>
      <c r="AP6559">
        <v>0.82542449808120733</v>
      </c>
    </row>
    <row r="6560" spans="1:42">
      <c r="A6560">
        <v>527.66457715814897</v>
      </c>
      <c r="B6560">
        <v>175.65527603886869</v>
      </c>
      <c r="C6560">
        <v>914.73166129541187</v>
      </c>
      <c r="D6560">
        <v>-387.0670841372629</v>
      </c>
      <c r="E6560">
        <v>-739.07638525654318</v>
      </c>
      <c r="F6560">
        <v>387.0670841372629</v>
      </c>
      <c r="G6560">
        <v>3.3414913467366011E-2</v>
      </c>
      <c r="H6560">
        <v>2966.242955822408</v>
      </c>
      <c r="I6560">
        <v>1.7226745784282682E-2</v>
      </c>
      <c r="J6560">
        <v>2.5229490041732784E-2</v>
      </c>
      <c r="K6560">
        <v>1.1390344775736332</v>
      </c>
      <c r="L6560">
        <v>53.861217498779297</v>
      </c>
      <c r="M6560">
        <v>4.6600912755100197</v>
      </c>
      <c r="N6560">
        <v>70.327630175590528</v>
      </c>
      <c r="O6560">
        <v>0.91772428154945374</v>
      </c>
      <c r="P6560">
        <v>2.061790095435248E-2</v>
      </c>
      <c r="Q6560">
        <v>2.2812320444318978E-2</v>
      </c>
      <c r="R6560">
        <v>0.429146409034729</v>
      </c>
      <c r="S6560">
        <v>801.58285641194141</v>
      </c>
      <c r="T6560">
        <v>43.589365482330322</v>
      </c>
      <c r="U6560">
        <v>0.44347881019115448</v>
      </c>
      <c r="V6560">
        <v>646.09568119049072</v>
      </c>
      <c r="W6560">
        <v>1</v>
      </c>
      <c r="X6560">
        <v>0.39713484525680542</v>
      </c>
      <c r="Y6560">
        <v>598.9318976018144</v>
      </c>
      <c r="Z6560">
        <v>1</v>
      </c>
      <c r="AA6560">
        <v>12.961238955907824</v>
      </c>
      <c r="AB6560">
        <v>4.50907666015625</v>
      </c>
      <c r="AC6560">
        <v>127.98419743776321</v>
      </c>
      <c r="AD6560">
        <v>4.1780732635758877E-3</v>
      </c>
      <c r="AE6560">
        <v>31.700132821428717</v>
      </c>
      <c r="AF6560">
        <v>0.11507216691970823</v>
      </c>
      <c r="AG6560">
        <v>1.2029828410727013E-3</v>
      </c>
      <c r="AH6560">
        <v>3.7382328152656551E-3</v>
      </c>
      <c r="AI6560">
        <v>11.317557394504547</v>
      </c>
      <c r="AJ6560">
        <v>12.446977839122635</v>
      </c>
      <c r="AK6560">
        <v>44.134229734539986</v>
      </c>
      <c r="AL6560">
        <v>4.5885422074559186</v>
      </c>
      <c r="AM6560">
        <v>84.688325107097626</v>
      </c>
      <c r="AN6560">
        <v>791.16855211944585</v>
      </c>
      <c r="AO6560">
        <v>8.9773461461067197E-2</v>
      </c>
      <c r="AP6560">
        <v>0.89470102143287678</v>
      </c>
    </row>
    <row r="6561" spans="1:42">
      <c r="A6561">
        <v>533.17565640215673</v>
      </c>
      <c r="B6561">
        <v>253.19164899830031</v>
      </c>
      <c r="C6561">
        <v>542.98029051879723</v>
      </c>
      <c r="D6561">
        <v>-9.8046341166405</v>
      </c>
      <c r="E6561">
        <v>-289.78864152049692</v>
      </c>
      <c r="F6561">
        <v>9.8046341166405</v>
      </c>
      <c r="G6561">
        <v>6.5407182088151092E-2</v>
      </c>
      <c r="H6561">
        <v>1370.9915795570937</v>
      </c>
      <c r="I6561">
        <v>5.5814554989337919E-2</v>
      </c>
      <c r="J6561">
        <v>4.6022041320800781E-2</v>
      </c>
      <c r="K6561">
        <v>1.4066234299361704</v>
      </c>
      <c r="L6561">
        <v>17.222303152084351</v>
      </c>
      <c r="M6561">
        <v>26.920087427556741</v>
      </c>
      <c r="N6561">
        <v>105.87618100395204</v>
      </c>
      <c r="O6561">
        <v>0.55112239718437195</v>
      </c>
      <c r="P6561">
        <v>4.481585767534043E-3</v>
      </c>
      <c r="Q6561">
        <v>1.4993167294396292E-2</v>
      </c>
      <c r="R6561">
        <v>0.403481502532959</v>
      </c>
      <c r="S6561">
        <v>717.30042610782289</v>
      </c>
      <c r="T6561">
        <v>47.036269307136536</v>
      </c>
      <c r="U6561">
        <v>0.30403721630573277</v>
      </c>
      <c r="V6561">
        <v>507.21220970153809</v>
      </c>
      <c r="W6561">
        <v>1</v>
      </c>
      <c r="X6561">
        <v>0.36866310477256775</v>
      </c>
      <c r="Y6561">
        <v>626.80146104044275</v>
      </c>
      <c r="Z6561">
        <v>1</v>
      </c>
      <c r="AA6561">
        <v>19.394571923265463</v>
      </c>
      <c r="AB6561">
        <v>50.637489440917975</v>
      </c>
      <c r="AC6561">
        <v>198.51637333631516</v>
      </c>
      <c r="AD6561">
        <v>2.0277398264306225E-3</v>
      </c>
      <c r="AE6561">
        <v>2.4167992670685297</v>
      </c>
      <c r="AF6561">
        <v>0.24497656702995299</v>
      </c>
      <c r="AG6561">
        <v>9.2024624788482432E-4</v>
      </c>
      <c r="AH6561">
        <v>2.3049291467666624E-2</v>
      </c>
      <c r="AI6561">
        <v>12.593147456645966</v>
      </c>
      <c r="AJ6561">
        <v>2.8368975399967242</v>
      </c>
      <c r="AK6561">
        <v>54.281407715678213</v>
      </c>
      <c r="AL6561">
        <v>4.1110275983495201</v>
      </c>
      <c r="AM6561">
        <v>109.13999429941177</v>
      </c>
      <c r="AN6561">
        <v>699.98802739741018</v>
      </c>
      <c r="AO6561">
        <v>4.1226471781730653E-2</v>
      </c>
      <c r="AP6561">
        <v>0.83145227432250979</v>
      </c>
    </row>
    <row r="6562" spans="1:42">
      <c r="A6562">
        <v>427.85133298436438</v>
      </c>
      <c r="B6562">
        <v>257.38427987980901</v>
      </c>
      <c r="C6562">
        <v>406.54490143549879</v>
      </c>
      <c r="D6562">
        <v>21.306431548865589</v>
      </c>
      <c r="E6562">
        <v>-170.46705310455536</v>
      </c>
      <c r="F6562">
        <v>-21.306431548865589</v>
      </c>
      <c r="G6562">
        <v>3.9138347396697505E-2</v>
      </c>
      <c r="H6562">
        <v>1026.0380115177022</v>
      </c>
      <c r="I6562">
        <v>5.323217242956161E-2</v>
      </c>
      <c r="J6562">
        <v>2.4119755029678343E-2</v>
      </c>
      <c r="K6562">
        <v>1.2687416724026201</v>
      </c>
      <c r="L6562">
        <v>31.030271053314209</v>
      </c>
      <c r="M6562">
        <v>29.618880650335079</v>
      </c>
      <c r="N6562">
        <v>66.058120563697827</v>
      </c>
      <c r="O6562">
        <v>0.70499065518379211</v>
      </c>
      <c r="P6562">
        <v>2.0808493932088213E-2</v>
      </c>
      <c r="Q6562">
        <v>2.4256653202904592E-2</v>
      </c>
      <c r="R6562">
        <v>0.42833413600921633</v>
      </c>
      <c r="S6562">
        <v>814.21781377762318</v>
      </c>
      <c r="T6562">
        <v>49.158638715744019</v>
      </c>
      <c r="U6562">
        <v>0.4062743276357651</v>
      </c>
      <c r="V6562">
        <v>557.72788524627686</v>
      </c>
      <c r="W6562">
        <v>1</v>
      </c>
      <c r="X6562">
        <v>0.39755187034606937</v>
      </c>
      <c r="Y6562">
        <v>347.22587815606619</v>
      </c>
      <c r="Z6562">
        <v>1</v>
      </c>
      <c r="AA6562">
        <v>46.262875433683405</v>
      </c>
      <c r="AB6562">
        <v>144.53350915527344</v>
      </c>
      <c r="AC6562">
        <v>46.438814699649811</v>
      </c>
      <c r="AD6562">
        <v>2.3981713841104099E-3</v>
      </c>
      <c r="AE6562">
        <v>89.217502715528411</v>
      </c>
      <c r="AF6562">
        <v>0.13923839092254636</v>
      </c>
      <c r="AG6562">
        <v>9.1350237743821616E-4</v>
      </c>
      <c r="AH6562">
        <v>5.5296498477458954E-2</v>
      </c>
      <c r="AI6562">
        <v>11.074877083301544</v>
      </c>
      <c r="AJ6562">
        <v>5.215823058070777</v>
      </c>
      <c r="AK6562">
        <v>42.113074212670327</v>
      </c>
      <c r="AL6562">
        <v>6.5535072088059119</v>
      </c>
      <c r="AM6562">
        <v>103.01788018941879</v>
      </c>
      <c r="AN6562">
        <v>426.76226413813572</v>
      </c>
      <c r="AO6562">
        <v>3.7603705048561101E-2</v>
      </c>
      <c r="AP6562">
        <v>0.85666627860069289</v>
      </c>
    </row>
    <row r="6563" spans="1:42">
      <c r="A6563">
        <v>673.14934567487921</v>
      </c>
      <c r="B6563">
        <v>4622.9378601522722</v>
      </c>
      <c r="C6563">
        <v>3480.0491066820559</v>
      </c>
      <c r="D6563">
        <v>-3949.7885144773927</v>
      </c>
      <c r="E6563">
        <v>1142.8887534702162</v>
      </c>
      <c r="F6563">
        <v>-1142.8887534702162</v>
      </c>
      <c r="G6563">
        <v>3.4285591689506602E-2</v>
      </c>
      <c r="H6563">
        <v>1745.2646673557556</v>
      </c>
      <c r="I6563">
        <v>1.997463136911392E-2</v>
      </c>
      <c r="J6563">
        <v>3.856085443496704E-2</v>
      </c>
      <c r="K6563">
        <v>1.2212463407456875</v>
      </c>
      <c r="L6563">
        <v>76.13434910774231</v>
      </c>
      <c r="M6563">
        <v>9396.9820150210071</v>
      </c>
      <c r="N6563">
        <v>77.852612416839605</v>
      </c>
      <c r="O6563">
        <v>0.75628599524497986</v>
      </c>
      <c r="P6563">
        <v>7.6727390819125692E-3</v>
      </c>
      <c r="Q6563">
        <v>2.9428185886806908E-3</v>
      </c>
      <c r="R6563">
        <v>0.47133584022521974</v>
      </c>
      <c r="S6563">
        <v>854.34730037198233</v>
      </c>
      <c r="T6563">
        <v>27.156218886375427</v>
      </c>
      <c r="U6563">
        <v>0.40383096754550935</v>
      </c>
      <c r="V6563">
        <v>484.14936065673828</v>
      </c>
      <c r="W6563">
        <v>1</v>
      </c>
      <c r="X6563">
        <v>0.42573328614234929</v>
      </c>
      <c r="Y6563">
        <v>336.74105285040531</v>
      </c>
      <c r="Z6563">
        <v>1</v>
      </c>
      <c r="AA6563">
        <v>28.627487952737816</v>
      </c>
      <c r="AB6563">
        <v>174.43942877197267</v>
      </c>
      <c r="AC6563">
        <v>89.2470583319664</v>
      </c>
      <c r="AD6563">
        <v>1.0940597403762686E-2</v>
      </c>
      <c r="AE6563">
        <v>2.0014170709715051</v>
      </c>
      <c r="AF6563">
        <v>0.12285496830940246</v>
      </c>
      <c r="AG6563">
        <v>6.9996713383665672E-4</v>
      </c>
      <c r="AH6563">
        <v>5.5805747246742247E-2</v>
      </c>
      <c r="AI6563">
        <v>23.050168454647064</v>
      </c>
      <c r="AJ6563">
        <v>16.339718396671095</v>
      </c>
      <c r="AK6563">
        <v>27.508353905081748</v>
      </c>
      <c r="AL6563">
        <v>6.2386209064557701</v>
      </c>
      <c r="AM6563">
        <v>59.898293507099154</v>
      </c>
      <c r="AN6563">
        <v>417.47365075020883</v>
      </c>
      <c r="AO6563">
        <v>8.2852411627769462E-2</v>
      </c>
      <c r="AP6563">
        <v>0.88697546529769911</v>
      </c>
    </row>
    <row r="6564" spans="1:42">
      <c r="A6564">
        <v>782.44629147362843</v>
      </c>
      <c r="B6564">
        <v>1826.79269910223</v>
      </c>
      <c r="C6564">
        <v>1046.8146897244674</v>
      </c>
      <c r="D6564">
        <v>-1044.3464076286016</v>
      </c>
      <c r="E6564">
        <v>779.97800937776265</v>
      </c>
      <c r="F6564">
        <v>-779.97800937776265</v>
      </c>
      <c r="G6564">
        <v>9.792096171391108E-3</v>
      </c>
      <c r="H6564">
        <v>697.93467338008008</v>
      </c>
      <c r="I6564">
        <v>3.6302895247936243E-2</v>
      </c>
      <c r="J6564">
        <v>5.2995989561080932E-2</v>
      </c>
      <c r="K6564">
        <v>1.2703107389509678</v>
      </c>
      <c r="L6564">
        <v>16.33969783782959</v>
      </c>
      <c r="M6564">
        <v>2844.4130954392881</v>
      </c>
      <c r="N6564">
        <v>95.374533308982862</v>
      </c>
      <c r="O6564">
        <v>0.62349978089332581</v>
      </c>
      <c r="P6564">
        <v>1.652823628319634E-2</v>
      </c>
      <c r="Q6564">
        <v>1.5168450832366941E-2</v>
      </c>
      <c r="R6564">
        <v>0.43347507953643799</v>
      </c>
      <c r="S6564">
        <v>581.2768191508062</v>
      </c>
      <c r="T6564">
        <v>36.398005485534668</v>
      </c>
      <c r="U6564">
        <v>0.36382024943828584</v>
      </c>
      <c r="V6564">
        <v>626.16932392120361</v>
      </c>
      <c r="W6564">
        <v>1</v>
      </c>
      <c r="X6564">
        <v>0.31326266527175906</v>
      </c>
      <c r="Y6564">
        <v>441.89107815455822</v>
      </c>
      <c r="Z6564">
        <v>1</v>
      </c>
      <c r="AA6564">
        <v>50.168206139364251</v>
      </c>
      <c r="AB6564">
        <v>70.411385009765624</v>
      </c>
      <c r="AC6564">
        <v>61.622615158557892</v>
      </c>
      <c r="AD6564">
        <v>9.6191813803126677E-3</v>
      </c>
      <c r="AE6564">
        <v>3.5665757975826771</v>
      </c>
      <c r="AF6564">
        <v>3.7687032222747802E-2</v>
      </c>
      <c r="AG6564">
        <v>7.678207642289042E-5</v>
      </c>
      <c r="AH6564">
        <v>3.6720918238162994E-2</v>
      </c>
      <c r="AI6564">
        <v>26.477891504764557</v>
      </c>
      <c r="AJ6564">
        <v>10.894179847396606</v>
      </c>
      <c r="AK6564">
        <v>19.46619508087635</v>
      </c>
      <c r="AL6564">
        <v>2.9289547278704249</v>
      </c>
      <c r="AM6564">
        <v>67.760023009777072</v>
      </c>
      <c r="AN6564">
        <v>275.66631734717873</v>
      </c>
      <c r="AO6564">
        <v>4.1644329190254209E-2</v>
      </c>
      <c r="AP6564">
        <v>0.82948382306098944</v>
      </c>
    </row>
    <row r="6565" spans="1:42">
      <c r="A6565">
        <v>1264.0005637331767</v>
      </c>
      <c r="B6565">
        <v>1704.4229790687295</v>
      </c>
      <c r="C6565">
        <v>1342.1289269003655</v>
      </c>
      <c r="D6565">
        <v>-440.42241533555284</v>
      </c>
      <c r="E6565">
        <v>362.29405216836403</v>
      </c>
      <c r="F6565">
        <v>-362.29405216836403</v>
      </c>
      <c r="G6565">
        <v>7.0565152648662144E-2</v>
      </c>
      <c r="H6565">
        <v>1663.1940101069888</v>
      </c>
      <c r="I6565">
        <v>2.744161158800125E-2</v>
      </c>
      <c r="J6565">
        <v>7.3290776252746576E-2</v>
      </c>
      <c r="K6565">
        <v>2.1392388411700725</v>
      </c>
      <c r="L6565">
        <v>45.101746320724487</v>
      </c>
      <c r="M6565">
        <v>1405.3009308172436</v>
      </c>
      <c r="N6565">
        <v>167.9392161380768</v>
      </c>
      <c r="O6565">
        <v>0.86846444010734558</v>
      </c>
      <c r="P6565">
        <v>2.1153363492753766E-2</v>
      </c>
      <c r="Q6565">
        <v>4.0492448859744595E-2</v>
      </c>
      <c r="R6565">
        <v>0.38939022064208983</v>
      </c>
      <c r="S6565">
        <v>1003.8903178615697</v>
      </c>
      <c r="T6565">
        <v>35.971561074256897</v>
      </c>
      <c r="U6565">
        <v>0.33062152206897738</v>
      </c>
      <c r="V6565">
        <v>616.2172794342041</v>
      </c>
      <c r="W6565">
        <v>1</v>
      </c>
      <c r="X6565">
        <v>0.31088196635246279</v>
      </c>
      <c r="Y6565">
        <v>684.33524140640361</v>
      </c>
      <c r="Z6565">
        <v>1</v>
      </c>
      <c r="AA6565">
        <v>12.030534142732622</v>
      </c>
      <c r="AB6565">
        <v>8.4901083374023436</v>
      </c>
      <c r="AC6565">
        <v>67.569200694561005</v>
      </c>
      <c r="AD6565">
        <v>4.073467417659923E-3</v>
      </c>
      <c r="AE6565">
        <v>11.401622623310526</v>
      </c>
      <c r="AF6565">
        <v>0.28869407057762142</v>
      </c>
      <c r="AG6565">
        <v>4.7347359510556338E-4</v>
      </c>
      <c r="AH6565">
        <v>3.907199420928955E-2</v>
      </c>
      <c r="AI6565">
        <v>8.4615084528923035</v>
      </c>
      <c r="AJ6565">
        <v>4.2253009654030897</v>
      </c>
      <c r="AK6565">
        <v>21.777317878603935</v>
      </c>
      <c r="AL6565">
        <v>3.2491515217066258</v>
      </c>
      <c r="AM6565">
        <v>26.615097200870515</v>
      </c>
      <c r="AN6565">
        <v>293.60793703432273</v>
      </c>
      <c r="AO6565">
        <v>5.4093456149101257E-2</v>
      </c>
      <c r="AP6565">
        <v>0.88258623409271253</v>
      </c>
    </row>
    <row r="6566" spans="1:42">
      <c r="A6566">
        <v>1493.3537086730173</v>
      </c>
      <c r="B6566">
        <v>1838.0784331127115</v>
      </c>
      <c r="C6566">
        <v>1021.1213817108782</v>
      </c>
      <c r="D6566">
        <v>-344.72472443969423</v>
      </c>
      <c r="E6566">
        <v>344.72472443969423</v>
      </c>
      <c r="F6566">
        <v>-816.95705140183338</v>
      </c>
      <c r="G6566">
        <v>1.4347862929245047E-2</v>
      </c>
      <c r="H6566">
        <v>479.30134139310019</v>
      </c>
      <c r="I6566">
        <v>2.6921397149562834E-2</v>
      </c>
      <c r="J6566">
        <v>3.5573647737503052E-2</v>
      </c>
      <c r="K6566">
        <v>1.4008770592987536</v>
      </c>
      <c r="L6566">
        <v>20.150215625762939</v>
      </c>
      <c r="M6566">
        <v>1257.8506855023045</v>
      </c>
      <c r="N6566">
        <v>150.24543667316439</v>
      </c>
      <c r="O6566">
        <v>0.76886323094367981</v>
      </c>
      <c r="P6566">
        <v>1.3402914683024087E-2</v>
      </c>
      <c r="Q6566">
        <v>3.5404104391733797E-2</v>
      </c>
      <c r="R6566">
        <v>0.41750625133514407</v>
      </c>
      <c r="S6566">
        <v>738.37362235227306</v>
      </c>
      <c r="T6566">
        <v>45.189362764358521</v>
      </c>
      <c r="U6566">
        <v>0.44815087735652925</v>
      </c>
      <c r="V6566">
        <v>647.916579246521</v>
      </c>
      <c r="W6566">
        <v>1</v>
      </c>
      <c r="X6566">
        <v>0.393716082572937</v>
      </c>
      <c r="Y6566">
        <v>531.23973329742671</v>
      </c>
      <c r="Z6566">
        <v>1</v>
      </c>
      <c r="AA6566">
        <v>2.9085572741222387</v>
      </c>
      <c r="AB6566">
        <v>151.82167297363281</v>
      </c>
      <c r="AC6566">
        <v>41.826309263706207</v>
      </c>
      <c r="AD6566">
        <v>6.2906558697040267E-3</v>
      </c>
      <c r="AE6566">
        <v>1.0214663332677967</v>
      </c>
      <c r="AF6566">
        <v>6.0677490234374992E-2</v>
      </c>
      <c r="AG6566">
        <v>4.537738753829645E-4</v>
      </c>
      <c r="AH6566">
        <v>3.4881847321987153E-2</v>
      </c>
      <c r="AI6566">
        <v>25.319874584674835</v>
      </c>
      <c r="AJ6566">
        <v>7.6653744543817925</v>
      </c>
      <c r="AK6566">
        <v>9.5086234670877463</v>
      </c>
      <c r="AL6566">
        <v>2.5962562155476547</v>
      </c>
      <c r="AM6566">
        <v>58.673139798641202</v>
      </c>
      <c r="AN6566">
        <v>420.99548258756749</v>
      </c>
      <c r="AO6566">
        <v>4.1591012597084046E-2</v>
      </c>
      <c r="AP6566">
        <v>0.88771749758720409</v>
      </c>
    </row>
    <row r="6567" spans="1:42">
      <c r="A6567">
        <v>731.28553778815854</v>
      </c>
      <c r="B6567">
        <v>633.94264810836216</v>
      </c>
      <c r="C6567">
        <v>777.69008316360862</v>
      </c>
      <c r="D6567">
        <v>-46.404545375450084</v>
      </c>
      <c r="E6567">
        <v>-143.74743505524646</v>
      </c>
      <c r="F6567">
        <v>46.404545375450084</v>
      </c>
      <c r="G6567">
        <v>7.0499268015669192E-2</v>
      </c>
      <c r="H6567">
        <v>1814.8238504150909</v>
      </c>
      <c r="I6567">
        <v>4.0721904337406162E-2</v>
      </c>
      <c r="J6567">
        <v>7.7291518688201902E-2</v>
      </c>
      <c r="K6567">
        <v>1.4049514011800288</v>
      </c>
      <c r="L6567">
        <v>24.480329751968384</v>
      </c>
      <c r="M6567">
        <v>98.14068767490275</v>
      </c>
      <c r="N6567">
        <v>100.58819402313233</v>
      </c>
      <c r="O6567">
        <v>0.87706813216209412</v>
      </c>
      <c r="P6567">
        <v>6.6701224115159764E-3</v>
      </c>
      <c r="Q6567">
        <v>3.0328744305504689E-2</v>
      </c>
      <c r="R6567">
        <v>0.39876524925231932</v>
      </c>
      <c r="S6567">
        <v>765.58047619132583</v>
      </c>
      <c r="T6567">
        <v>41.208431124687195</v>
      </c>
      <c r="U6567">
        <v>0.41342072069644931</v>
      </c>
      <c r="V6567">
        <v>504.69770431518555</v>
      </c>
      <c r="W6567">
        <v>1</v>
      </c>
      <c r="X6567">
        <v>0.31016444325447085</v>
      </c>
      <c r="Y6567">
        <v>418.92557591033983</v>
      </c>
      <c r="Z6567">
        <v>1</v>
      </c>
      <c r="AA6567">
        <v>33.022435053796769</v>
      </c>
      <c r="AB6567">
        <v>7.2246887207031249E-2</v>
      </c>
      <c r="AC6567">
        <v>32.278881967067719</v>
      </c>
      <c r="AD6567">
        <v>2.5877080411992521E-3</v>
      </c>
      <c r="AE6567">
        <v>3.0944386018296117</v>
      </c>
      <c r="AF6567">
        <v>0.26459409356117247</v>
      </c>
      <c r="AG6567">
        <v>7.9752799220113334E-4</v>
      </c>
      <c r="AH6567">
        <v>8.2710731267929063E-3</v>
      </c>
      <c r="AI6567">
        <v>13.536945283412933</v>
      </c>
      <c r="AJ6567">
        <v>15.107246780271218</v>
      </c>
      <c r="AK6567">
        <v>50.934751662611959</v>
      </c>
      <c r="AL6567">
        <v>5.8708304826584419</v>
      </c>
      <c r="AM6567">
        <v>107.60806895494461</v>
      </c>
      <c r="AN6567">
        <v>316.10277774025417</v>
      </c>
      <c r="AO6567">
        <v>4.1695088744163514E-2</v>
      </c>
      <c r="AP6567">
        <v>0.87446854066848767</v>
      </c>
    </row>
    <row r="6568" spans="1:42">
      <c r="A6568">
        <v>135.38963685699628</v>
      </c>
      <c r="B6568">
        <v>-112.03371349803896</v>
      </c>
      <c r="C6568">
        <v>177.25906465228542</v>
      </c>
      <c r="D6568">
        <v>-41.869427795289141</v>
      </c>
      <c r="E6568">
        <v>-289.29277815032435</v>
      </c>
      <c r="F6568">
        <v>41.869427795289141</v>
      </c>
      <c r="G6568">
        <v>1.3413685281872771E-2</v>
      </c>
      <c r="H6568">
        <v>530.64521316047194</v>
      </c>
      <c r="I6568">
        <v>3.1121918857097624E-2</v>
      </c>
      <c r="J6568">
        <v>6.8335761785507196E-2</v>
      </c>
      <c r="K6568">
        <v>2.045683144432306</v>
      </c>
      <c r="L6568">
        <v>29.648714065551758</v>
      </c>
      <c r="M6568">
        <v>7.1405868785082864</v>
      </c>
      <c r="N6568">
        <v>39.298834855461124</v>
      </c>
      <c r="O6568">
        <v>0.70593085885047913</v>
      </c>
      <c r="P6568">
        <v>2.140597205691867E-2</v>
      </c>
      <c r="Q6568">
        <v>4.511845217810736E-3</v>
      </c>
      <c r="R6568">
        <v>0.4327006006240845</v>
      </c>
      <c r="S6568">
        <v>1075.3866740771603</v>
      </c>
      <c r="T6568">
        <v>39.169490337371826</v>
      </c>
      <c r="U6568">
        <v>0.30670090377330783</v>
      </c>
      <c r="V6568">
        <v>529.817795753479</v>
      </c>
      <c r="W6568">
        <v>1</v>
      </c>
      <c r="X6568">
        <v>0.37255042791366577</v>
      </c>
      <c r="Y6568">
        <v>306.53831003898944</v>
      </c>
      <c r="Z6568">
        <v>1</v>
      </c>
      <c r="AA6568">
        <v>30.393148632879264</v>
      </c>
      <c r="AB6568">
        <v>96.624841796875003</v>
      </c>
      <c r="AC6568">
        <v>83.831818401813507</v>
      </c>
      <c r="AD6568">
        <v>1.5022938068096455E-2</v>
      </c>
      <c r="AE6568">
        <v>3.3579929027372613</v>
      </c>
      <c r="AF6568">
        <v>4.5002367496490475E-2</v>
      </c>
      <c r="AG6568">
        <v>7.398555809336202E-4</v>
      </c>
      <c r="AH6568">
        <v>2.9524642229080198E-4</v>
      </c>
      <c r="AI6568">
        <v>21.121639311313629</v>
      </c>
      <c r="AJ6568">
        <v>15.157466874261871</v>
      </c>
      <c r="AK6568">
        <v>11.768974483609199</v>
      </c>
      <c r="AL6568">
        <v>1.8799499655762486</v>
      </c>
      <c r="AM6568">
        <v>80.84589022397995</v>
      </c>
      <c r="AN6568">
        <v>595.44939209735344</v>
      </c>
      <c r="AO6568">
        <v>8.7512480854988098E-2</v>
      </c>
      <c r="AP6568">
        <v>0.84100731682777408</v>
      </c>
    </row>
    <row r="6569" spans="1:42">
      <c r="A6569">
        <v>148.8987398732458</v>
      </c>
      <c r="B6569">
        <v>-0.32583007150364551</v>
      </c>
      <c r="C6569">
        <v>363.70251070979123</v>
      </c>
      <c r="D6569">
        <v>-214.80377083654543</v>
      </c>
      <c r="E6569">
        <v>-364.0283407812949</v>
      </c>
      <c r="F6569">
        <v>214.80377083654543</v>
      </c>
      <c r="G6569">
        <v>5.5358566020285646E-2</v>
      </c>
      <c r="H6569">
        <v>1534.8298700120151</v>
      </c>
      <c r="I6569">
        <v>5.5412738621234893E-2</v>
      </c>
      <c r="J6569">
        <v>6.1800996780395509E-2</v>
      </c>
      <c r="K6569">
        <v>1.6239611509025096</v>
      </c>
      <c r="L6569">
        <v>54.811481237411499</v>
      </c>
      <c r="M6569">
        <v>63.322497228474361</v>
      </c>
      <c r="N6569">
        <v>32.555271364974978</v>
      </c>
      <c r="O6569">
        <v>0.80715200304985046</v>
      </c>
      <c r="P6569">
        <v>1.5154141055213078E-2</v>
      </c>
      <c r="Q6569">
        <v>4.6698286957210955E-2</v>
      </c>
      <c r="R6569">
        <v>0.38960496902465819</v>
      </c>
      <c r="S6569">
        <v>405.07482283362469</v>
      </c>
      <c r="T6569">
        <v>27.511909604072571</v>
      </c>
      <c r="U6569">
        <v>0.29609391987323763</v>
      </c>
      <c r="V6569">
        <v>569.03643608093262</v>
      </c>
      <c r="W6569">
        <v>1</v>
      </c>
      <c r="X6569">
        <v>0.33859109282493594</v>
      </c>
      <c r="Y6569">
        <v>613.88203332132548</v>
      </c>
      <c r="Z6569">
        <v>1</v>
      </c>
      <c r="AA6569">
        <v>50.468137590227137</v>
      </c>
      <c r="AB6569">
        <v>106.15006317138673</v>
      </c>
      <c r="AC6569">
        <v>122.96808212995529</v>
      </c>
      <c r="AD6569">
        <v>1.221999796027811E-2</v>
      </c>
      <c r="AE6569">
        <v>16.226148614173606</v>
      </c>
      <c r="AF6569">
        <v>0.18270408511161801</v>
      </c>
      <c r="AG6569">
        <v>1.1438120460328481E-4</v>
      </c>
      <c r="AH6569">
        <v>3.7023973989486696E-2</v>
      </c>
      <c r="AI6569">
        <v>10.159108340740204</v>
      </c>
      <c r="AJ6569">
        <v>10.827769617784048</v>
      </c>
      <c r="AK6569">
        <v>52.363113142848015</v>
      </c>
      <c r="AL6569">
        <v>3.0678189124459188</v>
      </c>
      <c r="AM6569">
        <v>50.34233328104019</v>
      </c>
      <c r="AN6569">
        <v>383.43391104968202</v>
      </c>
      <c r="AO6569">
        <v>8.2510214686393746E-2</v>
      </c>
      <c r="AP6569">
        <v>0.90924189186096205</v>
      </c>
    </row>
    <row r="6570" spans="1:42">
      <c r="A6570">
        <v>702.23255120919339</v>
      </c>
      <c r="B6570">
        <v>4239.5215521559403</v>
      </c>
      <c r="C6570">
        <v>2565.7697206704338</v>
      </c>
      <c r="D6570">
        <v>-3537.2890009467469</v>
      </c>
      <c r="E6570">
        <v>1673.7518314855065</v>
      </c>
      <c r="F6570">
        <v>-1673.7518314855065</v>
      </c>
      <c r="G6570">
        <v>2.0236686064981049E-2</v>
      </c>
      <c r="H6570">
        <v>402.32729508271444</v>
      </c>
      <c r="I6570">
        <v>2.0881083905696866E-2</v>
      </c>
      <c r="J6570">
        <v>6.4439192056655881E-2</v>
      </c>
      <c r="K6570">
        <v>1.4869739467442034</v>
      </c>
      <c r="L6570">
        <v>62.442004680633545</v>
      </c>
      <c r="M6570">
        <v>8458.8642442555902</v>
      </c>
      <c r="N6570">
        <v>116.06624299259187</v>
      </c>
      <c r="O6570">
        <v>0.63285329937934875</v>
      </c>
      <c r="P6570">
        <v>8.1154520246717651E-3</v>
      </c>
      <c r="Q6570">
        <v>2.1900782585144041E-3</v>
      </c>
      <c r="R6570">
        <v>0.38754201412200928</v>
      </c>
      <c r="S6570">
        <v>1033.6540584494589</v>
      </c>
      <c r="T6570">
        <v>37.370675802230835</v>
      </c>
      <c r="U6570">
        <v>0.32683666169643405</v>
      </c>
      <c r="V6570">
        <v>567.19768047332764</v>
      </c>
      <c r="W6570">
        <v>1</v>
      </c>
      <c r="X6570">
        <v>0.40524971008300781</v>
      </c>
      <c r="Y6570">
        <v>529.63634039255396</v>
      </c>
      <c r="Z6570">
        <v>1</v>
      </c>
      <c r="AA6570">
        <v>5.9541411043071752</v>
      </c>
      <c r="AB6570">
        <v>139.0148602294922</v>
      </c>
      <c r="AC6570">
        <v>110.95914989709854</v>
      </c>
      <c r="AD6570">
        <v>3.3649395673702922E-3</v>
      </c>
      <c r="AE6570">
        <v>2.9223595460428591</v>
      </c>
      <c r="AF6570">
        <v>7.9143719673156726E-2</v>
      </c>
      <c r="AG6570">
        <v>6.0417560592543448E-4</v>
      </c>
      <c r="AH6570">
        <v>5.5046119201183318E-2</v>
      </c>
      <c r="AI6570">
        <v>12.584662735462189</v>
      </c>
      <c r="AJ6570">
        <v>16.353834134299177</v>
      </c>
      <c r="AK6570">
        <v>4.7436659771203997</v>
      </c>
      <c r="AL6570">
        <v>4.0267214100654831</v>
      </c>
      <c r="AM6570">
        <v>49.469082391262056</v>
      </c>
      <c r="AN6570">
        <v>564.37505127635291</v>
      </c>
      <c r="AO6570">
        <v>6.3194256424903866E-2</v>
      </c>
      <c r="AP6570">
        <v>0.89966321730613719</v>
      </c>
    </row>
    <row r="6571" spans="1:42">
      <c r="A6571">
        <v>1897.03779631472</v>
      </c>
      <c r="B6571">
        <v>2657.6311474604136</v>
      </c>
      <c r="C6571">
        <v>1624.1106042908955</v>
      </c>
      <c r="D6571">
        <v>-760.59335114569353</v>
      </c>
      <c r="E6571">
        <v>760.59335114569353</v>
      </c>
      <c r="F6571">
        <v>-1033.5205431695181</v>
      </c>
      <c r="G6571">
        <v>4.4593189055883803E-2</v>
      </c>
      <c r="H6571">
        <v>55.2962167594061</v>
      </c>
      <c r="I6571">
        <v>5.8717788755893702E-2</v>
      </c>
      <c r="J6571">
        <v>9.7371578693389887E-2</v>
      </c>
      <c r="K6571">
        <v>1.131229693120718</v>
      </c>
      <c r="L6571">
        <v>39.165879487991333</v>
      </c>
      <c r="M6571">
        <v>2759.7702915135851</v>
      </c>
      <c r="N6571">
        <v>181.4659718940735</v>
      </c>
      <c r="O6571">
        <v>0.69597801566123962</v>
      </c>
      <c r="P6571">
        <v>1.5890620019700789E-3</v>
      </c>
      <c r="Q6571">
        <v>3.2865888012780078E-2</v>
      </c>
      <c r="R6571">
        <v>0.41295186042785648</v>
      </c>
      <c r="S6571">
        <v>1028.7265665565428</v>
      </c>
      <c r="T6571">
        <v>31.211647391319275</v>
      </c>
      <c r="U6571">
        <v>0.43814124166965485</v>
      </c>
      <c r="V6571">
        <v>549.96833801269531</v>
      </c>
      <c r="W6571">
        <v>1</v>
      </c>
      <c r="X6571">
        <v>0.38903361916542056</v>
      </c>
      <c r="Y6571">
        <v>510.26983299865861</v>
      </c>
      <c r="Z6571">
        <v>1</v>
      </c>
      <c r="AA6571">
        <v>4.7296785000705723</v>
      </c>
      <c r="AB6571">
        <v>125.39327593994142</v>
      </c>
      <c r="AC6571">
        <v>77.446554601192474</v>
      </c>
      <c r="AD6571">
        <v>9.8207979120759868E-3</v>
      </c>
      <c r="AE6571">
        <v>3.1457756883538415</v>
      </c>
      <c r="AF6571">
        <v>0.1716281712055206</v>
      </c>
      <c r="AG6571">
        <v>1.0138255827945445E-3</v>
      </c>
      <c r="AH6571">
        <v>1.3460573506355284E-2</v>
      </c>
      <c r="AI6571">
        <v>27.461603581905365</v>
      </c>
      <c r="AJ6571">
        <v>4.8537904686717317</v>
      </c>
      <c r="AK6571">
        <v>1.7688348144292831</v>
      </c>
      <c r="AL6571">
        <v>4.8900129087378339</v>
      </c>
      <c r="AM6571">
        <v>88.977350628376001</v>
      </c>
      <c r="AN6571">
        <v>780.76707281585391</v>
      </c>
      <c r="AO6571">
        <v>9.1592911124229431E-2</v>
      </c>
      <c r="AP6571">
        <v>0.87830509138107316</v>
      </c>
    </row>
    <row r="6572" spans="1:42">
      <c r="A6572">
        <v>1187.9623551575839</v>
      </c>
      <c r="B6572">
        <v>956.54178164928794</v>
      </c>
      <c r="C6572">
        <v>888.07834357720378</v>
      </c>
      <c r="D6572">
        <v>231.420573508296</v>
      </c>
      <c r="E6572">
        <v>-231.420573508296</v>
      </c>
      <c r="F6572">
        <v>-299.88401158038016</v>
      </c>
      <c r="G6572">
        <v>6.947663986440597E-2</v>
      </c>
      <c r="H6572">
        <v>1455.7165391613935</v>
      </c>
      <c r="I6572">
        <v>5.5758523643016811E-2</v>
      </c>
      <c r="J6572">
        <v>6.0120877027511593E-2</v>
      </c>
      <c r="K6572">
        <v>2.0894171725332735</v>
      </c>
      <c r="L6572">
        <v>27.650570869445801</v>
      </c>
      <c r="M6572">
        <v>150.93847579686542</v>
      </c>
      <c r="N6572">
        <v>182.22956215877537</v>
      </c>
      <c r="O6572">
        <v>0.6701444685459137</v>
      </c>
      <c r="P6572">
        <v>2.2748721122741695E-2</v>
      </c>
      <c r="Q6572">
        <v>4.2301270961761471E-2</v>
      </c>
      <c r="R6572">
        <v>0.45360031604766848</v>
      </c>
      <c r="S6572">
        <v>418.17163965413846</v>
      </c>
      <c r="T6572">
        <v>27.111339569091797</v>
      </c>
      <c r="U6572">
        <v>0.35288737475872045</v>
      </c>
      <c r="V6572">
        <v>571.98250293731689</v>
      </c>
      <c r="W6572">
        <v>1</v>
      </c>
      <c r="X6572">
        <v>0.34929989099502567</v>
      </c>
      <c r="Y6572">
        <v>395.16756571170725</v>
      </c>
      <c r="Z6572">
        <v>1</v>
      </c>
      <c r="AA6572">
        <v>21.652764170827872</v>
      </c>
      <c r="AB6572">
        <v>164.18319702148438</v>
      </c>
      <c r="AC6572">
        <v>39.86327201128006</v>
      </c>
      <c r="AD6572">
        <v>8.804140335474258E-3</v>
      </c>
      <c r="AE6572">
        <v>32.02977158610873</v>
      </c>
      <c r="AF6572">
        <v>0.2609293055534363</v>
      </c>
      <c r="AG6572">
        <v>9.6749149632635763E-4</v>
      </c>
      <c r="AH6572">
        <v>3.6986949789524076E-2</v>
      </c>
      <c r="AI6572">
        <v>29.294210970401764</v>
      </c>
      <c r="AJ6572">
        <v>15.580360924421759</v>
      </c>
      <c r="AK6572">
        <v>37.138637278676029</v>
      </c>
      <c r="AL6572">
        <v>7.119418560533072</v>
      </c>
      <c r="AM6572">
        <v>62.557547843456263</v>
      </c>
      <c r="AN6572">
        <v>694.55662888222491</v>
      </c>
      <c r="AO6572">
        <v>5.2982408642768861E-2</v>
      </c>
      <c r="AP6572">
        <v>0.83575880742073072</v>
      </c>
    </row>
    <row r="6573" spans="1:42">
      <c r="A6573">
        <v>958.83689385659989</v>
      </c>
      <c r="B6573">
        <v>710.78276180432374</v>
      </c>
      <c r="C6573">
        <v>924.74248468224357</v>
      </c>
      <c r="D6573">
        <v>34.094409174356315</v>
      </c>
      <c r="E6573">
        <v>-248.05413205227615</v>
      </c>
      <c r="F6573">
        <v>-34.094409174356315</v>
      </c>
      <c r="G6573">
        <v>4.4529519746379163E-2</v>
      </c>
      <c r="H6573">
        <v>2062.2398521686941</v>
      </c>
      <c r="I6573">
        <v>4.4212799370288852E-2</v>
      </c>
      <c r="J6573">
        <v>0.10352633571624756</v>
      </c>
      <c r="K6573">
        <v>2.0629859157741066</v>
      </c>
      <c r="L6573">
        <v>32.987250089645386</v>
      </c>
      <c r="M6573">
        <v>46.793417714595058</v>
      </c>
      <c r="N6573">
        <v>126.81829277839662</v>
      </c>
      <c r="O6573">
        <v>0.6945776641368866</v>
      </c>
      <c r="P6573">
        <v>2.2656878524356414E-2</v>
      </c>
      <c r="Q6573">
        <v>2.8572921170128711E-2</v>
      </c>
      <c r="R6573">
        <v>0.38262184143066408</v>
      </c>
      <c r="S6573">
        <v>673.21412138710684</v>
      </c>
      <c r="T6573">
        <v>31.337490677833557</v>
      </c>
      <c r="U6573">
        <v>0.42797882378101348</v>
      </c>
      <c r="V6573">
        <v>462.64233589172363</v>
      </c>
      <c r="W6573">
        <v>1</v>
      </c>
      <c r="X6573">
        <v>0.34363130450248719</v>
      </c>
      <c r="Y6573">
        <v>586.64512793401866</v>
      </c>
      <c r="Z6573">
        <v>1</v>
      </c>
      <c r="AA6573">
        <v>17.398931875123981</v>
      </c>
      <c r="AB6573">
        <v>74.105103942871096</v>
      </c>
      <c r="AC6573">
        <v>32.913701236248016</v>
      </c>
      <c r="AD6573">
        <v>1.536289769360143E-2</v>
      </c>
      <c r="AE6573">
        <v>5.1886843779749814</v>
      </c>
      <c r="AF6573">
        <v>0.15533180594444274</v>
      </c>
      <c r="AG6573">
        <v>4.2335772988865978E-4</v>
      </c>
      <c r="AH6573">
        <v>3.0505572605133053E-2</v>
      </c>
      <c r="AI6573">
        <v>13.157138526439667</v>
      </c>
      <c r="AJ6573">
        <v>6.8669553797199319</v>
      </c>
      <c r="AK6573">
        <v>43.667792531847951</v>
      </c>
      <c r="AL6573">
        <v>5.5728965112293718</v>
      </c>
      <c r="AM6573">
        <v>32.063792383670808</v>
      </c>
      <c r="AN6573">
        <v>612.88408479888017</v>
      </c>
      <c r="AO6573">
        <v>4.3792177081108094E-2</v>
      </c>
      <c r="AP6573">
        <v>0.87367998981475836</v>
      </c>
    </row>
    <row r="6574" spans="1:42">
      <c r="A6574">
        <v>691.0348983450989</v>
      </c>
      <c r="B6574">
        <v>495.18239619014372</v>
      </c>
      <c r="C6574">
        <v>406.31130120324588</v>
      </c>
      <c r="D6574">
        <v>195.85250215495518</v>
      </c>
      <c r="E6574">
        <v>-195.85250215495518</v>
      </c>
      <c r="F6574">
        <v>-284.72359714185302</v>
      </c>
      <c r="G6574">
        <v>5.99135296458417E-2</v>
      </c>
      <c r="H6574">
        <v>628.66637600488275</v>
      </c>
      <c r="I6574">
        <v>5.5787502229213713E-2</v>
      </c>
      <c r="J6574">
        <v>1.7604083299636843E-2</v>
      </c>
      <c r="K6574">
        <v>1.6840485945045947</v>
      </c>
      <c r="L6574">
        <v>24.502317905426025</v>
      </c>
      <c r="M6574">
        <v>6.8031999267550924</v>
      </c>
      <c r="N6574">
        <v>122.2755543657303</v>
      </c>
      <c r="O6574">
        <v>0.77474406361579895</v>
      </c>
      <c r="P6574">
        <v>1.9863857693142358E-2</v>
      </c>
      <c r="Q6574">
        <v>4.7108064386579718E-2</v>
      </c>
      <c r="R6574">
        <v>0.42240626811981202</v>
      </c>
      <c r="S6574">
        <v>324.79442264689118</v>
      </c>
      <c r="T6574">
        <v>33.136659860610962</v>
      </c>
      <c r="U6574">
        <v>0.31567640721797946</v>
      </c>
      <c r="V6574">
        <v>450.82509517669678</v>
      </c>
      <c r="W6574">
        <v>1</v>
      </c>
      <c r="X6574">
        <v>0.44684513568878176</v>
      </c>
      <c r="Y6574">
        <v>443.25586973578936</v>
      </c>
      <c r="Z6574">
        <v>1</v>
      </c>
      <c r="AA6574">
        <v>13.287003408613208</v>
      </c>
      <c r="AB6574">
        <v>106.19882092285157</v>
      </c>
      <c r="AC6574">
        <v>166.08098894357681</v>
      </c>
      <c r="AD6574">
        <v>7.3563323061690373E-3</v>
      </c>
      <c r="AE6574">
        <v>1.9661273552938303</v>
      </c>
      <c r="AF6574">
        <v>0.20768883705139157</v>
      </c>
      <c r="AG6574">
        <v>5.1850224800921636E-4</v>
      </c>
      <c r="AH6574">
        <v>1.7311140286922454E-2</v>
      </c>
      <c r="AI6574">
        <v>8.6724641919136047</v>
      </c>
      <c r="AJ6574">
        <v>1.6513584408617512</v>
      </c>
      <c r="AK6574">
        <v>20.858567953705787</v>
      </c>
      <c r="AL6574">
        <v>3.9370324971749096</v>
      </c>
      <c r="AM6574">
        <v>75.622016561031344</v>
      </c>
      <c r="AN6574">
        <v>480.00518448145249</v>
      </c>
      <c r="AO6574">
        <v>0.10412730371952057</v>
      </c>
      <c r="AP6574">
        <v>0.82572511744499211</v>
      </c>
    </row>
    <row r="6575" spans="1:42">
      <c r="A6575">
        <v>141.82956908774486</v>
      </c>
      <c r="B6575">
        <v>83.391033968743699</v>
      </c>
      <c r="C6575">
        <v>113.4232428327239</v>
      </c>
      <c r="D6575">
        <v>28.406326255020957</v>
      </c>
      <c r="E6575">
        <v>-58.438535119001159</v>
      </c>
      <c r="F6575">
        <v>-28.406326255020957</v>
      </c>
      <c r="G6575">
        <v>1.601033914915348E-2</v>
      </c>
      <c r="H6575">
        <v>354.57655223856284</v>
      </c>
      <c r="I6575">
        <v>3.7861210405826566E-2</v>
      </c>
      <c r="J6575">
        <v>8.8915292263031007E-2</v>
      </c>
      <c r="K6575">
        <v>1.3053338044583798</v>
      </c>
      <c r="L6575">
        <v>61.436115503311157</v>
      </c>
      <c r="M6575">
        <v>2.6001650936085472</v>
      </c>
      <c r="N6575">
        <v>29.572179623413088</v>
      </c>
      <c r="O6575">
        <v>0.79431447386741638</v>
      </c>
      <c r="P6575">
        <v>1.6272656811608208E-2</v>
      </c>
      <c r="Q6575">
        <v>3.2384544849395749E-2</v>
      </c>
      <c r="R6575">
        <v>0.40707926750183104</v>
      </c>
      <c r="S6575">
        <v>930.32764037802417</v>
      </c>
      <c r="T6575">
        <v>46.885105967521667</v>
      </c>
      <c r="U6575">
        <v>0.39872006952762606</v>
      </c>
      <c r="V6575">
        <v>599.74641799926758</v>
      </c>
      <c r="W6575">
        <v>1</v>
      </c>
      <c r="X6575">
        <v>0.33769725918769838</v>
      </c>
      <c r="Y6575">
        <v>287.79891763510875</v>
      </c>
      <c r="Z6575">
        <v>1</v>
      </c>
      <c r="AA6575">
        <v>47.883596650934223</v>
      </c>
      <c r="AB6575">
        <v>79.206265930175789</v>
      </c>
      <c r="AC6575">
        <v>145.88044732809067</v>
      </c>
      <c r="AD6575">
        <v>3.2662024864783656E-3</v>
      </c>
      <c r="AE6575">
        <v>1.6235682777146403</v>
      </c>
      <c r="AF6575">
        <v>6.4548021554946891E-2</v>
      </c>
      <c r="AG6575">
        <v>6.5760299378312152E-4</v>
      </c>
      <c r="AH6575">
        <v>1.2439433932304381E-2</v>
      </c>
      <c r="AI6575">
        <v>26.115647256374359</v>
      </c>
      <c r="AJ6575">
        <v>4.4654552992126666</v>
      </c>
      <c r="AK6575">
        <v>9.6682742589712145</v>
      </c>
      <c r="AL6575">
        <v>4.695853305576775</v>
      </c>
      <c r="AM6575">
        <v>55.790415871143338</v>
      </c>
      <c r="AN6575">
        <v>137.38178995985143</v>
      </c>
      <c r="AO6575">
        <v>9.6845683455467221E-2</v>
      </c>
      <c r="AP6575">
        <v>0.86535523462295538</v>
      </c>
    </row>
    <row r="6576" spans="1:42">
      <c r="A6576">
        <v>128.7200468606413</v>
      </c>
      <c r="B6576">
        <v>120.72579761737893</v>
      </c>
      <c r="C6576">
        <v>540.7413233301022</v>
      </c>
      <c r="D6576">
        <v>-412.02127646946087</v>
      </c>
      <c r="E6576">
        <v>-420.01552571272327</v>
      </c>
      <c r="F6576">
        <v>412.02127646946087</v>
      </c>
      <c r="G6576">
        <v>7.2205279553294061E-2</v>
      </c>
      <c r="H6576">
        <v>1824.4894167240398</v>
      </c>
      <c r="I6576">
        <v>3.5615541636943818E-2</v>
      </c>
      <c r="J6576">
        <v>7.8504655599594117E-2</v>
      </c>
      <c r="K6576">
        <v>1.495042364269495</v>
      </c>
      <c r="L6576">
        <v>28.426322937011719</v>
      </c>
      <c r="M6576">
        <v>220.88573255527342</v>
      </c>
      <c r="N6576">
        <v>23.40751756267548</v>
      </c>
      <c r="O6576">
        <v>0.77908006310462952</v>
      </c>
      <c r="P6576">
        <v>1.872770743899875E-2</v>
      </c>
      <c r="Q6576">
        <v>2.1731606536441374E-2</v>
      </c>
      <c r="R6576">
        <v>0.41232656955718994</v>
      </c>
      <c r="S6576">
        <v>842.38970269954666</v>
      </c>
      <c r="T6576">
        <v>43.00919771194458</v>
      </c>
      <c r="U6576">
        <v>0.39455251395702362</v>
      </c>
      <c r="V6576">
        <v>633.22985172271729</v>
      </c>
      <c r="W6576">
        <v>1</v>
      </c>
      <c r="X6576">
        <v>0.34984406232833865</v>
      </c>
      <c r="Y6576">
        <v>550.07545511807257</v>
      </c>
      <c r="Z6576">
        <v>1</v>
      </c>
      <c r="AA6576">
        <v>4.3339679875850683</v>
      </c>
      <c r="AB6576">
        <v>38.560200683593756</v>
      </c>
      <c r="AC6576">
        <v>193.32781583070755</v>
      </c>
      <c r="AD6576">
        <v>4.3775851909930892E-3</v>
      </c>
      <c r="AE6576">
        <v>4.0265349559890105</v>
      </c>
      <c r="AF6576">
        <v>0.29891022920608512</v>
      </c>
      <c r="AG6576">
        <v>7.7905837375393308E-4</v>
      </c>
      <c r="AH6576">
        <v>5.4401448261737824E-2</v>
      </c>
      <c r="AI6576">
        <v>29.181641638278961</v>
      </c>
      <c r="AJ6576">
        <v>14.103822128707376</v>
      </c>
      <c r="AK6576">
        <v>42.013596552014349</v>
      </c>
      <c r="AL6576">
        <v>6.0044274449175417</v>
      </c>
      <c r="AM6576">
        <v>41.490991961956027</v>
      </c>
      <c r="AN6576">
        <v>225.11212923365574</v>
      </c>
      <c r="AO6576">
        <v>8.6627354741096507E-2</v>
      </c>
      <c r="AP6576">
        <v>0.90644434952735919</v>
      </c>
    </row>
    <row r="6577" spans="1:42">
      <c r="A6577">
        <v>141.59169413007038</v>
      </c>
      <c r="B6577">
        <v>9.6912679744275465</v>
      </c>
      <c r="C6577">
        <v>55.372256766121936</v>
      </c>
      <c r="D6577">
        <v>86.219437363948444</v>
      </c>
      <c r="E6577">
        <v>-131.90042615564283</v>
      </c>
      <c r="F6577">
        <v>-86.219437363948444</v>
      </c>
      <c r="G6577">
        <v>3.3655122263303125E-2</v>
      </c>
      <c r="H6577">
        <v>79.468625192663737</v>
      </c>
      <c r="I6577">
        <v>4.527978211641312E-2</v>
      </c>
      <c r="J6577">
        <v>9.9971675872802729E-2</v>
      </c>
      <c r="K6577">
        <v>1.4683852549254894</v>
      </c>
      <c r="L6577">
        <v>24.233545064926147</v>
      </c>
      <c r="M6577">
        <v>12.938220017825056</v>
      </c>
      <c r="N6577">
        <v>26.741801472091677</v>
      </c>
      <c r="O6577">
        <v>0.67844650149345398</v>
      </c>
      <c r="P6577">
        <v>1.1008147080739338E-2</v>
      </c>
      <c r="Q6577">
        <v>1.7148035526275633E-2</v>
      </c>
      <c r="R6577">
        <v>0.43131193161010745</v>
      </c>
      <c r="S6577">
        <v>886.56591879471057</v>
      </c>
      <c r="T6577">
        <v>40.331605076789856</v>
      </c>
      <c r="U6577">
        <v>0.44645689785480502</v>
      </c>
      <c r="V6577">
        <v>584.63263511657715</v>
      </c>
      <c r="W6577">
        <v>1</v>
      </c>
      <c r="X6577">
        <v>0.3161246716976166</v>
      </c>
      <c r="Y6577">
        <v>466.19370661096275</v>
      </c>
      <c r="Z6577">
        <v>1</v>
      </c>
      <c r="AA6577">
        <v>17.352024106798176</v>
      </c>
      <c r="AB6577">
        <v>139.50698065185549</v>
      </c>
      <c r="AC6577">
        <v>80.841116607189178</v>
      </c>
      <c r="AD6577">
        <v>8.5943140535273098E-3</v>
      </c>
      <c r="AE6577">
        <v>5.306551561249389</v>
      </c>
      <c r="AF6577">
        <v>0.13068367838859557</v>
      </c>
      <c r="AG6577">
        <v>2.9238846880495268E-4</v>
      </c>
      <c r="AH6577">
        <v>1.5334319353103636E-2</v>
      </c>
      <c r="AI6577">
        <v>10.192415416240692</v>
      </c>
      <c r="AJ6577">
        <v>14.965916373636389</v>
      </c>
      <c r="AK6577">
        <v>19.881448819041253</v>
      </c>
      <c r="AL6577">
        <v>-0.43155840023754966</v>
      </c>
      <c r="AM6577">
        <v>101.78093935251236</v>
      </c>
      <c r="AN6577">
        <v>311.9618112843682</v>
      </c>
      <c r="AO6577">
        <v>0.10997352302074433</v>
      </c>
      <c r="AP6577">
        <v>0.88013002014160169</v>
      </c>
    </row>
    <row r="6578" spans="1:42">
      <c r="A6578">
        <v>1022.1578273126651</v>
      </c>
      <c r="B6578">
        <v>749.97892517265586</v>
      </c>
      <c r="C6578">
        <v>1123.5756189227052</v>
      </c>
      <c r="D6578">
        <v>-101.41779161004013</v>
      </c>
      <c r="E6578">
        <v>-373.59669375004933</v>
      </c>
      <c r="F6578">
        <v>101.41779161004013</v>
      </c>
      <c r="G6578">
        <v>2.1036904279600178E-2</v>
      </c>
      <c r="H6578">
        <v>2771.7413540706571</v>
      </c>
      <c r="I6578">
        <v>3.4895046651363372E-2</v>
      </c>
      <c r="J6578">
        <v>0.10173726677894593</v>
      </c>
      <c r="K6578">
        <v>1.5868063248455524</v>
      </c>
      <c r="L6578">
        <v>14.646584987640381</v>
      </c>
      <c r="M6578">
        <v>16.835143473290302</v>
      </c>
      <c r="N6578">
        <v>155.07256063632968</v>
      </c>
      <c r="O6578">
        <v>0.5551312267780304</v>
      </c>
      <c r="P6578">
        <v>9.461716757880316E-3</v>
      </c>
      <c r="Q6578">
        <v>4.832107914818657E-3</v>
      </c>
      <c r="R6578">
        <v>0.40543885707855226</v>
      </c>
      <c r="S6578">
        <v>690.0191416440847</v>
      </c>
      <c r="T6578">
        <v>38.749521970748901</v>
      </c>
      <c r="U6578">
        <v>0.37192109048366551</v>
      </c>
      <c r="V6578">
        <v>549.67772960662842</v>
      </c>
      <c r="W6578">
        <v>1</v>
      </c>
      <c r="X6578">
        <v>0.39772599220275884</v>
      </c>
      <c r="Y6578">
        <v>536.57365639930958</v>
      </c>
      <c r="Z6578">
        <v>1</v>
      </c>
      <c r="AA6578">
        <v>8.8466181714153311</v>
      </c>
      <c r="AB6578">
        <v>133.03530505371094</v>
      </c>
      <c r="AC6578">
        <v>56.544853746891022</v>
      </c>
      <c r="AD6578">
        <v>5.7180926331088077E-3</v>
      </c>
      <c r="AE6578">
        <v>99.481165505728654</v>
      </c>
      <c r="AF6578">
        <v>3.1395850181579581E-2</v>
      </c>
      <c r="AG6578">
        <v>5.6876355998349741E-4</v>
      </c>
      <c r="AH6578">
        <v>2.2553424251079555E-2</v>
      </c>
      <c r="AI6578">
        <v>24.777126610279083</v>
      </c>
      <c r="AJ6578">
        <v>15.625612294497358</v>
      </c>
      <c r="AK6578">
        <v>59.723539357781412</v>
      </c>
      <c r="AL6578">
        <v>4.7065828548630639</v>
      </c>
      <c r="AM6578">
        <v>72.282625901699063</v>
      </c>
      <c r="AN6578">
        <v>684.80262393080761</v>
      </c>
      <c r="AO6578">
        <v>4.0572771668434142E-2</v>
      </c>
      <c r="AP6578">
        <v>0.81484362769126895</v>
      </c>
    </row>
    <row r="6579" spans="1:42">
      <c r="A6579">
        <v>298.89749822846272</v>
      </c>
      <c r="B6579">
        <v>171.50620314966031</v>
      </c>
      <c r="C6579">
        <v>238.59617014896773</v>
      </c>
      <c r="D6579">
        <v>60.301328079494994</v>
      </c>
      <c r="E6579">
        <v>-127.39129507880241</v>
      </c>
      <c r="F6579">
        <v>-60.301328079494994</v>
      </c>
      <c r="G6579">
        <v>7.9230043476813408E-2</v>
      </c>
      <c r="H6579">
        <v>673.03424317981103</v>
      </c>
      <c r="I6579">
        <v>5.5254220068454742E-2</v>
      </c>
      <c r="J6579">
        <v>9.0068167209625238E-2</v>
      </c>
      <c r="K6579">
        <v>1.254417885583639</v>
      </c>
      <c r="L6579">
        <v>38.004904985427856</v>
      </c>
      <c r="M6579">
        <v>1.0680495392033895</v>
      </c>
      <c r="N6579">
        <v>47.141025804901133</v>
      </c>
      <c r="O6579">
        <v>0.69868883490562439</v>
      </c>
      <c r="P6579">
        <v>1.1626505798763696E-2</v>
      </c>
      <c r="Q6579">
        <v>4.3400099542405864E-3</v>
      </c>
      <c r="R6579">
        <v>0.38870606422424314</v>
      </c>
      <c r="S6579">
        <v>737.87793079531139</v>
      </c>
      <c r="T6579">
        <v>27.401170134544373</v>
      </c>
      <c r="U6579">
        <v>0.43104099333286283</v>
      </c>
      <c r="V6579">
        <v>474.44210052490234</v>
      </c>
      <c r="W6579">
        <v>1</v>
      </c>
      <c r="X6579">
        <v>0.31229305863380435</v>
      </c>
      <c r="Y6579">
        <v>482.34838450869836</v>
      </c>
      <c r="Z6579">
        <v>1</v>
      </c>
      <c r="AA6579">
        <v>46.35992536576272</v>
      </c>
      <c r="AB6579">
        <v>106.49896685791016</v>
      </c>
      <c r="AC6579">
        <v>117.6953062415123</v>
      </c>
      <c r="AD6579">
        <v>4.1912828755174946E-3</v>
      </c>
      <c r="AE6579">
        <v>19.849775488325289</v>
      </c>
      <c r="AF6579">
        <v>0.27222571492195125</v>
      </c>
      <c r="AG6579">
        <v>4.2679594774298847E-4</v>
      </c>
      <c r="AH6579">
        <v>3.3650274515151972E-3</v>
      </c>
      <c r="AI6579">
        <v>24.306205213069916</v>
      </c>
      <c r="AJ6579">
        <v>9.3757500097312079</v>
      </c>
      <c r="AK6579">
        <v>32.599334644675253</v>
      </c>
      <c r="AL6579">
        <v>2.4377735297627718</v>
      </c>
      <c r="AM6579">
        <v>94.440917026996615</v>
      </c>
      <c r="AN6579">
        <v>298.72024786097211</v>
      </c>
      <c r="AO6579">
        <v>3.9971960425376894E-2</v>
      </c>
      <c r="AP6579">
        <v>0.85595783758163457</v>
      </c>
    </row>
    <row r="6580" spans="1:42">
      <c r="A6580">
        <v>1547.9244475995365</v>
      </c>
      <c r="B6580">
        <v>3956.7496514786799</v>
      </c>
      <c r="C6580">
        <v>2631.9374451599829</v>
      </c>
      <c r="D6580">
        <v>-2408.8252038791434</v>
      </c>
      <c r="E6580">
        <v>1324.812206318697</v>
      </c>
      <c r="F6580">
        <v>-1324.812206318697</v>
      </c>
      <c r="G6580">
        <v>2.3878457513240865E-2</v>
      </c>
      <c r="H6580">
        <v>1313.1495853627005</v>
      </c>
      <c r="I6580">
        <v>5.992392987012863E-2</v>
      </c>
      <c r="J6580">
        <v>7.5921667814254759E-2</v>
      </c>
      <c r="K6580">
        <v>1.2449023231565952</v>
      </c>
      <c r="L6580">
        <v>29.275774955749512</v>
      </c>
      <c r="M6580">
        <v>6392.6825304169952</v>
      </c>
      <c r="N6580">
        <v>59.387678410911569</v>
      </c>
      <c r="O6580">
        <v>0.80348959565162659</v>
      </c>
      <c r="P6580">
        <v>6.4099882973564989E-3</v>
      </c>
      <c r="Q6580">
        <v>3.1067174858517111E-2</v>
      </c>
      <c r="R6580">
        <v>0.41440670490264891</v>
      </c>
      <c r="S6580">
        <v>509.17548343622275</v>
      </c>
      <c r="T6580">
        <v>34.726834297180176</v>
      </c>
      <c r="U6580">
        <v>0.39027542293071749</v>
      </c>
      <c r="V6580">
        <v>559.75124835968018</v>
      </c>
      <c r="W6580">
        <v>1</v>
      </c>
      <c r="X6580">
        <v>0.38754719972610474</v>
      </c>
      <c r="Y6580">
        <v>463.01423660783769</v>
      </c>
      <c r="Z6580">
        <v>1</v>
      </c>
      <c r="AA6580">
        <v>48.032372817525868</v>
      </c>
      <c r="AB6580">
        <v>135.55760278320312</v>
      </c>
      <c r="AC6580">
        <v>88.695664703845978</v>
      </c>
      <c r="AD6580">
        <v>5.9700354551657656E-3</v>
      </c>
      <c r="AE6580">
        <v>9.3265384031010932</v>
      </c>
      <c r="AF6580">
        <v>8.6918771266937242E-2</v>
      </c>
      <c r="AG6580">
        <v>3.8627451374900789E-4</v>
      </c>
      <c r="AH6580">
        <v>5.4673849260807032E-2</v>
      </c>
      <c r="AI6580">
        <v>5.6105914711952209</v>
      </c>
      <c r="AJ6580">
        <v>16.019181632164525</v>
      </c>
      <c r="AK6580">
        <v>60.149609139561655</v>
      </c>
      <c r="AL6580">
        <v>4.6817817244335487</v>
      </c>
      <c r="AM6580">
        <v>91.92659367322922</v>
      </c>
      <c r="AN6580">
        <v>661.68891429135192</v>
      </c>
      <c r="AO6580">
        <v>7.4989311337470999E-2</v>
      </c>
      <c r="AP6580">
        <v>0.91898874783515949</v>
      </c>
    </row>
    <row r="6581" spans="1:42">
      <c r="A6581">
        <v>270.50628052687887</v>
      </c>
      <c r="B6581">
        <v>263.08970209141944</v>
      </c>
      <c r="C6581">
        <v>133.33384697045429</v>
      </c>
      <c r="D6581">
        <v>7.416578435459428</v>
      </c>
      <c r="E6581">
        <v>-7.416578435459428</v>
      </c>
      <c r="F6581">
        <v>-137.17243355642458</v>
      </c>
      <c r="G6581">
        <v>5.9720064187750235E-2</v>
      </c>
      <c r="H6581">
        <v>283.9034973092775</v>
      </c>
      <c r="I6581">
        <v>5.4504800140857693E-2</v>
      </c>
      <c r="J6581">
        <v>2.7173150062561033E-2</v>
      </c>
      <c r="K6581">
        <v>1.2079578499972821</v>
      </c>
      <c r="L6581">
        <v>26.123608350753784</v>
      </c>
      <c r="M6581">
        <v>343.34641795508799</v>
      </c>
      <c r="N6581">
        <v>48.282093539810191</v>
      </c>
      <c r="O6581">
        <v>0.97677609324455261</v>
      </c>
      <c r="P6581">
        <v>8.2836845715840643E-3</v>
      </c>
      <c r="Q6581">
        <v>8.8580918312072734E-3</v>
      </c>
      <c r="R6581">
        <v>0.38292133331298828</v>
      </c>
      <c r="S6581">
        <v>459.33044232541477</v>
      </c>
      <c r="T6581">
        <v>43.080678582191467</v>
      </c>
      <c r="U6581">
        <v>0.32936505615711215</v>
      </c>
      <c r="V6581">
        <v>513.22999000549316</v>
      </c>
      <c r="W6581">
        <v>1</v>
      </c>
      <c r="X6581">
        <v>0.42947451472282411</v>
      </c>
      <c r="Y6581">
        <v>436.82187368319501</v>
      </c>
      <c r="Z6581">
        <v>1</v>
      </c>
      <c r="AA6581">
        <v>48.27975889462472</v>
      </c>
      <c r="AB6581">
        <v>60.283443298339847</v>
      </c>
      <c r="AC6581">
        <v>27.919761836528778</v>
      </c>
      <c r="AD6581">
        <v>1.37157961853549E-2</v>
      </c>
      <c r="AE6581">
        <v>4.7211865975176242</v>
      </c>
      <c r="AF6581">
        <v>0.22364739775657652</v>
      </c>
      <c r="AG6581">
        <v>3.4460646361390813E-4</v>
      </c>
      <c r="AH6581">
        <v>5.9394931030273435E-2</v>
      </c>
      <c r="AI6581">
        <v>28.76738041639328</v>
      </c>
      <c r="AJ6581">
        <v>5.4303787307604159</v>
      </c>
      <c r="AK6581">
        <v>37.570268527865409</v>
      </c>
      <c r="AL6581">
        <v>0.95108711042378147</v>
      </c>
      <c r="AM6581">
        <v>91.854614031314853</v>
      </c>
      <c r="AN6581">
        <v>354.52844546938132</v>
      </c>
      <c r="AO6581">
        <v>4.4807182192802428E-2</v>
      </c>
      <c r="AP6581">
        <v>0.87979022502899185</v>
      </c>
    </row>
    <row r="6582" spans="1:42">
      <c r="A6582">
        <v>865.68120545931822</v>
      </c>
      <c r="B6582">
        <v>571.13187349594455</v>
      </c>
      <c r="C6582">
        <v>831.57636700098396</v>
      </c>
      <c r="D6582">
        <v>34.104838458334257</v>
      </c>
      <c r="E6582">
        <v>-294.54933196337367</v>
      </c>
      <c r="F6582">
        <v>-34.104838458334257</v>
      </c>
      <c r="G6582">
        <v>5.2148330031274844E-2</v>
      </c>
      <c r="H6582">
        <v>2027.5342663935628</v>
      </c>
      <c r="I6582">
        <v>3.6536236703395841E-2</v>
      </c>
      <c r="J6582">
        <v>2.828893780708313E-2</v>
      </c>
      <c r="K6582">
        <v>1.9689915225327015</v>
      </c>
      <c r="L6582">
        <v>67.908985614776611</v>
      </c>
      <c r="M6582">
        <v>12.984380887953442</v>
      </c>
      <c r="N6582">
        <v>121.69022664813997</v>
      </c>
      <c r="O6582">
        <v>0.96742299199104309</v>
      </c>
      <c r="P6582">
        <v>1.3174003177218965E-2</v>
      </c>
      <c r="Q6582">
        <v>1.1105698426564533E-2</v>
      </c>
      <c r="R6582">
        <v>0.43935462474823</v>
      </c>
      <c r="S6582">
        <v>350.93248962320854</v>
      </c>
      <c r="T6582">
        <v>46.799594163894653</v>
      </c>
      <c r="U6582">
        <v>0.39172793805599215</v>
      </c>
      <c r="V6582">
        <v>530.25949001312256</v>
      </c>
      <c r="W6582">
        <v>1</v>
      </c>
      <c r="X6582">
        <v>0.42664716243743894</v>
      </c>
      <c r="Y6582">
        <v>609.34116748623842</v>
      </c>
      <c r="Z6582">
        <v>1</v>
      </c>
      <c r="AA6582">
        <v>27.887196877088552</v>
      </c>
      <c r="AB6582">
        <v>115.33806262207032</v>
      </c>
      <c r="AC6582">
        <v>181.31314665079117</v>
      </c>
      <c r="AD6582">
        <v>7.4846756763947316E-3</v>
      </c>
      <c r="AE6582">
        <v>4.1139036591113225</v>
      </c>
      <c r="AF6582">
        <v>0.19237901687622067</v>
      </c>
      <c r="AG6582">
        <v>2.9345371955153001E-4</v>
      </c>
      <c r="AH6582">
        <v>4.1554172265529633E-2</v>
      </c>
      <c r="AI6582">
        <v>9.9831226468086243</v>
      </c>
      <c r="AJ6582">
        <v>2.3592256190218484</v>
      </c>
      <c r="AK6582">
        <v>37.85363390028477</v>
      </c>
      <c r="AL6582">
        <v>3.8834639358198295</v>
      </c>
      <c r="AM6582">
        <v>42.435969007015231</v>
      </c>
      <c r="AN6582">
        <v>732.2238544896145</v>
      </c>
      <c r="AO6582">
        <v>5.2182027459144589E-2</v>
      </c>
      <c r="AP6582">
        <v>0.81867792773246773</v>
      </c>
    </row>
    <row r="6583" spans="1:42">
      <c r="A6583">
        <v>619.28390573404374</v>
      </c>
      <c r="B6583">
        <v>545.6824659647732</v>
      </c>
      <c r="C6583">
        <v>388.32482994768588</v>
      </c>
      <c r="D6583">
        <v>73.601439769270542</v>
      </c>
      <c r="E6583">
        <v>-73.601439769270542</v>
      </c>
      <c r="F6583">
        <v>-230.95907578635786</v>
      </c>
      <c r="G6583">
        <v>2.0390933342619922E-2</v>
      </c>
      <c r="H6583">
        <v>483.6153202388179</v>
      </c>
      <c r="I6583">
        <v>5.3701993525028226E-2</v>
      </c>
      <c r="J6583">
        <v>2.8006961345672605E-2</v>
      </c>
      <c r="K6583">
        <v>1.6297876493871211</v>
      </c>
      <c r="L6583">
        <v>26.054865121841431</v>
      </c>
      <c r="M6583">
        <v>300.84704415014232</v>
      </c>
      <c r="N6583">
        <v>112.88989403228761</v>
      </c>
      <c r="O6583">
        <v>0.63102492690086365</v>
      </c>
      <c r="P6583">
        <v>1.5174263477325436E-2</v>
      </c>
      <c r="Q6583">
        <v>4.2701467355092358E-2</v>
      </c>
      <c r="R6583">
        <v>0.41976584434509279</v>
      </c>
      <c r="S6583">
        <v>409.80455071136419</v>
      </c>
      <c r="T6583">
        <v>38.88532817363739</v>
      </c>
      <c r="U6583">
        <v>0.29114405214786532</v>
      </c>
      <c r="V6583">
        <v>535.09054183959961</v>
      </c>
      <c r="W6583">
        <v>1</v>
      </c>
      <c r="X6583">
        <v>0.35473996281623843</v>
      </c>
      <c r="Y6583">
        <v>574.58112940577189</v>
      </c>
      <c r="Z6583">
        <v>1</v>
      </c>
      <c r="AA6583">
        <v>42.715358003931051</v>
      </c>
      <c r="AB6583">
        <v>26.939128723144535</v>
      </c>
      <c r="AC6583">
        <v>94.490252435207367</v>
      </c>
      <c r="AD6583">
        <v>9.2907506176549137E-3</v>
      </c>
      <c r="AE6583">
        <v>1.6209819901267766</v>
      </c>
      <c r="AF6583">
        <v>7.6814571619033808E-2</v>
      </c>
      <c r="AG6583">
        <v>3.568021416086278E-4</v>
      </c>
      <c r="AH6583">
        <v>1.1536914610862731E-2</v>
      </c>
      <c r="AI6583">
        <v>27.856031358242035</v>
      </c>
      <c r="AJ6583">
        <v>16.306787574300966</v>
      </c>
      <c r="AK6583">
        <v>13.811874369978904</v>
      </c>
      <c r="AL6583">
        <v>5.345557816142815</v>
      </c>
      <c r="AM6583">
        <v>104.43188143968582</v>
      </c>
      <c r="AN6583">
        <v>449.68636324715709</v>
      </c>
      <c r="AO6583">
        <v>6.0709046721458437E-2</v>
      </c>
      <c r="AP6583">
        <v>0.86492051744461074</v>
      </c>
    </row>
    <row r="6584" spans="1:42">
      <c r="A6584">
        <v>939.03516803899288</v>
      </c>
      <c r="B6584">
        <v>904.57238536380146</v>
      </c>
      <c r="C6584">
        <v>955.31454780483716</v>
      </c>
      <c r="D6584">
        <v>-16.279379765844283</v>
      </c>
      <c r="E6584">
        <v>-50.742162441035703</v>
      </c>
      <c r="F6584">
        <v>16.279379765844283</v>
      </c>
      <c r="G6584">
        <v>9.2372561074344391E-3</v>
      </c>
      <c r="H6584">
        <v>1833.7606976482057</v>
      </c>
      <c r="I6584">
        <v>4.4242770373821252E-2</v>
      </c>
      <c r="J6584">
        <v>6.6087733983993535E-2</v>
      </c>
      <c r="K6584">
        <v>1.4688047152101993</v>
      </c>
      <c r="L6584">
        <v>41.71748161315918</v>
      </c>
      <c r="M6584">
        <v>398.20381985505179</v>
      </c>
      <c r="N6584">
        <v>193.01599704723361</v>
      </c>
      <c r="O6584">
        <v>0.77193751931190491</v>
      </c>
      <c r="P6584">
        <v>1.7091787656148272E-2</v>
      </c>
      <c r="Q6584">
        <v>3.0840995576646586E-4</v>
      </c>
      <c r="R6584">
        <v>0.45474306583404545</v>
      </c>
      <c r="S6584">
        <v>818.14951413118683</v>
      </c>
      <c r="T6584">
        <v>42.706143856048584</v>
      </c>
      <c r="U6584">
        <v>0.28004145324230195</v>
      </c>
      <c r="V6584">
        <v>463.36309909820557</v>
      </c>
      <c r="W6584">
        <v>1</v>
      </c>
      <c r="X6584">
        <v>0.29780481100082401</v>
      </c>
      <c r="Y6584">
        <v>303.55084968203471</v>
      </c>
      <c r="Z6584">
        <v>1</v>
      </c>
      <c r="AA6584">
        <v>33.663248895025255</v>
      </c>
      <c r="AB6584">
        <v>28.569153320312502</v>
      </c>
      <c r="AC6584">
        <v>38.796408474445343</v>
      </c>
      <c r="AD6584">
        <v>1.7826129228640825E-3</v>
      </c>
      <c r="AE6584">
        <v>5.9796901591982996</v>
      </c>
      <c r="AF6584">
        <v>3.2459814548492429E-2</v>
      </c>
      <c r="AG6584">
        <v>8.7711818624125167E-4</v>
      </c>
      <c r="AH6584">
        <v>4.4618947708606721E-2</v>
      </c>
      <c r="AI6584">
        <v>12.548345625400543</v>
      </c>
      <c r="AJ6584">
        <v>5.2269402583144302</v>
      </c>
      <c r="AK6584">
        <v>55.644775627255441</v>
      </c>
      <c r="AL6584">
        <v>3.8042602814276396</v>
      </c>
      <c r="AM6584">
        <v>23.72909907102585</v>
      </c>
      <c r="AN6584">
        <v>472.39968558717618</v>
      </c>
      <c r="AO6584">
        <v>7.1579020619392392E-2</v>
      </c>
      <c r="AP6584">
        <v>0.92553555703163159</v>
      </c>
    </row>
    <row r="6585" spans="1:42">
      <c r="A6585">
        <v>235.89676791675012</v>
      </c>
      <c r="B6585">
        <v>101.911838632073</v>
      </c>
      <c r="C6585">
        <v>531.88245633957843</v>
      </c>
      <c r="D6585">
        <v>-295.98568842282828</v>
      </c>
      <c r="E6585">
        <v>-429.97061770750543</v>
      </c>
      <c r="F6585">
        <v>295.98568842282828</v>
      </c>
      <c r="G6585">
        <v>6.1003238646568057E-2</v>
      </c>
      <c r="H6585">
        <v>1617.9963158572973</v>
      </c>
      <c r="I6585">
        <v>3.4732091724872585E-2</v>
      </c>
      <c r="J6585">
        <v>9.4698141098022465E-2</v>
      </c>
      <c r="K6585">
        <v>1.9420789451301097</v>
      </c>
      <c r="L6585">
        <v>24.199432134628296</v>
      </c>
      <c r="M6585">
        <v>269.36844629246326</v>
      </c>
      <c r="N6585">
        <v>30.673440075302125</v>
      </c>
      <c r="O6585">
        <v>0.6278965175151825</v>
      </c>
      <c r="P6585">
        <v>2.0843951066335038E-2</v>
      </c>
      <c r="Q6585">
        <v>3.6206996334923636E-2</v>
      </c>
      <c r="R6585">
        <v>0.40907114028930663</v>
      </c>
      <c r="S6585">
        <v>431.66972571021535</v>
      </c>
      <c r="T6585">
        <v>36.374261975288391</v>
      </c>
      <c r="U6585">
        <v>0.39719646275043491</v>
      </c>
      <c r="V6585">
        <v>617.28205680847168</v>
      </c>
      <c r="W6585">
        <v>1</v>
      </c>
      <c r="X6585">
        <v>0.44536540389060975</v>
      </c>
      <c r="Y6585">
        <v>375.18962369942204</v>
      </c>
      <c r="Z6585">
        <v>1</v>
      </c>
      <c r="AA6585">
        <v>26.820358347978598</v>
      </c>
      <c r="AB6585">
        <v>91.026241882324229</v>
      </c>
      <c r="AC6585">
        <v>75.553445518016815</v>
      </c>
      <c r="AD6585">
        <v>4.0246197301098425E-3</v>
      </c>
      <c r="AE6585">
        <v>18.993014413456574</v>
      </c>
      <c r="AF6585">
        <v>0.24489190936088559</v>
      </c>
      <c r="AG6585">
        <v>8.8256184094421869E-4</v>
      </c>
      <c r="AH6585">
        <v>3.3089311933517454E-2</v>
      </c>
      <c r="AI6585">
        <v>18.65009993314743</v>
      </c>
      <c r="AJ6585">
        <v>3.4606090459905019</v>
      </c>
      <c r="AK6585">
        <v>28.701531931757927</v>
      </c>
      <c r="AL6585">
        <v>4.6026959073440272</v>
      </c>
      <c r="AM6585">
        <v>24.30503126382828</v>
      </c>
      <c r="AN6585">
        <v>558.12144623872348</v>
      </c>
      <c r="AO6585">
        <v>0.1007648342847824</v>
      </c>
      <c r="AP6585">
        <v>0.84782759666442875</v>
      </c>
    </row>
    <row r="6586" spans="1:42">
      <c r="A6586">
        <v>698.19758330963873</v>
      </c>
      <c r="B6586">
        <v>1038.0666366201349</v>
      </c>
      <c r="C6586">
        <v>741.57526041007168</v>
      </c>
      <c r="D6586">
        <v>-339.86905331049616</v>
      </c>
      <c r="E6586">
        <v>296.49137621006321</v>
      </c>
      <c r="F6586">
        <v>-296.49137621006321</v>
      </c>
      <c r="G6586">
        <v>6.4104432547843052E-2</v>
      </c>
      <c r="H6586">
        <v>555.9252549919579</v>
      </c>
      <c r="I6586">
        <v>2.1621716916561125E-2</v>
      </c>
      <c r="J6586">
        <v>2.0490541696548459E-2</v>
      </c>
      <c r="K6586">
        <v>1.8811376348316668</v>
      </c>
      <c r="L6586">
        <v>41.042449474334717</v>
      </c>
      <c r="M6586">
        <v>1105.7437019633373</v>
      </c>
      <c r="N6586">
        <v>131.16409224491122</v>
      </c>
      <c r="O6586">
        <v>0.88784006237983704</v>
      </c>
      <c r="P6586">
        <v>1.3161524242824976E-2</v>
      </c>
      <c r="Q6586">
        <v>8.0751032829284655E-3</v>
      </c>
      <c r="R6586">
        <v>0.42624341487884521</v>
      </c>
      <c r="S6586">
        <v>982.62786688823621</v>
      </c>
      <c r="T6586">
        <v>48.705333471298218</v>
      </c>
      <c r="U6586">
        <v>0.29516042649745944</v>
      </c>
      <c r="V6586">
        <v>574.6992826461792</v>
      </c>
      <c r="W6586">
        <v>1</v>
      </c>
      <c r="X6586">
        <v>0.39689477920532229</v>
      </c>
      <c r="Y6586">
        <v>624.94503487753502</v>
      </c>
      <c r="Z6586">
        <v>1</v>
      </c>
      <c r="AA6586">
        <v>30.664488510007864</v>
      </c>
      <c r="AB6586">
        <v>28.496843627929689</v>
      </c>
      <c r="AC6586">
        <v>176.45764499902725</v>
      </c>
      <c r="AD6586">
        <v>9.0836989573943316E-3</v>
      </c>
      <c r="AE6586">
        <v>5.1349263034174397</v>
      </c>
      <c r="AF6586">
        <v>0.24478384494781488</v>
      </c>
      <c r="AG6586">
        <v>4.4928198382216365E-4</v>
      </c>
      <c r="AH6586">
        <v>4.8492730021476747E-3</v>
      </c>
      <c r="AI6586">
        <v>13.765549957752228</v>
      </c>
      <c r="AJ6586">
        <v>4.1264711394662745</v>
      </c>
      <c r="AK6586">
        <v>6.1737490421533581</v>
      </c>
      <c r="AL6586">
        <v>6.7628899889077534</v>
      </c>
      <c r="AM6586">
        <v>101.20147947072982</v>
      </c>
      <c r="AN6586">
        <v>326.62877474855907</v>
      </c>
      <c r="AO6586">
        <v>3.7075188279151919E-2</v>
      </c>
      <c r="AP6586">
        <v>0.88660594725608832</v>
      </c>
    </row>
    <row r="6587" spans="1:42">
      <c r="A6587">
        <v>217.41068824958461</v>
      </c>
      <c r="B6587">
        <v>501.50518153712329</v>
      </c>
      <c r="C6587">
        <v>718.44220509108675</v>
      </c>
      <c r="D6587">
        <v>-501.03151684150214</v>
      </c>
      <c r="E6587">
        <v>-216.93702355396346</v>
      </c>
      <c r="F6587">
        <v>216.93702355396346</v>
      </c>
      <c r="G6587">
        <v>5.5657992700564964E-2</v>
      </c>
      <c r="H6587">
        <v>1379.9959419701277</v>
      </c>
      <c r="I6587">
        <v>4.4212831556797026E-2</v>
      </c>
      <c r="J6587">
        <v>8.9939682483673095E-2</v>
      </c>
      <c r="K6587">
        <v>1.5046503712594508</v>
      </c>
      <c r="L6587">
        <v>18.23736310005188</v>
      </c>
      <c r="M6587">
        <v>1090.4051922610697</v>
      </c>
      <c r="N6587">
        <v>49.967342899322517</v>
      </c>
      <c r="O6587">
        <v>0.75855907797813416</v>
      </c>
      <c r="P6587">
        <v>1.5057639916737873E-2</v>
      </c>
      <c r="Q6587">
        <v>6.6186566352844228E-3</v>
      </c>
      <c r="R6587">
        <v>0.4365672016143799</v>
      </c>
      <c r="S6587">
        <v>885.48677725829316</v>
      </c>
      <c r="T6587">
        <v>36.91619336605072</v>
      </c>
      <c r="U6587">
        <v>0.29022553503513338</v>
      </c>
      <c r="V6587">
        <v>583.35189819335938</v>
      </c>
      <c r="W6587">
        <v>1</v>
      </c>
      <c r="X6587">
        <v>0.30773816704750062</v>
      </c>
      <c r="Y6587">
        <v>680.06448745067553</v>
      </c>
      <c r="Z6587">
        <v>1</v>
      </c>
      <c r="AA6587">
        <v>10.823785424814226</v>
      </c>
      <c r="AB6587">
        <v>25.146501525878907</v>
      </c>
      <c r="AC6587">
        <v>136.84878200292587</v>
      </c>
      <c r="AD6587">
        <v>1.1199488191523103E-2</v>
      </c>
      <c r="AE6587">
        <v>15.065503185625648</v>
      </c>
      <c r="AF6587">
        <v>0.18874916195869443</v>
      </c>
      <c r="AG6587">
        <v>5.0439146669005908E-4</v>
      </c>
      <c r="AH6587">
        <v>5.9446843457221982E-2</v>
      </c>
      <c r="AI6587">
        <v>21.103504598140717</v>
      </c>
      <c r="AJ6587">
        <v>15.022218091318875</v>
      </c>
      <c r="AK6587">
        <v>38.814345583319664</v>
      </c>
      <c r="AL6587">
        <v>4.4881554065929601</v>
      </c>
      <c r="AM6587">
        <v>108.47571145296097</v>
      </c>
      <c r="AN6587">
        <v>390.40566265026916</v>
      </c>
      <c r="AO6587">
        <v>0.10501299703121185</v>
      </c>
      <c r="AP6587">
        <v>0.84251964139938362</v>
      </c>
    </row>
    <row r="6588" spans="1:42">
      <c r="A6588">
        <v>1492.9823781236901</v>
      </c>
      <c r="B6588">
        <v>1278.4058922613274</v>
      </c>
      <c r="C6588">
        <v>1047.6333018213934</v>
      </c>
      <c r="D6588">
        <v>214.57648586236269</v>
      </c>
      <c r="E6588">
        <v>-214.57648586236269</v>
      </c>
      <c r="F6588">
        <v>-445.34907630229668</v>
      </c>
      <c r="G6588">
        <v>4.8537674177509108E-2</v>
      </c>
      <c r="H6588">
        <v>1492.3681209163781</v>
      </c>
      <c r="I6588">
        <v>2.2959270179271699E-2</v>
      </c>
      <c r="J6588">
        <v>7.0999924421310423E-2</v>
      </c>
      <c r="K6588">
        <v>2.0244712689459323</v>
      </c>
      <c r="L6588">
        <v>56.488747596740723</v>
      </c>
      <c r="M6588">
        <v>201.86584332392184</v>
      </c>
      <c r="N6588">
        <v>201.37740081539158</v>
      </c>
      <c r="O6588">
        <v>0.72080078721046448</v>
      </c>
      <c r="P6588">
        <v>1.0298496140374076E-2</v>
      </c>
      <c r="Q6588">
        <v>7.4140791893005358E-3</v>
      </c>
      <c r="R6588">
        <v>0.47761299610137942</v>
      </c>
      <c r="S6588">
        <v>817.33467307746787</v>
      </c>
      <c r="T6588">
        <v>37.467145919799805</v>
      </c>
      <c r="U6588">
        <v>0.41024220645427706</v>
      </c>
      <c r="V6588">
        <v>621.50681018829346</v>
      </c>
      <c r="W6588">
        <v>1</v>
      </c>
      <c r="X6588">
        <v>0.33304365396499636</v>
      </c>
      <c r="Y6588">
        <v>509.61390407734609</v>
      </c>
      <c r="Z6588">
        <v>1</v>
      </c>
      <c r="AA6588">
        <v>32.401123954458242</v>
      </c>
      <c r="AB6588">
        <v>116.93260229492188</v>
      </c>
      <c r="AC6588">
        <v>162.31901198625565</v>
      </c>
      <c r="AD6588">
        <v>1.1854046226566672E-2</v>
      </c>
      <c r="AE6588">
        <v>1.7132229436351385</v>
      </c>
      <c r="AF6588">
        <v>0.19756949186325071</v>
      </c>
      <c r="AG6588">
        <v>7.9627653047145621E-4</v>
      </c>
      <c r="AH6588">
        <v>5.7812260270118715E-3</v>
      </c>
      <c r="AI6588">
        <v>10.602814257144928</v>
      </c>
      <c r="AJ6588">
        <v>1.9662382925453645</v>
      </c>
      <c r="AK6588">
        <v>17.124540351033211</v>
      </c>
      <c r="AL6588">
        <v>3.5792787299771729</v>
      </c>
      <c r="AM6588">
        <v>46.847629249095917</v>
      </c>
      <c r="AN6588">
        <v>690.71517798632453</v>
      </c>
      <c r="AO6588">
        <v>0.10187597477436065</v>
      </c>
      <c r="AP6588">
        <v>0.86944708180427566</v>
      </c>
    </row>
    <row r="6589" spans="1:42">
      <c r="A6589">
        <v>1230.0079881989761</v>
      </c>
      <c r="B6589">
        <v>902.84016175786508</v>
      </c>
      <c r="C6589">
        <v>860.9212449046164</v>
      </c>
      <c r="D6589">
        <v>327.16782644111106</v>
      </c>
      <c r="E6589">
        <v>-327.16782644111106</v>
      </c>
      <c r="F6589">
        <v>-369.08674329435974</v>
      </c>
      <c r="G6589">
        <v>5.6907413935918832E-2</v>
      </c>
      <c r="H6589">
        <v>1416.6435769176232</v>
      </c>
      <c r="I6589">
        <v>2.8259020149707791E-2</v>
      </c>
      <c r="J6589">
        <v>5.6645281791687013E-2</v>
      </c>
      <c r="K6589">
        <v>1.8823503469645977</v>
      </c>
      <c r="L6589">
        <v>26.971758604049683</v>
      </c>
      <c r="M6589">
        <v>21.636415486068028</v>
      </c>
      <c r="N6589">
        <v>178.73448717231753</v>
      </c>
      <c r="O6589">
        <v>0.74045035243034363</v>
      </c>
      <c r="P6589">
        <v>2.1556351078881153E-2</v>
      </c>
      <c r="Q6589">
        <v>2.8792108429802786E-3</v>
      </c>
      <c r="R6589">
        <v>0.46575744628906252</v>
      </c>
      <c r="S6589">
        <v>459.66261205541605</v>
      </c>
      <c r="T6589">
        <v>37.705031037330627</v>
      </c>
      <c r="U6589">
        <v>0.37810053169727326</v>
      </c>
      <c r="V6589">
        <v>556.2614917755127</v>
      </c>
      <c r="W6589">
        <v>1</v>
      </c>
      <c r="X6589">
        <v>0.30876315951347355</v>
      </c>
      <c r="Y6589">
        <v>478.6818741729079</v>
      </c>
      <c r="Z6589">
        <v>1</v>
      </c>
      <c r="AA6589">
        <v>15.66168207623482</v>
      </c>
      <c r="AB6589">
        <v>17.103126403808595</v>
      </c>
      <c r="AC6589">
        <v>77.88035124540329</v>
      </c>
      <c r="AD6589">
        <v>6.8778893886468351E-3</v>
      </c>
      <c r="AE6589">
        <v>34.317125079374023</v>
      </c>
      <c r="AF6589">
        <v>0.19586740851402279</v>
      </c>
      <c r="AG6589">
        <v>1.2043115917743483E-3</v>
      </c>
      <c r="AH6589">
        <v>5.8586553859710691E-2</v>
      </c>
      <c r="AI6589">
        <v>14.374265372753143</v>
      </c>
      <c r="AJ6589">
        <v>14.927810370678836</v>
      </c>
      <c r="AK6589">
        <v>20.408613054156302</v>
      </c>
      <c r="AL6589">
        <v>4.7634471997675529</v>
      </c>
      <c r="AM6589">
        <v>66.511780893802637</v>
      </c>
      <c r="AN6589">
        <v>798.31804698700262</v>
      </c>
      <c r="AO6589">
        <v>4.4036908984184261E-2</v>
      </c>
      <c r="AP6589">
        <v>0.84237787723541269</v>
      </c>
    </row>
    <row r="6590" spans="1:42">
      <c r="A6590">
        <v>107.21335088516597</v>
      </c>
      <c r="B6590">
        <v>-22.125253325768114</v>
      </c>
      <c r="C6590">
        <v>677.44235517469326</v>
      </c>
      <c r="D6590">
        <v>-570.22900428952732</v>
      </c>
      <c r="E6590">
        <v>-699.56760850046135</v>
      </c>
      <c r="F6590">
        <v>570.22900428952732</v>
      </c>
      <c r="G6590">
        <v>4.6473962038988799E-2</v>
      </c>
      <c r="H6590">
        <v>2379.4662588657011</v>
      </c>
      <c r="I6590">
        <v>3.6140256822109224E-2</v>
      </c>
      <c r="J6590">
        <v>1.8354773759841916E-2</v>
      </c>
      <c r="K6590">
        <v>1.5528171715080736</v>
      </c>
      <c r="L6590">
        <v>67.518656253814697</v>
      </c>
      <c r="M6590">
        <v>141.25949866449298</v>
      </c>
      <c r="N6590">
        <v>26.384272270393375</v>
      </c>
      <c r="O6590">
        <v>0.82541564106941223</v>
      </c>
      <c r="P6590">
        <v>1.9925365024142792E-2</v>
      </c>
      <c r="Q6590">
        <v>3.4004787339104543E-3</v>
      </c>
      <c r="R6590">
        <v>0.48757007122039797</v>
      </c>
      <c r="S6590">
        <v>403.57852122579521</v>
      </c>
      <c r="T6590">
        <v>47.213321924209595</v>
      </c>
      <c r="U6590">
        <v>0.28118828237056737</v>
      </c>
      <c r="V6590">
        <v>480.75101375579834</v>
      </c>
      <c r="W6590">
        <v>1</v>
      </c>
      <c r="X6590">
        <v>0.29128622531890874</v>
      </c>
      <c r="Y6590">
        <v>500.95404431636473</v>
      </c>
      <c r="Z6590">
        <v>1</v>
      </c>
      <c r="AA6590">
        <v>28.748979554548271</v>
      </c>
      <c r="AB6590">
        <v>15.285398071289064</v>
      </c>
      <c r="AC6590">
        <v>52.659501135349274</v>
      </c>
      <c r="AD6590">
        <v>1.4848762903458032E-2</v>
      </c>
      <c r="AE6590">
        <v>24.278059482965375</v>
      </c>
      <c r="AF6590">
        <v>0.13978709220886229</v>
      </c>
      <c r="AG6590">
        <v>9.5944202925831302E-4</v>
      </c>
      <c r="AH6590">
        <v>1.2379302632808684E-2</v>
      </c>
      <c r="AI6590">
        <v>23.490131199359894</v>
      </c>
      <c r="AJ6590">
        <v>4.6989892557282236</v>
      </c>
      <c r="AK6590">
        <v>55.833625994324684</v>
      </c>
      <c r="AL6590">
        <v>3.9108032333672913</v>
      </c>
      <c r="AM6590">
        <v>77.132965886592871</v>
      </c>
      <c r="AN6590">
        <v>437.64436761205337</v>
      </c>
      <c r="AO6590">
        <v>4.0841121315956116E-2</v>
      </c>
      <c r="AP6590">
        <v>0.87072436594963087</v>
      </c>
    </row>
    <row r="6591" spans="1:42">
      <c r="A6591">
        <v>538.73290211684105</v>
      </c>
      <c r="B6591">
        <v>512.75894280313025</v>
      </c>
      <c r="C6591">
        <v>689.29509543645759</v>
      </c>
      <c r="D6591">
        <v>-150.56219331961654</v>
      </c>
      <c r="E6591">
        <v>-176.53615263332733</v>
      </c>
      <c r="F6591">
        <v>150.56219331961654</v>
      </c>
      <c r="G6591">
        <v>7.4545337343274926E-2</v>
      </c>
      <c r="H6591">
        <v>1805.0297391488741</v>
      </c>
      <c r="I6591">
        <v>3.8498159945011136E-2</v>
      </c>
      <c r="J6591">
        <v>3.410558843612671E-2</v>
      </c>
      <c r="K6591">
        <v>1.2763648890912531</v>
      </c>
      <c r="L6591">
        <v>47.672516107559204</v>
      </c>
      <c r="M6591">
        <v>106.57657126301544</v>
      </c>
      <c r="N6591">
        <v>93.90110599975587</v>
      </c>
      <c r="O6591">
        <v>0.94384011626243591</v>
      </c>
      <c r="P6591">
        <v>1.892528963088989E-2</v>
      </c>
      <c r="Q6591">
        <v>1.5088539600372312E-2</v>
      </c>
      <c r="R6591">
        <v>0.42979372978210451</v>
      </c>
      <c r="S6591">
        <v>1075.2110547106504</v>
      </c>
      <c r="T6591">
        <v>29.025503993034363</v>
      </c>
      <c r="U6591">
        <v>0.35963798105716704</v>
      </c>
      <c r="V6591">
        <v>561.51132583618164</v>
      </c>
      <c r="W6591">
        <v>1</v>
      </c>
      <c r="X6591">
        <v>0.40976911664009097</v>
      </c>
      <c r="Y6591">
        <v>502.0051785276101</v>
      </c>
      <c r="Z6591">
        <v>1</v>
      </c>
      <c r="AA6591">
        <v>32.714775987787249</v>
      </c>
      <c r="AB6591">
        <v>36.036835266113286</v>
      </c>
      <c r="AC6591">
        <v>176.83876603841782</v>
      </c>
      <c r="AD6591">
        <v>5.3301558535323182E-3</v>
      </c>
      <c r="AE6591">
        <v>16.408439021133645</v>
      </c>
      <c r="AF6591">
        <v>0.27174530625343318</v>
      </c>
      <c r="AG6591">
        <v>2.637957886556616E-4</v>
      </c>
      <c r="AH6591">
        <v>1.7028749537467955E-2</v>
      </c>
      <c r="AI6591">
        <v>29.402628839015961</v>
      </c>
      <c r="AJ6591">
        <v>13.068430119244471</v>
      </c>
      <c r="AK6591">
        <v>52.818794183135033</v>
      </c>
      <c r="AL6591">
        <v>5.5329911155199305</v>
      </c>
      <c r="AM6591">
        <v>30.994184410572053</v>
      </c>
      <c r="AN6591">
        <v>164.77072554334751</v>
      </c>
      <c r="AO6591">
        <v>4.2058616042137148E-2</v>
      </c>
      <c r="AP6591">
        <v>0.85150032663345343</v>
      </c>
    </row>
    <row r="6592" spans="1:42">
      <c r="A6592">
        <v>32.97298175857722</v>
      </c>
      <c r="B6592">
        <v>-331.60824726140828</v>
      </c>
      <c r="C6592">
        <v>677.79608202753366</v>
      </c>
      <c r="D6592">
        <v>-644.82310026895641</v>
      </c>
      <c r="E6592">
        <v>-1009.4043292889419</v>
      </c>
      <c r="F6592">
        <v>644.82310026895641</v>
      </c>
      <c r="G6592">
        <v>3.5532874851762181E-2</v>
      </c>
      <c r="H6592">
        <v>2730.2549881832961</v>
      </c>
      <c r="I6592">
        <v>3.678876131772995E-2</v>
      </c>
      <c r="J6592">
        <v>6.7936559438705441E-2</v>
      </c>
      <c r="K6592">
        <v>1.9170877753794193</v>
      </c>
      <c r="L6592">
        <v>78.545627593994141</v>
      </c>
      <c r="M6592">
        <v>1.1997662592644003</v>
      </c>
      <c r="N6592">
        <v>16.564592059135435</v>
      </c>
      <c r="O6592">
        <v>0.9442688524723053</v>
      </c>
      <c r="P6592">
        <v>3.3402265972561299E-3</v>
      </c>
      <c r="Q6592">
        <v>1.9190172142452659E-2</v>
      </c>
      <c r="R6592">
        <v>0.4366688394546509</v>
      </c>
      <c r="S6592">
        <v>1073.2140379913005</v>
      </c>
      <c r="T6592">
        <v>32.107985019683838</v>
      </c>
      <c r="U6592">
        <v>0.42867553412914278</v>
      </c>
      <c r="V6592">
        <v>577.24878787994385</v>
      </c>
      <c r="W6592">
        <v>1</v>
      </c>
      <c r="X6592">
        <v>0.39772173643112185</v>
      </c>
      <c r="Y6592">
        <v>321.32260335669781</v>
      </c>
      <c r="Z6592">
        <v>1</v>
      </c>
      <c r="AA6592">
        <v>27.790743230199819</v>
      </c>
      <c r="AB6592">
        <v>133.19369970703127</v>
      </c>
      <c r="AC6592">
        <v>121.31181508302689</v>
      </c>
      <c r="AD6592">
        <v>1.2846995622683793E-2</v>
      </c>
      <c r="AE6592">
        <v>3.8052561526056756</v>
      </c>
      <c r="AF6592">
        <v>0.13381518602371215</v>
      </c>
      <c r="AG6592">
        <v>9.325170951117761E-4</v>
      </c>
      <c r="AH6592">
        <v>4.4184854137897488E-2</v>
      </c>
      <c r="AI6592">
        <v>29.522532522678375</v>
      </c>
      <c r="AJ6592">
        <v>5.0853856987210273</v>
      </c>
      <c r="AK6592">
        <v>51.926691396832467</v>
      </c>
      <c r="AL6592">
        <v>5.8636535043778526</v>
      </c>
      <c r="AM6592">
        <v>106.81568030118942</v>
      </c>
      <c r="AN6592">
        <v>829.46403419713033</v>
      </c>
      <c r="AO6592">
        <v>4.632841598987579E-2</v>
      </c>
      <c r="AP6592">
        <v>0.8803043768405916</v>
      </c>
    </row>
    <row r="6593" spans="1:42">
      <c r="A6593">
        <v>139.64500645693926</v>
      </c>
      <c r="B6593">
        <v>-96.869539250329638</v>
      </c>
      <c r="C6593">
        <v>474.31183658126014</v>
      </c>
      <c r="D6593">
        <v>-334.66683012432088</v>
      </c>
      <c r="E6593">
        <v>-571.18137583158978</v>
      </c>
      <c r="F6593">
        <v>334.66683012432088</v>
      </c>
      <c r="G6593">
        <v>7.3345591763207763E-2</v>
      </c>
      <c r="H6593">
        <v>1848.4770696789092</v>
      </c>
      <c r="I6593">
        <v>4.4336073696613312E-2</v>
      </c>
      <c r="J6593">
        <v>6.6444549560546878E-3</v>
      </c>
      <c r="K6593">
        <v>2.0156504246413709</v>
      </c>
      <c r="L6593">
        <v>30.920079946517944</v>
      </c>
      <c r="M6593">
        <v>70.196779233907094</v>
      </c>
      <c r="N6593">
        <v>33.382655924606325</v>
      </c>
      <c r="O6593">
        <v>0.74339267611503601</v>
      </c>
      <c r="P6593">
        <v>8.6841224564446328E-3</v>
      </c>
      <c r="Q6593">
        <v>3.7073086049821638E-2</v>
      </c>
      <c r="R6593">
        <v>0.47335134506225585</v>
      </c>
      <c r="S6593">
        <v>965.3368946188491</v>
      </c>
      <c r="T6593">
        <v>47.768786549568176</v>
      </c>
      <c r="U6593">
        <v>0.3428829270601273</v>
      </c>
      <c r="V6593">
        <v>580.26595115661621</v>
      </c>
      <c r="W6593">
        <v>1</v>
      </c>
      <c r="X6593">
        <v>0.40291485190391541</v>
      </c>
      <c r="Y6593">
        <v>637.0494328345859</v>
      </c>
      <c r="Z6593">
        <v>1</v>
      </c>
      <c r="AA6593">
        <v>46.702747188768392</v>
      </c>
      <c r="AB6593">
        <v>120.54584686279298</v>
      </c>
      <c r="AC6593">
        <v>154.2730376124382</v>
      </c>
      <c r="AD6593">
        <v>1.4803650032760751E-2</v>
      </c>
      <c r="AE6593">
        <v>52.85943022463934</v>
      </c>
      <c r="AF6593">
        <v>0.10380534052848814</v>
      </c>
      <c r="AG6593">
        <v>2.8732979144970781E-4</v>
      </c>
      <c r="AH6593">
        <v>6.7293610572814939E-4</v>
      </c>
      <c r="AI6593">
        <v>22.739193141460419</v>
      </c>
      <c r="AJ6593">
        <v>1.6329208768920416</v>
      </c>
      <c r="AK6593">
        <v>40.80597966849804</v>
      </c>
      <c r="AL6593">
        <v>3.8259199486732891</v>
      </c>
      <c r="AM6593">
        <v>43.913827764987943</v>
      </c>
      <c r="AN6593">
        <v>637.28069875588517</v>
      </c>
      <c r="AO6593">
        <v>5.1532585978507996E-2</v>
      </c>
      <c r="AP6593">
        <v>0.82754555892944348</v>
      </c>
    </row>
    <row r="6594" spans="1:42">
      <c r="A6594">
        <v>222.33397921967901</v>
      </c>
      <c r="B6594">
        <v>-70.762928447859053</v>
      </c>
      <c r="C6594">
        <v>393.29508055155412</v>
      </c>
      <c r="D6594">
        <v>-170.96110133187511</v>
      </c>
      <c r="E6594">
        <v>-464.05800899941318</v>
      </c>
      <c r="F6594">
        <v>170.96110133187511</v>
      </c>
      <c r="G6594">
        <v>1.7504142768160022E-2</v>
      </c>
      <c r="H6594">
        <v>1215.0624813593752</v>
      </c>
      <c r="I6594">
        <v>5.3658750951290128E-2</v>
      </c>
      <c r="J6594">
        <v>4.9675579309463501E-2</v>
      </c>
      <c r="K6594">
        <v>1.8121917048275469</v>
      </c>
      <c r="L6594">
        <v>32.528035640716553</v>
      </c>
      <c r="M6594">
        <v>1.2862977190812697</v>
      </c>
      <c r="N6594">
        <v>39.22265656833649</v>
      </c>
      <c r="O6594">
        <v>0.67199543118476868</v>
      </c>
      <c r="P6594">
        <v>1.3417999479505749E-2</v>
      </c>
      <c r="Q6594">
        <v>4.6700314362843824E-2</v>
      </c>
      <c r="R6594">
        <v>0.42417443752288819</v>
      </c>
      <c r="S6594">
        <v>745.7596828548061</v>
      </c>
      <c r="T6594">
        <v>43.898266553878784</v>
      </c>
      <c r="U6594">
        <v>0.40268748223781586</v>
      </c>
      <c r="V6594">
        <v>561.79358959197998</v>
      </c>
      <c r="W6594">
        <v>1</v>
      </c>
      <c r="X6594">
        <v>0.29717013359069827</v>
      </c>
      <c r="Y6594">
        <v>318.57214632372859</v>
      </c>
      <c r="Z6594">
        <v>1</v>
      </c>
      <c r="AA6594">
        <v>9.2379739950847632</v>
      </c>
      <c r="AB6594">
        <v>122.43747595214845</v>
      </c>
      <c r="AC6594">
        <v>107.70924240350723</v>
      </c>
      <c r="AD6594">
        <v>2.8314166598849824E-3</v>
      </c>
      <c r="AE6594">
        <v>18.542837739678312</v>
      </c>
      <c r="AF6594">
        <v>6.0596766471862781E-2</v>
      </c>
      <c r="AG6594">
        <v>2.2970173165978063E-4</v>
      </c>
      <c r="AH6594">
        <v>4.0395248293876645E-3</v>
      </c>
      <c r="AI6594">
        <v>26.913214027881622</v>
      </c>
      <c r="AJ6594">
        <v>3.5693920497896046</v>
      </c>
      <c r="AK6594">
        <v>35.652849717736245</v>
      </c>
      <c r="AL6594">
        <v>4.1376864607369619</v>
      </c>
      <c r="AM6594">
        <v>88.118611848354348</v>
      </c>
      <c r="AN6594">
        <v>699.98280225901885</v>
      </c>
      <c r="AO6594">
        <v>6.1537443757057192E-2</v>
      </c>
      <c r="AP6594">
        <v>0.83884861350059514</v>
      </c>
    </row>
    <row r="6595" spans="1:42">
      <c r="A6595">
        <v>393.71584344597522</v>
      </c>
      <c r="B6595">
        <v>444.09248691742891</v>
      </c>
      <c r="C6595">
        <v>737.43479854361362</v>
      </c>
      <c r="D6595">
        <v>-343.7189550976384</v>
      </c>
      <c r="E6595">
        <v>-293.34231162618471</v>
      </c>
      <c r="F6595">
        <v>293.34231162618471</v>
      </c>
      <c r="G6595">
        <v>3.4088161913377497E-2</v>
      </c>
      <c r="H6595">
        <v>1432.581655738938</v>
      </c>
      <c r="I6595">
        <v>2.6472529470920561E-2</v>
      </c>
      <c r="J6595">
        <v>9.0775187015533443E-2</v>
      </c>
      <c r="K6595">
        <v>2.0859916032731531</v>
      </c>
      <c r="L6595">
        <v>12.949191331863403</v>
      </c>
      <c r="M6595">
        <v>666.27199855247511</v>
      </c>
      <c r="N6595">
        <v>50.291691927337652</v>
      </c>
      <c r="O6595">
        <v>0.99472936987876892</v>
      </c>
      <c r="P6595">
        <v>1.8599478244781493E-2</v>
      </c>
      <c r="Q6595">
        <v>4.6510855833689364E-2</v>
      </c>
      <c r="R6595">
        <v>0.3845040225982666</v>
      </c>
      <c r="S6595">
        <v>870.21599157213882</v>
      </c>
      <c r="T6595">
        <v>37.198123335838318</v>
      </c>
      <c r="U6595">
        <v>0.30589017927646639</v>
      </c>
      <c r="V6595">
        <v>452.47898101806641</v>
      </c>
      <c r="W6595">
        <v>1</v>
      </c>
      <c r="X6595">
        <v>0.36009550690650943</v>
      </c>
      <c r="Y6595">
        <v>378.51436185877833</v>
      </c>
      <c r="Z6595">
        <v>1</v>
      </c>
      <c r="AA6595">
        <v>20.684535552225118</v>
      </c>
      <c r="AB6595">
        <v>8.2458799438476564</v>
      </c>
      <c r="AC6595">
        <v>105.5124506354332</v>
      </c>
      <c r="AD6595">
        <v>1.0386012150691105E-2</v>
      </c>
      <c r="AE6595">
        <v>13.030899026236394</v>
      </c>
      <c r="AF6595">
        <v>9.7800074815750121E-2</v>
      </c>
      <c r="AG6595">
        <v>4.1843960758370573E-4</v>
      </c>
      <c r="AH6595">
        <v>5.0908755898475648E-2</v>
      </c>
      <c r="AI6595">
        <v>6.6230329871177673</v>
      </c>
      <c r="AJ6595">
        <v>11.033349340860621</v>
      </c>
      <c r="AK6595">
        <v>17.715859817862512</v>
      </c>
      <c r="AL6595">
        <v>5.3660497623041916</v>
      </c>
      <c r="AM6595">
        <v>96.818452656269073</v>
      </c>
      <c r="AN6595">
        <v>431.895741203353</v>
      </c>
      <c r="AO6595">
        <v>9.3239458441734313E-2</v>
      </c>
      <c r="AP6595">
        <v>0.89007644033432021</v>
      </c>
    </row>
    <row r="6596" spans="1:42">
      <c r="A6596">
        <v>1366.4677184496688</v>
      </c>
      <c r="B6596">
        <v>1050.5118663963774</v>
      </c>
      <c r="C6596">
        <v>1063.8337568189797</v>
      </c>
      <c r="D6596">
        <v>302.6339616306891</v>
      </c>
      <c r="E6596">
        <v>-315.95585205329144</v>
      </c>
      <c r="F6596">
        <v>-302.6339616306891</v>
      </c>
      <c r="G6596">
        <v>1.392202879896693E-2</v>
      </c>
      <c r="H6596">
        <v>2094.3289404412026</v>
      </c>
      <c r="I6596">
        <v>2.0274700820446013E-2</v>
      </c>
      <c r="J6596">
        <v>4.2457209348678589E-2</v>
      </c>
      <c r="K6596">
        <v>1.0406540880262851</v>
      </c>
      <c r="L6596">
        <v>22.062926292419434</v>
      </c>
      <c r="M6596">
        <v>4.1842474670074612</v>
      </c>
      <c r="N6596">
        <v>193.62604812221531</v>
      </c>
      <c r="O6596">
        <v>0.74434366822242737</v>
      </c>
      <c r="P6596">
        <v>1.2422925207349987E-2</v>
      </c>
      <c r="Q6596">
        <v>9.0676783985561785E-3</v>
      </c>
      <c r="R6596">
        <v>0.47493793964385989</v>
      </c>
      <c r="S6596">
        <v>660.68588892541629</v>
      </c>
      <c r="T6596">
        <v>44.804930686950684</v>
      </c>
      <c r="U6596">
        <v>0.38954553782939916</v>
      </c>
      <c r="V6596">
        <v>639.28043842315674</v>
      </c>
      <c r="W6596">
        <v>1</v>
      </c>
      <c r="X6596">
        <v>0.30332831621170048</v>
      </c>
      <c r="Y6596">
        <v>503.87588681244358</v>
      </c>
      <c r="Z6596">
        <v>1</v>
      </c>
      <c r="AA6596">
        <v>42.060269456624994</v>
      </c>
      <c r="AB6596">
        <v>108.99419555664063</v>
      </c>
      <c r="AC6596">
        <v>83.682532608509064</v>
      </c>
      <c r="AD6596">
        <v>1.326172820523254E-2</v>
      </c>
      <c r="AE6596">
        <v>12.215086274935603</v>
      </c>
      <c r="AF6596">
        <v>3.7295529842376704E-2</v>
      </c>
      <c r="AG6596">
        <v>8.9913673817984259E-4</v>
      </c>
      <c r="AH6596">
        <v>9.8368946313858027E-4</v>
      </c>
      <c r="AI6596">
        <v>5.696660578250885</v>
      </c>
      <c r="AJ6596">
        <v>0.28892923109363478</v>
      </c>
      <c r="AK6596">
        <v>40.756360600590703</v>
      </c>
      <c r="AL6596">
        <v>7.1005924102984181</v>
      </c>
      <c r="AM6596">
        <v>106.25112332105637</v>
      </c>
      <c r="AN6596">
        <v>738.10558908478993</v>
      </c>
      <c r="AO6596">
        <v>6.9353336453437803E-2</v>
      </c>
      <c r="AP6596">
        <v>0.86090724682807929</v>
      </c>
    </row>
    <row r="6597" spans="1:42">
      <c r="A6597">
        <v>304.33987109642771</v>
      </c>
      <c r="B6597">
        <v>290.13156309998868</v>
      </c>
      <c r="C6597">
        <v>530.79704308302098</v>
      </c>
      <c r="D6597">
        <v>-226.45717198659327</v>
      </c>
      <c r="E6597">
        <v>-240.6654799830323</v>
      </c>
      <c r="F6597">
        <v>226.45717198659327</v>
      </c>
      <c r="G6597">
        <v>4.4842840887904835E-2</v>
      </c>
      <c r="H6597">
        <v>1403.2310544538786</v>
      </c>
      <c r="I6597">
        <v>3.6666865646839145E-2</v>
      </c>
      <c r="J6597">
        <v>6.856793403625488E-3</v>
      </c>
      <c r="K6597">
        <v>2.0409841098010539</v>
      </c>
      <c r="L6597">
        <v>55.492638349533081</v>
      </c>
      <c r="M6597">
        <v>430.10402862663489</v>
      </c>
      <c r="N6597">
        <v>62.657342425918593</v>
      </c>
      <c r="O6597">
        <v>0.63599106669425964</v>
      </c>
      <c r="P6597">
        <v>1.7664114157358801E-2</v>
      </c>
      <c r="Q6597">
        <v>4.3945305983225498E-2</v>
      </c>
      <c r="R6597">
        <v>0.49659893035888669</v>
      </c>
      <c r="S6597">
        <v>986.63717603365512</v>
      </c>
      <c r="T6597">
        <v>37.964454293251038</v>
      </c>
      <c r="U6597">
        <v>0.28000556290149692</v>
      </c>
      <c r="V6597">
        <v>630.01809120178223</v>
      </c>
      <c r="W6597">
        <v>1</v>
      </c>
      <c r="X6597">
        <v>0.44434880137443544</v>
      </c>
      <c r="Y6597">
        <v>641.86200854868798</v>
      </c>
      <c r="Z6597">
        <v>1</v>
      </c>
      <c r="AA6597">
        <v>45.265808294954304</v>
      </c>
      <c r="AB6597">
        <v>38.546153259277347</v>
      </c>
      <c r="AC6597">
        <v>76.838438212871552</v>
      </c>
      <c r="AD6597">
        <v>6.0137072180071445E-3</v>
      </c>
      <c r="AE6597">
        <v>2.5176708407691204</v>
      </c>
      <c r="AF6597">
        <v>0.18671840071678159</v>
      </c>
      <c r="AG6597">
        <v>2.0805869976854428E-4</v>
      </c>
      <c r="AH6597">
        <v>3.5801925468444823E-2</v>
      </c>
      <c r="AI6597">
        <v>10.309824645519257</v>
      </c>
      <c r="AJ6597">
        <v>5.0126205361075007</v>
      </c>
      <c r="AK6597">
        <v>24.804193298220635</v>
      </c>
      <c r="AL6597">
        <v>4.7189960148702763</v>
      </c>
      <c r="AM6597">
        <v>104.50951172113419</v>
      </c>
      <c r="AN6597">
        <v>438.12074082233204</v>
      </c>
      <c r="AO6597">
        <v>4.7879794955253602E-2</v>
      </c>
      <c r="AP6597">
        <v>0.85040388393402111</v>
      </c>
    </row>
    <row r="6598" spans="1:42">
      <c r="A6598">
        <v>809.97452177628213</v>
      </c>
      <c r="B6598">
        <v>1164.8575219812469</v>
      </c>
      <c r="C6598">
        <v>981.64033877952397</v>
      </c>
      <c r="D6598">
        <v>-354.88300020496479</v>
      </c>
      <c r="E6598">
        <v>183.21718320172295</v>
      </c>
      <c r="F6598">
        <v>-183.21718320172295</v>
      </c>
      <c r="G6598">
        <v>9.1307739729596715E-2</v>
      </c>
      <c r="H6598">
        <v>668.76816076231364</v>
      </c>
      <c r="I6598">
        <v>4.2822218835353851E-2</v>
      </c>
      <c r="J6598">
        <v>7.1028153657913207E-2</v>
      </c>
      <c r="K6598">
        <v>1.1837618695557117</v>
      </c>
      <c r="L6598">
        <v>27.979767322540283</v>
      </c>
      <c r="M6598">
        <v>1405.7456416296855</v>
      </c>
      <c r="N6598">
        <v>135.40570998249058</v>
      </c>
      <c r="O6598">
        <v>0.95223763585090637</v>
      </c>
      <c r="P6598">
        <v>1.9321793450249563E-3</v>
      </c>
      <c r="Q6598">
        <v>1.7551433086395261E-2</v>
      </c>
      <c r="R6598">
        <v>0.4962713575363159</v>
      </c>
      <c r="S6598">
        <v>1144.5392857873317</v>
      </c>
      <c r="T6598">
        <v>26.662999391555786</v>
      </c>
      <c r="U6598">
        <v>0.31144025266170505</v>
      </c>
      <c r="V6598">
        <v>546.83091640472412</v>
      </c>
      <c r="W6598">
        <v>1</v>
      </c>
      <c r="X6598">
        <v>0.38142638683319097</v>
      </c>
      <c r="Y6598">
        <v>532.09146711409244</v>
      </c>
      <c r="Z6598">
        <v>1</v>
      </c>
      <c r="AA6598">
        <v>10.543513315992357</v>
      </c>
      <c r="AB6598">
        <v>37.222827270507814</v>
      </c>
      <c r="AC6598">
        <v>139.00677114725113</v>
      </c>
      <c r="AD6598">
        <v>1.3690046978811932E-2</v>
      </c>
      <c r="AE6598">
        <v>33.155356964993238</v>
      </c>
      <c r="AF6598">
        <v>0.2574521255493164</v>
      </c>
      <c r="AG6598">
        <v>1.3035951463178526E-3</v>
      </c>
      <c r="AH6598">
        <v>2.9229890763759609E-2</v>
      </c>
      <c r="AI6598">
        <v>24.681771099567413</v>
      </c>
      <c r="AJ6598">
        <v>7.7041961738035631</v>
      </c>
      <c r="AK6598">
        <v>23.04584892332554</v>
      </c>
      <c r="AL6598">
        <v>6.3199509408277867</v>
      </c>
      <c r="AM6598">
        <v>54.080975949764252</v>
      </c>
      <c r="AN6598">
        <v>527.80510473112213</v>
      </c>
      <c r="AO6598">
        <v>8.8690522789955137E-2</v>
      </c>
      <c r="AP6598">
        <v>0.89751286959648147</v>
      </c>
    </row>
    <row r="6599" spans="1:42">
      <c r="A6599">
        <v>980.16503469468284</v>
      </c>
      <c r="B6599">
        <v>757.29506929612126</v>
      </c>
      <c r="C6599">
        <v>449.98417678495105</v>
      </c>
      <c r="D6599">
        <v>222.86996539856159</v>
      </c>
      <c r="E6599">
        <v>-222.86996539856159</v>
      </c>
      <c r="F6599">
        <v>-530.1808579097318</v>
      </c>
      <c r="G6599">
        <v>1.0711082439835149E-2</v>
      </c>
      <c r="H6599">
        <v>296.96920118547803</v>
      </c>
      <c r="I6599">
        <v>4.3753615915775299E-2</v>
      </c>
      <c r="J6599">
        <v>6.1250236034393307E-2</v>
      </c>
      <c r="K6599">
        <v>1.7551424766957759</v>
      </c>
      <c r="L6599">
        <v>63.125005960464478</v>
      </c>
      <c r="M6599">
        <v>76.380893544850494</v>
      </c>
      <c r="N6599">
        <v>137.11878427581789</v>
      </c>
      <c r="O6599">
        <v>0.91440066695213318</v>
      </c>
      <c r="P6599">
        <v>1.8538602723015677E-3</v>
      </c>
      <c r="Q6599">
        <v>9.3547893630133716E-3</v>
      </c>
      <c r="R6599">
        <v>0.46013167381286624</v>
      </c>
      <c r="S6599">
        <v>712.68593242036786</v>
      </c>
      <c r="T6599">
        <v>35.372039675712585</v>
      </c>
      <c r="U6599">
        <v>0.40564716875553131</v>
      </c>
      <c r="V6599">
        <v>579.79001998901367</v>
      </c>
      <c r="W6599">
        <v>1</v>
      </c>
      <c r="X6599">
        <v>0.42376128315925599</v>
      </c>
      <c r="Y6599">
        <v>654.24860325749648</v>
      </c>
      <c r="Z6599">
        <v>1</v>
      </c>
      <c r="AA6599">
        <v>45.710227477502826</v>
      </c>
      <c r="AB6599">
        <v>167.55338555908205</v>
      </c>
      <c r="AC6599">
        <v>35.406456887722015</v>
      </c>
      <c r="AD6599">
        <v>6.8224523821447652E-3</v>
      </c>
      <c r="AE6599">
        <v>2.8372675464423684</v>
      </c>
      <c r="AF6599">
        <v>4.2191787958145127E-2</v>
      </c>
      <c r="AG6599">
        <v>1.0892093979108215E-3</v>
      </c>
      <c r="AH6599">
        <v>5.5355173087120055E-2</v>
      </c>
      <c r="AI6599">
        <v>22.649970948696136</v>
      </c>
      <c r="AJ6599">
        <v>10.793505675186612</v>
      </c>
      <c r="AK6599">
        <v>6.2597758859395984</v>
      </c>
      <c r="AL6599">
        <v>4.0974946279573494</v>
      </c>
      <c r="AM6599">
        <v>78.089043533802027</v>
      </c>
      <c r="AN6599">
        <v>608.84372439744243</v>
      </c>
      <c r="AO6599">
        <v>9.1167828917503357E-2</v>
      </c>
      <c r="AP6599">
        <v>0.83293059968948369</v>
      </c>
    </row>
    <row r="6600" spans="1:42">
      <c r="A6600">
        <v>731.81140593960345</v>
      </c>
      <c r="B6600">
        <v>699.2178246125311</v>
      </c>
      <c r="C6600">
        <v>787.39583879278598</v>
      </c>
      <c r="D6600">
        <v>-55.584432853182534</v>
      </c>
      <c r="E6600">
        <v>-88.178014180254877</v>
      </c>
      <c r="F6600">
        <v>55.584432853182534</v>
      </c>
      <c r="G6600">
        <v>6.2925360386790627E-2</v>
      </c>
      <c r="H6600">
        <v>1782.5415874882351</v>
      </c>
      <c r="I6600">
        <v>4.9288670718669887E-2</v>
      </c>
      <c r="J6600">
        <v>4.1402694463729857E-2</v>
      </c>
      <c r="K6600">
        <v>1.9193341229021548</v>
      </c>
      <c r="L6600">
        <v>25.434198379516602</v>
      </c>
      <c r="M6600">
        <v>163.2858122863681</v>
      </c>
      <c r="N6600">
        <v>132.36362134838106</v>
      </c>
      <c r="O6600">
        <v>0.68083968758583069</v>
      </c>
      <c r="P6600">
        <v>1.7315038151211205E-2</v>
      </c>
      <c r="Q6600">
        <v>2.7769254207611081E-2</v>
      </c>
      <c r="R6600">
        <v>0.38482264041900638</v>
      </c>
      <c r="S6600">
        <v>1033.121561666241</v>
      </c>
      <c r="T6600">
        <v>36.312377452850342</v>
      </c>
      <c r="U6600">
        <v>0.32846256911754612</v>
      </c>
      <c r="V6600">
        <v>581.91816806793213</v>
      </c>
      <c r="W6600">
        <v>1</v>
      </c>
      <c r="X6600">
        <v>0.36338390111923219</v>
      </c>
      <c r="Y6600">
        <v>624.66328756318057</v>
      </c>
      <c r="Z6600">
        <v>1</v>
      </c>
      <c r="AA6600">
        <v>9.8080828681087517</v>
      </c>
      <c r="AB6600">
        <v>111.64783984375001</v>
      </c>
      <c r="AC6600">
        <v>110.69825440645218</v>
      </c>
      <c r="AD6600">
        <v>5.5728700425889755E-3</v>
      </c>
      <c r="AE6600">
        <v>1.1352973394518036</v>
      </c>
      <c r="AF6600">
        <v>0.25364040613174432</v>
      </c>
      <c r="AG6600">
        <v>1.1856922870902955E-3</v>
      </c>
      <c r="AH6600">
        <v>2.1511276924610134E-2</v>
      </c>
      <c r="AI6600">
        <v>19.654983580112457</v>
      </c>
      <c r="AJ6600">
        <v>1.3729879938693579</v>
      </c>
      <c r="AK6600">
        <v>45.821023548245428</v>
      </c>
      <c r="AL6600">
        <v>4.0219767318454185</v>
      </c>
      <c r="AM6600">
        <v>37.756204402446748</v>
      </c>
      <c r="AN6600">
        <v>231.27531280861649</v>
      </c>
      <c r="AO6600">
        <v>3.433647835254669E-2</v>
      </c>
      <c r="AP6600">
        <v>0.90027424645423904</v>
      </c>
    </row>
    <row r="6601" spans="1:42">
      <c r="A6601">
        <v>440.54903995046197</v>
      </c>
      <c r="B6601">
        <v>333.46925673763747</v>
      </c>
      <c r="C6601">
        <v>1247.5429348090099</v>
      </c>
      <c r="D6601">
        <v>-806.99389485854795</v>
      </c>
      <c r="E6601">
        <v>-914.07367807137246</v>
      </c>
      <c r="F6601">
        <v>806.99389485854795</v>
      </c>
      <c r="G6601">
        <v>1.0061658916837591E-2</v>
      </c>
      <c r="H6601">
        <v>4518.7875764375849</v>
      </c>
      <c r="I6601">
        <v>1.5908134281635285E-2</v>
      </c>
      <c r="J6601">
        <v>3.4974679946899415E-2</v>
      </c>
      <c r="K6601">
        <v>2.110832896584272</v>
      </c>
      <c r="L6601">
        <v>38.106426000595093</v>
      </c>
      <c r="M6601">
        <v>2.7216182504339987</v>
      </c>
      <c r="N6601">
        <v>70.696717770004284</v>
      </c>
      <c r="O6601">
        <v>0.73782560229301453</v>
      </c>
      <c r="P6601">
        <v>1.5106786251068113E-2</v>
      </c>
      <c r="Q6601">
        <v>1.1833110226525199E-2</v>
      </c>
      <c r="R6601">
        <v>0.44462129592895505</v>
      </c>
      <c r="S6601">
        <v>327.45700908450272</v>
      </c>
      <c r="T6601">
        <v>37.894085049629211</v>
      </c>
      <c r="U6601">
        <v>0.35058660328388214</v>
      </c>
      <c r="V6601">
        <v>636.86556816101074</v>
      </c>
      <c r="W6601">
        <v>1</v>
      </c>
      <c r="X6601">
        <v>0.4178745782375336</v>
      </c>
      <c r="Y6601">
        <v>395.96122222837414</v>
      </c>
      <c r="Z6601">
        <v>1</v>
      </c>
      <c r="AA6601">
        <v>6.9348375041675574</v>
      </c>
      <c r="AB6601">
        <v>80.575795593261731</v>
      </c>
      <c r="AC6601">
        <v>57.917861640453339</v>
      </c>
      <c r="AD6601">
        <v>5.9420887221637957E-3</v>
      </c>
      <c r="AE6601">
        <v>25.701627653548222</v>
      </c>
      <c r="AF6601">
        <v>2.8400534391403193E-2</v>
      </c>
      <c r="AG6601">
        <v>1.3545372208616975E-3</v>
      </c>
      <c r="AH6601">
        <v>2.3144176244735717E-2</v>
      </c>
      <c r="AI6601">
        <v>15.916726291179657</v>
      </c>
      <c r="AJ6601">
        <v>5.9391902166908528</v>
      </c>
      <c r="AK6601">
        <v>33.874909216761587</v>
      </c>
      <c r="AL6601">
        <v>5.2986930420910099</v>
      </c>
      <c r="AM6601">
        <v>54.356547605991366</v>
      </c>
      <c r="AN6601">
        <v>250.53473011036294</v>
      </c>
      <c r="AO6601">
        <v>5.6425215601921083E-2</v>
      </c>
      <c r="AP6601">
        <v>0.86399484443664565</v>
      </c>
    </row>
    <row r="6602" spans="1:42">
      <c r="A6602">
        <v>667.74450283331066</v>
      </c>
      <c r="B6602">
        <v>565.55088361773119</v>
      </c>
      <c r="C6602">
        <v>315.28925461862156</v>
      </c>
      <c r="D6602">
        <v>102.19361921557947</v>
      </c>
      <c r="E6602">
        <v>-102.19361921557947</v>
      </c>
      <c r="F6602">
        <v>-352.45524821468911</v>
      </c>
      <c r="G6602">
        <v>6.2031892860141137E-2</v>
      </c>
      <c r="H6602">
        <v>390.16238584742683</v>
      </c>
      <c r="I6602">
        <v>3.4853805005550381E-2</v>
      </c>
      <c r="J6602">
        <v>2.0768942117691043E-2</v>
      </c>
      <c r="K6602">
        <v>1.1124173629581928</v>
      </c>
      <c r="L6602">
        <v>37.501780986785889</v>
      </c>
      <c r="M6602">
        <v>1.2716568965795982</v>
      </c>
      <c r="N6602">
        <v>108.10407235660554</v>
      </c>
      <c r="O6602">
        <v>0.57361295819282532</v>
      </c>
      <c r="P6602">
        <v>1.0323156356811521E-2</v>
      </c>
      <c r="Q6602">
        <v>2.5933435599009191E-2</v>
      </c>
      <c r="R6602">
        <v>0.40345067501068116</v>
      </c>
      <c r="S6602">
        <v>748.72296491528607</v>
      </c>
      <c r="T6602">
        <v>32.238477468490601</v>
      </c>
      <c r="U6602">
        <v>0.36313507020473479</v>
      </c>
      <c r="V6602">
        <v>480.49190044403076</v>
      </c>
      <c r="W6602">
        <v>1</v>
      </c>
      <c r="X6602">
        <v>0.37546611785888673</v>
      </c>
      <c r="Y6602">
        <v>502.72123218598085</v>
      </c>
      <c r="Z6602">
        <v>1</v>
      </c>
      <c r="AA6602">
        <v>46.604456501646048</v>
      </c>
      <c r="AB6602">
        <v>53.335202026367192</v>
      </c>
      <c r="AC6602">
        <v>56.061364710330963</v>
      </c>
      <c r="AD6602">
        <v>7.100134629469651E-3</v>
      </c>
      <c r="AE6602">
        <v>6.834855130847604</v>
      </c>
      <c r="AF6602">
        <v>0.22262367725372309</v>
      </c>
      <c r="AG6602">
        <v>2.3594876772328434E-4</v>
      </c>
      <c r="AH6602">
        <v>3.7205039107799528E-2</v>
      </c>
      <c r="AI6602">
        <v>17.833400070667267</v>
      </c>
      <c r="AJ6602">
        <v>6.8026215143552173</v>
      </c>
      <c r="AK6602">
        <v>41.466896072030067</v>
      </c>
      <c r="AL6602">
        <v>1.1241734727023363</v>
      </c>
      <c r="AM6602">
        <v>95.676991784572607</v>
      </c>
      <c r="AN6602">
        <v>229.08482852101045</v>
      </c>
      <c r="AO6602">
        <v>6.429547560214996E-2</v>
      </c>
      <c r="AP6602">
        <v>0.89697006392478951</v>
      </c>
    </row>
    <row r="6603" spans="1:42">
      <c r="A6603">
        <v>681.12884502656186</v>
      </c>
      <c r="B6603">
        <v>587.56363786846009</v>
      </c>
      <c r="C6603">
        <v>476.36730791998195</v>
      </c>
      <c r="D6603">
        <v>93.565207158101771</v>
      </c>
      <c r="E6603">
        <v>-93.565207158101771</v>
      </c>
      <c r="F6603">
        <v>-204.76153710657991</v>
      </c>
      <c r="G6603">
        <v>6.9296573020217522E-2</v>
      </c>
      <c r="H6603">
        <v>660.19810241144887</v>
      </c>
      <c r="I6603">
        <v>5.9162220060825346E-2</v>
      </c>
      <c r="J6603">
        <v>6.8637433052062989E-3</v>
      </c>
      <c r="K6603">
        <v>1.1709310347497464</v>
      </c>
      <c r="L6603">
        <v>72.726327180862427</v>
      </c>
      <c r="M6603">
        <v>507.44390869889855</v>
      </c>
      <c r="N6603">
        <v>142.43484163894655</v>
      </c>
      <c r="O6603">
        <v>0.65134033560752869</v>
      </c>
      <c r="P6603">
        <v>1.1302368005116779E-2</v>
      </c>
      <c r="Q6603">
        <v>1.2700797716776529E-3</v>
      </c>
      <c r="R6603">
        <v>0.45048527717590331</v>
      </c>
      <c r="S6603">
        <v>1165.7445297516094</v>
      </c>
      <c r="T6603">
        <v>36.938366293907166</v>
      </c>
      <c r="U6603">
        <v>0.30073023855686187</v>
      </c>
      <c r="V6603">
        <v>507.60459899902344</v>
      </c>
      <c r="W6603">
        <v>1</v>
      </c>
      <c r="X6603">
        <v>0.32659164071083069</v>
      </c>
      <c r="Y6603">
        <v>633.14482055004646</v>
      </c>
      <c r="Z6603">
        <v>1</v>
      </c>
      <c r="AA6603">
        <v>9.0356526229953786</v>
      </c>
      <c r="AB6603">
        <v>50.995102111816408</v>
      </c>
      <c r="AC6603">
        <v>38.041780889034271</v>
      </c>
      <c r="AD6603">
        <v>1.206068381285056E-2</v>
      </c>
      <c r="AE6603">
        <v>3.8484895600302229</v>
      </c>
      <c r="AF6603">
        <v>0.25848001599311821</v>
      </c>
      <c r="AG6603">
        <v>1.0505433884148208E-3</v>
      </c>
      <c r="AH6603">
        <v>4.1628499150276187E-2</v>
      </c>
      <c r="AI6603">
        <v>25.884321630001068</v>
      </c>
      <c r="AJ6603">
        <v>7.2669661655650621</v>
      </c>
      <c r="AK6603">
        <v>45.093369535803795</v>
      </c>
      <c r="AL6603">
        <v>1.8057161066168694</v>
      </c>
      <c r="AM6603">
        <v>47.355859386920926</v>
      </c>
      <c r="AN6603">
        <v>727.89929969669424</v>
      </c>
      <c r="AO6603">
        <v>6.4674782156944277E-2</v>
      </c>
      <c r="AP6603">
        <v>0.84421417188644421</v>
      </c>
    </row>
    <row r="6604" spans="1:42">
      <c r="A6604">
        <v>340.16388512371623</v>
      </c>
      <c r="B6604">
        <v>440.88034194826662</v>
      </c>
      <c r="C6604">
        <v>411.34412710711212</v>
      </c>
      <c r="D6604">
        <v>-100.71645682455039</v>
      </c>
      <c r="E6604">
        <v>29.536214841154504</v>
      </c>
      <c r="F6604">
        <v>-29.536214841154504</v>
      </c>
      <c r="G6604">
        <v>5.7663448186697025E-2</v>
      </c>
      <c r="H6604">
        <v>618.72469672926809</v>
      </c>
      <c r="I6604">
        <v>4.8530378043651581E-2</v>
      </c>
      <c r="J6604">
        <v>1.3895085096359252E-2</v>
      </c>
      <c r="K6604">
        <v>1.0007058585226536</v>
      </c>
      <c r="L6604">
        <v>66.271748542785645</v>
      </c>
      <c r="M6604">
        <v>497.92591863723527</v>
      </c>
      <c r="N6604">
        <v>42.714139081382754</v>
      </c>
      <c r="O6604">
        <v>0.82138386368751526</v>
      </c>
      <c r="P6604">
        <v>2.0236400498284231E-2</v>
      </c>
      <c r="Q6604">
        <v>3.8420333597395148E-2</v>
      </c>
      <c r="R6604">
        <v>0.38810028553009035</v>
      </c>
      <c r="S6604">
        <v>432.28188171572066</v>
      </c>
      <c r="T6604">
        <v>47.462844848632813</v>
      </c>
      <c r="U6604">
        <v>0.3474432295560837</v>
      </c>
      <c r="V6604">
        <v>545.10338306427002</v>
      </c>
      <c r="W6604">
        <v>1</v>
      </c>
      <c r="X6604">
        <v>0.28844024896621706</v>
      </c>
      <c r="Y6604">
        <v>519.43600896315627</v>
      </c>
      <c r="Z6604">
        <v>1</v>
      </c>
      <c r="AA6604">
        <v>5.3665411990261083</v>
      </c>
      <c r="AB6604">
        <v>156.33238256835938</v>
      </c>
      <c r="AC6604">
        <v>69.485445320606232</v>
      </c>
      <c r="AD6604">
        <v>1.4092654040736011E-2</v>
      </c>
      <c r="AE6604">
        <v>65.770471217700575</v>
      </c>
      <c r="AF6604">
        <v>0.12301094770431517</v>
      </c>
      <c r="AG6604">
        <v>1.1062698786032505E-3</v>
      </c>
      <c r="AH6604">
        <v>4.6130848944187161E-2</v>
      </c>
      <c r="AI6604">
        <v>8.567911684513092</v>
      </c>
      <c r="AJ6604">
        <v>8.9899178816428851</v>
      </c>
      <c r="AK6604">
        <v>28.275499575734138</v>
      </c>
      <c r="AL6604">
        <v>4.1241380845225333</v>
      </c>
      <c r="AM6604">
        <v>28.217544639110567</v>
      </c>
      <c r="AN6604">
        <v>203.14848141027713</v>
      </c>
      <c r="AO6604">
        <v>8.8632333874702457E-2</v>
      </c>
      <c r="AP6604">
        <v>0.86064268040657055</v>
      </c>
    </row>
    <row r="6605" spans="1:42">
      <c r="A6605">
        <v>154.88206911135018</v>
      </c>
      <c r="B6605">
        <v>72.897354314873752</v>
      </c>
      <c r="C6605">
        <v>398.97672179333352</v>
      </c>
      <c r="D6605">
        <v>-244.09465268198335</v>
      </c>
      <c r="E6605">
        <v>-326.07936747845974</v>
      </c>
      <c r="F6605">
        <v>244.09465268198335</v>
      </c>
      <c r="G6605">
        <v>1.9869536601174402E-2</v>
      </c>
      <c r="H6605">
        <v>1524.0447461487149</v>
      </c>
      <c r="I6605">
        <v>2.7169742882251741E-2</v>
      </c>
      <c r="J6605">
        <v>3.7221747398376463E-2</v>
      </c>
      <c r="K6605">
        <v>1.0898048416316508</v>
      </c>
      <c r="L6605">
        <v>79.147185087203979</v>
      </c>
      <c r="M6605">
        <v>1.0650999185658026</v>
      </c>
      <c r="N6605">
        <v>40.044128050613409</v>
      </c>
      <c r="O6605">
        <v>0.93878886103630066</v>
      </c>
      <c r="P6605">
        <v>4.7962099181281187E-3</v>
      </c>
      <c r="Q6605">
        <v>3.580984947416517E-2</v>
      </c>
      <c r="R6605">
        <v>0.49091453552246095</v>
      </c>
      <c r="S6605">
        <v>847.65818117332219</v>
      </c>
      <c r="T6605">
        <v>47.862854599952698</v>
      </c>
      <c r="U6605">
        <v>0.29340046226978306</v>
      </c>
      <c r="V6605">
        <v>622.78103828430176</v>
      </c>
      <c r="W6605">
        <v>1</v>
      </c>
      <c r="X6605">
        <v>0.32158300280570984</v>
      </c>
      <c r="Y6605">
        <v>541.81963958262145</v>
      </c>
      <c r="Z6605">
        <v>1</v>
      </c>
      <c r="AA6605">
        <v>22.818164425783163</v>
      </c>
      <c r="AB6605">
        <v>86.882523864746105</v>
      </c>
      <c r="AC6605">
        <v>137.58699148893356</v>
      </c>
      <c r="AD6605">
        <v>1.2031369331555488E-2</v>
      </c>
      <c r="AE6605">
        <v>7.4486543688440268</v>
      </c>
      <c r="AF6605">
        <v>6.3426936864852901E-2</v>
      </c>
      <c r="AG6605">
        <v>3.7467024314106855E-4</v>
      </c>
      <c r="AH6605">
        <v>1.3737530231475828E-2</v>
      </c>
      <c r="AI6605">
        <v>13.15608948469162</v>
      </c>
      <c r="AJ6605">
        <v>15.438249914939966</v>
      </c>
      <c r="AK6605">
        <v>36.285876447558401</v>
      </c>
      <c r="AL6605">
        <v>5.7131608397860374</v>
      </c>
      <c r="AM6605">
        <v>110.67202526330948</v>
      </c>
      <c r="AN6605">
        <v>182.25899805380129</v>
      </c>
      <c r="AO6605">
        <v>8.2234277606010431E-2</v>
      </c>
      <c r="AP6605">
        <v>0.90432918262481699</v>
      </c>
    </row>
    <row r="6606" spans="1:42">
      <c r="A6606">
        <v>201.96136643098919</v>
      </c>
      <c r="B6606">
        <v>-64.848955594694473</v>
      </c>
      <c r="C6606">
        <v>312.61973944449716</v>
      </c>
      <c r="D6606">
        <v>-110.65837301350797</v>
      </c>
      <c r="E6606">
        <v>-377.46869503919163</v>
      </c>
      <c r="F6606">
        <v>110.65837301350797</v>
      </c>
      <c r="G6606">
        <v>4.2721206559480945E-2</v>
      </c>
      <c r="H6606">
        <v>1046.125778893829</v>
      </c>
      <c r="I6606">
        <v>5.6054778993129731E-2</v>
      </c>
      <c r="J6606">
        <v>8.4035640001296999E-2</v>
      </c>
      <c r="K6606">
        <v>1.9002869448006152</v>
      </c>
      <c r="L6606">
        <v>41.440756320953369</v>
      </c>
      <c r="M6606">
        <v>2.0944671573050924</v>
      </c>
      <c r="N6606">
        <v>45.880558534431465</v>
      </c>
      <c r="O6606">
        <v>0.57640460133552551</v>
      </c>
      <c r="P6606">
        <v>2.111979336208767E-2</v>
      </c>
      <c r="Q6606">
        <v>1.1784255928463404E-2</v>
      </c>
      <c r="R6606">
        <v>0.42467723369598387</v>
      </c>
      <c r="S6606">
        <v>870.58619678665559</v>
      </c>
      <c r="T6606">
        <v>33.683782815933228</v>
      </c>
      <c r="U6606">
        <v>0.34236666142940525</v>
      </c>
      <c r="V6606">
        <v>623.0304479598999</v>
      </c>
      <c r="W6606">
        <v>1</v>
      </c>
      <c r="X6606">
        <v>0.40023170948028564</v>
      </c>
      <c r="Y6606">
        <v>383.66486456264226</v>
      </c>
      <c r="Z6606">
        <v>1</v>
      </c>
      <c r="AA6606">
        <v>31.098560036420828</v>
      </c>
      <c r="AB6606">
        <v>105.00435021972658</v>
      </c>
      <c r="AC6606">
        <v>142.99167543649673</v>
      </c>
      <c r="AD6606">
        <v>5.3439979879265163E-3</v>
      </c>
      <c r="AE6606">
        <v>2.7185406280275197</v>
      </c>
      <c r="AF6606">
        <v>0.175413179397583</v>
      </c>
      <c r="AG6606">
        <v>4.5499614992702445E-4</v>
      </c>
      <c r="AH6606">
        <v>2.6824296033382412E-2</v>
      </c>
      <c r="AI6606">
        <v>20.296323597431183</v>
      </c>
      <c r="AJ6606">
        <v>14.531926752027095</v>
      </c>
      <c r="AK6606">
        <v>29.01510737478733</v>
      </c>
      <c r="AL6606">
        <v>4.8474956445410005</v>
      </c>
      <c r="AM6606">
        <v>46.997967946529386</v>
      </c>
      <c r="AN6606">
        <v>634.15349770956595</v>
      </c>
      <c r="AO6606">
        <v>7.7816169381141664E-2</v>
      </c>
      <c r="AP6606">
        <v>0.8441918761730195</v>
      </c>
    </row>
    <row r="6607" spans="1:42">
      <c r="A6607">
        <v>588.14050440164294</v>
      </c>
      <c r="B6607">
        <v>483.20054108500972</v>
      </c>
      <c r="C6607">
        <v>420.53026633997467</v>
      </c>
      <c r="D6607">
        <v>104.93996331663323</v>
      </c>
      <c r="E6607">
        <v>-104.93996331663323</v>
      </c>
      <c r="F6607">
        <v>-167.61023806166827</v>
      </c>
      <c r="G6607">
        <v>5.2494347922354363E-2</v>
      </c>
      <c r="H6607">
        <v>726.45874779937856</v>
      </c>
      <c r="I6607">
        <v>4.2222267687320708E-2</v>
      </c>
      <c r="J6607">
        <v>8.9979966640472406E-2</v>
      </c>
      <c r="K6607">
        <v>1.3837223653256894</v>
      </c>
      <c r="L6607">
        <v>26.748272180557251</v>
      </c>
      <c r="M6607">
        <v>74.633073633819436</v>
      </c>
      <c r="N6607">
        <v>79.492297610473642</v>
      </c>
      <c r="O6607">
        <v>0.84934720396995544</v>
      </c>
      <c r="P6607">
        <v>1.4843655957116019E-2</v>
      </c>
      <c r="Q6607">
        <v>2.8647999763488767E-3</v>
      </c>
      <c r="R6607">
        <v>0.44374842643737794</v>
      </c>
      <c r="S6607">
        <v>763.42260320457717</v>
      </c>
      <c r="T6607">
        <v>32.241341471672058</v>
      </c>
      <c r="U6607">
        <v>0.44311692774295808</v>
      </c>
      <c r="V6607">
        <v>540.7078742980957</v>
      </c>
      <c r="W6607">
        <v>1</v>
      </c>
      <c r="X6607">
        <v>0.36019302487373356</v>
      </c>
      <c r="Y6607">
        <v>463.4973818163416</v>
      </c>
      <c r="Z6607">
        <v>1</v>
      </c>
      <c r="AA6607">
        <v>21.110849348077778</v>
      </c>
      <c r="AB6607">
        <v>175.21477960205078</v>
      </c>
      <c r="AC6607">
        <v>56.423793733119965</v>
      </c>
      <c r="AD6607">
        <v>5.2740504599025108E-3</v>
      </c>
      <c r="AE6607">
        <v>44.651881022999767</v>
      </c>
      <c r="AF6607">
        <v>0.18350557923316954</v>
      </c>
      <c r="AG6607">
        <v>1.1499826623005849E-3</v>
      </c>
      <c r="AH6607">
        <v>4.8131419634819032E-2</v>
      </c>
      <c r="AI6607">
        <v>5.7425889372825623</v>
      </c>
      <c r="AJ6607">
        <v>13.154536315401186</v>
      </c>
      <c r="AK6607">
        <v>20.563061665892601</v>
      </c>
      <c r="AL6607">
        <v>5.7057738107610163</v>
      </c>
      <c r="AM6607">
        <v>67.478177559375766</v>
      </c>
      <c r="AN6607">
        <v>322.20503088787302</v>
      </c>
      <c r="AO6607">
        <v>4.3810122847557066E-2</v>
      </c>
      <c r="AP6607">
        <v>0.84654727411270148</v>
      </c>
    </row>
    <row r="6608" spans="1:42">
      <c r="A6608">
        <v>667.65992858959692</v>
      </c>
      <c r="B6608">
        <v>329.9245510165959</v>
      </c>
      <c r="C6608">
        <v>316.82334183835218</v>
      </c>
      <c r="D6608">
        <v>337.73537757300102</v>
      </c>
      <c r="E6608">
        <v>-337.73537757300102</v>
      </c>
      <c r="F6608">
        <v>-350.83658675124474</v>
      </c>
      <c r="G6608">
        <v>4.1984213239316823E-2</v>
      </c>
      <c r="H6608">
        <v>279.94319183346045</v>
      </c>
      <c r="I6608">
        <v>3.9027654826641084E-2</v>
      </c>
      <c r="J6608">
        <v>7.6337701559066773E-2</v>
      </c>
      <c r="K6608">
        <v>2.0061113359034062</v>
      </c>
      <c r="L6608">
        <v>66.406631469726563</v>
      </c>
      <c r="M6608">
        <v>29.948279167118468</v>
      </c>
      <c r="N6608">
        <v>102.4430036649704</v>
      </c>
      <c r="O6608">
        <v>0.99141564965248108</v>
      </c>
      <c r="P6608">
        <v>1.0524902873569063E-2</v>
      </c>
      <c r="Q6608">
        <v>3.4326906151241718E-2</v>
      </c>
      <c r="R6608">
        <v>0.47592321872711185</v>
      </c>
      <c r="S6608">
        <v>338.41358661998396</v>
      </c>
      <c r="T6608">
        <v>36.666977405548096</v>
      </c>
      <c r="U6608">
        <v>0.35991037070751192</v>
      </c>
      <c r="V6608">
        <v>534.40248966217041</v>
      </c>
      <c r="W6608">
        <v>1</v>
      </c>
      <c r="X6608">
        <v>0.29108036756515504</v>
      </c>
      <c r="Y6608">
        <v>501.75993551789816</v>
      </c>
      <c r="Z6608">
        <v>1</v>
      </c>
      <c r="AA6608">
        <v>15.438219683752063</v>
      </c>
      <c r="AB6608">
        <v>118.28157373046876</v>
      </c>
      <c r="AC6608">
        <v>70.529945194721222</v>
      </c>
      <c r="AD6608">
        <v>6.0820310543744996E-3</v>
      </c>
      <c r="AE6608">
        <v>54.943756803207002</v>
      </c>
      <c r="AF6608">
        <v>0.12509953737258908</v>
      </c>
      <c r="AG6608">
        <v>8.5121561887583209E-4</v>
      </c>
      <c r="AH6608">
        <v>1.9885325443744658E-2</v>
      </c>
      <c r="AI6608">
        <v>28.746480047702789</v>
      </c>
      <c r="AJ6608">
        <v>2.4012444674843305</v>
      </c>
      <c r="AK6608">
        <v>5.1969517689943316</v>
      </c>
      <c r="AL6608">
        <v>5.5143477935425578</v>
      </c>
      <c r="AM6608">
        <v>28.706140124797823</v>
      </c>
      <c r="AN6608">
        <v>770.16739250006594</v>
      </c>
      <c r="AO6608">
        <v>7.8564145207405095E-2</v>
      </c>
      <c r="AP6608">
        <v>0.90846860337257396</v>
      </c>
    </row>
    <row r="6609" spans="1:42">
      <c r="A6609">
        <v>169.51522850957844</v>
      </c>
      <c r="B6609">
        <v>-181.55898484862337</v>
      </c>
      <c r="C6609">
        <v>72.926571274105058</v>
      </c>
      <c r="D6609">
        <v>96.588657235473377</v>
      </c>
      <c r="E6609">
        <v>-351.0742133582018</v>
      </c>
      <c r="F6609">
        <v>-96.588657235473377</v>
      </c>
      <c r="G6609">
        <v>2.3242629667670055E-2</v>
      </c>
      <c r="H6609">
        <v>66.004215933359148</v>
      </c>
      <c r="I6609">
        <v>3.7514679729938508E-2</v>
      </c>
      <c r="J6609">
        <v>8.7352878570556639E-2</v>
      </c>
      <c r="K6609">
        <v>1.7786845640838145</v>
      </c>
      <c r="L6609">
        <v>56.969407796859741</v>
      </c>
      <c r="M6609">
        <v>1.8537783618405281</v>
      </c>
      <c r="N6609">
        <v>38.058494361495974</v>
      </c>
      <c r="O6609">
        <v>0.94908592104911804</v>
      </c>
      <c r="P6609">
        <v>1.5912289672427703E-2</v>
      </c>
      <c r="Q6609">
        <v>1.1462763309478758E-2</v>
      </c>
      <c r="R6609">
        <v>0.41334974288940429</v>
      </c>
      <c r="S6609">
        <v>872.98714830113022</v>
      </c>
      <c r="T6609">
        <v>26.379063725471497</v>
      </c>
      <c r="U6609">
        <v>0.35987780392169955</v>
      </c>
      <c r="V6609">
        <v>600.36215782165527</v>
      </c>
      <c r="W6609">
        <v>1</v>
      </c>
      <c r="X6609">
        <v>0.42184614539146426</v>
      </c>
      <c r="Y6609">
        <v>576.4636728755579</v>
      </c>
      <c r="Z6609">
        <v>1</v>
      </c>
      <c r="AA6609">
        <v>1.6594361691761019</v>
      </c>
      <c r="AB6609">
        <v>43.146088073730475</v>
      </c>
      <c r="AC6609">
        <v>96.155886352062225</v>
      </c>
      <c r="AD6609">
        <v>1.4245491353874533E-2</v>
      </c>
      <c r="AE6609">
        <v>1.5512109004449537</v>
      </c>
      <c r="AF6609">
        <v>9.2154053449630721E-2</v>
      </c>
      <c r="AG6609">
        <v>4.3488193955728036E-4</v>
      </c>
      <c r="AH6609">
        <v>4.0837016725540159E-2</v>
      </c>
      <c r="AI6609">
        <v>22.889730632305145</v>
      </c>
      <c r="AJ6609">
        <v>0.46515474786714728</v>
      </c>
      <c r="AK6609">
        <v>1.2859377640485763</v>
      </c>
      <c r="AL6609">
        <v>5.7866119496921877</v>
      </c>
      <c r="AM6609">
        <v>60.132409536838537</v>
      </c>
      <c r="AN6609">
        <v>770.52420745901964</v>
      </c>
      <c r="AO6609">
        <v>7.3091160655021664E-2</v>
      </c>
      <c r="AP6609">
        <v>0.91338639068603533</v>
      </c>
    </row>
    <row r="6610" spans="1:42">
      <c r="A6610">
        <v>438.82676713432579</v>
      </c>
      <c r="B6610">
        <v>2460.8050843628985</v>
      </c>
      <c r="C6610">
        <v>3730.2571607757563</v>
      </c>
      <c r="D6610">
        <v>-3291.4303936414308</v>
      </c>
      <c r="E6610">
        <v>-1269.4520764128579</v>
      </c>
      <c r="F6610">
        <v>1269.4520764128579</v>
      </c>
      <c r="G6610">
        <v>6.2300100470823037E-2</v>
      </c>
      <c r="H6610">
        <v>7793.7178826190775</v>
      </c>
      <c r="I6610">
        <v>1.5304535329341888E-2</v>
      </c>
      <c r="J6610">
        <v>3.747192621231079E-3</v>
      </c>
      <c r="K6610">
        <v>2.1262884373486042</v>
      </c>
      <c r="L6610">
        <v>51.862123012542725</v>
      </c>
      <c r="M6610">
        <v>5368.5092744947697</v>
      </c>
      <c r="N6610">
        <v>51.921358359718333</v>
      </c>
      <c r="O6610">
        <v>0.88370826840400696</v>
      </c>
      <c r="P6610">
        <v>9.8578976525200718E-3</v>
      </c>
      <c r="Q6610">
        <v>4.1112725469801157E-3</v>
      </c>
      <c r="R6610">
        <v>0.39829087734222413</v>
      </c>
      <c r="S6610">
        <v>1115.8164462083012</v>
      </c>
      <c r="T6610">
        <v>27.886122465133667</v>
      </c>
      <c r="U6610">
        <v>0.39763600289821627</v>
      </c>
      <c r="V6610">
        <v>550.32546520233154</v>
      </c>
      <c r="W6610">
        <v>1</v>
      </c>
      <c r="X6610">
        <v>0.44119679450988769</v>
      </c>
      <c r="Y6610">
        <v>491.76095204516076</v>
      </c>
      <c r="Z6610">
        <v>1</v>
      </c>
      <c r="AA6610">
        <v>4.806237904691697</v>
      </c>
      <c r="AB6610">
        <v>30.42002185058594</v>
      </c>
      <c r="AC6610">
        <v>96.025730669498444</v>
      </c>
      <c r="AD6610">
        <v>4.4219041481996192E-3</v>
      </c>
      <c r="AE6610">
        <v>11.864680903431195</v>
      </c>
      <c r="AF6610">
        <v>0.23715363979339596</v>
      </c>
      <c r="AG6610">
        <v>1.1359041662481997E-3</v>
      </c>
      <c r="AH6610">
        <v>1.6601675212383267E-2</v>
      </c>
      <c r="AI6610">
        <v>21.389389336109161</v>
      </c>
      <c r="AJ6610">
        <v>10.797939578007524</v>
      </c>
      <c r="AK6610">
        <v>58.199442792534825</v>
      </c>
      <c r="AL6610">
        <v>3.6144173015473644</v>
      </c>
      <c r="AM6610">
        <v>31.469588029384614</v>
      </c>
      <c r="AN6610">
        <v>495.51870892669081</v>
      </c>
      <c r="AO6610">
        <v>9.3185221314430244E-2</v>
      </c>
      <c r="AP6610">
        <v>0.84386873602867141</v>
      </c>
    </row>
    <row r="6611" spans="1:42">
      <c r="A6611">
        <v>621.91002043785215</v>
      </c>
      <c r="B6611">
        <v>875.6258606608028</v>
      </c>
      <c r="C6611">
        <v>844.32593408618084</v>
      </c>
      <c r="D6611">
        <v>-253.71584022295065</v>
      </c>
      <c r="E6611">
        <v>31.299926574621963</v>
      </c>
      <c r="F6611">
        <v>-31.299926574621963</v>
      </c>
      <c r="G6611">
        <v>1.1455405037804768E-2</v>
      </c>
      <c r="H6611">
        <v>1467.0290612154406</v>
      </c>
      <c r="I6611">
        <v>3.0660809576511381E-2</v>
      </c>
      <c r="J6611">
        <v>9.6994413852691655E-2</v>
      </c>
      <c r="K6611">
        <v>1.86578311881423</v>
      </c>
      <c r="L6611">
        <v>55.65470814704895</v>
      </c>
      <c r="M6611">
        <v>1023.2549026413772</v>
      </c>
      <c r="N6611">
        <v>93.153960784149177</v>
      </c>
      <c r="O6611">
        <v>0.59753260016441345</v>
      </c>
      <c r="P6611">
        <v>1.1661100864410398E-2</v>
      </c>
      <c r="Q6611">
        <v>4.2594245115915925E-2</v>
      </c>
      <c r="R6611">
        <v>0.40247971534729005</v>
      </c>
      <c r="S6611">
        <v>740.72884926811184</v>
      </c>
      <c r="T6611">
        <v>26.078328490257263</v>
      </c>
      <c r="U6611">
        <v>0.3099410253763199</v>
      </c>
      <c r="V6611">
        <v>624.51000213623047</v>
      </c>
      <c r="W6611">
        <v>1</v>
      </c>
      <c r="X6611">
        <v>0.44695313096046452</v>
      </c>
      <c r="Y6611">
        <v>509.59907264303854</v>
      </c>
      <c r="Z6611">
        <v>1</v>
      </c>
      <c r="AA6611">
        <v>22.652493512125019</v>
      </c>
      <c r="AB6611">
        <v>16.880168029785157</v>
      </c>
      <c r="AC6611">
        <v>167.5422415137291</v>
      </c>
      <c r="AD6611">
        <v>2.6017083062065973E-3</v>
      </c>
      <c r="AE6611">
        <v>36.770026368253355</v>
      </c>
      <c r="AF6611">
        <v>2.2390547990798947E-2</v>
      </c>
      <c r="AG6611">
        <v>8.8862005711417636E-4</v>
      </c>
      <c r="AH6611">
        <v>5.0558807587623593E-2</v>
      </c>
      <c r="AI6611">
        <v>5.1569017767906189</v>
      </c>
      <c r="AJ6611">
        <v>1.210290304771179</v>
      </c>
      <c r="AK6611">
        <v>24.063866924643516</v>
      </c>
      <c r="AL6611">
        <v>4.2333848134152667</v>
      </c>
      <c r="AM6611">
        <v>58.724650394916537</v>
      </c>
      <c r="AN6611">
        <v>283.03420528715549</v>
      </c>
      <c r="AO6611">
        <v>9.884240567684173E-2</v>
      </c>
      <c r="AP6611">
        <v>0.81601877355575569</v>
      </c>
    </row>
    <row r="6612" spans="1:42">
      <c r="A6612">
        <v>1087.295982952227</v>
      </c>
      <c r="B6612">
        <v>1033.0673019018241</v>
      </c>
      <c r="C6612">
        <v>729.88527133774778</v>
      </c>
      <c r="D6612">
        <v>54.228681050402884</v>
      </c>
      <c r="E6612">
        <v>-54.228681050402884</v>
      </c>
      <c r="F6612">
        <v>-357.41071161447917</v>
      </c>
      <c r="G6612">
        <v>1.8426601285513124E-2</v>
      </c>
      <c r="H6612">
        <v>1062.7623543975067</v>
      </c>
      <c r="I6612">
        <v>2.5636458098888398E-2</v>
      </c>
      <c r="J6612">
        <v>3.5415114164352418E-2</v>
      </c>
      <c r="K6612">
        <v>1.4194066585600376</v>
      </c>
      <c r="L6612">
        <v>66.888651847839355</v>
      </c>
      <c r="M6612">
        <v>31.987909215237057</v>
      </c>
      <c r="N6612">
        <v>176.375392442894</v>
      </c>
      <c r="O6612">
        <v>0.52418699860572815</v>
      </c>
      <c r="P6612">
        <v>2.3525380346510142E-2</v>
      </c>
      <c r="Q6612">
        <v>1.5419961452484128E-2</v>
      </c>
      <c r="R6612">
        <v>0.4688187837600708</v>
      </c>
      <c r="S6612">
        <v>740.1786162616562</v>
      </c>
      <c r="T6612">
        <v>42.413544654846191</v>
      </c>
      <c r="U6612">
        <v>0.3456930941343308</v>
      </c>
      <c r="V6612">
        <v>521.0068941116333</v>
      </c>
      <c r="W6612">
        <v>1</v>
      </c>
      <c r="X6612">
        <v>0.32091851472854616</v>
      </c>
      <c r="Y6612">
        <v>315.75057830606585</v>
      </c>
      <c r="Z6612">
        <v>1</v>
      </c>
      <c r="AA6612">
        <v>14.883831056661608</v>
      </c>
      <c r="AB6612">
        <v>171.82516333007814</v>
      </c>
      <c r="AC6612">
        <v>30.17696887254715</v>
      </c>
      <c r="AD6612">
        <v>7.9899861262394834E-3</v>
      </c>
      <c r="AE6612">
        <v>16.454308132764282</v>
      </c>
      <c r="AF6612">
        <v>6.4129807949066156E-2</v>
      </c>
      <c r="AG6612">
        <v>8.0322536344499651E-4</v>
      </c>
      <c r="AH6612">
        <v>4.2247313845157619E-2</v>
      </c>
      <c r="AI6612">
        <v>18.142348825931549</v>
      </c>
      <c r="AJ6612">
        <v>13.70126701015703</v>
      </c>
      <c r="AK6612">
        <v>18.189886963963509</v>
      </c>
      <c r="AL6612">
        <v>5.9835527288604231</v>
      </c>
      <c r="AM6612">
        <v>35.977361953258516</v>
      </c>
      <c r="AN6612">
        <v>156.67769466866886</v>
      </c>
      <c r="AO6612">
        <v>5.6423904538154601E-2</v>
      </c>
      <c r="AP6612">
        <v>0.86542682003974924</v>
      </c>
    </row>
    <row r="6613" spans="1:42">
      <c r="A6613">
        <v>793.88351402577337</v>
      </c>
      <c r="B6613">
        <v>619.49332633935046</v>
      </c>
      <c r="C6613">
        <v>520.03259628708258</v>
      </c>
      <c r="D6613">
        <v>174.39018768642291</v>
      </c>
      <c r="E6613">
        <v>-174.39018768642291</v>
      </c>
      <c r="F6613">
        <v>-273.85091773869078</v>
      </c>
      <c r="G6613">
        <v>2.9782091044717657E-2</v>
      </c>
      <c r="H6613">
        <v>901.02708275199893</v>
      </c>
      <c r="I6613">
        <v>4.8459058105945585E-2</v>
      </c>
      <c r="J6613">
        <v>1.5654206275939941E-2</v>
      </c>
      <c r="K6613">
        <v>1.0467832455813886</v>
      </c>
      <c r="L6613">
        <v>12.896336317062378</v>
      </c>
      <c r="M6613">
        <v>1.1910930287110688</v>
      </c>
      <c r="N6613">
        <v>123.324712796402</v>
      </c>
      <c r="O6613">
        <v>0.54923436045646667</v>
      </c>
      <c r="P6613">
        <v>2.0586318916744652E-2</v>
      </c>
      <c r="Q6613">
        <v>3.5337424649132615E-2</v>
      </c>
      <c r="R6613">
        <v>0.49417301177978518</v>
      </c>
      <c r="S6613">
        <v>785.15860108620564</v>
      </c>
      <c r="T6613">
        <v>27.654138207435608</v>
      </c>
      <c r="U6613">
        <v>0.37910554230213167</v>
      </c>
      <c r="V6613">
        <v>472.83158302307129</v>
      </c>
      <c r="W6613">
        <v>1</v>
      </c>
      <c r="X6613">
        <v>0.31831732630729676</v>
      </c>
      <c r="Y6613">
        <v>317.64465733586883</v>
      </c>
      <c r="Z6613">
        <v>1</v>
      </c>
      <c r="AA6613">
        <v>48.777217343721397</v>
      </c>
      <c r="AB6613">
        <v>168.28623822021487</v>
      </c>
      <c r="AC6613">
        <v>66.668979823589325</v>
      </c>
      <c r="AD6613">
        <v>1.9073714557875936E-3</v>
      </c>
      <c r="AE6613">
        <v>11.2281967906566</v>
      </c>
      <c r="AF6613">
        <v>0.10571957945823668</v>
      </c>
      <c r="AG6613">
        <v>9.6146246734201725E-4</v>
      </c>
      <c r="AH6613">
        <v>3.0064852523803708E-2</v>
      </c>
      <c r="AI6613">
        <v>25.745091140270233</v>
      </c>
      <c r="AJ6613">
        <v>7.611001631895455</v>
      </c>
      <c r="AK6613">
        <v>56.080029689669608</v>
      </c>
      <c r="AL6613">
        <v>2.0251726743758742</v>
      </c>
      <c r="AM6613">
        <v>100.57354027032852</v>
      </c>
      <c r="AN6613">
        <v>381.87345446572397</v>
      </c>
      <c r="AO6613">
        <v>3.6498794436454776E-2</v>
      </c>
      <c r="AP6613">
        <v>0.91611471080780049</v>
      </c>
    </row>
    <row r="6614" spans="1:42">
      <c r="A6614">
        <v>1210.8937445644933</v>
      </c>
      <c r="B6614">
        <v>1268.3776766182157</v>
      </c>
      <c r="C6614">
        <v>1246.0323817208305</v>
      </c>
      <c r="D6614">
        <v>-57.483932053722356</v>
      </c>
      <c r="E6614">
        <v>22.345294897385202</v>
      </c>
      <c r="F6614">
        <v>-22.345294897385202</v>
      </c>
      <c r="G6614">
        <v>7.5772047680555024E-2</v>
      </c>
      <c r="H6614">
        <v>2032.6554824995997</v>
      </c>
      <c r="I6614">
        <v>4.1560593545436855E-2</v>
      </c>
      <c r="J6614">
        <v>8.7603795289993291E-2</v>
      </c>
      <c r="K6614">
        <v>1.5483787253677845</v>
      </c>
      <c r="L6614">
        <v>77.550060749053955</v>
      </c>
      <c r="M6614">
        <v>701.97193638347267</v>
      </c>
      <c r="N6614">
        <v>150.44643667621614</v>
      </c>
      <c r="O6614">
        <v>0.55143216252326965</v>
      </c>
      <c r="P6614">
        <v>3.9691098531087236E-3</v>
      </c>
      <c r="Q6614">
        <v>3.2135305934482146E-3</v>
      </c>
      <c r="R6614">
        <v>0.38200644969940184</v>
      </c>
      <c r="S6614">
        <v>673.53245071169135</v>
      </c>
      <c r="T6614">
        <v>48.060828447341919</v>
      </c>
      <c r="U6614">
        <v>0.44635032117366791</v>
      </c>
      <c r="V6614">
        <v>453.88085842132568</v>
      </c>
      <c r="W6614">
        <v>1</v>
      </c>
      <c r="X6614">
        <v>0.43336625576019289</v>
      </c>
      <c r="Y6614">
        <v>679.12421446556755</v>
      </c>
      <c r="Z6614">
        <v>1</v>
      </c>
      <c r="AA6614">
        <v>9.2973615908336651</v>
      </c>
      <c r="AB6614">
        <v>10.771966918945314</v>
      </c>
      <c r="AC6614">
        <v>161.00093275308609</v>
      </c>
      <c r="AD6614">
        <v>8.2401031102889623E-3</v>
      </c>
      <c r="AE6614">
        <v>1.098051805527533</v>
      </c>
      <c r="AF6614">
        <v>0.26620931625366206</v>
      </c>
      <c r="AG6614">
        <v>6.2032410936000218E-4</v>
      </c>
      <c r="AH6614">
        <v>1.4755877816677091E-2</v>
      </c>
      <c r="AI6614">
        <v>23.322069942951202</v>
      </c>
      <c r="AJ6614">
        <v>15.968660701308417</v>
      </c>
      <c r="AK6614">
        <v>53.383706036210057</v>
      </c>
      <c r="AL6614">
        <v>4.3308985049739679</v>
      </c>
      <c r="AM6614">
        <v>63.151910626888281</v>
      </c>
      <c r="AN6614">
        <v>573.86425684150254</v>
      </c>
      <c r="AO6614">
        <v>6.5803998589515689E-2</v>
      </c>
      <c r="AP6614">
        <v>0.92140982317924514</v>
      </c>
    </row>
    <row r="6615" spans="1:42">
      <c r="A6615">
        <v>1197.6711384847022</v>
      </c>
      <c r="B6615">
        <v>1350.2410852675707</v>
      </c>
      <c r="C6615">
        <v>870.56058285098811</v>
      </c>
      <c r="D6615">
        <v>-152.56994678286856</v>
      </c>
      <c r="E6615">
        <v>152.56994678286856</v>
      </c>
      <c r="F6615">
        <v>-479.68050241658261</v>
      </c>
      <c r="G6615">
        <v>6.5093468625818995E-2</v>
      </c>
      <c r="H6615">
        <v>459.52081296805346</v>
      </c>
      <c r="I6615">
        <v>1.7908021509647369E-2</v>
      </c>
      <c r="J6615">
        <v>2.1333842754364014E-2</v>
      </c>
      <c r="K6615">
        <v>1.0917315081059933</v>
      </c>
      <c r="L6615">
        <v>50.378252267837524</v>
      </c>
      <c r="M6615">
        <v>665.66829063488001</v>
      </c>
      <c r="N6615">
        <v>179.12421475372318</v>
      </c>
      <c r="O6615">
        <v>0.68032035231590271</v>
      </c>
      <c r="P6615">
        <v>2.0445023907555471E-2</v>
      </c>
      <c r="Q6615">
        <v>3.1872043662601039E-2</v>
      </c>
      <c r="R6615">
        <v>0.46361273765563965</v>
      </c>
      <c r="S6615">
        <v>1163.5919878839843</v>
      </c>
      <c r="T6615">
        <v>25.199815630912781</v>
      </c>
      <c r="U6615">
        <v>0.35849257051944733</v>
      </c>
      <c r="V6615">
        <v>645.04613876342773</v>
      </c>
      <c r="W6615">
        <v>1</v>
      </c>
      <c r="X6615">
        <v>0.39504090428352356</v>
      </c>
      <c r="Y6615">
        <v>304.47604154538885</v>
      </c>
      <c r="Z6615">
        <v>1</v>
      </c>
      <c r="AA6615">
        <v>12.007658474512102</v>
      </c>
      <c r="AB6615">
        <v>32.267017395019536</v>
      </c>
      <c r="AC6615">
        <v>144.87124532461166</v>
      </c>
      <c r="AD6615">
        <v>9.285377437232907E-3</v>
      </c>
      <c r="AE6615">
        <v>10.775766511813503</v>
      </c>
      <c r="AF6615">
        <v>0.25353824257850643</v>
      </c>
      <c r="AG6615">
        <v>4.7283082479437281E-4</v>
      </c>
      <c r="AH6615">
        <v>5.1747723555564881E-2</v>
      </c>
      <c r="AI6615">
        <v>8.075014054775238</v>
      </c>
      <c r="AJ6615">
        <v>11.453443445292359</v>
      </c>
      <c r="AK6615">
        <v>6.6943937104940412</v>
      </c>
      <c r="AL6615">
        <v>7.5230829191911912</v>
      </c>
      <c r="AM6615">
        <v>108.87330523729324</v>
      </c>
      <c r="AN6615">
        <v>259.608935700914</v>
      </c>
      <c r="AO6615">
        <v>6.7258935332298278E-2</v>
      </c>
      <c r="AP6615">
        <v>0.84118628740310675</v>
      </c>
    </row>
    <row r="6616" spans="1:42">
      <c r="A6616">
        <v>853.64129606202937</v>
      </c>
      <c r="B6616">
        <v>1588.7400378077905</v>
      </c>
      <c r="C6616">
        <v>1857.3798172020875</v>
      </c>
      <c r="D6616">
        <v>-1003.7385211400581</v>
      </c>
      <c r="E6616">
        <v>-268.63977939429697</v>
      </c>
      <c r="F6616">
        <v>268.63977939429697</v>
      </c>
      <c r="G6616">
        <v>5.7948051102126856E-2</v>
      </c>
      <c r="H6616">
        <v>3687.4194748721316</v>
      </c>
      <c r="I6616">
        <v>1.9540869891643525E-2</v>
      </c>
      <c r="J6616">
        <v>7.7093143224716193E-2</v>
      </c>
      <c r="K6616">
        <v>1.8373119925081729</v>
      </c>
      <c r="L6616">
        <v>52.986364364624023</v>
      </c>
      <c r="M6616">
        <v>2027.1904424131274</v>
      </c>
      <c r="N6616">
        <v>97.165057758903515</v>
      </c>
      <c r="O6616">
        <v>0.51076236367225647</v>
      </c>
      <c r="P6616">
        <v>1.1034056875440807E-2</v>
      </c>
      <c r="Q6616">
        <v>1.1811044640011256E-2</v>
      </c>
      <c r="R6616">
        <v>0.43668932437896729</v>
      </c>
      <c r="S6616">
        <v>564.66054101510372</v>
      </c>
      <c r="T6616">
        <v>45.7694411277771</v>
      </c>
      <c r="U6616">
        <v>0.43602675139904024</v>
      </c>
      <c r="V6616">
        <v>541.73300266265869</v>
      </c>
      <c r="W6616">
        <v>1</v>
      </c>
      <c r="X6616">
        <v>0.31960019826889041</v>
      </c>
      <c r="Y6616">
        <v>602.24415138885797</v>
      </c>
      <c r="Z6616">
        <v>1</v>
      </c>
      <c r="AA6616">
        <v>42.51014555212975</v>
      </c>
      <c r="AB6616">
        <v>0.11690136718750001</v>
      </c>
      <c r="AC6616">
        <v>108.13110619783401</v>
      </c>
      <c r="AD6616">
        <v>2.8894359229976298E-3</v>
      </c>
      <c r="AE6616">
        <v>4.719245713951989</v>
      </c>
      <c r="AF6616">
        <v>0.22385664224624632</v>
      </c>
      <c r="AG6616">
        <v>8.5343449721035289E-4</v>
      </c>
      <c r="AH6616">
        <v>3.7669109070301056E-2</v>
      </c>
      <c r="AI6616">
        <v>8.8478031754493713</v>
      </c>
      <c r="AJ6616">
        <v>4.1110517754212221</v>
      </c>
      <c r="AK6616">
        <v>39.201155746579168</v>
      </c>
      <c r="AL6616">
        <v>4.6791326034865461</v>
      </c>
      <c r="AM6616">
        <v>48.170956218242651</v>
      </c>
      <c r="AN6616">
        <v>266.74674042834113</v>
      </c>
      <c r="AO6616">
        <v>8.5472354054451E-2</v>
      </c>
      <c r="AP6616">
        <v>0.85741088509559638</v>
      </c>
    </row>
    <row r="6617" spans="1:42">
      <c r="A6617">
        <v>357.5032846504115</v>
      </c>
      <c r="B6617">
        <v>27.998217935914795</v>
      </c>
      <c r="C6617">
        <v>362.5201061198992</v>
      </c>
      <c r="D6617">
        <v>-5.0168214694876951</v>
      </c>
      <c r="E6617">
        <v>-334.5218881839844</v>
      </c>
      <c r="F6617">
        <v>5.0168214694876951</v>
      </c>
      <c r="G6617">
        <v>3.2452579772553336E-2</v>
      </c>
      <c r="H6617">
        <v>1003.8172890601893</v>
      </c>
      <c r="I6617">
        <v>2.8472116291522978E-2</v>
      </c>
      <c r="J6617">
        <v>9.7943113327026363E-2</v>
      </c>
      <c r="K6617">
        <v>2.0213886302649975</v>
      </c>
      <c r="L6617">
        <v>46.21996283531189</v>
      </c>
      <c r="M6617">
        <v>2.6715960291378296</v>
      </c>
      <c r="N6617">
        <v>64.884854449081431</v>
      </c>
      <c r="O6617">
        <v>0.84006425738334656</v>
      </c>
      <c r="P6617">
        <v>1.6345424387190076E-2</v>
      </c>
      <c r="Q6617">
        <v>4.493295298682318E-3</v>
      </c>
      <c r="R6617">
        <v>0.38000543594360353</v>
      </c>
      <c r="S6617">
        <v>871.82332398786684</v>
      </c>
      <c r="T6617">
        <v>39.102628827095032</v>
      </c>
      <c r="U6617">
        <v>0.35282684147357946</v>
      </c>
      <c r="V6617">
        <v>534.0369701385498</v>
      </c>
      <c r="W6617">
        <v>1</v>
      </c>
      <c r="X6617">
        <v>0.38893111586570739</v>
      </c>
      <c r="Y6617">
        <v>532.19788390368649</v>
      </c>
      <c r="Z6617">
        <v>1</v>
      </c>
      <c r="AA6617">
        <v>36.600110058794023</v>
      </c>
      <c r="AB6617">
        <v>124.19072430419922</v>
      </c>
      <c r="AC6617">
        <v>97.405080497264862</v>
      </c>
      <c r="AD6617">
        <v>1.156214852618356E-2</v>
      </c>
      <c r="AE6617">
        <v>2.6110527064834952</v>
      </c>
      <c r="AF6617">
        <v>0.12104246020317075</v>
      </c>
      <c r="AG6617">
        <v>1.0601190680939116E-3</v>
      </c>
      <c r="AH6617">
        <v>9.0604419231414789E-3</v>
      </c>
      <c r="AI6617">
        <v>24.615237414836884</v>
      </c>
      <c r="AJ6617">
        <v>6.4083541565100353</v>
      </c>
      <c r="AK6617">
        <v>14.904182497859001</v>
      </c>
      <c r="AL6617">
        <v>2.9978769689406812</v>
      </c>
      <c r="AM6617">
        <v>87.890632307529458</v>
      </c>
      <c r="AN6617">
        <v>783.98062148812983</v>
      </c>
      <c r="AO6617">
        <v>7.8678858637809754E-2</v>
      </c>
      <c r="AP6617">
        <v>0.84343113517761237</v>
      </c>
    </row>
    <row r="6618" spans="1:42">
      <c r="A6618">
        <v>1504.5152518225023</v>
      </c>
      <c r="B6618">
        <v>1381.9545787391314</v>
      </c>
      <c r="C6618">
        <v>721.89046105443435</v>
      </c>
      <c r="D6618">
        <v>122.56067308337083</v>
      </c>
      <c r="E6618">
        <v>-122.56067308337083</v>
      </c>
      <c r="F6618">
        <v>-782.6247907680679</v>
      </c>
      <c r="G6618">
        <v>6.1590390998392678E-3</v>
      </c>
      <c r="H6618">
        <v>316.93593388383198</v>
      </c>
      <c r="I6618">
        <v>5.6358598172664642E-2</v>
      </c>
      <c r="J6618">
        <v>9.5086893320083618E-2</v>
      </c>
      <c r="K6618">
        <v>1.6840037561237811</v>
      </c>
      <c r="L6618">
        <v>19.007499217987061</v>
      </c>
      <c r="M6618">
        <v>5.228408567822016</v>
      </c>
      <c r="N6618">
        <v>193.11993332767489</v>
      </c>
      <c r="O6618">
        <v>0.5182969868183136</v>
      </c>
      <c r="P6618">
        <v>3.3645947774251297E-4</v>
      </c>
      <c r="Q6618">
        <v>4.2372974289788135E-3</v>
      </c>
      <c r="R6618">
        <v>0.47291379451751708</v>
      </c>
      <c r="S6618">
        <v>466.31636132912229</v>
      </c>
      <c r="T6618">
        <v>26.251357793807983</v>
      </c>
      <c r="U6618">
        <v>0.4298230928182602</v>
      </c>
      <c r="V6618">
        <v>640.82553386688232</v>
      </c>
      <c r="W6618">
        <v>1</v>
      </c>
      <c r="X6618">
        <v>0.34627622604370117</v>
      </c>
      <c r="Y6618">
        <v>542.59851460247012</v>
      </c>
      <c r="Z6618">
        <v>1</v>
      </c>
      <c r="AA6618">
        <v>11.143340079221728</v>
      </c>
      <c r="AB6618">
        <v>131.20993542480471</v>
      </c>
      <c r="AC6618">
        <v>170.86405903100967</v>
      </c>
      <c r="AD6618">
        <v>8.0980072673569378E-3</v>
      </c>
      <c r="AE6618">
        <v>1.415203662938491</v>
      </c>
      <c r="AF6618">
        <v>2.2975716590881344E-2</v>
      </c>
      <c r="AG6618">
        <v>1.2037632314099308E-3</v>
      </c>
      <c r="AH6618">
        <v>4.9160292518138887E-2</v>
      </c>
      <c r="AI6618">
        <v>28.694463074207306</v>
      </c>
      <c r="AJ6618">
        <v>0.15652561772130807</v>
      </c>
      <c r="AK6618">
        <v>10.551544566750525</v>
      </c>
      <c r="AL6618">
        <v>5.3404940928378259</v>
      </c>
      <c r="AM6618">
        <v>91.039369332790372</v>
      </c>
      <c r="AN6618">
        <v>294.95912239762845</v>
      </c>
      <c r="AO6618">
        <v>5.954261839389801E-2</v>
      </c>
      <c r="AP6618">
        <v>0.84594306731224067</v>
      </c>
    </row>
    <row r="6619" spans="1:42">
      <c r="A6619">
        <v>653.96974822959169</v>
      </c>
      <c r="B6619">
        <v>444.8022246566145</v>
      </c>
      <c r="C6619">
        <v>1616.189882141839</v>
      </c>
      <c r="D6619">
        <v>-962.22013391224732</v>
      </c>
      <c r="E6619">
        <v>-1171.3876574852245</v>
      </c>
      <c r="F6619">
        <v>962.22013391224732</v>
      </c>
      <c r="G6619">
        <v>3.8540995111074443E-2</v>
      </c>
      <c r="H6619">
        <v>5301.0461442051692</v>
      </c>
      <c r="I6619">
        <v>2.0597204267978668E-2</v>
      </c>
      <c r="J6619">
        <v>1.0456261157989501E-2</v>
      </c>
      <c r="K6619">
        <v>1.7625873085916042</v>
      </c>
      <c r="L6619">
        <v>47.320271730422974</v>
      </c>
      <c r="M6619">
        <v>11.836033678026052</v>
      </c>
      <c r="N6619">
        <v>90.359418112945562</v>
      </c>
      <c r="O6619">
        <v>0.82744678854942322</v>
      </c>
      <c r="P6619">
        <v>2.050380182266235E-2</v>
      </c>
      <c r="Q6619">
        <v>2.4181268533070878E-2</v>
      </c>
      <c r="R6619">
        <v>0.39845608711242675</v>
      </c>
      <c r="S6619">
        <v>498.85433429165124</v>
      </c>
      <c r="T6619">
        <v>25.809416174888611</v>
      </c>
      <c r="U6619">
        <v>0.41121785223484042</v>
      </c>
      <c r="V6619">
        <v>528.9764404296875</v>
      </c>
      <c r="W6619">
        <v>1</v>
      </c>
      <c r="X6619">
        <v>0.32340654015541082</v>
      </c>
      <c r="Y6619">
        <v>434.96489820790555</v>
      </c>
      <c r="Z6619">
        <v>1</v>
      </c>
      <c r="AA6619">
        <v>19.891175094614034</v>
      </c>
      <c r="AB6619">
        <v>164.52307769775391</v>
      </c>
      <c r="AC6619">
        <v>70.86930125951767</v>
      </c>
      <c r="AD6619">
        <v>1.2831735203408787E-2</v>
      </c>
      <c r="AE6619">
        <v>3.4052403052033493</v>
      </c>
      <c r="AF6619">
        <v>0.1436332333087921</v>
      </c>
      <c r="AG6619">
        <v>1.3036241165548788E-4</v>
      </c>
      <c r="AH6619">
        <v>5.1727415585517883E-2</v>
      </c>
      <c r="AI6619">
        <v>26.96030467748642</v>
      </c>
      <c r="AJ6619">
        <v>10.968211277600671</v>
      </c>
      <c r="AK6619">
        <v>61.811844171881674</v>
      </c>
      <c r="AL6619">
        <v>4.5549655161713236</v>
      </c>
      <c r="AM6619">
        <v>74.511544430255896</v>
      </c>
      <c r="AN6619">
        <v>516.3729447394428</v>
      </c>
      <c r="AO6619">
        <v>6.0765766501426698E-2</v>
      </c>
      <c r="AP6619">
        <v>0.8280761828422547</v>
      </c>
    </row>
    <row r="6620" spans="1:42">
      <c r="A6620">
        <v>783.29678478964388</v>
      </c>
      <c r="B6620">
        <v>1042.5862346433835</v>
      </c>
      <c r="C6620">
        <v>646.01765407453752</v>
      </c>
      <c r="D6620">
        <v>-259.2894498537396</v>
      </c>
      <c r="E6620">
        <v>259.2894498537396</v>
      </c>
      <c r="F6620">
        <v>-396.56858056884596</v>
      </c>
      <c r="G6620">
        <v>5.2546586391559721E-2</v>
      </c>
      <c r="H6620">
        <v>275.17217989357533</v>
      </c>
      <c r="I6620">
        <v>1.5753097236156463E-2</v>
      </c>
      <c r="J6620">
        <v>7.7618859052658085E-2</v>
      </c>
      <c r="K6620">
        <v>2.1017615662634368</v>
      </c>
      <c r="L6620">
        <v>59.187073707580566</v>
      </c>
      <c r="M6620">
        <v>957.58698870859746</v>
      </c>
      <c r="N6620">
        <v>133.242326956749</v>
      </c>
      <c r="O6620">
        <v>0.55001869797706604</v>
      </c>
      <c r="P6620">
        <v>1.7965211974249943E-2</v>
      </c>
      <c r="Q6620">
        <v>1.3125589741600881E-2</v>
      </c>
      <c r="R6620">
        <v>0.39881218433380128</v>
      </c>
      <c r="S6620">
        <v>687.40955883314314</v>
      </c>
      <c r="T6620">
        <v>32.87968635559082</v>
      </c>
      <c r="U6620">
        <v>0.31855294406414036</v>
      </c>
      <c r="V6620">
        <v>599.02222156524658</v>
      </c>
      <c r="W6620">
        <v>1</v>
      </c>
      <c r="X6620">
        <v>0.30580217599868775</v>
      </c>
      <c r="Y6620">
        <v>594.81445173808697</v>
      </c>
      <c r="Z6620">
        <v>1</v>
      </c>
      <c r="AA6620">
        <v>24.231510904531486</v>
      </c>
      <c r="AB6620">
        <v>112.25453784179689</v>
      </c>
      <c r="AC6620">
        <v>94.956322014331818</v>
      </c>
      <c r="AD6620">
        <v>5.690903948922443E-3</v>
      </c>
      <c r="AE6620">
        <v>3.7213888853452661</v>
      </c>
      <c r="AF6620">
        <v>0.21256617307662962</v>
      </c>
      <c r="AG6620">
        <v>1.0853281544513419E-3</v>
      </c>
      <c r="AH6620">
        <v>2.5132693541049956E-2</v>
      </c>
      <c r="AI6620">
        <v>14.595753252506256</v>
      </c>
      <c r="AJ6620">
        <v>4.1785729385565347</v>
      </c>
      <c r="AK6620">
        <v>1.9149524527788162</v>
      </c>
      <c r="AL6620">
        <v>4.7973372808700558</v>
      </c>
      <c r="AM6620">
        <v>109.11104401350022</v>
      </c>
      <c r="AN6620">
        <v>369.43611954623952</v>
      </c>
      <c r="AO6620">
        <v>4.4938985943794252E-2</v>
      </c>
      <c r="AP6620">
        <v>0.90153310322761548</v>
      </c>
    </row>
    <row r="6621" spans="1:42">
      <c r="A6621">
        <v>1239.3916122155799</v>
      </c>
      <c r="B6621">
        <v>1293.5680200292572</v>
      </c>
      <c r="C6621">
        <v>1274.3123693103053</v>
      </c>
      <c r="D6621">
        <v>-54.176407813677315</v>
      </c>
      <c r="E6621">
        <v>19.255650718951983</v>
      </c>
      <c r="F6621">
        <v>-19.255650718951983</v>
      </c>
      <c r="G6621">
        <v>1.3456901002368279E-2</v>
      </c>
      <c r="H6621">
        <v>2911.0126212157834</v>
      </c>
      <c r="I6621">
        <v>2.5476217567920685E-2</v>
      </c>
      <c r="J6621">
        <v>4.8568232536315918E-2</v>
      </c>
      <c r="K6621">
        <v>1.8983150247752665</v>
      </c>
      <c r="L6621">
        <v>69.201029539108276</v>
      </c>
      <c r="M6621">
        <v>228.3343113098606</v>
      </c>
      <c r="N6621">
        <v>184.54456541328432</v>
      </c>
      <c r="O6621">
        <v>0.99271818995475769</v>
      </c>
      <c r="P6621">
        <v>1.4334788375430634E-2</v>
      </c>
      <c r="Q6621">
        <v>1.6948170397016734E-2</v>
      </c>
      <c r="R6621">
        <v>0.46184310913085935</v>
      </c>
      <c r="S6621">
        <v>896.56176715122842</v>
      </c>
      <c r="T6621">
        <v>43.842211365699768</v>
      </c>
      <c r="U6621">
        <v>0.37044111549854281</v>
      </c>
      <c r="V6621">
        <v>568.45097541809082</v>
      </c>
      <c r="W6621">
        <v>1</v>
      </c>
      <c r="X6621">
        <v>0.34490333437919618</v>
      </c>
      <c r="Y6621">
        <v>632.05947915866409</v>
      </c>
      <c r="Z6621">
        <v>1</v>
      </c>
      <c r="AA6621">
        <v>34.131633923769002</v>
      </c>
      <c r="AB6621">
        <v>157.21929632568362</v>
      </c>
      <c r="AC6621">
        <v>64.377371966838837</v>
      </c>
      <c r="AD6621">
        <v>1.0737867436857305E-2</v>
      </c>
      <c r="AE6621">
        <v>34.45545814480527</v>
      </c>
      <c r="AF6621">
        <v>1.582289099693298E-2</v>
      </c>
      <c r="AG6621">
        <v>1.9988628779572093E-4</v>
      </c>
      <c r="AH6621">
        <v>1.7630376720428463E-2</v>
      </c>
      <c r="AI6621">
        <v>7.1588608622550964</v>
      </c>
      <c r="AJ6621">
        <v>13.037249262954436</v>
      </c>
      <c r="AK6621">
        <v>38.320520212054255</v>
      </c>
      <c r="AL6621">
        <v>6.3538035355942668</v>
      </c>
      <c r="AM6621">
        <v>23.338275492191318</v>
      </c>
      <c r="AN6621">
        <v>88.013796822805972</v>
      </c>
      <c r="AO6621">
        <v>5.3571782946586613E-2</v>
      </c>
      <c r="AP6621">
        <v>0.82722140598297123</v>
      </c>
    </row>
    <row r="6622" spans="1:42">
      <c r="A6622">
        <v>961.47437217063964</v>
      </c>
      <c r="B6622">
        <v>808.40409441404313</v>
      </c>
      <c r="C6622">
        <v>982.75913892542542</v>
      </c>
      <c r="D6622">
        <v>-21.284766754785778</v>
      </c>
      <c r="E6622">
        <v>-174.35504451138229</v>
      </c>
      <c r="F6622">
        <v>21.284766754785778</v>
      </c>
      <c r="G6622">
        <v>-1.2770330270706824E-4</v>
      </c>
      <c r="H6622">
        <v>2384.159734882172</v>
      </c>
      <c r="I6622">
        <v>2.1312318742275238E-2</v>
      </c>
      <c r="J6622">
        <v>3.2459182024002074E-2</v>
      </c>
      <c r="K6622">
        <v>1.7469485393822191</v>
      </c>
      <c r="L6622">
        <v>53.456118106842041</v>
      </c>
      <c r="M6622">
        <v>9.0113933940645108</v>
      </c>
      <c r="N6622">
        <v>139.81896315784456</v>
      </c>
      <c r="O6622">
        <v>0.85583594441413879</v>
      </c>
      <c r="P6622">
        <v>6.2769826253255201E-4</v>
      </c>
      <c r="Q6622">
        <v>2.0731618192460798E-2</v>
      </c>
      <c r="R6622">
        <v>0.38747775554656982</v>
      </c>
      <c r="S6622">
        <v>1000.1816018174977</v>
      </c>
      <c r="T6622">
        <v>30.82929253578186</v>
      </c>
      <c r="U6622">
        <v>0.3982740443944931</v>
      </c>
      <c r="V6622">
        <v>633.91339778900146</v>
      </c>
      <c r="W6622">
        <v>1</v>
      </c>
      <c r="X6622">
        <v>0.43899408817291263</v>
      </c>
      <c r="Y6622">
        <v>471.02191275920029</v>
      </c>
      <c r="Z6622">
        <v>1</v>
      </c>
      <c r="AA6622">
        <v>28.230319854230888</v>
      </c>
      <c r="AB6622">
        <v>117.41967736816407</v>
      </c>
      <c r="AC6622">
        <v>158.1712618470192</v>
      </c>
      <c r="AD6622">
        <v>3.2010119185488448E-3</v>
      </c>
      <c r="AE6622">
        <v>5.668618316774408</v>
      </c>
      <c r="AF6622">
        <v>-5.12040138244629E-3</v>
      </c>
      <c r="AG6622">
        <v>2.4475188379648443E-4</v>
      </c>
      <c r="AH6622">
        <v>1.7592995488643643E-2</v>
      </c>
      <c r="AI6622">
        <v>27.997291386127472</v>
      </c>
      <c r="AJ6622">
        <v>6.9244112885136699</v>
      </c>
      <c r="AK6622">
        <v>28.701449595093727</v>
      </c>
      <c r="AL6622">
        <v>5.6897148680834917</v>
      </c>
      <c r="AM6622">
        <v>43.360772740840915</v>
      </c>
      <c r="AN6622">
        <v>349.83937085242178</v>
      </c>
      <c r="AO6622">
        <v>5.173994791507721E-2</v>
      </c>
      <c r="AP6622">
        <v>0.89731514811515822</v>
      </c>
    </row>
    <row r="6623" spans="1:42">
      <c r="A6623">
        <v>1385.4636228765808</v>
      </c>
      <c r="B6623">
        <v>1179.9158240911174</v>
      </c>
      <c r="C6623">
        <v>784.39761772978648</v>
      </c>
      <c r="D6623">
        <v>205.54779878546333</v>
      </c>
      <c r="E6623">
        <v>-205.54779878546333</v>
      </c>
      <c r="F6623">
        <v>-601.06600514679428</v>
      </c>
      <c r="G6623">
        <v>5.9209478813261732E-2</v>
      </c>
      <c r="H6623">
        <v>639.60818093810519</v>
      </c>
      <c r="I6623">
        <v>5.6064783632755279E-2</v>
      </c>
      <c r="J6623">
        <v>0.10085092687606811</v>
      </c>
      <c r="K6623">
        <v>2.099021858161688</v>
      </c>
      <c r="L6623">
        <v>53.350883722305298</v>
      </c>
      <c r="M6623">
        <v>370.08500563555219</v>
      </c>
      <c r="N6623">
        <v>179.37430445556643</v>
      </c>
      <c r="O6623">
        <v>0.96396073698997498</v>
      </c>
      <c r="P6623">
        <v>1.0652755790286593E-2</v>
      </c>
      <c r="Q6623">
        <v>3.0744370884365499E-3</v>
      </c>
      <c r="R6623">
        <v>0.39269335746765138</v>
      </c>
      <c r="S6623">
        <v>344.34250873594073</v>
      </c>
      <c r="T6623">
        <v>26.063868403434753</v>
      </c>
      <c r="U6623">
        <v>0.42071940958499909</v>
      </c>
      <c r="V6623">
        <v>543.58606338500977</v>
      </c>
      <c r="W6623">
        <v>1</v>
      </c>
      <c r="X6623">
        <v>0.40678148388862612</v>
      </c>
      <c r="Y6623">
        <v>656.63561524369663</v>
      </c>
      <c r="Z6623">
        <v>1</v>
      </c>
      <c r="AA6623">
        <v>33.597711731805802</v>
      </c>
      <c r="AB6623">
        <v>107.09209893798828</v>
      </c>
      <c r="AC6623">
        <v>74.479280412197113</v>
      </c>
      <c r="AD6623">
        <v>3.52523673293937E-3</v>
      </c>
      <c r="AE6623">
        <v>21.246531013506626</v>
      </c>
      <c r="AF6623">
        <v>0.22264134049415588</v>
      </c>
      <c r="AG6623">
        <v>7.9424467840454971E-4</v>
      </c>
      <c r="AH6623">
        <v>1.7769319224357604E-2</v>
      </c>
      <c r="AI6623">
        <v>15.291777551174164</v>
      </c>
      <c r="AJ6623">
        <v>1.1156820262208378</v>
      </c>
      <c r="AK6623">
        <v>16.89701420724392</v>
      </c>
      <c r="AL6623">
        <v>5.3185815564927212</v>
      </c>
      <c r="AM6623">
        <v>68.336145317554468</v>
      </c>
      <c r="AN6623">
        <v>818.6278942287222</v>
      </c>
      <c r="AO6623">
        <v>3.6287703871726987E-2</v>
      </c>
      <c r="AP6623">
        <v>0.91318357706069964</v>
      </c>
    </row>
    <row r="6624" spans="1:42">
      <c r="A6624">
        <v>905.17914324820231</v>
      </c>
      <c r="B6624">
        <v>774.70797751769419</v>
      </c>
      <c r="C6624">
        <v>911.38495852562255</v>
      </c>
      <c r="D6624">
        <v>-6.2058152774202426</v>
      </c>
      <c r="E6624">
        <v>-136.67698100792836</v>
      </c>
      <c r="F6624">
        <v>6.2058152774202426</v>
      </c>
      <c r="G6624">
        <v>3.2756792934021124E-2</v>
      </c>
      <c r="H6624">
        <v>1907.8056980785436</v>
      </c>
      <c r="I6624">
        <v>1.5613472163677216E-2</v>
      </c>
      <c r="J6624">
        <v>8.05205819606781E-2</v>
      </c>
      <c r="K6624">
        <v>1.3630536708414553</v>
      </c>
      <c r="L6624">
        <v>64.196834564208984</v>
      </c>
      <c r="M6624">
        <v>149.11007599437187</v>
      </c>
      <c r="N6624">
        <v>146.50770238018038</v>
      </c>
      <c r="O6624">
        <v>0.99864545464515686</v>
      </c>
      <c r="P6624">
        <v>5.6845140457153307E-3</v>
      </c>
      <c r="Q6624">
        <v>3.9169586340586336E-2</v>
      </c>
      <c r="R6624">
        <v>0.38383970737457274</v>
      </c>
      <c r="S6624">
        <v>922.39749816033168</v>
      </c>
      <c r="T6624">
        <v>32.467424869537354</v>
      </c>
      <c r="U6624">
        <v>0.34231952369213103</v>
      </c>
      <c r="V6624">
        <v>560.94095706939697</v>
      </c>
      <c r="W6624">
        <v>1</v>
      </c>
      <c r="X6624">
        <v>0.29023245573043827</v>
      </c>
      <c r="Y6624">
        <v>423.75597930810443</v>
      </c>
      <c r="Z6624">
        <v>1</v>
      </c>
      <c r="AA6624">
        <v>0.43361234824180606</v>
      </c>
      <c r="AB6624">
        <v>174.92782275390627</v>
      </c>
      <c r="AC6624">
        <v>199.57595616579056</v>
      </c>
      <c r="AD6624">
        <v>1.5279272682646401E-2</v>
      </c>
      <c r="AE6624">
        <v>2.4890569690467692</v>
      </c>
      <c r="AF6624">
        <v>0.11807578325271606</v>
      </c>
      <c r="AG6624">
        <v>1.090830998810058E-3</v>
      </c>
      <c r="AH6624">
        <v>2.8299737179279326E-2</v>
      </c>
      <c r="AI6624">
        <v>18.259734213352203</v>
      </c>
      <c r="AJ6624">
        <v>6.5668401294918528</v>
      </c>
      <c r="AK6624">
        <v>21.517815168499947</v>
      </c>
      <c r="AL6624">
        <v>6.42516459590707</v>
      </c>
      <c r="AM6624">
        <v>86.806121432781225</v>
      </c>
      <c r="AN6624">
        <v>441.89267080912873</v>
      </c>
      <c r="AO6624">
        <v>5.9022042393684387E-2</v>
      </c>
      <c r="AP6624">
        <v>0.84712452912330638</v>
      </c>
    </row>
    <row r="6625" spans="1:42">
      <c r="A6625">
        <v>876.61157171712682</v>
      </c>
      <c r="B6625">
        <v>632.19196960421755</v>
      </c>
      <c r="C6625">
        <v>643.0542335115515</v>
      </c>
      <c r="D6625">
        <v>233.55733820557532</v>
      </c>
      <c r="E6625">
        <v>-244.41960211290927</v>
      </c>
      <c r="F6625">
        <v>-233.55733820557532</v>
      </c>
      <c r="G6625">
        <v>1.1426018272216537E-2</v>
      </c>
      <c r="H6625">
        <v>1288.5350666312556</v>
      </c>
      <c r="I6625">
        <v>5.4346850216388701E-2</v>
      </c>
      <c r="J6625">
        <v>2.7409446716308593E-2</v>
      </c>
      <c r="K6625">
        <v>1.8095532982528209</v>
      </c>
      <c r="L6625">
        <v>52.069028615951538</v>
      </c>
      <c r="M6625">
        <v>9.7469265382826684</v>
      </c>
      <c r="N6625">
        <v>140.20826678276066</v>
      </c>
      <c r="O6625">
        <v>0.99865123629570007</v>
      </c>
      <c r="P6625">
        <v>3.9843153953552238E-3</v>
      </c>
      <c r="Q6625">
        <v>1.8344845083024763E-2</v>
      </c>
      <c r="R6625">
        <v>0.49505712509155275</v>
      </c>
      <c r="S6625">
        <v>528.89047456244577</v>
      </c>
      <c r="T6625">
        <v>33.193686604499817</v>
      </c>
      <c r="U6625">
        <v>0.35400402843952183</v>
      </c>
      <c r="V6625">
        <v>551.17125511169434</v>
      </c>
      <c r="W6625">
        <v>1</v>
      </c>
      <c r="X6625">
        <v>0.33573105216026311</v>
      </c>
      <c r="Y6625">
        <v>559.34350356064238</v>
      </c>
      <c r="Z6625">
        <v>1</v>
      </c>
      <c r="AA6625">
        <v>29.061186048021323</v>
      </c>
      <c r="AB6625">
        <v>132.31570428466799</v>
      </c>
      <c r="AC6625">
        <v>108.83341282606125</v>
      </c>
      <c r="AD6625">
        <v>1.418479528182592E-2</v>
      </c>
      <c r="AE6625">
        <v>8.7087836075132614</v>
      </c>
      <c r="AF6625">
        <v>2.3542317152023311E-2</v>
      </c>
      <c r="AG6625">
        <v>2.6485663686586088E-4</v>
      </c>
      <c r="AH6625">
        <v>1.789843621253967E-2</v>
      </c>
      <c r="AI6625">
        <v>8.3002778887748718</v>
      </c>
      <c r="AJ6625">
        <v>16.101593237012818</v>
      </c>
      <c r="AK6625">
        <v>36.712260605692862</v>
      </c>
      <c r="AL6625">
        <v>6.2412416055850821</v>
      </c>
      <c r="AM6625">
        <v>97.830434668064115</v>
      </c>
      <c r="AN6625">
        <v>549.18096876632092</v>
      </c>
      <c r="AO6625">
        <v>6.9836747050285336E-2</v>
      </c>
      <c r="AP6625">
        <v>0.9053400154113771</v>
      </c>
    </row>
    <row r="6626" spans="1:42">
      <c r="A6626">
        <v>1105.0382773516062</v>
      </c>
      <c r="B6626">
        <v>1087.6736020342009</v>
      </c>
      <c r="C6626">
        <v>686.20838279996133</v>
      </c>
      <c r="D6626">
        <v>17.364675317405272</v>
      </c>
      <c r="E6626">
        <v>-17.364675317405272</v>
      </c>
      <c r="F6626">
        <v>-418.82989455164488</v>
      </c>
      <c r="G6626">
        <v>6.8304448644193771E-2</v>
      </c>
      <c r="H6626">
        <v>885.12134351415045</v>
      </c>
      <c r="I6626">
        <v>5.0613649785518647E-2</v>
      </c>
      <c r="J6626">
        <v>9.9764606714248652E-2</v>
      </c>
      <c r="K6626">
        <v>1.5495871474087237</v>
      </c>
      <c r="L6626">
        <v>39.836347103118896</v>
      </c>
      <c r="M6626">
        <v>55.262261307153878</v>
      </c>
      <c r="N6626">
        <v>152.22321601047517</v>
      </c>
      <c r="O6626">
        <v>0.51839473843574524</v>
      </c>
      <c r="P6626">
        <v>2.307307794358995E-2</v>
      </c>
      <c r="Q6626">
        <v>1.3981649133894176E-2</v>
      </c>
      <c r="R6626">
        <v>0.48153817653656006</v>
      </c>
      <c r="S6626">
        <v>1074.5535841925955</v>
      </c>
      <c r="T6626">
        <v>28.99433970451355</v>
      </c>
      <c r="U6626">
        <v>0.42582915246486663</v>
      </c>
      <c r="V6626">
        <v>471.52335643768311</v>
      </c>
      <c r="W6626">
        <v>1</v>
      </c>
      <c r="X6626">
        <v>0.3251184749603272</v>
      </c>
      <c r="Y6626">
        <v>597.96161218566647</v>
      </c>
      <c r="Z6626">
        <v>1</v>
      </c>
      <c r="AA6626">
        <v>3.4459849002361302</v>
      </c>
      <c r="AB6626">
        <v>125.89494274902344</v>
      </c>
      <c r="AC6626">
        <v>92.588068544864655</v>
      </c>
      <c r="AD6626">
        <v>7.498102106599726E-3</v>
      </c>
      <c r="AE6626">
        <v>5.351560730684775</v>
      </c>
      <c r="AF6626">
        <v>0.24137897014617918</v>
      </c>
      <c r="AG6626">
        <v>4.2349681742682456E-4</v>
      </c>
      <c r="AH6626">
        <v>1.7186750400066373E-2</v>
      </c>
      <c r="AI6626">
        <v>12.1119025349617</v>
      </c>
      <c r="AJ6626">
        <v>13.085495237906422</v>
      </c>
      <c r="AK6626">
        <v>27.291756082177162</v>
      </c>
      <c r="AL6626">
        <v>7.7587066371924687</v>
      </c>
      <c r="AM6626">
        <v>49.079304444789884</v>
      </c>
      <c r="AN6626">
        <v>94.626253737745103</v>
      </c>
      <c r="AO6626">
        <v>5.0203604340553286E-2</v>
      </c>
      <c r="AP6626">
        <v>0.86309149527549756</v>
      </c>
    </row>
    <row r="6627" spans="1:42">
      <c r="A6627">
        <v>1775.3410864733316</v>
      </c>
      <c r="B6627">
        <v>2007.1714998774164</v>
      </c>
      <c r="C6627">
        <v>1451.7880302877325</v>
      </c>
      <c r="D6627">
        <v>-231.83041340408477</v>
      </c>
      <c r="E6627">
        <v>231.83041340408477</v>
      </c>
      <c r="F6627">
        <v>-555.38346958968395</v>
      </c>
      <c r="G6627">
        <v>3.4531590608059402E-2</v>
      </c>
      <c r="H6627">
        <v>1107.3412655195282</v>
      </c>
      <c r="I6627">
        <v>2.9850310385227202E-2</v>
      </c>
      <c r="J6627">
        <v>5.9038347721099851E-2</v>
      </c>
      <c r="K6627">
        <v>1.0654080572068692</v>
      </c>
      <c r="L6627">
        <v>10.808955430984497</v>
      </c>
      <c r="M6627">
        <v>1603.5408581189977</v>
      </c>
      <c r="N6627">
        <v>181.57718237533572</v>
      </c>
      <c r="O6627">
        <v>0.96022352576255798</v>
      </c>
      <c r="P6627">
        <v>2.099192921320597E-2</v>
      </c>
      <c r="Q6627">
        <v>4.7062400023142492E-2</v>
      </c>
      <c r="R6627">
        <v>0.3863831424713135</v>
      </c>
      <c r="S6627">
        <v>698.79672675936672</v>
      </c>
      <c r="T6627">
        <v>38.573035597801208</v>
      </c>
      <c r="U6627">
        <v>0.38475603163242345</v>
      </c>
      <c r="V6627">
        <v>596.78516387939453</v>
      </c>
      <c r="W6627">
        <v>1</v>
      </c>
      <c r="X6627">
        <v>0.28067843079566956</v>
      </c>
      <c r="Y6627">
        <v>522.15056094135412</v>
      </c>
      <c r="Z6627">
        <v>1</v>
      </c>
      <c r="AA6627">
        <v>22.264414245462422</v>
      </c>
      <c r="AB6627">
        <v>93.985831115722661</v>
      </c>
      <c r="AC6627">
        <v>68.628428876399994</v>
      </c>
      <c r="AD6627">
        <v>8.6161491198417477E-3</v>
      </c>
      <c r="AE6627">
        <v>2.8961048727027565</v>
      </c>
      <c r="AF6627">
        <v>0.13880963444709776</v>
      </c>
      <c r="AG6627">
        <v>6.8323880005541381E-4</v>
      </c>
      <c r="AH6627">
        <v>3.4137057518959048E-2</v>
      </c>
      <c r="AI6627">
        <v>5.0640615820884705</v>
      </c>
      <c r="AJ6627">
        <v>9.2867494876532586</v>
      </c>
      <c r="AK6627">
        <v>30.059293465018271</v>
      </c>
      <c r="AL6627">
        <v>4.3298423290948103</v>
      </c>
      <c r="AM6627">
        <v>60.453260242938995</v>
      </c>
      <c r="AN6627">
        <v>803.98794207316382</v>
      </c>
      <c r="AO6627">
        <v>6.8968302130699155E-2</v>
      </c>
      <c r="AP6627">
        <v>0.81447233724594126</v>
      </c>
    </row>
    <row r="6628" spans="1:42">
      <c r="A6628">
        <v>434.20165407421939</v>
      </c>
      <c r="B6628">
        <v>126.14200701111622</v>
      </c>
      <c r="C6628">
        <v>669.45605967828237</v>
      </c>
      <c r="D6628">
        <v>-235.25440560406298</v>
      </c>
      <c r="E6628">
        <v>-543.31405266716615</v>
      </c>
      <c r="F6628">
        <v>235.25440560406298</v>
      </c>
      <c r="G6628">
        <v>1.7481409271279037E-2</v>
      </c>
      <c r="H6628">
        <v>1969.3855106176206</v>
      </c>
      <c r="I6628">
        <v>4.9290451705455776E-2</v>
      </c>
      <c r="J6628">
        <v>3.1607882261276248E-2</v>
      </c>
      <c r="K6628">
        <v>1.9821006597578523</v>
      </c>
      <c r="L6628">
        <v>25.940451622009277</v>
      </c>
      <c r="M6628">
        <v>123.96590545188761</v>
      </c>
      <c r="N6628">
        <v>60.279861372947707</v>
      </c>
      <c r="O6628">
        <v>0.72114458680152893</v>
      </c>
      <c r="P6628">
        <v>5.120131492614745E-3</v>
      </c>
      <c r="Q6628">
        <v>2.2151801798078744E-2</v>
      </c>
      <c r="R6628">
        <v>0.48979923725128172</v>
      </c>
      <c r="S6628">
        <v>452.02424608821229</v>
      </c>
      <c r="T6628">
        <v>28.333926200866699</v>
      </c>
      <c r="U6628">
        <v>0.41278059184551241</v>
      </c>
      <c r="V6628">
        <v>461.18061542510986</v>
      </c>
      <c r="W6628">
        <v>1</v>
      </c>
      <c r="X6628">
        <v>0.36063029527664187</v>
      </c>
      <c r="Y6628">
        <v>487.72490428891251</v>
      </c>
      <c r="Z6628">
        <v>1</v>
      </c>
      <c r="AA6628">
        <v>50.185552617635736</v>
      </c>
      <c r="AB6628">
        <v>153.92250610351564</v>
      </c>
      <c r="AC6628">
        <v>86.772723495960236</v>
      </c>
      <c r="AD6628">
        <v>7.67617673955412E-3</v>
      </c>
      <c r="AE6628">
        <v>46.813352544746273</v>
      </c>
      <c r="AF6628">
        <v>1.2734105587005613E-2</v>
      </c>
      <c r="AG6628">
        <v>6.5421744330842622E-4</v>
      </c>
      <c r="AH6628">
        <v>4.5561597406864163E-2</v>
      </c>
      <c r="AI6628">
        <v>9.3539062142372131</v>
      </c>
      <c r="AJ6628">
        <v>7.289233992370753</v>
      </c>
      <c r="AK6628">
        <v>49.353625729680061</v>
      </c>
      <c r="AL6628">
        <v>3.670617241564921</v>
      </c>
      <c r="AM6628">
        <v>72.149059569835657</v>
      </c>
      <c r="AN6628">
        <v>797.89392516063617</v>
      </c>
      <c r="AO6628">
        <v>6.7888515591621401E-2</v>
      </c>
      <c r="AP6628">
        <v>0.90673496747016924</v>
      </c>
    </row>
    <row r="6629" spans="1:42">
      <c r="A6629">
        <v>1005.6370942028443</v>
      </c>
      <c r="B6629">
        <v>1865.7050507682497</v>
      </c>
      <c r="C6629">
        <v>1550.5272688416401</v>
      </c>
      <c r="D6629">
        <v>-860.06795656540544</v>
      </c>
      <c r="E6629">
        <v>315.17778192660967</v>
      </c>
      <c r="F6629">
        <v>-315.17778192660967</v>
      </c>
      <c r="G6629">
        <v>7.9856099687704865E-2</v>
      </c>
      <c r="H6629">
        <v>850.37698987779356</v>
      </c>
      <c r="I6629">
        <v>2.9412627518177033E-2</v>
      </c>
      <c r="J6629">
        <v>5.6877888679504392E-2</v>
      </c>
      <c r="K6629">
        <v>1.5992208823382854</v>
      </c>
      <c r="L6629">
        <v>58.022202253341675</v>
      </c>
      <c r="M6629">
        <v>2905.2217620895431</v>
      </c>
      <c r="N6629">
        <v>142.54395465126041</v>
      </c>
      <c r="O6629">
        <v>0.91963097453117371</v>
      </c>
      <c r="P6629">
        <v>1.1897521071963839E-2</v>
      </c>
      <c r="Q6629">
        <v>1.3951114495595295E-2</v>
      </c>
      <c r="R6629">
        <v>0.49939357757568359</v>
      </c>
      <c r="S6629">
        <v>634.28136851444674</v>
      </c>
      <c r="T6629">
        <v>44.180980324745178</v>
      </c>
      <c r="U6629">
        <v>0.31322749435901642</v>
      </c>
      <c r="V6629">
        <v>547.92046546936035</v>
      </c>
      <c r="W6629">
        <v>1</v>
      </c>
      <c r="X6629">
        <v>0.35419258952140809</v>
      </c>
      <c r="Y6629">
        <v>576.88894053401987</v>
      </c>
      <c r="Z6629">
        <v>1</v>
      </c>
      <c r="AA6629">
        <v>3.5519610409259803</v>
      </c>
      <c r="AB6629">
        <v>147.66369818115234</v>
      </c>
      <c r="AC6629">
        <v>199.7551366686821</v>
      </c>
      <c r="AD6629">
        <v>8.6617461636535123E-3</v>
      </c>
      <c r="AE6629">
        <v>27.194705658850388</v>
      </c>
      <c r="AF6629">
        <v>0.23846343398094175</v>
      </c>
      <c r="AG6629">
        <v>7.6680905003816276E-4</v>
      </c>
      <c r="AH6629">
        <v>4.4055587196350096E-2</v>
      </c>
      <c r="AI6629">
        <v>22.72942990064621</v>
      </c>
      <c r="AJ6629">
        <v>1.370363044749217</v>
      </c>
      <c r="AK6629">
        <v>15.628715202212334</v>
      </c>
      <c r="AL6629">
        <v>4.0798571483988839</v>
      </c>
      <c r="AM6629">
        <v>27.44044967889786</v>
      </c>
      <c r="AN6629">
        <v>766.1843314975963</v>
      </c>
      <c r="AO6629">
        <v>6.1851680636405948E-2</v>
      </c>
      <c r="AP6629">
        <v>0.84461020565032963</v>
      </c>
    </row>
    <row r="6630" spans="1:42">
      <c r="A6630">
        <v>780.68578619426353</v>
      </c>
      <c r="B6630">
        <v>741.80221775611756</v>
      </c>
      <c r="C6630">
        <v>833.29494729404189</v>
      </c>
      <c r="D6630">
        <v>-52.609161099778362</v>
      </c>
      <c r="E6630">
        <v>-91.492729537924333</v>
      </c>
      <c r="F6630">
        <v>52.609161099778362</v>
      </c>
      <c r="G6630">
        <v>5.8465777724801465E-2</v>
      </c>
      <c r="H6630">
        <v>2116.9930322607584</v>
      </c>
      <c r="I6630">
        <v>2.8532610833644868E-2</v>
      </c>
      <c r="J6630">
        <v>0.10782836270332337</v>
      </c>
      <c r="K6630">
        <v>2.0833327149689196</v>
      </c>
      <c r="L6630">
        <v>43.807365894317627</v>
      </c>
      <c r="M6630">
        <v>67.454718818417007</v>
      </c>
      <c r="N6630">
        <v>125.86695672931673</v>
      </c>
      <c r="O6630">
        <v>0.59313157200813293</v>
      </c>
      <c r="P6630">
        <v>2.0020905812581376E-2</v>
      </c>
      <c r="Q6630">
        <v>1.0786435392167832E-2</v>
      </c>
      <c r="R6630">
        <v>0.4903099012374878</v>
      </c>
      <c r="S6630">
        <v>792.3147058157781</v>
      </c>
      <c r="T6630">
        <v>49.274331331253052</v>
      </c>
      <c r="U6630">
        <v>0.35552064359188085</v>
      </c>
      <c r="V6630">
        <v>607.65931606292725</v>
      </c>
      <c r="W6630">
        <v>1</v>
      </c>
      <c r="X6630">
        <v>0.41777926921844483</v>
      </c>
      <c r="Y6630">
        <v>592.26094816272382</v>
      </c>
      <c r="Z6630">
        <v>1</v>
      </c>
      <c r="AA6630">
        <v>32.043316701612476</v>
      </c>
      <c r="AB6630">
        <v>129.28148156738283</v>
      </c>
      <c r="AC6630">
        <v>143.38938146829605</v>
      </c>
      <c r="AD6630">
        <v>1.818604754586505E-3</v>
      </c>
      <c r="AE6630">
        <v>30.687498197331344</v>
      </c>
      <c r="AF6630">
        <v>0.2289630889892578</v>
      </c>
      <c r="AG6630">
        <v>8.5104832249346745E-4</v>
      </c>
      <c r="AH6630">
        <v>1.4979008424282072E-2</v>
      </c>
      <c r="AI6630">
        <v>9.8102691769599915</v>
      </c>
      <c r="AJ6630">
        <v>2.9268595602917147</v>
      </c>
      <c r="AK6630">
        <v>28.79564273893833</v>
      </c>
      <c r="AL6630">
        <v>6.7086551295416692</v>
      </c>
      <c r="AM6630">
        <v>39.1925230383873</v>
      </c>
      <c r="AN6630">
        <v>150.70810689918667</v>
      </c>
      <c r="AO6630">
        <v>5.4209954857826231E-2</v>
      </c>
      <c r="AP6630">
        <v>0.92355628848075888</v>
      </c>
    </row>
    <row r="6631" spans="1:42">
      <c r="A6631">
        <v>1844.3315135303819</v>
      </c>
      <c r="B6631">
        <v>4972.3429478999042</v>
      </c>
      <c r="C6631">
        <v>3944.7316899969792</v>
      </c>
      <c r="D6631">
        <v>-3128.0114343695222</v>
      </c>
      <c r="E6631">
        <v>1027.611257902925</v>
      </c>
      <c r="F6631">
        <v>-1027.611257902925</v>
      </c>
      <c r="G6631">
        <v>5.2229402762346541E-2</v>
      </c>
      <c r="H6631">
        <v>2589.3664684123933</v>
      </c>
      <c r="I6631">
        <v>2.8196460306644439E-2</v>
      </c>
      <c r="J6631">
        <v>7.0570281505584712E-2</v>
      </c>
      <c r="K6631">
        <v>1.272070368617773</v>
      </c>
      <c r="L6631">
        <v>42.502104043960571</v>
      </c>
      <c r="M6631">
        <v>8474.1863957120695</v>
      </c>
      <c r="N6631">
        <v>57.576335466003428</v>
      </c>
      <c r="O6631">
        <v>0.88190898299217224</v>
      </c>
      <c r="P6631">
        <v>6.9060877164204906E-3</v>
      </c>
      <c r="Q6631">
        <v>2.3392119142744274E-2</v>
      </c>
      <c r="R6631">
        <v>0.49395903587341305</v>
      </c>
      <c r="S6631">
        <v>391.87722735737299</v>
      </c>
      <c r="T6631">
        <v>27.899906039237976</v>
      </c>
      <c r="U6631">
        <v>0.43124275743961338</v>
      </c>
      <c r="V6631">
        <v>537.1088981628418</v>
      </c>
      <c r="W6631">
        <v>1</v>
      </c>
      <c r="X6631">
        <v>0.31639132618904114</v>
      </c>
      <c r="Y6631">
        <v>428.52955384310144</v>
      </c>
      <c r="Z6631">
        <v>1</v>
      </c>
      <c r="AA6631">
        <v>12.65882599495888</v>
      </c>
      <c r="AB6631">
        <v>109.51202423095704</v>
      </c>
      <c r="AC6631">
        <v>187.72836774587631</v>
      </c>
      <c r="AD6631">
        <v>3.43166253505609E-3</v>
      </c>
      <c r="AE6631">
        <v>57.666266659754264</v>
      </c>
      <c r="AF6631">
        <v>0.14366643548011779</v>
      </c>
      <c r="AG6631">
        <v>8.9208806049004578E-5</v>
      </c>
      <c r="AH6631">
        <v>3.2536441016197203E-2</v>
      </c>
      <c r="AI6631">
        <v>19.28741067647934</v>
      </c>
      <c r="AJ6631">
        <v>14.678509023156229</v>
      </c>
      <c r="AK6631">
        <v>56.321665343642231</v>
      </c>
      <c r="AL6631">
        <v>4.5554449060256514</v>
      </c>
      <c r="AM6631">
        <v>99.878416550159457</v>
      </c>
      <c r="AN6631">
        <v>353.83429911835617</v>
      </c>
      <c r="AO6631">
        <v>7.9169865965843203E-2</v>
      </c>
      <c r="AP6631">
        <v>0.83437508058547982</v>
      </c>
    </row>
    <row r="6632" spans="1:42">
      <c r="A6632">
        <v>1039.2142997940307</v>
      </c>
      <c r="B6632">
        <v>950.43055845361687</v>
      </c>
      <c r="C6632">
        <v>1268.6084705524977</v>
      </c>
      <c r="D6632">
        <v>-229.394170758467</v>
      </c>
      <c r="E6632">
        <v>-318.17791209888082</v>
      </c>
      <c r="F6632">
        <v>229.394170758467</v>
      </c>
      <c r="G6632">
        <v>3.6156925689005283E-2</v>
      </c>
      <c r="H6632">
        <v>3306.2367580346213</v>
      </c>
      <c r="I6632">
        <v>1.8280617892742157E-2</v>
      </c>
      <c r="J6632">
        <v>4.3971580266952512E-2</v>
      </c>
      <c r="K6632">
        <v>1.9845789490282533</v>
      </c>
      <c r="L6632">
        <v>56.561479568481445</v>
      </c>
      <c r="M6632">
        <v>33.071763950085135</v>
      </c>
      <c r="N6632">
        <v>140.064456278801</v>
      </c>
      <c r="O6632">
        <v>0.83983054757118225</v>
      </c>
      <c r="P6632">
        <v>1.0762732717725964E-2</v>
      </c>
      <c r="Q6632">
        <v>1.8683781252966984E-2</v>
      </c>
      <c r="R6632">
        <v>0.46409311771392825</v>
      </c>
      <c r="S6632">
        <v>837.16274544202156</v>
      </c>
      <c r="T6632">
        <v>46.858584880828857</v>
      </c>
      <c r="U6632">
        <v>0.41679650008678437</v>
      </c>
      <c r="V6632">
        <v>599.05760288238525</v>
      </c>
      <c r="W6632">
        <v>1</v>
      </c>
      <c r="X6632">
        <v>0.42676620244979857</v>
      </c>
      <c r="Y6632">
        <v>406.47401252801558</v>
      </c>
      <c r="Z6632">
        <v>1</v>
      </c>
      <c r="AA6632">
        <v>13.350811947088244</v>
      </c>
      <c r="AB6632">
        <v>50.696337890625003</v>
      </c>
      <c r="AC6632">
        <v>189.68871384859085</v>
      </c>
      <c r="AD6632">
        <v>1.1253678085457564E-2</v>
      </c>
      <c r="AE6632">
        <v>8.8199798162006164</v>
      </c>
      <c r="AF6632">
        <v>0.11842102289199827</v>
      </c>
      <c r="AG6632">
        <v>4.3602187036538109E-4</v>
      </c>
      <c r="AH6632">
        <v>2.0089319145679473E-2</v>
      </c>
      <c r="AI6632">
        <v>21.533054411411285</v>
      </c>
      <c r="AJ6632">
        <v>13.95657329746459</v>
      </c>
      <c r="AK6632">
        <v>29.898609722256658</v>
      </c>
      <c r="AL6632">
        <v>8.2779902430083538</v>
      </c>
      <c r="AM6632">
        <v>68.817104518413544</v>
      </c>
      <c r="AN6632">
        <v>230.57532138752657</v>
      </c>
      <c r="AO6632">
        <v>0.10067414772510529</v>
      </c>
      <c r="AP6632">
        <v>0.88913297295570382</v>
      </c>
    </row>
    <row r="6633" spans="1:42">
      <c r="A6633">
        <v>1044.6450722147924</v>
      </c>
      <c r="B6633">
        <v>1262.5655878447787</v>
      </c>
      <c r="C6633">
        <v>1039.1810696916802</v>
      </c>
      <c r="D6633">
        <v>-217.92051562998631</v>
      </c>
      <c r="E6633">
        <v>217.92051562998631</v>
      </c>
      <c r="F6633">
        <v>-223.3845181530985</v>
      </c>
      <c r="G6633">
        <v>3.2339813957617772E-2</v>
      </c>
      <c r="H6633">
        <v>1262.762379034066</v>
      </c>
      <c r="I6633">
        <v>5.695528775453567E-2</v>
      </c>
      <c r="J6633">
        <v>7.4915941238403325E-2</v>
      </c>
      <c r="K6633">
        <v>1.5649117711722851</v>
      </c>
      <c r="L6633">
        <v>68.227542638778687</v>
      </c>
      <c r="M6633">
        <v>1070.014839048388</v>
      </c>
      <c r="N6633">
        <v>112.67680011253358</v>
      </c>
      <c r="O6633">
        <v>0.63773748278617859</v>
      </c>
      <c r="P6633">
        <v>1.9407087696923148E-2</v>
      </c>
      <c r="Q6633">
        <v>4.5104218218061654E-2</v>
      </c>
      <c r="R6633">
        <v>0.45897356033325198</v>
      </c>
      <c r="S6633">
        <v>1124.129608830711</v>
      </c>
      <c r="T6633">
        <v>47.031143307685852</v>
      </c>
      <c r="U6633">
        <v>0.43047967731952669</v>
      </c>
      <c r="V6633">
        <v>615.04626274108887</v>
      </c>
      <c r="W6633">
        <v>1</v>
      </c>
      <c r="X6633">
        <v>0.32134751677513124</v>
      </c>
      <c r="Y6633">
        <v>639.9006637208638</v>
      </c>
      <c r="Z6633">
        <v>1</v>
      </c>
      <c r="AA6633">
        <v>10.028871011857989</v>
      </c>
      <c r="AB6633">
        <v>95.647028015136726</v>
      </c>
      <c r="AC6633">
        <v>46.358852088451385</v>
      </c>
      <c r="AD6633">
        <v>1.4474542731912728E-2</v>
      </c>
      <c r="AE6633">
        <v>12.931798555163637</v>
      </c>
      <c r="AF6633">
        <v>0.12063018679618834</v>
      </c>
      <c r="AG6633">
        <v>8.9693954641340608E-4</v>
      </c>
      <c r="AH6633">
        <v>5.2609983968734737E-2</v>
      </c>
      <c r="AI6633">
        <v>17.40188330411911</v>
      </c>
      <c r="AJ6633">
        <v>9.5070761158991637</v>
      </c>
      <c r="AK6633">
        <v>44.390289275050165</v>
      </c>
      <c r="AL6633">
        <v>5.5264883516416026</v>
      </c>
      <c r="AM6633">
        <v>72.301035368442541</v>
      </c>
      <c r="AN6633">
        <v>510.12952429359285</v>
      </c>
      <c r="AO6633">
        <v>6.2713263392448426E-2</v>
      </c>
      <c r="AP6633">
        <v>0.9078239688873293</v>
      </c>
    </row>
    <row r="6634" spans="1:42">
      <c r="A6634">
        <v>1115.9918774722898</v>
      </c>
      <c r="B6634">
        <v>1009.0183331717141</v>
      </c>
      <c r="C6634">
        <v>600.86756054653483</v>
      </c>
      <c r="D6634">
        <v>106.97354430057578</v>
      </c>
      <c r="E6634">
        <v>-106.97354430057578</v>
      </c>
      <c r="F6634">
        <v>-515.12431692575501</v>
      </c>
      <c r="G6634">
        <v>1.8576763792632466E-2</v>
      </c>
      <c r="H6634">
        <v>108.28238298332171</v>
      </c>
      <c r="I6634">
        <v>3.6917346417903896E-2</v>
      </c>
      <c r="J6634">
        <v>6.1256895303726196E-2</v>
      </c>
      <c r="K6634">
        <v>1.4554874393284321</v>
      </c>
      <c r="L6634">
        <v>22.747104167938232</v>
      </c>
      <c r="M6634">
        <v>329.18974235421416</v>
      </c>
      <c r="N6634">
        <v>158.08702515811922</v>
      </c>
      <c r="O6634">
        <v>0.55001714825630188</v>
      </c>
      <c r="P6634">
        <v>7.4931002722846123E-3</v>
      </c>
      <c r="Q6634">
        <v>3.2792244328392874E-2</v>
      </c>
      <c r="R6634">
        <v>0.42838277339935305</v>
      </c>
      <c r="S6634">
        <v>1129.7979212387472</v>
      </c>
      <c r="T6634">
        <v>44.025224447250366</v>
      </c>
      <c r="U6634">
        <v>0.3942869943380356</v>
      </c>
      <c r="V6634">
        <v>611.95018291473389</v>
      </c>
      <c r="W6634">
        <v>1</v>
      </c>
      <c r="X6634">
        <v>0.31463760375976563</v>
      </c>
      <c r="Y6634">
        <v>286.39842074906306</v>
      </c>
      <c r="Z6634">
        <v>1</v>
      </c>
      <c r="AA6634">
        <v>33.22627424273491</v>
      </c>
      <c r="AB6634">
        <v>4.1850438232421876</v>
      </c>
      <c r="AC6634">
        <v>66.959477961063385</v>
      </c>
      <c r="AD6634">
        <v>9.0858638796031989E-3</v>
      </c>
      <c r="AE6634">
        <v>93.605874583819997</v>
      </c>
      <c r="AF6634">
        <v>-1.3847537040710449E-2</v>
      </c>
      <c r="AG6634">
        <v>4.8885132856017223E-4</v>
      </c>
      <c r="AH6634">
        <v>5.7561908233165739E-2</v>
      </c>
      <c r="AI6634">
        <v>25.254988968372345</v>
      </c>
      <c r="AJ6634">
        <v>9.4448264797983796</v>
      </c>
      <c r="AK6634">
        <v>1.7261320263147353</v>
      </c>
      <c r="AL6634">
        <v>4.311659249323454</v>
      </c>
      <c r="AM6634">
        <v>56.832362115383148</v>
      </c>
      <c r="AN6634">
        <v>547.46756618233474</v>
      </c>
      <c r="AO6634">
        <v>9.3504116654396063E-2</v>
      </c>
      <c r="AP6634">
        <v>0.88471245741844184</v>
      </c>
    </row>
    <row r="6635" spans="1:42">
      <c r="A6635">
        <v>568.50248766657819</v>
      </c>
      <c r="B6635">
        <v>267.49309693360806</v>
      </c>
      <c r="C6635">
        <v>275.57720910455146</v>
      </c>
      <c r="D6635">
        <v>292.92527856202673</v>
      </c>
      <c r="E6635">
        <v>-301.00939073297013</v>
      </c>
      <c r="F6635">
        <v>-292.92527856202673</v>
      </c>
      <c r="G6635">
        <v>8.2816815558712537E-2</v>
      </c>
      <c r="H6635">
        <v>281.44357751245565</v>
      </c>
      <c r="I6635">
        <v>2.5549034178256987E-2</v>
      </c>
      <c r="J6635">
        <v>5.1029736042022704E-2</v>
      </c>
      <c r="K6635">
        <v>1.4294348177850247</v>
      </c>
      <c r="L6635">
        <v>66.706696748733521</v>
      </c>
      <c r="M6635">
        <v>5.7350099010114173</v>
      </c>
      <c r="N6635">
        <v>86.769622321319588</v>
      </c>
      <c r="O6635">
        <v>0.74000343680381775</v>
      </c>
      <c r="P6635">
        <v>2.1758302582634815E-3</v>
      </c>
      <c r="Q6635">
        <v>3.5602222919464105E-2</v>
      </c>
      <c r="R6635">
        <v>0.46422963142395018</v>
      </c>
      <c r="S6635">
        <v>954.22212637553093</v>
      </c>
      <c r="T6635">
        <v>48.060593008995056</v>
      </c>
      <c r="U6635">
        <v>0.39325087606906894</v>
      </c>
      <c r="V6635">
        <v>453.71742248535156</v>
      </c>
      <c r="W6635">
        <v>1</v>
      </c>
      <c r="X6635">
        <v>0.34599536538124087</v>
      </c>
      <c r="Y6635">
        <v>569.88480816664628</v>
      </c>
      <c r="Z6635">
        <v>1</v>
      </c>
      <c r="AA6635">
        <v>13.390967839670184</v>
      </c>
      <c r="AB6635">
        <v>151.69842828369141</v>
      </c>
      <c r="AC6635">
        <v>175.17509311437607</v>
      </c>
      <c r="AD6635">
        <v>1.3939992790548212E-2</v>
      </c>
      <c r="AE6635">
        <v>6.7772888970027569</v>
      </c>
      <c r="AF6635">
        <v>0.26702131390571593</v>
      </c>
      <c r="AG6635">
        <v>6.9321136023613769E-4</v>
      </c>
      <c r="AH6635">
        <v>1.7654677629470824E-3</v>
      </c>
      <c r="AI6635">
        <v>9.4877037405967712</v>
      </c>
      <c r="AJ6635">
        <v>6.0237273421375512</v>
      </c>
      <c r="AK6635">
        <v>4.5957069915533069</v>
      </c>
      <c r="AL6635">
        <v>5.306539567301245</v>
      </c>
      <c r="AM6635">
        <v>93.036516582965845</v>
      </c>
      <c r="AN6635">
        <v>707.67889973929914</v>
      </c>
      <c r="AO6635">
        <v>0.10547345006465912</v>
      </c>
      <c r="AP6635">
        <v>0.85679317426681534</v>
      </c>
    </row>
    <row r="6636" spans="1:42">
      <c r="A6636">
        <v>992.45553454442108</v>
      </c>
      <c r="B6636">
        <v>1167.6345251249718</v>
      </c>
      <c r="C6636">
        <v>1152.1094317912023</v>
      </c>
      <c r="D6636">
        <v>-175.1789905805507</v>
      </c>
      <c r="E6636">
        <v>15.525093333769519</v>
      </c>
      <c r="F6636">
        <v>-15.525093333769519</v>
      </c>
      <c r="G6636">
        <v>-3.8838733372059389E-3</v>
      </c>
      <c r="H6636">
        <v>2557.9648797631312</v>
      </c>
      <c r="I6636">
        <v>3.2908677756786346E-2</v>
      </c>
      <c r="J6636">
        <v>2.698374629020691E-2</v>
      </c>
      <c r="K6636">
        <v>1.4458790171682834</v>
      </c>
      <c r="L6636">
        <v>37.422223091125488</v>
      </c>
      <c r="M6636">
        <v>606.98218918889268</v>
      </c>
      <c r="N6636">
        <v>151.24771444149019</v>
      </c>
      <c r="O6636">
        <v>0.98483029007911682</v>
      </c>
      <c r="P6636">
        <v>1.5998819457160099E-2</v>
      </c>
      <c r="Q6636">
        <v>4.4890958733028827E-2</v>
      </c>
      <c r="R6636">
        <v>0.48349869251251221</v>
      </c>
      <c r="S6636">
        <v>427.07542876251654</v>
      </c>
      <c r="T6636">
        <v>44.498920440673828</v>
      </c>
      <c r="U6636">
        <v>0.307633849978447</v>
      </c>
      <c r="V6636">
        <v>639.51332569122314</v>
      </c>
      <c r="W6636">
        <v>1</v>
      </c>
      <c r="X6636">
        <v>0.30544193506240847</v>
      </c>
      <c r="Y6636">
        <v>487.02378193982781</v>
      </c>
      <c r="Z6636">
        <v>1</v>
      </c>
      <c r="AA6636">
        <v>21.102688070974356</v>
      </c>
      <c r="AB6636">
        <v>165.8030681152344</v>
      </c>
      <c r="AC6636">
        <v>47.325392067432404</v>
      </c>
      <c r="AD6636">
        <v>4.1701634724934898E-3</v>
      </c>
      <c r="AE6636">
        <v>6.372886593681435</v>
      </c>
      <c r="AF6636">
        <v>-1.8452332019805909E-2</v>
      </c>
      <c r="AG6636">
        <v>1.2891284117796877E-3</v>
      </c>
      <c r="AH6636">
        <v>4.948363481760025E-2</v>
      </c>
      <c r="AI6636">
        <v>20.09258896112442</v>
      </c>
      <c r="AJ6636">
        <v>4.5417793816070589</v>
      </c>
      <c r="AK6636">
        <v>57.736336482167246</v>
      </c>
      <c r="AL6636">
        <v>7.8026908866630631</v>
      </c>
      <c r="AM6636">
        <v>37.571877372264865</v>
      </c>
      <c r="AN6636">
        <v>98.430331609897991</v>
      </c>
      <c r="AO6636">
        <v>8.0483430981636045E-2</v>
      </c>
      <c r="AP6636">
        <v>0.84830585026741034</v>
      </c>
    </row>
    <row r="6637" spans="1:42">
      <c r="A6637">
        <v>778.9319549396364</v>
      </c>
      <c r="B6637">
        <v>632.53243454452377</v>
      </c>
      <c r="C6637">
        <v>596.24935783598517</v>
      </c>
      <c r="D6637">
        <v>146.39952039511263</v>
      </c>
      <c r="E6637">
        <v>-146.39952039511263</v>
      </c>
      <c r="F6637">
        <v>-182.68259710365123</v>
      </c>
      <c r="G6637">
        <v>-4.5325708338180316E-3</v>
      </c>
      <c r="H6637">
        <v>1332.9858536954016</v>
      </c>
      <c r="I6637">
        <v>5.2709694206714626E-2</v>
      </c>
      <c r="J6637">
        <v>9.3997237205505374E-2</v>
      </c>
      <c r="K6637">
        <v>1.8772465213954448</v>
      </c>
      <c r="L6637">
        <v>16.820791959762573</v>
      </c>
      <c r="M6637">
        <v>9.43674483639108</v>
      </c>
      <c r="N6637">
        <v>150.13714926033023</v>
      </c>
      <c r="O6637">
        <v>0.60536333918571472</v>
      </c>
      <c r="P6637">
        <v>2.1463753117455374E-2</v>
      </c>
      <c r="Q6637">
        <v>2.432195138931274E-2</v>
      </c>
      <c r="R6637">
        <v>0.38229316711425781</v>
      </c>
      <c r="S6637">
        <v>525.74716471002694</v>
      </c>
      <c r="T6637">
        <v>32.674351334571838</v>
      </c>
      <c r="U6637">
        <v>0.29578499138355258</v>
      </c>
      <c r="V6637">
        <v>499.52130317687988</v>
      </c>
      <c r="W6637">
        <v>1</v>
      </c>
      <c r="X6637">
        <v>0.34153665423393254</v>
      </c>
      <c r="Y6637">
        <v>605.40244789654048</v>
      </c>
      <c r="Z6637">
        <v>1</v>
      </c>
      <c r="AA6637">
        <v>44.865345570192346</v>
      </c>
      <c r="AB6637">
        <v>101.8894437866211</v>
      </c>
      <c r="AC6637">
        <v>60.59524267911911</v>
      </c>
      <c r="AD6637">
        <v>1.0262340969509547E-2</v>
      </c>
      <c r="AE6637">
        <v>2.2057257667138397</v>
      </c>
      <c r="AF6637">
        <v>-1.9132229089736941E-2</v>
      </c>
      <c r="AG6637">
        <v>2.0977144947649593E-4</v>
      </c>
      <c r="AH6637">
        <v>1.2236968326568601E-2</v>
      </c>
      <c r="AI6637">
        <v>19.038829505443573</v>
      </c>
      <c r="AJ6637">
        <v>12.363783665173356</v>
      </c>
      <c r="AK6637">
        <v>36.323481847643855</v>
      </c>
      <c r="AL6637">
        <v>4.1976912190662317</v>
      </c>
      <c r="AM6637">
        <v>106.30428158044815</v>
      </c>
      <c r="AN6637">
        <v>353.07107466656555</v>
      </c>
      <c r="AO6637">
        <v>8.7236925005912791E-2</v>
      </c>
      <c r="AP6637">
        <v>0.85074204730987557</v>
      </c>
    </row>
    <row r="6638" spans="1:42">
      <c r="A6638">
        <v>450.26157673565052</v>
      </c>
      <c r="B6638">
        <v>324.3076660343711</v>
      </c>
      <c r="C6638">
        <v>535.00154240867823</v>
      </c>
      <c r="D6638">
        <v>-84.739965673027712</v>
      </c>
      <c r="E6638">
        <v>-210.69387637430714</v>
      </c>
      <c r="F6638">
        <v>84.739965673027712</v>
      </c>
      <c r="G6638">
        <v>9.2677169894065534E-2</v>
      </c>
      <c r="H6638">
        <v>1294.639446718196</v>
      </c>
      <c r="I6638">
        <v>1.7694126069545745E-2</v>
      </c>
      <c r="J6638">
        <v>0.10543789982795715</v>
      </c>
      <c r="K6638">
        <v>1.2741925802528857</v>
      </c>
      <c r="L6638">
        <v>70.752241611480713</v>
      </c>
      <c r="M6638">
        <v>48.191002818521135</v>
      </c>
      <c r="N6638">
        <v>80.074836140632641</v>
      </c>
      <c r="O6638">
        <v>0.99183467030525208</v>
      </c>
      <c r="P6638">
        <v>6.2963019476996521E-3</v>
      </c>
      <c r="Q6638">
        <v>2.582589885923597E-2</v>
      </c>
      <c r="R6638">
        <v>0.40972163677215578</v>
      </c>
      <c r="S6638">
        <v>926.74174511683532</v>
      </c>
      <c r="T6638">
        <v>26.931101083755493</v>
      </c>
      <c r="U6638">
        <v>0.34797293126583101</v>
      </c>
      <c r="V6638">
        <v>469.64986324310303</v>
      </c>
      <c r="W6638">
        <v>1</v>
      </c>
      <c r="X6638">
        <v>0.41288586139678957</v>
      </c>
      <c r="Y6638">
        <v>304.84672752809939</v>
      </c>
      <c r="Z6638">
        <v>1</v>
      </c>
      <c r="AA6638">
        <v>28.038834007978448</v>
      </c>
      <c r="AB6638">
        <v>145.82737951660158</v>
      </c>
      <c r="AC6638">
        <v>169.29201036691666</v>
      </c>
      <c r="AD6638">
        <v>5.428351703872028E-3</v>
      </c>
      <c r="AE6638">
        <v>45.199968792045752</v>
      </c>
      <c r="AF6638">
        <v>0.26849884986877437</v>
      </c>
      <c r="AG6638">
        <v>2.0047606461347239E-4</v>
      </c>
      <c r="AH6638">
        <v>1.5322759985923766E-3</v>
      </c>
      <c r="AI6638">
        <v>25.499284565448761</v>
      </c>
      <c r="AJ6638">
        <v>7.1330858954217797</v>
      </c>
      <c r="AK6638">
        <v>17.611090155243872</v>
      </c>
      <c r="AL6638">
        <v>5.427946953979502</v>
      </c>
      <c r="AM6638">
        <v>35.765130269527432</v>
      </c>
      <c r="AN6638">
        <v>350.82701057003248</v>
      </c>
      <c r="AO6638">
        <v>3.329995691776276E-2</v>
      </c>
      <c r="AP6638">
        <v>0.82728168177604677</v>
      </c>
    </row>
    <row r="6639" spans="1:42">
      <c r="A6639">
        <v>159.49871026155012</v>
      </c>
      <c r="B6639">
        <v>217.23165340464067</v>
      </c>
      <c r="C6639">
        <v>391.53657458097035</v>
      </c>
      <c r="D6639">
        <v>-232.03786431942024</v>
      </c>
      <c r="E6639">
        <v>-174.30492117632969</v>
      </c>
      <c r="F6639">
        <v>174.30492117632969</v>
      </c>
      <c r="G6639">
        <v>3.8816139673404026E-2</v>
      </c>
      <c r="H6639">
        <v>782.68835235857387</v>
      </c>
      <c r="I6639">
        <v>4.2056957781314852E-2</v>
      </c>
      <c r="J6639">
        <v>1.703096914291382E-2</v>
      </c>
      <c r="K6639">
        <v>1.5720789925992489</v>
      </c>
      <c r="L6639">
        <v>42.167850732803345</v>
      </c>
      <c r="M6639">
        <v>552.9744795266181</v>
      </c>
      <c r="N6639">
        <v>25.038076535034179</v>
      </c>
      <c r="O6639">
        <v>0.74080571532249451</v>
      </c>
      <c r="P6639">
        <v>1.2977589130401609E-2</v>
      </c>
      <c r="Q6639">
        <v>2.3078562047746443E-2</v>
      </c>
      <c r="R6639">
        <v>0.4603785228729248</v>
      </c>
      <c r="S6639">
        <v>1027.3638504913652</v>
      </c>
      <c r="T6639">
        <v>30.024334788322449</v>
      </c>
      <c r="U6639">
        <v>0.4040079265832901</v>
      </c>
      <c r="V6639">
        <v>576.39589309692383</v>
      </c>
      <c r="W6639">
        <v>1</v>
      </c>
      <c r="X6639">
        <v>0.42734699368476869</v>
      </c>
      <c r="Y6639">
        <v>309.06190105829114</v>
      </c>
      <c r="Z6639">
        <v>1</v>
      </c>
      <c r="AA6639">
        <v>40.175978138971331</v>
      </c>
      <c r="AB6639">
        <v>144.48479327392579</v>
      </c>
      <c r="AC6639">
        <v>170.84897607564926</v>
      </c>
      <c r="AD6639">
        <v>1.4186278775206999E-2</v>
      </c>
      <c r="AE6639">
        <v>1.1479212236613128</v>
      </c>
      <c r="AF6639">
        <v>0.15196509003639219</v>
      </c>
      <c r="AG6639">
        <v>7.7812422075727893E-4</v>
      </c>
      <c r="AH6639">
        <v>1.7664323306083678E-2</v>
      </c>
      <c r="AI6639">
        <v>18.206444680690765</v>
      </c>
      <c r="AJ6639">
        <v>6.3320438378938011</v>
      </c>
      <c r="AK6639">
        <v>20.236589307188986</v>
      </c>
      <c r="AL6639">
        <v>4.5664753293680738</v>
      </c>
      <c r="AM6639">
        <v>25.261837685108187</v>
      </c>
      <c r="AN6639">
        <v>377.16427635020835</v>
      </c>
      <c r="AO6639">
        <v>0.10967885911464691</v>
      </c>
      <c r="AP6639">
        <v>0.8780967354774476</v>
      </c>
    </row>
    <row r="6640" spans="1:42">
      <c r="A6640">
        <v>1296.4571020862011</v>
      </c>
      <c r="B6640">
        <v>1216.0090933452448</v>
      </c>
      <c r="C6640">
        <v>1065.5648161942997</v>
      </c>
      <c r="D6640">
        <v>80.448008740956311</v>
      </c>
      <c r="E6640">
        <v>-80.448008740956311</v>
      </c>
      <c r="F6640">
        <v>-230.89228589190134</v>
      </c>
      <c r="G6640">
        <v>7.7363943207233041E-2</v>
      </c>
      <c r="H6640">
        <v>2067.5514994461964</v>
      </c>
      <c r="I6640">
        <v>2.9827463328838347E-2</v>
      </c>
      <c r="J6640">
        <v>5.729770064353943E-2</v>
      </c>
      <c r="K6640">
        <v>1.9106554051935671</v>
      </c>
      <c r="L6640">
        <v>74.103736877441406</v>
      </c>
      <c r="M6640">
        <v>62.600038198002309</v>
      </c>
      <c r="N6640">
        <v>201.40283820476535</v>
      </c>
      <c r="O6640">
        <v>0.54408326745033264</v>
      </c>
      <c r="P6640">
        <v>1.3329490025838213E-3</v>
      </c>
      <c r="Q6640">
        <v>5.7459904882642947E-3</v>
      </c>
      <c r="R6640">
        <v>0.49416830539703371</v>
      </c>
      <c r="S6640">
        <v>809.51064063463696</v>
      </c>
      <c r="T6640">
        <v>45.290577411651611</v>
      </c>
      <c r="U6640">
        <v>0.35996549308300019</v>
      </c>
      <c r="V6640">
        <v>513.11419010162354</v>
      </c>
      <c r="W6640">
        <v>1</v>
      </c>
      <c r="X6640">
        <v>0.31549050092697145</v>
      </c>
      <c r="Y6640">
        <v>676.39732792752477</v>
      </c>
      <c r="Z6640">
        <v>1</v>
      </c>
      <c r="AA6640">
        <v>15.934136223669055</v>
      </c>
      <c r="AB6640">
        <v>133.00444677734376</v>
      </c>
      <c r="AC6640">
        <v>142.04359799623489</v>
      </c>
      <c r="AD6640">
        <v>3.2592333280123198E-3</v>
      </c>
      <c r="AE6640">
        <v>7.2649621102212807</v>
      </c>
      <c r="AF6640">
        <v>0.28805642366409301</v>
      </c>
      <c r="AG6640">
        <v>8.3921984864405498E-4</v>
      </c>
      <c r="AH6640">
        <v>5.6324964344501495E-2</v>
      </c>
      <c r="AI6640">
        <v>14.468545019626617</v>
      </c>
      <c r="AJ6640">
        <v>1.6034801554119882</v>
      </c>
      <c r="AK6640">
        <v>32.212719095349314</v>
      </c>
      <c r="AL6640">
        <v>4.8422369063122979</v>
      </c>
      <c r="AM6640">
        <v>29.159374225139619</v>
      </c>
      <c r="AN6640">
        <v>239.3103357909857</v>
      </c>
      <c r="AO6640">
        <v>9.7389607548713689E-2</v>
      </c>
      <c r="AP6640">
        <v>0.90645965409278884</v>
      </c>
    </row>
    <row r="6641" spans="1:42">
      <c r="A6641">
        <v>358.07680689483766</v>
      </c>
      <c r="B6641">
        <v>103.83356598692524</v>
      </c>
      <c r="C6641">
        <v>453.25794090767187</v>
      </c>
      <c r="D6641">
        <v>-95.181134012834207</v>
      </c>
      <c r="E6641">
        <v>-349.42437492074663</v>
      </c>
      <c r="F6641">
        <v>95.181134012834207</v>
      </c>
      <c r="G6641">
        <v>4.092775553144657E-2</v>
      </c>
      <c r="H6641">
        <v>1303.653775409899</v>
      </c>
      <c r="I6641">
        <v>3.4363835155963897E-2</v>
      </c>
      <c r="J6641">
        <v>4.2126659393310548E-2</v>
      </c>
      <c r="K6641">
        <v>1.9994222521483898</v>
      </c>
      <c r="L6641">
        <v>35.906442403793335</v>
      </c>
      <c r="M6641">
        <v>4.3994685682295875</v>
      </c>
      <c r="N6641">
        <v>64.912523188400272</v>
      </c>
      <c r="O6641">
        <v>0.5952136218547821</v>
      </c>
      <c r="P6641">
        <v>1.4858532958560518E-2</v>
      </c>
      <c r="Q6641">
        <v>4.1524886926015213E-2</v>
      </c>
      <c r="R6641">
        <v>0.48222349166870115</v>
      </c>
      <c r="S6641">
        <v>712.43352443417552</v>
      </c>
      <c r="T6641">
        <v>25.243905186653137</v>
      </c>
      <c r="U6641">
        <v>0.35182410061359409</v>
      </c>
      <c r="V6641">
        <v>538.9432430267334</v>
      </c>
      <c r="W6641">
        <v>1</v>
      </c>
      <c r="X6641">
        <v>0.4473820722103119</v>
      </c>
      <c r="Y6641">
        <v>441.68997988534426</v>
      </c>
      <c r="Z6641">
        <v>1</v>
      </c>
      <c r="AA6641">
        <v>23.120691825304036</v>
      </c>
      <c r="AB6641">
        <v>86.214695495605469</v>
      </c>
      <c r="AC6641">
        <v>44.649367034435272</v>
      </c>
      <c r="AD6641">
        <v>8.2113054063585079E-3</v>
      </c>
      <c r="AE6641">
        <v>6.0741069201281759</v>
      </c>
      <c r="AF6641">
        <v>0.15578263163566589</v>
      </c>
      <c r="AG6641">
        <v>6.7488604714799469E-4</v>
      </c>
      <c r="AH6641">
        <v>5.3529069566726685E-2</v>
      </c>
      <c r="AI6641">
        <v>26.627084910869598</v>
      </c>
      <c r="AJ6641">
        <v>3.6988089233016361</v>
      </c>
      <c r="AK6641">
        <v>31.3158856934309</v>
      </c>
      <c r="AL6641">
        <v>2.0420186042281254</v>
      </c>
      <c r="AM6641">
        <v>104.4016531586647</v>
      </c>
      <c r="AN6641">
        <v>553.64872777582809</v>
      </c>
      <c r="AO6641">
        <v>9.2956845164299015E-2</v>
      </c>
      <c r="AP6641">
        <v>0.92509393310546895</v>
      </c>
    </row>
    <row r="6642" spans="1:42">
      <c r="A6642">
        <v>1653.5760056264069</v>
      </c>
      <c r="B6642">
        <v>3610.6206877911945</v>
      </c>
      <c r="C6642">
        <v>2747.3524188245842</v>
      </c>
      <c r="D6642">
        <v>-1957.0446821647877</v>
      </c>
      <c r="E6642">
        <v>863.26826896661032</v>
      </c>
      <c r="F6642">
        <v>-863.26826896661032</v>
      </c>
      <c r="G6642">
        <v>4.6078715507802133E-2</v>
      </c>
      <c r="H6642">
        <v>2084.2114623479201</v>
      </c>
      <c r="I6642">
        <v>2.0367344319820402E-2</v>
      </c>
      <c r="J6642">
        <v>4.9540321588516234E-2</v>
      </c>
      <c r="K6642">
        <v>1.4243784600079059</v>
      </c>
      <c r="L6642">
        <v>33.638207912445068</v>
      </c>
      <c r="M6642">
        <v>5553.1105909922999</v>
      </c>
      <c r="N6642">
        <v>112.003579520607</v>
      </c>
      <c r="O6642">
        <v>0.90417984127998352</v>
      </c>
      <c r="P6642">
        <v>6.6885403527153853E-3</v>
      </c>
      <c r="Q6642">
        <v>2.4783666345808236E-2</v>
      </c>
      <c r="R6642">
        <v>0.467666335105896</v>
      </c>
      <c r="S6642">
        <v>756.34810560620269</v>
      </c>
      <c r="T6642">
        <v>35.504168272018433</v>
      </c>
      <c r="U6642">
        <v>0.38632943093776706</v>
      </c>
      <c r="V6642">
        <v>481.63726329803467</v>
      </c>
      <c r="W6642">
        <v>1</v>
      </c>
      <c r="X6642">
        <v>0.29424767494201665</v>
      </c>
      <c r="Y6642">
        <v>597.90168719856524</v>
      </c>
      <c r="Z6642">
        <v>1</v>
      </c>
      <c r="AA6642">
        <v>13.051789981718066</v>
      </c>
      <c r="AB6642">
        <v>150.92623864746096</v>
      </c>
      <c r="AC6642">
        <v>168.49000602960587</v>
      </c>
      <c r="AD6642">
        <v>9.0685575436323107E-3</v>
      </c>
      <c r="AE6642">
        <v>34.942130813745308</v>
      </c>
      <c r="AF6642">
        <v>8.3585257530212384E-2</v>
      </c>
      <c r="AG6642">
        <v>6.9988739901114374E-4</v>
      </c>
      <c r="AH6642">
        <v>2.2641625392436977E-2</v>
      </c>
      <c r="AI6642">
        <v>27.98700362443924</v>
      </c>
      <c r="AJ6642">
        <v>2.700433612067775</v>
      </c>
      <c r="AK6642">
        <v>31.228227086663246</v>
      </c>
      <c r="AL6642">
        <v>3.5891802547186362</v>
      </c>
      <c r="AM6642">
        <v>110.49151109457016</v>
      </c>
      <c r="AN6642">
        <v>263.43046022159353</v>
      </c>
      <c r="AO6642">
        <v>8.1280092835426337E-2</v>
      </c>
      <c r="AP6642">
        <v>0.81170439124107363</v>
      </c>
    </row>
    <row r="6643" spans="1:42">
      <c r="A6643">
        <v>677.47564413603379</v>
      </c>
      <c r="B6643">
        <v>422.72272994260777</v>
      </c>
      <c r="C6643">
        <v>460.97286457164751</v>
      </c>
      <c r="D6643">
        <v>216.50277956438629</v>
      </c>
      <c r="E6643">
        <v>-254.75291419342602</v>
      </c>
      <c r="F6643">
        <v>-216.50277956438629</v>
      </c>
      <c r="G6643">
        <v>7.6664612064309356E-2</v>
      </c>
      <c r="H6643">
        <v>663.43921060829143</v>
      </c>
      <c r="I6643">
        <v>3.1072281897068024E-2</v>
      </c>
      <c r="J6643">
        <v>3.3219488620758054E-2</v>
      </c>
      <c r="K6643">
        <v>1.3173820434510708</v>
      </c>
      <c r="L6643">
        <v>73.099433183670044</v>
      </c>
      <c r="M6643">
        <v>109.11212360175543</v>
      </c>
      <c r="N6643">
        <v>134.23150670089723</v>
      </c>
      <c r="O6643">
        <v>0.53592714667320251</v>
      </c>
      <c r="P6643">
        <v>6.1058521800571005E-3</v>
      </c>
      <c r="Q6643">
        <v>2.0165320555369057E-2</v>
      </c>
      <c r="R6643">
        <v>0.39996430397033694</v>
      </c>
      <c r="S6643">
        <v>1093.799846922039</v>
      </c>
      <c r="T6643">
        <v>44.213494658470154</v>
      </c>
      <c r="U6643">
        <v>0.30189769804477695</v>
      </c>
      <c r="V6643">
        <v>575.55446624755859</v>
      </c>
      <c r="W6643">
        <v>1</v>
      </c>
      <c r="X6643">
        <v>0.41908390641212467</v>
      </c>
      <c r="Y6643">
        <v>481.62289266485914</v>
      </c>
      <c r="Z6643">
        <v>1</v>
      </c>
      <c r="AA6643">
        <v>40.046192752237324</v>
      </c>
      <c r="AB6643">
        <v>25.53086920166016</v>
      </c>
      <c r="AC6643">
        <v>98.614762723445892</v>
      </c>
      <c r="AD6643">
        <v>1.5181471343733308E-2</v>
      </c>
      <c r="AE6643">
        <v>41.346181675098116</v>
      </c>
      <c r="AF6643">
        <v>0.20986983418464658</v>
      </c>
      <c r="AG6643">
        <v>1.3838382201971408E-3</v>
      </c>
      <c r="AH6643">
        <v>3.3465380692481991E-2</v>
      </c>
      <c r="AI6643">
        <v>16.500762403011322</v>
      </c>
      <c r="AJ6643">
        <v>15.160500804218708</v>
      </c>
      <c r="AK6643">
        <v>14.118076938986778</v>
      </c>
      <c r="AL6643">
        <v>5.8138397005724132</v>
      </c>
      <c r="AM6643">
        <v>93.698032200336456</v>
      </c>
      <c r="AN6643">
        <v>717.88191234569172</v>
      </c>
      <c r="AO6643">
        <v>9.3804647803306579E-2</v>
      </c>
      <c r="AP6643">
        <v>0.8301246314048768</v>
      </c>
    </row>
    <row r="6644" spans="1:42">
      <c r="A6644">
        <v>616.78398586244043</v>
      </c>
      <c r="B6644">
        <v>311.8912028068163</v>
      </c>
      <c r="C6644">
        <v>299.80826708187254</v>
      </c>
      <c r="D6644">
        <v>304.89278305562414</v>
      </c>
      <c r="E6644">
        <v>-304.89278305562414</v>
      </c>
      <c r="F6644">
        <v>-316.97571878056789</v>
      </c>
      <c r="G6644">
        <v>1.5730654384940198E-2</v>
      </c>
      <c r="H6644">
        <v>224.06340311790728</v>
      </c>
      <c r="I6644">
        <v>1.9517931640148162E-2</v>
      </c>
      <c r="J6644">
        <v>7.8480136394500737E-3</v>
      </c>
      <c r="K6644">
        <v>1.16877671661973</v>
      </c>
      <c r="L6644">
        <v>41.405825614929199</v>
      </c>
      <c r="M6644">
        <v>102.95303784714304</v>
      </c>
      <c r="N6644">
        <v>85.162804912376416</v>
      </c>
      <c r="O6644">
        <v>0.91334143280982971</v>
      </c>
      <c r="P6644">
        <v>1.683217864566379E-2</v>
      </c>
      <c r="Q6644">
        <v>1.2909772131178112E-3</v>
      </c>
      <c r="R6644">
        <v>0.3916293001174927</v>
      </c>
      <c r="S6644">
        <v>360.60621535884252</v>
      </c>
      <c r="T6644">
        <v>28.347325325012207</v>
      </c>
      <c r="U6644">
        <v>0.40487053096294406</v>
      </c>
      <c r="V6644">
        <v>516.05160236358643</v>
      </c>
      <c r="W6644">
        <v>1</v>
      </c>
      <c r="X6644">
        <v>0.34277615785598758</v>
      </c>
      <c r="Y6644">
        <v>352.1673924674144</v>
      </c>
      <c r="Z6644">
        <v>1</v>
      </c>
      <c r="AA6644">
        <v>29.546809139547356</v>
      </c>
      <c r="AB6644">
        <v>60.77422387695313</v>
      </c>
      <c r="AC6644">
        <v>62.063546478748322</v>
      </c>
      <c r="AD6644">
        <v>2.4912402161166199E-3</v>
      </c>
      <c r="AE6644">
        <v>5.7765281484692341</v>
      </c>
      <c r="AF6644">
        <v>5.8420922756195065E-2</v>
      </c>
      <c r="AG6644">
        <v>1.0077900315340884E-3</v>
      </c>
      <c r="AH6644">
        <v>5.7723415148258204E-2</v>
      </c>
      <c r="AI6644">
        <v>20.737582743167877</v>
      </c>
      <c r="AJ6644">
        <v>14.556540319881721</v>
      </c>
      <c r="AK6644">
        <v>2.7810143977403641</v>
      </c>
      <c r="AL6644">
        <v>6.0148727171757965</v>
      </c>
      <c r="AM6644">
        <v>51.409966170787811</v>
      </c>
      <c r="AN6644">
        <v>827.69740605088782</v>
      </c>
      <c r="AO6644">
        <v>5.7434669613838196E-2</v>
      </c>
      <c r="AP6644">
        <v>0.84101918911933904</v>
      </c>
    </row>
    <row r="6645" spans="1:42">
      <c r="A6645">
        <v>231.5920975139378</v>
      </c>
      <c r="B6645">
        <v>-56.677554871619293</v>
      </c>
      <c r="C6645">
        <v>317.258976426885</v>
      </c>
      <c r="D6645">
        <v>-85.666878912947197</v>
      </c>
      <c r="E6645">
        <v>-373.93653129850429</v>
      </c>
      <c r="F6645">
        <v>85.666878912947197</v>
      </c>
      <c r="G6645">
        <v>4.6844535357100446E-2</v>
      </c>
      <c r="H6645">
        <v>944.11892795903805</v>
      </c>
      <c r="I6645">
        <v>5.4058823883533474E-2</v>
      </c>
      <c r="J6645">
        <v>2.7840340614318844E-2</v>
      </c>
      <c r="K6645">
        <v>1.267662645071745</v>
      </c>
      <c r="L6645">
        <v>70.557736158370972</v>
      </c>
      <c r="M6645">
        <v>28.366763928422763</v>
      </c>
      <c r="N6645">
        <v>32.574817990493777</v>
      </c>
      <c r="O6645">
        <v>0.95030590891838074</v>
      </c>
      <c r="P6645">
        <v>1.0000498400794134E-2</v>
      </c>
      <c r="Q6645">
        <v>1.070304218928019E-2</v>
      </c>
      <c r="R6645">
        <v>0.39601062774658202</v>
      </c>
      <c r="S6645">
        <v>453.37927303926972</v>
      </c>
      <c r="T6645">
        <v>44.576230645179749</v>
      </c>
      <c r="U6645">
        <v>0.44893391907215119</v>
      </c>
      <c r="V6645">
        <v>561.53473854064941</v>
      </c>
      <c r="W6645">
        <v>1</v>
      </c>
      <c r="X6645">
        <v>0.34478709101676941</v>
      </c>
      <c r="Y6645">
        <v>437.78386947612722</v>
      </c>
      <c r="Z6645">
        <v>1</v>
      </c>
      <c r="AA6645">
        <v>5.9038543865680699</v>
      </c>
      <c r="AB6645">
        <v>26.070533142089847</v>
      </c>
      <c r="AC6645">
        <v>153.44065874814987</v>
      </c>
      <c r="AD6645">
        <v>6.1913612561348159E-3</v>
      </c>
      <c r="AE6645">
        <v>2.3228544125831778</v>
      </c>
      <c r="AF6645">
        <v>0.18276246428489681</v>
      </c>
      <c r="AG6645">
        <v>5.2173061162952619E-4</v>
      </c>
      <c r="AH6645">
        <v>1.9746004486083983E-2</v>
      </c>
      <c r="AI6645">
        <v>23.919090926647186</v>
      </c>
      <c r="AJ6645">
        <v>7.4238142489460728</v>
      </c>
      <c r="AK6645">
        <v>38.841187335848808</v>
      </c>
      <c r="AL6645">
        <v>6.438385983519419</v>
      </c>
      <c r="AM6645">
        <v>98.303989946842194</v>
      </c>
      <c r="AN6645">
        <v>685.63288956500787</v>
      </c>
      <c r="AO6645">
        <v>9.7125953555107114E-2</v>
      </c>
      <c r="AP6645">
        <v>0.87557786846160901</v>
      </c>
    </row>
    <row r="6646" spans="1:42">
      <c r="A6646">
        <v>116.79232424255849</v>
      </c>
      <c r="B6646">
        <v>-177.66273582259228</v>
      </c>
      <c r="C6646">
        <v>392.65348511817911</v>
      </c>
      <c r="D6646">
        <v>-275.86116087562061</v>
      </c>
      <c r="E6646">
        <v>-570.31622094077136</v>
      </c>
      <c r="F6646">
        <v>275.86116087562061</v>
      </c>
      <c r="G6646">
        <v>4.3914826335973198E-2</v>
      </c>
      <c r="H6646">
        <v>1570.1553769471534</v>
      </c>
      <c r="I6646">
        <v>4.4519520699977874E-2</v>
      </c>
      <c r="J6646">
        <v>5.551435589790344E-2</v>
      </c>
      <c r="K6646">
        <v>1.8091144633591174</v>
      </c>
      <c r="L6646">
        <v>33.939182758331299</v>
      </c>
      <c r="M6646">
        <v>52.039915222956758</v>
      </c>
      <c r="N6646">
        <v>20.7218201417923</v>
      </c>
      <c r="O6646">
        <v>0.90546086430549622</v>
      </c>
      <c r="P6646">
        <v>3.7125672234429247E-3</v>
      </c>
      <c r="Q6646">
        <v>3.5853480815887448E-2</v>
      </c>
      <c r="R6646">
        <v>0.49493171215057374</v>
      </c>
      <c r="S6646">
        <v>775.25020358761719</v>
      </c>
      <c r="T6646">
        <v>43.584758043289185</v>
      </c>
      <c r="U6646">
        <v>0.4480137199163437</v>
      </c>
      <c r="V6646">
        <v>564.41628932952881</v>
      </c>
      <c r="W6646">
        <v>1</v>
      </c>
      <c r="X6646">
        <v>0.33997792720794678</v>
      </c>
      <c r="Y6646">
        <v>651.13525049013992</v>
      </c>
      <c r="Z6646">
        <v>1</v>
      </c>
      <c r="AA6646">
        <v>36.150673648328784</v>
      </c>
      <c r="AB6646">
        <v>134.81537121582033</v>
      </c>
      <c r="AC6646">
        <v>157.26586729288101</v>
      </c>
      <c r="AD6646">
        <v>5.1093125954652444E-3</v>
      </c>
      <c r="AE6646">
        <v>14.861740326339433</v>
      </c>
      <c r="AF6646">
        <v>0.15602594375610349</v>
      </c>
      <c r="AG6646">
        <v>4.9971417943067285E-4</v>
      </c>
      <c r="AH6646">
        <v>4.6746157586574556E-2</v>
      </c>
      <c r="AI6646">
        <v>13.052618801593781</v>
      </c>
      <c r="AJ6646">
        <v>10.329570004813462</v>
      </c>
      <c r="AK6646">
        <v>37.58009653151035</v>
      </c>
      <c r="AL6646">
        <v>8.1549117127205761</v>
      </c>
      <c r="AM6646">
        <v>40.346563184261328</v>
      </c>
      <c r="AN6646">
        <v>767.3707921590767</v>
      </c>
      <c r="AO6646">
        <v>4.6595891594886779E-2</v>
      </c>
      <c r="AP6646">
        <v>0.81913976550102241</v>
      </c>
    </row>
    <row r="6647" spans="1:42">
      <c r="A6647">
        <v>2948.4414891954711</v>
      </c>
      <c r="B6647">
        <v>5439.4225855870927</v>
      </c>
      <c r="C6647">
        <v>3259.1693078273952</v>
      </c>
      <c r="D6647">
        <v>-2490.9810963916216</v>
      </c>
      <c r="E6647">
        <v>2180.2532777596975</v>
      </c>
      <c r="F6647">
        <v>-2180.2532777596975</v>
      </c>
      <c r="G6647">
        <v>3.8252024479846138E-2</v>
      </c>
      <c r="H6647">
        <v>352.35185288527884</v>
      </c>
      <c r="I6647">
        <v>3.6650182306766504E-2</v>
      </c>
      <c r="J6647">
        <v>5.327205228805542E-2</v>
      </c>
      <c r="K6647">
        <v>1.6068746832311152</v>
      </c>
      <c r="L6647">
        <v>24.184061288833618</v>
      </c>
      <c r="M6647">
        <v>6705.6058353744729</v>
      </c>
      <c r="N6647">
        <v>152.68289641265872</v>
      </c>
      <c r="O6647">
        <v>0.97229155898094177</v>
      </c>
      <c r="P6647">
        <v>1.4973162810007729E-2</v>
      </c>
      <c r="Q6647">
        <v>3.838723802566528E-2</v>
      </c>
      <c r="R6647">
        <v>0.49492056846618654</v>
      </c>
      <c r="S6647">
        <v>466.94758633764621</v>
      </c>
      <c r="T6647">
        <v>38.003560900688171</v>
      </c>
      <c r="U6647">
        <v>0.39546022951602938</v>
      </c>
      <c r="V6647">
        <v>462.22829818725586</v>
      </c>
      <c r="W6647">
        <v>1</v>
      </c>
      <c r="X6647">
        <v>0.40562504887580875</v>
      </c>
      <c r="Y6647">
        <v>672.95718423050926</v>
      </c>
      <c r="Z6647">
        <v>1</v>
      </c>
      <c r="AA6647">
        <v>17.664345038843159</v>
      </c>
      <c r="AB6647">
        <v>9.6404060668945313</v>
      </c>
      <c r="AC6647">
        <v>103.82157415151596</v>
      </c>
      <c r="AD6647">
        <v>3.3638717781784189E-3</v>
      </c>
      <c r="AE6647">
        <v>2.8237177282130563</v>
      </c>
      <c r="AF6647">
        <v>0.13538886666297911</v>
      </c>
      <c r="AG6647">
        <v>1.5206528543008463E-4</v>
      </c>
      <c r="AH6647">
        <v>2.9543200469017025E-2</v>
      </c>
      <c r="AI6647">
        <v>16.443410813808441</v>
      </c>
      <c r="AJ6647">
        <v>0.36647632349007059</v>
      </c>
      <c r="AK6647">
        <v>7.977528285384178</v>
      </c>
      <c r="AL6647">
        <v>6.7963371269350787</v>
      </c>
      <c r="AM6647">
        <v>42.798127472400665</v>
      </c>
      <c r="AN6647">
        <v>357.5538891595728</v>
      </c>
      <c r="AO6647">
        <v>6.1088120818138122E-2</v>
      </c>
      <c r="AP6647">
        <v>0.87518447923660292</v>
      </c>
    </row>
    <row r="6648" spans="1:42">
      <c r="A6648">
        <v>956.4374783147656</v>
      </c>
      <c r="B6648">
        <v>737.32287823820002</v>
      </c>
      <c r="C6648">
        <v>701.76543585012053</v>
      </c>
      <c r="D6648">
        <v>219.11460007656558</v>
      </c>
      <c r="E6648">
        <v>-219.11460007656558</v>
      </c>
      <c r="F6648">
        <v>-254.67204246464507</v>
      </c>
      <c r="G6648">
        <v>3.4077845803553108E-2</v>
      </c>
      <c r="H6648">
        <v>1222.3491132824979</v>
      </c>
      <c r="I6648">
        <v>1.878916472196579E-2</v>
      </c>
      <c r="J6648">
        <v>2.4850505590438846E-2</v>
      </c>
      <c r="K6648">
        <v>1.9620756174623963</v>
      </c>
      <c r="L6648">
        <v>38.347043991088867</v>
      </c>
      <c r="M6648">
        <v>2.9192308122046868</v>
      </c>
      <c r="N6648">
        <v>126.52676690807344</v>
      </c>
      <c r="O6648">
        <v>0.74616923928260803</v>
      </c>
      <c r="P6648">
        <v>5.4593990114000096E-3</v>
      </c>
      <c r="Q6648">
        <v>2.0415241824256046E-2</v>
      </c>
      <c r="R6648">
        <v>0.44078402042388914</v>
      </c>
      <c r="S6648">
        <v>694.98589927977559</v>
      </c>
      <c r="T6648">
        <v>40.361058712005615</v>
      </c>
      <c r="U6648">
        <v>0.42483431518077852</v>
      </c>
      <c r="V6648">
        <v>610.14196872711182</v>
      </c>
      <c r="W6648">
        <v>1</v>
      </c>
      <c r="X6648">
        <v>0.43519441366195677</v>
      </c>
      <c r="Y6648">
        <v>626.43946418086193</v>
      </c>
      <c r="Z6648">
        <v>1</v>
      </c>
      <c r="AA6648">
        <v>6.0125770529842386</v>
      </c>
      <c r="AB6648">
        <v>93.258149414062501</v>
      </c>
      <c r="AC6648">
        <v>163.96482735872269</v>
      </c>
      <c r="AD6648">
        <v>7.1613230256952791E-3</v>
      </c>
      <c r="AE6648">
        <v>15.219298104247242</v>
      </c>
      <c r="AF6648">
        <v>0.11264604806900022</v>
      </c>
      <c r="AG6648">
        <v>4.8913146031933643E-4</v>
      </c>
      <c r="AH6648">
        <v>1.556878215074539E-2</v>
      </c>
      <c r="AI6648">
        <v>24.116987287998199</v>
      </c>
      <c r="AJ6648">
        <v>14.930860030667853</v>
      </c>
      <c r="AK6648">
        <v>12.0268229752779</v>
      </c>
      <c r="AL6648">
        <v>2.9951935624181334</v>
      </c>
      <c r="AM6648">
        <v>24.938399302959443</v>
      </c>
      <c r="AN6648">
        <v>517.43152235283947</v>
      </c>
      <c r="AO6648">
        <v>3.3629359364509587E-2</v>
      </c>
      <c r="AP6648">
        <v>0.85162801003456123</v>
      </c>
    </row>
    <row r="6649" spans="1:42">
      <c r="A6649">
        <v>954.68955956379727</v>
      </c>
      <c r="B6649">
        <v>647.44729883045443</v>
      </c>
      <c r="C6649">
        <v>467.962530745197</v>
      </c>
      <c r="D6649">
        <v>307.24226073334285</v>
      </c>
      <c r="E6649">
        <v>-307.24226073334285</v>
      </c>
      <c r="F6649">
        <v>-486.72702881860027</v>
      </c>
      <c r="G6649">
        <v>7.0843727237804757E-2</v>
      </c>
      <c r="H6649">
        <v>304.47905647503126</v>
      </c>
      <c r="I6649">
        <v>4.0888898670673371E-2</v>
      </c>
      <c r="J6649">
        <v>7.520566368103028E-2</v>
      </c>
      <c r="K6649">
        <v>1.7934679443061352</v>
      </c>
      <c r="L6649">
        <v>53.816665410995483</v>
      </c>
      <c r="M6649">
        <v>7.7406720064082908</v>
      </c>
      <c r="N6649">
        <v>126.33230476036073</v>
      </c>
      <c r="O6649">
        <v>0.83397027850151062</v>
      </c>
      <c r="P6649">
        <v>1.9138998402489553E-2</v>
      </c>
      <c r="Q6649">
        <v>2.3249212317996551E-2</v>
      </c>
      <c r="R6649">
        <v>0.4452756690979004</v>
      </c>
      <c r="S6649">
        <v>1003.7496583339273</v>
      </c>
      <c r="T6649">
        <v>43.710878491401672</v>
      </c>
      <c r="U6649">
        <v>0.44010761082172395</v>
      </c>
      <c r="V6649">
        <v>586.14344596862793</v>
      </c>
      <c r="W6649">
        <v>1</v>
      </c>
      <c r="X6649">
        <v>0.34793628096580509</v>
      </c>
      <c r="Y6649">
        <v>575.07061667541063</v>
      </c>
      <c r="Z6649">
        <v>1</v>
      </c>
      <c r="AA6649">
        <v>23.534935363359459</v>
      </c>
      <c r="AB6649">
        <v>44.336706726074219</v>
      </c>
      <c r="AC6649">
        <v>107.12292641401291</v>
      </c>
      <c r="AD6649">
        <v>8.269014929094886E-3</v>
      </c>
      <c r="AE6649">
        <v>2.0276383852540545</v>
      </c>
      <c r="AF6649">
        <v>0.28497621417045593</v>
      </c>
      <c r="AG6649">
        <v>3.9481037955837203E-4</v>
      </c>
      <c r="AH6649">
        <v>3.5864677381515504E-2</v>
      </c>
      <c r="AI6649">
        <v>16.932913959026337</v>
      </c>
      <c r="AJ6649">
        <v>3.380197121483171</v>
      </c>
      <c r="AK6649">
        <v>6.5641670483350749</v>
      </c>
      <c r="AL6649">
        <v>5.3266744702892801</v>
      </c>
      <c r="AM6649">
        <v>43.581506788730621</v>
      </c>
      <c r="AN6649">
        <v>752.28829735028148</v>
      </c>
      <c r="AO6649">
        <v>5.9715929865837097E-2</v>
      </c>
      <c r="AP6649">
        <v>0.82486084556579597</v>
      </c>
    </row>
    <row r="6650" spans="1:42">
      <c r="A6650">
        <v>937.71757022437919</v>
      </c>
      <c r="B6650">
        <v>1353.8346999063267</v>
      </c>
      <c r="C6650">
        <v>1595.9485667522113</v>
      </c>
      <c r="D6650">
        <v>-658.23099652783208</v>
      </c>
      <c r="E6650">
        <v>-242.11386684588456</v>
      </c>
      <c r="F6650">
        <v>242.11386684588456</v>
      </c>
      <c r="G6650">
        <v>5.0402095403041886E-2</v>
      </c>
      <c r="H6650">
        <v>3556.5946693504375</v>
      </c>
      <c r="I6650">
        <v>1.7311299741268157E-2</v>
      </c>
      <c r="J6650">
        <v>5.5091448068618772E-2</v>
      </c>
      <c r="K6650">
        <v>1.7691590375721453</v>
      </c>
      <c r="L6650">
        <v>15.908095836639404</v>
      </c>
      <c r="M6650">
        <v>1359.5444124219255</v>
      </c>
      <c r="N6650">
        <v>149.23909784793855</v>
      </c>
      <c r="O6650">
        <v>0.99689844250679016</v>
      </c>
      <c r="P6650">
        <v>8.9736342959933803E-3</v>
      </c>
      <c r="Q6650">
        <v>1.2959387408362492E-2</v>
      </c>
      <c r="R6650">
        <v>0.42360761165618899</v>
      </c>
      <c r="S6650">
        <v>1153.5189408216977</v>
      </c>
      <c r="T6650">
        <v>48.841327428817749</v>
      </c>
      <c r="U6650">
        <v>0.32558927476406102</v>
      </c>
      <c r="V6650">
        <v>550.11584758758545</v>
      </c>
      <c r="W6650">
        <v>1</v>
      </c>
      <c r="X6650">
        <v>0.28586275100708008</v>
      </c>
      <c r="Y6650">
        <v>532.66055474159748</v>
      </c>
      <c r="Z6650">
        <v>1</v>
      </c>
      <c r="AA6650">
        <v>19.697273992185597</v>
      </c>
      <c r="AB6650">
        <v>116.7885272216797</v>
      </c>
      <c r="AC6650">
        <v>165.4413715004921</v>
      </c>
      <c r="AD6650">
        <v>7.0722514747554423E-3</v>
      </c>
      <c r="AE6650">
        <v>40.614564239924775</v>
      </c>
      <c r="AF6650">
        <v>0.12246641635894773</v>
      </c>
      <c r="AG6650">
        <v>6.9862077298949788E-4</v>
      </c>
      <c r="AH6650">
        <v>1.9356761252880095E-2</v>
      </c>
      <c r="AI6650">
        <v>11.421227753162384</v>
      </c>
      <c r="AJ6650">
        <v>10.441764459341737</v>
      </c>
      <c r="AK6650">
        <v>40.49909595072269</v>
      </c>
      <c r="AL6650">
        <v>2.8193742424472124</v>
      </c>
      <c r="AM6650">
        <v>51.199720132350919</v>
      </c>
      <c r="AN6650">
        <v>266.91695595356066</v>
      </c>
      <c r="AO6650">
        <v>8.0867470383644113E-2</v>
      </c>
      <c r="AP6650">
        <v>0.81046573424339297</v>
      </c>
    </row>
    <row r="6651" spans="1:42">
      <c r="A6651">
        <v>827.77292892270702</v>
      </c>
      <c r="B6651">
        <v>492.80100553745314</v>
      </c>
      <c r="C6651">
        <v>862.4971631668318</v>
      </c>
      <c r="D6651">
        <v>-34.724234244124773</v>
      </c>
      <c r="E6651">
        <v>-369.69615762937866</v>
      </c>
      <c r="F6651">
        <v>34.724234244124773</v>
      </c>
      <c r="G6651">
        <v>1.8761331873589047E-2</v>
      </c>
      <c r="H6651">
        <v>2032.2741213977229</v>
      </c>
      <c r="I6651">
        <v>3.6048959791660312E-2</v>
      </c>
      <c r="J6651">
        <v>7.8896667957305905E-2</v>
      </c>
      <c r="K6651">
        <v>1.8039891873300076</v>
      </c>
      <c r="L6651">
        <v>45.573102235794067</v>
      </c>
      <c r="M6651">
        <v>2.4564325388836648</v>
      </c>
      <c r="N6651">
        <v>137.51480426406863</v>
      </c>
      <c r="O6651">
        <v>0.84213528037071228</v>
      </c>
      <c r="P6651">
        <v>1.0054564423031275E-2</v>
      </c>
      <c r="Q6651">
        <v>4.2894054041968444E-2</v>
      </c>
      <c r="R6651">
        <v>0.47155591011047365</v>
      </c>
      <c r="S6651">
        <v>1161.2024162584078</v>
      </c>
      <c r="T6651">
        <v>48.223146796226501</v>
      </c>
      <c r="U6651">
        <v>0.35839181005954746</v>
      </c>
      <c r="V6651">
        <v>488.07754516601563</v>
      </c>
      <c r="W6651">
        <v>1</v>
      </c>
      <c r="X6651">
        <v>0.44217061638832095</v>
      </c>
      <c r="Y6651">
        <v>684.45259450614367</v>
      </c>
      <c r="Z6651">
        <v>1</v>
      </c>
      <c r="AA6651">
        <v>10.060925858163834</v>
      </c>
      <c r="AB6651">
        <v>149.72115386962892</v>
      </c>
      <c r="AC6651">
        <v>115.80290645360947</v>
      </c>
      <c r="AD6651">
        <v>2.1375933264055824E-3</v>
      </c>
      <c r="AE6651">
        <v>19.702213172006779</v>
      </c>
      <c r="AF6651">
        <v>6.1456757783889759E-2</v>
      </c>
      <c r="AG6651">
        <v>2.1717129784342868E-4</v>
      </c>
      <c r="AH6651">
        <v>4.3364530682563782E-2</v>
      </c>
      <c r="AI6651">
        <v>8.6227688193321228</v>
      </c>
      <c r="AJ6651">
        <v>5.3195567215399002</v>
      </c>
      <c r="AK6651">
        <v>40.230895494818689</v>
      </c>
      <c r="AL6651">
        <v>5.2100115954057138</v>
      </c>
      <c r="AM6651">
        <v>94.624525845050812</v>
      </c>
      <c r="AN6651">
        <v>767.85123920606725</v>
      </c>
      <c r="AO6651">
        <v>5.4985332846641539E-2</v>
      </c>
      <c r="AP6651">
        <v>0.87505264616012579</v>
      </c>
    </row>
    <row r="6652" spans="1:42">
      <c r="A6652">
        <v>746.27660350904728</v>
      </c>
      <c r="B6652">
        <v>529.70881319743285</v>
      </c>
      <c r="C6652">
        <v>317.40087592722381</v>
      </c>
      <c r="D6652">
        <v>216.56779031161443</v>
      </c>
      <c r="E6652">
        <v>-216.56779031161443</v>
      </c>
      <c r="F6652">
        <v>-428.87572758182347</v>
      </c>
      <c r="G6652">
        <v>7.2460867484050104E-2</v>
      </c>
      <c r="H6652">
        <v>74.63722288807827</v>
      </c>
      <c r="I6652">
        <v>2.8278369605541226E-2</v>
      </c>
      <c r="J6652">
        <v>5.080224680900574E-2</v>
      </c>
      <c r="K6652">
        <v>2.1166988362371919</v>
      </c>
      <c r="L6652">
        <v>73.16469669342041</v>
      </c>
      <c r="M6652">
        <v>53.608106138464045</v>
      </c>
      <c r="N6652">
        <v>149.3744515356064</v>
      </c>
      <c r="O6652">
        <v>0.7039436399936676</v>
      </c>
      <c r="P6652">
        <v>3.2955562803480354E-3</v>
      </c>
      <c r="Q6652">
        <v>1.1521996127234563E-2</v>
      </c>
      <c r="R6652">
        <v>0.49590981006622314</v>
      </c>
      <c r="S6652">
        <v>1075.6757847680872</v>
      </c>
      <c r="T6652">
        <v>33.101797103881836</v>
      </c>
      <c r="U6652">
        <v>0.29874844729900363</v>
      </c>
      <c r="V6652">
        <v>522.82669544219971</v>
      </c>
      <c r="W6652">
        <v>1</v>
      </c>
      <c r="X6652">
        <v>0.37767202615737916</v>
      </c>
      <c r="Y6652">
        <v>366.24457093732798</v>
      </c>
      <c r="Z6652">
        <v>1</v>
      </c>
      <c r="AA6652">
        <v>29.137287698354729</v>
      </c>
      <c r="AB6652">
        <v>146.84997338867188</v>
      </c>
      <c r="AC6652">
        <v>85.18640547990799</v>
      </c>
      <c r="AD6652">
        <v>1.3376586457602996E-2</v>
      </c>
      <c r="AE6652">
        <v>6.7830396466044931</v>
      </c>
      <c r="AF6652">
        <v>0.26526793241500846</v>
      </c>
      <c r="AG6652">
        <v>9.0552726431788913E-4</v>
      </c>
      <c r="AH6652">
        <v>4.6180547773838045E-2</v>
      </c>
      <c r="AI6652">
        <v>16.464668810367584</v>
      </c>
      <c r="AJ6652">
        <v>10.594978905289025</v>
      </c>
      <c r="AK6652">
        <v>1.4830891638994217</v>
      </c>
      <c r="AL6652">
        <v>1.1796424841964357</v>
      </c>
      <c r="AM6652">
        <v>93.243794715404505</v>
      </c>
      <c r="AN6652">
        <v>527.71069799340944</v>
      </c>
      <c r="AO6652">
        <v>7.0953168988227844E-2</v>
      </c>
      <c r="AP6652">
        <v>0.91114842152595532</v>
      </c>
    </row>
    <row r="6653" spans="1:42">
      <c r="A6653">
        <v>249.05297575388124</v>
      </c>
      <c r="B6653">
        <v>-100.4598643930027</v>
      </c>
      <c r="C6653">
        <v>497.60573721320566</v>
      </c>
      <c r="D6653">
        <v>-248.55276145932442</v>
      </c>
      <c r="E6653">
        <v>-598.06560160620836</v>
      </c>
      <c r="F6653">
        <v>248.55276145932442</v>
      </c>
      <c r="G6653">
        <v>5.6852429224801458E-2</v>
      </c>
      <c r="H6653">
        <v>1728.9691778427309</v>
      </c>
      <c r="I6653">
        <v>4.8401422798633575E-2</v>
      </c>
      <c r="J6653">
        <v>7.082126140594483E-2</v>
      </c>
      <c r="K6653">
        <v>2.0786649564921857</v>
      </c>
      <c r="L6653">
        <v>11.69397234916687</v>
      </c>
      <c r="M6653">
        <v>3.0754930585614026</v>
      </c>
      <c r="N6653">
        <v>36.260829591751104</v>
      </c>
      <c r="O6653">
        <v>0.97984930872917175</v>
      </c>
      <c r="P6653">
        <v>2.1030326366424556E-2</v>
      </c>
      <c r="Q6653">
        <v>4.1736748006608745E-2</v>
      </c>
      <c r="R6653">
        <v>0.49601470947265625</v>
      </c>
      <c r="S6653">
        <v>514.60102488109749</v>
      </c>
      <c r="T6653">
        <v>46.390524506568909</v>
      </c>
      <c r="U6653">
        <v>0.43599458992481233</v>
      </c>
      <c r="V6653">
        <v>522.24202156066895</v>
      </c>
      <c r="W6653">
        <v>1</v>
      </c>
      <c r="X6653">
        <v>0.44429546236991885</v>
      </c>
      <c r="Y6653">
        <v>317.84960079175517</v>
      </c>
      <c r="Z6653">
        <v>1</v>
      </c>
      <c r="AA6653">
        <v>50.282554365053187</v>
      </c>
      <c r="AB6653">
        <v>145.90096624755861</v>
      </c>
      <c r="AC6653">
        <v>153.58435362577438</v>
      </c>
      <c r="AD6653">
        <v>4.1945335192558088E-3</v>
      </c>
      <c r="AE6653">
        <v>1.2689902500811552</v>
      </c>
      <c r="AF6653">
        <v>0.21637407660484312</v>
      </c>
      <c r="AG6653">
        <v>1.3019578919559389E-3</v>
      </c>
      <c r="AH6653">
        <v>5.9329180049896235E-2</v>
      </c>
      <c r="AI6653">
        <v>21.45224541425705</v>
      </c>
      <c r="AJ6653">
        <v>1.5626941482216621</v>
      </c>
      <c r="AK6653">
        <v>40.105698854327201</v>
      </c>
      <c r="AL6653">
        <v>7.0271246663597671</v>
      </c>
      <c r="AM6653">
        <v>41.163793528079992</v>
      </c>
      <c r="AN6653">
        <v>814.91946295762909</v>
      </c>
      <c r="AO6653">
        <v>7.8417203783988948E-2</v>
      </c>
      <c r="AP6653">
        <v>0.86057860660552987</v>
      </c>
    </row>
    <row r="6654" spans="1:42">
      <c r="A6654">
        <v>1542.5090672582705</v>
      </c>
      <c r="B6654">
        <v>1244.852458719321</v>
      </c>
      <c r="C6654">
        <v>795.18941751313923</v>
      </c>
      <c r="D6654">
        <v>297.65660853894951</v>
      </c>
      <c r="E6654">
        <v>-297.65660853894951</v>
      </c>
      <c r="F6654">
        <v>-747.3196497451313</v>
      </c>
      <c r="G6654">
        <v>5.3041062685395286E-3</v>
      </c>
      <c r="H6654">
        <v>864.66470348701125</v>
      </c>
      <c r="I6654">
        <v>4.0981450974941255E-2</v>
      </c>
      <c r="J6654">
        <v>1.4784293413162231E-2</v>
      </c>
      <c r="K6654">
        <v>1.8243096924126148</v>
      </c>
      <c r="L6654">
        <v>60.516626834869385</v>
      </c>
      <c r="M6654">
        <v>1.3721093297063027</v>
      </c>
      <c r="N6654">
        <v>200.06112748279574</v>
      </c>
      <c r="O6654">
        <v>0.81252577900886536</v>
      </c>
      <c r="P6654">
        <v>1.5306159973144528E-2</v>
      </c>
      <c r="Q6654">
        <v>2.2650431262122257E-2</v>
      </c>
      <c r="R6654">
        <v>0.4051588773727417</v>
      </c>
      <c r="S6654">
        <v>784.64363548318215</v>
      </c>
      <c r="T6654">
        <v>35.270458459854126</v>
      </c>
      <c r="U6654">
        <v>0.43052582204341894</v>
      </c>
      <c r="V6654">
        <v>486.48984432220459</v>
      </c>
      <c r="W6654">
        <v>1</v>
      </c>
      <c r="X6654">
        <v>0.32721952915191654</v>
      </c>
      <c r="Y6654">
        <v>683.67891298517713</v>
      </c>
      <c r="Z6654">
        <v>1</v>
      </c>
      <c r="AA6654">
        <v>38.418677497663502</v>
      </c>
      <c r="AB6654">
        <v>107.90745666503908</v>
      </c>
      <c r="AC6654">
        <v>72.447670996189117</v>
      </c>
      <c r="AD6654">
        <v>9.0345643524430766E-3</v>
      </c>
      <c r="AE6654">
        <v>2.8302095064707533</v>
      </c>
      <c r="AF6654">
        <v>1.6583433151245115E-2</v>
      </c>
      <c r="AG6654">
        <v>1.9393552612476746E-4</v>
      </c>
      <c r="AH6654">
        <v>5.5389012563228604E-2</v>
      </c>
      <c r="AI6654">
        <v>16.70855313539505</v>
      </c>
      <c r="AJ6654">
        <v>7.426325155332905</v>
      </c>
      <c r="AK6654">
        <v>21.252466555237771</v>
      </c>
      <c r="AL6654">
        <v>2.6775816452051129</v>
      </c>
      <c r="AM6654">
        <v>82.35479053258895</v>
      </c>
      <c r="AN6654">
        <v>660.33232666631966</v>
      </c>
      <c r="AO6654">
        <v>9.3183696389198295E-2</v>
      </c>
      <c r="AP6654">
        <v>0.9032789771556855</v>
      </c>
    </row>
    <row r="6655" spans="1:42">
      <c r="A6655">
        <v>1096.5842696459272</v>
      </c>
      <c r="B6655">
        <v>782.07697824395598</v>
      </c>
      <c r="C6655">
        <v>558.67434792691824</v>
      </c>
      <c r="D6655">
        <v>314.5072914019712</v>
      </c>
      <c r="E6655">
        <v>-314.5072914019712</v>
      </c>
      <c r="F6655">
        <v>-537.90992171900893</v>
      </c>
      <c r="G6655">
        <v>3.4708643863618036E-2</v>
      </c>
      <c r="H6655">
        <v>284.49242883417821</v>
      </c>
      <c r="I6655">
        <v>5.2230040132999415E-2</v>
      </c>
      <c r="J6655">
        <v>0.10683259344100952</v>
      </c>
      <c r="K6655">
        <v>1.4354093936383723</v>
      </c>
      <c r="L6655">
        <v>47.886673212051392</v>
      </c>
      <c r="M6655">
        <v>10.594366263314592</v>
      </c>
      <c r="N6655">
        <v>183.87056384887697</v>
      </c>
      <c r="O6655">
        <v>0.63300713896751404</v>
      </c>
      <c r="P6655">
        <v>4.8876004219055172E-3</v>
      </c>
      <c r="Q6655">
        <v>2.3127174854278561E-2</v>
      </c>
      <c r="R6655">
        <v>0.47055392265319823</v>
      </c>
      <c r="S6655">
        <v>581.82828241552124</v>
      </c>
      <c r="T6655">
        <v>38.653990626335144</v>
      </c>
      <c r="U6655">
        <v>0.33454497873783112</v>
      </c>
      <c r="V6655">
        <v>645.38736343383789</v>
      </c>
      <c r="W6655">
        <v>1</v>
      </c>
      <c r="X6655">
        <v>0.29970205426216129</v>
      </c>
      <c r="Y6655">
        <v>324.04234883377768</v>
      </c>
      <c r="Z6655">
        <v>1</v>
      </c>
      <c r="AA6655">
        <v>10.846263569574358</v>
      </c>
      <c r="AB6655">
        <v>73.36086260986329</v>
      </c>
      <c r="AC6655">
        <v>110.37663072347641</v>
      </c>
      <c r="AD6655">
        <v>1.0334099663628471E-2</v>
      </c>
      <c r="AE6655">
        <v>45.73112873243911</v>
      </c>
      <c r="AF6655">
        <v>6.4289327859878523E-2</v>
      </c>
      <c r="AG6655">
        <v>1.3153432331141407E-3</v>
      </c>
      <c r="AH6655">
        <v>1.9738306879997253E-2</v>
      </c>
      <c r="AI6655">
        <v>24.642840325832367</v>
      </c>
      <c r="AJ6655">
        <v>8.7013956651319226</v>
      </c>
      <c r="AK6655">
        <v>8.9977244657278064</v>
      </c>
      <c r="AL6655">
        <v>3.4371580414331175</v>
      </c>
      <c r="AM6655">
        <v>107.1490046620369</v>
      </c>
      <c r="AN6655">
        <v>692.57559293860641</v>
      </c>
      <c r="AO6655">
        <v>4.2171088576316837E-2</v>
      </c>
      <c r="AP6655">
        <v>0.9219742493629457</v>
      </c>
    </row>
    <row r="6656" spans="1:42">
      <c r="A6656">
        <v>938.27632387990843</v>
      </c>
      <c r="B6656">
        <v>4468.2922909336385</v>
      </c>
      <c r="C6656">
        <v>3136.350763312148</v>
      </c>
      <c r="D6656">
        <v>-3530.01596705373</v>
      </c>
      <c r="E6656">
        <v>1331.9415276214904</v>
      </c>
      <c r="F6656">
        <v>-1331.9415276214904</v>
      </c>
      <c r="G6656">
        <v>4.4179439372160068E-2</v>
      </c>
      <c r="H6656">
        <v>1214.285823496645</v>
      </c>
      <c r="I6656">
        <v>5.4950878322124481E-2</v>
      </c>
      <c r="J6656">
        <v>8.9481557607650752E-2</v>
      </c>
      <c r="K6656">
        <v>2.0889571639597415</v>
      </c>
      <c r="L6656">
        <v>28.314838409423828</v>
      </c>
      <c r="M6656">
        <v>9124.440583290514</v>
      </c>
      <c r="N6656">
        <v>132.5933611387253</v>
      </c>
      <c r="O6656">
        <v>0.70585408806800842</v>
      </c>
      <c r="P6656">
        <v>9.9840966330634207E-3</v>
      </c>
      <c r="Q6656">
        <v>3.0611859427558049E-4</v>
      </c>
      <c r="R6656">
        <v>0.42065901279449464</v>
      </c>
      <c r="S6656">
        <v>564.13645099665746</v>
      </c>
      <c r="T6656">
        <v>25.917685031890869</v>
      </c>
      <c r="U6656">
        <v>0.39691077888011933</v>
      </c>
      <c r="V6656">
        <v>647.1721887588501</v>
      </c>
      <c r="W6656">
        <v>1</v>
      </c>
      <c r="X6656">
        <v>0.28716700315475469</v>
      </c>
      <c r="Y6656">
        <v>592.05250908258995</v>
      </c>
      <c r="Z6656">
        <v>1</v>
      </c>
      <c r="AA6656">
        <v>44.571726310033803</v>
      </c>
      <c r="AB6656">
        <v>173.61544580078126</v>
      </c>
      <c r="AC6656">
        <v>56.52662068605423</v>
      </c>
      <c r="AD6656">
        <v>1.4893707862267128E-2</v>
      </c>
      <c r="AE6656">
        <v>28.055234409589371</v>
      </c>
      <c r="AF6656">
        <v>0.15035395860671996</v>
      </c>
      <c r="AG6656">
        <v>6.5205922214178031E-4</v>
      </c>
      <c r="AH6656">
        <v>3.095788193941116E-2</v>
      </c>
      <c r="AI6656">
        <v>8.7791624665260315</v>
      </c>
      <c r="AJ6656">
        <v>4.5207404635654793</v>
      </c>
      <c r="AK6656">
        <v>31.395101049542426</v>
      </c>
      <c r="AL6656">
        <v>8.4411820477895638</v>
      </c>
      <c r="AM6656">
        <v>46.809648501873014</v>
      </c>
      <c r="AN6656">
        <v>557.09085411230353</v>
      </c>
      <c r="AO6656">
        <v>6.9354340672492978E-2</v>
      </c>
      <c r="AP6656">
        <v>0.82466147828102121</v>
      </c>
    </row>
    <row r="6657" spans="1:42">
      <c r="A6657">
        <v>1483.0278850548971</v>
      </c>
      <c r="B6657">
        <v>4126.8809846494651</v>
      </c>
      <c r="C6657">
        <v>1423.5341569301049</v>
      </c>
      <c r="D6657">
        <v>-2643.853099594568</v>
      </c>
      <c r="E6657">
        <v>2643.853099594568</v>
      </c>
      <c r="F6657">
        <v>-2703.3468277193601</v>
      </c>
      <c r="G6657">
        <v>2.4561808879221877E-2</v>
      </c>
      <c r="H6657">
        <v>966.46541889772652</v>
      </c>
      <c r="I6657">
        <v>5.2096884548664089E-2</v>
      </c>
      <c r="J6657">
        <v>2.8817016601562502E-2</v>
      </c>
      <c r="K6657">
        <v>1.0785570507705211</v>
      </c>
      <c r="L6657">
        <v>28.169149160385132</v>
      </c>
      <c r="M6657">
        <v>6973.1126572755966</v>
      </c>
      <c r="N6657">
        <v>98.789413578414923</v>
      </c>
      <c r="O6657">
        <v>0.94189807772636414</v>
      </c>
      <c r="P6657">
        <v>1.9826609028710255E-2</v>
      </c>
      <c r="Q6657">
        <v>1.7697333282894554E-2</v>
      </c>
      <c r="R6657">
        <v>0.49859884262084964</v>
      </c>
      <c r="S6657">
        <v>482.97723632672307</v>
      </c>
      <c r="T6657">
        <v>34.560969471931458</v>
      </c>
      <c r="U6657">
        <v>0.37990052044391631</v>
      </c>
      <c r="V6657">
        <v>469.92812156677246</v>
      </c>
      <c r="W6657">
        <v>1</v>
      </c>
      <c r="X6657">
        <v>0.37961170554161072</v>
      </c>
      <c r="Y6657">
        <v>498.41017867642711</v>
      </c>
      <c r="Z6657">
        <v>1</v>
      </c>
      <c r="AA6657">
        <v>29.626488501024252</v>
      </c>
      <c r="AB6657">
        <v>129.85106170654299</v>
      </c>
      <c r="AC6657">
        <v>105.9474989771843</v>
      </c>
      <c r="AD6657">
        <v>3.5899789924295541E-3</v>
      </c>
      <c r="AE6657">
        <v>3.4177921383757512</v>
      </c>
      <c r="AF6657">
        <v>8.6687496900558464E-2</v>
      </c>
      <c r="AG6657">
        <v>1.1947818941418723E-3</v>
      </c>
      <c r="AH6657">
        <v>2.9800791788101192E-2</v>
      </c>
      <c r="AI6657">
        <v>25.526401698589325</v>
      </c>
      <c r="AJ6657">
        <v>0.88404550483706756</v>
      </c>
      <c r="AK6657">
        <v>57.697750527262684</v>
      </c>
      <c r="AL6657">
        <v>2.2562928731762062</v>
      </c>
      <c r="AM6657">
        <v>27.239815008640292</v>
      </c>
      <c r="AN6657">
        <v>621.41611586009003</v>
      </c>
      <c r="AO6657">
        <v>3.7638954997062685E-2</v>
      </c>
      <c r="AP6657">
        <v>0.85833564376831062</v>
      </c>
    </row>
    <row r="6658" spans="1:42">
      <c r="A6658">
        <v>821.89138726896397</v>
      </c>
      <c r="B6658">
        <v>1583.6416880175213</v>
      </c>
      <c r="C6658">
        <v>1277.6515595410926</v>
      </c>
      <c r="D6658">
        <v>-761.75030074855738</v>
      </c>
      <c r="E6658">
        <v>305.99012847642871</v>
      </c>
      <c r="F6658">
        <v>-305.99012847642871</v>
      </c>
      <c r="G6658">
        <v>2.7555487225249208E-2</v>
      </c>
      <c r="H6658">
        <v>1165.3385250853275</v>
      </c>
      <c r="I6658">
        <v>5.5346868932247162E-2</v>
      </c>
      <c r="J6658">
        <v>9.4886837244033809E-2</v>
      </c>
      <c r="K6658">
        <v>1.9320530001461504</v>
      </c>
      <c r="L6658">
        <v>70.45520544052124</v>
      </c>
      <c r="M6658">
        <v>2395.5811203636799</v>
      </c>
      <c r="N6658">
        <v>77.496198890113845</v>
      </c>
      <c r="O6658">
        <v>0.8691885769367218</v>
      </c>
      <c r="P6658">
        <v>8.5515071021185964E-3</v>
      </c>
      <c r="Q6658">
        <v>3.2100657516055633E-2</v>
      </c>
      <c r="R6658">
        <v>0.39042535305023196</v>
      </c>
      <c r="S6658">
        <v>1155.589875558125</v>
      </c>
      <c r="T6658">
        <v>35.696858167648315</v>
      </c>
      <c r="U6658">
        <v>0.34819933831691741</v>
      </c>
      <c r="V6658">
        <v>536.91718578338623</v>
      </c>
      <c r="W6658">
        <v>1</v>
      </c>
      <c r="X6658">
        <v>0.35389689445495609</v>
      </c>
      <c r="Y6658">
        <v>452.3087375371764</v>
      </c>
      <c r="Z6658">
        <v>1</v>
      </c>
      <c r="AA6658">
        <v>41.518228149137499</v>
      </c>
      <c r="AB6658">
        <v>23.193909545898439</v>
      </c>
      <c r="AC6658">
        <v>44.825293123722076</v>
      </c>
      <c r="AD6658">
        <v>6.1418174678443847E-3</v>
      </c>
      <c r="AE6658">
        <v>6.7820789879714614</v>
      </c>
      <c r="AF6658">
        <v>0.10408500194549558</v>
      </c>
      <c r="AG6658">
        <v>4.6902230471358204E-4</v>
      </c>
      <c r="AH6658">
        <v>4.9813175189495087E-2</v>
      </c>
      <c r="AI6658">
        <v>22.920942604541779</v>
      </c>
      <c r="AJ6658">
        <v>4.8993977307254175</v>
      </c>
      <c r="AK6658">
        <v>32.727293305993079</v>
      </c>
      <c r="AL6658">
        <v>7.1153912649172675</v>
      </c>
      <c r="AM6658">
        <v>96.649957978725439</v>
      </c>
      <c r="AN6658">
        <v>282.23812445666744</v>
      </c>
      <c r="AO6658">
        <v>0.10110218679904938</v>
      </c>
      <c r="AP6658">
        <v>0.84089492392539988</v>
      </c>
    </row>
    <row r="6659" spans="1:42">
      <c r="A6659">
        <v>886.8883030072534</v>
      </c>
      <c r="B6659">
        <v>837.15074278459224</v>
      </c>
      <c r="C6659">
        <v>575.93918513588858</v>
      </c>
      <c r="D6659">
        <v>49.737560222661159</v>
      </c>
      <c r="E6659">
        <v>-49.737560222661159</v>
      </c>
      <c r="F6659">
        <v>-310.94911787136482</v>
      </c>
      <c r="G6659">
        <v>4.5522386228250573E-3</v>
      </c>
      <c r="H6659">
        <v>872.95520052355732</v>
      </c>
      <c r="I6659">
        <v>4.1357974112033846E-2</v>
      </c>
      <c r="J6659">
        <v>7.5850336551666259E-2</v>
      </c>
      <c r="K6659">
        <v>1.932420702546835</v>
      </c>
      <c r="L6659">
        <v>17.213641405105591</v>
      </c>
      <c r="M6659">
        <v>133.61480555424168</v>
      </c>
      <c r="N6659">
        <v>144.14548376083377</v>
      </c>
      <c r="O6659">
        <v>0.77776846289634705</v>
      </c>
      <c r="P6659">
        <v>2.0738980876074894E-2</v>
      </c>
      <c r="Q6659">
        <v>1.637522893481784E-2</v>
      </c>
      <c r="R6659">
        <v>0.38697319984436035</v>
      </c>
      <c r="S6659">
        <v>555.09272001128807</v>
      </c>
      <c r="T6659">
        <v>37.530955672264099</v>
      </c>
      <c r="U6659">
        <v>0.34292852461338047</v>
      </c>
      <c r="V6659">
        <v>567.06790924072266</v>
      </c>
      <c r="W6659">
        <v>1</v>
      </c>
      <c r="X6659">
        <v>0.39998205780982976</v>
      </c>
      <c r="Y6659">
        <v>453.47013372468808</v>
      </c>
      <c r="Z6659">
        <v>1</v>
      </c>
      <c r="AA6659">
        <v>45.998444032449726</v>
      </c>
      <c r="AB6659">
        <v>124.33128228759766</v>
      </c>
      <c r="AC6659">
        <v>197.34499305486679</v>
      </c>
      <c r="AD6659">
        <v>9.04981173001803E-3</v>
      </c>
      <c r="AE6659">
        <v>6.9479600735604112</v>
      </c>
      <c r="AF6659">
        <v>-1.6163527965545668E-3</v>
      </c>
      <c r="AG6659">
        <v>4.6849938122601526E-4</v>
      </c>
      <c r="AH6659">
        <v>2.0465652108192442E-2</v>
      </c>
      <c r="AI6659">
        <v>24.623254239559174</v>
      </c>
      <c r="AJ6659">
        <v>15.22345239300555</v>
      </c>
      <c r="AK6659">
        <v>17.446154846549035</v>
      </c>
      <c r="AL6659">
        <v>4.1659032271920093</v>
      </c>
      <c r="AM6659">
        <v>61.55271626710892</v>
      </c>
      <c r="AN6659">
        <v>233.65930434003343</v>
      </c>
      <c r="AO6659">
        <v>0.10753894269466401</v>
      </c>
      <c r="AP6659">
        <v>0.92566315603256244</v>
      </c>
    </row>
    <row r="6660" spans="1:42">
      <c r="A6660">
        <v>574.10069074324224</v>
      </c>
      <c r="B6660">
        <v>295.95340591410252</v>
      </c>
      <c r="C6660">
        <v>932.19600516081709</v>
      </c>
      <c r="D6660">
        <v>-358.09531441757485</v>
      </c>
      <c r="E6660">
        <v>-636.24259924671458</v>
      </c>
      <c r="F6660">
        <v>358.09531441757485</v>
      </c>
      <c r="G6660">
        <v>1.4874077751312331E-2</v>
      </c>
      <c r="H6660">
        <v>2828.6238880754904</v>
      </c>
      <c r="I6660">
        <v>4.4600147902965542E-2</v>
      </c>
      <c r="J6660">
        <v>4.6948008298873904E-2</v>
      </c>
      <c r="K6660">
        <v>2.06307545414567</v>
      </c>
      <c r="L6660">
        <v>45.472273826599121</v>
      </c>
      <c r="M6660">
        <v>7.7458517342998965</v>
      </c>
      <c r="N6660">
        <v>116.48917306118013</v>
      </c>
      <c r="O6660">
        <v>0.67890253663063049</v>
      </c>
      <c r="P6660">
        <v>5.0874402787950295E-4</v>
      </c>
      <c r="Q6660">
        <v>1.9087487697601314E-2</v>
      </c>
      <c r="R6660">
        <v>0.38805897235870362</v>
      </c>
      <c r="S6660">
        <v>1030.3079610273048</v>
      </c>
      <c r="T6660">
        <v>43.234992027282715</v>
      </c>
      <c r="U6660">
        <v>0.30602541148662571</v>
      </c>
      <c r="V6660">
        <v>541.86985492706299</v>
      </c>
      <c r="W6660">
        <v>1</v>
      </c>
      <c r="X6660">
        <v>0.35766860246658327</v>
      </c>
      <c r="Y6660">
        <v>498.16463604177972</v>
      </c>
      <c r="Z6660">
        <v>1</v>
      </c>
      <c r="AA6660">
        <v>36.650095622396471</v>
      </c>
      <c r="AB6660">
        <v>73.484316650390625</v>
      </c>
      <c r="AC6660">
        <v>114.64318782091141</v>
      </c>
      <c r="AD6660">
        <v>9.9565440772945053E-3</v>
      </c>
      <c r="AE6660">
        <v>6.3484992828679268</v>
      </c>
      <c r="AF6660">
        <v>4.6502759456634513E-2</v>
      </c>
      <c r="AG6660">
        <v>1.0517997418515847E-3</v>
      </c>
      <c r="AH6660">
        <v>5.7296420693397519E-3</v>
      </c>
      <c r="AI6660">
        <v>18.699628412723541</v>
      </c>
      <c r="AJ6660">
        <v>3.0303592395321512</v>
      </c>
      <c r="AK6660">
        <v>60.955490468144419</v>
      </c>
      <c r="AL6660">
        <v>4.7286125234757002</v>
      </c>
      <c r="AM6660">
        <v>76.203831756114965</v>
      </c>
      <c r="AN6660">
        <v>640.75860400609031</v>
      </c>
      <c r="AO6660">
        <v>5.6749866604804994E-2</v>
      </c>
      <c r="AP6660">
        <v>0.87846698498725906</v>
      </c>
    </row>
    <row r="6661" spans="1:42">
      <c r="A6661">
        <v>395.51845667311159</v>
      </c>
      <c r="B6661">
        <v>268.29512974171166</v>
      </c>
      <c r="C6661">
        <v>246.32396145923065</v>
      </c>
      <c r="D6661">
        <v>127.22332693139992</v>
      </c>
      <c r="E6661">
        <v>-127.22332693139992</v>
      </c>
      <c r="F6661">
        <v>-149.19449521388094</v>
      </c>
      <c r="G6661">
        <v>4.7459549311316719E-2</v>
      </c>
      <c r="H6661">
        <v>234.0526723309016</v>
      </c>
      <c r="I6661">
        <v>1.6928897202014924E-2</v>
      </c>
      <c r="J6661">
        <v>3.7854062080383305E-2</v>
      </c>
      <c r="K6661">
        <v>1.1041741587817668</v>
      </c>
      <c r="L6661">
        <v>70.190438032150269</v>
      </c>
      <c r="M6661">
        <v>441.74073647350224</v>
      </c>
      <c r="N6661">
        <v>80.035452814102186</v>
      </c>
      <c r="O6661">
        <v>0.84438416361808777</v>
      </c>
      <c r="P6661">
        <v>9.742473125457762E-3</v>
      </c>
      <c r="Q6661">
        <v>9.3987632857428643E-3</v>
      </c>
      <c r="R6661">
        <v>0.42777416229248044</v>
      </c>
      <c r="S6661">
        <v>1021.8389656920549</v>
      </c>
      <c r="T6661">
        <v>35.871139168739319</v>
      </c>
      <c r="U6661">
        <v>0.302787316441536</v>
      </c>
      <c r="V6661">
        <v>619.92440223693848</v>
      </c>
      <c r="W6661">
        <v>1</v>
      </c>
      <c r="X6661">
        <v>0.42291333079338078</v>
      </c>
      <c r="Y6661">
        <v>594.14254282021398</v>
      </c>
      <c r="Z6661">
        <v>1</v>
      </c>
      <c r="AA6661">
        <v>0.57087238064765944</v>
      </c>
      <c r="AB6661">
        <v>28.514743103027346</v>
      </c>
      <c r="AC6661">
        <v>130.06929606199265</v>
      </c>
      <c r="AD6661">
        <v>1.7611739981887686E-3</v>
      </c>
      <c r="AE6661">
        <v>4.543838638038082</v>
      </c>
      <c r="AF6661">
        <v>0.19642917037010191</v>
      </c>
      <c r="AG6661">
        <v>1.123859315888653E-3</v>
      </c>
      <c r="AH6661">
        <v>1.890797939300537E-2</v>
      </c>
      <c r="AI6661">
        <v>26.970324218273163</v>
      </c>
      <c r="AJ6661">
        <v>13.916196271110961</v>
      </c>
      <c r="AK6661">
        <v>9.9483835905790325</v>
      </c>
      <c r="AL6661">
        <v>1.3148054627388674</v>
      </c>
      <c r="AM6661">
        <v>83.357911074161521</v>
      </c>
      <c r="AN6661">
        <v>720.61687376599775</v>
      </c>
      <c r="AO6661">
        <v>3.7509113192558285E-2</v>
      </c>
      <c r="AP6661">
        <v>0.89470519924163827</v>
      </c>
    </row>
    <row r="6662" spans="1:42">
      <c r="A6662">
        <v>826.98519887159762</v>
      </c>
      <c r="B6662">
        <v>731.79014017325221</v>
      </c>
      <c r="C6662">
        <v>907.73785130006479</v>
      </c>
      <c r="D6662">
        <v>-80.752652428467172</v>
      </c>
      <c r="E6662">
        <v>-175.94771112681258</v>
      </c>
      <c r="F6662">
        <v>80.752652428467172</v>
      </c>
      <c r="G6662">
        <v>1.7442726796343396E-2</v>
      </c>
      <c r="H6662">
        <v>2225.5766493995066</v>
      </c>
      <c r="I6662">
        <v>4.0302573144435881E-2</v>
      </c>
      <c r="J6662">
        <v>6.6474274873733516E-2</v>
      </c>
      <c r="K6662">
        <v>2.0680145955383775</v>
      </c>
      <c r="L6662">
        <v>15.133011341094971</v>
      </c>
      <c r="M6662">
        <v>1.3806563726085317</v>
      </c>
      <c r="N6662">
        <v>168.42397691364292</v>
      </c>
      <c r="O6662">
        <v>0.8165450394153595</v>
      </c>
      <c r="P6662">
        <v>2.8913163079155812E-3</v>
      </c>
      <c r="Q6662">
        <v>2.6886889086829287E-2</v>
      </c>
      <c r="R6662">
        <v>0.42962188243865967</v>
      </c>
      <c r="S6662">
        <v>756.71595282572252</v>
      </c>
      <c r="T6662">
        <v>44.273358583450317</v>
      </c>
      <c r="U6662">
        <v>0.2828920501470566</v>
      </c>
      <c r="V6662">
        <v>480.40177822113037</v>
      </c>
      <c r="W6662">
        <v>1</v>
      </c>
      <c r="X6662">
        <v>0.37527472972869874</v>
      </c>
      <c r="Y6662">
        <v>397.56866006987616</v>
      </c>
      <c r="Z6662">
        <v>1</v>
      </c>
      <c r="AA6662">
        <v>29.514007430982598</v>
      </c>
      <c r="AB6662">
        <v>120.66963586425783</v>
      </c>
      <c r="AC6662">
        <v>98.724140226840973</v>
      </c>
      <c r="AD6662">
        <v>1.5120773641472188E-2</v>
      </c>
      <c r="AE6662">
        <v>2.5612229508350235</v>
      </c>
      <c r="AF6662">
        <v>5.7710380554199206E-2</v>
      </c>
      <c r="AG6662">
        <v>8.0590895395275244E-4</v>
      </c>
      <c r="AH6662">
        <v>7.1042003035545346E-3</v>
      </c>
      <c r="AI6662">
        <v>11.95536881685257</v>
      </c>
      <c r="AJ6662">
        <v>13.951032393628966</v>
      </c>
      <c r="AK6662">
        <v>42.455504913926127</v>
      </c>
      <c r="AL6662">
        <v>4.9948518626308474</v>
      </c>
      <c r="AM6662">
        <v>36.157781064510345</v>
      </c>
      <c r="AN6662">
        <v>218.34088124862373</v>
      </c>
      <c r="AO6662">
        <v>3.5649308800697325E-2</v>
      </c>
      <c r="AP6662">
        <v>0.87734775424003608</v>
      </c>
    </row>
    <row r="6663" spans="1:42">
      <c r="A6663">
        <v>558.54282436857829</v>
      </c>
      <c r="B6663">
        <v>346.14335307458055</v>
      </c>
      <c r="C6663">
        <v>383.30154589998784</v>
      </c>
      <c r="D6663">
        <v>175.24127846859045</v>
      </c>
      <c r="E6663">
        <v>-212.39947129399775</v>
      </c>
      <c r="F6663">
        <v>-175.24127846859045</v>
      </c>
      <c r="G6663">
        <v>3.4188493259070911E-3</v>
      </c>
      <c r="H6663">
        <v>852.92625443047018</v>
      </c>
      <c r="I6663">
        <v>5.0300437510013576E-2</v>
      </c>
      <c r="J6663">
        <v>2.5751655101776121E-2</v>
      </c>
      <c r="K6663">
        <v>1.40686007694602</v>
      </c>
      <c r="L6663">
        <v>50.111624002456665</v>
      </c>
      <c r="M6663">
        <v>14.034946301900804</v>
      </c>
      <c r="N6663">
        <v>95.934847593688971</v>
      </c>
      <c r="O6663">
        <v>0.9045930802822113</v>
      </c>
      <c r="P6663">
        <v>4.1601380772060808E-3</v>
      </c>
      <c r="Q6663">
        <v>3.7107400311364065E-2</v>
      </c>
      <c r="R6663">
        <v>0.41024733543395997</v>
      </c>
      <c r="S6663">
        <v>878.17043139045177</v>
      </c>
      <c r="T6663">
        <v>25.042030215263367</v>
      </c>
      <c r="U6663">
        <v>0.36270748674869541</v>
      </c>
      <c r="V6663">
        <v>626.65433883666992</v>
      </c>
      <c r="W6663">
        <v>1</v>
      </c>
      <c r="X6663">
        <v>0.37055457234382633</v>
      </c>
      <c r="Y6663">
        <v>684.30697678748766</v>
      </c>
      <c r="Z6663">
        <v>1</v>
      </c>
      <c r="AA6663">
        <v>47.550110606164942</v>
      </c>
      <c r="AB6663">
        <v>45.468162902832034</v>
      </c>
      <c r="AC6663">
        <v>182.99461454153061</v>
      </c>
      <c r="AD6663">
        <v>9.5093555939503201E-3</v>
      </c>
      <c r="AE6663">
        <v>8.2157365841544454</v>
      </c>
      <c r="AF6663">
        <v>-8.4819638729095488E-3</v>
      </c>
      <c r="AG6663">
        <v>8.7512220669298086E-4</v>
      </c>
      <c r="AH6663">
        <v>1.4689876914024352E-2</v>
      </c>
      <c r="AI6663">
        <v>9.6992644667625427</v>
      </c>
      <c r="AJ6663">
        <v>14.391656156310436</v>
      </c>
      <c r="AK6663">
        <v>28.447920035719871</v>
      </c>
      <c r="AL6663">
        <v>3.654976387409647</v>
      </c>
      <c r="AM6663">
        <v>106.52618800401687</v>
      </c>
      <c r="AN6663">
        <v>479.71089405985816</v>
      </c>
      <c r="AO6663">
        <v>0.10320119988918304</v>
      </c>
      <c r="AP6663">
        <v>0.90830198335647594</v>
      </c>
    </row>
    <row r="6664" spans="1:42">
      <c r="A6664">
        <v>2236.5782912576101</v>
      </c>
      <c r="B6664">
        <v>4086.6448751475123</v>
      </c>
      <c r="C6664">
        <v>2891.2981342114867</v>
      </c>
      <c r="D6664">
        <v>-1850.0665838899022</v>
      </c>
      <c r="E6664">
        <v>1195.3467409360255</v>
      </c>
      <c r="F6664">
        <v>-1195.3467409360255</v>
      </c>
      <c r="G6664">
        <v>4.1434514870127337E-2</v>
      </c>
      <c r="H6664">
        <v>1504.7823330805568</v>
      </c>
      <c r="I6664">
        <v>3.9347760379314423E-2</v>
      </c>
      <c r="J6664">
        <v>0.10254241919517516</v>
      </c>
      <c r="K6664">
        <v>1.3707426228106021</v>
      </c>
      <c r="L6664">
        <v>70.530557632446289</v>
      </c>
      <c r="M6664">
        <v>5740.6269969168443</v>
      </c>
      <c r="N6664">
        <v>109.19613964672089</v>
      </c>
      <c r="O6664">
        <v>0.80790343880653381</v>
      </c>
      <c r="P6664">
        <v>7.6379446453518325E-3</v>
      </c>
      <c r="Q6664">
        <v>3.614431524276733E-2</v>
      </c>
      <c r="R6664">
        <v>0.46051203250885009</v>
      </c>
      <c r="S6664">
        <v>702.513439482124</v>
      </c>
      <c r="T6664">
        <v>27.058112621307373</v>
      </c>
      <c r="U6664">
        <v>0.44420269668102264</v>
      </c>
      <c r="V6664">
        <v>631.23610019683838</v>
      </c>
      <c r="W6664">
        <v>1</v>
      </c>
      <c r="X6664">
        <v>0.43519733190536503</v>
      </c>
      <c r="Y6664">
        <v>594.50903405382746</v>
      </c>
      <c r="Z6664">
        <v>1</v>
      </c>
      <c r="AA6664">
        <v>3.1273758698177341</v>
      </c>
      <c r="AB6664">
        <v>133.2903359375</v>
      </c>
      <c r="AC6664">
        <v>189.55319672822952</v>
      </c>
      <c r="AD6664">
        <v>8.1337382650782906E-3</v>
      </c>
      <c r="AE6664">
        <v>49.791325459834717</v>
      </c>
      <c r="AF6664">
        <v>5.1844217777252191E-2</v>
      </c>
      <c r="AG6664">
        <v>2.0061988080182094E-4</v>
      </c>
      <c r="AH6664">
        <v>1.1004373085498809E-2</v>
      </c>
      <c r="AI6664">
        <v>8.0058518052101135</v>
      </c>
      <c r="AJ6664">
        <v>7.5493536695255816</v>
      </c>
      <c r="AK6664">
        <v>42.489233005642888</v>
      </c>
      <c r="AL6664">
        <v>3.7489592007265333</v>
      </c>
      <c r="AM6664">
        <v>107.57859057188034</v>
      </c>
      <c r="AN6664">
        <v>779.07669626545635</v>
      </c>
      <c r="AO6664">
        <v>7.2025488972663879E-2</v>
      </c>
      <c r="AP6664">
        <v>0.83708349633216861</v>
      </c>
    </row>
    <row r="6665" spans="1:42">
      <c r="A6665">
        <v>127.0459962409244</v>
      </c>
      <c r="B6665">
        <v>39.285809722426961</v>
      </c>
      <c r="C6665">
        <v>365.3385093227709</v>
      </c>
      <c r="D6665">
        <v>-238.29251308184649</v>
      </c>
      <c r="E6665">
        <v>-326.05269960034394</v>
      </c>
      <c r="F6665">
        <v>238.29251308184649</v>
      </c>
      <c r="G6665">
        <v>5.8520978951769567E-2</v>
      </c>
      <c r="H6665">
        <v>1002.3578098488108</v>
      </c>
      <c r="I6665">
        <v>5.4804199039936066E-2</v>
      </c>
      <c r="J6665">
        <v>0.10212478065490722</v>
      </c>
      <c r="K6665">
        <v>1.4373227746665478</v>
      </c>
      <c r="L6665">
        <v>22.67483115196228</v>
      </c>
      <c r="M6665">
        <v>402.96528629177607</v>
      </c>
      <c r="N6665">
        <v>18.111118392562865</v>
      </c>
      <c r="O6665">
        <v>0.63188764452934265</v>
      </c>
      <c r="P6665">
        <v>1.0388378726111517E-2</v>
      </c>
      <c r="Q6665">
        <v>1.6956055376264781E-2</v>
      </c>
      <c r="R6665">
        <v>0.46266176223754885</v>
      </c>
      <c r="S6665">
        <v>430.05726721840699</v>
      </c>
      <c r="T6665">
        <v>36.173084378242493</v>
      </c>
      <c r="U6665">
        <v>0.40827314198017123</v>
      </c>
      <c r="V6665">
        <v>553.57851982116699</v>
      </c>
      <c r="W6665">
        <v>1</v>
      </c>
      <c r="X6665">
        <v>0.43150990843772891</v>
      </c>
      <c r="Y6665">
        <v>612.61481959409093</v>
      </c>
      <c r="Z6665">
        <v>1</v>
      </c>
      <c r="AA6665">
        <v>21.856278113298423</v>
      </c>
      <c r="AB6665">
        <v>19.65176043701172</v>
      </c>
      <c r="AC6665">
        <v>132.04105347394943</v>
      </c>
      <c r="AD6665">
        <v>1.3885736057900975E-2</v>
      </c>
      <c r="AE6665">
        <v>6.5359746484868282</v>
      </c>
      <c r="AF6665">
        <v>0.21189304232597347</v>
      </c>
      <c r="AG6665">
        <v>4.5136373130135431E-4</v>
      </c>
      <c r="AH6665">
        <v>2.0596397161483763E-2</v>
      </c>
      <c r="AI6665">
        <v>20.864579379558563</v>
      </c>
      <c r="AJ6665">
        <v>9.1608266475393467</v>
      </c>
      <c r="AK6665">
        <v>36.81675331771374</v>
      </c>
      <c r="AL6665">
        <v>5.1198945042630974</v>
      </c>
      <c r="AM6665">
        <v>37.725796568393704</v>
      </c>
      <c r="AN6665">
        <v>605.0364583052542</v>
      </c>
      <c r="AO6665">
        <v>4.2874358057975771E-2</v>
      </c>
      <c r="AP6665">
        <v>0.83422926521301277</v>
      </c>
    </row>
    <row r="6666" spans="1:42">
      <c r="A6666">
        <v>624.73828537584723</v>
      </c>
      <c r="B6666">
        <v>527.46770642206013</v>
      </c>
      <c r="C6666">
        <v>535.98434370847644</v>
      </c>
      <c r="D6666">
        <v>88.753941667370782</v>
      </c>
      <c r="E6666">
        <v>-97.270578953787094</v>
      </c>
      <c r="F6666">
        <v>-88.753941667370782</v>
      </c>
      <c r="G6666">
        <v>2.924260583802487E-2</v>
      </c>
      <c r="H6666">
        <v>1201.8004337513544</v>
      </c>
      <c r="I6666">
        <v>3.8321708142757413E-2</v>
      </c>
      <c r="J6666">
        <v>0.10640305161476135</v>
      </c>
      <c r="K6666">
        <v>1.6455091758549214</v>
      </c>
      <c r="L6666">
        <v>35.677974224090576</v>
      </c>
      <c r="M6666">
        <v>1.5776256290754571</v>
      </c>
      <c r="N6666">
        <v>125.6307013971329</v>
      </c>
      <c r="O6666">
        <v>0.68706586956977844</v>
      </c>
      <c r="P6666">
        <v>5.5141726599799252E-3</v>
      </c>
      <c r="Q6666">
        <v>3.4544282224443217E-2</v>
      </c>
      <c r="R6666">
        <v>0.49233830928802491</v>
      </c>
      <c r="S6666">
        <v>671.85642887648783</v>
      </c>
      <c r="T6666">
        <v>28.980916738510132</v>
      </c>
      <c r="U6666">
        <v>0.29279243409633637</v>
      </c>
      <c r="V6666">
        <v>611.57252788543701</v>
      </c>
      <c r="W6666">
        <v>1</v>
      </c>
      <c r="X6666">
        <v>0.43526416778564458</v>
      </c>
      <c r="Y6666">
        <v>404.30043337087449</v>
      </c>
      <c r="Z6666">
        <v>1</v>
      </c>
      <c r="AA6666">
        <v>28.976194327573783</v>
      </c>
      <c r="AB6666">
        <v>35.468385620117189</v>
      </c>
      <c r="AC6666">
        <v>187.40348964929581</v>
      </c>
      <c r="AD6666">
        <v>1.2740930736574351E-2</v>
      </c>
      <c r="AE6666">
        <v>2.3738595588674247</v>
      </c>
      <c r="AF6666">
        <v>0.11223007678985594</v>
      </c>
      <c r="AG6666">
        <v>3.3701795841033216E-4</v>
      </c>
      <c r="AH6666">
        <v>1.129172657728195E-2</v>
      </c>
      <c r="AI6666">
        <v>16.099429428577423</v>
      </c>
      <c r="AJ6666">
        <v>11.909848362759035</v>
      </c>
      <c r="AK6666">
        <v>26.798873839974402</v>
      </c>
      <c r="AL6666">
        <v>5.5020845523787552</v>
      </c>
      <c r="AM6666">
        <v>43.685193383693701</v>
      </c>
      <c r="AN6666">
        <v>219.43231524071788</v>
      </c>
      <c r="AO6666">
        <v>9.2320179581642153E-2</v>
      </c>
      <c r="AP6666">
        <v>0.89239039778709428</v>
      </c>
    </row>
    <row r="6667" spans="1:42">
      <c r="A6667">
        <v>428.77181889540032</v>
      </c>
      <c r="B6667">
        <v>518.7871769773036</v>
      </c>
      <c r="C6667">
        <v>365.9381741940997</v>
      </c>
      <c r="D6667">
        <v>-90.015358081903287</v>
      </c>
      <c r="E6667">
        <v>90.015358081903287</v>
      </c>
      <c r="F6667">
        <v>-152.8490027832039</v>
      </c>
      <c r="G6667">
        <v>8.5603756775966419E-2</v>
      </c>
      <c r="H6667">
        <v>401.51278298987035</v>
      </c>
      <c r="I6667">
        <v>5.9128231108188628E-2</v>
      </c>
      <c r="J6667">
        <v>4.4369556903839112E-2</v>
      </c>
      <c r="K6667">
        <v>1.0360660422265529</v>
      </c>
      <c r="L6667">
        <v>38.606988191604614</v>
      </c>
      <c r="M6667">
        <v>385.4872482926333</v>
      </c>
      <c r="N6667">
        <v>61.265113941192638</v>
      </c>
      <c r="O6667">
        <v>0.58696731925010681</v>
      </c>
      <c r="P6667">
        <v>3.6538932058546273E-3</v>
      </c>
      <c r="Q6667">
        <v>6.3067619005839019E-3</v>
      </c>
      <c r="R6667">
        <v>0.48418492317199707</v>
      </c>
      <c r="S6667">
        <v>609.16257050592935</v>
      </c>
      <c r="T6667">
        <v>45.828327536582947</v>
      </c>
      <c r="U6667">
        <v>0.41820315420627596</v>
      </c>
      <c r="V6667">
        <v>638.30680847167969</v>
      </c>
      <c r="W6667">
        <v>1</v>
      </c>
      <c r="X6667">
        <v>0.31974479317665105</v>
      </c>
      <c r="Y6667">
        <v>425.21630130627284</v>
      </c>
      <c r="Z6667">
        <v>1</v>
      </c>
      <c r="AA6667">
        <v>30.426944150094993</v>
      </c>
      <c r="AB6667">
        <v>120.17525445556642</v>
      </c>
      <c r="AC6667">
        <v>182.59649127721786</v>
      </c>
      <c r="AD6667">
        <v>5.2023145887586802E-3</v>
      </c>
      <c r="AE6667">
        <v>54.328136651107805</v>
      </c>
      <c r="AF6667">
        <v>0.27975206494331362</v>
      </c>
      <c r="AG6667">
        <v>2.837846082670836E-4</v>
      </c>
      <c r="AH6667">
        <v>2.8646479344367978E-2</v>
      </c>
      <c r="AI6667">
        <v>9.5217499136924744</v>
      </c>
      <c r="AJ6667">
        <v>5.247607554345743</v>
      </c>
      <c r="AK6667">
        <v>21.553347181677818</v>
      </c>
      <c r="AL6667">
        <v>4.4086588308815156</v>
      </c>
      <c r="AM6667">
        <v>70.969322216510776</v>
      </c>
      <c r="AN6667">
        <v>162.92403764955111</v>
      </c>
      <c r="AO6667">
        <v>7.7488914847373969E-2</v>
      </c>
      <c r="AP6667">
        <v>0.8275420985221863</v>
      </c>
    </row>
    <row r="6668" spans="1:42">
      <c r="A6668">
        <v>1934.8762153583564</v>
      </c>
      <c r="B6668">
        <v>2774.5724847468123</v>
      </c>
      <c r="C6668">
        <v>1959.9189400904127</v>
      </c>
      <c r="D6668">
        <v>-839.6962693884559</v>
      </c>
      <c r="E6668">
        <v>814.65354465639962</v>
      </c>
      <c r="F6668">
        <v>-814.65354465639962</v>
      </c>
      <c r="G6668">
        <v>7.3583640711960774E-2</v>
      </c>
      <c r="H6668">
        <v>1107.2170864014595</v>
      </c>
      <c r="I6668">
        <v>2.0143422782421112E-2</v>
      </c>
      <c r="J6668">
        <v>1.9886860609054563E-2</v>
      </c>
      <c r="K6668">
        <v>1.3933616484701634</v>
      </c>
      <c r="L6668">
        <v>28.601994514465332</v>
      </c>
      <c r="M6668">
        <v>2716.2725355364869</v>
      </c>
      <c r="N6668">
        <v>180.26668823909762</v>
      </c>
      <c r="O6668">
        <v>0.78548374772071838</v>
      </c>
      <c r="P6668">
        <v>1.5924866888258189E-2</v>
      </c>
      <c r="Q6668">
        <v>2.6379813035329179E-2</v>
      </c>
      <c r="R6668">
        <v>0.4097955369949341</v>
      </c>
      <c r="S6668">
        <v>617.55549487214807</v>
      </c>
      <c r="T6668">
        <v>49.469566345214844</v>
      </c>
      <c r="U6668">
        <v>0.44595923602581022</v>
      </c>
      <c r="V6668">
        <v>505.21233081817627</v>
      </c>
      <c r="W6668">
        <v>1</v>
      </c>
      <c r="X6668">
        <v>0.44280494928359987</v>
      </c>
      <c r="Y6668">
        <v>402.65739009953649</v>
      </c>
      <c r="Z6668">
        <v>1</v>
      </c>
      <c r="AA6668">
        <v>30.967244786672598</v>
      </c>
      <c r="AB6668">
        <v>60.883253662109382</v>
      </c>
      <c r="AC6668">
        <v>192.13311225175858</v>
      </c>
      <c r="AD6668">
        <v>9.8058993999774642E-3</v>
      </c>
      <c r="AE6668">
        <v>9.2144528484573289</v>
      </c>
      <c r="AF6668">
        <v>0.24903946638107297</v>
      </c>
      <c r="AG6668">
        <v>4.902017658299034E-4</v>
      </c>
      <c r="AH6668">
        <v>2.1203074097633358E-3</v>
      </c>
      <c r="AI6668">
        <v>20.118242800235748</v>
      </c>
      <c r="AJ6668">
        <v>6.3594789802708256</v>
      </c>
      <c r="AK6668">
        <v>15.638647997975349</v>
      </c>
      <c r="AL6668">
        <v>8.5178951573253077</v>
      </c>
      <c r="AM6668">
        <v>24.17054604291916</v>
      </c>
      <c r="AN6668">
        <v>566.12945791246011</v>
      </c>
      <c r="AO6668">
        <v>4.8035699963569642E-2</v>
      </c>
      <c r="AP6668">
        <v>0.82824831700325019</v>
      </c>
    </row>
    <row r="6669" spans="1:42">
      <c r="A6669">
        <v>677.32722690791093</v>
      </c>
      <c r="B6669">
        <v>446.95396916795329</v>
      </c>
      <c r="C6669">
        <v>692.23724889031701</v>
      </c>
      <c r="D6669">
        <v>-14.910021982406079</v>
      </c>
      <c r="E6669">
        <v>-245.28327972236372</v>
      </c>
      <c r="F6669">
        <v>14.910021982406079</v>
      </c>
      <c r="G6669">
        <v>4.3375337406720609E-2</v>
      </c>
      <c r="H6669">
        <v>1753.3695195905909</v>
      </c>
      <c r="I6669">
        <v>4.2082653343677515E-2</v>
      </c>
      <c r="J6669">
        <v>8.8352805137634272E-2</v>
      </c>
      <c r="K6669">
        <v>1.2328359550654888</v>
      </c>
      <c r="L6669">
        <v>73.508070707321167</v>
      </c>
      <c r="M6669">
        <v>33.194117799544877</v>
      </c>
      <c r="N6669">
        <v>129.53375640754703</v>
      </c>
      <c r="O6669">
        <v>0.81930109858512878</v>
      </c>
      <c r="P6669">
        <v>7.8817303445604097E-3</v>
      </c>
      <c r="Q6669">
        <v>5.8870046933492013E-3</v>
      </c>
      <c r="R6669">
        <v>0.44675773620605469</v>
      </c>
      <c r="S6669">
        <v>782.49714238533181</v>
      </c>
      <c r="T6669">
        <v>42.021980881690979</v>
      </c>
      <c r="U6669">
        <v>0.30763241112232209</v>
      </c>
      <c r="V6669">
        <v>542.86313056945801</v>
      </c>
      <c r="W6669">
        <v>1</v>
      </c>
      <c r="X6669">
        <v>0.44599225878715515</v>
      </c>
      <c r="Y6669">
        <v>463.21403650233117</v>
      </c>
      <c r="Z6669">
        <v>1</v>
      </c>
      <c r="AA6669">
        <v>45.646515308351525</v>
      </c>
      <c r="AB6669">
        <v>163.02986370849609</v>
      </c>
      <c r="AC6669">
        <v>195.68845480680466</v>
      </c>
      <c r="AD6669">
        <v>1.3474616026267029E-2</v>
      </c>
      <c r="AE6669">
        <v>42.606742883670094</v>
      </c>
      <c r="AF6669">
        <v>-9.845691919326785E-3</v>
      </c>
      <c r="AG6669">
        <v>2.7061645890353073E-4</v>
      </c>
      <c r="AH6669">
        <v>4.0978886890411376E-2</v>
      </c>
      <c r="AI6669">
        <v>12.055358588695526</v>
      </c>
      <c r="AJ6669">
        <v>1.7670901863766431</v>
      </c>
      <c r="AK6669">
        <v>59.478108732104303</v>
      </c>
      <c r="AL6669">
        <v>7.4161454822885897</v>
      </c>
      <c r="AM6669">
        <v>41.110561335086828</v>
      </c>
      <c r="AN6669">
        <v>568.13847934305522</v>
      </c>
      <c r="AO6669">
        <v>7.8300119280815123E-2</v>
      </c>
      <c r="AP6669">
        <v>0.86041858386993419</v>
      </c>
    </row>
    <row r="6670" spans="1:42">
      <c r="A6670">
        <v>533.15594178274512</v>
      </c>
      <c r="B6670">
        <v>313.9867283438893</v>
      </c>
      <c r="C6670">
        <v>269.45437057077766</v>
      </c>
      <c r="D6670">
        <v>219.16921343885582</v>
      </c>
      <c r="E6670">
        <v>-219.16921343885582</v>
      </c>
      <c r="F6670">
        <v>-263.70157121196746</v>
      </c>
      <c r="G6670">
        <v>5.7856222738963382E-2</v>
      </c>
      <c r="H6670">
        <v>73.754360086650109</v>
      </c>
      <c r="I6670">
        <v>4.195554345846176E-2</v>
      </c>
      <c r="J6670">
        <v>2.3108627796173094E-3</v>
      </c>
      <c r="K6670">
        <v>1.2568905008614064</v>
      </c>
      <c r="L6670">
        <v>59.936773777008057</v>
      </c>
      <c r="M6670">
        <v>84.522287698025423</v>
      </c>
      <c r="N6670">
        <v>84.473987184333808</v>
      </c>
      <c r="O6670">
        <v>0.64603427052497864</v>
      </c>
      <c r="P6670">
        <v>4.8378278944227419E-3</v>
      </c>
      <c r="Q6670">
        <v>6.7885487344529882E-3</v>
      </c>
      <c r="R6670">
        <v>0.40753947734832763</v>
      </c>
      <c r="S6670">
        <v>708.26428171505245</v>
      </c>
      <c r="T6670">
        <v>44.128614664077759</v>
      </c>
      <c r="U6670">
        <v>0.37499521672725677</v>
      </c>
      <c r="V6670">
        <v>640.68334102630615</v>
      </c>
      <c r="W6670">
        <v>1</v>
      </c>
      <c r="X6670">
        <v>0.35730759143829349</v>
      </c>
      <c r="Y6670">
        <v>311.52796408997568</v>
      </c>
      <c r="Z6670">
        <v>1</v>
      </c>
      <c r="AA6670">
        <v>16.73914532328606</v>
      </c>
      <c r="AB6670">
        <v>96.955908813476569</v>
      </c>
      <c r="AC6670">
        <v>113.73199373483658</v>
      </c>
      <c r="AD6670">
        <v>1.1028196872808996E-2</v>
      </c>
      <c r="AE6670">
        <v>2.8577127145368166</v>
      </c>
      <c r="AF6670">
        <v>0.23944584846496578</v>
      </c>
      <c r="AG6670">
        <v>9.6897102077148916E-5</v>
      </c>
      <c r="AH6670">
        <v>1.6310080182552335E-2</v>
      </c>
      <c r="AI6670">
        <v>5.5313470959663391</v>
      </c>
      <c r="AJ6670">
        <v>7.2503650828524405E-2</v>
      </c>
      <c r="AK6670">
        <v>2.3440162950754164</v>
      </c>
      <c r="AL6670">
        <v>7.5323293971047001</v>
      </c>
      <c r="AM6670">
        <v>64.073503530025476</v>
      </c>
      <c r="AN6670">
        <v>558.66211521971468</v>
      </c>
      <c r="AO6670">
        <v>6.807866632938385E-2</v>
      </c>
      <c r="AP6670">
        <v>0.92249453425407424</v>
      </c>
    </row>
    <row r="6671" spans="1:42">
      <c r="A6671">
        <v>506.97069865778519</v>
      </c>
      <c r="B6671">
        <v>294.78944746785891</v>
      </c>
      <c r="C6671">
        <v>496.78708115929481</v>
      </c>
      <c r="D6671">
        <v>10.183617498490378</v>
      </c>
      <c r="E6671">
        <v>-212.18125118992629</v>
      </c>
      <c r="F6671">
        <v>-10.183617498490378</v>
      </c>
      <c r="G6671">
        <v>5.2297647451118479E-2</v>
      </c>
      <c r="H6671">
        <v>1105.057640744182</v>
      </c>
      <c r="I6671">
        <v>4.8615280687808987E-2</v>
      </c>
      <c r="J6671">
        <v>2.5682997703552245E-3</v>
      </c>
      <c r="K6671">
        <v>2.1606286862790585</v>
      </c>
      <c r="L6671">
        <v>55.194851160049438</v>
      </c>
      <c r="M6671">
        <v>1.0787057374680855</v>
      </c>
      <c r="N6671">
        <v>100.18351639709473</v>
      </c>
      <c r="O6671">
        <v>0.59369000792503357</v>
      </c>
      <c r="P6671">
        <v>1.6563345220353867E-2</v>
      </c>
      <c r="Q6671">
        <v>1.0581386619144014E-2</v>
      </c>
      <c r="R6671">
        <v>0.48696955680847165</v>
      </c>
      <c r="S6671">
        <v>1077.1417400055216</v>
      </c>
      <c r="T6671">
        <v>46.484085917472839</v>
      </c>
      <c r="U6671">
        <v>0.32389306604862217</v>
      </c>
      <c r="V6671">
        <v>556.81047439575195</v>
      </c>
      <c r="W6671">
        <v>1</v>
      </c>
      <c r="X6671">
        <v>0.41165916562080385</v>
      </c>
      <c r="Y6671">
        <v>348.12500265003132</v>
      </c>
      <c r="Z6671">
        <v>1</v>
      </c>
      <c r="AA6671">
        <v>16.659743023614887</v>
      </c>
      <c r="AB6671">
        <v>30.920306945800785</v>
      </c>
      <c r="AC6671">
        <v>182.90599435567856</v>
      </c>
      <c r="AD6671">
        <v>6.0712635007678954E-3</v>
      </c>
      <c r="AE6671">
        <v>87.234351564482012</v>
      </c>
      <c r="AF6671">
        <v>5.2426553964614861E-2</v>
      </c>
      <c r="AG6671">
        <v>1.2518032191961477E-3</v>
      </c>
      <c r="AH6671">
        <v>5.5813144946098327E-2</v>
      </c>
      <c r="AI6671">
        <v>19.757214486598969</v>
      </c>
      <c r="AJ6671">
        <v>4.6156456464732294</v>
      </c>
      <c r="AK6671">
        <v>24.386357182860372</v>
      </c>
      <c r="AL6671">
        <v>8.2414428858793567</v>
      </c>
      <c r="AM6671">
        <v>39.891396248340612</v>
      </c>
      <c r="AN6671">
        <v>487.98680477822995</v>
      </c>
      <c r="AO6671">
        <v>7.9951892256736753E-2</v>
      </c>
      <c r="AP6671">
        <v>0.87150361871719373</v>
      </c>
    </row>
    <row r="6672" spans="1:42">
      <c r="A6672">
        <v>1408.2952576954569</v>
      </c>
      <c r="B6672">
        <v>1285.6068985443596</v>
      </c>
      <c r="C6672">
        <v>883.0086128643444</v>
      </c>
      <c r="D6672">
        <v>122.6883591510973</v>
      </c>
      <c r="E6672">
        <v>-122.6883591510973</v>
      </c>
      <c r="F6672">
        <v>-525.28664483111254</v>
      </c>
      <c r="G6672">
        <v>5.1889679272522859E-2</v>
      </c>
      <c r="H6672">
        <v>1094.0578198494366</v>
      </c>
      <c r="I6672">
        <v>1.9264967143535615E-2</v>
      </c>
      <c r="J6672">
        <v>4.7884652853012084E-2</v>
      </c>
      <c r="K6672">
        <v>1.4988995721399783</v>
      </c>
      <c r="L6672">
        <v>69.01763916015625</v>
      </c>
      <c r="M6672">
        <v>2.0575794955747551</v>
      </c>
      <c r="N6672">
        <v>179.90262118206027</v>
      </c>
      <c r="O6672">
        <v>0.5620829164981842</v>
      </c>
      <c r="P6672">
        <v>2.0596290270487465E-2</v>
      </c>
      <c r="Q6672">
        <v>4.1988859547509083E-2</v>
      </c>
      <c r="R6672">
        <v>0.49706182956695555</v>
      </c>
      <c r="S6672">
        <v>750.65836620015114</v>
      </c>
      <c r="T6672">
        <v>25.129997730255127</v>
      </c>
      <c r="U6672">
        <v>0.43721788108348847</v>
      </c>
      <c r="V6672">
        <v>619.36495304107666</v>
      </c>
      <c r="W6672">
        <v>1</v>
      </c>
      <c r="X6672">
        <v>0.29557446241378788</v>
      </c>
      <c r="Y6672">
        <v>340.90209414224893</v>
      </c>
      <c r="Z6672">
        <v>1</v>
      </c>
      <c r="AA6672">
        <v>18.45303760733605</v>
      </c>
      <c r="AB6672">
        <v>126.63281982421876</v>
      </c>
      <c r="AC6672">
        <v>101.61877423524857</v>
      </c>
      <c r="AD6672">
        <v>1.3003209105923643E-2</v>
      </c>
      <c r="AE6672">
        <v>2.9435843214427413</v>
      </c>
      <c r="AF6672">
        <v>0.21028088808059689</v>
      </c>
      <c r="AG6672">
        <v>1.0850261730671906E-3</v>
      </c>
      <c r="AH6672">
        <v>5.889536496400833E-2</v>
      </c>
      <c r="AI6672">
        <v>17.597836554050446</v>
      </c>
      <c r="AJ6672">
        <v>15.834062748446895</v>
      </c>
      <c r="AK6672">
        <v>13.178398531079292</v>
      </c>
      <c r="AL6672">
        <v>5.086088463392576</v>
      </c>
      <c r="AM6672">
        <v>65.000694262981412</v>
      </c>
      <c r="AN6672">
        <v>304.08646498876834</v>
      </c>
      <c r="AO6672">
        <v>8.4603741765022278E-2</v>
      </c>
      <c r="AP6672">
        <v>0.81191750168800358</v>
      </c>
    </row>
    <row r="6673" spans="1:42">
      <c r="A6673">
        <v>969.24075234538611</v>
      </c>
      <c r="B6673">
        <v>1415.8861839418821</v>
      </c>
      <c r="C6673">
        <v>803.4757349046663</v>
      </c>
      <c r="D6673">
        <v>-446.645431596496</v>
      </c>
      <c r="E6673">
        <v>446.645431596496</v>
      </c>
      <c r="F6673">
        <v>-612.41044903721581</v>
      </c>
      <c r="G6673">
        <v>2.600817552924177E-2</v>
      </c>
      <c r="H6673">
        <v>48.40669405602177</v>
      </c>
      <c r="I6673">
        <v>4.7077248394489284E-2</v>
      </c>
      <c r="J6673">
        <v>9.6793018341064449E-2</v>
      </c>
      <c r="K6673">
        <v>1.259923319119215</v>
      </c>
      <c r="L6673">
        <v>48.544648885726929</v>
      </c>
      <c r="M6673">
        <v>1718.0725672676779</v>
      </c>
      <c r="N6673">
        <v>154.0986879528046</v>
      </c>
      <c r="O6673">
        <v>0.74182960391044617</v>
      </c>
      <c r="P6673">
        <v>1.3735765828026663E-2</v>
      </c>
      <c r="Q6673">
        <v>2.4889961931440562E-2</v>
      </c>
      <c r="R6673">
        <v>0.42793317794799807</v>
      </c>
      <c r="S6673">
        <v>619.9082612714684</v>
      </c>
      <c r="T6673">
        <v>43.176129460334778</v>
      </c>
      <c r="U6673">
        <v>0.29479578793048861</v>
      </c>
      <c r="V6673">
        <v>450.37589073181152</v>
      </c>
      <c r="W6673">
        <v>1</v>
      </c>
      <c r="X6673">
        <v>0.43523245215415957</v>
      </c>
      <c r="Y6673">
        <v>585.50515492939576</v>
      </c>
      <c r="Z6673">
        <v>1</v>
      </c>
      <c r="AA6673">
        <v>43.841831075181965</v>
      </c>
      <c r="AB6673">
        <v>137.00080291748048</v>
      </c>
      <c r="AC6673">
        <v>145.07155865430832</v>
      </c>
      <c r="AD6673">
        <v>7.5857733049963273E-3</v>
      </c>
      <c r="AE6673">
        <v>10.075048416057617</v>
      </c>
      <c r="AF6673">
        <v>7.4069412946701038E-2</v>
      </c>
      <c r="AG6673">
        <v>1.3543559015856844E-3</v>
      </c>
      <c r="AH6673">
        <v>8.4854778766632073E-3</v>
      </c>
      <c r="AI6673">
        <v>27.654478251934052</v>
      </c>
      <c r="AJ6673">
        <v>12.296278232070224</v>
      </c>
      <c r="AK6673">
        <v>8.8792607188224792E-2</v>
      </c>
      <c r="AL6673">
        <v>4.1942822261322901</v>
      </c>
      <c r="AM6673">
        <v>79.53867021799087</v>
      </c>
      <c r="AN6673">
        <v>589.97176439165605</v>
      </c>
      <c r="AO6673">
        <v>3.3070576548576355E-2</v>
      </c>
      <c r="AP6673">
        <v>0.8267526473999024</v>
      </c>
    </row>
    <row r="6674" spans="1:42">
      <c r="A6674">
        <v>1372.772545325251</v>
      </c>
      <c r="B6674">
        <v>1369.1545940047677</v>
      </c>
      <c r="C6674">
        <v>2411.5272049196296</v>
      </c>
      <c r="D6674">
        <v>-1038.7546595943786</v>
      </c>
      <c r="E6674">
        <v>-1042.372610914862</v>
      </c>
      <c r="F6674">
        <v>1038.7546595943786</v>
      </c>
      <c r="G6674">
        <v>3.7981681641497282E-2</v>
      </c>
      <c r="H6674">
        <v>7391.2403495025837</v>
      </c>
      <c r="I6674">
        <v>1.6333473622798918E-2</v>
      </c>
      <c r="J6674">
        <v>5.3616653680801395E-2</v>
      </c>
      <c r="K6674">
        <v>2.0931013928234576</v>
      </c>
      <c r="L6674">
        <v>47.474839687347412</v>
      </c>
      <c r="M6674">
        <v>185.09914204123487</v>
      </c>
      <c r="N6674">
        <v>194.93482411899569</v>
      </c>
      <c r="O6674">
        <v>0.74154594540596008</v>
      </c>
      <c r="P6674">
        <v>5.8425337473551426E-3</v>
      </c>
      <c r="Q6674">
        <v>3.1515955977969697E-2</v>
      </c>
      <c r="R6674">
        <v>0.40356523036956787</v>
      </c>
      <c r="S6674">
        <v>686.63019022589947</v>
      </c>
      <c r="T6674">
        <v>42.853659391403198</v>
      </c>
      <c r="U6674">
        <v>0.38050137460231781</v>
      </c>
      <c r="V6674">
        <v>593.61312389373779</v>
      </c>
      <c r="W6674">
        <v>1</v>
      </c>
      <c r="X6674">
        <v>0.33937863349914554</v>
      </c>
      <c r="Y6674">
        <v>540.81634548607872</v>
      </c>
      <c r="Z6674">
        <v>1</v>
      </c>
      <c r="AA6674">
        <v>46.214594402494434</v>
      </c>
      <c r="AB6674">
        <v>11.609955444335938</v>
      </c>
      <c r="AC6674">
        <v>142.68767982721329</v>
      </c>
      <c r="AD6674">
        <v>9.4016425629966267E-3</v>
      </c>
      <c r="AE6674">
        <v>80.356466809011195</v>
      </c>
      <c r="AF6674">
        <v>-1.6809296607971192E-2</v>
      </c>
      <c r="AG6674">
        <v>9.7048880831527304E-4</v>
      </c>
      <c r="AH6674">
        <v>5.5648274791240689E-2</v>
      </c>
      <c r="AI6674">
        <v>25.819969475269318</v>
      </c>
      <c r="AJ6674">
        <v>11.950762176460829</v>
      </c>
      <c r="AK6674">
        <v>57.297392240166666</v>
      </c>
      <c r="AL6674">
        <v>5.8154863307879054</v>
      </c>
      <c r="AM6674">
        <v>65.698395097255712</v>
      </c>
      <c r="AN6674">
        <v>174.26515624688841</v>
      </c>
      <c r="AO6674">
        <v>0.10235738623142243</v>
      </c>
      <c r="AP6674">
        <v>0.86585059332847603</v>
      </c>
    </row>
    <row r="6675" spans="1:42">
      <c r="A6675">
        <v>190.30752330727626</v>
      </c>
      <c r="B6675">
        <v>104.92694332993401</v>
      </c>
      <c r="C6675">
        <v>333.94303019541087</v>
      </c>
      <c r="D6675">
        <v>-143.63550688813461</v>
      </c>
      <c r="E6675">
        <v>-229.01608686547686</v>
      </c>
      <c r="F6675">
        <v>143.63550688813461</v>
      </c>
      <c r="G6675">
        <v>8.3558748244023914E-2</v>
      </c>
      <c r="H6675">
        <v>879.99725334230436</v>
      </c>
      <c r="I6675">
        <v>2.2738637030124662E-2</v>
      </c>
      <c r="J6675">
        <v>3.1243391513824464E-2</v>
      </c>
      <c r="K6675">
        <v>1.0603396594941616</v>
      </c>
      <c r="L6675">
        <v>37.839080095291138</v>
      </c>
      <c r="M6675">
        <v>125.30188826304999</v>
      </c>
      <c r="N6675">
        <v>29.989263555145264</v>
      </c>
      <c r="O6675">
        <v>0.63887247443199158</v>
      </c>
      <c r="P6675">
        <v>8.4964863459269192E-4</v>
      </c>
      <c r="Q6675">
        <v>4.3053236272599958E-2</v>
      </c>
      <c r="R6675">
        <v>0.4111598300933838</v>
      </c>
      <c r="S6675">
        <v>1152.0812815242264</v>
      </c>
      <c r="T6675">
        <v>38.056668639183044</v>
      </c>
      <c r="U6675">
        <v>0.44941101133823397</v>
      </c>
      <c r="V6675">
        <v>577.57549285888672</v>
      </c>
      <c r="W6675">
        <v>1</v>
      </c>
      <c r="X6675">
        <v>0.44118538498878479</v>
      </c>
      <c r="Y6675">
        <v>503.14635003197509</v>
      </c>
      <c r="Z6675">
        <v>1</v>
      </c>
      <c r="AA6675">
        <v>10.121783086099626</v>
      </c>
      <c r="AB6675">
        <v>0.73907037353515626</v>
      </c>
      <c r="AC6675">
        <v>129.66286987066269</v>
      </c>
      <c r="AD6675">
        <v>4.3237343812600158E-3</v>
      </c>
      <c r="AE6675">
        <v>89.244200014180834</v>
      </c>
      <c r="AF6675">
        <v>0.25716357350349428</v>
      </c>
      <c r="AG6675">
        <v>8.8658510696611507E-4</v>
      </c>
      <c r="AH6675">
        <v>2.6959746766090389E-2</v>
      </c>
      <c r="AI6675">
        <v>14.587787091732025</v>
      </c>
      <c r="AJ6675">
        <v>5.8675123925518102</v>
      </c>
      <c r="AK6675">
        <v>18.45946468770504</v>
      </c>
      <c r="AL6675">
        <v>4.2059716305544876</v>
      </c>
      <c r="AM6675">
        <v>44.311062443256375</v>
      </c>
      <c r="AN6675">
        <v>303.17242001697321</v>
      </c>
      <c r="AO6675">
        <v>4.4358686804771424E-2</v>
      </c>
      <c r="AP6675">
        <v>0.92777541112899797</v>
      </c>
    </row>
    <row r="6676" spans="1:42">
      <c r="A6676">
        <v>120.01699479856001</v>
      </c>
      <c r="B6676">
        <v>-61.431717307038753</v>
      </c>
      <c r="C6676">
        <v>336.3069408043072</v>
      </c>
      <c r="D6676">
        <v>-216.2899460057472</v>
      </c>
      <c r="E6676">
        <v>-397.73865811134596</v>
      </c>
      <c r="F6676">
        <v>216.2899460057472</v>
      </c>
      <c r="G6676">
        <v>3.7385034989784453E-2</v>
      </c>
      <c r="H6676">
        <v>1117.7901819814481</v>
      </c>
      <c r="I6676">
        <v>5.2818350493907928E-2</v>
      </c>
      <c r="J6676">
        <v>1.9720366239547732E-2</v>
      </c>
      <c r="K6676">
        <v>1.9441374973356722</v>
      </c>
      <c r="L6676">
        <v>40.327296257019043</v>
      </c>
      <c r="M6676">
        <v>217.38213662217481</v>
      </c>
      <c r="N6676">
        <v>19.723915819358826</v>
      </c>
      <c r="O6676">
        <v>0.59595289826393127</v>
      </c>
      <c r="P6676">
        <v>1.5774827639261878E-2</v>
      </c>
      <c r="Q6676">
        <v>4.5799991819593633E-4</v>
      </c>
      <c r="R6676">
        <v>0.45283825397491456</v>
      </c>
      <c r="S6676">
        <v>445.47435111589215</v>
      </c>
      <c r="T6676">
        <v>48.778176307678223</v>
      </c>
      <c r="U6676">
        <v>0.44030773341655732</v>
      </c>
      <c r="V6676">
        <v>594.88537311553955</v>
      </c>
      <c r="W6676">
        <v>1</v>
      </c>
      <c r="X6676">
        <v>0.32562012910842897</v>
      </c>
      <c r="Y6676">
        <v>676.99118454969823</v>
      </c>
      <c r="Z6676">
        <v>1</v>
      </c>
      <c r="AA6676">
        <v>3.6020670661830909</v>
      </c>
      <c r="AB6676">
        <v>21.924784423828125</v>
      </c>
      <c r="AC6676">
        <v>53.105397522449493</v>
      </c>
      <c r="AD6676">
        <v>6.5678148188142698E-3</v>
      </c>
      <c r="AE6676">
        <v>1.276092884434082</v>
      </c>
      <c r="AF6676">
        <v>0.15229211568832396</v>
      </c>
      <c r="AG6676">
        <v>1.341923628024872E-3</v>
      </c>
      <c r="AH6676">
        <v>5.6177153170108796E-2</v>
      </c>
      <c r="AI6676">
        <v>19.646293222904205</v>
      </c>
      <c r="AJ6676">
        <v>6.2144008934689641</v>
      </c>
      <c r="AK6676">
        <v>29.62049144089222</v>
      </c>
      <c r="AL6676">
        <v>5.945418564399656</v>
      </c>
      <c r="AM6676">
        <v>71.774406325817111</v>
      </c>
      <c r="AN6676">
        <v>631.74798569291056</v>
      </c>
      <c r="AO6676">
        <v>9.7521606564521787E-2</v>
      </c>
      <c r="AP6676">
        <v>0.87526585507392896</v>
      </c>
    </row>
    <row r="6677" spans="1:42">
      <c r="A6677">
        <v>2670.6063452667549</v>
      </c>
      <c r="B6677">
        <v>4227.9445111682735</v>
      </c>
      <c r="C6677">
        <v>2543.3261484629106</v>
      </c>
      <c r="D6677">
        <v>-1557.3381659015186</v>
      </c>
      <c r="E6677">
        <v>1557.3381659015186</v>
      </c>
      <c r="F6677">
        <v>-1684.6183627053629</v>
      </c>
      <c r="G6677">
        <v>5.1391905891216269E-2</v>
      </c>
      <c r="H6677">
        <v>131.20802352222839</v>
      </c>
      <c r="I6677">
        <v>3.7554097473621366E-2</v>
      </c>
      <c r="J6677">
        <v>9.0231553077697757E-2</v>
      </c>
      <c r="K6677">
        <v>2.1608210484683514</v>
      </c>
      <c r="L6677">
        <v>76.607807874679565</v>
      </c>
      <c r="M6677">
        <v>4730.4846564549043</v>
      </c>
      <c r="N6677">
        <v>197.18560912208559</v>
      </c>
      <c r="O6677">
        <v>0.8049907386302948</v>
      </c>
      <c r="P6677">
        <v>5.9706674681769467E-3</v>
      </c>
      <c r="Q6677">
        <v>4.0954944451649974E-2</v>
      </c>
      <c r="R6677">
        <v>0.47843418121337888</v>
      </c>
      <c r="S6677">
        <v>539.00852857271718</v>
      </c>
      <c r="T6677">
        <v>25.096955895423889</v>
      </c>
      <c r="U6677">
        <v>0.4113501864671707</v>
      </c>
      <c r="V6677">
        <v>629.33945655822754</v>
      </c>
      <c r="W6677">
        <v>1</v>
      </c>
      <c r="X6677">
        <v>0.38138380885124207</v>
      </c>
      <c r="Y6677">
        <v>483.05999373052583</v>
      </c>
      <c r="Z6677">
        <v>1</v>
      </c>
      <c r="AA6677">
        <v>33.34155002316475</v>
      </c>
      <c r="AB6677">
        <v>28.772328063964846</v>
      </c>
      <c r="AC6677">
        <v>156.98479861021042</v>
      </c>
      <c r="AD6677">
        <v>2.6361416547726361E-3</v>
      </c>
      <c r="AE6677">
        <v>13.218649612654806</v>
      </c>
      <c r="AF6677">
        <v>0.20727605223655698</v>
      </c>
      <c r="AG6677">
        <v>7.3518644651937842E-4</v>
      </c>
      <c r="AH6677">
        <v>4.3413386917114258E-2</v>
      </c>
      <c r="AI6677">
        <v>29.539379775524139</v>
      </c>
      <c r="AJ6677">
        <v>8.9923501378688133</v>
      </c>
      <c r="AK6677">
        <v>1.5512414664030074</v>
      </c>
      <c r="AL6677">
        <v>4.9468433921683914</v>
      </c>
      <c r="AM6677">
        <v>107.19596306085586</v>
      </c>
      <c r="AN6677">
        <v>708.62491547311515</v>
      </c>
      <c r="AO6677">
        <v>9.0188659548759459E-2</v>
      </c>
      <c r="AP6677">
        <v>0.90567969799041759</v>
      </c>
    </row>
    <row r="6678" spans="1:42">
      <c r="A6678">
        <v>1249.3712996607112</v>
      </c>
      <c r="B6678">
        <v>1124.8973027479778</v>
      </c>
      <c r="C6678">
        <v>700.18224417571037</v>
      </c>
      <c r="D6678">
        <v>124.47399691273336</v>
      </c>
      <c r="E6678">
        <v>-124.47399691273336</v>
      </c>
      <c r="F6678">
        <v>-549.18905548500084</v>
      </c>
      <c r="G6678">
        <v>7.3226204269610989E-2</v>
      </c>
      <c r="H6678">
        <v>226.41312645585407</v>
      </c>
      <c r="I6678">
        <v>5.6663018167018887E-2</v>
      </c>
      <c r="J6678">
        <v>6.4520619630813597E-2</v>
      </c>
      <c r="K6678">
        <v>1.8805237365067002</v>
      </c>
      <c r="L6678">
        <v>24.576351642608643</v>
      </c>
      <c r="M6678">
        <v>511.88267826379666</v>
      </c>
      <c r="N6678">
        <v>153.6695770448685</v>
      </c>
      <c r="O6678">
        <v>0.65450909733772278</v>
      </c>
      <c r="P6678">
        <v>1.8293264177110458E-2</v>
      </c>
      <c r="Q6678">
        <v>2.6581104649437793E-2</v>
      </c>
      <c r="R6678">
        <v>0.44813041210174559</v>
      </c>
      <c r="S6678">
        <v>871.08896232860798</v>
      </c>
      <c r="T6678">
        <v>39.62138295173645</v>
      </c>
      <c r="U6678">
        <v>0.43921813428401946</v>
      </c>
      <c r="V6678">
        <v>511.86578273773193</v>
      </c>
      <c r="W6678">
        <v>1</v>
      </c>
      <c r="X6678">
        <v>0.35898217678070071</v>
      </c>
      <c r="Y6678">
        <v>630.10078101777026</v>
      </c>
      <c r="Z6678">
        <v>1</v>
      </c>
      <c r="AA6678">
        <v>20.027893049573905</v>
      </c>
      <c r="AB6678">
        <v>4.5242755126953131</v>
      </c>
      <c r="AC6678">
        <v>38.857950270175934</v>
      </c>
      <c r="AD6678">
        <v>1.5186321225940672E-2</v>
      </c>
      <c r="AE6678">
        <v>3.2254820706962688</v>
      </c>
      <c r="AF6678">
        <v>0.27432889938354488</v>
      </c>
      <c r="AG6678">
        <v>2.7357903977213066E-4</v>
      </c>
      <c r="AH6678">
        <v>3.2700011575222017E-2</v>
      </c>
      <c r="AI6678">
        <v>10.424769222736359</v>
      </c>
      <c r="AJ6678">
        <v>6.0596213093197049</v>
      </c>
      <c r="AK6678">
        <v>6.1403053861856458</v>
      </c>
      <c r="AL6678">
        <v>3.9425574447710732</v>
      </c>
      <c r="AM6678">
        <v>84.769926679134372</v>
      </c>
      <c r="AN6678">
        <v>755.56162514821972</v>
      </c>
      <c r="AO6678">
        <v>9.2057706475257878E-2</v>
      </c>
      <c r="AP6678">
        <v>0.89536775469779983</v>
      </c>
    </row>
    <row r="6679" spans="1:42">
      <c r="A6679">
        <v>616.15536426662993</v>
      </c>
      <c r="B6679">
        <v>665.90220783849099</v>
      </c>
      <c r="C6679">
        <v>640.66647962884394</v>
      </c>
      <c r="D6679">
        <v>-49.746843571861064</v>
      </c>
      <c r="E6679">
        <v>25.23572820964705</v>
      </c>
      <c r="F6679">
        <v>-25.23572820964705</v>
      </c>
      <c r="G6679">
        <v>3.7628407570354655E-2</v>
      </c>
      <c r="H6679">
        <v>1240.7030306910133</v>
      </c>
      <c r="I6679">
        <v>3.1178475916385649E-2</v>
      </c>
      <c r="J6679">
        <v>4.4321589946746828E-2</v>
      </c>
      <c r="K6679">
        <v>1.1436421747624874</v>
      </c>
      <c r="L6679">
        <v>34.972292184829712</v>
      </c>
      <c r="M6679">
        <v>313.66566837455713</v>
      </c>
      <c r="N6679">
        <v>80.360739009094246</v>
      </c>
      <c r="O6679">
        <v>0.63193854689598083</v>
      </c>
      <c r="P6679">
        <v>4.6475690735710987E-3</v>
      </c>
      <c r="Q6679">
        <v>2.6913717110951738E-2</v>
      </c>
      <c r="R6679">
        <v>0.42368933677673337</v>
      </c>
      <c r="S6679">
        <v>1114.9131290814369</v>
      </c>
      <c r="T6679">
        <v>33.546563982963562</v>
      </c>
      <c r="U6679">
        <v>0.4445470291376114</v>
      </c>
      <c r="V6679">
        <v>636.63702011108398</v>
      </c>
      <c r="W6679">
        <v>1</v>
      </c>
      <c r="X6679">
        <v>0.42899239659309385</v>
      </c>
      <c r="Y6679">
        <v>528.03299742517061</v>
      </c>
      <c r="Z6679">
        <v>1</v>
      </c>
      <c r="AA6679">
        <v>21.791457696924216</v>
      </c>
      <c r="AB6679">
        <v>2.9632947387695316</v>
      </c>
      <c r="AC6679">
        <v>190.09123891592026</v>
      </c>
      <c r="AD6679">
        <v>8.6202507345085472E-3</v>
      </c>
      <c r="AE6679">
        <v>9.2235374061497168</v>
      </c>
      <c r="AF6679">
        <v>0.13486644387245175</v>
      </c>
      <c r="AG6679">
        <v>1.1042810735587068E-3</v>
      </c>
      <c r="AH6679">
        <v>1.9798345351219174E-2</v>
      </c>
      <c r="AI6679">
        <v>9.2112216353416443</v>
      </c>
      <c r="AJ6679">
        <v>3.6635539886768207</v>
      </c>
      <c r="AK6679">
        <v>33.358778094649317</v>
      </c>
      <c r="AL6679">
        <v>5.491272987678216</v>
      </c>
      <c r="AM6679">
        <v>105.55634814500809</v>
      </c>
      <c r="AN6679">
        <v>186.339388329016</v>
      </c>
      <c r="AO6679">
        <v>6.1696603178977967E-2</v>
      </c>
      <c r="AP6679">
        <v>0.87841509294509901</v>
      </c>
    </row>
    <row r="6680" spans="1:42">
      <c r="A6680">
        <v>842.54199628600895</v>
      </c>
      <c r="B6680">
        <v>984.3649401456579</v>
      </c>
      <c r="C6680">
        <v>1170.8726020089248</v>
      </c>
      <c r="D6680">
        <v>-328.33060572291583</v>
      </c>
      <c r="E6680">
        <v>-186.50766186326689</v>
      </c>
      <c r="F6680">
        <v>186.50766186326689</v>
      </c>
      <c r="G6680">
        <v>3.005040198325901E-2</v>
      </c>
      <c r="H6680">
        <v>2141.3558375143029</v>
      </c>
      <c r="I6680">
        <v>5.3237654864788056E-2</v>
      </c>
      <c r="J6680">
        <v>4.18598210811615E-2</v>
      </c>
      <c r="K6680">
        <v>2.13332059007287</v>
      </c>
      <c r="L6680">
        <v>15.299520492553711</v>
      </c>
      <c r="M6680">
        <v>1120.6880157703395</v>
      </c>
      <c r="N6680">
        <v>140.71672449474337</v>
      </c>
      <c r="O6680">
        <v>0.60315814614295959</v>
      </c>
      <c r="P6680">
        <v>6.2567029529147665E-3</v>
      </c>
      <c r="Q6680">
        <v>3.7898779286278612E-2</v>
      </c>
      <c r="R6680">
        <v>0.49702715396881103</v>
      </c>
      <c r="S6680">
        <v>564.11594669233637</v>
      </c>
      <c r="T6680">
        <v>32.730996608734131</v>
      </c>
      <c r="U6680">
        <v>0.28896414458751679</v>
      </c>
      <c r="V6680">
        <v>518.58999729156494</v>
      </c>
      <c r="W6680">
        <v>1</v>
      </c>
      <c r="X6680">
        <v>0.34708745718002321</v>
      </c>
      <c r="Y6680">
        <v>480.86329351586141</v>
      </c>
      <c r="Z6680">
        <v>1</v>
      </c>
      <c r="AA6680">
        <v>37.852423397588737</v>
      </c>
      <c r="AB6680">
        <v>0.66489746093750002</v>
      </c>
      <c r="AC6680">
        <v>75.047571957111359</v>
      </c>
      <c r="AD6680">
        <v>4.3418639745467745E-3</v>
      </c>
      <c r="AE6680">
        <v>6.3422708147656888</v>
      </c>
      <c r="AF6680">
        <v>0.11132803201675415</v>
      </c>
      <c r="AG6680">
        <v>1.2616418557679108E-4</v>
      </c>
      <c r="AH6680">
        <v>5.3192966949939725E-2</v>
      </c>
      <c r="AI6680">
        <v>14.605897963047028</v>
      </c>
      <c r="AJ6680">
        <v>8.8216301323585178</v>
      </c>
      <c r="AK6680">
        <v>52.609277313351633</v>
      </c>
      <c r="AL6680">
        <v>5.3544921278144137</v>
      </c>
      <c r="AM6680">
        <v>64.781428325176236</v>
      </c>
      <c r="AN6680">
        <v>667.27219606655353</v>
      </c>
      <c r="AO6680">
        <v>9.155003654956817E-2</v>
      </c>
      <c r="AP6680">
        <v>0.81968693184852603</v>
      </c>
    </row>
    <row r="6681" spans="1:42">
      <c r="A6681">
        <v>407.38424915043436</v>
      </c>
      <c r="B6681">
        <v>143.55013534070684</v>
      </c>
      <c r="C6681">
        <v>252.23170089175829</v>
      </c>
      <c r="D6681">
        <v>155.15254825867606</v>
      </c>
      <c r="E6681">
        <v>-263.83411380972751</v>
      </c>
      <c r="F6681">
        <v>-155.15254825867606</v>
      </c>
      <c r="G6681">
        <v>5.593588425888657E-2</v>
      </c>
      <c r="H6681">
        <v>539.67871139216084</v>
      </c>
      <c r="I6681">
        <v>3.8232438862323762E-2</v>
      </c>
      <c r="J6681">
        <v>5.2985792160034177E-2</v>
      </c>
      <c r="K6681">
        <v>1.5485418872535228</v>
      </c>
      <c r="L6681">
        <v>64.489539861679077</v>
      </c>
      <c r="M6681">
        <v>6.6826871875293534</v>
      </c>
      <c r="N6681">
        <v>74.631391009140017</v>
      </c>
      <c r="O6681">
        <v>0.73461458086967468</v>
      </c>
      <c r="P6681">
        <v>1.1558006445566812E-2</v>
      </c>
      <c r="Q6681">
        <v>1.00303029484219E-2</v>
      </c>
      <c r="R6681">
        <v>0.39488183975219726</v>
      </c>
      <c r="S6681">
        <v>1042.4519428260187</v>
      </c>
      <c r="T6681">
        <v>31.449010968208313</v>
      </c>
      <c r="U6681">
        <v>0.36153877079486851</v>
      </c>
      <c r="V6681">
        <v>623.60148429870605</v>
      </c>
      <c r="W6681">
        <v>1</v>
      </c>
      <c r="X6681">
        <v>0.36488089919090272</v>
      </c>
      <c r="Y6681">
        <v>608.53432747240925</v>
      </c>
      <c r="Z6681">
        <v>1</v>
      </c>
      <c r="AA6681">
        <v>50.781434261674889</v>
      </c>
      <c r="AB6681">
        <v>70.984189147949223</v>
      </c>
      <c r="AC6681">
        <v>148.45698326826096</v>
      </c>
      <c r="AD6681">
        <v>1.1239236032860912E-2</v>
      </c>
      <c r="AE6681">
        <v>28.126681475700146</v>
      </c>
      <c r="AF6681">
        <v>0.15919317126274107</v>
      </c>
      <c r="AG6681">
        <v>5.9641132538054361E-4</v>
      </c>
      <c r="AH6681">
        <v>8.6770183086395253E-3</v>
      </c>
      <c r="AI6681">
        <v>26.85312956571579</v>
      </c>
      <c r="AJ6681">
        <v>14.993805720692629</v>
      </c>
      <c r="AK6681">
        <v>19.37898558318615</v>
      </c>
      <c r="AL6681">
        <v>1.6133511551957191</v>
      </c>
      <c r="AM6681">
        <v>90.727654707431796</v>
      </c>
      <c r="AN6681">
        <v>648.7717522565506</v>
      </c>
      <c r="AO6681">
        <v>6.3376047968864452E-2</v>
      </c>
      <c r="AP6681">
        <v>0.82161672782897954</v>
      </c>
    </row>
    <row r="6682" spans="1:42">
      <c r="A6682">
        <v>860.59159127590431</v>
      </c>
      <c r="B6682">
        <v>1535.3115508813194</v>
      </c>
      <c r="C6682">
        <v>1336.0895278917128</v>
      </c>
      <c r="D6682">
        <v>-674.71995960541506</v>
      </c>
      <c r="E6682">
        <v>199.22202298960656</v>
      </c>
      <c r="F6682">
        <v>-199.22202298960656</v>
      </c>
      <c r="G6682">
        <v>7.9226271874700521E-2</v>
      </c>
      <c r="H6682">
        <v>1247.3954726626009</v>
      </c>
      <c r="I6682">
        <v>5.0729821622371669E-2</v>
      </c>
      <c r="J6682">
        <v>3.3004205942153933E-2</v>
      </c>
      <c r="K6682">
        <v>1.2659284791767598</v>
      </c>
      <c r="L6682">
        <v>49.244239330291748</v>
      </c>
      <c r="M6682">
        <v>2035.8601652985417</v>
      </c>
      <c r="N6682">
        <v>46.316385805702218</v>
      </c>
      <c r="O6682">
        <v>0.94864442944526672</v>
      </c>
      <c r="P6682">
        <v>2.1406382030910911E-2</v>
      </c>
      <c r="Q6682">
        <v>4.6019150998857276E-2</v>
      </c>
      <c r="R6682">
        <v>0.42832486629486083</v>
      </c>
      <c r="S6682">
        <v>679.2002505121194</v>
      </c>
      <c r="T6682">
        <v>47.725242376327515</v>
      </c>
      <c r="U6682">
        <v>0.36495897233486174</v>
      </c>
      <c r="V6682">
        <v>552.57022380828857</v>
      </c>
      <c r="W6682">
        <v>1</v>
      </c>
      <c r="X6682">
        <v>0.42815435409545899</v>
      </c>
      <c r="Y6682">
        <v>280.95163892147269</v>
      </c>
      <c r="Z6682">
        <v>1</v>
      </c>
      <c r="AA6682">
        <v>18.432330248899465</v>
      </c>
      <c r="AB6682">
        <v>29.13661901855469</v>
      </c>
      <c r="AC6682">
        <v>28.939582407474518</v>
      </c>
      <c r="AD6682">
        <v>9.4252349983932615E-3</v>
      </c>
      <c r="AE6682">
        <v>38.381573657504042</v>
      </c>
      <c r="AF6682">
        <v>0.29575594425201412</v>
      </c>
      <c r="AG6682">
        <v>6.4363015860380887E-4</v>
      </c>
      <c r="AH6682">
        <v>5.0213679206371306E-2</v>
      </c>
      <c r="AI6682">
        <v>18.195843994617462</v>
      </c>
      <c r="AJ6682">
        <v>6.1174527726317551</v>
      </c>
      <c r="AK6682">
        <v>48.923903194069865</v>
      </c>
      <c r="AL6682">
        <v>5.7293850511713824</v>
      </c>
      <c r="AM6682">
        <v>92.432531869411463</v>
      </c>
      <c r="AN6682">
        <v>428.22955384772808</v>
      </c>
      <c r="AO6682">
        <v>4.2549744248390198E-2</v>
      </c>
      <c r="AP6682">
        <v>0.9276739480495455</v>
      </c>
    </row>
    <row r="6683" spans="1:42">
      <c r="A6683">
        <v>291.77473316978603</v>
      </c>
      <c r="B6683">
        <v>67.189173508433498</v>
      </c>
      <c r="C6683">
        <v>513.98430979062141</v>
      </c>
      <c r="D6683">
        <v>-222.20957662083538</v>
      </c>
      <c r="E6683">
        <v>-446.79513628218791</v>
      </c>
      <c r="F6683">
        <v>222.20957662083538</v>
      </c>
      <c r="G6683">
        <v>6.058505133962587E-2</v>
      </c>
      <c r="H6683">
        <v>1604.435576633296</v>
      </c>
      <c r="I6683">
        <v>5.681809812784195E-2</v>
      </c>
      <c r="J6683">
        <v>3.7609028816223142E-3</v>
      </c>
      <c r="K6683">
        <v>1.9190810074746607</v>
      </c>
      <c r="L6683">
        <v>30.495854616165161</v>
      </c>
      <c r="M6683">
        <v>96.83304707594047</v>
      </c>
      <c r="N6683">
        <v>51.049101352691657</v>
      </c>
      <c r="O6683">
        <v>0.92762455344200134</v>
      </c>
      <c r="P6683">
        <v>1.3154372162289088E-2</v>
      </c>
      <c r="Q6683">
        <v>2.7423679828643795E-2</v>
      </c>
      <c r="R6683">
        <v>0.44586667060852048</v>
      </c>
      <c r="S6683">
        <v>507.49566830471974</v>
      </c>
      <c r="T6683">
        <v>35.407385230064392</v>
      </c>
      <c r="U6683">
        <v>0.3442474085092545</v>
      </c>
      <c r="V6683">
        <v>510.65521240234375</v>
      </c>
      <c r="W6683">
        <v>1</v>
      </c>
      <c r="X6683">
        <v>0.36653039574623109</v>
      </c>
      <c r="Y6683">
        <v>276.53601630942728</v>
      </c>
      <c r="Z6683">
        <v>1</v>
      </c>
      <c r="AA6683">
        <v>44.489637715463644</v>
      </c>
      <c r="AB6683">
        <v>24.644730041503909</v>
      </c>
      <c r="AC6683">
        <v>140.39959758520126</v>
      </c>
      <c r="AD6683">
        <v>9.8862933297442571E-3</v>
      </c>
      <c r="AE6683">
        <v>92.275283301292788</v>
      </c>
      <c r="AF6683">
        <v>2.4719735383987418E-2</v>
      </c>
      <c r="AG6683">
        <v>1.1067732352624704E-3</v>
      </c>
      <c r="AH6683">
        <v>4.933318874835968E-2</v>
      </c>
      <c r="AI6683">
        <v>22.340897023677826</v>
      </c>
      <c r="AJ6683">
        <v>2.1997879790931028</v>
      </c>
      <c r="AK6683">
        <v>52.5589995521307</v>
      </c>
      <c r="AL6683">
        <v>2.5290293785777513</v>
      </c>
      <c r="AM6683">
        <v>102.36465569734574</v>
      </c>
      <c r="AN6683">
        <v>587.65871075602513</v>
      </c>
      <c r="AO6683">
        <v>0.10717169606685638</v>
      </c>
      <c r="AP6683">
        <v>0.89494903135299697</v>
      </c>
    </row>
    <row r="6684" spans="1:42">
      <c r="A6684">
        <v>1063.4786990508685</v>
      </c>
      <c r="B6684">
        <v>2338.6269831698814</v>
      </c>
      <c r="C6684">
        <v>1542.3799546894686</v>
      </c>
      <c r="D6684">
        <v>-1275.1482841190129</v>
      </c>
      <c r="E6684">
        <v>796.24702848041284</v>
      </c>
      <c r="F6684">
        <v>-796.24702848041284</v>
      </c>
      <c r="G6684">
        <v>4.9436795280790896E-2</v>
      </c>
      <c r="H6684">
        <v>1313.3552462855596</v>
      </c>
      <c r="I6684">
        <v>2.6785087287425992E-2</v>
      </c>
      <c r="J6684">
        <v>1.7050087690353391E-2</v>
      </c>
      <c r="K6684">
        <v>1.1986080788671969</v>
      </c>
      <c r="L6684">
        <v>45.921616554260254</v>
      </c>
      <c r="M6684">
        <v>3427.0324886767103</v>
      </c>
      <c r="N6684">
        <v>109.38937455196383</v>
      </c>
      <c r="O6684">
        <v>0.80757561326026917</v>
      </c>
      <c r="P6684">
        <v>1.9289529058668344E-2</v>
      </c>
      <c r="Q6684">
        <v>1.4381076123979354E-2</v>
      </c>
      <c r="R6684">
        <v>0.438905873298645</v>
      </c>
      <c r="S6684">
        <v>477.11085233894556</v>
      </c>
      <c r="T6684">
        <v>44.383478164672852</v>
      </c>
      <c r="U6684">
        <v>0.39332871615886689</v>
      </c>
      <c r="V6684">
        <v>642.92023181915283</v>
      </c>
      <c r="W6684">
        <v>1</v>
      </c>
      <c r="X6684">
        <v>0.42115320444107057</v>
      </c>
      <c r="Y6684">
        <v>347.53678896414317</v>
      </c>
      <c r="Z6684">
        <v>1</v>
      </c>
      <c r="AA6684">
        <v>9.2244943359279645</v>
      </c>
      <c r="AB6684">
        <v>89.006908935546889</v>
      </c>
      <c r="AC6684">
        <v>176.75926238298416</v>
      </c>
      <c r="AD6684">
        <v>1.0979469820984408E-2</v>
      </c>
      <c r="AE6684">
        <v>32.807397438419564</v>
      </c>
      <c r="AF6684">
        <v>0.10817476987838742</v>
      </c>
      <c r="AG6684">
        <v>5.9882897007968675E-4</v>
      </c>
      <c r="AH6684">
        <v>2.3999788725376125E-2</v>
      </c>
      <c r="AI6684">
        <v>22.459560930728912</v>
      </c>
      <c r="AJ6684">
        <v>8.8448555248732035</v>
      </c>
      <c r="AK6684">
        <v>31.526450484395028</v>
      </c>
      <c r="AL6684">
        <v>2.6211248271122431</v>
      </c>
      <c r="AM6684">
        <v>109.9958813548088</v>
      </c>
      <c r="AN6684">
        <v>608.35707803371656</v>
      </c>
      <c r="AO6684">
        <v>4.341852390766144E-2</v>
      </c>
      <c r="AP6684">
        <v>0.92779303669929525</v>
      </c>
    </row>
    <row r="6685" spans="1:42">
      <c r="A6685">
        <v>1268.4534689168049</v>
      </c>
      <c r="B6685">
        <v>1187.97808991691</v>
      </c>
      <c r="C6685">
        <v>1436.019284946671</v>
      </c>
      <c r="D6685">
        <v>-167.56581602986603</v>
      </c>
      <c r="E6685">
        <v>-248.04119502976096</v>
      </c>
      <c r="F6685">
        <v>167.56581602986603</v>
      </c>
      <c r="G6685">
        <v>6.5142245212989808E-2</v>
      </c>
      <c r="H6685">
        <v>3525.5939109409314</v>
      </c>
      <c r="I6685">
        <v>1.8284635841846465E-2</v>
      </c>
      <c r="J6685">
        <v>4.3904368400573733E-2</v>
      </c>
      <c r="K6685">
        <v>1.5527251421153545</v>
      </c>
      <c r="L6685">
        <v>11.950587034225464</v>
      </c>
      <c r="M6685">
        <v>5.1158138282582319</v>
      </c>
      <c r="N6685">
        <v>155.03647970771792</v>
      </c>
      <c r="O6685">
        <v>0.82684370875358582</v>
      </c>
      <c r="P6685">
        <v>4.2074282964070633E-4</v>
      </c>
      <c r="Q6685">
        <v>4.1911610338422979E-2</v>
      </c>
      <c r="R6685">
        <v>0.47827224731445311</v>
      </c>
      <c r="S6685">
        <v>388.79645563313341</v>
      </c>
      <c r="T6685">
        <v>26.599970459938049</v>
      </c>
      <c r="U6685">
        <v>0.44726095497608187</v>
      </c>
      <c r="V6685">
        <v>467.63463020324707</v>
      </c>
      <c r="W6685">
        <v>1</v>
      </c>
      <c r="X6685">
        <v>0.30943954348564151</v>
      </c>
      <c r="Y6685">
        <v>478.59078819251397</v>
      </c>
      <c r="Z6685">
        <v>1</v>
      </c>
      <c r="AA6685">
        <v>26.220483400087364</v>
      </c>
      <c r="AB6685">
        <v>27.052136169433595</v>
      </c>
      <c r="AC6685">
        <v>39.25129622220993</v>
      </c>
      <c r="AD6685">
        <v>4.3419047298594417E-3</v>
      </c>
      <c r="AE6685">
        <v>54.214026868939314</v>
      </c>
      <c r="AF6685">
        <v>0.22002096533775325</v>
      </c>
      <c r="AG6685">
        <v>7.4902019416052629E-4</v>
      </c>
      <c r="AH6685">
        <v>1.8957963848114011E-2</v>
      </c>
      <c r="AI6685">
        <v>13.504419028759003</v>
      </c>
      <c r="AJ6685">
        <v>1.1218128062632347</v>
      </c>
      <c r="AK6685">
        <v>41.461648980975149</v>
      </c>
      <c r="AL6685">
        <v>9.3548829774832818</v>
      </c>
      <c r="AM6685">
        <v>53.53833500146866</v>
      </c>
      <c r="AN6685">
        <v>193.12586892088348</v>
      </c>
      <c r="AO6685">
        <v>6.0073171496391298E-2</v>
      </c>
      <c r="AP6685">
        <v>0.85394947910308849</v>
      </c>
    </row>
    <row r="6686" spans="1:42">
      <c r="A6686">
        <v>466.13977840026388</v>
      </c>
      <c r="B6686">
        <v>95.515456714105142</v>
      </c>
      <c r="C6686">
        <v>1863.4554979357899</v>
      </c>
      <c r="D6686">
        <v>-1397.3157195355261</v>
      </c>
      <c r="E6686">
        <v>-1767.9400412216849</v>
      </c>
      <c r="F6686">
        <v>1397.3157195355261</v>
      </c>
      <c r="G6686">
        <v>8.4416322579167494E-2</v>
      </c>
      <c r="H6686">
        <v>6263.2230308889948</v>
      </c>
      <c r="I6686">
        <v>1.6397653520107268E-2</v>
      </c>
      <c r="J6686">
        <v>9.7830107927322385E-2</v>
      </c>
      <c r="K6686">
        <v>2.0751256305992603</v>
      </c>
      <c r="L6686">
        <v>36.200182437896729</v>
      </c>
      <c r="M6686">
        <v>4.9539053417170473</v>
      </c>
      <c r="N6686">
        <v>66.726365245246896</v>
      </c>
      <c r="O6686">
        <v>0.82048514485359192</v>
      </c>
      <c r="P6686">
        <v>2.2738527933756508E-2</v>
      </c>
      <c r="Q6686">
        <v>2.0934695720672605E-2</v>
      </c>
      <c r="R6686">
        <v>0.45061343669891357</v>
      </c>
      <c r="S6686">
        <v>831.98069261095952</v>
      </c>
      <c r="T6686">
        <v>41.786819696426392</v>
      </c>
      <c r="U6686">
        <v>0.42044361531734464</v>
      </c>
      <c r="V6686">
        <v>488.48035335540771</v>
      </c>
      <c r="W6686">
        <v>1</v>
      </c>
      <c r="X6686">
        <v>0.33846254825592043</v>
      </c>
      <c r="Y6686">
        <v>405.83950678959184</v>
      </c>
      <c r="Z6686">
        <v>1</v>
      </c>
      <c r="AA6686">
        <v>21.420092484846119</v>
      </c>
      <c r="AB6686">
        <v>30.652735961914065</v>
      </c>
      <c r="AC6686">
        <v>189.23872858285904</v>
      </c>
      <c r="AD6686">
        <v>8.4177962735167942E-3</v>
      </c>
      <c r="AE6686">
        <v>9.5551625601944625</v>
      </c>
      <c r="AF6686">
        <v>0.28739859580993654</v>
      </c>
      <c r="AG6686">
        <v>1.1489480662517507E-3</v>
      </c>
      <c r="AH6686">
        <v>2.0942353856563567E-2</v>
      </c>
      <c r="AI6686">
        <v>20.873916447162628</v>
      </c>
      <c r="AJ6686">
        <v>10.328264412142472</v>
      </c>
      <c r="AK6686">
        <v>49.184176874756815</v>
      </c>
      <c r="AL6686">
        <v>6.8106036260189002</v>
      </c>
      <c r="AM6686">
        <v>39.065019261837008</v>
      </c>
      <c r="AN6686">
        <v>811.94139975962912</v>
      </c>
      <c r="AO6686">
        <v>0.1066723667383194</v>
      </c>
      <c r="AP6686">
        <v>0.91811585307121291</v>
      </c>
    </row>
    <row r="6687" spans="1:42">
      <c r="A6687">
        <v>842.01055344924544</v>
      </c>
      <c r="B6687">
        <v>619.0034459260844</v>
      </c>
      <c r="C6687">
        <v>993.00800654978104</v>
      </c>
      <c r="D6687">
        <v>-150.99745310053561</v>
      </c>
      <c r="E6687">
        <v>-374.00456062369665</v>
      </c>
      <c r="F6687">
        <v>150.99745310053561</v>
      </c>
      <c r="G6687">
        <v>5.5542661419916171E-2</v>
      </c>
      <c r="H6687">
        <v>2252.4012182340202</v>
      </c>
      <c r="I6687">
        <v>3.8243929445743563E-2</v>
      </c>
      <c r="J6687">
        <v>7.8550588130950921E-2</v>
      </c>
      <c r="K6687">
        <v>1.8975524955213068</v>
      </c>
      <c r="L6687">
        <v>48.779884576797485</v>
      </c>
      <c r="M6687">
        <v>241.92509529610902</v>
      </c>
      <c r="N6687">
        <v>154.18468417968751</v>
      </c>
      <c r="O6687">
        <v>0.5759793221950531</v>
      </c>
      <c r="P6687">
        <v>7.518712414635551E-3</v>
      </c>
      <c r="Q6687">
        <v>3.9913419564565018E-2</v>
      </c>
      <c r="R6687">
        <v>0.45337542533874509</v>
      </c>
      <c r="S6687">
        <v>1142.6587335165254</v>
      </c>
      <c r="T6687">
        <v>48.045870661735535</v>
      </c>
      <c r="U6687">
        <v>0.31361468851566315</v>
      </c>
      <c r="V6687">
        <v>516.91522598266602</v>
      </c>
      <c r="W6687">
        <v>1</v>
      </c>
      <c r="X6687">
        <v>0.30103082776069645</v>
      </c>
      <c r="Y6687">
        <v>446.76392841818631</v>
      </c>
      <c r="Z6687">
        <v>1</v>
      </c>
      <c r="AA6687">
        <v>27.617031501092917</v>
      </c>
      <c r="AB6687">
        <v>154.36312628173829</v>
      </c>
      <c r="AC6687">
        <v>153.28081697225571</v>
      </c>
      <c r="AD6687">
        <v>1.8251207139756945E-3</v>
      </c>
      <c r="AE6687">
        <v>5.1741490471428646</v>
      </c>
      <c r="AF6687">
        <v>0.20918926835060117</v>
      </c>
      <c r="AG6687">
        <v>8.0122612275866797E-4</v>
      </c>
      <c r="AH6687">
        <v>3.7910712504386899E-2</v>
      </c>
      <c r="AI6687">
        <v>13.70581716299057</v>
      </c>
      <c r="AJ6687">
        <v>6.9608361442819193</v>
      </c>
      <c r="AK6687">
        <v>44.818424958586689</v>
      </c>
      <c r="AL6687">
        <v>6.0293454718902089</v>
      </c>
      <c r="AM6687">
        <v>80.982762444019315</v>
      </c>
      <c r="AN6687">
        <v>715.25021382986324</v>
      </c>
      <c r="AO6687">
        <v>7.9208770155906688E-2</v>
      </c>
      <c r="AP6687">
        <v>0.90737234354019181</v>
      </c>
    </row>
    <row r="6688" spans="1:42">
      <c r="A6688">
        <v>40.703805388017884</v>
      </c>
      <c r="B6688">
        <v>-104.47151382373613</v>
      </c>
      <c r="C6688">
        <v>677.47669738404886</v>
      </c>
      <c r="D6688">
        <v>-636.77289199603092</v>
      </c>
      <c r="E6688">
        <v>-781.94821120778499</v>
      </c>
      <c r="F6688">
        <v>636.77289199603092</v>
      </c>
      <c r="G6688">
        <v>-3.6067847252024415E-3</v>
      </c>
      <c r="H6688">
        <v>2295.3292422068962</v>
      </c>
      <c r="I6688">
        <v>3.1050979793071747E-2</v>
      </c>
      <c r="J6688">
        <v>1.5319486379623413E-2</v>
      </c>
      <c r="K6688">
        <v>2.0632232547342775</v>
      </c>
      <c r="L6688">
        <v>58.399639129638672</v>
      </c>
      <c r="M6688">
        <v>280.39818255445294</v>
      </c>
      <c r="N6688">
        <v>21.616368334770204</v>
      </c>
      <c r="O6688">
        <v>0.69089475274085999</v>
      </c>
      <c r="P6688">
        <v>2.2127863248189286E-2</v>
      </c>
      <c r="Q6688">
        <v>8.5997689035203703E-3</v>
      </c>
      <c r="R6688">
        <v>0.45712675571441652</v>
      </c>
      <c r="S6688">
        <v>1073.4469668883878</v>
      </c>
      <c r="T6688">
        <v>43.708765506744385</v>
      </c>
      <c r="U6688">
        <v>0.29494929969310762</v>
      </c>
      <c r="V6688">
        <v>485.94248294830322</v>
      </c>
      <c r="W6688">
        <v>1</v>
      </c>
      <c r="X6688">
        <v>0.43102537870407109</v>
      </c>
      <c r="Y6688">
        <v>512.03267630670985</v>
      </c>
      <c r="Z6688">
        <v>1</v>
      </c>
      <c r="AA6688">
        <v>21.260565115575798</v>
      </c>
      <c r="AB6688">
        <v>173.16056884765626</v>
      </c>
      <c r="AC6688">
        <v>85.913808643817902</v>
      </c>
      <c r="AD6688">
        <v>1.5109104580349392E-2</v>
      </c>
      <c r="AE6688">
        <v>1.723142093487986</v>
      </c>
      <c r="AF6688">
        <v>-1.6850287914276126E-2</v>
      </c>
      <c r="AG6688">
        <v>1.3259773151498872E-3</v>
      </c>
      <c r="AH6688">
        <v>7.2342884182929985E-3</v>
      </c>
      <c r="AI6688">
        <v>7.3308172821998596</v>
      </c>
      <c r="AJ6688">
        <v>3.0706202568984491</v>
      </c>
      <c r="AK6688">
        <v>34.466049039959906</v>
      </c>
      <c r="AL6688">
        <v>4.7705803146969865</v>
      </c>
      <c r="AM6688">
        <v>97.57626150846481</v>
      </c>
      <c r="AN6688">
        <v>617.87674881253702</v>
      </c>
      <c r="AO6688">
        <v>9.682531082630158E-2</v>
      </c>
      <c r="AP6688">
        <v>0.84241522431373606</v>
      </c>
    </row>
    <row r="6689" spans="1:42">
      <c r="A6689">
        <v>1165.8089809942057</v>
      </c>
      <c r="B6689">
        <v>2077.7599766114067</v>
      </c>
      <c r="C6689">
        <v>1566.3564048985029</v>
      </c>
      <c r="D6689">
        <v>-911.95099561720099</v>
      </c>
      <c r="E6689">
        <v>511.40357171290384</v>
      </c>
      <c r="F6689">
        <v>-511.40357171290384</v>
      </c>
      <c r="G6689">
        <v>2.1616209183949207E-2</v>
      </c>
      <c r="H6689">
        <v>1517.0662669699182</v>
      </c>
      <c r="I6689">
        <v>4.8836176693439481E-2</v>
      </c>
      <c r="J6689">
        <v>3.7367164611816404E-2</v>
      </c>
      <c r="K6689">
        <v>1.2737866821944714</v>
      </c>
      <c r="L6689">
        <v>46.720441579818726</v>
      </c>
      <c r="M6689">
        <v>2691.6338314339991</v>
      </c>
      <c r="N6689">
        <v>143.10009631156925</v>
      </c>
      <c r="O6689">
        <v>0.6981332004070282</v>
      </c>
      <c r="P6689">
        <v>1.4988781134287513E-2</v>
      </c>
      <c r="Q6689">
        <v>4.6908328427208788E-2</v>
      </c>
      <c r="R6689">
        <v>0.39397649765014647</v>
      </c>
      <c r="S6689">
        <v>1042.6003939893033</v>
      </c>
      <c r="T6689">
        <v>33.120635151863098</v>
      </c>
      <c r="U6689">
        <v>0.29307240307331089</v>
      </c>
      <c r="V6689">
        <v>586.53655052185059</v>
      </c>
      <c r="W6689">
        <v>1</v>
      </c>
      <c r="X6689">
        <v>0.40705681204795841</v>
      </c>
      <c r="Y6689">
        <v>558.9759636397547</v>
      </c>
      <c r="Z6689">
        <v>1</v>
      </c>
      <c r="AA6689">
        <v>10.504694547777177</v>
      </c>
      <c r="AB6689">
        <v>157.05591912841797</v>
      </c>
      <c r="AC6689">
        <v>189.36529606580734</v>
      </c>
      <c r="AD6689">
        <v>1.3788431933802418E-2</v>
      </c>
      <c r="AE6689">
        <v>10.103850658738978</v>
      </c>
      <c r="AF6689">
        <v>4.5740879774093621E-2</v>
      </c>
      <c r="AG6689">
        <v>6.8341979321762125E-4</v>
      </c>
      <c r="AH6689">
        <v>5.1355002832412719E-2</v>
      </c>
      <c r="AI6689">
        <v>5.6675645709037781</v>
      </c>
      <c r="AJ6689">
        <v>9.5862139077998645</v>
      </c>
      <c r="AK6689">
        <v>56.669949433207513</v>
      </c>
      <c r="AL6689">
        <v>4.5339481427912975</v>
      </c>
      <c r="AM6689">
        <v>31.491968786716463</v>
      </c>
      <c r="AN6689">
        <v>296.80430474307491</v>
      </c>
      <c r="AO6689">
        <v>5.2439209818840024E-2</v>
      </c>
      <c r="AP6689">
        <v>0.83403244400024423</v>
      </c>
    </row>
    <row r="6690" spans="1:42">
      <c r="A6690">
        <v>334.94931214528998</v>
      </c>
      <c r="B6690">
        <v>57.125976599228864</v>
      </c>
      <c r="C6690">
        <v>211.71942624063544</v>
      </c>
      <c r="D6690">
        <v>123.22988590465454</v>
      </c>
      <c r="E6690">
        <v>-277.82333554606112</v>
      </c>
      <c r="F6690">
        <v>-123.22988590465454</v>
      </c>
      <c r="G6690">
        <v>1.498557938174495E-2</v>
      </c>
      <c r="H6690">
        <v>368.11010187586436</v>
      </c>
      <c r="I6690">
        <v>3.4108408391475678E-2</v>
      </c>
      <c r="J6690">
        <v>6.1542270898818967E-2</v>
      </c>
      <c r="K6690">
        <v>2.0889142630398272</v>
      </c>
      <c r="L6690">
        <v>71.884610652923584</v>
      </c>
      <c r="M6690">
        <v>106.87323878402023</v>
      </c>
      <c r="N6690">
        <v>49.015605207252513</v>
      </c>
      <c r="O6690">
        <v>0.84937694668769836</v>
      </c>
      <c r="P6690">
        <v>2.2853286955091683E-2</v>
      </c>
      <c r="Q6690">
        <v>1.8612895064883759E-2</v>
      </c>
      <c r="R6690">
        <v>0.4208359670639038</v>
      </c>
      <c r="S6690">
        <v>343.85891471852847</v>
      </c>
      <c r="T6690">
        <v>45.255821943283081</v>
      </c>
      <c r="U6690">
        <v>0.3822980397939682</v>
      </c>
      <c r="V6690">
        <v>607.97507762908936</v>
      </c>
      <c r="W6690">
        <v>1</v>
      </c>
      <c r="X6690">
        <v>0.42600539207458499</v>
      </c>
      <c r="Y6690">
        <v>405.24604966733233</v>
      </c>
      <c r="Z6690">
        <v>1</v>
      </c>
      <c r="AA6690">
        <v>35.035463741788867</v>
      </c>
      <c r="AB6690">
        <v>33.854376342773442</v>
      </c>
      <c r="AC6690">
        <v>183.1709161400795</v>
      </c>
      <c r="AD6690">
        <v>2.1813661624223756E-3</v>
      </c>
      <c r="AE6690">
        <v>1.1935025569354936</v>
      </c>
      <c r="AF6690">
        <v>6.1214861869811996E-2</v>
      </c>
      <c r="AG6690">
        <v>7.0823330352864163E-4</v>
      </c>
      <c r="AH6690">
        <v>5.6993799197673799E-2</v>
      </c>
      <c r="AI6690">
        <v>15.590334236621857</v>
      </c>
      <c r="AJ6690">
        <v>16.12290153185549</v>
      </c>
      <c r="AK6690">
        <v>4.8669613891839978</v>
      </c>
      <c r="AL6690">
        <v>4.5724465035864874</v>
      </c>
      <c r="AM6690">
        <v>75.780572450160975</v>
      </c>
      <c r="AN6690">
        <v>705.63657912166832</v>
      </c>
      <c r="AO6690">
        <v>7.7733191132545482E-2</v>
      </c>
      <c r="AP6690">
        <v>0.91975889945030231</v>
      </c>
    </row>
    <row r="6691" spans="1:42">
      <c r="A6691">
        <v>1214.9536480174986</v>
      </c>
      <c r="B6691">
        <v>1040.197553621766</v>
      </c>
      <c r="C6691">
        <v>1340.3574846616664</v>
      </c>
      <c r="D6691">
        <v>-125.40383664416777</v>
      </c>
      <c r="E6691">
        <v>-300.15993103990036</v>
      </c>
      <c r="F6691">
        <v>125.40383664416777</v>
      </c>
      <c r="G6691">
        <v>2.7561860288642763E-2</v>
      </c>
      <c r="H6691">
        <v>3272.3677335624611</v>
      </c>
      <c r="I6691">
        <v>2.7245520651340484E-2</v>
      </c>
      <c r="J6691">
        <v>6.1711153507232663E-2</v>
      </c>
      <c r="K6691">
        <v>1.4945545392930506</v>
      </c>
      <c r="L6691">
        <v>49.663249254226685</v>
      </c>
      <c r="M6691">
        <v>3.8292609430625504</v>
      </c>
      <c r="N6691">
        <v>171.97059608383182</v>
      </c>
      <c r="O6691">
        <v>0.57236418128013611</v>
      </c>
      <c r="P6691">
        <v>1.7396656672159829E-4</v>
      </c>
      <c r="Q6691">
        <v>1.3338231457604301E-2</v>
      </c>
      <c r="R6691">
        <v>0.41627419471740723</v>
      </c>
      <c r="S6691">
        <v>654.107185405525</v>
      </c>
      <c r="T6691">
        <v>40.32188355922699</v>
      </c>
      <c r="U6691">
        <v>0.39290765821933749</v>
      </c>
      <c r="V6691">
        <v>613.32721710205078</v>
      </c>
      <c r="W6691">
        <v>1</v>
      </c>
      <c r="X6691">
        <v>0.42050638794898987</v>
      </c>
      <c r="Y6691">
        <v>277.19958566659517</v>
      </c>
      <c r="Z6691">
        <v>1</v>
      </c>
      <c r="AA6691">
        <v>3.4673849131870274</v>
      </c>
      <c r="AB6691">
        <v>143.18623345947267</v>
      </c>
      <c r="AC6691">
        <v>185.41214317083359</v>
      </c>
      <c r="AD6691">
        <v>1.510580340002337E-2</v>
      </c>
      <c r="AE6691">
        <v>5.6898847388794467</v>
      </c>
      <c r="AF6691">
        <v>8.9022113084793075E-2</v>
      </c>
      <c r="AG6691">
        <v>1.1617646110409855E-4</v>
      </c>
      <c r="AH6691">
        <v>2.486953966617584E-2</v>
      </c>
      <c r="AI6691">
        <v>21.550610959529877</v>
      </c>
      <c r="AJ6691">
        <v>16.472857389047864</v>
      </c>
      <c r="AK6691">
        <v>58.363943962454798</v>
      </c>
      <c r="AL6691">
        <v>6.1156560671134965</v>
      </c>
      <c r="AM6691">
        <v>33.666820728778845</v>
      </c>
      <c r="AN6691">
        <v>392.45533388631486</v>
      </c>
      <c r="AO6691">
        <v>7.245138013362884E-2</v>
      </c>
      <c r="AP6691">
        <v>0.89914889669418352</v>
      </c>
    </row>
    <row r="6692" spans="1:42">
      <c r="A6692">
        <v>123.89714901686968</v>
      </c>
      <c r="B6692">
        <v>-40.312098662572339</v>
      </c>
      <c r="C6692">
        <v>721.93467960446173</v>
      </c>
      <c r="D6692">
        <v>-598.03753058759207</v>
      </c>
      <c r="E6692">
        <v>-762.24677826703407</v>
      </c>
      <c r="F6692">
        <v>598.03753058759207</v>
      </c>
      <c r="G6692">
        <v>5.8630879440234089E-2</v>
      </c>
      <c r="H6692">
        <v>2599.3406380238739</v>
      </c>
      <c r="I6692">
        <v>1.7453789412975311E-2</v>
      </c>
      <c r="J6692">
        <v>8.9775874614715576E-3</v>
      </c>
      <c r="K6692">
        <v>1.5738034711897373</v>
      </c>
      <c r="L6692">
        <v>28.158392906188965</v>
      </c>
      <c r="M6692">
        <v>98.768128972794457</v>
      </c>
      <c r="N6692">
        <v>34.690383186912541</v>
      </c>
      <c r="O6692">
        <v>0.74261751770973206</v>
      </c>
      <c r="P6692">
        <v>4.4776517020331478E-3</v>
      </c>
      <c r="Q6692">
        <v>1.1652513874901663E-2</v>
      </c>
      <c r="R6692">
        <v>0.43971714496612546</v>
      </c>
      <c r="S6692">
        <v>890.51453519933921</v>
      </c>
      <c r="T6692">
        <v>45.75812816619873</v>
      </c>
      <c r="U6692">
        <v>0.28177999675273896</v>
      </c>
      <c r="V6692">
        <v>531.34815692901611</v>
      </c>
      <c r="W6692">
        <v>1</v>
      </c>
      <c r="X6692">
        <v>0.33694323778152468</v>
      </c>
      <c r="Y6692">
        <v>639.92158752885996</v>
      </c>
      <c r="Z6692">
        <v>1</v>
      </c>
      <c r="AA6692">
        <v>14.085218470907213</v>
      </c>
      <c r="AB6692">
        <v>87.199627197265627</v>
      </c>
      <c r="AC6692">
        <v>36.043925583362579</v>
      </c>
      <c r="AD6692">
        <v>9.8464199620434366E-3</v>
      </c>
      <c r="AE6692">
        <v>9.6338644279160892</v>
      </c>
      <c r="AF6692">
        <v>0.22110149145126337</v>
      </c>
      <c r="AG6692">
        <v>1.0660183037835519E-3</v>
      </c>
      <c r="AH6692">
        <v>1.6262823450565338E-2</v>
      </c>
      <c r="AI6692">
        <v>14.983827173709869</v>
      </c>
      <c r="AJ6692">
        <v>8.1299727523605494</v>
      </c>
      <c r="AK6692">
        <v>28.46945481598377</v>
      </c>
      <c r="AL6692">
        <v>6.3163301597209678</v>
      </c>
      <c r="AM6692">
        <v>51.965439879894255</v>
      </c>
      <c r="AN6692">
        <v>452.42690405252495</v>
      </c>
      <c r="AO6692">
        <v>5.5437389492988584E-2</v>
      </c>
      <c r="AP6692">
        <v>0.92360329937934893</v>
      </c>
    </row>
    <row r="6693" spans="1:42">
      <c r="A6693">
        <v>532.85962571168761</v>
      </c>
      <c r="B6693">
        <v>317.06674058216589</v>
      </c>
      <c r="C6693">
        <v>407.09138084981021</v>
      </c>
      <c r="D6693">
        <v>125.76824486187741</v>
      </c>
      <c r="E6693">
        <v>-215.79288512952172</v>
      </c>
      <c r="F6693">
        <v>-125.76824486187741</v>
      </c>
      <c r="G6693">
        <v>3.8765818870753754E-2</v>
      </c>
      <c r="H6693">
        <v>902.31313613860755</v>
      </c>
      <c r="I6693">
        <v>5.5465674698352813E-2</v>
      </c>
      <c r="J6693">
        <v>8.2285313606262206E-2</v>
      </c>
      <c r="K6693">
        <v>2.0069689391314984</v>
      </c>
      <c r="L6693">
        <v>39.497345685958862</v>
      </c>
      <c r="M6693">
        <v>15.020269892439826</v>
      </c>
      <c r="N6693">
        <v>109.10583691444398</v>
      </c>
      <c r="O6693">
        <v>0.53525063395500183</v>
      </c>
      <c r="P6693">
        <v>1.7087859206729464E-2</v>
      </c>
      <c r="Q6693">
        <v>4.2066030131445983E-2</v>
      </c>
      <c r="R6693">
        <v>0.43174068450927733</v>
      </c>
      <c r="S6693">
        <v>644.28746902312503</v>
      </c>
      <c r="T6693">
        <v>44.284930825233459</v>
      </c>
      <c r="U6693">
        <v>0.29118502914905553</v>
      </c>
      <c r="V6693">
        <v>496.0299015045166</v>
      </c>
      <c r="W6693">
        <v>1</v>
      </c>
      <c r="X6693">
        <v>0.35301102519035343</v>
      </c>
      <c r="Y6693">
        <v>379.44329903382635</v>
      </c>
      <c r="Z6693">
        <v>1</v>
      </c>
      <c r="AA6693">
        <v>48.953862314119348</v>
      </c>
      <c r="AB6693">
        <v>76.235288024902346</v>
      </c>
      <c r="AC6693">
        <v>86.530916392803192</v>
      </c>
      <c r="AD6693">
        <v>2.4060078156300079E-3</v>
      </c>
      <c r="AE6693">
        <v>3.713766230140048</v>
      </c>
      <c r="AF6693">
        <v>0.14311560988426206</v>
      </c>
      <c r="AG6693">
        <v>2.5334416729424835E-4</v>
      </c>
      <c r="AH6693">
        <v>3.5234102058410648E-2</v>
      </c>
      <c r="AI6693">
        <v>29.282507598400116</v>
      </c>
      <c r="AJ6693">
        <v>13.785385323496921</v>
      </c>
      <c r="AK6693">
        <v>23.460698463320732</v>
      </c>
      <c r="AL6693">
        <v>6.4287774130694819</v>
      </c>
      <c r="AM6693">
        <v>28.611895906925202</v>
      </c>
      <c r="AN6693">
        <v>487.14564605890911</v>
      </c>
      <c r="AO6693">
        <v>7.2352092623710632E-2</v>
      </c>
      <c r="AP6693">
        <v>0.91218886470794691</v>
      </c>
    </row>
    <row r="6694" spans="1:42">
      <c r="A6694">
        <v>821.0434425215733</v>
      </c>
      <c r="B6694">
        <v>1244.7675790151341</v>
      </c>
      <c r="C6694">
        <v>640.78120544342471</v>
      </c>
      <c r="D6694">
        <v>-423.72413649356076</v>
      </c>
      <c r="E6694">
        <v>423.72413649356076</v>
      </c>
      <c r="F6694">
        <v>-603.98637357170935</v>
      </c>
      <c r="G6694">
        <v>3.7824444636218257E-2</v>
      </c>
      <c r="H6694">
        <v>527.08559722920359</v>
      </c>
      <c r="I6694">
        <v>4.4382105767726901E-2</v>
      </c>
      <c r="J6694">
        <v>7.9465890169143683E-2</v>
      </c>
      <c r="K6694">
        <v>1.4280325112640857</v>
      </c>
      <c r="L6694">
        <v>29.456703662872314</v>
      </c>
      <c r="M6694">
        <v>1166.3401829682905</v>
      </c>
      <c r="N6694">
        <v>122.69237053546907</v>
      </c>
      <c r="O6694">
        <v>0.74747803807258606</v>
      </c>
      <c r="P6694">
        <v>3.54341083102756E-3</v>
      </c>
      <c r="Q6694">
        <v>3.0519460837046302E-2</v>
      </c>
      <c r="R6694">
        <v>0.46420730113983155</v>
      </c>
      <c r="S6694">
        <v>392.73338458429896</v>
      </c>
      <c r="T6694">
        <v>42.910081148147583</v>
      </c>
      <c r="U6694">
        <v>0.30605447232723237</v>
      </c>
      <c r="V6694">
        <v>615.0583028793335</v>
      </c>
      <c r="W6694">
        <v>1</v>
      </c>
      <c r="X6694">
        <v>0.29641276836395264</v>
      </c>
      <c r="Y6694">
        <v>471.64713012462346</v>
      </c>
      <c r="Z6694">
        <v>1</v>
      </c>
      <c r="AA6694">
        <v>15.58690550410271</v>
      </c>
      <c r="AB6694">
        <v>55.291290161132814</v>
      </c>
      <c r="AC6694">
        <v>48.761047422885895</v>
      </c>
      <c r="AD6694">
        <v>2.3145023574177017E-3</v>
      </c>
      <c r="AE6694">
        <v>6.0955291250718027</v>
      </c>
      <c r="AF6694">
        <v>0.1561940002441406</v>
      </c>
      <c r="AG6694">
        <v>1.4231171066994149E-4</v>
      </c>
      <c r="AH6694">
        <v>2.0580466401576993E-2</v>
      </c>
      <c r="AI6694">
        <v>12.367070019245148</v>
      </c>
      <c r="AJ6694">
        <v>11.911979782119509</v>
      </c>
      <c r="AK6694">
        <v>16.932935448288916</v>
      </c>
      <c r="AL6694">
        <v>2.2947946368981706</v>
      </c>
      <c r="AM6694">
        <v>67.126750028133387</v>
      </c>
      <c r="AN6694">
        <v>173.52159248531567</v>
      </c>
      <c r="AO6694">
        <v>5.2508584618568423E-2</v>
      </c>
      <c r="AP6694">
        <v>0.90638726687431348</v>
      </c>
    </row>
    <row r="6695" spans="1:42">
      <c r="A6695">
        <v>829.49650921517002</v>
      </c>
      <c r="B6695">
        <v>780.2017899112841</v>
      </c>
      <c r="C6695">
        <v>354.48380817625753</v>
      </c>
      <c r="D6695">
        <v>49.294719303885927</v>
      </c>
      <c r="E6695">
        <v>-49.294719303885927</v>
      </c>
      <c r="F6695">
        <v>-475.0127010389125</v>
      </c>
      <c r="G6695">
        <v>5.9685376832133966E-4</v>
      </c>
      <c r="H6695">
        <v>78.409885052817913</v>
      </c>
      <c r="I6695">
        <v>3.1315547525882718E-2</v>
      </c>
      <c r="J6695">
        <v>5.9294356822967527E-2</v>
      </c>
      <c r="K6695">
        <v>1.2888366016805173</v>
      </c>
      <c r="L6695">
        <v>33.453565835952759</v>
      </c>
      <c r="M6695">
        <v>327.02474565272047</v>
      </c>
      <c r="N6695">
        <v>111.80992065887453</v>
      </c>
      <c r="O6695">
        <v>0.60745295882225037</v>
      </c>
      <c r="P6695">
        <v>2.3060455799102781E-2</v>
      </c>
      <c r="Q6695">
        <v>1.5167299535539414E-2</v>
      </c>
      <c r="R6695">
        <v>0.47899657249450683</v>
      </c>
      <c r="S6695">
        <v>666.54304597624923</v>
      </c>
      <c r="T6695">
        <v>33.048412203788757</v>
      </c>
      <c r="U6695">
        <v>0.41254135668277742</v>
      </c>
      <c r="V6695">
        <v>498.42634201049805</v>
      </c>
      <c r="W6695">
        <v>1</v>
      </c>
      <c r="X6695">
        <v>0.28875102162361149</v>
      </c>
      <c r="Y6695">
        <v>269.58931205469241</v>
      </c>
      <c r="Z6695">
        <v>1</v>
      </c>
      <c r="AA6695">
        <v>11.439561311120988</v>
      </c>
      <c r="AB6695">
        <v>19.325801574707032</v>
      </c>
      <c r="AC6695">
        <v>64.955197274684906</v>
      </c>
      <c r="AD6695">
        <v>1.4799121302417201E-2</v>
      </c>
      <c r="AE6695">
        <v>2.5946232279409362</v>
      </c>
      <c r="AF6695">
        <v>-1.7534101009368912E-3</v>
      </c>
      <c r="AG6695">
        <v>1.0532638297826298E-3</v>
      </c>
      <c r="AH6695">
        <v>1.67904807806015E-2</v>
      </c>
      <c r="AI6695">
        <v>25.135532319545746</v>
      </c>
      <c r="AJ6695">
        <v>14.056480630605778</v>
      </c>
      <c r="AK6695">
        <v>1.1260399621725081</v>
      </c>
      <c r="AL6695">
        <v>1.7385949376801348</v>
      </c>
      <c r="AM6695">
        <v>31.582357895374301</v>
      </c>
      <c r="AN6695">
        <v>429.29167392783074</v>
      </c>
      <c r="AO6695">
        <v>0.10476183068752289</v>
      </c>
      <c r="AP6695">
        <v>0.84821130800247202</v>
      </c>
    </row>
    <row r="6696" spans="1:42">
      <c r="A6696">
        <v>398.5721222252522</v>
      </c>
      <c r="B6696">
        <v>178.89482901765604</v>
      </c>
      <c r="C6696">
        <v>575.73820284549515</v>
      </c>
      <c r="D6696">
        <v>-177.16608062024295</v>
      </c>
      <c r="E6696">
        <v>-396.84337382783912</v>
      </c>
      <c r="F6696">
        <v>177.16608062024295</v>
      </c>
      <c r="G6696">
        <v>4.0889235115870767E-2</v>
      </c>
      <c r="H6696">
        <v>1660.0067835191624</v>
      </c>
      <c r="I6696">
        <v>3.374009817838669E-2</v>
      </c>
      <c r="J6696">
        <v>3.1615211248397827E-2</v>
      </c>
      <c r="K6696">
        <v>1.5289501442492006</v>
      </c>
      <c r="L6696">
        <v>14.841432571411133</v>
      </c>
      <c r="M6696">
        <v>89.428549175560022</v>
      </c>
      <c r="N6696">
        <v>86.553471452140812</v>
      </c>
      <c r="O6696">
        <v>0.71005836129188538</v>
      </c>
      <c r="P6696">
        <v>1.38295628229777E-2</v>
      </c>
      <c r="Q6696">
        <v>4.4817522843678785E-2</v>
      </c>
      <c r="R6696">
        <v>0.40407938480377198</v>
      </c>
      <c r="S6696">
        <v>844.17685786417042</v>
      </c>
      <c r="T6696">
        <v>33.160960674285889</v>
      </c>
      <c r="U6696">
        <v>0.28318115890026097</v>
      </c>
      <c r="V6696">
        <v>528.4536600112915</v>
      </c>
      <c r="W6696">
        <v>1</v>
      </c>
      <c r="X6696">
        <v>0.43117728948593137</v>
      </c>
      <c r="Y6696">
        <v>455.6828139359128</v>
      </c>
      <c r="Z6696">
        <v>1</v>
      </c>
      <c r="AA6696">
        <v>42.294374636297235</v>
      </c>
      <c r="AB6696">
        <v>52.101833984375006</v>
      </c>
      <c r="AC6696">
        <v>154.04170304536819</v>
      </c>
      <c r="AD6696">
        <v>1.330706767546825E-2</v>
      </c>
      <c r="AE6696">
        <v>6.4590390271524685</v>
      </c>
      <c r="AF6696">
        <v>0.1364099907875061</v>
      </c>
      <c r="AG6696">
        <v>8.2144142840820345E-4</v>
      </c>
      <c r="AH6696">
        <v>9.2314387440681437E-3</v>
      </c>
      <c r="AI6696">
        <v>10.323375761508942</v>
      </c>
      <c r="AJ6696">
        <v>2.7689968898350537</v>
      </c>
      <c r="AK6696">
        <v>36.500393398404121</v>
      </c>
      <c r="AL6696">
        <v>4.6352984925147567</v>
      </c>
      <c r="AM6696">
        <v>87.590662562847143</v>
      </c>
      <c r="AN6696">
        <v>576.68848842279772</v>
      </c>
      <c r="AO6696">
        <v>4.5890502095222475E-2</v>
      </c>
      <c r="AP6696">
        <v>0.89162581658363349</v>
      </c>
    </row>
    <row r="6697" spans="1:42">
      <c r="A6697">
        <v>46.27515408832096</v>
      </c>
      <c r="B6697">
        <v>-280.72331401810214</v>
      </c>
      <c r="C6697">
        <v>719.94073334255688</v>
      </c>
      <c r="D6697">
        <v>-673.66557925423592</v>
      </c>
      <c r="E6697">
        <v>-1000.664047360659</v>
      </c>
      <c r="F6697">
        <v>673.66557925423592</v>
      </c>
      <c r="G6697">
        <v>2.0816795727633612E-2</v>
      </c>
      <c r="H6697">
        <v>2648.7302988414322</v>
      </c>
      <c r="I6697">
        <v>2.0704868137836455E-2</v>
      </c>
      <c r="J6697">
        <v>3.7101198196411132E-2</v>
      </c>
      <c r="K6697">
        <v>2.01829090706706</v>
      </c>
      <c r="L6697">
        <v>58.948291540145874</v>
      </c>
      <c r="M6697">
        <v>1.4441105860714951</v>
      </c>
      <c r="N6697">
        <v>20.973672610092166</v>
      </c>
      <c r="O6697">
        <v>0.84527608752250671</v>
      </c>
      <c r="P6697">
        <v>1.749510378307766E-2</v>
      </c>
      <c r="Q6697">
        <v>3.3388621701134567E-2</v>
      </c>
      <c r="R6697">
        <v>0.48568590164184572</v>
      </c>
      <c r="S6697">
        <v>1040.2817672566775</v>
      </c>
      <c r="T6697">
        <v>36.569908261299133</v>
      </c>
      <c r="U6697">
        <v>0.32646699726581574</v>
      </c>
      <c r="V6697">
        <v>502.46233940124512</v>
      </c>
      <c r="W6697">
        <v>1</v>
      </c>
      <c r="X6697">
        <v>0.28086175322532658</v>
      </c>
      <c r="Y6697">
        <v>418.83019530587029</v>
      </c>
      <c r="Z6697">
        <v>1</v>
      </c>
      <c r="AA6697">
        <v>4.5230988084888466</v>
      </c>
      <c r="AB6697">
        <v>72.109992858886727</v>
      </c>
      <c r="AC6697">
        <v>183.71446579694748</v>
      </c>
      <c r="AD6697">
        <v>7.5944721189319577E-3</v>
      </c>
      <c r="AE6697">
        <v>10.493368205054775</v>
      </c>
      <c r="AF6697">
        <v>5.4689100980758659E-2</v>
      </c>
      <c r="AG6697">
        <v>3.5976488553413061E-4</v>
      </c>
      <c r="AH6697">
        <v>1.9784158229827877E-3</v>
      </c>
      <c r="AI6697">
        <v>7.5548145174980164</v>
      </c>
      <c r="AJ6697">
        <v>9.0239753675679495</v>
      </c>
      <c r="AK6697">
        <v>26.85180134475231</v>
      </c>
      <c r="AL6697">
        <v>5.2428426561963342</v>
      </c>
      <c r="AM6697">
        <v>61.380831205844885</v>
      </c>
      <c r="AN6697">
        <v>720.98281057671943</v>
      </c>
      <c r="AO6697">
        <v>9.4408499598503115E-2</v>
      </c>
      <c r="AP6697">
        <v>0.90871073341369646</v>
      </c>
    </row>
    <row r="6698" spans="1:42">
      <c r="A6698">
        <v>461.12614519081023</v>
      </c>
      <c r="B6698">
        <v>438.58604039465592</v>
      </c>
      <c r="C6698">
        <v>172.15472802509754</v>
      </c>
      <c r="D6698">
        <v>22.54010479615431</v>
      </c>
      <c r="E6698">
        <v>-22.54010479615431</v>
      </c>
      <c r="F6698">
        <v>-288.97141716571269</v>
      </c>
      <c r="G6698">
        <v>7.3229164514367461E-3</v>
      </c>
      <c r="H6698">
        <v>195.66379687011545</v>
      </c>
      <c r="I6698">
        <v>5.0316890180110929E-2</v>
      </c>
      <c r="J6698">
        <v>7.6707411050796509E-2</v>
      </c>
      <c r="K6698">
        <v>1.9727075725376606</v>
      </c>
      <c r="L6698">
        <v>23.79439115524292</v>
      </c>
      <c r="M6698">
        <v>131.91694362597272</v>
      </c>
      <c r="N6698">
        <v>57.529901073646556</v>
      </c>
      <c r="O6698">
        <v>0.609759122133255</v>
      </c>
      <c r="P6698">
        <v>1.0275262408786349E-2</v>
      </c>
      <c r="Q6698">
        <v>4.2967327064938006E-2</v>
      </c>
      <c r="R6698">
        <v>0.38531728267669679</v>
      </c>
      <c r="S6698">
        <v>449.91455821661816</v>
      </c>
      <c r="T6698">
        <v>43.355554342269897</v>
      </c>
      <c r="U6698">
        <v>0.44115138947963717</v>
      </c>
      <c r="V6698">
        <v>529.35893535614014</v>
      </c>
      <c r="W6698">
        <v>1</v>
      </c>
      <c r="X6698">
        <v>0.43984580993652345</v>
      </c>
      <c r="Y6698">
        <v>542.24775367797076</v>
      </c>
      <c r="Z6698">
        <v>1</v>
      </c>
      <c r="AA6698">
        <v>46.485536756162652</v>
      </c>
      <c r="AB6698">
        <v>15.473227416992188</v>
      </c>
      <c r="AC6698">
        <v>111.14339977502823</v>
      </c>
      <c r="AD6698">
        <v>7.8089249439728566E-3</v>
      </c>
      <c r="AE6698">
        <v>3.5252105677308676</v>
      </c>
      <c r="AF6698">
        <v>2.3356518745422356E-2</v>
      </c>
      <c r="AG6698">
        <v>1.2240376728235271E-4</v>
      </c>
      <c r="AH6698">
        <v>3.3169494140148165E-2</v>
      </c>
      <c r="AI6698">
        <v>21.616721451282501</v>
      </c>
      <c r="AJ6698">
        <v>1.8270864953675516</v>
      </c>
      <c r="AK6698">
        <v>6.802621513009071</v>
      </c>
      <c r="AL6698">
        <v>1.8478835398673326</v>
      </c>
      <c r="AM6698">
        <v>78.385485589504242</v>
      </c>
      <c r="AN6698">
        <v>173.61546785302255</v>
      </c>
      <c r="AO6698">
        <v>8.0243664383888247E-2</v>
      </c>
      <c r="AP6698">
        <v>0.83150388503074657</v>
      </c>
    </row>
    <row r="6699" spans="1:42">
      <c r="A6699">
        <v>855.22466697390053</v>
      </c>
      <c r="B6699">
        <v>516.2968052944891</v>
      </c>
      <c r="C6699">
        <v>851.36552922183932</v>
      </c>
      <c r="D6699">
        <v>3.8591377520612014</v>
      </c>
      <c r="E6699">
        <v>-338.92786167941142</v>
      </c>
      <c r="F6699">
        <v>-3.8591377520612014</v>
      </c>
      <c r="G6699">
        <v>2.1080211491341903E-2</v>
      </c>
      <c r="H6699">
        <v>1987.1497559797372</v>
      </c>
      <c r="I6699">
        <v>3.6149810850620273E-2</v>
      </c>
      <c r="J6699">
        <v>1.3383205890655517E-2</v>
      </c>
      <c r="K6699">
        <v>1.4419497080743313</v>
      </c>
      <c r="L6699">
        <v>75.927201509475708</v>
      </c>
      <c r="M6699">
        <v>16.137542620581101</v>
      </c>
      <c r="N6699">
        <v>112.71611649856568</v>
      </c>
      <c r="O6699">
        <v>0.81723198294639587</v>
      </c>
      <c r="P6699">
        <v>2.1625445736779103E-2</v>
      </c>
      <c r="Q6699">
        <v>1.9383696715037025E-2</v>
      </c>
      <c r="R6699">
        <v>0.42035115242004395</v>
      </c>
      <c r="S6699">
        <v>345.56907622042667</v>
      </c>
      <c r="T6699">
        <v>36.491569876670837</v>
      </c>
      <c r="U6699">
        <v>0.41808707296848302</v>
      </c>
      <c r="V6699">
        <v>511.37275695800781</v>
      </c>
      <c r="W6699">
        <v>1</v>
      </c>
      <c r="X6699">
        <v>0.29033992409706116</v>
      </c>
      <c r="Y6699">
        <v>303.86580542674108</v>
      </c>
      <c r="Z6699">
        <v>1</v>
      </c>
      <c r="AA6699">
        <v>22.249621554269797</v>
      </c>
      <c r="AB6699">
        <v>0.32958062744140626</v>
      </c>
      <c r="AC6699">
        <v>104.05597537755966</v>
      </c>
      <c r="AD6699">
        <v>2.9416663014990652E-3</v>
      </c>
      <c r="AE6699">
        <v>62.689780017260645</v>
      </c>
      <c r="AF6699">
        <v>4.9172269105911243E-2</v>
      </c>
      <c r="AG6699">
        <v>1.6421824251624726E-4</v>
      </c>
      <c r="AH6699">
        <v>1.7446533894538877E-2</v>
      </c>
      <c r="AI6699">
        <v>7.2364601492881775</v>
      </c>
      <c r="AJ6699">
        <v>9.0621403581461806</v>
      </c>
      <c r="AK6699">
        <v>48.873790106177331</v>
      </c>
      <c r="AL6699">
        <v>5.8470582549458179</v>
      </c>
      <c r="AM6699">
        <v>91.904276287555689</v>
      </c>
      <c r="AN6699">
        <v>765.18021930980308</v>
      </c>
      <c r="AO6699">
        <v>7.8221176505088807E-2</v>
      </c>
      <c r="AP6699">
        <v>0.9039609446525575</v>
      </c>
    </row>
    <row r="6700" spans="1:42">
      <c r="A6700">
        <v>958.90113888875226</v>
      </c>
      <c r="B6700">
        <v>848.0514670961885</v>
      </c>
      <c r="C6700">
        <v>939.93079985467477</v>
      </c>
      <c r="D6700">
        <v>18.970339034077483</v>
      </c>
      <c r="E6700">
        <v>-110.84967179256375</v>
      </c>
      <c r="F6700">
        <v>-18.970339034077483</v>
      </c>
      <c r="G6700">
        <v>7.838228263488841E-3</v>
      </c>
      <c r="H6700">
        <v>2292.859638557914</v>
      </c>
      <c r="I6700">
        <v>2.1484613120555877E-2</v>
      </c>
      <c r="J6700">
        <v>1.9104428052902224E-2</v>
      </c>
      <c r="K6700">
        <v>1.1333787524282932</v>
      </c>
      <c r="L6700">
        <v>57.311062812805176</v>
      </c>
      <c r="M6700">
        <v>45.513234427675691</v>
      </c>
      <c r="N6700">
        <v>176.56586047420504</v>
      </c>
      <c r="O6700">
        <v>0.84834423661231995</v>
      </c>
      <c r="P6700">
        <v>2.3478761249118379E-3</v>
      </c>
      <c r="Q6700">
        <v>4.1775785393185078E-2</v>
      </c>
      <c r="R6700">
        <v>0.43699081897735598</v>
      </c>
      <c r="S6700">
        <v>358.71243781174917</v>
      </c>
      <c r="T6700">
        <v>43.624782562255859</v>
      </c>
      <c r="U6700">
        <v>0.29491938769817355</v>
      </c>
      <c r="V6700">
        <v>592.20039844512939</v>
      </c>
      <c r="W6700">
        <v>1</v>
      </c>
      <c r="X6700">
        <v>0.40302929162979129</v>
      </c>
      <c r="Y6700">
        <v>371.06333890009716</v>
      </c>
      <c r="Z6700">
        <v>1</v>
      </c>
      <c r="AA6700">
        <v>47.591531346120838</v>
      </c>
      <c r="AB6700">
        <v>61.092939208984383</v>
      </c>
      <c r="AC6700">
        <v>197.65860587358475</v>
      </c>
      <c r="AD6700">
        <v>7.0682378915640021E-3</v>
      </c>
      <c r="AE6700">
        <v>6.2868201846506597</v>
      </c>
      <c r="AF6700">
        <v>1.7986342906951898E-2</v>
      </c>
      <c r="AG6700">
        <v>4.192654907968412E-4</v>
      </c>
      <c r="AH6700">
        <v>3.8815866720676419E-2</v>
      </c>
      <c r="AI6700">
        <v>14.894873201847076</v>
      </c>
      <c r="AJ6700">
        <v>2.0724160097645519</v>
      </c>
      <c r="AK6700">
        <v>43.259934123158452</v>
      </c>
      <c r="AL6700">
        <v>5.7213354135068037</v>
      </c>
      <c r="AM6700">
        <v>98.763550651073459</v>
      </c>
      <c r="AN6700">
        <v>306.15491129835539</v>
      </c>
      <c r="AO6700">
        <v>8.8789140820503237E-2</v>
      </c>
      <c r="AP6700">
        <v>0.82997008061409006</v>
      </c>
    </row>
    <row r="6701" spans="1:42">
      <c r="A6701">
        <v>162.16623656181849</v>
      </c>
      <c r="B6701">
        <v>224.53282561136692</v>
      </c>
      <c r="C6701">
        <v>637.13969008024992</v>
      </c>
      <c r="D6701">
        <v>-474.97345351843143</v>
      </c>
      <c r="E6701">
        <v>-412.60686446888303</v>
      </c>
      <c r="F6701">
        <v>412.60686446888303</v>
      </c>
      <c r="G6701">
        <v>4.6819660700254132E-2</v>
      </c>
      <c r="H6701">
        <v>2033.1404567715715</v>
      </c>
      <c r="I6701">
        <v>5.1538620293140408E-2</v>
      </c>
      <c r="J6701">
        <v>4.6788451194763186E-2</v>
      </c>
      <c r="K6701">
        <v>1.7685981426417827</v>
      </c>
      <c r="L6701">
        <v>56.709021329879761</v>
      </c>
      <c r="M6701">
        <v>460.51825131176554</v>
      </c>
      <c r="N6701">
        <v>25.028749492263795</v>
      </c>
      <c r="O6701">
        <v>0.70560213923454285</v>
      </c>
      <c r="P6701">
        <v>1.7050141599443222E-2</v>
      </c>
      <c r="Q6701">
        <v>3.939389827516343E-2</v>
      </c>
      <c r="R6701">
        <v>0.47430824279785155</v>
      </c>
      <c r="S6701">
        <v>972.89847196637061</v>
      </c>
      <c r="T6701">
        <v>32.15574324131012</v>
      </c>
      <c r="U6701">
        <v>0.37144272148609164</v>
      </c>
      <c r="V6701">
        <v>602.80652046203613</v>
      </c>
      <c r="W6701">
        <v>1</v>
      </c>
      <c r="X6701">
        <v>0.33744981646537781</v>
      </c>
      <c r="Y6701">
        <v>638.88693268906741</v>
      </c>
      <c r="Z6701">
        <v>1</v>
      </c>
      <c r="AA6701">
        <v>37.792993640260704</v>
      </c>
      <c r="AB6701">
        <v>138.59178363037111</v>
      </c>
      <c r="AC6701">
        <v>61.616627871990204</v>
      </c>
      <c r="AD6701">
        <v>1.1411784245417667E-2</v>
      </c>
      <c r="AE6701">
        <v>16.976895649792816</v>
      </c>
      <c r="AF6701">
        <v>0.17378654837608334</v>
      </c>
      <c r="AG6701">
        <v>8.9916038143076152E-4</v>
      </c>
      <c r="AH6701">
        <v>5.5038285923004152E-2</v>
      </c>
      <c r="AI6701">
        <v>23.455676734447479</v>
      </c>
      <c r="AJ6701">
        <v>4.2658372583325486</v>
      </c>
      <c r="AK6701">
        <v>58.657257100939752</v>
      </c>
      <c r="AL6701">
        <v>5.5100454851173684</v>
      </c>
      <c r="AM6701">
        <v>25.840864527225495</v>
      </c>
      <c r="AN6701">
        <v>270.27937678915282</v>
      </c>
      <c r="AO6701">
        <v>7.492386043071747E-2</v>
      </c>
      <c r="AP6701">
        <v>0.84485879230499272</v>
      </c>
    </row>
    <row r="6702" spans="1:42">
      <c r="A6702">
        <v>551.49206624917088</v>
      </c>
      <c r="B6702">
        <v>279.06732319822578</v>
      </c>
      <c r="C6702">
        <v>903.51279838636606</v>
      </c>
      <c r="D6702">
        <v>-352.02073213719518</v>
      </c>
      <c r="E6702">
        <v>-624.44547518814034</v>
      </c>
      <c r="F6702">
        <v>352.02073213719518</v>
      </c>
      <c r="G6702">
        <v>6.1819866616416724E-2</v>
      </c>
      <c r="H6702">
        <v>2692.1574945968937</v>
      </c>
      <c r="I6702">
        <v>5.0089031159877777E-2</v>
      </c>
      <c r="J6702">
        <v>1.3154528856277466E-2</v>
      </c>
      <c r="K6702">
        <v>2.1386057066261763</v>
      </c>
      <c r="L6702">
        <v>26.4943528175354</v>
      </c>
      <c r="M6702">
        <v>112.26105840402619</v>
      </c>
      <c r="N6702">
        <v>105.87281166553498</v>
      </c>
      <c r="O6702">
        <v>0.6640034019947052</v>
      </c>
      <c r="P6702">
        <v>2.2633260091145829E-2</v>
      </c>
      <c r="Q6702">
        <v>1.3561094443003335E-2</v>
      </c>
      <c r="R6702">
        <v>0.44813075542449954</v>
      </c>
      <c r="S6702">
        <v>430.15702065892901</v>
      </c>
      <c r="T6702">
        <v>41.526323556900024</v>
      </c>
      <c r="U6702">
        <v>0.2959335178136826</v>
      </c>
      <c r="V6702">
        <v>586.13088130950928</v>
      </c>
      <c r="W6702">
        <v>1</v>
      </c>
      <c r="X6702">
        <v>0.44599689960479738</v>
      </c>
      <c r="Y6702">
        <v>508.43507970608584</v>
      </c>
      <c r="Z6702">
        <v>1</v>
      </c>
      <c r="AA6702">
        <v>9.8308139823436758</v>
      </c>
      <c r="AB6702">
        <v>2.2939381103515628</v>
      </c>
      <c r="AC6702">
        <v>195.0616255402565</v>
      </c>
      <c r="AD6702">
        <v>1.1887123238327156E-2</v>
      </c>
      <c r="AE6702">
        <v>21.725867382251121</v>
      </c>
      <c r="AF6702">
        <v>0.17075417518615721</v>
      </c>
      <c r="AG6702">
        <v>4.8621437232664277E-4</v>
      </c>
      <c r="AH6702">
        <v>2.6232708585262297E-2</v>
      </c>
      <c r="AI6702">
        <v>16.642511188983917</v>
      </c>
      <c r="AJ6702">
        <v>13.96784779803005</v>
      </c>
      <c r="AK6702">
        <v>61.701385794281961</v>
      </c>
      <c r="AL6702">
        <v>5.706667372320199</v>
      </c>
      <c r="AM6702">
        <v>65.473087728023529</v>
      </c>
      <c r="AN6702">
        <v>700.4769763644947</v>
      </c>
      <c r="AO6702">
        <v>4.5652297616004943E-2</v>
      </c>
      <c r="AP6702">
        <v>0.92333043360710154</v>
      </c>
    </row>
    <row r="6703" spans="1:42">
      <c r="A6703">
        <v>1240.8374162818004</v>
      </c>
      <c r="B6703">
        <v>1416.0374853738399</v>
      </c>
      <c r="C6703">
        <v>1203.5250287916676</v>
      </c>
      <c r="D6703">
        <v>-175.20006909203948</v>
      </c>
      <c r="E6703">
        <v>175.20006909203948</v>
      </c>
      <c r="F6703">
        <v>-212.51245658217226</v>
      </c>
      <c r="G6703">
        <v>0.11772385700843892</v>
      </c>
      <c r="H6703">
        <v>1978.8536975568509</v>
      </c>
      <c r="I6703">
        <v>2.8147236406803132E-2</v>
      </c>
      <c r="J6703">
        <v>7.3091958522796624E-2</v>
      </c>
      <c r="K6703">
        <v>1.117796446365118</v>
      </c>
      <c r="L6703">
        <v>13.329273462295532</v>
      </c>
      <c r="M6703">
        <v>522.13484981884199</v>
      </c>
      <c r="N6703">
        <v>164.5442171966553</v>
      </c>
      <c r="O6703">
        <v>0.53300008177757263</v>
      </c>
      <c r="P6703">
        <v>7.9342575603061245E-3</v>
      </c>
      <c r="Q6703">
        <v>2.4262162579430469E-2</v>
      </c>
      <c r="R6703">
        <v>0.43352152824401857</v>
      </c>
      <c r="S6703">
        <v>1127.7594858246687</v>
      </c>
      <c r="T6703">
        <v>37.87059485912323</v>
      </c>
      <c r="U6703">
        <v>0.41527234613895414</v>
      </c>
      <c r="V6703">
        <v>531.95161819458008</v>
      </c>
      <c r="W6703">
        <v>1</v>
      </c>
      <c r="X6703">
        <v>0.355629540681839</v>
      </c>
      <c r="Y6703">
        <v>685.4131920493769</v>
      </c>
      <c r="Z6703">
        <v>1</v>
      </c>
      <c r="AA6703">
        <v>13.718744002008441</v>
      </c>
      <c r="AB6703">
        <v>54.041320617675787</v>
      </c>
      <c r="AC6703">
        <v>136.34484857320786</v>
      </c>
      <c r="AD6703">
        <v>1.1698235405815972E-2</v>
      </c>
      <c r="AE6703">
        <v>61.967805120591017</v>
      </c>
      <c r="AF6703">
        <v>0.29738997101783748</v>
      </c>
      <c r="AG6703">
        <v>1.7733388755706973E-4</v>
      </c>
      <c r="AH6703">
        <v>5.7752884554862972E-2</v>
      </c>
      <c r="AI6703">
        <v>16.644898355007172</v>
      </c>
      <c r="AJ6703">
        <v>12.128875297096016</v>
      </c>
      <c r="AK6703">
        <v>48.709865292906763</v>
      </c>
      <c r="AL6703">
        <v>5.0927313879126928</v>
      </c>
      <c r="AM6703">
        <v>44.916853249073029</v>
      </c>
      <c r="AN6703">
        <v>97.490780877820185</v>
      </c>
      <c r="AO6703">
        <v>5.2129222273826603E-2</v>
      </c>
      <c r="AP6703">
        <v>0.85626792383193984</v>
      </c>
    </row>
    <row r="6704" spans="1:42">
      <c r="A6704">
        <v>442.2104263193329</v>
      </c>
      <c r="B6704">
        <v>305.65092229544234</v>
      </c>
      <c r="C6704">
        <v>331.28863574110017</v>
      </c>
      <c r="D6704">
        <v>110.92179057823273</v>
      </c>
      <c r="E6704">
        <v>-136.55950402389055</v>
      </c>
      <c r="F6704">
        <v>-110.92179057823273</v>
      </c>
      <c r="G6704">
        <v>2.5460910094125848E-3</v>
      </c>
      <c r="H6704">
        <v>763.92569788351886</v>
      </c>
      <c r="I6704">
        <v>1.8590166270732879E-2</v>
      </c>
      <c r="J6704">
        <v>7.4598558187484745E-2</v>
      </c>
      <c r="K6704">
        <v>1.0610688367426395</v>
      </c>
      <c r="L6704">
        <v>68.648338317871094</v>
      </c>
      <c r="M6704">
        <v>102.9003008293504</v>
      </c>
      <c r="N6704">
        <v>84.737152596855168</v>
      </c>
      <c r="O6704">
        <v>0.67041459679603577</v>
      </c>
      <c r="P6704">
        <v>3.5371488995022239E-3</v>
      </c>
      <c r="Q6704">
        <v>1.3499957773420543E-2</v>
      </c>
      <c r="R6704">
        <v>0.39460379123687744</v>
      </c>
      <c r="S6704">
        <v>376.85997739414859</v>
      </c>
      <c r="T6704">
        <v>32.435238361358643</v>
      </c>
      <c r="U6704">
        <v>0.29416753470897677</v>
      </c>
      <c r="V6704">
        <v>503.15477848052979</v>
      </c>
      <c r="W6704">
        <v>1</v>
      </c>
      <c r="X6704">
        <v>0.44383225202560428</v>
      </c>
      <c r="Y6704">
        <v>437.81278328240359</v>
      </c>
      <c r="Z6704">
        <v>1</v>
      </c>
      <c r="AA6704">
        <v>35.626243834753041</v>
      </c>
      <c r="AB6704">
        <v>143.07069287109377</v>
      </c>
      <c r="AC6704">
        <v>168.00547391176224</v>
      </c>
      <c r="AD6704">
        <v>1.1382334456484542E-2</v>
      </c>
      <c r="AE6704">
        <v>11.557069726836815</v>
      </c>
      <c r="AF6704">
        <v>-2.5727069377899169E-2</v>
      </c>
      <c r="AG6704">
        <v>5.6276926211947236E-4</v>
      </c>
      <c r="AH6704">
        <v>4.2571527302265169E-2</v>
      </c>
      <c r="AI6704">
        <v>19.384354650974274</v>
      </c>
      <c r="AJ6704">
        <v>16.228257354893241</v>
      </c>
      <c r="AK6704">
        <v>26.581490076184274</v>
      </c>
      <c r="AL6704">
        <v>1.8852493861438133</v>
      </c>
      <c r="AM6704">
        <v>69.780100238323215</v>
      </c>
      <c r="AN6704">
        <v>407.31394479929605</v>
      </c>
      <c r="AO6704">
        <v>5.9706547856330873E-2</v>
      </c>
      <c r="AP6704">
        <v>0.89034214615821849</v>
      </c>
    </row>
    <row r="6705" spans="1:42">
      <c r="A6705">
        <v>1168.8810159401933</v>
      </c>
      <c r="B6705">
        <v>1031.3936198204481</v>
      </c>
      <c r="C6705">
        <v>812.55140556794743</v>
      </c>
      <c r="D6705">
        <v>137.4873961197452</v>
      </c>
      <c r="E6705">
        <v>-137.4873961197452</v>
      </c>
      <c r="F6705">
        <v>-356.32961037224584</v>
      </c>
      <c r="G6705">
        <v>6.5647361908882179E-2</v>
      </c>
      <c r="H6705">
        <v>1238.3252710782203</v>
      </c>
      <c r="I6705">
        <v>4.190491944551468E-2</v>
      </c>
      <c r="J6705">
        <v>6.5851955413818358E-2</v>
      </c>
      <c r="K6705">
        <v>1.0113127649962903</v>
      </c>
      <c r="L6705">
        <v>42.384027242660522</v>
      </c>
      <c r="M6705">
        <v>11.561215236962234</v>
      </c>
      <c r="N6705">
        <v>165.23258865470888</v>
      </c>
      <c r="O6705">
        <v>0.51393386721611023</v>
      </c>
      <c r="P6705">
        <v>1.8432877169715031E-2</v>
      </c>
      <c r="Q6705">
        <v>2.0446877214643687E-2</v>
      </c>
      <c r="R6705">
        <v>0.40047880172729494</v>
      </c>
      <c r="S6705">
        <v>810.41457289063101</v>
      </c>
      <c r="T6705">
        <v>36.425736546516418</v>
      </c>
      <c r="U6705">
        <v>0.40129286587238311</v>
      </c>
      <c r="V6705">
        <v>584.66010093688965</v>
      </c>
      <c r="W6705">
        <v>1</v>
      </c>
      <c r="X6705">
        <v>0.42789728522300718</v>
      </c>
      <c r="Y6705">
        <v>274.82365980300881</v>
      </c>
      <c r="Z6705">
        <v>1</v>
      </c>
      <c r="AA6705">
        <v>25.928893918809898</v>
      </c>
      <c r="AB6705">
        <v>63.792410339355477</v>
      </c>
      <c r="AC6705">
        <v>91.172461211681366</v>
      </c>
      <c r="AD6705">
        <v>2.1124847933777376E-3</v>
      </c>
      <c r="AE6705">
        <v>22.385406041262669</v>
      </c>
      <c r="AF6705">
        <v>0.25951439738273618</v>
      </c>
      <c r="AG6705">
        <v>7.9605732810228454E-5</v>
      </c>
      <c r="AH6705">
        <v>4.0481241655349734E-2</v>
      </c>
      <c r="AI6705">
        <v>7.2219106554985046</v>
      </c>
      <c r="AJ6705">
        <v>13.886962006303277</v>
      </c>
      <c r="AK6705">
        <v>48.882158505320547</v>
      </c>
      <c r="AL6705">
        <v>6.5313309733811025</v>
      </c>
      <c r="AM6705">
        <v>96.293460714817044</v>
      </c>
      <c r="AN6705">
        <v>322.31148201238597</v>
      </c>
      <c r="AO6705">
        <v>6.8932354807853702E-2</v>
      </c>
      <c r="AP6705">
        <v>0.88386253356933608</v>
      </c>
    </row>
    <row r="6706" spans="1:42">
      <c r="A6706">
        <v>1147.0535900271716</v>
      </c>
      <c r="B6706">
        <v>958.02035946157434</v>
      </c>
      <c r="C6706">
        <v>738.99998482397984</v>
      </c>
      <c r="D6706">
        <v>189.03323056559725</v>
      </c>
      <c r="E6706">
        <v>-189.03323056559725</v>
      </c>
      <c r="F6706">
        <v>-408.05360520319175</v>
      </c>
      <c r="G6706">
        <v>5.7910773715705135E-3</v>
      </c>
      <c r="H6706">
        <v>977.09817046448313</v>
      </c>
      <c r="I6706">
        <v>5.945292323827743E-2</v>
      </c>
      <c r="J6706">
        <v>4.2476188898086548E-2</v>
      </c>
      <c r="K6706">
        <v>2.1008822357952592</v>
      </c>
      <c r="L6706">
        <v>40.872018337249756</v>
      </c>
      <c r="M6706">
        <v>1.9751391453969671</v>
      </c>
      <c r="N6706">
        <v>160.33069215488436</v>
      </c>
      <c r="O6706">
        <v>0.52080658078193665</v>
      </c>
      <c r="P6706">
        <v>1.3208766725328232E-2</v>
      </c>
      <c r="Q6706">
        <v>3.6085919221242262E-2</v>
      </c>
      <c r="R6706">
        <v>0.47598756313323975</v>
      </c>
      <c r="S6706">
        <v>1121.6659141450139</v>
      </c>
      <c r="T6706">
        <v>31.184595823287964</v>
      </c>
      <c r="U6706">
        <v>0.42265183389186861</v>
      </c>
      <c r="V6706">
        <v>536.25304698944092</v>
      </c>
      <c r="W6706">
        <v>1</v>
      </c>
      <c r="X6706">
        <v>0.44908967018127444</v>
      </c>
      <c r="Y6706">
        <v>425.23143236551596</v>
      </c>
      <c r="Z6706">
        <v>1</v>
      </c>
      <c r="AA6706">
        <v>15.8754111670208</v>
      </c>
      <c r="AB6706">
        <v>7.6071722412109377</v>
      </c>
      <c r="AC6706">
        <v>62.368752062320709</v>
      </c>
      <c r="AD6706">
        <v>8.8399626250959869E-3</v>
      </c>
      <c r="AE6706">
        <v>4.5632094767670974</v>
      </c>
      <c r="AF6706">
        <v>1.8469977378845211E-2</v>
      </c>
      <c r="AG6706">
        <v>9.2184306413482147E-4</v>
      </c>
      <c r="AH6706">
        <v>1.0796623408794401E-2</v>
      </c>
      <c r="AI6706">
        <v>21.138286888599396</v>
      </c>
      <c r="AJ6706">
        <v>9.6841903794908806</v>
      </c>
      <c r="AK6706">
        <v>26.52443825304508</v>
      </c>
      <c r="AL6706">
        <v>6.949654690324655</v>
      </c>
      <c r="AM6706">
        <v>96.440240037441257</v>
      </c>
      <c r="AN6706">
        <v>413.75007543394798</v>
      </c>
      <c r="AO6706">
        <v>9.7917101502418516E-2</v>
      </c>
      <c r="AP6706">
        <v>0.91780734229087846</v>
      </c>
    </row>
    <row r="6707" spans="1:42">
      <c r="A6707">
        <v>992.88496065576999</v>
      </c>
      <c r="B6707">
        <v>672.99552212017034</v>
      </c>
      <c r="C6707">
        <v>1526.1798159808013</v>
      </c>
      <c r="D6707">
        <v>-533.29485532503134</v>
      </c>
      <c r="E6707">
        <v>-853.18429386063099</v>
      </c>
      <c r="F6707">
        <v>533.29485532503134</v>
      </c>
      <c r="G6707">
        <v>7.6994999899002436E-2</v>
      </c>
      <c r="H6707">
        <v>4348.5126563299855</v>
      </c>
      <c r="I6707">
        <v>1.6909874975681305E-2</v>
      </c>
      <c r="J6707">
        <v>1.156612253189087E-2</v>
      </c>
      <c r="K6707">
        <v>1.3848809669435025</v>
      </c>
      <c r="L6707">
        <v>37.373648881912231</v>
      </c>
      <c r="M6707">
        <v>1.5805871201411008</v>
      </c>
      <c r="N6707">
        <v>201.58043134689333</v>
      </c>
      <c r="O6707">
        <v>0.53136858344078064</v>
      </c>
      <c r="P6707">
        <v>1.7813791169060597E-3</v>
      </c>
      <c r="Q6707">
        <v>2.8813547823164195E-2</v>
      </c>
      <c r="R6707">
        <v>0.46606629371643066</v>
      </c>
      <c r="S6707">
        <v>1130.5763671522964</v>
      </c>
      <c r="T6707">
        <v>38.857850432395935</v>
      </c>
      <c r="U6707">
        <v>0.28498096525669103</v>
      </c>
      <c r="V6707">
        <v>480.57308197021484</v>
      </c>
      <c r="W6707">
        <v>1</v>
      </c>
      <c r="X6707">
        <v>0.38575756669044498</v>
      </c>
      <c r="Y6707">
        <v>678.89595020220099</v>
      </c>
      <c r="Z6707">
        <v>1</v>
      </c>
      <c r="AA6707">
        <v>46.561144513711938</v>
      </c>
      <c r="AB6707">
        <v>162.02477154541018</v>
      </c>
      <c r="AC6707">
        <v>129.43656295537949</v>
      </c>
      <c r="AD6707">
        <v>1.447294186323117E-2</v>
      </c>
      <c r="AE6707">
        <v>11.693047614905257</v>
      </c>
      <c r="AF6707">
        <v>0.24677176594734188</v>
      </c>
      <c r="AG6707">
        <v>1.1066362674640431E-3</v>
      </c>
      <c r="AH6707">
        <v>4.6016905808448791E-2</v>
      </c>
      <c r="AI6707">
        <v>5.6679758429527283</v>
      </c>
      <c r="AJ6707">
        <v>10.443127073379383</v>
      </c>
      <c r="AK6707">
        <v>52.785530170798303</v>
      </c>
      <c r="AL6707">
        <v>5.2313629186692312</v>
      </c>
      <c r="AM6707">
        <v>109.9137411236763</v>
      </c>
      <c r="AN6707">
        <v>710.45123418335265</v>
      </c>
      <c r="AO6707">
        <v>4.800452268123627E-2</v>
      </c>
      <c r="AP6707">
        <v>0.90247111272811908</v>
      </c>
    </row>
    <row r="6708" spans="1:42">
      <c r="A6708">
        <v>442.57860836648382</v>
      </c>
      <c r="B6708">
        <v>1500.6786598960525</v>
      </c>
      <c r="C6708">
        <v>1382.622061302759</v>
      </c>
      <c r="D6708">
        <v>-1058.1000515295686</v>
      </c>
      <c r="E6708">
        <v>118.05659859329353</v>
      </c>
      <c r="F6708">
        <v>-118.05659859329353</v>
      </c>
      <c r="G6708">
        <v>3.3918293020956461E-2</v>
      </c>
      <c r="H6708">
        <v>1929.8022913578632</v>
      </c>
      <c r="I6708">
        <v>4.6787714660167692E-2</v>
      </c>
      <c r="J6708">
        <v>9.7532171964645378E-2</v>
      </c>
      <c r="K6708">
        <v>1.7139140007078648</v>
      </c>
      <c r="L6708">
        <v>11.153063774108887</v>
      </c>
      <c r="M6708">
        <v>2991.4355841652591</v>
      </c>
      <c r="N6708">
        <v>26.853525163841248</v>
      </c>
      <c r="O6708">
        <v>0.69702139496803284</v>
      </c>
      <c r="P6708">
        <v>2.6866606606377489E-3</v>
      </c>
      <c r="Q6708">
        <v>2.4698807345496281E-2</v>
      </c>
      <c r="R6708">
        <v>0.44244564533233643</v>
      </c>
      <c r="S6708">
        <v>349.77338129993888</v>
      </c>
      <c r="T6708">
        <v>34.956097602844238</v>
      </c>
      <c r="U6708">
        <v>0.32450470149517063</v>
      </c>
      <c r="V6708">
        <v>607.50820636749268</v>
      </c>
      <c r="W6708">
        <v>1</v>
      </c>
      <c r="X6708">
        <v>0.3119504284858704</v>
      </c>
      <c r="Y6708">
        <v>557.13641634821386</v>
      </c>
      <c r="Z6708">
        <v>1</v>
      </c>
      <c r="AA6708">
        <v>50.731484836568839</v>
      </c>
      <c r="AB6708">
        <v>99.180844970703134</v>
      </c>
      <c r="AC6708">
        <v>47.052522003650665</v>
      </c>
      <c r="AD6708">
        <v>9.9632996779221751E-3</v>
      </c>
      <c r="AE6708">
        <v>56.095213473305265</v>
      </c>
      <c r="AF6708">
        <v>9.8243386745452854E-2</v>
      </c>
      <c r="AG6708">
        <v>7.7976082289158127E-4</v>
      </c>
      <c r="AH6708">
        <v>5.2583527910709381E-2</v>
      </c>
      <c r="AI6708">
        <v>21.118480265140533</v>
      </c>
      <c r="AJ6708">
        <v>9.2925165107014784</v>
      </c>
      <c r="AK6708">
        <v>51.615818093419072</v>
      </c>
      <c r="AL6708">
        <v>7.6857166227764031</v>
      </c>
      <c r="AM6708">
        <v>30.620682418346405</v>
      </c>
      <c r="AN6708">
        <v>497.46582575160011</v>
      </c>
      <c r="AO6708">
        <v>4.0184715390205385E-2</v>
      </c>
      <c r="AP6708">
        <v>0.87966681790351875</v>
      </c>
    </row>
    <row r="6709" spans="1:42">
      <c r="A6709">
        <v>1600.3988324203478</v>
      </c>
      <c r="B6709">
        <v>3774.1297396545028</v>
      </c>
      <c r="C6709">
        <v>2721.0087520850107</v>
      </c>
      <c r="D6709">
        <v>-2173.730907234155</v>
      </c>
      <c r="E6709">
        <v>1053.1209875694922</v>
      </c>
      <c r="F6709">
        <v>-1053.1209875694922</v>
      </c>
      <c r="G6709">
        <v>9.5505586445073884E-2</v>
      </c>
      <c r="H6709">
        <v>761.07592498604538</v>
      </c>
      <c r="I6709">
        <v>5.5194878876209254E-2</v>
      </c>
      <c r="J6709">
        <v>1.7327843666076662E-2</v>
      </c>
      <c r="K6709">
        <v>1.6946834557712078</v>
      </c>
      <c r="L6709">
        <v>48.546551465988159</v>
      </c>
      <c r="M6709">
        <v>5633.9630751710547</v>
      </c>
      <c r="N6709">
        <v>102.41428619117738</v>
      </c>
      <c r="O6709">
        <v>0.73828884959220886</v>
      </c>
      <c r="P6709">
        <v>1.438571500778198E-2</v>
      </c>
      <c r="Q6709">
        <v>4.3648686991797546E-2</v>
      </c>
      <c r="R6709">
        <v>0.4114436721801758</v>
      </c>
      <c r="S6709">
        <v>397.03672545368187</v>
      </c>
      <c r="T6709">
        <v>25.46631395816803</v>
      </c>
      <c r="U6709">
        <v>0.30885434448719029</v>
      </c>
      <c r="V6709">
        <v>526.24573707580566</v>
      </c>
      <c r="W6709">
        <v>1</v>
      </c>
      <c r="X6709">
        <v>0.30060747981071473</v>
      </c>
      <c r="Y6709">
        <v>558.19953555687948</v>
      </c>
      <c r="Z6709">
        <v>1</v>
      </c>
      <c r="AA6709">
        <v>42.671064253511432</v>
      </c>
      <c r="AB6709">
        <v>44.679622985839849</v>
      </c>
      <c r="AC6709">
        <v>121.05139940977097</v>
      </c>
      <c r="AD6709">
        <v>8.3357297457181487E-3</v>
      </c>
      <c r="AE6709">
        <v>65.434278179214402</v>
      </c>
      <c r="AF6709">
        <v>0.26176034331321718</v>
      </c>
      <c r="AG6709">
        <v>5.7596464198580782E-4</v>
      </c>
      <c r="AH6709">
        <v>5.6141999816894529E-2</v>
      </c>
      <c r="AI6709">
        <v>23.855957686901093</v>
      </c>
      <c r="AJ6709">
        <v>16.44014285462022</v>
      </c>
      <c r="AK6709">
        <v>22.697692081332207</v>
      </c>
      <c r="AL6709">
        <v>4.5635220380382862</v>
      </c>
      <c r="AM6709">
        <v>60.799459612369532</v>
      </c>
      <c r="AN6709">
        <v>636.57681062141864</v>
      </c>
      <c r="AO6709">
        <v>3.5186912417411807E-2</v>
      </c>
      <c r="AP6709">
        <v>0.9179201993942262</v>
      </c>
    </row>
    <row r="6710" spans="1:42">
      <c r="A6710">
        <v>278.71382107029831</v>
      </c>
      <c r="B6710">
        <v>234.46615781631721</v>
      </c>
      <c r="C6710">
        <v>712.29973035741489</v>
      </c>
      <c r="D6710">
        <v>-433.58590928711658</v>
      </c>
      <c r="E6710">
        <v>-477.83357254109768</v>
      </c>
      <c r="F6710">
        <v>433.58590928711658</v>
      </c>
      <c r="G6710">
        <v>1.5318896076848174E-2</v>
      </c>
      <c r="H6710">
        <v>1773.8888366936101</v>
      </c>
      <c r="I6710">
        <v>4.4241085946559899E-2</v>
      </c>
      <c r="J6710">
        <v>3.5122586488723753E-2</v>
      </c>
      <c r="K6710">
        <v>2.0528315448105334</v>
      </c>
      <c r="L6710">
        <v>66.961567401885986</v>
      </c>
      <c r="M6710">
        <v>681.39994170867442</v>
      </c>
      <c r="N6710">
        <v>34.546907385444648</v>
      </c>
      <c r="O6710">
        <v>0.92357686161994934</v>
      </c>
      <c r="P6710">
        <v>6.4889784918891052E-3</v>
      </c>
      <c r="Q6710">
        <v>3.4285290982988138E-2</v>
      </c>
      <c r="R6710">
        <v>0.39160254955291751</v>
      </c>
      <c r="S6710">
        <v>316.03908470179755</v>
      </c>
      <c r="T6710">
        <v>42.420703172683716</v>
      </c>
      <c r="U6710">
        <v>0.29246356427669529</v>
      </c>
      <c r="V6710">
        <v>546.22933864593506</v>
      </c>
      <c r="W6710">
        <v>1</v>
      </c>
      <c r="X6710">
        <v>0.36287900447845461</v>
      </c>
      <c r="Y6710">
        <v>301.84128967501431</v>
      </c>
      <c r="Z6710">
        <v>1</v>
      </c>
      <c r="AA6710">
        <v>24.08561979456902</v>
      </c>
      <c r="AB6710">
        <v>15.034679809570314</v>
      </c>
      <c r="AC6710">
        <v>199.52718168497086</v>
      </c>
      <c r="AD6710">
        <v>1.4539505070091312E-2</v>
      </c>
      <c r="AE6710">
        <v>3.5497496131267496</v>
      </c>
      <c r="AF6710">
        <v>4.3618183135986324E-2</v>
      </c>
      <c r="AG6710">
        <v>2.8387380039296417E-4</v>
      </c>
      <c r="AH6710">
        <v>4.7492439782619474E-2</v>
      </c>
      <c r="AI6710">
        <v>21.688521206378937</v>
      </c>
      <c r="AJ6710">
        <v>7.2823481707836866</v>
      </c>
      <c r="AK6710">
        <v>37.55183260023594</v>
      </c>
      <c r="AL6710">
        <v>5.4900145455901317</v>
      </c>
      <c r="AM6710">
        <v>41.372001111507416</v>
      </c>
      <c r="AN6710">
        <v>724.16403424030386</v>
      </c>
      <c r="AO6710">
        <v>6.5689443230628974E-2</v>
      </c>
      <c r="AP6710">
        <v>0.82559379076957706</v>
      </c>
    </row>
    <row r="6711" spans="1:42">
      <c r="A6711">
        <v>1653.9325093400803</v>
      </c>
      <c r="B6711">
        <v>4179.5686436709912</v>
      </c>
      <c r="C6711">
        <v>2480.716947429727</v>
      </c>
      <c r="D6711">
        <v>-2525.6361343309109</v>
      </c>
      <c r="E6711">
        <v>1698.8516962412641</v>
      </c>
      <c r="F6711">
        <v>-1698.8516962412641</v>
      </c>
      <c r="G6711">
        <v>7.6298582461154178E-3</v>
      </c>
      <c r="H6711">
        <v>752.53873324460938</v>
      </c>
      <c r="I6711">
        <v>5.7742902338504792E-2</v>
      </c>
      <c r="J6711">
        <v>2.0982455730438235E-2</v>
      </c>
      <c r="K6711">
        <v>1.1531589827001094</v>
      </c>
      <c r="L6711">
        <v>30.242944955825806</v>
      </c>
      <c r="M6711">
        <v>6592.3986379230892</v>
      </c>
      <c r="N6711">
        <v>196.13174254302982</v>
      </c>
      <c r="O6711">
        <v>0.7842613160610199</v>
      </c>
      <c r="P6711">
        <v>1.891268714269002E-2</v>
      </c>
      <c r="Q6711">
        <v>9.2292586962381979E-3</v>
      </c>
      <c r="R6711">
        <v>0.39991904258728028</v>
      </c>
      <c r="S6711">
        <v>742.45326126151326</v>
      </c>
      <c r="T6711">
        <v>43.078824877738953</v>
      </c>
      <c r="U6711">
        <v>0.37825296938419345</v>
      </c>
      <c r="V6711">
        <v>618.27230453491211</v>
      </c>
      <c r="W6711">
        <v>1</v>
      </c>
      <c r="X6711">
        <v>0.33764294743537904</v>
      </c>
      <c r="Y6711">
        <v>393.33600841844651</v>
      </c>
      <c r="Z6711">
        <v>1</v>
      </c>
      <c r="AA6711">
        <v>37.020316448755267</v>
      </c>
      <c r="AB6711">
        <v>56.139683410644537</v>
      </c>
      <c r="AC6711">
        <v>97.430239617824554</v>
      </c>
      <c r="AD6711">
        <v>1.4798104049813035E-2</v>
      </c>
      <c r="AE6711">
        <v>11.87618273431532</v>
      </c>
      <c r="AF6711">
        <v>4.4709742069244385E-3</v>
      </c>
      <c r="AG6711">
        <v>9.3579241912011813E-4</v>
      </c>
      <c r="AH6711">
        <v>3.7488158202171322E-2</v>
      </c>
      <c r="AI6711">
        <v>17.628446519374847</v>
      </c>
      <c r="AJ6711">
        <v>8.9740757729829781</v>
      </c>
      <c r="AK6711">
        <v>35.745643138289452</v>
      </c>
      <c r="AL6711">
        <v>4.9128598377346275</v>
      </c>
      <c r="AM6711">
        <v>53.497967255115512</v>
      </c>
      <c r="AN6711">
        <v>674.60182536610614</v>
      </c>
      <c r="AO6711">
        <v>8.8584382414817808E-2</v>
      </c>
      <c r="AP6711">
        <v>0.88037812852859509</v>
      </c>
    </row>
    <row r="6712" spans="1:42">
      <c r="A6712">
        <v>1399.0462781696108</v>
      </c>
      <c r="B6712">
        <v>1327.2736451924336</v>
      </c>
      <c r="C6712">
        <v>900.91543865674817</v>
      </c>
      <c r="D6712">
        <v>71.772632977177182</v>
      </c>
      <c r="E6712">
        <v>-71.772632977177182</v>
      </c>
      <c r="F6712">
        <v>-498.13083951286262</v>
      </c>
      <c r="G6712">
        <v>-6.9324950605709089E-3</v>
      </c>
      <c r="H6712">
        <v>1403.9142950698388</v>
      </c>
      <c r="I6712">
        <v>4.4136340320110323E-2</v>
      </c>
      <c r="J6712">
        <v>4.8621089696884154E-2</v>
      </c>
      <c r="K6712">
        <v>1.4803719103395938</v>
      </c>
      <c r="L6712">
        <v>71.343793869018555</v>
      </c>
      <c r="M6712">
        <v>1.2331227180684572</v>
      </c>
      <c r="N6712">
        <v>186.52973051891331</v>
      </c>
      <c r="O6712">
        <v>0.70672908425331116</v>
      </c>
      <c r="P6712">
        <v>1.9314857588873965E-2</v>
      </c>
      <c r="Q6712">
        <v>2.8928323692745627E-2</v>
      </c>
      <c r="R6712">
        <v>0.39541872501373293</v>
      </c>
      <c r="S6712">
        <v>387.05389733040789</v>
      </c>
      <c r="T6712">
        <v>29.129254817962646</v>
      </c>
      <c r="U6712">
        <v>0.41091623961925505</v>
      </c>
      <c r="V6712">
        <v>517.07708835601807</v>
      </c>
      <c r="W6712">
        <v>1</v>
      </c>
      <c r="X6712">
        <v>0.43777932882308962</v>
      </c>
      <c r="Y6712">
        <v>270.24214485167136</v>
      </c>
      <c r="Z6712">
        <v>1</v>
      </c>
      <c r="AA6712">
        <v>49.610444585943227</v>
      </c>
      <c r="AB6712">
        <v>117.4731455078125</v>
      </c>
      <c r="AC6712">
        <v>60.129339993000031</v>
      </c>
      <c r="AD6712">
        <v>1.1525075863569212E-2</v>
      </c>
      <c r="AE6712">
        <v>1.0799982857370127</v>
      </c>
      <c r="AF6712">
        <v>-2.7597405910491944E-2</v>
      </c>
      <c r="AG6712">
        <v>1.0648778299130543E-4</v>
      </c>
      <c r="AH6712">
        <v>4.5716663467884062E-2</v>
      </c>
      <c r="AI6712">
        <v>11.564535200595856</v>
      </c>
      <c r="AJ6712">
        <v>6.4010298602759343</v>
      </c>
      <c r="AK6712">
        <v>51.066018760800361</v>
      </c>
      <c r="AL6712">
        <v>2.2346726722534807</v>
      </c>
      <c r="AM6712">
        <v>101.25004328489304</v>
      </c>
      <c r="AN6712">
        <v>159.0869262753655</v>
      </c>
      <c r="AO6712">
        <v>4.4734385609626767E-2</v>
      </c>
      <c r="AP6712">
        <v>0.90908765053749097</v>
      </c>
    </row>
    <row r="6713" spans="1:42">
      <c r="A6713">
        <v>860.3132804187702</v>
      </c>
      <c r="B6713">
        <v>582.6381406221816</v>
      </c>
      <c r="C6713">
        <v>410.18740750405493</v>
      </c>
      <c r="D6713">
        <v>277.67513979658861</v>
      </c>
      <c r="E6713">
        <v>-277.67513979658861</v>
      </c>
      <c r="F6713">
        <v>-450.12587291471527</v>
      </c>
      <c r="G6713">
        <v>4.2798728149041412E-2</v>
      </c>
      <c r="H6713">
        <v>358.0737391245483</v>
      </c>
      <c r="I6713">
        <v>3.1752736866474146E-2</v>
      </c>
      <c r="J6713">
        <v>5.7783498764038085E-2</v>
      </c>
      <c r="K6713">
        <v>1.5768354591071605</v>
      </c>
      <c r="L6713">
        <v>25.738586187362671</v>
      </c>
      <c r="M6713">
        <v>17.077642951276381</v>
      </c>
      <c r="N6713">
        <v>143.75611319541935</v>
      </c>
      <c r="O6713">
        <v>0.66699716448783875</v>
      </c>
      <c r="P6713">
        <v>2.3046892960866289E-2</v>
      </c>
      <c r="Q6713">
        <v>2.3725456078847247E-2</v>
      </c>
      <c r="R6713">
        <v>0.49882394790649415</v>
      </c>
      <c r="S6713">
        <v>342.92053523127504</v>
      </c>
      <c r="T6713">
        <v>33.567026257514954</v>
      </c>
      <c r="U6713">
        <v>0.329620321393013</v>
      </c>
      <c r="V6713">
        <v>496.41108512878418</v>
      </c>
      <c r="W6713">
        <v>1</v>
      </c>
      <c r="X6713">
        <v>0.31226497054100039</v>
      </c>
      <c r="Y6713">
        <v>318.40949992123791</v>
      </c>
      <c r="Z6713">
        <v>1</v>
      </c>
      <c r="AA6713">
        <v>29.920366753740318</v>
      </c>
      <c r="AB6713">
        <v>72.421171569824224</v>
      </c>
      <c r="AC6713">
        <v>90.157251060009003</v>
      </c>
      <c r="AD6713">
        <v>1.0216401581071382E-2</v>
      </c>
      <c r="AE6713">
        <v>2.2039392062575835</v>
      </c>
      <c r="AF6713">
        <v>0.15619333148002623</v>
      </c>
      <c r="AG6713">
        <v>6.3905657553466034E-4</v>
      </c>
      <c r="AH6713">
        <v>2.3724647045135494E-3</v>
      </c>
      <c r="AI6713">
        <v>10.625884234905243</v>
      </c>
      <c r="AJ6713">
        <v>12.3844450624426</v>
      </c>
      <c r="AK6713">
        <v>6.2561381024122236</v>
      </c>
      <c r="AL6713">
        <v>5.8972637681084201</v>
      </c>
      <c r="AM6713">
        <v>74.279076063632971</v>
      </c>
      <c r="AN6713">
        <v>659.1582646383099</v>
      </c>
      <c r="AO6713">
        <v>0.10915921294689178</v>
      </c>
      <c r="AP6713">
        <v>0.86319878196716315</v>
      </c>
    </row>
    <row r="6714" spans="1:42">
      <c r="A6714">
        <v>870.45722088980688</v>
      </c>
      <c r="B6714">
        <v>846.92272047393249</v>
      </c>
      <c r="C6714">
        <v>1093.3958385400251</v>
      </c>
      <c r="D6714">
        <v>-222.93861765021825</v>
      </c>
      <c r="E6714">
        <v>-246.47311806609264</v>
      </c>
      <c r="F6714">
        <v>222.93861765021825</v>
      </c>
      <c r="G6714">
        <v>8.0355703918367147E-2</v>
      </c>
      <c r="H6714">
        <v>2574.6832318279562</v>
      </c>
      <c r="I6714">
        <v>3.2864163815975192E-2</v>
      </c>
      <c r="J6714">
        <v>5.5325166940689084E-2</v>
      </c>
      <c r="K6714">
        <v>1.625437080937624</v>
      </c>
      <c r="L6714">
        <v>66.515929698944092</v>
      </c>
      <c r="M6714">
        <v>174.41060693931499</v>
      </c>
      <c r="N6714">
        <v>118.32579720096589</v>
      </c>
      <c r="O6714">
        <v>0.99853494763374329</v>
      </c>
      <c r="P6714">
        <v>1.9968036015828448E-2</v>
      </c>
      <c r="Q6714">
        <v>2.0972143756018743E-2</v>
      </c>
      <c r="R6714">
        <v>0.39706555843353269</v>
      </c>
      <c r="S6714">
        <v>978.38921709898614</v>
      </c>
      <c r="T6714">
        <v>29.15310263633728</v>
      </c>
      <c r="U6714">
        <v>0.42043218553066253</v>
      </c>
      <c r="V6714">
        <v>498.1886625289917</v>
      </c>
      <c r="W6714">
        <v>1</v>
      </c>
      <c r="X6714">
        <v>0.30565103530883792</v>
      </c>
      <c r="Y6714">
        <v>311.10429443116982</v>
      </c>
      <c r="Z6714">
        <v>1</v>
      </c>
      <c r="AA6714">
        <v>19.979828849363333</v>
      </c>
      <c r="AB6714">
        <v>87.774210815429697</v>
      </c>
      <c r="AC6714">
        <v>155.10869175195694</v>
      </c>
      <c r="AD6714">
        <v>4.9005475818601433E-3</v>
      </c>
      <c r="AE6714">
        <v>3.7769556128724693</v>
      </c>
      <c r="AF6714">
        <v>0.29534430027008052</v>
      </c>
      <c r="AG6714">
        <v>1.3807464982614522E-3</v>
      </c>
      <c r="AH6714">
        <v>3.6906046378612521E-2</v>
      </c>
      <c r="AI6714">
        <v>5.2683117985725403</v>
      </c>
      <c r="AJ6714">
        <v>7.8012583373740814</v>
      </c>
      <c r="AK6714">
        <v>51.52346629679203</v>
      </c>
      <c r="AL6714">
        <v>4.9456729662579422</v>
      </c>
      <c r="AM6714">
        <v>59.687804543972021</v>
      </c>
      <c r="AN6714">
        <v>221.71508078601315</v>
      </c>
      <c r="AO6714">
        <v>4.2089439988136294E-2</v>
      </c>
      <c r="AP6714">
        <v>0.87306770873069772</v>
      </c>
    </row>
    <row r="6715" spans="1:42">
      <c r="A6715">
        <v>604.02104490937518</v>
      </c>
      <c r="B6715">
        <v>839.95816737034602</v>
      </c>
      <c r="C6715">
        <v>713.04512172026921</v>
      </c>
      <c r="D6715">
        <v>-235.93712246097084</v>
      </c>
      <c r="E6715">
        <v>126.91304565007681</v>
      </c>
      <c r="F6715">
        <v>-126.91304565007681</v>
      </c>
      <c r="G6715">
        <v>3.6738835817151205E-2</v>
      </c>
      <c r="H6715">
        <v>1318.5245074159018</v>
      </c>
      <c r="I6715">
        <v>4.9154619276523585E-2</v>
      </c>
      <c r="J6715">
        <v>2.354896593093872E-2</v>
      </c>
      <c r="K6715">
        <v>1.2371877690255642</v>
      </c>
      <c r="L6715">
        <v>19.588528871536255</v>
      </c>
      <c r="M6715">
        <v>739.50862610815386</v>
      </c>
      <c r="N6715">
        <v>64.936309378814698</v>
      </c>
      <c r="O6715">
        <v>0.70891460776329041</v>
      </c>
      <c r="P6715">
        <v>1.2136558373769122E-2</v>
      </c>
      <c r="Q6715">
        <v>3.665903478198581E-2</v>
      </c>
      <c r="R6715">
        <v>0.47138836860656741</v>
      </c>
      <c r="S6715">
        <v>472.76301712918593</v>
      </c>
      <c r="T6715">
        <v>43.612131476402283</v>
      </c>
      <c r="U6715">
        <v>0.41128464758396149</v>
      </c>
      <c r="V6715">
        <v>646.70944213867188</v>
      </c>
      <c r="W6715">
        <v>1</v>
      </c>
      <c r="X6715">
        <v>0.30898587822914125</v>
      </c>
      <c r="Y6715">
        <v>572.65973456934853</v>
      </c>
      <c r="Z6715">
        <v>1</v>
      </c>
      <c r="AA6715">
        <v>34.758070666513447</v>
      </c>
      <c r="AB6715">
        <v>8.813806213378907</v>
      </c>
      <c r="AC6715">
        <v>188.40937465429306</v>
      </c>
      <c r="AD6715">
        <v>1.2146211281800882E-2</v>
      </c>
      <c r="AE6715">
        <v>11.062642698519362</v>
      </c>
      <c r="AF6715">
        <v>0.11592216610908507</v>
      </c>
      <c r="AG6715">
        <v>4.0548245385249192E-4</v>
      </c>
      <c r="AH6715">
        <v>2.4708389782905574E-2</v>
      </c>
      <c r="AI6715">
        <v>24.364689290523529</v>
      </c>
      <c r="AJ6715">
        <v>5.7324386062168236</v>
      </c>
      <c r="AK6715">
        <v>51.703656343817713</v>
      </c>
      <c r="AL6715">
        <v>3.6700617034255041</v>
      </c>
      <c r="AM6715">
        <v>31.281933987140658</v>
      </c>
      <c r="AN6715">
        <v>161.52263782068889</v>
      </c>
      <c r="AO6715">
        <v>8.0824856162071232E-2</v>
      </c>
      <c r="AP6715">
        <v>0.9172653384208681</v>
      </c>
    </row>
    <row r="6716" spans="1:42">
      <c r="A6716">
        <v>287.12308289398675</v>
      </c>
      <c r="B6716">
        <v>-46.480499409714923</v>
      </c>
      <c r="C6716">
        <v>1035.2526440559179</v>
      </c>
      <c r="D6716">
        <v>-748.12956116193118</v>
      </c>
      <c r="E6716">
        <v>-1081.7331434656328</v>
      </c>
      <c r="F6716">
        <v>748.12956116193118</v>
      </c>
      <c r="G6716">
        <v>3.7771108781418157E-2</v>
      </c>
      <c r="H6716">
        <v>3926.9820193754404</v>
      </c>
      <c r="I6716">
        <v>2.252325028181076E-2</v>
      </c>
      <c r="J6716">
        <v>2.8623816967010499E-3</v>
      </c>
      <c r="K6716">
        <v>1.9595142941534518</v>
      </c>
      <c r="L6716">
        <v>64.957833290100098</v>
      </c>
      <c r="M6716">
        <v>26.197710122711442</v>
      </c>
      <c r="N6716">
        <v>60.081896005821235</v>
      </c>
      <c r="O6716">
        <v>0.98591461777687073</v>
      </c>
      <c r="P6716">
        <v>1.1693525314331052E-3</v>
      </c>
      <c r="Q6716">
        <v>3.3480607509613035E-2</v>
      </c>
      <c r="R6716">
        <v>0.49780037403106692</v>
      </c>
      <c r="S6716">
        <v>826.7436882443169</v>
      </c>
      <c r="T6716">
        <v>47.974729537963867</v>
      </c>
      <c r="U6716">
        <v>0.30479375064373021</v>
      </c>
      <c r="V6716">
        <v>609.30283069610596</v>
      </c>
      <c r="W6716">
        <v>1</v>
      </c>
      <c r="X6716">
        <v>0.30874571084976199</v>
      </c>
      <c r="Y6716">
        <v>643.41761127634732</v>
      </c>
      <c r="Z6716">
        <v>1</v>
      </c>
      <c r="AA6716">
        <v>27.649730817251211</v>
      </c>
      <c r="AB6716">
        <v>158.2453444824219</v>
      </c>
      <c r="AC6716">
        <v>63.424892723560333</v>
      </c>
      <c r="AD6716">
        <v>1.9183574578700922E-3</v>
      </c>
      <c r="AE6716">
        <v>13.315188810154027</v>
      </c>
      <c r="AF6716">
        <v>0.15378668546676633</v>
      </c>
      <c r="AG6716">
        <v>5.0718838174532328E-4</v>
      </c>
      <c r="AH6716">
        <v>3.3465416395664214E-2</v>
      </c>
      <c r="AI6716">
        <v>13.83042961359024</v>
      </c>
      <c r="AJ6716">
        <v>3.0517363532656145</v>
      </c>
      <c r="AK6716">
        <v>44.95253641426563</v>
      </c>
      <c r="AL6716">
        <v>8.656479398704727</v>
      </c>
      <c r="AM6716">
        <v>92.917303931713107</v>
      </c>
      <c r="AN6716">
        <v>797.10253809853339</v>
      </c>
      <c r="AO6716">
        <v>5.9835050702095036E-2</v>
      </c>
      <c r="AP6716">
        <v>0.86296694874763502</v>
      </c>
    </row>
    <row r="6717" spans="1:42">
      <c r="A6717">
        <v>154.9938911309639</v>
      </c>
      <c r="B6717">
        <v>-111.16313141738408</v>
      </c>
      <c r="C6717">
        <v>834.31380722454492</v>
      </c>
      <c r="D6717">
        <v>-679.31991609358101</v>
      </c>
      <c r="E6717">
        <v>-945.476938641929</v>
      </c>
      <c r="F6717">
        <v>679.31991609358101</v>
      </c>
      <c r="G6717">
        <v>3.722851908284E-2</v>
      </c>
      <c r="H6717">
        <v>2857.8857818532611</v>
      </c>
      <c r="I6717">
        <v>3.6375856697559356E-2</v>
      </c>
      <c r="J6717">
        <v>0.10031755352020263</v>
      </c>
      <c r="K6717">
        <v>1.7716205816447732</v>
      </c>
      <c r="L6717">
        <v>17.470873594284058</v>
      </c>
      <c r="M6717">
        <v>1.0718941489567959</v>
      </c>
      <c r="N6717">
        <v>26.128715761184694</v>
      </c>
      <c r="O6717">
        <v>0.65870139002799988</v>
      </c>
      <c r="P6717">
        <v>5.506037765079074E-3</v>
      </c>
      <c r="Q6717">
        <v>2.9250535170237218E-2</v>
      </c>
      <c r="R6717">
        <v>0.43861572265624998</v>
      </c>
      <c r="S6717">
        <v>734.15127348495832</v>
      </c>
      <c r="T6717">
        <v>40.72054922580719</v>
      </c>
      <c r="U6717">
        <v>0.44674021065235137</v>
      </c>
      <c r="V6717">
        <v>454.6288013458252</v>
      </c>
      <c r="W6717">
        <v>1</v>
      </c>
      <c r="X6717">
        <v>0.32283557772636418</v>
      </c>
      <c r="Y6717">
        <v>381.19750315623719</v>
      </c>
      <c r="Z6717">
        <v>1</v>
      </c>
      <c r="AA6717">
        <v>25.102021028871544</v>
      </c>
      <c r="AB6717">
        <v>20.192806091308594</v>
      </c>
      <c r="AC6717">
        <v>115.12819975614548</v>
      </c>
      <c r="AD6717">
        <v>1.4598784487471622E-2</v>
      </c>
      <c r="AE6717">
        <v>8.4960717817467533</v>
      </c>
      <c r="AF6717">
        <v>0.10926355719566344</v>
      </c>
      <c r="AG6717">
        <v>2.5084874445242697E-4</v>
      </c>
      <c r="AH6717">
        <v>3.1291728115081782E-2</v>
      </c>
      <c r="AI6717">
        <v>14.565381705760956</v>
      </c>
      <c r="AJ6717">
        <v>15.838138793035698</v>
      </c>
      <c r="AK6717">
        <v>58.085870591998102</v>
      </c>
      <c r="AL6717">
        <v>4.3161831778312418</v>
      </c>
      <c r="AM6717">
        <v>82.61189991235733</v>
      </c>
      <c r="AN6717">
        <v>637.08763432041246</v>
      </c>
      <c r="AO6717">
        <v>9.6039686083793638E-2</v>
      </c>
      <c r="AP6717">
        <v>0.83683402347564706</v>
      </c>
    </row>
    <row r="6718" spans="1:42">
      <c r="A6718">
        <v>1637.0684336626</v>
      </c>
      <c r="B6718">
        <v>3292.2793283522365</v>
      </c>
      <c r="C6718">
        <v>1730.6801593001828</v>
      </c>
      <c r="D6718">
        <v>-1655.2108946896365</v>
      </c>
      <c r="E6718">
        <v>1561.5991690520536</v>
      </c>
      <c r="F6718">
        <v>-1561.5991690520536</v>
      </c>
      <c r="G6718">
        <v>6.2532168518211362E-2</v>
      </c>
      <c r="H6718">
        <v>98.955421238208885</v>
      </c>
      <c r="I6718">
        <v>4.8810926377773282E-2</v>
      </c>
      <c r="J6718">
        <v>9.6096625566482546E-2</v>
      </c>
      <c r="K6718">
        <v>1.6287213539421557</v>
      </c>
      <c r="L6718">
        <v>68.006784915924072</v>
      </c>
      <c r="M6718">
        <v>4213.166751229347</v>
      </c>
      <c r="N6718">
        <v>160.96787644519807</v>
      </c>
      <c r="O6718">
        <v>0.50471404194831848</v>
      </c>
      <c r="P6718">
        <v>5.2581354777018223E-3</v>
      </c>
      <c r="Q6718">
        <v>2.7362189345889618E-2</v>
      </c>
      <c r="R6718">
        <v>0.43384143352508547</v>
      </c>
      <c r="S6718">
        <v>497.18313096796305</v>
      </c>
      <c r="T6718">
        <v>31.628376245498657</v>
      </c>
      <c r="U6718">
        <v>0.41052742421627042</v>
      </c>
      <c r="V6718">
        <v>489.88492488861084</v>
      </c>
      <c r="W6718">
        <v>1</v>
      </c>
      <c r="X6718">
        <v>0.34522314548492433</v>
      </c>
      <c r="Y6718">
        <v>580.04224329277724</v>
      </c>
      <c r="Z6718">
        <v>1</v>
      </c>
      <c r="AA6718">
        <v>40.391164815778737</v>
      </c>
      <c r="AB6718">
        <v>105.17551525878908</v>
      </c>
      <c r="AC6718">
        <v>27.294434607028961</v>
      </c>
      <c r="AD6718">
        <v>4.7695111005734174E-3</v>
      </c>
      <c r="AE6718">
        <v>6.8981986960937842</v>
      </c>
      <c r="AF6718">
        <v>0.22982508659362791</v>
      </c>
      <c r="AG6718">
        <v>7.1610373411731354E-4</v>
      </c>
      <c r="AH6718">
        <v>4.9028019368648527E-2</v>
      </c>
      <c r="AI6718">
        <v>21.743381321430206</v>
      </c>
      <c r="AJ6718">
        <v>3.2596283910727384</v>
      </c>
      <c r="AK6718">
        <v>2.6140805536508558</v>
      </c>
      <c r="AL6718">
        <v>3.1299570681292623</v>
      </c>
      <c r="AM6718">
        <v>24.241458928585054</v>
      </c>
      <c r="AN6718">
        <v>247.4847548382329</v>
      </c>
      <c r="AO6718">
        <v>3.370595896244049E-2</v>
      </c>
      <c r="AP6718">
        <v>0.85332577586174019</v>
      </c>
    </row>
    <row r="6719" spans="1:42">
      <c r="A6719">
        <v>1547.894999515803</v>
      </c>
      <c r="B6719">
        <v>3295.3474845909227</v>
      </c>
      <c r="C6719">
        <v>1996.8084908689164</v>
      </c>
      <c r="D6719">
        <v>-1747.4524850751197</v>
      </c>
      <c r="E6719">
        <v>1298.5389937220064</v>
      </c>
      <c r="F6719">
        <v>-1298.5389937220064</v>
      </c>
      <c r="G6719">
        <v>2.1671291161811101E-2</v>
      </c>
      <c r="H6719">
        <v>831.88783587730325</v>
      </c>
      <c r="I6719">
        <v>2.53564515709877E-2</v>
      </c>
      <c r="J6719">
        <v>4.2504910945892337E-2</v>
      </c>
      <c r="K6719">
        <v>1.4538761638104916</v>
      </c>
      <c r="L6719">
        <v>73.530517816543579</v>
      </c>
      <c r="M6719">
        <v>4494.6935329930293</v>
      </c>
      <c r="N6719">
        <v>137.11146544799809</v>
      </c>
      <c r="O6719">
        <v>0.91787728667259216</v>
      </c>
      <c r="P6719">
        <v>8.794251018100313E-4</v>
      </c>
      <c r="Q6719">
        <v>1.8099837885962589E-2</v>
      </c>
      <c r="R6719">
        <v>0.49115786552429197</v>
      </c>
      <c r="S6719">
        <v>521.81136349559904</v>
      </c>
      <c r="T6719">
        <v>35.489508509635925</v>
      </c>
      <c r="U6719">
        <v>0.40042853891849517</v>
      </c>
      <c r="V6719">
        <v>608.16965103149414</v>
      </c>
      <c r="W6719">
        <v>1</v>
      </c>
      <c r="X6719">
        <v>0.2832678043842316</v>
      </c>
      <c r="Y6719">
        <v>291.71481579221893</v>
      </c>
      <c r="Z6719">
        <v>1</v>
      </c>
      <c r="AA6719">
        <v>46.01605552636147</v>
      </c>
      <c r="AB6719">
        <v>42.770889953613285</v>
      </c>
      <c r="AC6719">
        <v>71.941839158535004</v>
      </c>
      <c r="AD6719">
        <v>8.7675306532118066E-3</v>
      </c>
      <c r="AE6719">
        <v>9.7312599520059209</v>
      </c>
      <c r="AF6719">
        <v>7.9841161966323834E-2</v>
      </c>
      <c r="AG6719">
        <v>9.6166889738107531E-4</v>
      </c>
      <c r="AH6719">
        <v>2.7361536097526548E-2</v>
      </c>
      <c r="AI6719">
        <v>13.730708062648773</v>
      </c>
      <c r="AJ6719">
        <v>1.7537019627369126E-2</v>
      </c>
      <c r="AK6719">
        <v>14.47661568582058</v>
      </c>
      <c r="AL6719">
        <v>4.5476797864723064</v>
      </c>
      <c r="AM6719">
        <v>100.58741866350174</v>
      </c>
      <c r="AN6719">
        <v>329.4699216083751</v>
      </c>
      <c r="AO6719">
        <v>8.8900748610496516E-2</v>
      </c>
      <c r="AP6719">
        <v>0.89887785959243782</v>
      </c>
    </row>
    <row r="6720" spans="1:42">
      <c r="A6720">
        <v>340.10531772260401</v>
      </c>
      <c r="B6720">
        <v>170.44304678240218</v>
      </c>
      <c r="C6720">
        <v>649.45845096996652</v>
      </c>
      <c r="D6720">
        <v>-309.35313324736251</v>
      </c>
      <c r="E6720">
        <v>-479.01540418756434</v>
      </c>
      <c r="F6720">
        <v>309.35313324736251</v>
      </c>
      <c r="G6720">
        <v>1.4237587524813796E-2</v>
      </c>
      <c r="H6720">
        <v>1644.6561256555597</v>
      </c>
      <c r="I6720">
        <v>4.5163776576519016E-2</v>
      </c>
      <c r="J6720">
        <v>9.6534368276596075E-2</v>
      </c>
      <c r="K6720">
        <v>1.5760769431650639</v>
      </c>
      <c r="L6720">
        <v>31.951236724853516</v>
      </c>
      <c r="M6720">
        <v>418.70922393710208</v>
      </c>
      <c r="N6720">
        <v>47.550723968315133</v>
      </c>
      <c r="O6720">
        <v>0.57876744866371155</v>
      </c>
      <c r="P6720">
        <v>8.9359166887071381E-4</v>
      </c>
      <c r="Q6720">
        <v>2.8717203934987383E-2</v>
      </c>
      <c r="R6720">
        <v>0.40324293613433837</v>
      </c>
      <c r="S6720">
        <v>945.30654729216826</v>
      </c>
      <c r="T6720">
        <v>42.0906662940979</v>
      </c>
      <c r="U6720">
        <v>0.41893508613109587</v>
      </c>
      <c r="V6720">
        <v>527.25183963775635</v>
      </c>
      <c r="W6720">
        <v>1</v>
      </c>
      <c r="X6720">
        <v>0.4243075823783875</v>
      </c>
      <c r="Y6720">
        <v>288.42298643827905</v>
      </c>
      <c r="Z6720">
        <v>1</v>
      </c>
      <c r="AA6720">
        <v>44.182008764867788</v>
      </c>
      <c r="AB6720">
        <v>41.851191894531254</v>
      </c>
      <c r="AC6720">
        <v>156.48752003908157</v>
      </c>
      <c r="AD6720">
        <v>5.6690525804829394E-3</v>
      </c>
      <c r="AE6720">
        <v>18.237126333651968</v>
      </c>
      <c r="AF6720">
        <v>2.8963043689727776E-2</v>
      </c>
      <c r="AG6720">
        <v>7.1889950777425749E-4</v>
      </c>
      <c r="AH6720">
        <v>3.2003956615924832E-2</v>
      </c>
      <c r="AI6720">
        <v>20.164698660373688</v>
      </c>
      <c r="AJ6720">
        <v>6.3400130654473079</v>
      </c>
      <c r="AK6720">
        <v>46.428159139752388</v>
      </c>
      <c r="AL6720">
        <v>5.1005262127534419</v>
      </c>
      <c r="AM6720">
        <v>84.055960452556604</v>
      </c>
      <c r="AN6720">
        <v>809.97763334120214</v>
      </c>
      <c r="AO6720">
        <v>8.2934952855110169E-2</v>
      </c>
      <c r="AP6720">
        <v>0.81188576722145089</v>
      </c>
    </row>
    <row r="6721" spans="1:42">
      <c r="A6721">
        <v>688.79347847643794</v>
      </c>
      <c r="B6721">
        <v>473.87252651660799</v>
      </c>
      <c r="C6721">
        <v>560.24538113955111</v>
      </c>
      <c r="D6721">
        <v>128.54809733688683</v>
      </c>
      <c r="E6721">
        <v>-214.92095195982995</v>
      </c>
      <c r="F6721">
        <v>-128.54809733688683</v>
      </c>
      <c r="G6721">
        <v>-3.1721005756628175E-3</v>
      </c>
      <c r="H6721">
        <v>1221.2485415310844</v>
      </c>
      <c r="I6721">
        <v>5.5814726650714873E-2</v>
      </c>
      <c r="J6721">
        <v>7.9559890747070316E-2</v>
      </c>
      <c r="K6721">
        <v>1.5245671925246715</v>
      </c>
      <c r="L6721">
        <v>55.222905874252319</v>
      </c>
      <c r="M6721">
        <v>5.5689756892156774</v>
      </c>
      <c r="N6721">
        <v>132.75591498222354</v>
      </c>
      <c r="O6721">
        <v>0.89235660433769226</v>
      </c>
      <c r="P6721">
        <v>1.8915276156531435E-2</v>
      </c>
      <c r="Q6721">
        <v>2.3533386071523027E-2</v>
      </c>
      <c r="R6721">
        <v>0.45119009017944334</v>
      </c>
      <c r="S6721">
        <v>702.73744900683164</v>
      </c>
      <c r="T6721">
        <v>35.122683644294739</v>
      </c>
      <c r="U6721">
        <v>0.30601967632770544</v>
      </c>
      <c r="V6721">
        <v>550.99654197692871</v>
      </c>
      <c r="W6721">
        <v>1</v>
      </c>
      <c r="X6721">
        <v>0.29056637167930605</v>
      </c>
      <c r="Y6721">
        <v>426.86134207718089</v>
      </c>
      <c r="Z6721">
        <v>1</v>
      </c>
      <c r="AA6721">
        <v>34.852404188280111</v>
      </c>
      <c r="AB6721">
        <v>82.21827655029297</v>
      </c>
      <c r="AC6721">
        <v>52.836804091930389</v>
      </c>
      <c r="AD6721">
        <v>7.1733164991069041E-3</v>
      </c>
      <c r="AE6721">
        <v>7.1151050315305984</v>
      </c>
      <c r="AF6721">
        <v>-1.6797534227371215E-2</v>
      </c>
      <c r="AG6721">
        <v>4.4054588413605119E-4</v>
      </c>
      <c r="AH6721">
        <v>3.7636069345474241E-2</v>
      </c>
      <c r="AI6721">
        <v>29.973766505718231</v>
      </c>
      <c r="AJ6721">
        <v>13.343363554205398</v>
      </c>
      <c r="AK6721">
        <v>49.326357323527333</v>
      </c>
      <c r="AL6721">
        <v>2.2763100632344426</v>
      </c>
      <c r="AM6721">
        <v>44.13689600229263</v>
      </c>
      <c r="AN6721">
        <v>503.9819275721382</v>
      </c>
      <c r="AO6721">
        <v>5.5737511515617372E-2</v>
      </c>
      <c r="AP6721">
        <v>0.8619304161071778</v>
      </c>
    </row>
    <row r="6722" spans="1:42">
      <c r="A6722">
        <v>867.6253649957938</v>
      </c>
      <c r="B6722">
        <v>705.89503729043076</v>
      </c>
      <c r="C6722">
        <v>595.14047384035302</v>
      </c>
      <c r="D6722">
        <v>161.73032770536304</v>
      </c>
      <c r="E6722">
        <v>-161.73032770536304</v>
      </c>
      <c r="F6722">
        <v>-272.48489115544078</v>
      </c>
      <c r="G6722">
        <v>5.163898957805052E-2</v>
      </c>
      <c r="H6722">
        <v>600.08564798823215</v>
      </c>
      <c r="I6722">
        <v>4.314826816320419E-2</v>
      </c>
      <c r="J6722">
        <v>2.6230907678604122E-2</v>
      </c>
      <c r="K6722">
        <v>1.1494959360897541</v>
      </c>
      <c r="L6722">
        <v>61.624562740325928</v>
      </c>
      <c r="M6722">
        <v>474.79005707173019</v>
      </c>
      <c r="N6722">
        <v>113.57623496189119</v>
      </c>
      <c r="O6722">
        <v>0.58395984768867493</v>
      </c>
      <c r="P6722">
        <v>1.2006397247314451E-3</v>
      </c>
      <c r="Q6722">
        <v>3.2407250669267439E-2</v>
      </c>
      <c r="R6722">
        <v>0.48277001857757568</v>
      </c>
      <c r="S6722">
        <v>574.38962837240456</v>
      </c>
      <c r="T6722">
        <v>38.921231031417847</v>
      </c>
      <c r="U6722">
        <v>0.40062525689601902</v>
      </c>
      <c r="V6722">
        <v>534.69703197479248</v>
      </c>
      <c r="W6722">
        <v>1</v>
      </c>
      <c r="X6722">
        <v>0.41394396781921389</v>
      </c>
      <c r="Y6722">
        <v>561.50005403394903</v>
      </c>
      <c r="Z6722">
        <v>1</v>
      </c>
      <c r="AA6722">
        <v>47.154291678190241</v>
      </c>
      <c r="AB6722">
        <v>26.164343139648441</v>
      </c>
      <c r="AC6722">
        <v>26.37493759393692</v>
      </c>
      <c r="AD6722">
        <v>1.2710765284350795E-2</v>
      </c>
      <c r="AE6722">
        <v>9.2227829711919309</v>
      </c>
      <c r="AF6722">
        <v>0.1952685499191284</v>
      </c>
      <c r="AG6722">
        <v>1.1526448384623741E-4</v>
      </c>
      <c r="AH6722">
        <v>5.3703622424602505E-2</v>
      </c>
      <c r="AI6722">
        <v>21.370077431201935</v>
      </c>
      <c r="AJ6722">
        <v>1.3971375257746554</v>
      </c>
      <c r="AK6722">
        <v>22.198260331749914</v>
      </c>
      <c r="AL6722">
        <v>6.4632844162239866</v>
      </c>
      <c r="AM6722">
        <v>97.221147859096533</v>
      </c>
      <c r="AN6722">
        <v>807.63978243862971</v>
      </c>
      <c r="AO6722">
        <v>7.7596617341041563E-2</v>
      </c>
      <c r="AP6722">
        <v>0.89318342185020461</v>
      </c>
    </row>
    <row r="6723" spans="1:42">
      <c r="A6723">
        <v>987.38079590362952</v>
      </c>
      <c r="B6723">
        <v>2269.0802163746371</v>
      </c>
      <c r="C6723">
        <v>1709.2708577006867</v>
      </c>
      <c r="D6723">
        <v>-1281.6994204710077</v>
      </c>
      <c r="E6723">
        <v>559.80935867395033</v>
      </c>
      <c r="F6723">
        <v>-559.80935867395033</v>
      </c>
      <c r="G6723">
        <v>4.0624289324962974E-2</v>
      </c>
      <c r="H6723">
        <v>1185.7453068702648</v>
      </c>
      <c r="I6723">
        <v>4.3762950003147123E-2</v>
      </c>
      <c r="J6723">
        <v>4.3120798587799075E-2</v>
      </c>
      <c r="K6723">
        <v>1.2029345674455165</v>
      </c>
      <c r="L6723">
        <v>55.657778978347778</v>
      </c>
      <c r="M6723">
        <v>3652.2446428222365</v>
      </c>
      <c r="N6723">
        <v>124.66811934432985</v>
      </c>
      <c r="O6723">
        <v>0.96901068091392517</v>
      </c>
      <c r="P6723">
        <v>1.2296886285146075E-2</v>
      </c>
      <c r="Q6723">
        <v>2.6180742581685379E-3</v>
      </c>
      <c r="R6723">
        <v>0.38428612709045412</v>
      </c>
      <c r="S6723">
        <v>350.8304807092112</v>
      </c>
      <c r="T6723">
        <v>28.19581925868988</v>
      </c>
      <c r="U6723">
        <v>0.40719343245029449</v>
      </c>
      <c r="V6723">
        <v>585.56308746337891</v>
      </c>
      <c r="W6723">
        <v>1</v>
      </c>
      <c r="X6723">
        <v>0.38475142121315004</v>
      </c>
      <c r="Y6723">
        <v>516.97144405614927</v>
      </c>
      <c r="Z6723">
        <v>1</v>
      </c>
      <c r="AA6723">
        <v>8.3531168876743322</v>
      </c>
      <c r="AB6723">
        <v>18.838684631347657</v>
      </c>
      <c r="AC6723">
        <v>76.579879224300385</v>
      </c>
      <c r="AD6723">
        <v>2.8525001982338408E-3</v>
      </c>
      <c r="AE6723">
        <v>5.0298235353448364</v>
      </c>
      <c r="AF6723">
        <v>0.16322503209114073</v>
      </c>
      <c r="AG6723">
        <v>1.3360455897326073E-3</v>
      </c>
      <c r="AH6723">
        <v>2.4237201929092405E-3</v>
      </c>
      <c r="AI6723">
        <v>27.09613174200058</v>
      </c>
      <c r="AJ6723">
        <v>0.6643638079105687</v>
      </c>
      <c r="AK6723">
        <v>42.930160812735558</v>
      </c>
      <c r="AL6723">
        <v>6.7767091690948149</v>
      </c>
      <c r="AM6723">
        <v>87.54557362794877</v>
      </c>
      <c r="AN6723">
        <v>723.19419541789034</v>
      </c>
      <c r="AO6723">
        <v>6.120561444759369E-2</v>
      </c>
      <c r="AP6723">
        <v>0.88242955923080457</v>
      </c>
    </row>
    <row r="6724" spans="1:42">
      <c r="A6724">
        <v>276.00452058348571</v>
      </c>
      <c r="B6724">
        <v>208.05566275876413</v>
      </c>
      <c r="C6724">
        <v>828.45496620085362</v>
      </c>
      <c r="D6724">
        <v>-552.4504456173679</v>
      </c>
      <c r="E6724">
        <v>-620.39930344208949</v>
      </c>
      <c r="F6724">
        <v>552.4504456173679</v>
      </c>
      <c r="G6724">
        <v>8.0770248323941973E-2</v>
      </c>
      <c r="H6724">
        <v>2503.637426546698</v>
      </c>
      <c r="I6724">
        <v>2.4101376235485077E-2</v>
      </c>
      <c r="J6724">
        <v>5.0196619749069214E-2</v>
      </c>
      <c r="K6724">
        <v>1.9654097108900546</v>
      </c>
      <c r="L6724">
        <v>61.498808860778809</v>
      </c>
      <c r="M6724">
        <v>262.13558470260426</v>
      </c>
      <c r="N6724">
        <v>48.857491750144966</v>
      </c>
      <c r="O6724">
        <v>0.53728953003883362</v>
      </c>
      <c r="P6724">
        <v>2.2915743403964569E-2</v>
      </c>
      <c r="Q6724">
        <v>1.1624658107757566E-2</v>
      </c>
      <c r="R6724">
        <v>0.43477375507354737</v>
      </c>
      <c r="S6724">
        <v>1107.6600389924258</v>
      </c>
      <c r="T6724">
        <v>42.153334617614746</v>
      </c>
      <c r="U6724">
        <v>0.38254434764385226</v>
      </c>
      <c r="V6724">
        <v>479.61552143096924</v>
      </c>
      <c r="W6724">
        <v>1</v>
      </c>
      <c r="X6724">
        <v>0.34095420122146608</v>
      </c>
      <c r="Y6724">
        <v>598.81624237670894</v>
      </c>
      <c r="Z6724">
        <v>1</v>
      </c>
      <c r="AA6724">
        <v>45.647521163167958</v>
      </c>
      <c r="AB6724">
        <v>63.356437744140628</v>
      </c>
      <c r="AC6724">
        <v>69.724936783313751</v>
      </c>
      <c r="AD6724">
        <v>1.0764607812604333E-2</v>
      </c>
      <c r="AE6724">
        <v>5.1731862074052168</v>
      </c>
      <c r="AF6724">
        <v>0.28903030157089227</v>
      </c>
      <c r="AG6724">
        <v>1.0388282391129166E-3</v>
      </c>
      <c r="AH6724">
        <v>3.2236141550540921E-2</v>
      </c>
      <c r="AI6724">
        <v>29.456502497196198</v>
      </c>
      <c r="AJ6724">
        <v>10.217473862986317</v>
      </c>
      <c r="AK6724">
        <v>30.383018773198128</v>
      </c>
      <c r="AL6724">
        <v>4.727541074636755</v>
      </c>
      <c r="AM6724">
        <v>110.18388394117355</v>
      </c>
      <c r="AN6724">
        <v>418.62610373131247</v>
      </c>
      <c r="AO6724">
        <v>8.3451084256172176E-2</v>
      </c>
      <c r="AP6724">
        <v>0.83564391064643873</v>
      </c>
    </row>
    <row r="6725" spans="1:42">
      <c r="A6725">
        <v>485.83487700665546</v>
      </c>
      <c r="B6725">
        <v>369.80458142472992</v>
      </c>
      <c r="C6725">
        <v>311.94554497780882</v>
      </c>
      <c r="D6725">
        <v>116.03029558192554</v>
      </c>
      <c r="E6725">
        <v>-116.03029558192554</v>
      </c>
      <c r="F6725">
        <v>-173.88933202884664</v>
      </c>
      <c r="G6725">
        <v>6.6676791079597342E-2</v>
      </c>
      <c r="H6725">
        <v>499.88418021990321</v>
      </c>
      <c r="I6725">
        <v>2.1272960007190703E-2</v>
      </c>
      <c r="J6725">
        <v>4.6716432571411136E-3</v>
      </c>
      <c r="K6725">
        <v>1.1151302233874798</v>
      </c>
      <c r="L6725">
        <v>53.442925214767456</v>
      </c>
      <c r="M6725">
        <v>1.1346185623022211</v>
      </c>
      <c r="N6725">
        <v>89.370706952285772</v>
      </c>
      <c r="O6725">
        <v>0.61723038554191589</v>
      </c>
      <c r="P6725">
        <v>1.6267012649112275E-2</v>
      </c>
      <c r="Q6725">
        <v>2.9508470588260224E-2</v>
      </c>
      <c r="R6725">
        <v>0.42129314422607422</v>
      </c>
      <c r="S6725">
        <v>576.64294889576774</v>
      </c>
      <c r="T6725">
        <v>25.6723552942276</v>
      </c>
      <c r="U6725">
        <v>0.32092063248157504</v>
      </c>
      <c r="V6725">
        <v>626.23696327209473</v>
      </c>
      <c r="W6725">
        <v>1</v>
      </c>
      <c r="X6725">
        <v>0.35698567271232606</v>
      </c>
      <c r="Y6725">
        <v>456.4237364639306</v>
      </c>
      <c r="Z6725">
        <v>1</v>
      </c>
      <c r="AA6725">
        <v>9.7564108413410207</v>
      </c>
      <c r="AB6725">
        <v>159.11333294677735</v>
      </c>
      <c r="AC6725">
        <v>112.88999766111374</v>
      </c>
      <c r="AD6725">
        <v>1.4015051034780648E-2</v>
      </c>
      <c r="AE6725">
        <v>46.952568006573706</v>
      </c>
      <c r="AF6725">
        <v>0.16102275252342221</v>
      </c>
      <c r="AG6725">
        <v>1.2328595943322475E-3</v>
      </c>
      <c r="AH6725">
        <v>4.8108955192565916E-2</v>
      </c>
      <c r="AI6725">
        <v>10.915980041027069</v>
      </c>
      <c r="AJ6725">
        <v>5.1014637578636446</v>
      </c>
      <c r="AK6725">
        <v>9.0731598204374304</v>
      </c>
      <c r="AL6725">
        <v>7.3819401337555703</v>
      </c>
      <c r="AM6725">
        <v>62.552404177188876</v>
      </c>
      <c r="AN6725">
        <v>251.49792680770275</v>
      </c>
      <c r="AO6725">
        <v>0.10788061892986298</v>
      </c>
      <c r="AP6725">
        <v>0.92656120204925552</v>
      </c>
    </row>
    <row r="6726" spans="1:42">
      <c r="A6726">
        <v>518.76628177035786</v>
      </c>
      <c r="B6726">
        <v>2325.9276294162769</v>
      </c>
      <c r="C6726">
        <v>1912.6140179274742</v>
      </c>
      <c r="D6726">
        <v>-1807.161347645919</v>
      </c>
      <c r="E6726">
        <v>413.31361148880274</v>
      </c>
      <c r="F6726">
        <v>-413.31361148880274</v>
      </c>
      <c r="G6726">
        <v>7.9100329130721694E-2</v>
      </c>
      <c r="H6726">
        <v>958.20785856159659</v>
      </c>
      <c r="I6726">
        <v>5.202120870351791E-2</v>
      </c>
      <c r="J6726">
        <v>6.730320858955384E-2</v>
      </c>
      <c r="K6726">
        <v>1.6145114621460437</v>
      </c>
      <c r="L6726">
        <v>34.278442859649658</v>
      </c>
      <c r="M6726">
        <v>4258.4648927809349</v>
      </c>
      <c r="N6726">
        <v>35.466937594795233</v>
      </c>
      <c r="O6726">
        <v>0.51093056797981262</v>
      </c>
      <c r="P6726">
        <v>4.3105227152506502E-3</v>
      </c>
      <c r="Q6726">
        <v>3.346192842059665E-2</v>
      </c>
      <c r="R6726">
        <v>0.38406615734100341</v>
      </c>
      <c r="S6726">
        <v>775.38307147961768</v>
      </c>
      <c r="T6726">
        <v>26.434499025344849</v>
      </c>
      <c r="U6726">
        <v>0.29750791013240818</v>
      </c>
      <c r="V6726">
        <v>461.62889003753662</v>
      </c>
      <c r="W6726">
        <v>1</v>
      </c>
      <c r="X6726">
        <v>0.39369338512420654</v>
      </c>
      <c r="Y6726">
        <v>500.31684195352136</v>
      </c>
      <c r="Z6726">
        <v>1</v>
      </c>
      <c r="AA6726">
        <v>2.8933309209728248</v>
      </c>
      <c r="AB6726">
        <v>152.66644445800782</v>
      </c>
      <c r="AC6726">
        <v>37.250103056430817</v>
      </c>
      <c r="AD6726">
        <v>7.8442353468674876E-3</v>
      </c>
      <c r="AE6726">
        <v>13.081379998818642</v>
      </c>
      <c r="AF6726">
        <v>0.27691394805908198</v>
      </c>
      <c r="AG6726">
        <v>5.7003214268797791E-4</v>
      </c>
      <c r="AH6726">
        <v>1.0482806718349455E-2</v>
      </c>
      <c r="AI6726">
        <v>17.295372784137726</v>
      </c>
      <c r="AJ6726">
        <v>0.93323528171989001</v>
      </c>
      <c r="AK6726">
        <v>30.715434342026711</v>
      </c>
      <c r="AL6726">
        <v>6.0939551924461588</v>
      </c>
      <c r="AM6726">
        <v>65.649429929256442</v>
      </c>
      <c r="AN6726">
        <v>201.97751904063506</v>
      </c>
      <c r="AO6726">
        <v>4.6287782311439513E-2</v>
      </c>
      <c r="AP6726">
        <v>0.92217482638359083</v>
      </c>
    </row>
    <row r="6727" spans="1:42">
      <c r="A6727">
        <v>736.58376836976197</v>
      </c>
      <c r="B6727">
        <v>562.98225479361065</v>
      </c>
      <c r="C6727">
        <v>701.59060205631226</v>
      </c>
      <c r="D6727">
        <v>34.993166313449706</v>
      </c>
      <c r="E6727">
        <v>-173.60151357615132</v>
      </c>
      <c r="F6727">
        <v>-34.993166313449706</v>
      </c>
      <c r="G6727">
        <v>6.0883531640378817E-2</v>
      </c>
      <c r="H6727">
        <v>1660.3284148027794</v>
      </c>
      <c r="I6727">
        <v>2.7491790354251859E-2</v>
      </c>
      <c r="J6727">
        <v>9.1698386669158929E-2</v>
      </c>
      <c r="K6727">
        <v>1.2082249428212641</v>
      </c>
      <c r="L6727">
        <v>10.027929544448853</v>
      </c>
      <c r="M6727">
        <v>11.226113310879381</v>
      </c>
      <c r="N6727">
        <v>151.99635466156008</v>
      </c>
      <c r="O6727">
        <v>0.61548861861228943</v>
      </c>
      <c r="P6727">
        <v>2.238481865988837E-2</v>
      </c>
      <c r="Q6727">
        <v>1.6460705704159206E-2</v>
      </c>
      <c r="R6727">
        <v>0.49020674705505374</v>
      </c>
      <c r="S6727">
        <v>832.01114150287617</v>
      </c>
      <c r="T6727">
        <v>33.169052004814148</v>
      </c>
      <c r="U6727">
        <v>0.28324436724185947</v>
      </c>
      <c r="V6727">
        <v>602.42490768432617</v>
      </c>
      <c r="W6727">
        <v>1</v>
      </c>
      <c r="X6727">
        <v>0.28348067402839661</v>
      </c>
      <c r="Y6727">
        <v>545.82113059630797</v>
      </c>
      <c r="Z6727">
        <v>1</v>
      </c>
      <c r="AA6727">
        <v>18.009058109827045</v>
      </c>
      <c r="AB6727">
        <v>74.988940246582033</v>
      </c>
      <c r="AC6727">
        <v>52.360115945339203</v>
      </c>
      <c r="AD6727">
        <v>9.044549404046474E-3</v>
      </c>
      <c r="AE6727">
        <v>5.7438782012271075</v>
      </c>
      <c r="AF6727">
        <v>0.24635209679603573</v>
      </c>
      <c r="AG6727">
        <v>9.6558878532653977E-4</v>
      </c>
      <c r="AH6727">
        <v>5.3813252615928647E-2</v>
      </c>
      <c r="AI6727">
        <v>21.846214234828949</v>
      </c>
      <c r="AJ6727">
        <v>1.3023817781726208</v>
      </c>
      <c r="AK6727">
        <v>52.843525123000141</v>
      </c>
      <c r="AL6727">
        <v>2.0498559019807123</v>
      </c>
      <c r="AM6727">
        <v>74.39692622423172</v>
      </c>
      <c r="AN6727">
        <v>388.30391715364647</v>
      </c>
      <c r="AO6727">
        <v>0.10335175836086273</v>
      </c>
      <c r="AP6727">
        <v>0.91960305452346813</v>
      </c>
    </row>
    <row r="6728" spans="1:42">
      <c r="A6728">
        <v>643.00635010861254</v>
      </c>
      <c r="B6728">
        <v>414.47798764613725</v>
      </c>
      <c r="C6728">
        <v>410.18998234693515</v>
      </c>
      <c r="D6728">
        <v>228.52836246247529</v>
      </c>
      <c r="E6728">
        <v>-228.52836246247529</v>
      </c>
      <c r="F6728">
        <v>-232.81636776167738</v>
      </c>
      <c r="G6728">
        <v>3.2853778749424731E-2</v>
      </c>
      <c r="H6728">
        <v>777.64656742396664</v>
      </c>
      <c r="I6728">
        <v>5.7707631289958955E-2</v>
      </c>
      <c r="J6728">
        <v>6.9689956426620486E-2</v>
      </c>
      <c r="K6728">
        <v>1.5885265133440494</v>
      </c>
      <c r="L6728">
        <v>46.994104385375977</v>
      </c>
      <c r="M6728">
        <v>12.097806220819747</v>
      </c>
      <c r="N6728">
        <v>118.93125169506075</v>
      </c>
      <c r="O6728">
        <v>0.67129531502723694</v>
      </c>
      <c r="P6728">
        <v>1.1670920583936902E-2</v>
      </c>
      <c r="Q6728">
        <v>9.3700707223680277E-3</v>
      </c>
      <c r="R6728">
        <v>0.44479517459869383</v>
      </c>
      <c r="S6728">
        <v>617.14335835529482</v>
      </c>
      <c r="T6728">
        <v>46.417129039764404</v>
      </c>
      <c r="U6728">
        <v>0.3162318867444992</v>
      </c>
      <c r="V6728">
        <v>540.71028232574463</v>
      </c>
      <c r="W6728">
        <v>1</v>
      </c>
      <c r="X6728">
        <v>0.28720607519149782</v>
      </c>
      <c r="Y6728">
        <v>513.62787946334538</v>
      </c>
      <c r="Z6728">
        <v>1</v>
      </c>
      <c r="AA6728">
        <v>42.432568246526721</v>
      </c>
      <c r="AB6728">
        <v>26.650832031250001</v>
      </c>
      <c r="AC6728">
        <v>126.90423280000687</v>
      </c>
      <c r="AD6728">
        <v>2.8420423850035056E-3</v>
      </c>
      <c r="AE6728">
        <v>6.0884992217466483</v>
      </c>
      <c r="AF6728">
        <v>0.12461834192276</v>
      </c>
      <c r="AG6728">
        <v>1.2726211831587629E-3</v>
      </c>
      <c r="AH6728">
        <v>2.974551612138748E-2</v>
      </c>
      <c r="AI6728">
        <v>9.7356262803077698</v>
      </c>
      <c r="AJ6728">
        <v>3.7390365143495501</v>
      </c>
      <c r="AK6728">
        <v>27.62959090054035</v>
      </c>
      <c r="AL6728">
        <v>6.1735350767221133</v>
      </c>
      <c r="AM6728">
        <v>31.003320491313936</v>
      </c>
      <c r="AN6728">
        <v>552.04709001641368</v>
      </c>
      <c r="AO6728">
        <v>4.1769187092781067E-2</v>
      </c>
      <c r="AP6728">
        <v>0.84625993371009833</v>
      </c>
    </row>
    <row r="6729" spans="1:42">
      <c r="A6729">
        <v>1189.1869286136794</v>
      </c>
      <c r="B6729">
        <v>1052.2332608932477</v>
      </c>
      <c r="C6729">
        <v>639.36707141602142</v>
      </c>
      <c r="D6729">
        <v>136.95366772043167</v>
      </c>
      <c r="E6729">
        <v>-136.95366772043167</v>
      </c>
      <c r="F6729">
        <v>-549.81985719765794</v>
      </c>
      <c r="G6729">
        <v>1.6879074375270219E-2</v>
      </c>
      <c r="H6729">
        <v>742.2474419406584</v>
      </c>
      <c r="I6729">
        <v>5.5907295048236848E-2</v>
      </c>
      <c r="J6729">
        <v>1.2345193862915039E-2</v>
      </c>
      <c r="K6729">
        <v>1.2762411683738231</v>
      </c>
      <c r="L6729">
        <v>54.547923803329468</v>
      </c>
      <c r="M6729">
        <v>4.7652637804586009</v>
      </c>
      <c r="N6729">
        <v>168.05926276512147</v>
      </c>
      <c r="O6729">
        <v>0.90290281176567078</v>
      </c>
      <c r="P6729">
        <v>2.3060596201154918E-2</v>
      </c>
      <c r="Q6729">
        <v>1.1957472748226589E-2</v>
      </c>
      <c r="R6729">
        <v>0.43804597854614258</v>
      </c>
      <c r="S6729">
        <v>589.76775409167976</v>
      </c>
      <c r="T6729">
        <v>29.471614956855774</v>
      </c>
      <c r="U6729">
        <v>0.3975612431764603</v>
      </c>
      <c r="V6729">
        <v>511.69772148132324</v>
      </c>
      <c r="W6729">
        <v>1</v>
      </c>
      <c r="X6729">
        <v>0.4219030511379242</v>
      </c>
      <c r="Y6729">
        <v>582.17931814527583</v>
      </c>
      <c r="Z6729">
        <v>1</v>
      </c>
      <c r="AA6729">
        <v>21.185933097429281</v>
      </c>
      <c r="AB6729">
        <v>121.30972528076173</v>
      </c>
      <c r="AC6729">
        <v>70.129089057445526</v>
      </c>
      <c r="AD6729">
        <v>1.2694768009022771E-2</v>
      </c>
      <c r="AE6729">
        <v>1.6922814363964522</v>
      </c>
      <c r="AF6729">
        <v>6.1518362760543815E-2</v>
      </c>
      <c r="AG6729">
        <v>9.6409811912032356E-4</v>
      </c>
      <c r="AH6729">
        <v>1.173103995323181E-2</v>
      </c>
      <c r="AI6729">
        <v>8.7225887179374695</v>
      </c>
      <c r="AJ6729">
        <v>13.220055831941515</v>
      </c>
      <c r="AK6729">
        <v>30.192933356165884</v>
      </c>
      <c r="AL6729">
        <v>8.2455245189411883</v>
      </c>
      <c r="AM6729">
        <v>76.816139280796051</v>
      </c>
      <c r="AN6729">
        <v>300.78674581387088</v>
      </c>
      <c r="AO6729">
        <v>8.0815688014030454E-2</v>
      </c>
      <c r="AP6729">
        <v>0.92476837348938001</v>
      </c>
    </row>
    <row r="6730" spans="1:42">
      <c r="A6730">
        <v>1253.1737007095262</v>
      </c>
      <c r="B6730">
        <v>1008.0541088148439</v>
      </c>
      <c r="C6730">
        <v>731.87565566336764</v>
      </c>
      <c r="D6730">
        <v>245.11959189468234</v>
      </c>
      <c r="E6730">
        <v>-245.11959189468234</v>
      </c>
      <c r="F6730">
        <v>-521.29804504615856</v>
      </c>
      <c r="G6730">
        <v>3.415519139701869E-2</v>
      </c>
      <c r="H6730">
        <v>881.07823624028242</v>
      </c>
      <c r="I6730">
        <v>3.9152892529964442E-2</v>
      </c>
      <c r="J6730">
        <v>0.10466997361183167</v>
      </c>
      <c r="K6730">
        <v>1.5664076293766498</v>
      </c>
      <c r="L6730">
        <v>74.596354961395264</v>
      </c>
      <c r="M6730">
        <v>20.153849103049776</v>
      </c>
      <c r="N6730">
        <v>187.75862418766025</v>
      </c>
      <c r="O6730">
        <v>0.94309690594673157</v>
      </c>
      <c r="P6730">
        <v>4.1097028520372175E-3</v>
      </c>
      <c r="Q6730">
        <v>2.2728045516543914E-2</v>
      </c>
      <c r="R6730">
        <v>0.49731969356536865</v>
      </c>
      <c r="S6730">
        <v>678.97552333676049</v>
      </c>
      <c r="T6730">
        <v>43.399137258529663</v>
      </c>
      <c r="U6730">
        <v>0.37186386048793796</v>
      </c>
      <c r="V6730">
        <v>615.30940532684326</v>
      </c>
      <c r="W6730">
        <v>1</v>
      </c>
      <c r="X6730">
        <v>0.37088253021240236</v>
      </c>
      <c r="Y6730">
        <v>386.06086529690754</v>
      </c>
      <c r="Z6730">
        <v>1</v>
      </c>
      <c r="AA6730">
        <v>47.860341528501515</v>
      </c>
      <c r="AB6730">
        <v>163.7195692138672</v>
      </c>
      <c r="AC6730">
        <v>56.929208338260651</v>
      </c>
      <c r="AD6730">
        <v>1.1383863595815804E-2</v>
      </c>
      <c r="AE6730">
        <v>9.6937815773097604</v>
      </c>
      <c r="AF6730">
        <v>0.13203178882598876</v>
      </c>
      <c r="AG6730">
        <v>1.8696386518482261E-4</v>
      </c>
      <c r="AH6730">
        <v>1.8370210921764371E-2</v>
      </c>
      <c r="AI6730">
        <v>23.056865036487579</v>
      </c>
      <c r="AJ6730">
        <v>16.308342881232825</v>
      </c>
      <c r="AK6730">
        <v>20.224875045418738</v>
      </c>
      <c r="AL6730">
        <v>6.8446857827215721</v>
      </c>
      <c r="AM6730">
        <v>94.483238732814783</v>
      </c>
      <c r="AN6730">
        <v>595.74430245062138</v>
      </c>
      <c r="AO6730">
        <v>7.6774571061134333E-2</v>
      </c>
      <c r="AP6730">
        <v>0.8495529191493989</v>
      </c>
    </row>
    <row r="6731" spans="1:42">
      <c r="A6731">
        <v>786.81340314204658</v>
      </c>
      <c r="B6731">
        <v>596.56190292730514</v>
      </c>
      <c r="C6731">
        <v>647.06051467726229</v>
      </c>
      <c r="D6731">
        <v>139.75288846478429</v>
      </c>
      <c r="E6731">
        <v>-190.25150021474144</v>
      </c>
      <c r="F6731">
        <v>-139.75288846478429</v>
      </c>
      <c r="G6731">
        <v>1.9783296856841166E-2</v>
      </c>
      <c r="H6731">
        <v>1234.036564864891</v>
      </c>
      <c r="I6731">
        <v>5.7863773405551905E-2</v>
      </c>
      <c r="J6731">
        <v>9.0570683002471924E-2</v>
      </c>
      <c r="K6731">
        <v>1.7764108153283595</v>
      </c>
      <c r="L6731">
        <v>56.167336702346802</v>
      </c>
      <c r="M6731">
        <v>40.711305173895113</v>
      </c>
      <c r="N6731">
        <v>100.73822999343874</v>
      </c>
      <c r="O6731">
        <v>0.55579742789268494</v>
      </c>
      <c r="P6731">
        <v>1.4868265628814695E-2</v>
      </c>
      <c r="Q6731">
        <v>3.9499694029490148E-2</v>
      </c>
      <c r="R6731">
        <v>0.42272831916809084</v>
      </c>
      <c r="S6731">
        <v>378.44485759664508</v>
      </c>
      <c r="T6731">
        <v>26.300320029258728</v>
      </c>
      <c r="U6731">
        <v>0.43540263235568999</v>
      </c>
      <c r="V6731">
        <v>522.91526794433594</v>
      </c>
      <c r="W6731">
        <v>1</v>
      </c>
      <c r="X6731">
        <v>0.30028075814247135</v>
      </c>
      <c r="Y6731">
        <v>310.55982598586559</v>
      </c>
      <c r="Z6731">
        <v>1</v>
      </c>
      <c r="AA6731">
        <v>1.4903200521945956</v>
      </c>
      <c r="AB6731">
        <v>11.681406799316408</v>
      </c>
      <c r="AC6731">
        <v>158.30354541540146</v>
      </c>
      <c r="AD6731">
        <v>1.0576851347572785E-2</v>
      </c>
      <c r="AE6731">
        <v>32.928489329585915</v>
      </c>
      <c r="AF6731">
        <v>-1.2218073606491089E-2</v>
      </c>
      <c r="AG6731">
        <v>6.7646737299221734E-4</v>
      </c>
      <c r="AH6731">
        <v>4.3040631413459776E-2</v>
      </c>
      <c r="AI6731">
        <v>8.8818344473838806</v>
      </c>
      <c r="AJ6731">
        <v>5.0967250856692319</v>
      </c>
      <c r="AK6731">
        <v>39.464535765051842</v>
      </c>
      <c r="AL6731">
        <v>6.1926438361332794</v>
      </c>
      <c r="AM6731">
        <v>89.391378796100611</v>
      </c>
      <c r="AN6731">
        <v>471.44738197495707</v>
      </c>
      <c r="AO6731">
        <v>4.9170235037803656E-2</v>
      </c>
      <c r="AP6731">
        <v>0.87954971265792858</v>
      </c>
    </row>
    <row r="6732" spans="1:42">
      <c r="A6732">
        <v>1368.9757682840579</v>
      </c>
      <c r="B6732">
        <v>1379.4769211077351</v>
      </c>
      <c r="C6732">
        <v>967.54767174103051</v>
      </c>
      <c r="D6732">
        <v>-10.501152823677103</v>
      </c>
      <c r="E6732">
        <v>10.501152823677103</v>
      </c>
      <c r="F6732">
        <v>-411.92924936670454</v>
      </c>
      <c r="G6732">
        <v>1.1494214780779624E-2</v>
      </c>
      <c r="H6732">
        <v>1391.8627548554027</v>
      </c>
      <c r="I6732">
        <v>4.8182248771190643E-2</v>
      </c>
      <c r="J6732">
        <v>5.1136448621749882E-2</v>
      </c>
      <c r="K6732">
        <v>2.1170553290426728</v>
      </c>
      <c r="L6732">
        <v>71.04942798614502</v>
      </c>
      <c r="M6732">
        <v>276.29162228560364</v>
      </c>
      <c r="N6732">
        <v>186.94003114681246</v>
      </c>
      <c r="O6732">
        <v>0.79841175675392151</v>
      </c>
      <c r="P6732">
        <v>4.7122916115654835E-3</v>
      </c>
      <c r="Q6732">
        <v>8.6344313621520979E-3</v>
      </c>
      <c r="R6732">
        <v>0.47508453845977783</v>
      </c>
      <c r="S6732">
        <v>725.56232796943016</v>
      </c>
      <c r="T6732">
        <v>33.214569091796875</v>
      </c>
      <c r="U6732">
        <v>0.40701430499553681</v>
      </c>
      <c r="V6732">
        <v>550.47752857208252</v>
      </c>
      <c r="W6732">
        <v>1</v>
      </c>
      <c r="X6732">
        <v>0.39861496210098268</v>
      </c>
      <c r="Y6732">
        <v>496.96813379932462</v>
      </c>
      <c r="Z6732">
        <v>1</v>
      </c>
      <c r="AA6732">
        <v>33.081587749319084</v>
      </c>
      <c r="AB6732">
        <v>34.720124755859381</v>
      </c>
      <c r="AC6732">
        <v>107.65187293291092</v>
      </c>
      <c r="AD6732">
        <v>1.30511960412702E-2</v>
      </c>
      <c r="AE6732">
        <v>6.4005994619146325</v>
      </c>
      <c r="AF6732">
        <v>3.0888297557830804E-2</v>
      </c>
      <c r="AG6732">
        <v>5.0454256654734956E-5</v>
      </c>
      <c r="AH6732">
        <v>5.4745312750339503E-2</v>
      </c>
      <c r="AI6732">
        <v>10.672480165958405</v>
      </c>
      <c r="AJ6732">
        <v>12.298258249870958</v>
      </c>
      <c r="AK6732">
        <v>30.717694857716559</v>
      </c>
      <c r="AL6732">
        <v>3.9288733360314132</v>
      </c>
      <c r="AM6732">
        <v>106.30089119672775</v>
      </c>
      <c r="AN6732">
        <v>247.14308392444687</v>
      </c>
      <c r="AO6732">
        <v>6.6243753552436835E-2</v>
      </c>
      <c r="AP6732">
        <v>0.88297114109992991</v>
      </c>
    </row>
    <row r="6733" spans="1:42">
      <c r="A6733">
        <v>438.07070619930954</v>
      </c>
      <c r="B6733">
        <v>285.26065443671382</v>
      </c>
      <c r="C6733">
        <v>542.5732699226869</v>
      </c>
      <c r="D6733">
        <v>-104.50256372337736</v>
      </c>
      <c r="E6733">
        <v>-257.31261548597308</v>
      </c>
      <c r="F6733">
        <v>104.50256372337736</v>
      </c>
      <c r="G6733">
        <v>8.0845468435120582E-2</v>
      </c>
      <c r="H6733">
        <v>1553.0586476029735</v>
      </c>
      <c r="I6733">
        <v>4.7327595055103297E-2</v>
      </c>
      <c r="J6733">
        <v>0.10180417537689208</v>
      </c>
      <c r="K6733">
        <v>1.4529580841243266</v>
      </c>
      <c r="L6733">
        <v>53.923643827438354</v>
      </c>
      <c r="M6733">
        <v>25.701598947089789</v>
      </c>
      <c r="N6733">
        <v>70.596128514480597</v>
      </c>
      <c r="O6733">
        <v>0.88926646113395691</v>
      </c>
      <c r="P6733">
        <v>7.7467646598815909E-3</v>
      </c>
      <c r="Q6733">
        <v>4.2398187690311E-2</v>
      </c>
      <c r="R6733">
        <v>0.49494468688964843</v>
      </c>
      <c r="S6733">
        <v>451.94151122027677</v>
      </c>
      <c r="T6733">
        <v>34.32563841342926</v>
      </c>
      <c r="U6733">
        <v>0.35971592247486117</v>
      </c>
      <c r="V6733">
        <v>529.35147285461426</v>
      </c>
      <c r="W6733">
        <v>1</v>
      </c>
      <c r="X6733">
        <v>0.39840932726860045</v>
      </c>
      <c r="Y6733">
        <v>399.335598252046</v>
      </c>
      <c r="Z6733">
        <v>1</v>
      </c>
      <c r="AA6733">
        <v>33.93610056591988</v>
      </c>
      <c r="AB6733">
        <v>72.479203552246105</v>
      </c>
      <c r="AC6733">
        <v>52.129761874675751</v>
      </c>
      <c r="AD6733">
        <v>7.4926490457648907E-3</v>
      </c>
      <c r="AE6733">
        <v>44.125673591018298</v>
      </c>
      <c r="AF6733">
        <v>0.28426449179649349</v>
      </c>
      <c r="AG6733">
        <v>1.0695378870324225E-3</v>
      </c>
      <c r="AH6733">
        <v>9.4901654243469222E-3</v>
      </c>
      <c r="AI6733">
        <v>9.4897839426994324</v>
      </c>
      <c r="AJ6733">
        <v>7.489424213171441</v>
      </c>
      <c r="AK6733">
        <v>49.5584269541502</v>
      </c>
      <c r="AL6733">
        <v>6.0773737056499382</v>
      </c>
      <c r="AM6733">
        <v>82.645191156864158</v>
      </c>
      <c r="AN6733">
        <v>388.13015916172105</v>
      </c>
      <c r="AO6733">
        <v>9.6608148455619811E-2</v>
      </c>
      <c r="AP6733">
        <v>0.83356267261505135</v>
      </c>
    </row>
    <row r="6734" spans="1:42">
      <c r="A6734">
        <v>1076.6430142564661</v>
      </c>
      <c r="B6734">
        <v>1454.7536560325091</v>
      </c>
      <c r="C6734">
        <v>858.74270508997915</v>
      </c>
      <c r="D6734">
        <v>-378.11064177604294</v>
      </c>
      <c r="E6734">
        <v>378.11064177604294</v>
      </c>
      <c r="F6734">
        <v>-596.01095094252992</v>
      </c>
      <c r="G6734">
        <v>3.9727459825307926E-2</v>
      </c>
      <c r="H6734">
        <v>771.40477406566379</v>
      </c>
      <c r="I6734">
        <v>5.334458917379379E-2</v>
      </c>
      <c r="J6734">
        <v>5.8468898057937625E-2</v>
      </c>
      <c r="K6734">
        <v>1.8877631975471973</v>
      </c>
      <c r="L6734">
        <v>57.924978733062744</v>
      </c>
      <c r="M6734">
        <v>1121.706846324852</v>
      </c>
      <c r="N6734">
        <v>191.06610958423619</v>
      </c>
      <c r="O6734">
        <v>0.67074206471443176</v>
      </c>
      <c r="P6734">
        <v>1.8460376315646697E-2</v>
      </c>
      <c r="Q6734">
        <v>1.0810202651553682E-2</v>
      </c>
      <c r="R6734">
        <v>0.44149547100067138</v>
      </c>
      <c r="S6734">
        <v>1167.4360323365756</v>
      </c>
      <c r="T6734">
        <v>25.37422776222229</v>
      </c>
      <c r="U6734">
        <v>0.32328783452510834</v>
      </c>
      <c r="V6734">
        <v>555.9924840927124</v>
      </c>
      <c r="W6734">
        <v>1</v>
      </c>
      <c r="X6734">
        <v>0.3814537858963013</v>
      </c>
      <c r="Y6734">
        <v>581.38855800298552</v>
      </c>
      <c r="Z6734">
        <v>1</v>
      </c>
      <c r="AA6734">
        <v>19.945159985151296</v>
      </c>
      <c r="AB6734">
        <v>81.36146740722657</v>
      </c>
      <c r="AC6734">
        <v>107.03090578317642</v>
      </c>
      <c r="AD6734">
        <v>1.1423934219229933E-2</v>
      </c>
      <c r="AE6734">
        <v>6.2807832528161951</v>
      </c>
      <c r="AF6734">
        <v>0.1449238300323486</v>
      </c>
      <c r="AG6734">
        <v>3.4256254533618781E-4</v>
      </c>
      <c r="AH6734">
        <v>4.627516120672226E-2</v>
      </c>
      <c r="AI6734">
        <v>15.082776844501495</v>
      </c>
      <c r="AJ6734">
        <v>3.4602492215043705</v>
      </c>
      <c r="AK6734">
        <v>23.010698652863503</v>
      </c>
      <c r="AL6734">
        <v>2.6393707124441654</v>
      </c>
      <c r="AM6734">
        <v>62.113882863521582</v>
      </c>
      <c r="AN6734">
        <v>219.08975871025535</v>
      </c>
      <c r="AO6734">
        <v>6.3520850777626037E-2</v>
      </c>
      <c r="AP6734">
        <v>0.85928937983512887</v>
      </c>
    </row>
    <row r="6735" spans="1:42">
      <c r="A6735">
        <v>1429.7863988775039</v>
      </c>
      <c r="B6735">
        <v>4091.0475960804597</v>
      </c>
      <c r="C6735">
        <v>2435.8116247449711</v>
      </c>
      <c r="D6735">
        <v>-2661.2611972029558</v>
      </c>
      <c r="E6735">
        <v>1655.2359713354886</v>
      </c>
      <c r="F6735">
        <v>-1655.2359713354886</v>
      </c>
      <c r="G6735">
        <v>-4.9563580284331726E-3</v>
      </c>
      <c r="H6735">
        <v>1318.6168309819868</v>
      </c>
      <c r="I6735">
        <v>3.6902824938297274E-2</v>
      </c>
      <c r="J6735">
        <v>4.310194540023804E-2</v>
      </c>
      <c r="K6735">
        <v>1.0556072728574275</v>
      </c>
      <c r="L6735">
        <v>74.071117639541626</v>
      </c>
      <c r="M6735">
        <v>6566.9845003270966</v>
      </c>
      <c r="N6735">
        <v>77.735778933715835</v>
      </c>
      <c r="O6735">
        <v>0.68373593688011169</v>
      </c>
      <c r="P6735">
        <v>1.6534770594702822E-2</v>
      </c>
      <c r="Q6735">
        <v>2.8787556595272483E-2</v>
      </c>
      <c r="R6735">
        <v>0.45003443717956543</v>
      </c>
      <c r="S6735">
        <v>534.20744571594037</v>
      </c>
      <c r="T6735">
        <v>35.433861613273621</v>
      </c>
      <c r="U6735">
        <v>0.38064576685428619</v>
      </c>
      <c r="V6735">
        <v>551.8193244934082</v>
      </c>
      <c r="W6735">
        <v>1</v>
      </c>
      <c r="X6735">
        <v>0.30175811886787418</v>
      </c>
      <c r="Y6735">
        <v>587.84093105162424</v>
      </c>
      <c r="Z6735">
        <v>1</v>
      </c>
      <c r="AA6735">
        <v>43.984301074152</v>
      </c>
      <c r="AB6735">
        <v>82.135834289550786</v>
      </c>
      <c r="AC6735">
        <v>74.915538728237152</v>
      </c>
      <c r="AD6735">
        <v>7.135570558727297E-3</v>
      </c>
      <c r="AE6735">
        <v>1.3012112681818699</v>
      </c>
      <c r="AF6735">
        <v>-2.0644658803939821E-2</v>
      </c>
      <c r="AG6735">
        <v>6.3231221591734347E-4</v>
      </c>
      <c r="AH6735">
        <v>3.8458542132377621E-2</v>
      </c>
      <c r="AI6735">
        <v>15.119496285915375</v>
      </c>
      <c r="AJ6735">
        <v>6.9978980663534833E-3</v>
      </c>
      <c r="AK6735">
        <v>46.114613637328148</v>
      </c>
      <c r="AL6735">
        <v>4.4670514511828854</v>
      </c>
      <c r="AM6735">
        <v>62.488208687305445</v>
      </c>
      <c r="AN6735">
        <v>134.31259680584179</v>
      </c>
      <c r="AO6735">
        <v>4.5710849165916445E-2</v>
      </c>
      <c r="AP6735">
        <v>0.86188965082168589</v>
      </c>
    </row>
    <row r="6736" spans="1:42">
      <c r="A6736">
        <v>2041.7907676464142</v>
      </c>
      <c r="B6736">
        <v>4839.6432493999337</v>
      </c>
      <c r="C6736">
        <v>2983.6425942994101</v>
      </c>
      <c r="D6736">
        <v>-2797.8524817535194</v>
      </c>
      <c r="E6736">
        <v>1856.0006551005235</v>
      </c>
      <c r="F6736">
        <v>-1856.0006551005235</v>
      </c>
      <c r="G6736">
        <v>-1.4576457829131614E-3</v>
      </c>
      <c r="H6736">
        <v>1345.6338522072476</v>
      </c>
      <c r="I6736">
        <v>3.9053060710430146E-2</v>
      </c>
      <c r="J6736">
        <v>5.7939416646957398E-2</v>
      </c>
      <c r="K6736">
        <v>2.0482881990015507</v>
      </c>
      <c r="L6736">
        <v>20.495834350585938</v>
      </c>
      <c r="M6736">
        <v>7986.1128657216213</v>
      </c>
      <c r="N6736">
        <v>149.88043244915011</v>
      </c>
      <c r="O6736">
        <v>0.99407830834388733</v>
      </c>
      <c r="P6736">
        <v>3.1555248896280919E-3</v>
      </c>
      <c r="Q6736">
        <v>2.6279285165998666E-2</v>
      </c>
      <c r="R6736">
        <v>0.45679419040679931</v>
      </c>
      <c r="S6736">
        <v>763.1315446047397</v>
      </c>
      <c r="T6736">
        <v>48.456299304962158</v>
      </c>
      <c r="U6736">
        <v>0.31331445395946506</v>
      </c>
      <c r="V6736">
        <v>614.48366641998291</v>
      </c>
      <c r="W6736">
        <v>1</v>
      </c>
      <c r="X6736">
        <v>0.29276386976242069</v>
      </c>
      <c r="Y6736">
        <v>652.9498789745445</v>
      </c>
      <c r="Z6736">
        <v>1</v>
      </c>
      <c r="AA6736">
        <v>29.559794905920036</v>
      </c>
      <c r="AB6736">
        <v>50.606065917968756</v>
      </c>
      <c r="AC6736">
        <v>34.953697025775909</v>
      </c>
      <c r="AD6736">
        <v>1.8154127984984308E-3</v>
      </c>
      <c r="AE6736">
        <v>13.904235372023926</v>
      </c>
      <c r="AF6736">
        <v>-7.4674487113952637E-3</v>
      </c>
      <c r="AG6736">
        <v>9.8222466584384433E-4</v>
      </c>
      <c r="AH6736">
        <v>2.2328451359272E-2</v>
      </c>
      <c r="AI6736">
        <v>26.078099310398102</v>
      </c>
      <c r="AJ6736">
        <v>6.909597530707571</v>
      </c>
      <c r="AK6736">
        <v>25.329493730664254</v>
      </c>
      <c r="AL6736">
        <v>3.6865344866175978</v>
      </c>
      <c r="AM6736">
        <v>65.647592151165014</v>
      </c>
      <c r="AN6736">
        <v>734.72005365394148</v>
      </c>
      <c r="AO6736">
        <v>4.2198025822639464E-2</v>
      </c>
      <c r="AP6736">
        <v>0.81723358750343333</v>
      </c>
    </row>
    <row r="6737" spans="1:42">
      <c r="A6737">
        <v>1153.1156960000822</v>
      </c>
      <c r="B6737">
        <v>1380.4593724352094</v>
      </c>
      <c r="C6737">
        <v>886.01031272125635</v>
      </c>
      <c r="D6737">
        <v>-227.34367643512724</v>
      </c>
      <c r="E6737">
        <v>227.34367643512724</v>
      </c>
      <c r="F6737">
        <v>-494.44905971395303</v>
      </c>
      <c r="G6737">
        <v>3.3720898545122814E-2</v>
      </c>
      <c r="H6737">
        <v>310.96638921342816</v>
      </c>
      <c r="I6737">
        <v>3.0096848309040067E-2</v>
      </c>
      <c r="J6737">
        <v>8.1803470611572268E-2</v>
      </c>
      <c r="K6737">
        <v>1.5438155897796153</v>
      </c>
      <c r="L6737">
        <v>34.924577474594116</v>
      </c>
      <c r="M6737">
        <v>1263.4085792757189</v>
      </c>
      <c r="N6737">
        <v>145.10902529411317</v>
      </c>
      <c r="O6737">
        <v>0.53652641177177429</v>
      </c>
      <c r="P6737">
        <v>1.1283200316958956E-2</v>
      </c>
      <c r="Q6737">
        <v>3.9973410553402366E-2</v>
      </c>
      <c r="R6737">
        <v>0.42986036300659181</v>
      </c>
      <c r="S6737">
        <v>638.94281705879689</v>
      </c>
      <c r="T6737">
        <v>36.242726445198059</v>
      </c>
      <c r="U6737">
        <v>0.37381533443927767</v>
      </c>
      <c r="V6737">
        <v>591.79587364196777</v>
      </c>
      <c r="W6737">
        <v>1</v>
      </c>
      <c r="X6737">
        <v>0.29787657141685486</v>
      </c>
      <c r="Y6737">
        <v>452.18404362651654</v>
      </c>
      <c r="Z6737">
        <v>1</v>
      </c>
      <c r="AA6737">
        <v>32.538480356187826</v>
      </c>
      <c r="AB6737">
        <v>86.109517761230478</v>
      </c>
      <c r="AC6737">
        <v>101.70207470655441</v>
      </c>
      <c r="AD6737">
        <v>8.8854569655198307E-3</v>
      </c>
      <c r="AE6737">
        <v>2.1068612511807876</v>
      </c>
      <c r="AF6737">
        <v>0.13461758494377135</v>
      </c>
      <c r="AG6737">
        <v>1.2960519709332801E-3</v>
      </c>
      <c r="AH6737">
        <v>4.4691360902786255E-2</v>
      </c>
      <c r="AI6737">
        <v>21.579382121562958</v>
      </c>
      <c r="AJ6737">
        <v>12.59439380195734</v>
      </c>
      <c r="AK6737">
        <v>5.0234833878278735</v>
      </c>
      <c r="AL6737">
        <v>5.9143535039748958</v>
      </c>
      <c r="AM6737">
        <v>88.216024649143222</v>
      </c>
      <c r="AN6737">
        <v>679.30427279488049</v>
      </c>
      <c r="AO6737">
        <v>6.4042179942131044E-2</v>
      </c>
      <c r="AP6737">
        <v>0.88992359161376966</v>
      </c>
    </row>
    <row r="6738" spans="1:42">
      <c r="A6738">
        <v>362.23220374739219</v>
      </c>
      <c r="B6738">
        <v>459.57681175574083</v>
      </c>
      <c r="C6738">
        <v>220.86927919205843</v>
      </c>
      <c r="D6738">
        <v>-97.344608008348644</v>
      </c>
      <c r="E6738">
        <v>97.344608008348644</v>
      </c>
      <c r="F6738">
        <v>-238.70753256368241</v>
      </c>
      <c r="G6738">
        <v>6.9788700982873847E-2</v>
      </c>
      <c r="H6738">
        <v>268.62910446465509</v>
      </c>
      <c r="I6738">
        <v>2.5975693166255948E-2</v>
      </c>
      <c r="J6738">
        <v>4.2618927240371703E-2</v>
      </c>
      <c r="K6738">
        <v>1.7379459889233111</v>
      </c>
      <c r="L6738">
        <v>31.3297438621521</v>
      </c>
      <c r="M6738">
        <v>652.85222808801734</v>
      </c>
      <c r="N6738">
        <v>54.985983628273019</v>
      </c>
      <c r="O6738">
        <v>0.86696174740791321</v>
      </c>
      <c r="P6738">
        <v>1.1120572619967989E-2</v>
      </c>
      <c r="Q6738">
        <v>3.1602227422926157E-3</v>
      </c>
      <c r="R6738">
        <v>0.47493333339691163</v>
      </c>
      <c r="S6738">
        <v>556.43277882019106</v>
      </c>
      <c r="T6738">
        <v>31.746977567672729</v>
      </c>
      <c r="U6738">
        <v>0.38528080880641941</v>
      </c>
      <c r="V6738">
        <v>559.55703258514404</v>
      </c>
      <c r="W6738">
        <v>1</v>
      </c>
      <c r="X6738">
        <v>0.32588078498840334</v>
      </c>
      <c r="Y6738">
        <v>355.87345329469173</v>
      </c>
      <c r="Z6738">
        <v>1</v>
      </c>
      <c r="AA6738">
        <v>35.716120275297172</v>
      </c>
      <c r="AB6738">
        <v>7.2058890380859379</v>
      </c>
      <c r="AC6738">
        <v>146.28322273492813</v>
      </c>
      <c r="AD6738">
        <v>1.0802321148733807E-2</v>
      </c>
      <c r="AE6738">
        <v>2.0234762135585944</v>
      </c>
      <c r="AF6738">
        <v>0.27192307949066163</v>
      </c>
      <c r="AG6738">
        <v>8.9590527647837785E-4</v>
      </c>
      <c r="AH6738">
        <v>2.2861671245098112E-2</v>
      </c>
      <c r="AI6738">
        <v>20.191955864429474</v>
      </c>
      <c r="AJ6738">
        <v>2.4251777114471441E-2</v>
      </c>
      <c r="AK6738">
        <v>17.3968651252985</v>
      </c>
      <c r="AL6738">
        <v>1.0683801850120154</v>
      </c>
      <c r="AM6738">
        <v>47.667045915126806</v>
      </c>
      <c r="AN6738">
        <v>424.70338248865465</v>
      </c>
      <c r="AO6738">
        <v>8.7459238648414622E-2</v>
      </c>
      <c r="AP6738">
        <v>0.87907463812828079</v>
      </c>
    </row>
    <row r="6739" spans="1:42">
      <c r="A6739">
        <v>879.45248092490101</v>
      </c>
      <c r="B6739">
        <v>600.06671863760562</v>
      </c>
      <c r="C6739">
        <v>468.40120291779709</v>
      </c>
      <c r="D6739">
        <v>279.38576228729539</v>
      </c>
      <c r="E6739">
        <v>-279.38576228729539</v>
      </c>
      <c r="F6739">
        <v>-411.05127800710392</v>
      </c>
      <c r="G6739">
        <v>8.1146473138146089E-2</v>
      </c>
      <c r="H6739">
        <v>413.28828750686802</v>
      </c>
      <c r="I6739">
        <v>2.4835995733737945E-2</v>
      </c>
      <c r="J6739">
        <v>0.10668768167495728</v>
      </c>
      <c r="K6739">
        <v>1.4203309657990932</v>
      </c>
      <c r="L6739">
        <v>19.203139543533325</v>
      </c>
      <c r="M6739">
        <v>21.191132802821844</v>
      </c>
      <c r="N6739">
        <v>134.26221007614137</v>
      </c>
      <c r="O6739">
        <v>0.8384154736995697</v>
      </c>
      <c r="P6739">
        <v>1.4789932515886093E-2</v>
      </c>
      <c r="Q6739">
        <v>3.633514409595065E-2</v>
      </c>
      <c r="R6739">
        <v>0.47468369483947753</v>
      </c>
      <c r="S6739">
        <v>384.27546157338236</v>
      </c>
      <c r="T6739">
        <v>27.867040038108826</v>
      </c>
      <c r="U6739">
        <v>0.36110755980014803</v>
      </c>
      <c r="V6739">
        <v>534.54723358154297</v>
      </c>
      <c r="W6739">
        <v>1</v>
      </c>
      <c r="X6739">
        <v>0.29530045151710516</v>
      </c>
      <c r="Y6739">
        <v>275.78615497083354</v>
      </c>
      <c r="Z6739">
        <v>1</v>
      </c>
      <c r="AA6739">
        <v>10.419757035074236</v>
      </c>
      <c r="AB6739">
        <v>26.44397271728516</v>
      </c>
      <c r="AC6739">
        <v>141.68584197759628</v>
      </c>
      <c r="AD6739">
        <v>8.0222561828091621E-3</v>
      </c>
      <c r="AE6739">
        <v>29.408885091042116</v>
      </c>
      <c r="AF6739">
        <v>0.2611944115161895</v>
      </c>
      <c r="AG6739">
        <v>1.0181263716651588E-3</v>
      </c>
      <c r="AH6739">
        <v>4.5711857819557188E-2</v>
      </c>
      <c r="AI6739">
        <v>20.991328656673431</v>
      </c>
      <c r="AJ6739">
        <v>2.2609955005619194E-2</v>
      </c>
      <c r="AK6739">
        <v>7.2137733882665636</v>
      </c>
      <c r="AL6739">
        <v>5.4201819850873232</v>
      </c>
      <c r="AM6739">
        <v>46.856068241596219</v>
      </c>
      <c r="AN6739">
        <v>639.62740582522224</v>
      </c>
      <c r="AO6739">
        <v>4.6242155432701111E-2</v>
      </c>
      <c r="AP6739">
        <v>0.9017117362022401</v>
      </c>
    </row>
    <row r="6740" spans="1:42">
      <c r="A6740">
        <v>1220.7946234939559</v>
      </c>
      <c r="B6740">
        <v>1061.7343127610027</v>
      </c>
      <c r="C6740">
        <v>764.85627492964511</v>
      </c>
      <c r="D6740">
        <v>159.06031073295321</v>
      </c>
      <c r="E6740">
        <v>-159.06031073295321</v>
      </c>
      <c r="F6740">
        <v>-455.93834856431079</v>
      </c>
      <c r="G6740">
        <v>-5.0210947994843548E-3</v>
      </c>
      <c r="H6740">
        <v>774.21883654582132</v>
      </c>
      <c r="I6740">
        <v>5.7676024138927459E-2</v>
      </c>
      <c r="J6740">
        <v>5.5783430814743039E-2</v>
      </c>
      <c r="K6740">
        <v>1.929231226736307</v>
      </c>
      <c r="L6740">
        <v>41.38312816619873</v>
      </c>
      <c r="M6740">
        <v>273.64489803685842</v>
      </c>
      <c r="N6740">
        <v>153.34643294582369</v>
      </c>
      <c r="O6740">
        <v>0.8415469229221344</v>
      </c>
      <c r="P6740">
        <v>7.0121221542358385E-3</v>
      </c>
      <c r="Q6740">
        <v>3.8680066161685511E-2</v>
      </c>
      <c r="R6740">
        <v>0.39045147418975829</v>
      </c>
      <c r="S6740">
        <v>1148.5193762990932</v>
      </c>
      <c r="T6740">
        <v>43.131089210510254</v>
      </c>
      <c r="U6740">
        <v>0.43996143519878389</v>
      </c>
      <c r="V6740">
        <v>603.9201021194458</v>
      </c>
      <c r="W6740">
        <v>1</v>
      </c>
      <c r="X6740">
        <v>0.34426705598831175</v>
      </c>
      <c r="Y6740">
        <v>516.23561515203505</v>
      </c>
      <c r="Z6740">
        <v>1</v>
      </c>
      <c r="AA6740">
        <v>31.990542450704581</v>
      </c>
      <c r="AB6740">
        <v>160.83040551757813</v>
      </c>
      <c r="AC6740">
        <v>87.654919922351837</v>
      </c>
      <c r="AD6740">
        <v>2.4212845370300815E-3</v>
      </c>
      <c r="AE6740">
        <v>1.5516631565672703</v>
      </c>
      <c r="AF6740">
        <v>-2.1225264072418211E-2</v>
      </c>
      <c r="AG6740">
        <v>1.0310771661771597E-3</v>
      </c>
      <c r="AH6740">
        <v>2.0175393700599667E-3</v>
      </c>
      <c r="AI6740">
        <v>6.4041438698768616</v>
      </c>
      <c r="AJ6740">
        <v>11.420286503709633</v>
      </c>
      <c r="AK6740">
        <v>21.674494355320931</v>
      </c>
      <c r="AL6740">
        <v>5.5346797652221902</v>
      </c>
      <c r="AM6740">
        <v>38.698794448375708</v>
      </c>
      <c r="AN6740">
        <v>610.57820465832879</v>
      </c>
      <c r="AO6740">
        <v>6.0923996090888978E-2</v>
      </c>
      <c r="AP6740">
        <v>0.88372207760810861</v>
      </c>
    </row>
    <row r="6741" spans="1:42">
      <c r="A6741">
        <v>1106.6104110442116</v>
      </c>
      <c r="B6741">
        <v>1007.1074978988163</v>
      </c>
      <c r="C6741">
        <v>1249.0495270120371</v>
      </c>
      <c r="D6741">
        <v>-142.4391159678255</v>
      </c>
      <c r="E6741">
        <v>-241.94202911322077</v>
      </c>
      <c r="F6741">
        <v>142.4391159678255</v>
      </c>
      <c r="G6741">
        <v>3.0750897442347928E-2</v>
      </c>
      <c r="H6741">
        <v>2588.0667223333744</v>
      </c>
      <c r="I6741">
        <v>2.8231168091297148E-2</v>
      </c>
      <c r="J6741">
        <v>4.7629212379455568E-2</v>
      </c>
      <c r="K6741">
        <v>1.3203748669803141</v>
      </c>
      <c r="L6741">
        <v>73.873966932296753</v>
      </c>
      <c r="M6741">
        <v>476.07415811160735</v>
      </c>
      <c r="N6741">
        <v>169.4140491977692</v>
      </c>
      <c r="O6741">
        <v>0.87520024180412292</v>
      </c>
      <c r="P6741">
        <v>1.7578974352942568E-2</v>
      </c>
      <c r="Q6741">
        <v>3.0562047587500675E-2</v>
      </c>
      <c r="R6741">
        <v>0.46503910064697263</v>
      </c>
      <c r="S6741">
        <v>1102.4799340702743</v>
      </c>
      <c r="T6741">
        <v>26.93430483341217</v>
      </c>
      <c r="U6741">
        <v>0.35394639313220977</v>
      </c>
      <c r="V6741">
        <v>502.25358009338379</v>
      </c>
      <c r="W6741">
        <v>1</v>
      </c>
      <c r="X6741">
        <v>0.31495810389518741</v>
      </c>
      <c r="Y6741">
        <v>349.02297858174364</v>
      </c>
      <c r="Z6741">
        <v>1</v>
      </c>
      <c r="AA6741">
        <v>46.523717077608119</v>
      </c>
      <c r="AB6741">
        <v>117.69641790771486</v>
      </c>
      <c r="AC6741">
        <v>89.390461146831512</v>
      </c>
      <c r="AD6741">
        <v>1.3033715272561096E-2</v>
      </c>
      <c r="AE6741">
        <v>8.9099787050427217</v>
      </c>
      <c r="AF6741">
        <v>9.8715337514877294E-2</v>
      </c>
      <c r="AG6741">
        <v>3.8602030803740309E-4</v>
      </c>
      <c r="AH6741">
        <v>1.3006843185424803E-2</v>
      </c>
      <c r="AI6741">
        <v>13.118824660778046</v>
      </c>
      <c r="AJ6741">
        <v>0.90245750750448361</v>
      </c>
      <c r="AK6741">
        <v>55.188039180636402</v>
      </c>
      <c r="AL6741">
        <v>6.4144769873401026</v>
      </c>
      <c r="AM6741">
        <v>69.864479601383209</v>
      </c>
      <c r="AN6741">
        <v>655.21585344129085</v>
      </c>
      <c r="AO6741">
        <v>0.10762071216106416</v>
      </c>
      <c r="AP6741">
        <v>0.82379937267303471</v>
      </c>
    </row>
    <row r="6742" spans="1:42">
      <c r="A6742">
        <v>711.38795708860061</v>
      </c>
      <c r="B6742">
        <v>1164.8941207518949</v>
      </c>
      <c r="C6742">
        <v>1077.3981035023862</v>
      </c>
      <c r="D6742">
        <v>-453.50616366329427</v>
      </c>
      <c r="E6742">
        <v>87.496017249508668</v>
      </c>
      <c r="F6742">
        <v>-87.496017249508668</v>
      </c>
      <c r="G6742">
        <v>8.1491595241157747E-2</v>
      </c>
      <c r="H6742">
        <v>1631.3707428952794</v>
      </c>
      <c r="I6742">
        <v>1.850372403860092E-2</v>
      </c>
      <c r="J6742">
        <v>9.9820256471633909E-2</v>
      </c>
      <c r="K6742">
        <v>1.4553628882706164</v>
      </c>
      <c r="L6742">
        <v>38.59483003616333</v>
      </c>
      <c r="M6742">
        <v>1219.4704894508675</v>
      </c>
      <c r="N6742">
        <v>84.507011163520815</v>
      </c>
      <c r="O6742">
        <v>0.8376641571521759</v>
      </c>
      <c r="P6742">
        <v>2.129971016777886E-2</v>
      </c>
      <c r="Q6742">
        <v>2.3632706483205156E-2</v>
      </c>
      <c r="R6742">
        <v>0.47534812450408936</v>
      </c>
      <c r="S6742">
        <v>1045.1294974057846</v>
      </c>
      <c r="T6742">
        <v>33.232718706130981</v>
      </c>
      <c r="U6742">
        <v>0.39025000989437103</v>
      </c>
      <c r="V6742">
        <v>517.50695705413818</v>
      </c>
      <c r="W6742">
        <v>1</v>
      </c>
      <c r="X6742">
        <v>0.39416841030120853</v>
      </c>
      <c r="Y6742">
        <v>608.89532558220503</v>
      </c>
      <c r="Z6742">
        <v>1</v>
      </c>
      <c r="AA6742">
        <v>10.429893883314135</v>
      </c>
      <c r="AB6742">
        <v>34.634584106445317</v>
      </c>
      <c r="AC6742">
        <v>158.02356153726578</v>
      </c>
      <c r="AD6742">
        <v>6.5876675467205865E-3</v>
      </c>
      <c r="AE6742">
        <v>62.643921101440142</v>
      </c>
      <c r="AF6742">
        <v>0.20639379501342769</v>
      </c>
      <c r="AG6742">
        <v>8.7255357130176206E-4</v>
      </c>
      <c r="AH6742">
        <v>4.6198442208766934E-2</v>
      </c>
      <c r="AI6742">
        <v>28.093874752521515</v>
      </c>
      <c r="AJ6742">
        <v>1.6271499213357765</v>
      </c>
      <c r="AK6742">
        <v>21.932178173661232</v>
      </c>
      <c r="AL6742">
        <v>3.4313957294779804</v>
      </c>
      <c r="AM6742">
        <v>109.50278648138047</v>
      </c>
      <c r="AN6742">
        <v>115.99618414121142</v>
      </c>
      <c r="AO6742">
        <v>6.4991101861000058E-2</v>
      </c>
      <c r="AP6742">
        <v>0.8753178737163545</v>
      </c>
    </row>
    <row r="6743" spans="1:42">
      <c r="A6743">
        <v>1288.5452239824401</v>
      </c>
      <c r="B6743">
        <v>1053.4900454118847</v>
      </c>
      <c r="C6743">
        <v>922.343542733297</v>
      </c>
      <c r="D6743">
        <v>235.05517857055543</v>
      </c>
      <c r="E6743">
        <v>-235.05517857055543</v>
      </c>
      <c r="F6743">
        <v>-366.20168124914312</v>
      </c>
      <c r="G6743">
        <v>4.8477668129917641E-2</v>
      </c>
      <c r="H6743">
        <v>1594.1365056859956</v>
      </c>
      <c r="I6743">
        <v>3.7593461573123932E-2</v>
      </c>
      <c r="J6743">
        <v>9.7546496391296388E-3</v>
      </c>
      <c r="K6743">
        <v>1.9256501070439813</v>
      </c>
      <c r="L6743">
        <v>27.496019601821899</v>
      </c>
      <c r="M6743">
        <v>6.5191244280391727</v>
      </c>
      <c r="N6743">
        <v>172.43230701446535</v>
      </c>
      <c r="O6743">
        <v>0.55425986647605896</v>
      </c>
      <c r="P6743">
        <v>1.6546294795142278E-2</v>
      </c>
      <c r="Q6743">
        <v>4.4222751670413542E-2</v>
      </c>
      <c r="R6743">
        <v>0.45360968589782713</v>
      </c>
      <c r="S6743">
        <v>424.58405326598586</v>
      </c>
      <c r="T6743">
        <v>47.850343585014343</v>
      </c>
      <c r="U6743">
        <v>0.40907805025577548</v>
      </c>
      <c r="V6743">
        <v>457.13415145874023</v>
      </c>
      <c r="W6743">
        <v>1</v>
      </c>
      <c r="X6743">
        <v>0.34407670140266422</v>
      </c>
      <c r="Y6743">
        <v>373.59272266815202</v>
      </c>
      <c r="Z6743">
        <v>1</v>
      </c>
      <c r="AA6743">
        <v>25.456961294336324</v>
      </c>
      <c r="AB6743">
        <v>37.457572082519533</v>
      </c>
      <c r="AC6743">
        <v>44.588576257228851</v>
      </c>
      <c r="AD6743">
        <v>1.1641021467681624E-2</v>
      </c>
      <c r="AE6743">
        <v>19.061600105263835</v>
      </c>
      <c r="AF6743">
        <v>0.15670245766639707</v>
      </c>
      <c r="AG6743">
        <v>1.3563748721572625E-3</v>
      </c>
      <c r="AH6743">
        <v>3.7687639021873477E-2</v>
      </c>
      <c r="AI6743">
        <v>22.945085465908051</v>
      </c>
      <c r="AJ6743">
        <v>3.9274410085389082</v>
      </c>
      <c r="AK6743">
        <v>30.835623416304589</v>
      </c>
      <c r="AL6743">
        <v>5.981870686434279</v>
      </c>
      <c r="AM6743">
        <v>85.972984802722934</v>
      </c>
      <c r="AN6743">
        <v>522.25025125123568</v>
      </c>
      <c r="AO6743">
        <v>8.3251458525657657E-2</v>
      </c>
      <c r="AP6743">
        <v>0.91057358598709115</v>
      </c>
    </row>
    <row r="6744" spans="1:42">
      <c r="A6744">
        <v>712.07807283412853</v>
      </c>
      <c r="B6744">
        <v>410.31683296720257</v>
      </c>
      <c r="C6744">
        <v>455.18716867201692</v>
      </c>
      <c r="D6744">
        <v>256.89090416211161</v>
      </c>
      <c r="E6744">
        <v>-301.76123986692596</v>
      </c>
      <c r="F6744">
        <v>-256.89090416211161</v>
      </c>
      <c r="G6744">
        <v>3.8832922243403803E-2</v>
      </c>
      <c r="H6744">
        <v>746.13403277621683</v>
      </c>
      <c r="I6744">
        <v>4.7735221087932586E-2</v>
      </c>
      <c r="J6744">
        <v>7.1634311437606818E-2</v>
      </c>
      <c r="K6744">
        <v>1.4543545782625675</v>
      </c>
      <c r="L6744">
        <v>13.979864120483398</v>
      </c>
      <c r="M6744">
        <v>3.6651419612254119</v>
      </c>
      <c r="N6744">
        <v>123.58138498058321</v>
      </c>
      <c r="O6744">
        <v>0.68188205361366272</v>
      </c>
      <c r="P6744">
        <v>3.4116406970553922E-3</v>
      </c>
      <c r="Q6744">
        <v>5.2816528214348676E-3</v>
      </c>
      <c r="R6744">
        <v>0.40595873355865481</v>
      </c>
      <c r="S6744">
        <v>378.80296527161244</v>
      </c>
      <c r="T6744">
        <v>35.805833339691162</v>
      </c>
      <c r="U6744">
        <v>0.32319060027599339</v>
      </c>
      <c r="V6744">
        <v>455.60324192047119</v>
      </c>
      <c r="W6744">
        <v>1</v>
      </c>
      <c r="X6744">
        <v>0.40977002859115602</v>
      </c>
      <c r="Y6744">
        <v>518.20854547736553</v>
      </c>
      <c r="Z6744">
        <v>1</v>
      </c>
      <c r="AA6744">
        <v>3.3926806180477147</v>
      </c>
      <c r="AB6744">
        <v>136.35489355468752</v>
      </c>
      <c r="AC6744">
        <v>162.9601314663887</v>
      </c>
      <c r="AD6744">
        <v>4.7793347611386552E-3</v>
      </c>
      <c r="AE6744">
        <v>23.764543423842518</v>
      </c>
      <c r="AF6744">
        <v>0.10836973428726196</v>
      </c>
      <c r="AG6744">
        <v>7.7205736257146811E-4</v>
      </c>
      <c r="AH6744">
        <v>8.1148717045783983E-3</v>
      </c>
      <c r="AI6744">
        <v>21.242899000644684</v>
      </c>
      <c r="AJ6744">
        <v>11.792592770376647</v>
      </c>
      <c r="AK6744">
        <v>23.094547317624091</v>
      </c>
      <c r="AL6744">
        <v>6.4116325932418627</v>
      </c>
      <c r="AM6744">
        <v>67.89424418210983</v>
      </c>
      <c r="AN6744">
        <v>664.42121886162863</v>
      </c>
      <c r="AO6744">
        <v>6.8682406544685368E-2</v>
      </c>
      <c r="AP6744">
        <v>0.91333016610145579</v>
      </c>
    </row>
    <row r="6745" spans="1:42">
      <c r="A6745">
        <v>1530.6776211262963</v>
      </c>
      <c r="B6745">
        <v>1953.8320100953963</v>
      </c>
      <c r="C6745">
        <v>1347.8287317641566</v>
      </c>
      <c r="D6745">
        <v>-423.15438896909995</v>
      </c>
      <c r="E6745">
        <v>423.15438896909995</v>
      </c>
      <c r="F6745">
        <v>-606.0032783312397</v>
      </c>
      <c r="G6745">
        <v>2.6095593916085492E-2</v>
      </c>
      <c r="H6745">
        <v>1466.327759503399</v>
      </c>
      <c r="I6745">
        <v>3.2699792683124541E-2</v>
      </c>
      <c r="J6745">
        <v>1.0098783493041993E-2</v>
      </c>
      <c r="K6745">
        <v>1.0076736598670482</v>
      </c>
      <c r="L6745">
        <v>25.063804388046265</v>
      </c>
      <c r="M6745">
        <v>1283.3608754641587</v>
      </c>
      <c r="N6745">
        <v>193.32207131919864</v>
      </c>
      <c r="O6745">
        <v>0.75611802935600281</v>
      </c>
      <c r="P6745">
        <v>1.238343572616577E-2</v>
      </c>
      <c r="Q6745">
        <v>2.9001338375939257E-2</v>
      </c>
      <c r="R6745">
        <v>0.42710199356079104</v>
      </c>
      <c r="S6745">
        <v>840.18436224829497</v>
      </c>
      <c r="T6745">
        <v>31.314924359321594</v>
      </c>
      <c r="U6745">
        <v>0.38685226261615757</v>
      </c>
      <c r="V6745">
        <v>454.5722484588623</v>
      </c>
      <c r="W6745">
        <v>1</v>
      </c>
      <c r="X6745">
        <v>0.40258849501609806</v>
      </c>
      <c r="Y6745">
        <v>647.23468314222976</v>
      </c>
      <c r="Z6745">
        <v>1</v>
      </c>
      <c r="AA6745">
        <v>24.108332839555747</v>
      </c>
      <c r="AB6745">
        <v>92.551653991699226</v>
      </c>
      <c r="AC6745">
        <v>150.97372978925705</v>
      </c>
      <c r="AD6745">
        <v>8.6193149925297141E-3</v>
      </c>
      <c r="AE6745">
        <v>30.848485793907251</v>
      </c>
      <c r="AF6745">
        <v>2.8476694822311396E-2</v>
      </c>
      <c r="AG6745">
        <v>8.6470124002931094E-4</v>
      </c>
      <c r="AH6745">
        <v>3.1926016569137572E-2</v>
      </c>
      <c r="AI6745">
        <v>24.501177966594696</v>
      </c>
      <c r="AJ6745">
        <v>16.169782926515808</v>
      </c>
      <c r="AK6745">
        <v>45.683124606013294</v>
      </c>
      <c r="AL6745">
        <v>6.9973225275774702</v>
      </c>
      <c r="AM6745">
        <v>104.98577085733413</v>
      </c>
      <c r="AN6745">
        <v>226.26599920144176</v>
      </c>
      <c r="AO6745">
        <v>6.0565424799919131E-2</v>
      </c>
      <c r="AP6745">
        <v>0.86110700798034678</v>
      </c>
    </row>
    <row r="6746" spans="1:42">
      <c r="A6746">
        <v>220.50336649363356</v>
      </c>
      <c r="B6746">
        <v>-38.859797411820921</v>
      </c>
      <c r="C6746">
        <v>92.923037117024194</v>
      </c>
      <c r="D6746">
        <v>127.58032937660937</v>
      </c>
      <c r="E6746">
        <v>-259.36316390545448</v>
      </c>
      <c r="F6746">
        <v>-127.58032937660937</v>
      </c>
      <c r="G6746">
        <v>5.1274643526336927E-2</v>
      </c>
      <c r="H6746">
        <v>133.3801792740187</v>
      </c>
      <c r="I6746">
        <v>1.9964326322078705E-2</v>
      </c>
      <c r="J6746">
        <v>4.2554331064224245E-2</v>
      </c>
      <c r="K6746">
        <v>1.9770098428547382</v>
      </c>
      <c r="L6746">
        <v>15.223166942596436</v>
      </c>
      <c r="M6746">
        <v>8.491960869742524</v>
      </c>
      <c r="N6746">
        <v>37.703732033729558</v>
      </c>
      <c r="O6746">
        <v>0.77156999707221985</v>
      </c>
      <c r="P6746">
        <v>1.0547485139634872E-2</v>
      </c>
      <c r="Q6746">
        <v>4.3818365679846864E-2</v>
      </c>
      <c r="R6746">
        <v>0.47982968807220461</v>
      </c>
      <c r="S6746">
        <v>546.06334203894346</v>
      </c>
      <c r="T6746">
        <v>49.374908208847046</v>
      </c>
      <c r="U6746">
        <v>0.36450891435146332</v>
      </c>
      <c r="V6746">
        <v>636.97116374969482</v>
      </c>
      <c r="W6746">
        <v>1</v>
      </c>
      <c r="X6746">
        <v>0.30085279464721681</v>
      </c>
      <c r="Y6746">
        <v>308.93900489724433</v>
      </c>
      <c r="Z6746">
        <v>1</v>
      </c>
      <c r="AA6746">
        <v>36.9710897935772</v>
      </c>
      <c r="AB6746">
        <v>160.9893026123047</v>
      </c>
      <c r="AC6746">
        <v>62.698699533939362</v>
      </c>
      <c r="AD6746">
        <v>1.0592206319173177E-2</v>
      </c>
      <c r="AE6746">
        <v>12.238807669741538</v>
      </c>
      <c r="AF6746">
        <v>0.20373148441314695</v>
      </c>
      <c r="AG6746">
        <v>5.1628402190230711E-4</v>
      </c>
      <c r="AH6746">
        <v>5.4308862769603727E-2</v>
      </c>
      <c r="AI6746">
        <v>28.888631165027618</v>
      </c>
      <c r="AJ6746">
        <v>3.1225804856990833</v>
      </c>
      <c r="AK6746">
        <v>1.2052852588891982</v>
      </c>
      <c r="AL6746">
        <v>6.9474452473430279</v>
      </c>
      <c r="AM6746">
        <v>63.715538156032565</v>
      </c>
      <c r="AN6746">
        <v>576.0099289252787</v>
      </c>
      <c r="AO6746">
        <v>9.8986557602882386E-2</v>
      </c>
      <c r="AP6746">
        <v>0.91214701628685013</v>
      </c>
    </row>
    <row r="6747" spans="1:42">
      <c r="A6747">
        <v>278.30468287254246</v>
      </c>
      <c r="B6747">
        <v>100.32121240105835</v>
      </c>
      <c r="C6747">
        <v>722.71980872730046</v>
      </c>
      <c r="D6747">
        <v>-444.415125854758</v>
      </c>
      <c r="E6747">
        <v>-622.39859632624211</v>
      </c>
      <c r="F6747">
        <v>444.415125854758</v>
      </c>
      <c r="G6747">
        <v>2.9268774437451017E-2</v>
      </c>
      <c r="H6747">
        <v>2624.3548449815703</v>
      </c>
      <c r="I6747">
        <v>2.4308523237705229E-2</v>
      </c>
      <c r="J6747">
        <v>5.8760857105255124E-2</v>
      </c>
      <c r="K6747">
        <v>1.2094344719827175</v>
      </c>
      <c r="L6747">
        <v>30.351125001907349</v>
      </c>
      <c r="M6747">
        <v>1.1159495521656304</v>
      </c>
      <c r="N6747">
        <v>38.792028342437746</v>
      </c>
      <c r="O6747">
        <v>0.81100544333457947</v>
      </c>
      <c r="P6747">
        <v>1.2890011946360268E-2</v>
      </c>
      <c r="Q6747">
        <v>3.5266785568661155E-2</v>
      </c>
      <c r="R6747">
        <v>0.45812100410461426</v>
      </c>
      <c r="S6747">
        <v>411.99482049894004</v>
      </c>
      <c r="T6747">
        <v>29.087385535240173</v>
      </c>
      <c r="U6747">
        <v>0.43200352728366853</v>
      </c>
      <c r="V6747">
        <v>546.240234375</v>
      </c>
      <c r="W6747">
        <v>1</v>
      </c>
      <c r="X6747">
        <v>0.31203706383705143</v>
      </c>
      <c r="Y6747">
        <v>420.8321892499448</v>
      </c>
      <c r="Z6747">
        <v>1</v>
      </c>
      <c r="AA6747">
        <v>44.022824711313255</v>
      </c>
      <c r="AB6747">
        <v>146.13238238525392</v>
      </c>
      <c r="AC6747">
        <v>128.58223766088486</v>
      </c>
      <c r="AD6747">
        <v>1.2336150601378874E-2</v>
      </c>
      <c r="AE6747">
        <v>10.73582711759045</v>
      </c>
      <c r="AF6747">
        <v>8.7564049959182724E-2</v>
      </c>
      <c r="AG6747">
        <v>1.1908949436907916E-3</v>
      </c>
      <c r="AH6747">
        <v>4.4365133786201473E-2</v>
      </c>
      <c r="AI6747">
        <v>20.944145619869232</v>
      </c>
      <c r="AJ6747">
        <v>3.5469079350414305</v>
      </c>
      <c r="AK6747">
        <v>53.362365869879724</v>
      </c>
      <c r="AL6747">
        <v>3.8568754592580903</v>
      </c>
      <c r="AM6747">
        <v>80.726360714435572</v>
      </c>
      <c r="AN6747">
        <v>418.07941255692128</v>
      </c>
      <c r="AO6747">
        <v>7.3444813132286069E-2</v>
      </c>
      <c r="AP6747">
        <v>0.85350156736373906</v>
      </c>
    </row>
    <row r="6748" spans="1:42">
      <c r="A6748">
        <v>317.83794091188355</v>
      </c>
      <c r="B6748">
        <v>86.833300779826345</v>
      </c>
      <c r="C6748">
        <v>788.54510541436093</v>
      </c>
      <c r="D6748">
        <v>-470.70716450247738</v>
      </c>
      <c r="E6748">
        <v>-701.71180463453459</v>
      </c>
      <c r="F6748">
        <v>470.70716450247738</v>
      </c>
      <c r="G6748">
        <v>4.2965734846926777E-2</v>
      </c>
      <c r="H6748">
        <v>2647.3609801846901</v>
      </c>
      <c r="I6748">
        <v>2.6742858588695524E-2</v>
      </c>
      <c r="J6748">
        <v>3.4739128828048707E-2</v>
      </c>
      <c r="K6748">
        <v>1.2069424820959567</v>
      </c>
      <c r="L6748">
        <v>77.773346900939941</v>
      </c>
      <c r="M6748">
        <v>2.3172051932227835</v>
      </c>
      <c r="N6748">
        <v>48.246815897178656</v>
      </c>
      <c r="O6748">
        <v>0.86396065354347229</v>
      </c>
      <c r="P6748">
        <v>1.9350266986423066E-3</v>
      </c>
      <c r="Q6748">
        <v>3.348725695080227E-2</v>
      </c>
      <c r="R6748">
        <v>0.46259331226348877</v>
      </c>
      <c r="S6748">
        <v>619.55179394084666</v>
      </c>
      <c r="T6748">
        <v>25.125551223754883</v>
      </c>
      <c r="U6748">
        <v>0.41564355075359349</v>
      </c>
      <c r="V6748">
        <v>471.97449207305908</v>
      </c>
      <c r="W6748">
        <v>1</v>
      </c>
      <c r="X6748">
        <v>0.42294954538345342</v>
      </c>
      <c r="Y6748">
        <v>520.80149966923705</v>
      </c>
      <c r="Z6748">
        <v>1</v>
      </c>
      <c r="AA6748">
        <v>46.519037142324457</v>
      </c>
      <c r="AB6748">
        <v>47.237280029296876</v>
      </c>
      <c r="AC6748">
        <v>138.93329650163651</v>
      </c>
      <c r="AD6748">
        <v>3.2872664622771433E-3</v>
      </c>
      <c r="AE6748">
        <v>1.4340061155553883</v>
      </c>
      <c r="AF6748">
        <v>0.15460367918014525</v>
      </c>
      <c r="AG6748">
        <v>9.7256060932338745E-4</v>
      </c>
      <c r="AH6748">
        <v>2.9652430784702297E-2</v>
      </c>
      <c r="AI6748">
        <v>21.827274858951569</v>
      </c>
      <c r="AJ6748">
        <v>13.833289170248978</v>
      </c>
      <c r="AK6748">
        <v>57.458846953511234</v>
      </c>
      <c r="AL6748">
        <v>7.2363583089581578</v>
      </c>
      <c r="AM6748">
        <v>64.158062446117398</v>
      </c>
      <c r="AN6748">
        <v>536.76524289374265</v>
      </c>
      <c r="AO6748">
        <v>6.1702749371528628E-2</v>
      </c>
      <c r="AP6748">
        <v>0.86417015767097483</v>
      </c>
    </row>
    <row r="6749" spans="1:42">
      <c r="A6749">
        <v>484.8210586802191</v>
      </c>
      <c r="B6749">
        <v>1565.3658425187673</v>
      </c>
      <c r="C6749">
        <v>1885.7322093181899</v>
      </c>
      <c r="D6749">
        <v>-1400.9111506379709</v>
      </c>
      <c r="E6749">
        <v>-320.36636679942262</v>
      </c>
      <c r="F6749">
        <v>320.36636679942262</v>
      </c>
      <c r="G6749">
        <v>7.714092477247779E-2</v>
      </c>
      <c r="H6749">
        <v>3277.7383766907533</v>
      </c>
      <c r="I6749">
        <v>2.3925085365772245E-2</v>
      </c>
      <c r="J6749">
        <v>5.4560816764831543E-2</v>
      </c>
      <c r="K6749">
        <v>1.8646762750804422</v>
      </c>
      <c r="L6749">
        <v>45.754832029342651</v>
      </c>
      <c r="M6749">
        <v>2737.3161114380064</v>
      </c>
      <c r="N6749">
        <v>70.690737752151492</v>
      </c>
      <c r="O6749">
        <v>0.60042235255241394</v>
      </c>
      <c r="P6749">
        <v>1.8619544506072994E-2</v>
      </c>
      <c r="Q6749">
        <v>1.5531300279829234E-2</v>
      </c>
      <c r="R6749">
        <v>0.40704513549804688</v>
      </c>
      <c r="S6749">
        <v>905.65583620370603</v>
      </c>
      <c r="T6749">
        <v>45.002260804176331</v>
      </c>
      <c r="U6749">
        <v>0.30693235695362092</v>
      </c>
      <c r="V6749">
        <v>533.22453498840332</v>
      </c>
      <c r="W6749">
        <v>1</v>
      </c>
      <c r="X6749">
        <v>0.35698356509208684</v>
      </c>
      <c r="Y6749">
        <v>549.3022729719986</v>
      </c>
      <c r="Z6749">
        <v>1</v>
      </c>
      <c r="AA6749">
        <v>9.0332072514057167</v>
      </c>
      <c r="AB6749">
        <v>169.22697601318362</v>
      </c>
      <c r="AC6749">
        <v>74.965064227581024</v>
      </c>
      <c r="AD6749">
        <v>1.1033548860468416E-2</v>
      </c>
      <c r="AE6749">
        <v>1.5444640519720623</v>
      </c>
      <c r="AF6749">
        <v>0.2966018521785736</v>
      </c>
      <c r="AG6749">
        <v>1.4939865284022922E-4</v>
      </c>
      <c r="AH6749">
        <v>5.1405472850799556E-2</v>
      </c>
      <c r="AI6749">
        <v>5.8851334452629089</v>
      </c>
      <c r="AJ6749">
        <v>0.35280299301706636</v>
      </c>
      <c r="AK6749">
        <v>42.885863687396046</v>
      </c>
      <c r="AL6749">
        <v>3.8245642278463099</v>
      </c>
      <c r="AM6749">
        <v>61.934488260746008</v>
      </c>
      <c r="AN6749">
        <v>103.80469641111785</v>
      </c>
      <c r="AO6749">
        <v>4.9816747546195986E-2</v>
      </c>
      <c r="AP6749">
        <v>0.83873223972320565</v>
      </c>
    </row>
    <row r="6750" spans="1:42">
      <c r="A6750">
        <v>1203.5483145930882</v>
      </c>
      <c r="B6750">
        <v>967.44500241346179</v>
      </c>
      <c r="C6750">
        <v>726.06703990927213</v>
      </c>
      <c r="D6750">
        <v>236.10331217962641</v>
      </c>
      <c r="E6750">
        <v>-236.10331217962641</v>
      </c>
      <c r="F6750">
        <v>-477.48127468381608</v>
      </c>
      <c r="G6750">
        <v>6.8989455574539851E-2</v>
      </c>
      <c r="H6750">
        <v>765.7558937582312</v>
      </c>
      <c r="I6750">
        <v>5.9471269547939298E-2</v>
      </c>
      <c r="J6750">
        <v>3.6083846330642703E-2</v>
      </c>
      <c r="K6750">
        <v>1.9362218624413012</v>
      </c>
      <c r="L6750">
        <v>33.436434268951416</v>
      </c>
      <c r="M6750">
        <v>88.38801399415371</v>
      </c>
      <c r="N6750">
        <v>155.22206108264925</v>
      </c>
      <c r="O6750">
        <v>0.99021247029304504</v>
      </c>
      <c r="P6750">
        <v>1.5864982604980465E-2</v>
      </c>
      <c r="Q6750">
        <v>6.5995788044399678E-3</v>
      </c>
      <c r="R6750">
        <v>0.38484286785125732</v>
      </c>
      <c r="S6750">
        <v>855.26702094230359</v>
      </c>
      <c r="T6750">
        <v>36.045128107070923</v>
      </c>
      <c r="U6750">
        <v>0.44327724874019625</v>
      </c>
      <c r="V6750">
        <v>540.70355892181396</v>
      </c>
      <c r="W6750">
        <v>1</v>
      </c>
      <c r="X6750">
        <v>0.39000132083892824</v>
      </c>
      <c r="Y6750">
        <v>473.2015842900301</v>
      </c>
      <c r="Z6750">
        <v>1</v>
      </c>
      <c r="AA6750">
        <v>6.9126544904613505</v>
      </c>
      <c r="AB6750">
        <v>24.147794555664063</v>
      </c>
      <c r="AC6750">
        <v>155.36478906869888</v>
      </c>
      <c r="AD6750">
        <v>1.5183725927630041E-2</v>
      </c>
      <c r="AE6750">
        <v>3.3675297744477284</v>
      </c>
      <c r="AF6750">
        <v>0.25636290550231933</v>
      </c>
      <c r="AG6750">
        <v>6.0517807976439935E-4</v>
      </c>
      <c r="AH6750">
        <v>3.4821009099483491E-2</v>
      </c>
      <c r="AI6750">
        <v>25.566947758197784</v>
      </c>
      <c r="AJ6750">
        <v>6.8380848719064256</v>
      </c>
      <c r="AK6750">
        <v>22.819677591919898</v>
      </c>
      <c r="AL6750">
        <v>3.8447767966783299</v>
      </c>
      <c r="AM6750">
        <v>60.034109532833099</v>
      </c>
      <c r="AN6750">
        <v>638.5078977844837</v>
      </c>
      <c r="AO6750">
        <v>4.9784473061561585E-2</v>
      </c>
      <c r="AP6750">
        <v>0.85640874552726753</v>
      </c>
    </row>
    <row r="6751" spans="1:42">
      <c r="A6751">
        <v>950.78035832592127</v>
      </c>
      <c r="B6751">
        <v>766.56150910221334</v>
      </c>
      <c r="C6751">
        <v>1329.5606911137552</v>
      </c>
      <c r="D6751">
        <v>-378.78033278783391</v>
      </c>
      <c r="E6751">
        <v>-562.99918201154185</v>
      </c>
      <c r="F6751">
        <v>378.78033278783391</v>
      </c>
      <c r="G6751">
        <v>2.45247985947636E-2</v>
      </c>
      <c r="H6751">
        <v>3745.508858452456</v>
      </c>
      <c r="I6751">
        <v>2.481760650873184E-2</v>
      </c>
      <c r="J6751">
        <v>2.5195561885833738E-2</v>
      </c>
      <c r="K6751">
        <v>1.5555053985059262</v>
      </c>
      <c r="L6751">
        <v>69.638572931289673</v>
      </c>
      <c r="M6751">
        <v>69.296812459109788</v>
      </c>
      <c r="N6751">
        <v>179.44570765380863</v>
      </c>
      <c r="O6751">
        <v>0.78370103240013123</v>
      </c>
      <c r="P6751">
        <v>1.4414182927873397E-2</v>
      </c>
      <c r="Q6751">
        <v>1.6575318707360159E-2</v>
      </c>
      <c r="R6751">
        <v>0.49390124320983886</v>
      </c>
      <c r="S6751">
        <v>654.31509905134055</v>
      </c>
      <c r="T6751">
        <v>32.234904170036316</v>
      </c>
      <c r="U6751">
        <v>0.29748652994632724</v>
      </c>
      <c r="V6751">
        <v>569.15063858032227</v>
      </c>
      <c r="W6751">
        <v>1</v>
      </c>
      <c r="X6751">
        <v>0.28891298413276673</v>
      </c>
      <c r="Y6751">
        <v>382.5275382449496</v>
      </c>
      <c r="Z6751">
        <v>1</v>
      </c>
      <c r="AA6751">
        <v>28.149375645380026</v>
      </c>
      <c r="AB6751">
        <v>133.72015362548828</v>
      </c>
      <c r="AC6751">
        <v>85.109697282314301</v>
      </c>
      <c r="AD6751">
        <v>7.2297055497128736E-3</v>
      </c>
      <c r="AE6751">
        <v>9.6206039885494814</v>
      </c>
      <c r="AF6751">
        <v>8.8745008707046491E-2</v>
      </c>
      <c r="AG6751">
        <v>7.7080622695559675E-4</v>
      </c>
      <c r="AH6751">
        <v>3.0657776594161983E-3</v>
      </c>
      <c r="AI6751">
        <v>5.9675130248069763</v>
      </c>
      <c r="AJ6751">
        <v>8.4891660709509935</v>
      </c>
      <c r="AK6751">
        <v>59.249796647429463</v>
      </c>
      <c r="AL6751">
        <v>4.9969019790362479</v>
      </c>
      <c r="AM6751">
        <v>99.512973320484164</v>
      </c>
      <c r="AN6751">
        <v>463.87110843100453</v>
      </c>
      <c r="AO6751">
        <v>9.0747023940086366E-2</v>
      </c>
      <c r="AP6751">
        <v>0.92599079751968394</v>
      </c>
    </row>
    <row r="6752" spans="1:42">
      <c r="A6752">
        <v>365.97801937723739</v>
      </c>
      <c r="B6752">
        <v>125.23258706867955</v>
      </c>
      <c r="C6752">
        <v>667.75162083883856</v>
      </c>
      <c r="D6752">
        <v>-301.77360146160117</v>
      </c>
      <c r="E6752">
        <v>-542.51903377015901</v>
      </c>
      <c r="F6752">
        <v>301.77360146160117</v>
      </c>
      <c r="G6752">
        <v>1.1664740827611942E-2</v>
      </c>
      <c r="H6752">
        <v>2267.5531517053541</v>
      </c>
      <c r="I6752">
        <v>1.8539268672466278E-2</v>
      </c>
      <c r="J6752">
        <v>4.1626203298568726E-2</v>
      </c>
      <c r="K6752">
        <v>2.0786432292520995</v>
      </c>
      <c r="L6752">
        <v>36.469631195068359</v>
      </c>
      <c r="M6752">
        <v>30.988391318744455</v>
      </c>
      <c r="N6752">
        <v>70.012028039360061</v>
      </c>
      <c r="O6752">
        <v>0.99447217583656311</v>
      </c>
      <c r="P6752">
        <v>2.2836837450663245E-2</v>
      </c>
      <c r="Q6752">
        <v>2.5325090355343284E-2</v>
      </c>
      <c r="R6752">
        <v>0.40900755405426026</v>
      </c>
      <c r="S6752">
        <v>394.71840628562097</v>
      </c>
      <c r="T6752">
        <v>27.313387393951416</v>
      </c>
      <c r="U6752">
        <v>0.3013681381940842</v>
      </c>
      <c r="V6752">
        <v>621.10025882720947</v>
      </c>
      <c r="W6752">
        <v>1</v>
      </c>
      <c r="X6752">
        <v>0.3095136141777039</v>
      </c>
      <c r="Y6752">
        <v>444.85596676637147</v>
      </c>
      <c r="Z6752">
        <v>1</v>
      </c>
      <c r="AA6752">
        <v>24.916817257909781</v>
      </c>
      <c r="AB6752">
        <v>174.82331494140627</v>
      </c>
      <c r="AC6752">
        <v>136.99775487184525</v>
      </c>
      <c r="AD6752">
        <v>3.6675689566848624E-3</v>
      </c>
      <c r="AE6752">
        <v>10.517677414715507</v>
      </c>
      <c r="AF6752">
        <v>4.0293953418731682E-2</v>
      </c>
      <c r="AG6752">
        <v>5.4060135005783464E-4</v>
      </c>
      <c r="AH6752">
        <v>4.4188653230667113E-4</v>
      </c>
      <c r="AI6752">
        <v>28.530806601047516</v>
      </c>
      <c r="AJ6752">
        <v>1.9583182213424222</v>
      </c>
      <c r="AK6752">
        <v>20.188931348919869</v>
      </c>
      <c r="AL6752">
        <v>4.6399176762983059</v>
      </c>
      <c r="AM6752">
        <v>28.398745334148408</v>
      </c>
      <c r="AN6752">
        <v>576.21167240418072</v>
      </c>
      <c r="AO6752">
        <v>4.7183266758918763E-2</v>
      </c>
      <c r="AP6752">
        <v>0.8805731070041658</v>
      </c>
    </row>
    <row r="6753" spans="1:42">
      <c r="A6753">
        <v>579.28125068466784</v>
      </c>
      <c r="B6753">
        <v>289.13874070128929</v>
      </c>
      <c r="C6753">
        <v>897.53641579465625</v>
      </c>
      <c r="D6753">
        <v>-318.25516510998841</v>
      </c>
      <c r="E6753">
        <v>-608.39767509336696</v>
      </c>
      <c r="F6753">
        <v>318.25516510998841</v>
      </c>
      <c r="G6753">
        <v>-2.5397762664347984E-3</v>
      </c>
      <c r="H6753">
        <v>2824.8301862060403</v>
      </c>
      <c r="I6753">
        <v>3.9282534420490262E-2</v>
      </c>
      <c r="J6753">
        <v>7.5895195007324223E-2</v>
      </c>
      <c r="K6753">
        <v>2.1211235817611218</v>
      </c>
      <c r="L6753">
        <v>71.176542043685913</v>
      </c>
      <c r="M6753">
        <v>5.9759012021860398</v>
      </c>
      <c r="N6753">
        <v>114.55166959037783</v>
      </c>
      <c r="O6753">
        <v>0.64956828951835632</v>
      </c>
      <c r="P6753">
        <v>1.3939427428775361E-2</v>
      </c>
      <c r="Q6753">
        <v>6.4613951047261548E-3</v>
      </c>
      <c r="R6753">
        <v>0.46023962020874021</v>
      </c>
      <c r="S6753">
        <v>538.40447176741873</v>
      </c>
      <c r="T6753">
        <v>46.817114949226379</v>
      </c>
      <c r="U6753">
        <v>0.29124234020709994</v>
      </c>
      <c r="V6753">
        <v>613.30809593200684</v>
      </c>
      <c r="W6753">
        <v>1</v>
      </c>
      <c r="X6753">
        <v>0.41264038443565371</v>
      </c>
      <c r="Y6753">
        <v>625.69884127777959</v>
      </c>
      <c r="Z6753">
        <v>1</v>
      </c>
      <c r="AA6753">
        <v>14.250377422533038</v>
      </c>
      <c r="AB6753">
        <v>124.85813397216798</v>
      </c>
      <c r="AC6753">
        <v>90.112023055553436</v>
      </c>
      <c r="AD6753">
        <v>1.4513863457573786E-2</v>
      </c>
      <c r="AE6753">
        <v>3.7742341282872149</v>
      </c>
      <c r="AF6753">
        <v>-1.842774510383606E-2</v>
      </c>
      <c r="AG6753">
        <v>8.081152769057507E-4</v>
      </c>
      <c r="AH6753">
        <v>3.618991327285766E-3</v>
      </c>
      <c r="AI6753">
        <v>29.695007503032684</v>
      </c>
      <c r="AJ6753">
        <v>16.279028000010214</v>
      </c>
      <c r="AK6753">
        <v>51.364474198222162</v>
      </c>
      <c r="AL6753">
        <v>3.822905274541804</v>
      </c>
      <c r="AM6753">
        <v>87.324596655368808</v>
      </c>
      <c r="AN6753">
        <v>685.76714905316226</v>
      </c>
      <c r="AO6753">
        <v>6.7033860087394717E-2</v>
      </c>
      <c r="AP6753">
        <v>0.85352956008911141</v>
      </c>
    </row>
    <row r="6754" spans="1:42">
      <c r="A6754">
        <v>1109.2266472964716</v>
      </c>
      <c r="B6754">
        <v>850.401366456863</v>
      </c>
      <c r="C6754">
        <v>832.4616557249019</v>
      </c>
      <c r="D6754">
        <v>258.82528083960858</v>
      </c>
      <c r="E6754">
        <v>-258.82528083960858</v>
      </c>
      <c r="F6754">
        <v>-276.76499157156968</v>
      </c>
      <c r="G6754">
        <v>0.14284611522017548</v>
      </c>
      <c r="H6754">
        <v>1382.834051308876</v>
      </c>
      <c r="I6754">
        <v>4.8716448247432709E-2</v>
      </c>
      <c r="J6754">
        <v>1.5452747583389282E-2</v>
      </c>
      <c r="K6754">
        <v>1.7258230192959307</v>
      </c>
      <c r="L6754">
        <v>57.175061702728271</v>
      </c>
      <c r="M6754">
        <v>214.23459263100776</v>
      </c>
      <c r="N6754">
        <v>130.79368815402987</v>
      </c>
      <c r="O6754">
        <v>0.69793727993965149</v>
      </c>
      <c r="P6754">
        <v>2.0149120966593423E-2</v>
      </c>
      <c r="Q6754">
        <v>3.8150390995873341E-2</v>
      </c>
      <c r="R6754">
        <v>0.48622750759124755</v>
      </c>
      <c r="S6754">
        <v>342.15951797639877</v>
      </c>
      <c r="T6754">
        <v>47.943085432052612</v>
      </c>
      <c r="U6754">
        <v>0.44568098962306979</v>
      </c>
      <c r="V6754">
        <v>567.08304882049561</v>
      </c>
      <c r="W6754">
        <v>1</v>
      </c>
      <c r="X6754">
        <v>0.36021262168884283</v>
      </c>
      <c r="Y6754">
        <v>606.89123426358196</v>
      </c>
      <c r="Z6754">
        <v>1</v>
      </c>
      <c r="AA6754">
        <v>39.980751958341607</v>
      </c>
      <c r="AB6754">
        <v>44.02780993652344</v>
      </c>
      <c r="AC6754">
        <v>143.18735748529434</v>
      </c>
      <c r="AD6754">
        <v>1.379839090200571E-2</v>
      </c>
      <c r="AE6754">
        <v>98.964343784538755</v>
      </c>
      <c r="AF6754">
        <v>0.25874606609344475</v>
      </c>
      <c r="AG6754">
        <v>3.9989139570931274E-4</v>
      </c>
      <c r="AH6754">
        <v>5.4917644870281217E-2</v>
      </c>
      <c r="AI6754">
        <v>21.510172188282013</v>
      </c>
      <c r="AJ6754">
        <v>14.328041939917984</v>
      </c>
      <c r="AK6754">
        <v>37.628690133690831</v>
      </c>
      <c r="AL6754">
        <v>3.834167500929035</v>
      </c>
      <c r="AM6754">
        <v>94.521684205532068</v>
      </c>
      <c r="AN6754">
        <v>773.97501283892461</v>
      </c>
      <c r="AO6754">
        <v>4.219246542453766E-2</v>
      </c>
      <c r="AP6754">
        <v>0.90866849112510695</v>
      </c>
    </row>
    <row r="6755" spans="1:42">
      <c r="A6755">
        <v>316.16990071566863</v>
      </c>
      <c r="B6755">
        <v>14.092367971773967</v>
      </c>
      <c r="C6755">
        <v>405.0298530300937</v>
      </c>
      <c r="D6755">
        <v>-88.859952314425072</v>
      </c>
      <c r="E6755">
        <v>-390.93748505831974</v>
      </c>
      <c r="F6755">
        <v>88.859952314425072</v>
      </c>
      <c r="G6755">
        <v>-5.1287991389219537E-3</v>
      </c>
      <c r="H6755">
        <v>1192.1530867877038</v>
      </c>
      <c r="I6755">
        <v>5.7160262167453763E-2</v>
      </c>
      <c r="J6755">
        <v>4.6579271793365476E-2</v>
      </c>
      <c r="K6755">
        <v>1.3477857870042325</v>
      </c>
      <c r="L6755">
        <v>52.697230577468872</v>
      </c>
      <c r="M6755">
        <v>1.2463848123821122</v>
      </c>
      <c r="N6755">
        <v>49.032853542327892</v>
      </c>
      <c r="O6755">
        <v>0.59270796179771423</v>
      </c>
      <c r="P6755">
        <v>1.5885517809126108E-2</v>
      </c>
      <c r="Q6755">
        <v>4.3103646225399438E-2</v>
      </c>
      <c r="R6755">
        <v>0.44100899696350099</v>
      </c>
      <c r="S6755">
        <v>720.27867631045729</v>
      </c>
      <c r="T6755">
        <v>32.402762770652771</v>
      </c>
      <c r="U6755">
        <v>0.42828584730625152</v>
      </c>
      <c r="V6755">
        <v>533.77552032470703</v>
      </c>
      <c r="W6755">
        <v>1</v>
      </c>
      <c r="X6755">
        <v>0.33521715760231019</v>
      </c>
      <c r="Y6755">
        <v>439.70017068864695</v>
      </c>
      <c r="Z6755">
        <v>1</v>
      </c>
      <c r="AA6755">
        <v>22.761679955911642</v>
      </c>
      <c r="AB6755">
        <v>146.42463580322266</v>
      </c>
      <c r="AC6755">
        <v>89.598201215267181</v>
      </c>
      <c r="AD6755">
        <v>3.0591328938802086E-3</v>
      </c>
      <c r="AE6755">
        <v>15.177671660232432</v>
      </c>
      <c r="AF6755">
        <v>-2.6507595777511595E-2</v>
      </c>
      <c r="AG6755">
        <v>3.6660055701706558E-4</v>
      </c>
      <c r="AH6755">
        <v>2.8003193688392637E-2</v>
      </c>
      <c r="AI6755">
        <v>22.509816586971283</v>
      </c>
      <c r="AJ6755">
        <v>4.9097736532025591</v>
      </c>
      <c r="AK6755">
        <v>49.63230539739132</v>
      </c>
      <c r="AL6755">
        <v>7.154203477041456</v>
      </c>
      <c r="AM6755">
        <v>68.138974964618683</v>
      </c>
      <c r="AN6755">
        <v>668.69405364064232</v>
      </c>
      <c r="AO6755">
        <v>9.3301645636558531E-2</v>
      </c>
      <c r="AP6755">
        <v>0.90500514364242568</v>
      </c>
    </row>
    <row r="6756" spans="1:42">
      <c r="A6756">
        <v>198.47062927636367</v>
      </c>
      <c r="B6756">
        <v>465.40762769214598</v>
      </c>
      <c r="C6756">
        <v>577.50582996620801</v>
      </c>
      <c r="D6756">
        <v>-379.03520068984437</v>
      </c>
      <c r="E6756">
        <v>-112.09820227406203</v>
      </c>
      <c r="F6756">
        <v>112.09820227406203</v>
      </c>
      <c r="G6756">
        <v>9.034971387103137E-4</v>
      </c>
      <c r="H6756">
        <v>825.88100693812635</v>
      </c>
      <c r="I6756">
        <v>3.079290837049484E-2</v>
      </c>
      <c r="J6756">
        <v>9.1105105161666866E-2</v>
      </c>
      <c r="K6756">
        <v>1.2063191732466221</v>
      </c>
      <c r="L6756">
        <v>22.993521690368652</v>
      </c>
      <c r="M6756">
        <v>1438.5878203001225</v>
      </c>
      <c r="N6756">
        <v>18.606098750877379</v>
      </c>
      <c r="O6756">
        <v>0.68791857361793518</v>
      </c>
      <c r="P6756">
        <v>1.4600796911451549E-2</v>
      </c>
      <c r="Q6756">
        <v>3.0781698173946801E-2</v>
      </c>
      <c r="R6756">
        <v>0.40322880268096922</v>
      </c>
      <c r="S6756">
        <v>1036.7348301736986</v>
      </c>
      <c r="T6756">
        <v>38.670611381530762</v>
      </c>
      <c r="U6756">
        <v>0.31081846415996556</v>
      </c>
      <c r="V6756">
        <v>636.67194843292236</v>
      </c>
      <c r="W6756">
        <v>1</v>
      </c>
      <c r="X6756">
        <v>0.4122014927864075</v>
      </c>
      <c r="Y6756">
        <v>479.57510604314143</v>
      </c>
      <c r="Z6756">
        <v>1</v>
      </c>
      <c r="AA6756">
        <v>42.9177636991787</v>
      </c>
      <c r="AB6756">
        <v>45.85874829101563</v>
      </c>
      <c r="AC6756">
        <v>84.436221420764923</v>
      </c>
      <c r="AD6756">
        <v>2.4546973725669404E-3</v>
      </c>
      <c r="AE6756">
        <v>3.1084495026569674</v>
      </c>
      <c r="AF6756">
        <v>2.7891898155212383E-3</v>
      </c>
      <c r="AG6756">
        <v>1.3121846578482675E-3</v>
      </c>
      <c r="AH6756">
        <v>8.7245963692665091E-3</v>
      </c>
      <c r="AI6756">
        <v>18.367654383182526</v>
      </c>
      <c r="AJ6756">
        <v>13.416396127365996</v>
      </c>
      <c r="AK6756">
        <v>19.603682339787483</v>
      </c>
      <c r="AL6756">
        <v>6.096118110946513</v>
      </c>
      <c r="AM6756">
        <v>95.809163939952853</v>
      </c>
      <c r="AN6756">
        <v>725.08348147382549</v>
      </c>
      <c r="AO6756">
        <v>8.2290950894355772E-2</v>
      </c>
      <c r="AP6756">
        <v>0.88008881878852852</v>
      </c>
    </row>
    <row r="6757" spans="1:42">
      <c r="A6757">
        <v>472.77397569231391</v>
      </c>
      <c r="B6757">
        <v>388.83287629744376</v>
      </c>
      <c r="C6757">
        <v>985.35850087289054</v>
      </c>
      <c r="D6757">
        <v>-512.58452518057663</v>
      </c>
      <c r="E6757">
        <v>-596.52562457544673</v>
      </c>
      <c r="F6757">
        <v>512.58452518057663</v>
      </c>
      <c r="G6757">
        <v>2.0208406783597181E-3</v>
      </c>
      <c r="H6757">
        <v>3043.6910442762123</v>
      </c>
      <c r="I6757">
        <v>1.5600753128528594E-2</v>
      </c>
      <c r="J6757">
        <v>4.3513051033020021E-2</v>
      </c>
      <c r="K6757">
        <v>1.0406830115497112</v>
      </c>
      <c r="L6757">
        <v>59.52717661857605</v>
      </c>
      <c r="M6757">
        <v>1.8915752980032876</v>
      </c>
      <c r="N6757">
        <v>67.624862927627575</v>
      </c>
      <c r="O6757">
        <v>0.71532341837882996</v>
      </c>
      <c r="P6757">
        <v>1.3168822341495088E-2</v>
      </c>
      <c r="Q6757">
        <v>3.0614973545074458E-2</v>
      </c>
      <c r="R6757">
        <v>0.4264315414428711</v>
      </c>
      <c r="S6757">
        <v>1033.9086193876049</v>
      </c>
      <c r="T6757">
        <v>36.283412575721741</v>
      </c>
      <c r="U6757">
        <v>0.43449412643909457</v>
      </c>
      <c r="V6757">
        <v>460.54558753967285</v>
      </c>
      <c r="W6757">
        <v>1</v>
      </c>
      <c r="X6757">
        <v>0.30733727335929872</v>
      </c>
      <c r="Y6757">
        <v>510.90433873708241</v>
      </c>
      <c r="Z6757">
        <v>1</v>
      </c>
      <c r="AA6757">
        <v>47.185677962312703</v>
      </c>
      <c r="AB6757">
        <v>145.43687786865235</v>
      </c>
      <c r="AC6757">
        <v>77.896539866924286</v>
      </c>
      <c r="AD6757">
        <v>1.265667972401676E-2</v>
      </c>
      <c r="AE6757">
        <v>2.9037368964459365</v>
      </c>
      <c r="AF6757">
        <v>2.6505982875823925E-3</v>
      </c>
      <c r="AG6757">
        <v>3.008993869081747E-4</v>
      </c>
      <c r="AH6757">
        <v>1.260753879547119E-2</v>
      </c>
      <c r="AI6757">
        <v>28.120741546154022</v>
      </c>
      <c r="AJ6757">
        <v>8.4820993539938492</v>
      </c>
      <c r="AK6757">
        <v>45.273267661929133</v>
      </c>
      <c r="AL6757">
        <v>5.40726386622796</v>
      </c>
      <c r="AM6757">
        <v>30.129435884952546</v>
      </c>
      <c r="AN6757">
        <v>199.4009944437513</v>
      </c>
      <c r="AO6757">
        <v>8.5594692111015322E-2</v>
      </c>
      <c r="AP6757">
        <v>0.84932221126556406</v>
      </c>
    </row>
    <row r="6758" spans="1:42">
      <c r="A6758">
        <v>754.37987546773661</v>
      </c>
      <c r="B6758">
        <v>828.73894917073039</v>
      </c>
      <c r="C6758">
        <v>1091.8375822384453</v>
      </c>
      <c r="D6758">
        <v>-337.45770677070868</v>
      </c>
      <c r="E6758">
        <v>-263.0986330677149</v>
      </c>
      <c r="F6758">
        <v>263.0986330677149</v>
      </c>
      <c r="G6758">
        <v>7.7371212734453396E-2</v>
      </c>
      <c r="H6758">
        <v>2196.2456878134244</v>
      </c>
      <c r="I6758">
        <v>2.9469881951808927E-2</v>
      </c>
      <c r="J6758">
        <v>5.648623013496399E-2</v>
      </c>
      <c r="K6758">
        <v>1.7567764481842518</v>
      </c>
      <c r="L6758">
        <v>47.098228931427002</v>
      </c>
      <c r="M6758">
        <v>667.58848927314875</v>
      </c>
      <c r="N6758">
        <v>140.72167809162141</v>
      </c>
      <c r="O6758">
        <v>0.73190262913703918</v>
      </c>
      <c r="P6758">
        <v>1.1081540849473739E-2</v>
      </c>
      <c r="Q6758">
        <v>3.8095850414699973E-4</v>
      </c>
      <c r="R6758">
        <v>0.45919845104217527</v>
      </c>
      <c r="S6758">
        <v>399.64251496832406</v>
      </c>
      <c r="T6758">
        <v>26.096612215042114</v>
      </c>
      <c r="U6758">
        <v>0.29975236356258395</v>
      </c>
      <c r="V6758">
        <v>470.11353969573975</v>
      </c>
      <c r="W6758">
        <v>1</v>
      </c>
      <c r="X6758">
        <v>0.36961658000946046</v>
      </c>
      <c r="Y6758">
        <v>588.30430101438469</v>
      </c>
      <c r="Z6758">
        <v>1</v>
      </c>
      <c r="AA6758">
        <v>4.0646036815929421</v>
      </c>
      <c r="AB6758">
        <v>105.46709875488283</v>
      </c>
      <c r="AC6758">
        <v>107.94130712747574</v>
      </c>
      <c r="AD6758">
        <v>7.7783486781976162E-3</v>
      </c>
      <c r="AE6758">
        <v>80.052304281451342</v>
      </c>
      <c r="AF6758">
        <v>0.17237022399902341</v>
      </c>
      <c r="AG6758">
        <v>1.063204919981096E-3</v>
      </c>
      <c r="AH6758">
        <v>5.1686221253871914E-2</v>
      </c>
      <c r="AI6758">
        <v>7.990277111530304</v>
      </c>
      <c r="AJ6758">
        <v>1.6324666722128263</v>
      </c>
      <c r="AK6758">
        <v>36.710501595139505</v>
      </c>
      <c r="AL6758">
        <v>6.3654570443775267</v>
      </c>
      <c r="AM6758">
        <v>53.875820767879489</v>
      </c>
      <c r="AN6758">
        <v>489.43593934595447</v>
      </c>
      <c r="AO6758">
        <v>3.6486901879310606E-2</v>
      </c>
      <c r="AP6758">
        <v>0.83621043276786811</v>
      </c>
    </row>
    <row r="6759" spans="1:42">
      <c r="A6759">
        <v>435.83332784873767</v>
      </c>
      <c r="B6759">
        <v>212.41538734392606</v>
      </c>
      <c r="C6759">
        <v>266.89120408725296</v>
      </c>
      <c r="D6759">
        <v>168.94212376148471</v>
      </c>
      <c r="E6759">
        <v>-223.41794050481161</v>
      </c>
      <c r="F6759">
        <v>-168.94212376148471</v>
      </c>
      <c r="G6759">
        <v>4.0837855510809096E-2</v>
      </c>
      <c r="H6759">
        <v>374.96529763833797</v>
      </c>
      <c r="I6759">
        <v>5.0079165995121001E-2</v>
      </c>
      <c r="J6759">
        <v>4.3463744640350341E-2</v>
      </c>
      <c r="K6759">
        <v>1.4552501003682612</v>
      </c>
      <c r="L6759">
        <v>67.334715127944946</v>
      </c>
      <c r="M6759">
        <v>54.935852226321941</v>
      </c>
      <c r="N6759">
        <v>76.109749601745619</v>
      </c>
      <c r="O6759">
        <v>0.55370005965232849</v>
      </c>
      <c r="P6759">
        <v>8.0221155484517404E-3</v>
      </c>
      <c r="Q6759">
        <v>5.6542854838901088E-3</v>
      </c>
      <c r="R6759">
        <v>0.4738778591156006</v>
      </c>
      <c r="S6759">
        <v>729.56507573746626</v>
      </c>
      <c r="T6759">
        <v>31.653949618339539</v>
      </c>
      <c r="U6759">
        <v>0.35731651842594148</v>
      </c>
      <c r="V6759">
        <v>588.6500358581543</v>
      </c>
      <c r="W6759">
        <v>1</v>
      </c>
      <c r="X6759">
        <v>0.39724352955818176</v>
      </c>
      <c r="Y6759">
        <v>361.01087237637182</v>
      </c>
      <c r="Z6759">
        <v>1</v>
      </c>
      <c r="AA6759">
        <v>29.364641002283104</v>
      </c>
      <c r="AB6759">
        <v>80.745578918457042</v>
      </c>
      <c r="AC6759">
        <v>188.9593705534935</v>
      </c>
      <c r="AD6759">
        <v>9.3396569928552338E-3</v>
      </c>
      <c r="AE6759">
        <v>2.8186377720981497</v>
      </c>
      <c r="AF6759">
        <v>0.1583345568180084</v>
      </c>
      <c r="AG6759">
        <v>9.5405218333329954E-4</v>
      </c>
      <c r="AH6759">
        <v>2.0933192420005797E-2</v>
      </c>
      <c r="AI6759">
        <v>6.0813102126121521</v>
      </c>
      <c r="AJ6759">
        <v>13.241161602619863</v>
      </c>
      <c r="AK6759">
        <v>10.927875518202782</v>
      </c>
      <c r="AL6759">
        <v>5.1081851947857491</v>
      </c>
      <c r="AM6759">
        <v>79.919892990589133</v>
      </c>
      <c r="AN6759">
        <v>542.47490216867777</v>
      </c>
      <c r="AO6759">
        <v>4.0470982909202577E-2</v>
      </c>
      <c r="AP6759">
        <v>0.91597722291946426</v>
      </c>
    </row>
    <row r="6760" spans="1:42">
      <c r="A6760">
        <v>457.53130020656562</v>
      </c>
      <c r="B6760">
        <v>448.52157079829732</v>
      </c>
      <c r="C6760">
        <v>698.59522046579423</v>
      </c>
      <c r="D6760">
        <v>-241.06392025922861</v>
      </c>
      <c r="E6760">
        <v>-250.07364966749691</v>
      </c>
      <c r="F6760">
        <v>241.06392025922861</v>
      </c>
      <c r="G6760">
        <v>2.6591032873690055E-2</v>
      </c>
      <c r="H6760">
        <v>1839.8017710655265</v>
      </c>
      <c r="I6760">
        <v>3.2500359714031216E-2</v>
      </c>
      <c r="J6760">
        <v>3.1266654729843142E-2</v>
      </c>
      <c r="K6760">
        <v>1.8396967300951479</v>
      </c>
      <c r="L6760">
        <v>44.48857307434082</v>
      </c>
      <c r="M6760">
        <v>141.18559368030222</v>
      </c>
      <c r="N6760">
        <v>65.945080375480657</v>
      </c>
      <c r="O6760">
        <v>0.8166143000125885</v>
      </c>
      <c r="P6760">
        <v>7.0509068171183253E-3</v>
      </c>
      <c r="Q6760">
        <v>3.5801958878835034E-2</v>
      </c>
      <c r="R6760">
        <v>0.49265940189361573</v>
      </c>
      <c r="S6760">
        <v>1096.4290113436073</v>
      </c>
      <c r="T6760">
        <v>48.07661771774292</v>
      </c>
      <c r="U6760">
        <v>0.41585488021373751</v>
      </c>
      <c r="V6760">
        <v>518.00596714019775</v>
      </c>
      <c r="W6760">
        <v>1</v>
      </c>
      <c r="X6760">
        <v>0.38578368902206422</v>
      </c>
      <c r="Y6760">
        <v>454.16471426268095</v>
      </c>
      <c r="Z6760">
        <v>1</v>
      </c>
      <c r="AA6760">
        <v>16.173276700506214</v>
      </c>
      <c r="AB6760">
        <v>100.84133007812501</v>
      </c>
      <c r="AC6760">
        <v>151.89078599214554</v>
      </c>
      <c r="AD6760">
        <v>7.5078931629148308E-3</v>
      </c>
      <c r="AE6760">
        <v>1.3188054282652388</v>
      </c>
      <c r="AF6760">
        <v>9.8969271183013907E-2</v>
      </c>
      <c r="AG6760">
        <v>5.282938150277328E-4</v>
      </c>
      <c r="AH6760">
        <v>2.7621605217456813E-2</v>
      </c>
      <c r="AI6760">
        <v>12.492603361606598</v>
      </c>
      <c r="AJ6760">
        <v>14.583006099025615</v>
      </c>
      <c r="AK6760">
        <v>31.574325512051583</v>
      </c>
      <c r="AL6760">
        <v>4.7461820197394102</v>
      </c>
      <c r="AM6760">
        <v>48.566564357280733</v>
      </c>
      <c r="AN6760">
        <v>147.97066575218651</v>
      </c>
      <c r="AO6760">
        <v>7.916154396533967E-2</v>
      </c>
      <c r="AP6760">
        <v>0.84848584771156321</v>
      </c>
    </row>
    <row r="6761" spans="1:42">
      <c r="A6761">
        <v>715.98306974168065</v>
      </c>
      <c r="B6761">
        <v>597.90669311181591</v>
      </c>
      <c r="C6761">
        <v>1054.9716422431188</v>
      </c>
      <c r="D6761">
        <v>-338.98857250143817</v>
      </c>
      <c r="E6761">
        <v>-457.06494913130291</v>
      </c>
      <c r="F6761">
        <v>338.98857250143817</v>
      </c>
      <c r="G6761">
        <v>-3.9481500750188905E-4</v>
      </c>
      <c r="H6761">
        <v>3150.9836871483894</v>
      </c>
      <c r="I6761">
        <v>3.6661479771137234E-2</v>
      </c>
      <c r="J6761">
        <v>5.4356767654418943E-2</v>
      </c>
      <c r="K6761">
        <v>1.8231985585868358</v>
      </c>
      <c r="L6761">
        <v>26.973727941513062</v>
      </c>
      <c r="M6761">
        <v>14.76753131773752</v>
      </c>
      <c r="N6761">
        <v>131.80428885765079</v>
      </c>
      <c r="O6761">
        <v>0.92976781725883484</v>
      </c>
      <c r="P6761">
        <v>9.4181893136766198E-3</v>
      </c>
      <c r="Q6761">
        <v>1.1551497406429714E-2</v>
      </c>
      <c r="R6761">
        <v>0.46974199295043945</v>
      </c>
      <c r="S6761">
        <v>1013.5441544220123</v>
      </c>
      <c r="T6761">
        <v>46.128204464912415</v>
      </c>
      <c r="U6761">
        <v>0.32405587971210481</v>
      </c>
      <c r="V6761">
        <v>631.28466606140137</v>
      </c>
      <c r="W6761">
        <v>1</v>
      </c>
      <c r="X6761">
        <v>0.38713380217552185</v>
      </c>
      <c r="Y6761">
        <v>369.57664990760418</v>
      </c>
      <c r="Z6761">
        <v>1</v>
      </c>
      <c r="AA6761">
        <v>33.950820980119708</v>
      </c>
      <c r="AB6761">
        <v>35.538957702636722</v>
      </c>
      <c r="AC6761">
        <v>185.03492325544357</v>
      </c>
      <c r="AD6761">
        <v>5.2549997965494789E-3</v>
      </c>
      <c r="AE6761">
        <v>8.6692872594602335</v>
      </c>
      <c r="AF6761">
        <v>-1.5119172334671022E-2</v>
      </c>
      <c r="AG6761">
        <v>1.2384981020341676E-3</v>
      </c>
      <c r="AH6761">
        <v>4.9292695522308349E-3</v>
      </c>
      <c r="AI6761">
        <v>5.6179019808769226</v>
      </c>
      <c r="AJ6761">
        <v>9.3784673727904106</v>
      </c>
      <c r="AK6761">
        <v>62.537649351954457</v>
      </c>
      <c r="AL6761">
        <v>8.3953389263787859</v>
      </c>
      <c r="AM6761">
        <v>106.18172079324722</v>
      </c>
      <c r="AN6761">
        <v>273.08465617357143</v>
      </c>
      <c r="AO6761">
        <v>9.9595923304557799E-2</v>
      </c>
      <c r="AP6761">
        <v>0.91190218544006363</v>
      </c>
    </row>
    <row r="6762" spans="1:42">
      <c r="A6762">
        <v>1078.9256626814504</v>
      </c>
      <c r="B6762">
        <v>1205.2603127416141</v>
      </c>
      <c r="C6762">
        <v>1170.353868542506</v>
      </c>
      <c r="D6762">
        <v>-126.33465006016377</v>
      </c>
      <c r="E6762">
        <v>34.906444199108137</v>
      </c>
      <c r="F6762">
        <v>-34.906444199108137</v>
      </c>
      <c r="G6762">
        <v>5.055577251644184E-2</v>
      </c>
      <c r="H6762">
        <v>2327.1631537577773</v>
      </c>
      <c r="I6762">
        <v>1.6079715192317962E-2</v>
      </c>
      <c r="J6762">
        <v>4.7907392978668211E-3</v>
      </c>
      <c r="K6762">
        <v>1.877734346371889</v>
      </c>
      <c r="L6762">
        <v>65.583865642547607</v>
      </c>
      <c r="M6762">
        <v>544.34584822426632</v>
      </c>
      <c r="N6762">
        <v>188.75327073917393</v>
      </c>
      <c r="O6762">
        <v>0.81207922101020813</v>
      </c>
      <c r="P6762">
        <v>1.6461938434176971E-2</v>
      </c>
      <c r="Q6762">
        <v>3.2715326468149813E-2</v>
      </c>
      <c r="R6762">
        <v>0.49834554195404052</v>
      </c>
      <c r="S6762">
        <v>714.02968200404871</v>
      </c>
      <c r="T6762">
        <v>35.361665487289429</v>
      </c>
      <c r="U6762">
        <v>0.29742984712123871</v>
      </c>
      <c r="V6762">
        <v>519.42393779754639</v>
      </c>
      <c r="W6762">
        <v>1</v>
      </c>
      <c r="X6762">
        <v>0.44087432861328124</v>
      </c>
      <c r="Y6762">
        <v>459.37229551675875</v>
      </c>
      <c r="Z6762">
        <v>1</v>
      </c>
      <c r="AA6762">
        <v>45.731928644590383</v>
      </c>
      <c r="AB6762">
        <v>172.87941101074219</v>
      </c>
      <c r="AC6762">
        <v>68.510915338993073</v>
      </c>
      <c r="AD6762">
        <v>1.3209336435692942E-2</v>
      </c>
      <c r="AE6762">
        <v>1.5609159606189185</v>
      </c>
      <c r="AF6762">
        <v>0.19075588703155516</v>
      </c>
      <c r="AG6762">
        <v>8.7265336212633048E-4</v>
      </c>
      <c r="AH6762">
        <v>4.1768876922130584E-2</v>
      </c>
      <c r="AI6762">
        <v>26.669860184192657</v>
      </c>
      <c r="AJ6762">
        <v>9.994748404832869</v>
      </c>
      <c r="AK6762">
        <v>19.973134437203406</v>
      </c>
      <c r="AL6762">
        <v>4.0996742441854739</v>
      </c>
      <c r="AM6762">
        <v>25.528452813625336</v>
      </c>
      <c r="AN6762">
        <v>185.72787001390645</v>
      </c>
      <c r="AO6762">
        <v>0.10141289961338043</v>
      </c>
      <c r="AP6762">
        <v>0.85803750014305125</v>
      </c>
    </row>
    <row r="6763" spans="1:42">
      <c r="A6763">
        <v>379.92314989439342</v>
      </c>
      <c r="B6763">
        <v>287.61425035246339</v>
      </c>
      <c r="C6763">
        <v>193.19518248901798</v>
      </c>
      <c r="D6763">
        <v>92.308899541930032</v>
      </c>
      <c r="E6763">
        <v>-92.308899541930032</v>
      </c>
      <c r="F6763">
        <v>-186.72796740537544</v>
      </c>
      <c r="G6763">
        <v>4.8170932001452879E-2</v>
      </c>
      <c r="H6763">
        <v>288.85691217815827</v>
      </c>
      <c r="I6763">
        <v>4.552011877298355E-2</v>
      </c>
      <c r="J6763">
        <v>9.043198823928833E-2</v>
      </c>
      <c r="K6763">
        <v>1.1687743639886379</v>
      </c>
      <c r="L6763">
        <v>66.827393770217896</v>
      </c>
      <c r="M6763">
        <v>6.3128238211072905</v>
      </c>
      <c r="N6763">
        <v>72.12625442581178</v>
      </c>
      <c r="O6763">
        <v>0.927663654088974</v>
      </c>
      <c r="P6763">
        <v>1.2826797326405841E-2</v>
      </c>
      <c r="Q6763">
        <v>3.1321420510609939E-2</v>
      </c>
      <c r="R6763">
        <v>0.40131642341613771</v>
      </c>
      <c r="S6763">
        <v>922.79312871220668</v>
      </c>
      <c r="T6763">
        <v>46.504577994346619</v>
      </c>
      <c r="U6763">
        <v>0.34264983236789703</v>
      </c>
      <c r="V6763">
        <v>522.93434143066406</v>
      </c>
      <c r="W6763">
        <v>1</v>
      </c>
      <c r="X6763">
        <v>0.39206729531288148</v>
      </c>
      <c r="Y6763">
        <v>550.02486844146131</v>
      </c>
      <c r="Z6763">
        <v>1</v>
      </c>
      <c r="AA6763">
        <v>31.305639643869409</v>
      </c>
      <c r="AB6763">
        <v>22.518732971191408</v>
      </c>
      <c r="AC6763">
        <v>39.089201390743256</v>
      </c>
      <c r="AD6763">
        <v>4.176245795355903E-3</v>
      </c>
      <c r="AE6763">
        <v>24.897170471573421</v>
      </c>
      <c r="AF6763">
        <v>0.17808103680610654</v>
      </c>
      <c r="AG6763">
        <v>7.9466666966922781E-4</v>
      </c>
      <c r="AH6763">
        <v>6.0377190113067628E-4</v>
      </c>
      <c r="AI6763">
        <v>20.707872807979584</v>
      </c>
      <c r="AJ6763">
        <v>13.969029516697619</v>
      </c>
      <c r="AK6763">
        <v>9.0230841583013532</v>
      </c>
      <c r="AL6763">
        <v>6.6296396850976951</v>
      </c>
      <c r="AM6763">
        <v>85.580629742145533</v>
      </c>
      <c r="AN6763">
        <v>210.36191780187568</v>
      </c>
      <c r="AO6763">
        <v>8.7836090445518489E-2</v>
      </c>
      <c r="AP6763">
        <v>0.90180840253829975</v>
      </c>
    </row>
    <row r="6764" spans="1:42">
      <c r="A6764">
        <v>432.74433947887093</v>
      </c>
      <c r="B6764">
        <v>430.24108687988769</v>
      </c>
      <c r="C6764">
        <v>846.15752110133462</v>
      </c>
      <c r="D6764">
        <v>-413.4131816224637</v>
      </c>
      <c r="E6764">
        <v>-415.91643422144693</v>
      </c>
      <c r="F6764">
        <v>413.4131816224637</v>
      </c>
      <c r="G6764">
        <v>1.5856512173414876E-2</v>
      </c>
      <c r="H6764">
        <v>2518.2675769081784</v>
      </c>
      <c r="I6764">
        <v>2.1486329734325408E-2</v>
      </c>
      <c r="J6764">
        <v>3.6482922315597535E-2</v>
      </c>
      <c r="K6764">
        <v>1.1519163783133028</v>
      </c>
      <c r="L6764">
        <v>17.317090034484863</v>
      </c>
      <c r="M6764">
        <v>619.7894423045193</v>
      </c>
      <c r="N6764">
        <v>71.004800256919864</v>
      </c>
      <c r="O6764">
        <v>0.76068630814552307</v>
      </c>
      <c r="P6764">
        <v>5.3514466815524622E-3</v>
      </c>
      <c r="Q6764">
        <v>3.2955750942230216E-2</v>
      </c>
      <c r="R6764">
        <v>0.43407669544219973</v>
      </c>
      <c r="S6764">
        <v>1073.0955231123248</v>
      </c>
      <c r="T6764">
        <v>49.488925933837891</v>
      </c>
      <c r="U6764">
        <v>0.31474398791790009</v>
      </c>
      <c r="V6764">
        <v>630.04372119903564</v>
      </c>
      <c r="W6764">
        <v>1</v>
      </c>
      <c r="X6764">
        <v>0.30206196069717411</v>
      </c>
      <c r="Y6764">
        <v>466.19225842377443</v>
      </c>
      <c r="Z6764">
        <v>1</v>
      </c>
      <c r="AA6764">
        <v>50.594013996267329</v>
      </c>
      <c r="AB6764">
        <v>25.668810302734379</v>
      </c>
      <c r="AC6764">
        <v>140.86291342973709</v>
      </c>
      <c r="AD6764">
        <v>3.8231499174721222E-3</v>
      </c>
      <c r="AE6764">
        <v>30.749523303808825</v>
      </c>
      <c r="AF6764">
        <v>4.0245330333709708E-2</v>
      </c>
      <c r="AG6764">
        <v>1.0935436134465282E-3</v>
      </c>
      <c r="AH6764">
        <v>4.983645498752594E-3</v>
      </c>
      <c r="AI6764">
        <v>13.701063692569733</v>
      </c>
      <c r="AJ6764">
        <v>8.172270808894238</v>
      </c>
      <c r="AK6764">
        <v>56.499430201649666</v>
      </c>
      <c r="AL6764">
        <v>2.4131719275656565</v>
      </c>
      <c r="AM6764">
        <v>68.932567679882055</v>
      </c>
      <c r="AN6764">
        <v>574.82125422210697</v>
      </c>
      <c r="AO6764">
        <v>7.7899538159370424E-2</v>
      </c>
      <c r="AP6764">
        <v>0.89875149846076974</v>
      </c>
    </row>
    <row r="6765" spans="1:42">
      <c r="A6765">
        <v>717.56608733222311</v>
      </c>
      <c r="B6765">
        <v>776.92532933947678</v>
      </c>
      <c r="C6765">
        <v>963.28386459971659</v>
      </c>
      <c r="D6765">
        <v>-245.71777726749349</v>
      </c>
      <c r="E6765">
        <v>-186.35853526023982</v>
      </c>
      <c r="F6765">
        <v>186.35853526023982</v>
      </c>
      <c r="G6765">
        <v>2.0187241456077948E-2</v>
      </c>
      <c r="H6765">
        <v>2104.3073703166829</v>
      </c>
      <c r="I6765">
        <v>4.0699577629566192E-2</v>
      </c>
      <c r="J6765">
        <v>6.7899977684020993E-2</v>
      </c>
      <c r="K6765">
        <v>1.7370407795131206</v>
      </c>
      <c r="L6765">
        <v>12.651938199996948</v>
      </c>
      <c r="M6765">
        <v>558.34124907726527</v>
      </c>
      <c r="N6765">
        <v>125.8514934741974</v>
      </c>
      <c r="O6765">
        <v>0.99529406428337097</v>
      </c>
      <c r="P6765">
        <v>9.4160439703199587E-3</v>
      </c>
      <c r="Q6765">
        <v>2.6677650716569683E-2</v>
      </c>
      <c r="R6765">
        <v>0.4186670684814453</v>
      </c>
      <c r="S6765">
        <v>1154.6551868456495</v>
      </c>
      <c r="T6765">
        <v>29.781666398048401</v>
      </c>
      <c r="U6765">
        <v>0.31495201408863072</v>
      </c>
      <c r="V6765">
        <v>572.49798774719238</v>
      </c>
      <c r="W6765">
        <v>1</v>
      </c>
      <c r="X6765">
        <v>0.33137079119682311</v>
      </c>
      <c r="Y6765">
        <v>268.1925604803406</v>
      </c>
      <c r="Z6765">
        <v>1</v>
      </c>
      <c r="AA6765">
        <v>46.707156085329061</v>
      </c>
      <c r="AB6765">
        <v>8.5961234741210948</v>
      </c>
      <c r="AC6765">
        <v>35.977856814861298</v>
      </c>
      <c r="AD6765">
        <v>5.1360138461121127E-3</v>
      </c>
      <c r="AE6765">
        <v>23.657973550800431</v>
      </c>
      <c r="AF6765">
        <v>7.408813834190367E-2</v>
      </c>
      <c r="AG6765">
        <v>1.1237040857171021E-3</v>
      </c>
      <c r="AH6765">
        <v>3.9109525394439695E-2</v>
      </c>
      <c r="AI6765">
        <v>26.407680213451385</v>
      </c>
      <c r="AJ6765">
        <v>15.561384606849863</v>
      </c>
      <c r="AK6765">
        <v>47.879118291735651</v>
      </c>
      <c r="AL6765">
        <v>4.8957626855588616</v>
      </c>
      <c r="AM6765">
        <v>56.473541224002844</v>
      </c>
      <c r="AN6765">
        <v>364.50899116664215</v>
      </c>
      <c r="AO6765">
        <v>8.485298335552216E-2</v>
      </c>
      <c r="AP6765">
        <v>0.85603022480010993</v>
      </c>
    </row>
    <row r="6766" spans="1:42">
      <c r="A6766">
        <v>1190.6506026393815</v>
      </c>
      <c r="B6766">
        <v>882.54375480988915</v>
      </c>
      <c r="C6766">
        <v>1253.544409894286</v>
      </c>
      <c r="D6766">
        <v>-62.893807254904459</v>
      </c>
      <c r="E6766">
        <v>-371.00065508439684</v>
      </c>
      <c r="F6766">
        <v>62.893807254904459</v>
      </c>
      <c r="G6766">
        <v>6.7043104451298532E-2</v>
      </c>
      <c r="H6766">
        <v>3014.5696835863664</v>
      </c>
      <c r="I6766">
        <v>1.7972217500209806E-2</v>
      </c>
      <c r="J6766">
        <v>5.875397038459778E-2</v>
      </c>
      <c r="K6766">
        <v>1.9554879736244677</v>
      </c>
      <c r="L6766">
        <v>31.728651523590088</v>
      </c>
      <c r="M6766">
        <v>86.000849272447041</v>
      </c>
      <c r="N6766">
        <v>199.66948094043735</v>
      </c>
      <c r="O6766">
        <v>0.79125025868415833</v>
      </c>
      <c r="P6766">
        <v>2.176362101236979E-2</v>
      </c>
      <c r="Q6766">
        <v>1.0313651137881807E-2</v>
      </c>
      <c r="R6766">
        <v>0.41763362407684324</v>
      </c>
      <c r="S6766">
        <v>555.06596189414904</v>
      </c>
      <c r="T6766">
        <v>26.922327280044556</v>
      </c>
      <c r="U6766">
        <v>0.32955816686153416</v>
      </c>
      <c r="V6766">
        <v>600.26814937591553</v>
      </c>
      <c r="W6766">
        <v>1</v>
      </c>
      <c r="X6766">
        <v>0.37617825031280516</v>
      </c>
      <c r="Y6766">
        <v>635.11490443848948</v>
      </c>
      <c r="Z6766">
        <v>1</v>
      </c>
      <c r="AA6766">
        <v>9.1882233317089099</v>
      </c>
      <c r="AB6766">
        <v>26.830496704101563</v>
      </c>
      <c r="AC6766">
        <v>68.389834463596344</v>
      </c>
      <c r="AD6766">
        <v>1.3057433234320747E-2</v>
      </c>
      <c r="AE6766">
        <v>21.833764087618476</v>
      </c>
      <c r="AF6766">
        <v>0.24445481300354002</v>
      </c>
      <c r="AG6766">
        <v>1.3757171711487276E-3</v>
      </c>
      <c r="AH6766">
        <v>3.1512438046932219E-2</v>
      </c>
      <c r="AI6766">
        <v>7.1021440625190735</v>
      </c>
      <c r="AJ6766">
        <v>5.6615099248603835</v>
      </c>
      <c r="AK6766">
        <v>27.549454870820046</v>
      </c>
      <c r="AL6766">
        <v>4.7579667652088284</v>
      </c>
      <c r="AM6766">
        <v>76.145888936519626</v>
      </c>
      <c r="AN6766">
        <v>786.04596813934927</v>
      </c>
      <c r="AO6766">
        <v>6.3184325814247128E-2</v>
      </c>
      <c r="AP6766">
        <v>0.8778713729381562</v>
      </c>
    </row>
    <row r="6767" spans="1:42">
      <c r="A6767">
        <v>565.74790664692205</v>
      </c>
      <c r="B6767">
        <v>206.7861116630358</v>
      </c>
      <c r="C6767">
        <v>415.39437616509633</v>
      </c>
      <c r="D6767">
        <v>150.35353048182571</v>
      </c>
      <c r="E6767">
        <v>-358.96179498388625</v>
      </c>
      <c r="F6767">
        <v>-150.35353048182571</v>
      </c>
      <c r="G6767">
        <v>5.2017301692315603E-2</v>
      </c>
      <c r="H6767">
        <v>887.98722623352046</v>
      </c>
      <c r="I6767">
        <v>4.1132046282291411E-2</v>
      </c>
      <c r="J6767">
        <v>4.5098260402679446E-2</v>
      </c>
      <c r="K6767">
        <v>1.1033861657559871</v>
      </c>
      <c r="L6767">
        <v>44.92038369178772</v>
      </c>
      <c r="M6767">
        <v>2.1889392135721777</v>
      </c>
      <c r="N6767">
        <v>73.732201608276384</v>
      </c>
      <c r="O6767">
        <v>0.67089757323265076</v>
      </c>
      <c r="P6767">
        <v>1.1426621013217501E-3</v>
      </c>
      <c r="Q6767">
        <v>3.5935346444447833E-2</v>
      </c>
      <c r="R6767">
        <v>0.4465082836151123</v>
      </c>
      <c r="S6767">
        <v>371.50169006744699</v>
      </c>
      <c r="T6767">
        <v>45.423886179924011</v>
      </c>
      <c r="U6767">
        <v>0.43251332819461824</v>
      </c>
      <c r="V6767">
        <v>466.41359329223633</v>
      </c>
      <c r="W6767">
        <v>1</v>
      </c>
      <c r="X6767">
        <v>0.29254490017890933</v>
      </c>
      <c r="Y6767">
        <v>579.04074694584756</v>
      </c>
      <c r="Z6767">
        <v>1</v>
      </c>
      <c r="AA6767">
        <v>19.037174240045552</v>
      </c>
      <c r="AB6767">
        <v>159.10784796142579</v>
      </c>
      <c r="AC6767">
        <v>42.368064820766449</v>
      </c>
      <c r="AD6767">
        <v>9.4772860535189633E-3</v>
      </c>
      <c r="AE6767">
        <v>25.54069095930047</v>
      </c>
      <c r="AF6767">
        <v>0.17082266449928282</v>
      </c>
      <c r="AG6767">
        <v>2.2305243421684835E-4</v>
      </c>
      <c r="AH6767">
        <v>1.2905117678642272E-2</v>
      </c>
      <c r="AI6767">
        <v>21.431008279323578</v>
      </c>
      <c r="AJ6767">
        <v>5.3618154529931372</v>
      </c>
      <c r="AK6767">
        <v>32.298102216124533</v>
      </c>
      <c r="AL6767">
        <v>6.4407498106911936</v>
      </c>
      <c r="AM6767">
        <v>26.155462563037872</v>
      </c>
      <c r="AN6767">
        <v>784.17953099366741</v>
      </c>
      <c r="AO6767">
        <v>8.0196772933006283E-2</v>
      </c>
      <c r="AP6767">
        <v>0.91786879968643209</v>
      </c>
    </row>
    <row r="6768" spans="1:42">
      <c r="A6768">
        <v>487.42024164676775</v>
      </c>
      <c r="B6768">
        <v>567.39841083779208</v>
      </c>
      <c r="C6768">
        <v>572.55261773066218</v>
      </c>
      <c r="D6768">
        <v>-85.132376083894428</v>
      </c>
      <c r="E6768">
        <v>-5.1542068928700928</v>
      </c>
      <c r="F6768">
        <v>5.1542068928700928</v>
      </c>
      <c r="G6768">
        <v>1.3367988456935011E-2</v>
      </c>
      <c r="H6768">
        <v>713.57764529482461</v>
      </c>
      <c r="I6768">
        <v>4.6903650462627407E-2</v>
      </c>
      <c r="J6768">
        <v>2.4407228231430052E-2</v>
      </c>
      <c r="K6768">
        <v>1.2680826589167118</v>
      </c>
      <c r="L6768">
        <v>12.060127258300781</v>
      </c>
      <c r="M6768">
        <v>981.05601191715527</v>
      </c>
      <c r="N6768">
        <v>47.768860738945015</v>
      </c>
      <c r="O6768">
        <v>0.65807405114173889</v>
      </c>
      <c r="P6768">
        <v>1.7847515741984048E-3</v>
      </c>
      <c r="Q6768">
        <v>4.4993508391910124E-2</v>
      </c>
      <c r="R6768">
        <v>0.47363302707672117</v>
      </c>
      <c r="S6768">
        <v>404.45056928856997</v>
      </c>
      <c r="T6768">
        <v>29.443180561065674</v>
      </c>
      <c r="U6768">
        <v>0.36715863883495331</v>
      </c>
      <c r="V6768">
        <v>603.35161685943604</v>
      </c>
      <c r="W6768">
        <v>1</v>
      </c>
      <c r="X6768">
        <v>0.3948693156242371</v>
      </c>
      <c r="Y6768">
        <v>672.13386484522721</v>
      </c>
      <c r="Z6768">
        <v>1</v>
      </c>
      <c r="AA6768">
        <v>12.885010820837023</v>
      </c>
      <c r="AB6768">
        <v>68.75893896484375</v>
      </c>
      <c r="AC6768">
        <v>96.213443577289581</v>
      </c>
      <c r="AD6768">
        <v>1.507167490119608E-2</v>
      </c>
      <c r="AE6768">
        <v>16.209686419040487</v>
      </c>
      <c r="AF6768">
        <v>1.7559750080108641E-2</v>
      </c>
      <c r="AG6768">
        <v>1.3175270542145402E-3</v>
      </c>
      <c r="AH6768">
        <v>1.3141137135028838E-2</v>
      </c>
      <c r="AI6768">
        <v>18.92907053232193</v>
      </c>
      <c r="AJ6768">
        <v>8.4957510556726064</v>
      </c>
      <c r="AK6768">
        <v>25.119909494519234</v>
      </c>
      <c r="AL6768">
        <v>4.4638377626913481</v>
      </c>
      <c r="AM6768">
        <v>74.753170001506803</v>
      </c>
      <c r="AN6768">
        <v>729.12295625858678</v>
      </c>
      <c r="AO6768">
        <v>5.157817566394806E-2</v>
      </c>
      <c r="AP6768">
        <v>0.85809182572364817</v>
      </c>
    </row>
    <row r="6769" spans="1:42">
      <c r="A6769">
        <v>1098.2545217289639</v>
      </c>
      <c r="B6769">
        <v>1042.975962587346</v>
      </c>
      <c r="C6769">
        <v>717.262216804594</v>
      </c>
      <c r="D6769">
        <v>55.278559141617961</v>
      </c>
      <c r="E6769">
        <v>-55.278559141617961</v>
      </c>
      <c r="F6769">
        <v>-380.99230492436993</v>
      </c>
      <c r="G6769">
        <v>2.943365495324584E-2</v>
      </c>
      <c r="H6769">
        <v>882.0728482648766</v>
      </c>
      <c r="I6769">
        <v>2.2903034985065459E-2</v>
      </c>
      <c r="J6769">
        <v>6.5147563934326178E-2</v>
      </c>
      <c r="K6769">
        <v>1.9867567934691905</v>
      </c>
      <c r="L6769">
        <v>43.66629958152771</v>
      </c>
      <c r="M6769">
        <v>234.79256167736523</v>
      </c>
      <c r="N6769">
        <v>140.52279787101747</v>
      </c>
      <c r="O6769">
        <v>0.93460723757743835</v>
      </c>
      <c r="P6769">
        <v>2.1731179714202877E-2</v>
      </c>
      <c r="Q6769">
        <v>1.0251175032721623E-3</v>
      </c>
      <c r="R6769">
        <v>0.42607786178588869</v>
      </c>
      <c r="S6769">
        <v>320.49620785358849</v>
      </c>
      <c r="T6769">
        <v>48.8770991563797</v>
      </c>
      <c r="U6769">
        <v>0.4248631936311722</v>
      </c>
      <c r="V6769">
        <v>521.7832088470459</v>
      </c>
      <c r="W6769">
        <v>1</v>
      </c>
      <c r="X6769">
        <v>0.4276703107357025</v>
      </c>
      <c r="Y6769">
        <v>384.50076819521553</v>
      </c>
      <c r="Z6769">
        <v>1</v>
      </c>
      <c r="AA6769">
        <v>25.776630387315755</v>
      </c>
      <c r="AB6769">
        <v>72.240125183105476</v>
      </c>
      <c r="AC6769">
        <v>45.41039913892746</v>
      </c>
      <c r="AD6769">
        <v>3.9730658897986779E-3</v>
      </c>
      <c r="AE6769">
        <v>2.6561954000257813</v>
      </c>
      <c r="AF6769">
        <v>0.1118789756298065</v>
      </c>
      <c r="AG6769">
        <v>1.2421884058603635E-3</v>
      </c>
      <c r="AH6769">
        <v>3.6090835618972777E-2</v>
      </c>
      <c r="AI6769">
        <v>26.976892650127411</v>
      </c>
      <c r="AJ6769">
        <v>12.542107174988958</v>
      </c>
      <c r="AK6769">
        <v>9.7902672547101979</v>
      </c>
      <c r="AL6769">
        <v>3.8853946674336926</v>
      </c>
      <c r="AM6769">
        <v>77.456362020969394</v>
      </c>
      <c r="AN6769">
        <v>360.85918771953209</v>
      </c>
      <c r="AO6769">
        <v>3.7900051951408387E-2</v>
      </c>
      <c r="AP6769">
        <v>0.87443582153320321</v>
      </c>
    </row>
    <row r="6770" spans="1:42">
      <c r="A6770">
        <v>719.82942588652543</v>
      </c>
      <c r="B6770">
        <v>815.92931663076001</v>
      </c>
      <c r="C6770">
        <v>1387.1534265307953</v>
      </c>
      <c r="D6770">
        <v>-667.32400064426986</v>
      </c>
      <c r="E6770">
        <v>-571.22410990003527</v>
      </c>
      <c r="F6770">
        <v>571.22410990003527</v>
      </c>
      <c r="G6770">
        <v>4.7898128306166077E-2</v>
      </c>
      <c r="H6770">
        <v>3412.7815256150761</v>
      </c>
      <c r="I6770">
        <v>1.7151783406734466E-2</v>
      </c>
      <c r="J6770">
        <v>8.0544868707656855E-2</v>
      </c>
      <c r="K6770">
        <v>1.2945176522076129</v>
      </c>
      <c r="L6770">
        <v>36.348016262054443</v>
      </c>
      <c r="M6770">
        <v>699.96740016775198</v>
      </c>
      <c r="N6770">
        <v>112.8746985391617</v>
      </c>
      <c r="O6770">
        <v>0.90501144528388977</v>
      </c>
      <c r="P6770">
        <v>5.4668403201633018E-3</v>
      </c>
      <c r="Q6770">
        <v>3.8738866541120735E-2</v>
      </c>
      <c r="R6770">
        <v>0.43040254116058352</v>
      </c>
      <c r="S6770">
        <v>925.95971095002983</v>
      </c>
      <c r="T6770">
        <v>25.790804624557495</v>
      </c>
      <c r="U6770">
        <v>0.31088829934597018</v>
      </c>
      <c r="V6770">
        <v>513.52508068084717</v>
      </c>
      <c r="W6770">
        <v>1</v>
      </c>
      <c r="X6770">
        <v>0.35225197792053226</v>
      </c>
      <c r="Y6770">
        <v>437.46891373142091</v>
      </c>
      <c r="Z6770">
        <v>1</v>
      </c>
      <c r="AA6770">
        <v>17.317481727323536</v>
      </c>
      <c r="AB6770">
        <v>54.310105834960943</v>
      </c>
      <c r="AC6770">
        <v>88.181091845035553</v>
      </c>
      <c r="AD6770">
        <v>5.032307877499833E-3</v>
      </c>
      <c r="AE6770">
        <v>22.156641271271983</v>
      </c>
      <c r="AF6770">
        <v>0.16605000972747799</v>
      </c>
      <c r="AG6770">
        <v>1.2346305553545308E-3</v>
      </c>
      <c r="AH6770">
        <v>4.6918418300151823E-2</v>
      </c>
      <c r="AI6770">
        <v>29.230976402759552</v>
      </c>
      <c r="AJ6770">
        <v>3.5886141491143229</v>
      </c>
      <c r="AK6770">
        <v>45.612172856926918</v>
      </c>
      <c r="AL6770">
        <v>4.3203562880190223</v>
      </c>
      <c r="AM6770">
        <v>30.128812730312347</v>
      </c>
      <c r="AN6770">
        <v>392.85235584238092</v>
      </c>
      <c r="AO6770">
        <v>9.0483797669410698E-2</v>
      </c>
      <c r="AP6770">
        <v>0.89715248084068311</v>
      </c>
    </row>
    <row r="6771" spans="1:42">
      <c r="A6771">
        <v>397.81942294738462</v>
      </c>
      <c r="B6771">
        <v>404.00846647140719</v>
      </c>
      <c r="C6771">
        <v>364.54198716090275</v>
      </c>
      <c r="D6771">
        <v>-6.1890435240225656</v>
      </c>
      <c r="E6771">
        <v>6.1890435240225656</v>
      </c>
      <c r="F6771">
        <v>-39.46647931050444</v>
      </c>
      <c r="G6771">
        <v>1.4268684127223773E-2</v>
      </c>
      <c r="H6771">
        <v>632.15377104740799</v>
      </c>
      <c r="I6771">
        <v>5.7766999304294582E-2</v>
      </c>
      <c r="J6771">
        <v>2.5108068943023684E-2</v>
      </c>
      <c r="K6771">
        <v>1.4569146560609341</v>
      </c>
      <c r="L6771">
        <v>70.827552080154419</v>
      </c>
      <c r="M6771">
        <v>307.99637259520625</v>
      </c>
      <c r="N6771">
        <v>62.008599742889416</v>
      </c>
      <c r="O6771">
        <v>0.68501314520835876</v>
      </c>
      <c r="P6771">
        <v>2.2208642164866125E-2</v>
      </c>
      <c r="Q6771">
        <v>3.0284691757625999E-2</v>
      </c>
      <c r="R6771">
        <v>0.4670120334625244</v>
      </c>
      <c r="S6771">
        <v>848.20749148608343</v>
      </c>
      <c r="T6771">
        <v>36.334237456321716</v>
      </c>
      <c r="U6771">
        <v>0.38029079496860507</v>
      </c>
      <c r="V6771">
        <v>589.49794769287109</v>
      </c>
      <c r="W6771">
        <v>1</v>
      </c>
      <c r="X6771">
        <v>0.3823140394687653</v>
      </c>
      <c r="Y6771">
        <v>655.26153528946475</v>
      </c>
      <c r="Z6771">
        <v>1</v>
      </c>
      <c r="AA6771">
        <v>15.379500650186541</v>
      </c>
      <c r="AB6771">
        <v>164.74867388916016</v>
      </c>
      <c r="AC6771">
        <v>35.16070693731308</v>
      </c>
      <c r="AD6771">
        <v>2.0656944340110843E-3</v>
      </c>
      <c r="AE6771">
        <v>44.898571922953529</v>
      </c>
      <c r="AF6771">
        <v>5.2931510210037225E-2</v>
      </c>
      <c r="AG6771">
        <v>9.630105295780504E-4</v>
      </c>
      <c r="AH6771">
        <v>4.1019602799415585E-2</v>
      </c>
      <c r="AI6771">
        <v>16.807845532894135</v>
      </c>
      <c r="AJ6771">
        <v>11.717763041039413</v>
      </c>
      <c r="AK6771">
        <v>23.021694340109825</v>
      </c>
      <c r="AL6771">
        <v>5.9596901004065792</v>
      </c>
      <c r="AM6771">
        <v>54.488043797016147</v>
      </c>
      <c r="AN6771">
        <v>276.42821337395463</v>
      </c>
      <c r="AO6771">
        <v>5.8571585059165959E-2</v>
      </c>
      <c r="AP6771">
        <v>0.83699728155136111</v>
      </c>
    </row>
    <row r="6772" spans="1:42">
      <c r="A6772">
        <v>378.19259267810321</v>
      </c>
      <c r="B6772">
        <v>189.17542404764907</v>
      </c>
      <c r="C6772">
        <v>243.00159940567602</v>
      </c>
      <c r="D6772">
        <v>135.19099327242719</v>
      </c>
      <c r="E6772">
        <v>-189.01716863045414</v>
      </c>
      <c r="F6772">
        <v>-135.19099327242719</v>
      </c>
      <c r="G6772">
        <v>6.9696582822429715E-2</v>
      </c>
      <c r="H6772">
        <v>545.26045244358977</v>
      </c>
      <c r="I6772">
        <v>5.1733278930187226E-2</v>
      </c>
      <c r="J6772">
        <v>2.6974142789840699E-2</v>
      </c>
      <c r="K6772">
        <v>1.7194141754209995</v>
      </c>
      <c r="L6772">
        <v>78.517489433288574</v>
      </c>
      <c r="M6772">
        <v>1.6530526725962384</v>
      </c>
      <c r="N6772">
        <v>71.639039165306102</v>
      </c>
      <c r="O6772">
        <v>0.65452948212623596</v>
      </c>
      <c r="P6772">
        <v>1.1084545453389483E-2</v>
      </c>
      <c r="Q6772">
        <v>7.0684430334303104E-3</v>
      </c>
      <c r="R6772">
        <v>0.44685574054718019</v>
      </c>
      <c r="S6772">
        <v>476.67698125951188</v>
      </c>
      <c r="T6772">
        <v>29.55315113067627</v>
      </c>
      <c r="U6772">
        <v>0.31917793452739718</v>
      </c>
      <c r="V6772">
        <v>634.12106037139893</v>
      </c>
      <c r="W6772">
        <v>1</v>
      </c>
      <c r="X6772">
        <v>0.29507001161575319</v>
      </c>
      <c r="Y6772">
        <v>659.01528641897676</v>
      </c>
      <c r="Z6772">
        <v>1</v>
      </c>
      <c r="AA6772">
        <v>10.535839908590319</v>
      </c>
      <c r="AB6772">
        <v>75.161466064453137</v>
      </c>
      <c r="AC6772">
        <v>43.662591278553009</v>
      </c>
      <c r="AD6772">
        <v>1.4711000165368755E-2</v>
      </c>
      <c r="AE6772">
        <v>85.407737286789015</v>
      </c>
      <c r="AF6772">
        <v>0.20638616323471068</v>
      </c>
      <c r="AG6772">
        <v>1.0700073278558414E-3</v>
      </c>
      <c r="AH6772">
        <v>3.9254187548160555E-2</v>
      </c>
      <c r="AI6772">
        <v>6.7532840371131897</v>
      </c>
      <c r="AJ6772">
        <v>0.22711020462379677</v>
      </c>
      <c r="AK6772">
        <v>18.284020226597786</v>
      </c>
      <c r="AL6772">
        <v>2.2523190677274529</v>
      </c>
      <c r="AM6772">
        <v>29.558742415905002</v>
      </c>
      <c r="AN6772">
        <v>413.90328711897905</v>
      </c>
      <c r="AO6772">
        <v>0.10123944866657257</v>
      </c>
      <c r="AP6772">
        <v>0.91693163418769852</v>
      </c>
    </row>
    <row r="6773" spans="1:42">
      <c r="A6773">
        <v>435.01057970947761</v>
      </c>
      <c r="B6773">
        <v>354.89865919522458</v>
      </c>
      <c r="C6773">
        <v>515.15496072728547</v>
      </c>
      <c r="D6773">
        <v>-80.144381017807859</v>
      </c>
      <c r="E6773">
        <v>-160.25630153206089</v>
      </c>
      <c r="F6773">
        <v>80.144381017807859</v>
      </c>
      <c r="G6773">
        <v>3.4393914313839244E-2</v>
      </c>
      <c r="H6773">
        <v>1258.6355343279283</v>
      </c>
      <c r="I6773">
        <v>5.7912965118885038E-2</v>
      </c>
      <c r="J6773">
        <v>0.10163565921783448</v>
      </c>
      <c r="K6773">
        <v>1.3281202820956706</v>
      </c>
      <c r="L6773">
        <v>30.090054273605347</v>
      </c>
      <c r="M6773">
        <v>28.354840763930731</v>
      </c>
      <c r="N6773">
        <v>70.621298141860976</v>
      </c>
      <c r="O6773">
        <v>0.84072491526603699</v>
      </c>
      <c r="P6773">
        <v>2.1439334392547603E-2</v>
      </c>
      <c r="Q6773">
        <v>1.3472804016537134E-2</v>
      </c>
      <c r="R6773">
        <v>0.42922046661376956</v>
      </c>
      <c r="S6773">
        <v>1150.3156558791397</v>
      </c>
      <c r="T6773">
        <v>35.750928521156311</v>
      </c>
      <c r="U6773">
        <v>0.4191263324022293</v>
      </c>
      <c r="V6773">
        <v>607.36298561096191</v>
      </c>
      <c r="W6773">
        <v>1</v>
      </c>
      <c r="X6773">
        <v>0.29693568110466007</v>
      </c>
      <c r="Y6773">
        <v>379.16285009419244</v>
      </c>
      <c r="Z6773">
        <v>1</v>
      </c>
      <c r="AA6773">
        <v>7.0055484954547893</v>
      </c>
      <c r="AB6773">
        <v>116.11071282958986</v>
      </c>
      <c r="AC6773">
        <v>105.75198382139206</v>
      </c>
      <c r="AD6773">
        <v>6.4736879788912256E-3</v>
      </c>
      <c r="AE6773">
        <v>10.553612430675054</v>
      </c>
      <c r="AF6773">
        <v>0.13064103484153747</v>
      </c>
      <c r="AG6773">
        <v>5.073085546827529E-4</v>
      </c>
      <c r="AH6773">
        <v>4.8782917022705076E-2</v>
      </c>
      <c r="AI6773">
        <v>28.577980697154999</v>
      </c>
      <c r="AJ6773">
        <v>15.985230323956678</v>
      </c>
      <c r="AK6773">
        <v>51.929782764315604</v>
      </c>
      <c r="AL6773">
        <v>7.0316503314160625</v>
      </c>
      <c r="AM6773">
        <v>67.941023027896875</v>
      </c>
      <c r="AN6773">
        <v>207.36020863861384</v>
      </c>
      <c r="AO6773">
        <v>9.29900587797165E-2</v>
      </c>
      <c r="AP6773">
        <v>0.88881721782684342</v>
      </c>
    </row>
    <row r="6774" spans="1:42">
      <c r="A6774">
        <v>1272.6857308283006</v>
      </c>
      <c r="B6774">
        <v>1021.4162363965297</v>
      </c>
      <c r="C6774">
        <v>912.39505083272491</v>
      </c>
      <c r="D6774">
        <v>251.26949443177091</v>
      </c>
      <c r="E6774">
        <v>-251.26949443177091</v>
      </c>
      <c r="F6774">
        <v>-360.29067999557572</v>
      </c>
      <c r="G6774">
        <v>5.3645288956860444E-2</v>
      </c>
      <c r="H6774">
        <v>1634.0137117173672</v>
      </c>
      <c r="I6774">
        <v>3.5700932443141938E-2</v>
      </c>
      <c r="J6774">
        <v>7.3113629579544065E-2</v>
      </c>
      <c r="K6774">
        <v>1.5392427668869495</v>
      </c>
      <c r="L6774">
        <v>26.976139545440674</v>
      </c>
      <c r="M6774">
        <v>2.992669964492181</v>
      </c>
      <c r="N6774">
        <v>163.16548837909701</v>
      </c>
      <c r="O6774">
        <v>0.52177098393440247</v>
      </c>
      <c r="P6774">
        <v>2.1503236982557506E-2</v>
      </c>
      <c r="Q6774">
        <v>6.4011289278666167E-3</v>
      </c>
      <c r="R6774">
        <v>0.48936713695526124</v>
      </c>
      <c r="S6774">
        <v>693.32484558672638</v>
      </c>
      <c r="T6774">
        <v>43.307429552078247</v>
      </c>
      <c r="U6774">
        <v>0.43507747113704687</v>
      </c>
      <c r="V6774">
        <v>475.69863796234131</v>
      </c>
      <c r="W6774">
        <v>1</v>
      </c>
      <c r="X6774">
        <v>0.32535039424896245</v>
      </c>
      <c r="Y6774">
        <v>399.27132870337994</v>
      </c>
      <c r="Z6774">
        <v>1</v>
      </c>
      <c r="AA6774">
        <v>42.217315315809259</v>
      </c>
      <c r="AB6774">
        <v>107.22798840332032</v>
      </c>
      <c r="AC6774">
        <v>133.0970898270607</v>
      </c>
      <c r="AD6774">
        <v>8.4248257498455853E-3</v>
      </c>
      <c r="AE6774">
        <v>5.6058086876765278</v>
      </c>
      <c r="AF6774">
        <v>0.18515573501586913</v>
      </c>
      <c r="AG6774">
        <v>1.0137530224727585E-3</v>
      </c>
      <c r="AH6774">
        <v>4.3793018853664399E-2</v>
      </c>
      <c r="AI6774">
        <v>10.890829861164093</v>
      </c>
      <c r="AJ6774">
        <v>9.7116943407586955</v>
      </c>
      <c r="AK6774">
        <v>37.768842106461527</v>
      </c>
      <c r="AL6774">
        <v>3.863559492867366</v>
      </c>
      <c r="AM6774">
        <v>45.51228278875351</v>
      </c>
      <c r="AN6774">
        <v>602.60358073329553</v>
      </c>
      <c r="AO6774">
        <v>0.10946268236637116</v>
      </c>
      <c r="AP6774">
        <v>0.83804000353813179</v>
      </c>
    </row>
    <row r="6775" spans="1:42">
      <c r="A6775">
        <v>399.78585072136445</v>
      </c>
      <c r="B6775">
        <v>235.5245418941941</v>
      </c>
      <c r="C6775">
        <v>606.4951357421628</v>
      </c>
      <c r="D6775">
        <v>-206.70928502079835</v>
      </c>
      <c r="E6775">
        <v>-370.9705938479687</v>
      </c>
      <c r="F6775">
        <v>206.70928502079835</v>
      </c>
      <c r="G6775">
        <v>3.5030199765909674E-3</v>
      </c>
      <c r="H6775">
        <v>1857.303048011066</v>
      </c>
      <c r="I6775">
        <v>2.6980153620243072E-2</v>
      </c>
      <c r="J6775">
        <v>3.7138171672821046E-2</v>
      </c>
      <c r="K6775">
        <v>1.4295405477941037</v>
      </c>
      <c r="L6775">
        <v>44.231516122817993</v>
      </c>
      <c r="M6775">
        <v>285.86571216838217</v>
      </c>
      <c r="N6775">
        <v>56.05723242340089</v>
      </c>
      <c r="O6775">
        <v>0.56693419814109802</v>
      </c>
      <c r="P6775">
        <v>3.4372809198167584E-3</v>
      </c>
      <c r="Q6775">
        <v>2.3386404779222273E-3</v>
      </c>
      <c r="R6775">
        <v>0.494761266708374</v>
      </c>
      <c r="S6775">
        <v>376.3087191724768</v>
      </c>
      <c r="T6775">
        <v>29.111120104789734</v>
      </c>
      <c r="U6775">
        <v>0.4095222717523575</v>
      </c>
      <c r="V6775">
        <v>603.22256088256836</v>
      </c>
      <c r="W6775">
        <v>1</v>
      </c>
      <c r="X6775">
        <v>0.32079365849494934</v>
      </c>
      <c r="Y6775">
        <v>573.52964563210185</v>
      </c>
      <c r="Z6775">
        <v>1</v>
      </c>
      <c r="AA6775">
        <v>50.25799223366738</v>
      </c>
      <c r="AB6775">
        <v>166.43696075439453</v>
      </c>
      <c r="AC6775">
        <v>75.316248834133148</v>
      </c>
      <c r="AD6775">
        <v>2.5678064069177349E-3</v>
      </c>
      <c r="AE6775">
        <v>1.2059934862461432</v>
      </c>
      <c r="AF6775">
        <v>1.4060894250869746E-2</v>
      </c>
      <c r="AG6775">
        <v>1.3401631026443736E-3</v>
      </c>
      <c r="AH6775">
        <v>3.5371787810325621E-2</v>
      </c>
      <c r="AI6775">
        <v>6.4111384749412537</v>
      </c>
      <c r="AJ6775">
        <v>9.1413174751273338</v>
      </c>
      <c r="AK6775">
        <v>34.326218928694722</v>
      </c>
      <c r="AL6775">
        <v>5.1136738717467711</v>
      </c>
      <c r="AM6775">
        <v>47.931400787830356</v>
      </c>
      <c r="AN6775">
        <v>657.92105814126717</v>
      </c>
      <c r="AO6775">
        <v>6.5197831511497495E-2</v>
      </c>
      <c r="AP6775">
        <v>0.88050146532058726</v>
      </c>
    </row>
    <row r="6776" spans="1:42">
      <c r="A6776">
        <v>1361.6311347740557</v>
      </c>
      <c r="B6776">
        <v>1313.1152046754912</v>
      </c>
      <c r="C6776">
        <v>878.40589020015227</v>
      </c>
      <c r="D6776">
        <v>48.515930098564468</v>
      </c>
      <c r="E6776">
        <v>-48.515930098564468</v>
      </c>
      <c r="F6776">
        <v>-483.22524457390341</v>
      </c>
      <c r="G6776">
        <v>7.6656978529127937E-2</v>
      </c>
      <c r="H6776">
        <v>1205.8174665458109</v>
      </c>
      <c r="I6776">
        <v>3.0284297168254849E-2</v>
      </c>
      <c r="J6776">
        <v>3.139948630332947E-2</v>
      </c>
      <c r="K6776">
        <v>1.1845935938417911</v>
      </c>
      <c r="L6776">
        <v>70.707731246948242</v>
      </c>
      <c r="M6776">
        <v>30.013663947409448</v>
      </c>
      <c r="N6776">
        <v>185.84568787975314</v>
      </c>
      <c r="O6776">
        <v>0.65361705422401428</v>
      </c>
      <c r="P6776">
        <v>1.1547052277459037E-2</v>
      </c>
      <c r="Q6776">
        <v>2.5847655561235212E-2</v>
      </c>
      <c r="R6776">
        <v>0.43864717960357669</v>
      </c>
      <c r="S6776">
        <v>754.36636459357203</v>
      </c>
      <c r="T6776">
        <v>34.010732173919678</v>
      </c>
      <c r="U6776">
        <v>0.40828722655773164</v>
      </c>
      <c r="V6776">
        <v>584.16845798492432</v>
      </c>
      <c r="W6776">
        <v>1</v>
      </c>
      <c r="X6776">
        <v>0.30555955648422245</v>
      </c>
      <c r="Y6776">
        <v>491.67695718824052</v>
      </c>
      <c r="Z6776">
        <v>1</v>
      </c>
      <c r="AA6776">
        <v>12.881011493902209</v>
      </c>
      <c r="AB6776">
        <v>101.2141416015625</v>
      </c>
      <c r="AC6776">
        <v>77.289946377277374</v>
      </c>
      <c r="AD6776">
        <v>1.4873871436485879E-2</v>
      </c>
      <c r="AE6776">
        <v>21.368006568848628</v>
      </c>
      <c r="AF6776">
        <v>0.2717294526100158</v>
      </c>
      <c r="AG6776">
        <v>1.0970075942915135E-3</v>
      </c>
      <c r="AH6776">
        <v>1.5262591660022733E-2</v>
      </c>
      <c r="AI6776">
        <v>24.890989363193512</v>
      </c>
      <c r="AJ6776">
        <v>12.625718194791023</v>
      </c>
      <c r="AK6776">
        <v>47.18236298382282</v>
      </c>
      <c r="AL6776">
        <v>1.8325495216256384</v>
      </c>
      <c r="AM6776">
        <v>75.464031016826624</v>
      </c>
      <c r="AN6776">
        <v>140.27501108024447</v>
      </c>
      <c r="AO6776">
        <v>0.10489409935474396</v>
      </c>
      <c r="AP6776">
        <v>0.86191447854042058</v>
      </c>
    </row>
    <row r="6777" spans="1:42">
      <c r="A6777">
        <v>1042.0851511556452</v>
      </c>
      <c r="B6777">
        <v>2027.0236123979514</v>
      </c>
      <c r="C6777">
        <v>1502.9682487667267</v>
      </c>
      <c r="D6777">
        <v>-984.93846124230618</v>
      </c>
      <c r="E6777">
        <v>524.05536363122474</v>
      </c>
      <c r="F6777">
        <v>-524.05536363122474</v>
      </c>
      <c r="G6777">
        <v>6.7537657828638381E-2</v>
      </c>
      <c r="H6777">
        <v>745.19489253184895</v>
      </c>
      <c r="I6777">
        <v>5.232360631227493E-2</v>
      </c>
      <c r="J6777">
        <v>4.2431646347045902E-2</v>
      </c>
      <c r="K6777">
        <v>1.2921814895331858</v>
      </c>
      <c r="L6777">
        <v>79.965194463729858</v>
      </c>
      <c r="M6777">
        <v>2892.6408336628988</v>
      </c>
      <c r="N6777">
        <v>82.944865380477907</v>
      </c>
      <c r="O6777">
        <v>0.62697717547416687</v>
      </c>
      <c r="P6777">
        <v>9.0120791859096931E-3</v>
      </c>
      <c r="Q6777">
        <v>3.7635727617475717E-2</v>
      </c>
      <c r="R6777">
        <v>0.4497159767150879</v>
      </c>
      <c r="S6777">
        <v>1029.2209253337237</v>
      </c>
      <c r="T6777">
        <v>30.942705273628235</v>
      </c>
      <c r="U6777">
        <v>0.40573459446430205</v>
      </c>
      <c r="V6777">
        <v>548.08497428894043</v>
      </c>
      <c r="W6777">
        <v>1</v>
      </c>
      <c r="X6777">
        <v>0.33835147261619569</v>
      </c>
      <c r="Y6777">
        <v>443.01831709942212</v>
      </c>
      <c r="Z6777">
        <v>1</v>
      </c>
      <c r="AA6777">
        <v>45.976652519121174</v>
      </c>
      <c r="AB6777">
        <v>175.27963641357422</v>
      </c>
      <c r="AC6777">
        <v>199.6564194560051</v>
      </c>
      <c r="AD6777">
        <v>9.8667796860393286E-3</v>
      </c>
      <c r="AE6777">
        <v>24.390528856039712</v>
      </c>
      <c r="AF6777">
        <v>0.18854326128959653</v>
      </c>
      <c r="AG6777">
        <v>2.4747998883872921E-4</v>
      </c>
      <c r="AH6777">
        <v>5.2412673902511593E-2</v>
      </c>
      <c r="AI6777">
        <v>24.729010760784149</v>
      </c>
      <c r="AJ6777">
        <v>13.979218645042616</v>
      </c>
      <c r="AK6777">
        <v>27.777445093989371</v>
      </c>
      <c r="AL6777">
        <v>6.3132054873055372</v>
      </c>
      <c r="AM6777">
        <v>27.797739088535309</v>
      </c>
      <c r="AN6777">
        <v>278.73134810280897</v>
      </c>
      <c r="AO6777">
        <v>9.3094683527946476E-2</v>
      </c>
      <c r="AP6777">
        <v>0.8448414058685304</v>
      </c>
    </row>
    <row r="6778" spans="1:42">
      <c r="A6778">
        <v>259.81328793746997</v>
      </c>
      <c r="B6778">
        <v>180.61751139003093</v>
      </c>
      <c r="C6778">
        <v>184.21253155857468</v>
      </c>
      <c r="D6778">
        <v>75.600756378895284</v>
      </c>
      <c r="E6778">
        <v>-79.195776547439038</v>
      </c>
      <c r="F6778">
        <v>-75.600756378895284</v>
      </c>
      <c r="G6778">
        <v>3.0702054571710959E-2</v>
      </c>
      <c r="H6778">
        <v>469.3322793791466</v>
      </c>
      <c r="I6778">
        <v>2.3280309140682222E-2</v>
      </c>
      <c r="J6778">
        <v>2.1191698312759397E-2</v>
      </c>
      <c r="K6778">
        <v>1.4499717649281023</v>
      </c>
      <c r="L6778">
        <v>52.865951061248779</v>
      </c>
      <c r="M6778">
        <v>2.3344950463309129</v>
      </c>
      <c r="N6778">
        <v>38.424190303993228</v>
      </c>
      <c r="O6778">
        <v>0.89274957776069641</v>
      </c>
      <c r="P6778">
        <v>2.2589173846774627E-2</v>
      </c>
      <c r="Q6778">
        <v>3.2113372325897213E-2</v>
      </c>
      <c r="R6778">
        <v>0.46661725521087649</v>
      </c>
      <c r="S6778">
        <v>457.23869572010165</v>
      </c>
      <c r="T6778">
        <v>39.640659093856812</v>
      </c>
      <c r="U6778">
        <v>0.40968915879726409</v>
      </c>
      <c r="V6778">
        <v>618.91772747039795</v>
      </c>
      <c r="W6778">
        <v>1</v>
      </c>
      <c r="X6778">
        <v>0.28625963211059574</v>
      </c>
      <c r="Y6778">
        <v>379.18227577751111</v>
      </c>
      <c r="Z6778">
        <v>1</v>
      </c>
      <c r="AA6778">
        <v>31.512153081541069</v>
      </c>
      <c r="AB6778">
        <v>117.0698944091797</v>
      </c>
      <c r="AC6778">
        <v>145.45960575342178</v>
      </c>
      <c r="AD6778">
        <v>2.5685872787084337E-3</v>
      </c>
      <c r="AE6778">
        <v>41.296615867385718</v>
      </c>
      <c r="AF6778">
        <v>0.10341749668121336</v>
      </c>
      <c r="AG6778">
        <v>1.1278387196036719E-3</v>
      </c>
      <c r="AH6778">
        <v>5.7497128379344939E-2</v>
      </c>
      <c r="AI6778">
        <v>20.306802093982697</v>
      </c>
      <c r="AJ6778">
        <v>12.699086997389482</v>
      </c>
      <c r="AK6778">
        <v>39.246860080361365</v>
      </c>
      <c r="AL6778">
        <v>0.88039924137443926</v>
      </c>
      <c r="AM6778">
        <v>38.065732705593106</v>
      </c>
      <c r="AN6778">
        <v>191.02314924591661</v>
      </c>
      <c r="AO6778">
        <v>7.6741097092628482E-2</v>
      </c>
      <c r="AP6778">
        <v>0.83841187071800238</v>
      </c>
    </row>
    <row r="6779" spans="1:42">
      <c r="A6779">
        <v>196.50922086280818</v>
      </c>
      <c r="B6779">
        <v>-29.056191752264567</v>
      </c>
      <c r="C6779">
        <v>293.13912735438134</v>
      </c>
      <c r="D6779">
        <v>-96.629906491573166</v>
      </c>
      <c r="E6779">
        <v>-322.19531910664591</v>
      </c>
      <c r="F6779">
        <v>96.629906491573166</v>
      </c>
      <c r="G6779">
        <v>9.1825241839272806E-3</v>
      </c>
      <c r="H6779">
        <v>631.85751788330674</v>
      </c>
      <c r="I6779">
        <v>3.8529810011386868E-2</v>
      </c>
      <c r="J6779">
        <v>2.989657640457153E-2</v>
      </c>
      <c r="K6779">
        <v>2.1260461163461208</v>
      </c>
      <c r="L6779">
        <v>10.283643007278442</v>
      </c>
      <c r="M6779">
        <v>313.6066079794893</v>
      </c>
      <c r="N6779">
        <v>19.411058243560792</v>
      </c>
      <c r="O6779">
        <v>0.85889706015586853</v>
      </c>
      <c r="P6779">
        <v>2.1303621768951411E-2</v>
      </c>
      <c r="Q6779">
        <v>3.5024709966447611E-2</v>
      </c>
      <c r="R6779">
        <v>0.43606457710266111</v>
      </c>
      <c r="S6779">
        <v>540.19429249160419</v>
      </c>
      <c r="T6779">
        <v>48.083147406578064</v>
      </c>
      <c r="U6779">
        <v>0.44890404760837554</v>
      </c>
      <c r="V6779">
        <v>459.24758911132813</v>
      </c>
      <c r="W6779">
        <v>1</v>
      </c>
      <c r="X6779">
        <v>0.41818395256996155</v>
      </c>
      <c r="Y6779">
        <v>344.68590764029011</v>
      </c>
      <c r="Z6779">
        <v>1</v>
      </c>
      <c r="AA6779">
        <v>34.389939849863055</v>
      </c>
      <c r="AB6779">
        <v>129.27245855712891</v>
      </c>
      <c r="AC6779">
        <v>179.66818660497665</v>
      </c>
      <c r="AD6779">
        <v>1.3874914707281652E-2</v>
      </c>
      <c r="AE6779">
        <v>2.6669523594842053</v>
      </c>
      <c r="AF6779">
        <v>2.2145386934280392E-2</v>
      </c>
      <c r="AG6779">
        <v>1.0693249347172489E-3</v>
      </c>
      <c r="AH6779">
        <v>3.4784207582473749E-3</v>
      </c>
      <c r="AI6779">
        <v>18.329266011714935</v>
      </c>
      <c r="AJ6779">
        <v>16.260863745349646</v>
      </c>
      <c r="AK6779">
        <v>10.442628130316734</v>
      </c>
      <c r="AL6779">
        <v>4.6497584047031681</v>
      </c>
      <c r="AM6779">
        <v>95.647935879230502</v>
      </c>
      <c r="AN6779">
        <v>800.14719967060455</v>
      </c>
      <c r="AO6779">
        <v>0.10453156697750092</v>
      </c>
      <c r="AP6779">
        <v>0.85115771818161023</v>
      </c>
    </row>
    <row r="6780" spans="1:42">
      <c r="A6780">
        <v>876.29021975667331</v>
      </c>
      <c r="B6780">
        <v>567.16046417792802</v>
      </c>
      <c r="C6780">
        <v>500.76820752628015</v>
      </c>
      <c r="D6780">
        <v>309.12975557874529</v>
      </c>
      <c r="E6780">
        <v>-309.12975557874529</v>
      </c>
      <c r="F6780">
        <v>-375.52201223039316</v>
      </c>
      <c r="G6780">
        <v>5.5404450066519541E-2</v>
      </c>
      <c r="H6780">
        <v>661.53405750637421</v>
      </c>
      <c r="I6780">
        <v>5.069391220808029E-2</v>
      </c>
      <c r="J6780">
        <v>3.3180329084396359E-2</v>
      </c>
      <c r="K6780">
        <v>1.5529176426947116</v>
      </c>
      <c r="L6780">
        <v>31.868157386779785</v>
      </c>
      <c r="M6780">
        <v>23.559249047900753</v>
      </c>
      <c r="N6780">
        <v>120.67893422603609</v>
      </c>
      <c r="O6780">
        <v>0.56671372056007385</v>
      </c>
      <c r="P6780">
        <v>3.9198848936292854E-3</v>
      </c>
      <c r="Q6780">
        <v>2.617880222532484E-2</v>
      </c>
      <c r="R6780">
        <v>0.48328468799591062</v>
      </c>
      <c r="S6780">
        <v>930.55123981664542</v>
      </c>
      <c r="T6780">
        <v>32.085943222045898</v>
      </c>
      <c r="U6780">
        <v>0.42837811648845675</v>
      </c>
      <c r="V6780">
        <v>480.93521595001221</v>
      </c>
      <c r="W6780">
        <v>1</v>
      </c>
      <c r="X6780">
        <v>0.29626470804214478</v>
      </c>
      <c r="Y6780">
        <v>503.32098143188597</v>
      </c>
      <c r="Z6780">
        <v>1</v>
      </c>
      <c r="AA6780">
        <v>27.938453311147697</v>
      </c>
      <c r="AB6780">
        <v>151.11871557617189</v>
      </c>
      <c r="AC6780">
        <v>97.034473717212677</v>
      </c>
      <c r="AD6780">
        <v>4.8297865777953055E-3</v>
      </c>
      <c r="AE6780">
        <v>12.95933757250992</v>
      </c>
      <c r="AF6780">
        <v>0.19312575101852414</v>
      </c>
      <c r="AG6780">
        <v>9.6908032278811328E-4</v>
      </c>
      <c r="AH6780">
        <v>2.7535831892490384E-2</v>
      </c>
      <c r="AI6780">
        <v>27.700096666812897</v>
      </c>
      <c r="AJ6780">
        <v>12.324779084127485</v>
      </c>
      <c r="AK6780">
        <v>21.952882102131845</v>
      </c>
      <c r="AL6780">
        <v>2.7727695592869619</v>
      </c>
      <c r="AM6780">
        <v>45.868156898021695</v>
      </c>
      <c r="AN6780">
        <v>755.98158457620661</v>
      </c>
      <c r="AO6780">
        <v>6.8521619915962229E-2</v>
      </c>
      <c r="AP6780">
        <v>0.84290266346931464</v>
      </c>
    </row>
    <row r="6781" spans="1:42">
      <c r="A6781">
        <v>1715.0229494528719</v>
      </c>
      <c r="B6781">
        <v>5405.7414132184394</v>
      </c>
      <c r="C6781">
        <v>3514.9458846748839</v>
      </c>
      <c r="D6781">
        <v>-3690.7184637655673</v>
      </c>
      <c r="E6781">
        <v>1890.7955285435555</v>
      </c>
      <c r="F6781">
        <v>-1890.7955285435555</v>
      </c>
      <c r="G6781">
        <v>5.2433966460443078E-2</v>
      </c>
      <c r="H6781">
        <v>694.77308079677312</v>
      </c>
      <c r="I6781">
        <v>3.7182321846485136E-2</v>
      </c>
      <c r="J6781">
        <v>3.9134158134460452E-2</v>
      </c>
      <c r="K6781">
        <v>2.1221172224223612</v>
      </c>
      <c r="L6781">
        <v>44.302462339401245</v>
      </c>
      <c r="M6781">
        <v>8921.8664267239546</v>
      </c>
      <c r="N6781">
        <v>148.33814568061831</v>
      </c>
      <c r="O6781">
        <v>0.777006596326828</v>
      </c>
      <c r="P6781">
        <v>2.2094596385955807E-2</v>
      </c>
      <c r="Q6781">
        <v>1.2531683444976805E-2</v>
      </c>
      <c r="R6781">
        <v>0.41356048583984373</v>
      </c>
      <c r="S6781">
        <v>1118.3133578669986</v>
      </c>
      <c r="T6781">
        <v>45.695105195045471</v>
      </c>
      <c r="U6781">
        <v>0.41033739387989043</v>
      </c>
      <c r="V6781">
        <v>553.42183113098145</v>
      </c>
      <c r="W6781">
        <v>1</v>
      </c>
      <c r="X6781">
        <v>0.28438350558280945</v>
      </c>
      <c r="Y6781">
        <v>668.72558126635397</v>
      </c>
      <c r="Z6781">
        <v>1</v>
      </c>
      <c r="AA6781">
        <v>41.170642067689904</v>
      </c>
      <c r="AB6781">
        <v>166.82664593505859</v>
      </c>
      <c r="AC6781">
        <v>137.51188963651657</v>
      </c>
      <c r="AD6781">
        <v>1.0740214942866921E-2</v>
      </c>
      <c r="AE6781">
        <v>1.029889334720516</v>
      </c>
      <c r="AF6781">
        <v>0.20453585028648374</v>
      </c>
      <c r="AG6781">
        <v>7.8662502933252187E-4</v>
      </c>
      <c r="AH6781">
        <v>3.4374198055267334E-2</v>
      </c>
      <c r="AI6781">
        <v>18.713674247264862</v>
      </c>
      <c r="AJ6781">
        <v>8.2717416336424137</v>
      </c>
      <c r="AK6781">
        <v>11.559128267168999</v>
      </c>
      <c r="AL6781">
        <v>7.8416210631681711</v>
      </c>
      <c r="AM6781">
        <v>102.25610004663467</v>
      </c>
      <c r="AN6781">
        <v>264.82256107535272</v>
      </c>
      <c r="AO6781">
        <v>9.6904355883598331E-2</v>
      </c>
      <c r="AP6781">
        <v>0.88914412784576424</v>
      </c>
    </row>
    <row r="6782" spans="1:42">
      <c r="A6782">
        <v>663.95341365028912</v>
      </c>
      <c r="B6782">
        <v>378.40556451561599</v>
      </c>
      <c r="C6782">
        <v>804.78149038539254</v>
      </c>
      <c r="D6782">
        <v>-140.82807673510342</v>
      </c>
      <c r="E6782">
        <v>-426.37592586977655</v>
      </c>
      <c r="F6782">
        <v>140.82807673510342</v>
      </c>
      <c r="G6782">
        <v>3.256484007072747E-2</v>
      </c>
      <c r="H6782">
        <v>2264.8981309361366</v>
      </c>
      <c r="I6782">
        <v>5.9628683030605312E-2</v>
      </c>
      <c r="J6782">
        <v>5.0291770219802856E-2</v>
      </c>
      <c r="K6782">
        <v>2.1269521560966966</v>
      </c>
      <c r="L6782">
        <v>19.98913049697876</v>
      </c>
      <c r="M6782">
        <v>4.4258896610893128</v>
      </c>
      <c r="N6782">
        <v>96.283719157600416</v>
      </c>
      <c r="O6782">
        <v>0.90198042988777161</v>
      </c>
      <c r="P6782">
        <v>1.3336847093370224E-2</v>
      </c>
      <c r="Q6782">
        <v>1.7535752985212535E-2</v>
      </c>
      <c r="R6782">
        <v>0.45361773967742919</v>
      </c>
      <c r="S6782">
        <v>401.2098639906261</v>
      </c>
      <c r="T6782">
        <v>36.287075281143188</v>
      </c>
      <c r="U6782">
        <v>0.39119308888912202</v>
      </c>
      <c r="V6782">
        <v>490.93625545501709</v>
      </c>
      <c r="W6782">
        <v>1</v>
      </c>
      <c r="X6782">
        <v>0.34529707431793216</v>
      </c>
      <c r="Y6782">
        <v>608.95005707042424</v>
      </c>
      <c r="Z6782">
        <v>1</v>
      </c>
      <c r="AA6782">
        <v>34.666441508893968</v>
      </c>
      <c r="AB6782">
        <v>7.089573852539063</v>
      </c>
      <c r="AC6782">
        <v>92.199791967868805</v>
      </c>
      <c r="AD6782">
        <v>2.0536031478490587E-3</v>
      </c>
      <c r="AE6782">
        <v>3.5153236333613318</v>
      </c>
      <c r="AF6782">
        <v>0.11951205253601072</v>
      </c>
      <c r="AG6782">
        <v>1.1581262132015968E-3</v>
      </c>
      <c r="AH6782">
        <v>5.3196323049068447E-2</v>
      </c>
      <c r="AI6782">
        <v>13.594615757465363</v>
      </c>
      <c r="AJ6782">
        <v>8.693033186773901</v>
      </c>
      <c r="AK6782">
        <v>62.708467989563943</v>
      </c>
      <c r="AL6782">
        <v>4.6953398869189966</v>
      </c>
      <c r="AM6782">
        <v>79.992971074581149</v>
      </c>
      <c r="AN6782">
        <v>684.91987957877359</v>
      </c>
      <c r="AO6782">
        <v>9.6407909035682679E-2</v>
      </c>
      <c r="AP6782">
        <v>0.83886476206779492</v>
      </c>
    </row>
    <row r="6783" spans="1:42">
      <c r="A6783">
        <v>938.44793479844975</v>
      </c>
      <c r="B6783">
        <v>724.42842801697282</v>
      </c>
      <c r="C6783">
        <v>465.09820795409485</v>
      </c>
      <c r="D6783">
        <v>214.01950678147693</v>
      </c>
      <c r="E6783">
        <v>-214.01950678147693</v>
      </c>
      <c r="F6783">
        <v>-473.3497268443549</v>
      </c>
      <c r="G6783">
        <v>2.4900965034585125E-3</v>
      </c>
      <c r="H6783">
        <v>197.0295247715909</v>
      </c>
      <c r="I6783">
        <v>4.7877394258975983E-2</v>
      </c>
      <c r="J6783">
        <v>5.3122540950775149E-2</v>
      </c>
      <c r="K6783">
        <v>1.3317651996076108</v>
      </c>
      <c r="L6783">
        <v>54.604049921035767</v>
      </c>
      <c r="M6783">
        <v>85.786536931368616</v>
      </c>
      <c r="N6783">
        <v>140.80301079711916</v>
      </c>
      <c r="O6783">
        <v>0.79845055937767029</v>
      </c>
      <c r="P6783">
        <v>6.9007636706034329E-3</v>
      </c>
      <c r="Q6783">
        <v>6.5286954243977855E-6</v>
      </c>
      <c r="R6783">
        <v>0.49160555839538572</v>
      </c>
      <c r="S6783">
        <v>895.16029795088389</v>
      </c>
      <c r="T6783">
        <v>44.532057642936707</v>
      </c>
      <c r="U6783">
        <v>0.38728866159915926</v>
      </c>
      <c r="V6783">
        <v>649.85818862915039</v>
      </c>
      <c r="W6783">
        <v>1</v>
      </c>
      <c r="X6783">
        <v>0.36046636700630191</v>
      </c>
      <c r="Y6783">
        <v>405.0225794029339</v>
      </c>
      <c r="Z6783">
        <v>1</v>
      </c>
      <c r="AA6783">
        <v>37.173591858148576</v>
      </c>
      <c r="AB6783">
        <v>119.88291729736329</v>
      </c>
      <c r="AC6783">
        <v>61.534391343593597</v>
      </c>
      <c r="AD6783">
        <v>1.4305662497495993E-2</v>
      </c>
      <c r="AE6783">
        <v>15.810249639568958</v>
      </c>
      <c r="AF6783">
        <v>-1.1599191427230836E-2</v>
      </c>
      <c r="AG6783">
        <v>5.7059322149082079E-4</v>
      </c>
      <c r="AH6783">
        <v>3.9898437190055848E-2</v>
      </c>
      <c r="AI6783">
        <v>21.666232049465179</v>
      </c>
      <c r="AJ6783">
        <v>3.5109884065569839</v>
      </c>
      <c r="AK6783">
        <v>6.4654678434133528</v>
      </c>
      <c r="AL6783">
        <v>3.8617041345458554</v>
      </c>
      <c r="AM6783">
        <v>99.909426414966589</v>
      </c>
      <c r="AN6783">
        <v>561.27193900363397</v>
      </c>
      <c r="AO6783">
        <v>0.10424759614467621</v>
      </c>
      <c r="AP6783">
        <v>0.90021115732193002</v>
      </c>
    </row>
    <row r="6784" spans="1:42">
      <c r="A6784">
        <v>774.71059215821845</v>
      </c>
      <c r="B6784">
        <v>732.10565799153892</v>
      </c>
      <c r="C6784">
        <v>528.61474041580107</v>
      </c>
      <c r="D6784">
        <v>42.604934166679527</v>
      </c>
      <c r="E6784">
        <v>-42.604934166679527</v>
      </c>
      <c r="F6784">
        <v>-246.09585174241738</v>
      </c>
      <c r="G6784">
        <v>2.4273987260534719E-2</v>
      </c>
      <c r="H6784">
        <v>1048.9168302201479</v>
      </c>
      <c r="I6784">
        <v>5.2427456080913544E-2</v>
      </c>
      <c r="J6784">
        <v>8.909499144554138E-2</v>
      </c>
      <c r="K6784">
        <v>1.5393471129953862</v>
      </c>
      <c r="L6784">
        <v>19.454822540283203</v>
      </c>
      <c r="M6784">
        <v>1.1292092926748238</v>
      </c>
      <c r="N6784">
        <v>135.795080547905</v>
      </c>
      <c r="O6784">
        <v>0.56300893425941467</v>
      </c>
      <c r="P6784">
        <v>2.3179822815789113E-2</v>
      </c>
      <c r="Q6784">
        <v>1.0201205942365857E-2</v>
      </c>
      <c r="R6784">
        <v>0.38442060947418211</v>
      </c>
      <c r="S6784">
        <v>496.69861425685633</v>
      </c>
      <c r="T6784">
        <v>30.626928806304932</v>
      </c>
      <c r="U6784">
        <v>0.32474845588207246</v>
      </c>
      <c r="V6784">
        <v>617.4877405166626</v>
      </c>
      <c r="W6784">
        <v>1</v>
      </c>
      <c r="X6784">
        <v>0.2991434741020203</v>
      </c>
      <c r="Y6784">
        <v>667.15210091754261</v>
      </c>
      <c r="Z6784">
        <v>1</v>
      </c>
      <c r="AA6784">
        <v>26.621590594701772</v>
      </c>
      <c r="AB6784">
        <v>89.132937988281256</v>
      </c>
      <c r="AC6784">
        <v>71.194513142108917</v>
      </c>
      <c r="AD6784">
        <v>1.252345712775858E-2</v>
      </c>
      <c r="AE6784">
        <v>1.0452289054224149</v>
      </c>
      <c r="AF6784">
        <v>9.9642441272735582E-2</v>
      </c>
      <c r="AG6784">
        <v>1.1330379520092075E-3</v>
      </c>
      <c r="AH6784">
        <v>4.7323078167438505E-2</v>
      </c>
      <c r="AI6784">
        <v>13.679141104221344</v>
      </c>
      <c r="AJ6784">
        <v>10.543203504366513</v>
      </c>
      <c r="AK6784">
        <v>34.235865667462349</v>
      </c>
      <c r="AL6784">
        <v>4.5180382381812425</v>
      </c>
      <c r="AM6784">
        <v>41.354616153240201</v>
      </c>
      <c r="AN6784">
        <v>102.30614443284577</v>
      </c>
      <c r="AO6784">
        <v>8.707025253772735E-2</v>
      </c>
      <c r="AP6784">
        <v>0.84197724366188054</v>
      </c>
    </row>
    <row r="6785" spans="1:42">
      <c r="A6785">
        <v>663.19798654957719</v>
      </c>
      <c r="B6785">
        <v>545.13710670628552</v>
      </c>
      <c r="C6785">
        <v>356.95895863410618</v>
      </c>
      <c r="D6785">
        <v>118.06087984329167</v>
      </c>
      <c r="E6785">
        <v>-118.06087984329167</v>
      </c>
      <c r="F6785">
        <v>-306.23902791547101</v>
      </c>
      <c r="G6785">
        <v>3.3146686373860215E-2</v>
      </c>
      <c r="H6785">
        <v>317.97852614675003</v>
      </c>
      <c r="I6785">
        <v>5.5489600002765656E-2</v>
      </c>
      <c r="J6785">
        <v>5.2873077392578127E-2</v>
      </c>
      <c r="K6785">
        <v>1.0318808499038219</v>
      </c>
      <c r="L6785">
        <v>42.081350088119507</v>
      </c>
      <c r="M6785">
        <v>3.3921966508471111</v>
      </c>
      <c r="N6785">
        <v>135.28216013603213</v>
      </c>
      <c r="O6785">
        <v>0.59476825594902039</v>
      </c>
      <c r="P6785">
        <v>5.950123839908175E-3</v>
      </c>
      <c r="Q6785">
        <v>7.470133304595946E-3</v>
      </c>
      <c r="R6785">
        <v>0.45112508773803711</v>
      </c>
      <c r="S6785">
        <v>764.60467634868644</v>
      </c>
      <c r="T6785">
        <v>49.45392906665802</v>
      </c>
      <c r="U6785">
        <v>0.29124039471149449</v>
      </c>
      <c r="V6785">
        <v>623.47121238708496</v>
      </c>
      <c r="W6785">
        <v>1</v>
      </c>
      <c r="X6785">
        <v>0.30577885031700136</v>
      </c>
      <c r="Y6785">
        <v>422.40292303684731</v>
      </c>
      <c r="Z6785">
        <v>1</v>
      </c>
      <c r="AA6785">
        <v>11.855214250535967</v>
      </c>
      <c r="AB6785">
        <v>153.26349139404297</v>
      </c>
      <c r="AC6785">
        <v>169.94095295667648</v>
      </c>
      <c r="AD6785">
        <v>1.1878448877579127E-2</v>
      </c>
      <c r="AE6785">
        <v>4.7690237403120941</v>
      </c>
      <c r="AF6785">
        <v>0.12335024714469908</v>
      </c>
      <c r="AG6785">
        <v>7.6026264150095386E-4</v>
      </c>
      <c r="AH6785">
        <v>2.4178768777847286E-2</v>
      </c>
      <c r="AI6785">
        <v>11.081287562847137</v>
      </c>
      <c r="AJ6785">
        <v>6.022606577344682</v>
      </c>
      <c r="AK6785">
        <v>15.691800057291985</v>
      </c>
      <c r="AL6785">
        <v>3.8505412880491541</v>
      </c>
      <c r="AM6785">
        <v>94.605070745944971</v>
      </c>
      <c r="AN6785">
        <v>284.9781338920294</v>
      </c>
      <c r="AO6785">
        <v>0.10582825553417206</v>
      </c>
      <c r="AP6785">
        <v>0.83832987594604502</v>
      </c>
    </row>
    <row r="6786" spans="1:42">
      <c r="A6786">
        <v>1018.273378284161</v>
      </c>
      <c r="B6786">
        <v>714.16676487957807</v>
      </c>
      <c r="C6786">
        <v>491.86831591925289</v>
      </c>
      <c r="D6786">
        <v>304.10661340458296</v>
      </c>
      <c r="E6786">
        <v>-304.10661340458296</v>
      </c>
      <c r="F6786">
        <v>-526.40506236490819</v>
      </c>
      <c r="G6786">
        <v>9.7872057084477243E-3</v>
      </c>
      <c r="H6786">
        <v>358.36899854621305</v>
      </c>
      <c r="I6786">
        <v>1.7062948644161222E-2</v>
      </c>
      <c r="J6786">
        <v>5.5707790613174442E-2</v>
      </c>
      <c r="K6786">
        <v>1.7863205126583575</v>
      </c>
      <c r="L6786">
        <v>76.036107540130615</v>
      </c>
      <c r="M6786">
        <v>97.537733068316101</v>
      </c>
      <c r="N6786">
        <v>147.46276478366855</v>
      </c>
      <c r="O6786">
        <v>0.81630924344062805</v>
      </c>
      <c r="P6786">
        <v>1.4920952902899846E-2</v>
      </c>
      <c r="Q6786">
        <v>5.0898271136813687E-4</v>
      </c>
      <c r="R6786">
        <v>0.46120843410491941</v>
      </c>
      <c r="S6786">
        <v>722.18465391862151</v>
      </c>
      <c r="T6786">
        <v>28.571385145187378</v>
      </c>
      <c r="U6786">
        <v>0.38996523797512056</v>
      </c>
      <c r="V6786">
        <v>555.13312816619873</v>
      </c>
      <c r="W6786">
        <v>1</v>
      </c>
      <c r="X6786">
        <v>0.30731135368347173</v>
      </c>
      <c r="Y6786">
        <v>646.14609581404613</v>
      </c>
      <c r="Z6786">
        <v>1</v>
      </c>
      <c r="AA6786">
        <v>26.146164582242971</v>
      </c>
      <c r="AB6786">
        <v>131.34877673339844</v>
      </c>
      <c r="AC6786">
        <v>52.358175814151764</v>
      </c>
      <c r="AD6786">
        <v>8.8630464341905371E-3</v>
      </c>
      <c r="AE6786">
        <v>46.630882486635642</v>
      </c>
      <c r="AF6786">
        <v>4.1474103927612305E-3</v>
      </c>
      <c r="AG6786">
        <v>5.3624870909210146E-4</v>
      </c>
      <c r="AH6786">
        <v>1.571086653470993E-2</v>
      </c>
      <c r="AI6786">
        <v>22.260618507862091</v>
      </c>
      <c r="AJ6786">
        <v>9.5567456587634947</v>
      </c>
      <c r="AK6786">
        <v>4.0657507950067515</v>
      </c>
      <c r="AL6786">
        <v>2.469492224976821</v>
      </c>
      <c r="AM6786">
        <v>89.832181489467615</v>
      </c>
      <c r="AN6786">
        <v>790.36954875392553</v>
      </c>
      <c r="AO6786">
        <v>6.9020735383033743E-2</v>
      </c>
      <c r="AP6786">
        <v>0.87771410727500931</v>
      </c>
    </row>
    <row r="6787" spans="1:42">
      <c r="A6787">
        <v>1029.6261582806826</v>
      </c>
      <c r="B6787">
        <v>1458.5481250747221</v>
      </c>
      <c r="C6787">
        <v>996.22285832639909</v>
      </c>
      <c r="D6787">
        <v>-428.92196679403946</v>
      </c>
      <c r="E6787">
        <v>428.92196679403946</v>
      </c>
      <c r="F6787">
        <v>-462.32526674832297</v>
      </c>
      <c r="G6787">
        <v>7.060849270799853E-2</v>
      </c>
      <c r="H6787">
        <v>898.60666654909255</v>
      </c>
      <c r="I6787">
        <v>3.3687457144260406E-2</v>
      </c>
      <c r="J6787">
        <v>9.8586573123931889E-2</v>
      </c>
      <c r="K6787">
        <v>1.0584331979691983</v>
      </c>
      <c r="L6787">
        <v>58.281604051589966</v>
      </c>
      <c r="M6787">
        <v>1397.0386934633273</v>
      </c>
      <c r="N6787">
        <v>179.03879867782595</v>
      </c>
      <c r="O6787">
        <v>0.5684560239315033</v>
      </c>
      <c r="P6787">
        <v>1.682875002755059E-2</v>
      </c>
      <c r="Q6787">
        <v>5.239391803741454E-3</v>
      </c>
      <c r="R6787">
        <v>0.49644280433654786</v>
      </c>
      <c r="S6787">
        <v>1117.4421299763967</v>
      </c>
      <c r="T6787">
        <v>34.192714095115662</v>
      </c>
      <c r="U6787">
        <v>0.32868490278720858</v>
      </c>
      <c r="V6787">
        <v>507.96451568603516</v>
      </c>
      <c r="W6787">
        <v>1</v>
      </c>
      <c r="X6787">
        <v>0.31440359711647037</v>
      </c>
      <c r="Y6787">
        <v>569.01829285316205</v>
      </c>
      <c r="Z6787">
        <v>1</v>
      </c>
      <c r="AA6787">
        <v>8.7991141178989416</v>
      </c>
      <c r="AB6787">
        <v>43.000086975097659</v>
      </c>
      <c r="AC6787">
        <v>93.217109143733978</v>
      </c>
      <c r="AD6787">
        <v>5.4692912305522173E-3</v>
      </c>
      <c r="AE6787">
        <v>4.9437976102813046</v>
      </c>
      <c r="AF6787">
        <v>0.26232422947883605</v>
      </c>
      <c r="AG6787">
        <v>2.8543735303477192E-4</v>
      </c>
      <c r="AH6787">
        <v>5.6682960152626034E-2</v>
      </c>
      <c r="AI6787">
        <v>14.041665494441986</v>
      </c>
      <c r="AJ6787">
        <v>0.34435203322802804</v>
      </c>
      <c r="AK6787">
        <v>31.377877716422081</v>
      </c>
      <c r="AL6787">
        <v>2.8729388132672047</v>
      </c>
      <c r="AM6787">
        <v>86.197024738788599</v>
      </c>
      <c r="AN6787">
        <v>414.68218698594336</v>
      </c>
      <c r="AO6787">
        <v>3.223947370052338E-2</v>
      </c>
      <c r="AP6787">
        <v>0.87837564992904671</v>
      </c>
    </row>
    <row r="6788" spans="1:42">
      <c r="A6788">
        <v>1416.8635752044938</v>
      </c>
      <c r="B6788">
        <v>1076.9347792534118</v>
      </c>
      <c r="C6788">
        <v>685.73064928848828</v>
      </c>
      <c r="D6788">
        <v>339.92879595108207</v>
      </c>
      <c r="E6788">
        <v>-339.92879595108207</v>
      </c>
      <c r="F6788">
        <v>-731.13292591600555</v>
      </c>
      <c r="G6788">
        <v>3.038676023798223E-2</v>
      </c>
      <c r="H6788">
        <v>485.57593172034052</v>
      </c>
      <c r="I6788">
        <v>4.8778385818004609E-2</v>
      </c>
      <c r="J6788">
        <v>5.2203043699264526E-2</v>
      </c>
      <c r="K6788">
        <v>1.9085568582594394</v>
      </c>
      <c r="L6788">
        <v>70.142531394958496</v>
      </c>
      <c r="M6788">
        <v>16.650558523251966</v>
      </c>
      <c r="N6788">
        <v>177.91020418910983</v>
      </c>
      <c r="O6788">
        <v>0.81950464844703674</v>
      </c>
      <c r="P6788">
        <v>8.977256668938529E-3</v>
      </c>
      <c r="Q6788">
        <v>3.3790300740136038E-2</v>
      </c>
      <c r="R6788">
        <v>0.49508228778839114</v>
      </c>
      <c r="S6788">
        <v>892.74212282077929</v>
      </c>
      <c r="T6788">
        <v>41.559958457946777</v>
      </c>
      <c r="U6788">
        <v>0.44910234630107881</v>
      </c>
      <c r="V6788">
        <v>452.51743793487549</v>
      </c>
      <c r="W6788">
        <v>1</v>
      </c>
      <c r="X6788">
        <v>0.42318511247634888</v>
      </c>
      <c r="Y6788">
        <v>386.92468398597214</v>
      </c>
      <c r="Z6788">
        <v>1</v>
      </c>
      <c r="AA6788">
        <v>18.527266078939444</v>
      </c>
      <c r="AB6788">
        <v>78.610558837890636</v>
      </c>
      <c r="AC6788">
        <v>123.92777949571609</v>
      </c>
      <c r="AD6788">
        <v>2.0107057359483507E-3</v>
      </c>
      <c r="AE6788">
        <v>6.6093332057930807</v>
      </c>
      <c r="AF6788">
        <v>0.10487815618515012</v>
      </c>
      <c r="AG6788">
        <v>8.6022222996383834E-4</v>
      </c>
      <c r="AH6788">
        <v>2.0603187906742093E-2</v>
      </c>
      <c r="AI6788">
        <v>12.967282831668854</v>
      </c>
      <c r="AJ6788">
        <v>5.3561388776299559</v>
      </c>
      <c r="AK6788">
        <v>11.828945515751839</v>
      </c>
      <c r="AL6788">
        <v>7.0938028481396636</v>
      </c>
      <c r="AM6788">
        <v>30.991279876232149</v>
      </c>
      <c r="AN6788">
        <v>814.61720198594639</v>
      </c>
      <c r="AO6788">
        <v>7.1456989407539362E-2</v>
      </c>
      <c r="AP6788">
        <v>0.85043802380561839</v>
      </c>
    </row>
    <row r="6789" spans="1:42">
      <c r="A6789">
        <v>557.99466853476065</v>
      </c>
      <c r="B6789">
        <v>617.55201074109391</v>
      </c>
      <c r="C6789">
        <v>570.29247400721169</v>
      </c>
      <c r="D6789">
        <v>-59.55734220633326</v>
      </c>
      <c r="E6789">
        <v>47.259536733882214</v>
      </c>
      <c r="F6789">
        <v>-47.259536733882214</v>
      </c>
      <c r="G6789">
        <v>1.9348392297171599E-2</v>
      </c>
      <c r="H6789">
        <v>954.01515290213445</v>
      </c>
      <c r="I6789">
        <v>4.9699054062366486E-2</v>
      </c>
      <c r="J6789">
        <v>1.3309536933898925E-2</v>
      </c>
      <c r="K6789">
        <v>2.0738523036181924</v>
      </c>
      <c r="L6789">
        <v>75.250099897384644</v>
      </c>
      <c r="M6789">
        <v>691.41488426678382</v>
      </c>
      <c r="N6789">
        <v>90.663104840469373</v>
      </c>
      <c r="O6789">
        <v>0.95452973246574402</v>
      </c>
      <c r="P6789">
        <v>1.3682177172766789E-2</v>
      </c>
      <c r="Q6789">
        <v>1.0052205668555364E-2</v>
      </c>
      <c r="R6789">
        <v>0.47715587615966798</v>
      </c>
      <c r="S6789">
        <v>511.06198195528214</v>
      </c>
      <c r="T6789">
        <v>32.368102669715881</v>
      </c>
      <c r="U6789">
        <v>0.33440551102161409</v>
      </c>
      <c r="V6789">
        <v>648.95577430725098</v>
      </c>
      <c r="W6789">
        <v>1</v>
      </c>
      <c r="X6789">
        <v>0.41656582713127138</v>
      </c>
      <c r="Y6789">
        <v>647.61161131109668</v>
      </c>
      <c r="Z6789">
        <v>1</v>
      </c>
      <c r="AA6789">
        <v>22.297143677034384</v>
      </c>
      <c r="AB6789">
        <v>79.109922790527349</v>
      </c>
      <c r="AC6789">
        <v>25.300543010234833</v>
      </c>
      <c r="AD6789">
        <v>1.7496973021417601E-3</v>
      </c>
      <c r="AE6789">
        <v>27.778468648742979</v>
      </c>
      <c r="AF6789">
        <v>8.0499147176742544E-2</v>
      </c>
      <c r="AG6789">
        <v>5.3505953509932818E-4</v>
      </c>
      <c r="AH6789">
        <v>3.6048528671264644E-3</v>
      </c>
      <c r="AI6789">
        <v>12.146792113780975</v>
      </c>
      <c r="AJ6789">
        <v>11.556691444017906</v>
      </c>
      <c r="AK6789">
        <v>22.178521987795829</v>
      </c>
      <c r="AL6789">
        <v>2.9638761413632757</v>
      </c>
      <c r="AM6789">
        <v>42.092991030216218</v>
      </c>
      <c r="AN6789">
        <v>516.58212739842736</v>
      </c>
      <c r="AO6789">
        <v>0.10299431216716766</v>
      </c>
      <c r="AP6789">
        <v>0.82797189235687263</v>
      </c>
    </row>
    <row r="6790" spans="1:42">
      <c r="A6790">
        <v>717.37740538735682</v>
      </c>
      <c r="B6790">
        <v>518.29454056770271</v>
      </c>
      <c r="C6790">
        <v>1143.9056181172793</v>
      </c>
      <c r="D6790">
        <v>-426.52821272992253</v>
      </c>
      <c r="E6790">
        <v>-625.61107754957663</v>
      </c>
      <c r="F6790">
        <v>426.52821272992253</v>
      </c>
      <c r="G6790">
        <v>8.2589417279405386E-2</v>
      </c>
      <c r="H6790">
        <v>3285.8679428143264</v>
      </c>
      <c r="I6790">
        <v>3.2978125512599946E-2</v>
      </c>
      <c r="J6790">
        <v>7.351495480537415E-2</v>
      </c>
      <c r="K6790">
        <v>2.1450524693787099</v>
      </c>
      <c r="L6790">
        <v>15.416061878204346</v>
      </c>
      <c r="M6790">
        <v>44.640832324364901</v>
      </c>
      <c r="N6790">
        <v>110.89299202594758</v>
      </c>
      <c r="O6790">
        <v>0.53539422154426575</v>
      </c>
      <c r="P6790">
        <v>6.189798567030164E-3</v>
      </c>
      <c r="Q6790">
        <v>3.727655108769734E-2</v>
      </c>
      <c r="R6790">
        <v>0.47960418224334717</v>
      </c>
      <c r="S6790">
        <v>340.52778543852867</v>
      </c>
      <c r="T6790">
        <v>48.14642071723938</v>
      </c>
      <c r="U6790">
        <v>0.35528783261775976</v>
      </c>
      <c r="V6790">
        <v>490.51225185394287</v>
      </c>
      <c r="W6790">
        <v>1</v>
      </c>
      <c r="X6790">
        <v>0.43668235301971436</v>
      </c>
      <c r="Y6790">
        <v>421.42999093376909</v>
      </c>
      <c r="Z6790">
        <v>1</v>
      </c>
      <c r="AA6790">
        <v>31.732043785963064</v>
      </c>
      <c r="AB6790">
        <v>133.21325305175782</v>
      </c>
      <c r="AC6790">
        <v>129.58465963602066</v>
      </c>
      <c r="AD6790">
        <v>5.5356457702115044E-3</v>
      </c>
      <c r="AE6790">
        <v>44.174560603461543</v>
      </c>
      <c r="AF6790">
        <v>0.25506282806396485</v>
      </c>
      <c r="AG6790">
        <v>5.9596471252352915E-4</v>
      </c>
      <c r="AH6790">
        <v>3.9365710008144379E-2</v>
      </c>
      <c r="AI6790">
        <v>15.701783001422882</v>
      </c>
      <c r="AJ6790">
        <v>1.6390732857286867</v>
      </c>
      <c r="AK6790">
        <v>50.615637207627294</v>
      </c>
      <c r="AL6790">
        <v>4.7158993194126975</v>
      </c>
      <c r="AM6790">
        <v>53.955922544002533</v>
      </c>
      <c r="AN6790">
        <v>478.7150181071562</v>
      </c>
      <c r="AO6790">
        <v>4.2605943322181705E-2</v>
      </c>
      <c r="AP6790">
        <v>0.91399408602714549</v>
      </c>
    </row>
    <row r="6791" spans="1:42">
      <c r="A6791">
        <v>706.9777236896324</v>
      </c>
      <c r="B6791">
        <v>577.35717087693502</v>
      </c>
      <c r="C6791">
        <v>522.32876396234178</v>
      </c>
      <c r="D6791">
        <v>129.62055281269738</v>
      </c>
      <c r="E6791">
        <v>-129.62055281269738</v>
      </c>
      <c r="F6791">
        <v>-184.64895972729062</v>
      </c>
      <c r="G6791">
        <v>7.6489224196793618E-2</v>
      </c>
      <c r="H6791">
        <v>967.23041583897816</v>
      </c>
      <c r="I6791">
        <v>2.0327674448490141E-2</v>
      </c>
      <c r="J6791">
        <v>4.7090430736541747E-2</v>
      </c>
      <c r="K6791">
        <v>1.1592370743215084</v>
      </c>
      <c r="L6791">
        <v>12.87392258644104</v>
      </c>
      <c r="M6791">
        <v>39.087755495589462</v>
      </c>
      <c r="N6791">
        <v>118.12410547943117</v>
      </c>
      <c r="O6791">
        <v>0.54708728194236755</v>
      </c>
      <c r="P6791">
        <v>9.4167909092373308E-3</v>
      </c>
      <c r="Q6791">
        <v>4.1636927763621004E-2</v>
      </c>
      <c r="R6791">
        <v>0.46000990867614744</v>
      </c>
      <c r="S6791">
        <v>574.20806275764153</v>
      </c>
      <c r="T6791">
        <v>34.753105044364929</v>
      </c>
      <c r="U6791">
        <v>0.33725781023502355</v>
      </c>
      <c r="V6791">
        <v>507.10172653198242</v>
      </c>
      <c r="W6791">
        <v>1</v>
      </c>
      <c r="X6791">
        <v>0.33253958821296692</v>
      </c>
      <c r="Y6791">
        <v>657.69708651521694</v>
      </c>
      <c r="Z6791">
        <v>1</v>
      </c>
      <c r="AA6791">
        <v>7.6123499884891519</v>
      </c>
      <c r="AB6791">
        <v>80.49971759033204</v>
      </c>
      <c r="AC6791">
        <v>168.5029610991478</v>
      </c>
      <c r="AD6791">
        <v>5.4280338124332271E-3</v>
      </c>
      <c r="AE6791">
        <v>96.956390226634952</v>
      </c>
      <c r="AF6791">
        <v>0.14669396996498105</v>
      </c>
      <c r="AG6791">
        <v>1.3606091338114979E-3</v>
      </c>
      <c r="AH6791">
        <v>5.2925300192832946E-2</v>
      </c>
      <c r="AI6791">
        <v>9.0908202528953552</v>
      </c>
      <c r="AJ6791">
        <v>4.5139509884255187</v>
      </c>
      <c r="AK6791">
        <v>16.656591147780418</v>
      </c>
      <c r="AL6791">
        <v>6.1776797533168146</v>
      </c>
      <c r="AM6791">
        <v>70.301258194446561</v>
      </c>
      <c r="AN6791">
        <v>334.62279367880728</v>
      </c>
      <c r="AO6791">
        <v>9.1619504332542429E-2</v>
      </c>
      <c r="AP6791">
        <v>0.86683381319046027</v>
      </c>
    </row>
    <row r="6792" spans="1:42">
      <c r="A6792">
        <v>806.44399369730399</v>
      </c>
      <c r="B6792">
        <v>729.03095723489037</v>
      </c>
      <c r="C6792">
        <v>364.46501279006685</v>
      </c>
      <c r="D6792">
        <v>77.413036462413629</v>
      </c>
      <c r="E6792">
        <v>-77.413036462413629</v>
      </c>
      <c r="F6792">
        <v>-441.97898090723714</v>
      </c>
      <c r="G6792">
        <v>4.0428424479135278E-2</v>
      </c>
      <c r="H6792">
        <v>55.227417116656454</v>
      </c>
      <c r="I6792">
        <v>5.9368283450603486E-2</v>
      </c>
      <c r="J6792">
        <v>4.8845306158065795E-2</v>
      </c>
      <c r="K6792">
        <v>1.4117857945024967</v>
      </c>
      <c r="L6792">
        <v>24.824838638305664</v>
      </c>
      <c r="M6792">
        <v>144.98005129962149</v>
      </c>
      <c r="N6792">
        <v>161.5689574934006</v>
      </c>
      <c r="O6792">
        <v>0.77101531624794006</v>
      </c>
      <c r="P6792">
        <v>5.8584104114108608E-3</v>
      </c>
      <c r="Q6792">
        <v>4.1668742868635381E-2</v>
      </c>
      <c r="R6792">
        <v>0.4576720666885376</v>
      </c>
      <c r="S6792">
        <v>777.01131828575319</v>
      </c>
      <c r="T6792">
        <v>44.389426708221436</v>
      </c>
      <c r="U6792">
        <v>0.28455013930797579</v>
      </c>
      <c r="V6792">
        <v>510.34071445465088</v>
      </c>
      <c r="W6792">
        <v>1</v>
      </c>
      <c r="X6792">
        <v>0.42941013097763059</v>
      </c>
      <c r="Y6792">
        <v>382.01982379173421</v>
      </c>
      <c r="Z6792">
        <v>1</v>
      </c>
      <c r="AA6792">
        <v>26.67309999823571</v>
      </c>
      <c r="AB6792">
        <v>142.96132812500002</v>
      </c>
      <c r="AC6792">
        <v>97.75136262178421</v>
      </c>
      <c r="AD6792">
        <v>3.3729960775782919E-3</v>
      </c>
      <c r="AE6792">
        <v>20.757704359466892</v>
      </c>
      <c r="AF6792">
        <v>0.14196277856826781</v>
      </c>
      <c r="AG6792">
        <v>2.9823487405805687E-4</v>
      </c>
      <c r="AH6792">
        <v>1.7834706032276153E-2</v>
      </c>
      <c r="AI6792">
        <v>24.844307005405426</v>
      </c>
      <c r="AJ6792">
        <v>6.4361707521674401</v>
      </c>
      <c r="AK6792">
        <v>1.2420972329378128</v>
      </c>
      <c r="AL6792">
        <v>6.482939737627686</v>
      </c>
      <c r="AM6792">
        <v>73.830394160747531</v>
      </c>
      <c r="AN6792">
        <v>293.09560778697892</v>
      </c>
      <c r="AO6792">
        <v>9.9567572712898261E-2</v>
      </c>
      <c r="AP6792">
        <v>0.9278035585880281</v>
      </c>
    </row>
    <row r="6793" spans="1:42">
      <c r="A6793">
        <v>875.16899514412455</v>
      </c>
      <c r="B6793">
        <v>678.87044872411775</v>
      </c>
      <c r="C6793">
        <v>818.60472986335083</v>
      </c>
      <c r="D6793">
        <v>56.564265280773725</v>
      </c>
      <c r="E6793">
        <v>-196.2985464200068</v>
      </c>
      <c r="F6793">
        <v>-56.564265280773725</v>
      </c>
      <c r="G6793">
        <v>6.4787680175875731E-2</v>
      </c>
      <c r="H6793">
        <v>1195.4650244505128</v>
      </c>
      <c r="I6793">
        <v>1.9217422306537627E-2</v>
      </c>
      <c r="J6793">
        <v>8.3635919570922854E-2</v>
      </c>
      <c r="K6793">
        <v>1.6275880777060985</v>
      </c>
      <c r="L6793">
        <v>63.725703954696655</v>
      </c>
      <c r="M6793">
        <v>426.97559718186983</v>
      </c>
      <c r="N6793">
        <v>146.18275088768007</v>
      </c>
      <c r="O6793">
        <v>0.5508711040019989</v>
      </c>
      <c r="P6793">
        <v>6.0123275650872119E-3</v>
      </c>
      <c r="Q6793">
        <v>4.3948473453521722E-2</v>
      </c>
      <c r="R6793">
        <v>0.49077394485473635</v>
      </c>
      <c r="S6793">
        <v>806.58846970432069</v>
      </c>
      <c r="T6793">
        <v>42.789676785469055</v>
      </c>
      <c r="U6793">
        <v>0.31845090687274935</v>
      </c>
      <c r="V6793">
        <v>511.22317314147949</v>
      </c>
      <c r="W6793">
        <v>1</v>
      </c>
      <c r="X6793">
        <v>0.38905400633811954</v>
      </c>
      <c r="Y6793">
        <v>304.65471788192912</v>
      </c>
      <c r="Z6793">
        <v>1</v>
      </c>
      <c r="AA6793">
        <v>4.9238024565601357</v>
      </c>
      <c r="AB6793">
        <v>34.317690124511721</v>
      </c>
      <c r="AC6793">
        <v>47.18196839094162</v>
      </c>
      <c r="AD6793">
        <v>2.3691845755291802E-3</v>
      </c>
      <c r="AE6793">
        <v>44.611550934954309</v>
      </c>
      <c r="AF6793">
        <v>0.23727649569511408</v>
      </c>
      <c r="AG6793">
        <v>1.5709950424989608E-4</v>
      </c>
      <c r="AH6793">
        <v>5.6448104619979858E-2</v>
      </c>
      <c r="AI6793">
        <v>29.490754306316376</v>
      </c>
      <c r="AJ6793">
        <v>1.6227435460711803</v>
      </c>
      <c r="AK6793">
        <v>14.003449332118034</v>
      </c>
      <c r="AL6793">
        <v>6.7092636680545947</v>
      </c>
      <c r="AM6793">
        <v>83.027575743198398</v>
      </c>
      <c r="AN6793">
        <v>823.60382008719353</v>
      </c>
      <c r="AO6793">
        <v>9.2249205470085138E-2</v>
      </c>
      <c r="AP6793">
        <v>0.89961216926574716</v>
      </c>
    </row>
    <row r="6794" spans="1:42">
      <c r="A6794">
        <v>1465.7910795003811</v>
      </c>
      <c r="B6794">
        <v>2217.6335189587689</v>
      </c>
      <c r="C6794">
        <v>1798.8185897788856</v>
      </c>
      <c r="D6794">
        <v>-751.84243945838784</v>
      </c>
      <c r="E6794">
        <v>418.81492917988339</v>
      </c>
      <c r="F6794">
        <v>-418.81492917988339</v>
      </c>
      <c r="G6794">
        <v>7.725681655669081E-2</v>
      </c>
      <c r="H6794">
        <v>1198.6519660686063</v>
      </c>
      <c r="I6794">
        <v>3.7347358167171475E-2</v>
      </c>
      <c r="J6794">
        <v>1.5569708108901978E-2</v>
      </c>
      <c r="K6794">
        <v>2.0360127235233785</v>
      </c>
      <c r="L6794">
        <v>14.256923198699951</v>
      </c>
      <c r="M6794">
        <v>2651.1365663829943</v>
      </c>
      <c r="N6794">
        <v>107.30864072818757</v>
      </c>
      <c r="O6794">
        <v>0.84170606732368469</v>
      </c>
      <c r="P6794">
        <v>6.1097469329833972E-3</v>
      </c>
      <c r="Q6794">
        <v>3.7595836586422383E-2</v>
      </c>
      <c r="R6794">
        <v>0.41839482784271242</v>
      </c>
      <c r="S6794">
        <v>770.08024829610451</v>
      </c>
      <c r="T6794">
        <v>25.493139028549194</v>
      </c>
      <c r="U6794">
        <v>0.4303493493795395</v>
      </c>
      <c r="V6794">
        <v>491.70253276824951</v>
      </c>
      <c r="W6794">
        <v>1</v>
      </c>
      <c r="X6794">
        <v>0.35232120513916021</v>
      </c>
      <c r="Y6794">
        <v>448.00252796408006</v>
      </c>
      <c r="Z6794">
        <v>1</v>
      </c>
      <c r="AA6794">
        <v>2.2063381044292454</v>
      </c>
      <c r="AB6794">
        <v>86.856752807617198</v>
      </c>
      <c r="AC6794">
        <v>189.63852077722549</v>
      </c>
      <c r="AD6794">
        <v>3.0289332071940104E-3</v>
      </c>
      <c r="AE6794">
        <v>4.6541881692806673</v>
      </c>
      <c r="AF6794">
        <v>0.2820288133621216</v>
      </c>
      <c r="AG6794">
        <v>1.1536069280811106E-3</v>
      </c>
      <c r="AH6794">
        <v>5.8440492141246796E-2</v>
      </c>
      <c r="AI6794">
        <v>13.705706894397736</v>
      </c>
      <c r="AJ6794">
        <v>3.5039708459504046</v>
      </c>
      <c r="AK6794">
        <v>21.744899688363073</v>
      </c>
      <c r="AL6794">
        <v>5.8478482452696854</v>
      </c>
      <c r="AM6794">
        <v>70.87112783193588</v>
      </c>
      <c r="AN6794">
        <v>615.11167642523083</v>
      </c>
      <c r="AO6794">
        <v>9.5658650040626528E-2</v>
      </c>
      <c r="AP6794">
        <v>0.88645762801170358</v>
      </c>
    </row>
    <row r="6795" spans="1:42">
      <c r="A6795">
        <v>576.90599170346309</v>
      </c>
      <c r="B6795">
        <v>3047.7764046364528</v>
      </c>
      <c r="C6795">
        <v>2046.2308657879901</v>
      </c>
      <c r="D6795">
        <v>-2470.8704129329899</v>
      </c>
      <c r="E6795">
        <v>1001.5455388484627</v>
      </c>
      <c r="F6795">
        <v>-1001.5455388484627</v>
      </c>
      <c r="G6795">
        <v>8.0669976745102068E-2</v>
      </c>
      <c r="H6795">
        <v>704.81038413426381</v>
      </c>
      <c r="I6795">
        <v>5.5368846952915191E-2</v>
      </c>
      <c r="J6795">
        <v>3.9467121601104736E-2</v>
      </c>
      <c r="K6795">
        <v>1.0701653540551663</v>
      </c>
      <c r="L6795">
        <v>55.407372713088989</v>
      </c>
      <c r="M6795">
        <v>5821.8636326035094</v>
      </c>
      <c r="N6795">
        <v>73.674989795684823</v>
      </c>
      <c r="O6795">
        <v>0.55783066153526306</v>
      </c>
      <c r="P6795">
        <v>2.138992971844143E-2</v>
      </c>
      <c r="Q6795">
        <v>6.6266539361741796E-3</v>
      </c>
      <c r="R6795">
        <v>0.3861154651641846</v>
      </c>
      <c r="S6795">
        <v>473.59139102375684</v>
      </c>
      <c r="T6795">
        <v>28.354343771934509</v>
      </c>
      <c r="U6795">
        <v>0.35232867300510406</v>
      </c>
      <c r="V6795">
        <v>561.42997741699219</v>
      </c>
      <c r="W6795">
        <v>1</v>
      </c>
      <c r="X6795">
        <v>0.43819953560829161</v>
      </c>
      <c r="Y6795">
        <v>289.17539458882464</v>
      </c>
      <c r="Z6795">
        <v>1</v>
      </c>
      <c r="AA6795">
        <v>23.276340329294211</v>
      </c>
      <c r="AB6795">
        <v>76.745559143066416</v>
      </c>
      <c r="AC6795">
        <v>140.16294330358505</v>
      </c>
      <c r="AD6795">
        <v>1.4509080414079192E-2</v>
      </c>
      <c r="AE6795">
        <v>85.690229104533373</v>
      </c>
      <c r="AF6795">
        <v>4.2569600343704217E-2</v>
      </c>
      <c r="AG6795">
        <v>8.607712425558674E-4</v>
      </c>
      <c r="AH6795">
        <v>2.4910955357551574E-2</v>
      </c>
      <c r="AI6795">
        <v>23.964575231075287</v>
      </c>
      <c r="AJ6795">
        <v>6.8143187595355306</v>
      </c>
      <c r="AK6795">
        <v>36.036935285925864</v>
      </c>
      <c r="AL6795">
        <v>3.0678781696543922</v>
      </c>
      <c r="AM6795">
        <v>102.62202912569046</v>
      </c>
      <c r="AN6795">
        <v>167.6511052219316</v>
      </c>
      <c r="AO6795">
        <v>5.7718742728233338E-2</v>
      </c>
      <c r="AP6795">
        <v>0.88223701429367074</v>
      </c>
    </row>
    <row r="6796" spans="1:42">
      <c r="A6796">
        <v>1469.9832238805784</v>
      </c>
      <c r="B6796">
        <v>3278.639954472605</v>
      </c>
      <c r="C6796">
        <v>2226.6860024406715</v>
      </c>
      <c r="D6796">
        <v>-1808.6567305920266</v>
      </c>
      <c r="E6796">
        <v>1051.9539520319336</v>
      </c>
      <c r="F6796">
        <v>-1051.9539520319336</v>
      </c>
      <c r="G6796">
        <v>5.1326498112407429E-2</v>
      </c>
      <c r="H6796">
        <v>538.93164053092516</v>
      </c>
      <c r="I6796">
        <v>4.2646856009960168E-2</v>
      </c>
      <c r="J6796">
        <v>0.10764384913444519</v>
      </c>
      <c r="K6796">
        <v>2.010886900240183</v>
      </c>
      <c r="L6796">
        <v>53.614048957824707</v>
      </c>
      <c r="M6796">
        <v>5103.9547108216766</v>
      </c>
      <c r="N6796">
        <v>62.734167804527296</v>
      </c>
      <c r="O6796">
        <v>0.86016789078712463</v>
      </c>
      <c r="P6796">
        <v>1.0154230223761662E-2</v>
      </c>
      <c r="Q6796">
        <v>3.2295299688975009E-2</v>
      </c>
      <c r="R6796">
        <v>0.46396728992462155</v>
      </c>
      <c r="S6796">
        <v>756.30238100756674</v>
      </c>
      <c r="T6796">
        <v>48.697853088378906</v>
      </c>
      <c r="U6796">
        <v>0.4006084364652634</v>
      </c>
      <c r="V6796">
        <v>480.89897632598877</v>
      </c>
      <c r="W6796">
        <v>1</v>
      </c>
      <c r="X6796">
        <v>0.32587028741836549</v>
      </c>
      <c r="Y6796">
        <v>383.46221823126149</v>
      </c>
      <c r="Z6796">
        <v>1</v>
      </c>
      <c r="AA6796">
        <v>11.709570086965563</v>
      </c>
      <c r="AB6796">
        <v>77.84299584960938</v>
      </c>
      <c r="AC6796">
        <v>166.04172736406326</v>
      </c>
      <c r="AD6796">
        <v>1.015333028940054E-2</v>
      </c>
      <c r="AE6796">
        <v>22.043687684673703</v>
      </c>
      <c r="AF6796">
        <v>0.12855744123458859</v>
      </c>
      <c r="AG6796">
        <v>1.1548477911121E-3</v>
      </c>
      <c r="AH6796">
        <v>2.4305864965915677E-2</v>
      </c>
      <c r="AI6796">
        <v>5.2306237816810608</v>
      </c>
      <c r="AJ6796">
        <v>10.312121466617111</v>
      </c>
      <c r="AK6796">
        <v>10.722640154957771</v>
      </c>
      <c r="AL6796">
        <v>3.8995673202426477</v>
      </c>
      <c r="AM6796">
        <v>97.408580100536341</v>
      </c>
      <c r="AN6796">
        <v>732.00758689721806</v>
      </c>
      <c r="AO6796">
        <v>6.5256494641304008E-2</v>
      </c>
      <c r="AP6796">
        <v>0.90681115269660961</v>
      </c>
    </row>
    <row r="6797" spans="1:42">
      <c r="A6797">
        <v>467.31486234739333</v>
      </c>
      <c r="B6797">
        <v>2278.2112579844788</v>
      </c>
      <c r="C6797">
        <v>1562.9479399379993</v>
      </c>
      <c r="D6797">
        <v>-1810.8963956370856</v>
      </c>
      <c r="E6797">
        <v>715.26331804647953</v>
      </c>
      <c r="F6797">
        <v>-715.26331804647953</v>
      </c>
      <c r="G6797">
        <v>7.2002998954392675E-2</v>
      </c>
      <c r="H6797">
        <v>322.66156571860154</v>
      </c>
      <c r="I6797">
        <v>4.2904568016529081E-2</v>
      </c>
      <c r="J6797">
        <v>7.7575858116149907E-2</v>
      </c>
      <c r="K6797">
        <v>1.7501712288081643</v>
      </c>
      <c r="L6797">
        <v>20.393904447555542</v>
      </c>
      <c r="M6797">
        <v>4815.55495251509</v>
      </c>
      <c r="N6797">
        <v>50.410444371414194</v>
      </c>
      <c r="O6797">
        <v>0.64868494868278503</v>
      </c>
      <c r="P6797">
        <v>4.3913128640916607E-3</v>
      </c>
      <c r="Q6797">
        <v>4.0100651317172571E-3</v>
      </c>
      <c r="R6797">
        <v>0.39547538757324219</v>
      </c>
      <c r="S6797">
        <v>716.00414398864541</v>
      </c>
      <c r="T6797">
        <v>49.773827195167542</v>
      </c>
      <c r="U6797">
        <v>0.44965099632740024</v>
      </c>
      <c r="V6797">
        <v>582.24606513977051</v>
      </c>
      <c r="W6797">
        <v>1</v>
      </c>
      <c r="X6797">
        <v>0.3488342082500458</v>
      </c>
      <c r="Y6797">
        <v>350.18432483176605</v>
      </c>
      <c r="Z6797">
        <v>1</v>
      </c>
      <c r="AA6797">
        <v>38.21220019848824</v>
      </c>
      <c r="AB6797">
        <v>166.46254339599611</v>
      </c>
      <c r="AC6797">
        <v>56.910912692546844</v>
      </c>
      <c r="AD6797">
        <v>7.7606820652627541E-3</v>
      </c>
      <c r="AE6797">
        <v>8.274025609408282</v>
      </c>
      <c r="AF6797">
        <v>0.28575748801231382</v>
      </c>
      <c r="AG6797">
        <v>3.5793647459034209E-5</v>
      </c>
      <c r="AH6797">
        <v>3.9071365833282468E-2</v>
      </c>
      <c r="AI6797">
        <v>5.4593655467033386</v>
      </c>
      <c r="AJ6797">
        <v>16.111117771498183</v>
      </c>
      <c r="AK6797">
        <v>6.5268311136960984</v>
      </c>
      <c r="AL6797">
        <v>3.0459092499673002</v>
      </c>
      <c r="AM6797">
        <v>58.075914728641507</v>
      </c>
      <c r="AN6797">
        <v>385.14315123528871</v>
      </c>
      <c r="AO6797">
        <v>5.9158365130424495E-2</v>
      </c>
      <c r="AP6797">
        <v>0.82376144886016855</v>
      </c>
    </row>
    <row r="6798" spans="1:42">
      <c r="A6798">
        <v>1650.3864913986229</v>
      </c>
      <c r="B6798">
        <v>3579.3202761238636</v>
      </c>
      <c r="C6798">
        <v>1053.9852652299696</v>
      </c>
      <c r="D6798">
        <v>-1928.9337847252407</v>
      </c>
      <c r="E6798">
        <v>1928.9337847252407</v>
      </c>
      <c r="F6798">
        <v>-2525.3350108938939</v>
      </c>
      <c r="G6798">
        <v>6.4654593420279183E-2</v>
      </c>
      <c r="H6798">
        <v>412.3306254462716</v>
      </c>
      <c r="I6798">
        <v>4.5221916139125823E-2</v>
      </c>
      <c r="J6798">
        <v>4.0509745836257938E-2</v>
      </c>
      <c r="K6798">
        <v>1.4711050348579882</v>
      </c>
      <c r="L6798">
        <v>35.405371189117432</v>
      </c>
      <c r="M6798">
        <v>4895.5099405319243</v>
      </c>
      <c r="N6798">
        <v>178.47772573413852</v>
      </c>
      <c r="O6798">
        <v>0.65052798390388489</v>
      </c>
      <c r="P6798">
        <v>1.4876327514648435E-2</v>
      </c>
      <c r="Q6798">
        <v>2.3849217679765486E-2</v>
      </c>
      <c r="R6798">
        <v>0.40654521465301513</v>
      </c>
      <c r="S6798">
        <v>528.07573603024832</v>
      </c>
      <c r="T6798">
        <v>27.420622110366821</v>
      </c>
      <c r="U6798">
        <v>0.35724451482295994</v>
      </c>
      <c r="V6798">
        <v>568.95787715911865</v>
      </c>
      <c r="W6798">
        <v>1</v>
      </c>
      <c r="X6798">
        <v>0.30267029285430913</v>
      </c>
      <c r="Y6798">
        <v>355.43460263915352</v>
      </c>
      <c r="Z6798">
        <v>1</v>
      </c>
      <c r="AA6798">
        <v>40.716604022016533</v>
      </c>
      <c r="AB6798">
        <v>58.221026000976565</v>
      </c>
      <c r="AC6798">
        <v>122.88841158151627</v>
      </c>
      <c r="AD6798">
        <v>6.5312100271893367E-3</v>
      </c>
      <c r="AE6798">
        <v>28.86167590651808</v>
      </c>
      <c r="AF6798">
        <v>0.22184712409973142</v>
      </c>
      <c r="AG6798">
        <v>1.1919924797041412E-3</v>
      </c>
      <c r="AH6798">
        <v>5.6819539105892179E-2</v>
      </c>
      <c r="AI6798">
        <v>23.950612843036652</v>
      </c>
      <c r="AJ6798">
        <v>8.2010292402284577</v>
      </c>
      <c r="AK6798">
        <v>28.225154448151589</v>
      </c>
      <c r="AL6798">
        <v>1.212030142805018</v>
      </c>
      <c r="AM6798">
        <v>41.119105947017673</v>
      </c>
      <c r="AN6798">
        <v>358.34554190667848</v>
      </c>
      <c r="AO6798">
        <v>6.4142722725868226E-2</v>
      </c>
      <c r="AP6798">
        <v>0.89057641291618361</v>
      </c>
    </row>
    <row r="6799" spans="1:42">
      <c r="A6799">
        <v>1576.541416781293</v>
      </c>
      <c r="B6799">
        <v>1278.3658124651809</v>
      </c>
      <c r="C6799">
        <v>869.9419285254728</v>
      </c>
      <c r="D6799">
        <v>298.17560431611219</v>
      </c>
      <c r="E6799">
        <v>-298.17560431611219</v>
      </c>
      <c r="F6799">
        <v>-706.59948825582023</v>
      </c>
      <c r="G6799">
        <v>7.7019097037532291E-2</v>
      </c>
      <c r="H6799">
        <v>745.33793814157593</v>
      </c>
      <c r="I6799">
        <v>5.2084900438785553E-2</v>
      </c>
      <c r="J6799">
        <v>0.10558090353012085</v>
      </c>
      <c r="K6799">
        <v>1.5513581250607966</v>
      </c>
      <c r="L6799">
        <v>13.377071619033813</v>
      </c>
      <c r="M6799">
        <v>18.22398984423274</v>
      </c>
      <c r="N6799">
        <v>199.32828522033694</v>
      </c>
      <c r="O6799">
        <v>0.61948499083518982</v>
      </c>
      <c r="P6799">
        <v>1.4757932080162893E-2</v>
      </c>
      <c r="Q6799">
        <v>1.037219879362318E-2</v>
      </c>
      <c r="R6799">
        <v>0.45294306755065916</v>
      </c>
      <c r="S6799">
        <v>854.64543295681051</v>
      </c>
      <c r="T6799">
        <v>49.090668559074402</v>
      </c>
      <c r="U6799">
        <v>0.44337503015995028</v>
      </c>
      <c r="V6799">
        <v>525.73442459106445</v>
      </c>
      <c r="W6799">
        <v>1</v>
      </c>
      <c r="X6799">
        <v>0.37048988461494448</v>
      </c>
      <c r="Y6799">
        <v>344.83312335860217</v>
      </c>
      <c r="Z6799">
        <v>1</v>
      </c>
      <c r="AA6799">
        <v>2.0339634996891025</v>
      </c>
      <c r="AB6799">
        <v>153.2453616333008</v>
      </c>
      <c r="AC6799">
        <v>82.452426850795746</v>
      </c>
      <c r="AD6799">
        <v>8.4669716337807156E-3</v>
      </c>
      <c r="AE6799">
        <v>1.4819057864223659</v>
      </c>
      <c r="AF6799">
        <v>0.29429194092750544</v>
      </c>
      <c r="AG6799">
        <v>6.5933009249852746E-4</v>
      </c>
      <c r="AH6799">
        <v>5.5967611193656917E-2</v>
      </c>
      <c r="AI6799">
        <v>16.829434335231781</v>
      </c>
      <c r="AJ6799">
        <v>15.822727294006734</v>
      </c>
      <c r="AK6799">
        <v>22.957831029295921</v>
      </c>
      <c r="AL6799">
        <v>9.082159162262073</v>
      </c>
      <c r="AM6799">
        <v>46.668614876270297</v>
      </c>
      <c r="AN6799">
        <v>747.00063442168903</v>
      </c>
      <c r="AO6799">
        <v>9.7086993575096134E-2</v>
      </c>
      <c r="AP6799">
        <v>0.81770537042617808</v>
      </c>
    </row>
    <row r="6800" spans="1:42">
      <c r="A6800">
        <v>1189.3336883972024</v>
      </c>
      <c r="B6800">
        <v>923.75892102913883</v>
      </c>
      <c r="C6800">
        <v>686.99363952892247</v>
      </c>
      <c r="D6800">
        <v>265.57476736806359</v>
      </c>
      <c r="E6800">
        <v>-265.57476736806359</v>
      </c>
      <c r="F6800">
        <v>-502.34004886827995</v>
      </c>
      <c r="G6800">
        <v>4.9453557211345346E-2</v>
      </c>
      <c r="H6800">
        <v>1075.5674386211606</v>
      </c>
      <c r="I6800">
        <v>5.3391935527324672E-2</v>
      </c>
      <c r="J6800">
        <v>0.10650199294090271</v>
      </c>
      <c r="K6800">
        <v>1.3324772164881229</v>
      </c>
      <c r="L6800">
        <v>60.841217041015625</v>
      </c>
      <c r="M6800">
        <v>1.8950970826382789</v>
      </c>
      <c r="N6800">
        <v>199.55563746623997</v>
      </c>
      <c r="O6800">
        <v>0.78740182518959045</v>
      </c>
      <c r="P6800">
        <v>5.3137178421020503E-3</v>
      </c>
      <c r="Q6800">
        <v>3.4309294117821583E-2</v>
      </c>
      <c r="R6800">
        <v>0.47512030124664306</v>
      </c>
      <c r="S6800">
        <v>375.83312183374977</v>
      </c>
      <c r="T6800">
        <v>31.645882129669189</v>
      </c>
      <c r="U6800">
        <v>0.32820008933544159</v>
      </c>
      <c r="V6800">
        <v>519.75862979888916</v>
      </c>
      <c r="W6800">
        <v>1</v>
      </c>
      <c r="X6800">
        <v>0.28264858961105349</v>
      </c>
      <c r="Y6800">
        <v>600.09124635226669</v>
      </c>
      <c r="Z6800">
        <v>1</v>
      </c>
      <c r="AA6800">
        <v>48.758491579504017</v>
      </c>
      <c r="AB6800">
        <v>65.817312011718755</v>
      </c>
      <c r="AC6800">
        <v>45.534713566303253</v>
      </c>
      <c r="AD6800">
        <v>1.3544283157739884E-2</v>
      </c>
      <c r="AE6800">
        <v>57.906889983442603</v>
      </c>
      <c r="AF6800">
        <v>0.13185452699661254</v>
      </c>
      <c r="AG6800">
        <v>5.4281109720579358E-4</v>
      </c>
      <c r="AH6800">
        <v>2.9984584629535672E-2</v>
      </c>
      <c r="AI6800">
        <v>29.187268316745758</v>
      </c>
      <c r="AJ6800">
        <v>8.6161172619187134</v>
      </c>
      <c r="AK6800">
        <v>41.650237367749213</v>
      </c>
      <c r="AL6800">
        <v>6.1680867630351699</v>
      </c>
      <c r="AM6800">
        <v>30.646833789348605</v>
      </c>
      <c r="AN6800">
        <v>576.24993104460475</v>
      </c>
      <c r="AO6800">
        <v>0.10734699738025666</v>
      </c>
      <c r="AP6800">
        <v>0.9244168608188631</v>
      </c>
    </row>
    <row r="6801" spans="1:42">
      <c r="A6801">
        <v>1963.3915072035836</v>
      </c>
      <c r="B6801">
        <v>4852.5681029907109</v>
      </c>
      <c r="C6801">
        <v>3196.5045812303674</v>
      </c>
      <c r="D6801">
        <v>-2889.1765957871276</v>
      </c>
      <c r="E6801">
        <v>1656.0635217603435</v>
      </c>
      <c r="F6801">
        <v>-1656.0635217603435</v>
      </c>
      <c r="G6801">
        <v>6.5708594043399848E-2</v>
      </c>
      <c r="H6801">
        <v>755.3805646434638</v>
      </c>
      <c r="I6801">
        <v>3.1573479473590849E-2</v>
      </c>
      <c r="J6801">
        <v>4.2384235382080082E-2</v>
      </c>
      <c r="K6801">
        <v>1.4694613760650157</v>
      </c>
      <c r="L6801">
        <v>16.109193563461304</v>
      </c>
      <c r="M6801">
        <v>7179.9880290829287</v>
      </c>
      <c r="N6801">
        <v>198.26870638542178</v>
      </c>
      <c r="O6801">
        <v>0.83317634463310242</v>
      </c>
      <c r="P6801">
        <v>8.5545931392245807E-3</v>
      </c>
      <c r="Q6801">
        <v>9.6019980642530634E-3</v>
      </c>
      <c r="R6801">
        <v>0.41913129806518556</v>
      </c>
      <c r="S6801">
        <v>930.09081566311602</v>
      </c>
      <c r="T6801">
        <v>30.57885468006134</v>
      </c>
      <c r="U6801">
        <v>0.42693644344806669</v>
      </c>
      <c r="V6801">
        <v>624.62210655212402</v>
      </c>
      <c r="W6801">
        <v>1</v>
      </c>
      <c r="X6801">
        <v>0.34977850317955017</v>
      </c>
      <c r="Y6801">
        <v>595.40636079817955</v>
      </c>
      <c r="Z6801">
        <v>1</v>
      </c>
      <c r="AA6801">
        <v>18.274664012193686</v>
      </c>
      <c r="AB6801">
        <v>66.088232604980476</v>
      </c>
      <c r="AC6801">
        <v>141.04743450880051</v>
      </c>
      <c r="AD6801">
        <v>4.4693286602313703E-3</v>
      </c>
      <c r="AE6801">
        <v>1.4185257693689906</v>
      </c>
      <c r="AF6801">
        <v>0.27379856944084169</v>
      </c>
      <c r="AG6801">
        <v>2.5997014760006741E-4</v>
      </c>
      <c r="AH6801">
        <v>2.9654665803909297E-2</v>
      </c>
      <c r="AI6801">
        <v>29.664442241191864</v>
      </c>
      <c r="AJ6801">
        <v>1.3595014575284985</v>
      </c>
      <c r="AK6801">
        <v>16.090010105967522</v>
      </c>
      <c r="AL6801">
        <v>6.3301791779213961</v>
      </c>
      <c r="AM6801">
        <v>86.164472830295566</v>
      </c>
      <c r="AN6801">
        <v>295.61261894320319</v>
      </c>
      <c r="AO6801">
        <v>8.8005970835685732E-2</v>
      </c>
      <c r="AP6801">
        <v>0.8668992233276368</v>
      </c>
    </row>
    <row r="6802" spans="1:42">
      <c r="A6802">
        <v>1431.9977117300446</v>
      </c>
      <c r="B6802">
        <v>1219.8407540470748</v>
      </c>
      <c r="C6802">
        <v>663.36701365925751</v>
      </c>
      <c r="D6802">
        <v>212.15695768296973</v>
      </c>
      <c r="E6802">
        <v>-212.15695768296973</v>
      </c>
      <c r="F6802">
        <v>-768.63069807078705</v>
      </c>
      <c r="G6802">
        <v>2.726446201705018E-2</v>
      </c>
      <c r="H6802">
        <v>68.627622572030759</v>
      </c>
      <c r="I6802">
        <v>4.4231193959712978E-2</v>
      </c>
      <c r="J6802">
        <v>7.6754013299942012E-2</v>
      </c>
      <c r="K6802">
        <v>1.0608222256481648</v>
      </c>
      <c r="L6802">
        <v>73.426835536956787</v>
      </c>
      <c r="M6802">
        <v>24.183892601352841</v>
      </c>
      <c r="N6802">
        <v>193.61243688755039</v>
      </c>
      <c r="O6802">
        <v>0.75995567440986633</v>
      </c>
      <c r="P6802">
        <v>2.1364587148030596E-3</v>
      </c>
      <c r="Q6802">
        <v>1.3266295062171087E-2</v>
      </c>
      <c r="R6802">
        <v>0.49239518642425539</v>
      </c>
      <c r="S6802">
        <v>725.22421199117582</v>
      </c>
      <c r="T6802">
        <v>44.566076993942261</v>
      </c>
      <c r="U6802">
        <v>0.41197430551052094</v>
      </c>
      <c r="V6802">
        <v>648.15719127655029</v>
      </c>
      <c r="W6802">
        <v>1</v>
      </c>
      <c r="X6802">
        <v>0.40070324897766113</v>
      </c>
      <c r="Y6802">
        <v>355.83829730225898</v>
      </c>
      <c r="Z6802">
        <v>1</v>
      </c>
      <c r="AA6802">
        <v>23.836095523099907</v>
      </c>
      <c r="AB6802">
        <v>17.207822631835938</v>
      </c>
      <c r="AC6802">
        <v>106.81235939264297</v>
      </c>
      <c r="AD6802">
        <v>8.6239399054111581E-3</v>
      </c>
      <c r="AE6802">
        <v>1.8944706179613491</v>
      </c>
      <c r="AF6802">
        <v>0.11335076808929442</v>
      </c>
      <c r="AG6802">
        <v>9.1215357073751396E-4</v>
      </c>
      <c r="AH6802">
        <v>3.8041864573955537E-2</v>
      </c>
      <c r="AI6802">
        <v>29.50534850358963</v>
      </c>
      <c r="AJ6802">
        <v>8.0066768276208027</v>
      </c>
      <c r="AK6802">
        <v>1.2878614479303361</v>
      </c>
      <c r="AL6802">
        <v>3.3789055519808731</v>
      </c>
      <c r="AM6802">
        <v>65.9755404829979</v>
      </c>
      <c r="AN6802">
        <v>503.92427392649932</v>
      </c>
      <c r="AO6802">
        <v>4.8490778565406803E-2</v>
      </c>
      <c r="AP6802">
        <v>0.88354087042808549</v>
      </c>
    </row>
    <row r="6803" spans="1:42">
      <c r="A6803">
        <v>141.75078035516879</v>
      </c>
      <c r="B6803">
        <v>-91.417220120821781</v>
      </c>
      <c r="C6803">
        <v>656.06984855145697</v>
      </c>
      <c r="D6803">
        <v>-514.31906819628819</v>
      </c>
      <c r="E6803">
        <v>-747.48706867227872</v>
      </c>
      <c r="F6803">
        <v>514.31906819628819</v>
      </c>
      <c r="G6803">
        <v>9.4879935724296472E-3</v>
      </c>
      <c r="H6803">
        <v>2387.3500621514822</v>
      </c>
      <c r="I6803">
        <v>3.6952885687351222E-2</v>
      </c>
      <c r="J6803">
        <v>5.3272843360900879E-3</v>
      </c>
      <c r="K6803">
        <v>1.7848570377290249</v>
      </c>
      <c r="L6803">
        <v>69.746886491775513</v>
      </c>
      <c r="M6803">
        <v>4.9496387886143038</v>
      </c>
      <c r="N6803">
        <v>31.614400347137455</v>
      </c>
      <c r="O6803">
        <v>0.69616159796714783</v>
      </c>
      <c r="P6803">
        <v>6.3708413971794962E-3</v>
      </c>
      <c r="Q6803">
        <v>2.2439968585968015E-2</v>
      </c>
      <c r="R6803">
        <v>0.47305130958557129</v>
      </c>
      <c r="S6803">
        <v>1017.3499583470448</v>
      </c>
      <c r="T6803">
        <v>45.509442687034607</v>
      </c>
      <c r="U6803">
        <v>0.3850306707620621</v>
      </c>
      <c r="V6803">
        <v>495.42522430419922</v>
      </c>
      <c r="W6803">
        <v>1</v>
      </c>
      <c r="X6803">
        <v>0.34929833054542542</v>
      </c>
      <c r="Y6803">
        <v>665.33053112213224</v>
      </c>
      <c r="Z6803">
        <v>1</v>
      </c>
      <c r="AA6803">
        <v>23.546415359048851</v>
      </c>
      <c r="AB6803">
        <v>93.99487506103516</v>
      </c>
      <c r="AC6803">
        <v>28.611157834529877</v>
      </c>
      <c r="AD6803">
        <v>1.3697273710854035E-2</v>
      </c>
      <c r="AE6803">
        <v>1.3157992060772086</v>
      </c>
      <c r="AF6803">
        <v>3.4483062028884875E-2</v>
      </c>
      <c r="AG6803">
        <v>1.2832438512113073E-3</v>
      </c>
      <c r="AH6803">
        <v>4.6915140748023984E-2</v>
      </c>
      <c r="AI6803">
        <v>24.367526471614838</v>
      </c>
      <c r="AJ6803">
        <v>0.16971721595878081</v>
      </c>
      <c r="AK6803">
        <v>53.116793026328089</v>
      </c>
      <c r="AL6803">
        <v>3.0184135553663749</v>
      </c>
      <c r="AM6803">
        <v>66.359667789936069</v>
      </c>
      <c r="AN6803">
        <v>549.49004898641249</v>
      </c>
      <c r="AO6803">
        <v>0.1044928115606308</v>
      </c>
      <c r="AP6803">
        <v>0.85582774877548229</v>
      </c>
    </row>
    <row r="6804" spans="1:42">
      <c r="A6804">
        <v>-4.0046603040411242</v>
      </c>
      <c r="B6804">
        <v>-20.435112074537699</v>
      </c>
      <c r="C6804">
        <v>459.75537130711632</v>
      </c>
      <c r="D6804">
        <v>-463.76003161115744</v>
      </c>
      <c r="E6804">
        <v>-480.19048338165402</v>
      </c>
      <c r="F6804">
        <v>463.76003161115744</v>
      </c>
      <c r="G6804">
        <v>6.6678904481882101E-2</v>
      </c>
      <c r="H6804">
        <v>2004.5034916667867</v>
      </c>
      <c r="I6804">
        <v>4.020947903394699E-2</v>
      </c>
      <c r="J6804">
        <v>3.7604307889938356E-2</v>
      </c>
      <c r="K6804">
        <v>1.3746878467619419</v>
      </c>
      <c r="L6804">
        <v>70.056147575378418</v>
      </c>
      <c r="M6804">
        <v>63.808180624764148</v>
      </c>
      <c r="N6804">
        <v>15.705343822288514</v>
      </c>
      <c r="O6804">
        <v>0.76096907258033752</v>
      </c>
      <c r="P6804">
        <v>2.0792819446987573E-2</v>
      </c>
      <c r="Q6804">
        <v>3.5863937960730653E-2</v>
      </c>
      <c r="R6804">
        <v>0.40165844440460208</v>
      </c>
      <c r="S6804">
        <v>1129.2879791902824</v>
      </c>
      <c r="T6804">
        <v>25.472283363342285</v>
      </c>
      <c r="U6804">
        <v>0.34465419948101045</v>
      </c>
      <c r="V6804">
        <v>548.11108112335205</v>
      </c>
      <c r="W6804">
        <v>1</v>
      </c>
      <c r="X6804">
        <v>0.37685929536819462</v>
      </c>
      <c r="Y6804">
        <v>671.29591377559473</v>
      </c>
      <c r="Z6804">
        <v>1</v>
      </c>
      <c r="AA6804">
        <v>49.523977210226064</v>
      </c>
      <c r="AB6804">
        <v>61.694026611328127</v>
      </c>
      <c r="AC6804">
        <v>133.82553607225418</v>
      </c>
      <c r="AD6804">
        <v>9.2256089561005943E-3</v>
      </c>
      <c r="AE6804">
        <v>29.581834927705728</v>
      </c>
      <c r="AF6804">
        <v>0.20357766866683957</v>
      </c>
      <c r="AG6804">
        <v>1.2385064179362148E-3</v>
      </c>
      <c r="AH6804">
        <v>5.9468472445011133E-2</v>
      </c>
      <c r="AI6804">
        <v>28.415900766849518</v>
      </c>
      <c r="AJ6804">
        <v>12.824789617052865</v>
      </c>
      <c r="AK6804">
        <v>57.141895707249638</v>
      </c>
      <c r="AL6804">
        <v>4.8194900436946631</v>
      </c>
      <c r="AM6804">
        <v>25.350526320934296</v>
      </c>
      <c r="AN6804">
        <v>93.168351564923455</v>
      </c>
      <c r="AO6804">
        <v>0.10263107311725617</v>
      </c>
      <c r="AP6804">
        <v>0.89079548764228833</v>
      </c>
    </row>
    <row r="6805" spans="1:42">
      <c r="A6805">
        <v>221.37473564008565</v>
      </c>
      <c r="B6805">
        <v>126.21386888619548</v>
      </c>
      <c r="C6805">
        <v>828.2190477404929</v>
      </c>
      <c r="D6805">
        <v>-606.84431210040725</v>
      </c>
      <c r="E6805">
        <v>-702.00517885429736</v>
      </c>
      <c r="F6805">
        <v>606.84431210040725</v>
      </c>
      <c r="G6805">
        <v>3.002898420834707E-2</v>
      </c>
      <c r="H6805">
        <v>2869.4244470693575</v>
      </c>
      <c r="I6805">
        <v>2.0490269958972931E-2</v>
      </c>
      <c r="J6805">
        <v>9.9847184181213383E-2</v>
      </c>
      <c r="K6805">
        <v>2.0081447011172768</v>
      </c>
      <c r="L6805">
        <v>74.69481348991394</v>
      </c>
      <c r="M6805">
        <v>11.825283175080543</v>
      </c>
      <c r="N6805">
        <v>40.010033023452763</v>
      </c>
      <c r="O6805">
        <v>0.75986286997795105</v>
      </c>
      <c r="P6805">
        <v>8.3001284599304188E-3</v>
      </c>
      <c r="Q6805">
        <v>4.1587340566847054E-3</v>
      </c>
      <c r="R6805">
        <v>0.4539877700805664</v>
      </c>
      <c r="S6805">
        <v>755.54710495790039</v>
      </c>
      <c r="T6805">
        <v>33.166185021400452</v>
      </c>
      <c r="U6805">
        <v>0.37689416229724887</v>
      </c>
      <c r="V6805">
        <v>491.57395362854004</v>
      </c>
      <c r="W6805">
        <v>1</v>
      </c>
      <c r="X6805">
        <v>0.28904021143913272</v>
      </c>
      <c r="Y6805">
        <v>334.43963372078144</v>
      </c>
      <c r="Z6805">
        <v>1</v>
      </c>
      <c r="AA6805">
        <v>37.798438507051472</v>
      </c>
      <c r="AB6805">
        <v>83.826507751464845</v>
      </c>
      <c r="AC6805">
        <v>38.885967433452606</v>
      </c>
      <c r="AD6805">
        <v>5.7496649587256273E-3</v>
      </c>
      <c r="AE6805">
        <v>3.4385768996679369</v>
      </c>
      <c r="AF6805">
        <v>0.11003743529319762</v>
      </c>
      <c r="AG6805">
        <v>1.281784491930446E-3</v>
      </c>
      <c r="AH6805">
        <v>5.8645221328735349E-2</v>
      </c>
      <c r="AI6805">
        <v>26.483425796031952</v>
      </c>
      <c r="AJ6805">
        <v>16.329592188454818</v>
      </c>
      <c r="AK6805">
        <v>28.620422832369805</v>
      </c>
      <c r="AL6805">
        <v>7.4485437881819108</v>
      </c>
      <c r="AM6805">
        <v>77.17908989191055</v>
      </c>
      <c r="AN6805">
        <v>221.64626837025062</v>
      </c>
      <c r="AO6805">
        <v>8.8794952273368838E-2</v>
      </c>
      <c r="AP6805">
        <v>0.90647373485565197</v>
      </c>
    </row>
    <row r="6806" spans="1:42">
      <c r="A6806">
        <v>2032.1710624872583</v>
      </c>
      <c r="B6806">
        <v>5780.773413140595</v>
      </c>
      <c r="C6806">
        <v>3390.1098789790062</v>
      </c>
      <c r="D6806">
        <v>-3748.6023506533365</v>
      </c>
      <c r="E6806">
        <v>2390.6635341615888</v>
      </c>
      <c r="F6806">
        <v>-2390.6635341615888</v>
      </c>
      <c r="G6806">
        <v>7.5834432677019545E-2</v>
      </c>
      <c r="H6806">
        <v>2347.0238153696955</v>
      </c>
      <c r="I6806">
        <v>1.7082711160182951E-2</v>
      </c>
      <c r="J6806">
        <v>8.7502705812454229E-2</v>
      </c>
      <c r="K6806">
        <v>1.4337961806595325</v>
      </c>
      <c r="L6806">
        <v>49.605495929718018</v>
      </c>
      <c r="M6806">
        <v>9491.2264347010678</v>
      </c>
      <c r="N6806">
        <v>130.13793903217319</v>
      </c>
      <c r="O6806">
        <v>0.60089734196662903</v>
      </c>
      <c r="P6806">
        <v>1.298844782511393E-2</v>
      </c>
      <c r="Q6806">
        <v>4.14794472058614E-2</v>
      </c>
      <c r="R6806">
        <v>0.46365958690643311</v>
      </c>
      <c r="S6806">
        <v>335.64119963273311</v>
      </c>
      <c r="T6806">
        <v>28.894835710525513</v>
      </c>
      <c r="U6806">
        <v>0.29944594800472263</v>
      </c>
      <c r="V6806">
        <v>470.80438137054443</v>
      </c>
      <c r="W6806">
        <v>1</v>
      </c>
      <c r="X6806">
        <v>0.36892495632171635</v>
      </c>
      <c r="Y6806">
        <v>615.50784815887187</v>
      </c>
      <c r="Z6806">
        <v>1</v>
      </c>
      <c r="AA6806">
        <v>31.028644092054375</v>
      </c>
      <c r="AB6806">
        <v>101.10289270019533</v>
      </c>
      <c r="AC6806">
        <v>168.49776655435562</v>
      </c>
      <c r="AD6806">
        <v>9.794569423056055E-3</v>
      </c>
      <c r="AE6806">
        <v>80.440680452735961</v>
      </c>
      <c r="AF6806">
        <v>6.2404003143310544E-2</v>
      </c>
      <c r="AG6806">
        <v>1.049427263914542E-3</v>
      </c>
      <c r="AH6806">
        <v>5.5251169717311858E-2</v>
      </c>
      <c r="AI6806">
        <v>26.329386532306671</v>
      </c>
      <c r="AJ6806">
        <v>2.6712465373566339</v>
      </c>
      <c r="AK6806">
        <v>37.969324398636815</v>
      </c>
      <c r="AL6806">
        <v>2.6503952428559625</v>
      </c>
      <c r="AM6806">
        <v>48.750490033626562</v>
      </c>
      <c r="AN6806">
        <v>140.98616127145806</v>
      </c>
      <c r="AO6806">
        <v>6.2604184746742245E-2</v>
      </c>
      <c r="AP6806">
        <v>0.86126018023490913</v>
      </c>
    </row>
    <row r="6807" spans="1:42">
      <c r="A6807">
        <v>586.77585891493732</v>
      </c>
      <c r="B6807">
        <v>393.65590946824238</v>
      </c>
      <c r="C6807">
        <v>697.28393611221964</v>
      </c>
      <c r="D6807">
        <v>-110.50807719728232</v>
      </c>
      <c r="E6807">
        <v>-303.62802664397725</v>
      </c>
      <c r="F6807">
        <v>110.50807719728232</v>
      </c>
      <c r="G6807">
        <v>8.0853429337955918E-3</v>
      </c>
      <c r="H6807">
        <v>1853.7805431899531</v>
      </c>
      <c r="I6807">
        <v>3.7152978479862209E-2</v>
      </c>
      <c r="J6807">
        <v>2.3633021831512453E-2</v>
      </c>
      <c r="K6807">
        <v>1.1159553049504756</v>
      </c>
      <c r="L6807">
        <v>27.949434518814087</v>
      </c>
      <c r="M6807">
        <v>58.208134117650943</v>
      </c>
      <c r="N6807">
        <v>80.980518769836436</v>
      </c>
      <c r="O6807">
        <v>0.94728431105613708</v>
      </c>
      <c r="P6807">
        <v>9.0300899611579031E-3</v>
      </c>
      <c r="Q6807">
        <v>3.6688036229875348E-2</v>
      </c>
      <c r="R6807">
        <v>0.43337378501892088</v>
      </c>
      <c r="S6807">
        <v>812.63047305860823</v>
      </c>
      <c r="T6807">
        <v>43.111154437065125</v>
      </c>
      <c r="U6807">
        <v>0.42208563387393949</v>
      </c>
      <c r="V6807">
        <v>506.53753280639648</v>
      </c>
      <c r="W6807">
        <v>1</v>
      </c>
      <c r="X6807">
        <v>0.31029381871223449</v>
      </c>
      <c r="Y6807">
        <v>678.96726093685152</v>
      </c>
      <c r="Z6807">
        <v>1</v>
      </c>
      <c r="AA6807">
        <v>23.004169266748434</v>
      </c>
      <c r="AB6807">
        <v>135.74984942626955</v>
      </c>
      <c r="AC6807">
        <v>58.363257348537445</v>
      </c>
      <c r="AD6807">
        <v>4.6724759615384614E-3</v>
      </c>
      <c r="AE6807">
        <v>95.11164543062479</v>
      </c>
      <c r="AF6807">
        <v>-1.0953716039657595E-2</v>
      </c>
      <c r="AG6807">
        <v>1.2291122205900402E-3</v>
      </c>
      <c r="AH6807">
        <v>4.5515604567527769E-2</v>
      </c>
      <c r="AI6807">
        <v>24.276605546474457</v>
      </c>
      <c r="AJ6807">
        <v>12.24510450487862</v>
      </c>
      <c r="AK6807">
        <v>61.914929675459859</v>
      </c>
      <c r="AL6807">
        <v>3.4975334464111625</v>
      </c>
      <c r="AM6807">
        <v>50.123215210437778</v>
      </c>
      <c r="AN6807">
        <v>524.43241074208277</v>
      </c>
      <c r="AO6807">
        <v>5.392350137233734E-2</v>
      </c>
      <c r="AP6807">
        <v>0.81966176652908329</v>
      </c>
    </row>
    <row r="6808" spans="1:42">
      <c r="A6808">
        <v>510.99033856556832</v>
      </c>
      <c r="B6808">
        <v>3356.4051189184538</v>
      </c>
      <c r="C6808">
        <v>972.97782452179001</v>
      </c>
      <c r="D6808">
        <v>-2845.4147803528854</v>
      </c>
      <c r="E6808">
        <v>2383.4272943966639</v>
      </c>
      <c r="F6808">
        <v>-2383.4272943966639</v>
      </c>
      <c r="G6808">
        <v>5.5329295742890611E-2</v>
      </c>
      <c r="H6808">
        <v>497.8382821300296</v>
      </c>
      <c r="I6808">
        <v>4.8033568561077114E-2</v>
      </c>
      <c r="J6808">
        <v>6.0416614294052123E-2</v>
      </c>
      <c r="K6808">
        <v>2.1222139570772649</v>
      </c>
      <c r="L6808">
        <v>49.027395248413086</v>
      </c>
      <c r="M6808">
        <v>6727.143356388101</v>
      </c>
      <c r="N6808">
        <v>45.759039216423041</v>
      </c>
      <c r="O6808">
        <v>0.74693408608436584</v>
      </c>
      <c r="P6808">
        <v>2.4988701078626839E-3</v>
      </c>
      <c r="Q6808">
        <v>8.1818874677022282E-3</v>
      </c>
      <c r="R6808">
        <v>0.40348406314849855</v>
      </c>
      <c r="S6808">
        <v>868.73445306342046</v>
      </c>
      <c r="T6808">
        <v>29.993951320648193</v>
      </c>
      <c r="U6808">
        <v>0.36870611846446993</v>
      </c>
      <c r="V6808">
        <v>552.77273654937744</v>
      </c>
      <c r="W6808">
        <v>1</v>
      </c>
      <c r="X6808">
        <v>0.33764791250228882</v>
      </c>
      <c r="Y6808">
        <v>295.37388544211103</v>
      </c>
      <c r="Z6808">
        <v>1</v>
      </c>
      <c r="AA6808">
        <v>40.181477213506703</v>
      </c>
      <c r="AB6808">
        <v>55.954889648437508</v>
      </c>
      <c r="AC6808">
        <v>196.86878472566605</v>
      </c>
      <c r="AD6808">
        <v>4.2018482827732712E-3</v>
      </c>
      <c r="AE6808">
        <v>2.4827138512994149</v>
      </c>
      <c r="AF6808">
        <v>0.21498174905776973</v>
      </c>
      <c r="AG6808">
        <v>5.5473148125674767E-5</v>
      </c>
      <c r="AH6808">
        <v>2.2234823334217068E-2</v>
      </c>
      <c r="AI6808">
        <v>28.75880628824234</v>
      </c>
      <c r="AJ6808">
        <v>13.023939689475608</v>
      </c>
      <c r="AK6808">
        <v>13.446965759396553</v>
      </c>
      <c r="AL6808">
        <v>1.9474426573461625</v>
      </c>
      <c r="AM6808">
        <v>57.509403789043432</v>
      </c>
      <c r="AN6808">
        <v>258.19380881356631</v>
      </c>
      <c r="AO6808">
        <v>9.4869464039802551E-2</v>
      </c>
      <c r="AP6808">
        <v>0.90234058785438553</v>
      </c>
    </row>
    <row r="6809" spans="1:42">
      <c r="A6809">
        <v>459.49206987578572</v>
      </c>
      <c r="B6809">
        <v>1136.6598688360207</v>
      </c>
      <c r="C6809">
        <v>884.14713291227838</v>
      </c>
      <c r="D6809">
        <v>-677.1677989602349</v>
      </c>
      <c r="E6809">
        <v>252.5127359237423</v>
      </c>
      <c r="F6809">
        <v>-252.5127359237423</v>
      </c>
      <c r="G6809">
        <v>1.4545483851495565E-2</v>
      </c>
      <c r="H6809">
        <v>896.19758654794953</v>
      </c>
      <c r="I6809">
        <v>5.6874177753925323E-2</v>
      </c>
      <c r="J6809">
        <v>7.528208732604981E-2</v>
      </c>
      <c r="K6809">
        <v>1.5596839481055735</v>
      </c>
      <c r="L6809">
        <v>67.942756414413452</v>
      </c>
      <c r="M6809">
        <v>1942.6958863256759</v>
      </c>
      <c r="N6809">
        <v>46.598495379257209</v>
      </c>
      <c r="O6809">
        <v>0.90457460284233093</v>
      </c>
      <c r="P6809">
        <v>1.8821712228986948E-2</v>
      </c>
      <c r="Q6809">
        <v>1.4295290470123288E-2</v>
      </c>
      <c r="R6809">
        <v>0.47666589736938475</v>
      </c>
      <c r="S6809">
        <v>1125.0334385651836</v>
      </c>
      <c r="T6809">
        <v>38.700369000434875</v>
      </c>
      <c r="U6809">
        <v>0.42876731693744663</v>
      </c>
      <c r="V6809">
        <v>626.94926261901855</v>
      </c>
      <c r="W6809">
        <v>1</v>
      </c>
      <c r="X6809">
        <v>0.33205390334129337</v>
      </c>
      <c r="Y6809">
        <v>648.29895091314802</v>
      </c>
      <c r="Z6809">
        <v>1</v>
      </c>
      <c r="AA6809">
        <v>7.106085792436601</v>
      </c>
      <c r="AB6809">
        <v>13.277118835449221</v>
      </c>
      <c r="AC6809">
        <v>104.95532006025314</v>
      </c>
      <c r="AD6809">
        <v>3.7023854051899704E-3</v>
      </c>
      <c r="AE6809">
        <v>3.444781720077454</v>
      </c>
      <c r="AF6809">
        <v>5.8893030881881706E-2</v>
      </c>
      <c r="AG6809">
        <v>4.9716837200585861E-4</v>
      </c>
      <c r="AH6809">
        <v>1.8907436704635617E-2</v>
      </c>
      <c r="AI6809">
        <v>17.559382617473602</v>
      </c>
      <c r="AJ6809">
        <v>9.93628577397957</v>
      </c>
      <c r="AK6809">
        <v>31.026599566340447</v>
      </c>
      <c r="AL6809">
        <v>5.7367623360416706</v>
      </c>
      <c r="AM6809">
        <v>42.064980757236484</v>
      </c>
      <c r="AN6809">
        <v>259.37247604829378</v>
      </c>
      <c r="AO6809">
        <v>7.0246989130973825E-2</v>
      </c>
      <c r="AP6809">
        <v>0.84390197563171399</v>
      </c>
    </row>
    <row r="6810" spans="1:42">
      <c r="A6810">
        <v>1258.4765630021559</v>
      </c>
      <c r="B6810">
        <v>934.16996975900202</v>
      </c>
      <c r="C6810">
        <v>891.61104030201307</v>
      </c>
      <c r="D6810">
        <v>324.30659324315388</v>
      </c>
      <c r="E6810">
        <v>-324.30659324315388</v>
      </c>
      <c r="F6810">
        <v>-366.86552270014283</v>
      </c>
      <c r="G6810">
        <v>2.2919729783737443E-2</v>
      </c>
      <c r="H6810">
        <v>1522.2612815580105</v>
      </c>
      <c r="I6810">
        <v>5.4062112271785735E-2</v>
      </c>
      <c r="J6810">
        <v>1.7737268686294556E-2</v>
      </c>
      <c r="K6810">
        <v>1.4954478471577166</v>
      </c>
      <c r="L6810">
        <v>56.944282054901123</v>
      </c>
      <c r="M6810">
        <v>35.99710292991346</v>
      </c>
      <c r="N6810">
        <v>167.28197201175692</v>
      </c>
      <c r="O6810">
        <v>0.98707368969917297</v>
      </c>
      <c r="P6810">
        <v>1.4870879915025496E-2</v>
      </c>
      <c r="Q6810">
        <v>4.4746052583058665E-2</v>
      </c>
      <c r="R6810">
        <v>0.38742825984954832</v>
      </c>
      <c r="S6810">
        <v>926.91849222008273</v>
      </c>
      <c r="T6810">
        <v>31.200355291366577</v>
      </c>
      <c r="U6810">
        <v>0.42847291886806493</v>
      </c>
      <c r="V6810">
        <v>494.02835369110107</v>
      </c>
      <c r="W6810">
        <v>1</v>
      </c>
      <c r="X6810">
        <v>0.30437154769897462</v>
      </c>
      <c r="Y6810">
        <v>626.56061252978498</v>
      </c>
      <c r="Z6810">
        <v>1</v>
      </c>
      <c r="AA6810">
        <v>16.234338713254932</v>
      </c>
      <c r="AB6810">
        <v>175.5359862060547</v>
      </c>
      <c r="AC6810">
        <v>97.141410410404205</v>
      </c>
      <c r="AD6810">
        <v>1.159892122969668E-2</v>
      </c>
      <c r="AE6810">
        <v>4.5884704904819795</v>
      </c>
      <c r="AF6810">
        <v>7.6902337074279778E-2</v>
      </c>
      <c r="AG6810">
        <v>8.2172482130542549E-4</v>
      </c>
      <c r="AH6810">
        <v>1.5458432078361512E-3</v>
      </c>
      <c r="AI6810">
        <v>10.772824585437775</v>
      </c>
      <c r="AJ6810">
        <v>7.6660429807494683</v>
      </c>
      <c r="AK6810">
        <v>55.765690761208532</v>
      </c>
      <c r="AL6810">
        <v>3.2474435131774939</v>
      </c>
      <c r="AM6810">
        <v>93.488388192653659</v>
      </c>
      <c r="AN6810">
        <v>738.30024763028018</v>
      </c>
      <c r="AO6810">
        <v>7.2853058457374581E-2</v>
      </c>
      <c r="AP6810">
        <v>0.91736227202415477</v>
      </c>
    </row>
    <row r="6811" spans="1:42">
      <c r="A6811">
        <v>225.12079317825024</v>
      </c>
      <c r="B6811">
        <v>622.17240017425831</v>
      </c>
      <c r="C6811">
        <v>525.02419220490651</v>
      </c>
      <c r="D6811">
        <v>-397.0516069960081</v>
      </c>
      <c r="E6811">
        <v>97.148207969351802</v>
      </c>
      <c r="F6811">
        <v>-97.148207969351802</v>
      </c>
      <c r="G6811">
        <v>5.1849186862943123E-3</v>
      </c>
      <c r="H6811">
        <v>114.17025661651235</v>
      </c>
      <c r="I6811">
        <v>5.8068479597568508E-2</v>
      </c>
      <c r="J6811">
        <v>6.9456123828887939E-2</v>
      </c>
      <c r="K6811">
        <v>1.9554477021157739</v>
      </c>
      <c r="L6811">
        <v>46.886082887649536</v>
      </c>
      <c r="M6811">
        <v>1718.6482424189417</v>
      </c>
      <c r="N6811">
        <v>53.588199082183849</v>
      </c>
      <c r="O6811">
        <v>0.97758945822715759</v>
      </c>
      <c r="P6811">
        <v>1.9710721174875892E-2</v>
      </c>
      <c r="Q6811">
        <v>5.9947464201185428E-4</v>
      </c>
      <c r="R6811">
        <v>0.43521908760070799</v>
      </c>
      <c r="S6811">
        <v>1072.3646471848006</v>
      </c>
      <c r="T6811">
        <v>31.849417090415955</v>
      </c>
      <c r="U6811">
        <v>0.33448620855808259</v>
      </c>
      <c r="V6811">
        <v>635.73150634765625</v>
      </c>
      <c r="W6811">
        <v>1</v>
      </c>
      <c r="X6811">
        <v>0.32992654442787173</v>
      </c>
      <c r="Y6811">
        <v>448.9473951981991</v>
      </c>
      <c r="Z6811">
        <v>1</v>
      </c>
      <c r="AA6811">
        <v>18.490736082162861</v>
      </c>
      <c r="AB6811">
        <v>2.1380347290039063</v>
      </c>
      <c r="AC6811">
        <v>35.417221486568451</v>
      </c>
      <c r="AD6811">
        <v>6.5060933430989582E-3</v>
      </c>
      <c r="AE6811">
        <v>53.628806432086193</v>
      </c>
      <c r="AF6811">
        <v>2.1661770343780473E-3</v>
      </c>
      <c r="AG6811">
        <v>3.8272753694045187E-4</v>
      </c>
      <c r="AH6811">
        <v>3.6823250699043276E-2</v>
      </c>
      <c r="AI6811">
        <v>22.770050466060638</v>
      </c>
      <c r="AJ6811">
        <v>15.009571145445655</v>
      </c>
      <c r="AK6811">
        <v>1.431943125128746</v>
      </c>
      <c r="AL6811">
        <v>9.1268151017301946</v>
      </c>
      <c r="AM6811">
        <v>98.196659481525415</v>
      </c>
      <c r="AN6811">
        <v>750.54416386762136</v>
      </c>
      <c r="AO6811">
        <v>3.7585117697715761E-2</v>
      </c>
      <c r="AP6811">
        <v>0.82173379087448128</v>
      </c>
    </row>
    <row r="6812" spans="1:42">
      <c r="A6812">
        <v>895.72294373951411</v>
      </c>
      <c r="B6812">
        <v>842.39515720451254</v>
      </c>
      <c r="C6812">
        <v>980.79748021577825</v>
      </c>
      <c r="D6812">
        <v>-85.074536476264143</v>
      </c>
      <c r="E6812">
        <v>-138.40232301126571</v>
      </c>
      <c r="F6812">
        <v>85.074536476264143</v>
      </c>
      <c r="G6812">
        <v>8.0343112604729042E-3</v>
      </c>
      <c r="H6812">
        <v>2313.3408774698314</v>
      </c>
      <c r="I6812">
        <v>1.5626411139965057E-2</v>
      </c>
      <c r="J6812">
        <v>2.4685982465744015E-2</v>
      </c>
      <c r="K6812">
        <v>2.1267647759497166</v>
      </c>
      <c r="L6812">
        <v>14.742264747619629</v>
      </c>
      <c r="M6812">
        <v>28.082448091789665</v>
      </c>
      <c r="N6812">
        <v>136.99385099239353</v>
      </c>
      <c r="O6812">
        <v>0.71917381882667542</v>
      </c>
      <c r="P6812">
        <v>1.301281600528293E-2</v>
      </c>
      <c r="Q6812">
        <v>2.3333021110958519E-2</v>
      </c>
      <c r="R6812">
        <v>0.46987450122833252</v>
      </c>
      <c r="S6812">
        <v>1114.7323836388466</v>
      </c>
      <c r="T6812">
        <v>25.105905532836914</v>
      </c>
      <c r="U6812">
        <v>0.38549744784832002</v>
      </c>
      <c r="V6812">
        <v>486.18500232696533</v>
      </c>
      <c r="W6812">
        <v>1</v>
      </c>
      <c r="X6812">
        <v>0.31119119882583618</v>
      </c>
      <c r="Y6812">
        <v>276.79654019085001</v>
      </c>
      <c r="Z6812">
        <v>1</v>
      </c>
      <c r="AA6812">
        <v>35.064579323720935</v>
      </c>
      <c r="AB6812">
        <v>162.56165112304689</v>
      </c>
      <c r="AC6812">
        <v>156.47842437028885</v>
      </c>
      <c r="AD6812">
        <v>9.9647212232279979E-3</v>
      </c>
      <c r="AE6812">
        <v>3.1077260420082045</v>
      </c>
      <c r="AF6812">
        <v>2.1852900981903074E-2</v>
      </c>
      <c r="AG6812">
        <v>8.3870263214808939E-4</v>
      </c>
      <c r="AH6812">
        <v>4.2090619719028471E-2</v>
      </c>
      <c r="AI6812">
        <v>12.698895037174225</v>
      </c>
      <c r="AJ6812">
        <v>2.6497396508576805</v>
      </c>
      <c r="AK6812">
        <v>16.92214186012745</v>
      </c>
      <c r="AL6812">
        <v>7.0017508527646122</v>
      </c>
      <c r="AM6812">
        <v>60.197587287425989</v>
      </c>
      <c r="AN6812">
        <v>154.66061412631763</v>
      </c>
      <c r="AO6812">
        <v>9.9791662335395812E-2</v>
      </c>
      <c r="AP6812">
        <v>0.82866446614265454</v>
      </c>
    </row>
    <row r="6813" spans="1:42">
      <c r="A6813">
        <v>632.25338475453123</v>
      </c>
      <c r="B6813">
        <v>526.7125376960812</v>
      </c>
      <c r="C6813">
        <v>778.28855796207199</v>
      </c>
      <c r="D6813">
        <v>-146.03517320754077</v>
      </c>
      <c r="E6813">
        <v>-251.57602026599079</v>
      </c>
      <c r="F6813">
        <v>146.03517320754077</v>
      </c>
      <c r="G6813">
        <v>6.3439402344793186E-2</v>
      </c>
      <c r="H6813">
        <v>1724.927263328796</v>
      </c>
      <c r="I6813">
        <v>4.2397566139698029E-2</v>
      </c>
      <c r="J6813">
        <v>8.0537577629089349E-2</v>
      </c>
      <c r="K6813">
        <v>1.6732684236705302</v>
      </c>
      <c r="L6813">
        <v>30.613764524459839</v>
      </c>
      <c r="M6813">
        <v>368.70916201575739</v>
      </c>
      <c r="N6813">
        <v>118.6865395465851</v>
      </c>
      <c r="O6813">
        <v>0.81345412135124207</v>
      </c>
      <c r="P6813">
        <v>2.1820082293616396E-2</v>
      </c>
      <c r="Q6813">
        <v>3.2029462443457703E-2</v>
      </c>
      <c r="R6813">
        <v>0.4881617736816406</v>
      </c>
      <c r="S6813">
        <v>727.11419624196969</v>
      </c>
      <c r="T6813">
        <v>49.049082398414612</v>
      </c>
      <c r="U6813">
        <v>0.28945532143115998</v>
      </c>
      <c r="V6813">
        <v>565.22068977355957</v>
      </c>
      <c r="W6813">
        <v>1</v>
      </c>
      <c r="X6813">
        <v>0.31753539919853213</v>
      </c>
      <c r="Y6813">
        <v>425.28791166585887</v>
      </c>
      <c r="Z6813">
        <v>1</v>
      </c>
      <c r="AA6813">
        <v>33.095085477724076</v>
      </c>
      <c r="AB6813">
        <v>56.895815856933595</v>
      </c>
      <c r="AC6813">
        <v>171.51867598295212</v>
      </c>
      <c r="AD6813">
        <v>3.4623724782568777E-3</v>
      </c>
      <c r="AE6813">
        <v>7.9662960516612067</v>
      </c>
      <c r="AF6813">
        <v>0.24556555151939388</v>
      </c>
      <c r="AG6813">
        <v>1.1366625439035391E-3</v>
      </c>
      <c r="AH6813">
        <v>5.5072903728485105E-2</v>
      </c>
      <c r="AI6813">
        <v>9.3010041117668152</v>
      </c>
      <c r="AJ6813">
        <v>10.730219823215931</v>
      </c>
      <c r="AK6813">
        <v>42.593164331316949</v>
      </c>
      <c r="AL6813">
        <v>5.5472832283847024</v>
      </c>
      <c r="AM6813">
        <v>48.526735270023352</v>
      </c>
      <c r="AN6813">
        <v>562.95939301899932</v>
      </c>
      <c r="AO6813">
        <v>0.10080251109600068</v>
      </c>
      <c r="AP6813">
        <v>0.89956968784332292</v>
      </c>
    </row>
    <row r="6814" spans="1:42">
      <c r="A6814">
        <v>93.098913617202129</v>
      </c>
      <c r="B6814">
        <v>-142.4196986768907</v>
      </c>
      <c r="C6814">
        <v>266.40145153326733</v>
      </c>
      <c r="D6814">
        <v>-173.30253791606521</v>
      </c>
      <c r="E6814">
        <v>-408.82115021015807</v>
      </c>
      <c r="F6814">
        <v>173.30253791606521</v>
      </c>
      <c r="G6814">
        <v>6.2228811828838909E-2</v>
      </c>
      <c r="H6814">
        <v>1117.0051718469797</v>
      </c>
      <c r="I6814">
        <v>1.5533166825771331E-2</v>
      </c>
      <c r="J6814">
        <v>5.922039723396301E-2</v>
      </c>
      <c r="K6814">
        <v>1.3302372349083424</v>
      </c>
      <c r="L6814">
        <v>45.164873600006104</v>
      </c>
      <c r="M6814">
        <v>5.2549671802971121</v>
      </c>
      <c r="N6814">
        <v>30.94765067005158</v>
      </c>
      <c r="O6814">
        <v>0.86501792073249817</v>
      </c>
      <c r="P6814">
        <v>3.5626178317599822E-3</v>
      </c>
      <c r="Q6814">
        <v>2.4837378554873991E-2</v>
      </c>
      <c r="R6814">
        <v>0.43016604900360106</v>
      </c>
      <c r="S6814">
        <v>1070.0405868115297</v>
      </c>
      <c r="T6814">
        <v>38.604217767715454</v>
      </c>
      <c r="U6814">
        <v>0.29677494466304782</v>
      </c>
      <c r="V6814">
        <v>590.58301448822021</v>
      </c>
      <c r="W6814">
        <v>1</v>
      </c>
      <c r="X6814">
        <v>0.42361040592193605</v>
      </c>
      <c r="Y6814">
        <v>673.10814526051524</v>
      </c>
      <c r="Z6814">
        <v>1</v>
      </c>
      <c r="AA6814">
        <v>35.233285871076589</v>
      </c>
      <c r="AB6814">
        <v>97.904853149414066</v>
      </c>
      <c r="AC6814">
        <v>56.549443304538727</v>
      </c>
      <c r="AD6814">
        <v>9.8235872056749128E-3</v>
      </c>
      <c r="AE6814">
        <v>24.814030319332819</v>
      </c>
      <c r="AF6814">
        <v>0.23177252769470211</v>
      </c>
      <c r="AG6814">
        <v>1.3490828044031397E-3</v>
      </c>
      <c r="AH6814">
        <v>5.9228961217403411E-2</v>
      </c>
      <c r="AI6814">
        <v>17.076385319232941</v>
      </c>
      <c r="AJ6814">
        <v>12.948006891631708</v>
      </c>
      <c r="AK6814">
        <v>12.397951746582985</v>
      </c>
      <c r="AL6814">
        <v>7.7304933976126442</v>
      </c>
      <c r="AM6814">
        <v>106.26804355382919</v>
      </c>
      <c r="AN6814">
        <v>572.4479786524754</v>
      </c>
      <c r="AO6814">
        <v>3.7076266884803775E-2</v>
      </c>
      <c r="AP6814">
        <v>0.83019382548332221</v>
      </c>
    </row>
    <row r="6815" spans="1:42">
      <c r="A6815">
        <v>425.73969085775565</v>
      </c>
      <c r="B6815">
        <v>85.691043351217445</v>
      </c>
      <c r="C6815">
        <v>1226.559332100873</v>
      </c>
      <c r="D6815">
        <v>-800.8196412431173</v>
      </c>
      <c r="E6815">
        <v>-1140.8682887496557</v>
      </c>
      <c r="F6815">
        <v>800.8196412431173</v>
      </c>
      <c r="G6815">
        <v>5.1295924494006925E-2</v>
      </c>
      <c r="H6815">
        <v>4114.6226870029896</v>
      </c>
      <c r="I6815">
        <v>1.5785814821720121E-2</v>
      </c>
      <c r="J6815">
        <v>4.6785848140716554E-2</v>
      </c>
      <c r="K6815">
        <v>1.0728805671155452</v>
      </c>
      <c r="L6815">
        <v>45.92694878578186</v>
      </c>
      <c r="M6815">
        <v>8.6975813983268964</v>
      </c>
      <c r="N6815">
        <v>67.978174877929689</v>
      </c>
      <c r="O6815">
        <v>0.58712586760520935</v>
      </c>
      <c r="P6815">
        <v>7.783611774444579E-3</v>
      </c>
      <c r="Q6815">
        <v>2.7282356739044184E-2</v>
      </c>
      <c r="R6815">
        <v>0.39427081108093265</v>
      </c>
      <c r="S6815">
        <v>599.33731796136271</v>
      </c>
      <c r="T6815">
        <v>28.630968928337097</v>
      </c>
      <c r="U6815">
        <v>0.37233493387699129</v>
      </c>
      <c r="V6815">
        <v>500.29230117797852</v>
      </c>
      <c r="W6815">
        <v>1</v>
      </c>
      <c r="X6815">
        <v>0.37042795300483705</v>
      </c>
      <c r="Y6815">
        <v>463.92644472398661</v>
      </c>
      <c r="Z6815">
        <v>1</v>
      </c>
      <c r="AA6815">
        <v>35.194744164667135</v>
      </c>
      <c r="AB6815">
        <v>45.163180969238283</v>
      </c>
      <c r="AC6815">
        <v>44.965921342372894</v>
      </c>
      <c r="AD6815">
        <v>6.0637775649372326E-3</v>
      </c>
      <c r="AE6815">
        <v>1.3657721152085183</v>
      </c>
      <c r="AF6815">
        <v>0.1913085615634918</v>
      </c>
      <c r="AG6815">
        <v>7.0298499099533617E-4</v>
      </c>
      <c r="AH6815">
        <v>3.3034514689445495E-2</v>
      </c>
      <c r="AI6815">
        <v>17.076865136623383</v>
      </c>
      <c r="AJ6815">
        <v>5.700671806228061</v>
      </c>
      <c r="AK6815">
        <v>60.191129273772241</v>
      </c>
      <c r="AL6815">
        <v>7.9467883532229671</v>
      </c>
      <c r="AM6815">
        <v>35.326777946949008</v>
      </c>
      <c r="AN6815">
        <v>807.39969175763599</v>
      </c>
      <c r="AO6815">
        <v>7.0902465224266048E-2</v>
      </c>
      <c r="AP6815">
        <v>0.85103893899917615</v>
      </c>
    </row>
    <row r="6816" spans="1:42">
      <c r="A6816">
        <v>1169.3555267704776</v>
      </c>
      <c r="B6816">
        <v>1769.1924198099173</v>
      </c>
      <c r="C6816">
        <v>1738.3263024969267</v>
      </c>
      <c r="D6816">
        <v>-599.8368930394397</v>
      </c>
      <c r="E6816">
        <v>30.866117312990582</v>
      </c>
      <c r="F6816">
        <v>-30.866117312990582</v>
      </c>
      <c r="G6816">
        <v>7.5823646082418761E-2</v>
      </c>
      <c r="H6816">
        <v>2548.727989817015</v>
      </c>
      <c r="I6816">
        <v>2.3078338801860811E-2</v>
      </c>
      <c r="J6816">
        <v>5.3440732717514039E-2</v>
      </c>
      <c r="K6816">
        <v>1.4093135943949222</v>
      </c>
      <c r="L6816">
        <v>68.406810760498047</v>
      </c>
      <c r="M6816">
        <v>1960.3673470295407</v>
      </c>
      <c r="N6816">
        <v>104.51548149394991</v>
      </c>
      <c r="O6816">
        <v>0.90937772393226624</v>
      </c>
      <c r="P6816">
        <v>7.8114366531372055E-3</v>
      </c>
      <c r="Q6816">
        <v>4.2234439584943974E-2</v>
      </c>
      <c r="R6816">
        <v>0.47948210239410399</v>
      </c>
      <c r="S6816">
        <v>606.23752897300824</v>
      </c>
      <c r="T6816">
        <v>33.281290531158447</v>
      </c>
      <c r="U6816">
        <v>0.36157603919506076</v>
      </c>
      <c r="V6816">
        <v>566.41428470611572</v>
      </c>
      <c r="W6816">
        <v>1</v>
      </c>
      <c r="X6816">
        <v>0.43569716215133669</v>
      </c>
      <c r="Y6816">
        <v>641.13187251834836</v>
      </c>
      <c r="Z6816">
        <v>1</v>
      </c>
      <c r="AA6816">
        <v>11.402368775243762</v>
      </c>
      <c r="AB6816">
        <v>4.3000610351562507</v>
      </c>
      <c r="AC6816">
        <v>177.82779484987259</v>
      </c>
      <c r="AD6816">
        <v>8.3050931620801613E-3</v>
      </c>
      <c r="AE6816">
        <v>5.6601911949231631</v>
      </c>
      <c r="AF6816">
        <v>0.28950850725173949</v>
      </c>
      <c r="AG6816">
        <v>1.0252354356825513E-4</v>
      </c>
      <c r="AH6816">
        <v>7.9225315213203411E-3</v>
      </c>
      <c r="AI6816">
        <v>6.8597021698951721</v>
      </c>
      <c r="AJ6816">
        <v>3.2299340228237723</v>
      </c>
      <c r="AK6816">
        <v>41.47646209537983</v>
      </c>
      <c r="AL6816">
        <v>5.9216846671319541</v>
      </c>
      <c r="AM6816">
        <v>56.473572909832001</v>
      </c>
      <c r="AN6816">
        <v>316.89744158405978</v>
      </c>
      <c r="AO6816">
        <v>6.6095910191535948E-2</v>
      </c>
      <c r="AP6816">
        <v>0.8435981771945954</v>
      </c>
    </row>
    <row r="6817" spans="1:42">
      <c r="A6817">
        <v>303.01089778288951</v>
      </c>
      <c r="B6817">
        <v>209.69244291110846</v>
      </c>
      <c r="C6817">
        <v>492.5272202204884</v>
      </c>
      <c r="D6817">
        <v>-189.51632243759889</v>
      </c>
      <c r="E6817">
        <v>-282.83477730937994</v>
      </c>
      <c r="F6817">
        <v>189.51632243759889</v>
      </c>
      <c r="G6817">
        <v>4.5700282973607384E-2</v>
      </c>
      <c r="H6817">
        <v>1651.4305351285188</v>
      </c>
      <c r="I6817">
        <v>2.5685923397541045E-2</v>
      </c>
      <c r="J6817">
        <v>3.6993537902832031E-2</v>
      </c>
      <c r="K6817">
        <v>2.0297639969527719</v>
      </c>
      <c r="L6817">
        <v>55.437330007553101</v>
      </c>
      <c r="M6817">
        <v>10.119240038505501</v>
      </c>
      <c r="N6817">
        <v>54.562986619186411</v>
      </c>
      <c r="O6817">
        <v>0.85295650362968445</v>
      </c>
      <c r="P6817">
        <v>8.3625427881876618E-4</v>
      </c>
      <c r="Q6817">
        <v>3.8337378448910178E-2</v>
      </c>
      <c r="R6817">
        <v>0.45384649276733402</v>
      </c>
      <c r="S6817">
        <v>736.32842051776879</v>
      </c>
      <c r="T6817">
        <v>49.283125996589661</v>
      </c>
      <c r="U6817">
        <v>0.34851383984088902</v>
      </c>
      <c r="V6817">
        <v>631.48589134216309</v>
      </c>
      <c r="W6817">
        <v>1</v>
      </c>
      <c r="X6817">
        <v>0.35248176932334901</v>
      </c>
      <c r="Y6817">
        <v>340.60611464345794</v>
      </c>
      <c r="Z6817">
        <v>1</v>
      </c>
      <c r="AA6817">
        <v>40.298234672288899</v>
      </c>
      <c r="AB6817">
        <v>35.722348815917968</v>
      </c>
      <c r="AC6817">
        <v>161.07359379529953</v>
      </c>
      <c r="AD6817">
        <v>2.6858761779263488E-3</v>
      </c>
      <c r="AE6817">
        <v>45.392411585781709</v>
      </c>
      <c r="AF6817">
        <v>0.16103644251823424</v>
      </c>
      <c r="AG6817">
        <v>6.3894308793024923E-4</v>
      </c>
      <c r="AH6817">
        <v>5.4390401697158815E-2</v>
      </c>
      <c r="AI6817">
        <v>5.3826066851615906</v>
      </c>
      <c r="AJ6817">
        <v>3.1917670659915194</v>
      </c>
      <c r="AK6817">
        <v>20.795834900736807</v>
      </c>
      <c r="AL6817">
        <v>4.141311730609945</v>
      </c>
      <c r="AM6817">
        <v>88.128318274021154</v>
      </c>
      <c r="AN6817">
        <v>230.25127424560247</v>
      </c>
      <c r="AO6817">
        <v>3.5620697855949401E-2</v>
      </c>
      <c r="AP6817">
        <v>0.84583136367797862</v>
      </c>
    </row>
    <row r="6818" spans="1:42">
      <c r="A6818">
        <v>141.40777813256659</v>
      </c>
      <c r="B6818">
        <v>189.81826571210959</v>
      </c>
      <c r="C6818">
        <v>712.70278789516169</v>
      </c>
      <c r="D6818">
        <v>-571.2950097625951</v>
      </c>
      <c r="E6818">
        <v>-522.88452218305213</v>
      </c>
      <c r="F6818">
        <v>522.88452218305213</v>
      </c>
      <c r="G6818">
        <v>4.7009208848969281E-2</v>
      </c>
      <c r="H6818">
        <v>2090.215718754524</v>
      </c>
      <c r="I6818">
        <v>4.9437769353389741E-2</v>
      </c>
      <c r="J6818">
        <v>6.7496036767959594E-2</v>
      </c>
      <c r="K6818">
        <v>1.6212134161770342</v>
      </c>
      <c r="L6818">
        <v>65.707700252532959</v>
      </c>
      <c r="M6818">
        <v>445.13376020031126</v>
      </c>
      <c r="N6818">
        <v>23.19906485080719</v>
      </c>
      <c r="O6818">
        <v>0.56407573819160461</v>
      </c>
      <c r="P6818">
        <v>1.4960579978095159E-2</v>
      </c>
      <c r="Q6818">
        <v>2.5483025815751813E-2</v>
      </c>
      <c r="R6818">
        <v>0.43771279811859132</v>
      </c>
      <c r="S6818">
        <v>1069.4553939662067</v>
      </c>
      <c r="T6818">
        <v>37.056130170822144</v>
      </c>
      <c r="U6818">
        <v>0.4459780019521713</v>
      </c>
      <c r="V6818">
        <v>548.84727001190186</v>
      </c>
      <c r="W6818">
        <v>1</v>
      </c>
      <c r="X6818">
        <v>0.29774016380310059</v>
      </c>
      <c r="Y6818">
        <v>365.08512231189712</v>
      </c>
      <c r="Z6818">
        <v>1</v>
      </c>
      <c r="AA6818">
        <v>18.281849549894339</v>
      </c>
      <c r="AB6818">
        <v>156.41524353027344</v>
      </c>
      <c r="AC6818">
        <v>147.63739258050919</v>
      </c>
      <c r="AD6818">
        <v>1.4998748974922375E-2</v>
      </c>
      <c r="AE6818">
        <v>3.0510311719023182</v>
      </c>
      <c r="AF6818">
        <v>0.17397258281707761</v>
      </c>
      <c r="AG6818">
        <v>8.6629153400319251E-4</v>
      </c>
      <c r="AH6818">
        <v>1.0958287417888639E-2</v>
      </c>
      <c r="AI6818">
        <v>29.871416389942169</v>
      </c>
      <c r="AJ6818">
        <v>7.7009164620939039</v>
      </c>
      <c r="AK6818">
        <v>62.786942315697672</v>
      </c>
      <c r="AL6818">
        <v>4.8484360873480332</v>
      </c>
      <c r="AM6818">
        <v>105.30263971090316</v>
      </c>
      <c r="AN6818">
        <v>299.6415548895144</v>
      </c>
      <c r="AO6818">
        <v>9.958142721652985E-2</v>
      </c>
      <c r="AP6818">
        <v>0.82982027029991157</v>
      </c>
    </row>
    <row r="6819" spans="1:42">
      <c r="A6819">
        <v>1059.4399125032512</v>
      </c>
      <c r="B6819">
        <v>1020.1169070433666</v>
      </c>
      <c r="C6819">
        <v>499.14154347691874</v>
      </c>
      <c r="D6819">
        <v>39.323005459884598</v>
      </c>
      <c r="E6819">
        <v>-39.323005459884598</v>
      </c>
      <c r="F6819">
        <v>-560.29836902633247</v>
      </c>
      <c r="G6819">
        <v>7.0038298180791908E-2</v>
      </c>
      <c r="H6819">
        <v>264.33944393728643</v>
      </c>
      <c r="I6819">
        <v>2.9594534933567045E-2</v>
      </c>
      <c r="J6819">
        <v>1.3642702579498291E-2</v>
      </c>
      <c r="K6819">
        <v>1.7860018003404139</v>
      </c>
      <c r="L6819">
        <v>19.91089940071106</v>
      </c>
      <c r="M6819">
        <v>55.29572909927365</v>
      </c>
      <c r="N6819">
        <v>187.122354750824</v>
      </c>
      <c r="O6819">
        <v>0.52125486731529236</v>
      </c>
      <c r="P6819">
        <v>2.1015471829308401E-2</v>
      </c>
      <c r="Q6819">
        <v>4.2136422104305682E-2</v>
      </c>
      <c r="R6819">
        <v>0.46058754920959472</v>
      </c>
      <c r="S6819">
        <v>897.31119947416323</v>
      </c>
      <c r="T6819">
        <v>39.815673232078552</v>
      </c>
      <c r="U6819">
        <v>0.32089059889316562</v>
      </c>
      <c r="V6819">
        <v>558.13007354736328</v>
      </c>
      <c r="W6819">
        <v>1</v>
      </c>
      <c r="X6819">
        <v>0.3648107397556305</v>
      </c>
      <c r="Y6819">
        <v>590.74629417625033</v>
      </c>
      <c r="Z6819">
        <v>1</v>
      </c>
      <c r="AA6819">
        <v>29.622019373636252</v>
      </c>
      <c r="AB6819">
        <v>103.70103814697266</v>
      </c>
      <c r="AC6819">
        <v>131.18660300970078</v>
      </c>
      <c r="AD6819">
        <v>1.3501778627053287E-2</v>
      </c>
      <c r="AE6819">
        <v>54.969190073524992</v>
      </c>
      <c r="AF6819">
        <v>0.12222050786018371</v>
      </c>
      <c r="AG6819">
        <v>6.6690647759960146E-5</v>
      </c>
      <c r="AH6819">
        <v>4.3538019585609433E-2</v>
      </c>
      <c r="AI6819">
        <v>7.9416784644126892</v>
      </c>
      <c r="AJ6819">
        <v>7.5857667277696947</v>
      </c>
      <c r="AK6819">
        <v>3.8643777698278425</v>
      </c>
      <c r="AL6819">
        <v>6.4639945882954901</v>
      </c>
      <c r="AM6819">
        <v>75.269722950458529</v>
      </c>
      <c r="AN6819">
        <v>146.88587388516595</v>
      </c>
      <c r="AO6819">
        <v>5.351909863948822E-2</v>
      </c>
      <c r="AP6819">
        <v>0.83204107809066774</v>
      </c>
    </row>
    <row r="6820" spans="1:42">
      <c r="A6820">
        <v>1149.3218007884991</v>
      </c>
      <c r="B6820">
        <v>1107.8233264139044</v>
      </c>
      <c r="C6820">
        <v>735.27811244516977</v>
      </c>
      <c r="D6820">
        <v>41.498474374594707</v>
      </c>
      <c r="E6820">
        <v>-41.498474374594707</v>
      </c>
      <c r="F6820">
        <v>-414.04368834332934</v>
      </c>
      <c r="G6820">
        <v>4.869604749233431E-3</v>
      </c>
      <c r="H6820">
        <v>1026.0619525716716</v>
      </c>
      <c r="I6820">
        <v>4.4307808578014377E-2</v>
      </c>
      <c r="J6820">
        <v>6.5990435361862179E-2</v>
      </c>
      <c r="K6820">
        <v>2.0405477659285065</v>
      </c>
      <c r="L6820">
        <v>10.44583797454834</v>
      </c>
      <c r="M6820">
        <v>39.328008670623539</v>
      </c>
      <c r="N6820">
        <v>199.20620806484226</v>
      </c>
      <c r="O6820">
        <v>0.55704775452613831</v>
      </c>
      <c r="P6820">
        <v>1.1934011565314397E-2</v>
      </c>
      <c r="Q6820">
        <v>3.2428243584103046E-2</v>
      </c>
      <c r="R6820">
        <v>0.380334210395813</v>
      </c>
      <c r="S6820">
        <v>890.68513101129042</v>
      </c>
      <c r="T6820">
        <v>32.071375846862793</v>
      </c>
      <c r="U6820">
        <v>0.32989599406719211</v>
      </c>
      <c r="V6820">
        <v>577.15198993682861</v>
      </c>
      <c r="W6820">
        <v>1</v>
      </c>
      <c r="X6820">
        <v>0.41640506029129032</v>
      </c>
      <c r="Y6820">
        <v>425.591481663016</v>
      </c>
      <c r="Z6820">
        <v>1</v>
      </c>
      <c r="AA6820">
        <v>35.632628302450186</v>
      </c>
      <c r="AB6820">
        <v>29.899869384765626</v>
      </c>
      <c r="AC6820">
        <v>56.949611008167267</v>
      </c>
      <c r="AD6820">
        <v>1.2851436321551984E-2</v>
      </c>
      <c r="AE6820">
        <v>1.5725324014941764</v>
      </c>
      <c r="AF6820">
        <v>1.7797200679779045E-2</v>
      </c>
      <c r="AG6820">
        <v>2.489606546821809E-5</v>
      </c>
      <c r="AH6820">
        <v>2.2946916162967679E-2</v>
      </c>
      <c r="AI6820">
        <v>19.505387842655182</v>
      </c>
      <c r="AJ6820">
        <v>6.654369893560915</v>
      </c>
      <c r="AK6820">
        <v>22.756308301091195</v>
      </c>
      <c r="AL6820">
        <v>2.9212094907902211</v>
      </c>
      <c r="AM6820">
        <v>26.480231750011445</v>
      </c>
      <c r="AN6820">
        <v>130.04542997355742</v>
      </c>
      <c r="AO6820">
        <v>7.0449199795722964E-2</v>
      </c>
      <c r="AP6820">
        <v>0.89419152569770821</v>
      </c>
    </row>
    <row r="6821" spans="1:42">
      <c r="A6821">
        <v>51.293276258227749</v>
      </c>
      <c r="B6821">
        <v>-234.458941526769</v>
      </c>
      <c r="C6821">
        <v>66.886643917151858</v>
      </c>
      <c r="D6821">
        <v>-15.593367658924109</v>
      </c>
      <c r="E6821">
        <v>-301.34558544392087</v>
      </c>
      <c r="F6821">
        <v>15.593367658924109</v>
      </c>
      <c r="G6821">
        <v>4.495187643013919E-2</v>
      </c>
      <c r="H6821">
        <v>427.7240419386369</v>
      </c>
      <c r="I6821">
        <v>4.4817862808704374E-2</v>
      </c>
      <c r="J6821">
        <v>4.6561100959777835E-2</v>
      </c>
      <c r="K6821">
        <v>1.0221630995929241</v>
      </c>
      <c r="L6821">
        <v>48.111695051193237</v>
      </c>
      <c r="M6821">
        <v>5.8025244801726901</v>
      </c>
      <c r="N6821">
        <v>18.101032690811159</v>
      </c>
      <c r="O6821">
        <v>0.95984932780265808</v>
      </c>
      <c r="P6821">
        <v>1.4041047626071505E-4</v>
      </c>
      <c r="Q6821">
        <v>2.6709055847591819E-2</v>
      </c>
      <c r="R6821">
        <v>0.48346614837646484</v>
      </c>
      <c r="S6821">
        <v>943.13196329739799</v>
      </c>
      <c r="T6821">
        <v>45.176425576210022</v>
      </c>
      <c r="U6821">
        <v>0.40315478622913359</v>
      </c>
      <c r="V6821">
        <v>641.4675235748291</v>
      </c>
      <c r="W6821">
        <v>1</v>
      </c>
      <c r="X6821">
        <v>0.38717133402824405</v>
      </c>
      <c r="Y6821">
        <v>552.36603781252893</v>
      </c>
      <c r="Z6821">
        <v>1</v>
      </c>
      <c r="AA6821">
        <v>48.772687985506067</v>
      </c>
      <c r="AB6821">
        <v>4.0364677124023443</v>
      </c>
      <c r="AC6821">
        <v>173.85200709104538</v>
      </c>
      <c r="AD6821">
        <v>1.2063334538386417E-2</v>
      </c>
      <c r="AE6821">
        <v>12.999075410166769</v>
      </c>
      <c r="AF6821">
        <v>0.1470683991909027</v>
      </c>
      <c r="AG6821">
        <v>9.0947470887994179E-4</v>
      </c>
      <c r="AH6821">
        <v>3.607589740753174E-2</v>
      </c>
      <c r="AI6821">
        <v>19.244131743907928</v>
      </c>
      <c r="AJ6821">
        <v>1.9546393600661796</v>
      </c>
      <c r="AK6821">
        <v>18.27642279803753</v>
      </c>
      <c r="AL6821">
        <v>6.1297581255404161</v>
      </c>
      <c r="AM6821">
        <v>31.993069612979891</v>
      </c>
      <c r="AN6821">
        <v>645.85949037761316</v>
      </c>
      <c r="AO6821">
        <v>0.10157947909832001</v>
      </c>
      <c r="AP6821">
        <v>0.89201024532318129</v>
      </c>
    </row>
    <row r="6822" spans="1:42">
      <c r="A6822">
        <v>1073.5162650857317</v>
      </c>
      <c r="B6822">
        <v>930.88062513834325</v>
      </c>
      <c r="C6822">
        <v>422.7306452038672</v>
      </c>
      <c r="D6822">
        <v>142.63563994738843</v>
      </c>
      <c r="E6822">
        <v>-142.63563994738843</v>
      </c>
      <c r="F6822">
        <v>-650.78561988186448</v>
      </c>
      <c r="G6822">
        <v>7.0909115817644558E-2</v>
      </c>
      <c r="H6822">
        <v>44.364111810189002</v>
      </c>
      <c r="I6822">
        <v>2.8795939385890958E-2</v>
      </c>
      <c r="J6822">
        <v>3.8889382600784304E-2</v>
      </c>
      <c r="K6822">
        <v>1.9086645257294177</v>
      </c>
      <c r="L6822">
        <v>26.731941699981689</v>
      </c>
      <c r="M6822">
        <v>12.649202378273316</v>
      </c>
      <c r="N6822">
        <v>179.95487939777377</v>
      </c>
      <c r="O6822">
        <v>0.54640534520149231</v>
      </c>
      <c r="P6822">
        <v>1.9079740312364365E-2</v>
      </c>
      <c r="Q6822">
        <v>1.4593150615692137E-2</v>
      </c>
      <c r="R6822">
        <v>0.47528335094451901</v>
      </c>
      <c r="S6822">
        <v>813.04209696785347</v>
      </c>
      <c r="T6822">
        <v>48.833924531936646</v>
      </c>
      <c r="U6822">
        <v>0.33661431729793551</v>
      </c>
      <c r="V6822">
        <v>572.825026512146</v>
      </c>
      <c r="W6822">
        <v>1</v>
      </c>
      <c r="X6822">
        <v>0.29739070415496827</v>
      </c>
      <c r="Y6822">
        <v>523.32643900074845</v>
      </c>
      <c r="Z6822">
        <v>1</v>
      </c>
      <c r="AA6822">
        <v>48.001691234083182</v>
      </c>
      <c r="AB6822">
        <v>104.19290734863282</v>
      </c>
      <c r="AC6822">
        <v>145.93016058206558</v>
      </c>
      <c r="AD6822">
        <v>4.5349300417125739E-3</v>
      </c>
      <c r="AE6822">
        <v>6.9510236193225916</v>
      </c>
      <c r="AF6822">
        <v>0.27749176025390621</v>
      </c>
      <c r="AG6822">
        <v>8.7808707035822125E-4</v>
      </c>
      <c r="AH6822">
        <v>4.8396272981166839E-2</v>
      </c>
      <c r="AI6822">
        <v>21.67989045381546</v>
      </c>
      <c r="AJ6822">
        <v>5.0765886782240157</v>
      </c>
      <c r="AK6822">
        <v>25.33834117949009</v>
      </c>
      <c r="AL6822">
        <v>-0.56923438971490992</v>
      </c>
      <c r="AM6822">
        <v>88.03973525762558</v>
      </c>
      <c r="AN6822">
        <v>355.54203375561286</v>
      </c>
      <c r="AO6822">
        <v>8.4144906640052794E-2</v>
      </c>
      <c r="AP6822">
        <v>0.83102578616142275</v>
      </c>
    </row>
    <row r="6823" spans="1:42">
      <c r="A6823">
        <v>1084.6881120627913</v>
      </c>
      <c r="B6823">
        <v>783.35329036412509</v>
      </c>
      <c r="C6823">
        <v>744.80266938328782</v>
      </c>
      <c r="D6823">
        <v>301.33482169866625</v>
      </c>
      <c r="E6823">
        <v>-301.33482169866625</v>
      </c>
      <c r="F6823">
        <v>-339.88544267950351</v>
      </c>
      <c r="G6823">
        <v>8.5364246695930387E-2</v>
      </c>
      <c r="H6823">
        <v>1083.5063914068758</v>
      </c>
      <c r="I6823">
        <v>3.9487315714359282E-2</v>
      </c>
      <c r="J6823">
        <v>2.3078444957733153E-2</v>
      </c>
      <c r="K6823">
        <v>1.7713108646810054</v>
      </c>
      <c r="L6823">
        <v>74.145551919937134</v>
      </c>
      <c r="M6823">
        <v>40.172028415101643</v>
      </c>
      <c r="N6823">
        <v>137.65502229461671</v>
      </c>
      <c r="O6823">
        <v>0.72065028548240662</v>
      </c>
      <c r="P6823">
        <v>8.9021780755784759E-3</v>
      </c>
      <c r="Q6823">
        <v>4.1964188098907465E-2</v>
      </c>
      <c r="R6823">
        <v>0.47860289573669434</v>
      </c>
      <c r="S6823">
        <v>580.94331664102413</v>
      </c>
      <c r="T6823">
        <v>48.71651828289032</v>
      </c>
      <c r="U6823">
        <v>0.43556824266910554</v>
      </c>
      <c r="V6823">
        <v>607.77997970581055</v>
      </c>
      <c r="W6823">
        <v>1</v>
      </c>
      <c r="X6823">
        <v>0.3018688499927521</v>
      </c>
      <c r="Y6823">
        <v>283.8882129768806</v>
      </c>
      <c r="Z6823">
        <v>1</v>
      </c>
      <c r="AA6823">
        <v>15.908785068445209</v>
      </c>
      <c r="AB6823">
        <v>118.15535626220704</v>
      </c>
      <c r="AC6823">
        <v>34.740887582302094</v>
      </c>
      <c r="AD6823">
        <v>1.4403696956797541E-2</v>
      </c>
      <c r="AE6823">
        <v>73.929323706551628</v>
      </c>
      <c r="AF6823">
        <v>0.29393033623695375</v>
      </c>
      <c r="AG6823">
        <v>1.1593943067353687E-3</v>
      </c>
      <c r="AH6823">
        <v>4.4964575934410098E-2</v>
      </c>
      <c r="AI6823">
        <v>12.124744355678558</v>
      </c>
      <c r="AJ6823">
        <v>12.232551939198485</v>
      </c>
      <c r="AK6823">
        <v>22.937172011733054</v>
      </c>
      <c r="AL6823">
        <v>7.8686469830334911</v>
      </c>
      <c r="AM6823">
        <v>67.69102183580398</v>
      </c>
      <c r="AN6823">
        <v>693.3839838408976</v>
      </c>
      <c r="AO6823">
        <v>4.2297322630882261E-2</v>
      </c>
      <c r="AP6823">
        <v>0.91967282533645645</v>
      </c>
    </row>
    <row r="6824" spans="1:42">
      <c r="A6824">
        <v>389.1140011838005</v>
      </c>
      <c r="B6824">
        <v>254.63569795491412</v>
      </c>
      <c r="C6824">
        <v>230.58174033879237</v>
      </c>
      <c r="D6824">
        <v>134.47830322888638</v>
      </c>
      <c r="E6824">
        <v>-134.47830322888638</v>
      </c>
      <c r="F6824">
        <v>-158.53226084500812</v>
      </c>
      <c r="G6824">
        <v>5.661429611050187E-3</v>
      </c>
      <c r="H6824">
        <v>402.11821797314502</v>
      </c>
      <c r="I6824">
        <v>5.9561402499675752E-2</v>
      </c>
      <c r="J6824">
        <v>4.2925910711288449E-2</v>
      </c>
      <c r="K6824">
        <v>1.7559187065660953</v>
      </c>
      <c r="L6824">
        <v>75.502901077270508</v>
      </c>
      <c r="M6824">
        <v>130.13675019057285</v>
      </c>
      <c r="N6824">
        <v>78.239283048820511</v>
      </c>
      <c r="O6824">
        <v>0.65949836373329163</v>
      </c>
      <c r="P6824">
        <v>1.3982320255703394E-2</v>
      </c>
      <c r="Q6824">
        <v>3.8748200469546842E-2</v>
      </c>
      <c r="R6824">
        <v>0.48983316898345947</v>
      </c>
      <c r="S6824">
        <v>733.90634956984331</v>
      </c>
      <c r="T6824">
        <v>41.605556011199951</v>
      </c>
      <c r="U6824">
        <v>0.30481766402721405</v>
      </c>
      <c r="V6824">
        <v>567.714524269104</v>
      </c>
      <c r="W6824">
        <v>1</v>
      </c>
      <c r="X6824">
        <v>0.29058540105819702</v>
      </c>
      <c r="Y6824">
        <v>401.91971350832</v>
      </c>
      <c r="Z6824">
        <v>1</v>
      </c>
      <c r="AA6824">
        <v>36.038078139715196</v>
      </c>
      <c r="AB6824">
        <v>21.298826171875003</v>
      </c>
      <c r="AC6824">
        <v>183.23596268892288</v>
      </c>
      <c r="AD6824">
        <v>7.5313682230109839E-3</v>
      </c>
      <c r="AE6824">
        <v>7.5076850138237123</v>
      </c>
      <c r="AF6824">
        <v>6.0988640785217263E-3</v>
      </c>
      <c r="AG6824">
        <v>9.2439947025832361E-4</v>
      </c>
      <c r="AH6824">
        <v>1.5359818565845488E-2</v>
      </c>
      <c r="AI6824">
        <v>28.040737211704254</v>
      </c>
      <c r="AJ6824">
        <v>16.410332477383921</v>
      </c>
      <c r="AK6824">
        <v>15.120406063199043</v>
      </c>
      <c r="AL6824">
        <v>1.8067078788968205</v>
      </c>
      <c r="AM6824">
        <v>40.344809901714328</v>
      </c>
      <c r="AN6824">
        <v>430.24008082667331</v>
      </c>
      <c r="AO6824">
        <v>4.4487273335456851E-2</v>
      </c>
      <c r="AP6824">
        <v>0.87771306633949286</v>
      </c>
    </row>
    <row r="6825" spans="1:42">
      <c r="A6825">
        <v>462.25950922661389</v>
      </c>
      <c r="B6825">
        <v>212.85178450616638</v>
      </c>
      <c r="C6825">
        <v>425.01588255726017</v>
      </c>
      <c r="D6825">
        <v>37.243626669353716</v>
      </c>
      <c r="E6825">
        <v>-249.4077247204475</v>
      </c>
      <c r="F6825">
        <v>-37.243626669353716</v>
      </c>
      <c r="G6825">
        <v>5.968321169664615E-2</v>
      </c>
      <c r="H6825">
        <v>971.31308816961712</v>
      </c>
      <c r="I6825">
        <v>5.9825122654438019E-2</v>
      </c>
      <c r="J6825">
        <v>2.0682649612426759E-2</v>
      </c>
      <c r="K6825">
        <v>2.140534725731611</v>
      </c>
      <c r="L6825">
        <v>42.303851842880249</v>
      </c>
      <c r="M6825">
        <v>117.47709279875752</v>
      </c>
      <c r="N6825">
        <v>70.810248855209366</v>
      </c>
      <c r="O6825">
        <v>0.89121267199516296</v>
      </c>
      <c r="P6825">
        <v>1.8731899844275576E-2</v>
      </c>
      <c r="Q6825">
        <v>2.6703956445058182E-2</v>
      </c>
      <c r="R6825">
        <v>0.41114183425903322</v>
      </c>
      <c r="S6825">
        <v>1043.9167703267156</v>
      </c>
      <c r="T6825">
        <v>25.706031918525696</v>
      </c>
      <c r="U6825">
        <v>0.42324632465839385</v>
      </c>
      <c r="V6825">
        <v>601.51324272155762</v>
      </c>
      <c r="W6825">
        <v>1</v>
      </c>
      <c r="X6825">
        <v>0.30016366362571717</v>
      </c>
      <c r="Y6825">
        <v>492.14002752606547</v>
      </c>
      <c r="Z6825">
        <v>1</v>
      </c>
      <c r="AA6825">
        <v>47.78675752675057</v>
      </c>
      <c r="AB6825">
        <v>161.54992254638674</v>
      </c>
      <c r="AC6825">
        <v>50.320224463939667</v>
      </c>
      <c r="AD6825">
        <v>7.4561257647652911E-3</v>
      </c>
      <c r="AE6825">
        <v>7.29229745110512</v>
      </c>
      <c r="AF6825">
        <v>0.24120536684989927</v>
      </c>
      <c r="AG6825">
        <v>7.9749831584480745E-4</v>
      </c>
      <c r="AH6825">
        <v>1.5625451564788818E-3</v>
      </c>
      <c r="AI6825">
        <v>11.591145694255829</v>
      </c>
      <c r="AJ6825">
        <v>10.570552131566544</v>
      </c>
      <c r="AK6825">
        <v>25.86783329665661</v>
      </c>
      <c r="AL6825">
        <v>6.5922058911308614</v>
      </c>
      <c r="AM6825">
        <v>29.503704130649567</v>
      </c>
      <c r="AN6825">
        <v>652.25328853512929</v>
      </c>
      <c r="AO6825">
        <v>7.8275534510612491E-2</v>
      </c>
      <c r="AP6825">
        <v>0.91739832496643081</v>
      </c>
    </row>
    <row r="6826" spans="1:42">
      <c r="A6826">
        <v>927.53770068686015</v>
      </c>
      <c r="B6826">
        <v>681.49699202563147</v>
      </c>
      <c r="C6826">
        <v>863.21376032026956</v>
      </c>
      <c r="D6826">
        <v>64.323940366590591</v>
      </c>
      <c r="E6826">
        <v>-246.04070866122868</v>
      </c>
      <c r="F6826">
        <v>-64.323940366590591</v>
      </c>
      <c r="G6826">
        <v>4.3348233458694076E-2</v>
      </c>
      <c r="H6826">
        <v>1953.0718691582917</v>
      </c>
      <c r="I6826">
        <v>2.4205821454524993E-2</v>
      </c>
      <c r="J6826">
        <v>5.7506880044937134E-2</v>
      </c>
      <c r="K6826">
        <v>1.1705677608311176</v>
      </c>
      <c r="L6826">
        <v>78.115527629852295</v>
      </c>
      <c r="M6826">
        <v>2.3747086811224127</v>
      </c>
      <c r="N6826">
        <v>177.39873415470126</v>
      </c>
      <c r="O6826">
        <v>0.65697744488716125</v>
      </c>
      <c r="P6826">
        <v>2.4975727929009328E-3</v>
      </c>
      <c r="Q6826">
        <v>2.0362425380282927E-3</v>
      </c>
      <c r="R6826">
        <v>0.40746755123138428</v>
      </c>
      <c r="S6826">
        <v>1062.1304362905503</v>
      </c>
      <c r="T6826">
        <v>45.04355788230896</v>
      </c>
      <c r="U6826">
        <v>0.30312236726284031</v>
      </c>
      <c r="V6826">
        <v>582.14519023895264</v>
      </c>
      <c r="W6826">
        <v>1</v>
      </c>
      <c r="X6826">
        <v>0.31772315979003907</v>
      </c>
      <c r="Y6826">
        <v>456.67806809668616</v>
      </c>
      <c r="Z6826">
        <v>1</v>
      </c>
      <c r="AA6826">
        <v>30.965449908018119</v>
      </c>
      <c r="AB6826">
        <v>125.1715946044922</v>
      </c>
      <c r="AC6826">
        <v>114.06202465295792</v>
      </c>
      <c r="AD6826">
        <v>1.161188467954978E-2</v>
      </c>
      <c r="AE6826">
        <v>8.1261807743597281</v>
      </c>
      <c r="AF6826">
        <v>0.15835056781768797</v>
      </c>
      <c r="AG6826">
        <v>1.3717796730577511E-3</v>
      </c>
      <c r="AH6826">
        <v>2.3460056579113004E-2</v>
      </c>
      <c r="AI6826">
        <v>15.414405167102814</v>
      </c>
      <c r="AJ6826">
        <v>0.95954376054197754</v>
      </c>
      <c r="AK6826">
        <v>41.237670798897746</v>
      </c>
      <c r="AL6826">
        <v>3.5504794672997479</v>
      </c>
      <c r="AM6826">
        <v>75.461263787746432</v>
      </c>
      <c r="AN6826">
        <v>583.80477266498644</v>
      </c>
      <c r="AO6826">
        <v>7.9011822342872629E-2</v>
      </c>
      <c r="AP6826">
        <v>0.84631330275535588</v>
      </c>
    </row>
    <row r="6827" spans="1:42">
      <c r="A6827">
        <v>1149.6869603384093</v>
      </c>
      <c r="B6827">
        <v>2297.4051959588755</v>
      </c>
      <c r="C6827">
        <v>1417.5606393897783</v>
      </c>
      <c r="D6827">
        <v>-1147.7182356204662</v>
      </c>
      <c r="E6827">
        <v>879.84455656909722</v>
      </c>
      <c r="F6827">
        <v>-879.84455656909722</v>
      </c>
      <c r="G6827">
        <v>9.6181635343630216E-3</v>
      </c>
      <c r="H6827">
        <v>368.43189232025435</v>
      </c>
      <c r="I6827">
        <v>5.365995794534683E-2</v>
      </c>
      <c r="J6827">
        <v>7.0176083087921143E-2</v>
      </c>
      <c r="K6827">
        <v>1.7708087855279444</v>
      </c>
      <c r="L6827">
        <v>39.407273530960083</v>
      </c>
      <c r="M6827">
        <v>3343.8895919426013</v>
      </c>
      <c r="N6827">
        <v>152.17923610305789</v>
      </c>
      <c r="O6827">
        <v>0.57129845023155212</v>
      </c>
      <c r="P6827">
        <v>2.2890996138254797E-2</v>
      </c>
      <c r="Q6827">
        <v>2.4304283195071746E-2</v>
      </c>
      <c r="R6827">
        <v>0.40712544441223147</v>
      </c>
      <c r="S6827">
        <v>965.86857122989431</v>
      </c>
      <c r="T6827">
        <v>28.0996173620224</v>
      </c>
      <c r="U6827">
        <v>0.33693915426731114</v>
      </c>
      <c r="V6827">
        <v>488.40217590332031</v>
      </c>
      <c r="W6827">
        <v>1</v>
      </c>
      <c r="X6827">
        <v>0.3111774790287018</v>
      </c>
      <c r="Y6827">
        <v>470.54995354828867</v>
      </c>
      <c r="Z6827">
        <v>1</v>
      </c>
      <c r="AA6827">
        <v>40.559022108469016</v>
      </c>
      <c r="AB6827">
        <v>42.649885314941407</v>
      </c>
      <c r="AC6827">
        <v>155.27477115392685</v>
      </c>
      <c r="AD6827">
        <v>3.9685175969050475E-3</v>
      </c>
      <c r="AE6827">
        <v>42.453718903755842</v>
      </c>
      <c r="AF6827">
        <v>-6.2523829936981211E-3</v>
      </c>
      <c r="AG6827">
        <v>1.2167362016607247E-3</v>
      </c>
      <c r="AH6827">
        <v>1.1137181782722471E-2</v>
      </c>
      <c r="AI6827">
        <v>24.90194171667099</v>
      </c>
      <c r="AJ6827">
        <v>4.250260593965689</v>
      </c>
      <c r="AK6827">
        <v>10.623589147925376</v>
      </c>
      <c r="AL6827">
        <v>8.7141798859086652</v>
      </c>
      <c r="AM6827">
        <v>74.065576946735376</v>
      </c>
      <c r="AN6827">
        <v>529.04222266649731</v>
      </c>
      <c r="AO6827">
        <v>5.6318191885948179E-2</v>
      </c>
      <c r="AP6827">
        <v>0.85033554792404187</v>
      </c>
    </row>
    <row r="6828" spans="1:42">
      <c r="A6828">
        <v>90.167240758883651</v>
      </c>
      <c r="B6828">
        <v>86.592086202945296</v>
      </c>
      <c r="C6828">
        <v>433.80686687750398</v>
      </c>
      <c r="D6828">
        <v>-343.6396261186203</v>
      </c>
      <c r="E6828">
        <v>-347.21478067455871</v>
      </c>
      <c r="F6828">
        <v>343.6396261186203</v>
      </c>
      <c r="G6828">
        <v>1.351811628159132E-2</v>
      </c>
      <c r="H6828">
        <v>1536.0231264832021</v>
      </c>
      <c r="I6828">
        <v>3.2913827598094941E-2</v>
      </c>
      <c r="J6828">
        <v>7.9119229078292844E-2</v>
      </c>
      <c r="K6828">
        <v>1.5014918948233127</v>
      </c>
      <c r="L6828">
        <v>57.440304756164551</v>
      </c>
      <c r="M6828">
        <v>157.37524269932138</v>
      </c>
      <c r="N6828">
        <v>21.743733789634707</v>
      </c>
      <c r="O6828">
        <v>0.7218565046787262</v>
      </c>
      <c r="P6828">
        <v>1.4539755715264212E-3</v>
      </c>
      <c r="Q6828">
        <v>1.843085538016425E-2</v>
      </c>
      <c r="R6828">
        <v>0.47475632190704348</v>
      </c>
      <c r="S6828">
        <v>850.19897204326662</v>
      </c>
      <c r="T6828">
        <v>37.091350555419922</v>
      </c>
      <c r="U6828">
        <v>0.36710765063762668</v>
      </c>
      <c r="V6828">
        <v>553.04329395294189</v>
      </c>
      <c r="W6828">
        <v>1</v>
      </c>
      <c r="X6828">
        <v>0.34253994226455692</v>
      </c>
      <c r="Y6828">
        <v>353.50451867960049</v>
      </c>
      <c r="Z6828">
        <v>1</v>
      </c>
      <c r="AA6828">
        <v>30.110136021413812</v>
      </c>
      <c r="AB6828">
        <v>59.530681396484383</v>
      </c>
      <c r="AC6828">
        <v>51.938314735889435</v>
      </c>
      <c r="AD6828">
        <v>8.1101132254315228E-3</v>
      </c>
      <c r="AE6828">
        <v>7.4568985758131072</v>
      </c>
      <c r="AF6828">
        <v>4.8324630260467516E-2</v>
      </c>
      <c r="AG6828">
        <v>5.7632189966003871E-4</v>
      </c>
      <c r="AH6828">
        <v>7.8869711518287644E-3</v>
      </c>
      <c r="AI6828">
        <v>16.511160433292389</v>
      </c>
      <c r="AJ6828">
        <v>6.3472095551699415</v>
      </c>
      <c r="AK6828">
        <v>34.664824717640876</v>
      </c>
      <c r="AL6828">
        <v>3.1488195205376108</v>
      </c>
      <c r="AM6828">
        <v>36.678928458690642</v>
      </c>
      <c r="AN6828">
        <v>161.52024665566239</v>
      </c>
      <c r="AO6828">
        <v>4.7814622998237612E-2</v>
      </c>
      <c r="AP6828">
        <v>0.8186501038074494</v>
      </c>
    </row>
    <row r="6829" spans="1:42">
      <c r="A6829">
        <v>341.17214557577881</v>
      </c>
      <c r="B6829">
        <v>67.121178911255242</v>
      </c>
      <c r="C6829">
        <v>249.41834152747805</v>
      </c>
      <c r="D6829">
        <v>91.753804048300765</v>
      </c>
      <c r="E6829">
        <v>-274.05096666452357</v>
      </c>
      <c r="F6829">
        <v>-91.753804048300765</v>
      </c>
      <c r="G6829">
        <v>4.7126550969486605E-3</v>
      </c>
      <c r="H6829">
        <v>408.36856742813961</v>
      </c>
      <c r="I6829">
        <v>2.0192566215991973E-2</v>
      </c>
      <c r="J6829">
        <v>5.133181667327881E-2</v>
      </c>
      <c r="K6829">
        <v>1.7825744320094583</v>
      </c>
      <c r="L6829">
        <v>24.649542570114136</v>
      </c>
      <c r="M6829">
        <v>16.818250349064968</v>
      </c>
      <c r="N6829">
        <v>78.246981206130997</v>
      </c>
      <c r="O6829">
        <v>0.9744391143321991</v>
      </c>
      <c r="P6829">
        <v>2.2117015785641136E-2</v>
      </c>
      <c r="Q6829">
        <v>3.3284319824642597E-2</v>
      </c>
      <c r="R6829">
        <v>0.45536964416503906</v>
      </c>
      <c r="S6829">
        <v>1071.0173093478634</v>
      </c>
      <c r="T6829">
        <v>25.552120804786682</v>
      </c>
      <c r="U6829">
        <v>0.29631286919116978</v>
      </c>
      <c r="V6829">
        <v>608.59570503234863</v>
      </c>
      <c r="W6829">
        <v>1</v>
      </c>
      <c r="X6829">
        <v>0.32329957842826845</v>
      </c>
      <c r="Y6829">
        <v>331.13137493287803</v>
      </c>
      <c r="Z6829">
        <v>1</v>
      </c>
      <c r="AA6829">
        <v>21.082552905397421</v>
      </c>
      <c r="AB6829">
        <v>63.134463317871102</v>
      </c>
      <c r="AC6829">
        <v>158.67892950773239</v>
      </c>
      <c r="AD6829">
        <v>5.1102434468065575E-3</v>
      </c>
      <c r="AE6829">
        <v>5.9691061843461553</v>
      </c>
      <c r="AF6829">
        <v>1.1772540807723997E-2</v>
      </c>
      <c r="AG6829">
        <v>8.8340256233551716E-4</v>
      </c>
      <c r="AH6829">
        <v>2.4350686740875243E-2</v>
      </c>
      <c r="AI6829">
        <v>27.894839942455292</v>
      </c>
      <c r="AJ6829">
        <v>13.262157263072945</v>
      </c>
      <c r="AK6829">
        <v>3.9890654200315474</v>
      </c>
      <c r="AL6829">
        <v>7.8478118858135497</v>
      </c>
      <c r="AM6829">
        <v>109.60231167078018</v>
      </c>
      <c r="AN6829">
        <v>635.75991779903347</v>
      </c>
      <c r="AO6829">
        <v>3.9024293780326846E-2</v>
      </c>
      <c r="AP6829">
        <v>0.88425634479522719</v>
      </c>
    </row>
    <row r="6830" spans="1:42">
      <c r="A6830">
        <v>1423.0327603937733</v>
      </c>
      <c r="B6830">
        <v>1151.020473030286</v>
      </c>
      <c r="C6830">
        <v>577.38472613571128</v>
      </c>
      <c r="D6830">
        <v>272.0122873634873</v>
      </c>
      <c r="E6830">
        <v>-272.0122873634873</v>
      </c>
      <c r="F6830">
        <v>-845.64803425806201</v>
      </c>
      <c r="G6830">
        <v>6.6194816797880376E-2</v>
      </c>
      <c r="H6830">
        <v>209.84825066005456</v>
      </c>
      <c r="I6830">
        <v>5.6343685090541835E-2</v>
      </c>
      <c r="J6830">
        <v>3.0236224412918088E-2</v>
      </c>
      <c r="K6830">
        <v>1.8857393812477588</v>
      </c>
      <c r="L6830">
        <v>16.455137729644775</v>
      </c>
      <c r="M6830">
        <v>21.666401477606229</v>
      </c>
      <c r="N6830">
        <v>174.28564396533969</v>
      </c>
      <c r="O6830">
        <v>0.87357524037361145</v>
      </c>
      <c r="P6830">
        <v>3.6873847113715274E-3</v>
      </c>
      <c r="Q6830">
        <v>1.608356894387139E-2</v>
      </c>
      <c r="R6830">
        <v>0.43823024272918704</v>
      </c>
      <c r="S6830">
        <v>441.45571251200715</v>
      </c>
      <c r="T6830">
        <v>33.119112253189087</v>
      </c>
      <c r="U6830">
        <v>0.4488468784093857</v>
      </c>
      <c r="V6830">
        <v>512.06166744232178</v>
      </c>
      <c r="W6830">
        <v>1</v>
      </c>
      <c r="X6830">
        <v>0.37342991352081301</v>
      </c>
      <c r="Y6830">
        <v>684.88620172531046</v>
      </c>
      <c r="Z6830">
        <v>1</v>
      </c>
      <c r="AA6830">
        <v>26.11106205607415</v>
      </c>
      <c r="AB6830">
        <v>43.821055297851565</v>
      </c>
      <c r="AC6830">
        <v>139.27663713693619</v>
      </c>
      <c r="AD6830">
        <v>8.9392816918527976E-3</v>
      </c>
      <c r="AE6830">
        <v>45.8767456366026</v>
      </c>
      <c r="AF6830">
        <v>0.15960076332092282</v>
      </c>
      <c r="AG6830">
        <v>1.333435810110172E-4</v>
      </c>
      <c r="AH6830">
        <v>1.7371464383602139E-2</v>
      </c>
      <c r="AI6830">
        <v>21.87818318605423</v>
      </c>
      <c r="AJ6830">
        <v>15.202340723565134</v>
      </c>
      <c r="AK6830">
        <v>40.735297384858129</v>
      </c>
      <c r="AL6830">
        <v>0.23180355214874293</v>
      </c>
      <c r="AM6830">
        <v>67.783533895015722</v>
      </c>
      <c r="AN6830">
        <v>607.53398589459584</v>
      </c>
      <c r="AO6830">
        <v>8.5896041512489321E-2</v>
      </c>
      <c r="AP6830">
        <v>0.92690449976921097</v>
      </c>
    </row>
    <row r="6831" spans="1:42">
      <c r="A6831">
        <v>782.95351690265068</v>
      </c>
      <c r="B6831">
        <v>2275.0722618610585</v>
      </c>
      <c r="C6831">
        <v>1633.8027619768268</v>
      </c>
      <c r="D6831">
        <v>-1492.1187449584077</v>
      </c>
      <c r="E6831">
        <v>641.26949988423166</v>
      </c>
      <c r="F6831">
        <v>-641.26949988423166</v>
      </c>
      <c r="G6831">
        <v>2.6831993708578059E-2</v>
      </c>
      <c r="H6831">
        <v>1418.4038374399734</v>
      </c>
      <c r="I6831">
        <v>3.6011387407779691E-2</v>
      </c>
      <c r="J6831">
        <v>3.9049874782562256E-2</v>
      </c>
      <c r="K6831">
        <v>1.5288481507718563</v>
      </c>
      <c r="L6831">
        <v>66.941181421279907</v>
      </c>
      <c r="M6831">
        <v>3865.2364230863659</v>
      </c>
      <c r="N6831">
        <v>126.96042976989747</v>
      </c>
      <c r="O6831">
        <v>0.65449818968772888</v>
      </c>
      <c r="P6831">
        <v>1.6158358309004039E-2</v>
      </c>
      <c r="Q6831">
        <v>1.0987002531687417E-2</v>
      </c>
      <c r="R6831">
        <v>0.49933878898620604</v>
      </c>
      <c r="S6831">
        <v>478.61617584067636</v>
      </c>
      <c r="T6831">
        <v>27.684208750724792</v>
      </c>
      <c r="U6831">
        <v>0.28573087275028231</v>
      </c>
      <c r="V6831">
        <v>579.78181838989258</v>
      </c>
      <c r="W6831">
        <v>1</v>
      </c>
      <c r="X6831">
        <v>0.40809307217597962</v>
      </c>
      <c r="Y6831">
        <v>408.85058757896229</v>
      </c>
      <c r="Z6831">
        <v>1</v>
      </c>
      <c r="AA6831">
        <v>5.6059888530826578</v>
      </c>
      <c r="AB6831">
        <v>108.45237530517579</v>
      </c>
      <c r="AC6831">
        <v>63.918624818325043</v>
      </c>
      <c r="AD6831">
        <v>7.523430718315972E-3</v>
      </c>
      <c r="AE6831">
        <v>8.0373276007763099</v>
      </c>
      <c r="AF6831">
        <v>0.10226317048072814</v>
      </c>
      <c r="AG6831">
        <v>9.1527986073661497E-4</v>
      </c>
      <c r="AH6831">
        <v>2.9210226774215695E-3</v>
      </c>
      <c r="AI6831">
        <v>7.5647744536399841</v>
      </c>
      <c r="AJ6831">
        <v>2.5249985294113384</v>
      </c>
      <c r="AK6831">
        <v>33.791300076842305</v>
      </c>
      <c r="AL6831">
        <v>3.4430979450059098</v>
      </c>
      <c r="AM6831">
        <v>57.577665627002716</v>
      </c>
      <c r="AN6831">
        <v>208.50318552127914</v>
      </c>
      <c r="AO6831">
        <v>3.7881511092185974E-2</v>
      </c>
      <c r="AP6831">
        <v>0.82689936304092415</v>
      </c>
    </row>
    <row r="6832" spans="1:42">
      <c r="A6832">
        <v>621.30799257984381</v>
      </c>
      <c r="B6832">
        <v>409.64733935508133</v>
      </c>
      <c r="C6832">
        <v>605.11725005209337</v>
      </c>
      <c r="D6832">
        <v>16.190742527750444</v>
      </c>
      <c r="E6832">
        <v>-211.66065322476248</v>
      </c>
      <c r="F6832">
        <v>-16.190742527750444</v>
      </c>
      <c r="G6832">
        <v>3.23844035383202E-2</v>
      </c>
      <c r="H6832">
        <v>1588.7838209728297</v>
      </c>
      <c r="I6832">
        <v>2.4767915904521941E-2</v>
      </c>
      <c r="J6832">
        <v>1.2723710775375366E-2</v>
      </c>
      <c r="K6832">
        <v>1.3707968717157839</v>
      </c>
      <c r="L6832">
        <v>44.339103698730469</v>
      </c>
      <c r="M6832">
        <v>5.5698964142939769</v>
      </c>
      <c r="N6832">
        <v>90.497962631034866</v>
      </c>
      <c r="O6832">
        <v>0.50706163048744202</v>
      </c>
      <c r="P6832">
        <v>1.9631312582227917E-2</v>
      </c>
      <c r="Q6832">
        <v>6.004420121510823E-3</v>
      </c>
      <c r="R6832">
        <v>0.49125601291656495</v>
      </c>
      <c r="S6832">
        <v>892.28241631790115</v>
      </c>
      <c r="T6832">
        <v>36.314404010772705</v>
      </c>
      <c r="U6832">
        <v>0.40893880546092987</v>
      </c>
      <c r="V6832">
        <v>613.70470523834229</v>
      </c>
      <c r="W6832">
        <v>1</v>
      </c>
      <c r="X6832">
        <v>0.33860169172286991</v>
      </c>
      <c r="Y6832">
        <v>541.54852895347756</v>
      </c>
      <c r="Z6832">
        <v>1</v>
      </c>
      <c r="AA6832">
        <v>48.760997181921013</v>
      </c>
      <c r="AB6832">
        <v>85.68518505859376</v>
      </c>
      <c r="AC6832">
        <v>101.66750699281693</v>
      </c>
      <c r="AD6832">
        <v>1.4327254662146936E-2</v>
      </c>
      <c r="AE6832">
        <v>20.045366138561249</v>
      </c>
      <c r="AF6832">
        <v>8.7916882038116442E-2</v>
      </c>
      <c r="AG6832">
        <v>3.6785234486054848E-4</v>
      </c>
      <c r="AH6832">
        <v>2.7933793842792508E-2</v>
      </c>
      <c r="AI6832">
        <v>13.102692663669586</v>
      </c>
      <c r="AJ6832">
        <v>11.394229705402436</v>
      </c>
      <c r="AK6832">
        <v>27.827977350354193</v>
      </c>
      <c r="AL6832">
        <v>5.1896088407489698</v>
      </c>
      <c r="AM6832">
        <v>44.078583514690401</v>
      </c>
      <c r="AN6832">
        <v>461.82825644336776</v>
      </c>
      <c r="AO6832">
        <v>7.300449097156525E-2</v>
      </c>
      <c r="AP6832">
        <v>0.92770869278907786</v>
      </c>
    </row>
    <row r="6833" spans="1:42">
      <c r="A6833">
        <v>1335.0865254745461</v>
      </c>
      <c r="B6833">
        <v>1036.5240507613646</v>
      </c>
      <c r="C6833">
        <v>1229.3340457798731</v>
      </c>
      <c r="D6833">
        <v>105.75247969467296</v>
      </c>
      <c r="E6833">
        <v>-298.56247471318147</v>
      </c>
      <c r="F6833">
        <v>-105.75247969467296</v>
      </c>
      <c r="G6833">
        <v>1.1361883241338135E-2</v>
      </c>
      <c r="H6833">
        <v>2614.0592125097201</v>
      </c>
      <c r="I6833">
        <v>2.235818177461624E-2</v>
      </c>
      <c r="J6833">
        <v>4.0013484954833985E-2</v>
      </c>
      <c r="K6833">
        <v>1.4430543375670908</v>
      </c>
      <c r="L6833">
        <v>39.753259420394897</v>
      </c>
      <c r="M6833">
        <v>3.7834134647180466</v>
      </c>
      <c r="N6833">
        <v>177.96235083732608</v>
      </c>
      <c r="O6833">
        <v>0.85723373293876648</v>
      </c>
      <c r="P6833">
        <v>1.1978850364685056E-3</v>
      </c>
      <c r="Q6833">
        <v>3.037071890301174E-2</v>
      </c>
      <c r="R6833">
        <v>0.4390206718444824</v>
      </c>
      <c r="S6833">
        <v>962.70414194402474</v>
      </c>
      <c r="T6833">
        <v>37.597993016242981</v>
      </c>
      <c r="U6833">
        <v>0.42253508388996125</v>
      </c>
      <c r="V6833">
        <v>550.31256675720215</v>
      </c>
      <c r="W6833">
        <v>1</v>
      </c>
      <c r="X6833">
        <v>0.44670114874839784</v>
      </c>
      <c r="Y6833">
        <v>351.81528323070529</v>
      </c>
      <c r="Z6833">
        <v>1</v>
      </c>
      <c r="AA6833">
        <v>22.663901230821615</v>
      </c>
      <c r="AB6833">
        <v>111.55784002685547</v>
      </c>
      <c r="AC6833">
        <v>82.363180816173553</v>
      </c>
      <c r="AD6833">
        <v>1.3793048695621327E-2</v>
      </c>
      <c r="AE6833">
        <v>1.0147698706960624</v>
      </c>
      <c r="AF6833">
        <v>4.2876366376876821E-2</v>
      </c>
      <c r="AG6833">
        <v>5.9172746195335368E-5</v>
      </c>
      <c r="AH6833">
        <v>4.0357851457595822E-2</v>
      </c>
      <c r="AI6833">
        <v>10.892030894756317</v>
      </c>
      <c r="AJ6833">
        <v>16.158378653184858</v>
      </c>
      <c r="AK6833">
        <v>39.620211941599848</v>
      </c>
      <c r="AL6833">
        <v>4.7306175563969566</v>
      </c>
      <c r="AM6833">
        <v>47.890357077121735</v>
      </c>
      <c r="AN6833">
        <v>669.2918448972664</v>
      </c>
      <c r="AO6833">
        <v>7.785993659496307E-2</v>
      </c>
      <c r="AP6833">
        <v>0.89681379699707042</v>
      </c>
    </row>
    <row r="6834" spans="1:42">
      <c r="A6834">
        <v>1416.7716860333555</v>
      </c>
      <c r="B6834">
        <v>2407.4775971064919</v>
      </c>
      <c r="C6834">
        <v>1670.8547561751573</v>
      </c>
      <c r="D6834">
        <v>-990.70591107313635</v>
      </c>
      <c r="E6834">
        <v>736.62284093133462</v>
      </c>
      <c r="F6834">
        <v>-736.62284093133462</v>
      </c>
      <c r="G6834">
        <v>5.9614008908164859E-2</v>
      </c>
      <c r="H6834">
        <v>1203.0265988908809</v>
      </c>
      <c r="I6834">
        <v>2.8463924825191497E-2</v>
      </c>
      <c r="J6834">
        <v>5.7746361017227174E-2</v>
      </c>
      <c r="K6834">
        <v>1.3270847092449665</v>
      </c>
      <c r="L6834">
        <v>20.066201686859131</v>
      </c>
      <c r="M6834">
        <v>2605.3061308113565</v>
      </c>
      <c r="N6834">
        <v>156.81479867343904</v>
      </c>
      <c r="O6834">
        <v>0.5567944347858429</v>
      </c>
      <c r="P6834">
        <v>7.0183166927761491E-3</v>
      </c>
      <c r="Q6834">
        <v>3.2742508305443653E-2</v>
      </c>
      <c r="R6834">
        <v>0.45091126918792723</v>
      </c>
      <c r="S6834">
        <v>1029.2423523317393</v>
      </c>
      <c r="T6834">
        <v>44.322794675827026</v>
      </c>
      <c r="U6834">
        <v>0.39103882730007172</v>
      </c>
      <c r="V6834">
        <v>613.45336437225342</v>
      </c>
      <c r="W6834">
        <v>1</v>
      </c>
      <c r="X6834">
        <v>0.34373459815979007</v>
      </c>
      <c r="Y6834">
        <v>634.61413129627999</v>
      </c>
      <c r="Z6834">
        <v>1</v>
      </c>
      <c r="AA6834">
        <v>17.378001662626271</v>
      </c>
      <c r="AB6834">
        <v>115.41903942871095</v>
      </c>
      <c r="AC6834">
        <v>70.927025377750397</v>
      </c>
      <c r="AD6834">
        <v>1.1320806976057526E-2</v>
      </c>
      <c r="AE6834">
        <v>39.999074874100288</v>
      </c>
      <c r="AF6834">
        <v>0.19632535457611081</v>
      </c>
      <c r="AG6834">
        <v>2.7042943263591644E-4</v>
      </c>
      <c r="AH6834">
        <v>1.1207010066509246E-2</v>
      </c>
      <c r="AI6834">
        <v>27.265072166919708</v>
      </c>
      <c r="AJ6834">
        <v>0.90783914476427841</v>
      </c>
      <c r="AK6834">
        <v>25.701430898308754</v>
      </c>
      <c r="AL6834">
        <v>6.0546190513293165</v>
      </c>
      <c r="AM6834">
        <v>88.757229173183447</v>
      </c>
      <c r="AN6834">
        <v>200.73730144689222</v>
      </c>
      <c r="AO6834">
        <v>5.8980181336402898E-2</v>
      </c>
      <c r="AP6834">
        <v>0.8677398068904878</v>
      </c>
    </row>
    <row r="6835" spans="1:42">
      <c r="A6835">
        <v>620.0244754964184</v>
      </c>
      <c r="B6835">
        <v>554.51876308852036</v>
      </c>
      <c r="C6835">
        <v>1172.7558941806028</v>
      </c>
      <c r="D6835">
        <v>-552.7314186841844</v>
      </c>
      <c r="E6835">
        <v>-618.23713109208245</v>
      </c>
      <c r="F6835">
        <v>552.7314186841844</v>
      </c>
      <c r="G6835">
        <v>8.5679528303180597E-2</v>
      </c>
      <c r="H6835">
        <v>3578.1072921472423</v>
      </c>
      <c r="I6835">
        <v>1.8643654882907867E-2</v>
      </c>
      <c r="J6835">
        <v>7.3845327854156498E-2</v>
      </c>
      <c r="K6835">
        <v>1.5334831108033655</v>
      </c>
      <c r="L6835">
        <v>33.461142778396606</v>
      </c>
      <c r="M6835">
        <v>8.5101376272896783</v>
      </c>
      <c r="N6835">
        <v>89.874411888885504</v>
      </c>
      <c r="O6835">
        <v>0.99686083197593689</v>
      </c>
      <c r="P6835">
        <v>2.0276530212826195E-2</v>
      </c>
      <c r="Q6835">
        <v>2.4578752358754473E-2</v>
      </c>
      <c r="R6835">
        <v>0.40280152320861817</v>
      </c>
      <c r="S6835">
        <v>1106.7060762338886</v>
      </c>
      <c r="T6835">
        <v>36.642655730247498</v>
      </c>
      <c r="U6835">
        <v>0.41782718718051914</v>
      </c>
      <c r="V6835">
        <v>502.32906341552734</v>
      </c>
      <c r="W6835">
        <v>1</v>
      </c>
      <c r="X6835">
        <v>0.40875332474708559</v>
      </c>
      <c r="Y6835">
        <v>410.71964792665051</v>
      </c>
      <c r="Z6835">
        <v>1</v>
      </c>
      <c r="AA6835">
        <v>47.551821161661152</v>
      </c>
      <c r="AB6835">
        <v>33.702576232910161</v>
      </c>
      <c r="AC6835">
        <v>165.78719466924667</v>
      </c>
      <c r="AD6835">
        <v>5.310156406500401E-3</v>
      </c>
      <c r="AE6835">
        <v>23.40722001607417</v>
      </c>
      <c r="AF6835">
        <v>0.28834906697273255</v>
      </c>
      <c r="AG6835">
        <v>9.5296100653916277E-4</v>
      </c>
      <c r="AH6835">
        <v>1.8473471665382383E-2</v>
      </c>
      <c r="AI6835">
        <v>24.920371472835541</v>
      </c>
      <c r="AJ6835">
        <v>2.4902744833726191</v>
      </c>
      <c r="AK6835">
        <v>50.406569446921345</v>
      </c>
      <c r="AL6835">
        <v>2.9614773558523133</v>
      </c>
      <c r="AM6835">
        <v>104.62094022035599</v>
      </c>
      <c r="AN6835">
        <v>158.72196364298802</v>
      </c>
      <c r="AO6835">
        <v>4.7505834937095641E-2</v>
      </c>
      <c r="AP6835">
        <v>0.8697031378746034</v>
      </c>
    </row>
    <row r="6836" spans="1:42">
      <c r="A6836">
        <v>171.10578027224142</v>
      </c>
      <c r="B6836">
        <v>-69.141749270824988</v>
      </c>
      <c r="C6836">
        <v>265.18897907233156</v>
      </c>
      <c r="D6836">
        <v>-94.083198800090145</v>
      </c>
      <c r="E6836">
        <v>-334.33072834315658</v>
      </c>
      <c r="F6836">
        <v>94.083198800090145</v>
      </c>
      <c r="G6836">
        <v>1.4164226700550692E-2</v>
      </c>
      <c r="H6836">
        <v>935.42004369339952</v>
      </c>
      <c r="I6836">
        <v>3.4354624450206754E-2</v>
      </c>
      <c r="J6836">
        <v>8.17392611503601E-3</v>
      </c>
      <c r="K6836">
        <v>1.1852772407591343</v>
      </c>
      <c r="L6836">
        <v>33.499102592468262</v>
      </c>
      <c r="M6836">
        <v>1.648079622443601</v>
      </c>
      <c r="N6836">
        <v>32.340146916770941</v>
      </c>
      <c r="O6836">
        <v>0.78586569428443909</v>
      </c>
      <c r="P6836">
        <v>1.8470277468363442E-2</v>
      </c>
      <c r="Q6836">
        <v>4.2622106499142109E-2</v>
      </c>
      <c r="R6836">
        <v>0.40485958576202391</v>
      </c>
      <c r="S6836">
        <v>741.31701523756158</v>
      </c>
      <c r="T6836">
        <v>37.138485908508301</v>
      </c>
      <c r="U6836">
        <v>0.38889023005962375</v>
      </c>
      <c r="V6836">
        <v>595.89016437530518</v>
      </c>
      <c r="W6836">
        <v>1</v>
      </c>
      <c r="X6836">
        <v>0.29213490724563601</v>
      </c>
      <c r="Y6836">
        <v>657.80400267970344</v>
      </c>
      <c r="Z6836">
        <v>1</v>
      </c>
      <c r="AA6836">
        <v>10.010434355611803</v>
      </c>
      <c r="AB6836">
        <v>164.33208715820314</v>
      </c>
      <c r="AC6836">
        <v>51.893754303455353</v>
      </c>
      <c r="AD6836">
        <v>3.0591280032426886E-3</v>
      </c>
      <c r="AE6836">
        <v>20.388305260051133</v>
      </c>
      <c r="AF6836">
        <v>5.2849252223968496E-2</v>
      </c>
      <c r="AG6836">
        <v>5.1070910639251408E-4</v>
      </c>
      <c r="AH6836">
        <v>1.7735394060611722E-2</v>
      </c>
      <c r="AI6836">
        <v>27.641994059085846</v>
      </c>
      <c r="AJ6836">
        <v>3.8544556254748521</v>
      </c>
      <c r="AK6836">
        <v>28.365620797276495</v>
      </c>
      <c r="AL6836">
        <v>2.8521630207410378</v>
      </c>
      <c r="AM6836">
        <v>48.224146163463594</v>
      </c>
      <c r="AN6836">
        <v>577.00979015302471</v>
      </c>
      <c r="AO6836">
        <v>8.4598869442939761E-2</v>
      </c>
      <c r="AP6836">
        <v>0.83481363797187813</v>
      </c>
    </row>
    <row r="6837" spans="1:42">
      <c r="A6837">
        <v>968.85242809461533</v>
      </c>
      <c r="B6837">
        <v>1057.8953542743948</v>
      </c>
      <c r="C6837">
        <v>522.58482797936892</v>
      </c>
      <c r="D6837">
        <v>-89.042926179779442</v>
      </c>
      <c r="E6837">
        <v>89.042926179779442</v>
      </c>
      <c r="F6837">
        <v>-535.31052629502585</v>
      </c>
      <c r="G6837">
        <v>8.6856153231919975E-2</v>
      </c>
      <c r="H6837">
        <v>95.158461693395623</v>
      </c>
      <c r="I6837">
        <v>1.721308261156082E-2</v>
      </c>
      <c r="J6837">
        <v>6.8763787269592286E-2</v>
      </c>
      <c r="K6837">
        <v>1.3288731240451335</v>
      </c>
      <c r="L6837">
        <v>15.188244581222534</v>
      </c>
      <c r="M6837">
        <v>343.05784676113052</v>
      </c>
      <c r="N6837">
        <v>124.37505384254457</v>
      </c>
      <c r="O6837">
        <v>0.75761410593986511</v>
      </c>
      <c r="P6837">
        <v>7.6058009995354538E-3</v>
      </c>
      <c r="Q6837">
        <v>1.4397615485721162E-2</v>
      </c>
      <c r="R6837">
        <v>0.44934101104736329</v>
      </c>
      <c r="S6837">
        <v>993.19035169466656</v>
      </c>
      <c r="T6837">
        <v>25.430074334144592</v>
      </c>
      <c r="U6837">
        <v>0.43974988281726834</v>
      </c>
      <c r="V6837">
        <v>604.88648414611816</v>
      </c>
      <c r="W6837">
        <v>1</v>
      </c>
      <c r="X6837">
        <v>0.33377169489860536</v>
      </c>
      <c r="Y6837">
        <v>319.57983491932549</v>
      </c>
      <c r="Z6837">
        <v>1</v>
      </c>
      <c r="AA6837">
        <v>50.483147112398157</v>
      </c>
      <c r="AB6837">
        <v>64.747802673339848</v>
      </c>
      <c r="AC6837">
        <v>107.54241198301315</v>
      </c>
      <c r="AD6837">
        <v>1.4280449630867723E-2</v>
      </c>
      <c r="AE6837">
        <v>97.456198416374235</v>
      </c>
      <c r="AF6837">
        <v>0.11940453886985777</v>
      </c>
      <c r="AG6837">
        <v>3.1576234972036137E-4</v>
      </c>
      <c r="AH6837">
        <v>5.7568756103515625E-2</v>
      </c>
      <c r="AI6837">
        <v>13.085159957408905</v>
      </c>
      <c r="AJ6837">
        <v>6.0590766569554502</v>
      </c>
      <c r="AK6837">
        <v>0.95745938479900361</v>
      </c>
      <c r="AL6837">
        <v>3.1715955626033114</v>
      </c>
      <c r="AM6837">
        <v>31.128680193424227</v>
      </c>
      <c r="AN6837">
        <v>140.89219734208351</v>
      </c>
      <c r="AO6837">
        <v>3.6535392642021179E-2</v>
      </c>
      <c r="AP6837">
        <v>0.90626892375946055</v>
      </c>
    </row>
    <row r="6838" spans="1:42">
      <c r="A6838">
        <v>238.44008281246454</v>
      </c>
      <c r="B6838">
        <v>219.61694273669656</v>
      </c>
      <c r="C6838">
        <v>938.86903838999092</v>
      </c>
      <c r="D6838">
        <v>-700.42895557752638</v>
      </c>
      <c r="E6838">
        <v>-719.25209565329442</v>
      </c>
      <c r="F6838">
        <v>700.42895557752638</v>
      </c>
      <c r="G6838">
        <v>0.1079946969163043</v>
      </c>
      <c r="H6838">
        <v>2898.5698113074327</v>
      </c>
      <c r="I6838">
        <v>1.8899060189723968E-2</v>
      </c>
      <c r="J6838">
        <v>6.3487485170364372E-2</v>
      </c>
      <c r="K6838">
        <v>1.4292481295883654</v>
      </c>
      <c r="L6838">
        <v>53.982899188995361</v>
      </c>
      <c r="M6838">
        <v>418.2391590640803</v>
      </c>
      <c r="N6838">
        <v>32.219163122749329</v>
      </c>
      <c r="O6838">
        <v>0.70004323124885559</v>
      </c>
      <c r="P6838">
        <v>1.6442315843370222E-3</v>
      </c>
      <c r="Q6838">
        <v>4.6423216872745081E-2</v>
      </c>
      <c r="R6838">
        <v>0.428225474357605</v>
      </c>
      <c r="S6838">
        <v>1047.0946299319153</v>
      </c>
      <c r="T6838">
        <v>46.244937181472778</v>
      </c>
      <c r="U6838">
        <v>0.36585544049739838</v>
      </c>
      <c r="V6838">
        <v>552.82418727874756</v>
      </c>
      <c r="W6838">
        <v>1</v>
      </c>
      <c r="X6838">
        <v>0.39739209651947022</v>
      </c>
      <c r="Y6838">
        <v>524.51934574397751</v>
      </c>
      <c r="Z6838">
        <v>1</v>
      </c>
      <c r="AA6838">
        <v>40.020480212049492</v>
      </c>
      <c r="AB6838">
        <v>60.163296997070319</v>
      </c>
      <c r="AC6838">
        <v>132.97559171915054</v>
      </c>
      <c r="AD6838">
        <v>1.4115701985155417E-2</v>
      </c>
      <c r="AE6838">
        <v>58.531725075775633</v>
      </c>
      <c r="AF6838">
        <v>0.25063859939575195</v>
      </c>
      <c r="AG6838">
        <v>1.3215314056357012E-3</v>
      </c>
      <c r="AH6838">
        <v>3.5647894799709319E-2</v>
      </c>
      <c r="AI6838">
        <v>5.6595447659492493</v>
      </c>
      <c r="AJ6838">
        <v>1.1234742909123125</v>
      </c>
      <c r="AK6838">
        <v>38.23112505018711</v>
      </c>
      <c r="AL6838">
        <v>7.4969122987940064</v>
      </c>
      <c r="AM6838">
        <v>52.767408215999602</v>
      </c>
      <c r="AN6838">
        <v>402.68943163805193</v>
      </c>
      <c r="AO6838">
        <v>9.991560900211334E-2</v>
      </c>
      <c r="AP6838">
        <v>0.85647840380668649</v>
      </c>
    </row>
    <row r="6839" spans="1:42">
      <c r="A6839">
        <v>1012.5906031404877</v>
      </c>
      <c r="B6839">
        <v>3109.2193290324672</v>
      </c>
      <c r="C6839">
        <v>1967.3615840339112</v>
      </c>
      <c r="D6839">
        <v>-2096.6287258919792</v>
      </c>
      <c r="E6839">
        <v>1141.857744998556</v>
      </c>
      <c r="F6839">
        <v>-1141.857744998556</v>
      </c>
      <c r="G6839">
        <v>4.2684994967366177E-2</v>
      </c>
      <c r="H6839">
        <v>145.27817906912256</v>
      </c>
      <c r="I6839">
        <v>3.4361936151981354E-2</v>
      </c>
      <c r="J6839">
        <v>0.10173920011520386</v>
      </c>
      <c r="K6839">
        <v>1.2751193785130976</v>
      </c>
      <c r="L6839">
        <v>66.149774789810181</v>
      </c>
      <c r="M6839">
        <v>5325.4069161134439</v>
      </c>
      <c r="N6839">
        <v>106.81776605377199</v>
      </c>
      <c r="O6839">
        <v>0.82031020522117615</v>
      </c>
      <c r="P6839">
        <v>1.5658055252499047E-2</v>
      </c>
      <c r="Q6839">
        <v>1.7715383370717364E-2</v>
      </c>
      <c r="R6839">
        <v>0.41944724082946777</v>
      </c>
      <c r="S6839">
        <v>1088.5396726915137</v>
      </c>
      <c r="T6839">
        <v>46.100446581840515</v>
      </c>
      <c r="U6839">
        <v>0.31926813662052156</v>
      </c>
      <c r="V6839">
        <v>617.07906723022461</v>
      </c>
      <c r="W6839">
        <v>1</v>
      </c>
      <c r="X6839">
        <v>0.35507718205451966</v>
      </c>
      <c r="Y6839">
        <v>375.72605220895679</v>
      </c>
      <c r="Z6839">
        <v>1</v>
      </c>
      <c r="AA6839">
        <v>6.8520923935794844</v>
      </c>
      <c r="AB6839">
        <v>164.91623809814453</v>
      </c>
      <c r="AC6839">
        <v>37.479601800441742</v>
      </c>
      <c r="AD6839">
        <v>7.6986198751335467E-3</v>
      </c>
      <c r="AE6839">
        <v>29.568245330733369</v>
      </c>
      <c r="AF6839">
        <v>0.16415862679481505</v>
      </c>
      <c r="AG6839">
        <v>1.3651773360028512E-3</v>
      </c>
      <c r="AH6839">
        <v>2.3194089293479919E-2</v>
      </c>
      <c r="AI6839">
        <v>7.7914866805076599</v>
      </c>
      <c r="AJ6839">
        <v>0.86820142992313765</v>
      </c>
      <c r="AK6839">
        <v>3.7192556565999983</v>
      </c>
      <c r="AL6839">
        <v>8.9737374182701704</v>
      </c>
      <c r="AM6839">
        <v>26.098428070545197</v>
      </c>
      <c r="AN6839">
        <v>307.51158748505537</v>
      </c>
      <c r="AO6839">
        <v>6.8928468108177182E-2</v>
      </c>
      <c r="AP6839">
        <v>0.87555448961257942</v>
      </c>
    </row>
    <row r="6840" spans="1:42">
      <c r="A6840">
        <v>893.44508777902695</v>
      </c>
      <c r="B6840">
        <v>704.32632224049496</v>
      </c>
      <c r="C6840">
        <v>360.8415901339331</v>
      </c>
      <c r="D6840">
        <v>189.11876553853199</v>
      </c>
      <c r="E6840">
        <v>-189.11876553853199</v>
      </c>
      <c r="F6840">
        <v>-532.60349764509385</v>
      </c>
      <c r="G6840">
        <v>5.6224328949401464E-3</v>
      </c>
      <c r="H6840">
        <v>18.203557628532302</v>
      </c>
      <c r="I6840">
        <v>2.2233035266399383E-2</v>
      </c>
      <c r="J6840">
        <v>7.9185695409774784E-2</v>
      </c>
      <c r="K6840">
        <v>1.0747406679689884</v>
      </c>
      <c r="L6840">
        <v>36.43885612487793</v>
      </c>
      <c r="M6840">
        <v>4.321630455549081</v>
      </c>
      <c r="N6840">
        <v>124.47463899059298</v>
      </c>
      <c r="O6840">
        <v>0.58683314919471741</v>
      </c>
      <c r="P6840">
        <v>5.7115386327107739E-3</v>
      </c>
      <c r="Q6840">
        <v>1.1173237429724798E-2</v>
      </c>
      <c r="R6840">
        <v>0.45046938419342042</v>
      </c>
      <c r="S6840">
        <v>936.9104447587797</v>
      </c>
      <c r="T6840">
        <v>30.005490779876709</v>
      </c>
      <c r="U6840">
        <v>0.41694727599620818</v>
      </c>
      <c r="V6840">
        <v>611.41607761383057</v>
      </c>
      <c r="W6840">
        <v>1</v>
      </c>
      <c r="X6840">
        <v>0.37853509664535523</v>
      </c>
      <c r="Y6840">
        <v>452.93185752805101</v>
      </c>
      <c r="Z6840">
        <v>1</v>
      </c>
      <c r="AA6840">
        <v>47.400117776861201</v>
      </c>
      <c r="AB6840">
        <v>44.481137695312505</v>
      </c>
      <c r="AC6840">
        <v>40.446646511554718</v>
      </c>
      <c r="AD6840">
        <v>3.5324960692316039E-3</v>
      </c>
      <c r="AE6840">
        <v>11.787384516867576</v>
      </c>
      <c r="AF6840">
        <v>2.0626623630523679E-2</v>
      </c>
      <c r="AG6840">
        <v>7.2505001415125068E-4</v>
      </c>
      <c r="AH6840">
        <v>4.4006566727161404E-2</v>
      </c>
      <c r="AI6840">
        <v>14.096349775791168</v>
      </c>
      <c r="AJ6840">
        <v>0.61665658656076971</v>
      </c>
      <c r="AK6840">
        <v>0.37585564434528351</v>
      </c>
      <c r="AL6840">
        <v>2.2348770311757606</v>
      </c>
      <c r="AM6840">
        <v>36.180362498760225</v>
      </c>
      <c r="AN6840">
        <v>460.9957767674764</v>
      </c>
      <c r="AO6840">
        <v>5.8108500599861147E-2</v>
      </c>
      <c r="AP6840">
        <v>0.8281084940433503</v>
      </c>
    </row>
    <row r="6841" spans="1:42">
      <c r="A6841">
        <v>1060.0374347795539</v>
      </c>
      <c r="B6841">
        <v>2534.5261044042786</v>
      </c>
      <c r="C6841">
        <v>1525.9767096270652</v>
      </c>
      <c r="D6841">
        <v>-1474.4886696247247</v>
      </c>
      <c r="E6841">
        <v>1008.5493947772134</v>
      </c>
      <c r="F6841">
        <v>-1008.5493947772134</v>
      </c>
      <c r="G6841">
        <v>2.028646012649735E-2</v>
      </c>
      <c r="H6841">
        <v>340.03196690599299</v>
      </c>
      <c r="I6841">
        <v>5.760150700807571E-2</v>
      </c>
      <c r="J6841">
        <v>2.915010643005371E-2</v>
      </c>
      <c r="K6841">
        <v>2.1004060355842111</v>
      </c>
      <c r="L6841">
        <v>76.496490240097046</v>
      </c>
      <c r="M6841">
        <v>3862.0639288566622</v>
      </c>
      <c r="N6841">
        <v>131.07776131553652</v>
      </c>
      <c r="O6841">
        <v>0.713910311460495</v>
      </c>
      <c r="P6841">
        <v>5.9011263317531996E-4</v>
      </c>
      <c r="Q6841">
        <v>1.7868915822770857E-2</v>
      </c>
      <c r="R6841">
        <v>0.41795175552368163</v>
      </c>
      <c r="S6841">
        <v>482.6122597098082</v>
      </c>
      <c r="T6841">
        <v>35.837915539741516</v>
      </c>
      <c r="U6841">
        <v>0.32845043003559116</v>
      </c>
      <c r="V6841">
        <v>541.16511344909668</v>
      </c>
      <c r="W6841">
        <v>1</v>
      </c>
      <c r="X6841">
        <v>0.42619578719139101</v>
      </c>
      <c r="Y6841">
        <v>529.99104637870414</v>
      </c>
      <c r="Z6841">
        <v>1</v>
      </c>
      <c r="AA6841">
        <v>21.178512659502037</v>
      </c>
      <c r="AB6841">
        <v>1.6801012573242189</v>
      </c>
      <c r="AC6841">
        <v>85.62043160200119</v>
      </c>
      <c r="AD6841">
        <v>7.2201492439987313E-3</v>
      </c>
      <c r="AE6841">
        <v>27.482442222116159</v>
      </c>
      <c r="AF6841">
        <v>5.2026003599166856E-2</v>
      </c>
      <c r="AG6841">
        <v>5.8790105950493315E-4</v>
      </c>
      <c r="AH6841">
        <v>6.2853049755096429E-3</v>
      </c>
      <c r="AI6841">
        <v>9.2422935366630554</v>
      </c>
      <c r="AJ6841">
        <v>8.1645178692832143</v>
      </c>
      <c r="AK6841">
        <v>8.3380880230665202</v>
      </c>
      <c r="AL6841">
        <v>6.5088763583309088</v>
      </c>
      <c r="AM6841">
        <v>81.337495863437653</v>
      </c>
      <c r="AN6841">
        <v>353.91666146926883</v>
      </c>
      <c r="AO6841">
        <v>8.952234160900116E-2</v>
      </c>
      <c r="AP6841">
        <v>0.88778871726989761</v>
      </c>
    </row>
    <row r="6842" spans="1:42">
      <c r="A6842">
        <v>495.97606294014611</v>
      </c>
      <c r="B6842">
        <v>434.98275777089532</v>
      </c>
      <c r="C6842">
        <v>247.82651957772151</v>
      </c>
      <c r="D6842">
        <v>60.993305169250789</v>
      </c>
      <c r="E6842">
        <v>-60.993305169250789</v>
      </c>
      <c r="F6842">
        <v>-248.14954336242459</v>
      </c>
      <c r="G6842">
        <v>5.8738697974371264E-2</v>
      </c>
      <c r="H6842">
        <v>170.96847574918934</v>
      </c>
      <c r="I6842">
        <v>3.3559735715389255E-2</v>
      </c>
      <c r="J6842">
        <v>5.8691042184829713E-2</v>
      </c>
      <c r="K6842">
        <v>1.2427630895435811</v>
      </c>
      <c r="L6842">
        <v>44.958159923553467</v>
      </c>
      <c r="M6842">
        <v>31.755031370409245</v>
      </c>
      <c r="N6842">
        <v>96.713477157020577</v>
      </c>
      <c r="O6842">
        <v>0.67954233288764954</v>
      </c>
      <c r="P6842">
        <v>1.6837047788831921E-2</v>
      </c>
      <c r="Q6842">
        <v>4.6383073117997907E-2</v>
      </c>
      <c r="R6842">
        <v>0.39226270198822022</v>
      </c>
      <c r="S6842">
        <v>450.08023299553236</v>
      </c>
      <c r="T6842">
        <v>30.303996801376343</v>
      </c>
      <c r="U6842">
        <v>0.29336019456386569</v>
      </c>
      <c r="V6842">
        <v>512.3030424118042</v>
      </c>
      <c r="W6842">
        <v>1</v>
      </c>
      <c r="X6842">
        <v>0.39768854141235355</v>
      </c>
      <c r="Y6842">
        <v>317.98847694936234</v>
      </c>
      <c r="Z6842">
        <v>1</v>
      </c>
      <c r="AA6842">
        <v>3.7689666887187965</v>
      </c>
      <c r="AB6842">
        <v>29.05957800292969</v>
      </c>
      <c r="AC6842">
        <v>136.49411350488663</v>
      </c>
      <c r="AD6842">
        <v>1.3751584240513988E-2</v>
      </c>
      <c r="AE6842">
        <v>5.3088389048682902</v>
      </c>
      <c r="AF6842">
        <v>0.20668600559234615</v>
      </c>
      <c r="AG6842">
        <v>1.3077178770505116E-3</v>
      </c>
      <c r="AH6842">
        <v>2.1230007255077361E-2</v>
      </c>
      <c r="AI6842">
        <v>6.5366986393928528</v>
      </c>
      <c r="AJ6842">
        <v>8.6411162155617642</v>
      </c>
      <c r="AK6842">
        <v>3.6692773014307023</v>
      </c>
      <c r="AL6842">
        <v>5.4723599248806432</v>
      </c>
      <c r="AM6842">
        <v>74.933504617214197</v>
      </c>
      <c r="AN6842">
        <v>174.84116133327109</v>
      </c>
      <c r="AO6842">
        <v>0.10682244169712067</v>
      </c>
      <c r="AP6842">
        <v>0.82449822020530705</v>
      </c>
    </row>
    <row r="6843" spans="1:42">
      <c r="A6843">
        <v>1323.673120724485</v>
      </c>
      <c r="B6843">
        <v>1899.1911860753835</v>
      </c>
      <c r="C6843">
        <v>1437.8390590086401</v>
      </c>
      <c r="D6843">
        <v>-575.5180653508985</v>
      </c>
      <c r="E6843">
        <v>461.35212706674338</v>
      </c>
      <c r="F6843">
        <v>-461.35212706674338</v>
      </c>
      <c r="G6843">
        <v>3.618610382350123E-2</v>
      </c>
      <c r="H6843">
        <v>1782.8884079470135</v>
      </c>
      <c r="I6843">
        <v>4.9174531996250152E-2</v>
      </c>
      <c r="J6843">
        <v>9.7939499378204342E-2</v>
      </c>
      <c r="K6843">
        <v>2.1487642292916771</v>
      </c>
      <c r="L6843">
        <v>17.65844464302063</v>
      </c>
      <c r="M6843">
        <v>1824.6924747764706</v>
      </c>
      <c r="N6843">
        <v>188.11825085830691</v>
      </c>
      <c r="O6843">
        <v>0.79208263754844666</v>
      </c>
      <c r="P6843">
        <v>1.4000199053022595E-2</v>
      </c>
      <c r="Q6843">
        <v>3.799107959535386E-2</v>
      </c>
      <c r="R6843">
        <v>0.48558453559875486</v>
      </c>
      <c r="S6843">
        <v>503.48338603517425</v>
      </c>
      <c r="T6843">
        <v>36.636194586753845</v>
      </c>
      <c r="U6843">
        <v>0.30125001013278963</v>
      </c>
      <c r="V6843">
        <v>525.69198608398438</v>
      </c>
      <c r="W6843">
        <v>1</v>
      </c>
      <c r="X6843">
        <v>0.42976483941078186</v>
      </c>
      <c r="Y6843">
        <v>419.43713555022754</v>
      </c>
      <c r="Z6843">
        <v>1</v>
      </c>
      <c r="AA6843">
        <v>8.956533408212664</v>
      </c>
      <c r="AB6843">
        <v>159.86511090087893</v>
      </c>
      <c r="AC6843">
        <v>89.579342305660248</v>
      </c>
      <c r="AD6843">
        <v>7.3237036028478896E-3</v>
      </c>
      <c r="AE6843">
        <v>27.604769803578503</v>
      </c>
      <c r="AF6843">
        <v>0.11012642025947569</v>
      </c>
      <c r="AG6843">
        <v>8.4087830040334443E-4</v>
      </c>
      <c r="AH6843">
        <v>3.9574623608589175E-2</v>
      </c>
      <c r="AI6843">
        <v>15.516498982906342</v>
      </c>
      <c r="AJ6843">
        <v>3.9165636912860089</v>
      </c>
      <c r="AK6843">
        <v>42.02781085431576</v>
      </c>
      <c r="AL6843">
        <v>3.13214975399036</v>
      </c>
      <c r="AM6843">
        <v>110.52253152132035</v>
      </c>
      <c r="AN6843">
        <v>454.99758357934394</v>
      </c>
      <c r="AO6843">
        <v>4.8105465292930603E-2</v>
      </c>
      <c r="AP6843">
        <v>0.91272978544235239</v>
      </c>
    </row>
    <row r="6844" spans="1:42">
      <c r="A6844">
        <v>855.67255491683045</v>
      </c>
      <c r="B6844">
        <v>697.75314347942424</v>
      </c>
      <c r="C6844">
        <v>1680.9464221574847</v>
      </c>
      <c r="D6844">
        <v>-825.27386724065423</v>
      </c>
      <c r="E6844">
        <v>-983.19327867806044</v>
      </c>
      <c r="F6844">
        <v>825.27386724065423</v>
      </c>
      <c r="G6844">
        <v>1.7731848690879966E-2</v>
      </c>
      <c r="H6844">
        <v>5240.2097809723791</v>
      </c>
      <c r="I6844">
        <v>2.2790355384349821E-2</v>
      </c>
      <c r="J6844">
        <v>3.5756088972091676E-2</v>
      </c>
      <c r="K6844">
        <v>2.0578088818609714</v>
      </c>
      <c r="L6844">
        <v>43.895668983459473</v>
      </c>
      <c r="M6844">
        <v>38.987446985773616</v>
      </c>
      <c r="N6844">
        <v>143.98636619625094</v>
      </c>
      <c r="O6844">
        <v>0.94634094834327698</v>
      </c>
      <c r="P6844">
        <v>1.1547153366936576E-2</v>
      </c>
      <c r="Q6844">
        <v>3.6727691385481084E-2</v>
      </c>
      <c r="R6844">
        <v>0.45236275196075437</v>
      </c>
      <c r="S6844">
        <v>527.08558317458426</v>
      </c>
      <c r="T6844">
        <v>35.43543815612793</v>
      </c>
      <c r="U6844">
        <v>0.32950154483318328</v>
      </c>
      <c r="V6844">
        <v>537.72385120391846</v>
      </c>
      <c r="W6844">
        <v>1</v>
      </c>
      <c r="X6844">
        <v>0.34022901773452763</v>
      </c>
      <c r="Y6844">
        <v>364.86070323520295</v>
      </c>
      <c r="Z6844">
        <v>1</v>
      </c>
      <c r="AA6844">
        <v>30.003455180044181</v>
      </c>
      <c r="AB6844">
        <v>125.47008666992188</v>
      </c>
      <c r="AC6844">
        <v>186.01514846086502</v>
      </c>
      <c r="AD6844">
        <v>8.4356601421649649E-3</v>
      </c>
      <c r="AE6844">
        <v>6.2536097550027225</v>
      </c>
      <c r="AF6844">
        <v>5.3285129070281975E-2</v>
      </c>
      <c r="AG6844">
        <v>9.2338264741190451E-4</v>
      </c>
      <c r="AH6844">
        <v>2.8391794264316556E-2</v>
      </c>
      <c r="AI6844">
        <v>8.073669970035553</v>
      </c>
      <c r="AJ6844">
        <v>5.4258386502222846</v>
      </c>
      <c r="AK6844">
        <v>58.064126227498051</v>
      </c>
      <c r="AL6844">
        <v>4.5884527515895321</v>
      </c>
      <c r="AM6844">
        <v>40.696353614330292</v>
      </c>
      <c r="AN6844">
        <v>404.34783742642873</v>
      </c>
      <c r="AO6844">
        <v>9.7012876629829409E-2</v>
      </c>
      <c r="AP6844">
        <v>0.8509555656909944</v>
      </c>
    </row>
    <row r="6845" spans="1:42">
      <c r="A6845">
        <v>93.90188245207176</v>
      </c>
      <c r="B6845">
        <v>-103.6858403350775</v>
      </c>
      <c r="C6845">
        <v>250.92905134348973</v>
      </c>
      <c r="D6845">
        <v>-157.02716889141797</v>
      </c>
      <c r="E6845">
        <v>-354.61489167856723</v>
      </c>
      <c r="F6845">
        <v>157.02716889141797</v>
      </c>
      <c r="G6845">
        <v>4.3786090278674909E-2</v>
      </c>
      <c r="H6845">
        <v>1061.9713167579814</v>
      </c>
      <c r="I6845">
        <v>5.0820818245410918E-2</v>
      </c>
      <c r="J6845">
        <v>9.9271075248718255E-2</v>
      </c>
      <c r="K6845">
        <v>1.9692548788249491</v>
      </c>
      <c r="L6845">
        <v>22.188738584518433</v>
      </c>
      <c r="M6845">
        <v>1.9193285808515679</v>
      </c>
      <c r="N6845">
        <v>28.530719350051882</v>
      </c>
      <c r="O6845">
        <v>0.83476492762565613</v>
      </c>
      <c r="P6845">
        <v>1.2933556238810219E-4</v>
      </c>
      <c r="Q6845">
        <v>3.8691303941938607E-2</v>
      </c>
      <c r="R6845">
        <v>0.42084899902343753</v>
      </c>
      <c r="S6845">
        <v>807.07442171672994</v>
      </c>
      <c r="T6845">
        <v>36.314192414283752</v>
      </c>
      <c r="U6845">
        <v>0.32678613960742953</v>
      </c>
      <c r="V6845">
        <v>618.6211109161377</v>
      </c>
      <c r="W6845">
        <v>1</v>
      </c>
      <c r="X6845">
        <v>0.32893924593925478</v>
      </c>
      <c r="Y6845">
        <v>342.62179145958726</v>
      </c>
      <c r="Z6845">
        <v>1</v>
      </c>
      <c r="AA6845">
        <v>47.963137481508262</v>
      </c>
      <c r="AB6845">
        <v>58.954485778808596</v>
      </c>
      <c r="AC6845">
        <v>45.735423266887665</v>
      </c>
      <c r="AD6845">
        <v>6.2940385606553816E-3</v>
      </c>
      <c r="AE6845">
        <v>22.603487325788421</v>
      </c>
      <c r="AF6845">
        <v>0.17219095587730404</v>
      </c>
      <c r="AG6845">
        <v>1.7364586652751423E-4</v>
      </c>
      <c r="AH6845">
        <v>8.6765898704528801E-3</v>
      </c>
      <c r="AI6845">
        <v>8.8971230387687683</v>
      </c>
      <c r="AJ6845">
        <v>11.851771117694163</v>
      </c>
      <c r="AK6845">
        <v>26.105471879839897</v>
      </c>
      <c r="AL6845">
        <v>5.3742148453215668</v>
      </c>
      <c r="AM6845">
        <v>100.09639393091201</v>
      </c>
      <c r="AN6845">
        <v>441.03335694794004</v>
      </c>
      <c r="AO6845">
        <v>8.1011213183403014E-2</v>
      </c>
      <c r="AP6845">
        <v>0.89950891971588143</v>
      </c>
    </row>
    <row r="6846" spans="1:42">
      <c r="A6846">
        <v>1520.3334804235624</v>
      </c>
      <c r="B6846">
        <v>1916.4453896750065</v>
      </c>
      <c r="C6846">
        <v>1287.5777383616369</v>
      </c>
      <c r="D6846">
        <v>-396.1119092514441</v>
      </c>
      <c r="E6846">
        <v>396.1119092514441</v>
      </c>
      <c r="F6846">
        <v>-628.86765131336961</v>
      </c>
      <c r="G6846">
        <v>2.5936511310162808E-2</v>
      </c>
      <c r="H6846">
        <v>1029.0656154674357</v>
      </c>
      <c r="I6846">
        <v>2.8434720933437345E-2</v>
      </c>
      <c r="J6846">
        <v>8.9369727373123167E-2</v>
      </c>
      <c r="K6846">
        <v>2.1581020988762374</v>
      </c>
      <c r="L6846">
        <v>56.463663578033447</v>
      </c>
      <c r="M6846">
        <v>1469.7429685383922</v>
      </c>
      <c r="N6846">
        <v>193.18785562000278</v>
      </c>
      <c r="O6846">
        <v>0.50432494282722473</v>
      </c>
      <c r="P6846">
        <v>1.5986739264594183E-2</v>
      </c>
      <c r="Q6846">
        <v>4.0282233291202112E-2</v>
      </c>
      <c r="R6846">
        <v>0.46448779582977295</v>
      </c>
      <c r="S6846">
        <v>496.72383455117131</v>
      </c>
      <c r="T6846">
        <v>49.24655556678772</v>
      </c>
      <c r="U6846">
        <v>0.37252281606197357</v>
      </c>
      <c r="V6846">
        <v>489.64383602142334</v>
      </c>
      <c r="W6846">
        <v>1</v>
      </c>
      <c r="X6846">
        <v>0.32744131565093998</v>
      </c>
      <c r="Y6846">
        <v>351.49633248685882</v>
      </c>
      <c r="Z6846">
        <v>1</v>
      </c>
      <c r="AA6846">
        <v>21.244507577009205</v>
      </c>
      <c r="AB6846">
        <v>164.88163244628907</v>
      </c>
      <c r="AC6846">
        <v>92.163743078708649</v>
      </c>
      <c r="AD6846">
        <v>1.4562054169483675E-2</v>
      </c>
      <c r="AE6846">
        <v>37.454795324643015</v>
      </c>
      <c r="AF6846">
        <v>1.5644330978393552E-2</v>
      </c>
      <c r="AG6846">
        <v>1.5218252334326223E-4</v>
      </c>
      <c r="AH6846">
        <v>7.9939236044883708E-3</v>
      </c>
      <c r="AI6846">
        <v>17.262256443500519</v>
      </c>
      <c r="AJ6846">
        <v>7.2324053186102164</v>
      </c>
      <c r="AK6846">
        <v>13.165628862977028</v>
      </c>
      <c r="AL6846">
        <v>8.9572298505371215</v>
      </c>
      <c r="AM6846">
        <v>72.40932697057724</v>
      </c>
      <c r="AN6846">
        <v>486.81947343696146</v>
      </c>
      <c r="AO6846">
        <v>4.7289546608924871E-2</v>
      </c>
      <c r="AP6846">
        <v>0.8598959357738496</v>
      </c>
    </row>
    <row r="6847" spans="1:42">
      <c r="A6847">
        <v>1488.3485095094193</v>
      </c>
      <c r="B6847">
        <v>4282.0225110516803</v>
      </c>
      <c r="C6847">
        <v>2938.8621925125849</v>
      </c>
      <c r="D6847">
        <v>-2793.6740015422611</v>
      </c>
      <c r="E6847">
        <v>1343.1603185390954</v>
      </c>
      <c r="F6847">
        <v>-1343.1603185390954</v>
      </c>
      <c r="G6847">
        <v>3.074879081071577E-2</v>
      </c>
      <c r="H6847">
        <v>1727.52383266779</v>
      </c>
      <c r="I6847">
        <v>2.9792868196964264E-2</v>
      </c>
      <c r="J6847">
        <v>3.2685483455657957E-2</v>
      </c>
      <c r="K6847">
        <v>1.0690765010297298</v>
      </c>
      <c r="L6847">
        <v>61.107269525527954</v>
      </c>
      <c r="M6847">
        <v>6987.9542147424036</v>
      </c>
      <c r="N6847">
        <v>194.94519989624027</v>
      </c>
      <c r="O6847">
        <v>0.77472695708274841</v>
      </c>
      <c r="P6847">
        <v>2.2951616128285723E-2</v>
      </c>
      <c r="Q6847">
        <v>1.5958358393775091E-2</v>
      </c>
      <c r="R6847">
        <v>0.47189700126647949</v>
      </c>
      <c r="S6847">
        <v>841.86222947088731</v>
      </c>
      <c r="T6847">
        <v>40.781638026237488</v>
      </c>
      <c r="U6847">
        <v>0.29512534677982333</v>
      </c>
      <c r="V6847">
        <v>570.45297622680664</v>
      </c>
      <c r="W6847">
        <v>1</v>
      </c>
      <c r="X6847">
        <v>0.36129774212837218</v>
      </c>
      <c r="Y6847">
        <v>663.96563966592248</v>
      </c>
      <c r="Z6847">
        <v>1</v>
      </c>
      <c r="AA6847">
        <v>34.84415256493569</v>
      </c>
      <c r="AB6847">
        <v>129.08094464111329</v>
      </c>
      <c r="AC6847">
        <v>79.154287278652191</v>
      </c>
      <c r="AD6847">
        <v>1.327328152126736E-2</v>
      </c>
      <c r="AE6847">
        <v>1.9611954666765914</v>
      </c>
      <c r="AF6847">
        <v>0.11996826767921445</v>
      </c>
      <c r="AG6847">
        <v>1.4211620544337693E-4</v>
      </c>
      <c r="AH6847">
        <v>5.7349010157585145E-2</v>
      </c>
      <c r="AI6847">
        <v>23.449412286281586</v>
      </c>
      <c r="AJ6847">
        <v>2.6876156020945916</v>
      </c>
      <c r="AK6847">
        <v>47.754280938506128</v>
      </c>
      <c r="AL6847">
        <v>6.3276072247985473</v>
      </c>
      <c r="AM6847">
        <v>105.11502791643143</v>
      </c>
      <c r="AN6847">
        <v>645.07253139889281</v>
      </c>
      <c r="AO6847">
        <v>8.8211631178855887E-2</v>
      </c>
      <c r="AP6847">
        <v>0.9259741425514223</v>
      </c>
    </row>
    <row r="6848" spans="1:42">
      <c r="A6848">
        <v>44.271258073242848</v>
      </c>
      <c r="B6848">
        <v>-258.21139615428319</v>
      </c>
      <c r="C6848">
        <v>910.90679550102209</v>
      </c>
      <c r="D6848">
        <v>-866.63553742777924</v>
      </c>
      <c r="E6848">
        <v>-1169.1181916553053</v>
      </c>
      <c r="F6848">
        <v>866.63553742777924</v>
      </c>
      <c r="G6848">
        <v>3.5513110911695914E-2</v>
      </c>
      <c r="H6848">
        <v>3592.9880584804428</v>
      </c>
      <c r="I6848">
        <v>3.1741916835308075E-2</v>
      </c>
      <c r="J6848">
        <v>6.7163427114486696E-2</v>
      </c>
      <c r="K6848">
        <v>1.9787676734507083</v>
      </c>
      <c r="L6848">
        <v>60.825595855712891</v>
      </c>
      <c r="M6848">
        <v>1.743214982571021</v>
      </c>
      <c r="N6848">
        <v>22.968030877494812</v>
      </c>
      <c r="O6848">
        <v>0.6585785448551178</v>
      </c>
      <c r="P6848">
        <v>6.1761234071519627E-3</v>
      </c>
      <c r="Q6848">
        <v>3.8980346838633211E-2</v>
      </c>
      <c r="R6848">
        <v>0.4841920328140259</v>
      </c>
      <c r="S6848">
        <v>938.3383645116985</v>
      </c>
      <c r="T6848">
        <v>41.526472568511963</v>
      </c>
      <c r="U6848">
        <v>0.28435088813304904</v>
      </c>
      <c r="V6848">
        <v>517.87989139556885</v>
      </c>
      <c r="W6848">
        <v>1</v>
      </c>
      <c r="X6848">
        <v>0.42167467832565309</v>
      </c>
      <c r="Y6848">
        <v>471.52178702660331</v>
      </c>
      <c r="Z6848">
        <v>1</v>
      </c>
      <c r="AA6848">
        <v>42.415751799535755</v>
      </c>
      <c r="AB6848">
        <v>139.84468408203125</v>
      </c>
      <c r="AC6848">
        <v>150.64759999513626</v>
      </c>
      <c r="AD6848">
        <v>8.1064941536666997E-3</v>
      </c>
      <c r="AE6848">
        <v>52.81763078370205</v>
      </c>
      <c r="AF6848">
        <v>3.2392151355743401E-2</v>
      </c>
      <c r="AG6848">
        <v>5.2665411481227567E-4</v>
      </c>
      <c r="AH6848">
        <v>1.7015246593952177E-2</v>
      </c>
      <c r="AI6848">
        <v>14.322489798069</v>
      </c>
      <c r="AJ6848">
        <v>0.63617755649691954</v>
      </c>
      <c r="AK6848">
        <v>57.608220632672307</v>
      </c>
      <c r="AL6848">
        <v>5.3019626715836692</v>
      </c>
      <c r="AM6848">
        <v>95.905615603923792</v>
      </c>
      <c r="AN6848">
        <v>662.80372856370514</v>
      </c>
      <c r="AO6848">
        <v>8.1760239720344546E-2</v>
      </c>
      <c r="AP6848">
        <v>0.91493590760231036</v>
      </c>
    </row>
    <row r="6849" spans="1:42">
      <c r="A6849">
        <v>687.78309948525828</v>
      </c>
      <c r="B6849">
        <v>1051.4146512052189</v>
      </c>
      <c r="C6849">
        <v>943.5368019711824</v>
      </c>
      <c r="D6849">
        <v>-363.63155171996061</v>
      </c>
      <c r="E6849">
        <v>107.87784923403649</v>
      </c>
      <c r="F6849">
        <v>-107.87784923403649</v>
      </c>
      <c r="G6849">
        <v>4.8225671031554451E-2</v>
      </c>
      <c r="H6849">
        <v>783.26603247219475</v>
      </c>
      <c r="I6849">
        <v>5.1121504604816438E-2</v>
      </c>
      <c r="J6849">
        <v>5.4756576538085938E-2</v>
      </c>
      <c r="K6849">
        <v>1.9222980229079722</v>
      </c>
      <c r="L6849">
        <v>58.744481801986694</v>
      </c>
      <c r="M6849">
        <v>1575.9548776514798</v>
      </c>
      <c r="N6849">
        <v>106.36814903984072</v>
      </c>
      <c r="O6849">
        <v>0.54913303256034851</v>
      </c>
      <c r="P6849">
        <v>4.4867076343960222E-3</v>
      </c>
      <c r="Q6849">
        <v>1.6618686093224418E-2</v>
      </c>
      <c r="R6849">
        <v>0.49840383529663085</v>
      </c>
      <c r="S6849">
        <v>668.57891835228747</v>
      </c>
      <c r="T6849">
        <v>27.554705739021301</v>
      </c>
      <c r="U6849">
        <v>0.33556267559528352</v>
      </c>
      <c r="V6849">
        <v>487.35213279724121</v>
      </c>
      <c r="W6849">
        <v>1</v>
      </c>
      <c r="X6849">
        <v>0.42524914145469667</v>
      </c>
      <c r="Y6849">
        <v>485.03492155542631</v>
      </c>
      <c r="Z6849">
        <v>1</v>
      </c>
      <c r="AA6849">
        <v>11.160198687791826</v>
      </c>
      <c r="AB6849">
        <v>167.37070623779297</v>
      </c>
      <c r="AC6849">
        <v>107.25994557142258</v>
      </c>
      <c r="AD6849">
        <v>4.0301624526325455E-3</v>
      </c>
      <c r="AE6849">
        <v>1.0291771925647815</v>
      </c>
      <c r="AF6849">
        <v>0.17713084101676937</v>
      </c>
      <c r="AG6849">
        <v>7.8611172620222556E-4</v>
      </c>
      <c r="AH6849">
        <v>4.9328890085220338E-2</v>
      </c>
      <c r="AI6849">
        <v>18.848964869976044</v>
      </c>
      <c r="AJ6849">
        <v>11.910043021907271</v>
      </c>
      <c r="AK6849">
        <v>19.584078728556634</v>
      </c>
      <c r="AL6849">
        <v>5.8205107963340712</v>
      </c>
      <c r="AM6849">
        <v>90.044339239597321</v>
      </c>
      <c r="AN6849">
        <v>707.3138485452539</v>
      </c>
      <c r="AO6849">
        <v>0.10991118705272675</v>
      </c>
      <c r="AP6849">
        <v>0.90553402328491228</v>
      </c>
    </row>
    <row r="6850" spans="1:42">
      <c r="A6850">
        <v>1001.3511922077811</v>
      </c>
      <c r="B6850">
        <v>905.18665541056703</v>
      </c>
      <c r="C6850">
        <v>1133.9289404631143</v>
      </c>
      <c r="D6850">
        <v>-132.57774825533318</v>
      </c>
      <c r="E6850">
        <v>-228.74228505254723</v>
      </c>
      <c r="F6850">
        <v>132.57774825533318</v>
      </c>
      <c r="G6850">
        <v>4.9939072082127035E-2</v>
      </c>
      <c r="H6850">
        <v>2885.426925324864</v>
      </c>
      <c r="I6850">
        <v>2.2090910375118254E-2</v>
      </c>
      <c r="J6850">
        <v>7.7317486047744757E-2</v>
      </c>
      <c r="K6850">
        <v>1.5207267298519609</v>
      </c>
      <c r="L6850">
        <v>43.689839839935303</v>
      </c>
      <c r="M6850">
        <v>20.769402762014188</v>
      </c>
      <c r="N6850">
        <v>179.15578835544588</v>
      </c>
      <c r="O6850">
        <v>0.56623676419258118</v>
      </c>
      <c r="P6850">
        <v>2.6013355255126948E-3</v>
      </c>
      <c r="Q6850">
        <v>3.0628075864579937E-2</v>
      </c>
      <c r="R6850">
        <v>0.4457405996322632</v>
      </c>
      <c r="S6850">
        <v>738.96209588628756</v>
      </c>
      <c r="T6850">
        <v>29.647320508956909</v>
      </c>
      <c r="U6850">
        <v>0.31621928155422213</v>
      </c>
      <c r="V6850">
        <v>598.22547435760498</v>
      </c>
      <c r="W6850">
        <v>1</v>
      </c>
      <c r="X6850">
        <v>0.37399905204772954</v>
      </c>
      <c r="Y6850">
        <v>287.34084104620888</v>
      </c>
      <c r="Z6850">
        <v>1</v>
      </c>
      <c r="AA6850">
        <v>29.019126861295707</v>
      </c>
      <c r="AB6850">
        <v>163.13121032714844</v>
      </c>
      <c r="AC6850">
        <v>122.77500778436661</v>
      </c>
      <c r="AD6850">
        <v>8.2738745925772898E-3</v>
      </c>
      <c r="AE6850">
        <v>8.7659255947206862</v>
      </c>
      <c r="AF6850">
        <v>0.19072158336639403</v>
      </c>
      <c r="AG6850">
        <v>3.6415454041681969E-4</v>
      </c>
      <c r="AH6850">
        <v>5.5634907519817353E-2</v>
      </c>
      <c r="AI6850">
        <v>25.592565834522247</v>
      </c>
      <c r="AJ6850">
        <v>12.884087905865758</v>
      </c>
      <c r="AK6850">
        <v>41.119764695763585</v>
      </c>
      <c r="AL6850">
        <v>6.0096662535206669</v>
      </c>
      <c r="AM6850">
        <v>74.483058869838715</v>
      </c>
      <c r="AN6850">
        <v>230.42742340255438</v>
      </c>
      <c r="AO6850">
        <v>7.5374540925025935E-2</v>
      </c>
      <c r="AP6850">
        <v>0.912486980199814</v>
      </c>
    </row>
    <row r="6851" spans="1:42">
      <c r="A6851">
        <v>884.99483343920451</v>
      </c>
      <c r="B6851">
        <v>525.58389944693795</v>
      </c>
      <c r="C6851">
        <v>641.88617636787671</v>
      </c>
      <c r="D6851">
        <v>243.1086570713278</v>
      </c>
      <c r="E6851">
        <v>-359.41093399226656</v>
      </c>
      <c r="F6851">
        <v>-243.1086570713278</v>
      </c>
      <c r="G6851">
        <v>7.6930658070135993E-2</v>
      </c>
      <c r="H6851">
        <v>1241.8511912452302</v>
      </c>
      <c r="I6851">
        <v>5.6131495535373686E-2</v>
      </c>
      <c r="J6851">
        <v>3.0247660160064693E-2</v>
      </c>
      <c r="K6851">
        <v>1.4989165941178797</v>
      </c>
      <c r="L6851">
        <v>25.085116624832153</v>
      </c>
      <c r="M6851">
        <v>7.4782556254183348</v>
      </c>
      <c r="N6851">
        <v>120.07832176132203</v>
      </c>
      <c r="O6851">
        <v>0.57610449194908142</v>
      </c>
      <c r="P6851">
        <v>1.0779016547732881E-2</v>
      </c>
      <c r="Q6851">
        <v>2.4239181571536591E-2</v>
      </c>
      <c r="R6851">
        <v>0.48344323158264157</v>
      </c>
      <c r="S6851">
        <v>1134.9019551918677</v>
      </c>
      <c r="T6851">
        <v>30.521640181541443</v>
      </c>
      <c r="U6851">
        <v>0.44740293562412264</v>
      </c>
      <c r="V6851">
        <v>534.27219390869141</v>
      </c>
      <c r="W6851">
        <v>1</v>
      </c>
      <c r="X6851">
        <v>0.35893858551979069</v>
      </c>
      <c r="Y6851">
        <v>609.61068011572638</v>
      </c>
      <c r="Z6851">
        <v>1</v>
      </c>
      <c r="AA6851">
        <v>47.336435723123557</v>
      </c>
      <c r="AB6851">
        <v>21.199489318847657</v>
      </c>
      <c r="AC6851">
        <v>72.256682813167572</v>
      </c>
      <c r="AD6851">
        <v>3.2249711517594818E-3</v>
      </c>
      <c r="AE6851">
        <v>6.5975261128213694</v>
      </c>
      <c r="AF6851">
        <v>0.29568123936653135</v>
      </c>
      <c r="AG6851">
        <v>5.2315551201218975E-5</v>
      </c>
      <c r="AH6851">
        <v>3.5433719873428338E-3</v>
      </c>
      <c r="AI6851">
        <v>10.459855496883392</v>
      </c>
      <c r="AJ6851">
        <v>14.263417068957928</v>
      </c>
      <c r="AK6851">
        <v>45.579305557608606</v>
      </c>
      <c r="AL6851">
        <v>3.2373536217141323</v>
      </c>
      <c r="AM6851">
        <v>57.507069599628451</v>
      </c>
      <c r="AN6851">
        <v>793.94150649517292</v>
      </c>
      <c r="AO6851">
        <v>9.8640520453453062E-2</v>
      </c>
      <c r="AP6851">
        <v>0.91350142812728896</v>
      </c>
    </row>
    <row r="6852" spans="1:42">
      <c r="A6852">
        <v>785.41992535034501</v>
      </c>
      <c r="B6852">
        <v>635.38808712040213</v>
      </c>
      <c r="C6852">
        <v>409.06576577526312</v>
      </c>
      <c r="D6852">
        <v>150.03183822994288</v>
      </c>
      <c r="E6852">
        <v>-150.03183822994288</v>
      </c>
      <c r="F6852">
        <v>-376.35415957508189</v>
      </c>
      <c r="G6852">
        <v>4.9790046804676392E-2</v>
      </c>
      <c r="H6852">
        <v>371.2284980771899</v>
      </c>
      <c r="I6852">
        <v>2.8631176650524136E-2</v>
      </c>
      <c r="J6852">
        <v>5.2967280149459839E-2</v>
      </c>
      <c r="K6852">
        <v>1.8925168962538241</v>
      </c>
      <c r="L6852">
        <v>71.403441429138184</v>
      </c>
      <c r="M6852">
        <v>19.334663335185915</v>
      </c>
      <c r="N6852">
        <v>129.28891037807466</v>
      </c>
      <c r="O6852">
        <v>0.52554789185523987</v>
      </c>
      <c r="P6852">
        <v>5.8043949339124882E-3</v>
      </c>
      <c r="Q6852">
        <v>3.8473304483625619E-2</v>
      </c>
      <c r="R6852">
        <v>0.44898457050323487</v>
      </c>
      <c r="S6852">
        <v>385.55421251236538</v>
      </c>
      <c r="T6852">
        <v>41.454863548278809</v>
      </c>
      <c r="U6852">
        <v>0.3356994074583054</v>
      </c>
      <c r="V6852">
        <v>460.57560443878174</v>
      </c>
      <c r="W6852">
        <v>1</v>
      </c>
      <c r="X6852">
        <v>0.43436133623123174</v>
      </c>
      <c r="Y6852">
        <v>281.39598270082854</v>
      </c>
      <c r="Z6852">
        <v>1</v>
      </c>
      <c r="AA6852">
        <v>5.8146103697109233</v>
      </c>
      <c r="AB6852">
        <v>119.24667993164063</v>
      </c>
      <c r="AC6852">
        <v>102.25171595811844</v>
      </c>
      <c r="AD6852">
        <v>1.1045265197753906E-2</v>
      </c>
      <c r="AE6852">
        <v>13.239442057775474</v>
      </c>
      <c r="AF6852">
        <v>0.15404632329940793</v>
      </c>
      <c r="AG6852">
        <v>5.1598171440434991E-4</v>
      </c>
      <c r="AH6852">
        <v>3.0730781137943263E-2</v>
      </c>
      <c r="AI6852">
        <v>19.23196941614151</v>
      </c>
      <c r="AJ6852">
        <v>4.9404885072892428</v>
      </c>
      <c r="AK6852">
        <v>5.2932706958055498</v>
      </c>
      <c r="AL6852">
        <v>6.0530930266524479</v>
      </c>
      <c r="AM6852">
        <v>104.42601956129074</v>
      </c>
      <c r="AN6852">
        <v>342.91367131901166</v>
      </c>
      <c r="AO6852">
        <v>9.8767582058906553E-2</v>
      </c>
      <c r="AP6852">
        <v>0.92284932446479817</v>
      </c>
    </row>
    <row r="6853" spans="1:42">
      <c r="A6853">
        <v>712.92524676418043</v>
      </c>
      <c r="B6853">
        <v>752.8620933785844</v>
      </c>
      <c r="C6853">
        <v>1004.216935876466</v>
      </c>
      <c r="D6853">
        <v>-291.29168911228555</v>
      </c>
      <c r="E6853">
        <v>-251.35484249788158</v>
      </c>
      <c r="F6853">
        <v>251.35484249788158</v>
      </c>
      <c r="G6853">
        <v>8.7496499259127405E-2</v>
      </c>
      <c r="H6853">
        <v>1432.4823959330968</v>
      </c>
      <c r="I6853">
        <v>5.7207179367542264E-2</v>
      </c>
      <c r="J6853">
        <v>6.3767743110656736E-2</v>
      </c>
      <c r="K6853">
        <v>1.6585403994739054</v>
      </c>
      <c r="L6853">
        <v>65.611962080001831</v>
      </c>
      <c r="M6853">
        <v>1053.6977619305358</v>
      </c>
      <c r="N6853">
        <v>83.91264647865296</v>
      </c>
      <c r="O6853">
        <v>0.85628220438957214</v>
      </c>
      <c r="P6853">
        <v>1.987966696421305E-3</v>
      </c>
      <c r="Q6853">
        <v>4.52521907488505E-2</v>
      </c>
      <c r="R6853">
        <v>0.47536235809326172</v>
      </c>
      <c r="S6853">
        <v>825.09606487059796</v>
      </c>
      <c r="T6853">
        <v>30.958381295204163</v>
      </c>
      <c r="U6853">
        <v>0.34324195206165314</v>
      </c>
      <c r="V6853">
        <v>488.08083534240723</v>
      </c>
      <c r="W6853">
        <v>1</v>
      </c>
      <c r="X6853">
        <v>0.4316537940502167</v>
      </c>
      <c r="Y6853">
        <v>329.89412369919404</v>
      </c>
      <c r="Z6853">
        <v>1</v>
      </c>
      <c r="AA6853">
        <v>38.193070887727743</v>
      </c>
      <c r="AB6853">
        <v>139.73651263427735</v>
      </c>
      <c r="AC6853">
        <v>42.300932109355927</v>
      </c>
      <c r="AD6853">
        <v>5.9907538259131275E-3</v>
      </c>
      <c r="AE6853">
        <v>94.095694228564838</v>
      </c>
      <c r="AF6853">
        <v>0.28485835433006279</v>
      </c>
      <c r="AG6853">
        <v>3.982795782242497E-4</v>
      </c>
      <c r="AH6853">
        <v>5.1956724166870114E-3</v>
      </c>
      <c r="AI6853">
        <v>5.6627604365348816</v>
      </c>
      <c r="AJ6853">
        <v>0.29361088192139195</v>
      </c>
      <c r="AK6853">
        <v>49.264470092654228</v>
      </c>
      <c r="AL6853">
        <v>5.832553848789666</v>
      </c>
      <c r="AM6853">
        <v>110.57967163324356</v>
      </c>
      <c r="AN6853">
        <v>772.96036181268141</v>
      </c>
      <c r="AO6853">
        <v>0.10085019290447235</v>
      </c>
      <c r="AP6853">
        <v>0.83493727016448982</v>
      </c>
    </row>
    <row r="6854" spans="1:42">
      <c r="A6854">
        <v>36.369900903642147</v>
      </c>
      <c r="B6854">
        <v>-39.529576900716648</v>
      </c>
      <c r="C6854">
        <v>514.85656739055366</v>
      </c>
      <c r="D6854">
        <v>-478.48666648691153</v>
      </c>
      <c r="E6854">
        <v>-554.38614429127028</v>
      </c>
      <c r="F6854">
        <v>478.48666648691153</v>
      </c>
      <c r="G6854">
        <v>6.3442367214537254E-3</v>
      </c>
      <c r="H6854">
        <v>1934.3755117284288</v>
      </c>
      <c r="I6854">
        <v>2.8173323571681973E-2</v>
      </c>
      <c r="J6854">
        <v>8.510951352119446E-2</v>
      </c>
      <c r="K6854">
        <v>1.3378376172363757</v>
      </c>
      <c r="L6854">
        <v>28.545868396759033</v>
      </c>
      <c r="M6854">
        <v>150.88329234926212</v>
      </c>
      <c r="N6854">
        <v>20.343740207099916</v>
      </c>
      <c r="O6854">
        <v>0.88993600010871887</v>
      </c>
      <c r="P6854">
        <v>8.5291438632541221E-3</v>
      </c>
      <c r="Q6854">
        <v>3.833075708813137E-2</v>
      </c>
      <c r="R6854">
        <v>0.47623595714569089</v>
      </c>
      <c r="S6854">
        <v>1172.1758073234323</v>
      </c>
      <c r="T6854">
        <v>34.409123659133911</v>
      </c>
      <c r="U6854">
        <v>0.28623181760311128</v>
      </c>
      <c r="V6854">
        <v>567.05186367034912</v>
      </c>
      <c r="W6854">
        <v>1</v>
      </c>
      <c r="X6854">
        <v>0.33424163341522217</v>
      </c>
      <c r="Y6854">
        <v>579.81412884187853</v>
      </c>
      <c r="Z6854">
        <v>1</v>
      </c>
      <c r="AA6854">
        <v>14.979586025953296</v>
      </c>
      <c r="AB6854">
        <v>62.310061645507815</v>
      </c>
      <c r="AC6854">
        <v>25.727809965610504</v>
      </c>
      <c r="AD6854">
        <v>8.1950049115042389E-3</v>
      </c>
      <c r="AE6854">
        <v>98.628724134553863</v>
      </c>
      <c r="AF6854">
        <v>-7.8429794311523464E-3</v>
      </c>
      <c r="AG6854">
        <v>8.8370666345940607E-4</v>
      </c>
      <c r="AH6854">
        <v>3.3852910172939302E-2</v>
      </c>
      <c r="AI6854">
        <v>7.1745994687080383</v>
      </c>
      <c r="AJ6854">
        <v>16.068546405655358</v>
      </c>
      <c r="AK6854">
        <v>39.366113510727885</v>
      </c>
      <c r="AL6854">
        <v>5.6472902749143774</v>
      </c>
      <c r="AM6854">
        <v>89.677258908748627</v>
      </c>
      <c r="AN6854">
        <v>305.6442647226969</v>
      </c>
      <c r="AO6854">
        <v>0.1026037918329239</v>
      </c>
      <c r="AP6854">
        <v>0.85280553317070018</v>
      </c>
    </row>
    <row r="6855" spans="1:42">
      <c r="A6855">
        <v>1171.62967592061</v>
      </c>
      <c r="B6855">
        <v>1280.7107244619574</v>
      </c>
      <c r="C6855">
        <v>1135.0547198414633</v>
      </c>
      <c r="D6855">
        <v>-109.0810485413474</v>
      </c>
      <c r="E6855">
        <v>109.0810485413474</v>
      </c>
      <c r="F6855">
        <v>-145.65600462049406</v>
      </c>
      <c r="G6855">
        <v>9.4008216307517722E-3</v>
      </c>
      <c r="H6855">
        <v>2006.8018264965519</v>
      </c>
      <c r="I6855">
        <v>2.8808089792728423E-2</v>
      </c>
      <c r="J6855">
        <v>0.10392778730392456</v>
      </c>
      <c r="K6855">
        <v>1.2598964714467524</v>
      </c>
      <c r="L6855">
        <v>58.649603128433228</v>
      </c>
      <c r="M6855">
        <v>592.44043206216656</v>
      </c>
      <c r="N6855">
        <v>181.49730004730228</v>
      </c>
      <c r="O6855">
        <v>0.69938907027244568</v>
      </c>
      <c r="P6855">
        <v>1.2367165936364066E-2</v>
      </c>
      <c r="Q6855">
        <v>1.8413844267527259E-2</v>
      </c>
      <c r="R6855">
        <v>0.43965682029724124</v>
      </c>
      <c r="S6855">
        <v>964.77405146523597</v>
      </c>
      <c r="T6855">
        <v>29.79418933391571</v>
      </c>
      <c r="U6855">
        <v>0.35474781572818759</v>
      </c>
      <c r="V6855">
        <v>540.68479537963867</v>
      </c>
      <c r="W6855">
        <v>1</v>
      </c>
      <c r="X6855">
        <v>0.34773131489753728</v>
      </c>
      <c r="Y6855">
        <v>601.02882271295516</v>
      </c>
      <c r="Z6855">
        <v>1</v>
      </c>
      <c r="AA6855">
        <v>16.359986242151265</v>
      </c>
      <c r="AB6855">
        <v>62.000494934082035</v>
      </c>
      <c r="AC6855">
        <v>181.42315000295639</v>
      </c>
      <c r="AD6855">
        <v>1.2335022494324253E-2</v>
      </c>
      <c r="AE6855">
        <v>3.9514833266879297</v>
      </c>
      <c r="AF6855">
        <v>2.2543655633926386E-2</v>
      </c>
      <c r="AG6855">
        <v>6.9236281211350055E-4</v>
      </c>
      <c r="AH6855">
        <v>1.2026019644737242E-2</v>
      </c>
      <c r="AI6855">
        <v>21.433082520961761</v>
      </c>
      <c r="AJ6855">
        <v>7.5322295632429537</v>
      </c>
      <c r="AK6855">
        <v>45.467118110060689</v>
      </c>
      <c r="AL6855">
        <v>4.2584985313418375</v>
      </c>
      <c r="AM6855">
        <v>94.23918391466141</v>
      </c>
      <c r="AN6855">
        <v>318.66752363534067</v>
      </c>
      <c r="AO6855">
        <v>6.8004437804222106E-2</v>
      </c>
      <c r="AP6855">
        <v>0.86799425935745245</v>
      </c>
    </row>
    <row r="6856" spans="1:42">
      <c r="A6856">
        <v>454.31019793037643</v>
      </c>
      <c r="B6856">
        <v>528.06058686704216</v>
      </c>
      <c r="C6856">
        <v>745.27775860070392</v>
      </c>
      <c r="D6856">
        <v>-290.96756067032749</v>
      </c>
      <c r="E6856">
        <v>-217.21717173366176</v>
      </c>
      <c r="F6856">
        <v>217.21717173366176</v>
      </c>
      <c r="G6856">
        <v>3.4677031959079771E-2</v>
      </c>
      <c r="H6856">
        <v>1240.5651644333395</v>
      </c>
      <c r="I6856">
        <v>4.4329716861248016E-2</v>
      </c>
      <c r="J6856">
        <v>4.0008468389511109E-2</v>
      </c>
      <c r="K6856">
        <v>2.0014204662859436</v>
      </c>
      <c r="L6856">
        <v>74.022760391235352</v>
      </c>
      <c r="M6856">
        <v>1014.3906744353314</v>
      </c>
      <c r="N6856">
        <v>49.930057041740426</v>
      </c>
      <c r="O6856">
        <v>0.60706344246864319</v>
      </c>
      <c r="P6856">
        <v>1.3755969683329263E-2</v>
      </c>
      <c r="Q6856">
        <v>3.8818109459347189E-2</v>
      </c>
      <c r="R6856">
        <v>0.49914270877838135</v>
      </c>
      <c r="S6856">
        <v>322.10446296301097</v>
      </c>
      <c r="T6856">
        <v>45.975005626678467</v>
      </c>
      <c r="U6856">
        <v>0.34915745437145235</v>
      </c>
      <c r="V6856">
        <v>540.12739658355713</v>
      </c>
      <c r="W6856">
        <v>1</v>
      </c>
      <c r="X6856">
        <v>0.35180949926376348</v>
      </c>
      <c r="Y6856">
        <v>618.59088887025314</v>
      </c>
      <c r="Z6856">
        <v>1</v>
      </c>
      <c r="AA6856">
        <v>6.3742511249446876</v>
      </c>
      <c r="AB6856">
        <v>130.98982421875002</v>
      </c>
      <c r="AC6856">
        <v>102.09458619356155</v>
      </c>
      <c r="AD6856">
        <v>9.7265993428026498E-3</v>
      </c>
      <c r="AE6856">
        <v>19.731535792583294</v>
      </c>
      <c r="AF6856">
        <v>0.10387752771377562</v>
      </c>
      <c r="AG6856">
        <v>1.3809222736027673E-3</v>
      </c>
      <c r="AH6856">
        <v>3.5171942818164825E-2</v>
      </c>
      <c r="AI6856">
        <v>28.331893980503082</v>
      </c>
      <c r="AJ6856">
        <v>15.64075638297925</v>
      </c>
      <c r="AK6856">
        <v>26.116752002835273</v>
      </c>
      <c r="AL6856">
        <v>4.4920150878960596</v>
      </c>
      <c r="AM6856">
        <v>58.859811580181116</v>
      </c>
      <c r="AN6856">
        <v>745.13136330264228</v>
      </c>
      <c r="AO6856">
        <v>8.9420645833015441E-2</v>
      </c>
      <c r="AP6856">
        <v>0.8457143709659577</v>
      </c>
    </row>
    <row r="6857" spans="1:42">
      <c r="A6857">
        <v>786.85564503901207</v>
      </c>
      <c r="B6857">
        <v>486.68674479152361</v>
      </c>
      <c r="C6857">
        <v>785.4875780881448</v>
      </c>
      <c r="D6857">
        <v>1.3680669508672736</v>
      </c>
      <c r="E6857">
        <v>-300.16890024748847</v>
      </c>
      <c r="F6857">
        <v>-1.3680669508672736</v>
      </c>
      <c r="G6857">
        <v>2.3224404265813479E-2</v>
      </c>
      <c r="H6857">
        <v>1909.8995268904637</v>
      </c>
      <c r="I6857">
        <v>3.4734580814838406E-2</v>
      </c>
      <c r="J6857">
        <v>0.10399695777893066</v>
      </c>
      <c r="K6857">
        <v>1.330463502663374</v>
      </c>
      <c r="L6857">
        <v>50.208171606063843</v>
      </c>
      <c r="M6857">
        <v>3.0556108779470859</v>
      </c>
      <c r="N6857">
        <v>139.66078276023867</v>
      </c>
      <c r="O6857">
        <v>0.57579252123832703</v>
      </c>
      <c r="P6857">
        <v>6.3546839290195027E-3</v>
      </c>
      <c r="Q6857">
        <v>1.8706835269927974E-2</v>
      </c>
      <c r="R6857">
        <v>0.38084566116333007</v>
      </c>
      <c r="S6857">
        <v>1080.5194140563301</v>
      </c>
      <c r="T6857">
        <v>26.127269864082336</v>
      </c>
      <c r="U6857">
        <v>0.34094213306903842</v>
      </c>
      <c r="V6857">
        <v>552.15487480163574</v>
      </c>
      <c r="W6857">
        <v>1</v>
      </c>
      <c r="X6857">
        <v>0.33296277403831487</v>
      </c>
      <c r="Y6857">
        <v>617.85306246656887</v>
      </c>
      <c r="Z6857">
        <v>1</v>
      </c>
      <c r="AA6857">
        <v>23.595166190691</v>
      </c>
      <c r="AB6857">
        <v>109.90765496826172</v>
      </c>
      <c r="AC6857">
        <v>63.199691474437714</v>
      </c>
      <c r="AD6857">
        <v>1.0259413107847556E-2</v>
      </c>
      <c r="AE6857">
        <v>11.97387040324872</v>
      </c>
      <c r="AF6857">
        <v>7.9167441129684435E-2</v>
      </c>
      <c r="AG6857">
        <v>7.6600876675878091E-4</v>
      </c>
      <c r="AH6857">
        <v>3.4947591161727902E-2</v>
      </c>
      <c r="AI6857">
        <v>8.169076144695282</v>
      </c>
      <c r="AJ6857">
        <v>7.3571582375806939</v>
      </c>
      <c r="AK6857">
        <v>51.038301245570182</v>
      </c>
      <c r="AL6857">
        <v>3.21485131042391</v>
      </c>
      <c r="AM6857">
        <v>56.360105955600744</v>
      </c>
      <c r="AN6857">
        <v>687.66945367424159</v>
      </c>
      <c r="AO6857">
        <v>7.7174910426139831E-2</v>
      </c>
      <c r="AP6857">
        <v>0.87676065254211433</v>
      </c>
    </row>
    <row r="6858" spans="1:42">
      <c r="A6858">
        <v>364.78831901789783</v>
      </c>
      <c r="B6858">
        <v>391.24400203410016</v>
      </c>
      <c r="C6858">
        <v>626.32319540122364</v>
      </c>
      <c r="D6858">
        <v>-261.53487638332581</v>
      </c>
      <c r="E6858">
        <v>-235.07919336712348</v>
      </c>
      <c r="F6858">
        <v>235.07919336712348</v>
      </c>
      <c r="G6858">
        <v>6.380080401270645E-2</v>
      </c>
      <c r="H6858">
        <v>1776.0797815200942</v>
      </c>
      <c r="I6858">
        <v>3.2905105054378506E-2</v>
      </c>
      <c r="J6858">
        <v>5.1102255105972293E-2</v>
      </c>
      <c r="K6858">
        <v>1.8934244582951067</v>
      </c>
      <c r="L6858">
        <v>64.659678936004639</v>
      </c>
      <c r="M6858">
        <v>368.69503386054419</v>
      </c>
      <c r="N6858">
        <v>71.459951018714918</v>
      </c>
      <c r="O6858">
        <v>0.88289335370063782</v>
      </c>
      <c r="P6858">
        <v>1.1514304902818465E-2</v>
      </c>
      <c r="Q6858">
        <v>3.2036544322967521E-2</v>
      </c>
      <c r="R6858">
        <v>0.49556371212005612</v>
      </c>
      <c r="S6858">
        <v>945.17060375451956</v>
      </c>
      <c r="T6858">
        <v>25.262922048568726</v>
      </c>
      <c r="U6858">
        <v>0.29824890077114108</v>
      </c>
      <c r="V6858">
        <v>640.75191020965576</v>
      </c>
      <c r="W6858">
        <v>1</v>
      </c>
      <c r="X6858">
        <v>0.37958019256591802</v>
      </c>
      <c r="Y6858">
        <v>590.12542137239188</v>
      </c>
      <c r="Z6858">
        <v>1</v>
      </c>
      <c r="AA6858">
        <v>43.590024055356984</v>
      </c>
      <c r="AB6858">
        <v>156.11193640136719</v>
      </c>
      <c r="AC6858">
        <v>60.531426966190338</v>
      </c>
      <c r="AD6858">
        <v>1.5026566921136318E-2</v>
      </c>
      <c r="AE6858">
        <v>26.272847554580778</v>
      </c>
      <c r="AF6858">
        <v>0.23222115039825439</v>
      </c>
      <c r="AG6858">
        <v>5.0130626703048624E-4</v>
      </c>
      <c r="AH6858">
        <v>1.1702570235729216E-2</v>
      </c>
      <c r="AI6858">
        <v>13.045955002307892</v>
      </c>
      <c r="AJ6858">
        <v>6.4850007045641309</v>
      </c>
      <c r="AK6858">
        <v>31.358947768807411</v>
      </c>
      <c r="AL6858">
        <v>3.0806701050530219</v>
      </c>
      <c r="AM6858">
        <v>61.448860681056971</v>
      </c>
      <c r="AN6858">
        <v>277.53443716454603</v>
      </c>
      <c r="AO6858">
        <v>7.0972416520118708E-2</v>
      </c>
      <c r="AP6858">
        <v>0.88510452437400833</v>
      </c>
    </row>
    <row r="6859" spans="1:42">
      <c r="A6859">
        <v>965.95770584280444</v>
      </c>
      <c r="B6859">
        <v>662.82873897807599</v>
      </c>
      <c r="C6859">
        <v>461.48678922527807</v>
      </c>
      <c r="D6859">
        <v>303.12896686472845</v>
      </c>
      <c r="E6859">
        <v>-303.12896686472845</v>
      </c>
      <c r="F6859">
        <v>-504.47091661752637</v>
      </c>
      <c r="G6859">
        <v>3.0548357348967912E-2</v>
      </c>
      <c r="H6859">
        <v>313.3298281744988</v>
      </c>
      <c r="I6859">
        <v>5.1643451750278471E-2</v>
      </c>
      <c r="J6859">
        <v>0.10305887269973754</v>
      </c>
      <c r="K6859">
        <v>1.2391296584069729</v>
      </c>
      <c r="L6859">
        <v>36.327096223831177</v>
      </c>
      <c r="M6859">
        <v>11.883191917342032</v>
      </c>
      <c r="N6859">
        <v>167.25459334793092</v>
      </c>
      <c r="O6859">
        <v>0.59306702017784119</v>
      </c>
      <c r="P6859">
        <v>2.3218885474734833E-2</v>
      </c>
      <c r="Q6859">
        <v>1.9098638428582083E-3</v>
      </c>
      <c r="R6859">
        <v>0.4943463611602783</v>
      </c>
      <c r="S6859">
        <v>894.60217078726464</v>
      </c>
      <c r="T6859">
        <v>26.990398764610291</v>
      </c>
      <c r="U6859">
        <v>0.33898127615451812</v>
      </c>
      <c r="V6859">
        <v>553.85093688964844</v>
      </c>
      <c r="W6859">
        <v>1</v>
      </c>
      <c r="X6859">
        <v>0.39350112557411199</v>
      </c>
      <c r="Y6859">
        <v>361.06300711514996</v>
      </c>
      <c r="Z6859">
        <v>1</v>
      </c>
      <c r="AA6859">
        <v>45.259724981393823</v>
      </c>
      <c r="AB6859">
        <v>139.75171148681642</v>
      </c>
      <c r="AC6859">
        <v>128.17468494176865</v>
      </c>
      <c r="AD6859">
        <v>3.3237881130642362E-3</v>
      </c>
      <c r="AE6859">
        <v>9.5742177603366709</v>
      </c>
      <c r="AF6859">
        <v>0.11411508679389951</v>
      </c>
      <c r="AG6859">
        <v>8.3669621695803373E-4</v>
      </c>
      <c r="AH6859">
        <v>3.4157451176643372E-2</v>
      </c>
      <c r="AI6859">
        <v>29.769972264766693</v>
      </c>
      <c r="AJ6859">
        <v>10.400388575944639</v>
      </c>
      <c r="AK6859">
        <v>11.270545744299888</v>
      </c>
      <c r="AL6859">
        <v>5.1871391558154363</v>
      </c>
      <c r="AM6859">
        <v>110.66127320528031</v>
      </c>
      <c r="AN6859">
        <v>737.35343484145528</v>
      </c>
      <c r="AO6859">
        <v>0.10313443791866303</v>
      </c>
      <c r="AP6859">
        <v>0.83560400342941288</v>
      </c>
    </row>
    <row r="6860" spans="1:42">
      <c r="A6860">
        <v>1433.0396584714686</v>
      </c>
      <c r="B6860">
        <v>1978.7816533353177</v>
      </c>
      <c r="C6860">
        <v>1231.1240465785374</v>
      </c>
      <c r="D6860">
        <v>-545.74199486384919</v>
      </c>
      <c r="E6860">
        <v>545.74199486384919</v>
      </c>
      <c r="F6860">
        <v>-747.6576067567803</v>
      </c>
      <c r="G6860">
        <v>6.1504857196692013E-2</v>
      </c>
      <c r="H6860">
        <v>412.46167782803133</v>
      </c>
      <c r="I6860">
        <v>4.8537244498729704E-2</v>
      </c>
      <c r="J6860">
        <v>8.34090621471405E-2</v>
      </c>
      <c r="K6860">
        <v>1.0748563620626925</v>
      </c>
      <c r="L6860">
        <v>46.295857429504395</v>
      </c>
      <c r="M6860">
        <v>1758.0518216608325</v>
      </c>
      <c r="N6860">
        <v>182.00749821224215</v>
      </c>
      <c r="O6860">
        <v>0.97075214982032776</v>
      </c>
      <c r="P6860">
        <v>8.695127169291177E-3</v>
      </c>
      <c r="Q6860">
        <v>3.1401957935757101E-3</v>
      </c>
      <c r="R6860">
        <v>0.49644379138946532</v>
      </c>
      <c r="S6860">
        <v>709.77565398655793</v>
      </c>
      <c r="T6860">
        <v>45.919418334960938</v>
      </c>
      <c r="U6860">
        <v>0.42674163043498992</v>
      </c>
      <c r="V6860">
        <v>496.47667407989502</v>
      </c>
      <c r="W6860">
        <v>1</v>
      </c>
      <c r="X6860">
        <v>0.39457092523574833</v>
      </c>
      <c r="Y6860">
        <v>481.04566522660627</v>
      </c>
      <c r="Z6860">
        <v>1</v>
      </c>
      <c r="AA6860">
        <v>17.376471799612052</v>
      </c>
      <c r="AB6860">
        <v>14.635866943359376</v>
      </c>
      <c r="AC6860">
        <v>192.30267554521561</v>
      </c>
      <c r="AD6860">
        <v>1.4787515819582164E-2</v>
      </c>
      <c r="AE6860">
        <v>3.764093024901118</v>
      </c>
      <c r="AF6860">
        <v>0.21204689741134641</v>
      </c>
      <c r="AG6860">
        <v>1.0677414891332886E-3</v>
      </c>
      <c r="AH6860">
        <v>3.0601964056491848E-2</v>
      </c>
      <c r="AI6860">
        <v>28.792673647403717</v>
      </c>
      <c r="AJ6860">
        <v>0.40106863050927738</v>
      </c>
      <c r="AK6860">
        <v>18.443483889698982</v>
      </c>
      <c r="AL6860">
        <v>8.0677024857466524</v>
      </c>
      <c r="AM6860">
        <v>86.093612754344932</v>
      </c>
      <c r="AN6860">
        <v>534.904739379793</v>
      </c>
      <c r="AO6860">
        <v>4.5073923230171203E-2</v>
      </c>
      <c r="AP6860">
        <v>0.89976835179328929</v>
      </c>
    </row>
    <row r="6861" spans="1:42">
      <c r="A6861">
        <v>468.05392923483919</v>
      </c>
      <c r="B6861">
        <v>236.63144146215853</v>
      </c>
      <c r="C6861">
        <v>1193.2263679666564</v>
      </c>
      <c r="D6861">
        <v>-725.17243873181724</v>
      </c>
      <c r="E6861">
        <v>-956.59492650449783</v>
      </c>
      <c r="F6861">
        <v>725.17243873181724</v>
      </c>
      <c r="G6861">
        <v>4.5552010827700868E-3</v>
      </c>
      <c r="H6861">
        <v>3778.5201619010795</v>
      </c>
      <c r="I6861">
        <v>2.8813572227954866E-2</v>
      </c>
      <c r="J6861">
        <v>1.5667853355407713E-2</v>
      </c>
      <c r="K6861">
        <v>2.1244753891170021</v>
      </c>
      <c r="L6861">
        <v>42.918852567672729</v>
      </c>
      <c r="M6861">
        <v>2.3014514575642337</v>
      </c>
      <c r="N6861">
        <v>68.976703978347786</v>
      </c>
      <c r="O6861">
        <v>0.59755656123161316</v>
      </c>
      <c r="P6861">
        <v>2.1370930512746172E-2</v>
      </c>
      <c r="Q6861">
        <v>3.2055970350901283E-2</v>
      </c>
      <c r="R6861">
        <v>0.38834983825683594</v>
      </c>
      <c r="S6861">
        <v>714.67218437994916</v>
      </c>
      <c r="T6861">
        <v>38.366547226905823</v>
      </c>
      <c r="U6861">
        <v>0.40743763267993927</v>
      </c>
      <c r="V6861">
        <v>501.54690742492676</v>
      </c>
      <c r="W6861">
        <v>1</v>
      </c>
      <c r="X6861">
        <v>0.29726690173149112</v>
      </c>
      <c r="Y6861">
        <v>315.76021624149132</v>
      </c>
      <c r="Z6861">
        <v>1</v>
      </c>
      <c r="AA6861">
        <v>7.9495342060565957</v>
      </c>
      <c r="AB6861">
        <v>93.747883239746102</v>
      </c>
      <c r="AC6861">
        <v>35.031907260417938</v>
      </c>
      <c r="AD6861">
        <v>1.4278715084760616E-2</v>
      </c>
      <c r="AE6861">
        <v>28.090202723780276</v>
      </c>
      <c r="AF6861">
        <v>-5.3667032718658463E-3</v>
      </c>
      <c r="AG6861">
        <v>1.2728450602864302E-3</v>
      </c>
      <c r="AH6861">
        <v>9.9224881172180167E-3</v>
      </c>
      <c r="AI6861">
        <v>24.964103400707245</v>
      </c>
      <c r="AJ6861">
        <v>11.138036637530695</v>
      </c>
      <c r="AK6861">
        <v>55.963321210741995</v>
      </c>
      <c r="AL6861">
        <v>2.9644938898051656</v>
      </c>
      <c r="AM6861">
        <v>56.002732050418857</v>
      </c>
      <c r="AN6861">
        <v>559.17745556375849</v>
      </c>
      <c r="AO6861">
        <v>4.395076930522919E-2</v>
      </c>
      <c r="AP6861">
        <v>0.8310149126052857</v>
      </c>
    </row>
    <row r="6862" spans="1:42">
      <c r="A6862">
        <v>1310.5418132031102</v>
      </c>
      <c r="B6862">
        <v>4113.9049655729305</v>
      </c>
      <c r="C6862">
        <v>2925.1218644600112</v>
      </c>
      <c r="D6862">
        <v>-2803.3631523698205</v>
      </c>
      <c r="E6862">
        <v>1188.7831011129192</v>
      </c>
      <c r="F6862">
        <v>-1188.7831011129192</v>
      </c>
      <c r="G6862">
        <v>4.0321130161031511E-2</v>
      </c>
      <c r="H6862">
        <v>1248.3087082879347</v>
      </c>
      <c r="I6862">
        <v>1.7587524354457856E-2</v>
      </c>
      <c r="J6862">
        <v>5.4433406114578246E-2</v>
      </c>
      <c r="K6862">
        <v>1.1678160127937793</v>
      </c>
      <c r="L6862">
        <v>62.377951145172119</v>
      </c>
      <c r="M6862">
        <v>7026.3040921019883</v>
      </c>
      <c r="N6862">
        <v>46.708835634040838</v>
      </c>
      <c r="O6862">
        <v>0.58539202809333801</v>
      </c>
      <c r="P6862">
        <v>1.7641237046983504E-2</v>
      </c>
      <c r="Q6862">
        <v>4.5905593819088396E-2</v>
      </c>
      <c r="R6862">
        <v>0.42268870830535887</v>
      </c>
      <c r="S6862">
        <v>510.20910541704751</v>
      </c>
      <c r="T6862">
        <v>25.267797708511353</v>
      </c>
      <c r="U6862">
        <v>0.30686525762081152</v>
      </c>
      <c r="V6862">
        <v>479.5795202255249</v>
      </c>
      <c r="W6862">
        <v>1</v>
      </c>
      <c r="X6862">
        <v>0.29095711231231691</v>
      </c>
      <c r="Y6862">
        <v>471.47814166099795</v>
      </c>
      <c r="Z6862">
        <v>1</v>
      </c>
      <c r="AA6862">
        <v>28.528197433881765</v>
      </c>
      <c r="AB6862">
        <v>27.534584594726564</v>
      </c>
      <c r="AC6862">
        <v>161.30451112985611</v>
      </c>
      <c r="AD6862">
        <v>1.0025237971900875E-2</v>
      </c>
      <c r="AE6862">
        <v>2.7729483789951561</v>
      </c>
      <c r="AF6862">
        <v>0.14021573066711424</v>
      </c>
      <c r="AG6862">
        <v>1.2773664651466541E-3</v>
      </c>
      <c r="AH6862">
        <v>4.7943213880062105E-2</v>
      </c>
      <c r="AI6862">
        <v>7.1348550915718079</v>
      </c>
      <c r="AJ6862">
        <v>14.294843707000785</v>
      </c>
      <c r="AK6862">
        <v>17.987383680939676</v>
      </c>
      <c r="AL6862">
        <v>5.7003577233092182</v>
      </c>
      <c r="AM6862">
        <v>89.689172780513758</v>
      </c>
      <c r="AN6862">
        <v>233.52035108349369</v>
      </c>
      <c r="AO6862">
        <v>6.9944282174110417E-2</v>
      </c>
      <c r="AP6862">
        <v>0.89835563349723824</v>
      </c>
    </row>
    <row r="6863" spans="1:42">
      <c r="A6863">
        <v>550.08027177416886</v>
      </c>
      <c r="B6863">
        <v>509.30953780542916</v>
      </c>
      <c r="C6863">
        <v>284.66148875506019</v>
      </c>
      <c r="D6863">
        <v>40.770733968739705</v>
      </c>
      <c r="E6863">
        <v>-40.770733968739705</v>
      </c>
      <c r="F6863">
        <v>-265.41878301910867</v>
      </c>
      <c r="G6863">
        <v>2.1552744910279206E-3</v>
      </c>
      <c r="H6863">
        <v>487.57593115990505</v>
      </c>
      <c r="I6863">
        <v>4.9161507189273833E-2</v>
      </c>
      <c r="J6863">
        <v>8.4005174160003665E-2</v>
      </c>
      <c r="K6863">
        <v>1.326081242889166</v>
      </c>
      <c r="L6863">
        <v>13.112713098526001</v>
      </c>
      <c r="M6863">
        <v>2.1870228614260547</v>
      </c>
      <c r="N6863">
        <v>90.602635256958024</v>
      </c>
      <c r="O6863">
        <v>0.90093716979026794</v>
      </c>
      <c r="P6863">
        <v>1.1232829676734075E-2</v>
      </c>
      <c r="Q6863">
        <v>2.44642432530721E-3</v>
      </c>
      <c r="R6863">
        <v>0.49569544792175291</v>
      </c>
      <c r="S6863">
        <v>318.42998910715505</v>
      </c>
      <c r="T6863">
        <v>37.454506754875183</v>
      </c>
      <c r="U6863">
        <v>0.34208085596561433</v>
      </c>
      <c r="V6863">
        <v>478.5557746887207</v>
      </c>
      <c r="W6863">
        <v>1</v>
      </c>
      <c r="X6863">
        <v>0.4478544628620148</v>
      </c>
      <c r="Y6863">
        <v>456.91362323348335</v>
      </c>
      <c r="Z6863">
        <v>1</v>
      </c>
      <c r="AA6863">
        <v>42.384570300226216</v>
      </c>
      <c r="AB6863">
        <v>68.632888977050783</v>
      </c>
      <c r="AC6863">
        <v>30.51665872335434</v>
      </c>
      <c r="AD6863">
        <v>1.0065466725928153E-2</v>
      </c>
      <c r="AE6863">
        <v>1.2885636389928559</v>
      </c>
      <c r="AF6863">
        <v>7.2363531589508048E-3</v>
      </c>
      <c r="AG6863">
        <v>1.3328568489396995E-3</v>
      </c>
      <c r="AH6863">
        <v>4.8440352129936214E-2</v>
      </c>
      <c r="AI6863">
        <v>24.887028634548187</v>
      </c>
      <c r="AJ6863">
        <v>2.5804311628158447</v>
      </c>
      <c r="AK6863">
        <v>17.706009358763694</v>
      </c>
      <c r="AL6863">
        <v>5.926071019393234</v>
      </c>
      <c r="AM6863">
        <v>81.032614815235135</v>
      </c>
      <c r="AN6863">
        <v>97.323576449300731</v>
      </c>
      <c r="AO6863">
        <v>7.808032548427582E-2</v>
      </c>
      <c r="AP6863">
        <v>0.85695077753067028</v>
      </c>
    </row>
    <row r="6864" spans="1:42">
      <c r="A6864">
        <v>800.67962076315155</v>
      </c>
      <c r="B6864">
        <v>555.19798323910709</v>
      </c>
      <c r="C6864">
        <v>1290.3369925419354</v>
      </c>
      <c r="D6864">
        <v>-489.65737177878384</v>
      </c>
      <c r="E6864">
        <v>-735.1390093028283</v>
      </c>
      <c r="F6864">
        <v>489.65737177878384</v>
      </c>
      <c r="G6864">
        <v>7.7725960401535343E-2</v>
      </c>
      <c r="H6864">
        <v>3864.7643253955266</v>
      </c>
      <c r="I6864">
        <v>1.7281591594219207E-2</v>
      </c>
      <c r="J6864">
        <v>8.757238173484802E-2</v>
      </c>
      <c r="K6864">
        <v>1.673266624599695</v>
      </c>
      <c r="L6864">
        <v>50.053787231445313</v>
      </c>
      <c r="M6864">
        <v>25.405137638186403</v>
      </c>
      <c r="N6864">
        <v>141.7490362333298</v>
      </c>
      <c r="O6864">
        <v>0.94205346703529358</v>
      </c>
      <c r="P6864">
        <v>3.5153135723537863E-3</v>
      </c>
      <c r="Q6864">
        <v>1.8967775291866724E-2</v>
      </c>
      <c r="R6864">
        <v>0.43204016208648682</v>
      </c>
      <c r="S6864">
        <v>448.77595419766959</v>
      </c>
      <c r="T6864">
        <v>49.698746204376221</v>
      </c>
      <c r="U6864">
        <v>0.31187478721141815</v>
      </c>
      <c r="V6864">
        <v>535.18984317779541</v>
      </c>
      <c r="W6864">
        <v>1</v>
      </c>
      <c r="X6864">
        <v>0.43522862195968626</v>
      </c>
      <c r="Y6864">
        <v>601.23221810667474</v>
      </c>
      <c r="Z6864">
        <v>1</v>
      </c>
      <c r="AA6864">
        <v>25.523847628088003</v>
      </c>
      <c r="AB6864">
        <v>172.26655810546876</v>
      </c>
      <c r="AC6864">
        <v>133.3618238568306</v>
      </c>
      <c r="AD6864">
        <v>7.1641791580069778E-3</v>
      </c>
      <c r="AE6864">
        <v>2.1263065191037676</v>
      </c>
      <c r="AF6864">
        <v>0.29824681520462037</v>
      </c>
      <c r="AG6864">
        <v>1.1346059071873933E-3</v>
      </c>
      <c r="AH6864">
        <v>2.1963764774799343E-2</v>
      </c>
      <c r="AI6864">
        <v>26.925343573093414</v>
      </c>
      <c r="AJ6864">
        <v>4.4594877182541435</v>
      </c>
      <c r="AK6864">
        <v>62.140629442334173</v>
      </c>
      <c r="AL6864">
        <v>2.2499434231852669</v>
      </c>
      <c r="AM6864">
        <v>48.598419177532193</v>
      </c>
      <c r="AN6864">
        <v>571.58521088624843</v>
      </c>
      <c r="AO6864">
        <v>4.6050656437873844E-2</v>
      </c>
      <c r="AP6864">
        <v>0.89746732163429277</v>
      </c>
    </row>
    <row r="6865" spans="1:42">
      <c r="A6865">
        <v>607.06813209751544</v>
      </c>
      <c r="B6865">
        <v>540.51385879911231</v>
      </c>
      <c r="C6865">
        <v>419.69763020391451</v>
      </c>
      <c r="D6865">
        <v>66.554273298403132</v>
      </c>
      <c r="E6865">
        <v>-66.554273298403132</v>
      </c>
      <c r="F6865">
        <v>-187.37050189360093</v>
      </c>
      <c r="G6865">
        <v>4.2001555654247298E-2</v>
      </c>
      <c r="H6865">
        <v>718.61250359928124</v>
      </c>
      <c r="I6865">
        <v>5.1507141888141629E-2</v>
      </c>
      <c r="J6865">
        <v>8.4535312652587888E-2</v>
      </c>
      <c r="K6865">
        <v>1.0368606779754161</v>
      </c>
      <c r="L6865">
        <v>62.098497152328491</v>
      </c>
      <c r="M6865">
        <v>32.375929225374705</v>
      </c>
      <c r="N6865">
        <v>126.39853122673037</v>
      </c>
      <c r="O6865">
        <v>0.63177940249443054</v>
      </c>
      <c r="P6865">
        <v>5.5499442948235399E-3</v>
      </c>
      <c r="Q6865">
        <v>2.7997946686214865E-2</v>
      </c>
      <c r="R6865">
        <v>0.39574598312377929</v>
      </c>
      <c r="S6865">
        <v>633.33940077393709</v>
      </c>
      <c r="T6865">
        <v>26.184514164924622</v>
      </c>
      <c r="U6865">
        <v>0.28415911495685581</v>
      </c>
      <c r="V6865">
        <v>548.85458946228027</v>
      </c>
      <c r="W6865">
        <v>1</v>
      </c>
      <c r="X6865">
        <v>0.42093824744224551</v>
      </c>
      <c r="Y6865">
        <v>596.26608461312571</v>
      </c>
      <c r="Z6865">
        <v>1</v>
      </c>
      <c r="AA6865">
        <v>1.0503820431995394</v>
      </c>
      <c r="AB6865">
        <v>76.936947448730479</v>
      </c>
      <c r="AC6865">
        <v>88.1076380610466</v>
      </c>
      <c r="AD6865">
        <v>8.0126020643446171E-3</v>
      </c>
      <c r="AE6865">
        <v>3.0750418001587896</v>
      </c>
      <c r="AF6865">
        <v>0.16161236643791196</v>
      </c>
      <c r="AG6865">
        <v>9.8175131165475593E-4</v>
      </c>
      <c r="AH6865">
        <v>2.3275392580032347E-2</v>
      </c>
      <c r="AI6865">
        <v>26.90965861082077</v>
      </c>
      <c r="AJ6865">
        <v>11.57986964643605</v>
      </c>
      <c r="AK6865">
        <v>33.288372761607171</v>
      </c>
      <c r="AL6865">
        <v>5.1984370586680715</v>
      </c>
      <c r="AM6865">
        <v>73.384014761447901</v>
      </c>
      <c r="AN6865">
        <v>181.80591656211405</v>
      </c>
      <c r="AO6865">
        <v>0.10496194922924042</v>
      </c>
      <c r="AP6865">
        <v>0.87567954254150404</v>
      </c>
    </row>
    <row r="6866" spans="1:42">
      <c r="A6866">
        <v>246.43039902370049</v>
      </c>
      <c r="B6866">
        <v>104.1463568885591</v>
      </c>
      <c r="C6866">
        <v>196.43985067948307</v>
      </c>
      <c r="D6866">
        <v>49.990548344217416</v>
      </c>
      <c r="E6866">
        <v>-142.28404213514139</v>
      </c>
      <c r="F6866">
        <v>-49.990548344217416</v>
      </c>
      <c r="G6866">
        <v>6.3787508649751593E-2</v>
      </c>
      <c r="H6866">
        <v>415.23600667058196</v>
      </c>
      <c r="I6866">
        <v>2.6099976003170013E-2</v>
      </c>
      <c r="J6866">
        <v>5.0021911859512332E-2</v>
      </c>
      <c r="K6866">
        <v>1.2226301029980182</v>
      </c>
      <c r="L6866">
        <v>33.766114711761475</v>
      </c>
      <c r="M6866">
        <v>91.642579985172077</v>
      </c>
      <c r="N6866">
        <v>49.276583896827709</v>
      </c>
      <c r="O6866">
        <v>0.92052772641181946</v>
      </c>
      <c r="P6866">
        <v>2.4457475874159066E-3</v>
      </c>
      <c r="Q6866">
        <v>1.4723061826494003E-2</v>
      </c>
      <c r="R6866">
        <v>0.45595078945159911</v>
      </c>
      <c r="S6866">
        <v>332.99163342836545</v>
      </c>
      <c r="T6866">
        <v>31.310957670211792</v>
      </c>
      <c r="U6866">
        <v>0.29058186471462255</v>
      </c>
      <c r="V6866">
        <v>459.41359996795654</v>
      </c>
      <c r="W6866">
        <v>1</v>
      </c>
      <c r="X6866">
        <v>0.39384602546691894</v>
      </c>
      <c r="Y6866">
        <v>540.71087750878041</v>
      </c>
      <c r="Z6866">
        <v>1</v>
      </c>
      <c r="AA6866">
        <v>10.574520145902635</v>
      </c>
      <c r="AB6866">
        <v>41.61575622558594</v>
      </c>
      <c r="AC6866">
        <v>199.27508980035782</v>
      </c>
      <c r="AD6866">
        <v>2.8664988330286793E-3</v>
      </c>
      <c r="AE6866">
        <v>65.946256057082593</v>
      </c>
      <c r="AF6866">
        <v>0.16747376918792722</v>
      </c>
      <c r="AG6866">
        <v>1.0192336910926816E-3</v>
      </c>
      <c r="AH6866">
        <v>4.128885477781296E-2</v>
      </c>
      <c r="AI6866">
        <v>28.760147392749786</v>
      </c>
      <c r="AJ6866">
        <v>2.9097688803274706</v>
      </c>
      <c r="AK6866">
        <v>8.9703812080621717</v>
      </c>
      <c r="AL6866">
        <v>3.6622888872066497</v>
      </c>
      <c r="AM6866">
        <v>32.023878800868985</v>
      </c>
      <c r="AN6866">
        <v>411.92783056042242</v>
      </c>
      <c r="AO6866">
        <v>6.3452005982398987E-2</v>
      </c>
      <c r="AP6866">
        <v>0.87924929022789011</v>
      </c>
    </row>
    <row r="6867" spans="1:42">
      <c r="A6867">
        <v>585.63557779417897</v>
      </c>
      <c r="B6867">
        <v>234.15690969826562</v>
      </c>
      <c r="C6867">
        <v>482.55044833670866</v>
      </c>
      <c r="D6867">
        <v>103.08512945747032</v>
      </c>
      <c r="E6867">
        <v>-351.47866809591335</v>
      </c>
      <c r="F6867">
        <v>-103.08512945747032</v>
      </c>
      <c r="G6867">
        <v>0.10486285796814265</v>
      </c>
      <c r="H6867">
        <v>1140.2226688433111</v>
      </c>
      <c r="I6867">
        <v>5.9089306890964505E-2</v>
      </c>
      <c r="J6867">
        <v>4.5162199497222902E-2</v>
      </c>
      <c r="K6867">
        <v>2.1539178752839563</v>
      </c>
      <c r="L6867">
        <v>49.4703209400177</v>
      </c>
      <c r="M6867">
        <v>1.596671655049132</v>
      </c>
      <c r="N6867">
        <v>96.404234368133558</v>
      </c>
      <c r="O6867">
        <v>0.71211084723472595</v>
      </c>
      <c r="P6867">
        <v>2.2703486389584009E-2</v>
      </c>
      <c r="Q6867">
        <v>1.3677097426520451E-3</v>
      </c>
      <c r="R6867">
        <v>0.40626267433166502</v>
      </c>
      <c r="S6867">
        <v>471.26620291374837</v>
      </c>
      <c r="T6867">
        <v>40.983876585960388</v>
      </c>
      <c r="U6867">
        <v>0.35118034422397615</v>
      </c>
      <c r="V6867">
        <v>460.20946502685547</v>
      </c>
      <c r="W6867">
        <v>1</v>
      </c>
      <c r="X6867">
        <v>0.4331790220737457</v>
      </c>
      <c r="Y6867">
        <v>415.06141299209366</v>
      </c>
      <c r="Z6867">
        <v>1</v>
      </c>
      <c r="AA6867">
        <v>49.501758058023462</v>
      </c>
      <c r="AB6867">
        <v>27.77577740478516</v>
      </c>
      <c r="AC6867">
        <v>140.43881744146347</v>
      </c>
      <c r="AD6867">
        <v>7.673573290180956E-3</v>
      </c>
      <c r="AE6867">
        <v>79.930619613801724</v>
      </c>
      <c r="AF6867">
        <v>0.23702952504158017</v>
      </c>
      <c r="AG6867">
        <v>3.1411710557020599E-4</v>
      </c>
      <c r="AH6867">
        <v>3.0569595551490782E-2</v>
      </c>
      <c r="AI6867">
        <v>24.716380536556244</v>
      </c>
      <c r="AJ6867">
        <v>6.3088341754112953</v>
      </c>
      <c r="AK6867">
        <v>30.588523601889609</v>
      </c>
      <c r="AL6867">
        <v>7.8888929922992066</v>
      </c>
      <c r="AM6867">
        <v>102.82186108827591</v>
      </c>
      <c r="AN6867">
        <v>775.66946322603417</v>
      </c>
      <c r="AO6867">
        <v>6.3110655188560488E-2</v>
      </c>
      <c r="AP6867">
        <v>0.90812344884872453</v>
      </c>
    </row>
    <row r="6868" spans="1:42">
      <c r="A6868">
        <v>989.40733094006839</v>
      </c>
      <c r="B6868">
        <v>737.11933034745539</v>
      </c>
      <c r="C6868">
        <v>527.28276904344614</v>
      </c>
      <c r="D6868">
        <v>252.288000592613</v>
      </c>
      <c r="E6868">
        <v>-252.288000592613</v>
      </c>
      <c r="F6868">
        <v>-462.12456189662225</v>
      </c>
      <c r="G6868">
        <v>0.12545975311505533</v>
      </c>
      <c r="H6868">
        <v>375.84223637198136</v>
      </c>
      <c r="I6868">
        <v>4.5418715178966521E-2</v>
      </c>
      <c r="J6868">
        <v>7.1182997465133666E-2</v>
      </c>
      <c r="K6868">
        <v>1.4414073574125765</v>
      </c>
      <c r="L6868">
        <v>56.346354484558105</v>
      </c>
      <c r="M6868">
        <v>2.7560739865999904</v>
      </c>
      <c r="N6868">
        <v>168.33824844875338</v>
      </c>
      <c r="O6868">
        <v>0.85421934723854065</v>
      </c>
      <c r="P6868">
        <v>1.0005808406405976E-2</v>
      </c>
      <c r="Q6868">
        <v>3.9120726426442459E-2</v>
      </c>
      <c r="R6868">
        <v>0.48645916461944583</v>
      </c>
      <c r="S6868">
        <v>387.7801597894599</v>
      </c>
      <c r="T6868">
        <v>45.801758766174316</v>
      </c>
      <c r="U6868">
        <v>0.32438602626323704</v>
      </c>
      <c r="V6868">
        <v>627.4583101272583</v>
      </c>
      <c r="W6868">
        <v>1</v>
      </c>
      <c r="X6868">
        <v>0.42339684724807741</v>
      </c>
      <c r="Y6868">
        <v>304.36003675785867</v>
      </c>
      <c r="Z6868">
        <v>1</v>
      </c>
      <c r="AA6868">
        <v>5.6770913447475442</v>
      </c>
      <c r="AB6868">
        <v>75.747647705078137</v>
      </c>
      <c r="AC6868">
        <v>191.61724597215652</v>
      </c>
      <c r="AD6868">
        <v>1.3305574400812134E-2</v>
      </c>
      <c r="AE6868">
        <v>88.42300507725794</v>
      </c>
      <c r="AF6868">
        <v>0.1667009139060974</v>
      </c>
      <c r="AG6868">
        <v>5.9639094326768242E-4</v>
      </c>
      <c r="AH6868">
        <v>4.8829952394962309E-2</v>
      </c>
      <c r="AI6868">
        <v>10.681563913822174</v>
      </c>
      <c r="AJ6868">
        <v>10.427910233498656</v>
      </c>
      <c r="AK6868">
        <v>10.442695496678352</v>
      </c>
      <c r="AL6868">
        <v>3.7021174472230118</v>
      </c>
      <c r="AM6868">
        <v>31.729601943492892</v>
      </c>
      <c r="AN6868">
        <v>565.336653863675</v>
      </c>
      <c r="AO6868">
        <v>6.6642837643623359E-2</v>
      </c>
      <c r="AP6868">
        <v>0.89648608517646799</v>
      </c>
    </row>
    <row r="6869" spans="1:42">
      <c r="A6869">
        <v>1064.5296765932294</v>
      </c>
      <c r="B6869">
        <v>1315.5317853284862</v>
      </c>
      <c r="C6869">
        <v>1057.6437436684387</v>
      </c>
      <c r="D6869">
        <v>-251.0021087352568</v>
      </c>
      <c r="E6869">
        <v>251.0021087352568</v>
      </c>
      <c r="F6869">
        <v>-257.88804166004752</v>
      </c>
      <c r="G6869">
        <v>0.10225320165368279</v>
      </c>
      <c r="H6869">
        <v>1548.7171553116821</v>
      </c>
      <c r="I6869">
        <v>5.9331403076648713E-2</v>
      </c>
      <c r="J6869">
        <v>3.4885468482971194E-2</v>
      </c>
      <c r="K6869">
        <v>1.9023305508792399</v>
      </c>
      <c r="L6869">
        <v>79.070347547531128</v>
      </c>
      <c r="M6869">
        <v>706.11497025768483</v>
      </c>
      <c r="N6869">
        <v>183.33196059913638</v>
      </c>
      <c r="O6869">
        <v>0.95897862315177917</v>
      </c>
      <c r="P6869">
        <v>1.6896853446960447E-3</v>
      </c>
      <c r="Q6869">
        <v>8.856114970313177E-3</v>
      </c>
      <c r="R6869">
        <v>0.44528018951416015</v>
      </c>
      <c r="S6869">
        <v>358.2228975460838</v>
      </c>
      <c r="T6869">
        <v>43.792596459388733</v>
      </c>
      <c r="U6869">
        <v>0.3101934939622879</v>
      </c>
      <c r="V6869">
        <v>597.30057716369629</v>
      </c>
      <c r="W6869">
        <v>1</v>
      </c>
      <c r="X6869">
        <v>0.30363013148307805</v>
      </c>
      <c r="Y6869">
        <v>439.30995914763923</v>
      </c>
      <c r="Z6869">
        <v>1</v>
      </c>
      <c r="AA6869">
        <v>7.1657143114948285</v>
      </c>
      <c r="AB6869">
        <v>102.77859759521485</v>
      </c>
      <c r="AC6869">
        <v>180.4713174700737</v>
      </c>
      <c r="AD6869">
        <v>8.1344180636935756E-3</v>
      </c>
      <c r="AE6869">
        <v>75.978955070509471</v>
      </c>
      <c r="AF6869">
        <v>0.24124234557151789</v>
      </c>
      <c r="AG6869">
        <v>6.8683811812979734E-4</v>
      </c>
      <c r="AH6869">
        <v>6.2852134704589847E-4</v>
      </c>
      <c r="AI6869">
        <v>19.633183181285858</v>
      </c>
      <c r="AJ6869">
        <v>5.7913515092412924</v>
      </c>
      <c r="AK6869">
        <v>47.428392421603199</v>
      </c>
      <c r="AL6869">
        <v>6.963702742275955</v>
      </c>
      <c r="AM6869">
        <v>40.539793932437902</v>
      </c>
      <c r="AN6869">
        <v>150.82527398548501</v>
      </c>
      <c r="AO6869">
        <v>3.371137988567352E-2</v>
      </c>
      <c r="AP6869">
        <v>0.91770278453826915</v>
      </c>
    </row>
    <row r="6870" spans="1:42">
      <c r="A6870">
        <v>607.10156950309977</v>
      </c>
      <c r="B6870">
        <v>579.06201439702386</v>
      </c>
      <c r="C6870">
        <v>670.48553321072859</v>
      </c>
      <c r="D6870">
        <v>-63.383963707628823</v>
      </c>
      <c r="E6870">
        <v>-91.423518813704732</v>
      </c>
      <c r="F6870">
        <v>63.383963707628823</v>
      </c>
      <c r="G6870">
        <v>4.5074142407028651E-2</v>
      </c>
      <c r="H6870">
        <v>1920.0053217625145</v>
      </c>
      <c r="I6870">
        <v>5.2399979531764986E-2</v>
      </c>
      <c r="J6870">
        <v>2.7567967653274537E-2</v>
      </c>
      <c r="K6870">
        <v>1.8158236136734485</v>
      </c>
      <c r="L6870">
        <v>57.608349323272705</v>
      </c>
      <c r="M6870">
        <v>24.77790567187979</v>
      </c>
      <c r="N6870">
        <v>103.38316065082552</v>
      </c>
      <c r="O6870">
        <v>0.94420865178108215</v>
      </c>
      <c r="P6870">
        <v>1.6915032704671221E-2</v>
      </c>
      <c r="Q6870">
        <v>3.3010215706295434E-2</v>
      </c>
      <c r="R6870">
        <v>0.41306479930877688</v>
      </c>
      <c r="S6870">
        <v>462.64978163042997</v>
      </c>
      <c r="T6870">
        <v>26.607733964920044</v>
      </c>
      <c r="U6870">
        <v>0.33680594861507418</v>
      </c>
      <c r="V6870">
        <v>571.75805568695068</v>
      </c>
      <c r="W6870">
        <v>1</v>
      </c>
      <c r="X6870">
        <v>0.28325181484222417</v>
      </c>
      <c r="Y6870">
        <v>649.93834874777076</v>
      </c>
      <c r="Z6870">
        <v>1</v>
      </c>
      <c r="AA6870">
        <v>31.29886367579461</v>
      </c>
      <c r="AB6870">
        <v>28.313201293945315</v>
      </c>
      <c r="AC6870">
        <v>70.280565321445465</v>
      </c>
      <c r="AD6870">
        <v>1.1131813179733406E-2</v>
      </c>
      <c r="AE6870">
        <v>6.8294391120334197</v>
      </c>
      <c r="AF6870">
        <v>0.17235952377319333</v>
      </c>
      <c r="AG6870">
        <v>8.0420011761047011E-4</v>
      </c>
      <c r="AH6870">
        <v>5.9858194100856778E-2</v>
      </c>
      <c r="AI6870">
        <v>5.1313045620918274</v>
      </c>
      <c r="AJ6870">
        <v>9.1919111573822754</v>
      </c>
      <c r="AK6870">
        <v>54.251744061112404</v>
      </c>
      <c r="AL6870">
        <v>9.2970339616686317</v>
      </c>
      <c r="AM6870">
        <v>79.713037335872642</v>
      </c>
      <c r="AN6870">
        <v>87.622442813469377</v>
      </c>
      <c r="AO6870">
        <v>8.4896955132484436E-2</v>
      </c>
      <c r="AP6870">
        <v>0.85319467425346385</v>
      </c>
    </row>
    <row r="6871" spans="1:42">
      <c r="A6871">
        <v>1016.4121896440313</v>
      </c>
      <c r="B6871">
        <v>944.80774345874693</v>
      </c>
      <c r="C6871">
        <v>432.73791680882141</v>
      </c>
      <c r="D6871">
        <v>71.60444618528436</v>
      </c>
      <c r="E6871">
        <v>-71.60444618528436</v>
      </c>
      <c r="F6871">
        <v>-583.67427283520988</v>
      </c>
      <c r="G6871">
        <v>7.5750541988364353E-2</v>
      </c>
      <c r="H6871">
        <v>82.628552419254817</v>
      </c>
      <c r="I6871">
        <v>2.9857026636600493E-2</v>
      </c>
      <c r="J6871">
        <v>8.5956706523895268E-2</v>
      </c>
      <c r="K6871">
        <v>1.0363577684819698</v>
      </c>
      <c r="L6871">
        <v>36.332536935806274</v>
      </c>
      <c r="M6871">
        <v>22.924045023580835</v>
      </c>
      <c r="N6871">
        <v>180.36377427520753</v>
      </c>
      <c r="O6871">
        <v>0.81101188063621521</v>
      </c>
      <c r="P6871">
        <v>5.6545101271735284E-3</v>
      </c>
      <c r="Q6871">
        <v>4.3095707893371577E-3</v>
      </c>
      <c r="R6871">
        <v>0.48298163414001466</v>
      </c>
      <c r="S6871">
        <v>559.02667583832704</v>
      </c>
      <c r="T6871">
        <v>44.328996539115906</v>
      </c>
      <c r="U6871">
        <v>0.31356977999210361</v>
      </c>
      <c r="V6871">
        <v>584.84716415405273</v>
      </c>
      <c r="W6871">
        <v>1</v>
      </c>
      <c r="X6871">
        <v>0.32764374852180483</v>
      </c>
      <c r="Y6871">
        <v>606.34456856875067</v>
      </c>
      <c r="Z6871">
        <v>1</v>
      </c>
      <c r="AA6871">
        <v>14.433081614160541</v>
      </c>
      <c r="AB6871">
        <v>122.22412677001954</v>
      </c>
      <c r="AC6871">
        <v>56.415282189846039</v>
      </c>
      <c r="AD6871">
        <v>1.5065041566506409E-2</v>
      </c>
      <c r="AE6871">
        <v>11.458309158735137</v>
      </c>
      <c r="AF6871">
        <v>0.29189792275428772</v>
      </c>
      <c r="AG6871">
        <v>7.2249311885703982E-4</v>
      </c>
      <c r="AH6871">
        <v>4.328224198818207E-2</v>
      </c>
      <c r="AI6871">
        <v>13.205781877040863</v>
      </c>
      <c r="AJ6871">
        <v>12.122410253869781</v>
      </c>
      <c r="AK6871">
        <v>1.0166968721151353</v>
      </c>
      <c r="AL6871">
        <v>2.6411150009022486</v>
      </c>
      <c r="AM6871">
        <v>86.607039368152627</v>
      </c>
      <c r="AN6871">
        <v>192.88586680155737</v>
      </c>
      <c r="AO6871">
        <v>5.1712731719017024E-2</v>
      </c>
      <c r="AP6871">
        <v>0.84167963457107553</v>
      </c>
    </row>
    <row r="6872" spans="1:42">
      <c r="A6872">
        <v>637.03334964419423</v>
      </c>
      <c r="B6872">
        <v>553.31724412342567</v>
      </c>
      <c r="C6872">
        <v>433.08873836888881</v>
      </c>
      <c r="D6872">
        <v>83.716105520768565</v>
      </c>
      <c r="E6872">
        <v>-83.716105520768565</v>
      </c>
      <c r="F6872">
        <v>-203.94461127530542</v>
      </c>
      <c r="G6872">
        <v>3.7275549316601451E-2</v>
      </c>
      <c r="H6872">
        <v>846.13842736720972</v>
      </c>
      <c r="I6872">
        <v>5.4132697284221647E-2</v>
      </c>
      <c r="J6872">
        <v>8.2067296504974366E-3</v>
      </c>
      <c r="K6872">
        <v>1.815098726516962</v>
      </c>
      <c r="L6872">
        <v>50.442113876342773</v>
      </c>
      <c r="M6872">
        <v>7.499416999183004</v>
      </c>
      <c r="N6872">
        <v>94.428887202262885</v>
      </c>
      <c r="O6872">
        <v>0.79831424355506897</v>
      </c>
      <c r="P6872">
        <v>3.5183911853366424E-3</v>
      </c>
      <c r="Q6872">
        <v>4.6599483225080694E-2</v>
      </c>
      <c r="R6872">
        <v>0.48960314273834227</v>
      </c>
      <c r="S6872">
        <v>1173.8975537572719</v>
      </c>
      <c r="T6872">
        <v>40.295350551605225</v>
      </c>
      <c r="U6872">
        <v>0.42551069915294648</v>
      </c>
      <c r="V6872">
        <v>610.09848117828369</v>
      </c>
      <c r="W6872">
        <v>1</v>
      </c>
      <c r="X6872">
        <v>0.30072110891342163</v>
      </c>
      <c r="Y6872">
        <v>650.17135707261616</v>
      </c>
      <c r="Z6872">
        <v>1</v>
      </c>
      <c r="AA6872">
        <v>47.168253183965689</v>
      </c>
      <c r="AB6872">
        <v>110.6968857421875</v>
      </c>
      <c r="AC6872">
        <v>176.77353173494339</v>
      </c>
      <c r="AD6872">
        <v>2.609404539450621E-3</v>
      </c>
      <c r="AE6872">
        <v>72.316326951432842</v>
      </c>
      <c r="AF6872">
        <v>0.10116407632827756</v>
      </c>
      <c r="AG6872">
        <v>7.1205242230812024E-4</v>
      </c>
      <c r="AH6872">
        <v>3.5652821838855743E-2</v>
      </c>
      <c r="AI6872">
        <v>12.153619825839996</v>
      </c>
      <c r="AJ6872">
        <v>12.515670889655404</v>
      </c>
      <c r="AK6872">
        <v>23.666532638669015</v>
      </c>
      <c r="AL6872">
        <v>4.2053524047178019</v>
      </c>
      <c r="AM6872">
        <v>33.626907145977022</v>
      </c>
      <c r="AN6872">
        <v>191.49907964785706</v>
      </c>
      <c r="AO6872">
        <v>9.2111209034919733E-2</v>
      </c>
      <c r="AP6872">
        <v>0.90471819710731516</v>
      </c>
    </row>
    <row r="6873" spans="1:42">
      <c r="A6873">
        <v>1078.1649321884286</v>
      </c>
      <c r="B6873">
        <v>755.94793298697232</v>
      </c>
      <c r="C6873">
        <v>1379.9872208580637</v>
      </c>
      <c r="D6873">
        <v>-301.8222886696351</v>
      </c>
      <c r="E6873">
        <v>-624.03928787109135</v>
      </c>
      <c r="F6873">
        <v>301.8222886696351</v>
      </c>
      <c r="G6873">
        <v>6.7238522598880815E-2</v>
      </c>
      <c r="H6873">
        <v>3795.0740279066231</v>
      </c>
      <c r="I6873">
        <v>2.0755594074726103E-2</v>
      </c>
      <c r="J6873">
        <v>3.6535703659057617E-2</v>
      </c>
      <c r="K6873">
        <v>2.0436727519690989</v>
      </c>
      <c r="L6873">
        <v>53.12639594078064</v>
      </c>
      <c r="M6873">
        <v>23.180308332981149</v>
      </c>
      <c r="N6873">
        <v>195.99826318931582</v>
      </c>
      <c r="O6873">
        <v>0.67998430132865906</v>
      </c>
      <c r="P6873">
        <v>7.3172803984747981E-3</v>
      </c>
      <c r="Q6873">
        <v>1.3023270342085095E-2</v>
      </c>
      <c r="R6873">
        <v>0.42357355117797851</v>
      </c>
      <c r="S6873">
        <v>1036.9863154661964</v>
      </c>
      <c r="T6873">
        <v>28.605344891548157</v>
      </c>
      <c r="U6873">
        <v>0.3172839337587357</v>
      </c>
      <c r="V6873">
        <v>540.7325267791748</v>
      </c>
      <c r="W6873">
        <v>1</v>
      </c>
      <c r="X6873">
        <v>0.32327712416648868</v>
      </c>
      <c r="Y6873">
        <v>611.72713078516426</v>
      </c>
      <c r="Z6873">
        <v>1</v>
      </c>
      <c r="AA6873">
        <v>50.299973120317468</v>
      </c>
      <c r="AB6873">
        <v>8.77658367919922</v>
      </c>
      <c r="AC6873">
        <v>185.40175408124924</v>
      </c>
      <c r="AD6873">
        <v>1.0163660946055354E-2</v>
      </c>
      <c r="AE6873">
        <v>3.9165354722589485</v>
      </c>
      <c r="AF6873">
        <v>0.25044217944145197</v>
      </c>
      <c r="AG6873">
        <v>8.6163316134454146E-4</v>
      </c>
      <c r="AH6873">
        <v>2.9521278715133666E-2</v>
      </c>
      <c r="AI6873">
        <v>6.0277435183525085</v>
      </c>
      <c r="AJ6873">
        <v>12.787448486910094</v>
      </c>
      <c r="AK6873">
        <v>38.199410464167592</v>
      </c>
      <c r="AL6873">
        <v>4.617486392040945</v>
      </c>
      <c r="AM6873">
        <v>79.165284407138827</v>
      </c>
      <c r="AN6873">
        <v>748.09118279710651</v>
      </c>
      <c r="AO6873">
        <v>9.2420740962028514E-2</v>
      </c>
      <c r="AP6873">
        <v>0.88800163078308114</v>
      </c>
    </row>
    <row r="6874" spans="1:42">
      <c r="A6874">
        <v>369.96634645964423</v>
      </c>
      <c r="B6874">
        <v>305.46711391402494</v>
      </c>
      <c r="C6874">
        <v>910.2383892609663</v>
      </c>
      <c r="D6874">
        <v>-540.27204280132207</v>
      </c>
      <c r="E6874">
        <v>-604.77127534694137</v>
      </c>
      <c r="F6874">
        <v>540.27204280132207</v>
      </c>
      <c r="G6874">
        <v>6.5346239285188568E-2</v>
      </c>
      <c r="H6874">
        <v>2891.147394557679</v>
      </c>
      <c r="I6874">
        <v>1.8023179471492765E-2</v>
      </c>
      <c r="J6874">
        <v>6.4553018808364865E-2</v>
      </c>
      <c r="K6874">
        <v>2.1430424920856952</v>
      </c>
      <c r="L6874">
        <v>34.407584667205811</v>
      </c>
      <c r="M6874">
        <v>15.920902570387602</v>
      </c>
      <c r="N6874">
        <v>60.692705739784252</v>
      </c>
      <c r="O6874">
        <v>0.5951555073261261</v>
      </c>
      <c r="P6874">
        <v>1.0821010801527234E-2</v>
      </c>
      <c r="Q6874">
        <v>1.6911005973815915E-3</v>
      </c>
      <c r="R6874">
        <v>0.39112058162689212</v>
      </c>
      <c r="S6874">
        <v>961.75284474504906</v>
      </c>
      <c r="T6874">
        <v>43.201583623886108</v>
      </c>
      <c r="U6874">
        <v>0.38685098588466649</v>
      </c>
      <c r="V6874">
        <v>523.74179363250732</v>
      </c>
      <c r="W6874">
        <v>1</v>
      </c>
      <c r="X6874">
        <v>0.43871061325073246</v>
      </c>
      <c r="Y6874">
        <v>396.00441815657632</v>
      </c>
      <c r="Z6874">
        <v>1</v>
      </c>
      <c r="AA6874">
        <v>6.7473570079326644</v>
      </c>
      <c r="AB6874">
        <v>72.776669799804694</v>
      </c>
      <c r="AC6874">
        <v>132.26771503686905</v>
      </c>
      <c r="AD6874">
        <v>1.2445379729963776E-2</v>
      </c>
      <c r="AE6874">
        <v>2.0225966146964796</v>
      </c>
      <c r="AF6874">
        <v>0.24526850223541255</v>
      </c>
      <c r="AG6874">
        <v>1.9213211677880919E-4</v>
      </c>
      <c r="AH6874">
        <v>1.1724620521068572E-2</v>
      </c>
      <c r="AI6874">
        <v>13.848424255847931</v>
      </c>
      <c r="AJ6874">
        <v>3.253706033956735</v>
      </c>
      <c r="AK6874">
        <v>24.23511970102787</v>
      </c>
      <c r="AL6874">
        <v>5.3520113667505624</v>
      </c>
      <c r="AM6874">
        <v>93.15108197927475</v>
      </c>
      <c r="AN6874">
        <v>172.19139623724246</v>
      </c>
      <c r="AO6874">
        <v>4.2149246811866763E-2</v>
      </c>
      <c r="AP6874">
        <v>0.82531971526145942</v>
      </c>
    </row>
    <row r="6875" spans="1:42">
      <c r="A6875">
        <v>1090.9540253667633</v>
      </c>
      <c r="B6875">
        <v>2667.3166863568736</v>
      </c>
      <c r="C6875">
        <v>1824.1892347334608</v>
      </c>
      <c r="D6875">
        <v>-1576.3626609901103</v>
      </c>
      <c r="E6875">
        <v>843.12745162341275</v>
      </c>
      <c r="F6875">
        <v>-843.12745162341275</v>
      </c>
      <c r="G6875">
        <v>2.4493176837137719E-2</v>
      </c>
      <c r="H6875">
        <v>1737.964931309783</v>
      </c>
      <c r="I6875">
        <v>2.3097967207431791E-2</v>
      </c>
      <c r="J6875">
        <v>3.5846703052520752E-2</v>
      </c>
      <c r="K6875">
        <v>1.8353206978738306</v>
      </c>
      <c r="L6875">
        <v>10.100728273391724</v>
      </c>
      <c r="M6875">
        <v>3728.4900843512382</v>
      </c>
      <c r="N6875">
        <v>95.437613571929944</v>
      </c>
      <c r="O6875">
        <v>0.92737659811973572</v>
      </c>
      <c r="P6875">
        <v>1.0060944292280407E-2</v>
      </c>
      <c r="Q6875">
        <v>1.7643969270918103E-2</v>
      </c>
      <c r="R6875">
        <v>0.49716092109680177</v>
      </c>
      <c r="S6875">
        <v>768.57943574132435</v>
      </c>
      <c r="T6875">
        <v>43.693479895591736</v>
      </c>
      <c r="U6875">
        <v>0.39169545233249664</v>
      </c>
      <c r="V6875">
        <v>579.1290283203125</v>
      </c>
      <c r="W6875">
        <v>1</v>
      </c>
      <c r="X6875">
        <v>0.42019883751869203</v>
      </c>
      <c r="Y6875">
        <v>360.88163415419012</v>
      </c>
      <c r="Z6875">
        <v>1</v>
      </c>
      <c r="AA6875">
        <v>18.418651828012472</v>
      </c>
      <c r="AB6875">
        <v>119.50968707275392</v>
      </c>
      <c r="AC6875">
        <v>35.904549062252045</v>
      </c>
      <c r="AD6875">
        <v>6.071335230118189E-3</v>
      </c>
      <c r="AE6875">
        <v>1.1501997091468343</v>
      </c>
      <c r="AF6875">
        <v>9.8526116609573361E-2</v>
      </c>
      <c r="AG6875">
        <v>5.0091455045805749E-5</v>
      </c>
      <c r="AH6875">
        <v>2.6707539486885069E-2</v>
      </c>
      <c r="AI6875">
        <v>27.818611562252045</v>
      </c>
      <c r="AJ6875">
        <v>3.5995091626534252</v>
      </c>
      <c r="AK6875">
        <v>22.34773131787777</v>
      </c>
      <c r="AL6875">
        <v>3.4875555939017175</v>
      </c>
      <c r="AM6875">
        <v>66.175551998615262</v>
      </c>
      <c r="AN6875">
        <v>99.234737237144913</v>
      </c>
      <c r="AO6875">
        <v>7.7592609763145443E-2</v>
      </c>
      <c r="AP6875">
        <v>0.91764570188522354</v>
      </c>
    </row>
    <row r="6876" spans="1:42">
      <c r="A6876">
        <v>1071.1810193891483</v>
      </c>
      <c r="B6876">
        <v>1218.8229978108807</v>
      </c>
      <c r="C6876">
        <v>620.01684345292085</v>
      </c>
      <c r="D6876">
        <v>-147.64197842173235</v>
      </c>
      <c r="E6876">
        <v>147.64197842173235</v>
      </c>
      <c r="F6876">
        <v>-598.80615435795983</v>
      </c>
      <c r="G6876">
        <v>1.113651868263295E-2</v>
      </c>
      <c r="H6876">
        <v>745.0173581144636</v>
      </c>
      <c r="I6876">
        <v>3.8435744941234584E-2</v>
      </c>
      <c r="J6876">
        <v>9.2890648603439332E-2</v>
      </c>
      <c r="K6876">
        <v>1.6362749604284761</v>
      </c>
      <c r="L6876">
        <v>66.828370094299316</v>
      </c>
      <c r="M6876">
        <v>626.28308136591102</v>
      </c>
      <c r="N6876">
        <v>188.45127983760835</v>
      </c>
      <c r="O6876">
        <v>0.87321510910987854</v>
      </c>
      <c r="P6876">
        <v>5.4117858674791117E-3</v>
      </c>
      <c r="Q6876">
        <v>3.1029479715559211E-2</v>
      </c>
      <c r="R6876">
        <v>0.46074944019317626</v>
      </c>
      <c r="S6876">
        <v>1102.639765122457</v>
      </c>
      <c r="T6876">
        <v>44.324541091918945</v>
      </c>
      <c r="U6876">
        <v>0.30289040744304657</v>
      </c>
      <c r="V6876">
        <v>485.55176258087158</v>
      </c>
      <c r="W6876">
        <v>1</v>
      </c>
      <c r="X6876">
        <v>0.42587816476821905</v>
      </c>
      <c r="Y6876">
        <v>453.33395419150042</v>
      </c>
      <c r="Z6876">
        <v>1</v>
      </c>
      <c r="AA6876">
        <v>25.386400880117421</v>
      </c>
      <c r="AB6876">
        <v>83.748022216796883</v>
      </c>
      <c r="AC6876">
        <v>54.394645988941193</v>
      </c>
      <c r="AD6876">
        <v>3.6614067534096219E-3</v>
      </c>
      <c r="AE6876">
        <v>3.3392347458352467</v>
      </c>
      <c r="AF6876">
        <v>3.9922435283660879E-2</v>
      </c>
      <c r="AG6876">
        <v>1.9725503855379256E-4</v>
      </c>
      <c r="AH6876">
        <v>1.4143555283546447E-3</v>
      </c>
      <c r="AI6876">
        <v>20.074421465396881</v>
      </c>
      <c r="AJ6876">
        <v>8.2824754143516639</v>
      </c>
      <c r="AK6876">
        <v>35.496335204243657</v>
      </c>
      <c r="AL6876">
        <v>1.5373417486703049</v>
      </c>
      <c r="AM6876">
        <v>98.114455878734589</v>
      </c>
      <c r="AN6876">
        <v>204.95230545693192</v>
      </c>
      <c r="AO6876">
        <v>7.9685262799262996E-2</v>
      </c>
      <c r="AP6876">
        <v>0.82127596211433418</v>
      </c>
    </row>
    <row r="6877" spans="1:42">
      <c r="A6877">
        <v>807.92800591324396</v>
      </c>
      <c r="B6877">
        <v>478.17780662697601</v>
      </c>
      <c r="C6877">
        <v>965.10789876133754</v>
      </c>
      <c r="D6877">
        <v>-157.17989284809357</v>
      </c>
      <c r="E6877">
        <v>-486.93009213436153</v>
      </c>
      <c r="F6877">
        <v>157.17989284809357</v>
      </c>
      <c r="G6877">
        <v>5.7989752947583288E-2</v>
      </c>
      <c r="H6877">
        <v>2597.3985983010352</v>
      </c>
      <c r="I6877">
        <v>2.8702078163623808E-2</v>
      </c>
      <c r="J6877">
        <v>1.5834650993347167E-2</v>
      </c>
      <c r="K6877">
        <v>2.1394015878856179</v>
      </c>
      <c r="L6877">
        <v>36.527384519577026</v>
      </c>
      <c r="M6877">
        <v>121.7728907951732</v>
      </c>
      <c r="N6877">
        <v>111.84468509101869</v>
      </c>
      <c r="O6877">
        <v>0.96593901515007019</v>
      </c>
      <c r="P6877">
        <v>1.0022356192270912E-2</v>
      </c>
      <c r="Q6877">
        <v>4.4294985718197288E-2</v>
      </c>
      <c r="R6877">
        <v>0.48162216186523438</v>
      </c>
      <c r="S6877">
        <v>713.18439205841287</v>
      </c>
      <c r="T6877">
        <v>38.740435242652893</v>
      </c>
      <c r="U6877">
        <v>0.39482984840869906</v>
      </c>
      <c r="V6877">
        <v>563.62309455871582</v>
      </c>
      <c r="W6877">
        <v>1</v>
      </c>
      <c r="X6877">
        <v>0.36109504580497742</v>
      </c>
      <c r="Y6877">
        <v>525.45372610535389</v>
      </c>
      <c r="Z6877">
        <v>1</v>
      </c>
      <c r="AA6877">
        <v>47.880838079042441</v>
      </c>
      <c r="AB6877">
        <v>41.290655700683594</v>
      </c>
      <c r="AC6877">
        <v>153.91213148832321</v>
      </c>
      <c r="AD6877">
        <v>8.9788029336521774E-3</v>
      </c>
      <c r="AE6877">
        <v>74.395656368930418</v>
      </c>
      <c r="AF6877">
        <v>6.6912063360214227E-2</v>
      </c>
      <c r="AG6877">
        <v>9.7517098728174597E-4</v>
      </c>
      <c r="AH6877">
        <v>2.996025648117065E-2</v>
      </c>
      <c r="AI6877">
        <v>23.752031028270721</v>
      </c>
      <c r="AJ6877">
        <v>15.759929073033653</v>
      </c>
      <c r="AK6877">
        <v>40.583550912737849</v>
      </c>
      <c r="AL6877">
        <v>2.4775434958170854</v>
      </c>
      <c r="AM6877">
        <v>101.91507602930069</v>
      </c>
      <c r="AN6877">
        <v>827.68084501903763</v>
      </c>
      <c r="AO6877">
        <v>5.7030462145805358E-2</v>
      </c>
      <c r="AP6877">
        <v>0.91846182346344007</v>
      </c>
    </row>
    <row r="6878" spans="1:42">
      <c r="A6878">
        <v>368.49683505443403</v>
      </c>
      <c r="B6878">
        <v>114.78368588704404</v>
      </c>
      <c r="C6878">
        <v>465.94694966929393</v>
      </c>
      <c r="D6878">
        <v>-97.450114614859899</v>
      </c>
      <c r="E6878">
        <v>-351.16326378224989</v>
      </c>
      <c r="F6878">
        <v>97.450114614859899</v>
      </c>
      <c r="G6878">
        <v>5.6385842468874584E-2</v>
      </c>
      <c r="H6878">
        <v>1352.8697374795768</v>
      </c>
      <c r="I6878">
        <v>1.9583345353603364E-2</v>
      </c>
      <c r="J6878">
        <v>6.1239760637283328E-2</v>
      </c>
      <c r="K6878">
        <v>1.4180717480003833</v>
      </c>
      <c r="L6878">
        <v>71.385500431060791</v>
      </c>
      <c r="M6878">
        <v>10.139967370766628</v>
      </c>
      <c r="N6878">
        <v>68.261534007453932</v>
      </c>
      <c r="O6878">
        <v>0.94490149617195129</v>
      </c>
      <c r="P6878">
        <v>9.3869891696506062E-3</v>
      </c>
      <c r="Q6878">
        <v>2.8536983860863577E-2</v>
      </c>
      <c r="R6878">
        <v>0.46658298015594479</v>
      </c>
      <c r="S6878">
        <v>616.2885339081497</v>
      </c>
      <c r="T6878">
        <v>49.464088678359985</v>
      </c>
      <c r="U6878">
        <v>0.32093670308589939</v>
      </c>
      <c r="V6878">
        <v>638.11872005462646</v>
      </c>
      <c r="W6878">
        <v>1</v>
      </c>
      <c r="X6878">
        <v>0.43928980350494384</v>
      </c>
      <c r="Y6878">
        <v>586.65316786978804</v>
      </c>
      <c r="Z6878">
        <v>1</v>
      </c>
      <c r="AA6878">
        <v>5.3314266266918189</v>
      </c>
      <c r="AB6878">
        <v>76.30791174316407</v>
      </c>
      <c r="AC6878">
        <v>67.792691290378571</v>
      </c>
      <c r="AD6878">
        <v>6.0125937828650845E-3</v>
      </c>
      <c r="AE6878">
        <v>38.229240748079299</v>
      </c>
      <c r="AF6878">
        <v>0.21362746238708494</v>
      </c>
      <c r="AG6878">
        <v>6.4502136009926233E-4</v>
      </c>
      <c r="AH6878">
        <v>3.4266210210323333E-2</v>
      </c>
      <c r="AI6878">
        <v>20.402229130268097</v>
      </c>
      <c r="AJ6878">
        <v>12.163896247492145</v>
      </c>
      <c r="AK6878">
        <v>17.918999338746069</v>
      </c>
      <c r="AL6878">
        <v>6.7023507515119043</v>
      </c>
      <c r="AM6878">
        <v>89.166821324825293</v>
      </c>
      <c r="AN6878">
        <v>613.76164236360432</v>
      </c>
      <c r="AO6878">
        <v>6.8547748208045961E-2</v>
      </c>
      <c r="AP6878">
        <v>0.83947109293937694</v>
      </c>
    </row>
    <row r="6879" spans="1:42">
      <c r="A6879">
        <v>2029.9873588780063</v>
      </c>
      <c r="B6879">
        <v>3840.3802030656047</v>
      </c>
      <c r="C6879">
        <v>1251.3557645842563</v>
      </c>
      <c r="D6879">
        <v>-1810.3928441875985</v>
      </c>
      <c r="E6879">
        <v>1810.3928441875985</v>
      </c>
      <c r="F6879">
        <v>-2589.0244384813486</v>
      </c>
      <c r="G6879">
        <v>4.9663082494496788E-2</v>
      </c>
      <c r="H6879">
        <v>856.59033783381221</v>
      </c>
      <c r="I6879">
        <v>5.61485543847084E-2</v>
      </c>
      <c r="J6879">
        <v>3.7321446895599367E-2</v>
      </c>
      <c r="K6879">
        <v>1.6105780013501643</v>
      </c>
      <c r="L6879">
        <v>47.645012140274048</v>
      </c>
      <c r="M6879">
        <v>4659.0310911041024</v>
      </c>
      <c r="N6879">
        <v>194.1404858520508</v>
      </c>
      <c r="O6879">
        <v>0.98625382781028748</v>
      </c>
      <c r="P6879">
        <v>1.1182554509904647E-2</v>
      </c>
      <c r="Q6879">
        <v>2.4923422548505991E-2</v>
      </c>
      <c r="R6879">
        <v>0.39448412895202639</v>
      </c>
      <c r="S6879">
        <v>977.72539024659181</v>
      </c>
      <c r="T6879">
        <v>37.234064936637878</v>
      </c>
      <c r="U6879">
        <v>0.36815990030765533</v>
      </c>
      <c r="V6879">
        <v>510.34021377563477</v>
      </c>
      <c r="W6879">
        <v>1</v>
      </c>
      <c r="X6879">
        <v>0.37557573437690739</v>
      </c>
      <c r="Y6879">
        <v>272.05462602403816</v>
      </c>
      <c r="Z6879">
        <v>1</v>
      </c>
      <c r="AA6879">
        <v>48.753137058954245</v>
      </c>
      <c r="AB6879">
        <v>64.308208312988285</v>
      </c>
      <c r="AC6879">
        <v>32.849489152431488</v>
      </c>
      <c r="AD6879">
        <v>1.2002550434862445E-2</v>
      </c>
      <c r="AE6879">
        <v>1.4803576245511751</v>
      </c>
      <c r="AF6879">
        <v>0.1868799269199371</v>
      </c>
      <c r="AG6879">
        <v>5.9776241487788622E-4</v>
      </c>
      <c r="AH6879">
        <v>8.016923594474791E-3</v>
      </c>
      <c r="AI6879">
        <v>22.033873498439789</v>
      </c>
      <c r="AJ6879">
        <v>15.089487573939298</v>
      </c>
      <c r="AK6879">
        <v>47.642422837615015</v>
      </c>
      <c r="AL6879">
        <v>1.5405276910292476</v>
      </c>
      <c r="AM6879">
        <v>65.624176323413849</v>
      </c>
      <c r="AN6879">
        <v>260.01773635877726</v>
      </c>
      <c r="AO6879">
        <v>9.7675094008445734E-2</v>
      </c>
      <c r="AP6879">
        <v>0.91851676797866832</v>
      </c>
    </row>
    <row r="6880" spans="1:42">
      <c r="A6880">
        <v>1113.7094249321472</v>
      </c>
      <c r="B6880">
        <v>3843.7415788723147</v>
      </c>
      <c r="C6880">
        <v>2580.0886124163203</v>
      </c>
      <c r="D6880">
        <v>-2730.0321539401675</v>
      </c>
      <c r="E6880">
        <v>1263.6529664559944</v>
      </c>
      <c r="F6880">
        <v>-1263.6529664559944</v>
      </c>
      <c r="G6880">
        <v>2.4238747728915051E-2</v>
      </c>
      <c r="H6880">
        <v>984.44384422914584</v>
      </c>
      <c r="I6880">
        <v>4.4668190181255341E-2</v>
      </c>
      <c r="J6880">
        <v>5.0763074636459349E-2</v>
      </c>
      <c r="K6880">
        <v>1.2161343501627444</v>
      </c>
      <c r="L6880">
        <v>14.211177825927734</v>
      </c>
      <c r="M6880">
        <v>7288.3886466525273</v>
      </c>
      <c r="N6880">
        <v>125.12672869853975</v>
      </c>
      <c r="O6880">
        <v>0.93561139702796936</v>
      </c>
      <c r="P6880">
        <v>6.0721641116672084E-4</v>
      </c>
      <c r="Q6880">
        <v>1.2216705481211343E-2</v>
      </c>
      <c r="R6880">
        <v>0.42855040073394773</v>
      </c>
      <c r="S6880">
        <v>847.9914786400609</v>
      </c>
      <c r="T6880">
        <v>36.612474918365479</v>
      </c>
      <c r="U6880">
        <v>0.30557300269603732</v>
      </c>
      <c r="V6880">
        <v>521.88456058502197</v>
      </c>
      <c r="W6880">
        <v>1</v>
      </c>
      <c r="X6880">
        <v>0.29957602262496952</v>
      </c>
      <c r="Y6880">
        <v>681.95437173138146</v>
      </c>
      <c r="Z6880">
        <v>1</v>
      </c>
      <c r="AA6880">
        <v>31.24249966757775</v>
      </c>
      <c r="AB6880">
        <v>12.82280712890625</v>
      </c>
      <c r="AC6880">
        <v>33.403928577899933</v>
      </c>
      <c r="AD6880">
        <v>1.5346463521321616E-2</v>
      </c>
      <c r="AE6880">
        <v>26.856836564275405</v>
      </c>
      <c r="AF6880">
        <v>7.0793373584747299E-2</v>
      </c>
      <c r="AG6880">
        <v>1.3795643357155031E-3</v>
      </c>
      <c r="AH6880">
        <v>2.9676223385334013E-2</v>
      </c>
      <c r="AI6880">
        <v>17.317503988742828</v>
      </c>
      <c r="AJ6880">
        <v>6.8854676613424992</v>
      </c>
      <c r="AK6880">
        <v>35.538641279339792</v>
      </c>
      <c r="AL6880">
        <v>3.891238919612225</v>
      </c>
      <c r="AM6880">
        <v>93.2007442355156</v>
      </c>
      <c r="AN6880">
        <v>582.84317007766424</v>
      </c>
      <c r="AO6880">
        <v>7.5563241124153135E-2</v>
      </c>
      <c r="AP6880">
        <v>0.84949043488502507</v>
      </c>
    </row>
    <row r="6881" spans="1:42">
      <c r="A6881">
        <v>753.69286924015148</v>
      </c>
      <c r="B6881">
        <v>585.53059806769829</v>
      </c>
      <c r="C6881">
        <v>562.75235505966918</v>
      </c>
      <c r="D6881">
        <v>168.16227117245319</v>
      </c>
      <c r="E6881">
        <v>-168.16227117245319</v>
      </c>
      <c r="F6881">
        <v>-190.9405141804823</v>
      </c>
      <c r="G6881">
        <v>6.0151238146375699E-2</v>
      </c>
      <c r="H6881">
        <v>1148.0536693073182</v>
      </c>
      <c r="I6881">
        <v>5.3046343624591825E-2</v>
      </c>
      <c r="J6881">
        <v>2.666219329833984E-2</v>
      </c>
      <c r="K6881">
        <v>2.1606079277694223</v>
      </c>
      <c r="L6881">
        <v>69.502805471420288</v>
      </c>
      <c r="M6881">
        <v>1.3418083460518704</v>
      </c>
      <c r="N6881">
        <v>150.31324739799501</v>
      </c>
      <c r="O6881">
        <v>0.80829784274101257</v>
      </c>
      <c r="P6881">
        <v>2.2790372795528833E-2</v>
      </c>
      <c r="Q6881">
        <v>1.2029451264275444E-3</v>
      </c>
      <c r="R6881">
        <v>0.49479711532592774</v>
      </c>
      <c r="S6881">
        <v>776.35938392986509</v>
      </c>
      <c r="T6881">
        <v>40.518668293952942</v>
      </c>
      <c r="U6881">
        <v>0.29488690197467804</v>
      </c>
      <c r="V6881">
        <v>641.06993675231934</v>
      </c>
      <c r="W6881">
        <v>1</v>
      </c>
      <c r="X6881">
        <v>0.39658096671104431</v>
      </c>
      <c r="Y6881">
        <v>541.50982739930805</v>
      </c>
      <c r="Z6881">
        <v>1</v>
      </c>
      <c r="AA6881">
        <v>38.122986297044761</v>
      </c>
      <c r="AB6881">
        <v>65.264563659667971</v>
      </c>
      <c r="AC6881">
        <v>52.250008285045624</v>
      </c>
      <c r="AD6881">
        <v>5.6548974452874596E-3</v>
      </c>
      <c r="AE6881">
        <v>1.7577219466062279</v>
      </c>
      <c r="AF6881">
        <v>0.25413344264030457</v>
      </c>
      <c r="AG6881">
        <v>1.7590322629111696E-4</v>
      </c>
      <c r="AH6881">
        <v>2.3969233942031858E-2</v>
      </c>
      <c r="AI6881">
        <v>7.7303621172904968</v>
      </c>
      <c r="AJ6881">
        <v>3.3126995533961288</v>
      </c>
      <c r="AK6881">
        <v>27.754031540751456</v>
      </c>
      <c r="AL6881">
        <v>5.3826456422538671</v>
      </c>
      <c r="AM6881">
        <v>33.903133642673495</v>
      </c>
      <c r="AN6881">
        <v>416.07490777137605</v>
      </c>
      <c r="AO6881">
        <v>3.6199723124504091E-2</v>
      </c>
      <c r="AP6881">
        <v>0.81093785476684577</v>
      </c>
    </row>
    <row r="6882" spans="1:42">
      <c r="A6882">
        <v>832.52681464343721</v>
      </c>
      <c r="B6882">
        <v>875.57345301668136</v>
      </c>
      <c r="C6882">
        <v>638.31171250325519</v>
      </c>
      <c r="D6882">
        <v>-43.04663837324415</v>
      </c>
      <c r="E6882">
        <v>43.04663837324415</v>
      </c>
      <c r="F6882">
        <v>-237.26174051342616</v>
      </c>
      <c r="G6882">
        <v>5.0762867178065427E-2</v>
      </c>
      <c r="H6882">
        <v>719.7364311615803</v>
      </c>
      <c r="I6882">
        <v>3.6272371709346773E-2</v>
      </c>
      <c r="J6882">
        <v>5.672138452529907E-3</v>
      </c>
      <c r="K6882">
        <v>1.7750854536831377</v>
      </c>
      <c r="L6882">
        <v>27.482526302337646</v>
      </c>
      <c r="M6882">
        <v>958.67582901308288</v>
      </c>
      <c r="N6882">
        <v>100.59013529758454</v>
      </c>
      <c r="O6882">
        <v>0.94779232144355774</v>
      </c>
      <c r="P6882">
        <v>7.2876639895968955E-3</v>
      </c>
      <c r="Q6882">
        <v>2.7721910635630287E-2</v>
      </c>
      <c r="R6882">
        <v>0.39529183864593509</v>
      </c>
      <c r="S6882">
        <v>805.72083006697494</v>
      </c>
      <c r="T6882">
        <v>37.594956159591675</v>
      </c>
      <c r="U6882">
        <v>0.3831890767812729</v>
      </c>
      <c r="V6882">
        <v>553.26774120330811</v>
      </c>
      <c r="W6882">
        <v>1</v>
      </c>
      <c r="X6882">
        <v>0.40858801841735842</v>
      </c>
      <c r="Y6882">
        <v>517.63975747479606</v>
      </c>
      <c r="Z6882">
        <v>1</v>
      </c>
      <c r="AA6882">
        <v>20.464036516447074</v>
      </c>
      <c r="AB6882">
        <v>19.784677124023439</v>
      </c>
      <c r="AC6882">
        <v>196.52102142572403</v>
      </c>
      <c r="AD6882">
        <v>5.7824403811723756E-3</v>
      </c>
      <c r="AE6882">
        <v>34.972529106121485</v>
      </c>
      <c r="AF6882">
        <v>0.13689441204071043</v>
      </c>
      <c r="AG6882">
        <v>7.3961327837592634E-4</v>
      </c>
      <c r="AH6882">
        <v>4.4915726840496065E-2</v>
      </c>
      <c r="AI6882">
        <v>15.674066841602325</v>
      </c>
      <c r="AJ6882">
        <v>12.735659322209424</v>
      </c>
      <c r="AK6882">
        <v>17.551717935204504</v>
      </c>
      <c r="AL6882">
        <v>2.1803247650799258</v>
      </c>
      <c r="AM6882">
        <v>108.12343896627426</v>
      </c>
      <c r="AN6882">
        <v>768.45443272441798</v>
      </c>
      <c r="AO6882">
        <v>9.3900076508522029E-2</v>
      </c>
      <c r="AP6882">
        <v>0.91921423697471638</v>
      </c>
    </row>
    <row r="6883" spans="1:42">
      <c r="A6883">
        <v>164.140158605473</v>
      </c>
      <c r="B6883">
        <v>35.913386867381973</v>
      </c>
      <c r="C6883">
        <v>648.92147582770826</v>
      </c>
      <c r="D6883">
        <v>-484.78131722223526</v>
      </c>
      <c r="E6883">
        <v>-613.00808896032629</v>
      </c>
      <c r="F6883">
        <v>484.78131722223526</v>
      </c>
      <c r="G6883">
        <v>5.6563460871009059E-2</v>
      </c>
      <c r="H6883">
        <v>2248.9095632536305</v>
      </c>
      <c r="I6883">
        <v>3.4548338949680332E-2</v>
      </c>
      <c r="J6883">
        <v>6.89014458656311E-2</v>
      </c>
      <c r="K6883">
        <v>1.6483025793015957</v>
      </c>
      <c r="L6883">
        <v>21.304255723953247</v>
      </c>
      <c r="M6883">
        <v>34.330041360628115</v>
      </c>
      <c r="N6883">
        <v>24.701499709320068</v>
      </c>
      <c r="O6883">
        <v>0.85800489783287048</v>
      </c>
      <c r="P6883">
        <v>1.5563828627268472E-2</v>
      </c>
      <c r="Q6883">
        <v>1.0436559094323051E-2</v>
      </c>
      <c r="R6883">
        <v>0.47500985145568847</v>
      </c>
      <c r="S6883">
        <v>325.19189858615493</v>
      </c>
      <c r="T6883">
        <v>37.560614943504333</v>
      </c>
      <c r="U6883">
        <v>0.41072191298007965</v>
      </c>
      <c r="V6883">
        <v>486.39087677001953</v>
      </c>
      <c r="W6883">
        <v>1</v>
      </c>
      <c r="X6883">
        <v>0.33928713440895081</v>
      </c>
      <c r="Y6883">
        <v>311.4319342981459</v>
      </c>
      <c r="Z6883">
        <v>1</v>
      </c>
      <c r="AA6883">
        <v>24.04840316636086</v>
      </c>
      <c r="AB6883">
        <v>15.015440490722657</v>
      </c>
      <c r="AC6883">
        <v>135.17734855413437</v>
      </c>
      <c r="AD6883">
        <v>5.408099573901576E-3</v>
      </c>
      <c r="AE6883">
        <v>2.7029998562728319</v>
      </c>
      <c r="AF6883">
        <v>0.205206423997879</v>
      </c>
      <c r="AG6883">
        <v>5.8426717336713702E-4</v>
      </c>
      <c r="AH6883">
        <v>1.1574017357826231E-2</v>
      </c>
      <c r="AI6883">
        <v>27.846196591854095</v>
      </c>
      <c r="AJ6883">
        <v>8.0067023889230953</v>
      </c>
      <c r="AK6883">
        <v>46.640161079764368</v>
      </c>
      <c r="AL6883">
        <v>4.8533108267439768</v>
      </c>
      <c r="AM6883">
        <v>55.05906468629837</v>
      </c>
      <c r="AN6883">
        <v>312.849022070866</v>
      </c>
      <c r="AO6883">
        <v>0.1091037391424179</v>
      </c>
      <c r="AP6883">
        <v>0.91625670003891002</v>
      </c>
    </row>
    <row r="6884" spans="1:42">
      <c r="A6884">
        <v>44.651919514392937</v>
      </c>
      <c r="B6884">
        <v>-12.445266737765039</v>
      </c>
      <c r="C6884">
        <v>245.9477246094053</v>
      </c>
      <c r="D6884">
        <v>-201.29580509501235</v>
      </c>
      <c r="E6884">
        <v>-258.39299134717032</v>
      </c>
      <c r="F6884">
        <v>201.29580509501235</v>
      </c>
      <c r="G6884">
        <v>6.8350497897476589E-2</v>
      </c>
      <c r="H6884">
        <v>1167.8559919761078</v>
      </c>
      <c r="I6884">
        <v>5.7998490035533902E-2</v>
      </c>
      <c r="J6884">
        <v>3.9633578062057494E-2</v>
      </c>
      <c r="K6884">
        <v>1.7546892492353914</v>
      </c>
      <c r="L6884">
        <v>60.515341758728027</v>
      </c>
      <c r="M6884">
        <v>19.654975975006479</v>
      </c>
      <c r="N6884">
        <v>14.953111128807068</v>
      </c>
      <c r="O6884">
        <v>0.85000506043434143</v>
      </c>
      <c r="P6884">
        <v>2.0032851219177243E-2</v>
      </c>
      <c r="Q6884">
        <v>1.6592150105370414E-2</v>
      </c>
      <c r="R6884">
        <v>0.49103336811065673</v>
      </c>
      <c r="S6884">
        <v>452.36543771211473</v>
      </c>
      <c r="T6884">
        <v>25.960421562194824</v>
      </c>
      <c r="U6884">
        <v>0.33901258647441868</v>
      </c>
      <c r="V6884">
        <v>552.78828144073486</v>
      </c>
      <c r="W6884">
        <v>1</v>
      </c>
      <c r="X6884">
        <v>0.34955394029617315</v>
      </c>
      <c r="Y6884">
        <v>477.97071438848371</v>
      </c>
      <c r="Z6884">
        <v>1</v>
      </c>
      <c r="AA6884">
        <v>42.755092280721669</v>
      </c>
      <c r="AB6884">
        <v>39.322990478515628</v>
      </c>
      <c r="AC6884">
        <v>128.58409434556961</v>
      </c>
      <c r="AD6884">
        <v>1.3686209458571214E-2</v>
      </c>
      <c r="AE6884">
        <v>1.2472912877414064</v>
      </c>
      <c r="AF6884">
        <v>0.26612552404403678</v>
      </c>
      <c r="AG6884">
        <v>1.3076138467464681E-3</v>
      </c>
      <c r="AH6884">
        <v>5.8929782831668852E-2</v>
      </c>
      <c r="AI6884">
        <v>18.397027552127838</v>
      </c>
      <c r="AJ6884">
        <v>4.3380282747714833</v>
      </c>
      <c r="AK6884">
        <v>37.927332699894905</v>
      </c>
      <c r="AL6884">
        <v>7.8726664935557569</v>
      </c>
      <c r="AM6884">
        <v>109.77864331007004</v>
      </c>
      <c r="AN6884">
        <v>153.13097700270112</v>
      </c>
      <c r="AO6884">
        <v>9.7912136197090147E-2</v>
      </c>
      <c r="AP6884">
        <v>0.84791142010688791</v>
      </c>
    </row>
    <row r="6885" spans="1:42">
      <c r="A6885">
        <v>1050.6998516560016</v>
      </c>
      <c r="B6885">
        <v>1085.4921055543491</v>
      </c>
      <c r="C6885">
        <v>631.03171428340443</v>
      </c>
      <c r="D6885">
        <v>-34.792253898347553</v>
      </c>
      <c r="E6885">
        <v>34.792253898347553</v>
      </c>
      <c r="F6885">
        <v>-454.46039127094468</v>
      </c>
      <c r="G6885">
        <v>6.18014240657139E-2</v>
      </c>
      <c r="H6885">
        <v>241.11474782504962</v>
      </c>
      <c r="I6885">
        <v>5.3117003738880154E-2</v>
      </c>
      <c r="J6885">
        <v>9.1429463386535639E-2</v>
      </c>
      <c r="K6885">
        <v>1.9514092032611368</v>
      </c>
      <c r="L6885">
        <v>75.250900983810425</v>
      </c>
      <c r="M6885">
        <v>433.56855661639037</v>
      </c>
      <c r="N6885">
        <v>147.71354620399478</v>
      </c>
      <c r="O6885">
        <v>0.76882836222648621</v>
      </c>
      <c r="P6885">
        <v>1.5581791665818954E-3</v>
      </c>
      <c r="Q6885">
        <v>3.0348277038998069E-2</v>
      </c>
      <c r="R6885">
        <v>0.48284450531005862</v>
      </c>
      <c r="S6885">
        <v>371.95750075250419</v>
      </c>
      <c r="T6885">
        <v>45.963969826698303</v>
      </c>
      <c r="U6885">
        <v>0.36716700851917272</v>
      </c>
      <c r="V6885">
        <v>638.79570960998535</v>
      </c>
      <c r="W6885">
        <v>1</v>
      </c>
      <c r="X6885">
        <v>0.42251320719718932</v>
      </c>
      <c r="Y6885">
        <v>503.82839626016585</v>
      </c>
      <c r="Z6885">
        <v>1</v>
      </c>
      <c r="AA6885">
        <v>3.1896123836994175</v>
      </c>
      <c r="AB6885">
        <v>3.2660575561523442</v>
      </c>
      <c r="AC6885">
        <v>199.39731806516647</v>
      </c>
      <c r="AD6885">
        <v>1.4301185933952659E-2</v>
      </c>
      <c r="AE6885">
        <v>3.3318095093606672</v>
      </c>
      <c r="AF6885">
        <v>0.24636901259422297</v>
      </c>
      <c r="AG6885">
        <v>7.1124969317519504E-4</v>
      </c>
      <c r="AH6885">
        <v>4.5739177894592281E-2</v>
      </c>
      <c r="AI6885">
        <v>27.652678191661835</v>
      </c>
      <c r="AJ6885">
        <v>10.697139565540086</v>
      </c>
      <c r="AK6885">
        <v>5.2601638716459274</v>
      </c>
      <c r="AL6885">
        <v>3.5480028875160556</v>
      </c>
      <c r="AM6885">
        <v>34.202797091007234</v>
      </c>
      <c r="AN6885">
        <v>340.70290640951418</v>
      </c>
      <c r="AO6885">
        <v>4.2306453585624695E-2</v>
      </c>
      <c r="AP6885">
        <v>0.9222529668807985</v>
      </c>
    </row>
    <row r="6886" spans="1:42">
      <c r="A6886">
        <v>353.79547336069373</v>
      </c>
      <c r="B6886">
        <v>157.90761068487404</v>
      </c>
      <c r="C6886">
        <v>668.29326659916705</v>
      </c>
      <c r="D6886">
        <v>-314.49779323847332</v>
      </c>
      <c r="E6886">
        <v>-510.38565591429301</v>
      </c>
      <c r="F6886">
        <v>314.49779323847332</v>
      </c>
      <c r="G6886">
        <v>5.3867211113482333E-2</v>
      </c>
      <c r="H6886">
        <v>2051.5510436658574</v>
      </c>
      <c r="I6886">
        <v>4.2360278069972987E-2</v>
      </c>
      <c r="J6886">
        <v>2.6675347566604612E-2</v>
      </c>
      <c r="K6886">
        <v>1.8836967438995837</v>
      </c>
      <c r="L6886">
        <v>38.357841968536377</v>
      </c>
      <c r="M6886">
        <v>77.276438586883714</v>
      </c>
      <c r="N6886">
        <v>53.212774453926095</v>
      </c>
      <c r="O6886">
        <v>0.69098618626594543</v>
      </c>
      <c r="P6886">
        <v>3.9824536641438792E-3</v>
      </c>
      <c r="Q6886">
        <v>2.6044926060570607E-2</v>
      </c>
      <c r="R6886">
        <v>0.39246200084686278</v>
      </c>
      <c r="S6886">
        <v>772.91927427239875</v>
      </c>
      <c r="T6886">
        <v>36.122018098831177</v>
      </c>
      <c r="U6886">
        <v>0.41664033353328706</v>
      </c>
      <c r="V6886">
        <v>523.19276332855225</v>
      </c>
      <c r="W6886">
        <v>1</v>
      </c>
      <c r="X6886">
        <v>0.41973514080047608</v>
      </c>
      <c r="Y6886">
        <v>276.71354408371474</v>
      </c>
      <c r="Z6886">
        <v>1</v>
      </c>
      <c r="AA6886">
        <v>46.347608161573419</v>
      </c>
      <c r="AB6886">
        <v>51.468715942382815</v>
      </c>
      <c r="AC6886">
        <v>162.72760778665543</v>
      </c>
      <c r="AD6886">
        <v>6.2594601231762484E-3</v>
      </c>
      <c r="AE6886">
        <v>39.905815562055395</v>
      </c>
      <c r="AF6886">
        <v>0.14155860900878905</v>
      </c>
      <c r="AG6886">
        <v>9.5477860183567243E-4</v>
      </c>
      <c r="AH6886">
        <v>1.071062158346176E-2</v>
      </c>
      <c r="AI6886">
        <v>28.435910046100616</v>
      </c>
      <c r="AJ6886">
        <v>5.7502115763269019</v>
      </c>
      <c r="AK6886">
        <v>45.606454201340675</v>
      </c>
      <c r="AL6886">
        <v>5.8178959924594675</v>
      </c>
      <c r="AM6886">
        <v>81.018493497371665</v>
      </c>
      <c r="AN6886">
        <v>514.7489894397811</v>
      </c>
      <c r="AO6886">
        <v>3.9482598900794981E-2</v>
      </c>
      <c r="AP6886">
        <v>0.89083332705497753</v>
      </c>
    </row>
    <row r="6887" spans="1:42">
      <c r="A6887">
        <v>538.09981394426632</v>
      </c>
      <c r="B6887">
        <v>531.86678707027818</v>
      </c>
      <c r="C6887">
        <v>480.47822981765944</v>
      </c>
      <c r="D6887">
        <v>6.2330268739881376</v>
      </c>
      <c r="E6887">
        <v>-6.2330268739881376</v>
      </c>
      <c r="F6887">
        <v>-57.621584126606876</v>
      </c>
      <c r="G6887">
        <v>1.9602709521581406E-2</v>
      </c>
      <c r="H6887">
        <v>932.70803285798706</v>
      </c>
      <c r="I6887">
        <v>4.4539996683597566E-2</v>
      </c>
      <c r="J6887">
        <v>0.10413845777511596</v>
      </c>
      <c r="K6887">
        <v>1.0761188946187497</v>
      </c>
      <c r="L6887">
        <v>53.886076211929321</v>
      </c>
      <c r="M6887">
        <v>127.8746039679272</v>
      </c>
      <c r="N6887">
        <v>109.26653873748781</v>
      </c>
      <c r="O6887">
        <v>0.60830363631248474</v>
      </c>
      <c r="P6887">
        <v>2.1450878249274358E-3</v>
      </c>
      <c r="Q6887">
        <v>2.987478515836927E-2</v>
      </c>
      <c r="R6887">
        <v>0.49317168235778808</v>
      </c>
      <c r="S6887">
        <v>1080.6906249974111</v>
      </c>
      <c r="T6887">
        <v>34.236118197441101</v>
      </c>
      <c r="U6887">
        <v>0.30729652941226959</v>
      </c>
      <c r="V6887">
        <v>555.8161735534668</v>
      </c>
      <c r="W6887">
        <v>1</v>
      </c>
      <c r="X6887">
        <v>0.34262698292732241</v>
      </c>
      <c r="Y6887">
        <v>457.12735568747786</v>
      </c>
      <c r="Z6887">
        <v>1</v>
      </c>
      <c r="AA6887">
        <v>21.597273509607319</v>
      </c>
      <c r="AB6887">
        <v>131.55513360595705</v>
      </c>
      <c r="AC6887">
        <v>127.29974836111069</v>
      </c>
      <c r="AD6887">
        <v>2.6408138438167735E-3</v>
      </c>
      <c r="AE6887">
        <v>4.6817336144566797</v>
      </c>
      <c r="AF6887">
        <v>7.503392815589903E-2</v>
      </c>
      <c r="AG6887">
        <v>3.0146975995448233E-4</v>
      </c>
      <c r="AH6887">
        <v>2.8984631323814389E-2</v>
      </c>
      <c r="AI6887">
        <v>18.265834748744965</v>
      </c>
      <c r="AJ6887">
        <v>11.030651640341645</v>
      </c>
      <c r="AK6887">
        <v>37.153929442763328</v>
      </c>
      <c r="AL6887">
        <v>3.6664292323622636</v>
      </c>
      <c r="AM6887">
        <v>83.495744431018821</v>
      </c>
      <c r="AN6887">
        <v>139.10980521899953</v>
      </c>
      <c r="AO6887">
        <v>3.2240849852561954E-2</v>
      </c>
      <c r="AP6887">
        <v>0.85929811525344857</v>
      </c>
    </row>
    <row r="6888" spans="1:42">
      <c r="A6888">
        <v>624.01335107323337</v>
      </c>
      <c r="B6888">
        <v>360.45406750151307</v>
      </c>
      <c r="C6888">
        <v>910.20195764321261</v>
      </c>
      <c r="D6888">
        <v>-286.18860656997924</v>
      </c>
      <c r="E6888">
        <v>-549.7478901416996</v>
      </c>
      <c r="F6888">
        <v>286.18860656997924</v>
      </c>
      <c r="G6888">
        <v>5.6600526371941649E-2</v>
      </c>
      <c r="H6888">
        <v>2367.5956343060702</v>
      </c>
      <c r="I6888">
        <v>2.4923226535320281E-2</v>
      </c>
      <c r="J6888">
        <v>6.659297919273377E-2</v>
      </c>
      <c r="K6888">
        <v>1.2776160736620426</v>
      </c>
      <c r="L6888">
        <v>37.884416580200195</v>
      </c>
      <c r="M6888">
        <v>70.033350427402098</v>
      </c>
      <c r="N6888">
        <v>123.43607947216036</v>
      </c>
      <c r="O6888">
        <v>0.73871055245399475</v>
      </c>
      <c r="P6888">
        <v>1.1068247583177353E-2</v>
      </c>
      <c r="Q6888">
        <v>6.545136504703097E-3</v>
      </c>
      <c r="R6888">
        <v>0.39560068607330323</v>
      </c>
      <c r="S6888">
        <v>616.6217288533669</v>
      </c>
      <c r="T6888">
        <v>38.747775554656982</v>
      </c>
      <c r="U6888">
        <v>0.29006951034069062</v>
      </c>
      <c r="V6888">
        <v>477.57933139801025</v>
      </c>
      <c r="W6888">
        <v>1</v>
      </c>
      <c r="X6888">
        <v>0.31558242559432986</v>
      </c>
      <c r="Y6888">
        <v>298.94781167283008</v>
      </c>
      <c r="Z6888">
        <v>1</v>
      </c>
      <c r="AA6888">
        <v>0.83821895392417922</v>
      </c>
      <c r="AB6888">
        <v>164.706322265625</v>
      </c>
      <c r="AC6888">
        <v>73.077233135700226</v>
      </c>
      <c r="AD6888">
        <v>1.337749285575671E-2</v>
      </c>
      <c r="AE6888">
        <v>11.91636674417477</v>
      </c>
      <c r="AF6888">
        <v>0.18779876947402951</v>
      </c>
      <c r="AG6888">
        <v>6.419379540656213E-4</v>
      </c>
      <c r="AH6888">
        <v>3.2346078789234164E-2</v>
      </c>
      <c r="AI6888">
        <v>6.9677773118019104</v>
      </c>
      <c r="AJ6888">
        <v>8.2509760249099724</v>
      </c>
      <c r="AK6888">
        <v>49.928635051846506</v>
      </c>
      <c r="AL6888">
        <v>3.1678446350274339</v>
      </c>
      <c r="AM6888">
        <v>62.925399196147922</v>
      </c>
      <c r="AN6888">
        <v>680.58761992076802</v>
      </c>
      <c r="AO6888">
        <v>9.7867690205574037E-2</v>
      </c>
      <c r="AP6888">
        <v>0.86130747246742256</v>
      </c>
    </row>
    <row r="6889" spans="1:42">
      <c r="A6889">
        <v>102.65458324529223</v>
      </c>
      <c r="B6889">
        <v>232.31554823401092</v>
      </c>
      <c r="C6889">
        <v>596.93463736060471</v>
      </c>
      <c r="D6889">
        <v>-494.28005411531251</v>
      </c>
      <c r="E6889">
        <v>-364.61908912659379</v>
      </c>
      <c r="F6889">
        <v>364.61908912659379</v>
      </c>
      <c r="G6889">
        <v>4.3831292871266372E-2</v>
      </c>
      <c r="H6889">
        <v>1688.7195046317086</v>
      </c>
      <c r="I6889">
        <v>4.5195796787738801E-2</v>
      </c>
      <c r="J6889">
        <v>4.2078844070434572E-2</v>
      </c>
      <c r="K6889">
        <v>1.8093994085013865</v>
      </c>
      <c r="L6889">
        <v>34.938663244247437</v>
      </c>
      <c r="M6889">
        <v>727.00319838995597</v>
      </c>
      <c r="N6889">
        <v>25.170752602767948</v>
      </c>
      <c r="O6889">
        <v>0.72961065173149109</v>
      </c>
      <c r="P6889">
        <v>2.1880679819318981E-2</v>
      </c>
      <c r="Q6889">
        <v>3.1734887705908876E-2</v>
      </c>
      <c r="R6889">
        <v>0.42988542556762693</v>
      </c>
      <c r="S6889">
        <v>1131.3996149707871</v>
      </c>
      <c r="T6889">
        <v>25.303390622138977</v>
      </c>
      <c r="U6889">
        <v>0.28403833210468293</v>
      </c>
      <c r="V6889">
        <v>613.14806938171387</v>
      </c>
      <c r="W6889">
        <v>1</v>
      </c>
      <c r="X6889">
        <v>0.35995133757591247</v>
      </c>
      <c r="Y6889">
        <v>367.61430632999497</v>
      </c>
      <c r="Z6889">
        <v>1</v>
      </c>
      <c r="AA6889">
        <v>46.030908448381432</v>
      </c>
      <c r="AB6889">
        <v>98.910887390136722</v>
      </c>
      <c r="AC6889">
        <v>129.57036942243576</v>
      </c>
      <c r="AD6889">
        <v>1.4197850023579393E-2</v>
      </c>
      <c r="AE6889">
        <v>6.2453654528001081</v>
      </c>
      <c r="AF6889">
        <v>0.16366271853446959</v>
      </c>
      <c r="AG6889">
        <v>4.0458596700040526E-4</v>
      </c>
      <c r="AH6889">
        <v>5.1778242635726925E-2</v>
      </c>
      <c r="AI6889">
        <v>25.474545657634735</v>
      </c>
      <c r="AJ6889">
        <v>12.60022964389635</v>
      </c>
      <c r="AK6889">
        <v>42.422353178858756</v>
      </c>
      <c r="AL6889">
        <v>2.9329002169684282</v>
      </c>
      <c r="AM6889">
        <v>97.146781218051913</v>
      </c>
      <c r="AN6889">
        <v>372.67048021041273</v>
      </c>
      <c r="AO6889">
        <v>0.10844733321666718</v>
      </c>
      <c r="AP6889">
        <v>0.92519915199279801</v>
      </c>
    </row>
    <row r="6890" spans="1:42">
      <c r="A6890">
        <v>239.95211922978095</v>
      </c>
      <c r="B6890">
        <v>377.61014665237889</v>
      </c>
      <c r="C6890">
        <v>488.73328641521448</v>
      </c>
      <c r="D6890">
        <v>-248.78116718543353</v>
      </c>
      <c r="E6890">
        <v>-111.12313976283559</v>
      </c>
      <c r="F6890">
        <v>111.12313976283559</v>
      </c>
      <c r="G6890">
        <v>6.7681073730061894E-2</v>
      </c>
      <c r="H6890">
        <v>298.68151054463334</v>
      </c>
      <c r="I6890">
        <v>2.9695208966732022E-2</v>
      </c>
      <c r="J6890">
        <v>2.2855833292007445E-2</v>
      </c>
      <c r="K6890">
        <v>1.012107815915346</v>
      </c>
      <c r="L6890">
        <v>61.389377117156982</v>
      </c>
      <c r="M6890">
        <v>1039.0220624876524</v>
      </c>
      <c r="N6890">
        <v>23.466291320228578</v>
      </c>
      <c r="O6890">
        <v>0.64445379376411438</v>
      </c>
      <c r="P6890">
        <v>1.5493276596069333E-2</v>
      </c>
      <c r="Q6890">
        <v>4.5152297496795647E-2</v>
      </c>
      <c r="R6890">
        <v>0.47268331050872803</v>
      </c>
      <c r="S6890">
        <v>634.20396476563462</v>
      </c>
      <c r="T6890">
        <v>47.401231527328491</v>
      </c>
      <c r="U6890">
        <v>0.28822894990444187</v>
      </c>
      <c r="V6890">
        <v>517.52269268035889</v>
      </c>
      <c r="W6890">
        <v>1</v>
      </c>
      <c r="X6890">
        <v>0.41039230346679689</v>
      </c>
      <c r="Y6890">
        <v>534.1650714177531</v>
      </c>
      <c r="Z6890">
        <v>1</v>
      </c>
      <c r="AA6890">
        <v>2.1861005464458469</v>
      </c>
      <c r="AB6890">
        <v>47.965778198242191</v>
      </c>
      <c r="AC6890">
        <v>72.79672771692276</v>
      </c>
      <c r="AD6890">
        <v>3.0165696755433697E-3</v>
      </c>
      <c r="AE6890">
        <v>4.9740017918500916</v>
      </c>
      <c r="AF6890">
        <v>0.25614056110382077</v>
      </c>
      <c r="AG6890">
        <v>2.5196226004225959E-4</v>
      </c>
      <c r="AH6890">
        <v>3.8143033111095431E-2</v>
      </c>
      <c r="AI6890">
        <v>12.85035640001297</v>
      </c>
      <c r="AJ6890">
        <v>7.7097410101472317</v>
      </c>
      <c r="AK6890">
        <v>7.8062305980920792</v>
      </c>
      <c r="AL6890">
        <v>6.0466044866651503</v>
      </c>
      <c r="AM6890">
        <v>50.983918511867522</v>
      </c>
      <c r="AN6890">
        <v>624.93706208077219</v>
      </c>
      <c r="AO6890">
        <v>9.1040432572364799E-2</v>
      </c>
      <c r="AP6890">
        <v>0.91433129286766068</v>
      </c>
    </row>
    <row r="6891" spans="1:42">
      <c r="A6891">
        <v>1214.7780562150633</v>
      </c>
      <c r="B6891">
        <v>1122.6389223761046</v>
      </c>
      <c r="C6891">
        <v>2091.5132208540185</v>
      </c>
      <c r="D6891">
        <v>-876.73516463895521</v>
      </c>
      <c r="E6891">
        <v>-968.87429847791395</v>
      </c>
      <c r="F6891">
        <v>876.73516463895521</v>
      </c>
      <c r="G6891">
        <v>3.8053102150571276E-2</v>
      </c>
      <c r="H6891">
        <v>6641.1053487175277</v>
      </c>
      <c r="I6891">
        <v>1.5569328367710113E-2</v>
      </c>
      <c r="J6891">
        <v>5.8615490436553952E-2</v>
      </c>
      <c r="K6891">
        <v>2.0871529726922509</v>
      </c>
      <c r="L6891">
        <v>63.666840791702271</v>
      </c>
      <c r="M6891">
        <v>25.281583345026839</v>
      </c>
      <c r="N6891">
        <v>165.69586153030397</v>
      </c>
      <c r="O6891">
        <v>0.74813637137413025</v>
      </c>
      <c r="P6891">
        <v>4.7069310612148701E-3</v>
      </c>
      <c r="Q6891">
        <v>4.5443395879533548E-2</v>
      </c>
      <c r="R6891">
        <v>0.43777821540832518</v>
      </c>
      <c r="S6891">
        <v>474.79540377348962</v>
      </c>
      <c r="T6891">
        <v>31.276687979698181</v>
      </c>
      <c r="U6891">
        <v>0.40095503866672516</v>
      </c>
      <c r="V6891">
        <v>607.77626037597656</v>
      </c>
      <c r="W6891">
        <v>1</v>
      </c>
      <c r="X6891">
        <v>0.38767047524452214</v>
      </c>
      <c r="Y6891">
        <v>484.34708257848234</v>
      </c>
      <c r="Z6891">
        <v>1</v>
      </c>
      <c r="AA6891">
        <v>50.009768948068626</v>
      </c>
      <c r="AB6891">
        <v>60.72303765869141</v>
      </c>
      <c r="AC6891">
        <v>102.61268466711044</v>
      </c>
      <c r="AD6891">
        <v>2.3184817061465009E-3</v>
      </c>
      <c r="AE6891">
        <v>3.1080928701124027</v>
      </c>
      <c r="AF6891">
        <v>0.15617200970649717</v>
      </c>
      <c r="AG6891">
        <v>6.260639845638314E-5</v>
      </c>
      <c r="AH6891">
        <v>4.9046763539314267E-2</v>
      </c>
      <c r="AI6891">
        <v>19.818666875362396</v>
      </c>
      <c r="AJ6891">
        <v>12.894102037602746</v>
      </c>
      <c r="AK6891">
        <v>53.675305075049401</v>
      </c>
      <c r="AL6891">
        <v>3.0459946986444839</v>
      </c>
      <c r="AM6891">
        <v>57.35911790132522</v>
      </c>
      <c r="AN6891">
        <v>235.40290645268757</v>
      </c>
      <c r="AO6891">
        <v>6.1667480826377866E-2</v>
      </c>
      <c r="AP6891">
        <v>0.86754238080978407</v>
      </c>
    </row>
    <row r="6892" spans="1:42">
      <c r="A6892">
        <v>1366.3141527490466</v>
      </c>
      <c r="B6892">
        <v>3788.8308467421966</v>
      </c>
      <c r="C6892">
        <v>2605.4916026894398</v>
      </c>
      <c r="D6892">
        <v>-2422.5166939931501</v>
      </c>
      <c r="E6892">
        <v>1183.3392440527568</v>
      </c>
      <c r="F6892">
        <v>-1183.3392440527568</v>
      </c>
      <c r="G6892">
        <v>1.3005396401818836E-2</v>
      </c>
      <c r="H6892">
        <v>796.56902142671106</v>
      </c>
      <c r="I6892">
        <v>5.5767106711864467E-2</v>
      </c>
      <c r="J6892">
        <v>4.1013348340988159E-2</v>
      </c>
      <c r="K6892">
        <v>1.0212053019583225</v>
      </c>
      <c r="L6892">
        <v>37.680706977844238</v>
      </c>
      <c r="M6892">
        <v>7257.271544983455</v>
      </c>
      <c r="N6892">
        <v>28.782661072349551</v>
      </c>
      <c r="O6892">
        <v>0.73185482621192932</v>
      </c>
      <c r="P6892">
        <v>1.4211018350389267E-2</v>
      </c>
      <c r="Q6892">
        <v>4.5312209818098276E-2</v>
      </c>
      <c r="R6892">
        <v>0.43902969837188721</v>
      </c>
      <c r="S6892">
        <v>550.03564091506291</v>
      </c>
      <c r="T6892">
        <v>31.432056427001953</v>
      </c>
      <c r="U6892">
        <v>0.28201037585735322</v>
      </c>
      <c r="V6892">
        <v>561.19911670684814</v>
      </c>
      <c r="W6892">
        <v>1</v>
      </c>
      <c r="X6892">
        <v>0.35446323633193971</v>
      </c>
      <c r="Y6892">
        <v>451.90614149883447</v>
      </c>
      <c r="Z6892">
        <v>1</v>
      </c>
      <c r="AA6892">
        <v>36.665177421560294</v>
      </c>
      <c r="AB6892">
        <v>162.67855249023438</v>
      </c>
      <c r="AC6892">
        <v>105.88480979204178</v>
      </c>
      <c r="AD6892">
        <v>6.2539141402285321E-3</v>
      </c>
      <c r="AE6892">
        <v>8.965831749657065</v>
      </c>
      <c r="AF6892">
        <v>4.2224242687225327E-2</v>
      </c>
      <c r="AG6892">
        <v>2.3542078947172808E-4</v>
      </c>
      <c r="AH6892">
        <v>4.7525843679904936E-2</v>
      </c>
      <c r="AI6892">
        <v>23.325163424015045</v>
      </c>
      <c r="AJ6892">
        <v>13.091366472417837</v>
      </c>
      <c r="AK6892">
        <v>40.546117671132087</v>
      </c>
      <c r="AL6892">
        <v>7.4780539168210538</v>
      </c>
      <c r="AM6892">
        <v>90.602632987499234</v>
      </c>
      <c r="AN6892">
        <v>552.07011605000218</v>
      </c>
      <c r="AO6892">
        <v>7.6534395337104794E-2</v>
      </c>
      <c r="AP6892">
        <v>0.82566589665412904</v>
      </c>
    </row>
    <row r="6893" spans="1:42">
      <c r="A6893">
        <v>355.34718307723398</v>
      </c>
      <c r="B6893">
        <v>264.99998658930144</v>
      </c>
      <c r="C6893">
        <v>929.26386273672131</v>
      </c>
      <c r="D6893">
        <v>-573.91667965948727</v>
      </c>
      <c r="E6893">
        <v>-664.26387614741986</v>
      </c>
      <c r="F6893">
        <v>573.91667965948727</v>
      </c>
      <c r="G6893">
        <v>6.9156377360807958E-3</v>
      </c>
      <c r="H6893">
        <v>2913.7221884956539</v>
      </c>
      <c r="I6893">
        <v>3.5017586052417754E-2</v>
      </c>
      <c r="J6893">
        <v>0.10308396816253662</v>
      </c>
      <c r="K6893">
        <v>1.9051991001307962</v>
      </c>
      <c r="L6893">
        <v>22.701834440231323</v>
      </c>
      <c r="M6893">
        <v>122.58832218833712</v>
      </c>
      <c r="N6893">
        <v>69.394412688064577</v>
      </c>
      <c r="O6893">
        <v>0.64303728938102722</v>
      </c>
      <c r="P6893">
        <v>8.041945934295653E-3</v>
      </c>
      <c r="Q6893">
        <v>1.2102794488271076E-2</v>
      </c>
      <c r="R6893">
        <v>0.46441596984863281</v>
      </c>
      <c r="S6893">
        <v>721.98483947301281</v>
      </c>
      <c r="T6893">
        <v>44.467106461524963</v>
      </c>
      <c r="U6893">
        <v>0.31552528679370884</v>
      </c>
      <c r="V6893">
        <v>511.09967231750488</v>
      </c>
      <c r="W6893">
        <v>1</v>
      </c>
      <c r="X6893">
        <v>0.31323617815971377</v>
      </c>
      <c r="Y6893">
        <v>408.79735421542068</v>
      </c>
      <c r="Z6893">
        <v>1</v>
      </c>
      <c r="AA6893">
        <v>11.444464100465776</v>
      </c>
      <c r="AB6893">
        <v>126.59080316162111</v>
      </c>
      <c r="AC6893">
        <v>79.719845950603485</v>
      </c>
      <c r="AD6893">
        <v>1.1334473047501001E-2</v>
      </c>
      <c r="AE6893">
        <v>27.268017705138387</v>
      </c>
      <c r="AF6893">
        <v>-1.3160244226455689E-2</v>
      </c>
      <c r="AG6893">
        <v>1.7825581128600712E-4</v>
      </c>
      <c r="AH6893">
        <v>1.0761769962310789E-2</v>
      </c>
      <c r="AI6893">
        <v>27.917155921459198</v>
      </c>
      <c r="AJ6893">
        <v>13.862289450827975</v>
      </c>
      <c r="AK6893">
        <v>52.567098485827444</v>
      </c>
      <c r="AL6893">
        <v>8.602444074186586</v>
      </c>
      <c r="AM6893">
        <v>96.627175867557526</v>
      </c>
      <c r="AN6893">
        <v>341.12304296083641</v>
      </c>
      <c r="AO6893">
        <v>9.3437791705131529E-2</v>
      </c>
      <c r="AP6893">
        <v>0.81153715229034429</v>
      </c>
    </row>
    <row r="6894" spans="1:42">
      <c r="A6894">
        <v>93.094416566202028</v>
      </c>
      <c r="B6894">
        <v>24.993591019406438</v>
      </c>
      <c r="C6894">
        <v>648.39464941766926</v>
      </c>
      <c r="D6894">
        <v>-555.30023285146717</v>
      </c>
      <c r="E6894">
        <v>-623.40105839826288</v>
      </c>
      <c r="F6894">
        <v>555.30023285146717</v>
      </c>
      <c r="G6894">
        <v>6.4988519556469782E-2</v>
      </c>
      <c r="H6894">
        <v>2453.4839539095833</v>
      </c>
      <c r="I6894">
        <v>3.0203433930873869E-2</v>
      </c>
      <c r="J6894">
        <v>3.3601290941238406E-2</v>
      </c>
      <c r="K6894">
        <v>1.9293599294960497</v>
      </c>
      <c r="L6894">
        <v>50.673811435699463</v>
      </c>
      <c r="M6894">
        <v>1.7950695149716629</v>
      </c>
      <c r="N6894">
        <v>29.721300740242008</v>
      </c>
      <c r="O6894">
        <v>0.91097834706306458</v>
      </c>
      <c r="P6894">
        <v>1.5515662299262151E-2</v>
      </c>
      <c r="Q6894">
        <v>3.0870847860972082E-2</v>
      </c>
      <c r="R6894">
        <v>0.38992061138153078</v>
      </c>
      <c r="S6894">
        <v>949.3391288229916</v>
      </c>
      <c r="T6894">
        <v>35.116678476333618</v>
      </c>
      <c r="U6894">
        <v>0.31379965245723729</v>
      </c>
      <c r="V6894">
        <v>521.51143550872803</v>
      </c>
      <c r="W6894">
        <v>1</v>
      </c>
      <c r="X6894">
        <v>0.4377518892288208</v>
      </c>
      <c r="Y6894">
        <v>657.74897156654879</v>
      </c>
      <c r="Z6894">
        <v>1</v>
      </c>
      <c r="AA6894">
        <v>10.074050155439378</v>
      </c>
      <c r="AB6894">
        <v>53.265613891601568</v>
      </c>
      <c r="AC6894">
        <v>57.722033560276031</v>
      </c>
      <c r="AD6894">
        <v>1.3207882286136986E-2</v>
      </c>
      <c r="AE6894">
        <v>2.0154363724830513</v>
      </c>
      <c r="AF6894">
        <v>0.24619202613830563</v>
      </c>
      <c r="AG6894">
        <v>8.6255492201657601E-4</v>
      </c>
      <c r="AH6894">
        <v>4.3709787595272061E-2</v>
      </c>
      <c r="AI6894">
        <v>10.970628559589386</v>
      </c>
      <c r="AJ6894">
        <v>9.6020717464919514</v>
      </c>
      <c r="AK6894">
        <v>38.46891333639622</v>
      </c>
      <c r="AL6894">
        <v>3.825741227983217</v>
      </c>
      <c r="AM6894">
        <v>40.386022603511812</v>
      </c>
      <c r="AN6894">
        <v>164.94102963023465</v>
      </c>
      <c r="AO6894">
        <v>3.578744471073151E-2</v>
      </c>
      <c r="AP6894">
        <v>0.83442981410026562</v>
      </c>
    </row>
    <row r="6895" spans="1:42">
      <c r="A6895">
        <v>747.36339574705153</v>
      </c>
      <c r="B6895">
        <v>502.95886545547756</v>
      </c>
      <c r="C6895">
        <v>559.84294526375834</v>
      </c>
      <c r="D6895">
        <v>187.52045048329319</v>
      </c>
      <c r="E6895">
        <v>-244.40453029157396</v>
      </c>
      <c r="F6895">
        <v>-187.52045048329319</v>
      </c>
      <c r="G6895">
        <v>2.544289315748114E-2</v>
      </c>
      <c r="H6895">
        <v>1152.4009350497129</v>
      </c>
      <c r="I6895">
        <v>5.778525978326797E-2</v>
      </c>
      <c r="J6895">
        <v>5.4946801662445068E-2</v>
      </c>
      <c r="K6895">
        <v>1.2332824014127255</v>
      </c>
      <c r="L6895">
        <v>79.391666650772095</v>
      </c>
      <c r="M6895">
        <v>3.1112355756789887</v>
      </c>
      <c r="N6895">
        <v>137.04970168151857</v>
      </c>
      <c r="O6895">
        <v>0.98380193114280701</v>
      </c>
      <c r="P6895">
        <v>5.8702350722418884E-3</v>
      </c>
      <c r="Q6895">
        <v>4.3639353063371439E-2</v>
      </c>
      <c r="R6895">
        <v>0.47201304435729979</v>
      </c>
      <c r="S6895">
        <v>589.09008683386855</v>
      </c>
      <c r="T6895">
        <v>34.651562571525574</v>
      </c>
      <c r="U6895">
        <v>0.31492497980594636</v>
      </c>
      <c r="V6895">
        <v>472.05629348754883</v>
      </c>
      <c r="W6895">
        <v>1</v>
      </c>
      <c r="X6895">
        <v>0.36227405667304996</v>
      </c>
      <c r="Y6895">
        <v>593.74873577998028</v>
      </c>
      <c r="Z6895">
        <v>1</v>
      </c>
      <c r="AA6895">
        <v>23.950467841119771</v>
      </c>
      <c r="AB6895">
        <v>77.690902648925785</v>
      </c>
      <c r="AC6895">
        <v>25.996528565883636</v>
      </c>
      <c r="AD6895">
        <v>5.8366694002069978E-3</v>
      </c>
      <c r="AE6895">
        <v>1.9310930410532474</v>
      </c>
      <c r="AF6895">
        <v>9.1711488962173446E-2</v>
      </c>
      <c r="AG6895">
        <v>8.8619572708201482E-4</v>
      </c>
      <c r="AH6895">
        <v>2.7800599551200865E-2</v>
      </c>
      <c r="AI6895">
        <v>25.04619687795639</v>
      </c>
      <c r="AJ6895">
        <v>3.618424526350621</v>
      </c>
      <c r="AK6895">
        <v>53.189458875060083</v>
      </c>
      <c r="AL6895">
        <v>6.1642272453062432</v>
      </c>
      <c r="AM6895">
        <v>50.583462440967558</v>
      </c>
      <c r="AN6895">
        <v>599.18908563712625</v>
      </c>
      <c r="AO6895">
        <v>8.1183436751365662E-2</v>
      </c>
      <c r="AP6895">
        <v>0.81935961389541634</v>
      </c>
    </row>
    <row r="6896" spans="1:42">
      <c r="A6896">
        <v>485.16130949982056</v>
      </c>
      <c r="B6896">
        <v>1063.9786167764835</v>
      </c>
      <c r="C6896">
        <v>1017.0878507849251</v>
      </c>
      <c r="D6896">
        <v>-578.81730727666286</v>
      </c>
      <c r="E6896">
        <v>46.890765991558396</v>
      </c>
      <c r="F6896">
        <v>-46.890765991558396</v>
      </c>
      <c r="G6896">
        <v>6.3016392362936047E-2</v>
      </c>
      <c r="H6896">
        <v>1159.1515174607773</v>
      </c>
      <c r="I6896">
        <v>4.2182962596416476E-2</v>
      </c>
      <c r="J6896">
        <v>3.9548005819320678E-2</v>
      </c>
      <c r="K6896">
        <v>1.3692114751398563</v>
      </c>
      <c r="L6896">
        <v>25.485267639160156</v>
      </c>
      <c r="M6896">
        <v>1786.4649637897437</v>
      </c>
      <c r="N6896">
        <v>25.745258273124698</v>
      </c>
      <c r="O6896">
        <v>0.71737733483314514</v>
      </c>
      <c r="P6896">
        <v>9.9657208124796538E-3</v>
      </c>
      <c r="Q6896">
        <v>3.7866026295555959E-2</v>
      </c>
      <c r="R6896">
        <v>0.44747274875640869</v>
      </c>
      <c r="S6896">
        <v>980.34266217165373</v>
      </c>
      <c r="T6896">
        <v>28.048908710479736</v>
      </c>
      <c r="U6896">
        <v>0.41950803458690644</v>
      </c>
      <c r="V6896">
        <v>534.21404361724854</v>
      </c>
      <c r="W6896">
        <v>1</v>
      </c>
      <c r="X6896">
        <v>0.44502938032150269</v>
      </c>
      <c r="Y6896">
        <v>464.96279743841365</v>
      </c>
      <c r="Z6896">
        <v>1</v>
      </c>
      <c r="AA6896">
        <v>42.203642918004995</v>
      </c>
      <c r="AB6896">
        <v>18.233431152343751</v>
      </c>
      <c r="AC6896">
        <v>184.36766415834427</v>
      </c>
      <c r="AD6896">
        <v>9.149073739337106E-3</v>
      </c>
      <c r="AE6896">
        <v>21.855757994251118</v>
      </c>
      <c r="AF6896">
        <v>0.18534432649612426</v>
      </c>
      <c r="AG6896">
        <v>4.4938601412620717E-4</v>
      </c>
      <c r="AH6896">
        <v>2.7049497425556179E-2</v>
      </c>
      <c r="AI6896">
        <v>26.905221045017242</v>
      </c>
      <c r="AJ6896">
        <v>8.4295590802565545</v>
      </c>
      <c r="AK6896">
        <v>34.705693643689152</v>
      </c>
      <c r="AL6896">
        <v>5.0099037557198685</v>
      </c>
      <c r="AM6896">
        <v>66.356340777873996</v>
      </c>
      <c r="AN6896">
        <v>348.3389590791291</v>
      </c>
      <c r="AO6896">
        <v>4.5985493779182436E-2</v>
      </c>
      <c r="AP6896">
        <v>0.86319274735450757</v>
      </c>
    </row>
    <row r="6897" spans="1:42">
      <c r="A6897">
        <v>944.79354079666768</v>
      </c>
      <c r="B6897">
        <v>2614.4028911352375</v>
      </c>
      <c r="C6897">
        <v>1723.8262489483152</v>
      </c>
      <c r="D6897">
        <v>-1669.6093503385698</v>
      </c>
      <c r="E6897">
        <v>890.5766421869223</v>
      </c>
      <c r="F6897">
        <v>-890.5766421869223</v>
      </c>
      <c r="G6897">
        <v>1.4586622459704076E-2</v>
      </c>
      <c r="H6897">
        <v>566.70576946950951</v>
      </c>
      <c r="I6897">
        <v>4.0270359814167017E-2</v>
      </c>
      <c r="J6897">
        <v>9.6449718475341797E-2</v>
      </c>
      <c r="K6897">
        <v>1.7020053972899913</v>
      </c>
      <c r="L6897">
        <v>30.644906759262085</v>
      </c>
      <c r="M6897">
        <v>4589.0185494617317</v>
      </c>
      <c r="N6897">
        <v>90.372047553634658</v>
      </c>
      <c r="O6897">
        <v>0.7818133533000946</v>
      </c>
      <c r="P6897">
        <v>3.9441042476230188E-3</v>
      </c>
      <c r="Q6897">
        <v>1.4261459191640216E-2</v>
      </c>
      <c r="R6897">
        <v>0.43930723190307619</v>
      </c>
      <c r="S6897">
        <v>1017.0126625409632</v>
      </c>
      <c r="T6897">
        <v>27.588418126106262</v>
      </c>
      <c r="U6897">
        <v>0.39430853664875032</v>
      </c>
      <c r="V6897">
        <v>470.2481746673584</v>
      </c>
      <c r="W6897">
        <v>1</v>
      </c>
      <c r="X6897">
        <v>0.31498979926109316</v>
      </c>
      <c r="Y6897">
        <v>595.67322674073716</v>
      </c>
      <c r="Z6897">
        <v>1</v>
      </c>
      <c r="AA6897">
        <v>16.590706449327474</v>
      </c>
      <c r="AB6897">
        <v>6.1295548706054692</v>
      </c>
      <c r="AC6897">
        <v>27.030806243419647</v>
      </c>
      <c r="AD6897">
        <v>4.2220058604183364E-3</v>
      </c>
      <c r="AE6897">
        <v>1.2482098578741274</v>
      </c>
      <c r="AF6897">
        <v>5.2506569623947133E-2</v>
      </c>
      <c r="AG6897">
        <v>6.3402007391820847E-4</v>
      </c>
      <c r="AH6897">
        <v>5.3282289171218869E-2</v>
      </c>
      <c r="AI6897">
        <v>8.9673253893852234</v>
      </c>
      <c r="AJ6897">
        <v>8.2416422170647969</v>
      </c>
      <c r="AK6897">
        <v>12.791992565989494</v>
      </c>
      <c r="AL6897">
        <v>4.1871363227273175</v>
      </c>
      <c r="AM6897">
        <v>96.195445883274076</v>
      </c>
      <c r="AN6897">
        <v>504.70033982009886</v>
      </c>
      <c r="AO6897">
        <v>3.2812008738517764E-2</v>
      </c>
      <c r="AP6897">
        <v>0.83299645996093763</v>
      </c>
    </row>
    <row r="6898" spans="1:42">
      <c r="A6898">
        <v>590.89437853823665</v>
      </c>
      <c r="B6898">
        <v>389.68471191955018</v>
      </c>
      <c r="C6898">
        <v>405.94190369083873</v>
      </c>
      <c r="D6898">
        <v>184.95247484739792</v>
      </c>
      <c r="E6898">
        <v>-201.20966661868647</v>
      </c>
      <c r="F6898">
        <v>-184.95247484739792</v>
      </c>
      <c r="G6898">
        <v>5.2303771971412241E-2</v>
      </c>
      <c r="H6898">
        <v>644.71527156263812</v>
      </c>
      <c r="I6898">
        <v>4.8389347493648524E-2</v>
      </c>
      <c r="J6898">
        <v>8.0080665826797487E-2</v>
      </c>
      <c r="K6898">
        <v>1.03768340690732</v>
      </c>
      <c r="L6898">
        <v>62.026574611663818</v>
      </c>
      <c r="M6898">
        <v>101.84519381002792</v>
      </c>
      <c r="N6898">
        <v>104.97179255771638</v>
      </c>
      <c r="O6898">
        <v>0.97615554928779602</v>
      </c>
      <c r="P6898">
        <v>1.7863195843166771E-2</v>
      </c>
      <c r="Q6898">
        <v>1.8096844514211015E-2</v>
      </c>
      <c r="R6898">
        <v>0.41751374721527101</v>
      </c>
      <c r="S6898">
        <v>571.50098197965326</v>
      </c>
      <c r="T6898">
        <v>36.780565977096558</v>
      </c>
      <c r="U6898">
        <v>0.32310341775417328</v>
      </c>
      <c r="V6898">
        <v>636.03789806365967</v>
      </c>
      <c r="W6898">
        <v>1</v>
      </c>
      <c r="X6898">
        <v>0.42353753089904789</v>
      </c>
      <c r="Y6898">
        <v>597.76106322883425</v>
      </c>
      <c r="Z6898">
        <v>1</v>
      </c>
      <c r="AA6898">
        <v>16.056970972929005</v>
      </c>
      <c r="AB6898">
        <v>15.317973022460938</v>
      </c>
      <c r="AC6898">
        <v>185.60655266046524</v>
      </c>
      <c r="AD6898">
        <v>1.4030246245555388E-2</v>
      </c>
      <c r="AE6898">
        <v>26.847785371409561</v>
      </c>
      <c r="AF6898">
        <v>0.10929601192474364</v>
      </c>
      <c r="AG6898">
        <v>7.6488057604768829E-4</v>
      </c>
      <c r="AH6898">
        <v>2.3462398707866667E-2</v>
      </c>
      <c r="AI6898">
        <v>15.240574181079865</v>
      </c>
      <c r="AJ6898">
        <v>1.641865366440747</v>
      </c>
      <c r="AK6898">
        <v>29.58221237719059</v>
      </c>
      <c r="AL6898">
        <v>8.2710149466017668</v>
      </c>
      <c r="AM6898">
        <v>95.125489366054538</v>
      </c>
      <c r="AN6898">
        <v>580.31402597297222</v>
      </c>
      <c r="AO6898">
        <v>8.1406252503395088E-2</v>
      </c>
      <c r="AP6898">
        <v>0.82956932044029241</v>
      </c>
    </row>
    <row r="6899" spans="1:42">
      <c r="A6899">
        <v>907.34839117195975</v>
      </c>
      <c r="B6899">
        <v>2083.215365817473</v>
      </c>
      <c r="C6899">
        <v>1461.3631349492732</v>
      </c>
      <c r="D6899">
        <v>-1175.8669746455132</v>
      </c>
      <c r="E6899">
        <v>621.85223086819974</v>
      </c>
      <c r="F6899">
        <v>-621.85223086819974</v>
      </c>
      <c r="G6899">
        <v>7.1393724421075347E-2</v>
      </c>
      <c r="H6899">
        <v>506.78892980297951</v>
      </c>
      <c r="I6899">
        <v>3.4539841711521149E-2</v>
      </c>
      <c r="J6899">
        <v>5.1777899265289307E-2</v>
      </c>
      <c r="K6899">
        <v>1.6145863311707973</v>
      </c>
      <c r="L6899">
        <v>65.274420976638794</v>
      </c>
      <c r="M6899">
        <v>3163.0736063405793</v>
      </c>
      <c r="N6899">
        <v>97.998667784881604</v>
      </c>
      <c r="O6899">
        <v>0.96691164374351501</v>
      </c>
      <c r="P6899">
        <v>1.954059881634182E-2</v>
      </c>
      <c r="Q6899">
        <v>1.1695729626549613E-2</v>
      </c>
      <c r="R6899">
        <v>0.39343476295471191</v>
      </c>
      <c r="S6899">
        <v>1046.0592650852232</v>
      </c>
      <c r="T6899">
        <v>39.783105254173279</v>
      </c>
      <c r="U6899">
        <v>0.39759014189243319</v>
      </c>
      <c r="V6899">
        <v>619.06642913818359</v>
      </c>
      <c r="W6899">
        <v>1</v>
      </c>
      <c r="X6899">
        <v>0.29507542252540592</v>
      </c>
      <c r="Y6899">
        <v>364.17630994501729</v>
      </c>
      <c r="Z6899">
        <v>1</v>
      </c>
      <c r="AA6899">
        <v>42.027546048135761</v>
      </c>
      <c r="AB6899">
        <v>120.11847857666017</v>
      </c>
      <c r="AC6899">
        <v>171.31602615118027</v>
      </c>
      <c r="AD6899">
        <v>1.0531114105485444E-2</v>
      </c>
      <c r="AE6899">
        <v>1.6568364748346449</v>
      </c>
      <c r="AF6899">
        <v>0.29302443623542784</v>
      </c>
      <c r="AG6899">
        <v>1.0764876983473802E-3</v>
      </c>
      <c r="AH6899">
        <v>3.8278512406349184E-2</v>
      </c>
      <c r="AI6899">
        <v>5.005553662776947</v>
      </c>
      <c r="AJ6899">
        <v>15.748929848031354</v>
      </c>
      <c r="AK6899">
        <v>9.3601554912328719</v>
      </c>
      <c r="AL6899">
        <v>6.6052596524889218</v>
      </c>
      <c r="AM6899">
        <v>83.112430393695831</v>
      </c>
      <c r="AN6899">
        <v>357.33248499045277</v>
      </c>
      <c r="AO6899">
        <v>9.2807272315025335E-2</v>
      </c>
      <c r="AP6899">
        <v>0.88258868169784555</v>
      </c>
    </row>
    <row r="6900" spans="1:42">
      <c r="A6900">
        <v>991.18987490765744</v>
      </c>
      <c r="B6900">
        <v>2090.389300226354</v>
      </c>
      <c r="C6900">
        <v>1199.5477099748441</v>
      </c>
      <c r="D6900">
        <v>-1099.1994253186965</v>
      </c>
      <c r="E6900">
        <v>890.84159025150984</v>
      </c>
      <c r="F6900">
        <v>-890.84159025150984</v>
      </c>
      <c r="G6900">
        <v>8.5770915451462565E-2</v>
      </c>
      <c r="H6900">
        <v>556.55118835936787</v>
      </c>
      <c r="I6900">
        <v>3.9651751220226288E-2</v>
      </c>
      <c r="J6900">
        <v>4.1131521940231321E-2</v>
      </c>
      <c r="K6900">
        <v>1.2724031967222691</v>
      </c>
      <c r="L6900">
        <v>16.097903251647949</v>
      </c>
      <c r="M6900">
        <v>2964.5183849459686</v>
      </c>
      <c r="N6900">
        <v>96.136048418235788</v>
      </c>
      <c r="O6900">
        <v>0.59103003144264221</v>
      </c>
      <c r="P6900">
        <v>1.2883011500040688E-3</v>
      </c>
      <c r="Q6900">
        <v>3.7137575520409472E-2</v>
      </c>
      <c r="R6900">
        <v>0.4364571809768677</v>
      </c>
      <c r="S6900">
        <v>1143.6934832340878</v>
      </c>
      <c r="T6900">
        <v>32.712101936340332</v>
      </c>
      <c r="U6900">
        <v>0.36364158809185032</v>
      </c>
      <c r="V6900">
        <v>492.81551837921143</v>
      </c>
      <c r="W6900">
        <v>1</v>
      </c>
      <c r="X6900">
        <v>0.3031451153755188</v>
      </c>
      <c r="Y6900">
        <v>553.50256513039358</v>
      </c>
      <c r="Z6900">
        <v>1</v>
      </c>
      <c r="AA6900">
        <v>49.155268177633296</v>
      </c>
      <c r="AB6900">
        <v>15.460708251953125</v>
      </c>
      <c r="AC6900">
        <v>71.746011078357697</v>
      </c>
      <c r="AD6900">
        <v>2.3581105419713208E-3</v>
      </c>
      <c r="AE6900">
        <v>76.309312086126951</v>
      </c>
      <c r="AF6900">
        <v>0.29763265371322623</v>
      </c>
      <c r="AG6900">
        <v>4.6968659853595396E-4</v>
      </c>
      <c r="AH6900">
        <v>4.7927147448062896E-2</v>
      </c>
      <c r="AI6900">
        <v>8.7846103310585022</v>
      </c>
      <c r="AJ6900">
        <v>3.6804185494284685</v>
      </c>
      <c r="AK6900">
        <v>19.070619805455209</v>
      </c>
      <c r="AL6900">
        <v>2.700812572950003</v>
      </c>
      <c r="AM6900">
        <v>86.616893661022189</v>
      </c>
      <c r="AN6900">
        <v>243.87622112824684</v>
      </c>
      <c r="AO6900">
        <v>6.826297771930695E-2</v>
      </c>
      <c r="AP6900">
        <v>0.8693128292560578</v>
      </c>
    </row>
    <row r="6901" spans="1:42">
      <c r="A6901">
        <v>799.41087227663354</v>
      </c>
      <c r="B6901">
        <v>961.5647319842999</v>
      </c>
      <c r="C6901">
        <v>1722.3051450303028</v>
      </c>
      <c r="D6901">
        <v>-922.89427275366927</v>
      </c>
      <c r="E6901">
        <v>-760.74041304600291</v>
      </c>
      <c r="F6901">
        <v>760.74041304600291</v>
      </c>
      <c r="G6901">
        <v>6.0972099318498285E-2</v>
      </c>
      <c r="H6901">
        <v>4199.5366799520052</v>
      </c>
      <c r="I6901">
        <v>2.3095231354236603E-2</v>
      </c>
      <c r="J6901">
        <v>2.4712227821350095E-2</v>
      </c>
      <c r="K6901">
        <v>1.6969419816195965</v>
      </c>
      <c r="L6901">
        <v>73.841122388839722</v>
      </c>
      <c r="M6901">
        <v>1024.4139255501696</v>
      </c>
      <c r="N6901">
        <v>76.496353293228154</v>
      </c>
      <c r="O6901">
        <v>0.98895642161369324</v>
      </c>
      <c r="P6901">
        <v>1.9996225939856633E-2</v>
      </c>
      <c r="Q6901">
        <v>4.6423121399349628E-2</v>
      </c>
      <c r="R6901">
        <v>0.471805305480957</v>
      </c>
      <c r="S6901">
        <v>785.67366921075086</v>
      </c>
      <c r="T6901">
        <v>44.503751397132874</v>
      </c>
      <c r="U6901">
        <v>0.37072499573230744</v>
      </c>
      <c r="V6901">
        <v>518.81623268127441</v>
      </c>
      <c r="W6901">
        <v>1</v>
      </c>
      <c r="X6901">
        <v>0.41111552119255068</v>
      </c>
      <c r="Y6901">
        <v>379.45049003227848</v>
      </c>
      <c r="Z6901">
        <v>1</v>
      </c>
      <c r="AA6901">
        <v>21.528020104341511</v>
      </c>
      <c r="AB6901">
        <v>66.206892517089855</v>
      </c>
      <c r="AC6901">
        <v>126.42268389463425</v>
      </c>
      <c r="AD6901">
        <v>4.4055873512202862E-3</v>
      </c>
      <c r="AE6901">
        <v>5.1526458246024065</v>
      </c>
      <c r="AF6901">
        <v>0.22805085539817807</v>
      </c>
      <c r="AG6901">
        <v>1.369146467132988E-3</v>
      </c>
      <c r="AH6901">
        <v>2.2599517059326168E-2</v>
      </c>
      <c r="AI6901">
        <v>27.377495467662811</v>
      </c>
      <c r="AJ6901">
        <v>3.1558160774427115</v>
      </c>
      <c r="AK6901">
        <v>58.150721942782404</v>
      </c>
      <c r="AL6901">
        <v>3.8877896578308624</v>
      </c>
      <c r="AM6901">
        <v>38.96243110895157</v>
      </c>
      <c r="AN6901">
        <v>437.1727767318277</v>
      </c>
      <c r="AO6901">
        <v>9.9822914004325872E-2</v>
      </c>
      <c r="AP6901">
        <v>0.85227531719207772</v>
      </c>
    </row>
    <row r="6902" spans="1:42">
      <c r="A6902">
        <v>77.524402363152802</v>
      </c>
      <c r="B6902">
        <v>31.187717879153467</v>
      </c>
      <c r="C6902">
        <v>419.3121643114863</v>
      </c>
      <c r="D6902">
        <v>-341.78776194833347</v>
      </c>
      <c r="E6902">
        <v>-388.12444643233283</v>
      </c>
      <c r="F6902">
        <v>341.78776194833347</v>
      </c>
      <c r="G6902">
        <v>7.3089877061650821E-2</v>
      </c>
      <c r="H6902">
        <v>1788.9319500112713</v>
      </c>
      <c r="I6902">
        <v>3.8835469186305996E-2</v>
      </c>
      <c r="J6902">
        <v>6.2441532611846925E-3</v>
      </c>
      <c r="K6902">
        <v>1.7228476329147815</v>
      </c>
      <c r="L6902">
        <v>77.981846332550049</v>
      </c>
      <c r="M6902">
        <v>19.605674208386137</v>
      </c>
      <c r="N6902">
        <v>16.066331616401673</v>
      </c>
      <c r="O6902">
        <v>0.95839360356330872</v>
      </c>
      <c r="P6902">
        <v>1.7578628963894311E-2</v>
      </c>
      <c r="Q6902">
        <v>1.3018221484290228E-2</v>
      </c>
      <c r="R6902">
        <v>0.44817756175994872</v>
      </c>
      <c r="S6902">
        <v>517.33558142687593</v>
      </c>
      <c r="T6902">
        <v>26.23322606086731</v>
      </c>
      <c r="U6902">
        <v>0.42479747235774995</v>
      </c>
      <c r="V6902">
        <v>577.60598659515381</v>
      </c>
      <c r="W6902">
        <v>1</v>
      </c>
      <c r="X6902">
        <v>0.40900411128997805</v>
      </c>
      <c r="Y6902">
        <v>677.58534079680726</v>
      </c>
      <c r="Z6902">
        <v>1</v>
      </c>
      <c r="AA6902">
        <v>17.495114483289722</v>
      </c>
      <c r="AB6902">
        <v>49.456605590820317</v>
      </c>
      <c r="AC6902">
        <v>199.16268736124039</v>
      </c>
      <c r="AD6902">
        <v>4.2617064255934499E-3</v>
      </c>
      <c r="AE6902">
        <v>40.407024950222308</v>
      </c>
      <c r="AF6902">
        <v>0.24006677627563475</v>
      </c>
      <c r="AG6902">
        <v>1.2072089498817923E-3</v>
      </c>
      <c r="AH6902">
        <v>2.305706762075424E-2</v>
      </c>
      <c r="AI6902">
        <v>5.9946659207344055</v>
      </c>
      <c r="AJ6902">
        <v>14.50595646889689</v>
      </c>
      <c r="AK6902">
        <v>38.938681431412697</v>
      </c>
      <c r="AL6902">
        <v>5.1457272536219598</v>
      </c>
      <c r="AM6902">
        <v>63.1373773932457</v>
      </c>
      <c r="AN6902">
        <v>124.42158695457309</v>
      </c>
      <c r="AO6902">
        <v>3.7048223137855531E-2</v>
      </c>
      <c r="AP6902">
        <v>0.88090899157524116</v>
      </c>
    </row>
    <row r="6903" spans="1:42">
      <c r="A6903">
        <v>1420.531574211336</v>
      </c>
      <c r="B6903">
        <v>3118.9357105621521</v>
      </c>
      <c r="C6903">
        <v>1976.6722996418621</v>
      </c>
      <c r="D6903">
        <v>-1698.4041363508161</v>
      </c>
      <c r="E6903">
        <v>1142.26341092029</v>
      </c>
      <c r="F6903">
        <v>-1142.26341092029</v>
      </c>
      <c r="G6903">
        <v>3.8479182547702245E-2</v>
      </c>
      <c r="H6903">
        <v>359.85762477228491</v>
      </c>
      <c r="I6903">
        <v>3.4888249933719633E-2</v>
      </c>
      <c r="J6903">
        <v>2.7855410575866697E-3</v>
      </c>
      <c r="K6903">
        <v>1.8507954748570916</v>
      </c>
      <c r="L6903">
        <v>25.997720956802368</v>
      </c>
      <c r="M6903">
        <v>4375.7922563367292</v>
      </c>
      <c r="N6903">
        <v>161.23414343414308</v>
      </c>
      <c r="O6903">
        <v>0.54438933730125427</v>
      </c>
      <c r="P6903">
        <v>8.4638990296257849E-3</v>
      </c>
      <c r="Q6903">
        <v>8.2483762635125035E-3</v>
      </c>
      <c r="R6903">
        <v>0.41397696495056152</v>
      </c>
      <c r="S6903">
        <v>1159.1204091976472</v>
      </c>
      <c r="T6903">
        <v>44.046804308891296</v>
      </c>
      <c r="U6903">
        <v>0.44749056398868559</v>
      </c>
      <c r="V6903">
        <v>459.84182357788086</v>
      </c>
      <c r="W6903">
        <v>1</v>
      </c>
      <c r="X6903">
        <v>0.44049351811408999</v>
      </c>
      <c r="Y6903">
        <v>637.73727181152981</v>
      </c>
      <c r="Z6903">
        <v>1</v>
      </c>
      <c r="AA6903">
        <v>7.8531769284915933</v>
      </c>
      <c r="AB6903">
        <v>51.577515441894533</v>
      </c>
      <c r="AC6903">
        <v>158.92029851675034</v>
      </c>
      <c r="AD6903">
        <v>2.8401171040331194E-3</v>
      </c>
      <c r="AE6903">
        <v>17.503247899153305</v>
      </c>
      <c r="AF6903">
        <v>0.12476417183876035</v>
      </c>
      <c r="AG6903">
        <v>1.0108351191955504E-3</v>
      </c>
      <c r="AH6903">
        <v>9.5506265163421632E-4</v>
      </c>
      <c r="AI6903">
        <v>21.769491136074066</v>
      </c>
      <c r="AJ6903">
        <v>0.6488618611965673</v>
      </c>
      <c r="AK6903">
        <v>6.7147533220052722</v>
      </c>
      <c r="AL6903">
        <v>6.5500486383506802</v>
      </c>
      <c r="AM6903">
        <v>76.599049103260043</v>
      </c>
      <c r="AN6903">
        <v>366.28252712296131</v>
      </c>
      <c r="AO6903">
        <v>9.977629220485687E-2</v>
      </c>
      <c r="AP6903">
        <v>0.86553720140457169</v>
      </c>
    </row>
    <row r="6904" spans="1:42">
      <c r="A6904">
        <v>1488.6061559973159</v>
      </c>
      <c r="B6904">
        <v>1329.4336147083463</v>
      </c>
      <c r="C6904">
        <v>1136.1925707083797</v>
      </c>
      <c r="D6904">
        <v>159.17254128896957</v>
      </c>
      <c r="E6904">
        <v>-159.17254128896957</v>
      </c>
      <c r="F6904">
        <v>-352.41358528893625</v>
      </c>
      <c r="G6904">
        <v>5.5188693680118674E-2</v>
      </c>
      <c r="H6904">
        <v>1940.3343747625445</v>
      </c>
      <c r="I6904">
        <v>1.9982554614543915E-2</v>
      </c>
      <c r="J6904">
        <v>8.5979717016220092E-2</v>
      </c>
      <c r="K6904">
        <v>1.1508131327211857</v>
      </c>
      <c r="L6904">
        <v>38.537168502807617</v>
      </c>
      <c r="M6904">
        <v>35.855112651889144</v>
      </c>
      <c r="N6904">
        <v>189.59578385143283</v>
      </c>
      <c r="O6904">
        <v>0.50637736916542053</v>
      </c>
      <c r="P6904">
        <v>1.8083166546291772E-3</v>
      </c>
      <c r="Q6904">
        <v>3.2016180409325488E-2</v>
      </c>
      <c r="R6904">
        <v>0.43088533878326418</v>
      </c>
      <c r="S6904">
        <v>934.68613782603074</v>
      </c>
      <c r="T6904">
        <v>42.11353063583374</v>
      </c>
      <c r="U6904">
        <v>0.43689638793468477</v>
      </c>
      <c r="V6904">
        <v>598.81994724273682</v>
      </c>
      <c r="W6904">
        <v>1</v>
      </c>
      <c r="X6904">
        <v>0.31670594930648804</v>
      </c>
      <c r="Y6904">
        <v>572.91286770236206</v>
      </c>
      <c r="Z6904">
        <v>1</v>
      </c>
      <c r="AA6904">
        <v>1.5919234348201754</v>
      </c>
      <c r="AB6904">
        <v>122.8901337890625</v>
      </c>
      <c r="AC6904">
        <v>124.59944039583206</v>
      </c>
      <c r="AD6904">
        <v>4.8513771122337401E-3</v>
      </c>
      <c r="AE6904">
        <v>18.129398418302461</v>
      </c>
      <c r="AF6904">
        <v>0.20909410715103147</v>
      </c>
      <c r="AG6904">
        <v>3.5843548260487224E-4</v>
      </c>
      <c r="AH6904">
        <v>1.2148588669300077E-2</v>
      </c>
      <c r="AI6904">
        <v>29.180616438388824</v>
      </c>
      <c r="AJ6904">
        <v>3.362113483237525</v>
      </c>
      <c r="AK6904">
        <v>36.226496742367743</v>
      </c>
      <c r="AL6904">
        <v>2.9954331730661354</v>
      </c>
      <c r="AM6904">
        <v>71.999037730693814</v>
      </c>
      <c r="AN6904">
        <v>378.34010961157105</v>
      </c>
      <c r="AO6904">
        <v>6.0377589344978333E-2</v>
      </c>
      <c r="AP6904">
        <v>0.9256696970462801</v>
      </c>
    </row>
    <row r="6905" spans="1:42">
      <c r="A6905">
        <v>793.55036422425496</v>
      </c>
      <c r="B6905">
        <v>748.53761312021106</v>
      </c>
      <c r="C6905">
        <v>406.51346348840298</v>
      </c>
      <c r="D6905">
        <v>45.0127511040439</v>
      </c>
      <c r="E6905">
        <v>-45.0127511040439</v>
      </c>
      <c r="F6905">
        <v>-387.03690073585199</v>
      </c>
      <c r="G6905">
        <v>2.137375112065177E-2</v>
      </c>
      <c r="H6905">
        <v>421.054184349678</v>
      </c>
      <c r="I6905">
        <v>4.7586438953876493E-2</v>
      </c>
      <c r="J6905">
        <v>1.7938879013061522E-2</v>
      </c>
      <c r="K6905">
        <v>1.6797090972602366</v>
      </c>
      <c r="L6905">
        <v>15.332473516464233</v>
      </c>
      <c r="M6905">
        <v>40.644591852549183</v>
      </c>
      <c r="N6905">
        <v>100.97560100059511</v>
      </c>
      <c r="O6905">
        <v>0.92779657244682312</v>
      </c>
      <c r="P6905">
        <v>2.1336548858218719E-2</v>
      </c>
      <c r="Q6905">
        <v>1.1536131805843775E-2</v>
      </c>
      <c r="R6905">
        <v>0.40353128433227542</v>
      </c>
      <c r="S6905">
        <v>423.1202509805052</v>
      </c>
      <c r="T6905">
        <v>48.252657055854797</v>
      </c>
      <c r="U6905">
        <v>0.4377678281068802</v>
      </c>
      <c r="V6905">
        <v>475.65150260925293</v>
      </c>
      <c r="W6905">
        <v>1</v>
      </c>
      <c r="X6905">
        <v>0.40579791426658629</v>
      </c>
      <c r="Y6905">
        <v>579.32768775908403</v>
      </c>
      <c r="Z6905">
        <v>1</v>
      </c>
      <c r="AA6905">
        <v>6.0512271748828894</v>
      </c>
      <c r="AB6905">
        <v>78.470566101074226</v>
      </c>
      <c r="AC6905">
        <v>98.049287497997284</v>
      </c>
      <c r="AD6905">
        <v>2.276510254949586E-3</v>
      </c>
      <c r="AE6905">
        <v>3.1528399874455366</v>
      </c>
      <c r="AF6905">
        <v>7.6641558408737168E-2</v>
      </c>
      <c r="AG6905">
        <v>2.9249934749891755E-4</v>
      </c>
      <c r="AH6905">
        <v>4.3690357923507693E-2</v>
      </c>
      <c r="AI6905">
        <v>14.165732562541962</v>
      </c>
      <c r="AJ6905">
        <v>11.434476958990576</v>
      </c>
      <c r="AK6905">
        <v>10.728066889643669</v>
      </c>
      <c r="AL6905">
        <v>6.4252489405604472</v>
      </c>
      <c r="AM6905">
        <v>57.698346388339999</v>
      </c>
      <c r="AN6905">
        <v>141.80509101219926</v>
      </c>
      <c r="AO6905">
        <v>9.8442187190055847E-2</v>
      </c>
      <c r="AP6905">
        <v>0.87404071617126478</v>
      </c>
    </row>
    <row r="6906" spans="1:42">
      <c r="A6906">
        <v>738.54860855861</v>
      </c>
      <c r="B6906">
        <v>684.64397648780175</v>
      </c>
      <c r="C6906">
        <v>403.22937227090529</v>
      </c>
      <c r="D6906">
        <v>53.904632070808248</v>
      </c>
      <c r="E6906">
        <v>-53.904632070808248</v>
      </c>
      <c r="F6906">
        <v>-335.31923628770471</v>
      </c>
      <c r="G6906">
        <v>0.11333406549951233</v>
      </c>
      <c r="H6906">
        <v>454.49641955847642</v>
      </c>
      <c r="I6906">
        <v>1.8702443540096283E-2</v>
      </c>
      <c r="J6906">
        <v>6.1823198556900022E-2</v>
      </c>
      <c r="K6906">
        <v>1.0038110547840595</v>
      </c>
      <c r="L6906">
        <v>42.792556285858154</v>
      </c>
      <c r="M6906">
        <v>45.068458581098916</v>
      </c>
      <c r="N6906">
        <v>106.01445776004792</v>
      </c>
      <c r="O6906">
        <v>0.85891321301460266</v>
      </c>
      <c r="P6906">
        <v>2.7116578420003251E-3</v>
      </c>
      <c r="Q6906">
        <v>1.6670135021209714E-2</v>
      </c>
      <c r="R6906">
        <v>0.41400189876556398</v>
      </c>
      <c r="S6906">
        <v>956.91382892527849</v>
      </c>
      <c r="T6906">
        <v>26.143115758895874</v>
      </c>
      <c r="U6906">
        <v>0.41144529283046727</v>
      </c>
      <c r="V6906">
        <v>578.34460735321045</v>
      </c>
      <c r="W6906">
        <v>1</v>
      </c>
      <c r="X6906">
        <v>0.29993776321411136</v>
      </c>
      <c r="Y6906">
        <v>546.42891977798251</v>
      </c>
      <c r="Z6906">
        <v>1</v>
      </c>
      <c r="AA6906">
        <v>37.800829670896533</v>
      </c>
      <c r="AB6906">
        <v>174.9752615966797</v>
      </c>
      <c r="AC6906">
        <v>128.21221500635147</v>
      </c>
      <c r="AD6906">
        <v>1.1099111116849459E-2</v>
      </c>
      <c r="AE6906">
        <v>80.241147364277921</v>
      </c>
      <c r="AF6906">
        <v>0.27514982700347901</v>
      </c>
      <c r="AG6906">
        <v>5.5256353056761659E-4</v>
      </c>
      <c r="AH6906">
        <v>4.790468300580978E-2</v>
      </c>
      <c r="AI6906">
        <v>13.958001434803009</v>
      </c>
      <c r="AJ6906">
        <v>12.121480215717103</v>
      </c>
      <c r="AK6906">
        <v>7.5807179600000376</v>
      </c>
      <c r="AL6906">
        <v>4.2159900326420976</v>
      </c>
      <c r="AM6906">
        <v>81.691120278835299</v>
      </c>
      <c r="AN6906">
        <v>173.16911704807654</v>
      </c>
      <c r="AO6906">
        <v>5.4333473801612853E-2</v>
      </c>
      <c r="AP6906">
        <v>0.83132675719261173</v>
      </c>
    </row>
    <row r="6907" spans="1:42">
      <c r="A6907">
        <v>1106.8492834074639</v>
      </c>
      <c r="B6907">
        <v>847.94214552348387</v>
      </c>
      <c r="C6907">
        <v>667.17708601766719</v>
      </c>
      <c r="D6907">
        <v>258.90713788398</v>
      </c>
      <c r="E6907">
        <v>-258.90713788398</v>
      </c>
      <c r="F6907">
        <v>-439.67219738979668</v>
      </c>
      <c r="G6907">
        <v>1.1988068486461011E-2</v>
      </c>
      <c r="H6907">
        <v>763.32805305457123</v>
      </c>
      <c r="I6907">
        <v>3.6088785231113432E-2</v>
      </c>
      <c r="J6907">
        <v>1.5677734851837159E-2</v>
      </c>
      <c r="K6907">
        <v>1.305342107862234</v>
      </c>
      <c r="L6907">
        <v>41.712933778762817</v>
      </c>
      <c r="M6907">
        <v>14.955389041951987</v>
      </c>
      <c r="N6907">
        <v>196.69948722305301</v>
      </c>
      <c r="O6907">
        <v>0.50847133994102478</v>
      </c>
      <c r="P6907">
        <v>1.3781845781538219E-2</v>
      </c>
      <c r="Q6907">
        <v>4.5558143668704552E-2</v>
      </c>
      <c r="R6907">
        <v>0.49994824409484862</v>
      </c>
      <c r="S6907">
        <v>362.63029775989617</v>
      </c>
      <c r="T6907">
        <v>34.271273016929626</v>
      </c>
      <c r="U6907">
        <v>0.3083225351572037</v>
      </c>
      <c r="V6907">
        <v>646.04263305664063</v>
      </c>
      <c r="W6907">
        <v>1</v>
      </c>
      <c r="X6907">
        <v>0.3437285387516022</v>
      </c>
      <c r="Y6907">
        <v>378.00739646790169</v>
      </c>
      <c r="Z6907">
        <v>1</v>
      </c>
      <c r="AA6907">
        <v>8.983131341562272</v>
      </c>
      <c r="AB6907">
        <v>100.59176324462891</v>
      </c>
      <c r="AC6907">
        <v>93.142841756343842</v>
      </c>
      <c r="AD6907">
        <v>6.1677916437132742E-3</v>
      </c>
      <c r="AE6907">
        <v>1.2267766522113035</v>
      </c>
      <c r="AF6907">
        <v>4.9865266084671012E-2</v>
      </c>
      <c r="AG6907">
        <v>1.0879629909451339E-3</v>
      </c>
      <c r="AH6907">
        <v>1.3196998333930968E-2</v>
      </c>
      <c r="AI6907">
        <v>15.926388204097748</v>
      </c>
      <c r="AJ6907">
        <v>1.6878068916782714</v>
      </c>
      <c r="AK6907">
        <v>20.879204515814781</v>
      </c>
      <c r="AL6907">
        <v>4.4404709454106257</v>
      </c>
      <c r="AM6907">
        <v>75.905720913410192</v>
      </c>
      <c r="AN6907">
        <v>611.89201699788714</v>
      </c>
      <c r="AO6907">
        <v>6.7546551108360289E-2</v>
      </c>
      <c r="AP6907">
        <v>0.86598154020309459</v>
      </c>
    </row>
    <row r="6908" spans="1:42">
      <c r="A6908">
        <v>816.42060125424575</v>
      </c>
      <c r="B6908">
        <v>652.21912333175101</v>
      </c>
      <c r="C6908">
        <v>613.22010606764661</v>
      </c>
      <c r="D6908">
        <v>164.20147792249475</v>
      </c>
      <c r="E6908">
        <v>-164.20147792249475</v>
      </c>
      <c r="F6908">
        <v>-203.20049518659914</v>
      </c>
      <c r="G6908">
        <v>1.7073623149601955E-2</v>
      </c>
      <c r="H6908">
        <v>1171.8032491094277</v>
      </c>
      <c r="I6908">
        <v>2.8812579810619354E-2</v>
      </c>
      <c r="J6908">
        <v>1.0589661359786987E-2</v>
      </c>
      <c r="K6908">
        <v>1.1523880116522311</v>
      </c>
      <c r="L6908">
        <v>31.04036808013916</v>
      </c>
      <c r="M6908">
        <v>118.72806627271554</v>
      </c>
      <c r="N6908">
        <v>130.00419191646577</v>
      </c>
      <c r="O6908">
        <v>0.6247963011264801</v>
      </c>
      <c r="P6908">
        <v>4.9560239579942485E-4</v>
      </c>
      <c r="Q6908">
        <v>1.8016163878970672E-2</v>
      </c>
      <c r="R6908">
        <v>0.40503456592559817</v>
      </c>
      <c r="S6908">
        <v>476.35957462862183</v>
      </c>
      <c r="T6908">
        <v>33.023214340209961</v>
      </c>
      <c r="U6908">
        <v>0.34816403567790988</v>
      </c>
      <c r="V6908">
        <v>579.66873645782471</v>
      </c>
      <c r="W6908">
        <v>1</v>
      </c>
      <c r="X6908">
        <v>0.44063863992691044</v>
      </c>
      <c r="Y6908">
        <v>646.94279851755732</v>
      </c>
      <c r="Z6908">
        <v>1</v>
      </c>
      <c r="AA6908">
        <v>33.84473642394066</v>
      </c>
      <c r="AB6908">
        <v>81.299457763671882</v>
      </c>
      <c r="AC6908">
        <v>155.36691695451736</v>
      </c>
      <c r="AD6908">
        <v>1.2735978150979068E-2</v>
      </c>
      <c r="AE6908">
        <v>1.4962055109427574</v>
      </c>
      <c r="AF6908">
        <v>6.4264819622039782E-2</v>
      </c>
      <c r="AG6908">
        <v>3.7009535561669692E-4</v>
      </c>
      <c r="AH6908">
        <v>3.6033303511142728E-2</v>
      </c>
      <c r="AI6908">
        <v>29.951149523258209</v>
      </c>
      <c r="AJ6908">
        <v>15.343183499202365</v>
      </c>
      <c r="AK6908">
        <v>27.706268790364266</v>
      </c>
      <c r="AL6908">
        <v>7.455824481942674</v>
      </c>
      <c r="AM6908">
        <v>77.401894080638883</v>
      </c>
      <c r="AN6908">
        <v>485.11041037469005</v>
      </c>
      <c r="AO6908">
        <v>6.7308820843696604E-2</v>
      </c>
      <c r="AP6908">
        <v>0.88712565541267407</v>
      </c>
    </row>
    <row r="6909" spans="1:42">
      <c r="A6909">
        <v>225.82805731512593</v>
      </c>
      <c r="B6909">
        <v>46.521916943107328</v>
      </c>
      <c r="C6909">
        <v>462.99283991499459</v>
      </c>
      <c r="D6909">
        <v>-237.16478259986866</v>
      </c>
      <c r="E6909">
        <v>-416.47092297188726</v>
      </c>
      <c r="F6909">
        <v>237.16478259986866</v>
      </c>
      <c r="G6909">
        <v>1.4988376392571924E-2</v>
      </c>
      <c r="H6909">
        <v>1596.2801058554755</v>
      </c>
      <c r="I6909">
        <v>3.2291345894336701E-2</v>
      </c>
      <c r="J6909">
        <v>6.872830486297607E-2</v>
      </c>
      <c r="K6909">
        <v>1.313033550852537</v>
      </c>
      <c r="L6909">
        <v>21.12970232963562</v>
      </c>
      <c r="M6909">
        <v>9.8607423537900623</v>
      </c>
      <c r="N6909">
        <v>41.064836769485481</v>
      </c>
      <c r="O6909">
        <v>0.83197638392448425</v>
      </c>
      <c r="P6909">
        <v>1.0276921961042615E-2</v>
      </c>
      <c r="Q6909">
        <v>1.3507174438900416E-2</v>
      </c>
      <c r="R6909">
        <v>0.46048126220703123</v>
      </c>
      <c r="S6909">
        <v>660.44732134464061</v>
      </c>
      <c r="T6909">
        <v>37.577810883522034</v>
      </c>
      <c r="U6909">
        <v>0.36608644783496858</v>
      </c>
      <c r="V6909">
        <v>450.22664070129395</v>
      </c>
      <c r="W6909">
        <v>1</v>
      </c>
      <c r="X6909">
        <v>0.28650279879570012</v>
      </c>
      <c r="Y6909">
        <v>659.60419922971448</v>
      </c>
      <c r="Z6909">
        <v>1</v>
      </c>
      <c r="AA6909">
        <v>45.479507270326621</v>
      </c>
      <c r="AB6909">
        <v>47.808325622558598</v>
      </c>
      <c r="AC6909">
        <v>189.79880064725876</v>
      </c>
      <c r="AD6909">
        <v>1.4935469016050681E-2</v>
      </c>
      <c r="AE6909">
        <v>8.9819955613989215</v>
      </c>
      <c r="AF6909">
        <v>1.2228873968124387E-2</v>
      </c>
      <c r="AG6909">
        <v>1.1475521361061136E-3</v>
      </c>
      <c r="AH6909">
        <v>1.4098903560638426E-2</v>
      </c>
      <c r="AI6909">
        <v>10.115728080272675</v>
      </c>
      <c r="AJ6909">
        <v>10.084093021364769</v>
      </c>
      <c r="AK6909">
        <v>38.934901430010797</v>
      </c>
      <c r="AL6909">
        <v>4.1702645583079248</v>
      </c>
      <c r="AM6909">
        <v>76.132781565189362</v>
      </c>
      <c r="AN6909">
        <v>422.81090821268418</v>
      </c>
      <c r="AO6909">
        <v>4.83602579832077E-2</v>
      </c>
      <c r="AP6909">
        <v>0.86792839908599861</v>
      </c>
    </row>
    <row r="6910" spans="1:42">
      <c r="A6910">
        <v>454.2003074763752</v>
      </c>
      <c r="B6910">
        <v>1016.467501461568</v>
      </c>
      <c r="C6910">
        <v>1111.7088941309751</v>
      </c>
      <c r="D6910">
        <v>-657.50858665459987</v>
      </c>
      <c r="E6910">
        <v>-95.241392669407105</v>
      </c>
      <c r="F6910">
        <v>95.241392669407105</v>
      </c>
      <c r="G6910">
        <v>8.2111483538325925E-2</v>
      </c>
      <c r="H6910">
        <v>1671.0447917212869</v>
      </c>
      <c r="I6910">
        <v>4.5229040086269379E-2</v>
      </c>
      <c r="J6910">
        <v>0.10733049702644348</v>
      </c>
      <c r="K6910">
        <v>1.7221711822807788</v>
      </c>
      <c r="L6910">
        <v>37.430384159088135</v>
      </c>
      <c r="M6910">
        <v>1626.3468019890106</v>
      </c>
      <c r="N6910">
        <v>77.321885832405101</v>
      </c>
      <c r="O6910">
        <v>0.81174758076667786</v>
      </c>
      <c r="P6910">
        <v>1.3207811991373697E-2</v>
      </c>
      <c r="Q6910">
        <v>1.3794080416361489E-3</v>
      </c>
      <c r="R6910">
        <v>0.46645160198211671</v>
      </c>
      <c r="S6910">
        <v>783.72504264959866</v>
      </c>
      <c r="T6910">
        <v>45.506817102432251</v>
      </c>
      <c r="U6910">
        <v>0.35451660573482513</v>
      </c>
      <c r="V6910">
        <v>486.00766658782959</v>
      </c>
      <c r="W6910">
        <v>1</v>
      </c>
      <c r="X6910">
        <v>0.29165586948394778</v>
      </c>
      <c r="Y6910">
        <v>645.49311320459947</v>
      </c>
      <c r="Z6910">
        <v>1</v>
      </c>
      <c r="AA6910">
        <v>50.650643020124441</v>
      </c>
      <c r="AB6910">
        <v>51.703691040039068</v>
      </c>
      <c r="AC6910">
        <v>27.186287939548492</v>
      </c>
      <c r="AD6910">
        <v>1.4944436815049915E-2</v>
      </c>
      <c r="AE6910">
        <v>83.437645894149071</v>
      </c>
      <c r="AF6910">
        <v>0.24822192192077633</v>
      </c>
      <c r="AG6910">
        <v>4.3391354461101944E-4</v>
      </c>
      <c r="AH6910">
        <v>3.3220821034908296E-2</v>
      </c>
      <c r="AI6910">
        <v>7.746303379535675</v>
      </c>
      <c r="AJ6910">
        <v>15.371879010407861</v>
      </c>
      <c r="AK6910">
        <v>42.355563173890111</v>
      </c>
      <c r="AL6910">
        <v>6.1468691785945717</v>
      </c>
      <c r="AM6910">
        <v>90.090526616573328</v>
      </c>
      <c r="AN6910">
        <v>396.0926501382865</v>
      </c>
      <c r="AO6910">
        <v>4.2350871682167057E-2</v>
      </c>
      <c r="AP6910">
        <v>0.91641929697990432</v>
      </c>
    </row>
    <row r="6911" spans="1:42">
      <c r="A6911">
        <v>596.77563412544339</v>
      </c>
      <c r="B6911">
        <v>358.20843208841404</v>
      </c>
      <c r="C6911">
        <v>570.60750762544365</v>
      </c>
      <c r="D6911">
        <v>26.168126499999744</v>
      </c>
      <c r="E6911">
        <v>-238.56720203702935</v>
      </c>
      <c r="F6911">
        <v>-26.168126499999744</v>
      </c>
      <c r="G6911">
        <v>3.6598531720151678E-2</v>
      </c>
      <c r="H6911">
        <v>1505.3481303798071</v>
      </c>
      <c r="I6911">
        <v>1.6102873384952546E-2</v>
      </c>
      <c r="J6911">
        <v>8.7193738460540765E-2</v>
      </c>
      <c r="K6911">
        <v>1.8267100680768489</v>
      </c>
      <c r="L6911">
        <v>23.040176630020142</v>
      </c>
      <c r="M6911">
        <v>25.6079559792277</v>
      </c>
      <c r="N6911">
        <v>112.35883274536134</v>
      </c>
      <c r="O6911">
        <v>0.84670647978782654</v>
      </c>
      <c r="P6911">
        <v>1.920871363745795E-3</v>
      </c>
      <c r="Q6911">
        <v>1.884421586990356E-2</v>
      </c>
      <c r="R6911">
        <v>0.43203219413757327</v>
      </c>
      <c r="S6911">
        <v>361.9171580556096</v>
      </c>
      <c r="T6911">
        <v>49.238249659538269</v>
      </c>
      <c r="U6911">
        <v>0.29393859446048737</v>
      </c>
      <c r="V6911">
        <v>569.95401382446289</v>
      </c>
      <c r="W6911">
        <v>1</v>
      </c>
      <c r="X6911">
        <v>0.28576192975044251</v>
      </c>
      <c r="Y6911">
        <v>649.63797474992566</v>
      </c>
      <c r="Z6911">
        <v>1</v>
      </c>
      <c r="AA6911">
        <v>39.027737646722798</v>
      </c>
      <c r="AB6911">
        <v>70.364971984863288</v>
      </c>
      <c r="AC6911">
        <v>124.80152696371078</v>
      </c>
      <c r="AD6911">
        <v>5.6703877245259078E-3</v>
      </c>
      <c r="AE6911">
        <v>1.8574431656380179</v>
      </c>
      <c r="AF6911">
        <v>0.14454353928565977</v>
      </c>
      <c r="AG6911">
        <v>1.0440582892730984E-3</v>
      </c>
      <c r="AH6911">
        <v>1.9813255000114438E-2</v>
      </c>
      <c r="AI6911">
        <v>19.080248773097992</v>
      </c>
      <c r="AJ6911">
        <v>14.041552830066369</v>
      </c>
      <c r="AK6911">
        <v>12.763054971098899</v>
      </c>
      <c r="AL6911">
        <v>7.631727417866669</v>
      </c>
      <c r="AM6911">
        <v>27.604223167896272</v>
      </c>
      <c r="AN6911">
        <v>580.87169879415183</v>
      </c>
      <c r="AO6911">
        <v>4.0792853713035586E-2</v>
      </c>
      <c r="AP6911">
        <v>0.85816681528091443</v>
      </c>
    </row>
    <row r="6912" spans="1:42">
      <c r="A6912">
        <v>578.58589605483439</v>
      </c>
      <c r="B6912">
        <v>1126.7789781226511</v>
      </c>
      <c r="C6912">
        <v>1031.5226503417405</v>
      </c>
      <c r="D6912">
        <v>-548.1930820678167</v>
      </c>
      <c r="E6912">
        <v>95.256327780910624</v>
      </c>
      <c r="F6912">
        <v>-95.256327780910624</v>
      </c>
      <c r="G6912">
        <v>3.7672589808227824E-2</v>
      </c>
      <c r="H6912">
        <v>2602.8428455894391</v>
      </c>
      <c r="I6912">
        <v>2.8107158839702606E-2</v>
      </c>
      <c r="J6912">
        <v>3.0739675283432008E-2</v>
      </c>
      <c r="K6912">
        <v>1.7334386245310305</v>
      </c>
      <c r="L6912">
        <v>16.063556671142578</v>
      </c>
      <c r="M6912">
        <v>1540.4302827611029</v>
      </c>
      <c r="N6912">
        <v>83.427974957084658</v>
      </c>
      <c r="O6912">
        <v>0.86547628045082092</v>
      </c>
      <c r="P6912">
        <v>2.054916010962592E-2</v>
      </c>
      <c r="Q6912">
        <v>2.0832404401567244E-2</v>
      </c>
      <c r="R6912">
        <v>0.46255720615386964</v>
      </c>
      <c r="S6912">
        <v>550.20008543571771</v>
      </c>
      <c r="T6912">
        <v>49.789297580718994</v>
      </c>
      <c r="U6912">
        <v>0.2977423828840256</v>
      </c>
      <c r="V6912">
        <v>628.4282922744751</v>
      </c>
      <c r="W6912">
        <v>1</v>
      </c>
      <c r="X6912">
        <v>0.2819011950492859</v>
      </c>
      <c r="Y6912">
        <v>539.34408842797927</v>
      </c>
      <c r="Z6912">
        <v>1</v>
      </c>
      <c r="AA6912">
        <v>41.039212379369744</v>
      </c>
      <c r="AB6912">
        <v>18.370430175781252</v>
      </c>
      <c r="AC6912">
        <v>44.846780598163605</v>
      </c>
      <c r="AD6912">
        <v>6.0933773334209736E-3</v>
      </c>
      <c r="AE6912">
        <v>2.3532004417459493</v>
      </c>
      <c r="AF6912">
        <v>0.1572121739387512</v>
      </c>
      <c r="AG6912">
        <v>2.6756843621781673E-4</v>
      </c>
      <c r="AH6912">
        <v>9.8046189546585074E-4</v>
      </c>
      <c r="AI6912">
        <v>22.094744741916656</v>
      </c>
      <c r="AJ6912">
        <v>9.6072036694908789</v>
      </c>
      <c r="AK6912">
        <v>53.75522403538227</v>
      </c>
      <c r="AL6912">
        <v>2.1455326714495637</v>
      </c>
      <c r="AM6912">
        <v>70.508958804607389</v>
      </c>
      <c r="AN6912">
        <v>262.74304455730964</v>
      </c>
      <c r="AO6912">
        <v>6.7004914402961732E-2</v>
      </c>
      <c r="AP6912">
        <v>0.91276175904274004</v>
      </c>
    </row>
    <row r="6913" spans="1:42">
      <c r="A6913">
        <v>341.58820216060366</v>
      </c>
      <c r="B6913">
        <v>226.00631398982563</v>
      </c>
      <c r="C6913">
        <v>770.53973929795904</v>
      </c>
      <c r="D6913">
        <v>-428.95153713735539</v>
      </c>
      <c r="E6913">
        <v>-544.53342530813347</v>
      </c>
      <c r="F6913">
        <v>428.95153713735539</v>
      </c>
      <c r="G6913">
        <v>3.8271947578119435E-2</v>
      </c>
      <c r="H6913">
        <v>2716.2312869917955</v>
      </c>
      <c r="I6913">
        <v>4.2710440456867213E-2</v>
      </c>
      <c r="J6913">
        <v>8.5210388183593749E-2</v>
      </c>
      <c r="K6913">
        <v>1.8740187115371225</v>
      </c>
      <c r="L6913">
        <v>35.212301015853882</v>
      </c>
      <c r="M6913">
        <v>5.886344576111374</v>
      </c>
      <c r="N6913">
        <v>46.013881693649296</v>
      </c>
      <c r="O6913">
        <v>0.75545093417167664</v>
      </c>
      <c r="P6913">
        <v>1.4525027539994979E-2</v>
      </c>
      <c r="Q6913">
        <v>3.8679333262973356E-3</v>
      </c>
      <c r="R6913">
        <v>0.47302633285522461</v>
      </c>
      <c r="S6913">
        <v>414.66017501763491</v>
      </c>
      <c r="T6913">
        <v>44.425013661384583</v>
      </c>
      <c r="U6913">
        <v>0.43898651897907259</v>
      </c>
      <c r="V6913">
        <v>542.63930320739746</v>
      </c>
      <c r="W6913">
        <v>1</v>
      </c>
      <c r="X6913">
        <v>0.30897724509239199</v>
      </c>
      <c r="Y6913">
        <v>614.75733763291782</v>
      </c>
      <c r="Z6913">
        <v>1</v>
      </c>
      <c r="AA6913">
        <v>32.767357500047687</v>
      </c>
      <c r="AB6913">
        <v>124.53992108154299</v>
      </c>
      <c r="AC6913">
        <v>39.793781936168671</v>
      </c>
      <c r="AD6913">
        <v>1.0978884574694512E-2</v>
      </c>
      <c r="AE6913">
        <v>7.1509430980451265</v>
      </c>
      <c r="AF6913">
        <v>0.1445442473888397</v>
      </c>
      <c r="AG6913">
        <v>5.1809313823986656E-4</v>
      </c>
      <c r="AH6913">
        <v>5.3186433267593383E-2</v>
      </c>
      <c r="AI6913">
        <v>28.27679842710495</v>
      </c>
      <c r="AJ6913">
        <v>14.51153866406699</v>
      </c>
      <c r="AK6913">
        <v>61.003193337321278</v>
      </c>
      <c r="AL6913">
        <v>4.0483026298404781</v>
      </c>
      <c r="AM6913">
        <v>30.454701483249664</v>
      </c>
      <c r="AN6913">
        <v>285.1708440808315</v>
      </c>
      <c r="AO6913">
        <v>6.7986306071281435E-2</v>
      </c>
      <c r="AP6913">
        <v>0.82754285812377937</v>
      </c>
    </row>
    <row r="6914" spans="1:42">
      <c r="A6914">
        <v>76.452859449075291</v>
      </c>
      <c r="B6914">
        <v>-191.57425596750383</v>
      </c>
      <c r="C6914">
        <v>82.67448313226302</v>
      </c>
      <c r="D6914">
        <v>-6.2216236831877296</v>
      </c>
      <c r="E6914">
        <v>-274.24873909976685</v>
      </c>
      <c r="F6914">
        <v>6.2216236831877296</v>
      </c>
      <c r="G6914">
        <v>2.834181256349767E-2</v>
      </c>
      <c r="H6914">
        <v>244.90431959986708</v>
      </c>
      <c r="I6914">
        <v>5.8232153356075282E-2</v>
      </c>
      <c r="J6914">
        <v>9.1059993982315068E-2</v>
      </c>
      <c r="K6914">
        <v>1.5136145876705647</v>
      </c>
      <c r="L6914">
        <v>34.58575963973999</v>
      </c>
      <c r="M6914">
        <v>4.5841167230520563</v>
      </c>
      <c r="N6914">
        <v>21.476105677223206</v>
      </c>
      <c r="O6914">
        <v>0.8337424099445343</v>
      </c>
      <c r="P6914">
        <v>1.1352898703681096E-2</v>
      </c>
      <c r="Q6914">
        <v>2.8542307906680633E-2</v>
      </c>
      <c r="R6914">
        <v>0.43636651515960695</v>
      </c>
      <c r="S6914">
        <v>624.7219542754026</v>
      </c>
      <c r="T6914">
        <v>42.14903712272644</v>
      </c>
      <c r="U6914">
        <v>0.34938738763332366</v>
      </c>
      <c r="V6914">
        <v>463.97407054901123</v>
      </c>
      <c r="W6914">
        <v>1</v>
      </c>
      <c r="X6914">
        <v>0.44400706291198733</v>
      </c>
      <c r="Y6914">
        <v>322.8963333929554</v>
      </c>
      <c r="Z6914">
        <v>1</v>
      </c>
      <c r="AA6914">
        <v>5.2478985153484352</v>
      </c>
      <c r="AB6914">
        <v>121.51164392089845</v>
      </c>
      <c r="AC6914">
        <v>62.625433504581451</v>
      </c>
      <c r="AD6914">
        <v>1.094324975951105E-2</v>
      </c>
      <c r="AE6914">
        <v>6.1268101836248769</v>
      </c>
      <c r="AF6914">
        <v>9.4991068840026838E-2</v>
      </c>
      <c r="AG6914">
        <v>9.6680241785474647E-4</v>
      </c>
      <c r="AH6914">
        <v>5.3675745379924769E-2</v>
      </c>
      <c r="AI6914">
        <v>6.3659194111824036</v>
      </c>
      <c r="AJ6914">
        <v>11.379164267081446</v>
      </c>
      <c r="AK6914">
        <v>7.7803020340204236</v>
      </c>
      <c r="AL6914">
        <v>6.0480594899888631</v>
      </c>
      <c r="AM6914">
        <v>51.17378000020981</v>
      </c>
      <c r="AN6914">
        <v>613.63163383549704</v>
      </c>
      <c r="AO6914">
        <v>9.6658033967018123E-2</v>
      </c>
      <c r="AP6914">
        <v>0.87950204062461868</v>
      </c>
    </row>
    <row r="6915" spans="1:42">
      <c r="A6915">
        <v>1041.9898492728748</v>
      </c>
      <c r="B6915">
        <v>881.07444781619097</v>
      </c>
      <c r="C6915">
        <v>779.75912103541168</v>
      </c>
      <c r="D6915">
        <v>160.91540145668387</v>
      </c>
      <c r="E6915">
        <v>-160.91540145668387</v>
      </c>
      <c r="F6915">
        <v>-262.23072823746315</v>
      </c>
      <c r="G6915">
        <v>8.3158235938352004E-2</v>
      </c>
      <c r="H6915">
        <v>1505.3800787928467</v>
      </c>
      <c r="I6915">
        <v>2.1095065176486967E-2</v>
      </c>
      <c r="J6915">
        <v>5.0104059696197509E-2</v>
      </c>
      <c r="K6915">
        <v>1.3634847558915615</v>
      </c>
      <c r="L6915">
        <v>26.068316698074341</v>
      </c>
      <c r="M6915">
        <v>5.4562521491198028</v>
      </c>
      <c r="N6915">
        <v>134.96588859481815</v>
      </c>
      <c r="O6915">
        <v>0.99195608496665955</v>
      </c>
      <c r="P6915">
        <v>1.7703241401248505E-2</v>
      </c>
      <c r="Q6915">
        <v>1.2506332450442841E-2</v>
      </c>
      <c r="R6915">
        <v>0.46528740882873537</v>
      </c>
      <c r="S6915">
        <v>403.20995635562412</v>
      </c>
      <c r="T6915">
        <v>42.182597517967224</v>
      </c>
      <c r="U6915">
        <v>0.42334753096103672</v>
      </c>
      <c r="V6915">
        <v>464.48612213134766</v>
      </c>
      <c r="W6915">
        <v>1</v>
      </c>
      <c r="X6915">
        <v>0.34835638642311095</v>
      </c>
      <c r="Y6915">
        <v>638.74860584384214</v>
      </c>
      <c r="Z6915">
        <v>1</v>
      </c>
      <c r="AA6915">
        <v>22.914521703348164</v>
      </c>
      <c r="AB6915">
        <v>129.05289166259766</v>
      </c>
      <c r="AC6915">
        <v>188.69860023260117</v>
      </c>
      <c r="AD6915">
        <v>9.7947536370693103E-3</v>
      </c>
      <c r="AE6915">
        <v>11.954022044692724</v>
      </c>
      <c r="AF6915">
        <v>0.2632960617542266</v>
      </c>
      <c r="AG6915">
        <v>6.3668018423194831E-4</v>
      </c>
      <c r="AH6915">
        <v>2.2704955697059628E-2</v>
      </c>
      <c r="AI6915">
        <v>16.350701749324799</v>
      </c>
      <c r="AJ6915">
        <v>9.4332904674479181</v>
      </c>
      <c r="AK6915">
        <v>22.744444336295128</v>
      </c>
      <c r="AL6915">
        <v>9.80660400212032</v>
      </c>
      <c r="AM6915">
        <v>90.075708210468292</v>
      </c>
      <c r="AN6915">
        <v>375.15392649459841</v>
      </c>
      <c r="AO6915">
        <v>0.10440875470638275</v>
      </c>
      <c r="AP6915">
        <v>0.86980689382553111</v>
      </c>
    </row>
    <row r="6916" spans="1:42">
      <c r="A6916">
        <v>651.63872281331317</v>
      </c>
      <c r="B6916">
        <v>608.09132433437912</v>
      </c>
      <c r="C6916">
        <v>324.79780999875118</v>
      </c>
      <c r="D6916">
        <v>43.547398478934042</v>
      </c>
      <c r="E6916">
        <v>-43.547398478934042</v>
      </c>
      <c r="F6916">
        <v>-326.84091281456199</v>
      </c>
      <c r="G6916">
        <v>6.1778049023064288E-2</v>
      </c>
      <c r="H6916">
        <v>181.94860249402166</v>
      </c>
      <c r="I6916">
        <v>5.3659748733043668E-2</v>
      </c>
      <c r="J6916">
        <v>5.2489329099655153E-2</v>
      </c>
      <c r="K6916">
        <v>1.9172898248732089</v>
      </c>
      <c r="L6916">
        <v>65.281538963317871</v>
      </c>
      <c r="M6916">
        <v>410.43974121695072</v>
      </c>
      <c r="N6916">
        <v>90.172810317039506</v>
      </c>
      <c r="O6916">
        <v>0.65541926026344299</v>
      </c>
      <c r="P6916">
        <v>1.3397158198886445E-2</v>
      </c>
      <c r="Q6916">
        <v>2.5673669338226315E-2</v>
      </c>
      <c r="R6916">
        <v>0.41648060321807862</v>
      </c>
      <c r="S6916">
        <v>446.10916437767219</v>
      </c>
      <c r="T6916">
        <v>41.83804988861084</v>
      </c>
      <c r="U6916">
        <v>0.38233553111553192</v>
      </c>
      <c r="V6916">
        <v>503.79002094268799</v>
      </c>
      <c r="W6916">
        <v>1</v>
      </c>
      <c r="X6916">
        <v>0.3744828724861145</v>
      </c>
      <c r="Y6916">
        <v>282.23013852127804</v>
      </c>
      <c r="Z6916">
        <v>1</v>
      </c>
      <c r="AA6916">
        <v>7.5095540354824077</v>
      </c>
      <c r="AB6916">
        <v>9.6488010253906253</v>
      </c>
      <c r="AC6916">
        <v>179.69674617052078</v>
      </c>
      <c r="AD6916">
        <v>1.051785884759365E-2</v>
      </c>
      <c r="AE6916">
        <v>41.580931996679247</v>
      </c>
      <c r="AF6916">
        <v>0.10653480291366577</v>
      </c>
      <c r="AG6916">
        <v>1.3739271324688064E-3</v>
      </c>
      <c r="AH6916">
        <v>2.7189212441444395E-3</v>
      </c>
      <c r="AI6916">
        <v>23.250562250614166</v>
      </c>
      <c r="AJ6916">
        <v>8.9705227519641806</v>
      </c>
      <c r="AK6916">
        <v>10.775994313359261</v>
      </c>
      <c r="AL6916">
        <v>1.1163545288608545</v>
      </c>
      <c r="AM6916">
        <v>64.688102996349329</v>
      </c>
      <c r="AN6916">
        <v>489.33373918148862</v>
      </c>
      <c r="AO6916">
        <v>8.7382862210273748E-2</v>
      </c>
      <c r="AP6916">
        <v>0.81687781262397774</v>
      </c>
    </row>
    <row r="6917" spans="1:42">
      <c r="A6917">
        <v>391.7095858393921</v>
      </c>
      <c r="B6917">
        <v>277.93811740491026</v>
      </c>
      <c r="C6917">
        <v>326.88437501147206</v>
      </c>
      <c r="D6917">
        <v>64.825210827920046</v>
      </c>
      <c r="E6917">
        <v>-113.77146843448185</v>
      </c>
      <c r="F6917">
        <v>-64.825210827920046</v>
      </c>
      <c r="G6917">
        <v>4.5125176956114794E-2</v>
      </c>
      <c r="H6917">
        <v>665.49315380180713</v>
      </c>
      <c r="I6917">
        <v>4.3797335922718048E-2</v>
      </c>
      <c r="J6917">
        <v>5.0046261787414552E-2</v>
      </c>
      <c r="K6917">
        <v>1.0300945109546185</v>
      </c>
      <c r="L6917">
        <v>24.528511762619019</v>
      </c>
      <c r="M6917">
        <v>4.0158906958102465</v>
      </c>
      <c r="N6917">
        <v>69.119331866836561</v>
      </c>
      <c r="O6917">
        <v>0.82248780131340027</v>
      </c>
      <c r="P6917">
        <v>4.7399367756313744E-3</v>
      </c>
      <c r="Q6917">
        <v>4.0886203606923417E-2</v>
      </c>
      <c r="R6917">
        <v>0.41591259002685549</v>
      </c>
      <c r="S6917">
        <v>658.73234133122696</v>
      </c>
      <c r="T6917">
        <v>46.443191170692444</v>
      </c>
      <c r="U6917">
        <v>0.34742995560169221</v>
      </c>
      <c r="V6917">
        <v>543.61214637756348</v>
      </c>
      <c r="W6917">
        <v>1</v>
      </c>
      <c r="X6917">
        <v>0.40224957346916201</v>
      </c>
      <c r="Y6917">
        <v>341.08331729074098</v>
      </c>
      <c r="Z6917">
        <v>1</v>
      </c>
      <c r="AA6917">
        <v>6.9189124734210976</v>
      </c>
      <c r="AB6917">
        <v>165.37710247802735</v>
      </c>
      <c r="AC6917">
        <v>163.89116495847702</v>
      </c>
      <c r="AD6917">
        <v>1.3063006930881076E-2</v>
      </c>
      <c r="AE6917">
        <v>18.249194544595181</v>
      </c>
      <c r="AF6917">
        <v>0.11410037398338316</v>
      </c>
      <c r="AG6917">
        <v>8.2251972370701192E-4</v>
      </c>
      <c r="AH6917">
        <v>5.288141384124756E-2</v>
      </c>
      <c r="AI6917">
        <v>16.463885009288788</v>
      </c>
      <c r="AJ6917">
        <v>4.3004905192264555</v>
      </c>
      <c r="AK6917">
        <v>27.541004135012628</v>
      </c>
      <c r="AL6917">
        <v>5.2959185310461043</v>
      </c>
      <c r="AM6917">
        <v>90.812445986270902</v>
      </c>
      <c r="AN6917">
        <v>277.72351632497453</v>
      </c>
      <c r="AO6917">
        <v>0.10144826114177703</v>
      </c>
      <c r="AP6917">
        <v>0.82945733547210698</v>
      </c>
    </row>
    <row r="6918" spans="1:42">
      <c r="A6918">
        <v>1055.3265589342225</v>
      </c>
      <c r="B6918">
        <v>879.77038764331587</v>
      </c>
      <c r="C6918">
        <v>1069.5972410778108</v>
      </c>
      <c r="D6918">
        <v>-14.270682143588374</v>
      </c>
      <c r="E6918">
        <v>-189.82685343449498</v>
      </c>
      <c r="F6918">
        <v>14.270682143588374</v>
      </c>
      <c r="G6918">
        <v>4.0112979753721127E-2</v>
      </c>
      <c r="H6918">
        <v>2431.3102555835894</v>
      </c>
      <c r="I6918">
        <v>3.7606802880764005E-2</v>
      </c>
      <c r="J6918">
        <v>0.10208688473701477</v>
      </c>
      <c r="K6918">
        <v>1.5146669057190416</v>
      </c>
      <c r="L6918">
        <v>73.667862415313721</v>
      </c>
      <c r="M6918">
        <v>16.881876554494838</v>
      </c>
      <c r="N6918">
        <v>138.17758213825229</v>
      </c>
      <c r="O6918">
        <v>0.574555903673172</v>
      </c>
      <c r="P6918">
        <v>1.1328558603922524E-2</v>
      </c>
      <c r="Q6918">
        <v>3.6624546421898732E-2</v>
      </c>
      <c r="R6918">
        <v>0.49396148204803469</v>
      </c>
      <c r="S6918">
        <v>690.28856820286342</v>
      </c>
      <c r="T6918">
        <v>35.222607851028442</v>
      </c>
      <c r="U6918">
        <v>0.43033986508846284</v>
      </c>
      <c r="V6918">
        <v>491.24772548675537</v>
      </c>
      <c r="W6918">
        <v>1</v>
      </c>
      <c r="X6918">
        <v>0.42637122631072999</v>
      </c>
      <c r="Y6918">
        <v>556.56323384659026</v>
      </c>
      <c r="Z6918">
        <v>1</v>
      </c>
      <c r="AA6918">
        <v>3.1612376409435274</v>
      </c>
      <c r="AB6918">
        <v>115.57287023925782</v>
      </c>
      <c r="AC6918">
        <v>75.679554045200348</v>
      </c>
      <c r="AD6918">
        <v>2.147099095532018E-3</v>
      </c>
      <c r="AE6918">
        <v>1.4559521157435571</v>
      </c>
      <c r="AF6918">
        <v>0.14819652557373045</v>
      </c>
      <c r="AG6918">
        <v>6.5437555461254091E-5</v>
      </c>
      <c r="AH6918">
        <v>5.3844407212734223E-2</v>
      </c>
      <c r="AI6918">
        <v>16.713822185993195</v>
      </c>
      <c r="AJ6918">
        <v>11.233386193847547</v>
      </c>
      <c r="AK6918">
        <v>59.756863251328468</v>
      </c>
      <c r="AL6918">
        <v>4.2102334813065339</v>
      </c>
      <c r="AM6918">
        <v>84.213439023494715</v>
      </c>
      <c r="AN6918">
        <v>425.6743726127475</v>
      </c>
      <c r="AO6918">
        <v>7.0281327843666086E-2</v>
      </c>
      <c r="AP6918">
        <v>0.85660916781425489</v>
      </c>
    </row>
    <row r="6919" spans="1:42">
      <c r="A6919">
        <v>863.01960967125206</v>
      </c>
      <c r="B6919">
        <v>707.68781912923112</v>
      </c>
      <c r="C6919">
        <v>442.37449596137714</v>
      </c>
      <c r="D6919">
        <v>155.33179054202094</v>
      </c>
      <c r="E6919">
        <v>-155.33179054202094</v>
      </c>
      <c r="F6919">
        <v>-420.64511370987492</v>
      </c>
      <c r="G6919">
        <v>5.4696711069536025E-2</v>
      </c>
      <c r="H6919">
        <v>433.79292238494355</v>
      </c>
      <c r="I6919">
        <v>5.2933036386966704E-2</v>
      </c>
      <c r="J6919">
        <v>5.0210456371307374E-2</v>
      </c>
      <c r="K6919">
        <v>1.5102031341969966</v>
      </c>
      <c r="L6919">
        <v>77.354971170425415</v>
      </c>
      <c r="M6919">
        <v>4.0131217499004253</v>
      </c>
      <c r="N6919">
        <v>154.93673836517337</v>
      </c>
      <c r="O6919">
        <v>0.5723939836025238</v>
      </c>
      <c r="P6919">
        <v>7.6803881857130246E-3</v>
      </c>
      <c r="Q6919">
        <v>4.1013677438100173E-2</v>
      </c>
      <c r="R6919">
        <v>0.42914748191833496</v>
      </c>
      <c r="S6919">
        <v>1143.6962513151711</v>
      </c>
      <c r="T6919">
        <v>43.292304873466492</v>
      </c>
      <c r="U6919">
        <v>0.33571438372135165</v>
      </c>
      <c r="V6919">
        <v>503.17411422729492</v>
      </c>
      <c r="W6919">
        <v>1</v>
      </c>
      <c r="X6919">
        <v>0.32905585408210758</v>
      </c>
      <c r="Y6919">
        <v>375.81633918952269</v>
      </c>
      <c r="Z6919">
        <v>1</v>
      </c>
      <c r="AA6919">
        <v>44.251966870813376</v>
      </c>
      <c r="AB6919">
        <v>19.491272277832032</v>
      </c>
      <c r="AC6919">
        <v>91.120682656764984</v>
      </c>
      <c r="AD6919">
        <v>2.4150880992922009E-3</v>
      </c>
      <c r="AE6919">
        <v>3.8882695975115298</v>
      </c>
      <c r="AF6919">
        <v>0.20390115380287169</v>
      </c>
      <c r="AG6919">
        <v>3.2867026026690252E-4</v>
      </c>
      <c r="AH6919">
        <v>5.0915410971641539E-2</v>
      </c>
      <c r="AI6919">
        <v>8.8730010390281677</v>
      </c>
      <c r="AJ6919">
        <v>10.357217502624925</v>
      </c>
      <c r="AK6919">
        <v>13.695106009840964</v>
      </c>
      <c r="AL6919">
        <v>6.81393416263976</v>
      </c>
      <c r="AM6919">
        <v>57.610703384876246</v>
      </c>
      <c r="AN6919">
        <v>340.43810702324663</v>
      </c>
      <c r="AO6919">
        <v>3.2506558775901792E-2</v>
      </c>
      <c r="AP6919">
        <v>0.92308439302444478</v>
      </c>
    </row>
    <row r="6920" spans="1:42">
      <c r="A6920">
        <v>913.50076463243045</v>
      </c>
      <c r="B6920">
        <v>2465.1928184933045</v>
      </c>
      <c r="C6920">
        <v>1561.9237964576203</v>
      </c>
      <c r="D6920">
        <v>-1551.692053860874</v>
      </c>
      <c r="E6920">
        <v>903.2690220356842</v>
      </c>
      <c r="F6920">
        <v>-903.2690220356842</v>
      </c>
      <c r="G6920">
        <v>4.7496701629106642E-3</v>
      </c>
      <c r="H6920">
        <v>774.91136825499132</v>
      </c>
      <c r="I6920">
        <v>5.7591931521892542E-2</v>
      </c>
      <c r="J6920">
        <v>4.3179443120956423E-2</v>
      </c>
      <c r="K6920">
        <v>1.0356305286943912</v>
      </c>
      <c r="L6920">
        <v>54.587869644165039</v>
      </c>
      <c r="M6920">
        <v>4143.7888785196701</v>
      </c>
      <c r="N6920">
        <v>158.37295034008028</v>
      </c>
      <c r="O6920">
        <v>0.67943969368934631</v>
      </c>
      <c r="P6920">
        <v>1.1808042844136554E-2</v>
      </c>
      <c r="Q6920">
        <v>8.1817049450344493E-4</v>
      </c>
      <c r="R6920">
        <v>0.44920710086822513</v>
      </c>
      <c r="S6920">
        <v>972.44850500804478</v>
      </c>
      <c r="T6920">
        <v>26.173865795135498</v>
      </c>
      <c r="U6920">
        <v>0.34005383193492889</v>
      </c>
      <c r="V6920">
        <v>630.07032871246338</v>
      </c>
      <c r="W6920">
        <v>1</v>
      </c>
      <c r="X6920">
        <v>0.39440418004989625</v>
      </c>
      <c r="Y6920">
        <v>385.52903103638386</v>
      </c>
      <c r="Z6920">
        <v>1</v>
      </c>
      <c r="AA6920">
        <v>32.06130162665368</v>
      </c>
      <c r="AB6920">
        <v>166.35232031250001</v>
      </c>
      <c r="AC6920">
        <v>139.9339035153389</v>
      </c>
      <c r="AD6920">
        <v>8.2276385054629066E-3</v>
      </c>
      <c r="AE6920">
        <v>5.2294372609297648</v>
      </c>
      <c r="AF6920">
        <v>1.0362589359283442E-2</v>
      </c>
      <c r="AG6920">
        <v>4.1722206168982959E-4</v>
      </c>
      <c r="AH6920">
        <v>2.1857226479053495E-2</v>
      </c>
      <c r="AI6920">
        <v>20.198387205600739</v>
      </c>
      <c r="AJ6920">
        <v>14.858659182958807</v>
      </c>
      <c r="AK6920">
        <v>39.463555210232734</v>
      </c>
      <c r="AL6920">
        <v>5.179469719434854</v>
      </c>
      <c r="AM6920">
        <v>74.691572749614721</v>
      </c>
      <c r="AN6920">
        <v>422.33612911242318</v>
      </c>
      <c r="AO6920">
        <v>8.9328406453132628E-2</v>
      </c>
      <c r="AP6920">
        <v>0.83599237084388744</v>
      </c>
    </row>
    <row r="6921" spans="1:42">
      <c r="A6921">
        <v>788.04860403207067</v>
      </c>
      <c r="B6921">
        <v>583.45579412802419</v>
      </c>
      <c r="C6921">
        <v>450.93012448808895</v>
      </c>
      <c r="D6921">
        <v>204.59280990404648</v>
      </c>
      <c r="E6921">
        <v>-204.59280990404648</v>
      </c>
      <c r="F6921">
        <v>-337.11847954398172</v>
      </c>
      <c r="G6921">
        <v>5.9910449245999343E-2</v>
      </c>
      <c r="H6921">
        <v>482.36829919474985</v>
      </c>
      <c r="I6921">
        <v>5.7458770573139188E-2</v>
      </c>
      <c r="J6921">
        <v>7.3428308486938473E-2</v>
      </c>
      <c r="K6921">
        <v>1.5457674432456492</v>
      </c>
      <c r="L6921">
        <v>13.99532675743103</v>
      </c>
      <c r="M6921">
        <v>165.68753551395443</v>
      </c>
      <c r="N6921">
        <v>148.49335838279725</v>
      </c>
      <c r="O6921">
        <v>0.97766706347465515</v>
      </c>
      <c r="P6921">
        <v>5.3210973739624011E-4</v>
      </c>
      <c r="Q6921">
        <v>3.0454780419667558E-2</v>
      </c>
      <c r="R6921">
        <v>0.46826112747192383</v>
      </c>
      <c r="S6921">
        <v>551.54773083721966</v>
      </c>
      <c r="T6921">
        <v>29.484394192695618</v>
      </c>
      <c r="U6921">
        <v>0.29503492176532747</v>
      </c>
      <c r="V6921">
        <v>634.49282646179199</v>
      </c>
      <c r="W6921">
        <v>1</v>
      </c>
      <c r="X6921">
        <v>0.42362935423851011</v>
      </c>
      <c r="Y6921">
        <v>683.96230823667679</v>
      </c>
      <c r="Z6921">
        <v>1</v>
      </c>
      <c r="AA6921">
        <v>26.67474429982186</v>
      </c>
      <c r="AB6921">
        <v>172.46361981201173</v>
      </c>
      <c r="AC6921">
        <v>118.18225830793381</v>
      </c>
      <c r="AD6921">
        <v>9.0150262555505484E-3</v>
      </c>
      <c r="AE6921">
        <v>3.2721581420739039</v>
      </c>
      <c r="AF6921">
        <v>0.24719119906425471</v>
      </c>
      <c r="AG6921">
        <v>5.5185026578268965E-5</v>
      </c>
      <c r="AH6921">
        <v>7.1294995784759521E-3</v>
      </c>
      <c r="AI6921">
        <v>19.757554233074188</v>
      </c>
      <c r="AJ6921">
        <v>13.929165682643882</v>
      </c>
      <c r="AK6921">
        <v>15.71748909652233</v>
      </c>
      <c r="AL6921">
        <v>8.1549758088896294</v>
      </c>
      <c r="AM6921">
        <v>85.413729918003085</v>
      </c>
      <c r="AN6921">
        <v>635.89276030050542</v>
      </c>
      <c r="AO6921">
        <v>3.5592802882194519E-2</v>
      </c>
      <c r="AP6921">
        <v>0.8562138233184815</v>
      </c>
    </row>
    <row r="6922" spans="1:42">
      <c r="A6922">
        <v>458.49604808913836</v>
      </c>
      <c r="B6922">
        <v>541.17664494551104</v>
      </c>
      <c r="C6922">
        <v>847.70534548549608</v>
      </c>
      <c r="D6922">
        <v>-389.20929739635773</v>
      </c>
      <c r="E6922">
        <v>-306.52870053998504</v>
      </c>
      <c r="F6922">
        <v>306.52870053998504</v>
      </c>
      <c r="G6922">
        <v>4.7508915739763328E-3</v>
      </c>
      <c r="H6922">
        <v>2086.4688832335632</v>
      </c>
      <c r="I6922">
        <v>2.582613319158554E-2</v>
      </c>
      <c r="J6922">
        <v>0.1052676146030426</v>
      </c>
      <c r="K6922">
        <v>1.1386428336918355</v>
      </c>
      <c r="L6922">
        <v>15.804622173309326</v>
      </c>
      <c r="M6922">
        <v>527.98614177800278</v>
      </c>
      <c r="N6922">
        <v>80.212555059242263</v>
      </c>
      <c r="O6922">
        <v>0.56665876507759094</v>
      </c>
      <c r="P6922">
        <v>2.0323376761542424E-2</v>
      </c>
      <c r="Q6922">
        <v>6.0501687261793335E-3</v>
      </c>
      <c r="R6922">
        <v>0.48882634639739991</v>
      </c>
      <c r="S6922">
        <v>344.23373340151744</v>
      </c>
      <c r="T6922">
        <v>42.708486318588257</v>
      </c>
      <c r="U6922">
        <v>0.31556251466274265</v>
      </c>
      <c r="V6922">
        <v>462.45753765106201</v>
      </c>
      <c r="W6922">
        <v>1</v>
      </c>
      <c r="X6922">
        <v>0.2826594924926758</v>
      </c>
      <c r="Y6922">
        <v>393.52352369058423</v>
      </c>
      <c r="Z6922">
        <v>1</v>
      </c>
      <c r="AA6922">
        <v>20.435559381284719</v>
      </c>
      <c r="AB6922">
        <v>20.253119995117189</v>
      </c>
      <c r="AC6922">
        <v>194.60792690515518</v>
      </c>
      <c r="AD6922">
        <v>6.3511237120017026E-3</v>
      </c>
      <c r="AE6922">
        <v>17.437445124134406</v>
      </c>
      <c r="AF6922">
        <v>-1.7391200065612795E-2</v>
      </c>
      <c r="AG6922">
        <v>9.6570276210165948E-4</v>
      </c>
      <c r="AH6922">
        <v>5.7856445205211639E-2</v>
      </c>
      <c r="AI6922">
        <v>21.077609360218048</v>
      </c>
      <c r="AJ6922">
        <v>8.7572982332478251</v>
      </c>
      <c r="AK6922">
        <v>49.067019286751744</v>
      </c>
      <c r="AL6922">
        <v>3.5326830047989843</v>
      </c>
      <c r="AM6922">
        <v>66.21643728017807</v>
      </c>
      <c r="AN6922">
        <v>325.92169839405733</v>
      </c>
      <c r="AO6922">
        <v>8.0715870499610903E-2</v>
      </c>
      <c r="AP6922">
        <v>0.84549360823631292</v>
      </c>
    </row>
    <row r="6923" spans="1:42">
      <c r="A6923">
        <v>1372.9363978171798</v>
      </c>
      <c r="B6923">
        <v>1087.9899142352315</v>
      </c>
      <c r="C6923">
        <v>742.67497106063547</v>
      </c>
      <c r="D6923">
        <v>284.94648358194831</v>
      </c>
      <c r="E6923">
        <v>-284.94648358194831</v>
      </c>
      <c r="F6923">
        <v>-630.26142675654432</v>
      </c>
      <c r="G6923">
        <v>5.5161699875499973E-2</v>
      </c>
      <c r="H6923">
        <v>735.14553232352432</v>
      </c>
      <c r="I6923">
        <v>4.6687587797641754E-2</v>
      </c>
      <c r="J6923">
        <v>6.9345936298370367E-2</v>
      </c>
      <c r="K6923">
        <v>1.1224037283837796</v>
      </c>
      <c r="L6923">
        <v>68.926507234573364</v>
      </c>
      <c r="M6923">
        <v>32.843254620739032</v>
      </c>
      <c r="N6923">
        <v>194.29784065017702</v>
      </c>
      <c r="O6923">
        <v>0.66150650382041931</v>
      </c>
      <c r="P6923">
        <v>2.0355132897694903E-2</v>
      </c>
      <c r="Q6923">
        <v>2.5349323749542234E-2</v>
      </c>
      <c r="R6923">
        <v>0.38742100715637207</v>
      </c>
      <c r="S6923">
        <v>781.46434057667989</v>
      </c>
      <c r="T6923">
        <v>47.208485007286072</v>
      </c>
      <c r="U6923">
        <v>0.39536044180393221</v>
      </c>
      <c r="V6923">
        <v>500.17814636230469</v>
      </c>
      <c r="W6923">
        <v>1</v>
      </c>
      <c r="X6923">
        <v>0.33618552803993229</v>
      </c>
      <c r="Y6923">
        <v>526.22266356484147</v>
      </c>
      <c r="Z6923">
        <v>1</v>
      </c>
      <c r="AA6923">
        <v>16.91519400849343</v>
      </c>
      <c r="AB6923">
        <v>25.083863830566408</v>
      </c>
      <c r="AC6923">
        <v>122.33877032995224</v>
      </c>
      <c r="AD6923">
        <v>4.3714017949552618E-3</v>
      </c>
      <c r="AE6923">
        <v>4.5929085490327779</v>
      </c>
      <c r="AF6923">
        <v>0.20241838574409482</v>
      </c>
      <c r="AG6923">
        <v>6.0424229619871633E-4</v>
      </c>
      <c r="AH6923">
        <v>1.0880118870735167E-2</v>
      </c>
      <c r="AI6923">
        <v>26.298025548458099</v>
      </c>
      <c r="AJ6923">
        <v>15.854934534896556</v>
      </c>
      <c r="AK6923">
        <v>27.955367140173912</v>
      </c>
      <c r="AL6923">
        <v>9.5200971385527655</v>
      </c>
      <c r="AM6923">
        <v>24.909111034870151</v>
      </c>
      <c r="AN6923">
        <v>694.73614338254743</v>
      </c>
      <c r="AO6923">
        <v>0.10741732060909272</v>
      </c>
      <c r="AP6923">
        <v>0.8576506800651551</v>
      </c>
    </row>
    <row r="6924" spans="1:42">
      <c r="A6924">
        <v>966.69043627970905</v>
      </c>
      <c r="B6924">
        <v>799.55693151238586</v>
      </c>
      <c r="C6924">
        <v>1414.1049762548564</v>
      </c>
      <c r="D6924">
        <v>-447.41453997514736</v>
      </c>
      <c r="E6924">
        <v>-614.54804474247055</v>
      </c>
      <c r="F6924">
        <v>447.41453997514736</v>
      </c>
      <c r="G6924">
        <v>7.1688838541498295E-2</v>
      </c>
      <c r="H6924">
        <v>4233.3162191913971</v>
      </c>
      <c r="I6924">
        <v>2.0853414237499236E-2</v>
      </c>
      <c r="J6924">
        <v>8.4432087659835814E-2</v>
      </c>
      <c r="K6924">
        <v>1.6307637145102023</v>
      </c>
      <c r="L6924">
        <v>49.094853401184082</v>
      </c>
      <c r="M6924">
        <v>11.291257136830737</v>
      </c>
      <c r="N6924">
        <v>170.40162236995698</v>
      </c>
      <c r="O6924">
        <v>0.63016453385353088</v>
      </c>
      <c r="P6924">
        <v>3.3498244815402555E-4</v>
      </c>
      <c r="Q6924">
        <v>1.5391341898176402E-2</v>
      </c>
      <c r="R6924">
        <v>0.45251404285430907</v>
      </c>
      <c r="S6924">
        <v>585.98214690640361</v>
      </c>
      <c r="T6924">
        <v>49.879264831542969</v>
      </c>
      <c r="U6924">
        <v>0.3154138869047165</v>
      </c>
      <c r="V6924">
        <v>597.21062183380127</v>
      </c>
      <c r="W6924">
        <v>1</v>
      </c>
      <c r="X6924">
        <v>0.4347168755531311</v>
      </c>
      <c r="Y6924">
        <v>370.81245295409985</v>
      </c>
      <c r="Z6924">
        <v>1</v>
      </c>
      <c r="AA6924">
        <v>50.082292887258539</v>
      </c>
      <c r="AB6924">
        <v>20.714738037109377</v>
      </c>
      <c r="AC6924">
        <v>186.43471747636795</v>
      </c>
      <c r="AD6924">
        <v>1.3278538956601395E-2</v>
      </c>
      <c r="AE6924">
        <v>3.1867569862194709</v>
      </c>
      <c r="AF6924">
        <v>0.28135666608810417</v>
      </c>
      <c r="AG6924">
        <v>1.1569557907526557E-3</v>
      </c>
      <c r="AH6924">
        <v>1.3733610022068021E-2</v>
      </c>
      <c r="AI6924">
        <v>6.3586297631263733</v>
      </c>
      <c r="AJ6924">
        <v>15.553368189199814</v>
      </c>
      <c r="AK6924">
        <v>53.880226061940192</v>
      </c>
      <c r="AL6924">
        <v>3.983184753585292</v>
      </c>
      <c r="AM6924">
        <v>72.355989158153534</v>
      </c>
      <c r="AN6924">
        <v>398.74365509766221</v>
      </c>
      <c r="AO6924">
        <v>8.3696039319038393E-2</v>
      </c>
      <c r="AP6924">
        <v>0.86184273838996894</v>
      </c>
    </row>
    <row r="6925" spans="1:42">
      <c r="A6925">
        <v>1371.7726478975976</v>
      </c>
      <c r="B6925">
        <v>2349.9139777041601</v>
      </c>
      <c r="C6925">
        <v>1354.5255799014737</v>
      </c>
      <c r="D6925">
        <v>-978.14132980656245</v>
      </c>
      <c r="E6925">
        <v>978.14132980656245</v>
      </c>
      <c r="F6925">
        <v>-995.38839780268631</v>
      </c>
      <c r="G6925">
        <v>3.5369076249753412E-2</v>
      </c>
      <c r="H6925">
        <v>304.61554567676887</v>
      </c>
      <c r="I6925">
        <v>5.0054607689380644E-2</v>
      </c>
      <c r="J6925">
        <v>2.2080161094665526E-2</v>
      </c>
      <c r="K6925">
        <v>1.4149705650508402</v>
      </c>
      <c r="L6925">
        <v>51.498488187789917</v>
      </c>
      <c r="M6925">
        <v>2592.4085258639388</v>
      </c>
      <c r="N6925">
        <v>126.29490733528139</v>
      </c>
      <c r="O6925">
        <v>0.73588129878044128</v>
      </c>
      <c r="P6925">
        <v>1.1574506494734021E-2</v>
      </c>
      <c r="Q6925">
        <v>3.2313681125640863E-2</v>
      </c>
      <c r="R6925">
        <v>0.4735680389404297</v>
      </c>
      <c r="S6925">
        <v>447.94563239418818</v>
      </c>
      <c r="T6925">
        <v>25.103798508644104</v>
      </c>
      <c r="U6925">
        <v>0.40307583153247833</v>
      </c>
      <c r="V6925">
        <v>487.25399971008301</v>
      </c>
      <c r="W6925">
        <v>1</v>
      </c>
      <c r="X6925">
        <v>0.4137074077129364</v>
      </c>
      <c r="Y6925">
        <v>296.06327248122176</v>
      </c>
      <c r="Z6925">
        <v>1</v>
      </c>
      <c r="AA6925">
        <v>44.198662588624963</v>
      </c>
      <c r="AB6925">
        <v>29.951223083496096</v>
      </c>
      <c r="AC6925">
        <v>161.49274557828903</v>
      </c>
      <c r="AD6925">
        <v>1.3371534429044804E-2</v>
      </c>
      <c r="AE6925">
        <v>17.266542667422129</v>
      </c>
      <c r="AF6925">
        <v>7.0891917943954455E-2</v>
      </c>
      <c r="AG6925">
        <v>6.7723080541154618E-4</v>
      </c>
      <c r="AH6925">
        <v>4.1843532276153561E-2</v>
      </c>
      <c r="AI6925">
        <v>18.003997504711151</v>
      </c>
      <c r="AJ6925">
        <v>9.0643150350951505</v>
      </c>
      <c r="AK6925">
        <v>9.4978972452878949</v>
      </c>
      <c r="AL6925">
        <v>5.9070538057835309</v>
      </c>
      <c r="AM6925">
        <v>76.425643122196192</v>
      </c>
      <c r="AN6925">
        <v>167.32395842163982</v>
      </c>
      <c r="AO6925">
        <v>5.0985360980033874E-2</v>
      </c>
      <c r="AP6925">
        <v>0.85532306385040291</v>
      </c>
    </row>
    <row r="6926" spans="1:42">
      <c r="A6926">
        <v>1632.7318844220426</v>
      </c>
      <c r="B6926">
        <v>2690.3194906412609</v>
      </c>
      <c r="C6926">
        <v>2155.341313388823</v>
      </c>
      <c r="D6926">
        <v>-1057.5876062192183</v>
      </c>
      <c r="E6926">
        <v>534.97817725243794</v>
      </c>
      <c r="F6926">
        <v>-534.97817725243794</v>
      </c>
      <c r="G6926">
        <v>7.1720671741313899E-2</v>
      </c>
      <c r="H6926">
        <v>4058.6330057751534</v>
      </c>
      <c r="I6926">
        <v>1.5441413819789886E-2</v>
      </c>
      <c r="J6926">
        <v>0.10023987889289857</v>
      </c>
      <c r="K6926">
        <v>2.13879613135457</v>
      </c>
      <c r="L6926">
        <v>68.842718601226807</v>
      </c>
      <c r="M6926">
        <v>3316.3960219347305</v>
      </c>
      <c r="N6926">
        <v>170.1178392839432</v>
      </c>
      <c r="O6926">
        <v>0.97533419728279114</v>
      </c>
      <c r="P6926">
        <v>3.1995493570963537E-3</v>
      </c>
      <c r="Q6926">
        <v>2.9868219958411317E-2</v>
      </c>
      <c r="R6926">
        <v>0.48992595195770261</v>
      </c>
      <c r="S6926">
        <v>1113.836140496973</v>
      </c>
      <c r="T6926">
        <v>43.915754556655884</v>
      </c>
      <c r="U6926">
        <v>0.34215006291866307</v>
      </c>
      <c r="V6926">
        <v>487.85741329193115</v>
      </c>
      <c r="W6926">
        <v>1</v>
      </c>
      <c r="X6926">
        <v>0.34631424427032476</v>
      </c>
      <c r="Y6926">
        <v>510.61315323725955</v>
      </c>
      <c r="Z6926">
        <v>1</v>
      </c>
      <c r="AA6926">
        <v>33.905220220746997</v>
      </c>
      <c r="AB6926">
        <v>164.91814318847656</v>
      </c>
      <c r="AC6926">
        <v>47.279204428195953</v>
      </c>
      <c r="AD6926">
        <v>8.2308043781508747E-3</v>
      </c>
      <c r="AE6926">
        <v>55.702479069195753</v>
      </c>
      <c r="AF6926">
        <v>0.23002964973449705</v>
      </c>
      <c r="AG6926">
        <v>5.9868450166372655E-4</v>
      </c>
      <c r="AH6926">
        <v>1.9646185529232023E-2</v>
      </c>
      <c r="AI6926">
        <v>14.635503590106964</v>
      </c>
      <c r="AJ6926">
        <v>5.2475583979951788</v>
      </c>
      <c r="AK6926">
        <v>55.087386351227757</v>
      </c>
      <c r="AL6926">
        <v>2.1675027071623951</v>
      </c>
      <c r="AM6926">
        <v>30.624083364009859</v>
      </c>
      <c r="AN6926">
        <v>587.5232999661913</v>
      </c>
      <c r="AO6926">
        <v>8.0925529122352596E-2</v>
      </c>
      <c r="AP6926">
        <v>0.88262704157829297</v>
      </c>
    </row>
    <row r="6927" spans="1:42">
      <c r="A6927">
        <v>923.29508956419943</v>
      </c>
      <c r="B6927">
        <v>749.78690265267448</v>
      </c>
      <c r="C6927">
        <v>800.71143860845984</v>
      </c>
      <c r="D6927">
        <v>122.58365095573959</v>
      </c>
      <c r="E6927">
        <v>-173.50818691152494</v>
      </c>
      <c r="F6927">
        <v>-122.58365095573959</v>
      </c>
      <c r="G6927">
        <v>6.3123010657417197E-2</v>
      </c>
      <c r="H6927">
        <v>1706.2157649490252</v>
      </c>
      <c r="I6927">
        <v>2.8132645189762114E-2</v>
      </c>
      <c r="J6927">
        <v>8.4374757289886471E-2</v>
      </c>
      <c r="K6927">
        <v>1.5406766263425349</v>
      </c>
      <c r="L6927">
        <v>73.278042078018188</v>
      </c>
      <c r="M6927">
        <v>11.349992266499854</v>
      </c>
      <c r="N6927">
        <v>125.91722904357911</v>
      </c>
      <c r="O6927">
        <v>0.52809247374534607</v>
      </c>
      <c r="P6927">
        <v>5.9594633844163676E-3</v>
      </c>
      <c r="Q6927">
        <v>5.0102331903245706E-3</v>
      </c>
      <c r="R6927">
        <v>0.45829157829284667</v>
      </c>
      <c r="S6927">
        <v>645.58682678795071</v>
      </c>
      <c r="T6927">
        <v>25.525376200675964</v>
      </c>
      <c r="U6927">
        <v>0.41676324427127842</v>
      </c>
      <c r="V6927">
        <v>610.28337478637695</v>
      </c>
      <c r="W6927">
        <v>1</v>
      </c>
      <c r="X6927">
        <v>0.36385185360908512</v>
      </c>
      <c r="Y6927">
        <v>505.17640884500867</v>
      </c>
      <c r="Z6927">
        <v>1</v>
      </c>
      <c r="AA6927">
        <v>13.460281475763324</v>
      </c>
      <c r="AB6927">
        <v>3.9144163208007816</v>
      </c>
      <c r="AC6927">
        <v>94.108234345912933</v>
      </c>
      <c r="AD6927">
        <v>1.1931055835169603E-2</v>
      </c>
      <c r="AE6927">
        <v>85.546776696974121</v>
      </c>
      <c r="AF6927">
        <v>0.1081885778903961</v>
      </c>
      <c r="AG6927">
        <v>1.2850720452065047E-3</v>
      </c>
      <c r="AH6927">
        <v>1.5876764941215513E-2</v>
      </c>
      <c r="AI6927">
        <v>14.292279183864594</v>
      </c>
      <c r="AJ6927">
        <v>9.762512175972212</v>
      </c>
      <c r="AK6927">
        <v>30.359148625731468</v>
      </c>
      <c r="AL6927">
        <v>5.2976014423367026</v>
      </c>
      <c r="AM6927">
        <v>76.980208504199979</v>
      </c>
      <c r="AN6927">
        <v>414.00876406514783</v>
      </c>
      <c r="AO6927">
        <v>6.6690844893455503E-2</v>
      </c>
      <c r="AP6927">
        <v>0.8616258721351624</v>
      </c>
    </row>
    <row r="6928" spans="1:42">
      <c r="A6928">
        <v>1669.3633779989257</v>
      </c>
      <c r="B6928">
        <v>2115.6334628238255</v>
      </c>
      <c r="C6928">
        <v>1715.6479650527306</v>
      </c>
      <c r="D6928">
        <v>-446.27008482489987</v>
      </c>
      <c r="E6928">
        <v>399.98549777109497</v>
      </c>
      <c r="F6928">
        <v>-399.98549777109497</v>
      </c>
      <c r="G6928">
        <v>4.904813316841284E-2</v>
      </c>
      <c r="H6928">
        <v>2038.1100883412525</v>
      </c>
      <c r="I6928">
        <v>2.0722028911113737E-2</v>
      </c>
      <c r="J6928">
        <v>0.10715058302879334</v>
      </c>
      <c r="K6928">
        <v>1.9097564233362674</v>
      </c>
      <c r="L6928">
        <v>58.133544921875</v>
      </c>
      <c r="M6928">
        <v>1975.3622687099905</v>
      </c>
      <c r="N6928">
        <v>163.63982875041964</v>
      </c>
      <c r="O6928">
        <v>0.9580332338809967</v>
      </c>
      <c r="P6928">
        <v>2.1315867635938852E-2</v>
      </c>
      <c r="Q6928">
        <v>2.7365839799245194E-2</v>
      </c>
      <c r="R6928">
        <v>0.44755377292633058</v>
      </c>
      <c r="S6928">
        <v>981.96004169649927</v>
      </c>
      <c r="T6928">
        <v>27.614891529083252</v>
      </c>
      <c r="U6928">
        <v>0.43433854758739476</v>
      </c>
      <c r="V6928">
        <v>460.77730655670166</v>
      </c>
      <c r="W6928">
        <v>1</v>
      </c>
      <c r="X6928">
        <v>0.41050396680831913</v>
      </c>
      <c r="Y6928">
        <v>656.3727942377684</v>
      </c>
      <c r="Z6928">
        <v>1</v>
      </c>
      <c r="AA6928">
        <v>10.381143051671984</v>
      </c>
      <c r="AB6928">
        <v>18.721804199218752</v>
      </c>
      <c r="AC6928">
        <v>123.43502789735794</v>
      </c>
      <c r="AD6928">
        <v>1.0025528149727063E-2</v>
      </c>
      <c r="AE6928">
        <v>6.883891246098206</v>
      </c>
      <c r="AF6928">
        <v>0.16170941591262816</v>
      </c>
      <c r="AG6928">
        <v>1.3897886557542884E-3</v>
      </c>
      <c r="AH6928">
        <v>5.8165991795063016E-2</v>
      </c>
      <c r="AI6928">
        <v>19.292325079441071</v>
      </c>
      <c r="AJ6928">
        <v>10.93384312354004</v>
      </c>
      <c r="AK6928">
        <v>24.010669954419136</v>
      </c>
      <c r="AL6928">
        <v>3.2565364278921134</v>
      </c>
      <c r="AM6928">
        <v>30.902348315715791</v>
      </c>
      <c r="AN6928">
        <v>720.72589317887241</v>
      </c>
      <c r="AO6928">
        <v>9.2309002995491024E-2</v>
      </c>
      <c r="AP6928">
        <v>0.85438496994972235</v>
      </c>
    </row>
    <row r="6929" spans="1:42">
      <c r="A6929">
        <v>569.56982425939009</v>
      </c>
      <c r="B6929">
        <v>415.29037820553037</v>
      </c>
      <c r="C6929">
        <v>550.70163649194251</v>
      </c>
      <c r="D6929">
        <v>18.86818776744758</v>
      </c>
      <c r="E6929">
        <v>-154.27944605385971</v>
      </c>
      <c r="F6929">
        <v>-18.86818776744758</v>
      </c>
      <c r="G6929">
        <v>3.8032416532773838E-2</v>
      </c>
      <c r="H6929">
        <v>1400.533807280224</v>
      </c>
      <c r="I6929">
        <v>4.4897835552692417E-2</v>
      </c>
      <c r="J6929">
        <v>0.1022567024230957</v>
      </c>
      <c r="K6929">
        <v>1.4069134955108165</v>
      </c>
      <c r="L6929">
        <v>32.892488241195679</v>
      </c>
      <c r="M6929">
        <v>1.1282318198432106</v>
      </c>
      <c r="N6929">
        <v>116.67769981803896</v>
      </c>
      <c r="O6929">
        <v>0.93233558535575867</v>
      </c>
      <c r="P6929">
        <v>2.2692537837558321E-3</v>
      </c>
      <c r="Q6929">
        <v>9.390341970655652E-4</v>
      </c>
      <c r="R6929">
        <v>0.47970441818237303</v>
      </c>
      <c r="S6929">
        <v>608.70142870174868</v>
      </c>
      <c r="T6929">
        <v>48.059704899787903</v>
      </c>
      <c r="U6929">
        <v>0.28548334896564487</v>
      </c>
      <c r="V6929">
        <v>564.49332237243652</v>
      </c>
      <c r="W6929">
        <v>1</v>
      </c>
      <c r="X6929">
        <v>0.34135580420494083</v>
      </c>
      <c r="Y6929">
        <v>454.76321507135469</v>
      </c>
      <c r="Z6929">
        <v>1</v>
      </c>
      <c r="AA6929">
        <v>31.390914449205408</v>
      </c>
      <c r="AB6929">
        <v>118.65566229248047</v>
      </c>
      <c r="AC6929">
        <v>117.88268536329269</v>
      </c>
      <c r="AD6929">
        <v>5.8400635026459001E-3</v>
      </c>
      <c r="AE6929">
        <v>21.462352209840255</v>
      </c>
      <c r="AF6929">
        <v>0.12805897593498228</v>
      </c>
      <c r="AG6929">
        <v>7.2575458302863633E-4</v>
      </c>
      <c r="AH6929">
        <v>2.5553541231155392E-2</v>
      </c>
      <c r="AI6929">
        <v>13.315031230449677</v>
      </c>
      <c r="AJ6929">
        <v>10.267229921027642</v>
      </c>
      <c r="AK6929">
        <v>56.61857135474682</v>
      </c>
      <c r="AL6929">
        <v>2.0118328474898814</v>
      </c>
      <c r="AM6929">
        <v>49.874650442600256</v>
      </c>
      <c r="AN6929">
        <v>337.8841656516131</v>
      </c>
      <c r="AO6929">
        <v>3.6910115122795108E-2</v>
      </c>
      <c r="AP6929">
        <v>0.91626454925537126</v>
      </c>
    </row>
    <row r="6930" spans="1:42">
      <c r="A6930">
        <v>1163.0317003646455</v>
      </c>
      <c r="B6930">
        <v>1100.1795208640956</v>
      </c>
      <c r="C6930">
        <v>1058.3289339867488</v>
      </c>
      <c r="D6930">
        <v>62.852179500549937</v>
      </c>
      <c r="E6930">
        <v>-62.852179500549937</v>
      </c>
      <c r="F6930">
        <v>-104.70276637789675</v>
      </c>
      <c r="G6930">
        <v>2.7285059546666688E-2</v>
      </c>
      <c r="H6930">
        <v>2390.8890866243046</v>
      </c>
      <c r="I6930">
        <v>1.6582039296627046E-2</v>
      </c>
      <c r="J6930">
        <v>6.8422622919082646E-2</v>
      </c>
      <c r="K6930">
        <v>1.0624696209728717</v>
      </c>
      <c r="L6930">
        <v>52.347581386566162</v>
      </c>
      <c r="M6930">
        <v>3.6472811236103406</v>
      </c>
      <c r="N6930">
        <v>183.51602465610506</v>
      </c>
      <c r="O6930">
        <v>0.84867790341377258</v>
      </c>
      <c r="P6930">
        <v>1.2048439237806531E-2</v>
      </c>
      <c r="Q6930">
        <v>7.5305230352613649E-3</v>
      </c>
      <c r="R6930">
        <v>0.4856001424789429</v>
      </c>
      <c r="S6930">
        <v>1099.7607557527367</v>
      </c>
      <c r="T6930">
        <v>41.981619596481323</v>
      </c>
      <c r="U6930">
        <v>0.36110348641872408</v>
      </c>
      <c r="V6930">
        <v>593.32625865936279</v>
      </c>
      <c r="W6930">
        <v>1</v>
      </c>
      <c r="X6930">
        <v>0.30530911445617681</v>
      </c>
      <c r="Y6930">
        <v>491.58517208299708</v>
      </c>
      <c r="Z6930">
        <v>1</v>
      </c>
      <c r="AA6930">
        <v>46.456674143705378</v>
      </c>
      <c r="AB6930">
        <v>80.429689819335948</v>
      </c>
      <c r="AC6930">
        <v>73.671413958072662</v>
      </c>
      <c r="AD6930">
        <v>7.2052116068000464E-3</v>
      </c>
      <c r="AE6930">
        <v>8.5350273091665052</v>
      </c>
      <c r="AF6930">
        <v>0.10429208278656005</v>
      </c>
      <c r="AG6930">
        <v>1.2171456375438803E-3</v>
      </c>
      <c r="AH6930">
        <v>3.2602641856670382E-2</v>
      </c>
      <c r="AI6930">
        <v>17.956352531909943</v>
      </c>
      <c r="AJ6930">
        <v>1.2276621590606516</v>
      </c>
      <c r="AK6930">
        <v>40.444424405694008</v>
      </c>
      <c r="AL6930">
        <v>3.0842677806413095</v>
      </c>
      <c r="AM6930">
        <v>34.412060868740085</v>
      </c>
      <c r="AN6930">
        <v>148.71405239042394</v>
      </c>
      <c r="AO6930">
        <v>5.4342920899391176E-2</v>
      </c>
      <c r="AP6930">
        <v>0.86619989752769477</v>
      </c>
    </row>
    <row r="6931" spans="1:42">
      <c r="A6931">
        <v>2096.7389739214223</v>
      </c>
      <c r="B6931">
        <v>4527.8005684108357</v>
      </c>
      <c r="C6931">
        <v>1263.1273725037483</v>
      </c>
      <c r="D6931">
        <v>-2431.0615944894134</v>
      </c>
      <c r="E6931">
        <v>2431.0615944894134</v>
      </c>
      <c r="F6931">
        <v>-3264.6731959070876</v>
      </c>
      <c r="G6931">
        <v>5.0855871174019657E-2</v>
      </c>
      <c r="H6931">
        <v>46.882096466551374</v>
      </c>
      <c r="I6931">
        <v>4.6245259344577787E-2</v>
      </c>
      <c r="J6931">
        <v>1.4192427158355713E-2</v>
      </c>
      <c r="K6931">
        <v>1.3666134784638881</v>
      </c>
      <c r="L6931">
        <v>28.373442888259888</v>
      </c>
      <c r="M6931">
        <v>6928.5037655826445</v>
      </c>
      <c r="N6931">
        <v>141.45251213912965</v>
      </c>
      <c r="O6931">
        <v>0.88626322150230408</v>
      </c>
      <c r="P6931">
        <v>1.6676756381988522E-2</v>
      </c>
      <c r="Q6931">
        <v>2.0229478677113846E-2</v>
      </c>
      <c r="R6931">
        <v>0.39431778907775877</v>
      </c>
      <c r="S6931">
        <v>466.04990789447015</v>
      </c>
      <c r="T6931">
        <v>39.290341734886169</v>
      </c>
      <c r="U6931">
        <v>0.42955658018589021</v>
      </c>
      <c r="V6931">
        <v>628.89995574951172</v>
      </c>
      <c r="W6931">
        <v>1</v>
      </c>
      <c r="X6931">
        <v>0.37694252610206608</v>
      </c>
      <c r="Y6931">
        <v>362.79084424323622</v>
      </c>
      <c r="Z6931">
        <v>1</v>
      </c>
      <c r="AA6931">
        <v>37.760505131998066</v>
      </c>
      <c r="AB6931">
        <v>3.4026797485351565</v>
      </c>
      <c r="AC6931">
        <v>127.16882079839706</v>
      </c>
      <c r="AD6931">
        <v>3.6263685960036054E-3</v>
      </c>
      <c r="AE6931">
        <v>6.5924863487231322</v>
      </c>
      <c r="AF6931">
        <v>0.20883380055427547</v>
      </c>
      <c r="AG6931">
        <v>8.4638701481056444E-4</v>
      </c>
      <c r="AH6931">
        <v>5.6575222229957575E-2</v>
      </c>
      <c r="AI6931">
        <v>22.03789085149765</v>
      </c>
      <c r="AJ6931">
        <v>1.9458266095369872</v>
      </c>
      <c r="AK6931">
        <v>2.4189651149511335</v>
      </c>
      <c r="AL6931">
        <v>1.3498118475920622</v>
      </c>
      <c r="AM6931">
        <v>67.642648136615747</v>
      </c>
      <c r="AN6931">
        <v>575.25653481859695</v>
      </c>
      <c r="AO6931">
        <v>7.8095686316490165E-2</v>
      </c>
      <c r="AP6931">
        <v>0.82259883642196663</v>
      </c>
    </row>
    <row r="6932" spans="1:42">
      <c r="A6932">
        <v>296.3854624321238</v>
      </c>
      <c r="B6932">
        <v>148.97139183232389</v>
      </c>
      <c r="C6932">
        <v>297.06663602962266</v>
      </c>
      <c r="D6932">
        <v>-0.68117359749885509</v>
      </c>
      <c r="E6932">
        <v>-148.09524419729877</v>
      </c>
      <c r="F6932">
        <v>0.68117359749885509</v>
      </c>
      <c r="G6932">
        <v>6.6390872615007257E-2</v>
      </c>
      <c r="H6932">
        <v>560.21096899378006</v>
      </c>
      <c r="I6932">
        <v>2.8303732573986051E-2</v>
      </c>
      <c r="J6932">
        <v>5.0519499540328978E-2</v>
      </c>
      <c r="K6932">
        <v>2.1293897586882116</v>
      </c>
      <c r="L6932">
        <v>70.253748893737793</v>
      </c>
      <c r="M6932">
        <v>214.77802436509583</v>
      </c>
      <c r="N6932">
        <v>49.707546825218209</v>
      </c>
      <c r="O6932">
        <v>0.62129774689674377</v>
      </c>
      <c r="P6932">
        <v>2.1762200143602157E-2</v>
      </c>
      <c r="Q6932">
        <v>1.3393204477098251E-3</v>
      </c>
      <c r="R6932">
        <v>0.40485363483428954</v>
      </c>
      <c r="S6932">
        <v>644.02163071760242</v>
      </c>
      <c r="T6932">
        <v>29.119515419006348</v>
      </c>
      <c r="U6932">
        <v>0.3791569155454636</v>
      </c>
      <c r="V6932">
        <v>641.96178913116455</v>
      </c>
      <c r="W6932">
        <v>1</v>
      </c>
      <c r="X6932">
        <v>0.31387971162796025</v>
      </c>
      <c r="Y6932">
        <v>672.14604959260453</v>
      </c>
      <c r="Z6932">
        <v>1</v>
      </c>
      <c r="AA6932">
        <v>1.5004448542690279</v>
      </c>
      <c r="AB6932">
        <v>27.375268798828127</v>
      </c>
      <c r="AC6932">
        <v>86.030049622058868</v>
      </c>
      <c r="AD6932">
        <v>1.4661180871164695E-2</v>
      </c>
      <c r="AE6932">
        <v>41.43982679742706</v>
      </c>
      <c r="AF6932">
        <v>0.1981444716453552</v>
      </c>
      <c r="AG6932">
        <v>4.7255118220591727E-4</v>
      </c>
      <c r="AH6932">
        <v>3.0001979219913478E-2</v>
      </c>
      <c r="AI6932">
        <v>28.20113331079483</v>
      </c>
      <c r="AJ6932">
        <v>4.2296483530470086</v>
      </c>
      <c r="AK6932">
        <v>7.1568937236070633</v>
      </c>
      <c r="AL6932">
        <v>7.8630293516114786</v>
      </c>
      <c r="AM6932">
        <v>57.836021316051486</v>
      </c>
      <c r="AN6932">
        <v>541.26488410360298</v>
      </c>
      <c r="AO6932">
        <v>0.10895928966999054</v>
      </c>
      <c r="AP6932">
        <v>0.90079387021064772</v>
      </c>
    </row>
    <row r="6933" spans="1:42">
      <c r="A6933">
        <v>148.89073382850668</v>
      </c>
      <c r="B6933">
        <v>-40.564135981260108</v>
      </c>
      <c r="C6933">
        <v>244.67871911192302</v>
      </c>
      <c r="D6933">
        <v>-95.787985283416333</v>
      </c>
      <c r="E6933">
        <v>-285.24285509318315</v>
      </c>
      <c r="F6933">
        <v>95.787985283416333</v>
      </c>
      <c r="G6933">
        <v>4.2837978486951325E-2</v>
      </c>
      <c r="H6933">
        <v>904.58179620909038</v>
      </c>
      <c r="I6933">
        <v>5.4754567444324491E-2</v>
      </c>
      <c r="J6933">
        <v>6.4744065284729008E-2</v>
      </c>
      <c r="K6933">
        <v>1.002932416266203</v>
      </c>
      <c r="L6933">
        <v>17.000569105148315</v>
      </c>
      <c r="M6933">
        <v>1.0684354843613746</v>
      </c>
      <c r="N6933">
        <v>37.842231924819949</v>
      </c>
      <c r="O6933">
        <v>0.9725475013256073</v>
      </c>
      <c r="P6933">
        <v>2.1303200562794999E-2</v>
      </c>
      <c r="Q6933">
        <v>4.4654190328386086E-2</v>
      </c>
      <c r="R6933">
        <v>0.43891635894775394</v>
      </c>
      <c r="S6933">
        <v>770.52016814531294</v>
      </c>
      <c r="T6933">
        <v>33.813539147377014</v>
      </c>
      <c r="U6933">
        <v>0.32384438812732697</v>
      </c>
      <c r="V6933">
        <v>619.43345069885254</v>
      </c>
      <c r="W6933">
        <v>1</v>
      </c>
      <c r="X6933">
        <v>0.35872786402702334</v>
      </c>
      <c r="Y6933">
        <v>663.63395486231707</v>
      </c>
      <c r="Z6933">
        <v>1</v>
      </c>
      <c r="AA6933">
        <v>5.1508244909381871</v>
      </c>
      <c r="AB6933">
        <v>174.55268743896485</v>
      </c>
      <c r="AC6933">
        <v>164.14651125669479</v>
      </c>
      <c r="AD6933">
        <v>6.5127609122512687E-3</v>
      </c>
      <c r="AE6933">
        <v>9.6121467286947411</v>
      </c>
      <c r="AF6933">
        <v>0.16233006834983824</v>
      </c>
      <c r="AG6933">
        <v>1.3368220667041672E-3</v>
      </c>
      <c r="AH6933">
        <v>1.8656743240356443E-2</v>
      </c>
      <c r="AI6933">
        <v>17.568096816539764</v>
      </c>
      <c r="AJ6933">
        <v>2.2760039175162534</v>
      </c>
      <c r="AK6933">
        <v>48.8219479483366</v>
      </c>
      <c r="AL6933">
        <v>5.6340647219448075</v>
      </c>
      <c r="AM6933">
        <v>48.546591722965246</v>
      </c>
      <c r="AN6933">
        <v>442.75287028699387</v>
      </c>
      <c r="AO6933">
        <v>9.8369994997978216E-2</v>
      </c>
      <c r="AP6933">
        <v>0.85748652172088635</v>
      </c>
    </row>
    <row r="6934" spans="1:42">
      <c r="A6934">
        <v>1642.8419162528542</v>
      </c>
      <c r="B6934">
        <v>2139.5654091310739</v>
      </c>
      <c r="C6934">
        <v>1402.3828734663277</v>
      </c>
      <c r="D6934">
        <v>-496.72349287821976</v>
      </c>
      <c r="E6934">
        <v>496.72349287821976</v>
      </c>
      <c r="F6934">
        <v>-737.18253566474618</v>
      </c>
      <c r="G6934">
        <v>4.9996486686814667E-2</v>
      </c>
      <c r="H6934">
        <v>357.0215313544328</v>
      </c>
      <c r="I6934">
        <v>3.4455529153347014E-2</v>
      </c>
      <c r="J6934">
        <v>2.6016041994094845E-2</v>
      </c>
      <c r="K6934">
        <v>1.4405451873123645</v>
      </c>
      <c r="L6934">
        <v>62.603390216827393</v>
      </c>
      <c r="M6934">
        <v>2058.334677723074</v>
      </c>
      <c r="N6934">
        <v>191.42187601947788</v>
      </c>
      <c r="O6934">
        <v>0.86759808659553528</v>
      </c>
      <c r="P6934">
        <v>9.5239092508951802E-3</v>
      </c>
      <c r="Q6934">
        <v>4.5336123095618346E-2</v>
      </c>
      <c r="R6934">
        <v>0.44356376171112061</v>
      </c>
      <c r="S6934">
        <v>566.14238708838695</v>
      </c>
      <c r="T6934">
        <v>26.371413469314575</v>
      </c>
      <c r="U6934">
        <v>0.33233001172542576</v>
      </c>
      <c r="V6934">
        <v>620.36798000335693</v>
      </c>
      <c r="W6934">
        <v>1</v>
      </c>
      <c r="X6934">
        <v>0.30714898586273198</v>
      </c>
      <c r="Y6934">
        <v>293.28080551764259</v>
      </c>
      <c r="Z6934">
        <v>1</v>
      </c>
      <c r="AA6934">
        <v>11.240552634534838</v>
      </c>
      <c r="AB6934">
        <v>167.49750988769532</v>
      </c>
      <c r="AC6934">
        <v>38.371957838535309</v>
      </c>
      <c r="AD6934">
        <v>1.0599398816752637E-2</v>
      </c>
      <c r="AE6934">
        <v>3.8336003778637338</v>
      </c>
      <c r="AF6934">
        <v>0.20626035690307615</v>
      </c>
      <c r="AG6934">
        <v>1.3687213238954669E-4</v>
      </c>
      <c r="AH6934">
        <v>1.1951535940170288E-4</v>
      </c>
      <c r="AI6934">
        <v>14.499628841876984</v>
      </c>
      <c r="AJ6934">
        <v>4.6950095575865269</v>
      </c>
      <c r="AK6934">
        <v>7.9894371610879897</v>
      </c>
      <c r="AL6934">
        <v>6.8940365669175243</v>
      </c>
      <c r="AM6934">
        <v>25.190428388118747</v>
      </c>
      <c r="AN6934">
        <v>698.81414249273553</v>
      </c>
      <c r="AO6934">
        <v>5.386941301822662E-2</v>
      </c>
      <c r="AP6934">
        <v>0.85112135577201853</v>
      </c>
    </row>
    <row r="6935" spans="1:42">
      <c r="A6935">
        <v>1541.2536143492327</v>
      </c>
      <c r="B6935">
        <v>2941.5622205636505</v>
      </c>
      <c r="C6935">
        <v>2651.248866921982</v>
      </c>
      <c r="D6935">
        <v>-1400.3086062144178</v>
      </c>
      <c r="E6935">
        <v>290.31335364166853</v>
      </c>
      <c r="F6935">
        <v>-290.31335364166853</v>
      </c>
      <c r="G6935">
        <v>2.0399640329345641E-2</v>
      </c>
      <c r="H6935">
        <v>3876.6984941958895</v>
      </c>
      <c r="I6935">
        <v>1.5705606043338774E-2</v>
      </c>
      <c r="J6935">
        <v>9.0725703716278069E-2</v>
      </c>
      <c r="K6935">
        <v>1.6868574976384638</v>
      </c>
      <c r="L6935">
        <v>52.645326852798462</v>
      </c>
      <c r="M6935">
        <v>3878.56390382377</v>
      </c>
      <c r="N6935">
        <v>96.223673530578623</v>
      </c>
      <c r="O6935">
        <v>0.64544257521629333</v>
      </c>
      <c r="P6935">
        <v>6.4195552931891539E-3</v>
      </c>
      <c r="Q6935">
        <v>4.1309577571021182E-2</v>
      </c>
      <c r="R6935">
        <v>0.48243323326110843</v>
      </c>
      <c r="S6935">
        <v>523.78551791563086</v>
      </c>
      <c r="T6935">
        <v>26.503869891166687</v>
      </c>
      <c r="U6935">
        <v>0.42353048861026765</v>
      </c>
      <c r="V6935">
        <v>492.06304550170898</v>
      </c>
      <c r="W6935">
        <v>1</v>
      </c>
      <c r="X6935">
        <v>0.39612649083137513</v>
      </c>
      <c r="Y6935">
        <v>574.63066739510896</v>
      </c>
      <c r="Z6935">
        <v>1</v>
      </c>
      <c r="AA6935">
        <v>50.268978336572651</v>
      </c>
      <c r="AB6935">
        <v>172.49640411376956</v>
      </c>
      <c r="AC6935">
        <v>38.744650781154633</v>
      </c>
      <c r="AD6935">
        <v>1.7930772569444444E-3</v>
      </c>
      <c r="AE6935">
        <v>3.3328815306793453</v>
      </c>
      <c r="AF6935">
        <v>7.5257374048233017E-2</v>
      </c>
      <c r="AG6935">
        <v>1.2043380069926162E-3</v>
      </c>
      <c r="AH6935">
        <v>3.0987551283836363E-2</v>
      </c>
      <c r="AI6935">
        <v>14.732614457607269</v>
      </c>
      <c r="AJ6935">
        <v>3.5593582555123917</v>
      </c>
      <c r="AK6935">
        <v>36.510925006270405</v>
      </c>
      <c r="AL6935">
        <v>4.3706494648731429</v>
      </c>
      <c r="AM6935">
        <v>106.82445727586746</v>
      </c>
      <c r="AN6935">
        <v>270.51973315514954</v>
      </c>
      <c r="AO6935">
        <v>7.6619149565696709E-2</v>
      </c>
      <c r="AP6935">
        <v>0.85862719011306776</v>
      </c>
    </row>
    <row r="6936" spans="1:42">
      <c r="A6936">
        <v>1094.0013452427781</v>
      </c>
      <c r="B6936">
        <v>2922.7171146852284</v>
      </c>
      <c r="C6936">
        <v>2851.7448284698007</v>
      </c>
      <c r="D6936">
        <v>-1828.7157694424502</v>
      </c>
      <c r="E6936">
        <v>70.97228621542763</v>
      </c>
      <c r="F6936">
        <v>-70.97228621542763</v>
      </c>
      <c r="G6936">
        <v>5.4453157071556499E-2</v>
      </c>
      <c r="H6936">
        <v>4372.4111186208393</v>
      </c>
      <c r="I6936">
        <v>2.1032607257366179E-2</v>
      </c>
      <c r="J6936">
        <v>2.1004657506942748E-2</v>
      </c>
      <c r="K6936">
        <v>1.6939088865816592</v>
      </c>
      <c r="L6936">
        <v>18.224020004272461</v>
      </c>
      <c r="M6936">
        <v>4692.0013891954977</v>
      </c>
      <c r="N6936">
        <v>82.411728938102726</v>
      </c>
      <c r="O6936">
        <v>0.83602252602577209</v>
      </c>
      <c r="P6936">
        <v>6.4702039294772667E-3</v>
      </c>
      <c r="Q6936">
        <v>2.6312217871348059E-2</v>
      </c>
      <c r="R6936">
        <v>0.42431597232818602</v>
      </c>
      <c r="S6936">
        <v>434.27941104267853</v>
      </c>
      <c r="T6936">
        <v>41.710031032562256</v>
      </c>
      <c r="U6936">
        <v>0.32360434234142305</v>
      </c>
      <c r="V6936">
        <v>627.58047580718994</v>
      </c>
      <c r="W6936">
        <v>1</v>
      </c>
      <c r="X6936">
        <v>0.29898961782455447</v>
      </c>
      <c r="Y6936">
        <v>325.8828948751036</v>
      </c>
      <c r="Z6936">
        <v>1</v>
      </c>
      <c r="AA6936">
        <v>24.353008529424674</v>
      </c>
      <c r="AB6936">
        <v>124.9648818359375</v>
      </c>
      <c r="AC6936">
        <v>102.67437249422073</v>
      </c>
      <c r="AD6936">
        <v>1.367721720638438E-2</v>
      </c>
      <c r="AE6936">
        <v>58.729804069271012</v>
      </c>
      <c r="AF6936">
        <v>9.6916716098785383E-2</v>
      </c>
      <c r="AG6936">
        <v>1.3739747450844501E-3</v>
      </c>
      <c r="AH6936">
        <v>4.8368867218494413E-2</v>
      </c>
      <c r="AI6936">
        <v>21.427339613437653</v>
      </c>
      <c r="AJ6936">
        <v>10.267786370916031</v>
      </c>
      <c r="AK6936">
        <v>53.753247955441473</v>
      </c>
      <c r="AL6936">
        <v>5.8516167164499393</v>
      </c>
      <c r="AM6936">
        <v>84.846754252910614</v>
      </c>
      <c r="AN6936">
        <v>464.33703136450077</v>
      </c>
      <c r="AO6936">
        <v>6.0407641530036929E-2</v>
      </c>
      <c r="AP6936">
        <v>0.92046299386024488</v>
      </c>
    </row>
    <row r="6937" spans="1:42">
      <c r="A6937">
        <v>524.16895426417955</v>
      </c>
      <c r="B6937">
        <v>442.74555359464273</v>
      </c>
      <c r="C6937">
        <v>237.94919998921318</v>
      </c>
      <c r="D6937">
        <v>81.423400669536818</v>
      </c>
      <c r="E6937">
        <v>-81.423400669536818</v>
      </c>
      <c r="F6937">
        <v>-286.21975427496636</v>
      </c>
      <c r="G6937">
        <v>7.7391947143520948E-2</v>
      </c>
      <c r="H6937">
        <v>130.7010299208371</v>
      </c>
      <c r="I6937">
        <v>5.9344041645526882E-2</v>
      </c>
      <c r="J6937">
        <v>0.10585963249206543</v>
      </c>
      <c r="K6937">
        <v>1.2987400714576243</v>
      </c>
      <c r="L6937">
        <v>50.614722967147827</v>
      </c>
      <c r="M6937">
        <v>21.234934013471722</v>
      </c>
      <c r="N6937">
        <v>79.98377474937439</v>
      </c>
      <c r="O6937">
        <v>0.58234712481498718</v>
      </c>
      <c r="P6937">
        <v>1.4256957901848685E-3</v>
      </c>
      <c r="Q6937">
        <v>2.5185277991824677E-2</v>
      </c>
      <c r="R6937">
        <v>0.38782495498657227</v>
      </c>
      <c r="S6937">
        <v>576.04299295133342</v>
      </c>
      <c r="T6937">
        <v>26.029852032661438</v>
      </c>
      <c r="U6937">
        <v>0.39240211308002471</v>
      </c>
      <c r="V6937">
        <v>595.92204093933105</v>
      </c>
      <c r="W6937">
        <v>1</v>
      </c>
      <c r="X6937">
        <v>0.37625815749168401</v>
      </c>
      <c r="Y6937">
        <v>537.51922275827815</v>
      </c>
      <c r="Z6937">
        <v>1</v>
      </c>
      <c r="AA6937">
        <v>2.1141548231983189</v>
      </c>
      <c r="AB6937">
        <v>79.050048522949226</v>
      </c>
      <c r="AC6937">
        <v>42.313031852245331</v>
      </c>
      <c r="AD6937">
        <v>1.4327927939912194E-2</v>
      </c>
      <c r="AE6937">
        <v>45.337223585799279</v>
      </c>
      <c r="AF6937">
        <v>0.27312414050102229</v>
      </c>
      <c r="AG6937">
        <v>5.9027516801100476E-4</v>
      </c>
      <c r="AH6937">
        <v>3.8675426006317135E-3</v>
      </c>
      <c r="AI6937">
        <v>14.906260669231415</v>
      </c>
      <c r="AJ6937">
        <v>8.2291368414812034</v>
      </c>
      <c r="AK6937">
        <v>4.411557299494743</v>
      </c>
      <c r="AL6937">
        <v>3.0680343837390325</v>
      </c>
      <c r="AM6937">
        <v>39.086681807041174</v>
      </c>
      <c r="AN6937">
        <v>206.60389199689979</v>
      </c>
      <c r="AO6937">
        <v>4.908668029308319E-2</v>
      </c>
      <c r="AP6937">
        <v>0.87540597343444837</v>
      </c>
    </row>
    <row r="6938" spans="1:42">
      <c r="A6938">
        <v>936.26523633394743</v>
      </c>
      <c r="B6938">
        <v>3837.5715163290056</v>
      </c>
      <c r="C6938">
        <v>2056.4721801827577</v>
      </c>
      <c r="D6938">
        <v>-2901.306279995058</v>
      </c>
      <c r="E6938">
        <v>1781.0993361462479</v>
      </c>
      <c r="F6938">
        <v>-1781.0993361462479</v>
      </c>
      <c r="G6938">
        <v>1.366399137426993E-2</v>
      </c>
      <c r="H6938">
        <v>1058.3898235227364</v>
      </c>
      <c r="I6938">
        <v>4.6847527921199797E-2</v>
      </c>
      <c r="J6938">
        <v>7.7001581430435187E-2</v>
      </c>
      <c r="K6938">
        <v>1.5979937776386737</v>
      </c>
      <c r="L6938">
        <v>17.613074779510498</v>
      </c>
      <c r="M6938">
        <v>7155.9507925247517</v>
      </c>
      <c r="N6938">
        <v>92.294333217811598</v>
      </c>
      <c r="O6938">
        <v>0.59581544995307922</v>
      </c>
      <c r="P6938">
        <v>2.1953433354695635E-2</v>
      </c>
      <c r="Q6938">
        <v>8.8757319450378409E-3</v>
      </c>
      <c r="R6938">
        <v>0.49090665340423584</v>
      </c>
      <c r="S6938">
        <v>650.56639961384235</v>
      </c>
      <c r="T6938">
        <v>35.37859320640564</v>
      </c>
      <c r="U6938">
        <v>0.40964311540126802</v>
      </c>
      <c r="V6938">
        <v>526.11148357391357</v>
      </c>
      <c r="W6938">
        <v>1</v>
      </c>
      <c r="X6938">
        <v>0.36386999130249026</v>
      </c>
      <c r="Y6938">
        <v>455.08246544013667</v>
      </c>
      <c r="Z6938">
        <v>1</v>
      </c>
      <c r="AA6938">
        <v>8.5101446776103984</v>
      </c>
      <c r="AB6938">
        <v>28.327353393554692</v>
      </c>
      <c r="AC6938">
        <v>168.07761341333389</v>
      </c>
      <c r="AD6938">
        <v>1.313158181997446E-2</v>
      </c>
      <c r="AE6938">
        <v>1.0482457469531088</v>
      </c>
      <c r="AF6938">
        <v>4.8829979896545403E-2</v>
      </c>
      <c r="AG6938">
        <v>1.3631467883911676E-3</v>
      </c>
      <c r="AH6938">
        <v>2.4945194709300993E-2</v>
      </c>
      <c r="AI6938">
        <v>13.115430176258087</v>
      </c>
      <c r="AJ6938">
        <v>6.3797038691470576</v>
      </c>
      <c r="AK6938">
        <v>32.193572078347202</v>
      </c>
      <c r="AL6938">
        <v>2.9053617249933934</v>
      </c>
      <c r="AM6938">
        <v>62.703619515895838</v>
      </c>
      <c r="AN6938">
        <v>363.50160219714593</v>
      </c>
      <c r="AO6938">
        <v>8.4875122666358951E-2</v>
      </c>
      <c r="AP6938">
        <v>0.87201934599876418</v>
      </c>
    </row>
    <row r="6939" spans="1:42">
      <c r="A6939">
        <v>1302.7759180612886</v>
      </c>
      <c r="B6939">
        <v>994.11557939465229</v>
      </c>
      <c r="C6939">
        <v>985.37485261326844</v>
      </c>
      <c r="D6939">
        <v>308.66033866663633</v>
      </c>
      <c r="E6939">
        <v>-308.66033866663633</v>
      </c>
      <c r="F6939">
        <v>-317.40106544802018</v>
      </c>
      <c r="G6939">
        <v>1.2177439037534639E-2</v>
      </c>
      <c r="H6939">
        <v>1982.7164812459951</v>
      </c>
      <c r="I6939">
        <v>5.4396986067295074E-2</v>
      </c>
      <c r="J6939">
        <v>6.3932594776153567E-2</v>
      </c>
      <c r="K6939">
        <v>2.0099534592568871</v>
      </c>
      <c r="L6939">
        <v>59.995061159133911</v>
      </c>
      <c r="M6939">
        <v>11.394166064796384</v>
      </c>
      <c r="N6939">
        <v>164.34027181167605</v>
      </c>
      <c r="O6939">
        <v>0.66036686301231384</v>
      </c>
      <c r="P6939">
        <v>7.4962368541293661E-3</v>
      </c>
      <c r="Q6939">
        <v>3.9289158344268792E-2</v>
      </c>
      <c r="R6939">
        <v>0.40394650459289549</v>
      </c>
      <c r="S6939">
        <v>360.65204247900004</v>
      </c>
      <c r="T6939">
        <v>39.619573950767517</v>
      </c>
      <c r="U6939">
        <v>0.43363125860691071</v>
      </c>
      <c r="V6939">
        <v>576.43280029296875</v>
      </c>
      <c r="W6939">
        <v>1</v>
      </c>
      <c r="X6939">
        <v>0.41285394310951234</v>
      </c>
      <c r="Y6939">
        <v>575.54092794917699</v>
      </c>
      <c r="Z6939">
        <v>1</v>
      </c>
      <c r="AA6939">
        <v>43.806571948862079</v>
      </c>
      <c r="AB6939">
        <v>147.01533941650391</v>
      </c>
      <c r="AC6939">
        <v>130.04422038793564</v>
      </c>
      <c r="AD6939">
        <v>1.1031876262436565E-2</v>
      </c>
      <c r="AE6939">
        <v>1.0591583039928492</v>
      </c>
      <c r="AF6939">
        <v>4.6643868684768663E-2</v>
      </c>
      <c r="AG6939">
        <v>1.9298669800685324E-4</v>
      </c>
      <c r="AH6939">
        <v>1.4018000149726866E-2</v>
      </c>
      <c r="AI6939">
        <v>11.089828908443451</v>
      </c>
      <c r="AJ6939">
        <v>2.3049904343170917</v>
      </c>
      <c r="AK6939">
        <v>53.319730448126791</v>
      </c>
      <c r="AL6939">
        <v>8.1449988849805415</v>
      </c>
      <c r="AM6939">
        <v>73.263038265705106</v>
      </c>
      <c r="AN6939">
        <v>692.87847384196266</v>
      </c>
      <c r="AO6939">
        <v>3.7467289328575133E-2</v>
      </c>
      <c r="AP6939">
        <v>0.90523730039596573</v>
      </c>
    </row>
    <row r="6940" spans="1:42">
      <c r="A6940">
        <v>38.047875715681855</v>
      </c>
      <c r="B6940">
        <v>-250.37007291272664</v>
      </c>
      <c r="C6940">
        <v>538.04418885444238</v>
      </c>
      <c r="D6940">
        <v>-499.99631313876051</v>
      </c>
      <c r="E6940">
        <v>-788.41426176716902</v>
      </c>
      <c r="F6940">
        <v>499.99631313876051</v>
      </c>
      <c r="G6940">
        <v>5.9454341020098125E-2</v>
      </c>
      <c r="H6940">
        <v>2103.8368304243177</v>
      </c>
      <c r="I6940">
        <v>5.0170859992504119E-2</v>
      </c>
      <c r="J6940">
        <v>2.7353127241134645E-2</v>
      </c>
      <c r="K6940">
        <v>2.0572730355322362</v>
      </c>
      <c r="L6940">
        <v>24.031662940979004</v>
      </c>
      <c r="M6940">
        <v>2.6388377052331951</v>
      </c>
      <c r="N6940">
        <v>15.439902432823182</v>
      </c>
      <c r="O6940">
        <v>0.82608452439308167</v>
      </c>
      <c r="P6940">
        <v>2.6874918407864038E-3</v>
      </c>
      <c r="Q6940">
        <v>9.4655216534932432E-3</v>
      </c>
      <c r="R6940">
        <v>0.43521812915802005</v>
      </c>
      <c r="S6940">
        <v>583.27393839167769</v>
      </c>
      <c r="T6940">
        <v>32.781457901000977</v>
      </c>
      <c r="U6940">
        <v>0.33782242953777314</v>
      </c>
      <c r="V6940">
        <v>470.07477283477783</v>
      </c>
      <c r="W6940">
        <v>1</v>
      </c>
      <c r="X6940">
        <v>0.42701044321060183</v>
      </c>
      <c r="Y6940">
        <v>631.50771983992922</v>
      </c>
      <c r="Z6940">
        <v>1</v>
      </c>
      <c r="AA6940">
        <v>17.484501811513905</v>
      </c>
      <c r="AB6940">
        <v>162.02839331054687</v>
      </c>
      <c r="AC6940">
        <v>182.68196135759354</v>
      </c>
      <c r="AD6940">
        <v>1.1727750403249367E-2</v>
      </c>
      <c r="AE6940">
        <v>1.7789497238465537</v>
      </c>
      <c r="AF6940">
        <v>0.20881228208541866</v>
      </c>
      <c r="AG6940">
        <v>4.1603826857485157E-4</v>
      </c>
      <c r="AH6940">
        <v>2.7423638212680814E-2</v>
      </c>
      <c r="AI6940">
        <v>18.953854143619537</v>
      </c>
      <c r="AJ6940">
        <v>14.237362236904753</v>
      </c>
      <c r="AK6940">
        <v>50.391426985859873</v>
      </c>
      <c r="AL6940">
        <v>4.2383244861390574</v>
      </c>
      <c r="AM6940">
        <v>89.308668220043188</v>
      </c>
      <c r="AN6940">
        <v>687.64031688558543</v>
      </c>
      <c r="AO6940">
        <v>7.9383550763130195E-2</v>
      </c>
      <c r="AP6940">
        <v>0.84200464558601384</v>
      </c>
    </row>
    <row r="6941" spans="1:42">
      <c r="A6941">
        <v>196.85725871744373</v>
      </c>
      <c r="B6941">
        <v>171.18360686480821</v>
      </c>
      <c r="C6941">
        <v>840.87808928132097</v>
      </c>
      <c r="D6941">
        <v>-644.02083056387721</v>
      </c>
      <c r="E6941">
        <v>-669.69448241651276</v>
      </c>
      <c r="F6941">
        <v>644.02083056387721</v>
      </c>
      <c r="G6941">
        <v>3.7815898271877188E-2</v>
      </c>
      <c r="H6941">
        <v>2843.6744903076424</v>
      </c>
      <c r="I6941">
        <v>2.7838621437549588E-2</v>
      </c>
      <c r="J6941">
        <v>7.2452036857604984E-2</v>
      </c>
      <c r="K6941">
        <v>2.102175767725706</v>
      </c>
      <c r="L6941">
        <v>63.495692014694214</v>
      </c>
      <c r="M6941">
        <v>98.610920567043479</v>
      </c>
      <c r="N6941">
        <v>50.165174385452282</v>
      </c>
      <c r="O6941">
        <v>0.55787703394889832</v>
      </c>
      <c r="P6941">
        <v>6.7819217575920939E-3</v>
      </c>
      <c r="Q6941">
        <v>5.2167589929368752E-3</v>
      </c>
      <c r="R6941">
        <v>0.38742630004882811</v>
      </c>
      <c r="S6941">
        <v>863.86642365303533</v>
      </c>
      <c r="T6941">
        <v>39.076319336891174</v>
      </c>
      <c r="U6941">
        <v>0.28305593788623812</v>
      </c>
      <c r="V6941">
        <v>528.43174934387207</v>
      </c>
      <c r="W6941">
        <v>1</v>
      </c>
      <c r="X6941">
        <v>0.31766250491142278</v>
      </c>
      <c r="Y6941">
        <v>430.89369445922455</v>
      </c>
      <c r="Z6941">
        <v>1</v>
      </c>
      <c r="AA6941">
        <v>2.8651850553607945</v>
      </c>
      <c r="AB6941">
        <v>122.41149554443361</v>
      </c>
      <c r="AC6941">
        <v>197.14543074369431</v>
      </c>
      <c r="AD6941">
        <v>1.3907626551440639E-2</v>
      </c>
      <c r="AE6941">
        <v>12.579147728151247</v>
      </c>
      <c r="AF6941">
        <v>9.0641387701034526E-2</v>
      </c>
      <c r="AG6941">
        <v>1.0327444230092053E-3</v>
      </c>
      <c r="AH6941">
        <v>3.5967531108856199E-2</v>
      </c>
      <c r="AI6941">
        <v>24.238214194774628</v>
      </c>
      <c r="AJ6941">
        <v>15.441930742470232</v>
      </c>
      <c r="AK6941">
        <v>36.857023431658746</v>
      </c>
      <c r="AL6941">
        <v>5.4384054505420494</v>
      </c>
      <c r="AM6941">
        <v>44.899510538578035</v>
      </c>
      <c r="AN6941">
        <v>155.05993868574257</v>
      </c>
      <c r="AO6941">
        <v>7.4500600695610042E-2</v>
      </c>
      <c r="AP6941">
        <v>0.89540864658355723</v>
      </c>
    </row>
    <row r="6942" spans="1:42">
      <c r="A6942">
        <v>544.16298041387984</v>
      </c>
      <c r="B6942">
        <v>477.63858936067425</v>
      </c>
      <c r="C6942">
        <v>789.93288207486012</v>
      </c>
      <c r="D6942">
        <v>-245.76990166098028</v>
      </c>
      <c r="E6942">
        <v>-312.29429271418587</v>
      </c>
      <c r="F6942">
        <v>245.76990166098028</v>
      </c>
      <c r="G6942">
        <v>5.8808262093323231E-2</v>
      </c>
      <c r="H6942">
        <v>1555.5292318546674</v>
      </c>
      <c r="I6942">
        <v>2.6621805131435396E-2</v>
      </c>
      <c r="J6942">
        <v>4.2141936540603636E-2</v>
      </c>
      <c r="K6942">
        <v>1.0388254017174243</v>
      </c>
      <c r="L6942">
        <v>42.098314762115479</v>
      </c>
      <c r="M6942">
        <v>635.02821841053162</v>
      </c>
      <c r="N6942">
        <v>79.984511094856273</v>
      </c>
      <c r="O6942">
        <v>0.72986319661140442</v>
      </c>
      <c r="P6942">
        <v>9.782541063096787E-3</v>
      </c>
      <c r="Q6942">
        <v>1.7698394722408715E-2</v>
      </c>
      <c r="R6942">
        <v>0.49409366130828858</v>
      </c>
      <c r="S6942">
        <v>354.02371854265186</v>
      </c>
      <c r="T6942">
        <v>43.624740839004517</v>
      </c>
      <c r="U6942">
        <v>0.34576252400875096</v>
      </c>
      <c r="V6942">
        <v>483.31067562103271</v>
      </c>
      <c r="W6942">
        <v>1</v>
      </c>
      <c r="X6942">
        <v>0.43703951358795168</v>
      </c>
      <c r="Y6942">
        <v>632.74267394910771</v>
      </c>
      <c r="Z6942">
        <v>1</v>
      </c>
      <c r="AA6942">
        <v>18.257636757307058</v>
      </c>
      <c r="AB6942">
        <v>134.97297033691407</v>
      </c>
      <c r="AC6942">
        <v>189.09453302621841</v>
      </c>
      <c r="AD6942">
        <v>3.7507456592005542E-3</v>
      </c>
      <c r="AE6942">
        <v>12.314209475719833</v>
      </c>
      <c r="AF6942">
        <v>0.20192770957946773</v>
      </c>
      <c r="AG6942">
        <v>1.2286346269214769E-3</v>
      </c>
      <c r="AH6942">
        <v>1.9832756078243252E-2</v>
      </c>
      <c r="AI6942">
        <v>10.544479191303253</v>
      </c>
      <c r="AJ6942">
        <v>4.4857529394877345</v>
      </c>
      <c r="AK6942">
        <v>39.382820368409156</v>
      </c>
      <c r="AL6942">
        <v>8.6466334724258473</v>
      </c>
      <c r="AM6942">
        <v>97.330442845821381</v>
      </c>
      <c r="AN6942">
        <v>762.44888891787059</v>
      </c>
      <c r="AO6942">
        <v>6.6198917031288149E-2</v>
      </c>
      <c r="AP6942">
        <v>0.88424054789543161</v>
      </c>
    </row>
    <row r="6943" spans="1:42">
      <c r="A6943">
        <v>887.69007778023001</v>
      </c>
      <c r="B6943">
        <v>798.73227099665201</v>
      </c>
      <c r="C6943">
        <v>578.00567861620311</v>
      </c>
      <c r="D6943">
        <v>88.957806783578008</v>
      </c>
      <c r="E6943">
        <v>-88.957806783578008</v>
      </c>
      <c r="F6943">
        <v>-309.6843991640269</v>
      </c>
      <c r="G6943">
        <v>2.1012107378409649E-2</v>
      </c>
      <c r="H6943">
        <v>794.97574171217741</v>
      </c>
      <c r="I6943">
        <v>5.5905825197696685E-2</v>
      </c>
      <c r="J6943">
        <v>0.10280235815048218</v>
      </c>
      <c r="K6943">
        <v>2.0076977012097834</v>
      </c>
      <c r="L6943">
        <v>74.792762994766235</v>
      </c>
      <c r="M6943">
        <v>112.27593094155951</v>
      </c>
      <c r="N6943">
        <v>183.57424057617192</v>
      </c>
      <c r="O6943">
        <v>0.9810849130153656</v>
      </c>
      <c r="P6943">
        <v>1.0554555786980522E-3</v>
      </c>
      <c r="Q6943">
        <v>9.4985161357455765E-3</v>
      </c>
      <c r="R6943">
        <v>0.49454119682312014</v>
      </c>
      <c r="S6943">
        <v>929.46645959653961</v>
      </c>
      <c r="T6943">
        <v>33.04419219493866</v>
      </c>
      <c r="U6943">
        <v>0.28496142923831941</v>
      </c>
      <c r="V6943">
        <v>599.29437637329102</v>
      </c>
      <c r="W6943">
        <v>1</v>
      </c>
      <c r="X6943">
        <v>0.30435632824897768</v>
      </c>
      <c r="Y6943">
        <v>644.72412580762261</v>
      </c>
      <c r="Z6943">
        <v>1</v>
      </c>
      <c r="AA6943">
        <v>18.299274328241353</v>
      </c>
      <c r="AB6943">
        <v>15.539235656738283</v>
      </c>
      <c r="AC6943">
        <v>48.760400712490082</v>
      </c>
      <c r="AD6943">
        <v>1.1370810484274841E-2</v>
      </c>
      <c r="AE6943">
        <v>12.250887399202892</v>
      </c>
      <c r="AF6943">
        <v>7.545910477638243E-2</v>
      </c>
      <c r="AG6943">
        <v>4.5513849860324702E-4</v>
      </c>
      <c r="AH6943">
        <v>4.7813004374504087E-2</v>
      </c>
      <c r="AI6943">
        <v>20.838538110256195</v>
      </c>
      <c r="AJ6943">
        <v>3.6673449264323503</v>
      </c>
      <c r="AK6943">
        <v>21.603677338957787</v>
      </c>
      <c r="AL6943">
        <v>6.1156316522776901</v>
      </c>
      <c r="AM6943">
        <v>101.80516844987869</v>
      </c>
      <c r="AN6943">
        <v>307.5434696854087</v>
      </c>
      <c r="AO6943">
        <v>9.3064910292625425E-2</v>
      </c>
      <c r="AP6943">
        <v>0.89242428445816047</v>
      </c>
    </row>
    <row r="6944" spans="1:42">
      <c r="A6944">
        <v>802.02357658463075</v>
      </c>
      <c r="B6944">
        <v>1195.6154926820759</v>
      </c>
      <c r="C6944">
        <v>666.98302505727042</v>
      </c>
      <c r="D6944">
        <v>-393.59191609744516</v>
      </c>
      <c r="E6944">
        <v>393.59191609744516</v>
      </c>
      <c r="F6944">
        <v>-528.63246762480549</v>
      </c>
      <c r="G6944">
        <v>1.4874167138615993E-2</v>
      </c>
      <c r="H6944">
        <v>135.79172155836127</v>
      </c>
      <c r="I6944">
        <v>3.8308822810649873E-2</v>
      </c>
      <c r="J6944">
        <v>3.3593229055404662E-2</v>
      </c>
      <c r="K6944">
        <v>1.4991054965555666</v>
      </c>
      <c r="L6944">
        <v>13.882732391357422</v>
      </c>
      <c r="M6944">
        <v>1592.5065241741725</v>
      </c>
      <c r="N6944">
        <v>131.84576965312959</v>
      </c>
      <c r="O6944">
        <v>0.57317319512367249</v>
      </c>
      <c r="P6944">
        <v>1.2241767247517903E-3</v>
      </c>
      <c r="Q6944">
        <v>2.9494110266367588E-2</v>
      </c>
      <c r="R6944">
        <v>0.49621244907379147</v>
      </c>
      <c r="S6944">
        <v>1119.9802552867793</v>
      </c>
      <c r="T6944">
        <v>37.30694055557251</v>
      </c>
      <c r="U6944">
        <v>0.30335902869701387</v>
      </c>
      <c r="V6944">
        <v>487.51108646392822</v>
      </c>
      <c r="W6944">
        <v>1</v>
      </c>
      <c r="X6944">
        <v>0.41115019559860233</v>
      </c>
      <c r="Y6944">
        <v>567.32346440547076</v>
      </c>
      <c r="Z6944">
        <v>1</v>
      </c>
      <c r="AA6944">
        <v>33.911929934911733</v>
      </c>
      <c r="AB6944">
        <v>24.775553222656253</v>
      </c>
      <c r="AC6944">
        <v>53.726156055927277</v>
      </c>
      <c r="AD6944">
        <v>1.1116466359195547E-2</v>
      </c>
      <c r="AE6944">
        <v>11.2354665521074</v>
      </c>
      <c r="AF6944">
        <v>4.4148552417755116E-2</v>
      </c>
      <c r="AG6944">
        <v>2.682624063965146E-4</v>
      </c>
      <c r="AH6944">
        <v>5.8029621243476867E-3</v>
      </c>
      <c r="AI6944">
        <v>9.9042120575904846</v>
      </c>
      <c r="AJ6944">
        <v>12.924919136898604</v>
      </c>
      <c r="AK6944">
        <v>2.3754689007997514</v>
      </c>
      <c r="AL6944">
        <v>3.122294681771872</v>
      </c>
      <c r="AM6944">
        <v>49.980259311199191</v>
      </c>
      <c r="AN6944">
        <v>631.13974415950406</v>
      </c>
      <c r="AO6944">
        <v>7.5585259556770326E-2</v>
      </c>
      <c r="AP6944">
        <v>0.89824988007545481</v>
      </c>
    </row>
    <row r="6945" spans="1:42">
      <c r="A6945">
        <v>115.32126539814281</v>
      </c>
      <c r="B6945">
        <v>-46.002089510273265</v>
      </c>
      <c r="C6945">
        <v>150.85553072046275</v>
      </c>
      <c r="D6945">
        <v>-35.534265322319939</v>
      </c>
      <c r="E6945">
        <v>-196.85762023073602</v>
      </c>
      <c r="F6945">
        <v>35.534265322319939</v>
      </c>
      <c r="G6945">
        <v>6.2414016271999453E-2</v>
      </c>
      <c r="H6945">
        <v>359.11070662836636</v>
      </c>
      <c r="I6945">
        <v>3.1363795101642611E-2</v>
      </c>
      <c r="J6945">
        <v>4.4901161193847655E-2</v>
      </c>
      <c r="K6945">
        <v>1.3527553742110729</v>
      </c>
      <c r="L6945">
        <v>43.372968435287476</v>
      </c>
      <c r="M6945">
        <v>135.70321551388554</v>
      </c>
      <c r="N6945">
        <v>27.444051926803589</v>
      </c>
      <c r="O6945">
        <v>0.5155923068523407</v>
      </c>
      <c r="P6945">
        <v>9.1351163122389036E-3</v>
      </c>
      <c r="Q6945">
        <v>3.6391428470611567E-2</v>
      </c>
      <c r="R6945">
        <v>0.46309148788452148</v>
      </c>
      <c r="S6945">
        <v>658.49736200370762</v>
      </c>
      <c r="T6945">
        <v>45.523741841316223</v>
      </c>
      <c r="U6945">
        <v>0.30036152660846716</v>
      </c>
      <c r="V6945">
        <v>642.06023216247559</v>
      </c>
      <c r="W6945">
        <v>1</v>
      </c>
      <c r="X6945">
        <v>0.37493797659873962</v>
      </c>
      <c r="Y6945">
        <v>390.59793588281156</v>
      </c>
      <c r="Z6945">
        <v>1</v>
      </c>
      <c r="AA6945">
        <v>7.7246322968006149</v>
      </c>
      <c r="AB6945">
        <v>37.868778503417971</v>
      </c>
      <c r="AC6945">
        <v>113.64126652479172</v>
      </c>
      <c r="AD6945">
        <v>9.7457135844434412E-3</v>
      </c>
      <c r="AE6945">
        <v>2.1914400491394304</v>
      </c>
      <c r="AF6945">
        <v>0.26086325526237486</v>
      </c>
      <c r="AG6945">
        <v>7.8681613202270838E-4</v>
      </c>
      <c r="AH6945">
        <v>3.2155488061904908E-2</v>
      </c>
      <c r="AI6945">
        <v>11.738273799419403</v>
      </c>
      <c r="AJ6945">
        <v>0.14769123839786716</v>
      </c>
      <c r="AK6945">
        <v>9.4490641182661061</v>
      </c>
      <c r="AL6945">
        <v>2.4082068760139994</v>
      </c>
      <c r="AM6945">
        <v>101.84904276132583</v>
      </c>
      <c r="AN6945">
        <v>500.32893590499282</v>
      </c>
      <c r="AO6945">
        <v>6.8770935893058771E-2</v>
      </c>
      <c r="AP6945">
        <v>0.86684903335571295</v>
      </c>
    </row>
    <row r="6946" spans="1:42">
      <c r="A6946">
        <v>2022.6851858969715</v>
      </c>
      <c r="B6946">
        <v>2459.6056440948691</v>
      </c>
      <c r="C6946">
        <v>914.8463203210373</v>
      </c>
      <c r="D6946">
        <v>-436.92045819789769</v>
      </c>
      <c r="E6946">
        <v>436.92045819789769</v>
      </c>
      <c r="F6946">
        <v>-1544.759323773832</v>
      </c>
      <c r="G6946">
        <v>4.5607945469701573E-2</v>
      </c>
      <c r="H6946">
        <v>108.90736623834292</v>
      </c>
      <c r="I6946">
        <v>5.4220255315303799E-2</v>
      </c>
      <c r="J6946">
        <v>4.1981052637100218E-2</v>
      </c>
      <c r="K6946">
        <v>1.0265391318142414</v>
      </c>
      <c r="L6946">
        <v>12.499539852142334</v>
      </c>
      <c r="M6946">
        <v>2140.0963689661762</v>
      </c>
      <c r="N6946">
        <v>175.7876994943619</v>
      </c>
      <c r="O6946">
        <v>0.84908702969551086</v>
      </c>
      <c r="P6946">
        <v>2.0685928556654184E-2</v>
      </c>
      <c r="Q6946">
        <v>4.4867045455508757E-2</v>
      </c>
      <c r="R6946">
        <v>0.47896462917327881</v>
      </c>
      <c r="S6946">
        <v>410.96868258919244</v>
      </c>
      <c r="T6946">
        <v>49.559563398361206</v>
      </c>
      <c r="U6946">
        <v>0.42731421411037446</v>
      </c>
      <c r="V6946">
        <v>580.34446239471436</v>
      </c>
      <c r="W6946">
        <v>1</v>
      </c>
      <c r="X6946">
        <v>0.35275618553161625</v>
      </c>
      <c r="Y6946">
        <v>645.64911792101975</v>
      </c>
      <c r="Z6946">
        <v>1</v>
      </c>
      <c r="AA6946">
        <v>46.52731285799981</v>
      </c>
      <c r="AB6946">
        <v>160.98411071777346</v>
      </c>
      <c r="AC6946">
        <v>114.83824402093887</v>
      </c>
      <c r="AD6946">
        <v>1.3499892471183061E-2</v>
      </c>
      <c r="AE6946">
        <v>14.904586635718417</v>
      </c>
      <c r="AF6946">
        <v>0.14751155376434325</v>
      </c>
      <c r="AG6946">
        <v>1.387677068861869E-3</v>
      </c>
      <c r="AH6946">
        <v>3.6989963138103488E-2</v>
      </c>
      <c r="AI6946">
        <v>28.918123543262482</v>
      </c>
      <c r="AJ6946">
        <v>12.938136296438369</v>
      </c>
      <c r="AK6946">
        <v>27.503016992211343</v>
      </c>
      <c r="AL6946">
        <v>0.21776221153436381</v>
      </c>
      <c r="AM6946">
        <v>102.98408197164535</v>
      </c>
      <c r="AN6946">
        <v>694.59541889265483</v>
      </c>
      <c r="AO6946">
        <v>0.10314841330051422</v>
      </c>
      <c r="AP6946">
        <v>0.82285039114952097</v>
      </c>
    </row>
    <row r="6947" spans="1:42">
      <c r="A6947">
        <v>1255.8858043630566</v>
      </c>
      <c r="B6947">
        <v>2254.9707831962255</v>
      </c>
      <c r="C6947">
        <v>2500.9519859187553</v>
      </c>
      <c r="D6947">
        <v>-1245.0661815556987</v>
      </c>
      <c r="E6947">
        <v>-245.98120272252982</v>
      </c>
      <c r="F6947">
        <v>245.98120272252982</v>
      </c>
      <c r="G6947">
        <v>6.3020422504515561E-2</v>
      </c>
      <c r="H6947">
        <v>4088.7757844551152</v>
      </c>
      <c r="I6947">
        <v>2.7021674215793608E-2</v>
      </c>
      <c r="J6947">
        <v>0.10635550165176391</v>
      </c>
      <c r="K6947">
        <v>2.0955881238877772</v>
      </c>
      <c r="L6947">
        <v>56.877299547195435</v>
      </c>
      <c r="M6947">
        <v>2905.0881762578915</v>
      </c>
      <c r="N6947">
        <v>123.30788841781617</v>
      </c>
      <c r="O6947">
        <v>0.60295805335044861</v>
      </c>
      <c r="P6947">
        <v>2.3086143758561873E-2</v>
      </c>
      <c r="Q6947">
        <v>4.2226279417673741E-2</v>
      </c>
      <c r="R6947">
        <v>0.4842759037017822</v>
      </c>
      <c r="S6947">
        <v>723.94648626740877</v>
      </c>
      <c r="T6947">
        <v>25.637587904930115</v>
      </c>
      <c r="U6947">
        <v>0.35777978956699374</v>
      </c>
      <c r="V6947">
        <v>518.55792999267578</v>
      </c>
      <c r="W6947">
        <v>1</v>
      </c>
      <c r="X6947">
        <v>0.4286463415622711</v>
      </c>
      <c r="Y6947">
        <v>439.5691347168522</v>
      </c>
      <c r="Z6947">
        <v>1</v>
      </c>
      <c r="AA6947">
        <v>6.0408313340854649</v>
      </c>
      <c r="AB6947">
        <v>55.983842834472661</v>
      </c>
      <c r="AC6947">
        <v>101.57043784856796</v>
      </c>
      <c r="AD6947">
        <v>6.1285230848524309E-3</v>
      </c>
      <c r="AE6947">
        <v>18.046176770997722</v>
      </c>
      <c r="AF6947">
        <v>0.2224501526355743</v>
      </c>
      <c r="AG6947">
        <v>5.5150969380424154E-4</v>
      </c>
      <c r="AH6947">
        <v>5.1911187005043026E-2</v>
      </c>
      <c r="AI6947">
        <v>7.2233709692955017</v>
      </c>
      <c r="AJ6947">
        <v>6.1725806366627616</v>
      </c>
      <c r="AK6947">
        <v>52.379655327200886</v>
      </c>
      <c r="AL6947">
        <v>7.7540069011833328</v>
      </c>
      <c r="AM6947">
        <v>96.107000172138214</v>
      </c>
      <c r="AN6947">
        <v>423.67438447225237</v>
      </c>
      <c r="AO6947">
        <v>0.1040555671453476</v>
      </c>
      <c r="AP6947">
        <v>0.92165200948715231</v>
      </c>
    </row>
    <row r="6948" spans="1:42">
      <c r="A6948">
        <v>147.76568109961372</v>
      </c>
      <c r="B6948">
        <v>-121.38182790915056</v>
      </c>
      <c r="C6948">
        <v>101.75228490632176</v>
      </c>
      <c r="D6948">
        <v>46.013396193291953</v>
      </c>
      <c r="E6948">
        <v>-269.14750900876425</v>
      </c>
      <c r="F6948">
        <v>-46.013396193291953</v>
      </c>
      <c r="G6948">
        <v>2.2414701897526361E-2</v>
      </c>
      <c r="H6948">
        <v>153.22198260185692</v>
      </c>
      <c r="I6948">
        <v>2.6864952743053436E-2</v>
      </c>
      <c r="J6948">
        <v>1.2034533262252808E-2</v>
      </c>
      <c r="K6948">
        <v>1.5096436231672763</v>
      </c>
      <c r="L6948">
        <v>33.202033042907715</v>
      </c>
      <c r="M6948">
        <v>179.57590346844768</v>
      </c>
      <c r="N6948">
        <v>27.384407942771915</v>
      </c>
      <c r="O6948">
        <v>0.56679049134254456</v>
      </c>
      <c r="P6948">
        <v>1.5341760317484535E-2</v>
      </c>
      <c r="Q6948">
        <v>3.0384528848859994E-2</v>
      </c>
      <c r="R6948">
        <v>0.49532627582550048</v>
      </c>
      <c r="S6948">
        <v>581.78860658665985</v>
      </c>
      <c r="T6948">
        <v>45.337748527526855</v>
      </c>
      <c r="U6948">
        <v>0.33816824138164525</v>
      </c>
      <c r="V6948">
        <v>563.58082294464111</v>
      </c>
      <c r="W6948">
        <v>1</v>
      </c>
      <c r="X6948">
        <v>0.38164813280105592</v>
      </c>
      <c r="Y6948">
        <v>636.71280421954452</v>
      </c>
      <c r="Z6948">
        <v>1</v>
      </c>
      <c r="AA6948">
        <v>13.759875633993151</v>
      </c>
      <c r="AB6948">
        <v>74.128111572265624</v>
      </c>
      <c r="AC6948">
        <v>124.33967143297195</v>
      </c>
      <c r="AD6948">
        <v>4.9590167836246323E-3</v>
      </c>
      <c r="AE6948">
        <v>1.5511317053116571</v>
      </c>
      <c r="AF6948">
        <v>8.7774159908294666E-2</v>
      </c>
      <c r="AG6948">
        <v>1.0568766815799533E-3</v>
      </c>
      <c r="AH6948">
        <v>5.6773196375370025E-2</v>
      </c>
      <c r="AI6948">
        <v>15.042573511600494</v>
      </c>
      <c r="AJ6948">
        <v>6.4673712709977007</v>
      </c>
      <c r="AK6948">
        <v>2.3267555361986161</v>
      </c>
      <c r="AL6948">
        <v>3.3180076106586425</v>
      </c>
      <c r="AM6948">
        <v>79.904398620128632</v>
      </c>
      <c r="AN6948">
        <v>794.34012256125652</v>
      </c>
      <c r="AO6948">
        <v>8.6679760098457334E-2</v>
      </c>
      <c r="AP6948">
        <v>0.85924850201606762</v>
      </c>
    </row>
    <row r="6949" spans="1:42">
      <c r="A6949">
        <v>420.95188577893236</v>
      </c>
      <c r="B6949">
        <v>135.28014033633866</v>
      </c>
      <c r="C6949">
        <v>192.8859262983529</v>
      </c>
      <c r="D6949">
        <v>228.06595948057947</v>
      </c>
      <c r="E6949">
        <v>-285.6717454425937</v>
      </c>
      <c r="F6949">
        <v>-228.06595948057947</v>
      </c>
      <c r="G6949">
        <v>-6.3815479437174675E-3</v>
      </c>
      <c r="H6949">
        <v>122.08965769804418</v>
      </c>
      <c r="I6949">
        <v>4.049817591905594E-2</v>
      </c>
      <c r="J6949">
        <v>7.2118138313293459E-2</v>
      </c>
      <c r="K6949">
        <v>1.5066213225543499</v>
      </c>
      <c r="L6949">
        <v>70.944794416427612</v>
      </c>
      <c r="M6949">
        <v>81.019035522046863</v>
      </c>
      <c r="N6949">
        <v>82.104003467178359</v>
      </c>
      <c r="O6949">
        <v>0.64226052165031433</v>
      </c>
      <c r="P6949">
        <v>1.7422128412458628E-2</v>
      </c>
      <c r="Q6949">
        <v>4.1532637119293205E-2</v>
      </c>
      <c r="R6949">
        <v>0.42456661224365233</v>
      </c>
      <c r="S6949">
        <v>1040.4109443739003</v>
      </c>
      <c r="T6949">
        <v>38.646045327186584</v>
      </c>
      <c r="U6949">
        <v>0.32653079330921175</v>
      </c>
      <c r="V6949">
        <v>452.5301456451416</v>
      </c>
      <c r="W6949">
        <v>1</v>
      </c>
      <c r="X6949">
        <v>0.41336289286613465</v>
      </c>
      <c r="Y6949">
        <v>365.29141407999322</v>
      </c>
      <c r="Z6949">
        <v>1</v>
      </c>
      <c r="AA6949">
        <v>11.487011156892779</v>
      </c>
      <c r="AB6949">
        <v>143.12564739990236</v>
      </c>
      <c r="AC6949">
        <v>154.53247278928757</v>
      </c>
      <c r="AD6949">
        <v>5.6950202355018032E-3</v>
      </c>
      <c r="AE6949">
        <v>4.8894539880559167</v>
      </c>
      <c r="AF6949">
        <v>-2.9447561502456664E-2</v>
      </c>
      <c r="AG6949">
        <v>1.0740447798282891E-3</v>
      </c>
      <c r="AH6949">
        <v>4.1597380256652834E-2</v>
      </c>
      <c r="AI6949">
        <v>28.346380889415741</v>
      </c>
      <c r="AJ6949">
        <v>1.7213315227632184</v>
      </c>
      <c r="AK6949">
        <v>6.2244908827543259</v>
      </c>
      <c r="AL6949">
        <v>1.5919487782120987</v>
      </c>
      <c r="AM6949">
        <v>36.758618319034575</v>
      </c>
      <c r="AN6949">
        <v>769.74946999043482</v>
      </c>
      <c r="AO6949">
        <v>6.3775615572929378E-2</v>
      </c>
      <c r="AP6949">
        <v>0.82205037593841557</v>
      </c>
    </row>
    <row r="6950" spans="1:42">
      <c r="A6950">
        <v>845.79406142744165</v>
      </c>
      <c r="B6950">
        <v>751.8103059144488</v>
      </c>
      <c r="C6950">
        <v>908.41715515266969</v>
      </c>
      <c r="D6950">
        <v>-62.623093725228046</v>
      </c>
      <c r="E6950">
        <v>-156.60684923822089</v>
      </c>
      <c r="F6950">
        <v>62.623093725228046</v>
      </c>
      <c r="G6950">
        <v>2.6022023799483571E-2</v>
      </c>
      <c r="H6950">
        <v>2335.47918242891</v>
      </c>
      <c r="I6950">
        <v>2.5162898004055023E-2</v>
      </c>
      <c r="J6950">
        <v>1.9844125032424928E-2</v>
      </c>
      <c r="K6950">
        <v>1.6818731026947498</v>
      </c>
      <c r="L6950">
        <v>11.975929737091064</v>
      </c>
      <c r="M6950">
        <v>15.627940746805233</v>
      </c>
      <c r="N6950">
        <v>134.85376326007847</v>
      </c>
      <c r="O6950">
        <v>0.66564515233039856</v>
      </c>
      <c r="P6950">
        <v>1.2900792015923392E-2</v>
      </c>
      <c r="Q6950">
        <v>3.4736284838782411E-2</v>
      </c>
      <c r="R6950">
        <v>0.45073440074920657</v>
      </c>
      <c r="S6950">
        <v>1139.2869031924483</v>
      </c>
      <c r="T6950">
        <v>37.960892915725708</v>
      </c>
      <c r="U6950">
        <v>0.36983041226863861</v>
      </c>
      <c r="V6950">
        <v>521.2167501449585</v>
      </c>
      <c r="W6950">
        <v>1</v>
      </c>
      <c r="X6950">
        <v>0.39664988994598394</v>
      </c>
      <c r="Y6950">
        <v>686.2776599258018</v>
      </c>
      <c r="Z6950">
        <v>1</v>
      </c>
      <c r="AA6950">
        <v>49.627634464063654</v>
      </c>
      <c r="AB6950">
        <v>122.91052453613283</v>
      </c>
      <c r="AC6950">
        <v>158.33364874124527</v>
      </c>
      <c r="AD6950">
        <v>1.2951938922588641E-2</v>
      </c>
      <c r="AE6950">
        <v>1.5147331070020831</v>
      </c>
      <c r="AF6950">
        <v>9.4570770263671861E-2</v>
      </c>
      <c r="AG6950">
        <v>1.2932795144134494E-3</v>
      </c>
      <c r="AH6950">
        <v>5.8429267060756684E-2</v>
      </c>
      <c r="AI6950">
        <v>28.258335888385773</v>
      </c>
      <c r="AJ6950">
        <v>3.6533353665214854</v>
      </c>
      <c r="AK6950">
        <v>34.724840660691264</v>
      </c>
      <c r="AL6950">
        <v>7.0127793144305368</v>
      </c>
      <c r="AM6950">
        <v>32.812095487117773</v>
      </c>
      <c r="AN6950">
        <v>224.14769267296884</v>
      </c>
      <c r="AO6950">
        <v>5.8499978661537166E-2</v>
      </c>
      <c r="AP6950">
        <v>0.89763305544853222</v>
      </c>
    </row>
    <row r="6951" spans="1:42">
      <c r="A6951">
        <v>1127.6966379258188</v>
      </c>
      <c r="B6951">
        <v>1692.7230986263964</v>
      </c>
      <c r="C6951">
        <v>2009.7721949073523</v>
      </c>
      <c r="D6951">
        <v>-882.07555698153351</v>
      </c>
      <c r="E6951">
        <v>-317.04909628095584</v>
      </c>
      <c r="F6951">
        <v>317.04909628095584</v>
      </c>
      <c r="G6951">
        <v>4.3131562332455006E-2</v>
      </c>
      <c r="H6951">
        <v>4512.3192229963288</v>
      </c>
      <c r="I6951">
        <v>2.0237208902835847E-2</v>
      </c>
      <c r="J6951">
        <v>7.4643783092498778E-2</v>
      </c>
      <c r="K6951">
        <v>1.6914741901814936</v>
      </c>
      <c r="L6951">
        <v>76.556288003921509</v>
      </c>
      <c r="M6951">
        <v>1771.8929803697063</v>
      </c>
      <c r="N6951">
        <v>178.12349893035892</v>
      </c>
      <c r="O6951">
        <v>0.71666011214256287</v>
      </c>
      <c r="P6951">
        <v>1.130640035205417E-2</v>
      </c>
      <c r="Q6951">
        <v>1.6497187773386636E-2</v>
      </c>
      <c r="R6951">
        <v>0.39758421897888185</v>
      </c>
      <c r="S6951">
        <v>508.78128818565034</v>
      </c>
      <c r="T6951">
        <v>38.212749361991882</v>
      </c>
      <c r="U6951">
        <v>0.3125013786554337</v>
      </c>
      <c r="V6951">
        <v>632.75861740112305</v>
      </c>
      <c r="W6951">
        <v>1</v>
      </c>
      <c r="X6951">
        <v>0.34951792836189272</v>
      </c>
      <c r="Y6951">
        <v>461.82227867690443</v>
      </c>
      <c r="Z6951">
        <v>1</v>
      </c>
      <c r="AA6951">
        <v>46.43010632576943</v>
      </c>
      <c r="AB6951">
        <v>120.94491094970704</v>
      </c>
      <c r="AC6951">
        <v>116.63595288991928</v>
      </c>
      <c r="AD6951">
        <v>1.5076648679553953E-2</v>
      </c>
      <c r="AE6951">
        <v>7.1582879602638059</v>
      </c>
      <c r="AF6951">
        <v>0.16164533257484434</v>
      </c>
      <c r="AG6951">
        <v>1.1159194230593501E-3</v>
      </c>
      <c r="AH6951">
        <v>3.2893358588218687E-2</v>
      </c>
      <c r="AI6951">
        <v>24.504581391811371</v>
      </c>
      <c r="AJ6951">
        <v>9.6354607060493418</v>
      </c>
      <c r="AK6951">
        <v>53.578147811293604</v>
      </c>
      <c r="AL6951">
        <v>4.6190259927934649</v>
      </c>
      <c r="AM6951">
        <v>38.734060776233676</v>
      </c>
      <c r="AN6951">
        <v>365.47059375396429</v>
      </c>
      <c r="AO6951">
        <v>8.8301564574241639E-2</v>
      </c>
      <c r="AP6951">
        <v>0.85285309267044074</v>
      </c>
    </row>
    <row r="6952" spans="1:42">
      <c r="A6952">
        <v>1351.546278910813</v>
      </c>
      <c r="B6952">
        <v>1289.4064071026557</v>
      </c>
      <c r="C6952">
        <v>814.57041839544911</v>
      </c>
      <c r="D6952">
        <v>62.139871808157295</v>
      </c>
      <c r="E6952">
        <v>-62.139871808157295</v>
      </c>
      <c r="F6952">
        <v>-536.97586051536393</v>
      </c>
      <c r="G6952">
        <v>1.1234544534220259E-4</v>
      </c>
      <c r="H6952">
        <v>909.73297734070707</v>
      </c>
      <c r="I6952">
        <v>1.8585831820964814E-2</v>
      </c>
      <c r="J6952">
        <v>0.10226786017417908</v>
      </c>
      <c r="K6952">
        <v>1.5656888313829898</v>
      </c>
      <c r="L6952">
        <v>71.633119583129883</v>
      </c>
      <c r="M6952">
        <v>22.004181765738327</v>
      </c>
      <c r="N6952">
        <v>201.53546964550023</v>
      </c>
      <c r="O6952">
        <v>0.55425086617469788</v>
      </c>
      <c r="P6952">
        <v>2.1864244355095753E-2</v>
      </c>
      <c r="Q6952">
        <v>3.3414989206526011E-2</v>
      </c>
      <c r="R6952">
        <v>0.44996195316314697</v>
      </c>
      <c r="S6952">
        <v>744.57514919417838</v>
      </c>
      <c r="T6952">
        <v>39.503276348114014</v>
      </c>
      <c r="U6952">
        <v>0.3716104191541672</v>
      </c>
      <c r="V6952">
        <v>647.6003885269165</v>
      </c>
      <c r="W6952">
        <v>1</v>
      </c>
      <c r="X6952">
        <v>0.29077476263046265</v>
      </c>
      <c r="Y6952">
        <v>564.15503058747026</v>
      </c>
      <c r="Z6952">
        <v>1</v>
      </c>
      <c r="AA6952">
        <v>11.624259143133166</v>
      </c>
      <c r="AB6952">
        <v>4.2158183593750005</v>
      </c>
      <c r="AC6952">
        <v>171.41459733247757</v>
      </c>
      <c r="AD6952">
        <v>1.1371053385938336E-2</v>
      </c>
      <c r="AE6952">
        <v>5.2734420536556392</v>
      </c>
      <c r="AF6952">
        <v>-1.5931012630462649E-2</v>
      </c>
      <c r="AG6952">
        <v>1.0487297064839807E-3</v>
      </c>
      <c r="AH6952">
        <v>1.868038588762283E-2</v>
      </c>
      <c r="AI6952">
        <v>24.273723661899567</v>
      </c>
      <c r="AJ6952">
        <v>6.5990709654299442</v>
      </c>
      <c r="AK6952">
        <v>10.419012477993965</v>
      </c>
      <c r="AL6952">
        <v>6.7258151545459324</v>
      </c>
      <c r="AM6952">
        <v>27.708332240581512</v>
      </c>
      <c r="AN6952">
        <v>156.10416930898032</v>
      </c>
      <c r="AO6952">
        <v>8.330279457569123E-2</v>
      </c>
      <c r="AP6952">
        <v>0.9172690660953523</v>
      </c>
    </row>
    <row r="6953" spans="1:42">
      <c r="A6953">
        <v>2075.1549598691722</v>
      </c>
      <c r="B6953">
        <v>3376.5693169497408</v>
      </c>
      <c r="C6953">
        <v>2542.2628267400723</v>
      </c>
      <c r="D6953">
        <v>-1301.4143570805686</v>
      </c>
      <c r="E6953">
        <v>834.30649020966848</v>
      </c>
      <c r="F6953">
        <v>-834.30649020966848</v>
      </c>
      <c r="G6953">
        <v>2.493874243906222E-2</v>
      </c>
      <c r="H6953">
        <v>2663.5720128975227</v>
      </c>
      <c r="I6953">
        <v>3.7773502171039579E-2</v>
      </c>
      <c r="J6953">
        <v>1.2545351028442382E-2</v>
      </c>
      <c r="K6953">
        <v>1.9906926068961619</v>
      </c>
      <c r="L6953">
        <v>74.878162145614624</v>
      </c>
      <c r="M6953">
        <v>3499.9133596145357</v>
      </c>
      <c r="N6953">
        <v>182.06500010032656</v>
      </c>
      <c r="O6953">
        <v>0.94496175646781921</v>
      </c>
      <c r="P6953">
        <v>1.8864529238806826E-2</v>
      </c>
      <c r="Q6953">
        <v>2.6644291188981793E-2</v>
      </c>
      <c r="R6953">
        <v>0.40597276687622069</v>
      </c>
      <c r="S6953">
        <v>415.9798320437385</v>
      </c>
      <c r="T6953">
        <v>44.920280575752258</v>
      </c>
      <c r="U6953">
        <v>0.41643190205097202</v>
      </c>
      <c r="V6953">
        <v>466.18914604187012</v>
      </c>
      <c r="W6953">
        <v>1</v>
      </c>
      <c r="X6953">
        <v>0.39649682402610781</v>
      </c>
      <c r="Y6953">
        <v>414.90550815065188</v>
      </c>
      <c r="Z6953">
        <v>1</v>
      </c>
      <c r="AA6953">
        <v>28.68327374501229</v>
      </c>
      <c r="AB6953">
        <v>23.23785223388672</v>
      </c>
      <c r="AC6953">
        <v>72.785358130931854</v>
      </c>
      <c r="AD6953">
        <v>1.1804958897778113E-2</v>
      </c>
      <c r="AE6953">
        <v>5.4458269649807463</v>
      </c>
      <c r="AF6953">
        <v>8.225288271903991E-2</v>
      </c>
      <c r="AG6953">
        <v>5.9761055500960801E-5</v>
      </c>
      <c r="AH6953">
        <v>3.5776361989974977E-2</v>
      </c>
      <c r="AI6953">
        <v>22.268101871013641</v>
      </c>
      <c r="AJ6953">
        <v>15.46749990977983</v>
      </c>
      <c r="AK6953">
        <v>49.411208998560902</v>
      </c>
      <c r="AL6953">
        <v>7.26084877787744</v>
      </c>
      <c r="AM6953">
        <v>43.310952055454251</v>
      </c>
      <c r="AN6953">
        <v>177.24534492491182</v>
      </c>
      <c r="AO6953">
        <v>3.4111319422721866E-2</v>
      </c>
      <c r="AP6953">
        <v>0.81730466651916511</v>
      </c>
    </row>
    <row r="6954" spans="1:42">
      <c r="A6954">
        <v>768.47861626400822</v>
      </c>
      <c r="B6954">
        <v>830.69831039442715</v>
      </c>
      <c r="C6954">
        <v>1009.3713102271143</v>
      </c>
      <c r="D6954">
        <v>-240.89269396310613</v>
      </c>
      <c r="E6954">
        <v>-178.6729998326872</v>
      </c>
      <c r="F6954">
        <v>178.6729998326872</v>
      </c>
      <c r="G6954">
        <v>6.6426906838454355E-2</v>
      </c>
      <c r="H6954">
        <v>2003.5718110768657</v>
      </c>
      <c r="I6954">
        <v>3.2547877728939051E-2</v>
      </c>
      <c r="J6954">
        <v>6.837599039077759E-3</v>
      </c>
      <c r="K6954">
        <v>1.4023545116245746</v>
      </c>
      <c r="L6954">
        <v>15.40541410446167</v>
      </c>
      <c r="M6954">
        <v>480.61828535402879</v>
      </c>
      <c r="N6954">
        <v>101.31434223575593</v>
      </c>
      <c r="O6954">
        <v>0.7745082676410675</v>
      </c>
      <c r="P6954">
        <v>8.3379387325710711E-3</v>
      </c>
      <c r="Q6954">
        <v>2.0730158011118566E-2</v>
      </c>
      <c r="R6954">
        <v>0.45399281978607176</v>
      </c>
      <c r="S6954">
        <v>1150.2759800502786</v>
      </c>
      <c r="T6954">
        <v>42.434686422348022</v>
      </c>
      <c r="U6954">
        <v>0.42274959504604337</v>
      </c>
      <c r="V6954">
        <v>525.55644512176514</v>
      </c>
      <c r="W6954">
        <v>1</v>
      </c>
      <c r="X6954">
        <v>0.37888175964355469</v>
      </c>
      <c r="Y6954">
        <v>272.92728364870027</v>
      </c>
      <c r="Z6954">
        <v>1</v>
      </c>
      <c r="AA6954">
        <v>9.9191605598735819</v>
      </c>
      <c r="AB6954">
        <v>116.87796179199219</v>
      </c>
      <c r="AC6954">
        <v>119.7150245308876</v>
      </c>
      <c r="AD6954">
        <v>1.4773818774101062E-2</v>
      </c>
      <c r="AE6954">
        <v>35.796279909398599</v>
      </c>
      <c r="AF6954">
        <v>0.15412586688995358</v>
      </c>
      <c r="AG6954">
        <v>2.4884200314856549E-4</v>
      </c>
      <c r="AH6954">
        <v>2.5917806518077846E-2</v>
      </c>
      <c r="AI6954">
        <v>18.977713882923126</v>
      </c>
      <c r="AJ6954">
        <v>13.751205929822456</v>
      </c>
      <c r="AK6954">
        <v>45.258813834786416</v>
      </c>
      <c r="AL6954">
        <v>6.8704298992194266</v>
      </c>
      <c r="AM6954">
        <v>40.69641698598862</v>
      </c>
      <c r="AN6954">
        <v>309.12473826126399</v>
      </c>
      <c r="AO6954">
        <v>5.9498730301856997E-2</v>
      </c>
      <c r="AP6954">
        <v>0.82609147047996523</v>
      </c>
    </row>
    <row r="6955" spans="1:42">
      <c r="A6955">
        <v>673.29021321872813</v>
      </c>
      <c r="B6955">
        <v>440.60676246026583</v>
      </c>
      <c r="C6955">
        <v>669.03397870160336</v>
      </c>
      <c r="D6955">
        <v>4.2562345171247671</v>
      </c>
      <c r="E6955">
        <v>-232.6834507584623</v>
      </c>
      <c r="F6955">
        <v>-4.2562345171247671</v>
      </c>
      <c r="G6955">
        <v>3.2296032641957163E-2</v>
      </c>
      <c r="H6955">
        <v>1261.7757822880533</v>
      </c>
      <c r="I6955">
        <v>2.1248230040073396E-2</v>
      </c>
      <c r="J6955">
        <v>5.5750210285186765E-2</v>
      </c>
      <c r="K6955">
        <v>2.1178069254815579</v>
      </c>
      <c r="L6955">
        <v>69.606095552444458</v>
      </c>
      <c r="M6955">
        <v>258.82045909016875</v>
      </c>
      <c r="N6955">
        <v>112.67613070755006</v>
      </c>
      <c r="O6955">
        <v>0.95817741751670837</v>
      </c>
      <c r="P6955">
        <v>5.3857132063971618E-3</v>
      </c>
      <c r="Q6955">
        <v>5.1653634177313903E-4</v>
      </c>
      <c r="R6955">
        <v>0.49327473640441893</v>
      </c>
      <c r="S6955">
        <v>1169.5993389639693</v>
      </c>
      <c r="T6955">
        <v>31.035789847373962</v>
      </c>
      <c r="U6955">
        <v>0.36469748556613923</v>
      </c>
      <c r="V6955">
        <v>481.05659484863281</v>
      </c>
      <c r="W6955">
        <v>1</v>
      </c>
      <c r="X6955">
        <v>0.28154628396034242</v>
      </c>
      <c r="Y6955">
        <v>591.41625553204233</v>
      </c>
      <c r="Z6955">
        <v>1</v>
      </c>
      <c r="AA6955">
        <v>9.1326001626682292</v>
      </c>
      <c r="AB6955">
        <v>76.738190002441414</v>
      </c>
      <c r="AC6955">
        <v>56.102941930294037</v>
      </c>
      <c r="AD6955">
        <v>1.2901351798293936E-2</v>
      </c>
      <c r="AE6955">
        <v>97.697788740877229</v>
      </c>
      <c r="AF6955">
        <v>5.3542149066925018E-3</v>
      </c>
      <c r="AG6955">
        <v>6.7918140124912551E-5</v>
      </c>
      <c r="AH6955">
        <v>5.4432517170906067E-2</v>
      </c>
      <c r="AI6955">
        <v>5.4580482840538025</v>
      </c>
      <c r="AJ6955">
        <v>6.912285399956434</v>
      </c>
      <c r="AK6955">
        <v>12.598231939673424</v>
      </c>
      <c r="AL6955">
        <v>4.1572215244453323</v>
      </c>
      <c r="AM6955">
        <v>35.461252605915071</v>
      </c>
      <c r="AN6955">
        <v>815.26219661142682</v>
      </c>
      <c r="AO6955">
        <v>0.10388395726680756</v>
      </c>
      <c r="AP6955">
        <v>0.83542890119552615</v>
      </c>
    </row>
    <row r="6956" spans="1:42">
      <c r="A6956">
        <v>1304.6676010234517</v>
      </c>
      <c r="B6956">
        <v>3900.2551411767058</v>
      </c>
      <c r="C6956">
        <v>2517.7032726599823</v>
      </c>
      <c r="D6956">
        <v>-2595.5875401532539</v>
      </c>
      <c r="E6956">
        <v>1382.5518685167235</v>
      </c>
      <c r="F6956">
        <v>-1382.5518685167235</v>
      </c>
      <c r="G6956">
        <v>4.2837943968381274E-2</v>
      </c>
      <c r="H6956">
        <v>551.37911118285558</v>
      </c>
      <c r="I6956">
        <v>4.5046167075633997E-2</v>
      </c>
      <c r="J6956">
        <v>2.8165280103683472E-2</v>
      </c>
      <c r="K6956">
        <v>2.0328565997183321</v>
      </c>
      <c r="L6956">
        <v>28.038296699523926</v>
      </c>
      <c r="M6956">
        <v>6240.1653644252901</v>
      </c>
      <c r="N6956">
        <v>92.121582105064405</v>
      </c>
      <c r="O6956">
        <v>0.79068127274513245</v>
      </c>
      <c r="P6956">
        <v>2.0067019462585448E-2</v>
      </c>
      <c r="Q6956">
        <v>1.9377592033810082E-2</v>
      </c>
      <c r="R6956">
        <v>0.44689682483673099</v>
      </c>
      <c r="S6956">
        <v>1032.6183860382021</v>
      </c>
      <c r="T6956">
        <v>32.511043548583984</v>
      </c>
      <c r="U6956">
        <v>0.3994521635770798</v>
      </c>
      <c r="V6956">
        <v>454.51118946075439</v>
      </c>
      <c r="W6956">
        <v>1</v>
      </c>
      <c r="X6956">
        <v>0.33783184289932255</v>
      </c>
      <c r="Y6956">
        <v>342.49110505021724</v>
      </c>
      <c r="Z6956">
        <v>1</v>
      </c>
      <c r="AA6956">
        <v>19.733858196706777</v>
      </c>
      <c r="AB6956">
        <v>159.49642358398438</v>
      </c>
      <c r="AC6956">
        <v>127.70239859819412</v>
      </c>
      <c r="AD6956">
        <v>1.1929766337076823E-2</v>
      </c>
      <c r="AE6956">
        <v>53.448489155751645</v>
      </c>
      <c r="AF6956">
        <v>2.194416761398315E-2</v>
      </c>
      <c r="AG6956">
        <v>7.0840282881595853E-5</v>
      </c>
      <c r="AH6956">
        <v>4.1002630829811097E-3</v>
      </c>
      <c r="AI6956">
        <v>9.1430726647377014</v>
      </c>
      <c r="AJ6956">
        <v>11.910607336811751</v>
      </c>
      <c r="AK6956">
        <v>11.353309062123298</v>
      </c>
      <c r="AL6956">
        <v>4.2380396276951231</v>
      </c>
      <c r="AM6956">
        <v>53.503681266307829</v>
      </c>
      <c r="AN6956">
        <v>260.65263495414581</v>
      </c>
      <c r="AO6956">
        <v>8.6058855175971977E-2</v>
      </c>
      <c r="AP6956">
        <v>0.91979887700080887</v>
      </c>
    </row>
    <row r="6957" spans="1:42">
      <c r="A6957">
        <v>605.30965780069857</v>
      </c>
      <c r="B6957">
        <v>517.15402569194259</v>
      </c>
      <c r="C6957">
        <v>302.03945813571704</v>
      </c>
      <c r="D6957">
        <v>88.155632108755981</v>
      </c>
      <c r="E6957">
        <v>-88.155632108755981</v>
      </c>
      <c r="F6957">
        <v>-303.27019966498153</v>
      </c>
      <c r="G6957">
        <v>1.4682005739248351E-2</v>
      </c>
      <c r="H6957">
        <v>281.68837525960765</v>
      </c>
      <c r="I6957">
        <v>4.0174637138843533E-2</v>
      </c>
      <c r="J6957">
        <v>1.1156432151794434E-2</v>
      </c>
      <c r="K6957">
        <v>2.1049147838771338</v>
      </c>
      <c r="L6957">
        <v>76.808813810348511</v>
      </c>
      <c r="M6957">
        <v>22.199624137761035</v>
      </c>
      <c r="N6957">
        <v>99.293787919998181</v>
      </c>
      <c r="O6957">
        <v>0.50108858942985535</v>
      </c>
      <c r="P6957">
        <v>1.4301945527394611E-2</v>
      </c>
      <c r="Q6957">
        <v>1.0244185818566214E-2</v>
      </c>
      <c r="R6957">
        <v>0.44580604553222658</v>
      </c>
      <c r="S6957">
        <v>967.5706335315856</v>
      </c>
      <c r="T6957">
        <v>36.526623368263245</v>
      </c>
      <c r="U6957">
        <v>0.37258926689624788</v>
      </c>
      <c r="V6957">
        <v>480.00988960266113</v>
      </c>
      <c r="W6957">
        <v>1</v>
      </c>
      <c r="X6957">
        <v>0.30118059039115908</v>
      </c>
      <c r="Y6957">
        <v>501.1904983279685</v>
      </c>
      <c r="Z6957">
        <v>1</v>
      </c>
      <c r="AA6957">
        <v>17.792889670534137</v>
      </c>
      <c r="AB6957">
        <v>23.349143005371097</v>
      </c>
      <c r="AC6957">
        <v>149.10060614347458</v>
      </c>
      <c r="AD6957">
        <v>1.0133488972981771E-2</v>
      </c>
      <c r="AE6957">
        <v>22.553312107970196</v>
      </c>
      <c r="AF6957">
        <v>-7.1021676063537723E-4</v>
      </c>
      <c r="AG6957">
        <v>3.7608427260292656E-4</v>
      </c>
      <c r="AH6957">
        <v>5.8242775058746338E-2</v>
      </c>
      <c r="AI6957">
        <v>26.474628150463104</v>
      </c>
      <c r="AJ6957">
        <v>0.86764694628877082</v>
      </c>
      <c r="AK6957">
        <v>5.2432174891233441</v>
      </c>
      <c r="AL6957">
        <v>5.3136507882552841</v>
      </c>
      <c r="AM6957">
        <v>106.14813381433487</v>
      </c>
      <c r="AN6957">
        <v>223.50748037754133</v>
      </c>
      <c r="AO6957">
        <v>9.2093477129936221E-2</v>
      </c>
      <c r="AP6957">
        <v>0.87387264728546155</v>
      </c>
    </row>
    <row r="6958" spans="1:42">
      <c r="A6958">
        <v>1138.9018878769689</v>
      </c>
      <c r="B6958">
        <v>1249.7884605010543</v>
      </c>
      <c r="C6958">
        <v>965.47353212388396</v>
      </c>
      <c r="D6958">
        <v>-110.88657262408537</v>
      </c>
      <c r="E6958">
        <v>110.88657262408537</v>
      </c>
      <c r="F6958">
        <v>-284.3149283771703</v>
      </c>
      <c r="G6958">
        <v>5.6369207375490289E-2</v>
      </c>
      <c r="H6958">
        <v>1479.739215873095</v>
      </c>
      <c r="I6958">
        <v>2.9551464021205901E-2</v>
      </c>
      <c r="J6958">
        <v>6.8849169969558713E-2</v>
      </c>
      <c r="K6958">
        <v>2.0863496183693409</v>
      </c>
      <c r="L6958">
        <v>64.38467264175415</v>
      </c>
      <c r="M6958">
        <v>476.37082150358043</v>
      </c>
      <c r="N6958">
        <v>140.33485126514438</v>
      </c>
      <c r="O6958">
        <v>0.9034595787525177</v>
      </c>
      <c r="P6958">
        <v>1.0137342664930554E-2</v>
      </c>
      <c r="Q6958">
        <v>7.5643767780727801E-3</v>
      </c>
      <c r="R6958">
        <v>0.39270473003387452</v>
      </c>
      <c r="S6958">
        <v>358.69049820612565</v>
      </c>
      <c r="T6958">
        <v>32.915025949478149</v>
      </c>
      <c r="U6958">
        <v>0.43441648900508878</v>
      </c>
      <c r="V6958">
        <v>628.61745357513428</v>
      </c>
      <c r="W6958">
        <v>1</v>
      </c>
      <c r="X6958">
        <v>0.39914417743682862</v>
      </c>
      <c r="Y6958">
        <v>553.70321396220425</v>
      </c>
      <c r="Z6958">
        <v>1</v>
      </c>
      <c r="AA6958">
        <v>11.602467629804613</v>
      </c>
      <c r="AB6958">
        <v>55.164172485351564</v>
      </c>
      <c r="AC6958">
        <v>173.72602373361588</v>
      </c>
      <c r="AD6958">
        <v>1.2188021341959634E-2</v>
      </c>
      <c r="AE6958">
        <v>18.512202030319116</v>
      </c>
      <c r="AF6958">
        <v>0.17422860145568844</v>
      </c>
      <c r="AG6958">
        <v>8.2771031409669446E-4</v>
      </c>
      <c r="AH6958">
        <v>5.0627407681941981E-2</v>
      </c>
      <c r="AI6958">
        <v>24.379480183124542</v>
      </c>
      <c r="AJ6958">
        <v>5.3548372174670096</v>
      </c>
      <c r="AK6958">
        <v>20.750302725434302</v>
      </c>
      <c r="AL6958">
        <v>3.8823317409897879</v>
      </c>
      <c r="AM6958">
        <v>82.553355062007896</v>
      </c>
      <c r="AN6958">
        <v>201.1762130717558</v>
      </c>
      <c r="AO6958">
        <v>6.8858535408973687E-2</v>
      </c>
      <c r="AP6958">
        <v>0.83644731593132027</v>
      </c>
    </row>
    <row r="6959" spans="1:42">
      <c r="A6959">
        <v>812.58680533201141</v>
      </c>
      <c r="B6959">
        <v>1046.1961661691694</v>
      </c>
      <c r="C6959">
        <v>1229.0351874768585</v>
      </c>
      <c r="D6959">
        <v>-416.44838214484707</v>
      </c>
      <c r="E6959">
        <v>-182.83902130768911</v>
      </c>
      <c r="F6959">
        <v>182.83902130768911</v>
      </c>
      <c r="G6959">
        <v>4.2218708503793216E-2</v>
      </c>
      <c r="H6959">
        <v>2341.2054026280953</v>
      </c>
      <c r="I6959">
        <v>1.6453663408756255E-2</v>
      </c>
      <c r="J6959">
        <v>9.278904104232788E-2</v>
      </c>
      <c r="K6959">
        <v>1.3775889176785945</v>
      </c>
      <c r="L6959">
        <v>12.271839380264282</v>
      </c>
      <c r="M6959">
        <v>1054.8265937530252</v>
      </c>
      <c r="N6959">
        <v>104.00001734313966</v>
      </c>
      <c r="O6959">
        <v>0.65880879759788513</v>
      </c>
      <c r="P6959">
        <v>1.7389403502146399E-2</v>
      </c>
      <c r="Q6959">
        <v>3.9670175817277692E-2</v>
      </c>
      <c r="R6959">
        <v>0.48453104972839356</v>
      </c>
      <c r="S6959">
        <v>702.92342304702368</v>
      </c>
      <c r="T6959">
        <v>41.325947642326355</v>
      </c>
      <c r="U6959">
        <v>0.35009564936161042</v>
      </c>
      <c r="V6959">
        <v>543.23701858520508</v>
      </c>
      <c r="W6959">
        <v>1</v>
      </c>
      <c r="X6959">
        <v>0.32508785367012027</v>
      </c>
      <c r="Y6959">
        <v>295.92314788638328</v>
      </c>
      <c r="Z6959">
        <v>1</v>
      </c>
      <c r="AA6959">
        <v>23.545331204156881</v>
      </c>
      <c r="AB6959">
        <v>66.823429992675784</v>
      </c>
      <c r="AC6959">
        <v>103.60177606344223</v>
      </c>
      <c r="AD6959">
        <v>4.4170020991920406E-3</v>
      </c>
      <c r="AE6959">
        <v>35.424785328394208</v>
      </c>
      <c r="AF6959">
        <v>0.13916761994361876</v>
      </c>
      <c r="AG6959">
        <v>1.3580003325304801E-4</v>
      </c>
      <c r="AH6959">
        <v>2.7643848299980161E-2</v>
      </c>
      <c r="AI6959">
        <v>23.875275552272797</v>
      </c>
      <c r="AJ6959">
        <v>8.6420934438109853</v>
      </c>
      <c r="AK6959">
        <v>27.702578610777856</v>
      </c>
      <c r="AL6959">
        <v>4.6855320707953609</v>
      </c>
      <c r="AM6959">
        <v>93.772853004932401</v>
      </c>
      <c r="AN6959">
        <v>470.41900389022828</v>
      </c>
      <c r="AO6959">
        <v>5.4102549910545347E-2</v>
      </c>
      <c r="AP6959">
        <v>0.89524955224990854</v>
      </c>
    </row>
    <row r="6960" spans="1:42">
      <c r="A6960">
        <v>325.39223032398559</v>
      </c>
      <c r="B6960">
        <v>292.66552443806984</v>
      </c>
      <c r="C6960">
        <v>449.47236490799594</v>
      </c>
      <c r="D6960">
        <v>-124.08013458401035</v>
      </c>
      <c r="E6960">
        <v>-156.8068404699261</v>
      </c>
      <c r="F6960">
        <v>124.08013458401035</v>
      </c>
      <c r="G6960">
        <v>1.3757645602144434E-2</v>
      </c>
      <c r="H6960">
        <v>1126.0196163921694</v>
      </c>
      <c r="I6960">
        <v>5.4148790538311002E-2</v>
      </c>
      <c r="J6960">
        <v>0.10488011336326598</v>
      </c>
      <c r="K6960">
        <v>1.2633264691889285</v>
      </c>
      <c r="L6960">
        <v>25.498619079589844</v>
      </c>
      <c r="M6960">
        <v>341.20708768238416</v>
      </c>
      <c r="N6960">
        <v>40.689947665214547</v>
      </c>
      <c r="O6960">
        <v>0.78902116417884827</v>
      </c>
      <c r="P6960">
        <v>1.989908737606472E-2</v>
      </c>
      <c r="Q6960">
        <v>4.6356104691823316E-2</v>
      </c>
      <c r="R6960">
        <v>0.46228323459625242</v>
      </c>
      <c r="S6960">
        <v>668.63130684982787</v>
      </c>
      <c r="T6960">
        <v>29.646694660186768</v>
      </c>
      <c r="U6960">
        <v>0.39886632621288298</v>
      </c>
      <c r="V6960">
        <v>564.87963199615479</v>
      </c>
      <c r="W6960">
        <v>1</v>
      </c>
      <c r="X6960">
        <v>0.37415238142013552</v>
      </c>
      <c r="Y6960">
        <v>442.37667030003541</v>
      </c>
      <c r="Z6960">
        <v>1</v>
      </c>
      <c r="AA6960">
        <v>43.73822802908898</v>
      </c>
      <c r="AB6960">
        <v>42.019677246093757</v>
      </c>
      <c r="AC6960">
        <v>169.31391507387161</v>
      </c>
      <c r="AD6960">
        <v>1.321234580798027E-2</v>
      </c>
      <c r="AE6960">
        <v>21.010203215831616</v>
      </c>
      <c r="AF6960">
        <v>-2.0157916545867918E-2</v>
      </c>
      <c r="AG6960">
        <v>1.9430762197716135E-4</v>
      </c>
      <c r="AH6960">
        <v>1.0488247883319854E-2</v>
      </c>
      <c r="AI6960">
        <v>10.336655676364899</v>
      </c>
      <c r="AJ6960">
        <v>16.095873404061141</v>
      </c>
      <c r="AK6960">
        <v>45.753058374524116</v>
      </c>
      <c r="AL6960">
        <v>3.8822826702037148</v>
      </c>
      <c r="AM6960">
        <v>52.986441791057587</v>
      </c>
      <c r="AN6960">
        <v>388.65506416587084</v>
      </c>
      <c r="AO6960">
        <v>4.8521184086799618E-2</v>
      </c>
      <c r="AP6960">
        <v>0.9005439894199373</v>
      </c>
    </row>
    <row r="6961" spans="1:42">
      <c r="A6961">
        <v>1311.514616264802</v>
      </c>
      <c r="B6961">
        <v>2898.730586383625</v>
      </c>
      <c r="C6961">
        <v>2608.2890490177019</v>
      </c>
      <c r="D6961">
        <v>-1587.215970118823</v>
      </c>
      <c r="E6961">
        <v>290.44153736592307</v>
      </c>
      <c r="F6961">
        <v>-290.44153736592307</v>
      </c>
      <c r="G6961">
        <v>3.873077203080684E-2</v>
      </c>
      <c r="H6961">
        <v>2800.4302291944618</v>
      </c>
      <c r="I6961">
        <v>3.1639569103717805E-2</v>
      </c>
      <c r="J6961">
        <v>2.2456264495849608E-2</v>
      </c>
      <c r="K6961">
        <v>1.6027099726378917</v>
      </c>
      <c r="L6961">
        <v>16.341241598129272</v>
      </c>
      <c r="M6961">
        <v>4416.4614565728734</v>
      </c>
      <c r="N6961">
        <v>64.931088019943246</v>
      </c>
      <c r="O6961">
        <v>0.70834609866142273</v>
      </c>
      <c r="P6961">
        <v>6.4142817921108656E-3</v>
      </c>
      <c r="Q6961">
        <v>4.6919560591379791E-2</v>
      </c>
      <c r="R6961">
        <v>0.42693754196166994</v>
      </c>
      <c r="S6961">
        <v>483.42176964440375</v>
      </c>
      <c r="T6961">
        <v>43.848374485969543</v>
      </c>
      <c r="U6961">
        <v>0.34018355190753941</v>
      </c>
      <c r="V6961">
        <v>481.59003257751465</v>
      </c>
      <c r="W6961">
        <v>1</v>
      </c>
      <c r="X6961">
        <v>0.37253626227378844</v>
      </c>
      <c r="Y6961">
        <v>278.26255506279301</v>
      </c>
      <c r="Z6961">
        <v>1</v>
      </c>
      <c r="AA6961">
        <v>7.5570460428333295</v>
      </c>
      <c r="AB6961">
        <v>107.18726971435548</v>
      </c>
      <c r="AC6961">
        <v>54.413275420665741</v>
      </c>
      <c r="AD6961">
        <v>2.6103647346170538E-3</v>
      </c>
      <c r="AE6961">
        <v>4.9433362447732501</v>
      </c>
      <c r="AF6961">
        <v>0.14076958537101744</v>
      </c>
      <c r="AG6961">
        <v>2.3108950896027342E-4</v>
      </c>
      <c r="AH6961">
        <v>1.4964148759841917E-2</v>
      </c>
      <c r="AI6961">
        <v>21.20277613401413</v>
      </c>
      <c r="AJ6961">
        <v>5.2860320904549534</v>
      </c>
      <c r="AK6961">
        <v>54.885609127879142</v>
      </c>
      <c r="AL6961">
        <v>7.6660205066504172</v>
      </c>
      <c r="AM6961">
        <v>45.171628439426428</v>
      </c>
      <c r="AN6961">
        <v>609.99378621351957</v>
      </c>
      <c r="AO6961">
        <v>5.875626838207245E-2</v>
      </c>
      <c r="AP6961">
        <v>0.91898381042480481</v>
      </c>
    </row>
    <row r="6962" spans="1:42">
      <c r="A6962">
        <v>1268.4119940495368</v>
      </c>
      <c r="B6962">
        <v>1079.7178124588727</v>
      </c>
      <c r="C6962">
        <v>1131.1157442806696</v>
      </c>
      <c r="D6962">
        <v>137.29624976886726</v>
      </c>
      <c r="E6962">
        <v>-188.69418159066413</v>
      </c>
      <c r="F6962">
        <v>-137.29624976886726</v>
      </c>
      <c r="G6962">
        <v>6.0927582821531677E-2</v>
      </c>
      <c r="H6962">
        <v>2166.3922758627059</v>
      </c>
      <c r="I6962">
        <v>3.1928051412105557E-2</v>
      </c>
      <c r="J6962">
        <v>4.1547783136367797E-2</v>
      </c>
      <c r="K6962">
        <v>1.5872137451946733</v>
      </c>
      <c r="L6962">
        <v>22.229135036468506</v>
      </c>
      <c r="M6962">
        <v>407.26970248229628</v>
      </c>
      <c r="N6962">
        <v>144.52488019199373</v>
      </c>
      <c r="O6962">
        <v>0.66309478878974915</v>
      </c>
      <c r="P6962">
        <v>1.444592221577962E-2</v>
      </c>
      <c r="Q6962">
        <v>4.1912986278533931E-2</v>
      </c>
      <c r="R6962">
        <v>0.45020997524261475</v>
      </c>
      <c r="S6962">
        <v>412.74845620426066</v>
      </c>
      <c r="T6962">
        <v>28.164118528366089</v>
      </c>
      <c r="U6962">
        <v>0.44708207070827488</v>
      </c>
      <c r="V6962">
        <v>581.27868175506592</v>
      </c>
      <c r="W6962">
        <v>1</v>
      </c>
      <c r="X6962">
        <v>0.42166077613830566</v>
      </c>
      <c r="Y6962">
        <v>326.90970952908361</v>
      </c>
      <c r="Z6962">
        <v>1</v>
      </c>
      <c r="AA6962">
        <v>13.354389658231737</v>
      </c>
      <c r="AB6962">
        <v>105.23890661621094</v>
      </c>
      <c r="AC6962">
        <v>82.219673693180084</v>
      </c>
      <c r="AD6962">
        <v>1.3160625685993424E-2</v>
      </c>
      <c r="AE6962">
        <v>6.7000722789238543</v>
      </c>
      <c r="AF6962">
        <v>0.23496198177337643</v>
      </c>
      <c r="AG6962">
        <v>1.3501635455554916E-3</v>
      </c>
      <c r="AH6962">
        <v>2.3784584224224088E-2</v>
      </c>
      <c r="AI6962">
        <v>18.157482445240021</v>
      </c>
      <c r="AJ6962">
        <v>5.7906928141437284</v>
      </c>
      <c r="AK6962">
        <v>57.254517293572427</v>
      </c>
      <c r="AL6962">
        <v>2.1176924110597368</v>
      </c>
      <c r="AM6962">
        <v>49.233593308925634</v>
      </c>
      <c r="AN6962">
        <v>788.67341569513064</v>
      </c>
      <c r="AO6962">
        <v>7.9762011170387268E-2</v>
      </c>
      <c r="AP6962">
        <v>0.90064102149009717</v>
      </c>
    </row>
    <row r="6963" spans="1:42">
      <c r="A6963">
        <v>493.96674389429091</v>
      </c>
      <c r="B6963">
        <v>507.54561136494431</v>
      </c>
      <c r="C6963">
        <v>910.58246090397824</v>
      </c>
      <c r="D6963">
        <v>-416.61571700968733</v>
      </c>
      <c r="E6963">
        <v>-403.03684953903394</v>
      </c>
      <c r="F6963">
        <v>403.03684953903394</v>
      </c>
      <c r="G6963">
        <v>1.7322886083350392E-2</v>
      </c>
      <c r="H6963">
        <v>2809.5795023139717</v>
      </c>
      <c r="I6963">
        <v>1.5455559790134429E-2</v>
      </c>
      <c r="J6963">
        <v>6.4905783176422122E-2</v>
      </c>
      <c r="K6963">
        <v>1.700224317163229</v>
      </c>
      <c r="L6963">
        <v>26.267386674880981</v>
      </c>
      <c r="M6963">
        <v>166.70392753621985</v>
      </c>
      <c r="N6963">
        <v>86.381367430877688</v>
      </c>
      <c r="O6963">
        <v>0.59516558051109314</v>
      </c>
      <c r="P6963">
        <v>2.0000847975413003E-2</v>
      </c>
      <c r="Q6963">
        <v>3.8746734672122522E-2</v>
      </c>
      <c r="R6963">
        <v>0.43891175270080568</v>
      </c>
      <c r="S6963">
        <v>666.2670580400877</v>
      </c>
      <c r="T6963">
        <v>45.75558602809906</v>
      </c>
      <c r="U6963">
        <v>0.31957965910434727</v>
      </c>
      <c r="V6963">
        <v>539.71004486083984</v>
      </c>
      <c r="W6963">
        <v>1</v>
      </c>
      <c r="X6963">
        <v>0.3812803328037262</v>
      </c>
      <c r="Y6963">
        <v>515.63152134456516</v>
      </c>
      <c r="Z6963">
        <v>1</v>
      </c>
      <c r="AA6963">
        <v>49.331955309610372</v>
      </c>
      <c r="AB6963">
        <v>72.764380920410161</v>
      </c>
      <c r="AC6963">
        <v>51.747201383113861</v>
      </c>
      <c r="AD6963">
        <v>4.0533538557525374E-3</v>
      </c>
      <c r="AE6963">
        <v>1.5922892257141594</v>
      </c>
      <c r="AF6963">
        <v>6.6957617998123165E-2</v>
      </c>
      <c r="AG6963">
        <v>1.3335906050027024E-3</v>
      </c>
      <c r="AH6963">
        <v>4.0534725022315976E-2</v>
      </c>
      <c r="AI6963">
        <v>7.0633921027183533</v>
      </c>
      <c r="AJ6963">
        <v>2.0113264635370904</v>
      </c>
      <c r="AK6963">
        <v>25.462452473044394</v>
      </c>
      <c r="AL6963">
        <v>6.3223244587226608</v>
      </c>
      <c r="AM6963">
        <v>78.562514317035678</v>
      </c>
      <c r="AN6963">
        <v>129.35066369085874</v>
      </c>
      <c r="AO6963">
        <v>3.8475897192955015E-2</v>
      </c>
      <c r="AP6963">
        <v>0.87565391302108775</v>
      </c>
    </row>
    <row r="6964" spans="1:42">
      <c r="A6964">
        <v>541.43650299215142</v>
      </c>
      <c r="B6964">
        <v>514.03201402483398</v>
      </c>
      <c r="C6964">
        <v>525.53205165308009</v>
      </c>
      <c r="D6964">
        <v>15.904451339071329</v>
      </c>
      <c r="E6964">
        <v>-27.404488967317434</v>
      </c>
      <c r="F6964">
        <v>-15.904451339071329</v>
      </c>
      <c r="G6964">
        <v>9.7356010941051244E-2</v>
      </c>
      <c r="H6964">
        <v>1206.9655608669384</v>
      </c>
      <c r="I6964">
        <v>2.2624659240245818E-2</v>
      </c>
      <c r="J6964">
        <v>1.9846930265426638E-2</v>
      </c>
      <c r="K6964">
        <v>1.9807920433104038</v>
      </c>
      <c r="L6964">
        <v>26.313891410827637</v>
      </c>
      <c r="M6964">
        <v>101.41370599936297</v>
      </c>
      <c r="N6964">
        <v>75.847543669700627</v>
      </c>
      <c r="O6964">
        <v>0.57002249360084534</v>
      </c>
      <c r="P6964">
        <v>6.6497276094224711E-3</v>
      </c>
      <c r="Q6964">
        <v>3.7725961208343498E-2</v>
      </c>
      <c r="R6964">
        <v>0.42164852619171145</v>
      </c>
      <c r="S6964">
        <v>823.79352893860255</v>
      </c>
      <c r="T6964">
        <v>41.273999214172363</v>
      </c>
      <c r="U6964">
        <v>0.41343200862407686</v>
      </c>
      <c r="V6964">
        <v>524.89712238311768</v>
      </c>
      <c r="W6964">
        <v>1</v>
      </c>
      <c r="X6964">
        <v>0.32810063600540162</v>
      </c>
      <c r="Y6964">
        <v>346.11097377104727</v>
      </c>
      <c r="Z6964">
        <v>1</v>
      </c>
      <c r="AA6964">
        <v>26.919781374654775</v>
      </c>
      <c r="AB6964">
        <v>155.39532934570315</v>
      </c>
      <c r="AC6964">
        <v>103.21936160326004</v>
      </c>
      <c r="AD6964">
        <v>1.2607947781554656E-2</v>
      </c>
      <c r="AE6964">
        <v>44.780243378887747</v>
      </c>
      <c r="AF6964">
        <v>0.28073636770248411</v>
      </c>
      <c r="AG6964">
        <v>9.4693980428616105E-4</v>
      </c>
      <c r="AH6964">
        <v>1.0029447710514066E-2</v>
      </c>
      <c r="AI6964">
        <v>25.181132853031158</v>
      </c>
      <c r="AJ6964">
        <v>16.199133200310822</v>
      </c>
      <c r="AK6964">
        <v>53.189017251133919</v>
      </c>
      <c r="AL6964">
        <v>1.2258977093040224</v>
      </c>
      <c r="AM6964">
        <v>56.136984908580786</v>
      </c>
      <c r="AN6964">
        <v>157.41169377013563</v>
      </c>
      <c r="AO6964">
        <v>5.2231773495674136E-2</v>
      </c>
      <c r="AP6964">
        <v>0.90242920804023752</v>
      </c>
    </row>
    <row r="6965" spans="1:42">
      <c r="A6965">
        <v>819.43568072792186</v>
      </c>
      <c r="B6965">
        <v>983.45504833520135</v>
      </c>
      <c r="C6965">
        <v>879.33919606108554</v>
      </c>
      <c r="D6965">
        <v>-164.01936760727949</v>
      </c>
      <c r="E6965">
        <v>104.11585227411581</v>
      </c>
      <c r="F6965">
        <v>-104.11585227411581</v>
      </c>
      <c r="G6965">
        <v>3.6516792776837982E-2</v>
      </c>
      <c r="H6965">
        <v>1462.9684113662381</v>
      </c>
      <c r="I6965">
        <v>3.0559411346912382E-2</v>
      </c>
      <c r="J6965">
        <v>7.5480980873107908E-2</v>
      </c>
      <c r="K6965">
        <v>1.2714268548190593</v>
      </c>
      <c r="L6965">
        <v>66.048687696456909</v>
      </c>
      <c r="M6965">
        <v>755.00801322838868</v>
      </c>
      <c r="N6965">
        <v>114.16439649391175</v>
      </c>
      <c r="O6965">
        <v>0.53475186228752136</v>
      </c>
      <c r="P6965">
        <v>1.1499498102400037E-2</v>
      </c>
      <c r="Q6965">
        <v>1.5327099535200329E-2</v>
      </c>
      <c r="R6965">
        <v>0.49661334991455075</v>
      </c>
      <c r="S6965">
        <v>527.76560842739229</v>
      </c>
      <c r="T6965">
        <v>42.971959710121155</v>
      </c>
      <c r="U6965">
        <v>0.38205167114734651</v>
      </c>
      <c r="V6965">
        <v>549.15223121643066</v>
      </c>
      <c r="W6965">
        <v>1</v>
      </c>
      <c r="X6965">
        <v>0.35896715998649598</v>
      </c>
      <c r="Y6965">
        <v>558.77481543305157</v>
      </c>
      <c r="Z6965">
        <v>1</v>
      </c>
      <c r="AA6965">
        <v>21.190727471284873</v>
      </c>
      <c r="AB6965">
        <v>120.48798236083985</v>
      </c>
      <c r="AC6965">
        <v>162.39279955625534</v>
      </c>
      <c r="AD6965">
        <v>4.1995284903762684E-3</v>
      </c>
      <c r="AE6965">
        <v>15.597809674674769</v>
      </c>
      <c r="AF6965">
        <v>0.1265799844264984</v>
      </c>
      <c r="AG6965">
        <v>9.3182002685192333E-4</v>
      </c>
      <c r="AH6965">
        <v>3.7751998901367182E-3</v>
      </c>
      <c r="AI6965">
        <v>21.454987227916718</v>
      </c>
      <c r="AJ6965">
        <v>7.2754485854184621</v>
      </c>
      <c r="AK6965">
        <v>35.1395704382658</v>
      </c>
      <c r="AL6965">
        <v>3.6176944485913358</v>
      </c>
      <c r="AM6965">
        <v>91.442275774478915</v>
      </c>
      <c r="AN6965">
        <v>353.2928330823562</v>
      </c>
      <c r="AO6965">
        <v>4.8852622866630557E-2</v>
      </c>
      <c r="AP6965">
        <v>0.84483639812469491</v>
      </c>
    </row>
    <row r="6966" spans="1:42">
      <c r="A6966">
        <v>866.51754301911569</v>
      </c>
      <c r="B6966">
        <v>635.1715490594122</v>
      </c>
      <c r="C6966">
        <v>589.49451603804141</v>
      </c>
      <c r="D6966">
        <v>231.34599395970349</v>
      </c>
      <c r="E6966">
        <v>-231.34599395970349</v>
      </c>
      <c r="F6966">
        <v>-277.02302698107428</v>
      </c>
      <c r="G6966">
        <v>3.9725158942215642E-2</v>
      </c>
      <c r="H6966">
        <v>969.58254884168105</v>
      </c>
      <c r="I6966">
        <v>5.051015943288803E-2</v>
      </c>
      <c r="J6966">
        <v>7.3836338520050044E-3</v>
      </c>
      <c r="K6966">
        <v>1.2591412768661976</v>
      </c>
      <c r="L6966">
        <v>28.972980976104736</v>
      </c>
      <c r="M6966">
        <v>3.0025417058746302</v>
      </c>
      <c r="N6966">
        <v>114.70699386005403</v>
      </c>
      <c r="O6966">
        <v>0.79682210087776184</v>
      </c>
      <c r="P6966">
        <v>2.2195318010118269E-2</v>
      </c>
      <c r="Q6966">
        <v>4.0836498472425665E-4</v>
      </c>
      <c r="R6966">
        <v>0.42922339916229246</v>
      </c>
      <c r="S6966">
        <v>824.07341269258495</v>
      </c>
      <c r="T6966">
        <v>33.272296190261841</v>
      </c>
      <c r="U6966">
        <v>0.44190356671810149</v>
      </c>
      <c r="V6966">
        <v>550.04403591156006</v>
      </c>
      <c r="W6966">
        <v>1</v>
      </c>
      <c r="X6966">
        <v>0.36018643856048588</v>
      </c>
      <c r="Y6966">
        <v>439.56329203060983</v>
      </c>
      <c r="Z6966">
        <v>1</v>
      </c>
      <c r="AA6966">
        <v>25.166498129529959</v>
      </c>
      <c r="AB6966">
        <v>75.107914184570319</v>
      </c>
      <c r="AC6966">
        <v>156.65837675333023</v>
      </c>
      <c r="AD6966">
        <v>6.213266421587039E-3</v>
      </c>
      <c r="AE6966">
        <v>1.8443142743611713</v>
      </c>
      <c r="AF6966">
        <v>0.15344026565551755</v>
      </c>
      <c r="AG6966">
        <v>6.7078565521103161E-4</v>
      </c>
      <c r="AH6966">
        <v>6.0205373167991636E-3</v>
      </c>
      <c r="AI6966">
        <v>11.896193325519562</v>
      </c>
      <c r="AJ6966">
        <v>0.37673820323390284</v>
      </c>
      <c r="AK6966">
        <v>39.891511250138279</v>
      </c>
      <c r="AL6966">
        <v>3.2079195693200897</v>
      </c>
      <c r="AM6966">
        <v>76.622190320491796</v>
      </c>
      <c r="AN6966">
        <v>510.70916040834913</v>
      </c>
      <c r="AO6966">
        <v>7.6860524773597727E-2</v>
      </c>
      <c r="AP6966">
        <v>0.91133176684379591</v>
      </c>
    </row>
    <row r="6967" spans="1:42">
      <c r="A6967">
        <v>138.28173204484952</v>
      </c>
      <c r="B6967">
        <v>163.19239488478607</v>
      </c>
      <c r="C6967">
        <v>539.00423068109171</v>
      </c>
      <c r="D6967">
        <v>-400.72249863624222</v>
      </c>
      <c r="E6967">
        <v>-375.81183579630567</v>
      </c>
      <c r="F6967">
        <v>375.81183579630567</v>
      </c>
      <c r="G6967">
        <v>7.2656460918481186E-2</v>
      </c>
      <c r="H6967">
        <v>1881.2100961416193</v>
      </c>
      <c r="I6967">
        <v>2.8559094965457915E-2</v>
      </c>
      <c r="J6967">
        <v>5.827719449996948E-2</v>
      </c>
      <c r="K6967">
        <v>1.995668836826086</v>
      </c>
      <c r="L6967">
        <v>63.775354623794556</v>
      </c>
      <c r="M6967">
        <v>158.58925532029883</v>
      </c>
      <c r="N6967">
        <v>32.12716456451416</v>
      </c>
      <c r="O6967">
        <v>0.7391715943813324</v>
      </c>
      <c r="P6967">
        <v>5.4103678067525217E-3</v>
      </c>
      <c r="Q6967">
        <v>2.1048730267418752E-2</v>
      </c>
      <c r="R6967">
        <v>0.47835043907165525</v>
      </c>
      <c r="S6967">
        <v>588.05092869087707</v>
      </c>
      <c r="T6967">
        <v>47.950193285942078</v>
      </c>
      <c r="U6967">
        <v>0.28418955385684969</v>
      </c>
      <c r="V6967">
        <v>531.51082992553711</v>
      </c>
      <c r="W6967">
        <v>1</v>
      </c>
      <c r="X6967">
        <v>0.40704266667366029</v>
      </c>
      <c r="Y6967">
        <v>521.7512607773026</v>
      </c>
      <c r="Z6967">
        <v>1</v>
      </c>
      <c r="AA6967">
        <v>2.7359658384037022</v>
      </c>
      <c r="AB6967">
        <v>2.0367927856445314</v>
      </c>
      <c r="AC6967">
        <v>89.638338983058929</v>
      </c>
      <c r="AD6967">
        <v>1.5342725444043803E-2</v>
      </c>
      <c r="AE6967">
        <v>25.016366713574328</v>
      </c>
      <c r="AF6967">
        <v>0.22587752938270564</v>
      </c>
      <c r="AG6967">
        <v>2.7713645222247158E-4</v>
      </c>
      <c r="AH6967">
        <v>2.8554707884788508E-2</v>
      </c>
      <c r="AI6967">
        <v>23.345151841640472</v>
      </c>
      <c r="AJ6967">
        <v>8.4832987689476216</v>
      </c>
      <c r="AK6967">
        <v>43.312711924910545</v>
      </c>
      <c r="AL6967">
        <v>1.9253233510496437</v>
      </c>
      <c r="AM6967">
        <v>110.83326388597489</v>
      </c>
      <c r="AN6967">
        <v>91.324763329494701</v>
      </c>
      <c r="AO6967">
        <v>7.9741303801536559E-2</v>
      </c>
      <c r="AP6967">
        <v>0.85044960069656383</v>
      </c>
    </row>
    <row r="6968" spans="1:42">
      <c r="A6968">
        <v>1028.8835083040124</v>
      </c>
      <c r="B6968">
        <v>737.89528630145776</v>
      </c>
      <c r="C6968">
        <v>849.96238345038091</v>
      </c>
      <c r="D6968">
        <v>178.92112485363145</v>
      </c>
      <c r="E6968">
        <v>-290.98822200255461</v>
      </c>
      <c r="F6968">
        <v>-178.92112485363145</v>
      </c>
      <c r="G6968">
        <v>7.0425597440640544E-2</v>
      </c>
      <c r="H6968">
        <v>1736.9826599069584</v>
      </c>
      <c r="I6968">
        <v>2.3532855212688445E-2</v>
      </c>
      <c r="J6968">
        <v>5.1781551122665408E-2</v>
      </c>
      <c r="K6968">
        <v>1.412810988098383</v>
      </c>
      <c r="L6968">
        <v>77.002668380737305</v>
      </c>
      <c r="M6968">
        <v>1.7598289202225845</v>
      </c>
      <c r="N6968">
        <v>194.02992246227268</v>
      </c>
      <c r="O6968">
        <v>0.91224971413612366</v>
      </c>
      <c r="P6968">
        <v>2.3392941898769799E-2</v>
      </c>
      <c r="Q6968">
        <v>4.1265373388926184E-2</v>
      </c>
      <c r="R6968">
        <v>0.49989504337310792</v>
      </c>
      <c r="S6968">
        <v>747.69344379532549</v>
      </c>
      <c r="T6968">
        <v>45.334851741790771</v>
      </c>
      <c r="U6968">
        <v>0.29813456237316133</v>
      </c>
      <c r="V6968">
        <v>546.38006687164307</v>
      </c>
      <c r="W6968">
        <v>1</v>
      </c>
      <c r="X6968">
        <v>0.29007211446762088</v>
      </c>
      <c r="Y6968">
        <v>432.71396587991455</v>
      </c>
      <c r="Z6968">
        <v>1</v>
      </c>
      <c r="AA6968">
        <v>27.032268467779165</v>
      </c>
      <c r="AB6968">
        <v>160.82512988281252</v>
      </c>
      <c r="AC6968">
        <v>154.74832803010941</v>
      </c>
      <c r="AD6968">
        <v>5.1553008902786128E-3</v>
      </c>
      <c r="AE6968">
        <v>77.743096701135443</v>
      </c>
      <c r="AF6968">
        <v>0.17713190317153929</v>
      </c>
      <c r="AG6968">
        <v>1.3649844396867328E-3</v>
      </c>
      <c r="AH6968">
        <v>3.9488657486438754E-2</v>
      </c>
      <c r="AI6968">
        <v>20.143789350986481</v>
      </c>
      <c r="AJ6968">
        <v>4.3679546609951139</v>
      </c>
      <c r="AK6968">
        <v>29.154286277890204</v>
      </c>
      <c r="AL6968">
        <v>3.8045080189908882</v>
      </c>
      <c r="AM6968">
        <v>94.320056712627405</v>
      </c>
      <c r="AN6968">
        <v>635.21712333801861</v>
      </c>
      <c r="AO6968">
        <v>3.3701365590095518E-2</v>
      </c>
      <c r="AP6968">
        <v>0.91859808754920969</v>
      </c>
    </row>
    <row r="6969" spans="1:42">
      <c r="A6969">
        <v>1266.8844870331716</v>
      </c>
      <c r="B6969">
        <v>1104.0992768274523</v>
      </c>
      <c r="C6969">
        <v>1028.8106655583676</v>
      </c>
      <c r="D6969">
        <v>162.7852102057193</v>
      </c>
      <c r="E6969">
        <v>-162.7852102057193</v>
      </c>
      <c r="F6969">
        <v>-238.07382147480394</v>
      </c>
      <c r="G6969">
        <v>6.7397667830849273E-2</v>
      </c>
      <c r="H6969">
        <v>1898.5053115700816</v>
      </c>
      <c r="I6969">
        <v>2.2278402149677277E-2</v>
      </c>
      <c r="J6969">
        <v>8.7979640960693349E-3</v>
      </c>
      <c r="K6969">
        <v>1.1909906745612622</v>
      </c>
      <c r="L6969">
        <v>36.473144292831421</v>
      </c>
      <c r="M6969">
        <v>32.840018616327953</v>
      </c>
      <c r="N6969">
        <v>179.81758443565371</v>
      </c>
      <c r="O6969">
        <v>0.76863595843315125</v>
      </c>
      <c r="P6969">
        <v>5.8472119437323665E-4</v>
      </c>
      <c r="Q6969">
        <v>1.863737556669447E-2</v>
      </c>
      <c r="R6969">
        <v>0.40645456314086914</v>
      </c>
      <c r="S6969">
        <v>850.74489914581477</v>
      </c>
      <c r="T6969">
        <v>43.186929821968079</v>
      </c>
      <c r="U6969">
        <v>0.39368678867816925</v>
      </c>
      <c r="V6969">
        <v>551.54414176940918</v>
      </c>
      <c r="W6969">
        <v>1</v>
      </c>
      <c r="X6969">
        <v>0.44715785384178164</v>
      </c>
      <c r="Y6969">
        <v>591.02824124056167</v>
      </c>
      <c r="Z6969">
        <v>1</v>
      </c>
      <c r="AA6969">
        <v>0.59479606526374829</v>
      </c>
      <c r="AB6969">
        <v>54.419030944824222</v>
      </c>
      <c r="AC6969">
        <v>61.942987143993378</v>
      </c>
      <c r="AD6969">
        <v>8.7110763941055692E-3</v>
      </c>
      <c r="AE6969">
        <v>3.6826550125927868</v>
      </c>
      <c r="AF6969">
        <v>0.26238992571830744</v>
      </c>
      <c r="AG6969">
        <v>7.2909529285503701E-4</v>
      </c>
      <c r="AH6969">
        <v>4.4827832746505737E-2</v>
      </c>
      <c r="AI6969">
        <v>14.499327838420868</v>
      </c>
      <c r="AJ6969">
        <v>7.2949616903385213</v>
      </c>
      <c r="AK6969">
        <v>34.947381693720814</v>
      </c>
      <c r="AL6969">
        <v>6.0902491627932882</v>
      </c>
      <c r="AM6969">
        <v>45.480290663242343</v>
      </c>
      <c r="AN6969">
        <v>385.30575045709048</v>
      </c>
      <c r="AO6969">
        <v>4.1854220271110534E-2</v>
      </c>
      <c r="AP6969">
        <v>0.92159740257263201</v>
      </c>
    </row>
    <row r="6970" spans="1:42">
      <c r="A6970">
        <v>428.45714097176756</v>
      </c>
      <c r="B6970">
        <v>351.11633517602525</v>
      </c>
      <c r="C6970">
        <v>1106.4067781388571</v>
      </c>
      <c r="D6970">
        <v>-677.94963716708958</v>
      </c>
      <c r="E6970">
        <v>-755.29044296283189</v>
      </c>
      <c r="F6970">
        <v>677.94963716708958</v>
      </c>
      <c r="G6970">
        <v>3.7479293082552916E-4</v>
      </c>
      <c r="H6970">
        <v>3977.4787678060143</v>
      </c>
      <c r="I6970">
        <v>2.3708432614803314E-2</v>
      </c>
      <c r="J6970">
        <v>3.0588167428970338E-2</v>
      </c>
      <c r="K6970">
        <v>1.8940156606495377</v>
      </c>
      <c r="L6970">
        <v>46.369140148162842</v>
      </c>
      <c r="M6970">
        <v>6.6738037634133756</v>
      </c>
      <c r="N6970">
        <v>66.327132113075265</v>
      </c>
      <c r="O6970">
        <v>0.93086221814155579</v>
      </c>
      <c r="P6970">
        <v>3.7685595618353945E-3</v>
      </c>
      <c r="Q6970">
        <v>3.7196780257754851E-2</v>
      </c>
      <c r="R6970">
        <v>0.41183484554290772</v>
      </c>
      <c r="S6970">
        <v>1117.7266271988515</v>
      </c>
      <c r="T6970">
        <v>27.158015966415405</v>
      </c>
      <c r="U6970">
        <v>0.42394445359706878</v>
      </c>
      <c r="V6970">
        <v>617.0424222946167</v>
      </c>
      <c r="W6970">
        <v>1</v>
      </c>
      <c r="X6970">
        <v>0.33300729751586916</v>
      </c>
      <c r="Y6970">
        <v>645.59758243211263</v>
      </c>
      <c r="Z6970">
        <v>1</v>
      </c>
      <c r="AA6970">
        <v>32.557182028074266</v>
      </c>
      <c r="AB6970">
        <v>27.96894519042969</v>
      </c>
      <c r="AC6970">
        <v>120.61391025781631</v>
      </c>
      <c r="AD6970">
        <v>8.2863815829285186E-3</v>
      </c>
      <c r="AE6970">
        <v>14.25959572662182</v>
      </c>
      <c r="AF6970">
        <v>-2.1191039085388184E-2</v>
      </c>
      <c r="AG6970">
        <v>2.3019612018934166E-4</v>
      </c>
      <c r="AH6970">
        <v>1.7721155631542203E-2</v>
      </c>
      <c r="AI6970">
        <v>17.570710480213165</v>
      </c>
      <c r="AJ6970">
        <v>6.6460447740293223</v>
      </c>
      <c r="AK6970">
        <v>50.981182056069372</v>
      </c>
      <c r="AL6970">
        <v>3.3393990786519101</v>
      </c>
      <c r="AM6970">
        <v>58.338579690456385</v>
      </c>
      <c r="AN6970">
        <v>186.00701639033298</v>
      </c>
      <c r="AO6970">
        <v>7.5274193406105042E-2</v>
      </c>
      <c r="AP6970">
        <v>0.85889748167991653</v>
      </c>
    </row>
    <row r="6971" spans="1:42">
      <c r="A6971">
        <v>163.12002568425584</v>
      </c>
      <c r="B6971">
        <v>-54.997837342261192</v>
      </c>
      <c r="C6971">
        <v>129.17129561660622</v>
      </c>
      <c r="D6971">
        <v>33.94873006764962</v>
      </c>
      <c r="E6971">
        <v>-218.11786302651703</v>
      </c>
      <c r="F6971">
        <v>-33.94873006764962</v>
      </c>
      <c r="G6971">
        <v>4.2817272720734927E-2</v>
      </c>
      <c r="H6971">
        <v>452.95670120360211</v>
      </c>
      <c r="I6971">
        <v>4.4272569715976713E-2</v>
      </c>
      <c r="J6971">
        <v>0.10111128282546997</v>
      </c>
      <c r="K6971">
        <v>1.9175797520577906</v>
      </c>
      <c r="L6971">
        <v>12.447110414505005</v>
      </c>
      <c r="M6971">
        <v>1.6817764399099508</v>
      </c>
      <c r="N6971">
        <v>45.154767337799079</v>
      </c>
      <c r="O6971">
        <v>0.50806316733360291</v>
      </c>
      <c r="P6971">
        <v>2.0648561954498289E-2</v>
      </c>
      <c r="Q6971">
        <v>1.061479107538859E-2</v>
      </c>
      <c r="R6971">
        <v>0.47915570259094237</v>
      </c>
      <c r="S6971">
        <v>977.6478839762583</v>
      </c>
      <c r="T6971">
        <v>40.988382697105408</v>
      </c>
      <c r="U6971">
        <v>0.30012162268161774</v>
      </c>
      <c r="V6971">
        <v>620.29953002929688</v>
      </c>
      <c r="W6971">
        <v>1</v>
      </c>
      <c r="X6971">
        <v>0.33007505059242248</v>
      </c>
      <c r="Y6971">
        <v>639.30271222457168</v>
      </c>
      <c r="Z6971">
        <v>1</v>
      </c>
      <c r="AA6971">
        <v>34.469733649911888</v>
      </c>
      <c r="AB6971">
        <v>127.06841558837891</v>
      </c>
      <c r="AC6971">
        <v>190.35868495702744</v>
      </c>
      <c r="AD6971">
        <v>1.0407178829877805E-2</v>
      </c>
      <c r="AE6971">
        <v>2.3407734024669149</v>
      </c>
      <c r="AF6971">
        <v>0.17136192440986631</v>
      </c>
      <c r="AG6971">
        <v>4.4275856630826213E-4</v>
      </c>
      <c r="AH6971">
        <v>4.4145544934272765E-2</v>
      </c>
      <c r="AI6971">
        <v>19.558933675289154</v>
      </c>
      <c r="AJ6971">
        <v>9.5745933465264308</v>
      </c>
      <c r="AK6971">
        <v>9.7868091148138046</v>
      </c>
      <c r="AL6971">
        <v>3.0846209254223842</v>
      </c>
      <c r="AM6971">
        <v>80.397504055500022</v>
      </c>
      <c r="AN6971">
        <v>527.92138620074411</v>
      </c>
      <c r="AO6971">
        <v>8.4854824423789971E-2</v>
      </c>
      <c r="AP6971">
        <v>0.82891298246383671</v>
      </c>
    </row>
    <row r="6972" spans="1:42">
      <c r="A6972">
        <v>447.00651472340621</v>
      </c>
      <c r="B6972">
        <v>610.44715648057763</v>
      </c>
      <c r="C6972">
        <v>1024.162786681951</v>
      </c>
      <c r="D6972">
        <v>-577.15627195854483</v>
      </c>
      <c r="E6972">
        <v>-413.71563020137341</v>
      </c>
      <c r="F6972">
        <v>413.71563020137341</v>
      </c>
      <c r="G6972">
        <v>5.9721814590228406E-2</v>
      </c>
      <c r="H6972">
        <v>2791.9243830217961</v>
      </c>
      <c r="I6972">
        <v>2.3760585486888884E-2</v>
      </c>
      <c r="J6972">
        <v>6.368104624748229E-2</v>
      </c>
      <c r="K6972">
        <v>1.158455032068491</v>
      </c>
      <c r="L6972">
        <v>63.302254676818848</v>
      </c>
      <c r="M6972">
        <v>665.34551697460256</v>
      </c>
      <c r="N6972">
        <v>78.73241138668061</v>
      </c>
      <c r="O6972">
        <v>0.60207977890968323</v>
      </c>
      <c r="P6972">
        <v>1.7876343091328937E-2</v>
      </c>
      <c r="Q6972">
        <v>1.71553308169047E-2</v>
      </c>
      <c r="R6972">
        <v>0.46130012989044189</v>
      </c>
      <c r="S6972">
        <v>778.37321417875819</v>
      </c>
      <c r="T6972">
        <v>49.849271774291992</v>
      </c>
      <c r="U6972">
        <v>0.31436558902263645</v>
      </c>
      <c r="V6972">
        <v>606.76987171173096</v>
      </c>
      <c r="W6972">
        <v>1</v>
      </c>
      <c r="X6972">
        <v>0.42749357461929322</v>
      </c>
      <c r="Y6972">
        <v>511.75522361643107</v>
      </c>
      <c r="Z6972">
        <v>1</v>
      </c>
      <c r="AA6972">
        <v>39.46229704283715</v>
      </c>
      <c r="AB6972">
        <v>18.606828857421878</v>
      </c>
      <c r="AC6972">
        <v>180.08977919816971</v>
      </c>
      <c r="AD6972">
        <v>4.0555269290239379E-3</v>
      </c>
      <c r="AE6972">
        <v>17.748604979457408</v>
      </c>
      <c r="AF6972">
        <v>0.2260648226737976</v>
      </c>
      <c r="AG6972">
        <v>6.7703888743684518E-4</v>
      </c>
      <c r="AH6972">
        <v>5.0460359632968903E-2</v>
      </c>
      <c r="AI6972">
        <v>18.332535326480865</v>
      </c>
      <c r="AJ6972">
        <v>9.0885451834153734</v>
      </c>
      <c r="AK6972">
        <v>56.459309790730472</v>
      </c>
      <c r="AL6972">
        <v>5.291613545100355</v>
      </c>
      <c r="AM6972">
        <v>67.384778296947474</v>
      </c>
      <c r="AN6972">
        <v>255.3601896955004</v>
      </c>
      <c r="AO6972">
        <v>5.7409452557563787E-2</v>
      </c>
      <c r="AP6972">
        <v>0.83341293263435368</v>
      </c>
    </row>
    <row r="6973" spans="1:42">
      <c r="A6973">
        <v>1217.9424070365512</v>
      </c>
      <c r="B6973">
        <v>1174.435416686397</v>
      </c>
      <c r="C6973">
        <v>1117.8977935872747</v>
      </c>
      <c r="D6973">
        <v>43.506990350154183</v>
      </c>
      <c r="E6973">
        <v>-43.506990350154183</v>
      </c>
      <c r="F6973">
        <v>-100.04461344927654</v>
      </c>
      <c r="G6973">
        <v>1.3837258031763739E-2</v>
      </c>
      <c r="H6973">
        <v>2402.987245132867</v>
      </c>
      <c r="I6973">
        <v>2.6593904793262482E-2</v>
      </c>
      <c r="J6973">
        <v>5.3505846977233887E-2</v>
      </c>
      <c r="K6973">
        <v>1.3143532385051251</v>
      </c>
      <c r="L6973">
        <v>41.125353574752808</v>
      </c>
      <c r="M6973">
        <v>124.21601806659744</v>
      </c>
      <c r="N6973">
        <v>185.94049793891909</v>
      </c>
      <c r="O6973">
        <v>0.76864096522331238</v>
      </c>
      <c r="P6973">
        <v>5.4262444708082398E-3</v>
      </c>
      <c r="Q6973">
        <v>3.1201517158084439E-2</v>
      </c>
      <c r="R6973">
        <v>0.41245727539062499</v>
      </c>
      <c r="S6973">
        <v>678.43205675073079</v>
      </c>
      <c r="T6973">
        <v>49.485960602760315</v>
      </c>
      <c r="U6973">
        <v>0.35823831856250765</v>
      </c>
      <c r="V6973">
        <v>648.2384204864502</v>
      </c>
      <c r="W6973">
        <v>1</v>
      </c>
      <c r="X6973">
        <v>0.32707416415214541</v>
      </c>
      <c r="Y6973">
        <v>362.95473908295816</v>
      </c>
      <c r="Z6973">
        <v>1</v>
      </c>
      <c r="AA6973">
        <v>33.719751434144975</v>
      </c>
      <c r="AB6973">
        <v>133.38816546630861</v>
      </c>
      <c r="AC6973">
        <v>44.702021777629852</v>
      </c>
      <c r="AD6973">
        <v>9.3140789586254671E-3</v>
      </c>
      <c r="AE6973">
        <v>6.4622346527828149</v>
      </c>
      <c r="AF6973">
        <v>5.4649604558944687E-2</v>
      </c>
      <c r="AG6973">
        <v>9.7270295799961007E-4</v>
      </c>
      <c r="AH6973">
        <v>5.0641139125823971E-2</v>
      </c>
      <c r="AI6973">
        <v>22.369489371776581</v>
      </c>
      <c r="AJ6973">
        <v>2.9687073446542325</v>
      </c>
      <c r="AK6973">
        <v>50.047416917681694</v>
      </c>
      <c r="AL6973">
        <v>3.1384626695044853</v>
      </c>
      <c r="AM6973">
        <v>30.365262949466707</v>
      </c>
      <c r="AN6973">
        <v>210.15521486958522</v>
      </c>
      <c r="AO6973">
        <v>7.6951490283012389E-2</v>
      </c>
      <c r="AP6973">
        <v>0.91240256595611591</v>
      </c>
    </row>
    <row r="6974" spans="1:42">
      <c r="A6974">
        <v>743.12506649749844</v>
      </c>
      <c r="B6974">
        <v>561.71710708130774</v>
      </c>
      <c r="C6974">
        <v>908.47830211579105</v>
      </c>
      <c r="D6974">
        <v>-165.35323561829262</v>
      </c>
      <c r="E6974">
        <v>-346.76119503448331</v>
      </c>
      <c r="F6974">
        <v>165.35323561829262</v>
      </c>
      <c r="G6974">
        <v>4.6923609789087335E-2</v>
      </c>
      <c r="H6974">
        <v>2444.7730507225451</v>
      </c>
      <c r="I6974">
        <v>2.0011640489101409E-2</v>
      </c>
      <c r="J6974">
        <v>0.10417407917976379</v>
      </c>
      <c r="K6974">
        <v>1.9800594063103198</v>
      </c>
      <c r="L6974">
        <v>32.889292240142822</v>
      </c>
      <c r="M6974">
        <v>5.9967492474855488</v>
      </c>
      <c r="N6974">
        <v>123.04420979480744</v>
      </c>
      <c r="O6974">
        <v>0.82424834370613098</v>
      </c>
      <c r="P6974">
        <v>5.0000652737087663E-3</v>
      </c>
      <c r="Q6974">
        <v>4.2160610569847948E-2</v>
      </c>
      <c r="R6974">
        <v>0.45950915813446047</v>
      </c>
      <c r="S6974">
        <v>402.20063197541981</v>
      </c>
      <c r="T6974">
        <v>25.067859888076782</v>
      </c>
      <c r="U6974">
        <v>0.33717445790767669</v>
      </c>
      <c r="V6974">
        <v>480.02774715423584</v>
      </c>
      <c r="W6974">
        <v>1</v>
      </c>
      <c r="X6974">
        <v>0.40794073581695556</v>
      </c>
      <c r="Y6974">
        <v>653.12835556112782</v>
      </c>
      <c r="Z6974">
        <v>1</v>
      </c>
      <c r="AA6974">
        <v>21.834287838239675</v>
      </c>
      <c r="AB6974">
        <v>18.787749633789065</v>
      </c>
      <c r="AC6974">
        <v>72.267426550388336</v>
      </c>
      <c r="AD6974">
        <v>3.2007510845477767E-3</v>
      </c>
      <c r="AE6974">
        <v>38.862358761383689</v>
      </c>
      <c r="AF6974">
        <v>0.15724482536315915</v>
      </c>
      <c r="AG6974">
        <v>6.3549883697051369E-4</v>
      </c>
      <c r="AH6974">
        <v>9.077015340328216E-3</v>
      </c>
      <c r="AI6974">
        <v>10.046756565570831</v>
      </c>
      <c r="AJ6974">
        <v>0.12318581451448321</v>
      </c>
      <c r="AK6974">
        <v>24.698270922303198</v>
      </c>
      <c r="AL6974">
        <v>6.1915810760548187</v>
      </c>
      <c r="AM6974">
        <v>44.436570012569433</v>
      </c>
      <c r="AN6974">
        <v>412.73940968274883</v>
      </c>
      <c r="AO6974">
        <v>8.1591884255409239E-2</v>
      </c>
      <c r="AP6974">
        <v>0.89043484568595899</v>
      </c>
    </row>
    <row r="6975" spans="1:42">
      <c r="A6975">
        <v>475.53337259714624</v>
      </c>
      <c r="B6975">
        <v>487.16499798168087</v>
      </c>
      <c r="C6975">
        <v>447.40855961342299</v>
      </c>
      <c r="D6975">
        <v>-11.63162538453463</v>
      </c>
      <c r="E6975">
        <v>11.63162538453463</v>
      </c>
      <c r="F6975">
        <v>-39.756438368257875</v>
      </c>
      <c r="G6975">
        <v>1.9749721917394204E-2</v>
      </c>
      <c r="H6975">
        <v>690.41792120166076</v>
      </c>
      <c r="I6975">
        <v>5.1807409822940825E-2</v>
      </c>
      <c r="J6975">
        <v>4.647305965423584E-3</v>
      </c>
      <c r="K6975">
        <v>1.282865900748968</v>
      </c>
      <c r="L6975">
        <v>10.402771234512329</v>
      </c>
      <c r="M6975">
        <v>400.50841135013553</v>
      </c>
      <c r="N6975">
        <v>80.223109344482424</v>
      </c>
      <c r="O6975">
        <v>0.51438912749290466</v>
      </c>
      <c r="P6975">
        <v>1.4475196043650307E-2</v>
      </c>
      <c r="Q6975">
        <v>8.6641011238098135E-3</v>
      </c>
      <c r="R6975">
        <v>0.492011137008667</v>
      </c>
      <c r="S6975">
        <v>1175.3507963260272</v>
      </c>
      <c r="T6975">
        <v>44.90189254283905</v>
      </c>
      <c r="U6975">
        <v>0.38372840464115143</v>
      </c>
      <c r="V6975">
        <v>648.36130142211914</v>
      </c>
      <c r="W6975">
        <v>1</v>
      </c>
      <c r="X6975">
        <v>0.30385892987251284</v>
      </c>
      <c r="Y6975">
        <v>362.03958465494344</v>
      </c>
      <c r="Z6975">
        <v>1</v>
      </c>
      <c r="AA6975">
        <v>49.724347103509913</v>
      </c>
      <c r="AB6975">
        <v>119.35099932861328</v>
      </c>
      <c r="AC6975">
        <v>198.47611039876938</v>
      </c>
      <c r="AD6975">
        <v>5.1721947824853098E-3</v>
      </c>
      <c r="AE6975">
        <v>13.431443431919604</v>
      </c>
      <c r="AF6975">
        <v>6.212662339210509E-2</v>
      </c>
      <c r="AG6975">
        <v>5.4077859291127564E-4</v>
      </c>
      <c r="AH6975">
        <v>4.7091171717643737E-2</v>
      </c>
      <c r="AI6975">
        <v>8.5587415099143982</v>
      </c>
      <c r="AJ6975">
        <v>4.5845316428199627</v>
      </c>
      <c r="AK6975">
        <v>27.071789941191671</v>
      </c>
      <c r="AL6975">
        <v>5.9879437329554657</v>
      </c>
      <c r="AM6975">
        <v>44.577012169361112</v>
      </c>
      <c r="AN6975">
        <v>368.66944118941063</v>
      </c>
      <c r="AO6975">
        <v>3.9991263747215275E-2</v>
      </c>
      <c r="AP6975">
        <v>0.81478917551040653</v>
      </c>
    </row>
    <row r="6976" spans="1:42">
      <c r="A6976">
        <v>786.5829843882658</v>
      </c>
      <c r="B6976">
        <v>627.94692684035135</v>
      </c>
      <c r="C6976">
        <v>599.21091038072666</v>
      </c>
      <c r="D6976">
        <v>158.63605754791445</v>
      </c>
      <c r="E6976">
        <v>-158.63605754791445</v>
      </c>
      <c r="F6976">
        <v>-187.37207400753914</v>
      </c>
      <c r="G6976">
        <v>6.1917586070429936E-2</v>
      </c>
      <c r="H6976">
        <v>1091.6303027777597</v>
      </c>
      <c r="I6976">
        <v>4.1523182094097139E-2</v>
      </c>
      <c r="J6976">
        <v>8.5823735952377314E-2</v>
      </c>
      <c r="K6976">
        <v>1.9642599662363529</v>
      </c>
      <c r="L6976">
        <v>25.168704986572266</v>
      </c>
      <c r="M6976">
        <v>8.2135295309184091</v>
      </c>
      <c r="N6976">
        <v>129.99571278667452</v>
      </c>
      <c r="O6976">
        <v>0.68370214104652405</v>
      </c>
      <c r="P6976">
        <v>1.9187821812099878E-2</v>
      </c>
      <c r="Q6976">
        <v>2.8684897422790521E-3</v>
      </c>
      <c r="R6976">
        <v>0.43951612949371338</v>
      </c>
      <c r="S6976">
        <v>1052.309489649891</v>
      </c>
      <c r="T6976">
        <v>30.415403842926025</v>
      </c>
      <c r="U6976">
        <v>0.36492294013500215</v>
      </c>
      <c r="V6976">
        <v>549.13294315338135</v>
      </c>
      <c r="W6976">
        <v>1</v>
      </c>
      <c r="X6976">
        <v>0.38982302427291871</v>
      </c>
      <c r="Y6976">
        <v>451.71298329041144</v>
      </c>
      <c r="Z6976">
        <v>1</v>
      </c>
      <c r="AA6976">
        <v>22.491972334203727</v>
      </c>
      <c r="AB6976">
        <v>75.942176269531259</v>
      </c>
      <c r="AC6976">
        <v>103.79205495119095</v>
      </c>
      <c r="AD6976">
        <v>6.4841066670214007E-3</v>
      </c>
      <c r="AE6976">
        <v>92.438188510758422</v>
      </c>
      <c r="AF6976">
        <v>0.144102509021759</v>
      </c>
      <c r="AG6976">
        <v>3.5578091622583065E-4</v>
      </c>
      <c r="AH6976">
        <v>5.9118724071979524E-2</v>
      </c>
      <c r="AI6976">
        <v>11.995905935764313</v>
      </c>
      <c r="AJ6976">
        <v>4.4680133956960395</v>
      </c>
      <c r="AK6976">
        <v>22.676875875592231</v>
      </c>
      <c r="AL6976">
        <v>6.6623544961412584</v>
      </c>
      <c r="AM6976">
        <v>53.764645755290985</v>
      </c>
      <c r="AN6976">
        <v>387.94231986463961</v>
      </c>
      <c r="AO6976">
        <v>4.2804276585578921E-2</v>
      </c>
      <c r="AP6976">
        <v>0.83545479798316968</v>
      </c>
    </row>
    <row r="6977" spans="1:42">
      <c r="A6977">
        <v>1062.3289892161179</v>
      </c>
      <c r="B6977">
        <v>857.23787437991814</v>
      </c>
      <c r="C6977">
        <v>690.38296835248707</v>
      </c>
      <c r="D6977">
        <v>205.09111483619972</v>
      </c>
      <c r="E6977">
        <v>-205.09111483619972</v>
      </c>
      <c r="F6977">
        <v>-371.94602086363079</v>
      </c>
      <c r="G6977">
        <v>1.108375309464992E-2</v>
      </c>
      <c r="H6977">
        <v>980.04753815431195</v>
      </c>
      <c r="I6977">
        <v>3.0256407558917998E-2</v>
      </c>
      <c r="J6977">
        <v>3.8234512329101564E-2</v>
      </c>
      <c r="K6977">
        <v>2.047942915791273</v>
      </c>
      <c r="L6977">
        <v>41.484807729721069</v>
      </c>
      <c r="M6977">
        <v>16.768902616790093</v>
      </c>
      <c r="N6977">
        <v>141.39855809745791</v>
      </c>
      <c r="O6977">
        <v>0.71372196078300476</v>
      </c>
      <c r="P6977">
        <v>1.2509528001149493E-2</v>
      </c>
      <c r="Q6977">
        <v>1.6328986114925805E-2</v>
      </c>
      <c r="R6977">
        <v>0.49499258041381833</v>
      </c>
      <c r="S6977">
        <v>862.86130265521683</v>
      </c>
      <c r="T6977">
        <v>25.064852833747864</v>
      </c>
      <c r="U6977">
        <v>0.43151192486286161</v>
      </c>
      <c r="V6977">
        <v>589.33272361755371</v>
      </c>
      <c r="W6977">
        <v>1</v>
      </c>
      <c r="X6977">
        <v>0.29696316123008731</v>
      </c>
      <c r="Y6977">
        <v>392.66414943806291</v>
      </c>
      <c r="Z6977">
        <v>1</v>
      </c>
      <c r="AA6977">
        <v>26.151410687303549</v>
      </c>
      <c r="AB6977">
        <v>24.77113592529297</v>
      </c>
      <c r="AC6977">
        <v>142.54246205091476</v>
      </c>
      <c r="AD6977">
        <v>5.3741878933376737E-3</v>
      </c>
      <c r="AE6977">
        <v>15.997384791983425</v>
      </c>
      <c r="AF6977">
        <v>2.5590466260910029E-2</v>
      </c>
      <c r="AG6977">
        <v>1.3240273176482313E-3</v>
      </c>
      <c r="AH6977">
        <v>3.5751398324966432E-2</v>
      </c>
      <c r="AI6977">
        <v>14.364788234233856</v>
      </c>
      <c r="AJ6977">
        <v>13.827093503823836</v>
      </c>
      <c r="AK6977">
        <v>14.369143883585929</v>
      </c>
      <c r="AL6977">
        <v>3.0220280409418674</v>
      </c>
      <c r="AM6977">
        <v>93.036157476902005</v>
      </c>
      <c r="AN6977">
        <v>504.36734794974234</v>
      </c>
      <c r="AO6977">
        <v>5.8053612589836122E-2</v>
      </c>
      <c r="AP6977">
        <v>0.8403563804626466</v>
      </c>
    </row>
    <row r="6978" spans="1:42">
      <c r="A6978">
        <v>259.71405510900519</v>
      </c>
      <c r="B6978">
        <v>56.518778930514259</v>
      </c>
      <c r="C6978">
        <v>435.20279167982858</v>
      </c>
      <c r="D6978">
        <v>-175.48873657082339</v>
      </c>
      <c r="E6978">
        <v>-378.68401274931432</v>
      </c>
      <c r="F6978">
        <v>175.48873657082339</v>
      </c>
      <c r="G6978">
        <v>1.2874097270966112E-2</v>
      </c>
      <c r="H6978">
        <v>1348.8926375799797</v>
      </c>
      <c r="I6978">
        <v>3.548667758703232E-2</v>
      </c>
      <c r="J6978">
        <v>9.6935314416885382E-2</v>
      </c>
      <c r="K6978">
        <v>1.7649840861141679</v>
      </c>
      <c r="L6978">
        <v>48.723866939544678</v>
      </c>
      <c r="M6978">
        <v>1.0487395219418187</v>
      </c>
      <c r="N6978">
        <v>48.782116749000558</v>
      </c>
      <c r="O6978">
        <v>0.61882618069648743</v>
      </c>
      <c r="P6978">
        <v>1.76200868818495E-2</v>
      </c>
      <c r="Q6978">
        <v>4.1362789948781321E-2</v>
      </c>
      <c r="R6978">
        <v>0.43308618068695071</v>
      </c>
      <c r="S6978">
        <v>379.46422908596668</v>
      </c>
      <c r="T6978">
        <v>41.076534986495972</v>
      </c>
      <c r="U6978">
        <v>0.31946955621242523</v>
      </c>
      <c r="V6978">
        <v>552.37891674041748</v>
      </c>
      <c r="W6978">
        <v>1</v>
      </c>
      <c r="X6978">
        <v>0.34733538627624516</v>
      </c>
      <c r="Y6978">
        <v>333.90655102302651</v>
      </c>
      <c r="Z6978">
        <v>1</v>
      </c>
      <c r="AA6978">
        <v>5.3577595444011692</v>
      </c>
      <c r="AB6978">
        <v>6.490077514648438</v>
      </c>
      <c r="AC6978">
        <v>46.909452974796295</v>
      </c>
      <c r="AD6978">
        <v>3.1959582597781448E-3</v>
      </c>
      <c r="AE6978">
        <v>15.921484964476786</v>
      </c>
      <c r="AF6978">
        <v>4.6955866813659666E-2</v>
      </c>
      <c r="AG6978">
        <v>9.7637190137152741E-4</v>
      </c>
      <c r="AH6978">
        <v>9.8333801150321948E-3</v>
      </c>
      <c r="AI6978">
        <v>14.58067923784256</v>
      </c>
      <c r="AJ6978">
        <v>5.0419747424105603</v>
      </c>
      <c r="AK6978">
        <v>29.62736280977726</v>
      </c>
      <c r="AL6978">
        <v>2.6846758809371454</v>
      </c>
      <c r="AM6978">
        <v>108.5043448805809</v>
      </c>
      <c r="AN6978">
        <v>454.16395260177313</v>
      </c>
      <c r="AO6978">
        <v>5.4871214509010315E-2</v>
      </c>
      <c r="AP6978">
        <v>0.89675928854942333</v>
      </c>
    </row>
    <row r="6979" spans="1:42">
      <c r="A6979">
        <v>305.93009560695037</v>
      </c>
      <c r="B6979">
        <v>254.94608368679877</v>
      </c>
      <c r="C6979">
        <v>902.65024524315004</v>
      </c>
      <c r="D6979">
        <v>-596.72014963619972</v>
      </c>
      <c r="E6979">
        <v>-647.70416155635121</v>
      </c>
      <c r="F6979">
        <v>596.72014963619972</v>
      </c>
      <c r="G6979">
        <v>5.7615083618235433E-2</v>
      </c>
      <c r="H6979">
        <v>2510.4933668529425</v>
      </c>
      <c r="I6979">
        <v>1.8578166067600248E-2</v>
      </c>
      <c r="J6979">
        <v>5.2155771732330325E-2</v>
      </c>
      <c r="K6979">
        <v>1.8130376832902431</v>
      </c>
      <c r="L6979">
        <v>61.231204271316528</v>
      </c>
      <c r="M6979">
        <v>542.61377177333702</v>
      </c>
      <c r="N6979">
        <v>36.522299178314213</v>
      </c>
      <c r="O6979">
        <v>0.81601080298423767</v>
      </c>
      <c r="P6979">
        <v>1.4045869032541909E-2</v>
      </c>
      <c r="Q6979">
        <v>1.7151955551571313E-2</v>
      </c>
      <c r="R6979">
        <v>0.44197533607482908</v>
      </c>
      <c r="S6979">
        <v>642.39184608864286</v>
      </c>
      <c r="T6979">
        <v>44.175586104393005</v>
      </c>
      <c r="U6979">
        <v>0.42651868879795074</v>
      </c>
      <c r="V6979">
        <v>498.60630035400391</v>
      </c>
      <c r="W6979">
        <v>1</v>
      </c>
      <c r="X6979">
        <v>0.28265699982643128</v>
      </c>
      <c r="Y6979">
        <v>656.43207003750933</v>
      </c>
      <c r="Z6979">
        <v>1</v>
      </c>
      <c r="AA6979">
        <v>36.583932058572771</v>
      </c>
      <c r="AB6979">
        <v>15.328294006347658</v>
      </c>
      <c r="AC6979">
        <v>92.54286140203476</v>
      </c>
      <c r="AD6979">
        <v>1.1503425011268029E-2</v>
      </c>
      <c r="AE6979">
        <v>29.407593530422048</v>
      </c>
      <c r="AF6979">
        <v>0.16516869664192196</v>
      </c>
      <c r="AG6979">
        <v>6.7071081209260533E-4</v>
      </c>
      <c r="AH6979">
        <v>5.4267711281776425E-2</v>
      </c>
      <c r="AI6979">
        <v>6.7142042517662048</v>
      </c>
      <c r="AJ6979">
        <v>2.3481064525241724</v>
      </c>
      <c r="AK6979">
        <v>25.66329405248165</v>
      </c>
      <c r="AL6979">
        <v>5.271625228431426</v>
      </c>
      <c r="AM6979">
        <v>95.302940571308142</v>
      </c>
      <c r="AN6979">
        <v>644.13767443520032</v>
      </c>
      <c r="AO6979">
        <v>4.9544176459312445E-2</v>
      </c>
      <c r="AP6979">
        <v>0.86529204702377327</v>
      </c>
    </row>
    <row r="6980" spans="1:42">
      <c r="A6980">
        <v>389.10189724935708</v>
      </c>
      <c r="B6980">
        <v>169.51305441923472</v>
      </c>
      <c r="C6980">
        <v>572.63026071856621</v>
      </c>
      <c r="D6980">
        <v>-183.52836346920913</v>
      </c>
      <c r="E6980">
        <v>-403.11720629933149</v>
      </c>
      <c r="F6980">
        <v>183.52836346920913</v>
      </c>
      <c r="G6980">
        <v>7.4257597836583061E-2</v>
      </c>
      <c r="H6980">
        <v>1662.1533565188472</v>
      </c>
      <c r="I6980">
        <v>3.3864102065563201E-2</v>
      </c>
      <c r="J6980">
        <v>5.0769190549850463E-2</v>
      </c>
      <c r="K6980">
        <v>1.9828756441175936</v>
      </c>
      <c r="L6980">
        <v>51.776823997497559</v>
      </c>
      <c r="M6980">
        <v>16.353406095159524</v>
      </c>
      <c r="N6980">
        <v>60.561904006004347</v>
      </c>
      <c r="O6980">
        <v>0.70911875367164612</v>
      </c>
      <c r="P6980">
        <v>8.1999909083048488E-3</v>
      </c>
      <c r="Q6980">
        <v>4.2502506415049227E-2</v>
      </c>
      <c r="R6980">
        <v>0.39757038593292238</v>
      </c>
      <c r="S6980">
        <v>1074.4069784167</v>
      </c>
      <c r="T6980">
        <v>42.709517478942871</v>
      </c>
      <c r="U6980">
        <v>0.41901071727275851</v>
      </c>
      <c r="V6980">
        <v>582.16068744659424</v>
      </c>
      <c r="W6980">
        <v>1</v>
      </c>
      <c r="X6980">
        <v>0.41354972124099731</v>
      </c>
      <c r="Y6980">
        <v>389.42715144732074</v>
      </c>
      <c r="Z6980">
        <v>1</v>
      </c>
      <c r="AA6980">
        <v>23.612097076253896</v>
      </c>
      <c r="AB6980">
        <v>101.04892211914063</v>
      </c>
      <c r="AC6980">
        <v>181.26287013292313</v>
      </c>
      <c r="AD6980">
        <v>1.4103700360681256E-2</v>
      </c>
      <c r="AE6980">
        <v>2.0475346290770635</v>
      </c>
      <c r="AF6980">
        <v>0.29234359502792351</v>
      </c>
      <c r="AG6980">
        <v>6.9841760408849755E-4</v>
      </c>
      <c r="AH6980">
        <v>5.636760822534561E-2</v>
      </c>
      <c r="AI6980">
        <v>25.023061335086823</v>
      </c>
      <c r="AJ6980">
        <v>0.95210738782858928</v>
      </c>
      <c r="AK6980">
        <v>28.277116368412972</v>
      </c>
      <c r="AL6980">
        <v>5.9439778936207066</v>
      </c>
      <c r="AM6980">
        <v>88.977530181407928</v>
      </c>
      <c r="AN6980">
        <v>510.96829184788726</v>
      </c>
      <c r="AO6980">
        <v>3.7302829861640928E-2</v>
      </c>
      <c r="AP6980">
        <v>0.88652348828315741</v>
      </c>
    </row>
    <row r="6981" spans="1:42">
      <c r="A6981">
        <v>1094.5570870704391</v>
      </c>
      <c r="B6981">
        <v>2089.9181058650333</v>
      </c>
      <c r="C6981">
        <v>1623.3738278259409</v>
      </c>
      <c r="D6981">
        <v>-995.3610187945942</v>
      </c>
      <c r="E6981">
        <v>466.54427803909243</v>
      </c>
      <c r="F6981">
        <v>-466.54427803909243</v>
      </c>
      <c r="G6981">
        <v>5.7756497221473191E-2</v>
      </c>
      <c r="H6981">
        <v>521.13637946899121</v>
      </c>
      <c r="I6981">
        <v>5.4469523727893827E-2</v>
      </c>
      <c r="J6981">
        <v>7.8145092964172366E-2</v>
      </c>
      <c r="K6981">
        <v>1.3494146380603314</v>
      </c>
      <c r="L6981">
        <v>21.999748945236206</v>
      </c>
      <c r="M6981">
        <v>3631.232999950962</v>
      </c>
      <c r="N6981">
        <v>46.283161005020148</v>
      </c>
      <c r="O6981">
        <v>0.85314652323722839</v>
      </c>
      <c r="P6981">
        <v>2.1938087410396996E-2</v>
      </c>
      <c r="Q6981">
        <v>4.406535535388522E-2</v>
      </c>
      <c r="R6981">
        <v>0.41880657196044924</v>
      </c>
      <c r="S6981">
        <v>871.98366764765751</v>
      </c>
      <c r="T6981">
        <v>28.822532296180725</v>
      </c>
      <c r="U6981">
        <v>0.34696952164173128</v>
      </c>
      <c r="V6981">
        <v>615.54970741271973</v>
      </c>
      <c r="W6981">
        <v>1</v>
      </c>
      <c r="X6981">
        <v>0.32835316538810733</v>
      </c>
      <c r="Y6981">
        <v>681.17919208573744</v>
      </c>
      <c r="Z6981">
        <v>1</v>
      </c>
      <c r="AA6981">
        <v>29.525228434114464</v>
      </c>
      <c r="AB6981">
        <v>156.03169232177734</v>
      </c>
      <c r="AC6981">
        <v>40.071241557598114</v>
      </c>
      <c r="AD6981">
        <v>9.2912429418319301E-3</v>
      </c>
      <c r="AE6981">
        <v>20.264232104483749</v>
      </c>
      <c r="AF6981">
        <v>0.22822520613670347</v>
      </c>
      <c r="AG6981">
        <v>4.399595315132604E-4</v>
      </c>
      <c r="AH6981">
        <v>2.6862077140808103E-2</v>
      </c>
      <c r="AI6981">
        <v>19.550165832042694</v>
      </c>
      <c r="AJ6981">
        <v>7.0831961321069201</v>
      </c>
      <c r="AK6981">
        <v>19.798124114871026</v>
      </c>
      <c r="AL6981">
        <v>6.4749485688483883</v>
      </c>
      <c r="AM6981">
        <v>71.391314089298248</v>
      </c>
      <c r="AN6981">
        <v>516.68981838628724</v>
      </c>
      <c r="AO6981">
        <v>0.10478851687908172</v>
      </c>
      <c r="AP6981">
        <v>0.81153208827972423</v>
      </c>
    </row>
    <row r="6982" spans="1:42">
      <c r="A6982">
        <v>798.95451775269976</v>
      </c>
      <c r="B6982">
        <v>1014.3683075160758</v>
      </c>
      <c r="C6982">
        <v>1703.22560145902</v>
      </c>
      <c r="D6982">
        <v>-904.27108370632027</v>
      </c>
      <c r="E6982">
        <v>-688.85729394294424</v>
      </c>
      <c r="F6982">
        <v>688.85729394294424</v>
      </c>
      <c r="G6982">
        <v>1.8601548956852627E-2</v>
      </c>
      <c r="H6982">
        <v>4545.4703753001459</v>
      </c>
      <c r="I6982">
        <v>1.6278563439846037E-2</v>
      </c>
      <c r="J6982">
        <v>1.8447068452835086E-2</v>
      </c>
      <c r="K6982">
        <v>1.5146403348267077</v>
      </c>
      <c r="L6982">
        <v>10.782043933868408</v>
      </c>
      <c r="M6982">
        <v>609.01774228238605</v>
      </c>
      <c r="N6982">
        <v>90.036117819404609</v>
      </c>
      <c r="O6982">
        <v>0.58925393223762512</v>
      </c>
      <c r="P6982">
        <v>1.4588042789035371E-2</v>
      </c>
      <c r="Q6982">
        <v>3.2157919088999426E-2</v>
      </c>
      <c r="R6982">
        <v>0.41278075695037841</v>
      </c>
      <c r="S6982">
        <v>614.89178069779894</v>
      </c>
      <c r="T6982">
        <v>25.586873292922974</v>
      </c>
      <c r="U6982">
        <v>0.44761197507381439</v>
      </c>
      <c r="V6982">
        <v>463.09983730316162</v>
      </c>
      <c r="W6982">
        <v>1</v>
      </c>
      <c r="X6982">
        <v>0.37307113170623779</v>
      </c>
      <c r="Y6982">
        <v>351.67730594790464</v>
      </c>
      <c r="Z6982">
        <v>1</v>
      </c>
      <c r="AA6982">
        <v>46.80227863093377</v>
      </c>
      <c r="AB6982">
        <v>117.38567883300782</v>
      </c>
      <c r="AC6982">
        <v>104.43989187479019</v>
      </c>
      <c r="AD6982">
        <v>1.4742355672722189E-2</v>
      </c>
      <c r="AE6982">
        <v>1.4210300720308084</v>
      </c>
      <c r="AF6982">
        <v>6.318134307861327E-2</v>
      </c>
      <c r="AG6982">
        <v>8.7679826859778239E-4</v>
      </c>
      <c r="AH6982">
        <v>3.9440201127529141E-2</v>
      </c>
      <c r="AI6982">
        <v>19.319451153278351</v>
      </c>
      <c r="AJ6982">
        <v>3.6277268741314352</v>
      </c>
      <c r="AK6982">
        <v>48.997886429429052</v>
      </c>
      <c r="AL6982">
        <v>5.0298038323256291</v>
      </c>
      <c r="AM6982">
        <v>37.564462888240811</v>
      </c>
      <c r="AN6982">
        <v>95.896228051817644</v>
      </c>
      <c r="AO6982">
        <v>0.10163855135440826</v>
      </c>
      <c r="AP6982">
        <v>0.92540498995780962</v>
      </c>
    </row>
    <row r="6983" spans="1:42">
      <c r="A6983">
        <v>142.42352207165092</v>
      </c>
      <c r="B6983">
        <v>472.5870825298008</v>
      </c>
      <c r="C6983">
        <v>781.753766466569</v>
      </c>
      <c r="D6983">
        <v>-639.33024439491805</v>
      </c>
      <c r="E6983">
        <v>-309.16668393676821</v>
      </c>
      <c r="F6983">
        <v>309.16668393676821</v>
      </c>
      <c r="G6983">
        <v>1.541807978864127E-2</v>
      </c>
      <c r="H6983">
        <v>1917.9178771674758</v>
      </c>
      <c r="I6983">
        <v>4.7702514231204987E-2</v>
      </c>
      <c r="J6983">
        <v>9.7938437938690184E-2</v>
      </c>
      <c r="K6983">
        <v>1.9101570625722406</v>
      </c>
      <c r="L6983">
        <v>68.990026712417603</v>
      </c>
      <c r="M6983">
        <v>1152.5813379184322</v>
      </c>
      <c r="N6983">
        <v>38.44242043304444</v>
      </c>
      <c r="O6983">
        <v>0.66610202193260193</v>
      </c>
      <c r="P6983">
        <v>1.8912013212839758E-2</v>
      </c>
      <c r="Q6983">
        <v>1.5214205053117538E-2</v>
      </c>
      <c r="R6983">
        <v>0.42848189353942873</v>
      </c>
      <c r="S6983">
        <v>1110.9746623074473</v>
      </c>
      <c r="T6983">
        <v>25.247451663017273</v>
      </c>
      <c r="U6983">
        <v>0.28015751421451573</v>
      </c>
      <c r="V6983">
        <v>594.56968307495117</v>
      </c>
      <c r="W6983">
        <v>1</v>
      </c>
      <c r="X6983">
        <v>0.44651320576667786</v>
      </c>
      <c r="Y6983">
        <v>400.96565777617872</v>
      </c>
      <c r="Z6983">
        <v>1</v>
      </c>
      <c r="AA6983">
        <v>40.763011874475488</v>
      </c>
      <c r="AB6983">
        <v>128.58804962158203</v>
      </c>
      <c r="AC6983">
        <v>72.595559060573578</v>
      </c>
      <c r="AD6983">
        <v>3.0186579777644234E-3</v>
      </c>
      <c r="AE6983">
        <v>92.377261895036469</v>
      </c>
      <c r="AF6983">
        <v>3.0766464471817009E-2</v>
      </c>
      <c r="AG6983">
        <v>2.6953147827170381E-4</v>
      </c>
      <c r="AH6983">
        <v>4.9793474173545835E-2</v>
      </c>
      <c r="AI6983">
        <v>21.410575807094574</v>
      </c>
      <c r="AJ6983">
        <v>12.988914806571435</v>
      </c>
      <c r="AK6983">
        <v>46.920554847121238</v>
      </c>
      <c r="AL6983">
        <v>3.6562392952113183</v>
      </c>
      <c r="AM6983">
        <v>49.015816605091096</v>
      </c>
      <c r="AN6983">
        <v>399.9345438425251</v>
      </c>
      <c r="AO6983">
        <v>6.3125867247581485E-2</v>
      </c>
      <c r="AP6983">
        <v>0.91410421419143695</v>
      </c>
    </row>
    <row r="6984" spans="1:42">
      <c r="A6984">
        <v>797.20183833534634</v>
      </c>
      <c r="B6984">
        <v>433.43134691370943</v>
      </c>
      <c r="C6984">
        <v>723.16677805844154</v>
      </c>
      <c r="D6984">
        <v>74.035060276904801</v>
      </c>
      <c r="E6984">
        <v>-363.7704914216369</v>
      </c>
      <c r="F6984">
        <v>-74.035060276904801</v>
      </c>
      <c r="G6984">
        <v>5.4297699334524177E-2</v>
      </c>
      <c r="H6984">
        <v>1529.5983810898831</v>
      </c>
      <c r="I6984">
        <v>5.4154927432537074E-2</v>
      </c>
      <c r="J6984">
        <v>5.8358230352401737E-2</v>
      </c>
      <c r="K6984">
        <v>1.9971159817278383</v>
      </c>
      <c r="L6984">
        <v>36.520166397094727</v>
      </c>
      <c r="M6984">
        <v>1.0146737139422788</v>
      </c>
      <c r="N6984">
        <v>112.53923738842012</v>
      </c>
      <c r="O6984">
        <v>0.98814406991004944</v>
      </c>
      <c r="P6984">
        <v>1.4629893832736543E-5</v>
      </c>
      <c r="Q6984">
        <v>2.1891148196326357E-2</v>
      </c>
      <c r="R6984">
        <v>0.42786524295806883</v>
      </c>
      <c r="S6984">
        <v>1008.017731799878</v>
      </c>
      <c r="T6984">
        <v>34.986007213592529</v>
      </c>
      <c r="U6984">
        <v>0.4272392719984055</v>
      </c>
      <c r="V6984">
        <v>580.16951084136963</v>
      </c>
      <c r="W6984">
        <v>1</v>
      </c>
      <c r="X6984">
        <v>0.38719417333602907</v>
      </c>
      <c r="Y6984">
        <v>520.64629395264478</v>
      </c>
      <c r="Z6984">
        <v>1</v>
      </c>
      <c r="AA6984">
        <v>2.6836915033626561</v>
      </c>
      <c r="AB6984">
        <v>73.432816406250012</v>
      </c>
      <c r="AC6984">
        <v>36.269314587116241</v>
      </c>
      <c r="AD6984">
        <v>1.2551327240772736E-2</v>
      </c>
      <c r="AE6984">
        <v>38.642171566545827</v>
      </c>
      <c r="AF6984">
        <v>0.19141796350479123</v>
      </c>
      <c r="AG6984">
        <v>1.4277511838795353E-4</v>
      </c>
      <c r="AH6984">
        <v>3.7790557014942168E-2</v>
      </c>
      <c r="AI6984">
        <v>25.443786680698395</v>
      </c>
      <c r="AJ6984">
        <v>4.0898791521061071</v>
      </c>
      <c r="AK6984">
        <v>41.282506855130194</v>
      </c>
      <c r="AL6984">
        <v>3.7652828943328807</v>
      </c>
      <c r="AM6984">
        <v>32.725677669048309</v>
      </c>
      <c r="AN6984">
        <v>810.52813266730209</v>
      </c>
      <c r="AO6984">
        <v>9.929085457324982E-2</v>
      </c>
      <c r="AP6984">
        <v>0.89863755822181712</v>
      </c>
    </row>
    <row r="6985" spans="1:42">
      <c r="A6985">
        <v>2156.9664709265285</v>
      </c>
      <c r="B6985">
        <v>4660.4697617919937</v>
      </c>
      <c r="C6985">
        <v>2959.6358131456545</v>
      </c>
      <c r="D6985">
        <v>-2503.5032908654653</v>
      </c>
      <c r="E6985">
        <v>1700.8339486463392</v>
      </c>
      <c r="F6985">
        <v>-1700.8339486463392</v>
      </c>
      <c r="G6985">
        <v>3.7275207039925082E-2</v>
      </c>
      <c r="H6985">
        <v>885.17740227144714</v>
      </c>
      <c r="I6985">
        <v>4.2389991581439967E-2</v>
      </c>
      <c r="J6985">
        <v>9.7929971694946286E-2</v>
      </c>
      <c r="K6985">
        <v>1.1125998994529247</v>
      </c>
      <c r="L6985">
        <v>25.087169408798218</v>
      </c>
      <c r="M6985">
        <v>6989.071282253657</v>
      </c>
      <c r="N6985">
        <v>172.68047775535587</v>
      </c>
      <c r="O6985">
        <v>0.75649473071098328</v>
      </c>
      <c r="P6985">
        <v>1.2100160545772974E-2</v>
      </c>
      <c r="Q6985">
        <v>3.2081197791629365E-2</v>
      </c>
      <c r="R6985">
        <v>0.39302034378051759</v>
      </c>
      <c r="S6985">
        <v>939.69913266796584</v>
      </c>
      <c r="T6985">
        <v>27.861049771308899</v>
      </c>
      <c r="U6985">
        <v>0.35072927296161654</v>
      </c>
      <c r="V6985">
        <v>558.23702812194824</v>
      </c>
      <c r="W6985">
        <v>1</v>
      </c>
      <c r="X6985">
        <v>0.32105374693870548</v>
      </c>
      <c r="Y6985">
        <v>502.9824551922531</v>
      </c>
      <c r="Z6985">
        <v>1</v>
      </c>
      <c r="AA6985">
        <v>14.162536783952715</v>
      </c>
      <c r="AB6985">
        <v>46.36958465576172</v>
      </c>
      <c r="AC6985">
        <v>37.129668891429901</v>
      </c>
      <c r="AD6985">
        <v>1.2311237693851829E-2</v>
      </c>
      <c r="AE6985">
        <v>91.042990839530773</v>
      </c>
      <c r="AF6985">
        <v>8.1347769498825065E-2</v>
      </c>
      <c r="AG6985">
        <v>7.6026916377706943E-4</v>
      </c>
      <c r="AH6985">
        <v>3.2893829870223996E-2</v>
      </c>
      <c r="AI6985">
        <v>14.256188571453094</v>
      </c>
      <c r="AJ6985">
        <v>4.8446316574345651</v>
      </c>
      <c r="AK6985">
        <v>33.621012884974476</v>
      </c>
      <c r="AL6985">
        <v>3.4466332671654829</v>
      </c>
      <c r="AM6985">
        <v>81.588447630405426</v>
      </c>
      <c r="AN6985">
        <v>668.27373996598499</v>
      </c>
      <c r="AO6985">
        <v>4.5502882838249208E-2</v>
      </c>
      <c r="AP6985">
        <v>0.83797168159484869</v>
      </c>
    </row>
    <row r="6986" spans="1:42">
      <c r="A6986">
        <v>999.23853342819132</v>
      </c>
      <c r="B6986">
        <v>4068.9094266610264</v>
      </c>
      <c r="C6986">
        <v>3094.7705128507396</v>
      </c>
      <c r="D6986">
        <v>-3069.6708932328352</v>
      </c>
      <c r="E6986">
        <v>974.13891381028679</v>
      </c>
      <c r="F6986">
        <v>-974.13891381028679</v>
      </c>
      <c r="G6986">
        <v>4.8950795243448024E-2</v>
      </c>
      <c r="H6986">
        <v>1614.6867880734251</v>
      </c>
      <c r="I6986">
        <v>1.6110442578792572E-2</v>
      </c>
      <c r="J6986">
        <v>7.206578660011291E-2</v>
      </c>
      <c r="K6986">
        <v>2.0934678497135639</v>
      </c>
      <c r="L6986">
        <v>77.691752910614014</v>
      </c>
      <c r="M6986">
        <v>7785.7025380127143</v>
      </c>
      <c r="N6986">
        <v>133.5664528497696</v>
      </c>
      <c r="O6986">
        <v>0.89300230145454407</v>
      </c>
      <c r="P6986">
        <v>8.9814069535997156E-3</v>
      </c>
      <c r="Q6986">
        <v>6.7478209071689171E-3</v>
      </c>
      <c r="R6986">
        <v>0.39818273067474363</v>
      </c>
      <c r="S6986">
        <v>687.29534985807481</v>
      </c>
      <c r="T6986">
        <v>27.829831838607788</v>
      </c>
      <c r="U6986">
        <v>0.31229019105434419</v>
      </c>
      <c r="V6986">
        <v>556.81941509246826</v>
      </c>
      <c r="W6986">
        <v>1</v>
      </c>
      <c r="X6986">
        <v>0.40155910491943358</v>
      </c>
      <c r="Y6986">
        <v>277.10285674991593</v>
      </c>
      <c r="Z6986">
        <v>1</v>
      </c>
      <c r="AA6986">
        <v>33.793504082212451</v>
      </c>
      <c r="AB6986">
        <v>30.512303588867191</v>
      </c>
      <c r="AC6986">
        <v>66.868020594120026</v>
      </c>
      <c r="AD6986">
        <v>4.3530309302175149E-3</v>
      </c>
      <c r="AE6986">
        <v>1.3607271867636535</v>
      </c>
      <c r="AF6986">
        <v>0.19319176197051999</v>
      </c>
      <c r="AG6986">
        <v>1.1789759732602756E-3</v>
      </c>
      <c r="AH6986">
        <v>1.7202117049694061E-2</v>
      </c>
      <c r="AI6986">
        <v>12.800669968128204</v>
      </c>
      <c r="AJ6986">
        <v>10.32086343200149</v>
      </c>
      <c r="AK6986">
        <v>12.079114242196082</v>
      </c>
      <c r="AL6986">
        <v>7.2671288508182084</v>
      </c>
      <c r="AM6986">
        <v>85.173857629299164</v>
      </c>
      <c r="AN6986">
        <v>760.27346011376471</v>
      </c>
      <c r="AO6986">
        <v>4.6889011979103092E-2</v>
      </c>
      <c r="AP6986">
        <v>0.88562487959861769</v>
      </c>
    </row>
    <row r="6987" spans="1:42">
      <c r="A6987">
        <v>931.90038186082404</v>
      </c>
      <c r="B6987">
        <v>611.78789638302374</v>
      </c>
      <c r="C6987">
        <v>661.9031038401572</v>
      </c>
      <c r="D6987">
        <v>269.99727802066684</v>
      </c>
      <c r="E6987">
        <v>-320.11248547780031</v>
      </c>
      <c r="F6987">
        <v>-269.99727802066684</v>
      </c>
      <c r="G6987">
        <v>-3.6862975513075932E-3</v>
      </c>
      <c r="H6987">
        <v>1108.6831134507247</v>
      </c>
      <c r="I6987">
        <v>4.0501255095005032E-2</v>
      </c>
      <c r="J6987">
        <v>4.4328312397003175E-2</v>
      </c>
      <c r="K6987">
        <v>1.880887563985586</v>
      </c>
      <c r="L6987">
        <v>13.205605745315552</v>
      </c>
      <c r="M6987">
        <v>12.619504414764748</v>
      </c>
      <c r="N6987">
        <v>154.80473170242311</v>
      </c>
      <c r="O6987">
        <v>0.76314911246299744</v>
      </c>
      <c r="P6987">
        <v>1.279867198732164E-2</v>
      </c>
      <c r="Q6987">
        <v>2.983392254511515E-2</v>
      </c>
      <c r="R6987">
        <v>0.42533940315246582</v>
      </c>
      <c r="S6987">
        <v>994.19075670249117</v>
      </c>
      <c r="T6987">
        <v>39.008602499961853</v>
      </c>
      <c r="U6987">
        <v>0.35146616995334629</v>
      </c>
      <c r="V6987">
        <v>600.41160583496094</v>
      </c>
      <c r="W6987">
        <v>1</v>
      </c>
      <c r="X6987">
        <v>0.43625274300575256</v>
      </c>
      <c r="Y6987">
        <v>365.74834210664028</v>
      </c>
      <c r="Z6987">
        <v>1</v>
      </c>
      <c r="AA6987">
        <v>39.293307410593037</v>
      </c>
      <c r="AB6987">
        <v>83.974016174316418</v>
      </c>
      <c r="AC6987">
        <v>122.65519946813583</v>
      </c>
      <c r="AD6987">
        <v>3.976707784538595E-3</v>
      </c>
      <c r="AE6987">
        <v>9.4598618738241385</v>
      </c>
      <c r="AF6987">
        <v>-2.2520502805709837E-2</v>
      </c>
      <c r="AG6987">
        <v>1.634094802779152E-4</v>
      </c>
      <c r="AH6987">
        <v>1.4978958439826964E-2</v>
      </c>
      <c r="AI6987">
        <v>13.548735082149506</v>
      </c>
      <c r="AJ6987">
        <v>6.683822412565104</v>
      </c>
      <c r="AK6987">
        <v>23.301399473547935</v>
      </c>
      <c r="AL6987">
        <v>4.6359020576303926</v>
      </c>
      <c r="AM6987">
        <v>22.565542614459993</v>
      </c>
      <c r="AN6987">
        <v>782.7083445706985</v>
      </c>
      <c r="AO6987">
        <v>7.05673907995224E-2</v>
      </c>
      <c r="AP6987">
        <v>0.83037704420089731</v>
      </c>
    </row>
    <row r="6988" spans="1:42">
      <c r="A6988">
        <v>176.20474188528601</v>
      </c>
      <c r="B6988">
        <v>34.364461757452602</v>
      </c>
      <c r="C6988">
        <v>413.29396179063082</v>
      </c>
      <c r="D6988">
        <v>-237.08921990534481</v>
      </c>
      <c r="E6988">
        <v>-378.92950003317821</v>
      </c>
      <c r="F6988">
        <v>237.08921990534481</v>
      </c>
      <c r="G6988">
        <v>6.0014542963254995E-3</v>
      </c>
      <c r="H6988">
        <v>1506.5703407949834</v>
      </c>
      <c r="I6988">
        <v>4.9595365226268763E-2</v>
      </c>
      <c r="J6988">
        <v>4.7129256725311278E-3</v>
      </c>
      <c r="K6988">
        <v>1.3568089575827122</v>
      </c>
      <c r="L6988">
        <v>62.01103687286377</v>
      </c>
      <c r="M6988">
        <v>13.170359953424944</v>
      </c>
      <c r="N6988">
        <v>27.916540277671814</v>
      </c>
      <c r="O6988">
        <v>0.83840504288673401</v>
      </c>
      <c r="P6988">
        <v>8.6293516159057608E-3</v>
      </c>
      <c r="Q6988">
        <v>2.1937626891665986E-2</v>
      </c>
      <c r="R6988">
        <v>0.45217804431915282</v>
      </c>
      <c r="S6988">
        <v>384.92185976710385</v>
      </c>
      <c r="T6988">
        <v>35.577392578125</v>
      </c>
      <c r="U6988">
        <v>0.40662520587444306</v>
      </c>
      <c r="V6988">
        <v>583.10081958770752</v>
      </c>
      <c r="W6988">
        <v>1</v>
      </c>
      <c r="X6988">
        <v>0.44630813837051392</v>
      </c>
      <c r="Y6988">
        <v>471.66860324500141</v>
      </c>
      <c r="Z6988">
        <v>1</v>
      </c>
      <c r="AA6988">
        <v>8.7764733499050163</v>
      </c>
      <c r="AB6988">
        <v>96.079609130859382</v>
      </c>
      <c r="AC6988">
        <v>148.43785315752029</v>
      </c>
      <c r="AD6988">
        <v>5.6263997004582329E-3</v>
      </c>
      <c r="AE6988">
        <v>13.376732586635223</v>
      </c>
      <c r="AF6988">
        <v>6.4867472648620569E-3</v>
      </c>
      <c r="AG6988">
        <v>5.4670255935846711E-5</v>
      </c>
      <c r="AH6988">
        <v>3.3600802862644198E-2</v>
      </c>
      <c r="AI6988">
        <v>12.92849212884903</v>
      </c>
      <c r="AJ6988">
        <v>6.2866174712101914</v>
      </c>
      <c r="AK6988">
        <v>54.242866671681405</v>
      </c>
      <c r="AL6988">
        <v>4.0928940067909627</v>
      </c>
      <c r="AM6988">
        <v>56.195709311962133</v>
      </c>
      <c r="AN6988">
        <v>323.52433405082553</v>
      </c>
      <c r="AO6988">
        <v>0.10312284290790558</v>
      </c>
      <c r="AP6988">
        <v>0.91103431248664868</v>
      </c>
    </row>
    <row r="6989" spans="1:42">
      <c r="A6989">
        <v>227.93173686753616</v>
      </c>
      <c r="B6989">
        <v>-80.537068270715565</v>
      </c>
      <c r="C6989">
        <v>1729.8558672764095</v>
      </c>
      <c r="D6989">
        <v>-1501.9241304088735</v>
      </c>
      <c r="E6989">
        <v>-1810.392935547125</v>
      </c>
      <c r="F6989">
        <v>1501.9241304088735</v>
      </c>
      <c r="G6989">
        <v>4.7722505432033678E-2</v>
      </c>
      <c r="H6989">
        <v>6527.4673492280763</v>
      </c>
      <c r="I6989">
        <v>1.6627674400806425E-2</v>
      </c>
      <c r="J6989">
        <v>9.6812781333923334E-2</v>
      </c>
      <c r="K6989">
        <v>1.9434567566096781</v>
      </c>
      <c r="L6989">
        <v>46.132811307907104</v>
      </c>
      <c r="M6989">
        <v>7.4485946084336456</v>
      </c>
      <c r="N6989">
        <v>35.185854442214968</v>
      </c>
      <c r="O6989">
        <v>0.56365916132926941</v>
      </c>
      <c r="P6989">
        <v>2.2113151921166311E-2</v>
      </c>
      <c r="Q6989">
        <v>4.7831974559360071E-3</v>
      </c>
      <c r="R6989">
        <v>0.41112998962402342</v>
      </c>
      <c r="S6989">
        <v>775.83734434185078</v>
      </c>
      <c r="T6989">
        <v>34.985581040382385</v>
      </c>
      <c r="U6989">
        <v>0.4365655928850174</v>
      </c>
      <c r="V6989">
        <v>539.36734199523926</v>
      </c>
      <c r="W6989">
        <v>1</v>
      </c>
      <c r="X6989">
        <v>0.35815572619438174</v>
      </c>
      <c r="Y6989">
        <v>291.09349355095742</v>
      </c>
      <c r="Z6989">
        <v>1</v>
      </c>
      <c r="AA6989">
        <v>45.909025346193317</v>
      </c>
      <c r="AB6989">
        <v>150.6885629272461</v>
      </c>
      <c r="AC6989">
        <v>86.293427646160126</v>
      </c>
      <c r="AD6989">
        <v>5.0391400981153172E-3</v>
      </c>
      <c r="AE6989">
        <v>1.9216239321749211</v>
      </c>
      <c r="AF6989">
        <v>0.18453335165977475</v>
      </c>
      <c r="AG6989">
        <v>9.8459176290309177E-4</v>
      </c>
      <c r="AH6989">
        <v>1.5034498310089109E-2</v>
      </c>
      <c r="AI6989">
        <v>9.5790478587150574</v>
      </c>
      <c r="AJ6989">
        <v>9.8899529641915525</v>
      </c>
      <c r="AK6989">
        <v>55.500559217333794</v>
      </c>
      <c r="AL6989">
        <v>6.8972655933695552</v>
      </c>
      <c r="AM6989">
        <v>30.744647943973543</v>
      </c>
      <c r="AN6989">
        <v>695.40088725991336</v>
      </c>
      <c r="AO6989">
        <v>8.0262140154838568E-2</v>
      </c>
      <c r="AP6989">
        <v>0.89668590259552017</v>
      </c>
    </row>
    <row r="6990" spans="1:42">
      <c r="A6990">
        <v>953.7601699681004</v>
      </c>
      <c r="B6990">
        <v>867.58521804839302</v>
      </c>
      <c r="C6990">
        <v>734.14746557262742</v>
      </c>
      <c r="D6990">
        <v>86.174951919707382</v>
      </c>
      <c r="E6990">
        <v>-86.174951919707382</v>
      </c>
      <c r="F6990">
        <v>-219.61270439547297</v>
      </c>
      <c r="G6990">
        <v>5.7156129438903407E-2</v>
      </c>
      <c r="H6990">
        <v>785.815338752201</v>
      </c>
      <c r="I6990">
        <v>3.8783584535121915E-2</v>
      </c>
      <c r="J6990">
        <v>7.1929164171218876E-2</v>
      </c>
      <c r="K6990">
        <v>2.0622453905403613</v>
      </c>
      <c r="L6990">
        <v>54.799673557281494</v>
      </c>
      <c r="M6990">
        <v>514.77360236044376</v>
      </c>
      <c r="N6990">
        <v>174.34633668384555</v>
      </c>
      <c r="O6990">
        <v>0.82035449147224426</v>
      </c>
      <c r="P6990">
        <v>1.8662375556098086E-2</v>
      </c>
      <c r="Q6990">
        <v>2.2848207208845346E-2</v>
      </c>
      <c r="R6990">
        <v>0.4882569456100464</v>
      </c>
      <c r="S6990">
        <v>618.93112864904822</v>
      </c>
      <c r="T6990">
        <v>33.364492654800415</v>
      </c>
      <c r="U6990">
        <v>0.29309893071651461</v>
      </c>
      <c r="V6990">
        <v>593.7915563583374</v>
      </c>
      <c r="W6990">
        <v>1</v>
      </c>
      <c r="X6990">
        <v>0.29874168872833257</v>
      </c>
      <c r="Y6990">
        <v>472.83963736793851</v>
      </c>
      <c r="Z6990">
        <v>1</v>
      </c>
      <c r="AA6990">
        <v>6.3223923826122297</v>
      </c>
      <c r="AB6990">
        <v>119.13970178222657</v>
      </c>
      <c r="AC6990">
        <v>130.8124914765358</v>
      </c>
      <c r="AD6990">
        <v>1.4823122921153013E-2</v>
      </c>
      <c r="AE6990">
        <v>23.394822978918366</v>
      </c>
      <c r="AF6990">
        <v>0.16128888130187985</v>
      </c>
      <c r="AG6990">
        <v>5.2376702928971352E-4</v>
      </c>
      <c r="AH6990">
        <v>3.1828454053401949E-2</v>
      </c>
      <c r="AI6990">
        <v>21.45255833864212</v>
      </c>
      <c r="AJ6990">
        <v>14.047441760863988</v>
      </c>
      <c r="AK6990">
        <v>13.945162459015846</v>
      </c>
      <c r="AL6990">
        <v>3.3425054064372981</v>
      </c>
      <c r="AM6990">
        <v>41.123837697505948</v>
      </c>
      <c r="AN6990">
        <v>677.44527482928106</v>
      </c>
      <c r="AO6990">
        <v>9.7086463570594791E-2</v>
      </c>
      <c r="AP6990">
        <v>0.84339063715934759</v>
      </c>
    </row>
    <row r="6991" spans="1:42">
      <c r="A6991">
        <v>782.13141098563392</v>
      </c>
      <c r="B6991">
        <v>1726.3820591807239</v>
      </c>
      <c r="C6991">
        <v>1673.4609918742021</v>
      </c>
      <c r="D6991">
        <v>-944.25064819508998</v>
      </c>
      <c r="E6991">
        <v>52.921067306521763</v>
      </c>
      <c r="F6991">
        <v>-52.921067306521763</v>
      </c>
      <c r="G6991">
        <v>9.4877592259563048E-2</v>
      </c>
      <c r="H6991">
        <v>1871.2069139550606</v>
      </c>
      <c r="I6991">
        <v>3.3998314440250393E-2</v>
      </c>
      <c r="J6991">
        <v>0.10668965291976928</v>
      </c>
      <c r="K6991">
        <v>1.0342442754209042</v>
      </c>
      <c r="L6991">
        <v>53.873058557510376</v>
      </c>
      <c r="M6991">
        <v>2547.2419185047684</v>
      </c>
      <c r="N6991">
        <v>118.09286658020021</v>
      </c>
      <c r="O6991">
        <v>0.50095090270042419</v>
      </c>
      <c r="P6991">
        <v>2.2493388758765324E-2</v>
      </c>
      <c r="Q6991">
        <v>1.8063625388675262E-2</v>
      </c>
      <c r="R6991">
        <v>0.46073145866394044</v>
      </c>
      <c r="S6991">
        <v>976.10308968870936</v>
      </c>
      <c r="T6991">
        <v>38.303276896476746</v>
      </c>
      <c r="U6991">
        <v>0.32742219507694248</v>
      </c>
      <c r="V6991">
        <v>520.9172248840332</v>
      </c>
      <c r="W6991">
        <v>1</v>
      </c>
      <c r="X6991">
        <v>0.28848205685615541</v>
      </c>
      <c r="Y6991">
        <v>489.62148019317806</v>
      </c>
      <c r="Z6991">
        <v>1</v>
      </c>
      <c r="AA6991">
        <v>16.311657026300434</v>
      </c>
      <c r="AB6991">
        <v>134.7059436645508</v>
      </c>
      <c r="AC6991">
        <v>98.227153718471527</v>
      </c>
      <c r="AD6991">
        <v>1.4063738961505076E-2</v>
      </c>
      <c r="AE6991">
        <v>43.362461653695043</v>
      </c>
      <c r="AF6991">
        <v>0.2671486151218414</v>
      </c>
      <c r="AG6991">
        <v>5.1597568129894305E-4</v>
      </c>
      <c r="AH6991">
        <v>1.8176849627494811E-2</v>
      </c>
      <c r="AI6991">
        <v>10.045185983181</v>
      </c>
      <c r="AJ6991">
        <v>4.3807018858234841</v>
      </c>
      <c r="AK6991">
        <v>60.917248830199242</v>
      </c>
      <c r="AL6991">
        <v>5.3745996568514673</v>
      </c>
      <c r="AM6991">
        <v>34.511395943164828</v>
      </c>
      <c r="AN6991">
        <v>211.23796981824989</v>
      </c>
      <c r="AO6991">
        <v>6.2918551802635198E-2</v>
      </c>
      <c r="AP6991">
        <v>0.83173065423965464</v>
      </c>
    </row>
    <row r="6992" spans="1:42">
      <c r="A6992">
        <v>442.86331973891663</v>
      </c>
      <c r="B6992">
        <v>354.83102762616829</v>
      </c>
      <c r="C6992">
        <v>1334.8264048085591</v>
      </c>
      <c r="D6992">
        <v>-891.96308506964249</v>
      </c>
      <c r="E6992">
        <v>-979.99537718239083</v>
      </c>
      <c r="F6992">
        <v>891.96308506964249</v>
      </c>
      <c r="G6992">
        <v>2.7598951247566589E-2</v>
      </c>
      <c r="H6992">
        <v>4235.9239087192245</v>
      </c>
      <c r="I6992">
        <v>1.8713247478008271E-2</v>
      </c>
      <c r="J6992">
        <v>5.9236596822738651E-2</v>
      </c>
      <c r="K6992">
        <v>2.0419466126978394</v>
      </c>
      <c r="L6992">
        <v>15.080490112304688</v>
      </c>
      <c r="M6992">
        <v>91.463562258513335</v>
      </c>
      <c r="N6992">
        <v>78.048815017509469</v>
      </c>
      <c r="O6992">
        <v>0.83534112572669983</v>
      </c>
      <c r="P6992">
        <v>1.1604268921746146E-2</v>
      </c>
      <c r="Q6992">
        <v>1.2392376528845891E-2</v>
      </c>
      <c r="R6992">
        <v>0.40166113376617429</v>
      </c>
      <c r="S6992">
        <v>1115.3725280197502</v>
      </c>
      <c r="T6992">
        <v>40.394318103790283</v>
      </c>
      <c r="U6992">
        <v>0.3555913704633713</v>
      </c>
      <c r="V6992">
        <v>496.52101993560791</v>
      </c>
      <c r="W6992">
        <v>1</v>
      </c>
      <c r="X6992">
        <v>0.37847462415695193</v>
      </c>
      <c r="Y6992">
        <v>346.60695291428868</v>
      </c>
      <c r="Z6992">
        <v>1</v>
      </c>
      <c r="AA6992">
        <v>3.3303778502559664</v>
      </c>
      <c r="AB6992">
        <v>132.03105029296876</v>
      </c>
      <c r="AC6992">
        <v>190.75432568788528</v>
      </c>
      <c r="AD6992">
        <v>8.4531164576864652E-3</v>
      </c>
      <c r="AE6992">
        <v>19.649641464663024</v>
      </c>
      <c r="AF6992">
        <v>5.2242329120635977E-2</v>
      </c>
      <c r="AG6992">
        <v>1.3083593429064791E-3</v>
      </c>
      <c r="AH6992">
        <v>1.879126569032669E-2</v>
      </c>
      <c r="AI6992">
        <v>6.2882128357887268</v>
      </c>
      <c r="AJ6992">
        <v>11.545049253950223</v>
      </c>
      <c r="AK6992">
        <v>52.840358904004098</v>
      </c>
      <c r="AL6992">
        <v>2.5170995475148317</v>
      </c>
      <c r="AM6992">
        <v>66.158621203899386</v>
      </c>
      <c r="AN6992">
        <v>280.76286419698681</v>
      </c>
      <c r="AO6992">
        <v>9.0122037053108214E-2</v>
      </c>
      <c r="AP6992">
        <v>0.91316980576515216</v>
      </c>
    </row>
    <row r="6993" spans="1:42">
      <c r="A6993">
        <v>1678.5789934589804</v>
      </c>
      <c r="B6993">
        <v>2597.5563218612306</v>
      </c>
      <c r="C6993">
        <v>1657.9317878050181</v>
      </c>
      <c r="D6993">
        <v>-918.97732840225012</v>
      </c>
      <c r="E6993">
        <v>918.97732840225012</v>
      </c>
      <c r="F6993">
        <v>-939.6245340562125</v>
      </c>
      <c r="G6993">
        <v>4.9187228146922404E-2</v>
      </c>
      <c r="H6993">
        <v>626.21913806652208</v>
      </c>
      <c r="I6993">
        <v>5.6745560467243189E-2</v>
      </c>
      <c r="J6993">
        <v>9.5548404693603511E-2</v>
      </c>
      <c r="K6993">
        <v>1.4187198286712168</v>
      </c>
      <c r="L6993">
        <v>68.491166830062866</v>
      </c>
      <c r="M6993">
        <v>2959.4498388439742</v>
      </c>
      <c r="N6993">
        <v>169.10621215934756</v>
      </c>
      <c r="O6993">
        <v>0.73484489321708679</v>
      </c>
      <c r="P6993">
        <v>2.2268077161577009E-2</v>
      </c>
      <c r="Q6993">
        <v>2.2647482819027367E-2</v>
      </c>
      <c r="R6993">
        <v>0.43100660324096679</v>
      </c>
      <c r="S6993">
        <v>856.17689944655058</v>
      </c>
      <c r="T6993">
        <v>46.204426884651184</v>
      </c>
      <c r="U6993">
        <v>0.43090914547443393</v>
      </c>
      <c r="V6993">
        <v>471.53830528259277</v>
      </c>
      <c r="W6993">
        <v>1</v>
      </c>
      <c r="X6993">
        <v>0.28103117346763612</v>
      </c>
      <c r="Y6993">
        <v>589.8037740041259</v>
      </c>
      <c r="Z6993">
        <v>1</v>
      </c>
      <c r="AA6993">
        <v>8.2457012302112602</v>
      </c>
      <c r="AB6993">
        <v>15.628377136230471</v>
      </c>
      <c r="AC6993">
        <v>55.372576415538788</v>
      </c>
      <c r="AD6993">
        <v>1.1626926650348892E-2</v>
      </c>
      <c r="AE6993">
        <v>4.8229872248764778</v>
      </c>
      <c r="AF6993">
        <v>0.1731383979320526</v>
      </c>
      <c r="AG6993">
        <v>8.5980040175606307E-4</v>
      </c>
      <c r="AH6993">
        <v>3.6489111757278439E-2</v>
      </c>
      <c r="AI6993">
        <v>13.880560100078583</v>
      </c>
      <c r="AJ6993">
        <v>13.915716505129451</v>
      </c>
      <c r="AK6993">
        <v>23.290605885386466</v>
      </c>
      <c r="AL6993">
        <v>3.6692752254197787</v>
      </c>
      <c r="AM6993">
        <v>104.2363798737526</v>
      </c>
      <c r="AN6993">
        <v>763.84736621170055</v>
      </c>
      <c r="AO6993">
        <v>3.9850468516349796E-2</v>
      </c>
      <c r="AP6993">
        <v>0.87065424346923836</v>
      </c>
    </row>
    <row r="6994" spans="1:42">
      <c r="A6994">
        <v>148.3320577213297</v>
      </c>
      <c r="B6994">
        <v>-39.007119525858144</v>
      </c>
      <c r="C6994">
        <v>866.1263062328328</v>
      </c>
      <c r="D6994">
        <v>-717.79424851150316</v>
      </c>
      <c r="E6994">
        <v>-905.13342575869092</v>
      </c>
      <c r="F6994">
        <v>717.79424851150316</v>
      </c>
      <c r="G6994">
        <v>6.9309400598241283E-2</v>
      </c>
      <c r="H6994">
        <v>3672.1403418710565</v>
      </c>
      <c r="I6994">
        <v>1.5677383840084075E-2</v>
      </c>
      <c r="J6994">
        <v>2.5956146478652957E-2</v>
      </c>
      <c r="K6994">
        <v>1.7412407795727252</v>
      </c>
      <c r="L6994">
        <v>59.17123556137085</v>
      </c>
      <c r="M6994">
        <v>14.849128227837531</v>
      </c>
      <c r="N6994">
        <v>34.793159165382392</v>
      </c>
      <c r="O6994">
        <v>0.54440620541572571</v>
      </c>
      <c r="P6994">
        <v>7.3889781104193785E-3</v>
      </c>
      <c r="Q6994">
        <v>3.8799789799584275E-2</v>
      </c>
      <c r="R6994">
        <v>0.46134324550628664</v>
      </c>
      <c r="S6994">
        <v>445.49301003282432</v>
      </c>
      <c r="T6994">
        <v>26.578062772750854</v>
      </c>
      <c r="U6994">
        <v>0.28353917062282563</v>
      </c>
      <c r="V6994">
        <v>649.89516735076904</v>
      </c>
      <c r="W6994">
        <v>1</v>
      </c>
      <c r="X6994">
        <v>0.30509251594543457</v>
      </c>
      <c r="Y6994">
        <v>627.36720285616786</v>
      </c>
      <c r="Z6994">
        <v>1</v>
      </c>
      <c r="AA6994">
        <v>30.431997516508108</v>
      </c>
      <c r="AB6994">
        <v>133.64962341308595</v>
      </c>
      <c r="AC6994">
        <v>80.001331865787506</v>
      </c>
      <c r="AD6994">
        <v>7.964864551511585E-3</v>
      </c>
      <c r="AE6994">
        <v>41.070707623937828</v>
      </c>
      <c r="AF6994">
        <v>0.25380570888519283</v>
      </c>
      <c r="AG6994">
        <v>1.3806897005675585E-4</v>
      </c>
      <c r="AH6994">
        <v>1.19832258105278E-2</v>
      </c>
      <c r="AI6994">
        <v>22.093963921070099</v>
      </c>
      <c r="AJ6994">
        <v>2.9603566638203458</v>
      </c>
      <c r="AK6994">
        <v>32.919991040825842</v>
      </c>
      <c r="AL6994">
        <v>7.5660619093652439</v>
      </c>
      <c r="AM6994">
        <v>73.14008668661117</v>
      </c>
      <c r="AN6994">
        <v>457.19205314199411</v>
      </c>
      <c r="AO6994">
        <v>9.9163523316383367E-2</v>
      </c>
      <c r="AP6994">
        <v>0.84439269232749947</v>
      </c>
    </row>
    <row r="6995" spans="1:42">
      <c r="A6995">
        <v>1297.5180027728018</v>
      </c>
      <c r="B6995">
        <v>2658.188857878667</v>
      </c>
      <c r="C6995">
        <v>2172.0760882840864</v>
      </c>
      <c r="D6995">
        <v>-1360.6708551058653</v>
      </c>
      <c r="E6995">
        <v>486.11276959458064</v>
      </c>
      <c r="F6995">
        <v>-486.11276959458064</v>
      </c>
      <c r="G6995">
        <v>7.5171811849199535E-2</v>
      </c>
      <c r="H6995">
        <v>1276.8600856658786</v>
      </c>
      <c r="I6995">
        <v>4.3420743048191074E-2</v>
      </c>
      <c r="J6995">
        <v>1.8417967319488526E-2</v>
      </c>
      <c r="K6995">
        <v>1.7447438472688197</v>
      </c>
      <c r="L6995">
        <v>76.456252336502075</v>
      </c>
      <c r="M6995">
        <v>4263.1156865175608</v>
      </c>
      <c r="N6995">
        <v>166.75923366012574</v>
      </c>
      <c r="O6995">
        <v>0.7186187207698822</v>
      </c>
      <c r="P6995">
        <v>1.1846206929948594E-2</v>
      </c>
      <c r="Q6995">
        <v>3.191416427824232E-2</v>
      </c>
      <c r="R6995">
        <v>0.43721665382385255</v>
      </c>
      <c r="S6995">
        <v>1001.7010732892099</v>
      </c>
      <c r="T6995">
        <v>40.428838133811951</v>
      </c>
      <c r="U6995">
        <v>0.28015937864780427</v>
      </c>
      <c r="V6995">
        <v>601.49669647216797</v>
      </c>
      <c r="W6995">
        <v>1</v>
      </c>
      <c r="X6995">
        <v>0.35058884263038637</v>
      </c>
      <c r="Y6995">
        <v>508.51882487555986</v>
      </c>
      <c r="Z6995">
        <v>1</v>
      </c>
      <c r="AA6995">
        <v>38.847936580972679</v>
      </c>
      <c r="AB6995">
        <v>20.875582092285157</v>
      </c>
      <c r="AC6995">
        <v>163.80116790533066</v>
      </c>
      <c r="AD6995">
        <v>1.5230873303535657E-2</v>
      </c>
      <c r="AE6995">
        <v>7.3824038397807428</v>
      </c>
      <c r="AF6995">
        <v>0.27989588856697079</v>
      </c>
      <c r="AG6995">
        <v>1.4441269886367311E-4</v>
      </c>
      <c r="AH6995">
        <v>5.1320207834243776E-3</v>
      </c>
      <c r="AI6995">
        <v>16.332057416439056</v>
      </c>
      <c r="AJ6995">
        <v>3.5748287421620315</v>
      </c>
      <c r="AK6995">
        <v>31.398117565512656</v>
      </c>
      <c r="AL6995">
        <v>4.2763942251756237</v>
      </c>
      <c r="AM6995">
        <v>49.422028934955598</v>
      </c>
      <c r="AN6995">
        <v>691.16037748959116</v>
      </c>
      <c r="AO6995">
        <v>7.1447904944419854E-2</v>
      </c>
      <c r="AP6995">
        <v>0.83525391149520878</v>
      </c>
    </row>
    <row r="6996" spans="1:42">
      <c r="A6996">
        <v>299.8860689040668</v>
      </c>
      <c r="B6996">
        <v>1315.3719702945091</v>
      </c>
      <c r="C6996">
        <v>1453.8952949118616</v>
      </c>
      <c r="D6996">
        <v>-1154.0092260077947</v>
      </c>
      <c r="E6996">
        <v>-138.5233246173525</v>
      </c>
      <c r="F6996">
        <v>138.5233246173525</v>
      </c>
      <c r="G6996">
        <v>7.5631804692074076E-2</v>
      </c>
      <c r="H6996">
        <v>1604.536615064022</v>
      </c>
      <c r="I6996">
        <v>3.3864531219005581E-2</v>
      </c>
      <c r="J6996">
        <v>8.1613814115524291E-2</v>
      </c>
      <c r="K6996">
        <v>1.1168350505888462</v>
      </c>
      <c r="L6996">
        <v>41.77833080291748</v>
      </c>
      <c r="M6996">
        <v>3100.3756578087045</v>
      </c>
      <c r="N6996">
        <v>34.17163895168305</v>
      </c>
      <c r="O6996">
        <v>0.5622042715549469</v>
      </c>
      <c r="P6996">
        <v>8.9508835474650054E-3</v>
      </c>
      <c r="Q6996">
        <v>1.6741942246754963E-2</v>
      </c>
      <c r="R6996">
        <v>0.39684185504913333</v>
      </c>
      <c r="S6996">
        <v>1037.9995356642216</v>
      </c>
      <c r="T6996">
        <v>25.425553321838379</v>
      </c>
      <c r="U6996">
        <v>0.33896686732769016</v>
      </c>
      <c r="V6996">
        <v>591.6215181350708</v>
      </c>
      <c r="W6996">
        <v>1</v>
      </c>
      <c r="X6996">
        <v>0.38830788850784304</v>
      </c>
      <c r="Y6996">
        <v>517.93588678605488</v>
      </c>
      <c r="Z6996">
        <v>1</v>
      </c>
      <c r="AA6996">
        <v>36.994037738790517</v>
      </c>
      <c r="AB6996">
        <v>92.192889892578137</v>
      </c>
      <c r="AC6996">
        <v>167.06394702196121</v>
      </c>
      <c r="AD6996">
        <v>1.3292428367158285E-2</v>
      </c>
      <c r="AE6996">
        <v>3.0449705223776053</v>
      </c>
      <c r="AF6996">
        <v>0.29790834188461301</v>
      </c>
      <c r="AG6996">
        <v>8.6698713475091924E-4</v>
      </c>
      <c r="AH6996">
        <v>2.9845529198646542E-3</v>
      </c>
      <c r="AI6996">
        <v>5.9746089577674866</v>
      </c>
      <c r="AJ6996">
        <v>10.724138199524099</v>
      </c>
      <c r="AK6996">
        <v>47.284490388035771</v>
      </c>
      <c r="AL6996">
        <v>5.2190935774590761</v>
      </c>
      <c r="AM6996">
        <v>103.66978443861008</v>
      </c>
      <c r="AN6996">
        <v>763.86215601019762</v>
      </c>
      <c r="AO6996">
        <v>7.3580429196357724E-2</v>
      </c>
      <c r="AP6996">
        <v>0.90371884274482739</v>
      </c>
    </row>
    <row r="6997" spans="1:42">
      <c r="A6997">
        <v>1172.2110519268529</v>
      </c>
      <c r="B6997">
        <v>1024.2250438574342</v>
      </c>
      <c r="C6997">
        <v>732.36491049734423</v>
      </c>
      <c r="D6997">
        <v>147.98600806941863</v>
      </c>
      <c r="E6997">
        <v>-147.98600806941863</v>
      </c>
      <c r="F6997">
        <v>-439.84614142950863</v>
      </c>
      <c r="G6997">
        <v>0.11862008545335855</v>
      </c>
      <c r="H6997">
        <v>1050.2320209736099</v>
      </c>
      <c r="I6997">
        <v>5.1759763062000273E-2</v>
      </c>
      <c r="J6997">
        <v>8.3422974586486814E-2</v>
      </c>
      <c r="K6997">
        <v>1.6317502972781657</v>
      </c>
      <c r="L6997">
        <v>28.485478162765503</v>
      </c>
      <c r="M6997">
        <v>3.8864055316570583</v>
      </c>
      <c r="N6997">
        <v>165.07844700050356</v>
      </c>
      <c r="O6997">
        <v>0.80056950449943542</v>
      </c>
      <c r="P6997">
        <v>2.0029563003116181E-2</v>
      </c>
      <c r="Q6997">
        <v>1.733073790868123E-2</v>
      </c>
      <c r="R6997">
        <v>0.43489627838134765</v>
      </c>
      <c r="S6997">
        <v>1132.4260604450994</v>
      </c>
      <c r="T6997">
        <v>28.229013085365295</v>
      </c>
      <c r="U6997">
        <v>0.417846844792366</v>
      </c>
      <c r="V6997">
        <v>557.97257423400879</v>
      </c>
      <c r="W6997">
        <v>1</v>
      </c>
      <c r="X6997">
        <v>0.28433340907096866</v>
      </c>
      <c r="Y6997">
        <v>588.50559903355565</v>
      </c>
      <c r="Z6997">
        <v>1</v>
      </c>
      <c r="AA6997">
        <v>31.753769045381553</v>
      </c>
      <c r="AB6997">
        <v>123.53277728271485</v>
      </c>
      <c r="AC6997">
        <v>164.91154879331589</v>
      </c>
      <c r="AD6997">
        <v>1.4559907179612381E-2</v>
      </c>
      <c r="AE6997">
        <v>69.624159727974657</v>
      </c>
      <c r="AF6997">
        <v>0.20330060362815855</v>
      </c>
      <c r="AG6997">
        <v>4.9609545758484545E-4</v>
      </c>
      <c r="AH6997">
        <v>5.282988700866699E-2</v>
      </c>
      <c r="AI6997">
        <v>20.288166701793671</v>
      </c>
      <c r="AJ6997">
        <v>5.7835494132797045</v>
      </c>
      <c r="AK6997">
        <v>32.801089412570001</v>
      </c>
      <c r="AL6997">
        <v>3.8266500962944319</v>
      </c>
      <c r="AM6997">
        <v>101.19948326349258</v>
      </c>
      <c r="AN6997">
        <v>354.51994354928706</v>
      </c>
      <c r="AO6997">
        <v>4.8770797610282898E-2</v>
      </c>
      <c r="AP6997">
        <v>0.84382494640350347</v>
      </c>
    </row>
    <row r="6998" spans="1:42">
      <c r="A6998">
        <v>44.553140852845019</v>
      </c>
      <c r="B6998">
        <v>-141.27100649159431</v>
      </c>
      <c r="C6998">
        <v>174.56924558242486</v>
      </c>
      <c r="D6998">
        <v>-130.01610472957984</v>
      </c>
      <c r="E6998">
        <v>-315.84025207401919</v>
      </c>
      <c r="F6998">
        <v>130.01610472957984</v>
      </c>
      <c r="G6998">
        <v>4.2669991167125693E-2</v>
      </c>
      <c r="H6998">
        <v>710.1922531864227</v>
      </c>
      <c r="I6998">
        <v>5.3249360024929047E-2</v>
      </c>
      <c r="J6998">
        <v>8.2846928834915165E-2</v>
      </c>
      <c r="K6998">
        <v>1.4688609015762806</v>
      </c>
      <c r="L6998">
        <v>64.59061861038208</v>
      </c>
      <c r="M6998">
        <v>57.353325907892234</v>
      </c>
      <c r="N6998">
        <v>19.89568513813019</v>
      </c>
      <c r="O6998">
        <v>0.8710656464099884</v>
      </c>
      <c r="P6998">
        <v>1.4370633019341361E-2</v>
      </c>
      <c r="Q6998">
        <v>3.1346058262719044E-2</v>
      </c>
      <c r="R6998">
        <v>0.43515647411346436</v>
      </c>
      <c r="S6998">
        <v>646.11901600660394</v>
      </c>
      <c r="T6998">
        <v>28.185874223709106</v>
      </c>
      <c r="U6998">
        <v>0.2860181373357773</v>
      </c>
      <c r="V6998">
        <v>616.63415431976318</v>
      </c>
      <c r="W6998">
        <v>1</v>
      </c>
      <c r="X6998">
        <v>0.44061646938323973</v>
      </c>
      <c r="Y6998">
        <v>383.34726213100555</v>
      </c>
      <c r="Z6998">
        <v>1</v>
      </c>
      <c r="AA6998">
        <v>21.378990968275076</v>
      </c>
      <c r="AB6998">
        <v>167.42381848144532</v>
      </c>
      <c r="AC6998">
        <v>72.771944105625153</v>
      </c>
      <c r="AD6998">
        <v>8.1973263341137484E-3</v>
      </c>
      <c r="AE6998">
        <v>14.227911034804141</v>
      </c>
      <c r="AF6998">
        <v>0.16410650253295897</v>
      </c>
      <c r="AG6998">
        <v>4.1526374828612628E-4</v>
      </c>
      <c r="AH6998">
        <v>5.573513349294662E-2</v>
      </c>
      <c r="AI6998">
        <v>29.43435937166214</v>
      </c>
      <c r="AJ6998">
        <v>5.6746759617955629</v>
      </c>
      <c r="AK6998">
        <v>24.762403698563574</v>
      </c>
      <c r="AL6998">
        <v>5.9925203557919975</v>
      </c>
      <c r="AM6998">
        <v>62.382663190364838</v>
      </c>
      <c r="AN6998">
        <v>488.74303285827637</v>
      </c>
      <c r="AO6998">
        <v>4.7521558403968808E-2</v>
      </c>
      <c r="AP6998">
        <v>0.85504022479057318</v>
      </c>
    </row>
    <row r="6999" spans="1:42">
      <c r="A6999">
        <v>57.837094872397792</v>
      </c>
      <c r="B6999">
        <v>-270.51783070792328</v>
      </c>
      <c r="C6999">
        <v>378.01595889523213</v>
      </c>
      <c r="D6999">
        <v>-320.17886402283432</v>
      </c>
      <c r="E6999">
        <v>-648.53378960315536</v>
      </c>
      <c r="F6999">
        <v>320.17886402283432</v>
      </c>
      <c r="G6999">
        <v>7.3547519113189587E-4</v>
      </c>
      <c r="H6999">
        <v>1700.9384662318598</v>
      </c>
      <c r="I6999">
        <v>3.9698716700077054E-2</v>
      </c>
      <c r="J6999">
        <v>3.7940013408660891E-2</v>
      </c>
      <c r="K6999">
        <v>1.906554492419958</v>
      </c>
      <c r="L6999">
        <v>76.887804269790649</v>
      </c>
      <c r="M6999">
        <v>2.9716992868835392</v>
      </c>
      <c r="N6999">
        <v>15.739416535949706</v>
      </c>
      <c r="O6999">
        <v>0.95057639479637146</v>
      </c>
      <c r="P6999">
        <v>1.1325225459204778E-2</v>
      </c>
      <c r="Q6999">
        <v>6.354723241594102E-3</v>
      </c>
      <c r="R6999">
        <v>0.43172858238220213</v>
      </c>
      <c r="S6999">
        <v>706.90699929051971</v>
      </c>
      <c r="T6999">
        <v>39.635774493217468</v>
      </c>
      <c r="U6999">
        <v>0.41196775972843169</v>
      </c>
      <c r="V6999">
        <v>628.18517684936523</v>
      </c>
      <c r="W6999">
        <v>1</v>
      </c>
      <c r="X6999">
        <v>0.34574204564094546</v>
      </c>
      <c r="Y6999">
        <v>583.82555741592591</v>
      </c>
      <c r="Z6999">
        <v>1</v>
      </c>
      <c r="AA6999">
        <v>29.461299433984763</v>
      </c>
      <c r="AB6999">
        <v>110.95068145751954</v>
      </c>
      <c r="AC6999">
        <v>180.35136312246323</v>
      </c>
      <c r="AD6999">
        <v>5.8822240584935894E-3</v>
      </c>
      <c r="AE6999">
        <v>2.3406243430839377</v>
      </c>
      <c r="AF6999">
        <v>-8.7536215782165611E-4</v>
      </c>
      <c r="AG6999">
        <v>1.3068264449624147E-3</v>
      </c>
      <c r="AH6999">
        <v>8.6315324544906594E-3</v>
      </c>
      <c r="AI6999">
        <v>28.857103288173676</v>
      </c>
      <c r="AJ6999">
        <v>3.0500827336326268</v>
      </c>
      <c r="AK6999">
        <v>42.817614077925683</v>
      </c>
      <c r="AL6999">
        <v>2.1169754412658817</v>
      </c>
      <c r="AM6999">
        <v>110.7754689335823</v>
      </c>
      <c r="AN6999">
        <v>757.33400980285955</v>
      </c>
      <c r="AO6999">
        <v>5.0642754912376409E-2</v>
      </c>
      <c r="AP6999">
        <v>0.87050443315505988</v>
      </c>
    </row>
    <row r="7000" spans="1:42">
      <c r="A7000">
        <v>1454.7609523121455</v>
      </c>
      <c r="B7000">
        <v>1316.6200844936052</v>
      </c>
      <c r="C7000">
        <v>1014.0993212160403</v>
      </c>
      <c r="D7000">
        <v>138.1408678185403</v>
      </c>
      <c r="E7000">
        <v>-138.1408678185403</v>
      </c>
      <c r="F7000">
        <v>-440.66163109610522</v>
      </c>
      <c r="G7000">
        <v>4.9780604337676504E-2</v>
      </c>
      <c r="H7000">
        <v>1738.1288977962588</v>
      </c>
      <c r="I7000">
        <v>3.8733298480510714E-2</v>
      </c>
      <c r="J7000">
        <v>9.8810397863388064E-2</v>
      </c>
      <c r="K7000">
        <v>1.7586444372713563</v>
      </c>
      <c r="L7000">
        <v>22.373113632202148</v>
      </c>
      <c r="M7000">
        <v>1.7829768299259248</v>
      </c>
      <c r="N7000">
        <v>196.88676442394259</v>
      </c>
      <c r="O7000">
        <v>0.86005893349647522</v>
      </c>
      <c r="P7000">
        <v>1.1354308340284558E-2</v>
      </c>
      <c r="Q7000">
        <v>4.1542313628726527E-2</v>
      </c>
      <c r="R7000">
        <v>0.4476225519180298</v>
      </c>
      <c r="S7000">
        <v>369.90573754061711</v>
      </c>
      <c r="T7000">
        <v>34.237992763519287</v>
      </c>
      <c r="U7000">
        <v>0.4029870480298996</v>
      </c>
      <c r="V7000">
        <v>605.21872043609619</v>
      </c>
      <c r="W7000">
        <v>1</v>
      </c>
      <c r="X7000">
        <v>0.33245343923568726</v>
      </c>
      <c r="Y7000">
        <v>579.22656434335067</v>
      </c>
      <c r="Z7000">
        <v>1</v>
      </c>
      <c r="AA7000">
        <v>22.261023249883657</v>
      </c>
      <c r="AB7000">
        <v>98.758877929687515</v>
      </c>
      <c r="AC7000">
        <v>149.57130700349808</v>
      </c>
      <c r="AD7000">
        <v>1.0054858933147202E-2</v>
      </c>
      <c r="AE7000">
        <v>1.3298211760298833</v>
      </c>
      <c r="AF7000">
        <v>0.20223966836929319</v>
      </c>
      <c r="AG7000">
        <v>6.7341967642030906E-4</v>
      </c>
      <c r="AH7000">
        <v>4.8295947313308711E-4</v>
      </c>
      <c r="AI7000">
        <v>6.5799656510353088</v>
      </c>
      <c r="AJ7000">
        <v>6.2802861332574924</v>
      </c>
      <c r="AK7000">
        <v>40.917111709713936</v>
      </c>
      <c r="AL7000">
        <v>2.6410926967422355</v>
      </c>
      <c r="AM7000">
        <v>33.968945109844213</v>
      </c>
      <c r="AN7000">
        <v>333.79855023800724</v>
      </c>
      <c r="AO7000">
        <v>7.7758761525154124E-2</v>
      </c>
      <c r="AP7000">
        <v>0.83157497811317449</v>
      </c>
    </row>
    <row r="7001" spans="1:42">
      <c r="A7001">
        <v>392.17438463553526</v>
      </c>
      <c r="B7001">
        <v>1020.410439166462</v>
      </c>
      <c r="C7001">
        <v>1155.0204813346002</v>
      </c>
      <c r="D7001">
        <v>-762.8460966990649</v>
      </c>
      <c r="E7001">
        <v>-134.61004216813819</v>
      </c>
      <c r="F7001">
        <v>134.61004216813819</v>
      </c>
      <c r="G7001">
        <v>3.2428794863269737E-2</v>
      </c>
      <c r="H7001">
        <v>2472.1485407975897</v>
      </c>
      <c r="I7001">
        <v>3.7639520466327667E-2</v>
      </c>
      <c r="J7001">
        <v>7.1253873825073241E-2</v>
      </c>
      <c r="K7001">
        <v>1.6466859065711499</v>
      </c>
      <c r="L7001">
        <v>60.407737493515015</v>
      </c>
      <c r="M7001">
        <v>1493.4818276862136</v>
      </c>
      <c r="N7001">
        <v>72.913430059432997</v>
      </c>
      <c r="O7001">
        <v>0.61166307330131531</v>
      </c>
      <c r="P7001">
        <v>1.1469584041171601E-3</v>
      </c>
      <c r="Q7001">
        <v>3.6702023082309295E-3</v>
      </c>
      <c r="R7001">
        <v>0.48942010879516601</v>
      </c>
      <c r="S7001">
        <v>602.21632733108299</v>
      </c>
      <c r="T7001">
        <v>30.973890423774719</v>
      </c>
      <c r="U7001">
        <v>0.31412185490131384</v>
      </c>
      <c r="V7001">
        <v>592.5178050994873</v>
      </c>
      <c r="W7001">
        <v>1</v>
      </c>
      <c r="X7001">
        <v>0.3209970033168793</v>
      </c>
      <c r="Y7001">
        <v>425.67522683249001</v>
      </c>
      <c r="Z7001">
        <v>1</v>
      </c>
      <c r="AA7001">
        <v>14.12447090107918</v>
      </c>
      <c r="AB7001">
        <v>48.481513366699225</v>
      </c>
      <c r="AC7001">
        <v>25.689153373241425</v>
      </c>
      <c r="AD7001">
        <v>2.5199727115468081E-3</v>
      </c>
      <c r="AE7001">
        <v>53.43431879941528</v>
      </c>
      <c r="AF7001">
        <v>0.12693891406059263</v>
      </c>
      <c r="AG7001">
        <v>1.0509148320396032E-3</v>
      </c>
      <c r="AH7001">
        <v>1.8462283611297605E-3</v>
      </c>
      <c r="AI7001">
        <v>19.194934070110321</v>
      </c>
      <c r="AJ7001">
        <v>12.755485061519074</v>
      </c>
      <c r="AK7001">
        <v>55.24304007232189</v>
      </c>
      <c r="AL7001">
        <v>6.5978532361985796</v>
      </c>
      <c r="AM7001">
        <v>99.029172956943512</v>
      </c>
      <c r="AN7001">
        <v>120.72883109865376</v>
      </c>
      <c r="AO7001">
        <v>9.6244807124137882E-2</v>
      </c>
      <c r="AP7001">
        <v>0.92411500358581555</v>
      </c>
    </row>
    <row r="7002" spans="1:42">
      <c r="A7002">
        <v>375.426048416659</v>
      </c>
      <c r="B7002">
        <v>155.18728346917516</v>
      </c>
      <c r="C7002">
        <v>234.84752598799912</v>
      </c>
      <c r="D7002">
        <v>140.57852242865988</v>
      </c>
      <c r="E7002">
        <v>-220.23876494748384</v>
      </c>
      <c r="F7002">
        <v>-140.57852242865988</v>
      </c>
      <c r="G7002">
        <v>5.0411977639379463E-2</v>
      </c>
      <c r="H7002">
        <v>346.71155983898365</v>
      </c>
      <c r="I7002">
        <v>5.053515762090683E-2</v>
      </c>
      <c r="J7002">
        <v>5.5082956552505495E-2</v>
      </c>
      <c r="K7002">
        <v>1.0212017038166523</v>
      </c>
      <c r="L7002">
        <v>76.560752391815186</v>
      </c>
      <c r="M7002">
        <v>34.454711571940194</v>
      </c>
      <c r="N7002">
        <v>74.907654445838944</v>
      </c>
      <c r="O7002">
        <v>0.98905351758003235</v>
      </c>
      <c r="P7002">
        <v>1.1570364634195963E-3</v>
      </c>
      <c r="Q7002">
        <v>1.9188835514916312E-2</v>
      </c>
      <c r="R7002">
        <v>0.4467864751815796</v>
      </c>
      <c r="S7002">
        <v>853.37201313695095</v>
      </c>
      <c r="T7002">
        <v>32.731384038925171</v>
      </c>
      <c r="U7002">
        <v>0.32684930741786961</v>
      </c>
      <c r="V7002">
        <v>501.13742351531982</v>
      </c>
      <c r="W7002">
        <v>1</v>
      </c>
      <c r="X7002">
        <v>0.41984968185424809</v>
      </c>
      <c r="Y7002">
        <v>384.88873254920691</v>
      </c>
      <c r="Z7002">
        <v>1</v>
      </c>
      <c r="AA7002">
        <v>21.522701722288136</v>
      </c>
      <c r="AB7002">
        <v>42.188036987304692</v>
      </c>
      <c r="AC7002">
        <v>29.571105539798737</v>
      </c>
      <c r="AD7002">
        <v>1.3657527499728733E-2</v>
      </c>
      <c r="AE7002">
        <v>63.874783631748997</v>
      </c>
      <c r="AF7002">
        <v>0.1475867700576782</v>
      </c>
      <c r="AG7002">
        <v>2.313075160394367E-4</v>
      </c>
      <c r="AH7002">
        <v>4.1207565772533414E-2</v>
      </c>
      <c r="AI7002">
        <v>8.5738423466682434</v>
      </c>
      <c r="AJ7002">
        <v>0.54990226249426211</v>
      </c>
      <c r="AK7002">
        <v>16.851047893166541</v>
      </c>
      <c r="AL7002">
        <v>6.2934085521195264</v>
      </c>
      <c r="AM7002">
        <v>90.746000802516932</v>
      </c>
      <c r="AN7002">
        <v>569.32175178450041</v>
      </c>
      <c r="AO7002">
        <v>4.5030686020851134E-2</v>
      </c>
      <c r="AP7002">
        <v>0.82146116423606874</v>
      </c>
    </row>
    <row r="7003" spans="1:42">
      <c r="A7003">
        <v>663.08915489437663</v>
      </c>
      <c r="B7003">
        <v>2546.5825844923297</v>
      </c>
      <c r="C7003">
        <v>2127.371183067517</v>
      </c>
      <c r="D7003">
        <v>-1883.4934295979531</v>
      </c>
      <c r="E7003">
        <v>419.21140142481272</v>
      </c>
      <c r="F7003">
        <v>-419.21140142481272</v>
      </c>
      <c r="G7003">
        <v>5.9592135286251791E-2</v>
      </c>
      <c r="H7003">
        <v>2439.8892650957573</v>
      </c>
      <c r="I7003">
        <v>1.6965536177158354E-2</v>
      </c>
      <c r="J7003">
        <v>4.771379899978638E-2</v>
      </c>
      <c r="K7003">
        <v>1.318445986264944</v>
      </c>
      <c r="L7003">
        <v>56.569081544876099</v>
      </c>
      <c r="M7003">
        <v>4653.2198181747553</v>
      </c>
      <c r="N7003">
        <v>73.116973801422134</v>
      </c>
      <c r="O7003">
        <v>0.67656025290489197</v>
      </c>
      <c r="P7003">
        <v>1.2016598860422768E-2</v>
      </c>
      <c r="Q7003">
        <v>1.8423930750952822E-2</v>
      </c>
      <c r="R7003">
        <v>0.39557583808898927</v>
      </c>
      <c r="S7003">
        <v>708.59532370831585</v>
      </c>
      <c r="T7003">
        <v>44.627699255943298</v>
      </c>
      <c r="U7003">
        <v>0.2902936273813248</v>
      </c>
      <c r="V7003">
        <v>627.642822265625</v>
      </c>
      <c r="W7003">
        <v>1</v>
      </c>
      <c r="X7003">
        <v>0.30789186120033268</v>
      </c>
      <c r="Y7003">
        <v>674.01925475190069</v>
      </c>
      <c r="Z7003">
        <v>1</v>
      </c>
      <c r="AA7003">
        <v>44.129216444711695</v>
      </c>
      <c r="AB7003">
        <v>84.654991760253907</v>
      </c>
      <c r="AC7003">
        <v>142.83623546361923</v>
      </c>
      <c r="AD7003">
        <v>7.712502764840411E-3</v>
      </c>
      <c r="AE7003">
        <v>41.875595646951311</v>
      </c>
      <c r="AF7003">
        <v>0.17651943325996397</v>
      </c>
      <c r="AG7003">
        <v>8.1141326582359434E-4</v>
      </c>
      <c r="AH7003">
        <v>5.865463268756866E-2</v>
      </c>
      <c r="AI7003">
        <v>22.583702504634857</v>
      </c>
      <c r="AJ7003">
        <v>11.126014960436656</v>
      </c>
      <c r="AK7003">
        <v>31.557940515875817</v>
      </c>
      <c r="AL7003">
        <v>3.5661539848458803</v>
      </c>
      <c r="AM7003">
        <v>30.859118282794952</v>
      </c>
      <c r="AN7003">
        <v>302.74803250560387</v>
      </c>
      <c r="AO7003">
        <v>7.3209156394004826E-2</v>
      </c>
      <c r="AP7003">
        <v>0.90250858640670795</v>
      </c>
    </row>
    <row r="7004" spans="1:42">
      <c r="A7004">
        <v>1041.6050083147823</v>
      </c>
      <c r="B7004">
        <v>1077.0704254386578</v>
      </c>
      <c r="C7004">
        <v>818.29201897413623</v>
      </c>
      <c r="D7004">
        <v>-35.465417123875568</v>
      </c>
      <c r="E7004">
        <v>35.465417123875568</v>
      </c>
      <c r="F7004">
        <v>-258.77840646452159</v>
      </c>
      <c r="G7004">
        <v>6.9972204398955601E-2</v>
      </c>
      <c r="H7004">
        <v>1312.8004253177899</v>
      </c>
      <c r="I7004">
        <v>5.083175629377365E-2</v>
      </c>
      <c r="J7004">
        <v>4.007341837882996E-2</v>
      </c>
      <c r="K7004">
        <v>1.0679590012609959</v>
      </c>
      <c r="L7004">
        <v>26.352143287658691</v>
      </c>
      <c r="M7004">
        <v>199.28695996475696</v>
      </c>
      <c r="N7004">
        <v>179.49731877803805</v>
      </c>
      <c r="O7004">
        <v>0.57778206467628479</v>
      </c>
      <c r="P7004">
        <v>4.8399339252048063E-3</v>
      </c>
      <c r="Q7004">
        <v>5.7522580358717167E-3</v>
      </c>
      <c r="R7004">
        <v>0.39328056812286377</v>
      </c>
      <c r="S7004">
        <v>416.64775975699706</v>
      </c>
      <c r="T7004">
        <v>40.476655960083008</v>
      </c>
      <c r="U7004">
        <v>0.32029351413249973</v>
      </c>
      <c r="V7004">
        <v>639.75403308868408</v>
      </c>
      <c r="W7004">
        <v>1</v>
      </c>
      <c r="X7004">
        <v>0.31458803415298464</v>
      </c>
      <c r="Y7004">
        <v>392.41181530487739</v>
      </c>
      <c r="Z7004">
        <v>1</v>
      </c>
      <c r="AA7004">
        <v>11.358882117910387</v>
      </c>
      <c r="AB7004">
        <v>46.170764404296875</v>
      </c>
      <c r="AC7004">
        <v>191.34037047624588</v>
      </c>
      <c r="AD7004">
        <v>6.8133248223198788E-3</v>
      </c>
      <c r="AE7004">
        <v>46.988642449512732</v>
      </c>
      <c r="AF7004">
        <v>0.19852244138717648</v>
      </c>
      <c r="AG7004">
        <v>1.2723188217691176E-4</v>
      </c>
      <c r="AH7004">
        <v>3.1846777200698851E-4</v>
      </c>
      <c r="AI7004">
        <v>9.3371930718421936</v>
      </c>
      <c r="AJ7004">
        <v>4.0202658946907714</v>
      </c>
      <c r="AK7004">
        <v>61.60741720497608</v>
      </c>
      <c r="AL7004">
        <v>6.8495367641099092</v>
      </c>
      <c r="AM7004">
        <v>33.780224311351773</v>
      </c>
      <c r="AN7004">
        <v>116.90642096129773</v>
      </c>
      <c r="AO7004">
        <v>9.8886526226997382E-2</v>
      </c>
      <c r="AP7004">
        <v>0.89085051655769365</v>
      </c>
    </row>
    <row r="7005" spans="1:42">
      <c r="A7005">
        <v>639.46396662717018</v>
      </c>
      <c r="B7005">
        <v>397.9961926286116</v>
      </c>
      <c r="C7005">
        <v>548.03052926489545</v>
      </c>
      <c r="D7005">
        <v>91.433437362274731</v>
      </c>
      <c r="E7005">
        <v>-241.46777399855858</v>
      </c>
      <c r="F7005">
        <v>-91.433437362274731</v>
      </c>
      <c r="G7005">
        <v>-2.7169313297127351E-3</v>
      </c>
      <c r="H7005">
        <v>1230.1393356087485</v>
      </c>
      <c r="I7005">
        <v>3.9807195961475375E-2</v>
      </c>
      <c r="J7005">
        <v>3.8389735221862793E-2</v>
      </c>
      <c r="K7005">
        <v>1.561590963190794</v>
      </c>
      <c r="L7005">
        <v>41.518687009811401</v>
      </c>
      <c r="M7005">
        <v>195.79749033880938</v>
      </c>
      <c r="N7005">
        <v>120.82720742988587</v>
      </c>
      <c r="O7005">
        <v>0.58926817774772644</v>
      </c>
      <c r="P7005">
        <v>1.209877898957994E-2</v>
      </c>
      <c r="Q7005">
        <v>9.017004489898681E-3</v>
      </c>
      <c r="R7005">
        <v>0.4455741882324219</v>
      </c>
      <c r="S7005">
        <v>319.14743471534899</v>
      </c>
      <c r="T7005">
        <v>25.056734681129456</v>
      </c>
      <c r="U7005">
        <v>0.29413358986377719</v>
      </c>
      <c r="V7005">
        <v>459.64665412902832</v>
      </c>
      <c r="W7005">
        <v>1</v>
      </c>
      <c r="X7005">
        <v>0.35723777651786803</v>
      </c>
      <c r="Y7005">
        <v>560.51383855872996</v>
      </c>
      <c r="Z7005">
        <v>1</v>
      </c>
      <c r="AA7005">
        <v>49.623966406679159</v>
      </c>
      <c r="AB7005">
        <v>124.64233538818361</v>
      </c>
      <c r="AC7005">
        <v>126.2185737490654</v>
      </c>
      <c r="AD7005">
        <v>4.5736296564085873E-3</v>
      </c>
      <c r="AE7005">
        <v>3.8509453473549455</v>
      </c>
      <c r="AF7005">
        <v>-1.3246475458145144E-2</v>
      </c>
      <c r="AG7005">
        <v>1.3093828510859166E-3</v>
      </c>
      <c r="AH7005">
        <v>1.3194727611541746E-2</v>
      </c>
      <c r="AI7005">
        <v>10.759553611278534</v>
      </c>
      <c r="AJ7005">
        <v>9.776224831525667</v>
      </c>
      <c r="AK7005">
        <v>31.413581888079644</v>
      </c>
      <c r="AL7005">
        <v>3.5679592874040926</v>
      </c>
      <c r="AM7005">
        <v>54.680038797855374</v>
      </c>
      <c r="AN7005">
        <v>773.82401519558471</v>
      </c>
      <c r="AO7005">
        <v>7.5212926745414743E-2</v>
      </c>
      <c r="AP7005">
        <v>0.83041015720367439</v>
      </c>
    </row>
    <row r="7006" spans="1:42">
      <c r="A7006">
        <v>389.29682878966253</v>
      </c>
      <c r="B7006">
        <v>321.1121069442404</v>
      </c>
      <c r="C7006">
        <v>329.81494272949112</v>
      </c>
      <c r="D7006">
        <v>59.481886060171405</v>
      </c>
      <c r="E7006">
        <v>-68.184721845422132</v>
      </c>
      <c r="F7006">
        <v>-59.481886060171405</v>
      </c>
      <c r="G7006">
        <v>5.8534165957641514E-2</v>
      </c>
      <c r="H7006">
        <v>539.72326760627357</v>
      </c>
      <c r="I7006">
        <v>3.6648546159267423E-2</v>
      </c>
      <c r="J7006">
        <v>0.10792692494392395</v>
      </c>
      <c r="K7006">
        <v>1.3533981960594654</v>
      </c>
      <c r="L7006">
        <v>27.303316593170166</v>
      </c>
      <c r="M7006">
        <v>132.51970222846285</v>
      </c>
      <c r="N7006">
        <v>66.116581932258612</v>
      </c>
      <c r="O7006">
        <v>0.71990302205085754</v>
      </c>
      <c r="P7006">
        <v>4.7492735120985233E-3</v>
      </c>
      <c r="Q7006">
        <v>3.9432722250620521E-2</v>
      </c>
      <c r="R7006">
        <v>0.39269809246063231</v>
      </c>
      <c r="S7006">
        <v>1143.2589970255246</v>
      </c>
      <c r="T7006">
        <v>46.086174249649048</v>
      </c>
      <c r="U7006">
        <v>0.37125240743160248</v>
      </c>
      <c r="V7006">
        <v>526.15888118743896</v>
      </c>
      <c r="W7006">
        <v>1</v>
      </c>
      <c r="X7006">
        <v>0.4168595361709595</v>
      </c>
      <c r="Y7006">
        <v>392.47064166721509</v>
      </c>
      <c r="Z7006">
        <v>1</v>
      </c>
      <c r="AA7006">
        <v>23.486636262922293</v>
      </c>
      <c r="AB7006">
        <v>98.284028930664064</v>
      </c>
      <c r="AC7006">
        <v>70.454968512058258</v>
      </c>
      <c r="AD7006">
        <v>3.0380428346813235E-3</v>
      </c>
      <c r="AE7006">
        <v>82.933482285891685</v>
      </c>
      <c r="AF7006">
        <v>0.19667326927185055</v>
      </c>
      <c r="AG7006">
        <v>3.6428172480107353E-4</v>
      </c>
      <c r="AH7006">
        <v>1.5928598821163174E-2</v>
      </c>
      <c r="AI7006">
        <v>12.503135502338409</v>
      </c>
      <c r="AJ7006">
        <v>6.4077111914446521</v>
      </c>
      <c r="AK7006">
        <v>13.999414835572242</v>
      </c>
      <c r="AL7006">
        <v>4.2370482389198436</v>
      </c>
      <c r="AM7006">
        <v>42.158908116817472</v>
      </c>
      <c r="AN7006">
        <v>275.60060458978393</v>
      </c>
      <c r="AO7006">
        <v>0.10802977335453033</v>
      </c>
      <c r="AP7006">
        <v>0.84650219035148633</v>
      </c>
    </row>
    <row r="7007" spans="1:42">
      <c r="A7007">
        <v>166.27685826939631</v>
      </c>
      <c r="B7007">
        <v>74.560484668979257</v>
      </c>
      <c r="C7007">
        <v>700.56633984324242</v>
      </c>
      <c r="D7007">
        <v>-534.28948157384616</v>
      </c>
      <c r="E7007">
        <v>-626.00585517426316</v>
      </c>
      <c r="F7007">
        <v>534.28948157384616</v>
      </c>
      <c r="G7007">
        <v>4.7993392806800372E-2</v>
      </c>
      <c r="H7007">
        <v>2727.955340120488</v>
      </c>
      <c r="I7007">
        <v>1.5057627260684967E-2</v>
      </c>
      <c r="J7007">
        <v>3.122858190536499E-2</v>
      </c>
      <c r="K7007">
        <v>1.1033396666944026</v>
      </c>
      <c r="L7007">
        <v>57.370201349258423</v>
      </c>
      <c r="M7007">
        <v>1.1855793519600955</v>
      </c>
      <c r="N7007">
        <v>36.279439050292972</v>
      </c>
      <c r="O7007">
        <v>0.57161912322044373</v>
      </c>
      <c r="P7007">
        <v>9.5787053638034378E-4</v>
      </c>
      <c r="Q7007">
        <v>2.8118748611874047E-2</v>
      </c>
      <c r="R7007">
        <v>0.45444201469421386</v>
      </c>
      <c r="S7007">
        <v>454.56052601120609</v>
      </c>
      <c r="T7007">
        <v>41.061350703239441</v>
      </c>
      <c r="U7007">
        <v>0.29273952066898351</v>
      </c>
      <c r="V7007">
        <v>567.15478897094727</v>
      </c>
      <c r="W7007">
        <v>1</v>
      </c>
      <c r="X7007">
        <v>0.32676973462104797</v>
      </c>
      <c r="Y7007">
        <v>325.21687858096232</v>
      </c>
      <c r="Z7007">
        <v>1</v>
      </c>
      <c r="AA7007">
        <v>44.883715972528464</v>
      </c>
      <c r="AB7007">
        <v>74.472263000488283</v>
      </c>
      <c r="AC7007">
        <v>92.698656022548676</v>
      </c>
      <c r="AD7007">
        <v>4.1685577131744126E-3</v>
      </c>
      <c r="AE7007">
        <v>7.7407127495014016</v>
      </c>
      <c r="AF7007">
        <v>0.18704609513282774</v>
      </c>
      <c r="AG7007">
        <v>2.7511324217141829E-4</v>
      </c>
      <c r="AH7007">
        <v>3.2622757029533385E-2</v>
      </c>
      <c r="AI7007">
        <v>13.490858972072601</v>
      </c>
      <c r="AJ7007">
        <v>4.422512311359573</v>
      </c>
      <c r="AK7007">
        <v>44.864892777800563</v>
      </c>
      <c r="AL7007">
        <v>2.7497615753076667</v>
      </c>
      <c r="AM7007">
        <v>55.269754326343531</v>
      </c>
      <c r="AN7007">
        <v>207.06777801204009</v>
      </c>
      <c r="AO7007">
        <v>5.7071914076805119E-2</v>
      </c>
      <c r="AP7007">
        <v>0.89076148843765268</v>
      </c>
    </row>
    <row r="7008" spans="1:42">
      <c r="A7008">
        <v>779.30517215553732</v>
      </c>
      <c r="B7008">
        <v>585.92932770745904</v>
      </c>
      <c r="C7008">
        <v>329.30439402205877</v>
      </c>
      <c r="D7008">
        <v>193.37584444807828</v>
      </c>
      <c r="E7008">
        <v>-193.37584444807828</v>
      </c>
      <c r="F7008">
        <v>-450.00077813347855</v>
      </c>
      <c r="G7008">
        <v>6.9392471254359836E-2</v>
      </c>
      <c r="H7008">
        <v>127.07005219408974</v>
      </c>
      <c r="I7008">
        <v>4.9000236690044399E-2</v>
      </c>
      <c r="J7008">
        <v>0.10793119597434997</v>
      </c>
      <c r="K7008">
        <v>1.0973270335733891</v>
      </c>
      <c r="L7008">
        <v>67.421474456787109</v>
      </c>
      <c r="M7008">
        <v>20.4496816684048</v>
      </c>
      <c r="N7008">
        <v>124.67260435771944</v>
      </c>
      <c r="O7008">
        <v>0.82206311821937561</v>
      </c>
      <c r="P7008">
        <v>9.6623175938924145E-3</v>
      </c>
      <c r="Q7008">
        <v>4.6955542829301616E-2</v>
      </c>
      <c r="R7008">
        <v>0.44246824741363527</v>
      </c>
      <c r="S7008">
        <v>562.19100260267498</v>
      </c>
      <c r="T7008">
        <v>35.364687442779541</v>
      </c>
      <c r="U7008">
        <v>0.35493411719799045</v>
      </c>
      <c r="V7008">
        <v>463.29386234283447</v>
      </c>
      <c r="W7008">
        <v>1</v>
      </c>
      <c r="X7008">
        <v>0.43041968107223516</v>
      </c>
      <c r="Y7008">
        <v>297.23915054061621</v>
      </c>
      <c r="Z7008">
        <v>1</v>
      </c>
      <c r="AA7008">
        <v>19.410659577245717</v>
      </c>
      <c r="AB7008">
        <v>40.15829931640625</v>
      </c>
      <c r="AC7008">
        <v>63.79447728395462</v>
      </c>
      <c r="AD7008">
        <v>9.290315350915632E-3</v>
      </c>
      <c r="AE7008">
        <v>41.441919813243892</v>
      </c>
      <c r="AF7008">
        <v>0.20957404375076291</v>
      </c>
      <c r="AG7008">
        <v>8.7207907571435351E-4</v>
      </c>
      <c r="AH7008">
        <v>5.610274773836136E-2</v>
      </c>
      <c r="AI7008">
        <v>9.6198263764381409</v>
      </c>
      <c r="AJ7008">
        <v>4.8541542256659085</v>
      </c>
      <c r="AK7008">
        <v>4.776944959759712</v>
      </c>
      <c r="AL7008">
        <v>4.1345756494650647</v>
      </c>
      <c r="AM7008">
        <v>104.01211813688278</v>
      </c>
      <c r="AN7008">
        <v>461.78716382957907</v>
      </c>
      <c r="AO7008">
        <v>6.616196548938752E-2</v>
      </c>
      <c r="AP7008">
        <v>0.87187651276588451</v>
      </c>
    </row>
    <row r="7009" spans="1:42">
      <c r="A7009">
        <v>393.49751440349672</v>
      </c>
      <c r="B7009">
        <v>655.65012034973154</v>
      </c>
      <c r="C7009">
        <v>771.0841553866868</v>
      </c>
      <c r="D7009">
        <v>-377.58664098319008</v>
      </c>
      <c r="E7009">
        <v>-115.43403503695527</v>
      </c>
      <c r="F7009">
        <v>115.43403503695527</v>
      </c>
      <c r="G7009">
        <v>0.12772740563283611</v>
      </c>
      <c r="H7009">
        <v>1137.1639525404134</v>
      </c>
      <c r="I7009">
        <v>5.0638277828693387E-2</v>
      </c>
      <c r="J7009">
        <v>9.1710441589355471E-2</v>
      </c>
      <c r="K7009">
        <v>1.9280063362777233</v>
      </c>
      <c r="L7009">
        <v>47.047818899154663</v>
      </c>
      <c r="M7009">
        <v>1074.7015862405706</v>
      </c>
      <c r="N7009">
        <v>60.313800205612196</v>
      </c>
      <c r="O7009">
        <v>0.97483989596366882</v>
      </c>
      <c r="P7009">
        <v>6.9815959400600846E-3</v>
      </c>
      <c r="Q7009">
        <v>2.5694951481289329E-3</v>
      </c>
      <c r="R7009">
        <v>0.47872961044311524</v>
      </c>
      <c r="S7009">
        <v>382.7423547392965</v>
      </c>
      <c r="T7009">
        <v>39.298346638679504</v>
      </c>
      <c r="U7009">
        <v>0.3649377137422562</v>
      </c>
      <c r="V7009">
        <v>634.45677757263184</v>
      </c>
      <c r="W7009">
        <v>1</v>
      </c>
      <c r="X7009">
        <v>0.28755279898643499</v>
      </c>
      <c r="Y7009">
        <v>306.77646192522769</v>
      </c>
      <c r="Z7009">
        <v>1</v>
      </c>
      <c r="AA7009">
        <v>50.153732671556483</v>
      </c>
      <c r="AB7009">
        <v>129.15099334716797</v>
      </c>
      <c r="AC7009">
        <v>170.24736851453781</v>
      </c>
      <c r="AD7009">
        <v>1.4958324595394298E-2</v>
      </c>
      <c r="AE7009">
        <v>87.967350819999069</v>
      </c>
      <c r="AF7009">
        <v>0.18122588038444518</v>
      </c>
      <c r="AG7009">
        <v>1.1038613650906691E-3</v>
      </c>
      <c r="AH7009">
        <v>1.9049164056777951E-2</v>
      </c>
      <c r="AI7009">
        <v>17.406341731548309</v>
      </c>
      <c r="AJ7009">
        <v>10.190876344822911</v>
      </c>
      <c r="AK7009">
        <v>28.670932633280753</v>
      </c>
      <c r="AL7009">
        <v>6.2031252947972471</v>
      </c>
      <c r="AM7009">
        <v>26.166045629978182</v>
      </c>
      <c r="AN7009">
        <v>483.01335864645267</v>
      </c>
      <c r="AO7009">
        <v>5.5334336161613464E-2</v>
      </c>
      <c r="AP7009">
        <v>0.89556489944458018</v>
      </c>
    </row>
    <row r="7010" spans="1:42">
      <c r="A7010">
        <v>1264.3141140332414</v>
      </c>
      <c r="B7010">
        <v>3007.4461515990847</v>
      </c>
      <c r="C7010">
        <v>2161.0731495566874</v>
      </c>
      <c r="D7010">
        <v>-1743.1320375658433</v>
      </c>
      <c r="E7010">
        <v>846.37300204239727</v>
      </c>
      <c r="F7010">
        <v>-846.37300204239727</v>
      </c>
      <c r="G7010">
        <v>5.6455370091469989E-2</v>
      </c>
      <c r="H7010">
        <v>902.69314755826599</v>
      </c>
      <c r="I7010">
        <v>5.8281420171260832E-2</v>
      </c>
      <c r="J7010">
        <v>7.0422779321670528E-2</v>
      </c>
      <c r="K7010">
        <v>1.697374450570345</v>
      </c>
      <c r="L7010">
        <v>20.758740901947021</v>
      </c>
      <c r="M7010">
        <v>4951.9379147194113</v>
      </c>
      <c r="N7010">
        <v>61.612557441139231</v>
      </c>
      <c r="O7010">
        <v>0.76795986294746399</v>
      </c>
      <c r="P7010">
        <v>8.0442625681559233E-3</v>
      </c>
      <c r="Q7010">
        <v>2.9807319164276119E-2</v>
      </c>
      <c r="R7010">
        <v>0.44873116970062255</v>
      </c>
      <c r="S7010">
        <v>745.21180784334729</v>
      </c>
      <c r="T7010">
        <v>47.949951887130737</v>
      </c>
      <c r="U7010">
        <v>0.408353413939476</v>
      </c>
      <c r="V7010">
        <v>630.07743358612061</v>
      </c>
      <c r="W7010">
        <v>1</v>
      </c>
      <c r="X7010">
        <v>0.30024466514587406</v>
      </c>
      <c r="Y7010">
        <v>330.20718181930886</v>
      </c>
      <c r="Z7010">
        <v>1</v>
      </c>
      <c r="AA7010">
        <v>45.946398574552539</v>
      </c>
      <c r="AB7010">
        <v>53.165544311523441</v>
      </c>
      <c r="AC7010">
        <v>77.589060366153717</v>
      </c>
      <c r="AD7010">
        <v>1.0800677894527076E-2</v>
      </c>
      <c r="AE7010">
        <v>23.617032721211896</v>
      </c>
      <c r="AF7010">
        <v>0.20582400798797604</v>
      </c>
      <c r="AG7010">
        <v>7.4842025392310771E-5</v>
      </c>
      <c r="AH7010">
        <v>4.7080996310710908E-2</v>
      </c>
      <c r="AI7010">
        <v>19.603586494922638</v>
      </c>
      <c r="AJ7010">
        <v>8.3083473847807401</v>
      </c>
      <c r="AK7010">
        <v>29.850839486718176</v>
      </c>
      <c r="AL7010">
        <v>3.9801192502260032</v>
      </c>
      <c r="AM7010">
        <v>89.884568727016443</v>
      </c>
      <c r="AN7010">
        <v>820.97362711971505</v>
      </c>
      <c r="AO7010">
        <v>4.9326437592506406E-2</v>
      </c>
      <c r="AP7010">
        <v>0.89472873282432563</v>
      </c>
    </row>
    <row r="7011" spans="1:42">
      <c r="A7011">
        <v>1337.9152833067533</v>
      </c>
      <c r="B7011">
        <v>2512.5903260945925</v>
      </c>
      <c r="C7011">
        <v>1519.0846890225882</v>
      </c>
      <c r="D7011">
        <v>-1174.6750427878392</v>
      </c>
      <c r="E7011">
        <v>993.50563707200422</v>
      </c>
      <c r="F7011">
        <v>-993.50563707200422</v>
      </c>
      <c r="G7011">
        <v>4.908235270634824E-2</v>
      </c>
      <c r="H7011">
        <v>766.39921971168189</v>
      </c>
      <c r="I7011">
        <v>5.2014540731906887E-2</v>
      </c>
      <c r="J7011">
        <v>2.0004869937896727E-2</v>
      </c>
      <c r="K7011">
        <v>1.966958434098959</v>
      </c>
      <c r="L7011">
        <v>56.630030870437622</v>
      </c>
      <c r="M7011">
        <v>3440.2310263436871</v>
      </c>
      <c r="N7011">
        <v>108.58312087631226</v>
      </c>
      <c r="O7011">
        <v>0.75611433386802673</v>
      </c>
      <c r="P7011">
        <v>2.0026861667633053E-2</v>
      </c>
      <c r="Q7011">
        <v>4.3283360852135543E-2</v>
      </c>
      <c r="R7011">
        <v>0.488385705947876</v>
      </c>
      <c r="S7011">
        <v>373.54924989694825</v>
      </c>
      <c r="T7011">
        <v>29.046592116355896</v>
      </c>
      <c r="U7011">
        <v>0.33206422865390778</v>
      </c>
      <c r="V7011">
        <v>454.63123321533203</v>
      </c>
      <c r="W7011">
        <v>1</v>
      </c>
      <c r="X7011">
        <v>0.29288836121559148</v>
      </c>
      <c r="Y7011">
        <v>556.25187360110999</v>
      </c>
      <c r="Z7011">
        <v>1</v>
      </c>
      <c r="AA7011">
        <v>26.124583876810082</v>
      </c>
      <c r="AB7011">
        <v>50.990245178222658</v>
      </c>
      <c r="AC7011">
        <v>30.365870893001556</v>
      </c>
      <c r="AD7011">
        <v>1.9878354846921743E-3</v>
      </c>
      <c r="AE7011">
        <v>1.6358251905973962</v>
      </c>
      <c r="AF7011">
        <v>0.17395169377326963</v>
      </c>
      <c r="AG7011">
        <v>1.3362386491056284E-3</v>
      </c>
      <c r="AH7011">
        <v>4.4749528527259823E-2</v>
      </c>
      <c r="AI7011">
        <v>21.073201596736908</v>
      </c>
      <c r="AJ7011">
        <v>2.0834014709886928</v>
      </c>
      <c r="AK7011">
        <v>21.082860512137412</v>
      </c>
      <c r="AL7011">
        <v>3.1443995057352123</v>
      </c>
      <c r="AM7011">
        <v>109.81352940797805</v>
      </c>
      <c r="AN7011">
        <v>479.36196108932495</v>
      </c>
      <c r="AO7011">
        <v>3.8374582648277283E-2</v>
      </c>
      <c r="AP7011">
        <v>0.84822700643539439</v>
      </c>
    </row>
    <row r="7012" spans="1:42">
      <c r="A7012">
        <v>265.14544502290698</v>
      </c>
      <c r="B7012">
        <v>36.314122160436455</v>
      </c>
      <c r="C7012">
        <v>375.2138373084926</v>
      </c>
      <c r="D7012">
        <v>-110.06839228558562</v>
      </c>
      <c r="E7012">
        <v>-338.89971514805615</v>
      </c>
      <c r="F7012">
        <v>110.06839228558562</v>
      </c>
      <c r="G7012">
        <v>3.5195628559654066E-2</v>
      </c>
      <c r="H7012">
        <v>1383.182132868546</v>
      </c>
      <c r="I7012">
        <v>4.0907196700572968E-2</v>
      </c>
      <c r="J7012">
        <v>8.9193300962448124E-2</v>
      </c>
      <c r="K7012">
        <v>1.305410887724161</v>
      </c>
      <c r="L7012">
        <v>68.505911827087402</v>
      </c>
      <c r="M7012">
        <v>3.0794249804338039</v>
      </c>
      <c r="N7012">
        <v>49.320898506736761</v>
      </c>
      <c r="O7012">
        <v>0.70740404725074768</v>
      </c>
      <c r="P7012">
        <v>2.1416294415791827E-2</v>
      </c>
      <c r="Q7012">
        <v>2.6694268703460689E-2</v>
      </c>
      <c r="R7012">
        <v>0.39321293354034426</v>
      </c>
      <c r="S7012">
        <v>418.94178132443756</v>
      </c>
      <c r="T7012">
        <v>40.203356742858887</v>
      </c>
      <c r="U7012">
        <v>0.32736295878887178</v>
      </c>
      <c r="V7012">
        <v>609.52961444854736</v>
      </c>
      <c r="W7012">
        <v>1</v>
      </c>
      <c r="X7012">
        <v>0.34268763780593875</v>
      </c>
      <c r="Y7012">
        <v>482.91172932493947</v>
      </c>
      <c r="Z7012">
        <v>1</v>
      </c>
      <c r="AA7012">
        <v>49.697538362264638</v>
      </c>
      <c r="AB7012">
        <v>134.31523266601565</v>
      </c>
      <c r="AC7012">
        <v>44.216342270374298</v>
      </c>
      <c r="AD7012">
        <v>1.4020285647139589E-2</v>
      </c>
      <c r="AE7012">
        <v>3.0244190235027122</v>
      </c>
      <c r="AF7012">
        <v>0.14274310827255246</v>
      </c>
      <c r="AG7012">
        <v>6.4050501000302812E-4</v>
      </c>
      <c r="AH7012">
        <v>1.6477156794071194E-2</v>
      </c>
      <c r="AI7012">
        <v>9.4420257210731506</v>
      </c>
      <c r="AJ7012">
        <v>13.042398882239567</v>
      </c>
      <c r="AK7012">
        <v>41.534576810002328</v>
      </c>
      <c r="AL7012">
        <v>6.810654946838512</v>
      </c>
      <c r="AM7012">
        <v>25.457497680187227</v>
      </c>
      <c r="AN7012">
        <v>567.85463919824338</v>
      </c>
      <c r="AO7012">
        <v>3.6752071499824526E-2</v>
      </c>
      <c r="AP7012">
        <v>0.81020277142524721</v>
      </c>
    </row>
    <row r="7013" spans="1:42">
      <c r="A7013">
        <v>1011.5267730719798</v>
      </c>
      <c r="B7013">
        <v>974.44583641175711</v>
      </c>
      <c r="C7013">
        <v>650.86597728591232</v>
      </c>
      <c r="D7013">
        <v>37.080936660222733</v>
      </c>
      <c r="E7013">
        <v>-37.080936660222733</v>
      </c>
      <c r="F7013">
        <v>-360.66079578606752</v>
      </c>
      <c r="G7013">
        <v>3.9863737815100751E-3</v>
      </c>
      <c r="H7013">
        <v>815.73797205994504</v>
      </c>
      <c r="I7013">
        <v>5.1961379349231715E-2</v>
      </c>
      <c r="J7013">
        <v>9.4627125740051263E-2</v>
      </c>
      <c r="K7013">
        <v>2.0095994574725626</v>
      </c>
      <c r="L7013">
        <v>35.1933753490448</v>
      </c>
      <c r="M7013">
        <v>368.77698469718081</v>
      </c>
      <c r="N7013">
        <v>195.63080448036197</v>
      </c>
      <c r="O7013">
        <v>0.58014580607414246</v>
      </c>
      <c r="P7013">
        <v>6.2114710277981218E-4</v>
      </c>
      <c r="Q7013">
        <v>1.3151024977366128E-2</v>
      </c>
      <c r="R7013">
        <v>0.42863246917724607</v>
      </c>
      <c r="S7013">
        <v>368.45372523012105</v>
      </c>
      <c r="T7013">
        <v>48.222652077674866</v>
      </c>
      <c r="U7013">
        <v>0.28124614059925079</v>
      </c>
      <c r="V7013">
        <v>482.67083168029785</v>
      </c>
      <c r="W7013">
        <v>1</v>
      </c>
      <c r="X7013">
        <v>0.35972039103507997</v>
      </c>
      <c r="Y7013">
        <v>555.66111310327005</v>
      </c>
      <c r="Z7013">
        <v>1</v>
      </c>
      <c r="AA7013">
        <v>23.139604305086142</v>
      </c>
      <c r="AB7013">
        <v>72.383237243652346</v>
      </c>
      <c r="AC7013">
        <v>39.257471263408661</v>
      </c>
      <c r="AD7013">
        <v>1.3595264793461206E-2</v>
      </c>
      <c r="AE7013">
        <v>41.082140523006458</v>
      </c>
      <c r="AF7013">
        <v>-2.0381323099136352E-2</v>
      </c>
      <c r="AG7013">
        <v>6.3003952880486924E-4</v>
      </c>
      <c r="AH7013">
        <v>2.3650504493713375E-2</v>
      </c>
      <c r="AI7013">
        <v>21.325239837169647</v>
      </c>
      <c r="AJ7013">
        <v>8.0154836793879269</v>
      </c>
      <c r="AK7013">
        <v>21.169403831362725</v>
      </c>
      <c r="AL7013">
        <v>3.1794384395617907</v>
      </c>
      <c r="AM7013">
        <v>39.660533297061917</v>
      </c>
      <c r="AN7013">
        <v>447.18095366939468</v>
      </c>
      <c r="AO7013">
        <v>8.7986965060234068E-2</v>
      </c>
      <c r="AP7013">
        <v>0.82740247249603283</v>
      </c>
    </row>
    <row r="7014" spans="1:42">
      <c r="A7014">
        <v>532.16827907830384</v>
      </c>
      <c r="B7014">
        <v>821.80891707171156</v>
      </c>
      <c r="C7014">
        <v>1336.7532609823036</v>
      </c>
      <c r="D7014">
        <v>-804.58498190399973</v>
      </c>
      <c r="E7014">
        <v>-514.94434391059201</v>
      </c>
      <c r="F7014">
        <v>514.94434391059201</v>
      </c>
      <c r="G7014">
        <v>3.6372053508574191E-2</v>
      </c>
      <c r="H7014">
        <v>3313.9301928441273</v>
      </c>
      <c r="I7014">
        <v>2.2203799188137054E-2</v>
      </c>
      <c r="J7014">
        <v>1.8395714998245237E-2</v>
      </c>
      <c r="K7014">
        <v>1.3031936021149158</v>
      </c>
      <c r="L7014">
        <v>17.586205005645752</v>
      </c>
      <c r="M7014">
        <v>1019.0278880818614</v>
      </c>
      <c r="N7014">
        <v>50.519445816230785</v>
      </c>
      <c r="O7014">
        <v>0.97038224339485168</v>
      </c>
      <c r="P7014">
        <v>2.2279199812147349E-2</v>
      </c>
      <c r="Q7014">
        <v>4.0667226950327547E-2</v>
      </c>
      <c r="R7014">
        <v>0.41010055065155032</v>
      </c>
      <c r="S7014">
        <v>1052.1321274175139</v>
      </c>
      <c r="T7014">
        <v>29.350548982620239</v>
      </c>
      <c r="U7014">
        <v>0.36618455350399021</v>
      </c>
      <c r="V7014">
        <v>566.89698696136475</v>
      </c>
      <c r="W7014">
        <v>1</v>
      </c>
      <c r="X7014">
        <v>0.3981349515914917</v>
      </c>
      <c r="Y7014">
        <v>495.30072103323209</v>
      </c>
      <c r="Z7014">
        <v>1</v>
      </c>
      <c r="AA7014">
        <v>7.3164901415538797</v>
      </c>
      <c r="AB7014">
        <v>142.90233312988283</v>
      </c>
      <c r="AC7014">
        <v>132.74828344583511</v>
      </c>
      <c r="AD7014">
        <v>1.0937152764736079E-2</v>
      </c>
      <c r="AE7014">
        <v>3.8014435389756054</v>
      </c>
      <c r="AF7014">
        <v>0.13652824401855468</v>
      </c>
      <c r="AG7014">
        <v>5.2576936805719707E-4</v>
      </c>
      <c r="AH7014">
        <v>1.1852209413051604E-2</v>
      </c>
      <c r="AI7014">
        <v>21.147167980670929</v>
      </c>
      <c r="AJ7014">
        <v>15.280094272633942</v>
      </c>
      <c r="AK7014">
        <v>55.483500557541845</v>
      </c>
      <c r="AL7014">
        <v>5.1303582711671947</v>
      </c>
      <c r="AM7014">
        <v>32.020541226863863</v>
      </c>
      <c r="AN7014">
        <v>226.64725718066646</v>
      </c>
      <c r="AO7014">
        <v>6.3197045922279357E-2</v>
      </c>
      <c r="AP7014">
        <v>0.85142497134208683</v>
      </c>
    </row>
    <row r="7015" spans="1:42">
      <c r="A7015">
        <v>766.70048443843234</v>
      </c>
      <c r="B7015">
        <v>488.22189048611244</v>
      </c>
      <c r="C7015">
        <v>370.33796677945276</v>
      </c>
      <c r="D7015">
        <v>278.4785939523199</v>
      </c>
      <c r="E7015">
        <v>-278.4785939523199</v>
      </c>
      <c r="F7015">
        <v>-396.36251765897958</v>
      </c>
      <c r="G7015">
        <v>5.4776539042326988E-2</v>
      </c>
      <c r="H7015">
        <v>253.60042283099762</v>
      </c>
      <c r="I7015">
        <v>5.6578952372074123E-2</v>
      </c>
      <c r="J7015">
        <v>4.0594420909881593E-2</v>
      </c>
      <c r="K7015">
        <v>1.2955767513692378</v>
      </c>
      <c r="L7015">
        <v>72.156187295913696</v>
      </c>
      <c r="M7015">
        <v>10.972974301741685</v>
      </c>
      <c r="N7015">
        <v>157.04670287323</v>
      </c>
      <c r="O7015">
        <v>0.54571971297264099</v>
      </c>
      <c r="P7015">
        <v>1.2830560101403128E-2</v>
      </c>
      <c r="Q7015">
        <v>1.8313959439595537E-3</v>
      </c>
      <c r="R7015">
        <v>0.43184050559997561</v>
      </c>
      <c r="S7015">
        <v>585.2410188267188</v>
      </c>
      <c r="T7015">
        <v>35.646411776542664</v>
      </c>
      <c r="U7015">
        <v>0.28118279039859773</v>
      </c>
      <c r="V7015">
        <v>638.6073112487793</v>
      </c>
      <c r="W7015">
        <v>1</v>
      </c>
      <c r="X7015">
        <v>0.32254168629646301</v>
      </c>
      <c r="Y7015">
        <v>297.97298194516031</v>
      </c>
      <c r="Z7015">
        <v>1</v>
      </c>
      <c r="AA7015">
        <v>39.88200351693154</v>
      </c>
      <c r="AB7015">
        <v>86.324688293457044</v>
      </c>
      <c r="AC7015">
        <v>177.74950116872787</v>
      </c>
      <c r="AD7015">
        <v>1.0685560438368054E-2</v>
      </c>
      <c r="AE7015">
        <v>2.642555582270175</v>
      </c>
      <c r="AF7015">
        <v>0.22376454949378963</v>
      </c>
      <c r="AG7015">
        <v>8.6710241598126215E-4</v>
      </c>
      <c r="AH7015">
        <v>5.6690757727622984E-2</v>
      </c>
      <c r="AI7015">
        <v>5.8409842848777771</v>
      </c>
      <c r="AJ7015">
        <v>8.0469791363215748</v>
      </c>
      <c r="AK7015">
        <v>9.4198271173238748</v>
      </c>
      <c r="AL7015">
        <v>5.0098406859210902</v>
      </c>
      <c r="AM7015">
        <v>110.60597087144852</v>
      </c>
      <c r="AN7015">
        <v>629.55723572030161</v>
      </c>
      <c r="AO7015">
        <v>5.4479466795921326E-2</v>
      </c>
      <c r="AP7015">
        <v>0.90033775758743295</v>
      </c>
    </row>
    <row r="7016" spans="1:42">
      <c r="A7016">
        <v>793.31114566535234</v>
      </c>
      <c r="B7016">
        <v>636.19113308544547</v>
      </c>
      <c r="C7016">
        <v>497.48474966522417</v>
      </c>
      <c r="D7016">
        <v>157.12001257990687</v>
      </c>
      <c r="E7016">
        <v>-157.12001257990687</v>
      </c>
      <c r="F7016">
        <v>-295.82639600012817</v>
      </c>
      <c r="G7016">
        <v>7.0524169816751581E-2</v>
      </c>
      <c r="H7016">
        <v>663.38526757688328</v>
      </c>
      <c r="I7016">
        <v>4.0549218356609344E-2</v>
      </c>
      <c r="J7016">
        <v>4.3950553655624391E-2</v>
      </c>
      <c r="K7016">
        <v>1.4592369797289371</v>
      </c>
      <c r="L7016">
        <v>36.74901008605957</v>
      </c>
      <c r="M7016">
        <v>4.0364624571984891</v>
      </c>
      <c r="N7016">
        <v>125.35825356884004</v>
      </c>
      <c r="O7016">
        <v>0.606119304895401</v>
      </c>
      <c r="P7016">
        <v>2.2814755015903045E-2</v>
      </c>
      <c r="Q7016">
        <v>2.5135536352793371E-2</v>
      </c>
      <c r="R7016">
        <v>0.41291697025299073</v>
      </c>
      <c r="S7016">
        <v>1117.7666105922774</v>
      </c>
      <c r="T7016">
        <v>43.872058391571045</v>
      </c>
      <c r="U7016">
        <v>0.37944039046764377</v>
      </c>
      <c r="V7016">
        <v>477.77769565582275</v>
      </c>
      <c r="W7016">
        <v>1</v>
      </c>
      <c r="X7016">
        <v>0.38616241216659547</v>
      </c>
      <c r="Y7016">
        <v>359.72932658972218</v>
      </c>
      <c r="Z7016">
        <v>1</v>
      </c>
      <c r="AA7016">
        <v>17.870918707342152</v>
      </c>
      <c r="AB7016">
        <v>66.675314453125011</v>
      </c>
      <c r="AC7016">
        <v>128.24805527925491</v>
      </c>
      <c r="AD7016">
        <v>1.5187263488769531E-2</v>
      </c>
      <c r="AE7016">
        <v>65.066432491766761</v>
      </c>
      <c r="AF7016">
        <v>5.4909517765045157E-2</v>
      </c>
      <c r="AG7016">
        <v>7.7695428747904659E-4</v>
      </c>
      <c r="AH7016">
        <v>3.4262739861011506E-2</v>
      </c>
      <c r="AI7016">
        <v>29.958576261997223</v>
      </c>
      <c r="AJ7016">
        <v>11.454617298943838</v>
      </c>
      <c r="AK7016">
        <v>22.171538341641426</v>
      </c>
      <c r="AL7016">
        <v>2.2816622837671545</v>
      </c>
      <c r="AM7016">
        <v>23.293609035015109</v>
      </c>
      <c r="AN7016">
        <v>342.60795644229063</v>
      </c>
      <c r="AO7016">
        <v>7.8792586445808416E-2</v>
      </c>
      <c r="AP7016">
        <v>0.92759784722328198</v>
      </c>
    </row>
    <row r="7017" spans="1:42">
      <c r="A7017">
        <v>916.65154066193668</v>
      </c>
      <c r="B7017">
        <v>581.62319701879358</v>
      </c>
      <c r="C7017">
        <v>772.64288513103349</v>
      </c>
      <c r="D7017">
        <v>144.00865553090318</v>
      </c>
      <c r="E7017">
        <v>-335.0283436431431</v>
      </c>
      <c r="F7017">
        <v>-144.00865553090318</v>
      </c>
      <c r="G7017">
        <v>7.2865220225529367E-4</v>
      </c>
      <c r="H7017">
        <v>1786.6494892365188</v>
      </c>
      <c r="I7017">
        <v>3.7558238804340366E-2</v>
      </c>
      <c r="J7017">
        <v>3.8082170486450198E-2</v>
      </c>
      <c r="K7017">
        <v>1.5235143209159374</v>
      </c>
      <c r="L7017">
        <v>22.122348546981812</v>
      </c>
      <c r="M7017">
        <v>1.3457275692591331</v>
      </c>
      <c r="N7017">
        <v>167.13459134788516</v>
      </c>
      <c r="O7017">
        <v>0.53726598620414734</v>
      </c>
      <c r="P7017">
        <v>9.68344810273912E-3</v>
      </c>
      <c r="Q7017">
        <v>1.1432166894276934E-2</v>
      </c>
      <c r="R7017">
        <v>0.45940385818481444</v>
      </c>
      <c r="S7017">
        <v>617.68313416654678</v>
      </c>
      <c r="T7017">
        <v>34.55670177936554</v>
      </c>
      <c r="U7017">
        <v>0.31042703449726106</v>
      </c>
      <c r="V7017">
        <v>560.63647270202637</v>
      </c>
      <c r="W7017">
        <v>1</v>
      </c>
      <c r="X7017">
        <v>0.40980012297630308</v>
      </c>
      <c r="Y7017">
        <v>634.01363298803619</v>
      </c>
      <c r="Z7017">
        <v>1</v>
      </c>
      <c r="AA7017">
        <v>46.26913341664315</v>
      </c>
      <c r="AB7017">
        <v>110.14681707763673</v>
      </c>
      <c r="AC7017">
        <v>54.965190589427948</v>
      </c>
      <c r="AD7017">
        <v>1.3952666062575121E-2</v>
      </c>
      <c r="AE7017">
        <v>4.8348423707868804</v>
      </c>
      <c r="AF7017">
        <v>-3.0241405963897725E-3</v>
      </c>
      <c r="AG7017">
        <v>1.130844021380829E-3</v>
      </c>
      <c r="AH7017">
        <v>1.3456903219223021E-2</v>
      </c>
      <c r="AI7017">
        <v>26.971814334392548</v>
      </c>
      <c r="AJ7017">
        <v>2.6782287053908065</v>
      </c>
      <c r="AK7017">
        <v>46.834400755763056</v>
      </c>
      <c r="AL7017">
        <v>2.8691351273515235</v>
      </c>
      <c r="AM7017">
        <v>45.196216642856598</v>
      </c>
      <c r="AN7017">
        <v>808.88699640411687</v>
      </c>
      <c r="AO7017">
        <v>8.9267493128776548E-2</v>
      </c>
      <c r="AP7017">
        <v>0.82971486854553234</v>
      </c>
    </row>
    <row r="7018" spans="1:42">
      <c r="A7018">
        <v>367.31785568914893</v>
      </c>
      <c r="B7018">
        <v>1114.4027938990512</v>
      </c>
      <c r="C7018">
        <v>1048.1499156107948</v>
      </c>
      <c r="D7018">
        <v>-747.08493820990225</v>
      </c>
      <c r="E7018">
        <v>66.252878288256397</v>
      </c>
      <c r="F7018">
        <v>-66.252878288256397</v>
      </c>
      <c r="G7018">
        <v>4.9614995714633799E-2</v>
      </c>
      <c r="H7018">
        <v>1020.1599358717829</v>
      </c>
      <c r="I7018">
        <v>3.2763827741146084E-2</v>
      </c>
      <c r="J7018">
        <v>9.4521772861480714E-3</v>
      </c>
      <c r="K7018">
        <v>1.1804078479588032</v>
      </c>
      <c r="L7018">
        <v>10.163638591766357</v>
      </c>
      <c r="M7018">
        <v>2289.2638886673371</v>
      </c>
      <c r="N7018">
        <v>36.58448690128327</v>
      </c>
      <c r="O7018">
        <v>0.54714086651802063</v>
      </c>
      <c r="P7018">
        <v>4.5871147579616967E-3</v>
      </c>
      <c r="Q7018">
        <v>2.2992046303219261E-2</v>
      </c>
      <c r="R7018">
        <v>0.47139607906341552</v>
      </c>
      <c r="S7018">
        <v>890.32076952350508</v>
      </c>
      <c r="T7018">
        <v>30.143922567367554</v>
      </c>
      <c r="U7018">
        <v>0.36668430268764496</v>
      </c>
      <c r="V7018">
        <v>606.24644756317139</v>
      </c>
      <c r="W7018">
        <v>1</v>
      </c>
      <c r="X7018">
        <v>0.39319152832031251</v>
      </c>
      <c r="Y7018">
        <v>510.77674845204604</v>
      </c>
      <c r="Z7018">
        <v>1</v>
      </c>
      <c r="AA7018">
        <v>3.6393499483013159</v>
      </c>
      <c r="AB7018">
        <v>156.2921453857422</v>
      </c>
      <c r="AC7018">
        <v>79.816915094852448</v>
      </c>
      <c r="AD7018">
        <v>5.8579909495818311E-3</v>
      </c>
      <c r="AE7018">
        <v>30.288819937235374</v>
      </c>
      <c r="AF7018">
        <v>0.18230648517608641</v>
      </c>
      <c r="AG7018">
        <v>1.3624189023766688E-3</v>
      </c>
      <c r="AH7018">
        <v>4.6684376800060268E-2</v>
      </c>
      <c r="AI7018">
        <v>8.7964776158332825</v>
      </c>
      <c r="AJ7018">
        <v>2.5898042957414718</v>
      </c>
      <c r="AK7018">
        <v>28.01542050898075</v>
      </c>
      <c r="AL7018">
        <v>5.3567890915404899</v>
      </c>
      <c r="AM7018">
        <v>44.598759210109712</v>
      </c>
      <c r="AN7018">
        <v>379.27691493195181</v>
      </c>
      <c r="AO7018">
        <v>6.2386715531349182E-2</v>
      </c>
      <c r="AP7018">
        <v>0.81759383559226995</v>
      </c>
    </row>
    <row r="7019" spans="1:42">
      <c r="A7019">
        <v>1363.650812134031</v>
      </c>
      <c r="B7019">
        <v>1167.2534740888864</v>
      </c>
      <c r="C7019">
        <v>898.53408979346352</v>
      </c>
      <c r="D7019">
        <v>196.39733804514458</v>
      </c>
      <c r="E7019">
        <v>-196.39733804514458</v>
      </c>
      <c r="F7019">
        <v>-465.11672234056743</v>
      </c>
      <c r="G7019">
        <v>5.4237247170681145E-2</v>
      </c>
      <c r="H7019">
        <v>952.06799372971943</v>
      </c>
      <c r="I7019">
        <v>2.5696662962436674E-2</v>
      </c>
      <c r="J7019">
        <v>6.158024263381958E-2</v>
      </c>
      <c r="K7019">
        <v>1.8627706438958644</v>
      </c>
      <c r="L7019">
        <v>57.225037813186646</v>
      </c>
      <c r="M7019">
        <v>368.36297636735458</v>
      </c>
      <c r="N7019">
        <v>180.29924363479617</v>
      </c>
      <c r="O7019">
        <v>0.7014215886592865</v>
      </c>
      <c r="P7019">
        <v>1.3717870182461207E-3</v>
      </c>
      <c r="Q7019">
        <v>3.0857037915123828E-2</v>
      </c>
      <c r="R7019">
        <v>0.45361500740051269</v>
      </c>
      <c r="S7019">
        <v>470.24180786986813</v>
      </c>
      <c r="T7019">
        <v>27.376922965049744</v>
      </c>
      <c r="U7019">
        <v>0.39816649496555329</v>
      </c>
      <c r="V7019">
        <v>508.24317932128906</v>
      </c>
      <c r="W7019">
        <v>1</v>
      </c>
      <c r="X7019">
        <v>0.33280490517616274</v>
      </c>
      <c r="Y7019">
        <v>372.85145057770944</v>
      </c>
      <c r="Z7019">
        <v>1</v>
      </c>
      <c r="AA7019">
        <v>18.978075752267841</v>
      </c>
      <c r="AB7019">
        <v>90.69534234619141</v>
      </c>
      <c r="AC7019">
        <v>190.74554294347763</v>
      </c>
      <c r="AD7019">
        <v>8.3667005229200054E-3</v>
      </c>
      <c r="AE7019">
        <v>1.318523823668371</v>
      </c>
      <c r="AF7019">
        <v>0.20129423260688778</v>
      </c>
      <c r="AG7019">
        <v>1.232671426666313E-3</v>
      </c>
      <c r="AH7019">
        <v>2.7294442677497862E-2</v>
      </c>
      <c r="AI7019">
        <v>6.8200859427452087</v>
      </c>
      <c r="AJ7019">
        <v>2.7989449048529322</v>
      </c>
      <c r="AK7019">
        <v>12.972369741797447</v>
      </c>
      <c r="AL7019">
        <v>5.1191667981879823</v>
      </c>
      <c r="AM7019">
        <v>96.971981060504916</v>
      </c>
      <c r="AN7019">
        <v>782.80186569173475</v>
      </c>
      <c r="AO7019">
        <v>0.10496762120723724</v>
      </c>
      <c r="AP7019">
        <v>0.87199510908126843</v>
      </c>
    </row>
    <row r="7020" spans="1:42">
      <c r="A7020">
        <v>142.53931754789005</v>
      </c>
      <c r="B7020">
        <v>-153.05582426110803</v>
      </c>
      <c r="C7020">
        <v>98.856233827418009</v>
      </c>
      <c r="D7020">
        <v>43.683083720472041</v>
      </c>
      <c r="E7020">
        <v>-295.59514180899805</v>
      </c>
      <c r="F7020">
        <v>-43.683083720472041</v>
      </c>
      <c r="G7020">
        <v>5.0826766035030526E-3</v>
      </c>
      <c r="H7020">
        <v>240.66408336138369</v>
      </c>
      <c r="I7020">
        <v>4.575100868940353E-2</v>
      </c>
      <c r="J7020">
        <v>4.0575024366378783E-2</v>
      </c>
      <c r="K7020">
        <v>1.0537457881033421</v>
      </c>
      <c r="L7020">
        <v>28.513073921203613</v>
      </c>
      <c r="M7020">
        <v>100.04711938972842</v>
      </c>
      <c r="N7020">
        <v>24.581296887779239</v>
      </c>
      <c r="O7020">
        <v>0.89833584427833557</v>
      </c>
      <c r="P7020">
        <v>1.902197890811496E-2</v>
      </c>
      <c r="Q7020">
        <v>3.4849224249521887E-2</v>
      </c>
      <c r="R7020">
        <v>0.4983577013015747</v>
      </c>
      <c r="S7020">
        <v>577.92149479170757</v>
      </c>
      <c r="T7020">
        <v>40.328311920166016</v>
      </c>
      <c r="U7020">
        <v>0.37943301379680638</v>
      </c>
      <c r="V7020">
        <v>632.97951221466064</v>
      </c>
      <c r="W7020">
        <v>1</v>
      </c>
      <c r="X7020">
        <v>0.29264576196670533</v>
      </c>
      <c r="Y7020">
        <v>444.16543116500793</v>
      </c>
      <c r="Z7020">
        <v>1</v>
      </c>
      <c r="AA7020">
        <v>29.841458346853262</v>
      </c>
      <c r="AB7020">
        <v>49.984294677734376</v>
      </c>
      <c r="AC7020">
        <v>117.39108115434647</v>
      </c>
      <c r="AD7020">
        <v>1.146245614076272E-2</v>
      </c>
      <c r="AE7020">
        <v>15.797660705393985</v>
      </c>
      <c r="AF7020">
        <v>-1.2515594959259035E-2</v>
      </c>
      <c r="AG7020">
        <v>8.258037988964219E-5</v>
      </c>
      <c r="AH7020">
        <v>5.7310229361057279E-2</v>
      </c>
      <c r="AI7020">
        <v>23.964888155460358</v>
      </c>
      <c r="AJ7020">
        <v>2.8049321483516811</v>
      </c>
      <c r="AK7020">
        <v>9.8763988906145102</v>
      </c>
      <c r="AL7020">
        <v>4.7464949760760691</v>
      </c>
      <c r="AM7020">
        <v>102.58207329511643</v>
      </c>
      <c r="AN7020">
        <v>773.08603081907381</v>
      </c>
      <c r="AO7020">
        <v>7.6388002514839182E-2</v>
      </c>
      <c r="AP7020">
        <v>0.86504904484748846</v>
      </c>
    </row>
    <row r="7021" spans="1:42">
      <c r="A7021">
        <v>926.5686065313231</v>
      </c>
      <c r="B7021">
        <v>1204.9834684234795</v>
      </c>
      <c r="C7021">
        <v>1051.4365983932007</v>
      </c>
      <c r="D7021">
        <v>-278.41486189215641</v>
      </c>
      <c r="E7021">
        <v>153.5468700302788</v>
      </c>
      <c r="F7021">
        <v>-153.5468700302788</v>
      </c>
      <c r="G7021">
        <v>1.7052102994199382E-2</v>
      </c>
      <c r="H7021">
        <v>1754.7791643507992</v>
      </c>
      <c r="I7021">
        <v>3.566371947526932E-2</v>
      </c>
      <c r="J7021">
        <v>9.3549208641052248E-2</v>
      </c>
      <c r="K7021">
        <v>1.2208214832484723</v>
      </c>
      <c r="L7021">
        <v>46.970480680465698</v>
      </c>
      <c r="M7021">
        <v>972.81292234805164</v>
      </c>
      <c r="N7021">
        <v>167.94510690193178</v>
      </c>
      <c r="O7021">
        <v>0.54859301447868347</v>
      </c>
      <c r="P7021">
        <v>1.7341459009382457E-2</v>
      </c>
      <c r="Q7021">
        <v>2.7708493815528017E-2</v>
      </c>
      <c r="R7021">
        <v>0.3995398712158203</v>
      </c>
      <c r="S7021">
        <v>947.76183521309395</v>
      </c>
      <c r="T7021">
        <v>26.730671525001526</v>
      </c>
      <c r="U7021">
        <v>0.29750480949878694</v>
      </c>
      <c r="V7021">
        <v>515.32635688781738</v>
      </c>
      <c r="W7021">
        <v>1</v>
      </c>
      <c r="X7021">
        <v>0.28713281512260441</v>
      </c>
      <c r="Y7021">
        <v>608.31080727052154</v>
      </c>
      <c r="Z7021">
        <v>1</v>
      </c>
      <c r="AA7021">
        <v>40.127829615602501</v>
      </c>
      <c r="AB7021">
        <v>104.6414828491211</v>
      </c>
      <c r="AC7021">
        <v>191.82121008634567</v>
      </c>
      <c r="AD7021">
        <v>1.518250489846254E-2</v>
      </c>
      <c r="AE7021">
        <v>3.3773773982006463</v>
      </c>
      <c r="AF7021">
        <v>4.9122623205184929E-2</v>
      </c>
      <c r="AG7021">
        <v>1.0906750625192073E-4</v>
      </c>
      <c r="AH7021">
        <v>4.6993702030181883E-2</v>
      </c>
      <c r="AI7021">
        <v>23.56725662946701</v>
      </c>
      <c r="AJ7021">
        <v>7.2664981971076887</v>
      </c>
      <c r="AK7021">
        <v>50.387422429919241</v>
      </c>
      <c r="AL7021">
        <v>6.327144081891106</v>
      </c>
      <c r="AM7021">
        <v>49.565185511112219</v>
      </c>
      <c r="AN7021">
        <v>282.9132300491483</v>
      </c>
      <c r="AO7021">
        <v>3.4991350054740904E-2</v>
      </c>
      <c r="AP7021">
        <v>0.83526282978057864</v>
      </c>
    </row>
    <row r="7022" spans="1:42">
      <c r="A7022">
        <v>700.6235382662079</v>
      </c>
      <c r="B7022">
        <v>410.21575190514642</v>
      </c>
      <c r="C7022">
        <v>461.93935294490296</v>
      </c>
      <c r="D7022">
        <v>238.68418532130494</v>
      </c>
      <c r="E7022">
        <v>-290.40778636106148</v>
      </c>
      <c r="F7022">
        <v>-238.68418532130494</v>
      </c>
      <c r="G7022">
        <v>6.6015922819294484E-2</v>
      </c>
      <c r="H7022">
        <v>803.62595490488229</v>
      </c>
      <c r="I7022">
        <v>5.4387775361537931E-2</v>
      </c>
      <c r="J7022">
        <v>2.9979861497879026E-2</v>
      </c>
      <c r="K7022">
        <v>1.1958084478676319</v>
      </c>
      <c r="L7022">
        <v>57.587721347808838</v>
      </c>
      <c r="M7022">
        <v>4.2683548285210415</v>
      </c>
      <c r="N7022">
        <v>131.76789554004671</v>
      </c>
      <c r="O7022">
        <v>0.85101893544197083</v>
      </c>
      <c r="P7022">
        <v>1.110798136393229E-2</v>
      </c>
      <c r="Q7022">
        <v>4.0386377917395688E-2</v>
      </c>
      <c r="R7022">
        <v>0.44658259868621825</v>
      </c>
      <c r="S7022">
        <v>389.53553328238604</v>
      </c>
      <c r="T7022">
        <v>26.514154672622681</v>
      </c>
      <c r="U7022">
        <v>0.30069738805294038</v>
      </c>
      <c r="V7022">
        <v>633.37972164154053</v>
      </c>
      <c r="W7022">
        <v>1</v>
      </c>
      <c r="X7022">
        <v>0.42760677814483644</v>
      </c>
      <c r="Y7022">
        <v>372.74892891227705</v>
      </c>
      <c r="Z7022">
        <v>1</v>
      </c>
      <c r="AA7022">
        <v>30.696314479169853</v>
      </c>
      <c r="AB7022">
        <v>49.516731079101568</v>
      </c>
      <c r="AC7022">
        <v>137.28860765695572</v>
      </c>
      <c r="AD7022">
        <v>5.8796988593207465E-3</v>
      </c>
      <c r="AE7022">
        <v>3.5551634346384797</v>
      </c>
      <c r="AF7022">
        <v>0.27371048927307129</v>
      </c>
      <c r="AG7022">
        <v>2.8809757251372645E-5</v>
      </c>
      <c r="AH7022">
        <v>3.8124324643611908E-2</v>
      </c>
      <c r="AI7022">
        <v>12.104738056659698</v>
      </c>
      <c r="AJ7022">
        <v>2.4606371364903077</v>
      </c>
      <c r="AK7022">
        <v>50.36946555197239</v>
      </c>
      <c r="AL7022">
        <v>1.6676554804406072</v>
      </c>
      <c r="AM7022">
        <v>105.685531270504</v>
      </c>
      <c r="AN7022">
        <v>716.23953621915939</v>
      </c>
      <c r="AO7022">
        <v>0.10710931360721589</v>
      </c>
      <c r="AP7022">
        <v>0.81495700526237491</v>
      </c>
    </row>
    <row r="7023" spans="1:42">
      <c r="A7023">
        <v>493.82084954955883</v>
      </c>
      <c r="B7023">
        <v>880.01356305254399</v>
      </c>
      <c r="C7023">
        <v>888.30769661856516</v>
      </c>
      <c r="D7023">
        <v>-394.48684706900633</v>
      </c>
      <c r="E7023">
        <v>-8.2941335660211735</v>
      </c>
      <c r="F7023">
        <v>8.2941335660211735</v>
      </c>
      <c r="G7023">
        <v>6.062047134168759E-2</v>
      </c>
      <c r="H7023">
        <v>843.24902292108175</v>
      </c>
      <c r="I7023">
        <v>4.7016598284244537E-2</v>
      </c>
      <c r="J7023">
        <v>4.6576592922210697E-2</v>
      </c>
      <c r="K7023">
        <v>1.9617676995694637</v>
      </c>
      <c r="L7023">
        <v>75.58169960975647</v>
      </c>
      <c r="M7023">
        <v>1587.8251353949338</v>
      </c>
      <c r="N7023">
        <v>27.811376754760744</v>
      </c>
      <c r="O7023">
        <v>0.67951878905296326</v>
      </c>
      <c r="P7023">
        <v>3.6047524876064718E-3</v>
      </c>
      <c r="Q7023">
        <v>4.6190581904517275E-2</v>
      </c>
      <c r="R7023">
        <v>0.41689280509948728</v>
      </c>
      <c r="S7023">
        <v>820.11618448014156</v>
      </c>
      <c r="T7023">
        <v>47.707363963127136</v>
      </c>
      <c r="U7023">
        <v>0.39124288141727448</v>
      </c>
      <c r="V7023">
        <v>593.32399368286133</v>
      </c>
      <c r="W7023">
        <v>1</v>
      </c>
      <c r="X7023">
        <v>0.29653446316719057</v>
      </c>
      <c r="Y7023">
        <v>353.18586756068953</v>
      </c>
      <c r="Z7023">
        <v>1</v>
      </c>
      <c r="AA7023">
        <v>4.3905789421939856</v>
      </c>
      <c r="AB7023">
        <v>75.849957336425788</v>
      </c>
      <c r="AC7023">
        <v>121.73436731100082</v>
      </c>
      <c r="AD7023">
        <v>3.2644288152711004E-3</v>
      </c>
      <c r="AE7023">
        <v>4.961622924030288</v>
      </c>
      <c r="AF7023">
        <v>0.24463156342506406</v>
      </c>
      <c r="AG7023">
        <v>3.1913219284069118E-5</v>
      </c>
      <c r="AH7023">
        <v>2.4507689237594603E-3</v>
      </c>
      <c r="AI7023">
        <v>29.052010476589203</v>
      </c>
      <c r="AJ7023">
        <v>1.1018710579662532</v>
      </c>
      <c r="AK7023">
        <v>20.120659283995629</v>
      </c>
      <c r="AL7023">
        <v>3.9127515343095149</v>
      </c>
      <c r="AM7023">
        <v>98.545837318897242</v>
      </c>
      <c r="AN7023">
        <v>565.10205400607538</v>
      </c>
      <c r="AO7023">
        <v>3.4638850569725037E-2</v>
      </c>
      <c r="AP7023">
        <v>0.81856917810440066</v>
      </c>
    </row>
    <row r="7024" spans="1:42">
      <c r="A7024">
        <v>877.31165696012988</v>
      </c>
      <c r="B7024">
        <v>769.93562912107541</v>
      </c>
      <c r="C7024">
        <v>1552.3671075272619</v>
      </c>
      <c r="D7024">
        <v>-675.05545056713197</v>
      </c>
      <c r="E7024">
        <v>-782.43147840618644</v>
      </c>
      <c r="F7024">
        <v>675.05545056713197</v>
      </c>
      <c r="G7024">
        <v>4.0403116782031193E-2</v>
      </c>
      <c r="H7024">
        <v>4105.8579389092865</v>
      </c>
      <c r="I7024">
        <v>1.5665399730205535E-2</v>
      </c>
      <c r="J7024">
        <v>0.10272003340721131</v>
      </c>
      <c r="K7024">
        <v>1.0531418538630009</v>
      </c>
      <c r="L7024">
        <v>44.379158020019531</v>
      </c>
      <c r="M7024">
        <v>377.98685545729364</v>
      </c>
      <c r="N7024">
        <v>135.33203080730442</v>
      </c>
      <c r="O7024">
        <v>0.72199311852455139</v>
      </c>
      <c r="P7024">
        <v>2.3203011618720157E-3</v>
      </c>
      <c r="Q7024">
        <v>3.1474655310312905E-2</v>
      </c>
      <c r="R7024">
        <v>0.41568747043609622</v>
      </c>
      <c r="S7024">
        <v>817.1612066629117</v>
      </c>
      <c r="T7024">
        <v>41.107761859893799</v>
      </c>
      <c r="U7024">
        <v>0.3470136803388596</v>
      </c>
      <c r="V7024">
        <v>505.70147037506104</v>
      </c>
      <c r="W7024">
        <v>1</v>
      </c>
      <c r="X7024">
        <v>0.29597069501876833</v>
      </c>
      <c r="Y7024">
        <v>473.79014753834292</v>
      </c>
      <c r="Z7024">
        <v>1</v>
      </c>
      <c r="AA7024">
        <v>2.8394725151729592</v>
      </c>
      <c r="AB7024">
        <v>157.04392333984376</v>
      </c>
      <c r="AC7024">
        <v>56.506259739398956</v>
      </c>
      <c r="AD7024">
        <v>1.2841857192862748E-2</v>
      </c>
      <c r="AE7024">
        <v>17.80767139024983</v>
      </c>
      <c r="AF7024">
        <v>0.13141015291213987</v>
      </c>
      <c r="AG7024">
        <v>9.704376084477658E-4</v>
      </c>
      <c r="AH7024">
        <v>3.8150045216083527E-2</v>
      </c>
      <c r="AI7024">
        <v>13.396996557712555</v>
      </c>
      <c r="AJ7024">
        <v>1.4049042291638367</v>
      </c>
      <c r="AK7024">
        <v>60.970071542859074</v>
      </c>
      <c r="AL7024">
        <v>6.7541341707520433</v>
      </c>
      <c r="AM7024">
        <v>92.568886554241175</v>
      </c>
      <c r="AN7024">
        <v>582.77657170359294</v>
      </c>
      <c r="AO7024">
        <v>8.0611561894416817E-2</v>
      </c>
      <c r="AP7024">
        <v>0.92176241898536693</v>
      </c>
    </row>
    <row r="7025" spans="1:42">
      <c r="A7025">
        <v>719.56308469776411</v>
      </c>
      <c r="B7025">
        <v>609.71279083872855</v>
      </c>
      <c r="C7025">
        <v>539.91607019106823</v>
      </c>
      <c r="D7025">
        <v>109.85029385903556</v>
      </c>
      <c r="E7025">
        <v>-109.85029385903556</v>
      </c>
      <c r="F7025">
        <v>-179.64701450669588</v>
      </c>
      <c r="G7025">
        <v>3.1048358814282286E-2</v>
      </c>
      <c r="H7025">
        <v>1132.0867080675503</v>
      </c>
      <c r="I7025">
        <v>4.1465809643268584E-2</v>
      </c>
      <c r="J7025">
        <v>3.0033123016357424E-2</v>
      </c>
      <c r="K7025">
        <v>1.1451680636107922</v>
      </c>
      <c r="L7025">
        <v>66.84226393699646</v>
      </c>
      <c r="M7025">
        <v>3.3724669274578432</v>
      </c>
      <c r="N7025">
        <v>101.63947223625185</v>
      </c>
      <c r="O7025">
        <v>0.63683196902275085</v>
      </c>
      <c r="P7025">
        <v>8.6084176699320458E-3</v>
      </c>
      <c r="Q7025">
        <v>3.4122800880008269E-2</v>
      </c>
      <c r="R7025">
        <v>0.40191160202026366</v>
      </c>
      <c r="S7025">
        <v>1081.9571758753229</v>
      </c>
      <c r="T7025">
        <v>36.377862095832825</v>
      </c>
      <c r="U7025">
        <v>0.43016012966632844</v>
      </c>
      <c r="V7025">
        <v>584.3381404876709</v>
      </c>
      <c r="W7025">
        <v>1</v>
      </c>
      <c r="X7025">
        <v>0.44934053778648375</v>
      </c>
      <c r="Y7025">
        <v>656.30133369065015</v>
      </c>
      <c r="Z7025">
        <v>1</v>
      </c>
      <c r="AA7025">
        <v>46.088200011339197</v>
      </c>
      <c r="AB7025">
        <v>63.498984558105477</v>
      </c>
      <c r="AC7025">
        <v>164.51058834791183</v>
      </c>
      <c r="AD7025">
        <v>8.958125318217481E-3</v>
      </c>
      <c r="AE7025">
        <v>63.032596305899382</v>
      </c>
      <c r="AF7025">
        <v>-2.2334586381912231E-2</v>
      </c>
      <c r="AG7025">
        <v>2.1820149135588475E-4</v>
      </c>
      <c r="AH7025">
        <v>4.5203430223464965E-2</v>
      </c>
      <c r="AI7025">
        <v>22.598383128643036</v>
      </c>
      <c r="AJ7025">
        <v>7.2915482733553265</v>
      </c>
      <c r="AK7025">
        <v>40.32106162726879</v>
      </c>
      <c r="AL7025">
        <v>3.5949413671060237</v>
      </c>
      <c r="AM7025">
        <v>72.018904745578766</v>
      </c>
      <c r="AN7025">
        <v>242.26307035203823</v>
      </c>
      <c r="AO7025">
        <v>7.7692715525627135E-2</v>
      </c>
      <c r="AP7025">
        <v>0.91877584838867199</v>
      </c>
    </row>
    <row r="7026" spans="1:42">
      <c r="A7026">
        <v>658.81543773369617</v>
      </c>
      <c r="B7026">
        <v>317.046719582918</v>
      </c>
      <c r="C7026">
        <v>481.98885663857055</v>
      </c>
      <c r="D7026">
        <v>176.82658109512562</v>
      </c>
      <c r="E7026">
        <v>-341.76871815077817</v>
      </c>
      <c r="F7026">
        <v>-176.82658109512562</v>
      </c>
      <c r="G7026">
        <v>7.9550876265668397E-2</v>
      </c>
      <c r="H7026">
        <v>919.93947931096272</v>
      </c>
      <c r="I7026">
        <v>2.408003658056259E-2</v>
      </c>
      <c r="J7026">
        <v>4.8147712945938108E-2</v>
      </c>
      <c r="K7026">
        <v>1.8147757241070268</v>
      </c>
      <c r="L7026">
        <v>40.673882961273193</v>
      </c>
      <c r="M7026">
        <v>17.105055895924586</v>
      </c>
      <c r="N7026">
        <v>88.29486157627106</v>
      </c>
      <c r="O7026">
        <v>0.61761215329170227</v>
      </c>
      <c r="P7026">
        <v>2.0322051366170244E-2</v>
      </c>
      <c r="Q7026">
        <v>9.9687113761901848E-3</v>
      </c>
      <c r="R7026">
        <v>0.42899995326995849</v>
      </c>
      <c r="S7026">
        <v>552.98477500556123</v>
      </c>
      <c r="T7026">
        <v>43.47345232963562</v>
      </c>
      <c r="U7026">
        <v>0.42297478616237638</v>
      </c>
      <c r="V7026">
        <v>649.17571544647217</v>
      </c>
      <c r="W7026">
        <v>1</v>
      </c>
      <c r="X7026">
        <v>0.3381043338775635</v>
      </c>
      <c r="Y7026">
        <v>659.87211385954629</v>
      </c>
      <c r="Z7026">
        <v>1</v>
      </c>
      <c r="AA7026">
        <v>9.2702577185344719</v>
      </c>
      <c r="AB7026">
        <v>33.949840209960939</v>
      </c>
      <c r="AC7026">
        <v>110.76638847589493</v>
      </c>
      <c r="AD7026">
        <v>8.7119452973716278E-3</v>
      </c>
      <c r="AE7026">
        <v>62.167443497529682</v>
      </c>
      <c r="AF7026">
        <v>0.24332326412200925</v>
      </c>
      <c r="AG7026">
        <v>6.584579011249714E-4</v>
      </c>
      <c r="AH7026">
        <v>1.2173566615581511E-2</v>
      </c>
      <c r="AI7026">
        <v>11.015796959400177</v>
      </c>
      <c r="AJ7026">
        <v>13.354321487873223</v>
      </c>
      <c r="AK7026">
        <v>45.928345647454265</v>
      </c>
      <c r="AL7026">
        <v>1.0724684457571709</v>
      </c>
      <c r="AM7026">
        <v>39.681541001796724</v>
      </c>
      <c r="AN7026">
        <v>825.81547061336732</v>
      </c>
      <c r="AO7026">
        <v>5.4047457337379458E-2</v>
      </c>
      <c r="AP7026">
        <v>0.84495491003990186</v>
      </c>
    </row>
    <row r="7027" spans="1:42">
      <c r="A7027">
        <v>277.96419329857167</v>
      </c>
      <c r="B7027">
        <v>190.62435143602502</v>
      </c>
      <c r="C7027">
        <v>185.42637036143267</v>
      </c>
      <c r="D7027">
        <v>87.339841862546649</v>
      </c>
      <c r="E7027">
        <v>-87.339841862546649</v>
      </c>
      <c r="F7027">
        <v>-92.537822937138998</v>
      </c>
      <c r="G7027">
        <v>9.4463421753383528E-2</v>
      </c>
      <c r="H7027">
        <v>382.75773818203788</v>
      </c>
      <c r="I7027">
        <v>5.1390809118747709E-2</v>
      </c>
      <c r="J7027">
        <v>7.2289795875549318E-3</v>
      </c>
      <c r="K7027">
        <v>1.7903970687806605</v>
      </c>
      <c r="L7027">
        <v>56.440039873123169</v>
      </c>
      <c r="M7027">
        <v>12.134032151261279</v>
      </c>
      <c r="N7027">
        <v>55.022510826873791</v>
      </c>
      <c r="O7027">
        <v>0.88162264227867126</v>
      </c>
      <c r="P7027">
        <v>2.1657277690039736E-2</v>
      </c>
      <c r="Q7027">
        <v>1.1509545273251001E-2</v>
      </c>
      <c r="R7027">
        <v>0.41923249244689942</v>
      </c>
      <c r="S7027">
        <v>827.34231140897032</v>
      </c>
      <c r="T7027">
        <v>29.560098052024841</v>
      </c>
      <c r="U7027">
        <v>0.35379573881626131</v>
      </c>
      <c r="V7027">
        <v>464.25991058349609</v>
      </c>
      <c r="W7027">
        <v>1</v>
      </c>
      <c r="X7027">
        <v>0.32736805558204651</v>
      </c>
      <c r="Y7027">
        <v>446.17926029403498</v>
      </c>
      <c r="Z7027">
        <v>1</v>
      </c>
      <c r="AA7027">
        <v>18.939768946084982</v>
      </c>
      <c r="AB7027">
        <v>67.25628326416016</v>
      </c>
      <c r="AC7027">
        <v>157.08072036504745</v>
      </c>
      <c r="AD7027">
        <v>1.3227303007729032E-2</v>
      </c>
      <c r="AE7027">
        <v>20.776709428139004</v>
      </c>
      <c r="AF7027">
        <v>0.27014861226081843</v>
      </c>
      <c r="AG7027">
        <v>3.5644928647077484E-4</v>
      </c>
      <c r="AH7027">
        <v>2.5242109513282773E-2</v>
      </c>
      <c r="AI7027">
        <v>6.0938867926597595</v>
      </c>
      <c r="AJ7027">
        <v>10.759867001368356</v>
      </c>
      <c r="AK7027">
        <v>35.923460392355921</v>
      </c>
      <c r="AL7027">
        <v>0.91757524438315841</v>
      </c>
      <c r="AM7027">
        <v>90.971191990375516</v>
      </c>
      <c r="AN7027">
        <v>217.68561346969605</v>
      </c>
      <c r="AO7027">
        <v>4.0511709570884707E-2</v>
      </c>
      <c r="AP7027">
        <v>0.8488988318443299</v>
      </c>
    </row>
    <row r="7028" spans="1:42">
      <c r="A7028">
        <v>2430.4993097064339</v>
      </c>
      <c r="B7028">
        <v>4717.6150013424294</v>
      </c>
      <c r="C7028">
        <v>2687.7503931851502</v>
      </c>
      <c r="D7028">
        <v>-2287.1156916359955</v>
      </c>
      <c r="E7028">
        <v>2029.8646081572792</v>
      </c>
      <c r="F7028">
        <v>-2029.8646081572792</v>
      </c>
      <c r="G7028">
        <v>2.2590518380777866E-3</v>
      </c>
      <c r="H7028">
        <v>425.52185777665471</v>
      </c>
      <c r="I7028">
        <v>2.8273348510265348E-2</v>
      </c>
      <c r="J7028">
        <v>5.0320151090621948E-2</v>
      </c>
      <c r="K7028">
        <v>2.1495437805235387</v>
      </c>
      <c r="L7028">
        <v>64.147067070007324</v>
      </c>
      <c r="M7028">
        <v>6259.2690537498875</v>
      </c>
      <c r="N7028">
        <v>158.6538326711655</v>
      </c>
      <c r="O7028">
        <v>0.72284308075904846</v>
      </c>
      <c r="P7028">
        <v>1.0999001291063095E-2</v>
      </c>
      <c r="Q7028">
        <v>4.4387263562944194E-2</v>
      </c>
      <c r="R7028">
        <v>0.48043362140655516</v>
      </c>
      <c r="S7028">
        <v>641.63000866159382</v>
      </c>
      <c r="T7028">
        <v>37.824177742004395</v>
      </c>
      <c r="U7028">
        <v>0.3682614916563034</v>
      </c>
      <c r="V7028">
        <v>492.13497638702393</v>
      </c>
      <c r="W7028">
        <v>1</v>
      </c>
      <c r="X7028">
        <v>0.36700146913528442</v>
      </c>
      <c r="Y7028">
        <v>454.5352504329237</v>
      </c>
      <c r="Z7028">
        <v>1</v>
      </c>
      <c r="AA7028">
        <v>44.354533946676263</v>
      </c>
      <c r="AB7028">
        <v>57.287950439453127</v>
      </c>
      <c r="AC7028">
        <v>146.31380587816238</v>
      </c>
      <c r="AD7028">
        <v>6.458212371565338E-3</v>
      </c>
      <c r="AE7028">
        <v>4.120100984003197</v>
      </c>
      <c r="AF7028">
        <v>2.1603941917419378E-3</v>
      </c>
      <c r="AG7028">
        <v>5.7464828360878064E-4</v>
      </c>
      <c r="AH7028">
        <v>2.3842294847965236E-2</v>
      </c>
      <c r="AI7028">
        <v>26.831561625003815</v>
      </c>
      <c r="AJ7028">
        <v>8.4223311304695603</v>
      </c>
      <c r="AK7028">
        <v>5.14081313431263</v>
      </c>
      <c r="AL7028">
        <v>6.7995150346285431</v>
      </c>
      <c r="AM7028">
        <v>45.384419906139371</v>
      </c>
      <c r="AN7028">
        <v>317.6162080786911</v>
      </c>
      <c r="AO7028">
        <v>3.650525677204132E-2</v>
      </c>
      <c r="AP7028">
        <v>0.8161627743244172</v>
      </c>
    </row>
    <row r="7029" spans="1:42">
      <c r="A7029">
        <v>202.23246764797693</v>
      </c>
      <c r="B7029">
        <v>-17.868168117873211</v>
      </c>
      <c r="C7029">
        <v>220.49198756574165</v>
      </c>
      <c r="D7029">
        <v>-18.25951991776472</v>
      </c>
      <c r="E7029">
        <v>-238.36015568361486</v>
      </c>
      <c r="F7029">
        <v>18.25951991776472</v>
      </c>
      <c r="G7029">
        <v>4.5350646233119039E-2</v>
      </c>
      <c r="H7029">
        <v>673.9956994539092</v>
      </c>
      <c r="I7029">
        <v>3.9605622589588163E-2</v>
      </c>
      <c r="J7029">
        <v>9.0700464248657225E-3</v>
      </c>
      <c r="K7029">
        <v>1.2132277436435221</v>
      </c>
      <c r="L7029">
        <v>61.810940504074097</v>
      </c>
      <c r="M7029">
        <v>137.33954995745475</v>
      </c>
      <c r="N7029">
        <v>50.199983444595347</v>
      </c>
      <c r="O7029">
        <v>0.89500042796134949</v>
      </c>
      <c r="P7029">
        <v>5.6711730427212179E-3</v>
      </c>
      <c r="Q7029">
        <v>1.5331772115495468E-2</v>
      </c>
      <c r="R7029">
        <v>0.40376514434814453</v>
      </c>
      <c r="S7029">
        <v>1079.4790256550796</v>
      </c>
      <c r="T7029">
        <v>45.834699273109436</v>
      </c>
      <c r="U7029">
        <v>0.30372990906238556</v>
      </c>
      <c r="V7029">
        <v>495.89447975158691</v>
      </c>
      <c r="W7029">
        <v>1</v>
      </c>
      <c r="X7029">
        <v>0.34732661128044129</v>
      </c>
      <c r="Y7029">
        <v>438.64678929038536</v>
      </c>
      <c r="Z7029">
        <v>1</v>
      </c>
      <c r="AA7029">
        <v>49.471269213228233</v>
      </c>
      <c r="AB7029">
        <v>51.97507220458985</v>
      </c>
      <c r="AC7029">
        <v>40.452758967876434</v>
      </c>
      <c r="AD7029">
        <v>1.3662273048335671E-2</v>
      </c>
      <c r="AE7029">
        <v>27.03394599923632</v>
      </c>
      <c r="AF7029">
        <v>0.14499192595481872</v>
      </c>
      <c r="AG7029">
        <v>3.7160346891152221E-4</v>
      </c>
      <c r="AH7029">
        <v>1.0958045959472656E-3</v>
      </c>
      <c r="AI7029">
        <v>20.317635238170624</v>
      </c>
      <c r="AJ7029">
        <v>1.923839957056525</v>
      </c>
      <c r="AK7029">
        <v>57.504004871249201</v>
      </c>
      <c r="AL7029">
        <v>1.2937125300613896</v>
      </c>
      <c r="AM7029">
        <v>99.96821419000625</v>
      </c>
      <c r="AN7029">
        <v>632.16148011915925</v>
      </c>
      <c r="AO7029">
        <v>3.9624519228935243E-2</v>
      </c>
      <c r="AP7029">
        <v>0.88395216655731212</v>
      </c>
    </row>
    <row r="7030" spans="1:42">
      <c r="A7030">
        <v>992.24533679613023</v>
      </c>
      <c r="B7030">
        <v>653.22441688781657</v>
      </c>
      <c r="C7030">
        <v>631.91498954190388</v>
      </c>
      <c r="D7030">
        <v>339.02091990831366</v>
      </c>
      <c r="E7030">
        <v>-339.02091990831366</v>
      </c>
      <c r="F7030">
        <v>-360.33034725422635</v>
      </c>
      <c r="G7030">
        <v>2.5368384202510981E-2</v>
      </c>
      <c r="H7030">
        <v>945.77306356792997</v>
      </c>
      <c r="I7030">
        <v>5.3923130929470063E-2</v>
      </c>
      <c r="J7030">
        <v>6.6905926942825322E-2</v>
      </c>
      <c r="K7030">
        <v>1.1990290614426136</v>
      </c>
      <c r="L7030">
        <v>46.956303119659424</v>
      </c>
      <c r="M7030">
        <v>1.5022648077838368</v>
      </c>
      <c r="N7030">
        <v>140.96194985370639</v>
      </c>
      <c r="O7030">
        <v>0.71532872319221497</v>
      </c>
      <c r="P7030">
        <v>1.5494298723008896E-2</v>
      </c>
      <c r="Q7030">
        <v>8.5936473740471728E-3</v>
      </c>
      <c r="R7030">
        <v>0.49136298656463623</v>
      </c>
      <c r="S7030">
        <v>1107.2952674185542</v>
      </c>
      <c r="T7030">
        <v>42.362147569656372</v>
      </c>
      <c r="U7030">
        <v>0.41717372357845306</v>
      </c>
      <c r="V7030">
        <v>470.13833522796631</v>
      </c>
      <c r="W7030">
        <v>1</v>
      </c>
      <c r="X7030">
        <v>0.42093907833099364</v>
      </c>
      <c r="Y7030">
        <v>648.26524310790364</v>
      </c>
      <c r="Z7030">
        <v>1</v>
      </c>
      <c r="AA7030">
        <v>12.50935115077019</v>
      </c>
      <c r="AB7030">
        <v>137.11722277832033</v>
      </c>
      <c r="AC7030">
        <v>180.46265989542007</v>
      </c>
      <c r="AD7030">
        <v>6.295168297922509E-3</v>
      </c>
      <c r="AE7030">
        <v>55.657728674077539</v>
      </c>
      <c r="AF7030">
        <v>-9.2409324645996091E-3</v>
      </c>
      <c r="AG7030">
        <v>1.0800819616577741E-3</v>
      </c>
      <c r="AH7030">
        <v>4.4438303887844081E-2</v>
      </c>
      <c r="AI7030">
        <v>23.364126980304718</v>
      </c>
      <c r="AJ7030">
        <v>8.2182221654018761</v>
      </c>
      <c r="AK7030">
        <v>41.089614506363866</v>
      </c>
      <c r="AL7030">
        <v>6.2911908164410226</v>
      </c>
      <c r="AM7030">
        <v>93.221846997737885</v>
      </c>
      <c r="AN7030">
        <v>818.64303827388994</v>
      </c>
      <c r="AO7030">
        <v>6.3352513909339908E-2</v>
      </c>
      <c r="AP7030">
        <v>0.82974672961235052</v>
      </c>
    </row>
    <row r="7031" spans="1:42">
      <c r="A7031">
        <v>639.16576024695121</v>
      </c>
      <c r="B7031">
        <v>1537.852657355643</v>
      </c>
      <c r="C7031">
        <v>2320.1533381009449</v>
      </c>
      <c r="D7031">
        <v>-1680.9875778539936</v>
      </c>
      <c r="E7031">
        <v>-782.30068074530186</v>
      </c>
      <c r="F7031">
        <v>782.30068074530186</v>
      </c>
      <c r="G7031">
        <v>5.7222754663241948E-2</v>
      </c>
      <c r="H7031">
        <v>5674.1423434210301</v>
      </c>
      <c r="I7031">
        <v>1.5374471247196196E-2</v>
      </c>
      <c r="J7031">
        <v>5.6214160442352293E-2</v>
      </c>
      <c r="K7031">
        <v>1.7097394644200801</v>
      </c>
      <c r="L7031">
        <v>39.482675790786743</v>
      </c>
      <c r="M7031">
        <v>2469.2379787598293</v>
      </c>
      <c r="N7031">
        <v>93.855229444885268</v>
      </c>
      <c r="O7031">
        <v>0.90465697646141052</v>
      </c>
      <c r="P7031">
        <v>6.4974615838792578E-3</v>
      </c>
      <c r="Q7031">
        <v>9.0053342713250044E-3</v>
      </c>
      <c r="R7031">
        <v>0.49256766319274903</v>
      </c>
      <c r="S7031">
        <v>1095.3569437921806</v>
      </c>
      <c r="T7031">
        <v>32.810613512992859</v>
      </c>
      <c r="U7031">
        <v>0.33936510622501376</v>
      </c>
      <c r="V7031">
        <v>632.08608627319336</v>
      </c>
      <c r="W7031">
        <v>1</v>
      </c>
      <c r="X7031">
        <v>0.42472462773323061</v>
      </c>
      <c r="Y7031">
        <v>446.67404093753441</v>
      </c>
      <c r="Z7031">
        <v>1</v>
      </c>
      <c r="AA7031">
        <v>42.025739123315816</v>
      </c>
      <c r="AB7031">
        <v>16.294070129394534</v>
      </c>
      <c r="AC7031">
        <v>179.63372319936752</v>
      </c>
      <c r="AD7031">
        <v>4.1808038695245724E-3</v>
      </c>
      <c r="AE7031">
        <v>86.32614062906805</v>
      </c>
      <c r="AF7031">
        <v>0.13749869942665099</v>
      </c>
      <c r="AG7031">
        <v>5.3190177511796947E-4</v>
      </c>
      <c r="AH7031">
        <v>4.6093024992942808E-2</v>
      </c>
      <c r="AI7031">
        <v>12.518468797206879</v>
      </c>
      <c r="AJ7031">
        <v>7.8773779293501258</v>
      </c>
      <c r="AK7031">
        <v>50.723131465315817</v>
      </c>
      <c r="AL7031">
        <v>5.6931910327864008</v>
      </c>
      <c r="AM7031">
        <v>40.201072418689733</v>
      </c>
      <c r="AN7031">
        <v>225.54740983014574</v>
      </c>
      <c r="AO7031">
        <v>8.6823502898216248E-2</v>
      </c>
      <c r="AP7031">
        <v>0.83029168748855597</v>
      </c>
    </row>
    <row r="7032" spans="1:42">
      <c r="A7032">
        <v>849.53885471225465</v>
      </c>
      <c r="B7032">
        <v>625.67051015642073</v>
      </c>
      <c r="C7032">
        <v>955.83075852756656</v>
      </c>
      <c r="D7032">
        <v>-106.29190381531191</v>
      </c>
      <c r="E7032">
        <v>-330.16024837114583</v>
      </c>
      <c r="F7032">
        <v>106.29190381531191</v>
      </c>
      <c r="G7032">
        <v>7.429537002822903E-2</v>
      </c>
      <c r="H7032">
        <v>2372.9461478842627</v>
      </c>
      <c r="I7032">
        <v>3.288393706083298E-2</v>
      </c>
      <c r="J7032">
        <v>8.2591197729110721E-2</v>
      </c>
      <c r="K7032">
        <v>1.8607342341005801</v>
      </c>
      <c r="L7032">
        <v>11.835355758666992</v>
      </c>
      <c r="M7032">
        <v>4.9769658588216803</v>
      </c>
      <c r="N7032">
        <v>137.77705482311251</v>
      </c>
      <c r="O7032">
        <v>0.80445018410682678</v>
      </c>
      <c r="P7032">
        <v>2.3354303254021536E-2</v>
      </c>
      <c r="Q7032">
        <v>3.892081636852688E-2</v>
      </c>
      <c r="R7032">
        <v>0.41749849796295169</v>
      </c>
      <c r="S7032">
        <v>375.93236266666372</v>
      </c>
      <c r="T7032">
        <v>39.669454097747803</v>
      </c>
      <c r="U7032">
        <v>0.34066179931163787</v>
      </c>
      <c r="V7032">
        <v>454.09643650054932</v>
      </c>
      <c r="W7032">
        <v>1</v>
      </c>
      <c r="X7032">
        <v>0.29863359212875368</v>
      </c>
      <c r="Y7032">
        <v>451.24117389196749</v>
      </c>
      <c r="Z7032">
        <v>1</v>
      </c>
      <c r="AA7032">
        <v>22.670592875738148</v>
      </c>
      <c r="AB7032">
        <v>158.28612597656252</v>
      </c>
      <c r="AC7032">
        <v>130.89330941438675</v>
      </c>
      <c r="AD7032">
        <v>4.4442674033662189E-3</v>
      </c>
      <c r="AE7032">
        <v>9.295072425269101</v>
      </c>
      <c r="AF7032">
        <v>0.25474001169204707</v>
      </c>
      <c r="AG7032">
        <v>1.0090560053281226E-3</v>
      </c>
      <c r="AH7032">
        <v>6.2267731785774225E-3</v>
      </c>
      <c r="AI7032">
        <v>11.985868513584137</v>
      </c>
      <c r="AJ7032">
        <v>3.6341801198335348</v>
      </c>
      <c r="AK7032">
        <v>41.949224250912664</v>
      </c>
      <c r="AL7032">
        <v>4.6682626824535953</v>
      </c>
      <c r="AM7032">
        <v>103.143419444561</v>
      </c>
      <c r="AN7032">
        <v>488.71770422132903</v>
      </c>
      <c r="AO7032">
        <v>5.6079829335212709E-2</v>
      </c>
      <c r="AP7032">
        <v>0.92489366555213948</v>
      </c>
    </row>
    <row r="7033" spans="1:42">
      <c r="A7033">
        <v>1572.8183369762776</v>
      </c>
      <c r="B7033">
        <v>2262.8778623066414</v>
      </c>
      <c r="C7033">
        <v>1698.5218689022622</v>
      </c>
      <c r="D7033">
        <v>-690.05952533036384</v>
      </c>
      <c r="E7033">
        <v>564.35599340437921</v>
      </c>
      <c r="F7033">
        <v>-564.35599340437921</v>
      </c>
      <c r="G7033">
        <v>0.10394867891775256</v>
      </c>
      <c r="H7033">
        <v>1277.372778343132</v>
      </c>
      <c r="I7033">
        <v>2.6677396595478055E-2</v>
      </c>
      <c r="J7033">
        <v>0.10772736167907715</v>
      </c>
      <c r="K7033">
        <v>1.7951507674872875</v>
      </c>
      <c r="L7033">
        <v>69.918502569198608</v>
      </c>
      <c r="M7033">
        <v>2037.1421838203223</v>
      </c>
      <c r="N7033">
        <v>180.42451162071231</v>
      </c>
      <c r="O7033">
        <v>0.73642846941947937</v>
      </c>
      <c r="P7033">
        <v>9.0012963083055276E-3</v>
      </c>
      <c r="Q7033">
        <v>3.9172647105322936E-2</v>
      </c>
      <c r="R7033">
        <v>0.42672159194946291</v>
      </c>
      <c r="S7033">
        <v>905.47334789524848</v>
      </c>
      <c r="T7033">
        <v>45.64073383808136</v>
      </c>
      <c r="U7033">
        <v>0.36620731174945831</v>
      </c>
      <c r="V7033">
        <v>568.84303092956543</v>
      </c>
      <c r="W7033">
        <v>1</v>
      </c>
      <c r="X7033">
        <v>0.38027560591697696</v>
      </c>
      <c r="Y7033">
        <v>565.09270682313718</v>
      </c>
      <c r="Z7033">
        <v>1</v>
      </c>
      <c r="AA7033">
        <v>4.8092193306446083</v>
      </c>
      <c r="AB7033">
        <v>105.14149578857423</v>
      </c>
      <c r="AC7033">
        <v>152.30153053998947</v>
      </c>
      <c r="AD7033">
        <v>1.2848633986253005E-2</v>
      </c>
      <c r="AE7033">
        <v>43.795818061663915</v>
      </c>
      <c r="AF7033">
        <v>0.27927110552787782</v>
      </c>
      <c r="AG7033">
        <v>5.2986845553893694E-4</v>
      </c>
      <c r="AH7033">
        <v>9.6977294445037832E-3</v>
      </c>
      <c r="AI7033">
        <v>10.243079364299774</v>
      </c>
      <c r="AJ7033">
        <v>12.240106287153228</v>
      </c>
      <c r="AK7033">
        <v>18.206032435297967</v>
      </c>
      <c r="AL7033">
        <v>5.578659206990201</v>
      </c>
      <c r="AM7033">
        <v>44.683328688144684</v>
      </c>
      <c r="AN7033">
        <v>341.50952607845232</v>
      </c>
      <c r="AO7033">
        <v>7.5758440852165224E-2</v>
      </c>
      <c r="AP7033">
        <v>0.9124587764739992</v>
      </c>
    </row>
    <row r="7034" spans="1:42">
      <c r="A7034">
        <v>1005.6734992084678</v>
      </c>
      <c r="B7034">
        <v>1343.2128612546478</v>
      </c>
      <c r="C7034">
        <v>672.68940688227985</v>
      </c>
      <c r="D7034">
        <v>-337.53936204618003</v>
      </c>
      <c r="E7034">
        <v>337.53936204618003</v>
      </c>
      <c r="F7034">
        <v>-670.52345437236795</v>
      </c>
      <c r="G7034">
        <v>-4.6337747574315517E-3</v>
      </c>
      <c r="H7034">
        <v>303.72722169034552</v>
      </c>
      <c r="I7034">
        <v>4.8577702939510345E-2</v>
      </c>
      <c r="J7034">
        <v>7.0985948801040644E-2</v>
      </c>
      <c r="K7034">
        <v>1.5915769071400163</v>
      </c>
      <c r="L7034">
        <v>55.687911510467529</v>
      </c>
      <c r="M7034">
        <v>1004.3236424463631</v>
      </c>
      <c r="N7034">
        <v>164.83070021610263</v>
      </c>
      <c r="O7034">
        <v>0.89538934826850891</v>
      </c>
      <c r="P7034">
        <v>2.0007752948337128E-2</v>
      </c>
      <c r="Q7034">
        <v>1.3740786605411103E-2</v>
      </c>
      <c r="R7034">
        <v>0.38576154232025145</v>
      </c>
      <c r="S7034">
        <v>932.51862781625141</v>
      </c>
      <c r="T7034">
        <v>33.348697423934937</v>
      </c>
      <c r="U7034">
        <v>0.33085767686367035</v>
      </c>
      <c r="V7034">
        <v>628.39648723602295</v>
      </c>
      <c r="W7034">
        <v>1</v>
      </c>
      <c r="X7034">
        <v>0.32689714431762695</v>
      </c>
      <c r="Y7034">
        <v>615.49446491175263</v>
      </c>
      <c r="Z7034">
        <v>1</v>
      </c>
      <c r="AA7034">
        <v>38.563303760252005</v>
      </c>
      <c r="AB7034">
        <v>114.8886287841797</v>
      </c>
      <c r="AC7034">
        <v>113.69919925928116</v>
      </c>
      <c r="AD7034">
        <v>5.3133956387511685E-3</v>
      </c>
      <c r="AE7034">
        <v>2.9794067409458318</v>
      </c>
      <c r="AF7034">
        <v>-2.2336592674255369E-2</v>
      </c>
      <c r="AG7034">
        <v>3.4061564591568677E-4</v>
      </c>
      <c r="AH7034">
        <v>5.0479425132274623E-2</v>
      </c>
      <c r="AI7034">
        <v>17.374825775623322</v>
      </c>
      <c r="AJ7034">
        <v>8.7089441143245985</v>
      </c>
      <c r="AK7034">
        <v>8.2906695896387106</v>
      </c>
      <c r="AL7034">
        <v>3.0107750891618981</v>
      </c>
      <c r="AM7034">
        <v>93.47588285207749</v>
      </c>
      <c r="AN7034">
        <v>213.35485936004039</v>
      </c>
      <c r="AO7034">
        <v>9.1644600510597224E-2</v>
      </c>
      <c r="AP7034">
        <v>0.90721039366722123</v>
      </c>
    </row>
    <row r="7035" spans="1:42">
      <c r="A7035">
        <v>848.71203311008742</v>
      </c>
      <c r="B7035">
        <v>756.42845045115723</v>
      </c>
      <c r="C7035">
        <v>484.95155101834018</v>
      </c>
      <c r="D7035">
        <v>92.283582658930186</v>
      </c>
      <c r="E7035">
        <v>-92.283582658930186</v>
      </c>
      <c r="F7035">
        <v>-363.76048209174724</v>
      </c>
      <c r="G7035">
        <v>3.4086147253104826E-2</v>
      </c>
      <c r="H7035">
        <v>557.02389612840034</v>
      </c>
      <c r="I7035">
        <v>2.8725885450839997E-2</v>
      </c>
      <c r="J7035">
        <v>3.6240143299102787E-2</v>
      </c>
      <c r="K7035">
        <v>1.6636771618783472</v>
      </c>
      <c r="L7035">
        <v>69.860974550247192</v>
      </c>
      <c r="M7035">
        <v>2.5947846988604142</v>
      </c>
      <c r="N7035">
        <v>107.84249120254518</v>
      </c>
      <c r="O7035">
        <v>0.79085811972618103</v>
      </c>
      <c r="P7035">
        <v>1.1044792016347248E-2</v>
      </c>
      <c r="Q7035">
        <v>2.7383244037628169E-2</v>
      </c>
      <c r="R7035">
        <v>0.42320691108703612</v>
      </c>
      <c r="S7035">
        <v>628.5104320632837</v>
      </c>
      <c r="T7035">
        <v>31.787523627281189</v>
      </c>
      <c r="U7035">
        <v>0.44664727270603177</v>
      </c>
      <c r="V7035">
        <v>648.46267700195313</v>
      </c>
      <c r="W7035">
        <v>1</v>
      </c>
      <c r="X7035">
        <v>0.38880437493324282</v>
      </c>
      <c r="Y7035">
        <v>365.51103915771932</v>
      </c>
      <c r="Z7035">
        <v>1</v>
      </c>
      <c r="AA7035">
        <v>34.891060333261493</v>
      </c>
      <c r="AB7035">
        <v>63.679067932128909</v>
      </c>
      <c r="AC7035">
        <v>31.226871907711029</v>
      </c>
      <c r="AD7035">
        <v>6.3666514861278048E-3</v>
      </c>
      <c r="AE7035">
        <v>1.9176341099575243</v>
      </c>
      <c r="AF7035">
        <v>0.14461639523506162</v>
      </c>
      <c r="AG7035">
        <v>2.7308546652708406E-4</v>
      </c>
      <c r="AH7035">
        <v>1.2620263409614561E-2</v>
      </c>
      <c r="AI7035">
        <v>26.41413539648056</v>
      </c>
      <c r="AJ7035">
        <v>11.082788832004312</v>
      </c>
      <c r="AK7035">
        <v>8.7506246513128279</v>
      </c>
      <c r="AL7035">
        <v>4.5908541657482997</v>
      </c>
      <c r="AM7035">
        <v>35.397880947589876</v>
      </c>
      <c r="AN7035">
        <v>203.08569118791468</v>
      </c>
      <c r="AO7035">
        <v>0.10003028523921967</v>
      </c>
      <c r="AP7035">
        <v>0.91952411222457897</v>
      </c>
    </row>
    <row r="7036" spans="1:42">
      <c r="A7036">
        <v>2802.9107586094128</v>
      </c>
      <c r="B7036">
        <v>5507.1821923477528</v>
      </c>
      <c r="C7036">
        <v>3339.5479939790944</v>
      </c>
      <c r="D7036">
        <v>-2704.27143373834</v>
      </c>
      <c r="E7036">
        <v>2167.6341983686584</v>
      </c>
      <c r="F7036">
        <v>-2167.6341983686584</v>
      </c>
      <c r="G7036">
        <v>5.0363309309924206E-2</v>
      </c>
      <c r="H7036">
        <v>755.48251526628735</v>
      </c>
      <c r="I7036">
        <v>5.2634372413158416E-2</v>
      </c>
      <c r="J7036">
        <v>8.9030243635177614E-2</v>
      </c>
      <c r="K7036">
        <v>2.0760099431097503</v>
      </c>
      <c r="L7036">
        <v>70.681328773498535</v>
      </c>
      <c r="M7036">
        <v>6861.29857995358</v>
      </c>
      <c r="N7036">
        <v>177.35022460689547</v>
      </c>
      <c r="O7036">
        <v>0.87819138169288635</v>
      </c>
      <c r="P7036">
        <v>1.6578264342414006E-2</v>
      </c>
      <c r="Q7036">
        <v>3.4145192199283171E-2</v>
      </c>
      <c r="R7036">
        <v>0.38115944385528566</v>
      </c>
      <c r="S7036">
        <v>573.11364551450492</v>
      </c>
      <c r="T7036">
        <v>35.913610458374023</v>
      </c>
      <c r="U7036">
        <v>0.39810620486736298</v>
      </c>
      <c r="V7036">
        <v>619.02725696563721</v>
      </c>
      <c r="W7036">
        <v>1</v>
      </c>
      <c r="X7036">
        <v>0.30079382181167602</v>
      </c>
      <c r="Y7036">
        <v>378.20400036308308</v>
      </c>
      <c r="Z7036">
        <v>1</v>
      </c>
      <c r="AA7036">
        <v>46.856137036733635</v>
      </c>
      <c r="AB7036">
        <v>113.00819995117189</v>
      </c>
      <c r="AC7036">
        <v>85.183735191822052</v>
      </c>
      <c r="AD7036">
        <v>9.7447338267269284E-3</v>
      </c>
      <c r="AE7036">
        <v>1.0438778858060929</v>
      </c>
      <c r="AF7036">
        <v>0.2086851382255554</v>
      </c>
      <c r="AG7036">
        <v>4.7639280283799467E-4</v>
      </c>
      <c r="AH7036">
        <v>1.1772962629795073E-2</v>
      </c>
      <c r="AI7036">
        <v>23.217827379703522</v>
      </c>
      <c r="AJ7036">
        <v>3.1560579266874886</v>
      </c>
      <c r="AK7036">
        <v>18.743249228596689</v>
      </c>
      <c r="AL7036">
        <v>4.5695496103501707</v>
      </c>
      <c r="AM7036">
        <v>99.245006263256073</v>
      </c>
      <c r="AN7036">
        <v>458.00628911434995</v>
      </c>
      <c r="AO7036">
        <v>6.731477177143097E-2</v>
      </c>
      <c r="AP7036">
        <v>0.92581739735603352</v>
      </c>
    </row>
    <row r="7037" spans="1:42">
      <c r="A7037">
        <v>1062.7045966095743</v>
      </c>
      <c r="B7037">
        <v>2384.0207373159078</v>
      </c>
      <c r="C7037">
        <v>1845.3089380319732</v>
      </c>
      <c r="D7037">
        <v>-1321.3161407063335</v>
      </c>
      <c r="E7037">
        <v>538.71179928393462</v>
      </c>
      <c r="F7037">
        <v>-538.71179928393462</v>
      </c>
      <c r="G7037">
        <v>7.3504980475881956E-2</v>
      </c>
      <c r="H7037">
        <v>2855.0405398173248</v>
      </c>
      <c r="I7037">
        <v>3.3728494942188263E-2</v>
      </c>
      <c r="J7037">
        <v>5.3603701591491699E-2</v>
      </c>
      <c r="K7037">
        <v>1.9732139417827128</v>
      </c>
      <c r="L7037">
        <v>12.175692319869995</v>
      </c>
      <c r="M7037">
        <v>3836.6599221865949</v>
      </c>
      <c r="N7037">
        <v>88.799302858352675</v>
      </c>
      <c r="O7037">
        <v>0.6447586715221405</v>
      </c>
      <c r="P7037">
        <v>9.1328586472405309E-3</v>
      </c>
      <c r="Q7037">
        <v>4.4663220988379576E-2</v>
      </c>
      <c r="R7037">
        <v>0.39677703857421875</v>
      </c>
      <c r="S7037">
        <v>861.02862793500049</v>
      </c>
      <c r="T7037">
        <v>47.038641571998596</v>
      </c>
      <c r="U7037">
        <v>0.3032417517900467</v>
      </c>
      <c r="V7037">
        <v>612.65645027160645</v>
      </c>
      <c r="W7037">
        <v>1</v>
      </c>
      <c r="X7037">
        <v>0.28065334200859071</v>
      </c>
      <c r="Y7037">
        <v>290.48545468183664</v>
      </c>
      <c r="Z7037">
        <v>1</v>
      </c>
      <c r="AA7037">
        <v>12.683869972963334</v>
      </c>
      <c r="AB7037">
        <v>140.07800531005861</v>
      </c>
      <c r="AC7037">
        <v>135.44508665800095</v>
      </c>
      <c r="AD7037">
        <v>3.1050820635934165E-3</v>
      </c>
      <c r="AE7037">
        <v>8.4179261522547719</v>
      </c>
      <c r="AF7037">
        <v>0.29945314764976494</v>
      </c>
      <c r="AG7037">
        <v>1.0169187722423589E-3</v>
      </c>
      <c r="AH7037">
        <v>5.8403296566009517E-2</v>
      </c>
      <c r="AI7037">
        <v>20.658406913280487</v>
      </c>
      <c r="AJ7037">
        <v>6.9997483113887284</v>
      </c>
      <c r="AK7037">
        <v>59.443018342852589</v>
      </c>
      <c r="AL7037">
        <v>2.2052878133958242</v>
      </c>
      <c r="AM7037">
        <v>51.39383808374405</v>
      </c>
      <c r="AN7037">
        <v>545.97539064413331</v>
      </c>
      <c r="AO7037">
        <v>8.8784910082817081E-2</v>
      </c>
      <c r="AP7037">
        <v>0.91493142032623309</v>
      </c>
    </row>
    <row r="7038" spans="1:42">
      <c r="A7038">
        <v>1245.4397016877185</v>
      </c>
      <c r="B7038">
        <v>4017.4820650914594</v>
      </c>
      <c r="C7038">
        <v>583.45540483430614</v>
      </c>
      <c r="D7038">
        <v>-2772.0423634037406</v>
      </c>
      <c r="E7038">
        <v>2772.0423634037406</v>
      </c>
      <c r="F7038">
        <v>-3434.0266602571533</v>
      </c>
      <c r="G7038">
        <v>2.0662442570448483E-2</v>
      </c>
      <c r="H7038">
        <v>230.0737338801838</v>
      </c>
      <c r="I7038">
        <v>4.2782522141933441E-2</v>
      </c>
      <c r="J7038">
        <v>7.9900473833084101E-2</v>
      </c>
      <c r="K7038">
        <v>1.7708667709648607</v>
      </c>
      <c r="L7038">
        <v>42.84038782119751</v>
      </c>
      <c r="M7038">
        <v>6989.844152627029</v>
      </c>
      <c r="N7038">
        <v>143.17562750720981</v>
      </c>
      <c r="O7038">
        <v>0.54182723164558411</v>
      </c>
      <c r="P7038">
        <v>1.4919054667154945E-2</v>
      </c>
      <c r="Q7038">
        <v>2.12925075425042E-2</v>
      </c>
      <c r="R7038">
        <v>0.44366046428680417</v>
      </c>
      <c r="S7038">
        <v>1072.1763151496116</v>
      </c>
      <c r="T7038">
        <v>37.929683923721313</v>
      </c>
      <c r="U7038">
        <v>0.32049637258052827</v>
      </c>
      <c r="V7038">
        <v>471.70407772064209</v>
      </c>
      <c r="W7038">
        <v>1</v>
      </c>
      <c r="X7038">
        <v>0.33629591464996339</v>
      </c>
      <c r="Y7038">
        <v>374.40205955644376</v>
      </c>
      <c r="Z7038">
        <v>1</v>
      </c>
      <c r="AA7038">
        <v>35.846002031354907</v>
      </c>
      <c r="AB7038">
        <v>66.133808227539063</v>
      </c>
      <c r="AC7038">
        <v>52.40715891122818</v>
      </c>
      <c r="AD7038">
        <v>6.6814243284046143E-3</v>
      </c>
      <c r="AE7038">
        <v>3.784502277608754</v>
      </c>
      <c r="AF7038">
        <v>7.2713041305541987E-2</v>
      </c>
      <c r="AG7038">
        <v>7.5693840042174488E-4</v>
      </c>
      <c r="AH7038">
        <v>5.5362506520748138E-2</v>
      </c>
      <c r="AI7038">
        <v>24.163616001605988</v>
      </c>
      <c r="AJ7038">
        <v>10.96872840240861</v>
      </c>
      <c r="AK7038">
        <v>22.983752108216287</v>
      </c>
      <c r="AL7038">
        <v>0.77785012635520356</v>
      </c>
      <c r="AM7038">
        <v>24.047457158565525</v>
      </c>
      <c r="AN7038">
        <v>536.75975207034844</v>
      </c>
      <c r="AO7038">
        <v>8.7012584328651429E-2</v>
      </c>
      <c r="AP7038">
        <v>0.8999425818920137</v>
      </c>
    </row>
    <row r="7039" spans="1:42">
      <c r="A7039">
        <v>1169.5983381799958</v>
      </c>
      <c r="B7039">
        <v>1968.6015382994174</v>
      </c>
      <c r="C7039">
        <v>1452.5738035322242</v>
      </c>
      <c r="D7039">
        <v>-799.00320011942154</v>
      </c>
      <c r="E7039">
        <v>516.02773476719312</v>
      </c>
      <c r="F7039">
        <v>-516.02773476719312</v>
      </c>
      <c r="G7039">
        <v>5.3333190438626256E-2</v>
      </c>
      <c r="H7039">
        <v>1051.6383119286102</v>
      </c>
      <c r="I7039">
        <v>4.6906477510929107E-2</v>
      </c>
      <c r="J7039">
        <v>0.10304618597030639</v>
      </c>
      <c r="K7039">
        <v>1.7593439990460871</v>
      </c>
      <c r="L7039">
        <v>23.195053339004517</v>
      </c>
      <c r="M7039">
        <v>2744.7403983435834</v>
      </c>
      <c r="N7039">
        <v>98.538029693603534</v>
      </c>
      <c r="O7039">
        <v>0.77777490019798279</v>
      </c>
      <c r="P7039">
        <v>1.3503479056888154E-2</v>
      </c>
      <c r="Q7039">
        <v>3.2529125266604945E-2</v>
      </c>
      <c r="R7039">
        <v>0.41183382987976075</v>
      </c>
      <c r="S7039">
        <v>702.12457535067506</v>
      </c>
      <c r="T7039">
        <v>27.772566676139832</v>
      </c>
      <c r="U7039">
        <v>0.39449477732181548</v>
      </c>
      <c r="V7039">
        <v>605.67483901977539</v>
      </c>
      <c r="W7039">
        <v>1</v>
      </c>
      <c r="X7039">
        <v>0.41558874249458311</v>
      </c>
      <c r="Y7039">
        <v>638.98251304349401</v>
      </c>
      <c r="Z7039">
        <v>1</v>
      </c>
      <c r="AA7039">
        <v>16.408700935297016</v>
      </c>
      <c r="AB7039">
        <v>100.42302667236329</v>
      </c>
      <c r="AC7039">
        <v>125.17803758382797</v>
      </c>
      <c r="AD7039">
        <v>1.1778702695145565E-2</v>
      </c>
      <c r="AE7039">
        <v>7.4155324665167859</v>
      </c>
      <c r="AF7039">
        <v>0.20271751999855039</v>
      </c>
      <c r="AG7039">
        <v>1.3679179964266183E-3</v>
      </c>
      <c r="AH7039">
        <v>1.9382760310173032E-2</v>
      </c>
      <c r="AI7039">
        <v>16.884890496730804</v>
      </c>
      <c r="AJ7039">
        <v>7.3048204880077252</v>
      </c>
      <c r="AK7039">
        <v>27.890485848784447</v>
      </c>
      <c r="AL7039">
        <v>3.1474785494632149</v>
      </c>
      <c r="AM7039">
        <v>67.433394920825961</v>
      </c>
      <c r="AN7039">
        <v>751.37487231015984</v>
      </c>
      <c r="AO7039">
        <v>8.5806861281394961E-2</v>
      </c>
      <c r="AP7039">
        <v>0.9138412232398988</v>
      </c>
    </row>
    <row r="7040" spans="1:42">
      <c r="A7040">
        <v>904.95609106428992</v>
      </c>
      <c r="B7040">
        <v>779.88479367492243</v>
      </c>
      <c r="C7040">
        <v>726.26704986866116</v>
      </c>
      <c r="D7040">
        <v>125.07129738936749</v>
      </c>
      <c r="E7040">
        <v>-125.07129738936749</v>
      </c>
      <c r="F7040">
        <v>-178.68904119562876</v>
      </c>
      <c r="G7040">
        <v>8.051676292596989E-5</v>
      </c>
      <c r="H7040">
        <v>1527.1916620717896</v>
      </c>
      <c r="I7040">
        <v>2.6989986598491666E-2</v>
      </c>
      <c r="J7040">
        <v>2.0415609121322634E-2</v>
      </c>
      <c r="K7040">
        <v>1.510331698566675</v>
      </c>
      <c r="L7040">
        <v>18.141040802001953</v>
      </c>
      <c r="M7040">
        <v>25.068721725316319</v>
      </c>
      <c r="N7040">
        <v>162.67124436626438</v>
      </c>
      <c r="O7040">
        <v>0.61325612664222717</v>
      </c>
      <c r="P7040">
        <v>2.0921085145738385E-3</v>
      </c>
      <c r="Q7040">
        <v>3.2199713971879741E-2</v>
      </c>
      <c r="R7040">
        <v>0.41506880283355713</v>
      </c>
      <c r="S7040">
        <v>724.6408645332416</v>
      </c>
      <c r="T7040">
        <v>33.404791355133057</v>
      </c>
      <c r="U7040">
        <v>0.31589255988597875</v>
      </c>
      <c r="V7040">
        <v>479.9938440322876</v>
      </c>
      <c r="W7040">
        <v>1</v>
      </c>
      <c r="X7040">
        <v>0.40544016599655153</v>
      </c>
      <c r="Y7040">
        <v>627.53449344515889</v>
      </c>
      <c r="Z7040">
        <v>1</v>
      </c>
      <c r="AA7040">
        <v>37.29931166403771</v>
      </c>
      <c r="AB7040">
        <v>136.94392236328127</v>
      </c>
      <c r="AC7040">
        <v>152.48342305421829</v>
      </c>
      <c r="AD7040">
        <v>9.2786821544679817E-3</v>
      </c>
      <c r="AE7040">
        <v>3.2015215612452588</v>
      </c>
      <c r="AF7040">
        <v>-6.9368433952331568E-3</v>
      </c>
      <c r="AG7040">
        <v>7.9129155483631736E-4</v>
      </c>
      <c r="AH7040">
        <v>1.1730033123493192E-2</v>
      </c>
      <c r="AI7040">
        <v>9.025973379611969</v>
      </c>
      <c r="AJ7040">
        <v>1.7127409589385771</v>
      </c>
      <c r="AK7040">
        <v>27.163176153302192</v>
      </c>
      <c r="AL7040">
        <v>7.3292634425218184</v>
      </c>
      <c r="AM7040">
        <v>45.672676455974582</v>
      </c>
      <c r="AN7040">
        <v>295.49244076020483</v>
      </c>
      <c r="AO7040">
        <v>8.7158326268196112E-2</v>
      </c>
      <c r="AP7040">
        <v>0.91901502442359939</v>
      </c>
    </row>
    <row r="7041" spans="1:42">
      <c r="A7041">
        <v>-12.828040965387615</v>
      </c>
      <c r="B7041">
        <v>-268.19467042778535</v>
      </c>
      <c r="C7041">
        <v>-22.361558901578249</v>
      </c>
      <c r="D7041">
        <v>9.5335179361906341</v>
      </c>
      <c r="E7041">
        <v>-255.36662946239773</v>
      </c>
      <c r="F7041">
        <v>-9.5335179361906341</v>
      </c>
      <c r="G7041">
        <v>3.998329385783117E-2</v>
      </c>
      <c r="H7041">
        <v>158.9525444502633</v>
      </c>
      <c r="I7041">
        <v>5.875940591096878E-2</v>
      </c>
      <c r="J7041">
        <v>1.9828948974609371E-2</v>
      </c>
      <c r="K7041">
        <v>1.2831706356704236</v>
      </c>
      <c r="L7041">
        <v>77.562001943588257</v>
      </c>
      <c r="M7041">
        <v>3.7407760221433413</v>
      </c>
      <c r="N7041">
        <v>18.163778251266478</v>
      </c>
      <c r="O7041">
        <v>0.92394611239433289</v>
      </c>
      <c r="P7041">
        <v>2.1995764573415118E-2</v>
      </c>
      <c r="Q7041">
        <v>6.890733347998724E-3</v>
      </c>
      <c r="R7041">
        <v>0.44430257797241213</v>
      </c>
      <c r="S7041">
        <v>1153.1694449545453</v>
      </c>
      <c r="T7041">
        <v>44.474223256111145</v>
      </c>
      <c r="U7041">
        <v>0.31313889324665073</v>
      </c>
      <c r="V7041">
        <v>627.43239402770996</v>
      </c>
      <c r="W7041">
        <v>1</v>
      </c>
      <c r="X7041">
        <v>0.38920688986778262</v>
      </c>
      <c r="Y7041">
        <v>656.56740063337975</v>
      </c>
      <c r="Z7041">
        <v>1</v>
      </c>
      <c r="AA7041">
        <v>41.837638249559411</v>
      </c>
      <c r="AB7041">
        <v>43.680350769042974</v>
      </c>
      <c r="AC7041">
        <v>65.505985915660858</v>
      </c>
      <c r="AD7041">
        <v>1.4566499758989382E-2</v>
      </c>
      <c r="AE7041">
        <v>11.522511762817542</v>
      </c>
      <c r="AF7041">
        <v>0.15026949763298034</v>
      </c>
      <c r="AG7041">
        <v>4.6827338435861038E-4</v>
      </c>
      <c r="AH7041">
        <v>5.6923785257339474E-2</v>
      </c>
      <c r="AI7041">
        <v>27.112934291362762</v>
      </c>
      <c r="AJ7041">
        <v>9.856707541177812</v>
      </c>
      <c r="AK7041">
        <v>5.261930367350578</v>
      </c>
      <c r="AL7041">
        <v>3.2856333091990164</v>
      </c>
      <c r="AM7041">
        <v>100.58870722055435</v>
      </c>
      <c r="AN7041">
        <v>621.99424642649637</v>
      </c>
      <c r="AO7041">
        <v>8.0113106608390799E-2</v>
      </c>
      <c r="AP7041">
        <v>0.82597459030151377</v>
      </c>
    </row>
    <row r="7042" spans="1:42">
      <c r="A7042">
        <v>824.32838980853933</v>
      </c>
      <c r="B7042">
        <v>1542.2466474676346</v>
      </c>
      <c r="C7042">
        <v>1299.2821535627922</v>
      </c>
      <c r="D7042">
        <v>-717.91825765909527</v>
      </c>
      <c r="E7042">
        <v>242.96449390484236</v>
      </c>
      <c r="F7042">
        <v>-242.96449390484236</v>
      </c>
      <c r="G7042">
        <v>1.3641444290935266E-2</v>
      </c>
      <c r="H7042">
        <v>1152.2830673534595</v>
      </c>
      <c r="I7042">
        <v>4.385448306798935E-2</v>
      </c>
      <c r="J7042">
        <v>9.4943447351455684E-2</v>
      </c>
      <c r="K7042">
        <v>1.1139352251827717</v>
      </c>
      <c r="L7042">
        <v>16.104161739349365</v>
      </c>
      <c r="M7042">
        <v>2422.2494587923043</v>
      </c>
      <c r="N7042">
        <v>73.8946215707779</v>
      </c>
      <c r="O7042">
        <v>0.92148807644844055</v>
      </c>
      <c r="P7042">
        <v>2.1402900060017899E-2</v>
      </c>
      <c r="Q7042">
        <v>2.1978410879770913E-2</v>
      </c>
      <c r="R7042">
        <v>0.43589959621429442</v>
      </c>
      <c r="S7042">
        <v>863.20177662846822</v>
      </c>
      <c r="T7042">
        <v>26.429814100265503</v>
      </c>
      <c r="U7042">
        <v>0.39646578729152682</v>
      </c>
      <c r="V7042">
        <v>463.44001293182373</v>
      </c>
      <c r="W7042">
        <v>1</v>
      </c>
      <c r="X7042">
        <v>0.4239840221405029</v>
      </c>
      <c r="Y7042">
        <v>320.37149393642233</v>
      </c>
      <c r="Z7042">
        <v>1</v>
      </c>
      <c r="AA7042">
        <v>29.348709948453909</v>
      </c>
      <c r="AB7042">
        <v>169.29851110839846</v>
      </c>
      <c r="AC7042">
        <v>75.627066195011139</v>
      </c>
      <c r="AD7042">
        <v>1.2382427443805924E-2</v>
      </c>
      <c r="AE7042">
        <v>1.5383147935763726</v>
      </c>
      <c r="AF7042">
        <v>4.661597728729247E-2</v>
      </c>
      <c r="AG7042">
        <v>3.9286299096716234E-4</v>
      </c>
      <c r="AH7042">
        <v>4.390781172513962E-2</v>
      </c>
      <c r="AI7042">
        <v>25.236845314502716</v>
      </c>
      <c r="AJ7042">
        <v>10.366653555679274</v>
      </c>
      <c r="AK7042">
        <v>43.870947023034098</v>
      </c>
      <c r="AL7042">
        <v>6.7082214822646762</v>
      </c>
      <c r="AM7042">
        <v>69.274753510951996</v>
      </c>
      <c r="AN7042">
        <v>494.9334934268727</v>
      </c>
      <c r="AO7042">
        <v>0.1060140825510025</v>
      </c>
      <c r="AP7042">
        <v>0.84625872397422797</v>
      </c>
    </row>
    <row r="7043" spans="1:42">
      <c r="A7043">
        <v>1058.7186975218099</v>
      </c>
      <c r="B7043">
        <v>1320.0312092335764</v>
      </c>
      <c r="C7043">
        <v>1092.5229311103185</v>
      </c>
      <c r="D7043">
        <v>-261.31251171176655</v>
      </c>
      <c r="E7043">
        <v>227.50827812325792</v>
      </c>
      <c r="F7043">
        <v>-227.50827812325792</v>
      </c>
      <c r="G7043">
        <v>4.1770451192510473E-2</v>
      </c>
      <c r="H7043">
        <v>1929.9256419119379</v>
      </c>
      <c r="I7043">
        <v>4.8580798208713527E-2</v>
      </c>
      <c r="J7043">
        <v>3.6402796268463135E-2</v>
      </c>
      <c r="K7043">
        <v>1.6866753763139246</v>
      </c>
      <c r="L7043">
        <v>60.573779344558716</v>
      </c>
      <c r="M7043">
        <v>755.14524065471687</v>
      </c>
      <c r="N7043">
        <v>199.10595351181033</v>
      </c>
      <c r="O7043">
        <v>0.5482686460018158</v>
      </c>
      <c r="P7043">
        <v>2.3362454997168644E-2</v>
      </c>
      <c r="Q7043">
        <v>3.8176050874922006E-2</v>
      </c>
      <c r="R7043">
        <v>0.41350701332092288</v>
      </c>
      <c r="S7043">
        <v>992.43476808043556</v>
      </c>
      <c r="T7043">
        <v>36.500605940818787</v>
      </c>
      <c r="U7043">
        <v>0.28691640913486482</v>
      </c>
      <c r="V7043">
        <v>636.63272857666016</v>
      </c>
      <c r="W7043">
        <v>1</v>
      </c>
      <c r="X7043">
        <v>0.33184042572975159</v>
      </c>
      <c r="Y7043">
        <v>662.66107269672807</v>
      </c>
      <c r="Z7043">
        <v>1</v>
      </c>
      <c r="AA7043">
        <v>37.819386788797381</v>
      </c>
      <c r="AB7043">
        <v>31.25769635009766</v>
      </c>
      <c r="AC7043">
        <v>133.78946632146835</v>
      </c>
      <c r="AD7043">
        <v>8.3509852743556354E-3</v>
      </c>
      <c r="AE7043">
        <v>98.223956009088525</v>
      </c>
      <c r="AF7043">
        <v>1.2991440296173037E-3</v>
      </c>
      <c r="AG7043">
        <v>1.5440743478318988E-4</v>
      </c>
      <c r="AH7043">
        <v>3.8331638741493222E-2</v>
      </c>
      <c r="AI7043">
        <v>6.5503630042076111</v>
      </c>
      <c r="AJ7043">
        <v>9.5019992480128668</v>
      </c>
      <c r="AK7043">
        <v>54.33585470616817</v>
      </c>
      <c r="AL7043">
        <v>7.6975116735455158</v>
      </c>
      <c r="AM7043">
        <v>73.188766682147985</v>
      </c>
      <c r="AN7043">
        <v>115.07452286599852</v>
      </c>
      <c r="AO7043">
        <v>9.0046785712242117E-2</v>
      </c>
      <c r="AP7043">
        <v>0.89995688772201554</v>
      </c>
    </row>
    <row r="7044" spans="1:42">
      <c r="A7044">
        <v>283.78647438993681</v>
      </c>
      <c r="B7044">
        <v>105.79169444458313</v>
      </c>
      <c r="C7044">
        <v>640.21018265014106</v>
      </c>
      <c r="D7044">
        <v>-356.42370826020425</v>
      </c>
      <c r="E7044">
        <v>-534.41848820555788</v>
      </c>
      <c r="F7044">
        <v>356.42370826020425</v>
      </c>
      <c r="G7044">
        <v>1.9721892841029615E-2</v>
      </c>
      <c r="H7044">
        <v>2091.4390691854751</v>
      </c>
      <c r="I7044">
        <v>5.9244236648082732E-2</v>
      </c>
      <c r="J7044">
        <v>4.780686450004578E-2</v>
      </c>
      <c r="K7044">
        <v>2.0892743539869785</v>
      </c>
      <c r="L7044">
        <v>30.889296531677246</v>
      </c>
      <c r="M7044">
        <v>11.911652639458609</v>
      </c>
      <c r="N7044">
        <v>40.456191444969186</v>
      </c>
      <c r="O7044">
        <v>0.68664637207984924</v>
      </c>
      <c r="P7044">
        <v>1.376844861772325E-2</v>
      </c>
      <c r="Q7044">
        <v>4.1848704602983254E-2</v>
      </c>
      <c r="R7044">
        <v>0.3922539186477661</v>
      </c>
      <c r="S7044">
        <v>550.42194200847166</v>
      </c>
      <c r="T7044">
        <v>44.069266319274902</v>
      </c>
      <c r="U7044">
        <v>0.44572496592998506</v>
      </c>
      <c r="V7044">
        <v>495.68760395050049</v>
      </c>
      <c r="W7044">
        <v>1</v>
      </c>
      <c r="X7044">
        <v>0.38156188249588013</v>
      </c>
      <c r="Y7044">
        <v>602.98702147895642</v>
      </c>
      <c r="Z7044">
        <v>1</v>
      </c>
      <c r="AA7044">
        <v>3.596959492025376</v>
      </c>
      <c r="AB7044">
        <v>42.215043212890627</v>
      </c>
      <c r="AC7044">
        <v>106.95008784532547</v>
      </c>
      <c r="AD7044">
        <v>8.1275760618030515E-3</v>
      </c>
      <c r="AE7044">
        <v>15.808140662694823</v>
      </c>
      <c r="AF7044">
        <v>5.1472699642181388E-2</v>
      </c>
      <c r="AG7044">
        <v>1.2250940093321335E-3</v>
      </c>
      <c r="AH7044">
        <v>1.1976842081546781E-2</v>
      </c>
      <c r="AI7044">
        <v>24.549466669559479</v>
      </c>
      <c r="AJ7044">
        <v>13.873510862534824</v>
      </c>
      <c r="AK7044">
        <v>57.796636860966679</v>
      </c>
      <c r="AL7044">
        <v>6.752329136587611</v>
      </c>
      <c r="AM7044">
        <v>88.694301116466519</v>
      </c>
      <c r="AN7044">
        <v>407.81732931820738</v>
      </c>
      <c r="AO7044">
        <v>0.10452748501300811</v>
      </c>
      <c r="AP7044">
        <v>0.8957863514423372</v>
      </c>
    </row>
    <row r="7045" spans="1:42">
      <c r="A7045">
        <v>420.11673725920878</v>
      </c>
      <c r="B7045">
        <v>3739.0931576285275</v>
      </c>
      <c r="C7045">
        <v>3071.5069601172668</v>
      </c>
      <c r="D7045">
        <v>-3318.9764203693185</v>
      </c>
      <c r="E7045">
        <v>667.58619751126071</v>
      </c>
      <c r="F7045">
        <v>-667.58619751126071</v>
      </c>
      <c r="G7045">
        <v>8.0036489175572045E-2</v>
      </c>
      <c r="H7045">
        <v>887.30134523032427</v>
      </c>
      <c r="I7045">
        <v>4.4223742783069606E-2</v>
      </c>
      <c r="J7045">
        <v>4.2064236640930175E-2</v>
      </c>
      <c r="K7045">
        <v>1.4556007807910443</v>
      </c>
      <c r="L7045">
        <v>58.025673627853394</v>
      </c>
      <c r="M7045">
        <v>8211.3552653621173</v>
      </c>
      <c r="N7045">
        <v>15.404133893203735</v>
      </c>
      <c r="O7045">
        <v>0.94825837016105652</v>
      </c>
      <c r="P7045">
        <v>6.4713074896070684E-3</v>
      </c>
      <c r="Q7045">
        <v>7.6785348786248091E-3</v>
      </c>
      <c r="R7045">
        <v>0.48404430389404296</v>
      </c>
      <c r="S7045">
        <v>604.83718750940125</v>
      </c>
      <c r="T7045">
        <v>28.096404671669006</v>
      </c>
      <c r="U7045">
        <v>0.34186065018177036</v>
      </c>
      <c r="V7045">
        <v>503.89351844787598</v>
      </c>
      <c r="W7045">
        <v>1</v>
      </c>
      <c r="X7045">
        <v>0.37996456980705262</v>
      </c>
      <c r="Y7045">
        <v>512.36970442166523</v>
      </c>
      <c r="Z7045">
        <v>1</v>
      </c>
      <c r="AA7045">
        <v>4.9614587698078161</v>
      </c>
      <c r="AB7045">
        <v>111.70028216552736</v>
      </c>
      <c r="AC7045">
        <v>195.84116190671921</v>
      </c>
      <c r="AD7045">
        <v>8.350675533979366E-3</v>
      </c>
      <c r="AE7045">
        <v>1.2883358781070924</v>
      </c>
      <c r="AF7045">
        <v>0.29723285079002382</v>
      </c>
      <c r="AG7045">
        <v>6.1841944167734958E-4</v>
      </c>
      <c r="AH7045">
        <v>4.6937662315368653E-2</v>
      </c>
      <c r="AI7045">
        <v>14.9216029047966</v>
      </c>
      <c r="AJ7045">
        <v>8.6417277205627858</v>
      </c>
      <c r="AK7045">
        <v>26.035830032229423</v>
      </c>
      <c r="AL7045">
        <v>4.265174079335492</v>
      </c>
      <c r="AM7045">
        <v>52.316275942325589</v>
      </c>
      <c r="AN7045">
        <v>746.95015427112958</v>
      </c>
      <c r="AO7045">
        <v>3.2870960116386412E-2</v>
      </c>
      <c r="AP7045">
        <v>0.89916152858734144</v>
      </c>
    </row>
    <row r="7046" spans="1:42">
      <c r="A7046">
        <v>405.74703937938722</v>
      </c>
      <c r="B7046">
        <v>362.01967530221089</v>
      </c>
      <c r="C7046">
        <v>365.71344459752214</v>
      </c>
      <c r="D7046">
        <v>40.033594781865077</v>
      </c>
      <c r="E7046">
        <v>-43.727364077176333</v>
      </c>
      <c r="F7046">
        <v>-40.033594781865077</v>
      </c>
      <c r="G7046">
        <v>4.0450031547790463E-2</v>
      </c>
      <c r="H7046">
        <v>208.30144995644932</v>
      </c>
      <c r="I7046">
        <v>5.4188605248928066E-2</v>
      </c>
      <c r="J7046">
        <v>4.6190064668655398E-2</v>
      </c>
      <c r="K7046">
        <v>1.3377579045593739</v>
      </c>
      <c r="L7046">
        <v>49.888412952423096</v>
      </c>
      <c r="M7046">
        <v>727.29377306922606</v>
      </c>
      <c r="N7046">
        <v>63.098547250556955</v>
      </c>
      <c r="O7046">
        <v>0.93403008580207825</v>
      </c>
      <c r="P7046">
        <v>1.8307596418592663E-2</v>
      </c>
      <c r="Q7046">
        <v>2.4930875089433455E-2</v>
      </c>
      <c r="R7046">
        <v>0.47269378185272215</v>
      </c>
      <c r="S7046">
        <v>945.98544480823853</v>
      </c>
      <c r="T7046">
        <v>30.501919984817505</v>
      </c>
      <c r="U7046">
        <v>0.33804814755916596</v>
      </c>
      <c r="V7046">
        <v>482.60819911956787</v>
      </c>
      <c r="W7046">
        <v>1</v>
      </c>
      <c r="X7046">
        <v>0.34434134960174562</v>
      </c>
      <c r="Y7046">
        <v>384.06236697708056</v>
      </c>
      <c r="Z7046">
        <v>1</v>
      </c>
      <c r="AA7046">
        <v>44.852148995924004</v>
      </c>
      <c r="AB7046">
        <v>67.748487426757819</v>
      </c>
      <c r="AC7046">
        <v>112.00882345438004</v>
      </c>
      <c r="AD7046">
        <v>4.9551336174337279E-3</v>
      </c>
      <c r="AE7046">
        <v>91.700551034472852</v>
      </c>
      <c r="AF7046">
        <v>6.711147308349609E-2</v>
      </c>
      <c r="AG7046">
        <v>5.8214792280028181E-4</v>
      </c>
      <c r="AH7046">
        <v>5.0540291917324065E-2</v>
      </c>
      <c r="AI7046">
        <v>14.991486370563507</v>
      </c>
      <c r="AJ7046">
        <v>9.7457026703331966</v>
      </c>
      <c r="AK7046">
        <v>7.0891830450296398</v>
      </c>
      <c r="AL7046">
        <v>3.3579344742886752</v>
      </c>
      <c r="AM7046">
        <v>38.330330502986911</v>
      </c>
      <c r="AN7046">
        <v>802.12805849088772</v>
      </c>
      <c r="AO7046">
        <v>4.0675462365150454E-2</v>
      </c>
      <c r="AP7046">
        <v>0.82319299960136416</v>
      </c>
    </row>
    <row r="7047" spans="1:42">
      <c r="A7047">
        <v>62.829591796153139</v>
      </c>
      <c r="B7047">
        <v>-91.875770379687111</v>
      </c>
      <c r="C7047">
        <v>151.10023058478311</v>
      </c>
      <c r="D7047">
        <v>-88.270638788629967</v>
      </c>
      <c r="E7047">
        <v>-242.97600096447022</v>
      </c>
      <c r="F7047">
        <v>88.270638788629967</v>
      </c>
      <c r="G7047">
        <v>4.2858071138150704E-2</v>
      </c>
      <c r="H7047">
        <v>503.01273276816465</v>
      </c>
      <c r="I7047">
        <v>5.8116523325443266E-2</v>
      </c>
      <c r="J7047">
        <v>3.5111732006072996E-2</v>
      </c>
      <c r="K7047">
        <v>1.2988582565724849</v>
      </c>
      <c r="L7047">
        <v>33.55476975440979</v>
      </c>
      <c r="M7047">
        <v>147.94303362452624</v>
      </c>
      <c r="N7047">
        <v>19.193546250915528</v>
      </c>
      <c r="O7047">
        <v>0.98051318526268005</v>
      </c>
      <c r="P7047">
        <v>2.2506485462188718E-2</v>
      </c>
      <c r="Q7047">
        <v>3.5237649334801564E-2</v>
      </c>
      <c r="R7047">
        <v>0.43766005516052248</v>
      </c>
      <c r="S7047">
        <v>866.60928444206388</v>
      </c>
      <c r="T7047">
        <v>25.659629702568054</v>
      </c>
      <c r="U7047">
        <v>0.35807720720767977</v>
      </c>
      <c r="V7047">
        <v>614.87150192260742</v>
      </c>
      <c r="W7047">
        <v>1</v>
      </c>
      <c r="X7047">
        <v>0.3601033699512482</v>
      </c>
      <c r="Y7047">
        <v>676.47677847292323</v>
      </c>
      <c r="Z7047">
        <v>1</v>
      </c>
      <c r="AA7047">
        <v>5.8931212531375889</v>
      </c>
      <c r="AB7047">
        <v>38.058826965332031</v>
      </c>
      <c r="AC7047">
        <v>125.84777921438217</v>
      </c>
      <c r="AD7047">
        <v>1.4145732129740917E-2</v>
      </c>
      <c r="AE7047">
        <v>5.298907047109882</v>
      </c>
      <c r="AF7047">
        <v>0.16313958764076231</v>
      </c>
      <c r="AG7047">
        <v>5.1494646612790435E-4</v>
      </c>
      <c r="AH7047">
        <v>8.6602092504501332E-3</v>
      </c>
      <c r="AI7047">
        <v>9.0458068251609802</v>
      </c>
      <c r="AJ7047">
        <v>15.427321475082481</v>
      </c>
      <c r="AK7047">
        <v>19.563464621901513</v>
      </c>
      <c r="AL7047">
        <v>5.0262850115183877</v>
      </c>
      <c r="AM7047">
        <v>68.454523575305942</v>
      </c>
      <c r="AN7047">
        <v>497.15683409317614</v>
      </c>
      <c r="AO7047">
        <v>8.1862363219261172E-2</v>
      </c>
      <c r="AP7047">
        <v>0.84105372285842905</v>
      </c>
    </row>
    <row r="7048" spans="1:42">
      <c r="A7048">
        <v>788.25335261831265</v>
      </c>
      <c r="B7048">
        <v>594.82861335482585</v>
      </c>
      <c r="C7048">
        <v>634.576008302677</v>
      </c>
      <c r="D7048">
        <v>153.67734431563565</v>
      </c>
      <c r="E7048">
        <v>-193.4247392634868</v>
      </c>
      <c r="F7048">
        <v>-153.67734431563565</v>
      </c>
      <c r="G7048">
        <v>3.6503091578921107E-2</v>
      </c>
      <c r="H7048">
        <v>1368.6749367500568</v>
      </c>
      <c r="I7048">
        <v>3.4018704593181612E-2</v>
      </c>
      <c r="J7048">
        <v>8.5544830083847043E-2</v>
      </c>
      <c r="K7048">
        <v>1.4031768253862857</v>
      </c>
      <c r="L7048">
        <v>19.819650650024414</v>
      </c>
      <c r="M7048">
        <v>1.4128938328134935</v>
      </c>
      <c r="N7048">
        <v>99.608118186759967</v>
      </c>
      <c r="O7048">
        <v>0.53317657113075256</v>
      </c>
      <c r="P7048">
        <v>1.9312863879733613E-3</v>
      </c>
      <c r="Q7048">
        <v>7.8148203425937209E-3</v>
      </c>
      <c r="R7048">
        <v>0.43511713504791261</v>
      </c>
      <c r="S7048">
        <v>428.81214333851051</v>
      </c>
      <c r="T7048">
        <v>47.411429882049561</v>
      </c>
      <c r="U7048">
        <v>0.44071377456188204</v>
      </c>
      <c r="V7048">
        <v>590.42494297027588</v>
      </c>
      <c r="W7048">
        <v>1</v>
      </c>
      <c r="X7048">
        <v>0.33017947912216189</v>
      </c>
      <c r="Y7048">
        <v>605.03665578777645</v>
      </c>
      <c r="Z7048">
        <v>1</v>
      </c>
      <c r="AA7048">
        <v>19.291980755071645</v>
      </c>
      <c r="AB7048">
        <v>27.847312500000001</v>
      </c>
      <c r="AC7048">
        <v>141.10081940889359</v>
      </c>
      <c r="AD7048">
        <v>9.0224518735184632E-3</v>
      </c>
      <c r="AE7048">
        <v>79.612377157394093</v>
      </c>
      <c r="AF7048">
        <v>-1.295634984970093E-2</v>
      </c>
      <c r="AG7048">
        <v>5.5758144369713906E-4</v>
      </c>
      <c r="AH7048">
        <v>2.3071934425830838E-2</v>
      </c>
      <c r="AI7048">
        <v>19.068092405796051</v>
      </c>
      <c r="AJ7048">
        <v>16.322684738073505</v>
      </c>
      <c r="AK7048">
        <v>31.573606937527657</v>
      </c>
      <c r="AL7048">
        <v>4.9756435900312415</v>
      </c>
      <c r="AM7048">
        <v>110.1621263384819</v>
      </c>
      <c r="AN7048">
        <v>423.88914651629881</v>
      </c>
      <c r="AO7048">
        <v>4.1307990193367006E-2</v>
      </c>
      <c r="AP7048">
        <v>0.91564993309974685</v>
      </c>
    </row>
    <row r="7049" spans="1:42">
      <c r="A7049">
        <v>118.16705196164222</v>
      </c>
      <c r="B7049">
        <v>-195.74253218597707</v>
      </c>
      <c r="C7049">
        <v>388.64149962385574</v>
      </c>
      <c r="D7049">
        <v>-270.47444766221349</v>
      </c>
      <c r="E7049">
        <v>-584.38403180983278</v>
      </c>
      <c r="F7049">
        <v>270.47444766221349</v>
      </c>
      <c r="G7049">
        <v>7.4858057162166133E-2</v>
      </c>
      <c r="H7049">
        <v>1499.2477034436413</v>
      </c>
      <c r="I7049">
        <v>3.4528243839740749E-2</v>
      </c>
      <c r="J7049">
        <v>7.1501947402954097E-2</v>
      </c>
      <c r="K7049">
        <v>1.1918608712852001</v>
      </c>
      <c r="L7049">
        <v>13.483699560165405</v>
      </c>
      <c r="M7049">
        <v>23.546588047683862</v>
      </c>
      <c r="N7049">
        <v>25.042940877914432</v>
      </c>
      <c r="O7049">
        <v>0.9122755229473114</v>
      </c>
      <c r="P7049">
        <v>1.7503280798594156E-2</v>
      </c>
      <c r="Q7049">
        <v>2.358608738581339E-2</v>
      </c>
      <c r="R7049">
        <v>0.39512331008911133</v>
      </c>
      <c r="S7049">
        <v>524.94790692759193</v>
      </c>
      <c r="T7049">
        <v>46.25723659992218</v>
      </c>
      <c r="U7049">
        <v>0.3380251866579056</v>
      </c>
      <c r="V7049">
        <v>523.38747978210449</v>
      </c>
      <c r="W7049">
        <v>1</v>
      </c>
      <c r="X7049">
        <v>0.36523595213890081</v>
      </c>
      <c r="Y7049">
        <v>493.81952516455669</v>
      </c>
      <c r="Z7049">
        <v>1</v>
      </c>
      <c r="AA7049">
        <v>36.583823643083576</v>
      </c>
      <c r="AB7049">
        <v>82.85754949951172</v>
      </c>
      <c r="AC7049">
        <v>170.04192322492599</v>
      </c>
      <c r="AD7049">
        <v>6.4728337475377269E-3</v>
      </c>
      <c r="AE7049">
        <v>25.791182090808277</v>
      </c>
      <c r="AF7049">
        <v>0.24163715243339537</v>
      </c>
      <c r="AG7049">
        <v>1.45620298286473E-4</v>
      </c>
      <c r="AH7049">
        <v>5.2340582036972047E-2</v>
      </c>
      <c r="AI7049">
        <v>16.664979159832001</v>
      </c>
      <c r="AJ7049">
        <v>13.091824609605098</v>
      </c>
      <c r="AK7049">
        <v>41.958872610926626</v>
      </c>
      <c r="AL7049">
        <v>7.3542836714520234</v>
      </c>
      <c r="AM7049">
        <v>44.884259092807767</v>
      </c>
      <c r="AN7049">
        <v>784.81239267068008</v>
      </c>
      <c r="AO7049">
        <v>0.10690515029430389</v>
      </c>
      <c r="AP7049">
        <v>0.8220342273712159</v>
      </c>
    </row>
    <row r="7050" spans="1:42">
      <c r="A7050">
        <v>143.92339657624998</v>
      </c>
      <c r="B7050">
        <v>152.54751410654814</v>
      </c>
      <c r="C7050">
        <v>359.85854363855373</v>
      </c>
      <c r="D7050">
        <v>-215.93514706230374</v>
      </c>
      <c r="E7050">
        <v>-207.31102953200559</v>
      </c>
      <c r="F7050">
        <v>207.31102953200559</v>
      </c>
      <c r="G7050">
        <v>5.3313525547320356E-2</v>
      </c>
      <c r="H7050">
        <v>1218.0499214281583</v>
      </c>
      <c r="I7050">
        <v>4.8758033215999599E-2</v>
      </c>
      <c r="J7050">
        <v>5.7496771097183229E-2</v>
      </c>
      <c r="K7050">
        <v>1.2751995063602923</v>
      </c>
      <c r="L7050">
        <v>40.321071147918701</v>
      </c>
      <c r="M7050">
        <v>121.37638010686703</v>
      </c>
      <c r="N7050">
        <v>44.34244439029694</v>
      </c>
      <c r="O7050">
        <v>0.86192396283149719</v>
      </c>
      <c r="P7050">
        <v>1.0439510345458983E-3</v>
      </c>
      <c r="Q7050">
        <v>3.4129500865936274E-2</v>
      </c>
      <c r="R7050">
        <v>0.46363286495208739</v>
      </c>
      <c r="S7050">
        <v>1114.3425968137033</v>
      </c>
      <c r="T7050">
        <v>30.626958608627319</v>
      </c>
      <c r="U7050">
        <v>0.28843192994594574</v>
      </c>
      <c r="V7050">
        <v>523.83754253387451</v>
      </c>
      <c r="W7050">
        <v>1</v>
      </c>
      <c r="X7050">
        <v>0.39627902984619146</v>
      </c>
      <c r="Y7050">
        <v>659.76944238164617</v>
      </c>
      <c r="Z7050">
        <v>1</v>
      </c>
      <c r="AA7050">
        <v>33.138578158140184</v>
      </c>
      <c r="AB7050">
        <v>11.273487182617188</v>
      </c>
      <c r="AC7050">
        <v>27.311708033084869</v>
      </c>
      <c r="AD7050">
        <v>9.0322885757837534E-3</v>
      </c>
      <c r="AE7050">
        <v>1.2484517714155214</v>
      </c>
      <c r="AF7050">
        <v>0.2039700365066528</v>
      </c>
      <c r="AG7050">
        <v>1.1411259005063342E-3</v>
      </c>
      <c r="AH7050">
        <v>9.5395857691764809E-3</v>
      </c>
      <c r="AI7050">
        <v>13.215136826038361</v>
      </c>
      <c r="AJ7050">
        <v>11.175696300825122</v>
      </c>
      <c r="AK7050">
        <v>45.975232635140415</v>
      </c>
      <c r="AL7050">
        <v>3.3831063304058526</v>
      </c>
      <c r="AM7050">
        <v>29.721121728420258</v>
      </c>
      <c r="AN7050">
        <v>94.771494872687839</v>
      </c>
      <c r="AO7050">
        <v>4.749184095859528E-2</v>
      </c>
      <c r="AP7050">
        <v>0.88749833846092241</v>
      </c>
    </row>
    <row r="7051" spans="1:42">
      <c r="A7051">
        <v>921.95277923608091</v>
      </c>
      <c r="B7051">
        <v>3551.2932213207882</v>
      </c>
      <c r="C7051">
        <v>2977.5780591784774</v>
      </c>
      <c r="D7051">
        <v>-2629.3404420847073</v>
      </c>
      <c r="E7051">
        <v>573.71516214231087</v>
      </c>
      <c r="F7051">
        <v>-573.71516214231087</v>
      </c>
      <c r="G7051">
        <v>3.8398357260868862E-2</v>
      </c>
      <c r="H7051">
        <v>2227.1879232499946</v>
      </c>
      <c r="I7051">
        <v>3.3084453642368311E-2</v>
      </c>
      <c r="J7051">
        <v>2.8006000995635986E-2</v>
      </c>
      <c r="K7051">
        <v>1.1927811652123927</v>
      </c>
      <c r="L7051">
        <v>79.164391756057739</v>
      </c>
      <c r="M7051">
        <v>6565.6904906956488</v>
      </c>
      <c r="N7051">
        <v>48.775266504669197</v>
      </c>
      <c r="O7051">
        <v>0.89799484610557556</v>
      </c>
      <c r="P7051">
        <v>5.4950274361504443E-4</v>
      </c>
      <c r="Q7051">
        <v>1.5363660229576956E-2</v>
      </c>
      <c r="R7051">
        <v>0.48810154914855958</v>
      </c>
      <c r="S7051">
        <v>672.76856285421013</v>
      </c>
      <c r="T7051">
        <v>27.390751242637634</v>
      </c>
      <c r="U7051">
        <v>0.37729846060276034</v>
      </c>
      <c r="V7051">
        <v>454.55131530761719</v>
      </c>
      <c r="W7051">
        <v>1</v>
      </c>
      <c r="X7051">
        <v>0.35370277047157289</v>
      </c>
      <c r="Y7051">
        <v>298.54606457180535</v>
      </c>
      <c r="Z7051">
        <v>1</v>
      </c>
      <c r="AA7051">
        <v>11.343505187692644</v>
      </c>
      <c r="AB7051">
        <v>140.80616851806641</v>
      </c>
      <c r="AC7051">
        <v>129.12397235631943</v>
      </c>
      <c r="AD7051">
        <v>2.1397060818142363E-3</v>
      </c>
      <c r="AE7051">
        <v>83.655460121549041</v>
      </c>
      <c r="AF7051">
        <v>9.9298421144485449E-2</v>
      </c>
      <c r="AG7051">
        <v>8.8201820922998505E-4</v>
      </c>
      <c r="AH7051">
        <v>4.6453969883918762E-2</v>
      </c>
      <c r="AI7051">
        <v>16.522100865840912</v>
      </c>
      <c r="AJ7051">
        <v>15.875320656602639</v>
      </c>
      <c r="AK7051">
        <v>60.098642744421959</v>
      </c>
      <c r="AL7051">
        <v>7.3293483216399924</v>
      </c>
      <c r="AM7051">
        <v>103.63056794404983</v>
      </c>
      <c r="AN7051">
        <v>258.36092468041812</v>
      </c>
      <c r="AO7051">
        <v>7.0584648489952079E-2</v>
      </c>
      <c r="AP7051">
        <v>0.87178309583663949</v>
      </c>
    </row>
    <row r="7052" spans="1:42">
      <c r="A7052">
        <v>1027.7032372040994</v>
      </c>
      <c r="B7052">
        <v>1960.6663619053679</v>
      </c>
      <c r="C7052">
        <v>446.31022638234691</v>
      </c>
      <c r="D7052">
        <v>-932.9631247012685</v>
      </c>
      <c r="E7052">
        <v>932.9631247012685</v>
      </c>
      <c r="F7052">
        <v>-1514.3561355230211</v>
      </c>
      <c r="G7052">
        <v>1.3921414667570773E-2</v>
      </c>
      <c r="H7052">
        <v>285.66755969397485</v>
      </c>
      <c r="I7052">
        <v>4.4763097465038301E-2</v>
      </c>
      <c r="J7052">
        <v>5.6251576185226443E-2</v>
      </c>
      <c r="K7052">
        <v>1.4138920912802218</v>
      </c>
      <c r="L7052">
        <v>15.044407844543457</v>
      </c>
      <c r="M7052">
        <v>2789.958306725347</v>
      </c>
      <c r="N7052">
        <v>128.91065193538668</v>
      </c>
      <c r="O7052">
        <v>0.59547367691993713</v>
      </c>
      <c r="P7052">
        <v>1.002267911699083E-2</v>
      </c>
      <c r="Q7052">
        <v>2.2779050774044456E-2</v>
      </c>
      <c r="R7052">
        <v>0.4954357957839966</v>
      </c>
      <c r="S7052">
        <v>966.60764887914706</v>
      </c>
      <c r="T7052">
        <v>28.013801574707031</v>
      </c>
      <c r="U7052">
        <v>0.36037558734416963</v>
      </c>
      <c r="V7052">
        <v>454.14726734161377</v>
      </c>
      <c r="W7052">
        <v>1</v>
      </c>
      <c r="X7052">
        <v>0.42934471368789673</v>
      </c>
      <c r="Y7052">
        <v>364.7080942680517</v>
      </c>
      <c r="Z7052">
        <v>1</v>
      </c>
      <c r="AA7052">
        <v>45.034853187551505</v>
      </c>
      <c r="AB7052">
        <v>65.11448022460938</v>
      </c>
      <c r="AC7052">
        <v>78.312082588672638</v>
      </c>
      <c r="AD7052">
        <v>5.5063117263663523E-3</v>
      </c>
      <c r="AE7052">
        <v>2.7839641846919325</v>
      </c>
      <c r="AF7052">
        <v>4.7437140941619868E-2</v>
      </c>
      <c r="AG7052">
        <v>4.9652576475157093E-4</v>
      </c>
      <c r="AH7052">
        <v>3.0303542578220363E-2</v>
      </c>
      <c r="AI7052">
        <v>23.502260744571686</v>
      </c>
      <c r="AJ7052">
        <v>5.589084924192762</v>
      </c>
      <c r="AK7052">
        <v>19.531405718922613</v>
      </c>
      <c r="AL7052">
        <v>1.4059488148952148</v>
      </c>
      <c r="AM7052">
        <v>37.612773215770723</v>
      </c>
      <c r="AN7052">
        <v>309.24677623928295</v>
      </c>
      <c r="AO7052">
        <v>0.10335433399677277</v>
      </c>
      <c r="AP7052">
        <v>0.81134307408332829</v>
      </c>
    </row>
    <row r="7053" spans="1:42">
      <c r="A7053">
        <v>1016.7626443003754</v>
      </c>
      <c r="B7053">
        <v>743.56220384230664</v>
      </c>
      <c r="C7053">
        <v>526.47383274657386</v>
      </c>
      <c r="D7053">
        <v>273.20044045806878</v>
      </c>
      <c r="E7053">
        <v>-273.20044045806878</v>
      </c>
      <c r="F7053">
        <v>-490.28881155380157</v>
      </c>
      <c r="G7053">
        <v>2.3785973303718155E-3</v>
      </c>
      <c r="H7053">
        <v>468.20136745729968</v>
      </c>
      <c r="I7053">
        <v>1.8532772362232209E-2</v>
      </c>
      <c r="J7053">
        <v>2.7865714073181148E-2</v>
      </c>
      <c r="K7053">
        <v>1.3881339637935162</v>
      </c>
      <c r="L7053">
        <v>26.821821928024292</v>
      </c>
      <c r="M7053">
        <v>5.1788391764789612</v>
      </c>
      <c r="N7053">
        <v>170.00794529914859</v>
      </c>
      <c r="O7053">
        <v>0.58089014887809753</v>
      </c>
      <c r="P7053">
        <v>5.8757556809319383E-3</v>
      </c>
      <c r="Q7053">
        <v>4.3686741564008917E-2</v>
      </c>
      <c r="R7053">
        <v>0.44103569030761719</v>
      </c>
      <c r="S7053">
        <v>838.33446391244865</v>
      </c>
      <c r="T7053">
        <v>43.011894822120667</v>
      </c>
      <c r="U7053">
        <v>0.33790691673755646</v>
      </c>
      <c r="V7053">
        <v>457.88693428039551</v>
      </c>
      <c r="W7053">
        <v>1</v>
      </c>
      <c r="X7053">
        <v>0.30061185717582706</v>
      </c>
      <c r="Y7053">
        <v>300.85087945069824</v>
      </c>
      <c r="Z7053">
        <v>1</v>
      </c>
      <c r="AA7053">
        <v>13.080622478761676</v>
      </c>
      <c r="AB7053">
        <v>104.7279027709961</v>
      </c>
      <c r="AC7053">
        <v>159.43395346403122</v>
      </c>
      <c r="AD7053">
        <v>2.9567457671858307E-3</v>
      </c>
      <c r="AE7053">
        <v>3.8720763443683515</v>
      </c>
      <c r="AF7053">
        <v>5.5575978755950869E-3</v>
      </c>
      <c r="AG7053">
        <v>8.2710749272671186E-4</v>
      </c>
      <c r="AH7053">
        <v>4.9295386219024656E-2</v>
      </c>
      <c r="AI7053">
        <v>24.689254462718964</v>
      </c>
      <c r="AJ7053">
        <v>13.614950424819899</v>
      </c>
      <c r="AK7053">
        <v>5.6013071268796919</v>
      </c>
      <c r="AL7053">
        <v>5.3612801025352477</v>
      </c>
      <c r="AM7053">
        <v>96.159746515750882</v>
      </c>
      <c r="AN7053">
        <v>657.59001462759875</v>
      </c>
      <c r="AO7053">
        <v>5.3781106829643252E-2</v>
      </c>
      <c r="AP7053">
        <v>0.83710342884063726</v>
      </c>
    </row>
    <row r="7054" spans="1:42">
      <c r="A7054">
        <v>302.22253033778463</v>
      </c>
      <c r="B7054">
        <v>87.583940327173593</v>
      </c>
      <c r="C7054">
        <v>295.88242744453731</v>
      </c>
      <c r="D7054">
        <v>6.3401028932473196</v>
      </c>
      <c r="E7054">
        <v>-214.63859001061104</v>
      </c>
      <c r="F7054">
        <v>-6.3401028932473196</v>
      </c>
      <c r="G7054">
        <v>6.5587621596686463E-2</v>
      </c>
      <c r="H7054">
        <v>843.78018183511404</v>
      </c>
      <c r="I7054">
        <v>4.261403650045395E-2</v>
      </c>
      <c r="J7054">
        <v>7.5501261949539183E-2</v>
      </c>
      <c r="K7054">
        <v>2.0990637903511522</v>
      </c>
      <c r="L7054">
        <v>20.248816013336182</v>
      </c>
      <c r="M7054">
        <v>26.277048918615606</v>
      </c>
      <c r="N7054">
        <v>59.394327833747873</v>
      </c>
      <c r="O7054">
        <v>0.62045291066169739</v>
      </c>
      <c r="P7054">
        <v>1.69186045328776E-2</v>
      </c>
      <c r="Q7054">
        <v>2.4845555570390487E-2</v>
      </c>
      <c r="R7054">
        <v>0.41768168926239013</v>
      </c>
      <c r="S7054">
        <v>745.51978249424974</v>
      </c>
      <c r="T7054">
        <v>43.614012002944946</v>
      </c>
      <c r="U7054">
        <v>0.32971186101436617</v>
      </c>
      <c r="V7054">
        <v>597.38194942474365</v>
      </c>
      <c r="W7054">
        <v>1</v>
      </c>
      <c r="X7054">
        <v>0.31823944568634033</v>
      </c>
      <c r="Y7054">
        <v>358.1575940530347</v>
      </c>
      <c r="Z7054">
        <v>1</v>
      </c>
      <c r="AA7054">
        <v>46.83027391947747</v>
      </c>
      <c r="AB7054">
        <v>65.815260375976564</v>
      </c>
      <c r="AC7054">
        <v>61.904372274875641</v>
      </c>
      <c r="AD7054">
        <v>2.4517662504799347E-3</v>
      </c>
      <c r="AE7054">
        <v>20.543645043051143</v>
      </c>
      <c r="AF7054">
        <v>0.26399342536926262</v>
      </c>
      <c r="AG7054">
        <v>1.052614048024615E-3</v>
      </c>
      <c r="AH7054">
        <v>2.4590019452571867E-2</v>
      </c>
      <c r="AI7054">
        <v>27.586019337177277</v>
      </c>
      <c r="AJ7054">
        <v>7.706225347954863</v>
      </c>
      <c r="AK7054">
        <v>20.140712004303932</v>
      </c>
      <c r="AL7054">
        <v>2.1361916180846667</v>
      </c>
      <c r="AM7054">
        <v>32.588435781002048</v>
      </c>
      <c r="AN7054">
        <v>503.286275672763</v>
      </c>
      <c r="AO7054">
        <v>4.0427085518836975E-2</v>
      </c>
      <c r="AP7054">
        <v>0.89864642024040231</v>
      </c>
    </row>
    <row r="7055" spans="1:42">
      <c r="A7055">
        <v>1152.9435146548751</v>
      </c>
      <c r="B7055">
        <v>2065.3425562257135</v>
      </c>
      <c r="C7055">
        <v>2301.507637716702</v>
      </c>
      <c r="D7055">
        <v>-1148.5641230618269</v>
      </c>
      <c r="E7055">
        <v>-236.16508149098854</v>
      </c>
      <c r="F7055">
        <v>236.16508149098854</v>
      </c>
      <c r="G7055">
        <v>3.7965483616507527E-2</v>
      </c>
      <c r="H7055">
        <v>4570.8257814550252</v>
      </c>
      <c r="I7055">
        <v>2.1758514940738678E-2</v>
      </c>
      <c r="J7055">
        <v>4.4949861049652103E-2</v>
      </c>
      <c r="K7055">
        <v>2.1285841901242728</v>
      </c>
      <c r="L7055">
        <v>24.897762537002563</v>
      </c>
      <c r="M7055">
        <v>2538.1556324282938</v>
      </c>
      <c r="N7055">
        <v>67.129547866821298</v>
      </c>
      <c r="O7055">
        <v>0.81951245665550232</v>
      </c>
      <c r="P7055">
        <v>1.3723494688669837E-2</v>
      </c>
      <c r="Q7055">
        <v>4.1606600920359289E-2</v>
      </c>
      <c r="R7055">
        <v>0.38301508903503417</v>
      </c>
      <c r="S7055">
        <v>449.96592149894241</v>
      </c>
      <c r="T7055">
        <v>25.788208842277527</v>
      </c>
      <c r="U7055">
        <v>0.41405770838260653</v>
      </c>
      <c r="V7055">
        <v>610.45732498168945</v>
      </c>
      <c r="W7055">
        <v>1</v>
      </c>
      <c r="X7055">
        <v>0.39174507260322572</v>
      </c>
      <c r="Y7055">
        <v>410.24883727799158</v>
      </c>
      <c r="Z7055">
        <v>1</v>
      </c>
      <c r="AA7055">
        <v>0.41341695183753968</v>
      </c>
      <c r="AB7055">
        <v>109.77547100830078</v>
      </c>
      <c r="AC7055">
        <v>42.873416841030121</v>
      </c>
      <c r="AD7055">
        <v>2.7883024297208868E-3</v>
      </c>
      <c r="AE7055">
        <v>16.781729135796088</v>
      </c>
      <c r="AF7055">
        <v>0.15411646485328673</v>
      </c>
      <c r="AG7055">
        <v>3.9338819725136953E-4</v>
      </c>
      <c r="AH7055">
        <v>5.5340606188774108E-2</v>
      </c>
      <c r="AI7055">
        <v>12.145749032497406</v>
      </c>
      <c r="AJ7055">
        <v>2.9291345161958366</v>
      </c>
      <c r="AK7055">
        <v>46.590309972167013</v>
      </c>
      <c r="AL7055">
        <v>6.2033821805314666</v>
      </c>
      <c r="AM7055">
        <v>42.226177132129671</v>
      </c>
      <c r="AN7055">
        <v>231.920307434097</v>
      </c>
      <c r="AO7055">
        <v>6.6763446211814875E-2</v>
      </c>
      <c r="AP7055">
        <v>0.88526512384414691</v>
      </c>
    </row>
    <row r="7056" spans="1:42">
      <c r="A7056">
        <v>476.52380381934256</v>
      </c>
      <c r="B7056">
        <v>177.63973873090697</v>
      </c>
      <c r="C7056">
        <v>415.56358667943641</v>
      </c>
      <c r="D7056">
        <v>60.960217139906149</v>
      </c>
      <c r="E7056">
        <v>-298.88406508843559</v>
      </c>
      <c r="F7056">
        <v>-60.960217139906149</v>
      </c>
      <c r="G7056">
        <v>7.7972744630762578E-2</v>
      </c>
      <c r="H7056">
        <v>878.09086119898132</v>
      </c>
      <c r="I7056">
        <v>5.6255247294902798E-2</v>
      </c>
      <c r="J7056">
        <v>4.983042311668396E-2</v>
      </c>
      <c r="K7056">
        <v>2.0698371926844121</v>
      </c>
      <c r="L7056">
        <v>60.894622802734375</v>
      </c>
      <c r="M7056">
        <v>24.563179543865477</v>
      </c>
      <c r="N7056">
        <v>72.155195034599316</v>
      </c>
      <c r="O7056">
        <v>0.57397714257240295</v>
      </c>
      <c r="P7056">
        <v>2.1491628540886768E-2</v>
      </c>
      <c r="Q7056">
        <v>2.1158496591779919E-2</v>
      </c>
      <c r="R7056">
        <v>0.41436224460601806</v>
      </c>
      <c r="S7056">
        <v>849.01341316742264</v>
      </c>
      <c r="T7056">
        <v>38.037025928497314</v>
      </c>
      <c r="U7056">
        <v>0.41563325583934785</v>
      </c>
      <c r="V7056">
        <v>642.42098331451416</v>
      </c>
      <c r="W7056">
        <v>1</v>
      </c>
      <c r="X7056">
        <v>0.33914059400558472</v>
      </c>
      <c r="Y7056">
        <v>509.74673779875388</v>
      </c>
      <c r="Z7056">
        <v>1</v>
      </c>
      <c r="AA7056">
        <v>4.3715520238399508</v>
      </c>
      <c r="AB7056">
        <v>160.96229638671878</v>
      </c>
      <c r="AC7056">
        <v>160.31971722841263</v>
      </c>
      <c r="AD7056">
        <v>2.446944081885183E-3</v>
      </c>
      <c r="AE7056">
        <v>49.452444060050851</v>
      </c>
      <c r="AF7056">
        <v>0.29984555482864372</v>
      </c>
      <c r="AG7056">
        <v>8.9031796864396512E-4</v>
      </c>
      <c r="AH7056">
        <v>2.3639586460590362E-2</v>
      </c>
      <c r="AI7056">
        <v>12.913006842136383</v>
      </c>
      <c r="AJ7056">
        <v>6.2931061094846976</v>
      </c>
      <c r="AK7056">
        <v>23.049696291089056</v>
      </c>
      <c r="AL7056">
        <v>6.4446051405206557</v>
      </c>
      <c r="AM7056">
        <v>65.767237842082977</v>
      </c>
      <c r="AN7056">
        <v>737.51435139157161</v>
      </c>
      <c r="AO7056">
        <v>3.9489758610725401E-2</v>
      </c>
      <c r="AP7056">
        <v>0.83782182908058178</v>
      </c>
    </row>
    <row r="7057" spans="1:42">
      <c r="A7057">
        <v>1733.7285932518266</v>
      </c>
      <c r="B7057">
        <v>3962.8765735630782</v>
      </c>
      <c r="C7057">
        <v>2686.6242805347447</v>
      </c>
      <c r="D7057">
        <v>-2229.1479803112516</v>
      </c>
      <c r="E7057">
        <v>1276.2522930283335</v>
      </c>
      <c r="F7057">
        <v>-1276.2522930283335</v>
      </c>
      <c r="G7057">
        <v>8.3499157913172029E-2</v>
      </c>
      <c r="H7057">
        <v>1417.7583683040871</v>
      </c>
      <c r="I7057">
        <v>4.2050316631793976E-2</v>
      </c>
      <c r="J7057">
        <v>6.4410419464111329E-2</v>
      </c>
      <c r="K7057">
        <v>1.0722796774566175</v>
      </c>
      <c r="L7057">
        <v>28.894532918930054</v>
      </c>
      <c r="M7057">
        <v>6159.4544212179744</v>
      </c>
      <c r="N7057">
        <v>96.504868250656145</v>
      </c>
      <c r="O7057">
        <v>0.53930732607841492</v>
      </c>
      <c r="P7057">
        <v>1.843530331717597E-2</v>
      </c>
      <c r="Q7057">
        <v>4.6012181440989168E-2</v>
      </c>
      <c r="R7057">
        <v>0.48965253829956057</v>
      </c>
      <c r="S7057">
        <v>515.75295669785476</v>
      </c>
      <c r="T7057">
        <v>45.618680119514465</v>
      </c>
      <c r="U7057">
        <v>0.38043650448322297</v>
      </c>
      <c r="V7057">
        <v>469.98953819274902</v>
      </c>
      <c r="W7057">
        <v>1</v>
      </c>
      <c r="X7057">
        <v>0.40996435523033142</v>
      </c>
      <c r="Y7057">
        <v>582.48173958018015</v>
      </c>
      <c r="Z7057">
        <v>1</v>
      </c>
      <c r="AA7057">
        <v>32.665302386217121</v>
      </c>
      <c r="AB7057">
        <v>119.08709197998049</v>
      </c>
      <c r="AC7057">
        <v>75.577311217784882</v>
      </c>
      <c r="AD7057">
        <v>1.1697977832239918E-2</v>
      </c>
      <c r="AE7057">
        <v>3.4895337695037165</v>
      </c>
      <c r="AF7057">
        <v>0.29685063242912291</v>
      </c>
      <c r="AG7057">
        <v>1.3838887678370366E-3</v>
      </c>
      <c r="AH7057">
        <v>5.6082104158401487E-2</v>
      </c>
      <c r="AI7057">
        <v>28.606245219707489</v>
      </c>
      <c r="AJ7057">
        <v>6.0311951749153012</v>
      </c>
      <c r="AK7057">
        <v>58.884476353526118</v>
      </c>
      <c r="AL7057">
        <v>3.0226914460225931</v>
      </c>
      <c r="AM7057">
        <v>59.269203054904935</v>
      </c>
      <c r="AN7057">
        <v>716.7864045168858</v>
      </c>
      <c r="AO7057">
        <v>3.5783009409904483E-2</v>
      </c>
      <c r="AP7057">
        <v>0.85684862518310556</v>
      </c>
    </row>
    <row r="7058" spans="1:42">
      <c r="A7058">
        <v>1486.6464749501974</v>
      </c>
      <c r="B7058">
        <v>3725.9105065132721</v>
      </c>
      <c r="C7058">
        <v>3620.15744317908</v>
      </c>
      <c r="D7058">
        <v>-2239.2640315630747</v>
      </c>
      <c r="E7058">
        <v>105.75306333419212</v>
      </c>
      <c r="F7058">
        <v>-105.75306333419212</v>
      </c>
      <c r="G7058">
        <v>7.4272260560951819E-2</v>
      </c>
      <c r="H7058">
        <v>4446.9350987395401</v>
      </c>
      <c r="I7058">
        <v>2.3386009633541108E-2</v>
      </c>
      <c r="J7058">
        <v>2.8622482538223269E-2</v>
      </c>
      <c r="K7058">
        <v>2.0980435787975784</v>
      </c>
      <c r="L7058">
        <v>54.237077236175537</v>
      </c>
      <c r="M7058">
        <v>6184.3272551466471</v>
      </c>
      <c r="N7058">
        <v>164.64558742465977</v>
      </c>
      <c r="O7058">
        <v>0.50771263241767883</v>
      </c>
      <c r="P7058">
        <v>1.2022919760810002E-2</v>
      </c>
      <c r="Q7058">
        <v>1.430863989724053E-2</v>
      </c>
      <c r="R7058">
        <v>0.38318009853363039</v>
      </c>
      <c r="S7058">
        <v>950.22696520009367</v>
      </c>
      <c r="T7058">
        <v>35.100287199020386</v>
      </c>
      <c r="U7058">
        <v>0.39788891732692722</v>
      </c>
      <c r="V7058">
        <v>629.12032604217529</v>
      </c>
      <c r="W7058">
        <v>1</v>
      </c>
      <c r="X7058">
        <v>0.39319622993469239</v>
      </c>
      <c r="Y7058">
        <v>529.15094799703377</v>
      </c>
      <c r="Z7058">
        <v>1</v>
      </c>
      <c r="AA7058">
        <v>13.02577026431084</v>
      </c>
      <c r="AB7058">
        <v>25.659557006835939</v>
      </c>
      <c r="AC7058">
        <v>43.26484352350235</v>
      </c>
      <c r="AD7058">
        <v>5.1454576671632942E-3</v>
      </c>
      <c r="AE7058">
        <v>73.4804751706628</v>
      </c>
      <c r="AF7058">
        <v>0.28601464748382566</v>
      </c>
      <c r="AG7058">
        <v>5.1764456870001736E-4</v>
      </c>
      <c r="AH7058">
        <v>3.9330606639385222E-2</v>
      </c>
      <c r="AI7058">
        <v>16.172981560230255</v>
      </c>
      <c r="AJ7058">
        <v>8.107852394606553</v>
      </c>
      <c r="AK7058">
        <v>49.18708111345768</v>
      </c>
      <c r="AL7058">
        <v>5.1996930628048785</v>
      </c>
      <c r="AM7058">
        <v>59.607956254482275</v>
      </c>
      <c r="AN7058">
        <v>594.45271908964264</v>
      </c>
      <c r="AO7058">
        <v>4.1913813233375549E-2</v>
      </c>
      <c r="AP7058">
        <v>0.8138276746273041</v>
      </c>
    </row>
    <row r="7059" spans="1:42">
      <c r="A7059">
        <v>2025.7559900901508</v>
      </c>
      <c r="B7059">
        <v>3292.4075863005723</v>
      </c>
      <c r="C7059">
        <v>2431.6801225729873</v>
      </c>
      <c r="D7059">
        <v>-1266.6515962104215</v>
      </c>
      <c r="E7059">
        <v>860.72746372758502</v>
      </c>
      <c r="F7059">
        <v>-860.72746372758502</v>
      </c>
      <c r="G7059">
        <v>3.0299557967713227E-2</v>
      </c>
      <c r="H7059">
        <v>2348.6928881278282</v>
      </c>
      <c r="I7059">
        <v>5.0615758001804352E-2</v>
      </c>
      <c r="J7059">
        <v>5.7838819980621341E-2</v>
      </c>
      <c r="K7059">
        <v>2.1274089816987516</v>
      </c>
      <c r="L7059">
        <v>53.718749284744263</v>
      </c>
      <c r="M7059">
        <v>3622.7432394268412</v>
      </c>
      <c r="N7059">
        <v>172.32439893112186</v>
      </c>
      <c r="O7059">
        <v>0.70917734503746033</v>
      </c>
      <c r="P7059">
        <v>8.2118380334642183E-3</v>
      </c>
      <c r="Q7059">
        <v>3.642176654603746E-2</v>
      </c>
      <c r="R7059">
        <v>0.4149592685699463</v>
      </c>
      <c r="S7059">
        <v>358.19398647699114</v>
      </c>
      <c r="T7059">
        <v>44.399365782737732</v>
      </c>
      <c r="U7059">
        <v>0.41298873960971832</v>
      </c>
      <c r="V7059">
        <v>577.99968719482422</v>
      </c>
      <c r="W7059">
        <v>1</v>
      </c>
      <c r="X7059">
        <v>0.35411797165870668</v>
      </c>
      <c r="Y7059">
        <v>433.33933305780545</v>
      </c>
      <c r="Z7059">
        <v>1</v>
      </c>
      <c r="AA7059">
        <v>2.238772404947281</v>
      </c>
      <c r="AB7059">
        <v>80.194484436035168</v>
      </c>
      <c r="AC7059">
        <v>75.335858762264252</v>
      </c>
      <c r="AD7059">
        <v>1.513666006234976E-2</v>
      </c>
      <c r="AE7059">
        <v>1.1224289466150823</v>
      </c>
      <c r="AF7059">
        <v>0.12021578907966612</v>
      </c>
      <c r="AG7059">
        <v>9.4383503779824139E-4</v>
      </c>
      <c r="AH7059">
        <v>5.5939991211891173E-2</v>
      </c>
      <c r="AI7059">
        <v>7.5988802313804626</v>
      </c>
      <c r="AJ7059">
        <v>11.195840573286429</v>
      </c>
      <c r="AK7059">
        <v>54.735980953574177</v>
      </c>
      <c r="AL7059">
        <v>8.5191875641448096</v>
      </c>
      <c r="AM7059">
        <v>48.160003483295441</v>
      </c>
      <c r="AN7059">
        <v>380.47187751352647</v>
      </c>
      <c r="AO7059">
        <v>4.316731107234955E-2</v>
      </c>
      <c r="AP7059">
        <v>0.82808867406845099</v>
      </c>
    </row>
    <row r="7060" spans="1:42">
      <c r="A7060">
        <v>2302.5324518765315</v>
      </c>
      <c r="B7060">
        <v>5678.0735557086127</v>
      </c>
      <c r="C7060">
        <v>2641.921431368402</v>
      </c>
      <c r="D7060">
        <v>-3375.5411038320813</v>
      </c>
      <c r="E7060">
        <v>3036.1521243402108</v>
      </c>
      <c r="F7060">
        <v>-3036.1521243402108</v>
      </c>
      <c r="G7060">
        <v>3.8541779623622437E-2</v>
      </c>
      <c r="H7060">
        <v>501.98559352754228</v>
      </c>
      <c r="I7060">
        <v>1.7101111114025114E-2</v>
      </c>
      <c r="J7060">
        <v>5.8465941190719607E-2</v>
      </c>
      <c r="K7060">
        <v>1.8864432331144809</v>
      </c>
      <c r="L7060">
        <v>40.920100212097168</v>
      </c>
      <c r="M7060">
        <v>8290.1864407929897</v>
      </c>
      <c r="N7060">
        <v>121.73052482814791</v>
      </c>
      <c r="O7060">
        <v>0.67693892121315002</v>
      </c>
      <c r="P7060">
        <v>1.8682969729105627E-2</v>
      </c>
      <c r="Q7060">
        <v>3.8217480712466764E-2</v>
      </c>
      <c r="R7060">
        <v>0.46242382526397707</v>
      </c>
      <c r="S7060">
        <v>709.70101831882926</v>
      </c>
      <c r="T7060">
        <v>34.71987247467041</v>
      </c>
      <c r="U7060">
        <v>0.37381588160991669</v>
      </c>
      <c r="V7060">
        <v>476.43749713897705</v>
      </c>
      <c r="W7060">
        <v>1</v>
      </c>
      <c r="X7060">
        <v>0.30668137788772587</v>
      </c>
      <c r="Y7060">
        <v>679.54159200072786</v>
      </c>
      <c r="Z7060">
        <v>1</v>
      </c>
      <c r="AA7060">
        <v>11.107309998311997</v>
      </c>
      <c r="AB7060">
        <v>94.584510986328127</v>
      </c>
      <c r="AC7060">
        <v>84.718938171863556</v>
      </c>
      <c r="AD7060">
        <v>9.1993168887929029E-3</v>
      </c>
      <c r="AE7060">
        <v>3.5080094436099265</v>
      </c>
      <c r="AF7060">
        <v>0.13599252462387082</v>
      </c>
      <c r="AG7060">
        <v>4.1187836086833382E-4</v>
      </c>
      <c r="AH7060">
        <v>2.7677673494815824E-2</v>
      </c>
      <c r="AI7060">
        <v>19.001990854740143</v>
      </c>
      <c r="AJ7060">
        <v>13.41724554910375</v>
      </c>
      <c r="AK7060">
        <v>5.2454854899644854</v>
      </c>
      <c r="AL7060">
        <v>2.7763662073832562</v>
      </c>
      <c r="AM7060">
        <v>80.630891311168668</v>
      </c>
      <c r="AN7060">
        <v>490.21935585796882</v>
      </c>
      <c r="AO7060">
        <v>3.8506256222724917E-2</v>
      </c>
      <c r="AP7060">
        <v>0.90526100277900712</v>
      </c>
    </row>
    <row r="7061" spans="1:42">
      <c r="A7061">
        <v>1447.7883248906467</v>
      </c>
      <c r="B7061">
        <v>1173.5210547884885</v>
      </c>
      <c r="C7061">
        <v>1037.1420209294351</v>
      </c>
      <c r="D7061">
        <v>274.26727010215814</v>
      </c>
      <c r="E7061">
        <v>-274.26727010215814</v>
      </c>
      <c r="F7061">
        <v>-410.64630396121152</v>
      </c>
      <c r="G7061">
        <v>9.2261050915144055E-3</v>
      </c>
      <c r="H7061">
        <v>1881.0577225947109</v>
      </c>
      <c r="I7061">
        <v>5.0346989929676053E-2</v>
      </c>
      <c r="J7061">
        <v>9.0922196388244628E-2</v>
      </c>
      <c r="K7061">
        <v>1.4669841939151287</v>
      </c>
      <c r="L7061">
        <v>43.52507472038269</v>
      </c>
      <c r="M7061">
        <v>3.4891199456072748</v>
      </c>
      <c r="N7061">
        <v>190.68220582618716</v>
      </c>
      <c r="O7061">
        <v>0.94304463267326355</v>
      </c>
      <c r="P7061">
        <v>2.1424328221215139E-2</v>
      </c>
      <c r="Q7061">
        <v>2.1107979933420815E-2</v>
      </c>
      <c r="R7061">
        <v>0.43321994781494139</v>
      </c>
      <c r="S7061">
        <v>583.92771813495472</v>
      </c>
      <c r="T7061">
        <v>27.039018273353577</v>
      </c>
      <c r="U7061">
        <v>0.42220086395740508</v>
      </c>
      <c r="V7061">
        <v>612.91794776916504</v>
      </c>
      <c r="W7061">
        <v>1</v>
      </c>
      <c r="X7061">
        <v>0.42044676661491398</v>
      </c>
      <c r="Y7061">
        <v>632.8309134926144</v>
      </c>
      <c r="Z7061">
        <v>1</v>
      </c>
      <c r="AA7061">
        <v>36.449267974824913</v>
      </c>
      <c r="AB7061">
        <v>125.33486712646486</v>
      </c>
      <c r="AC7061">
        <v>182.76643007993698</v>
      </c>
      <c r="AD7061">
        <v>4.9254295153495593E-3</v>
      </c>
      <c r="AE7061">
        <v>2.8874338403670721</v>
      </c>
      <c r="AF7061">
        <v>3.415395140647888E-2</v>
      </c>
      <c r="AG7061">
        <v>9.0029917084054204E-4</v>
      </c>
      <c r="AH7061">
        <v>4.3247952651977541E-2</v>
      </c>
      <c r="AI7061">
        <v>27.793392837047577</v>
      </c>
      <c r="AJ7061">
        <v>16.313987996531644</v>
      </c>
      <c r="AK7061">
        <v>62.1558168143034</v>
      </c>
      <c r="AL7061">
        <v>5.9734611788546905</v>
      </c>
      <c r="AM7061">
        <v>109.89846855401993</v>
      </c>
      <c r="AN7061">
        <v>629.0356074978547</v>
      </c>
      <c r="AO7061">
        <v>4.0913787722587587E-2</v>
      </c>
      <c r="AP7061">
        <v>0.87671805858612073</v>
      </c>
    </row>
    <row r="7062" spans="1:42">
      <c r="A7062">
        <v>981.58549666066369</v>
      </c>
      <c r="B7062">
        <v>896.97573302624721</v>
      </c>
      <c r="C7062">
        <v>1479.6531983816528</v>
      </c>
      <c r="D7062">
        <v>-498.06770172098913</v>
      </c>
      <c r="E7062">
        <v>-582.67746535540562</v>
      </c>
      <c r="F7062">
        <v>498.06770172098913</v>
      </c>
      <c r="G7062">
        <v>1.2507411176446945E-2</v>
      </c>
      <c r="H7062">
        <v>4274.310212249311</v>
      </c>
      <c r="I7062">
        <v>1.8781472146511078E-2</v>
      </c>
      <c r="J7062">
        <v>9.2060628175735473E-2</v>
      </c>
      <c r="K7062">
        <v>1.9007707564651963</v>
      </c>
      <c r="L7062">
        <v>63.570034503936768</v>
      </c>
      <c r="M7062">
        <v>5.2209724604270891</v>
      </c>
      <c r="N7062">
        <v>150.34218800678255</v>
      </c>
      <c r="O7062">
        <v>0.95461133122444153</v>
      </c>
      <c r="P7062">
        <v>7.8996484544542091E-3</v>
      </c>
      <c r="Q7062">
        <v>3.8151132318708626E-2</v>
      </c>
      <c r="R7062">
        <v>0.38784293651580809</v>
      </c>
      <c r="S7062">
        <v>702.57966838508105</v>
      </c>
      <c r="T7062">
        <v>32.051116228103638</v>
      </c>
      <c r="U7062">
        <v>0.36787032544612885</v>
      </c>
      <c r="V7062">
        <v>560.55657863616943</v>
      </c>
      <c r="W7062">
        <v>1</v>
      </c>
      <c r="X7062">
        <v>0.34365426540374755</v>
      </c>
      <c r="Y7062">
        <v>501.23169675660063</v>
      </c>
      <c r="Z7062">
        <v>1</v>
      </c>
      <c r="AA7062">
        <v>11.188898677015306</v>
      </c>
      <c r="AB7062">
        <v>28.092127075195314</v>
      </c>
      <c r="AC7062">
        <v>173.480524122715</v>
      </c>
      <c r="AD7062">
        <v>3.9255957318167396E-3</v>
      </c>
      <c r="AE7062">
        <v>3.4913062244126918</v>
      </c>
      <c r="AF7062">
        <v>4.5897960662841783E-2</v>
      </c>
      <c r="AG7062">
        <v>2.7155452526585422E-4</v>
      </c>
      <c r="AH7062">
        <v>4.7005048501491543E-2</v>
      </c>
      <c r="AI7062">
        <v>24.935496151447296</v>
      </c>
      <c r="AJ7062">
        <v>12.130910370009385</v>
      </c>
      <c r="AK7062">
        <v>41.78064367353916</v>
      </c>
      <c r="AL7062">
        <v>5.2573693852554442</v>
      </c>
      <c r="AM7062">
        <v>102.68974174261093</v>
      </c>
      <c r="AN7062">
        <v>200.31822763558182</v>
      </c>
      <c r="AO7062">
        <v>6.5853391289711002E-2</v>
      </c>
      <c r="AP7062">
        <v>0.86495128130912791</v>
      </c>
    </row>
    <row r="7063" spans="1:42">
      <c r="A7063">
        <v>3320.1471152108306</v>
      </c>
      <c r="B7063">
        <v>7151.6560286202894</v>
      </c>
      <c r="C7063">
        <v>3599.6572742998178</v>
      </c>
      <c r="D7063">
        <v>-3831.5089134094587</v>
      </c>
      <c r="E7063">
        <v>3551.9987543204716</v>
      </c>
      <c r="F7063">
        <v>-3551.9987543204716</v>
      </c>
      <c r="G7063">
        <v>1.8315465233004535E-2</v>
      </c>
      <c r="H7063">
        <v>617.93035240323195</v>
      </c>
      <c r="I7063">
        <v>5.6836358606815338E-2</v>
      </c>
      <c r="J7063">
        <v>3.3599635601043704E-2</v>
      </c>
      <c r="K7063">
        <v>1.6954487528264521</v>
      </c>
      <c r="L7063">
        <v>39.059969186782837</v>
      </c>
      <c r="M7063">
        <v>9527.3001933908272</v>
      </c>
      <c r="N7063">
        <v>126.09020329132082</v>
      </c>
      <c r="O7063">
        <v>0.72641333937644958</v>
      </c>
      <c r="P7063">
        <v>2.03715206252204E-2</v>
      </c>
      <c r="Q7063">
        <v>4.0778341134389232E-2</v>
      </c>
      <c r="R7063">
        <v>0.45086768150329593</v>
      </c>
      <c r="S7063">
        <v>1108.3911199629933</v>
      </c>
      <c r="T7063">
        <v>33.72471034526825</v>
      </c>
      <c r="U7063">
        <v>0.44888159334659578</v>
      </c>
      <c r="V7063">
        <v>593.21355819702148</v>
      </c>
      <c r="W7063">
        <v>1</v>
      </c>
      <c r="X7063">
        <v>0.34649041295051575</v>
      </c>
      <c r="Y7063">
        <v>633.92923863120188</v>
      </c>
      <c r="Z7063">
        <v>1</v>
      </c>
      <c r="AA7063">
        <v>2.5353249063968661</v>
      </c>
      <c r="AB7063">
        <v>113.20295880126955</v>
      </c>
      <c r="AC7063">
        <v>131.23541921377182</v>
      </c>
      <c r="AD7063">
        <v>1.3657268295940172E-2</v>
      </c>
      <c r="AE7063">
        <v>3.9687711615889083</v>
      </c>
      <c r="AF7063">
        <v>6.3499714136123653E-2</v>
      </c>
      <c r="AG7063">
        <v>1.0299584327664348E-3</v>
      </c>
      <c r="AH7063">
        <v>3.611418550014496E-2</v>
      </c>
      <c r="AI7063">
        <v>5.5792483687400818</v>
      </c>
      <c r="AJ7063">
        <v>10.594583688230488</v>
      </c>
      <c r="AK7063">
        <v>19.936764087080956</v>
      </c>
      <c r="AL7063">
        <v>2.8750536767636472</v>
      </c>
      <c r="AM7063">
        <v>98.460074341297144</v>
      </c>
      <c r="AN7063">
        <v>167.51046929370656</v>
      </c>
      <c r="AO7063">
        <v>5.1783547759056095E-2</v>
      </c>
      <c r="AP7063">
        <v>0.87731136369705209</v>
      </c>
    </row>
    <row r="7064" spans="1:42">
      <c r="A7064">
        <v>404.64571103901295</v>
      </c>
      <c r="B7064">
        <v>315.04518911828632</v>
      </c>
      <c r="C7064">
        <v>1654.964377458155</v>
      </c>
      <c r="D7064">
        <v>-1250.3186664191421</v>
      </c>
      <c r="E7064">
        <v>-1339.9191883398687</v>
      </c>
      <c r="F7064">
        <v>1250.3186664191421</v>
      </c>
      <c r="G7064">
        <v>2.4939854141006402E-2</v>
      </c>
      <c r="H7064">
        <v>5583.6614606718322</v>
      </c>
      <c r="I7064">
        <v>1.7234770953655242E-2</v>
      </c>
      <c r="J7064">
        <v>2.9623950719833377E-2</v>
      </c>
      <c r="K7064">
        <v>2.0093053785860535</v>
      </c>
      <c r="L7064">
        <v>62.889394760131836</v>
      </c>
      <c r="M7064">
        <v>380.2481203165849</v>
      </c>
      <c r="N7064">
        <v>63.495593659782422</v>
      </c>
      <c r="O7064">
        <v>0.87042346596717834</v>
      </c>
      <c r="P7064">
        <v>1.8170704417758515E-2</v>
      </c>
      <c r="Q7064">
        <v>4.5178659386104998E-2</v>
      </c>
      <c r="R7064">
        <v>0.43952288150787355</v>
      </c>
      <c r="S7064">
        <v>980.77653325108759</v>
      </c>
      <c r="T7064">
        <v>42.879235744476318</v>
      </c>
      <c r="U7064">
        <v>0.32365881621837617</v>
      </c>
      <c r="V7064">
        <v>543.01321506500244</v>
      </c>
      <c r="W7064">
        <v>1</v>
      </c>
      <c r="X7064">
        <v>0.40111257314682008</v>
      </c>
      <c r="Y7064">
        <v>572.39032181483913</v>
      </c>
      <c r="Z7064">
        <v>1</v>
      </c>
      <c r="AA7064">
        <v>40.892297345342641</v>
      </c>
      <c r="AB7064">
        <v>32.0788740234375</v>
      </c>
      <c r="AC7064">
        <v>142.46433526277542</v>
      </c>
      <c r="AD7064">
        <v>5.4175433949527584E-3</v>
      </c>
      <c r="AE7064">
        <v>8.3953815147638071</v>
      </c>
      <c r="AF7064">
        <v>8.7132933139801014E-2</v>
      </c>
      <c r="AG7064">
        <v>1.3460280963844074E-3</v>
      </c>
      <c r="AH7064">
        <v>1.1795098602771758E-2</v>
      </c>
      <c r="AI7064">
        <v>17.611497938632965</v>
      </c>
      <c r="AJ7064">
        <v>0.55317017667978596</v>
      </c>
      <c r="AK7064">
        <v>47.948123901486397</v>
      </c>
      <c r="AL7064">
        <v>5.156695172443853</v>
      </c>
      <c r="AM7064">
        <v>58.193479716777802</v>
      </c>
      <c r="AN7064">
        <v>542.79274999386655</v>
      </c>
      <c r="AO7064">
        <v>6.6164569020271305E-2</v>
      </c>
      <c r="AP7064">
        <v>0.87405414986610419</v>
      </c>
    </row>
    <row r="7065" spans="1:42">
      <c r="A7065">
        <v>1496.5760470644798</v>
      </c>
      <c r="B7065">
        <v>1611.4866837777811</v>
      </c>
      <c r="C7065">
        <v>892.22724139389061</v>
      </c>
      <c r="D7065">
        <v>-114.9106367133013</v>
      </c>
      <c r="E7065">
        <v>114.9106367133013</v>
      </c>
      <c r="F7065">
        <v>-719.25944238389047</v>
      </c>
      <c r="G7065">
        <v>3.7499845253190653E-2</v>
      </c>
      <c r="H7065">
        <v>136.68110470096593</v>
      </c>
      <c r="I7065">
        <v>4.5642030537128446E-2</v>
      </c>
      <c r="J7065">
        <v>3.8718427658081055E-2</v>
      </c>
      <c r="K7065">
        <v>1.9266102573096751</v>
      </c>
      <c r="L7065">
        <v>12.505439519882202</v>
      </c>
      <c r="M7065">
        <v>827.95614156062038</v>
      </c>
      <c r="N7065">
        <v>174.7872291194916</v>
      </c>
      <c r="O7065">
        <v>0.76793214678764343</v>
      </c>
      <c r="P7065">
        <v>6.4810682402716736E-3</v>
      </c>
      <c r="Q7065">
        <v>4.2700265513526063E-2</v>
      </c>
      <c r="R7065">
        <v>0.48835901260375975</v>
      </c>
      <c r="S7065">
        <v>1115.5063186054451</v>
      </c>
      <c r="T7065">
        <v>43.437460064888</v>
      </c>
      <c r="U7065">
        <v>0.42244315922260289</v>
      </c>
      <c r="V7065">
        <v>530.51981925964355</v>
      </c>
      <c r="W7065">
        <v>1</v>
      </c>
      <c r="X7065">
        <v>0.32749366164207461</v>
      </c>
      <c r="Y7065">
        <v>276.19514300779963</v>
      </c>
      <c r="Z7065">
        <v>1</v>
      </c>
      <c r="AA7065">
        <v>35.805641353960041</v>
      </c>
      <c r="AB7065">
        <v>92.686978210449226</v>
      </c>
      <c r="AC7065">
        <v>135.53011864423752</v>
      </c>
      <c r="AD7065">
        <v>2.0902226113865517E-3</v>
      </c>
      <c r="AE7065">
        <v>6.4120682105183535</v>
      </c>
      <c r="AF7065">
        <v>0.14188650012016293</v>
      </c>
      <c r="AG7065">
        <v>8.7573171339598197E-4</v>
      </c>
      <c r="AH7065">
        <v>2.3457335996627804E-2</v>
      </c>
      <c r="AI7065">
        <v>18.893763720989227</v>
      </c>
      <c r="AJ7065">
        <v>9.8723589231975293</v>
      </c>
      <c r="AK7065">
        <v>2.3238587826490402</v>
      </c>
      <c r="AL7065">
        <v>4.7028340327090232</v>
      </c>
      <c r="AM7065">
        <v>81.792757856845853</v>
      </c>
      <c r="AN7065">
        <v>490.46600010236853</v>
      </c>
      <c r="AO7065">
        <v>7.7895121455192562E-2</v>
      </c>
      <c r="AP7065">
        <v>0.91612872123718281</v>
      </c>
    </row>
    <row r="7066" spans="1:42">
      <c r="A7066">
        <v>1096.5794626652782</v>
      </c>
      <c r="B7066">
        <v>807.81813660594639</v>
      </c>
      <c r="C7066">
        <v>1014.3822493887478</v>
      </c>
      <c r="D7066">
        <v>82.19721327653042</v>
      </c>
      <c r="E7066">
        <v>-288.76132605933185</v>
      </c>
      <c r="F7066">
        <v>-82.19721327653042</v>
      </c>
      <c r="G7066">
        <v>6.5684986814992408E-2</v>
      </c>
      <c r="H7066">
        <v>2230.321502281322</v>
      </c>
      <c r="I7066">
        <v>2.9086068570613861E-2</v>
      </c>
      <c r="J7066">
        <v>0.10479714417457581</v>
      </c>
      <c r="K7066">
        <v>1.5735662706196307</v>
      </c>
      <c r="L7066">
        <v>71.250617504119873</v>
      </c>
      <c r="M7066">
        <v>168.58907117387997</v>
      </c>
      <c r="N7066">
        <v>195.71186942386629</v>
      </c>
      <c r="O7066">
        <v>0.77486971020698547</v>
      </c>
      <c r="P7066">
        <v>1.9098486794365772E-2</v>
      </c>
      <c r="Q7066">
        <v>3.2630411307017E-2</v>
      </c>
      <c r="R7066">
        <v>0.49876004695892334</v>
      </c>
      <c r="S7066">
        <v>710.1568290038864</v>
      </c>
      <c r="T7066">
        <v>35.259956121444702</v>
      </c>
      <c r="U7066">
        <v>0.30846956193447117</v>
      </c>
      <c r="V7066">
        <v>648.81961345672607</v>
      </c>
      <c r="W7066">
        <v>1</v>
      </c>
      <c r="X7066">
        <v>0.43664968490600586</v>
      </c>
      <c r="Y7066">
        <v>604.32924131504615</v>
      </c>
      <c r="Z7066">
        <v>1</v>
      </c>
      <c r="AA7066">
        <v>45.785028141965874</v>
      </c>
      <c r="AB7066">
        <v>114.3587205810547</v>
      </c>
      <c r="AC7066">
        <v>66.74819141626358</v>
      </c>
      <c r="AD7066">
        <v>1.4023216769226597E-2</v>
      </c>
      <c r="AE7066">
        <v>45.762345434474106</v>
      </c>
      <c r="AF7066">
        <v>0.211538872718811</v>
      </c>
      <c r="AG7066">
        <v>9.000756198266805E-4</v>
      </c>
      <c r="AH7066">
        <v>6.1173371076583859E-4</v>
      </c>
      <c r="AI7066">
        <v>25.2236607670784</v>
      </c>
      <c r="AJ7066">
        <v>2.2584354378245233</v>
      </c>
      <c r="AK7066">
        <v>40.997547145485875</v>
      </c>
      <c r="AL7066">
        <v>5.082536209419418</v>
      </c>
      <c r="AM7066">
        <v>88.678225839138037</v>
      </c>
      <c r="AN7066">
        <v>789.65184499930592</v>
      </c>
      <c r="AO7066">
        <v>7.8615936875343323E-2</v>
      </c>
      <c r="AP7066">
        <v>0.90964516997337352</v>
      </c>
    </row>
    <row r="7067" spans="1:42">
      <c r="A7067">
        <v>1048.0529877443539</v>
      </c>
      <c r="B7067">
        <v>2065.4417542266779</v>
      </c>
      <c r="C7067">
        <v>588.28874712270488</v>
      </c>
      <c r="D7067">
        <v>-1017.3887664823239</v>
      </c>
      <c r="E7067">
        <v>1017.3887664823239</v>
      </c>
      <c r="F7067">
        <v>-1477.1530071039729</v>
      </c>
      <c r="G7067">
        <v>4.3002991668743495E-2</v>
      </c>
      <c r="H7067">
        <v>356.19455374983988</v>
      </c>
      <c r="I7067">
        <v>4.580361753702164E-2</v>
      </c>
      <c r="J7067">
        <v>9.3190315723419195E-2</v>
      </c>
      <c r="K7067">
        <v>2.0825982788980006</v>
      </c>
      <c r="L7067">
        <v>69.822789430618286</v>
      </c>
      <c r="M7067">
        <v>2676.8753686409714</v>
      </c>
      <c r="N7067">
        <v>196.12611954116824</v>
      </c>
      <c r="O7067">
        <v>0.97595676779747009</v>
      </c>
      <c r="P7067">
        <v>6.6474755605061838E-5</v>
      </c>
      <c r="Q7067">
        <v>2.1593976020812984E-3</v>
      </c>
      <c r="R7067">
        <v>0.47204892158508299</v>
      </c>
      <c r="S7067">
        <v>952.39642311878356</v>
      </c>
      <c r="T7067">
        <v>33.71785581111908</v>
      </c>
      <c r="U7067">
        <v>0.30168255865573884</v>
      </c>
      <c r="V7067">
        <v>532.75909423828125</v>
      </c>
      <c r="W7067">
        <v>1</v>
      </c>
      <c r="X7067">
        <v>0.44531259179115296</v>
      </c>
      <c r="Y7067">
        <v>656.31661456236088</v>
      </c>
      <c r="Z7067">
        <v>1</v>
      </c>
      <c r="AA7067">
        <v>19.386585315561298</v>
      </c>
      <c r="AB7067">
        <v>108.04464410400392</v>
      </c>
      <c r="AC7067">
        <v>74.280594289302826</v>
      </c>
      <c r="AD7067">
        <v>9.788428412543404E-3</v>
      </c>
      <c r="AE7067">
        <v>7.108428830922831</v>
      </c>
      <c r="AF7067">
        <v>0.15815281033515927</v>
      </c>
      <c r="AG7067">
        <v>5.3755071846167441E-4</v>
      </c>
      <c r="AH7067">
        <v>4.0817437100410463E-2</v>
      </c>
      <c r="AI7067">
        <v>12.300232350826263</v>
      </c>
      <c r="AJ7067">
        <v>13.56844851718594</v>
      </c>
      <c r="AK7067">
        <v>19.852361521124841</v>
      </c>
      <c r="AL7067">
        <v>1.0679548973495416</v>
      </c>
      <c r="AM7067">
        <v>27.563792049884796</v>
      </c>
      <c r="AN7067">
        <v>414.66164067904901</v>
      </c>
      <c r="AO7067">
        <v>0.10681821095943451</v>
      </c>
      <c r="AP7067">
        <v>0.90945955991745009</v>
      </c>
    </row>
    <row r="7068" spans="1:42">
      <c r="A7068">
        <v>885.39333839039796</v>
      </c>
      <c r="B7068">
        <v>580.00053881469762</v>
      </c>
      <c r="C7068">
        <v>459.16505475421087</v>
      </c>
      <c r="D7068">
        <v>305.39279957570034</v>
      </c>
      <c r="E7068">
        <v>-305.39279957570034</v>
      </c>
      <c r="F7068">
        <v>-426.22828363618709</v>
      </c>
      <c r="G7068">
        <v>2.7129731784797601E-3</v>
      </c>
      <c r="H7068">
        <v>385.39693843256151</v>
      </c>
      <c r="I7068">
        <v>4.0418433845043178E-2</v>
      </c>
      <c r="J7068">
        <v>2.5051522016525267E-2</v>
      </c>
      <c r="K7068">
        <v>2.1510328576147555</v>
      </c>
      <c r="L7068">
        <v>73.789811134338379</v>
      </c>
      <c r="M7068">
        <v>2.8434878044474714</v>
      </c>
      <c r="N7068">
        <v>119.08592887325288</v>
      </c>
      <c r="O7068">
        <v>0.62830772995948792</v>
      </c>
      <c r="P7068">
        <v>1.1869112120734319E-2</v>
      </c>
      <c r="Q7068">
        <v>1.988968886269463E-2</v>
      </c>
      <c r="R7068">
        <v>0.45493675708770753</v>
      </c>
      <c r="S7068">
        <v>602.76122921841534</v>
      </c>
      <c r="T7068">
        <v>42.410135269165039</v>
      </c>
      <c r="U7068">
        <v>0.42030366122722629</v>
      </c>
      <c r="V7068">
        <v>594.58954334259033</v>
      </c>
      <c r="W7068">
        <v>1</v>
      </c>
      <c r="X7068">
        <v>0.42861093759536745</v>
      </c>
      <c r="Y7068">
        <v>573.8582842488629</v>
      </c>
      <c r="Z7068">
        <v>1</v>
      </c>
      <c r="AA7068">
        <v>7.0095417993068709</v>
      </c>
      <c r="AB7068">
        <v>87.407135498046884</v>
      </c>
      <c r="AC7068">
        <v>80.369873344898224</v>
      </c>
      <c r="AD7068">
        <v>2.5933436858348357E-3</v>
      </c>
      <c r="AE7068">
        <v>6.1536759340205496</v>
      </c>
      <c r="AF7068">
        <v>9.0529131889343223E-3</v>
      </c>
      <c r="AG7068">
        <v>6.986563193943278E-4</v>
      </c>
      <c r="AH7068">
        <v>3.9898844206333162E-2</v>
      </c>
      <c r="AI7068">
        <v>16.22443825006485</v>
      </c>
      <c r="AJ7068">
        <v>10.61945483536207</v>
      </c>
      <c r="AK7068">
        <v>6.3543058615922927</v>
      </c>
      <c r="AL7068">
        <v>5.0744292967007425</v>
      </c>
      <c r="AM7068">
        <v>108.72912415266038</v>
      </c>
      <c r="AN7068">
        <v>721.4779588605395</v>
      </c>
      <c r="AO7068">
        <v>6.0194189190864562E-2</v>
      </c>
      <c r="AP7068">
        <v>0.84981357502937327</v>
      </c>
    </row>
    <row r="7069" spans="1:42">
      <c r="A7069">
        <v>1076.1561229046056</v>
      </c>
      <c r="B7069">
        <v>1280.5853791565351</v>
      </c>
      <c r="C7069">
        <v>1215.1669867610365</v>
      </c>
      <c r="D7069">
        <v>-204.42925625192947</v>
      </c>
      <c r="E7069">
        <v>65.418392395498586</v>
      </c>
      <c r="F7069">
        <v>-65.418392395498586</v>
      </c>
      <c r="G7069">
        <v>2.2352750236024059E-2</v>
      </c>
      <c r="H7069">
        <v>2138.818155002969</v>
      </c>
      <c r="I7069">
        <v>1.9607801735401151E-2</v>
      </c>
      <c r="J7069">
        <v>1.9647746086120604E-2</v>
      </c>
      <c r="K7069">
        <v>1.6785471742808817</v>
      </c>
      <c r="L7069">
        <v>40.596369504928589</v>
      </c>
      <c r="M7069">
        <v>953.22832593473686</v>
      </c>
      <c r="N7069">
        <v>136.65158422431949</v>
      </c>
      <c r="O7069">
        <v>0.56011244654655457</v>
      </c>
      <c r="P7069">
        <v>2.4173723326789006E-3</v>
      </c>
      <c r="Q7069">
        <v>8.5846110979715968E-3</v>
      </c>
      <c r="R7069">
        <v>0.41606582641601564</v>
      </c>
      <c r="S7069">
        <v>799.05313786633042</v>
      </c>
      <c r="T7069">
        <v>46.681681275367737</v>
      </c>
      <c r="U7069">
        <v>0.42806280434131627</v>
      </c>
      <c r="V7069">
        <v>557.26780891418457</v>
      </c>
      <c r="W7069">
        <v>1</v>
      </c>
      <c r="X7069">
        <v>0.30982086062431335</v>
      </c>
      <c r="Y7069">
        <v>495.40813657261106</v>
      </c>
      <c r="Z7069">
        <v>1</v>
      </c>
      <c r="AA7069">
        <v>36.58134213299752</v>
      </c>
      <c r="AB7069">
        <v>47.9831752319336</v>
      </c>
      <c r="AC7069">
        <v>116.13156050443649</v>
      </c>
      <c r="AD7069">
        <v>8.3272395989833735E-3</v>
      </c>
      <c r="AE7069">
        <v>2.1344991827131254</v>
      </c>
      <c r="AF7069">
        <v>8.524847388267516E-2</v>
      </c>
      <c r="AG7069">
        <v>4.3726583147752534E-4</v>
      </c>
      <c r="AH7069">
        <v>2.1541845989227291E-2</v>
      </c>
      <c r="AI7069">
        <v>8.3160492777824402</v>
      </c>
      <c r="AJ7069">
        <v>15.256945564026136</v>
      </c>
      <c r="AK7069">
        <v>24.25322628200054</v>
      </c>
      <c r="AL7069">
        <v>7.4812106130971916</v>
      </c>
      <c r="AM7069">
        <v>42.656660807132724</v>
      </c>
      <c r="AN7069">
        <v>455.24573337209364</v>
      </c>
      <c r="AO7069">
        <v>5.916744029521942E-2</v>
      </c>
      <c r="AP7069">
        <v>0.84146635532379155</v>
      </c>
    </row>
    <row r="7070" spans="1:42">
      <c r="A7070">
        <v>442.6717338604833</v>
      </c>
      <c r="B7070">
        <v>524.46325436149766</v>
      </c>
      <c r="C7070">
        <v>453.76349275167962</v>
      </c>
      <c r="D7070">
        <v>-81.791520501014361</v>
      </c>
      <c r="E7070">
        <v>70.69976160981804</v>
      </c>
      <c r="F7070">
        <v>-70.69976160981804</v>
      </c>
      <c r="G7070">
        <v>4.963889513722701E-2</v>
      </c>
      <c r="H7070">
        <v>117.44020921990247</v>
      </c>
      <c r="I7070">
        <v>4.9663568437099452E-2</v>
      </c>
      <c r="J7070">
        <v>4.6594725847244264E-2</v>
      </c>
      <c r="K7070">
        <v>1.2008901310265063</v>
      </c>
      <c r="L7070">
        <v>27.000505924224854</v>
      </c>
      <c r="M7070">
        <v>897.54823189183526</v>
      </c>
      <c r="N7070">
        <v>26.657746519660954</v>
      </c>
      <c r="O7070">
        <v>0.91502097249031067</v>
      </c>
      <c r="P7070">
        <v>1.7842742072211367E-2</v>
      </c>
      <c r="Q7070">
        <v>4.6628855334387875E-2</v>
      </c>
      <c r="R7070">
        <v>0.40239627361297609</v>
      </c>
      <c r="S7070">
        <v>403.95580042530275</v>
      </c>
      <c r="T7070">
        <v>31.848388910293579</v>
      </c>
      <c r="U7070">
        <v>0.39740635335445407</v>
      </c>
      <c r="V7070">
        <v>566.66333675384521</v>
      </c>
      <c r="W7070">
        <v>1</v>
      </c>
      <c r="X7070">
        <v>0.37874987125396731</v>
      </c>
      <c r="Y7070">
        <v>284.7430928553693</v>
      </c>
      <c r="Z7070">
        <v>1</v>
      </c>
      <c r="AA7070">
        <v>21.018425143537527</v>
      </c>
      <c r="AB7070">
        <v>141.85708752441408</v>
      </c>
      <c r="AC7070">
        <v>61.873997747898102</v>
      </c>
      <c r="AD7070">
        <v>3.8744853093073918E-3</v>
      </c>
      <c r="AE7070">
        <v>1.167792725464784</v>
      </c>
      <c r="AF7070">
        <v>0.19786414146423337</v>
      </c>
      <c r="AG7070">
        <v>7.8760353380676192E-4</v>
      </c>
      <c r="AH7070">
        <v>2.2553738439083097E-2</v>
      </c>
      <c r="AI7070">
        <v>26.278198063373566</v>
      </c>
      <c r="AJ7070">
        <v>1.4356367795367238</v>
      </c>
      <c r="AK7070">
        <v>4.5587827402353289</v>
      </c>
      <c r="AL7070">
        <v>8.3733092359945918</v>
      </c>
      <c r="AM7070">
        <v>100.85221713781357</v>
      </c>
      <c r="AN7070">
        <v>639.03501683032459</v>
      </c>
      <c r="AO7070">
        <v>3.8040317177772523E-2</v>
      </c>
      <c r="AP7070">
        <v>0.84425602030754099</v>
      </c>
    </row>
    <row r="7071" spans="1:42">
      <c r="A7071">
        <v>906.51812468522689</v>
      </c>
      <c r="B7071">
        <v>608.7711747309603</v>
      </c>
      <c r="C7071">
        <v>993.11699629547866</v>
      </c>
      <c r="D7071">
        <v>-86.598871610251763</v>
      </c>
      <c r="E7071">
        <v>-384.34582156451836</v>
      </c>
      <c r="F7071">
        <v>86.598871610251763</v>
      </c>
      <c r="G7071">
        <v>5.5742949259383182E-2</v>
      </c>
      <c r="H7071">
        <v>2594.6268889782173</v>
      </c>
      <c r="I7071">
        <v>2.3603960573673248E-2</v>
      </c>
      <c r="J7071">
        <v>3.46001181602478E-2</v>
      </c>
      <c r="K7071">
        <v>1.2193038978040218</v>
      </c>
      <c r="L7071">
        <v>65.37732720375061</v>
      </c>
      <c r="M7071">
        <v>53.430157260084528</v>
      </c>
      <c r="N7071">
        <v>126.61448127441408</v>
      </c>
      <c r="O7071">
        <v>0.75785645842552185</v>
      </c>
      <c r="P7071">
        <v>1.0889799382951523E-2</v>
      </c>
      <c r="Q7071">
        <v>3.3673008865780292E-2</v>
      </c>
      <c r="R7071">
        <v>0.39418658256530764</v>
      </c>
      <c r="S7071">
        <v>413.02044580107957</v>
      </c>
      <c r="T7071">
        <v>36.285540461540222</v>
      </c>
      <c r="U7071">
        <v>0.39149417459964753</v>
      </c>
      <c r="V7071">
        <v>613.92145156860352</v>
      </c>
      <c r="W7071">
        <v>1</v>
      </c>
      <c r="X7071">
        <v>0.44281595349311831</v>
      </c>
      <c r="Y7071">
        <v>570.25094983783492</v>
      </c>
      <c r="Z7071">
        <v>1</v>
      </c>
      <c r="AA7071">
        <v>27.455901991815573</v>
      </c>
      <c r="AB7071">
        <v>65.49129034423828</v>
      </c>
      <c r="AC7071">
        <v>164.66425508260727</v>
      </c>
      <c r="AD7071">
        <v>4.0710057967748396E-3</v>
      </c>
      <c r="AE7071">
        <v>37.342797949895647</v>
      </c>
      <c r="AF7071">
        <v>0.19164089798927306</v>
      </c>
      <c r="AG7071">
        <v>5.768664558240017E-5</v>
      </c>
      <c r="AH7071">
        <v>2.2346181559562681E-2</v>
      </c>
      <c r="AI7071">
        <v>24.990836083889008</v>
      </c>
      <c r="AJ7071">
        <v>0.8608555048947879</v>
      </c>
      <c r="AK7071">
        <v>54.636069154143335</v>
      </c>
      <c r="AL7071">
        <v>2.8361385005586843</v>
      </c>
      <c r="AM7071">
        <v>103.21793395280838</v>
      </c>
      <c r="AN7071">
        <v>701.49977506416167</v>
      </c>
      <c r="AO7071">
        <v>6.7696105360984804E-2</v>
      </c>
      <c r="AP7071">
        <v>0.91352837991714497</v>
      </c>
    </row>
    <row r="7072" spans="1:42">
      <c r="A7072">
        <v>492.37869946826612</v>
      </c>
      <c r="B7072">
        <v>194.3474943159369</v>
      </c>
      <c r="C7072">
        <v>631.00685088981129</v>
      </c>
      <c r="D7072">
        <v>-138.62815142154517</v>
      </c>
      <c r="E7072">
        <v>-436.65935657387439</v>
      </c>
      <c r="F7072">
        <v>138.62815142154517</v>
      </c>
      <c r="G7072">
        <v>5.8782049268831897E-2</v>
      </c>
      <c r="H7072">
        <v>1646.3879939053422</v>
      </c>
      <c r="I7072">
        <v>3.1742431819438935E-2</v>
      </c>
      <c r="J7072">
        <v>6.177697539329529E-2</v>
      </c>
      <c r="K7072">
        <v>1.1716989612162112</v>
      </c>
      <c r="L7072">
        <v>34.827404022216797</v>
      </c>
      <c r="M7072">
        <v>150.31643765620831</v>
      </c>
      <c r="N7072">
        <v>103.60723281230928</v>
      </c>
      <c r="O7072">
        <v>0.68228116631507874</v>
      </c>
      <c r="P7072">
        <v>2.36608346303304E-3</v>
      </c>
      <c r="Q7072">
        <v>1.7489892058902314E-2</v>
      </c>
      <c r="R7072">
        <v>0.38731779575347902</v>
      </c>
      <c r="S7072">
        <v>894.64943320872453</v>
      </c>
      <c r="T7072">
        <v>30.785715579986572</v>
      </c>
      <c r="U7072">
        <v>0.29029826819896698</v>
      </c>
      <c r="V7072">
        <v>649.23288822174072</v>
      </c>
      <c r="W7072">
        <v>1</v>
      </c>
      <c r="X7072">
        <v>0.35738447904586795</v>
      </c>
      <c r="Y7072">
        <v>290.60745196807693</v>
      </c>
      <c r="Z7072">
        <v>1</v>
      </c>
      <c r="AA7072">
        <v>38.263968594579701</v>
      </c>
      <c r="AB7072">
        <v>58.971045410156258</v>
      </c>
      <c r="AC7072">
        <v>63.608892261981964</v>
      </c>
      <c r="AD7072">
        <v>9.8680104964818695E-3</v>
      </c>
      <c r="AE7072">
        <v>13.477244924315642</v>
      </c>
      <c r="AF7072">
        <v>0.23706984758377073</v>
      </c>
      <c r="AG7072">
        <v>4.5537346360031083E-4</v>
      </c>
      <c r="AH7072">
        <v>8.7558022737503052E-4</v>
      </c>
      <c r="AI7072">
        <v>16.464346945285797</v>
      </c>
      <c r="AJ7072">
        <v>15.661441375296766</v>
      </c>
      <c r="AK7072">
        <v>42.743069456219672</v>
      </c>
      <c r="AL7072">
        <v>6.4866286423807225</v>
      </c>
      <c r="AM7072">
        <v>78.096320712566367</v>
      </c>
      <c r="AN7072">
        <v>817.69454281337971</v>
      </c>
      <c r="AO7072">
        <v>4.7293358922004702E-2</v>
      </c>
      <c r="AP7072">
        <v>0.88837033295631418</v>
      </c>
    </row>
    <row r="7073" spans="1:42">
      <c r="A7073">
        <v>421.79129590706538</v>
      </c>
      <c r="B7073">
        <v>531.37115496796719</v>
      </c>
      <c r="C7073">
        <v>748.78086129031101</v>
      </c>
      <c r="D7073">
        <v>-326.98956538324563</v>
      </c>
      <c r="E7073">
        <v>-217.40970632234382</v>
      </c>
      <c r="F7073">
        <v>217.40970632234382</v>
      </c>
      <c r="G7073">
        <v>5.2124622586376748E-3</v>
      </c>
      <c r="H7073">
        <v>1698.3876313259661</v>
      </c>
      <c r="I7073">
        <v>2.0869791805744171E-2</v>
      </c>
      <c r="J7073">
        <v>6.1090034484863283E-2</v>
      </c>
      <c r="K7073">
        <v>1.5645608139693736</v>
      </c>
      <c r="L7073">
        <v>10.527356863021851</v>
      </c>
      <c r="M7073">
        <v>666.4748155056858</v>
      </c>
      <c r="N7073">
        <v>61.743292234420785</v>
      </c>
      <c r="O7073">
        <v>0.68604061007499695</v>
      </c>
      <c r="P7073">
        <v>1.6329811678992376E-2</v>
      </c>
      <c r="Q7073">
        <v>4.1070478492312955E-2</v>
      </c>
      <c r="R7073">
        <v>0.42171148300170896</v>
      </c>
      <c r="S7073">
        <v>809.10721844711998</v>
      </c>
      <c r="T7073">
        <v>46.842482686042786</v>
      </c>
      <c r="U7073">
        <v>0.31861546337604524</v>
      </c>
      <c r="V7073">
        <v>618.25957298278809</v>
      </c>
      <c r="W7073">
        <v>1</v>
      </c>
      <c r="X7073">
        <v>0.30442543387413029</v>
      </c>
      <c r="Y7073">
        <v>290.04540552655641</v>
      </c>
      <c r="Z7073">
        <v>1</v>
      </c>
      <c r="AA7073">
        <v>13.834447421312335</v>
      </c>
      <c r="AB7073">
        <v>163.49520819091799</v>
      </c>
      <c r="AC7073">
        <v>47.068314254283905</v>
      </c>
      <c r="AD7073">
        <v>7.6175168029263491E-3</v>
      </c>
      <c r="AE7073">
        <v>11.369095959798331</v>
      </c>
      <c r="AF7073">
        <v>1.5221318006515501E-2</v>
      </c>
      <c r="AG7073">
        <v>1.1270389254949987E-3</v>
      </c>
      <c r="AH7073">
        <v>4.4550261926651E-2</v>
      </c>
      <c r="AI7073">
        <v>24.734565913677216</v>
      </c>
      <c r="AJ7073">
        <v>0.45398642501890685</v>
      </c>
      <c r="AK7073">
        <v>22.629637085795402</v>
      </c>
      <c r="AL7073">
        <v>5.6194922387286024</v>
      </c>
      <c r="AM7073">
        <v>72.654142248630521</v>
      </c>
      <c r="AN7073">
        <v>364.12817599575567</v>
      </c>
      <c r="AO7073">
        <v>7.3889923930168161E-2</v>
      </c>
      <c r="AP7073">
        <v>0.89708545303344744</v>
      </c>
    </row>
    <row r="7074" spans="1:42">
      <c r="A7074">
        <v>714.6740130621406</v>
      </c>
      <c r="B7074">
        <v>533.30663204000871</v>
      </c>
      <c r="C7074">
        <v>493.64519340607023</v>
      </c>
      <c r="D7074">
        <v>181.36738102213189</v>
      </c>
      <c r="E7074">
        <v>-181.36738102213189</v>
      </c>
      <c r="F7074">
        <v>-221.02881965607037</v>
      </c>
      <c r="G7074">
        <v>-4.2744881929591381E-3</v>
      </c>
      <c r="H7074">
        <v>804.39897346922385</v>
      </c>
      <c r="I7074">
        <v>4.845586627721786E-2</v>
      </c>
      <c r="J7074">
        <v>9.0997318506240849E-2</v>
      </c>
      <c r="K7074">
        <v>1.4657914099514484</v>
      </c>
      <c r="L7074">
        <v>52.260129451751709</v>
      </c>
      <c r="M7074">
        <v>1.2193781355103286</v>
      </c>
      <c r="N7074">
        <v>132.42310913791658</v>
      </c>
      <c r="O7074">
        <v>0.70441082119941711</v>
      </c>
      <c r="P7074">
        <v>1.6473777135213214E-2</v>
      </c>
      <c r="Q7074">
        <v>2.9653842873043481E-2</v>
      </c>
      <c r="R7074">
        <v>0.42459146022796629</v>
      </c>
      <c r="S7074">
        <v>948.43734951895135</v>
      </c>
      <c r="T7074">
        <v>32.766121625900269</v>
      </c>
      <c r="U7074">
        <v>0.32630667626857762</v>
      </c>
      <c r="V7074">
        <v>502.46665477752686</v>
      </c>
      <c r="W7074">
        <v>1</v>
      </c>
      <c r="X7074">
        <v>0.42105345726013188</v>
      </c>
      <c r="Y7074">
        <v>409.12599283218179</v>
      </c>
      <c r="Z7074">
        <v>1</v>
      </c>
      <c r="AA7074">
        <v>18.721293666105275</v>
      </c>
      <c r="AB7074">
        <v>47.56097790527344</v>
      </c>
      <c r="AC7074">
        <v>84.773470461368561</v>
      </c>
      <c r="AD7074">
        <v>1.1360010326418101E-2</v>
      </c>
      <c r="AE7074">
        <v>1.3913718957376573</v>
      </c>
      <c r="AF7074">
        <v>-1.8168225288391113E-2</v>
      </c>
      <c r="AG7074">
        <v>9.0456946807031605E-4</v>
      </c>
      <c r="AH7074">
        <v>1.5288826358318327E-2</v>
      </c>
      <c r="AI7074">
        <v>12.730455696582794</v>
      </c>
      <c r="AJ7074">
        <v>15.340426811062711</v>
      </c>
      <c r="AK7074">
        <v>24.595185418725013</v>
      </c>
      <c r="AL7074">
        <v>8.3236197120524285</v>
      </c>
      <c r="AM7074">
        <v>68.824899232387537</v>
      </c>
      <c r="AN7074">
        <v>404.67994368010875</v>
      </c>
      <c r="AO7074">
        <v>8.8434149384498589E-2</v>
      </c>
      <c r="AP7074">
        <v>0.8988492619991304</v>
      </c>
    </row>
    <row r="7075" spans="1:42">
      <c r="A7075">
        <v>981.71642106001536</v>
      </c>
      <c r="B7075">
        <v>808.78980692472021</v>
      </c>
      <c r="C7075">
        <v>622.23488174038312</v>
      </c>
      <c r="D7075">
        <v>172.92661413529515</v>
      </c>
      <c r="E7075">
        <v>-172.92661413529515</v>
      </c>
      <c r="F7075">
        <v>-359.48153931963225</v>
      </c>
      <c r="G7075">
        <v>2.1621627107126618E-2</v>
      </c>
      <c r="H7075">
        <v>935.71062844573567</v>
      </c>
      <c r="I7075">
        <v>1.9526938498020171E-2</v>
      </c>
      <c r="J7075">
        <v>2.184955072402954E-2</v>
      </c>
      <c r="K7075">
        <v>1.2624135099351406</v>
      </c>
      <c r="L7075">
        <v>20.56244969367981</v>
      </c>
      <c r="M7075">
        <v>57.011070414167413</v>
      </c>
      <c r="N7075">
        <v>167.70639708480837</v>
      </c>
      <c r="O7075">
        <v>0.81747373938560486</v>
      </c>
      <c r="P7075">
        <v>6.3859823544820142E-3</v>
      </c>
      <c r="Q7075">
        <v>1.3607803397708467E-2</v>
      </c>
      <c r="R7075">
        <v>0.48733925819396973</v>
      </c>
      <c r="S7075">
        <v>994.02590209574987</v>
      </c>
      <c r="T7075">
        <v>47.787627577781677</v>
      </c>
      <c r="U7075">
        <v>0.33357523024082186</v>
      </c>
      <c r="V7075">
        <v>494.61078643798828</v>
      </c>
      <c r="W7075">
        <v>1</v>
      </c>
      <c r="X7075">
        <v>0.44201319336891176</v>
      </c>
      <c r="Y7075">
        <v>661.48015095091932</v>
      </c>
      <c r="Z7075">
        <v>1</v>
      </c>
      <c r="AA7075">
        <v>33.774380794534686</v>
      </c>
      <c r="AB7075">
        <v>3.4647521972656255E-2</v>
      </c>
      <c r="AC7075">
        <v>96.56364768743515</v>
      </c>
      <c r="AD7075">
        <v>6.6612504486344816E-3</v>
      </c>
      <c r="AE7075">
        <v>20.132656155895141</v>
      </c>
      <c r="AF7075">
        <v>5.971104741096496E-2</v>
      </c>
      <c r="AG7075">
        <v>2.0281315920258805E-4</v>
      </c>
      <c r="AH7075">
        <v>4.9989041924476625E-2</v>
      </c>
      <c r="AI7075">
        <v>19.395688474178314</v>
      </c>
      <c r="AJ7075">
        <v>12.233299115727064</v>
      </c>
      <c r="AK7075">
        <v>15.539776634573936</v>
      </c>
      <c r="AL7075">
        <v>3.0812378421516939</v>
      </c>
      <c r="AM7075">
        <v>96.178652393817899</v>
      </c>
      <c r="AN7075">
        <v>479.91175192208385</v>
      </c>
      <c r="AO7075">
        <v>6.8060785651206962E-2</v>
      </c>
      <c r="AP7075">
        <v>0.81398169088363648</v>
      </c>
    </row>
    <row r="7076" spans="1:42">
      <c r="A7076">
        <v>608.86201252787237</v>
      </c>
      <c r="B7076">
        <v>4291.2694550562146</v>
      </c>
      <c r="C7076">
        <v>3087.5454311106696</v>
      </c>
      <c r="D7076">
        <v>-3682.4074425283425</v>
      </c>
      <c r="E7076">
        <v>1203.724023945545</v>
      </c>
      <c r="F7076">
        <v>-1203.724023945545</v>
      </c>
      <c r="G7076">
        <v>3.0704203543186499E-2</v>
      </c>
      <c r="H7076">
        <v>650.33694541554473</v>
      </c>
      <c r="I7076">
        <v>5.5125221908092499E-2</v>
      </c>
      <c r="J7076">
        <v>5.910988116264343E-2</v>
      </c>
      <c r="K7076">
        <v>1.1419910429060458</v>
      </c>
      <c r="L7076">
        <v>26.42697811126709</v>
      </c>
      <c r="M7076">
        <v>9402.7553457676368</v>
      </c>
      <c r="N7076">
        <v>80.76258282070161</v>
      </c>
      <c r="O7076">
        <v>0.77184572815895081</v>
      </c>
      <c r="P7076">
        <v>1.4700897958543563E-2</v>
      </c>
      <c r="Q7076">
        <v>5.5213696691724977E-3</v>
      </c>
      <c r="R7076">
        <v>0.42469334125518798</v>
      </c>
      <c r="S7076">
        <v>823.83781823593608</v>
      </c>
      <c r="T7076">
        <v>35.557246208190918</v>
      </c>
      <c r="U7076">
        <v>0.30659673869609838</v>
      </c>
      <c r="V7076">
        <v>490.63465595245361</v>
      </c>
      <c r="W7076">
        <v>1</v>
      </c>
      <c r="X7076">
        <v>0.40267245531082152</v>
      </c>
      <c r="Y7076">
        <v>435.47351153592751</v>
      </c>
      <c r="Z7076">
        <v>1</v>
      </c>
      <c r="AA7076">
        <v>49.517520465536123</v>
      </c>
      <c r="AB7076">
        <v>44.268353759765631</v>
      </c>
      <c r="AC7076">
        <v>63.214106857776642</v>
      </c>
      <c r="AD7076">
        <v>1.3519588698688734E-2</v>
      </c>
      <c r="AE7076">
        <v>9.245869242311354</v>
      </c>
      <c r="AF7076">
        <v>0.1010323691368103</v>
      </c>
      <c r="AG7076">
        <v>5.8498832015692929E-5</v>
      </c>
      <c r="AH7076">
        <v>5.7841664087772367E-2</v>
      </c>
      <c r="AI7076">
        <v>26.595384180545807</v>
      </c>
      <c r="AJ7076">
        <v>7.5689768846709056</v>
      </c>
      <c r="AK7076">
        <v>29.970796521306038</v>
      </c>
      <c r="AL7076">
        <v>7.8262521743735869</v>
      </c>
      <c r="AM7076">
        <v>35.037940490245816</v>
      </c>
      <c r="AN7076">
        <v>216.58364063915178</v>
      </c>
      <c r="AO7076">
        <v>0.10412907040119171</v>
      </c>
      <c r="AP7076">
        <v>0.81877422833442692</v>
      </c>
    </row>
    <row r="7077" spans="1:42">
      <c r="A7077">
        <v>775.68119921652442</v>
      </c>
      <c r="B7077">
        <v>729.79657867575429</v>
      </c>
      <c r="C7077">
        <v>629.81644787546645</v>
      </c>
      <c r="D7077">
        <v>45.884620540770129</v>
      </c>
      <c r="E7077">
        <v>-45.884620540770129</v>
      </c>
      <c r="F7077">
        <v>-145.86475134105797</v>
      </c>
      <c r="G7077">
        <v>7.3436812890268238E-2</v>
      </c>
      <c r="H7077">
        <v>1393.6813042595163</v>
      </c>
      <c r="I7077">
        <v>4.2506614029407502E-2</v>
      </c>
      <c r="J7077">
        <v>5.2956425666809082E-2</v>
      </c>
      <c r="K7077">
        <v>1.1385436080157756</v>
      </c>
      <c r="L7077">
        <v>37.996643781661987</v>
      </c>
      <c r="M7077">
        <v>4.1978705497736177</v>
      </c>
      <c r="N7077">
        <v>113.93554924354555</v>
      </c>
      <c r="O7077">
        <v>0.58248421549797058</v>
      </c>
      <c r="P7077">
        <v>2.1821901904212099E-2</v>
      </c>
      <c r="Q7077">
        <v>3.9425662835439038E-2</v>
      </c>
      <c r="R7077">
        <v>0.49504207611083983</v>
      </c>
      <c r="S7077">
        <v>936.12441225263183</v>
      </c>
      <c r="T7077">
        <v>49.693790078163147</v>
      </c>
      <c r="U7077">
        <v>0.40131305038928988</v>
      </c>
      <c r="V7077">
        <v>529.2177677154541</v>
      </c>
      <c r="W7077">
        <v>1</v>
      </c>
      <c r="X7077">
        <v>0.43158570170402527</v>
      </c>
      <c r="Y7077">
        <v>656.03147149873746</v>
      </c>
      <c r="Z7077">
        <v>1</v>
      </c>
      <c r="AA7077">
        <v>38.147391828279503</v>
      </c>
      <c r="AB7077">
        <v>142.27082708740235</v>
      </c>
      <c r="AC7077">
        <v>28.572313487529755</v>
      </c>
      <c r="AD7077">
        <v>1.0651492257403514E-2</v>
      </c>
      <c r="AE7077">
        <v>19.763245430134631</v>
      </c>
      <c r="AF7077">
        <v>0.27356772780418392</v>
      </c>
      <c r="AG7077">
        <v>7.4705438013929009E-4</v>
      </c>
      <c r="AH7077">
        <v>5.1798550605773923E-2</v>
      </c>
      <c r="AI7077">
        <v>6.5892550349235535</v>
      </c>
      <c r="AJ7077">
        <v>13.085461811588038</v>
      </c>
      <c r="AK7077">
        <v>50.094902717471122</v>
      </c>
      <c r="AL7077">
        <v>5.5377666736199007</v>
      </c>
      <c r="AM7077">
        <v>42.908542025089261</v>
      </c>
      <c r="AN7077">
        <v>115.90647117188398</v>
      </c>
      <c r="AO7077">
        <v>3.6940502047538758E-2</v>
      </c>
      <c r="AP7077">
        <v>0.82030925655364995</v>
      </c>
    </row>
    <row r="7078" spans="1:42">
      <c r="A7078">
        <v>1727.753353445381</v>
      </c>
      <c r="B7078">
        <v>2398.9091830457933</v>
      </c>
      <c r="C7078">
        <v>2121.6849482637831</v>
      </c>
      <c r="D7078">
        <v>-671.15582960041229</v>
      </c>
      <c r="E7078">
        <v>277.22423478201017</v>
      </c>
      <c r="F7078">
        <v>-277.22423478201017</v>
      </c>
      <c r="G7078">
        <v>7.8238429754044325E-2</v>
      </c>
      <c r="H7078">
        <v>2598.9438578389645</v>
      </c>
      <c r="I7078">
        <v>3.3482981622219084E-2</v>
      </c>
      <c r="J7078">
        <v>2.2330117464065553E-2</v>
      </c>
      <c r="K7078">
        <v>1.9085582421600817</v>
      </c>
      <c r="L7078">
        <v>55.188667774200439</v>
      </c>
      <c r="M7078">
        <v>2199.586689635265</v>
      </c>
      <c r="N7078">
        <v>174.56822212238313</v>
      </c>
      <c r="O7078">
        <v>0.60519745945930481</v>
      </c>
      <c r="P7078">
        <v>8.562121497260199E-3</v>
      </c>
      <c r="Q7078">
        <v>4.3837752395206021E-2</v>
      </c>
      <c r="R7078">
        <v>0.39056045055389405</v>
      </c>
      <c r="S7078">
        <v>511.45494694759526</v>
      </c>
      <c r="T7078">
        <v>35.290986299514771</v>
      </c>
      <c r="U7078">
        <v>0.40570275723934174</v>
      </c>
      <c r="V7078">
        <v>460.233473777771</v>
      </c>
      <c r="W7078">
        <v>1</v>
      </c>
      <c r="X7078">
        <v>0.42419032573699955</v>
      </c>
      <c r="Y7078">
        <v>541.5947710685241</v>
      </c>
      <c r="Z7078">
        <v>1</v>
      </c>
      <c r="AA7078">
        <v>20.464735194044117</v>
      </c>
      <c r="AB7078">
        <v>111.44414172363282</v>
      </c>
      <c r="AC7078">
        <v>85.971511900424957</v>
      </c>
      <c r="AD7078">
        <v>1.3890315324832231E-2</v>
      </c>
      <c r="AE7078">
        <v>6.3077354612994752</v>
      </c>
      <c r="AF7078">
        <v>0.26743103027343751</v>
      </c>
      <c r="AG7078">
        <v>1.3878890428356255E-3</v>
      </c>
      <c r="AH7078">
        <v>5.0679448640346528E-2</v>
      </c>
      <c r="AI7078">
        <v>7.1024063229560852</v>
      </c>
      <c r="AJ7078">
        <v>7.6422198470119191</v>
      </c>
      <c r="AK7078">
        <v>45.092433891892433</v>
      </c>
      <c r="AL7078">
        <v>5.9053109524155047</v>
      </c>
      <c r="AM7078">
        <v>78.643830716609955</v>
      </c>
      <c r="AN7078">
        <v>522.2476829628738</v>
      </c>
      <c r="AO7078">
        <v>5.3573800683021547E-2</v>
      </c>
      <c r="AP7078">
        <v>0.87020907473564157</v>
      </c>
    </row>
    <row r="7079" spans="1:42">
      <c r="A7079">
        <v>698.59409567439991</v>
      </c>
      <c r="B7079">
        <v>1796.2681526948973</v>
      </c>
      <c r="C7079">
        <v>1614.136511037437</v>
      </c>
      <c r="D7079">
        <v>-1097.6740570204975</v>
      </c>
      <c r="E7079">
        <v>182.13164165746025</v>
      </c>
      <c r="F7079">
        <v>-182.13164165746025</v>
      </c>
      <c r="G7079">
        <v>6.9030688726873207E-2</v>
      </c>
      <c r="H7079">
        <v>1733.6684614428611</v>
      </c>
      <c r="I7079">
        <v>1.8565227091312409E-2</v>
      </c>
      <c r="J7079">
        <v>0.1079903712272644</v>
      </c>
      <c r="K7079">
        <v>1.0493265781819821</v>
      </c>
      <c r="L7079">
        <v>40.685774087905884</v>
      </c>
      <c r="M7079">
        <v>2881.1298958074126</v>
      </c>
      <c r="N7079">
        <v>46.036150566101078</v>
      </c>
      <c r="O7079">
        <v>0.59548243880271912</v>
      </c>
      <c r="P7079">
        <v>6.7175670729743096E-3</v>
      </c>
      <c r="Q7079">
        <v>3.2988520781199134E-2</v>
      </c>
      <c r="R7079">
        <v>0.47594054222106935</v>
      </c>
      <c r="S7079">
        <v>450.05696061012793</v>
      </c>
      <c r="T7079">
        <v>26.537105441093445</v>
      </c>
      <c r="U7079">
        <v>0.38334076464176181</v>
      </c>
      <c r="V7079">
        <v>573.36225509643555</v>
      </c>
      <c r="W7079">
        <v>1</v>
      </c>
      <c r="X7079">
        <v>0.43169825673103335</v>
      </c>
      <c r="Y7079">
        <v>384.48548732350469</v>
      </c>
      <c r="Z7079">
        <v>1</v>
      </c>
      <c r="AA7079">
        <v>1.9529650830936436</v>
      </c>
      <c r="AB7079">
        <v>27.694465637207035</v>
      </c>
      <c r="AC7079">
        <v>135.64039319753647</v>
      </c>
      <c r="AD7079">
        <v>3.1427627954727566E-3</v>
      </c>
      <c r="AE7079">
        <v>23.553290936961691</v>
      </c>
      <c r="AF7079">
        <v>0.2613915789127349</v>
      </c>
      <c r="AG7079">
        <v>9.228391787545737E-4</v>
      </c>
      <c r="AH7079">
        <v>4.0476828742027279E-2</v>
      </c>
      <c r="AI7079">
        <v>12.275043427944183</v>
      </c>
      <c r="AJ7079">
        <v>6.2652069311583451</v>
      </c>
      <c r="AK7079">
        <v>30.258967360854147</v>
      </c>
      <c r="AL7079">
        <v>4.9235926372048668</v>
      </c>
      <c r="AM7079">
        <v>33.311474716663362</v>
      </c>
      <c r="AN7079">
        <v>188.46061739252127</v>
      </c>
      <c r="AO7079">
        <v>8.677455651760102E-2</v>
      </c>
      <c r="AP7079">
        <v>0.88375211000442522</v>
      </c>
    </row>
    <row r="7080" spans="1:42">
      <c r="A7080">
        <v>1028.9958045149831</v>
      </c>
      <c r="B7080">
        <v>2514.0246394704491</v>
      </c>
      <c r="C7080">
        <v>1785.7069800005561</v>
      </c>
      <c r="D7080">
        <v>-1485.028834955466</v>
      </c>
      <c r="E7080">
        <v>728.31765946989299</v>
      </c>
      <c r="F7080">
        <v>-728.31765946989299</v>
      </c>
      <c r="G7080">
        <v>1.8760232978276229E-2</v>
      </c>
      <c r="H7080">
        <v>1065.2698194766513</v>
      </c>
      <c r="I7080">
        <v>4.5813386142253873E-2</v>
      </c>
      <c r="J7080">
        <v>0.1036410596370697</v>
      </c>
      <c r="K7080">
        <v>2.1191605186998843</v>
      </c>
      <c r="L7080">
        <v>73.232088088989258</v>
      </c>
      <c r="M7080">
        <v>4210.6674368244467</v>
      </c>
      <c r="N7080">
        <v>82.083631242179877</v>
      </c>
      <c r="O7080">
        <v>0.89431586861610413</v>
      </c>
      <c r="P7080">
        <v>1.3919779565599227E-2</v>
      </c>
      <c r="Q7080">
        <v>2.8817889054616286E-2</v>
      </c>
      <c r="R7080">
        <v>0.40446573734283447</v>
      </c>
      <c r="S7080">
        <v>876.18325673717595</v>
      </c>
      <c r="T7080">
        <v>26.854121685028076</v>
      </c>
      <c r="U7080">
        <v>0.31355942428112032</v>
      </c>
      <c r="V7080">
        <v>568.111252784729</v>
      </c>
      <c r="W7080">
        <v>1</v>
      </c>
      <c r="X7080">
        <v>0.43174537420272829</v>
      </c>
      <c r="Y7080">
        <v>523.4827433421043</v>
      </c>
      <c r="Z7080">
        <v>1</v>
      </c>
      <c r="AA7080">
        <v>19.578197646551136</v>
      </c>
      <c r="AB7080">
        <v>0.85281054687500002</v>
      </c>
      <c r="AC7080">
        <v>118.57760697603226</v>
      </c>
      <c r="AD7080">
        <v>1.1150909489036624E-2</v>
      </c>
      <c r="AE7080">
        <v>2.2383722495228739</v>
      </c>
      <c r="AF7080">
        <v>7.0320360660552972E-2</v>
      </c>
      <c r="AG7080">
        <v>1.1944321370851744E-3</v>
      </c>
      <c r="AH7080">
        <v>1.9193140709400175E-2</v>
      </c>
      <c r="AI7080">
        <v>24.022335112094879</v>
      </c>
      <c r="AJ7080">
        <v>6.3234808016254753</v>
      </c>
      <c r="AK7080">
        <v>22.396212642788885</v>
      </c>
      <c r="AL7080">
        <v>6.7709808025975544</v>
      </c>
      <c r="AM7080">
        <v>49.681229579448697</v>
      </c>
      <c r="AN7080">
        <v>497.18986759520885</v>
      </c>
      <c r="AO7080">
        <v>8.4337065815925594E-2</v>
      </c>
      <c r="AP7080">
        <v>0.8922938158512117</v>
      </c>
    </row>
    <row r="7081" spans="1:42">
      <c r="A7081">
        <v>881.7617532646193</v>
      </c>
      <c r="B7081">
        <v>553.28973006618321</v>
      </c>
      <c r="C7081">
        <v>633.91964629595577</v>
      </c>
      <c r="D7081">
        <v>247.84210696866353</v>
      </c>
      <c r="E7081">
        <v>-328.47202319843609</v>
      </c>
      <c r="F7081">
        <v>-247.84210696866353</v>
      </c>
      <c r="G7081">
        <v>6.4831175353160672E-2</v>
      </c>
      <c r="H7081">
        <v>1249.2893381035535</v>
      </c>
      <c r="I7081">
        <v>4.4550006687641142E-2</v>
      </c>
      <c r="J7081">
        <v>1.2689302444458008E-2</v>
      </c>
      <c r="K7081">
        <v>1.5687645505607128</v>
      </c>
      <c r="L7081">
        <v>16.671222448348999</v>
      </c>
      <c r="M7081">
        <v>3.9206114483403982</v>
      </c>
      <c r="N7081">
        <v>167.55872634544374</v>
      </c>
      <c r="O7081">
        <v>0.50652334094047546</v>
      </c>
      <c r="P7081">
        <v>1.789299196667141E-2</v>
      </c>
      <c r="Q7081">
        <v>3.3209625932905405E-2</v>
      </c>
      <c r="R7081">
        <v>0.47017869949340818</v>
      </c>
      <c r="S7081">
        <v>876.49666502872333</v>
      </c>
      <c r="T7081">
        <v>44.212654232978821</v>
      </c>
      <c r="U7081">
        <v>0.30602372944355016</v>
      </c>
      <c r="V7081">
        <v>496.49004936218262</v>
      </c>
      <c r="W7081">
        <v>1</v>
      </c>
      <c r="X7081">
        <v>0.39986123442649846</v>
      </c>
      <c r="Y7081">
        <v>606.03265901088866</v>
      </c>
      <c r="Z7081">
        <v>1</v>
      </c>
      <c r="AA7081">
        <v>48.263207463274007</v>
      </c>
      <c r="AB7081">
        <v>8.4057819213867191</v>
      </c>
      <c r="AC7081">
        <v>76.109866797924042</v>
      </c>
      <c r="AD7081">
        <v>6.9657578427567441E-3</v>
      </c>
      <c r="AE7081">
        <v>4.3703206360373601</v>
      </c>
      <c r="AF7081">
        <v>0.23783164858818048</v>
      </c>
      <c r="AG7081">
        <v>8.821939845712999E-4</v>
      </c>
      <c r="AH7081">
        <v>4.4719866323471066E-2</v>
      </c>
      <c r="AI7081">
        <v>14.585683047771454</v>
      </c>
      <c r="AJ7081">
        <v>7.2206844783816324</v>
      </c>
      <c r="AK7081">
        <v>34.691928450465198</v>
      </c>
      <c r="AL7081">
        <v>6.4868048134183436</v>
      </c>
      <c r="AM7081">
        <v>102.80257498025894</v>
      </c>
      <c r="AN7081">
        <v>781.77720719704712</v>
      </c>
      <c r="AO7081">
        <v>3.991585433483124E-2</v>
      </c>
      <c r="AP7081">
        <v>0.84442975807189946</v>
      </c>
    </row>
    <row r="7082" spans="1:42">
      <c r="A7082">
        <v>28.141204361237826</v>
      </c>
      <c r="B7082">
        <v>-7.937605927004455</v>
      </c>
      <c r="C7082">
        <v>210.89082289261182</v>
      </c>
      <c r="D7082">
        <v>-182.74961853137398</v>
      </c>
      <c r="E7082">
        <v>-218.82842881961628</v>
      </c>
      <c r="F7082">
        <v>182.74961853137398</v>
      </c>
      <c r="G7082">
        <v>3.2529032926799065E-3</v>
      </c>
      <c r="H7082">
        <v>968.20400697004425</v>
      </c>
      <c r="I7082">
        <v>3.0343059003353118E-2</v>
      </c>
      <c r="J7082">
        <v>3.0699568033218383E-2</v>
      </c>
      <c r="K7082">
        <v>1.5071678249180316</v>
      </c>
      <c r="L7082">
        <v>45.664050579071045</v>
      </c>
      <c r="M7082">
        <v>11.527961473436564</v>
      </c>
      <c r="N7082">
        <v>16.455925316810607</v>
      </c>
      <c r="O7082">
        <v>0.96235159039497375</v>
      </c>
      <c r="P7082">
        <v>4.2408046722412105E-3</v>
      </c>
      <c r="Q7082">
        <v>4.826851261986626E-3</v>
      </c>
      <c r="R7082">
        <v>0.40489308834075927</v>
      </c>
      <c r="S7082">
        <v>714.35118949580294</v>
      </c>
      <c r="T7082">
        <v>35.528939962387085</v>
      </c>
      <c r="U7082">
        <v>0.29003307282924656</v>
      </c>
      <c r="V7082">
        <v>559.59270000457764</v>
      </c>
      <c r="W7082">
        <v>1</v>
      </c>
      <c r="X7082">
        <v>0.28332160949707036</v>
      </c>
      <c r="Y7082">
        <v>409.90142216527204</v>
      </c>
      <c r="Z7082">
        <v>1</v>
      </c>
      <c r="AA7082">
        <v>33.871948711729054</v>
      </c>
      <c r="AB7082">
        <v>166.20832897949219</v>
      </c>
      <c r="AC7082">
        <v>128.10239940881729</v>
      </c>
      <c r="AD7082">
        <v>3.6195135524130272E-3</v>
      </c>
      <c r="AE7082">
        <v>3.0132787674005552</v>
      </c>
      <c r="AF7082">
        <v>1.0682415962219236E-2</v>
      </c>
      <c r="AG7082">
        <v>8.5705207765786003E-4</v>
      </c>
      <c r="AH7082">
        <v>4.0542743957042694E-2</v>
      </c>
      <c r="AI7082">
        <v>7.3066475987434387</v>
      </c>
      <c r="AJ7082">
        <v>7.2138045555566332</v>
      </c>
      <c r="AK7082">
        <v>18.866050620675086</v>
      </c>
      <c r="AL7082">
        <v>7.9138373216070574</v>
      </c>
      <c r="AM7082">
        <v>62.690945184230799</v>
      </c>
      <c r="AN7082">
        <v>92.484478367345474</v>
      </c>
      <c r="AO7082">
        <v>9.9704388260841367E-2</v>
      </c>
      <c r="AP7082">
        <v>0.88883838820457473</v>
      </c>
    </row>
    <row r="7083" spans="1:42">
      <c r="A7083">
        <v>1070.074931887209</v>
      </c>
      <c r="B7083">
        <v>1038.4232814532184</v>
      </c>
      <c r="C7083">
        <v>1089.611520456576</v>
      </c>
      <c r="D7083">
        <v>-19.536588569367041</v>
      </c>
      <c r="E7083">
        <v>-51.188239003357694</v>
      </c>
      <c r="F7083">
        <v>19.536588569367041</v>
      </c>
      <c r="G7083">
        <v>2.3959951305469299E-2</v>
      </c>
      <c r="H7083">
        <v>2508.2813583053658</v>
      </c>
      <c r="I7083">
        <v>2.8914627134799954E-2</v>
      </c>
      <c r="J7083">
        <v>7.6105587482452386E-2</v>
      </c>
      <c r="K7083">
        <v>1.3220441279351711</v>
      </c>
      <c r="L7083">
        <v>26.523667573928833</v>
      </c>
      <c r="M7083">
        <v>72.884701624166254</v>
      </c>
      <c r="N7083">
        <v>181.38600031204226</v>
      </c>
      <c r="O7083">
        <v>0.97786888480186462</v>
      </c>
      <c r="P7083">
        <v>1.62207080523173E-2</v>
      </c>
      <c r="Q7083">
        <v>4.224267837736341E-2</v>
      </c>
      <c r="R7083">
        <v>0.43879902839660645</v>
      </c>
      <c r="S7083">
        <v>956.76137942265132</v>
      </c>
      <c r="T7083">
        <v>45.300087332725525</v>
      </c>
      <c r="U7083">
        <v>0.33136206686496739</v>
      </c>
      <c r="V7083">
        <v>489.33601379394531</v>
      </c>
      <c r="W7083">
        <v>1</v>
      </c>
      <c r="X7083">
        <v>0.37144633889198303</v>
      </c>
      <c r="Y7083">
        <v>666.46471137800199</v>
      </c>
      <c r="Z7083">
        <v>1</v>
      </c>
      <c r="AA7083">
        <v>29.020915716867453</v>
      </c>
      <c r="AB7083">
        <v>102.59449468994141</v>
      </c>
      <c r="AC7083">
        <v>156.54048770666122</v>
      </c>
      <c r="AD7083">
        <v>2.3897415552383812E-3</v>
      </c>
      <c r="AE7083">
        <v>7.6401824236776523</v>
      </c>
      <c r="AF7083">
        <v>8.3992062807083115E-2</v>
      </c>
      <c r="AG7083">
        <v>8.2122537801187481E-4</v>
      </c>
      <c r="AH7083">
        <v>2.7532540059089658E-2</v>
      </c>
      <c r="AI7083">
        <v>23.904779851436615</v>
      </c>
      <c r="AJ7083">
        <v>0.55408055229223929</v>
      </c>
      <c r="AK7083">
        <v>54.79771848142147</v>
      </c>
      <c r="AL7083">
        <v>6.2731035137230586</v>
      </c>
      <c r="AM7083">
        <v>64.69130326509476</v>
      </c>
      <c r="AN7083">
        <v>138.02191369361128</v>
      </c>
      <c r="AO7083">
        <v>6.4918472647666925E-2</v>
      </c>
      <c r="AP7083">
        <v>0.85924100446701057</v>
      </c>
    </row>
    <row r="7084" spans="1:42">
      <c r="A7084">
        <v>1427.0871378706834</v>
      </c>
      <c r="B7084">
        <v>1280.5522908945009</v>
      </c>
      <c r="C7084">
        <v>934.48708376999321</v>
      </c>
      <c r="D7084">
        <v>146.53484697618251</v>
      </c>
      <c r="E7084">
        <v>-146.53484697618251</v>
      </c>
      <c r="F7084">
        <v>-492.60005410069016</v>
      </c>
      <c r="G7084">
        <v>7.5760944814483977E-2</v>
      </c>
      <c r="H7084">
        <v>974.46180157864399</v>
      </c>
      <c r="I7084">
        <v>5.7881631553173066E-2</v>
      </c>
      <c r="J7084">
        <v>7.824258112907409E-2</v>
      </c>
      <c r="K7084">
        <v>1.5665728671133516</v>
      </c>
      <c r="L7084">
        <v>39.105038642883301</v>
      </c>
      <c r="M7084">
        <v>291.3116147011267</v>
      </c>
      <c r="N7084">
        <v>200.52020542049411</v>
      </c>
      <c r="O7084">
        <v>0.5548185408115387</v>
      </c>
      <c r="P7084">
        <v>1.1075896686977808E-2</v>
      </c>
      <c r="Q7084">
        <v>4.4615995354122577E-2</v>
      </c>
      <c r="R7084">
        <v>0.47341232776641845</v>
      </c>
      <c r="S7084">
        <v>905.97067979655594</v>
      </c>
      <c r="T7084">
        <v>29.883861541748047</v>
      </c>
      <c r="U7084">
        <v>0.39195292651653291</v>
      </c>
      <c r="V7084">
        <v>496.60408496856689</v>
      </c>
      <c r="W7084">
        <v>1</v>
      </c>
      <c r="X7084">
        <v>0.38890499353408814</v>
      </c>
      <c r="Y7084">
        <v>338.02309801194747</v>
      </c>
      <c r="Z7084">
        <v>1</v>
      </c>
      <c r="AA7084">
        <v>16.462697871999744</v>
      </c>
      <c r="AB7084">
        <v>9.758165771484375</v>
      </c>
      <c r="AC7084">
        <v>74.95085746049881</v>
      </c>
      <c r="AD7084">
        <v>4.8519835512862248E-3</v>
      </c>
      <c r="AE7084">
        <v>23.150620226138713</v>
      </c>
      <c r="AF7084">
        <v>0.26884495496749872</v>
      </c>
      <c r="AG7084">
        <v>2.7064108049586709E-4</v>
      </c>
      <c r="AH7084">
        <v>2.7455742514133449E-2</v>
      </c>
      <c r="AI7084">
        <v>17.790609896183014</v>
      </c>
      <c r="AJ7084">
        <v>2.2684751308638043</v>
      </c>
      <c r="AK7084">
        <v>36.115387156605721</v>
      </c>
      <c r="AL7084">
        <v>3.6964354430406337</v>
      </c>
      <c r="AM7084">
        <v>60.637809073925013</v>
      </c>
      <c r="AN7084">
        <v>603.55207619380576</v>
      </c>
      <c r="AO7084">
        <v>4.752183735370636E-2</v>
      </c>
      <c r="AP7084">
        <v>0.89741640019416824</v>
      </c>
    </row>
    <row r="7085" spans="1:42">
      <c r="A7085">
        <v>777.27813846686945</v>
      </c>
      <c r="B7085">
        <v>975.68143181857386</v>
      </c>
      <c r="C7085">
        <v>1710.2816043811349</v>
      </c>
      <c r="D7085">
        <v>-933.00346591426546</v>
      </c>
      <c r="E7085">
        <v>-734.60017256256106</v>
      </c>
      <c r="F7085">
        <v>734.60017256256106</v>
      </c>
      <c r="G7085">
        <v>3.4213864995920058E-2</v>
      </c>
      <c r="H7085">
        <v>4575.5713992116034</v>
      </c>
      <c r="I7085">
        <v>2.1484833061695099E-2</v>
      </c>
      <c r="J7085">
        <v>3.2262297630310056E-2</v>
      </c>
      <c r="K7085">
        <v>1.5747191982448099</v>
      </c>
      <c r="L7085">
        <v>73.186835050582886</v>
      </c>
      <c r="M7085">
        <v>1059.1104973348736</v>
      </c>
      <c r="N7085">
        <v>88.169169633865366</v>
      </c>
      <c r="O7085">
        <v>0.7855505645275116</v>
      </c>
      <c r="P7085">
        <v>1.7160486380259195E-2</v>
      </c>
      <c r="Q7085">
        <v>1.7384607368045379E-2</v>
      </c>
      <c r="R7085">
        <v>0.44561744689941407</v>
      </c>
      <c r="S7085">
        <v>662.55844451753728</v>
      </c>
      <c r="T7085">
        <v>40.079250931739807</v>
      </c>
      <c r="U7085">
        <v>0.43027191460132597</v>
      </c>
      <c r="V7085">
        <v>617.04907417297363</v>
      </c>
      <c r="W7085">
        <v>1</v>
      </c>
      <c r="X7085">
        <v>0.44109285235404971</v>
      </c>
      <c r="Y7085">
        <v>311.25225921182061</v>
      </c>
      <c r="Z7085">
        <v>1</v>
      </c>
      <c r="AA7085">
        <v>27.924003935670861</v>
      </c>
      <c r="AB7085">
        <v>19.235822692871096</v>
      </c>
      <c r="AC7085">
        <v>32.881657779216766</v>
      </c>
      <c r="AD7085">
        <v>1.2806307148729636E-2</v>
      </c>
      <c r="AE7085">
        <v>9.1571716572327517</v>
      </c>
      <c r="AF7085">
        <v>0.13633827567100523</v>
      </c>
      <c r="AG7085">
        <v>7.4502595226734437E-4</v>
      </c>
      <c r="AH7085">
        <v>3.6914550876617429E-2</v>
      </c>
      <c r="AI7085">
        <v>19.195041358470917</v>
      </c>
      <c r="AJ7085">
        <v>7.0574755632375835E-2</v>
      </c>
      <c r="AK7085">
        <v>62.419713308215144</v>
      </c>
      <c r="AL7085">
        <v>5.1816804529516087</v>
      </c>
      <c r="AM7085">
        <v>104.07833095788956</v>
      </c>
      <c r="AN7085">
        <v>519.34029197565724</v>
      </c>
      <c r="AO7085">
        <v>7.8131410479545596E-2</v>
      </c>
      <c r="AP7085">
        <v>0.8137076997756959</v>
      </c>
    </row>
    <row r="7086" spans="1:42">
      <c r="A7086">
        <v>1431.701869743574</v>
      </c>
      <c r="B7086">
        <v>1382.0875790442562</v>
      </c>
      <c r="C7086">
        <v>640.05584492388778</v>
      </c>
      <c r="D7086">
        <v>49.614290699317735</v>
      </c>
      <c r="E7086">
        <v>-49.614290699317735</v>
      </c>
      <c r="F7086">
        <v>-791.6460248196862</v>
      </c>
      <c r="G7086">
        <v>5.5878491487488295E-2</v>
      </c>
      <c r="H7086">
        <v>51.363863735887833</v>
      </c>
      <c r="I7086">
        <v>5.971236795186996E-2</v>
      </c>
      <c r="J7086">
        <v>2.2993365526199343E-2</v>
      </c>
      <c r="K7086">
        <v>1.5795364179909228</v>
      </c>
      <c r="L7086">
        <v>30.282957553863525</v>
      </c>
      <c r="M7086">
        <v>122.50259079960244</v>
      </c>
      <c r="N7086">
        <v>191.19963356494907</v>
      </c>
      <c r="O7086">
        <v>0.75365641713142395</v>
      </c>
      <c r="P7086">
        <v>1.8427578396267359E-2</v>
      </c>
      <c r="Q7086">
        <v>3.511462905671861E-2</v>
      </c>
      <c r="R7086">
        <v>0.43155421733856203</v>
      </c>
      <c r="S7086">
        <v>1041.8742340517729</v>
      </c>
      <c r="T7086">
        <v>40.914064645767212</v>
      </c>
      <c r="U7086">
        <v>0.42264234960079194</v>
      </c>
      <c r="V7086">
        <v>535.79823970794678</v>
      </c>
      <c r="W7086">
        <v>1</v>
      </c>
      <c r="X7086">
        <v>0.35313969135284429</v>
      </c>
      <c r="Y7086">
        <v>533.79213824802628</v>
      </c>
      <c r="Z7086">
        <v>1</v>
      </c>
      <c r="AA7086">
        <v>16.830310703535083</v>
      </c>
      <c r="AB7086">
        <v>36.323289672851566</v>
      </c>
      <c r="AC7086">
        <v>123.40978533029556</v>
      </c>
      <c r="AD7086">
        <v>7.958128513433995E-3</v>
      </c>
      <c r="AE7086">
        <v>1.427491594803084</v>
      </c>
      <c r="AF7086">
        <v>0.21463768959045407</v>
      </c>
      <c r="AG7086">
        <v>1.20149413154932E-3</v>
      </c>
      <c r="AH7086">
        <v>6.2005384802818293E-3</v>
      </c>
      <c r="AI7086">
        <v>24.146402180194855</v>
      </c>
      <c r="AJ7086">
        <v>0.91947150356184715</v>
      </c>
      <c r="AK7086">
        <v>1.7464018160104751</v>
      </c>
      <c r="AL7086">
        <v>4.9979079605555352</v>
      </c>
      <c r="AM7086">
        <v>109.78255122900009</v>
      </c>
      <c r="AN7086">
        <v>224.31277162146475</v>
      </c>
      <c r="AO7086">
        <v>7.2539779305458074E-2</v>
      </c>
      <c r="AP7086">
        <v>0.88795888209342966</v>
      </c>
    </row>
    <row r="7087" spans="1:42">
      <c r="A7087">
        <v>680.98139785477088</v>
      </c>
      <c r="B7087">
        <v>627.27614457461425</v>
      </c>
      <c r="C7087">
        <v>544.19286762525417</v>
      </c>
      <c r="D7087">
        <v>53.705253280156626</v>
      </c>
      <c r="E7087">
        <v>-53.705253280156626</v>
      </c>
      <c r="F7087">
        <v>-136.78853022951671</v>
      </c>
      <c r="G7087">
        <v>2.2553047713617907E-2</v>
      </c>
      <c r="H7087">
        <v>991.62095124092161</v>
      </c>
      <c r="I7087">
        <v>5.9474064409732817E-2</v>
      </c>
      <c r="J7087">
        <v>2.2309457302093508E-2</v>
      </c>
      <c r="K7087">
        <v>1.8249187470853327</v>
      </c>
      <c r="L7087">
        <v>59.321247339248657</v>
      </c>
      <c r="M7087">
        <v>10.61201126829237</v>
      </c>
      <c r="N7087">
        <v>95.662979916381843</v>
      </c>
      <c r="O7087">
        <v>0.54593190550804138</v>
      </c>
      <c r="P7087">
        <v>1.1627393139733207E-2</v>
      </c>
      <c r="Q7087">
        <v>1.6089460213979084E-2</v>
      </c>
      <c r="R7087">
        <v>0.38909831047058108</v>
      </c>
      <c r="S7087">
        <v>940.66837113322231</v>
      </c>
      <c r="T7087">
        <v>28.795811533927917</v>
      </c>
      <c r="U7087">
        <v>0.43836667597293855</v>
      </c>
      <c r="V7087">
        <v>622.31721878051758</v>
      </c>
      <c r="W7087">
        <v>1</v>
      </c>
      <c r="X7087">
        <v>0.44661388516426087</v>
      </c>
      <c r="Y7087">
        <v>346.63087297163992</v>
      </c>
      <c r="Z7087">
        <v>1</v>
      </c>
      <c r="AA7087">
        <v>17.011491055231097</v>
      </c>
      <c r="AB7087">
        <v>104.77048468017578</v>
      </c>
      <c r="AC7087">
        <v>80.394302308559418</v>
      </c>
      <c r="AD7087">
        <v>2.3789495484441772E-3</v>
      </c>
      <c r="AE7087">
        <v>53.058233147944222</v>
      </c>
      <c r="AF7087">
        <v>7.8103319406509386E-2</v>
      </c>
      <c r="AG7087">
        <v>5.7453528517507815E-4</v>
      </c>
      <c r="AH7087">
        <v>1.2121361422538756E-2</v>
      </c>
      <c r="AI7087">
        <v>15.576401650905609</v>
      </c>
      <c r="AJ7087">
        <v>13.986025816468779</v>
      </c>
      <c r="AK7087">
        <v>30.443700894713402</v>
      </c>
      <c r="AL7087">
        <v>3.8244732268354387</v>
      </c>
      <c r="AM7087">
        <v>64.902415382862088</v>
      </c>
      <c r="AN7087">
        <v>140.32912225917741</v>
      </c>
      <c r="AO7087">
        <v>0.10079233872890472</v>
      </c>
      <c r="AP7087">
        <v>0.82531849145889291</v>
      </c>
    </row>
    <row r="7088" spans="1:42">
      <c r="A7088">
        <v>1366.0866142508648</v>
      </c>
      <c r="B7088">
        <v>2343.590998940695</v>
      </c>
      <c r="C7088">
        <v>1599.5266766965933</v>
      </c>
      <c r="D7088">
        <v>-977.5043846898302</v>
      </c>
      <c r="E7088">
        <v>744.06432224410173</v>
      </c>
      <c r="F7088">
        <v>-744.06432224410173</v>
      </c>
      <c r="G7088">
        <v>3.4116751321061631E-3</v>
      </c>
      <c r="H7088">
        <v>1951.0876222808899</v>
      </c>
      <c r="I7088">
        <v>1.6732790172100068E-2</v>
      </c>
      <c r="J7088">
        <v>3.3067765951156618E-2</v>
      </c>
      <c r="K7088">
        <v>1.899557629162073</v>
      </c>
      <c r="L7088">
        <v>12.126884460449219</v>
      </c>
      <c r="M7088">
        <v>2428.6809360180282</v>
      </c>
      <c r="N7088">
        <v>122.49230769939425</v>
      </c>
      <c r="O7088">
        <v>0.51629319787025452</v>
      </c>
      <c r="P7088">
        <v>4.3404732810126403E-3</v>
      </c>
      <c r="Q7088">
        <v>4.0332789262135814E-2</v>
      </c>
      <c r="R7088">
        <v>0.42768545627593996</v>
      </c>
      <c r="S7088">
        <v>565.91950530041697</v>
      </c>
      <c r="T7088">
        <v>37.43211030960083</v>
      </c>
      <c r="U7088">
        <v>0.43395009696483611</v>
      </c>
      <c r="V7088">
        <v>556.67955875396729</v>
      </c>
      <c r="W7088">
        <v>1</v>
      </c>
      <c r="X7088">
        <v>0.38048432111740116</v>
      </c>
      <c r="Y7088">
        <v>559.20322915333622</v>
      </c>
      <c r="Z7088">
        <v>1</v>
      </c>
      <c r="AA7088">
        <v>20.557936376256947</v>
      </c>
      <c r="AB7088">
        <v>12.074169433593751</v>
      </c>
      <c r="AC7088">
        <v>195.9446981549263</v>
      </c>
      <c r="AD7088">
        <v>8.0376078939845413E-3</v>
      </c>
      <c r="AE7088">
        <v>13.307501162841589</v>
      </c>
      <c r="AF7088">
        <v>-1.9951465129852297E-2</v>
      </c>
      <c r="AG7088">
        <v>4.2135093469311015E-5</v>
      </c>
      <c r="AH7088">
        <v>5.0134889423847195E-2</v>
      </c>
      <c r="AI7088">
        <v>11.086243689060211</v>
      </c>
      <c r="AJ7088">
        <v>13.839054227043174</v>
      </c>
      <c r="AK7088">
        <v>17.566733148694038</v>
      </c>
      <c r="AL7088">
        <v>3.4547038433692401</v>
      </c>
      <c r="AM7088">
        <v>96.50367506742478</v>
      </c>
      <c r="AN7088">
        <v>187.79436796680525</v>
      </c>
      <c r="AO7088">
        <v>6.4256627202033997E-2</v>
      </c>
      <c r="AP7088">
        <v>0.92684803605079669</v>
      </c>
    </row>
    <row r="7089" spans="1:42">
      <c r="A7089">
        <v>1139.6561509169437</v>
      </c>
      <c r="B7089">
        <v>1155.9779944912032</v>
      </c>
      <c r="C7089">
        <v>1015.0395844531281</v>
      </c>
      <c r="D7089">
        <v>-16.321843574259447</v>
      </c>
      <c r="E7089">
        <v>16.321843574259447</v>
      </c>
      <c r="F7089">
        <v>-140.93841003807506</v>
      </c>
      <c r="G7089">
        <v>7.318477889204833E-2</v>
      </c>
      <c r="H7089">
        <v>1938.5138607336687</v>
      </c>
      <c r="I7089">
        <v>2.4749081432819366E-2</v>
      </c>
      <c r="J7089">
        <v>1.3180294036865233E-2</v>
      </c>
      <c r="K7089">
        <v>1.4902796702086925</v>
      </c>
      <c r="L7089">
        <v>42.147973775863647</v>
      </c>
      <c r="M7089">
        <v>193.84628901683934</v>
      </c>
      <c r="N7089">
        <v>200.49720020256046</v>
      </c>
      <c r="O7089">
        <v>0.56727096438407898</v>
      </c>
      <c r="P7089">
        <v>1.052651188108656E-2</v>
      </c>
      <c r="Q7089">
        <v>2.2982291168636742E-2</v>
      </c>
      <c r="R7089">
        <v>0.48422941207885739</v>
      </c>
      <c r="S7089">
        <v>1092.5931686127444</v>
      </c>
      <c r="T7089">
        <v>30.176880955696106</v>
      </c>
      <c r="U7089">
        <v>0.32423826992511751</v>
      </c>
      <c r="V7089">
        <v>578.49249839782715</v>
      </c>
      <c r="W7089">
        <v>1</v>
      </c>
      <c r="X7089">
        <v>0.3754026257991791</v>
      </c>
      <c r="Y7089">
        <v>473.0714971305311</v>
      </c>
      <c r="Z7089">
        <v>1</v>
      </c>
      <c r="AA7089">
        <v>31.133608354845055</v>
      </c>
      <c r="AB7089">
        <v>50.68069940185547</v>
      </c>
      <c r="AC7089">
        <v>182.32274502515793</v>
      </c>
      <c r="AD7089">
        <v>9.5900739360059439E-3</v>
      </c>
      <c r="AE7089">
        <v>25.877525188148088</v>
      </c>
      <c r="AF7089">
        <v>0.22319405436515807</v>
      </c>
      <c r="AG7089">
        <v>5.9535602110504253E-4</v>
      </c>
      <c r="AH7089">
        <v>2.420013356208801E-2</v>
      </c>
      <c r="AI7089">
        <v>13.154146373271942</v>
      </c>
      <c r="AJ7089">
        <v>14.258190765765917</v>
      </c>
      <c r="AK7089">
        <v>31.888350064158438</v>
      </c>
      <c r="AL7089">
        <v>3.6208935940142917</v>
      </c>
      <c r="AM7089">
        <v>88.13727480173111</v>
      </c>
      <c r="AN7089">
        <v>144.41730596114513</v>
      </c>
      <c r="AO7089">
        <v>8.9621350169181824E-2</v>
      </c>
      <c r="AP7089">
        <v>0.83237257385253915</v>
      </c>
    </row>
    <row r="7090" spans="1:42">
      <c r="A7090">
        <v>898.45081792354927</v>
      </c>
      <c r="B7090">
        <v>619.12805368828731</v>
      </c>
      <c r="C7090">
        <v>1401.8674037697394</v>
      </c>
      <c r="D7090">
        <v>-503.41658584619017</v>
      </c>
      <c r="E7090">
        <v>-782.73935008145213</v>
      </c>
      <c r="F7090">
        <v>503.41658584619017</v>
      </c>
      <c r="G7090">
        <v>3.2850542256559832E-2</v>
      </c>
      <c r="H7090">
        <v>4079.065308870338</v>
      </c>
      <c r="I7090">
        <v>2.4845302999019624E-2</v>
      </c>
      <c r="J7090">
        <v>9.9880455255508427E-2</v>
      </c>
      <c r="K7090">
        <v>1.7203693436443803</v>
      </c>
      <c r="L7090">
        <v>47.360818386077881</v>
      </c>
      <c r="M7090">
        <v>73.489734593701598</v>
      </c>
      <c r="N7090">
        <v>123.46093671054841</v>
      </c>
      <c r="O7090">
        <v>0.8397076427936554</v>
      </c>
      <c r="P7090">
        <v>1.1936027738783092E-2</v>
      </c>
      <c r="Q7090">
        <v>1.6486242029401989E-2</v>
      </c>
      <c r="R7090">
        <v>0.47388368129730224</v>
      </c>
      <c r="S7090">
        <v>992.20993838355503</v>
      </c>
      <c r="T7090">
        <v>32.708567380905151</v>
      </c>
      <c r="U7090">
        <v>0.42078156411647799</v>
      </c>
      <c r="V7090">
        <v>639.72899913787842</v>
      </c>
      <c r="W7090">
        <v>1</v>
      </c>
      <c r="X7090">
        <v>0.34286820411682128</v>
      </c>
      <c r="Y7090">
        <v>339.93021072644501</v>
      </c>
      <c r="Z7090">
        <v>1</v>
      </c>
      <c r="AA7090">
        <v>3.804575153837205</v>
      </c>
      <c r="AB7090">
        <v>152.68277380371094</v>
      </c>
      <c r="AC7090">
        <v>96.246697008609772</v>
      </c>
      <c r="AD7090">
        <v>1.435941875490368E-2</v>
      </c>
      <c r="AE7090">
        <v>2.1446628492330886</v>
      </c>
      <c r="AF7090">
        <v>0.13437985897064206</v>
      </c>
      <c r="AG7090">
        <v>5.758408279048265E-5</v>
      </c>
      <c r="AH7090">
        <v>4.8529345881938933E-2</v>
      </c>
      <c r="AI7090">
        <v>18.815517723560333</v>
      </c>
      <c r="AJ7090">
        <v>7.8386171638030548</v>
      </c>
      <c r="AK7090">
        <v>58.393697438836099</v>
      </c>
      <c r="AL7090">
        <v>6.6467163446915674</v>
      </c>
      <c r="AM7090">
        <v>66.469332444667813</v>
      </c>
      <c r="AN7090">
        <v>691.7401907276826</v>
      </c>
      <c r="AO7090">
        <v>8.2262591004371638E-2</v>
      </c>
      <c r="AP7090">
        <v>0.89851098608970659</v>
      </c>
    </row>
    <row r="7091" spans="1:42">
      <c r="A7091">
        <v>1117.6250221914345</v>
      </c>
      <c r="B7091">
        <v>831.76522613744294</v>
      </c>
      <c r="C7091">
        <v>837.99810987205626</v>
      </c>
      <c r="D7091">
        <v>279.62691231937822</v>
      </c>
      <c r="E7091">
        <v>-285.85979605399154</v>
      </c>
      <c r="F7091">
        <v>-279.62691231937822</v>
      </c>
      <c r="G7091">
        <v>8.0520898524435128E-2</v>
      </c>
      <c r="H7091">
        <v>1503.9250794753511</v>
      </c>
      <c r="I7091">
        <v>5.2345589697360993E-2</v>
      </c>
      <c r="J7091">
        <v>9.0747488498687745E-2</v>
      </c>
      <c r="K7091">
        <v>1.8851045860230922</v>
      </c>
      <c r="L7091">
        <v>15.792380571365356</v>
      </c>
      <c r="M7091">
        <v>1.2197960610953915</v>
      </c>
      <c r="N7091">
        <v>191.1012979728699</v>
      </c>
      <c r="O7091">
        <v>0.82628282904624939</v>
      </c>
      <c r="P7091">
        <v>9.5433240466647666E-4</v>
      </c>
      <c r="Q7091">
        <v>2.420638365215725E-2</v>
      </c>
      <c r="R7091">
        <v>0.45439698219299318</v>
      </c>
      <c r="S7091">
        <v>669.27216888138264</v>
      </c>
      <c r="T7091">
        <v>41.196641325950623</v>
      </c>
      <c r="U7091">
        <v>0.33023838102817538</v>
      </c>
      <c r="V7091">
        <v>592.71602630615234</v>
      </c>
      <c r="W7091">
        <v>1</v>
      </c>
      <c r="X7091">
        <v>0.30333859086036685</v>
      </c>
      <c r="Y7091">
        <v>574.72554862468587</v>
      </c>
      <c r="Z7091">
        <v>1</v>
      </c>
      <c r="AA7091">
        <v>1.3762669575595858</v>
      </c>
      <c r="AB7091">
        <v>103.59418560791016</v>
      </c>
      <c r="AC7091">
        <v>137.31658309698105</v>
      </c>
      <c r="AD7091">
        <v>1.0702534210987581E-2</v>
      </c>
      <c r="AE7091">
        <v>36.808157245946397</v>
      </c>
      <c r="AF7091">
        <v>0.24259741902351376</v>
      </c>
      <c r="AG7091">
        <v>8.8070462282030689E-4</v>
      </c>
      <c r="AH7091">
        <v>5.2300665879249572E-2</v>
      </c>
      <c r="AI7091">
        <v>27.097037732601166</v>
      </c>
      <c r="AJ7091">
        <v>9.0062830138727978</v>
      </c>
      <c r="AK7091">
        <v>40.74317924916744</v>
      </c>
      <c r="AL7091">
        <v>4.934875420954282</v>
      </c>
      <c r="AM7091">
        <v>31.738463413715365</v>
      </c>
      <c r="AN7091">
        <v>622.33733432696476</v>
      </c>
      <c r="AO7091">
        <v>9.8914709448814392E-2</v>
      </c>
      <c r="AP7091">
        <v>0.92032343816757223</v>
      </c>
    </row>
    <row r="7092" spans="1:42">
      <c r="A7092">
        <v>1115.5800069317966</v>
      </c>
      <c r="B7092">
        <v>811.96939616628129</v>
      </c>
      <c r="C7092">
        <v>502.38673129399115</v>
      </c>
      <c r="D7092">
        <v>303.61061076551528</v>
      </c>
      <c r="E7092">
        <v>-303.61061076551528</v>
      </c>
      <c r="F7092">
        <v>-613.19327563780541</v>
      </c>
      <c r="G7092">
        <v>3.0474833585498847E-2</v>
      </c>
      <c r="H7092">
        <v>73.702237027208767</v>
      </c>
      <c r="I7092">
        <v>5.6597819030284879E-2</v>
      </c>
      <c r="J7092">
        <v>2.6551184415817261E-2</v>
      </c>
      <c r="K7092">
        <v>1.7786584083616732</v>
      </c>
      <c r="L7092">
        <v>59.597430229187012</v>
      </c>
      <c r="M7092">
        <v>7.3471200069575504</v>
      </c>
      <c r="N7092">
        <v>157.37571542263032</v>
      </c>
      <c r="O7092">
        <v>0.54949179291725159</v>
      </c>
      <c r="P7092">
        <v>1.4336122194925941E-2</v>
      </c>
      <c r="Q7092">
        <v>1.0010371473100448E-2</v>
      </c>
      <c r="R7092">
        <v>0.49281246662139894</v>
      </c>
      <c r="S7092">
        <v>597.20292240306162</v>
      </c>
      <c r="T7092">
        <v>47.362637519836426</v>
      </c>
      <c r="U7092">
        <v>0.39813003718853002</v>
      </c>
      <c r="V7092">
        <v>594.52908039093018</v>
      </c>
      <c r="W7092">
        <v>1</v>
      </c>
      <c r="X7092">
        <v>0.41984761476516724</v>
      </c>
      <c r="Y7092">
        <v>459.8693732847637</v>
      </c>
      <c r="Z7092">
        <v>1</v>
      </c>
      <c r="AA7092">
        <v>0.40896589369773872</v>
      </c>
      <c r="AB7092">
        <v>72.370571533203133</v>
      </c>
      <c r="AC7092">
        <v>26.029343903064728</v>
      </c>
      <c r="AD7092">
        <v>1.1259331662430722E-2</v>
      </c>
      <c r="AE7092">
        <v>5.9434932236242819</v>
      </c>
      <c r="AF7092">
        <v>0.12190473318099973</v>
      </c>
      <c r="AG7092">
        <v>7.2063247653816746E-4</v>
      </c>
      <c r="AH7092">
        <v>2.9465688860416409E-2</v>
      </c>
      <c r="AI7092">
        <v>13.735896646976471</v>
      </c>
      <c r="AJ7092">
        <v>13.338280787557036</v>
      </c>
      <c r="AK7092">
        <v>0.50600745499134059</v>
      </c>
      <c r="AL7092">
        <v>5.4215734975272714</v>
      </c>
      <c r="AM7092">
        <v>54.359198653697966</v>
      </c>
      <c r="AN7092">
        <v>724.48976405391318</v>
      </c>
      <c r="AO7092">
        <v>9.9083427548408515E-2</v>
      </c>
      <c r="AP7092">
        <v>0.84651352810859692</v>
      </c>
    </row>
    <row r="7093" spans="1:42">
      <c r="A7093">
        <v>335.50183479798227</v>
      </c>
      <c r="B7093">
        <v>111.85632630762666</v>
      </c>
      <c r="C7093">
        <v>611.74833044569618</v>
      </c>
      <c r="D7093">
        <v>-276.24649564771391</v>
      </c>
      <c r="E7093">
        <v>-499.89200413806952</v>
      </c>
      <c r="F7093">
        <v>276.24649564771391</v>
      </c>
      <c r="G7093">
        <v>7.7897575896791318E-2</v>
      </c>
      <c r="H7093">
        <v>1909.6816354269072</v>
      </c>
      <c r="I7093">
        <v>5.0233865082263941E-2</v>
      </c>
      <c r="J7093">
        <v>3.7479424476623537E-2</v>
      </c>
      <c r="K7093">
        <v>1.522344648092985</v>
      </c>
      <c r="L7093">
        <v>61.127880811691284</v>
      </c>
      <c r="M7093">
        <v>6.1660586353656965</v>
      </c>
      <c r="N7093">
        <v>71.782314145278946</v>
      </c>
      <c r="O7093">
        <v>0.56970211863517761</v>
      </c>
      <c r="P7093">
        <v>2.5112507608201764E-3</v>
      </c>
      <c r="Q7093">
        <v>4.6437139140235048E-2</v>
      </c>
      <c r="R7093">
        <v>0.43326068878173829</v>
      </c>
      <c r="S7093">
        <v>720.78820827283562</v>
      </c>
      <c r="T7093">
        <v>28.091970086097717</v>
      </c>
      <c r="U7093">
        <v>0.30575970947742465</v>
      </c>
      <c r="V7093">
        <v>559.04297828674316</v>
      </c>
      <c r="W7093">
        <v>1</v>
      </c>
      <c r="X7093">
        <v>0.37619387507438662</v>
      </c>
      <c r="Y7093">
        <v>437.97243343553919</v>
      </c>
      <c r="Z7093">
        <v>1</v>
      </c>
      <c r="AA7093">
        <v>5.3190853301715855</v>
      </c>
      <c r="AB7093">
        <v>36.284162048339844</v>
      </c>
      <c r="AC7093">
        <v>110.60256212949753</v>
      </c>
      <c r="AD7093">
        <v>5.4433936746711405E-3</v>
      </c>
      <c r="AE7093">
        <v>26.826731782376399</v>
      </c>
      <c r="AF7093">
        <v>0.28328667998313906</v>
      </c>
      <c r="AG7093">
        <v>1.0563172333461393E-3</v>
      </c>
      <c r="AH7093">
        <v>1.456133117675781E-2</v>
      </c>
      <c r="AI7093">
        <v>23.96543949842453</v>
      </c>
      <c r="AJ7093">
        <v>3.5951244161830771</v>
      </c>
      <c r="AK7093">
        <v>62.454025241732595</v>
      </c>
      <c r="AL7093">
        <v>5.5252311569039438</v>
      </c>
      <c r="AM7093">
        <v>64.540246355533597</v>
      </c>
      <c r="AN7093">
        <v>530.86960411674659</v>
      </c>
      <c r="AO7093">
        <v>7.2138603091239928E-2</v>
      </c>
      <c r="AP7093">
        <v>0.85162262248992926</v>
      </c>
    </row>
    <row r="7094" spans="1:42">
      <c r="A7094">
        <v>570.61179034185875</v>
      </c>
      <c r="B7094">
        <v>438.45006160090406</v>
      </c>
      <c r="C7094">
        <v>538.50578460553243</v>
      </c>
      <c r="D7094">
        <v>32.106005736326324</v>
      </c>
      <c r="E7094">
        <v>-132.16172874095469</v>
      </c>
      <c r="F7094">
        <v>-32.106005736326324</v>
      </c>
      <c r="G7094">
        <v>2.1286628287957677E-2</v>
      </c>
      <c r="H7094">
        <v>1354.8252201856903</v>
      </c>
      <c r="I7094">
        <v>4.9074383676052089E-2</v>
      </c>
      <c r="J7094">
        <v>7.8811032533645631E-2</v>
      </c>
      <c r="K7094">
        <v>1.5425109866440296</v>
      </c>
      <c r="L7094">
        <v>61.931812763214111</v>
      </c>
      <c r="M7094">
        <v>2.4555801641890525</v>
      </c>
      <c r="N7094">
        <v>94.831199597358719</v>
      </c>
      <c r="O7094">
        <v>0.71391347050666809</v>
      </c>
      <c r="P7094">
        <v>2.1031126658121742E-2</v>
      </c>
      <c r="Q7094">
        <v>3.7574068652258971E-2</v>
      </c>
      <c r="R7094">
        <v>0.39459632396697997</v>
      </c>
      <c r="S7094">
        <v>506.98828929429504</v>
      </c>
      <c r="T7094">
        <v>28.502780199050903</v>
      </c>
      <c r="U7094">
        <v>0.35060794293880465</v>
      </c>
      <c r="V7094">
        <v>537.88888454437256</v>
      </c>
      <c r="W7094">
        <v>1</v>
      </c>
      <c r="X7094">
        <v>0.42126203060150147</v>
      </c>
      <c r="Y7094">
        <v>465.87915036617039</v>
      </c>
      <c r="Z7094">
        <v>1</v>
      </c>
      <c r="AA7094">
        <v>30.048953547010427</v>
      </c>
      <c r="AB7094">
        <v>59.868531372070315</v>
      </c>
      <c r="AC7094">
        <v>95.575536787509918</v>
      </c>
      <c r="AD7094">
        <v>4.5074120545998599E-3</v>
      </c>
      <c r="AE7094">
        <v>1.1105254891612277</v>
      </c>
      <c r="AF7094">
        <v>8.2023181915283197E-2</v>
      </c>
      <c r="AG7094">
        <v>1.0672774291876649E-3</v>
      </c>
      <c r="AH7094">
        <v>1.8510367333889007E-2</v>
      </c>
      <c r="AI7094">
        <v>15.398466885089874</v>
      </c>
      <c r="AJ7094">
        <v>5.0421399077484574</v>
      </c>
      <c r="AK7094">
        <v>42.532991200089455</v>
      </c>
      <c r="AL7094">
        <v>4.3256761431087769</v>
      </c>
      <c r="AM7094">
        <v>24.33634742498398</v>
      </c>
      <c r="AN7094">
        <v>305.31410682570515</v>
      </c>
      <c r="AO7094">
        <v>7.4524190545082095E-2</v>
      </c>
      <c r="AP7094">
        <v>0.8721538798809052</v>
      </c>
    </row>
    <row r="7095" spans="1:42">
      <c r="A7095">
        <v>1386.4590448661186</v>
      </c>
      <c r="B7095">
        <v>1799.9756758636627</v>
      </c>
      <c r="C7095">
        <v>1483.3421136331358</v>
      </c>
      <c r="D7095">
        <v>-413.5166309975441</v>
      </c>
      <c r="E7095">
        <v>316.63356223052688</v>
      </c>
      <c r="F7095">
        <v>-316.63356223052688</v>
      </c>
      <c r="G7095">
        <v>5.0048426125418814E-2</v>
      </c>
      <c r="H7095">
        <v>1607.6190335485212</v>
      </c>
      <c r="I7095">
        <v>4.0334378778934477E-2</v>
      </c>
      <c r="J7095">
        <v>0.1025964388847351</v>
      </c>
      <c r="K7095">
        <v>2.1539073576390741</v>
      </c>
      <c r="L7095">
        <v>23.119684457778931</v>
      </c>
      <c r="M7095">
        <v>1695.7635790807453</v>
      </c>
      <c r="N7095">
        <v>159.23913807525636</v>
      </c>
      <c r="O7095">
        <v>0.54084548354148865</v>
      </c>
      <c r="P7095">
        <v>1.1725180361005992E-2</v>
      </c>
      <c r="Q7095">
        <v>1.9229299386342363E-2</v>
      </c>
      <c r="R7095">
        <v>0.45662863731384279</v>
      </c>
      <c r="S7095">
        <v>961.01274188058028</v>
      </c>
      <c r="T7095">
        <v>48.62806499004364</v>
      </c>
      <c r="U7095">
        <v>0.44301722109317782</v>
      </c>
      <c r="V7095">
        <v>561.56759262084961</v>
      </c>
      <c r="W7095">
        <v>1</v>
      </c>
      <c r="X7095">
        <v>0.3235394012928009</v>
      </c>
      <c r="Y7095">
        <v>412.50561229222501</v>
      </c>
      <c r="Z7095">
        <v>1</v>
      </c>
      <c r="AA7095">
        <v>24.671936783227927</v>
      </c>
      <c r="AB7095">
        <v>94.349347473144533</v>
      </c>
      <c r="AC7095">
        <v>78.906451165676117</v>
      </c>
      <c r="AD7095">
        <v>1.0379993406116454E-2</v>
      </c>
      <c r="AE7095">
        <v>7.1923848276977544</v>
      </c>
      <c r="AF7095">
        <v>0.18962768197059629</v>
      </c>
      <c r="AG7095">
        <v>4.0731064784768937E-4</v>
      </c>
      <c r="AH7095">
        <v>5.3570013976097106E-2</v>
      </c>
      <c r="AI7095">
        <v>14.289442002773285</v>
      </c>
      <c r="AJ7095">
        <v>15.325233566230255</v>
      </c>
      <c r="AK7095">
        <v>28.946011943221091</v>
      </c>
      <c r="AL7095">
        <v>5.7790438296765982</v>
      </c>
      <c r="AM7095">
        <v>41.902474701404572</v>
      </c>
      <c r="AN7095">
        <v>768.9504666249145</v>
      </c>
      <c r="AO7095">
        <v>4.3022889494895938E-2</v>
      </c>
      <c r="AP7095">
        <v>0.92306346178054821</v>
      </c>
    </row>
    <row r="7096" spans="1:42">
      <c r="A7096">
        <v>182.33937066794459</v>
      </c>
      <c r="B7096">
        <v>222.90887635676006</v>
      </c>
      <c r="C7096">
        <v>315.16501529720176</v>
      </c>
      <c r="D7096">
        <v>-132.82564462925717</v>
      </c>
      <c r="E7096">
        <v>-92.256138940441701</v>
      </c>
      <c r="F7096">
        <v>92.256138940441701</v>
      </c>
      <c r="G7096">
        <v>2.9424795587727565E-2</v>
      </c>
      <c r="H7096">
        <v>335.45344552509675</v>
      </c>
      <c r="I7096">
        <v>4.8035800158977508E-2</v>
      </c>
      <c r="J7096">
        <v>7.2408656835556029E-2</v>
      </c>
      <c r="K7096">
        <v>1.3336828707277775</v>
      </c>
      <c r="L7096">
        <v>53.03523063659668</v>
      </c>
      <c r="M7096">
        <v>811.02403479157715</v>
      </c>
      <c r="N7096">
        <v>20.837180933952332</v>
      </c>
      <c r="O7096">
        <v>0.68297877907752991</v>
      </c>
      <c r="P7096">
        <v>1.6924007203843855E-3</v>
      </c>
      <c r="Q7096">
        <v>2.4982509348127572E-2</v>
      </c>
      <c r="R7096">
        <v>0.42369570255279543</v>
      </c>
      <c r="S7096">
        <v>679.41575075053379</v>
      </c>
      <c r="T7096">
        <v>25.117337703704834</v>
      </c>
      <c r="U7096">
        <v>0.39447809875011447</v>
      </c>
      <c r="V7096">
        <v>521.96905612945557</v>
      </c>
      <c r="W7096">
        <v>1</v>
      </c>
      <c r="X7096">
        <v>0.3423903822898865</v>
      </c>
      <c r="Y7096">
        <v>628.49449173852099</v>
      </c>
      <c r="Z7096">
        <v>1</v>
      </c>
      <c r="AA7096">
        <v>39.032176658697132</v>
      </c>
      <c r="AB7096">
        <v>115.27312207031251</v>
      </c>
      <c r="AC7096">
        <v>53.034384548664093</v>
      </c>
      <c r="AD7096">
        <v>2.7182766514965611E-3</v>
      </c>
      <c r="AE7096">
        <v>3.0985336749518853</v>
      </c>
      <c r="AF7096">
        <v>0.11191843271255492</v>
      </c>
      <c r="AG7096">
        <v>6.5847061956339676E-4</v>
      </c>
      <c r="AH7096">
        <v>3.2162935745716097E-2</v>
      </c>
      <c r="AI7096">
        <v>29.706853926181793</v>
      </c>
      <c r="AJ7096">
        <v>1.1607898597527893</v>
      </c>
      <c r="AK7096">
        <v>11.821310661435128</v>
      </c>
      <c r="AL7096">
        <v>5.7293550691102357</v>
      </c>
      <c r="AM7096">
        <v>98.469125926494598</v>
      </c>
      <c r="AN7096">
        <v>681.75096598699224</v>
      </c>
      <c r="AO7096">
        <v>4.9512980580329893E-2</v>
      </c>
      <c r="AP7096">
        <v>0.82655643105506904</v>
      </c>
    </row>
    <row r="7097" spans="1:42">
      <c r="A7097">
        <v>781.23157396254089</v>
      </c>
      <c r="B7097">
        <v>866.14030601479226</v>
      </c>
      <c r="C7097">
        <v>1093.9820432423351</v>
      </c>
      <c r="D7097">
        <v>-312.75046927979417</v>
      </c>
      <c r="E7097">
        <v>-227.84173722754281</v>
      </c>
      <c r="F7097">
        <v>227.84173722754281</v>
      </c>
      <c r="G7097">
        <v>9.5775742030909217E-2</v>
      </c>
      <c r="H7097">
        <v>1760.2793822020126</v>
      </c>
      <c r="I7097">
        <v>1.578342229127884E-2</v>
      </c>
      <c r="J7097">
        <v>0.10272707176208495</v>
      </c>
      <c r="K7097">
        <v>1.1703893760383128</v>
      </c>
      <c r="L7097">
        <v>45.668548345565796</v>
      </c>
      <c r="M7097">
        <v>996.08787093888282</v>
      </c>
      <c r="N7097">
        <v>102.79638255577089</v>
      </c>
      <c r="O7097">
        <v>0.8311741054058075</v>
      </c>
      <c r="P7097">
        <v>2.303071864446004E-2</v>
      </c>
      <c r="Q7097">
        <v>2.6030835310618079E-2</v>
      </c>
      <c r="R7097">
        <v>0.46433237075805667</v>
      </c>
      <c r="S7097">
        <v>587.30559722880662</v>
      </c>
      <c r="T7097">
        <v>30.614069104194641</v>
      </c>
      <c r="U7097">
        <v>0.35532939732074742</v>
      </c>
      <c r="V7097">
        <v>527.54817008972168</v>
      </c>
      <c r="W7097">
        <v>1</v>
      </c>
      <c r="X7097">
        <v>0.37515117049217228</v>
      </c>
      <c r="Y7097">
        <v>501.52108450681044</v>
      </c>
      <c r="Z7097">
        <v>1</v>
      </c>
      <c r="AA7097">
        <v>18.694496971025472</v>
      </c>
      <c r="AB7097">
        <v>55.021960632324223</v>
      </c>
      <c r="AC7097">
        <v>194.12491768598557</v>
      </c>
      <c r="AD7097">
        <v>1.4689183031391894E-2</v>
      </c>
      <c r="AE7097">
        <v>53.029404402019622</v>
      </c>
      <c r="AF7097">
        <v>0.1272850978374481</v>
      </c>
      <c r="AG7097">
        <v>1.0626392755849721E-3</v>
      </c>
      <c r="AH7097">
        <v>5.8100048017501828E-2</v>
      </c>
      <c r="AI7097">
        <v>26.39698714017868</v>
      </c>
      <c r="AJ7097">
        <v>9.775776525608519</v>
      </c>
      <c r="AK7097">
        <v>23.294019114375114</v>
      </c>
      <c r="AL7097">
        <v>4.9236367497505729</v>
      </c>
      <c r="AM7097">
        <v>55.307460463047022</v>
      </c>
      <c r="AN7097">
        <v>753.32553160177486</v>
      </c>
      <c r="AO7097">
        <v>4.4154848933219915E-2</v>
      </c>
      <c r="AP7097">
        <v>0.84662483787536624</v>
      </c>
    </row>
    <row r="7098" spans="1:42">
      <c r="A7098">
        <v>116.20445023880055</v>
      </c>
      <c r="B7098">
        <v>7.2832963940872162</v>
      </c>
      <c r="C7098">
        <v>54.340092303383415</v>
      </c>
      <c r="D7098">
        <v>61.864357935417132</v>
      </c>
      <c r="E7098">
        <v>-108.92115384471333</v>
      </c>
      <c r="F7098">
        <v>-61.864357935417132</v>
      </c>
      <c r="G7098">
        <v>7.2069722718115209E-2</v>
      </c>
      <c r="H7098">
        <v>142.27104731280966</v>
      </c>
      <c r="I7098">
        <v>4.8310254514217374E-2</v>
      </c>
      <c r="J7098">
        <v>7.7016542673110963E-2</v>
      </c>
      <c r="K7098">
        <v>1.2573947942554951</v>
      </c>
      <c r="L7098">
        <v>70.748870372772217</v>
      </c>
      <c r="M7098">
        <v>1.6190324472925184</v>
      </c>
      <c r="N7098">
        <v>27.166762069129945</v>
      </c>
      <c r="O7098">
        <v>0.75249460339546204</v>
      </c>
      <c r="P7098">
        <v>4.3181268903944216E-3</v>
      </c>
      <c r="Q7098">
        <v>4.0524376286400682E-2</v>
      </c>
      <c r="R7098">
        <v>0.45578198909759521</v>
      </c>
      <c r="S7098">
        <v>401.28983077747824</v>
      </c>
      <c r="T7098">
        <v>44.715160131454468</v>
      </c>
      <c r="U7098">
        <v>0.30218496263027195</v>
      </c>
      <c r="V7098">
        <v>612.4068021774292</v>
      </c>
      <c r="W7098">
        <v>1</v>
      </c>
      <c r="X7098">
        <v>0.2816073036193848</v>
      </c>
      <c r="Y7098">
        <v>456.11956721690245</v>
      </c>
      <c r="Z7098">
        <v>1</v>
      </c>
      <c r="AA7098">
        <v>5.2939148674297343</v>
      </c>
      <c r="AB7098">
        <v>84.502312377929698</v>
      </c>
      <c r="AC7098">
        <v>107.468082010746</v>
      </c>
      <c r="AD7098">
        <v>2.1801532843174079E-3</v>
      </c>
      <c r="AE7098">
        <v>73.1922130989566</v>
      </c>
      <c r="AF7098">
        <v>0.27171316623687736</v>
      </c>
      <c r="AG7098">
        <v>8.8382210774665191E-4</v>
      </c>
      <c r="AH7098">
        <v>2.6379491508007048E-2</v>
      </c>
      <c r="AI7098">
        <v>13.370347321033478</v>
      </c>
      <c r="AJ7098">
        <v>1.8160440127767561</v>
      </c>
      <c r="AK7098">
        <v>5.089180560708046</v>
      </c>
      <c r="AL7098">
        <v>3.4710790866679933</v>
      </c>
      <c r="AM7098">
        <v>98.503029763698578</v>
      </c>
      <c r="AN7098">
        <v>255.21264595719879</v>
      </c>
      <c r="AO7098">
        <v>0.10344469511508941</v>
      </c>
      <c r="AP7098">
        <v>0.85826549315452583</v>
      </c>
    </row>
    <row r="7099" spans="1:42">
      <c r="A7099">
        <v>1417.2152097936014</v>
      </c>
      <c r="B7099">
        <v>1270.4545723107501</v>
      </c>
      <c r="C7099">
        <v>847.28541266838067</v>
      </c>
      <c r="D7099">
        <v>146.76063748285128</v>
      </c>
      <c r="E7099">
        <v>-146.76063748285128</v>
      </c>
      <c r="F7099">
        <v>-569.92979712522072</v>
      </c>
      <c r="G7099">
        <v>0.10791202735225719</v>
      </c>
      <c r="H7099">
        <v>886.25791429568233</v>
      </c>
      <c r="I7099">
        <v>3.4448732435703275E-2</v>
      </c>
      <c r="J7099">
        <v>3.3064316272735594E-2</v>
      </c>
      <c r="K7099">
        <v>1.7045343373239039</v>
      </c>
      <c r="L7099">
        <v>73.95452618598938</v>
      </c>
      <c r="M7099">
        <v>54.928394784453026</v>
      </c>
      <c r="N7099">
        <v>197.5834588172913</v>
      </c>
      <c r="O7099">
        <v>0.85685619711875916</v>
      </c>
      <c r="P7099">
        <v>8.5260915226406508E-3</v>
      </c>
      <c r="Q7099">
        <v>1.6412803332010902E-3</v>
      </c>
      <c r="R7099">
        <v>0.45210186958312987</v>
      </c>
      <c r="S7099">
        <v>1035.2436546419492</v>
      </c>
      <c r="T7099">
        <v>31.66869580745697</v>
      </c>
      <c r="U7099">
        <v>0.40789948523044584</v>
      </c>
      <c r="V7099">
        <v>530.53207397460938</v>
      </c>
      <c r="W7099">
        <v>1</v>
      </c>
      <c r="X7099">
        <v>0.34991651177406313</v>
      </c>
      <c r="Y7099">
        <v>394.44442092986282</v>
      </c>
      <c r="Z7099">
        <v>1</v>
      </c>
      <c r="AA7099">
        <v>10.247111391611101</v>
      </c>
      <c r="AB7099">
        <v>86.039720275878906</v>
      </c>
      <c r="AC7099">
        <v>140.74740260839462</v>
      </c>
      <c r="AD7099">
        <v>7.7214232876769498E-3</v>
      </c>
      <c r="AE7099">
        <v>67.45041377322093</v>
      </c>
      <c r="AF7099">
        <v>0.29962867856025688</v>
      </c>
      <c r="AG7099">
        <v>5.7894369160159951E-4</v>
      </c>
      <c r="AH7099">
        <v>3.8421153759956361E-2</v>
      </c>
      <c r="AI7099">
        <v>11.491993367671967</v>
      </c>
      <c r="AJ7099">
        <v>6.2123933481119122</v>
      </c>
      <c r="AK7099">
        <v>17.770651125311851</v>
      </c>
      <c r="AL7099">
        <v>3.557725704623464</v>
      </c>
      <c r="AM7099">
        <v>29.506851589679719</v>
      </c>
      <c r="AN7099">
        <v>380.29404568488928</v>
      </c>
      <c r="AO7099">
        <v>3.5072933554649355E-2</v>
      </c>
      <c r="AP7099">
        <v>0.90181492948532116</v>
      </c>
    </row>
    <row r="7100" spans="1:42">
      <c r="A7100">
        <v>359.92180342695599</v>
      </c>
      <c r="B7100">
        <v>222.96486408974121</v>
      </c>
      <c r="C7100">
        <v>748.93534769694793</v>
      </c>
      <c r="D7100">
        <v>-389.01354426999194</v>
      </c>
      <c r="E7100">
        <v>-525.97048360720669</v>
      </c>
      <c r="F7100">
        <v>389.01354426999194</v>
      </c>
      <c r="G7100">
        <v>3.0435585285178823E-3</v>
      </c>
      <c r="H7100">
        <v>2554.8117506229087</v>
      </c>
      <c r="I7100">
        <v>2.5433940589427946E-2</v>
      </c>
      <c r="J7100">
        <v>8.6637253522872923E-2</v>
      </c>
      <c r="K7100">
        <v>1.5832527447760105</v>
      </c>
      <c r="L7100">
        <v>53.177590370178223</v>
      </c>
      <c r="M7100">
        <v>13.368161660366008</v>
      </c>
      <c r="N7100">
        <v>51.499231577110301</v>
      </c>
      <c r="O7100">
        <v>0.95313110947608948</v>
      </c>
      <c r="P7100">
        <v>2.0156921704610184E-2</v>
      </c>
      <c r="Q7100">
        <v>2.1874636914994978E-2</v>
      </c>
      <c r="R7100">
        <v>0.40461250782012942</v>
      </c>
      <c r="S7100">
        <v>720.59372494635033</v>
      </c>
      <c r="T7100">
        <v>41.216230392456055</v>
      </c>
      <c r="U7100">
        <v>0.42938588321208959</v>
      </c>
      <c r="V7100">
        <v>616.44089221954346</v>
      </c>
      <c r="W7100">
        <v>1</v>
      </c>
      <c r="X7100">
        <v>0.40053938150405888</v>
      </c>
      <c r="Y7100">
        <v>665.19515058877255</v>
      </c>
      <c r="Z7100">
        <v>1</v>
      </c>
      <c r="AA7100">
        <v>5.5009764056301123</v>
      </c>
      <c r="AB7100">
        <v>13.271571044921876</v>
      </c>
      <c r="AC7100">
        <v>45.648784935474396</v>
      </c>
      <c r="AD7100">
        <v>2.4531714936606905E-3</v>
      </c>
      <c r="AE7100">
        <v>3.0440211873542689</v>
      </c>
      <c r="AF7100">
        <v>1.2125766277313231E-2</v>
      </c>
      <c r="AG7100">
        <v>1.1359775418545001E-3</v>
      </c>
      <c r="AH7100">
        <v>3.9771112501621249E-2</v>
      </c>
      <c r="AI7100">
        <v>19.607025682926178</v>
      </c>
      <c r="AJ7100">
        <v>14.039855952844885</v>
      </c>
      <c r="AK7100">
        <v>40.138087103962896</v>
      </c>
      <c r="AL7100">
        <v>4.64653506434143</v>
      </c>
      <c r="AM7100">
        <v>84.382577979564658</v>
      </c>
      <c r="AN7100">
        <v>350.13959490574854</v>
      </c>
      <c r="AO7100">
        <v>9.7024778485298155E-2</v>
      </c>
      <c r="AP7100">
        <v>0.81033904957771308</v>
      </c>
    </row>
    <row r="7101" spans="1:42">
      <c r="A7101">
        <v>827.31080156961605</v>
      </c>
      <c r="B7101">
        <v>539.16615760157674</v>
      </c>
      <c r="C7101">
        <v>334.77112443932288</v>
      </c>
      <c r="D7101">
        <v>288.1446439680393</v>
      </c>
      <c r="E7101">
        <v>-288.1446439680393</v>
      </c>
      <c r="F7101">
        <v>-492.53967713029317</v>
      </c>
      <c r="G7101">
        <v>3.1222799546386862E-2</v>
      </c>
      <c r="H7101">
        <v>158.60906233477658</v>
      </c>
      <c r="I7101">
        <v>5.3695116341114041E-2</v>
      </c>
      <c r="J7101">
        <v>6.9021868705749514E-2</v>
      </c>
      <c r="K7101">
        <v>2.1287156606853008</v>
      </c>
      <c r="L7101">
        <v>74.280718564987183</v>
      </c>
      <c r="M7101">
        <v>29.831683417415867</v>
      </c>
      <c r="N7101">
        <v>123.99965152778627</v>
      </c>
      <c r="O7101">
        <v>0.96032950282096863</v>
      </c>
      <c r="P7101">
        <v>2.1396764490339486E-2</v>
      </c>
      <c r="Q7101">
        <v>6.7811748186747218E-3</v>
      </c>
      <c r="R7101">
        <v>0.41344055175781252</v>
      </c>
      <c r="S7101">
        <v>348.22417858696099</v>
      </c>
      <c r="T7101">
        <v>30.235853791236877</v>
      </c>
      <c r="U7101">
        <v>0.37109674751758576</v>
      </c>
      <c r="V7101">
        <v>543.4807300567627</v>
      </c>
      <c r="W7101">
        <v>1</v>
      </c>
      <c r="X7101">
        <v>0.31724033236503602</v>
      </c>
      <c r="Y7101">
        <v>442.19634602634989</v>
      </c>
      <c r="Z7101">
        <v>1</v>
      </c>
      <c r="AA7101">
        <v>32.897142886781694</v>
      </c>
      <c r="AB7101">
        <v>67.877845153808593</v>
      </c>
      <c r="AC7101">
        <v>112.02799528837204</v>
      </c>
      <c r="AD7101">
        <v>9.9836920061682037E-3</v>
      </c>
      <c r="AE7101">
        <v>19.853633440556166</v>
      </c>
      <c r="AF7101">
        <v>8.6639503240585308E-2</v>
      </c>
      <c r="AG7101">
        <v>1.2801995788343597E-3</v>
      </c>
      <c r="AH7101">
        <v>3.7385375881195067E-2</v>
      </c>
      <c r="AI7101">
        <v>29.982480704784393</v>
      </c>
      <c r="AJ7101">
        <v>5.6830816977420824</v>
      </c>
      <c r="AK7101">
        <v>4.3317057055234907</v>
      </c>
      <c r="AL7101">
        <v>1.9737639139877907</v>
      </c>
      <c r="AM7101">
        <v>50.618506968021393</v>
      </c>
      <c r="AN7101">
        <v>687.36232181083824</v>
      </c>
      <c r="AO7101">
        <v>8.3860517382621763E-2</v>
      </c>
      <c r="AP7101">
        <v>0.87551496219635017</v>
      </c>
    </row>
    <row r="7102" spans="1:42">
      <c r="A7102">
        <v>698.21044221235491</v>
      </c>
      <c r="B7102">
        <v>381.6559058817121</v>
      </c>
      <c r="C7102">
        <v>719.49037279977438</v>
      </c>
      <c r="D7102">
        <v>-21.279930587419472</v>
      </c>
      <c r="E7102">
        <v>-337.83446691806228</v>
      </c>
      <c r="F7102">
        <v>21.279930587419472</v>
      </c>
      <c r="G7102">
        <v>4.2431530072792878E-3</v>
      </c>
      <c r="H7102">
        <v>1777.5803124628314</v>
      </c>
      <c r="I7102">
        <v>2.3541685044765472E-2</v>
      </c>
      <c r="J7102">
        <v>3.4509680986404417E-2</v>
      </c>
      <c r="K7102">
        <v>1.0945932762444019</v>
      </c>
      <c r="L7102">
        <v>67.283670902252197</v>
      </c>
      <c r="M7102">
        <v>2.7873473961324517</v>
      </c>
      <c r="N7102">
        <v>137.71613896961216</v>
      </c>
      <c r="O7102">
        <v>0.96448424458503723</v>
      </c>
      <c r="P7102">
        <v>1.940922461615668E-2</v>
      </c>
      <c r="Q7102">
        <v>3.2997321181827119E-2</v>
      </c>
      <c r="R7102">
        <v>0.41890552043914797</v>
      </c>
      <c r="S7102">
        <v>1073.626379551197</v>
      </c>
      <c r="T7102">
        <v>34.092289209365845</v>
      </c>
      <c r="U7102">
        <v>0.30448234975337984</v>
      </c>
      <c r="V7102">
        <v>461.03665828704834</v>
      </c>
      <c r="W7102">
        <v>1</v>
      </c>
      <c r="X7102">
        <v>0.41672140598297119</v>
      </c>
      <c r="Y7102">
        <v>647.12626885306577</v>
      </c>
      <c r="Z7102">
        <v>1</v>
      </c>
      <c r="AA7102">
        <v>42.160505599470142</v>
      </c>
      <c r="AB7102">
        <v>18.125866821289065</v>
      </c>
      <c r="AC7102">
        <v>142.60548502206802</v>
      </c>
      <c r="AD7102">
        <v>1.1711242871406752E-2</v>
      </c>
      <c r="AE7102">
        <v>7.705501072014675</v>
      </c>
      <c r="AF7102">
        <v>-5.373430252075196E-3</v>
      </c>
      <c r="AG7102">
        <v>7.9823223496471322E-4</v>
      </c>
      <c r="AH7102">
        <v>5.227729457616806E-2</v>
      </c>
      <c r="AI7102">
        <v>25.096881687641144</v>
      </c>
      <c r="AJ7102">
        <v>14.920238326437889</v>
      </c>
      <c r="AK7102">
        <v>37.212006731629373</v>
      </c>
      <c r="AL7102">
        <v>4.8693837570774772</v>
      </c>
      <c r="AM7102">
        <v>28.923188054561617</v>
      </c>
      <c r="AN7102">
        <v>768.15367730108528</v>
      </c>
      <c r="AO7102">
        <v>5.8612971901893615E-2</v>
      </c>
      <c r="AP7102">
        <v>0.82694250559806826</v>
      </c>
    </row>
    <row r="7103" spans="1:42">
      <c r="A7103">
        <v>2355.1916495914329</v>
      </c>
      <c r="B7103">
        <v>5604.2658204220006</v>
      </c>
      <c r="C7103">
        <v>3571.2801670936969</v>
      </c>
      <c r="D7103">
        <v>-3249.0741708305677</v>
      </c>
      <c r="E7103">
        <v>2032.9856533283037</v>
      </c>
      <c r="F7103">
        <v>-2032.9856533283037</v>
      </c>
      <c r="G7103">
        <v>6.6828216901366602E-2</v>
      </c>
      <c r="H7103">
        <v>710.00280699247332</v>
      </c>
      <c r="I7103">
        <v>4.6400076448917388E-2</v>
      </c>
      <c r="J7103">
        <v>6.4390378475189206E-2</v>
      </c>
      <c r="K7103">
        <v>2.0952443629682063</v>
      </c>
      <c r="L7103">
        <v>61.417022943496704</v>
      </c>
      <c r="M7103">
        <v>8242.2126238273431</v>
      </c>
      <c r="N7103">
        <v>167.30359379272463</v>
      </c>
      <c r="O7103">
        <v>0.63686379790306091</v>
      </c>
      <c r="P7103">
        <v>2.256127595901489E-2</v>
      </c>
      <c r="Q7103">
        <v>4.3328177187177866E-2</v>
      </c>
      <c r="R7103">
        <v>0.43150027275085451</v>
      </c>
      <c r="S7103">
        <v>662.26420775052998</v>
      </c>
      <c r="T7103">
        <v>47.850272059440613</v>
      </c>
      <c r="U7103">
        <v>0.32623771250247957</v>
      </c>
      <c r="V7103">
        <v>641.89462661743164</v>
      </c>
      <c r="W7103">
        <v>1</v>
      </c>
      <c r="X7103">
        <v>0.28095136761665346</v>
      </c>
      <c r="Y7103">
        <v>642.65471625305906</v>
      </c>
      <c r="Z7103">
        <v>1</v>
      </c>
      <c r="AA7103">
        <v>40.131359142084129</v>
      </c>
      <c r="AB7103">
        <v>13.581054016113283</v>
      </c>
      <c r="AC7103">
        <v>79.907308518886566</v>
      </c>
      <c r="AD7103">
        <v>1.1814697787293001E-2</v>
      </c>
      <c r="AE7103">
        <v>31.258957785600263</v>
      </c>
      <c r="AF7103">
        <v>0.2363162291049957</v>
      </c>
      <c r="AG7103">
        <v>7.898356197504168E-4</v>
      </c>
      <c r="AH7103">
        <v>5.6488020777702333E-2</v>
      </c>
      <c r="AI7103">
        <v>19.058695733547211</v>
      </c>
      <c r="AJ7103">
        <v>5.708285141803481</v>
      </c>
      <c r="AK7103">
        <v>15.21914269387722</v>
      </c>
      <c r="AL7103">
        <v>3.667312751918681</v>
      </c>
      <c r="AM7103">
        <v>96.173371422290799</v>
      </c>
      <c r="AN7103">
        <v>243.1697647054186</v>
      </c>
      <c r="AO7103">
        <v>0.10023964631557465</v>
      </c>
      <c r="AP7103">
        <v>0.91932295846939105</v>
      </c>
    </row>
    <row r="7104" spans="1:42">
      <c r="A7104">
        <v>1054.7497765372802</v>
      </c>
      <c r="B7104">
        <v>719.07012203425506</v>
      </c>
      <c r="C7104">
        <v>464.82134077292437</v>
      </c>
      <c r="D7104">
        <v>335.67965450302518</v>
      </c>
      <c r="E7104">
        <v>-335.67965450302518</v>
      </c>
      <c r="F7104">
        <v>-589.92843576435587</v>
      </c>
      <c r="G7104">
        <v>0.11142898389361625</v>
      </c>
      <c r="H7104">
        <v>237.05784472772143</v>
      </c>
      <c r="I7104">
        <v>2.9507572352886199E-2</v>
      </c>
      <c r="J7104">
        <v>4.6515294790267947E-2</v>
      </c>
      <c r="K7104">
        <v>1.5325538215219974</v>
      </c>
      <c r="L7104">
        <v>64.980564117431641</v>
      </c>
      <c r="M7104">
        <v>4.4966614429767562</v>
      </c>
      <c r="N7104">
        <v>181.45456969585422</v>
      </c>
      <c r="O7104">
        <v>0.6541382372379303</v>
      </c>
      <c r="P7104">
        <v>1.6373131328158905E-2</v>
      </c>
      <c r="Q7104">
        <v>1.4603854868147106E-2</v>
      </c>
      <c r="R7104">
        <v>0.38921522617340087</v>
      </c>
      <c r="S7104">
        <v>427.20706639625774</v>
      </c>
      <c r="T7104">
        <v>33.757460117340088</v>
      </c>
      <c r="U7104">
        <v>0.32065124213695528</v>
      </c>
      <c r="V7104">
        <v>621.01099491119385</v>
      </c>
      <c r="W7104">
        <v>1</v>
      </c>
      <c r="X7104">
        <v>0.32875262022018437</v>
      </c>
      <c r="Y7104">
        <v>647.90259706096253</v>
      </c>
      <c r="Z7104">
        <v>1</v>
      </c>
      <c r="AA7104">
        <v>34.935950368871694</v>
      </c>
      <c r="AB7104">
        <v>25.759668457031253</v>
      </c>
      <c r="AC7104">
        <v>190.92088490724564</v>
      </c>
      <c r="AD7104">
        <v>1.4477103795760716E-2</v>
      </c>
      <c r="AE7104">
        <v>97.762868498677534</v>
      </c>
      <c r="AF7104">
        <v>3.409411668777465E-2</v>
      </c>
      <c r="AG7104">
        <v>2.0627991201492237E-4</v>
      </c>
      <c r="AH7104">
        <v>3.8514389050006863E-2</v>
      </c>
      <c r="AI7104">
        <v>13.184947073459625</v>
      </c>
      <c r="AJ7104">
        <v>1.3413863592184916</v>
      </c>
      <c r="AK7104">
        <v>4.4241248685121537</v>
      </c>
      <c r="AL7104">
        <v>3.8823732618392315</v>
      </c>
      <c r="AM7104">
        <v>46.233050906658178</v>
      </c>
      <c r="AN7104">
        <v>728.30252096949562</v>
      </c>
      <c r="AO7104">
        <v>4.4067063450813293E-2</v>
      </c>
      <c r="AP7104">
        <v>0.92744243836402906</v>
      </c>
    </row>
    <row r="7105" spans="1:42">
      <c r="A7105">
        <v>462.42152776036824</v>
      </c>
      <c r="B7105">
        <v>448.23572397916348</v>
      </c>
      <c r="C7105">
        <v>788.99739940379027</v>
      </c>
      <c r="D7105">
        <v>-326.57587164342203</v>
      </c>
      <c r="E7105">
        <v>-340.76167542462679</v>
      </c>
      <c r="F7105">
        <v>326.57587164342203</v>
      </c>
      <c r="G7105">
        <v>5.5142764265292826E-2</v>
      </c>
      <c r="H7105">
        <v>1678.9602578911545</v>
      </c>
      <c r="I7105">
        <v>3.821943551301956E-2</v>
      </c>
      <c r="J7105">
        <v>2.9993698120117186E-2</v>
      </c>
      <c r="K7105">
        <v>1.9015018711745739</v>
      </c>
      <c r="L7105">
        <v>73.443883657455444</v>
      </c>
      <c r="M7105">
        <v>636.46690700135809</v>
      </c>
      <c r="N7105">
        <v>50.667942155075082</v>
      </c>
      <c r="O7105">
        <v>0.88612338900566101</v>
      </c>
      <c r="P7105">
        <v>1.9428181701236297E-2</v>
      </c>
      <c r="Q7105">
        <v>2.2664286136627194E-2</v>
      </c>
      <c r="R7105">
        <v>0.44095632553100583</v>
      </c>
      <c r="S7105">
        <v>425.57174560513141</v>
      </c>
      <c r="T7105">
        <v>27.653124928474426</v>
      </c>
      <c r="U7105">
        <v>0.42386742413043976</v>
      </c>
      <c r="V7105">
        <v>456.93831443786621</v>
      </c>
      <c r="W7105">
        <v>1</v>
      </c>
      <c r="X7105">
        <v>0.41570843100547794</v>
      </c>
      <c r="Y7105">
        <v>568.65504755634993</v>
      </c>
      <c r="Z7105">
        <v>1</v>
      </c>
      <c r="AA7105">
        <v>29.300760186815268</v>
      </c>
      <c r="AB7105">
        <v>5.651565612792969</v>
      </c>
      <c r="AC7105">
        <v>158.68435353040695</v>
      </c>
      <c r="AD7105">
        <v>1.120539282122229E-2</v>
      </c>
      <c r="AE7105">
        <v>2.6721315148682945</v>
      </c>
      <c r="AF7105">
        <v>0.18858134150505063</v>
      </c>
      <c r="AG7105">
        <v>6.8647221843971329E-4</v>
      </c>
      <c r="AH7105">
        <v>5.6803594064712526E-2</v>
      </c>
      <c r="AI7105">
        <v>16.521236598491669</v>
      </c>
      <c r="AJ7105">
        <v>2.6003807761289166</v>
      </c>
      <c r="AK7105">
        <v>33.681552788615228</v>
      </c>
      <c r="AL7105">
        <v>4.5729900572732163</v>
      </c>
      <c r="AM7105">
        <v>53.112350714206698</v>
      </c>
      <c r="AN7105">
        <v>638.05153951109355</v>
      </c>
      <c r="AO7105">
        <v>5.6164788126945496E-2</v>
      </c>
      <c r="AP7105">
        <v>0.90239748764038097</v>
      </c>
    </row>
    <row r="7106" spans="1:42">
      <c r="A7106">
        <v>774.45057029976499</v>
      </c>
      <c r="B7106">
        <v>701.34840186459576</v>
      </c>
      <c r="C7106">
        <v>1102.4252224303309</v>
      </c>
      <c r="D7106">
        <v>-327.97465213056591</v>
      </c>
      <c r="E7106">
        <v>-401.07682056573515</v>
      </c>
      <c r="F7106">
        <v>327.97465213056591</v>
      </c>
      <c r="G7106">
        <v>5.8618528284271332E-2</v>
      </c>
      <c r="H7106">
        <v>2528.8130137342905</v>
      </c>
      <c r="I7106">
        <v>3.8335569798946381E-2</v>
      </c>
      <c r="J7106">
        <v>8.5084392786026003E-2</v>
      </c>
      <c r="K7106">
        <v>1.8822680048763751</v>
      </c>
      <c r="L7106">
        <v>76.726644039154053</v>
      </c>
      <c r="M7106">
        <v>595.37617531965066</v>
      </c>
      <c r="N7106">
        <v>96.813620142555251</v>
      </c>
      <c r="O7106">
        <v>0.74172809720039368</v>
      </c>
      <c r="P7106">
        <v>2.2701338238186302E-2</v>
      </c>
      <c r="Q7106">
        <v>1.7500281810760496E-2</v>
      </c>
      <c r="R7106">
        <v>0.44480676174163819</v>
      </c>
      <c r="S7106">
        <v>355.90888428193034</v>
      </c>
      <c r="T7106">
        <v>48.208874464035034</v>
      </c>
      <c r="U7106">
        <v>0.41037608087062838</v>
      </c>
      <c r="V7106">
        <v>597.15735912322998</v>
      </c>
      <c r="W7106">
        <v>1</v>
      </c>
      <c r="X7106">
        <v>0.33395297050476075</v>
      </c>
      <c r="Y7106">
        <v>282.29116213314285</v>
      </c>
      <c r="Z7106">
        <v>1</v>
      </c>
      <c r="AA7106">
        <v>26.695469727506644</v>
      </c>
      <c r="AB7106">
        <v>83.088944702148439</v>
      </c>
      <c r="AC7106">
        <v>148.77827316522598</v>
      </c>
      <c r="AD7106">
        <v>1.1152229961167034E-2</v>
      </c>
      <c r="AE7106">
        <v>55.261079202259182</v>
      </c>
      <c r="AF7106">
        <v>9.3971400260925278E-2</v>
      </c>
      <c r="AG7106">
        <v>5.8409612667600593E-4</v>
      </c>
      <c r="AH7106">
        <v>3.6099040210247041E-2</v>
      </c>
      <c r="AI7106">
        <v>13.334417641162872</v>
      </c>
      <c r="AJ7106">
        <v>10.859066483061415</v>
      </c>
      <c r="AK7106">
        <v>50.51105467379093</v>
      </c>
      <c r="AL7106">
        <v>7.6975606865433601</v>
      </c>
      <c r="AM7106">
        <v>110.68500589132309</v>
      </c>
      <c r="AN7106">
        <v>735.9402563107958</v>
      </c>
      <c r="AO7106">
        <v>9.4086638092994695E-2</v>
      </c>
      <c r="AP7106">
        <v>0.8460003468990327</v>
      </c>
    </row>
    <row r="7107" spans="1:42">
      <c r="A7107">
        <v>352.85854622010203</v>
      </c>
      <c r="B7107">
        <v>241.62144032316948</v>
      </c>
      <c r="C7107">
        <v>878.0280076098926</v>
      </c>
      <c r="D7107">
        <v>-525.16946138979051</v>
      </c>
      <c r="E7107">
        <v>-636.40656728672309</v>
      </c>
      <c r="F7107">
        <v>525.16946138979051</v>
      </c>
      <c r="G7107">
        <v>3.1605393367796296E-2</v>
      </c>
      <c r="H7107">
        <v>2885.8503427178698</v>
      </c>
      <c r="I7107">
        <v>2.1102961599826813E-2</v>
      </c>
      <c r="J7107">
        <v>2.8451333045959471E-3</v>
      </c>
      <c r="K7107">
        <v>2.145297834962606</v>
      </c>
      <c r="L7107">
        <v>24.096041917800903</v>
      </c>
      <c r="M7107">
        <v>14.706640095485229</v>
      </c>
      <c r="N7107">
        <v>61.179251595306404</v>
      </c>
      <c r="O7107">
        <v>0.68872961401939392</v>
      </c>
      <c r="P7107">
        <v>2.2097443739573158E-2</v>
      </c>
      <c r="Q7107">
        <v>2.8467507309383813E-2</v>
      </c>
      <c r="R7107">
        <v>0.49988244056701658</v>
      </c>
      <c r="S7107">
        <v>593.32586602051356</v>
      </c>
      <c r="T7107">
        <v>44.157657027244568</v>
      </c>
      <c r="U7107">
        <v>0.34454069197177889</v>
      </c>
      <c r="V7107">
        <v>478.56540679931641</v>
      </c>
      <c r="W7107">
        <v>1</v>
      </c>
      <c r="X7107">
        <v>0.3259066641330719</v>
      </c>
      <c r="Y7107">
        <v>657.43561382149846</v>
      </c>
      <c r="Z7107">
        <v>1</v>
      </c>
      <c r="AA7107">
        <v>26.620885894021995</v>
      </c>
      <c r="AB7107">
        <v>1.2250986938476562</v>
      </c>
      <c r="AC7107">
        <v>137.43841499090195</v>
      </c>
      <c r="AD7107">
        <v>1.4012648101545806E-2</v>
      </c>
      <c r="AE7107">
        <v>4.4543860767170367</v>
      </c>
      <c r="AF7107">
        <v>0.1016874039173126</v>
      </c>
      <c r="AG7107">
        <v>4.5559049233805679E-4</v>
      </c>
      <c r="AH7107">
        <v>3.4796738076210025E-2</v>
      </c>
      <c r="AI7107">
        <v>15.859178006649017</v>
      </c>
      <c r="AJ7107">
        <v>14.400834630087829</v>
      </c>
      <c r="AK7107">
        <v>45.972126297354698</v>
      </c>
      <c r="AL7107">
        <v>2.1892784012020283</v>
      </c>
      <c r="AM7107">
        <v>23.733186542987827</v>
      </c>
      <c r="AN7107">
        <v>273.78269923797308</v>
      </c>
      <c r="AO7107">
        <v>6.9916582465171823E-2</v>
      </c>
      <c r="AP7107">
        <v>0.85580141592025771</v>
      </c>
    </row>
    <row r="7108" spans="1:42">
      <c r="A7108">
        <v>123.84024561128177</v>
      </c>
      <c r="B7108">
        <v>112.57377694135084</v>
      </c>
      <c r="C7108">
        <v>275.11100753436062</v>
      </c>
      <c r="D7108">
        <v>-151.27076192307885</v>
      </c>
      <c r="E7108">
        <v>-162.53723059300978</v>
      </c>
      <c r="F7108">
        <v>151.27076192307885</v>
      </c>
      <c r="G7108">
        <v>1.0931799494406548E-2</v>
      </c>
      <c r="H7108">
        <v>1052.6729621859063</v>
      </c>
      <c r="I7108">
        <v>3.9800152480602258E-2</v>
      </c>
      <c r="J7108">
        <v>4.3602350950241092E-2</v>
      </c>
      <c r="K7108">
        <v>1.0755859544813633</v>
      </c>
      <c r="L7108">
        <v>72.618956565856934</v>
      </c>
      <c r="M7108">
        <v>158.61373852130666</v>
      </c>
      <c r="N7108">
        <v>29.855672633934024</v>
      </c>
      <c r="O7108">
        <v>0.58800211548805237</v>
      </c>
      <c r="P7108">
        <v>6.5469757715860988E-3</v>
      </c>
      <c r="Q7108">
        <v>2.3712263902028397E-2</v>
      </c>
      <c r="R7108">
        <v>0.40053120136260989</v>
      </c>
      <c r="S7108">
        <v>594.17976777396427</v>
      </c>
      <c r="T7108">
        <v>45.917296409606934</v>
      </c>
      <c r="U7108">
        <v>0.29247827708721164</v>
      </c>
      <c r="V7108">
        <v>644.37077045440674</v>
      </c>
      <c r="W7108">
        <v>1</v>
      </c>
      <c r="X7108">
        <v>0.44851935625076295</v>
      </c>
      <c r="Y7108">
        <v>504.0037267849263</v>
      </c>
      <c r="Z7108">
        <v>1</v>
      </c>
      <c r="AA7108">
        <v>48.514701282796864</v>
      </c>
      <c r="AB7108">
        <v>8.7631643066406255</v>
      </c>
      <c r="AC7108">
        <v>131.75839930772781</v>
      </c>
      <c r="AD7108">
        <v>6.2646996261727095E-3</v>
      </c>
      <c r="AE7108">
        <v>1.9135632766046853</v>
      </c>
      <c r="AF7108">
        <v>4.39221167564392E-2</v>
      </c>
      <c r="AG7108">
        <v>2.1831546813100457E-4</v>
      </c>
      <c r="AH7108">
        <v>4.9246622812747956E-2</v>
      </c>
      <c r="AI7108">
        <v>21.829778254032135</v>
      </c>
      <c r="AJ7108">
        <v>14.746464728430531</v>
      </c>
      <c r="AK7108">
        <v>36.544555791020393</v>
      </c>
      <c r="AL7108">
        <v>4.4527244947974802</v>
      </c>
      <c r="AM7108">
        <v>63.838415801525116</v>
      </c>
      <c r="AN7108">
        <v>179.88085159244912</v>
      </c>
      <c r="AO7108">
        <v>5.5056827664375307E-2</v>
      </c>
      <c r="AP7108">
        <v>0.84466640210151678</v>
      </c>
    </row>
    <row r="7109" spans="1:42">
      <c r="A7109">
        <v>950.3459346649106</v>
      </c>
      <c r="B7109">
        <v>873.06216971177503</v>
      </c>
      <c r="C7109">
        <v>640.59868137554156</v>
      </c>
      <c r="D7109">
        <v>77.283764953135574</v>
      </c>
      <c r="E7109">
        <v>-77.283764953135574</v>
      </c>
      <c r="F7109">
        <v>-309.74725328936904</v>
      </c>
      <c r="G7109">
        <v>1.7533420404970027E-2</v>
      </c>
      <c r="H7109">
        <v>1107.5921697609872</v>
      </c>
      <c r="I7109">
        <v>5.8059993088245387E-2</v>
      </c>
      <c r="J7109">
        <v>4.7803692817687989E-2</v>
      </c>
      <c r="K7109">
        <v>1.348652939146757</v>
      </c>
      <c r="L7109">
        <v>62.606285810470581</v>
      </c>
      <c r="M7109">
        <v>46.436989966413783</v>
      </c>
      <c r="N7109">
        <v>163.66145053138735</v>
      </c>
      <c r="O7109">
        <v>0.60782334208488464</v>
      </c>
      <c r="P7109">
        <v>5.450708124372693E-3</v>
      </c>
      <c r="Q7109">
        <v>2.5947964403364391E-2</v>
      </c>
      <c r="R7109">
        <v>0.49162578582763672</v>
      </c>
      <c r="S7109">
        <v>717.30575722694641</v>
      </c>
      <c r="T7109">
        <v>44.264808297157288</v>
      </c>
      <c r="U7109">
        <v>0.3321033412218094</v>
      </c>
      <c r="V7109">
        <v>608.64357948303223</v>
      </c>
      <c r="W7109">
        <v>1</v>
      </c>
      <c r="X7109">
        <v>0.38708378672599797</v>
      </c>
      <c r="Y7109">
        <v>672.46689796104249</v>
      </c>
      <c r="Z7109">
        <v>1</v>
      </c>
      <c r="AA7109">
        <v>34.278163480501178</v>
      </c>
      <c r="AB7109">
        <v>32.382872009277349</v>
      </c>
      <c r="AC7109">
        <v>106.2009260058403</v>
      </c>
      <c r="AD7109">
        <v>1.0241304707323384E-2</v>
      </c>
      <c r="AE7109">
        <v>46.896512968495493</v>
      </c>
      <c r="AF7109">
        <v>-8.8766920566558868E-3</v>
      </c>
      <c r="AG7109">
        <v>1.3578994541992796E-3</v>
      </c>
      <c r="AH7109">
        <v>5.3208169364929198E-2</v>
      </c>
      <c r="AI7109">
        <v>27.578196227550507</v>
      </c>
      <c r="AJ7109">
        <v>8.9760852845940509</v>
      </c>
      <c r="AK7109">
        <v>46.25412188708782</v>
      </c>
      <c r="AL7109">
        <v>3.6748716161103108</v>
      </c>
      <c r="AM7109">
        <v>33.587331545352939</v>
      </c>
      <c r="AN7109">
        <v>225.59541025401097</v>
      </c>
      <c r="AO7109">
        <v>4.1695590853691102E-2</v>
      </c>
      <c r="AP7109">
        <v>0.85634565639495863</v>
      </c>
    </row>
    <row r="7110" spans="1:42">
      <c r="A7110">
        <v>420.36385311799734</v>
      </c>
      <c r="B7110">
        <v>290.47995833041148</v>
      </c>
      <c r="C7110">
        <v>2099.2178091274877</v>
      </c>
      <c r="D7110">
        <v>-1678.8539560094905</v>
      </c>
      <c r="E7110">
        <v>-1808.7378507970761</v>
      </c>
      <c r="F7110">
        <v>1678.8539560094905</v>
      </c>
      <c r="G7110">
        <v>6.2246716849516763E-2</v>
      </c>
      <c r="H7110">
        <v>7779.3129785874635</v>
      </c>
      <c r="I7110">
        <v>1.6336928308010101E-2</v>
      </c>
      <c r="J7110">
        <v>7.931587338447571E-2</v>
      </c>
      <c r="K7110">
        <v>2.1449196149170398</v>
      </c>
      <c r="L7110">
        <v>50.986969470977783</v>
      </c>
      <c r="M7110">
        <v>28.751499064607312</v>
      </c>
      <c r="N7110">
        <v>57.364870431709299</v>
      </c>
      <c r="O7110">
        <v>0.60888436436653137</v>
      </c>
      <c r="P7110">
        <v>2.2487219492594399E-2</v>
      </c>
      <c r="Q7110">
        <v>1.4943414423200817E-2</v>
      </c>
      <c r="R7110">
        <v>0.43370055675506591</v>
      </c>
      <c r="S7110">
        <v>823.55670422369417</v>
      </c>
      <c r="T7110">
        <v>49.967747926712036</v>
      </c>
      <c r="U7110">
        <v>0.44164838254451755</v>
      </c>
      <c r="V7110">
        <v>549.77281093597412</v>
      </c>
      <c r="W7110">
        <v>1</v>
      </c>
      <c r="X7110">
        <v>0.34018187999725347</v>
      </c>
      <c r="Y7110">
        <v>653.71841693411807</v>
      </c>
      <c r="Z7110">
        <v>1</v>
      </c>
      <c r="AA7110">
        <v>47.836128735914237</v>
      </c>
      <c r="AB7110">
        <v>142.27729602050783</v>
      </c>
      <c r="AC7110">
        <v>98.386348783969879</v>
      </c>
      <c r="AD7110">
        <v>1.3811073955307659E-2</v>
      </c>
      <c r="AE7110">
        <v>39.124889333870094</v>
      </c>
      <c r="AF7110">
        <v>0.15998691558837888</v>
      </c>
      <c r="AG7110">
        <v>5.4930695810310678E-4</v>
      </c>
      <c r="AH7110">
        <v>2.7244679582118986E-2</v>
      </c>
      <c r="AI7110">
        <v>28.729927837848663</v>
      </c>
      <c r="AJ7110">
        <v>13.093179358626655</v>
      </c>
      <c r="AK7110">
        <v>59.610753098130225</v>
      </c>
      <c r="AL7110">
        <v>4.2062023018334624</v>
      </c>
      <c r="AM7110">
        <v>86.511041867732999</v>
      </c>
      <c r="AN7110">
        <v>315.64252275348736</v>
      </c>
      <c r="AO7110">
        <v>4.3392060875892639E-2</v>
      </c>
      <c r="AP7110">
        <v>0.90397319674491894</v>
      </c>
    </row>
    <row r="7111" spans="1:42">
      <c r="A7111">
        <v>694.63329883978031</v>
      </c>
      <c r="B7111">
        <v>468.34413225386572</v>
      </c>
      <c r="C7111">
        <v>1007.802974157118</v>
      </c>
      <c r="D7111">
        <v>-313.16967531733769</v>
      </c>
      <c r="E7111">
        <v>-539.45884190325228</v>
      </c>
      <c r="F7111">
        <v>313.16967531733769</v>
      </c>
      <c r="G7111">
        <v>6.9879705327577077E-2</v>
      </c>
      <c r="H7111">
        <v>2924.0494134504738</v>
      </c>
      <c r="I7111">
        <v>3.9175063669681549E-2</v>
      </c>
      <c r="J7111">
        <v>7.3730338573455817E-2</v>
      </c>
      <c r="K7111">
        <v>1.9981067161977291</v>
      </c>
      <c r="L7111">
        <v>41.049200296401978</v>
      </c>
      <c r="M7111">
        <v>82.66279806237408</v>
      </c>
      <c r="N7111">
        <v>97.190115818786637</v>
      </c>
      <c r="O7111">
        <v>0.51562747359275818</v>
      </c>
      <c r="P7111">
        <v>1.84638049337599E-2</v>
      </c>
      <c r="Q7111">
        <v>6.8617880609300394E-3</v>
      </c>
      <c r="R7111">
        <v>0.45668196678161621</v>
      </c>
      <c r="S7111">
        <v>410.60011771902134</v>
      </c>
      <c r="T7111">
        <v>44.528838992118835</v>
      </c>
      <c r="U7111">
        <v>0.39947346270084383</v>
      </c>
      <c r="V7111">
        <v>564.07957077026367</v>
      </c>
      <c r="W7111">
        <v>1</v>
      </c>
      <c r="X7111">
        <v>0.40982634663581852</v>
      </c>
      <c r="Y7111">
        <v>364.53765761723787</v>
      </c>
      <c r="Z7111">
        <v>1</v>
      </c>
      <c r="AA7111">
        <v>40.692855006799704</v>
      </c>
      <c r="AB7111">
        <v>99.135604309082041</v>
      </c>
      <c r="AC7111">
        <v>75.877343118190765</v>
      </c>
      <c r="AD7111">
        <v>8.4458832047943373E-3</v>
      </c>
      <c r="AE7111">
        <v>7.3387149139914918</v>
      </c>
      <c r="AF7111">
        <v>0.27102052330970761</v>
      </c>
      <c r="AG7111">
        <v>1.0649152238355042E-3</v>
      </c>
      <c r="AH7111">
        <v>4.731561620235443E-2</v>
      </c>
      <c r="AI7111">
        <v>21.778694093227386</v>
      </c>
      <c r="AJ7111">
        <v>1.1783032843318875</v>
      </c>
      <c r="AK7111">
        <v>57.203835334181782</v>
      </c>
      <c r="AL7111">
        <v>5.8774059621150014</v>
      </c>
      <c r="AM7111">
        <v>27.326824295520783</v>
      </c>
      <c r="AN7111">
        <v>632.10497777519981</v>
      </c>
      <c r="AO7111">
        <v>8.8716046690940853E-2</v>
      </c>
      <c r="AP7111">
        <v>0.8219329190254212</v>
      </c>
    </row>
    <row r="7112" spans="1:42">
      <c r="A7112">
        <v>764.92642347992455</v>
      </c>
      <c r="B7112">
        <v>433.57440303257647</v>
      </c>
      <c r="C7112">
        <v>363.10264186693587</v>
      </c>
      <c r="D7112">
        <v>331.35202044734808</v>
      </c>
      <c r="E7112">
        <v>-331.35202044734808</v>
      </c>
      <c r="F7112">
        <v>-401.82378161298868</v>
      </c>
      <c r="G7112">
        <v>4.0149578221746682E-2</v>
      </c>
      <c r="H7112">
        <v>392.60449740792797</v>
      </c>
      <c r="I7112">
        <v>4.2183263003826139E-2</v>
      </c>
      <c r="J7112">
        <v>1.8739242315292358E-2</v>
      </c>
      <c r="K7112">
        <v>1.5756130596697329</v>
      </c>
      <c r="L7112">
        <v>74.486322402954102</v>
      </c>
      <c r="M7112">
        <v>1.1486508091031427</v>
      </c>
      <c r="N7112">
        <v>119.57959273509981</v>
      </c>
      <c r="O7112">
        <v>0.81453719735145569</v>
      </c>
      <c r="P7112">
        <v>1.7558012326558427E-2</v>
      </c>
      <c r="Q7112">
        <v>5.7002980444166382E-3</v>
      </c>
      <c r="R7112">
        <v>0.47096277713775636</v>
      </c>
      <c r="S7112">
        <v>954.85745224491916</v>
      </c>
      <c r="T7112">
        <v>38.450133800506592</v>
      </c>
      <c r="U7112">
        <v>0.38047733962535857</v>
      </c>
      <c r="V7112">
        <v>460.83662509918213</v>
      </c>
      <c r="W7112">
        <v>1</v>
      </c>
      <c r="X7112">
        <v>0.3933600974082947</v>
      </c>
      <c r="Y7112">
        <v>638.70011654177938</v>
      </c>
      <c r="Z7112">
        <v>1</v>
      </c>
      <c r="AA7112">
        <v>31.36088938178063</v>
      </c>
      <c r="AB7112">
        <v>29.595808593750004</v>
      </c>
      <c r="AC7112">
        <v>104.42841798067093</v>
      </c>
      <c r="AD7112">
        <v>1.1316226078913763E-2</v>
      </c>
      <c r="AE7112">
        <v>45.731153837878352</v>
      </c>
      <c r="AF7112">
        <v>5.7239649295806869E-2</v>
      </c>
      <c r="AG7112">
        <v>2.9382059758303143E-4</v>
      </c>
      <c r="AH7112">
        <v>3.7601358711719511E-2</v>
      </c>
      <c r="AI7112">
        <v>26.071304380893707</v>
      </c>
      <c r="AJ7112">
        <v>2.0746732693824712</v>
      </c>
      <c r="AK7112">
        <v>10.336855457425118</v>
      </c>
      <c r="AL7112">
        <v>4.061673379857921</v>
      </c>
      <c r="AM7112">
        <v>41.200918757915503</v>
      </c>
      <c r="AN7112">
        <v>748.23739811039354</v>
      </c>
      <c r="AO7112">
        <v>7.1379813313484197E-2</v>
      </c>
      <c r="AP7112">
        <v>0.88702949547767651</v>
      </c>
    </row>
    <row r="7113" spans="1:42">
      <c r="A7113">
        <v>571.07829234940641</v>
      </c>
      <c r="B7113">
        <v>733.74813131846793</v>
      </c>
      <c r="C7113">
        <v>693.54915516135566</v>
      </c>
      <c r="D7113">
        <v>-162.66983896906152</v>
      </c>
      <c r="E7113">
        <v>40.19897615711227</v>
      </c>
      <c r="F7113">
        <v>-40.19897615711227</v>
      </c>
      <c r="G7113">
        <v>2.0296033956850701E-2</v>
      </c>
      <c r="H7113">
        <v>1712.9594728378079</v>
      </c>
      <c r="I7113">
        <v>3.3873527348041534E-2</v>
      </c>
      <c r="J7113">
        <v>0.10014423561096192</v>
      </c>
      <c r="K7113">
        <v>1.7835503587424753</v>
      </c>
      <c r="L7113">
        <v>49.184917211532593</v>
      </c>
      <c r="M7113">
        <v>601.08141428549004</v>
      </c>
      <c r="N7113">
        <v>79.939147750473026</v>
      </c>
      <c r="O7113">
        <v>0.94500944018363953</v>
      </c>
      <c r="P7113">
        <v>1.6741470495859778E-2</v>
      </c>
      <c r="Q7113">
        <v>4.9694492022196446E-3</v>
      </c>
      <c r="R7113">
        <v>0.47457002639770507</v>
      </c>
      <c r="S7113">
        <v>1027.3197662370749</v>
      </c>
      <c r="T7113">
        <v>34.672954678535461</v>
      </c>
      <c r="U7113">
        <v>0.42692266285419467</v>
      </c>
      <c r="V7113">
        <v>529.94418144226074</v>
      </c>
      <c r="W7113">
        <v>1</v>
      </c>
      <c r="X7113">
        <v>0.38617596983909608</v>
      </c>
      <c r="Y7113">
        <v>656.47351815358775</v>
      </c>
      <c r="Z7113">
        <v>1</v>
      </c>
      <c r="AA7113">
        <v>43.413324877214436</v>
      </c>
      <c r="AB7113">
        <v>106.31151434326172</v>
      </c>
      <c r="AC7113">
        <v>166.91902130842209</v>
      </c>
      <c r="AD7113">
        <v>5.1750280918219146E-3</v>
      </c>
      <c r="AE7113">
        <v>7.438895863853678</v>
      </c>
      <c r="AF7113">
        <v>6.8059347867965692E-2</v>
      </c>
      <c r="AG7113">
        <v>9.46879310175189E-4</v>
      </c>
      <c r="AH7113">
        <v>5.5697560787200924E-3</v>
      </c>
      <c r="AI7113">
        <v>26.983925998210907</v>
      </c>
      <c r="AJ7113">
        <v>5.682476091503128</v>
      </c>
      <c r="AK7113">
        <v>40.731068274378778</v>
      </c>
      <c r="AL7113">
        <v>2.2954377567505149</v>
      </c>
      <c r="AM7113">
        <v>63.901164305210116</v>
      </c>
      <c r="AN7113">
        <v>242.59960468910069</v>
      </c>
      <c r="AO7113">
        <v>6.3799605250358576E-2</v>
      </c>
      <c r="AP7113">
        <v>0.92640146064758322</v>
      </c>
    </row>
    <row r="7114" spans="1:42">
      <c r="A7114">
        <v>1382.6728208630075</v>
      </c>
      <c r="B7114">
        <v>1152.2362857986122</v>
      </c>
      <c r="C7114">
        <v>779.87278359057609</v>
      </c>
      <c r="D7114">
        <v>230.43653506439523</v>
      </c>
      <c r="E7114">
        <v>-230.43653506439523</v>
      </c>
      <c r="F7114">
        <v>-602.80003727243138</v>
      </c>
      <c r="G7114">
        <v>6.5025686954409663E-3</v>
      </c>
      <c r="H7114">
        <v>721.15950734355852</v>
      </c>
      <c r="I7114">
        <v>3.3768905103206633E-2</v>
      </c>
      <c r="J7114">
        <v>6.1560568094253539E-2</v>
      </c>
      <c r="K7114">
        <v>1.005637803632021</v>
      </c>
      <c r="L7114">
        <v>43.692576885223389</v>
      </c>
      <c r="M7114">
        <v>19.48455999227329</v>
      </c>
      <c r="N7114">
        <v>186.8989296808243</v>
      </c>
      <c r="O7114">
        <v>0.97342374920845032</v>
      </c>
      <c r="P7114">
        <v>2.0066564559936519E-2</v>
      </c>
      <c r="Q7114">
        <v>4.1084097491370299E-2</v>
      </c>
      <c r="R7114">
        <v>0.44517674922943118</v>
      </c>
      <c r="S7114">
        <v>765.36261795791449</v>
      </c>
      <c r="T7114">
        <v>26.099866628646851</v>
      </c>
      <c r="U7114">
        <v>0.41398773133754729</v>
      </c>
      <c r="V7114">
        <v>563.51191997528076</v>
      </c>
      <c r="W7114">
        <v>1</v>
      </c>
      <c r="X7114">
        <v>0.43681926727294923</v>
      </c>
      <c r="Y7114">
        <v>284.80521509199764</v>
      </c>
      <c r="Z7114">
        <v>1</v>
      </c>
      <c r="AA7114">
        <v>18.47078160906792</v>
      </c>
      <c r="AB7114">
        <v>138.15267077636719</v>
      </c>
      <c r="AC7114">
        <v>75.938989222049713</v>
      </c>
      <c r="AD7114">
        <v>6.7136829734867455E-3</v>
      </c>
      <c r="AE7114">
        <v>13.467437784492994</v>
      </c>
      <c r="AF7114">
        <v>1.4943623542785639E-2</v>
      </c>
      <c r="AG7114">
        <v>8.5215254383983537E-4</v>
      </c>
      <c r="AH7114">
        <v>3.4868851363658908E-2</v>
      </c>
      <c r="AI7114">
        <v>22.321009933948517</v>
      </c>
      <c r="AJ7114">
        <v>11.321796839718724</v>
      </c>
      <c r="AK7114">
        <v>25.175374465584756</v>
      </c>
      <c r="AL7114">
        <v>2.6735602061998258</v>
      </c>
      <c r="AM7114">
        <v>77.058229577541354</v>
      </c>
      <c r="AN7114">
        <v>558.14314384729721</v>
      </c>
      <c r="AO7114">
        <v>8.2524357438087462E-2</v>
      </c>
      <c r="AP7114">
        <v>0.85111398482322698</v>
      </c>
    </row>
    <row r="7115" spans="1:42">
      <c r="A7115">
        <v>309.83575883046962</v>
      </c>
      <c r="B7115">
        <v>66.873747608862516</v>
      </c>
      <c r="C7115">
        <v>313.81783629467725</v>
      </c>
      <c r="D7115">
        <v>-3.9820774642076344</v>
      </c>
      <c r="E7115">
        <v>-246.94408868581473</v>
      </c>
      <c r="F7115">
        <v>3.9820774642076344</v>
      </c>
      <c r="G7115">
        <v>9.1557786621142986E-2</v>
      </c>
      <c r="H7115">
        <v>753.24828719516677</v>
      </c>
      <c r="I7115">
        <v>2.44371834397316E-2</v>
      </c>
      <c r="J7115">
        <v>2.0379002094268801E-2</v>
      </c>
      <c r="K7115">
        <v>1.3798845320641995</v>
      </c>
      <c r="L7115">
        <v>56.802865266799927</v>
      </c>
      <c r="M7115">
        <v>48.757630513373137</v>
      </c>
      <c r="N7115">
        <v>63.388645056915294</v>
      </c>
      <c r="O7115">
        <v>0.56604370474815369</v>
      </c>
      <c r="P7115">
        <v>7.1631807221306685E-3</v>
      </c>
      <c r="Q7115">
        <v>2.9049647914038759E-2</v>
      </c>
      <c r="R7115">
        <v>0.45570744514465333</v>
      </c>
      <c r="S7115">
        <v>677.21061534232513</v>
      </c>
      <c r="T7115">
        <v>37.354931235313416</v>
      </c>
      <c r="U7115">
        <v>0.3028573137521744</v>
      </c>
      <c r="V7115">
        <v>462.59727478027344</v>
      </c>
      <c r="W7115">
        <v>1</v>
      </c>
      <c r="X7115">
        <v>0.42853561043739319</v>
      </c>
      <c r="Y7115">
        <v>324.61583096033672</v>
      </c>
      <c r="Z7115">
        <v>1</v>
      </c>
      <c r="AA7115">
        <v>34.116347339792256</v>
      </c>
      <c r="AB7115">
        <v>19.964320861816407</v>
      </c>
      <c r="AC7115">
        <v>141.74508899450302</v>
      </c>
      <c r="AD7115">
        <v>1.2535610361995859E-2</v>
      </c>
      <c r="AE7115">
        <v>31.762617841914846</v>
      </c>
      <c r="AF7115">
        <v>0.23787515759468078</v>
      </c>
      <c r="AG7115">
        <v>2.4427602986216465E-5</v>
      </c>
      <c r="AH7115">
        <v>4.5405153203010556E-2</v>
      </c>
      <c r="AI7115">
        <v>10.218122899532318</v>
      </c>
      <c r="AJ7115">
        <v>10.441160819356806</v>
      </c>
      <c r="AK7115">
        <v>12.767096952795983</v>
      </c>
      <c r="AL7115">
        <v>4.43539957543494</v>
      </c>
      <c r="AM7115">
        <v>90.904187023639679</v>
      </c>
      <c r="AN7115">
        <v>607.51211116268678</v>
      </c>
      <c r="AO7115">
        <v>0.10746909368038178</v>
      </c>
      <c r="AP7115">
        <v>0.86386883497238165</v>
      </c>
    </row>
    <row r="7116" spans="1:42">
      <c r="A7116">
        <v>577.62015192609988</v>
      </c>
      <c r="B7116">
        <v>414.965765207206</v>
      </c>
      <c r="C7116">
        <v>353.25533668050991</v>
      </c>
      <c r="D7116">
        <v>162.65438671889387</v>
      </c>
      <c r="E7116">
        <v>-162.65438671889387</v>
      </c>
      <c r="F7116">
        <v>-224.36481524558997</v>
      </c>
      <c r="G7116">
        <v>2.0069790129392931E-2</v>
      </c>
      <c r="H7116">
        <v>497.5195664784726</v>
      </c>
      <c r="I7116">
        <v>5.1356610953807828E-2</v>
      </c>
      <c r="J7116">
        <v>2.7048039197921751E-2</v>
      </c>
      <c r="K7116">
        <v>1.8020131156027315</v>
      </c>
      <c r="L7116">
        <v>48.194966316223145</v>
      </c>
      <c r="M7116">
        <v>1.1314219232264244</v>
      </c>
      <c r="N7116">
        <v>99.025557343101511</v>
      </c>
      <c r="O7116">
        <v>0.90137043595314026</v>
      </c>
      <c r="P7116">
        <v>4.5149649514092333E-3</v>
      </c>
      <c r="Q7116">
        <v>1.791561354531182E-2</v>
      </c>
      <c r="R7116">
        <v>0.46228729724884032</v>
      </c>
      <c r="S7116">
        <v>611.01380162155647</v>
      </c>
      <c r="T7116">
        <v>27.188491821289063</v>
      </c>
      <c r="U7116">
        <v>0.3466650313138962</v>
      </c>
      <c r="V7116">
        <v>610.34996509552002</v>
      </c>
      <c r="W7116">
        <v>1</v>
      </c>
      <c r="X7116">
        <v>0.38382660150527959</v>
      </c>
      <c r="Y7116">
        <v>468.83694785450996</v>
      </c>
      <c r="Z7116">
        <v>1</v>
      </c>
      <c r="AA7116">
        <v>7.2815924001979839</v>
      </c>
      <c r="AB7116">
        <v>103.43535131835938</v>
      </c>
      <c r="AC7116">
        <v>151.05740576982498</v>
      </c>
      <c r="AD7116">
        <v>1.2918275034325754E-2</v>
      </c>
      <c r="AE7116">
        <v>2.8726964815320315</v>
      </c>
      <c r="AF7116">
        <v>7.4207847118377676E-2</v>
      </c>
      <c r="AG7116">
        <v>1.1147018771654738E-3</v>
      </c>
      <c r="AH7116">
        <v>3.841829168796539E-3</v>
      </c>
      <c r="AI7116">
        <v>13.079935610294342</v>
      </c>
      <c r="AJ7116">
        <v>13.460770548147526</v>
      </c>
      <c r="AK7116">
        <v>12.535843203663825</v>
      </c>
      <c r="AL7116">
        <v>4.4328475407951702</v>
      </c>
      <c r="AM7116">
        <v>105.20718086957932</v>
      </c>
      <c r="AN7116">
        <v>355.91098166303448</v>
      </c>
      <c r="AO7116">
        <v>8.4390512585639954E-2</v>
      </c>
      <c r="AP7116">
        <v>0.91676902318000808</v>
      </c>
    </row>
    <row r="7117" spans="1:42">
      <c r="A7117">
        <v>1292.8810910702127</v>
      </c>
      <c r="B7117">
        <v>1321.9772759329458</v>
      </c>
      <c r="C7117">
        <v>1217.7165262646363</v>
      </c>
      <c r="D7117">
        <v>-29.096184862733026</v>
      </c>
      <c r="E7117">
        <v>29.096184862733026</v>
      </c>
      <c r="F7117">
        <v>-104.26074966830947</v>
      </c>
      <c r="G7117">
        <v>4.5821617758019739E-2</v>
      </c>
      <c r="H7117">
        <v>1807.952433118443</v>
      </c>
      <c r="I7117">
        <v>5.5769901573657986E-2</v>
      </c>
      <c r="J7117">
        <v>2.7238959312438964E-2</v>
      </c>
      <c r="K7117">
        <v>2.0708021866023536</v>
      </c>
      <c r="L7117">
        <v>63.565520048141479</v>
      </c>
      <c r="M7117">
        <v>871.32003460917133</v>
      </c>
      <c r="N7117">
        <v>156.40277990608217</v>
      </c>
      <c r="O7117">
        <v>0.78757426142692566</v>
      </c>
      <c r="P7117">
        <v>9.973428885142006E-3</v>
      </c>
      <c r="Q7117">
        <v>7.6909801165262843E-3</v>
      </c>
      <c r="R7117">
        <v>0.44328514099121097</v>
      </c>
      <c r="S7117">
        <v>635.43699110598175</v>
      </c>
      <c r="T7117">
        <v>49.182739853858948</v>
      </c>
      <c r="U7117">
        <v>0.44709980309009556</v>
      </c>
      <c r="V7117">
        <v>642.81277656555176</v>
      </c>
      <c r="W7117">
        <v>1</v>
      </c>
      <c r="X7117">
        <v>0.41107580065727234</v>
      </c>
      <c r="Y7117">
        <v>325.33543018044435</v>
      </c>
      <c r="Z7117">
        <v>1</v>
      </c>
      <c r="AA7117">
        <v>46.764013986330042</v>
      </c>
      <c r="AB7117">
        <v>67.685242614746102</v>
      </c>
      <c r="AC7117">
        <v>30.914323031902313</v>
      </c>
      <c r="AD7117">
        <v>7.1243514362563437E-3</v>
      </c>
      <c r="AE7117">
        <v>1.4126413816684402</v>
      </c>
      <c r="AF7117">
        <v>0.19396465659141537</v>
      </c>
      <c r="AG7117">
        <v>2.0477799488240688E-4</v>
      </c>
      <c r="AH7117">
        <v>2.4826196002960203E-2</v>
      </c>
      <c r="AI7117">
        <v>13.33461731672287</v>
      </c>
      <c r="AJ7117">
        <v>3.7451731931540149</v>
      </c>
      <c r="AK7117">
        <v>48.170140973925591</v>
      </c>
      <c r="AL7117">
        <v>7.4308833359292121</v>
      </c>
      <c r="AM7117">
        <v>95.470938837528223</v>
      </c>
      <c r="AN7117">
        <v>796.80045425018602</v>
      </c>
      <c r="AO7117">
        <v>4.9542261004447939E-2</v>
      </c>
      <c r="AP7117">
        <v>0.91257564258575452</v>
      </c>
    </row>
    <row r="7118" spans="1:42">
      <c r="A7118">
        <v>1721.4129386225336</v>
      </c>
      <c r="B7118">
        <v>2968.9462221685972</v>
      </c>
      <c r="C7118">
        <v>2309.3452769995647</v>
      </c>
      <c r="D7118">
        <v>-1247.5332835460636</v>
      </c>
      <c r="E7118">
        <v>659.60094516903246</v>
      </c>
      <c r="F7118">
        <v>-659.60094516903246</v>
      </c>
      <c r="G7118">
        <v>9.3047080835097079E-2</v>
      </c>
      <c r="H7118">
        <v>451.51763649872362</v>
      </c>
      <c r="I7118">
        <v>2.6932769715785981E-2</v>
      </c>
      <c r="J7118">
        <v>4.9561722278594969E-3</v>
      </c>
      <c r="K7118">
        <v>1.0883513307869435</v>
      </c>
      <c r="L7118">
        <v>35.190145969390869</v>
      </c>
      <c r="M7118">
        <v>4296.415816426359</v>
      </c>
      <c r="N7118">
        <v>199.62021273365025</v>
      </c>
      <c r="O7118">
        <v>0.87562945485115051</v>
      </c>
      <c r="P7118">
        <v>2.1523791842990449E-2</v>
      </c>
      <c r="Q7118">
        <v>3.5860265043046735E-2</v>
      </c>
      <c r="R7118">
        <v>0.39820018291473391</v>
      </c>
      <c r="S7118">
        <v>633.58924572208912</v>
      </c>
      <c r="T7118">
        <v>49.664312601089478</v>
      </c>
      <c r="U7118">
        <v>0.28198885381221772</v>
      </c>
      <c r="V7118">
        <v>498.6285924911499</v>
      </c>
      <c r="W7118">
        <v>1</v>
      </c>
      <c r="X7118">
        <v>0.40480751514434815</v>
      </c>
      <c r="Y7118">
        <v>585.47304512380731</v>
      </c>
      <c r="Z7118">
        <v>1</v>
      </c>
      <c r="AA7118">
        <v>3.8530248313426982</v>
      </c>
      <c r="AB7118">
        <v>4.9448189697265628</v>
      </c>
      <c r="AC7118">
        <v>190.55484682321548</v>
      </c>
      <c r="AD7118">
        <v>1.214237539177267E-2</v>
      </c>
      <c r="AE7118">
        <v>37.717920595360113</v>
      </c>
      <c r="AF7118">
        <v>0.20814328193664547</v>
      </c>
      <c r="AG7118">
        <v>8.1740511783407604E-4</v>
      </c>
      <c r="AH7118">
        <v>5.7830881726741785E-2</v>
      </c>
      <c r="AI7118">
        <v>8.0358865857124329</v>
      </c>
      <c r="AJ7118">
        <v>2.7180433830939794</v>
      </c>
      <c r="AK7118">
        <v>10.884034987092019</v>
      </c>
      <c r="AL7118">
        <v>5.678626234439851</v>
      </c>
      <c r="AM7118">
        <v>93.617877614498141</v>
      </c>
      <c r="AN7118">
        <v>807.95541622212727</v>
      </c>
      <c r="AO7118">
        <v>6.694739496707916E-2</v>
      </c>
      <c r="AP7118">
        <v>0.81239439082145692</v>
      </c>
    </row>
    <row r="7119" spans="1:42">
      <c r="A7119">
        <v>943.96966011387451</v>
      </c>
      <c r="B7119">
        <v>733.35208598310714</v>
      </c>
      <c r="C7119">
        <v>724.67389391700408</v>
      </c>
      <c r="D7119">
        <v>210.61757413076737</v>
      </c>
      <c r="E7119">
        <v>-210.61757413076737</v>
      </c>
      <c r="F7119">
        <v>-219.29576619687043</v>
      </c>
      <c r="G7119">
        <v>2.8350977659019332E-2</v>
      </c>
      <c r="H7119">
        <v>1416.9089047868461</v>
      </c>
      <c r="I7119">
        <v>3.6413246691226961E-2</v>
      </c>
      <c r="J7119">
        <v>5.1553816795349115E-3</v>
      </c>
      <c r="K7119">
        <v>1.3409963704526424</v>
      </c>
      <c r="L7119">
        <v>56.352154016494751</v>
      </c>
      <c r="M7119">
        <v>11.22896508003091</v>
      </c>
      <c r="N7119">
        <v>160.2064729034424</v>
      </c>
      <c r="O7119">
        <v>0.98377713561058044</v>
      </c>
      <c r="P7119">
        <v>3.2053367296854649E-3</v>
      </c>
      <c r="Q7119">
        <v>2.852804867426554E-2</v>
      </c>
      <c r="R7119">
        <v>0.46514246940612791</v>
      </c>
      <c r="S7119">
        <v>787.2010348396268</v>
      </c>
      <c r="T7119">
        <v>37.980172038078308</v>
      </c>
      <c r="U7119">
        <v>0.33666978418827059</v>
      </c>
      <c r="V7119">
        <v>478.9036750793457</v>
      </c>
      <c r="W7119">
        <v>1</v>
      </c>
      <c r="X7119">
        <v>0.33364090085029602</v>
      </c>
      <c r="Y7119">
        <v>685.96450193070837</v>
      </c>
      <c r="Z7119">
        <v>1</v>
      </c>
      <c r="AA7119">
        <v>16.290841252374655</v>
      </c>
      <c r="AB7119">
        <v>104.73899835205079</v>
      </c>
      <c r="AC7119">
        <v>103.04702371358871</v>
      </c>
      <c r="AD7119">
        <v>5.4551735902443905E-3</v>
      </c>
      <c r="AE7119">
        <v>4.9587473961760322</v>
      </c>
      <c r="AF7119">
        <v>9.9092127084732029E-2</v>
      </c>
      <c r="AG7119">
        <v>9.173095930637839E-4</v>
      </c>
      <c r="AH7119">
        <v>7.5680346250534053E-3</v>
      </c>
      <c r="AI7119">
        <v>20.593968331813812</v>
      </c>
      <c r="AJ7119">
        <v>5.4078100670892706</v>
      </c>
      <c r="AK7119">
        <v>50.168332051634785</v>
      </c>
      <c r="AL7119">
        <v>2.270688119379404</v>
      </c>
      <c r="AM7119">
        <v>100.12455207109451</v>
      </c>
      <c r="AN7119">
        <v>476.05577691268923</v>
      </c>
      <c r="AO7119">
        <v>7.8225528120994564E-2</v>
      </c>
      <c r="AP7119">
        <v>0.90422928094863908</v>
      </c>
    </row>
    <row r="7120" spans="1:42">
      <c r="A7120">
        <v>1124.0991258413867</v>
      </c>
      <c r="B7120">
        <v>878.79548028702379</v>
      </c>
      <c r="C7120">
        <v>1220.0255289695579</v>
      </c>
      <c r="D7120">
        <v>-95.92640312817116</v>
      </c>
      <c r="E7120">
        <v>-341.23004868253406</v>
      </c>
      <c r="F7120">
        <v>95.92640312817116</v>
      </c>
      <c r="G7120">
        <v>6.5575770450839621E-2</v>
      </c>
      <c r="H7120">
        <v>2788.8799496265929</v>
      </c>
      <c r="I7120">
        <v>4.3348028361797332E-2</v>
      </c>
      <c r="J7120">
        <v>7.8932061910629278E-2</v>
      </c>
      <c r="K7120">
        <v>1.993428163295984</v>
      </c>
      <c r="L7120">
        <v>55.575942993164063</v>
      </c>
      <c r="M7120">
        <v>38.260986749829691</v>
      </c>
      <c r="N7120">
        <v>145.95896880168917</v>
      </c>
      <c r="O7120">
        <v>0.67394128441810608</v>
      </c>
      <c r="P7120">
        <v>3.8668353822496194E-3</v>
      </c>
      <c r="Q7120">
        <v>6.5530888769361698E-3</v>
      </c>
      <c r="R7120">
        <v>0.48565710544586183</v>
      </c>
      <c r="S7120">
        <v>1042.8955534500049</v>
      </c>
      <c r="T7120">
        <v>45.543015003204346</v>
      </c>
      <c r="U7120">
        <v>0.44446420371532441</v>
      </c>
      <c r="V7120">
        <v>498.47719669342041</v>
      </c>
      <c r="W7120">
        <v>1</v>
      </c>
      <c r="X7120">
        <v>0.29250187635421754</v>
      </c>
      <c r="Y7120">
        <v>307.9801052286457</v>
      </c>
      <c r="Z7120">
        <v>1</v>
      </c>
      <c r="AA7120">
        <v>13.504665572423937</v>
      </c>
      <c r="AB7120">
        <v>105.51554248046875</v>
      </c>
      <c r="AC7120">
        <v>32.131202518939972</v>
      </c>
      <c r="AD7120">
        <v>5.6822246975368924E-3</v>
      </c>
      <c r="AE7120">
        <v>1.0973202410839629</v>
      </c>
      <c r="AF7120">
        <v>0.24451909303665156</v>
      </c>
      <c r="AG7120">
        <v>1.3566453296674682E-4</v>
      </c>
      <c r="AH7120">
        <v>1.2810954105854033E-2</v>
      </c>
      <c r="AI7120">
        <v>14.166707098484039</v>
      </c>
      <c r="AJ7120">
        <v>11.672147913969637</v>
      </c>
      <c r="AK7120">
        <v>60.218682115674021</v>
      </c>
      <c r="AL7120">
        <v>4.0446498742725492</v>
      </c>
      <c r="AM7120">
        <v>29.728198230266571</v>
      </c>
      <c r="AN7120">
        <v>605.16212731164683</v>
      </c>
      <c r="AO7120">
        <v>9.6412167668342597E-2</v>
      </c>
      <c r="AP7120">
        <v>0.86434103989601141</v>
      </c>
    </row>
    <row r="7121" spans="1:42">
      <c r="A7121">
        <v>450.79635412379059</v>
      </c>
      <c r="B7121">
        <v>368.80726541212948</v>
      </c>
      <c r="C7121">
        <v>494.66727769404099</v>
      </c>
      <c r="D7121">
        <v>-43.870923570250397</v>
      </c>
      <c r="E7121">
        <v>-125.86001228191151</v>
      </c>
      <c r="F7121">
        <v>43.870923570250397</v>
      </c>
      <c r="G7121">
        <v>4.6143815423109996E-2</v>
      </c>
      <c r="H7121">
        <v>1276.9785709126115</v>
      </c>
      <c r="I7121">
        <v>4.5812104046344754E-2</v>
      </c>
      <c r="J7121">
        <v>8.8427467346191401E-3</v>
      </c>
      <c r="K7121">
        <v>1.5284930418670175</v>
      </c>
      <c r="L7121">
        <v>54.102586507797241</v>
      </c>
      <c r="M7121">
        <v>10.171666953286651</v>
      </c>
      <c r="N7121">
        <v>86.052868091964726</v>
      </c>
      <c r="O7121">
        <v>0.84572288393974304</v>
      </c>
      <c r="P7121">
        <v>1.4326487806108261E-2</v>
      </c>
      <c r="Q7121">
        <v>2.3922018951839867E-2</v>
      </c>
      <c r="R7121">
        <v>0.41564222335815432</v>
      </c>
      <c r="S7121">
        <v>447.44245676614929</v>
      </c>
      <c r="T7121">
        <v>46.302464604377747</v>
      </c>
      <c r="U7121">
        <v>0.30406542599201203</v>
      </c>
      <c r="V7121">
        <v>559.84702110290527</v>
      </c>
      <c r="W7121">
        <v>1</v>
      </c>
      <c r="X7121">
        <v>0.38815534949302677</v>
      </c>
      <c r="Y7121">
        <v>432.79711179951755</v>
      </c>
      <c r="Z7121">
        <v>1</v>
      </c>
      <c r="AA7121">
        <v>3.5991579172229775</v>
      </c>
      <c r="AB7121">
        <v>77.799806823730478</v>
      </c>
      <c r="AC7121">
        <v>178.49688977003098</v>
      </c>
      <c r="AD7121">
        <v>6.0532170483189769E-3</v>
      </c>
      <c r="AE7121">
        <v>8.128889115186837</v>
      </c>
      <c r="AF7121">
        <v>0.16919567942619321</v>
      </c>
      <c r="AG7121">
        <v>9.3019924123720137E-4</v>
      </c>
      <c r="AH7121">
        <v>2.4432518434524535E-2</v>
      </c>
      <c r="AI7121">
        <v>7.4920865893363953</v>
      </c>
      <c r="AJ7121">
        <v>3.1078001542113678</v>
      </c>
      <c r="AK7121">
        <v>37.82018275916576</v>
      </c>
      <c r="AL7121">
        <v>6.1483789076748732</v>
      </c>
      <c r="AM7121">
        <v>92.173119986057287</v>
      </c>
      <c r="AN7121">
        <v>196.70128056716919</v>
      </c>
      <c r="AO7121">
        <v>0.10270773780345917</v>
      </c>
      <c r="AP7121">
        <v>0.87484769439697274</v>
      </c>
    </row>
    <row r="7122" spans="1:42">
      <c r="A7122">
        <v>1278.5635372304002</v>
      </c>
      <c r="B7122">
        <v>1029.6381942059129</v>
      </c>
      <c r="C7122">
        <v>773.68033856343686</v>
      </c>
      <c r="D7122">
        <v>248.92534302448735</v>
      </c>
      <c r="E7122">
        <v>-248.92534302448735</v>
      </c>
      <c r="F7122">
        <v>-504.88319866696338</v>
      </c>
      <c r="G7122">
        <v>8.6758558649220191E-2</v>
      </c>
      <c r="H7122">
        <v>1122.9984669535213</v>
      </c>
      <c r="I7122">
        <v>3.9707916676998134E-2</v>
      </c>
      <c r="J7122">
        <v>7.6421631097793583E-2</v>
      </c>
      <c r="K7122">
        <v>2.1328780186474319</v>
      </c>
      <c r="L7122">
        <v>37.545106410980225</v>
      </c>
      <c r="M7122">
        <v>2.7773194882325241</v>
      </c>
      <c r="N7122">
        <v>198.71490943393709</v>
      </c>
      <c r="O7122">
        <v>0.73859718441963196</v>
      </c>
      <c r="P7122">
        <v>2.3947086334228512E-3</v>
      </c>
      <c r="Q7122">
        <v>2.8279295550452332E-2</v>
      </c>
      <c r="R7122">
        <v>0.49111070156097414</v>
      </c>
      <c r="S7122">
        <v>893.93690863356778</v>
      </c>
      <c r="T7122">
        <v>42.548292875289917</v>
      </c>
      <c r="U7122">
        <v>0.36415272653102876</v>
      </c>
      <c r="V7122">
        <v>531.00173473358154</v>
      </c>
      <c r="W7122">
        <v>1</v>
      </c>
      <c r="X7122">
        <v>0.39962025642395022</v>
      </c>
      <c r="Y7122">
        <v>615.84242933685391</v>
      </c>
      <c r="Z7122">
        <v>1</v>
      </c>
      <c r="AA7122">
        <v>44.763272387113574</v>
      </c>
      <c r="AB7122">
        <v>107.69149060058595</v>
      </c>
      <c r="AC7122">
        <v>138.46194893121719</v>
      </c>
      <c r="AD7122">
        <v>1.2422204628968848E-2</v>
      </c>
      <c r="AE7122">
        <v>48.879215455516672</v>
      </c>
      <c r="AF7122">
        <v>0.20091889858245848</v>
      </c>
      <c r="AG7122">
        <v>9.8805199343931041E-4</v>
      </c>
      <c r="AH7122">
        <v>5.474478434324264E-2</v>
      </c>
      <c r="AI7122">
        <v>25.193405449390411</v>
      </c>
      <c r="AJ7122">
        <v>0.17601512759309668</v>
      </c>
      <c r="AK7122">
        <v>26.455694623589515</v>
      </c>
      <c r="AL7122">
        <v>2.2123616295580737</v>
      </c>
      <c r="AM7122">
        <v>82.415669572353366</v>
      </c>
      <c r="AN7122">
        <v>560.49605023336971</v>
      </c>
      <c r="AO7122">
        <v>3.8593790650367735E-2</v>
      </c>
      <c r="AP7122">
        <v>0.89250484442710887</v>
      </c>
    </row>
    <row r="7123" spans="1:42">
      <c r="A7123">
        <v>1576.857004782099</v>
      </c>
      <c r="B7123">
        <v>3188.725879019928</v>
      </c>
      <c r="C7123">
        <v>1913.7248191082576</v>
      </c>
      <c r="D7123">
        <v>-1611.868874237829</v>
      </c>
      <c r="E7123">
        <v>1275.0010599116704</v>
      </c>
      <c r="F7123">
        <v>-1275.0010599116704</v>
      </c>
      <c r="G7123">
        <v>1.5193680305800374E-2</v>
      </c>
      <c r="H7123">
        <v>606.32384871348142</v>
      </c>
      <c r="I7123">
        <v>2.283030420541763E-2</v>
      </c>
      <c r="J7123">
        <v>2.645498514175415E-2</v>
      </c>
      <c r="K7123">
        <v>1.3537088817536831</v>
      </c>
      <c r="L7123">
        <v>30.16093373298645</v>
      </c>
      <c r="M7123">
        <v>4251.7798272431955</v>
      </c>
      <c r="N7123">
        <v>158.14800795211795</v>
      </c>
      <c r="O7123">
        <v>0.85793909430503845</v>
      </c>
      <c r="P7123">
        <v>5.7736496925353993E-3</v>
      </c>
      <c r="Q7123">
        <v>3.3752285480499265E-2</v>
      </c>
      <c r="R7123">
        <v>0.44754563331604003</v>
      </c>
      <c r="S7123">
        <v>1115.5672163892787</v>
      </c>
      <c r="T7123">
        <v>26.201924681663513</v>
      </c>
      <c r="U7123">
        <v>0.31804466307163243</v>
      </c>
      <c r="V7123">
        <v>558.40892791748047</v>
      </c>
      <c r="W7123">
        <v>1</v>
      </c>
      <c r="X7123">
        <v>0.38752991318702701</v>
      </c>
      <c r="Y7123">
        <v>556.158390621232</v>
      </c>
      <c r="Z7123">
        <v>1</v>
      </c>
      <c r="AA7123">
        <v>28.983572603921896</v>
      </c>
      <c r="AB7123">
        <v>5.7433867797851565</v>
      </c>
      <c r="AC7123">
        <v>36.772893369197845</v>
      </c>
      <c r="AD7123">
        <v>3.3437288724459135E-3</v>
      </c>
      <c r="AE7123">
        <v>2.3170340598873622</v>
      </c>
      <c r="AF7123">
        <v>5.9793502092361436E-2</v>
      </c>
      <c r="AG7123">
        <v>5.0901315154556006E-4</v>
      </c>
      <c r="AH7123">
        <v>2.929913351535797E-2</v>
      </c>
      <c r="AI7123">
        <v>20.838359296321869</v>
      </c>
      <c r="AJ7123">
        <v>8.3147278790840033</v>
      </c>
      <c r="AK7123">
        <v>9.6425552791357045</v>
      </c>
      <c r="AL7123">
        <v>6.8278065350243695</v>
      </c>
      <c r="AM7123">
        <v>63.856571781635282</v>
      </c>
      <c r="AN7123">
        <v>386.1001486158932</v>
      </c>
      <c r="AO7123">
        <v>7.125390470027923E-2</v>
      </c>
      <c r="AP7123">
        <v>0.91910312414169326</v>
      </c>
    </row>
    <row r="7124" spans="1:42">
      <c r="A7124">
        <v>1128.4541349258711</v>
      </c>
      <c r="B7124">
        <v>2664.2275567367124</v>
      </c>
      <c r="C7124">
        <v>1759.4733977823018</v>
      </c>
      <c r="D7124">
        <v>-1535.7734218108412</v>
      </c>
      <c r="E7124">
        <v>904.75415895441051</v>
      </c>
      <c r="F7124">
        <v>-904.75415895441051</v>
      </c>
      <c r="G7124">
        <v>2.3605178739509632E-2</v>
      </c>
      <c r="H7124">
        <v>657.23389436158311</v>
      </c>
      <c r="I7124">
        <v>2.3013472259044647E-2</v>
      </c>
      <c r="J7124">
        <v>8.7075880765914923E-2</v>
      </c>
      <c r="K7124">
        <v>2.1164143062651153</v>
      </c>
      <c r="L7124">
        <v>67.679057121276855</v>
      </c>
      <c r="M7124">
        <v>4106.1969955934364</v>
      </c>
      <c r="N7124">
        <v>125.20500445461275</v>
      </c>
      <c r="O7124">
        <v>0.96550169587135315</v>
      </c>
      <c r="P7124">
        <v>3.8473475774129227E-3</v>
      </c>
      <c r="Q7124">
        <v>1.8654824733734129E-2</v>
      </c>
      <c r="R7124">
        <v>0.48159954547882078</v>
      </c>
      <c r="S7124">
        <v>519.1389349919134</v>
      </c>
      <c r="T7124">
        <v>32.002472877502441</v>
      </c>
      <c r="U7124">
        <v>0.31370395839214327</v>
      </c>
      <c r="V7124">
        <v>496.4097261428833</v>
      </c>
      <c r="W7124">
        <v>1</v>
      </c>
      <c r="X7124">
        <v>0.40900017976760866</v>
      </c>
      <c r="Y7124">
        <v>319.15112157410522</v>
      </c>
      <c r="Z7124">
        <v>1</v>
      </c>
      <c r="AA7124">
        <v>24.890821632833486</v>
      </c>
      <c r="AB7124">
        <v>34.550132080078129</v>
      </c>
      <c r="AC7124">
        <v>188.9950230717659</v>
      </c>
      <c r="AD7124">
        <v>2.3818464360685432E-3</v>
      </c>
      <c r="AE7124">
        <v>63.36521531712976</v>
      </c>
      <c r="AF7124">
        <v>4.239701986312866E-2</v>
      </c>
      <c r="AG7124">
        <v>4.7504530059251556E-4</v>
      </c>
      <c r="AH7124">
        <v>4.4181340944767E-2</v>
      </c>
      <c r="AI7124">
        <v>17.283279001712799</v>
      </c>
      <c r="AJ7124">
        <v>12.308970401785961</v>
      </c>
      <c r="AK7124">
        <v>6.6198790293931964</v>
      </c>
      <c r="AL7124">
        <v>5.316015100308392</v>
      </c>
      <c r="AM7124">
        <v>77.319341933727259</v>
      </c>
      <c r="AN7124">
        <v>463.24559737240662</v>
      </c>
      <c r="AO7124">
        <v>8.1736770749092108E-2</v>
      </c>
      <c r="AP7124">
        <v>0.90542035031318679</v>
      </c>
    </row>
    <row r="7125" spans="1:42">
      <c r="A7125">
        <v>1016.1024294383778</v>
      </c>
      <c r="B7125">
        <v>3868.1527976558477</v>
      </c>
      <c r="C7125">
        <v>374.55867701821001</v>
      </c>
      <c r="D7125">
        <v>-2852.0503682174699</v>
      </c>
      <c r="E7125">
        <v>2852.0503682174699</v>
      </c>
      <c r="F7125">
        <v>-3493.5941206376378</v>
      </c>
      <c r="G7125">
        <v>-3.153150279276895E-3</v>
      </c>
      <c r="H7125">
        <v>69.207876535559748</v>
      </c>
      <c r="I7125">
        <v>5.0516248047351837E-2</v>
      </c>
      <c r="J7125">
        <v>8.7241730690002448E-2</v>
      </c>
      <c r="K7125">
        <v>1.6695341061770916</v>
      </c>
      <c r="L7125">
        <v>62.119358777999878</v>
      </c>
      <c r="M7125">
        <v>7530.2710988621529</v>
      </c>
      <c r="N7125">
        <v>114.65350840187074</v>
      </c>
      <c r="O7125">
        <v>0.89997288584709167</v>
      </c>
      <c r="P7125">
        <v>1.9319406615363223E-3</v>
      </c>
      <c r="Q7125">
        <v>8.8748052914937332E-3</v>
      </c>
      <c r="R7125">
        <v>0.43388736724853516</v>
      </c>
      <c r="S7125">
        <v>845.05085383585583</v>
      </c>
      <c r="T7125">
        <v>30.243554711341858</v>
      </c>
      <c r="U7125">
        <v>0.33690644562244415</v>
      </c>
      <c r="V7125">
        <v>584.26957130432129</v>
      </c>
      <c r="W7125">
        <v>1</v>
      </c>
      <c r="X7125">
        <v>0.42706793665885923</v>
      </c>
      <c r="Y7125">
        <v>377.70387640823384</v>
      </c>
      <c r="Z7125">
        <v>1</v>
      </c>
      <c r="AA7125">
        <v>19.237321279268269</v>
      </c>
      <c r="AB7125">
        <v>4.3429569702148445</v>
      </c>
      <c r="AC7125">
        <v>42.711155116558075</v>
      </c>
      <c r="AD7125">
        <v>4.9597552698901577E-3</v>
      </c>
      <c r="AE7125">
        <v>6.8560916938837382</v>
      </c>
      <c r="AF7125">
        <v>-1.5109888315200807E-2</v>
      </c>
      <c r="AG7125">
        <v>1.1816127664369021E-3</v>
      </c>
      <c r="AH7125">
        <v>4.9810940170288087E-2</v>
      </c>
      <c r="AI7125">
        <v>15.083775222301483</v>
      </c>
      <c r="AJ7125">
        <v>0.87905121961972055</v>
      </c>
      <c r="AK7125">
        <v>11.306130153536797</v>
      </c>
      <c r="AL7125">
        <v>0.50838877537226068</v>
      </c>
      <c r="AM7125">
        <v>74.643547594547272</v>
      </c>
      <c r="AN7125">
        <v>523.39074840720684</v>
      </c>
      <c r="AO7125">
        <v>7.4798965334892276E-2</v>
      </c>
      <c r="AP7125">
        <v>0.83816585826873791</v>
      </c>
    </row>
    <row r="7126" spans="1:42">
      <c r="A7126">
        <v>104.82304589729561</v>
      </c>
      <c r="B7126">
        <v>-148.41342835608299</v>
      </c>
      <c r="C7126">
        <v>1224.904710486571</v>
      </c>
      <c r="D7126">
        <v>-1120.0816645892755</v>
      </c>
      <c r="E7126">
        <v>-1373.318138842654</v>
      </c>
      <c r="F7126">
        <v>1120.0816645892755</v>
      </c>
      <c r="G7126">
        <v>5.6212832480340084E-2</v>
      </c>
      <c r="H7126">
        <v>4394.8034916026345</v>
      </c>
      <c r="I7126">
        <v>2.105186551809311E-2</v>
      </c>
      <c r="J7126">
        <v>5.3657140016555784E-2</v>
      </c>
      <c r="K7126">
        <v>1.5753747519791126</v>
      </c>
      <c r="L7126">
        <v>59.541637897491455</v>
      </c>
      <c r="M7126">
        <v>1.5527243911392832</v>
      </c>
      <c r="N7126">
        <v>21.223784625434877</v>
      </c>
      <c r="O7126">
        <v>0.61823514103889465</v>
      </c>
      <c r="P7126">
        <v>1.3666511111789277E-2</v>
      </c>
      <c r="Q7126">
        <v>1.8640234152475989E-2</v>
      </c>
      <c r="R7126">
        <v>0.42162314891815184</v>
      </c>
      <c r="S7126">
        <v>735.52434422381828</v>
      </c>
      <c r="T7126">
        <v>37.967139482498169</v>
      </c>
      <c r="U7126">
        <v>0.40788657605648043</v>
      </c>
      <c r="V7126">
        <v>452.13525295257568</v>
      </c>
      <c r="W7126">
        <v>1</v>
      </c>
      <c r="X7126">
        <v>0.35626237392425542</v>
      </c>
      <c r="Y7126">
        <v>646.93410939442765</v>
      </c>
      <c r="Z7126">
        <v>1</v>
      </c>
      <c r="AA7126">
        <v>31.195555760755546</v>
      </c>
      <c r="AB7126">
        <v>100.73443566894532</v>
      </c>
      <c r="AC7126">
        <v>165.49769788980484</v>
      </c>
      <c r="AD7126">
        <v>1.1459420685075286E-2</v>
      </c>
      <c r="AE7126">
        <v>5.6643130098785992</v>
      </c>
      <c r="AF7126">
        <v>0.18163473129272459</v>
      </c>
      <c r="AG7126">
        <v>1.0735649033630852E-3</v>
      </c>
      <c r="AH7126">
        <v>3.3829260385036468E-2</v>
      </c>
      <c r="AI7126">
        <v>26.003039181232452</v>
      </c>
      <c r="AJ7126">
        <v>7.5695785584018145</v>
      </c>
      <c r="AK7126">
        <v>59.044157086014749</v>
      </c>
      <c r="AL7126">
        <v>4.5270570276185298</v>
      </c>
      <c r="AM7126">
        <v>57.511664044857028</v>
      </c>
      <c r="AN7126">
        <v>576.44884055014222</v>
      </c>
      <c r="AO7126">
        <v>0.10886491167545319</v>
      </c>
      <c r="AP7126">
        <v>0.8808545253276826</v>
      </c>
    </row>
    <row r="7127" spans="1:42">
      <c r="A7127">
        <v>293.18777101415185</v>
      </c>
      <c r="B7127">
        <v>32.572729048676763</v>
      </c>
      <c r="C7127">
        <v>530.60619686586654</v>
      </c>
      <c r="D7127">
        <v>-237.41842585171469</v>
      </c>
      <c r="E7127">
        <v>-498.03346781718977</v>
      </c>
      <c r="F7127">
        <v>237.41842585171469</v>
      </c>
      <c r="G7127">
        <v>7.0844652569013386E-2</v>
      </c>
      <c r="H7127">
        <v>1502.9438624703864</v>
      </c>
      <c r="I7127">
        <v>2.211853176355362E-2</v>
      </c>
      <c r="J7127">
        <v>7.770457029342652E-2</v>
      </c>
      <c r="K7127">
        <v>1.0535402788579464</v>
      </c>
      <c r="L7127">
        <v>79.161821603775024</v>
      </c>
      <c r="M7127">
        <v>138.32129590200074</v>
      </c>
      <c r="N7127">
        <v>52.917633796691902</v>
      </c>
      <c r="O7127">
        <v>0.97295340895652771</v>
      </c>
      <c r="P7127">
        <v>1.0002885235680473E-2</v>
      </c>
      <c r="Q7127">
        <v>3.2470979160732689E-3</v>
      </c>
      <c r="R7127">
        <v>0.41985053062438965</v>
      </c>
      <c r="S7127">
        <v>868.22502362256364</v>
      </c>
      <c r="T7127">
        <v>33.770677447319031</v>
      </c>
      <c r="U7127">
        <v>0.36427198946475986</v>
      </c>
      <c r="V7127">
        <v>587.14818954467773</v>
      </c>
      <c r="W7127">
        <v>1</v>
      </c>
      <c r="X7127">
        <v>0.39837159276008605</v>
      </c>
      <c r="Y7127">
        <v>306.03568920967763</v>
      </c>
      <c r="Z7127">
        <v>1</v>
      </c>
      <c r="AA7127">
        <v>20.01633475380898</v>
      </c>
      <c r="AB7127">
        <v>3.6372361450195316</v>
      </c>
      <c r="AC7127">
        <v>66.396819055080414</v>
      </c>
      <c r="AD7127">
        <v>1.1442996294070511E-2</v>
      </c>
      <c r="AE7127">
        <v>16.247737693849416</v>
      </c>
      <c r="AF7127">
        <v>0.26838260293006888</v>
      </c>
      <c r="AG7127">
        <v>3.7373397040467682E-4</v>
      </c>
      <c r="AH7127">
        <v>5.3535510420799251E-2</v>
      </c>
      <c r="AI7127">
        <v>19.899049699306488</v>
      </c>
      <c r="AJ7127">
        <v>9.6987268954797958</v>
      </c>
      <c r="AK7127">
        <v>30.658375033736228</v>
      </c>
      <c r="AL7127">
        <v>5.3264074823826677</v>
      </c>
      <c r="AM7127">
        <v>69.878273499011996</v>
      </c>
      <c r="AN7127">
        <v>729.77645280416164</v>
      </c>
      <c r="AO7127">
        <v>8.0041528105735782E-2</v>
      </c>
      <c r="AP7127">
        <v>0.8790479817390443</v>
      </c>
    </row>
    <row r="7128" spans="1:42">
      <c r="A7128">
        <v>524.04752959785037</v>
      </c>
      <c r="B7128">
        <v>547.25390412893307</v>
      </c>
      <c r="C7128">
        <v>341.92393292823783</v>
      </c>
      <c r="D7128">
        <v>-23.206374531082702</v>
      </c>
      <c r="E7128">
        <v>23.206374531082702</v>
      </c>
      <c r="F7128">
        <v>-205.32997120069524</v>
      </c>
      <c r="G7128">
        <v>1.9860448847863699E-2</v>
      </c>
      <c r="H7128">
        <v>328.03320525460026</v>
      </c>
      <c r="I7128">
        <v>4.6537024676799772E-2</v>
      </c>
      <c r="J7128">
        <v>2.5445316076278687E-2</v>
      </c>
      <c r="K7128">
        <v>1.2849917105257511</v>
      </c>
      <c r="L7128">
        <v>69.772863388061523</v>
      </c>
      <c r="M7128">
        <v>479.7382509770697</v>
      </c>
      <c r="N7128">
        <v>56.596616645622262</v>
      </c>
      <c r="O7128">
        <v>0.86711612343788147</v>
      </c>
      <c r="P7128">
        <v>3.3638366063435867E-3</v>
      </c>
      <c r="Q7128">
        <v>3.7221255143483477E-2</v>
      </c>
      <c r="R7128">
        <v>0.40001696109771728</v>
      </c>
      <c r="S7128">
        <v>546.86608555311307</v>
      </c>
      <c r="T7128">
        <v>42.63375997543335</v>
      </c>
      <c r="U7128">
        <v>0.42561964690685272</v>
      </c>
      <c r="V7128">
        <v>640.96395969390869</v>
      </c>
      <c r="W7128">
        <v>1</v>
      </c>
      <c r="X7128">
        <v>0.33496701955795288</v>
      </c>
      <c r="Y7128">
        <v>305.37416728956896</v>
      </c>
      <c r="Z7128">
        <v>1</v>
      </c>
      <c r="AA7128">
        <v>29.721550815801628</v>
      </c>
      <c r="AB7128">
        <v>100.54087011718751</v>
      </c>
      <c r="AC7128">
        <v>81.353457272052765</v>
      </c>
      <c r="AD7128">
        <v>1.3440484267014722E-2</v>
      </c>
      <c r="AE7128">
        <v>1.4777471455461453</v>
      </c>
      <c r="AF7128">
        <v>8.1596510410308826E-2</v>
      </c>
      <c r="AG7128">
        <v>6.5615912490803478E-4</v>
      </c>
      <c r="AH7128">
        <v>2.2405284607410429E-2</v>
      </c>
      <c r="AI7128">
        <v>29.521936476230621</v>
      </c>
      <c r="AJ7128">
        <v>9.5805727250090893</v>
      </c>
      <c r="AK7128">
        <v>12.056284530758857</v>
      </c>
      <c r="AL7128">
        <v>2.13307066262864</v>
      </c>
      <c r="AM7128">
        <v>68.920358073711398</v>
      </c>
      <c r="AN7128">
        <v>348.41051690658867</v>
      </c>
      <c r="AO7128">
        <v>0.10362506401538848</v>
      </c>
      <c r="AP7128">
        <v>0.81190050911903389</v>
      </c>
    </row>
    <row r="7129" spans="1:42">
      <c r="A7129">
        <v>1369.3263435937067</v>
      </c>
      <c r="B7129">
        <v>1126.9643829037705</v>
      </c>
      <c r="C7129">
        <v>915.55019230341122</v>
      </c>
      <c r="D7129">
        <v>242.36196068993627</v>
      </c>
      <c r="E7129">
        <v>-242.36196068993627</v>
      </c>
      <c r="F7129">
        <v>-453.7761512902955</v>
      </c>
      <c r="G7129">
        <v>4.8441753452822065E-3</v>
      </c>
      <c r="H7129">
        <v>1402.3102688528336</v>
      </c>
      <c r="I7129">
        <v>3.8351571857929229E-2</v>
      </c>
      <c r="J7129">
        <v>8.2532939910888673E-3</v>
      </c>
      <c r="K7129">
        <v>2.1385131236732002</v>
      </c>
      <c r="L7129">
        <v>46.90782904624939</v>
      </c>
      <c r="M7129">
        <v>3.6180376670616203</v>
      </c>
      <c r="N7129">
        <v>198.4259719295502</v>
      </c>
      <c r="O7129">
        <v>0.55115434527397156</v>
      </c>
      <c r="P7129">
        <v>1.7428025298648408E-2</v>
      </c>
      <c r="Q7129">
        <v>9.4213427437676313E-4</v>
      </c>
      <c r="R7129">
        <v>0.38464166641235353</v>
      </c>
      <c r="S7129">
        <v>395.88725415344311</v>
      </c>
      <c r="T7129">
        <v>38.420560956001282</v>
      </c>
      <c r="U7129">
        <v>0.37736602604389191</v>
      </c>
      <c r="V7129">
        <v>609.9280834197998</v>
      </c>
      <c r="W7129">
        <v>1</v>
      </c>
      <c r="X7129">
        <v>0.39574813246726992</v>
      </c>
      <c r="Y7129">
        <v>507.98499311546612</v>
      </c>
      <c r="Z7129">
        <v>1</v>
      </c>
      <c r="AA7129">
        <v>16.6323861818409</v>
      </c>
      <c r="AB7129">
        <v>36.050443054199221</v>
      </c>
      <c r="AC7129">
        <v>196.83592766523361</v>
      </c>
      <c r="AD7129">
        <v>1.3038677639431423E-2</v>
      </c>
      <c r="AE7129">
        <v>7.8340888018674084</v>
      </c>
      <c r="AF7129">
        <v>-1.2033101320266724E-2</v>
      </c>
      <c r="AG7129">
        <v>6.4725812080141279E-5</v>
      </c>
      <c r="AH7129">
        <v>8.8008655071258532E-3</v>
      </c>
      <c r="AI7129">
        <v>14.002749621868134</v>
      </c>
      <c r="AJ7129">
        <v>16.073892650342746</v>
      </c>
      <c r="AK7129">
        <v>34.024013430476188</v>
      </c>
      <c r="AL7129">
        <v>1.8491458477707843</v>
      </c>
      <c r="AM7129">
        <v>75.977436506748205</v>
      </c>
      <c r="AN7129">
        <v>572.90628528255388</v>
      </c>
      <c r="AO7129">
        <v>7.2037623286247257E-2</v>
      </c>
      <c r="AP7129">
        <v>0.85144712638854991</v>
      </c>
    </row>
    <row r="7130" spans="1:42">
      <c r="A7130">
        <v>449.17493913058752</v>
      </c>
      <c r="B7130">
        <v>360.79204641117428</v>
      </c>
      <c r="C7130">
        <v>1016.3601707712322</v>
      </c>
      <c r="D7130">
        <v>-567.1852316406447</v>
      </c>
      <c r="E7130">
        <v>-655.56812436005794</v>
      </c>
      <c r="F7130">
        <v>567.1852316406447</v>
      </c>
      <c r="G7130">
        <v>8.298886062186786E-2</v>
      </c>
      <c r="H7130">
        <v>3224.553460064004</v>
      </c>
      <c r="I7130">
        <v>2.7500260770320889E-2</v>
      </c>
      <c r="J7130">
        <v>1.4144144296646118E-2</v>
      </c>
      <c r="K7130">
        <v>2.0941874780476093</v>
      </c>
      <c r="L7130">
        <v>71.682670116424561</v>
      </c>
      <c r="M7130">
        <v>86.06979854051562</v>
      </c>
      <c r="N7130">
        <v>80.348578151893619</v>
      </c>
      <c r="O7130">
        <v>0.9532640278339386</v>
      </c>
      <c r="P7130">
        <v>5.1111176808675126E-3</v>
      </c>
      <c r="Q7130">
        <v>2.0893482102288135E-3</v>
      </c>
      <c r="R7130">
        <v>0.40682736873626707</v>
      </c>
      <c r="S7130">
        <v>1080.9337035251372</v>
      </c>
      <c r="T7130">
        <v>42.964309453964233</v>
      </c>
      <c r="U7130">
        <v>0.35450387895107272</v>
      </c>
      <c r="V7130">
        <v>569.15805339813232</v>
      </c>
      <c r="W7130">
        <v>1</v>
      </c>
      <c r="X7130">
        <v>0.41427000045776369</v>
      </c>
      <c r="Y7130">
        <v>275.5919480751362</v>
      </c>
      <c r="Z7130">
        <v>1</v>
      </c>
      <c r="AA7130">
        <v>30.771843936643609</v>
      </c>
      <c r="AB7130">
        <v>69.223404174804699</v>
      </c>
      <c r="AC7130">
        <v>104.60887104272842</v>
      </c>
      <c r="AD7130">
        <v>1.4228649628468048E-2</v>
      </c>
      <c r="AE7130">
        <v>38.547800976339069</v>
      </c>
      <c r="AF7130">
        <v>0.24068628787994381</v>
      </c>
      <c r="AG7130">
        <v>6.3381021968418963E-4</v>
      </c>
      <c r="AH7130">
        <v>2.2957698523998257E-2</v>
      </c>
      <c r="AI7130">
        <v>13.064885437488556</v>
      </c>
      <c r="AJ7130">
        <v>11.505303395137842</v>
      </c>
      <c r="AK7130">
        <v>41.843069835305215</v>
      </c>
      <c r="AL7130">
        <v>4.509335723452164</v>
      </c>
      <c r="AM7130">
        <v>56.500294625759125</v>
      </c>
      <c r="AN7130">
        <v>281.58276811607209</v>
      </c>
      <c r="AO7130">
        <v>0.10763087522983551</v>
      </c>
      <c r="AP7130">
        <v>0.90057136321067821</v>
      </c>
    </row>
    <row r="7131" spans="1:42">
      <c r="A7131">
        <v>775.12680183271709</v>
      </c>
      <c r="B7131">
        <v>643.7830002074702</v>
      </c>
      <c r="C7131">
        <v>489.89211400280965</v>
      </c>
      <c r="D7131">
        <v>131.3438016252469</v>
      </c>
      <c r="E7131">
        <v>-131.3438016252469</v>
      </c>
      <c r="F7131">
        <v>-285.23468782990744</v>
      </c>
      <c r="G7131">
        <v>5.667841377671172E-3</v>
      </c>
      <c r="H7131">
        <v>739.46804864200851</v>
      </c>
      <c r="I7131">
        <v>5.0911230146884916E-2</v>
      </c>
      <c r="J7131">
        <v>9.4362144947052001E-2</v>
      </c>
      <c r="K7131">
        <v>1.9806103371560573</v>
      </c>
      <c r="L7131">
        <v>29.756184816360474</v>
      </c>
      <c r="M7131">
        <v>2.1692334472546375</v>
      </c>
      <c r="N7131">
        <v>159.00930903091432</v>
      </c>
      <c r="O7131">
        <v>0.55855640769004822</v>
      </c>
      <c r="P7131">
        <v>1.875697565078735E-2</v>
      </c>
      <c r="Q7131">
        <v>3.7606670008765324E-2</v>
      </c>
      <c r="R7131">
        <v>0.39336575508117677</v>
      </c>
      <c r="S7131">
        <v>1092.055340710403</v>
      </c>
      <c r="T7131">
        <v>31.890043616294861</v>
      </c>
      <c r="U7131">
        <v>0.29779805243015289</v>
      </c>
      <c r="V7131">
        <v>491.7816162109375</v>
      </c>
      <c r="W7131">
        <v>1</v>
      </c>
      <c r="X7131">
        <v>0.31511613488197332</v>
      </c>
      <c r="Y7131">
        <v>522.43300738055791</v>
      </c>
      <c r="Z7131">
        <v>1</v>
      </c>
      <c r="AA7131">
        <v>20.103958561410909</v>
      </c>
      <c r="AB7131">
        <v>41.568296447753909</v>
      </c>
      <c r="AC7131">
        <v>99.37729686498642</v>
      </c>
      <c r="AD7131">
        <v>3.5844395303318644E-3</v>
      </c>
      <c r="AE7131">
        <v>51.808228403420344</v>
      </c>
      <c r="AF7131">
        <v>-8.4560000896453866E-3</v>
      </c>
      <c r="AG7131">
        <v>7.3921949595544809E-4</v>
      </c>
      <c r="AH7131">
        <v>2.0406413388252255E-2</v>
      </c>
      <c r="AI7131">
        <v>5.2394184470176697</v>
      </c>
      <c r="AJ7131">
        <v>9.6322911045649455</v>
      </c>
      <c r="AK7131">
        <v>18.202993463873863</v>
      </c>
      <c r="AL7131">
        <v>4.059342515121025</v>
      </c>
      <c r="AM7131">
        <v>63.377059566974637</v>
      </c>
      <c r="AN7131">
        <v>285.71018463680792</v>
      </c>
      <c r="AO7131">
        <v>6.0294453024864199E-2</v>
      </c>
      <c r="AP7131">
        <v>0.92609022092819226</v>
      </c>
    </row>
    <row r="7132" spans="1:42">
      <c r="A7132">
        <v>50.825216283390631</v>
      </c>
      <c r="B7132">
        <v>238.4089804104739</v>
      </c>
      <c r="C7132">
        <v>483.13507396634213</v>
      </c>
      <c r="D7132">
        <v>-432.30985768295147</v>
      </c>
      <c r="E7132">
        <v>-244.72609355586823</v>
      </c>
      <c r="F7132">
        <v>244.72609355586823</v>
      </c>
      <c r="G7132">
        <v>3.4253871583245096E-2</v>
      </c>
      <c r="H7132">
        <v>980.94291624143216</v>
      </c>
      <c r="I7132">
        <v>1.8930892646312713E-2</v>
      </c>
      <c r="J7132">
        <v>8.8287438154220577E-2</v>
      </c>
      <c r="K7132">
        <v>1.8237946045935152</v>
      </c>
      <c r="L7132">
        <v>26.344666481018066</v>
      </c>
      <c r="M7132">
        <v>727.19026740408276</v>
      </c>
      <c r="N7132">
        <v>21.384932718467713</v>
      </c>
      <c r="O7132">
        <v>0.97766152024269104</v>
      </c>
      <c r="P7132">
        <v>2.1947087181939016E-4</v>
      </c>
      <c r="Q7132">
        <v>4.7667030228508833E-3</v>
      </c>
      <c r="R7132">
        <v>0.38018669605255129</v>
      </c>
      <c r="S7132">
        <v>1141.6143467759321</v>
      </c>
      <c r="T7132">
        <v>38.58189582824707</v>
      </c>
      <c r="U7132">
        <v>0.29785287082195283</v>
      </c>
      <c r="V7132">
        <v>534.58130359649658</v>
      </c>
      <c r="W7132">
        <v>1</v>
      </c>
      <c r="X7132">
        <v>0.42907915353775028</v>
      </c>
      <c r="Y7132">
        <v>338.03508300936772</v>
      </c>
      <c r="Z7132">
        <v>1</v>
      </c>
      <c r="AA7132">
        <v>4.4364808557033548</v>
      </c>
      <c r="AB7132">
        <v>110.12150659179689</v>
      </c>
      <c r="AC7132">
        <v>199.77046996355057</v>
      </c>
      <c r="AD7132">
        <v>1.2743020669007912E-2</v>
      </c>
      <c r="AE7132">
        <v>39.956629372497339</v>
      </c>
      <c r="AF7132">
        <v>-2.9596302509307861E-2</v>
      </c>
      <c r="AG7132">
        <v>7.6249114019274501E-4</v>
      </c>
      <c r="AH7132">
        <v>2.6364767515659328E-2</v>
      </c>
      <c r="AI7132">
        <v>14.615589678287506</v>
      </c>
      <c r="AJ7132">
        <v>1.0466606112662982</v>
      </c>
      <c r="AK7132">
        <v>10.212092955708503</v>
      </c>
      <c r="AL7132">
        <v>4.4132043638223575</v>
      </c>
      <c r="AM7132">
        <v>48.355367743968969</v>
      </c>
      <c r="AN7132">
        <v>272.62758940684</v>
      </c>
      <c r="AO7132">
        <v>4.1306539654731751E-2</v>
      </c>
      <c r="AP7132">
        <v>0.83689382100105292</v>
      </c>
    </row>
    <row r="7133" spans="1:42">
      <c r="A7133">
        <v>566.72562789529172</v>
      </c>
      <c r="B7133">
        <v>289.50961316203825</v>
      </c>
      <c r="C7133">
        <v>300.24650084777591</v>
      </c>
      <c r="D7133">
        <v>266.47912704751582</v>
      </c>
      <c r="E7133">
        <v>-277.21601473325347</v>
      </c>
      <c r="F7133">
        <v>-266.47912704751582</v>
      </c>
      <c r="G7133">
        <v>1.5002972152473959E-2</v>
      </c>
      <c r="H7133">
        <v>414.65562899211591</v>
      </c>
      <c r="I7133">
        <v>5.7240438759326932E-2</v>
      </c>
      <c r="J7133">
        <v>1.6226069450378418E-2</v>
      </c>
      <c r="K7133">
        <v>1.2921444009959697</v>
      </c>
      <c r="L7133">
        <v>60.728739500045776</v>
      </c>
      <c r="M7133">
        <v>1.1682492514429514</v>
      </c>
      <c r="N7133">
        <v>97.638304768753059</v>
      </c>
      <c r="O7133">
        <v>0.97040984034538269</v>
      </c>
      <c r="P7133">
        <v>1.2932573424445256E-3</v>
      </c>
      <c r="Q7133">
        <v>3.9195788171556252E-3</v>
      </c>
      <c r="R7133">
        <v>0.41890121459960938</v>
      </c>
      <c r="S7133">
        <v>583.55782048500282</v>
      </c>
      <c r="T7133">
        <v>28.951159119606018</v>
      </c>
      <c r="U7133">
        <v>0.34484358131885529</v>
      </c>
      <c r="V7133">
        <v>621.29521369934082</v>
      </c>
      <c r="W7133">
        <v>1</v>
      </c>
      <c r="X7133">
        <v>0.34541175723075868</v>
      </c>
      <c r="Y7133">
        <v>654.48261033212691</v>
      </c>
      <c r="Z7133">
        <v>1</v>
      </c>
      <c r="AA7133">
        <v>14.262592234315875</v>
      </c>
      <c r="AB7133">
        <v>68.050015075683604</v>
      </c>
      <c r="AC7133">
        <v>166.88439100980759</v>
      </c>
      <c r="AD7133">
        <v>1.1493242703951322E-2</v>
      </c>
      <c r="AE7133">
        <v>2.1420871232947154</v>
      </c>
      <c r="AF7133">
        <v>5.6126235723495468E-2</v>
      </c>
      <c r="AG7133">
        <v>1.152034244252741E-3</v>
      </c>
      <c r="AH7133">
        <v>1.1088862419128417E-3</v>
      </c>
      <c r="AI7133">
        <v>16.907701194286346</v>
      </c>
      <c r="AJ7133">
        <v>15.389958716145463</v>
      </c>
      <c r="AK7133">
        <v>15.37595661342144</v>
      </c>
      <c r="AL7133">
        <v>5.8375865008989258</v>
      </c>
      <c r="AM7133">
        <v>97.42937656641007</v>
      </c>
      <c r="AN7133">
        <v>685.14332066624956</v>
      </c>
      <c r="AO7133">
        <v>0.10436414134502411</v>
      </c>
      <c r="AP7133">
        <v>0.81057724094390871</v>
      </c>
    </row>
    <row r="7134" spans="1:42">
      <c r="A7134">
        <v>1124.8909873745265</v>
      </c>
      <c r="B7134">
        <v>971.68756831904352</v>
      </c>
      <c r="C7134">
        <v>735.91116375249248</v>
      </c>
      <c r="D7134">
        <v>153.20341905548298</v>
      </c>
      <c r="E7134">
        <v>-153.20341905548298</v>
      </c>
      <c r="F7134">
        <v>-388.97982362203402</v>
      </c>
      <c r="G7134">
        <v>6.3417441910358668E-2</v>
      </c>
      <c r="H7134">
        <v>959.64782653303371</v>
      </c>
      <c r="I7134">
        <v>2.0666871964931485E-2</v>
      </c>
      <c r="J7134">
        <v>7.014533925056457E-2</v>
      </c>
      <c r="K7134">
        <v>1.7422012066185473</v>
      </c>
      <c r="L7134">
        <v>41.189882755279541</v>
      </c>
      <c r="M7134">
        <v>20.25657892484622</v>
      </c>
      <c r="N7134">
        <v>148.7872048570633</v>
      </c>
      <c r="O7134">
        <v>0.81521704792976379</v>
      </c>
      <c r="P7134">
        <v>1.9518356323242184E-3</v>
      </c>
      <c r="Q7134">
        <v>3.9286793973710793E-2</v>
      </c>
      <c r="R7134">
        <v>0.4031882047653198</v>
      </c>
      <c r="S7134">
        <v>716.15269767345148</v>
      </c>
      <c r="T7134">
        <v>25.91138482093811</v>
      </c>
      <c r="U7134">
        <v>0.4242243617773056</v>
      </c>
      <c r="V7134">
        <v>604.82404232025146</v>
      </c>
      <c r="W7134">
        <v>1</v>
      </c>
      <c r="X7134">
        <v>0.3227105188369751</v>
      </c>
      <c r="Y7134">
        <v>309.56002751357039</v>
      </c>
      <c r="Z7134">
        <v>1</v>
      </c>
      <c r="AA7134">
        <v>10.853003399152758</v>
      </c>
      <c r="AB7134">
        <v>90.076146118164075</v>
      </c>
      <c r="AC7134">
        <v>163.35162073373795</v>
      </c>
      <c r="AD7134">
        <v>6.2600730830787597E-3</v>
      </c>
      <c r="AE7134">
        <v>34.380653691946868</v>
      </c>
      <c r="AF7134">
        <v>0.20550032615661618</v>
      </c>
      <c r="AG7134">
        <v>1.1307796139041876E-3</v>
      </c>
      <c r="AH7134">
        <v>3.9708174932003022E-2</v>
      </c>
      <c r="AI7134">
        <v>26.869666874408722</v>
      </c>
      <c r="AJ7134">
        <v>6.0636639275901238</v>
      </c>
      <c r="AK7134">
        <v>11.060924082398415</v>
      </c>
      <c r="AL7134">
        <v>6.5856906767136101</v>
      </c>
      <c r="AM7134">
        <v>96.210369908809668</v>
      </c>
      <c r="AN7134">
        <v>366.93389818851244</v>
      </c>
      <c r="AO7134">
        <v>9.023054850101471E-2</v>
      </c>
      <c r="AP7134">
        <v>0.8775020377635957</v>
      </c>
    </row>
    <row r="7135" spans="1:42">
      <c r="A7135">
        <v>664.62022052465409</v>
      </c>
      <c r="B7135">
        <v>967.55418901045448</v>
      </c>
      <c r="C7135">
        <v>972.71385305189619</v>
      </c>
      <c r="D7135">
        <v>-308.09363252724211</v>
      </c>
      <c r="E7135">
        <v>-5.1596640414417152</v>
      </c>
      <c r="F7135">
        <v>5.1596640414417152</v>
      </c>
      <c r="G7135">
        <v>2.8507235741694139E-2</v>
      </c>
      <c r="H7135">
        <v>1702.8075805883836</v>
      </c>
      <c r="I7135">
        <v>3.6544825136661532E-2</v>
      </c>
      <c r="J7135">
        <v>6.9169669151306155E-3</v>
      </c>
      <c r="K7135">
        <v>1.1946903945386409</v>
      </c>
      <c r="L7135">
        <v>28.814140558242798</v>
      </c>
      <c r="M7135">
        <v>1055.1037924437137</v>
      </c>
      <c r="N7135">
        <v>80.22096724853516</v>
      </c>
      <c r="O7135">
        <v>0.53979691863059998</v>
      </c>
      <c r="P7135">
        <v>7.295686562856037E-3</v>
      </c>
      <c r="Q7135">
        <v>2.6161296897464326E-2</v>
      </c>
      <c r="R7135">
        <v>0.43377490043640138</v>
      </c>
      <c r="S7135">
        <v>804.84621896616011</v>
      </c>
      <c r="T7135">
        <v>43.716761469841003</v>
      </c>
      <c r="U7135">
        <v>0.41122539103031164</v>
      </c>
      <c r="V7135">
        <v>539.59436416625977</v>
      </c>
      <c r="W7135">
        <v>1</v>
      </c>
      <c r="X7135">
        <v>0.31249498486518862</v>
      </c>
      <c r="Y7135">
        <v>542.01429591572207</v>
      </c>
      <c r="Z7135">
        <v>1</v>
      </c>
      <c r="AA7135">
        <v>16.541112386102682</v>
      </c>
      <c r="AB7135">
        <v>164.2123176879883</v>
      </c>
      <c r="AC7135">
        <v>89.657197892665863</v>
      </c>
      <c r="AD7135">
        <v>1.1078154735076121E-2</v>
      </c>
      <c r="AE7135">
        <v>13.754514267363261</v>
      </c>
      <c r="AF7135">
        <v>8.9243513345718367E-2</v>
      </c>
      <c r="AG7135">
        <v>1.1706791488705474E-3</v>
      </c>
      <c r="AH7135">
        <v>1.6983277964591977E-2</v>
      </c>
      <c r="AI7135">
        <v>5.3384694457054138</v>
      </c>
      <c r="AJ7135">
        <v>9.4765087308641718</v>
      </c>
      <c r="AK7135">
        <v>50.917206467986105</v>
      </c>
      <c r="AL7135">
        <v>6.2870793542372727</v>
      </c>
      <c r="AM7135">
        <v>68.449707329273224</v>
      </c>
      <c r="AN7135">
        <v>305.02123339079316</v>
      </c>
      <c r="AO7135">
        <v>4.6937484145164493E-2</v>
      </c>
      <c r="AP7135">
        <v>0.84272495889663701</v>
      </c>
    </row>
    <row r="7136" spans="1:42">
      <c r="A7136">
        <v>559.60837225776822</v>
      </c>
      <c r="B7136">
        <v>495.43467481041023</v>
      </c>
      <c r="C7136">
        <v>904.28263253779255</v>
      </c>
      <c r="D7136">
        <v>-344.67426028002433</v>
      </c>
      <c r="E7136">
        <v>-408.84795772738232</v>
      </c>
      <c r="F7136">
        <v>344.67426028002433</v>
      </c>
      <c r="G7136">
        <v>3.9701463193940016E-2</v>
      </c>
      <c r="H7136">
        <v>2975.5286728142632</v>
      </c>
      <c r="I7136">
        <v>3.1535408198833464E-2</v>
      </c>
      <c r="J7136">
        <v>0.1071305673122406</v>
      </c>
      <c r="K7136">
        <v>1.7222212794840335</v>
      </c>
      <c r="L7136">
        <v>56.100521087646484</v>
      </c>
      <c r="M7136">
        <v>64.935476574496462</v>
      </c>
      <c r="N7136">
        <v>68.649655016899118</v>
      </c>
      <c r="O7136">
        <v>0.65382733941078186</v>
      </c>
      <c r="P7136">
        <v>2.8910298877292202E-3</v>
      </c>
      <c r="Q7136">
        <v>3.5319380177391897E-2</v>
      </c>
      <c r="R7136">
        <v>0.45076109409332277</v>
      </c>
      <c r="S7136">
        <v>397.32983448395146</v>
      </c>
      <c r="T7136">
        <v>48.570024967193604</v>
      </c>
      <c r="U7136">
        <v>0.44945148169994353</v>
      </c>
      <c r="V7136">
        <v>645.32816410064697</v>
      </c>
      <c r="W7136">
        <v>1</v>
      </c>
      <c r="X7136">
        <v>0.36204458951950075</v>
      </c>
      <c r="Y7136">
        <v>547.42836868785298</v>
      </c>
      <c r="Z7136">
        <v>1</v>
      </c>
      <c r="AA7136">
        <v>39.946576986913684</v>
      </c>
      <c r="AB7136">
        <v>81.213791503906251</v>
      </c>
      <c r="AC7136">
        <v>53.169400990009308</v>
      </c>
      <c r="AD7136">
        <v>1.2849551795894264E-2</v>
      </c>
      <c r="AE7136">
        <v>38.643359554429324</v>
      </c>
      <c r="AF7136">
        <v>0.12663596391677856</v>
      </c>
      <c r="AG7136">
        <v>3.8596601008874089E-4</v>
      </c>
      <c r="AH7136">
        <v>1.9821459591388702E-2</v>
      </c>
      <c r="AI7136">
        <v>5.4377737641334534</v>
      </c>
      <c r="AJ7136">
        <v>12.358512138138826</v>
      </c>
      <c r="AK7136">
        <v>53.483842390179632</v>
      </c>
      <c r="AL7136">
        <v>5.2919510212264402</v>
      </c>
      <c r="AM7136">
        <v>60.832867038249972</v>
      </c>
      <c r="AN7136">
        <v>213.04365365992527</v>
      </c>
      <c r="AO7136">
        <v>9.6979439854621888E-2</v>
      </c>
      <c r="AP7136">
        <v>0.82973134064674381</v>
      </c>
    </row>
    <row r="7137" spans="1:42">
      <c r="A7137">
        <v>109.15090958492907</v>
      </c>
      <c r="B7137">
        <v>60.459965875571157</v>
      </c>
      <c r="C7137">
        <v>608.85655599628092</v>
      </c>
      <c r="D7137">
        <v>-499.70564641135184</v>
      </c>
      <c r="E7137">
        <v>-548.39659012070979</v>
      </c>
      <c r="F7137">
        <v>499.70564641135184</v>
      </c>
      <c r="G7137">
        <v>4.8920833784766624E-2</v>
      </c>
      <c r="H7137">
        <v>2422.4287148378035</v>
      </c>
      <c r="I7137">
        <v>3.2058337032794954E-2</v>
      </c>
      <c r="J7137">
        <v>5.9039939880371095E-2</v>
      </c>
      <c r="K7137">
        <v>1.4233188072860239</v>
      </c>
      <c r="L7137">
        <v>73.811582326889038</v>
      </c>
      <c r="M7137">
        <v>32.365155513420703</v>
      </c>
      <c r="N7137">
        <v>31.73252801322937</v>
      </c>
      <c r="O7137">
        <v>0.64919444918632507</v>
      </c>
      <c r="P7137">
        <v>1.3624207973480223E-2</v>
      </c>
      <c r="Q7137">
        <v>1.056104516983032E-2</v>
      </c>
      <c r="R7137">
        <v>0.41203710556030271</v>
      </c>
      <c r="S7137">
        <v>1077.5790968166898</v>
      </c>
      <c r="T7137">
        <v>43.156149983406067</v>
      </c>
      <c r="U7137">
        <v>0.33139477550983432</v>
      </c>
      <c r="V7137">
        <v>593.46861839294434</v>
      </c>
      <c r="W7137">
        <v>1</v>
      </c>
      <c r="X7137">
        <v>0.42555588126182559</v>
      </c>
      <c r="Y7137">
        <v>340.4047666867977</v>
      </c>
      <c r="Z7137">
        <v>1</v>
      </c>
      <c r="AA7137">
        <v>50.3426165460682</v>
      </c>
      <c r="AB7137">
        <v>140.90142303466797</v>
      </c>
      <c r="AC7137">
        <v>94.104103744029999</v>
      </c>
      <c r="AD7137">
        <v>1.5073717557466948E-2</v>
      </c>
      <c r="AE7137">
        <v>47.308900095017798</v>
      </c>
      <c r="AF7137">
        <v>9.2849568128585802E-2</v>
      </c>
      <c r="AG7137">
        <v>8.5634881323569747E-4</v>
      </c>
      <c r="AH7137">
        <v>4.8758781671524046E-2</v>
      </c>
      <c r="AI7137">
        <v>8.7229463458061218</v>
      </c>
      <c r="AJ7137">
        <v>3.9252899266382082</v>
      </c>
      <c r="AK7137">
        <v>54.11517747581005</v>
      </c>
      <c r="AL7137">
        <v>6.1302572812137299</v>
      </c>
      <c r="AM7137">
        <v>64.113332617282865</v>
      </c>
      <c r="AN7137">
        <v>143.67338795290181</v>
      </c>
      <c r="AO7137">
        <v>4.6437699198722843E-2</v>
      </c>
      <c r="AP7137">
        <v>0.87141069412231453</v>
      </c>
    </row>
    <row r="7138" spans="1:42">
      <c r="A7138">
        <v>1234.7494258013244</v>
      </c>
      <c r="B7138">
        <v>1157.1378301039372</v>
      </c>
      <c r="C7138">
        <v>538.27565336512737</v>
      </c>
      <c r="D7138">
        <v>77.611595697387202</v>
      </c>
      <c r="E7138">
        <v>-77.611595697387202</v>
      </c>
      <c r="F7138">
        <v>-696.47377243619701</v>
      </c>
      <c r="G7138">
        <v>5.7604143716959474E-2</v>
      </c>
      <c r="H7138">
        <v>7.7784950389853122</v>
      </c>
      <c r="I7138">
        <v>2.4743593633174896E-2</v>
      </c>
      <c r="J7138">
        <v>0.10370467019081116</v>
      </c>
      <c r="K7138">
        <v>1.4926900099575517</v>
      </c>
      <c r="L7138">
        <v>37.003705501556396</v>
      </c>
      <c r="M7138">
        <v>3.0313834918722447</v>
      </c>
      <c r="N7138">
        <v>201.04015458469394</v>
      </c>
      <c r="O7138">
        <v>0.65843990445137024</v>
      </c>
      <c r="P7138">
        <v>2.2418916702270503E-2</v>
      </c>
      <c r="Q7138">
        <v>4.4406616581810839E-2</v>
      </c>
      <c r="R7138">
        <v>0.40654550075531004</v>
      </c>
      <c r="S7138">
        <v>1020.6453076160042</v>
      </c>
      <c r="T7138">
        <v>29.0080726146698</v>
      </c>
      <c r="U7138">
        <v>0.35117400109767916</v>
      </c>
      <c r="V7138">
        <v>597.51212596893311</v>
      </c>
      <c r="W7138">
        <v>1</v>
      </c>
      <c r="X7138">
        <v>0.3751825618743897</v>
      </c>
      <c r="Y7138">
        <v>463.49952912837944</v>
      </c>
      <c r="Z7138">
        <v>1</v>
      </c>
      <c r="AA7138">
        <v>15.377278132658008</v>
      </c>
      <c r="AB7138">
        <v>144.17041149902346</v>
      </c>
      <c r="AC7138">
        <v>136.3914743065834</v>
      </c>
      <c r="AD7138">
        <v>1.5177889766856138E-2</v>
      </c>
      <c r="AE7138">
        <v>30.477098757150742</v>
      </c>
      <c r="AF7138">
        <v>0.13553485393524167</v>
      </c>
      <c r="AG7138">
        <v>1.1412185168271755E-3</v>
      </c>
      <c r="AH7138">
        <v>1.5134532809257507E-3</v>
      </c>
      <c r="AI7138">
        <v>8.2987311482429504</v>
      </c>
      <c r="AJ7138">
        <v>1.0461061276319314</v>
      </c>
      <c r="AK7138">
        <v>11.736054788231849</v>
      </c>
      <c r="AL7138">
        <v>-1.4230570695620113</v>
      </c>
      <c r="AM7138">
        <v>39.805073487758634</v>
      </c>
      <c r="AN7138">
        <v>188.62348229932599</v>
      </c>
      <c r="AO7138">
        <v>6.4471548676490784E-2</v>
      </c>
      <c r="AP7138">
        <v>0.83521197867393504</v>
      </c>
    </row>
    <row r="7139" spans="1:42">
      <c r="A7139">
        <v>700.44629163188119</v>
      </c>
      <c r="B7139">
        <v>579.00027012756664</v>
      </c>
      <c r="C7139">
        <v>833.64053488851653</v>
      </c>
      <c r="D7139">
        <v>-133.19424325663533</v>
      </c>
      <c r="E7139">
        <v>-254.64026476094989</v>
      </c>
      <c r="F7139">
        <v>133.19424325663533</v>
      </c>
      <c r="G7139">
        <v>5.0598028682548722E-2</v>
      </c>
      <c r="H7139">
        <v>2105.3153748638956</v>
      </c>
      <c r="I7139">
        <v>1.9558867514133452E-2</v>
      </c>
      <c r="J7139">
        <v>5.8895440101623536E-3</v>
      </c>
      <c r="K7139">
        <v>1.1428533513963222</v>
      </c>
      <c r="L7139">
        <v>18.674556016921997</v>
      </c>
      <c r="M7139">
        <v>128.77543819514608</v>
      </c>
      <c r="N7139">
        <v>113.49851704330446</v>
      </c>
      <c r="O7139">
        <v>0.78703626990318298</v>
      </c>
      <c r="P7139">
        <v>5.7190613746643058E-3</v>
      </c>
      <c r="Q7139">
        <v>3.1071816550360781E-4</v>
      </c>
      <c r="R7139">
        <v>0.48113656044006348</v>
      </c>
      <c r="S7139">
        <v>865.35073024283702</v>
      </c>
      <c r="T7139">
        <v>31.860694289207458</v>
      </c>
      <c r="U7139">
        <v>0.36231279432773589</v>
      </c>
      <c r="V7139">
        <v>638.49658966064453</v>
      </c>
      <c r="W7139">
        <v>1</v>
      </c>
      <c r="X7139">
        <v>0.36602083802223206</v>
      </c>
      <c r="Y7139">
        <v>336.34794493502102</v>
      </c>
      <c r="Z7139">
        <v>1</v>
      </c>
      <c r="AA7139">
        <v>28.990222087259298</v>
      </c>
      <c r="AB7139">
        <v>78.733049865722663</v>
      </c>
      <c r="AC7139">
        <v>125.16376823186874</v>
      </c>
      <c r="AD7139">
        <v>6.4735543014656782E-3</v>
      </c>
      <c r="AE7139">
        <v>3.3641686615238093</v>
      </c>
      <c r="AF7139">
        <v>0.20972821354866025</v>
      </c>
      <c r="AG7139">
        <v>1.2546945441981848E-3</v>
      </c>
      <c r="AH7139">
        <v>7.7297271966934198E-3</v>
      </c>
      <c r="AI7139">
        <v>27.19083160161972</v>
      </c>
      <c r="AJ7139">
        <v>3.6340051232255255</v>
      </c>
      <c r="AK7139">
        <v>35.75040369451046</v>
      </c>
      <c r="AL7139">
        <v>7.4000582103451071</v>
      </c>
      <c r="AM7139">
        <v>55.20236912965774</v>
      </c>
      <c r="AN7139">
        <v>425.32375697052902</v>
      </c>
      <c r="AO7139">
        <v>3.711417615413666E-2</v>
      </c>
      <c r="AP7139">
        <v>0.81891606283187868</v>
      </c>
    </row>
    <row r="7140" spans="1:42">
      <c r="A7140">
        <v>938.16235181265768</v>
      </c>
      <c r="B7140">
        <v>726.63840272555672</v>
      </c>
      <c r="C7140">
        <v>719.19630324785089</v>
      </c>
      <c r="D7140">
        <v>211.52394908710096</v>
      </c>
      <c r="E7140">
        <v>-211.52394908710096</v>
      </c>
      <c r="F7140">
        <v>-218.96604856480678</v>
      </c>
      <c r="G7140">
        <v>8.1552034471229953E-2</v>
      </c>
      <c r="H7140">
        <v>1292.0805756201903</v>
      </c>
      <c r="I7140">
        <v>2.4519028365612029E-2</v>
      </c>
      <c r="J7140">
        <v>2.7784273862838743E-2</v>
      </c>
      <c r="K7140">
        <v>1.0193840887129306</v>
      </c>
      <c r="L7140">
        <v>46.965231895446777</v>
      </c>
      <c r="M7140">
        <v>5.5325801286542831</v>
      </c>
      <c r="N7140">
        <v>121.70946088466646</v>
      </c>
      <c r="O7140">
        <v>0.76011553406715393</v>
      </c>
      <c r="P7140">
        <v>1.87511265012953E-2</v>
      </c>
      <c r="Q7140">
        <v>1.3976942857106524E-2</v>
      </c>
      <c r="R7140">
        <v>0.46976749897003173</v>
      </c>
      <c r="S7140">
        <v>936.46386101066696</v>
      </c>
      <c r="T7140">
        <v>31.399416923522949</v>
      </c>
      <c r="U7140">
        <v>0.44586958110332486</v>
      </c>
      <c r="V7140">
        <v>606.89594745635986</v>
      </c>
      <c r="W7140">
        <v>1</v>
      </c>
      <c r="X7140">
        <v>0.39160258531570435</v>
      </c>
      <c r="Y7140">
        <v>494.39815085250859</v>
      </c>
      <c r="Z7140">
        <v>1</v>
      </c>
      <c r="AA7140">
        <v>13.219821943807604</v>
      </c>
      <c r="AB7140">
        <v>155.21947485351564</v>
      </c>
      <c r="AC7140">
        <v>181.33296519517899</v>
      </c>
      <c r="AD7140">
        <v>3.4569259382720686E-3</v>
      </c>
      <c r="AE7140">
        <v>44.316559155975213</v>
      </c>
      <c r="AF7140">
        <v>0.29264194250106812</v>
      </c>
      <c r="AG7140">
        <v>6.786785876523023E-4</v>
      </c>
      <c r="AH7140">
        <v>1.1667182564735412E-3</v>
      </c>
      <c r="AI7140">
        <v>16.502648890018463</v>
      </c>
      <c r="AJ7140">
        <v>6.541239502117894</v>
      </c>
      <c r="AK7140">
        <v>30.425414670109749</v>
      </c>
      <c r="AL7140">
        <v>4.7360592618273598</v>
      </c>
      <c r="AM7140">
        <v>108.64572705030442</v>
      </c>
      <c r="AN7140">
        <v>483.43624060947195</v>
      </c>
      <c r="AO7140">
        <v>5.4810756802558896E-2</v>
      </c>
      <c r="AP7140">
        <v>0.88496287274360674</v>
      </c>
    </row>
    <row r="7141" spans="1:42">
      <c r="A7141">
        <v>52.267168284316696</v>
      </c>
      <c r="B7141">
        <v>-185.5680840306303</v>
      </c>
      <c r="C7141">
        <v>154.76293200798466</v>
      </c>
      <c r="D7141">
        <v>-102.49576372366796</v>
      </c>
      <c r="E7141">
        <v>-340.33101603861496</v>
      </c>
      <c r="F7141">
        <v>102.49576372366796</v>
      </c>
      <c r="G7141">
        <v>7.4585194816181005E-2</v>
      </c>
      <c r="H7141">
        <v>647.96245450319816</v>
      </c>
      <c r="I7141">
        <v>5.7133879959583279E-2</v>
      </c>
      <c r="J7141">
        <v>5.3106038093566892E-2</v>
      </c>
      <c r="K7141">
        <v>1.2152537741839886</v>
      </c>
      <c r="L7141">
        <v>79.354599714279175</v>
      </c>
      <c r="M7141">
        <v>1.1639698337662645</v>
      </c>
      <c r="N7141">
        <v>24.19743775672913</v>
      </c>
      <c r="O7141">
        <v>0.64927574992179871</v>
      </c>
      <c r="P7141">
        <v>1.0357726150088838E-2</v>
      </c>
      <c r="Q7141">
        <v>2.6134328471289738E-2</v>
      </c>
      <c r="R7141">
        <v>0.38379543304443359</v>
      </c>
      <c r="S7141">
        <v>1023.3972928204555</v>
      </c>
      <c r="T7141">
        <v>43.059459328651428</v>
      </c>
      <c r="U7141">
        <v>0.34673152267932894</v>
      </c>
      <c r="V7141">
        <v>592.17095375061035</v>
      </c>
      <c r="W7141">
        <v>1</v>
      </c>
      <c r="X7141">
        <v>0.28895882487297059</v>
      </c>
      <c r="Y7141">
        <v>666.40248926639515</v>
      </c>
      <c r="Z7141">
        <v>1</v>
      </c>
      <c r="AA7141">
        <v>5.9850937264728552</v>
      </c>
      <c r="AB7141">
        <v>1.5564169311523439</v>
      </c>
      <c r="AC7141">
        <v>122.47699946165085</v>
      </c>
      <c r="AD7141">
        <v>1.05389163025424E-2</v>
      </c>
      <c r="AE7141">
        <v>54.434716342090063</v>
      </c>
      <c r="AF7141">
        <v>0.19239959120750424</v>
      </c>
      <c r="AG7141">
        <v>5.7268893797197185E-5</v>
      </c>
      <c r="AH7141">
        <v>6.2415185928344722E-3</v>
      </c>
      <c r="AI7141">
        <v>9.1384264826774597</v>
      </c>
      <c r="AJ7141">
        <v>0.43713169553737213</v>
      </c>
      <c r="AK7141">
        <v>30.210987541079522</v>
      </c>
      <c r="AL7141">
        <v>4.6278822251437255</v>
      </c>
      <c r="AM7141">
        <v>46.502644503116613</v>
      </c>
      <c r="AN7141">
        <v>518.83513622339285</v>
      </c>
      <c r="AO7141">
        <v>6.663622653484344E-2</v>
      </c>
      <c r="AP7141">
        <v>0.91877072811126725</v>
      </c>
    </row>
    <row r="7142" spans="1:42">
      <c r="A7142">
        <v>774.14664521947486</v>
      </c>
      <c r="B7142">
        <v>677.99742472343394</v>
      </c>
      <c r="C7142">
        <v>357.75344216786186</v>
      </c>
      <c r="D7142">
        <v>96.149220496040925</v>
      </c>
      <c r="E7142">
        <v>-96.149220496040925</v>
      </c>
      <c r="F7142">
        <v>-416.393203051613</v>
      </c>
      <c r="G7142">
        <v>4.2450466025356216E-2</v>
      </c>
      <c r="H7142">
        <v>130.0920117185336</v>
      </c>
      <c r="I7142">
        <v>5.9000445306301115E-2</v>
      </c>
      <c r="J7142">
        <v>3.1647332429885863E-2</v>
      </c>
      <c r="K7142">
        <v>1.1761670228302479</v>
      </c>
      <c r="L7142">
        <v>54.783318042755127</v>
      </c>
      <c r="M7142">
        <v>157.168965959914</v>
      </c>
      <c r="N7142">
        <v>132.64169217853549</v>
      </c>
      <c r="O7142">
        <v>0.57009080052375793</v>
      </c>
      <c r="P7142">
        <v>1.8860668182373044E-2</v>
      </c>
      <c r="Q7142">
        <v>4.4247861173417828E-2</v>
      </c>
      <c r="R7142">
        <v>0.39211410045623779</v>
      </c>
      <c r="S7142">
        <v>377.26821809318091</v>
      </c>
      <c r="T7142">
        <v>30.782204866409302</v>
      </c>
      <c r="U7142">
        <v>0.31838502347469333</v>
      </c>
      <c r="V7142">
        <v>601.22621059417725</v>
      </c>
      <c r="W7142">
        <v>1</v>
      </c>
      <c r="X7142">
        <v>0.30481601238250733</v>
      </c>
      <c r="Y7142">
        <v>406.25378820041851</v>
      </c>
      <c r="Z7142">
        <v>1</v>
      </c>
      <c r="AA7142">
        <v>38.547089621534354</v>
      </c>
      <c r="AB7142">
        <v>28.535950317382813</v>
      </c>
      <c r="AC7142">
        <v>193.0033341050148</v>
      </c>
      <c r="AD7142">
        <v>8.136212927663429E-3</v>
      </c>
      <c r="AE7142">
        <v>6.9200765398323147</v>
      </c>
      <c r="AF7142">
        <v>0.15727912902832028</v>
      </c>
      <c r="AG7142">
        <v>1.1439976586800247E-3</v>
      </c>
      <c r="AH7142">
        <v>5.511098474264145E-2</v>
      </c>
      <c r="AI7142">
        <v>11.124050915241241</v>
      </c>
      <c r="AJ7142">
        <v>13.72798053730777</v>
      </c>
      <c r="AK7142">
        <v>3.5516406637430191</v>
      </c>
      <c r="AL7142">
        <v>4.2565733721420145</v>
      </c>
      <c r="AM7142">
        <v>84.081963956356049</v>
      </c>
      <c r="AN7142">
        <v>368.0398562941009</v>
      </c>
      <c r="AO7142">
        <v>0.10763024294376373</v>
      </c>
      <c r="AP7142">
        <v>0.83598536562919623</v>
      </c>
    </row>
    <row r="7143" spans="1:42">
      <c r="A7143">
        <v>220.30886314073524</v>
      </c>
      <c r="B7143">
        <v>123.57577634976946</v>
      </c>
      <c r="C7143">
        <v>836.43665461809474</v>
      </c>
      <c r="D7143">
        <v>-616.12779147735955</v>
      </c>
      <c r="E7143">
        <v>-712.86087826832522</v>
      </c>
      <c r="F7143">
        <v>616.12779147735955</v>
      </c>
      <c r="G7143">
        <v>8.4332390931999901E-2</v>
      </c>
      <c r="H7143">
        <v>2750.5439781969967</v>
      </c>
      <c r="I7143">
        <v>4.1196033060550689E-2</v>
      </c>
      <c r="J7143">
        <v>6.4831634044647216E-2</v>
      </c>
      <c r="K7143">
        <v>2.113623670619726</v>
      </c>
      <c r="L7143">
        <v>52.145048379898071</v>
      </c>
      <c r="M7143">
        <v>338.09208542313473</v>
      </c>
      <c r="N7143">
        <v>32.271042008972174</v>
      </c>
      <c r="O7143">
        <v>0.86594828963279724</v>
      </c>
      <c r="P7143">
        <v>1.6522976822323267E-2</v>
      </c>
      <c r="Q7143">
        <v>1.5746340062883162E-2</v>
      </c>
      <c r="R7143">
        <v>0.40988432884216308</v>
      </c>
      <c r="S7143">
        <v>963.24196984636615</v>
      </c>
      <c r="T7143">
        <v>35.884830355644226</v>
      </c>
      <c r="U7143">
        <v>0.44897530138492586</v>
      </c>
      <c r="V7143">
        <v>637.0234489440918</v>
      </c>
      <c r="W7143">
        <v>1</v>
      </c>
      <c r="X7143">
        <v>0.33698763966560363</v>
      </c>
      <c r="Y7143">
        <v>302.45377298067842</v>
      </c>
      <c r="Z7143">
        <v>1</v>
      </c>
      <c r="AA7143">
        <v>33.693551024255754</v>
      </c>
      <c r="AB7143">
        <v>120.67024298095704</v>
      </c>
      <c r="AC7143">
        <v>165.30862897634506</v>
      </c>
      <c r="AD7143">
        <v>6.123469426081731E-3</v>
      </c>
      <c r="AE7143">
        <v>50.686413526113732</v>
      </c>
      <c r="AF7143">
        <v>0.27452642083168022</v>
      </c>
      <c r="AG7143">
        <v>1.2831297113792845E-3</v>
      </c>
      <c r="AH7143">
        <v>4.4151571631431581E-2</v>
      </c>
      <c r="AI7143">
        <v>18.80675882101059</v>
      </c>
      <c r="AJ7143">
        <v>4.290144090559652</v>
      </c>
      <c r="AK7143">
        <v>53.305568541884419</v>
      </c>
      <c r="AL7143">
        <v>4.3537327865155886</v>
      </c>
      <c r="AM7143">
        <v>72.650572311878207</v>
      </c>
      <c r="AN7143">
        <v>527.99896622160372</v>
      </c>
      <c r="AO7143">
        <v>0.1071868337392807</v>
      </c>
      <c r="AP7143">
        <v>0.92109614992141742</v>
      </c>
    </row>
    <row r="7144" spans="1:42">
      <c r="A7144">
        <v>455.47775227036414</v>
      </c>
      <c r="B7144">
        <v>290.6597250766763</v>
      </c>
      <c r="C7144">
        <v>313.46376150390654</v>
      </c>
      <c r="D7144">
        <v>142.0139907664576</v>
      </c>
      <c r="E7144">
        <v>-164.81802719368784</v>
      </c>
      <c r="F7144">
        <v>-142.0139907664576</v>
      </c>
      <c r="G7144">
        <v>9.5990245147151414E-3</v>
      </c>
      <c r="H7144">
        <v>408.69776856869953</v>
      </c>
      <c r="I7144">
        <v>3.4378335177898407E-2</v>
      </c>
      <c r="J7144">
        <v>6.933937811851501E-2</v>
      </c>
      <c r="K7144">
        <v>1.2236594482958316</v>
      </c>
      <c r="L7144">
        <v>41.082353591918945</v>
      </c>
      <c r="M7144">
        <v>263.29182976025544</v>
      </c>
      <c r="N7144">
        <v>71.71160266551972</v>
      </c>
      <c r="O7144">
        <v>0.91884055733680725</v>
      </c>
      <c r="P7144">
        <v>1.8734873559739851E-2</v>
      </c>
      <c r="Q7144">
        <v>4.4462047311994754E-2</v>
      </c>
      <c r="R7144">
        <v>0.42460825443267824</v>
      </c>
      <c r="S7144">
        <v>879.83794393936205</v>
      </c>
      <c r="T7144">
        <v>38.449466228485107</v>
      </c>
      <c r="U7144">
        <v>0.3439675205945969</v>
      </c>
      <c r="V7144">
        <v>518.60105991363525</v>
      </c>
      <c r="W7144">
        <v>1</v>
      </c>
      <c r="X7144">
        <v>0.42752364873886106</v>
      </c>
      <c r="Y7144">
        <v>636.50925901335734</v>
      </c>
      <c r="Z7144">
        <v>1</v>
      </c>
      <c r="AA7144">
        <v>16.746095960760123</v>
      </c>
      <c r="AB7144">
        <v>157.980306640625</v>
      </c>
      <c r="AC7144">
        <v>142.4032524228096</v>
      </c>
      <c r="AD7144">
        <v>1.2937205061953293E-2</v>
      </c>
      <c r="AE7144">
        <v>2.1469411017242144</v>
      </c>
      <c r="AF7144">
        <v>3.0301516056060782E-2</v>
      </c>
      <c r="AG7144">
        <v>9.3334281526800868E-4</v>
      </c>
      <c r="AH7144">
        <v>3.3371588432788847E-2</v>
      </c>
      <c r="AI7144">
        <v>6.4650002121925354</v>
      </c>
      <c r="AJ7144">
        <v>7.6997956973010346</v>
      </c>
      <c r="AK7144">
        <v>11.093035381436348</v>
      </c>
      <c r="AL7144">
        <v>3.2498416433540283</v>
      </c>
      <c r="AM7144">
        <v>106.87119387388229</v>
      </c>
      <c r="AN7144">
        <v>619.84990276773487</v>
      </c>
      <c r="AO7144">
        <v>9.9936232686042792E-2</v>
      </c>
      <c r="AP7144">
        <v>0.81135697197914125</v>
      </c>
    </row>
    <row r="7145" spans="1:42">
      <c r="A7145">
        <v>1355.5875178844801</v>
      </c>
      <c r="B7145">
        <v>1317.8331356387621</v>
      </c>
      <c r="C7145">
        <v>641.14173103629241</v>
      </c>
      <c r="D7145">
        <v>37.754382245718034</v>
      </c>
      <c r="E7145">
        <v>-37.754382245718034</v>
      </c>
      <c r="F7145">
        <v>-714.44578684818771</v>
      </c>
      <c r="G7145">
        <v>4.0981758834428353E-2</v>
      </c>
      <c r="H7145">
        <v>518.87680839478924</v>
      </c>
      <c r="I7145">
        <v>5.874880582094192E-2</v>
      </c>
      <c r="J7145">
        <v>4.2366746902465821E-2</v>
      </c>
      <c r="K7145">
        <v>2.1264432958304882</v>
      </c>
      <c r="L7145">
        <v>58.524783849716187</v>
      </c>
      <c r="M7145">
        <v>8.8856315074254049</v>
      </c>
      <c r="N7145">
        <v>183.33740509300236</v>
      </c>
      <c r="O7145">
        <v>0.85273382067680359</v>
      </c>
      <c r="P7145">
        <v>1.9937605275048148E-2</v>
      </c>
      <c r="Q7145">
        <v>4.4865557193756095E-2</v>
      </c>
      <c r="R7145">
        <v>0.43829729080200197</v>
      </c>
      <c r="S7145">
        <v>332.40756831977995</v>
      </c>
      <c r="T7145">
        <v>48.888137936592102</v>
      </c>
      <c r="U7145">
        <v>0.40322198688983918</v>
      </c>
      <c r="V7145">
        <v>473.74987602233887</v>
      </c>
      <c r="W7145">
        <v>1</v>
      </c>
      <c r="X7145">
        <v>0.36668015837669377</v>
      </c>
      <c r="Y7145">
        <v>330.96258621920947</v>
      </c>
      <c r="Z7145">
        <v>1</v>
      </c>
      <c r="AA7145">
        <v>34.665495884904864</v>
      </c>
      <c r="AB7145">
        <v>69.24674676513672</v>
      </c>
      <c r="AC7145">
        <v>136.21938675642014</v>
      </c>
      <c r="AD7145">
        <v>4.5194479135366589E-3</v>
      </c>
      <c r="AE7145">
        <v>4.0221362878879656</v>
      </c>
      <c r="AF7145">
        <v>0.14482025027275083</v>
      </c>
      <c r="AG7145">
        <v>6.8163138510672888E-4</v>
      </c>
      <c r="AH7145">
        <v>9.7652513027191145E-3</v>
      </c>
      <c r="AI7145">
        <v>10.10970801115036</v>
      </c>
      <c r="AJ7145">
        <v>12.600733004926131</v>
      </c>
      <c r="AK7145">
        <v>12.983792082667351</v>
      </c>
      <c r="AL7145">
        <v>7.8724478670823519</v>
      </c>
      <c r="AM7145">
        <v>38.930027067661285</v>
      </c>
      <c r="AN7145">
        <v>95.915977303703158</v>
      </c>
      <c r="AO7145">
        <v>4.2056403040885926E-2</v>
      </c>
      <c r="AP7145">
        <v>0.86144933509826671</v>
      </c>
    </row>
    <row r="7146" spans="1:42">
      <c r="A7146">
        <v>501.12971029612459</v>
      </c>
      <c r="B7146">
        <v>3025.4557115721022</v>
      </c>
      <c r="C7146">
        <v>2218.9393685966133</v>
      </c>
      <c r="D7146">
        <v>-2524.3260012759774</v>
      </c>
      <c r="E7146">
        <v>806.5163429754889</v>
      </c>
      <c r="F7146">
        <v>-806.5163429754889</v>
      </c>
      <c r="G7146">
        <v>7.4685987044017993E-2</v>
      </c>
      <c r="H7146">
        <v>908.59914199406546</v>
      </c>
      <c r="I7146">
        <v>2.528557151556015E-2</v>
      </c>
      <c r="J7146">
        <v>7.0579771280288695E-2</v>
      </c>
      <c r="K7146">
        <v>1.2217344425022603</v>
      </c>
      <c r="L7146">
        <v>51.906650066375732</v>
      </c>
      <c r="M7146">
        <v>5822.2142065180788</v>
      </c>
      <c r="N7146">
        <v>40.928657482337954</v>
      </c>
      <c r="O7146">
        <v>0.52014043927192688</v>
      </c>
      <c r="P7146">
        <v>7.2990084754096128E-3</v>
      </c>
      <c r="Q7146">
        <v>1.3345683998531763E-2</v>
      </c>
      <c r="R7146">
        <v>0.49448384761810305</v>
      </c>
      <c r="S7146">
        <v>622.36723996717183</v>
      </c>
      <c r="T7146">
        <v>33.589738607406616</v>
      </c>
      <c r="U7146">
        <v>0.36279590547084811</v>
      </c>
      <c r="V7146">
        <v>585.59520244598389</v>
      </c>
      <c r="W7146">
        <v>1</v>
      </c>
      <c r="X7146">
        <v>0.38927200317382815</v>
      </c>
      <c r="Y7146">
        <v>389.20732661963757</v>
      </c>
      <c r="Z7146">
        <v>1</v>
      </c>
      <c r="AA7146">
        <v>50.091676850156794</v>
      </c>
      <c r="AB7146">
        <v>146.6265125732422</v>
      </c>
      <c r="AC7146">
        <v>89.571477472782135</v>
      </c>
      <c r="AD7146">
        <v>8.0583865825946503E-3</v>
      </c>
      <c r="AE7146">
        <v>3.5245913367459099</v>
      </c>
      <c r="AF7146">
        <v>0.29925365924835201</v>
      </c>
      <c r="AG7146">
        <v>1.0056196902649404E-4</v>
      </c>
      <c r="AH7146">
        <v>7.4929079890251153E-3</v>
      </c>
      <c r="AI7146">
        <v>14.508223831653595</v>
      </c>
      <c r="AJ7146">
        <v>11.129072485441764</v>
      </c>
      <c r="AK7146">
        <v>17.810704169869421</v>
      </c>
      <c r="AL7146">
        <v>7.3951116820081157</v>
      </c>
      <c r="AM7146">
        <v>94.972974908351901</v>
      </c>
      <c r="AN7146">
        <v>191.65654229293523</v>
      </c>
      <c r="AO7146">
        <v>9.3451748490333553E-2</v>
      </c>
      <c r="AP7146">
        <v>0.92182512831687946</v>
      </c>
    </row>
    <row r="7147" spans="1:42">
      <c r="A7147">
        <v>648.17354112395719</v>
      </c>
      <c r="B7147">
        <v>481.2131496844296</v>
      </c>
      <c r="C7147">
        <v>307.6746224038165</v>
      </c>
      <c r="D7147">
        <v>166.9603914395276</v>
      </c>
      <c r="E7147">
        <v>-166.9603914395276</v>
      </c>
      <c r="F7147">
        <v>-340.49891872014069</v>
      </c>
      <c r="G7147">
        <v>-3.1476558520842513E-3</v>
      </c>
      <c r="H7147">
        <v>303.37905064305386</v>
      </c>
      <c r="I7147">
        <v>3.0902122557163236E-2</v>
      </c>
      <c r="J7147">
        <v>9.9326244831085209E-2</v>
      </c>
      <c r="K7147">
        <v>1.6565273775994775</v>
      </c>
      <c r="L7147">
        <v>47.501984834671021</v>
      </c>
      <c r="M7147">
        <v>2.004840484510225</v>
      </c>
      <c r="N7147">
        <v>115.93640073928835</v>
      </c>
      <c r="O7147">
        <v>0.78751930594444275</v>
      </c>
      <c r="P7147">
        <v>2.8213651974995928E-3</v>
      </c>
      <c r="Q7147">
        <v>3.4673457728491883E-2</v>
      </c>
      <c r="R7147">
        <v>0.4488267993927002</v>
      </c>
      <c r="S7147">
        <v>909.13234100134218</v>
      </c>
      <c r="T7147">
        <v>34.805282950401306</v>
      </c>
      <c r="U7147">
        <v>0.33428420126438141</v>
      </c>
      <c r="V7147">
        <v>624.33509826660156</v>
      </c>
      <c r="W7147">
        <v>1</v>
      </c>
      <c r="X7147">
        <v>0.39747058510780336</v>
      </c>
      <c r="Y7147">
        <v>634.44399427040173</v>
      </c>
      <c r="Z7147">
        <v>1</v>
      </c>
      <c r="AA7147">
        <v>39.261120056467064</v>
      </c>
      <c r="AB7147">
        <v>112.43564703369141</v>
      </c>
      <c r="AC7147">
        <v>128.48777621984482</v>
      </c>
      <c r="AD7147">
        <v>8.6456885704627416E-3</v>
      </c>
      <c r="AE7147">
        <v>1.9007805325773321</v>
      </c>
      <c r="AF7147">
        <v>-1.655229449272156E-2</v>
      </c>
      <c r="AG7147">
        <v>2.0140043419595313E-4</v>
      </c>
      <c r="AH7147">
        <v>5.5146809315681458E-2</v>
      </c>
      <c r="AI7147">
        <v>6.7121300101280212</v>
      </c>
      <c r="AJ7147">
        <v>0.17769234227435535</v>
      </c>
      <c r="AK7147">
        <v>12.494278158545495</v>
      </c>
      <c r="AL7147">
        <v>1.4107086942318849</v>
      </c>
      <c r="AM7147">
        <v>27.219219219684604</v>
      </c>
      <c r="AN7147">
        <v>366.74056806803685</v>
      </c>
      <c r="AO7147">
        <v>6.1736511588096621E-2</v>
      </c>
      <c r="AP7147">
        <v>0.9151665873527528</v>
      </c>
    </row>
    <row r="7148" spans="1:42">
      <c r="A7148">
        <v>363.45973527354755</v>
      </c>
      <c r="B7148">
        <v>148.08091481049098</v>
      </c>
      <c r="C7148">
        <v>381.69330606880152</v>
      </c>
      <c r="D7148">
        <v>-18.233570795253968</v>
      </c>
      <c r="E7148">
        <v>-233.61239125831054</v>
      </c>
      <c r="F7148">
        <v>18.233570795253968</v>
      </c>
      <c r="G7148">
        <v>4.9099246272902339E-2</v>
      </c>
      <c r="H7148">
        <v>982.47175008056365</v>
      </c>
      <c r="I7148">
        <v>3.6438035666942592E-2</v>
      </c>
      <c r="J7148">
        <v>3.5167950391769412E-2</v>
      </c>
      <c r="K7148">
        <v>1.2495378367483616</v>
      </c>
      <c r="L7148">
        <v>59.814190864562988</v>
      </c>
      <c r="M7148">
        <v>15.816004394864633</v>
      </c>
      <c r="N7148">
        <v>58.40070770320893</v>
      </c>
      <c r="O7148">
        <v>0.76012936234474182</v>
      </c>
      <c r="P7148">
        <v>1.9784328354729545E-2</v>
      </c>
      <c r="Q7148">
        <v>1.5667942365010577E-3</v>
      </c>
      <c r="R7148">
        <v>0.49206070423126219</v>
      </c>
      <c r="S7148">
        <v>1156.7530847422588</v>
      </c>
      <c r="T7148">
        <v>26.177692413330078</v>
      </c>
      <c r="U7148">
        <v>0.43701190173625948</v>
      </c>
      <c r="V7148">
        <v>645.38490772247314</v>
      </c>
      <c r="W7148">
        <v>1</v>
      </c>
      <c r="X7148">
        <v>0.28660953760147095</v>
      </c>
      <c r="Y7148">
        <v>442.97012742229487</v>
      </c>
      <c r="Z7148">
        <v>1</v>
      </c>
      <c r="AA7148">
        <v>30.122856772146232</v>
      </c>
      <c r="AB7148">
        <v>38.818036865234376</v>
      </c>
      <c r="AC7148">
        <v>175.38172751665115</v>
      </c>
      <c r="AD7148">
        <v>5.7735622438610107E-3</v>
      </c>
      <c r="AE7148">
        <v>1.682073540466172</v>
      </c>
      <c r="AF7148">
        <v>0.20602581739425657</v>
      </c>
      <c r="AG7148">
        <v>6.350223847002704E-4</v>
      </c>
      <c r="AH7148">
        <v>3.4336802542209624E-2</v>
      </c>
      <c r="AI7148">
        <v>15.62023788690567</v>
      </c>
      <c r="AJ7148">
        <v>10.30123628434812</v>
      </c>
      <c r="AK7148">
        <v>27.28027386009693</v>
      </c>
      <c r="AL7148">
        <v>5.9115664438308846</v>
      </c>
      <c r="AM7148">
        <v>104.87088860273361</v>
      </c>
      <c r="AN7148">
        <v>494.95988480383181</v>
      </c>
      <c r="AO7148">
        <v>7.7460359692573547E-2</v>
      </c>
      <c r="AP7148">
        <v>0.89890094304084789</v>
      </c>
    </row>
    <row r="7149" spans="1:42">
      <c r="A7149">
        <v>284.81509988491473</v>
      </c>
      <c r="B7149">
        <v>209.40568554158094</v>
      </c>
      <c r="C7149">
        <v>592.73810580220697</v>
      </c>
      <c r="D7149">
        <v>-307.92300591729224</v>
      </c>
      <c r="E7149">
        <v>-383.33242026062601</v>
      </c>
      <c r="F7149">
        <v>307.92300591729224</v>
      </c>
      <c r="G7149">
        <v>6.5321549552192576E-2</v>
      </c>
      <c r="H7149">
        <v>1995.289868757809</v>
      </c>
      <c r="I7149">
        <v>4.2637977898120877E-2</v>
      </c>
      <c r="J7149">
        <v>3.9295699119567873E-2</v>
      </c>
      <c r="K7149">
        <v>2.0057079288661477</v>
      </c>
      <c r="L7149">
        <v>15.457876920700073</v>
      </c>
      <c r="M7149">
        <v>28.647151602942689</v>
      </c>
      <c r="N7149">
        <v>47.145176115798961</v>
      </c>
      <c r="O7149">
        <v>0.71196123957633972</v>
      </c>
      <c r="P7149">
        <v>1.3759027640024818E-2</v>
      </c>
      <c r="Q7149">
        <v>2.6383637587229405E-2</v>
      </c>
      <c r="R7149">
        <v>0.4640387725830078</v>
      </c>
      <c r="S7149">
        <v>971.9733177554042</v>
      </c>
      <c r="T7149">
        <v>26.572361588478088</v>
      </c>
      <c r="U7149">
        <v>0.43089058220386506</v>
      </c>
      <c r="V7149">
        <v>585.17804145812988</v>
      </c>
      <c r="W7149">
        <v>1</v>
      </c>
      <c r="X7149">
        <v>0.42306070208549501</v>
      </c>
      <c r="Y7149">
        <v>447.8268978143841</v>
      </c>
      <c r="Z7149">
        <v>1</v>
      </c>
      <c r="AA7149">
        <v>31.706692630739219</v>
      </c>
      <c r="AB7149">
        <v>118.36416253662111</v>
      </c>
      <c r="AC7149">
        <v>197.28194922208786</v>
      </c>
      <c r="AD7149">
        <v>3.0048957237830531E-3</v>
      </c>
      <c r="AE7149">
        <v>4.4952683040882624</v>
      </c>
      <c r="AF7149">
        <v>0.26093674063682548</v>
      </c>
      <c r="AG7149">
        <v>9.1613917061484273E-4</v>
      </c>
      <c r="AH7149">
        <v>2.8005321598052975E-2</v>
      </c>
      <c r="AI7149">
        <v>13.357982337474823</v>
      </c>
      <c r="AJ7149">
        <v>12.268145069515183</v>
      </c>
      <c r="AK7149">
        <v>41.340090124011041</v>
      </c>
      <c r="AL7149">
        <v>7.4569257886317697</v>
      </c>
      <c r="AM7149">
        <v>92.487570154666898</v>
      </c>
      <c r="AN7149">
        <v>189.87955243157779</v>
      </c>
      <c r="AO7149">
        <v>6.5513658404350278E-2</v>
      </c>
      <c r="AP7149">
        <v>0.9272072572708131</v>
      </c>
    </row>
    <row r="7150" spans="1:42">
      <c r="A7150">
        <v>802.22741015670033</v>
      </c>
      <c r="B7150">
        <v>1167.1805664531198</v>
      </c>
      <c r="C7150">
        <v>579.51302052312394</v>
      </c>
      <c r="D7150">
        <v>-364.95315629641948</v>
      </c>
      <c r="E7150">
        <v>364.95315629641948</v>
      </c>
      <c r="F7150">
        <v>-587.66754592999587</v>
      </c>
      <c r="G7150">
        <v>-4.6114221868961161E-4</v>
      </c>
      <c r="H7150">
        <v>26.728185700837777</v>
      </c>
      <c r="I7150">
        <v>4.5525241792201993E-2</v>
      </c>
      <c r="J7150">
        <v>4.7889682054519656E-2</v>
      </c>
      <c r="K7150">
        <v>2.0766335287392135</v>
      </c>
      <c r="L7150">
        <v>52.470381259918213</v>
      </c>
      <c r="M7150">
        <v>1156.2199828345867</v>
      </c>
      <c r="N7150">
        <v>131.45086533985139</v>
      </c>
      <c r="O7150">
        <v>0.61137202382087708</v>
      </c>
      <c r="P7150">
        <v>8.5405782063802064E-3</v>
      </c>
      <c r="Q7150">
        <v>3.8860241307152633E-2</v>
      </c>
      <c r="R7150">
        <v>0.46761958599090575</v>
      </c>
      <c r="S7150">
        <v>595.68088789330932</v>
      </c>
      <c r="T7150">
        <v>26.114755868911743</v>
      </c>
      <c r="U7150">
        <v>0.29025137364864351</v>
      </c>
      <c r="V7150">
        <v>535.87300777435303</v>
      </c>
      <c r="W7150">
        <v>1</v>
      </c>
      <c r="X7150">
        <v>0.34574291706085208</v>
      </c>
      <c r="Y7150">
        <v>617.92682013819262</v>
      </c>
      <c r="Z7150">
        <v>1</v>
      </c>
      <c r="AA7150">
        <v>20.529736302900318</v>
      </c>
      <c r="AB7150">
        <v>15.583848266601564</v>
      </c>
      <c r="AC7150">
        <v>132.08955675363541</v>
      </c>
      <c r="AD7150">
        <v>4.7480966290857039E-3</v>
      </c>
      <c r="AE7150">
        <v>1.1983951673402384</v>
      </c>
      <c r="AF7150">
        <v>-2.9897975921630883E-3</v>
      </c>
      <c r="AG7150">
        <v>2.423021168874721E-4</v>
      </c>
      <c r="AH7150">
        <v>1.475604919195175E-2</v>
      </c>
      <c r="AI7150">
        <v>10.504472553730011</v>
      </c>
      <c r="AJ7150">
        <v>0.73134031868162763</v>
      </c>
      <c r="AK7150">
        <v>0.46111151754856111</v>
      </c>
      <c r="AL7150">
        <v>6.1005341491653065</v>
      </c>
      <c r="AM7150">
        <v>94.844414937496182</v>
      </c>
      <c r="AN7150">
        <v>211.21414672965255</v>
      </c>
      <c r="AO7150">
        <v>4.3149932503700257E-2</v>
      </c>
      <c r="AP7150">
        <v>0.8194529464244843</v>
      </c>
    </row>
    <row r="7151" spans="1:42">
      <c r="A7151">
        <v>615.6544029532788</v>
      </c>
      <c r="B7151">
        <v>304.72742261724778</v>
      </c>
      <c r="C7151">
        <v>858.19530117948273</v>
      </c>
      <c r="D7151">
        <v>-242.54089822620392</v>
      </c>
      <c r="E7151">
        <v>-553.467878562235</v>
      </c>
      <c r="F7151">
        <v>242.54089822620392</v>
      </c>
      <c r="G7151">
        <v>7.1677285605132673E-2</v>
      </c>
      <c r="H7151">
        <v>2378.5166953582489</v>
      </c>
      <c r="I7151">
        <v>5.3826061785221098E-2</v>
      </c>
      <c r="J7151">
        <v>1.998763418197632E-2</v>
      </c>
      <c r="K7151">
        <v>2.1279420602262018</v>
      </c>
      <c r="L7151">
        <v>33.490482568740845</v>
      </c>
      <c r="M7151">
        <v>3.0670800916735956</v>
      </c>
      <c r="N7151">
        <v>120.37562682800295</v>
      </c>
      <c r="O7151">
        <v>0.75804814696311951</v>
      </c>
      <c r="P7151">
        <v>1.7901769902971053E-2</v>
      </c>
      <c r="Q7151">
        <v>4.3589032967885327E-2</v>
      </c>
      <c r="R7151">
        <v>0.40114756584167482</v>
      </c>
      <c r="S7151">
        <v>1064.579983006266</v>
      </c>
      <c r="T7151">
        <v>34.591290354728699</v>
      </c>
      <c r="U7151">
        <v>0.32146703302860263</v>
      </c>
      <c r="V7151">
        <v>630.21669387817383</v>
      </c>
      <c r="W7151">
        <v>1</v>
      </c>
      <c r="X7151">
        <v>0.43532611966133117</v>
      </c>
      <c r="Y7151">
        <v>276.25816411923444</v>
      </c>
      <c r="Z7151">
        <v>1</v>
      </c>
      <c r="AA7151">
        <v>10.882787543268206</v>
      </c>
      <c r="AB7151">
        <v>153.5850120239258</v>
      </c>
      <c r="AC7151">
        <v>154.58158105611801</v>
      </c>
      <c r="AD7151">
        <v>1.7605642987112713E-3</v>
      </c>
      <c r="AE7151">
        <v>4.332058494034043</v>
      </c>
      <c r="AF7151">
        <v>0.29958288788795462</v>
      </c>
      <c r="AG7151">
        <v>3.9584579089172053E-4</v>
      </c>
      <c r="AH7151">
        <v>5.6655625796318054E-2</v>
      </c>
      <c r="AI7151">
        <v>8.4484490752220154</v>
      </c>
      <c r="AJ7151">
        <v>14.306289271666209</v>
      </c>
      <c r="AK7151">
        <v>58.671703442931175</v>
      </c>
      <c r="AL7151">
        <v>4.4563748253618849</v>
      </c>
      <c r="AM7151">
        <v>81.442587196826935</v>
      </c>
      <c r="AN7151">
        <v>681.91843610051478</v>
      </c>
      <c r="AO7151">
        <v>9.6563014388084414E-2</v>
      </c>
      <c r="AP7151">
        <v>0.91549749231338517</v>
      </c>
    </row>
    <row r="7152" spans="1:42">
      <c r="A7152">
        <v>1057.0251207194847</v>
      </c>
      <c r="B7152">
        <v>745.3113760533472</v>
      </c>
      <c r="C7152">
        <v>687.13736206198917</v>
      </c>
      <c r="D7152">
        <v>311.71374466613747</v>
      </c>
      <c r="E7152">
        <v>-311.71374466613747</v>
      </c>
      <c r="F7152">
        <v>-369.88775865749551</v>
      </c>
      <c r="G7152">
        <v>5.1606061241466973E-2</v>
      </c>
      <c r="H7152">
        <v>1076.418052330346</v>
      </c>
      <c r="I7152">
        <v>5.7350961863994597E-2</v>
      </c>
      <c r="J7152">
        <v>0.10792331099510193</v>
      </c>
      <c r="K7152">
        <v>1.4807737950861453</v>
      </c>
      <c r="L7152">
        <v>68.741798400878906</v>
      </c>
      <c r="M7152">
        <v>9.2926672470968228</v>
      </c>
      <c r="N7152">
        <v>189.3499783414841</v>
      </c>
      <c r="O7152">
        <v>0.67192140221595764</v>
      </c>
      <c r="P7152">
        <v>2.4040481779310434E-3</v>
      </c>
      <c r="Q7152">
        <v>2.5819395436180958E-2</v>
      </c>
      <c r="R7152">
        <v>0.4982771921157837</v>
      </c>
      <c r="S7152">
        <v>774.91905907283194</v>
      </c>
      <c r="T7152">
        <v>43.619740009307861</v>
      </c>
      <c r="U7152">
        <v>0.31967557609081271</v>
      </c>
      <c r="V7152">
        <v>517.81389713287354</v>
      </c>
      <c r="W7152">
        <v>1</v>
      </c>
      <c r="X7152">
        <v>0.28769325971603399</v>
      </c>
      <c r="Y7152">
        <v>279.70989331375614</v>
      </c>
      <c r="Z7152">
        <v>1</v>
      </c>
      <c r="AA7152">
        <v>46.368339612340932</v>
      </c>
      <c r="AB7152">
        <v>133.95841552734376</v>
      </c>
      <c r="AC7152">
        <v>62.629230320453644</v>
      </c>
      <c r="AD7152">
        <v>1.2474811586559328E-2</v>
      </c>
      <c r="AE7152">
        <v>8.7679566246460467</v>
      </c>
      <c r="AF7152">
        <v>0.1857572293281555</v>
      </c>
      <c r="AG7152">
        <v>1.450409571105065E-4</v>
      </c>
      <c r="AH7152">
        <v>4.6442780506610867E-2</v>
      </c>
      <c r="AI7152">
        <v>28.404397070407867</v>
      </c>
      <c r="AJ7152">
        <v>3.9159207262206261</v>
      </c>
      <c r="AK7152">
        <v>41.123043192029002</v>
      </c>
      <c r="AL7152">
        <v>4.3221191943725925</v>
      </c>
      <c r="AM7152">
        <v>64.790807330608374</v>
      </c>
      <c r="AN7152">
        <v>689.52668040648814</v>
      </c>
      <c r="AO7152">
        <v>7.7456380009651188E-2</v>
      </c>
      <c r="AP7152">
        <v>0.91580084061622635</v>
      </c>
    </row>
    <row r="7153" spans="1:42">
      <c r="A7153">
        <v>1137.4065948176546</v>
      </c>
      <c r="B7153">
        <v>999.41785695219824</v>
      </c>
      <c r="C7153">
        <v>881.06349005197478</v>
      </c>
      <c r="D7153">
        <v>137.98873786545641</v>
      </c>
      <c r="E7153">
        <v>-137.98873786545641</v>
      </c>
      <c r="F7153">
        <v>-256.34310476567987</v>
      </c>
      <c r="G7153">
        <v>6.7965804191017373E-2</v>
      </c>
      <c r="H7153">
        <v>1685.316814040498</v>
      </c>
      <c r="I7153">
        <v>2.6489384472370148E-2</v>
      </c>
      <c r="J7153">
        <v>7.7897777557373052E-2</v>
      </c>
      <c r="K7153">
        <v>1.4771447924315928</v>
      </c>
      <c r="L7153">
        <v>12.258371114730835</v>
      </c>
      <c r="M7153">
        <v>8.8406847958377757</v>
      </c>
      <c r="N7153">
        <v>174.32507191886904</v>
      </c>
      <c r="O7153">
        <v>0.9996630847454071</v>
      </c>
      <c r="P7153">
        <v>1.2168564425574407E-2</v>
      </c>
      <c r="Q7153">
        <v>1.3498031457265216E-2</v>
      </c>
      <c r="R7153">
        <v>0.4338909721374512</v>
      </c>
      <c r="S7153">
        <v>515.32974785666806</v>
      </c>
      <c r="T7153">
        <v>25.245431065559387</v>
      </c>
      <c r="U7153">
        <v>0.36241797268390658</v>
      </c>
      <c r="V7153">
        <v>464.0531063079834</v>
      </c>
      <c r="W7153">
        <v>1</v>
      </c>
      <c r="X7153">
        <v>0.32072252631187442</v>
      </c>
      <c r="Y7153">
        <v>566.38508904495427</v>
      </c>
      <c r="Z7153">
        <v>1</v>
      </c>
      <c r="AA7153">
        <v>13.218551073350909</v>
      </c>
      <c r="AB7153">
        <v>68.732414245605469</v>
      </c>
      <c r="AC7153">
        <v>107.84974545240402</v>
      </c>
      <c r="AD7153">
        <v>4.5062105879824389E-3</v>
      </c>
      <c r="AE7153">
        <v>34.205251179497445</v>
      </c>
      <c r="AF7153">
        <v>0.21735550761222835</v>
      </c>
      <c r="AG7153">
        <v>1.3625530982077469E-3</v>
      </c>
      <c r="AH7153">
        <v>1.1854258775711057E-2</v>
      </c>
      <c r="AI7153">
        <v>17.870065867900848</v>
      </c>
      <c r="AJ7153">
        <v>9.6918253438605486</v>
      </c>
      <c r="AK7153">
        <v>29.587474438548089</v>
      </c>
      <c r="AL7153">
        <v>7.8840726134110364</v>
      </c>
      <c r="AM7153">
        <v>93.526738607883459</v>
      </c>
      <c r="AN7153">
        <v>316.45649304084031</v>
      </c>
      <c r="AO7153">
        <v>9.4542172312736511E-2</v>
      </c>
      <c r="AP7153">
        <v>0.89577398681640641</v>
      </c>
    </row>
    <row r="7154" spans="1:42">
      <c r="A7154">
        <v>447.06169072268915</v>
      </c>
      <c r="B7154">
        <v>288.89671293129749</v>
      </c>
      <c r="C7154">
        <v>440.79549976128192</v>
      </c>
      <c r="D7154">
        <v>6.2661909614072329</v>
      </c>
      <c r="E7154">
        <v>-158.16497779139166</v>
      </c>
      <c r="F7154">
        <v>-6.2661909614072329</v>
      </c>
      <c r="G7154">
        <v>6.0475842314718156E-2</v>
      </c>
      <c r="H7154">
        <v>1237.2012596207655</v>
      </c>
      <c r="I7154">
        <v>3.4223850667476657E-2</v>
      </c>
      <c r="J7154">
        <v>9.0746010065078736E-2</v>
      </c>
      <c r="K7154">
        <v>1.303994603806734</v>
      </c>
      <c r="L7154">
        <v>42.289941310882568</v>
      </c>
      <c r="M7154">
        <v>3.316115817442618</v>
      </c>
      <c r="N7154">
        <v>62.843905594825756</v>
      </c>
      <c r="O7154">
        <v>0.82938125729560852</v>
      </c>
      <c r="P7154">
        <v>1.2843406889173717E-2</v>
      </c>
      <c r="Q7154">
        <v>1.4354467127058238E-2</v>
      </c>
      <c r="R7154">
        <v>0.464861159324646</v>
      </c>
      <c r="S7154">
        <v>870.41109002775374</v>
      </c>
      <c r="T7154">
        <v>45.869463682174683</v>
      </c>
      <c r="U7154">
        <v>0.44050240457057954</v>
      </c>
      <c r="V7154">
        <v>552.93853282928467</v>
      </c>
      <c r="W7154">
        <v>1</v>
      </c>
      <c r="X7154">
        <v>0.43595238685607912</v>
      </c>
      <c r="Y7154">
        <v>623.80206562355704</v>
      </c>
      <c r="Z7154">
        <v>1</v>
      </c>
      <c r="AA7154">
        <v>47.482621964139945</v>
      </c>
      <c r="AB7154">
        <v>110.20570739746094</v>
      </c>
      <c r="AC7154">
        <v>38.660599291324615</v>
      </c>
      <c r="AD7154">
        <v>2.752618708162226E-3</v>
      </c>
      <c r="AE7154">
        <v>2.7508540522782856</v>
      </c>
      <c r="AF7154">
        <v>0.23813176631927488</v>
      </c>
      <c r="AG7154">
        <v>9.1536253058637992E-4</v>
      </c>
      <c r="AH7154">
        <v>1.3051922023296355E-2</v>
      </c>
      <c r="AI7154">
        <v>16.55664473772049</v>
      </c>
      <c r="AJ7154">
        <v>5.7377140657593992</v>
      </c>
      <c r="AK7154">
        <v>31.860572667717932</v>
      </c>
      <c r="AL7154">
        <v>4.9677492938077572</v>
      </c>
      <c r="AM7154">
        <v>40.996967637538916</v>
      </c>
      <c r="AN7154">
        <v>386.44757603807636</v>
      </c>
      <c r="AO7154">
        <v>8.6407412171363829E-2</v>
      </c>
      <c r="AP7154">
        <v>0.82530924963951113</v>
      </c>
    </row>
    <row r="7155" spans="1:42">
      <c r="A7155">
        <v>1216.1412894217303</v>
      </c>
      <c r="B7155">
        <v>1614.7563148525924</v>
      </c>
      <c r="C7155">
        <v>1969.1714564228673</v>
      </c>
      <c r="D7155">
        <v>-753.03016700113699</v>
      </c>
      <c r="E7155">
        <v>-354.41514157027495</v>
      </c>
      <c r="F7155">
        <v>354.41514157027495</v>
      </c>
      <c r="G7155">
        <v>2.1713131761717502E-3</v>
      </c>
      <c r="H7155">
        <v>4254.3818944880868</v>
      </c>
      <c r="I7155">
        <v>1.8319901525974274E-2</v>
      </c>
      <c r="J7155">
        <v>0.10346130990982055</v>
      </c>
      <c r="K7155">
        <v>1.9843468688905239</v>
      </c>
      <c r="L7155">
        <v>44.324408769607544</v>
      </c>
      <c r="M7155">
        <v>1649.495156345323</v>
      </c>
      <c r="N7155">
        <v>120.25932886886598</v>
      </c>
      <c r="O7155">
        <v>0.92914614081382751</v>
      </c>
      <c r="P7155">
        <v>5.0031232304043232E-3</v>
      </c>
      <c r="Q7155">
        <v>2.9726138697730164E-2</v>
      </c>
      <c r="R7155">
        <v>0.42440522193908692</v>
      </c>
      <c r="S7155">
        <v>1052.069486767813</v>
      </c>
      <c r="T7155">
        <v>30.665215849876404</v>
      </c>
      <c r="U7155">
        <v>0.41890758574008946</v>
      </c>
      <c r="V7155">
        <v>525.07839202880859</v>
      </c>
      <c r="W7155">
        <v>1</v>
      </c>
      <c r="X7155">
        <v>0.30919193863868716</v>
      </c>
      <c r="Y7155">
        <v>482.36436450525872</v>
      </c>
      <c r="Z7155">
        <v>1</v>
      </c>
      <c r="AA7155">
        <v>47.166729344034202</v>
      </c>
      <c r="AB7155">
        <v>6.1620879516601565</v>
      </c>
      <c r="AC7155">
        <v>167.45478957891464</v>
      </c>
      <c r="AD7155">
        <v>1.0154261140741853E-2</v>
      </c>
      <c r="AE7155">
        <v>8.8536813048186573</v>
      </c>
      <c r="AF7155">
        <v>-1.5695961713790896E-2</v>
      </c>
      <c r="AG7155">
        <v>1.7071573398258938E-4</v>
      </c>
      <c r="AH7155">
        <v>1.9103941202163696E-3</v>
      </c>
      <c r="AI7155">
        <v>20.072844922542572</v>
      </c>
      <c r="AJ7155">
        <v>13.244708724876594</v>
      </c>
      <c r="AK7155">
        <v>39.921609043478966</v>
      </c>
      <c r="AL7155">
        <v>3.8181323291550813</v>
      </c>
      <c r="AM7155">
        <v>78.064328587055201</v>
      </c>
      <c r="AN7155">
        <v>600.39671253717461</v>
      </c>
      <c r="AO7155">
        <v>5.7684896826744075E-2</v>
      </c>
      <c r="AP7155">
        <v>0.85392773199081429</v>
      </c>
    </row>
    <row r="7156" spans="1:42">
      <c r="A7156">
        <v>401.5532489211119</v>
      </c>
      <c r="B7156">
        <v>129.95643145303114</v>
      </c>
      <c r="C7156">
        <v>1215.9060444301906</v>
      </c>
      <c r="D7156">
        <v>-814.35279550907876</v>
      </c>
      <c r="E7156">
        <v>-1085.9496129771594</v>
      </c>
      <c r="F7156">
        <v>814.35279550907876</v>
      </c>
      <c r="G7156">
        <v>-4.1284232946812273E-3</v>
      </c>
      <c r="H7156">
        <v>4542.4269665674019</v>
      </c>
      <c r="I7156">
        <v>1.7598070800304413E-2</v>
      </c>
      <c r="J7156">
        <v>5.4540030241012574E-2</v>
      </c>
      <c r="K7156">
        <v>2.0290359268248079</v>
      </c>
      <c r="L7156">
        <v>12.664980888366699</v>
      </c>
      <c r="M7156">
        <v>15.559481052145719</v>
      </c>
      <c r="N7156">
        <v>72.013191924095167</v>
      </c>
      <c r="O7156">
        <v>0.54996863007545471</v>
      </c>
      <c r="P7156">
        <v>1.6661090321011009E-2</v>
      </c>
      <c r="Q7156">
        <v>2.8817507161034473E-2</v>
      </c>
      <c r="R7156">
        <v>0.45878506183624268</v>
      </c>
      <c r="S7156">
        <v>690.51227016300629</v>
      </c>
      <c r="T7156">
        <v>44.889378547668457</v>
      </c>
      <c r="U7156">
        <v>0.33303764522075657</v>
      </c>
      <c r="V7156">
        <v>632.07943439483643</v>
      </c>
      <c r="W7156">
        <v>1</v>
      </c>
      <c r="X7156">
        <v>0.31663907289505006</v>
      </c>
      <c r="Y7156">
        <v>362.11334232656725</v>
      </c>
      <c r="Z7156">
        <v>1</v>
      </c>
      <c r="AA7156">
        <v>46.658917215719228</v>
      </c>
      <c r="AB7156">
        <v>25.027192626953127</v>
      </c>
      <c r="AC7156">
        <v>92.365975677967072</v>
      </c>
      <c r="AD7156">
        <v>1.3336091978937134E-2</v>
      </c>
      <c r="AE7156">
        <v>1.3442751889855991</v>
      </c>
      <c r="AF7156">
        <v>-2.0030615329742429E-2</v>
      </c>
      <c r="AG7156">
        <v>1.3848923830743216E-3</v>
      </c>
      <c r="AH7156">
        <v>2.6899629747867582E-2</v>
      </c>
      <c r="AI7156">
        <v>10.894137918949127</v>
      </c>
      <c r="AJ7156">
        <v>14.452847947747072</v>
      </c>
      <c r="AK7156">
        <v>39.284600213170052</v>
      </c>
      <c r="AL7156">
        <v>3.9585417363745932</v>
      </c>
      <c r="AM7156">
        <v>83.061321151256564</v>
      </c>
      <c r="AN7156">
        <v>635.1232479703117</v>
      </c>
      <c r="AO7156">
        <v>8.3966285824775694E-2</v>
      </c>
      <c r="AP7156">
        <v>0.8754814693927766</v>
      </c>
    </row>
    <row r="7157" spans="1:42">
      <c r="A7157">
        <v>1254.0761406459587</v>
      </c>
      <c r="B7157">
        <v>1192.2859471472852</v>
      </c>
      <c r="C7157">
        <v>1177.4000131695175</v>
      </c>
      <c r="D7157">
        <v>61.790193498673489</v>
      </c>
      <c r="E7157">
        <v>-61.790193498673489</v>
      </c>
      <c r="F7157">
        <v>-76.676127476441252</v>
      </c>
      <c r="G7157">
        <v>6.2861988388954293E-2</v>
      </c>
      <c r="H7157">
        <v>2176.7657095701215</v>
      </c>
      <c r="I7157">
        <v>1.7444138824939726E-2</v>
      </c>
      <c r="J7157">
        <v>5.4709115028381348E-2</v>
      </c>
      <c r="K7157">
        <v>1.0378775681674481</v>
      </c>
      <c r="L7157">
        <v>63.999508619308472</v>
      </c>
      <c r="M7157">
        <v>665.49777668990191</v>
      </c>
      <c r="N7157">
        <v>178.91138859596256</v>
      </c>
      <c r="O7157">
        <v>0.55885693430900574</v>
      </c>
      <c r="P7157">
        <v>2.0197312566969127E-3</v>
      </c>
      <c r="Q7157">
        <v>1.4420978387196857E-2</v>
      </c>
      <c r="R7157">
        <v>0.46509998321533202</v>
      </c>
      <c r="S7157">
        <v>1171.7188689016375</v>
      </c>
      <c r="T7157">
        <v>39.743772149085999</v>
      </c>
      <c r="U7157">
        <v>0.3881410723924637</v>
      </c>
      <c r="V7157">
        <v>538.59772682189941</v>
      </c>
      <c r="W7157">
        <v>1</v>
      </c>
      <c r="X7157">
        <v>0.44556895136833191</v>
      </c>
      <c r="Y7157">
        <v>556.75174786851301</v>
      </c>
      <c r="Z7157">
        <v>1</v>
      </c>
      <c r="AA7157">
        <v>40.310015822114948</v>
      </c>
      <c r="AB7157">
        <v>73.415251892089856</v>
      </c>
      <c r="AC7157">
        <v>197.84220904111862</v>
      </c>
      <c r="AD7157">
        <v>6.8933177198100297E-3</v>
      </c>
      <c r="AE7157">
        <v>15.241881904092706</v>
      </c>
      <c r="AF7157">
        <v>0.21146424651145931</v>
      </c>
      <c r="AG7157">
        <v>2.5032044008706488E-4</v>
      </c>
      <c r="AH7157">
        <v>4.417177963256836E-2</v>
      </c>
      <c r="AI7157">
        <v>7.3984000086784363</v>
      </c>
      <c r="AJ7157">
        <v>12.289301962798119</v>
      </c>
      <c r="AK7157">
        <v>49.989631549715995</v>
      </c>
      <c r="AL7157">
        <v>2.4201576846429131</v>
      </c>
      <c r="AM7157">
        <v>73.758372271060949</v>
      </c>
      <c r="AN7157">
        <v>792.32631880060831</v>
      </c>
      <c r="AO7157">
        <v>6.8394874453544613E-2</v>
      </c>
      <c r="AP7157">
        <v>0.86584776592254653</v>
      </c>
    </row>
    <row r="7158" spans="1:42">
      <c r="A7158">
        <v>1203.3765661921625</v>
      </c>
      <c r="B7158">
        <v>999.02329783067648</v>
      </c>
      <c r="C7158">
        <v>862.2575398256547</v>
      </c>
      <c r="D7158">
        <v>204.35326836148602</v>
      </c>
      <c r="E7158">
        <v>-204.35326836148602</v>
      </c>
      <c r="F7158">
        <v>-341.1190263665078</v>
      </c>
      <c r="G7158">
        <v>3.1264225456994671E-2</v>
      </c>
      <c r="H7158">
        <v>1420.8432122361571</v>
      </c>
      <c r="I7158">
        <v>3.5963917672634127E-2</v>
      </c>
      <c r="J7158">
        <v>4.3098950624465941E-2</v>
      </c>
      <c r="K7158">
        <v>1.1286870524704455</v>
      </c>
      <c r="L7158">
        <v>73.899509906768799</v>
      </c>
      <c r="M7158">
        <v>13.113297605619765</v>
      </c>
      <c r="N7158">
        <v>163.49394309101106</v>
      </c>
      <c r="O7158">
        <v>0.79257634282112122</v>
      </c>
      <c r="P7158">
        <v>1.5250246259901257E-2</v>
      </c>
      <c r="Q7158">
        <v>4.0238517708248558E-2</v>
      </c>
      <c r="R7158">
        <v>0.49892341136932372</v>
      </c>
      <c r="S7158">
        <v>743.17819094078436</v>
      </c>
      <c r="T7158">
        <v>41.694194078445435</v>
      </c>
      <c r="U7158">
        <v>0.4122062247991562</v>
      </c>
      <c r="V7158">
        <v>553.29568386077881</v>
      </c>
      <c r="W7158">
        <v>1</v>
      </c>
      <c r="X7158">
        <v>0.3611552953720093</v>
      </c>
      <c r="Y7158">
        <v>311.31103563666915</v>
      </c>
      <c r="Z7158">
        <v>1</v>
      </c>
      <c r="AA7158">
        <v>27.260025318250662</v>
      </c>
      <c r="AB7158">
        <v>18.977839965820316</v>
      </c>
      <c r="AC7158">
        <v>76.997007429599762</v>
      </c>
      <c r="AD7158">
        <v>1.4525211366832765E-2</v>
      </c>
      <c r="AE7158">
        <v>14.650217853301751</v>
      </c>
      <c r="AF7158">
        <v>9.7232608795166015E-2</v>
      </c>
      <c r="AG7158">
        <v>6.3237205780070397E-4</v>
      </c>
      <c r="AH7158">
        <v>4.8036727654933928E-2</v>
      </c>
      <c r="AI7158">
        <v>12.999213039875031</v>
      </c>
      <c r="AJ7158">
        <v>7.342625654099824</v>
      </c>
      <c r="AK7158">
        <v>44.221641331315041</v>
      </c>
      <c r="AL7158">
        <v>8.048088732801812</v>
      </c>
      <c r="AM7158">
        <v>47.165691602230069</v>
      </c>
      <c r="AN7158">
        <v>456.54059351477531</v>
      </c>
      <c r="AO7158">
        <v>3.237555468082428E-2</v>
      </c>
      <c r="AP7158">
        <v>0.92055321764945996</v>
      </c>
    </row>
    <row r="7159" spans="1:42">
      <c r="A7159">
        <v>221.20197994521541</v>
      </c>
      <c r="B7159">
        <v>138.61150976437531</v>
      </c>
      <c r="C7159">
        <v>285.77423167984563</v>
      </c>
      <c r="D7159">
        <v>-64.572251734630214</v>
      </c>
      <c r="E7159">
        <v>-147.16272191547031</v>
      </c>
      <c r="F7159">
        <v>64.572251734630214</v>
      </c>
      <c r="G7159">
        <v>1.4229970193939777E-2</v>
      </c>
      <c r="H7159">
        <v>697.43881815160398</v>
      </c>
      <c r="I7159">
        <v>5.8438817560672755E-2</v>
      </c>
      <c r="J7159">
        <v>9.142402982711792E-2</v>
      </c>
      <c r="K7159">
        <v>1.0063725164830684</v>
      </c>
      <c r="L7159">
        <v>14.686380624771118</v>
      </c>
      <c r="M7159">
        <v>51.366600636874388</v>
      </c>
      <c r="N7159">
        <v>41.099690455627446</v>
      </c>
      <c r="O7159">
        <v>0.64773711562156677</v>
      </c>
      <c r="P7159">
        <v>2.1093524138132726E-2</v>
      </c>
      <c r="Q7159">
        <v>4.6095145013597266E-3</v>
      </c>
      <c r="R7159">
        <v>0.49053336143493653</v>
      </c>
      <c r="S7159">
        <v>1045.0311792665652</v>
      </c>
      <c r="T7159">
        <v>45.402547717094421</v>
      </c>
      <c r="U7159">
        <v>0.42514589846134188</v>
      </c>
      <c r="V7159">
        <v>519.95534896850586</v>
      </c>
      <c r="W7159">
        <v>1</v>
      </c>
      <c r="X7159">
        <v>0.44348698735237124</v>
      </c>
      <c r="Y7159">
        <v>419.2459748413745</v>
      </c>
      <c r="Z7159">
        <v>1</v>
      </c>
      <c r="AA7159">
        <v>1.1998388181400301</v>
      </c>
      <c r="AB7159">
        <v>60.586624816894535</v>
      </c>
      <c r="AC7159">
        <v>137.45652288198471</v>
      </c>
      <c r="AD7159">
        <v>6.5898667033920943E-3</v>
      </c>
      <c r="AE7159">
        <v>1.4468250087279038</v>
      </c>
      <c r="AF7159">
        <v>5.2264477014541622E-2</v>
      </c>
      <c r="AG7159">
        <v>1.271183510445986E-3</v>
      </c>
      <c r="AH7159">
        <v>5.0985674834251406E-2</v>
      </c>
      <c r="AI7159">
        <v>28.658071458339691</v>
      </c>
      <c r="AJ7159">
        <v>14.332731455761833</v>
      </c>
      <c r="AK7159">
        <v>40.771353358626364</v>
      </c>
      <c r="AL7159">
        <v>2.5922444336171897</v>
      </c>
      <c r="AM7159">
        <v>27.337470734119417</v>
      </c>
      <c r="AN7159">
        <v>235.71570626282039</v>
      </c>
      <c r="AO7159">
        <v>0.10433946359157563</v>
      </c>
      <c r="AP7159">
        <v>0.89276492357254045</v>
      </c>
    </row>
    <row r="7160" spans="1:42">
      <c r="A7160">
        <v>200.71603599779124</v>
      </c>
      <c r="B7160">
        <v>299.71076648554623</v>
      </c>
      <c r="C7160">
        <v>302.99675756323796</v>
      </c>
      <c r="D7160">
        <v>-102.28072156544673</v>
      </c>
      <c r="E7160">
        <v>-3.2859910776917332</v>
      </c>
      <c r="F7160">
        <v>3.2859910776917332</v>
      </c>
      <c r="G7160">
        <v>2.1528331994847209E-2</v>
      </c>
      <c r="H7160">
        <v>196.25800177008497</v>
      </c>
      <c r="I7160">
        <v>2.3988444507122036E-2</v>
      </c>
      <c r="J7160">
        <v>2.1233928442001344E-2</v>
      </c>
      <c r="K7160">
        <v>2.1534568979799746</v>
      </c>
      <c r="L7160">
        <v>60.602293014526367</v>
      </c>
      <c r="M7160">
        <v>781.84143551050374</v>
      </c>
      <c r="N7160">
        <v>30.389500794792177</v>
      </c>
      <c r="O7160">
        <v>0.54783549904823303</v>
      </c>
      <c r="P7160">
        <v>5.5183454089694547E-3</v>
      </c>
      <c r="Q7160">
        <v>4.6561563438839375E-2</v>
      </c>
      <c r="R7160">
        <v>0.39848665714263914</v>
      </c>
      <c r="S7160">
        <v>798.13075173644734</v>
      </c>
      <c r="T7160">
        <v>26.678502559661865</v>
      </c>
      <c r="U7160">
        <v>0.28958346068859103</v>
      </c>
      <c r="V7160">
        <v>549.99792575836182</v>
      </c>
      <c r="W7160">
        <v>1</v>
      </c>
      <c r="X7160">
        <v>0.42134248495101934</v>
      </c>
      <c r="Y7160">
        <v>545.56789758831599</v>
      </c>
      <c r="Z7160">
        <v>1</v>
      </c>
      <c r="AA7160">
        <v>25.591739816656119</v>
      </c>
      <c r="AB7160">
        <v>31.786118164062504</v>
      </c>
      <c r="AC7160">
        <v>96.171553432941437</v>
      </c>
      <c r="AD7160">
        <v>1.3652542309883314E-2</v>
      </c>
      <c r="AE7160">
        <v>2.8798652194286305</v>
      </c>
      <c r="AF7160">
        <v>7.8667166233062732E-2</v>
      </c>
      <c r="AG7160">
        <v>3.1322828239255517E-4</v>
      </c>
      <c r="AH7160">
        <v>5.7397145187854763E-2</v>
      </c>
      <c r="AI7160">
        <v>23.306745588779449</v>
      </c>
      <c r="AJ7160">
        <v>13.441918104579052</v>
      </c>
      <c r="AK7160">
        <v>1.5605455094575882</v>
      </c>
      <c r="AL7160">
        <v>8.01661419981553</v>
      </c>
      <c r="AM7160">
        <v>80.297176158428186</v>
      </c>
      <c r="AN7160">
        <v>471.40779490951837</v>
      </c>
      <c r="AO7160">
        <v>9.2000819325447084E-2</v>
      </c>
      <c r="AP7160">
        <v>0.8595863840579987</v>
      </c>
    </row>
    <row r="7161" spans="1:42">
      <c r="A7161">
        <v>846.20673158490149</v>
      </c>
      <c r="B7161">
        <v>790.90084884611122</v>
      </c>
      <c r="C7161">
        <v>923.48672893693299</v>
      </c>
      <c r="D7161">
        <v>-77.279997352031501</v>
      </c>
      <c r="E7161">
        <v>-132.58588009082177</v>
      </c>
      <c r="F7161">
        <v>77.279997352031501</v>
      </c>
      <c r="G7161">
        <v>3.9130729255344082E-2</v>
      </c>
      <c r="H7161">
        <v>2437.8542726622031</v>
      </c>
      <c r="I7161">
        <v>3.4596479237079619E-2</v>
      </c>
      <c r="J7161">
        <v>9.9797094345092777E-2</v>
      </c>
      <c r="K7161">
        <v>1.6385065002143382</v>
      </c>
      <c r="L7161">
        <v>33.723281621932983</v>
      </c>
      <c r="M7161">
        <v>3.8391256327825585</v>
      </c>
      <c r="N7161">
        <v>134.11239724082949</v>
      </c>
      <c r="O7161">
        <v>0.55287286639213562</v>
      </c>
      <c r="P7161">
        <v>1.9117432647281218E-2</v>
      </c>
      <c r="Q7161">
        <v>2.6323051293690995E-2</v>
      </c>
      <c r="R7161">
        <v>0.39928689956665042</v>
      </c>
      <c r="S7161">
        <v>756.25450345697709</v>
      </c>
      <c r="T7161">
        <v>48.106935620307922</v>
      </c>
      <c r="U7161">
        <v>0.36105304539203648</v>
      </c>
      <c r="V7161">
        <v>627.65955924987793</v>
      </c>
      <c r="W7161">
        <v>1</v>
      </c>
      <c r="X7161">
        <v>0.43178454756736756</v>
      </c>
      <c r="Y7161">
        <v>400.31337429158151</v>
      </c>
      <c r="Z7161">
        <v>1</v>
      </c>
      <c r="AA7161">
        <v>42.250628986406333</v>
      </c>
      <c r="AB7161">
        <v>79.676425476074229</v>
      </c>
      <c r="AC7161">
        <v>187.41314858198166</v>
      </c>
      <c r="AD7161">
        <v>1.4232723529522234E-2</v>
      </c>
      <c r="AE7161">
        <v>6.5375248972350475</v>
      </c>
      <c r="AF7161">
        <v>0.1364319026470184</v>
      </c>
      <c r="AG7161">
        <v>9.595873129587876E-4</v>
      </c>
      <c r="AH7161">
        <v>1.0334788465499876E-2</v>
      </c>
      <c r="AI7161">
        <v>12.961051166057587</v>
      </c>
      <c r="AJ7161">
        <v>16.396106629530571</v>
      </c>
      <c r="AK7161">
        <v>50.211341730952263</v>
      </c>
      <c r="AL7161">
        <v>4.0629772683994938</v>
      </c>
      <c r="AM7161">
        <v>77.352685987949371</v>
      </c>
      <c r="AN7161">
        <v>134.93553957607793</v>
      </c>
      <c r="AO7161">
        <v>0.10304344451427459</v>
      </c>
      <c r="AP7161">
        <v>0.84209558677673346</v>
      </c>
    </row>
    <row r="7162" spans="1:42">
      <c r="A7162">
        <v>144.72633163635305</v>
      </c>
      <c r="B7162">
        <v>16.492471016295667</v>
      </c>
      <c r="C7162">
        <v>915.93848800454577</v>
      </c>
      <c r="D7162">
        <v>-771.21215636819272</v>
      </c>
      <c r="E7162">
        <v>-899.44601698825011</v>
      </c>
      <c r="F7162">
        <v>771.21215636819272</v>
      </c>
      <c r="G7162">
        <v>6.0986251766631326E-2</v>
      </c>
      <c r="H7162">
        <v>3698.4842063205283</v>
      </c>
      <c r="I7162">
        <v>2.2906087338924408E-2</v>
      </c>
      <c r="J7162">
        <v>4.8679949045181276E-2</v>
      </c>
      <c r="K7162">
        <v>2.0523693219959736</v>
      </c>
      <c r="L7162">
        <v>21.552016735076904</v>
      </c>
      <c r="M7162">
        <v>2.652387331281242</v>
      </c>
      <c r="N7162">
        <v>27.693717672157291</v>
      </c>
      <c r="O7162">
        <v>0.50217798352241516</v>
      </c>
      <c r="P7162">
        <v>3.8107924991183807E-3</v>
      </c>
      <c r="Q7162">
        <v>2.3325327078501379E-2</v>
      </c>
      <c r="R7162">
        <v>0.38189618587493895</v>
      </c>
      <c r="S7162">
        <v>384.05309239302039</v>
      </c>
      <c r="T7162">
        <v>36.257404088973999</v>
      </c>
      <c r="U7162">
        <v>0.33792631089687347</v>
      </c>
      <c r="V7162">
        <v>569.07336711883545</v>
      </c>
      <c r="W7162">
        <v>1</v>
      </c>
      <c r="X7162">
        <v>0.36713777542114256</v>
      </c>
      <c r="Y7162">
        <v>586.37891117882123</v>
      </c>
      <c r="Z7162">
        <v>1</v>
      </c>
      <c r="AA7162">
        <v>33.799575349607473</v>
      </c>
      <c r="AB7162">
        <v>112.4259959716797</v>
      </c>
      <c r="AC7162">
        <v>101.92055851221085</v>
      </c>
      <c r="AD7162">
        <v>1.2561868194840911E-2</v>
      </c>
      <c r="AE7162">
        <v>21.140364059313622</v>
      </c>
      <c r="AF7162">
        <v>0.20095823764801024</v>
      </c>
      <c r="AG7162">
        <v>4.9199506564788238E-4</v>
      </c>
      <c r="AH7162">
        <v>5.3213547587394709E-3</v>
      </c>
      <c r="AI7162">
        <v>5.557275116443634</v>
      </c>
      <c r="AJ7162">
        <v>2.461478693211971</v>
      </c>
      <c r="AK7162">
        <v>41.37671496927738</v>
      </c>
      <c r="AL7162">
        <v>4.4133012930587379</v>
      </c>
      <c r="AM7162">
        <v>73.420020425319677</v>
      </c>
      <c r="AN7162">
        <v>311.58037618180822</v>
      </c>
      <c r="AO7162">
        <v>3.2674477219581603E-2</v>
      </c>
      <c r="AP7162">
        <v>0.83006278014183055</v>
      </c>
    </row>
    <row r="7163" spans="1:42">
      <c r="A7163">
        <v>809.48927083661545</v>
      </c>
      <c r="B7163">
        <v>668.69078087789069</v>
      </c>
      <c r="C7163">
        <v>1583.8614591571381</v>
      </c>
      <c r="D7163">
        <v>-774.3721883205227</v>
      </c>
      <c r="E7163">
        <v>-915.17067827924745</v>
      </c>
      <c r="F7163">
        <v>774.3721883205227</v>
      </c>
      <c r="G7163">
        <v>4.4874789217889226E-3</v>
      </c>
      <c r="H7163">
        <v>4591.4682142648944</v>
      </c>
      <c r="I7163">
        <v>1.6441110670566559E-2</v>
      </c>
      <c r="J7163">
        <v>9.1583801746368404E-2</v>
      </c>
      <c r="K7163">
        <v>2.0401512783944602</v>
      </c>
      <c r="L7163">
        <v>24.727765321731567</v>
      </c>
      <c r="M7163">
        <v>1.6379326679769433</v>
      </c>
      <c r="N7163">
        <v>127.19847018203737</v>
      </c>
      <c r="O7163">
        <v>0.70605739951133728</v>
      </c>
      <c r="P7163">
        <v>1.3092460473378498E-2</v>
      </c>
      <c r="Q7163">
        <v>2.7611122184329557E-2</v>
      </c>
      <c r="R7163">
        <v>0.44584057807922362</v>
      </c>
      <c r="S7163">
        <v>477.82183909127843</v>
      </c>
      <c r="T7163">
        <v>40.631899237632751</v>
      </c>
      <c r="U7163">
        <v>0.35387826025485991</v>
      </c>
      <c r="V7163">
        <v>466.50772094726563</v>
      </c>
      <c r="W7163">
        <v>1</v>
      </c>
      <c r="X7163">
        <v>0.38341146111488345</v>
      </c>
      <c r="Y7163">
        <v>307.19683570974303</v>
      </c>
      <c r="Z7163">
        <v>1</v>
      </c>
      <c r="AA7163">
        <v>11.06316682496071</v>
      </c>
      <c r="AB7163">
        <v>18.534372619628908</v>
      </c>
      <c r="AC7163">
        <v>168.92027705907822</v>
      </c>
      <c r="AD7163">
        <v>1.4471494234525241E-2</v>
      </c>
      <c r="AE7163">
        <v>10.186288921875294</v>
      </c>
      <c r="AF7163">
        <v>-2.3601225614547729E-2</v>
      </c>
      <c r="AG7163">
        <v>1.3603332415318089E-3</v>
      </c>
      <c r="AH7163">
        <v>1.7482159852981567E-3</v>
      </c>
      <c r="AI7163">
        <v>24.792507588863373</v>
      </c>
      <c r="AJ7163">
        <v>11.45754111867541</v>
      </c>
      <c r="AK7163">
        <v>36.846888536810873</v>
      </c>
      <c r="AL7163">
        <v>5.092270218572466</v>
      </c>
      <c r="AM7163">
        <v>62.724415981769567</v>
      </c>
      <c r="AN7163">
        <v>316.63733596617755</v>
      </c>
      <c r="AO7163">
        <v>4.5982769370079044E-2</v>
      </c>
      <c r="AP7163">
        <v>0.89378543424606338</v>
      </c>
    </row>
    <row r="7164" spans="1:42">
      <c r="A7164">
        <v>629.30999435880949</v>
      </c>
      <c r="B7164">
        <v>528.28720814426765</v>
      </c>
      <c r="C7164">
        <v>1264.3106022761533</v>
      </c>
      <c r="D7164">
        <v>-635.00060791734381</v>
      </c>
      <c r="E7164">
        <v>-736.02339413188565</v>
      </c>
      <c r="F7164">
        <v>635.00060791734381</v>
      </c>
      <c r="G7164">
        <v>7.3180383675284774E-2</v>
      </c>
      <c r="H7164">
        <v>3636.8975435255461</v>
      </c>
      <c r="I7164">
        <v>3.2159290015697478E-2</v>
      </c>
      <c r="J7164">
        <v>5.6502075910568238E-2</v>
      </c>
      <c r="K7164">
        <v>2.0019834370672704</v>
      </c>
      <c r="L7164">
        <v>10.79103946685791</v>
      </c>
      <c r="M7164">
        <v>466.83268898926531</v>
      </c>
      <c r="N7164">
        <v>75.537832297325139</v>
      </c>
      <c r="O7164">
        <v>0.8268989622592926</v>
      </c>
      <c r="P7164">
        <v>5.0567596223619242E-3</v>
      </c>
      <c r="Q7164">
        <v>2.7454776075151226E-2</v>
      </c>
      <c r="R7164">
        <v>0.41165932178497316</v>
      </c>
      <c r="S7164">
        <v>360.80059616380618</v>
      </c>
      <c r="T7164">
        <v>40.757131576538086</v>
      </c>
      <c r="U7164">
        <v>0.40820462405681612</v>
      </c>
      <c r="V7164">
        <v>599.01077747344971</v>
      </c>
      <c r="W7164">
        <v>1</v>
      </c>
      <c r="X7164">
        <v>0.38673025369644165</v>
      </c>
      <c r="Y7164">
        <v>534.91663063098133</v>
      </c>
      <c r="Z7164">
        <v>1</v>
      </c>
      <c r="AA7164">
        <v>16.4473751495266</v>
      </c>
      <c r="AB7164">
        <v>70.628942138671874</v>
      </c>
      <c r="AC7164">
        <v>61.48492842912674</v>
      </c>
      <c r="AD7164">
        <v>9.5312672802525707E-3</v>
      </c>
      <c r="AE7164">
        <v>4.4010686663963714</v>
      </c>
      <c r="AF7164">
        <v>0.29638670682907098</v>
      </c>
      <c r="AG7164">
        <v>1.2879726644520065E-3</v>
      </c>
      <c r="AH7164">
        <v>1.4654809248447417E-2</v>
      </c>
      <c r="AI7164">
        <v>7.5001302361488342</v>
      </c>
      <c r="AJ7164">
        <v>8.751670814235208</v>
      </c>
      <c r="AK7164">
        <v>57.853823416829108</v>
      </c>
      <c r="AL7164">
        <v>5.5296401468478633</v>
      </c>
      <c r="AM7164">
        <v>22.797493445873261</v>
      </c>
      <c r="AN7164">
        <v>674.66922079518645</v>
      </c>
      <c r="AO7164">
        <v>6.8539472699165355E-2</v>
      </c>
      <c r="AP7164">
        <v>0.84097788929939277</v>
      </c>
    </row>
    <row r="7165" spans="1:42">
      <c r="A7165">
        <v>1034.6422373034677</v>
      </c>
      <c r="B7165">
        <v>3217.3214109948872</v>
      </c>
      <c r="C7165">
        <v>1748.5992215962897</v>
      </c>
      <c r="D7165">
        <v>-2182.6791736914192</v>
      </c>
      <c r="E7165">
        <v>1468.7221893985975</v>
      </c>
      <c r="F7165">
        <v>-1468.7221893985975</v>
      </c>
      <c r="G7165">
        <v>3.0391767793356804E-2</v>
      </c>
      <c r="H7165">
        <v>486.75094876324158</v>
      </c>
      <c r="I7165">
        <v>4.1493768990039828E-2</v>
      </c>
      <c r="J7165">
        <v>9.9760348320007325E-2</v>
      </c>
      <c r="K7165">
        <v>1.7808583952128885</v>
      </c>
      <c r="L7165">
        <v>17.44043231010437</v>
      </c>
      <c r="M7165">
        <v>5539.4785506431654</v>
      </c>
      <c r="N7165">
        <v>104.36234394721986</v>
      </c>
      <c r="O7165">
        <v>0.71535345911979675</v>
      </c>
      <c r="P7165">
        <v>1.8662406444549556E-2</v>
      </c>
      <c r="Q7165">
        <v>1.1777600871192083E-2</v>
      </c>
      <c r="R7165">
        <v>0.46244781494140624</v>
      </c>
      <c r="S7165">
        <v>860.04442132758936</v>
      </c>
      <c r="T7165">
        <v>49.077597260475159</v>
      </c>
      <c r="U7165">
        <v>0.39180330574512484</v>
      </c>
      <c r="V7165">
        <v>640.71125984191895</v>
      </c>
      <c r="W7165">
        <v>1</v>
      </c>
      <c r="X7165">
        <v>0.43683513522148132</v>
      </c>
      <c r="Y7165">
        <v>399.18139128523876</v>
      </c>
      <c r="Z7165">
        <v>1</v>
      </c>
      <c r="AA7165">
        <v>43.83429017560006</v>
      </c>
      <c r="AB7165">
        <v>92.403684997558599</v>
      </c>
      <c r="AC7165">
        <v>149.45074766874313</v>
      </c>
      <c r="AD7165">
        <v>2.5994814359224759E-3</v>
      </c>
      <c r="AE7165">
        <v>84.778823782867789</v>
      </c>
      <c r="AF7165">
        <v>7.6208671331405631E-2</v>
      </c>
      <c r="AG7165">
        <v>3.9472493774125791E-4</v>
      </c>
      <c r="AH7165">
        <v>4.7487377071380614E-2</v>
      </c>
      <c r="AI7165">
        <v>25.3417107462883</v>
      </c>
      <c r="AJ7165">
        <v>15.512841727540469</v>
      </c>
      <c r="AK7165">
        <v>10.293479005694389</v>
      </c>
      <c r="AL7165">
        <v>2.7689027574798075</v>
      </c>
      <c r="AM7165">
        <v>28.039269602298738</v>
      </c>
      <c r="AN7165">
        <v>634.31600836970006</v>
      </c>
      <c r="AO7165">
        <v>6.2178312182426448E-2</v>
      </c>
      <c r="AP7165">
        <v>0.91215319156646746</v>
      </c>
    </row>
    <row r="7166" spans="1:42">
      <c r="A7166">
        <v>571.74897788137446</v>
      </c>
      <c r="B7166">
        <v>557.2510275462605</v>
      </c>
      <c r="C7166">
        <v>311.68340655083762</v>
      </c>
      <c r="D7166">
        <v>14.497950335113956</v>
      </c>
      <c r="E7166">
        <v>-14.497950335113956</v>
      </c>
      <c r="F7166">
        <v>-260.06557133053684</v>
      </c>
      <c r="G7166">
        <v>6.0349169533195815E-2</v>
      </c>
      <c r="H7166">
        <v>149.84540840601156</v>
      </c>
      <c r="I7166">
        <v>5.2289129197597504E-2</v>
      </c>
      <c r="J7166">
        <v>7.4001700639724735E-2</v>
      </c>
      <c r="K7166">
        <v>1.1121389221489428</v>
      </c>
      <c r="L7166">
        <v>36.219141483306885</v>
      </c>
      <c r="M7166">
        <v>351.36911166010213</v>
      </c>
      <c r="N7166">
        <v>106.66574418201448</v>
      </c>
      <c r="O7166">
        <v>0.59221938252449036</v>
      </c>
      <c r="P7166">
        <v>1.8470575120713973E-2</v>
      </c>
      <c r="Q7166">
        <v>3.0163940376705587E-2</v>
      </c>
      <c r="R7166">
        <v>0.38524432659149171</v>
      </c>
      <c r="S7166">
        <v>406.55082518017639</v>
      </c>
      <c r="T7166">
        <v>38.555675745010376</v>
      </c>
      <c r="U7166">
        <v>0.28913238942623143</v>
      </c>
      <c r="V7166">
        <v>648.02548885345459</v>
      </c>
      <c r="W7166">
        <v>1</v>
      </c>
      <c r="X7166">
        <v>0.309217209815979</v>
      </c>
      <c r="Y7166">
        <v>633.48893978847536</v>
      </c>
      <c r="Z7166">
        <v>1</v>
      </c>
      <c r="AA7166">
        <v>40.77779854258538</v>
      </c>
      <c r="AB7166">
        <v>50.379925415039068</v>
      </c>
      <c r="AC7166">
        <v>167.86240488290787</v>
      </c>
      <c r="AD7166">
        <v>4.6149930383405108E-3</v>
      </c>
      <c r="AE7166">
        <v>3.2802390880784715</v>
      </c>
      <c r="AF7166">
        <v>0.25298541069030756</v>
      </c>
      <c r="AG7166">
        <v>7.5938034059941861E-4</v>
      </c>
      <c r="AH7166">
        <v>5.9721379506587978E-2</v>
      </c>
      <c r="AI7166">
        <v>12.8465536236763</v>
      </c>
      <c r="AJ7166">
        <v>11.977715586602322</v>
      </c>
      <c r="AK7166">
        <v>4.5930347925424577</v>
      </c>
      <c r="AL7166">
        <v>3.4876947533237508</v>
      </c>
      <c r="AM7166">
        <v>59.063762700557703</v>
      </c>
      <c r="AN7166">
        <v>364.01207164946914</v>
      </c>
      <c r="AO7166">
        <v>7.4393046975135796E-2</v>
      </c>
      <c r="AP7166">
        <v>0.90743461680412307</v>
      </c>
    </row>
    <row r="7167" spans="1:42">
      <c r="A7167">
        <v>539.63071932764274</v>
      </c>
      <c r="B7167">
        <v>402.95060521259683</v>
      </c>
      <c r="C7167">
        <v>537.06026682665356</v>
      </c>
      <c r="D7167">
        <v>2.5704525009891768</v>
      </c>
      <c r="E7167">
        <v>-136.68011411504591</v>
      </c>
      <c r="F7167">
        <v>-2.5704525009891768</v>
      </c>
      <c r="G7167">
        <v>4.2480819503308044E-2</v>
      </c>
      <c r="H7167">
        <v>1232.2411998133798</v>
      </c>
      <c r="I7167">
        <v>5.0288206636905669E-2</v>
      </c>
      <c r="J7167">
        <v>0.10067988348007202</v>
      </c>
      <c r="K7167">
        <v>1.1296669925153255</v>
      </c>
      <c r="L7167">
        <v>55.068680047988892</v>
      </c>
      <c r="M7167">
        <v>1.1134745688444165</v>
      </c>
      <c r="N7167">
        <v>99.340601641845709</v>
      </c>
      <c r="O7167">
        <v>0.59165582060813904</v>
      </c>
      <c r="P7167">
        <v>1.8093031194474959E-2</v>
      </c>
      <c r="Q7167">
        <v>4.1061256885528558E-2</v>
      </c>
      <c r="R7167">
        <v>0.43101046562194822</v>
      </c>
      <c r="S7167">
        <v>1055.7696935255919</v>
      </c>
      <c r="T7167">
        <v>30.135008692741394</v>
      </c>
      <c r="U7167">
        <v>0.34895721018314363</v>
      </c>
      <c r="V7167">
        <v>557.02066421508789</v>
      </c>
      <c r="W7167">
        <v>1</v>
      </c>
      <c r="X7167">
        <v>0.40994680523872373</v>
      </c>
      <c r="Y7167">
        <v>373.05619428363877</v>
      </c>
      <c r="Z7167">
        <v>1</v>
      </c>
      <c r="AA7167">
        <v>19.841761723871237</v>
      </c>
      <c r="AB7167">
        <v>34.441081359863283</v>
      </c>
      <c r="AC7167">
        <v>62.66392320394516</v>
      </c>
      <c r="AD7167">
        <v>5.2801800589276169E-3</v>
      </c>
      <c r="AE7167">
        <v>10.06049031475402</v>
      </c>
      <c r="AF7167">
        <v>0.16292275071144102</v>
      </c>
      <c r="AG7167">
        <v>1.7435190291702592E-4</v>
      </c>
      <c r="AH7167">
        <v>3.860695312023163E-2</v>
      </c>
      <c r="AI7167">
        <v>15.080157220363617</v>
      </c>
      <c r="AJ7167">
        <v>16.289059828033405</v>
      </c>
      <c r="AK7167">
        <v>51.847760476469993</v>
      </c>
      <c r="AL7167">
        <v>8.4176972946071587</v>
      </c>
      <c r="AM7167">
        <v>42.196941673755646</v>
      </c>
      <c r="AN7167">
        <v>329.8723458261677</v>
      </c>
      <c r="AO7167">
        <v>8.3289618849754332E-2</v>
      </c>
      <c r="AP7167">
        <v>0.83123438119888315</v>
      </c>
    </row>
    <row r="7168" spans="1:42">
      <c r="A7168">
        <v>1338.1442972318496</v>
      </c>
      <c r="B7168">
        <v>1429.0159468064767</v>
      </c>
      <c r="C7168">
        <v>891.78462726754356</v>
      </c>
      <c r="D7168">
        <v>-90.871649574627099</v>
      </c>
      <c r="E7168">
        <v>90.871649574627099</v>
      </c>
      <c r="F7168">
        <v>-537.23131953893312</v>
      </c>
      <c r="G7168">
        <v>6.6943002843313754E-2</v>
      </c>
      <c r="H7168">
        <v>728.71825160451738</v>
      </c>
      <c r="I7168">
        <v>4.9075939357280732E-2</v>
      </c>
      <c r="J7168">
        <v>5.8122792959213257E-2</v>
      </c>
      <c r="K7168">
        <v>2.0309263351023192</v>
      </c>
      <c r="L7168">
        <v>25.687274932861328</v>
      </c>
      <c r="M7168">
        <v>461.70309164124217</v>
      </c>
      <c r="N7168">
        <v>186.34568877544405</v>
      </c>
      <c r="O7168">
        <v>0.80634847283363342</v>
      </c>
      <c r="P7168">
        <v>1.4919779141743975E-2</v>
      </c>
      <c r="Q7168">
        <v>4.430313465330335E-2</v>
      </c>
      <c r="R7168">
        <v>0.48195539951324462</v>
      </c>
      <c r="S7168">
        <v>1020.0209515494278</v>
      </c>
      <c r="T7168">
        <v>31.473410129547119</v>
      </c>
      <c r="U7168">
        <v>0.37919898688793185</v>
      </c>
      <c r="V7168">
        <v>572.1843957901001</v>
      </c>
      <c r="W7168">
        <v>1</v>
      </c>
      <c r="X7168">
        <v>0.32976038694381715</v>
      </c>
      <c r="Y7168">
        <v>512.81729413782239</v>
      </c>
      <c r="Z7168">
        <v>1</v>
      </c>
      <c r="AA7168">
        <v>15.401888448705677</v>
      </c>
      <c r="AB7168">
        <v>93.621414550781253</v>
      </c>
      <c r="AC7168">
        <v>44.10444051027298</v>
      </c>
      <c r="AD7168">
        <v>8.4041579156859305E-3</v>
      </c>
      <c r="AE7168">
        <v>2.6321094279050614</v>
      </c>
      <c r="AF7168">
        <v>0.26719538927078246</v>
      </c>
      <c r="AG7168">
        <v>1.3363868678303551E-3</v>
      </c>
      <c r="AH7168">
        <v>1.9671791851520536E-2</v>
      </c>
      <c r="AI7168">
        <v>24.472827017307281</v>
      </c>
      <c r="AJ7168">
        <v>3.3539495965357831</v>
      </c>
      <c r="AK7168">
        <v>17.249722021222116</v>
      </c>
      <c r="AL7168">
        <v>8.1304087497248165</v>
      </c>
      <c r="AM7168">
        <v>55.445769107341761</v>
      </c>
      <c r="AN7168">
        <v>200.55433304153144</v>
      </c>
      <c r="AO7168">
        <v>6.953048813343049E-2</v>
      </c>
      <c r="AP7168">
        <v>0.8607370398044587</v>
      </c>
    </row>
    <row r="7169" spans="1:42">
      <c r="A7169">
        <v>1039.5918658182675</v>
      </c>
      <c r="B7169">
        <v>4242.3715938056957</v>
      </c>
      <c r="C7169">
        <v>3210.5413962639018</v>
      </c>
      <c r="D7169">
        <v>-3202.7797279874285</v>
      </c>
      <c r="E7169">
        <v>1031.830197541794</v>
      </c>
      <c r="F7169">
        <v>-1031.830197541794</v>
      </c>
      <c r="G7169">
        <v>4.4167713928594469E-2</v>
      </c>
      <c r="H7169">
        <v>1026.0866479108436</v>
      </c>
      <c r="I7169">
        <v>5.8636496365070338E-2</v>
      </c>
      <c r="J7169">
        <v>6.8728759765624994E-2</v>
      </c>
      <c r="K7169">
        <v>1.5811366223037242</v>
      </c>
      <c r="L7169">
        <v>29.130452871322632</v>
      </c>
      <c r="M7169">
        <v>8479.8476762870669</v>
      </c>
      <c r="N7169">
        <v>51.731849808883673</v>
      </c>
      <c r="O7169">
        <v>0.60025379061698914</v>
      </c>
      <c r="P7169">
        <v>4.8067793846130365E-3</v>
      </c>
      <c r="Q7169">
        <v>1.6538533369700112E-2</v>
      </c>
      <c r="R7169">
        <v>0.48495382308959961</v>
      </c>
      <c r="S7169">
        <v>400.09391722795226</v>
      </c>
      <c r="T7169">
        <v>49.601557850837708</v>
      </c>
      <c r="U7169">
        <v>0.42369751751422879</v>
      </c>
      <c r="V7169">
        <v>477.85048484802246</v>
      </c>
      <c r="W7169">
        <v>1</v>
      </c>
      <c r="X7169">
        <v>0.37646778464317321</v>
      </c>
      <c r="Y7169">
        <v>547.83311203823268</v>
      </c>
      <c r="Z7169">
        <v>1</v>
      </c>
      <c r="AA7169">
        <v>39.066056499071124</v>
      </c>
      <c r="AB7169">
        <v>86.300780456542981</v>
      </c>
      <c r="AC7169">
        <v>72.077564895153046</v>
      </c>
      <c r="AD7169">
        <v>8.9660807552500669E-3</v>
      </c>
      <c r="AE7169">
        <v>19.95175016906482</v>
      </c>
      <c r="AF7169">
        <v>0.14052599787712095</v>
      </c>
      <c r="AG7169">
        <v>6.1080337985718524E-4</v>
      </c>
      <c r="AH7169">
        <v>3.5390824747085568E-2</v>
      </c>
      <c r="AI7169">
        <v>7.589695155620575</v>
      </c>
      <c r="AJ7169">
        <v>8.5522474325033269</v>
      </c>
      <c r="AK7169">
        <v>36.838011147379873</v>
      </c>
      <c r="AL7169">
        <v>7.0126747370452556</v>
      </c>
      <c r="AM7169">
        <v>39.207087957859045</v>
      </c>
      <c r="AN7169">
        <v>552.53922720353376</v>
      </c>
      <c r="AO7169">
        <v>6.4208657145500184E-2</v>
      </c>
      <c r="AP7169">
        <v>0.83362507247924811</v>
      </c>
    </row>
    <row r="7170" spans="1:42">
      <c r="A7170">
        <v>765.58875584291388</v>
      </c>
      <c r="B7170">
        <v>634.51822485226921</v>
      </c>
      <c r="C7170">
        <v>1461.7281012007879</v>
      </c>
      <c r="D7170">
        <v>-696.13934535787405</v>
      </c>
      <c r="E7170">
        <v>-827.20987634851872</v>
      </c>
      <c r="F7170">
        <v>696.13934535787405</v>
      </c>
      <c r="G7170">
        <v>8.3828197445034919E-2</v>
      </c>
      <c r="H7170">
        <v>4570.5419111985793</v>
      </c>
      <c r="I7170">
        <v>1.892993777990341E-2</v>
      </c>
      <c r="J7170">
        <v>6.735815072059631E-2</v>
      </c>
      <c r="K7170">
        <v>1.7481824251949787</v>
      </c>
      <c r="L7170">
        <v>20.59131383895874</v>
      </c>
      <c r="M7170">
        <v>151.68559679014544</v>
      </c>
      <c r="N7170">
        <v>117.53911246433259</v>
      </c>
      <c r="O7170">
        <v>0.5795462429523468</v>
      </c>
      <c r="P7170">
        <v>2.1515401416354704E-2</v>
      </c>
      <c r="Q7170">
        <v>2.7928402741750076E-2</v>
      </c>
      <c r="R7170">
        <v>0.45980767726898192</v>
      </c>
      <c r="S7170">
        <v>577.61126466732992</v>
      </c>
      <c r="T7170">
        <v>31.413716077804565</v>
      </c>
      <c r="U7170">
        <v>0.36120043694972992</v>
      </c>
      <c r="V7170">
        <v>553.53095531463623</v>
      </c>
      <c r="W7170">
        <v>1</v>
      </c>
      <c r="X7170">
        <v>0.41724223136901856</v>
      </c>
      <c r="Y7170">
        <v>638.57157744444703</v>
      </c>
      <c r="Z7170">
        <v>1</v>
      </c>
      <c r="AA7170">
        <v>47.923318881559382</v>
      </c>
      <c r="AB7170">
        <v>99.093378295898447</v>
      </c>
      <c r="AC7170">
        <v>91.363073885440826</v>
      </c>
      <c r="AD7170">
        <v>1.3180579487075152E-2</v>
      </c>
      <c r="AE7170">
        <v>73.80843682372776</v>
      </c>
      <c r="AF7170">
        <v>0.18902213573455809</v>
      </c>
      <c r="AG7170">
        <v>1.8225086846370358E-4</v>
      </c>
      <c r="AH7170">
        <v>4.630706557035446E-2</v>
      </c>
      <c r="AI7170">
        <v>28.873396217823029</v>
      </c>
      <c r="AJ7170">
        <v>6.5192135245569798</v>
      </c>
      <c r="AK7170">
        <v>49.54768576204777</v>
      </c>
      <c r="AL7170">
        <v>4.4371513136772824</v>
      </c>
      <c r="AM7170">
        <v>55.535102021694186</v>
      </c>
      <c r="AN7170">
        <v>434.27512752805222</v>
      </c>
      <c r="AO7170">
        <v>9.7088881134986885E-2</v>
      </c>
      <c r="AP7170">
        <v>0.8959841573238374</v>
      </c>
    </row>
    <row r="7171" spans="1:42">
      <c r="A7171">
        <v>1400.3391370336792</v>
      </c>
      <c r="B7171">
        <v>1255.1414430272312</v>
      </c>
      <c r="C7171">
        <v>652.95057139355902</v>
      </c>
      <c r="D7171">
        <v>145.19769400644805</v>
      </c>
      <c r="E7171">
        <v>-145.19769400644805</v>
      </c>
      <c r="F7171">
        <v>-747.38856564012019</v>
      </c>
      <c r="G7171">
        <v>4.8581690978829917E-2</v>
      </c>
      <c r="H7171">
        <v>47.874343131952408</v>
      </c>
      <c r="I7171">
        <v>2.6144656240940093E-2</v>
      </c>
      <c r="J7171">
        <v>5.7482782840728761E-2</v>
      </c>
      <c r="K7171">
        <v>2.0280050592362882</v>
      </c>
      <c r="L7171">
        <v>21.797991991043091</v>
      </c>
      <c r="M7171">
        <v>39.039000805839912</v>
      </c>
      <c r="N7171">
        <v>184.27979342880252</v>
      </c>
      <c r="O7171">
        <v>0.73739370703697205</v>
      </c>
      <c r="P7171">
        <v>1.0250835259755451E-2</v>
      </c>
      <c r="Q7171">
        <v>3.5137435966067838E-2</v>
      </c>
      <c r="R7171">
        <v>0.46110161781311032</v>
      </c>
      <c r="S7171">
        <v>1165.0908525298541</v>
      </c>
      <c r="T7171">
        <v>42.146739363670349</v>
      </c>
      <c r="U7171">
        <v>0.42939153730869295</v>
      </c>
      <c r="V7171">
        <v>624.40433502197266</v>
      </c>
      <c r="W7171">
        <v>1</v>
      </c>
      <c r="X7171">
        <v>0.4348557150363922</v>
      </c>
      <c r="Y7171">
        <v>640.75569341182018</v>
      </c>
      <c r="Z7171">
        <v>1</v>
      </c>
      <c r="AA7171">
        <v>2.9884293742465982</v>
      </c>
      <c r="AB7171">
        <v>100.84650103759766</v>
      </c>
      <c r="AC7171">
        <v>103.48970741033554</v>
      </c>
      <c r="AD7171">
        <v>1.4813199817624866E-2</v>
      </c>
      <c r="AE7171">
        <v>27.426525355652181</v>
      </c>
      <c r="AF7171">
        <v>0.13633347630500792</v>
      </c>
      <c r="AG7171">
        <v>2.0643954472285124E-4</v>
      </c>
      <c r="AH7171">
        <v>4.366300928592682E-2</v>
      </c>
      <c r="AI7171">
        <v>9.6406492590904236</v>
      </c>
      <c r="AJ7171">
        <v>0.55047837492287732</v>
      </c>
      <c r="AK7171">
        <v>0.5721088260412216</v>
      </c>
      <c r="AL7171">
        <v>8.0938201323458987</v>
      </c>
      <c r="AM7171">
        <v>35.536200153827664</v>
      </c>
      <c r="AN7171">
        <v>377.35308982563396</v>
      </c>
      <c r="AO7171">
        <v>6.7153566718101493E-2</v>
      </c>
      <c r="AP7171">
        <v>0.85082563161849989</v>
      </c>
    </row>
    <row r="7172" spans="1:42">
      <c r="A7172">
        <v>137.03387559470536</v>
      </c>
      <c r="B7172">
        <v>-103.99694413522863</v>
      </c>
      <c r="C7172">
        <v>434.62888898036897</v>
      </c>
      <c r="D7172">
        <v>-297.59501338566361</v>
      </c>
      <c r="E7172">
        <v>-538.62583311559763</v>
      </c>
      <c r="F7172">
        <v>297.59501338566361</v>
      </c>
      <c r="G7172">
        <v>7.3702153773477858E-2</v>
      </c>
      <c r="H7172">
        <v>1690.842513563389</v>
      </c>
      <c r="I7172">
        <v>2.0531849563121797E-2</v>
      </c>
      <c r="J7172">
        <v>3.8155649900436399E-2</v>
      </c>
      <c r="K7172">
        <v>1.263610445600748</v>
      </c>
      <c r="L7172">
        <v>36.965804100036621</v>
      </c>
      <c r="M7172">
        <v>3.9642004673153881</v>
      </c>
      <c r="N7172">
        <v>28.760347572898866</v>
      </c>
      <c r="O7172">
        <v>0.91318598389625549</v>
      </c>
      <c r="P7172">
        <v>1.0091127925448947E-2</v>
      </c>
      <c r="Q7172">
        <v>3.5204295423295756E-2</v>
      </c>
      <c r="R7172">
        <v>0.42240223407745359</v>
      </c>
      <c r="S7172">
        <v>345.66759940268935</v>
      </c>
      <c r="T7172">
        <v>48.253607749938965</v>
      </c>
      <c r="U7172">
        <v>0.2992706507444382</v>
      </c>
      <c r="V7172">
        <v>628.21018695831299</v>
      </c>
      <c r="W7172">
        <v>1</v>
      </c>
      <c r="X7172">
        <v>0.44442214250564577</v>
      </c>
      <c r="Y7172">
        <v>511.38328919648927</v>
      </c>
      <c r="Z7172">
        <v>1</v>
      </c>
      <c r="AA7172">
        <v>6.7894824485683447</v>
      </c>
      <c r="AB7172">
        <v>0.69328540039062503</v>
      </c>
      <c r="AC7172">
        <v>80.687804520130157</v>
      </c>
      <c r="AD7172">
        <v>8.5150710537902317E-3</v>
      </c>
      <c r="AE7172">
        <v>36.31761864005658</v>
      </c>
      <c r="AF7172">
        <v>0.26969184637069699</v>
      </c>
      <c r="AG7172">
        <v>4.137228605538202E-4</v>
      </c>
      <c r="AH7172">
        <v>4.8376950418949127E-2</v>
      </c>
      <c r="AI7172">
        <v>16.863996088504791</v>
      </c>
      <c r="AJ7172">
        <v>3.5709689855157118</v>
      </c>
      <c r="AK7172">
        <v>27.310873158574104</v>
      </c>
      <c r="AL7172">
        <v>4.3602477074095649</v>
      </c>
      <c r="AM7172">
        <v>103.00987423658371</v>
      </c>
      <c r="AN7172">
        <v>570.06797239610262</v>
      </c>
      <c r="AO7172">
        <v>4.4890857815742494E-2</v>
      </c>
      <c r="AP7172">
        <v>0.85116364026069646</v>
      </c>
    </row>
    <row r="7173" spans="1:42">
      <c r="A7173">
        <v>657.85137648922921</v>
      </c>
      <c r="B7173">
        <v>459.28277617406957</v>
      </c>
      <c r="C7173">
        <v>345.99132167457128</v>
      </c>
      <c r="D7173">
        <v>198.56860031515964</v>
      </c>
      <c r="E7173">
        <v>-198.56860031515964</v>
      </c>
      <c r="F7173">
        <v>-311.86005481465793</v>
      </c>
      <c r="G7173">
        <v>0.15104156339384595</v>
      </c>
      <c r="H7173">
        <v>388.90987927867189</v>
      </c>
      <c r="I7173">
        <v>5.0978274643421174E-2</v>
      </c>
      <c r="J7173">
        <v>9.53634614944458E-2</v>
      </c>
      <c r="K7173">
        <v>1.02857111312747</v>
      </c>
      <c r="L7173">
        <v>35.741585493087769</v>
      </c>
      <c r="M7173">
        <v>6.3967699130447748</v>
      </c>
      <c r="N7173">
        <v>116.69671091957093</v>
      </c>
      <c r="O7173">
        <v>0.83184143900871277</v>
      </c>
      <c r="P7173">
        <v>1.8876289314693873E-2</v>
      </c>
      <c r="Q7173">
        <v>4.6514217058817534E-3</v>
      </c>
      <c r="R7173">
        <v>0.44155101776123046</v>
      </c>
      <c r="S7173">
        <v>349.3765204898047</v>
      </c>
      <c r="T7173">
        <v>27.327743172645569</v>
      </c>
      <c r="U7173">
        <v>0.31769759476184845</v>
      </c>
      <c r="V7173">
        <v>529.79989051818848</v>
      </c>
      <c r="W7173">
        <v>1</v>
      </c>
      <c r="X7173">
        <v>0.34971081614494326</v>
      </c>
      <c r="Y7173">
        <v>323.65872904135114</v>
      </c>
      <c r="Z7173">
        <v>1</v>
      </c>
      <c r="AA7173">
        <v>16.424782566194541</v>
      </c>
      <c r="AB7173">
        <v>93.695461853027354</v>
      </c>
      <c r="AC7173">
        <v>121.1505338549614</v>
      </c>
      <c r="AD7173">
        <v>1.4963130461863983E-2</v>
      </c>
      <c r="AE7173">
        <v>97.73823717849784</v>
      </c>
      <c r="AF7173">
        <v>0.29989657759666444</v>
      </c>
      <c r="AG7173">
        <v>1.2905791290446958E-3</v>
      </c>
      <c r="AH7173">
        <v>4.5673598289489747E-2</v>
      </c>
      <c r="AI7173">
        <v>7.5199458003044128</v>
      </c>
      <c r="AJ7173">
        <v>8.0862688242007188</v>
      </c>
      <c r="AK7173">
        <v>17.662999679446219</v>
      </c>
      <c r="AL7173">
        <v>4.7428066692740014</v>
      </c>
      <c r="AM7173">
        <v>103.80448089838028</v>
      </c>
      <c r="AN7173">
        <v>438.44381378591203</v>
      </c>
      <c r="AO7173">
        <v>5.3262409090995791E-2</v>
      </c>
      <c r="AP7173">
        <v>0.91908447170257579</v>
      </c>
    </row>
    <row r="7174" spans="1:42">
      <c r="A7174">
        <v>473.03301978247237</v>
      </c>
      <c r="B7174">
        <v>571.37969852569836</v>
      </c>
      <c r="C7174">
        <v>523.00325468404367</v>
      </c>
      <c r="D7174">
        <v>-98.346678743225993</v>
      </c>
      <c r="E7174">
        <v>48.376443841654691</v>
      </c>
      <c r="F7174">
        <v>-48.376443841654691</v>
      </c>
      <c r="G7174">
        <v>7.6428984820975029E-3</v>
      </c>
      <c r="H7174">
        <v>828.37264220627651</v>
      </c>
      <c r="I7174">
        <v>3.7723532617092131E-2</v>
      </c>
      <c r="J7174">
        <v>1.1824494600296021E-2</v>
      </c>
      <c r="K7174">
        <v>1.6143254658997059</v>
      </c>
      <c r="L7174">
        <v>14.077713489532471</v>
      </c>
      <c r="M7174">
        <v>366.47197906902619</v>
      </c>
      <c r="N7174">
        <v>72.835087362861643</v>
      </c>
      <c r="O7174">
        <v>0.6138167679309845</v>
      </c>
      <c r="P7174">
        <v>3.5713564554850255E-3</v>
      </c>
      <c r="Q7174">
        <v>2.1955370903015132E-3</v>
      </c>
      <c r="R7174">
        <v>0.4158010816574097</v>
      </c>
      <c r="S7174">
        <v>1107.6184152546541</v>
      </c>
      <c r="T7174">
        <v>33.984357118606567</v>
      </c>
      <c r="U7174">
        <v>0.41841268002986909</v>
      </c>
      <c r="V7174">
        <v>464.59367275238037</v>
      </c>
      <c r="W7174">
        <v>1</v>
      </c>
      <c r="X7174">
        <v>0.36059272289276123</v>
      </c>
      <c r="Y7174">
        <v>322.83341215649904</v>
      </c>
      <c r="Z7174">
        <v>1</v>
      </c>
      <c r="AA7174">
        <v>5.2289378509044653</v>
      </c>
      <c r="AB7174">
        <v>165.35610461425782</v>
      </c>
      <c r="AC7174">
        <v>63.572467863559723</v>
      </c>
      <c r="AD7174">
        <v>1.3959749335916632E-2</v>
      </c>
      <c r="AE7174">
        <v>11.036892153867214</v>
      </c>
      <c r="AF7174">
        <v>1.1807670593261717E-2</v>
      </c>
      <c r="AG7174">
        <v>7.7827537450625753E-4</v>
      </c>
      <c r="AH7174">
        <v>2.9453364121913905E-2</v>
      </c>
      <c r="AI7174">
        <v>10.53477555513382</v>
      </c>
      <c r="AJ7174">
        <v>13.670156939011809</v>
      </c>
      <c r="AK7174">
        <v>18.192596588730812</v>
      </c>
      <c r="AL7174">
        <v>9.5223210474637874</v>
      </c>
      <c r="AM7174">
        <v>93.506596982479095</v>
      </c>
      <c r="AN7174">
        <v>122.25784829059675</v>
      </c>
      <c r="AO7174">
        <v>0.10978834688663483</v>
      </c>
      <c r="AP7174">
        <v>0.81374558138847353</v>
      </c>
    </row>
    <row r="7175" spans="1:42">
      <c r="A7175">
        <v>619.23816324537279</v>
      </c>
      <c r="B7175">
        <v>354.70050244180311</v>
      </c>
      <c r="C7175">
        <v>668.92489969410178</v>
      </c>
      <c r="D7175">
        <v>-49.686736448728993</v>
      </c>
      <c r="E7175">
        <v>-314.22439725229867</v>
      </c>
      <c r="F7175">
        <v>49.686736448728993</v>
      </c>
      <c r="G7175">
        <v>6.9512119053629813E-3</v>
      </c>
      <c r="H7175">
        <v>1624.9621060684478</v>
      </c>
      <c r="I7175">
        <v>3.5878135263919829E-2</v>
      </c>
      <c r="J7175">
        <v>0.10779425764083862</v>
      </c>
      <c r="K7175">
        <v>1.6861024414479733</v>
      </c>
      <c r="L7175">
        <v>21.473318338394165</v>
      </c>
      <c r="M7175">
        <v>201.05659763807034</v>
      </c>
      <c r="N7175">
        <v>85.252929136657727</v>
      </c>
      <c r="O7175">
        <v>0.7714448869228363</v>
      </c>
      <c r="P7175">
        <v>6.7839716275533033E-3</v>
      </c>
      <c r="Q7175">
        <v>2.4308843453725176E-2</v>
      </c>
      <c r="R7175">
        <v>0.48554762840270993</v>
      </c>
      <c r="S7175">
        <v>602.96001844880789</v>
      </c>
      <c r="T7175">
        <v>31.855079531669617</v>
      </c>
      <c r="U7175">
        <v>0.40434628069400791</v>
      </c>
      <c r="V7175">
        <v>642.19388961791992</v>
      </c>
      <c r="W7175">
        <v>1</v>
      </c>
      <c r="X7175">
        <v>0.42568213582038883</v>
      </c>
      <c r="Y7175">
        <v>302.96033887164106</v>
      </c>
      <c r="Z7175">
        <v>1</v>
      </c>
      <c r="AA7175">
        <v>44.111653135461815</v>
      </c>
      <c r="AB7175">
        <v>136.20238165283203</v>
      </c>
      <c r="AC7175">
        <v>97.684250771999359</v>
      </c>
      <c r="AD7175">
        <v>1.3269538553352028E-2</v>
      </c>
      <c r="AE7175">
        <v>2.4539529567411322</v>
      </c>
      <c r="AF7175">
        <v>2.4409271478652947E-2</v>
      </c>
      <c r="AG7175">
        <v>5.5161731136014862E-4</v>
      </c>
      <c r="AH7175">
        <v>4.5959695029258729E-2</v>
      </c>
      <c r="AI7175">
        <v>9.6092376112937927</v>
      </c>
      <c r="AJ7175">
        <v>3.2301286819720074</v>
      </c>
      <c r="AK7175">
        <v>34.261666983962058</v>
      </c>
      <c r="AL7175">
        <v>6.286317668753286</v>
      </c>
      <c r="AM7175">
        <v>102.83271876573562</v>
      </c>
      <c r="AN7175">
        <v>804.77897488859594</v>
      </c>
      <c r="AO7175">
        <v>8.3686917662620541E-2</v>
      </c>
      <c r="AP7175">
        <v>0.8567418026924134</v>
      </c>
    </row>
    <row r="7176" spans="1:42">
      <c r="A7176">
        <v>1806.4233546844066</v>
      </c>
      <c r="B7176">
        <v>3800.2725523747276</v>
      </c>
      <c r="C7176">
        <v>2529.2193198707541</v>
      </c>
      <c r="D7176">
        <v>-1993.849197690321</v>
      </c>
      <c r="E7176">
        <v>1271.0532325039735</v>
      </c>
      <c r="F7176">
        <v>-1271.0532325039735</v>
      </c>
      <c r="G7176">
        <v>1.9314751007244606E-2</v>
      </c>
      <c r="H7176">
        <v>1670.7199167809194</v>
      </c>
      <c r="I7176">
        <v>3.3648602664470673E-2</v>
      </c>
      <c r="J7176">
        <v>6.9941467046737676E-2</v>
      </c>
      <c r="K7176">
        <v>1.3535246845781803</v>
      </c>
      <c r="L7176">
        <v>60.520181655883789</v>
      </c>
      <c r="M7176">
        <v>5310.321885866565</v>
      </c>
      <c r="N7176">
        <v>172.45366103343966</v>
      </c>
      <c r="O7176">
        <v>0.83222594857215881</v>
      </c>
      <c r="P7176">
        <v>2.3339252154032385E-2</v>
      </c>
      <c r="Q7176">
        <v>1.5547581301795109E-2</v>
      </c>
      <c r="R7176">
        <v>0.41540216922760009</v>
      </c>
      <c r="S7176">
        <v>866.12794589812688</v>
      </c>
      <c r="T7176">
        <v>33.102118968963623</v>
      </c>
      <c r="U7176">
        <v>0.41652996718883517</v>
      </c>
      <c r="V7176">
        <v>591.40455722808838</v>
      </c>
      <c r="W7176">
        <v>1</v>
      </c>
      <c r="X7176">
        <v>0.4067360281944275</v>
      </c>
      <c r="Y7176">
        <v>621.63667621465311</v>
      </c>
      <c r="Z7176">
        <v>1</v>
      </c>
      <c r="AA7176">
        <v>38.890417383489613</v>
      </c>
      <c r="AB7176">
        <v>78.678304687500003</v>
      </c>
      <c r="AC7176">
        <v>101.25211030244827</v>
      </c>
      <c r="AD7176">
        <v>5.7574361817449588E-3</v>
      </c>
      <c r="AE7176">
        <v>7.324133074565629</v>
      </c>
      <c r="AF7176">
        <v>7.2005960941314687E-2</v>
      </c>
      <c r="AG7176">
        <v>7.1931302007998527E-4</v>
      </c>
      <c r="AH7176">
        <v>2.1478829872608182E-2</v>
      </c>
      <c r="AI7176">
        <v>21.453422605991364</v>
      </c>
      <c r="AJ7176">
        <v>10.828247417511534</v>
      </c>
      <c r="AK7176">
        <v>40.362252414822578</v>
      </c>
      <c r="AL7176">
        <v>5.7177538361518323</v>
      </c>
      <c r="AM7176">
        <v>91.642054927349093</v>
      </c>
      <c r="AN7176">
        <v>297.7546599986058</v>
      </c>
      <c r="AO7176">
        <v>3.3506323933601381E-2</v>
      </c>
      <c r="AP7176">
        <v>0.81277624535560611</v>
      </c>
    </row>
    <row r="7177" spans="1:42">
      <c r="A7177">
        <v>1196.1377739467503</v>
      </c>
      <c r="B7177">
        <v>955.3359976196939</v>
      </c>
      <c r="C7177">
        <v>807.39626125048926</v>
      </c>
      <c r="D7177">
        <v>240.80177632705636</v>
      </c>
      <c r="E7177">
        <v>-240.80177632705636</v>
      </c>
      <c r="F7177">
        <v>-388.741512696261</v>
      </c>
      <c r="G7177">
        <v>5.4881351357207071E-2</v>
      </c>
      <c r="H7177">
        <v>1344.9016651738971</v>
      </c>
      <c r="I7177">
        <v>4.0425842106342313E-2</v>
      </c>
      <c r="J7177">
        <v>7.7856836318969724E-2</v>
      </c>
      <c r="K7177">
        <v>1.7267683618247509</v>
      </c>
      <c r="L7177">
        <v>62.19082236289978</v>
      </c>
      <c r="M7177">
        <v>1.2255118007236796</v>
      </c>
      <c r="N7177">
        <v>150.18989837303164</v>
      </c>
      <c r="O7177">
        <v>0.85469648241996765</v>
      </c>
      <c r="P7177">
        <v>9.8147296375698505E-3</v>
      </c>
      <c r="Q7177">
        <v>2.3342394351959225E-2</v>
      </c>
      <c r="R7177">
        <v>0.39136049270629886</v>
      </c>
      <c r="S7177">
        <v>726.78899797543772</v>
      </c>
      <c r="T7177">
        <v>43.108204007148743</v>
      </c>
      <c r="U7177">
        <v>0.44742170155048372</v>
      </c>
      <c r="V7177">
        <v>577.90713310241699</v>
      </c>
      <c r="W7177">
        <v>1</v>
      </c>
      <c r="X7177">
        <v>0.38387380003929139</v>
      </c>
      <c r="Y7177">
        <v>572.03841232808691</v>
      </c>
      <c r="Z7177">
        <v>1</v>
      </c>
      <c r="AA7177">
        <v>34.651040486345295</v>
      </c>
      <c r="AB7177">
        <v>116.73147918701173</v>
      </c>
      <c r="AC7177">
        <v>27.760963141918182</v>
      </c>
      <c r="AD7177">
        <v>8.417820726704394E-3</v>
      </c>
      <c r="AE7177">
        <v>2.1845309926381078</v>
      </c>
      <c r="AF7177">
        <v>0.22061435580253599</v>
      </c>
      <c r="AG7177">
        <v>4.2840531937450815E-4</v>
      </c>
      <c r="AH7177">
        <v>1.2381351995468137E-2</v>
      </c>
      <c r="AI7177">
        <v>20.213029086589813</v>
      </c>
      <c r="AJ7177">
        <v>15.604854550781008</v>
      </c>
      <c r="AK7177">
        <v>29.937599875330925</v>
      </c>
      <c r="AL7177">
        <v>5.792691534762306</v>
      </c>
      <c r="AM7177">
        <v>50.039163267612459</v>
      </c>
      <c r="AN7177">
        <v>527.4536034722272</v>
      </c>
      <c r="AO7177">
        <v>7.218624770641327E-2</v>
      </c>
      <c r="AP7177">
        <v>0.91507338142395034</v>
      </c>
    </row>
    <row r="7178" spans="1:42">
      <c r="A7178">
        <v>1190.5338158607415</v>
      </c>
      <c r="B7178">
        <v>906.82067119402222</v>
      </c>
      <c r="C7178">
        <v>722.45838358287756</v>
      </c>
      <c r="D7178">
        <v>283.71314466671924</v>
      </c>
      <c r="E7178">
        <v>-283.71314466671924</v>
      </c>
      <c r="F7178">
        <v>-468.07543227786391</v>
      </c>
      <c r="G7178">
        <v>8.1752530565837256E-2</v>
      </c>
      <c r="H7178">
        <v>1030.2038707086094</v>
      </c>
      <c r="I7178">
        <v>1.6143058240413666E-2</v>
      </c>
      <c r="J7178">
        <v>8.4257177591323854E-2</v>
      </c>
      <c r="K7178">
        <v>1.2847827415287494</v>
      </c>
      <c r="L7178">
        <v>17.806270122528076</v>
      </c>
      <c r="M7178">
        <v>32.208245824287523</v>
      </c>
      <c r="N7178">
        <v>186.87750872135166</v>
      </c>
      <c r="O7178">
        <v>0.72750166058540344</v>
      </c>
      <c r="P7178">
        <v>1.8938136418660479E-2</v>
      </c>
      <c r="Q7178">
        <v>2.7611610783470998E-2</v>
      </c>
      <c r="R7178">
        <v>0.4628143835067749</v>
      </c>
      <c r="S7178">
        <v>500.36826960119686</v>
      </c>
      <c r="T7178">
        <v>39.248555898666382</v>
      </c>
      <c r="U7178">
        <v>0.34895759522914888</v>
      </c>
      <c r="V7178">
        <v>475.84254741668701</v>
      </c>
      <c r="W7178">
        <v>1</v>
      </c>
      <c r="X7178">
        <v>0.35317981719970704</v>
      </c>
      <c r="Y7178">
        <v>408.92824037474765</v>
      </c>
      <c r="Z7178">
        <v>1</v>
      </c>
      <c r="AA7178">
        <v>40.315394434995653</v>
      </c>
      <c r="AB7178">
        <v>59.91785437011719</v>
      </c>
      <c r="AC7178">
        <v>37.749864161014557</v>
      </c>
      <c r="AD7178">
        <v>1.1072427798540164E-2</v>
      </c>
      <c r="AE7178">
        <v>17.080897475038164</v>
      </c>
      <c r="AF7178">
        <v>0.28611252307891843</v>
      </c>
      <c r="AG7178">
        <v>3.1205590326077942E-4</v>
      </c>
      <c r="AH7178">
        <v>3.3289913833141324E-2</v>
      </c>
      <c r="AI7178">
        <v>15.118289291858673</v>
      </c>
      <c r="AJ7178">
        <v>10.759165048682295</v>
      </c>
      <c r="AK7178">
        <v>12.469539733529091</v>
      </c>
      <c r="AL7178">
        <v>5.4883886154324877</v>
      </c>
      <c r="AM7178">
        <v>49.985181176662451</v>
      </c>
      <c r="AN7178">
        <v>664.57017958661254</v>
      </c>
      <c r="AO7178">
        <v>7.3986561417579644E-2</v>
      </c>
      <c r="AP7178">
        <v>0.89447181868553172</v>
      </c>
    </row>
    <row r="7179" spans="1:42">
      <c r="A7179">
        <v>1055.8698807351993</v>
      </c>
      <c r="B7179">
        <v>1106.0132212554549</v>
      </c>
      <c r="C7179">
        <v>653.86827298907531</v>
      </c>
      <c r="D7179">
        <v>-50.143340520255606</v>
      </c>
      <c r="E7179">
        <v>50.143340520255606</v>
      </c>
      <c r="F7179">
        <v>-452.14494826637963</v>
      </c>
      <c r="G7179">
        <v>3.9846271758926195E-2</v>
      </c>
      <c r="H7179">
        <v>177.82378943969459</v>
      </c>
      <c r="I7179">
        <v>5.9559444487094874E-2</v>
      </c>
      <c r="J7179">
        <v>2.1447315692901613E-2</v>
      </c>
      <c r="K7179">
        <v>1.2812976645410061</v>
      </c>
      <c r="L7179">
        <v>16.121026277542114</v>
      </c>
      <c r="M7179">
        <v>490.2829282789142</v>
      </c>
      <c r="N7179">
        <v>198.6448673591614</v>
      </c>
      <c r="O7179">
        <v>0.76729568839073181</v>
      </c>
      <c r="P7179">
        <v>9.0841503673129605E-3</v>
      </c>
      <c r="Q7179">
        <v>2.3780774487389456E-2</v>
      </c>
      <c r="R7179">
        <v>0.44815709114074709</v>
      </c>
      <c r="S7179">
        <v>1007.5169141668362</v>
      </c>
      <c r="T7179">
        <v>43.901142477989197</v>
      </c>
      <c r="U7179">
        <v>0.29814272940158848</v>
      </c>
      <c r="V7179">
        <v>624.54948425292969</v>
      </c>
      <c r="W7179">
        <v>1</v>
      </c>
      <c r="X7179">
        <v>0.32075126290321354</v>
      </c>
      <c r="Y7179">
        <v>443.95764127223435</v>
      </c>
      <c r="Z7179">
        <v>1</v>
      </c>
      <c r="AA7179">
        <v>6.5612738668918622</v>
      </c>
      <c r="AB7179">
        <v>72.680473205566415</v>
      </c>
      <c r="AC7179">
        <v>160.51854938268661</v>
      </c>
      <c r="AD7179">
        <v>7.8139932746561155E-3</v>
      </c>
      <c r="AE7179">
        <v>51.778657547628896</v>
      </c>
      <c r="AF7179">
        <v>6.3209706544876093E-2</v>
      </c>
      <c r="AG7179">
        <v>3.2627854161531889E-4</v>
      </c>
      <c r="AH7179">
        <v>1.1832508397102355E-2</v>
      </c>
      <c r="AI7179">
        <v>19.636801183223724</v>
      </c>
      <c r="AJ7179">
        <v>6.8754771246537825</v>
      </c>
      <c r="AK7179">
        <v>6.8867620986700055</v>
      </c>
      <c r="AL7179">
        <v>7.2794169282094581</v>
      </c>
      <c r="AM7179">
        <v>72.986399853229528</v>
      </c>
      <c r="AN7179">
        <v>344.34367656652415</v>
      </c>
      <c r="AO7179">
        <v>0.10322072637081146</v>
      </c>
      <c r="AP7179">
        <v>0.9246342616081239</v>
      </c>
    </row>
    <row r="7180" spans="1:42">
      <c r="A7180">
        <v>803.60478819227455</v>
      </c>
      <c r="B7180">
        <v>951.69681813512102</v>
      </c>
      <c r="C7180">
        <v>1055.054001966701</v>
      </c>
      <c r="D7180">
        <v>-251.44921377442643</v>
      </c>
      <c r="E7180">
        <v>-103.35718383157996</v>
      </c>
      <c r="F7180">
        <v>103.35718383157996</v>
      </c>
      <c r="G7180">
        <v>4.2610070633579508E-2</v>
      </c>
      <c r="H7180">
        <v>1888.7823840071871</v>
      </c>
      <c r="I7180">
        <v>2.437590569257736E-2</v>
      </c>
      <c r="J7180">
        <v>2.3102314710617064E-2</v>
      </c>
      <c r="K7180">
        <v>1.3602720305502414</v>
      </c>
      <c r="L7180">
        <v>21.462712287902832</v>
      </c>
      <c r="M7180">
        <v>811.62449321963391</v>
      </c>
      <c r="N7180">
        <v>125.44045650081637</v>
      </c>
      <c r="O7180">
        <v>0.75609531998634338</v>
      </c>
      <c r="P7180">
        <v>1.5661764674716524E-2</v>
      </c>
      <c r="Q7180">
        <v>7.3473152054680706E-3</v>
      </c>
      <c r="R7180">
        <v>0.47273254871368409</v>
      </c>
      <c r="S7180">
        <v>1038.1660306153087</v>
      </c>
      <c r="T7180">
        <v>33.101463317871094</v>
      </c>
      <c r="U7180">
        <v>0.36549353778362276</v>
      </c>
      <c r="V7180">
        <v>451.70891284942627</v>
      </c>
      <c r="W7180">
        <v>1</v>
      </c>
      <c r="X7180">
        <v>0.30975380182266238</v>
      </c>
      <c r="Y7180">
        <v>365.14914217311696</v>
      </c>
      <c r="Z7180">
        <v>1</v>
      </c>
      <c r="AA7180">
        <v>47.092530987844476</v>
      </c>
      <c r="AB7180">
        <v>35.426222412109375</v>
      </c>
      <c r="AC7180">
        <v>191.67382270097733</v>
      </c>
      <c r="AD7180">
        <v>1.4187075949122763E-2</v>
      </c>
      <c r="AE7180">
        <v>14.696988051615296</v>
      </c>
      <c r="AF7180">
        <v>8.6798865795135488E-2</v>
      </c>
      <c r="AG7180">
        <v>5.413781531432004E-4</v>
      </c>
      <c r="AH7180">
        <v>1.411566263437271E-2</v>
      </c>
      <c r="AI7180">
        <v>6.6615167260169983</v>
      </c>
      <c r="AJ7180">
        <v>13.407540119248306</v>
      </c>
      <c r="AK7180">
        <v>33.256179125905035</v>
      </c>
      <c r="AL7180">
        <v>4.6585236084227395</v>
      </c>
      <c r="AM7180">
        <v>81.778932273387909</v>
      </c>
      <c r="AN7180">
        <v>463.51695032208016</v>
      </c>
      <c r="AO7180">
        <v>4.6231378674507141E-2</v>
      </c>
      <c r="AP7180">
        <v>0.87331215977668775</v>
      </c>
    </row>
    <row r="7181" spans="1:42">
      <c r="A7181">
        <v>2099.5417217859094</v>
      </c>
      <c r="B7181">
        <v>3430.4923359843756</v>
      </c>
      <c r="C7181">
        <v>2545.9290759076853</v>
      </c>
      <c r="D7181">
        <v>-1330.9506141984662</v>
      </c>
      <c r="E7181">
        <v>884.56326007669031</v>
      </c>
      <c r="F7181">
        <v>-884.56326007669031</v>
      </c>
      <c r="G7181">
        <v>2.4940784689575612E-2</v>
      </c>
      <c r="H7181">
        <v>2559.5501886530201</v>
      </c>
      <c r="I7181">
        <v>3.8339062035083769E-2</v>
      </c>
      <c r="J7181">
        <v>9.493251705169678E-2</v>
      </c>
      <c r="K7181">
        <v>1.6696614250361919</v>
      </c>
      <c r="L7181">
        <v>16.363905668258667</v>
      </c>
      <c r="M7181">
        <v>3642.0944796267595</v>
      </c>
      <c r="N7181">
        <v>181.54955826301577</v>
      </c>
      <c r="O7181">
        <v>0.68371149897575378</v>
      </c>
      <c r="P7181">
        <v>1.0850615978240965E-2</v>
      </c>
      <c r="Q7181">
        <v>3.8129246446821419E-2</v>
      </c>
      <c r="R7181">
        <v>0.4178783416748047</v>
      </c>
      <c r="S7181">
        <v>1027.1577822329384</v>
      </c>
      <c r="T7181">
        <v>28.498116135597229</v>
      </c>
      <c r="U7181">
        <v>0.42414425194263461</v>
      </c>
      <c r="V7181">
        <v>494.14486885070801</v>
      </c>
      <c r="W7181">
        <v>1</v>
      </c>
      <c r="X7181">
        <v>0.34954755663871767</v>
      </c>
      <c r="Y7181">
        <v>364.54714574019556</v>
      </c>
      <c r="Z7181">
        <v>1</v>
      </c>
      <c r="AA7181">
        <v>45.908639868898398</v>
      </c>
      <c r="AB7181">
        <v>39.5605824584961</v>
      </c>
      <c r="AC7181">
        <v>50.734536349773407</v>
      </c>
      <c r="AD7181">
        <v>3.8667434301131809E-3</v>
      </c>
      <c r="AE7181">
        <v>9.3310912600950608</v>
      </c>
      <c r="AF7181">
        <v>8.9754527807235709E-2</v>
      </c>
      <c r="AG7181">
        <v>4.8542370940453139E-4</v>
      </c>
      <c r="AH7181">
        <v>1.5269276618957519E-3</v>
      </c>
      <c r="AI7181">
        <v>25.515136420726776</v>
      </c>
      <c r="AJ7181">
        <v>13.268889716846251</v>
      </c>
      <c r="AK7181">
        <v>57.627060758471487</v>
      </c>
      <c r="AL7181">
        <v>6.5424184795798341</v>
      </c>
      <c r="AM7181">
        <v>28.678224909305573</v>
      </c>
      <c r="AN7181">
        <v>370.12309240218519</v>
      </c>
      <c r="AO7181">
        <v>6.7545602679252623E-2</v>
      </c>
      <c r="AP7181">
        <v>0.88710254383087173</v>
      </c>
    </row>
    <row r="7182" spans="1:42">
      <c r="A7182">
        <v>87.829267492577486</v>
      </c>
      <c r="B7182">
        <v>53.991867169070673</v>
      </c>
      <c r="C7182">
        <v>145.86227527700984</v>
      </c>
      <c r="D7182">
        <v>-58.033007784432357</v>
      </c>
      <c r="E7182">
        <v>-91.87040810793917</v>
      </c>
      <c r="F7182">
        <v>58.033007784432357</v>
      </c>
      <c r="G7182">
        <v>-1.3822539548977502E-3</v>
      </c>
      <c r="H7182">
        <v>466.14561643586961</v>
      </c>
      <c r="I7182">
        <v>3.6739784181118007E-2</v>
      </c>
      <c r="J7182">
        <v>7.2293895006179804E-2</v>
      </c>
      <c r="K7182">
        <v>1.3519080118477345</v>
      </c>
      <c r="L7182">
        <v>29.623663425445557</v>
      </c>
      <c r="M7182">
        <v>23.718515605098613</v>
      </c>
      <c r="N7182">
        <v>33.486391383552558</v>
      </c>
      <c r="O7182">
        <v>0.58588412404060364</v>
      </c>
      <c r="P7182">
        <v>8.9223819308810754E-3</v>
      </c>
      <c r="Q7182">
        <v>8.7812245157029879E-3</v>
      </c>
      <c r="R7182">
        <v>0.42981242656707763</v>
      </c>
      <c r="S7182">
        <v>1143.1523746430551</v>
      </c>
      <c r="T7182">
        <v>26.515394449234009</v>
      </c>
      <c r="U7182">
        <v>0.3199299091100693</v>
      </c>
      <c r="V7182">
        <v>497.53148555755615</v>
      </c>
      <c r="W7182">
        <v>1</v>
      </c>
      <c r="X7182">
        <v>0.388445897102356</v>
      </c>
      <c r="Y7182">
        <v>316.97394691773803</v>
      </c>
      <c r="Z7182">
        <v>1</v>
      </c>
      <c r="AA7182">
        <v>28.966485118207938</v>
      </c>
      <c r="AB7182">
        <v>112.14437756347657</v>
      </c>
      <c r="AC7182">
        <v>166.76391512155533</v>
      </c>
      <c r="AD7182">
        <v>2.869309319390191E-3</v>
      </c>
      <c r="AE7182">
        <v>1.4478730390142451</v>
      </c>
      <c r="AF7182">
        <v>-6.2615489959716823E-3</v>
      </c>
      <c r="AG7182">
        <v>1.1859606787524516E-3</v>
      </c>
      <c r="AH7182">
        <v>1.175104087591171E-2</v>
      </c>
      <c r="AI7182">
        <v>12.802160084247589</v>
      </c>
      <c r="AJ7182">
        <v>15.577030090107513</v>
      </c>
      <c r="AK7182">
        <v>48.965131407380106</v>
      </c>
      <c r="AL7182">
        <v>0.93309369669401665</v>
      </c>
      <c r="AM7182">
        <v>47.012163197994234</v>
      </c>
      <c r="AN7182">
        <v>105.63446902639352</v>
      </c>
      <c r="AO7182">
        <v>9.8647391915321347E-2</v>
      </c>
      <c r="AP7182">
        <v>0.82063454890251164</v>
      </c>
    </row>
    <row r="7183" spans="1:42">
      <c r="A7183">
        <v>96.524451260061497</v>
      </c>
      <c r="B7183">
        <v>8.1888581907647904</v>
      </c>
      <c r="C7183">
        <v>188.3064134958374</v>
      </c>
      <c r="D7183">
        <v>-91.781962235775907</v>
      </c>
      <c r="E7183">
        <v>-180.11755530507261</v>
      </c>
      <c r="F7183">
        <v>91.781962235775907</v>
      </c>
      <c r="G7183">
        <v>2.6955414160575144E-2</v>
      </c>
      <c r="H7183">
        <v>627.81237493013089</v>
      </c>
      <c r="I7183">
        <v>3.2962509691715242E-2</v>
      </c>
      <c r="J7183">
        <v>9.3306214809417726E-2</v>
      </c>
      <c r="K7183">
        <v>2.1541808164060114</v>
      </c>
      <c r="L7183">
        <v>78.236232995986938</v>
      </c>
      <c r="M7183">
        <v>2.1482934232856268</v>
      </c>
      <c r="N7183">
        <v>22.965241690063479</v>
      </c>
      <c r="O7183">
        <v>0.99374493956565857</v>
      </c>
      <c r="P7183">
        <v>1.4494470437367755E-2</v>
      </c>
      <c r="Q7183">
        <v>2.5939079761505123E-2</v>
      </c>
      <c r="R7183">
        <v>0.46711359977722167</v>
      </c>
      <c r="S7183">
        <v>1127.795573400274</v>
      </c>
      <c r="T7183">
        <v>49.879166483879089</v>
      </c>
      <c r="U7183">
        <v>0.43525842249393465</v>
      </c>
      <c r="V7183">
        <v>526.25627517700195</v>
      </c>
      <c r="W7183">
        <v>1</v>
      </c>
      <c r="X7183">
        <v>0.28416954159736635</v>
      </c>
      <c r="Y7183">
        <v>478.95643048881016</v>
      </c>
      <c r="Z7183">
        <v>1</v>
      </c>
      <c r="AA7183">
        <v>13.41864992791176</v>
      </c>
      <c r="AB7183">
        <v>119.59652569580079</v>
      </c>
      <c r="AC7183">
        <v>103.74797433614731</v>
      </c>
      <c r="AD7183">
        <v>8.3891387678619121E-3</v>
      </c>
      <c r="AE7183">
        <v>1.1187157792489788</v>
      </c>
      <c r="AF7183">
        <v>0.10207560181617736</v>
      </c>
      <c r="AG7183">
        <v>7.1991942870183148E-4</v>
      </c>
      <c r="AH7183">
        <v>5.4559134936332701E-2</v>
      </c>
      <c r="AI7183">
        <v>10.389843881130219</v>
      </c>
      <c r="AJ7183">
        <v>11.816728538503787</v>
      </c>
      <c r="AK7183">
        <v>8.8613150686025612</v>
      </c>
      <c r="AL7183">
        <v>4.9936175481937966</v>
      </c>
      <c r="AM7183">
        <v>31.00652076005936</v>
      </c>
      <c r="AN7183">
        <v>200.73526452853633</v>
      </c>
      <c r="AO7183">
        <v>9.730479753017425E-2</v>
      </c>
      <c r="AP7183">
        <v>0.88862312555313117</v>
      </c>
    </row>
    <row r="7184" spans="1:42">
      <c r="A7184">
        <v>892.05837890867144</v>
      </c>
      <c r="B7184">
        <v>762.40408613545856</v>
      </c>
      <c r="C7184">
        <v>1212.7338743994624</v>
      </c>
      <c r="D7184">
        <v>-320.67549549079092</v>
      </c>
      <c r="E7184">
        <v>-450.32978826400381</v>
      </c>
      <c r="F7184">
        <v>320.67549549079092</v>
      </c>
      <c r="G7184">
        <v>6.08879162819864E-2</v>
      </c>
      <c r="H7184">
        <v>2851.1760424051308</v>
      </c>
      <c r="I7184">
        <v>2.4991590678691861E-2</v>
      </c>
      <c r="J7184">
        <v>4.0541513204574588E-2</v>
      </c>
      <c r="K7184">
        <v>1.8127195245325565</v>
      </c>
      <c r="L7184">
        <v>69.12445068359375</v>
      </c>
      <c r="M7184">
        <v>345.67093367617463</v>
      </c>
      <c r="N7184">
        <v>112.280936318779</v>
      </c>
      <c r="O7184">
        <v>0.6352335512638092</v>
      </c>
      <c r="P7184">
        <v>5.8410005569458001E-3</v>
      </c>
      <c r="Q7184">
        <v>1.5687264495425752E-2</v>
      </c>
      <c r="R7184">
        <v>0.49554571628570554</v>
      </c>
      <c r="S7184">
        <v>837.00609255700851</v>
      </c>
      <c r="T7184">
        <v>37.912285327911377</v>
      </c>
      <c r="U7184">
        <v>0.44208421409130094</v>
      </c>
      <c r="V7184">
        <v>464.68966007232666</v>
      </c>
      <c r="W7184">
        <v>1</v>
      </c>
      <c r="X7184">
        <v>0.40855847120285038</v>
      </c>
      <c r="Y7184">
        <v>579.11909886648232</v>
      </c>
      <c r="Z7184">
        <v>1</v>
      </c>
      <c r="AA7184">
        <v>30.729718496007926</v>
      </c>
      <c r="AB7184">
        <v>141.30678857421876</v>
      </c>
      <c r="AC7184">
        <v>156.18878155946732</v>
      </c>
      <c r="AD7184">
        <v>4.4837446294279173E-3</v>
      </c>
      <c r="AE7184">
        <v>2.1467996712962787</v>
      </c>
      <c r="AF7184">
        <v>0.2162629437446594</v>
      </c>
      <c r="AG7184">
        <v>4.1221947590917873E-4</v>
      </c>
      <c r="AH7184">
        <v>4.6205368626117703E-2</v>
      </c>
      <c r="AI7184">
        <v>10.049313604831696</v>
      </c>
      <c r="AJ7184">
        <v>11.188040443578863</v>
      </c>
      <c r="AK7184">
        <v>38.767316377758981</v>
      </c>
      <c r="AL7184">
        <v>5.5029907355916405</v>
      </c>
      <c r="AM7184">
        <v>46.641502368450162</v>
      </c>
      <c r="AN7184">
        <v>626.61530568270223</v>
      </c>
      <c r="AO7184">
        <v>0.10488926422595977</v>
      </c>
      <c r="AP7184">
        <v>0.87472743821144117</v>
      </c>
    </row>
    <row r="7185" spans="1:42">
      <c r="A7185">
        <v>932.5592697836081</v>
      </c>
      <c r="B7185">
        <v>1193.8032597811698</v>
      </c>
      <c r="C7185">
        <v>869.77929054195045</v>
      </c>
      <c r="D7185">
        <v>-261.2439899975617</v>
      </c>
      <c r="E7185">
        <v>261.2439899975617</v>
      </c>
      <c r="F7185">
        <v>-324.02396923921935</v>
      </c>
      <c r="G7185">
        <v>7.0287223971367774E-2</v>
      </c>
      <c r="H7185">
        <v>1180.150859756307</v>
      </c>
      <c r="I7185">
        <v>2.3030922710895539E-2</v>
      </c>
      <c r="J7185">
        <v>3.4845386505126953E-2</v>
      </c>
      <c r="K7185">
        <v>1.6264599219024181</v>
      </c>
      <c r="L7185">
        <v>74.115327596664429</v>
      </c>
      <c r="M7185">
        <v>1264.3827288892141</v>
      </c>
      <c r="N7185">
        <v>137.75021168327333</v>
      </c>
      <c r="O7185">
        <v>0.65409156680107117</v>
      </c>
      <c r="P7185">
        <v>9.9416306283738858E-3</v>
      </c>
      <c r="Q7185">
        <v>3.4881064626905646E-3</v>
      </c>
      <c r="R7185">
        <v>0.44897565841674802</v>
      </c>
      <c r="S7185">
        <v>651.24539965143435</v>
      </c>
      <c r="T7185">
        <v>48.255780339241028</v>
      </c>
      <c r="U7185">
        <v>0.37179591000080109</v>
      </c>
      <c r="V7185">
        <v>541.11075401306152</v>
      </c>
      <c r="W7185">
        <v>1</v>
      </c>
      <c r="X7185">
        <v>0.38560415625572209</v>
      </c>
      <c r="Y7185">
        <v>559.65591249339695</v>
      </c>
      <c r="Z7185">
        <v>1</v>
      </c>
      <c r="AA7185">
        <v>22.09782782322884</v>
      </c>
      <c r="AB7185">
        <v>67.382521667480475</v>
      </c>
      <c r="AC7185">
        <v>189.13131207227707</v>
      </c>
      <c r="AD7185">
        <v>8.3678579737997451E-3</v>
      </c>
      <c r="AE7185">
        <v>60.968778403685427</v>
      </c>
      <c r="AF7185">
        <v>0.12017353892326355</v>
      </c>
      <c r="AG7185">
        <v>8.6655226199091283E-4</v>
      </c>
      <c r="AH7185">
        <v>1.440354585647583E-3</v>
      </c>
      <c r="AI7185">
        <v>25.538084208965302</v>
      </c>
      <c r="AJ7185">
        <v>5.145531443017652</v>
      </c>
      <c r="AK7185">
        <v>22.887725102305414</v>
      </c>
      <c r="AL7185">
        <v>2.2700956641440682</v>
      </c>
      <c r="AM7185">
        <v>25.748130667209626</v>
      </c>
      <c r="AN7185">
        <v>689.41022181353105</v>
      </c>
      <c r="AO7185">
        <v>8.4624653697013857E-2</v>
      </c>
      <c r="AP7185">
        <v>0.92465145111084002</v>
      </c>
    </row>
    <row r="7186" spans="1:42">
      <c r="A7186">
        <v>1027.3502838380909</v>
      </c>
      <c r="B7186">
        <v>1350.5117819964796</v>
      </c>
      <c r="C7186">
        <v>1392.5507251362462</v>
      </c>
      <c r="D7186">
        <v>-365.20044129815528</v>
      </c>
      <c r="E7186">
        <v>-42.038943139766616</v>
      </c>
      <c r="F7186">
        <v>42.038943139766616</v>
      </c>
      <c r="G7186">
        <v>1.8990811339550798E-3</v>
      </c>
      <c r="H7186">
        <v>2624.8515064168992</v>
      </c>
      <c r="I7186">
        <v>1.9643104970455169E-2</v>
      </c>
      <c r="J7186">
        <v>6.3353592157363886E-2</v>
      </c>
      <c r="K7186">
        <v>1.8457440991222858</v>
      </c>
      <c r="L7186">
        <v>79.095323085784912</v>
      </c>
      <c r="M7186">
        <v>1242.7333805058765</v>
      </c>
      <c r="N7186">
        <v>137.00112519321445</v>
      </c>
      <c r="O7186">
        <v>0.73705986142158508</v>
      </c>
      <c r="P7186">
        <v>2.0599002838134761E-3</v>
      </c>
      <c r="Q7186">
        <v>3.3600645648108586E-2</v>
      </c>
      <c r="R7186">
        <v>0.42513505458831785</v>
      </c>
      <c r="S7186">
        <v>1136.6356966437349</v>
      </c>
      <c r="T7186">
        <v>48.922079801559448</v>
      </c>
      <c r="U7186">
        <v>0.35233059823513035</v>
      </c>
      <c r="V7186">
        <v>555.53939342498779</v>
      </c>
      <c r="W7186">
        <v>1</v>
      </c>
      <c r="X7186">
        <v>0.32436459541320806</v>
      </c>
      <c r="Y7186">
        <v>468.53562504436911</v>
      </c>
      <c r="Z7186">
        <v>1</v>
      </c>
      <c r="AA7186">
        <v>24.59394388491631</v>
      </c>
      <c r="AB7186">
        <v>28.51342419433594</v>
      </c>
      <c r="AC7186">
        <v>190.59264808893204</v>
      </c>
      <c r="AD7186">
        <v>2.4446780865009015E-3</v>
      </c>
      <c r="AE7186">
        <v>12.088961572425415</v>
      </c>
      <c r="AF7186">
        <v>-1.4815378189086924E-3</v>
      </c>
      <c r="AG7186">
        <v>1.8147080424028004E-4</v>
      </c>
      <c r="AH7186">
        <v>5.8225758922100065E-2</v>
      </c>
      <c r="AI7186">
        <v>24.155235588550568</v>
      </c>
      <c r="AJ7186">
        <v>12.15311331043233</v>
      </c>
      <c r="AK7186">
        <v>27.515831571221351</v>
      </c>
      <c r="AL7186">
        <v>4.580965252783737</v>
      </c>
      <c r="AM7186">
        <v>52.963226640224455</v>
      </c>
      <c r="AN7186">
        <v>355.32204657317516</v>
      </c>
      <c r="AO7186">
        <v>8.9203455567359924E-2</v>
      </c>
      <c r="AP7186">
        <v>0.84442420172691357</v>
      </c>
    </row>
    <row r="7187" spans="1:42">
      <c r="A7187">
        <v>1401.1128650269097</v>
      </c>
      <c r="B7187">
        <v>3938.3844643786401</v>
      </c>
      <c r="C7187">
        <v>795.62310123670545</v>
      </c>
      <c r="D7187">
        <v>-2537.2715993517304</v>
      </c>
      <c r="E7187">
        <v>2537.2715993517304</v>
      </c>
      <c r="F7187">
        <v>-3142.7613631419345</v>
      </c>
      <c r="G7187">
        <v>3.4435871436714109E-2</v>
      </c>
      <c r="H7187">
        <v>208.13846949369633</v>
      </c>
      <c r="I7187">
        <v>5.0064381659030911E-2</v>
      </c>
      <c r="J7187">
        <v>3.0266462802886959E-2</v>
      </c>
      <c r="K7187">
        <v>1.7454435474336147</v>
      </c>
      <c r="L7187">
        <v>75.782805681228638</v>
      </c>
      <c r="M7187">
        <v>6891.7062082927187</v>
      </c>
      <c r="N7187">
        <v>124.23006072311404</v>
      </c>
      <c r="O7187">
        <v>0.66490396857261658</v>
      </c>
      <c r="P7187">
        <v>4.5316419071621357E-3</v>
      </c>
      <c r="Q7187">
        <v>2.3905721081627737E-2</v>
      </c>
      <c r="R7187">
        <v>0.41497574806213378</v>
      </c>
      <c r="S7187">
        <v>693.78219409460769</v>
      </c>
      <c r="T7187">
        <v>35.836514830589294</v>
      </c>
      <c r="U7187">
        <v>0.33532714903354649</v>
      </c>
      <c r="V7187">
        <v>542.72441864013672</v>
      </c>
      <c r="W7187">
        <v>1</v>
      </c>
      <c r="X7187">
        <v>0.28082466721534732</v>
      </c>
      <c r="Y7187">
        <v>458.06997573458068</v>
      </c>
      <c r="Z7187">
        <v>1</v>
      </c>
      <c r="AA7187">
        <v>18.031777177896505</v>
      </c>
      <c r="AB7187">
        <v>148.75428912353516</v>
      </c>
      <c r="AC7187">
        <v>48.112271726131439</v>
      </c>
      <c r="AD7187">
        <v>7.202507084251469E-3</v>
      </c>
      <c r="AE7187">
        <v>64.940926067538882</v>
      </c>
      <c r="AF7187">
        <v>9.8629027605056735E-2</v>
      </c>
      <c r="AG7187">
        <v>2.0776748013998358E-4</v>
      </c>
      <c r="AH7187">
        <v>4.500944769382477E-2</v>
      </c>
      <c r="AI7187">
        <v>6.0504946112632751</v>
      </c>
      <c r="AJ7187">
        <v>11.425624883380932</v>
      </c>
      <c r="AK7187">
        <v>21.697840542197227</v>
      </c>
      <c r="AL7187">
        <v>0.68500076923512765</v>
      </c>
      <c r="AM7187">
        <v>96.511733829975128</v>
      </c>
      <c r="AN7187">
        <v>708.04519079669126</v>
      </c>
      <c r="AO7187">
        <v>7.7707685828208917E-2</v>
      </c>
      <c r="AP7187">
        <v>0.87229726171493538</v>
      </c>
    </row>
    <row r="7188" spans="1:42">
      <c r="A7188">
        <v>240.1501100202675</v>
      </c>
      <c r="B7188">
        <v>100.11525114274855</v>
      </c>
      <c r="C7188">
        <v>678.04762548212159</v>
      </c>
      <c r="D7188">
        <v>-437.89751546185408</v>
      </c>
      <c r="E7188">
        <v>-577.93237433937304</v>
      </c>
      <c r="F7188">
        <v>437.89751546185408</v>
      </c>
      <c r="G7188">
        <v>5.5314921521112765E-3</v>
      </c>
      <c r="H7188">
        <v>1828.9432663249775</v>
      </c>
      <c r="I7188">
        <v>5.1601614654064175E-2</v>
      </c>
      <c r="J7188">
        <v>6.1443632841110228E-2</v>
      </c>
      <c r="K7188">
        <v>1.8067482700407504</v>
      </c>
      <c r="L7188">
        <v>52.055201530456543</v>
      </c>
      <c r="M7188">
        <v>376.73916263134203</v>
      </c>
      <c r="N7188">
        <v>44.595077831077582</v>
      </c>
      <c r="O7188">
        <v>0.92789259552955627</v>
      </c>
      <c r="P7188">
        <v>1.1555128203497991E-2</v>
      </c>
      <c r="Q7188">
        <v>5.1650854216681577E-3</v>
      </c>
      <c r="R7188">
        <v>0.45436901569366456</v>
      </c>
      <c r="S7188">
        <v>466.31328568347419</v>
      </c>
      <c r="T7188">
        <v>42.273354530334473</v>
      </c>
      <c r="U7188">
        <v>0.32863109767436982</v>
      </c>
      <c r="V7188">
        <v>451.53820514678955</v>
      </c>
      <c r="W7188">
        <v>1</v>
      </c>
      <c r="X7188">
        <v>0.3552642941474915</v>
      </c>
      <c r="Y7188">
        <v>274.57651916870537</v>
      </c>
      <c r="Z7188">
        <v>1</v>
      </c>
      <c r="AA7188">
        <v>27.819292642354974</v>
      </c>
      <c r="AB7188">
        <v>87.705753173828128</v>
      </c>
      <c r="AC7188">
        <v>129.89220172166824</v>
      </c>
      <c r="AD7188">
        <v>6.5152306841988845E-3</v>
      </c>
      <c r="AE7188">
        <v>1.7945417890208488</v>
      </c>
      <c r="AF7188">
        <v>1.7121827602386473E-2</v>
      </c>
      <c r="AG7188">
        <v>1.0564879539234646E-3</v>
      </c>
      <c r="AH7188">
        <v>5.2495555269718171E-2</v>
      </c>
      <c r="AI7188">
        <v>25.818473398685455</v>
      </c>
      <c r="AJ7188">
        <v>7.3993127575707343</v>
      </c>
      <c r="AK7188">
        <v>51.407671006321905</v>
      </c>
      <c r="AL7188">
        <v>9.287933233517002</v>
      </c>
      <c r="AM7188">
        <v>93.735136306285852</v>
      </c>
      <c r="AN7188">
        <v>682.94088055351108</v>
      </c>
      <c r="AO7188">
        <v>4.7271972775459289E-2</v>
      </c>
      <c r="AP7188">
        <v>0.90419688534736653</v>
      </c>
    </row>
    <row r="7189" spans="1:42">
      <c r="A7189">
        <v>714.41718883775536</v>
      </c>
      <c r="B7189">
        <v>548.01588896286876</v>
      </c>
      <c r="C7189">
        <v>341.8703727083971</v>
      </c>
      <c r="D7189">
        <v>166.4012998748866</v>
      </c>
      <c r="E7189">
        <v>-166.4012998748866</v>
      </c>
      <c r="F7189">
        <v>-372.54681612935826</v>
      </c>
      <c r="G7189">
        <v>2.1027864378089577E-2</v>
      </c>
      <c r="H7189">
        <v>143.22981281456435</v>
      </c>
      <c r="I7189">
        <v>5.2267537415027619E-2</v>
      </c>
      <c r="J7189">
        <v>7.238157749176026E-2</v>
      </c>
      <c r="K7189">
        <v>1.0785000340640545</v>
      </c>
      <c r="L7189">
        <v>14.268330335617065</v>
      </c>
      <c r="M7189">
        <v>411.82654679652336</v>
      </c>
      <c r="N7189">
        <v>124.17155472755434</v>
      </c>
      <c r="O7189">
        <v>0.6713542640209198</v>
      </c>
      <c r="P7189">
        <v>8.6635114351908352E-3</v>
      </c>
      <c r="Q7189">
        <v>2.7742325094011089E-2</v>
      </c>
      <c r="R7189">
        <v>0.43689853668212891</v>
      </c>
      <c r="S7189">
        <v>1055.7826112373143</v>
      </c>
      <c r="T7189">
        <v>37.842622399330139</v>
      </c>
      <c r="U7189">
        <v>0.33196358978748325</v>
      </c>
      <c r="V7189">
        <v>472.02744483947754</v>
      </c>
      <c r="W7189">
        <v>1</v>
      </c>
      <c r="X7189">
        <v>0.30419691920280456</v>
      </c>
      <c r="Y7189">
        <v>660.93653144293239</v>
      </c>
      <c r="Z7189">
        <v>1</v>
      </c>
      <c r="AA7189">
        <v>30.643208958711632</v>
      </c>
      <c r="AB7189">
        <v>111.78904681396486</v>
      </c>
      <c r="AC7189">
        <v>94.745723903179169</v>
      </c>
      <c r="AD7189">
        <v>1.4662884443234176E-2</v>
      </c>
      <c r="AE7189">
        <v>9.3208107993468321</v>
      </c>
      <c r="AF7189">
        <v>5.5509084463119501E-2</v>
      </c>
      <c r="AG7189">
        <v>1.3400362443739256E-3</v>
      </c>
      <c r="AH7189">
        <v>1.2618849563598631E-2</v>
      </c>
      <c r="AI7189">
        <v>7.1593138575553894</v>
      </c>
      <c r="AJ7189">
        <v>8.9611417540224618</v>
      </c>
      <c r="AK7189">
        <v>5.8320294302701949</v>
      </c>
      <c r="AL7189">
        <v>2.7801222953468572</v>
      </c>
      <c r="AM7189">
        <v>84.034720385074607</v>
      </c>
      <c r="AN7189">
        <v>780.49448000283337</v>
      </c>
      <c r="AO7189">
        <v>7.2426330447196957E-2</v>
      </c>
      <c r="AP7189">
        <v>0.84616834545135511</v>
      </c>
    </row>
    <row r="7190" spans="1:42">
      <c r="A7190">
        <v>1426.5530615893656</v>
      </c>
      <c r="B7190">
        <v>1367.9130667255008</v>
      </c>
      <c r="C7190">
        <v>943.71250778577405</v>
      </c>
      <c r="D7190">
        <v>58.639994863864786</v>
      </c>
      <c r="E7190">
        <v>-58.639994863864786</v>
      </c>
      <c r="F7190">
        <v>-482.84055380359155</v>
      </c>
      <c r="G7190">
        <v>6.9551796726251156E-2</v>
      </c>
      <c r="H7190">
        <v>1460.2128066017085</v>
      </c>
      <c r="I7190">
        <v>1.506054013967514E-2</v>
      </c>
      <c r="J7190">
        <v>7.36364643573761E-2</v>
      </c>
      <c r="K7190">
        <v>1.6535728881180285</v>
      </c>
      <c r="L7190">
        <v>52.505428791046143</v>
      </c>
      <c r="M7190">
        <v>1.5086466268625878</v>
      </c>
      <c r="N7190">
        <v>194.07807499408725</v>
      </c>
      <c r="O7190">
        <v>0.86193707585334778</v>
      </c>
      <c r="P7190">
        <v>8.1156654357910137E-3</v>
      </c>
      <c r="Q7190">
        <v>1.9924474875132239E-2</v>
      </c>
      <c r="R7190">
        <v>0.41649711132049561</v>
      </c>
      <c r="S7190">
        <v>744.95304352281551</v>
      </c>
      <c r="T7190">
        <v>45.9339439868927</v>
      </c>
      <c r="U7190">
        <v>0.40606688916683198</v>
      </c>
      <c r="V7190">
        <v>491.37017726898193</v>
      </c>
      <c r="W7190">
        <v>1</v>
      </c>
      <c r="X7190">
        <v>0.30844079494476323</v>
      </c>
      <c r="Y7190">
        <v>401.54847821322767</v>
      </c>
      <c r="Z7190">
        <v>1</v>
      </c>
      <c r="AA7190">
        <v>30.87368221949578</v>
      </c>
      <c r="AB7190">
        <v>34.118744262695316</v>
      </c>
      <c r="AC7190">
        <v>48.823465406894684</v>
      </c>
      <c r="AD7190">
        <v>3.4483738434620392E-3</v>
      </c>
      <c r="AE7190">
        <v>60.760179221526528</v>
      </c>
      <c r="AF7190">
        <v>0.24131681442260741</v>
      </c>
      <c r="AG7190">
        <v>8.565400250910988E-5</v>
      </c>
      <c r="AH7190">
        <v>1.6207769143581387E-2</v>
      </c>
      <c r="AI7190">
        <v>7.6369884610176086</v>
      </c>
      <c r="AJ7190">
        <v>8.4848147507990301</v>
      </c>
      <c r="AK7190">
        <v>13.762943935990334</v>
      </c>
      <c r="AL7190">
        <v>3.6624219131485694</v>
      </c>
      <c r="AM7190">
        <v>104.04843009710312</v>
      </c>
      <c r="AN7190">
        <v>131.31664415097703</v>
      </c>
      <c r="AO7190">
        <v>9.8556119561195379E-2</v>
      </c>
      <c r="AP7190">
        <v>0.90274995684623738</v>
      </c>
    </row>
    <row r="7191" spans="1:42">
      <c r="A7191">
        <v>1110.9462833238563</v>
      </c>
      <c r="B7191">
        <v>1371.8734242454434</v>
      </c>
      <c r="C7191">
        <v>861.09386109054856</v>
      </c>
      <c r="D7191">
        <v>-260.92714092158712</v>
      </c>
      <c r="E7191">
        <v>260.92714092158712</v>
      </c>
      <c r="F7191">
        <v>-510.77956315489484</v>
      </c>
      <c r="G7191">
        <v>6.9792985638256227E-2</v>
      </c>
      <c r="H7191">
        <v>548.47558718239566</v>
      </c>
      <c r="I7191">
        <v>2.5545236170291898E-2</v>
      </c>
      <c r="J7191">
        <v>6.4254817485809329E-2</v>
      </c>
      <c r="K7191">
        <v>1.1417290705144405</v>
      </c>
      <c r="L7191">
        <v>57.193361520767212</v>
      </c>
      <c r="M7191">
        <v>862.74087101382781</v>
      </c>
      <c r="N7191">
        <v>170.58010805206303</v>
      </c>
      <c r="O7191">
        <v>0.69019660353660583</v>
      </c>
      <c r="P7191">
        <v>3.7748748461405432E-3</v>
      </c>
      <c r="Q7191">
        <v>3.5094326919979511E-2</v>
      </c>
      <c r="R7191">
        <v>0.45867712974548341</v>
      </c>
      <c r="S7191">
        <v>846.42156657971873</v>
      </c>
      <c r="T7191">
        <v>39.773675799369812</v>
      </c>
      <c r="U7191">
        <v>0.32813894808292393</v>
      </c>
      <c r="V7191">
        <v>609.98907089233398</v>
      </c>
      <c r="W7191">
        <v>1</v>
      </c>
      <c r="X7191">
        <v>0.33138558506965637</v>
      </c>
      <c r="Y7191">
        <v>437.95695281387134</v>
      </c>
      <c r="Z7191">
        <v>1</v>
      </c>
      <c r="AA7191">
        <v>31.379048976221092</v>
      </c>
      <c r="AB7191">
        <v>133.48551348876956</v>
      </c>
      <c r="AC7191">
        <v>160.83556264638901</v>
      </c>
      <c r="AD7191">
        <v>1.2914621728098291E-2</v>
      </c>
      <c r="AE7191">
        <v>1.6059877931428179</v>
      </c>
      <c r="AF7191">
        <v>0.28377330422401426</v>
      </c>
      <c r="AG7191">
        <v>7.059734979114956E-4</v>
      </c>
      <c r="AH7191">
        <v>9.9550721645355221E-4</v>
      </c>
      <c r="AI7191">
        <v>21.816507279872894</v>
      </c>
      <c r="AJ7191">
        <v>0.36251235538055426</v>
      </c>
      <c r="AK7191">
        <v>12.192446917891502</v>
      </c>
      <c r="AL7191">
        <v>4.6847914929040115</v>
      </c>
      <c r="AM7191">
        <v>25.030066406726839</v>
      </c>
      <c r="AN7191">
        <v>215.40461915775373</v>
      </c>
      <c r="AO7191">
        <v>5.741669595241547E-2</v>
      </c>
      <c r="AP7191">
        <v>0.87571428728103651</v>
      </c>
    </row>
    <row r="7192" spans="1:42">
      <c r="A7192">
        <v>1147.0863052733584</v>
      </c>
      <c r="B7192">
        <v>931.1875618541003</v>
      </c>
      <c r="C7192">
        <v>1228.8435222301839</v>
      </c>
      <c r="D7192">
        <v>-81.757216956825459</v>
      </c>
      <c r="E7192">
        <v>-297.65596037608361</v>
      </c>
      <c r="F7192">
        <v>81.757216956825459</v>
      </c>
      <c r="G7192">
        <v>7.9330612116940938E-2</v>
      </c>
      <c r="H7192">
        <v>3063.2205284924744</v>
      </c>
      <c r="I7192">
        <v>3.6640059649944302E-2</v>
      </c>
      <c r="J7192">
        <v>8.6274493932724003E-2</v>
      </c>
      <c r="K7192">
        <v>1.9075034330904481</v>
      </c>
      <c r="L7192">
        <v>43.023519515991211</v>
      </c>
      <c r="M7192">
        <v>3.5806140726469864</v>
      </c>
      <c r="N7192">
        <v>176.18983338146214</v>
      </c>
      <c r="O7192">
        <v>0.85013690590858459</v>
      </c>
      <c r="P7192">
        <v>1.4044816017150876E-2</v>
      </c>
      <c r="Q7192">
        <v>1.7670100900861949E-2</v>
      </c>
      <c r="R7192">
        <v>0.44910479068756104</v>
      </c>
      <c r="S7192">
        <v>788.2001070676705</v>
      </c>
      <c r="T7192">
        <v>33.501565456390381</v>
      </c>
      <c r="U7192">
        <v>0.3688695400953293</v>
      </c>
      <c r="V7192">
        <v>499.07095432281494</v>
      </c>
      <c r="W7192">
        <v>1</v>
      </c>
      <c r="X7192">
        <v>0.3040167784690857</v>
      </c>
      <c r="Y7192">
        <v>615.99014443005854</v>
      </c>
      <c r="Z7192">
        <v>1</v>
      </c>
      <c r="AA7192">
        <v>39.274063661260612</v>
      </c>
      <c r="AB7192">
        <v>128.52886621093751</v>
      </c>
      <c r="AC7192">
        <v>141.23867303133011</v>
      </c>
      <c r="AD7192">
        <v>6.7732541989057489E-3</v>
      </c>
      <c r="AE7192">
        <v>72.522425656966391</v>
      </c>
      <c r="AF7192">
        <v>0.18563040018081661</v>
      </c>
      <c r="AG7192">
        <v>1.3394536420599013E-3</v>
      </c>
      <c r="AH7192">
        <v>3.2313517487049102E-2</v>
      </c>
      <c r="AI7192">
        <v>17.311281263828278</v>
      </c>
      <c r="AJ7192">
        <v>0.37422533059304869</v>
      </c>
      <c r="AK7192">
        <v>58.821593597531319</v>
      </c>
      <c r="AL7192">
        <v>5.4280695646827128</v>
      </c>
      <c r="AM7192">
        <v>66.149580180644989</v>
      </c>
      <c r="AN7192">
        <v>493.56096470166375</v>
      </c>
      <c r="AO7192">
        <v>3.4140246510505678E-2</v>
      </c>
      <c r="AP7192">
        <v>0.88111405587196368</v>
      </c>
    </row>
    <row r="7193" spans="1:42">
      <c r="A7193">
        <v>866.66264941014708</v>
      </c>
      <c r="B7193">
        <v>711.07738058381426</v>
      </c>
      <c r="C7193">
        <v>838.36727840771084</v>
      </c>
      <c r="D7193">
        <v>28.295371002436241</v>
      </c>
      <c r="E7193">
        <v>-155.58526882633282</v>
      </c>
      <c r="F7193">
        <v>-28.295371002436241</v>
      </c>
      <c r="G7193">
        <v>9.1104086972979715E-3</v>
      </c>
      <c r="H7193">
        <v>1823.7793965626686</v>
      </c>
      <c r="I7193">
        <v>1.5768144428730011E-2</v>
      </c>
      <c r="J7193">
        <v>8.5858472824096685E-2</v>
      </c>
      <c r="K7193">
        <v>1.121494505661726</v>
      </c>
      <c r="L7193">
        <v>23.614906072616577</v>
      </c>
      <c r="M7193">
        <v>1.2138252162874765</v>
      </c>
      <c r="N7193">
        <v>143.82965848960879</v>
      </c>
      <c r="O7193">
        <v>0.96132966876029968</v>
      </c>
      <c r="P7193">
        <v>1.0432274023691811E-2</v>
      </c>
      <c r="Q7193">
        <v>1.9729141924116345E-2</v>
      </c>
      <c r="R7193">
        <v>0.41826807022094725</v>
      </c>
      <c r="S7193">
        <v>1023.397702906542</v>
      </c>
      <c r="T7193">
        <v>40.923193097114563</v>
      </c>
      <c r="U7193">
        <v>0.34889045536518098</v>
      </c>
      <c r="V7193">
        <v>630.74259757995605</v>
      </c>
      <c r="W7193">
        <v>1</v>
      </c>
      <c r="X7193">
        <v>0.3557604157924652</v>
      </c>
      <c r="Y7193">
        <v>283.23273349297136</v>
      </c>
      <c r="Z7193">
        <v>1</v>
      </c>
      <c r="AA7193">
        <v>7.1299853847217571</v>
      </c>
      <c r="AB7193">
        <v>54.187907897949223</v>
      </c>
      <c r="AC7193">
        <v>34.606580436229706</v>
      </c>
      <c r="AD7193">
        <v>8.0149104452540733E-3</v>
      </c>
      <c r="AE7193">
        <v>97.452132393824471</v>
      </c>
      <c r="AF7193">
        <v>-4.8198902606964127E-3</v>
      </c>
      <c r="AG7193">
        <v>1.3535380081607905E-3</v>
      </c>
      <c r="AH7193">
        <v>1.7776816892623899E-2</v>
      </c>
      <c r="AI7193">
        <v>29.52189177274704</v>
      </c>
      <c r="AJ7193">
        <v>14.865952019128546</v>
      </c>
      <c r="AK7193">
        <v>24.763504015803338</v>
      </c>
      <c r="AL7193">
        <v>5.2976775955902138</v>
      </c>
      <c r="AM7193">
        <v>81.58320890665054</v>
      </c>
      <c r="AN7193">
        <v>368.04968663920982</v>
      </c>
      <c r="AO7193">
        <v>7.867231261730194E-2</v>
      </c>
      <c r="AP7193">
        <v>0.84807021903991708</v>
      </c>
    </row>
    <row r="7194" spans="1:42">
      <c r="A7194">
        <v>459.46303194297013</v>
      </c>
      <c r="B7194">
        <v>219.33210201257538</v>
      </c>
      <c r="C7194">
        <v>317.0433583211539</v>
      </c>
      <c r="D7194">
        <v>142.41967362181623</v>
      </c>
      <c r="E7194">
        <v>-240.13092993039476</v>
      </c>
      <c r="F7194">
        <v>-142.41967362181623</v>
      </c>
      <c r="G7194">
        <v>0.10043095597535773</v>
      </c>
      <c r="H7194">
        <v>645.24685423536232</v>
      </c>
      <c r="I7194">
        <v>4.5777734220027927E-2</v>
      </c>
      <c r="J7194">
        <v>0.10112395691871642</v>
      </c>
      <c r="K7194">
        <v>1.4221653261005878</v>
      </c>
      <c r="L7194">
        <v>77.856910228729248</v>
      </c>
      <c r="M7194">
        <v>4.5847190152625945</v>
      </c>
      <c r="N7194">
        <v>103.17618062992098</v>
      </c>
      <c r="O7194">
        <v>0.52423647046089172</v>
      </c>
      <c r="P7194">
        <v>6.3060402340359145E-3</v>
      </c>
      <c r="Q7194">
        <v>2.178786844677395E-2</v>
      </c>
      <c r="R7194">
        <v>0.41098844051361083</v>
      </c>
      <c r="S7194">
        <v>1105.689780390215</v>
      </c>
      <c r="T7194">
        <v>30.844444036483765</v>
      </c>
      <c r="U7194">
        <v>0.29495225846767426</v>
      </c>
      <c r="V7194">
        <v>462.15274333953857</v>
      </c>
      <c r="W7194">
        <v>1</v>
      </c>
      <c r="X7194">
        <v>0.35271062850952151</v>
      </c>
      <c r="Y7194">
        <v>655.39491832325439</v>
      </c>
      <c r="Z7194">
        <v>1</v>
      </c>
      <c r="AA7194">
        <v>27.008429106321341</v>
      </c>
      <c r="AB7194">
        <v>82.398087768554689</v>
      </c>
      <c r="AC7194">
        <v>143.15314441919327</v>
      </c>
      <c r="AD7194">
        <v>1.4273826077453092E-2</v>
      </c>
      <c r="AE7194">
        <v>38.177144437718006</v>
      </c>
      <c r="AF7194">
        <v>0.23502901554107661</v>
      </c>
      <c r="AG7194">
        <v>8.0033175564631889E-4</v>
      </c>
      <c r="AH7194">
        <v>4.8345460212230684E-2</v>
      </c>
      <c r="AI7194">
        <v>22.097516357898712</v>
      </c>
      <c r="AJ7194">
        <v>11.796371910608041</v>
      </c>
      <c r="AK7194">
        <v>19.387615962624551</v>
      </c>
      <c r="AL7194">
        <v>4.4488800391331331</v>
      </c>
      <c r="AM7194">
        <v>82.812207162380219</v>
      </c>
      <c r="AN7194">
        <v>530.93274858577956</v>
      </c>
      <c r="AO7194">
        <v>5.4075501084327696E-2</v>
      </c>
      <c r="AP7194">
        <v>0.91223974394798291</v>
      </c>
    </row>
    <row r="7195" spans="1:42">
      <c r="A7195">
        <v>1213.4223832904893</v>
      </c>
      <c r="B7195">
        <v>1025.4200429562252</v>
      </c>
      <c r="C7195">
        <v>747.41359056569274</v>
      </c>
      <c r="D7195">
        <v>188.00234033426409</v>
      </c>
      <c r="E7195">
        <v>-188.00234033426409</v>
      </c>
      <c r="F7195">
        <v>-466.00879272479654</v>
      </c>
      <c r="G7195">
        <v>1.8629227042882763E-3</v>
      </c>
      <c r="H7195">
        <v>832.01724669313421</v>
      </c>
      <c r="I7195">
        <v>3.2288374006748194E-2</v>
      </c>
      <c r="J7195">
        <v>5.1229286670684812E-2</v>
      </c>
      <c r="K7195">
        <v>1.0124821610391139</v>
      </c>
      <c r="L7195">
        <v>76.369267702102661</v>
      </c>
      <c r="M7195">
        <v>234.91237989232621</v>
      </c>
      <c r="N7195">
        <v>148.94574227066042</v>
      </c>
      <c r="O7195">
        <v>0.92435917258262634</v>
      </c>
      <c r="P7195">
        <v>2.0976990434858532E-2</v>
      </c>
      <c r="Q7195">
        <v>3.0543525748782684E-2</v>
      </c>
      <c r="R7195">
        <v>0.39952633857727049</v>
      </c>
      <c r="S7195">
        <v>1127.5720764831742</v>
      </c>
      <c r="T7195">
        <v>39.144262671470642</v>
      </c>
      <c r="U7195">
        <v>0.44864010870456694</v>
      </c>
      <c r="V7195">
        <v>504.71038818359375</v>
      </c>
      <c r="W7195">
        <v>1</v>
      </c>
      <c r="X7195">
        <v>0.42730249047279356</v>
      </c>
      <c r="Y7195">
        <v>272.36843320649177</v>
      </c>
      <c r="Z7195">
        <v>1</v>
      </c>
      <c r="AA7195">
        <v>46.281336182260517</v>
      </c>
      <c r="AB7195">
        <v>60.84194879150391</v>
      </c>
      <c r="AC7195">
        <v>43.126343190670013</v>
      </c>
      <c r="AD7195">
        <v>2.7757497934194708E-3</v>
      </c>
      <c r="AE7195">
        <v>1.6211991366536516</v>
      </c>
      <c r="AF7195">
        <v>6.6930019855499234E-3</v>
      </c>
      <c r="AG7195">
        <v>4.8599158270560747E-5</v>
      </c>
      <c r="AH7195">
        <v>5.7321561551094052E-2</v>
      </c>
      <c r="AI7195">
        <v>26.401260793209076</v>
      </c>
      <c r="AJ7195">
        <v>15.811676946399849</v>
      </c>
      <c r="AK7195">
        <v>26.609836344122886</v>
      </c>
      <c r="AL7195">
        <v>3.0020904693584689</v>
      </c>
      <c r="AM7195">
        <v>49.698920834064481</v>
      </c>
      <c r="AN7195">
        <v>658.80277810437065</v>
      </c>
      <c r="AO7195">
        <v>8.9637882590293885E-2</v>
      </c>
      <c r="AP7195">
        <v>0.83440056943893437</v>
      </c>
    </row>
    <row r="7196" spans="1:42">
      <c r="A7196">
        <v>296.17714948931939</v>
      </c>
      <c r="B7196">
        <v>201.87446264307977</v>
      </c>
      <c r="C7196">
        <v>242.32899080154084</v>
      </c>
      <c r="D7196">
        <v>53.84815868777855</v>
      </c>
      <c r="E7196">
        <v>-94.302686846239624</v>
      </c>
      <c r="F7196">
        <v>-53.84815868777855</v>
      </c>
      <c r="G7196">
        <v>2.4270272065605565E-2</v>
      </c>
      <c r="H7196">
        <v>440.96912947969298</v>
      </c>
      <c r="I7196">
        <v>3.1369132697582243E-2</v>
      </c>
      <c r="J7196">
        <v>1.7781166791915895E-2</v>
      </c>
      <c r="K7196">
        <v>1.2471442421972752</v>
      </c>
      <c r="L7196">
        <v>24.016709327697754</v>
      </c>
      <c r="M7196">
        <v>35.135895912912368</v>
      </c>
      <c r="N7196">
        <v>73.573530313682568</v>
      </c>
      <c r="O7196">
        <v>0.62584343552589417</v>
      </c>
      <c r="P7196">
        <v>1.7002121289571123E-2</v>
      </c>
      <c r="Q7196">
        <v>7.494411627451578E-3</v>
      </c>
      <c r="R7196">
        <v>0.40903038501739503</v>
      </c>
      <c r="S7196">
        <v>1173.1942561190594</v>
      </c>
      <c r="T7196">
        <v>28.991937637329102</v>
      </c>
      <c r="U7196">
        <v>0.29294114291667939</v>
      </c>
      <c r="V7196">
        <v>459.72931385040283</v>
      </c>
      <c r="W7196">
        <v>1</v>
      </c>
      <c r="X7196">
        <v>0.31599268198013308</v>
      </c>
      <c r="Y7196">
        <v>522.75425524891</v>
      </c>
      <c r="Z7196">
        <v>1</v>
      </c>
      <c r="AA7196">
        <v>3.6396992870998393</v>
      </c>
      <c r="AB7196">
        <v>114.31387768554688</v>
      </c>
      <c r="AC7196">
        <v>199.54216033220291</v>
      </c>
      <c r="AD7196">
        <v>9.9119284214117601E-3</v>
      </c>
      <c r="AE7196">
        <v>1.2863393905175573</v>
      </c>
      <c r="AF7196">
        <v>8.2574794292449932E-2</v>
      </c>
      <c r="AG7196">
        <v>3.1873634457216357E-4</v>
      </c>
      <c r="AH7196">
        <v>1.9616237699985502E-2</v>
      </c>
      <c r="AI7196">
        <v>29.510647356510162</v>
      </c>
      <c r="AJ7196">
        <v>8.290151670055808</v>
      </c>
      <c r="AK7196">
        <v>10.390778487324715</v>
      </c>
      <c r="AL7196">
        <v>4.5545172979970889</v>
      </c>
      <c r="AM7196">
        <v>29.858955085277557</v>
      </c>
      <c r="AN7196">
        <v>256.17354005117977</v>
      </c>
      <c r="AO7196">
        <v>4.2223577618598941E-2</v>
      </c>
      <c r="AP7196">
        <v>0.8520912544727326</v>
      </c>
    </row>
    <row r="7197" spans="1:42">
      <c r="A7197">
        <v>1348.0631245817233</v>
      </c>
      <c r="B7197">
        <v>1053.1510131916893</v>
      </c>
      <c r="C7197">
        <v>611.99589334043674</v>
      </c>
      <c r="D7197">
        <v>294.91211139003394</v>
      </c>
      <c r="E7197">
        <v>-294.91211139003394</v>
      </c>
      <c r="F7197">
        <v>-736.06723124128655</v>
      </c>
      <c r="G7197">
        <v>6.7459486376812233E-2</v>
      </c>
      <c r="H7197">
        <v>457.83889887947373</v>
      </c>
      <c r="I7197">
        <v>1.7705107033252714E-2</v>
      </c>
      <c r="J7197">
        <v>2.8124705314636227E-2</v>
      </c>
      <c r="K7197">
        <v>1.5632826433360576</v>
      </c>
      <c r="L7197">
        <v>31.915796995162964</v>
      </c>
      <c r="M7197">
        <v>34.193279092126922</v>
      </c>
      <c r="N7197">
        <v>190.96656906318668</v>
      </c>
      <c r="O7197">
        <v>0.82016035914421082</v>
      </c>
      <c r="P7197">
        <v>8.7264340188768167E-3</v>
      </c>
      <c r="Q7197">
        <v>4.2133018758561867E-2</v>
      </c>
      <c r="R7197">
        <v>0.45408035278320313</v>
      </c>
      <c r="S7197">
        <v>532.67433888185462</v>
      </c>
      <c r="T7197">
        <v>46.865168213844299</v>
      </c>
      <c r="U7197">
        <v>0.38447592079639437</v>
      </c>
      <c r="V7197">
        <v>451.72886848449707</v>
      </c>
      <c r="W7197">
        <v>1</v>
      </c>
      <c r="X7197">
        <v>0.29401046633720401</v>
      </c>
      <c r="Y7197">
        <v>618.83123800601834</v>
      </c>
      <c r="Z7197">
        <v>1</v>
      </c>
      <c r="AA7197">
        <v>33.192996710634233</v>
      </c>
      <c r="AB7197">
        <v>9.2268549194335936</v>
      </c>
      <c r="AC7197">
        <v>103.47706526517868</v>
      </c>
      <c r="AD7197">
        <v>1.4071638971312434E-2</v>
      </c>
      <c r="AE7197">
        <v>3.8921607454597451</v>
      </c>
      <c r="AF7197">
        <v>0.22938681006431574</v>
      </c>
      <c r="AG7197">
        <v>7.180472093428539E-4</v>
      </c>
      <c r="AH7197">
        <v>1.1795848369598388E-2</v>
      </c>
      <c r="AI7197">
        <v>11.534509360790253</v>
      </c>
      <c r="AJ7197">
        <v>10.175264287883644</v>
      </c>
      <c r="AK7197">
        <v>4.7817728823423389</v>
      </c>
      <c r="AL7197">
        <v>5.154638149451344</v>
      </c>
      <c r="AM7197">
        <v>41.798186075687411</v>
      </c>
      <c r="AN7197">
        <v>720.60766335256244</v>
      </c>
      <c r="AO7197">
        <v>5.4803029894828797E-2</v>
      </c>
      <c r="AP7197">
        <v>0.85574281406402597</v>
      </c>
    </row>
    <row r="7198" spans="1:42">
      <c r="A7198">
        <v>272.82385413695107</v>
      </c>
      <c r="B7198">
        <v>194.74624230730649</v>
      </c>
      <c r="C7198">
        <v>422.43090383132812</v>
      </c>
      <c r="D7198">
        <v>-149.60704969437705</v>
      </c>
      <c r="E7198">
        <v>-227.68466152402164</v>
      </c>
      <c r="F7198">
        <v>149.60704969437705</v>
      </c>
      <c r="G7198">
        <v>5.344455981266652E-2</v>
      </c>
      <c r="H7198">
        <v>1554.5487853565264</v>
      </c>
      <c r="I7198">
        <v>3.9658456742763519E-2</v>
      </c>
      <c r="J7198">
        <v>7.2578765153884894E-2</v>
      </c>
      <c r="K7198">
        <v>1.8164314228355884</v>
      </c>
      <c r="L7198">
        <v>69.871447086334229</v>
      </c>
      <c r="M7198">
        <v>14.83762266912462</v>
      </c>
      <c r="N7198">
        <v>58.146556944465644</v>
      </c>
      <c r="O7198">
        <v>0.92049124836921692</v>
      </c>
      <c r="P7198">
        <v>4.1876653035481763E-3</v>
      </c>
      <c r="Q7198">
        <v>1.740653816858927E-2</v>
      </c>
      <c r="R7198">
        <v>0.39507388591766357</v>
      </c>
      <c r="S7198">
        <v>359.82397614899395</v>
      </c>
      <c r="T7198">
        <v>28.275161981582642</v>
      </c>
      <c r="U7198">
        <v>0.28170643270015722</v>
      </c>
      <c r="V7198">
        <v>640.64099788665771</v>
      </c>
      <c r="W7198">
        <v>1</v>
      </c>
      <c r="X7198">
        <v>0.41874147891998292</v>
      </c>
      <c r="Y7198">
        <v>466.92144564181825</v>
      </c>
      <c r="Z7198">
        <v>1</v>
      </c>
      <c r="AA7198">
        <v>43.515651029767994</v>
      </c>
      <c r="AB7198">
        <v>118.55720471191407</v>
      </c>
      <c r="AC7198">
        <v>199.88783746957779</v>
      </c>
      <c r="AD7198">
        <v>1.0194806155995426E-2</v>
      </c>
      <c r="AE7198">
        <v>2.1162890950571107</v>
      </c>
      <c r="AF7198">
        <v>0.21958182334899901</v>
      </c>
      <c r="AG7198">
        <v>2.5989525058995293E-5</v>
      </c>
      <c r="AH7198">
        <v>7.4919082999229426E-3</v>
      </c>
      <c r="AI7198">
        <v>14.277541935443878</v>
      </c>
      <c r="AJ7198">
        <v>3.7976584117786771</v>
      </c>
      <c r="AK7198">
        <v>33.505838862061502</v>
      </c>
      <c r="AL7198">
        <v>7.4022771680799435</v>
      </c>
      <c r="AM7198">
        <v>28.233366429805756</v>
      </c>
      <c r="AN7198">
        <v>202.20636238983752</v>
      </c>
      <c r="AO7198">
        <v>0.10860046732425689</v>
      </c>
      <c r="AP7198">
        <v>0.82824024271965035</v>
      </c>
    </row>
    <row r="7199" spans="1:42">
      <c r="A7199">
        <v>786.6830435462258</v>
      </c>
      <c r="B7199">
        <v>4666.5154441005698</v>
      </c>
      <c r="C7199">
        <v>2023.5106995021749</v>
      </c>
      <c r="D7199">
        <v>-3879.8324005543441</v>
      </c>
      <c r="E7199">
        <v>2643.0047445983946</v>
      </c>
      <c r="F7199">
        <v>-2643.0047445983946</v>
      </c>
      <c r="G7199">
        <v>6.1387599986580346E-2</v>
      </c>
      <c r="H7199">
        <v>619.11319171327682</v>
      </c>
      <c r="I7199">
        <v>5.388022094964981E-2</v>
      </c>
      <c r="J7199">
        <v>5.4179128170013427E-2</v>
      </c>
      <c r="K7199">
        <v>1.0294991568982601</v>
      </c>
      <c r="L7199">
        <v>17.680641412734985</v>
      </c>
      <c r="M7199">
        <v>9129.7066209466211</v>
      </c>
      <c r="N7199">
        <v>84.278096972656257</v>
      </c>
      <c r="O7199">
        <v>0.9174405038356781</v>
      </c>
      <c r="P7199">
        <v>1.3731087631649439E-2</v>
      </c>
      <c r="Q7199">
        <v>5.583612706926133E-3</v>
      </c>
      <c r="R7199">
        <v>0.45320696830749513</v>
      </c>
      <c r="S7199">
        <v>770.02498919595928</v>
      </c>
      <c r="T7199">
        <v>38.355013728141785</v>
      </c>
      <c r="U7199">
        <v>0.35193316996097568</v>
      </c>
      <c r="V7199">
        <v>544.17352676391602</v>
      </c>
      <c r="W7199">
        <v>1</v>
      </c>
      <c r="X7199">
        <v>0.44580682873725891</v>
      </c>
      <c r="Y7199">
        <v>659.41293864588295</v>
      </c>
      <c r="Z7199">
        <v>1</v>
      </c>
      <c r="AA7199">
        <v>12.139347155389787</v>
      </c>
      <c r="AB7199">
        <v>19.403345031738283</v>
      </c>
      <c r="AC7199">
        <v>42.677484452724457</v>
      </c>
      <c r="AD7199">
        <v>1.1514790852864585E-2</v>
      </c>
      <c r="AE7199">
        <v>38.680863578546081</v>
      </c>
      <c r="AF7199">
        <v>0.20985394120216366</v>
      </c>
      <c r="AG7199">
        <v>8.7844987196715051E-4</v>
      </c>
      <c r="AH7199">
        <v>1.6534046244621275E-2</v>
      </c>
      <c r="AI7199">
        <v>29.53375905752182</v>
      </c>
      <c r="AJ7199">
        <v>13.775337765441551</v>
      </c>
      <c r="AK7199">
        <v>33.708304719328879</v>
      </c>
      <c r="AL7199">
        <v>2.3602177088998242</v>
      </c>
      <c r="AM7199">
        <v>39.56507445573807</v>
      </c>
      <c r="AN7199">
        <v>503.45038044291476</v>
      </c>
      <c r="AO7199">
        <v>7.2796050429344172E-2</v>
      </c>
      <c r="AP7199">
        <v>0.91435122537612934</v>
      </c>
    </row>
    <row r="7200" spans="1:42">
      <c r="A7200">
        <v>42.66710333412054</v>
      </c>
      <c r="B7200">
        <v>-11.064304222908532</v>
      </c>
      <c r="C7200">
        <v>315.32927836275815</v>
      </c>
      <c r="D7200">
        <v>-272.66217502863759</v>
      </c>
      <c r="E7200">
        <v>-326.39358258566665</v>
      </c>
      <c r="F7200">
        <v>272.66217502863759</v>
      </c>
      <c r="G7200">
        <v>5.9590400710938789E-2</v>
      </c>
      <c r="H7200">
        <v>1257.2974077501005</v>
      </c>
      <c r="I7200">
        <v>4.8379165828227995E-2</v>
      </c>
      <c r="J7200">
        <v>3.1991971731185911E-2</v>
      </c>
      <c r="K7200">
        <v>1.5879939883768559</v>
      </c>
      <c r="L7200">
        <v>61.240825653076172</v>
      </c>
      <c r="M7200">
        <v>1.6485921365849565</v>
      </c>
      <c r="N7200">
        <v>19.799870971488954</v>
      </c>
      <c r="O7200">
        <v>0.73670163750648499</v>
      </c>
      <c r="P7200">
        <v>1.1237156867980956E-2</v>
      </c>
      <c r="Q7200">
        <v>6.221784962548149E-3</v>
      </c>
      <c r="R7200">
        <v>0.39279814243316652</v>
      </c>
      <c r="S7200">
        <v>790.25791904933226</v>
      </c>
      <c r="T7200">
        <v>38.717615604400635</v>
      </c>
      <c r="U7200">
        <v>0.32239375770092016</v>
      </c>
      <c r="V7200">
        <v>451.57968997955322</v>
      </c>
      <c r="W7200">
        <v>1</v>
      </c>
      <c r="X7200">
        <v>0.44440001249313354</v>
      </c>
      <c r="Y7200">
        <v>648.79587886868535</v>
      </c>
      <c r="Z7200">
        <v>1</v>
      </c>
      <c r="AA7200">
        <v>24.458484754247671</v>
      </c>
      <c r="AB7200">
        <v>106.88653759765626</v>
      </c>
      <c r="AC7200">
        <v>32.476003468036652</v>
      </c>
      <c r="AD7200">
        <v>4.5597255739391364E-3</v>
      </c>
      <c r="AE7200">
        <v>9.7692479115122985</v>
      </c>
      <c r="AF7200">
        <v>0.20827239274978634</v>
      </c>
      <c r="AG7200">
        <v>6.638567151796438E-4</v>
      </c>
      <c r="AH7200">
        <v>5.3040385830402374E-2</v>
      </c>
      <c r="AI7200">
        <v>26.54010683298111</v>
      </c>
      <c r="AJ7200">
        <v>11.439500738018261</v>
      </c>
      <c r="AK7200">
        <v>36.999263761639597</v>
      </c>
      <c r="AL7200">
        <v>5.6571610538737902</v>
      </c>
      <c r="AM7200">
        <v>52.221757113933563</v>
      </c>
      <c r="AN7200">
        <v>133.6527238201964</v>
      </c>
      <c r="AO7200">
        <v>5.9220208287239076E-2</v>
      </c>
      <c r="AP7200">
        <v>0.81395953583717351</v>
      </c>
    </row>
    <row r="7201" spans="1:42">
      <c r="A7201">
        <v>1200.212944171958</v>
      </c>
      <c r="B7201">
        <v>1454.552697672503</v>
      </c>
      <c r="C7201">
        <v>1076.7028593282271</v>
      </c>
      <c r="D7201">
        <v>-254.33975350054493</v>
      </c>
      <c r="E7201">
        <v>254.33975350054493</v>
      </c>
      <c r="F7201">
        <v>-377.84983834427589</v>
      </c>
      <c r="G7201">
        <v>5.5838528190461686E-2</v>
      </c>
      <c r="H7201">
        <v>1776.6690916613434</v>
      </c>
      <c r="I7201">
        <v>3.9203913509845728E-2</v>
      </c>
      <c r="J7201">
        <v>8.5560157775878901E-2</v>
      </c>
      <c r="K7201">
        <v>1.5042803162276743</v>
      </c>
      <c r="L7201">
        <v>26.900495290756226</v>
      </c>
      <c r="M7201">
        <v>1198.7502529833898</v>
      </c>
      <c r="N7201">
        <v>157.46070754203799</v>
      </c>
      <c r="O7201">
        <v>0.8643014132976532</v>
      </c>
      <c r="P7201">
        <v>2.2420340379079178E-2</v>
      </c>
      <c r="Q7201">
        <v>5.263417402903238E-3</v>
      </c>
      <c r="R7201">
        <v>0.44970647811889647</v>
      </c>
      <c r="S7201">
        <v>328.14513353751755</v>
      </c>
      <c r="T7201">
        <v>28.239348530769348</v>
      </c>
      <c r="U7201">
        <v>0.40327565014362338</v>
      </c>
      <c r="V7201">
        <v>560.08391380310059</v>
      </c>
      <c r="W7201">
        <v>1</v>
      </c>
      <c r="X7201">
        <v>0.3109441411495209</v>
      </c>
      <c r="Y7201">
        <v>457.85454540595163</v>
      </c>
      <c r="Z7201">
        <v>1</v>
      </c>
      <c r="AA7201">
        <v>8.1024000458240533</v>
      </c>
      <c r="AB7201">
        <v>61.369637878417976</v>
      </c>
      <c r="AC7201">
        <v>136.35473698377609</v>
      </c>
      <c r="AD7201">
        <v>9.9764995085887404E-3</v>
      </c>
      <c r="AE7201">
        <v>63.382923955135539</v>
      </c>
      <c r="AF7201">
        <v>8.4110630750656112E-2</v>
      </c>
      <c r="AG7201">
        <v>2.9179102831276545E-4</v>
      </c>
      <c r="AH7201">
        <v>3.1674723291397096E-2</v>
      </c>
      <c r="AI7201">
        <v>19.371483027935028</v>
      </c>
      <c r="AJ7201">
        <v>4.1106526258546383</v>
      </c>
      <c r="AK7201">
        <v>60.337553803324695</v>
      </c>
      <c r="AL7201">
        <v>2.074147981627287</v>
      </c>
      <c r="AM7201">
        <v>89.143616735935211</v>
      </c>
      <c r="AN7201">
        <v>564.5581082433813</v>
      </c>
      <c r="AO7201">
        <v>5.0977661967277529E-2</v>
      </c>
      <c r="AP7201">
        <v>0.81854062271118166</v>
      </c>
    </row>
    <row r="7202" spans="1:42">
      <c r="A7202">
        <v>388.72330704633924</v>
      </c>
      <c r="B7202">
        <v>320.78832303318433</v>
      </c>
      <c r="C7202">
        <v>913.24015493297281</v>
      </c>
      <c r="D7202">
        <v>-524.51684788663351</v>
      </c>
      <c r="E7202">
        <v>-592.45183189978843</v>
      </c>
      <c r="F7202">
        <v>524.51684788663351</v>
      </c>
      <c r="G7202">
        <v>6.9612425147160947E-3</v>
      </c>
      <c r="H7202">
        <v>3031.4452160403557</v>
      </c>
      <c r="I7202">
        <v>3.2144602239131931E-2</v>
      </c>
      <c r="J7202">
        <v>2.54483437538147E-3</v>
      </c>
      <c r="K7202">
        <v>1.7780702505886552</v>
      </c>
      <c r="L7202">
        <v>44.989469051361084</v>
      </c>
      <c r="M7202">
        <v>7.8113062915313476</v>
      </c>
      <c r="N7202">
        <v>80.284493781471255</v>
      </c>
      <c r="O7202">
        <v>0.63004711270332336</v>
      </c>
      <c r="P7202">
        <v>2.3241257137722434E-3</v>
      </c>
      <c r="Q7202">
        <v>2.6954529179467092E-2</v>
      </c>
      <c r="R7202">
        <v>0.3945932912826538</v>
      </c>
      <c r="S7202">
        <v>961.83568213450621</v>
      </c>
      <c r="T7202">
        <v>36.675804853439331</v>
      </c>
      <c r="U7202">
        <v>0.31295538842678072</v>
      </c>
      <c r="V7202">
        <v>515.21384716033936</v>
      </c>
      <c r="W7202">
        <v>1</v>
      </c>
      <c r="X7202">
        <v>0.33263197898864749</v>
      </c>
      <c r="Y7202">
        <v>493.32779070790161</v>
      </c>
      <c r="Z7202">
        <v>1</v>
      </c>
      <c r="AA7202">
        <v>35.914351974210746</v>
      </c>
      <c r="AB7202">
        <v>167.37784509277344</v>
      </c>
      <c r="AC7202">
        <v>57.443071901798248</v>
      </c>
      <c r="AD7202">
        <v>8.5791025406275027E-3</v>
      </c>
      <c r="AE7202">
        <v>24.820842445814598</v>
      </c>
      <c r="AF7202">
        <v>6.9332456588745081E-3</v>
      </c>
      <c r="AG7202">
        <v>7.8478917166288859E-4</v>
      </c>
      <c r="AH7202">
        <v>5.7548770785331724E-3</v>
      </c>
      <c r="AI7202">
        <v>6.3084128499031067</v>
      </c>
      <c r="AJ7202">
        <v>14.907788005966928</v>
      </c>
      <c r="AK7202">
        <v>54.063447595238685</v>
      </c>
      <c r="AL7202">
        <v>4.3964033489685583</v>
      </c>
      <c r="AM7202">
        <v>91.425091493129727</v>
      </c>
      <c r="AN7202">
        <v>172.80424297736673</v>
      </c>
      <c r="AO7202">
        <v>5.5438635468482975E-2</v>
      </c>
      <c r="AP7202">
        <v>0.82181688284873966</v>
      </c>
    </row>
    <row r="7203" spans="1:42">
      <c r="A7203">
        <v>955.59358025559527</v>
      </c>
      <c r="B7203">
        <v>821.14730390504496</v>
      </c>
      <c r="C7203">
        <v>543.75214990522386</v>
      </c>
      <c r="D7203">
        <v>134.44627635055031</v>
      </c>
      <c r="E7203">
        <v>-134.44627635055031</v>
      </c>
      <c r="F7203">
        <v>-411.84143035037141</v>
      </c>
      <c r="G7203">
        <v>0.13785047634681413</v>
      </c>
      <c r="H7203">
        <v>619.30169178092865</v>
      </c>
      <c r="I7203">
        <v>5.2110327780246733E-2</v>
      </c>
      <c r="J7203">
        <v>7.8124849796295165E-2</v>
      </c>
      <c r="K7203">
        <v>1.6082779584825038</v>
      </c>
      <c r="L7203">
        <v>50.966349840164185</v>
      </c>
      <c r="M7203">
        <v>4.0705226429725849</v>
      </c>
      <c r="N7203">
        <v>133.13868075180056</v>
      </c>
      <c r="O7203">
        <v>0.66480192542076111</v>
      </c>
      <c r="P7203">
        <v>1.802609872817993E-2</v>
      </c>
      <c r="Q7203">
        <v>3.3921051555209684E-3</v>
      </c>
      <c r="R7203">
        <v>0.46977761268615725</v>
      </c>
      <c r="S7203">
        <v>847.53659064869817</v>
      </c>
      <c r="T7203">
        <v>31.26579225063324</v>
      </c>
      <c r="U7203">
        <v>0.41827692091464996</v>
      </c>
      <c r="V7203">
        <v>486.28864288330078</v>
      </c>
      <c r="W7203">
        <v>1</v>
      </c>
      <c r="X7203">
        <v>0.40491129517555235</v>
      </c>
      <c r="Y7203">
        <v>418.66729921593338</v>
      </c>
      <c r="Z7203">
        <v>1</v>
      </c>
      <c r="AA7203">
        <v>11.772107754983903</v>
      </c>
      <c r="AB7203">
        <v>111.46945220947266</v>
      </c>
      <c r="AC7203">
        <v>116.16623252630234</v>
      </c>
      <c r="AD7203">
        <v>1.509996071839944E-2</v>
      </c>
      <c r="AE7203">
        <v>76.32502328386353</v>
      </c>
      <c r="AF7203">
        <v>0.29400319218635551</v>
      </c>
      <c r="AG7203">
        <v>3.8842148398935436E-4</v>
      </c>
      <c r="AH7203">
        <v>3.7771584343910217E-2</v>
      </c>
      <c r="AI7203">
        <v>19.458630979061127</v>
      </c>
      <c r="AJ7203">
        <v>9.2737879411364279</v>
      </c>
      <c r="AK7203">
        <v>18.924741691946984</v>
      </c>
      <c r="AL7203">
        <v>4.6587031184897576</v>
      </c>
      <c r="AM7203">
        <v>75.484679615497583</v>
      </c>
      <c r="AN7203">
        <v>315.59797623466045</v>
      </c>
      <c r="AO7203">
        <v>0.10153475415706635</v>
      </c>
      <c r="AP7203">
        <v>0.86303012228012099</v>
      </c>
    </row>
    <row r="7204" spans="1:42">
      <c r="A7204">
        <v>1248.0944622372469</v>
      </c>
      <c r="B7204">
        <v>1226.0499605426726</v>
      </c>
      <c r="C7204">
        <v>1206.5760448097246</v>
      </c>
      <c r="D7204">
        <v>22.044501694574365</v>
      </c>
      <c r="E7204">
        <v>-22.044501694574365</v>
      </c>
      <c r="F7204">
        <v>-41.518417427522309</v>
      </c>
      <c r="G7204">
        <v>1.5248336822470822E-2</v>
      </c>
      <c r="H7204">
        <v>2338.8202843935856</v>
      </c>
      <c r="I7204">
        <v>3.9088616073131563E-2</v>
      </c>
      <c r="J7204">
        <v>0.10121647906303406</v>
      </c>
      <c r="K7204">
        <v>2.0984900251448151</v>
      </c>
      <c r="L7204">
        <v>60.120673179626465</v>
      </c>
      <c r="M7204">
        <v>579.64784857506481</v>
      </c>
      <c r="N7204">
        <v>172.16153269863131</v>
      </c>
      <c r="O7204">
        <v>0.67221346497535706</v>
      </c>
      <c r="P7204">
        <v>1.0011424488491481E-2</v>
      </c>
      <c r="Q7204">
        <v>4.9498771561516646E-3</v>
      </c>
      <c r="R7204">
        <v>0.40843540668487549</v>
      </c>
      <c r="S7204">
        <v>756.8199096486303</v>
      </c>
      <c r="T7204">
        <v>27.72986888885498</v>
      </c>
      <c r="U7204">
        <v>0.40518148601055148</v>
      </c>
      <c r="V7204">
        <v>558.31348896026611</v>
      </c>
      <c r="W7204">
        <v>1</v>
      </c>
      <c r="X7204">
        <v>0.3094780278205872</v>
      </c>
      <c r="Y7204">
        <v>659.68564727468288</v>
      </c>
      <c r="Z7204">
        <v>1</v>
      </c>
      <c r="AA7204">
        <v>41.855002797079095</v>
      </c>
      <c r="AB7204">
        <v>115.93659594726563</v>
      </c>
      <c r="AC7204">
        <v>48.572917282581329</v>
      </c>
      <c r="AD7204">
        <v>1.1182724716316941E-2</v>
      </c>
      <c r="AE7204">
        <v>3.3304032331872535</v>
      </c>
      <c r="AF7204">
        <v>5.7571828365325914E-2</v>
      </c>
      <c r="AG7204">
        <v>1.1332238368785017E-3</v>
      </c>
      <c r="AH7204">
        <v>2.6152319300174712E-2</v>
      </c>
      <c r="AI7204">
        <v>29.163819849491119</v>
      </c>
      <c r="AJ7204">
        <v>9.9591867345805305</v>
      </c>
      <c r="AK7204">
        <v>42.89843125641346</v>
      </c>
      <c r="AL7204">
        <v>4.4759996785248379</v>
      </c>
      <c r="AM7204">
        <v>69.080857360363012</v>
      </c>
      <c r="AN7204">
        <v>625.50332538371367</v>
      </c>
      <c r="AO7204">
        <v>4.4797130703926089E-2</v>
      </c>
      <c r="AP7204">
        <v>0.89076870465278635</v>
      </c>
    </row>
    <row r="7205" spans="1:42">
      <c r="A7205">
        <v>545.79347970860044</v>
      </c>
      <c r="B7205">
        <v>473.60379761170083</v>
      </c>
      <c r="C7205">
        <v>307.27489713173321</v>
      </c>
      <c r="D7205">
        <v>72.189682096899617</v>
      </c>
      <c r="E7205">
        <v>-72.189682096899617</v>
      </c>
      <c r="F7205">
        <v>-238.51858257686723</v>
      </c>
      <c r="G7205">
        <v>2.5584620413442043E-2</v>
      </c>
      <c r="H7205">
        <v>527.27620654273323</v>
      </c>
      <c r="I7205">
        <v>5.0843177139759062E-2</v>
      </c>
      <c r="J7205">
        <v>9.50759630203247E-2</v>
      </c>
      <c r="K7205">
        <v>1.0788299559772014</v>
      </c>
      <c r="L7205">
        <v>19.267243146896362</v>
      </c>
      <c r="M7205">
        <v>7.8614355400009153</v>
      </c>
      <c r="N7205">
        <v>113.59567001991273</v>
      </c>
      <c r="O7205">
        <v>0.78052040934562683</v>
      </c>
      <c r="P7205">
        <v>1.333973095152113E-2</v>
      </c>
      <c r="Q7205">
        <v>2.0388132996029321E-2</v>
      </c>
      <c r="R7205">
        <v>0.45489253997802737</v>
      </c>
      <c r="S7205">
        <v>630.27236693359259</v>
      </c>
      <c r="T7205">
        <v>28.319659829139709</v>
      </c>
      <c r="U7205">
        <v>0.28750155746936801</v>
      </c>
      <c r="V7205">
        <v>471.5303897857666</v>
      </c>
      <c r="W7205">
        <v>1</v>
      </c>
      <c r="X7205">
        <v>0.44183976054191587</v>
      </c>
      <c r="Y7205">
        <v>586.77416640624335</v>
      </c>
      <c r="Z7205">
        <v>1</v>
      </c>
      <c r="AA7205">
        <v>27.703269999666219</v>
      </c>
      <c r="AB7205">
        <v>1.4720067749023438</v>
      </c>
      <c r="AC7205">
        <v>145.97152918577194</v>
      </c>
      <c r="AD7205">
        <v>1.3257536928877871E-2</v>
      </c>
      <c r="AE7205">
        <v>8.584325253610233</v>
      </c>
      <c r="AF7205">
        <v>6.6114267110824576E-2</v>
      </c>
      <c r="AG7205">
        <v>1.2963239498472998E-3</v>
      </c>
      <c r="AH7205">
        <v>6.779408454895019E-3</v>
      </c>
      <c r="AI7205">
        <v>28.972754180431366</v>
      </c>
      <c r="AJ7205">
        <v>3.0587617788882842</v>
      </c>
      <c r="AK7205">
        <v>24.307658302187921</v>
      </c>
      <c r="AL7205">
        <v>5.233738809085013</v>
      </c>
      <c r="AM7205">
        <v>50.442840731143953</v>
      </c>
      <c r="AN7205">
        <v>170.14872137294097</v>
      </c>
      <c r="AO7205">
        <v>9.9074138522148136E-2</v>
      </c>
      <c r="AP7205">
        <v>0.88678688716888443</v>
      </c>
    </row>
    <row r="7206" spans="1:42">
      <c r="A7206">
        <v>1961.2402795755988</v>
      </c>
      <c r="B7206">
        <v>3139.967512999905</v>
      </c>
      <c r="C7206">
        <v>2199.1545657808442</v>
      </c>
      <c r="D7206">
        <v>-1178.7272334243062</v>
      </c>
      <c r="E7206">
        <v>940.81294721906079</v>
      </c>
      <c r="F7206">
        <v>-940.81294721906079</v>
      </c>
      <c r="G7206">
        <v>3.4886422520641759E-2</v>
      </c>
      <c r="H7206">
        <v>1501.1350074775039</v>
      </c>
      <c r="I7206">
        <v>5.3756190240383146E-2</v>
      </c>
      <c r="J7206">
        <v>4.6347359895706181E-2</v>
      </c>
      <c r="K7206">
        <v>1.4278199441254138</v>
      </c>
      <c r="L7206">
        <v>16.370155811309814</v>
      </c>
      <c r="M7206">
        <v>3620.9469766478383</v>
      </c>
      <c r="N7206">
        <v>111.91905598468782</v>
      </c>
      <c r="O7206">
        <v>0.86506226658821106</v>
      </c>
      <c r="P7206">
        <v>6.0637287563747823E-3</v>
      </c>
      <c r="Q7206">
        <v>4.1897553284962967E-2</v>
      </c>
      <c r="R7206">
        <v>0.41476150035858156</v>
      </c>
      <c r="S7206">
        <v>649.57194085427091</v>
      </c>
      <c r="T7206">
        <v>40.824204683303833</v>
      </c>
      <c r="U7206">
        <v>0.44423135221004484</v>
      </c>
      <c r="V7206">
        <v>589.8751974105835</v>
      </c>
      <c r="W7206">
        <v>1</v>
      </c>
      <c r="X7206">
        <v>0.38001201152801517</v>
      </c>
      <c r="Y7206">
        <v>508.18379426017452</v>
      </c>
      <c r="Z7206">
        <v>1</v>
      </c>
      <c r="AA7206">
        <v>11.038273424024585</v>
      </c>
      <c r="AB7206">
        <v>69.793758911132812</v>
      </c>
      <c r="AC7206">
        <v>103.84375005960464</v>
      </c>
      <c r="AD7206">
        <v>7.3500592484433431E-3</v>
      </c>
      <c r="AE7206">
        <v>5.0195042325645831</v>
      </c>
      <c r="AF7206">
        <v>0.13607254028320312</v>
      </c>
      <c r="AG7206">
        <v>1.1619156556247495E-3</v>
      </c>
      <c r="AH7206">
        <v>2.5146817719936369E-2</v>
      </c>
      <c r="AI7206">
        <v>8.2121017575263977</v>
      </c>
      <c r="AJ7206">
        <v>0.54910789586914077</v>
      </c>
      <c r="AK7206">
        <v>56.441120873093602</v>
      </c>
      <c r="AL7206">
        <v>4.8879598811213665</v>
      </c>
      <c r="AM7206">
        <v>48.334940946102144</v>
      </c>
      <c r="AN7206">
        <v>506.93289089983773</v>
      </c>
      <c r="AO7206">
        <v>6.9366372704505921E-2</v>
      </c>
      <c r="AP7206">
        <v>0.86675384402275091</v>
      </c>
    </row>
    <row r="7207" spans="1:42">
      <c r="A7207">
        <v>671.77948176476798</v>
      </c>
      <c r="B7207">
        <v>671.76374923511889</v>
      </c>
      <c r="C7207">
        <v>405.59428740588396</v>
      </c>
      <c r="D7207">
        <v>1.5732529649085336E-2</v>
      </c>
      <c r="E7207">
        <v>-1.5732529649085336E-2</v>
      </c>
      <c r="F7207">
        <v>-266.18519435888402</v>
      </c>
      <c r="G7207">
        <v>6.8062601840064546E-2</v>
      </c>
      <c r="H7207">
        <v>454.53239331298516</v>
      </c>
      <c r="I7207">
        <v>3.4471370279788971E-2</v>
      </c>
      <c r="J7207">
        <v>1.711820936203003E-2</v>
      </c>
      <c r="K7207">
        <v>1.0057680286824704</v>
      </c>
      <c r="L7207">
        <v>36.534010171890259</v>
      </c>
      <c r="M7207">
        <v>172.70297349437035</v>
      </c>
      <c r="N7207">
        <v>115.75137720184328</v>
      </c>
      <c r="O7207">
        <v>0.85711726546287537</v>
      </c>
      <c r="P7207">
        <v>1.8691233793894448E-2</v>
      </c>
      <c r="Q7207">
        <v>4.4327076011233854E-2</v>
      </c>
      <c r="R7207">
        <v>0.47367186546325685</v>
      </c>
      <c r="S7207">
        <v>404.77033391445696</v>
      </c>
      <c r="T7207">
        <v>38.689586520195007</v>
      </c>
      <c r="U7207">
        <v>0.30808640062808995</v>
      </c>
      <c r="V7207">
        <v>629.59089279174805</v>
      </c>
      <c r="W7207">
        <v>1</v>
      </c>
      <c r="X7207">
        <v>0.37840983510017395</v>
      </c>
      <c r="Y7207">
        <v>470.78386074794059</v>
      </c>
      <c r="Z7207">
        <v>1</v>
      </c>
      <c r="AA7207">
        <v>34.053201340417864</v>
      </c>
      <c r="AB7207">
        <v>14.020020324707032</v>
      </c>
      <c r="AC7207">
        <v>91.754208505153656</v>
      </c>
      <c r="AD7207">
        <v>5.9524666549813036E-3</v>
      </c>
      <c r="AE7207">
        <v>26.335649179679173</v>
      </c>
      <c r="AF7207">
        <v>0.26316907525062561</v>
      </c>
      <c r="AG7207">
        <v>5.8015357382103987E-4</v>
      </c>
      <c r="AH7207">
        <v>7.8149863958358757E-3</v>
      </c>
      <c r="AI7207">
        <v>25.436130464076996</v>
      </c>
      <c r="AJ7207">
        <v>2.1217906145254966</v>
      </c>
      <c r="AK7207">
        <v>15.769630660414695</v>
      </c>
      <c r="AL7207">
        <v>3.0462528374930056</v>
      </c>
      <c r="AM7207">
        <v>51.423263657093045</v>
      </c>
      <c r="AN7207">
        <v>162.35405475656847</v>
      </c>
      <c r="AO7207">
        <v>3.771629846096039E-2</v>
      </c>
      <c r="AP7207">
        <v>0.89436987733840956</v>
      </c>
    </row>
    <row r="7208" spans="1:42">
      <c r="A7208">
        <v>411.45938953054144</v>
      </c>
      <c r="B7208">
        <v>88.588913116438903</v>
      </c>
      <c r="C7208">
        <v>431.06369748671466</v>
      </c>
      <c r="D7208">
        <v>-19.604307956173216</v>
      </c>
      <c r="E7208">
        <v>-342.47478437027576</v>
      </c>
      <c r="F7208">
        <v>19.604307956173216</v>
      </c>
      <c r="G7208">
        <v>0.10130368373679804</v>
      </c>
      <c r="H7208">
        <v>928.894379383265</v>
      </c>
      <c r="I7208">
        <v>5.1244065463542939E-2</v>
      </c>
      <c r="J7208">
        <v>4.7045509099960331E-2</v>
      </c>
      <c r="K7208">
        <v>1.0945337685167789</v>
      </c>
      <c r="L7208">
        <v>10.299806594848633</v>
      </c>
      <c r="M7208">
        <v>9.6121202931907401</v>
      </c>
      <c r="N7208">
        <v>94.242167838859572</v>
      </c>
      <c r="O7208">
        <v>0.67969337105751038</v>
      </c>
      <c r="P7208">
        <v>1.3704481442769366E-2</v>
      </c>
      <c r="Q7208">
        <v>2.4956900013817677E-2</v>
      </c>
      <c r="R7208">
        <v>0.47334452152252199</v>
      </c>
      <c r="S7208">
        <v>1128.7306721988359</v>
      </c>
      <c r="T7208">
        <v>28.658092021942139</v>
      </c>
      <c r="U7208">
        <v>0.30066467940807345</v>
      </c>
      <c r="V7208">
        <v>529.2471170425415</v>
      </c>
      <c r="W7208">
        <v>1</v>
      </c>
      <c r="X7208">
        <v>0.37349723577499394</v>
      </c>
      <c r="Y7208">
        <v>279.90285177222222</v>
      </c>
      <c r="Z7208">
        <v>1</v>
      </c>
      <c r="AA7208">
        <v>9.3746136499691026</v>
      </c>
      <c r="AB7208">
        <v>11.209802734375002</v>
      </c>
      <c r="AC7208">
        <v>199.72499161958694</v>
      </c>
      <c r="AD7208">
        <v>6.8709365323058559E-3</v>
      </c>
      <c r="AE7208">
        <v>57.414349376274991</v>
      </c>
      <c r="AF7208">
        <v>0.26485298395156853</v>
      </c>
      <c r="AG7208">
        <v>1.3615067620619049E-3</v>
      </c>
      <c r="AH7208">
        <v>1.689808303117752E-2</v>
      </c>
      <c r="AI7208">
        <v>27.286571562290192</v>
      </c>
      <c r="AJ7208">
        <v>15.583561985970515</v>
      </c>
      <c r="AK7208">
        <v>51.052006557583809</v>
      </c>
      <c r="AL7208">
        <v>2.106206824844465</v>
      </c>
      <c r="AM7208">
        <v>106.26350191831588</v>
      </c>
      <c r="AN7208">
        <v>710.58806195986881</v>
      </c>
      <c r="AO7208">
        <v>4.7590087056159976E-2</v>
      </c>
      <c r="AP7208">
        <v>0.92078731560707106</v>
      </c>
    </row>
    <row r="7209" spans="1:42">
      <c r="A7209">
        <v>165.91860712248899</v>
      </c>
      <c r="B7209">
        <v>67.640923476703023</v>
      </c>
      <c r="C7209">
        <v>732.31547134514437</v>
      </c>
      <c r="D7209">
        <v>-566.39686422265538</v>
      </c>
      <c r="E7209">
        <v>-664.67454786844132</v>
      </c>
      <c r="F7209">
        <v>566.39686422265538</v>
      </c>
      <c r="G7209">
        <v>1.3573624724234224E-2</v>
      </c>
      <c r="H7209">
        <v>2584.8453508020671</v>
      </c>
      <c r="I7209">
        <v>3.5154636204242709E-2</v>
      </c>
      <c r="J7209">
        <v>2.111450386047363E-2</v>
      </c>
      <c r="K7209">
        <v>2.0356505567252636</v>
      </c>
      <c r="L7209">
        <v>77.683032751083374</v>
      </c>
      <c r="M7209">
        <v>15.666090639823237</v>
      </c>
      <c r="N7209">
        <v>27.291427590560914</v>
      </c>
      <c r="O7209">
        <v>0.57589742541313171</v>
      </c>
      <c r="P7209">
        <v>1.5817288027869327E-2</v>
      </c>
      <c r="Q7209">
        <v>4.6399960676829013E-2</v>
      </c>
      <c r="R7209">
        <v>0.48375963211059569</v>
      </c>
      <c r="S7209">
        <v>705.44155666069332</v>
      </c>
      <c r="T7209">
        <v>48.583152890205383</v>
      </c>
      <c r="U7209">
        <v>0.43202180683612823</v>
      </c>
      <c r="V7209">
        <v>492.41595268249512</v>
      </c>
      <c r="W7209">
        <v>1</v>
      </c>
      <c r="X7209">
        <v>0.31025689482688906</v>
      </c>
      <c r="Y7209">
        <v>646.61545827551674</v>
      </c>
      <c r="Z7209">
        <v>1</v>
      </c>
      <c r="AA7209">
        <v>5.4759986815357218</v>
      </c>
      <c r="AB7209">
        <v>117.05371160888673</v>
      </c>
      <c r="AC7209">
        <v>60.293750464916229</v>
      </c>
      <c r="AD7209">
        <v>6.6137362749148637E-3</v>
      </c>
      <c r="AE7209">
        <v>3.7688839392095601</v>
      </c>
      <c r="AF7209">
        <v>4.7941664457321162E-2</v>
      </c>
      <c r="AG7209">
        <v>5.2915622298711545E-4</v>
      </c>
      <c r="AH7209">
        <v>2.839305815696716E-2</v>
      </c>
      <c r="AI7209">
        <v>13.543889224529266</v>
      </c>
      <c r="AJ7209">
        <v>2.3242400611981258</v>
      </c>
      <c r="AK7209">
        <v>44.499991652369502</v>
      </c>
      <c r="AL7209">
        <v>5.1025696378133754</v>
      </c>
      <c r="AM7209">
        <v>30.77857290506363</v>
      </c>
      <c r="AN7209">
        <v>237.12153417506499</v>
      </c>
      <c r="AO7209">
        <v>9.5689139246940613E-2</v>
      </c>
      <c r="AP7209">
        <v>0.88077359962463386</v>
      </c>
    </row>
    <row r="7210" spans="1:42">
      <c r="A7210">
        <v>838.28773799974283</v>
      </c>
      <c r="B7210">
        <v>1950.1591412126086</v>
      </c>
      <c r="C7210">
        <v>1803.7601277471651</v>
      </c>
      <c r="D7210">
        <v>-1111.8714032128657</v>
      </c>
      <c r="E7210">
        <v>146.39901346544343</v>
      </c>
      <c r="F7210">
        <v>-146.39901346544343</v>
      </c>
      <c r="G7210">
        <v>3.1912046683064403E-2</v>
      </c>
      <c r="H7210">
        <v>2139.276966880383</v>
      </c>
      <c r="I7210">
        <v>1.7591365277767182E-2</v>
      </c>
      <c r="J7210">
        <v>2.3092787027359007E-2</v>
      </c>
      <c r="K7210">
        <v>1.4850077007114886</v>
      </c>
      <c r="L7210">
        <v>28.89143705368042</v>
      </c>
      <c r="M7210">
        <v>3108.7438107782641</v>
      </c>
      <c r="N7210">
        <v>110.00268339786531</v>
      </c>
      <c r="O7210">
        <v>0.72050741314888</v>
      </c>
      <c r="P7210">
        <v>1.3761726167466903E-2</v>
      </c>
      <c r="Q7210">
        <v>1.4374334017435708E-3</v>
      </c>
      <c r="R7210">
        <v>0.38016835689544676</v>
      </c>
      <c r="S7210">
        <v>614.36892093761185</v>
      </c>
      <c r="T7210">
        <v>49.326318502426147</v>
      </c>
      <c r="U7210">
        <v>0.41497280061244968</v>
      </c>
      <c r="V7210">
        <v>484.25395488739014</v>
      </c>
      <c r="W7210">
        <v>1</v>
      </c>
      <c r="X7210">
        <v>0.37104270935058598</v>
      </c>
      <c r="Y7210">
        <v>448.69446181514252</v>
      </c>
      <c r="Z7210">
        <v>1</v>
      </c>
      <c r="AA7210">
        <v>1.7732543635845188</v>
      </c>
      <c r="AB7210">
        <v>97.546696166992191</v>
      </c>
      <c r="AC7210">
        <v>139.22414928674698</v>
      </c>
      <c r="AD7210">
        <v>5.499396364913027E-3</v>
      </c>
      <c r="AE7210">
        <v>48.471976331367451</v>
      </c>
      <c r="AF7210">
        <v>5.8020215034484859E-2</v>
      </c>
      <c r="AG7210">
        <v>4.6076901651692545E-4</v>
      </c>
      <c r="AH7210">
        <v>7.4348688960075371E-3</v>
      </c>
      <c r="AI7210">
        <v>5.4012063145637512</v>
      </c>
      <c r="AJ7210">
        <v>14.335608085396863</v>
      </c>
      <c r="AK7210">
        <v>24.849381156563759</v>
      </c>
      <c r="AL7210">
        <v>4.8708877166572346</v>
      </c>
      <c r="AM7210">
        <v>52.844848382472989</v>
      </c>
      <c r="AN7210">
        <v>676.7931067087211</v>
      </c>
      <c r="AO7210">
        <v>4.3628796219825745E-2</v>
      </c>
      <c r="AP7210">
        <v>0.91655405592918415</v>
      </c>
    </row>
    <row r="7211" spans="1:42">
      <c r="A7211">
        <v>1282.8822597166891</v>
      </c>
      <c r="B7211">
        <v>981.98565509671425</v>
      </c>
      <c r="C7211">
        <v>664.24281297078983</v>
      </c>
      <c r="D7211">
        <v>300.89660461997482</v>
      </c>
      <c r="E7211">
        <v>-300.89660461997482</v>
      </c>
      <c r="F7211">
        <v>-618.63944674589925</v>
      </c>
      <c r="G7211">
        <v>6.176973511668344E-2</v>
      </c>
      <c r="H7211">
        <v>626.64081100787416</v>
      </c>
      <c r="I7211">
        <v>3.165914922952652E-2</v>
      </c>
      <c r="J7211">
        <v>2.5242214679718017E-2</v>
      </c>
      <c r="K7211">
        <v>1.7053203928887843</v>
      </c>
      <c r="L7211">
        <v>50.159989595413208</v>
      </c>
      <c r="M7211">
        <v>74.673285590542363</v>
      </c>
      <c r="N7211">
        <v>171.12964491653446</v>
      </c>
      <c r="O7211">
        <v>0.63037285208702087</v>
      </c>
      <c r="P7211">
        <v>8.2848695649041064E-3</v>
      </c>
      <c r="Q7211">
        <v>8.1493759685092489E-3</v>
      </c>
      <c r="R7211">
        <v>0.48369832038879396</v>
      </c>
      <c r="S7211">
        <v>327.35469260594061</v>
      </c>
      <c r="T7211">
        <v>45.892509818077087</v>
      </c>
      <c r="U7211">
        <v>0.40693289816379552</v>
      </c>
      <c r="V7211">
        <v>513.24043273925781</v>
      </c>
      <c r="W7211">
        <v>1</v>
      </c>
      <c r="X7211">
        <v>0.41087764382362368</v>
      </c>
      <c r="Y7211">
        <v>276.7892992549086</v>
      </c>
      <c r="Z7211">
        <v>1</v>
      </c>
      <c r="AA7211">
        <v>49.698688771066671</v>
      </c>
      <c r="AB7211">
        <v>120.21879937744141</v>
      </c>
      <c r="AC7211">
        <v>106.58740848302841</v>
      </c>
      <c r="AD7211">
        <v>1.3459327893379409E-2</v>
      </c>
      <c r="AE7211">
        <v>2.0303584740999785</v>
      </c>
      <c r="AF7211">
        <v>0.22966116070747375</v>
      </c>
      <c r="AG7211">
        <v>7.4101703525290233E-4</v>
      </c>
      <c r="AH7211">
        <v>5.023725044727325E-2</v>
      </c>
      <c r="AI7211">
        <v>5.2421364188194275</v>
      </c>
      <c r="AJ7211">
        <v>1.6697802747992803</v>
      </c>
      <c r="AK7211">
        <v>11.642048773169517</v>
      </c>
      <c r="AL7211">
        <v>3.9143641728660361</v>
      </c>
      <c r="AM7211">
        <v>73.155728924274442</v>
      </c>
      <c r="AN7211">
        <v>726.04871508952124</v>
      </c>
      <c r="AO7211">
        <v>9.5421738028526312E-2</v>
      </c>
      <c r="AP7211">
        <v>0.92177185773849502</v>
      </c>
    </row>
    <row r="7212" spans="1:42">
      <c r="A7212">
        <v>1015.3112830543059</v>
      </c>
      <c r="B7212">
        <v>882.39858107721898</v>
      </c>
      <c r="C7212">
        <v>1043.8350587117586</v>
      </c>
      <c r="D7212">
        <v>-28.523775657452688</v>
      </c>
      <c r="E7212">
        <v>-161.43647763453964</v>
      </c>
      <c r="F7212">
        <v>28.523775657452688</v>
      </c>
      <c r="G7212">
        <v>6.1182220665984138E-2</v>
      </c>
      <c r="H7212">
        <v>2246.4809660046321</v>
      </c>
      <c r="I7212">
        <v>2.6420221030712128E-2</v>
      </c>
      <c r="J7212">
        <v>1.7351132154464721E-2</v>
      </c>
      <c r="K7212">
        <v>1.2635406970083713</v>
      </c>
      <c r="L7212">
        <v>20.640530586242676</v>
      </c>
      <c r="M7212">
        <v>155.94823907504573</v>
      </c>
      <c r="N7212">
        <v>159.7604037359238</v>
      </c>
      <c r="O7212">
        <v>0.51426830887794495</v>
      </c>
      <c r="P7212">
        <v>2.1591718355814613E-2</v>
      </c>
      <c r="Q7212">
        <v>4.7034954229990635E-2</v>
      </c>
      <c r="R7212">
        <v>0.43430283069610598</v>
      </c>
      <c r="S7212">
        <v>470.25585331832804</v>
      </c>
      <c r="T7212">
        <v>29.209804534912109</v>
      </c>
      <c r="U7212">
        <v>0.34460993945598606</v>
      </c>
      <c r="V7212">
        <v>479.32198047637939</v>
      </c>
      <c r="W7212">
        <v>1</v>
      </c>
      <c r="X7212">
        <v>0.3257593941688538</v>
      </c>
      <c r="Y7212">
        <v>340.10049756479106</v>
      </c>
      <c r="Z7212">
        <v>1</v>
      </c>
      <c r="AA7212">
        <v>20.296655047292713</v>
      </c>
      <c r="AB7212">
        <v>137.1639079589844</v>
      </c>
      <c r="AC7212">
        <v>68.683691322803497</v>
      </c>
      <c r="AD7212">
        <v>1.4227192218487079E-2</v>
      </c>
      <c r="AE7212">
        <v>60.595423894091503</v>
      </c>
      <c r="AF7212">
        <v>0.12902699232101439</v>
      </c>
      <c r="AG7212">
        <v>1.1757242925028524E-3</v>
      </c>
      <c r="AH7212">
        <v>1.8053409445285794E-2</v>
      </c>
      <c r="AI7212">
        <v>17.453772127628326</v>
      </c>
      <c r="AJ7212">
        <v>10.409081384978453</v>
      </c>
      <c r="AK7212">
        <v>46.161059001088141</v>
      </c>
      <c r="AL7212">
        <v>6.769499498933623</v>
      </c>
      <c r="AM7212">
        <v>58.081311881542206</v>
      </c>
      <c r="AN7212">
        <v>447.30945664915197</v>
      </c>
      <c r="AO7212">
        <v>8.8203569531440734E-2</v>
      </c>
      <c r="AP7212">
        <v>0.86950267338752751</v>
      </c>
    </row>
    <row r="7213" spans="1:42">
      <c r="A7213">
        <v>153.47638096680615</v>
      </c>
      <c r="B7213">
        <v>-91.774591970796337</v>
      </c>
      <c r="C7213">
        <v>417.87241232901448</v>
      </c>
      <c r="D7213">
        <v>-264.3960313622083</v>
      </c>
      <c r="E7213">
        <v>-509.64700429981082</v>
      </c>
      <c r="F7213">
        <v>264.3960313622083</v>
      </c>
      <c r="G7213">
        <v>5.4375396298026679E-2</v>
      </c>
      <c r="H7213">
        <v>1294.3852635103583</v>
      </c>
      <c r="I7213">
        <v>5.412315398454666E-2</v>
      </c>
      <c r="J7213">
        <v>8.6494131088256827E-3</v>
      </c>
      <c r="K7213">
        <v>1.3528876751124859</v>
      </c>
      <c r="L7213">
        <v>13.783606290817261</v>
      </c>
      <c r="M7213">
        <v>187.50325411133875</v>
      </c>
      <c r="N7213">
        <v>44.873126347732551</v>
      </c>
      <c r="O7213">
        <v>0.82782503962516785</v>
      </c>
      <c r="P7213">
        <v>7.137082788679334E-3</v>
      </c>
      <c r="Q7213">
        <v>7.594473361968993E-3</v>
      </c>
      <c r="R7213">
        <v>0.45480384826660158</v>
      </c>
      <c r="S7213">
        <v>1015.9935986162063</v>
      </c>
      <c r="T7213">
        <v>36.21000349521637</v>
      </c>
      <c r="U7213">
        <v>0.29936081230640416</v>
      </c>
      <c r="V7213">
        <v>619.71325874328613</v>
      </c>
      <c r="W7213">
        <v>1</v>
      </c>
      <c r="X7213">
        <v>0.40303636431694034</v>
      </c>
      <c r="Y7213">
        <v>599.12870124695269</v>
      </c>
      <c r="Z7213">
        <v>1</v>
      </c>
      <c r="AA7213">
        <v>0.95061570080757152</v>
      </c>
      <c r="AB7213">
        <v>50.7945023803711</v>
      </c>
      <c r="AC7213">
        <v>160.02208441495895</v>
      </c>
      <c r="AD7213">
        <v>1.3128697974050148E-2</v>
      </c>
      <c r="AE7213">
        <v>39.954194622489148</v>
      </c>
      <c r="AF7213">
        <v>9.2918018102645855E-2</v>
      </c>
      <c r="AG7213">
        <v>6.2240716129441593E-4</v>
      </c>
      <c r="AH7213">
        <v>2.0266014194488521E-2</v>
      </c>
      <c r="AI7213">
        <v>6.0560795664787292</v>
      </c>
      <c r="AJ7213">
        <v>10.870940691103762</v>
      </c>
      <c r="AK7213">
        <v>49.93855287730694</v>
      </c>
      <c r="AL7213">
        <v>6.8657459558741341</v>
      </c>
      <c r="AM7213">
        <v>103.39290310144425</v>
      </c>
      <c r="AN7213">
        <v>780.34923886789056</v>
      </c>
      <c r="AO7213">
        <v>7.513809382915497E-2</v>
      </c>
      <c r="AP7213">
        <v>0.82176150226593025</v>
      </c>
    </row>
    <row r="7214" spans="1:42">
      <c r="A7214">
        <v>1116.4968854034985</v>
      </c>
      <c r="B7214">
        <v>2320.164206743661</v>
      </c>
      <c r="C7214">
        <v>1816.0597523133849</v>
      </c>
      <c r="D7214">
        <v>-1203.6673213401625</v>
      </c>
      <c r="E7214">
        <v>504.10445443027606</v>
      </c>
      <c r="F7214">
        <v>-504.10445443027606</v>
      </c>
      <c r="G7214">
        <v>6.7897830435098686E-2</v>
      </c>
      <c r="H7214">
        <v>1260.1346634203078</v>
      </c>
      <c r="I7214">
        <v>5.6826396882534026E-2</v>
      </c>
      <c r="J7214">
        <v>0.10466881108283997</v>
      </c>
      <c r="K7214">
        <v>1.5261997801125049</v>
      </c>
      <c r="L7214">
        <v>54.1499924659729</v>
      </c>
      <c r="M7214">
        <v>3588.7739770921385</v>
      </c>
      <c r="N7214">
        <v>139.70079086475374</v>
      </c>
      <c r="O7214">
        <v>0.9241657555103302</v>
      </c>
      <c r="P7214">
        <v>5.0025363498263885E-3</v>
      </c>
      <c r="Q7214">
        <v>4.5121035575866695E-3</v>
      </c>
      <c r="R7214">
        <v>0.43477870464324953</v>
      </c>
      <c r="S7214">
        <v>770.98120742797198</v>
      </c>
      <c r="T7214">
        <v>32.116228342056274</v>
      </c>
      <c r="U7214">
        <v>0.41352446019649508</v>
      </c>
      <c r="V7214">
        <v>633.60402584075928</v>
      </c>
      <c r="W7214">
        <v>1</v>
      </c>
      <c r="X7214">
        <v>0.40541645526885989</v>
      </c>
      <c r="Y7214">
        <v>625.15297458277632</v>
      </c>
      <c r="Z7214">
        <v>1</v>
      </c>
      <c r="AA7214">
        <v>41.794591277265553</v>
      </c>
      <c r="AB7214">
        <v>162.91440686035156</v>
      </c>
      <c r="AC7214">
        <v>163.32792192697525</v>
      </c>
      <c r="AD7214">
        <v>9.924816881489551E-3</v>
      </c>
      <c r="AE7214">
        <v>2.1034831540473204</v>
      </c>
      <c r="AF7214">
        <v>0.28082802772521964</v>
      </c>
      <c r="AG7214">
        <v>1.2546950333688935E-3</v>
      </c>
      <c r="AH7214">
        <v>3.890856778621673E-3</v>
      </c>
      <c r="AI7214">
        <v>21.178949177265167</v>
      </c>
      <c r="AJ7214">
        <v>1.896243581849649</v>
      </c>
      <c r="AK7214">
        <v>46.513594656586648</v>
      </c>
      <c r="AL7214">
        <v>5.902572753767223</v>
      </c>
      <c r="AM7214">
        <v>60.871122395992273</v>
      </c>
      <c r="AN7214">
        <v>676.94366154372278</v>
      </c>
      <c r="AO7214">
        <v>9.6939773201942442E-2</v>
      </c>
      <c r="AP7214">
        <v>0.84543919825553904</v>
      </c>
    </row>
    <row r="7215" spans="1:42">
      <c r="A7215">
        <v>708.02732160341941</v>
      </c>
      <c r="B7215">
        <v>422.0416947660608</v>
      </c>
      <c r="C7215">
        <v>841.03266942746177</v>
      </c>
      <c r="D7215">
        <v>-133.00534782404236</v>
      </c>
      <c r="E7215">
        <v>-418.99097466140097</v>
      </c>
      <c r="F7215">
        <v>133.00534782404236</v>
      </c>
      <c r="G7215">
        <v>8.6240398088074405E-2</v>
      </c>
      <c r="H7215">
        <v>2400.799953175781</v>
      </c>
      <c r="I7215">
        <v>3.0072590410709379E-2</v>
      </c>
      <c r="J7215">
        <v>3.9611123561859134E-2</v>
      </c>
      <c r="K7215">
        <v>1.7099376389920711</v>
      </c>
      <c r="L7215">
        <v>68.089405298233032</v>
      </c>
      <c r="M7215">
        <v>38.33406864459927</v>
      </c>
      <c r="N7215">
        <v>101.94931748962404</v>
      </c>
      <c r="O7215">
        <v>0.81586751341819763</v>
      </c>
      <c r="P7215">
        <v>2.242788277732001E-2</v>
      </c>
      <c r="Q7215">
        <v>3.4467077944013803E-2</v>
      </c>
      <c r="R7215">
        <v>0.45304057121276853</v>
      </c>
      <c r="S7215">
        <v>331.83816378878407</v>
      </c>
      <c r="T7215">
        <v>40.09380042552948</v>
      </c>
      <c r="U7215">
        <v>0.38054395258426665</v>
      </c>
      <c r="V7215">
        <v>617.02241897583008</v>
      </c>
      <c r="W7215">
        <v>1</v>
      </c>
      <c r="X7215">
        <v>0.4326711666584015</v>
      </c>
      <c r="Y7215">
        <v>560.97376283473216</v>
      </c>
      <c r="Z7215">
        <v>1</v>
      </c>
      <c r="AA7215">
        <v>36.529748406305316</v>
      </c>
      <c r="AB7215">
        <v>46.677539367675784</v>
      </c>
      <c r="AC7215">
        <v>169.29620355367661</v>
      </c>
      <c r="AD7215">
        <v>1.5084486741286058E-2</v>
      </c>
      <c r="AE7215">
        <v>27.005258600793823</v>
      </c>
      <c r="AF7215">
        <v>0.24907026886940001</v>
      </c>
      <c r="AG7215">
        <v>8.6366517646835079E-4</v>
      </c>
      <c r="AH7215">
        <v>1.6253562045097349E-2</v>
      </c>
      <c r="AI7215">
        <v>7.6681527495384216</v>
      </c>
      <c r="AJ7215">
        <v>2.062661423558545</v>
      </c>
      <c r="AK7215">
        <v>42.01466692864895</v>
      </c>
      <c r="AL7215">
        <v>5.717903899843237</v>
      </c>
      <c r="AM7215">
        <v>59.566352760791773</v>
      </c>
      <c r="AN7215">
        <v>704.05176807910698</v>
      </c>
      <c r="AO7215">
        <v>9.9950877547264103E-2</v>
      </c>
      <c r="AP7215">
        <v>0.85310618066787725</v>
      </c>
    </row>
    <row r="7216" spans="1:42">
      <c r="A7216">
        <v>1215.6304069576443</v>
      </c>
      <c r="B7216">
        <v>1802.1429063757803</v>
      </c>
      <c r="C7216">
        <v>1085.8126385518376</v>
      </c>
      <c r="D7216">
        <v>-586.51249941813603</v>
      </c>
      <c r="E7216">
        <v>586.51249941813603</v>
      </c>
      <c r="F7216">
        <v>-716.33026782394268</v>
      </c>
      <c r="G7216">
        <v>2.6259326937726743E-2</v>
      </c>
      <c r="H7216">
        <v>291.96181222959802</v>
      </c>
      <c r="I7216">
        <v>4.751991480588913E-2</v>
      </c>
      <c r="J7216">
        <v>9.2866685390472423E-3</v>
      </c>
      <c r="K7216">
        <v>2.1185903516352176</v>
      </c>
      <c r="L7216">
        <v>74.223899841308594</v>
      </c>
      <c r="M7216">
        <v>2008.6505046813656</v>
      </c>
      <c r="N7216">
        <v>148.72584273357393</v>
      </c>
      <c r="O7216">
        <v>0.68887773156166077</v>
      </c>
      <c r="P7216">
        <v>2.0066581408182776E-2</v>
      </c>
      <c r="Q7216">
        <v>3.504558494355943E-2</v>
      </c>
      <c r="R7216">
        <v>0.38746267795562744</v>
      </c>
      <c r="S7216">
        <v>584.14701166966847</v>
      </c>
      <c r="T7216">
        <v>34.670650959014893</v>
      </c>
      <c r="U7216">
        <v>0.34419011771678926</v>
      </c>
      <c r="V7216">
        <v>589.10448551177979</v>
      </c>
      <c r="W7216">
        <v>1</v>
      </c>
      <c r="X7216">
        <v>0.35759751081466679</v>
      </c>
      <c r="Y7216">
        <v>473.12218368212092</v>
      </c>
      <c r="Z7216">
        <v>1</v>
      </c>
      <c r="AA7216">
        <v>29.745402223424918</v>
      </c>
      <c r="AB7216">
        <v>171.46466162109377</v>
      </c>
      <c r="AC7216">
        <v>181.55985623598099</v>
      </c>
      <c r="AD7216">
        <v>1.2478254595373432E-2</v>
      </c>
      <c r="AE7216">
        <v>5.0934585065077966</v>
      </c>
      <c r="AF7216">
        <v>8.853623628616332E-2</v>
      </c>
      <c r="AG7216">
        <v>1.2791551993713522E-3</v>
      </c>
      <c r="AH7216">
        <v>2.7073718464374539E-2</v>
      </c>
      <c r="AI7216">
        <v>15.351456701755524</v>
      </c>
      <c r="AJ7216">
        <v>4.6237721743485425</v>
      </c>
      <c r="AK7216">
        <v>6.0590016728639604</v>
      </c>
      <c r="AL7216">
        <v>4.1503075374434157</v>
      </c>
      <c r="AM7216">
        <v>86.030283343791965</v>
      </c>
      <c r="AN7216">
        <v>602.15528157166136</v>
      </c>
      <c r="AO7216">
        <v>4.2210820317268374E-2</v>
      </c>
      <c r="AP7216">
        <v>0.88862083268165604</v>
      </c>
    </row>
    <row r="7217" spans="1:42">
      <c r="A7217">
        <v>63.144653999535194</v>
      </c>
      <c r="B7217">
        <v>-266.54948241569116</v>
      </c>
      <c r="C7217">
        <v>179.58047451238465</v>
      </c>
      <c r="D7217">
        <v>-116.43582051284946</v>
      </c>
      <c r="E7217">
        <v>-446.12995692807579</v>
      </c>
      <c r="F7217">
        <v>116.43582051284946</v>
      </c>
      <c r="G7217">
        <v>6.8924940190061484E-2</v>
      </c>
      <c r="H7217">
        <v>835.30546209295028</v>
      </c>
      <c r="I7217">
        <v>4.6686718761920924E-2</v>
      </c>
      <c r="J7217">
        <v>1.2185573577880859E-2</v>
      </c>
      <c r="K7217">
        <v>1.1057634302794934</v>
      </c>
      <c r="L7217">
        <v>47.173455953598022</v>
      </c>
      <c r="M7217">
        <v>3.1159602021127437</v>
      </c>
      <c r="N7217">
        <v>23.123087385177612</v>
      </c>
      <c r="O7217">
        <v>0.93400833010673523</v>
      </c>
      <c r="P7217">
        <v>1.3534575303395587E-2</v>
      </c>
      <c r="Q7217">
        <v>5.6700217458936896E-3</v>
      </c>
      <c r="R7217">
        <v>0.49089628219604492</v>
      </c>
      <c r="S7217">
        <v>1070.1926262280704</v>
      </c>
      <c r="T7217">
        <v>46.583512425422668</v>
      </c>
      <c r="U7217">
        <v>0.37469923794269566</v>
      </c>
      <c r="V7217">
        <v>641.01996421813965</v>
      </c>
      <c r="W7217">
        <v>1</v>
      </c>
      <c r="X7217">
        <v>0.28530023932456972</v>
      </c>
      <c r="Y7217">
        <v>517.33608760266043</v>
      </c>
      <c r="Z7217">
        <v>1</v>
      </c>
      <c r="AA7217">
        <v>42.868308166856771</v>
      </c>
      <c r="AB7217">
        <v>117.65412908935548</v>
      </c>
      <c r="AC7217">
        <v>116.09158962965012</v>
      </c>
      <c r="AD7217">
        <v>7.3817489493606435E-3</v>
      </c>
      <c r="AE7217">
        <v>1.4557115501628743</v>
      </c>
      <c r="AF7217">
        <v>0.2901497733592987</v>
      </c>
      <c r="AG7217">
        <v>1.151972282629643E-3</v>
      </c>
      <c r="AH7217">
        <v>8.165805864334106E-3</v>
      </c>
      <c r="AI7217">
        <v>11.746141612529755</v>
      </c>
      <c r="AJ7217">
        <v>10.086586231465397</v>
      </c>
      <c r="AK7217">
        <v>33.418434750437733</v>
      </c>
      <c r="AL7217">
        <v>4.2946032990067318</v>
      </c>
      <c r="AM7217">
        <v>88.1872961640358</v>
      </c>
      <c r="AN7217">
        <v>758.3806315911238</v>
      </c>
      <c r="AO7217">
        <v>9.2455181956291196E-2</v>
      </c>
      <c r="AP7217">
        <v>0.87298008728027354</v>
      </c>
    </row>
    <row r="7218" spans="1:42">
      <c r="A7218">
        <v>439.34739791740287</v>
      </c>
      <c r="B7218">
        <v>164.73507453460235</v>
      </c>
      <c r="C7218">
        <v>344.51299993582182</v>
      </c>
      <c r="D7218">
        <v>94.834397981581048</v>
      </c>
      <c r="E7218">
        <v>-274.61232338280053</v>
      </c>
      <c r="F7218">
        <v>-94.834397981581048</v>
      </c>
      <c r="G7218">
        <v>5.6017198126653484E-2</v>
      </c>
      <c r="H7218">
        <v>837.55178722862979</v>
      </c>
      <c r="I7218">
        <v>5.2215679585933684E-2</v>
      </c>
      <c r="J7218">
        <v>2.0744377374649049E-2</v>
      </c>
      <c r="K7218">
        <v>1.7265515045940876</v>
      </c>
      <c r="L7218">
        <v>25.461251735687256</v>
      </c>
      <c r="M7218">
        <v>15.307084802412447</v>
      </c>
      <c r="N7218">
        <v>93.622968229103094</v>
      </c>
      <c r="O7218">
        <v>0.58663299679756165</v>
      </c>
      <c r="P7218">
        <v>2.3044188817342118E-2</v>
      </c>
      <c r="Q7218">
        <v>3.5733866691589349E-3</v>
      </c>
      <c r="R7218">
        <v>0.40193238735198977</v>
      </c>
      <c r="S7218">
        <v>1047.6010862486455</v>
      </c>
      <c r="T7218">
        <v>32.956141233444214</v>
      </c>
      <c r="U7218">
        <v>0.31213730752468111</v>
      </c>
      <c r="V7218">
        <v>588.80431652069092</v>
      </c>
      <c r="W7218">
        <v>1</v>
      </c>
      <c r="X7218">
        <v>0.44735688209533692</v>
      </c>
      <c r="Y7218">
        <v>673.67563488836413</v>
      </c>
      <c r="Z7218">
        <v>1</v>
      </c>
      <c r="AA7218">
        <v>39.253838149442679</v>
      </c>
      <c r="AB7218">
        <v>82.134640991210944</v>
      </c>
      <c r="AC7218">
        <v>113.00809532403946</v>
      </c>
      <c r="AD7218">
        <v>1.4917186182788294E-2</v>
      </c>
      <c r="AE7218">
        <v>1.3118632613116377</v>
      </c>
      <c r="AF7218">
        <v>0.2245789861679077</v>
      </c>
      <c r="AG7218">
        <v>4.9615236444395399E-4</v>
      </c>
      <c r="AH7218">
        <v>2.5541295039653775E-2</v>
      </c>
      <c r="AI7218">
        <v>29.239178001880646</v>
      </c>
      <c r="AJ7218">
        <v>7.0516121937422565</v>
      </c>
      <c r="AK7218">
        <v>29.118971334099768</v>
      </c>
      <c r="AL7218">
        <v>2.1253315302347571</v>
      </c>
      <c r="AM7218">
        <v>51.864446580410004</v>
      </c>
      <c r="AN7218">
        <v>652.84674027003871</v>
      </c>
      <c r="AO7218">
        <v>6.6481920838356023E-2</v>
      </c>
      <c r="AP7218">
        <v>0.86134970068931593</v>
      </c>
    </row>
    <row r="7219" spans="1:42">
      <c r="A7219">
        <v>205.49909477934813</v>
      </c>
      <c r="B7219">
        <v>269.94129684884967</v>
      </c>
      <c r="C7219">
        <v>655.1597341937379</v>
      </c>
      <c r="D7219">
        <v>-449.66063941438978</v>
      </c>
      <c r="E7219">
        <v>-385.21843734488823</v>
      </c>
      <c r="F7219">
        <v>385.21843734488823</v>
      </c>
      <c r="G7219">
        <v>5.4247595653682174E-2</v>
      </c>
      <c r="H7219">
        <v>1779.1655181451952</v>
      </c>
      <c r="I7219">
        <v>3.9313744604587558E-2</v>
      </c>
      <c r="J7219">
        <v>4.5370443820953371E-2</v>
      </c>
      <c r="K7219">
        <v>2.0881239173829553</v>
      </c>
      <c r="L7219">
        <v>72.036124467849731</v>
      </c>
      <c r="M7219">
        <v>316.28506248052076</v>
      </c>
      <c r="N7219">
        <v>29.675803514862061</v>
      </c>
      <c r="O7219">
        <v>0.69021257758140564</v>
      </c>
      <c r="P7219">
        <v>1.0248094611697725E-2</v>
      </c>
      <c r="Q7219">
        <v>2.8068810409969749E-2</v>
      </c>
      <c r="R7219">
        <v>0.44925721168518068</v>
      </c>
      <c r="S7219">
        <v>1115.7214087577731</v>
      </c>
      <c r="T7219">
        <v>47.965821623802185</v>
      </c>
      <c r="U7219">
        <v>0.44980335295200347</v>
      </c>
      <c r="V7219">
        <v>461.34700775146484</v>
      </c>
      <c r="W7219">
        <v>1</v>
      </c>
      <c r="X7219">
        <v>0.34492809891700749</v>
      </c>
      <c r="Y7219">
        <v>588.00172976701265</v>
      </c>
      <c r="Z7219">
        <v>1</v>
      </c>
      <c r="AA7219">
        <v>4.7353161055088053</v>
      </c>
      <c r="AB7219">
        <v>126.19199029541016</v>
      </c>
      <c r="AC7219">
        <v>72.495339810848236</v>
      </c>
      <c r="AD7219">
        <v>1.1582483796991852E-2</v>
      </c>
      <c r="AE7219">
        <v>28.914533821551174</v>
      </c>
      <c r="AF7219">
        <v>0.1552684700489044</v>
      </c>
      <c r="AG7219">
        <v>9.6212350002633138E-4</v>
      </c>
      <c r="AH7219">
        <v>5.3771294236183168E-2</v>
      </c>
      <c r="AI7219">
        <v>10.021308362483978</v>
      </c>
      <c r="AJ7219">
        <v>6.9810099105535643</v>
      </c>
      <c r="AK7219">
        <v>33.458749775290485</v>
      </c>
      <c r="AL7219">
        <v>4.0031162949659409</v>
      </c>
      <c r="AM7219">
        <v>52.748787510395047</v>
      </c>
      <c r="AN7219">
        <v>151.86374810032564</v>
      </c>
      <c r="AO7219">
        <v>7.2822271704673758E-2</v>
      </c>
      <c r="AP7219">
        <v>0.88571171331405651</v>
      </c>
    </row>
    <row r="7220" spans="1:42">
      <c r="A7220">
        <v>483.8267306775702</v>
      </c>
      <c r="B7220">
        <v>128.73838282782179</v>
      </c>
      <c r="C7220">
        <v>719.57626639825673</v>
      </c>
      <c r="D7220">
        <v>-235.74953572068654</v>
      </c>
      <c r="E7220">
        <v>-590.837883570435</v>
      </c>
      <c r="F7220">
        <v>235.74953572068654</v>
      </c>
      <c r="G7220">
        <v>6.1280019822059766E-2</v>
      </c>
      <c r="H7220">
        <v>2258.4151438169342</v>
      </c>
      <c r="I7220">
        <v>4.6274103820323945E-2</v>
      </c>
      <c r="J7220">
        <v>2.8286688566207883E-2</v>
      </c>
      <c r="K7220">
        <v>1.7397763359129428</v>
      </c>
      <c r="L7220">
        <v>63.349719047546387</v>
      </c>
      <c r="M7220">
        <v>6.1037759903809086</v>
      </c>
      <c r="N7220">
        <v>89.745462175560007</v>
      </c>
      <c r="O7220">
        <v>0.72427359223365784</v>
      </c>
      <c r="P7220">
        <v>1.7973905669318301E-2</v>
      </c>
      <c r="Q7220">
        <v>6.58644840452406E-3</v>
      </c>
      <c r="R7220">
        <v>0.49835140705108644</v>
      </c>
      <c r="S7220">
        <v>921.55805194142749</v>
      </c>
      <c r="T7220">
        <v>30.404400825500488</v>
      </c>
      <c r="U7220">
        <v>0.3429843157529831</v>
      </c>
      <c r="V7220">
        <v>604.78603839874268</v>
      </c>
      <c r="W7220">
        <v>1</v>
      </c>
      <c r="X7220">
        <v>0.39737584352493288</v>
      </c>
      <c r="Y7220">
        <v>580.17317938959354</v>
      </c>
      <c r="Z7220">
        <v>1</v>
      </c>
      <c r="AA7220">
        <v>31.528547912740716</v>
      </c>
      <c r="AB7220">
        <v>90.873813720703126</v>
      </c>
      <c r="AC7220">
        <v>170.32370120286942</v>
      </c>
      <c r="AD7220">
        <v>1.2688493321084567E-2</v>
      </c>
      <c r="AE7220">
        <v>4.7670213187565214</v>
      </c>
      <c r="AF7220">
        <v>0.23635434865951535</v>
      </c>
      <c r="AG7220">
        <v>1.199607563182888E-3</v>
      </c>
      <c r="AH7220">
        <v>1.6144117510318755E-2</v>
      </c>
      <c r="AI7220">
        <v>18.306285440921783</v>
      </c>
      <c r="AJ7220">
        <v>11.76603261103967</v>
      </c>
      <c r="AK7220">
        <v>58.686591408848763</v>
      </c>
      <c r="AL7220">
        <v>7.3539638024465077</v>
      </c>
      <c r="AM7220">
        <v>42.890787398815156</v>
      </c>
      <c r="AN7220">
        <v>792.42577355337698</v>
      </c>
      <c r="AO7220">
        <v>6.9153831601142884E-2</v>
      </c>
      <c r="AP7220">
        <v>0.90306659817695634</v>
      </c>
    </row>
    <row r="7221" spans="1:42">
      <c r="A7221">
        <v>1253.205103559892</v>
      </c>
      <c r="B7221">
        <v>941.90745240982324</v>
      </c>
      <c r="C7221">
        <v>899.32496737879342</v>
      </c>
      <c r="D7221">
        <v>311.29765115006876</v>
      </c>
      <c r="E7221">
        <v>-311.29765115006876</v>
      </c>
      <c r="F7221">
        <v>-353.88013618109858</v>
      </c>
      <c r="G7221">
        <v>6.2546425882809439E-2</v>
      </c>
      <c r="H7221">
        <v>1388.3795516600944</v>
      </c>
      <c r="I7221">
        <v>3.1236443817615509E-2</v>
      </c>
      <c r="J7221">
        <v>6.075911808013916E-2</v>
      </c>
      <c r="K7221">
        <v>2.0816265038669108</v>
      </c>
      <c r="L7221">
        <v>70.425823926925659</v>
      </c>
      <c r="M7221">
        <v>1.820097202200222</v>
      </c>
      <c r="N7221">
        <v>184.40800679664613</v>
      </c>
      <c r="O7221">
        <v>0.86246487498283386</v>
      </c>
      <c r="P7221">
        <v>4.1966145303514264E-3</v>
      </c>
      <c r="Q7221">
        <v>1.3505512078603107E-2</v>
      </c>
      <c r="R7221">
        <v>0.49928302764892579</v>
      </c>
      <c r="S7221">
        <v>712.24529492050829</v>
      </c>
      <c r="T7221">
        <v>30.79010546207428</v>
      </c>
      <c r="U7221">
        <v>0.38087399780750275</v>
      </c>
      <c r="V7221">
        <v>634.55872535705566</v>
      </c>
      <c r="W7221">
        <v>1</v>
      </c>
      <c r="X7221">
        <v>0.38545184016227724</v>
      </c>
      <c r="Y7221">
        <v>376.07871075804769</v>
      </c>
      <c r="Z7221">
        <v>1</v>
      </c>
      <c r="AA7221">
        <v>2.8682206890583046</v>
      </c>
      <c r="AB7221">
        <v>163.36834173583986</v>
      </c>
      <c r="AC7221">
        <v>127.17169970273972</v>
      </c>
      <c r="AD7221">
        <v>4.3368315085386619E-3</v>
      </c>
      <c r="AE7221">
        <v>4.9581757569394576</v>
      </c>
      <c r="AF7221">
        <v>0.25952462553977962</v>
      </c>
      <c r="AG7221">
        <v>6.8925396920300867E-4</v>
      </c>
      <c r="AH7221">
        <v>3.0027149963378904E-2</v>
      </c>
      <c r="AI7221">
        <v>20.616516768932343</v>
      </c>
      <c r="AJ7221">
        <v>11.512238373075473</v>
      </c>
      <c r="AK7221">
        <v>20.110823795199394</v>
      </c>
      <c r="AL7221">
        <v>4.2646164942954359</v>
      </c>
      <c r="AM7221">
        <v>39.022591936588285</v>
      </c>
      <c r="AN7221">
        <v>673.62251044525442</v>
      </c>
      <c r="AO7221">
        <v>0.10639333331584931</v>
      </c>
      <c r="AP7221">
        <v>0.92662759685516372</v>
      </c>
    </row>
    <row r="7222" spans="1:42">
      <c r="A7222">
        <v>1218.4148411906715</v>
      </c>
      <c r="B7222">
        <v>1083.3088720452408</v>
      </c>
      <c r="C7222">
        <v>794.4783603820066</v>
      </c>
      <c r="D7222">
        <v>135.10596914543066</v>
      </c>
      <c r="E7222">
        <v>-135.10596914543066</v>
      </c>
      <c r="F7222">
        <v>-423.9364808086649</v>
      </c>
      <c r="G7222">
        <v>1.5577242452054819E-2</v>
      </c>
      <c r="H7222">
        <v>923.66047258833839</v>
      </c>
      <c r="I7222">
        <v>5.9591732919216156E-2</v>
      </c>
      <c r="J7222">
        <v>6.5769681215286258E-2</v>
      </c>
      <c r="K7222">
        <v>1.1184572589218615</v>
      </c>
      <c r="L7222">
        <v>12.859394550323486</v>
      </c>
      <c r="M7222">
        <v>228.78096983827777</v>
      </c>
      <c r="N7222">
        <v>159.77098033466342</v>
      </c>
      <c r="O7222">
        <v>0.95131734013557434</v>
      </c>
      <c r="P7222">
        <v>2.1707213083902992E-2</v>
      </c>
      <c r="Q7222">
        <v>1.6586994542015922E-2</v>
      </c>
      <c r="R7222">
        <v>0.44434424877166745</v>
      </c>
      <c r="S7222">
        <v>955.85211604753385</v>
      </c>
      <c r="T7222">
        <v>31.936389207839966</v>
      </c>
      <c r="U7222">
        <v>0.43196856915950776</v>
      </c>
      <c r="V7222">
        <v>516.35873317718506</v>
      </c>
      <c r="W7222">
        <v>1</v>
      </c>
      <c r="X7222">
        <v>0.41061887264251706</v>
      </c>
      <c r="Y7222">
        <v>603.46692075065903</v>
      </c>
      <c r="Z7222">
        <v>1</v>
      </c>
      <c r="AA7222">
        <v>4.1425664644908915</v>
      </c>
      <c r="AB7222">
        <v>14.445148559570313</v>
      </c>
      <c r="AC7222">
        <v>124.72707182168961</v>
      </c>
      <c r="AD7222">
        <v>8.9981388841938771E-3</v>
      </c>
      <c r="AE7222">
        <v>12.778272183760022</v>
      </c>
      <c r="AF7222">
        <v>3.6387348175048823E-2</v>
      </c>
      <c r="AG7222">
        <v>1.1431862875312462E-3</v>
      </c>
      <c r="AH7222">
        <v>1.321738485097885E-2</v>
      </c>
      <c r="AI7222">
        <v>16.166365444660187</v>
      </c>
      <c r="AJ7222">
        <v>15.119679404455976</v>
      </c>
      <c r="AK7222">
        <v>46.155564900040623</v>
      </c>
      <c r="AL7222">
        <v>5.0344913907184319</v>
      </c>
      <c r="AM7222">
        <v>73.10987952947616</v>
      </c>
      <c r="AN7222">
        <v>529.4133846156102</v>
      </c>
      <c r="AO7222">
        <v>9.290660631656647E-2</v>
      </c>
      <c r="AP7222">
        <v>0.85694474291801459</v>
      </c>
    </row>
    <row r="7223" spans="1:42">
      <c r="A7223">
        <v>605.09099632920072</v>
      </c>
      <c r="B7223">
        <v>839.68434330827859</v>
      </c>
      <c r="C7223">
        <v>857.76807263155308</v>
      </c>
      <c r="D7223">
        <v>-252.67707630235236</v>
      </c>
      <c r="E7223">
        <v>-18.083729323274497</v>
      </c>
      <c r="F7223">
        <v>18.083729323274497</v>
      </c>
      <c r="G7223">
        <v>4.9499333695464116E-2</v>
      </c>
      <c r="H7223">
        <v>1678.3739796140992</v>
      </c>
      <c r="I7223">
        <v>2.468778759241104E-2</v>
      </c>
      <c r="J7223">
        <v>2.269693326950073E-2</v>
      </c>
      <c r="K7223">
        <v>1.7498349409520624</v>
      </c>
      <c r="L7223">
        <v>14.182764291763306</v>
      </c>
      <c r="M7223">
        <v>668.44929857867407</v>
      </c>
      <c r="N7223">
        <v>113.79528658599855</v>
      </c>
      <c r="O7223">
        <v>0.7253318727016449</v>
      </c>
      <c r="P7223">
        <v>1.104693735970391E-2</v>
      </c>
      <c r="Q7223">
        <v>1.2257090727488198E-2</v>
      </c>
      <c r="R7223">
        <v>0.47428183555603026</v>
      </c>
      <c r="S7223">
        <v>487.39939963964662</v>
      </c>
      <c r="T7223">
        <v>48.134061694145203</v>
      </c>
      <c r="U7223">
        <v>0.28575113832950594</v>
      </c>
      <c r="V7223">
        <v>507.24935531616211</v>
      </c>
      <c r="W7223">
        <v>1</v>
      </c>
      <c r="X7223">
        <v>0.44456738591194156</v>
      </c>
      <c r="Y7223">
        <v>466.8951285849829</v>
      </c>
      <c r="Z7223">
        <v>1</v>
      </c>
      <c r="AA7223">
        <v>22.134725228052144</v>
      </c>
      <c r="AB7223">
        <v>90.621902160644538</v>
      </c>
      <c r="AC7223">
        <v>180.2839383482933</v>
      </c>
      <c r="AD7223">
        <v>6.485637436565171E-3</v>
      </c>
      <c r="AE7223">
        <v>70.270266056657533</v>
      </c>
      <c r="AF7223">
        <v>5.5409084558486935E-2</v>
      </c>
      <c r="AG7223">
        <v>3.8787948284414953E-4</v>
      </c>
      <c r="AH7223">
        <v>3.8340007567405701E-2</v>
      </c>
      <c r="AI7223">
        <v>5.6243571639060974</v>
      </c>
      <c r="AJ7223">
        <v>4.899871597944859</v>
      </c>
      <c r="AK7223">
        <v>23.409155711531639</v>
      </c>
      <c r="AL7223">
        <v>7.2703242525845129</v>
      </c>
      <c r="AM7223">
        <v>85.106060516834262</v>
      </c>
      <c r="AN7223">
        <v>111.66135619484396</v>
      </c>
      <c r="AO7223">
        <v>3.6773225188255307E-2</v>
      </c>
      <c r="AP7223">
        <v>0.85739607286453257</v>
      </c>
    </row>
    <row r="7224" spans="1:42">
      <c r="A7224">
        <v>1072.0934687217987</v>
      </c>
      <c r="B7224">
        <v>801.97273846072801</v>
      </c>
      <c r="C7224">
        <v>520.04012516497858</v>
      </c>
      <c r="D7224">
        <v>270.12073026107066</v>
      </c>
      <c r="E7224">
        <v>-270.12073026107066</v>
      </c>
      <c r="F7224">
        <v>-552.0533435568201</v>
      </c>
      <c r="G7224">
        <v>4.2424897114927945E-2</v>
      </c>
      <c r="H7224">
        <v>467.08686759244785</v>
      </c>
      <c r="I7224">
        <v>5.0741870105266568E-2</v>
      </c>
      <c r="J7224">
        <v>3.5067012548446658E-2</v>
      </c>
      <c r="K7224">
        <v>1.998256315857172</v>
      </c>
      <c r="L7224">
        <v>34.536542892456055</v>
      </c>
      <c r="M7224">
        <v>4.458815854645346</v>
      </c>
      <c r="N7224">
        <v>166.43401440563204</v>
      </c>
      <c r="O7224">
        <v>0.89902034401893616</v>
      </c>
      <c r="P7224">
        <v>1.1276581764221189E-2</v>
      </c>
      <c r="Q7224">
        <v>9.435756418440076E-3</v>
      </c>
      <c r="R7224">
        <v>0.46187136173248289</v>
      </c>
      <c r="S7224">
        <v>732.07736562440448</v>
      </c>
      <c r="T7224">
        <v>44.352948665618896</v>
      </c>
      <c r="U7224">
        <v>0.36597788512706758</v>
      </c>
      <c r="V7224">
        <v>538.18304538726807</v>
      </c>
      <c r="W7224">
        <v>1</v>
      </c>
      <c r="X7224">
        <v>0.3654899001121521</v>
      </c>
      <c r="Y7224">
        <v>621.36741327261143</v>
      </c>
      <c r="Z7224">
        <v>1</v>
      </c>
      <c r="AA7224">
        <v>32.874562349615104</v>
      </c>
      <c r="AB7224">
        <v>83.441114257812501</v>
      </c>
      <c r="AC7224">
        <v>85.304816067218781</v>
      </c>
      <c r="AD7224">
        <v>9.896637028099127E-3</v>
      </c>
      <c r="AE7224">
        <v>7.4627794197697197</v>
      </c>
      <c r="AF7224">
        <v>0.15498621225357054</v>
      </c>
      <c r="AG7224">
        <v>1.3411494338499525E-3</v>
      </c>
      <c r="AH7224">
        <v>2.2029401504993436E-2</v>
      </c>
      <c r="AI7224">
        <v>17.785543501377106</v>
      </c>
      <c r="AJ7224">
        <v>7.4892964066599728</v>
      </c>
      <c r="AK7224">
        <v>11.166928794980048</v>
      </c>
      <c r="AL7224">
        <v>3.8880804290111999</v>
      </c>
      <c r="AM7224">
        <v>48.627570140361783</v>
      </c>
      <c r="AN7224">
        <v>600.5973047143973</v>
      </c>
      <c r="AO7224">
        <v>0.10554334557056427</v>
      </c>
      <c r="AP7224">
        <v>0.90598352456092845</v>
      </c>
    </row>
    <row r="7225" spans="1:42">
      <c r="A7225">
        <v>580.21465577303582</v>
      </c>
      <c r="B7225">
        <v>259.27455776535322</v>
      </c>
      <c r="C7225">
        <v>633.08697957709342</v>
      </c>
      <c r="D7225">
        <v>-52.872323804057601</v>
      </c>
      <c r="E7225">
        <v>-373.81242181174019</v>
      </c>
      <c r="F7225">
        <v>52.872323804057601</v>
      </c>
      <c r="G7225">
        <v>-9.4541149080588742E-4</v>
      </c>
      <c r="H7225">
        <v>1667.577594635449</v>
      </c>
      <c r="I7225">
        <v>3.8116567432880402E-2</v>
      </c>
      <c r="J7225">
        <v>9.893742942810059E-2</v>
      </c>
      <c r="K7225">
        <v>2.0386021400153638</v>
      </c>
      <c r="L7225">
        <v>34.082702398300171</v>
      </c>
      <c r="M7225">
        <v>1.1360156550662912</v>
      </c>
      <c r="N7225">
        <v>87.193355675888071</v>
      </c>
      <c r="O7225">
        <v>0.90152475237846375</v>
      </c>
      <c r="P7225">
        <v>2.0816993872324621E-2</v>
      </c>
      <c r="Q7225">
        <v>4.0049295054541689E-2</v>
      </c>
      <c r="R7225">
        <v>0.47158517837524416</v>
      </c>
      <c r="S7225">
        <v>552.30721026927176</v>
      </c>
      <c r="T7225">
        <v>48.119333386421204</v>
      </c>
      <c r="U7225">
        <v>0.38337825596332553</v>
      </c>
      <c r="V7225">
        <v>469.17719841003418</v>
      </c>
      <c r="W7225">
        <v>1</v>
      </c>
      <c r="X7225">
        <v>0.38017573714256286</v>
      </c>
      <c r="Y7225">
        <v>680.37559800870963</v>
      </c>
      <c r="Z7225">
        <v>1</v>
      </c>
      <c r="AA7225">
        <v>24.952335376787193</v>
      </c>
      <c r="AB7225">
        <v>3.4888903198242192</v>
      </c>
      <c r="AC7225">
        <v>132.16622322797775</v>
      </c>
      <c r="AD7225">
        <v>1.1479255480644029E-2</v>
      </c>
      <c r="AE7225">
        <v>8.2058289951425571</v>
      </c>
      <c r="AF7225">
        <v>-2.3288480043411254E-2</v>
      </c>
      <c r="AG7225">
        <v>2.2071256766038357E-4</v>
      </c>
      <c r="AH7225">
        <v>4.6101950788497922E-2</v>
      </c>
      <c r="AI7225">
        <v>19.935271441936493</v>
      </c>
      <c r="AJ7225">
        <v>15.606962375093211</v>
      </c>
      <c r="AK7225">
        <v>36.168000285029407</v>
      </c>
      <c r="AL7225">
        <v>2.5360874402153382</v>
      </c>
      <c r="AM7225">
        <v>110.81900526285172</v>
      </c>
      <c r="AN7225">
        <v>715.06689117783185</v>
      </c>
      <c r="AO7225">
        <v>9.6424227595329287E-2</v>
      </c>
      <c r="AP7225">
        <v>0.89887102317810075</v>
      </c>
    </row>
    <row r="7226" spans="1:42">
      <c r="A7226">
        <v>1513.8544687601657</v>
      </c>
      <c r="B7226">
        <v>3155.3467500751944</v>
      </c>
      <c r="C7226">
        <v>3243.4036972765934</v>
      </c>
      <c r="D7226">
        <v>-1729.5492285164278</v>
      </c>
      <c r="E7226">
        <v>-88.056947201398998</v>
      </c>
      <c r="F7226">
        <v>88.056947201398998</v>
      </c>
      <c r="G7226">
        <v>2.8266896564495683E-2</v>
      </c>
      <c r="H7226">
        <v>5217.2143407747608</v>
      </c>
      <c r="I7226">
        <v>1.7365201413631438E-2</v>
      </c>
      <c r="J7226">
        <v>9.1976167917251592E-2</v>
      </c>
      <c r="K7226">
        <v>1.6547004903614519</v>
      </c>
      <c r="L7226">
        <v>48.097350597381592</v>
      </c>
      <c r="M7226">
        <v>4415.8861028599949</v>
      </c>
      <c r="N7226">
        <v>166.41156702518467</v>
      </c>
      <c r="O7226">
        <v>0.64443948864936829</v>
      </c>
      <c r="P7226">
        <v>1.8485749774509005E-2</v>
      </c>
      <c r="Q7226">
        <v>9.2547500928242994E-3</v>
      </c>
      <c r="R7226">
        <v>0.40410413265228273</v>
      </c>
      <c r="S7226">
        <v>880.80841266287803</v>
      </c>
      <c r="T7226">
        <v>32.97542929649353</v>
      </c>
      <c r="U7226">
        <v>0.43808172166347503</v>
      </c>
      <c r="V7226">
        <v>498.3961820602417</v>
      </c>
      <c r="W7226">
        <v>1</v>
      </c>
      <c r="X7226">
        <v>0.41348855972290044</v>
      </c>
      <c r="Y7226">
        <v>587.36647496625005</v>
      </c>
      <c r="Z7226">
        <v>1</v>
      </c>
      <c r="AA7226">
        <v>23.029725206785209</v>
      </c>
      <c r="AB7226">
        <v>23.043679565429688</v>
      </c>
      <c r="AC7226">
        <v>97.05662876367569</v>
      </c>
      <c r="AD7226">
        <v>9.1081130198943303E-3</v>
      </c>
      <c r="AE7226">
        <v>7.1791420247311866</v>
      </c>
      <c r="AF7226">
        <v>9.5398621559143054E-2</v>
      </c>
      <c r="AG7226">
        <v>5.3295495965373298E-4</v>
      </c>
      <c r="AH7226">
        <v>4.7205014884471895E-2</v>
      </c>
      <c r="AI7226">
        <v>18.93560916185379</v>
      </c>
      <c r="AJ7226">
        <v>10.645248155630243</v>
      </c>
      <c r="AK7226">
        <v>54.363272815346718</v>
      </c>
      <c r="AL7226">
        <v>5.7782266467622181</v>
      </c>
      <c r="AM7226">
        <v>106.82685483694077</v>
      </c>
      <c r="AN7226">
        <v>382.45805003386852</v>
      </c>
      <c r="AO7226">
        <v>3.5333946824073793E-2</v>
      </c>
      <c r="AP7226">
        <v>0.82260225462913517</v>
      </c>
    </row>
    <row r="7227" spans="1:42">
      <c r="A7227">
        <v>716.63527580097002</v>
      </c>
      <c r="B7227">
        <v>3238.620584757105</v>
      </c>
      <c r="C7227">
        <v>2566.556446265979</v>
      </c>
      <c r="D7227">
        <v>-2521.9853089561348</v>
      </c>
      <c r="E7227">
        <v>672.06413849112596</v>
      </c>
      <c r="F7227">
        <v>-672.06413849112596</v>
      </c>
      <c r="G7227">
        <v>9.0821002965677244E-2</v>
      </c>
      <c r="H7227">
        <v>280.24109279852803</v>
      </c>
      <c r="I7227">
        <v>1.9703020155429837E-2</v>
      </c>
      <c r="J7227">
        <v>0.10579859972000122</v>
      </c>
      <c r="K7227">
        <v>1.5096279850900172</v>
      </c>
      <c r="L7227">
        <v>62.180691957473755</v>
      </c>
      <c r="M7227">
        <v>6527.0457098629895</v>
      </c>
      <c r="N7227">
        <v>83.866725296783457</v>
      </c>
      <c r="O7227">
        <v>0.83846172690391541</v>
      </c>
      <c r="P7227">
        <v>1.1883433130052354E-3</v>
      </c>
      <c r="Q7227">
        <v>1.1070547368791367E-2</v>
      </c>
      <c r="R7227">
        <v>0.40442303657531736</v>
      </c>
      <c r="S7227">
        <v>676.27069803224765</v>
      </c>
      <c r="T7227">
        <v>33.677133917808533</v>
      </c>
      <c r="U7227">
        <v>0.284583597779274</v>
      </c>
      <c r="V7227">
        <v>456.38961791992188</v>
      </c>
      <c r="W7227">
        <v>1</v>
      </c>
      <c r="X7227">
        <v>0.31928922295570378</v>
      </c>
      <c r="Y7227">
        <v>522.67430532861908</v>
      </c>
      <c r="Z7227">
        <v>1</v>
      </c>
      <c r="AA7227">
        <v>37.339226633310325</v>
      </c>
      <c r="AB7227">
        <v>36.779024963378909</v>
      </c>
      <c r="AC7227">
        <v>115.74549525976181</v>
      </c>
      <c r="AD7227">
        <v>1.2941650651459E-2</v>
      </c>
      <c r="AE7227">
        <v>66.048029055487817</v>
      </c>
      <c r="AF7227">
        <v>0.16492668271064756</v>
      </c>
      <c r="AG7227">
        <v>1.2494336762833569E-3</v>
      </c>
      <c r="AH7227">
        <v>2.240145008563995E-2</v>
      </c>
      <c r="AI7227">
        <v>16.315678060054779</v>
      </c>
      <c r="AJ7227">
        <v>10.324097919868629</v>
      </c>
      <c r="AK7227">
        <v>3.1893368858098983</v>
      </c>
      <c r="AL7227">
        <v>4.337294118947197</v>
      </c>
      <c r="AM7227">
        <v>46.450574123859411</v>
      </c>
      <c r="AN7227">
        <v>755.02467575726973</v>
      </c>
      <c r="AO7227">
        <v>5.4759792685508728E-2</v>
      </c>
      <c r="AP7227">
        <v>0.89543562650680553</v>
      </c>
    </row>
    <row r="7228" spans="1:42">
      <c r="A7228">
        <v>360.86730740702239</v>
      </c>
      <c r="B7228">
        <v>52.422767186707745</v>
      </c>
      <c r="C7228">
        <v>118.50323077909097</v>
      </c>
      <c r="D7228">
        <v>242.36407662793141</v>
      </c>
      <c r="E7228">
        <v>-308.44454022031465</v>
      </c>
      <c r="F7228">
        <v>-242.36407662793141</v>
      </c>
      <c r="G7228">
        <v>1.8494805203469789E-2</v>
      </c>
      <c r="H7228">
        <v>47.13198258793291</v>
      </c>
      <c r="I7228">
        <v>2.7810420691967007E-2</v>
      </c>
      <c r="J7228">
        <v>0.10462471079826355</v>
      </c>
      <c r="K7228">
        <v>1.01040201998353</v>
      </c>
      <c r="L7228">
        <v>13.521676063537598</v>
      </c>
      <c r="M7228">
        <v>3.0800453821637461</v>
      </c>
      <c r="N7228">
        <v>62.286826767539992</v>
      </c>
      <c r="O7228">
        <v>0.99949494004249573</v>
      </c>
      <c r="P7228">
        <v>1.8388889206780324E-2</v>
      </c>
      <c r="Q7228">
        <v>3.7744985686408144E-3</v>
      </c>
      <c r="R7228">
        <v>0.4022998857498169</v>
      </c>
      <c r="S7228">
        <v>353.74711547736075</v>
      </c>
      <c r="T7228">
        <v>34.536314010620117</v>
      </c>
      <c r="U7228">
        <v>0.33456242740154268</v>
      </c>
      <c r="V7228">
        <v>566.73691272735596</v>
      </c>
      <c r="W7228">
        <v>1</v>
      </c>
      <c r="X7228">
        <v>0.42936643838882449</v>
      </c>
      <c r="Y7228">
        <v>406.27446232096844</v>
      </c>
      <c r="Z7228">
        <v>1</v>
      </c>
      <c r="AA7228">
        <v>29.170053268423086</v>
      </c>
      <c r="AB7228">
        <v>109.46431323242189</v>
      </c>
      <c r="AC7228">
        <v>132.69216567277908</v>
      </c>
      <c r="AD7228">
        <v>3.6285938360752206E-3</v>
      </c>
      <c r="AE7228">
        <v>3.1548674563904262</v>
      </c>
      <c r="AF7228">
        <v>7.1467959880828852E-2</v>
      </c>
      <c r="AG7228">
        <v>9.3237817063051426E-4</v>
      </c>
      <c r="AH7228">
        <v>5.6224052870273586E-2</v>
      </c>
      <c r="AI7228">
        <v>11.89714103937149</v>
      </c>
      <c r="AJ7228">
        <v>3.7856367346846382</v>
      </c>
      <c r="AK7228">
        <v>9.1004581671953204</v>
      </c>
      <c r="AL7228">
        <v>0.49004222834745281</v>
      </c>
      <c r="AM7228">
        <v>91.68975266218186</v>
      </c>
      <c r="AN7228">
        <v>688.68605305717324</v>
      </c>
      <c r="AO7228">
        <v>5.9858854413032528E-2</v>
      </c>
      <c r="AP7228">
        <v>0.89973391652107249</v>
      </c>
    </row>
    <row r="7229" spans="1:42">
      <c r="A7229">
        <v>156.92943273332324</v>
      </c>
      <c r="B7229">
        <v>93.300339847375284</v>
      </c>
      <c r="C7229">
        <v>261.94351782630696</v>
      </c>
      <c r="D7229">
        <v>-105.01408509298372</v>
      </c>
      <c r="E7229">
        <v>-168.64317797893167</v>
      </c>
      <c r="F7229">
        <v>105.01408509298372</v>
      </c>
      <c r="G7229">
        <v>7.3046421048431467E-2</v>
      </c>
      <c r="H7229">
        <v>726.18391207629395</v>
      </c>
      <c r="I7229">
        <v>4.2124452888965602E-2</v>
      </c>
      <c r="J7229">
        <v>3.9819140434265141E-2</v>
      </c>
      <c r="K7229">
        <v>2.0905421453654762</v>
      </c>
      <c r="L7229">
        <v>51.654833555221558</v>
      </c>
      <c r="M7229">
        <v>258.9457350563182</v>
      </c>
      <c r="N7229">
        <v>29.887380116653446</v>
      </c>
      <c r="O7229">
        <v>0.90983054041862488</v>
      </c>
      <c r="P7229">
        <v>9.2978450987074091E-4</v>
      </c>
      <c r="Q7229">
        <v>1.2541388034820555E-2</v>
      </c>
      <c r="R7229">
        <v>0.42379882812500003</v>
      </c>
      <c r="S7229">
        <v>676.46364353590889</v>
      </c>
      <c r="T7229">
        <v>28.56387197971344</v>
      </c>
      <c r="U7229">
        <v>0.3653614264726639</v>
      </c>
      <c r="V7229">
        <v>504.3480396270752</v>
      </c>
      <c r="W7229">
        <v>1</v>
      </c>
      <c r="X7229">
        <v>0.29943775057792665</v>
      </c>
      <c r="Y7229">
        <v>580.34661228976233</v>
      </c>
      <c r="Z7229">
        <v>1</v>
      </c>
      <c r="AA7229">
        <v>45.49531183941842</v>
      </c>
      <c r="AB7229">
        <v>38.039524841308598</v>
      </c>
      <c r="AC7229">
        <v>72.713343799114227</v>
      </c>
      <c r="AD7229">
        <v>8.3028777032835878E-3</v>
      </c>
      <c r="AE7229">
        <v>6.5546163141677987</v>
      </c>
      <c r="AF7229">
        <v>0.26816065192222593</v>
      </c>
      <c r="AG7229">
        <v>1.0961357290317629E-3</v>
      </c>
      <c r="AH7229">
        <v>2.8809300136566161E-2</v>
      </c>
      <c r="AI7229">
        <v>6.7360970377922058</v>
      </c>
      <c r="AJ7229">
        <v>3.5007599531315354</v>
      </c>
      <c r="AK7229">
        <v>14.538338243365288</v>
      </c>
      <c r="AL7229">
        <v>3.7764187196406627</v>
      </c>
      <c r="AM7229">
        <v>72.25612598657608</v>
      </c>
      <c r="AN7229">
        <v>386.83645032071882</v>
      </c>
      <c r="AO7229">
        <v>0.10173829448223114</v>
      </c>
      <c r="AP7229">
        <v>0.90684610843658464</v>
      </c>
    </row>
    <row r="7230" spans="1:42">
      <c r="A7230">
        <v>351.48433076296305</v>
      </c>
      <c r="B7230">
        <v>49.690522026493227</v>
      </c>
      <c r="C7230">
        <v>723.41666618153408</v>
      </c>
      <c r="D7230">
        <v>-371.93233541857103</v>
      </c>
      <c r="E7230">
        <v>-673.72614415504086</v>
      </c>
      <c r="F7230">
        <v>371.93233541857103</v>
      </c>
      <c r="G7230">
        <v>6.2638821837292316E-2</v>
      </c>
      <c r="H7230">
        <v>2328.8048876848111</v>
      </c>
      <c r="I7230">
        <v>3.9024854600429537E-2</v>
      </c>
      <c r="J7230">
        <v>9.2376532793045044E-2</v>
      </c>
      <c r="K7230">
        <v>1.823503708678484</v>
      </c>
      <c r="L7230">
        <v>19.646799564361572</v>
      </c>
      <c r="M7230">
        <v>147.59342877886226</v>
      </c>
      <c r="N7230">
        <v>50.024443144416814</v>
      </c>
      <c r="O7230">
        <v>0.92503264546394348</v>
      </c>
      <c r="P7230">
        <v>1.2103106180826821E-2</v>
      </c>
      <c r="Q7230">
        <v>1.279236512713962E-2</v>
      </c>
      <c r="R7230">
        <v>0.46267688274383545</v>
      </c>
      <c r="S7230">
        <v>790.97536465752626</v>
      </c>
      <c r="T7230">
        <v>26.319843530654907</v>
      </c>
      <c r="U7230">
        <v>0.44444649159908295</v>
      </c>
      <c r="V7230">
        <v>632.67056941986084</v>
      </c>
      <c r="W7230">
        <v>1</v>
      </c>
      <c r="X7230">
        <v>0.35378332614898683</v>
      </c>
      <c r="Y7230">
        <v>333.49007236267278</v>
      </c>
      <c r="Z7230">
        <v>1</v>
      </c>
      <c r="AA7230">
        <v>31.697880860700614</v>
      </c>
      <c r="AB7230">
        <v>162.89598400878907</v>
      </c>
      <c r="AC7230">
        <v>128.17791849374771</v>
      </c>
      <c r="AD7230">
        <v>1.2743102179633245E-2</v>
      </c>
      <c r="AE7230">
        <v>29.195950167738577</v>
      </c>
      <c r="AF7230">
        <v>0.18778956413269041</v>
      </c>
      <c r="AG7230">
        <v>6.4038271732586092E-4</v>
      </c>
      <c r="AH7230">
        <v>1.7794761312007901E-2</v>
      </c>
      <c r="AI7230">
        <v>12.412631809711456</v>
      </c>
      <c r="AJ7230">
        <v>2.141160182901908</v>
      </c>
      <c r="AK7230">
        <v>50.706836290955543</v>
      </c>
      <c r="AL7230">
        <v>3.2340641746919756</v>
      </c>
      <c r="AM7230">
        <v>25.869181096553802</v>
      </c>
      <c r="AN7230">
        <v>810.15316256648043</v>
      </c>
      <c r="AO7230">
        <v>5.6352809548377993E-2</v>
      </c>
      <c r="AP7230">
        <v>0.90541891551017772</v>
      </c>
    </row>
    <row r="7231" spans="1:42">
      <c r="A7231">
        <v>912.05460359852452</v>
      </c>
      <c r="B7231">
        <v>3494.1181179743044</v>
      </c>
      <c r="C7231">
        <v>1932.1443197433468</v>
      </c>
      <c r="D7231">
        <v>-2582.06351437578</v>
      </c>
      <c r="E7231">
        <v>1561.9737982309575</v>
      </c>
      <c r="F7231">
        <v>-1561.9737982309575</v>
      </c>
      <c r="G7231">
        <v>-1.2807107528733756E-4</v>
      </c>
      <c r="H7231">
        <v>273.63876738669177</v>
      </c>
      <c r="I7231">
        <v>5.857086807489395E-2</v>
      </c>
      <c r="J7231">
        <v>0.10591470098495483</v>
      </c>
      <c r="K7231">
        <v>1.1844118876874448</v>
      </c>
      <c r="L7231">
        <v>74.150024652481079</v>
      </c>
      <c r="M7231">
        <v>6252.9882275809578</v>
      </c>
      <c r="N7231">
        <v>81.828253240966802</v>
      </c>
      <c r="O7231">
        <v>0.64215096831321716</v>
      </c>
      <c r="P7231">
        <v>9.8744763268364787E-5</v>
      </c>
      <c r="Q7231">
        <v>2.5728364361657034E-2</v>
      </c>
      <c r="R7231">
        <v>0.41036440849304201</v>
      </c>
      <c r="S7231">
        <v>1022.6281763653726</v>
      </c>
      <c r="T7231">
        <v>49.626776576042175</v>
      </c>
      <c r="U7231">
        <v>0.29265327036380773</v>
      </c>
      <c r="V7231">
        <v>551.05295181274414</v>
      </c>
      <c r="W7231">
        <v>1</v>
      </c>
      <c r="X7231">
        <v>0.29257505536079409</v>
      </c>
      <c r="Y7231">
        <v>667.99899079775128</v>
      </c>
      <c r="Z7231">
        <v>1</v>
      </c>
      <c r="AA7231">
        <v>6.0651886806583413</v>
      </c>
      <c r="AB7231">
        <v>163.00310870361329</v>
      </c>
      <c r="AC7231">
        <v>73.447881639003754</v>
      </c>
      <c r="AD7231">
        <v>5.8503631852630878E-3</v>
      </c>
      <c r="AE7231">
        <v>24.721584370991255</v>
      </c>
      <c r="AF7231">
        <v>-1.7462915182113646E-2</v>
      </c>
      <c r="AG7231">
        <v>8.8928728596080039E-4</v>
      </c>
      <c r="AH7231">
        <v>2.5639557337760924E-2</v>
      </c>
      <c r="AI7231">
        <v>29.949274957180023</v>
      </c>
      <c r="AJ7231">
        <v>6.0588760990451478</v>
      </c>
      <c r="AK7231">
        <v>12.196339196562766</v>
      </c>
      <c r="AL7231">
        <v>4.1771029143121421</v>
      </c>
      <c r="AM7231">
        <v>82.70410567522049</v>
      </c>
      <c r="AN7231">
        <v>268.57350194691674</v>
      </c>
      <c r="AO7231">
        <v>3.4956778883934024E-2</v>
      </c>
      <c r="AP7231">
        <v>0.88557549142837533</v>
      </c>
    </row>
    <row r="7232" spans="1:42">
      <c r="A7232">
        <v>1249.2088088391126</v>
      </c>
      <c r="B7232">
        <v>2263.1492309933278</v>
      </c>
      <c r="C7232">
        <v>1256.628210492775</v>
      </c>
      <c r="D7232">
        <v>-1013.9404221542152</v>
      </c>
      <c r="E7232">
        <v>1006.5210205005528</v>
      </c>
      <c r="F7232">
        <v>-1006.5210205005528</v>
      </c>
      <c r="G7232">
        <v>1.5924132453319272E-2</v>
      </c>
      <c r="H7232">
        <v>161.38748842263661</v>
      </c>
      <c r="I7232">
        <v>4.0695087611675257E-2</v>
      </c>
      <c r="J7232">
        <v>5.5238103628158571E-2</v>
      </c>
      <c r="K7232">
        <v>1.8445492393076419</v>
      </c>
      <c r="L7232">
        <v>40.261173248291016</v>
      </c>
      <c r="M7232">
        <v>2786.0634913539479</v>
      </c>
      <c r="N7232">
        <v>177.34460160503389</v>
      </c>
      <c r="O7232">
        <v>0.56988683342933655</v>
      </c>
      <c r="P7232">
        <v>2.1287607510884599E-2</v>
      </c>
      <c r="Q7232">
        <v>2.707533110512627E-2</v>
      </c>
      <c r="R7232">
        <v>0.45328932285308837</v>
      </c>
      <c r="S7232">
        <v>783.05680737177522</v>
      </c>
      <c r="T7232">
        <v>26.55264139175415</v>
      </c>
      <c r="U7232">
        <v>0.32153579413890843</v>
      </c>
      <c r="V7232">
        <v>533.51404666900635</v>
      </c>
      <c r="W7232">
        <v>1</v>
      </c>
      <c r="X7232">
        <v>0.40846346616745</v>
      </c>
      <c r="Y7232">
        <v>641.1846065069974</v>
      </c>
      <c r="Z7232">
        <v>1</v>
      </c>
      <c r="AA7232">
        <v>29.222405903539663</v>
      </c>
      <c r="AB7232">
        <v>164.91316064453127</v>
      </c>
      <c r="AC7232">
        <v>62.034089863300323</v>
      </c>
      <c r="AD7232">
        <v>4.7350581894572983E-3</v>
      </c>
      <c r="AE7232">
        <v>62.480780444597961</v>
      </c>
      <c r="AF7232">
        <v>3.2366974353790275E-2</v>
      </c>
      <c r="AG7232">
        <v>7.8151102179550944E-5</v>
      </c>
      <c r="AH7232">
        <v>1.5102241528034209E-2</v>
      </c>
      <c r="AI7232">
        <v>17.889613211154938</v>
      </c>
      <c r="AJ7232">
        <v>7.7504306708904513</v>
      </c>
      <c r="AK7232">
        <v>2.8499676114320756</v>
      </c>
      <c r="AL7232">
        <v>7.7060403634944281</v>
      </c>
      <c r="AM7232">
        <v>73.310831058025357</v>
      </c>
      <c r="AN7232">
        <v>198.06610442729277</v>
      </c>
      <c r="AO7232">
        <v>8.5548600316047663E-2</v>
      </c>
      <c r="AP7232">
        <v>0.83689882874488841</v>
      </c>
    </row>
    <row r="7233" spans="1:42">
      <c r="A7233">
        <v>1079.4014429623173</v>
      </c>
      <c r="B7233">
        <v>4358.9325715435771</v>
      </c>
      <c r="C7233">
        <v>3129.3827551806726</v>
      </c>
      <c r="D7233">
        <v>-3279.5311285812595</v>
      </c>
      <c r="E7233">
        <v>1229.5498163629045</v>
      </c>
      <c r="F7233">
        <v>-1229.5498163629045</v>
      </c>
      <c r="G7233">
        <v>2.6941176917382733E-2</v>
      </c>
      <c r="H7233">
        <v>768.51369998232894</v>
      </c>
      <c r="I7233">
        <v>3.0010588467121124E-2</v>
      </c>
      <c r="J7233">
        <v>3.0034133911132813E-2</v>
      </c>
      <c r="K7233">
        <v>1.4829748890578747</v>
      </c>
      <c r="L7233">
        <v>14.621709585189819</v>
      </c>
      <c r="M7233">
        <v>8847.0478555763148</v>
      </c>
      <c r="N7233">
        <v>21.355501212692261</v>
      </c>
      <c r="O7233">
        <v>0.56633731722831726</v>
      </c>
      <c r="P7233">
        <v>1.6871131791008841E-3</v>
      </c>
      <c r="Q7233">
        <v>3.5624586158328579E-2</v>
      </c>
      <c r="R7233">
        <v>0.45629507064819336</v>
      </c>
      <c r="S7233">
        <v>1076.7359598230078</v>
      </c>
      <c r="T7233">
        <v>35.319522023200989</v>
      </c>
      <c r="U7233">
        <v>0.31262917339801788</v>
      </c>
      <c r="V7233">
        <v>490.16890525817871</v>
      </c>
      <c r="W7233">
        <v>1</v>
      </c>
      <c r="X7233">
        <v>0.44148495078086858</v>
      </c>
      <c r="Y7233">
        <v>594.10159407902825</v>
      </c>
      <c r="Z7233">
        <v>1</v>
      </c>
      <c r="AA7233">
        <v>20.608247186326984</v>
      </c>
      <c r="AB7233">
        <v>110.01199530029298</v>
      </c>
      <c r="AC7233">
        <v>155.68562000989914</v>
      </c>
      <c r="AD7233">
        <v>7.8485635610727154E-3</v>
      </c>
      <c r="AE7233">
        <v>47.964140556151158</v>
      </c>
      <c r="AF7233">
        <v>6.1034667491912803E-3</v>
      </c>
      <c r="AG7233">
        <v>2.4126686861102649E-4</v>
      </c>
      <c r="AH7233">
        <v>5.2585477304458617E-2</v>
      </c>
      <c r="AI7233">
        <v>25.318309962749481</v>
      </c>
      <c r="AJ7233">
        <v>11.218173286474865</v>
      </c>
      <c r="AK7233">
        <v>14.731305443644523</v>
      </c>
      <c r="AL7233">
        <v>5.0646005442638113</v>
      </c>
      <c r="AM7233">
        <v>58.87291895151138</v>
      </c>
      <c r="AN7233">
        <v>365.4573095038171</v>
      </c>
      <c r="AO7233">
        <v>0.10424471366405487</v>
      </c>
      <c r="AP7233">
        <v>0.85565734481811528</v>
      </c>
    </row>
    <row r="7234" spans="1:42">
      <c r="A7234">
        <v>1007.0951437287436</v>
      </c>
      <c r="B7234">
        <v>878.36939928955212</v>
      </c>
      <c r="C7234">
        <v>1015.9023345169027</v>
      </c>
      <c r="D7234">
        <v>-8.8071907881591187</v>
      </c>
      <c r="E7234">
        <v>-137.53293522735055</v>
      </c>
      <c r="F7234">
        <v>8.8071907881591187</v>
      </c>
      <c r="G7234">
        <v>1.0251390181320234E-3</v>
      </c>
      <c r="H7234">
        <v>2490.9409710387099</v>
      </c>
      <c r="I7234">
        <v>3.0637587010860442E-2</v>
      </c>
      <c r="J7234">
        <v>4.1764721155166627E-2</v>
      </c>
      <c r="K7234">
        <v>1.8725784861385821</v>
      </c>
      <c r="L7234">
        <v>57.698171138763428</v>
      </c>
      <c r="M7234">
        <v>40.056919323188986</v>
      </c>
      <c r="N7234">
        <v>136.07109853610996</v>
      </c>
      <c r="O7234">
        <v>0.93494251370429993</v>
      </c>
      <c r="P7234">
        <v>1.7845089594523109E-2</v>
      </c>
      <c r="Q7234">
        <v>6.1516625616285523E-3</v>
      </c>
      <c r="R7234">
        <v>0.48090234279632571</v>
      </c>
      <c r="S7234">
        <v>668.29606147417849</v>
      </c>
      <c r="T7234">
        <v>26.044338941574097</v>
      </c>
      <c r="U7234">
        <v>0.41893885552883148</v>
      </c>
      <c r="V7234">
        <v>532.56080150604248</v>
      </c>
      <c r="W7234">
        <v>1</v>
      </c>
      <c r="X7234">
        <v>0.33385180473327636</v>
      </c>
      <c r="Y7234">
        <v>551.40069620781696</v>
      </c>
      <c r="Z7234">
        <v>1</v>
      </c>
      <c r="AA7234">
        <v>42.506977410612109</v>
      </c>
      <c r="AB7234">
        <v>41.695811889648439</v>
      </c>
      <c r="AC7234">
        <v>78.38146835565567</v>
      </c>
      <c r="AD7234">
        <v>4.7922623463166067E-3</v>
      </c>
      <c r="AE7234">
        <v>3.6652630869291478</v>
      </c>
      <c r="AF7234">
        <v>1.7681837081909152E-3</v>
      </c>
      <c r="AG7234">
        <v>5.5514765636460988E-4</v>
      </c>
      <c r="AH7234">
        <v>1.4631887805461881E-2</v>
      </c>
      <c r="AI7234">
        <v>21.853781044483185</v>
      </c>
      <c r="AJ7234">
        <v>13.841228903992146</v>
      </c>
      <c r="AK7234">
        <v>40.980840287804604</v>
      </c>
      <c r="AL7234">
        <v>3.5245669511810265</v>
      </c>
      <c r="AM7234">
        <v>81.025041902065269</v>
      </c>
      <c r="AN7234">
        <v>332.84722080413223</v>
      </c>
      <c r="AO7234">
        <v>3.7020811676979064E-2</v>
      </c>
      <c r="AP7234">
        <v>0.8782101552486421</v>
      </c>
    </row>
    <row r="7235" spans="1:42">
      <c r="A7235">
        <v>1270.2929590446845</v>
      </c>
      <c r="B7235">
        <v>1082.5011300723236</v>
      </c>
      <c r="C7235">
        <v>1335.9449276190778</v>
      </c>
      <c r="D7235">
        <v>-65.651968574393322</v>
      </c>
      <c r="E7235">
        <v>-253.44379754675424</v>
      </c>
      <c r="F7235">
        <v>65.651968574393322</v>
      </c>
      <c r="G7235">
        <v>2.9321691341103181E-2</v>
      </c>
      <c r="H7235">
        <v>3119.1819548712656</v>
      </c>
      <c r="I7235">
        <v>1.8705882132053375E-2</v>
      </c>
      <c r="J7235">
        <v>9.4315744876861576E-2</v>
      </c>
      <c r="K7235">
        <v>1.3347970491349697</v>
      </c>
      <c r="L7235">
        <v>53.679629564285278</v>
      </c>
      <c r="M7235">
        <v>1.4501977264990626</v>
      </c>
      <c r="N7235">
        <v>194.04917901229862</v>
      </c>
      <c r="O7235">
        <v>0.69426092505455017</v>
      </c>
      <c r="P7235">
        <v>1.1378185113271076E-2</v>
      </c>
      <c r="Q7235">
        <v>1.1074725733862981E-2</v>
      </c>
      <c r="R7235">
        <v>0.41716454505920408</v>
      </c>
      <c r="S7235">
        <v>987.70401498747992</v>
      </c>
      <c r="T7235">
        <v>30.46785295009613</v>
      </c>
      <c r="U7235">
        <v>0.37146894514560702</v>
      </c>
      <c r="V7235">
        <v>474.14951324462891</v>
      </c>
      <c r="W7235">
        <v>1</v>
      </c>
      <c r="X7235">
        <v>0.31868757843971257</v>
      </c>
      <c r="Y7235">
        <v>612.62131146769354</v>
      </c>
      <c r="Z7235">
        <v>1</v>
      </c>
      <c r="AA7235">
        <v>17.447297229471211</v>
      </c>
      <c r="AB7235">
        <v>154.50590338134768</v>
      </c>
      <c r="AC7235">
        <v>31.943343579769135</v>
      </c>
      <c r="AD7235">
        <v>1.0752640422592816E-2</v>
      </c>
      <c r="AE7235">
        <v>2.2928002755267305</v>
      </c>
      <c r="AF7235">
        <v>0.10523736119270324</v>
      </c>
      <c r="AG7235">
        <v>7.7477503197192793E-4</v>
      </c>
      <c r="AH7235">
        <v>5.030452370643616E-3</v>
      </c>
      <c r="AI7235">
        <v>12.89477676153183</v>
      </c>
      <c r="AJ7235">
        <v>0.93919893017036771</v>
      </c>
      <c r="AK7235">
        <v>43.715802292227742</v>
      </c>
      <c r="AL7235">
        <v>5.4763043022236051</v>
      </c>
      <c r="AM7235">
        <v>108.59780751466751</v>
      </c>
      <c r="AN7235">
        <v>425.78569462898105</v>
      </c>
      <c r="AO7235">
        <v>8.1757738471031183E-2</v>
      </c>
      <c r="AP7235">
        <v>0.88502953481674207</v>
      </c>
    </row>
    <row r="7236" spans="1:42">
      <c r="A7236">
        <v>135.61533782870407</v>
      </c>
      <c r="B7236">
        <v>94.03627816292969</v>
      </c>
      <c r="C7236">
        <v>240.67660935142797</v>
      </c>
      <c r="D7236">
        <v>-105.0612715227239</v>
      </c>
      <c r="E7236">
        <v>-146.64033118849829</v>
      </c>
      <c r="F7236">
        <v>105.0612715227239</v>
      </c>
      <c r="G7236">
        <v>2.3921102252257936E-2</v>
      </c>
      <c r="H7236">
        <v>1027.414092894549</v>
      </c>
      <c r="I7236">
        <v>4.6439327895641327E-2</v>
      </c>
      <c r="J7236">
        <v>3.1466761350631714E-2</v>
      </c>
      <c r="K7236">
        <v>1.4924478273451327</v>
      </c>
      <c r="L7236">
        <v>63.929839134216309</v>
      </c>
      <c r="M7236">
        <v>1.8112374850067758</v>
      </c>
      <c r="N7236">
        <v>37.170216261863715</v>
      </c>
      <c r="O7236">
        <v>0.66219797730445862</v>
      </c>
      <c r="P7236">
        <v>8.4534952375623902E-4</v>
      </c>
      <c r="Q7236">
        <v>2.9213688055674231E-2</v>
      </c>
      <c r="R7236">
        <v>0.45786701679229735</v>
      </c>
      <c r="S7236">
        <v>664.89829320513525</v>
      </c>
      <c r="T7236">
        <v>26.078200340270996</v>
      </c>
      <c r="U7236">
        <v>0.29610208690166478</v>
      </c>
      <c r="V7236">
        <v>647.20585346221924</v>
      </c>
      <c r="W7236">
        <v>1</v>
      </c>
      <c r="X7236">
        <v>0.3692702412605286</v>
      </c>
      <c r="Y7236">
        <v>625.12570871364528</v>
      </c>
      <c r="Z7236">
        <v>1</v>
      </c>
      <c r="AA7236">
        <v>29.997142989339835</v>
      </c>
      <c r="AB7236">
        <v>18.005406494140626</v>
      </c>
      <c r="AC7236">
        <v>128.7383034825325</v>
      </c>
      <c r="AD7236">
        <v>1.4878690344655617E-2</v>
      </c>
      <c r="AE7236">
        <v>10.806981302019034</v>
      </c>
      <c r="AF7236">
        <v>6.8781888484954826E-2</v>
      </c>
      <c r="AG7236">
        <v>4.4349574656622569E-4</v>
      </c>
      <c r="AH7236">
        <v>9.3678249001502983E-3</v>
      </c>
      <c r="AI7236">
        <v>9.6521201729774475</v>
      </c>
      <c r="AJ7236">
        <v>13.335292081442718</v>
      </c>
      <c r="AK7236">
        <v>30.095588963627815</v>
      </c>
      <c r="AL7236">
        <v>6.3432778063950899</v>
      </c>
      <c r="AM7236">
        <v>29.008676421642306</v>
      </c>
      <c r="AN7236">
        <v>92.560464278187467</v>
      </c>
      <c r="AO7236">
        <v>7.4029575467109671E-2</v>
      </c>
      <c r="AP7236">
        <v>0.91527806591987626</v>
      </c>
    </row>
    <row r="7237" spans="1:42">
      <c r="A7237">
        <v>316.11889508464708</v>
      </c>
      <c r="B7237">
        <v>51.072207621878761</v>
      </c>
      <c r="C7237">
        <v>130.20612310180425</v>
      </c>
      <c r="D7237">
        <v>185.91277198284283</v>
      </c>
      <c r="E7237">
        <v>-265.04668746276832</v>
      </c>
      <c r="F7237">
        <v>-185.91277198284283</v>
      </c>
      <c r="G7237">
        <v>6.7826584942872081E-2</v>
      </c>
      <c r="H7237">
        <v>64.204000684545107</v>
      </c>
      <c r="I7237">
        <v>2.2978587448596953E-2</v>
      </c>
      <c r="J7237">
        <v>7.8743542671203606E-2</v>
      </c>
      <c r="K7237">
        <v>1.6562553027331828</v>
      </c>
      <c r="L7237">
        <v>47.431572675704956</v>
      </c>
      <c r="M7237">
        <v>21.463712785755146</v>
      </c>
      <c r="N7237">
        <v>61.689115057754528</v>
      </c>
      <c r="O7237">
        <v>0.62031266093254089</v>
      </c>
      <c r="P7237">
        <v>2.3192495505015051E-2</v>
      </c>
      <c r="Q7237">
        <v>3.8011129008399112E-2</v>
      </c>
      <c r="R7237">
        <v>0.45381999969482423</v>
      </c>
      <c r="S7237">
        <v>361.06233360846454</v>
      </c>
      <c r="T7237">
        <v>27.28520929813385</v>
      </c>
      <c r="U7237">
        <v>0.29864341080188755</v>
      </c>
      <c r="V7237">
        <v>467.36245155334473</v>
      </c>
      <c r="W7237">
        <v>1</v>
      </c>
      <c r="X7237">
        <v>0.43784565806388853</v>
      </c>
      <c r="Y7237">
        <v>303.75724132510931</v>
      </c>
      <c r="Z7237">
        <v>1</v>
      </c>
      <c r="AA7237">
        <v>1.9265960268878939</v>
      </c>
      <c r="AB7237">
        <v>120.02205169677735</v>
      </c>
      <c r="AC7237">
        <v>65.689985454082489</v>
      </c>
      <c r="AD7237">
        <v>8.8409391223874863E-3</v>
      </c>
      <c r="AE7237">
        <v>11.662749615114443</v>
      </c>
      <c r="AF7237">
        <v>0.23355265974998471</v>
      </c>
      <c r="AG7237">
        <v>4.1645846621359792E-4</v>
      </c>
      <c r="AH7237">
        <v>2.4333949089050292E-2</v>
      </c>
      <c r="AI7237">
        <v>29.746851623058319</v>
      </c>
      <c r="AJ7237">
        <v>5.972278339382787</v>
      </c>
      <c r="AK7237">
        <v>3.052463409304619</v>
      </c>
      <c r="AL7237">
        <v>1.0756792253211684</v>
      </c>
      <c r="AM7237">
        <v>85.767724001407615</v>
      </c>
      <c r="AN7237">
        <v>642.58625114134247</v>
      </c>
      <c r="AO7237">
        <v>6.757141482830048E-2</v>
      </c>
      <c r="AP7237">
        <v>0.85137797451019293</v>
      </c>
    </row>
    <row r="7238" spans="1:42">
      <c r="A7238">
        <v>859.44571545072142</v>
      </c>
      <c r="B7238">
        <v>821.11822411734238</v>
      </c>
      <c r="C7238">
        <v>544.15858480305928</v>
      </c>
      <c r="D7238">
        <v>38.327491333379044</v>
      </c>
      <c r="E7238">
        <v>-38.327491333379044</v>
      </c>
      <c r="F7238">
        <v>-315.28713064766214</v>
      </c>
      <c r="G7238">
        <v>6.8112968909190871E-2</v>
      </c>
      <c r="H7238">
        <v>625.28955671091444</v>
      </c>
      <c r="I7238">
        <v>2.8348418176174162E-2</v>
      </c>
      <c r="J7238">
        <v>5.5715928316116332E-2</v>
      </c>
      <c r="K7238">
        <v>2.0677754575073717</v>
      </c>
      <c r="L7238">
        <v>79.160645008087158</v>
      </c>
      <c r="M7238">
        <v>154.62928704873738</v>
      </c>
      <c r="N7238">
        <v>109.50919804401398</v>
      </c>
      <c r="O7238">
        <v>0.94882729649543762</v>
      </c>
      <c r="P7238">
        <v>8.6711184183756503E-3</v>
      </c>
      <c r="Q7238">
        <v>3.3798354201846646E-2</v>
      </c>
      <c r="R7238">
        <v>0.4189953565597534</v>
      </c>
      <c r="S7238">
        <v>938.15772159062999</v>
      </c>
      <c r="T7238">
        <v>32.551747560501099</v>
      </c>
      <c r="U7238">
        <v>0.43834104001522067</v>
      </c>
      <c r="V7238">
        <v>627.07078456878662</v>
      </c>
      <c r="W7238">
        <v>1</v>
      </c>
      <c r="X7238">
        <v>0.40557387828826907</v>
      </c>
      <c r="Y7238">
        <v>648.12541813800067</v>
      </c>
      <c r="Z7238">
        <v>1</v>
      </c>
      <c r="AA7238">
        <v>18.081136340894705</v>
      </c>
      <c r="AB7238">
        <v>136.98491320800781</v>
      </c>
      <c r="AC7238">
        <v>182.56718069314957</v>
      </c>
      <c r="AD7238">
        <v>5.40115975926065E-3</v>
      </c>
      <c r="AE7238">
        <v>2.0585099742355788</v>
      </c>
      <c r="AF7238">
        <v>0.28257373809814446</v>
      </c>
      <c r="AG7238">
        <v>1.2690531720097342E-3</v>
      </c>
      <c r="AH7238">
        <v>5.7166345536708831E-2</v>
      </c>
      <c r="AI7238">
        <v>10.406029522418976</v>
      </c>
      <c r="AJ7238">
        <v>11.476635411488662</v>
      </c>
      <c r="AK7238">
        <v>8.414713516831398</v>
      </c>
      <c r="AL7238">
        <v>2.8298255986512659</v>
      </c>
      <c r="AM7238">
        <v>59.316995847225186</v>
      </c>
      <c r="AN7238">
        <v>221.97403510221594</v>
      </c>
      <c r="AO7238">
        <v>8.3864320397377012E-2</v>
      </c>
      <c r="AP7238">
        <v>0.90651015353202835</v>
      </c>
    </row>
    <row r="7239" spans="1:42">
      <c r="A7239">
        <v>1586.0927760787647</v>
      </c>
      <c r="B7239">
        <v>2273.4511084741252</v>
      </c>
      <c r="C7239">
        <v>1383.7304148865719</v>
      </c>
      <c r="D7239">
        <v>-687.35833239536055</v>
      </c>
      <c r="E7239">
        <v>687.35833239536055</v>
      </c>
      <c r="F7239">
        <v>-889.72069358755334</v>
      </c>
      <c r="G7239">
        <v>4.0747164478361797E-2</v>
      </c>
      <c r="H7239">
        <v>451.50860912129019</v>
      </c>
      <c r="I7239">
        <v>4.8225738108158112E-2</v>
      </c>
      <c r="J7239">
        <v>3.1303489208221437E-2</v>
      </c>
      <c r="K7239">
        <v>1.5237454323232174</v>
      </c>
      <c r="L7239">
        <v>44.827123880386353</v>
      </c>
      <c r="M7239">
        <v>2128.7232408782229</v>
      </c>
      <c r="N7239">
        <v>170.56118620452884</v>
      </c>
      <c r="O7239">
        <v>0.74796542525291443</v>
      </c>
      <c r="P7239">
        <v>1.1022541099124483E-2</v>
      </c>
      <c r="Q7239">
        <v>4.0467704402075866E-2</v>
      </c>
      <c r="R7239">
        <v>0.40425704002380369</v>
      </c>
      <c r="S7239">
        <v>583.67613032093527</v>
      </c>
      <c r="T7239">
        <v>37.638351321220398</v>
      </c>
      <c r="U7239">
        <v>0.37269566118717196</v>
      </c>
      <c r="V7239">
        <v>649.21445846557617</v>
      </c>
      <c r="W7239">
        <v>1</v>
      </c>
      <c r="X7239">
        <v>0.40767073750495908</v>
      </c>
      <c r="Y7239">
        <v>491.74482223613268</v>
      </c>
      <c r="Z7239">
        <v>1</v>
      </c>
      <c r="AA7239">
        <v>16.149515639123919</v>
      </c>
      <c r="AB7239">
        <v>149.25915899658204</v>
      </c>
      <c r="AC7239">
        <v>191.26850217580795</v>
      </c>
      <c r="AD7239">
        <v>1.494148450020032E-2</v>
      </c>
      <c r="AE7239">
        <v>19.811846236990398</v>
      </c>
      <c r="AF7239">
        <v>8.3305832147598249E-2</v>
      </c>
      <c r="AG7239">
        <v>3.4287316873619239E-4</v>
      </c>
      <c r="AH7239">
        <v>4.5924457311630248E-3</v>
      </c>
      <c r="AI7239">
        <v>22.537437379360199</v>
      </c>
      <c r="AJ7239">
        <v>5.0886634441766647</v>
      </c>
      <c r="AK7239">
        <v>13.526959571242331</v>
      </c>
      <c r="AL7239">
        <v>6.0943460579459625</v>
      </c>
      <c r="AM7239">
        <v>29.172206985950471</v>
      </c>
      <c r="AN7239">
        <v>272.26971170787436</v>
      </c>
      <c r="AO7239">
        <v>6.6774976134300223E-2</v>
      </c>
      <c r="AP7239">
        <v>0.82748037385940554</v>
      </c>
    </row>
    <row r="7240" spans="1:42">
      <c r="A7240">
        <v>625.41279256169128</v>
      </c>
      <c r="B7240">
        <v>945.115342472164</v>
      </c>
      <c r="C7240">
        <v>1124.3456165967909</v>
      </c>
      <c r="D7240">
        <v>-498.93282403509966</v>
      </c>
      <c r="E7240">
        <v>-179.23027412462693</v>
      </c>
      <c r="F7240">
        <v>179.23027412462693</v>
      </c>
      <c r="G7240">
        <v>1.7955143001736104E-2</v>
      </c>
      <c r="H7240">
        <v>2131.9201669520326</v>
      </c>
      <c r="I7240">
        <v>5.3414723575115203E-2</v>
      </c>
      <c r="J7240">
        <v>2.7151504278182984E-2</v>
      </c>
      <c r="K7240">
        <v>1.8978117001116275</v>
      </c>
      <c r="L7240">
        <v>47.921228408813477</v>
      </c>
      <c r="M7240">
        <v>1471.6010441428555</v>
      </c>
      <c r="N7240">
        <v>71.051123081779494</v>
      </c>
      <c r="O7240">
        <v>0.58624282479286194</v>
      </c>
      <c r="P7240">
        <v>1.9275005870395233E-2</v>
      </c>
      <c r="Q7240">
        <v>3.7356670114729131E-2</v>
      </c>
      <c r="R7240">
        <v>0.38843531131744385</v>
      </c>
      <c r="S7240">
        <v>1022.6364806086226</v>
      </c>
      <c r="T7240">
        <v>31.367385387420654</v>
      </c>
      <c r="U7240">
        <v>0.37887165725231176</v>
      </c>
      <c r="V7240">
        <v>582.12873935699463</v>
      </c>
      <c r="W7240">
        <v>1</v>
      </c>
      <c r="X7240">
        <v>0.37030727148056031</v>
      </c>
      <c r="Y7240">
        <v>553.84633480639775</v>
      </c>
      <c r="Z7240">
        <v>1</v>
      </c>
      <c r="AA7240">
        <v>41.880564760198595</v>
      </c>
      <c r="AB7240">
        <v>175.09480078125</v>
      </c>
      <c r="AC7240">
        <v>131.57189637422562</v>
      </c>
      <c r="AD7240">
        <v>6.0212958572257282E-3</v>
      </c>
      <c r="AE7240">
        <v>32.704897618160516</v>
      </c>
      <c r="AF7240">
        <v>3.1342585086822507E-2</v>
      </c>
      <c r="AG7240">
        <v>4.6623827115364614E-4</v>
      </c>
      <c r="AH7240">
        <v>3.4604347908496855E-2</v>
      </c>
      <c r="AI7240">
        <v>5.2144470810890198</v>
      </c>
      <c r="AJ7240">
        <v>9.5951387348083426</v>
      </c>
      <c r="AK7240">
        <v>58.859797809720035</v>
      </c>
      <c r="AL7240">
        <v>5.2648073915948155</v>
      </c>
      <c r="AM7240">
        <v>84.285534846782681</v>
      </c>
      <c r="AN7240">
        <v>558.25915963191619</v>
      </c>
      <c r="AO7240">
        <v>8.3687522053718572E-2</v>
      </c>
      <c r="AP7240">
        <v>0.81089018273353586</v>
      </c>
    </row>
    <row r="7241" spans="1:42">
      <c r="A7241">
        <v>319.34498635841805</v>
      </c>
      <c r="B7241">
        <v>257.96776194512069</v>
      </c>
      <c r="C7241">
        <v>137.5186825948297</v>
      </c>
      <c r="D7241">
        <v>61.37722441329737</v>
      </c>
      <c r="E7241">
        <v>-61.37722441329737</v>
      </c>
      <c r="F7241">
        <v>-181.82630376358836</v>
      </c>
      <c r="G7241">
        <v>1.8409166086063154E-2</v>
      </c>
      <c r="H7241">
        <v>218.92245380775526</v>
      </c>
      <c r="I7241">
        <v>5.4185188114643096E-2</v>
      </c>
      <c r="J7241">
        <v>4.6397495269775392E-3</v>
      </c>
      <c r="K7241">
        <v>1.0215148805320262</v>
      </c>
      <c r="L7241">
        <v>52.501415014266968</v>
      </c>
      <c r="M7241">
        <v>18.932087079190449</v>
      </c>
      <c r="N7241">
        <v>48.615992745590219</v>
      </c>
      <c r="O7241">
        <v>0.64133664965629578</v>
      </c>
      <c r="P7241">
        <v>2.0278613779279919E-2</v>
      </c>
      <c r="Q7241">
        <v>3.1593811723921027E-2</v>
      </c>
      <c r="R7241">
        <v>0.38549470901489258</v>
      </c>
      <c r="S7241">
        <v>483.36845845316896</v>
      </c>
      <c r="T7241">
        <v>46.562984585762024</v>
      </c>
      <c r="U7241">
        <v>0.39952230274677281</v>
      </c>
      <c r="V7241">
        <v>467.27633476257324</v>
      </c>
      <c r="W7241">
        <v>1</v>
      </c>
      <c r="X7241">
        <v>0.35832944273948675</v>
      </c>
      <c r="Y7241">
        <v>659.42022951931358</v>
      </c>
      <c r="Z7241">
        <v>1</v>
      </c>
      <c r="AA7241">
        <v>10.296970470476152</v>
      </c>
      <c r="AB7241">
        <v>114.11744403076173</v>
      </c>
      <c r="AC7241">
        <v>102.56774872541428</v>
      </c>
      <c r="AD7241">
        <v>2.5259979769714875E-3</v>
      </c>
      <c r="AE7241">
        <v>65.316129587677381</v>
      </c>
      <c r="AF7241">
        <v>3.9302176237106315E-2</v>
      </c>
      <c r="AG7241">
        <v>1.3258392059531398E-3</v>
      </c>
      <c r="AH7241">
        <v>1.2875369787216186E-2</v>
      </c>
      <c r="AI7241">
        <v>21.352288424968719</v>
      </c>
      <c r="AJ7241">
        <v>9.8706915397863835</v>
      </c>
      <c r="AK7241">
        <v>9.5784674137830734</v>
      </c>
      <c r="AL7241">
        <v>6.1979483576150063</v>
      </c>
      <c r="AM7241">
        <v>91.898255980014795</v>
      </c>
      <c r="AN7241">
        <v>153.55616156907922</v>
      </c>
      <c r="AO7241">
        <v>5.4065077662467959E-2</v>
      </c>
      <c r="AP7241">
        <v>0.90604998970031758</v>
      </c>
    </row>
    <row r="7242" spans="1:42">
      <c r="A7242">
        <v>445.2150719178909</v>
      </c>
      <c r="B7242">
        <v>479.38756406036379</v>
      </c>
      <c r="C7242">
        <v>357.92797300659197</v>
      </c>
      <c r="D7242">
        <v>-34.17249214247289</v>
      </c>
      <c r="E7242">
        <v>34.17249214247289</v>
      </c>
      <c r="F7242">
        <v>-121.45959105377182</v>
      </c>
      <c r="G7242">
        <v>8.5287696558211459E-3</v>
      </c>
      <c r="H7242">
        <v>441.62524369392844</v>
      </c>
      <c r="I7242">
        <v>4.0880492627620696E-2</v>
      </c>
      <c r="J7242">
        <v>1.9586599588394163E-2</v>
      </c>
      <c r="K7242">
        <v>2.1126343200504776</v>
      </c>
      <c r="L7242">
        <v>32.662150859832764</v>
      </c>
      <c r="M7242">
        <v>548.23099998682699</v>
      </c>
      <c r="N7242">
        <v>44.278181511878969</v>
      </c>
      <c r="O7242">
        <v>0.62415769696235657</v>
      </c>
      <c r="P7242">
        <v>2.1214222166273326E-2</v>
      </c>
      <c r="Q7242">
        <v>4.0823151853349469E-2</v>
      </c>
      <c r="R7242">
        <v>0.39654576778411865</v>
      </c>
      <c r="S7242">
        <v>319.35955174355036</v>
      </c>
      <c r="T7242">
        <v>45.073026418685913</v>
      </c>
      <c r="U7242">
        <v>0.43334152162075046</v>
      </c>
      <c r="V7242">
        <v>460.82942485809326</v>
      </c>
      <c r="W7242">
        <v>1</v>
      </c>
      <c r="X7242">
        <v>0.31536067962646486</v>
      </c>
      <c r="Y7242">
        <v>613.23249639863707</v>
      </c>
      <c r="Z7242">
        <v>1</v>
      </c>
      <c r="AA7242">
        <v>48.147136635923395</v>
      </c>
      <c r="AB7242">
        <v>127.8010379638672</v>
      </c>
      <c r="AC7242">
        <v>87.744332849979401</v>
      </c>
      <c r="AD7242">
        <v>8.4333093757303357E-3</v>
      </c>
      <c r="AE7242">
        <v>2.547116997067028</v>
      </c>
      <c r="AF7242">
        <v>2.7476735115051262E-2</v>
      </c>
      <c r="AG7242">
        <v>8.8865641880352076E-4</v>
      </c>
      <c r="AH7242">
        <v>4.8027731776237488E-3</v>
      </c>
      <c r="AI7242">
        <v>16.606974899768829</v>
      </c>
      <c r="AJ7242">
        <v>9.4878009277158348</v>
      </c>
      <c r="AK7242">
        <v>7.8577284389734263</v>
      </c>
      <c r="AL7242">
        <v>6.1882831895585095</v>
      </c>
      <c r="AM7242">
        <v>37.101976525783542</v>
      </c>
      <c r="AN7242">
        <v>414.05260209063363</v>
      </c>
      <c r="AO7242">
        <v>9.987845289707184E-2</v>
      </c>
      <c r="AP7242">
        <v>0.89957184004783641</v>
      </c>
    </row>
    <row r="7243" spans="1:42">
      <c r="A7243">
        <v>579.94879795760562</v>
      </c>
      <c r="B7243">
        <v>756.26040948806735</v>
      </c>
      <c r="C7243">
        <v>869.53322947143988</v>
      </c>
      <c r="D7243">
        <v>-289.58443151383426</v>
      </c>
      <c r="E7243">
        <v>-113.27281998337253</v>
      </c>
      <c r="F7243">
        <v>113.27281998337253</v>
      </c>
      <c r="G7243">
        <v>6.4571694441593164E-2</v>
      </c>
      <c r="H7243">
        <v>1820.9244366310152</v>
      </c>
      <c r="I7243">
        <v>4.845123678445816E-2</v>
      </c>
      <c r="J7243">
        <v>3.121094179153442E-2</v>
      </c>
      <c r="K7243">
        <v>2.0579205626428125</v>
      </c>
      <c r="L7243">
        <v>27.118874788284302</v>
      </c>
      <c r="M7243">
        <v>685.38404024667182</v>
      </c>
      <c r="N7243">
        <v>80.185533411407476</v>
      </c>
      <c r="O7243">
        <v>0.50175079703330994</v>
      </c>
      <c r="P7243">
        <v>6.3124116791619181E-3</v>
      </c>
      <c r="Q7243">
        <v>4.6668151060740147E-2</v>
      </c>
      <c r="R7243">
        <v>0.46545048713684084</v>
      </c>
      <c r="S7243">
        <v>803.67460301725464</v>
      </c>
      <c r="T7243">
        <v>47.029384970664978</v>
      </c>
      <c r="U7243">
        <v>0.36315470755100254</v>
      </c>
      <c r="V7243">
        <v>540.40794372558594</v>
      </c>
      <c r="W7243">
        <v>1</v>
      </c>
      <c r="X7243">
        <v>0.37034972786903386</v>
      </c>
      <c r="Y7243">
        <v>656.5714955074983</v>
      </c>
      <c r="Z7243">
        <v>1</v>
      </c>
      <c r="AA7243">
        <v>29.728844768991479</v>
      </c>
      <c r="AB7243">
        <v>123.33862554931642</v>
      </c>
      <c r="AC7243">
        <v>185.44435352087021</v>
      </c>
      <c r="AD7243">
        <v>1.5325282170222356E-2</v>
      </c>
      <c r="AE7243">
        <v>3.6240800625567617</v>
      </c>
      <c r="AF7243">
        <v>0.23530206799507139</v>
      </c>
      <c r="AG7243">
        <v>4.1975058508293754E-4</v>
      </c>
      <c r="AH7243">
        <v>5.6360354661941529E-3</v>
      </c>
      <c r="AI7243">
        <v>19.778135716915131</v>
      </c>
      <c r="AJ7243">
        <v>5.1782695724935683</v>
      </c>
      <c r="AK7243">
        <v>42.457638182044029</v>
      </c>
      <c r="AL7243">
        <v>4.5948060972336693</v>
      </c>
      <c r="AM7243">
        <v>49.877206432819364</v>
      </c>
      <c r="AN7243">
        <v>211.76473461742029</v>
      </c>
      <c r="AO7243">
        <v>5.7839546561241149E-2</v>
      </c>
      <c r="AP7243">
        <v>0.81807937574386602</v>
      </c>
    </row>
    <row r="7244" spans="1:42">
      <c r="A7244">
        <v>111.9105427036929</v>
      </c>
      <c r="B7244">
        <v>-177.406627215122</v>
      </c>
      <c r="C7244">
        <v>125.97979756883907</v>
      </c>
      <c r="D7244">
        <v>-14.069254865146178</v>
      </c>
      <c r="E7244">
        <v>-303.38642478396105</v>
      </c>
      <c r="F7244">
        <v>14.069254865146178</v>
      </c>
      <c r="G7244">
        <v>2.1459163515959043E-2</v>
      </c>
      <c r="H7244">
        <v>454.81205697131992</v>
      </c>
      <c r="I7244">
        <v>5.3820981681346892E-2</v>
      </c>
      <c r="J7244">
        <v>4.4414402723312381E-2</v>
      </c>
      <c r="K7244">
        <v>1.2495688361227513</v>
      </c>
      <c r="L7244">
        <v>74.84764575958252</v>
      </c>
      <c r="M7244">
        <v>1.1145832383712542</v>
      </c>
      <c r="N7244">
        <v>20.976149408531189</v>
      </c>
      <c r="O7244">
        <v>0.65964832901954651</v>
      </c>
      <c r="P7244">
        <v>1.9907522731357149E-2</v>
      </c>
      <c r="Q7244">
        <v>3.8185266865624318E-2</v>
      </c>
      <c r="R7244">
        <v>0.40677155017852784</v>
      </c>
      <c r="S7244">
        <v>528.03862323942724</v>
      </c>
      <c r="T7244">
        <v>45.752716064453125</v>
      </c>
      <c r="U7244">
        <v>0.41686110675334931</v>
      </c>
      <c r="V7244">
        <v>578.22411060333252</v>
      </c>
      <c r="W7244">
        <v>1</v>
      </c>
      <c r="X7244">
        <v>0.3771263146400452</v>
      </c>
      <c r="Y7244">
        <v>472.55069905513193</v>
      </c>
      <c r="Z7244">
        <v>1</v>
      </c>
      <c r="AA7244">
        <v>12.891828950490954</v>
      </c>
      <c r="AB7244">
        <v>36.703093505859378</v>
      </c>
      <c r="AC7244">
        <v>25.161333382129669</v>
      </c>
      <c r="AD7244">
        <v>9.3127144707573772E-3</v>
      </c>
      <c r="AE7244">
        <v>3.7280303537381831</v>
      </c>
      <c r="AF7244">
        <v>8.5210196971893304E-2</v>
      </c>
      <c r="AG7244">
        <v>1.4437503271910561E-4</v>
      </c>
      <c r="AH7244">
        <v>1.2250429749488831E-3</v>
      </c>
      <c r="AI7244">
        <v>29.247004091739655</v>
      </c>
      <c r="AJ7244">
        <v>5.4293936374951048</v>
      </c>
      <c r="AK7244">
        <v>18.902413485646246</v>
      </c>
      <c r="AL7244">
        <v>3.1986332363588499</v>
      </c>
      <c r="AM7244">
        <v>55.928027427196497</v>
      </c>
      <c r="AN7244">
        <v>632.0646822164199</v>
      </c>
      <c r="AO7244">
        <v>6.6876932263374322E-2</v>
      </c>
      <c r="AP7244">
        <v>0.91697248387336749</v>
      </c>
    </row>
    <row r="7245" spans="1:42">
      <c r="A7245">
        <v>452.14952243714879</v>
      </c>
      <c r="B7245">
        <v>541.39561867257282</v>
      </c>
      <c r="C7245">
        <v>499.25947930773287</v>
      </c>
      <c r="D7245">
        <v>-89.246096235424034</v>
      </c>
      <c r="E7245">
        <v>42.136139364839948</v>
      </c>
      <c r="F7245">
        <v>-42.136139364839948</v>
      </c>
      <c r="G7245">
        <v>6.8198685370973655E-3</v>
      </c>
      <c r="H7245">
        <v>849.16357084810704</v>
      </c>
      <c r="I7245">
        <v>5.6240253746509553E-2</v>
      </c>
      <c r="J7245">
        <v>1.8946387290954589E-2</v>
      </c>
      <c r="K7245">
        <v>1.3456116790950299</v>
      </c>
      <c r="L7245">
        <v>25.216978788375854</v>
      </c>
      <c r="M7245">
        <v>378.22736525140419</v>
      </c>
      <c r="N7245">
        <v>58.26908036994935</v>
      </c>
      <c r="O7245">
        <v>0.76930186152458191</v>
      </c>
      <c r="P7245">
        <v>8.5073169602288123E-3</v>
      </c>
      <c r="Q7245">
        <v>4.0779318332672114E-2</v>
      </c>
      <c r="R7245">
        <v>0.48481529235839843</v>
      </c>
      <c r="S7245">
        <v>1153.4839809828304</v>
      </c>
      <c r="T7245">
        <v>30.95802366733551</v>
      </c>
      <c r="U7245">
        <v>0.43904026329517365</v>
      </c>
      <c r="V7245">
        <v>611.88321113586426</v>
      </c>
      <c r="W7245">
        <v>1</v>
      </c>
      <c r="X7245">
        <v>0.28602712512016298</v>
      </c>
      <c r="Y7245">
        <v>418.48602612995205</v>
      </c>
      <c r="Z7245">
        <v>1</v>
      </c>
      <c r="AA7245">
        <v>10.514500126466753</v>
      </c>
      <c r="AB7245">
        <v>20.353922302246094</v>
      </c>
      <c r="AC7245">
        <v>43.894593417644501</v>
      </c>
      <c r="AD7245">
        <v>6.8591354239700185E-3</v>
      </c>
      <c r="AE7245">
        <v>11.159518323894456</v>
      </c>
      <c r="AF7245">
        <v>2.2927211523056025E-2</v>
      </c>
      <c r="AG7245">
        <v>3.0122419625873068E-4</v>
      </c>
      <c r="AH7245">
        <v>3.9297581195831301E-2</v>
      </c>
      <c r="AI7245">
        <v>11.230811774730682</v>
      </c>
      <c r="AJ7245">
        <v>9.1978315482442561</v>
      </c>
      <c r="AK7245">
        <v>33.972066480517384</v>
      </c>
      <c r="AL7245">
        <v>3.9587464996971065</v>
      </c>
      <c r="AM7245">
        <v>72.981604731082911</v>
      </c>
      <c r="AN7245">
        <v>120.46704280908622</v>
      </c>
      <c r="AO7245">
        <v>0.10779113185405731</v>
      </c>
      <c r="AP7245">
        <v>0.87868413257598887</v>
      </c>
    </row>
    <row r="7246" spans="1:42">
      <c r="A7246">
        <v>1076.2625489223428</v>
      </c>
      <c r="B7246">
        <v>968.45548372801727</v>
      </c>
      <c r="C7246">
        <v>680.59361531899447</v>
      </c>
      <c r="D7246">
        <v>107.80706519432556</v>
      </c>
      <c r="E7246">
        <v>-107.80706519432556</v>
      </c>
      <c r="F7246">
        <v>-395.66893360334836</v>
      </c>
      <c r="G7246">
        <v>7.0139701389458686E-2</v>
      </c>
      <c r="H7246">
        <v>545.65613248028831</v>
      </c>
      <c r="I7246">
        <v>2.7035079896450043E-2</v>
      </c>
      <c r="J7246">
        <v>6.5514430284500116E-2</v>
      </c>
      <c r="K7246">
        <v>1.7288338335335254</v>
      </c>
      <c r="L7246">
        <v>73.549368381500244</v>
      </c>
      <c r="M7246">
        <v>419.40934267770621</v>
      </c>
      <c r="N7246">
        <v>122.53046378345491</v>
      </c>
      <c r="O7246">
        <v>0.75121691823005676</v>
      </c>
      <c r="P7246">
        <v>2.6699303521050344E-3</v>
      </c>
      <c r="Q7246">
        <v>3.7830656210581452E-2</v>
      </c>
      <c r="R7246">
        <v>0.3925184202194214</v>
      </c>
      <c r="S7246">
        <v>554.1834566361706</v>
      </c>
      <c r="T7246">
        <v>49.16725754737854</v>
      </c>
      <c r="U7246">
        <v>0.44353502690792085</v>
      </c>
      <c r="V7246">
        <v>594.0906286239624</v>
      </c>
      <c r="W7246">
        <v>1</v>
      </c>
      <c r="X7246">
        <v>0.43915459156036379</v>
      </c>
      <c r="Y7246">
        <v>390.47234309734517</v>
      </c>
      <c r="Z7246">
        <v>1</v>
      </c>
      <c r="AA7246">
        <v>21.12009478007317</v>
      </c>
      <c r="AB7246">
        <v>36.181936157226566</v>
      </c>
      <c r="AC7246">
        <v>165.53157716989517</v>
      </c>
      <c r="AD7246">
        <v>1.982995383759849E-3</v>
      </c>
      <c r="AE7246">
        <v>11.620524225534915</v>
      </c>
      <c r="AF7246">
        <v>0.28077893257141107</v>
      </c>
      <c r="AG7246">
        <v>7.9046029074538652E-4</v>
      </c>
      <c r="AH7246">
        <v>6.1504969000816343E-3</v>
      </c>
      <c r="AI7246">
        <v>16.884839832782745</v>
      </c>
      <c r="AJ7246">
        <v>13.29491702134311</v>
      </c>
      <c r="AK7246">
        <v>8.8040012651681891</v>
      </c>
      <c r="AL7246">
        <v>2.5506029981363576</v>
      </c>
      <c r="AM7246">
        <v>69.97129253149032</v>
      </c>
      <c r="AN7246">
        <v>625.0507752620324</v>
      </c>
      <c r="AO7246">
        <v>5.7527076363563537E-2</v>
      </c>
      <c r="AP7246">
        <v>0.92336689448356646</v>
      </c>
    </row>
    <row r="7247" spans="1:42">
      <c r="A7247">
        <v>145.72348837771193</v>
      </c>
      <c r="B7247">
        <v>90.324807397812577</v>
      </c>
      <c r="C7247">
        <v>209.17599149333262</v>
      </c>
      <c r="D7247">
        <v>-63.452503115620686</v>
      </c>
      <c r="E7247">
        <v>-118.85118409552004</v>
      </c>
      <c r="F7247">
        <v>63.452503115620686</v>
      </c>
      <c r="G7247">
        <v>4.541380030652728E-2</v>
      </c>
      <c r="H7247">
        <v>898.44555870863246</v>
      </c>
      <c r="I7247">
        <v>5.6406303942203521E-2</v>
      </c>
      <c r="J7247">
        <v>9.7402360439300534E-2</v>
      </c>
      <c r="K7247">
        <v>1.0854375279843806</v>
      </c>
      <c r="L7247">
        <v>20.549999475479126</v>
      </c>
      <c r="M7247">
        <v>17.773782085548778</v>
      </c>
      <c r="N7247">
        <v>29.764254226684571</v>
      </c>
      <c r="O7247">
        <v>0.84941586852073669</v>
      </c>
      <c r="P7247">
        <v>4.7978470060560432E-4</v>
      </c>
      <c r="Q7247">
        <v>3.3839694182078037E-2</v>
      </c>
      <c r="R7247">
        <v>0.38892848014831544</v>
      </c>
      <c r="S7247">
        <v>611.7366808703955</v>
      </c>
      <c r="T7247">
        <v>36.485192179679871</v>
      </c>
      <c r="U7247">
        <v>0.36982362329959872</v>
      </c>
      <c r="V7247">
        <v>552.5151252746582</v>
      </c>
      <c r="W7247">
        <v>1</v>
      </c>
      <c r="X7247">
        <v>0.41333099484443669</v>
      </c>
      <c r="Y7247">
        <v>627.0366666148152</v>
      </c>
      <c r="Z7247">
        <v>1</v>
      </c>
      <c r="AA7247">
        <v>42.322122978448874</v>
      </c>
      <c r="AB7247">
        <v>154.34805303955079</v>
      </c>
      <c r="AC7247">
        <v>44.976268708705902</v>
      </c>
      <c r="AD7247">
        <v>1.1590197962573452E-2</v>
      </c>
      <c r="AE7247">
        <v>19.269925786434783</v>
      </c>
      <c r="AF7247">
        <v>0.16306688904762265</v>
      </c>
      <c r="AG7247">
        <v>1.1690381441998672E-3</v>
      </c>
      <c r="AH7247">
        <v>1.6613907122611998E-2</v>
      </c>
      <c r="AI7247">
        <v>6.5333756804466248</v>
      </c>
      <c r="AJ7247">
        <v>5.6617557066132056</v>
      </c>
      <c r="AK7247">
        <v>48.249259023070337</v>
      </c>
      <c r="AL7247">
        <v>2.7535086326823768</v>
      </c>
      <c r="AM7247">
        <v>100.6720831990242</v>
      </c>
      <c r="AN7247">
        <v>148.86788400712854</v>
      </c>
      <c r="AO7247">
        <v>4.6001254439353947E-2</v>
      </c>
      <c r="AP7247">
        <v>0.83844665765762338</v>
      </c>
    </row>
    <row r="7248" spans="1:42">
      <c r="A7248">
        <v>1109.4727948706955</v>
      </c>
      <c r="B7248">
        <v>761.87108038509507</v>
      </c>
      <c r="C7248">
        <v>659.28085297166649</v>
      </c>
      <c r="D7248">
        <v>347.60171448560038</v>
      </c>
      <c r="E7248">
        <v>-347.60171448560038</v>
      </c>
      <c r="F7248">
        <v>-450.19194189902896</v>
      </c>
      <c r="G7248">
        <v>5.8596099924554321E-2</v>
      </c>
      <c r="H7248">
        <v>731.19139906444673</v>
      </c>
      <c r="I7248">
        <v>4.6185934245586396E-2</v>
      </c>
      <c r="J7248">
        <v>4.0658776998519899E-2</v>
      </c>
      <c r="K7248">
        <v>1.5277112763941287</v>
      </c>
      <c r="L7248">
        <v>31.540145874023438</v>
      </c>
      <c r="M7248">
        <v>1.8597120927298252</v>
      </c>
      <c r="N7248">
        <v>158.30029758586886</v>
      </c>
      <c r="O7248">
        <v>0.95785394310951233</v>
      </c>
      <c r="P7248">
        <v>3.8585685094197587E-3</v>
      </c>
      <c r="Q7248">
        <v>1.4499123361375594E-3</v>
      </c>
      <c r="R7248">
        <v>0.44402807712554931</v>
      </c>
      <c r="S7248">
        <v>1091.357886798922</v>
      </c>
      <c r="T7248">
        <v>40.144836902618408</v>
      </c>
      <c r="U7248">
        <v>0.40849328696727755</v>
      </c>
      <c r="V7248">
        <v>541.05837345123291</v>
      </c>
      <c r="W7248">
        <v>1</v>
      </c>
      <c r="X7248">
        <v>0.34731037855148317</v>
      </c>
      <c r="Y7248">
        <v>485.35167504974572</v>
      </c>
      <c r="Z7248">
        <v>1</v>
      </c>
      <c r="AA7248">
        <v>5.5214307945919048</v>
      </c>
      <c r="AB7248">
        <v>92.720034667968761</v>
      </c>
      <c r="AC7248">
        <v>182.49245434999466</v>
      </c>
      <c r="AD7248">
        <v>1.2526717552771936E-2</v>
      </c>
      <c r="AE7248">
        <v>3.7030719466661601</v>
      </c>
      <c r="AF7248">
        <v>0.21507710695266721</v>
      </c>
      <c r="AG7248">
        <v>3.5216235743690613E-4</v>
      </c>
      <c r="AH7248">
        <v>4.0228300213813782E-3</v>
      </c>
      <c r="AI7248">
        <v>25.560826361179352</v>
      </c>
      <c r="AJ7248">
        <v>4.8407836983123813</v>
      </c>
      <c r="AK7248">
        <v>21.485599077343942</v>
      </c>
      <c r="AL7248">
        <v>6.0929611294512496</v>
      </c>
      <c r="AM7248">
        <v>27.907150256633759</v>
      </c>
      <c r="AN7248">
        <v>801.87388650473804</v>
      </c>
      <c r="AO7248">
        <v>6.4921048283576963E-2</v>
      </c>
      <c r="AP7248">
        <v>0.86898102402687083</v>
      </c>
    </row>
    <row r="7249" spans="1:42">
      <c r="A7249">
        <v>430.20620299726454</v>
      </c>
      <c r="B7249">
        <v>166.38593854220164</v>
      </c>
      <c r="C7249">
        <v>393.94996998205829</v>
      </c>
      <c r="D7249">
        <v>36.256233015206249</v>
      </c>
      <c r="E7249">
        <v>-263.8202644550629</v>
      </c>
      <c r="F7249">
        <v>-36.256233015206249</v>
      </c>
      <c r="G7249">
        <v>3.9074499567196275E-2</v>
      </c>
      <c r="H7249">
        <v>898.71248627035857</v>
      </c>
      <c r="I7249">
        <v>1.870677262544632E-2</v>
      </c>
      <c r="J7249">
        <v>3.6418338775634766E-2</v>
      </c>
      <c r="K7249">
        <v>1.3661803175628184</v>
      </c>
      <c r="L7249">
        <v>18.932756185531616</v>
      </c>
      <c r="M7249">
        <v>124.70492378867945</v>
      </c>
      <c r="N7249">
        <v>64.417699024581921</v>
      </c>
      <c r="O7249">
        <v>0.96441337466239929</v>
      </c>
      <c r="P7249">
        <v>5.2807317839728453E-3</v>
      </c>
      <c r="Q7249">
        <v>3.1821555084652363E-2</v>
      </c>
      <c r="R7249">
        <v>0.46965284347534181</v>
      </c>
      <c r="S7249">
        <v>1127.1617853537098</v>
      </c>
      <c r="T7249">
        <v>26.478627324104309</v>
      </c>
      <c r="U7249">
        <v>0.41362795650959017</v>
      </c>
      <c r="V7249">
        <v>613.78073692321777</v>
      </c>
      <c r="W7249">
        <v>1</v>
      </c>
      <c r="X7249">
        <v>0.40231077551841737</v>
      </c>
      <c r="Y7249">
        <v>544.15211983055951</v>
      </c>
      <c r="Z7249">
        <v>1</v>
      </c>
      <c r="AA7249">
        <v>37.636032104234701</v>
      </c>
      <c r="AB7249">
        <v>87.835236511230477</v>
      </c>
      <c r="AC7249">
        <v>107.48057812452316</v>
      </c>
      <c r="AD7249">
        <v>4.9666869334685495E-3</v>
      </c>
      <c r="AE7249">
        <v>14.722999161256572</v>
      </c>
      <c r="AF7249">
        <v>0.14978421092033384</v>
      </c>
      <c r="AG7249">
        <v>1.1929478300981709E-3</v>
      </c>
      <c r="AH7249">
        <v>4.7005612611770629E-2</v>
      </c>
      <c r="AI7249">
        <v>7.7442380785942078</v>
      </c>
      <c r="AJ7249">
        <v>12.144389041334152</v>
      </c>
      <c r="AK7249">
        <v>14.087103382945061</v>
      </c>
      <c r="AL7249">
        <v>2.5288946109372334</v>
      </c>
      <c r="AM7249">
        <v>37.194235098361972</v>
      </c>
      <c r="AN7249">
        <v>709.09500080499083</v>
      </c>
      <c r="AO7249">
        <v>5.9533757090568545E-2</v>
      </c>
      <c r="AP7249">
        <v>0.88825989532470717</v>
      </c>
    </row>
    <row r="7250" spans="1:42">
      <c r="A7250">
        <v>1649.8590984720731</v>
      </c>
      <c r="B7250">
        <v>3904.443070428475</v>
      </c>
      <c r="C7250">
        <v>2502.1386673210031</v>
      </c>
      <c r="D7250">
        <v>-2254.5839719564019</v>
      </c>
      <c r="E7250">
        <v>1402.3044031074719</v>
      </c>
      <c r="F7250">
        <v>-1402.3044031074719</v>
      </c>
      <c r="G7250">
        <v>2.5917055584724173E-3</v>
      </c>
      <c r="H7250">
        <v>1260.5526367820028</v>
      </c>
      <c r="I7250">
        <v>5.3191574513912196E-2</v>
      </c>
      <c r="J7250">
        <v>9.5418365716934198E-2</v>
      </c>
      <c r="K7250">
        <v>1.2366418202221392</v>
      </c>
      <c r="L7250">
        <v>38.8877272605896</v>
      </c>
      <c r="M7250">
        <v>5840.24298147235</v>
      </c>
      <c r="N7250">
        <v>166.68343470249178</v>
      </c>
      <c r="O7250">
        <v>0.50310066342353821</v>
      </c>
      <c r="P7250">
        <v>1.1018494711981878E-2</v>
      </c>
      <c r="Q7250">
        <v>3.0272690190209277E-2</v>
      </c>
      <c r="R7250">
        <v>0.42525315761566163</v>
      </c>
      <c r="S7250">
        <v>818.31047292010726</v>
      </c>
      <c r="T7250">
        <v>29.221647977828979</v>
      </c>
      <c r="U7250">
        <v>0.36242253243923189</v>
      </c>
      <c r="V7250">
        <v>502.73330211639404</v>
      </c>
      <c r="W7250">
        <v>1</v>
      </c>
      <c r="X7250">
        <v>0.33742924690246584</v>
      </c>
      <c r="Y7250">
        <v>506.13655695083855</v>
      </c>
      <c r="Z7250">
        <v>1</v>
      </c>
      <c r="AA7250">
        <v>3.0430647577190406</v>
      </c>
      <c r="AB7250">
        <v>139.35735778808595</v>
      </c>
      <c r="AC7250">
        <v>199.65694099664688</v>
      </c>
      <c r="AD7250">
        <v>2.5633053901867988E-3</v>
      </c>
      <c r="AE7250">
        <v>1.1116453804815389</v>
      </c>
      <c r="AF7250">
        <v>8.8133382797241158E-3</v>
      </c>
      <c r="AG7250">
        <v>8.3354188117163569E-4</v>
      </c>
      <c r="AH7250">
        <v>4.9773530375957491E-2</v>
      </c>
      <c r="AI7250">
        <v>13.058471977710724</v>
      </c>
      <c r="AJ7250">
        <v>11.050878495471899</v>
      </c>
      <c r="AK7250">
        <v>52.367491956353184</v>
      </c>
      <c r="AL7250">
        <v>5.6252397868233253</v>
      </c>
      <c r="AM7250">
        <v>59.850627458095545</v>
      </c>
      <c r="AN7250">
        <v>721.83982183454918</v>
      </c>
      <c r="AO7250">
        <v>3.774280798435211E-2</v>
      </c>
      <c r="AP7250">
        <v>0.9055857465267183</v>
      </c>
    </row>
    <row r="7251" spans="1:42">
      <c r="A7251">
        <v>318.16429138720508</v>
      </c>
      <c r="B7251">
        <v>40.217173337211079</v>
      </c>
      <c r="C7251">
        <v>467.30850697611839</v>
      </c>
      <c r="D7251">
        <v>-149.14421558891331</v>
      </c>
      <c r="E7251">
        <v>-427.09133363890732</v>
      </c>
      <c r="F7251">
        <v>149.14421558891331</v>
      </c>
      <c r="G7251">
        <v>6.2741542088597571E-2</v>
      </c>
      <c r="H7251">
        <v>1436.9253571903416</v>
      </c>
      <c r="I7251">
        <v>4.2317990362644192E-2</v>
      </c>
      <c r="J7251">
        <v>6.9273252964019774E-2</v>
      </c>
      <c r="K7251">
        <v>2.1417129787385463</v>
      </c>
      <c r="L7251">
        <v>50.584365129470825</v>
      </c>
      <c r="M7251">
        <v>1.5839685797245291</v>
      </c>
      <c r="N7251">
        <v>70.57055724411012</v>
      </c>
      <c r="O7251">
        <v>0.6300719678401947</v>
      </c>
      <c r="P7251">
        <v>4.4858146773444274E-3</v>
      </c>
      <c r="Q7251">
        <v>6.8820733494228776E-3</v>
      </c>
      <c r="R7251">
        <v>0.43724961280822755</v>
      </c>
      <c r="S7251">
        <v>812.86463221395468</v>
      </c>
      <c r="T7251">
        <v>48.303136229515076</v>
      </c>
      <c r="U7251">
        <v>0.29483619749546053</v>
      </c>
      <c r="V7251">
        <v>530.94615936279297</v>
      </c>
      <c r="W7251">
        <v>1</v>
      </c>
      <c r="X7251">
        <v>0.37400223374366759</v>
      </c>
      <c r="Y7251">
        <v>557.98011022911032</v>
      </c>
      <c r="Z7251">
        <v>1</v>
      </c>
      <c r="AA7251">
        <v>19.908666126871115</v>
      </c>
      <c r="AB7251">
        <v>157.99519146728517</v>
      </c>
      <c r="AC7251">
        <v>109.35399383306503</v>
      </c>
      <c r="AD7251">
        <v>1.303778102255275E-2</v>
      </c>
      <c r="AE7251">
        <v>2.4712520182716142</v>
      </c>
      <c r="AF7251">
        <v>0.23672236561775203</v>
      </c>
      <c r="AG7251">
        <v>4.009802358151209E-5</v>
      </c>
      <c r="AH7251">
        <v>4.3170933747291564E-2</v>
      </c>
      <c r="AI7251">
        <v>13.235286176204681</v>
      </c>
      <c r="AJ7251">
        <v>4.0343973623510365</v>
      </c>
      <c r="AK7251">
        <v>28.111836742758751</v>
      </c>
      <c r="AL7251">
        <v>4.5718635851924256</v>
      </c>
      <c r="AM7251">
        <v>57.525489628314972</v>
      </c>
      <c r="AN7251">
        <v>603.39789033043053</v>
      </c>
      <c r="AO7251">
        <v>6.2528654456138616E-2</v>
      </c>
      <c r="AP7251">
        <v>0.92367108678817766</v>
      </c>
    </row>
    <row r="7252" spans="1:42">
      <c r="A7252">
        <v>470.56706402063725</v>
      </c>
      <c r="B7252">
        <v>289.97494969765904</v>
      </c>
      <c r="C7252">
        <v>298.1830590346687</v>
      </c>
      <c r="D7252">
        <v>172.38400498596855</v>
      </c>
      <c r="E7252">
        <v>-180.5921143229782</v>
      </c>
      <c r="F7252">
        <v>-172.38400498596855</v>
      </c>
      <c r="G7252">
        <v>3.6690369010667911E-2</v>
      </c>
      <c r="H7252">
        <v>573.57824804740471</v>
      </c>
      <c r="I7252">
        <v>5.786553829908371E-2</v>
      </c>
      <c r="J7252">
        <v>8.7569197416305547E-2</v>
      </c>
      <c r="K7252">
        <v>2.1183451244413849</v>
      </c>
      <c r="L7252">
        <v>64.04853343963623</v>
      </c>
      <c r="M7252">
        <v>6.4027605352169452</v>
      </c>
      <c r="N7252">
        <v>67.079944957542423</v>
      </c>
      <c r="O7252">
        <v>0.5641116201877594</v>
      </c>
      <c r="P7252">
        <v>1.8250756051805282E-2</v>
      </c>
      <c r="Q7252">
        <v>4.4859373887379955E-2</v>
      </c>
      <c r="R7252">
        <v>0.3807322359085083</v>
      </c>
      <c r="S7252">
        <v>551.22407039351162</v>
      </c>
      <c r="T7252">
        <v>40.532517433166504</v>
      </c>
      <c r="U7252">
        <v>0.41859729945659641</v>
      </c>
      <c r="V7252">
        <v>541.8229341506958</v>
      </c>
      <c r="W7252">
        <v>1</v>
      </c>
      <c r="X7252">
        <v>0.31547372102737431</v>
      </c>
      <c r="Y7252">
        <v>545.81778478452816</v>
      </c>
      <c r="Z7252">
        <v>1</v>
      </c>
      <c r="AA7252">
        <v>19.892723026876453</v>
      </c>
      <c r="AB7252">
        <v>78.435374267578126</v>
      </c>
      <c r="AC7252">
        <v>82.410474121570587</v>
      </c>
      <c r="AD7252">
        <v>7.9242559579702533E-3</v>
      </c>
      <c r="AE7252">
        <v>79.683561563097172</v>
      </c>
      <c r="AF7252">
        <v>6.016694784164428E-2</v>
      </c>
      <c r="AG7252">
        <v>7.8838588082682593E-4</v>
      </c>
      <c r="AH7252">
        <v>5.2620316469669338E-2</v>
      </c>
      <c r="AI7252">
        <v>19.607574045658112</v>
      </c>
      <c r="AJ7252">
        <v>15.182406840284244</v>
      </c>
      <c r="AK7252">
        <v>14.028861420750617</v>
      </c>
      <c r="AL7252">
        <v>4.0364564688604263</v>
      </c>
      <c r="AM7252">
        <v>41.278274428844455</v>
      </c>
      <c r="AN7252">
        <v>406.39609167579204</v>
      </c>
      <c r="AO7252">
        <v>9.1111862301826468E-2</v>
      </c>
      <c r="AP7252">
        <v>0.9015906078815461</v>
      </c>
    </row>
    <row r="7253" spans="1:42">
      <c r="A7253">
        <v>210.54677829206784</v>
      </c>
      <c r="B7253">
        <v>-83.116842683866679</v>
      </c>
      <c r="C7253">
        <v>386.81841995123762</v>
      </c>
      <c r="D7253">
        <v>-176.27164165916977</v>
      </c>
      <c r="E7253">
        <v>-469.93526263510432</v>
      </c>
      <c r="F7253">
        <v>176.27164165916977</v>
      </c>
      <c r="G7253">
        <v>7.1058273591518506E-2</v>
      </c>
      <c r="H7253">
        <v>1350.0155032533751</v>
      </c>
      <c r="I7253">
        <v>5.5600858032703399E-2</v>
      </c>
      <c r="J7253">
        <v>4.6341736793518065E-2</v>
      </c>
      <c r="K7253">
        <v>2.0156819775760173</v>
      </c>
      <c r="L7253">
        <v>39.971989393234253</v>
      </c>
      <c r="M7253">
        <v>5.5588638389182954</v>
      </c>
      <c r="N7253">
        <v>32.057144803237918</v>
      </c>
      <c r="O7253">
        <v>0.75718876719474792</v>
      </c>
      <c r="P7253">
        <v>1.8063484986623125E-2</v>
      </c>
      <c r="Q7253">
        <v>3.0599428229861784E-2</v>
      </c>
      <c r="R7253">
        <v>0.44225345611572264</v>
      </c>
      <c r="S7253">
        <v>356.11013402884157</v>
      </c>
      <c r="T7253">
        <v>49.83622133731842</v>
      </c>
      <c r="U7253">
        <v>0.40737229645252226</v>
      </c>
      <c r="V7253">
        <v>476.19156837463379</v>
      </c>
      <c r="W7253">
        <v>1</v>
      </c>
      <c r="X7253">
        <v>0.3918337142467499</v>
      </c>
      <c r="Y7253">
        <v>644.71683493419187</v>
      </c>
      <c r="Z7253">
        <v>1</v>
      </c>
      <c r="AA7253">
        <v>20.141651013154988</v>
      </c>
      <c r="AB7253">
        <v>96.44113665771485</v>
      </c>
      <c r="AC7253">
        <v>163.87013643980026</v>
      </c>
      <c r="AD7253">
        <v>6.6843896849542598E-3</v>
      </c>
      <c r="AE7253">
        <v>7.2550977407286243</v>
      </c>
      <c r="AF7253">
        <v>0.24601086974143979</v>
      </c>
      <c r="AG7253">
        <v>1.3755696046516125E-3</v>
      </c>
      <c r="AH7253">
        <v>5.1471680831909179E-2</v>
      </c>
      <c r="AI7253">
        <v>29.020008742809296</v>
      </c>
      <c r="AJ7253">
        <v>7.5719911520875165</v>
      </c>
      <c r="AK7253">
        <v>45.733514644503593</v>
      </c>
      <c r="AL7253">
        <v>2.1745772570743473</v>
      </c>
      <c r="AM7253">
        <v>49.471986925601961</v>
      </c>
      <c r="AN7253">
        <v>657.43768855924418</v>
      </c>
      <c r="AO7253">
        <v>3.3795883059501645E-2</v>
      </c>
      <c r="AP7253">
        <v>0.90072552013397233</v>
      </c>
    </row>
    <row r="7254" spans="1:42">
      <c r="A7254">
        <v>657.18107765314221</v>
      </c>
      <c r="B7254">
        <v>516.52428351873368</v>
      </c>
      <c r="C7254">
        <v>547.57707052583987</v>
      </c>
      <c r="D7254">
        <v>109.60400712730234</v>
      </c>
      <c r="E7254">
        <v>-140.65679413440853</v>
      </c>
      <c r="F7254">
        <v>-109.60400712730234</v>
      </c>
      <c r="G7254">
        <v>8.5320899210746592E-2</v>
      </c>
      <c r="H7254">
        <v>1164.2740889843685</v>
      </c>
      <c r="I7254">
        <v>4.5807496011257165E-2</v>
      </c>
      <c r="J7254">
        <v>4.5998601198196411E-2</v>
      </c>
      <c r="K7254">
        <v>2.1353651648819447</v>
      </c>
      <c r="L7254">
        <v>42.46140718460083</v>
      </c>
      <c r="M7254">
        <v>4.7888458209712041</v>
      </c>
      <c r="N7254">
        <v>107.36745911273958</v>
      </c>
      <c r="O7254">
        <v>0.6857171356678009</v>
      </c>
      <c r="P7254">
        <v>1.4802666982014972E-2</v>
      </c>
      <c r="Q7254">
        <v>4.2003854486677372E-2</v>
      </c>
      <c r="R7254">
        <v>0.49246482372283934</v>
      </c>
      <c r="S7254">
        <v>730.86576628207285</v>
      </c>
      <c r="T7254">
        <v>30.951529741287231</v>
      </c>
      <c r="U7254">
        <v>0.36241126477718355</v>
      </c>
      <c r="V7254">
        <v>478.26135158538818</v>
      </c>
      <c r="W7254">
        <v>1</v>
      </c>
      <c r="X7254">
        <v>0.37018952846527103</v>
      </c>
      <c r="Y7254">
        <v>602.88684687551881</v>
      </c>
      <c r="Z7254">
        <v>1</v>
      </c>
      <c r="AA7254">
        <v>10.22327805323601</v>
      </c>
      <c r="AB7254">
        <v>3.8610528564453128</v>
      </c>
      <c r="AC7254">
        <v>173.45782667398453</v>
      </c>
      <c r="AD7254">
        <v>7.2428825574043466E-3</v>
      </c>
      <c r="AE7254">
        <v>43.092664481227615</v>
      </c>
      <c r="AF7254">
        <v>0.22494421005249018</v>
      </c>
      <c r="AG7254">
        <v>4.3462702772637588E-5</v>
      </c>
      <c r="AH7254">
        <v>5.4040574777126309E-2</v>
      </c>
      <c r="AI7254">
        <v>19.837343990802765</v>
      </c>
      <c r="AJ7254">
        <v>14.876618947201029</v>
      </c>
      <c r="AK7254">
        <v>31.517004223465918</v>
      </c>
      <c r="AL7254">
        <v>2.1420707871232807</v>
      </c>
      <c r="AM7254">
        <v>65.100039899349213</v>
      </c>
      <c r="AN7254">
        <v>350.73986588906683</v>
      </c>
      <c r="AO7254">
        <v>3.4927014946937562E-2</v>
      </c>
      <c r="AP7254">
        <v>0.81263757586479191</v>
      </c>
    </row>
    <row r="7255" spans="1:42">
      <c r="A7255">
        <v>631.26174142001048</v>
      </c>
      <c r="B7255">
        <v>676.20171530100959</v>
      </c>
      <c r="C7255">
        <v>958.42918986923246</v>
      </c>
      <c r="D7255">
        <v>-327.16744844922198</v>
      </c>
      <c r="E7255">
        <v>-282.22747456822287</v>
      </c>
      <c r="F7255">
        <v>282.22747456822287</v>
      </c>
      <c r="G7255">
        <v>3.5501357005006472E-2</v>
      </c>
      <c r="H7255">
        <v>2477.628239984414</v>
      </c>
      <c r="I7255">
        <v>2.2116471827030179E-2</v>
      </c>
      <c r="J7255">
        <v>9.9250377178192142E-2</v>
      </c>
      <c r="K7255">
        <v>1.9600151277959346</v>
      </c>
      <c r="L7255">
        <v>43.154588937759399</v>
      </c>
      <c r="M7255">
        <v>237.34761006308656</v>
      </c>
      <c r="N7255">
        <v>104.7192260574341</v>
      </c>
      <c r="O7255">
        <v>0.87814292311668396</v>
      </c>
      <c r="P7255">
        <v>1.6874894566006127E-3</v>
      </c>
      <c r="Q7255">
        <v>4.2097805923885762E-2</v>
      </c>
      <c r="R7255">
        <v>0.44734747886657716</v>
      </c>
      <c r="S7255">
        <v>1042.9807488344591</v>
      </c>
      <c r="T7255">
        <v>26.733705401420593</v>
      </c>
      <c r="U7255">
        <v>0.34048246920108799</v>
      </c>
      <c r="V7255">
        <v>461.73620223999023</v>
      </c>
      <c r="W7255">
        <v>1</v>
      </c>
      <c r="X7255">
        <v>0.31553238987922672</v>
      </c>
      <c r="Y7255">
        <v>610.78700761252401</v>
      </c>
      <c r="Z7255">
        <v>1</v>
      </c>
      <c r="AA7255">
        <v>36.623467573633199</v>
      </c>
      <c r="AB7255">
        <v>151.51579083251954</v>
      </c>
      <c r="AC7255">
        <v>64.551649987697601</v>
      </c>
      <c r="AD7255">
        <v>4.3969309228098288E-3</v>
      </c>
      <c r="AE7255">
        <v>38.326934170667911</v>
      </c>
      <c r="AF7255">
        <v>0.10967181801795958</v>
      </c>
      <c r="AG7255">
        <v>6.5885657525253623E-4</v>
      </c>
      <c r="AH7255">
        <v>5.8194175887107846E-2</v>
      </c>
      <c r="AI7255">
        <v>11.331621110439301</v>
      </c>
      <c r="AJ7255">
        <v>15.574208515585113</v>
      </c>
      <c r="AK7255">
        <v>27.328979739546774</v>
      </c>
      <c r="AL7255">
        <v>5.8754959205253181</v>
      </c>
      <c r="AM7255">
        <v>52.515453064441679</v>
      </c>
      <c r="AN7255">
        <v>110.2131958054636</v>
      </c>
      <c r="AO7255">
        <v>6.1909051299095158E-2</v>
      </c>
      <c r="AP7255">
        <v>0.8673102803230287</v>
      </c>
    </row>
    <row r="7256" spans="1:42">
      <c r="A7256">
        <v>219.40092336788263</v>
      </c>
      <c r="B7256">
        <v>120.46823087040261</v>
      </c>
      <c r="C7256">
        <v>812.00254206009959</v>
      </c>
      <c r="D7256">
        <v>-592.60161869221702</v>
      </c>
      <c r="E7256">
        <v>-691.53431118969695</v>
      </c>
      <c r="F7256">
        <v>592.60161869221702</v>
      </c>
      <c r="G7256">
        <v>9.6277370304238635E-2</v>
      </c>
      <c r="H7256">
        <v>2931.3067022617456</v>
      </c>
      <c r="I7256">
        <v>3.2543875873088837E-2</v>
      </c>
      <c r="J7256">
        <v>0.10611148428916931</v>
      </c>
      <c r="K7256">
        <v>1.5550405462801455</v>
      </c>
      <c r="L7256">
        <v>52.641363143920898</v>
      </c>
      <c r="M7256">
        <v>1.5398752297530203</v>
      </c>
      <c r="N7256">
        <v>47.916843867301949</v>
      </c>
      <c r="O7256">
        <v>0.81948581337928772</v>
      </c>
      <c r="P7256">
        <v>3.1025315390692814E-3</v>
      </c>
      <c r="Q7256">
        <v>3.3636307769351531E-2</v>
      </c>
      <c r="R7256">
        <v>0.46678637027740477</v>
      </c>
      <c r="S7256">
        <v>844.76574148427153</v>
      </c>
      <c r="T7256">
        <v>40.482652187347412</v>
      </c>
      <c r="U7256">
        <v>0.32340849578380587</v>
      </c>
      <c r="V7256">
        <v>517.33419895172119</v>
      </c>
      <c r="W7256">
        <v>1</v>
      </c>
      <c r="X7256">
        <v>0.30826184988021854</v>
      </c>
      <c r="Y7256">
        <v>666.42620957378949</v>
      </c>
      <c r="Z7256">
        <v>1</v>
      </c>
      <c r="AA7256">
        <v>19.024555881719593</v>
      </c>
      <c r="AB7256">
        <v>116.0428623046875</v>
      </c>
      <c r="AC7256">
        <v>147.11998254060745</v>
      </c>
      <c r="AD7256">
        <v>1.2766280541053186E-2</v>
      </c>
      <c r="AE7256">
        <v>99.233203998515904</v>
      </c>
      <c r="AF7256">
        <v>6.9234602451324456E-2</v>
      </c>
      <c r="AG7256">
        <v>6.6027076777129719E-4</v>
      </c>
      <c r="AH7256">
        <v>4.1519797241687771E-2</v>
      </c>
      <c r="AI7256">
        <v>5.9795323014259338</v>
      </c>
      <c r="AJ7256">
        <v>5.9223964410840173</v>
      </c>
      <c r="AK7256">
        <v>62.664051101803778</v>
      </c>
      <c r="AL7256">
        <v>3.5180906024404388</v>
      </c>
      <c r="AM7256">
        <v>49.881146037578588</v>
      </c>
      <c r="AN7256">
        <v>235.33497965360155</v>
      </c>
      <c r="AO7256">
        <v>9.1710116505622857E-2</v>
      </c>
      <c r="AP7256">
        <v>0.84569479012489324</v>
      </c>
    </row>
    <row r="7257" spans="1:42">
      <c r="A7257">
        <v>1215.8991101828792</v>
      </c>
      <c r="B7257">
        <v>949.46666743386481</v>
      </c>
      <c r="C7257">
        <v>920.67212098910443</v>
      </c>
      <c r="D7257">
        <v>266.4324427490144</v>
      </c>
      <c r="E7257">
        <v>-266.4324427490144</v>
      </c>
      <c r="F7257">
        <v>-295.22698919377478</v>
      </c>
      <c r="G7257">
        <v>4.1223935190091807E-2</v>
      </c>
      <c r="H7257">
        <v>1638.6934315286471</v>
      </c>
      <c r="I7257">
        <v>2.2891748249530792E-2</v>
      </c>
      <c r="J7257">
        <v>5.9533964157104491E-2</v>
      </c>
      <c r="K7257">
        <v>1.1973544032752514</v>
      </c>
      <c r="L7257">
        <v>12.626670598983765</v>
      </c>
      <c r="M7257">
        <v>31.264864173509928</v>
      </c>
      <c r="N7257">
        <v>198.1774887996674</v>
      </c>
      <c r="O7257">
        <v>0.99845811724662781</v>
      </c>
      <c r="P7257">
        <v>9.0493699709574375E-3</v>
      </c>
      <c r="Q7257">
        <v>4.8390662405225961E-3</v>
      </c>
      <c r="R7257">
        <v>0.46923822402954102</v>
      </c>
      <c r="S7257">
        <v>417.99909593327669</v>
      </c>
      <c r="T7257">
        <v>25.945356488227844</v>
      </c>
      <c r="U7257">
        <v>0.33701644718647006</v>
      </c>
      <c r="V7257">
        <v>592.9633617401123</v>
      </c>
      <c r="W7257">
        <v>1</v>
      </c>
      <c r="X7257">
        <v>0.37753051161766055</v>
      </c>
      <c r="Y7257">
        <v>439.75040780283354</v>
      </c>
      <c r="Z7257">
        <v>1</v>
      </c>
      <c r="AA7257">
        <v>7.2984389626026163</v>
      </c>
      <c r="AB7257">
        <v>147.09937274169923</v>
      </c>
      <c r="AC7257">
        <v>173.8420769572258</v>
      </c>
      <c r="AD7257">
        <v>1.436934837928185E-2</v>
      </c>
      <c r="AE7257">
        <v>1.2342601376279116</v>
      </c>
      <c r="AF7257">
        <v>0.16352613329887389</v>
      </c>
      <c r="AG7257">
        <v>6.3870698153486517E-4</v>
      </c>
      <c r="AH7257">
        <v>5.0385190153121949E-2</v>
      </c>
      <c r="AI7257">
        <v>15.451190173625946</v>
      </c>
      <c r="AJ7257">
        <v>6.2485370295549325</v>
      </c>
      <c r="AK7257">
        <v>37.332330538630487</v>
      </c>
      <c r="AL7257">
        <v>2.4836513136735854</v>
      </c>
      <c r="AM7257">
        <v>98.610075056552887</v>
      </c>
      <c r="AN7257">
        <v>618.80531789782663</v>
      </c>
      <c r="AO7257">
        <v>9.7799189448356624E-2</v>
      </c>
      <c r="AP7257">
        <v>0.90599799919128432</v>
      </c>
    </row>
    <row r="7258" spans="1:42">
      <c r="A7258">
        <v>427.30256482533946</v>
      </c>
      <c r="B7258">
        <v>186.19903438654165</v>
      </c>
      <c r="C7258">
        <v>679.91165385905936</v>
      </c>
      <c r="D7258">
        <v>-252.6090890337199</v>
      </c>
      <c r="E7258">
        <v>-493.7126194725177</v>
      </c>
      <c r="F7258">
        <v>252.6090890337199</v>
      </c>
      <c r="G7258">
        <v>9.8124872988294282E-2</v>
      </c>
      <c r="H7258">
        <v>1768.7728307345224</v>
      </c>
      <c r="I7258">
        <v>3.8918488919734956E-2</v>
      </c>
      <c r="J7258">
        <v>4.7736582040786742E-2</v>
      </c>
      <c r="K7258">
        <v>1.8792998147785662</v>
      </c>
      <c r="L7258">
        <v>19.773337841033936</v>
      </c>
      <c r="M7258">
        <v>248.18423318098911</v>
      </c>
      <c r="N7258">
        <v>77.015476857948315</v>
      </c>
      <c r="O7258">
        <v>0.98778703808784485</v>
      </c>
      <c r="P7258">
        <v>2.2683254453870982E-2</v>
      </c>
      <c r="Q7258">
        <v>4.4614860905541308E-2</v>
      </c>
      <c r="R7258">
        <v>0.39124326229095457</v>
      </c>
      <c r="S7258">
        <v>784.42505959911978</v>
      </c>
      <c r="T7258">
        <v>48.900359869003296</v>
      </c>
      <c r="U7258">
        <v>0.29981470048427583</v>
      </c>
      <c r="V7258">
        <v>527.80368328094482</v>
      </c>
      <c r="W7258">
        <v>1</v>
      </c>
      <c r="X7258">
        <v>0.42197156906127931</v>
      </c>
      <c r="Y7258">
        <v>487.02008656562322</v>
      </c>
      <c r="Z7258">
        <v>1</v>
      </c>
      <c r="AA7258">
        <v>34.494783650999075</v>
      </c>
      <c r="AB7258">
        <v>153.88277136230471</v>
      </c>
      <c r="AC7258">
        <v>182.38101154565811</v>
      </c>
      <c r="AD7258">
        <v>1.4158746116181724E-2</v>
      </c>
      <c r="AE7258">
        <v>44.45491396263931</v>
      </c>
      <c r="AF7258">
        <v>0.19456705570220945</v>
      </c>
      <c r="AG7258">
        <v>3.1819787678713414E-5</v>
      </c>
      <c r="AH7258">
        <v>1.6875018775463102E-2</v>
      </c>
      <c r="AI7258">
        <v>27.321553528308868</v>
      </c>
      <c r="AJ7258">
        <v>3.1316409842351209</v>
      </c>
      <c r="AK7258">
        <v>36.421185527443882</v>
      </c>
      <c r="AL7258">
        <v>4.905475077975292</v>
      </c>
      <c r="AM7258">
        <v>79.013963449001309</v>
      </c>
      <c r="AN7258">
        <v>794.79267268293802</v>
      </c>
      <c r="AO7258">
        <v>7.3949814438819886E-2</v>
      </c>
      <c r="AP7258">
        <v>0.82665031218528751</v>
      </c>
    </row>
    <row r="7259" spans="1:42">
      <c r="A7259">
        <v>1194.7775692339451</v>
      </c>
      <c r="B7259">
        <v>865.6996010990481</v>
      </c>
      <c r="C7259">
        <v>1003.8364930528751</v>
      </c>
      <c r="D7259">
        <v>190.94107618107</v>
      </c>
      <c r="E7259">
        <v>-329.07796813489699</v>
      </c>
      <c r="F7259">
        <v>-190.94107618107</v>
      </c>
      <c r="G7259">
        <v>5.1256465521665073E-2</v>
      </c>
      <c r="H7259">
        <v>1998.9304043708719</v>
      </c>
      <c r="I7259">
        <v>3.493504911661148E-2</v>
      </c>
      <c r="J7259">
        <v>6.9791740894317625E-2</v>
      </c>
      <c r="K7259">
        <v>1.5000137505471707</v>
      </c>
      <c r="L7259">
        <v>69.662038087844849</v>
      </c>
      <c r="M7259">
        <v>35.835137519069562</v>
      </c>
      <c r="N7259">
        <v>165.93541926040652</v>
      </c>
      <c r="O7259">
        <v>0.57336506247520447</v>
      </c>
      <c r="P7259">
        <v>6.7265191078186024E-3</v>
      </c>
      <c r="Q7259">
        <v>2.8081075933244489E-2</v>
      </c>
      <c r="R7259">
        <v>0.49053067207336426</v>
      </c>
      <c r="S7259">
        <v>1058.9466304370974</v>
      </c>
      <c r="T7259">
        <v>30.480512976646423</v>
      </c>
      <c r="U7259">
        <v>0.41420872747898102</v>
      </c>
      <c r="V7259">
        <v>571.54541015625</v>
      </c>
      <c r="W7259">
        <v>1</v>
      </c>
      <c r="X7259">
        <v>0.44187165856361388</v>
      </c>
      <c r="Y7259">
        <v>325.02891387142142</v>
      </c>
      <c r="Z7259">
        <v>1</v>
      </c>
      <c r="AA7259">
        <v>47.393438178110131</v>
      </c>
      <c r="AB7259">
        <v>165.86560113525391</v>
      </c>
      <c r="AC7259">
        <v>80.527733266353607</v>
      </c>
      <c r="AD7259">
        <v>7.3623592018062234E-3</v>
      </c>
      <c r="AE7259">
        <v>2.1781434869656149</v>
      </c>
      <c r="AF7259">
        <v>0.20359981656074522</v>
      </c>
      <c r="AG7259">
        <v>1.2013305854757217E-3</v>
      </c>
      <c r="AH7259">
        <v>3.1762881588935851E-2</v>
      </c>
      <c r="AI7259">
        <v>25.785759389400482</v>
      </c>
      <c r="AJ7259">
        <v>15.612471818864472</v>
      </c>
      <c r="AK7259">
        <v>45.072890161871911</v>
      </c>
      <c r="AL7259">
        <v>4.851894862890676</v>
      </c>
      <c r="AM7259">
        <v>75.129375851154322</v>
      </c>
      <c r="AN7259">
        <v>791.03030735624725</v>
      </c>
      <c r="AO7259">
        <v>3.8848499655723574E-2</v>
      </c>
      <c r="AP7259">
        <v>0.87039060544967661</v>
      </c>
    </row>
    <row r="7260" spans="1:42">
      <c r="A7260">
        <v>613.684423294407</v>
      </c>
      <c r="B7260">
        <v>314.11551318421323</v>
      </c>
      <c r="C7260">
        <v>367.62700112510868</v>
      </c>
      <c r="D7260">
        <v>246.05742216929832</v>
      </c>
      <c r="E7260">
        <v>-299.56891011019377</v>
      </c>
      <c r="F7260">
        <v>-246.05742216929832</v>
      </c>
      <c r="G7260">
        <v>4.3915174082248655E-3</v>
      </c>
      <c r="H7260">
        <v>400.01585056446731</v>
      </c>
      <c r="I7260">
        <v>3.273315399885178E-2</v>
      </c>
      <c r="J7260">
        <v>2.5532707929611202E-2</v>
      </c>
      <c r="K7260">
        <v>1.5819817704260348</v>
      </c>
      <c r="L7260">
        <v>66.805939674377441</v>
      </c>
      <c r="M7260">
        <v>3.1240591584193451</v>
      </c>
      <c r="N7260">
        <v>88.472521658897406</v>
      </c>
      <c r="O7260">
        <v>0.57285347580909729</v>
      </c>
      <c r="P7260">
        <v>1.5105952262878416E-2</v>
      </c>
      <c r="Q7260">
        <v>2.8072814676496714E-2</v>
      </c>
      <c r="R7260">
        <v>0.42146782398223875</v>
      </c>
      <c r="S7260">
        <v>697.50095724779715</v>
      </c>
      <c r="T7260">
        <v>38.640260696411133</v>
      </c>
      <c r="U7260">
        <v>0.40556847751140596</v>
      </c>
      <c r="V7260">
        <v>570.03357410430908</v>
      </c>
      <c r="W7260">
        <v>1</v>
      </c>
      <c r="X7260">
        <v>0.42935152292251588</v>
      </c>
      <c r="Y7260">
        <v>290.20375730497148</v>
      </c>
      <c r="Z7260">
        <v>1</v>
      </c>
      <c r="AA7260">
        <v>4.6191970934963233</v>
      </c>
      <c r="AB7260">
        <v>99.984248779296877</v>
      </c>
      <c r="AC7260">
        <v>79.684944450855255</v>
      </c>
      <c r="AD7260">
        <v>7.7752806182600498E-3</v>
      </c>
      <c r="AE7260">
        <v>2.0532167214973374</v>
      </c>
      <c r="AF7260">
        <v>1.556620359420776E-2</v>
      </c>
      <c r="AG7260">
        <v>7.3521237256693787E-4</v>
      </c>
      <c r="AH7260">
        <v>1.9653254759311675E-2</v>
      </c>
      <c r="AI7260">
        <v>10.909611284732819</v>
      </c>
      <c r="AJ7260">
        <v>15.855793787904421</v>
      </c>
      <c r="AK7260">
        <v>6.8903624564409256</v>
      </c>
      <c r="AL7260">
        <v>5.4986948633427666</v>
      </c>
      <c r="AM7260">
        <v>53.239886176586154</v>
      </c>
      <c r="AN7260">
        <v>672.11581079355869</v>
      </c>
      <c r="AO7260">
        <v>6.2945303082466125E-2</v>
      </c>
      <c r="AP7260">
        <v>0.8954058754444123</v>
      </c>
    </row>
    <row r="7261" spans="1:42">
      <c r="A7261">
        <v>540.69373788269365</v>
      </c>
      <c r="B7261">
        <v>1299.2764093388842</v>
      </c>
      <c r="C7261">
        <v>1418.9292686114463</v>
      </c>
      <c r="D7261">
        <v>-878.23553072875268</v>
      </c>
      <c r="E7261">
        <v>-119.65285927256218</v>
      </c>
      <c r="F7261">
        <v>119.65285927256218</v>
      </c>
      <c r="G7261">
        <v>6.570403093988475E-2</v>
      </c>
      <c r="H7261">
        <v>2111.6701392243031</v>
      </c>
      <c r="I7261">
        <v>3.6001806557178495E-2</v>
      </c>
      <c r="J7261">
        <v>5.5343653678894045E-2</v>
      </c>
      <c r="K7261">
        <v>1.3310619013011455</v>
      </c>
      <c r="L7261">
        <v>24.157541990280151</v>
      </c>
      <c r="M7261">
        <v>2453.8821493705091</v>
      </c>
      <c r="N7261">
        <v>42.277977107620245</v>
      </c>
      <c r="O7261">
        <v>0.60936400294303894</v>
      </c>
      <c r="P7261">
        <v>1.16134680642022E-3</v>
      </c>
      <c r="Q7261">
        <v>2.900270869996812E-2</v>
      </c>
      <c r="R7261">
        <v>0.40160324096679689</v>
      </c>
      <c r="S7261">
        <v>646.40269305688582</v>
      </c>
      <c r="T7261">
        <v>25.423708558082581</v>
      </c>
      <c r="U7261">
        <v>0.37695982277393342</v>
      </c>
      <c r="V7261">
        <v>648.56877326965332</v>
      </c>
      <c r="W7261">
        <v>1</v>
      </c>
      <c r="X7261">
        <v>0.32561698794364929</v>
      </c>
      <c r="Y7261">
        <v>388.45401959428551</v>
      </c>
      <c r="Z7261">
        <v>1</v>
      </c>
      <c r="AA7261">
        <v>42.8472755619526</v>
      </c>
      <c r="AB7261">
        <v>47.129694763183601</v>
      </c>
      <c r="AC7261">
        <v>100.90958327054977</v>
      </c>
      <c r="AD7261">
        <v>2.3872147258530317E-3</v>
      </c>
      <c r="AE7261">
        <v>12.804331399047587</v>
      </c>
      <c r="AF7261">
        <v>0.27503019690513608</v>
      </c>
      <c r="AG7261">
        <v>5.0312516678221899E-4</v>
      </c>
      <c r="AH7261">
        <v>5.3602732372283933E-2</v>
      </c>
      <c r="AI7261">
        <v>17.196473777294159</v>
      </c>
      <c r="AJ7261">
        <v>16.10699650306686</v>
      </c>
      <c r="AK7261">
        <v>55.260675088763236</v>
      </c>
      <c r="AL7261">
        <v>4.8819158757544763</v>
      </c>
      <c r="AM7261">
        <v>52.963089334964749</v>
      </c>
      <c r="AN7261">
        <v>561.63876143103209</v>
      </c>
      <c r="AO7261">
        <v>6.6484105944633484E-2</v>
      </c>
      <c r="AP7261">
        <v>0.85896307468414312</v>
      </c>
    </row>
    <row r="7262" spans="1:42">
      <c r="A7262">
        <v>713.43790679485437</v>
      </c>
      <c r="B7262">
        <v>785.43521964984006</v>
      </c>
      <c r="C7262">
        <v>598.28257448028705</v>
      </c>
      <c r="D7262">
        <v>-71.997312854985694</v>
      </c>
      <c r="E7262">
        <v>71.997312854985694</v>
      </c>
      <c r="F7262">
        <v>-187.15264516955301</v>
      </c>
      <c r="G7262">
        <v>6.65243886578189E-2</v>
      </c>
      <c r="H7262">
        <v>777.52038572129015</v>
      </c>
      <c r="I7262">
        <v>1.663832277059555E-2</v>
      </c>
      <c r="J7262">
        <v>5.3895003557205202E-2</v>
      </c>
      <c r="K7262">
        <v>1.4235807796776294</v>
      </c>
      <c r="L7262">
        <v>43.045198917388916</v>
      </c>
      <c r="M7262">
        <v>352.7381734712551</v>
      </c>
      <c r="N7262">
        <v>129.09420278186801</v>
      </c>
      <c r="O7262">
        <v>0.73084357380867004</v>
      </c>
      <c r="P7262">
        <v>9.9467553032769082E-4</v>
      </c>
      <c r="Q7262">
        <v>2.8099199030134407E-2</v>
      </c>
      <c r="R7262">
        <v>0.49805331707000733</v>
      </c>
      <c r="S7262">
        <v>1054.9953484729069</v>
      </c>
      <c r="T7262">
        <v>38.939720392227173</v>
      </c>
      <c r="U7262">
        <v>0.30985256612300877</v>
      </c>
      <c r="V7262">
        <v>474.11420345306396</v>
      </c>
      <c r="W7262">
        <v>1</v>
      </c>
      <c r="X7262">
        <v>0.32684275150299075</v>
      </c>
      <c r="Y7262">
        <v>337.92132540885382</v>
      </c>
      <c r="Z7262">
        <v>1</v>
      </c>
      <c r="AA7262">
        <v>17.955808035383228</v>
      </c>
      <c r="AB7262">
        <v>51.684263305664068</v>
      </c>
      <c r="AC7262">
        <v>171.48264795541763</v>
      </c>
      <c r="AD7262">
        <v>2.0034708528437165E-3</v>
      </c>
      <c r="AE7262">
        <v>2.723631562728865</v>
      </c>
      <c r="AF7262">
        <v>0.24010863304138183</v>
      </c>
      <c r="AG7262">
        <v>2.0887414733989485E-4</v>
      </c>
      <c r="AH7262">
        <v>4.5704938542842861E-2</v>
      </c>
      <c r="AI7262">
        <v>13.501823246479034</v>
      </c>
      <c r="AJ7262">
        <v>11.13175445592856</v>
      </c>
      <c r="AK7262">
        <v>9.1035270792245857</v>
      </c>
      <c r="AL7262">
        <v>3.667764561018755</v>
      </c>
      <c r="AM7262">
        <v>74.121206700801849</v>
      </c>
      <c r="AN7262">
        <v>144.85240943429983</v>
      </c>
      <c r="AO7262">
        <v>9.3150073647499082E-2</v>
      </c>
      <c r="AP7262">
        <v>0.81447063517570506</v>
      </c>
    </row>
    <row r="7263" spans="1:42">
      <c r="A7263">
        <v>904.60833969246607</v>
      </c>
      <c r="B7263">
        <v>658.97560122895334</v>
      </c>
      <c r="C7263">
        <v>433.06184139085309</v>
      </c>
      <c r="D7263">
        <v>245.63273846351274</v>
      </c>
      <c r="E7263">
        <v>-245.63273846351274</v>
      </c>
      <c r="F7263">
        <v>-471.54649830161298</v>
      </c>
      <c r="G7263">
        <v>5.6610407298009265E-2</v>
      </c>
      <c r="H7263">
        <v>132.76375145666907</v>
      </c>
      <c r="I7263">
        <v>3.0610148012638089E-2</v>
      </c>
      <c r="J7263">
        <v>7.0386601924896236E-2</v>
      </c>
      <c r="K7263">
        <v>1.8846301848828793</v>
      </c>
      <c r="L7263">
        <v>31.976829767227173</v>
      </c>
      <c r="M7263">
        <v>3.5539589655338437</v>
      </c>
      <c r="N7263">
        <v>138.78587044677738</v>
      </c>
      <c r="O7263">
        <v>0.89078721404075623</v>
      </c>
      <c r="P7263">
        <v>6.6404470337761761E-3</v>
      </c>
      <c r="Q7263">
        <v>1.9051067405276824E-2</v>
      </c>
      <c r="R7263">
        <v>0.45248278617858884</v>
      </c>
      <c r="S7263">
        <v>1168.5696128009654</v>
      </c>
      <c r="T7263">
        <v>45.200297236442566</v>
      </c>
      <c r="U7263">
        <v>0.38361751139163974</v>
      </c>
      <c r="V7263">
        <v>627.65893936157227</v>
      </c>
      <c r="W7263">
        <v>1</v>
      </c>
      <c r="X7263">
        <v>0.33275148510932923</v>
      </c>
      <c r="Y7263">
        <v>503.54085619705836</v>
      </c>
      <c r="Z7263">
        <v>1</v>
      </c>
      <c r="AA7263">
        <v>14.250606299676898</v>
      </c>
      <c r="AB7263">
        <v>157.9123723754883</v>
      </c>
      <c r="AC7263">
        <v>198.72511476278305</v>
      </c>
      <c r="AD7263">
        <v>5.3809141501402246E-3</v>
      </c>
      <c r="AE7263">
        <v>8.305381091154425</v>
      </c>
      <c r="AF7263">
        <v>0.22347218155860896</v>
      </c>
      <c r="AG7263">
        <v>5.4881925490656426E-4</v>
      </c>
      <c r="AH7263">
        <v>2.099848639965057E-2</v>
      </c>
      <c r="AI7263">
        <v>22.576704919338226</v>
      </c>
      <c r="AJ7263">
        <v>13.757342608626921</v>
      </c>
      <c r="AK7263">
        <v>3.0093639081716539</v>
      </c>
      <c r="AL7263">
        <v>1.3065786788133695</v>
      </c>
      <c r="AM7263">
        <v>105.16403533220291</v>
      </c>
      <c r="AN7263">
        <v>553.8781024950365</v>
      </c>
      <c r="AO7263">
        <v>6.7271804213523856E-2</v>
      </c>
      <c r="AP7263">
        <v>0.89240717935562142</v>
      </c>
    </row>
    <row r="7264" spans="1:42">
      <c r="A7264">
        <v>1103.1261309264421</v>
      </c>
      <c r="B7264">
        <v>868.57662818432095</v>
      </c>
      <c r="C7264">
        <v>827.07683998344771</v>
      </c>
      <c r="D7264">
        <v>234.54950274212115</v>
      </c>
      <c r="E7264">
        <v>-234.54950274212115</v>
      </c>
      <c r="F7264">
        <v>-276.04929094299439</v>
      </c>
      <c r="G7264">
        <v>6.3169975508487436E-2</v>
      </c>
      <c r="H7264">
        <v>1680.0817344471648</v>
      </c>
      <c r="I7264">
        <v>3.7273704707622528E-2</v>
      </c>
      <c r="J7264">
        <v>4.8361188650131226E-2</v>
      </c>
      <c r="K7264">
        <v>1.9299170878946779</v>
      </c>
      <c r="L7264">
        <v>50.248317718505859</v>
      </c>
      <c r="M7264">
        <v>23.958465958356715</v>
      </c>
      <c r="N7264">
        <v>144.23708067607882</v>
      </c>
      <c r="O7264">
        <v>0.93090406060218811</v>
      </c>
      <c r="P7264">
        <v>3.8489088482326927E-3</v>
      </c>
      <c r="Q7264">
        <v>2.4419328636593286E-2</v>
      </c>
      <c r="R7264">
        <v>0.45342894077301027</v>
      </c>
      <c r="S7264">
        <v>353.40797428389038</v>
      </c>
      <c r="T7264">
        <v>26.228487491607666</v>
      </c>
      <c r="U7264">
        <v>0.41912509620189664</v>
      </c>
      <c r="V7264">
        <v>467.98746585845947</v>
      </c>
      <c r="W7264">
        <v>1</v>
      </c>
      <c r="X7264">
        <v>0.43445074796676636</v>
      </c>
      <c r="Y7264">
        <v>594.7099825105737</v>
      </c>
      <c r="Z7264">
        <v>1</v>
      </c>
      <c r="AA7264">
        <v>42.324971896581658</v>
      </c>
      <c r="AB7264">
        <v>135.98928369140626</v>
      </c>
      <c r="AC7264">
        <v>176.528699696064</v>
      </c>
      <c r="AD7264">
        <v>1.2348959181043836E-2</v>
      </c>
      <c r="AE7264">
        <v>21.77508633503319</v>
      </c>
      <c r="AF7264">
        <v>0.15197913408279418</v>
      </c>
      <c r="AG7264">
        <v>1.2890455788730198E-3</v>
      </c>
      <c r="AH7264">
        <v>4.0632358944416046E-2</v>
      </c>
      <c r="AI7264">
        <v>29.771346151828766</v>
      </c>
      <c r="AJ7264">
        <v>12.904407174935073</v>
      </c>
      <c r="AK7264">
        <v>56.079333570599552</v>
      </c>
      <c r="AL7264">
        <v>1.7890762283651416</v>
      </c>
      <c r="AM7264">
        <v>52.262990939617154</v>
      </c>
      <c r="AN7264">
        <v>579.5217532941931</v>
      </c>
      <c r="AO7264">
        <v>9.0015664219856267E-2</v>
      </c>
      <c r="AP7264">
        <v>0.84105491852760328</v>
      </c>
    </row>
    <row r="7265" spans="1:42">
      <c r="A7265">
        <v>821.5401895729874</v>
      </c>
      <c r="B7265">
        <v>2130.5672813013284</v>
      </c>
      <c r="C7265">
        <v>1655.5183113455125</v>
      </c>
      <c r="D7265">
        <v>-1309.027091728341</v>
      </c>
      <c r="E7265">
        <v>475.04896995581589</v>
      </c>
      <c r="F7265">
        <v>-475.04896995581589</v>
      </c>
      <c r="G7265">
        <v>9.0578980470463893E-3</v>
      </c>
      <c r="H7265">
        <v>1770.730232031259</v>
      </c>
      <c r="I7265">
        <v>4.2306521236896516E-2</v>
      </c>
      <c r="J7265">
        <v>3.4650688171386716E-2</v>
      </c>
      <c r="K7265">
        <v>1.8074453407943247</v>
      </c>
      <c r="L7265">
        <v>79.794095754623413</v>
      </c>
      <c r="M7265">
        <v>3476.7849363398509</v>
      </c>
      <c r="N7265">
        <v>64.569430820846563</v>
      </c>
      <c r="O7265">
        <v>0.83136150240898132</v>
      </c>
      <c r="P7265">
        <v>1.9162653340233694E-2</v>
      </c>
      <c r="Q7265">
        <v>2.5177595191531708E-2</v>
      </c>
      <c r="R7265">
        <v>0.41471960067749025</v>
      </c>
      <c r="S7265">
        <v>1140.8438975410681</v>
      </c>
      <c r="T7265">
        <v>27.092078328132629</v>
      </c>
      <c r="U7265">
        <v>0.36425808727741243</v>
      </c>
      <c r="V7265">
        <v>518.10545921325684</v>
      </c>
      <c r="W7265">
        <v>1</v>
      </c>
      <c r="X7265">
        <v>0.30059021353721621</v>
      </c>
      <c r="Y7265">
        <v>642.39474168401807</v>
      </c>
      <c r="Z7265">
        <v>1</v>
      </c>
      <c r="AA7265">
        <v>38.689637920579912</v>
      </c>
      <c r="AB7265">
        <v>100.51585272216798</v>
      </c>
      <c r="AC7265">
        <v>173.82021397352219</v>
      </c>
      <c r="AD7265">
        <v>6.0010763315054083E-3</v>
      </c>
      <c r="AE7265">
        <v>27.340987035544508</v>
      </c>
      <c r="AF7265">
        <v>-1.0995494127273561E-2</v>
      </c>
      <c r="AG7265">
        <v>8.0118601076055711E-4</v>
      </c>
      <c r="AH7265">
        <v>5.3198086786270138E-2</v>
      </c>
      <c r="AI7265">
        <v>6.6801759600639343</v>
      </c>
      <c r="AJ7265">
        <v>1.0100745226681977</v>
      </c>
      <c r="AK7265">
        <v>41.296766068339345</v>
      </c>
      <c r="AL7265">
        <v>5.2082314768272449</v>
      </c>
      <c r="AM7265">
        <v>59.144994604587552</v>
      </c>
      <c r="AN7265">
        <v>140.96410941621369</v>
      </c>
      <c r="AO7265">
        <v>8.7509812235832207E-2</v>
      </c>
      <c r="AP7265">
        <v>0.85647523880004894</v>
      </c>
    </row>
    <row r="7266" spans="1:42">
      <c r="A7266">
        <v>969.68196908502944</v>
      </c>
      <c r="B7266">
        <v>824.90947796325918</v>
      </c>
      <c r="C7266">
        <v>638.09715336670706</v>
      </c>
      <c r="D7266">
        <v>144.77249112177026</v>
      </c>
      <c r="E7266">
        <v>-144.77249112177026</v>
      </c>
      <c r="F7266">
        <v>-331.58481571832237</v>
      </c>
      <c r="G7266">
        <v>0.10712311203689906</v>
      </c>
      <c r="H7266">
        <v>1061.0171814659693</v>
      </c>
      <c r="I7266">
        <v>2.565889209508896E-2</v>
      </c>
      <c r="J7266">
        <v>0.10551781105995178</v>
      </c>
      <c r="K7266">
        <v>1.161032131844759</v>
      </c>
      <c r="L7266">
        <v>76.217420101165771</v>
      </c>
      <c r="M7266">
        <v>20.86348058255604</v>
      </c>
      <c r="N7266">
        <v>144.51452672824863</v>
      </c>
      <c r="O7266">
        <v>0.61923244595527649</v>
      </c>
      <c r="P7266">
        <v>3.3005152808295349E-3</v>
      </c>
      <c r="Q7266">
        <v>2.4408691777123341E-2</v>
      </c>
      <c r="R7266">
        <v>0.38873483180999757</v>
      </c>
      <c r="S7266">
        <v>772.00847307445724</v>
      </c>
      <c r="T7266">
        <v>30.769318342208862</v>
      </c>
      <c r="U7266">
        <v>0.38165083825588231</v>
      </c>
      <c r="V7266">
        <v>455.57181835174561</v>
      </c>
      <c r="W7266">
        <v>1</v>
      </c>
      <c r="X7266">
        <v>0.29340170860290532</v>
      </c>
      <c r="Y7266">
        <v>498.61077757074861</v>
      </c>
      <c r="Z7266">
        <v>1</v>
      </c>
      <c r="AA7266">
        <v>29.807235190763482</v>
      </c>
      <c r="AB7266">
        <v>117.18327868652345</v>
      </c>
      <c r="AC7266">
        <v>197.92826324701309</v>
      </c>
      <c r="AD7266">
        <v>5.2388623229458805E-3</v>
      </c>
      <c r="AE7266">
        <v>75.157428668686975</v>
      </c>
      <c r="AF7266">
        <v>0.25602694988250729</v>
      </c>
      <c r="AG7266">
        <v>1.2031018726118108E-3</v>
      </c>
      <c r="AH7266">
        <v>2.8013097751140591E-2</v>
      </c>
      <c r="AI7266">
        <v>6.7595008015632629</v>
      </c>
      <c r="AJ7266">
        <v>7.4430697745891754</v>
      </c>
      <c r="AK7266">
        <v>25.997363839745521</v>
      </c>
      <c r="AL7266">
        <v>3.000869675866527</v>
      </c>
      <c r="AM7266">
        <v>46.48495324850083</v>
      </c>
      <c r="AN7266">
        <v>357.222225714231</v>
      </c>
      <c r="AO7266">
        <v>6.1335409760475162E-2</v>
      </c>
      <c r="AP7266">
        <v>0.85866397452354437</v>
      </c>
    </row>
    <row r="7267" spans="1:42">
      <c r="A7267">
        <v>174.02330344005114</v>
      </c>
      <c r="B7267">
        <v>118.10522261756304</v>
      </c>
      <c r="C7267">
        <v>422.79588055232455</v>
      </c>
      <c r="D7267">
        <v>-248.77257711227341</v>
      </c>
      <c r="E7267">
        <v>-304.69065793476148</v>
      </c>
      <c r="F7267">
        <v>248.77257711227341</v>
      </c>
      <c r="G7267">
        <v>-9.2484047014364072E-4</v>
      </c>
      <c r="H7267">
        <v>1590.7789884268855</v>
      </c>
      <c r="I7267">
        <v>2.7181319296360015E-2</v>
      </c>
      <c r="J7267">
        <v>2.655546808242798E-2</v>
      </c>
      <c r="K7267">
        <v>1.4977873311936856</v>
      </c>
      <c r="L7267">
        <v>47.437831163406372</v>
      </c>
      <c r="M7267">
        <v>17.537576067323489</v>
      </c>
      <c r="N7267">
        <v>39.447688210296633</v>
      </c>
      <c r="O7267">
        <v>0.95077070593833923</v>
      </c>
      <c r="P7267">
        <v>1.9751538859473332E-2</v>
      </c>
      <c r="Q7267">
        <v>2.285196436776055E-2</v>
      </c>
      <c r="R7267">
        <v>0.45326241493225095</v>
      </c>
      <c r="S7267">
        <v>940.58348331333309</v>
      </c>
      <c r="T7267">
        <v>46.002921462059021</v>
      </c>
      <c r="U7267">
        <v>0.33146761000156405</v>
      </c>
      <c r="V7267">
        <v>637.98694610595703</v>
      </c>
      <c r="W7267">
        <v>1</v>
      </c>
      <c r="X7267">
        <v>0.3886845648288727</v>
      </c>
      <c r="Y7267">
        <v>489.53219196239718</v>
      </c>
      <c r="Z7267">
        <v>1</v>
      </c>
      <c r="AA7267">
        <v>32.645317797708515</v>
      </c>
      <c r="AB7267">
        <v>98.243854553222661</v>
      </c>
      <c r="AC7267">
        <v>69.571040570735931</v>
      </c>
      <c r="AD7267">
        <v>5.1900423490084131E-3</v>
      </c>
      <c r="AE7267">
        <v>23.510866205239161</v>
      </c>
      <c r="AF7267">
        <v>-1.7464016675949098E-2</v>
      </c>
      <c r="AG7267">
        <v>3.3963485864480625E-4</v>
      </c>
      <c r="AH7267">
        <v>2.0314613366127013E-2</v>
      </c>
      <c r="AI7267">
        <v>21.199086606502533</v>
      </c>
      <c r="AJ7267">
        <v>12.658513345633594</v>
      </c>
      <c r="AK7267">
        <v>27.852790626883507</v>
      </c>
      <c r="AL7267">
        <v>6.0977040561969957</v>
      </c>
      <c r="AM7267">
        <v>68.425583851337436</v>
      </c>
      <c r="AN7267">
        <v>150.73440971447815</v>
      </c>
      <c r="AO7267">
        <v>0.10532251965999603</v>
      </c>
      <c r="AP7267">
        <v>0.8283238692283631</v>
      </c>
    </row>
    <row r="7268" spans="1:42">
      <c r="A7268">
        <v>196.41030731398135</v>
      </c>
      <c r="B7268">
        <v>-26.736198343726699</v>
      </c>
      <c r="C7268">
        <v>127.20533853933058</v>
      </c>
      <c r="D7268">
        <v>69.204968774650766</v>
      </c>
      <c r="E7268">
        <v>-223.14650565770805</v>
      </c>
      <c r="F7268">
        <v>-69.204968774650766</v>
      </c>
      <c r="G7268">
        <v>4.2659065628198434E-2</v>
      </c>
      <c r="H7268">
        <v>184.59803284235301</v>
      </c>
      <c r="I7268">
        <v>5.3833985030651094E-2</v>
      </c>
      <c r="J7268">
        <v>6.7406496763229365E-2</v>
      </c>
      <c r="K7268">
        <v>2.0575088522016998</v>
      </c>
      <c r="L7268">
        <v>65.893301963806152</v>
      </c>
      <c r="M7268">
        <v>113.9847548616398</v>
      </c>
      <c r="N7268">
        <v>44.939598262596135</v>
      </c>
      <c r="O7268">
        <v>0.50813952088356018</v>
      </c>
      <c r="P7268">
        <v>1.2037347475687661E-2</v>
      </c>
      <c r="Q7268">
        <v>2.5551283677419021E-2</v>
      </c>
      <c r="R7268">
        <v>0.48069706439971926</v>
      </c>
      <c r="S7268">
        <v>1144.9188204603145</v>
      </c>
      <c r="T7268">
        <v>49.548602104187012</v>
      </c>
      <c r="U7268">
        <v>0.35453245341777806</v>
      </c>
      <c r="V7268">
        <v>544.88728046417236</v>
      </c>
      <c r="W7268">
        <v>1</v>
      </c>
      <c r="X7268">
        <v>0.32629878282546998</v>
      </c>
      <c r="Y7268">
        <v>512.42997897119119</v>
      </c>
      <c r="Z7268">
        <v>1</v>
      </c>
      <c r="AA7268">
        <v>34.372503025350575</v>
      </c>
      <c r="AB7268">
        <v>102.03571704101563</v>
      </c>
      <c r="AC7268">
        <v>189.93396311998367</v>
      </c>
      <c r="AD7268">
        <v>9.3465576823959992E-3</v>
      </c>
      <c r="AE7268">
        <v>39.241003561347497</v>
      </c>
      <c r="AF7268">
        <v>5.5822026729583737E-2</v>
      </c>
      <c r="AG7268">
        <v>5.4314139659935969E-5</v>
      </c>
      <c r="AH7268">
        <v>1.2998467218875884E-2</v>
      </c>
      <c r="AI7268">
        <v>14.578897058963776</v>
      </c>
      <c r="AJ7268">
        <v>1.3286843582326406</v>
      </c>
      <c r="AK7268">
        <v>4.5998462802171707</v>
      </c>
      <c r="AL7268">
        <v>6.2675181779576663</v>
      </c>
      <c r="AM7268">
        <v>93.543331420421595</v>
      </c>
      <c r="AN7268">
        <v>642.78489496187694</v>
      </c>
      <c r="AO7268">
        <v>7.4088192105293271E-2</v>
      </c>
      <c r="AP7268">
        <v>0.83619172406196607</v>
      </c>
    </row>
    <row r="7269" spans="1:42">
      <c r="A7269">
        <v>1593.4763991836787</v>
      </c>
      <c r="B7269">
        <v>1874.5967150853421</v>
      </c>
      <c r="C7269">
        <v>1128.6672188689613</v>
      </c>
      <c r="D7269">
        <v>-281.12031590166339</v>
      </c>
      <c r="E7269">
        <v>281.12031590166339</v>
      </c>
      <c r="F7269">
        <v>-745.92949621638081</v>
      </c>
      <c r="G7269">
        <v>5.7789106667629937E-2</v>
      </c>
      <c r="H7269">
        <v>1363.3091630516249</v>
      </c>
      <c r="I7269">
        <v>2.3634505569934842E-2</v>
      </c>
      <c r="J7269">
        <v>7.2866200447082516E-2</v>
      </c>
      <c r="K7269">
        <v>1.8901721533954143</v>
      </c>
      <c r="L7269">
        <v>67.73457407951355</v>
      </c>
      <c r="M7269">
        <v>1293.3302645638132</v>
      </c>
      <c r="N7269">
        <v>194.95104603309633</v>
      </c>
      <c r="O7269">
        <v>0.97621819376945496</v>
      </c>
      <c r="P7269">
        <v>7.212360752953422E-3</v>
      </c>
      <c r="Q7269">
        <v>2.2187076409657794E-2</v>
      </c>
      <c r="R7269">
        <v>0.46833339691162112</v>
      </c>
      <c r="S7269">
        <v>616.762490902531</v>
      </c>
      <c r="T7269">
        <v>30.474391579627991</v>
      </c>
      <c r="U7269">
        <v>0.39362315475940707</v>
      </c>
      <c r="V7269">
        <v>567.29607582092285</v>
      </c>
      <c r="W7269">
        <v>1</v>
      </c>
      <c r="X7269">
        <v>0.38022850871086122</v>
      </c>
      <c r="Y7269">
        <v>417.14650291828195</v>
      </c>
      <c r="Z7269">
        <v>1</v>
      </c>
      <c r="AA7269">
        <v>2.251360647859574</v>
      </c>
      <c r="AB7269">
        <v>142.01759661865236</v>
      </c>
      <c r="AC7269">
        <v>99.055902659893036</v>
      </c>
      <c r="AD7269">
        <v>5.1321404611962473E-3</v>
      </c>
      <c r="AE7269">
        <v>7.7508416540897125</v>
      </c>
      <c r="AF7269">
        <v>0.22471175551414488</v>
      </c>
      <c r="AG7269">
        <v>3.6075822818653361E-4</v>
      </c>
      <c r="AH7269">
        <v>5.3412220191955566E-2</v>
      </c>
      <c r="AI7269">
        <v>16.092238128185272</v>
      </c>
      <c r="AJ7269">
        <v>4.4562178378145969</v>
      </c>
      <c r="AK7269">
        <v>32.384915000796319</v>
      </c>
      <c r="AL7269">
        <v>1.7669658602257616</v>
      </c>
      <c r="AM7269">
        <v>54.729130709171301</v>
      </c>
      <c r="AN7269">
        <v>555.66545407150875</v>
      </c>
      <c r="AO7269">
        <v>5.6254238009452825E-2</v>
      </c>
      <c r="AP7269">
        <v>0.84235773372650158</v>
      </c>
    </row>
    <row r="7270" spans="1:42">
      <c r="A7270">
        <v>1736.2792424541403</v>
      </c>
      <c r="B7270">
        <v>2640.6981842562463</v>
      </c>
      <c r="C7270">
        <v>1679.1258936690865</v>
      </c>
      <c r="D7270">
        <v>-904.41894180210602</v>
      </c>
      <c r="E7270">
        <v>904.41894180210602</v>
      </c>
      <c r="F7270">
        <v>-961.57229058715984</v>
      </c>
      <c r="G7270">
        <v>5.0383262644558918E-2</v>
      </c>
      <c r="H7270">
        <v>1174.9321065050624</v>
      </c>
      <c r="I7270">
        <v>1.7750216424465178E-2</v>
      </c>
      <c r="J7270">
        <v>6.6430199861526484E-2</v>
      </c>
      <c r="K7270">
        <v>1.5026170060455799</v>
      </c>
      <c r="L7270">
        <v>79.949181079864502</v>
      </c>
      <c r="M7270">
        <v>2761.5202629502851</v>
      </c>
      <c r="N7270">
        <v>112.40031354084016</v>
      </c>
      <c r="O7270">
        <v>0.99011185765266418</v>
      </c>
      <c r="P7270">
        <v>1.7282414330376517E-2</v>
      </c>
      <c r="Q7270">
        <v>3.6786828729841438E-2</v>
      </c>
      <c r="R7270">
        <v>0.45850265026092529</v>
      </c>
      <c r="S7270">
        <v>468.35325892037667</v>
      </c>
      <c r="T7270">
        <v>40.416985750198364</v>
      </c>
      <c r="U7270">
        <v>0.44324174344539646</v>
      </c>
      <c r="V7270">
        <v>626.18043422698975</v>
      </c>
      <c r="W7270">
        <v>1</v>
      </c>
      <c r="X7270">
        <v>0.309778323173523</v>
      </c>
      <c r="Y7270">
        <v>428.47876741653312</v>
      </c>
      <c r="Z7270">
        <v>1</v>
      </c>
      <c r="AA7270">
        <v>38.988846601514823</v>
      </c>
      <c r="AB7270">
        <v>59.601567504882816</v>
      </c>
      <c r="AC7270">
        <v>168.49275976419449</v>
      </c>
      <c r="AD7270">
        <v>1.1531854287171975E-2</v>
      </c>
      <c r="AE7270">
        <v>2.4072613970881145</v>
      </c>
      <c r="AF7270">
        <v>0.20381126403808592</v>
      </c>
      <c r="AG7270">
        <v>7.3822593635445406E-5</v>
      </c>
      <c r="AH7270">
        <v>2.0686947572231291E-2</v>
      </c>
      <c r="AI7270">
        <v>23.366558849811554</v>
      </c>
      <c r="AJ7270">
        <v>1.0938703703483852</v>
      </c>
      <c r="AK7270">
        <v>15.390874519944191</v>
      </c>
      <c r="AL7270">
        <v>2.8186861245493842</v>
      </c>
      <c r="AM7270">
        <v>60.002761685848242</v>
      </c>
      <c r="AN7270">
        <v>196.01767305459416</v>
      </c>
      <c r="AO7270">
        <v>9.4782189965248106E-2</v>
      </c>
      <c r="AP7270">
        <v>0.84451450991630561</v>
      </c>
    </row>
    <row r="7271" spans="1:42">
      <c r="A7271">
        <v>599.30500840688831</v>
      </c>
      <c r="B7271">
        <v>506.77231649082808</v>
      </c>
      <c r="C7271">
        <v>671.33328324815739</v>
      </c>
      <c r="D7271">
        <v>-72.028274841269081</v>
      </c>
      <c r="E7271">
        <v>-164.56096675732931</v>
      </c>
      <c r="F7271">
        <v>72.028274841269081</v>
      </c>
      <c r="G7271">
        <v>5.8034748111254815E-2</v>
      </c>
      <c r="H7271">
        <v>1271.4459968740923</v>
      </c>
      <c r="I7271">
        <v>4.3391238749027256E-2</v>
      </c>
      <c r="J7271">
        <v>7.0850097179412846E-2</v>
      </c>
      <c r="K7271">
        <v>1.2084596523702145</v>
      </c>
      <c r="L7271">
        <v>63.852659463882446</v>
      </c>
      <c r="M7271">
        <v>384.02303118057796</v>
      </c>
      <c r="N7271">
        <v>109.29795614471436</v>
      </c>
      <c r="O7271">
        <v>0.56898936629295349</v>
      </c>
      <c r="P7271">
        <v>1.3222337987687851E-2</v>
      </c>
      <c r="Q7271">
        <v>2.4508506404028994E-2</v>
      </c>
      <c r="R7271">
        <v>0.4273031520843506</v>
      </c>
      <c r="S7271">
        <v>494.66776543537674</v>
      </c>
      <c r="T7271">
        <v>34.951373934745789</v>
      </c>
      <c r="U7271">
        <v>0.30067406237125399</v>
      </c>
      <c r="V7271">
        <v>551.0645866394043</v>
      </c>
      <c r="W7271">
        <v>1</v>
      </c>
      <c r="X7271">
        <v>0.38596484303474426</v>
      </c>
      <c r="Y7271">
        <v>470.56972879403213</v>
      </c>
      <c r="Z7271">
        <v>1</v>
      </c>
      <c r="AA7271">
        <v>3.0319160315799722</v>
      </c>
      <c r="AB7271">
        <v>58.975797668457034</v>
      </c>
      <c r="AC7271">
        <v>89.97713178396225</v>
      </c>
      <c r="AD7271">
        <v>2.6297544821714744E-3</v>
      </c>
      <c r="AE7271">
        <v>3.3037638295721647</v>
      </c>
      <c r="AF7271">
        <v>0.22731954216957087</v>
      </c>
      <c r="AG7271">
        <v>1.8173120611419464E-4</v>
      </c>
      <c r="AH7271">
        <v>5.1267073035240175E-2</v>
      </c>
      <c r="AI7271">
        <v>7.1631583571434021</v>
      </c>
      <c r="AJ7271">
        <v>16.254280726882055</v>
      </c>
      <c r="AK7271">
        <v>43.231153716444972</v>
      </c>
      <c r="AL7271">
        <v>6.519516027992557</v>
      </c>
      <c r="AM7271">
        <v>58.229548752307892</v>
      </c>
      <c r="AN7271">
        <v>577.34411044839601</v>
      </c>
      <c r="AO7271">
        <v>3.4362950682640073E-2</v>
      </c>
      <c r="AP7271">
        <v>0.92157329225540174</v>
      </c>
    </row>
    <row r="7272" spans="1:42">
      <c r="A7272">
        <v>1075.5615893854429</v>
      </c>
      <c r="B7272">
        <v>1570.0641045443499</v>
      </c>
      <c r="C7272">
        <v>1122.1822247562006</v>
      </c>
      <c r="D7272">
        <v>-494.50251515890704</v>
      </c>
      <c r="E7272">
        <v>447.88187978814926</v>
      </c>
      <c r="F7272">
        <v>-447.88187978814926</v>
      </c>
      <c r="G7272">
        <v>2.9005884162209644E-2</v>
      </c>
      <c r="H7272">
        <v>620.04829981547152</v>
      </c>
      <c r="I7272">
        <v>5.1410576999187468E-2</v>
      </c>
      <c r="J7272">
        <v>3.6759452581405644E-2</v>
      </c>
      <c r="K7272">
        <v>1.731783479362726</v>
      </c>
      <c r="L7272">
        <v>50.88444709777832</v>
      </c>
      <c r="M7272">
        <v>1995.516588265896</v>
      </c>
      <c r="N7272">
        <v>149.67532676219943</v>
      </c>
      <c r="O7272">
        <v>0.6768743097782135</v>
      </c>
      <c r="P7272">
        <v>2.2384158770243322E-2</v>
      </c>
      <c r="Q7272">
        <v>1.7413558271196151E-2</v>
      </c>
      <c r="R7272">
        <v>0.43067453861236571</v>
      </c>
      <c r="S7272">
        <v>762.84858520510909</v>
      </c>
      <c r="T7272">
        <v>47.47999906539917</v>
      </c>
      <c r="U7272">
        <v>0.35365090072155003</v>
      </c>
      <c r="V7272">
        <v>600.04942417144775</v>
      </c>
      <c r="W7272">
        <v>1</v>
      </c>
      <c r="X7272">
        <v>0.43966613531112675</v>
      </c>
      <c r="Y7272">
        <v>291.4755652812172</v>
      </c>
      <c r="Z7272">
        <v>1</v>
      </c>
      <c r="AA7272">
        <v>47.989030714178092</v>
      </c>
      <c r="AB7272">
        <v>87.389298828125007</v>
      </c>
      <c r="AC7272">
        <v>115.54282456636429</v>
      </c>
      <c r="AD7272">
        <v>6.6273175753079928E-3</v>
      </c>
      <c r="AE7272">
        <v>4.2808820807005796</v>
      </c>
      <c r="AF7272">
        <v>0.1139747643470764</v>
      </c>
      <c r="AG7272">
        <v>1.1111035374325076E-3</v>
      </c>
      <c r="AH7272">
        <v>2.9672624504566189E-2</v>
      </c>
      <c r="AI7272">
        <v>11.487049162387848</v>
      </c>
      <c r="AJ7272">
        <v>13.48064544380774</v>
      </c>
      <c r="AK7272">
        <v>16.69312617123127</v>
      </c>
      <c r="AL7272">
        <v>4.852355914457724</v>
      </c>
      <c r="AM7272">
        <v>47.858153712749484</v>
      </c>
      <c r="AN7272">
        <v>769.40434517161043</v>
      </c>
      <c r="AO7272">
        <v>8.3298628926277152E-2</v>
      </c>
      <c r="AP7272">
        <v>0.86658484673500069</v>
      </c>
    </row>
    <row r="7273" spans="1:42">
      <c r="A7273">
        <v>463.33577464534653</v>
      </c>
      <c r="B7273">
        <v>263.89506300191113</v>
      </c>
      <c r="C7273">
        <v>285.81345528578066</v>
      </c>
      <c r="D7273">
        <v>177.52231935956587</v>
      </c>
      <c r="E7273">
        <v>-199.44071164343541</v>
      </c>
      <c r="F7273">
        <v>-177.52231935956587</v>
      </c>
      <c r="G7273">
        <v>7.4112819217478906E-2</v>
      </c>
      <c r="H7273">
        <v>293.5767665362693</v>
      </c>
      <c r="I7273">
        <v>1.8767497837543487E-2</v>
      </c>
      <c r="J7273">
        <v>5.4932573318481448E-2</v>
      </c>
      <c r="K7273">
        <v>1.2963863332450389</v>
      </c>
      <c r="L7273">
        <v>74.145969152450562</v>
      </c>
      <c r="M7273">
        <v>21.486754019571475</v>
      </c>
      <c r="N7273">
        <v>73.779193838119511</v>
      </c>
      <c r="O7273">
        <v>0.67601415514945984</v>
      </c>
      <c r="P7273">
        <v>5.5320402251349543E-3</v>
      </c>
      <c r="Q7273">
        <v>3.7812836382124154E-2</v>
      </c>
      <c r="R7273">
        <v>0.48656572341918947</v>
      </c>
      <c r="S7273">
        <v>1135.5857737409751</v>
      </c>
      <c r="T7273">
        <v>43.297699093818665</v>
      </c>
      <c r="U7273">
        <v>0.39242318928241732</v>
      </c>
      <c r="V7273">
        <v>552.48827934265137</v>
      </c>
      <c r="W7273">
        <v>1</v>
      </c>
      <c r="X7273">
        <v>0.40059144377708433</v>
      </c>
      <c r="Y7273">
        <v>296.27320968603317</v>
      </c>
      <c r="Z7273">
        <v>1</v>
      </c>
      <c r="AA7273">
        <v>11.219995853166582</v>
      </c>
      <c r="AB7273">
        <v>151.82667645263672</v>
      </c>
      <c r="AC7273">
        <v>198.33295792341232</v>
      </c>
      <c r="AD7273">
        <v>1.324862292689136E-2</v>
      </c>
      <c r="AE7273">
        <v>3.5956817451654026</v>
      </c>
      <c r="AF7273">
        <v>0.27719589114189147</v>
      </c>
      <c r="AG7273">
        <v>4.2476849821246001E-4</v>
      </c>
      <c r="AH7273">
        <v>4.0703286886215211E-2</v>
      </c>
      <c r="AI7273">
        <v>24.888226687908173</v>
      </c>
      <c r="AJ7273">
        <v>9.3794740948499697</v>
      </c>
      <c r="AK7273">
        <v>3.6605271595716475</v>
      </c>
      <c r="AL7273">
        <v>5.3451235309225105</v>
      </c>
      <c r="AM7273">
        <v>78.348212492465976</v>
      </c>
      <c r="AN7273">
        <v>462.4847640856425</v>
      </c>
      <c r="AO7273">
        <v>4.4814062952995302E-2</v>
      </c>
      <c r="AP7273">
        <v>0.90240255165100114</v>
      </c>
    </row>
    <row r="7274" spans="1:42">
      <c r="A7274">
        <v>233.8815717345816</v>
      </c>
      <c r="B7274">
        <v>-116.7704744972973</v>
      </c>
      <c r="C7274">
        <v>266.6946304580789</v>
      </c>
      <c r="D7274">
        <v>-32.813058723497306</v>
      </c>
      <c r="E7274">
        <v>-383.4651049553762</v>
      </c>
      <c r="F7274">
        <v>32.813058723497306</v>
      </c>
      <c r="G7274">
        <v>0.11257514014956821</v>
      </c>
      <c r="H7274">
        <v>872.45777589796546</v>
      </c>
      <c r="I7274">
        <v>5.226044028997421E-2</v>
      </c>
      <c r="J7274">
        <v>0.10023861527442932</v>
      </c>
      <c r="K7274">
        <v>1.1360875995457171</v>
      </c>
      <c r="L7274">
        <v>46.618411540985107</v>
      </c>
      <c r="M7274">
        <v>1.7548612266228205</v>
      </c>
      <c r="N7274">
        <v>36.498803063392643</v>
      </c>
      <c r="O7274">
        <v>0.56345251202583313</v>
      </c>
      <c r="P7274">
        <v>7.3402192857530374E-5</v>
      </c>
      <c r="Q7274">
        <v>1.6213210582733152E-2</v>
      </c>
      <c r="R7274">
        <v>0.4219466161727905</v>
      </c>
      <c r="S7274">
        <v>690.356232407123</v>
      </c>
      <c r="T7274">
        <v>32.738679647445679</v>
      </c>
      <c r="U7274">
        <v>0.44656375825405126</v>
      </c>
      <c r="V7274">
        <v>455.56895732879639</v>
      </c>
      <c r="W7274">
        <v>1</v>
      </c>
      <c r="X7274">
        <v>0.39863372802734376</v>
      </c>
      <c r="Y7274">
        <v>588.36282775178688</v>
      </c>
      <c r="Z7274">
        <v>1</v>
      </c>
      <c r="AA7274">
        <v>40.49252125201226</v>
      </c>
      <c r="AB7274">
        <v>18.96887976074219</v>
      </c>
      <c r="AC7274">
        <v>102.06041485071182</v>
      </c>
      <c r="AD7274">
        <v>9.6177565745818316E-3</v>
      </c>
      <c r="AE7274">
        <v>78.376377248464848</v>
      </c>
      <c r="AF7274">
        <v>0.27698208332061769</v>
      </c>
      <c r="AG7274">
        <v>5.6985278009479944E-4</v>
      </c>
      <c r="AH7274">
        <v>4.0368626677989961E-2</v>
      </c>
      <c r="AI7274">
        <v>29.985595047473907</v>
      </c>
      <c r="AJ7274">
        <v>0.3392771315957554</v>
      </c>
      <c r="AK7274">
        <v>39.982081580758091</v>
      </c>
      <c r="AL7274">
        <v>5.7663001414763686</v>
      </c>
      <c r="AM7274">
        <v>24.906565606594086</v>
      </c>
      <c r="AN7274">
        <v>804.98505788921284</v>
      </c>
      <c r="AO7274">
        <v>0.10623553144931794</v>
      </c>
      <c r="AP7274">
        <v>0.8730251710414888</v>
      </c>
    </row>
    <row r="7275" spans="1:42">
      <c r="A7275">
        <v>1063.8707405774999</v>
      </c>
      <c r="B7275">
        <v>1022.7454549211802</v>
      </c>
      <c r="C7275">
        <v>1189.976313123093</v>
      </c>
      <c r="D7275">
        <v>-126.10557254559308</v>
      </c>
      <c r="E7275">
        <v>-167.23085820191272</v>
      </c>
      <c r="F7275">
        <v>126.10557254559308</v>
      </c>
      <c r="G7275">
        <v>4.2179211003746102E-2</v>
      </c>
      <c r="H7275">
        <v>2479.5180244122848</v>
      </c>
      <c r="I7275">
        <v>3.1185707151889799E-2</v>
      </c>
      <c r="J7275">
        <v>6.5853497028350833E-2</v>
      </c>
      <c r="K7275">
        <v>1.4684231738030911</v>
      </c>
      <c r="L7275">
        <v>34.497681856155396</v>
      </c>
      <c r="M7275">
        <v>386.66399523533028</v>
      </c>
      <c r="N7275">
        <v>159.78653284378055</v>
      </c>
      <c r="O7275">
        <v>0.506429523229599</v>
      </c>
      <c r="P7275">
        <v>9.0556655989752852E-3</v>
      </c>
      <c r="Q7275">
        <v>9.7815442085266106E-3</v>
      </c>
      <c r="R7275">
        <v>0.42341359138488771</v>
      </c>
      <c r="S7275">
        <v>931.45414685742344</v>
      </c>
      <c r="T7275">
        <v>28.561767935752869</v>
      </c>
      <c r="U7275">
        <v>0.37930815756320957</v>
      </c>
      <c r="V7275">
        <v>556.05201721191406</v>
      </c>
      <c r="W7275">
        <v>1</v>
      </c>
      <c r="X7275">
        <v>0.41166751503944399</v>
      </c>
      <c r="Y7275">
        <v>431.3126699940409</v>
      </c>
      <c r="Z7275">
        <v>1</v>
      </c>
      <c r="AA7275">
        <v>9.8083418606662764</v>
      </c>
      <c r="AB7275">
        <v>125.94395172119141</v>
      </c>
      <c r="AC7275">
        <v>90.839384496212006</v>
      </c>
      <c r="AD7275">
        <v>3.1554458487747061E-3</v>
      </c>
      <c r="AE7275">
        <v>9.3116355458625417</v>
      </c>
      <c r="AF7275">
        <v>0.16263242840766903</v>
      </c>
      <c r="AG7275">
        <v>1.0722547411483679E-3</v>
      </c>
      <c r="AH7275">
        <v>1.280386345386505E-2</v>
      </c>
      <c r="AI7275">
        <v>19.494799077510834</v>
      </c>
      <c r="AJ7275">
        <v>5.030344349867014</v>
      </c>
      <c r="AK7275">
        <v>52.241030325293544</v>
      </c>
      <c r="AL7275">
        <v>5.2566977590882633</v>
      </c>
      <c r="AM7275">
        <v>25.300832378864289</v>
      </c>
      <c r="AN7275">
        <v>473.03724103257423</v>
      </c>
      <c r="AO7275">
        <v>8.7974151968955999E-2</v>
      </c>
      <c r="AP7275">
        <v>0.87905681562423721</v>
      </c>
    </row>
    <row r="7276" spans="1:42">
      <c r="A7276">
        <v>654.17603327222741</v>
      </c>
      <c r="B7276">
        <v>452.53737133394941</v>
      </c>
      <c r="C7276">
        <v>672.1358991269982</v>
      </c>
      <c r="D7276">
        <v>-17.959865854770783</v>
      </c>
      <c r="E7276">
        <v>-219.59852779304879</v>
      </c>
      <c r="F7276">
        <v>17.959865854770783</v>
      </c>
      <c r="G7276">
        <v>9.3478495403067994E-3</v>
      </c>
      <c r="H7276">
        <v>1745.7318582450546</v>
      </c>
      <c r="I7276">
        <v>2.782818764448166E-2</v>
      </c>
      <c r="J7276">
        <v>2.4792126417160033E-2</v>
      </c>
      <c r="K7276">
        <v>1.6085814478933811</v>
      </c>
      <c r="L7276">
        <v>61.584057807922363</v>
      </c>
      <c r="M7276">
        <v>28.671468559124303</v>
      </c>
      <c r="N7276">
        <v>130.24089351863864</v>
      </c>
      <c r="O7276">
        <v>0.81723538041114807</v>
      </c>
      <c r="P7276">
        <v>1.6498066690233015E-2</v>
      </c>
      <c r="Q7276">
        <v>3.9687142001257995E-2</v>
      </c>
      <c r="R7276">
        <v>0.4201387071609497</v>
      </c>
      <c r="S7276">
        <v>566.50469814574012</v>
      </c>
      <c r="T7276">
        <v>38.980197906494141</v>
      </c>
      <c r="U7276">
        <v>0.28474703967571263</v>
      </c>
      <c r="V7276">
        <v>598.41530323028564</v>
      </c>
      <c r="W7276">
        <v>1</v>
      </c>
      <c r="X7276">
        <v>0.33635456323623658</v>
      </c>
      <c r="Y7276">
        <v>448.32023027069522</v>
      </c>
      <c r="Z7276">
        <v>1</v>
      </c>
      <c r="AA7276">
        <v>37.509372697439197</v>
      </c>
      <c r="AB7276">
        <v>129.17977905273438</v>
      </c>
      <c r="AC7276">
        <v>104.85674887895584</v>
      </c>
      <c r="AD7276">
        <v>2.8624461247370794E-3</v>
      </c>
      <c r="AE7276">
        <v>1.0822987990759205</v>
      </c>
      <c r="AF7276">
        <v>3.784847974777221E-2</v>
      </c>
      <c r="AG7276">
        <v>5.2492636386925818E-4</v>
      </c>
      <c r="AH7276">
        <v>3.8505563223361967E-2</v>
      </c>
      <c r="AI7276">
        <v>23.291212618350983</v>
      </c>
      <c r="AJ7276">
        <v>2.5920104327548037</v>
      </c>
      <c r="AK7276">
        <v>29.967742579579355</v>
      </c>
      <c r="AL7276">
        <v>5.6548316043782219</v>
      </c>
      <c r="AM7276">
        <v>97.469078910350802</v>
      </c>
      <c r="AN7276">
        <v>460.60079172976623</v>
      </c>
      <c r="AO7276">
        <v>7.975146687030793E-2</v>
      </c>
      <c r="AP7276">
        <v>0.92722159123420733</v>
      </c>
    </row>
    <row r="7277" spans="1:42">
      <c r="A7277">
        <v>493.88112082905491</v>
      </c>
      <c r="B7277">
        <v>163.8981394539914</v>
      </c>
      <c r="C7277">
        <v>423.60314108294074</v>
      </c>
      <c r="D7277">
        <v>70.27797974611417</v>
      </c>
      <c r="E7277">
        <v>-329.9829813750635</v>
      </c>
      <c r="F7277">
        <v>-70.27797974611417</v>
      </c>
      <c r="G7277">
        <v>8.2014557933441742E-2</v>
      </c>
      <c r="H7277">
        <v>928.7739740056752</v>
      </c>
      <c r="I7277">
        <v>5.5940361320972444E-2</v>
      </c>
      <c r="J7277">
        <v>4.6323439598083493E-2</v>
      </c>
      <c r="K7277">
        <v>1.9380584369838236</v>
      </c>
      <c r="L7277">
        <v>68.164023160934448</v>
      </c>
      <c r="M7277">
        <v>30.490490042380287</v>
      </c>
      <c r="N7277">
        <v>81.353020329666151</v>
      </c>
      <c r="O7277">
        <v>0.63314196467399597</v>
      </c>
      <c r="P7277">
        <v>2.0850207381778289E-2</v>
      </c>
      <c r="Q7277">
        <v>8.1282258033752424E-3</v>
      </c>
      <c r="R7277">
        <v>0.41791267395019532</v>
      </c>
      <c r="S7277">
        <v>794.6192870999439</v>
      </c>
      <c r="T7277">
        <v>43.992176651954651</v>
      </c>
      <c r="U7277">
        <v>0.37568260490894317</v>
      </c>
      <c r="V7277">
        <v>520.65472602844238</v>
      </c>
      <c r="W7277">
        <v>1</v>
      </c>
      <c r="X7277">
        <v>0.38101983904838566</v>
      </c>
      <c r="Y7277">
        <v>346.25164767826749</v>
      </c>
      <c r="Z7277">
        <v>1</v>
      </c>
      <c r="AA7277">
        <v>36.706333145875938</v>
      </c>
      <c r="AB7277">
        <v>167.75884222412111</v>
      </c>
      <c r="AC7277">
        <v>96.102063357830048</v>
      </c>
      <c r="AD7277">
        <v>2.1520728738898907E-3</v>
      </c>
      <c r="AE7277">
        <v>64.295657740827849</v>
      </c>
      <c r="AF7277">
        <v>0.29228210806846611</v>
      </c>
      <c r="AG7277">
        <v>1.2316503643404187E-3</v>
      </c>
      <c r="AH7277">
        <v>1.369662866592407E-2</v>
      </c>
      <c r="AI7277">
        <v>22.289333045482635</v>
      </c>
      <c r="AJ7277">
        <v>12.373095844224283</v>
      </c>
      <c r="AK7277">
        <v>25.425101568102836</v>
      </c>
      <c r="AL7277">
        <v>4.3712180138504868</v>
      </c>
      <c r="AM7277">
        <v>48.194329798221588</v>
      </c>
      <c r="AN7277">
        <v>804.93112383361517</v>
      </c>
      <c r="AO7277">
        <v>0.10700471675395966</v>
      </c>
      <c r="AP7277">
        <v>0.85137043476104746</v>
      </c>
    </row>
    <row r="7278" spans="1:42">
      <c r="A7278">
        <v>434.43363784435144</v>
      </c>
      <c r="B7278">
        <v>1832.5227499215794</v>
      </c>
      <c r="C7278">
        <v>1142.7216306419234</v>
      </c>
      <c r="D7278">
        <v>-1398.089112077228</v>
      </c>
      <c r="E7278">
        <v>689.80111927965595</v>
      </c>
      <c r="F7278">
        <v>-689.80111927965595</v>
      </c>
      <c r="G7278">
        <v>1.9320202279586546E-2</v>
      </c>
      <c r="H7278">
        <v>340.97004232335235</v>
      </c>
      <c r="I7278">
        <v>4.8615833222866056E-2</v>
      </c>
      <c r="J7278">
        <v>8.7330752611160273E-2</v>
      </c>
      <c r="K7278">
        <v>1.089135172110796</v>
      </c>
      <c r="L7278">
        <v>35.321791172027588</v>
      </c>
      <c r="M7278">
        <v>3663.2130867834189</v>
      </c>
      <c r="N7278">
        <v>28.770210139656069</v>
      </c>
      <c r="O7278">
        <v>0.69203761219978333</v>
      </c>
      <c r="P7278">
        <v>7.813452826605902E-3</v>
      </c>
      <c r="Q7278">
        <v>2.6292438030242917E-2</v>
      </c>
      <c r="R7278">
        <v>0.45303157329559329</v>
      </c>
      <c r="S7278">
        <v>707.76233634527284</v>
      </c>
      <c r="T7278">
        <v>33.918482065200806</v>
      </c>
      <c r="U7278">
        <v>0.28246160924434666</v>
      </c>
      <c r="V7278">
        <v>628.99129390716553</v>
      </c>
      <c r="W7278">
        <v>1</v>
      </c>
      <c r="X7278">
        <v>0.36216030597686771</v>
      </c>
      <c r="Y7278">
        <v>555.47060158177737</v>
      </c>
      <c r="Z7278">
        <v>1</v>
      </c>
      <c r="AA7278">
        <v>30.099595626630791</v>
      </c>
      <c r="AB7278">
        <v>127.08296545410157</v>
      </c>
      <c r="AC7278">
        <v>42.124880850315094</v>
      </c>
      <c r="AD7278">
        <v>9.8130755954318576E-3</v>
      </c>
      <c r="AE7278">
        <v>7.7195241025072825</v>
      </c>
      <c r="AF7278">
        <v>7.6091165542602521E-2</v>
      </c>
      <c r="AG7278">
        <v>1.3521156089051968E-4</v>
      </c>
      <c r="AH7278">
        <v>3.3504961240291599E-2</v>
      </c>
      <c r="AI7278">
        <v>6.1698320508003235</v>
      </c>
      <c r="AJ7278">
        <v>4.4141812930659112</v>
      </c>
      <c r="AK7278">
        <v>14.323851233124733</v>
      </c>
      <c r="AL7278">
        <v>4.5042761627539685</v>
      </c>
      <c r="AM7278">
        <v>96.462673604488373</v>
      </c>
      <c r="AN7278">
        <v>135.68308861269483</v>
      </c>
      <c r="AO7278">
        <v>7.7909301400184622E-2</v>
      </c>
      <c r="AP7278">
        <v>0.84791763758659366</v>
      </c>
    </row>
    <row r="7279" spans="1:42">
      <c r="A7279">
        <v>299.72661659423864</v>
      </c>
      <c r="B7279">
        <v>210.26690031399167</v>
      </c>
      <c r="C7279">
        <v>574.15282706157598</v>
      </c>
      <c r="D7279">
        <v>-274.42621046733734</v>
      </c>
      <c r="E7279">
        <v>-363.88592674758434</v>
      </c>
      <c r="F7279">
        <v>274.42621046733734</v>
      </c>
      <c r="G7279">
        <v>6.4273863293005384E-2</v>
      </c>
      <c r="H7279">
        <v>2019.5212647141793</v>
      </c>
      <c r="I7279">
        <v>3.321365028619766E-2</v>
      </c>
      <c r="J7279">
        <v>8.1179925441741949E-2</v>
      </c>
      <c r="K7279">
        <v>1.7318054833829402</v>
      </c>
      <c r="L7279">
        <v>23.11801552772522</v>
      </c>
      <c r="M7279">
        <v>2.1272480938986806</v>
      </c>
      <c r="N7279">
        <v>40.384051901245122</v>
      </c>
      <c r="O7279">
        <v>0.71939000487327576</v>
      </c>
      <c r="P7279">
        <v>1.6501762072245276E-3</v>
      </c>
      <c r="Q7279">
        <v>3.5834706253475609E-2</v>
      </c>
      <c r="R7279">
        <v>0.4247773265838623</v>
      </c>
      <c r="S7279">
        <v>462.46862610175339</v>
      </c>
      <c r="T7279">
        <v>45.303341746330261</v>
      </c>
      <c r="U7279">
        <v>0.44559743463993073</v>
      </c>
      <c r="V7279">
        <v>582.73439407348633</v>
      </c>
      <c r="W7279">
        <v>1</v>
      </c>
      <c r="X7279">
        <v>0.43864902615547186</v>
      </c>
      <c r="Y7279">
        <v>362.96562545561488</v>
      </c>
      <c r="Z7279">
        <v>1</v>
      </c>
      <c r="AA7279">
        <v>43.427093644342428</v>
      </c>
      <c r="AB7279">
        <v>135.2800667114258</v>
      </c>
      <c r="AC7279">
        <v>124.5381698012352</v>
      </c>
      <c r="AD7279">
        <v>1.5000289525741187E-2</v>
      </c>
      <c r="AE7279">
        <v>1.2853306644528011</v>
      </c>
      <c r="AF7279">
        <v>0.25656546235084532</v>
      </c>
      <c r="AG7279">
        <v>6.1017300187061433E-4</v>
      </c>
      <c r="AH7279">
        <v>1.0715170168876647E-2</v>
      </c>
      <c r="AI7279">
        <v>13.235512673854828</v>
      </c>
      <c r="AJ7279">
        <v>10.243410719798137</v>
      </c>
      <c r="AK7279">
        <v>43.262591351866725</v>
      </c>
      <c r="AL7279">
        <v>2.5219987232274117</v>
      </c>
      <c r="AM7279">
        <v>87.873712074756625</v>
      </c>
      <c r="AN7279">
        <v>206.72911819495408</v>
      </c>
      <c r="AO7279">
        <v>3.2955928206443788E-2</v>
      </c>
      <c r="AP7279">
        <v>0.87414455652236955</v>
      </c>
    </row>
    <row r="7280" spans="1:42">
      <c r="A7280">
        <v>1133.8551232208458</v>
      </c>
      <c r="B7280">
        <v>958.45021848572105</v>
      </c>
      <c r="C7280">
        <v>936.45816519953735</v>
      </c>
      <c r="D7280">
        <v>175.40490473512477</v>
      </c>
      <c r="E7280">
        <v>-175.40490473512477</v>
      </c>
      <c r="F7280">
        <v>-197.39695802130848</v>
      </c>
      <c r="G7280">
        <v>4.8181011337455944E-3</v>
      </c>
      <c r="H7280">
        <v>1630.3309831969557</v>
      </c>
      <c r="I7280">
        <v>3.2239648997783657E-2</v>
      </c>
      <c r="J7280">
        <v>5.5157838582992551E-2</v>
      </c>
      <c r="K7280">
        <v>1.4912072988092899</v>
      </c>
      <c r="L7280">
        <v>28.573188781738281</v>
      </c>
      <c r="M7280">
        <v>258.5499905478141</v>
      </c>
      <c r="N7280">
        <v>187.79910087566378</v>
      </c>
      <c r="O7280">
        <v>0.56716218590736389</v>
      </c>
      <c r="P7280">
        <v>1.0216961860656737E-2</v>
      </c>
      <c r="Q7280">
        <v>2.0900246673160126E-2</v>
      </c>
      <c r="R7280">
        <v>0.45524191379547119</v>
      </c>
      <c r="S7280">
        <v>853.61621940141481</v>
      </c>
      <c r="T7280">
        <v>35.584843158721924</v>
      </c>
      <c r="U7280">
        <v>0.33749372184276583</v>
      </c>
      <c r="V7280">
        <v>570.55132389068604</v>
      </c>
      <c r="W7280">
        <v>1</v>
      </c>
      <c r="X7280">
        <v>0.42019707441329956</v>
      </c>
      <c r="Y7280">
        <v>301.62805659591231</v>
      </c>
      <c r="Z7280">
        <v>1</v>
      </c>
      <c r="AA7280">
        <v>21.214404209508903</v>
      </c>
      <c r="AB7280">
        <v>124.59290771484376</v>
      </c>
      <c r="AC7280">
        <v>27.736575901508331</v>
      </c>
      <c r="AD7280">
        <v>8.0479369204268496E-3</v>
      </c>
      <c r="AE7280">
        <v>2.6087931919637324</v>
      </c>
      <c r="AF7280">
        <v>1.8385555744171139E-2</v>
      </c>
      <c r="AG7280">
        <v>7.0883694018313861E-4</v>
      </c>
      <c r="AH7280">
        <v>5.1927703297138215E-2</v>
      </c>
      <c r="AI7280">
        <v>21.92742258310318</v>
      </c>
      <c r="AJ7280">
        <v>15.962608571426923</v>
      </c>
      <c r="AK7280">
        <v>37.954608591198919</v>
      </c>
      <c r="AL7280">
        <v>2.6405197136308471</v>
      </c>
      <c r="AM7280">
        <v>71.622103106975558</v>
      </c>
      <c r="AN7280">
        <v>668.58928518781477</v>
      </c>
      <c r="AO7280">
        <v>3.6519948124885557E-2</v>
      </c>
      <c r="AP7280">
        <v>0.84530801224708563</v>
      </c>
    </row>
    <row r="7281" spans="1:42">
      <c r="A7281">
        <v>731.67560200958667</v>
      </c>
      <c r="B7281">
        <v>414.15256774702414</v>
      </c>
      <c r="C7281">
        <v>755.54696785671501</v>
      </c>
      <c r="D7281">
        <v>-23.871365847128345</v>
      </c>
      <c r="E7281">
        <v>-341.39440010969088</v>
      </c>
      <c r="F7281">
        <v>23.871365847128345</v>
      </c>
      <c r="G7281">
        <v>3.0760720321901205E-2</v>
      </c>
      <c r="H7281">
        <v>1711.8843659675401</v>
      </c>
      <c r="I7281">
        <v>4.0341084301471708E-2</v>
      </c>
      <c r="J7281">
        <v>2.8043682098388673E-2</v>
      </c>
      <c r="K7281">
        <v>1.5370355837523937</v>
      </c>
      <c r="L7281">
        <v>76.89322829246521</v>
      </c>
      <c r="M7281">
        <v>8.4874157806590791</v>
      </c>
      <c r="N7281">
        <v>121.24964660148622</v>
      </c>
      <c r="O7281">
        <v>0.87030670046806335</v>
      </c>
      <c r="P7281">
        <v>1.46245445145501E-2</v>
      </c>
      <c r="Q7281">
        <v>4.6609373145633265E-2</v>
      </c>
      <c r="R7281">
        <v>0.41524534225463866</v>
      </c>
      <c r="S7281">
        <v>1037.1560911059748</v>
      </c>
      <c r="T7281">
        <v>44.19112503528595</v>
      </c>
      <c r="U7281">
        <v>0.36108206570148471</v>
      </c>
      <c r="V7281">
        <v>509.3930721282959</v>
      </c>
      <c r="W7281">
        <v>1</v>
      </c>
      <c r="X7281">
        <v>0.43913576483726502</v>
      </c>
      <c r="Y7281">
        <v>325.92449280364968</v>
      </c>
      <c r="Z7281">
        <v>1</v>
      </c>
      <c r="AA7281">
        <v>19.032319635362629</v>
      </c>
      <c r="AB7281">
        <v>21.829843933105469</v>
      </c>
      <c r="AC7281">
        <v>32.04827755689621</v>
      </c>
      <c r="AD7281">
        <v>4.5414753449268836E-3</v>
      </c>
      <c r="AE7281">
        <v>19.946668581065875</v>
      </c>
      <c r="AF7281">
        <v>0.11157685160636902</v>
      </c>
      <c r="AG7281">
        <v>1.3314340144050855E-3</v>
      </c>
      <c r="AH7281">
        <v>1.3134774827957151E-2</v>
      </c>
      <c r="AI7281">
        <v>19.782373607158661</v>
      </c>
      <c r="AJ7281">
        <v>15.442473428580463</v>
      </c>
      <c r="AK7281">
        <v>43.381230999827388</v>
      </c>
      <c r="AL7281">
        <v>4.8717886874153269</v>
      </c>
      <c r="AM7281">
        <v>72.118947470188147</v>
      </c>
      <c r="AN7281">
        <v>727.28060788650509</v>
      </c>
      <c r="AO7281">
        <v>8.3360379099845894E-2</v>
      </c>
      <c r="AP7281">
        <v>0.88199087524414077</v>
      </c>
    </row>
    <row r="7282" spans="1:42">
      <c r="A7282">
        <v>1119.6965479534831</v>
      </c>
      <c r="B7282">
        <v>3738.384817128861</v>
      </c>
      <c r="C7282">
        <v>3178.7324566095522</v>
      </c>
      <c r="D7282">
        <v>-2618.6882691753781</v>
      </c>
      <c r="E7282">
        <v>559.65236051930879</v>
      </c>
      <c r="F7282">
        <v>-559.65236051930879</v>
      </c>
      <c r="G7282">
        <v>3.7297350859002015E-2</v>
      </c>
      <c r="H7282">
        <v>2754.170108463562</v>
      </c>
      <c r="I7282">
        <v>3.382078975439072E-2</v>
      </c>
      <c r="J7282">
        <v>0.10187555718421935</v>
      </c>
      <c r="K7282">
        <v>1.8271400460064409</v>
      </c>
      <c r="L7282">
        <v>66.874749660491943</v>
      </c>
      <c r="M7282">
        <v>7227.9488940048404</v>
      </c>
      <c r="N7282">
        <v>28.618924613380436</v>
      </c>
      <c r="O7282">
        <v>0.61146286129951477</v>
      </c>
      <c r="P7282">
        <v>1.8982817967732744E-2</v>
      </c>
      <c r="Q7282">
        <v>3.1254111766815182E-2</v>
      </c>
      <c r="R7282">
        <v>0.4050973653793335</v>
      </c>
      <c r="S7282">
        <v>663.76707073574221</v>
      </c>
      <c r="T7282">
        <v>43.968600034713745</v>
      </c>
      <c r="U7282">
        <v>0.37568627297878265</v>
      </c>
      <c r="V7282">
        <v>547.32635021209717</v>
      </c>
      <c r="W7282">
        <v>1</v>
      </c>
      <c r="X7282">
        <v>0.37708168983459472</v>
      </c>
      <c r="Y7282">
        <v>489.55091852086639</v>
      </c>
      <c r="Z7282">
        <v>1</v>
      </c>
      <c r="AA7282">
        <v>29.643503709745413</v>
      </c>
      <c r="AB7282">
        <v>68.469574584960938</v>
      </c>
      <c r="AC7282">
        <v>144.2891851067543</v>
      </c>
      <c r="AD7282">
        <v>9.8274801531408572E-3</v>
      </c>
      <c r="AE7282">
        <v>23.260663056264534</v>
      </c>
      <c r="AF7282">
        <v>9.3721518516540508E-2</v>
      </c>
      <c r="AG7282">
        <v>1.6777402439755931E-4</v>
      </c>
      <c r="AH7282">
        <v>2.6097464931011196E-2</v>
      </c>
      <c r="AI7282">
        <v>6.863117516040802</v>
      </c>
      <c r="AJ7282">
        <v>11.780311547751626</v>
      </c>
      <c r="AK7282">
        <v>50.168893437981602</v>
      </c>
      <c r="AL7282">
        <v>4.7572785921423844</v>
      </c>
      <c r="AM7282">
        <v>99.071769273281092</v>
      </c>
      <c r="AN7282">
        <v>748.02856969807954</v>
      </c>
      <c r="AO7282">
        <v>0.10048611700534821</v>
      </c>
      <c r="AP7282">
        <v>0.88863233923912066</v>
      </c>
    </row>
    <row r="7283" spans="1:42">
      <c r="A7283">
        <v>785.74076070983438</v>
      </c>
      <c r="B7283">
        <v>479.84856277649544</v>
      </c>
      <c r="C7283">
        <v>563.79252861860812</v>
      </c>
      <c r="D7283">
        <v>221.94823209122626</v>
      </c>
      <c r="E7283">
        <v>-305.89219793333893</v>
      </c>
      <c r="F7283">
        <v>-221.94823209122626</v>
      </c>
      <c r="G7283">
        <v>2.5253124804155265E-2</v>
      </c>
      <c r="H7283">
        <v>901.8566099522684</v>
      </c>
      <c r="I7283">
        <v>2.5327118933200835E-2</v>
      </c>
      <c r="J7283">
        <v>2.2474890232086181E-2</v>
      </c>
      <c r="K7283">
        <v>1.0355357315003872</v>
      </c>
      <c r="L7283">
        <v>28.927527666091919</v>
      </c>
      <c r="M7283">
        <v>83.758539182247716</v>
      </c>
      <c r="N7283">
        <v>106.52992191085816</v>
      </c>
      <c r="O7283">
        <v>0.60948213934898376</v>
      </c>
      <c r="P7283">
        <v>1.6689246548546682E-2</v>
      </c>
      <c r="Q7283">
        <v>1.9234398788875999E-2</v>
      </c>
      <c r="R7283">
        <v>0.40895295143127441</v>
      </c>
      <c r="S7283">
        <v>860.22793485126294</v>
      </c>
      <c r="T7283">
        <v>43.098458647727966</v>
      </c>
      <c r="U7283">
        <v>0.42292568266391756</v>
      </c>
      <c r="V7283">
        <v>601.52187347412109</v>
      </c>
      <c r="W7283">
        <v>1</v>
      </c>
      <c r="X7283">
        <v>0.41054707169532778</v>
      </c>
      <c r="Y7283">
        <v>472.73162257868847</v>
      </c>
      <c r="Z7283">
        <v>1</v>
      </c>
      <c r="AA7283">
        <v>25.657867241983421</v>
      </c>
      <c r="AB7283">
        <v>112.45189263916016</v>
      </c>
      <c r="AC7283">
        <v>27.43823379278183</v>
      </c>
      <c r="AD7283">
        <v>1.4987202179737581E-2</v>
      </c>
      <c r="AE7283">
        <v>12.820973552033825</v>
      </c>
      <c r="AF7283">
        <v>9.5490714311599723E-2</v>
      </c>
      <c r="AG7283">
        <v>5.1928704088282371E-4</v>
      </c>
      <c r="AH7283">
        <v>2.818336622714996E-2</v>
      </c>
      <c r="AI7283">
        <v>21.942428052425385</v>
      </c>
      <c r="AJ7283">
        <v>6.7093207947298898</v>
      </c>
      <c r="AK7283">
        <v>21.354601444602011</v>
      </c>
      <c r="AL7283">
        <v>5.4209189921243395</v>
      </c>
      <c r="AM7283">
        <v>44.391840183734899</v>
      </c>
      <c r="AN7283">
        <v>762.55666846739837</v>
      </c>
      <c r="AO7283">
        <v>6.6326834082603453E-2</v>
      </c>
      <c r="AP7283">
        <v>0.89767538213729869</v>
      </c>
    </row>
    <row r="7284" spans="1:42">
      <c r="A7284">
        <v>886.77900651190589</v>
      </c>
      <c r="B7284">
        <v>2359.9984846841644</v>
      </c>
      <c r="C7284">
        <v>2319.0955608344857</v>
      </c>
      <c r="D7284">
        <v>-1473.2194781722585</v>
      </c>
      <c r="E7284">
        <v>40.9029238496787</v>
      </c>
      <c r="F7284">
        <v>-40.9029238496787</v>
      </c>
      <c r="G7284">
        <v>6.1833307412505784E-2</v>
      </c>
      <c r="H7284">
        <v>2330.0482701060341</v>
      </c>
      <c r="I7284">
        <v>5.2625918090343476E-2</v>
      </c>
      <c r="J7284">
        <v>5.37911593914032E-2</v>
      </c>
      <c r="K7284">
        <v>2.0717796356260774</v>
      </c>
      <c r="L7284">
        <v>71.651644706726074</v>
      </c>
      <c r="M7284">
        <v>4320.0276443481789</v>
      </c>
      <c r="N7284">
        <v>23.393326177024843</v>
      </c>
      <c r="O7284">
        <v>0.57240667939186096</v>
      </c>
      <c r="P7284">
        <v>1.8274568239847817E-2</v>
      </c>
      <c r="Q7284">
        <v>3.7539417425791415E-2</v>
      </c>
      <c r="R7284">
        <v>0.49151150226593016</v>
      </c>
      <c r="S7284">
        <v>430.32741142783698</v>
      </c>
      <c r="T7284">
        <v>28.90770435333252</v>
      </c>
      <c r="U7284">
        <v>0.42797004878520967</v>
      </c>
      <c r="V7284">
        <v>512.64889240264893</v>
      </c>
      <c r="W7284">
        <v>1</v>
      </c>
      <c r="X7284">
        <v>0.3220579266548157</v>
      </c>
      <c r="Y7284">
        <v>276.23684081132421</v>
      </c>
      <c r="Z7284">
        <v>1</v>
      </c>
      <c r="AA7284">
        <v>5.5431379847621924</v>
      </c>
      <c r="AB7284">
        <v>94.294434814453126</v>
      </c>
      <c r="AC7284">
        <v>84.902520477771759</v>
      </c>
      <c r="AD7284">
        <v>9.3165356888730306E-3</v>
      </c>
      <c r="AE7284">
        <v>2.6504432227024859</v>
      </c>
      <c r="AF7284">
        <v>0.23105962514877318</v>
      </c>
      <c r="AG7284">
        <v>1.6477801686386705E-4</v>
      </c>
      <c r="AH7284">
        <v>5.7099152147769928E-2</v>
      </c>
      <c r="AI7284">
        <v>10.97233921289444</v>
      </c>
      <c r="AJ7284">
        <v>5.2778347774348271</v>
      </c>
      <c r="AK7284">
        <v>58.711981042027475</v>
      </c>
      <c r="AL7284">
        <v>4.6743985685786189</v>
      </c>
      <c r="AM7284">
        <v>22.447597396373752</v>
      </c>
      <c r="AN7284">
        <v>453.48822707761877</v>
      </c>
      <c r="AO7284">
        <v>5.4646064877510073E-2</v>
      </c>
      <c r="AP7284">
        <v>0.81126891446113591</v>
      </c>
    </row>
    <row r="7285" spans="1:42">
      <c r="A7285">
        <v>359.54349334901565</v>
      </c>
      <c r="B7285">
        <v>283.94786269596045</v>
      </c>
      <c r="C7285">
        <v>354.17385364266755</v>
      </c>
      <c r="D7285">
        <v>5.3696397063480958</v>
      </c>
      <c r="E7285">
        <v>-75.595630653055196</v>
      </c>
      <c r="F7285">
        <v>-5.3696397063480958</v>
      </c>
      <c r="G7285">
        <v>5.20862418440972E-2</v>
      </c>
      <c r="H7285">
        <v>899.84380563105674</v>
      </c>
      <c r="I7285">
        <v>4.661078006029129E-2</v>
      </c>
      <c r="J7285">
        <v>5.5629433631896971E-2</v>
      </c>
      <c r="K7285">
        <v>1.1708914551913738</v>
      </c>
      <c r="L7285">
        <v>10.406826734542847</v>
      </c>
      <c r="M7285">
        <v>11.966564431946058</v>
      </c>
      <c r="N7285">
        <v>88.272168747329715</v>
      </c>
      <c r="O7285">
        <v>0.98052594065666199</v>
      </c>
      <c r="P7285">
        <v>9.041900581783717E-3</v>
      </c>
      <c r="Q7285">
        <v>4.3690740214453794E-2</v>
      </c>
      <c r="R7285">
        <v>0.41580982208251954</v>
      </c>
      <c r="S7285">
        <v>1062.3931989504247</v>
      </c>
      <c r="T7285">
        <v>26.230970025062561</v>
      </c>
      <c r="U7285">
        <v>0.28395848572254184</v>
      </c>
      <c r="V7285">
        <v>646.92597389221191</v>
      </c>
      <c r="W7285">
        <v>1</v>
      </c>
      <c r="X7285">
        <v>0.36584254145622253</v>
      </c>
      <c r="Y7285">
        <v>314.85934393540236</v>
      </c>
      <c r="Z7285">
        <v>1</v>
      </c>
      <c r="AA7285">
        <v>44.569539931001671</v>
      </c>
      <c r="AB7285">
        <v>130.52743157958986</v>
      </c>
      <c r="AC7285">
        <v>73.591034114360809</v>
      </c>
      <c r="AD7285">
        <v>1.1449148716070712E-2</v>
      </c>
      <c r="AE7285">
        <v>92.345926463834672</v>
      </c>
      <c r="AF7285">
        <v>9.7467817068099954E-2</v>
      </c>
      <c r="AG7285">
        <v>1.0052973806596161E-3</v>
      </c>
      <c r="AH7285">
        <v>3.202744216918945E-2</v>
      </c>
      <c r="AI7285">
        <v>13.619789779186249</v>
      </c>
      <c r="AJ7285">
        <v>1.2639336470151394</v>
      </c>
      <c r="AK7285">
        <v>35.607601978182792</v>
      </c>
      <c r="AL7285">
        <v>4.7784153647988203</v>
      </c>
      <c r="AM7285">
        <v>48.932905352115633</v>
      </c>
      <c r="AN7285">
        <v>174.75817905068493</v>
      </c>
      <c r="AO7285">
        <v>0.108133979678154</v>
      </c>
      <c r="AP7285">
        <v>0.91596211528778093</v>
      </c>
    </row>
    <row r="7286" spans="1:42">
      <c r="A7286">
        <v>552.9843032104975</v>
      </c>
      <c r="B7286">
        <v>313.26544865655882</v>
      </c>
      <c r="C7286">
        <v>769.56684850488352</v>
      </c>
      <c r="D7286">
        <v>-216.58254529438602</v>
      </c>
      <c r="E7286">
        <v>-456.30139984832471</v>
      </c>
      <c r="F7286">
        <v>216.58254529438602</v>
      </c>
      <c r="G7286">
        <v>8.1999236988800975E-2</v>
      </c>
      <c r="H7286">
        <v>2201.5005159511957</v>
      </c>
      <c r="I7286">
        <v>2.9957829415798186E-2</v>
      </c>
      <c r="J7286">
        <v>4.0823224306106569E-2</v>
      </c>
      <c r="K7286">
        <v>1.5118216059982776</v>
      </c>
      <c r="L7286">
        <v>18.811466693878174</v>
      </c>
      <c r="M7286">
        <v>1.3388104604628952</v>
      </c>
      <c r="N7286">
        <v>83.662311328315738</v>
      </c>
      <c r="O7286">
        <v>0.69013646245002747</v>
      </c>
      <c r="P7286">
        <v>1.6846471574571396E-2</v>
      </c>
      <c r="Q7286">
        <v>1.3730610264672172E-2</v>
      </c>
      <c r="R7286">
        <v>0.47085883617401125</v>
      </c>
      <c r="S7286">
        <v>1145.0100646145434</v>
      </c>
      <c r="T7286">
        <v>49.229365587234497</v>
      </c>
      <c r="U7286">
        <v>0.40989497601985936</v>
      </c>
      <c r="V7286">
        <v>627.07803249359131</v>
      </c>
      <c r="W7286">
        <v>1</v>
      </c>
      <c r="X7286">
        <v>0.39965276241302494</v>
      </c>
      <c r="Y7286">
        <v>504.53476204562196</v>
      </c>
      <c r="Z7286">
        <v>1</v>
      </c>
      <c r="AA7286">
        <v>11.221856985731126</v>
      </c>
      <c r="AB7286">
        <v>46.270457153320315</v>
      </c>
      <c r="AC7286">
        <v>63.765729963779449</v>
      </c>
      <c r="AD7286">
        <v>1.5276621957110544E-2</v>
      </c>
      <c r="AE7286">
        <v>73.69070074172356</v>
      </c>
      <c r="AF7286">
        <v>0.2294874000549316</v>
      </c>
      <c r="AG7286">
        <v>1.2318996783449369E-3</v>
      </c>
      <c r="AH7286">
        <v>3.3852338922023772E-2</v>
      </c>
      <c r="AI7286">
        <v>24.899924099445343</v>
      </c>
      <c r="AJ7286">
        <v>11.879166934990735</v>
      </c>
      <c r="AK7286">
        <v>48.334761906266209</v>
      </c>
      <c r="AL7286">
        <v>2.4979102042922183</v>
      </c>
      <c r="AM7286">
        <v>102.16891120672226</v>
      </c>
      <c r="AN7286">
        <v>523.93248012820982</v>
      </c>
      <c r="AO7286">
        <v>0.10011734545230866</v>
      </c>
      <c r="AP7286">
        <v>0.9173284556865694</v>
      </c>
    </row>
    <row r="7287" spans="1:42">
      <c r="A7287">
        <v>1298.0394136008745</v>
      </c>
      <c r="B7287">
        <v>1275.2281503577683</v>
      </c>
      <c r="C7287">
        <v>1220.4861393339602</v>
      </c>
      <c r="D7287">
        <v>22.811263243106168</v>
      </c>
      <c r="E7287">
        <v>-22.811263243106168</v>
      </c>
      <c r="F7287">
        <v>-77.553274266914286</v>
      </c>
      <c r="G7287">
        <v>6.3114966454854621E-2</v>
      </c>
      <c r="H7287">
        <v>2431.2346577097919</v>
      </c>
      <c r="I7287">
        <v>2.9081288874149319E-2</v>
      </c>
      <c r="J7287">
        <v>2.4151492118835451E-3</v>
      </c>
      <c r="K7287">
        <v>2.0624946310460563</v>
      </c>
      <c r="L7287">
        <v>21.608835458755493</v>
      </c>
      <c r="M7287">
        <v>383.680109253382</v>
      </c>
      <c r="N7287">
        <v>190.14672646636967</v>
      </c>
      <c r="O7287">
        <v>0.77362975478172302</v>
      </c>
      <c r="P7287">
        <v>5.1409755812750913E-3</v>
      </c>
      <c r="Q7287">
        <v>4.2172028064727779E-2</v>
      </c>
      <c r="R7287">
        <v>0.40787405967712403</v>
      </c>
      <c r="S7287">
        <v>1008.1431156208014</v>
      </c>
      <c r="T7287">
        <v>31.822606921195984</v>
      </c>
      <c r="U7287">
        <v>0.36483294069767003</v>
      </c>
      <c r="V7287">
        <v>523.44961166381836</v>
      </c>
      <c r="W7287">
        <v>1</v>
      </c>
      <c r="X7287">
        <v>0.32678059697151185</v>
      </c>
      <c r="Y7287">
        <v>555.45307352305031</v>
      </c>
      <c r="Z7287">
        <v>1</v>
      </c>
      <c r="AA7287">
        <v>36.951316012964256</v>
      </c>
      <c r="AB7287">
        <v>8.8391795043945312</v>
      </c>
      <c r="AC7287">
        <v>32.388697564601898</v>
      </c>
      <c r="AD7287">
        <v>1.0067305605635683E-2</v>
      </c>
      <c r="AE7287">
        <v>82.402367330029833</v>
      </c>
      <c r="AF7287">
        <v>0.19906150460243222</v>
      </c>
      <c r="AG7287">
        <v>4.930394451108899E-4</v>
      </c>
      <c r="AH7287">
        <v>1.5633012175559995E-2</v>
      </c>
      <c r="AI7287">
        <v>20.188299119472504</v>
      </c>
      <c r="AJ7287">
        <v>3.5207882166055104</v>
      </c>
      <c r="AK7287">
        <v>39.649419001936913</v>
      </c>
      <c r="AL7287">
        <v>2.6592199082755767</v>
      </c>
      <c r="AM7287">
        <v>38.008244049549106</v>
      </c>
      <c r="AN7287">
        <v>396.78741642098521</v>
      </c>
      <c r="AO7287">
        <v>7.4324174284934999E-2</v>
      </c>
      <c r="AP7287">
        <v>0.81695690965652468</v>
      </c>
    </row>
    <row r="7288" spans="1:42">
      <c r="A7288">
        <v>243.2333466567907</v>
      </c>
      <c r="B7288">
        <v>105.48326737976458</v>
      </c>
      <c r="C7288">
        <v>665.75756695923781</v>
      </c>
      <c r="D7288">
        <v>-422.52422030244713</v>
      </c>
      <c r="E7288">
        <v>-560.27429957947322</v>
      </c>
      <c r="F7288">
        <v>422.52422030244713</v>
      </c>
      <c r="G7288">
        <v>2.6356715421016575E-2</v>
      </c>
      <c r="H7288">
        <v>2214.263419708554</v>
      </c>
      <c r="I7288">
        <v>3.8296076953411098E-2</v>
      </c>
      <c r="J7288">
        <v>7.9079091548919685E-3</v>
      </c>
      <c r="K7288">
        <v>2.0289811243593689</v>
      </c>
      <c r="L7288">
        <v>44.837980270385742</v>
      </c>
      <c r="M7288">
        <v>1.4651943738017683</v>
      </c>
      <c r="N7288">
        <v>54.612321766471872</v>
      </c>
      <c r="O7288">
        <v>0.73653331398963928</v>
      </c>
      <c r="P7288">
        <v>1.896710978613959E-2</v>
      </c>
      <c r="Q7288">
        <v>7.8273105091518809E-3</v>
      </c>
      <c r="R7288">
        <v>0.49384981632232666</v>
      </c>
      <c r="S7288">
        <v>481.2555924144051</v>
      </c>
      <c r="T7288">
        <v>28.140676021575928</v>
      </c>
      <c r="U7288">
        <v>0.28366137206554415</v>
      </c>
      <c r="V7288">
        <v>486.52441501617432</v>
      </c>
      <c r="W7288">
        <v>1</v>
      </c>
      <c r="X7288">
        <v>0.34483262777328494</v>
      </c>
      <c r="Y7288">
        <v>436.98701696014825</v>
      </c>
      <c r="Z7288">
        <v>1</v>
      </c>
      <c r="AA7288">
        <v>10.355364257574083</v>
      </c>
      <c r="AB7288">
        <v>94.622110351562512</v>
      </c>
      <c r="AC7288">
        <v>195.43417245149612</v>
      </c>
      <c r="AD7288">
        <v>5.1257744813576721E-3</v>
      </c>
      <c r="AE7288">
        <v>53.918965057726773</v>
      </c>
      <c r="AF7288">
        <v>1.0875570774078365E-2</v>
      </c>
      <c r="AG7288">
        <v>1.0065931938668792E-3</v>
      </c>
      <c r="AH7288">
        <v>4.585970469713211E-2</v>
      </c>
      <c r="AI7288">
        <v>13.143247663974762</v>
      </c>
      <c r="AJ7288">
        <v>16.291193213647901</v>
      </c>
      <c r="AK7288">
        <v>40.640460518002513</v>
      </c>
      <c r="AL7288">
        <v>5.6806503438049063</v>
      </c>
      <c r="AM7288">
        <v>92.060307872295382</v>
      </c>
      <c r="AN7288">
        <v>326.41038167613908</v>
      </c>
      <c r="AO7288">
        <v>9.0140559315681462E-2</v>
      </c>
      <c r="AP7288">
        <v>0.8477478525638581</v>
      </c>
    </row>
    <row r="7289" spans="1:42">
      <c r="A7289">
        <v>1112.5257751749084</v>
      </c>
      <c r="B7289">
        <v>1004.144983569849</v>
      </c>
      <c r="C7289">
        <v>996.6514133196024</v>
      </c>
      <c r="D7289">
        <v>108.38079160505936</v>
      </c>
      <c r="E7289">
        <v>-108.38079160505936</v>
      </c>
      <c r="F7289">
        <v>-115.87436185530601</v>
      </c>
      <c r="G7289">
        <v>-6.1000515824852219E-3</v>
      </c>
      <c r="H7289">
        <v>2046.6967419057848</v>
      </c>
      <c r="I7289">
        <v>2.6343686878681181E-2</v>
      </c>
      <c r="J7289">
        <v>0.10014807701110839</v>
      </c>
      <c r="K7289">
        <v>1.2097762954413891</v>
      </c>
      <c r="L7289">
        <v>46.746810674667358</v>
      </c>
      <c r="M7289">
        <v>25.807957074452581</v>
      </c>
      <c r="N7289">
        <v>149.21845786094667</v>
      </c>
      <c r="O7289">
        <v>0.87712976336479187</v>
      </c>
      <c r="P7289">
        <v>4.5738467640346944E-3</v>
      </c>
      <c r="Q7289">
        <v>2.009845548205905E-2</v>
      </c>
      <c r="R7289">
        <v>0.4412272071838379</v>
      </c>
      <c r="S7289">
        <v>835.476573976179</v>
      </c>
      <c r="T7289">
        <v>30.651262402534485</v>
      </c>
      <c r="U7289">
        <v>0.42230502903461459</v>
      </c>
      <c r="V7289">
        <v>452.10108757019043</v>
      </c>
      <c r="W7289">
        <v>1</v>
      </c>
      <c r="X7289">
        <v>0.39032473921775818</v>
      </c>
      <c r="Y7289">
        <v>503.89571199567627</v>
      </c>
      <c r="Z7289">
        <v>1</v>
      </c>
      <c r="AA7289">
        <v>17.324896142168051</v>
      </c>
      <c r="AB7289">
        <v>2.0753551635742191</v>
      </c>
      <c r="AC7289">
        <v>28.384141623973846</v>
      </c>
      <c r="AD7289">
        <v>6.4287788847572783E-3</v>
      </c>
      <c r="AE7289">
        <v>1.0486826158761624</v>
      </c>
      <c r="AF7289">
        <v>-2.1876050233840941E-2</v>
      </c>
      <c r="AG7289">
        <v>2.1383547972411466E-4</v>
      </c>
      <c r="AH7289">
        <v>4.5601534986495967E-2</v>
      </c>
      <c r="AI7289">
        <v>22.319647967815399</v>
      </c>
      <c r="AJ7289">
        <v>7.4083437622964325</v>
      </c>
      <c r="AK7289">
        <v>43.953994776606557</v>
      </c>
      <c r="AL7289">
        <v>6.5725640808618593</v>
      </c>
      <c r="AM7289">
        <v>67.106418287754053</v>
      </c>
      <c r="AN7289">
        <v>264.99224523056625</v>
      </c>
      <c r="AO7289">
        <v>0.10229719817638397</v>
      </c>
      <c r="AP7289">
        <v>0.89895114707946788</v>
      </c>
    </row>
    <row r="7290" spans="1:42">
      <c r="A7290">
        <v>489.00777114130051</v>
      </c>
      <c r="B7290">
        <v>324.86665713454215</v>
      </c>
      <c r="C7290">
        <v>590.91819104406113</v>
      </c>
      <c r="D7290">
        <v>-101.91041990276062</v>
      </c>
      <c r="E7290">
        <v>-266.05153390951898</v>
      </c>
      <c r="F7290">
        <v>101.91041990276062</v>
      </c>
      <c r="G7290">
        <v>6.9904926738254797E-2</v>
      </c>
      <c r="H7290">
        <v>1547.0006016466182</v>
      </c>
      <c r="I7290">
        <v>3.1687596738338472E-2</v>
      </c>
      <c r="J7290">
        <v>0.1009051992893219</v>
      </c>
      <c r="K7290">
        <v>1.2252882993519305</v>
      </c>
      <c r="L7290">
        <v>10.384871959686279</v>
      </c>
      <c r="M7290">
        <v>78.755409495217535</v>
      </c>
      <c r="N7290">
        <v>68.961910128211983</v>
      </c>
      <c r="O7290">
        <v>0.67927911877632141</v>
      </c>
      <c r="P7290">
        <v>1.2318876054551865E-3</v>
      </c>
      <c r="Q7290">
        <v>4.5423756440480544E-2</v>
      </c>
      <c r="R7290">
        <v>0.40240582942962649</v>
      </c>
      <c r="S7290">
        <v>1031.5429352765625</v>
      </c>
      <c r="T7290">
        <v>34.869235754013062</v>
      </c>
      <c r="U7290">
        <v>0.43265119493007664</v>
      </c>
      <c r="V7290">
        <v>600.37524700164795</v>
      </c>
      <c r="W7290">
        <v>1</v>
      </c>
      <c r="X7290">
        <v>0.4206596565246582</v>
      </c>
      <c r="Y7290">
        <v>459.08225857918865</v>
      </c>
      <c r="Z7290">
        <v>1</v>
      </c>
      <c r="AA7290">
        <v>23.509644438962944</v>
      </c>
      <c r="AB7290">
        <v>167.58736315917969</v>
      </c>
      <c r="AC7290">
        <v>92.876292765140533</v>
      </c>
      <c r="AD7290">
        <v>5.4941014346913397E-3</v>
      </c>
      <c r="AE7290">
        <v>2.8664549987589649</v>
      </c>
      <c r="AF7290">
        <v>0.2850343179702759</v>
      </c>
      <c r="AG7290">
        <v>1.0067017897642037E-3</v>
      </c>
      <c r="AH7290">
        <v>3.2230471885204316E-2</v>
      </c>
      <c r="AI7290">
        <v>28.505349457263947</v>
      </c>
      <c r="AJ7290">
        <v>9.8732181762053948</v>
      </c>
      <c r="AK7290">
        <v>44.048854098916053</v>
      </c>
      <c r="AL7290">
        <v>2.5418190395319269</v>
      </c>
      <c r="AM7290">
        <v>110.12353299856186</v>
      </c>
      <c r="AN7290">
        <v>467.84566751337985</v>
      </c>
      <c r="AO7290">
        <v>3.3423103928565977E-2</v>
      </c>
      <c r="AP7290">
        <v>0.8358839166164399</v>
      </c>
    </row>
    <row r="7291" spans="1:42">
      <c r="A7291">
        <v>396.06957301574812</v>
      </c>
      <c r="B7291">
        <v>302.5777469301994</v>
      </c>
      <c r="C7291">
        <v>424.70435137047127</v>
      </c>
      <c r="D7291">
        <v>-28.634778354723153</v>
      </c>
      <c r="E7291">
        <v>-122.12660444027188</v>
      </c>
      <c r="F7291">
        <v>28.634778354723153</v>
      </c>
      <c r="G7291">
        <v>5.5244328889331278E-2</v>
      </c>
      <c r="H7291">
        <v>1233.1410637795345</v>
      </c>
      <c r="I7291">
        <v>4.423446089029312E-2</v>
      </c>
      <c r="J7291">
        <v>7.5708710193634038E-2</v>
      </c>
      <c r="K7291">
        <v>1.273864457410574</v>
      </c>
      <c r="L7291">
        <v>46.313306093215942</v>
      </c>
      <c r="M7291">
        <v>3.761680144265708</v>
      </c>
      <c r="N7291">
        <v>67.588224161529553</v>
      </c>
      <c r="O7291">
        <v>0.75406917929649353</v>
      </c>
      <c r="P7291">
        <v>1.992485115263197E-2</v>
      </c>
      <c r="Q7291">
        <v>4.6241778108808723E-2</v>
      </c>
      <c r="R7291">
        <v>0.44784924507141111</v>
      </c>
      <c r="S7291">
        <v>770.57737515436861</v>
      </c>
      <c r="T7291">
        <v>35.804399847984314</v>
      </c>
      <c r="U7291">
        <v>0.37001549780368809</v>
      </c>
      <c r="V7291">
        <v>500.17776489257813</v>
      </c>
      <c r="W7291">
        <v>1</v>
      </c>
      <c r="X7291">
        <v>0.32754979729652406</v>
      </c>
      <c r="Y7291">
        <v>621.97080795523175</v>
      </c>
      <c r="Z7291">
        <v>1</v>
      </c>
      <c r="AA7291">
        <v>38.550010816659935</v>
      </c>
      <c r="AB7291">
        <v>140.77367730712891</v>
      </c>
      <c r="AC7291">
        <v>156.2230572104454</v>
      </c>
      <c r="AD7291">
        <v>3.1318925384782319E-3</v>
      </c>
      <c r="AE7291">
        <v>1.8387226860239285</v>
      </c>
      <c r="AF7291">
        <v>0.20521240353584286</v>
      </c>
      <c r="AG7291">
        <v>2.4624499585624389E-4</v>
      </c>
      <c r="AH7291">
        <v>4.048085606098175E-2</v>
      </c>
      <c r="AI7291">
        <v>11.061504781246185</v>
      </c>
      <c r="AJ7291">
        <v>2.8120637516915696</v>
      </c>
      <c r="AK7291">
        <v>42.377996172308919</v>
      </c>
      <c r="AL7291">
        <v>6.0126942668385963</v>
      </c>
      <c r="AM7291">
        <v>69.285326015949252</v>
      </c>
      <c r="AN7291">
        <v>209.63783760718553</v>
      </c>
      <c r="AO7291">
        <v>6.1404003500938414E-2</v>
      </c>
      <c r="AP7291">
        <v>0.90676550626754771</v>
      </c>
    </row>
    <row r="7292" spans="1:42">
      <c r="A7292">
        <v>1454.6193438902108</v>
      </c>
      <c r="B7292">
        <v>1421.254782008672</v>
      </c>
      <c r="C7292">
        <v>864.9582630948953</v>
      </c>
      <c r="D7292">
        <v>33.364561881538748</v>
      </c>
      <c r="E7292">
        <v>-33.364561881538748</v>
      </c>
      <c r="F7292">
        <v>-589.66108079531546</v>
      </c>
      <c r="G7292">
        <v>-2.1104122221610384E-4</v>
      </c>
      <c r="H7292">
        <v>771.47663945153568</v>
      </c>
      <c r="I7292">
        <v>5.7387332618236538E-2</v>
      </c>
      <c r="J7292">
        <v>1.9005158185958861E-2</v>
      </c>
      <c r="K7292">
        <v>2.0912084935247899</v>
      </c>
      <c r="L7292">
        <v>61.369500160217285</v>
      </c>
      <c r="M7292">
        <v>364.23122309780842</v>
      </c>
      <c r="N7292">
        <v>198.92541498775486</v>
      </c>
      <c r="O7292">
        <v>0.97091904282569885</v>
      </c>
      <c r="P7292">
        <v>1.3042199346754284E-2</v>
      </c>
      <c r="Q7292">
        <v>4.505602661768595E-2</v>
      </c>
      <c r="R7292">
        <v>0.49653419971466062</v>
      </c>
      <c r="S7292">
        <v>699.433282887014</v>
      </c>
      <c r="T7292">
        <v>47.553777694702148</v>
      </c>
      <c r="U7292">
        <v>0.37845929324626926</v>
      </c>
      <c r="V7292">
        <v>519.61929798126221</v>
      </c>
      <c r="W7292">
        <v>1</v>
      </c>
      <c r="X7292">
        <v>0.3584479355812073</v>
      </c>
      <c r="Y7292">
        <v>279.26864565873387</v>
      </c>
      <c r="Z7292">
        <v>1</v>
      </c>
      <c r="AA7292">
        <v>43.669010762319573</v>
      </c>
      <c r="AB7292">
        <v>129.77768432617188</v>
      </c>
      <c r="AC7292">
        <v>84.270496666431427</v>
      </c>
      <c r="AD7292">
        <v>1.2095578511555991E-2</v>
      </c>
      <c r="AE7292">
        <v>1.1212864959840745</v>
      </c>
      <c r="AF7292">
        <v>-2.6304745674133323E-3</v>
      </c>
      <c r="AG7292">
        <v>6.919406039002313E-5</v>
      </c>
      <c r="AH7292">
        <v>4.4678843367099763E-2</v>
      </c>
      <c r="AI7292">
        <v>7.7980580925941467</v>
      </c>
      <c r="AJ7292">
        <v>15.635887938019348</v>
      </c>
      <c r="AK7292">
        <v>19.45799135506153</v>
      </c>
      <c r="AL7292">
        <v>5.1227921460248798</v>
      </c>
      <c r="AM7292">
        <v>25.25935562849045</v>
      </c>
      <c r="AN7292">
        <v>392.19009169170903</v>
      </c>
      <c r="AO7292">
        <v>7.098292362689973E-2</v>
      </c>
      <c r="AP7292">
        <v>0.86860713124275213</v>
      </c>
    </row>
    <row r="7293" spans="1:42">
      <c r="A7293">
        <v>414.58497752459425</v>
      </c>
      <c r="B7293">
        <v>131.58490600679977</v>
      </c>
      <c r="C7293">
        <v>272.54638497587587</v>
      </c>
      <c r="D7293">
        <v>142.03859254871838</v>
      </c>
      <c r="E7293">
        <v>-283.00007151779448</v>
      </c>
      <c r="F7293">
        <v>-142.03859254871838</v>
      </c>
      <c r="G7293">
        <v>2.945643538791571E-2</v>
      </c>
      <c r="H7293">
        <v>593.92010009581952</v>
      </c>
      <c r="I7293">
        <v>5.5587168037891384E-2</v>
      </c>
      <c r="J7293">
        <v>0.10119824504852294</v>
      </c>
      <c r="K7293">
        <v>1.8968669111430643</v>
      </c>
      <c r="L7293">
        <v>36.923922300338745</v>
      </c>
      <c r="M7293">
        <v>29.679484288139953</v>
      </c>
      <c r="N7293">
        <v>87.753960036087051</v>
      </c>
      <c r="O7293">
        <v>0.543760746717453</v>
      </c>
      <c r="P7293">
        <v>1.5310009797414141E-2</v>
      </c>
      <c r="Q7293">
        <v>9.0725363095601388E-3</v>
      </c>
      <c r="R7293">
        <v>0.41749359130859376</v>
      </c>
      <c r="S7293">
        <v>657.49470152240769</v>
      </c>
      <c r="T7293">
        <v>43.694677948951721</v>
      </c>
      <c r="U7293">
        <v>0.29177110970020298</v>
      </c>
      <c r="V7293">
        <v>534.39106941223145</v>
      </c>
      <c r="W7293">
        <v>1</v>
      </c>
      <c r="X7293">
        <v>0.41504817843437197</v>
      </c>
      <c r="Y7293">
        <v>566.78598720866171</v>
      </c>
      <c r="Z7293">
        <v>1</v>
      </c>
      <c r="AA7293">
        <v>37.880207878236774</v>
      </c>
      <c r="AB7293">
        <v>80.401364685058596</v>
      </c>
      <c r="AC7293">
        <v>56.815783679485321</v>
      </c>
      <c r="AD7293">
        <v>1.3418667133037861E-2</v>
      </c>
      <c r="AE7293">
        <v>91.752870962919374</v>
      </c>
      <c r="AF7293">
        <v>2.4954450130462644E-3</v>
      </c>
      <c r="AG7293">
        <v>6.487910726371654E-4</v>
      </c>
      <c r="AH7293">
        <v>4.1251145076751705E-2</v>
      </c>
      <c r="AI7293">
        <v>24.165639579296112</v>
      </c>
      <c r="AJ7293">
        <v>2.6351048221676359</v>
      </c>
      <c r="AK7293">
        <v>17.066283418536187</v>
      </c>
      <c r="AL7293">
        <v>4.8848246647262465</v>
      </c>
      <c r="AM7293">
        <v>94.669076120853418</v>
      </c>
      <c r="AN7293">
        <v>687.83276138938459</v>
      </c>
      <c r="AO7293">
        <v>4.6540464282035829E-2</v>
      </c>
      <c r="AP7293">
        <v>0.85959371280670172</v>
      </c>
    </row>
    <row r="7294" spans="1:42">
      <c r="A7294">
        <v>1649.662286567192</v>
      </c>
      <c r="B7294">
        <v>2136.8012179538223</v>
      </c>
      <c r="C7294">
        <v>2176.2762418880652</v>
      </c>
      <c r="D7294">
        <v>-526.61395532087317</v>
      </c>
      <c r="E7294">
        <v>-39.475023934242927</v>
      </c>
      <c r="F7294">
        <v>39.475023934242927</v>
      </c>
      <c r="G7294">
        <v>6.7251429765505993E-2</v>
      </c>
      <c r="H7294">
        <v>3590.6652683476946</v>
      </c>
      <c r="I7294">
        <v>2.8748861253261565E-2</v>
      </c>
      <c r="J7294">
        <v>8.9634177446365357E-2</v>
      </c>
      <c r="K7294">
        <v>2.0677876358330245</v>
      </c>
      <c r="L7294">
        <v>17.56664514541626</v>
      </c>
      <c r="M7294">
        <v>2012.1501284944543</v>
      </c>
      <c r="N7294">
        <v>154.97143585681917</v>
      </c>
      <c r="O7294">
        <v>0.96292403340339661</v>
      </c>
      <c r="P7294">
        <v>3.0681779649522565E-4</v>
      </c>
      <c r="Q7294">
        <v>2.7993706544240313E-2</v>
      </c>
      <c r="R7294">
        <v>0.41120318889617918</v>
      </c>
      <c r="S7294">
        <v>506.87428536226992</v>
      </c>
      <c r="T7294">
        <v>47.384792566299438</v>
      </c>
      <c r="U7294">
        <v>0.43042465627193449</v>
      </c>
      <c r="V7294">
        <v>614.97189998626709</v>
      </c>
      <c r="W7294">
        <v>1</v>
      </c>
      <c r="X7294">
        <v>0.38041975498199465</v>
      </c>
      <c r="Y7294">
        <v>584.94171023817614</v>
      </c>
      <c r="Z7294">
        <v>1</v>
      </c>
      <c r="AA7294">
        <v>14.920752553815845</v>
      </c>
      <c r="AB7294">
        <v>4.4420426025390629</v>
      </c>
      <c r="AC7294">
        <v>198.55202585458755</v>
      </c>
      <c r="AD7294">
        <v>8.7451429448576062E-3</v>
      </c>
      <c r="AE7294">
        <v>54.331566635496763</v>
      </c>
      <c r="AF7294">
        <v>0.12903903007507322</v>
      </c>
      <c r="AG7294">
        <v>4.4123936514404034E-4</v>
      </c>
      <c r="AH7294">
        <v>4.6297439992427823E-2</v>
      </c>
      <c r="AI7294">
        <v>23.795116245746613</v>
      </c>
      <c r="AJ7294">
        <v>1.9047063391628229</v>
      </c>
      <c r="AK7294">
        <v>49.973411226868627</v>
      </c>
      <c r="AL7294">
        <v>4.3301985489091566</v>
      </c>
      <c r="AM7294">
        <v>106.53944324254989</v>
      </c>
      <c r="AN7294">
        <v>620.75872260113897</v>
      </c>
      <c r="AO7294">
        <v>8.2492259621620184E-2</v>
      </c>
      <c r="AP7294">
        <v>0.82089540171623232</v>
      </c>
    </row>
    <row r="7295" spans="1:42">
      <c r="A7295">
        <v>995.71339216702677</v>
      </c>
      <c r="B7295">
        <v>1290.2390989249479</v>
      </c>
      <c r="C7295">
        <v>1012.1205410308271</v>
      </c>
      <c r="D7295">
        <v>-294.52570675792117</v>
      </c>
      <c r="E7295">
        <v>278.11855789412084</v>
      </c>
      <c r="F7295">
        <v>-278.11855789412084</v>
      </c>
      <c r="G7295">
        <v>8.6947685967250325E-3</v>
      </c>
      <c r="H7295">
        <v>946.64514229280098</v>
      </c>
      <c r="I7295">
        <v>2.6248060762882233E-2</v>
      </c>
      <c r="J7295">
        <v>8.0094830989837648E-2</v>
      </c>
      <c r="K7295">
        <v>1.0985790484845639</v>
      </c>
      <c r="L7295">
        <v>48.661056756973267</v>
      </c>
      <c r="M7295">
        <v>1579.7518367696143</v>
      </c>
      <c r="N7295">
        <v>114.76654859008791</v>
      </c>
      <c r="O7295">
        <v>0.78834924101829529</v>
      </c>
      <c r="P7295">
        <v>1.5689527776506208E-2</v>
      </c>
      <c r="Q7295">
        <v>4.4440610726674393E-2</v>
      </c>
      <c r="R7295">
        <v>0.48956210136413575</v>
      </c>
      <c r="S7295">
        <v>562.83965626987174</v>
      </c>
      <c r="T7295">
        <v>31.325575709342957</v>
      </c>
      <c r="U7295">
        <v>0.32732589304447179</v>
      </c>
      <c r="V7295">
        <v>623.99148941040039</v>
      </c>
      <c r="W7295">
        <v>1</v>
      </c>
      <c r="X7295">
        <v>0.43883611798286437</v>
      </c>
      <c r="Y7295">
        <v>270.76504030161908</v>
      </c>
      <c r="Z7295">
        <v>1</v>
      </c>
      <c r="AA7295">
        <v>49.326920012445456</v>
      </c>
      <c r="AB7295">
        <v>48.035136047363288</v>
      </c>
      <c r="AC7295">
        <v>112.25918382406235</v>
      </c>
      <c r="AD7295">
        <v>1.3525247166299412E-2</v>
      </c>
      <c r="AE7295">
        <v>4.6381624325098096</v>
      </c>
      <c r="AF7295">
        <v>2.5159231424331657E-2</v>
      </c>
      <c r="AG7295">
        <v>1.9900088881303078E-4</v>
      </c>
      <c r="AH7295">
        <v>1.7585833430290219E-2</v>
      </c>
      <c r="AI7295">
        <v>13.666048943996429</v>
      </c>
      <c r="AJ7295">
        <v>8.0060024024910579</v>
      </c>
      <c r="AK7295">
        <v>21.844878854155539</v>
      </c>
      <c r="AL7295">
        <v>4.2524866560850318</v>
      </c>
      <c r="AM7295">
        <v>40.494863426685335</v>
      </c>
      <c r="AN7295">
        <v>802.18234679315606</v>
      </c>
      <c r="AO7295">
        <v>3.3241126418113706E-2</v>
      </c>
      <c r="AP7295">
        <v>0.84634628915786747</v>
      </c>
    </row>
    <row r="7296" spans="1:42">
      <c r="A7296">
        <v>921.03637683243051</v>
      </c>
      <c r="B7296">
        <v>1019.20357798085</v>
      </c>
      <c r="C7296">
        <v>830.92274033074841</v>
      </c>
      <c r="D7296">
        <v>-98.167201148419508</v>
      </c>
      <c r="E7296">
        <v>98.167201148419508</v>
      </c>
      <c r="F7296">
        <v>-188.2808376501016</v>
      </c>
      <c r="G7296">
        <v>-2.6291465152674933E-3</v>
      </c>
      <c r="H7296">
        <v>1071.9941146510832</v>
      </c>
      <c r="I7296">
        <v>4.936501711606979E-2</v>
      </c>
      <c r="J7296">
        <v>3.7861226797103881E-2</v>
      </c>
      <c r="K7296">
        <v>2.1343225341379641</v>
      </c>
      <c r="L7296">
        <v>38.702259063720703</v>
      </c>
      <c r="M7296">
        <v>988.04078108132319</v>
      </c>
      <c r="N7296">
        <v>154.45130818462374</v>
      </c>
      <c r="O7296">
        <v>0.94475331902503967</v>
      </c>
      <c r="P7296">
        <v>1.1921060880025225E-2</v>
      </c>
      <c r="Q7296">
        <v>1.0031555334726968E-2</v>
      </c>
      <c r="R7296">
        <v>0.42321699619293213</v>
      </c>
      <c r="S7296">
        <v>576.32749017378819</v>
      </c>
      <c r="T7296">
        <v>43.995153903961182</v>
      </c>
      <c r="U7296">
        <v>0.31766166388988498</v>
      </c>
      <c r="V7296">
        <v>504.9999475479126</v>
      </c>
      <c r="W7296">
        <v>1</v>
      </c>
      <c r="X7296">
        <v>0.39486185789108275</v>
      </c>
      <c r="Y7296">
        <v>614.09851233722884</v>
      </c>
      <c r="Z7296">
        <v>1</v>
      </c>
      <c r="AA7296">
        <v>25.872222733373647</v>
      </c>
      <c r="AB7296">
        <v>64.01890673828126</v>
      </c>
      <c r="AC7296">
        <v>69.709832966327667</v>
      </c>
      <c r="AD7296">
        <v>3.46980461707482E-3</v>
      </c>
      <c r="AE7296">
        <v>1.3076799065489566</v>
      </c>
      <c r="AF7296">
        <v>-1.0391128063201905E-2</v>
      </c>
      <c r="AG7296">
        <v>5.3503393516557451E-4</v>
      </c>
      <c r="AH7296">
        <v>2.4805738079547879E-2</v>
      </c>
      <c r="AI7296">
        <v>18.435305655002594</v>
      </c>
      <c r="AJ7296">
        <v>14.530829582282497</v>
      </c>
      <c r="AK7296">
        <v>24.014861639142037</v>
      </c>
      <c r="AL7296">
        <v>3.4938777998876622</v>
      </c>
      <c r="AM7296">
        <v>99.828236758708954</v>
      </c>
      <c r="AN7296">
        <v>720.83783512677951</v>
      </c>
      <c r="AO7296">
        <v>9.2121399998664866E-2</v>
      </c>
      <c r="AP7296">
        <v>0.85592780518531808</v>
      </c>
    </row>
    <row r="7297" spans="1:42">
      <c r="A7297">
        <v>1265.732271166949</v>
      </c>
      <c r="B7297">
        <v>1190.2105449944697</v>
      </c>
      <c r="C7297">
        <v>1031.0942362613955</v>
      </c>
      <c r="D7297">
        <v>75.521726172479248</v>
      </c>
      <c r="E7297">
        <v>-75.521726172479248</v>
      </c>
      <c r="F7297">
        <v>-234.63803490555347</v>
      </c>
      <c r="G7297">
        <v>3.8496942089520321E-2</v>
      </c>
      <c r="H7297">
        <v>1179.6642734620339</v>
      </c>
      <c r="I7297">
        <v>4.2341711819171901E-2</v>
      </c>
      <c r="J7297">
        <v>1.9909820556640624E-2</v>
      </c>
      <c r="K7297">
        <v>1.6070166714370249</v>
      </c>
      <c r="L7297">
        <v>29.917653799057007</v>
      </c>
      <c r="M7297">
        <v>722.78112660407055</v>
      </c>
      <c r="N7297">
        <v>146.71809636650087</v>
      </c>
      <c r="O7297">
        <v>0.78437396883964539</v>
      </c>
      <c r="P7297">
        <v>1.0069183084699842E-2</v>
      </c>
      <c r="Q7297">
        <v>3.28113333914015E-2</v>
      </c>
      <c r="R7297">
        <v>0.47498006820678712</v>
      </c>
      <c r="S7297">
        <v>735.47216076932114</v>
      </c>
      <c r="T7297">
        <v>34.80701744556427</v>
      </c>
      <c r="U7297">
        <v>0.43066239178180699</v>
      </c>
      <c r="V7297">
        <v>493.89357566833496</v>
      </c>
      <c r="W7297">
        <v>1</v>
      </c>
      <c r="X7297">
        <v>0.44075992941856384</v>
      </c>
      <c r="Y7297">
        <v>288.55447184747709</v>
      </c>
      <c r="Z7297">
        <v>1</v>
      </c>
      <c r="AA7297">
        <v>24.452612248582845</v>
      </c>
      <c r="AB7297">
        <v>76.785210144042978</v>
      </c>
      <c r="AC7297">
        <v>59.508518874645233</v>
      </c>
      <c r="AD7297">
        <v>7.852841238690237E-3</v>
      </c>
      <c r="AE7297">
        <v>37.124860970335547</v>
      </c>
      <c r="AF7297">
        <v>0.11531374812126158</v>
      </c>
      <c r="AG7297">
        <v>9.4568312473559144E-4</v>
      </c>
      <c r="AH7297">
        <v>4.8487551736831662E-2</v>
      </c>
      <c r="AI7297">
        <v>19.707081019878387</v>
      </c>
      <c r="AJ7297">
        <v>10.598158338043532</v>
      </c>
      <c r="AK7297">
        <v>30.151435677409172</v>
      </c>
      <c r="AL7297">
        <v>4.4500389063990138</v>
      </c>
      <c r="AM7297">
        <v>23.509843695163728</v>
      </c>
      <c r="AN7297">
        <v>819.71490013743392</v>
      </c>
      <c r="AO7297">
        <v>9.827295768260956E-2</v>
      </c>
      <c r="AP7297">
        <v>0.8504943046569825</v>
      </c>
    </row>
    <row r="7298" spans="1:42">
      <c r="A7298">
        <v>1130.7456074983213</v>
      </c>
      <c r="B7298">
        <v>938.64919375981265</v>
      </c>
      <c r="C7298">
        <v>727.15343175016324</v>
      </c>
      <c r="D7298">
        <v>192.09641373850866</v>
      </c>
      <c r="E7298">
        <v>-192.09641373850866</v>
      </c>
      <c r="F7298">
        <v>-403.59217574815807</v>
      </c>
      <c r="G7298">
        <v>9.0438154184785832E-2</v>
      </c>
      <c r="H7298">
        <v>1015.3595663166609</v>
      </c>
      <c r="I7298">
        <v>2.8458517491817471E-2</v>
      </c>
      <c r="J7298">
        <v>8.304104089736938E-3</v>
      </c>
      <c r="K7298">
        <v>1.0945561877071857</v>
      </c>
      <c r="L7298">
        <v>48.047215938568115</v>
      </c>
      <c r="M7298">
        <v>10.964556134651064</v>
      </c>
      <c r="N7298">
        <v>152.40957835788728</v>
      </c>
      <c r="O7298">
        <v>0.80791690945625305</v>
      </c>
      <c r="P7298">
        <v>1.1690402772691512E-2</v>
      </c>
      <c r="Q7298">
        <v>4.6392283492618126E-2</v>
      </c>
      <c r="R7298">
        <v>0.38809075832366946</v>
      </c>
      <c r="S7298">
        <v>627.96327470247616</v>
      </c>
      <c r="T7298">
        <v>32.100743055343628</v>
      </c>
      <c r="U7298">
        <v>0.41359133660793307</v>
      </c>
      <c r="V7298">
        <v>534.24689769744873</v>
      </c>
      <c r="W7298">
        <v>1</v>
      </c>
      <c r="X7298">
        <v>0.42378169059753423</v>
      </c>
      <c r="Y7298">
        <v>439.68454025451138</v>
      </c>
      <c r="Z7298">
        <v>1</v>
      </c>
      <c r="AA7298">
        <v>10.446445314664842</v>
      </c>
      <c r="AB7298">
        <v>86.512245483398445</v>
      </c>
      <c r="AC7298">
        <v>109.83345657587051</v>
      </c>
      <c r="AD7298">
        <v>1.3337705889318742E-2</v>
      </c>
      <c r="AE7298">
        <v>67.673213329316567</v>
      </c>
      <c r="AF7298">
        <v>0.1922095441818237</v>
      </c>
      <c r="AG7298">
        <v>3.3496605034437029E-4</v>
      </c>
      <c r="AH7298">
        <v>9.7350691556930544E-4</v>
      </c>
      <c r="AI7298">
        <v>17.275572121143341</v>
      </c>
      <c r="AJ7298">
        <v>16.330978397540736</v>
      </c>
      <c r="AK7298">
        <v>24.810518251061438</v>
      </c>
      <c r="AL7298">
        <v>4.4836913962436649</v>
      </c>
      <c r="AM7298">
        <v>98.554825532436368</v>
      </c>
      <c r="AN7298">
        <v>431.65653613903572</v>
      </c>
      <c r="AO7298">
        <v>6.9882429718971253E-2</v>
      </c>
      <c r="AP7298">
        <v>0.91067834067344677</v>
      </c>
    </row>
    <row r="7299" spans="1:42">
      <c r="A7299">
        <v>489.33181579333529</v>
      </c>
      <c r="B7299">
        <v>316.30756478825862</v>
      </c>
      <c r="C7299">
        <v>483.42646520142443</v>
      </c>
      <c r="D7299">
        <v>5.9053505919108602</v>
      </c>
      <c r="E7299">
        <v>-173.02425100507668</v>
      </c>
      <c r="F7299">
        <v>-5.9053505919108602</v>
      </c>
      <c r="G7299">
        <v>3.7724791674172307E-3</v>
      </c>
      <c r="H7299">
        <v>1234.6273304571905</v>
      </c>
      <c r="I7299">
        <v>4.3786639273166658E-2</v>
      </c>
      <c r="J7299">
        <v>7.3440194129943846E-3</v>
      </c>
      <c r="K7299">
        <v>1.2265738046586514</v>
      </c>
      <c r="L7299">
        <v>49.740954637527466</v>
      </c>
      <c r="M7299">
        <v>7.3427374670422498</v>
      </c>
      <c r="N7299">
        <v>90.487408345794691</v>
      </c>
      <c r="O7299">
        <v>0.5593312680721283</v>
      </c>
      <c r="P7299">
        <v>1.9239377445644799E-3</v>
      </c>
      <c r="Q7299">
        <v>3.3904877238803434E-3</v>
      </c>
      <c r="R7299">
        <v>0.48807122230529787</v>
      </c>
      <c r="S7299">
        <v>921.1782097038797</v>
      </c>
      <c r="T7299">
        <v>34.120997786521912</v>
      </c>
      <c r="U7299">
        <v>0.34077291548252109</v>
      </c>
      <c r="V7299">
        <v>627.80094146728516</v>
      </c>
      <c r="W7299">
        <v>1</v>
      </c>
      <c r="X7299">
        <v>0.31740225434303287</v>
      </c>
      <c r="Y7299">
        <v>573.03246798911835</v>
      </c>
      <c r="Z7299">
        <v>1</v>
      </c>
      <c r="AA7299">
        <v>19.472209459695822</v>
      </c>
      <c r="AB7299">
        <v>162.20330572509766</v>
      </c>
      <c r="AC7299">
        <v>97.799323499202728</v>
      </c>
      <c r="AD7299">
        <v>1.8309699164496527E-3</v>
      </c>
      <c r="AE7299">
        <v>26.024006563856567</v>
      </c>
      <c r="AF7299">
        <v>8.3990585803985565E-3</v>
      </c>
      <c r="AG7299">
        <v>7.9277651405093238E-4</v>
      </c>
      <c r="AH7299">
        <v>3.8699067330360409E-2</v>
      </c>
      <c r="AI7299">
        <v>25.621560513973236</v>
      </c>
      <c r="AJ7299">
        <v>15.566996295830299</v>
      </c>
      <c r="AK7299">
        <v>49.823206695914266</v>
      </c>
      <c r="AL7299">
        <v>2.1277731748969888</v>
      </c>
      <c r="AM7299">
        <v>65.718008625507352</v>
      </c>
      <c r="AN7299">
        <v>419.08051364801446</v>
      </c>
      <c r="AO7299">
        <v>3.5729097723960879E-2</v>
      </c>
      <c r="AP7299">
        <v>0.84041312551498426</v>
      </c>
    </row>
    <row r="7300" spans="1:42">
      <c r="A7300">
        <v>230.55561086437632</v>
      </c>
      <c r="B7300">
        <v>130.27381346626785</v>
      </c>
      <c r="C7300">
        <v>848.68924432051119</v>
      </c>
      <c r="D7300">
        <v>-618.13363345613493</v>
      </c>
      <c r="E7300">
        <v>-718.41543085424337</v>
      </c>
      <c r="F7300">
        <v>618.13363345613493</v>
      </c>
      <c r="G7300">
        <v>2.9550474265558829E-2</v>
      </c>
      <c r="H7300">
        <v>2913.3864372964426</v>
      </c>
      <c r="I7300">
        <v>2.7522587478160859E-2</v>
      </c>
      <c r="J7300">
        <v>2.3535685300827024E-2</v>
      </c>
      <c r="K7300">
        <v>1.7620980997145175</v>
      </c>
      <c r="L7300">
        <v>13.511061668395996</v>
      </c>
      <c r="M7300">
        <v>15.128649783203864</v>
      </c>
      <c r="N7300">
        <v>55.08527870082856</v>
      </c>
      <c r="O7300">
        <v>0.83503809571266174</v>
      </c>
      <c r="P7300">
        <v>2.3651961220635303E-3</v>
      </c>
      <c r="Q7300">
        <v>5.7404417991638174E-3</v>
      </c>
      <c r="R7300">
        <v>0.38692554950714114</v>
      </c>
      <c r="S7300">
        <v>691.85899287081361</v>
      </c>
      <c r="T7300">
        <v>29.391074180603027</v>
      </c>
      <c r="U7300">
        <v>0.28297258555889132</v>
      </c>
      <c r="V7300">
        <v>501.35776996612549</v>
      </c>
      <c r="W7300">
        <v>1</v>
      </c>
      <c r="X7300">
        <v>0.39306365251541142</v>
      </c>
      <c r="Y7300">
        <v>426.32496350513543</v>
      </c>
      <c r="Z7300">
        <v>1</v>
      </c>
      <c r="AA7300">
        <v>17.087122905111318</v>
      </c>
      <c r="AB7300">
        <v>60.699527587890628</v>
      </c>
      <c r="AC7300">
        <v>100.90989619493484</v>
      </c>
      <c r="AD7300">
        <v>1.1680343823555189E-2</v>
      </c>
      <c r="AE7300">
        <v>5.0420127108812771</v>
      </c>
      <c r="AF7300">
        <v>0.10119224309921263</v>
      </c>
      <c r="AG7300">
        <v>3.076341261682211E-4</v>
      </c>
      <c r="AH7300">
        <v>5.2019246256351466E-2</v>
      </c>
      <c r="AI7300">
        <v>25.194150507450104</v>
      </c>
      <c r="AJ7300">
        <v>11.051165568559195</v>
      </c>
      <c r="AK7300">
        <v>44.898703206181523</v>
      </c>
      <c r="AL7300">
        <v>5.4496591951048279</v>
      </c>
      <c r="AM7300">
        <v>107.63482235670089</v>
      </c>
      <c r="AN7300">
        <v>233.17655468968411</v>
      </c>
      <c r="AO7300">
        <v>6.4472980618476866E-2</v>
      </c>
      <c r="AP7300">
        <v>0.91900967907905595</v>
      </c>
    </row>
    <row r="7301" spans="1:42">
      <c r="A7301">
        <v>1949.2291654551175</v>
      </c>
      <c r="B7301">
        <v>2600.6908168713653</v>
      </c>
      <c r="C7301">
        <v>1357.202443511004</v>
      </c>
      <c r="D7301">
        <v>-651.46165141624783</v>
      </c>
      <c r="E7301">
        <v>651.46165141624783</v>
      </c>
      <c r="F7301">
        <v>-1243.4883733603613</v>
      </c>
      <c r="G7301">
        <v>3.1160335032224713E-2</v>
      </c>
      <c r="H7301">
        <v>275.71364907808027</v>
      </c>
      <c r="I7301">
        <v>1.9060931503772735E-2</v>
      </c>
      <c r="J7301">
        <v>0.10394393634796142</v>
      </c>
      <c r="K7301">
        <v>2.0708055079638958</v>
      </c>
      <c r="L7301">
        <v>27.676247358322144</v>
      </c>
      <c r="M7301">
        <v>1754.26991946976</v>
      </c>
      <c r="N7301">
        <v>185.81786294593815</v>
      </c>
      <c r="O7301">
        <v>0.97323700785636902</v>
      </c>
      <c r="P7301">
        <v>1.8399326695336234E-2</v>
      </c>
      <c r="Q7301">
        <v>3.1804864088694249E-2</v>
      </c>
      <c r="R7301">
        <v>0.40843273162841798</v>
      </c>
      <c r="S7301">
        <v>752.36319658292587</v>
      </c>
      <c r="T7301">
        <v>44.137206673622131</v>
      </c>
      <c r="U7301">
        <v>0.4449407893419266</v>
      </c>
      <c r="V7301">
        <v>621.33126258850098</v>
      </c>
      <c r="W7301">
        <v>1</v>
      </c>
      <c r="X7301">
        <v>0.31148831248283387</v>
      </c>
      <c r="Y7301">
        <v>612.762434812317</v>
      </c>
      <c r="Z7301">
        <v>1</v>
      </c>
      <c r="AA7301">
        <v>41.308883862581261</v>
      </c>
      <c r="AB7301">
        <v>111.36264154052735</v>
      </c>
      <c r="AC7301">
        <v>114.81928080320358</v>
      </c>
      <c r="AD7301">
        <v>5.5499443641075716E-3</v>
      </c>
      <c r="AE7301">
        <v>7.9680105814064648</v>
      </c>
      <c r="AF7301">
        <v>0.12209155440330505</v>
      </c>
      <c r="AG7301">
        <v>1.0335790574034086E-4</v>
      </c>
      <c r="AH7301">
        <v>4.9089221763610837E-2</v>
      </c>
      <c r="AI7301">
        <v>19.258913695812225</v>
      </c>
      <c r="AJ7301">
        <v>2.6341138301402567</v>
      </c>
      <c r="AK7301">
        <v>2.4225130766630172</v>
      </c>
      <c r="AL7301">
        <v>7.1835511855970386</v>
      </c>
      <c r="AM7301">
        <v>68.077060854434961</v>
      </c>
      <c r="AN7301">
        <v>95.113608594812135</v>
      </c>
      <c r="AO7301">
        <v>8.4622608065605162E-2</v>
      </c>
      <c r="AP7301">
        <v>0.88922616481781014</v>
      </c>
    </row>
    <row r="7302" spans="1:42">
      <c r="A7302">
        <v>943.73209937843103</v>
      </c>
      <c r="B7302">
        <v>690.00413485929175</v>
      </c>
      <c r="C7302">
        <v>673.98266625144709</v>
      </c>
      <c r="D7302">
        <v>253.72796451913928</v>
      </c>
      <c r="E7302">
        <v>-253.72796451913928</v>
      </c>
      <c r="F7302">
        <v>-269.74943312698394</v>
      </c>
      <c r="G7302">
        <v>-2.3618409592837831E-3</v>
      </c>
      <c r="H7302">
        <v>1108.3576282083172</v>
      </c>
      <c r="I7302">
        <v>3.3211584985256198E-2</v>
      </c>
      <c r="J7302">
        <v>0.10499017453193664</v>
      </c>
      <c r="K7302">
        <v>1.1834695897400378</v>
      </c>
      <c r="L7302">
        <v>36.235764026641846</v>
      </c>
      <c r="M7302">
        <v>2.1597994838263603</v>
      </c>
      <c r="N7302">
        <v>167.38720247516633</v>
      </c>
      <c r="O7302">
        <v>0.61391595005989075</v>
      </c>
      <c r="P7302">
        <v>1.4230949825710718E-2</v>
      </c>
      <c r="Q7302">
        <v>1.5529643535614011E-2</v>
      </c>
      <c r="R7302">
        <v>0.44328338146209717</v>
      </c>
      <c r="S7302">
        <v>1175.1874795421099</v>
      </c>
      <c r="T7302">
        <v>45.66991925239563</v>
      </c>
      <c r="U7302">
        <v>0.33143346250057221</v>
      </c>
      <c r="V7302">
        <v>637.20414638519287</v>
      </c>
      <c r="W7302">
        <v>1</v>
      </c>
      <c r="X7302">
        <v>0.3051253461837769</v>
      </c>
      <c r="Y7302">
        <v>372.8763693848457</v>
      </c>
      <c r="Z7302">
        <v>1</v>
      </c>
      <c r="AA7302">
        <v>35.867444205884937</v>
      </c>
      <c r="AB7302">
        <v>57.163721801757816</v>
      </c>
      <c r="AC7302">
        <v>105.37048727273941</v>
      </c>
      <c r="AD7302">
        <v>1.8105189005533854E-3</v>
      </c>
      <c r="AE7302">
        <v>25.384677624921757</v>
      </c>
      <c r="AF7302">
        <v>-1.7714881896972658E-2</v>
      </c>
      <c r="AG7302">
        <v>6.5381991057918154E-4</v>
      </c>
      <c r="AH7302">
        <v>5.0483623826503753E-2</v>
      </c>
      <c r="AI7302">
        <v>28.343689739704132</v>
      </c>
      <c r="AJ7302">
        <v>6.5126147760572097</v>
      </c>
      <c r="AK7302">
        <v>30.277103882431984</v>
      </c>
      <c r="AL7302">
        <v>6.0799135377837121</v>
      </c>
      <c r="AM7302">
        <v>72.54223846197128</v>
      </c>
      <c r="AN7302">
        <v>614.79108318834483</v>
      </c>
      <c r="AO7302">
        <v>4.36199814081192E-2</v>
      </c>
      <c r="AP7302">
        <v>0.82826691317558299</v>
      </c>
    </row>
    <row r="7303" spans="1:42">
      <c r="A7303">
        <v>918.24636536172375</v>
      </c>
      <c r="B7303">
        <v>700.75521922067662</v>
      </c>
      <c r="C7303">
        <v>1067.976863805756</v>
      </c>
      <c r="D7303">
        <v>-149.73049844403226</v>
      </c>
      <c r="E7303">
        <v>-367.22164458507939</v>
      </c>
      <c r="F7303">
        <v>149.73049844403226</v>
      </c>
      <c r="G7303">
        <v>6.6126881721540243E-2</v>
      </c>
      <c r="H7303">
        <v>2825.4646233804278</v>
      </c>
      <c r="I7303">
        <v>3.1217872202396392E-2</v>
      </c>
      <c r="J7303">
        <v>5.6258033275604247E-2</v>
      </c>
      <c r="K7303">
        <v>1.5110356888234615</v>
      </c>
      <c r="L7303">
        <v>41.11061692237854</v>
      </c>
      <c r="M7303">
        <v>10.072882385275699</v>
      </c>
      <c r="N7303">
        <v>165.93568702239992</v>
      </c>
      <c r="O7303">
        <v>0.94518908858299255</v>
      </c>
      <c r="P7303">
        <v>7.6239577929178865E-3</v>
      </c>
      <c r="Q7303">
        <v>8.2272597948710117E-3</v>
      </c>
      <c r="R7303">
        <v>0.45281020164489749</v>
      </c>
      <c r="S7303">
        <v>352.74845333540338</v>
      </c>
      <c r="T7303">
        <v>36.878654360771179</v>
      </c>
      <c r="U7303">
        <v>0.30452160418033603</v>
      </c>
      <c r="V7303">
        <v>585.14127731323242</v>
      </c>
      <c r="W7303">
        <v>1</v>
      </c>
      <c r="X7303">
        <v>0.35579215168952943</v>
      </c>
      <c r="Y7303">
        <v>511.98508587945366</v>
      </c>
      <c r="Z7303">
        <v>1</v>
      </c>
      <c r="AA7303">
        <v>7.3317225177860275</v>
      </c>
      <c r="AB7303">
        <v>138.30593634033204</v>
      </c>
      <c r="AC7303">
        <v>181.63009732961655</v>
      </c>
      <c r="AD7303">
        <v>1.3461721045339211E-2</v>
      </c>
      <c r="AE7303">
        <v>38.618567882119159</v>
      </c>
      <c r="AF7303">
        <v>0.11771020531654355</v>
      </c>
      <c r="AG7303">
        <v>4.3868279596363536E-4</v>
      </c>
      <c r="AH7303">
        <v>4.3013868308067318E-2</v>
      </c>
      <c r="AI7303">
        <v>10.563293397426605</v>
      </c>
      <c r="AJ7303">
        <v>6.7539075709458585</v>
      </c>
      <c r="AK7303">
        <v>57.789713096022602</v>
      </c>
      <c r="AL7303">
        <v>5.3929672768932528</v>
      </c>
      <c r="AM7303">
        <v>72.145288956165317</v>
      </c>
      <c r="AN7303">
        <v>520.39541568401569</v>
      </c>
      <c r="AO7303">
        <v>3.798022210597992E-2</v>
      </c>
      <c r="AP7303">
        <v>0.85214863252639783</v>
      </c>
    </row>
    <row r="7304" spans="1:42">
      <c r="A7304">
        <v>1524.0256509250517</v>
      </c>
      <c r="B7304">
        <v>1278.1235163553763</v>
      </c>
      <c r="C7304">
        <v>701.40130490182082</v>
      </c>
      <c r="D7304">
        <v>245.90213456967535</v>
      </c>
      <c r="E7304">
        <v>-245.90213456967535</v>
      </c>
      <c r="F7304">
        <v>-822.62434602323083</v>
      </c>
      <c r="G7304">
        <v>9.9427581870802001E-2</v>
      </c>
      <c r="H7304">
        <v>145.92943627157803</v>
      </c>
      <c r="I7304">
        <v>5.6481625735759731E-2</v>
      </c>
      <c r="J7304">
        <v>0.10236935400962829</v>
      </c>
      <c r="K7304">
        <v>2.0475741062700745</v>
      </c>
      <c r="L7304">
        <v>36.689462661743164</v>
      </c>
      <c r="M7304">
        <v>238.09742661826465</v>
      </c>
      <c r="N7304">
        <v>189.73037888011936</v>
      </c>
      <c r="O7304">
        <v>0.57658782601356506</v>
      </c>
      <c r="P7304">
        <v>5.3652734756469717E-3</v>
      </c>
      <c r="Q7304">
        <v>2.4016453372107609E-2</v>
      </c>
      <c r="R7304">
        <v>0.39006220340728759</v>
      </c>
      <c r="S7304">
        <v>564.37020006591752</v>
      </c>
      <c r="T7304">
        <v>33.245933055877686</v>
      </c>
      <c r="U7304">
        <v>0.43750240981578825</v>
      </c>
      <c r="V7304">
        <v>633.00917148590088</v>
      </c>
      <c r="W7304">
        <v>1</v>
      </c>
      <c r="X7304">
        <v>0.28407382726669317</v>
      </c>
      <c r="Y7304">
        <v>435.32909231701342</v>
      </c>
      <c r="Z7304">
        <v>1</v>
      </c>
      <c r="AA7304">
        <v>40.331331511907585</v>
      </c>
      <c r="AB7304">
        <v>143.22929687500002</v>
      </c>
      <c r="AC7304">
        <v>195.38777619600296</v>
      </c>
      <c r="AD7304">
        <v>1.210780510535607E-2</v>
      </c>
      <c r="AE7304">
        <v>40.717570903401693</v>
      </c>
      <c r="AF7304">
        <v>0.2652495217323303</v>
      </c>
      <c r="AG7304">
        <v>9.0241679083836839E-4</v>
      </c>
      <c r="AH7304">
        <v>1.7077912819385525E-2</v>
      </c>
      <c r="AI7304">
        <v>27.354377806186676</v>
      </c>
      <c r="AJ7304">
        <v>14.869481445099073</v>
      </c>
      <c r="AK7304">
        <v>3.0394916421175004</v>
      </c>
      <c r="AL7304">
        <v>1.7077235800126491</v>
      </c>
      <c r="AM7304">
        <v>107.73135851621628</v>
      </c>
      <c r="AN7304">
        <v>786.84178328483426</v>
      </c>
      <c r="AO7304">
        <v>6.5923407673835754E-2</v>
      </c>
      <c r="AP7304">
        <v>0.88137130761146554</v>
      </c>
    </row>
    <row r="7305" spans="1:42">
      <c r="A7305">
        <v>730.2423398893992</v>
      </c>
      <c r="B7305">
        <v>550.7953940249015</v>
      </c>
      <c r="C7305">
        <v>1049.7574853884719</v>
      </c>
      <c r="D7305">
        <v>-319.51514549907267</v>
      </c>
      <c r="E7305">
        <v>-498.96209136357038</v>
      </c>
      <c r="F7305">
        <v>319.51514549907267</v>
      </c>
      <c r="G7305">
        <v>4.962246763032592E-2</v>
      </c>
      <c r="H7305">
        <v>2798.6017950502796</v>
      </c>
      <c r="I7305">
        <v>3.0151565372943875E-2</v>
      </c>
      <c r="J7305">
        <v>9.2492975234985356E-2</v>
      </c>
      <c r="K7305">
        <v>1.9895899148643015</v>
      </c>
      <c r="L7305">
        <v>20.116695165634155</v>
      </c>
      <c r="M7305">
        <v>227.51882187767552</v>
      </c>
      <c r="N7305">
        <v>149.57583086814881</v>
      </c>
      <c r="O7305">
        <v>0.8049299418926239</v>
      </c>
      <c r="P7305">
        <v>1.022011809878879E-3</v>
      </c>
      <c r="Q7305">
        <v>2.9723701318105058E-2</v>
      </c>
      <c r="R7305">
        <v>0.45697267532348634</v>
      </c>
      <c r="S7305">
        <v>1157.071003980757</v>
      </c>
      <c r="T7305">
        <v>45.037296414375305</v>
      </c>
      <c r="U7305">
        <v>0.28322446644306187</v>
      </c>
      <c r="V7305">
        <v>598.05178642272949</v>
      </c>
      <c r="W7305">
        <v>1</v>
      </c>
      <c r="X7305">
        <v>0.30954289793968204</v>
      </c>
      <c r="Y7305">
        <v>499.71294789600847</v>
      </c>
      <c r="Z7305">
        <v>1</v>
      </c>
      <c r="AA7305">
        <v>20.876394829607015</v>
      </c>
      <c r="AB7305">
        <v>98.469408874511728</v>
      </c>
      <c r="AC7305">
        <v>41.33937805891037</v>
      </c>
      <c r="AD7305">
        <v>1.4849987193050546E-2</v>
      </c>
      <c r="AE7305">
        <v>19.883607125631247</v>
      </c>
      <c r="AF7305">
        <v>0.18412280917167662</v>
      </c>
      <c r="AG7305">
        <v>9.0354008984237441E-4</v>
      </c>
      <c r="AH7305">
        <v>7.0518094539642334E-3</v>
      </c>
      <c r="AI7305">
        <v>5.4017040133476257</v>
      </c>
      <c r="AJ7305">
        <v>4.9741212823454317</v>
      </c>
      <c r="AK7305">
        <v>42.443670889735223</v>
      </c>
      <c r="AL7305">
        <v>3.9336045750793684</v>
      </c>
      <c r="AM7305">
        <v>100.87844244241714</v>
      </c>
      <c r="AN7305">
        <v>606.7255064306371</v>
      </c>
      <c r="AO7305">
        <v>8.7436095118522641E-2</v>
      </c>
      <c r="AP7305">
        <v>0.89933128547668473</v>
      </c>
    </row>
    <row r="7306" spans="1:42">
      <c r="A7306">
        <v>741.2344819458142</v>
      </c>
      <c r="B7306">
        <v>507.12200312353542</v>
      </c>
      <c r="C7306">
        <v>471.2918178004773</v>
      </c>
      <c r="D7306">
        <v>234.11247882227877</v>
      </c>
      <c r="E7306">
        <v>-234.11247882227877</v>
      </c>
      <c r="F7306">
        <v>-269.94266414533689</v>
      </c>
      <c r="G7306">
        <v>6.1238012288414044E-2</v>
      </c>
      <c r="H7306">
        <v>763.0560036403806</v>
      </c>
      <c r="I7306">
        <v>1.7981208264827728E-2</v>
      </c>
      <c r="J7306">
        <v>7.9548834085464482E-2</v>
      </c>
      <c r="K7306">
        <v>1.1673925391972064</v>
      </c>
      <c r="L7306">
        <v>18.260219097137451</v>
      </c>
      <c r="M7306">
        <v>9.8655476174721954</v>
      </c>
      <c r="N7306">
        <v>133.45934805240634</v>
      </c>
      <c r="O7306">
        <v>0.66339185833930969</v>
      </c>
      <c r="P7306">
        <v>3.3392662472195092E-3</v>
      </c>
      <c r="Q7306">
        <v>3.3607609589894609E-2</v>
      </c>
      <c r="R7306">
        <v>0.48637090206146238</v>
      </c>
      <c r="S7306">
        <v>1082.3493206954633</v>
      </c>
      <c r="T7306">
        <v>43.573278188705444</v>
      </c>
      <c r="U7306">
        <v>0.32713951051235202</v>
      </c>
      <c r="V7306">
        <v>518.47255229949951</v>
      </c>
      <c r="W7306">
        <v>1</v>
      </c>
      <c r="X7306">
        <v>0.32336185455322269</v>
      </c>
      <c r="Y7306">
        <v>478.8119613324069</v>
      </c>
      <c r="Z7306">
        <v>1</v>
      </c>
      <c r="AA7306">
        <v>41.966008211851126</v>
      </c>
      <c r="AB7306">
        <v>166.18622155761719</v>
      </c>
      <c r="AC7306">
        <v>50.922395288944244</v>
      </c>
      <c r="AD7306">
        <v>1.2471541380270932E-2</v>
      </c>
      <c r="AE7306">
        <v>4.4658034196858667</v>
      </c>
      <c r="AF7306">
        <v>0.22903625965118404</v>
      </c>
      <c r="AG7306">
        <v>1.214133650433705E-3</v>
      </c>
      <c r="AH7306">
        <v>9.3074293971061699E-3</v>
      </c>
      <c r="AI7306">
        <v>26.787066757678986</v>
      </c>
      <c r="AJ7306">
        <v>7.5077044768193444</v>
      </c>
      <c r="AK7306">
        <v>11.339940581917762</v>
      </c>
      <c r="AL7306">
        <v>4.9455782569674653</v>
      </c>
      <c r="AM7306">
        <v>38.408615624904634</v>
      </c>
      <c r="AN7306">
        <v>549.4995250848508</v>
      </c>
      <c r="AO7306">
        <v>8.2200031876564023E-2</v>
      </c>
      <c r="AP7306">
        <v>0.86641404891014107</v>
      </c>
    </row>
    <row r="7307" spans="1:42">
      <c r="A7307">
        <v>430.65045683081547</v>
      </c>
      <c r="B7307">
        <v>395.92934334010329</v>
      </c>
      <c r="C7307">
        <v>745.37302626252995</v>
      </c>
      <c r="D7307">
        <v>-314.72256943171448</v>
      </c>
      <c r="E7307">
        <v>-349.44368292242666</v>
      </c>
      <c r="F7307">
        <v>314.72256943171448</v>
      </c>
      <c r="G7307">
        <v>2.2861095652768858E-2</v>
      </c>
      <c r="H7307">
        <v>2202.0588180692839</v>
      </c>
      <c r="I7307">
        <v>3.611256033182144E-2</v>
      </c>
      <c r="J7307">
        <v>4.9669880390167238E-2</v>
      </c>
      <c r="K7307">
        <v>1.3879532263696193</v>
      </c>
      <c r="L7307">
        <v>19.796410799026489</v>
      </c>
      <c r="M7307">
        <v>133.20000461479674</v>
      </c>
      <c r="N7307">
        <v>82.369043213653569</v>
      </c>
      <c r="O7307">
        <v>0.76940903067588806</v>
      </c>
      <c r="P7307">
        <v>2.2403520213233098E-2</v>
      </c>
      <c r="Q7307">
        <v>3.4895554118686248E-3</v>
      </c>
      <c r="R7307">
        <v>0.38758763313293459</v>
      </c>
      <c r="S7307">
        <v>925.69653820406916</v>
      </c>
      <c r="T7307">
        <v>46.739658713340759</v>
      </c>
      <c r="U7307">
        <v>0.3278932482004166</v>
      </c>
      <c r="V7307">
        <v>610.17265319824219</v>
      </c>
      <c r="W7307">
        <v>1</v>
      </c>
      <c r="X7307">
        <v>0.40733100533485411</v>
      </c>
      <c r="Y7307">
        <v>543.55137183486931</v>
      </c>
      <c r="Z7307">
        <v>1</v>
      </c>
      <c r="AA7307">
        <v>2.5685000460910805</v>
      </c>
      <c r="AB7307">
        <v>171.93877789306643</v>
      </c>
      <c r="AC7307">
        <v>41.522501409053802</v>
      </c>
      <c r="AD7307">
        <v>7.7190496982672274E-3</v>
      </c>
      <c r="AE7307">
        <v>1.0890737254090099</v>
      </c>
      <c r="AF7307">
        <v>9.415224194526671E-2</v>
      </c>
      <c r="AG7307">
        <v>3.0484373338907252E-4</v>
      </c>
      <c r="AH7307">
        <v>2.6815734410285948E-2</v>
      </c>
      <c r="AI7307">
        <v>10.642126500606537</v>
      </c>
      <c r="AJ7307">
        <v>5.3495381628761631</v>
      </c>
      <c r="AK7307">
        <v>56.689725202918055</v>
      </c>
      <c r="AL7307">
        <v>8.6421679062225945</v>
      </c>
      <c r="AM7307">
        <v>110.17660676240921</v>
      </c>
      <c r="AN7307">
        <v>209.77528531537524</v>
      </c>
      <c r="AO7307">
        <v>4.9325554251670838E-2</v>
      </c>
      <c r="AP7307">
        <v>0.89820417737960834</v>
      </c>
    </row>
    <row r="7308" spans="1:42">
      <c r="A7308">
        <v>1081.219104758914</v>
      </c>
      <c r="B7308">
        <v>2097.5511318943427</v>
      </c>
      <c r="C7308">
        <v>1415.5186450816036</v>
      </c>
      <c r="D7308">
        <v>-1016.3320271354287</v>
      </c>
      <c r="E7308">
        <v>682.03248681273908</v>
      </c>
      <c r="F7308">
        <v>-682.03248681273908</v>
      </c>
      <c r="G7308">
        <v>2.0917893006687827E-2</v>
      </c>
      <c r="H7308">
        <v>982.29974132023256</v>
      </c>
      <c r="I7308">
        <v>4.9691838920116423E-2</v>
      </c>
      <c r="J7308">
        <v>9.0984303236007688E-2</v>
      </c>
      <c r="K7308">
        <v>1.4699035323202609</v>
      </c>
      <c r="L7308">
        <v>68.349766731262207</v>
      </c>
      <c r="M7308">
        <v>2707.5316940625071</v>
      </c>
      <c r="N7308">
        <v>159.99103606624607</v>
      </c>
      <c r="O7308">
        <v>0.61202946305274963</v>
      </c>
      <c r="P7308">
        <v>1.7252239121331107E-2</v>
      </c>
      <c r="Q7308">
        <v>1.6207246303558347E-2</v>
      </c>
      <c r="R7308">
        <v>0.38440430164337158</v>
      </c>
      <c r="S7308">
        <v>800.65729211488861</v>
      </c>
      <c r="T7308">
        <v>40.142250061035156</v>
      </c>
      <c r="U7308">
        <v>0.33076773822307587</v>
      </c>
      <c r="V7308">
        <v>589.89555835723877</v>
      </c>
      <c r="W7308">
        <v>1</v>
      </c>
      <c r="X7308">
        <v>0.41594413995742796</v>
      </c>
      <c r="Y7308">
        <v>372.13559666929564</v>
      </c>
      <c r="Z7308">
        <v>1</v>
      </c>
      <c r="AA7308">
        <v>5.7300462881374363</v>
      </c>
      <c r="AB7308">
        <v>107.26596459960939</v>
      </c>
      <c r="AC7308">
        <v>176.51993781328201</v>
      </c>
      <c r="AD7308">
        <v>1.1970404274443278E-2</v>
      </c>
      <c r="AE7308">
        <v>4.6885984362153765</v>
      </c>
      <c r="AF7308">
        <v>6.944184064865111E-2</v>
      </c>
      <c r="AG7308">
        <v>1.291512955927544E-3</v>
      </c>
      <c r="AH7308">
        <v>2.5069970190525051E-2</v>
      </c>
      <c r="AI7308">
        <v>5.8363977074623108</v>
      </c>
      <c r="AJ7308">
        <v>6.0204653267140955</v>
      </c>
      <c r="AK7308">
        <v>32.264546282887459</v>
      </c>
      <c r="AL7308">
        <v>5.2273885459302232</v>
      </c>
      <c r="AM7308">
        <v>27.654466331005096</v>
      </c>
      <c r="AN7308">
        <v>118.64506362056358</v>
      </c>
      <c r="AO7308">
        <v>6.8327173352241519E-2</v>
      </c>
      <c r="AP7308">
        <v>0.811749995470047</v>
      </c>
    </row>
    <row r="7309" spans="1:42">
      <c r="A7309">
        <v>1376.3421068271468</v>
      </c>
      <c r="B7309">
        <v>5102.2903710682313</v>
      </c>
      <c r="C7309">
        <v>3348.297590774851</v>
      </c>
      <c r="D7309">
        <v>-3725.9482642410844</v>
      </c>
      <c r="E7309">
        <v>1753.9927802933803</v>
      </c>
      <c r="F7309">
        <v>-1753.9927802933803</v>
      </c>
      <c r="G7309">
        <v>-1.1673650675773743E-3</v>
      </c>
      <c r="H7309">
        <v>2275.3003466253635</v>
      </c>
      <c r="I7309">
        <v>1.9473476707935332E-2</v>
      </c>
      <c r="J7309">
        <v>1.1280570030212402E-2</v>
      </c>
      <c r="K7309">
        <v>1.0986529487788677</v>
      </c>
      <c r="L7309">
        <v>20.124739408493042</v>
      </c>
      <c r="M7309">
        <v>9504.7757816114154</v>
      </c>
      <c r="N7309">
        <v>160.91974622688295</v>
      </c>
      <c r="O7309">
        <v>0.54434534907341003</v>
      </c>
      <c r="P7309">
        <v>2.9435318311055495E-3</v>
      </c>
      <c r="Q7309">
        <v>1.5641195774078367E-2</v>
      </c>
      <c r="R7309">
        <v>0.40409599304199217</v>
      </c>
      <c r="S7309">
        <v>1014.4155873556574</v>
      </c>
      <c r="T7309">
        <v>31.562462449073792</v>
      </c>
      <c r="U7309">
        <v>0.32178783714771275</v>
      </c>
      <c r="V7309">
        <v>596.02780342102051</v>
      </c>
      <c r="W7309">
        <v>1</v>
      </c>
      <c r="X7309">
        <v>0.39051450610160832</v>
      </c>
      <c r="Y7309">
        <v>487.15207134971376</v>
      </c>
      <c r="Z7309">
        <v>1</v>
      </c>
      <c r="AA7309">
        <v>41.632154759035117</v>
      </c>
      <c r="AB7309">
        <v>10.065262145996094</v>
      </c>
      <c r="AC7309">
        <v>185.39449423551559</v>
      </c>
      <c r="AD7309">
        <v>2.4263137426131813E-3</v>
      </c>
      <c r="AE7309">
        <v>2.4164118806349855</v>
      </c>
      <c r="AF7309">
        <v>-6.5172922611236583E-3</v>
      </c>
      <c r="AG7309">
        <v>1.0199998954793594E-3</v>
      </c>
      <c r="AH7309">
        <v>1.8338156604766842E-2</v>
      </c>
      <c r="AI7309">
        <v>20.481643378734589</v>
      </c>
      <c r="AJ7309">
        <v>8.0261329111742068</v>
      </c>
      <c r="AK7309">
        <v>39.995158140063282</v>
      </c>
      <c r="AL7309">
        <v>4.2747123339533193</v>
      </c>
      <c r="AM7309">
        <v>51.181078302860257</v>
      </c>
      <c r="AN7309">
        <v>790.74141919637941</v>
      </c>
      <c r="AO7309">
        <v>9.2278848528862006E-2</v>
      </c>
      <c r="AP7309">
        <v>0.88732040882110608</v>
      </c>
    </row>
    <row r="7310" spans="1:42">
      <c r="A7310">
        <v>847.82521750938076</v>
      </c>
      <c r="B7310">
        <v>1751.3979003358222</v>
      </c>
      <c r="C7310">
        <v>1079.0361044406948</v>
      </c>
      <c r="D7310">
        <v>-903.57268282644145</v>
      </c>
      <c r="E7310">
        <v>672.36179589512744</v>
      </c>
      <c r="F7310">
        <v>-672.36179589512744</v>
      </c>
      <c r="G7310">
        <v>2.0828498176162349E-2</v>
      </c>
      <c r="H7310">
        <v>446.76373270891366</v>
      </c>
      <c r="I7310">
        <v>4.2818656861782073E-2</v>
      </c>
      <c r="J7310">
        <v>9.0617778062820439E-2</v>
      </c>
      <c r="K7310">
        <v>1.0582287958443164</v>
      </c>
      <c r="L7310">
        <v>26.967260837554932</v>
      </c>
      <c r="M7310">
        <v>2438.9288672881676</v>
      </c>
      <c r="N7310">
        <v>92.394029933357245</v>
      </c>
      <c r="O7310">
        <v>0.87162783741950989</v>
      </c>
      <c r="P7310">
        <v>2.7664371066623257E-3</v>
      </c>
      <c r="Q7310">
        <v>2.8786337905459928E-2</v>
      </c>
      <c r="R7310">
        <v>0.40631816387176511</v>
      </c>
      <c r="S7310">
        <v>586.70820432241237</v>
      </c>
      <c r="T7310">
        <v>42.619901895523071</v>
      </c>
      <c r="U7310">
        <v>0.3128042072057724</v>
      </c>
      <c r="V7310">
        <v>588.30602169036865</v>
      </c>
      <c r="W7310">
        <v>1</v>
      </c>
      <c r="X7310">
        <v>0.38693359851837161</v>
      </c>
      <c r="Y7310">
        <v>387.06221183136955</v>
      </c>
      <c r="Z7310">
        <v>1</v>
      </c>
      <c r="AA7310">
        <v>30.839133816938407</v>
      </c>
      <c r="AB7310">
        <v>128.28949475097656</v>
      </c>
      <c r="AC7310">
        <v>186.85783296823502</v>
      </c>
      <c r="AD7310">
        <v>9.4834335848816443E-3</v>
      </c>
      <c r="AE7310">
        <v>1.9499948288306364</v>
      </c>
      <c r="AF7310">
        <v>7.9264726638793928E-2</v>
      </c>
      <c r="AG7310">
        <v>9.9872439384723617E-4</v>
      </c>
      <c r="AH7310">
        <v>4.1029249799251558E-2</v>
      </c>
      <c r="AI7310">
        <v>20.283925831317902</v>
      </c>
      <c r="AJ7310">
        <v>12.365838400626949</v>
      </c>
      <c r="AK7310">
        <v>15.980644560456275</v>
      </c>
      <c r="AL7310">
        <v>7.3955254141480609</v>
      </c>
      <c r="AM7310">
        <v>73.895265614986414</v>
      </c>
      <c r="AN7310">
        <v>137.47699375257304</v>
      </c>
      <c r="AO7310">
        <v>9.9586448311805728E-2</v>
      </c>
      <c r="AP7310">
        <v>0.88459142756462106</v>
      </c>
    </row>
    <row r="7311" spans="1:42">
      <c r="A7311">
        <v>1088.4967942299411</v>
      </c>
      <c r="B7311">
        <v>3693.4397947477896</v>
      </c>
      <c r="C7311">
        <v>3544.6336074966789</v>
      </c>
      <c r="D7311">
        <v>-2604.9430005178483</v>
      </c>
      <c r="E7311">
        <v>148.80618725111071</v>
      </c>
      <c r="F7311">
        <v>-148.80618725111071</v>
      </c>
      <c r="G7311">
        <v>7.2744199853823854E-2</v>
      </c>
      <c r="H7311">
        <v>4144.2502046485697</v>
      </c>
      <c r="I7311">
        <v>1.6744629442691804E-2</v>
      </c>
      <c r="J7311">
        <v>1.744381856918335E-2</v>
      </c>
      <c r="K7311">
        <v>1.6174665051877497</v>
      </c>
      <c r="L7311">
        <v>23.293453454971313</v>
      </c>
      <c r="M7311">
        <v>6359.1414915483265</v>
      </c>
      <c r="N7311">
        <v>180.60351051330568</v>
      </c>
      <c r="O7311">
        <v>0.55078992247581482</v>
      </c>
      <c r="P7311">
        <v>8.2723906305101173E-3</v>
      </c>
      <c r="Q7311">
        <v>5.1187808248731818E-3</v>
      </c>
      <c r="R7311">
        <v>0.47058711051940916</v>
      </c>
      <c r="S7311">
        <v>959.05006987096817</v>
      </c>
      <c r="T7311">
        <v>47.798249125480652</v>
      </c>
      <c r="U7311">
        <v>0.31036538660526281</v>
      </c>
      <c r="V7311">
        <v>557.68022537231445</v>
      </c>
      <c r="W7311">
        <v>1</v>
      </c>
      <c r="X7311">
        <v>0.38112526059150698</v>
      </c>
      <c r="Y7311">
        <v>292.3931666462052</v>
      </c>
      <c r="Z7311">
        <v>1</v>
      </c>
      <c r="AA7311">
        <v>1.9507004039859774</v>
      </c>
      <c r="AB7311">
        <v>33.377580383300781</v>
      </c>
      <c r="AC7311">
        <v>101.7319068312645</v>
      </c>
      <c r="AD7311">
        <v>1.5058351174379005E-2</v>
      </c>
      <c r="AE7311">
        <v>2.5342696372901026</v>
      </c>
      <c r="AF7311">
        <v>0.28206598877906797</v>
      </c>
      <c r="AG7311">
        <v>8.9684529952353592E-4</v>
      </c>
      <c r="AH7311">
        <v>1.3532351183891294E-2</v>
      </c>
      <c r="AI7311">
        <v>9.024563729763031</v>
      </c>
      <c r="AJ7311">
        <v>3.4370257952437071</v>
      </c>
      <c r="AK7311">
        <v>42.752163915038111</v>
      </c>
      <c r="AL7311">
        <v>6.8091340420674165</v>
      </c>
      <c r="AM7311">
        <v>43.321239387989046</v>
      </c>
      <c r="AN7311">
        <v>320.45363534846587</v>
      </c>
      <c r="AO7311">
        <v>8.0314898848533628E-2</v>
      </c>
      <c r="AP7311">
        <v>0.87169987726211562</v>
      </c>
    </row>
    <row r="7312" spans="1:42">
      <c r="A7312">
        <v>568.64865113537951</v>
      </c>
      <c r="B7312">
        <v>639.63750907805479</v>
      </c>
      <c r="C7312">
        <v>530.36210067462275</v>
      </c>
      <c r="D7312">
        <v>-70.988857942675281</v>
      </c>
      <c r="E7312">
        <v>70.988857942675281</v>
      </c>
      <c r="F7312">
        <v>-109.27540840343204</v>
      </c>
      <c r="G7312">
        <v>6.3231358978218508E-2</v>
      </c>
      <c r="H7312">
        <v>598.28622313316771</v>
      </c>
      <c r="I7312">
        <v>1.6931059062480925E-2</v>
      </c>
      <c r="J7312">
        <v>7.9283853292465206E-2</v>
      </c>
      <c r="K7312">
        <v>1.1384034188807011</v>
      </c>
      <c r="L7312">
        <v>12.823028564453125</v>
      </c>
      <c r="M7312">
        <v>565.22665892152179</v>
      </c>
      <c r="N7312">
        <v>96.837852602958691</v>
      </c>
      <c r="O7312">
        <v>0.64180245995521545</v>
      </c>
      <c r="P7312">
        <v>2.1475094795227048E-2</v>
      </c>
      <c r="Q7312">
        <v>1.0952143510182697E-2</v>
      </c>
      <c r="R7312">
        <v>0.45110418796539309</v>
      </c>
      <c r="S7312">
        <v>945.9380798652569</v>
      </c>
      <c r="T7312">
        <v>27.240669727325439</v>
      </c>
      <c r="U7312">
        <v>0.34369142234325412</v>
      </c>
      <c r="V7312">
        <v>527.58333683013916</v>
      </c>
      <c r="W7312">
        <v>1</v>
      </c>
      <c r="X7312">
        <v>0.44875759840011598</v>
      </c>
      <c r="Y7312">
        <v>445.58385560969475</v>
      </c>
      <c r="Z7312">
        <v>1</v>
      </c>
      <c r="AA7312">
        <v>38.930362468175893</v>
      </c>
      <c r="AB7312">
        <v>135.37128076171877</v>
      </c>
      <c r="AC7312">
        <v>111.042220890522</v>
      </c>
      <c r="AD7312">
        <v>2.4607161171415932E-3</v>
      </c>
      <c r="AE7312">
        <v>5.6317747962108715</v>
      </c>
      <c r="AF7312">
        <v>0.24096158266067499</v>
      </c>
      <c r="AG7312">
        <v>1.3233136175842838E-3</v>
      </c>
      <c r="AH7312">
        <v>6.0633382916450498E-3</v>
      </c>
      <c r="AI7312">
        <v>10.701245367527008</v>
      </c>
      <c r="AJ7312">
        <v>9.1245119019963621</v>
      </c>
      <c r="AK7312">
        <v>8.3735302144289019</v>
      </c>
      <c r="AL7312">
        <v>5.6499954304655668</v>
      </c>
      <c r="AM7312">
        <v>62.125141894817347</v>
      </c>
      <c r="AN7312">
        <v>388.02875605226404</v>
      </c>
      <c r="AO7312">
        <v>5.4507519841194153E-2</v>
      </c>
      <c r="AP7312">
        <v>0.84710179734230051</v>
      </c>
    </row>
    <row r="7313" spans="1:42">
      <c r="A7313">
        <v>344.50101202506994</v>
      </c>
      <c r="B7313">
        <v>271.34974011566112</v>
      </c>
      <c r="C7313">
        <v>310.4557632102028</v>
      </c>
      <c r="D7313">
        <v>34.045248814867136</v>
      </c>
      <c r="E7313">
        <v>-73.15127190940882</v>
      </c>
      <c r="F7313">
        <v>-34.045248814867136</v>
      </c>
      <c r="G7313">
        <v>6.863805150088087E-2</v>
      </c>
      <c r="H7313">
        <v>695.81515250844927</v>
      </c>
      <c r="I7313">
        <v>3.2839653789997099E-2</v>
      </c>
      <c r="J7313">
        <v>1.3561603546142578E-2</v>
      </c>
      <c r="K7313">
        <v>1.9085542288482187</v>
      </c>
      <c r="L7313">
        <v>28.554872274398804</v>
      </c>
      <c r="M7313">
        <v>95.0530874639595</v>
      </c>
      <c r="N7313">
        <v>53.234530115890514</v>
      </c>
      <c r="O7313">
        <v>0.77668830752372742</v>
      </c>
      <c r="P7313">
        <v>3.4379127290513775E-4</v>
      </c>
      <c r="Q7313">
        <v>1.4700142595503063E-2</v>
      </c>
      <c r="R7313">
        <v>0.47767377853393556</v>
      </c>
      <c r="S7313">
        <v>1015.1787575624874</v>
      </c>
      <c r="T7313">
        <v>30.97100555896759</v>
      </c>
      <c r="U7313">
        <v>0.42956156551837921</v>
      </c>
      <c r="V7313">
        <v>577.85696983337402</v>
      </c>
      <c r="W7313">
        <v>1</v>
      </c>
      <c r="X7313">
        <v>0.43827520728111269</v>
      </c>
      <c r="Y7313">
        <v>386.285733811005</v>
      </c>
      <c r="Z7313">
        <v>1</v>
      </c>
      <c r="AA7313">
        <v>50.213770760240564</v>
      </c>
      <c r="AB7313">
        <v>139.15795135498047</v>
      </c>
      <c r="AC7313">
        <v>108.54468792676926</v>
      </c>
      <c r="AD7313">
        <v>9.5249176025390611E-3</v>
      </c>
      <c r="AE7313">
        <v>11.44715547116061</v>
      </c>
      <c r="AF7313">
        <v>0.25802769541740411</v>
      </c>
      <c r="AG7313">
        <v>5.4156550552462047E-4</v>
      </c>
      <c r="AH7313">
        <v>4.1328292512893675E-2</v>
      </c>
      <c r="AI7313">
        <v>29.110548198223114</v>
      </c>
      <c r="AJ7313">
        <v>7.6102387253346953</v>
      </c>
      <c r="AK7313">
        <v>11.418317601084709</v>
      </c>
      <c r="AL7313">
        <v>6.5644488396700202</v>
      </c>
      <c r="AM7313">
        <v>37.911433279514313</v>
      </c>
      <c r="AN7313">
        <v>255.75561754154879</v>
      </c>
      <c r="AO7313">
        <v>0.10543504798412323</v>
      </c>
      <c r="AP7313">
        <v>0.88367302703857431</v>
      </c>
    </row>
    <row r="7314" spans="1:42">
      <c r="A7314">
        <v>683.5191619601718</v>
      </c>
      <c r="B7314">
        <v>729.27503659061244</v>
      </c>
      <c r="C7314">
        <v>655.07605842876933</v>
      </c>
      <c r="D7314">
        <v>-45.755874630440644</v>
      </c>
      <c r="E7314">
        <v>45.755874630440644</v>
      </c>
      <c r="F7314">
        <v>-74.198978161843115</v>
      </c>
      <c r="G7314">
        <v>6.0917141176927377E-2</v>
      </c>
      <c r="H7314">
        <v>1169.8106482157575</v>
      </c>
      <c r="I7314">
        <v>5.0353325307369232E-2</v>
      </c>
      <c r="J7314">
        <v>6.661595177650452E-2</v>
      </c>
      <c r="K7314">
        <v>1.4664711819469929</v>
      </c>
      <c r="L7314">
        <v>56.922318935394287</v>
      </c>
      <c r="M7314">
        <v>288.26020984524962</v>
      </c>
      <c r="N7314">
        <v>100.58263796176911</v>
      </c>
      <c r="O7314">
        <v>0.53671959042549133</v>
      </c>
      <c r="P7314">
        <v>5.7149363623725039E-3</v>
      </c>
      <c r="Q7314">
        <v>1.8295429176754419E-2</v>
      </c>
      <c r="R7314">
        <v>0.49146501064300535</v>
      </c>
      <c r="S7314">
        <v>798.97409377317263</v>
      </c>
      <c r="T7314">
        <v>33.446997404098511</v>
      </c>
      <c r="U7314">
        <v>0.39442852914333348</v>
      </c>
      <c r="V7314">
        <v>572.58346080780029</v>
      </c>
      <c r="W7314">
        <v>1</v>
      </c>
      <c r="X7314">
        <v>0.43881421089172368</v>
      </c>
      <c r="Y7314">
        <v>309.73920322500311</v>
      </c>
      <c r="Z7314">
        <v>1</v>
      </c>
      <c r="AA7314">
        <v>30.635915005521781</v>
      </c>
      <c r="AB7314">
        <v>88.99129138183595</v>
      </c>
      <c r="AC7314">
        <v>165.65482765436172</v>
      </c>
      <c r="AD7314">
        <v>1.2778086540026542E-2</v>
      </c>
      <c r="AE7314">
        <v>3.8006339029919638</v>
      </c>
      <c r="AF7314">
        <v>0.2318035268783569</v>
      </c>
      <c r="AG7314">
        <v>2.0862434416466809E-4</v>
      </c>
      <c r="AH7314">
        <v>2.9388098704814909E-2</v>
      </c>
      <c r="AI7314">
        <v>16.90311461687088</v>
      </c>
      <c r="AJ7314">
        <v>13.363444906537984</v>
      </c>
      <c r="AK7314">
        <v>38.220675778985026</v>
      </c>
      <c r="AL7314">
        <v>6.0956428465107422</v>
      </c>
      <c r="AM7314">
        <v>103.07787202596664</v>
      </c>
      <c r="AN7314">
        <v>174.23114856651156</v>
      </c>
      <c r="AO7314">
        <v>4.02118479013443E-2</v>
      </c>
      <c r="AP7314">
        <v>0.83998947882652286</v>
      </c>
    </row>
    <row r="7315" spans="1:42">
      <c r="A7315">
        <v>1210.6833400715013</v>
      </c>
      <c r="B7315">
        <v>871.32221704640415</v>
      </c>
      <c r="C7315">
        <v>681.33374623840791</v>
      </c>
      <c r="D7315">
        <v>339.36112302509719</v>
      </c>
      <c r="E7315">
        <v>-339.36112302509719</v>
      </c>
      <c r="F7315">
        <v>-529.34959383309342</v>
      </c>
      <c r="G7315">
        <v>3.7770117591251942E-2</v>
      </c>
      <c r="H7315">
        <v>834.91745424877377</v>
      </c>
      <c r="I7315">
        <v>4.4591130316257471E-2</v>
      </c>
      <c r="J7315">
        <v>3.7475355625152591E-2</v>
      </c>
      <c r="K7315">
        <v>1.3816171756684779</v>
      </c>
      <c r="L7315">
        <v>24.565612077713013</v>
      </c>
      <c r="M7315">
        <v>4.8972029493737939</v>
      </c>
      <c r="N7315">
        <v>184.34869751510624</v>
      </c>
      <c r="O7315">
        <v>0.75344309210777283</v>
      </c>
      <c r="P7315">
        <v>5.6361680030822744E-3</v>
      </c>
      <c r="Q7315">
        <v>2.979245339499579E-2</v>
      </c>
      <c r="R7315">
        <v>0.3943672275543213</v>
      </c>
      <c r="S7315">
        <v>612.80167443683149</v>
      </c>
      <c r="T7315">
        <v>38.601788878440857</v>
      </c>
      <c r="U7315">
        <v>0.36657180845737458</v>
      </c>
      <c r="V7315">
        <v>523.07415008544922</v>
      </c>
      <c r="W7315">
        <v>1</v>
      </c>
      <c r="X7315">
        <v>0.32706261277198795</v>
      </c>
      <c r="Y7315">
        <v>436.98277227356192</v>
      </c>
      <c r="Z7315">
        <v>1</v>
      </c>
      <c r="AA7315">
        <v>34.614239450845723</v>
      </c>
      <c r="AB7315">
        <v>33.466093811035158</v>
      </c>
      <c r="AC7315">
        <v>45.498059689998627</v>
      </c>
      <c r="AD7315">
        <v>7.1743370121360841E-3</v>
      </c>
      <c r="AE7315">
        <v>1.2768153541494656</v>
      </c>
      <c r="AF7315">
        <v>0.14407351613044736</v>
      </c>
      <c r="AG7315">
        <v>1.3738252219045004E-3</v>
      </c>
      <c r="AH7315">
        <v>2.3783591675758359E-2</v>
      </c>
      <c r="AI7315">
        <v>17.392733991146088</v>
      </c>
      <c r="AJ7315">
        <v>2.6351795398204936</v>
      </c>
      <c r="AK7315">
        <v>28.884543880820274</v>
      </c>
      <c r="AL7315">
        <v>2.7705108999461729</v>
      </c>
      <c r="AM7315">
        <v>35.497839176654821</v>
      </c>
      <c r="AN7315">
        <v>815.06736094260123</v>
      </c>
      <c r="AO7315">
        <v>0.1037168105840683</v>
      </c>
      <c r="AP7315">
        <v>0.8372245993614198</v>
      </c>
    </row>
    <row r="7316" spans="1:42">
      <c r="A7316">
        <v>1473.6045385909463</v>
      </c>
      <c r="B7316">
        <v>1384.7099355149182</v>
      </c>
      <c r="C7316">
        <v>935.2305410143814</v>
      </c>
      <c r="D7316">
        <v>88.894603076028034</v>
      </c>
      <c r="E7316">
        <v>-88.894603076028034</v>
      </c>
      <c r="F7316">
        <v>-538.37399757656488</v>
      </c>
      <c r="G7316">
        <v>4.3594578808402812E-2</v>
      </c>
      <c r="H7316">
        <v>919.13539606451366</v>
      </c>
      <c r="I7316">
        <v>4.1805243194103239E-2</v>
      </c>
      <c r="J7316">
        <v>5.9452574491500855E-2</v>
      </c>
      <c r="K7316">
        <v>1.8903048694670199</v>
      </c>
      <c r="L7316">
        <v>33.659052848815918</v>
      </c>
      <c r="M7316">
        <v>196.32617780437957</v>
      </c>
      <c r="N7316">
        <v>192.65960583400729</v>
      </c>
      <c r="O7316">
        <v>0.87415876984596252</v>
      </c>
      <c r="P7316">
        <v>3.7867556677924255E-4</v>
      </c>
      <c r="Q7316">
        <v>4.3515467908647319E-2</v>
      </c>
      <c r="R7316">
        <v>0.38068920612335205</v>
      </c>
      <c r="S7316">
        <v>773.8712891220257</v>
      </c>
      <c r="T7316">
        <v>26.779961585998535</v>
      </c>
      <c r="U7316">
        <v>0.41360256373882298</v>
      </c>
      <c r="V7316">
        <v>567.26391315460205</v>
      </c>
      <c r="W7316">
        <v>1</v>
      </c>
      <c r="X7316">
        <v>0.28962846040725709</v>
      </c>
      <c r="Y7316">
        <v>295.06287475905549</v>
      </c>
      <c r="Z7316">
        <v>1</v>
      </c>
      <c r="AA7316">
        <v>1.1111127863979342</v>
      </c>
      <c r="AB7316">
        <v>6.7389953613281257</v>
      </c>
      <c r="AC7316">
        <v>46.549840271472931</v>
      </c>
      <c r="AD7316">
        <v>6.6089222573826453E-3</v>
      </c>
      <c r="AE7316">
        <v>5.5474883434659663</v>
      </c>
      <c r="AF7316">
        <v>0.17153238058090209</v>
      </c>
      <c r="AG7316">
        <v>1.0385595213369546E-3</v>
      </c>
      <c r="AH7316">
        <v>4.455562454462051E-2</v>
      </c>
      <c r="AI7316">
        <v>23.650580942630768</v>
      </c>
      <c r="AJ7316">
        <v>2.6699842022741391</v>
      </c>
      <c r="AK7316">
        <v>20.063450272679329</v>
      </c>
      <c r="AL7316">
        <v>5.2002444203346645</v>
      </c>
      <c r="AM7316">
        <v>97.14875630140304</v>
      </c>
      <c r="AN7316">
        <v>376.52034446473965</v>
      </c>
      <c r="AO7316">
        <v>5.7256439328193666E-2</v>
      </c>
      <c r="AP7316">
        <v>0.89760151791572584</v>
      </c>
    </row>
    <row r="7317" spans="1:42">
      <c r="A7317">
        <v>169.25728768804206</v>
      </c>
      <c r="B7317">
        <v>179.38419338681132</v>
      </c>
      <c r="C7317">
        <v>274.83253482167009</v>
      </c>
      <c r="D7317">
        <v>-105.57524713362804</v>
      </c>
      <c r="E7317">
        <v>-95.448341434858776</v>
      </c>
      <c r="F7317">
        <v>95.448341434858776</v>
      </c>
      <c r="G7317">
        <v>5.6025351716383343E-2</v>
      </c>
      <c r="H7317">
        <v>813.5501467207597</v>
      </c>
      <c r="I7317">
        <v>1.551620990037918E-2</v>
      </c>
      <c r="J7317">
        <v>9.1222085952758786E-3</v>
      </c>
      <c r="K7317">
        <v>2.1592799367129798</v>
      </c>
      <c r="L7317">
        <v>69.23033595085144</v>
      </c>
      <c r="M7317">
        <v>180.37845501451935</v>
      </c>
      <c r="N7317">
        <v>25.489478628921511</v>
      </c>
      <c r="O7317">
        <v>0.65747639536857605</v>
      </c>
      <c r="P7317">
        <v>6.5763057602776414E-3</v>
      </c>
      <c r="Q7317">
        <v>1.7446114699045813E-2</v>
      </c>
      <c r="R7317">
        <v>0.44995212554931641</v>
      </c>
      <c r="S7317">
        <v>466.05913483141461</v>
      </c>
      <c r="T7317">
        <v>41.224351525306702</v>
      </c>
      <c r="U7317">
        <v>0.39313256561756138</v>
      </c>
      <c r="V7317">
        <v>596.76194190979004</v>
      </c>
      <c r="W7317">
        <v>1</v>
      </c>
      <c r="X7317">
        <v>0.34997832179069521</v>
      </c>
      <c r="Y7317">
        <v>329.0447868820122</v>
      </c>
      <c r="Z7317">
        <v>1</v>
      </c>
      <c r="AA7317">
        <v>38.257927442598351</v>
      </c>
      <c r="AB7317">
        <v>133.91522650146484</v>
      </c>
      <c r="AC7317">
        <v>75.084392726421356</v>
      </c>
      <c r="AD7317">
        <v>8.3746983454777643E-3</v>
      </c>
      <c r="AE7317">
        <v>3.2332950905519326</v>
      </c>
      <c r="AF7317">
        <v>0.22639546751976011</v>
      </c>
      <c r="AG7317">
        <v>1.2882128472699629E-3</v>
      </c>
      <c r="AH7317">
        <v>4.6569433975219725E-2</v>
      </c>
      <c r="AI7317">
        <v>5.6658598780632019</v>
      </c>
      <c r="AJ7317">
        <v>13.20573363764106</v>
      </c>
      <c r="AK7317">
        <v>5.4305857962369917</v>
      </c>
      <c r="AL7317">
        <v>6.7014036200073894</v>
      </c>
      <c r="AM7317">
        <v>59.555347216129306</v>
      </c>
      <c r="AN7317">
        <v>154.22037407643936</v>
      </c>
      <c r="AO7317">
        <v>3.6907623171806334E-2</v>
      </c>
      <c r="AP7317">
        <v>0.88383738231658948</v>
      </c>
    </row>
    <row r="7318" spans="1:42">
      <c r="A7318">
        <v>1091.7219182491233</v>
      </c>
      <c r="B7318">
        <v>903.04423884207904</v>
      </c>
      <c r="C7318">
        <v>1445.736730747142</v>
      </c>
      <c r="D7318">
        <v>-354.01481249801873</v>
      </c>
      <c r="E7318">
        <v>-542.69249190506298</v>
      </c>
      <c r="F7318">
        <v>354.01481249801873</v>
      </c>
      <c r="G7318">
        <v>3.3271128658887872E-2</v>
      </c>
      <c r="H7318">
        <v>3997.7980406700367</v>
      </c>
      <c r="I7318">
        <v>2.3292733132839201E-2</v>
      </c>
      <c r="J7318">
        <v>7.6743550539016728E-2</v>
      </c>
      <c r="K7318">
        <v>1.8598515822708606</v>
      </c>
      <c r="L7318">
        <v>29.409573078155518</v>
      </c>
      <c r="M7318">
        <v>49.662017873595133</v>
      </c>
      <c r="N7318">
        <v>135.45033698139193</v>
      </c>
      <c r="O7318">
        <v>0.58957532048225403</v>
      </c>
      <c r="P7318">
        <v>1.0171960194905598E-2</v>
      </c>
      <c r="Q7318">
        <v>3.776726187600029E-2</v>
      </c>
      <c r="R7318">
        <v>0.4095262861251831</v>
      </c>
      <c r="S7318">
        <v>693.26251250159044</v>
      </c>
      <c r="T7318">
        <v>43.019896745681763</v>
      </c>
      <c r="U7318">
        <v>0.44691970288753513</v>
      </c>
      <c r="V7318">
        <v>612.80877590179443</v>
      </c>
      <c r="W7318">
        <v>1</v>
      </c>
      <c r="X7318">
        <v>0.37150857448577884</v>
      </c>
      <c r="Y7318">
        <v>413.13717171878301</v>
      </c>
      <c r="Z7318">
        <v>1</v>
      </c>
      <c r="AA7318">
        <v>19.769623261976246</v>
      </c>
      <c r="AB7318">
        <v>9.961361450195314</v>
      </c>
      <c r="AC7318">
        <v>189.40078169107437</v>
      </c>
      <c r="AD7318">
        <v>9.1677331516885341E-3</v>
      </c>
      <c r="AE7318">
        <v>2.0206921286436392</v>
      </c>
      <c r="AF7318">
        <v>0.13251691818237302</v>
      </c>
      <c r="AG7318">
        <v>9.469910041536683E-4</v>
      </c>
      <c r="AH7318">
        <v>2.752767728567123E-2</v>
      </c>
      <c r="AI7318">
        <v>12.604105770587921</v>
      </c>
      <c r="AJ7318">
        <v>10.250856923781638</v>
      </c>
      <c r="AK7318">
        <v>49.516337948441503</v>
      </c>
      <c r="AL7318">
        <v>6.8964694946724849</v>
      </c>
      <c r="AM7318">
        <v>29.266493451595309</v>
      </c>
      <c r="AN7318">
        <v>491.80939203892132</v>
      </c>
      <c r="AO7318">
        <v>7.3977597832679751E-2</v>
      </c>
      <c r="AP7318">
        <v>0.84651738238334662</v>
      </c>
    </row>
    <row r="7319" spans="1:42">
      <c r="A7319">
        <v>259.36917714494194</v>
      </c>
      <c r="B7319">
        <v>83.702563101662548</v>
      </c>
      <c r="C7319">
        <v>138.05523284573627</v>
      </c>
      <c r="D7319">
        <v>121.31394429920567</v>
      </c>
      <c r="E7319">
        <v>-175.6666140432794</v>
      </c>
      <c r="F7319">
        <v>-121.31394429920567</v>
      </c>
      <c r="G7319">
        <v>3.4718534804542601E-2</v>
      </c>
      <c r="H7319">
        <v>301.05321608706913</v>
      </c>
      <c r="I7319">
        <v>5.6832238733768463E-2</v>
      </c>
      <c r="J7319">
        <v>7.6691249370574949E-2</v>
      </c>
      <c r="K7319">
        <v>1.1865984507024288</v>
      </c>
      <c r="L7319">
        <v>37.045503854751587</v>
      </c>
      <c r="M7319">
        <v>2.8800665321236436</v>
      </c>
      <c r="N7319">
        <v>42.514187812805183</v>
      </c>
      <c r="O7319">
        <v>0.53679236769676208</v>
      </c>
      <c r="P7319">
        <v>3.740729067060682E-3</v>
      </c>
      <c r="Q7319">
        <v>2.4257534927792014E-2</v>
      </c>
      <c r="R7319">
        <v>0.3858615779876709</v>
      </c>
      <c r="S7319">
        <v>597.8897140762956</v>
      </c>
      <c r="T7319">
        <v>44.650766253471375</v>
      </c>
      <c r="U7319">
        <v>0.40130255281925203</v>
      </c>
      <c r="V7319">
        <v>542.38958358764648</v>
      </c>
      <c r="W7319">
        <v>1</v>
      </c>
      <c r="X7319">
        <v>0.35081200718879701</v>
      </c>
      <c r="Y7319">
        <v>405.61983177437639</v>
      </c>
      <c r="Z7319">
        <v>1</v>
      </c>
      <c r="AA7319">
        <v>35.749590546045305</v>
      </c>
      <c r="AB7319">
        <v>57.728068176269538</v>
      </c>
      <c r="AC7319">
        <v>127.5450810790062</v>
      </c>
      <c r="AD7319">
        <v>1.3240351228632478E-2</v>
      </c>
      <c r="AE7319">
        <v>22.084034737111384</v>
      </c>
      <c r="AF7319">
        <v>7.6078144311904891E-2</v>
      </c>
      <c r="AG7319">
        <v>2.3238320242779898E-4</v>
      </c>
      <c r="AH7319">
        <v>4.5431516432762144E-2</v>
      </c>
      <c r="AI7319">
        <v>13.444391191005707</v>
      </c>
      <c r="AJ7319">
        <v>5.8514127046149458</v>
      </c>
      <c r="AK7319">
        <v>13.27797349870205</v>
      </c>
      <c r="AL7319">
        <v>4.2248993375271215</v>
      </c>
      <c r="AM7319">
        <v>63.734433472156525</v>
      </c>
      <c r="AN7319">
        <v>414.20218274729115</v>
      </c>
      <c r="AO7319">
        <v>9.3518594145774847E-2</v>
      </c>
      <c r="AP7319">
        <v>0.85383596086502089</v>
      </c>
    </row>
    <row r="7320" spans="1:42">
      <c r="A7320">
        <v>194.07905249471884</v>
      </c>
      <c r="B7320">
        <v>78.500572031544834</v>
      </c>
      <c r="C7320">
        <v>323.76620782807117</v>
      </c>
      <c r="D7320">
        <v>-129.68715533335234</v>
      </c>
      <c r="E7320">
        <v>-245.26563579652634</v>
      </c>
      <c r="F7320">
        <v>129.68715533335234</v>
      </c>
      <c r="G7320">
        <v>1.7419385434778813E-2</v>
      </c>
      <c r="H7320">
        <v>993.86785767203764</v>
      </c>
      <c r="I7320">
        <v>3.4248473346233363E-2</v>
      </c>
      <c r="J7320">
        <v>8.4956287145614623E-2</v>
      </c>
      <c r="K7320">
        <v>1.388503050094843</v>
      </c>
      <c r="L7320">
        <v>28.626394271850586</v>
      </c>
      <c r="M7320">
        <v>38.158246035064245</v>
      </c>
      <c r="N7320">
        <v>46.136048103141789</v>
      </c>
      <c r="O7320">
        <v>0.77516284584999084</v>
      </c>
      <c r="P7320">
        <v>1.7648094283209903E-2</v>
      </c>
      <c r="Q7320">
        <v>3.8008764637841114E-2</v>
      </c>
      <c r="R7320">
        <v>0.45306169986724854</v>
      </c>
      <c r="S7320">
        <v>716.56298880291592</v>
      </c>
      <c r="T7320">
        <v>38.577020168304443</v>
      </c>
      <c r="U7320">
        <v>0.28923651397228245</v>
      </c>
      <c r="V7320">
        <v>495.75369358062744</v>
      </c>
      <c r="W7320">
        <v>1</v>
      </c>
      <c r="X7320">
        <v>0.34770223379135135</v>
      </c>
      <c r="Y7320">
        <v>456.68236272076177</v>
      </c>
      <c r="Z7320">
        <v>1</v>
      </c>
      <c r="AA7320">
        <v>19.498307477178578</v>
      </c>
      <c r="AB7320">
        <v>63.082858398437502</v>
      </c>
      <c r="AC7320">
        <v>98.997385799884796</v>
      </c>
      <c r="AD7320">
        <v>4.069135943029681E-3</v>
      </c>
      <c r="AE7320">
        <v>3.7857698334756509</v>
      </c>
      <c r="AF7320">
        <v>6.2409117221832261E-2</v>
      </c>
      <c r="AG7320">
        <v>1.3542513821109322E-3</v>
      </c>
      <c r="AH7320">
        <v>5.0024123871326445E-2</v>
      </c>
      <c r="AI7320">
        <v>20.52668958902359</v>
      </c>
      <c r="AJ7320">
        <v>9.7309518326558191</v>
      </c>
      <c r="AK7320">
        <v>23.583657043576242</v>
      </c>
      <c r="AL7320">
        <v>6.9981200301606705</v>
      </c>
      <c r="AM7320">
        <v>108.71505564451218</v>
      </c>
      <c r="AN7320">
        <v>316.64167548789231</v>
      </c>
      <c r="AO7320">
        <v>4.233467400074005E-2</v>
      </c>
      <c r="AP7320">
        <v>0.8236427118778229</v>
      </c>
    </row>
    <row r="7321" spans="1:42">
      <c r="A7321">
        <v>996.01062803927994</v>
      </c>
      <c r="B7321">
        <v>734.75245757990081</v>
      </c>
      <c r="C7321">
        <v>442.03039842671262</v>
      </c>
      <c r="D7321">
        <v>261.25817045937913</v>
      </c>
      <c r="E7321">
        <v>-261.25817045937913</v>
      </c>
      <c r="F7321">
        <v>-553.98022961256731</v>
      </c>
      <c r="G7321">
        <v>4.6650086075212732E-2</v>
      </c>
      <c r="H7321">
        <v>206.01131837280019</v>
      </c>
      <c r="I7321">
        <v>5.9722383320331571E-2</v>
      </c>
      <c r="J7321">
        <v>3.5279767990112308E-2</v>
      </c>
      <c r="K7321">
        <v>1.2051928165137769</v>
      </c>
      <c r="L7321">
        <v>13.943122625350952</v>
      </c>
      <c r="M7321">
        <v>6.3476840169542692</v>
      </c>
      <c r="N7321">
        <v>174.29026285972597</v>
      </c>
      <c r="O7321">
        <v>0.66253969073295593</v>
      </c>
      <c r="P7321">
        <v>1.3279313140445283E-2</v>
      </c>
      <c r="Q7321">
        <v>3.3830183347066238E-3</v>
      </c>
      <c r="R7321">
        <v>0.41755212783813478</v>
      </c>
      <c r="S7321">
        <v>1159.7300021651124</v>
      </c>
      <c r="T7321">
        <v>43.487051129341125</v>
      </c>
      <c r="U7321">
        <v>0.34174400150775913</v>
      </c>
      <c r="V7321">
        <v>496.59037590026855</v>
      </c>
      <c r="W7321">
        <v>1</v>
      </c>
      <c r="X7321">
        <v>0.29105841994285586</v>
      </c>
      <c r="Y7321">
        <v>558.63199421379352</v>
      </c>
      <c r="Z7321">
        <v>1</v>
      </c>
      <c r="AA7321">
        <v>17.137746915483479</v>
      </c>
      <c r="AB7321">
        <v>139.16883758544924</v>
      </c>
      <c r="AC7321">
        <v>89.542417228221893</v>
      </c>
      <c r="AD7321">
        <v>4.7515640910874065E-3</v>
      </c>
      <c r="AE7321">
        <v>15.916023050337261</v>
      </c>
      <c r="AF7321">
        <v>0.16300496935844419</v>
      </c>
      <c r="AG7321">
        <v>6.5587361227107516E-4</v>
      </c>
      <c r="AH7321">
        <v>4.6725985288619994E-2</v>
      </c>
      <c r="AI7321">
        <v>21.790644824504852</v>
      </c>
      <c r="AJ7321">
        <v>6.7157819054480798</v>
      </c>
      <c r="AK7321">
        <v>8.9404929989576338</v>
      </c>
      <c r="AL7321">
        <v>5.1103277456688785</v>
      </c>
      <c r="AM7321">
        <v>38.458034956455236</v>
      </c>
      <c r="AN7321">
        <v>582.2640653329139</v>
      </c>
      <c r="AO7321">
        <v>5.1418253779411317E-2</v>
      </c>
      <c r="AP7321">
        <v>0.90723046684265152</v>
      </c>
    </row>
    <row r="7322" spans="1:42">
      <c r="A7322">
        <v>1406.4671975775614</v>
      </c>
      <c r="B7322">
        <v>1831.3517182418332</v>
      </c>
      <c r="C7322">
        <v>1167.0449242180878</v>
      </c>
      <c r="D7322">
        <v>-424.8845206642718</v>
      </c>
      <c r="E7322">
        <v>424.8845206642718</v>
      </c>
      <c r="F7322">
        <v>-664.3067940237454</v>
      </c>
      <c r="G7322">
        <v>4.5852913207991446E-2</v>
      </c>
      <c r="H7322">
        <v>674.22192712868116</v>
      </c>
      <c r="I7322">
        <v>5.1922524869441981E-2</v>
      </c>
      <c r="J7322">
        <v>6.598201966285705E-2</v>
      </c>
      <c r="K7322">
        <v>1.1437909440815448</v>
      </c>
      <c r="L7322">
        <v>37.431952953338623</v>
      </c>
      <c r="M7322">
        <v>1401.7682559575601</v>
      </c>
      <c r="N7322">
        <v>189.04566683597568</v>
      </c>
      <c r="O7322">
        <v>0.84391573071479797</v>
      </c>
      <c r="P7322">
        <v>7.1316492292616092E-3</v>
      </c>
      <c r="Q7322">
        <v>2.3459214475419782E-2</v>
      </c>
      <c r="R7322">
        <v>0.46759183406829835</v>
      </c>
      <c r="S7322">
        <v>977.15239746233965</v>
      </c>
      <c r="T7322">
        <v>47.132056951522827</v>
      </c>
      <c r="U7322">
        <v>0.36909120500087739</v>
      </c>
      <c r="V7322">
        <v>566.11087322235107</v>
      </c>
      <c r="W7322">
        <v>1</v>
      </c>
      <c r="X7322">
        <v>0.28205282211303712</v>
      </c>
      <c r="Y7322">
        <v>608.27949646476111</v>
      </c>
      <c r="Z7322">
        <v>1</v>
      </c>
      <c r="AA7322">
        <v>2.7056275706768043</v>
      </c>
      <c r="AB7322">
        <v>108.06145495605469</v>
      </c>
      <c r="AC7322">
        <v>47.292472422122955</v>
      </c>
      <c r="AD7322">
        <v>1.3883409744653945E-2</v>
      </c>
      <c r="AE7322">
        <v>60.862334564983051</v>
      </c>
      <c r="AF7322">
        <v>0.11930040836334227</v>
      </c>
      <c r="AG7322">
        <v>1.0639151958500828E-3</v>
      </c>
      <c r="AH7322">
        <v>4.8346374213695524E-2</v>
      </c>
      <c r="AI7322">
        <v>28.736996948719025</v>
      </c>
      <c r="AJ7322">
        <v>2.005244839845258</v>
      </c>
      <c r="AK7322">
        <v>30.153778529763223</v>
      </c>
      <c r="AL7322">
        <v>5.9227865454105064</v>
      </c>
      <c r="AM7322">
        <v>45.105563485622412</v>
      </c>
      <c r="AN7322">
        <v>330.25342668205712</v>
      </c>
      <c r="AO7322">
        <v>8.9253815293312083E-2</v>
      </c>
      <c r="AP7322">
        <v>0.87980306792259233</v>
      </c>
    </row>
    <row r="7323" spans="1:42">
      <c r="A7323">
        <v>65.423767762025335</v>
      </c>
      <c r="B7323">
        <v>-214.15386628737048</v>
      </c>
      <c r="C7323">
        <v>58.081653795524858</v>
      </c>
      <c r="D7323">
        <v>7.3421139665004773</v>
      </c>
      <c r="E7323">
        <v>-279.57763404939578</v>
      </c>
      <c r="F7323">
        <v>-7.3421139665004773</v>
      </c>
      <c r="G7323">
        <v>6.8101455493465801E-2</v>
      </c>
      <c r="H7323">
        <v>242.5461459271971</v>
      </c>
      <c r="I7323">
        <v>5.8851255476474761E-2</v>
      </c>
      <c r="J7323">
        <v>4.4049507617950442E-2</v>
      </c>
      <c r="K7323">
        <v>1.1214051056802272</v>
      </c>
      <c r="L7323">
        <v>79.634495973587036</v>
      </c>
      <c r="M7323">
        <v>75.002331024926193</v>
      </c>
      <c r="N7323">
        <v>22.79914000015259</v>
      </c>
      <c r="O7323">
        <v>0.50557407736778259</v>
      </c>
      <c r="P7323">
        <v>2.3116672780778669E-2</v>
      </c>
      <c r="Q7323">
        <v>3.021932056215074E-2</v>
      </c>
      <c r="R7323">
        <v>0.42637875556945803</v>
      </c>
      <c r="S7323">
        <v>886.17900257217207</v>
      </c>
      <c r="T7323">
        <v>30.898794531822205</v>
      </c>
      <c r="U7323">
        <v>0.36450390875339511</v>
      </c>
      <c r="V7323">
        <v>492.28668212890625</v>
      </c>
      <c r="W7323">
        <v>1</v>
      </c>
      <c r="X7323">
        <v>0.35882363915443422</v>
      </c>
      <c r="Y7323">
        <v>680.41444937534686</v>
      </c>
      <c r="Z7323">
        <v>1</v>
      </c>
      <c r="AA7323">
        <v>23.440264548959739</v>
      </c>
      <c r="AB7323">
        <v>5.4072534790039066</v>
      </c>
      <c r="AC7323">
        <v>36.581467092037201</v>
      </c>
      <c r="AD7323">
        <v>3.6690540802784455E-3</v>
      </c>
      <c r="AE7323">
        <v>1.2564612751521318</v>
      </c>
      <c r="AF7323">
        <v>0.25226444363594047</v>
      </c>
      <c r="AG7323">
        <v>9.3952457467866849E-5</v>
      </c>
      <c r="AH7323">
        <v>3.6303735017776486E-3</v>
      </c>
      <c r="AI7323">
        <v>28.392914235591888</v>
      </c>
      <c r="AJ7323">
        <v>9.0346757219588181</v>
      </c>
      <c r="AK7323">
        <v>10.802154917120934</v>
      </c>
      <c r="AL7323">
        <v>4.2231507010052214</v>
      </c>
      <c r="AM7323">
        <v>51.068424618244173</v>
      </c>
      <c r="AN7323">
        <v>682.39277239243756</v>
      </c>
      <c r="AO7323">
        <v>6.3926304221153252E-2</v>
      </c>
      <c r="AP7323">
        <v>0.91606032896041889</v>
      </c>
    </row>
    <row r="7324" spans="1:42">
      <c r="A7324">
        <v>760.96090413294644</v>
      </c>
      <c r="B7324">
        <v>2390.5391177563215</v>
      </c>
      <c r="C7324">
        <v>550.03301685493625</v>
      </c>
      <c r="D7324">
        <v>-1629.5782136233752</v>
      </c>
      <c r="E7324">
        <v>1629.5782136233752</v>
      </c>
      <c r="F7324">
        <v>-1840.5061009013853</v>
      </c>
      <c r="G7324">
        <v>2.8514721881935018E-2</v>
      </c>
      <c r="H7324">
        <v>719.59817646690897</v>
      </c>
      <c r="I7324">
        <v>2.3022956550121307E-2</v>
      </c>
      <c r="J7324">
        <v>5.5420615673065186E-3</v>
      </c>
      <c r="K7324">
        <v>1.6674071892797946</v>
      </c>
      <c r="L7324">
        <v>14.712357521057129</v>
      </c>
      <c r="M7324">
        <v>4978.6508067734494</v>
      </c>
      <c r="N7324">
        <v>66.081906754112254</v>
      </c>
      <c r="O7324">
        <v>0.81869164109230042</v>
      </c>
      <c r="P7324">
        <v>1.8086519347296819E-2</v>
      </c>
      <c r="Q7324">
        <v>1.9390801058875185E-2</v>
      </c>
      <c r="R7324">
        <v>0.41749901294708253</v>
      </c>
      <c r="S7324">
        <v>574.54730647263364</v>
      </c>
      <c r="T7324">
        <v>42.526865005493164</v>
      </c>
      <c r="U7324">
        <v>0.29573487460613251</v>
      </c>
      <c r="V7324">
        <v>465.49408435821533</v>
      </c>
      <c r="W7324">
        <v>1</v>
      </c>
      <c r="X7324">
        <v>0.42915567636489871</v>
      </c>
      <c r="Y7324">
        <v>478.19563284007046</v>
      </c>
      <c r="Z7324">
        <v>1</v>
      </c>
      <c r="AA7324">
        <v>7.374974274892808</v>
      </c>
      <c r="AB7324">
        <v>67.132619873046878</v>
      </c>
      <c r="AC7324">
        <v>190.1988223195076</v>
      </c>
      <c r="AD7324">
        <v>6.3330772595527841E-3</v>
      </c>
      <c r="AE7324">
        <v>1.624899541569552</v>
      </c>
      <c r="AF7324">
        <v>9.9377925395965572E-2</v>
      </c>
      <c r="AG7324">
        <v>6.4409878414271339E-4</v>
      </c>
      <c r="AH7324">
        <v>2.6475818693637847E-2</v>
      </c>
      <c r="AI7324">
        <v>8.8124814629554749</v>
      </c>
      <c r="AJ7324">
        <v>7.2494527409859639</v>
      </c>
      <c r="AK7324">
        <v>62.500844863057132</v>
      </c>
      <c r="AL7324">
        <v>0.95814870992558543</v>
      </c>
      <c r="AM7324">
        <v>29.898161017894747</v>
      </c>
      <c r="AN7324">
        <v>777.54528790848667</v>
      </c>
      <c r="AO7324">
        <v>0.10347171604633332</v>
      </c>
      <c r="AP7324">
        <v>0.84883768391609205</v>
      </c>
    </row>
    <row r="7325" spans="1:42">
      <c r="A7325">
        <v>87.154005566949508</v>
      </c>
      <c r="B7325">
        <v>19.435270613585288</v>
      </c>
      <c r="C7325">
        <v>801.33280961602509</v>
      </c>
      <c r="D7325">
        <v>-714.17880404907555</v>
      </c>
      <c r="E7325">
        <v>-781.89753900243977</v>
      </c>
      <c r="F7325">
        <v>714.17880404907555</v>
      </c>
      <c r="G7325">
        <v>6.4250627625821344E-2</v>
      </c>
      <c r="H7325">
        <v>3271.2131311838875</v>
      </c>
      <c r="I7325">
        <v>2.2130537331104278E-2</v>
      </c>
      <c r="J7325">
        <v>9.7882914543151858E-2</v>
      </c>
      <c r="K7325">
        <v>1.7563821748912334</v>
      </c>
      <c r="L7325">
        <v>37.453974485397339</v>
      </c>
      <c r="M7325">
        <v>44.331804098621966</v>
      </c>
      <c r="N7325">
        <v>25.930928902053836</v>
      </c>
      <c r="O7325">
        <v>0.83802077174186707</v>
      </c>
      <c r="P7325">
        <v>2.1535512606302896E-3</v>
      </c>
      <c r="Q7325">
        <v>1.1639759752485485E-2</v>
      </c>
      <c r="R7325">
        <v>0.38146987915039066</v>
      </c>
      <c r="S7325">
        <v>924.74288301009642</v>
      </c>
      <c r="T7325">
        <v>39.626780152320862</v>
      </c>
      <c r="U7325">
        <v>0.3222952872514725</v>
      </c>
      <c r="V7325">
        <v>611.81492805480957</v>
      </c>
      <c r="W7325">
        <v>1</v>
      </c>
      <c r="X7325">
        <v>0.44023132205009463</v>
      </c>
      <c r="Y7325">
        <v>382.25697692818744</v>
      </c>
      <c r="Z7325">
        <v>1</v>
      </c>
      <c r="AA7325">
        <v>43.225428788270953</v>
      </c>
      <c r="AB7325">
        <v>6.1425346069335944</v>
      </c>
      <c r="AC7325">
        <v>159.18194502592087</v>
      </c>
      <c r="AD7325">
        <v>3.7903973180004676E-3</v>
      </c>
      <c r="AE7325">
        <v>76.266803332348388</v>
      </c>
      <c r="AF7325">
        <v>0.19305639624595639</v>
      </c>
      <c r="AG7325">
        <v>5.0726811657083627E-4</v>
      </c>
      <c r="AH7325">
        <v>6.7295382499694819E-3</v>
      </c>
      <c r="AI7325">
        <v>8.8935944437980652</v>
      </c>
      <c r="AJ7325">
        <v>0.19688691404275732</v>
      </c>
      <c r="AK7325">
        <v>41.232663232684132</v>
      </c>
      <c r="AL7325">
        <v>4.9803011369630203</v>
      </c>
      <c r="AM7325">
        <v>42.324086344242097</v>
      </c>
      <c r="AN7325">
        <v>208.23661490165858</v>
      </c>
      <c r="AO7325">
        <v>6.1407369494438174E-2</v>
      </c>
      <c r="AP7325">
        <v>0.82023802280426028</v>
      </c>
    </row>
    <row r="7326" spans="1:42">
      <c r="A7326">
        <v>1007.5685304631489</v>
      </c>
      <c r="B7326">
        <v>937.35961176791375</v>
      </c>
      <c r="C7326">
        <v>427.17980709684514</v>
      </c>
      <c r="D7326">
        <v>70.208918695235184</v>
      </c>
      <c r="E7326">
        <v>-70.208918695235184</v>
      </c>
      <c r="F7326">
        <v>-580.38872336630379</v>
      </c>
      <c r="G7326">
        <v>9.2973114461586862E-2</v>
      </c>
      <c r="H7326">
        <v>71.872602206137856</v>
      </c>
      <c r="I7326">
        <v>4.1606470048427581E-2</v>
      </c>
      <c r="J7326">
        <v>1.4094054460525512E-2</v>
      </c>
      <c r="K7326">
        <v>1.7245492771446704</v>
      </c>
      <c r="L7326">
        <v>30.711138248443604</v>
      </c>
      <c r="M7326">
        <v>27.94290545884316</v>
      </c>
      <c r="N7326">
        <v>174.45094236927036</v>
      </c>
      <c r="O7326">
        <v>0.74627402424812317</v>
      </c>
      <c r="P7326">
        <v>1.5928421868218315E-2</v>
      </c>
      <c r="Q7326">
        <v>2.4253665447235104E-2</v>
      </c>
      <c r="R7326">
        <v>0.47212649822235109</v>
      </c>
      <c r="S7326">
        <v>1081.641102024214</v>
      </c>
      <c r="T7326">
        <v>32.905060052871704</v>
      </c>
      <c r="U7326">
        <v>0.33866276204586032</v>
      </c>
      <c r="V7326">
        <v>505.24365901947021</v>
      </c>
      <c r="W7326">
        <v>1</v>
      </c>
      <c r="X7326">
        <v>0.38701433658599854</v>
      </c>
      <c r="Y7326">
        <v>341.46568864593621</v>
      </c>
      <c r="Z7326">
        <v>1</v>
      </c>
      <c r="AA7326">
        <v>35.22403441599846</v>
      </c>
      <c r="AB7326">
        <v>65.073321899414069</v>
      </c>
      <c r="AC7326">
        <v>78.136052191257477</v>
      </c>
      <c r="AD7326">
        <v>9.0364945240509822E-3</v>
      </c>
      <c r="AE7326">
        <v>73.288228232096372</v>
      </c>
      <c r="AF7326">
        <v>0.26708075523376462</v>
      </c>
      <c r="AG7326">
        <v>3.1161304071253146E-4</v>
      </c>
      <c r="AH7326">
        <v>3.4547265660762785E-2</v>
      </c>
      <c r="AI7326">
        <v>24.542510807514191</v>
      </c>
      <c r="AJ7326">
        <v>11.571817836213595</v>
      </c>
      <c r="AK7326">
        <v>0.64398873388767242</v>
      </c>
      <c r="AL7326">
        <v>6.5158787736038661</v>
      </c>
      <c r="AM7326">
        <v>56.673890721797946</v>
      </c>
      <c r="AN7326">
        <v>194.87203932189942</v>
      </c>
      <c r="AO7326">
        <v>4.3879367470741275E-2</v>
      </c>
      <c r="AP7326">
        <v>0.8361932151317597</v>
      </c>
    </row>
    <row r="7327" spans="1:42">
      <c r="A7327">
        <v>238.91157267223173</v>
      </c>
      <c r="B7327">
        <v>37.157573650129507</v>
      </c>
      <c r="C7327">
        <v>230.46424848201258</v>
      </c>
      <c r="D7327">
        <v>8.4473241902191489</v>
      </c>
      <c r="E7327">
        <v>-201.75399902210222</v>
      </c>
      <c r="F7327">
        <v>-8.4473241902191489</v>
      </c>
      <c r="G7327">
        <v>3.3026249129115462E-2</v>
      </c>
      <c r="H7327">
        <v>590.03062835945445</v>
      </c>
      <c r="I7327">
        <v>5.6734606325626373E-2</v>
      </c>
      <c r="J7327">
        <v>5.5539388179779055E-2</v>
      </c>
      <c r="K7327">
        <v>1.4382834784924983</v>
      </c>
      <c r="L7327">
        <v>71.70270562171936</v>
      </c>
      <c r="M7327">
        <v>5.9044555753451533</v>
      </c>
      <c r="N7327">
        <v>56.56508767089845</v>
      </c>
      <c r="O7327">
        <v>0.95983704924583435</v>
      </c>
      <c r="P7327">
        <v>9.5793203247918016E-3</v>
      </c>
      <c r="Q7327">
        <v>1.9452549881405299E-2</v>
      </c>
      <c r="R7327">
        <v>0.43160235404968261</v>
      </c>
      <c r="S7327">
        <v>1140.4672334706904</v>
      </c>
      <c r="T7327">
        <v>39.252611994743347</v>
      </c>
      <c r="U7327">
        <v>0.33627841532230379</v>
      </c>
      <c r="V7327">
        <v>590.05060195922852</v>
      </c>
      <c r="W7327">
        <v>1</v>
      </c>
      <c r="X7327">
        <v>0.31332895398139954</v>
      </c>
      <c r="Y7327">
        <v>493.30407040050738</v>
      </c>
      <c r="Z7327">
        <v>1</v>
      </c>
      <c r="AA7327">
        <v>22.874889818964011</v>
      </c>
      <c r="AB7327">
        <v>52.891399719238287</v>
      </c>
      <c r="AC7327">
        <v>32.800088822841644</v>
      </c>
      <c r="AD7327">
        <v>6.3517383021167197E-3</v>
      </c>
      <c r="AE7327">
        <v>13.6155587390873</v>
      </c>
      <c r="AF7327">
        <v>0.1300982344150543</v>
      </c>
      <c r="AG7327">
        <v>1.8178729768878859E-4</v>
      </c>
      <c r="AH7327">
        <v>3.0376598429679866E-2</v>
      </c>
      <c r="AI7327">
        <v>9.4673070311546326</v>
      </c>
      <c r="AJ7327">
        <v>9.4225232604202827</v>
      </c>
      <c r="AK7327">
        <v>21.610384034514428</v>
      </c>
      <c r="AL7327">
        <v>5.3978863266256925</v>
      </c>
      <c r="AM7327">
        <v>88.046589958667752</v>
      </c>
      <c r="AN7327">
        <v>456.30439954715803</v>
      </c>
      <c r="AO7327">
        <v>0.10836474549770356</v>
      </c>
      <c r="AP7327">
        <v>0.89489282083511368</v>
      </c>
    </row>
    <row r="7328" spans="1:42">
      <c r="A7328">
        <v>434.96912495929155</v>
      </c>
      <c r="B7328">
        <v>75.952834296249023</v>
      </c>
      <c r="C7328">
        <v>610.16486806303055</v>
      </c>
      <c r="D7328">
        <v>-175.19574310373901</v>
      </c>
      <c r="E7328">
        <v>-534.21203376678159</v>
      </c>
      <c r="F7328">
        <v>175.19574310373901</v>
      </c>
      <c r="G7328">
        <v>7.9609773674479661E-2</v>
      </c>
      <c r="H7328">
        <v>1761.8947256918457</v>
      </c>
      <c r="I7328">
        <v>4.3219024837017062E-2</v>
      </c>
      <c r="J7328">
        <v>5.0238218069076537E-2</v>
      </c>
      <c r="K7328">
        <v>1.5870905780375004</v>
      </c>
      <c r="L7328">
        <v>23.122997283935547</v>
      </c>
      <c r="M7328">
        <v>20.462581611164406</v>
      </c>
      <c r="N7328">
        <v>67.602884130668642</v>
      </c>
      <c r="O7328">
        <v>0.73643460869789124</v>
      </c>
      <c r="P7328">
        <v>4.2818413840399845E-3</v>
      </c>
      <c r="Q7328">
        <v>4.2800900088416201E-2</v>
      </c>
      <c r="R7328">
        <v>0.39265348911285403</v>
      </c>
      <c r="S7328">
        <v>806.80571280860238</v>
      </c>
      <c r="T7328">
        <v>36.102640628814697</v>
      </c>
      <c r="U7328">
        <v>0.39964549720287323</v>
      </c>
      <c r="V7328">
        <v>494.55149173736572</v>
      </c>
      <c r="W7328">
        <v>1</v>
      </c>
      <c r="X7328">
        <v>0.33219679594039919</v>
      </c>
      <c r="Y7328">
        <v>385.17067961351836</v>
      </c>
      <c r="Z7328">
        <v>1</v>
      </c>
      <c r="AA7328">
        <v>43.020758413915637</v>
      </c>
      <c r="AB7328">
        <v>168.52202978515626</v>
      </c>
      <c r="AC7328">
        <v>135.32748967409134</v>
      </c>
      <c r="AD7328">
        <v>8.8668252667810157E-3</v>
      </c>
      <c r="AE7328">
        <v>4.279284300989441</v>
      </c>
      <c r="AF7328">
        <v>0.28775618791580193</v>
      </c>
      <c r="AG7328">
        <v>8.9371216113451357E-4</v>
      </c>
      <c r="AH7328">
        <v>4.2497378933429718E-2</v>
      </c>
      <c r="AI7328">
        <v>15.131491720676422</v>
      </c>
      <c r="AJ7328">
        <v>0.2590972250630883</v>
      </c>
      <c r="AK7328">
        <v>47.934051817059519</v>
      </c>
      <c r="AL7328">
        <v>5.9428518819025138</v>
      </c>
      <c r="AM7328">
        <v>60.956568515300745</v>
      </c>
      <c r="AN7328">
        <v>807.74162835642505</v>
      </c>
      <c r="AO7328">
        <v>3.3365807652473448E-2</v>
      </c>
      <c r="AP7328">
        <v>0.91101748871803301</v>
      </c>
    </row>
    <row r="7329" spans="1:42">
      <c r="A7329">
        <v>905.77727683684884</v>
      </c>
      <c r="B7329">
        <v>1077.8704081037627</v>
      </c>
      <c r="C7329">
        <v>1012.8727043633709</v>
      </c>
      <c r="D7329">
        <v>-172.09313126691382</v>
      </c>
      <c r="E7329">
        <v>64.997703740391785</v>
      </c>
      <c r="F7329">
        <v>-64.997703740391785</v>
      </c>
      <c r="G7329">
        <v>3.8332384484964621E-2</v>
      </c>
      <c r="H7329">
        <v>1706.3681609136386</v>
      </c>
      <c r="I7329">
        <v>4.1366160213947289E-2</v>
      </c>
      <c r="J7329">
        <v>1.231153106689453E-2</v>
      </c>
      <c r="K7329">
        <v>1.1719138809859753</v>
      </c>
      <c r="L7329">
        <v>22.492383718490601</v>
      </c>
      <c r="M7329">
        <v>789.63255410694103</v>
      </c>
      <c r="N7329">
        <v>127.41709784965516</v>
      </c>
      <c r="O7329">
        <v>0.55037471652030945</v>
      </c>
      <c r="P7329">
        <v>3.8511468569437657E-3</v>
      </c>
      <c r="Q7329">
        <v>2.3192467424604624E-2</v>
      </c>
      <c r="R7329">
        <v>0.427076473236084</v>
      </c>
      <c r="S7329">
        <v>935.6368198958769</v>
      </c>
      <c r="T7329">
        <v>39.714339375495911</v>
      </c>
      <c r="U7329">
        <v>0.38434208691120147</v>
      </c>
      <c r="V7329">
        <v>467.53325462341309</v>
      </c>
      <c r="W7329">
        <v>1</v>
      </c>
      <c r="X7329">
        <v>0.39449409842491151</v>
      </c>
      <c r="Y7329">
        <v>475.11933368973814</v>
      </c>
      <c r="Z7329">
        <v>1</v>
      </c>
      <c r="AA7329">
        <v>41.053770170335774</v>
      </c>
      <c r="AB7329">
        <v>82.724067565917977</v>
      </c>
      <c r="AC7329">
        <v>31.50053471326828</v>
      </c>
      <c r="AD7329">
        <v>3.1474480262169472E-3</v>
      </c>
      <c r="AE7329">
        <v>3.7972449036320945</v>
      </c>
      <c r="AF7329">
        <v>0.13753119349479673</v>
      </c>
      <c r="AG7329">
        <v>1.016713320544718E-3</v>
      </c>
      <c r="AH7329">
        <v>5.3428872156143184E-2</v>
      </c>
      <c r="AI7329">
        <v>20.649025142192841</v>
      </c>
      <c r="AJ7329">
        <v>11.117689840905062</v>
      </c>
      <c r="AK7329">
        <v>59.782814270853997</v>
      </c>
      <c r="AL7329">
        <v>3.8859879260812229</v>
      </c>
      <c r="AM7329">
        <v>62.717466223239896</v>
      </c>
      <c r="AN7329">
        <v>358.70961892237943</v>
      </c>
      <c r="AO7329">
        <v>7.8034150004386904E-2</v>
      </c>
      <c r="AP7329">
        <v>0.86721454238891615</v>
      </c>
    </row>
    <row r="7330" spans="1:42">
      <c r="A7330">
        <v>105.09111316029475</v>
      </c>
      <c r="B7330">
        <v>-180.09855495049354</v>
      </c>
      <c r="C7330">
        <v>491.87150916862282</v>
      </c>
      <c r="D7330">
        <v>-386.78039600832807</v>
      </c>
      <c r="E7330">
        <v>-671.97006411911639</v>
      </c>
      <c r="F7330">
        <v>386.78039600832807</v>
      </c>
      <c r="G7330">
        <v>5.3986101184073737E-2</v>
      </c>
      <c r="H7330">
        <v>2112.8844042957312</v>
      </c>
      <c r="I7330">
        <v>5.0286463201045989E-2</v>
      </c>
      <c r="J7330">
        <v>9.4623600244522099E-2</v>
      </c>
      <c r="K7330">
        <v>1.9633756537258624</v>
      </c>
      <c r="L7330">
        <v>60.687558650970459</v>
      </c>
      <c r="M7330">
        <v>57.760396392163337</v>
      </c>
      <c r="N7330">
        <v>19.37185342502594</v>
      </c>
      <c r="O7330">
        <v>0.62599590420722961</v>
      </c>
      <c r="P7330">
        <v>1.7925298478868269E-3</v>
      </c>
      <c r="Q7330">
        <v>3.6769104374779586E-2</v>
      </c>
      <c r="R7330">
        <v>0.3889701223373413</v>
      </c>
      <c r="S7330">
        <v>451.16368043585726</v>
      </c>
      <c r="T7330">
        <v>36.288613080978394</v>
      </c>
      <c r="U7330">
        <v>0.38726035058498387</v>
      </c>
      <c r="V7330">
        <v>618.58603954315186</v>
      </c>
      <c r="W7330">
        <v>1</v>
      </c>
      <c r="X7330">
        <v>0.42749175071716311</v>
      </c>
      <c r="Y7330">
        <v>479.34848971692014</v>
      </c>
      <c r="Z7330">
        <v>1</v>
      </c>
      <c r="AA7330">
        <v>47.581207782316213</v>
      </c>
      <c r="AB7330">
        <v>169.20271228027346</v>
      </c>
      <c r="AC7330">
        <v>32.847048342227936</v>
      </c>
      <c r="AD7330">
        <v>5.1571691138112647E-3</v>
      </c>
      <c r="AE7330">
        <v>8.4613529034397779</v>
      </c>
      <c r="AF7330">
        <v>0.22281596660614009</v>
      </c>
      <c r="AG7330">
        <v>1.0283361796395868E-3</v>
      </c>
      <c r="AH7330">
        <v>8.3881152987480157E-3</v>
      </c>
      <c r="AI7330">
        <v>9.6519950032234192</v>
      </c>
      <c r="AJ7330">
        <v>11.640219881151022</v>
      </c>
      <c r="AK7330">
        <v>53.117803521752357</v>
      </c>
      <c r="AL7330">
        <v>3.7610391401011389</v>
      </c>
      <c r="AM7330">
        <v>82.184658753871915</v>
      </c>
      <c r="AN7330">
        <v>741.8774305099189</v>
      </c>
      <c r="AO7330">
        <v>8.2161871552467347E-2</v>
      </c>
      <c r="AP7330">
        <v>0.82775325369834907</v>
      </c>
    </row>
    <row r="7331" spans="1:42">
      <c r="A7331">
        <v>49.365099866886055</v>
      </c>
      <c r="B7331">
        <v>-230.70548194917473</v>
      </c>
      <c r="C7331">
        <v>940.68290168650708</v>
      </c>
      <c r="D7331">
        <v>-891.31780181962108</v>
      </c>
      <c r="E7331">
        <v>-1171.3883836356817</v>
      </c>
      <c r="F7331">
        <v>891.31780181962108</v>
      </c>
      <c r="G7331">
        <v>7.4223010279489396E-2</v>
      </c>
      <c r="H7331">
        <v>3601.9765625434798</v>
      </c>
      <c r="I7331">
        <v>3.4771842062473295E-2</v>
      </c>
      <c r="J7331">
        <v>6.3181398868560792E-2</v>
      </c>
      <c r="K7331">
        <v>1.9722814695298672</v>
      </c>
      <c r="L7331">
        <v>78.08899998664856</v>
      </c>
      <c r="M7331">
        <v>1.0573828397243097</v>
      </c>
      <c r="N7331">
        <v>19.604739418792725</v>
      </c>
      <c r="O7331">
        <v>0.64494261145591736</v>
      </c>
      <c r="P7331">
        <v>1.0895381768544514E-2</v>
      </c>
      <c r="Q7331">
        <v>1.1579184691111246E-2</v>
      </c>
      <c r="R7331">
        <v>0.43159096717834472</v>
      </c>
      <c r="S7331">
        <v>1144.491408236742</v>
      </c>
      <c r="T7331">
        <v>26.072081923484802</v>
      </c>
      <c r="U7331">
        <v>0.44188486158847806</v>
      </c>
      <c r="V7331">
        <v>493.59149932861328</v>
      </c>
      <c r="W7331">
        <v>1</v>
      </c>
      <c r="X7331">
        <v>0.317340646982193</v>
      </c>
      <c r="Y7331">
        <v>548.94262317441257</v>
      </c>
      <c r="Z7331">
        <v>1</v>
      </c>
      <c r="AA7331">
        <v>41.084572215433127</v>
      </c>
      <c r="AB7331">
        <v>39.056256896972663</v>
      </c>
      <c r="AC7331">
        <v>160.37819236516953</v>
      </c>
      <c r="AD7331">
        <v>4.0942265437199522E-3</v>
      </c>
      <c r="AE7331">
        <v>9.8329269918871649</v>
      </c>
      <c r="AF7331">
        <v>0.26532658696174616</v>
      </c>
      <c r="AG7331">
        <v>1.1083346681645405E-3</v>
      </c>
      <c r="AH7331">
        <v>1.5258814263343809E-2</v>
      </c>
      <c r="AI7331">
        <v>7.4121984839439392</v>
      </c>
      <c r="AJ7331">
        <v>13.788181336717026</v>
      </c>
      <c r="AK7331">
        <v>62.534550499320027</v>
      </c>
      <c r="AL7331">
        <v>6.5267081053316875</v>
      </c>
      <c r="AM7331">
        <v>34.025081837177282</v>
      </c>
      <c r="AN7331">
        <v>673.64217113547238</v>
      </c>
      <c r="AO7331">
        <v>4.8477472662925722E-2</v>
      </c>
      <c r="AP7331">
        <v>0.83279730367660532</v>
      </c>
    </row>
    <row r="7332" spans="1:42">
      <c r="A7332">
        <v>651.90093918679929</v>
      </c>
      <c r="B7332">
        <v>588.28312487372591</v>
      </c>
      <c r="C7332">
        <v>1257.9665552595638</v>
      </c>
      <c r="D7332">
        <v>-606.06561607276456</v>
      </c>
      <c r="E7332">
        <v>-669.68343038583794</v>
      </c>
      <c r="F7332">
        <v>606.06561607276456</v>
      </c>
      <c r="G7332">
        <v>7.4647520478238333E-2</v>
      </c>
      <c r="H7332">
        <v>3614.4148634102785</v>
      </c>
      <c r="I7332">
        <v>2.3755135238170622E-2</v>
      </c>
      <c r="J7332">
        <v>3.2354326963424683E-2</v>
      </c>
      <c r="K7332">
        <v>2.0573405698835847</v>
      </c>
      <c r="L7332">
        <v>64.28311824798584</v>
      </c>
      <c r="M7332">
        <v>409.76446486836426</v>
      </c>
      <c r="N7332">
        <v>114.40205757656099</v>
      </c>
      <c r="O7332">
        <v>0.76789370179176331</v>
      </c>
      <c r="P7332">
        <v>1.2733399073282877E-3</v>
      </c>
      <c r="Q7332">
        <v>2.8670051309797495E-2</v>
      </c>
      <c r="R7332">
        <v>0.446552472114563</v>
      </c>
      <c r="S7332">
        <v>380.7348808247429</v>
      </c>
      <c r="T7332">
        <v>46.855616569519043</v>
      </c>
      <c r="U7332">
        <v>0.29392248332500459</v>
      </c>
      <c r="V7332">
        <v>566.61732196807861</v>
      </c>
      <c r="W7332">
        <v>1</v>
      </c>
      <c r="X7332">
        <v>0.44206485033035281</v>
      </c>
      <c r="Y7332">
        <v>471.53716777329265</v>
      </c>
      <c r="Z7332">
        <v>1</v>
      </c>
      <c r="AA7332">
        <v>41.297602628622059</v>
      </c>
      <c r="AB7332">
        <v>113.51683813476564</v>
      </c>
      <c r="AC7332">
        <v>80.416102707386017</v>
      </c>
      <c r="AD7332">
        <v>1.1623638511722923E-2</v>
      </c>
      <c r="AE7332">
        <v>7.2492969803312866</v>
      </c>
      <c r="AF7332">
        <v>0.28739253759384153</v>
      </c>
      <c r="AG7332">
        <v>1.7759037606531494E-4</v>
      </c>
      <c r="AH7332">
        <v>2.1605162012577055E-2</v>
      </c>
      <c r="AI7332">
        <v>22.747880518436432</v>
      </c>
      <c r="AJ7332">
        <v>13.638000820726576</v>
      </c>
      <c r="AK7332">
        <v>41.109659741520879</v>
      </c>
      <c r="AL7332">
        <v>5.219557384296273</v>
      </c>
      <c r="AM7332">
        <v>93.433149230480197</v>
      </c>
      <c r="AN7332">
        <v>535.28094934396177</v>
      </c>
      <c r="AO7332">
        <v>6.4683941006660459E-2</v>
      </c>
      <c r="AP7332">
        <v>0.83923193097114568</v>
      </c>
    </row>
    <row r="7333" spans="1:42">
      <c r="A7333">
        <v>498.87674603967452</v>
      </c>
      <c r="B7333">
        <v>631.7874984787253</v>
      </c>
      <c r="C7333">
        <v>1288.8833076306507</v>
      </c>
      <c r="D7333">
        <v>-790.00656159097616</v>
      </c>
      <c r="E7333">
        <v>-657.09580915192544</v>
      </c>
      <c r="F7333">
        <v>657.09580915192544</v>
      </c>
      <c r="G7333">
        <v>3.9312194594049499E-2</v>
      </c>
      <c r="H7333">
        <v>3541.0684396580109</v>
      </c>
      <c r="I7333">
        <v>2.0507865250110627E-2</v>
      </c>
      <c r="J7333">
        <v>9.247675037384033E-2</v>
      </c>
      <c r="K7333">
        <v>1.3274803664386272</v>
      </c>
      <c r="L7333">
        <v>14.756592512130737</v>
      </c>
      <c r="M7333">
        <v>532.11501764921923</v>
      </c>
      <c r="N7333">
        <v>81.084365796279911</v>
      </c>
      <c r="O7333">
        <v>0.73636910319328308</v>
      </c>
      <c r="P7333">
        <v>1.5531171109941268E-2</v>
      </c>
      <c r="Q7333">
        <v>3.1531158712175156E-2</v>
      </c>
      <c r="R7333">
        <v>0.42411800384521486</v>
      </c>
      <c r="S7333">
        <v>982.86766472727095</v>
      </c>
      <c r="T7333">
        <v>49.523654580116272</v>
      </c>
      <c r="U7333">
        <v>0.32509631454944615</v>
      </c>
      <c r="V7333">
        <v>479.4680118560791</v>
      </c>
      <c r="W7333">
        <v>1</v>
      </c>
      <c r="X7333">
        <v>0.44412506937980656</v>
      </c>
      <c r="Y7333">
        <v>576.42552063377002</v>
      </c>
      <c r="Z7333">
        <v>1</v>
      </c>
      <c r="AA7333">
        <v>30.679925671052938</v>
      </c>
      <c r="AB7333">
        <v>71.961186462402353</v>
      </c>
      <c r="AC7333">
        <v>156.73011988401413</v>
      </c>
      <c r="AD7333">
        <v>1.3513154249924879E-2</v>
      </c>
      <c r="AE7333">
        <v>40.068590435805937</v>
      </c>
      <c r="AF7333">
        <v>8.1920564174652044E-3</v>
      </c>
      <c r="AG7333">
        <v>1.3540330489179631E-3</v>
      </c>
      <c r="AH7333">
        <v>2.633995380401611E-2</v>
      </c>
      <c r="AI7333">
        <v>20.496878325939178</v>
      </c>
      <c r="AJ7333">
        <v>4.6294998723163108</v>
      </c>
      <c r="AK7333">
        <v>54.442757636904716</v>
      </c>
      <c r="AL7333">
        <v>6.6729715087591472</v>
      </c>
      <c r="AM7333">
        <v>59.361514437198636</v>
      </c>
      <c r="AN7333">
        <v>189.56710686811562</v>
      </c>
      <c r="AO7333">
        <v>9.4176524996757507E-2</v>
      </c>
      <c r="AP7333">
        <v>0.9034832677841188</v>
      </c>
    </row>
    <row r="7334" spans="1:42">
      <c r="A7334">
        <v>736.1955595917326</v>
      </c>
      <c r="B7334">
        <v>684.28215541670738</v>
      </c>
      <c r="C7334">
        <v>339.81175222042714</v>
      </c>
      <c r="D7334">
        <v>51.913404175025221</v>
      </c>
      <c r="E7334">
        <v>-51.913404175025221</v>
      </c>
      <c r="F7334">
        <v>-396.38380737130547</v>
      </c>
      <c r="G7334">
        <v>1.6409345594426899E-2</v>
      </c>
      <c r="H7334">
        <v>260.16051940758354</v>
      </c>
      <c r="I7334">
        <v>4.0982523858547212E-2</v>
      </c>
      <c r="J7334">
        <v>9.1895852327346803E-2</v>
      </c>
      <c r="K7334">
        <v>1.4005582085907458</v>
      </c>
      <c r="L7334">
        <v>35.520393848419189</v>
      </c>
      <c r="M7334">
        <v>69.718013295230435</v>
      </c>
      <c r="N7334">
        <v>134.08546484699252</v>
      </c>
      <c r="O7334">
        <v>0.94523957371711731</v>
      </c>
      <c r="P7334">
        <v>5.405613793267143E-3</v>
      </c>
      <c r="Q7334">
        <v>2.8915687508053244E-2</v>
      </c>
      <c r="R7334">
        <v>0.40333755016326905</v>
      </c>
      <c r="S7334">
        <v>693.62502860198674</v>
      </c>
      <c r="T7334">
        <v>29.560548067092896</v>
      </c>
      <c r="U7334">
        <v>0.31541619718074798</v>
      </c>
      <c r="V7334">
        <v>510.141921043396</v>
      </c>
      <c r="W7334">
        <v>1</v>
      </c>
      <c r="X7334">
        <v>0.43411494731903078</v>
      </c>
      <c r="Y7334">
        <v>586.04472950075331</v>
      </c>
      <c r="Z7334">
        <v>1</v>
      </c>
      <c r="AA7334">
        <v>21.348249154005057</v>
      </c>
      <c r="AB7334">
        <v>173.57537609863283</v>
      </c>
      <c r="AC7334">
        <v>36.950363218784332</v>
      </c>
      <c r="AD7334">
        <v>7.0063843686356507E-3</v>
      </c>
      <c r="AE7334">
        <v>76.330512491283386</v>
      </c>
      <c r="AF7334">
        <v>3.0495300292968743E-2</v>
      </c>
      <c r="AG7334">
        <v>6.153593527808217E-4</v>
      </c>
      <c r="AH7334">
        <v>4.1731374299526211E-2</v>
      </c>
      <c r="AI7334">
        <v>6.5874221920967102</v>
      </c>
      <c r="AJ7334">
        <v>15.362267960745502</v>
      </c>
      <c r="AK7334">
        <v>5.9809016042947771</v>
      </c>
      <c r="AL7334">
        <v>3.6104013005912874</v>
      </c>
      <c r="AM7334">
        <v>30.485426175594334</v>
      </c>
      <c r="AN7334">
        <v>178.20331648386039</v>
      </c>
      <c r="AO7334">
        <v>0.10587769472599029</v>
      </c>
      <c r="AP7334">
        <v>0.88726736330986034</v>
      </c>
    </row>
    <row r="7335" spans="1:42">
      <c r="A7335">
        <v>1625.3598437013777</v>
      </c>
      <c r="B7335">
        <v>3131.0623734872765</v>
      </c>
      <c r="C7335">
        <v>1908.8020860803308</v>
      </c>
      <c r="D7335">
        <v>-1505.7025297858988</v>
      </c>
      <c r="E7335">
        <v>1222.2602874069457</v>
      </c>
      <c r="F7335">
        <v>-1222.2602874069457</v>
      </c>
      <c r="G7335">
        <v>4.6690051323269373E-2</v>
      </c>
      <c r="H7335">
        <v>743.832955877838</v>
      </c>
      <c r="I7335">
        <v>2.2955638468265531E-2</v>
      </c>
      <c r="J7335">
        <v>1.4027297496795654E-2</v>
      </c>
      <c r="K7335">
        <v>1.5607985416829586</v>
      </c>
      <c r="L7335">
        <v>64.100996255874634</v>
      </c>
      <c r="M7335">
        <v>3717.1267725098942</v>
      </c>
      <c r="N7335">
        <v>200.08997883758548</v>
      </c>
      <c r="O7335">
        <v>0.50156459212303162</v>
      </c>
      <c r="P7335">
        <v>1.1628940370347763E-4</v>
      </c>
      <c r="Q7335">
        <v>3.4017423523796924E-3</v>
      </c>
      <c r="R7335">
        <v>0.39077818870544434</v>
      </c>
      <c r="S7335">
        <v>372.9214080986373</v>
      </c>
      <c r="T7335">
        <v>49.67019259929657</v>
      </c>
      <c r="U7335">
        <v>0.42673828661441804</v>
      </c>
      <c r="V7335">
        <v>601.44453048706055</v>
      </c>
      <c r="W7335">
        <v>1</v>
      </c>
      <c r="X7335">
        <v>0.35965266346931457</v>
      </c>
      <c r="Y7335">
        <v>301.81137711895292</v>
      </c>
      <c r="Z7335">
        <v>1</v>
      </c>
      <c r="AA7335">
        <v>41.680255097742084</v>
      </c>
      <c r="AB7335">
        <v>79.921575012207043</v>
      </c>
      <c r="AC7335">
        <v>159.97739881277084</v>
      </c>
      <c r="AD7335">
        <v>9.8305465828659178E-3</v>
      </c>
      <c r="AE7335">
        <v>10.006598159307845</v>
      </c>
      <c r="AF7335">
        <v>0.16697782158851621</v>
      </c>
      <c r="AG7335">
        <v>8.7862608258748592E-5</v>
      </c>
      <c r="AH7335">
        <v>5.4707831549644467E-2</v>
      </c>
      <c r="AI7335">
        <v>13.987842500209808</v>
      </c>
      <c r="AJ7335">
        <v>13.699345979976973</v>
      </c>
      <c r="AK7335">
        <v>10.110137709975243</v>
      </c>
      <c r="AL7335">
        <v>4.322957486195155</v>
      </c>
      <c r="AM7335">
        <v>93.069427597522733</v>
      </c>
      <c r="AN7335">
        <v>287.15090584610584</v>
      </c>
      <c r="AO7335">
        <v>9.7126790404319763E-2</v>
      </c>
      <c r="AP7335">
        <v>0.88470639467239387</v>
      </c>
    </row>
    <row r="7336" spans="1:42">
      <c r="A7336">
        <v>266.42552515905243</v>
      </c>
      <c r="B7336">
        <v>-75.324392431121055</v>
      </c>
      <c r="C7336">
        <v>548.01955383266409</v>
      </c>
      <c r="D7336">
        <v>-281.59402867361166</v>
      </c>
      <c r="E7336">
        <v>-623.34394626378514</v>
      </c>
      <c r="F7336">
        <v>281.59402867361166</v>
      </c>
      <c r="G7336">
        <v>6.4437723050256648E-2</v>
      </c>
      <c r="H7336">
        <v>1903.9144438127041</v>
      </c>
      <c r="I7336">
        <v>3.4877869784831997E-2</v>
      </c>
      <c r="J7336">
        <v>3.8481208562850956E-2</v>
      </c>
      <c r="K7336">
        <v>1.9745085808336733</v>
      </c>
      <c r="L7336">
        <v>22.836275100708008</v>
      </c>
      <c r="M7336">
        <v>24.832926558463303</v>
      </c>
      <c r="N7336">
        <v>50.831879435539257</v>
      </c>
      <c r="O7336">
        <v>0.91038337349891663</v>
      </c>
      <c r="P7336">
        <v>2.1218349986606169E-2</v>
      </c>
      <c r="Q7336">
        <v>2.1832022084130178E-2</v>
      </c>
      <c r="R7336">
        <v>0.41659830570220946</v>
      </c>
      <c r="S7336">
        <v>642.20453926866992</v>
      </c>
      <c r="T7336">
        <v>44.915187358856201</v>
      </c>
      <c r="U7336">
        <v>0.33292618453502659</v>
      </c>
      <c r="V7336">
        <v>531.007981300354</v>
      </c>
      <c r="W7336">
        <v>1</v>
      </c>
      <c r="X7336">
        <v>0.28603034734725957</v>
      </c>
      <c r="Y7336">
        <v>671.22739954034228</v>
      </c>
      <c r="Z7336">
        <v>1</v>
      </c>
      <c r="AA7336">
        <v>31.538787153387077</v>
      </c>
      <c r="AB7336">
        <v>35.286794921875</v>
      </c>
      <c r="AC7336">
        <v>64.856751263141632</v>
      </c>
      <c r="AD7336">
        <v>1.2206348190959702E-2</v>
      </c>
      <c r="AE7336">
        <v>8.8993560479966725</v>
      </c>
      <c r="AF7336">
        <v>0.23766685724258421</v>
      </c>
      <c r="AG7336">
        <v>1.8213314137981732E-4</v>
      </c>
      <c r="AH7336">
        <v>1.1795212852954862E-2</v>
      </c>
      <c r="AI7336">
        <v>9.0664330124855042</v>
      </c>
      <c r="AJ7336">
        <v>1.3910460708127101</v>
      </c>
      <c r="AK7336">
        <v>33.596394222378727</v>
      </c>
      <c r="AL7336">
        <v>4.7685836029455633</v>
      </c>
      <c r="AM7336">
        <v>108.85514925718307</v>
      </c>
      <c r="AN7336">
        <v>796.29875240296019</v>
      </c>
      <c r="AO7336">
        <v>5.1061858296394348E-2</v>
      </c>
      <c r="AP7336">
        <v>0.88474956536293048</v>
      </c>
    </row>
    <row r="7337" spans="1:42">
      <c r="A7337">
        <v>644.46957557825431</v>
      </c>
      <c r="B7337">
        <v>297.27571093310564</v>
      </c>
      <c r="C7337">
        <v>312.12526965476678</v>
      </c>
      <c r="D7337">
        <v>332.34430592348752</v>
      </c>
      <c r="E7337">
        <v>-347.19386464514866</v>
      </c>
      <c r="F7337">
        <v>-332.34430592348752</v>
      </c>
      <c r="G7337">
        <v>4.912067237055899E-2</v>
      </c>
      <c r="H7337">
        <v>286.588125205783</v>
      </c>
      <c r="I7337">
        <v>5.4587390720844266E-2</v>
      </c>
      <c r="J7337">
        <v>3.7820955276489258E-2</v>
      </c>
      <c r="K7337">
        <v>1.0695506253898144</v>
      </c>
      <c r="L7337">
        <v>47.913593053817749</v>
      </c>
      <c r="M7337">
        <v>22.92550073349403</v>
      </c>
      <c r="N7337">
        <v>135.62150383567811</v>
      </c>
      <c r="O7337">
        <v>0.65308400988578796</v>
      </c>
      <c r="P7337">
        <v>1.2637417422400578E-2</v>
      </c>
      <c r="Q7337">
        <v>1.9104184309641517E-2</v>
      </c>
      <c r="R7337">
        <v>0.44671556472778318</v>
      </c>
      <c r="S7337">
        <v>762.82736325013684</v>
      </c>
      <c r="T7337">
        <v>33.031776547431946</v>
      </c>
      <c r="U7337">
        <v>0.28442613422870638</v>
      </c>
      <c r="V7337">
        <v>453.96685600280762</v>
      </c>
      <c r="W7337">
        <v>1</v>
      </c>
      <c r="X7337">
        <v>0.29768380522727966</v>
      </c>
      <c r="Y7337">
        <v>536.65390594453606</v>
      </c>
      <c r="Z7337">
        <v>1</v>
      </c>
      <c r="AA7337">
        <v>1.3722073997974398</v>
      </c>
      <c r="AB7337">
        <v>173.56564129638673</v>
      </c>
      <c r="AC7337">
        <v>25.337009131908417</v>
      </c>
      <c r="AD7337">
        <v>1.074889419425247E-2</v>
      </c>
      <c r="AE7337">
        <v>3.4927075796748208</v>
      </c>
      <c r="AF7337">
        <v>0.17258293032646177</v>
      </c>
      <c r="AG7337">
        <v>3.6846821078276228E-4</v>
      </c>
      <c r="AH7337">
        <v>4.6695937490463253E-2</v>
      </c>
      <c r="AI7337">
        <v>19.142720401287079</v>
      </c>
      <c r="AJ7337">
        <v>0.77816665822931186</v>
      </c>
      <c r="AK7337">
        <v>16.045398604273796</v>
      </c>
      <c r="AL7337">
        <v>2.6788072011889912</v>
      </c>
      <c r="AM7337">
        <v>93.038945829868311</v>
      </c>
      <c r="AN7337">
        <v>772.00566703543564</v>
      </c>
      <c r="AO7337">
        <v>4.5431174159049986E-2</v>
      </c>
      <c r="AP7337">
        <v>0.92633619117736832</v>
      </c>
    </row>
    <row r="7338" spans="1:42">
      <c r="A7338">
        <v>974.20798572461968</v>
      </c>
      <c r="B7338">
        <v>756.89832637528093</v>
      </c>
      <c r="C7338">
        <v>424.37800311961223</v>
      </c>
      <c r="D7338">
        <v>217.30965934933874</v>
      </c>
      <c r="E7338">
        <v>-217.30965934933874</v>
      </c>
      <c r="F7338">
        <v>-549.82998260500744</v>
      </c>
      <c r="G7338">
        <v>8.578737171456205E-2</v>
      </c>
      <c r="H7338">
        <v>24.086114783449478</v>
      </c>
      <c r="I7338">
        <v>3.9292796552181243E-2</v>
      </c>
      <c r="J7338">
        <v>9.0017256021499639E-2</v>
      </c>
      <c r="K7338">
        <v>1.3358741390049458</v>
      </c>
      <c r="L7338">
        <v>35.087573528289795</v>
      </c>
      <c r="M7338">
        <v>99.352689420461516</v>
      </c>
      <c r="N7338">
        <v>194.77541647892002</v>
      </c>
      <c r="O7338">
        <v>0.54897573590278625</v>
      </c>
      <c r="P7338">
        <v>1.3345147662692597E-2</v>
      </c>
      <c r="Q7338">
        <v>1.0561904430389403E-2</v>
      </c>
      <c r="R7338">
        <v>0.49981862545013428</v>
      </c>
      <c r="S7338">
        <v>850.32917437570518</v>
      </c>
      <c r="T7338">
        <v>33.82682204246521</v>
      </c>
      <c r="U7338">
        <v>0.28756877839565281</v>
      </c>
      <c r="V7338">
        <v>499.54020977020264</v>
      </c>
      <c r="W7338">
        <v>1</v>
      </c>
      <c r="X7338">
        <v>0.30204505920410157</v>
      </c>
      <c r="Y7338">
        <v>389.30640259831171</v>
      </c>
      <c r="Z7338">
        <v>1</v>
      </c>
      <c r="AA7338">
        <v>14.673637515439991</v>
      </c>
      <c r="AB7338">
        <v>86.509063354492199</v>
      </c>
      <c r="AC7338">
        <v>153.08027416467667</v>
      </c>
      <c r="AD7338">
        <v>6.7382535363873864E-3</v>
      </c>
      <c r="AE7338">
        <v>14.900201564865633</v>
      </c>
      <c r="AF7338">
        <v>0.2961392641067504</v>
      </c>
      <c r="AG7338">
        <v>4.2781325976011628E-4</v>
      </c>
      <c r="AH7338">
        <v>4.6394181334972383E-2</v>
      </c>
      <c r="AI7338">
        <v>13.261390030384064</v>
      </c>
      <c r="AJ7338">
        <v>2.1283480716907928</v>
      </c>
      <c r="AK7338">
        <v>0.41880544245243073</v>
      </c>
      <c r="AL7338">
        <v>4.8500242694838649</v>
      </c>
      <c r="AM7338">
        <v>99.758126580715185</v>
      </c>
      <c r="AN7338">
        <v>576.23239583441045</v>
      </c>
      <c r="AO7338">
        <v>4.7271954178810124E-2</v>
      </c>
      <c r="AP7338">
        <v>0.90923847365379351</v>
      </c>
    </row>
    <row r="7339" spans="1:42">
      <c r="A7339">
        <v>639.30892514012157</v>
      </c>
      <c r="B7339">
        <v>599.15144385106237</v>
      </c>
      <c r="C7339">
        <v>481.64276527659541</v>
      </c>
      <c r="D7339">
        <v>40.157481289059206</v>
      </c>
      <c r="E7339">
        <v>-40.157481289059206</v>
      </c>
      <c r="F7339">
        <v>-157.66615986352616</v>
      </c>
      <c r="G7339">
        <v>2.8790386598996687E-2</v>
      </c>
      <c r="H7339">
        <v>666.75032422468416</v>
      </c>
      <c r="I7339">
        <v>2.948179632425308E-2</v>
      </c>
      <c r="J7339">
        <v>9.1600918769836424E-3</v>
      </c>
      <c r="K7339">
        <v>2.1067357203423978</v>
      </c>
      <c r="L7339">
        <v>70.515061616897583</v>
      </c>
      <c r="M7339">
        <v>278.34616632275782</v>
      </c>
      <c r="N7339">
        <v>81.907064521026612</v>
      </c>
      <c r="O7339">
        <v>0.91568931937217712</v>
      </c>
      <c r="P7339">
        <v>5.1337532997131341E-3</v>
      </c>
      <c r="Q7339">
        <v>3.9569962448543966E-2</v>
      </c>
      <c r="R7339">
        <v>0.38797261238098146</v>
      </c>
      <c r="S7339">
        <v>1001.4049911348138</v>
      </c>
      <c r="T7339">
        <v>32.81305730342865</v>
      </c>
      <c r="U7339">
        <v>0.4214099794626236</v>
      </c>
      <c r="V7339">
        <v>552.76985168457031</v>
      </c>
      <c r="W7339">
        <v>1</v>
      </c>
      <c r="X7339">
        <v>0.39984019875526433</v>
      </c>
      <c r="Y7339">
        <v>679.1080846565394</v>
      </c>
      <c r="Z7339">
        <v>1</v>
      </c>
      <c r="AA7339">
        <v>20.640639325265891</v>
      </c>
      <c r="AB7339">
        <v>129.61110406494143</v>
      </c>
      <c r="AC7339">
        <v>81.243704259395599</v>
      </c>
      <c r="AD7339">
        <v>5.084469787075988E-3</v>
      </c>
      <c r="AE7339">
        <v>1.8335456055181323</v>
      </c>
      <c r="AF7339">
        <v>0.11236150860786437</v>
      </c>
      <c r="AG7339">
        <v>1.1951135518823498E-3</v>
      </c>
      <c r="AH7339">
        <v>2.7466483354568476E-3</v>
      </c>
      <c r="AI7339">
        <v>24.47011798620224</v>
      </c>
      <c r="AJ7339">
        <v>10.259384567477557</v>
      </c>
      <c r="AK7339">
        <v>8.7112228149175639</v>
      </c>
      <c r="AL7339">
        <v>7.0698470299649472</v>
      </c>
      <c r="AM7339">
        <v>60.854529583454138</v>
      </c>
      <c r="AN7339">
        <v>350.61525962268604</v>
      </c>
      <c r="AO7339">
        <v>3.9393753409385682E-2</v>
      </c>
      <c r="AP7339">
        <v>0.90502146100997938</v>
      </c>
    </row>
    <row r="7340" spans="1:42">
      <c r="A7340">
        <v>1338.8621486741879</v>
      </c>
      <c r="B7340">
        <v>1498.8019924759224</v>
      </c>
      <c r="C7340">
        <v>1097.1074289639696</v>
      </c>
      <c r="D7340">
        <v>-159.93984380173447</v>
      </c>
      <c r="E7340">
        <v>159.93984380173447</v>
      </c>
      <c r="F7340">
        <v>-401.69456351195277</v>
      </c>
      <c r="G7340">
        <v>6.8876374878764662E-2</v>
      </c>
      <c r="H7340">
        <v>1122.4728063644079</v>
      </c>
      <c r="I7340">
        <v>4.0661935508251187E-2</v>
      </c>
      <c r="J7340">
        <v>5.7490933179855347E-2</v>
      </c>
      <c r="K7340">
        <v>1.1237600894033908</v>
      </c>
      <c r="L7340">
        <v>42.644772529602051</v>
      </c>
      <c r="M7340">
        <v>957.33540980101384</v>
      </c>
      <c r="N7340">
        <v>157.02137705135348</v>
      </c>
      <c r="O7340">
        <v>0.6690305769443512</v>
      </c>
      <c r="P7340">
        <v>4.5033733579847544E-3</v>
      </c>
      <c r="Q7340">
        <v>2.6634468661414248E-2</v>
      </c>
      <c r="R7340">
        <v>0.44956833362579346</v>
      </c>
      <c r="S7340">
        <v>585.4867629140067</v>
      </c>
      <c r="T7340">
        <v>30.488872528076172</v>
      </c>
      <c r="U7340">
        <v>0.42742320239543918</v>
      </c>
      <c r="V7340">
        <v>602.66487598419189</v>
      </c>
      <c r="W7340">
        <v>1</v>
      </c>
      <c r="X7340">
        <v>0.31839504480361941</v>
      </c>
      <c r="Y7340">
        <v>348.72330370874812</v>
      </c>
      <c r="Z7340">
        <v>1</v>
      </c>
      <c r="AA7340">
        <v>31.235729722585685</v>
      </c>
      <c r="AB7340">
        <v>14.865650146484375</v>
      </c>
      <c r="AC7340">
        <v>108.90090018510818</v>
      </c>
      <c r="AD7340">
        <v>1.2704964988252035E-2</v>
      </c>
      <c r="AE7340">
        <v>9.5844462279292042</v>
      </c>
      <c r="AF7340">
        <v>0.26249027967452998</v>
      </c>
      <c r="AG7340">
        <v>5.0449038833842491E-5</v>
      </c>
      <c r="AH7340">
        <v>3.5793263876438143E-2</v>
      </c>
      <c r="AI7340">
        <v>8.1325593590736389</v>
      </c>
      <c r="AJ7340">
        <v>3.3441576515033469</v>
      </c>
      <c r="AK7340">
        <v>41.490324595570563</v>
      </c>
      <c r="AL7340">
        <v>3.0480414978212025</v>
      </c>
      <c r="AM7340">
        <v>45.834189689159395</v>
      </c>
      <c r="AN7340">
        <v>534.83389004567471</v>
      </c>
      <c r="AO7340">
        <v>5.2104051709175106E-2</v>
      </c>
      <c r="AP7340">
        <v>0.83605769658088691</v>
      </c>
    </row>
    <row r="7341" spans="1:42">
      <c r="A7341">
        <v>957.47087537393736</v>
      </c>
      <c r="B7341">
        <v>1344.9481822144721</v>
      </c>
      <c r="C7341">
        <v>988.65639730128396</v>
      </c>
      <c r="D7341">
        <v>-387.47730684053477</v>
      </c>
      <c r="E7341">
        <v>356.29178491318817</v>
      </c>
      <c r="F7341">
        <v>-356.29178491318817</v>
      </c>
      <c r="G7341">
        <v>7.0170920817630725E-2</v>
      </c>
      <c r="H7341">
        <v>916.7136350833872</v>
      </c>
      <c r="I7341">
        <v>4.8089599907398223E-2</v>
      </c>
      <c r="J7341">
        <v>4.6317778587341311E-2</v>
      </c>
      <c r="K7341">
        <v>1.4394202144801616</v>
      </c>
      <c r="L7341">
        <v>38.599127531051636</v>
      </c>
      <c r="M7341">
        <v>1199.795389052392</v>
      </c>
      <c r="N7341">
        <v>156.58485806159976</v>
      </c>
      <c r="O7341">
        <v>0.6279120147228241</v>
      </c>
      <c r="P7341">
        <v>7.7872903082105835E-3</v>
      </c>
      <c r="Q7341">
        <v>2.7984894911448156E-2</v>
      </c>
      <c r="R7341">
        <v>0.47336524963378906</v>
      </c>
      <c r="S7341">
        <v>1167.8632395171048</v>
      </c>
      <c r="T7341">
        <v>49.918881058692932</v>
      </c>
      <c r="U7341">
        <v>0.31985596001148225</v>
      </c>
      <c r="V7341">
        <v>488.00244331359863</v>
      </c>
      <c r="W7341">
        <v>1</v>
      </c>
      <c r="X7341">
        <v>0.35701112627983095</v>
      </c>
      <c r="Y7341">
        <v>527.00778077084647</v>
      </c>
      <c r="Z7341">
        <v>1</v>
      </c>
      <c r="AA7341">
        <v>37.923284965944298</v>
      </c>
      <c r="AB7341">
        <v>118.0251820678711</v>
      </c>
      <c r="AC7341">
        <v>180.52188605070114</v>
      </c>
      <c r="AD7341">
        <v>1.1100661448943311E-2</v>
      </c>
      <c r="AE7341">
        <v>18.73326195920674</v>
      </c>
      <c r="AF7341">
        <v>0.19902901053428648</v>
      </c>
      <c r="AG7341">
        <v>1.3760483397184961E-3</v>
      </c>
      <c r="AH7341">
        <v>8.2971650123596172E-3</v>
      </c>
      <c r="AI7341">
        <v>12.057742774486542</v>
      </c>
      <c r="AJ7341">
        <v>0.28047630505057392</v>
      </c>
      <c r="AK7341">
        <v>30.589736196398736</v>
      </c>
      <c r="AL7341">
        <v>4.8511814922847112</v>
      </c>
      <c r="AM7341">
        <v>104.09185024499894</v>
      </c>
      <c r="AN7341">
        <v>263.62520732875151</v>
      </c>
      <c r="AO7341">
        <v>8.3113527178764343E-2</v>
      </c>
      <c r="AP7341">
        <v>0.89803405475616471</v>
      </c>
    </row>
    <row r="7342" spans="1:42">
      <c r="A7342">
        <v>1373.3088204848668</v>
      </c>
      <c r="B7342">
        <v>1530.7769109258043</v>
      </c>
      <c r="C7342">
        <v>1584.5763394254741</v>
      </c>
      <c r="D7342">
        <v>-211.26751894060726</v>
      </c>
      <c r="E7342">
        <v>-53.79942849966983</v>
      </c>
      <c r="F7342">
        <v>53.79942849966983</v>
      </c>
      <c r="G7342">
        <v>2.4095628085233523E-2</v>
      </c>
      <c r="H7342">
        <v>2752.3207464367833</v>
      </c>
      <c r="I7342">
        <v>2.0893550813198089E-2</v>
      </c>
      <c r="J7342">
        <v>0.10187550663948058</v>
      </c>
      <c r="K7342">
        <v>1.9263397047340869</v>
      </c>
      <c r="L7342">
        <v>65.985777378082275</v>
      </c>
      <c r="M7342">
        <v>1229.6703341468037</v>
      </c>
      <c r="N7342">
        <v>173.01752316455844</v>
      </c>
      <c r="O7342">
        <v>0.91498759388923645</v>
      </c>
      <c r="P7342">
        <v>1.6973327636718747E-2</v>
      </c>
      <c r="Q7342">
        <v>9.9790225028991691E-3</v>
      </c>
      <c r="R7342">
        <v>0.402378191947937</v>
      </c>
      <c r="S7342">
        <v>406.02427464521151</v>
      </c>
      <c r="T7342">
        <v>31.521517038345337</v>
      </c>
      <c r="U7342">
        <v>0.40706282079219819</v>
      </c>
      <c r="V7342">
        <v>522.03481197357178</v>
      </c>
      <c r="W7342">
        <v>1</v>
      </c>
      <c r="X7342">
        <v>0.38597446918487549</v>
      </c>
      <c r="Y7342">
        <v>408.87970113519566</v>
      </c>
      <c r="Z7342">
        <v>1</v>
      </c>
      <c r="AA7342">
        <v>35.970029350996022</v>
      </c>
      <c r="AB7342">
        <v>83.705524047851569</v>
      </c>
      <c r="AC7342">
        <v>118.48043352365494</v>
      </c>
      <c r="AD7342">
        <v>4.4128727709126271E-3</v>
      </c>
      <c r="AE7342">
        <v>59.231743555262923</v>
      </c>
      <c r="AF7342">
        <v>4.2799615859985346E-2</v>
      </c>
      <c r="AG7342">
        <v>9.8731301955541509E-4</v>
      </c>
      <c r="AH7342">
        <v>4.3698362576961518E-2</v>
      </c>
      <c r="AI7342">
        <v>15.47712117433548</v>
      </c>
      <c r="AJ7342">
        <v>8.2851534523304142</v>
      </c>
      <c r="AK7342">
        <v>29.47188124716282</v>
      </c>
      <c r="AL7342">
        <v>6.7983767563203736</v>
      </c>
      <c r="AM7342">
        <v>24.419068562984467</v>
      </c>
      <c r="AN7342">
        <v>816.1597691130396</v>
      </c>
      <c r="AO7342">
        <v>6.4058517098426818E-2</v>
      </c>
      <c r="AP7342">
        <v>0.8268882644176484</v>
      </c>
    </row>
    <row r="7343" spans="1:42">
      <c r="A7343">
        <v>745.51579122269015</v>
      </c>
      <c r="B7343">
        <v>456.92212323378504</v>
      </c>
      <c r="C7343">
        <v>1184.7199175419835</v>
      </c>
      <c r="D7343">
        <v>-439.20412631929332</v>
      </c>
      <c r="E7343">
        <v>-727.79779430819849</v>
      </c>
      <c r="F7343">
        <v>439.20412631929332</v>
      </c>
      <c r="G7343">
        <v>3.6843968333836246E-3</v>
      </c>
      <c r="H7343">
        <v>3552.9649787438975</v>
      </c>
      <c r="I7343">
        <v>1.8249241411685942E-2</v>
      </c>
      <c r="J7343">
        <v>3.8694039821624754E-2</v>
      </c>
      <c r="K7343">
        <v>1.0326455933988095</v>
      </c>
      <c r="L7343">
        <v>38.576313257217407</v>
      </c>
      <c r="M7343">
        <v>5.104859044274658</v>
      </c>
      <c r="N7343">
        <v>122.85903006286622</v>
      </c>
      <c r="O7343">
        <v>0.96861562132835388</v>
      </c>
      <c r="P7343">
        <v>2.6797613037957083E-3</v>
      </c>
      <c r="Q7343">
        <v>5.8080678515964076E-4</v>
      </c>
      <c r="R7343">
        <v>0.43635783195495603</v>
      </c>
      <c r="S7343">
        <v>596.45851363468546</v>
      </c>
      <c r="T7343">
        <v>25.219914317131042</v>
      </c>
      <c r="U7343">
        <v>0.34662747919559478</v>
      </c>
      <c r="V7343">
        <v>527.35261917114258</v>
      </c>
      <c r="W7343">
        <v>1</v>
      </c>
      <c r="X7343">
        <v>0.28325969815254215</v>
      </c>
      <c r="Y7343">
        <v>520.04579564440087</v>
      </c>
      <c r="Z7343">
        <v>1</v>
      </c>
      <c r="AA7343">
        <v>31.574823257379538</v>
      </c>
      <c r="AB7343">
        <v>68.160594055175793</v>
      </c>
      <c r="AC7343">
        <v>195.30747979879379</v>
      </c>
      <c r="AD7343">
        <v>1.5183186327290332E-2</v>
      </c>
      <c r="AE7343">
        <v>4.6708282373331818</v>
      </c>
      <c r="AF7343">
        <v>-7.9315316677093517E-3</v>
      </c>
      <c r="AG7343">
        <v>1.003189707132866E-3</v>
      </c>
      <c r="AH7343">
        <v>4.0040450167655943E-2</v>
      </c>
      <c r="AI7343">
        <v>25.150528848171234</v>
      </c>
      <c r="AJ7343">
        <v>5.8602687127326352</v>
      </c>
      <c r="AK7343">
        <v>62.415476712584493</v>
      </c>
      <c r="AL7343">
        <v>5.6110255627197079</v>
      </c>
      <c r="AM7343">
        <v>77.764665138721469</v>
      </c>
      <c r="AN7343">
        <v>675.76871389903658</v>
      </c>
      <c r="AO7343">
        <v>5.1578166365623471E-2</v>
      </c>
      <c r="AP7343">
        <v>0.86061261987686166</v>
      </c>
    </row>
    <row r="7344" spans="1:42">
      <c r="A7344">
        <v>624.55588055904775</v>
      </c>
      <c r="B7344">
        <v>640.46493103405794</v>
      </c>
      <c r="C7344">
        <v>357.85968456343795</v>
      </c>
      <c r="D7344">
        <v>-15.90905047501019</v>
      </c>
      <c r="E7344">
        <v>15.90905047501019</v>
      </c>
      <c r="F7344">
        <v>-282.60524647061999</v>
      </c>
      <c r="G7344">
        <v>-6.0453450388553162E-3</v>
      </c>
      <c r="H7344">
        <v>403.02176200815643</v>
      </c>
      <c r="I7344">
        <v>5.6510164439678191E-2</v>
      </c>
      <c r="J7344">
        <v>3.3536821126937864E-2</v>
      </c>
      <c r="K7344">
        <v>1.9204246366083622</v>
      </c>
      <c r="L7344">
        <v>71.789665222167969</v>
      </c>
      <c r="M7344">
        <v>193.02776718816042</v>
      </c>
      <c r="N7344">
        <v>119.39055276775362</v>
      </c>
      <c r="O7344">
        <v>0.80677476525306702</v>
      </c>
      <c r="P7344">
        <v>1.9966300646464027E-2</v>
      </c>
      <c r="Q7344">
        <v>3.0494491736094153E-2</v>
      </c>
      <c r="R7344">
        <v>0.46161489963531493</v>
      </c>
      <c r="S7344">
        <v>723.31382595758248</v>
      </c>
      <c r="T7344">
        <v>46.362316608428955</v>
      </c>
      <c r="U7344">
        <v>0.29958638846874242</v>
      </c>
      <c r="V7344">
        <v>462.15441226959229</v>
      </c>
      <c r="W7344">
        <v>1</v>
      </c>
      <c r="X7344">
        <v>0.3054919505119324</v>
      </c>
      <c r="Y7344">
        <v>603.03955571764868</v>
      </c>
      <c r="Z7344">
        <v>1</v>
      </c>
      <c r="AA7344">
        <v>20.775345570592886</v>
      </c>
      <c r="AB7344">
        <v>168.95915380859375</v>
      </c>
      <c r="AC7344">
        <v>126.15938931703568</v>
      </c>
      <c r="AD7344">
        <v>1.285907223693326E-2</v>
      </c>
      <c r="AE7344">
        <v>1.1780915265427643</v>
      </c>
      <c r="AF7344">
        <v>-2.4694812297821046E-2</v>
      </c>
      <c r="AG7344">
        <v>1.1697270596145754E-3</v>
      </c>
      <c r="AH7344">
        <v>1.2047350049018859E-3</v>
      </c>
      <c r="AI7344">
        <v>23.132294714450836</v>
      </c>
      <c r="AJ7344">
        <v>4.9441614698034178</v>
      </c>
      <c r="AK7344">
        <v>11.229863947033882</v>
      </c>
      <c r="AL7344">
        <v>5.6899440259863212</v>
      </c>
      <c r="AM7344">
        <v>110.16626662015915</v>
      </c>
      <c r="AN7344">
        <v>145.91957752945842</v>
      </c>
      <c r="AO7344">
        <v>6.0383763432502749E-2</v>
      </c>
      <c r="AP7344">
        <v>0.90386237931251534</v>
      </c>
    </row>
    <row r="7345" spans="1:42">
      <c r="A7345">
        <v>564.75896774773901</v>
      </c>
      <c r="B7345">
        <v>536.55585233280453</v>
      </c>
      <c r="C7345">
        <v>717.35212235316533</v>
      </c>
      <c r="D7345">
        <v>-152.59315460542632</v>
      </c>
      <c r="E7345">
        <v>-180.79627002036079</v>
      </c>
      <c r="F7345">
        <v>152.59315460542632</v>
      </c>
      <c r="G7345">
        <v>4.3776393624950991E-3</v>
      </c>
      <c r="H7345">
        <v>1843.9825449379864</v>
      </c>
      <c r="I7345">
        <v>5.245248109102249E-2</v>
      </c>
      <c r="J7345">
        <v>1.947210311889648E-2</v>
      </c>
      <c r="K7345">
        <v>1.610061252850294</v>
      </c>
      <c r="L7345">
        <v>31.417688131332397</v>
      </c>
      <c r="M7345">
        <v>178.66382761115432</v>
      </c>
      <c r="N7345">
        <v>94.346349567794803</v>
      </c>
      <c r="O7345">
        <v>0.80855819582939148</v>
      </c>
      <c r="P7345">
        <v>1.5438472059037948E-2</v>
      </c>
      <c r="Q7345">
        <v>4.209386343426174E-2</v>
      </c>
      <c r="R7345">
        <v>0.44693815231323242</v>
      </c>
      <c r="S7345">
        <v>416.22014249038136</v>
      </c>
      <c r="T7345">
        <v>43.068268895149231</v>
      </c>
      <c r="U7345">
        <v>0.32156645596027378</v>
      </c>
      <c r="V7345">
        <v>469.17243003845215</v>
      </c>
      <c r="W7345">
        <v>1</v>
      </c>
      <c r="X7345">
        <v>0.44222910284996031</v>
      </c>
      <c r="Y7345">
        <v>411.05632647918105</v>
      </c>
      <c r="Z7345">
        <v>1</v>
      </c>
      <c r="AA7345">
        <v>42.761145478868492</v>
      </c>
      <c r="AB7345">
        <v>132.49155877685547</v>
      </c>
      <c r="AC7345">
        <v>30.719809234142303</v>
      </c>
      <c r="AD7345">
        <v>9.6606034498948334E-3</v>
      </c>
      <c r="AE7345">
        <v>8.7999036230666068</v>
      </c>
      <c r="AF7345">
        <v>1.1636742353439325E-2</v>
      </c>
      <c r="AG7345">
        <v>5.3311785349971963E-4</v>
      </c>
      <c r="AH7345">
        <v>2.6761165666580197E-2</v>
      </c>
      <c r="AI7345">
        <v>16.978761851787567</v>
      </c>
      <c r="AJ7345">
        <v>9.2653527113795704</v>
      </c>
      <c r="AK7345">
        <v>59.475863186717035</v>
      </c>
      <c r="AL7345">
        <v>4.090952940489589</v>
      </c>
      <c r="AM7345">
        <v>45.321692526340485</v>
      </c>
      <c r="AN7345">
        <v>223.15642192698459</v>
      </c>
      <c r="AO7345">
        <v>6.7257763743400575E-2</v>
      </c>
      <c r="AP7345">
        <v>0.92280635070800798</v>
      </c>
    </row>
    <row r="7346" spans="1:42">
      <c r="A7346">
        <v>249.41190815617722</v>
      </c>
      <c r="B7346">
        <v>-53.72688607289092</v>
      </c>
      <c r="C7346">
        <v>592.90924955010644</v>
      </c>
      <c r="D7346">
        <v>-343.49734139392922</v>
      </c>
      <c r="E7346">
        <v>-646.63613562299736</v>
      </c>
      <c r="F7346">
        <v>343.49734139392922</v>
      </c>
      <c r="G7346">
        <v>4.2939327985880189E-2</v>
      </c>
      <c r="H7346">
        <v>2167.8544457632424</v>
      </c>
      <c r="I7346">
        <v>2.4039181172847746E-2</v>
      </c>
      <c r="J7346">
        <v>1.6139549493789672E-2</v>
      </c>
      <c r="K7346">
        <v>1.6057602280437946</v>
      </c>
      <c r="L7346">
        <v>26.530435085296631</v>
      </c>
      <c r="M7346">
        <v>3.6802687265226064</v>
      </c>
      <c r="N7346">
        <v>55.010974747657784</v>
      </c>
      <c r="O7346">
        <v>0.9038708508014679</v>
      </c>
      <c r="P7346">
        <v>6.5929434034559453E-4</v>
      </c>
      <c r="Q7346">
        <v>3.1744201978047685E-3</v>
      </c>
      <c r="R7346">
        <v>0.47435609340667728</v>
      </c>
      <c r="S7346">
        <v>578.92189979953218</v>
      </c>
      <c r="T7346">
        <v>28.906840085983276</v>
      </c>
      <c r="U7346">
        <v>0.29114930093288427</v>
      </c>
      <c r="V7346">
        <v>628.50463390350342</v>
      </c>
      <c r="W7346">
        <v>1</v>
      </c>
      <c r="X7346">
        <v>0.39512681007385253</v>
      </c>
      <c r="Y7346">
        <v>490.33393835232278</v>
      </c>
      <c r="Z7346">
        <v>1</v>
      </c>
      <c r="AA7346">
        <v>18.651618645048146</v>
      </c>
      <c r="AB7346">
        <v>69.210508178710938</v>
      </c>
      <c r="AC7346">
        <v>132.50386863946915</v>
      </c>
      <c r="AD7346">
        <v>1.4833927969647269E-2</v>
      </c>
      <c r="AE7346">
        <v>1.5334446718727877</v>
      </c>
      <c r="AF7346">
        <v>0.1755593633651733</v>
      </c>
      <c r="AG7346">
        <v>1.2980479504815508E-3</v>
      </c>
      <c r="AH7346">
        <v>1.472043169736862E-2</v>
      </c>
      <c r="AI7346">
        <v>24.428463280200958</v>
      </c>
      <c r="AJ7346">
        <v>3.4296779039613345</v>
      </c>
      <c r="AK7346">
        <v>32.22033897936344</v>
      </c>
      <c r="AL7346">
        <v>6.0603966292725095</v>
      </c>
      <c r="AM7346">
        <v>94.018935716152185</v>
      </c>
      <c r="AN7346">
        <v>671.99306432219851</v>
      </c>
      <c r="AO7346">
        <v>3.2420000672340396E-2</v>
      </c>
      <c r="AP7346">
        <v>0.90715716528892532</v>
      </c>
    </row>
    <row r="7347" spans="1:42">
      <c r="A7347">
        <v>951.11151585645177</v>
      </c>
      <c r="B7347">
        <v>874.04275971925972</v>
      </c>
      <c r="C7347">
        <v>460.25276689038651</v>
      </c>
      <c r="D7347">
        <v>77.068756137192054</v>
      </c>
      <c r="E7347">
        <v>-77.068756137192054</v>
      </c>
      <c r="F7347">
        <v>-490.85874896606526</v>
      </c>
      <c r="G7347">
        <v>4.1242697631663466E-2</v>
      </c>
      <c r="H7347">
        <v>235.2048079119221</v>
      </c>
      <c r="I7347">
        <v>2.1360024511814117E-2</v>
      </c>
      <c r="J7347">
        <v>3.4774649143218997E-2</v>
      </c>
      <c r="K7347">
        <v>1.1483823112428189</v>
      </c>
      <c r="L7347">
        <v>54.998618364334106</v>
      </c>
      <c r="M7347">
        <v>30.633899473540303</v>
      </c>
      <c r="N7347">
        <v>163.64248405685427</v>
      </c>
      <c r="O7347">
        <v>0.68695482611656189</v>
      </c>
      <c r="P7347">
        <v>7.710234853956433E-4</v>
      </c>
      <c r="Q7347">
        <v>3.2229038344489197E-3</v>
      </c>
      <c r="R7347">
        <v>0.42349244117736817</v>
      </c>
      <c r="S7347">
        <v>1145.6019213587708</v>
      </c>
      <c r="T7347">
        <v>41.063126921653748</v>
      </c>
      <c r="U7347">
        <v>0.33827457487583162</v>
      </c>
      <c r="V7347">
        <v>545.60298919677734</v>
      </c>
      <c r="W7347">
        <v>1</v>
      </c>
      <c r="X7347">
        <v>0.33604885697364811</v>
      </c>
      <c r="Y7347">
        <v>555.46006477154538</v>
      </c>
      <c r="Z7347">
        <v>1</v>
      </c>
      <c r="AA7347">
        <v>8.8838227534580252</v>
      </c>
      <c r="AB7347">
        <v>140.55779498291017</v>
      </c>
      <c r="AC7347">
        <v>32.283471524715424</v>
      </c>
      <c r="AD7347">
        <v>6.6932026137653576E-3</v>
      </c>
      <c r="AE7347">
        <v>77.185960675834778</v>
      </c>
      <c r="AF7347">
        <v>0.13497077107429503</v>
      </c>
      <c r="AG7347">
        <v>2.1002679658642094E-4</v>
      </c>
      <c r="AH7347">
        <v>4.4946610093116762E-2</v>
      </c>
      <c r="AI7347">
        <v>5.8362039923667908</v>
      </c>
      <c r="AJ7347">
        <v>12.429641377405568</v>
      </c>
      <c r="AK7347">
        <v>3.6091640514135359</v>
      </c>
      <c r="AL7347">
        <v>3.3124074351142312</v>
      </c>
      <c r="AM7347">
        <v>52.993486607074736</v>
      </c>
      <c r="AN7347">
        <v>203.74813246192184</v>
      </c>
      <c r="AO7347">
        <v>3.819858396053314E-2</v>
      </c>
      <c r="AP7347">
        <v>0.88981873846054094</v>
      </c>
    </row>
    <row r="7348" spans="1:42">
      <c r="A7348">
        <v>396.8185425171913</v>
      </c>
      <c r="B7348">
        <v>269.40145718832173</v>
      </c>
      <c r="C7348">
        <v>702.09549273493974</v>
      </c>
      <c r="D7348">
        <v>-305.27695021774844</v>
      </c>
      <c r="E7348">
        <v>-432.69403554661801</v>
      </c>
      <c r="F7348">
        <v>305.27695021774844</v>
      </c>
      <c r="G7348">
        <v>7.9939530992308425E-2</v>
      </c>
      <c r="H7348">
        <v>2049.2611236447196</v>
      </c>
      <c r="I7348">
        <v>3.6653513610363009E-2</v>
      </c>
      <c r="J7348">
        <v>2.5053442716598512E-2</v>
      </c>
      <c r="K7348">
        <v>1.8641458259642123</v>
      </c>
      <c r="L7348">
        <v>37.570757865905762</v>
      </c>
      <c r="M7348">
        <v>58.148834232888476</v>
      </c>
      <c r="N7348">
        <v>60.135983928489694</v>
      </c>
      <c r="O7348">
        <v>0.59436789155006409</v>
      </c>
      <c r="P7348">
        <v>1.7563078032599551E-2</v>
      </c>
      <c r="Q7348">
        <v>2.7454192002614335E-2</v>
      </c>
      <c r="R7348">
        <v>0.43826534748077395</v>
      </c>
      <c r="S7348">
        <v>936.84606124321158</v>
      </c>
      <c r="T7348">
        <v>40.399289131164551</v>
      </c>
      <c r="U7348">
        <v>0.41799484431743622</v>
      </c>
      <c r="V7348">
        <v>555.66799640655518</v>
      </c>
      <c r="W7348">
        <v>1</v>
      </c>
      <c r="X7348">
        <v>0.43068532228469847</v>
      </c>
      <c r="Y7348">
        <v>288.11637025427763</v>
      </c>
      <c r="Z7348">
        <v>1</v>
      </c>
      <c r="AA7348">
        <v>19.227967431783682</v>
      </c>
      <c r="AB7348">
        <v>35.289055908203125</v>
      </c>
      <c r="AC7348">
        <v>186.1024335026741</v>
      </c>
      <c r="AD7348">
        <v>3.2202190823025171E-3</v>
      </c>
      <c r="AE7348">
        <v>23.104810794077153</v>
      </c>
      <c r="AF7348">
        <v>0.29408521413803101</v>
      </c>
      <c r="AG7348">
        <v>1.0160446241859681E-3</v>
      </c>
      <c r="AH7348">
        <v>2.9964733660221097E-2</v>
      </c>
      <c r="AI7348">
        <v>13.892299234867096</v>
      </c>
      <c r="AJ7348">
        <v>11.482388670758723</v>
      </c>
      <c r="AK7348">
        <v>39.360769112706187</v>
      </c>
      <c r="AL7348">
        <v>7.3711184362845952</v>
      </c>
      <c r="AM7348">
        <v>110.33175114393234</v>
      </c>
      <c r="AN7348">
        <v>361.21972226852716</v>
      </c>
      <c r="AO7348">
        <v>4.0442985653877259E-2</v>
      </c>
      <c r="AP7348">
        <v>0.83608841824531566</v>
      </c>
    </row>
    <row r="7349" spans="1:42">
      <c r="A7349">
        <v>594.55944634962873</v>
      </c>
      <c r="B7349">
        <v>276.54317692824264</v>
      </c>
      <c r="C7349">
        <v>1055.3340457143761</v>
      </c>
      <c r="D7349">
        <v>-460.77459936474736</v>
      </c>
      <c r="E7349">
        <v>-778.79086878613339</v>
      </c>
      <c r="F7349">
        <v>460.77459936474736</v>
      </c>
      <c r="G7349">
        <v>1.5838870679689816E-2</v>
      </c>
      <c r="H7349">
        <v>3288.3044581837571</v>
      </c>
      <c r="I7349">
        <v>1.8567147552967071E-2</v>
      </c>
      <c r="J7349">
        <v>3.9320061683654789E-2</v>
      </c>
      <c r="K7349">
        <v>1.7883724221408366</v>
      </c>
      <c r="L7349">
        <v>23.942517042160034</v>
      </c>
      <c r="M7349">
        <v>19.418351421085262</v>
      </c>
      <c r="N7349">
        <v>77.683074448013315</v>
      </c>
      <c r="O7349">
        <v>0.91304013133049011</v>
      </c>
      <c r="P7349">
        <v>1.6555589410993787E-2</v>
      </c>
      <c r="Q7349">
        <v>1.0754440572526718E-2</v>
      </c>
      <c r="R7349">
        <v>0.45468036651611327</v>
      </c>
      <c r="S7349">
        <v>502.13686837041013</v>
      </c>
      <c r="T7349">
        <v>26.066365838050842</v>
      </c>
      <c r="U7349">
        <v>0.43739453613758089</v>
      </c>
      <c r="V7349">
        <v>575.69947242736816</v>
      </c>
      <c r="W7349">
        <v>1</v>
      </c>
      <c r="X7349">
        <v>0.38674105525016789</v>
      </c>
      <c r="Y7349">
        <v>373.09364740057703</v>
      </c>
      <c r="Z7349">
        <v>1</v>
      </c>
      <c r="AA7349">
        <v>13.838133547945025</v>
      </c>
      <c r="AB7349">
        <v>150.50852142333986</v>
      </c>
      <c r="AC7349">
        <v>37.100212275981903</v>
      </c>
      <c r="AD7349">
        <v>1.4555055667192507E-2</v>
      </c>
      <c r="AE7349">
        <v>9.8475017786794385</v>
      </c>
      <c r="AF7349">
        <v>5.5293821096420281E-2</v>
      </c>
      <c r="AG7349">
        <v>1.1984506744568868E-3</v>
      </c>
      <c r="AH7349">
        <v>5.0172656249999996E-2</v>
      </c>
      <c r="AI7349">
        <v>11.408219039440155</v>
      </c>
      <c r="AJ7349">
        <v>14.532656232269472</v>
      </c>
      <c r="AK7349">
        <v>33.68996609866619</v>
      </c>
      <c r="AL7349">
        <v>4.5195376172349233</v>
      </c>
      <c r="AM7349">
        <v>103.48931251764297</v>
      </c>
      <c r="AN7349">
        <v>781.55155206788004</v>
      </c>
      <c r="AO7349">
        <v>7.3616813540458681E-2</v>
      </c>
      <c r="AP7349">
        <v>0.83385132122039807</v>
      </c>
    </row>
    <row r="7350" spans="1:42">
      <c r="A7350">
        <v>781.33452045994261</v>
      </c>
      <c r="B7350">
        <v>694.67577622841281</v>
      </c>
      <c r="C7350">
        <v>756.50527210287942</v>
      </c>
      <c r="D7350">
        <v>24.829248357063193</v>
      </c>
      <c r="E7350">
        <v>-86.658744231529795</v>
      </c>
      <c r="F7350">
        <v>-24.829248357063193</v>
      </c>
      <c r="G7350">
        <v>9.5563820529300826E-3</v>
      </c>
      <c r="H7350">
        <v>1623.8814118200819</v>
      </c>
      <c r="I7350">
        <v>3.706220716238022E-2</v>
      </c>
      <c r="J7350">
        <v>7.4259579896926886E-2</v>
      </c>
      <c r="K7350">
        <v>1.1478800936996936</v>
      </c>
      <c r="L7350">
        <v>21.755726337432861</v>
      </c>
      <c r="M7350">
        <v>249.30295836652778</v>
      </c>
      <c r="N7350">
        <v>122.34713607196809</v>
      </c>
      <c r="O7350">
        <v>0.50903370976448059</v>
      </c>
      <c r="P7350">
        <v>6.6802173190646694E-4</v>
      </c>
      <c r="Q7350">
        <v>3.1669364876217306E-2</v>
      </c>
      <c r="R7350">
        <v>0.45846717357635497</v>
      </c>
      <c r="S7350">
        <v>450.6391803313245</v>
      </c>
      <c r="T7350">
        <v>43.573123216629028</v>
      </c>
      <c r="U7350">
        <v>0.34598544538021092</v>
      </c>
      <c r="V7350">
        <v>485.45358180999756</v>
      </c>
      <c r="W7350">
        <v>1</v>
      </c>
      <c r="X7350">
        <v>0.32825696468353271</v>
      </c>
      <c r="Y7350">
        <v>433.42058135281684</v>
      </c>
      <c r="Z7350">
        <v>1</v>
      </c>
      <c r="AA7350">
        <v>48.497896881971364</v>
      </c>
      <c r="AB7350">
        <v>114.45376574707032</v>
      </c>
      <c r="AC7350">
        <v>69.112981855869293</v>
      </c>
      <c r="AD7350">
        <v>6.0102332351554153E-3</v>
      </c>
      <c r="AE7350">
        <v>28.097374373078988</v>
      </c>
      <c r="AF7350">
        <v>1.6532764434814447E-2</v>
      </c>
      <c r="AG7350">
        <v>8.985122302417757E-4</v>
      </c>
      <c r="AH7350">
        <v>5.0041589868068691E-2</v>
      </c>
      <c r="AI7350">
        <v>14.199889004230499</v>
      </c>
      <c r="AJ7350">
        <v>14.115222469530282</v>
      </c>
      <c r="AK7350">
        <v>50.759232349991798</v>
      </c>
      <c r="AL7350">
        <v>5.5359932330478321</v>
      </c>
      <c r="AM7350">
        <v>45.74278663396835</v>
      </c>
      <c r="AN7350">
        <v>440.097880052574</v>
      </c>
      <c r="AO7350">
        <v>5.400777208805084E-2</v>
      </c>
      <c r="AP7350">
        <v>0.86570435595512396</v>
      </c>
    </row>
    <row r="7351" spans="1:42">
      <c r="A7351">
        <v>432.9513392601234</v>
      </c>
      <c r="B7351">
        <v>282.42404732473756</v>
      </c>
      <c r="C7351">
        <v>622.35143330665755</v>
      </c>
      <c r="D7351">
        <v>-189.40009404653415</v>
      </c>
      <c r="E7351">
        <v>-339.92738598192</v>
      </c>
      <c r="F7351">
        <v>189.40009404653415</v>
      </c>
      <c r="G7351">
        <v>3.8437163021431277E-2</v>
      </c>
      <c r="H7351">
        <v>1992.6587873150261</v>
      </c>
      <c r="I7351">
        <v>2.6619321405887603E-2</v>
      </c>
      <c r="J7351">
        <v>3.0578677654266355E-2</v>
      </c>
      <c r="K7351">
        <v>1.9443515867650507</v>
      </c>
      <c r="L7351">
        <v>36.964594125747681</v>
      </c>
      <c r="M7351">
        <v>9.7136682117011688</v>
      </c>
      <c r="N7351">
        <v>82.974810096740725</v>
      </c>
      <c r="O7351">
        <v>0.79263076186180115</v>
      </c>
      <c r="P7351">
        <v>3.3756388028462724E-3</v>
      </c>
      <c r="Q7351">
        <v>1.3210429085625542E-4</v>
      </c>
      <c r="R7351">
        <v>0.41131003379821779</v>
      </c>
      <c r="S7351">
        <v>887.23661458905258</v>
      </c>
      <c r="T7351">
        <v>46.468183398246765</v>
      </c>
      <c r="U7351">
        <v>0.32239130556583406</v>
      </c>
      <c r="V7351">
        <v>568.55611801147461</v>
      </c>
      <c r="W7351">
        <v>1</v>
      </c>
      <c r="X7351">
        <v>0.43012662053108219</v>
      </c>
      <c r="Y7351">
        <v>684.9198096555765</v>
      </c>
      <c r="Z7351">
        <v>1</v>
      </c>
      <c r="AA7351">
        <v>45.649611172876362</v>
      </c>
      <c r="AB7351">
        <v>166.47045684814455</v>
      </c>
      <c r="AC7351">
        <v>43.770800530910492</v>
      </c>
      <c r="AD7351">
        <v>3.6596575353899574E-3</v>
      </c>
      <c r="AE7351">
        <v>2.3330297644970508</v>
      </c>
      <c r="AF7351">
        <v>0.15322173714637755</v>
      </c>
      <c r="AG7351">
        <v>2.1884295721185217E-4</v>
      </c>
      <c r="AH7351">
        <v>4.2764688658714294E-2</v>
      </c>
      <c r="AI7351">
        <v>22.34989732503891</v>
      </c>
      <c r="AJ7351">
        <v>10.195481311743787</v>
      </c>
      <c r="AK7351">
        <v>26.702143229842186</v>
      </c>
      <c r="AL7351">
        <v>5.8483148909237483</v>
      </c>
      <c r="AM7351">
        <v>63.244021332263941</v>
      </c>
      <c r="AN7351">
        <v>348.18477321575392</v>
      </c>
      <c r="AO7351">
        <v>6.0992310881614685E-2</v>
      </c>
      <c r="AP7351">
        <v>0.889447433948517</v>
      </c>
    </row>
    <row r="7352" spans="1:42">
      <c r="A7352">
        <v>416.65531908126536</v>
      </c>
      <c r="B7352">
        <v>248.49149456770903</v>
      </c>
      <c r="C7352">
        <v>391.51121940684266</v>
      </c>
      <c r="D7352">
        <v>25.144099674422705</v>
      </c>
      <c r="E7352">
        <v>-168.16382451355634</v>
      </c>
      <c r="F7352">
        <v>-25.144099674422705</v>
      </c>
      <c r="G7352">
        <v>-1.5603758008178427E-3</v>
      </c>
      <c r="H7352">
        <v>861.04143410360416</v>
      </c>
      <c r="I7352">
        <v>3.1651065051555634E-2</v>
      </c>
      <c r="J7352">
        <v>4.5756618261337284E-2</v>
      </c>
      <c r="K7352">
        <v>1.0847313234865665</v>
      </c>
      <c r="L7352">
        <v>21.50660514831543</v>
      </c>
      <c r="M7352">
        <v>27.74251311625126</v>
      </c>
      <c r="N7352">
        <v>69.282822877311716</v>
      </c>
      <c r="O7352">
        <v>0.56037440896034241</v>
      </c>
      <c r="P7352">
        <v>5.0343739191691071E-3</v>
      </c>
      <c r="Q7352">
        <v>4.1736225710974795E-2</v>
      </c>
      <c r="R7352">
        <v>0.49442202091217041</v>
      </c>
      <c r="S7352">
        <v>905.67828841693768</v>
      </c>
      <c r="T7352">
        <v>28.041684627532959</v>
      </c>
      <c r="U7352">
        <v>0.3826339215040207</v>
      </c>
      <c r="V7352">
        <v>595.02203464508057</v>
      </c>
      <c r="W7352">
        <v>1</v>
      </c>
      <c r="X7352">
        <v>0.35937066793441774</v>
      </c>
      <c r="Y7352">
        <v>411.33273048218564</v>
      </c>
      <c r="Z7352">
        <v>1</v>
      </c>
      <c r="AA7352">
        <v>8.5594255405330664</v>
      </c>
      <c r="AB7352">
        <v>65.329106445312505</v>
      </c>
      <c r="AC7352">
        <v>76.559622585773468</v>
      </c>
      <c r="AD7352">
        <v>1.3015168344872631E-2</v>
      </c>
      <c r="AE7352">
        <v>10.861629635938773</v>
      </c>
      <c r="AF7352">
        <v>-2.3664758205413819E-2</v>
      </c>
      <c r="AG7352">
        <v>6.7738000247769003E-4</v>
      </c>
      <c r="AH7352">
        <v>9.0880547642707803E-3</v>
      </c>
      <c r="AI7352">
        <v>9.3798580765724182</v>
      </c>
      <c r="AJ7352">
        <v>6.8593400778904892</v>
      </c>
      <c r="AK7352">
        <v>27.19114067852497</v>
      </c>
      <c r="AL7352">
        <v>2.5975760206840235</v>
      </c>
      <c r="AM7352">
        <v>33.395389354228975</v>
      </c>
      <c r="AN7352">
        <v>391.75613952023377</v>
      </c>
      <c r="AO7352">
        <v>4.5792460560798644E-2</v>
      </c>
      <c r="AP7352">
        <v>0.92087936806678783</v>
      </c>
    </row>
    <row r="7353" spans="1:42">
      <c r="A7353">
        <v>700.48454534606697</v>
      </c>
      <c r="B7353">
        <v>588.44323945053077</v>
      </c>
      <c r="C7353">
        <v>391.72691333133287</v>
      </c>
      <c r="D7353">
        <v>112.0413058955362</v>
      </c>
      <c r="E7353">
        <v>-112.0413058955362</v>
      </c>
      <c r="F7353">
        <v>-308.7576320147341</v>
      </c>
      <c r="G7353">
        <v>3.5261581878507427E-2</v>
      </c>
      <c r="H7353">
        <v>395.84228424017226</v>
      </c>
      <c r="I7353">
        <v>4.4277837574481962E-2</v>
      </c>
      <c r="J7353">
        <v>0.10342903709411622</v>
      </c>
      <c r="K7353">
        <v>1.4738289664924145</v>
      </c>
      <c r="L7353">
        <v>71.715606451034546</v>
      </c>
      <c r="M7353">
        <v>4.6214823812528429</v>
      </c>
      <c r="N7353">
        <v>133.00850379600527</v>
      </c>
      <c r="O7353">
        <v>0.97968789935112</v>
      </c>
      <c r="P7353">
        <v>1.749910243352254E-2</v>
      </c>
      <c r="Q7353">
        <v>1.3581643687354192E-2</v>
      </c>
      <c r="R7353">
        <v>0.42821298599243163</v>
      </c>
      <c r="S7353">
        <v>745.74973826721043</v>
      </c>
      <c r="T7353">
        <v>45.702722668647766</v>
      </c>
      <c r="U7353">
        <v>0.30783336460590366</v>
      </c>
      <c r="V7353">
        <v>576.43122673034668</v>
      </c>
      <c r="W7353">
        <v>1</v>
      </c>
      <c r="X7353">
        <v>0.29223155379295351</v>
      </c>
      <c r="Y7353">
        <v>289.77973808374082</v>
      </c>
      <c r="Z7353">
        <v>1</v>
      </c>
      <c r="AA7353">
        <v>19.368311282548909</v>
      </c>
      <c r="AB7353">
        <v>75.435820007324224</v>
      </c>
      <c r="AC7353">
        <v>51.06690376996994</v>
      </c>
      <c r="AD7353">
        <v>1.2756507417075656E-2</v>
      </c>
      <c r="AE7353">
        <v>1.3645145631736619</v>
      </c>
      <c r="AF7353">
        <v>0.14066919207572934</v>
      </c>
      <c r="AG7353">
        <v>9.3895604914998087E-4</v>
      </c>
      <c r="AH7353">
        <v>8.8335410594940177E-3</v>
      </c>
      <c r="AI7353">
        <v>20.114180743694305</v>
      </c>
      <c r="AJ7353">
        <v>8.2943850149664176</v>
      </c>
      <c r="AK7353">
        <v>10.779325205683708</v>
      </c>
      <c r="AL7353">
        <v>4.9425062063088996</v>
      </c>
      <c r="AM7353">
        <v>34.8149250626564</v>
      </c>
      <c r="AN7353">
        <v>270.52982918526146</v>
      </c>
      <c r="AO7353">
        <v>4.2662356257438659E-2</v>
      </c>
      <c r="AP7353">
        <v>0.84233595848083509</v>
      </c>
    </row>
    <row r="7354" spans="1:42">
      <c r="A7354">
        <v>795.05583005758774</v>
      </c>
      <c r="B7354">
        <v>1104.8286024456704</v>
      </c>
      <c r="C7354">
        <v>947.29874478169609</v>
      </c>
      <c r="D7354">
        <v>-309.77277238808267</v>
      </c>
      <c r="E7354">
        <v>157.52985766397433</v>
      </c>
      <c r="F7354">
        <v>-157.52985766397433</v>
      </c>
      <c r="G7354">
        <v>3.0310040552641745E-2</v>
      </c>
      <c r="H7354">
        <v>963.40591120902059</v>
      </c>
      <c r="I7354">
        <v>2.08732733130455E-2</v>
      </c>
      <c r="J7354">
        <v>7.5467043161392217E-2</v>
      </c>
      <c r="K7354">
        <v>1.9250327489674088</v>
      </c>
      <c r="L7354">
        <v>48.414580821990967</v>
      </c>
      <c r="M7354">
        <v>1427.3893457319946</v>
      </c>
      <c r="N7354">
        <v>109.70314698123933</v>
      </c>
      <c r="O7354">
        <v>0.60669687390327454</v>
      </c>
      <c r="P7354">
        <v>2.2715872658623584E-2</v>
      </c>
      <c r="Q7354">
        <v>3.7610123899247908E-2</v>
      </c>
      <c r="R7354">
        <v>0.49680127620697023</v>
      </c>
      <c r="S7354">
        <v>836.25666023407371</v>
      </c>
      <c r="T7354">
        <v>41.938823461532593</v>
      </c>
      <c r="U7354">
        <v>0.32163473069667819</v>
      </c>
      <c r="V7354">
        <v>475.0105619430542</v>
      </c>
      <c r="W7354">
        <v>1</v>
      </c>
      <c r="X7354">
        <v>0.38865106582641606</v>
      </c>
      <c r="Y7354">
        <v>620.4322838488963</v>
      </c>
      <c r="Z7354">
        <v>1</v>
      </c>
      <c r="AA7354">
        <v>35.239333046140672</v>
      </c>
      <c r="AB7354">
        <v>19.209046752929687</v>
      </c>
      <c r="AC7354">
        <v>89.379550516605377</v>
      </c>
      <c r="AD7354">
        <v>1.7198334392319378E-3</v>
      </c>
      <c r="AE7354">
        <v>1.345644098461195</v>
      </c>
      <c r="AF7354">
        <v>0.10986532688140868</v>
      </c>
      <c r="AG7354">
        <v>5.4541511594493946E-4</v>
      </c>
      <c r="AH7354">
        <v>2.0297725760936736E-2</v>
      </c>
      <c r="AI7354">
        <v>9.2664960026741028</v>
      </c>
      <c r="AJ7354">
        <v>0.14538875493742884</v>
      </c>
      <c r="AK7354">
        <v>10.43345881998539</v>
      </c>
      <c r="AL7354">
        <v>5.4218016077667519</v>
      </c>
      <c r="AM7354">
        <v>83.310054910182956</v>
      </c>
      <c r="AN7354">
        <v>567.74322862034217</v>
      </c>
      <c r="AO7354">
        <v>0.10494194853305816</v>
      </c>
      <c r="AP7354">
        <v>0.86990776610374465</v>
      </c>
    </row>
    <row r="7355" spans="1:42">
      <c r="A7355">
        <v>666.29054171692655</v>
      </c>
      <c r="B7355">
        <v>710.25995690765808</v>
      </c>
      <c r="C7355">
        <v>547.68496845558275</v>
      </c>
      <c r="D7355">
        <v>-43.969415190731524</v>
      </c>
      <c r="E7355">
        <v>43.969415190731524</v>
      </c>
      <c r="F7355">
        <v>-162.57498845207533</v>
      </c>
      <c r="G7355">
        <v>2.4928651207479249E-2</v>
      </c>
      <c r="H7355">
        <v>877.88347870602263</v>
      </c>
      <c r="I7355">
        <v>4.5035432875156406E-2</v>
      </c>
      <c r="J7355">
        <v>0.10731413316726685</v>
      </c>
      <c r="K7355">
        <v>1.3328606953561306</v>
      </c>
      <c r="L7355">
        <v>47.12560772895813</v>
      </c>
      <c r="M7355">
        <v>289.71337618709083</v>
      </c>
      <c r="N7355">
        <v>78.362966776275641</v>
      </c>
      <c r="O7355">
        <v>0.95287975668907166</v>
      </c>
      <c r="P7355">
        <v>2.2190872881147593E-2</v>
      </c>
      <c r="Q7355">
        <v>3.8902592182159419E-2</v>
      </c>
      <c r="R7355">
        <v>0.45611920356750491</v>
      </c>
      <c r="S7355">
        <v>760.74187045764154</v>
      </c>
      <c r="T7355">
        <v>47.013697028160095</v>
      </c>
      <c r="U7355">
        <v>0.44017396032810213</v>
      </c>
      <c r="V7355">
        <v>597.87216186523438</v>
      </c>
      <c r="W7355">
        <v>1</v>
      </c>
      <c r="X7355">
        <v>0.4081931841373444</v>
      </c>
      <c r="Y7355">
        <v>605.08634358958125</v>
      </c>
      <c r="Z7355">
        <v>1</v>
      </c>
      <c r="AA7355">
        <v>14.695519375009539</v>
      </c>
      <c r="AB7355">
        <v>154.90232965087893</v>
      </c>
      <c r="AC7355">
        <v>115.352962911129</v>
      </c>
      <c r="AD7355">
        <v>1.2392647246010285E-2</v>
      </c>
      <c r="AE7355">
        <v>2.1977845014964617</v>
      </c>
      <c r="AF7355">
        <v>9.72559368610382E-2</v>
      </c>
      <c r="AG7355">
        <v>1.0864080803191793E-3</v>
      </c>
      <c r="AH7355">
        <v>5.5986433911323547E-2</v>
      </c>
      <c r="AI7355">
        <v>9.0299877524375916</v>
      </c>
      <c r="AJ7355">
        <v>5.4155728379704069</v>
      </c>
      <c r="AK7355">
        <v>28.832866396307946</v>
      </c>
      <c r="AL7355">
        <v>5.3802126233616159</v>
      </c>
      <c r="AM7355">
        <v>42.628671658039096</v>
      </c>
      <c r="AN7355">
        <v>166.2950489669052</v>
      </c>
      <c r="AO7355">
        <v>6.5915401816368097E-2</v>
      </c>
      <c r="AP7355">
        <v>0.92777507352828992</v>
      </c>
    </row>
    <row r="7356" spans="1:42">
      <c r="A7356">
        <v>722.10406386129796</v>
      </c>
      <c r="B7356">
        <v>496.9542257384598</v>
      </c>
      <c r="C7356">
        <v>665.61167796289567</v>
      </c>
      <c r="D7356">
        <v>56.49238589840229</v>
      </c>
      <c r="E7356">
        <v>-225.14983812283816</v>
      </c>
      <c r="F7356">
        <v>-56.49238589840229</v>
      </c>
      <c r="G7356">
        <v>2.693585184124072E-2</v>
      </c>
      <c r="H7356">
        <v>1489.76486444229</v>
      </c>
      <c r="I7356">
        <v>3.0890025794506074E-2</v>
      </c>
      <c r="J7356">
        <v>1.1643418073654174E-2</v>
      </c>
      <c r="K7356">
        <v>1.7617028576910494</v>
      </c>
      <c r="L7356">
        <v>14.334511756896973</v>
      </c>
      <c r="M7356">
        <v>8.1377344749257805</v>
      </c>
      <c r="N7356">
        <v>111.09519695796968</v>
      </c>
      <c r="O7356">
        <v>0.74117127060890198</v>
      </c>
      <c r="P7356">
        <v>1.2572245597839354E-2</v>
      </c>
      <c r="Q7356">
        <v>9.9660268889533131E-3</v>
      </c>
      <c r="R7356">
        <v>0.45436226367950439</v>
      </c>
      <c r="S7356">
        <v>537.84624208227774</v>
      </c>
      <c r="T7356">
        <v>29.80952262878418</v>
      </c>
      <c r="U7356">
        <v>0.3698952215909958</v>
      </c>
      <c r="V7356">
        <v>457.65793323516846</v>
      </c>
      <c r="W7356">
        <v>1</v>
      </c>
      <c r="X7356">
        <v>0.34397474527359012</v>
      </c>
      <c r="Y7356">
        <v>572.80520247553682</v>
      </c>
      <c r="Z7356">
        <v>1</v>
      </c>
      <c r="AA7356">
        <v>9.4189676312160504</v>
      </c>
      <c r="AB7356">
        <v>131.56905541992188</v>
      </c>
      <c r="AC7356">
        <v>91.219921410083771</v>
      </c>
      <c r="AD7356">
        <v>7.5817939562675277E-3</v>
      </c>
      <c r="AE7356">
        <v>19.758981994114862</v>
      </c>
      <c r="AF7356">
        <v>7.4091403484344467E-2</v>
      </c>
      <c r="AG7356">
        <v>6.6240773764887926E-5</v>
      </c>
      <c r="AH7356">
        <v>3.9919180738925933E-2</v>
      </c>
      <c r="AI7356">
        <v>20.202881395816803</v>
      </c>
      <c r="AJ7356">
        <v>11.314155976586989</v>
      </c>
      <c r="AK7356">
        <v>26.136422980427742</v>
      </c>
      <c r="AL7356">
        <v>3.7947092571644445</v>
      </c>
      <c r="AM7356">
        <v>89.306302344799036</v>
      </c>
      <c r="AN7356">
        <v>528.09045042428409</v>
      </c>
      <c r="AO7356">
        <v>0.10191168034076691</v>
      </c>
      <c r="AP7356">
        <v>0.86559753346443191</v>
      </c>
    </row>
    <row r="7357" spans="1:42">
      <c r="A7357">
        <v>511.82540734393422</v>
      </c>
      <c r="B7357">
        <v>162.65440435598248</v>
      </c>
      <c r="C7357">
        <v>364.53361154772813</v>
      </c>
      <c r="D7357">
        <v>147.29179579620609</v>
      </c>
      <c r="E7357">
        <v>-349.17100298795174</v>
      </c>
      <c r="F7357">
        <v>-147.29179579620609</v>
      </c>
      <c r="G7357">
        <v>7.3882351475309707E-2</v>
      </c>
      <c r="H7357">
        <v>633.77879223103184</v>
      </c>
      <c r="I7357">
        <v>3.6881914436817168E-2</v>
      </c>
      <c r="J7357">
        <v>7.1897662162780762E-2</v>
      </c>
      <c r="K7357">
        <v>1.1998326925456524</v>
      </c>
      <c r="L7357">
        <v>43.247698545455933</v>
      </c>
      <c r="M7357">
        <v>8.3408756956895207</v>
      </c>
      <c r="N7357">
        <v>90.782883705520646</v>
      </c>
      <c r="O7357">
        <v>0.61714407801628113</v>
      </c>
      <c r="P7357">
        <v>1.4691971196068656E-2</v>
      </c>
      <c r="Q7357">
        <v>1.3710456954108342E-3</v>
      </c>
      <c r="R7357">
        <v>0.4435321044921875</v>
      </c>
      <c r="S7357">
        <v>803.13759528708601</v>
      </c>
      <c r="T7357">
        <v>44.470015168190002</v>
      </c>
      <c r="U7357">
        <v>0.34103235542774202</v>
      </c>
      <c r="V7357">
        <v>530.8403491973877</v>
      </c>
      <c r="W7357">
        <v>1</v>
      </c>
      <c r="X7357">
        <v>0.44366641879081725</v>
      </c>
      <c r="Y7357">
        <v>358.4995160419366</v>
      </c>
      <c r="Z7357">
        <v>1</v>
      </c>
      <c r="AA7357">
        <v>20.988978292055137</v>
      </c>
      <c r="AB7357">
        <v>43.8732045288086</v>
      </c>
      <c r="AC7357">
        <v>101.75806730985641</v>
      </c>
      <c r="AD7357">
        <v>4.2716360499716211E-3</v>
      </c>
      <c r="AE7357">
        <v>23.254368486883561</v>
      </c>
      <c r="AF7357">
        <v>0.26921305060386658</v>
      </c>
      <c r="AG7357">
        <v>4.2051140859182014E-4</v>
      </c>
      <c r="AH7357">
        <v>2.4912911891937253E-2</v>
      </c>
      <c r="AI7357">
        <v>27.630338370800018</v>
      </c>
      <c r="AJ7357">
        <v>12.91587633464877</v>
      </c>
      <c r="AK7357">
        <v>17.877314531207084</v>
      </c>
      <c r="AL7357">
        <v>6.481292565007073</v>
      </c>
      <c r="AM7357">
        <v>95.278120005130774</v>
      </c>
      <c r="AN7357">
        <v>794.39582785020707</v>
      </c>
      <c r="AO7357">
        <v>5.2584821581840517E-2</v>
      </c>
      <c r="AP7357">
        <v>0.88839600467681901</v>
      </c>
    </row>
    <row r="7358" spans="1:42">
      <c r="A7358">
        <v>346.35324274308221</v>
      </c>
      <c r="B7358">
        <v>144.72629891695209</v>
      </c>
      <c r="C7358">
        <v>166.90545697359443</v>
      </c>
      <c r="D7358">
        <v>179.44778576948778</v>
      </c>
      <c r="E7358">
        <v>-201.62694382613012</v>
      </c>
      <c r="F7358">
        <v>-179.44778576948778</v>
      </c>
      <c r="G7358">
        <v>2.0253462794984408E-2</v>
      </c>
      <c r="H7358">
        <v>253.44794369133504</v>
      </c>
      <c r="I7358">
        <v>2.1461149156093595E-2</v>
      </c>
      <c r="J7358">
        <v>6.5774634599685675E-2</v>
      </c>
      <c r="K7358">
        <v>1.8449907036125659</v>
      </c>
      <c r="L7358">
        <v>29.978678226470947</v>
      </c>
      <c r="M7358">
        <v>91.408103776044456</v>
      </c>
      <c r="N7358">
        <v>47.148322319221506</v>
      </c>
      <c r="O7358">
        <v>0.70589354634284973</v>
      </c>
      <c r="P7358">
        <v>6.6372655232747385E-3</v>
      </c>
      <c r="Q7358">
        <v>2.865685351689656E-2</v>
      </c>
      <c r="R7358">
        <v>0.47082324504852296</v>
      </c>
      <c r="S7358">
        <v>414.26044360489584</v>
      </c>
      <c r="T7358">
        <v>26.75052285194397</v>
      </c>
      <c r="U7358">
        <v>0.4170668834447861</v>
      </c>
      <c r="V7358">
        <v>594.92948055267334</v>
      </c>
      <c r="W7358">
        <v>1</v>
      </c>
      <c r="X7358">
        <v>0.38912649631500246</v>
      </c>
      <c r="Y7358">
        <v>550.0318097524671</v>
      </c>
      <c r="Z7358">
        <v>1</v>
      </c>
      <c r="AA7358">
        <v>40.971693621931081</v>
      </c>
      <c r="AB7358">
        <v>101.86610119628907</v>
      </c>
      <c r="AC7358">
        <v>28.984726965427399</v>
      </c>
      <c r="AD7358">
        <v>6.2963290092272637E-3</v>
      </c>
      <c r="AE7358">
        <v>21.139482050797263</v>
      </c>
      <c r="AF7358">
        <v>7.6733808517456037E-2</v>
      </c>
      <c r="AG7358">
        <v>1.6195028405395679E-4</v>
      </c>
      <c r="AH7358">
        <v>2.5429415547847747E-2</v>
      </c>
      <c r="AI7358">
        <v>21.994006931781769</v>
      </c>
      <c r="AJ7358">
        <v>11.268354055385066</v>
      </c>
      <c r="AK7358">
        <v>2.3927596002817153</v>
      </c>
      <c r="AL7358">
        <v>6.5055786351602602</v>
      </c>
      <c r="AM7358">
        <v>35.274549138545993</v>
      </c>
      <c r="AN7358">
        <v>538.73786547893451</v>
      </c>
      <c r="AO7358">
        <v>7.4811397194862364E-2</v>
      </c>
      <c r="AP7358">
        <v>0.88986407542228707</v>
      </c>
    </row>
    <row r="7359" spans="1:42">
      <c r="A7359">
        <v>996.77567707707726</v>
      </c>
      <c r="B7359">
        <v>884.11247068540968</v>
      </c>
      <c r="C7359">
        <v>479.4936489417733</v>
      </c>
      <c r="D7359">
        <v>112.66320639166759</v>
      </c>
      <c r="E7359">
        <v>-112.66320639166759</v>
      </c>
      <c r="F7359">
        <v>-517.28202813530402</v>
      </c>
      <c r="G7359">
        <v>7.910176253154208E-2</v>
      </c>
      <c r="H7359">
        <v>384.26227491541744</v>
      </c>
      <c r="I7359">
        <v>4.3319784700870514E-2</v>
      </c>
      <c r="J7359">
        <v>2.3220273494720459E-2</v>
      </c>
      <c r="K7359">
        <v>2.033068474906683</v>
      </c>
      <c r="L7359">
        <v>48.601776361465454</v>
      </c>
      <c r="M7359">
        <v>174.88116315310398</v>
      </c>
      <c r="N7359">
        <v>198.15548768920902</v>
      </c>
      <c r="O7359">
        <v>0.53025063872337341</v>
      </c>
      <c r="P7359">
        <v>1.7754269123077388E-2</v>
      </c>
      <c r="Q7359">
        <v>2.9757737583584252E-3</v>
      </c>
      <c r="R7359">
        <v>0.42860354423522951</v>
      </c>
      <c r="S7359">
        <v>536.41698954957815</v>
      </c>
      <c r="T7359">
        <v>25.231406092643738</v>
      </c>
      <c r="U7359">
        <v>0.28297507822513585</v>
      </c>
      <c r="V7359">
        <v>575.83627700805664</v>
      </c>
      <c r="W7359">
        <v>1</v>
      </c>
      <c r="X7359">
        <v>0.33872999310493473</v>
      </c>
      <c r="Y7359">
        <v>438.07240828901979</v>
      </c>
      <c r="Z7359">
        <v>1</v>
      </c>
      <c r="AA7359">
        <v>48.576395719232565</v>
      </c>
      <c r="AB7359">
        <v>40.769163391113281</v>
      </c>
      <c r="AC7359">
        <v>179.09782975912094</v>
      </c>
      <c r="AD7359">
        <v>1.4629618326822916E-2</v>
      </c>
      <c r="AE7359">
        <v>6.6439767997835091</v>
      </c>
      <c r="AF7359">
        <v>0.2907891905307769</v>
      </c>
      <c r="AG7359">
        <v>8.3913359154242642E-4</v>
      </c>
      <c r="AH7359">
        <v>1.4445781397819516E-2</v>
      </c>
      <c r="AI7359">
        <v>16.230479180812836</v>
      </c>
      <c r="AJ7359">
        <v>5.6363045145449622</v>
      </c>
      <c r="AK7359">
        <v>18.003379449248314</v>
      </c>
      <c r="AL7359">
        <v>1.2545330766643401</v>
      </c>
      <c r="AM7359">
        <v>92.769214928150177</v>
      </c>
      <c r="AN7359">
        <v>444.88065291390512</v>
      </c>
      <c r="AO7359">
        <v>7.8142661452293399E-2</v>
      </c>
      <c r="AP7359">
        <v>0.83154677438735969</v>
      </c>
    </row>
    <row r="7360" spans="1:42">
      <c r="A7360">
        <v>781.87554789850719</v>
      </c>
      <c r="B7360">
        <v>660.13692880632891</v>
      </c>
      <c r="C7360">
        <v>585.53420806443773</v>
      </c>
      <c r="D7360">
        <v>121.73861909217828</v>
      </c>
      <c r="E7360">
        <v>-121.73861909217828</v>
      </c>
      <c r="F7360">
        <v>-196.34133983406946</v>
      </c>
      <c r="G7360">
        <v>4.0936335054231582E-2</v>
      </c>
      <c r="H7360">
        <v>1065.4312614971677</v>
      </c>
      <c r="I7360">
        <v>3.0085727870464325E-2</v>
      </c>
      <c r="J7360">
        <v>5.9921624660491946E-3</v>
      </c>
      <c r="K7360">
        <v>1.7393462195932865</v>
      </c>
      <c r="L7360">
        <v>21.010532379150391</v>
      </c>
      <c r="M7360">
        <v>20.592750884478392</v>
      </c>
      <c r="N7360">
        <v>117.66580851421358</v>
      </c>
      <c r="O7360">
        <v>0.9309479296207428</v>
      </c>
      <c r="P7360">
        <v>1.0375694804721407E-2</v>
      </c>
      <c r="Q7360">
        <v>4.0282918453216549E-2</v>
      </c>
      <c r="R7360">
        <v>0.39173841953277588</v>
      </c>
      <c r="S7360">
        <v>399.83299995546673</v>
      </c>
      <c r="T7360">
        <v>33.800947666168213</v>
      </c>
      <c r="U7360">
        <v>0.36757659614086152</v>
      </c>
      <c r="V7360">
        <v>486.64209842681885</v>
      </c>
      <c r="W7360">
        <v>1</v>
      </c>
      <c r="X7360">
        <v>0.28895556211471563</v>
      </c>
      <c r="Y7360">
        <v>431.55901162851626</v>
      </c>
      <c r="Z7360">
        <v>1</v>
      </c>
      <c r="AA7360">
        <v>5.3513389382076273</v>
      </c>
      <c r="AB7360">
        <v>142.17065283203127</v>
      </c>
      <c r="AC7360">
        <v>67.131669819355011</v>
      </c>
      <c r="AD7360">
        <v>4.6083971985384949E-3</v>
      </c>
      <c r="AE7360">
        <v>24.13064638265524</v>
      </c>
      <c r="AF7360">
        <v>0.13892108201980588</v>
      </c>
      <c r="AG7360">
        <v>1.3392149267540711E-3</v>
      </c>
      <c r="AH7360">
        <v>4.8782281506061551E-2</v>
      </c>
      <c r="AI7360">
        <v>26.10990434885025</v>
      </c>
      <c r="AJ7360">
        <v>7.2010121068857433</v>
      </c>
      <c r="AK7360">
        <v>17.954404104351998</v>
      </c>
      <c r="AL7360">
        <v>6.3895848146565495</v>
      </c>
      <c r="AM7360">
        <v>46.397986209392549</v>
      </c>
      <c r="AN7360">
        <v>283.05129768901156</v>
      </c>
      <c r="AO7360">
        <v>8.9248887181282044E-2</v>
      </c>
      <c r="AP7360">
        <v>0.91782396912574782</v>
      </c>
    </row>
    <row r="7361" spans="1:42">
      <c r="A7361">
        <v>334.33956076644722</v>
      </c>
      <c r="B7361">
        <v>160.5143850176965</v>
      </c>
      <c r="C7361">
        <v>304.09639436727019</v>
      </c>
      <c r="D7361">
        <v>30.243166399177028</v>
      </c>
      <c r="E7361">
        <v>-173.82517574875072</v>
      </c>
      <c r="F7361">
        <v>-30.243166399177028</v>
      </c>
      <c r="G7361">
        <v>4.2187229855985088E-2</v>
      </c>
      <c r="H7361">
        <v>810.41415095143748</v>
      </c>
      <c r="I7361">
        <v>5.0629866421222684E-2</v>
      </c>
      <c r="J7361">
        <v>3.8355819702148436E-2</v>
      </c>
      <c r="K7361">
        <v>1.9532619694411752</v>
      </c>
      <c r="L7361">
        <v>75.018285512924194</v>
      </c>
      <c r="M7361">
        <v>4.623952165115865</v>
      </c>
      <c r="N7361">
        <v>53.461235270309459</v>
      </c>
      <c r="O7361">
        <v>0.75436374545097351</v>
      </c>
      <c r="P7361">
        <v>6.3974335458543558E-3</v>
      </c>
      <c r="Q7361">
        <v>8.0987750689188627E-3</v>
      </c>
      <c r="R7361">
        <v>0.42100881576538085</v>
      </c>
      <c r="S7361">
        <v>1096.3282326878691</v>
      </c>
      <c r="T7361">
        <v>48.064044117927551</v>
      </c>
      <c r="U7361">
        <v>0.43779717266559603</v>
      </c>
      <c r="V7361">
        <v>489.02449607849121</v>
      </c>
      <c r="W7361">
        <v>1</v>
      </c>
      <c r="X7361">
        <v>0.37429272055625917</v>
      </c>
      <c r="Y7361">
        <v>469.00378900609769</v>
      </c>
      <c r="Z7361">
        <v>1</v>
      </c>
      <c r="AA7361">
        <v>50.599151685838706</v>
      </c>
      <c r="AB7361">
        <v>162.23642498779299</v>
      </c>
      <c r="AC7361">
        <v>133.54626148939133</v>
      </c>
      <c r="AD7361">
        <v>8.9789137881026299E-3</v>
      </c>
      <c r="AE7361">
        <v>9.2517844274609349</v>
      </c>
      <c r="AF7361">
        <v>0.13815684199333189</v>
      </c>
      <c r="AG7361">
        <v>1.3562317081965256E-3</v>
      </c>
      <c r="AH7361">
        <v>2.3097048044204708E-2</v>
      </c>
      <c r="AI7361">
        <v>15.756008327007294</v>
      </c>
      <c r="AJ7361">
        <v>6.69220258720933</v>
      </c>
      <c r="AK7361">
        <v>20.308401848673821</v>
      </c>
      <c r="AL7361">
        <v>4.7784735657849904</v>
      </c>
      <c r="AM7361">
        <v>110.31786218881606</v>
      </c>
      <c r="AN7361">
        <v>429.49377165340348</v>
      </c>
      <c r="AO7361">
        <v>4.6293389201164242E-2</v>
      </c>
      <c r="AP7361">
        <v>0.81813595199584965</v>
      </c>
    </row>
    <row r="7362" spans="1:42">
      <c r="A7362">
        <v>1032.5534699890227</v>
      </c>
      <c r="B7362">
        <v>714.07864251011824</v>
      </c>
      <c r="C7362">
        <v>461.71991922360507</v>
      </c>
      <c r="D7362">
        <v>318.47482747890444</v>
      </c>
      <c r="E7362">
        <v>-318.47482747890444</v>
      </c>
      <c r="F7362">
        <v>-570.83355076541761</v>
      </c>
      <c r="G7362">
        <v>6.5123588080426453E-2</v>
      </c>
      <c r="H7362">
        <v>90.21249006817601</v>
      </c>
      <c r="I7362">
        <v>5.7392729222774504E-2</v>
      </c>
      <c r="J7362">
        <v>7.2976299524307245E-2</v>
      </c>
      <c r="K7362">
        <v>1.7359155299007891</v>
      </c>
      <c r="L7362">
        <v>61.638448238372803</v>
      </c>
      <c r="M7362">
        <v>3.1108915648901188</v>
      </c>
      <c r="N7362">
        <v>166.55455192966463</v>
      </c>
      <c r="O7362">
        <v>0.69846943020820618</v>
      </c>
      <c r="P7362">
        <v>3.0513409508599169E-3</v>
      </c>
      <c r="Q7362">
        <v>7.3169322013854968E-3</v>
      </c>
      <c r="R7362">
        <v>0.42137292385101321</v>
      </c>
      <c r="S7362">
        <v>456.61290435222281</v>
      </c>
      <c r="T7362">
        <v>49.582928419113159</v>
      </c>
      <c r="U7362">
        <v>0.34515788018703464</v>
      </c>
      <c r="V7362">
        <v>558.58924388885498</v>
      </c>
      <c r="W7362">
        <v>1</v>
      </c>
      <c r="X7362">
        <v>0.34703188896179205</v>
      </c>
      <c r="Y7362">
        <v>303.42310958453049</v>
      </c>
      <c r="Z7362">
        <v>1</v>
      </c>
      <c r="AA7362">
        <v>2.2670025937175753</v>
      </c>
      <c r="AB7362">
        <v>57.926679077148442</v>
      </c>
      <c r="AC7362">
        <v>185.71903854608536</v>
      </c>
      <c r="AD7362">
        <v>1.1466482765654214E-2</v>
      </c>
      <c r="AE7362">
        <v>46.455907052057569</v>
      </c>
      <c r="AF7362">
        <v>0.10034621715545652</v>
      </c>
      <c r="AG7362">
        <v>8.8952649043733936E-4</v>
      </c>
      <c r="AH7362">
        <v>5.331922900676727E-3</v>
      </c>
      <c r="AI7362">
        <v>15.138769447803497</v>
      </c>
      <c r="AJ7362">
        <v>13.988462005202752</v>
      </c>
      <c r="AK7362">
        <v>1.0367196518182755</v>
      </c>
      <c r="AL7362">
        <v>8.0547178300442415</v>
      </c>
      <c r="AM7362">
        <v>108.12445291280747</v>
      </c>
      <c r="AN7362">
        <v>730.7030735327628</v>
      </c>
      <c r="AO7362">
        <v>3.967373526096344E-2</v>
      </c>
      <c r="AP7362">
        <v>0.87538871359825143</v>
      </c>
    </row>
    <row r="7363" spans="1:42">
      <c r="A7363">
        <v>599.45822176078673</v>
      </c>
      <c r="B7363">
        <v>2484.5381337478148</v>
      </c>
      <c r="C7363">
        <v>1845.8427647545163</v>
      </c>
      <c r="D7363">
        <v>-1885.079911987028</v>
      </c>
      <c r="E7363">
        <v>638.69536899329842</v>
      </c>
      <c r="F7363">
        <v>-638.69536899329842</v>
      </c>
      <c r="G7363">
        <v>4.8163289580353735E-2</v>
      </c>
      <c r="H7363">
        <v>609.46913995218438</v>
      </c>
      <c r="I7363">
        <v>5.6386927664279933E-2</v>
      </c>
      <c r="J7363">
        <v>8.5676064491271974E-3</v>
      </c>
      <c r="K7363">
        <v>1.7033353258073329</v>
      </c>
      <c r="L7363">
        <v>79.981967210769653</v>
      </c>
      <c r="M7363">
        <v>5067.4682425494375</v>
      </c>
      <c r="N7363">
        <v>60.773681429290782</v>
      </c>
      <c r="O7363">
        <v>0.83260473608970642</v>
      </c>
      <c r="P7363">
        <v>5.4436487091912159E-3</v>
      </c>
      <c r="Q7363">
        <v>1.2084721936119926E-2</v>
      </c>
      <c r="R7363">
        <v>0.43382164955139157</v>
      </c>
      <c r="S7363">
        <v>965.51343667905348</v>
      </c>
      <c r="T7363">
        <v>28.106173872947693</v>
      </c>
      <c r="U7363">
        <v>0.33730344831943515</v>
      </c>
      <c r="V7363">
        <v>485.35861968994141</v>
      </c>
      <c r="W7363">
        <v>1</v>
      </c>
      <c r="X7363">
        <v>0.43099974274635316</v>
      </c>
      <c r="Y7363">
        <v>521.98916297609469</v>
      </c>
      <c r="Z7363">
        <v>1</v>
      </c>
      <c r="AA7363">
        <v>9.0631660649204271</v>
      </c>
      <c r="AB7363">
        <v>123.93870806884766</v>
      </c>
      <c r="AC7363">
        <v>126.05764716863632</v>
      </c>
      <c r="AD7363">
        <v>1.7234019744090546E-3</v>
      </c>
      <c r="AE7363">
        <v>4.0104637427437311</v>
      </c>
      <c r="AF7363">
        <v>0.17581856846809385</v>
      </c>
      <c r="AG7363">
        <v>2.6044399095986436E-4</v>
      </c>
      <c r="AH7363">
        <v>2.4868854165077208E-2</v>
      </c>
      <c r="AI7363">
        <v>22.821000516414642</v>
      </c>
      <c r="AJ7363">
        <v>11.44560202425032</v>
      </c>
      <c r="AK7363">
        <v>18.894322037100792</v>
      </c>
      <c r="AL7363">
        <v>3.7691188735822907</v>
      </c>
      <c r="AM7363">
        <v>84.096803486347198</v>
      </c>
      <c r="AN7363">
        <v>357.23754688273414</v>
      </c>
      <c r="AO7363">
        <v>8.5067644476890567E-2</v>
      </c>
      <c r="AP7363">
        <v>0.83497640371322635</v>
      </c>
    </row>
    <row r="7364" spans="1:42">
      <c r="A7364">
        <v>827.13137807748967</v>
      </c>
      <c r="B7364">
        <v>1670.5647512778482</v>
      </c>
      <c r="C7364">
        <v>1010.6965046149946</v>
      </c>
      <c r="D7364">
        <v>-843.43337320035857</v>
      </c>
      <c r="E7364">
        <v>659.86824666285361</v>
      </c>
      <c r="F7364">
        <v>-659.86824666285361</v>
      </c>
      <c r="G7364">
        <v>1.2184458581929871E-2</v>
      </c>
      <c r="H7364">
        <v>399.41269690588734</v>
      </c>
      <c r="I7364">
        <v>5.3781628310680389E-2</v>
      </c>
      <c r="J7364">
        <v>1.4362421751022338E-2</v>
      </c>
      <c r="K7364">
        <v>2.0725612627089021</v>
      </c>
      <c r="L7364">
        <v>25.709471702575684</v>
      </c>
      <c r="M7364">
        <v>2310.0954439925267</v>
      </c>
      <c r="N7364">
        <v>82.50553488979341</v>
      </c>
      <c r="O7364">
        <v>0.93170633912086487</v>
      </c>
      <c r="P7364">
        <v>1.4650667720370819E-2</v>
      </c>
      <c r="Q7364">
        <v>1.1895667764875622E-2</v>
      </c>
      <c r="R7364">
        <v>0.44957783222198489</v>
      </c>
      <c r="S7364">
        <v>426.54969839972449</v>
      </c>
      <c r="T7364">
        <v>33.192229270935059</v>
      </c>
      <c r="U7364">
        <v>0.42988214671611791</v>
      </c>
      <c r="V7364">
        <v>590.66593647003174</v>
      </c>
      <c r="W7364">
        <v>1</v>
      </c>
      <c r="X7364">
        <v>0.3458023762702942</v>
      </c>
      <c r="Y7364">
        <v>333.88707540221861</v>
      </c>
      <c r="Z7364">
        <v>1</v>
      </c>
      <c r="AA7364">
        <v>18.584702195882802</v>
      </c>
      <c r="AB7364">
        <v>128.77564868164063</v>
      </c>
      <c r="AC7364">
        <v>172.20258265733719</v>
      </c>
      <c r="AD7364">
        <v>1.2595245165702623E-2</v>
      </c>
      <c r="AE7364">
        <v>3.688212813547981</v>
      </c>
      <c r="AF7364">
        <v>3.6922910213470453E-2</v>
      </c>
      <c r="AG7364">
        <v>1.373958439394161E-3</v>
      </c>
      <c r="AH7364">
        <v>5.653121448755264E-2</v>
      </c>
      <c r="AI7364">
        <v>13.49008709192276</v>
      </c>
      <c r="AJ7364">
        <v>13.212723670691323</v>
      </c>
      <c r="AK7364">
        <v>8.9302158862352368</v>
      </c>
      <c r="AL7364">
        <v>7.0017936698480625</v>
      </c>
      <c r="AM7364">
        <v>73.088312041759494</v>
      </c>
      <c r="AN7364">
        <v>249.00712990510229</v>
      </c>
      <c r="AO7364">
        <v>9.4221073269844052E-2</v>
      </c>
      <c r="AP7364">
        <v>0.86235847973823554</v>
      </c>
    </row>
    <row r="7365" spans="1:42">
      <c r="A7365">
        <v>913.43740594931501</v>
      </c>
      <c r="B7365">
        <v>927.78890596155031</v>
      </c>
      <c r="C7365">
        <v>569.21014997719271</v>
      </c>
      <c r="D7365">
        <v>-14.351500012235306</v>
      </c>
      <c r="E7365">
        <v>14.351500012235306</v>
      </c>
      <c r="F7365">
        <v>-358.5787559843576</v>
      </c>
      <c r="G7365">
        <v>7.8199025563086014E-2</v>
      </c>
      <c r="H7365">
        <v>475.93938825980848</v>
      </c>
      <c r="I7365">
        <v>3.9225306808948514E-2</v>
      </c>
      <c r="J7365">
        <v>6.4964642524719243E-2</v>
      </c>
      <c r="K7365">
        <v>1.1113217288196087</v>
      </c>
      <c r="L7365">
        <v>46.475609540939331</v>
      </c>
      <c r="M7365">
        <v>358.57208612983214</v>
      </c>
      <c r="N7365">
        <v>114.72455458412172</v>
      </c>
      <c r="O7365">
        <v>0.89061447978019714</v>
      </c>
      <c r="P7365">
        <v>4.4967828856574158E-3</v>
      </c>
      <c r="Q7365">
        <v>3.3143738057878278E-2</v>
      </c>
      <c r="R7365">
        <v>0.4253892135620117</v>
      </c>
      <c r="S7365">
        <v>663.26625310270038</v>
      </c>
      <c r="T7365">
        <v>27.883735299110413</v>
      </c>
      <c r="U7365">
        <v>0.41658973038196567</v>
      </c>
      <c r="V7365">
        <v>591.70632362365723</v>
      </c>
      <c r="W7365">
        <v>1</v>
      </c>
      <c r="X7365">
        <v>0.3106387794017792</v>
      </c>
      <c r="Y7365">
        <v>412.86226584045596</v>
      </c>
      <c r="Z7365">
        <v>1</v>
      </c>
      <c r="AA7365">
        <v>33.521086073274617</v>
      </c>
      <c r="AB7365">
        <v>67.717231384277355</v>
      </c>
      <c r="AC7365">
        <v>93.538419902324677</v>
      </c>
      <c r="AD7365">
        <v>5.0901461870242384E-3</v>
      </c>
      <c r="AE7365">
        <v>31.168173472005645</v>
      </c>
      <c r="AF7365">
        <v>0.29551326155662527</v>
      </c>
      <c r="AG7365">
        <v>3.5127744762492464E-4</v>
      </c>
      <c r="AH7365">
        <v>1.3941631317138673E-4</v>
      </c>
      <c r="AI7365">
        <v>26.056132018566132</v>
      </c>
      <c r="AJ7365">
        <v>14.565909520299304</v>
      </c>
      <c r="AK7365">
        <v>15.773148681521416</v>
      </c>
      <c r="AL7365">
        <v>2.7049952218669384</v>
      </c>
      <c r="AM7365">
        <v>50.732491457462309</v>
      </c>
      <c r="AN7365">
        <v>281.84411359730143</v>
      </c>
      <c r="AO7365">
        <v>0.10441598880290985</v>
      </c>
      <c r="AP7365">
        <v>0.91462904262542744</v>
      </c>
    </row>
    <row r="7366" spans="1:42">
      <c r="A7366">
        <v>395.79264175693208</v>
      </c>
      <c r="B7366">
        <v>172.13829315057603</v>
      </c>
      <c r="C7366">
        <v>317.89631366239723</v>
      </c>
      <c r="D7366">
        <v>77.896328094534852</v>
      </c>
      <c r="E7366">
        <v>-223.65434860635605</v>
      </c>
      <c r="F7366">
        <v>-77.896328094534852</v>
      </c>
      <c r="G7366">
        <v>2.7654805368790444E-2</v>
      </c>
      <c r="H7366">
        <v>573.02016244738581</v>
      </c>
      <c r="I7366">
        <v>5.2313033044338222E-2</v>
      </c>
      <c r="J7366">
        <v>5.3647233247756956E-2</v>
      </c>
      <c r="K7366">
        <v>1.2832078625977039</v>
      </c>
      <c r="L7366">
        <v>25.303070545196533</v>
      </c>
      <c r="M7366">
        <v>9.7266831559182485</v>
      </c>
      <c r="N7366">
        <v>59.289900656318672</v>
      </c>
      <c r="O7366">
        <v>0.60908272862434387</v>
      </c>
      <c r="P7366">
        <v>2.0250850677490231E-2</v>
      </c>
      <c r="Q7366">
        <v>4.1611627313825811E-2</v>
      </c>
      <c r="R7366">
        <v>0.48866515636444091</v>
      </c>
      <c r="S7366">
        <v>958.69483279860583</v>
      </c>
      <c r="T7366">
        <v>48.338872194290161</v>
      </c>
      <c r="U7366">
        <v>0.43768994748592377</v>
      </c>
      <c r="V7366">
        <v>494.99375820159912</v>
      </c>
      <c r="W7366">
        <v>1</v>
      </c>
      <c r="X7366">
        <v>0.39924712657928468</v>
      </c>
      <c r="Y7366">
        <v>334.89830955955233</v>
      </c>
      <c r="Z7366">
        <v>1</v>
      </c>
      <c r="AA7366">
        <v>8.0625814458751695</v>
      </c>
      <c r="AB7366">
        <v>101.50853039550782</v>
      </c>
      <c r="AC7366">
        <v>181.98238760232925</v>
      </c>
      <c r="AD7366">
        <v>3.1878267597948385E-3</v>
      </c>
      <c r="AE7366">
        <v>2.0696782186828258</v>
      </c>
      <c r="AF7366">
        <v>0.10094181060791013</v>
      </c>
      <c r="AG7366">
        <v>3.0039603024895474E-4</v>
      </c>
      <c r="AH7366">
        <v>9.4051989912986734E-3</v>
      </c>
      <c r="AI7366">
        <v>14.347756206989288</v>
      </c>
      <c r="AJ7366">
        <v>15.272229256543632</v>
      </c>
      <c r="AK7366">
        <v>20.98976768553257</v>
      </c>
      <c r="AL7366">
        <v>6.7828904915183754</v>
      </c>
      <c r="AM7366">
        <v>44.582324826717382</v>
      </c>
      <c r="AN7366">
        <v>557.7998788234936</v>
      </c>
      <c r="AO7366">
        <v>6.7055329918861387E-2</v>
      </c>
      <c r="AP7366">
        <v>0.81501586031913764</v>
      </c>
    </row>
    <row r="7367" spans="1:42">
      <c r="A7367">
        <v>688.90154689095834</v>
      </c>
      <c r="B7367">
        <v>1128.7437178113285</v>
      </c>
      <c r="C7367">
        <v>1375.344735256177</v>
      </c>
      <c r="D7367">
        <v>-686.4431883652187</v>
      </c>
      <c r="E7367">
        <v>-246.60101744484859</v>
      </c>
      <c r="F7367">
        <v>246.60101744484859</v>
      </c>
      <c r="G7367">
        <v>3.4054843023981131E-2</v>
      </c>
      <c r="H7367">
        <v>2318.2021927173923</v>
      </c>
      <c r="I7367">
        <v>2.9854537546634675E-2</v>
      </c>
      <c r="J7367">
        <v>7.6657889842987062E-2</v>
      </c>
      <c r="K7367">
        <v>1.6479732109487055</v>
      </c>
      <c r="L7367">
        <v>10.323797464370728</v>
      </c>
      <c r="M7367">
        <v>2020.8772115934923</v>
      </c>
      <c r="N7367">
        <v>71.376431590271011</v>
      </c>
      <c r="O7367">
        <v>0.86311587691307068</v>
      </c>
      <c r="P7367">
        <v>2.0143777264489064E-2</v>
      </c>
      <c r="Q7367">
        <v>2.1809731854332815E-2</v>
      </c>
      <c r="R7367">
        <v>0.39120711326599122</v>
      </c>
      <c r="S7367">
        <v>770.18984380270058</v>
      </c>
      <c r="T7367">
        <v>29.57598865032196</v>
      </c>
      <c r="U7367">
        <v>0.3698241096735001</v>
      </c>
      <c r="V7367">
        <v>649.97434616088867</v>
      </c>
      <c r="W7367">
        <v>1</v>
      </c>
      <c r="X7367">
        <v>0.44004637837409977</v>
      </c>
      <c r="Y7367">
        <v>363.6811298016039</v>
      </c>
      <c r="Z7367">
        <v>1</v>
      </c>
      <c r="AA7367">
        <v>17.65827377144814</v>
      </c>
      <c r="AB7367">
        <v>103.34271368408204</v>
      </c>
      <c r="AC7367">
        <v>68.76903623342514</v>
      </c>
      <c r="AD7367">
        <v>8.8302481887686975E-3</v>
      </c>
      <c r="AE7367">
        <v>18.17522853317768</v>
      </c>
      <c r="AF7367">
        <v>0.12762239098548889</v>
      </c>
      <c r="AG7367">
        <v>8.390461930424776E-4</v>
      </c>
      <c r="AH7367">
        <v>4.1423962759971615E-2</v>
      </c>
      <c r="AI7367">
        <v>23.686805665493011</v>
      </c>
      <c r="AJ7367">
        <v>8.2258610622795896</v>
      </c>
      <c r="AK7367">
        <v>41.469927558302878</v>
      </c>
      <c r="AL7367">
        <v>4.2751650720285932</v>
      </c>
      <c r="AM7367">
        <v>54.551964676380152</v>
      </c>
      <c r="AN7367">
        <v>806.24697309152953</v>
      </c>
      <c r="AO7367">
        <v>7.5302655577659611E-2</v>
      </c>
      <c r="AP7367">
        <v>0.81274657869338995</v>
      </c>
    </row>
    <row r="7368" spans="1:42">
      <c r="A7368">
        <v>1192.1313302821393</v>
      </c>
      <c r="B7368">
        <v>1092.8603839510251</v>
      </c>
      <c r="C7368">
        <v>885.57402990415926</v>
      </c>
      <c r="D7368">
        <v>99.270946331114146</v>
      </c>
      <c r="E7368">
        <v>-99.270946331114146</v>
      </c>
      <c r="F7368">
        <v>-306.55730037798003</v>
      </c>
      <c r="G7368">
        <v>3.6088672020319325E-2</v>
      </c>
      <c r="H7368">
        <v>1787.864317789054</v>
      </c>
      <c r="I7368">
        <v>4.2849309146404266E-2</v>
      </c>
      <c r="J7368">
        <v>8.3595016241073614E-2</v>
      </c>
      <c r="K7368">
        <v>1.8028119030535219</v>
      </c>
      <c r="L7368">
        <v>26.824884414672852</v>
      </c>
      <c r="M7368">
        <v>22.491306781148403</v>
      </c>
      <c r="N7368">
        <v>154.1330284284592</v>
      </c>
      <c r="O7368">
        <v>0.80326095223426819</v>
      </c>
      <c r="P7368">
        <v>5.165610525343152E-3</v>
      </c>
      <c r="Q7368">
        <v>2.2638042185041635E-2</v>
      </c>
      <c r="R7368">
        <v>0.42028284549713135</v>
      </c>
      <c r="S7368">
        <v>351.34196058050014</v>
      </c>
      <c r="T7368">
        <v>38.737761974334717</v>
      </c>
      <c r="U7368">
        <v>0.42242222487926484</v>
      </c>
      <c r="V7368">
        <v>544.04585361480713</v>
      </c>
      <c r="W7368">
        <v>1</v>
      </c>
      <c r="X7368">
        <v>0.31803569555282596</v>
      </c>
      <c r="Y7368">
        <v>684.99097057775919</v>
      </c>
      <c r="Z7368">
        <v>1</v>
      </c>
      <c r="AA7368">
        <v>34.242717638616568</v>
      </c>
      <c r="AB7368">
        <v>158.69779296875001</v>
      </c>
      <c r="AC7368">
        <v>117.6997497677803</v>
      </c>
      <c r="AD7368">
        <v>1.0341750250922307E-2</v>
      </c>
      <c r="AE7368">
        <v>14.133946031468652</v>
      </c>
      <c r="AF7368">
        <v>0.11372677087783811</v>
      </c>
      <c r="AG7368">
        <v>6.6002813909979755E-4</v>
      </c>
      <c r="AH7368">
        <v>2.8799524605274199E-2</v>
      </c>
      <c r="AI7368">
        <v>12.873214781284332</v>
      </c>
      <c r="AJ7368">
        <v>10.157141324557548</v>
      </c>
      <c r="AK7368">
        <v>61.27133391201496</v>
      </c>
      <c r="AL7368">
        <v>1.8454713561125895</v>
      </c>
      <c r="AM7368">
        <v>73.379525935649866</v>
      </c>
      <c r="AN7368">
        <v>240.59341723187018</v>
      </c>
      <c r="AO7368">
        <v>5.8213980793952944E-2</v>
      </c>
      <c r="AP7368">
        <v>0.90621961998939526</v>
      </c>
    </row>
    <row r="7369" spans="1:42">
      <c r="A7369">
        <v>801.38768321440102</v>
      </c>
      <c r="B7369">
        <v>1517.2277684865412</v>
      </c>
      <c r="C7369">
        <v>847.34422984437754</v>
      </c>
      <c r="D7369">
        <v>-715.84008527214019</v>
      </c>
      <c r="E7369">
        <v>669.88353864216367</v>
      </c>
      <c r="F7369">
        <v>-669.88353864216367</v>
      </c>
      <c r="G7369">
        <v>8.5066975617180277E-4</v>
      </c>
      <c r="H7369">
        <v>63.358460979856687</v>
      </c>
      <c r="I7369">
        <v>5.8324973881244656E-2</v>
      </c>
      <c r="J7369">
        <v>2.3416513442993163E-2</v>
      </c>
      <c r="K7369">
        <v>1.148293464821577</v>
      </c>
      <c r="L7369">
        <v>35.036662817001343</v>
      </c>
      <c r="M7369">
        <v>2127.0319237719395</v>
      </c>
      <c r="N7369">
        <v>78.711012740707403</v>
      </c>
      <c r="O7369">
        <v>0.84547635912895203</v>
      </c>
      <c r="P7369">
        <v>2.271159039603339E-2</v>
      </c>
      <c r="Q7369">
        <v>1.7732063134511308E-2</v>
      </c>
      <c r="R7369">
        <v>0.48579439163208005</v>
      </c>
      <c r="S7369">
        <v>1027.8709219372249</v>
      </c>
      <c r="T7369">
        <v>38.531139492988586</v>
      </c>
      <c r="U7369">
        <v>0.43852819263935094</v>
      </c>
      <c r="V7369">
        <v>570.23348808288574</v>
      </c>
      <c r="W7369">
        <v>1</v>
      </c>
      <c r="X7369">
        <v>0.4075141656398773</v>
      </c>
      <c r="Y7369">
        <v>511.82258928943071</v>
      </c>
      <c r="Z7369">
        <v>1</v>
      </c>
      <c r="AA7369">
        <v>15.864033563737872</v>
      </c>
      <c r="AB7369">
        <v>69.787373718261719</v>
      </c>
      <c r="AC7369">
        <v>194.07585114240646</v>
      </c>
      <c r="AD7369">
        <v>4.3641473493005473E-3</v>
      </c>
      <c r="AE7369">
        <v>6.1628614588622179</v>
      </c>
      <c r="AF7369">
        <v>-4.9237453937530547E-3</v>
      </c>
      <c r="AG7369">
        <v>5.293284110765668E-4</v>
      </c>
      <c r="AH7369">
        <v>5.4810670995712275E-2</v>
      </c>
      <c r="AI7369">
        <v>22.361275851726532</v>
      </c>
      <c r="AJ7369">
        <v>0.91514377845815398</v>
      </c>
      <c r="AK7369">
        <v>2.9532103031873702</v>
      </c>
      <c r="AL7369">
        <v>3.8725120672777127</v>
      </c>
      <c r="AM7369">
        <v>76.979722654819483</v>
      </c>
      <c r="AN7369">
        <v>401.14341060592056</v>
      </c>
      <c r="AO7369">
        <v>9.4299300074577333E-2</v>
      </c>
      <c r="AP7369">
        <v>0.89491726875305189</v>
      </c>
    </row>
    <row r="7370" spans="1:42">
      <c r="A7370">
        <v>458.14316482743379</v>
      </c>
      <c r="B7370">
        <v>309.22799399359337</v>
      </c>
      <c r="C7370">
        <v>479.65485390320362</v>
      </c>
      <c r="D7370">
        <v>-21.511689075769823</v>
      </c>
      <c r="E7370">
        <v>-170.42685990961024</v>
      </c>
      <c r="F7370">
        <v>21.511689075769823</v>
      </c>
      <c r="G7370">
        <v>8.7711156457700987E-2</v>
      </c>
      <c r="H7370">
        <v>1205.1810433878288</v>
      </c>
      <c r="I7370">
        <v>3.7445205152034755E-2</v>
      </c>
      <c r="J7370">
        <v>5.2143881082534788E-2</v>
      </c>
      <c r="K7370">
        <v>1.9317573989689349</v>
      </c>
      <c r="L7370">
        <v>44.600474834442139</v>
      </c>
      <c r="M7370">
        <v>1.8280953861832849</v>
      </c>
      <c r="N7370">
        <v>80.062608342933657</v>
      </c>
      <c r="O7370">
        <v>0.84520414471626282</v>
      </c>
      <c r="P7370">
        <v>1.2424379772610133E-2</v>
      </c>
      <c r="Q7370">
        <v>5.9649839931064175E-3</v>
      </c>
      <c r="R7370">
        <v>0.49228978633880616</v>
      </c>
      <c r="S7370">
        <v>1069.3118638359592</v>
      </c>
      <c r="T7370">
        <v>34.749311208724976</v>
      </c>
      <c r="U7370">
        <v>0.37035156190395357</v>
      </c>
      <c r="V7370">
        <v>648.77192974090576</v>
      </c>
      <c r="W7370">
        <v>1</v>
      </c>
      <c r="X7370">
        <v>0.37718334197998049</v>
      </c>
      <c r="Y7370">
        <v>424.57265700731614</v>
      </c>
      <c r="Z7370">
        <v>1</v>
      </c>
      <c r="AA7370">
        <v>21.772009162778861</v>
      </c>
      <c r="AB7370">
        <v>175.07340515136721</v>
      </c>
      <c r="AC7370">
        <v>102.28405147790909</v>
      </c>
      <c r="AD7370">
        <v>9.5119101369482845E-3</v>
      </c>
      <c r="AE7370">
        <v>92.058270162114283</v>
      </c>
      <c r="AF7370">
        <v>0.23079109668731687</v>
      </c>
      <c r="AG7370">
        <v>1.2884875981513317E-3</v>
      </c>
      <c r="AH7370">
        <v>4.6803882491588594E-2</v>
      </c>
      <c r="AI7370">
        <v>20.658564865589142</v>
      </c>
      <c r="AJ7370">
        <v>4.8188756959928218</v>
      </c>
      <c r="AK7370">
        <v>22.916176162362099</v>
      </c>
      <c r="AL7370">
        <v>6.9457096586297862</v>
      </c>
      <c r="AM7370">
        <v>53.905098474025728</v>
      </c>
      <c r="AN7370">
        <v>328.00183484377396</v>
      </c>
      <c r="AO7370">
        <v>9.8951298356056219E-2</v>
      </c>
      <c r="AP7370">
        <v>0.91299844527244578</v>
      </c>
    </row>
    <row r="7371" spans="1:42">
      <c r="A7371">
        <v>83.679798148874596</v>
      </c>
      <c r="B7371">
        <v>-52.179960555918399</v>
      </c>
      <c r="C7371">
        <v>829.71101637705829</v>
      </c>
      <c r="D7371">
        <v>-746.03121822818366</v>
      </c>
      <c r="E7371">
        <v>-881.89097693297663</v>
      </c>
      <c r="F7371">
        <v>746.03121822818366</v>
      </c>
      <c r="G7371">
        <v>7.1602029675166337E-2</v>
      </c>
      <c r="H7371">
        <v>3536.114070500766</v>
      </c>
      <c r="I7371">
        <v>2.2543415129184723E-2</v>
      </c>
      <c r="J7371">
        <v>7.6824131488800046E-2</v>
      </c>
      <c r="K7371">
        <v>1.593195655721426</v>
      </c>
      <c r="L7371">
        <v>64.153634309768677</v>
      </c>
      <c r="M7371">
        <v>3.5987984857922823</v>
      </c>
      <c r="N7371">
        <v>18.016196765899657</v>
      </c>
      <c r="O7371">
        <v>0.57027038931846619</v>
      </c>
      <c r="P7371">
        <v>1.024636485841539E-2</v>
      </c>
      <c r="Q7371">
        <v>3.5578320874108206E-2</v>
      </c>
      <c r="R7371">
        <v>0.45456852912902834</v>
      </c>
      <c r="S7371">
        <v>513.56986341679124</v>
      </c>
      <c r="T7371">
        <v>43.031963706016541</v>
      </c>
      <c r="U7371">
        <v>0.36235835134983063</v>
      </c>
      <c r="V7371">
        <v>633.84361267089844</v>
      </c>
      <c r="W7371">
        <v>1</v>
      </c>
      <c r="X7371">
        <v>0.43169509530067446</v>
      </c>
      <c r="Y7371">
        <v>523.8032920856067</v>
      </c>
      <c r="Z7371">
        <v>1</v>
      </c>
      <c r="AA7371">
        <v>26.130799698190696</v>
      </c>
      <c r="AB7371">
        <v>42.864930236816413</v>
      </c>
      <c r="AC7371">
        <v>78.752993047237396</v>
      </c>
      <c r="AD7371">
        <v>1.2345723209218083E-2</v>
      </c>
      <c r="AE7371">
        <v>1.4051713215880848</v>
      </c>
      <c r="AF7371">
        <v>0.29976022839546201</v>
      </c>
      <c r="AG7371">
        <v>1.3493784265680784E-3</v>
      </c>
      <c r="AH7371">
        <v>1.5471605229377745E-2</v>
      </c>
      <c r="AI7371">
        <v>17.228773534297943</v>
      </c>
      <c r="AJ7371">
        <v>7.3892828958015659</v>
      </c>
      <c r="AK7371">
        <v>49.583023161292076</v>
      </c>
      <c r="AL7371">
        <v>5.1050667472061964</v>
      </c>
      <c r="AM7371">
        <v>76.684600841999057</v>
      </c>
      <c r="AN7371">
        <v>338.37532866038902</v>
      </c>
      <c r="AO7371">
        <v>7.7678749442100528E-2</v>
      </c>
      <c r="AP7371">
        <v>0.81100866651535042</v>
      </c>
    </row>
    <row r="7372" spans="1:42">
      <c r="A7372">
        <v>1310.1057116177712</v>
      </c>
      <c r="B7372">
        <v>1129.1177080949212</v>
      </c>
      <c r="C7372">
        <v>628.69774931264442</v>
      </c>
      <c r="D7372">
        <v>180.98800352285002</v>
      </c>
      <c r="E7372">
        <v>-180.98800352285002</v>
      </c>
      <c r="F7372">
        <v>-681.40796230512683</v>
      </c>
      <c r="G7372">
        <v>2.3693808089297667E-2</v>
      </c>
      <c r="H7372">
        <v>433.96083237205323</v>
      </c>
      <c r="I7372">
        <v>5.6988477408885956E-2</v>
      </c>
      <c r="J7372">
        <v>5.6812016248703003E-2</v>
      </c>
      <c r="K7372">
        <v>2.0212761191427706</v>
      </c>
      <c r="L7372">
        <v>71.969075202941895</v>
      </c>
      <c r="M7372">
        <v>12.591034053770402</v>
      </c>
      <c r="N7372">
        <v>168.1267164739609</v>
      </c>
      <c r="O7372">
        <v>0.61323872208595276</v>
      </c>
      <c r="P7372">
        <v>7.6959138446383996E-3</v>
      </c>
      <c r="Q7372">
        <v>3.5635475741492374E-2</v>
      </c>
      <c r="R7372">
        <v>0.40563080310821531</v>
      </c>
      <c r="S7372">
        <v>996.00918093120458</v>
      </c>
      <c r="T7372">
        <v>41.270065307617188</v>
      </c>
      <c r="U7372">
        <v>0.44721343219280241</v>
      </c>
      <c r="V7372">
        <v>486.72325611114502</v>
      </c>
      <c r="W7372">
        <v>1</v>
      </c>
      <c r="X7372">
        <v>0.42620727777481082</v>
      </c>
      <c r="Y7372">
        <v>482.80985684686732</v>
      </c>
      <c r="Z7372">
        <v>1</v>
      </c>
      <c r="AA7372">
        <v>25.607183000783927</v>
      </c>
      <c r="AB7372">
        <v>71.498835693359382</v>
      </c>
      <c r="AC7372">
        <v>120.74963599443436</v>
      </c>
      <c r="AD7372">
        <v>8.4849316849667806E-3</v>
      </c>
      <c r="AE7372">
        <v>29.236079690870614</v>
      </c>
      <c r="AF7372">
        <v>3.9493796825408933E-2</v>
      </c>
      <c r="AG7372">
        <v>1.2471510426998063E-3</v>
      </c>
      <c r="AH7372">
        <v>2.5750444281101223E-2</v>
      </c>
      <c r="AI7372">
        <v>11.429697573184967</v>
      </c>
      <c r="AJ7372">
        <v>15.180755186905278</v>
      </c>
      <c r="AK7372">
        <v>10.55257751762867</v>
      </c>
      <c r="AL7372">
        <v>5.5872962333358558</v>
      </c>
      <c r="AM7372">
        <v>85.558248984813687</v>
      </c>
      <c r="AN7372">
        <v>409.07632198549157</v>
      </c>
      <c r="AO7372">
        <v>5.0582101941108709E-2</v>
      </c>
      <c r="AP7372">
        <v>0.91164469456672681</v>
      </c>
    </row>
    <row r="7373" spans="1:42">
      <c r="A7373">
        <v>1069.8514343858144</v>
      </c>
      <c r="B7373">
        <v>3654.2190354992053</v>
      </c>
      <c r="C7373">
        <v>471.50691191834534</v>
      </c>
      <c r="D7373">
        <v>-2584.3676011133912</v>
      </c>
      <c r="E7373">
        <v>2584.3676011133912</v>
      </c>
      <c r="F7373">
        <v>-3182.71212358086</v>
      </c>
      <c r="G7373">
        <v>2.2228462426732223E-3</v>
      </c>
      <c r="H7373">
        <v>238.81566633393976</v>
      </c>
      <c r="I7373">
        <v>1.8038730919361114E-2</v>
      </c>
      <c r="J7373">
        <v>7.1935065269470216E-2</v>
      </c>
      <c r="K7373">
        <v>2.0896852340877055</v>
      </c>
      <c r="L7373">
        <v>71.087187528610229</v>
      </c>
      <c r="M7373">
        <v>5934.1570692465184</v>
      </c>
      <c r="N7373">
        <v>115.14315583381654</v>
      </c>
      <c r="O7373">
        <v>0.50884196162223816</v>
      </c>
      <c r="P7373">
        <v>1.7714816146426726E-2</v>
      </c>
      <c r="Q7373">
        <v>9.8259898821512846E-3</v>
      </c>
      <c r="R7373">
        <v>0.41572044372558592</v>
      </c>
      <c r="S7373">
        <v>609.95260135141984</v>
      </c>
      <c r="T7373">
        <v>30.311432480812073</v>
      </c>
      <c r="U7373">
        <v>0.41238697350025177</v>
      </c>
      <c r="V7373">
        <v>646.57864570617676</v>
      </c>
      <c r="W7373">
        <v>1</v>
      </c>
      <c r="X7373">
        <v>0.32300969958305359</v>
      </c>
      <c r="Y7373">
        <v>570.5452813994807</v>
      </c>
      <c r="Z7373">
        <v>1</v>
      </c>
      <c r="AA7373">
        <v>38.211043766603474</v>
      </c>
      <c r="AB7373">
        <v>8.6946019897460936</v>
      </c>
      <c r="AC7373">
        <v>125.23423880338669</v>
      </c>
      <c r="AD7373">
        <v>4.2434920612563435E-3</v>
      </c>
      <c r="AE7373">
        <v>9.4734676195032268</v>
      </c>
      <c r="AF7373">
        <v>1.4210164546966525E-3</v>
      </c>
      <c r="AG7373">
        <v>1.2739303670320629E-3</v>
      </c>
      <c r="AH7373">
        <v>5.8448653888702393E-2</v>
      </c>
      <c r="AI7373">
        <v>28.267631232738495</v>
      </c>
      <c r="AJ7373">
        <v>9.7537938056361035</v>
      </c>
      <c r="AK7373">
        <v>12.906335737109185</v>
      </c>
      <c r="AL7373">
        <v>0.8306955719049558</v>
      </c>
      <c r="AM7373">
        <v>51.876645624637604</v>
      </c>
      <c r="AN7373">
        <v>152.2188803875942</v>
      </c>
      <c r="AO7373">
        <v>9.9008752703666686E-2</v>
      </c>
      <c r="AP7373">
        <v>0.91301137256622333</v>
      </c>
    </row>
    <row r="7374" spans="1:42">
      <c r="A7374">
        <v>2077.0251649066445</v>
      </c>
      <c r="B7374">
        <v>3777.7057230861242</v>
      </c>
      <c r="C7374">
        <v>2285.2352872293782</v>
      </c>
      <c r="D7374">
        <v>-1700.6805581794797</v>
      </c>
      <c r="E7374">
        <v>1492.470435856746</v>
      </c>
      <c r="F7374">
        <v>-1492.470435856746</v>
      </c>
      <c r="G7374">
        <v>3.2918295480904324E-2</v>
      </c>
      <c r="H7374">
        <v>374.90293407109948</v>
      </c>
      <c r="I7374">
        <v>3.9090515077114099E-2</v>
      </c>
      <c r="J7374">
        <v>4.1603938341140748E-2</v>
      </c>
      <c r="K7374">
        <v>1.6618928987801074</v>
      </c>
      <c r="L7374">
        <v>29.877340793609619</v>
      </c>
      <c r="M7374">
        <v>4664.1295676030613</v>
      </c>
      <c r="N7374">
        <v>130.25628983325961</v>
      </c>
      <c r="O7374">
        <v>0.94711688160896301</v>
      </c>
      <c r="P7374">
        <v>9.2119021945529494E-3</v>
      </c>
      <c r="Q7374">
        <v>2.8759380711449511E-2</v>
      </c>
      <c r="R7374">
        <v>0.47121165752410887</v>
      </c>
      <c r="S7374">
        <v>380.71376139129222</v>
      </c>
      <c r="T7374">
        <v>31.873327493667603</v>
      </c>
      <c r="U7374">
        <v>0.43773745000362396</v>
      </c>
      <c r="V7374">
        <v>480.1776647567749</v>
      </c>
      <c r="W7374">
        <v>1</v>
      </c>
      <c r="X7374">
        <v>0.40178291797637944</v>
      </c>
      <c r="Y7374">
        <v>306.74355311981122</v>
      </c>
      <c r="Z7374">
        <v>1</v>
      </c>
      <c r="AA7374">
        <v>7.5983222288036361</v>
      </c>
      <c r="AB7374">
        <v>37.235053344726566</v>
      </c>
      <c r="AC7374">
        <v>55.74268251657486</v>
      </c>
      <c r="AD7374">
        <v>1.16954102475419E-2</v>
      </c>
      <c r="AE7374">
        <v>68.415372976135359</v>
      </c>
      <c r="AF7374">
        <v>4.9195833206176751E-2</v>
      </c>
      <c r="AG7374">
        <v>4.4293254802364528E-4</v>
      </c>
      <c r="AH7374">
        <v>5.6487299573421475E-2</v>
      </c>
      <c r="AI7374">
        <v>22.999418079853058</v>
      </c>
      <c r="AJ7374">
        <v>12.78979422795903</v>
      </c>
      <c r="AK7374">
        <v>7.7050612932443618</v>
      </c>
      <c r="AL7374">
        <v>4.7883752471267496</v>
      </c>
      <c r="AM7374">
        <v>58.784082448482508</v>
      </c>
      <c r="AN7374">
        <v>128.73135194899615</v>
      </c>
      <c r="AO7374">
        <v>6.8825507760047921E-2</v>
      </c>
      <c r="AP7374">
        <v>0.82230814814567577</v>
      </c>
    </row>
    <row r="7375" spans="1:42">
      <c r="A7375">
        <v>764.69909501242444</v>
      </c>
      <c r="B7375">
        <v>453.75675621961858</v>
      </c>
      <c r="C7375">
        <v>690.79052890351261</v>
      </c>
      <c r="D7375">
        <v>73.908566108911828</v>
      </c>
      <c r="E7375">
        <v>-310.94233879280586</v>
      </c>
      <c r="F7375">
        <v>-73.908566108911828</v>
      </c>
      <c r="G7375">
        <v>3.8337831062265321E-2</v>
      </c>
      <c r="H7375">
        <v>1629.5401198393649</v>
      </c>
      <c r="I7375">
        <v>4.8977486193180084E-2</v>
      </c>
      <c r="J7375">
        <v>6.5430589199066164E-2</v>
      </c>
      <c r="K7375">
        <v>1.428467748016119</v>
      </c>
      <c r="L7375">
        <v>16.466594934463501</v>
      </c>
      <c r="M7375">
        <v>1.0371261772090334</v>
      </c>
      <c r="N7375">
        <v>101.12461054992677</v>
      </c>
      <c r="O7375">
        <v>0.59786710143089294</v>
      </c>
      <c r="P7375">
        <v>1.4316732671525742E-2</v>
      </c>
      <c r="Q7375">
        <v>3.3998561912112764E-2</v>
      </c>
      <c r="R7375">
        <v>0.47208949089050295</v>
      </c>
      <c r="S7375">
        <v>449.71002778101558</v>
      </c>
      <c r="T7375">
        <v>33.818337321281433</v>
      </c>
      <c r="U7375">
        <v>0.42688371241092682</v>
      </c>
      <c r="V7375">
        <v>541.7515754699707</v>
      </c>
      <c r="W7375">
        <v>1</v>
      </c>
      <c r="X7375">
        <v>0.35755233883857729</v>
      </c>
      <c r="Y7375">
        <v>312.83797424549846</v>
      </c>
      <c r="Z7375">
        <v>1</v>
      </c>
      <c r="AA7375">
        <v>43.880222204523093</v>
      </c>
      <c r="AB7375">
        <v>107.91710772705079</v>
      </c>
      <c r="AC7375">
        <v>99.01488870382309</v>
      </c>
      <c r="AD7375">
        <v>5.1183847280649036E-3</v>
      </c>
      <c r="AE7375">
        <v>25.447088413053429</v>
      </c>
      <c r="AF7375">
        <v>0.12907290101051327</v>
      </c>
      <c r="AG7375">
        <v>1.271161334707193E-3</v>
      </c>
      <c r="AH7375">
        <v>4.5314467120170593E-2</v>
      </c>
      <c r="AI7375">
        <v>17.863408029079437</v>
      </c>
      <c r="AJ7375">
        <v>5.1425388043952891</v>
      </c>
      <c r="AK7375">
        <v>55.160029744505884</v>
      </c>
      <c r="AL7375">
        <v>6.0511631597484383</v>
      </c>
      <c r="AM7375">
        <v>36.153989326953891</v>
      </c>
      <c r="AN7375">
        <v>715.49251855254829</v>
      </c>
      <c r="AO7375">
        <v>4.424573075771332E-2</v>
      </c>
      <c r="AP7375">
        <v>0.87038278436660776</v>
      </c>
    </row>
    <row r="7376" spans="1:42">
      <c r="A7376">
        <v>895.28228738616679</v>
      </c>
      <c r="B7376">
        <v>879.08160262018089</v>
      </c>
      <c r="C7376">
        <v>1379.2265818879837</v>
      </c>
      <c r="D7376">
        <v>-483.9442945018169</v>
      </c>
      <c r="E7376">
        <v>-500.1449792678028</v>
      </c>
      <c r="F7376">
        <v>483.9442945018169</v>
      </c>
      <c r="G7376">
        <v>7.5339776657372556E-2</v>
      </c>
      <c r="H7376">
        <v>4144.8848398114324</v>
      </c>
      <c r="I7376">
        <v>2.7226965129375457E-2</v>
      </c>
      <c r="J7376">
        <v>5.0416742086410525E-2</v>
      </c>
      <c r="K7376">
        <v>1.8056959519922731</v>
      </c>
      <c r="L7376">
        <v>12.973098754882813</v>
      </c>
      <c r="M7376">
        <v>102.30001919941428</v>
      </c>
      <c r="N7376">
        <v>115.07280137004854</v>
      </c>
      <c r="O7376">
        <v>0.68707910180091858</v>
      </c>
      <c r="P7376">
        <v>1.1579468303256563E-2</v>
      </c>
      <c r="Q7376">
        <v>4.4193958017561166E-2</v>
      </c>
      <c r="R7376">
        <v>0.39677404880523681</v>
      </c>
      <c r="S7376">
        <v>400.74667175601326</v>
      </c>
      <c r="T7376">
        <v>49.199783802032471</v>
      </c>
      <c r="U7376">
        <v>0.41767862021923063</v>
      </c>
      <c r="V7376">
        <v>624.26455020904541</v>
      </c>
      <c r="W7376">
        <v>1</v>
      </c>
      <c r="X7376">
        <v>0.37290013074874878</v>
      </c>
      <c r="Y7376">
        <v>459.81564054632952</v>
      </c>
      <c r="Z7376">
        <v>1</v>
      </c>
      <c r="AA7376">
        <v>29.90595351675988</v>
      </c>
      <c r="AB7376">
        <v>93.644526855468754</v>
      </c>
      <c r="AC7376">
        <v>116.83808118104935</v>
      </c>
      <c r="AD7376">
        <v>1.5311381348177919E-2</v>
      </c>
      <c r="AE7376">
        <v>7.5516335935940253</v>
      </c>
      <c r="AF7376">
        <v>0.29391637086868283</v>
      </c>
      <c r="AG7376">
        <v>5.9003237628260218E-4</v>
      </c>
      <c r="AH7376">
        <v>5.2326893436908724E-2</v>
      </c>
      <c r="AI7376">
        <v>15.470570623874664</v>
      </c>
      <c r="AJ7376">
        <v>7.5450908308046332</v>
      </c>
      <c r="AK7376">
        <v>62.221109789013859</v>
      </c>
      <c r="AL7376">
        <v>4.3395856306175276</v>
      </c>
      <c r="AM7376">
        <v>60.69547728300094</v>
      </c>
      <c r="AN7376">
        <v>127.98902805077049</v>
      </c>
      <c r="AO7376">
        <v>7.364867889881134E-2</v>
      </c>
      <c r="AP7376">
        <v>0.9270897581577302</v>
      </c>
    </row>
    <row r="7377" spans="1:42">
      <c r="A7377">
        <v>848.30786130678996</v>
      </c>
      <c r="B7377">
        <v>712.95269999448226</v>
      </c>
      <c r="C7377">
        <v>898.68764836576804</v>
      </c>
      <c r="D7377">
        <v>-50.379787058978081</v>
      </c>
      <c r="E7377">
        <v>-185.73494837128578</v>
      </c>
      <c r="F7377">
        <v>50.379787058978081</v>
      </c>
      <c r="G7377">
        <v>4.4722030722042887E-2</v>
      </c>
      <c r="H7377">
        <v>1537.7972019137501</v>
      </c>
      <c r="I7377">
        <v>2.0429566204547882E-2</v>
      </c>
      <c r="J7377">
        <v>7.2275180816650395E-2</v>
      </c>
      <c r="K7377">
        <v>2.0926816557586192</v>
      </c>
      <c r="L7377">
        <v>32.981675863265991</v>
      </c>
      <c r="M7377">
        <v>559.92058578309309</v>
      </c>
      <c r="N7377">
        <v>104.20070495719911</v>
      </c>
      <c r="O7377">
        <v>0.59091636538505554</v>
      </c>
      <c r="P7377">
        <v>1.8686364650726317E-2</v>
      </c>
      <c r="Q7377">
        <v>4.6346091217464865E-2</v>
      </c>
      <c r="R7377">
        <v>0.47303846359252932</v>
      </c>
      <c r="S7377">
        <v>1175.3091725882555</v>
      </c>
      <c r="T7377">
        <v>36.732915043830872</v>
      </c>
      <c r="U7377">
        <v>0.41959673702716827</v>
      </c>
      <c r="V7377">
        <v>633.33945274353027</v>
      </c>
      <c r="W7377">
        <v>1</v>
      </c>
      <c r="X7377">
        <v>0.32349745154380799</v>
      </c>
      <c r="Y7377">
        <v>504.96277626599272</v>
      </c>
      <c r="Z7377">
        <v>1</v>
      </c>
      <c r="AA7377">
        <v>9.3057637912464148</v>
      </c>
      <c r="AB7377">
        <v>45.734666198730473</v>
      </c>
      <c r="AC7377">
        <v>192.32364147901535</v>
      </c>
      <c r="AD7377">
        <v>8.367336305797609E-3</v>
      </c>
      <c r="AE7377">
        <v>28.655723317413738</v>
      </c>
      <c r="AF7377">
        <v>0.11490399241447447</v>
      </c>
      <c r="AG7377">
        <v>2.802257283046167E-4</v>
      </c>
      <c r="AH7377">
        <v>4.4308394289016721E-2</v>
      </c>
      <c r="AI7377">
        <v>14.63701456785202</v>
      </c>
      <c r="AJ7377">
        <v>8.0372147188454548</v>
      </c>
      <c r="AK7377">
        <v>14.881367756724357</v>
      </c>
      <c r="AL7377">
        <v>3.7318829556933357</v>
      </c>
      <c r="AM7377">
        <v>27.899725210666659</v>
      </c>
      <c r="AN7377">
        <v>815.21029947418515</v>
      </c>
      <c r="AO7377">
        <v>6.6328526377677915E-2</v>
      </c>
      <c r="AP7377">
        <v>0.91089084625244154</v>
      </c>
    </row>
    <row r="7378" spans="1:42">
      <c r="A7378">
        <v>1405.2183938967748</v>
      </c>
      <c r="B7378">
        <v>1861.6468942073639</v>
      </c>
      <c r="C7378">
        <v>1279.6089372422916</v>
      </c>
      <c r="D7378">
        <v>-456.42850031058902</v>
      </c>
      <c r="E7378">
        <v>456.42850031058902</v>
      </c>
      <c r="F7378">
        <v>-582.03795696507223</v>
      </c>
      <c r="G7378">
        <v>2.8600117898505079E-3</v>
      </c>
      <c r="H7378">
        <v>1185.6739529093122</v>
      </c>
      <c r="I7378">
        <v>5.6128357350826261E-2</v>
      </c>
      <c r="J7378">
        <v>8.2946350336074823E-2</v>
      </c>
      <c r="K7378">
        <v>1.3743321842968463</v>
      </c>
      <c r="L7378">
        <v>63.199098110198975</v>
      </c>
      <c r="M7378">
        <v>1455.4532747423912</v>
      </c>
      <c r="N7378">
        <v>125.87793497104646</v>
      </c>
      <c r="O7378">
        <v>0.83791664242744446</v>
      </c>
      <c r="P7378">
        <v>9.704780790540905E-3</v>
      </c>
      <c r="Q7378">
        <v>4.4779973718855108E-2</v>
      </c>
      <c r="R7378">
        <v>0.38377061367034915</v>
      </c>
      <c r="S7378">
        <v>1078.6265592029313</v>
      </c>
      <c r="T7378">
        <v>36.598128080368042</v>
      </c>
      <c r="U7378">
        <v>0.44834858834743502</v>
      </c>
      <c r="V7378">
        <v>565.08986949920654</v>
      </c>
      <c r="W7378">
        <v>1</v>
      </c>
      <c r="X7378">
        <v>0.28851948738098149</v>
      </c>
      <c r="Y7378">
        <v>298.2495856981219</v>
      </c>
      <c r="Z7378">
        <v>1</v>
      </c>
      <c r="AA7378">
        <v>6.3219346283245095</v>
      </c>
      <c r="AB7378">
        <v>53.031224975585943</v>
      </c>
      <c r="AC7378">
        <v>88.586308062076569</v>
      </c>
      <c r="AD7378">
        <v>5.7385941855927821E-3</v>
      </c>
      <c r="AE7378">
        <v>4.8312366211792854</v>
      </c>
      <c r="AF7378">
        <v>7.4890279769897414E-3</v>
      </c>
      <c r="AG7378">
        <v>1.0423590732880866E-3</v>
      </c>
      <c r="AH7378">
        <v>5.696946390867233E-2</v>
      </c>
      <c r="AI7378">
        <v>10.689163506031036</v>
      </c>
      <c r="AJ7378">
        <v>2.5966783198044028</v>
      </c>
      <c r="AK7378">
        <v>47.865383039116857</v>
      </c>
      <c r="AL7378">
        <v>5.8430578461074427</v>
      </c>
      <c r="AM7378">
        <v>94.044960343837744</v>
      </c>
      <c r="AN7378">
        <v>198.31425422004253</v>
      </c>
      <c r="AO7378">
        <v>9.6610575318336486E-2</v>
      </c>
      <c r="AP7378">
        <v>0.88363539862632767</v>
      </c>
    </row>
    <row r="7379" spans="1:42">
      <c r="A7379">
        <v>551.14673482127444</v>
      </c>
      <c r="B7379">
        <v>304.84163242093194</v>
      </c>
      <c r="C7379">
        <v>389.98327432306576</v>
      </c>
      <c r="D7379">
        <v>161.16346049820868</v>
      </c>
      <c r="E7379">
        <v>-246.30510240034249</v>
      </c>
      <c r="F7379">
        <v>-161.16346049820868</v>
      </c>
      <c r="G7379">
        <v>3.9869934259241388E-2</v>
      </c>
      <c r="H7379">
        <v>685.25788995839707</v>
      </c>
      <c r="I7379">
        <v>5.6883801519870755E-2</v>
      </c>
      <c r="J7379">
        <v>4.0872770786285401E-2</v>
      </c>
      <c r="K7379">
        <v>1.7869561382234096</v>
      </c>
      <c r="L7379">
        <v>67.7265465259552</v>
      </c>
      <c r="M7379">
        <v>20.910885215670667</v>
      </c>
      <c r="N7379">
        <v>91.206081536102303</v>
      </c>
      <c r="O7379">
        <v>0.53501734137535095</v>
      </c>
      <c r="P7379">
        <v>7.9827018843756769E-3</v>
      </c>
      <c r="Q7379">
        <v>4.552575010723537E-2</v>
      </c>
      <c r="R7379">
        <v>0.40632859230041507</v>
      </c>
      <c r="S7379">
        <v>953.60617707372626</v>
      </c>
      <c r="T7379">
        <v>31.732472777366638</v>
      </c>
      <c r="U7379">
        <v>0.38053398191928867</v>
      </c>
      <c r="V7379">
        <v>519.10839080810547</v>
      </c>
      <c r="W7379">
        <v>1</v>
      </c>
      <c r="X7379">
        <v>0.31000580430030827</v>
      </c>
      <c r="Y7379">
        <v>513.9839836991946</v>
      </c>
      <c r="Z7379">
        <v>1</v>
      </c>
      <c r="AA7379">
        <v>11.623217149820329</v>
      </c>
      <c r="AB7379">
        <v>126.39899615478517</v>
      </c>
      <c r="AC7379">
        <v>31.54446929693222</v>
      </c>
      <c r="AD7379">
        <v>3.287388728215144E-3</v>
      </c>
      <c r="AE7379">
        <v>8.956774825905228</v>
      </c>
      <c r="AF7379">
        <v>0.15068247914314267</v>
      </c>
      <c r="AG7379">
        <v>1.0548775500588393E-4</v>
      </c>
      <c r="AH7379">
        <v>4.6747421479225157E-2</v>
      </c>
      <c r="AI7379">
        <v>18.522838056087494</v>
      </c>
      <c r="AJ7379">
        <v>7.2279714157893045</v>
      </c>
      <c r="AK7379">
        <v>24.015961956381798</v>
      </c>
      <c r="AL7379">
        <v>2.3447186477137558</v>
      </c>
      <c r="AM7379">
        <v>30.428782474994662</v>
      </c>
      <c r="AN7379">
        <v>600.14448890771314</v>
      </c>
      <c r="AO7379">
        <v>4.5272154211997984E-2</v>
      </c>
      <c r="AP7379">
        <v>0.84895779943466199</v>
      </c>
    </row>
    <row r="7380" spans="1:42">
      <c r="A7380">
        <v>159.87139478311997</v>
      </c>
      <c r="B7380">
        <v>390.57955165203612</v>
      </c>
      <c r="C7380">
        <v>389.6296092799534</v>
      </c>
      <c r="D7380">
        <v>-230.70815686891615</v>
      </c>
      <c r="E7380">
        <v>0.9499423720827167</v>
      </c>
      <c r="F7380">
        <v>-0.9499423720827167</v>
      </c>
      <c r="G7380">
        <v>6.7827852147946989E-3</v>
      </c>
      <c r="H7380">
        <v>168.48190504154962</v>
      </c>
      <c r="I7380">
        <v>4.8420729339122767E-2</v>
      </c>
      <c r="J7380">
        <v>8.3093764066696163E-2</v>
      </c>
      <c r="K7380">
        <v>1.1226275051176549</v>
      </c>
      <c r="L7380">
        <v>30.886759757995605</v>
      </c>
      <c r="M7380">
        <v>1115.1021873716486</v>
      </c>
      <c r="N7380">
        <v>46.975660460472113</v>
      </c>
      <c r="O7380">
        <v>0.85803404450416565</v>
      </c>
      <c r="P7380">
        <v>5.0499978595309782E-3</v>
      </c>
      <c r="Q7380">
        <v>1.1333674854702418E-3</v>
      </c>
      <c r="R7380">
        <v>0.45423992633819582</v>
      </c>
      <c r="S7380">
        <v>1134.2549418690164</v>
      </c>
      <c r="T7380">
        <v>26.015686988830566</v>
      </c>
      <c r="U7380">
        <v>0.31364689052104955</v>
      </c>
      <c r="V7380">
        <v>527.8611421585083</v>
      </c>
      <c r="W7380">
        <v>1</v>
      </c>
      <c r="X7380">
        <v>0.44772851228713989</v>
      </c>
      <c r="Y7380">
        <v>360.12383275480545</v>
      </c>
      <c r="Z7380">
        <v>1</v>
      </c>
      <c r="AA7380">
        <v>21.999741920919423</v>
      </c>
      <c r="AB7380">
        <v>48.23261645507813</v>
      </c>
      <c r="AC7380">
        <v>197.31030017137527</v>
      </c>
      <c r="AD7380">
        <v>2.5692295824360644E-3</v>
      </c>
      <c r="AE7380">
        <v>6.0553124796919722</v>
      </c>
      <c r="AF7380">
        <v>2.121812582015991E-2</v>
      </c>
      <c r="AG7380">
        <v>4.3918843541949584E-4</v>
      </c>
      <c r="AH7380">
        <v>2.8301479494571683E-2</v>
      </c>
      <c r="AI7380">
        <v>12.947494089603424</v>
      </c>
      <c r="AJ7380">
        <v>2.8503132911927707</v>
      </c>
      <c r="AK7380">
        <v>6.72143756210804</v>
      </c>
      <c r="AL7380">
        <v>6.0755898124548722</v>
      </c>
      <c r="AM7380">
        <v>84.146581923961634</v>
      </c>
      <c r="AN7380">
        <v>593.31363892035392</v>
      </c>
      <c r="AO7380">
        <v>0.10170570385456085</v>
      </c>
      <c r="AP7380">
        <v>0.89222961544990553</v>
      </c>
    </row>
    <row r="7381" spans="1:42">
      <c r="A7381">
        <v>767.08035360904785</v>
      </c>
      <c r="B7381">
        <v>1012.8861423951041</v>
      </c>
      <c r="C7381">
        <v>854.32731659817466</v>
      </c>
      <c r="D7381">
        <v>-245.80578878605627</v>
      </c>
      <c r="E7381">
        <v>158.55882579692945</v>
      </c>
      <c r="F7381">
        <v>-158.55882579692945</v>
      </c>
      <c r="G7381">
        <v>3.2967148226528471E-2</v>
      </c>
      <c r="H7381">
        <v>759.98090710123893</v>
      </c>
      <c r="I7381">
        <v>2.2013593018054962E-2</v>
      </c>
      <c r="J7381">
        <v>6.6722992897033692E-2</v>
      </c>
      <c r="K7381">
        <v>1.5092939114749431</v>
      </c>
      <c r="L7381">
        <v>32.043370008468628</v>
      </c>
      <c r="M7381">
        <v>1444.612141236237</v>
      </c>
      <c r="N7381">
        <v>104.46855620460512</v>
      </c>
      <c r="O7381">
        <v>0.87221714854240417</v>
      </c>
      <c r="P7381">
        <v>2.1313084867265485E-2</v>
      </c>
      <c r="Q7381">
        <v>3.5393495612674283E-2</v>
      </c>
      <c r="R7381">
        <v>0.45999454498291015</v>
      </c>
      <c r="S7381">
        <v>525.6167573345449</v>
      </c>
      <c r="T7381">
        <v>37.007012963294983</v>
      </c>
      <c r="U7381">
        <v>0.28924439728260043</v>
      </c>
      <c r="V7381">
        <v>633.73856544494629</v>
      </c>
      <c r="W7381">
        <v>1</v>
      </c>
      <c r="X7381">
        <v>0.34863074183464049</v>
      </c>
      <c r="Y7381">
        <v>551.73243094891166</v>
      </c>
      <c r="Z7381">
        <v>1</v>
      </c>
      <c r="AA7381">
        <v>34.466758247041703</v>
      </c>
      <c r="AB7381">
        <v>48.595316345214847</v>
      </c>
      <c r="AC7381">
        <v>178.38849276304245</v>
      </c>
      <c r="AD7381">
        <v>6.058596749591012E-3</v>
      </c>
      <c r="AE7381">
        <v>82.501133988259596</v>
      </c>
      <c r="AF7381">
        <v>-3.3371222019195589E-3</v>
      </c>
      <c r="AG7381">
        <v>1.0779659722289768E-3</v>
      </c>
      <c r="AH7381">
        <v>5.7812108993530273E-2</v>
      </c>
      <c r="AI7381">
        <v>12.096867263317108</v>
      </c>
      <c r="AJ7381">
        <v>9.3682349868569172</v>
      </c>
      <c r="AK7381">
        <v>10.503242885470391</v>
      </c>
      <c r="AL7381">
        <v>4.6732310814400151</v>
      </c>
      <c r="AM7381">
        <v>25.684801256656648</v>
      </c>
      <c r="AN7381">
        <v>756.66076400539919</v>
      </c>
      <c r="AO7381">
        <v>8.1761550784111015E-2</v>
      </c>
      <c r="AP7381">
        <v>0.91350393199920665</v>
      </c>
    </row>
    <row r="7382" spans="1:42">
      <c r="A7382">
        <v>528.86933663163643</v>
      </c>
      <c r="B7382">
        <v>1021.0043451722877</v>
      </c>
      <c r="C7382">
        <v>857.70620827555035</v>
      </c>
      <c r="D7382">
        <v>-492.13500854065126</v>
      </c>
      <c r="E7382">
        <v>163.29813689673733</v>
      </c>
      <c r="F7382">
        <v>-163.29813689673733</v>
      </c>
      <c r="G7382">
        <v>0.10302289170501612</v>
      </c>
      <c r="H7382">
        <v>305.25371161054204</v>
      </c>
      <c r="I7382">
        <v>3.7516251504421234E-2</v>
      </c>
      <c r="J7382">
        <v>5.987131237983704E-2</v>
      </c>
      <c r="K7382">
        <v>1.9879321402847765</v>
      </c>
      <c r="L7382">
        <v>13.349926471710205</v>
      </c>
      <c r="M7382">
        <v>1682.5502631246645</v>
      </c>
      <c r="N7382">
        <v>91.147508600044262</v>
      </c>
      <c r="O7382">
        <v>0.57351163029670715</v>
      </c>
      <c r="P7382">
        <v>1.7779100630018443E-2</v>
      </c>
      <c r="Q7382">
        <v>7.2146970431009915E-3</v>
      </c>
      <c r="R7382">
        <v>0.40768149852752689</v>
      </c>
      <c r="S7382">
        <v>632.14328218136791</v>
      </c>
      <c r="T7382">
        <v>32.139045000076294</v>
      </c>
      <c r="U7382">
        <v>0.3195922034978867</v>
      </c>
      <c r="V7382">
        <v>495.01245021820068</v>
      </c>
      <c r="W7382">
        <v>1</v>
      </c>
      <c r="X7382">
        <v>0.31239793300628665</v>
      </c>
      <c r="Y7382">
        <v>670.11149640553833</v>
      </c>
      <c r="Z7382">
        <v>1</v>
      </c>
      <c r="AA7382">
        <v>8.9874378457164781</v>
      </c>
      <c r="AB7382">
        <v>52.419670043945317</v>
      </c>
      <c r="AC7382">
        <v>96.652330458164215</v>
      </c>
      <c r="AD7382">
        <v>9.2229256263146042E-3</v>
      </c>
      <c r="AE7382">
        <v>62.648323201871669</v>
      </c>
      <c r="AF7382">
        <v>0.29403493881225584</v>
      </c>
      <c r="AG7382">
        <v>6.059802658349277E-5</v>
      </c>
      <c r="AH7382">
        <v>5.6469076669216155E-2</v>
      </c>
      <c r="AI7382">
        <v>10.937273800373077</v>
      </c>
      <c r="AJ7382">
        <v>11.101662904367032</v>
      </c>
      <c r="AK7382">
        <v>4.970945110917091</v>
      </c>
      <c r="AL7382">
        <v>5.6318326656632083</v>
      </c>
      <c r="AM7382">
        <v>85.147790753841392</v>
      </c>
      <c r="AN7382">
        <v>554.52522260054047</v>
      </c>
      <c r="AO7382">
        <v>5.9707868218421938E-2</v>
      </c>
      <c r="AP7382">
        <v>0.88638937640190141</v>
      </c>
    </row>
    <row r="7383" spans="1:42">
      <c r="A7383">
        <v>1062.702289562214</v>
      </c>
      <c r="B7383">
        <v>908.00401410875838</v>
      </c>
      <c r="C7383">
        <v>625.50136580209869</v>
      </c>
      <c r="D7383">
        <v>154.69827545345561</v>
      </c>
      <c r="E7383">
        <v>-154.69827545345561</v>
      </c>
      <c r="F7383">
        <v>-437.2009237601153</v>
      </c>
      <c r="G7383">
        <v>8.1090820440250955E-2</v>
      </c>
      <c r="H7383">
        <v>955.21481725353044</v>
      </c>
      <c r="I7383">
        <v>3.9692536890506738E-2</v>
      </c>
      <c r="J7383">
        <v>0.10257743406295776</v>
      </c>
      <c r="K7383">
        <v>1.1432790392339229</v>
      </c>
      <c r="L7383">
        <v>38.866106271743774</v>
      </c>
      <c r="M7383">
        <v>15.013857923147478</v>
      </c>
      <c r="N7383">
        <v>171.14419331817629</v>
      </c>
      <c r="O7383">
        <v>0.66614493727684021</v>
      </c>
      <c r="P7383">
        <v>9.9345936775207498E-3</v>
      </c>
      <c r="Q7383">
        <v>2.8684625042809376E-2</v>
      </c>
      <c r="R7383">
        <v>0.39421942710876468</v>
      </c>
      <c r="S7383">
        <v>371.16131861571733</v>
      </c>
      <c r="T7383">
        <v>43.524858355522156</v>
      </c>
      <c r="U7383">
        <v>0.34059919893741608</v>
      </c>
      <c r="V7383">
        <v>451.94921493530273</v>
      </c>
      <c r="W7383">
        <v>1</v>
      </c>
      <c r="X7383">
        <v>0.43722443699836733</v>
      </c>
      <c r="Y7383">
        <v>660.26746896194686</v>
      </c>
      <c r="Z7383">
        <v>1</v>
      </c>
      <c r="AA7383">
        <v>28.757417893457419</v>
      </c>
      <c r="AB7383">
        <v>27.738345520019532</v>
      </c>
      <c r="AC7383">
        <v>174.81585592031479</v>
      </c>
      <c r="AD7383">
        <v>1.209445529513889E-2</v>
      </c>
      <c r="AE7383">
        <v>30.723116127546309</v>
      </c>
      <c r="AF7383">
        <v>0.1829922831058502</v>
      </c>
      <c r="AG7383">
        <v>7.9437381947163824E-4</v>
      </c>
      <c r="AH7383">
        <v>2.260752885341644E-2</v>
      </c>
      <c r="AI7383">
        <v>28.154817521572113</v>
      </c>
      <c r="AJ7383">
        <v>4.1823933701224032</v>
      </c>
      <c r="AK7383">
        <v>32.829428195357323</v>
      </c>
      <c r="AL7383">
        <v>4.4260711522493281</v>
      </c>
      <c r="AM7383">
        <v>58.687007629871374</v>
      </c>
      <c r="AN7383">
        <v>384.46246625774609</v>
      </c>
      <c r="AO7383">
        <v>7.4245324492454523E-2</v>
      </c>
      <c r="AP7383">
        <v>0.83529132890701296</v>
      </c>
    </row>
    <row r="7384" spans="1:42">
      <c r="A7384">
        <v>1358.8820066884462</v>
      </c>
      <c r="B7384">
        <v>1060.556020441511</v>
      </c>
      <c r="C7384">
        <v>611.86300753674709</v>
      </c>
      <c r="D7384">
        <v>298.32598624693514</v>
      </c>
      <c r="E7384">
        <v>-298.32598624693514</v>
      </c>
      <c r="F7384">
        <v>-747.01899915169906</v>
      </c>
      <c r="G7384">
        <v>6.0188700411301074E-2</v>
      </c>
      <c r="H7384">
        <v>199.31950710458767</v>
      </c>
      <c r="I7384">
        <v>4.17538520693779E-2</v>
      </c>
      <c r="J7384">
        <v>2.2808902502059934E-2</v>
      </c>
      <c r="K7384">
        <v>1.40789094453454</v>
      </c>
      <c r="L7384">
        <v>40.978612899780273</v>
      </c>
      <c r="M7384">
        <v>5.5938030314454394</v>
      </c>
      <c r="N7384">
        <v>170.84744608898166</v>
      </c>
      <c r="O7384">
        <v>0.71716800332069397</v>
      </c>
      <c r="P7384">
        <v>1.0570393138461641E-2</v>
      </c>
      <c r="Q7384">
        <v>3.0787471506330696E-2</v>
      </c>
      <c r="R7384">
        <v>0.40793077945709227</v>
      </c>
      <c r="S7384">
        <v>403.59184902360391</v>
      </c>
      <c r="T7384">
        <v>27.784669399261475</v>
      </c>
      <c r="U7384">
        <v>0.43635359466075896</v>
      </c>
      <c r="V7384">
        <v>634.32943820953369</v>
      </c>
      <c r="W7384">
        <v>1</v>
      </c>
      <c r="X7384">
        <v>0.42233793020248411</v>
      </c>
      <c r="Y7384">
        <v>405.66462570223462</v>
      </c>
      <c r="Z7384">
        <v>1</v>
      </c>
      <c r="AA7384">
        <v>40.695318447637561</v>
      </c>
      <c r="AB7384">
        <v>145.26485449218751</v>
      </c>
      <c r="AC7384">
        <v>171.87088280916214</v>
      </c>
      <c r="AD7384">
        <v>8.0322477552625879E-3</v>
      </c>
      <c r="AE7384">
        <v>40.268355929542075</v>
      </c>
      <c r="AF7384">
        <v>0.16515394449234005</v>
      </c>
      <c r="AG7384">
        <v>6.8575460501009639E-4</v>
      </c>
      <c r="AH7384">
        <v>5.7826497375965118E-2</v>
      </c>
      <c r="AI7384">
        <v>10.952753126621246</v>
      </c>
      <c r="AJ7384">
        <v>11.799891505308455</v>
      </c>
      <c r="AK7384">
        <v>4.3704114228487017</v>
      </c>
      <c r="AL7384">
        <v>5.282352759177221</v>
      </c>
      <c r="AM7384">
        <v>65.451309001445765</v>
      </c>
      <c r="AN7384">
        <v>737.4810522045359</v>
      </c>
      <c r="AO7384">
        <v>4.2013918995857241E-2</v>
      </c>
      <c r="AP7384">
        <v>0.81495782113075266</v>
      </c>
    </row>
    <row r="7385" spans="1:42">
      <c r="A7385">
        <v>444.01793769840492</v>
      </c>
      <c r="B7385">
        <v>373.49946134749325</v>
      </c>
      <c r="C7385">
        <v>186.83199982411992</v>
      </c>
      <c r="D7385">
        <v>70.518476350911669</v>
      </c>
      <c r="E7385">
        <v>-70.518476350911669</v>
      </c>
      <c r="F7385">
        <v>-257.185937874285</v>
      </c>
      <c r="G7385">
        <v>5.694883145328988E-3</v>
      </c>
      <c r="H7385">
        <v>140.07684254497207</v>
      </c>
      <c r="I7385">
        <v>3.6260049641132358E-2</v>
      </c>
      <c r="J7385">
        <v>1.3095884323120116E-2</v>
      </c>
      <c r="K7385">
        <v>1.145009745377302</v>
      </c>
      <c r="L7385">
        <v>27.56426215171814</v>
      </c>
      <c r="M7385">
        <v>98.944434953966478</v>
      </c>
      <c r="N7385">
        <v>72.167980669784555</v>
      </c>
      <c r="O7385">
        <v>0.95357438921928406</v>
      </c>
      <c r="P7385">
        <v>2.3122103532155353E-2</v>
      </c>
      <c r="Q7385">
        <v>1.5360998206668428E-2</v>
      </c>
      <c r="R7385">
        <v>0.38320978164672853</v>
      </c>
      <c r="S7385">
        <v>668.55185267058368</v>
      </c>
      <c r="T7385">
        <v>43.548277020454407</v>
      </c>
      <c r="U7385">
        <v>0.36307311832904821</v>
      </c>
      <c r="V7385">
        <v>541.6236400604248</v>
      </c>
      <c r="W7385">
        <v>1</v>
      </c>
      <c r="X7385">
        <v>0.43634414076805117</v>
      </c>
      <c r="Y7385">
        <v>639.8774927258512</v>
      </c>
      <c r="Z7385">
        <v>1</v>
      </c>
      <c r="AA7385">
        <v>36.647909243364339</v>
      </c>
      <c r="AB7385">
        <v>30.396302429199221</v>
      </c>
      <c r="AC7385">
        <v>131.70760124921799</v>
      </c>
      <c r="AD7385">
        <v>6.5119849310980903E-3</v>
      </c>
      <c r="AE7385">
        <v>20.896565659456542</v>
      </c>
      <c r="AF7385">
        <v>-6.3833820819854739E-3</v>
      </c>
      <c r="AG7385">
        <v>3.7217460335065605E-5</v>
      </c>
      <c r="AH7385">
        <v>6.7992022991180418E-3</v>
      </c>
      <c r="AI7385">
        <v>23.540255725383759</v>
      </c>
      <c r="AJ7385">
        <v>16.267686646807988</v>
      </c>
      <c r="AK7385">
        <v>2.3779913967847826</v>
      </c>
      <c r="AL7385">
        <v>8.1242853350664923</v>
      </c>
      <c r="AM7385">
        <v>78.327088606357577</v>
      </c>
      <c r="AN7385">
        <v>258.42592894447176</v>
      </c>
      <c r="AO7385">
        <v>9.5529505610465998E-2</v>
      </c>
      <c r="AP7385">
        <v>0.85176762199401868</v>
      </c>
    </row>
    <row r="7386" spans="1:42">
      <c r="A7386">
        <v>336.9871891982425</v>
      </c>
      <c r="B7386">
        <v>416.79656611781263</v>
      </c>
      <c r="C7386">
        <v>168.42274572302887</v>
      </c>
      <c r="D7386">
        <v>-79.809376919570127</v>
      </c>
      <c r="E7386">
        <v>79.809376919570127</v>
      </c>
      <c r="F7386">
        <v>-248.37382039478376</v>
      </c>
      <c r="G7386">
        <v>4.8137076273697822E-2</v>
      </c>
      <c r="H7386">
        <v>52.452773722125194</v>
      </c>
      <c r="I7386">
        <v>3.9789842069149012E-2</v>
      </c>
      <c r="J7386">
        <v>4.9860269784927372E-2</v>
      </c>
      <c r="K7386">
        <v>1.5374387140095234</v>
      </c>
      <c r="L7386">
        <v>60.832755565643311</v>
      </c>
      <c r="M7386">
        <v>826.07375217637355</v>
      </c>
      <c r="N7386">
        <v>64.908350564003001</v>
      </c>
      <c r="O7386">
        <v>0.5926225483417511</v>
      </c>
      <c r="P7386">
        <v>6.762335671318901E-3</v>
      </c>
      <c r="Q7386">
        <v>5.4320402675204797E-3</v>
      </c>
      <c r="R7386">
        <v>0.40003415584564211</v>
      </c>
      <c r="S7386">
        <v>823.85893766938671</v>
      </c>
      <c r="T7386">
        <v>25.539535284042358</v>
      </c>
      <c r="U7386">
        <v>0.33278177201747894</v>
      </c>
      <c r="V7386">
        <v>577.07431316375732</v>
      </c>
      <c r="W7386">
        <v>1</v>
      </c>
      <c r="X7386">
        <v>0.44295438766479495</v>
      </c>
      <c r="Y7386">
        <v>600.26712618940883</v>
      </c>
      <c r="Z7386">
        <v>1</v>
      </c>
      <c r="AA7386">
        <v>32.691520865354541</v>
      </c>
      <c r="AB7386">
        <v>120.5501385498047</v>
      </c>
      <c r="AC7386">
        <v>87.887527048587799</v>
      </c>
      <c r="AD7386">
        <v>1.3447816962869757E-2</v>
      </c>
      <c r="AE7386">
        <v>97.969285356678043</v>
      </c>
      <c r="AF7386">
        <v>9.2290735244750927E-3</v>
      </c>
      <c r="AG7386">
        <v>1.1609771000917174E-3</v>
      </c>
      <c r="AH7386">
        <v>2.2959526526927947E-2</v>
      </c>
      <c r="AI7386">
        <v>26.343846619129181</v>
      </c>
      <c r="AJ7386">
        <v>8.4171834774384529</v>
      </c>
      <c r="AK7386">
        <v>0.58539496958255766</v>
      </c>
      <c r="AL7386">
        <v>1.8138535929206192</v>
      </c>
      <c r="AM7386">
        <v>69.687007272243505</v>
      </c>
      <c r="AN7386">
        <v>623.13323803411754</v>
      </c>
      <c r="AO7386">
        <v>9.998750364780426E-2</v>
      </c>
      <c r="AP7386">
        <v>0.83569801115989695</v>
      </c>
    </row>
    <row r="7387" spans="1:42">
      <c r="A7387">
        <v>785.98562400555909</v>
      </c>
      <c r="B7387">
        <v>1469.4233864846979</v>
      </c>
      <c r="C7387">
        <v>1187.1949016956617</v>
      </c>
      <c r="D7387">
        <v>-683.43776247913877</v>
      </c>
      <c r="E7387">
        <v>282.2284847890362</v>
      </c>
      <c r="F7387">
        <v>-282.2284847890362</v>
      </c>
      <c r="G7387">
        <v>4.8795676393730905E-2</v>
      </c>
      <c r="H7387">
        <v>914.8266348902963</v>
      </c>
      <c r="I7387">
        <v>5.9036993086338044E-2</v>
      </c>
      <c r="J7387">
        <v>8.0002586841583248E-2</v>
      </c>
      <c r="K7387">
        <v>1.0375562264382838</v>
      </c>
      <c r="L7387">
        <v>36.286641359329224</v>
      </c>
      <c r="M7387">
        <v>2153.7880450506768</v>
      </c>
      <c r="N7387">
        <v>93.895304489898692</v>
      </c>
      <c r="O7387">
        <v>0.72098621726036072</v>
      </c>
      <c r="P7387">
        <v>2.3036340342627627E-2</v>
      </c>
      <c r="Q7387">
        <v>3.695825963550143E-2</v>
      </c>
      <c r="R7387">
        <v>0.44707058906555175</v>
      </c>
      <c r="S7387">
        <v>609.26919288839883</v>
      </c>
      <c r="T7387">
        <v>40.399107336997986</v>
      </c>
      <c r="U7387">
        <v>0.29952565252780916</v>
      </c>
      <c r="V7387">
        <v>466.9342041015625</v>
      </c>
      <c r="W7387">
        <v>1</v>
      </c>
      <c r="X7387">
        <v>0.34815843224525456</v>
      </c>
      <c r="Y7387">
        <v>500.71299605574995</v>
      </c>
      <c r="Z7387">
        <v>1</v>
      </c>
      <c r="AA7387">
        <v>24.947095294809348</v>
      </c>
      <c r="AB7387">
        <v>106.31490582275391</v>
      </c>
      <c r="AC7387">
        <v>86.287544667720795</v>
      </c>
      <c r="AD7387">
        <v>5.3710481040498128E-3</v>
      </c>
      <c r="AE7387">
        <v>31.118899497208066</v>
      </c>
      <c r="AF7387">
        <v>0.15268688321113585</v>
      </c>
      <c r="AG7387">
        <v>8.2992609435006035E-4</v>
      </c>
      <c r="AH7387">
        <v>3.2824037289619447E-2</v>
      </c>
      <c r="AI7387">
        <v>9.2227253317832947</v>
      </c>
      <c r="AJ7387">
        <v>12.572422879509059</v>
      </c>
      <c r="AK7387">
        <v>49.377630609869954</v>
      </c>
      <c r="AL7387">
        <v>6.0425166639500532</v>
      </c>
      <c r="AM7387">
        <v>66.116067135334021</v>
      </c>
      <c r="AN7387">
        <v>332.89017321294148</v>
      </c>
      <c r="AO7387">
        <v>8.6871296286582939E-2</v>
      </c>
      <c r="AP7387">
        <v>0.85340973997116099</v>
      </c>
    </row>
    <row r="7388" spans="1:42">
      <c r="A7388">
        <v>1235.5896101853316</v>
      </c>
      <c r="B7388">
        <v>1560.7871549773099</v>
      </c>
      <c r="C7388">
        <v>1337.1350629638237</v>
      </c>
      <c r="D7388">
        <v>-325.19754479197832</v>
      </c>
      <c r="E7388">
        <v>223.65209201348625</v>
      </c>
      <c r="F7388">
        <v>-223.65209201348625</v>
      </c>
      <c r="G7388">
        <v>2.7284019630627421E-2</v>
      </c>
      <c r="H7388">
        <v>1707.3203564580167</v>
      </c>
      <c r="I7388">
        <v>4.7238540351390836E-2</v>
      </c>
      <c r="J7388">
        <v>6.3809227705001831E-2</v>
      </c>
      <c r="K7388">
        <v>1.5034204987585544</v>
      </c>
      <c r="L7388">
        <v>77.735962867736816</v>
      </c>
      <c r="M7388">
        <v>1499.0301592522214</v>
      </c>
      <c r="N7388">
        <v>193.5808855993271</v>
      </c>
      <c r="O7388">
        <v>0.86335793137550354</v>
      </c>
      <c r="P7388">
        <v>2.3882669872707786E-3</v>
      </c>
      <c r="Q7388">
        <v>2.8559481885698103E-2</v>
      </c>
      <c r="R7388">
        <v>0.39712395191192629</v>
      </c>
      <c r="S7388">
        <v>804.33330379356869</v>
      </c>
      <c r="T7388">
        <v>40.651750564575195</v>
      </c>
      <c r="U7388">
        <v>0.30344033420085909</v>
      </c>
      <c r="V7388">
        <v>546.11084461212158</v>
      </c>
      <c r="W7388">
        <v>1</v>
      </c>
      <c r="X7388">
        <v>0.31540514230728151</v>
      </c>
      <c r="Y7388">
        <v>667.82386002294777</v>
      </c>
      <c r="Z7388">
        <v>1</v>
      </c>
      <c r="AA7388">
        <v>11.907030831289294</v>
      </c>
      <c r="AB7388">
        <v>15.758990966796876</v>
      </c>
      <c r="AC7388">
        <v>181.08379393815994</v>
      </c>
      <c r="AD7388">
        <v>5.5853183452899639E-3</v>
      </c>
      <c r="AE7388">
        <v>63.757420755802983</v>
      </c>
      <c r="AF7388">
        <v>4.0099596977233865E-3</v>
      </c>
      <c r="AG7388">
        <v>4.53955792994901E-5</v>
      </c>
      <c r="AH7388">
        <v>4.0083929502964022E-2</v>
      </c>
      <c r="AI7388">
        <v>23.219257891178131</v>
      </c>
      <c r="AJ7388">
        <v>15.459396976952789</v>
      </c>
      <c r="AK7388">
        <v>51.642225707173345</v>
      </c>
      <c r="AL7388">
        <v>5.2181879044298967</v>
      </c>
      <c r="AM7388">
        <v>48.433779609203341</v>
      </c>
      <c r="AN7388">
        <v>572.46197139596381</v>
      </c>
      <c r="AO7388">
        <v>8.5802816510200497E-2</v>
      </c>
      <c r="AP7388">
        <v>0.83038667988777171</v>
      </c>
    </row>
    <row r="7389" spans="1:42">
      <c r="A7389">
        <v>1000.7570795478367</v>
      </c>
      <c r="B7389">
        <v>828.63872927728062</v>
      </c>
      <c r="C7389">
        <v>897.68585659852442</v>
      </c>
      <c r="D7389">
        <v>103.0712229493123</v>
      </c>
      <c r="E7389">
        <v>-172.11835027055611</v>
      </c>
      <c r="F7389">
        <v>-103.0712229493123</v>
      </c>
      <c r="G7389">
        <v>-2.6360275609116257E-3</v>
      </c>
      <c r="H7389">
        <v>2076.6330026129799</v>
      </c>
      <c r="I7389">
        <v>2.1091299355030058E-2</v>
      </c>
      <c r="J7389">
        <v>4.974248790740967E-2</v>
      </c>
      <c r="K7389">
        <v>1.6783434641063213</v>
      </c>
      <c r="L7389">
        <v>71.805094480514526</v>
      </c>
      <c r="M7389">
        <v>1.9637437693854023</v>
      </c>
      <c r="N7389">
        <v>141.92542444648745</v>
      </c>
      <c r="O7389">
        <v>0.50613066554069519</v>
      </c>
      <c r="P7389">
        <v>1.1703047381507023E-2</v>
      </c>
      <c r="Q7389">
        <v>3.7155283027225067E-2</v>
      </c>
      <c r="R7389">
        <v>0.39368026733398437</v>
      </c>
      <c r="S7389">
        <v>507.68205243099817</v>
      </c>
      <c r="T7389">
        <v>39.474382996559143</v>
      </c>
      <c r="U7389">
        <v>0.39048231422901158</v>
      </c>
      <c r="V7389">
        <v>541.46733283996582</v>
      </c>
      <c r="W7389">
        <v>1</v>
      </c>
      <c r="X7389">
        <v>0.29785346865653994</v>
      </c>
      <c r="Y7389">
        <v>600.24011000772407</v>
      </c>
      <c r="Z7389">
        <v>1</v>
      </c>
      <c r="AA7389">
        <v>34.327456389589315</v>
      </c>
      <c r="AB7389">
        <v>61.881374450683602</v>
      </c>
      <c r="AC7389">
        <v>103.29415053129196</v>
      </c>
      <c r="AD7389">
        <v>4.6059730725410662E-3</v>
      </c>
      <c r="AE7389">
        <v>8.2248252862009661</v>
      </c>
      <c r="AF7389">
        <v>-1.6534591913223269E-2</v>
      </c>
      <c r="AG7389">
        <v>7.3047605870870563E-4</v>
      </c>
      <c r="AH7389">
        <v>5.0876266002655025E-2</v>
      </c>
      <c r="AI7389">
        <v>11.625871360301971</v>
      </c>
      <c r="AJ7389">
        <v>11.927338192289863</v>
      </c>
      <c r="AK7389">
        <v>25.487737314105033</v>
      </c>
      <c r="AL7389">
        <v>5.4580181773900884</v>
      </c>
      <c r="AM7389">
        <v>98.481177103519443</v>
      </c>
      <c r="AN7389">
        <v>403.31033748993218</v>
      </c>
      <c r="AO7389">
        <v>3.9572820544242861E-2</v>
      </c>
      <c r="AP7389">
        <v>0.85756765842437754</v>
      </c>
    </row>
    <row r="7390" spans="1:42">
      <c r="A7390">
        <v>1307.9816313071663</v>
      </c>
      <c r="B7390">
        <v>1182.4188749206585</v>
      </c>
      <c r="C7390">
        <v>649.53041656421885</v>
      </c>
      <c r="D7390">
        <v>125.56275638650777</v>
      </c>
      <c r="E7390">
        <v>-125.56275638650777</v>
      </c>
      <c r="F7390">
        <v>-658.4512147429474</v>
      </c>
      <c r="G7390">
        <v>-6.9790037354381836E-3</v>
      </c>
      <c r="H7390">
        <v>536.79334117813994</v>
      </c>
      <c r="I7390">
        <v>2.4562898576259613E-2</v>
      </c>
      <c r="J7390">
        <v>5.9175917863845823E-2</v>
      </c>
      <c r="K7390">
        <v>1.5584369152367115</v>
      </c>
      <c r="L7390">
        <v>32.869265079498291</v>
      </c>
      <c r="M7390">
        <v>71.842358003063822</v>
      </c>
      <c r="N7390">
        <v>194.21677570667271</v>
      </c>
      <c r="O7390">
        <v>0.96678259968757629</v>
      </c>
      <c r="P7390">
        <v>1.8777932061089407E-3</v>
      </c>
      <c r="Q7390">
        <v>5.8699374198913565E-3</v>
      </c>
      <c r="R7390">
        <v>0.43729342937469484</v>
      </c>
      <c r="S7390">
        <v>439.76123680291454</v>
      </c>
      <c r="T7390">
        <v>35.171180963516235</v>
      </c>
      <c r="U7390">
        <v>0.36813702046871188</v>
      </c>
      <c r="V7390">
        <v>534.02936458587646</v>
      </c>
      <c r="W7390">
        <v>1</v>
      </c>
      <c r="X7390">
        <v>0.42925623416900638</v>
      </c>
      <c r="Y7390">
        <v>477.55453535306549</v>
      </c>
      <c r="Z7390">
        <v>1</v>
      </c>
      <c r="AA7390">
        <v>44.795050171613703</v>
      </c>
      <c r="AB7390">
        <v>158.72438049316406</v>
      </c>
      <c r="AC7390">
        <v>94.848050177097321</v>
      </c>
      <c r="AD7390">
        <v>3.9434498191898704E-3</v>
      </c>
      <c r="AE7390">
        <v>4.1231827745992078</v>
      </c>
      <c r="AF7390">
        <v>-2.9501810073852539E-2</v>
      </c>
      <c r="AG7390">
        <v>3.3420620517690507E-4</v>
      </c>
      <c r="AH7390">
        <v>3.3918889653682706E-2</v>
      </c>
      <c r="AI7390">
        <v>22.399604618549347</v>
      </c>
      <c r="AJ7390">
        <v>5.1178485526337827</v>
      </c>
      <c r="AK7390">
        <v>8.1272238260507574</v>
      </c>
      <c r="AL7390">
        <v>5.4556471408270397</v>
      </c>
      <c r="AM7390">
        <v>64.49141849279404</v>
      </c>
      <c r="AN7390">
        <v>352.26525205263624</v>
      </c>
      <c r="AO7390">
        <v>3.8788348793983463E-2</v>
      </c>
      <c r="AP7390">
        <v>0.89340798258781451</v>
      </c>
    </row>
    <row r="7391" spans="1:42">
      <c r="A7391">
        <v>115.28523985772782</v>
      </c>
      <c r="B7391">
        <v>20.126676308474629</v>
      </c>
      <c r="C7391">
        <v>291.46010308713096</v>
      </c>
      <c r="D7391">
        <v>-176.17486322940314</v>
      </c>
      <c r="E7391">
        <v>-271.3334267786563</v>
      </c>
      <c r="F7391">
        <v>176.17486322940314</v>
      </c>
      <c r="G7391">
        <v>6.2355714018616407E-2</v>
      </c>
      <c r="H7391">
        <v>1279.3943714144905</v>
      </c>
      <c r="I7391">
        <v>4.2253595888614652E-2</v>
      </c>
      <c r="J7391">
        <v>9.6374869346618659E-3</v>
      </c>
      <c r="K7391">
        <v>2.0122590377271177</v>
      </c>
      <c r="L7391">
        <v>66.858268976211548</v>
      </c>
      <c r="M7391">
        <v>4.2983345615285149</v>
      </c>
      <c r="N7391">
        <v>24.794948645019531</v>
      </c>
      <c r="O7391">
        <v>0.62459000945091248</v>
      </c>
      <c r="P7391">
        <v>2.2547707504696313E-2</v>
      </c>
      <c r="Q7391">
        <v>6.7880601353115496E-3</v>
      </c>
      <c r="R7391">
        <v>0.39056567192077635</v>
      </c>
      <c r="S7391">
        <v>685.71785120513391</v>
      </c>
      <c r="T7391">
        <v>45.511958003044128</v>
      </c>
      <c r="U7391">
        <v>0.37991588175296787</v>
      </c>
      <c r="V7391">
        <v>631.34851455688477</v>
      </c>
      <c r="W7391">
        <v>1</v>
      </c>
      <c r="X7391">
        <v>0.38753923535346985</v>
      </c>
      <c r="Y7391">
        <v>628.70258125623013</v>
      </c>
      <c r="Z7391">
        <v>1</v>
      </c>
      <c r="AA7391">
        <v>38.012197713251119</v>
      </c>
      <c r="AB7391">
        <v>55.572427062988282</v>
      </c>
      <c r="AC7391">
        <v>69.902406632900238</v>
      </c>
      <c r="AD7391">
        <v>1.4427263308794069E-2</v>
      </c>
      <c r="AE7391">
        <v>1.7042129904783303</v>
      </c>
      <c r="AF7391">
        <v>0.25973209977149958</v>
      </c>
      <c r="AG7391">
        <v>1.1451744403481784E-3</v>
      </c>
      <c r="AH7391">
        <v>4.466838233470917E-2</v>
      </c>
      <c r="AI7391">
        <v>15.205565392971039</v>
      </c>
      <c r="AJ7391">
        <v>0.77087972082163947</v>
      </c>
      <c r="AK7391">
        <v>26.7213650983572</v>
      </c>
      <c r="AL7391">
        <v>6.7057873111929158</v>
      </c>
      <c r="AM7391">
        <v>76.812738335132593</v>
      </c>
      <c r="AN7391">
        <v>210.72927159927968</v>
      </c>
      <c r="AO7391">
        <v>4.0074874281883242E-2</v>
      </c>
      <c r="AP7391">
        <v>0.9218081498146059</v>
      </c>
    </row>
    <row r="7392" spans="1:42">
      <c r="A7392">
        <v>1305.0421865851029</v>
      </c>
      <c r="B7392">
        <v>934.86627020307878</v>
      </c>
      <c r="C7392">
        <v>781.5324537345424</v>
      </c>
      <c r="D7392">
        <v>370.17591638202407</v>
      </c>
      <c r="E7392">
        <v>-370.17591638202407</v>
      </c>
      <c r="F7392">
        <v>-523.50973285056045</v>
      </c>
      <c r="G7392">
        <v>7.5917506556366546E-2</v>
      </c>
      <c r="H7392">
        <v>1046.0578189213977</v>
      </c>
      <c r="I7392">
        <v>2.1215126216411591E-2</v>
      </c>
      <c r="J7392">
        <v>3.7623059988021852E-2</v>
      </c>
      <c r="K7392">
        <v>1.7204144588053225</v>
      </c>
      <c r="L7392">
        <v>49.864864349365234</v>
      </c>
      <c r="M7392">
        <v>1.0271112270176761</v>
      </c>
      <c r="N7392">
        <v>164.25568133525852</v>
      </c>
      <c r="O7392">
        <v>0.65329328179359436</v>
      </c>
      <c r="P7392">
        <v>1.253595447540283E-2</v>
      </c>
      <c r="Q7392">
        <v>1.4255388206905787E-2</v>
      </c>
      <c r="R7392">
        <v>0.45047178745269778</v>
      </c>
      <c r="S7392">
        <v>430.4254220024917</v>
      </c>
      <c r="T7392">
        <v>43.340075016021729</v>
      </c>
      <c r="U7392">
        <v>0.43395496070384981</v>
      </c>
      <c r="V7392">
        <v>531.27176761627197</v>
      </c>
      <c r="W7392">
        <v>1</v>
      </c>
      <c r="X7392">
        <v>0.30763815641403203</v>
      </c>
      <c r="Y7392">
        <v>439.0839920087783</v>
      </c>
      <c r="Z7392">
        <v>1</v>
      </c>
      <c r="AA7392">
        <v>26.545844306249624</v>
      </c>
      <c r="AB7392">
        <v>28.868775878906252</v>
      </c>
      <c r="AC7392">
        <v>83.872373402118683</v>
      </c>
      <c r="AD7392">
        <v>7.7885375063643496E-3</v>
      </c>
      <c r="AE7392">
        <v>7.4147223873213051</v>
      </c>
      <c r="AF7392">
        <v>0.28560355424880979</v>
      </c>
      <c r="AG7392">
        <v>8.4567690199848042E-4</v>
      </c>
      <c r="AH7392">
        <v>5.863544579744339E-2</v>
      </c>
      <c r="AI7392">
        <v>7.6205435395240784</v>
      </c>
      <c r="AJ7392">
        <v>6.4918393360546549</v>
      </c>
      <c r="AK7392">
        <v>12.563418501019477</v>
      </c>
      <c r="AL7392">
        <v>5.8324199842422075</v>
      </c>
      <c r="AM7392">
        <v>78.302489840984336</v>
      </c>
      <c r="AN7392">
        <v>818.31234900689219</v>
      </c>
      <c r="AO7392">
        <v>4.5270638585090638E-2</v>
      </c>
      <c r="AP7392">
        <v>0.9058472464084627</v>
      </c>
    </row>
    <row r="7393" spans="1:42">
      <c r="A7393">
        <v>826.66301322869481</v>
      </c>
      <c r="B7393">
        <v>629.98910455691203</v>
      </c>
      <c r="C7393">
        <v>1022.026583898701</v>
      </c>
      <c r="D7393">
        <v>-195.3635706700062</v>
      </c>
      <c r="E7393">
        <v>-392.03747934178898</v>
      </c>
      <c r="F7393">
        <v>195.3635706700062</v>
      </c>
      <c r="G7393">
        <v>5.414266504037641E-2</v>
      </c>
      <c r="H7393">
        <v>2759.1775614890225</v>
      </c>
      <c r="I7393">
        <v>3.6382830440998076E-2</v>
      </c>
      <c r="J7393">
        <v>1.8542686462402341E-2</v>
      </c>
      <c r="K7393">
        <v>1.9194859368026256</v>
      </c>
      <c r="L7393">
        <v>64.995359182357788</v>
      </c>
      <c r="M7393">
        <v>14.043338486207002</v>
      </c>
      <c r="N7393">
        <v>158.82450862846378</v>
      </c>
      <c r="O7393">
        <v>0.52134105563163757</v>
      </c>
      <c r="P7393">
        <v>4.1376484764946824E-5</v>
      </c>
      <c r="Q7393">
        <v>4.6419145213233093E-2</v>
      </c>
      <c r="R7393">
        <v>0.48677709579467776</v>
      </c>
      <c r="S7393">
        <v>572.53675691243177</v>
      </c>
      <c r="T7393">
        <v>41.106131672859192</v>
      </c>
      <c r="U7393">
        <v>0.29352764904499057</v>
      </c>
      <c r="V7393">
        <v>608.36730003356934</v>
      </c>
      <c r="W7393">
        <v>1</v>
      </c>
      <c r="X7393">
        <v>0.42265579581260682</v>
      </c>
      <c r="Y7393">
        <v>374.93434325437067</v>
      </c>
      <c r="Z7393">
        <v>1</v>
      </c>
      <c r="AA7393">
        <v>15.194796795091632</v>
      </c>
      <c r="AB7393">
        <v>7.994282409667969</v>
      </c>
      <c r="AC7393">
        <v>59.395699203014374</v>
      </c>
      <c r="AD7393">
        <v>1.5090828267937034E-2</v>
      </c>
      <c r="AE7393">
        <v>16.979915585505218</v>
      </c>
      <c r="AF7393">
        <v>0.19969069361686703</v>
      </c>
      <c r="AG7393">
        <v>9.3837295766524792E-4</v>
      </c>
      <c r="AH7393">
        <v>3.2367079401016234E-2</v>
      </c>
      <c r="AI7393">
        <v>11.278030574321747</v>
      </c>
      <c r="AJ7393">
        <v>1.4452301329128796</v>
      </c>
      <c r="AK7393">
        <v>53.005698410868646</v>
      </c>
      <c r="AL7393">
        <v>3.4624053603238183</v>
      </c>
      <c r="AM7393">
        <v>99.861031591892242</v>
      </c>
      <c r="AN7393">
        <v>474.88552303638835</v>
      </c>
      <c r="AO7393">
        <v>0.10055067527294159</v>
      </c>
      <c r="AP7393">
        <v>0.8507585334777833</v>
      </c>
    </row>
    <row r="7394" spans="1:42">
      <c r="A7394">
        <v>429.01601314172876</v>
      </c>
      <c r="B7394">
        <v>250.5619892297475</v>
      </c>
      <c r="C7394">
        <v>487.82387679771438</v>
      </c>
      <c r="D7394">
        <v>-58.807863655985614</v>
      </c>
      <c r="E7394">
        <v>-237.26188756796688</v>
      </c>
      <c r="F7394">
        <v>58.807863655985614</v>
      </c>
      <c r="G7394">
        <v>5.8543151089537213E-2</v>
      </c>
      <c r="H7394">
        <v>1193.4376652478184</v>
      </c>
      <c r="I7394">
        <v>1.602731555700302E-2</v>
      </c>
      <c r="J7394">
        <v>7.5862201929092404E-2</v>
      </c>
      <c r="K7394">
        <v>1.8633008162319658</v>
      </c>
      <c r="L7394">
        <v>68.399884700775146</v>
      </c>
      <c r="M7394">
        <v>165.75012952170869</v>
      </c>
      <c r="N7394">
        <v>79.214873871803292</v>
      </c>
      <c r="O7394">
        <v>0.65033748745918274</v>
      </c>
      <c r="P7394">
        <v>2.135572497049967E-2</v>
      </c>
      <c r="Q7394">
        <v>1.6924655861324731E-2</v>
      </c>
      <c r="R7394">
        <v>0.39529916286468508</v>
      </c>
      <c r="S7394">
        <v>859.31416052919485</v>
      </c>
      <c r="T7394">
        <v>28.233689069747925</v>
      </c>
      <c r="U7394">
        <v>0.32978392541408541</v>
      </c>
      <c r="V7394">
        <v>604.25651073455811</v>
      </c>
      <c r="W7394">
        <v>1</v>
      </c>
      <c r="X7394">
        <v>0.39490210533142089</v>
      </c>
      <c r="Y7394">
        <v>435.54092714641638</v>
      </c>
      <c r="Z7394">
        <v>1</v>
      </c>
      <c r="AA7394">
        <v>38.710989748868947</v>
      </c>
      <c r="AB7394">
        <v>147.82014587402344</v>
      </c>
      <c r="AC7394">
        <v>87.19942718744278</v>
      </c>
      <c r="AD7394">
        <v>8.3340229132236581E-3</v>
      </c>
      <c r="AE7394">
        <v>3.5417687714586363</v>
      </c>
      <c r="AF7394">
        <v>0.23730029582977294</v>
      </c>
      <c r="AG7394">
        <v>2.6049209274621677E-4</v>
      </c>
      <c r="AH7394">
        <v>6.7799297213554377E-3</v>
      </c>
      <c r="AI7394">
        <v>14.985895454883575</v>
      </c>
      <c r="AJ7394">
        <v>11.005104101826294</v>
      </c>
      <c r="AK7394">
        <v>9.8447666412591932</v>
      </c>
      <c r="AL7394">
        <v>6.0862356142232636</v>
      </c>
      <c r="AM7394">
        <v>109.92420800924302</v>
      </c>
      <c r="AN7394">
        <v>583.86074363893999</v>
      </c>
      <c r="AO7394">
        <v>3.9918020844459536E-2</v>
      </c>
      <c r="AP7394">
        <v>0.84708472037315374</v>
      </c>
    </row>
    <row r="7395" spans="1:42">
      <c r="A7395">
        <v>518.47951882375037</v>
      </c>
      <c r="B7395">
        <v>347.47654890610681</v>
      </c>
      <c r="C7395">
        <v>1219.0052931707437</v>
      </c>
      <c r="D7395">
        <v>-700.52577434699333</v>
      </c>
      <c r="E7395">
        <v>-871.52874426463688</v>
      </c>
      <c r="F7395">
        <v>700.52577434699333</v>
      </c>
      <c r="G7395">
        <v>4.4184674698379577E-2</v>
      </c>
      <c r="H7395">
        <v>3811.8084704769358</v>
      </c>
      <c r="I7395">
        <v>2.988189607858658E-2</v>
      </c>
      <c r="J7395">
        <v>8.2002642154693606E-2</v>
      </c>
      <c r="K7395">
        <v>1.8708603734910487</v>
      </c>
      <c r="L7395">
        <v>72.919856309890747</v>
      </c>
      <c r="M7395">
        <v>8.689548317835321</v>
      </c>
      <c r="N7395">
        <v>73.609834377288834</v>
      </c>
      <c r="O7395">
        <v>0.74731764197349548</v>
      </c>
      <c r="P7395">
        <v>1.5013183010949026E-2</v>
      </c>
      <c r="Q7395">
        <v>1.6684877236684159E-2</v>
      </c>
      <c r="R7395">
        <v>0.40476326942443847</v>
      </c>
      <c r="S7395">
        <v>599.24750910843636</v>
      </c>
      <c r="T7395">
        <v>46.473273634910583</v>
      </c>
      <c r="U7395">
        <v>0.4095286756753922</v>
      </c>
      <c r="V7395">
        <v>453.10230255126953</v>
      </c>
      <c r="W7395">
        <v>1</v>
      </c>
      <c r="X7395">
        <v>0.36087954163551333</v>
      </c>
      <c r="Y7395">
        <v>596.8985928519794</v>
      </c>
      <c r="Z7395">
        <v>1</v>
      </c>
      <c r="AA7395">
        <v>37.089871008157736</v>
      </c>
      <c r="AB7395">
        <v>109.52265924072266</v>
      </c>
      <c r="AC7395">
        <v>38.587687909603119</v>
      </c>
      <c r="AD7395">
        <v>1.1812513302534054E-2</v>
      </c>
      <c r="AE7395">
        <v>5.5835382956665169</v>
      </c>
      <c r="AF7395">
        <v>0.15237500309944152</v>
      </c>
      <c r="AG7395">
        <v>1.3267004725142023E-3</v>
      </c>
      <c r="AH7395">
        <v>2.2604187035560604E-2</v>
      </c>
      <c r="AI7395">
        <v>28.097966611385345</v>
      </c>
      <c r="AJ7395">
        <v>12.662791914386723</v>
      </c>
      <c r="AK7395">
        <v>60.180021309256553</v>
      </c>
      <c r="AL7395">
        <v>5.6199605509595845</v>
      </c>
      <c r="AM7395">
        <v>60.883173573017118</v>
      </c>
      <c r="AN7395">
        <v>398.50303304666261</v>
      </c>
      <c r="AO7395">
        <v>8.6999613165855416E-2</v>
      </c>
      <c r="AP7395">
        <v>0.87645042562484754</v>
      </c>
    </row>
    <row r="7396" spans="1:42">
      <c r="A7396">
        <v>1336.0922200063492</v>
      </c>
      <c r="B7396">
        <v>1200.940043380398</v>
      </c>
      <c r="C7396">
        <v>952.69622779536587</v>
      </c>
      <c r="D7396">
        <v>135.15217662595114</v>
      </c>
      <c r="E7396">
        <v>-135.15217662595114</v>
      </c>
      <c r="F7396">
        <v>-383.39599221098331</v>
      </c>
      <c r="G7396">
        <v>2.2293768741332935E-2</v>
      </c>
      <c r="H7396">
        <v>1510.9287726603779</v>
      </c>
      <c r="I7396">
        <v>3.8852066695690149E-2</v>
      </c>
      <c r="J7396">
        <v>0.10205996966361999</v>
      </c>
      <c r="K7396">
        <v>2.0979851781904695</v>
      </c>
      <c r="L7396">
        <v>55.290122032165527</v>
      </c>
      <c r="M7396">
        <v>2.7648262403631878</v>
      </c>
      <c r="N7396">
        <v>193.36971064052585</v>
      </c>
      <c r="O7396">
        <v>0.95147600769996643</v>
      </c>
      <c r="P7396">
        <v>1.2749573389689126E-3</v>
      </c>
      <c r="Q7396">
        <v>1.430618005328708E-2</v>
      </c>
      <c r="R7396">
        <v>0.42600162982940676</v>
      </c>
      <c r="S7396">
        <v>1044.3066596733804</v>
      </c>
      <c r="T7396">
        <v>44.650912284851074</v>
      </c>
      <c r="U7396">
        <v>0.39335157573223117</v>
      </c>
      <c r="V7396">
        <v>623.50361347198486</v>
      </c>
      <c r="W7396">
        <v>1</v>
      </c>
      <c r="X7396">
        <v>0.31677623033523561</v>
      </c>
      <c r="Y7396">
        <v>537.00721368098721</v>
      </c>
      <c r="Z7396">
        <v>1</v>
      </c>
      <c r="AA7396">
        <v>12.105021606893541</v>
      </c>
      <c r="AB7396">
        <v>150.37995922851565</v>
      </c>
      <c r="AC7396">
        <v>70.019336044788361</v>
      </c>
      <c r="AD7396">
        <v>4.3387535290840343E-3</v>
      </c>
      <c r="AE7396">
        <v>2.0997335033645883</v>
      </c>
      <c r="AF7396">
        <v>9.2283360958099345E-2</v>
      </c>
      <c r="AG7396">
        <v>1.3523210606028376E-4</v>
      </c>
      <c r="AH7396">
        <v>5.1972403681278229E-2</v>
      </c>
      <c r="AI7396">
        <v>28.670770227909088</v>
      </c>
      <c r="AJ7396">
        <v>13.898867674409983</v>
      </c>
      <c r="AK7396">
        <v>26.847871640324591</v>
      </c>
      <c r="AL7396">
        <v>6.3610165671248478</v>
      </c>
      <c r="AM7396">
        <v>68.750310790538791</v>
      </c>
      <c r="AN7396">
        <v>302.99148852996825</v>
      </c>
      <c r="AO7396">
        <v>9.4584377408027651E-2</v>
      </c>
      <c r="AP7396">
        <v>0.89988932538032551</v>
      </c>
    </row>
    <row r="7397" spans="1:42">
      <c r="A7397">
        <v>1107.7360052895519</v>
      </c>
      <c r="B7397">
        <v>3095.1453911785457</v>
      </c>
      <c r="C7397">
        <v>2141.6401918475353</v>
      </c>
      <c r="D7397">
        <v>-1987.4093858889937</v>
      </c>
      <c r="E7397">
        <v>953.50519933101032</v>
      </c>
      <c r="F7397">
        <v>-953.50519933101032</v>
      </c>
      <c r="G7397">
        <v>2.5793507705885312E-2</v>
      </c>
      <c r="H7397">
        <v>1162.362396243075</v>
      </c>
      <c r="I7397">
        <v>4.1463256180286401E-2</v>
      </c>
      <c r="J7397">
        <v>4.7907612800598146E-2</v>
      </c>
      <c r="K7397">
        <v>1.7125545951068402</v>
      </c>
      <c r="L7397">
        <v>70.333298444747925</v>
      </c>
      <c r="M7397">
        <v>5332.723195722142</v>
      </c>
      <c r="N7397">
        <v>146.35402930946353</v>
      </c>
      <c r="O7397">
        <v>0.56097313761711121</v>
      </c>
      <c r="P7397">
        <v>1.4740606466929115E-2</v>
      </c>
      <c r="Q7397">
        <v>1.3092687924702959E-3</v>
      </c>
      <c r="R7397">
        <v>0.44224636077880858</v>
      </c>
      <c r="S7397">
        <v>868.57503209732408</v>
      </c>
      <c r="T7397">
        <v>35.467448830604553</v>
      </c>
      <c r="U7397">
        <v>0.42192103683948518</v>
      </c>
      <c r="V7397">
        <v>608.04619789123535</v>
      </c>
      <c r="W7397">
        <v>1</v>
      </c>
      <c r="X7397">
        <v>0.29352944254875185</v>
      </c>
      <c r="Y7397">
        <v>645.70519772144871</v>
      </c>
      <c r="Z7397">
        <v>1</v>
      </c>
      <c r="AA7397">
        <v>11.938405069246294</v>
      </c>
      <c r="AB7397">
        <v>142.53477630615237</v>
      </c>
      <c r="AC7397">
        <v>143.99418085813522</v>
      </c>
      <c r="AD7397">
        <v>1.1050150944636419E-2</v>
      </c>
      <c r="AE7397">
        <v>11.859647065893531</v>
      </c>
      <c r="AF7397">
        <v>7.6555169820785515E-2</v>
      </c>
      <c r="AG7397">
        <v>1.7268709193852383E-4</v>
      </c>
      <c r="AH7397">
        <v>4.5362609291076661E-2</v>
      </c>
      <c r="AI7397">
        <v>17.186674773693085</v>
      </c>
      <c r="AJ7397">
        <v>3.5786078823934258</v>
      </c>
      <c r="AK7397">
        <v>27.691186210513113</v>
      </c>
      <c r="AL7397">
        <v>8.2429722406333852</v>
      </c>
      <c r="AM7397">
        <v>64.33999191522598</v>
      </c>
      <c r="AN7397">
        <v>557.67190721374209</v>
      </c>
      <c r="AO7397">
        <v>5.6840999484062196E-2</v>
      </c>
      <c r="AP7397">
        <v>0.8341634893417359</v>
      </c>
    </row>
    <row r="7398" spans="1:42">
      <c r="A7398">
        <v>1345.7587554400127</v>
      </c>
      <c r="B7398">
        <v>1381.1571342504451</v>
      </c>
      <c r="C7398">
        <v>987.46016133608441</v>
      </c>
      <c r="D7398">
        <v>-35.398378810432405</v>
      </c>
      <c r="E7398">
        <v>35.398378810432405</v>
      </c>
      <c r="F7398">
        <v>-393.69697291436069</v>
      </c>
      <c r="G7398">
        <v>6.7769479034218538E-2</v>
      </c>
      <c r="H7398">
        <v>991.07953565384696</v>
      </c>
      <c r="I7398">
        <v>3.345311254262924E-2</v>
      </c>
      <c r="J7398">
        <v>1.6744317293167114E-2</v>
      </c>
      <c r="K7398">
        <v>1.121643551760912</v>
      </c>
      <c r="L7398">
        <v>23.083794116973877</v>
      </c>
      <c r="M7398">
        <v>567.50726803376006</v>
      </c>
      <c r="N7398">
        <v>176.97450990314485</v>
      </c>
      <c r="O7398">
        <v>0.73044541478157043</v>
      </c>
      <c r="P7398">
        <v>1.7544438256157768E-2</v>
      </c>
      <c r="Q7398">
        <v>1.8284129619598386E-2</v>
      </c>
      <c r="R7398">
        <v>0.48926620006561278</v>
      </c>
      <c r="S7398">
        <v>465.37439358861275</v>
      </c>
      <c r="T7398">
        <v>33.254891633987427</v>
      </c>
      <c r="U7398">
        <v>0.40075471341609958</v>
      </c>
      <c r="V7398">
        <v>641.75965785980225</v>
      </c>
      <c r="W7398">
        <v>1</v>
      </c>
      <c r="X7398">
        <v>0.41302188396453859</v>
      </c>
      <c r="Y7398">
        <v>561.97565868157596</v>
      </c>
      <c r="Z7398">
        <v>1</v>
      </c>
      <c r="AA7398">
        <v>8.6417610814952859</v>
      </c>
      <c r="AB7398">
        <v>60.483184692382814</v>
      </c>
      <c r="AC7398">
        <v>59.216560423374176</v>
      </c>
      <c r="AD7398">
        <v>7.4488631680480434E-3</v>
      </c>
      <c r="AE7398">
        <v>16.002417800971543</v>
      </c>
      <c r="AF7398">
        <v>0.2761246490478515</v>
      </c>
      <c r="AG7398">
        <v>5.0885052992169102E-5</v>
      </c>
      <c r="AH7398">
        <v>2.8380097901821135E-2</v>
      </c>
      <c r="AI7398">
        <v>7.8746917843818665</v>
      </c>
      <c r="AJ7398">
        <v>10.36603221940814</v>
      </c>
      <c r="AK7398">
        <v>28.211202126145363</v>
      </c>
      <c r="AL7398">
        <v>6.6838241247982673</v>
      </c>
      <c r="AM7398">
        <v>48.382934415340429</v>
      </c>
      <c r="AN7398">
        <v>453.48982118763644</v>
      </c>
      <c r="AO7398">
        <v>0.10265288698673249</v>
      </c>
      <c r="AP7398">
        <v>0.87701240420341509</v>
      </c>
    </row>
    <row r="7399" spans="1:42">
      <c r="A7399">
        <v>1234.9915173126246</v>
      </c>
      <c r="B7399">
        <v>891.24834013195937</v>
      </c>
      <c r="C7399">
        <v>1693.1143869989455</v>
      </c>
      <c r="D7399">
        <v>-458.12286968632088</v>
      </c>
      <c r="E7399">
        <v>-801.86604686698615</v>
      </c>
      <c r="F7399">
        <v>458.12286968632088</v>
      </c>
      <c r="G7399">
        <v>2.5391776152635968E-2</v>
      </c>
      <c r="H7399">
        <v>4813.9770275305418</v>
      </c>
      <c r="I7399">
        <v>1.8164569437503813E-2</v>
      </c>
      <c r="J7399">
        <v>5.8649810314178465E-2</v>
      </c>
      <c r="K7399">
        <v>2.0627846966207026</v>
      </c>
      <c r="L7399">
        <v>37.279020547866821</v>
      </c>
      <c r="M7399">
        <v>16.080189526333687</v>
      </c>
      <c r="N7399">
        <v>200.94824528045658</v>
      </c>
      <c r="O7399">
        <v>0.65484294295310974</v>
      </c>
      <c r="P7399">
        <v>2.92864359749688E-3</v>
      </c>
      <c r="Q7399">
        <v>2.8117894967397049E-2</v>
      </c>
      <c r="R7399">
        <v>0.48409697532653806</v>
      </c>
      <c r="S7399">
        <v>899.54411821472695</v>
      </c>
      <c r="T7399">
        <v>32.846042513847351</v>
      </c>
      <c r="U7399">
        <v>0.34627907335758212</v>
      </c>
      <c r="V7399">
        <v>580.7307243347168</v>
      </c>
      <c r="W7399">
        <v>1</v>
      </c>
      <c r="X7399">
        <v>0.29947329640388493</v>
      </c>
      <c r="Y7399">
        <v>383.41482755396225</v>
      </c>
      <c r="Z7399">
        <v>1</v>
      </c>
      <c r="AA7399">
        <v>48.9476585389042</v>
      </c>
      <c r="AB7399">
        <v>76.857352355957033</v>
      </c>
      <c r="AC7399">
        <v>126.75500959157944</v>
      </c>
      <c r="AD7399">
        <v>1.387962928185096E-2</v>
      </c>
      <c r="AE7399">
        <v>7.3177307468605157</v>
      </c>
      <c r="AF7399">
        <v>8.214391350746153E-2</v>
      </c>
      <c r="AG7399">
        <v>2.9854778025470186E-4</v>
      </c>
      <c r="AH7399">
        <v>1.8137261939048764E-2</v>
      </c>
      <c r="AI7399">
        <v>20.910182893276215</v>
      </c>
      <c r="AJ7399">
        <v>10.951120597636429</v>
      </c>
      <c r="AK7399">
        <v>41.986582641005512</v>
      </c>
      <c r="AL7399">
        <v>6.6070119481110359</v>
      </c>
      <c r="AM7399">
        <v>67.342900192737574</v>
      </c>
      <c r="AN7399">
        <v>777.59266840067858</v>
      </c>
      <c r="AO7399">
        <v>7.0007817625999447E-2</v>
      </c>
      <c r="AP7399">
        <v>0.90176918458938615</v>
      </c>
    </row>
    <row r="7400" spans="1:42">
      <c r="A7400">
        <v>1700.4772039281474</v>
      </c>
      <c r="B7400">
        <v>1996.0324736376174</v>
      </c>
      <c r="C7400">
        <v>718.3539532556324</v>
      </c>
      <c r="D7400">
        <v>-295.55526970946994</v>
      </c>
      <c r="E7400">
        <v>295.55526970946994</v>
      </c>
      <c r="F7400">
        <v>-1277.678520381985</v>
      </c>
      <c r="G7400">
        <v>-5.2690479566981493E-3</v>
      </c>
      <c r="H7400">
        <v>210.0832308135889</v>
      </c>
      <c r="I7400">
        <v>4.6645943820476529E-2</v>
      </c>
      <c r="J7400">
        <v>5.2210777044296268E-2</v>
      </c>
      <c r="K7400">
        <v>1.8227090729296207</v>
      </c>
      <c r="L7400">
        <v>66.155290603637695</v>
      </c>
      <c r="M7400">
        <v>1757.3359618492905</v>
      </c>
      <c r="N7400">
        <v>172.07022585887913</v>
      </c>
      <c r="O7400">
        <v>0.88022056221961975</v>
      </c>
      <c r="P7400">
        <v>1.0207055091857908E-2</v>
      </c>
      <c r="Q7400">
        <v>3.8212291452619757E-2</v>
      </c>
      <c r="R7400">
        <v>0.43111582279205324</v>
      </c>
      <c r="S7400">
        <v>766.79853438951852</v>
      </c>
      <c r="T7400">
        <v>45.963656902313232</v>
      </c>
      <c r="U7400">
        <v>0.40849053084850312</v>
      </c>
      <c r="V7400">
        <v>522.12278842926025</v>
      </c>
      <c r="W7400">
        <v>1</v>
      </c>
      <c r="X7400">
        <v>0.42258987188339237</v>
      </c>
      <c r="Y7400">
        <v>581.3463108870792</v>
      </c>
      <c r="Z7400">
        <v>1</v>
      </c>
      <c r="AA7400">
        <v>10.549162967596056</v>
      </c>
      <c r="AB7400">
        <v>30.518291015625003</v>
      </c>
      <c r="AC7400">
        <v>47.666771709918976</v>
      </c>
      <c r="AD7400">
        <v>9.9328147040473082E-3</v>
      </c>
      <c r="AE7400">
        <v>5.158178891389146</v>
      </c>
      <c r="AF7400">
        <v>-2.4070737361907957E-2</v>
      </c>
      <c r="AG7400">
        <v>1.3102364539725434E-3</v>
      </c>
      <c r="AH7400">
        <v>2.3165848076343535E-2</v>
      </c>
      <c r="AI7400">
        <v>20.02472311258316</v>
      </c>
      <c r="AJ7400">
        <v>12.303032314637777</v>
      </c>
      <c r="AK7400">
        <v>38.971810711026194</v>
      </c>
      <c r="AL7400">
        <v>0.29513226212958088</v>
      </c>
      <c r="AM7400">
        <v>23.45448855161667</v>
      </c>
      <c r="AN7400">
        <v>791.27128365391741</v>
      </c>
      <c r="AO7400">
        <v>0.10687977516651154</v>
      </c>
      <c r="AP7400">
        <v>0.85728147149086009</v>
      </c>
    </row>
    <row r="7401" spans="1:42">
      <c r="A7401">
        <v>174.20618107342398</v>
      </c>
      <c r="B7401">
        <v>5.0676133564763575</v>
      </c>
      <c r="C7401">
        <v>137.45250277237841</v>
      </c>
      <c r="D7401">
        <v>36.753678301045568</v>
      </c>
      <c r="E7401">
        <v>-169.13856771694762</v>
      </c>
      <c r="F7401">
        <v>-36.753678301045568</v>
      </c>
      <c r="G7401">
        <v>1.6778791725623216E-2</v>
      </c>
      <c r="H7401">
        <v>474.34744306376746</v>
      </c>
      <c r="I7401">
        <v>5.2614314854145049E-2</v>
      </c>
      <c r="J7401">
        <v>7.5779649734497065E-2</v>
      </c>
      <c r="K7401">
        <v>1.3551434331595897</v>
      </c>
      <c r="L7401">
        <v>68.985904455184937</v>
      </c>
      <c r="M7401">
        <v>19.028505906099717</v>
      </c>
      <c r="N7401">
        <v>25.639157583236695</v>
      </c>
      <c r="O7401">
        <v>0.50710698962211609</v>
      </c>
      <c r="P7401">
        <v>1.3577864064110648E-2</v>
      </c>
      <c r="Q7401">
        <v>3.7385115570492206E-2</v>
      </c>
      <c r="R7401">
        <v>0.48420915603637693</v>
      </c>
      <c r="S7401">
        <v>447.17918149866688</v>
      </c>
      <c r="T7401">
        <v>42.785385251045227</v>
      </c>
      <c r="U7401">
        <v>0.4480306416749954</v>
      </c>
      <c r="V7401">
        <v>596.85168266296387</v>
      </c>
      <c r="W7401">
        <v>1</v>
      </c>
      <c r="X7401">
        <v>0.34153397917747497</v>
      </c>
      <c r="Y7401">
        <v>529.94550338850718</v>
      </c>
      <c r="Z7401">
        <v>1</v>
      </c>
      <c r="AA7401">
        <v>26.457913321428304</v>
      </c>
      <c r="AB7401">
        <v>6.6546061401367194</v>
      </c>
      <c r="AC7401">
        <v>66.30590409040451</v>
      </c>
      <c r="AD7401">
        <v>1.2789763752211872E-2</v>
      </c>
      <c r="AE7401">
        <v>3.4542654450084354</v>
      </c>
      <c r="AF7401">
        <v>6.4102782011032089E-2</v>
      </c>
      <c r="AG7401">
        <v>3.6025536069802231E-4</v>
      </c>
      <c r="AH7401">
        <v>4.6371009969711302E-2</v>
      </c>
      <c r="AI7401">
        <v>21.307370364665985</v>
      </c>
      <c r="AJ7401">
        <v>9.5085861989885032</v>
      </c>
      <c r="AK7401">
        <v>18.864605986475944</v>
      </c>
      <c r="AL7401">
        <v>2.3178533507310792</v>
      </c>
      <c r="AM7401">
        <v>74.85077291727066</v>
      </c>
      <c r="AN7401">
        <v>422.77512929895437</v>
      </c>
      <c r="AO7401">
        <v>9.7540472865104672E-2</v>
      </c>
      <c r="AP7401">
        <v>0.8345745182037354</v>
      </c>
    </row>
    <row r="7402" spans="1:42">
      <c r="A7402">
        <v>98.636470243775491</v>
      </c>
      <c r="B7402">
        <v>-231.59466468293309</v>
      </c>
      <c r="C7402">
        <v>711.35893069097892</v>
      </c>
      <c r="D7402">
        <v>-612.72246044720339</v>
      </c>
      <c r="E7402">
        <v>-942.95359537391198</v>
      </c>
      <c r="F7402">
        <v>612.72246044720339</v>
      </c>
      <c r="G7402">
        <v>4.353516477905596E-2</v>
      </c>
      <c r="H7402">
        <v>2809.6614937704303</v>
      </c>
      <c r="I7402">
        <v>2.3688434064388274E-2</v>
      </c>
      <c r="J7402">
        <v>9.8428709268569947E-2</v>
      </c>
      <c r="K7402">
        <v>2.0843673190891741</v>
      </c>
      <c r="L7402">
        <v>64.298923015594482</v>
      </c>
      <c r="M7402">
        <v>5.9467210605127026</v>
      </c>
      <c r="N7402">
        <v>23.29492364444733</v>
      </c>
      <c r="O7402">
        <v>0.67707708477973938</v>
      </c>
      <c r="P7402">
        <v>6.4658514658610016E-3</v>
      </c>
      <c r="Q7402">
        <v>3.159462605582343E-2</v>
      </c>
      <c r="R7402">
        <v>0.49378438472747804</v>
      </c>
      <c r="S7402">
        <v>1094.2877468433587</v>
      </c>
      <c r="T7402">
        <v>27.590745687484741</v>
      </c>
      <c r="U7402">
        <v>0.44798786103725435</v>
      </c>
      <c r="V7402">
        <v>616.16771221160889</v>
      </c>
      <c r="W7402">
        <v>1</v>
      </c>
      <c r="X7402">
        <v>0.42127670288085939</v>
      </c>
      <c r="Y7402">
        <v>270.43120818597583</v>
      </c>
      <c r="Z7402">
        <v>1</v>
      </c>
      <c r="AA7402">
        <v>25.367163153867729</v>
      </c>
      <c r="AB7402">
        <v>124.55124694824219</v>
      </c>
      <c r="AC7402">
        <v>117.28372722864151</v>
      </c>
      <c r="AD7402">
        <v>1.0536100925543371E-2</v>
      </c>
      <c r="AE7402">
        <v>33.305165910591285</v>
      </c>
      <c r="AF7402">
        <v>0.11549175739288328</v>
      </c>
      <c r="AG7402">
        <v>3.4650455512875698E-5</v>
      </c>
      <c r="AH7402">
        <v>2.55115328669548E-2</v>
      </c>
      <c r="AI7402">
        <v>5.22859126329422</v>
      </c>
      <c r="AJ7402">
        <v>3.2086866818557991</v>
      </c>
      <c r="AK7402">
        <v>31.739552741646765</v>
      </c>
      <c r="AL7402">
        <v>7.2895842392053236</v>
      </c>
      <c r="AM7402">
        <v>100.19953130483627</v>
      </c>
      <c r="AN7402">
        <v>733.44423426980416</v>
      </c>
      <c r="AO7402">
        <v>0.10073806440830231</v>
      </c>
      <c r="AP7402">
        <v>0.90719396376609818</v>
      </c>
    </row>
    <row r="7403" spans="1:42">
      <c r="A7403">
        <v>804.42023004511407</v>
      </c>
      <c r="B7403">
        <v>658.38078543110169</v>
      </c>
      <c r="C7403">
        <v>362.02126677332387</v>
      </c>
      <c r="D7403">
        <v>146.03944461401238</v>
      </c>
      <c r="E7403">
        <v>-146.03944461401238</v>
      </c>
      <c r="F7403">
        <v>-442.39896327179019</v>
      </c>
      <c r="G7403">
        <v>2.1291172041745989E-2</v>
      </c>
      <c r="H7403">
        <v>314.47847262842447</v>
      </c>
      <c r="I7403">
        <v>2.6547416746616363E-2</v>
      </c>
      <c r="J7403">
        <v>6.7161999225616456E-2</v>
      </c>
      <c r="K7403">
        <v>1.2984580325067043</v>
      </c>
      <c r="L7403">
        <v>18.212128877639771</v>
      </c>
      <c r="M7403">
        <v>27.856066518463397</v>
      </c>
      <c r="N7403">
        <v>124.67043994827272</v>
      </c>
      <c r="O7403">
        <v>0.85815224051475525</v>
      </c>
      <c r="P7403">
        <v>2.00746882226732E-2</v>
      </c>
      <c r="Q7403">
        <v>3.2924084663391107E-3</v>
      </c>
      <c r="R7403">
        <v>0.49737538337707521</v>
      </c>
      <c r="S7403">
        <v>537.20722543811189</v>
      </c>
      <c r="T7403">
        <v>33.646377921104431</v>
      </c>
      <c r="U7403">
        <v>0.36323836386203767</v>
      </c>
      <c r="V7403">
        <v>503.39393615722656</v>
      </c>
      <c r="W7403">
        <v>1</v>
      </c>
      <c r="X7403">
        <v>0.3753956949710846</v>
      </c>
      <c r="Y7403">
        <v>601.26952141114521</v>
      </c>
      <c r="Z7403">
        <v>1</v>
      </c>
      <c r="AA7403">
        <v>31.670301164865503</v>
      </c>
      <c r="AB7403">
        <v>131.22025640869143</v>
      </c>
      <c r="AC7403">
        <v>77.800367772579193</v>
      </c>
      <c r="AD7403">
        <v>5.571186033069578E-3</v>
      </c>
      <c r="AE7403">
        <v>1.5501365757631034</v>
      </c>
      <c r="AF7403">
        <v>7.8848401308059674E-2</v>
      </c>
      <c r="AG7403">
        <v>1.1095934674548477E-3</v>
      </c>
      <c r="AH7403">
        <v>2.0065605092048643E-2</v>
      </c>
      <c r="AI7403">
        <v>20.168093144893646</v>
      </c>
      <c r="AJ7403">
        <v>0.8627667038047333</v>
      </c>
      <c r="AK7403">
        <v>6.6326262420415878</v>
      </c>
      <c r="AL7403">
        <v>3.4566772857379311</v>
      </c>
      <c r="AM7403">
        <v>91.216820538043976</v>
      </c>
      <c r="AN7403">
        <v>358.78277085985673</v>
      </c>
      <c r="AO7403">
        <v>0.10568054234981537</v>
      </c>
      <c r="AP7403">
        <v>0.88166579389572153</v>
      </c>
    </row>
    <row r="7404" spans="1:42">
      <c r="A7404">
        <v>405.96929732183071</v>
      </c>
      <c r="B7404">
        <v>371.01317828572093</v>
      </c>
      <c r="C7404">
        <v>833.57554175759969</v>
      </c>
      <c r="D7404">
        <v>-427.60624443576899</v>
      </c>
      <c r="E7404">
        <v>-462.56236347187877</v>
      </c>
      <c r="F7404">
        <v>427.60624443576899</v>
      </c>
      <c r="G7404">
        <v>3.8959343547608945E-2</v>
      </c>
      <c r="H7404">
        <v>1924.7114850096195</v>
      </c>
      <c r="I7404">
        <v>1.9921464622020719E-2</v>
      </c>
      <c r="J7404">
        <v>9.447552442550659E-3</v>
      </c>
      <c r="K7404">
        <v>2.1308766215384005</v>
      </c>
      <c r="L7404">
        <v>33.822674751281738</v>
      </c>
      <c r="M7404">
        <v>596.02444539140402</v>
      </c>
      <c r="N7404">
        <v>52.922654334068305</v>
      </c>
      <c r="O7404">
        <v>0.56965389847755432</v>
      </c>
      <c r="P7404">
        <v>9.1631939146253789E-3</v>
      </c>
      <c r="Q7404">
        <v>7.8769342104593899E-3</v>
      </c>
      <c r="R7404">
        <v>0.40259171009063721</v>
      </c>
      <c r="S7404">
        <v>527.2020476231279</v>
      </c>
      <c r="T7404">
        <v>28.735828399658203</v>
      </c>
      <c r="U7404">
        <v>0.43263842761516569</v>
      </c>
      <c r="V7404">
        <v>492.07069873809814</v>
      </c>
      <c r="W7404">
        <v>1</v>
      </c>
      <c r="X7404">
        <v>0.44188083887100221</v>
      </c>
      <c r="Y7404">
        <v>460.21573971020894</v>
      </c>
      <c r="Z7404">
        <v>1</v>
      </c>
      <c r="AA7404">
        <v>1.4757261227321627</v>
      </c>
      <c r="AB7404">
        <v>145.45352124023438</v>
      </c>
      <c r="AC7404">
        <v>80.816145241260529</v>
      </c>
      <c r="AD7404">
        <v>2.7291077833909256E-3</v>
      </c>
      <c r="AE7404">
        <v>4.2082290866566421</v>
      </c>
      <c r="AF7404">
        <v>0.14295239210128782</v>
      </c>
      <c r="AG7404">
        <v>1.1201127574309601E-3</v>
      </c>
      <c r="AH7404">
        <v>9.9165114045143121E-3</v>
      </c>
      <c r="AI7404">
        <v>21.977812349796295</v>
      </c>
      <c r="AJ7404">
        <v>12.665523041224084</v>
      </c>
      <c r="AK7404">
        <v>17.938805049061774</v>
      </c>
      <c r="AL7404">
        <v>4.0350068993095549</v>
      </c>
      <c r="AM7404">
        <v>80.376644217967979</v>
      </c>
      <c r="AN7404">
        <v>670.00875159687712</v>
      </c>
      <c r="AO7404">
        <v>8.326132404804229E-2</v>
      </c>
      <c r="AP7404">
        <v>0.83201098942756657</v>
      </c>
    </row>
    <row r="7405" spans="1:42">
      <c r="A7405">
        <v>542.10305291483894</v>
      </c>
      <c r="B7405">
        <v>736.7915618319098</v>
      </c>
      <c r="C7405">
        <v>573.6098060098841</v>
      </c>
      <c r="D7405">
        <v>-194.68850891707086</v>
      </c>
      <c r="E7405">
        <v>163.18175582202571</v>
      </c>
      <c r="F7405">
        <v>-163.18175582202571</v>
      </c>
      <c r="G7405">
        <v>7.0341046905314439E-2</v>
      </c>
      <c r="H7405">
        <v>116.0014979249862</v>
      </c>
      <c r="I7405">
        <v>3.0570869743824003E-2</v>
      </c>
      <c r="J7405">
        <v>8.6324300765991211E-3</v>
      </c>
      <c r="K7405">
        <v>1.0178730076014995</v>
      </c>
      <c r="L7405">
        <v>65.088919401168823</v>
      </c>
      <c r="M7405">
        <v>1172.9465033443212</v>
      </c>
      <c r="N7405">
        <v>83.389439543533328</v>
      </c>
      <c r="O7405">
        <v>0.81213518977165222</v>
      </c>
      <c r="P7405">
        <v>1.5059442679087319E-2</v>
      </c>
      <c r="Q7405">
        <v>2.005336957507663E-2</v>
      </c>
      <c r="R7405">
        <v>0.38116157531738282</v>
      </c>
      <c r="S7405">
        <v>415.69974324671279</v>
      </c>
      <c r="T7405">
        <v>28.990116715431213</v>
      </c>
      <c r="U7405">
        <v>0.30188087761402133</v>
      </c>
      <c r="V7405">
        <v>521.75641059875488</v>
      </c>
      <c r="W7405">
        <v>1</v>
      </c>
      <c r="X7405">
        <v>0.33101022601127628</v>
      </c>
      <c r="Y7405">
        <v>303.58505686217165</v>
      </c>
      <c r="Z7405">
        <v>1</v>
      </c>
      <c r="AA7405">
        <v>4.6014711610126504</v>
      </c>
      <c r="AB7405">
        <v>77.209521911621096</v>
      </c>
      <c r="AC7405">
        <v>63.281552493572235</v>
      </c>
      <c r="AD7405">
        <v>1.2624036348783053E-2</v>
      </c>
      <c r="AE7405">
        <v>98.822916970565089</v>
      </c>
      <c r="AF7405">
        <v>0.1431587255001068</v>
      </c>
      <c r="AG7405">
        <v>1.0556010874286485E-3</v>
      </c>
      <c r="AH7405">
        <v>4.0676232337951658E-3</v>
      </c>
      <c r="AI7405">
        <v>25.361308753490448</v>
      </c>
      <c r="AJ7405">
        <v>7.5813505212349863</v>
      </c>
      <c r="AK7405">
        <v>2.6424567621946333</v>
      </c>
      <c r="AL7405">
        <v>3.2301867069873555</v>
      </c>
      <c r="AM7405">
        <v>93.885464441776278</v>
      </c>
      <c r="AN7405">
        <v>642.24971680428007</v>
      </c>
      <c r="AO7405">
        <v>8.1464525103569024E-2</v>
      </c>
      <c r="AP7405">
        <v>0.84375236225128181</v>
      </c>
    </row>
    <row r="7406" spans="1:42">
      <c r="A7406">
        <v>1612.9348473186483</v>
      </c>
      <c r="B7406">
        <v>1453.3929064159897</v>
      </c>
      <c r="C7406">
        <v>913.01434004456178</v>
      </c>
      <c r="D7406">
        <v>159.54194090265855</v>
      </c>
      <c r="E7406">
        <v>-159.54194090265855</v>
      </c>
      <c r="F7406">
        <v>-699.9205072740865</v>
      </c>
      <c r="G7406">
        <v>4.8983949352260553E-2</v>
      </c>
      <c r="H7406">
        <v>983.5591991359662</v>
      </c>
      <c r="I7406">
        <v>1.865954965353012E-2</v>
      </c>
      <c r="J7406">
        <v>4.2303073167800902E-2</v>
      </c>
      <c r="K7406">
        <v>1.7160133779823779</v>
      </c>
      <c r="L7406">
        <v>76.141951084136963</v>
      </c>
      <c r="M7406">
        <v>135.74556465039433</v>
      </c>
      <c r="N7406">
        <v>198.08432993946079</v>
      </c>
      <c r="O7406">
        <v>0.59301570057868958</v>
      </c>
      <c r="P7406">
        <v>8.9266052246093734E-3</v>
      </c>
      <c r="Q7406">
        <v>2.6829680866665307E-3</v>
      </c>
      <c r="R7406">
        <v>0.40281856060028076</v>
      </c>
      <c r="S7406">
        <v>725.77987863827661</v>
      </c>
      <c r="T7406">
        <v>49.925333261489868</v>
      </c>
      <c r="U7406">
        <v>0.44732809484004976</v>
      </c>
      <c r="V7406">
        <v>512.73458003997803</v>
      </c>
      <c r="W7406">
        <v>1</v>
      </c>
      <c r="X7406">
        <v>0.30685894489288335</v>
      </c>
      <c r="Y7406">
        <v>604.28629507429025</v>
      </c>
      <c r="Z7406">
        <v>1</v>
      </c>
      <c r="AA7406">
        <v>8.8806124503612534</v>
      </c>
      <c r="AB7406">
        <v>32.782082641601562</v>
      </c>
      <c r="AC7406">
        <v>42.394579946994781</v>
      </c>
      <c r="AD7406">
        <v>7.3994220831455331E-3</v>
      </c>
      <c r="AE7406">
        <v>9.502349634742302</v>
      </c>
      <c r="AF7406">
        <v>0.18095337867736813</v>
      </c>
      <c r="AG7406">
        <v>1.0753585292948701E-3</v>
      </c>
      <c r="AH7406">
        <v>3.4471060788631436E-2</v>
      </c>
      <c r="AI7406">
        <v>24.100816547870636</v>
      </c>
      <c r="AJ7406">
        <v>13.509160059643159</v>
      </c>
      <c r="AK7406">
        <v>29.167684698700903</v>
      </c>
      <c r="AL7406">
        <v>1.6066991956501111</v>
      </c>
      <c r="AM7406">
        <v>110.54030727148056</v>
      </c>
      <c r="AN7406">
        <v>489.64636186828614</v>
      </c>
      <c r="AO7406">
        <v>5.5387420296669009E-2</v>
      </c>
      <c r="AP7406">
        <v>0.90035107874870313</v>
      </c>
    </row>
    <row r="7407" spans="1:42">
      <c r="A7407">
        <v>1276.6876427709628</v>
      </c>
      <c r="B7407">
        <v>1227.8594765944149</v>
      </c>
      <c r="C7407">
        <v>1290.6703497919543</v>
      </c>
      <c r="D7407">
        <v>-13.982707020991484</v>
      </c>
      <c r="E7407">
        <v>-62.810873197539422</v>
      </c>
      <c r="F7407">
        <v>13.982707020991484</v>
      </c>
      <c r="G7407">
        <v>3.3097997290396031E-2</v>
      </c>
      <c r="H7407">
        <v>2340.2044926107101</v>
      </c>
      <c r="I7407">
        <v>3.0179363787174222E-2</v>
      </c>
      <c r="J7407">
        <v>1.8153466701507567E-2</v>
      </c>
      <c r="K7407">
        <v>1.9342579690396784</v>
      </c>
      <c r="L7407">
        <v>44.464298486709595</v>
      </c>
      <c r="M7407">
        <v>529.76315653544464</v>
      </c>
      <c r="N7407">
        <v>162.19505197448734</v>
      </c>
      <c r="O7407">
        <v>0.56354436278343201</v>
      </c>
      <c r="P7407">
        <v>1.961082511478E-3</v>
      </c>
      <c r="Q7407">
        <v>2.2927601761288108E-2</v>
      </c>
      <c r="R7407">
        <v>0.48778208732604977</v>
      </c>
      <c r="S7407">
        <v>733.80782638758046</v>
      </c>
      <c r="T7407">
        <v>29.843518137931824</v>
      </c>
      <c r="U7407">
        <v>0.42363408625125887</v>
      </c>
      <c r="V7407">
        <v>450.87709426879883</v>
      </c>
      <c r="W7407">
        <v>1</v>
      </c>
      <c r="X7407">
        <v>0.30650318264961246</v>
      </c>
      <c r="Y7407">
        <v>613.30825156983087</v>
      </c>
      <c r="Z7407">
        <v>1</v>
      </c>
      <c r="AA7407">
        <v>0.97293724541664139</v>
      </c>
      <c r="AB7407">
        <v>20.935121398925784</v>
      </c>
      <c r="AC7407">
        <v>31.604133546352386</v>
      </c>
      <c r="AD7407">
        <v>1.9579634707198182E-3</v>
      </c>
      <c r="AE7407">
        <v>12.959415831201632</v>
      </c>
      <c r="AF7407">
        <v>0.11557928681373594</v>
      </c>
      <c r="AG7407">
        <v>6.7489485222075067E-4</v>
      </c>
      <c r="AH7407">
        <v>4.4329402041435241E-2</v>
      </c>
      <c r="AI7407">
        <v>18.41320127248764</v>
      </c>
      <c r="AJ7407">
        <v>5.4073696261882134</v>
      </c>
      <c r="AK7407">
        <v>36.683323010802269</v>
      </c>
      <c r="AL7407">
        <v>4.2526240972102585</v>
      </c>
      <c r="AM7407">
        <v>29.239211952686311</v>
      </c>
      <c r="AN7407">
        <v>625.35232774037377</v>
      </c>
      <c r="AO7407">
        <v>7.7817592024803164E-2</v>
      </c>
      <c r="AP7407">
        <v>0.81251037073135379</v>
      </c>
    </row>
    <row r="7408" spans="1:42">
      <c r="A7408">
        <v>990.45178235192134</v>
      </c>
      <c r="B7408">
        <v>1112.7540817412873</v>
      </c>
      <c r="C7408">
        <v>696.86217256205975</v>
      </c>
      <c r="D7408">
        <v>-122.302299389366</v>
      </c>
      <c r="E7408">
        <v>122.302299389366</v>
      </c>
      <c r="F7408">
        <v>-415.89190917922758</v>
      </c>
      <c r="G7408">
        <v>0.1156686910381706</v>
      </c>
      <c r="H7408">
        <v>883.45050004199743</v>
      </c>
      <c r="I7408">
        <v>3.0331461131572722E-2</v>
      </c>
      <c r="J7408">
        <v>5.042361617088318E-2</v>
      </c>
      <c r="K7408">
        <v>1.0844423650324344</v>
      </c>
      <c r="L7408">
        <v>63.873329162597656</v>
      </c>
      <c r="M7408">
        <v>835.85349123283947</v>
      </c>
      <c r="N7408">
        <v>130.67939840984346</v>
      </c>
      <c r="O7408">
        <v>0.90771546959877014</v>
      </c>
      <c r="P7408">
        <v>2.2034866544935433E-3</v>
      </c>
      <c r="Q7408">
        <v>1.6717209021250404E-2</v>
      </c>
      <c r="R7408">
        <v>0.40658163547515869</v>
      </c>
      <c r="S7408">
        <v>1053.25268764866</v>
      </c>
      <c r="T7408">
        <v>42.003071308135986</v>
      </c>
      <c r="U7408">
        <v>0.40046811759471895</v>
      </c>
      <c r="V7408">
        <v>463.91375064849854</v>
      </c>
      <c r="W7408">
        <v>1</v>
      </c>
      <c r="X7408">
        <v>0.3534821391105652</v>
      </c>
      <c r="Y7408">
        <v>539.54463738481149</v>
      </c>
      <c r="Z7408">
        <v>1</v>
      </c>
      <c r="AA7408">
        <v>28.428226306676873</v>
      </c>
      <c r="AB7408">
        <v>128.94739990234376</v>
      </c>
      <c r="AC7408">
        <v>126.82829648256302</v>
      </c>
      <c r="AD7408">
        <v>1.3236446869678987E-2</v>
      </c>
      <c r="AE7408">
        <v>46.906271415922475</v>
      </c>
      <c r="AF7408">
        <v>0.28929513216018676</v>
      </c>
      <c r="AG7408">
        <v>1.2940051176313077E-3</v>
      </c>
      <c r="AH7408">
        <v>5.4604813587665557E-2</v>
      </c>
      <c r="AI7408">
        <v>18.966073095798492</v>
      </c>
      <c r="AJ7408">
        <v>4.5566993171303771</v>
      </c>
      <c r="AK7408">
        <v>51.464767740368842</v>
      </c>
      <c r="AL7408">
        <v>1.7033816536363822</v>
      </c>
      <c r="AM7408">
        <v>24.462773883342745</v>
      </c>
      <c r="AN7408">
        <v>519.9643860475727</v>
      </c>
      <c r="AO7408">
        <v>3.5802266240119937E-2</v>
      </c>
      <c r="AP7408">
        <v>0.82828393387794497</v>
      </c>
    </row>
    <row r="7409" spans="1:42">
      <c r="A7409">
        <v>955.8077828616847</v>
      </c>
      <c r="B7409">
        <v>635.98243689902779</v>
      </c>
      <c r="C7409">
        <v>574.85042920608078</v>
      </c>
      <c r="D7409">
        <v>319.82534596265691</v>
      </c>
      <c r="E7409">
        <v>-319.82534596265691</v>
      </c>
      <c r="F7409">
        <v>-380.95735365560392</v>
      </c>
      <c r="G7409">
        <v>2.7753678848963185E-3</v>
      </c>
      <c r="H7409">
        <v>692.51998043241258</v>
      </c>
      <c r="I7409">
        <v>3.8020909130573273E-2</v>
      </c>
      <c r="J7409">
        <v>9.2470836639404294E-2</v>
      </c>
      <c r="K7409">
        <v>1.3248404375731946</v>
      </c>
      <c r="L7409">
        <v>50.746835470199585</v>
      </c>
      <c r="M7409">
        <v>2.9841208923626317</v>
      </c>
      <c r="N7409">
        <v>129.59239628410342</v>
      </c>
      <c r="O7409">
        <v>0.7487628161907196</v>
      </c>
      <c r="P7409">
        <v>1.5976357936859129E-2</v>
      </c>
      <c r="Q7409">
        <v>3.9234603722890213E-2</v>
      </c>
      <c r="R7409">
        <v>0.46597471237182619</v>
      </c>
      <c r="S7409">
        <v>927.41049300226678</v>
      </c>
      <c r="T7409">
        <v>43.214944005012512</v>
      </c>
      <c r="U7409">
        <v>0.42615240871906279</v>
      </c>
      <c r="V7409">
        <v>520.3580379486084</v>
      </c>
      <c r="W7409">
        <v>1</v>
      </c>
      <c r="X7409">
        <v>0.29458025336265564</v>
      </c>
      <c r="Y7409">
        <v>353.82556679799552</v>
      </c>
      <c r="Z7409">
        <v>1</v>
      </c>
      <c r="AA7409">
        <v>13.004225697374347</v>
      </c>
      <c r="AB7409">
        <v>98.40727362060548</v>
      </c>
      <c r="AC7409">
        <v>112.1061846613884</v>
      </c>
      <c r="AD7409">
        <v>9.0639195890508152E-3</v>
      </c>
      <c r="AE7409">
        <v>12.499653082984862</v>
      </c>
      <c r="AF7409">
        <v>-9.6705543994903588E-3</v>
      </c>
      <c r="AG7409">
        <v>1.2484423994790032E-4</v>
      </c>
      <c r="AH7409">
        <v>4.9044978380203247E-2</v>
      </c>
      <c r="AI7409">
        <v>28.335306346416473</v>
      </c>
      <c r="AJ7409">
        <v>8.0493583036888925</v>
      </c>
      <c r="AK7409">
        <v>18.91233131110668</v>
      </c>
      <c r="AL7409">
        <v>6.9020203162223082</v>
      </c>
      <c r="AM7409">
        <v>96.395531332492823</v>
      </c>
      <c r="AN7409">
        <v>731.82630116354244</v>
      </c>
      <c r="AO7409">
        <v>4.4147335886955262E-2</v>
      </c>
      <c r="AP7409">
        <v>0.87742651367187507</v>
      </c>
    </row>
    <row r="7410" spans="1:42">
      <c r="A7410">
        <v>1411.2883219130642</v>
      </c>
      <c r="B7410">
        <v>2028.470875499846</v>
      </c>
      <c r="C7410">
        <v>1545.2573138076375</v>
      </c>
      <c r="D7410">
        <v>-617.18255358678175</v>
      </c>
      <c r="E7410">
        <v>483.21356169220849</v>
      </c>
      <c r="F7410">
        <v>-483.21356169220849</v>
      </c>
      <c r="G7410">
        <v>3.3543567862158473E-2</v>
      </c>
      <c r="H7410">
        <v>1833.6890378632506</v>
      </c>
      <c r="I7410">
        <v>2.2870853841304779E-2</v>
      </c>
      <c r="J7410">
        <v>8.1536354303359981E-2</v>
      </c>
      <c r="K7410">
        <v>1.0624120507061481</v>
      </c>
      <c r="L7410">
        <v>44.428308010101318</v>
      </c>
      <c r="M7410">
        <v>1867.0791667002873</v>
      </c>
      <c r="N7410">
        <v>172.79911863193516</v>
      </c>
      <c r="O7410">
        <v>0.96385696530342102</v>
      </c>
      <c r="P7410">
        <v>1.5184729046291773E-2</v>
      </c>
      <c r="Q7410">
        <v>1.3556534184349905E-2</v>
      </c>
      <c r="R7410">
        <v>0.48970857143402102</v>
      </c>
      <c r="S7410">
        <v>793.06557344001533</v>
      </c>
      <c r="T7410">
        <v>37.770861387252808</v>
      </c>
      <c r="U7410">
        <v>0.39852639138698581</v>
      </c>
      <c r="V7410">
        <v>632.33916759490967</v>
      </c>
      <c r="W7410">
        <v>1</v>
      </c>
      <c r="X7410">
        <v>0.33149224281311035</v>
      </c>
      <c r="Y7410">
        <v>676.02469438273351</v>
      </c>
      <c r="Z7410">
        <v>1</v>
      </c>
      <c r="AA7410">
        <v>6.2781829553508768</v>
      </c>
      <c r="AB7410">
        <v>84.357441772460945</v>
      </c>
      <c r="AC7410">
        <v>77.65214592218399</v>
      </c>
      <c r="AD7410">
        <v>2.5861022818801749E-3</v>
      </c>
      <c r="AE7410">
        <v>3.7586045170615083</v>
      </c>
      <c r="AF7410">
        <v>0.14009252071380612</v>
      </c>
      <c r="AG7410">
        <v>1.1513332626272188E-3</v>
      </c>
      <c r="AH7410">
        <v>5.1310195338726043E-2</v>
      </c>
      <c r="AI7410">
        <v>6.9352152943611145</v>
      </c>
      <c r="AJ7410">
        <v>14.987979710023732</v>
      </c>
      <c r="AK7410">
        <v>38.063307958245275</v>
      </c>
      <c r="AL7410">
        <v>6.9792806770724152</v>
      </c>
      <c r="AM7410">
        <v>36.705945909023285</v>
      </c>
      <c r="AN7410">
        <v>424.74022414239624</v>
      </c>
      <c r="AO7410">
        <v>9.6283571839332588E-2</v>
      </c>
      <c r="AP7410">
        <v>0.91692417883873001</v>
      </c>
    </row>
    <row r="7411" spans="1:42">
      <c r="A7411">
        <v>1293.1046141303009</v>
      </c>
      <c r="B7411">
        <v>995.74657775585422</v>
      </c>
      <c r="C7411">
        <v>767.91046679226895</v>
      </c>
      <c r="D7411">
        <v>297.35803637444667</v>
      </c>
      <c r="E7411">
        <v>-297.35803637444667</v>
      </c>
      <c r="F7411">
        <v>-525.19414733803194</v>
      </c>
      <c r="G7411">
        <v>0.10687137716152581</v>
      </c>
      <c r="H7411">
        <v>875.89911020633576</v>
      </c>
      <c r="I7411">
        <v>2.7412461340427397E-2</v>
      </c>
      <c r="J7411">
        <v>8.2269720554351805E-2</v>
      </c>
      <c r="K7411">
        <v>1.2657636566102504</v>
      </c>
      <c r="L7411">
        <v>10.249396562576294</v>
      </c>
      <c r="M7411">
        <v>15.473845178898218</v>
      </c>
      <c r="N7411">
        <v>201.01348995285036</v>
      </c>
      <c r="O7411">
        <v>0.92263063788414001</v>
      </c>
      <c r="P7411">
        <v>9.6045365333557106E-3</v>
      </c>
      <c r="Q7411">
        <v>2.7145436657799612E-2</v>
      </c>
      <c r="R7411">
        <v>0.4928756809234619</v>
      </c>
      <c r="S7411">
        <v>1111.8305119698084</v>
      </c>
      <c r="T7411">
        <v>41.859826445579529</v>
      </c>
      <c r="U7411">
        <v>0.36585002958774571</v>
      </c>
      <c r="V7411">
        <v>493.59035491943359</v>
      </c>
      <c r="W7411">
        <v>1</v>
      </c>
      <c r="X7411">
        <v>0.29143345475196841</v>
      </c>
      <c r="Y7411">
        <v>417.28103451432423</v>
      </c>
      <c r="Z7411">
        <v>1</v>
      </c>
      <c r="AA7411">
        <v>4.9384626399326335</v>
      </c>
      <c r="AB7411">
        <v>34.89369732666016</v>
      </c>
      <c r="AC7411">
        <v>87.031053006649017</v>
      </c>
      <c r="AD7411">
        <v>1.4050912449502538E-2</v>
      </c>
      <c r="AE7411">
        <v>63.091103485637362</v>
      </c>
      <c r="AF7411">
        <v>0.27370864033699027</v>
      </c>
      <c r="AG7411">
        <v>3.4342767137123151E-5</v>
      </c>
      <c r="AH7411">
        <v>4.4161025834083559E-2</v>
      </c>
      <c r="AI7411">
        <v>11.702636182308197</v>
      </c>
      <c r="AJ7411">
        <v>7.6478374347544227</v>
      </c>
      <c r="AK7411">
        <v>43.012437595725061</v>
      </c>
      <c r="AL7411">
        <v>1.6129732143723277</v>
      </c>
      <c r="AM7411">
        <v>78.553726780414578</v>
      </c>
      <c r="AN7411">
        <v>704.16548126036696</v>
      </c>
      <c r="AO7411">
        <v>6.643752133846284E-2</v>
      </c>
      <c r="AP7411">
        <v>0.86214178228378302</v>
      </c>
    </row>
    <row r="7412" spans="1:42">
      <c r="A7412">
        <v>1261.1597261539068</v>
      </c>
      <c r="B7412">
        <v>1595.1430240130908</v>
      </c>
      <c r="C7412">
        <v>900.45169564507671</v>
      </c>
      <c r="D7412">
        <v>-333.98329785918395</v>
      </c>
      <c r="E7412">
        <v>333.98329785918395</v>
      </c>
      <c r="F7412">
        <v>-694.69132836801407</v>
      </c>
      <c r="G7412">
        <v>3.7658078662541596E-2</v>
      </c>
      <c r="H7412">
        <v>71.648712755766539</v>
      </c>
      <c r="I7412">
        <v>4.335689038038254E-2</v>
      </c>
      <c r="J7412">
        <v>4.8073538541793824E-2</v>
      </c>
      <c r="K7412">
        <v>1.1168749069273471</v>
      </c>
      <c r="L7412">
        <v>31.107058525085449</v>
      </c>
      <c r="M7412">
        <v>1412.1471693052408</v>
      </c>
      <c r="N7412">
        <v>199.97343542995455</v>
      </c>
      <c r="O7412">
        <v>0.79015722870826721</v>
      </c>
      <c r="P7412">
        <v>1.583943504757351E-2</v>
      </c>
      <c r="Q7412">
        <v>2.3441883246103919E-2</v>
      </c>
      <c r="R7412">
        <v>0.4586129426956177</v>
      </c>
      <c r="S7412">
        <v>721.08828876657435</v>
      </c>
      <c r="T7412">
        <v>39.879155158996582</v>
      </c>
      <c r="U7412">
        <v>0.31305870234966282</v>
      </c>
      <c r="V7412">
        <v>533.84335041046143</v>
      </c>
      <c r="W7412">
        <v>1</v>
      </c>
      <c r="X7412">
        <v>0.38325803041458129</v>
      </c>
      <c r="Y7412">
        <v>615.81176771845378</v>
      </c>
      <c r="Z7412">
        <v>1</v>
      </c>
      <c r="AA7412">
        <v>22.057756253805167</v>
      </c>
      <c r="AB7412">
        <v>89.473677001953135</v>
      </c>
      <c r="AC7412">
        <v>123.92344027757645</v>
      </c>
      <c r="AD7412">
        <v>8.0747571765867054E-3</v>
      </c>
      <c r="AE7412">
        <v>31.57903303357233</v>
      </c>
      <c r="AF7412">
        <v>9.5431115627288815E-2</v>
      </c>
      <c r="AG7412">
        <v>1.0177665050804816E-3</v>
      </c>
      <c r="AH7412">
        <v>5.4540862047672271E-2</v>
      </c>
      <c r="AI7412">
        <v>27.066165506839752</v>
      </c>
      <c r="AJ7412">
        <v>13.885560067185178</v>
      </c>
      <c r="AK7412">
        <v>0.63295562088489532</v>
      </c>
      <c r="AL7412">
        <v>3.9737782670083655</v>
      </c>
      <c r="AM7412">
        <v>40.743248641490936</v>
      </c>
      <c r="AN7412">
        <v>515.62025912610216</v>
      </c>
      <c r="AO7412">
        <v>0.10454459393024444</v>
      </c>
      <c r="AP7412">
        <v>0.85952510952949535</v>
      </c>
    </row>
    <row r="7413" spans="1:42">
      <c r="A7413">
        <v>877.04406044279335</v>
      </c>
      <c r="B7413">
        <v>759.00248292895139</v>
      </c>
      <c r="C7413">
        <v>522.20526886928099</v>
      </c>
      <c r="D7413">
        <v>118.04157751384196</v>
      </c>
      <c r="E7413">
        <v>-118.04157751384196</v>
      </c>
      <c r="F7413">
        <v>-354.83879157351237</v>
      </c>
      <c r="G7413">
        <v>9.2307056712080088E-2</v>
      </c>
      <c r="H7413">
        <v>621.47789182108249</v>
      </c>
      <c r="I7413">
        <v>3.7105546295642847E-2</v>
      </c>
      <c r="J7413">
        <v>1.1831002235412598E-2</v>
      </c>
      <c r="K7413">
        <v>1.6122694047152994</v>
      </c>
      <c r="L7413">
        <v>41.032894849777222</v>
      </c>
      <c r="M7413">
        <v>7.7771988036726052</v>
      </c>
      <c r="N7413">
        <v>152.64072389869693</v>
      </c>
      <c r="O7413">
        <v>0.66000744700431824</v>
      </c>
      <c r="P7413">
        <v>3.1821254624260793E-3</v>
      </c>
      <c r="Q7413">
        <v>8.9188353750440791E-3</v>
      </c>
      <c r="R7413">
        <v>0.49589466094970702</v>
      </c>
      <c r="S7413">
        <v>751.5020158014413</v>
      </c>
      <c r="T7413">
        <v>30.296292901039124</v>
      </c>
      <c r="U7413">
        <v>0.33118214905261995</v>
      </c>
      <c r="V7413">
        <v>620.87922096252441</v>
      </c>
      <c r="W7413">
        <v>1</v>
      </c>
      <c r="X7413">
        <v>0.44814738154411315</v>
      </c>
      <c r="Y7413">
        <v>550.78162115357168</v>
      </c>
      <c r="Z7413">
        <v>1</v>
      </c>
      <c r="AA7413">
        <v>11.724561539888384</v>
      </c>
      <c r="AB7413">
        <v>47.695611267089845</v>
      </c>
      <c r="AC7413">
        <v>192.699234187603</v>
      </c>
      <c r="AD7413">
        <v>1.3654552361904045E-2</v>
      </c>
      <c r="AE7413">
        <v>60.123865296181108</v>
      </c>
      <c r="AF7413">
        <v>0.13300263762474057</v>
      </c>
      <c r="AG7413">
        <v>1.268713850594821E-3</v>
      </c>
      <c r="AH7413">
        <v>2.4562792205810546E-2</v>
      </c>
      <c r="AI7413">
        <v>13.981804549694061</v>
      </c>
      <c r="AJ7413">
        <v>1.8360034573599409</v>
      </c>
      <c r="AK7413">
        <v>14.357916156649589</v>
      </c>
      <c r="AL7413">
        <v>3.334078467592712</v>
      </c>
      <c r="AM7413">
        <v>25.491813433170321</v>
      </c>
      <c r="AN7413">
        <v>265.27528832036933</v>
      </c>
      <c r="AO7413">
        <v>8.0841834902763365E-2</v>
      </c>
      <c r="AP7413">
        <v>0.91629521465301522</v>
      </c>
    </row>
    <row r="7414" spans="1:42">
      <c r="A7414">
        <v>633.02973181412858</v>
      </c>
      <c r="B7414">
        <v>525.26025298242041</v>
      </c>
      <c r="C7414">
        <v>694.68930959640431</v>
      </c>
      <c r="D7414">
        <v>-61.659577782275733</v>
      </c>
      <c r="E7414">
        <v>-169.4290566139839</v>
      </c>
      <c r="F7414">
        <v>61.659577782275733</v>
      </c>
      <c r="G7414">
        <v>5.2258768930761063E-2</v>
      </c>
      <c r="H7414">
        <v>1694.4141716878712</v>
      </c>
      <c r="I7414">
        <v>3.5904866158962247E-2</v>
      </c>
      <c r="J7414">
        <v>6.0078747987747191E-2</v>
      </c>
      <c r="K7414">
        <v>1.1875327220261096</v>
      </c>
      <c r="L7414">
        <v>21.692173480987549</v>
      </c>
      <c r="M7414">
        <v>15.571375883414316</v>
      </c>
      <c r="N7414">
        <v>88.646254565620438</v>
      </c>
      <c r="O7414">
        <v>0.90800908207893372</v>
      </c>
      <c r="P7414">
        <v>2.028297466701931E-2</v>
      </c>
      <c r="Q7414">
        <v>2.3292147265540224E-2</v>
      </c>
      <c r="R7414">
        <v>0.40716926097869871</v>
      </c>
      <c r="S7414">
        <v>592.76517581885423</v>
      </c>
      <c r="T7414">
        <v>39.96766209602356</v>
      </c>
      <c r="U7414">
        <v>0.41023997724056249</v>
      </c>
      <c r="V7414">
        <v>491.48538112640381</v>
      </c>
      <c r="W7414">
        <v>1</v>
      </c>
      <c r="X7414">
        <v>0.36643147945404053</v>
      </c>
      <c r="Y7414">
        <v>390.12437867224384</v>
      </c>
      <c r="Z7414">
        <v>1</v>
      </c>
      <c r="AA7414">
        <v>14.920126153211596</v>
      </c>
      <c r="AB7414">
        <v>43.379074340820317</v>
      </c>
      <c r="AC7414">
        <v>140.76882749795914</v>
      </c>
      <c r="AD7414">
        <v>8.5494000687558434E-3</v>
      </c>
      <c r="AE7414">
        <v>70.832291165539743</v>
      </c>
      <c r="AF7414">
        <v>5.7523441314697263E-2</v>
      </c>
      <c r="AG7414">
        <v>1.4302394322176294E-4</v>
      </c>
      <c r="AH7414">
        <v>1.8851376891136169E-3</v>
      </c>
      <c r="AI7414">
        <v>9.0662601590156555</v>
      </c>
      <c r="AJ7414">
        <v>5.3337117842484361</v>
      </c>
      <c r="AK7414">
        <v>53.428976231217383</v>
      </c>
      <c r="AL7414">
        <v>3.2193387272562273</v>
      </c>
      <c r="AM7414">
        <v>81.031505811214444</v>
      </c>
      <c r="AN7414">
        <v>277.90958438870302</v>
      </c>
      <c r="AO7414">
        <v>3.2577886223793033E-2</v>
      </c>
      <c r="AP7414">
        <v>0.8200724437236786</v>
      </c>
    </row>
    <row r="7415" spans="1:42">
      <c r="A7415">
        <v>968.36594012871683</v>
      </c>
      <c r="B7415">
        <v>712.2143129208896</v>
      </c>
      <c r="C7415">
        <v>1342.2556862551728</v>
      </c>
      <c r="D7415">
        <v>-373.88974612645598</v>
      </c>
      <c r="E7415">
        <v>-630.04137333428321</v>
      </c>
      <c r="F7415">
        <v>373.88974612645598</v>
      </c>
      <c r="G7415">
        <v>6.1878496935432001E-2</v>
      </c>
      <c r="H7415">
        <v>3857.6457158806584</v>
      </c>
      <c r="I7415">
        <v>1.7301885187625883E-2</v>
      </c>
      <c r="J7415">
        <v>0.10718751859664917</v>
      </c>
      <c r="K7415">
        <v>1.395405808109045</v>
      </c>
      <c r="L7415">
        <v>60.250040292739868</v>
      </c>
      <c r="M7415">
        <v>105.64996786975898</v>
      </c>
      <c r="N7415">
        <v>166.63793747711185</v>
      </c>
      <c r="O7415">
        <v>0.78233489394187927</v>
      </c>
      <c r="P7415">
        <v>5.7509270244174527E-3</v>
      </c>
      <c r="Q7415">
        <v>2.7470652739206944E-2</v>
      </c>
      <c r="R7415">
        <v>0.48458975791931153</v>
      </c>
      <c r="S7415">
        <v>984.69275285488879</v>
      </c>
      <c r="T7415">
        <v>42.070791125297546</v>
      </c>
      <c r="U7415">
        <v>0.32842623293399814</v>
      </c>
      <c r="V7415">
        <v>642.56887435913086</v>
      </c>
      <c r="W7415">
        <v>1</v>
      </c>
      <c r="X7415">
        <v>0.41460545659065251</v>
      </c>
      <c r="Y7415">
        <v>436.38931515130241</v>
      </c>
      <c r="Z7415">
        <v>1</v>
      </c>
      <c r="AA7415">
        <v>48.229610707788474</v>
      </c>
      <c r="AB7415">
        <v>36.667734191894532</v>
      </c>
      <c r="AC7415">
        <v>39.430247247219086</v>
      </c>
      <c r="AD7415">
        <v>1.4613120576255342E-2</v>
      </c>
      <c r="AE7415">
        <v>15.948262316961275</v>
      </c>
      <c r="AF7415">
        <v>0.24788978219032284</v>
      </c>
      <c r="AG7415">
        <v>9.3311045918139106E-4</v>
      </c>
      <c r="AH7415">
        <v>5.983503701686859E-2</v>
      </c>
      <c r="AI7415">
        <v>12.109151780605316</v>
      </c>
      <c r="AJ7415">
        <v>8.4298166595335129</v>
      </c>
      <c r="AK7415">
        <v>47.357328395247457</v>
      </c>
      <c r="AL7415">
        <v>5.7951406555110765</v>
      </c>
      <c r="AM7415">
        <v>72.213392364978787</v>
      </c>
      <c r="AN7415">
        <v>708.7625403046402</v>
      </c>
      <c r="AO7415">
        <v>7.4777634978294372E-2</v>
      </c>
      <c r="AP7415">
        <v>0.83886764574050909</v>
      </c>
    </row>
    <row r="7416" spans="1:42">
      <c r="A7416">
        <v>47.572272694242827</v>
      </c>
      <c r="B7416">
        <v>-305.34393830974255</v>
      </c>
      <c r="C7416">
        <v>442.76209059527753</v>
      </c>
      <c r="D7416">
        <v>-395.1898179010347</v>
      </c>
      <c r="E7416">
        <v>-748.10602890502014</v>
      </c>
      <c r="F7416">
        <v>395.1898179010347</v>
      </c>
      <c r="G7416">
        <v>1.564806622812329E-2</v>
      </c>
      <c r="H7416">
        <v>1664.8345811067004</v>
      </c>
      <c r="I7416">
        <v>3.0806834399700164E-2</v>
      </c>
      <c r="J7416">
        <v>4.261313986778259E-2</v>
      </c>
      <c r="K7416">
        <v>1.4873069132387637</v>
      </c>
      <c r="L7416">
        <v>34.542417526245117</v>
      </c>
      <c r="M7416">
        <v>3.1075079823649694</v>
      </c>
      <c r="N7416">
        <v>23.26631773815155</v>
      </c>
      <c r="O7416">
        <v>0.87054362893104553</v>
      </c>
      <c r="P7416">
        <v>1.6589485274420841E-2</v>
      </c>
      <c r="Q7416">
        <v>1.6940279801686602E-2</v>
      </c>
      <c r="R7416">
        <v>0.46358797550201414</v>
      </c>
      <c r="S7416">
        <v>1145.3325973215135</v>
      </c>
      <c r="T7416">
        <v>44.05597448348999</v>
      </c>
      <c r="U7416">
        <v>0.32289553344249727</v>
      </c>
      <c r="V7416">
        <v>463.67590427398682</v>
      </c>
      <c r="W7416">
        <v>1</v>
      </c>
      <c r="X7416">
        <v>0.40910402059555051</v>
      </c>
      <c r="Y7416">
        <v>544.40455383872359</v>
      </c>
      <c r="Z7416">
        <v>1</v>
      </c>
      <c r="AA7416">
        <v>27.486746198492057</v>
      </c>
      <c r="AB7416">
        <v>171.17810253906251</v>
      </c>
      <c r="AC7416">
        <v>78.681166470050812</v>
      </c>
      <c r="AD7416">
        <v>6.2143912682166465E-3</v>
      </c>
      <c r="AE7416">
        <v>6.100436801685948</v>
      </c>
      <c r="AF7416">
        <v>5.1365225315093979E-2</v>
      </c>
      <c r="AG7416">
        <v>3.5350985968238524E-4</v>
      </c>
      <c r="AH7416">
        <v>3.1514451706409458E-2</v>
      </c>
      <c r="AI7416">
        <v>6.4953747391700745</v>
      </c>
      <c r="AJ7416">
        <v>12.182005447040085</v>
      </c>
      <c r="AK7416">
        <v>33.608969276547434</v>
      </c>
      <c r="AL7416">
        <v>5.271097709055339</v>
      </c>
      <c r="AM7416">
        <v>49.83281458616257</v>
      </c>
      <c r="AN7416">
        <v>796.63457824668149</v>
      </c>
      <c r="AO7416">
        <v>5.0499049305915832E-2</v>
      </c>
      <c r="AP7416">
        <v>0.88937807106971756</v>
      </c>
    </row>
    <row r="7417" spans="1:42">
      <c r="A7417">
        <v>173.61336725754398</v>
      </c>
      <c r="B7417">
        <v>-110.62779602027024</v>
      </c>
      <c r="C7417">
        <v>582.84467878209944</v>
      </c>
      <c r="D7417">
        <v>-409.23131152455545</v>
      </c>
      <c r="E7417">
        <v>-693.47247480236967</v>
      </c>
      <c r="F7417">
        <v>409.23131152455545</v>
      </c>
      <c r="G7417">
        <v>3.2204851353902317E-2</v>
      </c>
      <c r="H7417">
        <v>2171.2434775162337</v>
      </c>
      <c r="I7417">
        <v>4.6919019520282747E-2</v>
      </c>
      <c r="J7417">
        <v>2.7803096771240234E-3</v>
      </c>
      <c r="K7417">
        <v>1.6698601531684396</v>
      </c>
      <c r="L7417">
        <v>38.989089727401733</v>
      </c>
      <c r="M7417">
        <v>63.536940027518462</v>
      </c>
      <c r="N7417">
        <v>38.563493481063844</v>
      </c>
      <c r="O7417">
        <v>0.70919916033744812</v>
      </c>
      <c r="P7417">
        <v>1.2481649769677054E-2</v>
      </c>
      <c r="Q7417">
        <v>2.0498859670427107E-2</v>
      </c>
      <c r="R7417">
        <v>0.4325425148010254</v>
      </c>
      <c r="S7417">
        <v>1143.1395594528544</v>
      </c>
      <c r="T7417">
        <v>43.273714184761047</v>
      </c>
      <c r="U7417">
        <v>0.37996326267719271</v>
      </c>
      <c r="V7417">
        <v>642.16761589050293</v>
      </c>
      <c r="W7417">
        <v>1</v>
      </c>
      <c r="X7417">
        <v>0.42589618086814884</v>
      </c>
      <c r="Y7417">
        <v>456.93369810416232</v>
      </c>
      <c r="Z7417">
        <v>1</v>
      </c>
      <c r="AA7417">
        <v>31.082580797929772</v>
      </c>
      <c r="AB7417">
        <v>47.95428485107422</v>
      </c>
      <c r="AC7417">
        <v>25.214509665966034</v>
      </c>
      <c r="AD7417">
        <v>3.1120137271718083E-3</v>
      </c>
      <c r="AE7417">
        <v>18.076934383729142</v>
      </c>
      <c r="AF7417">
        <v>0.13434724688529967</v>
      </c>
      <c r="AG7417">
        <v>1.0282538359036276E-3</v>
      </c>
      <c r="AH7417">
        <v>5.5597969007492067E-2</v>
      </c>
      <c r="AI7417">
        <v>13.318869769573212</v>
      </c>
      <c r="AJ7417">
        <v>1.7709519092769854</v>
      </c>
      <c r="AK7417">
        <v>62.223991572260857</v>
      </c>
      <c r="AL7417">
        <v>3.0645549202017404</v>
      </c>
      <c r="AM7417">
        <v>102.54452558755875</v>
      </c>
      <c r="AN7417">
        <v>731.67964304191742</v>
      </c>
      <c r="AO7417">
        <v>7.3519701838493351E-2</v>
      </c>
      <c r="AP7417">
        <v>0.84702545738220225</v>
      </c>
    </row>
    <row r="7418" spans="1:42">
      <c r="A7418">
        <v>1428.8389728184497</v>
      </c>
      <c r="B7418">
        <v>2216.3313594466013</v>
      </c>
      <c r="C7418">
        <v>1669.7776549417579</v>
      </c>
      <c r="D7418">
        <v>-787.49238662815151</v>
      </c>
      <c r="E7418">
        <v>546.55370450484338</v>
      </c>
      <c r="F7418">
        <v>-546.55370450484338</v>
      </c>
      <c r="G7418">
        <v>9.0759427021322309E-2</v>
      </c>
      <c r="H7418">
        <v>818.75184079972723</v>
      </c>
      <c r="I7418">
        <v>2.9922231137752532E-2</v>
      </c>
      <c r="J7418">
        <v>1.5661699533462525E-2</v>
      </c>
      <c r="K7418">
        <v>1.4321338392078875</v>
      </c>
      <c r="L7418">
        <v>22.186477184295654</v>
      </c>
      <c r="M7418">
        <v>2699.2622238256513</v>
      </c>
      <c r="N7418">
        <v>101.45607758426668</v>
      </c>
      <c r="O7418">
        <v>0.92669275403022766</v>
      </c>
      <c r="P7418">
        <v>1.2271038267347547E-2</v>
      </c>
      <c r="Q7418">
        <v>3.2924963580237492E-2</v>
      </c>
      <c r="R7418">
        <v>0.44729047298431396</v>
      </c>
      <c r="S7418">
        <v>1154.9624438459005</v>
      </c>
      <c r="T7418">
        <v>29.184192419052124</v>
      </c>
      <c r="U7418">
        <v>0.44503232896327971</v>
      </c>
      <c r="V7418">
        <v>522.30212688446045</v>
      </c>
      <c r="W7418">
        <v>1</v>
      </c>
      <c r="X7418">
        <v>0.31746278762817387</v>
      </c>
      <c r="Y7418">
        <v>652.51052894411373</v>
      </c>
      <c r="Z7418">
        <v>1</v>
      </c>
      <c r="AA7418">
        <v>7.6935110283184063</v>
      </c>
      <c r="AB7418">
        <v>104.7567303466797</v>
      </c>
      <c r="AC7418">
        <v>86.566402018070221</v>
      </c>
      <c r="AD7418">
        <v>1.1460522708729801E-2</v>
      </c>
      <c r="AE7418">
        <v>74.27245752465582</v>
      </c>
      <c r="AF7418">
        <v>0.22989164829254147</v>
      </c>
      <c r="AG7418">
        <v>5.1691537823029545E-4</v>
      </c>
      <c r="AH7418">
        <v>1.1406776511669157E-2</v>
      </c>
      <c r="AI7418">
        <v>11.219048798084259</v>
      </c>
      <c r="AJ7418">
        <v>14.450028339478695</v>
      </c>
      <c r="AK7418">
        <v>16.307086978554725</v>
      </c>
      <c r="AL7418">
        <v>3.6736723178167856</v>
      </c>
      <c r="AM7418">
        <v>26.386420571804049</v>
      </c>
      <c r="AN7418">
        <v>682.1507333547554</v>
      </c>
      <c r="AO7418">
        <v>9.3890480637550344E-2</v>
      </c>
      <c r="AP7418">
        <v>0.9246738030910493</v>
      </c>
    </row>
    <row r="7419" spans="1:42">
      <c r="A7419">
        <v>665.60263053405129</v>
      </c>
      <c r="B7419">
        <v>414.80565907142181</v>
      </c>
      <c r="C7419">
        <v>263.1270516037232</v>
      </c>
      <c r="D7419">
        <v>250.79697146262947</v>
      </c>
      <c r="E7419">
        <v>-250.79697146262947</v>
      </c>
      <c r="F7419">
        <v>-402.47557893032808</v>
      </c>
      <c r="G7419">
        <v>4.4527065107264313E-2</v>
      </c>
      <c r="H7419">
        <v>19.713284702166352</v>
      </c>
      <c r="I7419">
        <v>2.2105936110019684E-2</v>
      </c>
      <c r="J7419">
        <v>9.4614868640899658E-2</v>
      </c>
      <c r="K7419">
        <v>1.6866166989266871</v>
      </c>
      <c r="L7419">
        <v>64.617596864700317</v>
      </c>
      <c r="M7419">
        <v>31.431042646947464</v>
      </c>
      <c r="N7419">
        <v>116.19095314102174</v>
      </c>
      <c r="O7419">
        <v>0.93489345908164978</v>
      </c>
      <c r="P7419">
        <v>7.9864084985521097E-3</v>
      </c>
      <c r="Q7419">
        <v>3.6164100699954557E-2</v>
      </c>
      <c r="R7419">
        <v>0.42923291206359865</v>
      </c>
      <c r="S7419">
        <v>646.76418394206621</v>
      </c>
      <c r="T7419">
        <v>42.305025458335876</v>
      </c>
      <c r="U7419">
        <v>0.32505898535251621</v>
      </c>
      <c r="V7419">
        <v>549.47280883789063</v>
      </c>
      <c r="W7419">
        <v>1</v>
      </c>
      <c r="X7419">
        <v>0.39121938347816471</v>
      </c>
      <c r="Y7419">
        <v>472.02091223166758</v>
      </c>
      <c r="Z7419">
        <v>1</v>
      </c>
      <c r="AA7419">
        <v>16.301032308359151</v>
      </c>
      <c r="AB7419">
        <v>79.164981994628917</v>
      </c>
      <c r="AC7419">
        <v>168.13521236181259</v>
      </c>
      <c r="AD7419">
        <v>1.3373487423627803E-2</v>
      </c>
      <c r="AE7419">
        <v>1.1278893049446179</v>
      </c>
      <c r="AF7419">
        <v>0.17105728268623349</v>
      </c>
      <c r="AG7419">
        <v>1.0342820496034536E-3</v>
      </c>
      <c r="AH7419">
        <v>9.0181836366653428E-3</v>
      </c>
      <c r="AI7419">
        <v>10.221126973628998</v>
      </c>
      <c r="AJ7419">
        <v>1.6404909548789652</v>
      </c>
      <c r="AK7419">
        <v>25.343947557806967</v>
      </c>
      <c r="AL7419">
        <v>-0.96004620375894945</v>
      </c>
      <c r="AM7419">
        <v>55.080611050128937</v>
      </c>
      <c r="AN7419">
        <v>624.99630983642874</v>
      </c>
      <c r="AO7419">
        <v>6.8293987631797781E-2</v>
      </c>
      <c r="AP7419">
        <v>0.84046432828903206</v>
      </c>
    </row>
    <row r="7420" spans="1:42">
      <c r="A7420">
        <v>1543.6128717043912</v>
      </c>
      <c r="B7420">
        <v>2690.164026920826</v>
      </c>
      <c r="C7420">
        <v>1528.253305955868</v>
      </c>
      <c r="D7420">
        <v>-1146.5511552164348</v>
      </c>
      <c r="E7420">
        <v>1146.5511552164348</v>
      </c>
      <c r="F7420">
        <v>-1161.910720964958</v>
      </c>
      <c r="G7420">
        <v>-6.6192681357602505E-3</v>
      </c>
      <c r="H7420">
        <v>898.79827781595282</v>
      </c>
      <c r="I7420">
        <v>3.8318500220775605E-2</v>
      </c>
      <c r="J7420">
        <v>8.2539490461349493E-2</v>
      </c>
      <c r="K7420">
        <v>1.1827851124823092</v>
      </c>
      <c r="L7420">
        <v>12.41671085357666</v>
      </c>
      <c r="M7420">
        <v>3258.7726168879631</v>
      </c>
      <c r="N7420">
        <v>173.15457267818454</v>
      </c>
      <c r="O7420">
        <v>0.8102516233921051</v>
      </c>
      <c r="P7420">
        <v>1.6979027960035534E-2</v>
      </c>
      <c r="Q7420">
        <v>3.9837832715776227E-2</v>
      </c>
      <c r="R7420">
        <v>0.39578407764434814</v>
      </c>
      <c r="S7420">
        <v>728.99884937364016</v>
      </c>
      <c r="T7420">
        <v>31.303548812866211</v>
      </c>
      <c r="U7420">
        <v>0.30887021243572238</v>
      </c>
      <c r="V7420">
        <v>580.85281848907471</v>
      </c>
      <c r="W7420">
        <v>1</v>
      </c>
      <c r="X7420">
        <v>0.3859468674659729</v>
      </c>
      <c r="Y7420">
        <v>449.07208910885902</v>
      </c>
      <c r="Z7420">
        <v>1</v>
      </c>
      <c r="AA7420">
        <v>27.470483875112539</v>
      </c>
      <c r="AB7420">
        <v>114.83842651367189</v>
      </c>
      <c r="AC7420">
        <v>153.54043990373611</v>
      </c>
      <c r="AD7420">
        <v>3.762453845423511E-3</v>
      </c>
      <c r="AE7420">
        <v>1.7263348549848592</v>
      </c>
      <c r="AF7420">
        <v>-2.8366405963897705E-2</v>
      </c>
      <c r="AG7420">
        <v>9.2351831075510862E-4</v>
      </c>
      <c r="AH7420">
        <v>4.1945064985752102E-2</v>
      </c>
      <c r="AI7420">
        <v>24.111610949039459</v>
      </c>
      <c r="AJ7420">
        <v>7.3145750742137325</v>
      </c>
      <c r="AK7420">
        <v>29.135753043293953</v>
      </c>
      <c r="AL7420">
        <v>3.1524021560339084</v>
      </c>
      <c r="AM7420">
        <v>106.63059281110763</v>
      </c>
      <c r="AN7420">
        <v>353.4780155294082</v>
      </c>
      <c r="AO7420">
        <v>7.4645124554634096E-2</v>
      </c>
      <c r="AP7420">
        <v>0.89070512318611161</v>
      </c>
    </row>
    <row r="7421" spans="1:42">
      <c r="A7421">
        <v>150.72091627957946</v>
      </c>
      <c r="B7421">
        <v>-156.06216033003446</v>
      </c>
      <c r="C7421">
        <v>191.12086501038544</v>
      </c>
      <c r="D7421">
        <v>-40.399948730805988</v>
      </c>
      <c r="E7421">
        <v>-347.18302534041993</v>
      </c>
      <c r="F7421">
        <v>40.399948730805988</v>
      </c>
      <c r="G7421">
        <v>2.2311593706420774E-2</v>
      </c>
      <c r="H7421">
        <v>616.78709467177578</v>
      </c>
      <c r="I7421">
        <v>3.1008692085742948E-2</v>
      </c>
      <c r="J7421">
        <v>5.7917391777038571E-2</v>
      </c>
      <c r="K7421">
        <v>1.1603394895732402</v>
      </c>
      <c r="L7421">
        <v>70.62616229057312</v>
      </c>
      <c r="M7421">
        <v>5.7474428053352495</v>
      </c>
      <c r="N7421">
        <v>38.974151124954226</v>
      </c>
      <c r="O7421">
        <v>0.62998053431510925</v>
      </c>
      <c r="P7421">
        <v>2.2631224261389835E-2</v>
      </c>
      <c r="Q7421">
        <v>3.6548027303483742E-2</v>
      </c>
      <c r="R7421">
        <v>0.38191436767578124</v>
      </c>
      <c r="S7421">
        <v>1113.3923248299436</v>
      </c>
      <c r="T7421">
        <v>30.889883637428284</v>
      </c>
      <c r="U7421">
        <v>0.34314516365528108</v>
      </c>
      <c r="V7421">
        <v>493.69587898254395</v>
      </c>
      <c r="W7421">
        <v>1</v>
      </c>
      <c r="X7421">
        <v>0.3852924716472626</v>
      </c>
      <c r="Y7421">
        <v>374.39322062084631</v>
      </c>
      <c r="Z7421">
        <v>1</v>
      </c>
      <c r="AA7421">
        <v>45.346903080873496</v>
      </c>
      <c r="AB7421">
        <v>104.0710443725586</v>
      </c>
      <c r="AC7421">
        <v>32.540194690227509</v>
      </c>
      <c r="AD7421">
        <v>8.2122118045122195E-3</v>
      </c>
      <c r="AE7421">
        <v>10.670921810078232</v>
      </c>
      <c r="AF7421">
        <v>7.8313468694686875E-2</v>
      </c>
      <c r="AG7421">
        <v>4.1129673689572685E-4</v>
      </c>
      <c r="AH7421">
        <v>3.9694600582122805E-2</v>
      </c>
      <c r="AI7421">
        <v>17.130193412303925</v>
      </c>
      <c r="AJ7421">
        <v>1.3548060429225834</v>
      </c>
      <c r="AK7421">
        <v>16.971431581377981</v>
      </c>
      <c r="AL7421">
        <v>3.4165357381914498</v>
      </c>
      <c r="AM7421">
        <v>74.083257639408117</v>
      </c>
      <c r="AN7421">
        <v>706.52564970318667</v>
      </c>
      <c r="AO7421">
        <v>4.1871366381645202E-2</v>
      </c>
      <c r="AP7421">
        <v>0.87525298404693619</v>
      </c>
    </row>
    <row r="7422" spans="1:42">
      <c r="A7422">
        <v>737.02199725481069</v>
      </c>
      <c r="B7422">
        <v>548.0963483165109</v>
      </c>
      <c r="C7422">
        <v>891.25130378893618</v>
      </c>
      <c r="D7422">
        <v>-154.2293065341255</v>
      </c>
      <c r="E7422">
        <v>-343.15495547242529</v>
      </c>
      <c r="F7422">
        <v>154.2293065341255</v>
      </c>
      <c r="G7422">
        <v>8.2208920109806422E-3</v>
      </c>
      <c r="H7422">
        <v>2309.3789211035664</v>
      </c>
      <c r="I7422">
        <v>1.7161718308925628E-2</v>
      </c>
      <c r="J7422">
        <v>2.0797904253005983E-2</v>
      </c>
      <c r="K7422">
        <v>1.1551129120171071</v>
      </c>
      <c r="L7422">
        <v>56.882898807525635</v>
      </c>
      <c r="M7422">
        <v>134.77177122271206</v>
      </c>
      <c r="N7422">
        <v>100.91350253162385</v>
      </c>
      <c r="O7422">
        <v>0.65394118428230286</v>
      </c>
      <c r="P7422">
        <v>7.5388938056098077E-3</v>
      </c>
      <c r="Q7422">
        <v>1.4781806045108368E-2</v>
      </c>
      <c r="R7422">
        <v>0.40153705120086669</v>
      </c>
      <c r="S7422">
        <v>513.1338393854038</v>
      </c>
      <c r="T7422">
        <v>39.417034387588501</v>
      </c>
      <c r="U7422">
        <v>0.40437317311763765</v>
      </c>
      <c r="V7422">
        <v>572.54331111907959</v>
      </c>
      <c r="W7422">
        <v>1</v>
      </c>
      <c r="X7422">
        <v>0.37990355014801025</v>
      </c>
      <c r="Y7422">
        <v>647.66639273680505</v>
      </c>
      <c r="Z7422">
        <v>1</v>
      </c>
      <c r="AA7422">
        <v>8.800144065046311</v>
      </c>
      <c r="AB7422">
        <v>103.93615979003907</v>
      </c>
      <c r="AC7422">
        <v>144.47602182626724</v>
      </c>
      <c r="AD7422">
        <v>5.3966603727422209E-3</v>
      </c>
      <c r="AE7422">
        <v>1.7196852112727492</v>
      </c>
      <c r="AF7422">
        <v>3.0873899459838858E-2</v>
      </c>
      <c r="AG7422">
        <v>1.170335914089965E-3</v>
      </c>
      <c r="AH7422">
        <v>1.5090687978267668E-2</v>
      </c>
      <c r="AI7422">
        <v>7.009303867816925</v>
      </c>
      <c r="AJ7422">
        <v>13.737969107742463</v>
      </c>
      <c r="AK7422">
        <v>33.544881411194801</v>
      </c>
      <c r="AL7422">
        <v>4.849174230149278</v>
      </c>
      <c r="AM7422">
        <v>77.874498784542084</v>
      </c>
      <c r="AN7422">
        <v>564.09059119986739</v>
      </c>
      <c r="AO7422">
        <v>3.3310222268104553E-2</v>
      </c>
      <c r="AP7422">
        <v>0.87632493662834177</v>
      </c>
    </row>
    <row r="7423" spans="1:42">
      <c r="A7423">
        <v>819.14966428504079</v>
      </c>
      <c r="B7423">
        <v>535.13125310880457</v>
      </c>
      <c r="C7423">
        <v>404.34635619247103</v>
      </c>
      <c r="D7423">
        <v>284.01841117623621</v>
      </c>
      <c r="E7423">
        <v>-284.01841117623621</v>
      </c>
      <c r="F7423">
        <v>-414.80330809256975</v>
      </c>
      <c r="G7423">
        <v>5.4372705758973863E-2</v>
      </c>
      <c r="H7423">
        <v>123.89298587358905</v>
      </c>
      <c r="I7423">
        <v>1.9786039888858794E-2</v>
      </c>
      <c r="J7423">
        <v>4.1291028499603269E-2</v>
      </c>
      <c r="K7423">
        <v>1.6660801669538019</v>
      </c>
      <c r="L7423">
        <v>73.972183465957642</v>
      </c>
      <c r="M7423">
        <v>8.4830124333465839</v>
      </c>
      <c r="N7423">
        <v>144.8158705383301</v>
      </c>
      <c r="O7423">
        <v>0.86785516142845154</v>
      </c>
      <c r="P7423">
        <v>6.2929688029819053E-3</v>
      </c>
      <c r="Q7423">
        <v>4.2667186790042444E-2</v>
      </c>
      <c r="R7423">
        <v>0.46748873710632322</v>
      </c>
      <c r="S7423">
        <v>943.36017620449138</v>
      </c>
      <c r="T7423">
        <v>31.344267725944519</v>
      </c>
      <c r="U7423">
        <v>0.32960082590579987</v>
      </c>
      <c r="V7423">
        <v>606.58731460571289</v>
      </c>
      <c r="W7423">
        <v>1</v>
      </c>
      <c r="X7423">
        <v>0.33225668072700504</v>
      </c>
      <c r="Y7423">
        <v>332.10905109743504</v>
      </c>
      <c r="Z7423">
        <v>1</v>
      </c>
      <c r="AA7423">
        <v>3.8136158010196697</v>
      </c>
      <c r="AB7423">
        <v>141.20519073486329</v>
      </c>
      <c r="AC7423">
        <v>98.963819444179535</v>
      </c>
      <c r="AD7423">
        <v>9.1634766668336008E-3</v>
      </c>
      <c r="AE7423">
        <v>72.664578812240904</v>
      </c>
      <c r="AF7423">
        <v>0.11942696213722229</v>
      </c>
      <c r="AG7423">
        <v>7.404451408027806E-5</v>
      </c>
      <c r="AH7423">
        <v>1.6219401240348815E-2</v>
      </c>
      <c r="AI7423">
        <v>12.642565667629242</v>
      </c>
      <c r="AJ7423">
        <v>15.443916659033036</v>
      </c>
      <c r="AK7423">
        <v>0.67184098184108731</v>
      </c>
      <c r="AL7423">
        <v>4.0799297617123411</v>
      </c>
      <c r="AM7423">
        <v>62.327160179615021</v>
      </c>
      <c r="AN7423">
        <v>682.48664776014448</v>
      </c>
      <c r="AO7423">
        <v>9.1661383986473083E-2</v>
      </c>
      <c r="AP7423">
        <v>0.84117694711685187</v>
      </c>
    </row>
    <row r="7424" spans="1:42">
      <c r="A7424">
        <v>308.22365775896515</v>
      </c>
      <c r="B7424">
        <v>247.33244760915531</v>
      </c>
      <c r="C7424">
        <v>1030.9216598659643</v>
      </c>
      <c r="D7424">
        <v>-722.69800210699918</v>
      </c>
      <c r="E7424">
        <v>-783.58921225680899</v>
      </c>
      <c r="F7424">
        <v>722.69800210699918</v>
      </c>
      <c r="G7424">
        <v>4.8776328728555772E-2</v>
      </c>
      <c r="H7424">
        <v>3110.1114541443189</v>
      </c>
      <c r="I7424">
        <v>2.7857219874858855E-2</v>
      </c>
      <c r="J7424">
        <v>6.5630910634994502E-2</v>
      </c>
      <c r="K7424">
        <v>1.8205202956736086</v>
      </c>
      <c r="L7424">
        <v>57.185993194580078</v>
      </c>
      <c r="M7424">
        <v>245.67923576222705</v>
      </c>
      <c r="N7424">
        <v>66.988102593803418</v>
      </c>
      <c r="O7424">
        <v>0.52847066521644592</v>
      </c>
      <c r="P7424">
        <v>1.6651509284973141E-2</v>
      </c>
      <c r="Q7424">
        <v>2.36071982383728E-2</v>
      </c>
      <c r="R7424">
        <v>0.47885359287261964</v>
      </c>
      <c r="S7424">
        <v>1113.5861930272993</v>
      </c>
      <c r="T7424">
        <v>45.970022678375244</v>
      </c>
      <c r="U7424">
        <v>0.30128059089183812</v>
      </c>
      <c r="V7424">
        <v>478.4404993057251</v>
      </c>
      <c r="W7424">
        <v>1</v>
      </c>
      <c r="X7424">
        <v>0.43074457883834838</v>
      </c>
      <c r="Y7424">
        <v>512.47212621211906</v>
      </c>
      <c r="Z7424">
        <v>1</v>
      </c>
      <c r="AA7424">
        <v>18.185034518041615</v>
      </c>
      <c r="AB7424">
        <v>48.136398925781251</v>
      </c>
      <c r="AC7424">
        <v>54.299600422382355</v>
      </c>
      <c r="AD7424">
        <v>8.1508359338483237E-3</v>
      </c>
      <c r="AE7424">
        <v>39.259879320505974</v>
      </c>
      <c r="AF7424">
        <v>0.1503036046028137</v>
      </c>
      <c r="AG7424">
        <v>1.1228736369106856E-3</v>
      </c>
      <c r="AH7424">
        <v>2.7131871807575224E-2</v>
      </c>
      <c r="AI7424">
        <v>15.913409292697906</v>
      </c>
      <c r="AJ7424">
        <v>2.255112468526367</v>
      </c>
      <c r="AK7424">
        <v>47.458595007061959</v>
      </c>
      <c r="AL7424">
        <v>5.7168308616807098</v>
      </c>
      <c r="AM7424">
        <v>90.220079410076139</v>
      </c>
      <c r="AN7424">
        <v>370.52471956496896</v>
      </c>
      <c r="AO7424">
        <v>7.6931061863899225E-2</v>
      </c>
      <c r="AP7424">
        <v>0.90458732056617752</v>
      </c>
    </row>
    <row r="7425" spans="1:42">
      <c r="A7425">
        <v>677.66154874070173</v>
      </c>
      <c r="B7425">
        <v>388.87330882064555</v>
      </c>
      <c r="C7425">
        <v>565.5655044730928</v>
      </c>
      <c r="D7425">
        <v>112.09604426760893</v>
      </c>
      <c r="E7425">
        <v>-288.78823992005618</v>
      </c>
      <c r="F7425">
        <v>-112.09604426760893</v>
      </c>
      <c r="G7425">
        <v>3.0681515669468952E-2</v>
      </c>
      <c r="H7425">
        <v>1252.4330897205125</v>
      </c>
      <c r="I7425">
        <v>5.4875052273273467E-2</v>
      </c>
      <c r="J7425">
        <v>8.5372131347656255E-2</v>
      </c>
      <c r="K7425">
        <v>1.3608107830703258</v>
      </c>
      <c r="L7425">
        <v>79.923604726791382</v>
      </c>
      <c r="M7425">
        <v>22.561964955748032</v>
      </c>
      <c r="N7425">
        <v>115.94331792411806</v>
      </c>
      <c r="O7425">
        <v>0.97630664706230164</v>
      </c>
      <c r="P7425">
        <v>1.422742011811998E-2</v>
      </c>
      <c r="Q7425">
        <v>8.5980223019917791E-3</v>
      </c>
      <c r="R7425">
        <v>0.4143813133239746</v>
      </c>
      <c r="S7425">
        <v>439.27846295767517</v>
      </c>
      <c r="T7425">
        <v>25.090602040290833</v>
      </c>
      <c r="U7425">
        <v>0.33403351604938508</v>
      </c>
      <c r="V7425">
        <v>475.56166648864746</v>
      </c>
      <c r="W7425">
        <v>1</v>
      </c>
      <c r="X7425">
        <v>0.41208332419395449</v>
      </c>
      <c r="Y7425">
        <v>297.6375018923718</v>
      </c>
      <c r="Z7425">
        <v>1</v>
      </c>
      <c r="AA7425">
        <v>48.522585498094564</v>
      </c>
      <c r="AB7425">
        <v>15.13363983154297</v>
      </c>
      <c r="AC7425">
        <v>27.798847854137421</v>
      </c>
      <c r="AD7425">
        <v>1.1226781209309897E-2</v>
      </c>
      <c r="AE7425">
        <v>74.233284021504275</v>
      </c>
      <c r="AF7425">
        <v>7.4632748365402207E-2</v>
      </c>
      <c r="AG7425">
        <v>1.0509217895947392E-4</v>
      </c>
      <c r="AH7425">
        <v>3.631396622657776E-2</v>
      </c>
      <c r="AI7425">
        <v>13.4650918841362</v>
      </c>
      <c r="AJ7425">
        <v>15.994440257798432</v>
      </c>
      <c r="AK7425">
        <v>47.99220395743847</v>
      </c>
      <c r="AL7425">
        <v>6.1278360390472955</v>
      </c>
      <c r="AM7425">
        <v>53.496974432468413</v>
      </c>
      <c r="AN7425">
        <v>680.61215150270641</v>
      </c>
      <c r="AO7425">
        <v>0.10430600821971893</v>
      </c>
      <c r="AP7425">
        <v>0.87658228683471695</v>
      </c>
    </row>
    <row r="7426" spans="1:42">
      <c r="A7426">
        <v>2369.9998904341692</v>
      </c>
      <c r="B7426">
        <v>5805.7593484684949</v>
      </c>
      <c r="C7426">
        <v>3711.5178015756505</v>
      </c>
      <c r="D7426">
        <v>-3435.7594580343257</v>
      </c>
      <c r="E7426">
        <v>2094.2415468928443</v>
      </c>
      <c r="F7426">
        <v>-2094.2415468928443</v>
      </c>
      <c r="G7426">
        <v>1.4381553968639323E-2</v>
      </c>
      <c r="H7426">
        <v>1773.7268346339333</v>
      </c>
      <c r="I7426">
        <v>2.7440222203731535E-2</v>
      </c>
      <c r="J7426">
        <v>2.3781307458877562E-2</v>
      </c>
      <c r="K7426">
        <v>1.4748565127193927</v>
      </c>
      <c r="L7426">
        <v>28.47186803817749</v>
      </c>
      <c r="M7426">
        <v>8910.8258623618749</v>
      </c>
      <c r="N7426">
        <v>178.50601925144198</v>
      </c>
      <c r="O7426">
        <v>0.6066000759601593</v>
      </c>
      <c r="P7426">
        <v>1.5483459684583874E-2</v>
      </c>
      <c r="Q7426">
        <v>3.0258942021263967E-2</v>
      </c>
      <c r="R7426">
        <v>0.46074883937835692</v>
      </c>
      <c r="S7426">
        <v>1014.2578067339068</v>
      </c>
      <c r="T7426">
        <v>28.49089503288269</v>
      </c>
      <c r="U7426">
        <v>0.38363848626613617</v>
      </c>
      <c r="V7426">
        <v>605.58784008026123</v>
      </c>
      <c r="W7426">
        <v>1</v>
      </c>
      <c r="X7426">
        <v>0.44360239982604982</v>
      </c>
      <c r="Y7426">
        <v>561.52242602913338</v>
      </c>
      <c r="Z7426">
        <v>1</v>
      </c>
      <c r="AA7426">
        <v>17.968649247770315</v>
      </c>
      <c r="AB7426">
        <v>131.55511267089844</v>
      </c>
      <c r="AC7426">
        <v>131.0382142663002</v>
      </c>
      <c r="AD7426">
        <v>1.2853806650536693E-2</v>
      </c>
      <c r="AE7426">
        <v>1.1857075619010027</v>
      </c>
      <c r="AF7426">
        <v>5.6178202629089347E-2</v>
      </c>
      <c r="AG7426">
        <v>8.5100853660916237E-4</v>
      </c>
      <c r="AH7426">
        <v>2.7707135760784145E-2</v>
      </c>
      <c r="AI7426">
        <v>15.443373024463654</v>
      </c>
      <c r="AJ7426">
        <v>6.8136797269781928</v>
      </c>
      <c r="AK7426">
        <v>32.449444490075109</v>
      </c>
      <c r="AL7426">
        <v>6.9506652821989547</v>
      </c>
      <c r="AM7426">
        <v>109.73392404317856</v>
      </c>
      <c r="AN7426">
        <v>487.07771925982308</v>
      </c>
      <c r="AO7426">
        <v>0.10239472830295562</v>
      </c>
      <c r="AP7426">
        <v>0.89034127402305618</v>
      </c>
    </row>
    <row r="7427" spans="1:42">
      <c r="A7427">
        <v>593.94586191153519</v>
      </c>
      <c r="B7427">
        <v>491.6376521136832</v>
      </c>
      <c r="C7427">
        <v>342.69001415649313</v>
      </c>
      <c r="D7427">
        <v>102.30820979785199</v>
      </c>
      <c r="E7427">
        <v>-102.30820979785199</v>
      </c>
      <c r="F7427">
        <v>-251.25584775504205</v>
      </c>
      <c r="G7427">
        <v>0.10352529823957987</v>
      </c>
      <c r="H7427">
        <v>412.76621527603947</v>
      </c>
      <c r="I7427">
        <v>5.6506747305393214E-2</v>
      </c>
      <c r="J7427">
        <v>9.7986505985260014E-2</v>
      </c>
      <c r="K7427">
        <v>1.6041816125810144</v>
      </c>
      <c r="L7427">
        <v>74.402667284011841</v>
      </c>
      <c r="M7427">
        <v>5.0246800294825489</v>
      </c>
      <c r="N7427">
        <v>104.90799826278688</v>
      </c>
      <c r="O7427">
        <v>0.51408132910728455</v>
      </c>
      <c r="P7427">
        <v>2.1937318007151284E-2</v>
      </c>
      <c r="Q7427">
        <v>3.7157428370581724E-2</v>
      </c>
      <c r="R7427">
        <v>0.49441582679748536</v>
      </c>
      <c r="S7427">
        <v>1120.709695913001</v>
      </c>
      <c r="T7427">
        <v>37.423381209373474</v>
      </c>
      <c r="U7427">
        <v>0.36106054365634921</v>
      </c>
      <c r="V7427">
        <v>646.82254791259766</v>
      </c>
      <c r="W7427">
        <v>1</v>
      </c>
      <c r="X7427">
        <v>0.31948004364967347</v>
      </c>
      <c r="Y7427">
        <v>459.49139642862247</v>
      </c>
      <c r="Z7427">
        <v>1</v>
      </c>
      <c r="AA7427">
        <v>36.745447045145042</v>
      </c>
      <c r="AB7427">
        <v>39.71211041259766</v>
      </c>
      <c r="AC7427">
        <v>116.71831458806992</v>
      </c>
      <c r="AD7427">
        <v>1.0429936596471019E-2</v>
      </c>
      <c r="AE7427">
        <v>83.912667858325989</v>
      </c>
      <c r="AF7427">
        <v>0.27749589085578918</v>
      </c>
      <c r="AG7427">
        <v>5.455979027330786E-4</v>
      </c>
      <c r="AH7427">
        <v>2.3439812874794005E-2</v>
      </c>
      <c r="AI7427">
        <v>29.493096768856049</v>
      </c>
      <c r="AJ7427">
        <v>5.0691503392566046</v>
      </c>
      <c r="AK7427">
        <v>13.719148315787315</v>
      </c>
      <c r="AL7427">
        <v>3.6218988815184847</v>
      </c>
      <c r="AM7427">
        <v>75.134192097187039</v>
      </c>
      <c r="AN7427">
        <v>240.25679433314005</v>
      </c>
      <c r="AO7427">
        <v>7.377337872982026E-2</v>
      </c>
      <c r="AP7427">
        <v>0.86871936941146866</v>
      </c>
    </row>
    <row r="7428" spans="1:42">
      <c r="A7428">
        <v>827.4654340015968</v>
      </c>
      <c r="B7428">
        <v>1052.2287809463724</v>
      </c>
      <c r="C7428">
        <v>969.47557452263948</v>
      </c>
      <c r="D7428">
        <v>-224.76334694477555</v>
      </c>
      <c r="E7428">
        <v>82.753206423732877</v>
      </c>
      <c r="F7428">
        <v>-82.753206423732877</v>
      </c>
      <c r="G7428">
        <v>5.5367827179064029E-2</v>
      </c>
      <c r="H7428">
        <v>1725.1799472894913</v>
      </c>
      <c r="I7428">
        <v>3.521645039319992E-2</v>
      </c>
      <c r="J7428">
        <v>3.946970701217651E-3</v>
      </c>
      <c r="K7428">
        <v>1.2629373163282871</v>
      </c>
      <c r="L7428">
        <v>30.525069236755371</v>
      </c>
      <c r="M7428">
        <v>662.07273484284644</v>
      </c>
      <c r="N7428">
        <v>119.43098482875826</v>
      </c>
      <c r="O7428">
        <v>0.95220270752906799</v>
      </c>
      <c r="P7428">
        <v>1.4146208763122557E-2</v>
      </c>
      <c r="Q7428">
        <v>5.6825484169854053E-4</v>
      </c>
      <c r="R7428">
        <v>0.40582386493682859</v>
      </c>
      <c r="S7428">
        <v>728.9832661023562</v>
      </c>
      <c r="T7428">
        <v>37.48166561126709</v>
      </c>
      <c r="U7428">
        <v>0.39683077037334447</v>
      </c>
      <c r="V7428">
        <v>515.13035297393799</v>
      </c>
      <c r="W7428">
        <v>1</v>
      </c>
      <c r="X7428">
        <v>0.39748641252517702</v>
      </c>
      <c r="Y7428">
        <v>347.812044404895</v>
      </c>
      <c r="Z7428">
        <v>1</v>
      </c>
      <c r="AA7428">
        <v>34.489880861654285</v>
      </c>
      <c r="AB7428">
        <v>46.617769775390627</v>
      </c>
      <c r="AC7428">
        <v>167.61636286973953</v>
      </c>
      <c r="AD7428">
        <v>3.9481806958842486E-3</v>
      </c>
      <c r="AE7428">
        <v>4.2300013741682587</v>
      </c>
      <c r="AF7428">
        <v>0.20597388982772824</v>
      </c>
      <c r="AG7428">
        <v>9.0682780617533604E-4</v>
      </c>
      <c r="AH7428">
        <v>2.2903729593753811E-2</v>
      </c>
      <c r="AI7428">
        <v>24.539929926395416</v>
      </c>
      <c r="AJ7428">
        <v>3.3258321640129243</v>
      </c>
      <c r="AK7428">
        <v>47.77012700378895</v>
      </c>
      <c r="AL7428">
        <v>5.1754580540698747</v>
      </c>
      <c r="AM7428">
        <v>102.56914547681808</v>
      </c>
      <c r="AN7428">
        <v>140.05218992444208</v>
      </c>
      <c r="AO7428">
        <v>8.5273853421211243E-2</v>
      </c>
      <c r="AP7428">
        <v>0.86332446789741524</v>
      </c>
    </row>
    <row r="7429" spans="1:42">
      <c r="A7429">
        <v>633.49921856410219</v>
      </c>
      <c r="B7429">
        <v>1188.0856095242093</v>
      </c>
      <c r="C7429">
        <v>1031.3602518138625</v>
      </c>
      <c r="D7429">
        <v>-554.58639096010711</v>
      </c>
      <c r="E7429">
        <v>156.72535771034677</v>
      </c>
      <c r="F7429">
        <v>-156.72535771034677</v>
      </c>
      <c r="G7429">
        <v>2.6883945334230233E-2</v>
      </c>
      <c r="H7429">
        <v>1268.9706640750212</v>
      </c>
      <c r="I7429">
        <v>3.8471713364124298E-2</v>
      </c>
      <c r="J7429">
        <v>6.7805661201477047E-2</v>
      </c>
      <c r="K7429">
        <v>1.0996039653003216</v>
      </c>
      <c r="L7429">
        <v>33.829659223556519</v>
      </c>
      <c r="M7429">
        <v>1785.2703369471785</v>
      </c>
      <c r="N7429">
        <v>35.588389972305301</v>
      </c>
      <c r="O7429">
        <v>0.87244507670402527</v>
      </c>
      <c r="P7429">
        <v>5.0404196315341513E-3</v>
      </c>
      <c r="Q7429">
        <v>4.2027750915951193E-2</v>
      </c>
      <c r="R7429">
        <v>0.38468944549560546</v>
      </c>
      <c r="S7429">
        <v>953.7843594782762</v>
      </c>
      <c r="T7429">
        <v>28.524795174598694</v>
      </c>
      <c r="U7429">
        <v>0.3835902339220047</v>
      </c>
      <c r="V7429">
        <v>578.48763465881348</v>
      </c>
      <c r="W7429">
        <v>1</v>
      </c>
      <c r="X7429">
        <v>0.4352970588207245</v>
      </c>
      <c r="Y7429">
        <v>541.86877807204451</v>
      </c>
      <c r="Z7429">
        <v>1</v>
      </c>
      <c r="AA7429">
        <v>29.08848265896798</v>
      </c>
      <c r="AB7429">
        <v>164.70182122802737</v>
      </c>
      <c r="AC7429">
        <v>176.84740275144577</v>
      </c>
      <c r="AD7429">
        <v>7.4615445911374867E-3</v>
      </c>
      <c r="AE7429">
        <v>6.9804802479157297</v>
      </c>
      <c r="AF7429">
        <v>9.3817781209945661E-2</v>
      </c>
      <c r="AG7429">
        <v>1.1602170918673493E-3</v>
      </c>
      <c r="AH7429">
        <v>5.7184532737731934E-2</v>
      </c>
      <c r="AI7429">
        <v>25.138506591320038</v>
      </c>
      <c r="AJ7429">
        <v>8.7793969622075743</v>
      </c>
      <c r="AK7429">
        <v>43.104370223879812</v>
      </c>
      <c r="AL7429">
        <v>5.6231957088874625</v>
      </c>
      <c r="AM7429">
        <v>33.734015810489652</v>
      </c>
      <c r="AN7429">
        <v>459.8686524233201</v>
      </c>
      <c r="AO7429">
        <v>4.895155704021454E-2</v>
      </c>
      <c r="AP7429">
        <v>0.92758660793304459</v>
      </c>
    </row>
    <row r="7430" spans="1:42">
      <c r="A7430">
        <v>1144.8903878161129</v>
      </c>
      <c r="B7430">
        <v>801.42098184397389</v>
      </c>
      <c r="C7430">
        <v>796.34679424230626</v>
      </c>
      <c r="D7430">
        <v>343.46940597213904</v>
      </c>
      <c r="E7430">
        <v>-343.46940597213904</v>
      </c>
      <c r="F7430">
        <v>-348.54359357380667</v>
      </c>
      <c r="G7430">
        <v>-2.6417382676408542E-3</v>
      </c>
      <c r="H7430">
        <v>1306.1566194688969</v>
      </c>
      <c r="I7430">
        <v>4.065276235342026E-2</v>
      </c>
      <c r="J7430">
        <v>7.6871044635772705E-3</v>
      </c>
      <c r="K7430">
        <v>1.20609027608037</v>
      </c>
      <c r="L7430">
        <v>46.362564563751221</v>
      </c>
      <c r="M7430">
        <v>1.4500627780981858</v>
      </c>
      <c r="N7430">
        <v>159.57569258747102</v>
      </c>
      <c r="O7430">
        <v>0.934327632188797</v>
      </c>
      <c r="P7430">
        <v>3.1752654181586367E-3</v>
      </c>
      <c r="Q7430">
        <v>1.7822083314259843E-2</v>
      </c>
      <c r="R7430">
        <v>0.43514068126678468</v>
      </c>
      <c r="S7430">
        <v>1148.692637670606</v>
      </c>
      <c r="T7430">
        <v>40.558606386184692</v>
      </c>
      <c r="U7430">
        <v>0.41711049497127534</v>
      </c>
      <c r="V7430">
        <v>600.43962001800537</v>
      </c>
      <c r="W7430">
        <v>1</v>
      </c>
      <c r="X7430">
        <v>0.3479392194747925</v>
      </c>
      <c r="Y7430">
        <v>534.19123866212067</v>
      </c>
      <c r="Z7430">
        <v>1</v>
      </c>
      <c r="AA7430">
        <v>35.717108060865407</v>
      </c>
      <c r="AB7430">
        <v>94.403338989257819</v>
      </c>
      <c r="AC7430">
        <v>62.402881681919098</v>
      </c>
      <c r="AD7430">
        <v>9.5330833369850106E-3</v>
      </c>
      <c r="AE7430">
        <v>11.156976181580513</v>
      </c>
      <c r="AF7430">
        <v>-2.1456184387207033E-2</v>
      </c>
      <c r="AG7430">
        <v>2.087815310190536E-4</v>
      </c>
      <c r="AH7430">
        <v>5.3731071031093598E-2</v>
      </c>
      <c r="AI7430">
        <v>18.418228924274445</v>
      </c>
      <c r="AJ7430">
        <v>4.7672104052955744</v>
      </c>
      <c r="AK7430">
        <v>43.342704926133152</v>
      </c>
      <c r="AL7430">
        <v>4.6619301127277621</v>
      </c>
      <c r="AM7430">
        <v>64.037254941463473</v>
      </c>
      <c r="AN7430">
        <v>793.90953573315187</v>
      </c>
      <c r="AO7430">
        <v>7.6170365929603578E-2</v>
      </c>
      <c r="AP7430">
        <v>0.86675699496269232</v>
      </c>
    </row>
    <row r="7431" spans="1:42">
      <c r="A7431">
        <v>486.04802720488789</v>
      </c>
      <c r="B7431">
        <v>395.09573973595968</v>
      </c>
      <c r="C7431">
        <v>296.23278439735805</v>
      </c>
      <c r="D7431">
        <v>90.952287468928205</v>
      </c>
      <c r="E7431">
        <v>-90.952287468928205</v>
      </c>
      <c r="F7431">
        <v>-189.81524280752984</v>
      </c>
      <c r="G7431">
        <v>2.6936278345123743E-2</v>
      </c>
      <c r="H7431">
        <v>496.25460628056175</v>
      </c>
      <c r="I7431">
        <v>4.4135734140872955E-2</v>
      </c>
      <c r="J7431">
        <v>9.2503058910369876E-2</v>
      </c>
      <c r="K7431">
        <v>1.9345579986989496</v>
      </c>
      <c r="L7431">
        <v>22.466665506362915</v>
      </c>
      <c r="M7431">
        <v>181.20066148769379</v>
      </c>
      <c r="N7431">
        <v>74.062619908142096</v>
      </c>
      <c r="O7431">
        <v>0.5017457902431488</v>
      </c>
      <c r="P7431">
        <v>1.4708884027269148E-3</v>
      </c>
      <c r="Q7431">
        <v>3.4104009469350174E-2</v>
      </c>
      <c r="R7431">
        <v>0.45944777488708499</v>
      </c>
      <c r="S7431">
        <v>975.9874454123385</v>
      </c>
      <c r="T7431">
        <v>40.730354189872742</v>
      </c>
      <c r="U7431">
        <v>0.39860317766666414</v>
      </c>
      <c r="V7431">
        <v>643.71366500854492</v>
      </c>
      <c r="W7431">
        <v>1</v>
      </c>
      <c r="X7431">
        <v>0.32043341755867005</v>
      </c>
      <c r="Y7431">
        <v>465.73897583384269</v>
      </c>
      <c r="Z7431">
        <v>1</v>
      </c>
      <c r="AA7431">
        <v>47.12916940011025</v>
      </c>
      <c r="AB7431">
        <v>44.369491027832034</v>
      </c>
      <c r="AC7431">
        <v>27.685318887233734</v>
      </c>
      <c r="AD7431">
        <v>1.4722279605702458E-2</v>
      </c>
      <c r="AE7431">
        <v>2.0652664790909414</v>
      </c>
      <c r="AF7431">
        <v>0.11304238915443418</v>
      </c>
      <c r="AG7431">
        <v>1.7614291993836453E-4</v>
      </c>
      <c r="AH7431">
        <v>5.9722729086875911E-2</v>
      </c>
      <c r="AI7431">
        <v>11.907974183559418</v>
      </c>
      <c r="AJ7431">
        <v>9.504523918177858</v>
      </c>
      <c r="AK7431">
        <v>27.357602958083152</v>
      </c>
      <c r="AL7431">
        <v>1.0807126079812455</v>
      </c>
      <c r="AM7431">
        <v>64.992234146594996</v>
      </c>
      <c r="AN7431">
        <v>386.91527020492555</v>
      </c>
      <c r="AO7431">
        <v>0.1007422765493393</v>
      </c>
      <c r="AP7431">
        <v>0.82727421236038212</v>
      </c>
    </row>
    <row r="7432" spans="1:42">
      <c r="A7432">
        <v>909.18838330249878</v>
      </c>
      <c r="B7432">
        <v>730.2539377708614</v>
      </c>
      <c r="C7432">
        <v>579.9075101483611</v>
      </c>
      <c r="D7432">
        <v>178.93444553163738</v>
      </c>
      <c r="E7432">
        <v>-178.93444553163738</v>
      </c>
      <c r="F7432">
        <v>-329.28087315413768</v>
      </c>
      <c r="G7432">
        <v>6.289667029288902E-2</v>
      </c>
      <c r="H7432">
        <v>959.970173328805</v>
      </c>
      <c r="I7432">
        <v>5.7517773807048797E-2</v>
      </c>
      <c r="J7432">
        <v>7.6828490972518926E-2</v>
      </c>
      <c r="K7432">
        <v>1.1635250904619694</v>
      </c>
      <c r="L7432">
        <v>18.327493667602539</v>
      </c>
      <c r="M7432">
        <v>1.2404236868831107</v>
      </c>
      <c r="N7432">
        <v>151.43827172679903</v>
      </c>
      <c r="O7432">
        <v>0.76626220345497131</v>
      </c>
      <c r="P7432">
        <v>1.8676017019483775E-2</v>
      </c>
      <c r="Q7432">
        <v>3.3221436553531221E-2</v>
      </c>
      <c r="R7432">
        <v>0.47909723758697509</v>
      </c>
      <c r="S7432">
        <v>383.55176215237043</v>
      </c>
      <c r="T7432">
        <v>47.842872142791748</v>
      </c>
      <c r="U7432">
        <v>0.33363110244274141</v>
      </c>
      <c r="V7432">
        <v>515.23878574371338</v>
      </c>
      <c r="W7432">
        <v>1</v>
      </c>
      <c r="X7432">
        <v>0.30219287633895875</v>
      </c>
      <c r="Y7432">
        <v>465.0199259261168</v>
      </c>
      <c r="Z7432">
        <v>1</v>
      </c>
      <c r="AA7432">
        <v>23.614723140325552</v>
      </c>
      <c r="AB7432">
        <v>45.884289062500002</v>
      </c>
      <c r="AC7432">
        <v>73.507817089557648</v>
      </c>
      <c r="AD7432">
        <v>1.4398344969138121E-2</v>
      </c>
      <c r="AE7432">
        <v>1.3679099106486829</v>
      </c>
      <c r="AF7432">
        <v>0.23677433252334593</v>
      </c>
      <c r="AG7432">
        <v>1.1068927559722884E-3</v>
      </c>
      <c r="AH7432">
        <v>9.8691832661628714E-3</v>
      </c>
      <c r="AI7432">
        <v>11.770958006381989</v>
      </c>
      <c r="AJ7432">
        <v>11.952252597009943</v>
      </c>
      <c r="AK7432">
        <v>45.18532461941242</v>
      </c>
      <c r="AL7432">
        <v>5.3600372841163919</v>
      </c>
      <c r="AM7432">
        <v>69.830037105083463</v>
      </c>
      <c r="AN7432">
        <v>405.33228892400405</v>
      </c>
      <c r="AO7432">
        <v>6.0559241414070125E-2</v>
      </c>
      <c r="AP7432">
        <v>0.88543511986732493</v>
      </c>
    </row>
    <row r="7433" spans="1:42">
      <c r="A7433">
        <v>52.517600410174936</v>
      </c>
      <c r="B7433">
        <v>-71.713612013276247</v>
      </c>
      <c r="C7433">
        <v>175.48021450824325</v>
      </c>
      <c r="D7433">
        <v>-122.96261409806831</v>
      </c>
      <c r="E7433">
        <v>-247.1938265215195</v>
      </c>
      <c r="F7433">
        <v>122.96261409806831</v>
      </c>
      <c r="G7433">
        <v>3.2922733579090674E-2</v>
      </c>
      <c r="H7433">
        <v>737.42309416607191</v>
      </c>
      <c r="I7433">
        <v>4.870541363954544E-2</v>
      </c>
      <c r="J7433">
        <v>9.4103641510009765E-3</v>
      </c>
      <c r="K7433">
        <v>1.9803255304038523</v>
      </c>
      <c r="L7433">
        <v>27.26131796836853</v>
      </c>
      <c r="M7433">
        <v>1.5882160119052686</v>
      </c>
      <c r="N7433">
        <v>23.200738363265991</v>
      </c>
      <c r="O7433">
        <v>0.76297590136528015</v>
      </c>
      <c r="P7433">
        <v>1.4680682871076793E-2</v>
      </c>
      <c r="Q7433">
        <v>4.2730008284250887E-2</v>
      </c>
      <c r="R7433">
        <v>0.47195985794067385</v>
      </c>
      <c r="S7433">
        <v>955.7810686330613</v>
      </c>
      <c r="T7433">
        <v>27.044513821601868</v>
      </c>
      <c r="U7433">
        <v>0.35543348133563996</v>
      </c>
      <c r="V7433">
        <v>583.82143974304199</v>
      </c>
      <c r="W7433">
        <v>1</v>
      </c>
      <c r="X7433">
        <v>0.31224324584007268</v>
      </c>
      <c r="Y7433">
        <v>276.84313186832122</v>
      </c>
      <c r="Z7433">
        <v>1</v>
      </c>
      <c r="AA7433">
        <v>45.785166672868733</v>
      </c>
      <c r="AB7433">
        <v>28.071338562011722</v>
      </c>
      <c r="AC7433">
        <v>35.777167975902557</v>
      </c>
      <c r="AD7433">
        <v>1.2094119471362512E-2</v>
      </c>
      <c r="AE7433">
        <v>1.9448321998539659</v>
      </c>
      <c r="AF7433">
        <v>0.13216251254081723</v>
      </c>
      <c r="AG7433">
        <v>2.0320416965571712E-4</v>
      </c>
      <c r="AH7433">
        <v>3.6351954412460329E-2</v>
      </c>
      <c r="AI7433">
        <v>22.231003940105438</v>
      </c>
      <c r="AJ7433">
        <v>14.187893251950724</v>
      </c>
      <c r="AK7433">
        <v>16.687085654139519</v>
      </c>
      <c r="AL7433">
        <v>6.0002901569240752</v>
      </c>
      <c r="AM7433">
        <v>108.80209661722184</v>
      </c>
      <c r="AN7433">
        <v>279.71898782041961</v>
      </c>
      <c r="AO7433">
        <v>7.4654692530632019E-2</v>
      </c>
      <c r="AP7433">
        <v>0.89280793952941906</v>
      </c>
    </row>
    <row r="7434" spans="1:42">
      <c r="A7434">
        <v>411.23150698848616</v>
      </c>
      <c r="B7434">
        <v>185.96070140926918</v>
      </c>
      <c r="C7434">
        <v>588.78435236403948</v>
      </c>
      <c r="D7434">
        <v>-177.55284537555332</v>
      </c>
      <c r="E7434">
        <v>-402.8236509547703</v>
      </c>
      <c r="F7434">
        <v>177.55284537555332</v>
      </c>
      <c r="G7434">
        <v>1.015439472716583E-2</v>
      </c>
      <c r="H7434">
        <v>1642.3375386031423</v>
      </c>
      <c r="I7434">
        <v>5.4272483289241787E-2</v>
      </c>
      <c r="J7434">
        <v>4.3371740579605106E-2</v>
      </c>
      <c r="K7434">
        <v>2.0839288993656631</v>
      </c>
      <c r="L7434">
        <v>41.682918071746826</v>
      </c>
      <c r="M7434">
        <v>3.4881612698287938</v>
      </c>
      <c r="N7434">
        <v>71.267162383461013</v>
      </c>
      <c r="O7434">
        <v>0.66959455609321594</v>
      </c>
      <c r="P7434">
        <v>1.3584516313340927E-3</v>
      </c>
      <c r="Q7434">
        <v>5.0063861740960005E-3</v>
      </c>
      <c r="R7434">
        <v>0.41430242061614991</v>
      </c>
      <c r="S7434">
        <v>1140.2600374755259</v>
      </c>
      <c r="T7434">
        <v>43.601125478744507</v>
      </c>
      <c r="U7434">
        <v>0.39297767579555515</v>
      </c>
      <c r="V7434">
        <v>451.72755718231201</v>
      </c>
      <c r="W7434">
        <v>1</v>
      </c>
      <c r="X7434">
        <v>0.30682514190673832</v>
      </c>
      <c r="Y7434">
        <v>450.5145834233648</v>
      </c>
      <c r="Z7434">
        <v>1</v>
      </c>
      <c r="AA7434">
        <v>38.090419488706594</v>
      </c>
      <c r="AB7434">
        <v>154.46258874511719</v>
      </c>
      <c r="AC7434">
        <v>66.829301416873932</v>
      </c>
      <c r="AD7434">
        <v>1.3229629320976061E-2</v>
      </c>
      <c r="AE7434">
        <v>2.2312000857657472</v>
      </c>
      <c r="AF7434">
        <v>3.2741246223449705E-2</v>
      </c>
      <c r="AG7434">
        <v>1.1117182619564013E-3</v>
      </c>
      <c r="AH7434">
        <v>5.7392132461071013E-2</v>
      </c>
      <c r="AI7434">
        <v>23.221469223499298</v>
      </c>
      <c r="AJ7434">
        <v>1.4213145852362687</v>
      </c>
      <c r="AK7434">
        <v>42.586435180306431</v>
      </c>
      <c r="AL7434">
        <v>6.7366643389838421</v>
      </c>
      <c r="AM7434">
        <v>83.591425073146823</v>
      </c>
      <c r="AN7434">
        <v>492.4686450928931</v>
      </c>
      <c r="AO7434">
        <v>7.2132252335548402E-2</v>
      </c>
      <c r="AP7434">
        <v>0.92132502913475056</v>
      </c>
    </row>
    <row r="7435" spans="1:42">
      <c r="A7435">
        <v>370.67051709889455</v>
      </c>
      <c r="B7435">
        <v>158.3367053399071</v>
      </c>
      <c r="C7435">
        <v>260.84847288778064</v>
      </c>
      <c r="D7435">
        <v>109.82204421111391</v>
      </c>
      <c r="E7435">
        <v>-212.33381175898745</v>
      </c>
      <c r="F7435">
        <v>-109.82204421111391</v>
      </c>
      <c r="G7435">
        <v>4.7009582452554204E-2</v>
      </c>
      <c r="H7435">
        <v>632.60048298144295</v>
      </c>
      <c r="I7435">
        <v>5.2743801176548005E-2</v>
      </c>
      <c r="J7435">
        <v>6.6736950874328616E-3</v>
      </c>
      <c r="K7435">
        <v>1.5127478506982326</v>
      </c>
      <c r="L7435">
        <v>20.190545320510864</v>
      </c>
      <c r="M7435">
        <v>131.65968501956198</v>
      </c>
      <c r="N7435">
        <v>74.306194068145757</v>
      </c>
      <c r="O7435">
        <v>0.90433487296104431</v>
      </c>
      <c r="P7435">
        <v>1.6952056725819904E-2</v>
      </c>
      <c r="Q7435">
        <v>1.6011141141255695E-3</v>
      </c>
      <c r="R7435">
        <v>0.42639317512512209</v>
      </c>
      <c r="S7435">
        <v>427.30743496590935</v>
      </c>
      <c r="T7435">
        <v>35.906299948692322</v>
      </c>
      <c r="U7435">
        <v>0.29655001699924471</v>
      </c>
      <c r="V7435">
        <v>611.42082214355469</v>
      </c>
      <c r="W7435">
        <v>1</v>
      </c>
      <c r="X7435">
        <v>0.44344199776649473</v>
      </c>
      <c r="Y7435">
        <v>597.32725625971034</v>
      </c>
      <c r="Z7435">
        <v>1</v>
      </c>
      <c r="AA7435">
        <v>49.890463725290303</v>
      </c>
      <c r="AB7435">
        <v>87.349082580566417</v>
      </c>
      <c r="AC7435">
        <v>122.13582843542099</v>
      </c>
      <c r="AD7435">
        <v>1.8548753526475695E-3</v>
      </c>
      <c r="AE7435">
        <v>7.784196216625018</v>
      </c>
      <c r="AF7435">
        <v>0.19212602734565731</v>
      </c>
      <c r="AG7435">
        <v>8.1771378455124588E-4</v>
      </c>
      <c r="AH7435">
        <v>3.1503647923469547E-2</v>
      </c>
      <c r="AI7435">
        <v>14.538076817989349</v>
      </c>
      <c r="AJ7435">
        <v>11.297503771269779</v>
      </c>
      <c r="AK7435">
        <v>21.137532057166098</v>
      </c>
      <c r="AL7435">
        <v>2.8894374089541417</v>
      </c>
      <c r="AM7435">
        <v>38.001188671588899</v>
      </c>
      <c r="AN7435">
        <v>597.56486465246167</v>
      </c>
      <c r="AO7435">
        <v>6.4899132132530207E-2</v>
      </c>
      <c r="AP7435">
        <v>0.91049284315109269</v>
      </c>
    </row>
    <row r="7436" spans="1:42">
      <c r="A7436">
        <v>274.27733116140718</v>
      </c>
      <c r="B7436">
        <v>-49.166528755403306</v>
      </c>
      <c r="C7436">
        <v>370.93316996168397</v>
      </c>
      <c r="D7436">
        <v>-96.655838800276797</v>
      </c>
      <c r="E7436">
        <v>-420.09969871708728</v>
      </c>
      <c r="F7436">
        <v>96.655838800276797</v>
      </c>
      <c r="G7436">
        <v>3.6198910560900966E-4</v>
      </c>
      <c r="H7436">
        <v>991.76143416405318</v>
      </c>
      <c r="I7436">
        <v>3.0710897147655486E-2</v>
      </c>
      <c r="J7436">
        <v>4.7897541761398314E-2</v>
      </c>
      <c r="K7436">
        <v>1.7427865965902805</v>
      </c>
      <c r="L7436">
        <v>15.705571174621582</v>
      </c>
      <c r="M7436">
        <v>10.633934222263488</v>
      </c>
      <c r="N7436">
        <v>45.383190631675724</v>
      </c>
      <c r="O7436">
        <v>0.66327610611915588</v>
      </c>
      <c r="P7436">
        <v>1.4794102456834579E-2</v>
      </c>
      <c r="Q7436">
        <v>2.2477329572041828E-3</v>
      </c>
      <c r="R7436">
        <v>0.47045105457305908</v>
      </c>
      <c r="S7436">
        <v>1114.0942896883753</v>
      </c>
      <c r="T7436">
        <v>49.136161804199219</v>
      </c>
      <c r="U7436">
        <v>0.42619818866252901</v>
      </c>
      <c r="V7436">
        <v>468.70720386505127</v>
      </c>
      <c r="W7436">
        <v>1</v>
      </c>
      <c r="X7436">
        <v>0.40791572809219362</v>
      </c>
      <c r="Y7436">
        <v>385.66745775658779</v>
      </c>
      <c r="Z7436">
        <v>1</v>
      </c>
      <c r="AA7436">
        <v>21.997959088430409</v>
      </c>
      <c r="AB7436">
        <v>105.01770678710939</v>
      </c>
      <c r="AC7436">
        <v>32.8504279255867</v>
      </c>
      <c r="AD7436">
        <v>1.2531510377541567E-2</v>
      </c>
      <c r="AE7436">
        <v>9.0387367027410335</v>
      </c>
      <c r="AF7436">
        <v>-4.6339344978332531E-3</v>
      </c>
      <c r="AG7436">
        <v>1.3791097330702472E-3</v>
      </c>
      <c r="AH7436">
        <v>3.2664652466773982E-3</v>
      </c>
      <c r="AI7436">
        <v>21.026903688907623</v>
      </c>
      <c r="AJ7436">
        <v>16.416128994242481</v>
      </c>
      <c r="AK7436">
        <v>16.55650718986988</v>
      </c>
      <c r="AL7436">
        <v>4.447799151651874</v>
      </c>
      <c r="AM7436">
        <v>52.439375388622281</v>
      </c>
      <c r="AN7436">
        <v>760.44934358571368</v>
      </c>
      <c r="AO7436">
        <v>9.1641718029975894E-2</v>
      </c>
      <c r="AP7436">
        <v>0.86265658116340649</v>
      </c>
    </row>
    <row r="7437" spans="1:42">
      <c r="A7437">
        <v>674.64894698998853</v>
      </c>
      <c r="B7437">
        <v>530.23304373316842</v>
      </c>
      <c r="C7437">
        <v>396.60555271028431</v>
      </c>
      <c r="D7437">
        <v>144.41590325682012</v>
      </c>
      <c r="E7437">
        <v>-144.41590325682012</v>
      </c>
      <c r="F7437">
        <v>-278.04339427970422</v>
      </c>
      <c r="G7437">
        <v>1.3007130024810498E-2</v>
      </c>
      <c r="H7437">
        <v>648.30761270635935</v>
      </c>
      <c r="I7437">
        <v>5.1936016380786897E-2</v>
      </c>
      <c r="J7437">
        <v>9.4909873008728024E-2</v>
      </c>
      <c r="K7437">
        <v>1.9969085350215434</v>
      </c>
      <c r="L7437">
        <v>38.104323148727417</v>
      </c>
      <c r="M7437">
        <v>92.045896201483018</v>
      </c>
      <c r="N7437">
        <v>108.11850919075013</v>
      </c>
      <c r="O7437">
        <v>0.66279169917106628</v>
      </c>
      <c r="P7437">
        <v>5.7100587950812435E-3</v>
      </c>
      <c r="Q7437">
        <v>2.3333700656890867E-2</v>
      </c>
      <c r="R7437">
        <v>0.39968864440917967</v>
      </c>
      <c r="S7437">
        <v>800.10787928060586</v>
      </c>
      <c r="T7437">
        <v>27.204933762550354</v>
      </c>
      <c r="U7437">
        <v>0.37083767235279086</v>
      </c>
      <c r="V7437">
        <v>563.53573799133301</v>
      </c>
      <c r="W7437">
        <v>1</v>
      </c>
      <c r="X7437">
        <v>0.42351270556449894</v>
      </c>
      <c r="Y7437">
        <v>668.66565627925274</v>
      </c>
      <c r="Z7437">
        <v>1</v>
      </c>
      <c r="AA7437">
        <v>50.776447149171837</v>
      </c>
      <c r="AB7437">
        <v>16.241941833496096</v>
      </c>
      <c r="AC7437">
        <v>38.413827121257782</v>
      </c>
      <c r="AD7437">
        <v>1.2310670379899507E-2</v>
      </c>
      <c r="AE7437">
        <v>6.7244921002476667</v>
      </c>
      <c r="AF7437">
        <v>4.6742137670516964E-2</v>
      </c>
      <c r="AG7437">
        <v>1.0630156109168413E-3</v>
      </c>
      <c r="AH7437">
        <v>3.9829073047637942E-2</v>
      </c>
      <c r="AI7437">
        <v>9.5887753367424011</v>
      </c>
      <c r="AJ7437">
        <v>14.380814231629943</v>
      </c>
      <c r="AK7437">
        <v>15.495599271655083</v>
      </c>
      <c r="AL7437">
        <v>3.6181528987630083</v>
      </c>
      <c r="AM7437">
        <v>75.06830669641495</v>
      </c>
      <c r="AN7437">
        <v>433.62676755920114</v>
      </c>
      <c r="AO7437">
        <v>4.9980844378471376E-2</v>
      </c>
      <c r="AP7437">
        <v>0.83775702381134043</v>
      </c>
    </row>
    <row r="7438" spans="1:42">
      <c r="A7438">
        <v>851.47685373234901</v>
      </c>
      <c r="B7438">
        <v>1761.0505974834064</v>
      </c>
      <c r="C7438">
        <v>2324.9665997738753</v>
      </c>
      <c r="D7438">
        <v>-1473.4897460415264</v>
      </c>
      <c r="E7438">
        <v>-563.9160022904689</v>
      </c>
      <c r="F7438">
        <v>563.9160022904689</v>
      </c>
      <c r="G7438">
        <v>7.6101456848765542E-2</v>
      </c>
      <c r="H7438">
        <v>3644.6943033135158</v>
      </c>
      <c r="I7438">
        <v>1.5850654542446135E-2</v>
      </c>
      <c r="J7438">
        <v>2.4472911119461059E-2</v>
      </c>
      <c r="K7438">
        <v>1.2180261423408985</v>
      </c>
      <c r="L7438">
        <v>12.279608249664307</v>
      </c>
      <c r="M7438">
        <v>2933.2732225282771</v>
      </c>
      <c r="N7438">
        <v>48.938043483161934</v>
      </c>
      <c r="O7438">
        <v>0.97768405079841614</v>
      </c>
      <c r="P7438">
        <v>2.2006325615776905E-2</v>
      </c>
      <c r="Q7438">
        <v>3.7749784628550206E-2</v>
      </c>
      <c r="R7438">
        <v>0.46719890117645263</v>
      </c>
      <c r="S7438">
        <v>796.21298415329841</v>
      </c>
      <c r="T7438">
        <v>41.927534341812134</v>
      </c>
      <c r="U7438">
        <v>0.30833475530147553</v>
      </c>
      <c r="V7438">
        <v>469.70555782318115</v>
      </c>
      <c r="W7438">
        <v>1</v>
      </c>
      <c r="X7438">
        <v>0.31370254993438723</v>
      </c>
      <c r="Y7438">
        <v>568.42238879392926</v>
      </c>
      <c r="Z7438">
        <v>1</v>
      </c>
      <c r="AA7438">
        <v>1.9229400156688694</v>
      </c>
      <c r="AB7438">
        <v>114.25061193847657</v>
      </c>
      <c r="AC7438">
        <v>122.1861258149147</v>
      </c>
      <c r="AD7438">
        <v>8.6189253717406187E-3</v>
      </c>
      <c r="AE7438">
        <v>50.186445581330723</v>
      </c>
      <c r="AF7438">
        <v>0.19057225227355953</v>
      </c>
      <c r="AG7438">
        <v>4.909051933089688E-4</v>
      </c>
      <c r="AH7438">
        <v>5.2524646222591398E-2</v>
      </c>
      <c r="AI7438">
        <v>25.031316578388214</v>
      </c>
      <c r="AJ7438">
        <v>14.566784503339351</v>
      </c>
      <c r="AK7438">
        <v>46.767251463532446</v>
      </c>
      <c r="AL7438">
        <v>6.251100947657843</v>
      </c>
      <c r="AM7438">
        <v>24.637743031978609</v>
      </c>
      <c r="AN7438">
        <v>598.8138498513016</v>
      </c>
      <c r="AO7438">
        <v>4.3244254708290103E-2</v>
      </c>
      <c r="AP7438">
        <v>0.85451705622673046</v>
      </c>
    </row>
    <row r="7439" spans="1:42">
      <c r="A7439">
        <v>1134.0426343573299</v>
      </c>
      <c r="B7439">
        <v>913.88326952060243</v>
      </c>
      <c r="C7439">
        <v>1052.2842878965796</v>
      </c>
      <c r="D7439">
        <v>81.758346460750317</v>
      </c>
      <c r="E7439">
        <v>-220.15936483672749</v>
      </c>
      <c r="F7439">
        <v>-81.758346460750317</v>
      </c>
      <c r="G7439">
        <v>9.3462374135595463E-3</v>
      </c>
      <c r="H7439">
        <v>2147.4170318955057</v>
      </c>
      <c r="I7439">
        <v>1.8104874193668366E-2</v>
      </c>
      <c r="J7439">
        <v>2.9362672328948972E-2</v>
      </c>
      <c r="K7439">
        <v>1.6793412564694881</v>
      </c>
      <c r="L7439">
        <v>70.069423913955688</v>
      </c>
      <c r="M7439">
        <v>71.245271441979781</v>
      </c>
      <c r="N7439">
        <v>165.68595433654787</v>
      </c>
      <c r="O7439">
        <v>0.99064740538597107</v>
      </c>
      <c r="P7439">
        <v>1.8612810823652477E-2</v>
      </c>
      <c r="Q7439">
        <v>2.6256815221574567E-2</v>
      </c>
      <c r="R7439">
        <v>0.3934356212615967</v>
      </c>
      <c r="S7439">
        <v>803.74226722151411</v>
      </c>
      <c r="T7439">
        <v>44.545456767082214</v>
      </c>
      <c r="U7439">
        <v>0.37937860071659091</v>
      </c>
      <c r="V7439">
        <v>504.72917556762695</v>
      </c>
      <c r="W7439">
        <v>1</v>
      </c>
      <c r="X7439">
        <v>0.34261222958564763</v>
      </c>
      <c r="Y7439">
        <v>269.46506758143579</v>
      </c>
      <c r="Z7439">
        <v>1</v>
      </c>
      <c r="AA7439">
        <v>16.5348483800602</v>
      </c>
      <c r="AB7439">
        <v>26.734635070800785</v>
      </c>
      <c r="AC7439">
        <v>36.825214326381683</v>
      </c>
      <c r="AD7439">
        <v>9.1207259740584933E-3</v>
      </c>
      <c r="AE7439">
        <v>1.9509039005484594</v>
      </c>
      <c r="AF7439">
        <v>3.4087625741958616E-2</v>
      </c>
      <c r="AG7439">
        <v>9.241658097164829E-4</v>
      </c>
      <c r="AH7439">
        <v>5.206025493144989E-2</v>
      </c>
      <c r="AI7439">
        <v>8.0499085783958435</v>
      </c>
      <c r="AJ7439">
        <v>10.778294734067952</v>
      </c>
      <c r="AK7439">
        <v>22.682856511473656</v>
      </c>
      <c r="AL7439">
        <v>6.2130143677858065</v>
      </c>
      <c r="AM7439">
        <v>79.170333015918729</v>
      </c>
      <c r="AN7439">
        <v>591.07541989388562</v>
      </c>
      <c r="AO7439">
        <v>9.3793750166893008E-2</v>
      </c>
      <c r="AP7439">
        <v>0.83449537897109993</v>
      </c>
    </row>
    <row r="7440" spans="1:42">
      <c r="A7440">
        <v>35.742141728430994</v>
      </c>
      <c r="B7440">
        <v>-251.50862301466697</v>
      </c>
      <c r="C7440">
        <v>527.35870765086099</v>
      </c>
      <c r="D7440">
        <v>-491.61656592243003</v>
      </c>
      <c r="E7440">
        <v>-778.86733066552802</v>
      </c>
      <c r="F7440">
        <v>491.61656592243003</v>
      </c>
      <c r="G7440">
        <v>1.7245983036559904E-2</v>
      </c>
      <c r="H7440">
        <v>2165.4805595170092</v>
      </c>
      <c r="I7440">
        <v>3.2073652446269987E-2</v>
      </c>
      <c r="J7440">
        <v>6.0057443380355832E-2</v>
      </c>
      <c r="K7440">
        <v>1.2077888757288455</v>
      </c>
      <c r="L7440">
        <v>31.9903564453125</v>
      </c>
      <c r="M7440">
        <v>107.3900157605871</v>
      </c>
      <c r="N7440">
        <v>25.825943887138369</v>
      </c>
      <c r="O7440">
        <v>0.5936838686466217</v>
      </c>
      <c r="P7440">
        <v>2.1282800144619408E-2</v>
      </c>
      <c r="Q7440">
        <v>6.9531336360507531E-3</v>
      </c>
      <c r="R7440">
        <v>0.40103765964508059</v>
      </c>
      <c r="S7440">
        <v>1175.8093750921678</v>
      </c>
      <c r="T7440">
        <v>31.022179126739502</v>
      </c>
      <c r="U7440">
        <v>0.29045488059520724</v>
      </c>
      <c r="V7440">
        <v>631.10201358795166</v>
      </c>
      <c r="W7440">
        <v>1</v>
      </c>
      <c r="X7440">
        <v>0.28973797559738163</v>
      </c>
      <c r="Y7440">
        <v>528.04702985965014</v>
      </c>
      <c r="Z7440">
        <v>1</v>
      </c>
      <c r="AA7440">
        <v>28.973483940343865</v>
      </c>
      <c r="AB7440">
        <v>143.15577294921877</v>
      </c>
      <c r="AC7440">
        <v>199.88003522157669</v>
      </c>
      <c r="AD7440">
        <v>1.0053072220239885E-2</v>
      </c>
      <c r="AE7440">
        <v>8.9278942952257658</v>
      </c>
      <c r="AF7440">
        <v>4.3941471576690663E-2</v>
      </c>
      <c r="AG7440">
        <v>8.8795951360057094E-4</v>
      </c>
      <c r="AH7440">
        <v>2.3013495457172392E-2</v>
      </c>
      <c r="AI7440">
        <v>14.868802130222321</v>
      </c>
      <c r="AJ7440">
        <v>0.1025204847371932</v>
      </c>
      <c r="AK7440">
        <v>57.448337801098823</v>
      </c>
      <c r="AL7440">
        <v>7.1661669322890225</v>
      </c>
      <c r="AM7440">
        <v>23.618156421184541</v>
      </c>
      <c r="AN7440">
        <v>764.6638162257475</v>
      </c>
      <c r="AO7440">
        <v>4.434452545642853E-2</v>
      </c>
      <c r="AP7440">
        <v>0.87294490647315992</v>
      </c>
    </row>
    <row r="7441" spans="1:42">
      <c r="A7441">
        <v>158.59990080598914</v>
      </c>
      <c r="B7441">
        <v>91.959462294783606</v>
      </c>
      <c r="C7441">
        <v>491.79194949964665</v>
      </c>
      <c r="D7441">
        <v>-333.19204869365751</v>
      </c>
      <c r="E7441">
        <v>-399.83248720486301</v>
      </c>
      <c r="F7441">
        <v>333.19204869365751</v>
      </c>
      <c r="G7441">
        <v>1.5013090728910425E-2</v>
      </c>
      <c r="H7441">
        <v>1822.6453115302895</v>
      </c>
      <c r="I7441">
        <v>2.6476509869098663E-2</v>
      </c>
      <c r="J7441">
        <v>0.1065590705871582</v>
      </c>
      <c r="K7441">
        <v>1.9185625982940195</v>
      </c>
      <c r="L7441">
        <v>32.213166952133179</v>
      </c>
      <c r="M7441">
        <v>2.6170092948557957</v>
      </c>
      <c r="N7441">
        <v>30.137023548507692</v>
      </c>
      <c r="O7441">
        <v>0.90709754824638367</v>
      </c>
      <c r="P7441">
        <v>1.3197340806325274E-2</v>
      </c>
      <c r="Q7441">
        <v>3.2537178728315561E-2</v>
      </c>
      <c r="R7441">
        <v>0.45574689865112306</v>
      </c>
      <c r="S7441">
        <v>747.54017412052553</v>
      </c>
      <c r="T7441">
        <v>43.764355778694153</v>
      </c>
      <c r="U7441">
        <v>0.38373347103595734</v>
      </c>
      <c r="V7441">
        <v>580.22818565368652</v>
      </c>
      <c r="W7441">
        <v>1</v>
      </c>
      <c r="X7441">
        <v>0.3979775083065033</v>
      </c>
      <c r="Y7441">
        <v>481.27722536426336</v>
      </c>
      <c r="Z7441">
        <v>1</v>
      </c>
      <c r="AA7441">
        <v>15.962571197252275</v>
      </c>
      <c r="AB7441">
        <v>158.79738104248048</v>
      </c>
      <c r="AC7441">
        <v>183.81743878126144</v>
      </c>
      <c r="AD7441">
        <v>1.5169156718457866E-2</v>
      </c>
      <c r="AE7441">
        <v>2.309604777258444</v>
      </c>
      <c r="AF7441">
        <v>5.0413101911544786E-2</v>
      </c>
      <c r="AG7441">
        <v>4.0892849843815932E-4</v>
      </c>
      <c r="AH7441">
        <v>5.5945917940139769E-2</v>
      </c>
      <c r="AI7441">
        <v>14.323637187480927</v>
      </c>
      <c r="AJ7441">
        <v>13.42531702186643</v>
      </c>
      <c r="AK7441">
        <v>24.476253849864005</v>
      </c>
      <c r="AL7441">
        <v>4.4484870579543427</v>
      </c>
      <c r="AM7441">
        <v>95.759110891819006</v>
      </c>
      <c r="AN7441">
        <v>158.7317054264293</v>
      </c>
      <c r="AO7441">
        <v>9.8214192271232612E-2</v>
      </c>
      <c r="AP7441">
        <v>0.85191335296630866</v>
      </c>
    </row>
    <row r="7442" spans="1:42">
      <c r="A7442">
        <v>310.75602286818804</v>
      </c>
      <c r="B7442">
        <v>-19.529300743826582</v>
      </c>
      <c r="C7442">
        <v>536.01383217360876</v>
      </c>
      <c r="D7442">
        <v>-225.25780930542072</v>
      </c>
      <c r="E7442">
        <v>-555.54313291743529</v>
      </c>
      <c r="F7442">
        <v>225.25780930542072</v>
      </c>
      <c r="G7442">
        <v>1.2820945321550701E-4</v>
      </c>
      <c r="H7442">
        <v>1579.3444639619727</v>
      </c>
      <c r="I7442">
        <v>2.5516670644283292E-2</v>
      </c>
      <c r="J7442">
        <v>3.8409561395645143E-2</v>
      </c>
      <c r="K7442">
        <v>2.1211248272717</v>
      </c>
      <c r="L7442">
        <v>57.718064785003662</v>
      </c>
      <c r="M7442">
        <v>77.181402613830542</v>
      </c>
      <c r="N7442">
        <v>55.390125730323803</v>
      </c>
      <c r="O7442">
        <v>0.90669181942939758</v>
      </c>
      <c r="P7442">
        <v>2.2988027996487085E-2</v>
      </c>
      <c r="Q7442">
        <v>1.5504101594289142E-2</v>
      </c>
      <c r="R7442">
        <v>0.46216996669769289</v>
      </c>
      <c r="S7442">
        <v>797.25501289889485</v>
      </c>
      <c r="T7442">
        <v>38.675040006637573</v>
      </c>
      <c r="U7442">
        <v>0.35418271005153656</v>
      </c>
      <c r="V7442">
        <v>480.25252819061279</v>
      </c>
      <c r="W7442">
        <v>1</v>
      </c>
      <c r="X7442">
        <v>0.39654507637023928</v>
      </c>
      <c r="Y7442">
        <v>471.66770437019488</v>
      </c>
      <c r="Z7442">
        <v>1</v>
      </c>
      <c r="AA7442">
        <v>31.151683626127252</v>
      </c>
      <c r="AB7442">
        <v>31.477158569335941</v>
      </c>
      <c r="AC7442">
        <v>143.45138221979141</v>
      </c>
      <c r="AD7442">
        <v>8.7952556773128673E-3</v>
      </c>
      <c r="AE7442">
        <v>2.2833531141635026</v>
      </c>
      <c r="AF7442">
        <v>-4.1301584243774447E-3</v>
      </c>
      <c r="AG7442">
        <v>5.9910518847318156E-4</v>
      </c>
      <c r="AH7442">
        <v>1.2717625987529752E-2</v>
      </c>
      <c r="AI7442">
        <v>19.416618645191193</v>
      </c>
      <c r="AJ7442">
        <v>11.738847182923513</v>
      </c>
      <c r="AK7442">
        <v>18.511613736748696</v>
      </c>
      <c r="AL7442">
        <v>4.9725905684978127</v>
      </c>
      <c r="AM7442">
        <v>32.751892411708837</v>
      </c>
      <c r="AN7442">
        <v>794.08913879514216</v>
      </c>
      <c r="AO7442">
        <v>5.0938990235328677E-2</v>
      </c>
      <c r="AP7442">
        <v>0.9185235059261323</v>
      </c>
    </row>
    <row r="7443" spans="1:42">
      <c r="A7443">
        <v>956.90579935800508</v>
      </c>
      <c r="B7443">
        <v>713.12152912139209</v>
      </c>
      <c r="C7443">
        <v>552.3034948777622</v>
      </c>
      <c r="D7443">
        <v>243.784270236613</v>
      </c>
      <c r="E7443">
        <v>-243.784270236613</v>
      </c>
      <c r="F7443">
        <v>-404.60230448024288</v>
      </c>
      <c r="G7443">
        <v>7.0849852179555806E-2</v>
      </c>
      <c r="H7443">
        <v>411.52547419008908</v>
      </c>
      <c r="I7443">
        <v>3.4196003973484039E-2</v>
      </c>
      <c r="J7443">
        <v>7.9465498447418209E-2</v>
      </c>
      <c r="K7443">
        <v>1.0359298664033414</v>
      </c>
      <c r="L7443">
        <v>40.067168474197388</v>
      </c>
      <c r="M7443">
        <v>123.31602287545424</v>
      </c>
      <c r="N7443">
        <v>165.5011093070984</v>
      </c>
      <c r="O7443">
        <v>0.97479471564292908</v>
      </c>
      <c r="P7443">
        <v>1.1525416321224634E-2</v>
      </c>
      <c r="Q7443">
        <v>6.9708523750305167E-3</v>
      </c>
      <c r="R7443">
        <v>0.47313370704650881</v>
      </c>
      <c r="S7443">
        <v>975.26528381415073</v>
      </c>
      <c r="T7443">
        <v>27.695187926292419</v>
      </c>
      <c r="U7443">
        <v>0.33672271788120273</v>
      </c>
      <c r="V7443">
        <v>519.04888153076172</v>
      </c>
      <c r="W7443">
        <v>1</v>
      </c>
      <c r="X7443">
        <v>0.32283180832862857</v>
      </c>
      <c r="Y7443">
        <v>370.07772267474923</v>
      </c>
      <c r="Z7443">
        <v>1</v>
      </c>
      <c r="AA7443">
        <v>1.4608792237949373</v>
      </c>
      <c r="AB7443">
        <v>85.561898498535157</v>
      </c>
      <c r="AC7443">
        <v>67.493222653865814</v>
      </c>
      <c r="AD7443">
        <v>1.5052149846003605E-2</v>
      </c>
      <c r="AE7443">
        <v>8.5307598391248849</v>
      </c>
      <c r="AF7443">
        <v>0.256549254655838</v>
      </c>
      <c r="AG7443">
        <v>3.3854694298872731E-4</v>
      </c>
      <c r="AH7443">
        <v>5.2162423157691956E-2</v>
      </c>
      <c r="AI7443">
        <v>16.6255983710289</v>
      </c>
      <c r="AJ7443">
        <v>1.318638766431292</v>
      </c>
      <c r="AK7443">
        <v>13.506090969443321</v>
      </c>
      <c r="AL7443">
        <v>3.9840804489564863</v>
      </c>
      <c r="AM7443">
        <v>42.318319523334509</v>
      </c>
      <c r="AN7443">
        <v>701.53838795125625</v>
      </c>
      <c r="AO7443">
        <v>4.3194685339927673E-2</v>
      </c>
      <c r="AP7443">
        <v>0.84087068700790413</v>
      </c>
    </row>
    <row r="7444" spans="1:42">
      <c r="A7444">
        <v>1010.3764253011327</v>
      </c>
      <c r="B7444">
        <v>1381.5642122307549</v>
      </c>
      <c r="C7444">
        <v>1376.749745330842</v>
      </c>
      <c r="D7444">
        <v>-371.18778692962223</v>
      </c>
      <c r="E7444">
        <v>4.8144668999129863</v>
      </c>
      <c r="F7444">
        <v>-4.8144668999129863</v>
      </c>
      <c r="G7444">
        <v>6.5015953266242613E-2</v>
      </c>
      <c r="H7444">
        <v>2472.5205789284837</v>
      </c>
      <c r="I7444">
        <v>3.2711996734142303E-2</v>
      </c>
      <c r="J7444">
        <v>5.2492766141891481E-2</v>
      </c>
      <c r="K7444">
        <v>2.1371130313932891</v>
      </c>
      <c r="L7444">
        <v>55.731654167175293</v>
      </c>
      <c r="M7444">
        <v>1173.21235512109</v>
      </c>
      <c r="N7444">
        <v>191.56570883693698</v>
      </c>
      <c r="O7444">
        <v>0.51573744416236877</v>
      </c>
      <c r="P7444">
        <v>8.709167374504936E-3</v>
      </c>
      <c r="Q7444">
        <v>1.1935294840070934E-2</v>
      </c>
      <c r="R7444">
        <v>0.48138439655303955</v>
      </c>
      <c r="S7444">
        <v>772.36217232399554</v>
      </c>
      <c r="T7444">
        <v>38.239693641662598</v>
      </c>
      <c r="U7444">
        <v>0.28873027980327609</v>
      </c>
      <c r="V7444">
        <v>623.61462116241455</v>
      </c>
      <c r="W7444">
        <v>1</v>
      </c>
      <c r="X7444">
        <v>0.44977387666702273</v>
      </c>
      <c r="Y7444">
        <v>322.09463694051902</v>
      </c>
      <c r="Z7444">
        <v>1</v>
      </c>
      <c r="AA7444">
        <v>32.033330430440905</v>
      </c>
      <c r="AB7444">
        <v>27.300237548828129</v>
      </c>
      <c r="AC7444">
        <v>184.69185382127762</v>
      </c>
      <c r="AD7444">
        <v>9.4803916083441853E-3</v>
      </c>
      <c r="AE7444">
        <v>1.0363088824677957</v>
      </c>
      <c r="AF7444">
        <v>0.26922418355941768</v>
      </c>
      <c r="AG7444">
        <v>3.5809306310880424E-4</v>
      </c>
      <c r="AH7444">
        <v>3.857881319522857E-3</v>
      </c>
      <c r="AI7444">
        <v>12.49831348657608</v>
      </c>
      <c r="AJ7444">
        <v>15.723394107040139</v>
      </c>
      <c r="AK7444">
        <v>36.792823289036747</v>
      </c>
      <c r="AL7444">
        <v>6.7344462247719923</v>
      </c>
      <c r="AM7444">
        <v>90.87175129652023</v>
      </c>
      <c r="AN7444">
        <v>313.86686131714464</v>
      </c>
      <c r="AO7444">
        <v>6.8459655880928033E-2</v>
      </c>
      <c r="AP7444">
        <v>0.88547490048408517</v>
      </c>
    </row>
    <row r="7445" spans="1:42">
      <c r="A7445">
        <v>1408.9640270370946</v>
      </c>
      <c r="B7445">
        <v>2387.7901637943651</v>
      </c>
      <c r="C7445">
        <v>2084.9533194782366</v>
      </c>
      <c r="D7445">
        <v>-978.82613675727043</v>
      </c>
      <c r="E7445">
        <v>302.83684431612846</v>
      </c>
      <c r="F7445">
        <v>-302.83684431612846</v>
      </c>
      <c r="G7445">
        <v>6.1173193041555454E-2</v>
      </c>
      <c r="H7445">
        <v>2539.1456348334013</v>
      </c>
      <c r="I7445">
        <v>3.0093007385730744E-2</v>
      </c>
      <c r="J7445">
        <v>7.144089698791504E-3</v>
      </c>
      <c r="K7445">
        <v>1.2266239018619061</v>
      </c>
      <c r="L7445">
        <v>68.411091566085815</v>
      </c>
      <c r="M7445">
        <v>2855.5240994076635</v>
      </c>
      <c r="N7445">
        <v>81.815177530288707</v>
      </c>
      <c r="O7445">
        <v>0.9014110267162323</v>
      </c>
      <c r="P7445">
        <v>1.5162711196475557E-2</v>
      </c>
      <c r="Q7445">
        <v>3.7330459859636088E-2</v>
      </c>
      <c r="R7445">
        <v>0.47238071441650392</v>
      </c>
      <c r="S7445">
        <v>534.78300153823261</v>
      </c>
      <c r="T7445">
        <v>37.184205651283264</v>
      </c>
      <c r="U7445">
        <v>0.43570779144763949</v>
      </c>
      <c r="V7445">
        <v>587.12143898010254</v>
      </c>
      <c r="W7445">
        <v>1</v>
      </c>
      <c r="X7445">
        <v>0.38779097437858584</v>
      </c>
      <c r="Y7445">
        <v>474.96772347237192</v>
      </c>
      <c r="Z7445">
        <v>1</v>
      </c>
      <c r="AA7445">
        <v>8.7681434264850626</v>
      </c>
      <c r="AB7445">
        <v>16.097406188964847</v>
      </c>
      <c r="AC7445">
        <v>123.78243654966354</v>
      </c>
      <c r="AD7445">
        <v>1.3411298572507679E-2</v>
      </c>
      <c r="AE7445">
        <v>12.05277344437228</v>
      </c>
      <c r="AF7445">
        <v>0.21681310057640074</v>
      </c>
      <c r="AG7445">
        <v>7.4482897952865383E-4</v>
      </c>
      <c r="AH7445">
        <v>2.5299705886840818E-2</v>
      </c>
      <c r="AI7445">
        <v>23.313030898571014</v>
      </c>
      <c r="AJ7445">
        <v>12.553629423561263</v>
      </c>
      <c r="AK7445">
        <v>60.951485912203786</v>
      </c>
      <c r="AL7445">
        <v>7.1297178996844819</v>
      </c>
      <c r="AM7445">
        <v>36.460349047183989</v>
      </c>
      <c r="AN7445">
        <v>236.0315171696532</v>
      </c>
      <c r="AO7445">
        <v>9.0357665896415709E-2</v>
      </c>
      <c r="AP7445">
        <v>0.87172516918182386</v>
      </c>
    </row>
    <row r="7446" spans="1:42">
      <c r="A7446">
        <v>925.90502103488325</v>
      </c>
      <c r="B7446">
        <v>713.57929826365353</v>
      </c>
      <c r="C7446">
        <v>533.90186295736817</v>
      </c>
      <c r="D7446">
        <v>212.32572277122972</v>
      </c>
      <c r="E7446">
        <v>-212.32572277122972</v>
      </c>
      <c r="F7446">
        <v>-392.00315807751508</v>
      </c>
      <c r="G7446">
        <v>1.3170919751989758E-2</v>
      </c>
      <c r="H7446">
        <v>738.28177176004817</v>
      </c>
      <c r="I7446">
        <v>4.3478051126003267E-2</v>
      </c>
      <c r="J7446">
        <v>0.10138188672065734</v>
      </c>
      <c r="K7446">
        <v>1.3587068389236927</v>
      </c>
      <c r="L7446">
        <v>64.282467365264893</v>
      </c>
      <c r="M7446">
        <v>19.120663255538705</v>
      </c>
      <c r="N7446">
        <v>161.63817396869661</v>
      </c>
      <c r="O7446">
        <v>0.63752606511116028</v>
      </c>
      <c r="P7446">
        <v>1.4068532731797957E-2</v>
      </c>
      <c r="Q7446">
        <v>4.4568382210201679E-2</v>
      </c>
      <c r="R7446">
        <v>0.48693046092987058</v>
      </c>
      <c r="S7446">
        <v>547.5080753214055</v>
      </c>
      <c r="T7446">
        <v>48.308974504470825</v>
      </c>
      <c r="U7446">
        <v>0.32042876660823827</v>
      </c>
      <c r="V7446">
        <v>524.87237453460693</v>
      </c>
      <c r="W7446">
        <v>1</v>
      </c>
      <c r="X7446">
        <v>0.36285760402679446</v>
      </c>
      <c r="Y7446">
        <v>535.99777727326659</v>
      </c>
      <c r="Z7446">
        <v>1</v>
      </c>
      <c r="AA7446">
        <v>28.402001804456717</v>
      </c>
      <c r="AB7446">
        <v>131.23597863769533</v>
      </c>
      <c r="AC7446">
        <v>70.212472975254059</v>
      </c>
      <c r="AD7446">
        <v>7.4084599812825518E-3</v>
      </c>
      <c r="AE7446">
        <v>1.2841958237519371</v>
      </c>
      <c r="AF7446">
        <v>4.9498271942138669E-2</v>
      </c>
      <c r="AG7446">
        <v>1.1992465013082024E-4</v>
      </c>
      <c r="AH7446">
        <v>2.1064772927761075E-2</v>
      </c>
      <c r="AI7446">
        <v>14.836848080158234</v>
      </c>
      <c r="AJ7446">
        <v>0.9349026651310357</v>
      </c>
      <c r="AK7446">
        <v>23.460825710892678</v>
      </c>
      <c r="AL7446">
        <v>4.620650791031693</v>
      </c>
      <c r="AM7446">
        <v>55.5439318060875</v>
      </c>
      <c r="AN7446">
        <v>538.88735757392442</v>
      </c>
      <c r="AO7446">
        <v>7.0117826104164116E-2</v>
      </c>
      <c r="AP7446">
        <v>0.81425355792045595</v>
      </c>
    </row>
    <row r="7447" spans="1:42">
      <c r="A7447">
        <v>691.13633684966453</v>
      </c>
      <c r="B7447">
        <v>382.48260638711571</v>
      </c>
      <c r="C7447">
        <v>941.24661650875998</v>
      </c>
      <c r="D7447">
        <v>-250.11027965909545</v>
      </c>
      <c r="E7447">
        <v>-558.76401012164433</v>
      </c>
      <c r="F7447">
        <v>250.11027965909545</v>
      </c>
      <c r="G7447">
        <v>2.4811339650108725E-2</v>
      </c>
      <c r="H7447">
        <v>2749.5092632210094</v>
      </c>
      <c r="I7447">
        <v>1.5697366297245025E-2</v>
      </c>
      <c r="J7447">
        <v>7.0908931255340577E-2</v>
      </c>
      <c r="K7447">
        <v>1.8300568933904171</v>
      </c>
      <c r="L7447">
        <v>48.616396188735962</v>
      </c>
      <c r="M7447">
        <v>3.4521944509145976</v>
      </c>
      <c r="N7447">
        <v>116.25084257354737</v>
      </c>
      <c r="O7447">
        <v>0.76620063185691833</v>
      </c>
      <c r="P7447">
        <v>2.0269083287980817E-2</v>
      </c>
      <c r="Q7447">
        <v>8.2679651578267399E-3</v>
      </c>
      <c r="R7447">
        <v>0.47242102622985838</v>
      </c>
      <c r="S7447">
        <v>362.79556245272391</v>
      </c>
      <c r="T7447">
        <v>48.355981707572937</v>
      </c>
      <c r="U7447">
        <v>0.32837240755558017</v>
      </c>
      <c r="V7447">
        <v>590.41509628295898</v>
      </c>
      <c r="W7447">
        <v>1</v>
      </c>
      <c r="X7447">
        <v>0.40476967930793761</v>
      </c>
      <c r="Y7447">
        <v>536.91787551271705</v>
      </c>
      <c r="Z7447">
        <v>1</v>
      </c>
      <c r="AA7447">
        <v>15.646949615869525</v>
      </c>
      <c r="AB7447">
        <v>61.546622863769535</v>
      </c>
      <c r="AC7447">
        <v>31.363974511623383</v>
      </c>
      <c r="AD7447">
        <v>1.4634456797542734E-2</v>
      </c>
      <c r="AE7447">
        <v>1.0319641330993934</v>
      </c>
      <c r="AF7447">
        <v>0.10041423439979552</v>
      </c>
      <c r="AG7447">
        <v>9.770079863496994E-4</v>
      </c>
      <c r="AH7447">
        <v>4.962221314907074E-2</v>
      </c>
      <c r="AI7447">
        <v>5.4629001021385193</v>
      </c>
      <c r="AJ7447">
        <v>10.567150512107485</v>
      </c>
      <c r="AK7447">
        <v>23.193343829512596</v>
      </c>
      <c r="AL7447">
        <v>6.6453114129263309</v>
      </c>
      <c r="AM7447">
        <v>37.373175537586214</v>
      </c>
      <c r="AN7447">
        <v>763.90316006231865</v>
      </c>
      <c r="AO7447">
        <v>8.2089242339134214E-2</v>
      </c>
      <c r="AP7447">
        <v>0.81167638444900514</v>
      </c>
    </row>
    <row r="7448" spans="1:42">
      <c r="A7448">
        <v>301.60824989549843</v>
      </c>
      <c r="B7448">
        <v>10.959232492817648</v>
      </c>
      <c r="C7448">
        <v>140.50085535026156</v>
      </c>
      <c r="D7448">
        <v>161.10739454523687</v>
      </c>
      <c r="E7448">
        <v>-290.64901740268078</v>
      </c>
      <c r="F7448">
        <v>-161.10739454523687</v>
      </c>
      <c r="G7448">
        <v>2.2579318421955975E-2</v>
      </c>
      <c r="H7448">
        <v>194.52618815056474</v>
      </c>
      <c r="I7448">
        <v>5.5060012042522428E-2</v>
      </c>
      <c r="J7448">
        <v>2.566933035850525E-2</v>
      </c>
      <c r="K7448">
        <v>1.6132042295992375</v>
      </c>
      <c r="L7448">
        <v>19.698019027709961</v>
      </c>
      <c r="M7448">
        <v>47.249888508417392</v>
      </c>
      <c r="N7448">
        <v>47.692637824821482</v>
      </c>
      <c r="O7448">
        <v>0.64550128579139709</v>
      </c>
      <c r="P7448">
        <v>5.4249836603800445E-3</v>
      </c>
      <c r="Q7448">
        <v>1.1972428374820283E-2</v>
      </c>
      <c r="R7448">
        <v>0.45139360904693604</v>
      </c>
      <c r="S7448">
        <v>765.86517845682374</v>
      </c>
      <c r="T7448">
        <v>33.105599880218506</v>
      </c>
      <c r="U7448">
        <v>0.42475973784923554</v>
      </c>
      <c r="V7448">
        <v>533.06143283843994</v>
      </c>
      <c r="W7448">
        <v>1</v>
      </c>
      <c r="X7448">
        <v>0.36216893911361697</v>
      </c>
      <c r="Y7448">
        <v>513.37299851820808</v>
      </c>
      <c r="Z7448">
        <v>1</v>
      </c>
      <c r="AA7448">
        <v>32.090308793096547</v>
      </c>
      <c r="AB7448">
        <v>11.356850585937501</v>
      </c>
      <c r="AC7448">
        <v>190.74047356843948</v>
      </c>
      <c r="AD7448">
        <v>1.0980402302538227E-2</v>
      </c>
      <c r="AE7448">
        <v>11.942248145142143</v>
      </c>
      <c r="AF7448">
        <v>4.7469084262847891E-2</v>
      </c>
      <c r="AG7448">
        <v>1.3904213165374997E-3</v>
      </c>
      <c r="AH7448">
        <v>5.0269177556037901E-3</v>
      </c>
      <c r="AI7448">
        <v>27.257722914218903</v>
      </c>
      <c r="AJ7448">
        <v>12.129215459041923</v>
      </c>
      <c r="AK7448">
        <v>5.0243142396211624</v>
      </c>
      <c r="AL7448">
        <v>4.1676390574790219</v>
      </c>
      <c r="AM7448">
        <v>97.28990610837937</v>
      </c>
      <c r="AN7448">
        <v>754.94399607804235</v>
      </c>
      <c r="AO7448">
        <v>9.0747851490974418E-2</v>
      </c>
      <c r="AP7448">
        <v>0.8196401178836823</v>
      </c>
    </row>
    <row r="7449" spans="1:42">
      <c r="A7449">
        <v>528.41382492004436</v>
      </c>
      <c r="B7449">
        <v>365.7062476305008</v>
      </c>
      <c r="C7449">
        <v>279.93301466954972</v>
      </c>
      <c r="D7449">
        <v>162.70757728954356</v>
      </c>
      <c r="E7449">
        <v>-162.70757728954356</v>
      </c>
      <c r="F7449">
        <v>-248.48081025049464</v>
      </c>
      <c r="G7449">
        <v>-2.9336820552572926E-3</v>
      </c>
      <c r="H7449">
        <v>429.52882754458159</v>
      </c>
      <c r="I7449">
        <v>4.2504747211933133E-2</v>
      </c>
      <c r="J7449">
        <v>9.8982313156127932E-2</v>
      </c>
      <c r="K7449">
        <v>1.0168051898658275</v>
      </c>
      <c r="L7449">
        <v>53.490089178085327</v>
      </c>
      <c r="M7449">
        <v>12.15698296747215</v>
      </c>
      <c r="N7449">
        <v>78.989842229843148</v>
      </c>
      <c r="O7449">
        <v>0.87156221270561218</v>
      </c>
      <c r="P7449">
        <v>1.5022185590532089E-2</v>
      </c>
      <c r="Q7449">
        <v>4.0773005856408008E-2</v>
      </c>
      <c r="R7449">
        <v>0.48621118545532227</v>
      </c>
      <c r="S7449">
        <v>664.49036007066775</v>
      </c>
      <c r="T7449">
        <v>26.129034161567688</v>
      </c>
      <c r="U7449">
        <v>0.40100379765033722</v>
      </c>
      <c r="V7449">
        <v>528.06315422058105</v>
      </c>
      <c r="W7449">
        <v>1</v>
      </c>
      <c r="X7449">
        <v>0.30338767409324646</v>
      </c>
      <c r="Y7449">
        <v>683.48690333900686</v>
      </c>
      <c r="Z7449">
        <v>1</v>
      </c>
      <c r="AA7449">
        <v>15.303645946245195</v>
      </c>
      <c r="AB7449">
        <v>172.01376727294922</v>
      </c>
      <c r="AC7449">
        <v>125.33762902021408</v>
      </c>
      <c r="AD7449">
        <v>5.9753972241002274E-3</v>
      </c>
      <c r="AE7449">
        <v>2.793365547118055</v>
      </c>
      <c r="AF7449">
        <v>-1.4638921022415163E-2</v>
      </c>
      <c r="AG7449">
        <v>1.5055896576119114E-4</v>
      </c>
      <c r="AH7449">
        <v>5.0404841184616085E-2</v>
      </c>
      <c r="AI7449">
        <v>20.700022876262665</v>
      </c>
      <c r="AJ7449">
        <v>1.9159828059823052</v>
      </c>
      <c r="AK7449">
        <v>17.644825732111929</v>
      </c>
      <c r="AL7449">
        <v>4.1276607126560387</v>
      </c>
      <c r="AM7449">
        <v>41.017236006259921</v>
      </c>
      <c r="AN7449">
        <v>390.20002245799049</v>
      </c>
      <c r="AO7449">
        <v>7.4132944941520701E-2</v>
      </c>
      <c r="AP7449">
        <v>0.85760946464538579</v>
      </c>
    </row>
    <row r="7450" spans="1:42">
      <c r="A7450">
        <v>511.81334752939068</v>
      </c>
      <c r="B7450">
        <v>453.44602958397707</v>
      </c>
      <c r="C7450">
        <v>295.79441967119732</v>
      </c>
      <c r="D7450">
        <v>58.367317945413618</v>
      </c>
      <c r="E7450">
        <v>-58.367317945413618</v>
      </c>
      <c r="F7450">
        <v>-216.01892785819336</v>
      </c>
      <c r="G7450">
        <v>5.0147224726642695E-2</v>
      </c>
      <c r="H7450">
        <v>443.82240382005904</v>
      </c>
      <c r="I7450">
        <v>4.7520440518856046E-2</v>
      </c>
      <c r="J7450">
        <v>0.10537133240699768</v>
      </c>
      <c r="K7450">
        <v>1.8993431245625017</v>
      </c>
      <c r="L7450">
        <v>19.975745677947998</v>
      </c>
      <c r="M7450">
        <v>50.792781291411629</v>
      </c>
      <c r="N7450">
        <v>78.961928042030337</v>
      </c>
      <c r="O7450">
        <v>0.73390749096870422</v>
      </c>
      <c r="P7450">
        <v>2.1575313780042855E-2</v>
      </c>
      <c r="Q7450">
        <v>3.7644449392954506E-2</v>
      </c>
      <c r="R7450">
        <v>0.42857022762298586</v>
      </c>
      <c r="S7450">
        <v>324.5446802202606</v>
      </c>
      <c r="T7450">
        <v>34.12279486656189</v>
      </c>
      <c r="U7450">
        <v>0.36088640153408053</v>
      </c>
      <c r="V7450">
        <v>560.69400310516357</v>
      </c>
      <c r="W7450">
        <v>1</v>
      </c>
      <c r="X7450">
        <v>0.39467626571655273</v>
      </c>
      <c r="Y7450">
        <v>462.98297573956654</v>
      </c>
      <c r="Z7450">
        <v>1</v>
      </c>
      <c r="AA7450">
        <v>23.401903535032279</v>
      </c>
      <c r="AB7450">
        <v>15.732822143554689</v>
      </c>
      <c r="AC7450">
        <v>129.16617542505264</v>
      </c>
      <c r="AD7450">
        <v>1.285196777082916E-2</v>
      </c>
      <c r="AE7450">
        <v>1.8541453361713152</v>
      </c>
      <c r="AF7450">
        <v>0.19435305118560789</v>
      </c>
      <c r="AG7450">
        <v>3.2300550040361732E-4</v>
      </c>
      <c r="AH7450">
        <v>6.144757151603699E-4</v>
      </c>
      <c r="AI7450">
        <v>20.142102539539337</v>
      </c>
      <c r="AJ7450">
        <v>5.8733226731885271</v>
      </c>
      <c r="AK7450">
        <v>10.506034846901894</v>
      </c>
      <c r="AL7450">
        <v>4.8168836321130977</v>
      </c>
      <c r="AM7450">
        <v>64.158294808864596</v>
      </c>
      <c r="AN7450">
        <v>187.61387928813861</v>
      </c>
      <c r="AO7450">
        <v>0.10615087950229644</v>
      </c>
      <c r="AP7450">
        <v>0.81233514189720157</v>
      </c>
    </row>
    <row r="7451" spans="1:42">
      <c r="A7451">
        <v>1304.1195926096943</v>
      </c>
      <c r="B7451">
        <v>1121.0583762461538</v>
      </c>
      <c r="C7451">
        <v>896.12933583029462</v>
      </c>
      <c r="D7451">
        <v>183.06121636354055</v>
      </c>
      <c r="E7451">
        <v>-183.06121636354055</v>
      </c>
      <c r="F7451">
        <v>-407.99025677939972</v>
      </c>
      <c r="G7451">
        <v>6.4079606265321942E-2</v>
      </c>
      <c r="H7451">
        <v>1278.4504904840519</v>
      </c>
      <c r="I7451">
        <v>3.5492261946201323E-2</v>
      </c>
      <c r="J7451">
        <v>7.1650978565216059E-2</v>
      </c>
      <c r="K7451">
        <v>1.2484671128213405</v>
      </c>
      <c r="L7451">
        <v>79.618474245071411</v>
      </c>
      <c r="M7451">
        <v>87.123381047135595</v>
      </c>
      <c r="N7451">
        <v>192.0447127296448</v>
      </c>
      <c r="O7451">
        <v>0.71960148215293884</v>
      </c>
      <c r="P7451">
        <v>6.4855217933654776E-3</v>
      </c>
      <c r="Q7451">
        <v>1.1867820421854653E-3</v>
      </c>
      <c r="R7451">
        <v>0.43260617256164552</v>
      </c>
      <c r="S7451">
        <v>1088.2300576962657</v>
      </c>
      <c r="T7451">
        <v>33.981451392173767</v>
      </c>
      <c r="U7451">
        <v>0.38927395880222321</v>
      </c>
      <c r="V7451">
        <v>495.48797607421875</v>
      </c>
      <c r="W7451">
        <v>1</v>
      </c>
      <c r="X7451">
        <v>0.40987603783607485</v>
      </c>
      <c r="Y7451">
        <v>623.73659757514883</v>
      </c>
      <c r="Z7451">
        <v>1</v>
      </c>
      <c r="AA7451">
        <v>1.388650415658951</v>
      </c>
      <c r="AB7451">
        <v>117.35655816650392</v>
      </c>
      <c r="AC7451">
        <v>54.645965993404388</v>
      </c>
      <c r="AD7451">
        <v>1.2468341273120326E-2</v>
      </c>
      <c r="AE7451">
        <v>3.3091149377871623</v>
      </c>
      <c r="AF7451">
        <v>0.23486713528633116</v>
      </c>
      <c r="AG7451">
        <v>6.7361061605359274E-4</v>
      </c>
      <c r="AH7451">
        <v>5.9443872952461244E-2</v>
      </c>
      <c r="AI7451">
        <v>18.275192677974701</v>
      </c>
      <c r="AJ7451">
        <v>9.7315790676890224</v>
      </c>
      <c r="AK7451">
        <v>35.219317240118983</v>
      </c>
      <c r="AL7451">
        <v>5.5450012211272224</v>
      </c>
      <c r="AM7451">
        <v>31.672303402423861</v>
      </c>
      <c r="AN7451">
        <v>485.43162354324943</v>
      </c>
      <c r="AO7451">
        <v>0.10768347585201264</v>
      </c>
      <c r="AP7451">
        <v>0.91843883848190322</v>
      </c>
    </row>
    <row r="7452" spans="1:42">
      <c r="A7452">
        <v>775.55397460677057</v>
      </c>
      <c r="B7452">
        <v>780.28423902353416</v>
      </c>
      <c r="C7452">
        <v>1156.7198976567151</v>
      </c>
      <c r="D7452">
        <v>-381.16592304994458</v>
      </c>
      <c r="E7452">
        <v>-376.43565863318099</v>
      </c>
      <c r="F7452">
        <v>376.43565863318099</v>
      </c>
      <c r="G7452">
        <v>1.5716135276297605E-2</v>
      </c>
      <c r="H7452">
        <v>2627.4762470809092</v>
      </c>
      <c r="I7452">
        <v>1.537990540266037E-2</v>
      </c>
      <c r="J7452">
        <v>9.4334206342697138E-2</v>
      </c>
      <c r="K7452">
        <v>1.0900216988623141</v>
      </c>
      <c r="L7452">
        <v>45.876755714416504</v>
      </c>
      <c r="M7452">
        <v>830.56632276179232</v>
      </c>
      <c r="N7452">
        <v>96.61105819454194</v>
      </c>
      <c r="O7452">
        <v>0.70685234665870667</v>
      </c>
      <c r="P7452">
        <v>1.5122306293911402E-2</v>
      </c>
      <c r="Q7452">
        <v>8.467746045854355E-3</v>
      </c>
      <c r="R7452">
        <v>0.48034264087677003</v>
      </c>
      <c r="S7452">
        <v>526.84609290011429</v>
      </c>
      <c r="T7452">
        <v>33.014917373657227</v>
      </c>
      <c r="U7452">
        <v>0.42868485629558561</v>
      </c>
      <c r="V7452">
        <v>611.88385486602783</v>
      </c>
      <c r="W7452">
        <v>1</v>
      </c>
      <c r="X7452">
        <v>0.4280999207496643</v>
      </c>
      <c r="Y7452">
        <v>440.18241702234434</v>
      </c>
      <c r="Z7452">
        <v>1</v>
      </c>
      <c r="AA7452">
        <v>18.215366762685779</v>
      </c>
      <c r="AB7452">
        <v>121.47936206054689</v>
      </c>
      <c r="AC7452">
        <v>52.339859306812286</v>
      </c>
      <c r="AD7452">
        <v>5.5320038754715882E-3</v>
      </c>
      <c r="AE7452">
        <v>12.403591747755783</v>
      </c>
      <c r="AF7452">
        <v>5.9462306499481185E-2</v>
      </c>
      <c r="AG7452">
        <v>3.069231980716227E-4</v>
      </c>
      <c r="AH7452">
        <v>5.7758718729019167E-4</v>
      </c>
      <c r="AI7452">
        <v>29.129940569400787</v>
      </c>
      <c r="AJ7452">
        <v>7.4973580481525408</v>
      </c>
      <c r="AK7452">
        <v>37.104504988789557</v>
      </c>
      <c r="AL7452">
        <v>3.9769361056339365</v>
      </c>
      <c r="AM7452">
        <v>108.84674195051193</v>
      </c>
      <c r="AN7452">
        <v>799.77497498148</v>
      </c>
      <c r="AO7452">
        <v>8.7938604474067691E-2</v>
      </c>
      <c r="AP7452">
        <v>0.8400528633594514</v>
      </c>
    </row>
    <row r="7453" spans="1:42">
      <c r="A7453">
        <v>143.93430290987894</v>
      </c>
      <c r="B7453">
        <v>836.22112663164103</v>
      </c>
      <c r="C7453">
        <v>576.52874033345825</v>
      </c>
      <c r="D7453">
        <v>-692.28682372176206</v>
      </c>
      <c r="E7453">
        <v>259.69238629818278</v>
      </c>
      <c r="F7453">
        <v>-259.69238629818278</v>
      </c>
      <c r="G7453">
        <v>-5.2982187452352116E-3</v>
      </c>
      <c r="H7453">
        <v>278.49136581845431</v>
      </c>
      <c r="I7453">
        <v>3.2884092628955836E-2</v>
      </c>
      <c r="J7453">
        <v>1.6922373771667481E-2</v>
      </c>
      <c r="K7453">
        <v>1.0969457689464093</v>
      </c>
      <c r="L7453">
        <v>57.210901975631714</v>
      </c>
      <c r="M7453">
        <v>2077.403707218004</v>
      </c>
      <c r="N7453">
        <v>15.90306374092102</v>
      </c>
      <c r="O7453">
        <v>0.61369368433952332</v>
      </c>
      <c r="P7453">
        <v>6.2542796134948718E-3</v>
      </c>
      <c r="Q7453">
        <v>1.1327056301964651E-2</v>
      </c>
      <c r="R7453">
        <v>0.43823440551757814</v>
      </c>
      <c r="S7453">
        <v>1115.2459139405678</v>
      </c>
      <c r="T7453">
        <v>49.966517090797424</v>
      </c>
      <c r="U7453">
        <v>0.41152090370655059</v>
      </c>
      <c r="V7453">
        <v>637.52598762512207</v>
      </c>
      <c r="W7453">
        <v>1</v>
      </c>
      <c r="X7453">
        <v>0.40848342776298524</v>
      </c>
      <c r="Y7453">
        <v>623.49739700163639</v>
      </c>
      <c r="Z7453">
        <v>1</v>
      </c>
      <c r="AA7453">
        <v>16.153358365907671</v>
      </c>
      <c r="AB7453">
        <v>38.730214294433594</v>
      </c>
      <c r="AC7453">
        <v>108.24619978666306</v>
      </c>
      <c r="AD7453">
        <v>4.8339419894748263E-3</v>
      </c>
      <c r="AE7453">
        <v>1.605943711063879</v>
      </c>
      <c r="AF7453">
        <v>-2.3742767572402953E-2</v>
      </c>
      <c r="AG7453">
        <v>1.1727489931958272E-3</v>
      </c>
      <c r="AH7453">
        <v>6.3429156303405759E-3</v>
      </c>
      <c r="AI7453">
        <v>25.393304526805878</v>
      </c>
      <c r="AJ7453">
        <v>1.8159476663296499</v>
      </c>
      <c r="AK7453">
        <v>8.0258973330259327</v>
      </c>
      <c r="AL7453">
        <v>6.4681817812617117</v>
      </c>
      <c r="AM7453">
        <v>44.234361612796789</v>
      </c>
      <c r="AN7453">
        <v>403.95081547036267</v>
      </c>
      <c r="AO7453">
        <v>7.898045909404755E-2</v>
      </c>
      <c r="AP7453">
        <v>0.8529519815444947</v>
      </c>
    </row>
    <row r="7454" spans="1:42">
      <c r="A7454">
        <v>2124.3284338120807</v>
      </c>
      <c r="B7454">
        <v>4301.8114046545452</v>
      </c>
      <c r="C7454">
        <v>2671.0452003340538</v>
      </c>
      <c r="D7454">
        <v>-2177.4829708424645</v>
      </c>
      <c r="E7454">
        <v>1630.7662043204914</v>
      </c>
      <c r="F7454">
        <v>-1630.7662043204914</v>
      </c>
      <c r="G7454">
        <v>3.8867223322558916E-3</v>
      </c>
      <c r="H7454">
        <v>1221.1705304714455</v>
      </c>
      <c r="I7454">
        <v>5.5507608354091645E-2</v>
      </c>
      <c r="J7454">
        <v>8.3140593767166135E-2</v>
      </c>
      <c r="K7454">
        <v>2.0861436939537521</v>
      </c>
      <c r="L7454">
        <v>49.519579410552979</v>
      </c>
      <c r="M7454">
        <v>5994.8664474761099</v>
      </c>
      <c r="N7454">
        <v>188.39170279407503</v>
      </c>
      <c r="O7454">
        <v>0.89236930012702942</v>
      </c>
      <c r="P7454">
        <v>5.9539006551106765E-3</v>
      </c>
      <c r="Q7454">
        <v>2.0059126059214272E-2</v>
      </c>
      <c r="R7454">
        <v>0.39355411052703859</v>
      </c>
      <c r="S7454">
        <v>849.38146542998584</v>
      </c>
      <c r="T7454">
        <v>45.738083124160767</v>
      </c>
      <c r="U7454">
        <v>0.3982753413915634</v>
      </c>
      <c r="V7454">
        <v>560.47132015228271</v>
      </c>
      <c r="W7454">
        <v>1</v>
      </c>
      <c r="X7454">
        <v>0.28356844425201416</v>
      </c>
      <c r="Y7454">
        <v>327.28184369898247</v>
      </c>
      <c r="Z7454">
        <v>1</v>
      </c>
      <c r="AA7454">
        <v>46.668855302228934</v>
      </c>
      <c r="AB7454">
        <v>157.02143908691409</v>
      </c>
      <c r="AC7454">
        <v>46.618641912937164</v>
      </c>
      <c r="AD7454">
        <v>1.4074764088687734E-2</v>
      </c>
      <c r="AE7454">
        <v>4.8500191246269964</v>
      </c>
      <c r="AF7454">
        <v>1.036093711853027E-2</v>
      </c>
      <c r="AG7454">
        <v>2.7665364073301571E-4</v>
      </c>
      <c r="AH7454">
        <v>4.381981052160263E-2</v>
      </c>
      <c r="AI7454">
        <v>7.0731046795845032</v>
      </c>
      <c r="AJ7454">
        <v>8.263980829015301</v>
      </c>
      <c r="AK7454">
        <v>31.553232355713845</v>
      </c>
      <c r="AL7454">
        <v>5.6726154434578122</v>
      </c>
      <c r="AM7454">
        <v>97.573790013790131</v>
      </c>
      <c r="AN7454">
        <v>617.03204762651035</v>
      </c>
      <c r="AO7454">
        <v>7.7877017617225652E-2</v>
      </c>
      <c r="AP7454">
        <v>0.86811493754386915</v>
      </c>
    </row>
    <row r="7455" spans="1:42">
      <c r="A7455">
        <v>224.55598488045086</v>
      </c>
      <c r="B7455">
        <v>-14.38891531548785</v>
      </c>
      <c r="C7455">
        <v>259.73179314975602</v>
      </c>
      <c r="D7455">
        <v>-35.175808269305151</v>
      </c>
      <c r="E7455">
        <v>-274.12070846524387</v>
      </c>
      <c r="F7455">
        <v>35.175808269305151</v>
      </c>
      <c r="G7455">
        <v>7.1864846843732511E-2</v>
      </c>
      <c r="H7455">
        <v>750.29999456168741</v>
      </c>
      <c r="I7455">
        <v>3.2167116701602938E-2</v>
      </c>
      <c r="J7455">
        <v>3.8680898189544677E-2</v>
      </c>
      <c r="K7455">
        <v>1.2847568625867367</v>
      </c>
      <c r="L7455">
        <v>17.443519830703735</v>
      </c>
      <c r="M7455">
        <v>1.3711137261476267</v>
      </c>
      <c r="N7455">
        <v>43.475453369140631</v>
      </c>
      <c r="O7455">
        <v>0.8850460946559906</v>
      </c>
      <c r="P7455">
        <v>2.199005301793416E-2</v>
      </c>
      <c r="Q7455">
        <v>2.8168709278106684E-2</v>
      </c>
      <c r="R7455">
        <v>0.44937273979187009</v>
      </c>
      <c r="S7455">
        <v>664.33432231478446</v>
      </c>
      <c r="T7455">
        <v>38.97833526134491</v>
      </c>
      <c r="U7455">
        <v>0.34452991068363192</v>
      </c>
      <c r="V7455">
        <v>551.55267715454102</v>
      </c>
      <c r="W7455">
        <v>1</v>
      </c>
      <c r="X7455">
        <v>0.38538232922554017</v>
      </c>
      <c r="Y7455">
        <v>490.83036693296748</v>
      </c>
      <c r="Z7455">
        <v>1</v>
      </c>
      <c r="AA7455">
        <v>9.1372499825382238</v>
      </c>
      <c r="AB7455">
        <v>165.95545440673828</v>
      </c>
      <c r="AC7455">
        <v>135.03206819295883</v>
      </c>
      <c r="AD7455">
        <v>2.257061819744925E-3</v>
      </c>
      <c r="AE7455">
        <v>1.6286387914292926</v>
      </c>
      <c r="AF7455">
        <v>0.28237377762794491</v>
      </c>
      <c r="AG7455">
        <v>7.0333980281602382E-4</v>
      </c>
      <c r="AH7455">
        <v>3.9738381147384639E-3</v>
      </c>
      <c r="AI7455">
        <v>14.791480004787445</v>
      </c>
      <c r="AJ7455">
        <v>4.296546213657165</v>
      </c>
      <c r="AK7455">
        <v>18.342307099699973</v>
      </c>
      <c r="AL7455">
        <v>5.941026499033927</v>
      </c>
      <c r="AM7455">
        <v>71.462480461597437</v>
      </c>
      <c r="AN7455">
        <v>560.06183237689152</v>
      </c>
      <c r="AO7455">
        <v>9.6402190566062931E-2</v>
      </c>
      <c r="AP7455">
        <v>0.85515316629409799</v>
      </c>
    </row>
    <row r="7456" spans="1:42">
      <c r="A7456">
        <v>333.37102585604907</v>
      </c>
      <c r="B7456">
        <v>92.657710564208173</v>
      </c>
      <c r="C7456">
        <v>359.63395277507209</v>
      </c>
      <c r="D7456">
        <v>-26.262926919023016</v>
      </c>
      <c r="E7456">
        <v>-266.97624221086392</v>
      </c>
      <c r="F7456">
        <v>26.262926919023016</v>
      </c>
      <c r="G7456">
        <v>3.6865231882906059E-2</v>
      </c>
      <c r="H7456">
        <v>981.29599571993379</v>
      </c>
      <c r="I7456">
        <v>1.6262008845806121E-2</v>
      </c>
      <c r="J7456">
        <v>1.0515714406967164E-2</v>
      </c>
      <c r="K7456">
        <v>1.168988730198145</v>
      </c>
      <c r="L7456">
        <v>60.473918914794922</v>
      </c>
      <c r="M7456">
        <v>29.511352901788847</v>
      </c>
      <c r="N7456">
        <v>59.837072289848336</v>
      </c>
      <c r="O7456">
        <v>0.68148007988929749</v>
      </c>
      <c r="P7456">
        <v>5.0556925667656783E-3</v>
      </c>
      <c r="Q7456">
        <v>3.3005015214284256E-2</v>
      </c>
      <c r="R7456">
        <v>0.38688383579254149</v>
      </c>
      <c r="S7456">
        <v>944.29281448653501</v>
      </c>
      <c r="T7456">
        <v>47.94079065322876</v>
      </c>
      <c r="U7456">
        <v>0.35205348670482639</v>
      </c>
      <c r="V7456">
        <v>578.14829349517822</v>
      </c>
      <c r="W7456">
        <v>1</v>
      </c>
      <c r="X7456">
        <v>0.36077482938766481</v>
      </c>
      <c r="Y7456">
        <v>337.54389786509438</v>
      </c>
      <c r="Z7456">
        <v>1</v>
      </c>
      <c r="AA7456">
        <v>43.425509573583611</v>
      </c>
      <c r="AB7456">
        <v>68.261521972656254</v>
      </c>
      <c r="AC7456">
        <v>197.16335088014603</v>
      </c>
      <c r="AD7456">
        <v>9.1140958997938358E-3</v>
      </c>
      <c r="AE7456">
        <v>1.1327423823466372</v>
      </c>
      <c r="AF7456">
        <v>0.14552123308181761</v>
      </c>
      <c r="AG7456">
        <v>1.1449398014649202E-3</v>
      </c>
      <c r="AH7456">
        <v>2.9146559536457058E-2</v>
      </c>
      <c r="AI7456">
        <v>7.2385016083717346</v>
      </c>
      <c r="AJ7456">
        <v>15.108499284083599</v>
      </c>
      <c r="AK7456">
        <v>12.757433622479439</v>
      </c>
      <c r="AL7456">
        <v>8.5684558513788218</v>
      </c>
      <c r="AM7456">
        <v>104.30075491666794</v>
      </c>
      <c r="AN7456">
        <v>611.23391524559474</v>
      </c>
      <c r="AO7456">
        <v>4.773015701770783E-2</v>
      </c>
      <c r="AP7456">
        <v>0.82554419159889225</v>
      </c>
    </row>
    <row r="7457" spans="1:42">
      <c r="A7457">
        <v>1207.1138703370591</v>
      </c>
      <c r="B7457">
        <v>1068.6793585659557</v>
      </c>
      <c r="C7457">
        <v>914.20327550666286</v>
      </c>
      <c r="D7457">
        <v>138.43451177110342</v>
      </c>
      <c r="E7457">
        <v>-138.43451177110342</v>
      </c>
      <c r="F7457">
        <v>-292.91059483039624</v>
      </c>
      <c r="G7457">
        <v>5.6959590802192185E-2</v>
      </c>
      <c r="H7457">
        <v>1336.0213132809615</v>
      </c>
      <c r="I7457">
        <v>2.7356531918048856E-2</v>
      </c>
      <c r="J7457">
        <v>5.3344154357910158E-2</v>
      </c>
      <c r="K7457">
        <v>1.728361508244276</v>
      </c>
      <c r="L7457">
        <v>67.303022146224976</v>
      </c>
      <c r="M7457">
        <v>190.49024551894885</v>
      </c>
      <c r="N7457">
        <v>158.79166315727235</v>
      </c>
      <c r="O7457">
        <v>0.7442605197429657</v>
      </c>
      <c r="P7457">
        <v>7.7333422236972376E-3</v>
      </c>
      <c r="Q7457">
        <v>6.354063351949055E-4</v>
      </c>
      <c r="R7457">
        <v>0.47382146835327149</v>
      </c>
      <c r="S7457">
        <v>911.55656490122124</v>
      </c>
      <c r="T7457">
        <v>31.267455220222473</v>
      </c>
      <c r="U7457">
        <v>0.43181477367877963</v>
      </c>
      <c r="V7457">
        <v>540.60759544372559</v>
      </c>
      <c r="W7457">
        <v>1</v>
      </c>
      <c r="X7457">
        <v>0.38507530570030213</v>
      </c>
      <c r="Y7457">
        <v>341.83977037791584</v>
      </c>
      <c r="Z7457">
        <v>1</v>
      </c>
      <c r="AA7457">
        <v>11.63799779484749</v>
      </c>
      <c r="AB7457">
        <v>51.942497253417976</v>
      </c>
      <c r="AC7457">
        <v>82.505707442760468</v>
      </c>
      <c r="AD7457">
        <v>1.4480789706238315E-2</v>
      </c>
      <c r="AE7457">
        <v>24.446401814865016</v>
      </c>
      <c r="AF7457">
        <v>0.17548300623893737</v>
      </c>
      <c r="AG7457">
        <v>5.6616492212214695E-4</v>
      </c>
      <c r="AH7457">
        <v>4.9912708520889283E-2</v>
      </c>
      <c r="AI7457">
        <v>28.567192256450653</v>
      </c>
      <c r="AJ7457">
        <v>4.980963846344002</v>
      </c>
      <c r="AK7457">
        <v>20.965418488383293</v>
      </c>
      <c r="AL7457">
        <v>4.1781650598444573</v>
      </c>
      <c r="AM7457">
        <v>81.975690710544583</v>
      </c>
      <c r="AN7457">
        <v>489.49182175824035</v>
      </c>
      <c r="AO7457">
        <v>7.7059388041496285E-2</v>
      </c>
      <c r="AP7457">
        <v>0.92510721206665059</v>
      </c>
    </row>
    <row r="7458" spans="1:42">
      <c r="A7458">
        <v>878.37280826741619</v>
      </c>
      <c r="B7458">
        <v>810.42874782715342</v>
      </c>
      <c r="C7458">
        <v>755.90985001424212</v>
      </c>
      <c r="D7458">
        <v>67.944060440262774</v>
      </c>
      <c r="E7458">
        <v>-67.944060440262774</v>
      </c>
      <c r="F7458">
        <v>-122.46295825317407</v>
      </c>
      <c r="G7458">
        <v>7.7977558632637181E-2</v>
      </c>
      <c r="H7458">
        <v>784.38212840077642</v>
      </c>
      <c r="I7458">
        <v>5.788144916296005E-2</v>
      </c>
      <c r="J7458">
        <v>4.9233616113662719E-2</v>
      </c>
      <c r="K7458">
        <v>2.0217076193630694</v>
      </c>
      <c r="L7458">
        <v>29.354398250579834</v>
      </c>
      <c r="M7458">
        <v>493.01246101003068</v>
      </c>
      <c r="N7458">
        <v>136.86438806858067</v>
      </c>
      <c r="O7458">
        <v>0.69225719571113586</v>
      </c>
      <c r="P7458">
        <v>1.4878989537556963E-2</v>
      </c>
      <c r="Q7458">
        <v>1.1986457347869871E-2</v>
      </c>
      <c r="R7458">
        <v>0.40772195339202882</v>
      </c>
      <c r="S7458">
        <v>1136.4470570439812</v>
      </c>
      <c r="T7458">
        <v>31.604546308517456</v>
      </c>
      <c r="U7458">
        <v>0.37922156274318697</v>
      </c>
      <c r="V7458">
        <v>612.58323192596436</v>
      </c>
      <c r="W7458">
        <v>1</v>
      </c>
      <c r="X7458">
        <v>0.36563277244567871</v>
      </c>
      <c r="Y7458">
        <v>367.18808985923727</v>
      </c>
      <c r="Z7458">
        <v>1</v>
      </c>
      <c r="AA7458">
        <v>3.1965810904216774</v>
      </c>
      <c r="AB7458">
        <v>53.035579467773445</v>
      </c>
      <c r="AC7458">
        <v>185.98539978265762</v>
      </c>
      <c r="AD7458">
        <v>1.4769423721183058E-2</v>
      </c>
      <c r="AE7458">
        <v>5.5120493837181304</v>
      </c>
      <c r="AF7458">
        <v>0.29947993755340574</v>
      </c>
      <c r="AG7458">
        <v>2.6739005196605559E-4</v>
      </c>
      <c r="AH7458">
        <v>2.3188541018962859E-2</v>
      </c>
      <c r="AI7458">
        <v>22.761202156543732</v>
      </c>
      <c r="AJ7458">
        <v>5.5377224366149918</v>
      </c>
      <c r="AK7458">
        <v>21.758253198266029</v>
      </c>
      <c r="AL7458">
        <v>5.307434051816017</v>
      </c>
      <c r="AM7458">
        <v>41.103601014614107</v>
      </c>
      <c r="AN7458">
        <v>626.08127882678468</v>
      </c>
      <c r="AO7458">
        <v>9.0603857636451721E-2</v>
      </c>
      <c r="AP7458">
        <v>0.91665837454795851</v>
      </c>
    </row>
    <row r="7459" spans="1:42">
      <c r="A7459">
        <v>3553.6567604236038</v>
      </c>
      <c r="B7459">
        <v>6963.9051082384576</v>
      </c>
      <c r="C7459">
        <v>3821.9226684534519</v>
      </c>
      <c r="D7459">
        <v>-3410.2483478148538</v>
      </c>
      <c r="E7459">
        <v>3141.9824397850057</v>
      </c>
      <c r="F7459">
        <v>-3141.9824397850057</v>
      </c>
      <c r="G7459">
        <v>-5.4789727290458726E-3</v>
      </c>
      <c r="H7459">
        <v>463.85422226194407</v>
      </c>
      <c r="I7459">
        <v>5.7511481344699855E-2</v>
      </c>
      <c r="J7459">
        <v>8.301919794082642E-2</v>
      </c>
      <c r="K7459">
        <v>1.1935240430772305</v>
      </c>
      <c r="L7459">
        <v>31.930400133132935</v>
      </c>
      <c r="M7459">
        <v>9733.3961864587654</v>
      </c>
      <c r="N7459">
        <v>201.46297308578494</v>
      </c>
      <c r="O7459">
        <v>0.75789579749107361</v>
      </c>
      <c r="P7459">
        <v>8.5493870311313183E-3</v>
      </c>
      <c r="Q7459">
        <v>3.8169042004479299E-2</v>
      </c>
      <c r="R7459">
        <v>0.49277932167053223</v>
      </c>
      <c r="S7459">
        <v>1024.8774985493931</v>
      </c>
      <c r="T7459">
        <v>32.206496596336365</v>
      </c>
      <c r="U7459">
        <v>0.40439905226230621</v>
      </c>
      <c r="V7459">
        <v>516.51935577392578</v>
      </c>
      <c r="W7459">
        <v>1</v>
      </c>
      <c r="X7459">
        <v>0.34930124878883362</v>
      </c>
      <c r="Y7459">
        <v>633.40010099509777</v>
      </c>
      <c r="Z7459">
        <v>1</v>
      </c>
      <c r="AA7459">
        <v>20.661214175882346</v>
      </c>
      <c r="AB7459">
        <v>134.02706158447268</v>
      </c>
      <c r="AC7459">
        <v>54.199527204036713</v>
      </c>
      <c r="AD7459">
        <v>1.4669688950237045E-2</v>
      </c>
      <c r="AE7459">
        <v>4.3047574244766951</v>
      </c>
      <c r="AF7459">
        <v>-2.6318768262863158E-2</v>
      </c>
      <c r="AG7459">
        <v>9.9473227169379172E-4</v>
      </c>
      <c r="AH7459">
        <v>4.2350731682777407E-2</v>
      </c>
      <c r="AI7459">
        <v>8.2563909888267517</v>
      </c>
      <c r="AJ7459">
        <v>9.2823450786426847</v>
      </c>
      <c r="AK7459">
        <v>20.789203056693076</v>
      </c>
      <c r="AL7459">
        <v>3.7653345450343174</v>
      </c>
      <c r="AM7459">
        <v>60.399859058856961</v>
      </c>
      <c r="AN7459">
        <v>811.13522289902926</v>
      </c>
      <c r="AO7459">
        <v>6.4888941168785103E-2</v>
      </c>
      <c r="AP7459">
        <v>0.84128323507308966</v>
      </c>
    </row>
    <row r="7460" spans="1:42">
      <c r="A7460">
        <v>822.08201276351326</v>
      </c>
      <c r="B7460">
        <v>1918.7384502378754</v>
      </c>
      <c r="C7460">
        <v>1667.8822965659604</v>
      </c>
      <c r="D7460">
        <v>-1096.6564374743621</v>
      </c>
      <c r="E7460">
        <v>250.85615367191508</v>
      </c>
      <c r="F7460">
        <v>-250.85615367191508</v>
      </c>
      <c r="G7460">
        <v>0.12864363740268636</v>
      </c>
      <c r="H7460">
        <v>472.06075966515061</v>
      </c>
      <c r="I7460">
        <v>5.4124779403209686E-2</v>
      </c>
      <c r="J7460">
        <v>6.4523424863815307E-2</v>
      </c>
      <c r="K7460">
        <v>1.0185426771223545</v>
      </c>
      <c r="L7460">
        <v>38.914313316345215</v>
      </c>
      <c r="M7460">
        <v>3321.7376672114247</v>
      </c>
      <c r="N7460">
        <v>94.663357454490665</v>
      </c>
      <c r="O7460">
        <v>0.55888643860816956</v>
      </c>
      <c r="P7460">
        <v>1.2042199770609536E-2</v>
      </c>
      <c r="Q7460">
        <v>2.9570781018998883E-2</v>
      </c>
      <c r="R7460">
        <v>0.41904453754425047</v>
      </c>
      <c r="S7460">
        <v>555.59558807476208</v>
      </c>
      <c r="T7460">
        <v>42.934489250183105</v>
      </c>
      <c r="U7460">
        <v>0.31281973063945773</v>
      </c>
      <c r="V7460">
        <v>515.54615497589111</v>
      </c>
      <c r="W7460">
        <v>1</v>
      </c>
      <c r="X7460">
        <v>0.29043292284011846</v>
      </c>
      <c r="Y7460">
        <v>289.93409486301579</v>
      </c>
      <c r="Z7460">
        <v>1</v>
      </c>
      <c r="AA7460">
        <v>47.845319960165028</v>
      </c>
      <c r="AB7460">
        <v>37.009080322265625</v>
      </c>
      <c r="AC7460">
        <v>158.7436631321907</v>
      </c>
      <c r="AD7460">
        <v>1.4842330084906683E-2</v>
      </c>
      <c r="AE7460">
        <v>95.355327926967334</v>
      </c>
      <c r="AF7460">
        <v>0.13049449682235717</v>
      </c>
      <c r="AG7460">
        <v>1.2950597696791972E-3</v>
      </c>
      <c r="AH7460">
        <v>4.4200192224979402E-2</v>
      </c>
      <c r="AI7460">
        <v>7.3475661873817444</v>
      </c>
      <c r="AJ7460">
        <v>2.1112849192828649</v>
      </c>
      <c r="AK7460">
        <v>24.604481976628303</v>
      </c>
      <c r="AL7460">
        <v>4.6152876268036342</v>
      </c>
      <c r="AM7460">
        <v>108.09481610059738</v>
      </c>
      <c r="AN7460">
        <v>688.8256262453865</v>
      </c>
      <c r="AO7460">
        <v>8.5789501309394833E-2</v>
      </c>
      <c r="AP7460">
        <v>0.90016390728950513</v>
      </c>
    </row>
    <row r="7461" spans="1:42">
      <c r="A7461">
        <v>22.032218731888875</v>
      </c>
      <c r="B7461">
        <v>-1.7454472970317738</v>
      </c>
      <c r="C7461">
        <v>160.0625645853352</v>
      </c>
      <c r="D7461">
        <v>-138.03034585344631</v>
      </c>
      <c r="E7461">
        <v>-161.80801188236697</v>
      </c>
      <c r="F7461">
        <v>138.03034585344631</v>
      </c>
      <c r="G7461">
        <v>3.0943355676002669E-2</v>
      </c>
      <c r="H7461">
        <v>682.30880052758175</v>
      </c>
      <c r="I7461">
        <v>4.1500678360462187E-2</v>
      </c>
      <c r="J7461">
        <v>4.5158787727355959E-2</v>
      </c>
      <c r="K7461">
        <v>1.8844948394000529</v>
      </c>
      <c r="L7461">
        <v>24.464691877365112</v>
      </c>
      <c r="M7461">
        <v>133.65372272540759</v>
      </c>
      <c r="N7461">
        <v>16.401636572647096</v>
      </c>
      <c r="O7461">
        <v>0.95003029704093933</v>
      </c>
      <c r="P7461">
        <v>4.8406668239169646E-3</v>
      </c>
      <c r="Q7461">
        <v>2.574362887276543E-2</v>
      </c>
      <c r="R7461">
        <v>0.40271846771240233</v>
      </c>
      <c r="S7461">
        <v>1133.8974493231788</v>
      </c>
      <c r="T7461">
        <v>38.305774331092834</v>
      </c>
      <c r="U7461">
        <v>0.34409732162952422</v>
      </c>
      <c r="V7461">
        <v>553.0306339263916</v>
      </c>
      <c r="W7461">
        <v>1</v>
      </c>
      <c r="X7461">
        <v>0.43844162821769717</v>
      </c>
      <c r="Y7461">
        <v>624.98553418131769</v>
      </c>
      <c r="Z7461">
        <v>1</v>
      </c>
      <c r="AA7461">
        <v>47.077358842439658</v>
      </c>
      <c r="AB7461">
        <v>2.5063661499023437</v>
      </c>
      <c r="AC7461">
        <v>60.848085582256317</v>
      </c>
      <c r="AD7461">
        <v>1.1418344220544538E-2</v>
      </c>
      <c r="AE7461">
        <v>20.097959426469451</v>
      </c>
      <c r="AF7461">
        <v>9.9801095724105809E-2</v>
      </c>
      <c r="AG7461">
        <v>9.2018167735128005E-4</v>
      </c>
      <c r="AH7461">
        <v>5.0580186653137203E-2</v>
      </c>
      <c r="AI7461">
        <v>6.161627471446991</v>
      </c>
      <c r="AJ7461">
        <v>1.3035418680459416</v>
      </c>
      <c r="AK7461">
        <v>14.920200721621514</v>
      </c>
      <c r="AL7461">
        <v>4.5747751139208601</v>
      </c>
      <c r="AM7461">
        <v>69.664563143253332</v>
      </c>
      <c r="AN7461">
        <v>174.16162765740788</v>
      </c>
      <c r="AO7461">
        <v>0.10024766147136688</v>
      </c>
      <c r="AP7461">
        <v>0.87039839839935318</v>
      </c>
    </row>
    <row r="7462" spans="1:42">
      <c r="A7462">
        <v>301.8762009619731</v>
      </c>
      <c r="B7462">
        <v>249.58063927868656</v>
      </c>
      <c r="C7462">
        <v>390.08421066841515</v>
      </c>
      <c r="D7462">
        <v>-88.208009706442056</v>
      </c>
      <c r="E7462">
        <v>-140.50357138972859</v>
      </c>
      <c r="F7462">
        <v>88.208009706442056</v>
      </c>
      <c r="G7462">
        <v>6.7852360181127322E-2</v>
      </c>
      <c r="H7462">
        <v>890.67235886577657</v>
      </c>
      <c r="I7462">
        <v>4.0161982476711267E-2</v>
      </c>
      <c r="J7462">
        <v>5.2975594758987429E-2</v>
      </c>
      <c r="K7462">
        <v>1.8267730355560778</v>
      </c>
      <c r="L7462">
        <v>42.639381885528564</v>
      </c>
      <c r="M7462">
        <v>152.92150112410334</v>
      </c>
      <c r="N7462">
        <v>53.888248709297187</v>
      </c>
      <c r="O7462">
        <v>0.84572938084602356</v>
      </c>
      <c r="P7462">
        <v>6.5877766079372822E-3</v>
      </c>
      <c r="Q7462">
        <v>4.8921550644768601E-3</v>
      </c>
      <c r="R7462">
        <v>0.47628859996795653</v>
      </c>
      <c r="S7462">
        <v>643.61421019074305</v>
      </c>
      <c r="T7462">
        <v>26.500016450881958</v>
      </c>
      <c r="U7462">
        <v>0.35925729215145114</v>
      </c>
      <c r="V7462">
        <v>621.0336446762085</v>
      </c>
      <c r="W7462">
        <v>1</v>
      </c>
      <c r="X7462">
        <v>0.41649913311004638</v>
      </c>
      <c r="Y7462">
        <v>356.27155495900109</v>
      </c>
      <c r="Z7462">
        <v>1</v>
      </c>
      <c r="AA7462">
        <v>0.86938238398551948</v>
      </c>
      <c r="AB7462">
        <v>71.556993286132823</v>
      </c>
      <c r="AC7462">
        <v>60.29135137796402</v>
      </c>
      <c r="AD7462">
        <v>1.2859290685409155E-2</v>
      </c>
      <c r="AE7462">
        <v>2.2181225234906985</v>
      </c>
      <c r="AF7462">
        <v>0.28069931030273432</v>
      </c>
      <c r="AG7462">
        <v>1.116040574338197E-3</v>
      </c>
      <c r="AH7462">
        <v>4.0533118379116058E-2</v>
      </c>
      <c r="AI7462">
        <v>27.228367626667023</v>
      </c>
      <c r="AJ7462">
        <v>2.5992973701624762</v>
      </c>
      <c r="AK7462">
        <v>19.291776085495947</v>
      </c>
      <c r="AL7462">
        <v>7.5562592431132458</v>
      </c>
      <c r="AM7462">
        <v>25.095286405086519</v>
      </c>
      <c r="AN7462">
        <v>278.96807344043208</v>
      </c>
      <c r="AO7462">
        <v>8.5107766747474667E-2</v>
      </c>
      <c r="AP7462">
        <v>0.81374963259696964</v>
      </c>
    </row>
    <row r="7463" spans="1:42">
      <c r="A7463">
        <v>859.41669529202341</v>
      </c>
      <c r="B7463">
        <v>1865.21391197257</v>
      </c>
      <c r="C7463">
        <v>1104.0577506625018</v>
      </c>
      <c r="D7463">
        <v>-1005.7972166805466</v>
      </c>
      <c r="E7463">
        <v>761.15616131006823</v>
      </c>
      <c r="F7463">
        <v>-761.15616131006823</v>
      </c>
      <c r="G7463">
        <v>-5.9940794500819954E-3</v>
      </c>
      <c r="H7463">
        <v>697.55024696570524</v>
      </c>
      <c r="I7463">
        <v>2.9018031656742094E-2</v>
      </c>
      <c r="J7463">
        <v>9.8717635631561274E-2</v>
      </c>
      <c r="K7463">
        <v>1.5535181171834469</v>
      </c>
      <c r="L7463">
        <v>53.386732339859009</v>
      </c>
      <c r="M7463">
        <v>2949.3516454437031</v>
      </c>
      <c r="N7463">
        <v>111.87275547332764</v>
      </c>
      <c r="O7463">
        <v>0.52882441878318787</v>
      </c>
      <c r="P7463">
        <v>2.1659400569068059E-2</v>
      </c>
      <c r="Q7463">
        <v>4.4347420268588591E-3</v>
      </c>
      <c r="R7463">
        <v>0.46725951194763182</v>
      </c>
      <c r="S7463">
        <v>354.51018316266908</v>
      </c>
      <c r="T7463">
        <v>34.478923678398132</v>
      </c>
      <c r="U7463">
        <v>0.39929642260074616</v>
      </c>
      <c r="V7463">
        <v>488.92316818237305</v>
      </c>
      <c r="W7463">
        <v>1</v>
      </c>
      <c r="X7463">
        <v>0.3754267418384552</v>
      </c>
      <c r="Y7463">
        <v>296.47405826780084</v>
      </c>
      <c r="Z7463">
        <v>1</v>
      </c>
      <c r="AA7463">
        <v>24.834126355066307</v>
      </c>
      <c r="AB7463">
        <v>49.783129699707033</v>
      </c>
      <c r="AC7463">
        <v>165.30996412038803</v>
      </c>
      <c r="AD7463">
        <v>1.4777002579126602E-2</v>
      </c>
      <c r="AE7463">
        <v>1.2920487242005134</v>
      </c>
      <c r="AF7463">
        <v>-2.7182182073593138E-2</v>
      </c>
      <c r="AG7463">
        <v>8.1378672210205441E-4</v>
      </c>
      <c r="AH7463">
        <v>1.4553642034530639E-3</v>
      </c>
      <c r="AI7463">
        <v>27.930179536342621</v>
      </c>
      <c r="AJ7463">
        <v>8.0096045798604205</v>
      </c>
      <c r="AK7463">
        <v>13.28048850953579</v>
      </c>
      <c r="AL7463">
        <v>3.2287330369771223</v>
      </c>
      <c r="AM7463">
        <v>69.649966537952423</v>
      </c>
      <c r="AN7463">
        <v>562.85117066113344</v>
      </c>
      <c r="AO7463">
        <v>0.10900603234767914</v>
      </c>
      <c r="AP7463">
        <v>0.85476166200637826</v>
      </c>
    </row>
    <row r="7464" spans="1:42">
      <c r="A7464">
        <v>952.62814542290084</v>
      </c>
      <c r="B7464">
        <v>615.5723932671458</v>
      </c>
      <c r="C7464">
        <v>626.60983407037986</v>
      </c>
      <c r="D7464">
        <v>326.01831135252098</v>
      </c>
      <c r="E7464">
        <v>-337.05575215575504</v>
      </c>
      <c r="F7464">
        <v>-326.01831135252098</v>
      </c>
      <c r="G7464">
        <v>2.5762257249885356E-2</v>
      </c>
      <c r="H7464">
        <v>941.78219939796804</v>
      </c>
      <c r="I7464">
        <v>4.171479910612106E-2</v>
      </c>
      <c r="J7464">
        <v>7.7948158025741579E-2</v>
      </c>
      <c r="K7464">
        <v>1.276384955650568</v>
      </c>
      <c r="L7464">
        <v>40.841493606567383</v>
      </c>
      <c r="M7464">
        <v>7.4544929013310366</v>
      </c>
      <c r="N7464">
        <v>139.03196603221895</v>
      </c>
      <c r="O7464">
        <v>0.58638587594032288</v>
      </c>
      <c r="P7464">
        <v>1.2905829641554088E-2</v>
      </c>
      <c r="Q7464">
        <v>1.944325526555379E-2</v>
      </c>
      <c r="R7464">
        <v>0.47422708988189699</v>
      </c>
      <c r="S7464">
        <v>1136.6305705676548</v>
      </c>
      <c r="T7464">
        <v>25.625407695770264</v>
      </c>
      <c r="U7464">
        <v>0.41034393966197968</v>
      </c>
      <c r="V7464">
        <v>573.3938455581665</v>
      </c>
      <c r="W7464">
        <v>1</v>
      </c>
      <c r="X7464">
        <v>0.33934470891952517</v>
      </c>
      <c r="Y7464">
        <v>440.73832115268704</v>
      </c>
      <c r="Z7464">
        <v>1</v>
      </c>
      <c r="AA7464">
        <v>35.545438156805041</v>
      </c>
      <c r="AB7464">
        <v>73.08378710937501</v>
      </c>
      <c r="AC7464">
        <v>63.97288590669632</v>
      </c>
      <c r="AD7464">
        <v>1.3481930789784487E-2</v>
      </c>
      <c r="AE7464">
        <v>83.357890818527224</v>
      </c>
      <c r="AF7464">
        <v>-1.1238019466400146E-2</v>
      </c>
      <c r="AG7464">
        <v>3.919521551076214E-4</v>
      </c>
      <c r="AH7464">
        <v>3.8845301747322076E-3</v>
      </c>
      <c r="AI7464">
        <v>19.361919462680817</v>
      </c>
      <c r="AJ7464">
        <v>13.22833572763059</v>
      </c>
      <c r="AK7464">
        <v>32.81937563717365</v>
      </c>
      <c r="AL7464">
        <v>2.458337500282346</v>
      </c>
      <c r="AM7464">
        <v>57.456171596050268</v>
      </c>
      <c r="AN7464">
        <v>754.32193892448277</v>
      </c>
      <c r="AO7464">
        <v>9.4752379536628725E-2</v>
      </c>
      <c r="AP7464">
        <v>0.90218056511878975</v>
      </c>
    </row>
    <row r="7465" spans="1:42">
      <c r="A7465">
        <v>723.51472997644953</v>
      </c>
      <c r="B7465">
        <v>660.40944567760062</v>
      </c>
      <c r="C7465">
        <v>424.36682583038771</v>
      </c>
      <c r="D7465">
        <v>63.105284298848915</v>
      </c>
      <c r="E7465">
        <v>-63.105284298848915</v>
      </c>
      <c r="F7465">
        <v>-299.14790414606182</v>
      </c>
      <c r="G7465">
        <v>7.0782851677320097E-2</v>
      </c>
      <c r="H7465">
        <v>464.84243139526808</v>
      </c>
      <c r="I7465">
        <v>5.7848270237445827E-2</v>
      </c>
      <c r="J7465">
        <v>6.2808656692504877E-2</v>
      </c>
      <c r="K7465">
        <v>2.1531647565543652</v>
      </c>
      <c r="L7465">
        <v>67.362903356552124</v>
      </c>
      <c r="M7465">
        <v>12.286505787943865</v>
      </c>
      <c r="N7465">
        <v>118.19055508079531</v>
      </c>
      <c r="O7465">
        <v>0.73808309435844421</v>
      </c>
      <c r="P7465">
        <v>8.353380150265162E-3</v>
      </c>
      <c r="Q7465">
        <v>4.5544519053565123E-2</v>
      </c>
      <c r="R7465">
        <v>0.47904649734497073</v>
      </c>
      <c r="S7465">
        <v>1048.6540847970537</v>
      </c>
      <c r="T7465">
        <v>47.558525204658508</v>
      </c>
      <c r="U7465">
        <v>0.37323671162128452</v>
      </c>
      <c r="V7465">
        <v>581.14275932312012</v>
      </c>
      <c r="W7465">
        <v>1</v>
      </c>
      <c r="X7465">
        <v>0.36214196562767031</v>
      </c>
      <c r="Y7465">
        <v>276.14800201794662</v>
      </c>
      <c r="Z7465">
        <v>1</v>
      </c>
      <c r="AA7465">
        <v>35.951833618059162</v>
      </c>
      <c r="AB7465">
        <v>2.3255709838867191</v>
      </c>
      <c r="AC7465">
        <v>146.2396427989006</v>
      </c>
      <c r="AD7465">
        <v>5.6960179255558891E-3</v>
      </c>
      <c r="AE7465">
        <v>3.4782571741641046</v>
      </c>
      <c r="AF7465">
        <v>0.28175544619560233</v>
      </c>
      <c r="AG7465">
        <v>4.0012994795824011E-4</v>
      </c>
      <c r="AH7465">
        <v>3.972850432395935E-2</v>
      </c>
      <c r="AI7465">
        <v>6.3821765780448914</v>
      </c>
      <c r="AJ7465">
        <v>2.5824642694751896</v>
      </c>
      <c r="AK7465">
        <v>12.118149306178093</v>
      </c>
      <c r="AL7465">
        <v>4.8918190566160682</v>
      </c>
      <c r="AM7465">
        <v>23.783693754673006</v>
      </c>
      <c r="AN7465">
        <v>157.70226460168874</v>
      </c>
      <c r="AO7465">
        <v>4.5141959071159365E-2</v>
      </c>
      <c r="AP7465">
        <v>0.86311753273010261</v>
      </c>
    </row>
    <row r="7466" spans="1:42">
      <c r="A7466">
        <v>600.53069244566257</v>
      </c>
      <c r="B7466">
        <v>370.71585702013624</v>
      </c>
      <c r="C7466">
        <v>254.17801249526246</v>
      </c>
      <c r="D7466">
        <v>229.81483542552633</v>
      </c>
      <c r="E7466">
        <v>-229.81483542552633</v>
      </c>
      <c r="F7466">
        <v>-346.3526799504001</v>
      </c>
      <c r="G7466">
        <v>1.9971374084985942E-2</v>
      </c>
      <c r="H7466">
        <v>193.96692518885263</v>
      </c>
      <c r="I7466">
        <v>5.0447352826595307E-2</v>
      </c>
      <c r="J7466">
        <v>1.9472975015640256E-2</v>
      </c>
      <c r="K7466">
        <v>1.0597671397984028</v>
      </c>
      <c r="L7466">
        <v>64.25246000289917</v>
      </c>
      <c r="M7466">
        <v>3.6651820880674655</v>
      </c>
      <c r="N7466">
        <v>83.594924559974672</v>
      </c>
      <c r="O7466">
        <v>0.9477565586566925</v>
      </c>
      <c r="P7466">
        <v>2.9910691579182937E-3</v>
      </c>
      <c r="Q7466">
        <v>3.2200264347924119E-2</v>
      </c>
      <c r="R7466">
        <v>0.40384389400482179</v>
      </c>
      <c r="S7466">
        <v>562.21909349959492</v>
      </c>
      <c r="T7466">
        <v>39.030450582504272</v>
      </c>
      <c r="U7466">
        <v>0.41782100617885587</v>
      </c>
      <c r="V7466">
        <v>605.45146465301514</v>
      </c>
      <c r="W7466">
        <v>1</v>
      </c>
      <c r="X7466">
        <v>0.41632865905761718</v>
      </c>
      <c r="Y7466">
        <v>650.64326634603856</v>
      </c>
      <c r="Z7466">
        <v>1</v>
      </c>
      <c r="AA7466">
        <v>22.047818167295461</v>
      </c>
      <c r="AB7466">
        <v>133.09543054199219</v>
      </c>
      <c r="AC7466">
        <v>169.67077404260635</v>
      </c>
      <c r="AD7466">
        <v>7.3360850668361044E-3</v>
      </c>
      <c r="AE7466">
        <v>8.7527305580372783</v>
      </c>
      <c r="AF7466">
        <v>6.5039563179016102E-2</v>
      </c>
      <c r="AG7466">
        <v>7.5818480738743248E-4</v>
      </c>
      <c r="AH7466">
        <v>3.7620681273937223E-2</v>
      </c>
      <c r="AI7466">
        <v>5.8871987462043762</v>
      </c>
      <c r="AJ7466">
        <v>3.5802929620907746</v>
      </c>
      <c r="AK7466">
        <v>8.3643234783411025</v>
      </c>
      <c r="AL7466">
        <v>7.6832001895123483</v>
      </c>
      <c r="AM7466">
        <v>26.23077977895737</v>
      </c>
      <c r="AN7466">
        <v>533.71145946990373</v>
      </c>
      <c r="AO7466">
        <v>3.2633862137794498E-2</v>
      </c>
      <c r="AP7466">
        <v>0.8668916413784028</v>
      </c>
    </row>
    <row r="7467" spans="1:42">
      <c r="A7467">
        <v>1611.5625799340382</v>
      </c>
      <c r="B7467">
        <v>2998.6302944979057</v>
      </c>
      <c r="C7467">
        <v>2281.6374690353518</v>
      </c>
      <c r="D7467">
        <v>-1387.0677145638674</v>
      </c>
      <c r="E7467">
        <v>716.99282546255381</v>
      </c>
      <c r="F7467">
        <v>-716.99282546255381</v>
      </c>
      <c r="G7467">
        <v>1.5821596016972157E-2</v>
      </c>
      <c r="H7467">
        <v>2845.5093996567007</v>
      </c>
      <c r="I7467">
        <v>2.2382568418979645E-2</v>
      </c>
      <c r="J7467">
        <v>2.7859219074249264E-2</v>
      </c>
      <c r="K7467">
        <v>1.3653901102960109</v>
      </c>
      <c r="L7467">
        <v>17.588883638381958</v>
      </c>
      <c r="M7467">
        <v>3774.8207271336305</v>
      </c>
      <c r="N7467">
        <v>100.89745912551881</v>
      </c>
      <c r="O7467">
        <v>0.83381828665733337</v>
      </c>
      <c r="P7467">
        <v>6.7673592567443833E-3</v>
      </c>
      <c r="Q7467">
        <v>4.2282215595245358E-2</v>
      </c>
      <c r="R7467">
        <v>0.39162190437316896</v>
      </c>
      <c r="S7467">
        <v>398.87370607780588</v>
      </c>
      <c r="T7467">
        <v>31.061729788780212</v>
      </c>
      <c r="U7467">
        <v>0.37479331076145173</v>
      </c>
      <c r="V7467">
        <v>607.92427062988281</v>
      </c>
      <c r="W7467">
        <v>1</v>
      </c>
      <c r="X7467">
        <v>0.33833400368690492</v>
      </c>
      <c r="Y7467">
        <v>616.70300208911726</v>
      </c>
      <c r="Z7467">
        <v>1</v>
      </c>
      <c r="AA7467">
        <v>42.897327379465111</v>
      </c>
      <c r="AB7467">
        <v>130.7714087524414</v>
      </c>
      <c r="AC7467">
        <v>80.509375035762787</v>
      </c>
      <c r="AD7467">
        <v>4.6155945867554756E-3</v>
      </c>
      <c r="AE7467">
        <v>5.6267900487482354</v>
      </c>
      <c r="AF7467">
        <v>6.2093106508254989E-2</v>
      </c>
      <c r="AG7467">
        <v>8.1569448786586191E-4</v>
      </c>
      <c r="AH7467">
        <v>4.8607337236404417E-3</v>
      </c>
      <c r="AI7467">
        <v>6.5887245535850525</v>
      </c>
      <c r="AJ7467">
        <v>9.8287592065008944</v>
      </c>
      <c r="AK7467">
        <v>46.005240606665609</v>
      </c>
      <c r="AL7467">
        <v>5.154158607824959</v>
      </c>
      <c r="AM7467">
        <v>27.78770524263382</v>
      </c>
      <c r="AN7467">
        <v>497.53977474408617</v>
      </c>
      <c r="AO7467">
        <v>5.2834518790245061E-2</v>
      </c>
      <c r="AP7467">
        <v>0.92698981428146376</v>
      </c>
    </row>
    <row r="7468" spans="1:42">
      <c r="A7468">
        <v>1042.8976797653115</v>
      </c>
      <c r="B7468">
        <v>989.49109327133965</v>
      </c>
      <c r="C7468">
        <v>483.34981271317969</v>
      </c>
      <c r="D7468">
        <v>53.406586493971872</v>
      </c>
      <c r="E7468">
        <v>-53.406586493971872</v>
      </c>
      <c r="F7468">
        <v>-559.54786705213178</v>
      </c>
      <c r="G7468">
        <v>1.3660016881604299E-2</v>
      </c>
      <c r="H7468">
        <v>485.45687510875968</v>
      </c>
      <c r="I7468">
        <v>5.5606774985790253E-2</v>
      </c>
      <c r="J7468">
        <v>9.2661984205245976E-2</v>
      </c>
      <c r="K7468">
        <v>1.1472310442984104</v>
      </c>
      <c r="L7468">
        <v>35.117764472961426</v>
      </c>
      <c r="M7468">
        <v>6.9191028540004718</v>
      </c>
      <c r="N7468">
        <v>192.30312536678318</v>
      </c>
      <c r="O7468">
        <v>0.51910534501075745</v>
      </c>
      <c r="P7468">
        <v>6.921972804599337E-3</v>
      </c>
      <c r="Q7468">
        <v>3.0525649759504524E-2</v>
      </c>
      <c r="R7468">
        <v>0.39920883655548095</v>
      </c>
      <c r="S7468">
        <v>391.65055227310364</v>
      </c>
      <c r="T7468">
        <v>33.721065521240234</v>
      </c>
      <c r="U7468">
        <v>0.30039271533489231</v>
      </c>
      <c r="V7468">
        <v>466.63277149200439</v>
      </c>
      <c r="W7468">
        <v>1</v>
      </c>
      <c r="X7468">
        <v>0.36681194543838502</v>
      </c>
      <c r="Y7468">
        <v>363.89151644381855</v>
      </c>
      <c r="Z7468">
        <v>1</v>
      </c>
      <c r="AA7468">
        <v>49.279921897878651</v>
      </c>
      <c r="AB7468">
        <v>169.71139233398438</v>
      </c>
      <c r="AC7468">
        <v>195.60248404741287</v>
      </c>
      <c r="AD7468">
        <v>1.3960515535794773E-2</v>
      </c>
      <c r="AE7468">
        <v>9.1610282514007917</v>
      </c>
      <c r="AF7468">
        <v>9.2348170280456485E-3</v>
      </c>
      <c r="AG7468">
        <v>9.9827663959190134E-4</v>
      </c>
      <c r="AH7468">
        <v>2.0775305807590481E-2</v>
      </c>
      <c r="AI7468">
        <v>14.826971590518951</v>
      </c>
      <c r="AJ7468">
        <v>14.061972378090836</v>
      </c>
      <c r="AK7468">
        <v>22.103183940052986</v>
      </c>
      <c r="AL7468">
        <v>3.081313586242409</v>
      </c>
      <c r="AM7468">
        <v>23.896442496776583</v>
      </c>
      <c r="AN7468">
        <v>123.21626265788359</v>
      </c>
      <c r="AO7468">
        <v>9.5223283886909482E-2</v>
      </c>
      <c r="AP7468">
        <v>0.91508146977424631</v>
      </c>
    </row>
    <row r="7469" spans="1:42">
      <c r="A7469">
        <v>184.32500456805073</v>
      </c>
      <c r="B7469">
        <v>-14.005335936049562</v>
      </c>
      <c r="C7469">
        <v>94.971560998703552</v>
      </c>
      <c r="D7469">
        <v>89.353443569347178</v>
      </c>
      <c r="E7469">
        <v>-198.33034050410029</v>
      </c>
      <c r="F7469">
        <v>-89.353443569347178</v>
      </c>
      <c r="G7469">
        <v>5.2694787223655115E-2</v>
      </c>
      <c r="H7469">
        <v>175.23333871581551</v>
      </c>
      <c r="I7469">
        <v>4.8384170830249783E-2</v>
      </c>
      <c r="J7469">
        <v>3.9267394065856935E-2</v>
      </c>
      <c r="K7469">
        <v>1.8343168163478372</v>
      </c>
      <c r="L7469">
        <v>77.633398771286011</v>
      </c>
      <c r="M7469">
        <v>28.48901628574302</v>
      </c>
      <c r="N7469">
        <v>48.945964775466926</v>
      </c>
      <c r="O7469">
        <v>0.68581148982048035</v>
      </c>
      <c r="P7469">
        <v>1.9111108938852941E-2</v>
      </c>
      <c r="Q7469">
        <v>3.1444760905371766E-2</v>
      </c>
      <c r="R7469">
        <v>0.38130165100097657</v>
      </c>
      <c r="S7469">
        <v>1118.1673672202326</v>
      </c>
      <c r="T7469">
        <v>31.205883622169495</v>
      </c>
      <c r="U7469">
        <v>0.32175735771656039</v>
      </c>
      <c r="V7469">
        <v>621.91662788391113</v>
      </c>
      <c r="W7469">
        <v>1</v>
      </c>
      <c r="X7469">
        <v>0.30301713824272158</v>
      </c>
      <c r="Y7469">
        <v>513.79551961476113</v>
      </c>
      <c r="Z7469">
        <v>1</v>
      </c>
      <c r="AA7469">
        <v>37.791451731081011</v>
      </c>
      <c r="AB7469">
        <v>45.311861755371098</v>
      </c>
      <c r="AC7469">
        <v>94.381062686443329</v>
      </c>
      <c r="AD7469">
        <v>6.7221975734091215E-3</v>
      </c>
      <c r="AE7469">
        <v>94.387488762872593</v>
      </c>
      <c r="AF7469">
        <v>0.1246712529659271</v>
      </c>
      <c r="AG7469">
        <v>2.7030860747087533E-4</v>
      </c>
      <c r="AH7469">
        <v>1.0080033302307127E-3</v>
      </c>
      <c r="AI7469">
        <v>12.200030982494354</v>
      </c>
      <c r="AJ7469">
        <v>1.2874500451251669</v>
      </c>
      <c r="AK7469">
        <v>4.3732632654905315</v>
      </c>
      <c r="AL7469">
        <v>4.6506190615980172</v>
      </c>
      <c r="AM7469">
        <v>106.17517238855362</v>
      </c>
      <c r="AN7469">
        <v>454.98642480922024</v>
      </c>
      <c r="AO7469">
        <v>0.10205771052837372</v>
      </c>
      <c r="AP7469">
        <v>0.92452535724639906</v>
      </c>
    </row>
    <row r="7470" spans="1:42">
      <c r="A7470">
        <v>712.23072136982069</v>
      </c>
      <c r="B7470">
        <v>447.11212697117031</v>
      </c>
      <c r="C7470">
        <v>402.31262306057147</v>
      </c>
      <c r="D7470">
        <v>265.11859439865037</v>
      </c>
      <c r="E7470">
        <v>-265.11859439865037</v>
      </c>
      <c r="F7470">
        <v>-309.91809830924922</v>
      </c>
      <c r="G7470">
        <v>4.0066609036546061E-2</v>
      </c>
      <c r="H7470">
        <v>536.38187935744963</v>
      </c>
      <c r="I7470">
        <v>4.1913829743862152E-2</v>
      </c>
      <c r="J7470">
        <v>1.4613452196121215E-2</v>
      </c>
      <c r="K7470">
        <v>1.619056191855669</v>
      </c>
      <c r="L7470">
        <v>65.79031229019165</v>
      </c>
      <c r="M7470">
        <v>4.9280265590348735</v>
      </c>
      <c r="N7470">
        <v>103.97063046436311</v>
      </c>
      <c r="O7470">
        <v>0.7261219322681427</v>
      </c>
      <c r="P7470">
        <v>7.2288411458333321E-3</v>
      </c>
      <c r="Q7470">
        <v>4.4042747815450029E-3</v>
      </c>
      <c r="R7470">
        <v>0.45435267925262451</v>
      </c>
      <c r="S7470">
        <v>807.01629201397964</v>
      </c>
      <c r="T7470">
        <v>39.129930734634399</v>
      </c>
      <c r="U7470">
        <v>0.40325743138790132</v>
      </c>
      <c r="V7470">
        <v>601.09059810638428</v>
      </c>
      <c r="W7470">
        <v>1</v>
      </c>
      <c r="X7470">
        <v>0.29481373310089115</v>
      </c>
      <c r="Y7470">
        <v>303.87833973654307</v>
      </c>
      <c r="Z7470">
        <v>1</v>
      </c>
      <c r="AA7470">
        <v>49.881904924726491</v>
      </c>
      <c r="AB7470">
        <v>149.92864123535156</v>
      </c>
      <c r="AC7470">
        <v>163.86732012033463</v>
      </c>
      <c r="AD7470">
        <v>5.0975098569169004E-3</v>
      </c>
      <c r="AE7470">
        <v>3.1872783688028354</v>
      </c>
      <c r="AF7470">
        <v>0.16055245399475096</v>
      </c>
      <c r="AG7470">
        <v>3.9934809010888482E-4</v>
      </c>
      <c r="AH7470">
        <v>5.8230558753013606E-3</v>
      </c>
      <c r="AI7470">
        <v>7.0409181714057922</v>
      </c>
      <c r="AJ7470">
        <v>3.5920668911779692</v>
      </c>
      <c r="AK7470">
        <v>13.411261587738991</v>
      </c>
      <c r="AL7470">
        <v>7.8674357822451757</v>
      </c>
      <c r="AM7470">
        <v>89.026389729976657</v>
      </c>
      <c r="AN7470">
        <v>641.96109432941512</v>
      </c>
      <c r="AO7470">
        <v>5.1896010994911194E-2</v>
      </c>
      <c r="AP7470">
        <v>0.83230608057975775</v>
      </c>
    </row>
    <row r="7471" spans="1:42">
      <c r="A7471">
        <v>934.38303297625032</v>
      </c>
      <c r="B7471">
        <v>698.7330979778493</v>
      </c>
      <c r="C7471">
        <v>1085.4642333563947</v>
      </c>
      <c r="D7471">
        <v>-151.08120038014442</v>
      </c>
      <c r="E7471">
        <v>-386.73113537854545</v>
      </c>
      <c r="F7471">
        <v>151.08120038014442</v>
      </c>
      <c r="G7471">
        <v>7.9983345541080941E-2</v>
      </c>
      <c r="H7471">
        <v>2488.3506473489547</v>
      </c>
      <c r="I7471">
        <v>2.4004017412662504E-2</v>
      </c>
      <c r="J7471">
        <v>1.9558206081390382E-2</v>
      </c>
      <c r="K7471">
        <v>2.1148426103055478</v>
      </c>
      <c r="L7471">
        <v>40.781971216201782</v>
      </c>
      <c r="M7471">
        <v>244.09179166717848</v>
      </c>
      <c r="N7471">
        <v>158.39211763610842</v>
      </c>
      <c r="O7471">
        <v>0.50417622923851013</v>
      </c>
      <c r="P7471">
        <v>2.3049695385826956E-2</v>
      </c>
      <c r="Q7471">
        <v>8.652868959638807E-3</v>
      </c>
      <c r="R7471">
        <v>0.45905009269714359</v>
      </c>
      <c r="S7471">
        <v>874.51656436043845</v>
      </c>
      <c r="T7471">
        <v>34.174153208732605</v>
      </c>
      <c r="U7471">
        <v>0.33661725580692292</v>
      </c>
      <c r="V7471">
        <v>553.30781936645508</v>
      </c>
      <c r="W7471">
        <v>1</v>
      </c>
      <c r="X7471">
        <v>0.33837947964668275</v>
      </c>
      <c r="Y7471">
        <v>642.75299323190518</v>
      </c>
      <c r="Z7471">
        <v>1</v>
      </c>
      <c r="AA7471">
        <v>2.1467156084537509</v>
      </c>
      <c r="AB7471">
        <v>169.21964874267579</v>
      </c>
      <c r="AC7471">
        <v>158.42813104391098</v>
      </c>
      <c r="AD7471">
        <v>2.675048306456998E-3</v>
      </c>
      <c r="AE7471">
        <v>27.452977472634203</v>
      </c>
      <c r="AF7471">
        <v>0.29709791779518124</v>
      </c>
      <c r="AG7471">
        <v>9.9310887716862347E-4</v>
      </c>
      <c r="AH7471">
        <v>2.3582025790214536E-2</v>
      </c>
      <c r="AI7471">
        <v>18.023529946804047</v>
      </c>
      <c r="AJ7471">
        <v>8.884713460164873</v>
      </c>
      <c r="AK7471">
        <v>28.856130246520042</v>
      </c>
      <c r="AL7471">
        <v>3.4519250966563062</v>
      </c>
      <c r="AM7471">
        <v>30.897352516651154</v>
      </c>
      <c r="AN7471">
        <v>798.38907344445624</v>
      </c>
      <c r="AO7471">
        <v>3.3674205183982849E-2</v>
      </c>
      <c r="AP7471">
        <v>0.84783780908584605</v>
      </c>
    </row>
    <row r="7472" spans="1:42">
      <c r="A7472">
        <v>105.70144469336729</v>
      </c>
      <c r="B7472">
        <v>-23.697829094641406</v>
      </c>
      <c r="C7472">
        <v>251.16654427550168</v>
      </c>
      <c r="D7472">
        <v>-145.46509958213437</v>
      </c>
      <c r="E7472">
        <v>-274.86437337014308</v>
      </c>
      <c r="F7472">
        <v>145.46509958213437</v>
      </c>
      <c r="G7472">
        <v>-5.578475402011506E-3</v>
      </c>
      <c r="H7472">
        <v>1032.9311795700564</v>
      </c>
      <c r="I7472">
        <v>4.3703539073467253E-2</v>
      </c>
      <c r="J7472">
        <v>0.10581822371482849</v>
      </c>
      <c r="K7472">
        <v>1.3050604840815065</v>
      </c>
      <c r="L7472">
        <v>74.824180603027344</v>
      </c>
      <c r="M7472">
        <v>2.1553444743550538</v>
      </c>
      <c r="N7472">
        <v>34.486437801933292</v>
      </c>
      <c r="O7472">
        <v>0.86998429894447327</v>
      </c>
      <c r="P7472">
        <v>4.0396309958563902E-3</v>
      </c>
      <c r="Q7472">
        <v>2.6679509639739987E-2</v>
      </c>
      <c r="R7472">
        <v>0.41014212131500244</v>
      </c>
      <c r="S7472">
        <v>983.41994816415877</v>
      </c>
      <c r="T7472">
        <v>47.507107257843018</v>
      </c>
      <c r="U7472">
        <v>0.30013890922069553</v>
      </c>
      <c r="V7472">
        <v>575.82933902740479</v>
      </c>
      <c r="W7472">
        <v>1</v>
      </c>
      <c r="X7472">
        <v>0.39416764020919803</v>
      </c>
      <c r="Y7472">
        <v>530.04932342866016</v>
      </c>
      <c r="Z7472">
        <v>1</v>
      </c>
      <c r="AA7472">
        <v>44.173046417760858</v>
      </c>
      <c r="AB7472">
        <v>4.5576459960937505</v>
      </c>
      <c r="AC7472">
        <v>29.743297398090363</v>
      </c>
      <c r="AD7472">
        <v>9.1800608186640292E-3</v>
      </c>
      <c r="AE7472">
        <v>16.46627226591583</v>
      </c>
      <c r="AF7472">
        <v>-2.9644610881805419E-2</v>
      </c>
      <c r="AG7472">
        <v>1.0816711142333354E-3</v>
      </c>
      <c r="AH7472">
        <v>3.2427939045429233E-2</v>
      </c>
      <c r="AI7472">
        <v>9.4287577271461487</v>
      </c>
      <c r="AJ7472">
        <v>14.800222113407802</v>
      </c>
      <c r="AK7472">
        <v>33.079319971203802</v>
      </c>
      <c r="AL7472">
        <v>3.4121995559616236</v>
      </c>
      <c r="AM7472">
        <v>80.31162489652634</v>
      </c>
      <c r="AN7472">
        <v>304.90548329117723</v>
      </c>
      <c r="AO7472">
        <v>4.0775456547737121E-2</v>
      </c>
      <c r="AP7472">
        <v>0.85457267594337472</v>
      </c>
    </row>
    <row r="7473" spans="1:42">
      <c r="A7473">
        <v>792.93037407690758</v>
      </c>
      <c r="B7473">
        <v>1911.6775402682749</v>
      </c>
      <c r="C7473">
        <v>1406.4192832497477</v>
      </c>
      <c r="D7473">
        <v>-1118.7471661913673</v>
      </c>
      <c r="E7473">
        <v>505.25825701852727</v>
      </c>
      <c r="F7473">
        <v>-505.25825701852727</v>
      </c>
      <c r="G7473">
        <v>2.0388948897198288E-2</v>
      </c>
      <c r="H7473">
        <v>1871.5734393557948</v>
      </c>
      <c r="I7473">
        <v>4.2046368420124047E-2</v>
      </c>
      <c r="J7473">
        <v>3.5039882659912112E-2</v>
      </c>
      <c r="K7473">
        <v>1.8422731379210948</v>
      </c>
      <c r="L7473">
        <v>64.880670309066772</v>
      </c>
      <c r="M7473">
        <v>3751.7399663450728</v>
      </c>
      <c r="N7473">
        <v>39.80858675041199</v>
      </c>
      <c r="O7473">
        <v>0.69092056155204773</v>
      </c>
      <c r="P7473">
        <v>1.6238202148013643E-2</v>
      </c>
      <c r="Q7473">
        <v>3.8031594011518684E-2</v>
      </c>
      <c r="R7473">
        <v>0.47235502243041994</v>
      </c>
      <c r="S7473">
        <v>850.70143002065424</v>
      </c>
      <c r="T7473">
        <v>44.631150364875793</v>
      </c>
      <c r="U7473">
        <v>0.33483992397785189</v>
      </c>
      <c r="V7473">
        <v>462.94989585876465</v>
      </c>
      <c r="W7473">
        <v>1</v>
      </c>
      <c r="X7473">
        <v>0.33618921637535099</v>
      </c>
      <c r="Y7473">
        <v>573.13823559135199</v>
      </c>
      <c r="Z7473">
        <v>1</v>
      </c>
      <c r="AA7473">
        <v>30.812120290880209</v>
      </c>
      <c r="AB7473">
        <v>95.19298846435548</v>
      </c>
      <c r="AC7473">
        <v>101.20740383863449</v>
      </c>
      <c r="AD7473">
        <v>2.7514237623948315E-3</v>
      </c>
      <c r="AE7473">
        <v>57.165038938867212</v>
      </c>
      <c r="AF7473">
        <v>4.7654961347579947E-2</v>
      </c>
      <c r="AG7473">
        <v>1.0661317374962748E-4</v>
      </c>
      <c r="AH7473">
        <v>2.0086212968826293E-2</v>
      </c>
      <c r="AI7473">
        <v>28.85200709104538</v>
      </c>
      <c r="AJ7473">
        <v>11.794490205508433</v>
      </c>
      <c r="AK7473">
        <v>47.270635372996331</v>
      </c>
      <c r="AL7473">
        <v>2.7277038571851291</v>
      </c>
      <c r="AM7473">
        <v>48.140463888645172</v>
      </c>
      <c r="AN7473">
        <v>767.47201814519849</v>
      </c>
      <c r="AO7473">
        <v>9.2029095530509947E-2</v>
      </c>
      <c r="AP7473">
        <v>0.86385136413574226</v>
      </c>
    </row>
    <row r="7474" spans="1:42">
      <c r="A7474">
        <v>1271.9524142732159</v>
      </c>
      <c r="B7474">
        <v>928.55944554191296</v>
      </c>
      <c r="C7474">
        <v>547.6729902105069</v>
      </c>
      <c r="D7474">
        <v>343.39296873130297</v>
      </c>
      <c r="E7474">
        <v>-343.39296873130297</v>
      </c>
      <c r="F7474">
        <v>-724.27942406270904</v>
      </c>
      <c r="G7474">
        <v>-1.8667813607537017E-4</v>
      </c>
      <c r="H7474">
        <v>276.03719470378752</v>
      </c>
      <c r="I7474">
        <v>3.0315807759761809E-2</v>
      </c>
      <c r="J7474">
        <v>8.6065971612930295E-2</v>
      </c>
      <c r="K7474">
        <v>1.3579955139935016</v>
      </c>
      <c r="L7474">
        <v>50.568368434906006</v>
      </c>
      <c r="M7474">
        <v>1.0213810780435038</v>
      </c>
      <c r="N7474">
        <v>194.80415626621249</v>
      </c>
      <c r="O7474">
        <v>0.79142120480537415</v>
      </c>
      <c r="P7474">
        <v>1.5448010974460176E-2</v>
      </c>
      <c r="Q7474">
        <v>1.5289342615339489E-2</v>
      </c>
      <c r="R7474">
        <v>0.45115479946136472</v>
      </c>
      <c r="S7474">
        <v>446.18523534670339</v>
      </c>
      <c r="T7474">
        <v>45.560663938522339</v>
      </c>
      <c r="U7474">
        <v>0.35781754434108737</v>
      </c>
      <c r="V7474">
        <v>558.82995128631592</v>
      </c>
      <c r="W7474">
        <v>1</v>
      </c>
      <c r="X7474">
        <v>0.35617798805236817</v>
      </c>
      <c r="Y7474">
        <v>627.7171647808392</v>
      </c>
      <c r="Z7474">
        <v>1</v>
      </c>
      <c r="AA7474">
        <v>43.048476640653618</v>
      </c>
      <c r="AB7474">
        <v>113.91037536621094</v>
      </c>
      <c r="AC7474">
        <v>154.73401695489883</v>
      </c>
      <c r="AD7474">
        <v>1.4109644115480602E-2</v>
      </c>
      <c r="AE7474">
        <v>3.4252924072134321</v>
      </c>
      <c r="AF7474">
        <v>-1.2679009437561038E-2</v>
      </c>
      <c r="AG7474">
        <v>1.0954504008689183E-3</v>
      </c>
      <c r="AH7474">
        <v>1.6066755855083464E-2</v>
      </c>
      <c r="AI7474">
        <v>29.383373558521271</v>
      </c>
      <c r="AJ7474">
        <v>13.466948518286465</v>
      </c>
      <c r="AK7474">
        <v>4.9078003746271133</v>
      </c>
      <c r="AL7474">
        <v>6.9632276002631812</v>
      </c>
      <c r="AM7474">
        <v>104.33279985189438</v>
      </c>
      <c r="AN7474">
        <v>749.17916288416245</v>
      </c>
      <c r="AO7474">
        <v>5.807683050632477E-2</v>
      </c>
      <c r="AP7474">
        <v>0.91793337988853474</v>
      </c>
    </row>
    <row r="7475" spans="1:42">
      <c r="A7475">
        <v>131.67707412680056</v>
      </c>
      <c r="B7475">
        <v>-181.34899658055519</v>
      </c>
      <c r="C7475">
        <v>147.96375591604266</v>
      </c>
      <c r="D7475">
        <v>-16.286681789242095</v>
      </c>
      <c r="E7475">
        <v>-329.31275249659785</v>
      </c>
      <c r="F7475">
        <v>16.286681789242095</v>
      </c>
      <c r="G7475">
        <v>4.7629136591257441E-2</v>
      </c>
      <c r="H7475">
        <v>473.15380849325481</v>
      </c>
      <c r="I7475">
        <v>4.3484429419040682E-2</v>
      </c>
      <c r="J7475">
        <v>5.8960104465484622E-2</v>
      </c>
      <c r="K7475">
        <v>1.3876797676026822</v>
      </c>
      <c r="L7475">
        <v>34.679862260818481</v>
      </c>
      <c r="M7475">
        <v>10.794859334724499</v>
      </c>
      <c r="N7475">
        <v>31.463739598846438</v>
      </c>
      <c r="O7475">
        <v>0.81650957465171814</v>
      </c>
      <c r="P7475">
        <v>1.9634230136871336E-2</v>
      </c>
      <c r="Q7475">
        <v>4.3890886147816971E-2</v>
      </c>
      <c r="R7475">
        <v>0.49710267066955566</v>
      </c>
      <c r="S7475">
        <v>758.9137066843756</v>
      </c>
      <c r="T7475">
        <v>45.48855721950531</v>
      </c>
      <c r="U7475">
        <v>0.33565204679965976</v>
      </c>
      <c r="V7475">
        <v>645.48397064208984</v>
      </c>
      <c r="W7475">
        <v>1</v>
      </c>
      <c r="X7475">
        <v>0.44670086503028872</v>
      </c>
      <c r="Y7475">
        <v>477.10055363828417</v>
      </c>
      <c r="Z7475">
        <v>1</v>
      </c>
      <c r="AA7475">
        <v>13.821786901407243</v>
      </c>
      <c r="AB7475">
        <v>146.69159967041017</v>
      </c>
      <c r="AC7475">
        <v>191.68097823858261</v>
      </c>
      <c r="AD7475">
        <v>9.7099043365217672E-3</v>
      </c>
      <c r="AE7475">
        <v>7.0018117954272032</v>
      </c>
      <c r="AF7475">
        <v>0.18170432209968565</v>
      </c>
      <c r="AG7475">
        <v>1.360055392569285E-3</v>
      </c>
      <c r="AH7475">
        <v>2.5826613450050353E-2</v>
      </c>
      <c r="AI7475">
        <v>14.541724622249603</v>
      </c>
      <c r="AJ7475">
        <v>8.8580431906026309</v>
      </c>
      <c r="AK7475">
        <v>13.984422077536582</v>
      </c>
      <c r="AL7475">
        <v>3.0074148716942135</v>
      </c>
      <c r="AM7475">
        <v>32.472560703754425</v>
      </c>
      <c r="AN7475">
        <v>777.99048741175329</v>
      </c>
      <c r="AO7475">
        <v>7.3043646216392519E-2</v>
      </c>
      <c r="AP7475">
        <v>0.81464451360702517</v>
      </c>
    </row>
    <row r="7476" spans="1:42">
      <c r="A7476">
        <v>872.52404727758778</v>
      </c>
      <c r="B7476">
        <v>3413.627402933806</v>
      </c>
      <c r="C7476">
        <v>2406.782860177258</v>
      </c>
      <c r="D7476">
        <v>-2541.1033556562184</v>
      </c>
      <c r="E7476">
        <v>1006.844542756548</v>
      </c>
      <c r="F7476">
        <v>-1006.844542756548</v>
      </c>
      <c r="G7476">
        <v>7.1224588959582794E-2</v>
      </c>
      <c r="H7476">
        <v>468.48199251813571</v>
      </c>
      <c r="I7476">
        <v>2.7736048400402068E-2</v>
      </c>
      <c r="J7476">
        <v>1.6851446866989136E-2</v>
      </c>
      <c r="K7476">
        <v>2.151766878515482</v>
      </c>
      <c r="L7476">
        <v>52.260546684265137</v>
      </c>
      <c r="M7476">
        <v>6352.4961601247905</v>
      </c>
      <c r="N7476">
        <v>68.54728068141938</v>
      </c>
      <c r="O7476">
        <v>0.65977469086647034</v>
      </c>
      <c r="P7476">
        <v>1.3103639284769692E-2</v>
      </c>
      <c r="Q7476">
        <v>2.550249115626017E-2</v>
      </c>
      <c r="R7476">
        <v>0.43255428791046141</v>
      </c>
      <c r="S7476">
        <v>643.06695030841388</v>
      </c>
      <c r="T7476">
        <v>27.347302436828613</v>
      </c>
      <c r="U7476">
        <v>0.2831616228818894</v>
      </c>
      <c r="V7476">
        <v>647.17495441436768</v>
      </c>
      <c r="W7476">
        <v>1</v>
      </c>
      <c r="X7476">
        <v>0.34977605104446413</v>
      </c>
      <c r="Y7476">
        <v>421.51098954133431</v>
      </c>
      <c r="Z7476">
        <v>1</v>
      </c>
      <c r="AA7476">
        <v>14.032504450826647</v>
      </c>
      <c r="AB7476">
        <v>81.232298095703129</v>
      </c>
      <c r="AC7476">
        <v>73.36554080247879</v>
      </c>
      <c r="AD7476">
        <v>1.020493629651192E-2</v>
      </c>
      <c r="AE7476">
        <v>6.7671801599298478</v>
      </c>
      <c r="AF7476">
        <v>0.29509732961654656</v>
      </c>
      <c r="AG7476">
        <v>1.6994365954740745E-4</v>
      </c>
      <c r="AH7476">
        <v>1.1027537310123441E-2</v>
      </c>
      <c r="AI7476">
        <v>25.493938028812408</v>
      </c>
      <c r="AJ7476">
        <v>12.487348966714196</v>
      </c>
      <c r="AK7476">
        <v>5.3185405665636063</v>
      </c>
      <c r="AL7476">
        <v>5.4425372990391496</v>
      </c>
      <c r="AM7476">
        <v>79.482089889049533</v>
      </c>
      <c r="AN7476">
        <v>173.78072392485376</v>
      </c>
      <c r="AO7476">
        <v>9.0950889706611637E-2</v>
      </c>
      <c r="AP7476">
        <v>0.88157898831367509</v>
      </c>
    </row>
    <row r="7477" spans="1:42">
      <c r="A7477">
        <v>1803.9038363910606</v>
      </c>
      <c r="B7477">
        <v>5023.3214239490408</v>
      </c>
      <c r="C7477">
        <v>2896.5762805915001</v>
      </c>
      <c r="D7477">
        <v>-3219.4175875579804</v>
      </c>
      <c r="E7477">
        <v>2126.7451433575407</v>
      </c>
      <c r="F7477">
        <v>-2126.7451433575407</v>
      </c>
      <c r="G7477">
        <v>1.5263221749115632E-3</v>
      </c>
      <c r="H7477">
        <v>1327.8574410222097</v>
      </c>
      <c r="I7477">
        <v>5.7225976288318631E-2</v>
      </c>
      <c r="J7477">
        <v>7.9162255287170413E-2</v>
      </c>
      <c r="K7477">
        <v>1.8034824029147623</v>
      </c>
      <c r="L7477">
        <v>61.677960157394409</v>
      </c>
      <c r="M7477">
        <v>7487.9161631496263</v>
      </c>
      <c r="N7477">
        <v>125.9659170993805</v>
      </c>
      <c r="O7477">
        <v>0.72142788767814636</v>
      </c>
      <c r="P7477">
        <v>1.6032619847191704E-2</v>
      </c>
      <c r="Q7477">
        <v>3.8183924622005878E-2</v>
      </c>
      <c r="R7477">
        <v>0.41945270538330076</v>
      </c>
      <c r="S7477">
        <v>950.47578493302967</v>
      </c>
      <c r="T7477">
        <v>38.920751214027405</v>
      </c>
      <c r="U7477">
        <v>0.30532132446765903</v>
      </c>
      <c r="V7477">
        <v>582.46521949768066</v>
      </c>
      <c r="W7477">
        <v>1</v>
      </c>
      <c r="X7477">
        <v>0.38006152033805851</v>
      </c>
      <c r="Y7477">
        <v>429.01724336312714</v>
      </c>
      <c r="Z7477">
        <v>1</v>
      </c>
      <c r="AA7477">
        <v>38.228823906831749</v>
      </c>
      <c r="AB7477">
        <v>173.32070111083985</v>
      </c>
      <c r="AC7477">
        <v>190.38809984922409</v>
      </c>
      <c r="AD7477">
        <v>8.7476388002053276E-3</v>
      </c>
      <c r="AE7477">
        <v>2.101745945631273</v>
      </c>
      <c r="AF7477">
        <v>5.9426665306091045E-4</v>
      </c>
      <c r="AG7477">
        <v>1.2160869090734187E-3</v>
      </c>
      <c r="AH7477">
        <v>1.5097850036621091E-2</v>
      </c>
      <c r="AI7477">
        <v>21.340546309947968</v>
      </c>
      <c r="AJ7477">
        <v>12.656377993765075</v>
      </c>
      <c r="AK7477">
        <v>40.40145215213299</v>
      </c>
      <c r="AL7477">
        <v>6.4109076769327871</v>
      </c>
      <c r="AM7477">
        <v>80.740408098697657</v>
      </c>
      <c r="AN7477">
        <v>111.74761525913314</v>
      </c>
      <c r="AO7477">
        <v>5.180904376506805E-2</v>
      </c>
      <c r="AP7477">
        <v>0.92729379558563252</v>
      </c>
    </row>
    <row r="7478" spans="1:42">
      <c r="A7478">
        <v>1320.6121783981357</v>
      </c>
      <c r="B7478">
        <v>971.45880858813439</v>
      </c>
      <c r="C7478">
        <v>1415.3092089216354</v>
      </c>
      <c r="D7478">
        <v>-94.697030523499734</v>
      </c>
      <c r="E7478">
        <v>-443.85040033350106</v>
      </c>
      <c r="F7478">
        <v>94.697030523499734</v>
      </c>
      <c r="G7478">
        <v>9.5236256531168514E-3</v>
      </c>
      <c r="H7478">
        <v>3478.413214751276</v>
      </c>
      <c r="I7478">
        <v>2.6485806405544279E-2</v>
      </c>
      <c r="J7478">
        <v>0.1042807285785675</v>
      </c>
      <c r="K7478">
        <v>1.6307794909775257</v>
      </c>
      <c r="L7478">
        <v>18.620808124542236</v>
      </c>
      <c r="M7478">
        <v>3.1774353491418594</v>
      </c>
      <c r="N7478">
        <v>169.73886680927279</v>
      </c>
      <c r="O7478">
        <v>0.88706257939338684</v>
      </c>
      <c r="P7478">
        <v>5.0246637132432721E-3</v>
      </c>
      <c r="Q7478">
        <v>3.5710068543752027E-2</v>
      </c>
      <c r="R7478">
        <v>0.43696509838104247</v>
      </c>
      <c r="S7478">
        <v>711.37519476664397</v>
      </c>
      <c r="T7478">
        <v>38.412982225418091</v>
      </c>
      <c r="U7478">
        <v>0.43265857160091403</v>
      </c>
      <c r="V7478">
        <v>645.17343044281006</v>
      </c>
      <c r="W7478">
        <v>1</v>
      </c>
      <c r="X7478">
        <v>0.34417630672454835</v>
      </c>
      <c r="Y7478">
        <v>374.64615400390289</v>
      </c>
      <c r="Z7478">
        <v>1</v>
      </c>
      <c r="AA7478">
        <v>11.539104799451829</v>
      </c>
      <c r="AB7478">
        <v>8.6623829345703136</v>
      </c>
      <c r="AC7478">
        <v>103.73326689004898</v>
      </c>
      <c r="AD7478">
        <v>9.2189087826981507E-3</v>
      </c>
      <c r="AE7478">
        <v>11.80617840486695</v>
      </c>
      <c r="AF7478">
        <v>2.245943069458007E-2</v>
      </c>
      <c r="AG7478">
        <v>3.3325525731925333E-4</v>
      </c>
      <c r="AH7478">
        <v>9.182982385158538E-3</v>
      </c>
      <c r="AI7478">
        <v>9.4990375638008118</v>
      </c>
      <c r="AJ7478">
        <v>2.0287691029713755</v>
      </c>
      <c r="AK7478">
        <v>56.343993549942972</v>
      </c>
      <c r="AL7478">
        <v>5.8414567742003065</v>
      </c>
      <c r="AM7478">
        <v>30.835068738460542</v>
      </c>
      <c r="AN7478">
        <v>780.27670686208694</v>
      </c>
      <c r="AO7478">
        <v>3.5827687859535218E-2</v>
      </c>
      <c r="AP7478">
        <v>0.89843271899223343</v>
      </c>
    </row>
    <row r="7479" spans="1:42">
      <c r="A7479">
        <v>446.68252737038625</v>
      </c>
      <c r="B7479">
        <v>137.25047255459731</v>
      </c>
      <c r="C7479">
        <v>412.2616946329216</v>
      </c>
      <c r="D7479">
        <v>34.42083273746465</v>
      </c>
      <c r="E7479">
        <v>-309.43205481578894</v>
      </c>
      <c r="F7479">
        <v>-34.42083273746465</v>
      </c>
      <c r="G7479">
        <v>3.9466258284820414E-2</v>
      </c>
      <c r="H7479">
        <v>1185.8243012411795</v>
      </c>
      <c r="I7479">
        <v>4.6128980219364166E-2</v>
      </c>
      <c r="J7479">
        <v>2.0241672039031981E-2</v>
      </c>
      <c r="K7479">
        <v>1.5765572950780391</v>
      </c>
      <c r="L7479">
        <v>21.465173959732056</v>
      </c>
      <c r="M7479">
        <v>50.6837383633179</v>
      </c>
      <c r="N7479">
        <v>66.777708607482921</v>
      </c>
      <c r="O7479">
        <v>0.7427421510219574</v>
      </c>
      <c r="P7479">
        <v>1.2266840245988632E-2</v>
      </c>
      <c r="Q7479">
        <v>2.996545118755764E-2</v>
      </c>
      <c r="R7479">
        <v>0.38771323204040525</v>
      </c>
      <c r="S7479">
        <v>440.49867410782156</v>
      </c>
      <c r="T7479">
        <v>43.630430102348328</v>
      </c>
      <c r="U7479">
        <v>0.38293772280216221</v>
      </c>
      <c r="V7479">
        <v>545.48788070678711</v>
      </c>
      <c r="W7479">
        <v>1</v>
      </c>
      <c r="X7479">
        <v>0.2802171051502228</v>
      </c>
      <c r="Y7479">
        <v>647.67363367274652</v>
      </c>
      <c r="Z7479">
        <v>1</v>
      </c>
      <c r="AA7479">
        <v>44.691314617700584</v>
      </c>
      <c r="AB7479">
        <v>146.27901153564454</v>
      </c>
      <c r="AC7479">
        <v>194.36703771352768</v>
      </c>
      <c r="AD7479">
        <v>1.902053702590812E-3</v>
      </c>
      <c r="AE7479">
        <v>2.6322004627767721</v>
      </c>
      <c r="AF7479">
        <v>0.15306563973426818</v>
      </c>
      <c r="AG7479">
        <v>1.268021510985152E-3</v>
      </c>
      <c r="AH7479">
        <v>6.9440572500228878E-3</v>
      </c>
      <c r="AI7479">
        <v>14.466062486171722</v>
      </c>
      <c r="AJ7479">
        <v>14.717928483800863</v>
      </c>
      <c r="AK7479">
        <v>38.824974498152734</v>
      </c>
      <c r="AL7479">
        <v>2.3201654734985038</v>
      </c>
      <c r="AM7479">
        <v>64.916357147693631</v>
      </c>
      <c r="AN7479">
        <v>735.61160396215405</v>
      </c>
      <c r="AO7479">
        <v>3.7680146574974059E-2</v>
      </c>
      <c r="AP7479">
        <v>0.9012175450325014</v>
      </c>
    </row>
    <row r="7480" spans="1:42">
      <c r="A7480">
        <v>834.40098112594319</v>
      </c>
      <c r="B7480">
        <v>494.72818969930773</v>
      </c>
      <c r="C7480">
        <v>1148.5306596598655</v>
      </c>
      <c r="D7480">
        <v>-314.12967853392229</v>
      </c>
      <c r="E7480">
        <v>-653.8024699605578</v>
      </c>
      <c r="F7480">
        <v>314.12967853392229</v>
      </c>
      <c r="G7480">
        <v>6.4949752296557361E-2</v>
      </c>
      <c r="H7480">
        <v>3131.6909856055204</v>
      </c>
      <c r="I7480">
        <v>3.5763384997844691E-2</v>
      </c>
      <c r="J7480">
        <v>0.10447747397422791</v>
      </c>
      <c r="K7480">
        <v>2.075807893615961</v>
      </c>
      <c r="L7480">
        <v>13.945417404174805</v>
      </c>
      <c r="M7480">
        <v>20.056426569608913</v>
      </c>
      <c r="N7480">
        <v>103.74200634899141</v>
      </c>
      <c r="O7480">
        <v>0.66704097390174866</v>
      </c>
      <c r="P7480">
        <v>6.5213327407836899E-3</v>
      </c>
      <c r="Q7480">
        <v>2.7661695003509516E-2</v>
      </c>
      <c r="R7480">
        <v>0.40134768009185789</v>
      </c>
      <c r="S7480">
        <v>340.20566281764479</v>
      </c>
      <c r="T7480">
        <v>26.183545589447021</v>
      </c>
      <c r="U7480">
        <v>0.44444620788097383</v>
      </c>
      <c r="V7480">
        <v>492.48602390289307</v>
      </c>
      <c r="W7480">
        <v>1</v>
      </c>
      <c r="X7480">
        <v>0.32403268575668337</v>
      </c>
      <c r="Y7480">
        <v>417.2964651985028</v>
      </c>
      <c r="Z7480">
        <v>1</v>
      </c>
      <c r="AA7480">
        <v>16.612046231451039</v>
      </c>
      <c r="AB7480">
        <v>60.937098632812507</v>
      </c>
      <c r="AC7480">
        <v>26.798804104328156</v>
      </c>
      <c r="AD7480">
        <v>1.2073870601817072E-2</v>
      </c>
      <c r="AE7480">
        <v>9.552991135094981</v>
      </c>
      <c r="AF7480">
        <v>0.23596552133560175</v>
      </c>
      <c r="AG7480">
        <v>3.4982765480964563E-5</v>
      </c>
      <c r="AH7480">
        <v>5.3238895523548123E-2</v>
      </c>
      <c r="AI7480">
        <v>29.489797651767731</v>
      </c>
      <c r="AJ7480">
        <v>15.765055097270512</v>
      </c>
      <c r="AK7480">
        <v>59.893946312069893</v>
      </c>
      <c r="AL7480">
        <v>2.7482306765365685</v>
      </c>
      <c r="AM7480">
        <v>52.772583568096159</v>
      </c>
      <c r="AN7480">
        <v>798.13658412999166</v>
      </c>
      <c r="AO7480">
        <v>0.10426032555103303</v>
      </c>
      <c r="AP7480">
        <v>0.87124396157264716</v>
      </c>
    </row>
    <row r="7481" spans="1:42">
      <c r="A7481">
        <v>201.81492599826356</v>
      </c>
      <c r="B7481">
        <v>130.60293648299518</v>
      </c>
      <c r="C7481">
        <v>215.49205146849894</v>
      </c>
      <c r="D7481">
        <v>-13.677125470235381</v>
      </c>
      <c r="E7481">
        <v>-84.889114985503767</v>
      </c>
      <c r="F7481">
        <v>13.677125470235381</v>
      </c>
      <c r="G7481">
        <v>7.3396995813297616E-2</v>
      </c>
      <c r="H7481">
        <v>539.80289454966544</v>
      </c>
      <c r="I7481">
        <v>3.4267232716083521E-2</v>
      </c>
      <c r="J7481">
        <v>1.0201894760131835E-2</v>
      </c>
      <c r="K7481">
        <v>1.797869855469465</v>
      </c>
      <c r="L7481">
        <v>18.567260503768921</v>
      </c>
      <c r="M7481">
        <v>6.8854075462837958</v>
      </c>
      <c r="N7481">
        <v>53.062626916122447</v>
      </c>
      <c r="O7481">
        <v>0.56566354632377625</v>
      </c>
      <c r="P7481">
        <v>1.307704432805379E-2</v>
      </c>
      <c r="Q7481">
        <v>4.0850103431277797E-2</v>
      </c>
      <c r="R7481">
        <v>0.45421579360961917</v>
      </c>
      <c r="S7481">
        <v>1167.6331812226226</v>
      </c>
      <c r="T7481">
        <v>48.364236950874329</v>
      </c>
      <c r="U7481">
        <v>0.29869472324848179</v>
      </c>
      <c r="V7481">
        <v>649.31025505065918</v>
      </c>
      <c r="W7481">
        <v>1</v>
      </c>
      <c r="X7481">
        <v>0.28131862044334416</v>
      </c>
      <c r="Y7481">
        <v>586.45157022568151</v>
      </c>
      <c r="Z7481">
        <v>1</v>
      </c>
      <c r="AA7481">
        <v>1.9424246883106235</v>
      </c>
      <c r="AB7481">
        <v>95.246749694824231</v>
      </c>
      <c r="AC7481">
        <v>125.82695931196213</v>
      </c>
      <c r="AD7481">
        <v>4.8457251654730905E-3</v>
      </c>
      <c r="AE7481">
        <v>24.382817498817367</v>
      </c>
      <c r="AF7481">
        <v>0.28915811419486992</v>
      </c>
      <c r="AG7481">
        <v>4.8172883998505461E-4</v>
      </c>
      <c r="AH7481">
        <v>6.1948188304901119E-3</v>
      </c>
      <c r="AI7481">
        <v>26.933715045452118</v>
      </c>
      <c r="AJ7481">
        <v>4.3321786690543149</v>
      </c>
      <c r="AK7481">
        <v>9.9179938763380058</v>
      </c>
      <c r="AL7481">
        <v>6.1377916707115991</v>
      </c>
      <c r="AM7481">
        <v>93.095219862461093</v>
      </c>
      <c r="AN7481">
        <v>162.62345934955374</v>
      </c>
      <c r="AO7481">
        <v>3.8869234919548037E-2</v>
      </c>
      <c r="AP7481">
        <v>0.91301964378356948</v>
      </c>
    </row>
    <row r="7482" spans="1:42">
      <c r="A7482">
        <v>185.25179969598724</v>
      </c>
      <c r="B7482">
        <v>46.730647988083717</v>
      </c>
      <c r="C7482">
        <v>724.90256426780229</v>
      </c>
      <c r="D7482">
        <v>-539.65076457181499</v>
      </c>
      <c r="E7482">
        <v>-678.17191627971852</v>
      </c>
      <c r="F7482">
        <v>539.65076457181499</v>
      </c>
      <c r="G7482">
        <v>8.4414774344538611E-3</v>
      </c>
      <c r="H7482">
        <v>2184.86281072983</v>
      </c>
      <c r="I7482">
        <v>5.8834470212459564E-2</v>
      </c>
      <c r="J7482">
        <v>2.7489168405532838E-2</v>
      </c>
      <c r="K7482">
        <v>2.0683915700733659</v>
      </c>
      <c r="L7482">
        <v>71.700561046600342</v>
      </c>
      <c r="M7482">
        <v>532.58419235768099</v>
      </c>
      <c r="N7482">
        <v>44.22070193729401</v>
      </c>
      <c r="O7482">
        <v>0.63926675915718079</v>
      </c>
      <c r="P7482">
        <v>1.7008495542738169E-2</v>
      </c>
      <c r="Q7482">
        <v>3.1368275483449296E-2</v>
      </c>
      <c r="R7482">
        <v>0.49387341976165772</v>
      </c>
      <c r="S7482">
        <v>1127.6474298015542</v>
      </c>
      <c r="T7482">
        <v>46.605342626571655</v>
      </c>
      <c r="U7482">
        <v>0.29284398972988129</v>
      </c>
      <c r="V7482">
        <v>542.2499418258667</v>
      </c>
      <c r="W7482">
        <v>1</v>
      </c>
      <c r="X7482">
        <v>0.37709482192993166</v>
      </c>
      <c r="Y7482">
        <v>555.31699386484115</v>
      </c>
      <c r="Z7482">
        <v>1</v>
      </c>
      <c r="AA7482">
        <v>41.922738385496146</v>
      </c>
      <c r="AB7482">
        <v>72.9984139404297</v>
      </c>
      <c r="AC7482">
        <v>84.436847269535065</v>
      </c>
      <c r="AD7482">
        <v>7.3657418927575791E-3</v>
      </c>
      <c r="AE7482">
        <v>48.19898326347321</v>
      </c>
      <c r="AF7482">
        <v>-1.4886717796325685E-2</v>
      </c>
      <c r="AG7482">
        <v>9.2120257662027148E-4</v>
      </c>
      <c r="AH7482">
        <v>5.5576241374015803E-3</v>
      </c>
      <c r="AI7482">
        <v>9.3630078434944153</v>
      </c>
      <c r="AJ7482">
        <v>3.3047342583506674</v>
      </c>
      <c r="AK7482">
        <v>61.669738574624063</v>
      </c>
      <c r="AL7482">
        <v>9.7134221368541489</v>
      </c>
      <c r="AM7482">
        <v>27.95262998342514</v>
      </c>
      <c r="AN7482">
        <v>811.06818171661985</v>
      </c>
      <c r="AO7482">
        <v>7.8268700242042549E-2</v>
      </c>
      <c r="AP7482">
        <v>0.88218202757835396</v>
      </c>
    </row>
    <row r="7483" spans="1:42">
      <c r="A7483">
        <v>1216.0356115739019</v>
      </c>
      <c r="B7483">
        <v>1191.0309598767467</v>
      </c>
      <c r="C7483">
        <v>940.60343592460504</v>
      </c>
      <c r="D7483">
        <v>25.004651697155168</v>
      </c>
      <c r="E7483">
        <v>-25.004651697155168</v>
      </c>
      <c r="F7483">
        <v>-275.43217564929682</v>
      </c>
      <c r="G7483">
        <v>3.2951557001981095E-2</v>
      </c>
      <c r="H7483">
        <v>1865.763415040328</v>
      </c>
      <c r="I7483">
        <v>2.0445970594882963E-2</v>
      </c>
      <c r="J7483">
        <v>3.7610916614532475E-2</v>
      </c>
      <c r="K7483">
        <v>1.1742324681222438</v>
      </c>
      <c r="L7483">
        <v>28.789273500442505</v>
      </c>
      <c r="M7483">
        <v>46.785528919408527</v>
      </c>
      <c r="N7483">
        <v>181.07218325576784</v>
      </c>
      <c r="O7483">
        <v>0.70011028647422791</v>
      </c>
      <c r="P7483">
        <v>8.6701356040106868E-4</v>
      </c>
      <c r="Q7483">
        <v>3.8026303662194137E-2</v>
      </c>
      <c r="R7483">
        <v>0.48719037055969239</v>
      </c>
      <c r="S7483">
        <v>428.64431560764262</v>
      </c>
      <c r="T7483">
        <v>46.678385138511658</v>
      </c>
      <c r="U7483">
        <v>0.36467057287693028</v>
      </c>
      <c r="V7483">
        <v>554.97970581054688</v>
      </c>
      <c r="W7483">
        <v>1</v>
      </c>
      <c r="X7483">
        <v>0.44662839531898502</v>
      </c>
      <c r="Y7483">
        <v>641.68053571274959</v>
      </c>
      <c r="Z7483">
        <v>1</v>
      </c>
      <c r="AA7483">
        <v>43.36654961670876</v>
      </c>
      <c r="AB7483">
        <v>89.177634338378908</v>
      </c>
      <c r="AC7483">
        <v>139.56980556249619</v>
      </c>
      <c r="AD7483">
        <v>6.0744130713307962E-3</v>
      </c>
      <c r="AE7483">
        <v>24.851943100550763</v>
      </c>
      <c r="AF7483">
        <v>9.6616441011428827E-2</v>
      </c>
      <c r="AG7483">
        <v>8.9866903709066723E-5</v>
      </c>
      <c r="AH7483">
        <v>1.9376105237007137E-2</v>
      </c>
      <c r="AI7483">
        <v>14.634922444820404</v>
      </c>
      <c r="AJ7483">
        <v>7.9809523262434201</v>
      </c>
      <c r="AK7483">
        <v>31.911239656805993</v>
      </c>
      <c r="AL7483">
        <v>7.3411929003261776</v>
      </c>
      <c r="AM7483">
        <v>106.64114419221877</v>
      </c>
      <c r="AN7483">
        <v>99.923392764775897</v>
      </c>
      <c r="AO7483">
        <v>6.8539760947227468E-2</v>
      </c>
      <c r="AP7483">
        <v>0.88083327054977434</v>
      </c>
    </row>
    <row r="7484" spans="1:42">
      <c r="A7484">
        <v>1363.0359480430402</v>
      </c>
      <c r="B7484">
        <v>1203.8983532411626</v>
      </c>
      <c r="C7484">
        <v>888.76728902604123</v>
      </c>
      <c r="D7484">
        <v>159.13759480187764</v>
      </c>
      <c r="E7484">
        <v>-159.13759480187764</v>
      </c>
      <c r="F7484">
        <v>-474.26865901699898</v>
      </c>
      <c r="G7484">
        <v>9.8607560844219556E-3</v>
      </c>
      <c r="H7484">
        <v>1225.1895220843764</v>
      </c>
      <c r="I7484">
        <v>3.4672755897045132E-2</v>
      </c>
      <c r="J7484">
        <v>1.9693375349044799E-2</v>
      </c>
      <c r="K7484">
        <v>1.5153552578985692</v>
      </c>
      <c r="L7484">
        <v>55.616097450256348</v>
      </c>
      <c r="M7484">
        <v>246.55333863650071</v>
      </c>
      <c r="N7484">
        <v>197.92434214839938</v>
      </c>
      <c r="O7484">
        <v>0.67816010117530823</v>
      </c>
      <c r="P7484">
        <v>2.7069908777872715E-3</v>
      </c>
      <c r="Q7484">
        <v>4.0449221875932473E-2</v>
      </c>
      <c r="R7484">
        <v>0.44079964160919188</v>
      </c>
      <c r="S7484">
        <v>412.878248450613</v>
      </c>
      <c r="T7484">
        <v>27.035856246948242</v>
      </c>
      <c r="U7484">
        <v>0.36538426578044891</v>
      </c>
      <c r="V7484">
        <v>489.20395374298096</v>
      </c>
      <c r="W7484">
        <v>1</v>
      </c>
      <c r="X7484">
        <v>0.31436430215835576</v>
      </c>
      <c r="Y7484">
        <v>326.97532738995949</v>
      </c>
      <c r="Z7484">
        <v>1</v>
      </c>
      <c r="AA7484">
        <v>47.298279494009023</v>
      </c>
      <c r="AB7484">
        <v>79.585797607421881</v>
      </c>
      <c r="AC7484">
        <v>96.232052147388458</v>
      </c>
      <c r="AD7484">
        <v>1.4312771854237613E-2</v>
      </c>
      <c r="AE7484">
        <v>7.4782161311797397</v>
      </c>
      <c r="AF7484">
        <v>1.9996097087860105E-2</v>
      </c>
      <c r="AG7484">
        <v>1.2732062313263305E-3</v>
      </c>
      <c r="AH7484">
        <v>5.0756496107578278E-2</v>
      </c>
      <c r="AI7484">
        <v>19.524246752262115</v>
      </c>
      <c r="AJ7484">
        <v>3.637145230899582</v>
      </c>
      <c r="AK7484">
        <v>28.455981543660162</v>
      </c>
      <c r="AL7484">
        <v>3.6112916800356611</v>
      </c>
      <c r="AM7484">
        <v>77.232227027416229</v>
      </c>
      <c r="AN7484">
        <v>611.26190073257158</v>
      </c>
      <c r="AO7484">
        <v>6.7183256268501274E-2</v>
      </c>
      <c r="AP7484">
        <v>0.82592990040779124</v>
      </c>
    </row>
    <row r="7485" spans="1:42">
      <c r="A7485">
        <v>597.26687042096478</v>
      </c>
      <c r="B7485">
        <v>427.08317421038777</v>
      </c>
      <c r="C7485">
        <v>400.30655653208498</v>
      </c>
      <c r="D7485">
        <v>170.18369621057701</v>
      </c>
      <c r="E7485">
        <v>-170.18369621057701</v>
      </c>
      <c r="F7485">
        <v>-196.9603138888798</v>
      </c>
      <c r="G7485">
        <v>2.9257772628408018E-2</v>
      </c>
      <c r="H7485">
        <v>678.61032833968432</v>
      </c>
      <c r="I7485">
        <v>3.796750098466873E-2</v>
      </c>
      <c r="J7485">
        <v>5.9257433891296389E-2</v>
      </c>
      <c r="K7485">
        <v>1.7783873022258281</v>
      </c>
      <c r="L7485">
        <v>49.059313535690308</v>
      </c>
      <c r="M7485">
        <v>9.7105846394719446</v>
      </c>
      <c r="N7485">
        <v>119.50696229438783</v>
      </c>
      <c r="O7485">
        <v>0.58227011561393738</v>
      </c>
      <c r="P7485">
        <v>1.5572213437822127E-2</v>
      </c>
      <c r="Q7485">
        <v>2.0381258911556663E-2</v>
      </c>
      <c r="R7485">
        <v>0.47264038085937499</v>
      </c>
      <c r="S7485">
        <v>728.24603384049237</v>
      </c>
      <c r="T7485">
        <v>27.954283356666565</v>
      </c>
      <c r="U7485">
        <v>0.29810953438282017</v>
      </c>
      <c r="V7485">
        <v>622.9576587677002</v>
      </c>
      <c r="W7485">
        <v>1</v>
      </c>
      <c r="X7485">
        <v>0.4099263370037079</v>
      </c>
      <c r="Y7485">
        <v>614.46710094539071</v>
      </c>
      <c r="Z7485">
        <v>1</v>
      </c>
      <c r="AA7485">
        <v>9.9034222446918498</v>
      </c>
      <c r="AB7485">
        <v>85.378884216308606</v>
      </c>
      <c r="AC7485">
        <v>199.1621658205986</v>
      </c>
      <c r="AD7485">
        <v>1.1565180721445981E-2</v>
      </c>
      <c r="AE7485">
        <v>8.8656753793929912</v>
      </c>
      <c r="AF7485">
        <v>8.9796699285507195E-2</v>
      </c>
      <c r="AG7485">
        <v>6.2114705754888564E-4</v>
      </c>
      <c r="AH7485">
        <v>2.5696211147308346E-2</v>
      </c>
      <c r="AI7485">
        <v>17.665204703807831</v>
      </c>
      <c r="AJ7485">
        <v>0.9401623946414307</v>
      </c>
      <c r="AK7485">
        <v>14.348634569048881</v>
      </c>
      <c r="AL7485">
        <v>5.7489346657818032</v>
      </c>
      <c r="AM7485">
        <v>31.084489023685457</v>
      </c>
      <c r="AN7485">
        <v>424.222226948323</v>
      </c>
      <c r="AO7485">
        <v>9.2400098681449883E-2</v>
      </c>
      <c r="AP7485">
        <v>0.82016465091705326</v>
      </c>
    </row>
    <row r="7486" spans="1:42">
      <c r="A7486">
        <v>2171.193513189889</v>
      </c>
      <c r="B7486">
        <v>4637.1212880654139</v>
      </c>
      <c r="C7486">
        <v>2814.5899137726387</v>
      </c>
      <c r="D7486">
        <v>-2465.9277748755248</v>
      </c>
      <c r="E7486">
        <v>1822.5313742927751</v>
      </c>
      <c r="F7486">
        <v>-1822.5313742927751</v>
      </c>
      <c r="G7486">
        <v>-7.7289295767140123E-4</v>
      </c>
      <c r="H7486">
        <v>1332.3601206631265</v>
      </c>
      <c r="I7486">
        <v>1.5850568711757659E-2</v>
      </c>
      <c r="J7486">
        <v>6.0703986406326294E-2</v>
      </c>
      <c r="K7486">
        <v>1.1590542610466481</v>
      </c>
      <c r="L7486">
        <v>28.279306888580322</v>
      </c>
      <c r="M7486">
        <v>6449.1590786275628</v>
      </c>
      <c r="N7486">
        <v>129.0877764940262</v>
      </c>
      <c r="O7486">
        <v>0.80706694722175598</v>
      </c>
      <c r="P7486">
        <v>3.0117026435004337E-3</v>
      </c>
      <c r="Q7486">
        <v>3.3479675239986836E-2</v>
      </c>
      <c r="R7486">
        <v>0.44334460735321046</v>
      </c>
      <c r="S7486">
        <v>803.49447270379403</v>
      </c>
      <c r="T7486">
        <v>35.384327173233032</v>
      </c>
      <c r="U7486">
        <v>0.39234352529048921</v>
      </c>
      <c r="V7486">
        <v>547.81339168548584</v>
      </c>
      <c r="W7486">
        <v>1</v>
      </c>
      <c r="X7486">
        <v>0.35275091648101808</v>
      </c>
      <c r="Y7486">
        <v>458.93943735993065</v>
      </c>
      <c r="Z7486">
        <v>1</v>
      </c>
      <c r="AA7486">
        <v>19.45666388316155</v>
      </c>
      <c r="AB7486">
        <v>10.652218383789064</v>
      </c>
      <c r="AC7486">
        <v>195.02591043710709</v>
      </c>
      <c r="AD7486">
        <v>6.046137035402477E-3</v>
      </c>
      <c r="AE7486">
        <v>2.9249339993599723</v>
      </c>
      <c r="AF7486">
        <v>-8.5406970977783235E-3</v>
      </c>
      <c r="AG7486">
        <v>7.3075537518335534E-4</v>
      </c>
      <c r="AH7486">
        <v>1.528125728368759E-2</v>
      </c>
      <c r="AI7486">
        <v>28.841007053852081</v>
      </c>
      <c r="AJ7486">
        <v>9.3135514962350126</v>
      </c>
      <c r="AK7486">
        <v>17.849776659607887</v>
      </c>
      <c r="AL7486">
        <v>4.4567707103597929</v>
      </c>
      <c r="AM7486">
        <v>57.139292180538177</v>
      </c>
      <c r="AN7486">
        <v>696.8168997639375</v>
      </c>
      <c r="AO7486">
        <v>3.5988734841346744E-2</v>
      </c>
      <c r="AP7486">
        <v>0.89827798533439651</v>
      </c>
    </row>
    <row r="7487" spans="1:42">
      <c r="A7487">
        <v>881.25007216091376</v>
      </c>
      <c r="B7487">
        <v>1268.6899748648289</v>
      </c>
      <c r="C7487">
        <v>1098.1365083385069</v>
      </c>
      <c r="D7487">
        <v>-387.4399027039151</v>
      </c>
      <c r="E7487">
        <v>170.55346652632193</v>
      </c>
      <c r="F7487">
        <v>-170.55346652632193</v>
      </c>
      <c r="G7487">
        <v>5.7842062578544247E-2</v>
      </c>
      <c r="H7487">
        <v>838.0201460845135</v>
      </c>
      <c r="I7487">
        <v>4.5646826326847079E-2</v>
      </c>
      <c r="J7487">
        <v>2.8307096004486082E-2</v>
      </c>
      <c r="K7487">
        <v>1.1585141246259212</v>
      </c>
      <c r="L7487">
        <v>54.772278070449829</v>
      </c>
      <c r="M7487">
        <v>1756.1800407237033</v>
      </c>
      <c r="N7487">
        <v>141.92689713745119</v>
      </c>
      <c r="O7487">
        <v>0.80116280913352966</v>
      </c>
      <c r="P7487">
        <v>4.8611823717753088E-3</v>
      </c>
      <c r="Q7487">
        <v>2.2181516488393144E-2</v>
      </c>
      <c r="R7487">
        <v>0.48621767997741699</v>
      </c>
      <c r="S7487">
        <v>923.65635992412331</v>
      </c>
      <c r="T7487">
        <v>49.6641606092453</v>
      </c>
      <c r="U7487">
        <v>0.29720313608646398</v>
      </c>
      <c r="V7487">
        <v>516.24460220336914</v>
      </c>
      <c r="W7487">
        <v>1</v>
      </c>
      <c r="X7487">
        <v>0.41941618084907534</v>
      </c>
      <c r="Y7487">
        <v>371.78099055812396</v>
      </c>
      <c r="Z7487">
        <v>1</v>
      </c>
      <c r="AA7487">
        <v>16.089140257806783</v>
      </c>
      <c r="AB7487">
        <v>173.7272180786133</v>
      </c>
      <c r="AC7487">
        <v>46.857152879238129</v>
      </c>
      <c r="AD7487">
        <v>1.0802035861545139E-2</v>
      </c>
      <c r="AE7487">
        <v>60.67781226048114</v>
      </c>
      <c r="AF7487">
        <v>0.17107254624366758</v>
      </c>
      <c r="AG7487">
        <v>6.3937453649529497E-4</v>
      </c>
      <c r="AH7487">
        <v>2.2906692957878109E-2</v>
      </c>
      <c r="AI7487">
        <v>27.902308404445648</v>
      </c>
      <c r="AJ7487">
        <v>4.4405703883029251</v>
      </c>
      <c r="AK7487">
        <v>32.640263451933862</v>
      </c>
      <c r="AL7487">
        <v>3.8167628408688561</v>
      </c>
      <c r="AM7487">
        <v>37.768699181079867</v>
      </c>
      <c r="AN7487">
        <v>772.09121760638368</v>
      </c>
      <c r="AO7487">
        <v>7.3797294020652771E-2</v>
      </c>
      <c r="AP7487">
        <v>0.87523680734634413</v>
      </c>
    </row>
    <row r="7488" spans="1:42">
      <c r="A7488">
        <v>933.2289647302</v>
      </c>
      <c r="B7488">
        <v>904.5047229686129</v>
      </c>
      <c r="C7488">
        <v>812.31714885733288</v>
      </c>
      <c r="D7488">
        <v>28.724241761587109</v>
      </c>
      <c r="E7488">
        <v>-28.724241761587109</v>
      </c>
      <c r="F7488">
        <v>-120.91181587286712</v>
      </c>
      <c r="G7488">
        <v>7.5749046943180375E-3</v>
      </c>
      <c r="H7488">
        <v>1481.4589664191421</v>
      </c>
      <c r="I7488">
        <v>4.2679493129253385E-2</v>
      </c>
      <c r="J7488">
        <v>4.7774713039398196E-3</v>
      </c>
      <c r="K7488">
        <v>1.2169447623789309</v>
      </c>
      <c r="L7488">
        <v>77.228641510009766</v>
      </c>
      <c r="M7488">
        <v>172.25751334301725</v>
      </c>
      <c r="N7488">
        <v>189.59739042339328</v>
      </c>
      <c r="O7488">
        <v>0.73732152581214905</v>
      </c>
      <c r="P7488">
        <v>7.1929487652248793E-3</v>
      </c>
      <c r="Q7488">
        <v>7.1155058013068293E-3</v>
      </c>
      <c r="R7488">
        <v>0.4445625162124634</v>
      </c>
      <c r="S7488">
        <v>997.561356768309</v>
      </c>
      <c r="T7488">
        <v>30.502378940582275</v>
      </c>
      <c r="U7488">
        <v>0.28877364814281464</v>
      </c>
      <c r="V7488">
        <v>480.39515018463135</v>
      </c>
      <c r="W7488">
        <v>1</v>
      </c>
      <c r="X7488">
        <v>0.31022890806198122</v>
      </c>
      <c r="Y7488">
        <v>437.93183425677807</v>
      </c>
      <c r="Z7488">
        <v>1</v>
      </c>
      <c r="AA7488">
        <v>13.848029472875597</v>
      </c>
      <c r="AB7488">
        <v>133.14814501953126</v>
      </c>
      <c r="AC7488">
        <v>31.213624775409698</v>
      </c>
      <c r="AD7488">
        <v>1.4097120823004308E-2</v>
      </c>
      <c r="AE7488">
        <v>5.6317253288046309</v>
      </c>
      <c r="AF7488">
        <v>2.3756439685821529E-2</v>
      </c>
      <c r="AG7488">
        <v>1.2538305056697732E-3</v>
      </c>
      <c r="AH7488">
        <v>1.9754508984088894E-2</v>
      </c>
      <c r="AI7488">
        <v>12.845820486545563</v>
      </c>
      <c r="AJ7488">
        <v>16.187264891030544</v>
      </c>
      <c r="AK7488">
        <v>49.737434347271922</v>
      </c>
      <c r="AL7488">
        <v>6.812020273747093</v>
      </c>
      <c r="AM7488">
        <v>54.094516360759734</v>
      </c>
      <c r="AN7488">
        <v>240.34898702916163</v>
      </c>
      <c r="AO7488">
        <v>5.5167924046516423E-2</v>
      </c>
      <c r="AP7488">
        <v>0.81621785950660708</v>
      </c>
    </row>
    <row r="7489" spans="1:42">
      <c r="A7489">
        <v>750.20241378206867</v>
      </c>
      <c r="B7489">
        <v>714.30838297843843</v>
      </c>
      <c r="C7489">
        <v>787.58245015300088</v>
      </c>
      <c r="D7489">
        <v>-37.380036370932203</v>
      </c>
      <c r="E7489">
        <v>-73.274067174562447</v>
      </c>
      <c r="F7489">
        <v>37.380036370932203</v>
      </c>
      <c r="G7489">
        <v>7.3077551468820084E-2</v>
      </c>
      <c r="H7489">
        <v>1947.5677532111563</v>
      </c>
      <c r="I7489">
        <v>5.5077269375324249E-2</v>
      </c>
      <c r="J7489">
        <v>5.4958755493164063E-2</v>
      </c>
      <c r="K7489">
        <v>2.1514631123244761</v>
      </c>
      <c r="L7489">
        <v>44.633611440658569</v>
      </c>
      <c r="M7489">
        <v>8.6206221465650952</v>
      </c>
      <c r="N7489">
        <v>146.98514432792666</v>
      </c>
      <c r="O7489">
        <v>0.95020267367362976</v>
      </c>
      <c r="P7489">
        <v>1.0003587245941161E-2</v>
      </c>
      <c r="Q7489">
        <v>3.4309075090620249E-2</v>
      </c>
      <c r="R7489">
        <v>0.45509756088256836</v>
      </c>
      <c r="S7489">
        <v>484.34856419971572</v>
      </c>
      <c r="T7489">
        <v>40.886691212654114</v>
      </c>
      <c r="U7489">
        <v>0.28937142193317417</v>
      </c>
      <c r="V7489">
        <v>453.50508689880371</v>
      </c>
      <c r="W7489">
        <v>1</v>
      </c>
      <c r="X7489">
        <v>0.38413174033164982</v>
      </c>
      <c r="Y7489">
        <v>612.26765416881767</v>
      </c>
      <c r="Z7489">
        <v>1</v>
      </c>
      <c r="AA7489">
        <v>18.222913685350424</v>
      </c>
      <c r="AB7489">
        <v>162.32485467529298</v>
      </c>
      <c r="AC7489">
        <v>92.266277968883514</v>
      </c>
      <c r="AD7489">
        <v>1.4596443502312033E-2</v>
      </c>
      <c r="AE7489">
        <v>1.9177162255122844</v>
      </c>
      <c r="AF7489">
        <v>0.25474146723747249</v>
      </c>
      <c r="AG7489">
        <v>1.2957258571275009E-3</v>
      </c>
      <c r="AH7489">
        <v>2.8238306283950802E-2</v>
      </c>
      <c r="AI7489">
        <v>12.834331691265106</v>
      </c>
      <c r="AJ7489">
        <v>5.5166029021584864</v>
      </c>
      <c r="AK7489">
        <v>50.412842003703119</v>
      </c>
      <c r="AL7489">
        <v>3.619138563424003</v>
      </c>
      <c r="AM7489">
        <v>30.24718042612076</v>
      </c>
      <c r="AN7489">
        <v>87.251812234362433</v>
      </c>
      <c r="AO7489">
        <v>3.8310814738273621E-2</v>
      </c>
      <c r="AP7489">
        <v>0.90783330917358418</v>
      </c>
    </row>
    <row r="7490" spans="1:42">
      <c r="A7490">
        <v>1426.1551521055239</v>
      </c>
      <c r="B7490">
        <v>2319.7096451581069</v>
      </c>
      <c r="C7490">
        <v>1853.148337259405</v>
      </c>
      <c r="D7490">
        <v>-893.55449305258298</v>
      </c>
      <c r="E7490">
        <v>466.5613078987019</v>
      </c>
      <c r="F7490">
        <v>-466.5613078987019</v>
      </c>
      <c r="G7490">
        <v>1.8699781245429887E-2</v>
      </c>
      <c r="H7490">
        <v>2653.6859784849253</v>
      </c>
      <c r="I7490">
        <v>2.8600996434688566E-2</v>
      </c>
      <c r="J7490">
        <v>7.271912789344788E-2</v>
      </c>
      <c r="K7490">
        <v>1.4722791361629963</v>
      </c>
      <c r="L7490">
        <v>18.547475337982178</v>
      </c>
      <c r="M7490">
        <v>2716.2665878965754</v>
      </c>
      <c r="N7490">
        <v>188.26398032321933</v>
      </c>
      <c r="O7490">
        <v>0.53230884671211243</v>
      </c>
      <c r="P7490">
        <v>1.8756478627522783E-3</v>
      </c>
      <c r="Q7490">
        <v>2.0996090730031329E-2</v>
      </c>
      <c r="R7490">
        <v>0.3862185049057007</v>
      </c>
      <c r="S7490">
        <v>580.87226922655168</v>
      </c>
      <c r="T7490">
        <v>43.824642896652222</v>
      </c>
      <c r="U7490">
        <v>0.35903315484523773</v>
      </c>
      <c r="V7490">
        <v>475.24268627166748</v>
      </c>
      <c r="W7490">
        <v>1</v>
      </c>
      <c r="X7490">
        <v>0.37349322319030764</v>
      </c>
      <c r="Y7490">
        <v>376.17044592580191</v>
      </c>
      <c r="Z7490">
        <v>1</v>
      </c>
      <c r="AA7490">
        <v>7.0261052768230448</v>
      </c>
      <c r="AB7490">
        <v>131.78154626464845</v>
      </c>
      <c r="AC7490">
        <v>120.79098373651505</v>
      </c>
      <c r="AD7490">
        <v>3.8244638687525041E-3</v>
      </c>
      <c r="AE7490">
        <v>11.251922575311845</v>
      </c>
      <c r="AF7490">
        <v>5.9705500602722159E-2</v>
      </c>
      <c r="AG7490">
        <v>2.1941218885983954E-4</v>
      </c>
      <c r="AH7490">
        <v>8.1991454958915706E-3</v>
      </c>
      <c r="AI7490">
        <v>18.18938285112381</v>
      </c>
      <c r="AJ7490">
        <v>11.300765786693235</v>
      </c>
      <c r="AK7490">
        <v>56.258692765831945</v>
      </c>
      <c r="AL7490">
        <v>3.0271490297783687</v>
      </c>
      <c r="AM7490">
        <v>103.38323892354965</v>
      </c>
      <c r="AN7490">
        <v>443.68958704570696</v>
      </c>
      <c r="AO7490">
        <v>0.10204540884494781</v>
      </c>
      <c r="AP7490">
        <v>0.83753602194786081</v>
      </c>
    </row>
    <row r="7491" spans="1:42">
      <c r="A7491">
        <v>1198.4040213210501</v>
      </c>
      <c r="B7491">
        <v>3399.8728928481837</v>
      </c>
      <c r="C7491">
        <v>2642.7178132070503</v>
      </c>
      <c r="D7491">
        <v>-2201.4688715271336</v>
      </c>
      <c r="E7491">
        <v>757.1550796411334</v>
      </c>
      <c r="F7491">
        <v>-757.1550796411334</v>
      </c>
      <c r="G7491">
        <v>5.6320646509464391E-3</v>
      </c>
      <c r="H7491">
        <v>1674.5599330256362</v>
      </c>
      <c r="I7491">
        <v>4.41460981965065E-2</v>
      </c>
      <c r="J7491">
        <v>6.3600718021392819E-2</v>
      </c>
      <c r="K7491">
        <v>2.090012664979696</v>
      </c>
      <c r="L7491">
        <v>33.003054857254028</v>
      </c>
      <c r="M7491">
        <v>6614.3473479522781</v>
      </c>
      <c r="N7491">
        <v>35.711158846282963</v>
      </c>
      <c r="O7491">
        <v>0.60376104712486267</v>
      </c>
      <c r="P7491">
        <v>4.2938345273335768E-3</v>
      </c>
      <c r="Q7491">
        <v>3.1497495916154646E-2</v>
      </c>
      <c r="R7491">
        <v>0.42985375404357912</v>
      </c>
      <c r="S7491">
        <v>526.75413109523424</v>
      </c>
      <c r="T7491">
        <v>37.072619795799255</v>
      </c>
      <c r="U7491">
        <v>0.41204420149326326</v>
      </c>
      <c r="V7491">
        <v>512.19272613525391</v>
      </c>
      <c r="W7491">
        <v>1</v>
      </c>
      <c r="X7491">
        <v>0.32284315705299382</v>
      </c>
      <c r="Y7491">
        <v>385.53916834670184</v>
      </c>
      <c r="Z7491">
        <v>1</v>
      </c>
      <c r="AA7491">
        <v>1.4684924003696445</v>
      </c>
      <c r="AB7491">
        <v>85.139512756347656</v>
      </c>
      <c r="AC7491">
        <v>69.78132575750351</v>
      </c>
      <c r="AD7491">
        <v>1.4275360107421874E-2</v>
      </c>
      <c r="AE7491">
        <v>23.838172795929882</v>
      </c>
      <c r="AF7491">
        <v>-1.6568974256515503E-2</v>
      </c>
      <c r="AG7491">
        <v>2.8041780933622053E-4</v>
      </c>
      <c r="AH7491">
        <v>3.4411943459510805E-2</v>
      </c>
      <c r="AI7491">
        <v>20.637849271297455</v>
      </c>
      <c r="AJ7491">
        <v>12.931775464675331</v>
      </c>
      <c r="AK7491">
        <v>34.297685531973841</v>
      </c>
      <c r="AL7491">
        <v>8.7461401523550055</v>
      </c>
      <c r="AM7491">
        <v>38.830174458026889</v>
      </c>
      <c r="AN7491">
        <v>811.04736972472256</v>
      </c>
      <c r="AO7491">
        <v>7.9846300482749932E-2</v>
      </c>
      <c r="AP7491">
        <v>0.82364202260971076</v>
      </c>
    </row>
    <row r="7492" spans="1:42">
      <c r="A7492">
        <v>1436.5841158823685</v>
      </c>
      <c r="B7492">
        <v>2694.8708567761728</v>
      </c>
      <c r="C7492">
        <v>2721.2887148627665</v>
      </c>
      <c r="D7492">
        <v>-1284.704598980398</v>
      </c>
      <c r="E7492">
        <v>-26.417858086593696</v>
      </c>
      <c r="F7492">
        <v>26.417858086593696</v>
      </c>
      <c r="G7492">
        <v>8.0395431427037145E-2</v>
      </c>
      <c r="H7492">
        <v>3573.0747436087927</v>
      </c>
      <c r="I7492">
        <v>1.6827053725719451E-2</v>
      </c>
      <c r="J7492">
        <v>9.8289332151412959E-2</v>
      </c>
      <c r="K7492">
        <v>1.6550262605726718</v>
      </c>
      <c r="L7492">
        <v>27.957854270935059</v>
      </c>
      <c r="M7492">
        <v>3468.8575485314609</v>
      </c>
      <c r="N7492">
        <v>165.86162851772312</v>
      </c>
      <c r="O7492">
        <v>0.89652720093727112</v>
      </c>
      <c r="P7492">
        <v>8.5181925031873901E-4</v>
      </c>
      <c r="Q7492">
        <v>1.8869314140743675E-2</v>
      </c>
      <c r="R7492">
        <v>0.49566364765167237</v>
      </c>
      <c r="S7492">
        <v>739.14683966822031</v>
      </c>
      <c r="T7492">
        <v>42.259383201599121</v>
      </c>
      <c r="U7492">
        <v>0.35381845653057098</v>
      </c>
      <c r="V7492">
        <v>474.75101947784424</v>
      </c>
      <c r="W7492">
        <v>1</v>
      </c>
      <c r="X7492">
        <v>0.37811576128005986</v>
      </c>
      <c r="Y7492">
        <v>468.09987051316449</v>
      </c>
      <c r="Z7492">
        <v>1</v>
      </c>
      <c r="AA7492">
        <v>14.277378902425768</v>
      </c>
      <c r="AB7492">
        <v>165.45789086914064</v>
      </c>
      <c r="AC7492">
        <v>87.151236832141876</v>
      </c>
      <c r="AD7492">
        <v>1.3089577764527412E-2</v>
      </c>
      <c r="AE7492">
        <v>7.6063717063673231</v>
      </c>
      <c r="AF7492">
        <v>0.2783451819419861</v>
      </c>
      <c r="AG7492">
        <v>2.7406266654610102E-4</v>
      </c>
      <c r="AH7492">
        <v>1.1036791574954985E-2</v>
      </c>
      <c r="AI7492">
        <v>8.3436790108680725</v>
      </c>
      <c r="AJ7492">
        <v>14.37875949617635</v>
      </c>
      <c r="AK7492">
        <v>35.838436558842659</v>
      </c>
      <c r="AL7492">
        <v>5.6925024517346614</v>
      </c>
      <c r="AM7492">
        <v>107.47732266187668</v>
      </c>
      <c r="AN7492">
        <v>649.22084847319366</v>
      </c>
      <c r="AO7492">
        <v>3.7631321072578432E-2</v>
      </c>
      <c r="AP7492">
        <v>0.92190764355659505</v>
      </c>
    </row>
    <row r="7493" spans="1:42">
      <c r="A7493">
        <v>827.11989678469331</v>
      </c>
      <c r="B7493">
        <v>580.94908779302443</v>
      </c>
      <c r="C7493">
        <v>977.68407837063421</v>
      </c>
      <c r="D7493">
        <v>-150.5641815859409</v>
      </c>
      <c r="E7493">
        <v>-396.73499057760978</v>
      </c>
      <c r="F7493">
        <v>150.5641815859409</v>
      </c>
      <c r="G7493">
        <v>5.2212466815187736E-2</v>
      </c>
      <c r="H7493">
        <v>2625.888742418264</v>
      </c>
      <c r="I7493">
        <v>1.680015116930008E-2</v>
      </c>
      <c r="J7493">
        <v>6.4669923782348631E-3</v>
      </c>
      <c r="K7493">
        <v>2.0356522174060343</v>
      </c>
      <c r="L7493">
        <v>59.738396406173706</v>
      </c>
      <c r="M7493">
        <v>22.229003446805688</v>
      </c>
      <c r="N7493">
        <v>135.58856911048892</v>
      </c>
      <c r="O7493">
        <v>0.91872879862785339</v>
      </c>
      <c r="P7493">
        <v>2.003023693296644E-2</v>
      </c>
      <c r="Q7493">
        <v>1.1345791551801892E-2</v>
      </c>
      <c r="R7493">
        <v>0.4063334274291992</v>
      </c>
      <c r="S7493">
        <v>763.90465939916544</v>
      </c>
      <c r="T7493">
        <v>46.060386300086975</v>
      </c>
      <c r="U7493">
        <v>0.34594229996204379</v>
      </c>
      <c r="V7493">
        <v>581.67519569396973</v>
      </c>
      <c r="W7493">
        <v>1</v>
      </c>
      <c r="X7493">
        <v>0.34546315073966982</v>
      </c>
      <c r="Y7493">
        <v>580.87594967582345</v>
      </c>
      <c r="Z7493">
        <v>1</v>
      </c>
      <c r="AA7493">
        <v>28.011073619661339</v>
      </c>
      <c r="AB7493">
        <v>51.084411071777346</v>
      </c>
      <c r="AC7493">
        <v>189.74622935056686</v>
      </c>
      <c r="AD7493">
        <v>1.2664139576447315E-2</v>
      </c>
      <c r="AE7493">
        <v>8.9510040316210411</v>
      </c>
      <c r="AF7493">
        <v>0.17700511336326596</v>
      </c>
      <c r="AG7493">
        <v>1.1623563984332599E-3</v>
      </c>
      <c r="AH7493">
        <v>4.0524571037292477E-2</v>
      </c>
      <c r="AI7493">
        <v>16.506037414073944</v>
      </c>
      <c r="AJ7493">
        <v>1.7687103796912469</v>
      </c>
      <c r="AK7493">
        <v>21.626177703738211</v>
      </c>
      <c r="AL7493">
        <v>5.0520695464401006</v>
      </c>
      <c r="AM7493">
        <v>105.681633913517</v>
      </c>
      <c r="AN7493">
        <v>629.18722507286816</v>
      </c>
      <c r="AO7493">
        <v>7.4229312777519235E-2</v>
      </c>
      <c r="AP7493">
        <v>0.81009886074066162</v>
      </c>
    </row>
    <row r="7494" spans="1:42">
      <c r="A7494">
        <v>707.96233502514224</v>
      </c>
      <c r="B7494">
        <v>484.94102315778446</v>
      </c>
      <c r="C7494">
        <v>732.9355384290933</v>
      </c>
      <c r="D7494">
        <v>-24.973203403951061</v>
      </c>
      <c r="E7494">
        <v>-247.99451527130884</v>
      </c>
      <c r="F7494">
        <v>24.973203403951061</v>
      </c>
      <c r="G7494">
        <v>8.082967596306001E-2</v>
      </c>
      <c r="H7494">
        <v>1720.038687264079</v>
      </c>
      <c r="I7494">
        <v>4.3230772912502283E-2</v>
      </c>
      <c r="J7494">
        <v>7.3109788179397589E-2</v>
      </c>
      <c r="K7494">
        <v>2.1130168301880357</v>
      </c>
      <c r="L7494">
        <v>29.414246082305908</v>
      </c>
      <c r="M7494">
        <v>69.700917804429622</v>
      </c>
      <c r="N7494">
        <v>93.886178268623368</v>
      </c>
      <c r="O7494">
        <v>0.58965066075325012</v>
      </c>
      <c r="P7494">
        <v>1.0115305158827038E-2</v>
      </c>
      <c r="Q7494">
        <v>3.838323375913831E-2</v>
      </c>
      <c r="R7494">
        <v>0.40270995616912841</v>
      </c>
      <c r="S7494">
        <v>885.16803784762214</v>
      </c>
      <c r="T7494">
        <v>47.329121828079224</v>
      </c>
      <c r="U7494">
        <v>0.43969510495662689</v>
      </c>
      <c r="V7494">
        <v>553.54173183441162</v>
      </c>
      <c r="W7494">
        <v>1</v>
      </c>
      <c r="X7494">
        <v>0.3212016248703003</v>
      </c>
      <c r="Y7494">
        <v>551.8491348612913</v>
      </c>
      <c r="Z7494">
        <v>1</v>
      </c>
      <c r="AA7494">
        <v>17.780464050855642</v>
      </c>
      <c r="AB7494">
        <v>35.848147583007815</v>
      </c>
      <c r="AC7494">
        <v>96.631969511508942</v>
      </c>
      <c r="AD7494">
        <v>7.1710749569102233E-3</v>
      </c>
      <c r="AE7494">
        <v>39.765155280533762</v>
      </c>
      <c r="AF7494">
        <v>0.27509113311767575</v>
      </c>
      <c r="AG7494">
        <v>3.7897641288947819E-4</v>
      </c>
      <c r="AH7494">
        <v>3.761239945888519E-3</v>
      </c>
      <c r="AI7494">
        <v>15.555107891559601</v>
      </c>
      <c r="AJ7494">
        <v>7.9858266699653901</v>
      </c>
      <c r="AK7494">
        <v>34.545915604233741</v>
      </c>
      <c r="AL7494">
        <v>5.0433426098364844</v>
      </c>
      <c r="AM7494">
        <v>42.307028806209566</v>
      </c>
      <c r="AN7494">
        <v>580.21094019182988</v>
      </c>
      <c r="AO7494">
        <v>7.0965089440345769E-2</v>
      </c>
      <c r="AP7494">
        <v>0.86549031710624702</v>
      </c>
    </row>
    <row r="7495" spans="1:42">
      <c r="A7495">
        <v>1218.6348633564141</v>
      </c>
      <c r="B7495">
        <v>913.33752917995787</v>
      </c>
      <c r="C7495">
        <v>682.16589321343827</v>
      </c>
      <c r="D7495">
        <v>305.29733417645627</v>
      </c>
      <c r="E7495">
        <v>-305.29733417645627</v>
      </c>
      <c r="F7495">
        <v>-536.46897014297588</v>
      </c>
      <c r="G7495">
        <v>1.9021135235208556E-2</v>
      </c>
      <c r="H7495">
        <v>689.26534499102172</v>
      </c>
      <c r="I7495">
        <v>2.9061461985111236E-2</v>
      </c>
      <c r="J7495">
        <v>0.10379354047775269</v>
      </c>
      <c r="K7495">
        <v>1.209890052074194</v>
      </c>
      <c r="L7495">
        <v>77.539221048355103</v>
      </c>
      <c r="M7495">
        <v>70.724889301947073</v>
      </c>
      <c r="N7495">
        <v>173.9942519760132</v>
      </c>
      <c r="O7495">
        <v>0.86107882857322693</v>
      </c>
      <c r="P7495">
        <v>2.2271957874298091E-2</v>
      </c>
      <c r="Q7495">
        <v>4.5110092639923091E-2</v>
      </c>
      <c r="R7495">
        <v>0.41753218650817869</v>
      </c>
      <c r="S7495">
        <v>970.14125816431738</v>
      </c>
      <c r="T7495">
        <v>45.341750979423523</v>
      </c>
      <c r="U7495">
        <v>0.39085880815982821</v>
      </c>
      <c r="V7495">
        <v>566.35923385620117</v>
      </c>
      <c r="W7495">
        <v>1</v>
      </c>
      <c r="X7495">
        <v>0.33695326924324037</v>
      </c>
      <c r="Y7495">
        <v>399.25260214491072</v>
      </c>
      <c r="Z7495">
        <v>1</v>
      </c>
      <c r="AA7495">
        <v>45.219129403772364</v>
      </c>
      <c r="AB7495">
        <v>137.00226837158203</v>
      </c>
      <c r="AC7495">
        <v>58.378945291042328</v>
      </c>
      <c r="AD7495">
        <v>3.7873879457131412E-3</v>
      </c>
      <c r="AE7495">
        <v>5.666107527086794</v>
      </c>
      <c r="AF7495">
        <v>7.3970199823379504E-2</v>
      </c>
      <c r="AG7495">
        <v>1.1856138567200056E-3</v>
      </c>
      <c r="AH7495">
        <v>3.8010167288780213E-2</v>
      </c>
      <c r="AI7495">
        <v>25.226798951625824</v>
      </c>
      <c r="AJ7495">
        <v>10.589896138640663</v>
      </c>
      <c r="AK7495">
        <v>15.452739295363425</v>
      </c>
      <c r="AL7495">
        <v>5.1732398275491178</v>
      </c>
      <c r="AM7495">
        <v>103.46609736680985</v>
      </c>
      <c r="AN7495">
        <v>748.21853447518447</v>
      </c>
      <c r="AO7495">
        <v>3.629908502101898E-2</v>
      </c>
      <c r="AP7495">
        <v>0.89573153352737434</v>
      </c>
    </row>
    <row r="7496" spans="1:42">
      <c r="A7496">
        <v>1114.0831141613176</v>
      </c>
      <c r="B7496">
        <v>1048.5651399282265</v>
      </c>
      <c r="C7496">
        <v>641.94113450171096</v>
      </c>
      <c r="D7496">
        <v>65.517974233091081</v>
      </c>
      <c r="E7496">
        <v>-65.517974233091081</v>
      </c>
      <c r="F7496">
        <v>-472.14197965960659</v>
      </c>
      <c r="G7496">
        <v>-5.5288883594385068E-3</v>
      </c>
      <c r="H7496">
        <v>424.00709395112756</v>
      </c>
      <c r="I7496">
        <v>5.5487019717693327E-2</v>
      </c>
      <c r="J7496">
        <v>8.206977820396423E-2</v>
      </c>
      <c r="K7496">
        <v>1.2906136684954166</v>
      </c>
      <c r="L7496">
        <v>11.197290420532227</v>
      </c>
      <c r="M7496">
        <v>389.02699883485121</v>
      </c>
      <c r="N7496">
        <v>181.64610877513888</v>
      </c>
      <c r="O7496">
        <v>0.96559157967567444</v>
      </c>
      <c r="P7496">
        <v>2.2340937402513288E-2</v>
      </c>
      <c r="Q7496">
        <v>8.6555253664652495E-3</v>
      </c>
      <c r="R7496">
        <v>0.44650537967681886</v>
      </c>
      <c r="S7496">
        <v>660.99960478152843</v>
      </c>
      <c r="T7496">
        <v>35.561263561248779</v>
      </c>
      <c r="U7496">
        <v>0.34112904250621801</v>
      </c>
      <c r="V7496">
        <v>546.58796787261963</v>
      </c>
      <c r="W7496">
        <v>1</v>
      </c>
      <c r="X7496">
        <v>0.40654536962509158</v>
      </c>
      <c r="Y7496">
        <v>613.22800202460451</v>
      </c>
      <c r="Z7496">
        <v>1</v>
      </c>
      <c r="AA7496">
        <v>8.4473480170345319</v>
      </c>
      <c r="AB7496">
        <v>156.02078515625001</v>
      </c>
      <c r="AC7496">
        <v>62.811978161334991</v>
      </c>
      <c r="AD7496">
        <v>1.0602375584789832E-2</v>
      </c>
      <c r="AE7496">
        <v>3.6911701359246307</v>
      </c>
      <c r="AF7496">
        <v>-2.5607793331146239E-2</v>
      </c>
      <c r="AG7496">
        <v>8.751902014214858E-4</v>
      </c>
      <c r="AH7496">
        <v>2.0186888802051543E-2</v>
      </c>
      <c r="AI7496">
        <v>24.047607481479645</v>
      </c>
      <c r="AJ7496">
        <v>3.760681038630084</v>
      </c>
      <c r="AK7496">
        <v>17.571463764309883</v>
      </c>
      <c r="AL7496">
        <v>5.8935188221779651</v>
      </c>
      <c r="AM7496">
        <v>97.082892024517065</v>
      </c>
      <c r="AN7496">
        <v>538.14928463574574</v>
      </c>
      <c r="AO7496">
        <v>7.2959189534187313E-2</v>
      </c>
      <c r="AP7496">
        <v>0.81901780724525453</v>
      </c>
    </row>
    <row r="7497" spans="1:42">
      <c r="A7497">
        <v>1102.6809385686095</v>
      </c>
      <c r="B7497">
        <v>998.33260035821297</v>
      </c>
      <c r="C7497">
        <v>596.32273954701645</v>
      </c>
      <c r="D7497">
        <v>104.34833821039649</v>
      </c>
      <c r="E7497">
        <v>-104.34833821039649</v>
      </c>
      <c r="F7497">
        <v>-506.35819902159301</v>
      </c>
      <c r="G7497">
        <v>8.5750636713007408E-2</v>
      </c>
      <c r="H7497">
        <v>505.38145315065947</v>
      </c>
      <c r="I7497">
        <v>4.6292884647846221E-2</v>
      </c>
      <c r="J7497">
        <v>5.0474527359008786E-2</v>
      </c>
      <c r="K7497">
        <v>1.0029861116111278</v>
      </c>
      <c r="L7497">
        <v>66.790660619735718</v>
      </c>
      <c r="M7497">
        <v>8.9854934110009292</v>
      </c>
      <c r="N7497">
        <v>170.22420773582462</v>
      </c>
      <c r="O7497">
        <v>0.55742856860160828</v>
      </c>
      <c r="P7497">
        <v>4.8484479056464295E-4</v>
      </c>
      <c r="Q7497">
        <v>1.0495314545101588E-2</v>
      </c>
      <c r="R7497">
        <v>0.4154690742492676</v>
      </c>
      <c r="S7497">
        <v>940.80144406826616</v>
      </c>
      <c r="T7497">
        <v>35.577419400215149</v>
      </c>
      <c r="U7497">
        <v>0.37394033253192904</v>
      </c>
      <c r="V7497">
        <v>638.81564140319824</v>
      </c>
      <c r="W7497">
        <v>1</v>
      </c>
      <c r="X7497">
        <v>0.36373013854026798</v>
      </c>
      <c r="Y7497">
        <v>632.58661929519826</v>
      </c>
      <c r="Z7497">
        <v>1</v>
      </c>
      <c r="AA7497">
        <v>9.5892341569995896</v>
      </c>
      <c r="AB7497">
        <v>148.93730340576172</v>
      </c>
      <c r="AC7497">
        <v>91.443328559398651</v>
      </c>
      <c r="AD7497">
        <v>1.0689476208809095E-2</v>
      </c>
      <c r="AE7497">
        <v>62.487675253734551</v>
      </c>
      <c r="AF7497">
        <v>0.2653815829753875</v>
      </c>
      <c r="AG7497">
        <v>1.29298780561418E-3</v>
      </c>
      <c r="AH7497">
        <v>1.1575659704208372E-2</v>
      </c>
      <c r="AI7497">
        <v>5.0108882784843445</v>
      </c>
      <c r="AJ7497">
        <v>11.804101255170792</v>
      </c>
      <c r="AK7497">
        <v>20.855296942591668</v>
      </c>
      <c r="AL7497">
        <v>5.5051873076504574</v>
      </c>
      <c r="AM7497">
        <v>107.74556432962417</v>
      </c>
      <c r="AN7497">
        <v>242.45223807413439</v>
      </c>
      <c r="AO7497">
        <v>0.10650227248668671</v>
      </c>
      <c r="AP7497">
        <v>0.89300329780578624</v>
      </c>
    </row>
    <row r="7498" spans="1:42">
      <c r="A7498">
        <v>770.41801687079078</v>
      </c>
      <c r="B7498">
        <v>665.25289272776433</v>
      </c>
      <c r="C7498">
        <v>429.91692093868755</v>
      </c>
      <c r="D7498">
        <v>105.16512414302645</v>
      </c>
      <c r="E7498">
        <v>-105.16512414302645</v>
      </c>
      <c r="F7498">
        <v>-340.50109593210323</v>
      </c>
      <c r="G7498">
        <v>0.10799182204830185</v>
      </c>
      <c r="H7498">
        <v>578.05424345567462</v>
      </c>
      <c r="I7498">
        <v>2.346304267644882E-2</v>
      </c>
      <c r="J7498">
        <v>5.3232412576675416E-2</v>
      </c>
      <c r="K7498">
        <v>1.6239070403873921</v>
      </c>
      <c r="L7498">
        <v>79.507548809051514</v>
      </c>
      <c r="M7498">
        <v>68.53529814791365</v>
      </c>
      <c r="N7498">
        <v>107.07301017398835</v>
      </c>
      <c r="O7498">
        <v>0.63656309247016907</v>
      </c>
      <c r="P7498">
        <v>1.7252592934502493E-2</v>
      </c>
      <c r="Q7498">
        <v>3.0731816132863358E-2</v>
      </c>
      <c r="R7498">
        <v>0.49240880489349365</v>
      </c>
      <c r="S7498">
        <v>435.18098530367564</v>
      </c>
      <c r="T7498">
        <v>45.128720998764038</v>
      </c>
      <c r="U7498">
        <v>0.39501785218715668</v>
      </c>
      <c r="V7498">
        <v>527.33943462371826</v>
      </c>
      <c r="W7498">
        <v>1</v>
      </c>
      <c r="X7498">
        <v>0.28228725433349611</v>
      </c>
      <c r="Y7498">
        <v>556.63774058055287</v>
      </c>
      <c r="Z7498">
        <v>1</v>
      </c>
      <c r="AA7498">
        <v>40.395959189634326</v>
      </c>
      <c r="AB7498">
        <v>104.3537723388672</v>
      </c>
      <c r="AC7498">
        <v>119.55814510583878</v>
      </c>
      <c r="AD7498">
        <v>9.949485257140591E-3</v>
      </c>
      <c r="AE7498">
        <v>63.580908024895265</v>
      </c>
      <c r="AF7498">
        <v>0.29488670825958252</v>
      </c>
      <c r="AG7498">
        <v>6.8382564184891331E-4</v>
      </c>
      <c r="AH7498">
        <v>4.1072179305553437E-2</v>
      </c>
      <c r="AI7498">
        <v>9.4757798314094543</v>
      </c>
      <c r="AJ7498">
        <v>13.80915536837586</v>
      </c>
      <c r="AK7498">
        <v>7.5607176357507706</v>
      </c>
      <c r="AL7498">
        <v>4.5957279001533138</v>
      </c>
      <c r="AM7498">
        <v>38.867595422267911</v>
      </c>
      <c r="AN7498">
        <v>299.99084210671822</v>
      </c>
      <c r="AO7498">
        <v>7.9742893815040586E-2</v>
      </c>
      <c r="AP7498">
        <v>0.89139380049705519</v>
      </c>
    </row>
    <row r="7499" spans="1:42">
      <c r="A7499">
        <v>418.57077638457065</v>
      </c>
      <c r="B7499">
        <v>560.71215963980899</v>
      </c>
      <c r="C7499">
        <v>609.03391647455339</v>
      </c>
      <c r="D7499">
        <v>-190.46314008998274</v>
      </c>
      <c r="E7499">
        <v>-48.321756834744406</v>
      </c>
      <c r="F7499">
        <v>48.321756834744406</v>
      </c>
      <c r="G7499">
        <v>2.6374773201719236E-2</v>
      </c>
      <c r="H7499">
        <v>1069.9214120884449</v>
      </c>
      <c r="I7499">
        <v>3.6713718473911285E-2</v>
      </c>
      <c r="J7499">
        <v>5.1218571186065674E-2</v>
      </c>
      <c r="K7499">
        <v>1.1466098113000394</v>
      </c>
      <c r="L7499">
        <v>27.907143831253052</v>
      </c>
      <c r="M7499">
        <v>669.62418538175689</v>
      </c>
      <c r="N7499">
        <v>64.059835120391853</v>
      </c>
      <c r="O7499">
        <v>0.77160248160362244</v>
      </c>
      <c r="P7499">
        <v>1.8965040259891083E-2</v>
      </c>
      <c r="Q7499">
        <v>4.2891268465254033E-2</v>
      </c>
      <c r="R7499">
        <v>0.42306157112121584</v>
      </c>
      <c r="S7499">
        <v>666.90925285142339</v>
      </c>
      <c r="T7499">
        <v>25.362667441368103</v>
      </c>
      <c r="U7499">
        <v>0.30046824514865877</v>
      </c>
      <c r="V7499">
        <v>542.90428161621094</v>
      </c>
      <c r="W7499">
        <v>1</v>
      </c>
      <c r="X7499">
        <v>0.4425717127323151</v>
      </c>
      <c r="Y7499">
        <v>345.21724252592128</v>
      </c>
      <c r="Z7499">
        <v>1</v>
      </c>
      <c r="AA7499">
        <v>23.322212127389914</v>
      </c>
      <c r="AB7499">
        <v>129.77523492431641</v>
      </c>
      <c r="AC7499">
        <v>171.67100757360458</v>
      </c>
      <c r="AD7499">
        <v>3.5969334789830395E-3</v>
      </c>
      <c r="AE7499">
        <v>1.8514448147886324</v>
      </c>
      <c r="AF7499">
        <v>0.10124963879585264</v>
      </c>
      <c r="AG7499">
        <v>7.767024737292971E-5</v>
      </c>
      <c r="AH7499">
        <v>1.5011862492561338E-2</v>
      </c>
      <c r="AI7499">
        <v>27.570036351680756</v>
      </c>
      <c r="AJ7499">
        <v>0.58006656545462421</v>
      </c>
      <c r="AK7499">
        <v>34.143251890540121</v>
      </c>
      <c r="AL7499">
        <v>6.0389589487576298</v>
      </c>
      <c r="AM7499">
        <v>82.726370251178736</v>
      </c>
      <c r="AN7499">
        <v>244.43477956610286</v>
      </c>
      <c r="AO7499">
        <v>8.898670232295991E-2</v>
      </c>
      <c r="AP7499">
        <v>0.84265670728683484</v>
      </c>
    </row>
    <row r="7500" spans="1:42">
      <c r="A7500">
        <v>1382.8706783566731</v>
      </c>
      <c r="B7500">
        <v>1915.3846950199793</v>
      </c>
      <c r="C7500">
        <v>2551.4302131697941</v>
      </c>
      <c r="D7500">
        <v>-1168.559534813121</v>
      </c>
      <c r="E7500">
        <v>-636.04551814981482</v>
      </c>
      <c r="F7500">
        <v>636.04551814981482</v>
      </c>
      <c r="G7500">
        <v>7.4027221109012151E-2</v>
      </c>
      <c r="H7500">
        <v>5730.5752866354751</v>
      </c>
      <c r="I7500">
        <v>1.5859098136425019E-2</v>
      </c>
      <c r="J7500">
        <v>6.4240879774093623E-2</v>
      </c>
      <c r="K7500">
        <v>1.7953349646627901</v>
      </c>
      <c r="L7500">
        <v>39.55925464630127</v>
      </c>
      <c r="M7500">
        <v>1631.064976578152</v>
      </c>
      <c r="N7500">
        <v>166.1188585393906</v>
      </c>
      <c r="O7500">
        <v>0.76214161515235901</v>
      </c>
      <c r="P7500">
        <v>1.4991249402364093E-2</v>
      </c>
      <c r="Q7500">
        <v>1.0266240172915986E-2</v>
      </c>
      <c r="R7500">
        <v>0.45886505603790284</v>
      </c>
      <c r="S7500">
        <v>1154.9126183864003</v>
      </c>
      <c r="T7500">
        <v>38.74053955078125</v>
      </c>
      <c r="U7500">
        <v>0.43772200763225555</v>
      </c>
      <c r="V7500">
        <v>535.84740161895752</v>
      </c>
      <c r="W7500">
        <v>1</v>
      </c>
      <c r="X7500">
        <v>0.36106949090957641</v>
      </c>
      <c r="Y7500">
        <v>499.61442122971619</v>
      </c>
      <c r="Z7500">
        <v>1</v>
      </c>
      <c r="AA7500">
        <v>45.427654551076898</v>
      </c>
      <c r="AB7500">
        <v>32.206577880859378</v>
      </c>
      <c r="AC7500">
        <v>87.822313606739044</v>
      </c>
      <c r="AD7500">
        <v>1.0434926676953959E-2</v>
      </c>
      <c r="AE7500">
        <v>13.855073507866823</v>
      </c>
      <c r="AF7500">
        <v>0.26705864667892454</v>
      </c>
      <c r="AG7500">
        <v>3.1956858700451173E-4</v>
      </c>
      <c r="AH7500">
        <v>1.7518033087253568E-2</v>
      </c>
      <c r="AI7500">
        <v>9.6280160546302795</v>
      </c>
      <c r="AJ7500">
        <v>9.7265867487256976</v>
      </c>
      <c r="AK7500">
        <v>50.276335299611091</v>
      </c>
      <c r="AL7500">
        <v>6.6143106237397173</v>
      </c>
      <c r="AM7500">
        <v>105.49784554243088</v>
      </c>
      <c r="AN7500">
        <v>429.85501469573973</v>
      </c>
      <c r="AO7500">
        <v>3.550602161884308E-2</v>
      </c>
      <c r="AP7500">
        <v>0.90078565526008614</v>
      </c>
    </row>
    <row r="7501" spans="1:42">
      <c r="A7501">
        <v>915.78005567584069</v>
      </c>
      <c r="B7501">
        <v>1000.8889035074441</v>
      </c>
      <c r="C7501">
        <v>907.49405430285492</v>
      </c>
      <c r="D7501">
        <v>-85.108847831603384</v>
      </c>
      <c r="E7501">
        <v>85.108847831603384</v>
      </c>
      <c r="F7501">
        <v>-93.39484920458915</v>
      </c>
      <c r="G7501">
        <v>7.8518404866177199E-2</v>
      </c>
      <c r="H7501">
        <v>1976.3031993350899</v>
      </c>
      <c r="I7501">
        <v>3.1165333092212675E-2</v>
      </c>
      <c r="J7501">
        <v>8.0204993247985842E-2</v>
      </c>
      <c r="K7501">
        <v>1.9812228515803811</v>
      </c>
      <c r="L7501">
        <v>61.176146268844604</v>
      </c>
      <c r="M7501">
        <v>345.49121825016931</v>
      </c>
      <c r="N7501">
        <v>139.84580629768374</v>
      </c>
      <c r="O7501">
        <v>0.50619456171989441</v>
      </c>
      <c r="P7501">
        <v>1.4040370888180201E-2</v>
      </c>
      <c r="Q7501">
        <v>9.0532169871860059E-3</v>
      </c>
      <c r="R7501">
        <v>0.47600059509277343</v>
      </c>
      <c r="S7501">
        <v>724.86856483272697</v>
      </c>
      <c r="T7501">
        <v>47.242966294288635</v>
      </c>
      <c r="U7501">
        <v>0.36713993370532993</v>
      </c>
      <c r="V7501">
        <v>546.89908027648926</v>
      </c>
      <c r="W7501">
        <v>1</v>
      </c>
      <c r="X7501">
        <v>0.35202352404594422</v>
      </c>
      <c r="Y7501">
        <v>362.60717415777088</v>
      </c>
      <c r="Z7501">
        <v>1</v>
      </c>
      <c r="AA7501">
        <v>28.803084906740196</v>
      </c>
      <c r="AB7501">
        <v>32.707281677246094</v>
      </c>
      <c r="AC7501">
        <v>99.933259189128876</v>
      </c>
      <c r="AD7501">
        <v>1.2952635023328992E-2</v>
      </c>
      <c r="AE7501">
        <v>86.421639378689179</v>
      </c>
      <c r="AF7501">
        <v>0.12944607138633726</v>
      </c>
      <c r="AG7501">
        <v>3.8725562713369418E-4</v>
      </c>
      <c r="AH7501">
        <v>2.2379414081573484E-2</v>
      </c>
      <c r="AI7501">
        <v>14.445075690746307</v>
      </c>
      <c r="AJ7501">
        <v>5.4130599653295528</v>
      </c>
      <c r="AK7501">
        <v>47.762948743700981</v>
      </c>
      <c r="AL7501">
        <v>1.9257033080512049</v>
      </c>
      <c r="AM7501">
        <v>32.156061518192288</v>
      </c>
      <c r="AN7501">
        <v>149.14685326021981</v>
      </c>
      <c r="AO7501">
        <v>0.10119512355327606</v>
      </c>
      <c r="AP7501">
        <v>0.89755736255645768</v>
      </c>
    </row>
    <row r="7502" spans="1:42">
      <c r="A7502">
        <v>262.13275459915644</v>
      </c>
      <c r="B7502">
        <v>167.04545082859823</v>
      </c>
      <c r="C7502">
        <v>509.29755251676727</v>
      </c>
      <c r="D7502">
        <v>-247.16479791761083</v>
      </c>
      <c r="E7502">
        <v>-342.25210168816903</v>
      </c>
      <c r="F7502">
        <v>247.16479791761083</v>
      </c>
      <c r="G7502">
        <v>5.9430478430205616E-2</v>
      </c>
      <c r="H7502">
        <v>865.75647954738656</v>
      </c>
      <c r="I7502">
        <v>1.8099075257778166E-2</v>
      </c>
      <c r="J7502">
        <v>3.9224696397781374E-2</v>
      </c>
      <c r="K7502">
        <v>2.0484285265266893</v>
      </c>
      <c r="L7502">
        <v>44.174063205718994</v>
      </c>
      <c r="M7502">
        <v>606.65931116509569</v>
      </c>
      <c r="N7502">
        <v>35.618490883064275</v>
      </c>
      <c r="O7502">
        <v>0.96332934498786926</v>
      </c>
      <c r="P7502">
        <v>1.7594151814778643E-2</v>
      </c>
      <c r="Q7502">
        <v>8.646438545650904E-3</v>
      </c>
      <c r="R7502">
        <v>0.39427989482879638</v>
      </c>
      <c r="S7502">
        <v>973.19301629794268</v>
      </c>
      <c r="T7502">
        <v>47.782522439956665</v>
      </c>
      <c r="U7502">
        <v>0.4345961230993271</v>
      </c>
      <c r="V7502">
        <v>556.8897008895874</v>
      </c>
      <c r="W7502">
        <v>1</v>
      </c>
      <c r="X7502">
        <v>0.29269249439239503</v>
      </c>
      <c r="Y7502">
        <v>334.28667519120552</v>
      </c>
      <c r="Z7502">
        <v>1</v>
      </c>
      <c r="AA7502">
        <v>13.812987177534106</v>
      </c>
      <c r="AB7502">
        <v>8.1041705322265631</v>
      </c>
      <c r="AC7502">
        <v>36.188162863254547</v>
      </c>
      <c r="AD7502">
        <v>1.3929192632691472E-2</v>
      </c>
      <c r="AE7502">
        <v>76.971806150124692</v>
      </c>
      <c r="AF7502">
        <v>0.17339398384094237</v>
      </c>
      <c r="AG7502">
        <v>1.1426423297032067E-3</v>
      </c>
      <c r="AH7502">
        <v>2.914128974676132E-2</v>
      </c>
      <c r="AI7502">
        <v>26.37962132692337</v>
      </c>
      <c r="AJ7502">
        <v>1.2026750029417361</v>
      </c>
      <c r="AK7502">
        <v>7.587215071320534</v>
      </c>
      <c r="AL7502">
        <v>6.4784808963593745</v>
      </c>
      <c r="AM7502">
        <v>60.056247365474704</v>
      </c>
      <c r="AN7502">
        <v>804.81537373399919</v>
      </c>
      <c r="AO7502">
        <v>0.10084268915653229</v>
      </c>
      <c r="AP7502">
        <v>0.86321815180778516</v>
      </c>
    </row>
    <row r="7503" spans="1:42">
      <c r="A7503">
        <v>1059.0153908636237</v>
      </c>
      <c r="B7503">
        <v>763.61735049582012</v>
      </c>
      <c r="C7503">
        <v>513.09963859488107</v>
      </c>
      <c r="D7503">
        <v>295.39804036780356</v>
      </c>
      <c r="E7503">
        <v>-295.39804036780356</v>
      </c>
      <c r="F7503">
        <v>-545.91575226874261</v>
      </c>
      <c r="G7503">
        <v>4.4933358448260045E-3</v>
      </c>
      <c r="H7503">
        <v>184.63528413547064</v>
      </c>
      <c r="I7503">
        <v>5.9126793444156646E-2</v>
      </c>
      <c r="J7503">
        <v>1.5240067958831786E-2</v>
      </c>
      <c r="K7503">
        <v>1.2091870305478571</v>
      </c>
      <c r="L7503">
        <v>44.101940393447876</v>
      </c>
      <c r="M7503">
        <v>21.729709613553048</v>
      </c>
      <c r="N7503">
        <v>187.10834187316897</v>
      </c>
      <c r="O7503">
        <v>0.72913083434104919</v>
      </c>
      <c r="P7503">
        <v>2.1160625086890324E-2</v>
      </c>
      <c r="Q7503">
        <v>2.9004651864369707E-2</v>
      </c>
      <c r="R7503">
        <v>0.47462550163269046</v>
      </c>
      <c r="S7503">
        <v>1161.1339318819755</v>
      </c>
      <c r="T7503">
        <v>29.979607462882996</v>
      </c>
      <c r="U7503">
        <v>0.33785005152225495</v>
      </c>
      <c r="V7503">
        <v>646.6130256652832</v>
      </c>
      <c r="W7503">
        <v>1</v>
      </c>
      <c r="X7503">
        <v>0.3363049328327179</v>
      </c>
      <c r="Y7503">
        <v>581.18046848527638</v>
      </c>
      <c r="Z7503">
        <v>1</v>
      </c>
      <c r="AA7503">
        <v>20.965138930597309</v>
      </c>
      <c r="AB7503">
        <v>141.06216241455078</v>
      </c>
      <c r="AC7503">
        <v>90.162883698940277</v>
      </c>
      <c r="AD7503">
        <v>1.3390161237146099E-2</v>
      </c>
      <c r="AE7503">
        <v>11.419475454451579</v>
      </c>
      <c r="AF7503">
        <v>-2.8898370265960718E-3</v>
      </c>
      <c r="AG7503">
        <v>1.2236791645857611E-3</v>
      </c>
      <c r="AH7503">
        <v>3.3769714617729187E-2</v>
      </c>
      <c r="AI7503">
        <v>29.58406537771225</v>
      </c>
      <c r="AJ7503">
        <v>3.8501593604355202</v>
      </c>
      <c r="AK7503">
        <v>8.1106442159414289</v>
      </c>
      <c r="AL7503">
        <v>7.7135020262144263</v>
      </c>
      <c r="AM7503">
        <v>83.770270454883573</v>
      </c>
      <c r="AN7503">
        <v>690.11145309796802</v>
      </c>
      <c r="AO7503">
        <v>7.2958957076072695E-2</v>
      </c>
      <c r="AP7503">
        <v>0.88203766107559212</v>
      </c>
    </row>
    <row r="7504" spans="1:42">
      <c r="A7504">
        <v>165.92629629545556</v>
      </c>
      <c r="B7504">
        <v>73.900579707203406</v>
      </c>
      <c r="C7504">
        <v>932.41872117002879</v>
      </c>
      <c r="D7504">
        <v>-766.4924248745732</v>
      </c>
      <c r="E7504">
        <v>-858.51814146282538</v>
      </c>
      <c r="F7504">
        <v>766.4924248745732</v>
      </c>
      <c r="G7504">
        <v>4.8288122577478443E-2</v>
      </c>
      <c r="H7504">
        <v>2943.6186363997294</v>
      </c>
      <c r="I7504">
        <v>3.1471121013164516E-2</v>
      </c>
      <c r="J7504">
        <v>2.2059571743011474E-3</v>
      </c>
      <c r="K7504">
        <v>1.6664821900904179</v>
      </c>
      <c r="L7504">
        <v>69.874801635742188</v>
      </c>
      <c r="M7504">
        <v>653.86367317097279</v>
      </c>
      <c r="N7504">
        <v>16.27648015422821</v>
      </c>
      <c r="O7504">
        <v>0.86161676049232483</v>
      </c>
      <c r="P7504">
        <v>3.4739792082044809E-3</v>
      </c>
      <c r="Q7504">
        <v>4.0563003698984773E-2</v>
      </c>
      <c r="R7504">
        <v>0.46389502048492431</v>
      </c>
      <c r="S7504">
        <v>691.08762094225528</v>
      </c>
      <c r="T7504">
        <v>47.707855701446533</v>
      </c>
      <c r="U7504">
        <v>0.3020202034711838</v>
      </c>
      <c r="V7504">
        <v>548.09572696685791</v>
      </c>
      <c r="W7504">
        <v>1</v>
      </c>
      <c r="X7504">
        <v>0.36927113294601444</v>
      </c>
      <c r="Y7504">
        <v>650.27802354965638</v>
      </c>
      <c r="Z7504">
        <v>1</v>
      </c>
      <c r="AA7504">
        <v>36.132953738927846</v>
      </c>
      <c r="AB7504">
        <v>108.28901904296876</v>
      </c>
      <c r="AC7504">
        <v>185.16808301210403</v>
      </c>
      <c r="AD7504">
        <v>1.4036216083754841E-2</v>
      </c>
      <c r="AE7504">
        <v>9.3061418821115822</v>
      </c>
      <c r="AF7504">
        <v>0.15103688478469846</v>
      </c>
      <c r="AG7504">
        <v>8.4927458950383508E-4</v>
      </c>
      <c r="AH7504">
        <v>3.7923144352436065E-2</v>
      </c>
      <c r="AI7504">
        <v>8.8959398865699768</v>
      </c>
      <c r="AJ7504">
        <v>3.2909350876202179</v>
      </c>
      <c r="AK7504">
        <v>56.845214250683782</v>
      </c>
      <c r="AL7504">
        <v>3.4685929135270306</v>
      </c>
      <c r="AM7504">
        <v>39.493179309368131</v>
      </c>
      <c r="AN7504">
        <v>812.23489312621473</v>
      </c>
      <c r="AO7504">
        <v>4.4595059514045715E-2</v>
      </c>
      <c r="AP7504">
        <v>0.92066724228858965</v>
      </c>
    </row>
    <row r="7505" spans="1:42">
      <c r="A7505">
        <v>127.85031840391713</v>
      </c>
      <c r="B7505">
        <v>283.61528870457499</v>
      </c>
      <c r="C7505">
        <v>527.03139265271011</v>
      </c>
      <c r="D7505">
        <v>-399.18107424879298</v>
      </c>
      <c r="E7505">
        <v>-243.41610394813512</v>
      </c>
      <c r="F7505">
        <v>243.41610394813512</v>
      </c>
      <c r="G7505">
        <v>2.0398325089320154E-2</v>
      </c>
      <c r="H7505">
        <v>1117.2291052502478</v>
      </c>
      <c r="I7505">
        <v>5.0980484783649443E-2</v>
      </c>
      <c r="J7505">
        <v>1.0413272857666016E-2</v>
      </c>
      <c r="K7505">
        <v>1.3861970564544199</v>
      </c>
      <c r="L7505">
        <v>26.249345541000366</v>
      </c>
      <c r="M7505">
        <v>920.70527745541506</v>
      </c>
      <c r="N7505">
        <v>18.222685889816283</v>
      </c>
      <c r="O7505">
        <v>0.72523185610771179</v>
      </c>
      <c r="P7505">
        <v>7.432275295257567E-3</v>
      </c>
      <c r="Q7505">
        <v>2.0384516239166258E-2</v>
      </c>
      <c r="R7505">
        <v>0.42579908370971681</v>
      </c>
      <c r="S7505">
        <v>591.88461846978612</v>
      </c>
      <c r="T7505">
        <v>27.065327763557434</v>
      </c>
      <c r="U7505">
        <v>0.32197176754474643</v>
      </c>
      <c r="V7505">
        <v>618.52316856384277</v>
      </c>
      <c r="W7505">
        <v>1</v>
      </c>
      <c r="X7505">
        <v>0.32171537756919866</v>
      </c>
      <c r="Y7505">
        <v>315.22908110581716</v>
      </c>
      <c r="Z7505">
        <v>1</v>
      </c>
      <c r="AA7505">
        <v>19.658912978258137</v>
      </c>
      <c r="AB7505">
        <v>127.11409588623047</v>
      </c>
      <c r="AC7505">
        <v>83.026079833507538</v>
      </c>
      <c r="AD7505">
        <v>2.5799514900924814E-3</v>
      </c>
      <c r="AE7505">
        <v>59.934441558470517</v>
      </c>
      <c r="AF7505">
        <v>6.4555023908615103E-2</v>
      </c>
      <c r="AG7505">
        <v>9.2767381592524832E-4</v>
      </c>
      <c r="AH7505">
        <v>1.6340863466262814E-2</v>
      </c>
      <c r="AI7505">
        <v>28.170416057109833</v>
      </c>
      <c r="AJ7505">
        <v>7.2804114105714479</v>
      </c>
      <c r="AK7505">
        <v>40.202975880503651</v>
      </c>
      <c r="AL7505">
        <v>3.6944572093537689</v>
      </c>
      <c r="AM7505">
        <v>64.28959032297135</v>
      </c>
      <c r="AN7505">
        <v>515.04717657475192</v>
      </c>
      <c r="AO7505">
        <v>4.5092045664787292E-2</v>
      </c>
      <c r="AP7505">
        <v>0.82474054718017586</v>
      </c>
    </row>
    <row r="7506" spans="1:42">
      <c r="A7506">
        <v>365.00509511641042</v>
      </c>
      <c r="B7506">
        <v>332.89168720021644</v>
      </c>
      <c r="C7506">
        <v>370.268874513502</v>
      </c>
      <c r="D7506">
        <v>-5.2637793970915823</v>
      </c>
      <c r="E7506">
        <v>-37.37718731328556</v>
      </c>
      <c r="F7506">
        <v>5.2637793970915823</v>
      </c>
      <c r="G7506">
        <v>7.3237653569445824E-2</v>
      </c>
      <c r="H7506">
        <v>391.84672265705967</v>
      </c>
      <c r="I7506">
        <v>4.8518265187740321E-2</v>
      </c>
      <c r="J7506">
        <v>3.9005584955215458E-2</v>
      </c>
      <c r="K7506">
        <v>1.3850491108715532</v>
      </c>
      <c r="L7506">
        <v>40.47921895980835</v>
      </c>
      <c r="M7506">
        <v>418.68447051459214</v>
      </c>
      <c r="N7506">
        <v>76.298410239601139</v>
      </c>
      <c r="O7506">
        <v>0.74304512143135071</v>
      </c>
      <c r="P7506">
        <v>2.2009122424655487E-2</v>
      </c>
      <c r="Q7506">
        <v>2.4690035025278723E-2</v>
      </c>
      <c r="R7506">
        <v>0.48666306972503659</v>
      </c>
      <c r="S7506">
        <v>814.87231117155147</v>
      </c>
      <c r="T7506">
        <v>39.677733182907104</v>
      </c>
      <c r="U7506">
        <v>0.28193089425563816</v>
      </c>
      <c r="V7506">
        <v>518.07143688201904</v>
      </c>
      <c r="W7506">
        <v>1</v>
      </c>
      <c r="X7506">
        <v>0.42289097785949709</v>
      </c>
      <c r="Y7506">
        <v>411.08753740996298</v>
      </c>
      <c r="Z7506">
        <v>1</v>
      </c>
      <c r="AA7506">
        <v>4.0746019989299782</v>
      </c>
      <c r="AB7506">
        <v>24.329092163085939</v>
      </c>
      <c r="AC7506">
        <v>155.25005012750626</v>
      </c>
      <c r="AD7506">
        <v>8.2728573399731241E-3</v>
      </c>
      <c r="AE7506">
        <v>40.123642260356903</v>
      </c>
      <c r="AF7506">
        <v>0.19694596767425535</v>
      </c>
      <c r="AG7506">
        <v>2.4668312975430808E-4</v>
      </c>
      <c r="AH7506">
        <v>1.6432584941387173E-2</v>
      </c>
      <c r="AI7506">
        <v>18.085480034351349</v>
      </c>
      <c r="AJ7506">
        <v>7.8016830482429578</v>
      </c>
      <c r="AK7506">
        <v>12.949367871880531</v>
      </c>
      <c r="AL7506">
        <v>3.3629322807416511</v>
      </c>
      <c r="AM7506">
        <v>96.398668229579926</v>
      </c>
      <c r="AN7506">
        <v>475.73757484082989</v>
      </c>
      <c r="AO7506">
        <v>5.9197092652320864E-2</v>
      </c>
      <c r="AP7506">
        <v>0.82665380072593697</v>
      </c>
    </row>
    <row r="7507" spans="1:42">
      <c r="A7507">
        <v>225.48049148005725</v>
      </c>
      <c r="B7507">
        <v>471.97265565314649</v>
      </c>
      <c r="C7507">
        <v>1424.3511429575117</v>
      </c>
      <c r="D7507">
        <v>-1198.8706514774544</v>
      </c>
      <c r="E7507">
        <v>-952.37848730436519</v>
      </c>
      <c r="F7507">
        <v>952.37848730436519</v>
      </c>
      <c r="G7507">
        <v>3.5432614496224861E-2</v>
      </c>
      <c r="H7507">
        <v>4057.250026983133</v>
      </c>
      <c r="I7507">
        <v>2.1527737677097321E-2</v>
      </c>
      <c r="J7507">
        <v>4.7253538608551027E-2</v>
      </c>
      <c r="K7507">
        <v>1.4503383602082729</v>
      </c>
      <c r="L7507">
        <v>11.587477922439575</v>
      </c>
      <c r="M7507">
        <v>1004.3599282942788</v>
      </c>
      <c r="N7507">
        <v>32.875380828094485</v>
      </c>
      <c r="O7507">
        <v>0.5727752149105072</v>
      </c>
      <c r="P7507">
        <v>1.6264311313629147E-2</v>
      </c>
      <c r="Q7507">
        <v>8.3499824206034329E-3</v>
      </c>
      <c r="R7507">
        <v>0.47478257179260253</v>
      </c>
      <c r="S7507">
        <v>677.77899465810492</v>
      </c>
      <c r="T7507">
        <v>26.489934325218201</v>
      </c>
      <c r="U7507">
        <v>0.40513801634311675</v>
      </c>
      <c r="V7507">
        <v>522.89562225341797</v>
      </c>
      <c r="W7507">
        <v>1</v>
      </c>
      <c r="X7507">
        <v>0.36554062485694888</v>
      </c>
      <c r="Y7507">
        <v>424.17001103148493</v>
      </c>
      <c r="Z7507">
        <v>1</v>
      </c>
      <c r="AA7507">
        <v>4.1272256727695469</v>
      </c>
      <c r="AB7507">
        <v>86.570800842285166</v>
      </c>
      <c r="AC7507">
        <v>153.34431976079941</v>
      </c>
      <c r="AD7507">
        <v>1.5118193015074118E-2</v>
      </c>
      <c r="AE7507">
        <v>1.1031543333302205</v>
      </c>
      <c r="AF7507">
        <v>0.1316738426685333</v>
      </c>
      <c r="AG7507">
        <v>7.0518234581867551E-4</v>
      </c>
      <c r="AH7507">
        <v>4.002859671115875E-2</v>
      </c>
      <c r="AI7507">
        <v>11.701014935970306</v>
      </c>
      <c r="AJ7507">
        <v>1.4013158155726326</v>
      </c>
      <c r="AK7507">
        <v>60.144930920004846</v>
      </c>
      <c r="AL7507">
        <v>6.4413517124115636</v>
      </c>
      <c r="AM7507">
        <v>71.166450321674347</v>
      </c>
      <c r="AN7507">
        <v>376.33994434774064</v>
      </c>
      <c r="AO7507">
        <v>9.7484403967857361E-2</v>
      </c>
      <c r="AP7507">
        <v>0.81296326208114633</v>
      </c>
    </row>
    <row r="7508" spans="1:42">
      <c r="A7508">
        <v>398.11995277861212</v>
      </c>
      <c r="B7508">
        <v>371.39526957006007</v>
      </c>
      <c r="C7508">
        <v>666.8944821488185</v>
      </c>
      <c r="D7508">
        <v>-268.77452937020638</v>
      </c>
      <c r="E7508">
        <v>-295.49921257875843</v>
      </c>
      <c r="F7508">
        <v>268.77452937020638</v>
      </c>
      <c r="G7508">
        <v>7.5192877960762947E-2</v>
      </c>
      <c r="H7508">
        <v>1767.9949650179424</v>
      </c>
      <c r="I7508">
        <v>3.9679045379161837E-2</v>
      </c>
      <c r="J7508">
        <v>7.3649580717086785E-2</v>
      </c>
      <c r="K7508">
        <v>1.4510614482939244</v>
      </c>
      <c r="L7508">
        <v>38.19373607635498</v>
      </c>
      <c r="M7508">
        <v>228.64625479941776</v>
      </c>
      <c r="N7508">
        <v>64.892150963401804</v>
      </c>
      <c r="O7508">
        <v>0.8472689688205719</v>
      </c>
      <c r="P7508">
        <v>1.1356184111701115E-2</v>
      </c>
      <c r="Q7508">
        <v>2.8810138861338291E-2</v>
      </c>
      <c r="R7508">
        <v>0.4621226167678833</v>
      </c>
      <c r="S7508">
        <v>548.2058367974513</v>
      </c>
      <c r="T7508">
        <v>38.451981544494629</v>
      </c>
      <c r="U7508">
        <v>0.33885273158550266</v>
      </c>
      <c r="V7508">
        <v>454.5243501663208</v>
      </c>
      <c r="W7508">
        <v>1</v>
      </c>
      <c r="X7508">
        <v>0.29576455354690556</v>
      </c>
      <c r="Y7508">
        <v>599.88130914745534</v>
      </c>
      <c r="Z7508">
        <v>1</v>
      </c>
      <c r="AA7508">
        <v>31.211878314962394</v>
      </c>
      <c r="AB7508">
        <v>119.55785864257814</v>
      </c>
      <c r="AC7508">
        <v>183.69450122117996</v>
      </c>
      <c r="AD7508">
        <v>1.3667194659893328E-2</v>
      </c>
      <c r="AE7508">
        <v>2.780701567877045</v>
      </c>
      <c r="AF7508">
        <v>0.25555055379867553</v>
      </c>
      <c r="AG7508">
        <v>7.952734044048798E-4</v>
      </c>
      <c r="AH7508">
        <v>3.1124830019474026E-2</v>
      </c>
      <c r="AI7508">
        <v>22.303039133548737</v>
      </c>
      <c r="AJ7508">
        <v>8.3009582021638941</v>
      </c>
      <c r="AK7508">
        <v>47.487607453465458</v>
      </c>
      <c r="AL7508">
        <v>6.9635137124333779</v>
      </c>
      <c r="AM7508">
        <v>28.724264419078828</v>
      </c>
      <c r="AN7508">
        <v>281.08912538060207</v>
      </c>
      <c r="AO7508">
        <v>3.5518295407295231E-2</v>
      </c>
      <c r="AP7508">
        <v>0.87733737301826487</v>
      </c>
    </row>
    <row r="7509" spans="1:42">
      <c r="A7509">
        <v>977.66346129067654</v>
      </c>
      <c r="B7509">
        <v>1199.9707300927018</v>
      </c>
      <c r="C7509">
        <v>989.5278141670243</v>
      </c>
      <c r="D7509">
        <v>-222.30726880202531</v>
      </c>
      <c r="E7509">
        <v>210.44291592567754</v>
      </c>
      <c r="F7509">
        <v>-210.44291592567754</v>
      </c>
      <c r="G7509">
        <v>6.3889331611236846E-2</v>
      </c>
      <c r="H7509">
        <v>985.88733787844342</v>
      </c>
      <c r="I7509">
        <v>3.975445300340652E-2</v>
      </c>
      <c r="J7509">
        <v>4.2385499000549318E-2</v>
      </c>
      <c r="K7509">
        <v>1.3112699078738688</v>
      </c>
      <c r="L7509">
        <v>38.333500623703003</v>
      </c>
      <c r="M7509">
        <v>1393.119497294959</v>
      </c>
      <c r="N7509">
        <v>144.7085426059723</v>
      </c>
      <c r="O7509">
        <v>0.74505802989006042</v>
      </c>
      <c r="P7509">
        <v>1.1680740303463404E-2</v>
      </c>
      <c r="Q7509">
        <v>2.325700743993123E-2</v>
      </c>
      <c r="R7509">
        <v>0.48711063385009767</v>
      </c>
      <c r="S7509">
        <v>493.55786744247769</v>
      </c>
      <c r="T7509">
        <v>41.755929589271545</v>
      </c>
      <c r="U7509">
        <v>0.32252274811267856</v>
      </c>
      <c r="V7509">
        <v>456.91056251525879</v>
      </c>
      <c r="W7509">
        <v>1</v>
      </c>
      <c r="X7509">
        <v>0.29745901942253117</v>
      </c>
      <c r="Y7509">
        <v>517.65668628365222</v>
      </c>
      <c r="Z7509">
        <v>1</v>
      </c>
      <c r="AA7509">
        <v>11.687362980928423</v>
      </c>
      <c r="AB7509">
        <v>36.421496032714849</v>
      </c>
      <c r="AC7509">
        <v>86.266224086284637</v>
      </c>
      <c r="AD7509">
        <v>3.0823764638004143E-3</v>
      </c>
      <c r="AE7509">
        <v>1.0081532822944894</v>
      </c>
      <c r="AF7509">
        <v>0.22684613585472105</v>
      </c>
      <c r="AG7509">
        <v>2.8880186916899452E-4</v>
      </c>
      <c r="AH7509">
        <v>8.9322246551513662E-3</v>
      </c>
      <c r="AI7509">
        <v>14.314350783824921</v>
      </c>
      <c r="AJ7509">
        <v>6.2677827239279216</v>
      </c>
      <c r="AK7509">
        <v>31.195314876437187</v>
      </c>
      <c r="AL7509">
        <v>3.1479098961107601</v>
      </c>
      <c r="AM7509">
        <v>91.881990587711329</v>
      </c>
      <c r="AN7509">
        <v>821.05997474567198</v>
      </c>
      <c r="AO7509">
        <v>6.269596850872039E-2</v>
      </c>
      <c r="AP7509">
        <v>0.87650109386444108</v>
      </c>
    </row>
    <row r="7510" spans="1:42">
      <c r="A7510">
        <v>1694.4274945381142</v>
      </c>
      <c r="B7510">
        <v>4405.3972995826753</v>
      </c>
      <c r="C7510">
        <v>2642.8788274458029</v>
      </c>
      <c r="D7510">
        <v>-2710.9698050445613</v>
      </c>
      <c r="E7510">
        <v>1762.5184721368723</v>
      </c>
      <c r="F7510">
        <v>-1762.5184721368723</v>
      </c>
      <c r="G7510">
        <v>1.8748047265741207E-2</v>
      </c>
      <c r="H7510">
        <v>1176.4546185112233</v>
      </c>
      <c r="I7510">
        <v>4.1178131997585299E-2</v>
      </c>
      <c r="J7510">
        <v>9.5275273561477664E-2</v>
      </c>
      <c r="K7510">
        <v>1.1330756781876088</v>
      </c>
      <c r="L7510">
        <v>42.20719575881958</v>
      </c>
      <c r="M7510">
        <v>6914.2804980464753</v>
      </c>
      <c r="N7510">
        <v>159.74313308734895</v>
      </c>
      <c r="O7510">
        <v>0.7816186249256134</v>
      </c>
      <c r="P7510">
        <v>2.2595812055799691E-2</v>
      </c>
      <c r="Q7510">
        <v>8.4949840439690477E-3</v>
      </c>
      <c r="R7510">
        <v>0.40727317333221436</v>
      </c>
      <c r="S7510">
        <v>439.35689192170321</v>
      </c>
      <c r="T7510">
        <v>41.529685258865356</v>
      </c>
      <c r="U7510">
        <v>0.4494293922185898</v>
      </c>
      <c r="V7510">
        <v>502.38854885101318</v>
      </c>
      <c r="W7510">
        <v>1</v>
      </c>
      <c r="X7510">
        <v>0.35288758754730226</v>
      </c>
      <c r="Y7510">
        <v>429.7020361532268</v>
      </c>
      <c r="Z7510">
        <v>1</v>
      </c>
      <c r="AA7510">
        <v>27.488035138196953</v>
      </c>
      <c r="AB7510">
        <v>70.794287231445324</v>
      </c>
      <c r="AC7510">
        <v>110.0812092423439</v>
      </c>
      <c r="AD7510">
        <v>3.7243362165923811E-3</v>
      </c>
      <c r="AE7510">
        <v>17.404660450411335</v>
      </c>
      <c r="AF7510">
        <v>5.8906917572021475E-2</v>
      </c>
      <c r="AG7510">
        <v>1.1249708747956509E-3</v>
      </c>
      <c r="AH7510">
        <v>4.1114766061305999E-2</v>
      </c>
      <c r="AI7510">
        <v>24.30282860994339</v>
      </c>
      <c r="AJ7510">
        <v>12.738844653726</v>
      </c>
      <c r="AK7510">
        <v>42.195979748368259</v>
      </c>
      <c r="AL7510">
        <v>3.4350256734623583</v>
      </c>
      <c r="AM7510">
        <v>29.054916608333588</v>
      </c>
      <c r="AN7510">
        <v>444.89579695907292</v>
      </c>
      <c r="AO7510">
        <v>0.10520747148990631</v>
      </c>
      <c r="AP7510">
        <v>0.86610992693901068</v>
      </c>
    </row>
    <row r="7511" spans="1:42">
      <c r="A7511">
        <v>414.66559771684769</v>
      </c>
      <c r="B7511">
        <v>201.44606872785528</v>
      </c>
      <c r="C7511">
        <v>1053.4682262284273</v>
      </c>
      <c r="D7511">
        <v>-638.80262851157954</v>
      </c>
      <c r="E7511">
        <v>-852.02215750057201</v>
      </c>
      <c r="F7511">
        <v>638.80262851157954</v>
      </c>
      <c r="G7511">
        <v>4.1097708417844367E-2</v>
      </c>
      <c r="H7511">
        <v>3332.1165631511344</v>
      </c>
      <c r="I7511">
        <v>2.9846726953983306E-2</v>
      </c>
      <c r="J7511">
        <v>8.7685740947723384E-2</v>
      </c>
      <c r="K7511">
        <v>2.086032013171911</v>
      </c>
      <c r="L7511">
        <v>66.296373605728149</v>
      </c>
      <c r="M7511">
        <v>341.01251865107605</v>
      </c>
      <c r="N7511">
        <v>65.013335578918472</v>
      </c>
      <c r="O7511">
        <v>0.83695945143699646</v>
      </c>
      <c r="P7511">
        <v>1.1188642342885333E-2</v>
      </c>
      <c r="Q7511">
        <v>1.0118666383955211E-2</v>
      </c>
      <c r="R7511">
        <v>0.38046637535095218</v>
      </c>
      <c r="S7511">
        <v>572.79244558731546</v>
      </c>
      <c r="T7511">
        <v>34.144136309623718</v>
      </c>
      <c r="U7511">
        <v>0.36462217867374425</v>
      </c>
      <c r="V7511">
        <v>557.78722763061523</v>
      </c>
      <c r="W7511">
        <v>1</v>
      </c>
      <c r="X7511">
        <v>0.42344773411750791</v>
      </c>
      <c r="Y7511">
        <v>454.47707325794624</v>
      </c>
      <c r="Z7511">
        <v>1</v>
      </c>
      <c r="AA7511">
        <v>46.94346571328164</v>
      </c>
      <c r="AB7511">
        <v>159.15290020751954</v>
      </c>
      <c r="AC7511">
        <v>47.189436852931976</v>
      </c>
      <c r="AD7511">
        <v>7.1851420606303422E-3</v>
      </c>
      <c r="AE7511">
        <v>8.3690554254255254</v>
      </c>
      <c r="AF7511">
        <v>0.15834399819374081</v>
      </c>
      <c r="AG7511">
        <v>7.8028570306198258E-4</v>
      </c>
      <c r="AH7511">
        <v>6.6755693197250365E-3</v>
      </c>
      <c r="AI7511">
        <v>20.368638932704926</v>
      </c>
      <c r="AJ7511">
        <v>8.5115499067440155</v>
      </c>
      <c r="AK7511">
        <v>47.159720401167867</v>
      </c>
      <c r="AL7511">
        <v>5.6657332780599523</v>
      </c>
      <c r="AM7511">
        <v>88.392937195301059</v>
      </c>
      <c r="AN7511">
        <v>809.61515043551867</v>
      </c>
      <c r="AO7511">
        <v>3.9050347685813905E-2</v>
      </c>
      <c r="AP7511">
        <v>0.90099112749099741</v>
      </c>
    </row>
    <row r="7512" spans="1:42">
      <c r="A7512">
        <v>320.90639589784467</v>
      </c>
      <c r="B7512">
        <v>167.30565845914674</v>
      </c>
      <c r="C7512">
        <v>524.4898326787694</v>
      </c>
      <c r="D7512">
        <v>-203.58343678092473</v>
      </c>
      <c r="E7512">
        <v>-357.18417421962266</v>
      </c>
      <c r="F7512">
        <v>203.58343678092473</v>
      </c>
      <c r="G7512">
        <v>1.7397905590964491E-2</v>
      </c>
      <c r="H7512">
        <v>1710.9995824553832</v>
      </c>
      <c r="I7512">
        <v>2.9166953265666963E-2</v>
      </c>
      <c r="J7512">
        <v>9.3537570714950558E-2</v>
      </c>
      <c r="K7512">
        <v>2.0044429052889345</v>
      </c>
      <c r="L7512">
        <v>34.784612655639648</v>
      </c>
      <c r="M7512">
        <v>2.3610778195791151</v>
      </c>
      <c r="N7512">
        <v>51.030023310661328</v>
      </c>
      <c r="O7512">
        <v>0.56016269326210022</v>
      </c>
      <c r="P7512">
        <v>2.2118658489651147E-3</v>
      </c>
      <c r="Q7512">
        <v>2.8674746354420976E-2</v>
      </c>
      <c r="R7512">
        <v>0.46345018863677978</v>
      </c>
      <c r="S7512">
        <v>943.37012079208716</v>
      </c>
      <c r="T7512">
        <v>29.539811611175537</v>
      </c>
      <c r="U7512">
        <v>0.42445494353771207</v>
      </c>
      <c r="V7512">
        <v>591.94967746734619</v>
      </c>
      <c r="W7512">
        <v>1</v>
      </c>
      <c r="X7512">
        <v>0.3371952605247498</v>
      </c>
      <c r="Y7512">
        <v>360.90145933742281</v>
      </c>
      <c r="Z7512">
        <v>1</v>
      </c>
      <c r="AA7512">
        <v>44.208558513555531</v>
      </c>
      <c r="AB7512">
        <v>12.590846679687502</v>
      </c>
      <c r="AC7512">
        <v>155.60615807771683</v>
      </c>
      <c r="AD7512">
        <v>1.2913599584856605E-2</v>
      </c>
      <c r="AE7512">
        <v>9.8746289024836447</v>
      </c>
      <c r="AF7512">
        <v>3.9354536533355702E-2</v>
      </c>
      <c r="AG7512">
        <v>7.326106366244325E-4</v>
      </c>
      <c r="AH7512">
        <v>1.1425385010242461E-2</v>
      </c>
      <c r="AI7512">
        <v>19.441598951816559</v>
      </c>
      <c r="AJ7512">
        <v>10.718923693856222</v>
      </c>
      <c r="AK7512">
        <v>25.545365493893623</v>
      </c>
      <c r="AL7512">
        <v>3.0451154694958262</v>
      </c>
      <c r="AM7512">
        <v>27.030846965312961</v>
      </c>
      <c r="AN7512">
        <v>369.0305071084116</v>
      </c>
      <c r="AO7512">
        <v>3.2536471486091616E-2</v>
      </c>
      <c r="AP7512">
        <v>0.83768960213661203</v>
      </c>
    </row>
    <row r="7513" spans="1:42">
      <c r="A7513">
        <v>964.14178350429302</v>
      </c>
      <c r="B7513">
        <v>904.47473256676119</v>
      </c>
      <c r="C7513">
        <v>1357.8613490083605</v>
      </c>
      <c r="D7513">
        <v>-393.71956550406753</v>
      </c>
      <c r="E7513">
        <v>-453.38661644159936</v>
      </c>
      <c r="F7513">
        <v>393.71956550406753</v>
      </c>
      <c r="G7513">
        <v>3.9286498706966509E-2</v>
      </c>
      <c r="H7513">
        <v>3286.59658877736</v>
      </c>
      <c r="I7513">
        <v>3.3456476032733912E-2</v>
      </c>
      <c r="J7513">
        <v>8.0939054489135742E-2</v>
      </c>
      <c r="K7513">
        <v>1.9814791499793527</v>
      </c>
      <c r="L7513">
        <v>21.720603704452515</v>
      </c>
      <c r="M7513">
        <v>114.67732746050486</v>
      </c>
      <c r="N7513">
        <v>194.75584753990177</v>
      </c>
      <c r="O7513">
        <v>0.91650316119194031</v>
      </c>
      <c r="P7513">
        <v>1.2535114871131047E-2</v>
      </c>
      <c r="Q7513">
        <v>3.250793017281426E-2</v>
      </c>
      <c r="R7513">
        <v>0.486556339263916</v>
      </c>
      <c r="S7513">
        <v>1147.5455243653641</v>
      </c>
      <c r="T7513">
        <v>41.229322552680969</v>
      </c>
      <c r="U7513">
        <v>0.28553603947162631</v>
      </c>
      <c r="V7513">
        <v>455.9089183807373</v>
      </c>
      <c r="W7513">
        <v>1</v>
      </c>
      <c r="X7513">
        <v>0.4021890199184418</v>
      </c>
      <c r="Y7513">
        <v>270.55420422200115</v>
      </c>
      <c r="Z7513">
        <v>1</v>
      </c>
      <c r="AA7513">
        <v>3.6302370241260533</v>
      </c>
      <c r="AB7513">
        <v>37.173232116699225</v>
      </c>
      <c r="AC7513">
        <v>70.432500541210175</v>
      </c>
      <c r="AD7513">
        <v>3.1418009700938171E-3</v>
      </c>
      <c r="AE7513">
        <v>3.8018338117245682</v>
      </c>
      <c r="AF7513">
        <v>0.13823835253715513</v>
      </c>
      <c r="AG7513">
        <v>9.9589812854945173E-4</v>
      </c>
      <c r="AH7513">
        <v>5.7742901945114132E-2</v>
      </c>
      <c r="AI7513">
        <v>13.269946277141571</v>
      </c>
      <c r="AJ7513">
        <v>13.143073054449559</v>
      </c>
      <c r="AK7513">
        <v>54.740996004939078</v>
      </c>
      <c r="AL7513">
        <v>5.6576964905176759</v>
      </c>
      <c r="AM7513">
        <v>103.72847715616226</v>
      </c>
      <c r="AN7513">
        <v>234.67723214797974</v>
      </c>
      <c r="AO7513">
        <v>6.5228571772575378E-2</v>
      </c>
      <c r="AP7513">
        <v>0.92475599479675308</v>
      </c>
    </row>
    <row r="7514" spans="1:42">
      <c r="A7514">
        <v>542.36736842096741</v>
      </c>
      <c r="B7514">
        <v>1650.767376250936</v>
      </c>
      <c r="C7514">
        <v>479.25402263105457</v>
      </c>
      <c r="D7514">
        <v>-1108.4000078299687</v>
      </c>
      <c r="E7514">
        <v>1108.4000078299687</v>
      </c>
      <c r="F7514">
        <v>-1171.5133536198814</v>
      </c>
      <c r="G7514">
        <v>7.4331499909521242E-3</v>
      </c>
      <c r="H7514">
        <v>1100.0898537830576</v>
      </c>
      <c r="I7514">
        <v>3.0114320218563077E-2</v>
      </c>
      <c r="J7514">
        <v>2.0515207529067991E-2</v>
      </c>
      <c r="K7514">
        <v>1.0686041757404805</v>
      </c>
      <c r="L7514">
        <v>54.860923290252686</v>
      </c>
      <c r="M7514">
        <v>3173.8375343354282</v>
      </c>
      <c r="N7514">
        <v>44.027199270057686</v>
      </c>
      <c r="O7514">
        <v>0.76777055859565735</v>
      </c>
      <c r="P7514">
        <v>4.4594724443223731E-3</v>
      </c>
      <c r="Q7514">
        <v>2.5874219629499644E-2</v>
      </c>
      <c r="R7514">
        <v>0.43320004940032958</v>
      </c>
      <c r="S7514">
        <v>339.22248142544981</v>
      </c>
      <c r="T7514">
        <v>47.881835699081421</v>
      </c>
      <c r="U7514">
        <v>0.28340509355068211</v>
      </c>
      <c r="V7514">
        <v>516.96994304656982</v>
      </c>
      <c r="W7514">
        <v>1</v>
      </c>
      <c r="X7514">
        <v>0.30721845626831057</v>
      </c>
      <c r="Y7514">
        <v>615.3330669464932</v>
      </c>
      <c r="Z7514">
        <v>1</v>
      </c>
      <c r="AA7514">
        <v>25.362055579710013</v>
      </c>
      <c r="AB7514">
        <v>144.84150573730469</v>
      </c>
      <c r="AC7514">
        <v>171.12841755151749</v>
      </c>
      <c r="AD7514">
        <v>1.2095862168532152E-2</v>
      </c>
      <c r="AE7514">
        <v>4.1258183783581162</v>
      </c>
      <c r="AF7514">
        <v>1.4672341346740718E-2</v>
      </c>
      <c r="AG7514">
        <v>1.2856412768544922E-3</v>
      </c>
      <c r="AH7514">
        <v>4.1211221778392794E-2</v>
      </c>
      <c r="AI7514">
        <v>10.131764709949493</v>
      </c>
      <c r="AJ7514">
        <v>10.86779665092166</v>
      </c>
      <c r="AK7514">
        <v>59.915698161721231</v>
      </c>
      <c r="AL7514">
        <v>1.677466769110362</v>
      </c>
      <c r="AM7514">
        <v>28.519426095485688</v>
      </c>
      <c r="AN7514">
        <v>509.51357789510092</v>
      </c>
      <c r="AO7514">
        <v>0.10774394285678864</v>
      </c>
      <c r="AP7514">
        <v>0.92771446013450642</v>
      </c>
    </row>
    <row r="7515" spans="1:42">
      <c r="A7515">
        <v>666.38206969539465</v>
      </c>
      <c r="B7515">
        <v>513.39945300873092</v>
      </c>
      <c r="C7515">
        <v>582.18133314874649</v>
      </c>
      <c r="D7515">
        <v>84.200736546648159</v>
      </c>
      <c r="E7515">
        <v>-152.98261668666373</v>
      </c>
      <c r="F7515">
        <v>-84.200736546648159</v>
      </c>
      <c r="G7515">
        <v>4.9706968311905748E-2</v>
      </c>
      <c r="H7515">
        <v>1274.3840636742159</v>
      </c>
      <c r="I7515">
        <v>3.3217062056064603E-2</v>
      </c>
      <c r="J7515">
        <v>1.8994682788848874E-2</v>
      </c>
      <c r="K7515">
        <v>1.7541377648293972</v>
      </c>
      <c r="L7515">
        <v>69.629994630813599</v>
      </c>
      <c r="M7515">
        <v>48.353620208141592</v>
      </c>
      <c r="N7515">
        <v>130.06816471939089</v>
      </c>
      <c r="O7515">
        <v>0.50141987204551697</v>
      </c>
      <c r="P7515">
        <v>2.0575328244103321E-2</v>
      </c>
      <c r="Q7515">
        <v>1.7127110004425045E-2</v>
      </c>
      <c r="R7515">
        <v>0.38298550605773929</v>
      </c>
      <c r="S7515">
        <v>603.03588437479584</v>
      </c>
      <c r="T7515">
        <v>36.645826697349548</v>
      </c>
      <c r="U7515">
        <v>0.29374882757663728</v>
      </c>
      <c r="V7515">
        <v>577.947998046875</v>
      </c>
      <c r="W7515">
        <v>1</v>
      </c>
      <c r="X7515">
        <v>0.37397645592689516</v>
      </c>
      <c r="Y7515">
        <v>630.57923210228455</v>
      </c>
      <c r="Z7515">
        <v>1</v>
      </c>
      <c r="AA7515">
        <v>3.290209911508561</v>
      </c>
      <c r="AB7515">
        <v>38.532210510253911</v>
      </c>
      <c r="AC7515">
        <v>116.65673106908798</v>
      </c>
      <c r="AD7515">
        <v>1.128571991227631E-2</v>
      </c>
      <c r="AE7515">
        <v>15.108173868303233</v>
      </c>
      <c r="AF7515">
        <v>0.16880519986152648</v>
      </c>
      <c r="AG7515">
        <v>9.9282646261281875E-4</v>
      </c>
      <c r="AH7515">
        <v>2.3589880490303038E-2</v>
      </c>
      <c r="AI7515">
        <v>5.5503162741661072</v>
      </c>
      <c r="AJ7515">
        <v>0.51214428649870547</v>
      </c>
      <c r="AK7515">
        <v>31.117214807868002</v>
      </c>
      <c r="AL7515">
        <v>2.1586930747076254</v>
      </c>
      <c r="AM7515">
        <v>36.337133419513705</v>
      </c>
      <c r="AN7515">
        <v>397.10800965787104</v>
      </c>
      <c r="AO7515">
        <v>4.836284291744232E-2</v>
      </c>
      <c r="AP7515">
        <v>0.87514762449264538</v>
      </c>
    </row>
    <row r="7516" spans="1:42">
      <c r="A7516">
        <v>914.24856434645699</v>
      </c>
      <c r="B7516">
        <v>962.1940729960852</v>
      </c>
      <c r="C7516">
        <v>1027.0820770466191</v>
      </c>
      <c r="D7516">
        <v>-112.83351270016215</v>
      </c>
      <c r="E7516">
        <v>-64.888004050533937</v>
      </c>
      <c r="F7516">
        <v>64.888004050533937</v>
      </c>
      <c r="G7516">
        <v>7.4670236519394223E-2</v>
      </c>
      <c r="H7516">
        <v>1643.0942398375582</v>
      </c>
      <c r="I7516">
        <v>1.7447051703929899E-2</v>
      </c>
      <c r="J7516">
        <v>9.7116997480392458E-2</v>
      </c>
      <c r="K7516">
        <v>1.5881107895910738</v>
      </c>
      <c r="L7516">
        <v>59.134736061096191</v>
      </c>
      <c r="M7516">
        <v>846.844181562269</v>
      </c>
      <c r="N7516">
        <v>149.53082453975679</v>
      </c>
      <c r="O7516">
        <v>0.84917488694190979</v>
      </c>
      <c r="P7516">
        <v>9.1775261561075835E-3</v>
      </c>
      <c r="Q7516">
        <v>6.2267046504550496E-3</v>
      </c>
      <c r="R7516">
        <v>0.42715507984161377</v>
      </c>
      <c r="S7516">
        <v>602.09853010275856</v>
      </c>
      <c r="T7516">
        <v>44.616365432739258</v>
      </c>
      <c r="U7516">
        <v>0.33146844089031224</v>
      </c>
      <c r="V7516">
        <v>462.81311511993408</v>
      </c>
      <c r="W7516">
        <v>1</v>
      </c>
      <c r="X7516">
        <v>0.42724001169204717</v>
      </c>
      <c r="Y7516">
        <v>633.08334750077836</v>
      </c>
      <c r="Z7516">
        <v>1</v>
      </c>
      <c r="AA7516">
        <v>26.299982069082265</v>
      </c>
      <c r="AB7516">
        <v>33.061733154296874</v>
      </c>
      <c r="AC7516">
        <v>153.96701842546463</v>
      </c>
      <c r="AD7516">
        <v>6.1731338500976563E-3</v>
      </c>
      <c r="AE7516">
        <v>1.1964007787598974</v>
      </c>
      <c r="AF7516">
        <v>0.26573496580123901</v>
      </c>
      <c r="AG7516">
        <v>6.0861200424756475E-5</v>
      </c>
      <c r="AH7516">
        <v>2.7756791746616362E-2</v>
      </c>
      <c r="AI7516">
        <v>26.544529497623444</v>
      </c>
      <c r="AJ7516">
        <v>16.351604402237577</v>
      </c>
      <c r="AK7516">
        <v>18.887682707905768</v>
      </c>
      <c r="AL7516">
        <v>3.472031426647936</v>
      </c>
      <c r="AM7516">
        <v>33.937048041820532</v>
      </c>
      <c r="AN7516">
        <v>716.57518493954535</v>
      </c>
      <c r="AO7516">
        <v>0.10987907993793487</v>
      </c>
      <c r="AP7516">
        <v>0.87783623433113112</v>
      </c>
    </row>
    <row r="7517" spans="1:42">
      <c r="A7517">
        <v>130.68033844460626</v>
      </c>
      <c r="B7517">
        <v>269.46655431350808</v>
      </c>
      <c r="C7517">
        <v>342.26650019480985</v>
      </c>
      <c r="D7517">
        <v>-211.58616175020359</v>
      </c>
      <c r="E7517">
        <v>-72.799945881301767</v>
      </c>
      <c r="F7517">
        <v>72.799945881301767</v>
      </c>
      <c r="G7517">
        <v>6.471065598948042E-2</v>
      </c>
      <c r="H7517">
        <v>915.25186408847981</v>
      </c>
      <c r="I7517">
        <v>5.7508917152881617E-2</v>
      </c>
      <c r="J7517">
        <v>0.10542257213592529</v>
      </c>
      <c r="K7517">
        <v>1.1730890894114971</v>
      </c>
      <c r="L7517">
        <v>63.671396970748901</v>
      </c>
      <c r="M7517">
        <v>553.23001998683196</v>
      </c>
      <c r="N7517">
        <v>22.222246785354614</v>
      </c>
      <c r="O7517">
        <v>0.66070982813835144</v>
      </c>
      <c r="P7517">
        <v>9.3628035121493848E-3</v>
      </c>
      <c r="Q7517">
        <v>2.8377301798926453E-2</v>
      </c>
      <c r="R7517">
        <v>0.39513229370117187</v>
      </c>
      <c r="S7517">
        <v>1027.4087549178282</v>
      </c>
      <c r="T7517">
        <v>46.103182435035706</v>
      </c>
      <c r="U7517">
        <v>0.38541105568408968</v>
      </c>
      <c r="V7517">
        <v>499.99089241027832</v>
      </c>
      <c r="W7517">
        <v>1</v>
      </c>
      <c r="X7517">
        <v>0.43212119936943055</v>
      </c>
      <c r="Y7517">
        <v>452.02883790992428</v>
      </c>
      <c r="Z7517">
        <v>1</v>
      </c>
      <c r="AA7517">
        <v>39.22841471722603</v>
      </c>
      <c r="AB7517">
        <v>112.30505413818361</v>
      </c>
      <c r="AC7517">
        <v>174.03809279203415</v>
      </c>
      <c r="AD7517">
        <v>4.4743040688017491E-3</v>
      </c>
      <c r="AE7517">
        <v>56.773603021563105</v>
      </c>
      <c r="AF7517">
        <v>0.17143186926841733</v>
      </c>
      <c r="AG7517">
        <v>4.6626647999784601E-4</v>
      </c>
      <c r="AH7517">
        <v>5.2829487133026119E-2</v>
      </c>
      <c r="AI7517">
        <v>25.195893943309784</v>
      </c>
      <c r="AJ7517">
        <v>2.8509837838144696</v>
      </c>
      <c r="AK7517">
        <v>51.637143289446833</v>
      </c>
      <c r="AL7517">
        <v>2.3312848604528673</v>
      </c>
      <c r="AM7517">
        <v>56.783639872074133</v>
      </c>
      <c r="AN7517">
        <v>210.15804884294997</v>
      </c>
      <c r="AO7517">
        <v>0.10163028514385224</v>
      </c>
      <c r="AP7517">
        <v>0.92439099216461196</v>
      </c>
    </row>
    <row r="7518" spans="1:42">
      <c r="A7518">
        <v>1346.6048850614786</v>
      </c>
      <c r="B7518">
        <v>1943.6780050828841</v>
      </c>
      <c r="C7518">
        <v>1077.8868655035833</v>
      </c>
      <c r="D7518">
        <v>-597.07312002140543</v>
      </c>
      <c r="E7518">
        <v>597.07312002140543</v>
      </c>
      <c r="F7518">
        <v>-865.79113957930076</v>
      </c>
      <c r="G7518">
        <v>1.4580599627911698E-2</v>
      </c>
      <c r="H7518">
        <v>411.73882144443138</v>
      </c>
      <c r="I7518">
        <v>4.4440599381923671E-2</v>
      </c>
      <c r="J7518">
        <v>8.5988082170486452E-2</v>
      </c>
      <c r="K7518">
        <v>2.1467696132957936</v>
      </c>
      <c r="L7518">
        <v>10.662081241607666</v>
      </c>
      <c r="M7518">
        <v>1666.8994639746829</v>
      </c>
      <c r="N7518">
        <v>156.97572363147736</v>
      </c>
      <c r="O7518">
        <v>0.52303412556648254</v>
      </c>
      <c r="P7518">
        <v>4.6011886596679678E-3</v>
      </c>
      <c r="Q7518">
        <v>1.9710120254092744E-2</v>
      </c>
      <c r="R7518">
        <v>0.46090854167938233</v>
      </c>
      <c r="S7518">
        <v>590.47607528445087</v>
      </c>
      <c r="T7518">
        <v>39.605766534805298</v>
      </c>
      <c r="U7518">
        <v>0.42907772481441497</v>
      </c>
      <c r="V7518">
        <v>584.56952571868896</v>
      </c>
      <c r="W7518">
        <v>1</v>
      </c>
      <c r="X7518">
        <v>0.28995096683502197</v>
      </c>
      <c r="Y7518">
        <v>309.55363551494622</v>
      </c>
      <c r="Z7518">
        <v>1</v>
      </c>
      <c r="AA7518">
        <v>40.845449807844169</v>
      </c>
      <c r="AB7518">
        <v>59.964497680664067</v>
      </c>
      <c r="AC7518">
        <v>108.44782739877701</v>
      </c>
      <c r="AD7518">
        <v>1.208000998211722E-2</v>
      </c>
      <c r="AE7518">
        <v>1.1927977613968825</v>
      </c>
      <c r="AF7518">
        <v>5.6668996810913072E-2</v>
      </c>
      <c r="AG7518">
        <v>1.3895534738086335E-4</v>
      </c>
      <c r="AH7518">
        <v>4.350028264522552E-3</v>
      </c>
      <c r="AI7518">
        <v>28.563010990619659</v>
      </c>
      <c r="AJ7518">
        <v>4.5160804415319706</v>
      </c>
      <c r="AK7518">
        <v>8.1320143228769304</v>
      </c>
      <c r="AL7518">
        <v>7.8724160319456082</v>
      </c>
      <c r="AM7518">
        <v>67.321005284786224</v>
      </c>
      <c r="AN7518">
        <v>246.26331231803147</v>
      </c>
      <c r="AO7518">
        <v>8.3145373940467837E-2</v>
      </c>
      <c r="AP7518">
        <v>0.87831407999992384</v>
      </c>
    </row>
    <row r="7519" spans="1:42">
      <c r="A7519">
        <v>1139.9538035654996</v>
      </c>
      <c r="B7519">
        <v>1548.1384295756484</v>
      </c>
      <c r="C7519">
        <v>1862.4561310505519</v>
      </c>
      <c r="D7519">
        <v>-722.50232748505232</v>
      </c>
      <c r="E7519">
        <v>-314.31770147490352</v>
      </c>
      <c r="F7519">
        <v>314.31770147490352</v>
      </c>
      <c r="G7519">
        <v>5.3083446780274463E-2</v>
      </c>
      <c r="H7519">
        <v>3464.399432815379</v>
      </c>
      <c r="I7519">
        <v>2.6475168764591217E-2</v>
      </c>
      <c r="J7519">
        <v>3.6669621944427494E-2</v>
      </c>
      <c r="K7519">
        <v>1.5775769530713557</v>
      </c>
      <c r="L7519">
        <v>63.458458185195923</v>
      </c>
      <c r="M7519">
        <v>1866.6315599896534</v>
      </c>
      <c r="N7519">
        <v>112.60660184326173</v>
      </c>
      <c r="O7519">
        <v>0.74120530486106873</v>
      </c>
      <c r="P7519">
        <v>7.9063568645053421E-3</v>
      </c>
      <c r="Q7519">
        <v>3.64833861986796E-2</v>
      </c>
      <c r="R7519">
        <v>0.48802355766296385</v>
      </c>
      <c r="S7519">
        <v>1076.3166467996421</v>
      </c>
      <c r="T7519">
        <v>44.651743769645691</v>
      </c>
      <c r="U7519">
        <v>0.40012050211429595</v>
      </c>
      <c r="V7519">
        <v>550.66308975219727</v>
      </c>
      <c r="W7519">
        <v>1</v>
      </c>
      <c r="X7519">
        <v>0.3068582355976105</v>
      </c>
      <c r="Y7519">
        <v>498.59344926197844</v>
      </c>
      <c r="Z7519">
        <v>1</v>
      </c>
      <c r="AA7519">
        <v>37.300606626825335</v>
      </c>
      <c r="AB7519">
        <v>32.808481750488284</v>
      </c>
      <c r="AC7519">
        <v>53.189073503017426</v>
      </c>
      <c r="AD7519">
        <v>1.0866774860610311E-2</v>
      </c>
      <c r="AE7519">
        <v>11.883330558629464</v>
      </c>
      <c r="AF7519">
        <v>0.19802326798439024</v>
      </c>
      <c r="AG7519">
        <v>2.2410382512668005E-4</v>
      </c>
      <c r="AH7519">
        <v>2.8092965769767757E-2</v>
      </c>
      <c r="AI7519">
        <v>8.2250508666038513</v>
      </c>
      <c r="AJ7519">
        <v>3.5053885151006829</v>
      </c>
      <c r="AK7519">
        <v>59.263210038542745</v>
      </c>
      <c r="AL7519">
        <v>3.6289894799102589</v>
      </c>
      <c r="AM7519">
        <v>71.995816338062284</v>
      </c>
      <c r="AN7519">
        <v>761.39296815450325</v>
      </c>
      <c r="AO7519">
        <v>4.3346694350242618E-2</v>
      </c>
      <c r="AP7519">
        <v>0.81292787027359015</v>
      </c>
    </row>
    <row r="7520" spans="1:42">
      <c r="A7520">
        <v>734.69077119717656</v>
      </c>
      <c r="B7520">
        <v>672.61932092366419</v>
      </c>
      <c r="C7520">
        <v>743.85920974897942</v>
      </c>
      <c r="D7520">
        <v>-9.1684385518028648</v>
      </c>
      <c r="E7520">
        <v>-71.239888825315234</v>
      </c>
      <c r="F7520">
        <v>9.1684385518028648</v>
      </c>
      <c r="G7520">
        <v>4.7720016855042173E-2</v>
      </c>
      <c r="H7520">
        <v>1913.6501313024171</v>
      </c>
      <c r="I7520">
        <v>2.8359672725200652E-2</v>
      </c>
      <c r="J7520">
        <v>7.4916181325912476E-2</v>
      </c>
      <c r="K7520">
        <v>1.0937133922159672</v>
      </c>
      <c r="L7520">
        <v>54.950160980224609</v>
      </c>
      <c r="M7520">
        <v>49.832927032418162</v>
      </c>
      <c r="N7520">
        <v>128.70545699443821</v>
      </c>
      <c r="O7520">
        <v>0.82099500298500061</v>
      </c>
      <c r="P7520">
        <v>5.3966112136840808E-3</v>
      </c>
      <c r="Q7520">
        <v>4.8275588883293988E-3</v>
      </c>
      <c r="R7520">
        <v>0.44188963413238525</v>
      </c>
      <c r="S7520">
        <v>628.38217763975535</v>
      </c>
      <c r="T7520">
        <v>49.904787540435791</v>
      </c>
      <c r="U7520">
        <v>0.32394107520580295</v>
      </c>
      <c r="V7520">
        <v>635.18106937408447</v>
      </c>
      <c r="W7520">
        <v>1</v>
      </c>
      <c r="X7520">
        <v>0.32160681486129761</v>
      </c>
      <c r="Y7520">
        <v>499.45641901372585</v>
      </c>
      <c r="Z7520">
        <v>1</v>
      </c>
      <c r="AA7520">
        <v>43.134474215917592</v>
      </c>
      <c r="AB7520">
        <v>111.08426806640625</v>
      </c>
      <c r="AC7520">
        <v>125.20042210817337</v>
      </c>
      <c r="AD7520">
        <v>1.2843500447069479E-2</v>
      </c>
      <c r="AE7520">
        <v>1.5257377970550312</v>
      </c>
      <c r="AF7520">
        <v>0.19750922441482541</v>
      </c>
      <c r="AG7520">
        <v>4.2368041949947819E-4</v>
      </c>
      <c r="AH7520">
        <v>1.3930720150470732E-2</v>
      </c>
      <c r="AI7520">
        <v>13.985365927219391</v>
      </c>
      <c r="AJ7520">
        <v>9.6149428453237444</v>
      </c>
      <c r="AK7520">
        <v>48.516097181439399</v>
      </c>
      <c r="AL7520">
        <v>5.1620952303359218</v>
      </c>
      <c r="AM7520">
        <v>50.351363742351531</v>
      </c>
      <c r="AN7520">
        <v>186.50632707253249</v>
      </c>
      <c r="AO7520">
        <v>4.0744362950325012E-2</v>
      </c>
      <c r="AP7520">
        <v>0.90610832428932198</v>
      </c>
    </row>
    <row r="7521" spans="1:42">
      <c r="A7521">
        <v>594.03873585886083</v>
      </c>
      <c r="B7521">
        <v>502.18248227062247</v>
      </c>
      <c r="C7521">
        <v>496.44553166521439</v>
      </c>
      <c r="D7521">
        <v>91.85625358823836</v>
      </c>
      <c r="E7521">
        <v>-91.85625358823836</v>
      </c>
      <c r="F7521">
        <v>-97.593204193646443</v>
      </c>
      <c r="G7521">
        <v>2.5702709583808988E-2</v>
      </c>
      <c r="H7521">
        <v>805.01360845983845</v>
      </c>
      <c r="I7521">
        <v>5.928726464509964E-2</v>
      </c>
      <c r="J7521">
        <v>1.0715934753417969E-2</v>
      </c>
      <c r="K7521">
        <v>1.7594405953109264</v>
      </c>
      <c r="L7521">
        <v>29.415372610092163</v>
      </c>
      <c r="M7521">
        <v>202.33602842948889</v>
      </c>
      <c r="N7521">
        <v>127.31856143608096</v>
      </c>
      <c r="O7521">
        <v>0.71913310885429382</v>
      </c>
      <c r="P7521">
        <v>3.3714885181850853E-3</v>
      </c>
      <c r="Q7521">
        <v>2.7174584123823373E-2</v>
      </c>
      <c r="R7521">
        <v>0.38820959091186524</v>
      </c>
      <c r="S7521">
        <v>1092.6833875517571</v>
      </c>
      <c r="T7521">
        <v>35.198310017585754</v>
      </c>
      <c r="U7521">
        <v>0.2892034608125687</v>
      </c>
      <c r="V7521">
        <v>464.25414085388184</v>
      </c>
      <c r="W7521">
        <v>1</v>
      </c>
      <c r="X7521">
        <v>0.28175262808799745</v>
      </c>
      <c r="Y7521">
        <v>375.83561506037358</v>
      </c>
      <c r="Z7521">
        <v>1</v>
      </c>
      <c r="AA7521">
        <v>30.383373169603356</v>
      </c>
      <c r="AB7521">
        <v>38.952712097167975</v>
      </c>
      <c r="AC7521">
        <v>100.83055943250656</v>
      </c>
      <c r="AD7521">
        <v>1.4992546016334467E-2</v>
      </c>
      <c r="AE7521">
        <v>11.332007798909547</v>
      </c>
      <c r="AF7521">
        <v>6.4908131361007676E-2</v>
      </c>
      <c r="AG7521">
        <v>1.2679096539497698E-3</v>
      </c>
      <c r="AH7521">
        <v>4.6165759515762329E-2</v>
      </c>
      <c r="AI7521">
        <v>22.516510188579559</v>
      </c>
      <c r="AJ7521">
        <v>5.2307567573722533</v>
      </c>
      <c r="AK7521">
        <v>26.451974503397942</v>
      </c>
      <c r="AL7521">
        <v>5.7605272491368087</v>
      </c>
      <c r="AM7521">
        <v>97.661443579196927</v>
      </c>
      <c r="AN7521">
        <v>402.52851508793549</v>
      </c>
      <c r="AO7521">
        <v>8.5560288310050969E-2</v>
      </c>
      <c r="AP7521">
        <v>0.8542605781555177</v>
      </c>
    </row>
    <row r="7522" spans="1:42">
      <c r="A7522">
        <v>1453.9491610306945</v>
      </c>
      <c r="B7522">
        <v>2057.4742393834745</v>
      </c>
      <c r="C7522">
        <v>1235.7217360484465</v>
      </c>
      <c r="D7522">
        <v>-603.52507835277993</v>
      </c>
      <c r="E7522">
        <v>603.52507835277993</v>
      </c>
      <c r="F7522">
        <v>-821.752503335028</v>
      </c>
      <c r="G7522">
        <v>3.8637880104869661E-2</v>
      </c>
      <c r="H7522">
        <v>865.90686611882938</v>
      </c>
      <c r="I7522">
        <v>4.0848864018917082E-2</v>
      </c>
      <c r="J7522">
        <v>1.4737842798233033E-2</v>
      </c>
      <c r="K7522">
        <v>1.2776960631191729</v>
      </c>
      <c r="L7522">
        <v>13.551099300384521</v>
      </c>
      <c r="M7522">
        <v>1519.9952284259477</v>
      </c>
      <c r="N7522">
        <v>192.320396015358</v>
      </c>
      <c r="O7522">
        <v>0.75175502896308899</v>
      </c>
      <c r="P7522">
        <v>5.9178791046142565E-3</v>
      </c>
      <c r="Q7522">
        <v>2.1954508834415007E-2</v>
      </c>
      <c r="R7522">
        <v>0.42623849391937257</v>
      </c>
      <c r="S7522">
        <v>422.54951366972847</v>
      </c>
      <c r="T7522">
        <v>46.401184797286987</v>
      </c>
      <c r="U7522">
        <v>0.3655732625722885</v>
      </c>
      <c r="V7522">
        <v>643.56620311737061</v>
      </c>
      <c r="W7522">
        <v>1</v>
      </c>
      <c r="X7522">
        <v>0.33968375205993656</v>
      </c>
      <c r="Y7522">
        <v>274.28997785538286</v>
      </c>
      <c r="Z7522">
        <v>1</v>
      </c>
      <c r="AA7522">
        <v>42.088541806974419</v>
      </c>
      <c r="AB7522">
        <v>60.465013061523443</v>
      </c>
      <c r="AC7522">
        <v>154.20496612787247</v>
      </c>
      <c r="AD7522">
        <v>1.0788157862475795E-2</v>
      </c>
      <c r="AE7522">
        <v>31.894698077046353</v>
      </c>
      <c r="AF7522">
        <v>7.9354891777038555E-2</v>
      </c>
      <c r="AG7522">
        <v>1.0490300572991032E-3</v>
      </c>
      <c r="AH7522">
        <v>5.7613949191570278E-2</v>
      </c>
      <c r="AI7522">
        <v>7.9779151082038879</v>
      </c>
      <c r="AJ7522">
        <v>11.732209109343291</v>
      </c>
      <c r="AK7522">
        <v>26.068263192772864</v>
      </c>
      <c r="AL7522">
        <v>6.4038428552971034</v>
      </c>
      <c r="AM7522">
        <v>52.9228377699852</v>
      </c>
      <c r="AN7522">
        <v>125.62992234796262</v>
      </c>
      <c r="AO7522">
        <v>7.821938192844391E-2</v>
      </c>
      <c r="AP7522">
        <v>0.91847421622276326</v>
      </c>
    </row>
    <row r="7523" spans="1:42">
      <c r="A7523">
        <v>172.40317418917238</v>
      </c>
      <c r="B7523">
        <v>-1.2520930375580406</v>
      </c>
      <c r="C7523">
        <v>80.31867181404472</v>
      </c>
      <c r="D7523">
        <v>92.084502375127656</v>
      </c>
      <c r="E7523">
        <v>-173.65526722673042</v>
      </c>
      <c r="F7523">
        <v>-92.084502375127656</v>
      </c>
      <c r="G7523">
        <v>1.6929093926070504E-2</v>
      </c>
      <c r="H7523">
        <v>299.17232344437366</v>
      </c>
      <c r="I7523">
        <v>2.7660597860813138E-2</v>
      </c>
      <c r="J7523">
        <v>6.6231066226959234E-2</v>
      </c>
      <c r="K7523">
        <v>1.101172478288412</v>
      </c>
      <c r="L7523">
        <v>25.120631456375122</v>
      </c>
      <c r="M7523">
        <v>15.664478480549413</v>
      </c>
      <c r="N7523">
        <v>28.805755544281009</v>
      </c>
      <c r="O7523">
        <v>0.67667707800865173</v>
      </c>
      <c r="P7523">
        <v>1.5059549384646943E-2</v>
      </c>
      <c r="Q7523">
        <v>2.8920567883385546E-2</v>
      </c>
      <c r="R7523">
        <v>0.45563912391662598</v>
      </c>
      <c r="S7523">
        <v>701.35566393863519</v>
      </c>
      <c r="T7523">
        <v>33.271750807762146</v>
      </c>
      <c r="U7523">
        <v>0.42649599134922028</v>
      </c>
      <c r="V7523">
        <v>483.84265899658203</v>
      </c>
      <c r="W7523">
        <v>1</v>
      </c>
      <c r="X7523">
        <v>0.28260576844215396</v>
      </c>
      <c r="Y7523">
        <v>658.44714760376769</v>
      </c>
      <c r="Z7523">
        <v>1</v>
      </c>
      <c r="AA7523">
        <v>42.323881718606955</v>
      </c>
      <c r="AB7523">
        <v>112.56946392822266</v>
      </c>
      <c r="AC7523">
        <v>32.213710248470306</v>
      </c>
      <c r="AD7523">
        <v>1.2665753486828926E-2</v>
      </c>
      <c r="AE7523">
        <v>4.5060952571813928</v>
      </c>
      <c r="AF7523">
        <v>5.9245272874832139E-2</v>
      </c>
      <c r="AG7523">
        <v>1.1243006570330866E-4</v>
      </c>
      <c r="AH7523">
        <v>1.45984482049942E-2</v>
      </c>
      <c r="AI7523">
        <v>22.887471616268158</v>
      </c>
      <c r="AJ7523">
        <v>3.6468408294849115</v>
      </c>
      <c r="AK7523">
        <v>7.1520957416296005</v>
      </c>
      <c r="AL7523">
        <v>5.5553148885106136</v>
      </c>
      <c r="AM7523">
        <v>32.575138294696814</v>
      </c>
      <c r="AN7523">
        <v>425.72051324159213</v>
      </c>
      <c r="AO7523">
        <v>6.0145456671714781E-2</v>
      </c>
      <c r="AP7523">
        <v>0.8452957320213319</v>
      </c>
    </row>
    <row r="7524" spans="1:42">
      <c r="A7524">
        <v>2258.310221009122</v>
      </c>
      <c r="B7524">
        <v>5230.6948568764155</v>
      </c>
      <c r="C7524">
        <v>3282.2458912299057</v>
      </c>
      <c r="D7524">
        <v>-2972.3846358672936</v>
      </c>
      <c r="E7524">
        <v>1948.4489656465098</v>
      </c>
      <c r="F7524">
        <v>-1948.4489656465098</v>
      </c>
      <c r="G7524">
        <v>2.6214312511581413E-2</v>
      </c>
      <c r="H7524">
        <v>1643.2164671131395</v>
      </c>
      <c r="I7524">
        <v>2.4573273360729217E-2</v>
      </c>
      <c r="J7524">
        <v>2.5744692564010623E-2</v>
      </c>
      <c r="K7524">
        <v>1.1408130666792393</v>
      </c>
      <c r="L7524">
        <v>15.155692100524902</v>
      </c>
      <c r="M7524">
        <v>7490.4661450912745</v>
      </c>
      <c r="N7524">
        <v>192.64139801845553</v>
      </c>
      <c r="O7524">
        <v>0.59012499451637268</v>
      </c>
      <c r="P7524">
        <v>1.0019511646694606E-2</v>
      </c>
      <c r="Q7524">
        <v>2.7352743095821801E-2</v>
      </c>
      <c r="R7524">
        <v>0.42568119525909426</v>
      </c>
      <c r="S7524">
        <v>634.62737864986457</v>
      </c>
      <c r="T7524">
        <v>41.706347465515137</v>
      </c>
      <c r="U7524">
        <v>0.39232694804668428</v>
      </c>
      <c r="V7524">
        <v>642.74494647979736</v>
      </c>
      <c r="W7524">
        <v>1</v>
      </c>
      <c r="X7524">
        <v>0.36303492784500124</v>
      </c>
      <c r="Y7524">
        <v>568.12985498189664</v>
      </c>
      <c r="Z7524">
        <v>1</v>
      </c>
      <c r="AA7524">
        <v>47.467937688436514</v>
      </c>
      <c r="AB7524">
        <v>124.63620141601564</v>
      </c>
      <c r="AC7524">
        <v>171.58908396959305</v>
      </c>
      <c r="AD7524">
        <v>2.1087271535498464E-3</v>
      </c>
      <c r="AE7524">
        <v>67.895071523649037</v>
      </c>
      <c r="AF7524">
        <v>7.2025945186614981E-2</v>
      </c>
      <c r="AG7524">
        <v>9.2143248685334564E-4</v>
      </c>
      <c r="AH7524">
        <v>5.8188527643680571E-2</v>
      </c>
      <c r="AI7524">
        <v>8.7782683968544006</v>
      </c>
      <c r="AJ7524">
        <v>11.263521002997571</v>
      </c>
      <c r="AK7524">
        <v>34.379490750432012</v>
      </c>
      <c r="AL7524">
        <v>4.9413477029650341</v>
      </c>
      <c r="AM7524">
        <v>34.266665160655975</v>
      </c>
      <c r="AN7524">
        <v>206.96513503923603</v>
      </c>
      <c r="AO7524">
        <v>3.8299312710762021E-2</v>
      </c>
      <c r="AP7524">
        <v>0.84005567669868475</v>
      </c>
    </row>
    <row r="7525" spans="1:42">
      <c r="A7525">
        <v>462.12658873386755</v>
      </c>
      <c r="B7525">
        <v>262.94361945328404</v>
      </c>
      <c r="C7525">
        <v>546.90378807631475</v>
      </c>
      <c r="D7525">
        <v>-84.777199342447204</v>
      </c>
      <c r="E7525">
        <v>-283.96016862303071</v>
      </c>
      <c r="F7525">
        <v>84.777199342447204</v>
      </c>
      <c r="G7525">
        <v>2.1504657920463237E-2</v>
      </c>
      <c r="H7525">
        <v>1430.7952840239207</v>
      </c>
      <c r="I7525">
        <v>2.0620131790637968E-2</v>
      </c>
      <c r="J7525">
        <v>8.4230275154113771E-2</v>
      </c>
      <c r="K7525">
        <v>1.8433010993182659</v>
      </c>
      <c r="L7525">
        <v>17.1507728099823</v>
      </c>
      <c r="M7525">
        <v>81.594432871444653</v>
      </c>
      <c r="N7525">
        <v>65.585587585830694</v>
      </c>
      <c r="O7525">
        <v>0.90354058146476746</v>
      </c>
      <c r="P7525">
        <v>9.3869077364603665E-3</v>
      </c>
      <c r="Q7525">
        <v>1.061201673083835E-2</v>
      </c>
      <c r="R7525">
        <v>0.42553432464599611</v>
      </c>
      <c r="S7525">
        <v>918.82206009434663</v>
      </c>
      <c r="T7525">
        <v>33.038631081581116</v>
      </c>
      <c r="U7525">
        <v>0.43162516891956332</v>
      </c>
      <c r="V7525">
        <v>514.42131996154785</v>
      </c>
      <c r="W7525">
        <v>1</v>
      </c>
      <c r="X7525">
        <v>0.36886162638664249</v>
      </c>
      <c r="Y7525">
        <v>514.26653001337706</v>
      </c>
      <c r="Z7525">
        <v>1</v>
      </c>
      <c r="AA7525">
        <v>35.046226990633016</v>
      </c>
      <c r="AB7525">
        <v>3.107955993652344</v>
      </c>
      <c r="AC7525">
        <v>82.291834056377411</v>
      </c>
      <c r="AD7525">
        <v>1.4617734077649238E-2</v>
      </c>
      <c r="AE7525">
        <v>1.9500451432777253</v>
      </c>
      <c r="AF7525">
        <v>7.7929834127426129E-2</v>
      </c>
      <c r="AG7525">
        <v>8.6087592508752241E-4</v>
      </c>
      <c r="AH7525">
        <v>4.1992685890197751E-2</v>
      </c>
      <c r="AI7525">
        <v>12.421736419200897</v>
      </c>
      <c r="AJ7525">
        <v>14.298436053100035</v>
      </c>
      <c r="AK7525">
        <v>16.129801170229911</v>
      </c>
      <c r="AL7525">
        <v>3.5258109277430045</v>
      </c>
      <c r="AM7525">
        <v>75.335228121280664</v>
      </c>
      <c r="AN7525">
        <v>524.85449565009321</v>
      </c>
      <c r="AO7525">
        <v>6.839651095867158E-2</v>
      </c>
      <c r="AP7525">
        <v>0.89418799495697032</v>
      </c>
    </row>
    <row r="7526" spans="1:42">
      <c r="A7526">
        <v>914.06354628013992</v>
      </c>
      <c r="B7526">
        <v>752.48538133985267</v>
      </c>
      <c r="C7526">
        <v>1099.8754009684246</v>
      </c>
      <c r="D7526">
        <v>-185.81185468828471</v>
      </c>
      <c r="E7526">
        <v>-347.39001962857196</v>
      </c>
      <c r="F7526">
        <v>185.81185468828471</v>
      </c>
      <c r="G7526">
        <v>1.3309600817266299E-2</v>
      </c>
      <c r="H7526">
        <v>3147.8483593483061</v>
      </c>
      <c r="I7526">
        <v>1.6109133660793303E-2</v>
      </c>
      <c r="J7526">
        <v>9.4589684724807735E-2</v>
      </c>
      <c r="K7526">
        <v>1.194146659976244</v>
      </c>
      <c r="L7526">
        <v>24.187157154083252</v>
      </c>
      <c r="M7526">
        <v>1.3640691180123654</v>
      </c>
      <c r="N7526">
        <v>139.18508126544955</v>
      </c>
      <c r="O7526">
        <v>0.79109147191047668</v>
      </c>
      <c r="P7526">
        <v>1.9646739959716792E-2</v>
      </c>
      <c r="Q7526">
        <v>3.5850874953799773E-2</v>
      </c>
      <c r="R7526">
        <v>0.4844047498703003</v>
      </c>
      <c r="S7526">
        <v>368.33162209788912</v>
      </c>
      <c r="T7526">
        <v>34.295922517776489</v>
      </c>
      <c r="U7526">
        <v>0.36092393338680268</v>
      </c>
      <c r="V7526">
        <v>647.96388149261475</v>
      </c>
      <c r="W7526">
        <v>1</v>
      </c>
      <c r="X7526">
        <v>0.44454669475555419</v>
      </c>
      <c r="Y7526">
        <v>387.83844016428787</v>
      </c>
      <c r="Z7526">
        <v>1</v>
      </c>
      <c r="AA7526">
        <v>48.55639306147576</v>
      </c>
      <c r="AB7526">
        <v>31.180801879882814</v>
      </c>
      <c r="AC7526">
        <v>40.174736082553864</v>
      </c>
      <c r="AD7526">
        <v>9.5624532455053091E-3</v>
      </c>
      <c r="AE7526">
        <v>20.328154768819189</v>
      </c>
      <c r="AF7526">
        <v>4.4219284057617186E-2</v>
      </c>
      <c r="AG7526">
        <v>1.0751850367501958E-3</v>
      </c>
      <c r="AH7526">
        <v>1.8290435731410978E-2</v>
      </c>
      <c r="AI7526">
        <v>14.648449718952179</v>
      </c>
      <c r="AJ7526">
        <v>8.5561976368346837</v>
      </c>
      <c r="AK7526">
        <v>42.012623482346534</v>
      </c>
      <c r="AL7526">
        <v>4.9316467658493846</v>
      </c>
      <c r="AM7526">
        <v>49.222482144832611</v>
      </c>
      <c r="AN7526">
        <v>397.54718696773756</v>
      </c>
      <c r="AO7526">
        <v>5.324233400821686E-2</v>
      </c>
      <c r="AP7526">
        <v>0.81547904849052433</v>
      </c>
    </row>
    <row r="7527" spans="1:42">
      <c r="A7527">
        <v>917.6160012617687</v>
      </c>
      <c r="B7527">
        <v>851.17615427446754</v>
      </c>
      <c r="C7527">
        <v>693.06722412997715</v>
      </c>
      <c r="D7527">
        <v>66.439846987301166</v>
      </c>
      <c r="E7527">
        <v>-66.439846987301166</v>
      </c>
      <c r="F7527">
        <v>-224.54877713179155</v>
      </c>
      <c r="G7527">
        <v>4.6852488221791597E-2</v>
      </c>
      <c r="H7527">
        <v>1084.4183627881507</v>
      </c>
      <c r="I7527">
        <v>5.5516025125980376E-2</v>
      </c>
      <c r="J7527">
        <v>2.8230773448944091E-2</v>
      </c>
      <c r="K7527">
        <v>1.193898803371191</v>
      </c>
      <c r="L7527">
        <v>42.424131631851196</v>
      </c>
      <c r="M7527">
        <v>241.76622915689532</v>
      </c>
      <c r="N7527">
        <v>120.04270941619875</v>
      </c>
      <c r="O7527">
        <v>0.62350901961326599</v>
      </c>
      <c r="P7527">
        <v>9.1974492073059067E-3</v>
      </c>
      <c r="Q7527">
        <v>2.6574505752987327E-2</v>
      </c>
      <c r="R7527">
        <v>0.46026579856872557</v>
      </c>
      <c r="S7527">
        <v>457.84531556344029</v>
      </c>
      <c r="T7527">
        <v>29.568836092948914</v>
      </c>
      <c r="U7527">
        <v>0.41579033434391022</v>
      </c>
      <c r="V7527">
        <v>526.0218620300293</v>
      </c>
      <c r="W7527">
        <v>1</v>
      </c>
      <c r="X7527">
        <v>0.41751299977302553</v>
      </c>
      <c r="Y7527">
        <v>459.89509109172798</v>
      </c>
      <c r="Z7527">
        <v>1</v>
      </c>
      <c r="AA7527">
        <v>19.864938546228412</v>
      </c>
      <c r="AB7527">
        <v>174.31490704345705</v>
      </c>
      <c r="AC7527">
        <v>100.64226239919662</v>
      </c>
      <c r="AD7527">
        <v>1.2522666474692842E-2</v>
      </c>
      <c r="AE7527">
        <v>5.5079990589336036</v>
      </c>
      <c r="AF7527">
        <v>0.16899953484535216</v>
      </c>
      <c r="AG7527">
        <v>2.6575899376645156E-4</v>
      </c>
      <c r="AH7527">
        <v>4.6621383428573611E-3</v>
      </c>
      <c r="AI7527">
        <v>10.047832429409027</v>
      </c>
      <c r="AJ7527">
        <v>4.8747979266489496</v>
      </c>
      <c r="AK7527">
        <v>49.571855315566062</v>
      </c>
      <c r="AL7527">
        <v>4.5295624502673304</v>
      </c>
      <c r="AM7527">
        <v>99.990626633167267</v>
      </c>
      <c r="AN7527">
        <v>385.83552635296093</v>
      </c>
      <c r="AO7527">
        <v>5.8121434569358824E-2</v>
      </c>
      <c r="AP7527">
        <v>0.86168382692337042</v>
      </c>
    </row>
    <row r="7528" spans="1:42">
      <c r="A7528">
        <v>817.61026681382441</v>
      </c>
      <c r="B7528">
        <v>587.6204372915879</v>
      </c>
      <c r="C7528">
        <v>672.27217796510377</v>
      </c>
      <c r="D7528">
        <v>145.33808884872064</v>
      </c>
      <c r="E7528">
        <v>-229.9898295222365</v>
      </c>
      <c r="F7528">
        <v>-145.33808884872064</v>
      </c>
      <c r="G7528">
        <v>7.680696432275172E-2</v>
      </c>
      <c r="H7528">
        <v>1143.3533930918531</v>
      </c>
      <c r="I7528">
        <v>2.0084435641765593E-2</v>
      </c>
      <c r="J7528">
        <v>9.6933515071868891E-3</v>
      </c>
      <c r="K7528">
        <v>1.4964362289965152</v>
      </c>
      <c r="L7528">
        <v>16.89488410949707</v>
      </c>
      <c r="M7528">
        <v>179.81906911011413</v>
      </c>
      <c r="N7528">
        <v>138.89629995555882</v>
      </c>
      <c r="O7528">
        <v>0.528879314661026</v>
      </c>
      <c r="P7528">
        <v>5.7591180801391589E-3</v>
      </c>
      <c r="Q7528">
        <v>1.2636024634043374E-2</v>
      </c>
      <c r="R7528">
        <v>0.42593210697174072</v>
      </c>
      <c r="S7528">
        <v>891.68779149259035</v>
      </c>
      <c r="T7528">
        <v>33.900439739227295</v>
      </c>
      <c r="U7528">
        <v>0.33848641097545629</v>
      </c>
      <c r="V7528">
        <v>484.82115268707275</v>
      </c>
      <c r="W7528">
        <v>1</v>
      </c>
      <c r="X7528">
        <v>0.37629485845565797</v>
      </c>
      <c r="Y7528">
        <v>668.30945216842497</v>
      </c>
      <c r="Z7528">
        <v>1</v>
      </c>
      <c r="AA7528">
        <v>5.4770527210140232</v>
      </c>
      <c r="AB7528">
        <v>162.98328320312501</v>
      </c>
      <c r="AC7528">
        <v>113.77509385347366</v>
      </c>
      <c r="AD7528">
        <v>9.1784827729575642E-3</v>
      </c>
      <c r="AE7528">
        <v>3.7558612030749892</v>
      </c>
      <c r="AF7528">
        <v>0.27616501092910761</v>
      </c>
      <c r="AG7528">
        <v>1.6292112485376102E-4</v>
      </c>
      <c r="AH7528">
        <v>1.3851259148120878E-2</v>
      </c>
      <c r="AI7528">
        <v>7.0780220627784729</v>
      </c>
      <c r="AJ7528">
        <v>4.1669563097911464</v>
      </c>
      <c r="AK7528">
        <v>15.139089000821114</v>
      </c>
      <c r="AL7528">
        <v>5.9506684322069159</v>
      </c>
      <c r="AM7528">
        <v>33.660198390483856</v>
      </c>
      <c r="AN7528">
        <v>685.45071821465581</v>
      </c>
      <c r="AO7528">
        <v>9.2679671406745906E-2</v>
      </c>
      <c r="AP7528">
        <v>0.90144684624671945</v>
      </c>
    </row>
    <row r="7529" spans="1:42">
      <c r="A7529">
        <v>229.04952908413838</v>
      </c>
      <c r="B7529">
        <v>-90.072480110969934</v>
      </c>
      <c r="C7529">
        <v>707.61184889872447</v>
      </c>
      <c r="D7529">
        <v>-478.56231981458609</v>
      </c>
      <c r="E7529">
        <v>-797.68432900969447</v>
      </c>
      <c r="F7529">
        <v>478.56231981458609</v>
      </c>
      <c r="G7529">
        <v>4.0453094670314299E-2</v>
      </c>
      <c r="H7529">
        <v>2690.7888200112029</v>
      </c>
      <c r="I7529">
        <v>2.528925687074661E-2</v>
      </c>
      <c r="J7529">
        <v>0.1049079761505127</v>
      </c>
      <c r="K7529">
        <v>1.1418145955741406</v>
      </c>
      <c r="L7529">
        <v>43.044589757919312</v>
      </c>
      <c r="M7529">
        <v>6.1714885957075056</v>
      </c>
      <c r="N7529">
        <v>38.917296328353885</v>
      </c>
      <c r="O7529">
        <v>0.84601232409477234</v>
      </c>
      <c r="P7529">
        <v>2.0519521236419674E-2</v>
      </c>
      <c r="Q7529">
        <v>4.3582394758860263E-2</v>
      </c>
      <c r="R7529">
        <v>0.43122758865356448</v>
      </c>
      <c r="S7529">
        <v>847.22636052432063</v>
      </c>
      <c r="T7529">
        <v>47.35119640827179</v>
      </c>
      <c r="U7529">
        <v>0.40004434406757355</v>
      </c>
      <c r="V7529">
        <v>606.84008598327637</v>
      </c>
      <c r="W7529">
        <v>1</v>
      </c>
      <c r="X7529">
        <v>0.3595077645778656</v>
      </c>
      <c r="Y7529">
        <v>613.07344549537254</v>
      </c>
      <c r="Z7529">
        <v>1</v>
      </c>
      <c r="AA7529">
        <v>29.853968289690023</v>
      </c>
      <c r="AB7529">
        <v>160.57853582763673</v>
      </c>
      <c r="AC7529">
        <v>90.138225257396698</v>
      </c>
      <c r="AD7529">
        <v>3.142870389498197E-3</v>
      </c>
      <c r="AE7529">
        <v>3.5659904109683147</v>
      </c>
      <c r="AF7529">
        <v>0.16554092288017272</v>
      </c>
      <c r="AG7529">
        <v>4.8809197256341572E-4</v>
      </c>
      <c r="AH7529">
        <v>2.6768420553207394E-2</v>
      </c>
      <c r="AI7529">
        <v>24.367139041423798</v>
      </c>
      <c r="AJ7529">
        <v>12.988069317341726</v>
      </c>
      <c r="AK7529">
        <v>58.596028563380237</v>
      </c>
      <c r="AL7529">
        <v>4.3464244333864288</v>
      </c>
      <c r="AM7529">
        <v>28.43770834207535</v>
      </c>
      <c r="AN7529">
        <v>719.69618666912902</v>
      </c>
      <c r="AO7529">
        <v>4.4235632777214054E-2</v>
      </c>
      <c r="AP7529">
        <v>0.89396523475646983</v>
      </c>
    </row>
    <row r="7530" spans="1:42">
      <c r="A7530">
        <v>1220.7640942229712</v>
      </c>
      <c r="B7530">
        <v>904.69369756481819</v>
      </c>
      <c r="C7530">
        <v>1417.6490351909381</v>
      </c>
      <c r="D7530">
        <v>-196.88494096796694</v>
      </c>
      <c r="E7530">
        <v>-512.9553376261199</v>
      </c>
      <c r="F7530">
        <v>196.88494096796694</v>
      </c>
      <c r="G7530">
        <v>5.7709617321905202E-2</v>
      </c>
      <c r="H7530">
        <v>3303.6292203230737</v>
      </c>
      <c r="I7530">
        <v>2.9569552838802339E-2</v>
      </c>
      <c r="J7530">
        <v>6.5150053262710575E-2</v>
      </c>
      <c r="K7530">
        <v>1.7447736011326311</v>
      </c>
      <c r="L7530">
        <v>34.948184490203857</v>
      </c>
      <c r="M7530">
        <v>23.261279026810868</v>
      </c>
      <c r="N7530">
        <v>188.49621922550205</v>
      </c>
      <c r="O7530">
        <v>0.86101415753364563</v>
      </c>
      <c r="P7530">
        <v>2.9208007388644742E-3</v>
      </c>
      <c r="Q7530">
        <v>1.2378819306691486E-2</v>
      </c>
      <c r="R7530">
        <v>0.46999715328216551</v>
      </c>
      <c r="S7530">
        <v>974.1489269653905</v>
      </c>
      <c r="T7530">
        <v>43.145936727523804</v>
      </c>
      <c r="U7530">
        <v>0.36706821382045751</v>
      </c>
      <c r="V7530">
        <v>467.39146709442139</v>
      </c>
      <c r="W7530">
        <v>1</v>
      </c>
      <c r="X7530">
        <v>0.287200927734375</v>
      </c>
      <c r="Y7530">
        <v>273.22451158472251</v>
      </c>
      <c r="Z7530">
        <v>1</v>
      </c>
      <c r="AA7530">
        <v>4.7156025557231906</v>
      </c>
      <c r="AB7530">
        <v>112.1416141357422</v>
      </c>
      <c r="AC7530">
        <v>135.2414146065712</v>
      </c>
      <c r="AD7530">
        <v>1.0813419635479268E-2</v>
      </c>
      <c r="AE7530">
        <v>27.045064246660697</v>
      </c>
      <c r="AF7530">
        <v>0.14478268146514892</v>
      </c>
      <c r="AG7530">
        <v>1.2305958753494322E-3</v>
      </c>
      <c r="AH7530">
        <v>2.2821626555919645E-2</v>
      </c>
      <c r="AI7530">
        <v>15.237212479114532</v>
      </c>
      <c r="AJ7530">
        <v>3.243166912395719</v>
      </c>
      <c r="AK7530">
        <v>55.873117652535434</v>
      </c>
      <c r="AL7530">
        <v>5.270993199196516</v>
      </c>
      <c r="AM7530">
        <v>55.051872003078458</v>
      </c>
      <c r="AN7530">
        <v>719.94318516019939</v>
      </c>
      <c r="AO7530">
        <v>7.6959347367286685E-2</v>
      </c>
      <c r="AP7530">
        <v>0.90633150649070759</v>
      </c>
    </row>
    <row r="7531" spans="1:42">
      <c r="A7531">
        <v>1009.6951080541346</v>
      </c>
      <c r="B7531">
        <v>659.0843791975675</v>
      </c>
      <c r="C7531">
        <v>421.49492424795562</v>
      </c>
      <c r="D7531">
        <v>350.61072885656711</v>
      </c>
      <c r="E7531">
        <v>-350.61072885656711</v>
      </c>
      <c r="F7531">
        <v>-588.20018380617898</v>
      </c>
      <c r="G7531">
        <v>2.4966770590127581E-2</v>
      </c>
      <c r="H7531">
        <v>103.08297912441974</v>
      </c>
      <c r="I7531">
        <v>1.6987251341342924E-2</v>
      </c>
      <c r="J7531">
        <v>0.10325175142288208</v>
      </c>
      <c r="K7531">
        <v>1.1466319537103176</v>
      </c>
      <c r="L7531">
        <v>68.645325899124146</v>
      </c>
      <c r="M7531">
        <v>7.3012454899958872</v>
      </c>
      <c r="N7531">
        <v>197.76732205276491</v>
      </c>
      <c r="O7531">
        <v>0.8426874577999115</v>
      </c>
      <c r="P7531">
        <v>1.2322877513037785E-2</v>
      </c>
      <c r="Q7531">
        <v>1.5206050501929387E-2</v>
      </c>
      <c r="R7531">
        <v>0.43071217536926271</v>
      </c>
      <c r="S7531">
        <v>586.4044330538959</v>
      </c>
      <c r="T7531">
        <v>25.059112906455994</v>
      </c>
      <c r="U7531">
        <v>0.28607482016086583</v>
      </c>
      <c r="V7531">
        <v>466.36085510253906</v>
      </c>
      <c r="W7531">
        <v>1</v>
      </c>
      <c r="X7531">
        <v>0.28865512490272527</v>
      </c>
      <c r="Y7531">
        <v>306.50250485919639</v>
      </c>
      <c r="Z7531">
        <v>1</v>
      </c>
      <c r="AA7531">
        <v>3.796437969064713</v>
      </c>
      <c r="AB7531">
        <v>128.26456109619141</v>
      </c>
      <c r="AC7531">
        <v>89.370726048946381</v>
      </c>
      <c r="AD7531">
        <v>2.2176954481336808E-3</v>
      </c>
      <c r="AE7531">
        <v>87.692804163453673</v>
      </c>
      <c r="AF7531">
        <v>6.2095624208450301E-2</v>
      </c>
      <c r="AG7531">
        <v>3.1341661311539256E-4</v>
      </c>
      <c r="AH7531">
        <v>1.7032034230232238E-2</v>
      </c>
      <c r="AI7531">
        <v>8.7320122122764587</v>
      </c>
      <c r="AJ7531">
        <v>4.1690936279136883</v>
      </c>
      <c r="AK7531">
        <v>1.2490659087896347</v>
      </c>
      <c r="AL7531">
        <v>7.4593994267585142</v>
      </c>
      <c r="AM7531">
        <v>47.767183697223665</v>
      </c>
      <c r="AN7531">
        <v>766.88627127537438</v>
      </c>
      <c r="AO7531">
        <v>3.6855682730674744E-2</v>
      </c>
      <c r="AP7531">
        <v>0.92299352216720598</v>
      </c>
    </row>
    <row r="7532" spans="1:42">
      <c r="A7532">
        <v>1290.1083245068246</v>
      </c>
      <c r="B7532">
        <v>1134.8204438830271</v>
      </c>
      <c r="C7532">
        <v>939.62129596921284</v>
      </c>
      <c r="D7532">
        <v>155.28788062379749</v>
      </c>
      <c r="E7532">
        <v>-155.28788062379749</v>
      </c>
      <c r="F7532">
        <v>-350.48702853761176</v>
      </c>
      <c r="G7532">
        <v>7.254490915243543E-2</v>
      </c>
      <c r="H7532">
        <v>1579.5160614382391</v>
      </c>
      <c r="I7532">
        <v>5.7717866599559783E-2</v>
      </c>
      <c r="J7532">
        <v>9.5134228467941284E-2</v>
      </c>
      <c r="K7532">
        <v>1.6555233576834201</v>
      </c>
      <c r="L7532">
        <v>46.530041694641113</v>
      </c>
      <c r="M7532">
        <v>14.587478281221602</v>
      </c>
      <c r="N7532">
        <v>200.804390149498</v>
      </c>
      <c r="O7532">
        <v>0.51738491654396057</v>
      </c>
      <c r="P7532">
        <v>2.133526558346218E-2</v>
      </c>
      <c r="Q7532">
        <v>3.583930863274468E-4</v>
      </c>
      <c r="R7532">
        <v>0.43941971302032473</v>
      </c>
      <c r="S7532">
        <v>1038.8451331744222</v>
      </c>
      <c r="T7532">
        <v>45.444583892822266</v>
      </c>
      <c r="U7532">
        <v>0.37068606555461886</v>
      </c>
      <c r="V7532">
        <v>526.35109424591064</v>
      </c>
      <c r="W7532">
        <v>1</v>
      </c>
      <c r="X7532">
        <v>0.43318836450576781</v>
      </c>
      <c r="Y7532">
        <v>478.65665574083613</v>
      </c>
      <c r="Z7532">
        <v>1</v>
      </c>
      <c r="AA7532">
        <v>23.072477048025139</v>
      </c>
      <c r="AB7532">
        <v>87.639263427734377</v>
      </c>
      <c r="AC7532">
        <v>103.25991660356522</v>
      </c>
      <c r="AD7532">
        <v>5.3735472198225493E-3</v>
      </c>
      <c r="AE7532">
        <v>98.878432059960446</v>
      </c>
      <c r="AF7532">
        <v>0.19133755445480344</v>
      </c>
      <c r="AG7532">
        <v>1.0527611253510214E-3</v>
      </c>
      <c r="AH7532">
        <v>8.4696470856666546E-3</v>
      </c>
      <c r="AI7532">
        <v>11.680037081241608</v>
      </c>
      <c r="AJ7532">
        <v>7.5335056621036065</v>
      </c>
      <c r="AK7532">
        <v>53.983461268544197</v>
      </c>
      <c r="AL7532">
        <v>5.698614083846377</v>
      </c>
      <c r="AM7532">
        <v>53.593584525585172</v>
      </c>
      <c r="AN7532">
        <v>380.27465067967432</v>
      </c>
      <c r="AO7532">
        <v>8.7989931225776669E-2</v>
      </c>
      <c r="AP7532">
        <v>0.84926913762092604</v>
      </c>
    </row>
    <row r="7533" spans="1:42">
      <c r="A7533">
        <v>317.11803053860967</v>
      </c>
      <c r="B7533">
        <v>189.35970681631557</v>
      </c>
      <c r="C7533">
        <v>408.65781610373494</v>
      </c>
      <c r="D7533">
        <v>-91.539785565125271</v>
      </c>
      <c r="E7533">
        <v>-219.29810928741938</v>
      </c>
      <c r="F7533">
        <v>91.539785565125271</v>
      </c>
      <c r="G7533">
        <v>3.9737456030625076E-2</v>
      </c>
      <c r="H7533">
        <v>1049.7878168742509</v>
      </c>
      <c r="I7533">
        <v>5.6529503166675564E-2</v>
      </c>
      <c r="J7533">
        <v>3.2222670555114748E-2</v>
      </c>
      <c r="K7533">
        <v>1.5669516407191753</v>
      </c>
      <c r="L7533">
        <v>76.232565641403198</v>
      </c>
      <c r="M7533">
        <v>167.44180273416495</v>
      </c>
      <c r="N7533">
        <v>53.25443375740052</v>
      </c>
      <c r="O7533">
        <v>0.74894091486930847</v>
      </c>
      <c r="P7533">
        <v>1.9942289087507458E-2</v>
      </c>
      <c r="Q7533">
        <v>1.5047957791222463E-2</v>
      </c>
      <c r="R7533">
        <v>0.47378547668457033</v>
      </c>
      <c r="S7533">
        <v>695.22754250619937</v>
      </c>
      <c r="T7533">
        <v>31.566181778907776</v>
      </c>
      <c r="U7533">
        <v>0.37948540031909944</v>
      </c>
      <c r="V7533">
        <v>588.48309516906738</v>
      </c>
      <c r="W7533">
        <v>1</v>
      </c>
      <c r="X7533">
        <v>0.44303186297416686</v>
      </c>
      <c r="Y7533">
        <v>319.82712536609665</v>
      </c>
      <c r="Z7533">
        <v>1</v>
      </c>
      <c r="AA7533">
        <v>36.442666676149372</v>
      </c>
      <c r="AB7533">
        <v>22.332201599121095</v>
      </c>
      <c r="AC7533">
        <v>98.820416629314423</v>
      </c>
      <c r="AD7533">
        <v>7.0703587980351897E-3</v>
      </c>
      <c r="AE7533">
        <v>16.322387887129736</v>
      </c>
      <c r="AF7533">
        <v>0.14356659293174742</v>
      </c>
      <c r="AG7533">
        <v>3.8799133987953176E-4</v>
      </c>
      <c r="AH7533">
        <v>5.9018305301666255E-2</v>
      </c>
      <c r="AI7533">
        <v>22.57390946149826</v>
      </c>
      <c r="AJ7533">
        <v>14.387043324373469</v>
      </c>
      <c r="AK7533">
        <v>35.782155706286431</v>
      </c>
      <c r="AL7533">
        <v>3.9357074279321678</v>
      </c>
      <c r="AM7533">
        <v>52.360974085330966</v>
      </c>
      <c r="AN7533">
        <v>444.74444506906246</v>
      </c>
      <c r="AO7533">
        <v>6.6893083453178404E-2</v>
      </c>
      <c r="AP7533">
        <v>0.90435303974151626</v>
      </c>
    </row>
    <row r="7534" spans="1:42">
      <c r="A7534">
        <v>649.46881099442942</v>
      </c>
      <c r="B7534">
        <v>660.76362764509895</v>
      </c>
      <c r="C7534">
        <v>820.04092453525857</v>
      </c>
      <c r="D7534">
        <v>-170.57211354082915</v>
      </c>
      <c r="E7534">
        <v>-159.27729689015962</v>
      </c>
      <c r="F7534">
        <v>159.27729689015962</v>
      </c>
      <c r="G7534">
        <v>-3.2215931370622873E-3</v>
      </c>
      <c r="H7534">
        <v>1659.8765671579506</v>
      </c>
      <c r="I7534">
        <v>4.5656391084194184E-2</v>
      </c>
      <c r="J7534">
        <v>1.8806643724441525E-2</v>
      </c>
      <c r="K7534">
        <v>1.63546814635396</v>
      </c>
      <c r="L7534">
        <v>34.930860996246338</v>
      </c>
      <c r="M7534">
        <v>573.04645050842794</v>
      </c>
      <c r="N7534">
        <v>77.855624739265451</v>
      </c>
      <c r="O7534">
        <v>0.81430628895759583</v>
      </c>
      <c r="P7534">
        <v>1.1880035400390622E-2</v>
      </c>
      <c r="Q7534">
        <v>1.5142942587534585E-2</v>
      </c>
      <c r="R7534">
        <v>0.43698054790496826</v>
      </c>
      <c r="S7534">
        <v>649.73351477232086</v>
      </c>
      <c r="T7534">
        <v>49.135309457778931</v>
      </c>
      <c r="U7534">
        <v>0.44485083043575291</v>
      </c>
      <c r="V7534">
        <v>587.10286617279053</v>
      </c>
      <c r="W7534">
        <v>1</v>
      </c>
      <c r="X7534">
        <v>0.34983883380889896</v>
      </c>
      <c r="Y7534">
        <v>345.46787878447225</v>
      </c>
      <c r="Z7534">
        <v>1</v>
      </c>
      <c r="AA7534">
        <v>7.3980667740917214</v>
      </c>
      <c r="AB7534">
        <v>83.913199829101572</v>
      </c>
      <c r="AC7534">
        <v>132.89865404367447</v>
      </c>
      <c r="AD7534">
        <v>1.1182349767440404E-2</v>
      </c>
      <c r="AE7534">
        <v>2.2352262268798846</v>
      </c>
      <c r="AF7534">
        <v>-1.8403158187866211E-2</v>
      </c>
      <c r="AG7534">
        <v>3.271021420318139E-4</v>
      </c>
      <c r="AH7534">
        <v>1.7654347836971281E-2</v>
      </c>
      <c r="AI7534">
        <v>14.297426044940948</v>
      </c>
      <c r="AJ7534">
        <v>11.522142394587195</v>
      </c>
      <c r="AK7534">
        <v>44.992611914277077</v>
      </c>
      <c r="AL7534">
        <v>5.3745433279833543</v>
      </c>
      <c r="AM7534">
        <v>48.477315938472749</v>
      </c>
      <c r="AN7534">
        <v>530.19485277093622</v>
      </c>
      <c r="AO7534">
        <v>5.3584289193153382E-2</v>
      </c>
      <c r="AP7534">
        <v>0.85875326991081247</v>
      </c>
    </row>
    <row r="7535" spans="1:42">
      <c r="A7535">
        <v>942.58198230011453</v>
      </c>
      <c r="B7535">
        <v>2788.0321962049943</v>
      </c>
      <c r="C7535">
        <v>2041.0983199284954</v>
      </c>
      <c r="D7535">
        <v>-1845.4502139048798</v>
      </c>
      <c r="E7535">
        <v>746.93387627649895</v>
      </c>
      <c r="F7535">
        <v>-746.93387627649895</v>
      </c>
      <c r="G7535">
        <v>5.2092099592412691E-2</v>
      </c>
      <c r="H7535">
        <v>1423.5405704943903</v>
      </c>
      <c r="I7535">
        <v>4.4723202288150785E-2</v>
      </c>
      <c r="J7535">
        <v>4.2908257961273191E-2</v>
      </c>
      <c r="K7535">
        <v>1.5743995171964169</v>
      </c>
      <c r="L7535">
        <v>27.52933144569397</v>
      </c>
      <c r="M7535">
        <v>4863.5903031713433</v>
      </c>
      <c r="N7535">
        <v>111.45022704772951</v>
      </c>
      <c r="O7535">
        <v>0.79051122069358826</v>
      </c>
      <c r="P7535">
        <v>1.8834488815731468E-2</v>
      </c>
      <c r="Q7535">
        <v>4.8677194913228344E-3</v>
      </c>
      <c r="R7535">
        <v>0.4701618480682373</v>
      </c>
      <c r="S7535">
        <v>1018.584727553259</v>
      </c>
      <c r="T7535">
        <v>38.211819529533386</v>
      </c>
      <c r="U7535">
        <v>0.42557698786258702</v>
      </c>
      <c r="V7535">
        <v>634.64479446411133</v>
      </c>
      <c r="W7535">
        <v>1</v>
      </c>
      <c r="X7535">
        <v>0.37888858914375306</v>
      </c>
      <c r="Y7535">
        <v>608.38002063062345</v>
      </c>
      <c r="Z7535">
        <v>1</v>
      </c>
      <c r="AA7535">
        <v>35.096158346490867</v>
      </c>
      <c r="AB7535">
        <v>161.78217608642581</v>
      </c>
      <c r="AC7535">
        <v>50.779472291469574</v>
      </c>
      <c r="AD7535">
        <v>3.6592271592881948E-3</v>
      </c>
      <c r="AE7535">
        <v>44.402352679117037</v>
      </c>
      <c r="AF7535">
        <v>0.20662436127662656</v>
      </c>
      <c r="AG7535">
        <v>5.9001134194212944E-4</v>
      </c>
      <c r="AH7535">
        <v>3.7698321413993832E-2</v>
      </c>
      <c r="AI7535">
        <v>23.981514871120453</v>
      </c>
      <c r="AJ7535">
        <v>16.292300214662614</v>
      </c>
      <c r="AK7535">
        <v>38.933898419737815</v>
      </c>
      <c r="AL7535">
        <v>3.4210682524726872</v>
      </c>
      <c r="AM7535">
        <v>82.739086830615989</v>
      </c>
      <c r="AN7535">
        <v>451.96983728579352</v>
      </c>
      <c r="AO7535">
        <v>7.514800584316253E-2</v>
      </c>
      <c r="AP7535">
        <v>0.84859493494033822</v>
      </c>
    </row>
    <row r="7536" spans="1:42">
      <c r="A7536">
        <v>80.953859328440828</v>
      </c>
      <c r="B7536">
        <v>107.2764575867445</v>
      </c>
      <c r="C7536">
        <v>178.70840511096515</v>
      </c>
      <c r="D7536">
        <v>-97.754545782524318</v>
      </c>
      <c r="E7536">
        <v>-71.431947524220647</v>
      </c>
      <c r="F7536">
        <v>71.431947524220647</v>
      </c>
      <c r="G7536">
        <v>7.335989722147938E-3</v>
      </c>
      <c r="H7536">
        <v>521.27849605731728</v>
      </c>
      <c r="I7536">
        <v>5.1626398265361785E-2</v>
      </c>
      <c r="J7536">
        <v>9.37206437587738E-2</v>
      </c>
      <c r="K7536">
        <v>1.421378993755579</v>
      </c>
      <c r="L7536">
        <v>34.642219543457031</v>
      </c>
      <c r="M7536">
        <v>313.97660547153328</v>
      </c>
      <c r="N7536">
        <v>17.990870944023133</v>
      </c>
      <c r="O7536">
        <v>0.69358125329017639</v>
      </c>
      <c r="P7536">
        <v>1.9191781149970157E-3</v>
      </c>
      <c r="Q7536">
        <v>1.3270282480451794E-2</v>
      </c>
      <c r="R7536">
        <v>0.47229635715484619</v>
      </c>
      <c r="S7536">
        <v>513.81560750407914</v>
      </c>
      <c r="T7536">
        <v>37.874424457550049</v>
      </c>
      <c r="U7536">
        <v>0.33859876334667205</v>
      </c>
      <c r="V7536">
        <v>597.90117740631104</v>
      </c>
      <c r="W7536">
        <v>1</v>
      </c>
      <c r="X7536">
        <v>0.4275484538078308</v>
      </c>
      <c r="Y7536">
        <v>574.55361384919456</v>
      </c>
      <c r="Z7536">
        <v>1</v>
      </c>
      <c r="AA7536">
        <v>17.484525903844837</v>
      </c>
      <c r="AB7536">
        <v>147.02189208984376</v>
      </c>
      <c r="AC7536">
        <v>184.90439206361771</v>
      </c>
      <c r="AD7536">
        <v>1.4365127759102064E-2</v>
      </c>
      <c r="AE7536">
        <v>5.096501683124206</v>
      </c>
      <c r="AF7536">
        <v>8.4859585762023862E-3</v>
      </c>
      <c r="AG7536">
        <v>5.3272504942065871E-4</v>
      </c>
      <c r="AH7536">
        <v>5.4474111378192899E-2</v>
      </c>
      <c r="AI7536">
        <v>19.520348608493805</v>
      </c>
      <c r="AJ7536">
        <v>2.6864614109833389</v>
      </c>
      <c r="AK7536">
        <v>18.863520639538766</v>
      </c>
      <c r="AL7536">
        <v>3.2013912834711746</v>
      </c>
      <c r="AM7536">
        <v>100.51281965970993</v>
      </c>
      <c r="AN7536">
        <v>243.65198298576206</v>
      </c>
      <c r="AO7536">
        <v>7.5303334355354301E-2</v>
      </c>
      <c r="AP7536">
        <v>0.86472860550880437</v>
      </c>
    </row>
    <row r="7537" spans="1:42">
      <c r="A7537">
        <v>2039.2985728550971</v>
      </c>
      <c r="B7537">
        <v>3450.1049859427931</v>
      </c>
      <c r="C7537">
        <v>1561.0247464132417</v>
      </c>
      <c r="D7537">
        <v>-1410.806413087696</v>
      </c>
      <c r="E7537">
        <v>1410.806413087696</v>
      </c>
      <c r="F7537">
        <v>-1889.0802395295514</v>
      </c>
      <c r="G7537">
        <v>5.2003803772243194E-2</v>
      </c>
      <c r="H7537">
        <v>1215.4466109160703</v>
      </c>
      <c r="I7537">
        <v>1.9528858959674836E-2</v>
      </c>
      <c r="J7537">
        <v>5.9179241180419923E-2</v>
      </c>
      <c r="K7537">
        <v>2.0014593538939951</v>
      </c>
      <c r="L7537">
        <v>73.81919264793396</v>
      </c>
      <c r="M7537">
        <v>3742.5505033930558</v>
      </c>
      <c r="N7537">
        <v>199.35332096672062</v>
      </c>
      <c r="O7537">
        <v>0.63503143191337585</v>
      </c>
      <c r="P7537">
        <v>1.622400469250149E-2</v>
      </c>
      <c r="Q7537">
        <v>3.848483430014716E-2</v>
      </c>
      <c r="R7537">
        <v>0.46607908248901364</v>
      </c>
      <c r="S7537">
        <v>1046.105809856032</v>
      </c>
      <c r="T7537">
        <v>47.316887974739075</v>
      </c>
      <c r="U7537">
        <v>0.38762900173664094</v>
      </c>
      <c r="V7537">
        <v>496.9480037689209</v>
      </c>
      <c r="W7537">
        <v>1</v>
      </c>
      <c r="X7537">
        <v>0.3970559918880463</v>
      </c>
      <c r="Y7537">
        <v>650.08831102799172</v>
      </c>
      <c r="Z7537">
        <v>1</v>
      </c>
      <c r="AA7537">
        <v>45.659549259386068</v>
      </c>
      <c r="AB7537">
        <v>122.84870330810548</v>
      </c>
      <c r="AC7537">
        <v>173.02346676588058</v>
      </c>
      <c r="AD7537">
        <v>4.3983296451405585E-3</v>
      </c>
      <c r="AE7537">
        <v>8.4173531348691206</v>
      </c>
      <c r="AF7537">
        <v>0.18361328959465023</v>
      </c>
      <c r="AG7537">
        <v>4.7842465490490111E-4</v>
      </c>
      <c r="AH7537">
        <v>5.9684869432449342E-2</v>
      </c>
      <c r="AI7537">
        <v>18.528864085674286</v>
      </c>
      <c r="AJ7537">
        <v>4.0066141930120152</v>
      </c>
      <c r="AK7537">
        <v>18.97077537238598</v>
      </c>
      <c r="AL7537">
        <v>2.2133548768173479</v>
      </c>
      <c r="AM7537">
        <v>77.756490194797522</v>
      </c>
      <c r="AN7537">
        <v>330.09357287195246</v>
      </c>
      <c r="AO7537">
        <v>5.4903042674064637E-2</v>
      </c>
      <c r="AP7537">
        <v>0.88208090209960943</v>
      </c>
    </row>
    <row r="7538" spans="1:42">
      <c r="A7538">
        <v>754.21128647949388</v>
      </c>
      <c r="B7538">
        <v>929.26132838998842</v>
      </c>
      <c r="C7538">
        <v>851.77287783366523</v>
      </c>
      <c r="D7538">
        <v>-175.05004191049454</v>
      </c>
      <c r="E7538">
        <v>77.488450556323187</v>
      </c>
      <c r="F7538">
        <v>-77.488450556323187</v>
      </c>
      <c r="G7538">
        <v>1.2132093013342088E-2</v>
      </c>
      <c r="H7538">
        <v>1740.8746070633595</v>
      </c>
      <c r="I7538">
        <v>4.6374042928218839E-2</v>
      </c>
      <c r="J7538">
        <v>2.9728401422500612E-2</v>
      </c>
      <c r="K7538">
        <v>1.3316106179058551</v>
      </c>
      <c r="L7538">
        <v>44.950616359710693</v>
      </c>
      <c r="M7538">
        <v>556.71333812684725</v>
      </c>
      <c r="N7538">
        <v>121.02608765048983</v>
      </c>
      <c r="O7538">
        <v>0.88656356930732727</v>
      </c>
      <c r="P7538">
        <v>1.4491401248508027E-3</v>
      </c>
      <c r="Q7538">
        <v>8.3728454907735176E-3</v>
      </c>
      <c r="R7538">
        <v>0.47869477748870848</v>
      </c>
      <c r="S7538">
        <v>398.29374183008463</v>
      </c>
      <c r="T7538">
        <v>27.27624773979187</v>
      </c>
      <c r="U7538">
        <v>0.33902275979518892</v>
      </c>
      <c r="V7538">
        <v>607.97698497772217</v>
      </c>
      <c r="W7538">
        <v>1</v>
      </c>
      <c r="X7538">
        <v>0.299184045791626</v>
      </c>
      <c r="Y7538">
        <v>345.41134954664005</v>
      </c>
      <c r="Z7538">
        <v>1</v>
      </c>
      <c r="AA7538">
        <v>27.911939700956353</v>
      </c>
      <c r="AB7538">
        <v>157.86930895996096</v>
      </c>
      <c r="AC7538">
        <v>188.74948173761368</v>
      </c>
      <c r="AD7538">
        <v>8.3789124448075264E-3</v>
      </c>
      <c r="AE7538">
        <v>1.1605962750884411</v>
      </c>
      <c r="AF7538">
        <v>4.7244772911071764E-2</v>
      </c>
      <c r="AG7538">
        <v>1.1303993652066492E-3</v>
      </c>
      <c r="AH7538">
        <v>2.8790113246440884E-2</v>
      </c>
      <c r="AI7538">
        <v>16.772938072681427</v>
      </c>
      <c r="AJ7538">
        <v>15.360718552575712</v>
      </c>
      <c r="AK7538">
        <v>58.333816228508951</v>
      </c>
      <c r="AL7538">
        <v>6.030070414457712</v>
      </c>
      <c r="AM7538">
        <v>31.099497544765473</v>
      </c>
      <c r="AN7538">
        <v>159.49165309651693</v>
      </c>
      <c r="AO7538">
        <v>7.3799776673316955E-2</v>
      </c>
      <c r="AP7538">
        <v>0.9101847684383394</v>
      </c>
    </row>
    <row r="7539" spans="1:42">
      <c r="A7539">
        <v>144.15028320520136</v>
      </c>
      <c r="B7539">
        <v>-35.390708427692914</v>
      </c>
      <c r="C7539">
        <v>686.73523350157086</v>
      </c>
      <c r="D7539">
        <v>-542.58495029636947</v>
      </c>
      <c r="E7539">
        <v>-722.12594192926372</v>
      </c>
      <c r="F7539">
        <v>542.58495029636947</v>
      </c>
      <c r="G7539">
        <v>5.1081585656537629E-2</v>
      </c>
      <c r="H7539">
        <v>2660.4675921124935</v>
      </c>
      <c r="I7539">
        <v>2.457592874765396E-2</v>
      </c>
      <c r="J7539">
        <v>7.0845800876617432E-2</v>
      </c>
      <c r="K7539">
        <v>1.5141306442201137</v>
      </c>
      <c r="L7539">
        <v>58.290015459060669</v>
      </c>
      <c r="M7539">
        <v>10.400602623714052</v>
      </c>
      <c r="N7539">
        <v>29.351632994842532</v>
      </c>
      <c r="O7539">
        <v>0.86859163641929626</v>
      </c>
      <c r="P7539">
        <v>7.3045487403869619E-3</v>
      </c>
      <c r="Q7539">
        <v>6.3481411933898916E-3</v>
      </c>
      <c r="R7539">
        <v>0.43617341041564939</v>
      </c>
      <c r="S7539">
        <v>946.86436181296085</v>
      </c>
      <c r="T7539">
        <v>26.949319243431091</v>
      </c>
      <c r="U7539">
        <v>0.41768062651157378</v>
      </c>
      <c r="V7539">
        <v>601.28383636474609</v>
      </c>
      <c r="W7539">
        <v>1</v>
      </c>
      <c r="X7539">
        <v>0.29185108780860902</v>
      </c>
      <c r="Y7539">
        <v>316.01260031216611</v>
      </c>
      <c r="Z7539">
        <v>1</v>
      </c>
      <c r="AA7539">
        <v>35.533795537881858</v>
      </c>
      <c r="AB7539">
        <v>124.71950201416017</v>
      </c>
      <c r="AC7539">
        <v>171.2332472205162</v>
      </c>
      <c r="AD7539">
        <v>7.3453919500367252E-3</v>
      </c>
      <c r="AE7539">
        <v>10.550310531304971</v>
      </c>
      <c r="AF7539">
        <v>0.18895781636238096</v>
      </c>
      <c r="AG7539">
        <v>8.3703352779842402E-5</v>
      </c>
      <c r="AH7539">
        <v>4.984337294101715E-2</v>
      </c>
      <c r="AI7539">
        <v>14.35346931219101</v>
      </c>
      <c r="AJ7539">
        <v>16.060258644950192</v>
      </c>
      <c r="AK7539">
        <v>42.105117496848109</v>
      </c>
      <c r="AL7539">
        <v>5.0291569942165983</v>
      </c>
      <c r="AM7539">
        <v>91.949988377094272</v>
      </c>
      <c r="AN7539">
        <v>425.22315091608084</v>
      </c>
      <c r="AO7539">
        <v>5.801695859432221E-2</v>
      </c>
      <c r="AP7539">
        <v>0.86532693243026748</v>
      </c>
    </row>
    <row r="7540" spans="1:42">
      <c r="A7540">
        <v>951.07902190966888</v>
      </c>
      <c r="B7540">
        <v>2785.9993105553117</v>
      </c>
      <c r="C7540">
        <v>2649.4696623782329</v>
      </c>
      <c r="D7540">
        <v>-1834.9202886456428</v>
      </c>
      <c r="E7540">
        <v>136.5296481770788</v>
      </c>
      <c r="F7540">
        <v>-136.5296481770788</v>
      </c>
      <c r="G7540">
        <v>6.5847849758894406E-2</v>
      </c>
      <c r="H7540">
        <v>2310.406548157021</v>
      </c>
      <c r="I7540">
        <v>3.4790987670421603E-2</v>
      </c>
      <c r="J7540">
        <v>3.7387167692184448E-2</v>
      </c>
      <c r="K7540">
        <v>1.4861217407286167</v>
      </c>
      <c r="L7540">
        <v>31.031222343444824</v>
      </c>
      <c r="M7540">
        <v>5293.3957775751433</v>
      </c>
      <c r="N7540">
        <v>40.21591968288422</v>
      </c>
      <c r="O7540">
        <v>0.70322027802467346</v>
      </c>
      <c r="P7540">
        <v>9.3556907441880947E-3</v>
      </c>
      <c r="Q7540">
        <v>3.3636015733083086E-2</v>
      </c>
      <c r="R7540">
        <v>0.48008938312530519</v>
      </c>
      <c r="S7540">
        <v>702.78204586872994</v>
      </c>
      <c r="T7540">
        <v>27.803730964660645</v>
      </c>
      <c r="U7540">
        <v>0.32830360591411595</v>
      </c>
      <c r="V7540">
        <v>495.66280841827393</v>
      </c>
      <c r="W7540">
        <v>1</v>
      </c>
      <c r="X7540">
        <v>0.33023938417434695</v>
      </c>
      <c r="Y7540">
        <v>543.02607938543758</v>
      </c>
      <c r="Z7540">
        <v>1</v>
      </c>
      <c r="AA7540">
        <v>45.677492022848135</v>
      </c>
      <c r="AB7540">
        <v>10.564919189453127</v>
      </c>
      <c r="AC7540">
        <v>34.428735077381134</v>
      </c>
      <c r="AD7540">
        <v>9.6107564420781569E-3</v>
      </c>
      <c r="AE7540">
        <v>22.736789958937425</v>
      </c>
      <c r="AF7540">
        <v>0.23308385610580443</v>
      </c>
      <c r="AG7540">
        <v>1.2082169676554554E-3</v>
      </c>
      <c r="AH7540">
        <v>1.9224759447574614E-2</v>
      </c>
      <c r="AI7540">
        <v>9.1756168007850647</v>
      </c>
      <c r="AJ7540">
        <v>7.2877553693457751</v>
      </c>
      <c r="AK7540">
        <v>53.417523949742318</v>
      </c>
      <c r="AL7540">
        <v>6.8470716139697405</v>
      </c>
      <c r="AM7540">
        <v>49.348274886608124</v>
      </c>
      <c r="AN7540">
        <v>821.51934411576212</v>
      </c>
      <c r="AO7540">
        <v>7.766187298297883E-2</v>
      </c>
      <c r="AP7540">
        <v>0.90225005459785479</v>
      </c>
    </row>
    <row r="7541" spans="1:42">
      <c r="A7541">
        <v>1144.2531292756121</v>
      </c>
      <c r="B7541">
        <v>1083.7470189164446</v>
      </c>
      <c r="C7541">
        <v>943.81845485010263</v>
      </c>
      <c r="D7541">
        <v>60.506110359167451</v>
      </c>
      <c r="E7541">
        <v>-60.506110359167451</v>
      </c>
      <c r="F7541">
        <v>-200.43467442550946</v>
      </c>
      <c r="G7541">
        <v>-2.5734439027260301E-3</v>
      </c>
      <c r="H7541">
        <v>1727.7559808534452</v>
      </c>
      <c r="I7541">
        <v>3.3928437530994414E-2</v>
      </c>
      <c r="J7541">
        <v>2.9313820838928223E-2</v>
      </c>
      <c r="K7541">
        <v>1.2011114167392254</v>
      </c>
      <c r="L7541">
        <v>15.877712965011597</v>
      </c>
      <c r="M7541">
        <v>182.68704892605248</v>
      </c>
      <c r="N7541">
        <v>184.83785405006412</v>
      </c>
      <c r="O7541">
        <v>0.59730145335197449</v>
      </c>
      <c r="P7541">
        <v>7.995961454179551E-3</v>
      </c>
      <c r="Q7541">
        <v>4.3274860911899134E-3</v>
      </c>
      <c r="R7541">
        <v>0.46535449981689453</v>
      </c>
      <c r="S7541">
        <v>1099.0581757651755</v>
      </c>
      <c r="T7541">
        <v>26.939740777015686</v>
      </c>
      <c r="U7541">
        <v>0.35981206238269808</v>
      </c>
      <c r="V7541">
        <v>460.45746803283691</v>
      </c>
      <c r="W7541">
        <v>1</v>
      </c>
      <c r="X7541">
        <v>0.35248347163200378</v>
      </c>
      <c r="Y7541">
        <v>426.70653586050264</v>
      </c>
      <c r="Z7541">
        <v>1</v>
      </c>
      <c r="AA7541">
        <v>42.825640648775106</v>
      </c>
      <c r="AB7541">
        <v>0.53579095458984383</v>
      </c>
      <c r="AC7541">
        <v>30.166809260845184</v>
      </c>
      <c r="AD7541">
        <v>1.3509528657310029E-2</v>
      </c>
      <c r="AE7541">
        <v>4.2065498847971519</v>
      </c>
      <c r="AF7541">
        <v>-1.1931291818618777E-2</v>
      </c>
      <c r="AG7541">
        <v>1.0405698498926798E-3</v>
      </c>
      <c r="AH7541">
        <v>2.1777829742431639E-2</v>
      </c>
      <c r="AI7541">
        <v>8.4844443202018738</v>
      </c>
      <c r="AJ7541">
        <v>14.005511393832522</v>
      </c>
      <c r="AK7541">
        <v>49.030574085116385</v>
      </c>
      <c r="AL7541">
        <v>3.619858934320078</v>
      </c>
      <c r="AM7541">
        <v>92.035096514225003</v>
      </c>
      <c r="AN7541">
        <v>320.9685328841714</v>
      </c>
      <c r="AO7541">
        <v>6.4518440127372734E-2</v>
      </c>
      <c r="AP7541">
        <v>0.86684706401824962</v>
      </c>
    </row>
    <row r="7542" spans="1:42">
      <c r="A7542">
        <v>1301.8507948104484</v>
      </c>
      <c r="B7542">
        <v>1103.2166748072525</v>
      </c>
      <c r="C7542">
        <v>894.67459934795033</v>
      </c>
      <c r="D7542">
        <v>198.6341200031959</v>
      </c>
      <c r="E7542">
        <v>-198.6341200031959</v>
      </c>
      <c r="F7542">
        <v>-407.17619546249807</v>
      </c>
      <c r="G7542">
        <v>6.7190362519249106E-2</v>
      </c>
      <c r="H7542">
        <v>1449.2183234226807</v>
      </c>
      <c r="I7542">
        <v>5.3805027902126309E-2</v>
      </c>
      <c r="J7542">
        <v>0.10086552166938782</v>
      </c>
      <c r="K7542">
        <v>1.3167204005539417</v>
      </c>
      <c r="L7542">
        <v>12.541630268096924</v>
      </c>
      <c r="M7542">
        <v>2.1182471715322029</v>
      </c>
      <c r="N7542">
        <v>178.44577280292515</v>
      </c>
      <c r="O7542">
        <v>0.94619420170783997</v>
      </c>
      <c r="P7542">
        <v>2.0041999816894527E-3</v>
      </c>
      <c r="Q7542">
        <v>2.1812017599741614E-2</v>
      </c>
      <c r="R7542">
        <v>0.42785468578338626</v>
      </c>
      <c r="S7542">
        <v>806.46923717469372</v>
      </c>
      <c r="T7542">
        <v>38.909083604812622</v>
      </c>
      <c r="U7542">
        <v>0.41324122846126554</v>
      </c>
      <c r="V7542">
        <v>546.51772975921631</v>
      </c>
      <c r="W7542">
        <v>1</v>
      </c>
      <c r="X7542">
        <v>0.43149144649505616</v>
      </c>
      <c r="Y7542">
        <v>386.98590734779395</v>
      </c>
      <c r="Z7542">
        <v>1</v>
      </c>
      <c r="AA7542">
        <v>38.354832820692067</v>
      </c>
      <c r="AB7542">
        <v>10.303691528320313</v>
      </c>
      <c r="AC7542">
        <v>133.00630003213882</v>
      </c>
      <c r="AD7542">
        <v>8.018759376982338E-3</v>
      </c>
      <c r="AE7542">
        <v>13.010676942162194</v>
      </c>
      <c r="AF7542">
        <v>0.24134073257446284</v>
      </c>
      <c r="AG7542">
        <v>1.0138573249989197E-4</v>
      </c>
      <c r="AH7542">
        <v>1.2035123956203458E-2</v>
      </c>
      <c r="AI7542">
        <v>15.498221218585968</v>
      </c>
      <c r="AJ7542">
        <v>4.2003944256991002</v>
      </c>
      <c r="AK7542">
        <v>59.504284306168557</v>
      </c>
      <c r="AL7542">
        <v>3.4665158429650007</v>
      </c>
      <c r="AM7542">
        <v>72.35347541570664</v>
      </c>
      <c r="AN7542">
        <v>461.38102002174526</v>
      </c>
      <c r="AO7542">
        <v>6.3757176995277415E-2</v>
      </c>
      <c r="AP7542">
        <v>0.86478518176078811</v>
      </c>
    </row>
    <row r="7543" spans="1:42">
      <c r="A7543">
        <v>846.11355929220895</v>
      </c>
      <c r="B7543">
        <v>666.37934917818029</v>
      </c>
      <c r="C7543">
        <v>332.79852392154271</v>
      </c>
      <c r="D7543">
        <v>179.73421011402866</v>
      </c>
      <c r="E7543">
        <v>-179.73421011402866</v>
      </c>
      <c r="F7543">
        <v>-513.31503537066624</v>
      </c>
      <c r="G7543">
        <v>5.4997710320481903E-2</v>
      </c>
      <c r="H7543">
        <v>112.59918291880905</v>
      </c>
      <c r="I7543">
        <v>2.3100606501102447E-2</v>
      </c>
      <c r="J7543">
        <v>8.7741137981414793E-2</v>
      </c>
      <c r="K7543">
        <v>1.3269060476720331</v>
      </c>
      <c r="L7543">
        <v>60.609995126724243</v>
      </c>
      <c r="M7543">
        <v>1.0724599390476239</v>
      </c>
      <c r="N7543">
        <v>157.75252348785403</v>
      </c>
      <c r="O7543">
        <v>0.67385253310203552</v>
      </c>
      <c r="P7543">
        <v>2.2923378467559812E-2</v>
      </c>
      <c r="Q7543">
        <v>7.6164996359083378E-3</v>
      </c>
      <c r="R7543">
        <v>0.48068045616149901</v>
      </c>
      <c r="S7543">
        <v>974.6800909688277</v>
      </c>
      <c r="T7543">
        <v>26.147100329399109</v>
      </c>
      <c r="U7543">
        <v>0.31592577517032627</v>
      </c>
      <c r="V7543">
        <v>477.31313705444336</v>
      </c>
      <c r="W7543">
        <v>1</v>
      </c>
      <c r="X7543">
        <v>0.36696156620979314</v>
      </c>
      <c r="Y7543">
        <v>480.96072155739023</v>
      </c>
      <c r="Z7543">
        <v>1</v>
      </c>
      <c r="AA7543">
        <v>35.034722902612693</v>
      </c>
      <c r="AB7543">
        <v>144.07228887939453</v>
      </c>
      <c r="AC7543">
        <v>158.58117192983627</v>
      </c>
      <c r="AD7543">
        <v>6.5520979400373932E-3</v>
      </c>
      <c r="AE7543">
        <v>1.0489071647866932</v>
      </c>
      <c r="AF7543">
        <v>0.19874930977821348</v>
      </c>
      <c r="AG7543">
        <v>1.2235761126231349E-3</v>
      </c>
      <c r="AH7543">
        <v>3.8917493581771844E-3</v>
      </c>
      <c r="AI7543">
        <v>29.420629441738129</v>
      </c>
      <c r="AJ7543">
        <v>12.565682560719663</v>
      </c>
      <c r="AK7543">
        <v>1.1050815385580062</v>
      </c>
      <c r="AL7543">
        <v>6.7981474940990658</v>
      </c>
      <c r="AM7543">
        <v>41.352915680408479</v>
      </c>
      <c r="AN7543">
        <v>428.73196418829525</v>
      </c>
      <c r="AO7543">
        <v>0.10569984567165375</v>
      </c>
      <c r="AP7543">
        <v>0.84049713182449348</v>
      </c>
    </row>
    <row r="7544" spans="1:42">
      <c r="A7544">
        <v>2296.0341729183315</v>
      </c>
      <c r="B7544">
        <v>5173.9036062454879</v>
      </c>
      <c r="C7544">
        <v>3730.2953048492977</v>
      </c>
      <c r="D7544">
        <v>-2877.8694333271565</v>
      </c>
      <c r="E7544">
        <v>1443.6083013961902</v>
      </c>
      <c r="F7544">
        <v>-1443.6083013961902</v>
      </c>
      <c r="G7544">
        <v>6.0292838264621583E-2</v>
      </c>
      <c r="H7544">
        <v>1575.8227852071432</v>
      </c>
      <c r="I7544">
        <v>4.6520716845989227E-2</v>
      </c>
      <c r="J7544">
        <v>1.9349620580673216E-2</v>
      </c>
      <c r="K7544">
        <v>1.6893342646181582</v>
      </c>
      <c r="L7544">
        <v>29.715604782104492</v>
      </c>
      <c r="M7544">
        <v>7458.8129266805126</v>
      </c>
      <c r="N7544">
        <v>123.53068870983125</v>
      </c>
      <c r="O7544">
        <v>0.94986644387245178</v>
      </c>
      <c r="P7544">
        <v>2.1941027429368758E-2</v>
      </c>
      <c r="Q7544">
        <v>2.6789360205332433E-2</v>
      </c>
      <c r="R7544">
        <v>0.42770113468170168</v>
      </c>
      <c r="S7544">
        <v>1070.3360538367963</v>
      </c>
      <c r="T7544">
        <v>49.424397945404053</v>
      </c>
      <c r="U7544">
        <v>0.40728594481945041</v>
      </c>
      <c r="V7544">
        <v>481.45239353179932</v>
      </c>
      <c r="W7544">
        <v>1</v>
      </c>
      <c r="X7544">
        <v>0.44415666341781618</v>
      </c>
      <c r="Y7544">
        <v>448.91448639278269</v>
      </c>
      <c r="Z7544">
        <v>1</v>
      </c>
      <c r="AA7544">
        <v>26.460605639410026</v>
      </c>
      <c r="AB7544">
        <v>85.838094726562503</v>
      </c>
      <c r="AC7544">
        <v>95.912535488605499</v>
      </c>
      <c r="AD7544">
        <v>3.2431789952465612E-3</v>
      </c>
      <c r="AE7544">
        <v>41.70905182564622</v>
      </c>
      <c r="AF7544">
        <v>0.2001361298561096</v>
      </c>
      <c r="AG7544">
        <v>1.089619159907783E-3</v>
      </c>
      <c r="AH7544">
        <v>1.4361386215686797E-2</v>
      </c>
      <c r="AI7544">
        <v>28.363126814365387</v>
      </c>
      <c r="AJ7544">
        <v>1.114354804755598</v>
      </c>
      <c r="AK7544">
        <v>43.256071785092352</v>
      </c>
      <c r="AL7544">
        <v>5.8393112314573719</v>
      </c>
      <c r="AM7544">
        <v>42.214696300029757</v>
      </c>
      <c r="AN7544">
        <v>396.26215717016481</v>
      </c>
      <c r="AO7544">
        <v>5.1076289296150212E-2</v>
      </c>
      <c r="AP7544">
        <v>0.86647703957557687</v>
      </c>
    </row>
    <row r="7545" spans="1:42">
      <c r="A7545">
        <v>1261.5266880800132</v>
      </c>
      <c r="B7545">
        <v>921.12718634850205</v>
      </c>
      <c r="C7545">
        <v>908.10610427379697</v>
      </c>
      <c r="D7545">
        <v>340.39950173151112</v>
      </c>
      <c r="E7545">
        <v>-340.39950173151112</v>
      </c>
      <c r="F7545">
        <v>-353.4205838062162</v>
      </c>
      <c r="G7545">
        <v>6.804936470818837E-2</v>
      </c>
      <c r="H7545">
        <v>1588.4206582262434</v>
      </c>
      <c r="I7545">
        <v>5.1322477161884303E-2</v>
      </c>
      <c r="J7545">
        <v>1.969379234313965E-2</v>
      </c>
      <c r="K7545">
        <v>1.8578580733954904</v>
      </c>
      <c r="L7545">
        <v>10.450118780136108</v>
      </c>
      <c r="M7545">
        <v>57.286241127636337</v>
      </c>
      <c r="N7545">
        <v>176.50590410118105</v>
      </c>
      <c r="O7545">
        <v>0.54908105731010437</v>
      </c>
      <c r="P7545">
        <v>1.9285286108652749E-2</v>
      </c>
      <c r="Q7545">
        <v>2.752426385879516E-2</v>
      </c>
      <c r="R7545">
        <v>0.49323282241821287</v>
      </c>
      <c r="S7545">
        <v>819.23060357651491</v>
      </c>
      <c r="T7545">
        <v>35.97429096698761</v>
      </c>
      <c r="U7545">
        <v>0.40402774631977084</v>
      </c>
      <c r="V7545">
        <v>597.85914421081543</v>
      </c>
      <c r="W7545">
        <v>1</v>
      </c>
      <c r="X7545">
        <v>0.36849887251853947</v>
      </c>
      <c r="Y7545">
        <v>678.33335444829868</v>
      </c>
      <c r="Z7545">
        <v>1</v>
      </c>
      <c r="AA7545">
        <v>32.998402953691489</v>
      </c>
      <c r="AB7545">
        <v>41.697214538574222</v>
      </c>
      <c r="AC7545">
        <v>177.90425270795822</v>
      </c>
      <c r="AD7545">
        <v>4.2824280567658251E-3</v>
      </c>
      <c r="AE7545">
        <v>3.3485400256697986</v>
      </c>
      <c r="AF7545">
        <v>0.27510179400444024</v>
      </c>
      <c r="AG7545">
        <v>6.6720150142861681E-4</v>
      </c>
      <c r="AH7545">
        <v>4.0324090528488156E-2</v>
      </c>
      <c r="AI7545">
        <v>10.958716571331024</v>
      </c>
      <c r="AJ7545">
        <v>15.978065294298405</v>
      </c>
      <c r="AK7545">
        <v>42.231332117915152</v>
      </c>
      <c r="AL7545">
        <v>4.0157877531125212</v>
      </c>
      <c r="AM7545">
        <v>95.067007887363431</v>
      </c>
      <c r="AN7545">
        <v>792.08861928464103</v>
      </c>
      <c r="AO7545">
        <v>9.4710955500602725E-2</v>
      </c>
      <c r="AP7545">
        <v>0.92231851768493667</v>
      </c>
    </row>
    <row r="7546" spans="1:42">
      <c r="A7546">
        <v>827.9681063223278</v>
      </c>
      <c r="B7546">
        <v>741.36412612119625</v>
      </c>
      <c r="C7546">
        <v>802.54607475907824</v>
      </c>
      <c r="D7546">
        <v>25.422031563249561</v>
      </c>
      <c r="E7546">
        <v>-86.603980201131549</v>
      </c>
      <c r="F7546">
        <v>-25.422031563249561</v>
      </c>
      <c r="G7546">
        <v>1.3071667813695861E-2</v>
      </c>
      <c r="H7546">
        <v>1863.719142226819</v>
      </c>
      <c r="I7546">
        <v>1.7609990537166595E-2</v>
      </c>
      <c r="J7546">
        <v>4.9494497776031493E-3</v>
      </c>
      <c r="K7546">
        <v>1.5120059415638445</v>
      </c>
      <c r="L7546">
        <v>56.956832408905029</v>
      </c>
      <c r="M7546">
        <v>10.964075977565958</v>
      </c>
      <c r="N7546">
        <v>125.17622004032137</v>
      </c>
      <c r="O7546">
        <v>0.74441888928413391</v>
      </c>
      <c r="P7546">
        <v>1.3372688929239906E-2</v>
      </c>
      <c r="Q7546">
        <v>3.2940059608883319E-2</v>
      </c>
      <c r="R7546">
        <v>0.39655011653900146</v>
      </c>
      <c r="S7546">
        <v>754.31161810103481</v>
      </c>
      <c r="T7546">
        <v>44.202274084091187</v>
      </c>
      <c r="U7546">
        <v>0.37506971299648284</v>
      </c>
      <c r="V7546">
        <v>534.85400676727295</v>
      </c>
      <c r="W7546">
        <v>1</v>
      </c>
      <c r="X7546">
        <v>0.39754716873168949</v>
      </c>
      <c r="Y7546">
        <v>328.8516786110784</v>
      </c>
      <c r="Z7546">
        <v>1</v>
      </c>
      <c r="AA7546">
        <v>36.876455117673878</v>
      </c>
      <c r="AB7546">
        <v>99.550097534179699</v>
      </c>
      <c r="AC7546">
        <v>82.990886270999908</v>
      </c>
      <c r="AD7546">
        <v>3.1107046665289463E-3</v>
      </c>
      <c r="AE7546">
        <v>36.7756586865315</v>
      </c>
      <c r="AF7546">
        <v>3.5530228614807119E-2</v>
      </c>
      <c r="AG7546">
        <v>3.9045627108051282E-4</v>
      </c>
      <c r="AH7546">
        <v>2.7502686381340024E-3</v>
      </c>
      <c r="AI7546">
        <v>28.698373138904572</v>
      </c>
      <c r="AJ7546">
        <v>16.191909183031871</v>
      </c>
      <c r="AK7546">
        <v>20.941413608193397</v>
      </c>
      <c r="AL7546">
        <v>6.8049829923141818</v>
      </c>
      <c r="AM7546">
        <v>88.008683145046234</v>
      </c>
      <c r="AN7546">
        <v>211.58645998044483</v>
      </c>
      <c r="AO7546">
        <v>5.8076607346534734E-2</v>
      </c>
      <c r="AP7546">
        <v>0.86043243956565862</v>
      </c>
    </row>
    <row r="7547" spans="1:42">
      <c r="A7547">
        <v>768.35110081529069</v>
      </c>
      <c r="B7547">
        <v>783.70537760287561</v>
      </c>
      <c r="C7547">
        <v>1213.0639540954974</v>
      </c>
      <c r="D7547">
        <v>-444.71285328020667</v>
      </c>
      <c r="E7547">
        <v>-429.35857649262175</v>
      </c>
      <c r="F7547">
        <v>429.35857649262175</v>
      </c>
      <c r="G7547">
        <v>4.9177089052187491E-2</v>
      </c>
      <c r="H7547">
        <v>2594.2114861220057</v>
      </c>
      <c r="I7547">
        <v>4.0055536329746247E-2</v>
      </c>
      <c r="J7547">
        <v>4.2302277088165287E-2</v>
      </c>
      <c r="K7547">
        <v>2.1175080029428006</v>
      </c>
      <c r="L7547">
        <v>79.640637636184692</v>
      </c>
      <c r="M7547">
        <v>955.49147017973246</v>
      </c>
      <c r="N7547">
        <v>85.827457120513927</v>
      </c>
      <c r="O7547">
        <v>0.74853023886680603</v>
      </c>
      <c r="P7547">
        <v>8.3268806669447139E-4</v>
      </c>
      <c r="Q7547">
        <v>4.4489201068878166E-2</v>
      </c>
      <c r="R7547">
        <v>0.38999157905578613</v>
      </c>
      <c r="S7547">
        <v>966.39512176485914</v>
      </c>
      <c r="T7547">
        <v>35.133776068687439</v>
      </c>
      <c r="U7547">
        <v>0.38900872290134431</v>
      </c>
      <c r="V7547">
        <v>614.39285278320313</v>
      </c>
      <c r="W7547">
        <v>1</v>
      </c>
      <c r="X7547">
        <v>0.40442021965980535</v>
      </c>
      <c r="Y7547">
        <v>276.25317037030931</v>
      </c>
      <c r="Z7547">
        <v>1</v>
      </c>
      <c r="AA7547">
        <v>45.366791300058374</v>
      </c>
      <c r="AB7547">
        <v>9.324286682128907</v>
      </c>
      <c r="AC7547">
        <v>29.656742513179779</v>
      </c>
      <c r="AD7547">
        <v>4.170637864332933E-3</v>
      </c>
      <c r="AE7547">
        <v>2.3510762949678914</v>
      </c>
      <c r="AF7547">
        <v>0.20393341183662411</v>
      </c>
      <c r="AG7547">
        <v>9.8880352270472836E-4</v>
      </c>
      <c r="AH7547">
        <v>2.7160198712348937E-2</v>
      </c>
      <c r="AI7547">
        <v>22.27137416601181</v>
      </c>
      <c r="AJ7547">
        <v>7.9428227282375969</v>
      </c>
      <c r="AK7547">
        <v>48.534742693305013</v>
      </c>
      <c r="AL7547">
        <v>4.1754062238251475</v>
      </c>
      <c r="AM7547">
        <v>108.71027108430863</v>
      </c>
      <c r="AN7547">
        <v>819.80363892841706</v>
      </c>
      <c r="AO7547">
        <v>6.6652721762657158E-2</v>
      </c>
      <c r="AP7547">
        <v>0.81288190031051644</v>
      </c>
    </row>
    <row r="7548" spans="1:42">
      <c r="A7548">
        <v>1253.7121420021995</v>
      </c>
      <c r="B7548">
        <v>1015.4026792081693</v>
      </c>
      <c r="C7548">
        <v>991.94812399059231</v>
      </c>
      <c r="D7548">
        <v>238.3094627940302</v>
      </c>
      <c r="E7548">
        <v>-238.3094627940302</v>
      </c>
      <c r="F7548">
        <v>-261.76401801160716</v>
      </c>
      <c r="G7548">
        <v>6.1191996610808048E-2</v>
      </c>
      <c r="H7548">
        <v>1930.989112612385</v>
      </c>
      <c r="I7548">
        <v>1.9952792823314667E-2</v>
      </c>
      <c r="J7548">
        <v>3.5105072736740114E-2</v>
      </c>
      <c r="K7548">
        <v>1.5985132939398288</v>
      </c>
      <c r="L7548">
        <v>73.932671546936035</v>
      </c>
      <c r="M7548">
        <v>34.326771609481519</v>
      </c>
      <c r="N7548">
        <v>185.40450536861422</v>
      </c>
      <c r="O7548">
        <v>0.84489670395851135</v>
      </c>
      <c r="P7548">
        <v>1.6867245462205673E-2</v>
      </c>
      <c r="Q7548">
        <v>1.1800194369422062E-2</v>
      </c>
      <c r="R7548">
        <v>0.46940895557403561</v>
      </c>
      <c r="S7548">
        <v>449.49729562368452</v>
      </c>
      <c r="T7548">
        <v>42.006444931030273</v>
      </c>
      <c r="U7548">
        <v>0.36943738162517548</v>
      </c>
      <c r="V7548">
        <v>582.71133899688721</v>
      </c>
      <c r="W7548">
        <v>1</v>
      </c>
      <c r="X7548">
        <v>0.29922704935073857</v>
      </c>
      <c r="Y7548">
        <v>625.42093915009752</v>
      </c>
      <c r="Z7548">
        <v>1</v>
      </c>
      <c r="AA7548">
        <v>18.377074487905507</v>
      </c>
      <c r="AB7548">
        <v>25.811168701171876</v>
      </c>
      <c r="AC7548">
        <v>94.294758141040802</v>
      </c>
      <c r="AD7548">
        <v>1.1882320632282485E-2</v>
      </c>
      <c r="AE7548">
        <v>16.061403264724557</v>
      </c>
      <c r="AF7548">
        <v>0.21917891263961789</v>
      </c>
      <c r="AG7548">
        <v>1.1153045354785535E-3</v>
      </c>
      <c r="AH7548">
        <v>6.4534741044044493E-3</v>
      </c>
      <c r="AI7548">
        <v>6.4407888054847717</v>
      </c>
      <c r="AJ7548">
        <v>0.28186644664453625</v>
      </c>
      <c r="AK7548">
        <v>24.097108481526373</v>
      </c>
      <c r="AL7548">
        <v>4.827055463261205</v>
      </c>
      <c r="AM7548">
        <v>89.71120499372482</v>
      </c>
      <c r="AN7548">
        <v>558.53299230828384</v>
      </c>
      <c r="AO7548">
        <v>7.952607548236848E-2</v>
      </c>
      <c r="AP7548">
        <v>0.907271865129471</v>
      </c>
    </row>
    <row r="7549" spans="1:42">
      <c r="A7549">
        <v>983.02456602593668</v>
      </c>
      <c r="B7549">
        <v>707.91889573410072</v>
      </c>
      <c r="C7549">
        <v>458.21208165145799</v>
      </c>
      <c r="D7549">
        <v>275.10567029183596</v>
      </c>
      <c r="E7549">
        <v>-275.10567029183596</v>
      </c>
      <c r="F7549">
        <v>-524.81248437447869</v>
      </c>
      <c r="G7549">
        <v>-7.7571115662755478E-4</v>
      </c>
      <c r="H7549">
        <v>370.78413317462048</v>
      </c>
      <c r="I7549">
        <v>5.7758341133594508E-2</v>
      </c>
      <c r="J7549">
        <v>7.5917788505554196E-2</v>
      </c>
      <c r="K7549">
        <v>1.8930761305034158</v>
      </c>
      <c r="L7549">
        <v>48.547152280807495</v>
      </c>
      <c r="M7549">
        <v>40.22757085818882</v>
      </c>
      <c r="N7549">
        <v>145.20211721382142</v>
      </c>
      <c r="O7549">
        <v>0.9740128219127655</v>
      </c>
      <c r="P7549">
        <v>1.7070494280921087E-2</v>
      </c>
      <c r="Q7549">
        <v>4.7092962741851797E-2</v>
      </c>
      <c r="R7549">
        <v>0.47571014404296874</v>
      </c>
      <c r="S7549">
        <v>507.71157862922053</v>
      </c>
      <c r="T7549">
        <v>35.663214325904846</v>
      </c>
      <c r="U7549">
        <v>0.37592546761035922</v>
      </c>
      <c r="V7549">
        <v>518.62568855285645</v>
      </c>
      <c r="W7549">
        <v>1</v>
      </c>
      <c r="X7549">
        <v>0.34756801486015321</v>
      </c>
      <c r="Y7549">
        <v>659.81513518431086</v>
      </c>
      <c r="Z7549">
        <v>1</v>
      </c>
      <c r="AA7549">
        <v>15.709095783510211</v>
      </c>
      <c r="AB7549">
        <v>163.41272406005859</v>
      </c>
      <c r="AC7549">
        <v>76.623980700969696</v>
      </c>
      <c r="AD7549">
        <v>1.4330542800772905E-2</v>
      </c>
      <c r="AE7549">
        <v>13.336264891141804</v>
      </c>
      <c r="AF7549">
        <v>-2.6337257623672485E-2</v>
      </c>
      <c r="AG7549">
        <v>1.0500623705512967E-3</v>
      </c>
      <c r="AH7549">
        <v>4.2817743587493899E-2</v>
      </c>
      <c r="AI7549">
        <v>29.235372245311737</v>
      </c>
      <c r="AJ7549">
        <v>11.671945389805311</v>
      </c>
      <c r="AK7549">
        <v>10.008923494219779</v>
      </c>
      <c r="AL7549">
        <v>3.6318902857441864</v>
      </c>
      <c r="AM7549">
        <v>54.881814157962793</v>
      </c>
      <c r="AN7549">
        <v>690.39467331110632</v>
      </c>
      <c r="AO7549">
        <v>4.8171018481254574E-2</v>
      </c>
      <c r="AP7549">
        <v>0.84113100528717044</v>
      </c>
    </row>
    <row r="7550" spans="1:42">
      <c r="A7550">
        <v>1093.3472121478951</v>
      </c>
      <c r="B7550">
        <v>1402.7896088416387</v>
      </c>
      <c r="C7550">
        <v>1270.6165618088032</v>
      </c>
      <c r="D7550">
        <v>-309.4423966937436</v>
      </c>
      <c r="E7550">
        <v>132.17304703283548</v>
      </c>
      <c r="F7550">
        <v>-132.17304703283548</v>
      </c>
      <c r="G7550">
        <v>7.6109432293777313E-2</v>
      </c>
      <c r="H7550">
        <v>1968.3153993388287</v>
      </c>
      <c r="I7550">
        <v>1.7527700364589692E-2</v>
      </c>
      <c r="J7550">
        <v>7.9492881059646608E-2</v>
      </c>
      <c r="K7550">
        <v>1.856814750701189</v>
      </c>
      <c r="L7550">
        <v>14.16790246963501</v>
      </c>
      <c r="M7550">
        <v>1028.3434911248441</v>
      </c>
      <c r="N7550">
        <v>131.67114420642855</v>
      </c>
      <c r="O7550">
        <v>0.66527083516120911</v>
      </c>
      <c r="P7550">
        <v>1.6611247592502168E-2</v>
      </c>
      <c r="Q7550">
        <v>3.7639349990420866E-2</v>
      </c>
      <c r="R7550">
        <v>0.47624591350555423</v>
      </c>
      <c r="S7550">
        <v>425.32948724957805</v>
      </c>
      <c r="T7550">
        <v>39.652401208877563</v>
      </c>
      <c r="U7550">
        <v>0.38097793996334078</v>
      </c>
      <c r="V7550">
        <v>520.73972225189209</v>
      </c>
      <c r="W7550">
        <v>1</v>
      </c>
      <c r="X7550">
        <v>0.30766859531402591</v>
      </c>
      <c r="Y7550">
        <v>402.75696545310308</v>
      </c>
      <c r="Z7550">
        <v>1</v>
      </c>
      <c r="AA7550">
        <v>22.415973076276785</v>
      </c>
      <c r="AB7550">
        <v>173.24627697753908</v>
      </c>
      <c r="AC7550">
        <v>180.63439279794693</v>
      </c>
      <c r="AD7550">
        <v>8.2447589972080328E-3</v>
      </c>
      <c r="AE7550">
        <v>1.0401493092628398</v>
      </c>
      <c r="AF7550">
        <v>0.28849001884460446</v>
      </c>
      <c r="AG7550">
        <v>2.1102910736848292E-4</v>
      </c>
      <c r="AH7550">
        <v>2.600112346410751E-2</v>
      </c>
      <c r="AI7550">
        <v>12.489116489887238</v>
      </c>
      <c r="AJ7550">
        <v>14.489235444688893</v>
      </c>
      <c r="AK7550">
        <v>18.097445345520974</v>
      </c>
      <c r="AL7550">
        <v>5.1486528259521585</v>
      </c>
      <c r="AM7550">
        <v>61.668929326534268</v>
      </c>
      <c r="AN7550">
        <v>194.00767744565479</v>
      </c>
      <c r="AO7550">
        <v>8.2846934914588929E-2</v>
      </c>
      <c r="AP7550">
        <v>0.83772322154045109</v>
      </c>
    </row>
    <row r="7551" spans="1:42">
      <c r="A7551">
        <v>1224.5897432704771</v>
      </c>
      <c r="B7551">
        <v>939.23733690493555</v>
      </c>
      <c r="C7551">
        <v>1190.863633501951</v>
      </c>
      <c r="D7551">
        <v>33.726109768526157</v>
      </c>
      <c r="E7551">
        <v>-285.35240636554158</v>
      </c>
      <c r="F7551">
        <v>-33.726109768526157</v>
      </c>
      <c r="G7551">
        <v>3.2689909818934187E-2</v>
      </c>
      <c r="H7551">
        <v>2788.903507602859</v>
      </c>
      <c r="I7551">
        <v>3.0902144014835358E-2</v>
      </c>
      <c r="J7551">
        <v>9.0268476009368895E-2</v>
      </c>
      <c r="K7551">
        <v>1.6712703479230404</v>
      </c>
      <c r="L7551">
        <v>61.002060174942017</v>
      </c>
      <c r="M7551">
        <v>16.356181450360413</v>
      </c>
      <c r="N7551">
        <v>189.48856748657229</v>
      </c>
      <c r="O7551">
        <v>0.83017358183860779</v>
      </c>
      <c r="P7551">
        <v>1.34589098294576E-2</v>
      </c>
      <c r="Q7551">
        <v>3.5740985075632725E-2</v>
      </c>
      <c r="R7551">
        <v>0.48479037284851073</v>
      </c>
      <c r="S7551">
        <v>477.30554070847404</v>
      </c>
      <c r="T7551">
        <v>30.191084742546082</v>
      </c>
      <c r="U7551">
        <v>0.35578200876712801</v>
      </c>
      <c r="V7551">
        <v>504.80813980102539</v>
      </c>
      <c r="W7551">
        <v>1</v>
      </c>
      <c r="X7551">
        <v>0.43020849347114565</v>
      </c>
      <c r="Y7551">
        <v>557.08822667108666</v>
      </c>
      <c r="Z7551">
        <v>1</v>
      </c>
      <c r="AA7551">
        <v>34.877689089593893</v>
      </c>
      <c r="AB7551">
        <v>138.3352454223633</v>
      </c>
      <c r="AC7551">
        <v>197.77783006429672</v>
      </c>
      <c r="AD7551">
        <v>5.8700822357438572E-3</v>
      </c>
      <c r="AE7551">
        <v>3.8685620507520628</v>
      </c>
      <c r="AF7551">
        <v>0.1157259428501129</v>
      </c>
      <c r="AG7551">
        <v>1.1673032187531226E-3</v>
      </c>
      <c r="AH7551">
        <v>3.4507656550407412E-2</v>
      </c>
      <c r="AI7551">
        <v>12.009707391262054</v>
      </c>
      <c r="AJ7551">
        <v>5.6145341500069836</v>
      </c>
      <c r="AK7551">
        <v>51.118646859526635</v>
      </c>
      <c r="AL7551">
        <v>6.9107376010334427</v>
      </c>
      <c r="AM7551">
        <v>107.69383193254471</v>
      </c>
      <c r="AN7551">
        <v>713.69436245262295</v>
      </c>
      <c r="AO7551">
        <v>0.10255039155483246</v>
      </c>
      <c r="AP7551">
        <v>0.81572635507583624</v>
      </c>
    </row>
    <row r="7552" spans="1:42">
      <c r="A7552">
        <v>612.11566242552499</v>
      </c>
      <c r="B7552">
        <v>332.6229964848589</v>
      </c>
      <c r="C7552">
        <v>451.79913134668317</v>
      </c>
      <c r="D7552">
        <v>160.31653107884182</v>
      </c>
      <c r="E7552">
        <v>-279.49266594066609</v>
      </c>
      <c r="F7552">
        <v>-160.31653107884182</v>
      </c>
      <c r="G7552">
        <v>2.8719346993122088E-2</v>
      </c>
      <c r="H7552">
        <v>962.47328376056817</v>
      </c>
      <c r="I7552">
        <v>2.9552547633647917E-2</v>
      </c>
      <c r="J7552">
        <v>3.5431844472885131E-2</v>
      </c>
      <c r="K7552">
        <v>1.0895196197092534</v>
      </c>
      <c r="L7552">
        <v>11.138477325439453</v>
      </c>
      <c r="M7552">
        <v>7.0981231362295745</v>
      </c>
      <c r="N7552">
        <v>111.1352720029831</v>
      </c>
      <c r="O7552">
        <v>0.55750051140785217</v>
      </c>
      <c r="P7552">
        <v>5.5555688010321715E-3</v>
      </c>
      <c r="Q7552">
        <v>3.7918952253129738E-2</v>
      </c>
      <c r="R7552">
        <v>0.40886518955230711</v>
      </c>
      <c r="S7552">
        <v>911.77134748898447</v>
      </c>
      <c r="T7552">
        <v>37.398016452789307</v>
      </c>
      <c r="U7552">
        <v>0.33005576789379121</v>
      </c>
      <c r="V7552">
        <v>492.5060510635376</v>
      </c>
      <c r="W7552">
        <v>1</v>
      </c>
      <c r="X7552">
        <v>0.43740854978561405</v>
      </c>
      <c r="Y7552">
        <v>626.84415759375247</v>
      </c>
      <c r="Z7552">
        <v>1</v>
      </c>
      <c r="AA7552">
        <v>42.865603802709586</v>
      </c>
      <c r="AB7552">
        <v>45.973891113281255</v>
      </c>
      <c r="AC7552">
        <v>172.87374287843704</v>
      </c>
      <c r="AD7552">
        <v>8.7720381907927681E-3</v>
      </c>
      <c r="AE7552">
        <v>7.1227298053790253</v>
      </c>
      <c r="AF7552">
        <v>8.9279587268829327E-2</v>
      </c>
      <c r="AG7552">
        <v>3.6426509299697878E-4</v>
      </c>
      <c r="AH7552">
        <v>2.6650193035602565E-2</v>
      </c>
      <c r="AI7552">
        <v>16.907137930393219</v>
      </c>
      <c r="AJ7552">
        <v>16.009200926745923</v>
      </c>
      <c r="AK7552">
        <v>24.790922124981879</v>
      </c>
      <c r="AL7552">
        <v>4.138502250659311</v>
      </c>
      <c r="AM7552">
        <v>26.621297061443329</v>
      </c>
      <c r="AN7552">
        <v>635.43321380707994</v>
      </c>
      <c r="AO7552">
        <v>0.10195947372913361</v>
      </c>
      <c r="AP7552">
        <v>0.88871558594703681</v>
      </c>
    </row>
    <row r="7553" spans="1:42">
      <c r="A7553">
        <v>1168.6264083683529</v>
      </c>
      <c r="B7553">
        <v>2152.4102429142317</v>
      </c>
      <c r="C7553">
        <v>1346.8774811700218</v>
      </c>
      <c r="D7553">
        <v>-983.78383454587879</v>
      </c>
      <c r="E7553">
        <v>805.53276174420989</v>
      </c>
      <c r="F7553">
        <v>-805.53276174420989</v>
      </c>
      <c r="G7553">
        <v>4.9191804693690952E-3</v>
      </c>
      <c r="H7553">
        <v>1114.6702837973178</v>
      </c>
      <c r="I7553">
        <v>5.1236517727375031E-2</v>
      </c>
      <c r="J7553">
        <v>5.3115692138671879E-2</v>
      </c>
      <c r="K7553">
        <v>2.0034189572036265</v>
      </c>
      <c r="L7553">
        <v>39.148305654525757</v>
      </c>
      <c r="M7553">
        <v>2512.2182022306747</v>
      </c>
      <c r="N7553">
        <v>146.58671448173524</v>
      </c>
      <c r="O7553">
        <v>0.67605182528495789</v>
      </c>
      <c r="P7553">
        <v>1.728149048487345E-2</v>
      </c>
      <c r="Q7553">
        <v>3.8120822323693161E-2</v>
      </c>
      <c r="R7553">
        <v>0.4231575584411621</v>
      </c>
      <c r="S7553">
        <v>371.52568010350262</v>
      </c>
      <c r="T7553">
        <v>45.452311635017395</v>
      </c>
      <c r="U7553">
        <v>0.30381089031696323</v>
      </c>
      <c r="V7553">
        <v>622.85475730895996</v>
      </c>
      <c r="W7553">
        <v>1</v>
      </c>
      <c r="X7553">
        <v>0.29043796896934509</v>
      </c>
      <c r="Y7553">
        <v>575.08220217291682</v>
      </c>
      <c r="Z7553">
        <v>1</v>
      </c>
      <c r="AA7553">
        <v>10.22541624760628</v>
      </c>
      <c r="AB7553">
        <v>76.96206951904297</v>
      </c>
      <c r="AC7553">
        <v>151.94855183362961</v>
      </c>
      <c r="AD7553">
        <v>5.4126869918953661E-3</v>
      </c>
      <c r="AE7553">
        <v>1.5950801545107882</v>
      </c>
      <c r="AF7553">
        <v>1.848299860954284E-2</v>
      </c>
      <c r="AG7553">
        <v>8.2467142259754227E-4</v>
      </c>
      <c r="AH7553">
        <v>5.8770068216323849E-2</v>
      </c>
      <c r="AI7553">
        <v>13.863727748394012</v>
      </c>
      <c r="AJ7553">
        <v>8.2469589679418469</v>
      </c>
      <c r="AK7553">
        <v>27.570315987467765</v>
      </c>
      <c r="AL7553">
        <v>7.5876454734290526</v>
      </c>
      <c r="AM7553">
        <v>40.568480169773103</v>
      </c>
      <c r="AN7553">
        <v>135.2309812993517</v>
      </c>
      <c r="AO7553">
        <v>8.2307808756828305E-2</v>
      </c>
      <c r="AP7553">
        <v>0.91188901901245134</v>
      </c>
    </row>
    <row r="7554" spans="1:42">
      <c r="A7554">
        <v>1744.1838372974153</v>
      </c>
      <c r="B7554">
        <v>1835.6034922182141</v>
      </c>
      <c r="C7554">
        <v>1241.3223002882421</v>
      </c>
      <c r="D7554">
        <v>-91.419654920798848</v>
      </c>
      <c r="E7554">
        <v>91.419654920798848</v>
      </c>
      <c r="F7554">
        <v>-594.28119192997201</v>
      </c>
      <c r="G7554">
        <v>3.0625508606783057E-2</v>
      </c>
      <c r="H7554">
        <v>1098.5074297658036</v>
      </c>
      <c r="I7554">
        <v>1.5875051915645599E-2</v>
      </c>
      <c r="J7554">
        <v>7.7897608280181885E-3</v>
      </c>
      <c r="K7554">
        <v>1.7281834002315997</v>
      </c>
      <c r="L7554">
        <v>31.865270137786865</v>
      </c>
      <c r="M7554">
        <v>858.23680447708</v>
      </c>
      <c r="N7554">
        <v>195.82843514499666</v>
      </c>
      <c r="O7554">
        <v>0.97559574246406555</v>
      </c>
      <c r="P7554">
        <v>9.3390165964762351E-3</v>
      </c>
      <c r="Q7554">
        <v>2.6639489438798687E-2</v>
      </c>
      <c r="R7554">
        <v>0.43778192043304442</v>
      </c>
      <c r="S7554">
        <v>876.48200445113389</v>
      </c>
      <c r="T7554">
        <v>45.584172010421753</v>
      </c>
      <c r="U7554">
        <v>0.44134188592433932</v>
      </c>
      <c r="V7554">
        <v>567.55378246307373</v>
      </c>
      <c r="W7554">
        <v>1</v>
      </c>
      <c r="X7554">
        <v>0.30670435905456545</v>
      </c>
      <c r="Y7554">
        <v>585.1792129370541</v>
      </c>
      <c r="Z7554">
        <v>1</v>
      </c>
      <c r="AA7554">
        <v>19.964650680875785</v>
      </c>
      <c r="AB7554">
        <v>58.605979858398442</v>
      </c>
      <c r="AC7554">
        <v>154.97734695672989</v>
      </c>
      <c r="AD7554">
        <v>1.1728881770728998E-2</v>
      </c>
      <c r="AE7554">
        <v>3.9699805644407471</v>
      </c>
      <c r="AF7554">
        <v>0.11092811107635497</v>
      </c>
      <c r="AG7554">
        <v>3.6255788722372537E-4</v>
      </c>
      <c r="AH7554">
        <v>6.7079521059989922E-3</v>
      </c>
      <c r="AI7554">
        <v>23.376798927783966</v>
      </c>
      <c r="AJ7554">
        <v>10.955585960521702</v>
      </c>
      <c r="AK7554">
        <v>9.6744644790887833</v>
      </c>
      <c r="AL7554">
        <v>6.3423823617684914</v>
      </c>
      <c r="AM7554">
        <v>89.072397553920752</v>
      </c>
      <c r="AN7554">
        <v>600.53867689041431</v>
      </c>
      <c r="AO7554">
        <v>3.8625776886940001E-2</v>
      </c>
      <c r="AP7554">
        <v>0.83497295737266553</v>
      </c>
    </row>
    <row r="7555" spans="1:42">
      <c r="A7555">
        <v>165.11040553018697</v>
      </c>
      <c r="B7555">
        <v>-69.086392172160146</v>
      </c>
      <c r="C7555">
        <v>577.50161875386721</v>
      </c>
      <c r="D7555">
        <v>-412.39121322368021</v>
      </c>
      <c r="E7555">
        <v>-646.58801092602732</v>
      </c>
      <c r="F7555">
        <v>412.39121322368021</v>
      </c>
      <c r="G7555">
        <v>8.5944074440938809E-2</v>
      </c>
      <c r="H7555">
        <v>1846.6920581893276</v>
      </c>
      <c r="I7555">
        <v>1.9304980337619779E-2</v>
      </c>
      <c r="J7555">
        <v>1.1410242557525634E-2</v>
      </c>
      <c r="K7555">
        <v>1.9999284830033779</v>
      </c>
      <c r="L7555">
        <v>25.783129930496216</v>
      </c>
      <c r="M7555">
        <v>12.509787283941698</v>
      </c>
      <c r="N7555">
        <v>40.362363179779059</v>
      </c>
      <c r="O7555">
        <v>0.6016438901424408</v>
      </c>
      <c r="P7555">
        <v>2.3179864936404754E-2</v>
      </c>
      <c r="Q7555">
        <v>4.2216035683949785E-2</v>
      </c>
      <c r="R7555">
        <v>0.48013543128967284</v>
      </c>
      <c r="S7555">
        <v>903.67245484672958</v>
      </c>
      <c r="T7555">
        <v>27.053889632225037</v>
      </c>
      <c r="U7555">
        <v>0.32025442183017733</v>
      </c>
      <c r="V7555">
        <v>481.46915435791016</v>
      </c>
      <c r="W7555">
        <v>1</v>
      </c>
      <c r="X7555">
        <v>0.4410890829563141</v>
      </c>
      <c r="Y7555">
        <v>300.13247873033265</v>
      </c>
      <c r="Z7555">
        <v>1</v>
      </c>
      <c r="AA7555">
        <v>4.2828621305942542</v>
      </c>
      <c r="AB7555">
        <v>84.604915100097656</v>
      </c>
      <c r="AC7555">
        <v>160.2466806769371</v>
      </c>
      <c r="AD7555">
        <v>1.3259672507261618E-2</v>
      </c>
      <c r="AE7555">
        <v>9.1945588761766803</v>
      </c>
      <c r="AF7555">
        <v>0.28362397313117982</v>
      </c>
      <c r="AG7555">
        <v>8.3272415080364471E-4</v>
      </c>
      <c r="AH7555">
        <v>5.7785245919227596E-2</v>
      </c>
      <c r="AI7555">
        <v>21.255258023738861</v>
      </c>
      <c r="AJ7555">
        <v>2.0452089528541464</v>
      </c>
      <c r="AK7555">
        <v>17.839933685660363</v>
      </c>
      <c r="AL7555">
        <v>4.8755678764728492</v>
      </c>
      <c r="AM7555">
        <v>63.784750568866727</v>
      </c>
      <c r="AN7555">
        <v>583.79104560650103</v>
      </c>
      <c r="AO7555">
        <v>0.10328640973567962</v>
      </c>
      <c r="AP7555">
        <v>0.81774436330795297</v>
      </c>
    </row>
    <row r="7556" spans="1:42">
      <c r="A7556">
        <v>157.08519794007088</v>
      </c>
      <c r="B7556">
        <v>38.009534100036632</v>
      </c>
      <c r="C7556">
        <v>527.29813735786104</v>
      </c>
      <c r="D7556">
        <v>-370.21293941779015</v>
      </c>
      <c r="E7556">
        <v>-489.28860325782443</v>
      </c>
      <c r="F7556">
        <v>370.21293941779015</v>
      </c>
      <c r="G7556">
        <v>8.3033637797771398E-2</v>
      </c>
      <c r="H7556">
        <v>1708.3132028051946</v>
      </c>
      <c r="I7556">
        <v>4.361343830823898E-2</v>
      </c>
      <c r="J7556">
        <v>8.5389506101608281E-2</v>
      </c>
      <c r="K7556">
        <v>2.0879280954420567</v>
      </c>
      <c r="L7556">
        <v>18.007826805114746</v>
      </c>
      <c r="M7556">
        <v>34.112476801090459</v>
      </c>
      <c r="N7556">
        <v>34.618265956687928</v>
      </c>
      <c r="O7556">
        <v>0.76467981934547424</v>
      </c>
      <c r="P7556">
        <v>2.187861029307047E-2</v>
      </c>
      <c r="Q7556">
        <v>1.9687734550899925E-2</v>
      </c>
      <c r="R7556">
        <v>0.47909718036651611</v>
      </c>
      <c r="S7556">
        <v>457.04041909731694</v>
      </c>
      <c r="T7556">
        <v>47.525382041931152</v>
      </c>
      <c r="U7556">
        <v>0.30084520518779756</v>
      </c>
      <c r="V7556">
        <v>469.52793598175049</v>
      </c>
      <c r="W7556">
        <v>1</v>
      </c>
      <c r="X7556">
        <v>0.28769042253494265</v>
      </c>
      <c r="Y7556">
        <v>275.844531895768</v>
      </c>
      <c r="Z7556">
        <v>1</v>
      </c>
      <c r="AA7556">
        <v>8.472476318197252</v>
      </c>
      <c r="AB7556">
        <v>134.06401196289065</v>
      </c>
      <c r="AC7556">
        <v>105.80720454454422</v>
      </c>
      <c r="AD7556">
        <v>1.2669009021204762E-2</v>
      </c>
      <c r="AE7556">
        <v>21.445050867848241</v>
      </c>
      <c r="AF7556">
        <v>0.25403678655624384</v>
      </c>
      <c r="AG7556">
        <v>8.4348346054081047E-4</v>
      </c>
      <c r="AH7556">
        <v>2.0930400431156158E-2</v>
      </c>
      <c r="AI7556">
        <v>14.901334345340729</v>
      </c>
      <c r="AJ7556">
        <v>13.383237219529249</v>
      </c>
      <c r="AK7556">
        <v>35.925144551396372</v>
      </c>
      <c r="AL7556">
        <v>3.4200122003415778</v>
      </c>
      <c r="AM7556">
        <v>87.812843596935281</v>
      </c>
      <c r="AN7556">
        <v>290.69487810037651</v>
      </c>
      <c r="AO7556">
        <v>0.10729347622394562</v>
      </c>
      <c r="AP7556">
        <v>0.92010800671577464</v>
      </c>
    </row>
    <row r="7557" spans="1:42">
      <c r="A7557">
        <v>150.94555038017995</v>
      </c>
      <c r="B7557">
        <v>-208.0017817423626</v>
      </c>
      <c r="C7557">
        <v>327.31730817414621</v>
      </c>
      <c r="D7557">
        <v>-176.37175779396625</v>
      </c>
      <c r="E7557">
        <v>-535.3190899165088</v>
      </c>
      <c r="F7557">
        <v>176.37175779396625</v>
      </c>
      <c r="G7557">
        <v>7.5963814894434739E-2</v>
      </c>
      <c r="H7557">
        <v>1219.0465516522052</v>
      </c>
      <c r="I7557">
        <v>1.9210620224475859E-2</v>
      </c>
      <c r="J7557">
        <v>9.2948636054992678E-2</v>
      </c>
      <c r="K7557">
        <v>1.5976664851367472</v>
      </c>
      <c r="L7557">
        <v>54.201821088790894</v>
      </c>
      <c r="M7557">
        <v>6.7419177074828944</v>
      </c>
      <c r="N7557">
        <v>40.366691998672493</v>
      </c>
      <c r="O7557">
        <v>0.52946564555168152</v>
      </c>
      <c r="P7557">
        <v>2.3551236788431798E-3</v>
      </c>
      <c r="Q7557">
        <v>3.5320082187652584E-2</v>
      </c>
      <c r="R7557">
        <v>0.49032115936279297</v>
      </c>
      <c r="S7557">
        <v>953.64000917585599</v>
      </c>
      <c r="T7557">
        <v>30.490508675575256</v>
      </c>
      <c r="U7557">
        <v>0.30364592850208283</v>
      </c>
      <c r="V7557">
        <v>601.26900672912598</v>
      </c>
      <c r="W7557">
        <v>1</v>
      </c>
      <c r="X7557">
        <v>0.38113705515861512</v>
      </c>
      <c r="Y7557">
        <v>529.8837806517929</v>
      </c>
      <c r="Z7557">
        <v>1</v>
      </c>
      <c r="AA7557">
        <v>30.288858955354698</v>
      </c>
      <c r="AB7557">
        <v>78.097000915527346</v>
      </c>
      <c r="AC7557">
        <v>132.23489969968796</v>
      </c>
      <c r="AD7557">
        <v>7.0227174677400511E-3</v>
      </c>
      <c r="AE7557">
        <v>65.715936748666792</v>
      </c>
      <c r="AF7557">
        <v>0.21507525801658628</v>
      </c>
      <c r="AG7557">
        <v>3.5769536732265666E-4</v>
      </c>
      <c r="AH7557">
        <v>1.0059531211853026E-2</v>
      </c>
      <c r="AI7557">
        <v>25.15872448682785</v>
      </c>
      <c r="AJ7557">
        <v>10.027983996576497</v>
      </c>
      <c r="AK7557">
        <v>14.128571121096611</v>
      </c>
      <c r="AL7557">
        <v>6.0795943400771799</v>
      </c>
      <c r="AM7557">
        <v>89.375345766544342</v>
      </c>
      <c r="AN7557">
        <v>789.79983154594584</v>
      </c>
      <c r="AO7557">
        <v>0.10224925601482392</v>
      </c>
      <c r="AP7557">
        <v>0.91616580104827894</v>
      </c>
    </row>
    <row r="7558" spans="1:42">
      <c r="A7558">
        <v>241.1512443705181</v>
      </c>
      <c r="B7558">
        <v>18.033360869294938</v>
      </c>
      <c r="C7558">
        <v>1402.2523784415034</v>
      </c>
      <c r="D7558">
        <v>-1161.1011340709854</v>
      </c>
      <c r="E7558">
        <v>-1384.2190175722085</v>
      </c>
      <c r="F7558">
        <v>1161.1011340709854</v>
      </c>
      <c r="G7558">
        <v>4.0752531667349497E-2</v>
      </c>
      <c r="H7558">
        <v>5056.9997686176484</v>
      </c>
      <c r="I7558">
        <v>1.5047064721584319E-2</v>
      </c>
      <c r="J7558">
        <v>3.7915284395217894E-2</v>
      </c>
      <c r="K7558">
        <v>1.6821875249207019</v>
      </c>
      <c r="L7558">
        <v>44.458115100860596</v>
      </c>
      <c r="M7558">
        <v>110.90749302366243</v>
      </c>
      <c r="N7558">
        <v>49.400557699775703</v>
      </c>
      <c r="O7558">
        <v>0.57505181431770325</v>
      </c>
      <c r="P7558">
        <v>1.7515414343939884E-2</v>
      </c>
      <c r="Q7558">
        <v>9.0728564262390118E-3</v>
      </c>
      <c r="R7558">
        <v>0.39137298107147217</v>
      </c>
      <c r="S7558">
        <v>1028.1338896401426</v>
      </c>
      <c r="T7558">
        <v>43.650418519973755</v>
      </c>
      <c r="U7558">
        <v>0.33544377744197845</v>
      </c>
      <c r="V7558">
        <v>554.30009365081787</v>
      </c>
      <c r="W7558">
        <v>1</v>
      </c>
      <c r="X7558">
        <v>0.31903434276580811</v>
      </c>
      <c r="Y7558">
        <v>387.87199815706458</v>
      </c>
      <c r="Z7558">
        <v>1</v>
      </c>
      <c r="AA7558">
        <v>4.7779294158458718</v>
      </c>
      <c r="AB7558">
        <v>101.45895617675782</v>
      </c>
      <c r="AC7558">
        <v>109.66965109109879</v>
      </c>
      <c r="AD7558">
        <v>9.7770152947841554E-3</v>
      </c>
      <c r="AE7558">
        <v>93.706854387256257</v>
      </c>
      <c r="AF7558">
        <v>5.8376312255859278E-4</v>
      </c>
      <c r="AG7558">
        <v>8.1098067586022845E-4</v>
      </c>
      <c r="AH7558">
        <v>3.9195705735683442E-2</v>
      </c>
      <c r="AI7558">
        <v>5.7583931088447571</v>
      </c>
      <c r="AJ7558">
        <v>8.4339438267269031</v>
      </c>
      <c r="AK7558">
        <v>57.38939971983433</v>
      </c>
      <c r="AL7558">
        <v>2.6491817067004235</v>
      </c>
      <c r="AM7558">
        <v>67.991646420955661</v>
      </c>
      <c r="AN7558">
        <v>659.61320592501784</v>
      </c>
      <c r="AO7558">
        <v>5.1439500451087951E-2</v>
      </c>
      <c r="AP7558">
        <v>0.81121582674980164</v>
      </c>
    </row>
    <row r="7559" spans="1:42">
      <c r="A7559">
        <v>1141.08889494596</v>
      </c>
      <c r="B7559">
        <v>1012.572082128401</v>
      </c>
      <c r="C7559">
        <v>501.83733401174379</v>
      </c>
      <c r="D7559">
        <v>128.51681281755896</v>
      </c>
      <c r="E7559">
        <v>-128.51681281755896</v>
      </c>
      <c r="F7559">
        <v>-639.25156093421617</v>
      </c>
      <c r="G7559">
        <v>3.2776041303477833E-3</v>
      </c>
      <c r="H7559">
        <v>59.690598078906092</v>
      </c>
      <c r="I7559">
        <v>2.9631721079349516E-2</v>
      </c>
      <c r="J7559">
        <v>4.5293345451354978E-3</v>
      </c>
      <c r="K7559">
        <v>1.795769371074438</v>
      </c>
      <c r="L7559">
        <v>35.54146409034729</v>
      </c>
      <c r="M7559">
        <v>120.16484190624442</v>
      </c>
      <c r="N7559">
        <v>183.99212779388429</v>
      </c>
      <c r="O7559">
        <v>0.94111499190330505</v>
      </c>
      <c r="P7559">
        <v>1.1880319012535941E-2</v>
      </c>
      <c r="Q7559">
        <v>7.7168702549404557E-3</v>
      </c>
      <c r="R7559">
        <v>0.38546034812927249</v>
      </c>
      <c r="S7559">
        <v>752.65128205863675</v>
      </c>
      <c r="T7559">
        <v>43.410179018974304</v>
      </c>
      <c r="U7559">
        <v>0.34659100115299224</v>
      </c>
      <c r="V7559">
        <v>617.91105270385742</v>
      </c>
      <c r="W7559">
        <v>1</v>
      </c>
      <c r="X7559">
        <v>0.31960593342781068</v>
      </c>
      <c r="Y7559">
        <v>583.12803056606731</v>
      </c>
      <c r="Z7559">
        <v>1</v>
      </c>
      <c r="AA7559">
        <v>11.928153782434466</v>
      </c>
      <c r="AB7559">
        <v>30.009045715332032</v>
      </c>
      <c r="AC7559">
        <v>160.84991544485092</v>
      </c>
      <c r="AD7559">
        <v>3.3760005592280984E-3</v>
      </c>
      <c r="AE7559">
        <v>3.7532373351065287</v>
      </c>
      <c r="AF7559">
        <v>1.0405822992324829E-2</v>
      </c>
      <c r="AG7559">
        <v>1.1318181233186909E-3</v>
      </c>
      <c r="AH7559">
        <v>3.6186277365684506E-2</v>
      </c>
      <c r="AI7559">
        <v>13.64327996969223</v>
      </c>
      <c r="AJ7559">
        <v>11.481977723668004</v>
      </c>
      <c r="AK7559">
        <v>5.7553365701436991</v>
      </c>
      <c r="AL7559">
        <v>-0.18492781303076544</v>
      </c>
      <c r="AM7559">
        <v>81.373554337024686</v>
      </c>
      <c r="AN7559">
        <v>404.33853845132569</v>
      </c>
      <c r="AO7559">
        <v>3.7973080992698673E-2</v>
      </c>
      <c r="AP7559">
        <v>0.9001185421943666</v>
      </c>
    </row>
    <row r="7560" spans="1:42">
      <c r="A7560">
        <v>450.94690170402123</v>
      </c>
      <c r="B7560">
        <v>189.85877707247778</v>
      </c>
      <c r="C7560">
        <v>427.67606945138772</v>
      </c>
      <c r="D7560">
        <v>23.270832252633511</v>
      </c>
      <c r="E7560">
        <v>-261.08812463154345</v>
      </c>
      <c r="F7560">
        <v>-23.270832252633511</v>
      </c>
      <c r="G7560">
        <v>-2.0394097723763845E-3</v>
      </c>
      <c r="H7560">
        <v>1157.521191496161</v>
      </c>
      <c r="I7560">
        <v>3.6757046878337862E-2</v>
      </c>
      <c r="J7560">
        <v>9.9318877935409541E-2</v>
      </c>
      <c r="K7560">
        <v>1.0231776371538639</v>
      </c>
      <c r="L7560">
        <v>75.434274673461914</v>
      </c>
      <c r="M7560">
        <v>7.3135098647210892</v>
      </c>
      <c r="N7560">
        <v>57.57733957347871</v>
      </c>
      <c r="O7560">
        <v>0.90124908089637756</v>
      </c>
      <c r="P7560">
        <v>1.6160371674431691E-2</v>
      </c>
      <c r="Q7560">
        <v>4.3162530846065937E-2</v>
      </c>
      <c r="R7560">
        <v>0.4425072717666626</v>
      </c>
      <c r="S7560">
        <v>323.67263215748585</v>
      </c>
      <c r="T7560">
        <v>26.892936229705811</v>
      </c>
      <c r="U7560">
        <v>0.44491604506969451</v>
      </c>
      <c r="V7560">
        <v>638.09340000152588</v>
      </c>
      <c r="W7560">
        <v>1</v>
      </c>
      <c r="X7560">
        <v>0.29109317541122437</v>
      </c>
      <c r="Y7560">
        <v>291.80315521070406</v>
      </c>
      <c r="Z7560">
        <v>1</v>
      </c>
      <c r="AA7560">
        <v>39.265872268743522</v>
      </c>
      <c r="AB7560">
        <v>137.87528125</v>
      </c>
      <c r="AC7560">
        <v>85.612232983112335</v>
      </c>
      <c r="AD7560">
        <v>1.2629055773091112E-2</v>
      </c>
      <c r="AE7560">
        <v>2.7770463658540434</v>
      </c>
      <c r="AF7560">
        <v>-1.3419606685638429E-2</v>
      </c>
      <c r="AG7560">
        <v>1.3327409154817451E-3</v>
      </c>
      <c r="AH7560">
        <v>5.9752641212940216E-2</v>
      </c>
      <c r="AI7560">
        <v>24.703163206577301</v>
      </c>
      <c r="AJ7560">
        <v>2.0765608732441456</v>
      </c>
      <c r="AK7560">
        <v>41.219751346707341</v>
      </c>
      <c r="AL7560">
        <v>4.2955139006177658</v>
      </c>
      <c r="AM7560">
        <v>66.53809069395065</v>
      </c>
      <c r="AN7560">
        <v>639.04440436709547</v>
      </c>
      <c r="AO7560">
        <v>9.5413825154304507E-2</v>
      </c>
      <c r="AP7560">
        <v>0.82496768212318428</v>
      </c>
    </row>
    <row r="7561" spans="1:42">
      <c r="A7561">
        <v>789.02921225032219</v>
      </c>
      <c r="B7561">
        <v>676.90338576691965</v>
      </c>
      <c r="C7561">
        <v>495.12362562405383</v>
      </c>
      <c r="D7561">
        <v>112.12582648340253</v>
      </c>
      <c r="E7561">
        <v>-112.12582648340253</v>
      </c>
      <c r="F7561">
        <v>-293.90558662626836</v>
      </c>
      <c r="G7561">
        <v>3.8331163325411033E-2</v>
      </c>
      <c r="H7561">
        <v>554.60121125831051</v>
      </c>
      <c r="I7561">
        <v>5.1087386906147003E-2</v>
      </c>
      <c r="J7561">
        <v>4.0609003067016605E-2</v>
      </c>
      <c r="K7561">
        <v>1.6989752084434031</v>
      </c>
      <c r="L7561">
        <v>13.624690771102905</v>
      </c>
      <c r="M7561">
        <v>39.546871342560237</v>
      </c>
      <c r="N7561">
        <v>145.42302085838321</v>
      </c>
      <c r="O7561">
        <v>0.7288343608379364</v>
      </c>
      <c r="P7561">
        <v>3.6796317100524895E-3</v>
      </c>
      <c r="Q7561">
        <v>1.5250204139285614E-2</v>
      </c>
      <c r="R7561">
        <v>0.43632204055786133</v>
      </c>
      <c r="S7561">
        <v>982.93204824283907</v>
      </c>
      <c r="T7561">
        <v>39.12985622882843</v>
      </c>
      <c r="U7561">
        <v>0.32404874622821811</v>
      </c>
      <c r="V7561">
        <v>535.21609306335449</v>
      </c>
      <c r="W7561">
        <v>1</v>
      </c>
      <c r="X7561">
        <v>0.39197484374046326</v>
      </c>
      <c r="Y7561">
        <v>322.33498607628434</v>
      </c>
      <c r="Z7561">
        <v>1</v>
      </c>
      <c r="AA7561">
        <v>8.326796016130448</v>
      </c>
      <c r="AB7561">
        <v>81.153268249511726</v>
      </c>
      <c r="AC7561">
        <v>186.07433289289474</v>
      </c>
      <c r="AD7561">
        <v>1.3825431236853966E-2</v>
      </c>
      <c r="AE7561">
        <v>20.44179832179368</v>
      </c>
      <c r="AF7561">
        <v>6.4733465909957877E-2</v>
      </c>
      <c r="AG7561">
        <v>1.0630384388832458E-3</v>
      </c>
      <c r="AH7561">
        <v>4.0381786870956421E-2</v>
      </c>
      <c r="AI7561">
        <v>20.700928866863251</v>
      </c>
      <c r="AJ7561">
        <v>10.257902011944534</v>
      </c>
      <c r="AK7561">
        <v>15.457844168543815</v>
      </c>
      <c r="AL7561">
        <v>9.3300762129252917</v>
      </c>
      <c r="AM7561">
        <v>73.810125792026525</v>
      </c>
      <c r="AN7561">
        <v>289.34316136706479</v>
      </c>
      <c r="AO7561">
        <v>3.3842039942741396E-2</v>
      </c>
      <c r="AP7561">
        <v>0.89550334358215344</v>
      </c>
    </row>
    <row r="7562" spans="1:42">
      <c r="A7562">
        <v>1265.8414512679942</v>
      </c>
      <c r="B7562">
        <v>1063.2794453977863</v>
      </c>
      <c r="C7562">
        <v>1072.8397224950327</v>
      </c>
      <c r="D7562">
        <v>193.00172877296154</v>
      </c>
      <c r="E7562">
        <v>-202.56200587020794</v>
      </c>
      <c r="F7562">
        <v>-193.00172877296154</v>
      </c>
      <c r="G7562">
        <v>8.55018511833016E-3</v>
      </c>
      <c r="H7562">
        <v>2155.0217987453789</v>
      </c>
      <c r="I7562">
        <v>3.501688331365585E-2</v>
      </c>
      <c r="J7562">
        <v>8.1725897073745724E-2</v>
      </c>
      <c r="K7562">
        <v>1.7125918220341205</v>
      </c>
      <c r="L7562">
        <v>18.074367046356201</v>
      </c>
      <c r="M7562">
        <v>1.4236169425777399</v>
      </c>
      <c r="N7562">
        <v>187.48015171451573</v>
      </c>
      <c r="O7562">
        <v>0.74610975384712219</v>
      </c>
      <c r="P7562">
        <v>1.299569257100423E-2</v>
      </c>
      <c r="Q7562">
        <v>3.6030162758297388E-2</v>
      </c>
      <c r="R7562">
        <v>0.48660893917083742</v>
      </c>
      <c r="S7562">
        <v>674.10041994138487</v>
      </c>
      <c r="T7562">
        <v>39.332097768783569</v>
      </c>
      <c r="U7562">
        <v>0.37647209107875823</v>
      </c>
      <c r="V7562">
        <v>475.60756206512451</v>
      </c>
      <c r="W7562">
        <v>1</v>
      </c>
      <c r="X7562">
        <v>0.30356967926025391</v>
      </c>
      <c r="Y7562">
        <v>324.0361066476213</v>
      </c>
      <c r="Z7562">
        <v>1</v>
      </c>
      <c r="AA7562">
        <v>28.688628265562063</v>
      </c>
      <c r="AB7562">
        <v>24.74695593261719</v>
      </c>
      <c r="AC7562">
        <v>85.470582544803619</v>
      </c>
      <c r="AD7562">
        <v>1.3346691620655549E-2</v>
      </c>
      <c r="AE7562">
        <v>2.130234598045964</v>
      </c>
      <c r="AF7562">
        <v>2.7227482795715324E-2</v>
      </c>
      <c r="AG7562">
        <v>1.372630177863223E-3</v>
      </c>
      <c r="AH7562">
        <v>5.7744023025035854E-2</v>
      </c>
      <c r="AI7562">
        <v>29.421496689319611</v>
      </c>
      <c r="AJ7562">
        <v>8.9941295977592457</v>
      </c>
      <c r="AK7562">
        <v>43.419023528695107</v>
      </c>
      <c r="AL7562">
        <v>5.5154503513810562</v>
      </c>
      <c r="AM7562">
        <v>96.933609521389002</v>
      </c>
      <c r="AN7562">
        <v>493.47753961073931</v>
      </c>
      <c r="AO7562">
        <v>4.3783222794532776E-2</v>
      </c>
      <c r="AP7562">
        <v>0.82320475935935977</v>
      </c>
    </row>
    <row r="7563" spans="1:42">
      <c r="A7563">
        <v>1235.8370835233566</v>
      </c>
      <c r="B7563">
        <v>1105.1858795867042</v>
      </c>
      <c r="C7563">
        <v>1122.3562250732207</v>
      </c>
      <c r="D7563">
        <v>113.48085845013588</v>
      </c>
      <c r="E7563">
        <v>-130.65120393665234</v>
      </c>
      <c r="F7563">
        <v>-113.48085845013588</v>
      </c>
      <c r="G7563">
        <v>6.606471193658107E-3</v>
      </c>
      <c r="H7563">
        <v>2220.3973431760191</v>
      </c>
      <c r="I7563">
        <v>1.9453167021274566E-2</v>
      </c>
      <c r="J7563">
        <v>0.10445875978469848</v>
      </c>
      <c r="K7563">
        <v>1.6556815375268459</v>
      </c>
      <c r="L7563">
        <v>17.303429841995239</v>
      </c>
      <c r="M7563">
        <v>473.47002234646487</v>
      </c>
      <c r="N7563">
        <v>174.45631992263796</v>
      </c>
      <c r="O7563">
        <v>0.67207321524620056</v>
      </c>
      <c r="P7563">
        <v>1.6285315460628932E-2</v>
      </c>
      <c r="Q7563">
        <v>1.8115450594160289E-2</v>
      </c>
      <c r="R7563">
        <v>0.44457371711730959</v>
      </c>
      <c r="S7563">
        <v>372.36246076284516</v>
      </c>
      <c r="T7563">
        <v>36.401066184043884</v>
      </c>
      <c r="U7563">
        <v>0.37411303579807281</v>
      </c>
      <c r="V7563">
        <v>628.29399108886719</v>
      </c>
      <c r="W7563">
        <v>1</v>
      </c>
      <c r="X7563">
        <v>0.4290842401981354</v>
      </c>
      <c r="Y7563">
        <v>605.28529454675754</v>
      </c>
      <c r="Z7563">
        <v>1</v>
      </c>
      <c r="AA7563">
        <v>47.476604904489527</v>
      </c>
      <c r="AB7563">
        <v>170.14338726806642</v>
      </c>
      <c r="AC7563">
        <v>52.358530461788177</v>
      </c>
      <c r="AD7563">
        <v>3.8966839130108173E-3</v>
      </c>
      <c r="AE7563">
        <v>1.8906897458865837</v>
      </c>
      <c r="AF7563">
        <v>2.7131062746047971E-2</v>
      </c>
      <c r="AG7563">
        <v>4.9706825506748442E-4</v>
      </c>
      <c r="AH7563">
        <v>2.5896248936653134E-2</v>
      </c>
      <c r="AI7563">
        <v>6.3246521353721619</v>
      </c>
      <c r="AJ7563">
        <v>8.2252397260084553</v>
      </c>
      <c r="AK7563">
        <v>25.810182661414146</v>
      </c>
      <c r="AL7563">
        <v>4.2595074494620491</v>
      </c>
      <c r="AM7563">
        <v>33.660145580768585</v>
      </c>
      <c r="AN7563">
        <v>764.80330085229321</v>
      </c>
      <c r="AO7563">
        <v>7.194146001338958E-2</v>
      </c>
      <c r="AP7563">
        <v>0.84350025892257696</v>
      </c>
    </row>
    <row r="7564" spans="1:42">
      <c r="A7564">
        <v>1105.3280673082488</v>
      </c>
      <c r="B7564">
        <v>3112.2488794670635</v>
      </c>
      <c r="C7564">
        <v>2111.5299285638166</v>
      </c>
      <c r="D7564">
        <v>-2006.9208121588147</v>
      </c>
      <c r="E7564">
        <v>1000.7189509032469</v>
      </c>
      <c r="F7564">
        <v>-1000.7189509032469</v>
      </c>
      <c r="G7564">
        <v>5.2825941630992926E-2</v>
      </c>
      <c r="H7564">
        <v>914.0356618708222</v>
      </c>
      <c r="I7564">
        <v>5.7433080375194547E-2</v>
      </c>
      <c r="J7564">
        <v>0.10584203028678894</v>
      </c>
      <c r="K7564">
        <v>1.0180212233603001</v>
      </c>
      <c r="L7564">
        <v>73.530125617980957</v>
      </c>
      <c r="M7564">
        <v>4664.8138715836494</v>
      </c>
      <c r="N7564">
        <v>155.97532019710542</v>
      </c>
      <c r="O7564">
        <v>0.90983524918556213</v>
      </c>
      <c r="P7564">
        <v>8.2873546812269414E-3</v>
      </c>
      <c r="Q7564">
        <v>1.2579886277516682E-2</v>
      </c>
      <c r="R7564">
        <v>0.49087280750274659</v>
      </c>
      <c r="S7564">
        <v>1118.4641670252799</v>
      </c>
      <c r="T7564">
        <v>35.083198547363281</v>
      </c>
      <c r="U7564">
        <v>0.31178488910198215</v>
      </c>
      <c r="V7564">
        <v>488.14384937286377</v>
      </c>
      <c r="W7564">
        <v>1</v>
      </c>
      <c r="X7564">
        <v>0.28566856622695924</v>
      </c>
      <c r="Y7564">
        <v>405.74472543499331</v>
      </c>
      <c r="Z7564">
        <v>1</v>
      </c>
      <c r="AA7564">
        <v>45.37098938872338</v>
      </c>
      <c r="AB7564">
        <v>28.681448974609378</v>
      </c>
      <c r="AC7564">
        <v>110.66529303789139</v>
      </c>
      <c r="AD7564">
        <v>2.1951805832039597E-3</v>
      </c>
      <c r="AE7564">
        <v>1.0529856019989183</v>
      </c>
      <c r="AF7564">
        <v>0.19457154035568236</v>
      </c>
      <c r="AG7564">
        <v>8.0416848457130958E-4</v>
      </c>
      <c r="AH7564">
        <v>8.6051478028297407E-3</v>
      </c>
      <c r="AI7564">
        <v>27.233034670352936</v>
      </c>
      <c r="AJ7564">
        <v>11.606262674181108</v>
      </c>
      <c r="AK7564">
        <v>48.922061846852301</v>
      </c>
      <c r="AL7564">
        <v>7.6114645485821928</v>
      </c>
      <c r="AM7564">
        <v>67.533659446239469</v>
      </c>
      <c r="AN7564">
        <v>160.20244904105991</v>
      </c>
      <c r="AO7564">
        <v>3.8175012707710267E-2</v>
      </c>
      <c r="AP7564">
        <v>0.90803191685676587</v>
      </c>
    </row>
    <row r="7565" spans="1:42">
      <c r="A7565">
        <v>139.738159161357</v>
      </c>
      <c r="B7565">
        <v>-182.87932457324425</v>
      </c>
      <c r="C7565">
        <v>546.65661491261517</v>
      </c>
      <c r="D7565">
        <v>-406.91845575125819</v>
      </c>
      <c r="E7565">
        <v>-729.53593948585944</v>
      </c>
      <c r="F7565">
        <v>406.91845575125819</v>
      </c>
      <c r="G7565">
        <v>6.153426571589718E-2</v>
      </c>
      <c r="H7565">
        <v>2161.6377968638494</v>
      </c>
      <c r="I7565">
        <v>4.572668105363846E-2</v>
      </c>
      <c r="J7565">
        <v>2.7820425987243651E-2</v>
      </c>
      <c r="K7565">
        <v>2.0426281837642191</v>
      </c>
      <c r="L7565">
        <v>70.302656888961792</v>
      </c>
      <c r="M7565">
        <v>32.217944377426655</v>
      </c>
      <c r="N7565">
        <v>23.145847154617311</v>
      </c>
      <c r="O7565">
        <v>0.53905054926872253</v>
      </c>
      <c r="P7565">
        <v>1.9150196870168047E-2</v>
      </c>
      <c r="Q7565">
        <v>1.4095649984147812E-2</v>
      </c>
      <c r="R7565">
        <v>0.40465629577636719</v>
      </c>
      <c r="S7565">
        <v>384.23465800778342</v>
      </c>
      <c r="T7565">
        <v>40.425530076026917</v>
      </c>
      <c r="U7565">
        <v>0.401293757557869</v>
      </c>
      <c r="V7565">
        <v>596.66867256164551</v>
      </c>
      <c r="W7565">
        <v>1</v>
      </c>
      <c r="X7565">
        <v>0.44854215502738953</v>
      </c>
      <c r="Y7565">
        <v>490.18187869755332</v>
      </c>
      <c r="Z7565">
        <v>1</v>
      </c>
      <c r="AA7565">
        <v>22.816237039308554</v>
      </c>
      <c r="AB7565">
        <v>58.090621520996102</v>
      </c>
      <c r="AC7565">
        <v>134.79253500699997</v>
      </c>
      <c r="AD7565">
        <v>6.1693859915448049E-3</v>
      </c>
      <c r="AE7565">
        <v>2.0109349079033114</v>
      </c>
      <c r="AF7565">
        <v>0.24953281760215754</v>
      </c>
      <c r="AG7565">
        <v>6.1447085571697665E-4</v>
      </c>
      <c r="AH7565">
        <v>6.0996769905090334E-3</v>
      </c>
      <c r="AI7565">
        <v>17.836532294750214</v>
      </c>
      <c r="AJ7565">
        <v>15.838799454387283</v>
      </c>
      <c r="AK7565">
        <v>46.918384153246876</v>
      </c>
      <c r="AL7565">
        <v>4.6260599525446811</v>
      </c>
      <c r="AM7565">
        <v>100.33991008996964</v>
      </c>
      <c r="AN7565">
        <v>784.59736494163076</v>
      </c>
      <c r="AO7565">
        <v>9.6651590228080744E-2</v>
      </c>
      <c r="AP7565">
        <v>0.85641238880157478</v>
      </c>
    </row>
    <row r="7566" spans="1:42">
      <c r="A7566">
        <v>443.62847714051179</v>
      </c>
      <c r="B7566">
        <v>142.22453081748313</v>
      </c>
      <c r="C7566">
        <v>320.72069776266488</v>
      </c>
      <c r="D7566">
        <v>122.90777937784691</v>
      </c>
      <c r="E7566">
        <v>-301.40394632302866</v>
      </c>
      <c r="F7566">
        <v>-122.90777937784691</v>
      </c>
      <c r="G7566">
        <v>1.4814594275597776E-3</v>
      </c>
      <c r="H7566">
        <v>653.90742022852271</v>
      </c>
      <c r="I7566">
        <v>4.5835777223110198E-2</v>
      </c>
      <c r="J7566">
        <v>8.5859294176101678E-2</v>
      </c>
      <c r="K7566">
        <v>1.8313000513374804</v>
      </c>
      <c r="L7566">
        <v>55.560705661773682</v>
      </c>
      <c r="M7566">
        <v>41.26175124299975</v>
      </c>
      <c r="N7566">
        <v>90.297632032966618</v>
      </c>
      <c r="O7566">
        <v>0.90405276417732239</v>
      </c>
      <c r="P7566">
        <v>1.9530936347113712E-2</v>
      </c>
      <c r="Q7566">
        <v>3.5671564684973817E-2</v>
      </c>
      <c r="R7566">
        <v>0.49245463848114013</v>
      </c>
      <c r="S7566">
        <v>911.6538578252248</v>
      </c>
      <c r="T7566">
        <v>49.438291788101196</v>
      </c>
      <c r="U7566">
        <v>0.30652155339717868</v>
      </c>
      <c r="V7566">
        <v>541.73009395599365</v>
      </c>
      <c r="W7566">
        <v>1</v>
      </c>
      <c r="X7566">
        <v>0.33875275135040284</v>
      </c>
      <c r="Y7566">
        <v>442.14845597415808</v>
      </c>
      <c r="Z7566">
        <v>1</v>
      </c>
      <c r="AA7566">
        <v>43.268463714399346</v>
      </c>
      <c r="AB7566">
        <v>70.027729125976563</v>
      </c>
      <c r="AC7566">
        <v>147.74879366159439</v>
      </c>
      <c r="AD7566">
        <v>1.395099835518079E-2</v>
      </c>
      <c r="AE7566">
        <v>2.4682515402385556</v>
      </c>
      <c r="AF7566">
        <v>-2.3389720916748083E-3</v>
      </c>
      <c r="AG7566">
        <v>1.0303235171720045E-3</v>
      </c>
      <c r="AH7566">
        <v>4.6237230145931243E-2</v>
      </c>
      <c r="AI7566">
        <v>27.044332325458527</v>
      </c>
      <c r="AJ7566">
        <v>5.6857341744185392</v>
      </c>
      <c r="AK7566">
        <v>15.744952116608619</v>
      </c>
      <c r="AL7566">
        <v>5.2789726711231291</v>
      </c>
      <c r="AM7566">
        <v>76.439595448970792</v>
      </c>
      <c r="AN7566">
        <v>746.73592359708891</v>
      </c>
      <c r="AO7566">
        <v>8.5620811104774486E-2</v>
      </c>
      <c r="AP7566">
        <v>0.84841143488883985</v>
      </c>
    </row>
    <row r="7567" spans="1:42">
      <c r="A7567">
        <v>935.5758518345765</v>
      </c>
      <c r="B7567">
        <v>932.10705224480898</v>
      </c>
      <c r="C7567">
        <v>553.08883521588234</v>
      </c>
      <c r="D7567">
        <v>3.4687995897675137</v>
      </c>
      <c r="E7567">
        <v>-3.4687995897675137</v>
      </c>
      <c r="F7567">
        <v>-382.48701661869416</v>
      </c>
      <c r="G7567">
        <v>1.1818376384052341E-2</v>
      </c>
      <c r="H7567">
        <v>367.20293169128701</v>
      </c>
      <c r="I7567">
        <v>3.7043243944644928E-2</v>
      </c>
      <c r="J7567">
        <v>2.3062776088714598E-2</v>
      </c>
      <c r="K7567">
        <v>1.1789050702512265</v>
      </c>
      <c r="L7567">
        <v>78.564144372940063</v>
      </c>
      <c r="M7567">
        <v>286.6052783676185</v>
      </c>
      <c r="N7567">
        <v>165.39177315979006</v>
      </c>
      <c r="O7567">
        <v>0.81331738829612732</v>
      </c>
      <c r="P7567">
        <v>2.1960175461239281E-2</v>
      </c>
      <c r="Q7567">
        <v>4.2242071840498177E-2</v>
      </c>
      <c r="R7567">
        <v>0.47565913200378418</v>
      </c>
      <c r="S7567">
        <v>661.87216545191131</v>
      </c>
      <c r="T7567">
        <v>40.120789408683777</v>
      </c>
      <c r="U7567">
        <v>0.30229806482791904</v>
      </c>
      <c r="V7567">
        <v>567.40312576293945</v>
      </c>
      <c r="W7567">
        <v>1</v>
      </c>
      <c r="X7567">
        <v>0.33863044857978825</v>
      </c>
      <c r="Y7567">
        <v>410.17213329450203</v>
      </c>
      <c r="Z7567">
        <v>1</v>
      </c>
      <c r="AA7567">
        <v>6.6458138561344153</v>
      </c>
      <c r="AB7567">
        <v>99.667689758300796</v>
      </c>
      <c r="AC7567">
        <v>84.027896821498871</v>
      </c>
      <c r="AD7567">
        <v>4.2514768421140492E-3</v>
      </c>
      <c r="AE7567">
        <v>51.035095722274079</v>
      </c>
      <c r="AF7567">
        <v>1.8140512704849239E-2</v>
      </c>
      <c r="AG7567">
        <v>8.018809592806723E-4</v>
      </c>
      <c r="AH7567">
        <v>5.0342846179008485E-2</v>
      </c>
      <c r="AI7567">
        <v>7.465878427028656</v>
      </c>
      <c r="AJ7567">
        <v>0.85226690732416921</v>
      </c>
      <c r="AK7567">
        <v>11.443392857909203</v>
      </c>
      <c r="AL7567">
        <v>3.7262024012638397</v>
      </c>
      <c r="AM7567">
        <v>49.953801643848422</v>
      </c>
      <c r="AN7567">
        <v>269.69150443930533</v>
      </c>
      <c r="AO7567">
        <v>5.9741351485252378E-2</v>
      </c>
      <c r="AP7567">
        <v>0.89500963068008432</v>
      </c>
    </row>
    <row r="7568" spans="1:42">
      <c r="A7568">
        <v>407.41142573361162</v>
      </c>
      <c r="B7568">
        <v>295.47063761681261</v>
      </c>
      <c r="C7568">
        <v>1355.6904425663163</v>
      </c>
      <c r="D7568">
        <v>-948.27901683270466</v>
      </c>
      <c r="E7568">
        <v>-1060.2198049495037</v>
      </c>
      <c r="F7568">
        <v>948.27901683270466</v>
      </c>
      <c r="G7568">
        <v>7.4200862252781288E-2</v>
      </c>
      <c r="H7568">
        <v>4768.8746860829688</v>
      </c>
      <c r="I7568">
        <v>2.5419370830059053E-2</v>
      </c>
      <c r="J7568">
        <v>8.8862283468246456E-2</v>
      </c>
      <c r="K7568">
        <v>2.0208758950769901</v>
      </c>
      <c r="L7568">
        <v>56.626434326171875</v>
      </c>
      <c r="M7568">
        <v>2.3707549692959691</v>
      </c>
      <c r="N7568">
        <v>86.424410171318058</v>
      </c>
      <c r="O7568">
        <v>0.99087777733802795</v>
      </c>
      <c r="P7568">
        <v>5.2641166051228833E-3</v>
      </c>
      <c r="Q7568">
        <v>3.6902348730299202E-3</v>
      </c>
      <c r="R7568">
        <v>0.4653461313247681</v>
      </c>
      <c r="S7568">
        <v>666.60712192725259</v>
      </c>
      <c r="T7568">
        <v>49.256813526153564</v>
      </c>
      <c r="U7568">
        <v>0.28237458884716038</v>
      </c>
      <c r="V7568">
        <v>575.24569034576416</v>
      </c>
      <c r="W7568">
        <v>1</v>
      </c>
      <c r="X7568">
        <v>0.44149960279464723</v>
      </c>
      <c r="Y7568">
        <v>407.6025997850893</v>
      </c>
      <c r="Z7568">
        <v>1</v>
      </c>
      <c r="AA7568">
        <v>0.85908291251182567</v>
      </c>
      <c r="AB7568">
        <v>164.66026513671875</v>
      </c>
      <c r="AC7568">
        <v>72.702224552631378</v>
      </c>
      <c r="AD7568">
        <v>1.3585599263509114E-2</v>
      </c>
      <c r="AE7568">
        <v>8.5526913489568859</v>
      </c>
      <c r="AF7568">
        <v>0.28520261049270623</v>
      </c>
      <c r="AG7568">
        <v>4.7397760399239488E-4</v>
      </c>
      <c r="AH7568">
        <v>3.7155840122699735E-2</v>
      </c>
      <c r="AI7568">
        <v>22.551983892917633</v>
      </c>
      <c r="AJ7568">
        <v>0.61620041562753169</v>
      </c>
      <c r="AK7568">
        <v>60.411739137768741</v>
      </c>
      <c r="AL7568">
        <v>4.1156151234463483</v>
      </c>
      <c r="AM7568">
        <v>108.32054594755172</v>
      </c>
      <c r="AN7568">
        <v>270.70225875217216</v>
      </c>
      <c r="AO7568">
        <v>7.440028107166291E-2</v>
      </c>
      <c r="AP7568">
        <v>0.83425676560401929</v>
      </c>
    </row>
    <row r="7569" spans="1:42">
      <c r="A7569">
        <v>459.57124593779167</v>
      </c>
      <c r="B7569">
        <v>399.32814895182787</v>
      </c>
      <c r="C7569">
        <v>781.73332936942927</v>
      </c>
      <c r="D7569">
        <v>-322.1620834316376</v>
      </c>
      <c r="E7569">
        <v>-382.4051804176014</v>
      </c>
      <c r="F7569">
        <v>322.1620834316376</v>
      </c>
      <c r="G7569">
        <v>5.542114710309598E-2</v>
      </c>
      <c r="H7569">
        <v>2125.20691015373</v>
      </c>
      <c r="I7569">
        <v>4.8941490948200224E-2</v>
      </c>
      <c r="J7569">
        <v>0.10183778762817383</v>
      </c>
      <c r="K7569">
        <v>1.6564850302398204</v>
      </c>
      <c r="L7569">
        <v>15.090211629867554</v>
      </c>
      <c r="M7569">
        <v>257.01272321678101</v>
      </c>
      <c r="N7569">
        <v>68.457691981124881</v>
      </c>
      <c r="O7569">
        <v>0.54531928896903992</v>
      </c>
      <c r="P7569">
        <v>1.3911681175231931E-3</v>
      </c>
      <c r="Q7569">
        <v>9.8881037500169518E-3</v>
      </c>
      <c r="R7569">
        <v>0.38319501876831052</v>
      </c>
      <c r="S7569">
        <v>708.34250563603723</v>
      </c>
      <c r="T7569">
        <v>36.635830998420715</v>
      </c>
      <c r="U7569">
        <v>0.40431162655353547</v>
      </c>
      <c r="V7569">
        <v>548.22440147399902</v>
      </c>
      <c r="W7569">
        <v>1</v>
      </c>
      <c r="X7569">
        <v>0.43471105933189391</v>
      </c>
      <c r="Y7569">
        <v>425.72436532191307</v>
      </c>
      <c r="Z7569">
        <v>1</v>
      </c>
      <c r="AA7569">
        <v>20.394789134263998</v>
      </c>
      <c r="AB7569">
        <v>126.30081072998048</v>
      </c>
      <c r="AC7569">
        <v>64.949564635753632</v>
      </c>
      <c r="AD7569">
        <v>1.162536164634248E-2</v>
      </c>
      <c r="AE7569">
        <v>50.075783956402965</v>
      </c>
      <c r="AF7569">
        <v>0.15732975840568542</v>
      </c>
      <c r="AG7569">
        <v>4.6864124073152917E-4</v>
      </c>
      <c r="AH7569">
        <v>4.5293230867385861E-2</v>
      </c>
      <c r="AI7569">
        <v>6.177351176738739</v>
      </c>
      <c r="AJ7569">
        <v>6.0966321087866815</v>
      </c>
      <c r="AK7569">
        <v>62.0615338486433</v>
      </c>
      <c r="AL7569">
        <v>6.4734115778253383</v>
      </c>
      <c r="AM7569">
        <v>110.69116350412369</v>
      </c>
      <c r="AN7569">
        <v>398.33848546817256</v>
      </c>
      <c r="AO7569">
        <v>6.2962086558341984E-2</v>
      </c>
      <c r="AP7569">
        <v>0.82937242889404306</v>
      </c>
    </row>
    <row r="7570" spans="1:42">
      <c r="A7570">
        <v>1326.4330845734032</v>
      </c>
      <c r="B7570">
        <v>1028.4044871108006</v>
      </c>
      <c r="C7570">
        <v>885.65589199073293</v>
      </c>
      <c r="D7570">
        <v>298.02859746260265</v>
      </c>
      <c r="E7570">
        <v>-298.02859746260265</v>
      </c>
      <c r="F7570">
        <v>-440.7771925826703</v>
      </c>
      <c r="G7570">
        <v>7.7488210852296402E-2</v>
      </c>
      <c r="H7570">
        <v>1347.1275692287079</v>
      </c>
      <c r="I7570">
        <v>3.5133140981197353E-2</v>
      </c>
      <c r="J7570">
        <v>8.473442101478576E-2</v>
      </c>
      <c r="K7570">
        <v>1.4879050350964069</v>
      </c>
      <c r="L7570">
        <v>11.482560634613037</v>
      </c>
      <c r="M7570">
        <v>23.854035909001183</v>
      </c>
      <c r="N7570">
        <v>188.60278849887851</v>
      </c>
      <c r="O7570">
        <v>0.84697654843330383</v>
      </c>
      <c r="P7570">
        <v>6.7680640750461141E-3</v>
      </c>
      <c r="Q7570">
        <v>2.5226662900712751E-2</v>
      </c>
      <c r="R7570">
        <v>0.45724992275238036</v>
      </c>
      <c r="S7570">
        <v>1131.4784540209014</v>
      </c>
      <c r="T7570">
        <v>39.606207609176636</v>
      </c>
      <c r="U7570">
        <v>0.40159314095973969</v>
      </c>
      <c r="V7570">
        <v>478.54659557342529</v>
      </c>
      <c r="W7570">
        <v>1</v>
      </c>
      <c r="X7570">
        <v>0.36755719184875491</v>
      </c>
      <c r="Y7570">
        <v>535.41510664868531</v>
      </c>
      <c r="Z7570">
        <v>1</v>
      </c>
      <c r="AA7570">
        <v>26.141249746732719</v>
      </c>
      <c r="AB7570">
        <v>31.587025756835938</v>
      </c>
      <c r="AC7570">
        <v>123.9823117852211</v>
      </c>
      <c r="AD7570">
        <v>4.1713991735735506E-3</v>
      </c>
      <c r="AE7570">
        <v>2.6214411961910105</v>
      </c>
      <c r="AF7570">
        <v>0.2807174062728881</v>
      </c>
      <c r="AG7570">
        <v>1.3529133371658207E-3</v>
      </c>
      <c r="AH7570">
        <v>8.2143407702445978E-3</v>
      </c>
      <c r="AI7570">
        <v>6.6957476735115051</v>
      </c>
      <c r="AJ7570">
        <v>7.2793201395889167</v>
      </c>
      <c r="AK7570">
        <v>31.178645444512366</v>
      </c>
      <c r="AL7570">
        <v>6.0547675884205798</v>
      </c>
      <c r="AM7570">
        <v>107.78528779745102</v>
      </c>
      <c r="AN7570">
        <v>729.07778980808644</v>
      </c>
      <c r="AO7570">
        <v>4.3384882569313048E-2</v>
      </c>
      <c r="AP7570">
        <v>0.84402628302574167</v>
      </c>
    </row>
    <row r="7571" spans="1:42">
      <c r="A7571">
        <v>448.71483338465146</v>
      </c>
      <c r="B7571">
        <v>286.94856832296654</v>
      </c>
      <c r="C7571">
        <v>1138.2336876741897</v>
      </c>
      <c r="D7571">
        <v>-689.51885428953824</v>
      </c>
      <c r="E7571">
        <v>-851.2851193512231</v>
      </c>
      <c r="F7571">
        <v>689.51885428953824</v>
      </c>
      <c r="G7571">
        <v>2.7783618281991468E-2</v>
      </c>
      <c r="H7571">
        <v>3821.8194440590078</v>
      </c>
      <c r="I7571">
        <v>1.8879002630710601E-2</v>
      </c>
      <c r="J7571">
        <v>5.0236891269683837E-2</v>
      </c>
      <c r="K7571">
        <v>1.8692816196382045</v>
      </c>
      <c r="L7571">
        <v>52.287474870681763</v>
      </c>
      <c r="M7571">
        <v>1.1599067167350801</v>
      </c>
      <c r="N7571">
        <v>67.687296099090588</v>
      </c>
      <c r="O7571">
        <v>0.82895883917808533</v>
      </c>
      <c r="P7571">
        <v>2.2199386861589215E-2</v>
      </c>
      <c r="Q7571">
        <v>2.5520291328430173E-3</v>
      </c>
      <c r="R7571">
        <v>0.41127518653869627</v>
      </c>
      <c r="S7571">
        <v>921.16016591607718</v>
      </c>
      <c r="T7571">
        <v>28.116711974143982</v>
      </c>
      <c r="U7571">
        <v>0.41577987730503085</v>
      </c>
      <c r="V7571">
        <v>530.64861297607422</v>
      </c>
      <c r="W7571">
        <v>1</v>
      </c>
      <c r="X7571">
        <v>0.43813225388526922</v>
      </c>
      <c r="Y7571">
        <v>676.26084876940172</v>
      </c>
      <c r="Z7571">
        <v>1</v>
      </c>
      <c r="AA7571">
        <v>19.622256496744161</v>
      </c>
      <c r="AB7571">
        <v>129.42570318603518</v>
      </c>
      <c r="AC7571">
        <v>114.097760617733</v>
      </c>
      <c r="AD7571">
        <v>3.4855182354266824E-3</v>
      </c>
      <c r="AE7571">
        <v>1.9368560069634657</v>
      </c>
      <c r="AF7571">
        <v>0.10605624318122861</v>
      </c>
      <c r="AG7571">
        <v>1.2053939634957289E-3</v>
      </c>
      <c r="AH7571">
        <v>1.0345942139625548E-2</v>
      </c>
      <c r="AI7571">
        <v>28.749087750911713</v>
      </c>
      <c r="AJ7571">
        <v>7.476002563213326</v>
      </c>
      <c r="AK7571">
        <v>38.352481808066365</v>
      </c>
      <c r="AL7571">
        <v>5.2230076364424516</v>
      </c>
      <c r="AM7571">
        <v>28.373174870014193</v>
      </c>
      <c r="AN7571">
        <v>367.4582718226564</v>
      </c>
      <c r="AO7571">
        <v>5.2141310095787048E-2</v>
      </c>
      <c r="AP7571">
        <v>0.88323552465438859</v>
      </c>
    </row>
    <row r="7572" spans="1:42">
      <c r="A7572">
        <v>185.87896580938178</v>
      </c>
      <c r="B7572">
        <v>-25.36530550995866</v>
      </c>
      <c r="C7572">
        <v>595.6965356365331</v>
      </c>
      <c r="D7572">
        <v>-409.81756982715132</v>
      </c>
      <c r="E7572">
        <v>-621.06184114649182</v>
      </c>
      <c r="F7572">
        <v>409.81756982715132</v>
      </c>
      <c r="G7572">
        <v>-3.4272449789251691E-3</v>
      </c>
      <c r="H7572">
        <v>2271.0291971259967</v>
      </c>
      <c r="I7572">
        <v>2.4321875274181365E-2</v>
      </c>
      <c r="J7572">
        <v>4.0564207792282106E-2</v>
      </c>
      <c r="K7572">
        <v>1.3862727558195591</v>
      </c>
      <c r="L7572">
        <v>48.273005485534668</v>
      </c>
      <c r="M7572">
        <v>8.2542393921124777</v>
      </c>
      <c r="N7572">
        <v>41.313386839866645</v>
      </c>
      <c r="O7572">
        <v>0.85262861847877502</v>
      </c>
      <c r="P7572">
        <v>1.2991048071119518E-2</v>
      </c>
      <c r="Q7572">
        <v>4.6467884381612137E-3</v>
      </c>
      <c r="R7572">
        <v>0.39645458698272706</v>
      </c>
      <c r="S7572">
        <v>461.78593528938359</v>
      </c>
      <c r="T7572">
        <v>26.65255069732666</v>
      </c>
      <c r="U7572">
        <v>0.29401424586772923</v>
      </c>
      <c r="V7572">
        <v>620.59032917022705</v>
      </c>
      <c r="W7572">
        <v>1</v>
      </c>
      <c r="X7572">
        <v>0.32570054292678835</v>
      </c>
      <c r="Y7572">
        <v>355.67180571309598</v>
      </c>
      <c r="Z7572">
        <v>1</v>
      </c>
      <c r="AA7572">
        <v>19.535385574483875</v>
      </c>
      <c r="AB7572">
        <v>149.38947973632813</v>
      </c>
      <c r="AC7572">
        <v>194.31824237108231</v>
      </c>
      <c r="AD7572">
        <v>1.5129638737083499E-2</v>
      </c>
      <c r="AE7572">
        <v>1.1698550196491866</v>
      </c>
      <c r="AF7572">
        <v>-1.980276346206665E-2</v>
      </c>
      <c r="AG7572">
        <v>3.8290901927336791E-4</v>
      </c>
      <c r="AH7572">
        <v>5.0202325594425203E-2</v>
      </c>
      <c r="AI7572">
        <v>17.361671030521393</v>
      </c>
      <c r="AJ7572">
        <v>13.571274024216384</v>
      </c>
      <c r="AK7572">
        <v>38.805790055394169</v>
      </c>
      <c r="AL7572">
        <v>6.6017776817530489</v>
      </c>
      <c r="AM7572">
        <v>74.904121291637423</v>
      </c>
      <c r="AN7572">
        <v>494.98043111072616</v>
      </c>
      <c r="AO7572">
        <v>8.0881622433662412E-2</v>
      </c>
      <c r="AP7572">
        <v>0.86781703305244462</v>
      </c>
    </row>
    <row r="7573" spans="1:42">
      <c r="A7573">
        <v>564.7097304167437</v>
      </c>
      <c r="B7573">
        <v>502.44172767909265</v>
      </c>
      <c r="C7573">
        <v>587.6263517425798</v>
      </c>
      <c r="D7573">
        <v>-22.916621325836104</v>
      </c>
      <c r="E7573">
        <v>-85.184624063487149</v>
      </c>
      <c r="F7573">
        <v>22.916621325836104</v>
      </c>
      <c r="G7573">
        <v>6.5943199231430112E-3</v>
      </c>
      <c r="H7573">
        <v>1641.1746859042196</v>
      </c>
      <c r="I7573">
        <v>5.0997929871082301E-2</v>
      </c>
      <c r="J7573">
        <v>6.6447220802307125E-2</v>
      </c>
      <c r="K7573">
        <v>1.7632319295108316</v>
      </c>
      <c r="L7573">
        <v>11.81059718132019</v>
      </c>
      <c r="M7573">
        <v>167.74859155126722</v>
      </c>
      <c r="N7573">
        <v>105.9694514316559</v>
      </c>
      <c r="O7573">
        <v>0.90315815806388855</v>
      </c>
      <c r="P7573">
        <v>1.0867172188229029E-2</v>
      </c>
      <c r="Q7573">
        <v>4.028424946467081E-2</v>
      </c>
      <c r="R7573">
        <v>0.38418430328369141</v>
      </c>
      <c r="S7573">
        <v>401.94135504728001</v>
      </c>
      <c r="T7573">
        <v>25.722184777259827</v>
      </c>
      <c r="U7573">
        <v>0.2896892672777176</v>
      </c>
      <c r="V7573">
        <v>643.10593605041504</v>
      </c>
      <c r="W7573">
        <v>1</v>
      </c>
      <c r="X7573">
        <v>0.41763487696647644</v>
      </c>
      <c r="Y7573">
        <v>679.7993193827524</v>
      </c>
      <c r="Z7573">
        <v>1</v>
      </c>
      <c r="AA7573">
        <v>43.224416910371787</v>
      </c>
      <c r="AB7573">
        <v>109.56758587646485</v>
      </c>
      <c r="AC7573">
        <v>65.839855372905731</v>
      </c>
      <c r="AD7573">
        <v>2.4222577738965681E-3</v>
      </c>
      <c r="AE7573">
        <v>4.8281265360277077</v>
      </c>
      <c r="AF7573">
        <v>2.6761983633041379E-2</v>
      </c>
      <c r="AG7573">
        <v>1.0777050811843535E-3</v>
      </c>
      <c r="AH7573">
        <v>8.7096652984619133E-3</v>
      </c>
      <c r="AI7573">
        <v>10.100826919078827</v>
      </c>
      <c r="AJ7573">
        <v>7.004829111783069</v>
      </c>
      <c r="AK7573">
        <v>46.814729778170587</v>
      </c>
      <c r="AL7573">
        <v>3.7970365149269023</v>
      </c>
      <c r="AM7573">
        <v>103.34972587823867</v>
      </c>
      <c r="AN7573">
        <v>283.01879555698474</v>
      </c>
      <c r="AO7573">
        <v>7.6776458621025084E-2</v>
      </c>
      <c r="AP7573">
        <v>0.92783170604705822</v>
      </c>
    </row>
    <row r="7574" spans="1:42">
      <c r="A7574">
        <v>605.49699875793294</v>
      </c>
      <c r="B7574">
        <v>839.1069396310055</v>
      </c>
      <c r="C7574">
        <v>1119.3842114810552</v>
      </c>
      <c r="D7574">
        <v>-513.88721272312227</v>
      </c>
      <c r="E7574">
        <v>-280.27727185004971</v>
      </c>
      <c r="F7574">
        <v>280.27727185004971</v>
      </c>
      <c r="G7574">
        <v>1.0552051651563734E-3</v>
      </c>
      <c r="H7574">
        <v>2677.3588487683301</v>
      </c>
      <c r="I7574">
        <v>3.0616494119167326E-2</v>
      </c>
      <c r="J7574">
        <v>4.1551472902297971E-2</v>
      </c>
      <c r="K7574">
        <v>1.3110386580765248</v>
      </c>
      <c r="L7574">
        <v>17.124111652374268</v>
      </c>
      <c r="M7574">
        <v>838.65290599143657</v>
      </c>
      <c r="N7574">
        <v>85.462385956001285</v>
      </c>
      <c r="O7574">
        <v>0.50578930974006653</v>
      </c>
      <c r="P7574">
        <v>1.9805383046468096E-2</v>
      </c>
      <c r="Q7574">
        <v>4.0327835877736404E-2</v>
      </c>
      <c r="R7574">
        <v>0.4087096357345581</v>
      </c>
      <c r="S7574">
        <v>1167.7025882927494</v>
      </c>
      <c r="T7574">
        <v>36.801177263259888</v>
      </c>
      <c r="U7574">
        <v>0.36659408032894136</v>
      </c>
      <c r="V7574">
        <v>627.56097316741943</v>
      </c>
      <c r="W7574">
        <v>1</v>
      </c>
      <c r="X7574">
        <v>0.28248788356781007</v>
      </c>
      <c r="Y7574">
        <v>351.22427304541912</v>
      </c>
      <c r="Z7574">
        <v>1</v>
      </c>
      <c r="AA7574">
        <v>6.2455378469371805</v>
      </c>
      <c r="AB7574">
        <v>46.71059582519532</v>
      </c>
      <c r="AC7574">
        <v>41.258539259433746</v>
      </c>
      <c r="AD7574">
        <v>1.1845768007457767E-2</v>
      </c>
      <c r="AE7574">
        <v>15.595968766055973</v>
      </c>
      <c r="AF7574">
        <v>-7.7391242980957044E-3</v>
      </c>
      <c r="AG7574">
        <v>3.4009582050927495E-4</v>
      </c>
      <c r="AH7574">
        <v>5.6719056069850921E-2</v>
      </c>
      <c r="AI7574">
        <v>14.335215389728546</v>
      </c>
      <c r="AJ7574">
        <v>13.525220422499572</v>
      </c>
      <c r="AK7574">
        <v>61.176407223343851</v>
      </c>
      <c r="AL7574">
        <v>8.1909632907485346</v>
      </c>
      <c r="AM7574">
        <v>94.280745160579684</v>
      </c>
      <c r="AN7574">
        <v>272.55054075598628</v>
      </c>
      <c r="AO7574">
        <v>8.6976804375648503E-2</v>
      </c>
      <c r="AP7574">
        <v>0.92395848345756548</v>
      </c>
    </row>
    <row r="7575" spans="1:42">
      <c r="A7575">
        <v>422.82037238207721</v>
      </c>
      <c r="B7575">
        <v>756.12244148947525</v>
      </c>
      <c r="C7575">
        <v>1099.4740482385794</v>
      </c>
      <c r="D7575">
        <v>-676.6536758565021</v>
      </c>
      <c r="E7575">
        <v>-343.35160674910412</v>
      </c>
      <c r="F7575">
        <v>343.35160674910412</v>
      </c>
      <c r="G7575">
        <v>6.8881902422771348E-3</v>
      </c>
      <c r="H7575">
        <v>2216.5560326633417</v>
      </c>
      <c r="I7575">
        <v>3.7140618860721591E-2</v>
      </c>
      <c r="J7575">
        <v>4.6907863140106199E-2</v>
      </c>
      <c r="K7575">
        <v>1.9112043985784053</v>
      </c>
      <c r="L7575">
        <v>21.906038522720337</v>
      </c>
      <c r="M7575">
        <v>1485.7938676584345</v>
      </c>
      <c r="N7575">
        <v>17.431672334289551</v>
      </c>
      <c r="O7575">
        <v>0.87842139601707458</v>
      </c>
      <c r="P7575">
        <v>6.2488263977898478E-3</v>
      </c>
      <c r="Q7575">
        <v>3.4236728721194792E-2</v>
      </c>
      <c r="R7575">
        <v>0.47835547447204591</v>
      </c>
      <c r="S7575">
        <v>1001.151968019492</v>
      </c>
      <c r="T7575">
        <v>25.8893221616745</v>
      </c>
      <c r="U7575">
        <v>0.44934851229190831</v>
      </c>
      <c r="V7575">
        <v>554.06560897827148</v>
      </c>
      <c r="W7575">
        <v>1</v>
      </c>
      <c r="X7575">
        <v>0.3232586014270783</v>
      </c>
      <c r="Y7575">
        <v>412.94506219763423</v>
      </c>
      <c r="Z7575">
        <v>1</v>
      </c>
      <c r="AA7575">
        <v>21.596406185693745</v>
      </c>
      <c r="AB7575">
        <v>144.94117755126953</v>
      </c>
      <c r="AC7575">
        <v>47.29224294424057</v>
      </c>
      <c r="AD7575">
        <v>3.4217247596153846E-3</v>
      </c>
      <c r="AE7575">
        <v>1.6387050228137248</v>
      </c>
      <c r="AF7575">
        <v>2.6781574487686151E-2</v>
      </c>
      <c r="AG7575">
        <v>2.0420696960848775E-4</v>
      </c>
      <c r="AH7575">
        <v>1.3567597365379332E-2</v>
      </c>
      <c r="AI7575">
        <v>22.872034013271332</v>
      </c>
      <c r="AJ7575">
        <v>14.509725777858172</v>
      </c>
      <c r="AK7575">
        <v>41.938557910323141</v>
      </c>
      <c r="AL7575">
        <v>7.1245410694952236</v>
      </c>
      <c r="AM7575">
        <v>34.5462926030159</v>
      </c>
      <c r="AN7575">
        <v>521.59843737734627</v>
      </c>
      <c r="AO7575">
        <v>0.1011286405324936</v>
      </c>
      <c r="AP7575">
        <v>0.86723555803298957</v>
      </c>
    </row>
    <row r="7576" spans="1:42">
      <c r="A7576">
        <v>1385.2496890049879</v>
      </c>
      <c r="B7576">
        <v>1247.5755222844678</v>
      </c>
      <c r="C7576">
        <v>619.84754742838572</v>
      </c>
      <c r="D7576">
        <v>137.67416672052013</v>
      </c>
      <c r="E7576">
        <v>-137.67416672052013</v>
      </c>
      <c r="F7576">
        <v>-765.40214157660216</v>
      </c>
      <c r="G7576">
        <v>4.2027286579485498E-2</v>
      </c>
      <c r="H7576">
        <v>56.804804302703999</v>
      </c>
      <c r="I7576">
        <v>5.4074675738811494E-2</v>
      </c>
      <c r="J7576">
        <v>1.4413623571395874E-2</v>
      </c>
      <c r="K7576">
        <v>1.4207069716036318</v>
      </c>
      <c r="L7576">
        <v>16.238393783569336</v>
      </c>
      <c r="M7576">
        <v>6.7982114199717492</v>
      </c>
      <c r="N7576">
        <v>180.85960254650118</v>
      </c>
      <c r="O7576">
        <v>0.96115222573280334</v>
      </c>
      <c r="P7576">
        <v>9.31039704216851E-4</v>
      </c>
      <c r="Q7576">
        <v>3.3783314334021666E-2</v>
      </c>
      <c r="R7576">
        <v>0.44410051822662355</v>
      </c>
      <c r="S7576">
        <v>936.10667602939407</v>
      </c>
      <c r="T7576">
        <v>42.087304592132568</v>
      </c>
      <c r="U7576">
        <v>0.43543921172618871</v>
      </c>
      <c r="V7576">
        <v>610.99417209625244</v>
      </c>
      <c r="W7576">
        <v>1</v>
      </c>
      <c r="X7576">
        <v>0.34741689443588258</v>
      </c>
      <c r="Y7576">
        <v>367.1560299911381</v>
      </c>
      <c r="Z7576">
        <v>1</v>
      </c>
      <c r="AA7576">
        <v>26.524787609014517</v>
      </c>
      <c r="AB7576">
        <v>148.96684277343752</v>
      </c>
      <c r="AC7576">
        <v>66.467936336994171</v>
      </c>
      <c r="AD7576">
        <v>1.3831839602217715E-2</v>
      </c>
      <c r="AE7576">
        <v>22.765016834839674</v>
      </c>
      <c r="AF7576">
        <v>0.14081030130386352</v>
      </c>
      <c r="AG7576">
        <v>8.0143005305249453E-5</v>
      </c>
      <c r="AH7576">
        <v>1.712189913988113E-2</v>
      </c>
      <c r="AI7576">
        <v>12.504381239414215</v>
      </c>
      <c r="AJ7576">
        <v>7.5690162097513571</v>
      </c>
      <c r="AK7576">
        <v>3.1435651856660844</v>
      </c>
      <c r="AL7576">
        <v>0.83172769968716054</v>
      </c>
      <c r="AM7576">
        <v>31.874131572246554</v>
      </c>
      <c r="AN7576">
        <v>322.64969902113376</v>
      </c>
      <c r="AO7576">
        <v>0.1013797789812088</v>
      </c>
      <c r="AP7576">
        <v>0.86910627388954176</v>
      </c>
    </row>
    <row r="7577" spans="1:42">
      <c r="A7577">
        <v>262.5266055951854</v>
      </c>
      <c r="B7577">
        <v>47.259023090580456</v>
      </c>
      <c r="C7577">
        <v>483.80766552618354</v>
      </c>
      <c r="D7577">
        <v>-221.28105993099814</v>
      </c>
      <c r="E7577">
        <v>-436.54864243560309</v>
      </c>
      <c r="F7577">
        <v>221.28105993099814</v>
      </c>
      <c r="G7577">
        <v>6.8175476062103377E-2</v>
      </c>
      <c r="H7577">
        <v>1620.1920290878247</v>
      </c>
      <c r="I7577">
        <v>5.4115236103534699E-2</v>
      </c>
      <c r="J7577">
        <v>6.4966108322143556E-2</v>
      </c>
      <c r="K7577">
        <v>1.7172316257178784</v>
      </c>
      <c r="L7577">
        <v>72.255805730819702</v>
      </c>
      <c r="M7577">
        <v>8.5268314976689297</v>
      </c>
      <c r="N7577">
        <v>45.107596599960331</v>
      </c>
      <c r="O7577">
        <v>0.58839723467826843</v>
      </c>
      <c r="P7577">
        <v>1.5660891373952227E-2</v>
      </c>
      <c r="Q7577">
        <v>3.7676882266998286E-2</v>
      </c>
      <c r="R7577">
        <v>0.38424524307250979</v>
      </c>
      <c r="S7577">
        <v>397.69163293369661</v>
      </c>
      <c r="T7577">
        <v>38.84914219379425</v>
      </c>
      <c r="U7577">
        <v>0.35666984379291533</v>
      </c>
      <c r="V7577">
        <v>525.16093254089355</v>
      </c>
      <c r="W7577">
        <v>1</v>
      </c>
      <c r="X7577">
        <v>0.39274817824363711</v>
      </c>
      <c r="Y7577">
        <v>657.79746086861155</v>
      </c>
      <c r="Z7577">
        <v>1</v>
      </c>
      <c r="AA7577">
        <v>1.6276824770069125</v>
      </c>
      <c r="AB7577">
        <v>152.72269696044924</v>
      </c>
      <c r="AC7577">
        <v>141.99221581220627</v>
      </c>
      <c r="AD7577">
        <v>1.1686409844292533E-2</v>
      </c>
      <c r="AE7577">
        <v>52.683059149892856</v>
      </c>
      <c r="AF7577">
        <v>0.12224843859672543</v>
      </c>
      <c r="AG7577">
        <v>1.2054145086654929E-3</v>
      </c>
      <c r="AH7577">
        <v>2.8813384580612181E-2</v>
      </c>
      <c r="AI7577">
        <v>26.250025928020477</v>
      </c>
      <c r="AJ7577">
        <v>0.46655472073122251</v>
      </c>
      <c r="AK7577">
        <v>50.876502215266228</v>
      </c>
      <c r="AL7577">
        <v>7.8741811060870255</v>
      </c>
      <c r="AM7577">
        <v>89.260812056064609</v>
      </c>
      <c r="AN7577">
        <v>534.76667173992973</v>
      </c>
      <c r="AO7577">
        <v>6.8816386103630056E-2</v>
      </c>
      <c r="AP7577">
        <v>0.81720721244812022</v>
      </c>
    </row>
    <row r="7578" spans="1:42">
      <c r="A7578">
        <v>1144.1097870650124</v>
      </c>
      <c r="B7578">
        <v>1102.2997882269865</v>
      </c>
      <c r="C7578">
        <v>708.24393017923512</v>
      </c>
      <c r="D7578">
        <v>41.809998838025876</v>
      </c>
      <c r="E7578">
        <v>-41.809998838025876</v>
      </c>
      <c r="F7578">
        <v>-435.86585688577725</v>
      </c>
      <c r="G7578">
        <v>3.2366854840154842E-2</v>
      </c>
      <c r="H7578">
        <v>1005.7949474895411</v>
      </c>
      <c r="I7578">
        <v>3.2571481168270106E-2</v>
      </c>
      <c r="J7578">
        <v>7.2918951511383055E-3</v>
      </c>
      <c r="K7578">
        <v>1.3670218675434589</v>
      </c>
      <c r="L7578">
        <v>25.488288402557373</v>
      </c>
      <c r="M7578">
        <v>2.1244621680152989</v>
      </c>
      <c r="N7578">
        <v>147.28336424808504</v>
      </c>
      <c r="O7578">
        <v>0.69421175122261047</v>
      </c>
      <c r="P7578">
        <v>2.5259227752685541E-3</v>
      </c>
      <c r="Q7578">
        <v>1.7232462088267005E-2</v>
      </c>
      <c r="R7578">
        <v>0.41392362117767334</v>
      </c>
      <c r="S7578">
        <v>867.89234128495445</v>
      </c>
      <c r="T7578">
        <v>41.816657781600952</v>
      </c>
      <c r="U7578">
        <v>0.44033784806728365</v>
      </c>
      <c r="V7578">
        <v>645.90213298797607</v>
      </c>
      <c r="W7578">
        <v>1</v>
      </c>
      <c r="X7578">
        <v>0.35058095932006839</v>
      </c>
      <c r="Y7578">
        <v>638.41137797892975</v>
      </c>
      <c r="Z7578">
        <v>1</v>
      </c>
      <c r="AA7578">
        <v>38.571976999387743</v>
      </c>
      <c r="AB7578">
        <v>156.64418933105469</v>
      </c>
      <c r="AC7578">
        <v>38.77425342798233</v>
      </c>
      <c r="AD7578">
        <v>1.1179500155978732E-2</v>
      </c>
      <c r="AE7578">
        <v>10.794162183324126</v>
      </c>
      <c r="AF7578">
        <v>0.13018694400787351</v>
      </c>
      <c r="AG7578">
        <v>1.3132435493756322E-3</v>
      </c>
      <c r="AH7578">
        <v>2.494976471662521E-2</v>
      </c>
      <c r="AI7578">
        <v>21.31283313035965</v>
      </c>
      <c r="AJ7578">
        <v>6.9064711868116726</v>
      </c>
      <c r="AK7578">
        <v>23.234384914040564</v>
      </c>
      <c r="AL7578">
        <v>5.8535739154530493</v>
      </c>
      <c r="AM7578">
        <v>51.370401132106778</v>
      </c>
      <c r="AN7578">
        <v>103.01410640402401</v>
      </c>
      <c r="AO7578">
        <v>0.10476669371128082</v>
      </c>
      <c r="AP7578">
        <v>0.82783596587181096</v>
      </c>
    </row>
    <row r="7579" spans="1:42">
      <c r="A7579">
        <v>597.32522135338263</v>
      </c>
      <c r="B7579">
        <v>401.51360698628918</v>
      </c>
      <c r="C7579">
        <v>272.23952303916735</v>
      </c>
      <c r="D7579">
        <v>195.81161436709345</v>
      </c>
      <c r="E7579">
        <v>-195.81161436709345</v>
      </c>
      <c r="F7579">
        <v>-325.08569831421528</v>
      </c>
      <c r="G7579">
        <v>7.7125576820902111E-2</v>
      </c>
      <c r="H7579">
        <v>152.64249980062192</v>
      </c>
      <c r="I7579">
        <v>5.2211393415927884E-2</v>
      </c>
      <c r="J7579">
        <v>2.8033699512481691E-2</v>
      </c>
      <c r="K7579">
        <v>1.3936681824624537</v>
      </c>
      <c r="L7579">
        <v>76.321202516555786</v>
      </c>
      <c r="M7579">
        <v>368.20169556403647</v>
      </c>
      <c r="N7579">
        <v>95.144860459136979</v>
      </c>
      <c r="O7579">
        <v>0.56644138693809509</v>
      </c>
      <c r="P7579">
        <v>1.8194648583730058E-2</v>
      </c>
      <c r="Q7579">
        <v>3.766813241110907E-2</v>
      </c>
      <c r="R7579">
        <v>0.418208589553833</v>
      </c>
      <c r="S7579">
        <v>873.71238554496631</v>
      </c>
      <c r="T7579">
        <v>48.39223325252533</v>
      </c>
      <c r="U7579">
        <v>0.35295025885105136</v>
      </c>
      <c r="V7579">
        <v>514.31427001953125</v>
      </c>
      <c r="W7579">
        <v>1</v>
      </c>
      <c r="X7579">
        <v>0.41045968651771547</v>
      </c>
      <c r="Y7579">
        <v>521.24089963715699</v>
      </c>
      <c r="Z7579">
        <v>1</v>
      </c>
      <c r="AA7579">
        <v>30.651773782358177</v>
      </c>
      <c r="AB7579">
        <v>45.457862854003913</v>
      </c>
      <c r="AC7579">
        <v>97.319839894771576</v>
      </c>
      <c r="AD7579">
        <v>1.8231840215177618E-3</v>
      </c>
      <c r="AE7579">
        <v>29.615876897974889</v>
      </c>
      <c r="AF7579">
        <v>0.28450107693672178</v>
      </c>
      <c r="AG7579">
        <v>4.1975319399338378E-4</v>
      </c>
      <c r="AH7579">
        <v>4.5062059903144838E-2</v>
      </c>
      <c r="AI7579">
        <v>21.048096120357513</v>
      </c>
      <c r="AJ7579">
        <v>1.4082527597642862</v>
      </c>
      <c r="AK7579">
        <v>37.071323313117027</v>
      </c>
      <c r="AL7579">
        <v>0.43569790664472041</v>
      </c>
      <c r="AM7579">
        <v>80.110557186603543</v>
      </c>
      <c r="AN7579">
        <v>810.82844528229657</v>
      </c>
      <c r="AO7579">
        <v>6.4909397482872E-2</v>
      </c>
      <c r="AP7579">
        <v>0.84153609800338758</v>
      </c>
    </row>
    <row r="7580" spans="1:42">
      <c r="A7580">
        <v>1155.0398368488957</v>
      </c>
      <c r="B7580">
        <v>1639.8676249679158</v>
      </c>
      <c r="C7580">
        <v>1512.7064604918703</v>
      </c>
      <c r="D7580">
        <v>-484.82778811902017</v>
      </c>
      <c r="E7580">
        <v>127.16116447604554</v>
      </c>
      <c r="F7580">
        <v>-127.16116447604554</v>
      </c>
      <c r="G7580">
        <v>8.0889023160054863E-2</v>
      </c>
      <c r="H7580">
        <v>2071.8170988544589</v>
      </c>
      <c r="I7580">
        <v>5.343997925519943E-2</v>
      </c>
      <c r="J7580">
        <v>7.2157601118087764E-2</v>
      </c>
      <c r="K7580">
        <v>1.8367877709448335</v>
      </c>
      <c r="L7580">
        <v>47.509903907775879</v>
      </c>
      <c r="M7580">
        <v>1588.9050358394948</v>
      </c>
      <c r="N7580">
        <v>165.16098463497164</v>
      </c>
      <c r="O7580">
        <v>0.79032555222511292</v>
      </c>
      <c r="P7580">
        <v>8.1094821294148758E-3</v>
      </c>
      <c r="Q7580">
        <v>2.1836357699500188E-2</v>
      </c>
      <c r="R7580">
        <v>0.47756126880645755</v>
      </c>
      <c r="S7580">
        <v>1030.0906154015015</v>
      </c>
      <c r="T7580">
        <v>25.456094741821289</v>
      </c>
      <c r="U7580">
        <v>0.35179108798503878</v>
      </c>
      <c r="V7580">
        <v>498.89862537384033</v>
      </c>
      <c r="W7580">
        <v>1</v>
      </c>
      <c r="X7580">
        <v>0.31282541513442996</v>
      </c>
      <c r="Y7580">
        <v>408.71460779573169</v>
      </c>
      <c r="Z7580">
        <v>1</v>
      </c>
      <c r="AA7580">
        <v>36.160876750478749</v>
      </c>
      <c r="AB7580">
        <v>101.73810424804688</v>
      </c>
      <c r="AC7580">
        <v>135.96527129411697</v>
      </c>
      <c r="AD7580">
        <v>7.5087082691681689E-3</v>
      </c>
      <c r="AE7580">
        <v>5.7216120928974457</v>
      </c>
      <c r="AF7580">
        <v>0.29282793760299675</v>
      </c>
      <c r="AG7580">
        <v>6.7503002639324606E-4</v>
      </c>
      <c r="AH7580">
        <v>1.8215431809425354E-3</v>
      </c>
      <c r="AI7580">
        <v>15.4630246758461</v>
      </c>
      <c r="AJ7580">
        <v>9.0338675915555378</v>
      </c>
      <c r="AK7580">
        <v>59.781758864521983</v>
      </c>
      <c r="AL7580">
        <v>3.9493450600004403</v>
      </c>
      <c r="AM7580">
        <v>89.504697883129126</v>
      </c>
      <c r="AN7580">
        <v>322.86260127015953</v>
      </c>
      <c r="AO7580">
        <v>7.3624242901802056E-2</v>
      </c>
      <c r="AP7580">
        <v>0.82573679280281076</v>
      </c>
    </row>
    <row r="7581" spans="1:42">
      <c r="A7581">
        <v>880.32295850841524</v>
      </c>
      <c r="B7581">
        <v>775.79982637000717</v>
      </c>
      <c r="C7581">
        <v>800.49746897046771</v>
      </c>
      <c r="D7581">
        <v>79.825489537947533</v>
      </c>
      <c r="E7581">
        <v>-104.52313213840807</v>
      </c>
      <c r="F7581">
        <v>-79.825489537947533</v>
      </c>
      <c r="G7581">
        <v>6.8672200060719613E-2</v>
      </c>
      <c r="H7581">
        <v>1229.232009533338</v>
      </c>
      <c r="I7581">
        <v>4.99657729268074E-2</v>
      </c>
      <c r="J7581">
        <v>0.1032430830001831</v>
      </c>
      <c r="K7581">
        <v>1.9067734255015849</v>
      </c>
      <c r="L7581">
        <v>21.186579465866089</v>
      </c>
      <c r="M7581">
        <v>361.24203889944681</v>
      </c>
      <c r="N7581">
        <v>160.88297357978823</v>
      </c>
      <c r="O7581">
        <v>0.64717909693717957</v>
      </c>
      <c r="P7581">
        <v>2.1028619077470563E-2</v>
      </c>
      <c r="Q7581">
        <v>4.1194908406999367E-2</v>
      </c>
      <c r="R7581">
        <v>0.38437393188476565</v>
      </c>
      <c r="S7581">
        <v>1104.1834316732682</v>
      </c>
      <c r="T7581">
        <v>27.884379029273987</v>
      </c>
      <c r="U7581">
        <v>0.31215277016162873</v>
      </c>
      <c r="V7581">
        <v>528.86204719543457</v>
      </c>
      <c r="W7581">
        <v>1</v>
      </c>
      <c r="X7581">
        <v>0.36876678347587588</v>
      </c>
      <c r="Y7581">
        <v>504.74045456384704</v>
      </c>
      <c r="Z7581">
        <v>1</v>
      </c>
      <c r="AA7581">
        <v>2.5020654435443879</v>
      </c>
      <c r="AB7581">
        <v>106.98989398193361</v>
      </c>
      <c r="AC7581">
        <v>125.66982954740524</v>
      </c>
      <c r="AD7581">
        <v>3.5270593105218347E-3</v>
      </c>
      <c r="AE7581">
        <v>36.339177595432496</v>
      </c>
      <c r="AF7581">
        <v>0.23898931860923764</v>
      </c>
      <c r="AG7581">
        <v>1.3466693991834719E-3</v>
      </c>
      <c r="AH7581">
        <v>1.0635980510711669E-2</v>
      </c>
      <c r="AI7581">
        <v>11.03363960981369</v>
      </c>
      <c r="AJ7581">
        <v>15.032446544744323</v>
      </c>
      <c r="AK7581">
        <v>30.741475183367729</v>
      </c>
      <c r="AL7581">
        <v>4.5610940174476351</v>
      </c>
      <c r="AM7581">
        <v>47.529011881351472</v>
      </c>
      <c r="AN7581">
        <v>564.84115133318437</v>
      </c>
      <c r="AO7581">
        <v>0.10752229869365693</v>
      </c>
      <c r="AP7581">
        <v>0.83588469028472911</v>
      </c>
    </row>
    <row r="7582" spans="1:42">
      <c r="A7582">
        <v>499.57172735188828</v>
      </c>
      <c r="B7582">
        <v>164.96764524601906</v>
      </c>
      <c r="C7582">
        <v>201.99239247401746</v>
      </c>
      <c r="D7582">
        <v>297.57933487787079</v>
      </c>
      <c r="E7582">
        <v>-334.60408210586922</v>
      </c>
      <c r="F7582">
        <v>-297.57933487787079</v>
      </c>
      <c r="G7582">
        <v>2.9397474622433042E-2</v>
      </c>
      <c r="H7582">
        <v>77.149822633913203</v>
      </c>
      <c r="I7582">
        <v>3.6361871659755705E-2</v>
      </c>
      <c r="J7582">
        <v>6.7718383073806759E-2</v>
      </c>
      <c r="K7582">
        <v>1.7403146732628345</v>
      </c>
      <c r="L7582">
        <v>56.296770572662354</v>
      </c>
      <c r="M7582">
        <v>1.5444372289537764</v>
      </c>
      <c r="N7582">
        <v>99.968838218879711</v>
      </c>
      <c r="O7582">
        <v>0.85877707600593567</v>
      </c>
      <c r="P7582">
        <v>2.1375212775336369E-2</v>
      </c>
      <c r="Q7582">
        <v>4.8229200045267736E-3</v>
      </c>
      <c r="R7582">
        <v>0.39935672283172607</v>
      </c>
      <c r="S7582">
        <v>523.05792267679794</v>
      </c>
      <c r="T7582">
        <v>41.774231195449829</v>
      </c>
      <c r="U7582">
        <v>0.29054417073726657</v>
      </c>
      <c r="V7582">
        <v>606.32398128509521</v>
      </c>
      <c r="W7582">
        <v>1</v>
      </c>
      <c r="X7582">
        <v>0.44840380191802981</v>
      </c>
      <c r="Y7582">
        <v>424.36991080095686</v>
      </c>
      <c r="Z7582">
        <v>1</v>
      </c>
      <c r="AA7582">
        <v>27.324833688459403</v>
      </c>
      <c r="AB7582">
        <v>43.169556274414063</v>
      </c>
      <c r="AC7582">
        <v>105.33560663461685</v>
      </c>
      <c r="AD7582">
        <v>1.1634401174692006E-2</v>
      </c>
      <c r="AE7582">
        <v>6.1334196415332034</v>
      </c>
      <c r="AF7582">
        <v>0.10942236900329588</v>
      </c>
      <c r="AG7582">
        <v>1.2889317651548029E-3</v>
      </c>
      <c r="AH7582">
        <v>3.5309542882442473E-2</v>
      </c>
      <c r="AI7582">
        <v>11.869323551654816</v>
      </c>
      <c r="AJ7582">
        <v>10.36828161400997</v>
      </c>
      <c r="AK7582">
        <v>0.65356972754001619</v>
      </c>
      <c r="AL7582">
        <v>4.7662751229154052</v>
      </c>
      <c r="AM7582">
        <v>62.333064305782315</v>
      </c>
      <c r="AN7582">
        <v>725.77727357818003</v>
      </c>
      <c r="AO7582">
        <v>5.4593417763710024E-2</v>
      </c>
      <c r="AP7582">
        <v>0.92400540995597857</v>
      </c>
    </row>
    <row r="7583" spans="1:42">
      <c r="A7583">
        <v>249.37646064017019</v>
      </c>
      <c r="B7583">
        <v>-72.14304690804255</v>
      </c>
      <c r="C7583">
        <v>512.21936348105839</v>
      </c>
      <c r="D7583">
        <v>-262.8429028408882</v>
      </c>
      <c r="E7583">
        <v>-584.36241038910089</v>
      </c>
      <c r="F7583">
        <v>262.8429028408882</v>
      </c>
      <c r="G7583">
        <v>7.2514929410349991E-3</v>
      </c>
      <c r="H7583">
        <v>1703.9422417968624</v>
      </c>
      <c r="I7583">
        <v>2.5177752077579496E-2</v>
      </c>
      <c r="J7583">
        <v>3.6036581993103027E-3</v>
      </c>
      <c r="K7583">
        <v>1.7298193091809748</v>
      </c>
      <c r="L7583">
        <v>64.90308403968811</v>
      </c>
      <c r="M7583">
        <v>114.32407061476179</v>
      </c>
      <c r="N7583">
        <v>45.009194067382815</v>
      </c>
      <c r="O7583">
        <v>0.69306764006614685</v>
      </c>
      <c r="P7583">
        <v>3.8521745999654127E-3</v>
      </c>
      <c r="Q7583">
        <v>3.1732090897030295E-2</v>
      </c>
      <c r="R7583">
        <v>0.38651812553405762</v>
      </c>
      <c r="S7583">
        <v>1061.6519683492184</v>
      </c>
      <c r="T7583">
        <v>37.532183527946472</v>
      </c>
      <c r="U7583">
        <v>0.37668765604496002</v>
      </c>
      <c r="V7583">
        <v>628.67975234985352</v>
      </c>
      <c r="W7583">
        <v>1</v>
      </c>
      <c r="X7583">
        <v>0.32196695446968082</v>
      </c>
      <c r="Y7583">
        <v>651.99182824326317</v>
      </c>
      <c r="Z7583">
        <v>1</v>
      </c>
      <c r="AA7583">
        <v>21.451707646112446</v>
      </c>
      <c r="AB7583">
        <v>7.3635090942382817</v>
      </c>
      <c r="AC7583">
        <v>174.37342256307602</v>
      </c>
      <c r="AD7583">
        <v>1.2905975080962875E-2</v>
      </c>
      <c r="AE7583">
        <v>6.6200928608295362</v>
      </c>
      <c r="AF7583">
        <v>6.6805708408355646E-3</v>
      </c>
      <c r="AG7583">
        <v>1.0752869473145017E-3</v>
      </c>
      <c r="AH7583">
        <v>5.7125765299797057E-2</v>
      </c>
      <c r="AI7583">
        <v>20.506277978420258</v>
      </c>
      <c r="AJ7583">
        <v>14.891540848978371</v>
      </c>
      <c r="AK7583">
        <v>23.904073914885522</v>
      </c>
      <c r="AL7583">
        <v>4.4699968390580134</v>
      </c>
      <c r="AM7583">
        <v>78.412745964527133</v>
      </c>
      <c r="AN7583">
        <v>814.72267893211506</v>
      </c>
      <c r="AO7583">
        <v>3.6908385634422301E-2</v>
      </c>
      <c r="AP7583">
        <v>0.91313226175308237</v>
      </c>
    </row>
    <row r="7584" spans="1:42">
      <c r="A7584">
        <v>1170.6578052684752</v>
      </c>
      <c r="B7584">
        <v>1041.9581825184991</v>
      </c>
      <c r="C7584">
        <v>828.65800942686394</v>
      </c>
      <c r="D7584">
        <v>128.69962274997602</v>
      </c>
      <c r="E7584">
        <v>-128.69962274997602</v>
      </c>
      <c r="F7584">
        <v>-341.99979584161122</v>
      </c>
      <c r="G7584">
        <v>3.1512823069097001E-2</v>
      </c>
      <c r="H7584">
        <v>1505.1807353704419</v>
      </c>
      <c r="I7584">
        <v>5.7508117854595184E-2</v>
      </c>
      <c r="J7584">
        <v>1.8824460744857788E-2</v>
      </c>
      <c r="K7584">
        <v>1.4945884448587894</v>
      </c>
      <c r="L7584">
        <v>33.293590545654297</v>
      </c>
      <c r="M7584">
        <v>4.9453759100822516</v>
      </c>
      <c r="N7584">
        <v>183.68163544902805</v>
      </c>
      <c r="O7584">
        <v>0.57183805108070374</v>
      </c>
      <c r="P7584">
        <v>1.3558710416158038E-2</v>
      </c>
      <c r="Q7584">
        <v>2.3945241451263425E-2</v>
      </c>
      <c r="R7584">
        <v>0.49548918247222901</v>
      </c>
      <c r="S7584">
        <v>342.70636777264156</v>
      </c>
      <c r="T7584">
        <v>49.232065677642822</v>
      </c>
      <c r="U7584">
        <v>0.3496177262067795</v>
      </c>
      <c r="V7584">
        <v>502.37009525299072</v>
      </c>
      <c r="W7584">
        <v>1</v>
      </c>
      <c r="X7584">
        <v>0.36013411283493046</v>
      </c>
      <c r="Y7584">
        <v>505.91553362341347</v>
      </c>
      <c r="Z7584">
        <v>1</v>
      </c>
      <c r="AA7584">
        <v>25.672738233251579</v>
      </c>
      <c r="AB7584">
        <v>157.33701416015626</v>
      </c>
      <c r="AC7584">
        <v>42.983587086200714</v>
      </c>
      <c r="AD7584">
        <v>5.3015374729775975E-3</v>
      </c>
      <c r="AE7584">
        <v>18.119289335022859</v>
      </c>
      <c r="AF7584">
        <v>0.11156752824783323</v>
      </c>
      <c r="AG7584">
        <v>4.9719196136508947E-5</v>
      </c>
      <c r="AH7584">
        <v>1.2987927639484404E-2</v>
      </c>
      <c r="AI7584">
        <v>27.861136496067047</v>
      </c>
      <c r="AJ7584">
        <v>6.505304243601266</v>
      </c>
      <c r="AK7584">
        <v>57.049409177899356</v>
      </c>
      <c r="AL7584">
        <v>4.624789311964026</v>
      </c>
      <c r="AM7584">
        <v>93.654316318035129</v>
      </c>
      <c r="AN7584">
        <v>287.0386982131958</v>
      </c>
      <c r="AO7584">
        <v>0.1023132563829422</v>
      </c>
      <c r="AP7584">
        <v>0.91153964447975178</v>
      </c>
    </row>
    <row r="7585" spans="1:42">
      <c r="A7585">
        <v>344.15980106932352</v>
      </c>
      <c r="B7585">
        <v>257.51999245410678</v>
      </c>
      <c r="C7585">
        <v>215.5709751781518</v>
      </c>
      <c r="D7585">
        <v>86.639808615216737</v>
      </c>
      <c r="E7585">
        <v>-86.639808615216737</v>
      </c>
      <c r="F7585">
        <v>-128.58882589117172</v>
      </c>
      <c r="G7585">
        <v>4.9232491214599237E-2</v>
      </c>
      <c r="H7585">
        <v>324.15587662014502</v>
      </c>
      <c r="I7585">
        <v>4.2175028622150418E-2</v>
      </c>
      <c r="J7585">
        <v>0.10265802764892579</v>
      </c>
      <c r="K7585">
        <v>2.0127231980025764</v>
      </c>
      <c r="L7585">
        <v>21.332410573959351</v>
      </c>
      <c r="M7585">
        <v>16.829522830854554</v>
      </c>
      <c r="N7585">
        <v>64.405203464889539</v>
      </c>
      <c r="O7585">
        <v>0.94595882296562195</v>
      </c>
      <c r="P7585">
        <v>1.0511370923784043E-2</v>
      </c>
      <c r="Q7585">
        <v>3.1814456356896288E-2</v>
      </c>
      <c r="R7585">
        <v>0.46994146347045895</v>
      </c>
      <c r="S7585">
        <v>1115.9172248640393</v>
      </c>
      <c r="T7585">
        <v>27.898696064949036</v>
      </c>
      <c r="U7585">
        <v>0.37569371044635774</v>
      </c>
      <c r="V7585">
        <v>579.30693626403809</v>
      </c>
      <c r="W7585">
        <v>1</v>
      </c>
      <c r="X7585">
        <v>0.28268776297569276</v>
      </c>
      <c r="Y7585">
        <v>476.92187730174396</v>
      </c>
      <c r="Z7585">
        <v>1</v>
      </c>
      <c r="AA7585">
        <v>20.905642919359213</v>
      </c>
      <c r="AB7585">
        <v>144.64092694091798</v>
      </c>
      <c r="AC7585">
        <v>114.37025517225266</v>
      </c>
      <c r="AD7585">
        <v>2.9508835230118188E-3</v>
      </c>
      <c r="AE7585">
        <v>1.6912635289724542</v>
      </c>
      <c r="AF7585">
        <v>0.19796606898307798</v>
      </c>
      <c r="AG7585">
        <v>3.0796627307940703E-4</v>
      </c>
      <c r="AH7585">
        <v>2.1126232385635373E-2</v>
      </c>
      <c r="AI7585">
        <v>18.125984370708466</v>
      </c>
      <c r="AJ7585">
        <v>2.1946088659976337</v>
      </c>
      <c r="AK7585">
        <v>6.6753664559125898</v>
      </c>
      <c r="AL7585">
        <v>3.5726685179848134</v>
      </c>
      <c r="AM7585">
        <v>58.318290197849279</v>
      </c>
      <c r="AN7585">
        <v>213.9956030254738</v>
      </c>
      <c r="AO7585">
        <v>4.8053376078605652E-2</v>
      </c>
      <c r="AP7585">
        <v>0.87421863174438486</v>
      </c>
    </row>
    <row r="7586" spans="1:42">
      <c r="A7586">
        <v>1294.7255342980668</v>
      </c>
      <c r="B7586">
        <v>2837.317636232734</v>
      </c>
      <c r="C7586">
        <v>2261.7052826659992</v>
      </c>
      <c r="D7586">
        <v>-1542.5921019346672</v>
      </c>
      <c r="E7586">
        <v>575.61235356673478</v>
      </c>
      <c r="F7586">
        <v>-575.61235356673478</v>
      </c>
      <c r="G7586">
        <v>6.8479325021621185E-2</v>
      </c>
      <c r="H7586">
        <v>855.77428877924785</v>
      </c>
      <c r="I7586">
        <v>5.4929560124874113E-2</v>
      </c>
      <c r="J7586">
        <v>7.8374881982803346E-2</v>
      </c>
      <c r="K7586">
        <v>1.9530661475002764</v>
      </c>
      <c r="L7586">
        <v>20.989987850189209</v>
      </c>
      <c r="M7586">
        <v>4857.4334738403941</v>
      </c>
      <c r="N7586">
        <v>58.403697712135326</v>
      </c>
      <c r="O7586">
        <v>0.82883098721504211</v>
      </c>
      <c r="P7586">
        <v>1.8027949227227103E-2</v>
      </c>
      <c r="Q7586">
        <v>4.6828810320960146E-2</v>
      </c>
      <c r="R7586">
        <v>0.45084878444671628</v>
      </c>
      <c r="S7586">
        <v>437.64724302741303</v>
      </c>
      <c r="T7586">
        <v>47.623604536056519</v>
      </c>
      <c r="U7586">
        <v>0.28883902490139013</v>
      </c>
      <c r="V7586">
        <v>497.20542430877686</v>
      </c>
      <c r="W7586">
        <v>1</v>
      </c>
      <c r="X7586">
        <v>0.31705504417419439</v>
      </c>
      <c r="Y7586">
        <v>575.75261296611222</v>
      </c>
      <c r="Z7586">
        <v>1</v>
      </c>
      <c r="AA7586">
        <v>3.8110318985271459</v>
      </c>
      <c r="AB7586">
        <v>170.10844665527344</v>
      </c>
      <c r="AC7586">
        <v>166.85812622308731</v>
      </c>
      <c r="AD7586">
        <v>1.006543901231554E-2</v>
      </c>
      <c r="AE7586">
        <v>6.8617736979520894</v>
      </c>
      <c r="AF7586">
        <v>0.23692515850067133</v>
      </c>
      <c r="AG7586">
        <v>1.2375916687110047E-3</v>
      </c>
      <c r="AH7586">
        <v>5.01561542391777E-2</v>
      </c>
      <c r="AI7586">
        <v>20.636034309864044</v>
      </c>
      <c r="AJ7586">
        <v>13.094429896185014</v>
      </c>
      <c r="AK7586">
        <v>22.7747966247797</v>
      </c>
      <c r="AL7586">
        <v>4.2986268625176791</v>
      </c>
      <c r="AM7586">
        <v>56.78191827535629</v>
      </c>
      <c r="AN7586">
        <v>568.32490165345439</v>
      </c>
      <c r="AO7586">
        <v>8.0764593720436095E-2</v>
      </c>
      <c r="AP7586">
        <v>0.85253224539756789</v>
      </c>
    </row>
    <row r="7587" spans="1:42">
      <c r="A7587">
        <v>634.03218672319292</v>
      </c>
      <c r="B7587">
        <v>312.02961098927659</v>
      </c>
      <c r="C7587">
        <v>508.60973291071127</v>
      </c>
      <c r="D7587">
        <v>125.42245381248165</v>
      </c>
      <c r="E7587">
        <v>-322.00257573391633</v>
      </c>
      <c r="F7587">
        <v>-125.42245381248165</v>
      </c>
      <c r="G7587">
        <v>2.2215592451867393E-2</v>
      </c>
      <c r="H7587">
        <v>1063.7410333190794</v>
      </c>
      <c r="I7587">
        <v>3.0329245626926422E-2</v>
      </c>
      <c r="J7587">
        <v>3.1638247013092043E-2</v>
      </c>
      <c r="K7587">
        <v>1.5938056791245936</v>
      </c>
      <c r="L7587">
        <v>52.49055027961731</v>
      </c>
      <c r="M7587">
        <v>3.4361311687133216</v>
      </c>
      <c r="N7587">
        <v>117.17578175277711</v>
      </c>
      <c r="O7587">
        <v>0.50366148352622986</v>
      </c>
      <c r="P7587">
        <v>1.0988114515940346E-2</v>
      </c>
      <c r="Q7587">
        <v>3.6050565984514019E-2</v>
      </c>
      <c r="R7587">
        <v>0.41334267616271975</v>
      </c>
      <c r="S7587">
        <v>488.69486158665131</v>
      </c>
      <c r="T7587">
        <v>49.669036269187927</v>
      </c>
      <c r="U7587">
        <v>0.30581949293613436</v>
      </c>
      <c r="V7587">
        <v>555.07221221923828</v>
      </c>
      <c r="W7587">
        <v>1</v>
      </c>
      <c r="X7587">
        <v>0.33079310059547429</v>
      </c>
      <c r="Y7587">
        <v>672.03973267798904</v>
      </c>
      <c r="Z7587">
        <v>1</v>
      </c>
      <c r="AA7587">
        <v>1.0273136363315585</v>
      </c>
      <c r="AB7587">
        <v>45.149866271972662</v>
      </c>
      <c r="AC7587">
        <v>147.6302370429039</v>
      </c>
      <c r="AD7587">
        <v>5.8007069123096958E-3</v>
      </c>
      <c r="AE7587">
        <v>6.4041950838837556</v>
      </c>
      <c r="AF7587">
        <v>7.9067126512527452E-2</v>
      </c>
      <c r="AG7587">
        <v>4.7614294577107968E-5</v>
      </c>
      <c r="AH7587">
        <v>5.9147336602210998E-2</v>
      </c>
      <c r="AI7587">
        <v>21.991208493709564</v>
      </c>
      <c r="AJ7587">
        <v>12.250413390739579</v>
      </c>
      <c r="AK7587">
        <v>19.268699364066123</v>
      </c>
      <c r="AL7587">
        <v>6.3529457479651725</v>
      </c>
      <c r="AM7587">
        <v>66.009011280536654</v>
      </c>
      <c r="AN7587">
        <v>728.07713152533142</v>
      </c>
      <c r="AO7587">
        <v>7.2769159674644479E-2</v>
      </c>
      <c r="AP7587">
        <v>0.88848791646957415</v>
      </c>
    </row>
    <row r="7588" spans="1:42">
      <c r="A7588">
        <v>581.28049533630599</v>
      </c>
      <c r="B7588">
        <v>450.55086933117059</v>
      </c>
      <c r="C7588">
        <v>308.60979853358049</v>
      </c>
      <c r="D7588">
        <v>130.7296260051354</v>
      </c>
      <c r="E7588">
        <v>-130.7296260051354</v>
      </c>
      <c r="F7588">
        <v>-272.6706968027255</v>
      </c>
      <c r="G7588">
        <v>8.2633132725130912E-2</v>
      </c>
      <c r="H7588">
        <v>358.67210274990163</v>
      </c>
      <c r="I7588">
        <v>4.0197548568248746E-2</v>
      </c>
      <c r="J7588">
        <v>9.172377276420593E-2</v>
      </c>
      <c r="K7588">
        <v>1.303896346861124</v>
      </c>
      <c r="L7588">
        <v>54.01425838470459</v>
      </c>
      <c r="M7588">
        <v>31.702855794476438</v>
      </c>
      <c r="N7588">
        <v>112.94543233242037</v>
      </c>
      <c r="O7588">
        <v>0.54519167542457581</v>
      </c>
      <c r="P7588">
        <v>1.8762448522779675E-2</v>
      </c>
      <c r="Q7588">
        <v>7.6520662837558312E-3</v>
      </c>
      <c r="R7588">
        <v>0.445911602973938</v>
      </c>
      <c r="S7588">
        <v>421.38917508819952</v>
      </c>
      <c r="T7588">
        <v>40.966486930847168</v>
      </c>
      <c r="U7588">
        <v>0.29187322795391085</v>
      </c>
      <c r="V7588">
        <v>605.09998798370361</v>
      </c>
      <c r="W7588">
        <v>1</v>
      </c>
      <c r="X7588">
        <v>0.36458224534988404</v>
      </c>
      <c r="Y7588">
        <v>533.78245037511147</v>
      </c>
      <c r="Z7588">
        <v>1</v>
      </c>
      <c r="AA7588">
        <v>10.972874791707994</v>
      </c>
      <c r="AB7588">
        <v>62.029322509765628</v>
      </c>
      <c r="AC7588">
        <v>108.55559855699539</v>
      </c>
      <c r="AD7588">
        <v>7.1635857606545473E-3</v>
      </c>
      <c r="AE7588">
        <v>75.795607172794789</v>
      </c>
      <c r="AF7588">
        <v>0.24687770605087275</v>
      </c>
      <c r="AG7588">
        <v>3.8217069761708414E-4</v>
      </c>
      <c r="AH7588">
        <v>3.4037409937381746E-2</v>
      </c>
      <c r="AI7588">
        <v>7.9628768563270569</v>
      </c>
      <c r="AJ7588">
        <v>8.3673074779017504</v>
      </c>
      <c r="AK7588">
        <v>56.172897961735721</v>
      </c>
      <c r="AL7588">
        <v>0.6457746581276238</v>
      </c>
      <c r="AM7588">
        <v>24.46585797071457</v>
      </c>
      <c r="AN7588">
        <v>343.22824236249738</v>
      </c>
      <c r="AO7588">
        <v>0.10811381161212921</v>
      </c>
      <c r="AP7588">
        <v>0.83756463360786448</v>
      </c>
    </row>
    <row r="7589" spans="1:42">
      <c r="A7589">
        <v>628.76557230876915</v>
      </c>
      <c r="B7589">
        <v>1119.5249406662419</v>
      </c>
      <c r="C7589">
        <v>1112.259202783926</v>
      </c>
      <c r="D7589">
        <v>-490.75936835747279</v>
      </c>
      <c r="E7589">
        <v>7.2657378823159888</v>
      </c>
      <c r="F7589">
        <v>-7.2657378823159888</v>
      </c>
      <c r="G7589">
        <v>3.0592046943536105E-3</v>
      </c>
      <c r="H7589">
        <v>2097.9673943343969</v>
      </c>
      <c r="I7589">
        <v>2.3821616470813753E-2</v>
      </c>
      <c r="J7589">
        <v>5.9122075080871583E-2</v>
      </c>
      <c r="K7589">
        <v>1.5889733748614787</v>
      </c>
      <c r="L7589">
        <v>48.391541242599487</v>
      </c>
      <c r="M7589">
        <v>1213.3537768107362</v>
      </c>
      <c r="N7589">
        <v>106.7266823490143</v>
      </c>
      <c r="O7589">
        <v>0.92150399088859558</v>
      </c>
      <c r="P7589">
        <v>4.8237736490037699E-3</v>
      </c>
      <c r="Q7589">
        <v>3.025543477800157E-3</v>
      </c>
      <c r="R7589">
        <v>0.39069393157958987</v>
      </c>
      <c r="S7589">
        <v>1083.3617207213158</v>
      </c>
      <c r="T7589">
        <v>44.666019082069397</v>
      </c>
      <c r="U7589">
        <v>0.34450457870960238</v>
      </c>
      <c r="V7589">
        <v>492.2182559967041</v>
      </c>
      <c r="W7589">
        <v>1</v>
      </c>
      <c r="X7589">
        <v>0.4247894370555878</v>
      </c>
      <c r="Y7589">
        <v>313.54818521762684</v>
      </c>
      <c r="Z7589">
        <v>1</v>
      </c>
      <c r="AA7589">
        <v>26.370289513826375</v>
      </c>
      <c r="AB7589">
        <v>144.33954583740237</v>
      </c>
      <c r="AC7589">
        <v>33.325426280498505</v>
      </c>
      <c r="AD7589">
        <v>6.9731068407368453E-3</v>
      </c>
      <c r="AE7589">
        <v>1.0833027996711002</v>
      </c>
      <c r="AF7589">
        <v>1.0941385030746459E-2</v>
      </c>
      <c r="AG7589">
        <v>1.3625902751816057E-3</v>
      </c>
      <c r="AH7589">
        <v>1.96001070022583E-2</v>
      </c>
      <c r="AI7589">
        <v>10.967001616954803</v>
      </c>
      <c r="AJ7589">
        <v>9.5750219899033517</v>
      </c>
      <c r="AK7589">
        <v>31.319987556338308</v>
      </c>
      <c r="AL7589">
        <v>4.1967227712118547</v>
      </c>
      <c r="AM7589">
        <v>81.351986849308005</v>
      </c>
      <c r="AN7589">
        <v>123.93228374081781</v>
      </c>
      <c r="AO7589">
        <v>3.9287547945976262E-2</v>
      </c>
      <c r="AP7589">
        <v>0.90553227901458755</v>
      </c>
    </row>
    <row r="7590" spans="1:42">
      <c r="A7590">
        <v>393.49507562425714</v>
      </c>
      <c r="B7590">
        <v>38.215126883829157</v>
      </c>
      <c r="C7590">
        <v>345.97098694851047</v>
      </c>
      <c r="D7590">
        <v>47.524088675746668</v>
      </c>
      <c r="E7590">
        <v>-355.27994874042798</v>
      </c>
      <c r="F7590">
        <v>-47.524088675746668</v>
      </c>
      <c r="G7590">
        <v>6.0188539022640625E-2</v>
      </c>
      <c r="H7590">
        <v>1058.1817171413998</v>
      </c>
      <c r="I7590">
        <v>5.1294566094875337E-2</v>
      </c>
      <c r="J7590">
        <v>3.5586587190628051E-2</v>
      </c>
      <c r="K7590">
        <v>1.5455644250214098</v>
      </c>
      <c r="L7590">
        <v>37.727119922637939</v>
      </c>
      <c r="M7590">
        <v>3.9231404606156492</v>
      </c>
      <c r="N7590">
        <v>58.506607571601876</v>
      </c>
      <c r="O7590">
        <v>0.56653168797492981</v>
      </c>
      <c r="P7590">
        <v>9.6102172003851988E-3</v>
      </c>
      <c r="Q7590">
        <v>1.6938067065344915E-2</v>
      </c>
      <c r="R7590">
        <v>0.39361464977264404</v>
      </c>
      <c r="S7590">
        <v>499.53948562053955</v>
      </c>
      <c r="T7590">
        <v>31.642609834671021</v>
      </c>
      <c r="U7590">
        <v>0.40575463712215426</v>
      </c>
      <c r="V7590">
        <v>522.550368309021</v>
      </c>
      <c r="W7590">
        <v>1</v>
      </c>
      <c r="X7590">
        <v>0.32716456890106205</v>
      </c>
      <c r="Y7590">
        <v>656.67631429743619</v>
      </c>
      <c r="Z7590">
        <v>1</v>
      </c>
      <c r="AA7590">
        <v>50.652233113965998</v>
      </c>
      <c r="AB7590">
        <v>114.97061047363282</v>
      </c>
      <c r="AC7590">
        <v>173.86671453714371</v>
      </c>
      <c r="AD7590">
        <v>1.123356452355018E-2</v>
      </c>
      <c r="AE7590">
        <v>1.2317508916353563</v>
      </c>
      <c r="AF7590">
        <v>0.22668457031249997</v>
      </c>
      <c r="AG7590">
        <v>1.2961388802625201E-3</v>
      </c>
      <c r="AH7590">
        <v>2.15520499587059E-2</v>
      </c>
      <c r="AI7590">
        <v>20.134938061237335</v>
      </c>
      <c r="AJ7590">
        <v>11.742598795598591</v>
      </c>
      <c r="AK7590">
        <v>33.583744316697121</v>
      </c>
      <c r="AL7590">
        <v>5.2350518848634646</v>
      </c>
      <c r="AM7590">
        <v>32.164521634578705</v>
      </c>
      <c r="AN7590">
        <v>809.22716176955282</v>
      </c>
      <c r="AO7590">
        <v>8.5056588768959052E-2</v>
      </c>
      <c r="AP7590">
        <v>0.88220065188407903</v>
      </c>
    </row>
    <row r="7591" spans="1:42">
      <c r="A7591">
        <v>249.7970075588222</v>
      </c>
      <c r="B7591">
        <v>175.83162842499485</v>
      </c>
      <c r="C7591">
        <v>340.10484049032573</v>
      </c>
      <c r="D7591">
        <v>-90.307832931503526</v>
      </c>
      <c r="E7591">
        <v>-164.27321206533088</v>
      </c>
      <c r="F7591">
        <v>90.307832931503526</v>
      </c>
      <c r="G7591">
        <v>4.7555021390822232E-3</v>
      </c>
      <c r="H7591">
        <v>1038.3276399393555</v>
      </c>
      <c r="I7591">
        <v>5.2658549845218658E-2</v>
      </c>
      <c r="J7591">
        <v>5.9189223766326904E-2</v>
      </c>
      <c r="K7591">
        <v>2.1448267551839351</v>
      </c>
      <c r="L7591">
        <v>74.391218423843384</v>
      </c>
      <c r="M7591">
        <v>86.26951636861051</v>
      </c>
      <c r="N7591">
        <v>38.278907109069827</v>
      </c>
      <c r="O7591">
        <v>0.93889674544334412</v>
      </c>
      <c r="P7591">
        <v>1.2653900623321531E-2</v>
      </c>
      <c r="Q7591">
        <v>3.1496392356024843E-4</v>
      </c>
      <c r="R7591">
        <v>0.46311583518981936</v>
      </c>
      <c r="S7591">
        <v>349.53665910655218</v>
      </c>
      <c r="T7591">
        <v>43.115779757499695</v>
      </c>
      <c r="U7591">
        <v>0.3957608085870743</v>
      </c>
      <c r="V7591">
        <v>492.02680587768555</v>
      </c>
      <c r="W7591">
        <v>1</v>
      </c>
      <c r="X7591">
        <v>0.42573207020759585</v>
      </c>
      <c r="Y7591">
        <v>454.77190419448436</v>
      </c>
      <c r="Z7591">
        <v>1</v>
      </c>
      <c r="AA7591">
        <v>34.040095112390524</v>
      </c>
      <c r="AB7591">
        <v>99.220684387207044</v>
      </c>
      <c r="AC7591">
        <v>107.75190442800522</v>
      </c>
      <c r="AD7591">
        <v>7.1166209685496794E-3</v>
      </c>
      <c r="AE7591">
        <v>5.6691940572764539</v>
      </c>
      <c r="AF7591">
        <v>1.0689064264297485E-2</v>
      </c>
      <c r="AG7591">
        <v>1.3901054753166027E-3</v>
      </c>
      <c r="AH7591">
        <v>2.7757584357261656E-2</v>
      </c>
      <c r="AI7591">
        <v>17.263141572475433</v>
      </c>
      <c r="AJ7591">
        <v>1.5467006380020163</v>
      </c>
      <c r="AK7591">
        <v>25.280683059096337</v>
      </c>
      <c r="AL7591">
        <v>5.1517035606906374</v>
      </c>
      <c r="AM7591">
        <v>69.764880478382111</v>
      </c>
      <c r="AN7591">
        <v>246.54573547616098</v>
      </c>
      <c r="AO7591">
        <v>7.3354024291038517E-2</v>
      </c>
      <c r="AP7591">
        <v>0.92253567934036274</v>
      </c>
    </row>
    <row r="7592" spans="1:42">
      <c r="A7592">
        <v>1316.3988936829608</v>
      </c>
      <c r="B7592">
        <v>2088.9538088339114</v>
      </c>
      <c r="C7592">
        <v>1986.4343939522632</v>
      </c>
      <c r="D7592">
        <v>-772.55491515095059</v>
      </c>
      <c r="E7592">
        <v>102.51941488164812</v>
      </c>
      <c r="F7592">
        <v>-102.51941488164812</v>
      </c>
      <c r="G7592">
        <v>5.457484836735458E-2</v>
      </c>
      <c r="H7592">
        <v>2416.3711643183001</v>
      </c>
      <c r="I7592">
        <v>2.6754853427410123E-2</v>
      </c>
      <c r="J7592">
        <v>5.9446357488632202E-2</v>
      </c>
      <c r="K7592">
        <v>1.3219628929674625</v>
      </c>
      <c r="L7592">
        <v>64.315462112426758</v>
      </c>
      <c r="M7592">
        <v>2532.495942695326</v>
      </c>
      <c r="N7592">
        <v>171.66322762889865</v>
      </c>
      <c r="O7592">
        <v>0.70770087838172913</v>
      </c>
      <c r="P7592">
        <v>1.2322475963168673E-2</v>
      </c>
      <c r="Q7592">
        <v>1.779059955808851E-2</v>
      </c>
      <c r="R7592">
        <v>0.40623087406158448</v>
      </c>
      <c r="S7592">
        <v>891.98305347481369</v>
      </c>
      <c r="T7592">
        <v>45.788753032684326</v>
      </c>
      <c r="U7592">
        <v>0.3629179447889328</v>
      </c>
      <c r="V7592">
        <v>456.404709815979</v>
      </c>
      <c r="W7592">
        <v>1</v>
      </c>
      <c r="X7592">
        <v>0.36344032049179076</v>
      </c>
      <c r="Y7592">
        <v>426.24766027177475</v>
      </c>
      <c r="Z7592">
        <v>1</v>
      </c>
      <c r="AA7592">
        <v>21.394566660223013</v>
      </c>
      <c r="AB7592">
        <v>124.600779296875</v>
      </c>
      <c r="AC7592">
        <v>197.07339555025101</v>
      </c>
      <c r="AD7592">
        <v>1.0697684328780214E-2</v>
      </c>
      <c r="AE7592">
        <v>4.7182924079561177</v>
      </c>
      <c r="AF7592">
        <v>0.17813835382461546</v>
      </c>
      <c r="AG7592">
        <v>6.2314336321096222E-4</v>
      </c>
      <c r="AH7592">
        <v>5.3066034996509553E-2</v>
      </c>
      <c r="AI7592">
        <v>8.1730309128761292</v>
      </c>
      <c r="AJ7592">
        <v>1.6130282849456246</v>
      </c>
      <c r="AK7592">
        <v>48.720950801968577</v>
      </c>
      <c r="AL7592">
        <v>7.2676409500895645</v>
      </c>
      <c r="AM7592">
        <v>40.66656893491745</v>
      </c>
      <c r="AN7592">
        <v>584.65762152443676</v>
      </c>
      <c r="AO7592">
        <v>0.10066165077686309</v>
      </c>
      <c r="AP7592">
        <v>0.85508031487464908</v>
      </c>
    </row>
    <row r="7593" spans="1:42">
      <c r="A7593">
        <v>1025.6438600969827</v>
      </c>
      <c r="B7593">
        <v>737.88073532838291</v>
      </c>
      <c r="C7593">
        <v>777.84630922857832</v>
      </c>
      <c r="D7593">
        <v>247.79755086840441</v>
      </c>
      <c r="E7593">
        <v>-287.76312476859982</v>
      </c>
      <c r="F7593">
        <v>-247.79755086840441</v>
      </c>
      <c r="G7593">
        <v>1.3132465608281933E-2</v>
      </c>
      <c r="H7593">
        <v>1344.5273784349065</v>
      </c>
      <c r="I7593">
        <v>4.4937274754047393E-2</v>
      </c>
      <c r="J7593">
        <v>9.6077608108520507E-2</v>
      </c>
      <c r="K7593">
        <v>1.8037929502189158</v>
      </c>
      <c r="L7593">
        <v>66.030963659286499</v>
      </c>
      <c r="M7593">
        <v>2.4115113651537841</v>
      </c>
      <c r="N7593">
        <v>162.17778132591249</v>
      </c>
      <c r="O7593">
        <v>0.83089467883110046</v>
      </c>
      <c r="P7593">
        <v>2.96517621146308E-3</v>
      </c>
      <c r="Q7593">
        <v>3.1498742686377625E-2</v>
      </c>
      <c r="R7593">
        <v>0.46075242996215821</v>
      </c>
      <c r="S7593">
        <v>702.90886499095564</v>
      </c>
      <c r="T7593">
        <v>42.163398861885071</v>
      </c>
      <c r="U7593">
        <v>0.35845353901386262</v>
      </c>
      <c r="V7593">
        <v>473.94366264343262</v>
      </c>
      <c r="W7593">
        <v>1</v>
      </c>
      <c r="X7593">
        <v>0.33363137602806092</v>
      </c>
      <c r="Y7593">
        <v>284.00376832700755</v>
      </c>
      <c r="Z7593">
        <v>1</v>
      </c>
      <c r="AA7593">
        <v>8.1643173363208792</v>
      </c>
      <c r="AB7593">
        <v>130.18150067138671</v>
      </c>
      <c r="AC7593">
        <v>73.001651465892792</v>
      </c>
      <c r="AD7593">
        <v>5.130321144038795E-3</v>
      </c>
      <c r="AE7593">
        <v>3.7222981156460349</v>
      </c>
      <c r="AF7593">
        <v>4.5459212064743029E-2</v>
      </c>
      <c r="AG7593">
        <v>6.241414345135491E-4</v>
      </c>
      <c r="AH7593">
        <v>7.4907586574554444E-3</v>
      </c>
      <c r="AI7593">
        <v>25.262257754802704</v>
      </c>
      <c r="AJ7593">
        <v>7.7371328949357601</v>
      </c>
      <c r="AK7593">
        <v>32.718243758082387</v>
      </c>
      <c r="AL7593">
        <v>5.9353231570043725</v>
      </c>
      <c r="AM7593">
        <v>88.812816679477692</v>
      </c>
      <c r="AN7593">
        <v>622.93866805029484</v>
      </c>
      <c r="AO7593">
        <v>9.4821493983268737E-2</v>
      </c>
      <c r="AP7593">
        <v>0.92711762428283706</v>
      </c>
    </row>
    <row r="7594" spans="1:42">
      <c r="A7594">
        <v>925.21834187678428</v>
      </c>
      <c r="B7594">
        <v>1326.6817562149313</v>
      </c>
      <c r="C7594">
        <v>1183.0742956102804</v>
      </c>
      <c r="D7594">
        <v>-401.463414338147</v>
      </c>
      <c r="E7594">
        <v>143.6074606046509</v>
      </c>
      <c r="F7594">
        <v>-143.6074606046509</v>
      </c>
      <c r="G7594">
        <v>1.1258183712386655E-2</v>
      </c>
      <c r="H7594">
        <v>1744.7703693737481</v>
      </c>
      <c r="I7594">
        <v>5.1055034101009367E-2</v>
      </c>
      <c r="J7594">
        <v>2.3459944009780881E-2</v>
      </c>
      <c r="K7594">
        <v>1.8175867030918598</v>
      </c>
      <c r="L7594">
        <v>46.386096477508545</v>
      </c>
      <c r="M7594">
        <v>1520.1683065156424</v>
      </c>
      <c r="N7594">
        <v>150.81960764102939</v>
      </c>
      <c r="O7594">
        <v>0.91684988141059875</v>
      </c>
      <c r="P7594">
        <v>6.2550462086995431E-3</v>
      </c>
      <c r="Q7594">
        <v>1.9241402043236624E-2</v>
      </c>
      <c r="R7594">
        <v>0.45224416255950928</v>
      </c>
      <c r="S7594">
        <v>610.05153461976897</v>
      </c>
      <c r="T7594">
        <v>39.937204122543335</v>
      </c>
      <c r="U7594">
        <v>0.29572948396205906</v>
      </c>
      <c r="V7594">
        <v>601.98771953582764</v>
      </c>
      <c r="W7594">
        <v>1</v>
      </c>
      <c r="X7594">
        <v>0.37389350891113282</v>
      </c>
      <c r="Y7594">
        <v>394.89300939580494</v>
      </c>
      <c r="Z7594">
        <v>1</v>
      </c>
      <c r="AA7594">
        <v>23.895796319150932</v>
      </c>
      <c r="AB7594">
        <v>61.689797729492192</v>
      </c>
      <c r="AC7594">
        <v>188.99564892053604</v>
      </c>
      <c r="AD7594">
        <v>7.292890956259181E-3</v>
      </c>
      <c r="AE7594">
        <v>9.8252808995165175</v>
      </c>
      <c r="AF7594">
        <v>2.4721112251281735E-2</v>
      </c>
      <c r="AG7594">
        <v>8.4063219364519603E-5</v>
      </c>
      <c r="AH7594">
        <v>4.1014368712902066E-2</v>
      </c>
      <c r="AI7594">
        <v>8.2786324620246887</v>
      </c>
      <c r="AJ7594">
        <v>2.1973085327706325</v>
      </c>
      <c r="AK7594">
        <v>48.685935264229776</v>
      </c>
      <c r="AL7594">
        <v>6.6894358539439107</v>
      </c>
      <c r="AM7594">
        <v>98.062807977199554</v>
      </c>
      <c r="AN7594">
        <v>549.23029761520093</v>
      </c>
      <c r="AO7594">
        <v>7.7714520096778872E-2</v>
      </c>
      <c r="AP7594">
        <v>0.90751355910301224</v>
      </c>
    </row>
    <row r="7595" spans="1:42">
      <c r="A7595">
        <v>225.31581169233931</v>
      </c>
      <c r="B7595">
        <v>48.998629297193418</v>
      </c>
      <c r="C7595">
        <v>612.70927422327532</v>
      </c>
      <c r="D7595">
        <v>-387.39346253093601</v>
      </c>
      <c r="E7595">
        <v>-563.71064492608184</v>
      </c>
      <c r="F7595">
        <v>387.39346253093601</v>
      </c>
      <c r="G7595">
        <v>5.387419608984774E-2</v>
      </c>
      <c r="H7595">
        <v>1961.7655172044751</v>
      </c>
      <c r="I7595">
        <v>5.5361465513706208E-2</v>
      </c>
      <c r="J7595">
        <v>8.1339596271514894E-2</v>
      </c>
      <c r="K7595">
        <v>1.8030835627496242</v>
      </c>
      <c r="L7595">
        <v>31.381455659866333</v>
      </c>
      <c r="M7595">
        <v>19.122275213785205</v>
      </c>
      <c r="N7595">
        <v>40.921628730010994</v>
      </c>
      <c r="O7595">
        <v>0.88475975394248962</v>
      </c>
      <c r="P7595">
        <v>1.3185687435997856E-2</v>
      </c>
      <c r="Q7595">
        <v>1.6286135408613414E-2</v>
      </c>
      <c r="R7595">
        <v>0.49464619636535645</v>
      </c>
      <c r="S7595">
        <v>1099.7994063663818</v>
      </c>
      <c r="T7595">
        <v>40.638527274131775</v>
      </c>
      <c r="U7595">
        <v>0.43708289206027984</v>
      </c>
      <c r="V7595">
        <v>478.70368957519531</v>
      </c>
      <c r="W7595">
        <v>1</v>
      </c>
      <c r="X7595">
        <v>0.39635905861854553</v>
      </c>
      <c r="Y7595">
        <v>508.48007338390107</v>
      </c>
      <c r="Z7595">
        <v>1</v>
      </c>
      <c r="AA7595">
        <v>15.418192933664324</v>
      </c>
      <c r="AB7595">
        <v>123.69971343994142</v>
      </c>
      <c r="AC7595">
        <v>104.38442081212997</v>
      </c>
      <c r="AD7595">
        <v>1.205270229241787E-2</v>
      </c>
      <c r="AE7595">
        <v>58.678594771139501</v>
      </c>
      <c r="AF7595">
        <v>7.8855954408645623E-2</v>
      </c>
      <c r="AG7595">
        <v>9.7058028323779408E-4</v>
      </c>
      <c r="AH7595">
        <v>5.6579506611824031E-2</v>
      </c>
      <c r="AI7595">
        <v>26.597956120967865</v>
      </c>
      <c r="AJ7595">
        <v>0.37790419186929131</v>
      </c>
      <c r="AK7595">
        <v>60.734102148413655</v>
      </c>
      <c r="AL7595">
        <v>3.9859309644710472</v>
      </c>
      <c r="AM7595">
        <v>62.55525590181351</v>
      </c>
      <c r="AN7595">
        <v>423.91314672823142</v>
      </c>
      <c r="AO7595">
        <v>5.7744034171104436E-2</v>
      </c>
      <c r="AP7595">
        <v>0.86967691755294807</v>
      </c>
    </row>
    <row r="7596" spans="1:42">
      <c r="A7596">
        <v>593.99330033675892</v>
      </c>
      <c r="B7596">
        <v>2679.0639129275669</v>
      </c>
      <c r="C7596">
        <v>2523.9468897638285</v>
      </c>
      <c r="D7596">
        <v>-2085.0706125908082</v>
      </c>
      <c r="E7596">
        <v>155.11702316373839</v>
      </c>
      <c r="F7596">
        <v>-155.11702316373839</v>
      </c>
      <c r="G7596">
        <v>2.3585009753965581E-2</v>
      </c>
      <c r="H7596">
        <v>2618.5227110610513</v>
      </c>
      <c r="I7596">
        <v>2.6254739463329315E-2</v>
      </c>
      <c r="J7596">
        <v>1.6864285230636596E-2</v>
      </c>
      <c r="K7596">
        <v>1.3339535616934299</v>
      </c>
      <c r="L7596">
        <v>68.059506416320801</v>
      </c>
      <c r="M7596">
        <v>5585.4141385156872</v>
      </c>
      <c r="N7596">
        <v>78.426448682212836</v>
      </c>
      <c r="O7596">
        <v>0.5644926130771637</v>
      </c>
      <c r="P7596">
        <v>5.2919611401028091E-3</v>
      </c>
      <c r="Q7596">
        <v>1.1597386413150362E-2</v>
      </c>
      <c r="R7596">
        <v>0.40322433948516845</v>
      </c>
      <c r="S7596">
        <v>748.76007770610715</v>
      </c>
      <c r="T7596">
        <v>38.906383514404297</v>
      </c>
      <c r="U7596">
        <v>0.30351847827434542</v>
      </c>
      <c r="V7596">
        <v>471.22566699981689</v>
      </c>
      <c r="W7596">
        <v>1</v>
      </c>
      <c r="X7596">
        <v>0.30101009607315066</v>
      </c>
      <c r="Y7596">
        <v>385.60513577000245</v>
      </c>
      <c r="Z7596">
        <v>1</v>
      </c>
      <c r="AA7596">
        <v>23.903951573171621</v>
      </c>
      <c r="AB7596">
        <v>74.853134521484378</v>
      </c>
      <c r="AC7596">
        <v>153.78844290971756</v>
      </c>
      <c r="AD7596">
        <v>4.3186301859016087E-3</v>
      </c>
      <c r="AE7596">
        <v>52.914100727941559</v>
      </c>
      <c r="AF7596">
        <v>2.9260604381561271E-2</v>
      </c>
      <c r="AG7596">
        <v>1.2835662147083198E-3</v>
      </c>
      <c r="AH7596">
        <v>3.2899535238742832E-2</v>
      </c>
      <c r="AI7596">
        <v>12.537008821964264</v>
      </c>
      <c r="AJ7596">
        <v>9.5742571170885693</v>
      </c>
      <c r="AK7596">
        <v>50.78963703453541</v>
      </c>
      <c r="AL7596">
        <v>6.8757212234171092</v>
      </c>
      <c r="AM7596">
        <v>80.868070304393768</v>
      </c>
      <c r="AN7596">
        <v>698.2748019367591</v>
      </c>
      <c r="AO7596">
        <v>6.1561266064643863E-2</v>
      </c>
      <c r="AP7596">
        <v>0.87057399296760574</v>
      </c>
    </row>
    <row r="7597" spans="1:42">
      <c r="A7597">
        <v>458.3094300803873</v>
      </c>
      <c r="B7597">
        <v>193.54038544156231</v>
      </c>
      <c r="C7597">
        <v>417.82735126201692</v>
      </c>
      <c r="D7597">
        <v>40.482078818370383</v>
      </c>
      <c r="E7597">
        <v>-264.76904463882499</v>
      </c>
      <c r="F7597">
        <v>-40.482078818370383</v>
      </c>
      <c r="G7597">
        <v>6.8266568262533051E-2</v>
      </c>
      <c r="H7597">
        <v>914.26409422592906</v>
      </c>
      <c r="I7597">
        <v>5.5006866753101347E-2</v>
      </c>
      <c r="J7597">
        <v>9.3498259544372561E-2</v>
      </c>
      <c r="K7597">
        <v>1.3766774807155131</v>
      </c>
      <c r="L7597">
        <v>60.886420011520386</v>
      </c>
      <c r="M7597">
        <v>24.449982968576769</v>
      </c>
      <c r="N7597">
        <v>96.314846489334116</v>
      </c>
      <c r="O7597">
        <v>0.5015234649181366</v>
      </c>
      <c r="P7597">
        <v>1.755298312505086E-2</v>
      </c>
      <c r="Q7597">
        <v>1.7974071343739826E-2</v>
      </c>
      <c r="R7597">
        <v>0.41861305236816404</v>
      </c>
      <c r="S7597">
        <v>866.90598172558975</v>
      </c>
      <c r="T7597">
        <v>30.071011185646057</v>
      </c>
      <c r="U7597">
        <v>0.3050650054216385</v>
      </c>
      <c r="V7597">
        <v>621.45581245422363</v>
      </c>
      <c r="W7597">
        <v>1</v>
      </c>
      <c r="X7597">
        <v>0.41105440020561224</v>
      </c>
      <c r="Y7597">
        <v>559.49191777869657</v>
      </c>
      <c r="Z7597">
        <v>1</v>
      </c>
      <c r="AA7597">
        <v>0.55511599621772767</v>
      </c>
      <c r="AB7597">
        <v>8.2705414428710942</v>
      </c>
      <c r="AC7597">
        <v>76.599614322185516</v>
      </c>
      <c r="AD7597">
        <v>1.3668520022661258E-2</v>
      </c>
      <c r="AE7597">
        <v>51.105242918805324</v>
      </c>
      <c r="AF7597">
        <v>0.19984474539756772</v>
      </c>
      <c r="AG7597">
        <v>4.0828844620262967E-5</v>
      </c>
      <c r="AH7597">
        <v>5.8298529148101803E-2</v>
      </c>
      <c r="AI7597">
        <v>6.4829441905021667</v>
      </c>
      <c r="AJ7597">
        <v>13.89186191132754</v>
      </c>
      <c r="AK7597">
        <v>34.079134084582329</v>
      </c>
      <c r="AL7597">
        <v>5.9981284727676174</v>
      </c>
      <c r="AM7597">
        <v>109.64286953210831</v>
      </c>
      <c r="AN7597">
        <v>611.52377758380658</v>
      </c>
      <c r="AO7597">
        <v>5.3970643877983095E-2</v>
      </c>
      <c r="AP7597">
        <v>0.90123540973663341</v>
      </c>
    </row>
    <row r="7598" spans="1:42">
      <c r="A7598">
        <v>802.56785473431046</v>
      </c>
      <c r="B7598">
        <v>736.9607141403261</v>
      </c>
      <c r="C7598">
        <v>1307.3287638962861</v>
      </c>
      <c r="D7598">
        <v>-504.76090916197563</v>
      </c>
      <c r="E7598">
        <v>-570.36804975595999</v>
      </c>
      <c r="F7598">
        <v>504.76090916197563</v>
      </c>
      <c r="G7598">
        <v>-5.0065600950279466E-3</v>
      </c>
      <c r="H7598">
        <v>3628.5887497510598</v>
      </c>
      <c r="I7598">
        <v>2.9887233674526212E-2</v>
      </c>
      <c r="J7598">
        <v>5.4882647752761839E-2</v>
      </c>
      <c r="K7598">
        <v>1.7652492414772509</v>
      </c>
      <c r="L7598">
        <v>53.563597202301025</v>
      </c>
      <c r="M7598">
        <v>2.2498734762437795</v>
      </c>
      <c r="N7598">
        <v>119.73931276416781</v>
      </c>
      <c r="O7598">
        <v>0.85756877064704895</v>
      </c>
      <c r="P7598">
        <v>2.2880187988281245E-2</v>
      </c>
      <c r="Q7598">
        <v>3.4898971504635279E-2</v>
      </c>
      <c r="R7598">
        <v>0.47070216655731201</v>
      </c>
      <c r="S7598">
        <v>1113.9444032237882</v>
      </c>
      <c r="T7598">
        <v>29.941469430923462</v>
      </c>
      <c r="U7598">
        <v>0.40210829198360443</v>
      </c>
      <c r="V7598">
        <v>470.77138423919678</v>
      </c>
      <c r="W7598">
        <v>1</v>
      </c>
      <c r="X7598">
        <v>0.30193424701690674</v>
      </c>
      <c r="Y7598">
        <v>310.14889038681872</v>
      </c>
      <c r="Z7598">
        <v>1</v>
      </c>
      <c r="AA7598">
        <v>33.00493799845696</v>
      </c>
      <c r="AB7598">
        <v>10.351758422851564</v>
      </c>
      <c r="AC7598">
        <v>124.48858171701431</v>
      </c>
      <c r="AD7598">
        <v>1.1978728139502369E-2</v>
      </c>
      <c r="AE7598">
        <v>3.2774454637714499</v>
      </c>
      <c r="AF7598">
        <v>-2.5913457870483398E-2</v>
      </c>
      <c r="AG7598">
        <v>8.5862068506365732E-4</v>
      </c>
      <c r="AH7598">
        <v>1.0064936673641204E-2</v>
      </c>
      <c r="AI7598">
        <v>20.870340168476105</v>
      </c>
      <c r="AJ7598">
        <v>4.3111181222184873</v>
      </c>
      <c r="AK7598">
        <v>61.121735678315162</v>
      </c>
      <c r="AL7598">
        <v>10.864751084500709</v>
      </c>
      <c r="AM7598">
        <v>77.493085896968836</v>
      </c>
      <c r="AN7598">
        <v>154.34763719284956</v>
      </c>
      <c r="AO7598">
        <v>6.0452254891395565E-2</v>
      </c>
      <c r="AP7598">
        <v>0.86169264674186719</v>
      </c>
    </row>
    <row r="7599" spans="1:42">
      <c r="A7599">
        <v>59.66203842128661</v>
      </c>
      <c r="B7599">
        <v>96.928899077849792</v>
      </c>
      <c r="C7599">
        <v>145.29328699124534</v>
      </c>
      <c r="D7599">
        <v>-85.631248569958728</v>
      </c>
      <c r="E7599">
        <v>-48.364387913395547</v>
      </c>
      <c r="F7599">
        <v>48.364387913395547</v>
      </c>
      <c r="G7599">
        <v>5.361001667979174E-2</v>
      </c>
      <c r="H7599">
        <v>173.07578788904172</v>
      </c>
      <c r="I7599">
        <v>4.7336918413639066E-2</v>
      </c>
      <c r="J7599">
        <v>8.8203622341156002E-2</v>
      </c>
      <c r="K7599">
        <v>1.4738286897122859</v>
      </c>
      <c r="L7599">
        <v>74.706379175186157</v>
      </c>
      <c r="M7599">
        <v>430.26321737664892</v>
      </c>
      <c r="N7599">
        <v>21.369380209350588</v>
      </c>
      <c r="O7599">
        <v>0.92254933714866638</v>
      </c>
      <c r="P7599">
        <v>1.2871018356747095E-2</v>
      </c>
      <c r="Q7599">
        <v>1.1572153356340195E-2</v>
      </c>
      <c r="R7599">
        <v>0.40111735343933108</v>
      </c>
      <c r="S7599">
        <v>1166.0123159660425</v>
      </c>
      <c r="T7599">
        <v>41.956517100334167</v>
      </c>
      <c r="U7599">
        <v>0.35051328241825108</v>
      </c>
      <c r="V7599">
        <v>494.88801956176758</v>
      </c>
      <c r="W7599">
        <v>1</v>
      </c>
      <c r="X7599">
        <v>0.42803051114082336</v>
      </c>
      <c r="Y7599">
        <v>510.18933376598591</v>
      </c>
      <c r="Z7599">
        <v>1</v>
      </c>
      <c r="AA7599">
        <v>49.295985459527977</v>
      </c>
      <c r="AB7599">
        <v>174.2387034301758</v>
      </c>
      <c r="AC7599">
        <v>58.658157289028168</v>
      </c>
      <c r="AD7599">
        <v>4.9105000292134077E-3</v>
      </c>
      <c r="AE7599">
        <v>54.832116565629228</v>
      </c>
      <c r="AF7599">
        <v>0.17415861725807188</v>
      </c>
      <c r="AG7599">
        <v>8.334226865756234E-4</v>
      </c>
      <c r="AH7599">
        <v>2.6778288912773129E-2</v>
      </c>
      <c r="AI7599">
        <v>11.287156045436859</v>
      </c>
      <c r="AJ7599">
        <v>11.135995665855258</v>
      </c>
      <c r="AK7599">
        <v>4.1266275304555888</v>
      </c>
      <c r="AL7599">
        <v>4.1809640751691983</v>
      </c>
      <c r="AM7599">
        <v>96.164414894580844</v>
      </c>
      <c r="AN7599">
        <v>329.00373298987597</v>
      </c>
      <c r="AO7599">
        <v>4.6238994002342222E-2</v>
      </c>
      <c r="AP7599">
        <v>0.81478174829483041</v>
      </c>
    </row>
    <row r="7600" spans="1:42">
      <c r="A7600">
        <v>478.85134087506782</v>
      </c>
      <c r="B7600">
        <v>345.53783489233797</v>
      </c>
      <c r="C7600">
        <v>176.42072933003817</v>
      </c>
      <c r="D7600">
        <v>133.31350598272985</v>
      </c>
      <c r="E7600">
        <v>-133.31350598272985</v>
      </c>
      <c r="F7600">
        <v>-302.43061154502965</v>
      </c>
      <c r="G7600">
        <v>1.9677780707492293E-2</v>
      </c>
      <c r="H7600">
        <v>238.98311785424406</v>
      </c>
      <c r="I7600">
        <v>5.4100038707256312E-2</v>
      </c>
      <c r="J7600">
        <v>1.4130876302719116E-2</v>
      </c>
      <c r="K7600">
        <v>1.4333978940546512</v>
      </c>
      <c r="L7600">
        <v>13.327445983886719</v>
      </c>
      <c r="M7600">
        <v>27.236672271661039</v>
      </c>
      <c r="N7600">
        <v>81.192697836112984</v>
      </c>
      <c r="O7600">
        <v>0.87850633263587952</v>
      </c>
      <c r="P7600">
        <v>1.9397683567470972E-2</v>
      </c>
      <c r="Q7600">
        <v>2.3600638654496933E-2</v>
      </c>
      <c r="R7600">
        <v>0.47304434299468995</v>
      </c>
      <c r="S7600">
        <v>504.45252197890932</v>
      </c>
      <c r="T7600">
        <v>38.10502290725708</v>
      </c>
      <c r="U7600">
        <v>0.34584767997264865</v>
      </c>
      <c r="V7600">
        <v>530.12926578521729</v>
      </c>
      <c r="W7600">
        <v>1</v>
      </c>
      <c r="X7600">
        <v>0.28362457990646367</v>
      </c>
      <c r="Y7600">
        <v>673.05750864641459</v>
      </c>
      <c r="Z7600">
        <v>1</v>
      </c>
      <c r="AA7600">
        <v>49.413224764928827</v>
      </c>
      <c r="AB7600">
        <v>29.492138183593752</v>
      </c>
      <c r="AC7600">
        <v>67.31158047914505</v>
      </c>
      <c r="AD7600">
        <v>1.5116434015779414E-2</v>
      </c>
      <c r="AE7600">
        <v>1.3907899759195876</v>
      </c>
      <c r="AF7600">
        <v>7.3686840534210193E-2</v>
      </c>
      <c r="AG7600">
        <v>1.0149873632276324E-3</v>
      </c>
      <c r="AH7600">
        <v>9.4333058595657345E-4</v>
      </c>
      <c r="AI7600">
        <v>24.240845739841461</v>
      </c>
      <c r="AJ7600">
        <v>1.2036856575093411</v>
      </c>
      <c r="AK7600">
        <v>8.8173697453737265</v>
      </c>
      <c r="AL7600">
        <v>7.7370922577712413</v>
      </c>
      <c r="AM7600">
        <v>85.066358172893516</v>
      </c>
      <c r="AN7600">
        <v>336.2038851313273</v>
      </c>
      <c r="AO7600">
        <v>6.1385899662971498E-2</v>
      </c>
      <c r="AP7600">
        <v>0.85875172257423416</v>
      </c>
    </row>
    <row r="7601" spans="1:42">
      <c r="A7601">
        <v>307.07753232205198</v>
      </c>
      <c r="B7601">
        <v>241.97935565333466</v>
      </c>
      <c r="C7601">
        <v>1771.3048705952297</v>
      </c>
      <c r="D7601">
        <v>-1464.2273382731778</v>
      </c>
      <c r="E7601">
        <v>-1529.3255149418951</v>
      </c>
      <c r="F7601">
        <v>1464.2273382731778</v>
      </c>
      <c r="G7601">
        <v>1.9565935898896585E-2</v>
      </c>
      <c r="H7601">
        <v>6951.5893153148272</v>
      </c>
      <c r="I7601">
        <v>1.5468380749225616E-2</v>
      </c>
      <c r="J7601">
        <v>5.8888912200927734E-2</v>
      </c>
      <c r="K7601">
        <v>1.8023990854918956</v>
      </c>
      <c r="L7601">
        <v>77.562402486801147</v>
      </c>
      <c r="M7601">
        <v>2.9622467577739249</v>
      </c>
      <c r="N7601">
        <v>46.688998933029183</v>
      </c>
      <c r="O7601">
        <v>0.58109542727470398</v>
      </c>
      <c r="P7601">
        <v>1.593376557032267E-2</v>
      </c>
      <c r="Q7601">
        <v>4.0594324588775627E-2</v>
      </c>
      <c r="R7601">
        <v>0.44714689254760742</v>
      </c>
      <c r="S7601">
        <v>653.61077619791206</v>
      </c>
      <c r="T7601">
        <v>26.272156834602356</v>
      </c>
      <c r="U7601">
        <v>0.41451964199543001</v>
      </c>
      <c r="V7601">
        <v>622.35236167907715</v>
      </c>
      <c r="W7601">
        <v>1</v>
      </c>
      <c r="X7601">
        <v>0.3071805799007416</v>
      </c>
      <c r="Y7601">
        <v>584.67579310791427</v>
      </c>
      <c r="Z7601">
        <v>1</v>
      </c>
      <c r="AA7601">
        <v>7.0212326028919234</v>
      </c>
      <c r="AB7601">
        <v>5.7584181518554693</v>
      </c>
      <c r="AC7601">
        <v>152.55437344312668</v>
      </c>
      <c r="AD7601">
        <v>1.4004637237287995E-2</v>
      </c>
      <c r="AE7601">
        <v>3.9905530766125956</v>
      </c>
      <c r="AF7601">
        <v>6.8204430341720565E-2</v>
      </c>
      <c r="AG7601">
        <v>1.2402786834137213E-3</v>
      </c>
      <c r="AH7601">
        <v>4.8040947771072387E-2</v>
      </c>
      <c r="AI7601">
        <v>22.365877330303192</v>
      </c>
      <c r="AJ7601">
        <v>1.179864490025814</v>
      </c>
      <c r="AK7601">
        <v>59.592751309275627</v>
      </c>
      <c r="AL7601">
        <v>5.9888054800226227</v>
      </c>
      <c r="AM7601">
        <v>96.643610250949862</v>
      </c>
      <c r="AN7601">
        <v>162.60007906929465</v>
      </c>
      <c r="AO7601">
        <v>8.8769177317619324E-2</v>
      </c>
      <c r="AP7601">
        <v>0.81411512756347659</v>
      </c>
    </row>
    <row r="7602" spans="1:42">
      <c r="A7602">
        <v>1446.430248538315</v>
      </c>
      <c r="B7602">
        <v>2690.1941981048676</v>
      </c>
      <c r="C7602">
        <v>1599.4738068723468</v>
      </c>
      <c r="D7602">
        <v>-1243.7639495665526</v>
      </c>
      <c r="E7602">
        <v>1090.7203912325208</v>
      </c>
      <c r="F7602">
        <v>-1090.7203912325208</v>
      </c>
      <c r="G7602">
        <v>1.0719325070727861E-2</v>
      </c>
      <c r="H7602">
        <v>837.28119233431892</v>
      </c>
      <c r="I7602">
        <v>2.6045559346675871E-2</v>
      </c>
      <c r="J7602">
        <v>1.8523643732070924E-2</v>
      </c>
      <c r="K7602">
        <v>2.1441573624432086</v>
      </c>
      <c r="L7602">
        <v>27.575051784515381</v>
      </c>
      <c r="M7602">
        <v>3186.9575239114743</v>
      </c>
      <c r="N7602">
        <v>138.64411278476717</v>
      </c>
      <c r="O7602">
        <v>0.7492840588092804</v>
      </c>
      <c r="P7602">
        <v>2.029922760857476E-2</v>
      </c>
      <c r="Q7602">
        <v>3.9918153921763094E-2</v>
      </c>
      <c r="R7602">
        <v>0.45232850551605225</v>
      </c>
      <c r="S7602">
        <v>649.39109289015914</v>
      </c>
      <c r="T7602">
        <v>32.917612791061401</v>
      </c>
      <c r="U7602">
        <v>0.34214203774929047</v>
      </c>
      <c r="V7602">
        <v>579.78026866912842</v>
      </c>
      <c r="W7602">
        <v>1</v>
      </c>
      <c r="X7602">
        <v>0.33051041603088382</v>
      </c>
      <c r="Y7602">
        <v>666.91929234265422</v>
      </c>
      <c r="Z7602">
        <v>1</v>
      </c>
      <c r="AA7602">
        <v>11.393852136259081</v>
      </c>
      <c r="AB7602">
        <v>40.618242553710942</v>
      </c>
      <c r="AC7602">
        <v>179.69854027032852</v>
      </c>
      <c r="AD7602">
        <v>1.2744334620288296E-2</v>
      </c>
      <c r="AE7602">
        <v>14.62100389745172</v>
      </c>
      <c r="AF7602">
        <v>-1.0136132240295411E-2</v>
      </c>
      <c r="AG7602">
        <v>1.2561801556404113E-3</v>
      </c>
      <c r="AH7602">
        <v>2.9580267512798308E-2</v>
      </c>
      <c r="AI7602">
        <v>19.103908836841583</v>
      </c>
      <c r="AJ7602">
        <v>4.1751555890652945</v>
      </c>
      <c r="AK7602">
        <v>9.9713555198907855</v>
      </c>
      <c r="AL7602">
        <v>4.7159922655553315</v>
      </c>
      <c r="AM7602">
        <v>82.806038987636569</v>
      </c>
      <c r="AN7602">
        <v>141.49592223044004</v>
      </c>
      <c r="AO7602">
        <v>6.5452410340309145E-2</v>
      </c>
      <c r="AP7602">
        <v>0.89367834448814409</v>
      </c>
    </row>
    <row r="7603" spans="1:42">
      <c r="A7603">
        <v>1552.6044025452086</v>
      </c>
      <c r="B7603">
        <v>1384.4684460879048</v>
      </c>
      <c r="C7603">
        <v>719.09268414554185</v>
      </c>
      <c r="D7603">
        <v>168.13595645730379</v>
      </c>
      <c r="E7603">
        <v>-168.13595645730379</v>
      </c>
      <c r="F7603">
        <v>-833.51171839966673</v>
      </c>
      <c r="G7603">
        <v>7.4492309148753724E-2</v>
      </c>
      <c r="H7603">
        <v>225.89234938186573</v>
      </c>
      <c r="I7603">
        <v>1.5686959326267243E-2</v>
      </c>
      <c r="J7603">
        <v>1.1926809787750244E-2</v>
      </c>
      <c r="K7603">
        <v>1.6451162864625453</v>
      </c>
      <c r="L7603">
        <v>11.079856157302856</v>
      </c>
      <c r="M7603">
        <v>13.839576335796744</v>
      </c>
      <c r="N7603">
        <v>194.67717014083865</v>
      </c>
      <c r="O7603">
        <v>0.57887682318687439</v>
      </c>
      <c r="P7603">
        <v>1.9726603455013696E-2</v>
      </c>
      <c r="Q7603">
        <v>8.7394240167405855E-3</v>
      </c>
      <c r="R7603">
        <v>0.43008790016174314</v>
      </c>
      <c r="S7603">
        <v>815.66962104507604</v>
      </c>
      <c r="T7603">
        <v>36.242112517356873</v>
      </c>
      <c r="U7603">
        <v>0.44193576872348783</v>
      </c>
      <c r="V7603">
        <v>560.98995208740234</v>
      </c>
      <c r="W7603">
        <v>1</v>
      </c>
      <c r="X7603">
        <v>0.33688412308692933</v>
      </c>
      <c r="Y7603">
        <v>352.92319636722902</v>
      </c>
      <c r="Z7603">
        <v>1</v>
      </c>
      <c r="AA7603">
        <v>19.549208549356464</v>
      </c>
      <c r="AB7603">
        <v>144.59340435791017</v>
      </c>
      <c r="AC7603">
        <v>25.687859952449799</v>
      </c>
      <c r="AD7603">
        <v>6.9573752900474089E-3</v>
      </c>
      <c r="AE7603">
        <v>2.1584030804408489</v>
      </c>
      <c r="AF7603">
        <v>0.29546912312507623</v>
      </c>
      <c r="AG7603">
        <v>3.0874796787185949E-4</v>
      </c>
      <c r="AH7603">
        <v>5.6311304306983945E-2</v>
      </c>
      <c r="AI7603">
        <v>11.137870252132416</v>
      </c>
      <c r="AJ7603">
        <v>12.760349573970931</v>
      </c>
      <c r="AK7603">
        <v>1.7945238536596297</v>
      </c>
      <c r="AL7603">
        <v>3.265161879175789</v>
      </c>
      <c r="AM7603">
        <v>79.786009800434115</v>
      </c>
      <c r="AN7603">
        <v>388.77258549883976</v>
      </c>
      <c r="AO7603">
        <v>9.9357458472251886E-2</v>
      </c>
      <c r="AP7603">
        <v>0.89618903875350964</v>
      </c>
    </row>
    <row r="7604" spans="1:42">
      <c r="A7604">
        <v>904.21597301456632</v>
      </c>
      <c r="B7604">
        <v>1173.9938952298348</v>
      </c>
      <c r="C7604">
        <v>511.78057935621757</v>
      </c>
      <c r="D7604">
        <v>-269.77792221526852</v>
      </c>
      <c r="E7604">
        <v>269.77792221526852</v>
      </c>
      <c r="F7604">
        <v>-662.21331587361726</v>
      </c>
      <c r="G7604">
        <v>7.1513749709039051E-2</v>
      </c>
      <c r="H7604">
        <v>453.13139983514998</v>
      </c>
      <c r="I7604">
        <v>1.952170819044113E-2</v>
      </c>
      <c r="J7604">
        <v>3.6807010173797606E-3</v>
      </c>
      <c r="K7604">
        <v>1.4417394935667514</v>
      </c>
      <c r="L7604">
        <v>37.419085502624512</v>
      </c>
      <c r="M7604">
        <v>817.05224198743258</v>
      </c>
      <c r="N7604">
        <v>114.97935243434907</v>
      </c>
      <c r="O7604">
        <v>0.92049399018287659</v>
      </c>
      <c r="P7604">
        <v>4.595589425828721E-3</v>
      </c>
      <c r="Q7604">
        <v>7.3134586546156125E-4</v>
      </c>
      <c r="R7604">
        <v>0.48121822834014893</v>
      </c>
      <c r="S7604">
        <v>900.23357544752275</v>
      </c>
      <c r="T7604">
        <v>41.248440742492676</v>
      </c>
      <c r="U7604">
        <v>0.44848465144634247</v>
      </c>
      <c r="V7604">
        <v>479.30691242218018</v>
      </c>
      <c r="W7604">
        <v>1</v>
      </c>
      <c r="X7604">
        <v>0.32464802980422974</v>
      </c>
      <c r="Y7604">
        <v>561.45101541950442</v>
      </c>
      <c r="Z7604">
        <v>1</v>
      </c>
      <c r="AA7604">
        <v>15.942158969869617</v>
      </c>
      <c r="AB7604">
        <v>53.087540283203133</v>
      </c>
      <c r="AC7604">
        <v>182.11302310228348</v>
      </c>
      <c r="AD7604">
        <v>6.2922176132854234E-3</v>
      </c>
      <c r="AE7604">
        <v>11.977413992355837</v>
      </c>
      <c r="AF7604">
        <v>0.23939069509506225</v>
      </c>
      <c r="AG7604">
        <v>2.9125109301561003E-5</v>
      </c>
      <c r="AH7604">
        <v>1.9232528460025784E-2</v>
      </c>
      <c r="AI7604">
        <v>28.111201822757721</v>
      </c>
      <c r="AJ7604">
        <v>14.78091349890609</v>
      </c>
      <c r="AK7604">
        <v>19.349905770421028</v>
      </c>
      <c r="AL7604">
        <v>1.4583687794763835</v>
      </c>
      <c r="AM7604">
        <v>38.941803634166718</v>
      </c>
      <c r="AN7604">
        <v>230.10877852235683</v>
      </c>
      <c r="AO7604">
        <v>6.4677543759346007E-2</v>
      </c>
      <c r="AP7604">
        <v>0.92153830838203443</v>
      </c>
    </row>
    <row r="7605" spans="1:42">
      <c r="A7605">
        <v>830.93078131823881</v>
      </c>
      <c r="B7605">
        <v>767.41492848579946</v>
      </c>
      <c r="C7605">
        <v>691.38106553694558</v>
      </c>
      <c r="D7605">
        <v>63.51585283243935</v>
      </c>
      <c r="E7605">
        <v>-63.51585283243935</v>
      </c>
      <c r="F7605">
        <v>-139.54971578129323</v>
      </c>
      <c r="G7605">
        <v>2.8812820736676653E-2</v>
      </c>
      <c r="H7605">
        <v>1516.2309915408753</v>
      </c>
      <c r="I7605">
        <v>5.7212930023670193E-2</v>
      </c>
      <c r="J7605">
        <v>7.4285698890686036E-2</v>
      </c>
      <c r="K7605">
        <v>2.1269564461886881</v>
      </c>
      <c r="L7605">
        <v>43.632153272628784</v>
      </c>
      <c r="M7605">
        <v>1.1000755668156372</v>
      </c>
      <c r="N7605">
        <v>142.0773347507477</v>
      </c>
      <c r="O7605">
        <v>0.78762814402580261</v>
      </c>
      <c r="P7605">
        <v>2.6277058389451765E-3</v>
      </c>
      <c r="Q7605">
        <v>1.5717420048183862E-3</v>
      </c>
      <c r="R7605">
        <v>0.39360004425048828</v>
      </c>
      <c r="S7605">
        <v>337.23633198739014</v>
      </c>
      <c r="T7605">
        <v>44.353261590003967</v>
      </c>
      <c r="U7605">
        <v>0.32465436279773713</v>
      </c>
      <c r="V7605">
        <v>454.85596656799316</v>
      </c>
      <c r="W7605">
        <v>1</v>
      </c>
      <c r="X7605">
        <v>0.36541323542594911</v>
      </c>
      <c r="Y7605">
        <v>543.84949864569808</v>
      </c>
      <c r="Z7605">
        <v>1</v>
      </c>
      <c r="AA7605">
        <v>25.515011765718466</v>
      </c>
      <c r="AB7605">
        <v>56.188880798339845</v>
      </c>
      <c r="AC7605">
        <v>62.035362422466278</v>
      </c>
      <c r="AD7605">
        <v>1.4265008258004475E-2</v>
      </c>
      <c r="AE7605">
        <v>4.8204143285060788</v>
      </c>
      <c r="AF7605">
        <v>9.5425962209701537E-2</v>
      </c>
      <c r="AG7605">
        <v>7.421626730526042E-4</v>
      </c>
      <c r="AH7605">
        <v>4.460273132324219E-2</v>
      </c>
      <c r="AI7605">
        <v>25.41349858045578</v>
      </c>
      <c r="AJ7605">
        <v>5.8834036575622823</v>
      </c>
      <c r="AK7605">
        <v>40.245281955599786</v>
      </c>
      <c r="AL7605">
        <v>4.9419702680420032</v>
      </c>
      <c r="AM7605">
        <v>59.375878679752347</v>
      </c>
      <c r="AN7605">
        <v>150.02892746999404</v>
      </c>
      <c r="AO7605">
        <v>4.0970023989677432E-2</v>
      </c>
      <c r="AP7605">
        <v>0.85295501995086676</v>
      </c>
    </row>
    <row r="7606" spans="1:42">
      <c r="A7606">
        <v>687.39839374467704</v>
      </c>
      <c r="B7606">
        <v>351.47466429488293</v>
      </c>
      <c r="C7606">
        <v>274.89871547486484</v>
      </c>
      <c r="D7606">
        <v>335.92372944979411</v>
      </c>
      <c r="E7606">
        <v>-335.92372944979411</v>
      </c>
      <c r="F7606">
        <v>-412.49967826981219</v>
      </c>
      <c r="G7606">
        <v>2.3030368638599537E-2</v>
      </c>
      <c r="H7606">
        <v>58.57115156308646</v>
      </c>
      <c r="I7606">
        <v>2.786253064870834E-2</v>
      </c>
      <c r="J7606">
        <v>4.9833127260208131E-2</v>
      </c>
      <c r="K7606">
        <v>1.4062554507553577</v>
      </c>
      <c r="L7606">
        <v>73.454639911651611</v>
      </c>
      <c r="M7606">
        <v>4.6134596397464867</v>
      </c>
      <c r="N7606">
        <v>114.76697254657746</v>
      </c>
      <c r="O7606">
        <v>0.58540394902229309</v>
      </c>
      <c r="P7606">
        <v>1.1221583472357854E-2</v>
      </c>
      <c r="Q7606">
        <v>2.8709105544620084E-2</v>
      </c>
      <c r="R7606">
        <v>0.49983802318573001</v>
      </c>
      <c r="S7606">
        <v>878.04730304300369</v>
      </c>
      <c r="T7606">
        <v>41.455966234207153</v>
      </c>
      <c r="U7606">
        <v>0.35198794782161713</v>
      </c>
      <c r="V7606">
        <v>595.51827907562256</v>
      </c>
      <c r="W7606">
        <v>1</v>
      </c>
      <c r="X7606">
        <v>0.28837689876556399</v>
      </c>
      <c r="Y7606">
        <v>427.14363870391708</v>
      </c>
      <c r="Z7606">
        <v>1</v>
      </c>
      <c r="AA7606">
        <v>44.842030216932301</v>
      </c>
      <c r="AB7606">
        <v>48.303000122070316</v>
      </c>
      <c r="AC7606">
        <v>53.587926924228668</v>
      </c>
      <c r="AD7606">
        <v>4.9489518516084071E-3</v>
      </c>
      <c r="AE7606">
        <v>94.798822970342215</v>
      </c>
      <c r="AF7606">
        <v>5.4167346954345691E-2</v>
      </c>
      <c r="AG7606">
        <v>8.1523580879803363E-4</v>
      </c>
      <c r="AH7606">
        <v>1.0441562402248382E-2</v>
      </c>
      <c r="AI7606">
        <v>27.063811123371124</v>
      </c>
      <c r="AJ7606">
        <v>11.848587752431611</v>
      </c>
      <c r="AK7606">
        <v>0.11984849989414215</v>
      </c>
      <c r="AL7606">
        <v>5.9171278309443807</v>
      </c>
      <c r="AM7606">
        <v>28.386725842952728</v>
      </c>
      <c r="AN7606">
        <v>807.04075131865852</v>
      </c>
      <c r="AO7606">
        <v>3.836635363101959E-2</v>
      </c>
      <c r="AP7606">
        <v>0.83712983202934277</v>
      </c>
    </row>
    <row r="7607" spans="1:42">
      <c r="A7607">
        <v>286.55970084128433</v>
      </c>
      <c r="B7607">
        <v>53.847515229644387</v>
      </c>
      <c r="C7607">
        <v>479.82573725245715</v>
      </c>
      <c r="D7607">
        <v>-193.26603641117282</v>
      </c>
      <c r="E7607">
        <v>-425.97822202281276</v>
      </c>
      <c r="F7607">
        <v>193.26603641117282</v>
      </c>
      <c r="G7607">
        <v>1.3596690836986997E-2</v>
      </c>
      <c r="H7607">
        <v>1538.8770907385465</v>
      </c>
      <c r="I7607">
        <v>3.821676403284073E-2</v>
      </c>
      <c r="J7607">
        <v>9.7685916423797606E-2</v>
      </c>
      <c r="K7607">
        <v>1.8073520658910274</v>
      </c>
      <c r="L7607">
        <v>37.684503793716431</v>
      </c>
      <c r="M7607">
        <v>9.7491250343457985</v>
      </c>
      <c r="N7607">
        <v>65.203982118225099</v>
      </c>
      <c r="O7607">
        <v>0.57566604018211365</v>
      </c>
      <c r="P7607">
        <v>1.4164986133575436E-2</v>
      </c>
      <c r="Q7607">
        <v>7.534909195370143E-3</v>
      </c>
      <c r="R7607">
        <v>0.40349143028259277</v>
      </c>
      <c r="S7607">
        <v>867.21129081693039</v>
      </c>
      <c r="T7607">
        <v>39.62080180644989</v>
      </c>
      <c r="U7607">
        <v>0.29739039003849033</v>
      </c>
      <c r="V7607">
        <v>638.04464340209961</v>
      </c>
      <c r="W7607">
        <v>1</v>
      </c>
      <c r="X7607">
        <v>0.33483883976936341</v>
      </c>
      <c r="Y7607">
        <v>355.15660063649295</v>
      </c>
      <c r="Z7607">
        <v>1</v>
      </c>
      <c r="AA7607">
        <v>19.259835562524799</v>
      </c>
      <c r="AB7607">
        <v>30.047566223144532</v>
      </c>
      <c r="AC7607">
        <v>107.07264989614487</v>
      </c>
      <c r="AD7607">
        <v>1.488803961338141E-2</v>
      </c>
      <c r="AE7607">
        <v>1.0091776942463477</v>
      </c>
      <c r="AF7607">
        <v>5.4940792322158802E-2</v>
      </c>
      <c r="AG7607">
        <v>7.9977426409533951E-4</v>
      </c>
      <c r="AH7607">
        <v>5.0678113341331481E-2</v>
      </c>
      <c r="AI7607">
        <v>6.9728526473045349</v>
      </c>
      <c r="AJ7607">
        <v>1.9730788902899119</v>
      </c>
      <c r="AK7607">
        <v>59.777649516463278</v>
      </c>
      <c r="AL7607">
        <v>1.4704447622185675</v>
      </c>
      <c r="AM7607">
        <v>90.123067963123319</v>
      </c>
      <c r="AN7607">
        <v>531.03273470855413</v>
      </c>
      <c r="AO7607">
        <v>4.4836732268333436E-2</v>
      </c>
      <c r="AP7607">
        <v>0.89270640611648577</v>
      </c>
    </row>
    <row r="7608" spans="1:42">
      <c r="A7608">
        <v>533.99667610930521</v>
      </c>
      <c r="B7608">
        <v>388.61546059544719</v>
      </c>
      <c r="C7608">
        <v>1122.1310621343855</v>
      </c>
      <c r="D7608">
        <v>-588.13438602508029</v>
      </c>
      <c r="E7608">
        <v>-733.51560153893831</v>
      </c>
      <c r="F7608">
        <v>588.13438602508029</v>
      </c>
      <c r="G7608">
        <v>6.6613786819412629E-2</v>
      </c>
      <c r="H7608">
        <v>3805.2081693577115</v>
      </c>
      <c r="I7608">
        <v>1.8078829944133758E-2</v>
      </c>
      <c r="J7608">
        <v>0.10522957968711853</v>
      </c>
      <c r="K7608">
        <v>1.4887860262453556</v>
      </c>
      <c r="L7608">
        <v>11.85297966003418</v>
      </c>
      <c r="M7608">
        <v>1.6847784937954908</v>
      </c>
      <c r="N7608">
        <v>82.632364820671086</v>
      </c>
      <c r="O7608">
        <v>0.71902003884315491</v>
      </c>
      <c r="P7608">
        <v>1.573745822906494E-2</v>
      </c>
      <c r="Q7608">
        <v>1.4323275407155353E-2</v>
      </c>
      <c r="R7608">
        <v>0.42264833927154544</v>
      </c>
      <c r="S7608">
        <v>755.68520144750278</v>
      </c>
      <c r="T7608">
        <v>38.778531551361084</v>
      </c>
      <c r="U7608">
        <v>0.38141474425792699</v>
      </c>
      <c r="V7608">
        <v>630.57501316070557</v>
      </c>
      <c r="W7608">
        <v>1</v>
      </c>
      <c r="X7608">
        <v>0.42947595357894897</v>
      </c>
      <c r="Y7608">
        <v>639.25861742156303</v>
      </c>
      <c r="Z7608">
        <v>1</v>
      </c>
      <c r="AA7608">
        <v>6.507144422369004</v>
      </c>
      <c r="AB7608">
        <v>70.265090820312508</v>
      </c>
      <c r="AC7608">
        <v>111.02236062288284</v>
      </c>
      <c r="AD7608">
        <v>7.0727437989324586E-3</v>
      </c>
      <c r="AE7608">
        <v>5.0773109238303906</v>
      </c>
      <c r="AF7608">
        <v>0.2738770508766174</v>
      </c>
      <c r="AG7608">
        <v>7.8177816289413048E-4</v>
      </c>
      <c r="AH7608">
        <v>3.4681923782825468E-2</v>
      </c>
      <c r="AI7608">
        <v>28.115362226963043</v>
      </c>
      <c r="AJ7608">
        <v>1.2181730171476923</v>
      </c>
      <c r="AK7608">
        <v>46.485345695614811</v>
      </c>
      <c r="AL7608">
        <v>4.1269517135592162</v>
      </c>
      <c r="AM7608">
        <v>106.75915278196335</v>
      </c>
      <c r="AN7608">
        <v>333.92041109269087</v>
      </c>
      <c r="AO7608">
        <v>4.6946940541267398E-2</v>
      </c>
      <c r="AP7608">
        <v>0.87507730507850656</v>
      </c>
    </row>
    <row r="7609" spans="1:42">
      <c r="A7609">
        <v>129.22842817488188</v>
      </c>
      <c r="B7609">
        <v>-40.436726886155355</v>
      </c>
      <c r="C7609">
        <v>359.81122401300786</v>
      </c>
      <c r="D7609">
        <v>-230.58279583812597</v>
      </c>
      <c r="E7609">
        <v>-400.24795089916324</v>
      </c>
      <c r="F7609">
        <v>230.58279583812597</v>
      </c>
      <c r="G7609">
        <v>3.0532721163601343E-2</v>
      </c>
      <c r="H7609">
        <v>1184.7091920478242</v>
      </c>
      <c r="I7609">
        <v>5.3084752857685089E-2</v>
      </c>
      <c r="J7609">
        <v>3.1256002426147463E-2</v>
      </c>
      <c r="K7609">
        <v>1.8498248069465157</v>
      </c>
      <c r="L7609">
        <v>14.637664556503296</v>
      </c>
      <c r="M7609">
        <v>3.7568976597072181</v>
      </c>
      <c r="N7609">
        <v>34.534925036239628</v>
      </c>
      <c r="O7609">
        <v>0.6594516932964325</v>
      </c>
      <c r="P7609">
        <v>7.5508195559183741E-3</v>
      </c>
      <c r="Q7609">
        <v>2.7632452064090301E-2</v>
      </c>
      <c r="R7609">
        <v>0.42959360122680662</v>
      </c>
      <c r="S7609">
        <v>957.94468282501975</v>
      </c>
      <c r="T7609">
        <v>31.103876233100891</v>
      </c>
      <c r="U7609">
        <v>0.35596233189105991</v>
      </c>
      <c r="V7609">
        <v>487.81428337097168</v>
      </c>
      <c r="W7609">
        <v>1</v>
      </c>
      <c r="X7609">
        <v>0.34743693709373474</v>
      </c>
      <c r="Y7609">
        <v>313.67302894075448</v>
      </c>
      <c r="Z7609">
        <v>1</v>
      </c>
      <c r="AA7609">
        <v>23.199955594072346</v>
      </c>
      <c r="AB7609">
        <v>62.921679382324221</v>
      </c>
      <c r="AC7609">
        <v>181.44638985395432</v>
      </c>
      <c r="AD7609">
        <v>1.5097336076263689E-2</v>
      </c>
      <c r="AE7609">
        <v>4.6820883118694514</v>
      </c>
      <c r="AF7609">
        <v>9.2178286314010607E-2</v>
      </c>
      <c r="AG7609">
        <v>2.1685138019995946E-4</v>
      </c>
      <c r="AH7609">
        <v>3.8185784101486209E-2</v>
      </c>
      <c r="AI7609">
        <v>15.39387434720993</v>
      </c>
      <c r="AJ7609">
        <v>3.7203433373569057</v>
      </c>
      <c r="AK7609">
        <v>33.5840062969923</v>
      </c>
      <c r="AL7609">
        <v>6.5955599266979323</v>
      </c>
      <c r="AM7609">
        <v>108.45988966226578</v>
      </c>
      <c r="AN7609">
        <v>391.34778167070874</v>
      </c>
      <c r="AO7609">
        <v>8.5044863581657415E-2</v>
      </c>
      <c r="AP7609">
        <v>0.87492207908630382</v>
      </c>
    </row>
    <row r="7610" spans="1:42">
      <c r="A7610">
        <v>1000.1156968985504</v>
      </c>
      <c r="B7610">
        <v>935.88869277712877</v>
      </c>
      <c r="C7610">
        <v>708.71046868734402</v>
      </c>
      <c r="D7610">
        <v>64.227004121421601</v>
      </c>
      <c r="E7610">
        <v>-64.227004121421601</v>
      </c>
      <c r="F7610">
        <v>-291.40522821120635</v>
      </c>
      <c r="G7610">
        <v>2.7996447450189949E-2</v>
      </c>
      <c r="H7610">
        <v>1011.8707676027567</v>
      </c>
      <c r="I7610">
        <v>4.1248792111873628E-2</v>
      </c>
      <c r="J7610">
        <v>5.4042543649673459E-2</v>
      </c>
      <c r="K7610">
        <v>2.0847769536793228</v>
      </c>
      <c r="L7610">
        <v>47.955291271209717</v>
      </c>
      <c r="M7610">
        <v>229.37988300700599</v>
      </c>
      <c r="N7610">
        <v>157.14343189334872</v>
      </c>
      <c r="O7610">
        <v>0.74214914441108704</v>
      </c>
      <c r="P7610">
        <v>1.3636184268527559E-3</v>
      </c>
      <c r="Q7610">
        <v>3.764031595653957E-2</v>
      </c>
      <c r="R7610">
        <v>0.39532056331634524</v>
      </c>
      <c r="S7610">
        <v>894.96786505483078</v>
      </c>
      <c r="T7610">
        <v>46.974986791610718</v>
      </c>
      <c r="U7610">
        <v>0.35170949876308444</v>
      </c>
      <c r="V7610">
        <v>500.1143217086792</v>
      </c>
      <c r="W7610">
        <v>1</v>
      </c>
      <c r="X7610">
        <v>0.37881982803344727</v>
      </c>
      <c r="Y7610">
        <v>392.02060501408465</v>
      </c>
      <c r="Z7610">
        <v>1</v>
      </c>
      <c r="AA7610">
        <v>43.079941224851616</v>
      </c>
      <c r="AB7610">
        <v>8.795781127929688</v>
      </c>
      <c r="AC7610">
        <v>82.228519022464752</v>
      </c>
      <c r="AD7610">
        <v>1.2370624705257578E-2</v>
      </c>
      <c r="AE7610">
        <v>32.991004810424052</v>
      </c>
      <c r="AF7610">
        <v>5.1142487525939931E-2</v>
      </c>
      <c r="AG7610">
        <v>2.9249690164537425E-4</v>
      </c>
      <c r="AH7610">
        <v>2.9847100138664243E-3</v>
      </c>
      <c r="AI7610">
        <v>19.225144684314728</v>
      </c>
      <c r="AJ7610">
        <v>3.6291504420437817</v>
      </c>
      <c r="AK7610">
        <v>19.702112079262733</v>
      </c>
      <c r="AL7610">
        <v>6.6045305733109139</v>
      </c>
      <c r="AM7610">
        <v>29.354580056667331</v>
      </c>
      <c r="AN7610">
        <v>369.52379559721106</v>
      </c>
      <c r="AO7610">
        <v>3.3314201951026919E-2</v>
      </c>
      <c r="AP7610">
        <v>0.8594250390529633</v>
      </c>
    </row>
    <row r="7611" spans="1:42">
      <c r="A7611">
        <v>82.78414483095068</v>
      </c>
      <c r="B7611">
        <v>-147.92708783493444</v>
      </c>
      <c r="C7611">
        <v>77.968526606582316</v>
      </c>
      <c r="D7611">
        <v>4.8156182243683645</v>
      </c>
      <c r="E7611">
        <v>-230.71123266588512</v>
      </c>
      <c r="F7611">
        <v>-4.8156182243683645</v>
      </c>
      <c r="G7611">
        <v>4.8054067511221495E-2</v>
      </c>
      <c r="H7611">
        <v>363.2763159501892</v>
      </c>
      <c r="I7611">
        <v>3.5934633314609526E-2</v>
      </c>
      <c r="J7611">
        <v>2.6889500617980956E-3</v>
      </c>
      <c r="K7611">
        <v>1.0337433033883572</v>
      </c>
      <c r="L7611">
        <v>77.17168927192688</v>
      </c>
      <c r="M7611">
        <v>27.488158308973887</v>
      </c>
      <c r="N7611">
        <v>17.63597473526001</v>
      </c>
      <c r="O7611">
        <v>0.58015331625938416</v>
      </c>
      <c r="P7611">
        <v>7.883432017432317E-3</v>
      </c>
      <c r="Q7611">
        <v>8.4416818088955334E-3</v>
      </c>
      <c r="R7611">
        <v>0.49763653755187987</v>
      </c>
      <c r="S7611">
        <v>539.99088979273927</v>
      </c>
      <c r="T7611">
        <v>32.67119824886322</v>
      </c>
      <c r="U7611">
        <v>0.39807343542575835</v>
      </c>
      <c r="V7611">
        <v>527.71224975585938</v>
      </c>
      <c r="W7611">
        <v>1</v>
      </c>
      <c r="X7611">
        <v>0.43459485650062563</v>
      </c>
      <c r="Y7611">
        <v>632.45688169812399</v>
      </c>
      <c r="Z7611">
        <v>1</v>
      </c>
      <c r="AA7611">
        <v>22.301757358407979</v>
      </c>
      <c r="AB7611">
        <v>15.220939025878907</v>
      </c>
      <c r="AC7611">
        <v>188.39602321386337</v>
      </c>
      <c r="AD7611">
        <v>7.662161802634215E-3</v>
      </c>
      <c r="AE7611">
        <v>9.5496091009669737</v>
      </c>
      <c r="AF7611">
        <v>0.16300819516181944</v>
      </c>
      <c r="AG7611">
        <v>9.9545102652172867E-4</v>
      </c>
      <c r="AH7611">
        <v>3.2370464062690736E-2</v>
      </c>
      <c r="AI7611">
        <v>8.1304821372032166</v>
      </c>
      <c r="AJ7611">
        <v>1.526102160861494</v>
      </c>
      <c r="AK7611">
        <v>12.424456667304039</v>
      </c>
      <c r="AL7611">
        <v>3.9332985743476625</v>
      </c>
      <c r="AM7611">
        <v>61.287991726398474</v>
      </c>
      <c r="AN7611">
        <v>555.9097071508819</v>
      </c>
      <c r="AO7611">
        <v>6.263287007808685E-2</v>
      </c>
      <c r="AP7611">
        <v>0.87261021757125867</v>
      </c>
    </row>
    <row r="7612" spans="1:42">
      <c r="A7612">
        <v>731.51546404560463</v>
      </c>
      <c r="B7612">
        <v>647.70581006234056</v>
      </c>
      <c r="C7612">
        <v>413.14743416737281</v>
      </c>
      <c r="D7612">
        <v>83.80965398326407</v>
      </c>
      <c r="E7612">
        <v>-83.80965398326407</v>
      </c>
      <c r="F7612">
        <v>-318.36802987823182</v>
      </c>
      <c r="G7612">
        <v>7.8311891254169319E-2</v>
      </c>
      <c r="H7612">
        <v>640.15056430042046</v>
      </c>
      <c r="I7612">
        <v>3.9158610999584197E-2</v>
      </c>
      <c r="J7612">
        <v>2.2774582624435422E-2</v>
      </c>
      <c r="K7612">
        <v>1.4322592206060887</v>
      </c>
      <c r="L7612">
        <v>67.366433143615723</v>
      </c>
      <c r="M7612">
        <v>8.79468474694003</v>
      </c>
      <c r="N7612">
        <v>135.59506233882905</v>
      </c>
      <c r="O7612">
        <v>0.81046143174171448</v>
      </c>
      <c r="P7612">
        <v>1.2348680602179632E-2</v>
      </c>
      <c r="Q7612">
        <v>1.0018613073560926E-3</v>
      </c>
      <c r="R7612">
        <v>0.48161201953887939</v>
      </c>
      <c r="S7612">
        <v>838.85599089285483</v>
      </c>
      <c r="T7612">
        <v>26.215314865112305</v>
      </c>
      <c r="U7612">
        <v>0.32102955996990207</v>
      </c>
      <c r="V7612">
        <v>461.37497425079346</v>
      </c>
      <c r="W7612">
        <v>1</v>
      </c>
      <c r="X7612">
        <v>0.34053510904312134</v>
      </c>
      <c r="Y7612">
        <v>506.59688072675476</v>
      </c>
      <c r="Z7612">
        <v>1</v>
      </c>
      <c r="AA7612">
        <v>41.757428856801994</v>
      </c>
      <c r="AB7612">
        <v>129.13053979492187</v>
      </c>
      <c r="AC7612">
        <v>147.72855788469315</v>
      </c>
      <c r="AD7612">
        <v>1.0146313854771803E-2</v>
      </c>
      <c r="AE7612">
        <v>17.10336090316714</v>
      </c>
      <c r="AF7612">
        <v>0.23918204069137569</v>
      </c>
      <c r="AG7612">
        <v>4.4981322321177775E-4</v>
      </c>
      <c r="AH7612">
        <v>2.8835998976230619E-2</v>
      </c>
      <c r="AI7612">
        <v>9.861237108707428</v>
      </c>
      <c r="AJ7612">
        <v>13.742872945274772</v>
      </c>
      <c r="AK7612">
        <v>16.059133856892586</v>
      </c>
      <c r="AL7612">
        <v>7.2940306081559889</v>
      </c>
      <c r="AM7612">
        <v>55.467526710033411</v>
      </c>
      <c r="AN7612">
        <v>195.29129025654512</v>
      </c>
      <c r="AO7612">
        <v>3.367358219623566E-2</v>
      </c>
      <c r="AP7612">
        <v>0.89873101735115069</v>
      </c>
    </row>
    <row r="7613" spans="1:42">
      <c r="A7613">
        <v>895.43376997464861</v>
      </c>
      <c r="B7613">
        <v>741.42378418399505</v>
      </c>
      <c r="C7613">
        <v>494.42682001321282</v>
      </c>
      <c r="D7613">
        <v>154.00998579065356</v>
      </c>
      <c r="E7613">
        <v>-154.00998579065356</v>
      </c>
      <c r="F7613">
        <v>-401.00694996143579</v>
      </c>
      <c r="G7613">
        <v>2.2528094739355371E-2</v>
      </c>
      <c r="H7613">
        <v>137.10125891274421</v>
      </c>
      <c r="I7613">
        <v>4.5381212532520296E-2</v>
      </c>
      <c r="J7613">
        <v>0.10789845561981201</v>
      </c>
      <c r="K7613">
        <v>1.5044059744060039</v>
      </c>
      <c r="L7613">
        <v>69.089678525924683</v>
      </c>
      <c r="M7613">
        <v>408.6109019075937</v>
      </c>
      <c r="N7613">
        <v>116.05961588325502</v>
      </c>
      <c r="O7613">
        <v>0.80520865321159363</v>
      </c>
      <c r="P7613">
        <v>3.5705112351311573E-3</v>
      </c>
      <c r="Q7613">
        <v>2.2460916572146942E-2</v>
      </c>
      <c r="R7613">
        <v>0.3911236572265625</v>
      </c>
      <c r="S7613">
        <v>451.78895919612808</v>
      </c>
      <c r="T7613">
        <v>29.016676545143127</v>
      </c>
      <c r="U7613">
        <v>0.40659296333789829</v>
      </c>
      <c r="V7613">
        <v>580.6999683380127</v>
      </c>
      <c r="W7613">
        <v>1</v>
      </c>
      <c r="X7613">
        <v>0.36821750521659852</v>
      </c>
      <c r="Y7613">
        <v>510.43732333760659</v>
      </c>
      <c r="Z7613">
        <v>1</v>
      </c>
      <c r="AA7613">
        <v>12.23864369732857</v>
      </c>
      <c r="AB7613">
        <v>162.55656390380861</v>
      </c>
      <c r="AC7613">
        <v>189.92563933134079</v>
      </c>
      <c r="AD7613">
        <v>2.8330843672793133E-3</v>
      </c>
      <c r="AE7613">
        <v>36.321945359652403</v>
      </c>
      <c r="AF7613">
        <v>5.9911597967147817E-2</v>
      </c>
      <c r="AG7613">
        <v>3.3022223586860511E-4</v>
      </c>
      <c r="AH7613">
        <v>3.1159197902679441E-2</v>
      </c>
      <c r="AI7613">
        <v>26.840696036815643</v>
      </c>
      <c r="AJ7613">
        <v>0.56188658076187215</v>
      </c>
      <c r="AK7613">
        <v>3.9522983568906782</v>
      </c>
      <c r="AL7613">
        <v>7.0343162503611119</v>
      </c>
      <c r="AM7613">
        <v>56.87523304224014</v>
      </c>
      <c r="AN7613">
        <v>762.13387506604658</v>
      </c>
      <c r="AO7613">
        <v>6.5184125781059268E-2</v>
      </c>
      <c r="AP7613">
        <v>0.82015204715728762</v>
      </c>
    </row>
    <row r="7614" spans="1:42">
      <c r="A7614">
        <v>1391.1723756636316</v>
      </c>
      <c r="B7614">
        <v>3143.4189963611843</v>
      </c>
      <c r="C7614">
        <v>3206.9755577612555</v>
      </c>
      <c r="D7614">
        <v>-1815.8031820976239</v>
      </c>
      <c r="E7614">
        <v>-63.556561400071132</v>
      </c>
      <c r="F7614">
        <v>63.556561400071132</v>
      </c>
      <c r="G7614">
        <v>7.4770499927699449E-2</v>
      </c>
      <c r="H7614">
        <v>3273.166948264055</v>
      </c>
      <c r="I7614">
        <v>2.2193113267421721E-2</v>
      </c>
      <c r="J7614">
        <v>7.7164588212966914E-2</v>
      </c>
      <c r="K7614">
        <v>2.08749438098073</v>
      </c>
      <c r="L7614">
        <v>14.548685550689697</v>
      </c>
      <c r="M7614">
        <v>5321.8574165964337</v>
      </c>
      <c r="N7614">
        <v>108.66360566883088</v>
      </c>
      <c r="O7614">
        <v>0.72855284810066223</v>
      </c>
      <c r="P7614">
        <v>1.226417541503906E-3</v>
      </c>
      <c r="Q7614">
        <v>2.7260830296410452E-2</v>
      </c>
      <c r="R7614">
        <v>0.38024096965789794</v>
      </c>
      <c r="S7614">
        <v>1098.6645956437326</v>
      </c>
      <c r="T7614">
        <v>27.221256494522095</v>
      </c>
      <c r="U7614">
        <v>0.37027641713619236</v>
      </c>
      <c r="V7614">
        <v>491.32230281829834</v>
      </c>
      <c r="W7614">
        <v>1</v>
      </c>
      <c r="X7614">
        <v>0.4146565866470337</v>
      </c>
      <c r="Y7614">
        <v>479.11897701632233</v>
      </c>
      <c r="Z7614">
        <v>1</v>
      </c>
      <c r="AA7614">
        <v>17.67807164439202</v>
      </c>
      <c r="AB7614">
        <v>64.870335571289061</v>
      </c>
      <c r="AC7614">
        <v>101.30146890878677</v>
      </c>
      <c r="AD7614">
        <v>1.1992526258158887E-2</v>
      </c>
      <c r="AE7614">
        <v>7.7337085125463707</v>
      </c>
      <c r="AF7614">
        <v>0.26196604728698725</v>
      </c>
      <c r="AG7614">
        <v>9.7897755067970216E-4</v>
      </c>
      <c r="AH7614">
        <v>4.7250286519527437E-2</v>
      </c>
      <c r="AI7614">
        <v>7.9536321759223938</v>
      </c>
      <c r="AJ7614">
        <v>12.770886729277924</v>
      </c>
      <c r="AK7614">
        <v>34.287887468934059</v>
      </c>
      <c r="AL7614">
        <v>7.81030594152897</v>
      </c>
      <c r="AM7614">
        <v>91.463410222530371</v>
      </c>
      <c r="AN7614">
        <v>541.48115169599942</v>
      </c>
      <c r="AO7614">
        <v>9.5884822487831117E-2</v>
      </c>
      <c r="AP7614">
        <v>0.81266064524650583</v>
      </c>
    </row>
    <row r="7615" spans="1:42">
      <c r="A7615">
        <v>738.88557313842216</v>
      </c>
      <c r="B7615">
        <v>760.89354861232255</v>
      </c>
      <c r="C7615">
        <v>1627.2384323596909</v>
      </c>
      <c r="D7615">
        <v>-888.35285922126877</v>
      </c>
      <c r="E7615">
        <v>-866.34488374736839</v>
      </c>
      <c r="F7615">
        <v>866.34488374736839</v>
      </c>
      <c r="G7615">
        <v>7.0743368077383337E-2</v>
      </c>
      <c r="H7615">
        <v>4724.9365769868373</v>
      </c>
      <c r="I7615">
        <v>2.0551992952823638E-2</v>
      </c>
      <c r="J7615">
        <v>1.5175168514251708E-2</v>
      </c>
      <c r="K7615">
        <v>2.0434488368451591</v>
      </c>
      <c r="L7615">
        <v>22.661529779434204</v>
      </c>
      <c r="M7615">
        <v>650.13966890983727</v>
      </c>
      <c r="N7615">
        <v>100.32168158569337</v>
      </c>
      <c r="O7615">
        <v>0.95488747954368591</v>
      </c>
      <c r="P7615">
        <v>8.5305956204732251E-3</v>
      </c>
      <c r="Q7615">
        <v>3.6234481440650085E-2</v>
      </c>
      <c r="R7615">
        <v>0.46320681571960448</v>
      </c>
      <c r="S7615">
        <v>464.32057486803171</v>
      </c>
      <c r="T7615">
        <v>47.925040125846863</v>
      </c>
      <c r="U7615">
        <v>0.33533744394779208</v>
      </c>
      <c r="V7615">
        <v>572.27792739868164</v>
      </c>
      <c r="W7615">
        <v>1</v>
      </c>
      <c r="X7615">
        <v>0.36463361859321597</v>
      </c>
      <c r="Y7615">
        <v>469.12473760506373</v>
      </c>
      <c r="Z7615">
        <v>1</v>
      </c>
      <c r="AA7615">
        <v>9.6539822963809989</v>
      </c>
      <c r="AB7615">
        <v>35.029272766113287</v>
      </c>
      <c r="AC7615">
        <v>26.725850999355316</v>
      </c>
      <c r="AD7615">
        <v>8.0428294646434292E-3</v>
      </c>
      <c r="AE7615">
        <v>1.883136150310329</v>
      </c>
      <c r="AF7615">
        <v>0.28338715195655817</v>
      </c>
      <c r="AG7615">
        <v>2.9001012081940596E-4</v>
      </c>
      <c r="AH7615">
        <v>5.1022292017936705E-2</v>
      </c>
      <c r="AI7615">
        <v>14.964762628078461</v>
      </c>
      <c r="AJ7615">
        <v>2.4716737203190355</v>
      </c>
      <c r="AK7615">
        <v>56.106991204619405</v>
      </c>
      <c r="AL7615">
        <v>2.6574474269752244</v>
      </c>
      <c r="AM7615">
        <v>94.902558434009549</v>
      </c>
      <c r="AN7615">
        <v>507.29608229886225</v>
      </c>
      <c r="AO7615">
        <v>9.9920676589012145E-2</v>
      </c>
      <c r="AP7615">
        <v>0.89864559030532853</v>
      </c>
    </row>
    <row r="7616" spans="1:42">
      <c r="A7616">
        <v>105.94893753098253</v>
      </c>
      <c r="B7616">
        <v>-184.15937602865222</v>
      </c>
      <c r="C7616">
        <v>406.5749705806179</v>
      </c>
      <c r="D7616">
        <v>-300.62603304963534</v>
      </c>
      <c r="E7616">
        <v>-590.73434660927012</v>
      </c>
      <c r="F7616">
        <v>300.62603304963534</v>
      </c>
      <c r="G7616">
        <v>2.9684241918331269E-2</v>
      </c>
      <c r="H7616">
        <v>1368.8875081451229</v>
      </c>
      <c r="I7616">
        <v>3.3476383388042444E-2</v>
      </c>
      <c r="J7616">
        <v>5.1594030141830442E-2</v>
      </c>
      <c r="K7616">
        <v>1.4382448676645754</v>
      </c>
      <c r="L7616">
        <v>68.915500640869141</v>
      </c>
      <c r="M7616">
        <v>167.42622140818034</v>
      </c>
      <c r="N7616">
        <v>18.780947332572936</v>
      </c>
      <c r="O7616">
        <v>0.9890076220035553</v>
      </c>
      <c r="P7616">
        <v>1.1739369392395017E-2</v>
      </c>
      <c r="Q7616">
        <v>2.1795315371619328E-2</v>
      </c>
      <c r="R7616">
        <v>0.49176161289215087</v>
      </c>
      <c r="S7616">
        <v>856.21616518932547</v>
      </c>
      <c r="T7616">
        <v>41.656935214996338</v>
      </c>
      <c r="U7616">
        <v>0.42512695014476776</v>
      </c>
      <c r="V7616">
        <v>514.77320194244385</v>
      </c>
      <c r="W7616">
        <v>1</v>
      </c>
      <c r="X7616">
        <v>0.30228350400924686</v>
      </c>
      <c r="Y7616">
        <v>660.30307439178296</v>
      </c>
      <c r="Z7616">
        <v>1</v>
      </c>
      <c r="AA7616">
        <v>4.1871975075435648</v>
      </c>
      <c r="AB7616">
        <v>137.84563720703127</v>
      </c>
      <c r="AC7616">
        <v>129.27995473146439</v>
      </c>
      <c r="AD7616">
        <v>5.8508017124273837E-3</v>
      </c>
      <c r="AE7616">
        <v>79.426234734461801</v>
      </c>
      <c r="AF7616">
        <v>1.6873047351837152E-2</v>
      </c>
      <c r="AG7616">
        <v>1.1898182789610121E-3</v>
      </c>
      <c r="AH7616">
        <v>4.781892396211624E-2</v>
      </c>
      <c r="AI7616">
        <v>28.097361624240875</v>
      </c>
      <c r="AJ7616">
        <v>1.7209205756724997</v>
      </c>
      <c r="AK7616">
        <v>35.409058340191841</v>
      </c>
      <c r="AL7616">
        <v>2.774148271178722</v>
      </c>
      <c r="AM7616">
        <v>96.400421512126925</v>
      </c>
      <c r="AN7616">
        <v>812.8682861732334</v>
      </c>
      <c r="AO7616">
        <v>6.1305710911750799E-2</v>
      </c>
      <c r="AP7616">
        <v>0.88608049988746651</v>
      </c>
    </row>
    <row r="7617" spans="1:42">
      <c r="A7617">
        <v>722.98393197532573</v>
      </c>
      <c r="B7617">
        <v>359.0743151728995</v>
      </c>
      <c r="C7617">
        <v>787.49306865618496</v>
      </c>
      <c r="D7617">
        <v>-64.509136680859228</v>
      </c>
      <c r="E7617">
        <v>-428.41875348328546</v>
      </c>
      <c r="F7617">
        <v>64.509136680859228</v>
      </c>
      <c r="G7617">
        <v>1.2283428710117403E-2</v>
      </c>
      <c r="H7617">
        <v>2059.5548764783957</v>
      </c>
      <c r="I7617">
        <v>4.3352797329425811E-2</v>
      </c>
      <c r="J7617">
        <v>7.984294128417968E-2</v>
      </c>
      <c r="K7617">
        <v>2.0775783177077769</v>
      </c>
      <c r="L7617">
        <v>63.467687368392944</v>
      </c>
      <c r="M7617">
        <v>5.8859321442154107</v>
      </c>
      <c r="N7617">
        <v>114.74802838554383</v>
      </c>
      <c r="O7617">
        <v>0.65385410189628601</v>
      </c>
      <c r="P7617">
        <v>1.2505574279361298E-2</v>
      </c>
      <c r="Q7617">
        <v>2.0033264001210527E-2</v>
      </c>
      <c r="R7617">
        <v>0.43856130599975585</v>
      </c>
      <c r="S7617">
        <v>960.822666979524</v>
      </c>
      <c r="T7617">
        <v>38.787463307380676</v>
      </c>
      <c r="U7617">
        <v>0.37735192120075228</v>
      </c>
      <c r="V7617">
        <v>583.61067771911621</v>
      </c>
      <c r="W7617">
        <v>1</v>
      </c>
      <c r="X7617">
        <v>0.30100201010704042</v>
      </c>
      <c r="Y7617">
        <v>604.98716773592878</v>
      </c>
      <c r="Z7617">
        <v>1</v>
      </c>
      <c r="AA7617">
        <v>24.530093184862142</v>
      </c>
      <c r="AB7617">
        <v>110.27728436279298</v>
      </c>
      <c r="AC7617">
        <v>31.845669448375702</v>
      </c>
      <c r="AD7617">
        <v>1.1025939028487246E-2</v>
      </c>
      <c r="AE7617">
        <v>42.716256006637998</v>
      </c>
      <c r="AF7617">
        <v>2.5857342481613151E-2</v>
      </c>
      <c r="AG7617">
        <v>5.9749315403952752E-5</v>
      </c>
      <c r="AH7617">
        <v>8.1092520236968977E-3</v>
      </c>
      <c r="AI7617">
        <v>16.553280055522919</v>
      </c>
      <c r="AJ7617">
        <v>7.6913742313223352</v>
      </c>
      <c r="AK7617">
        <v>42.254625908732415</v>
      </c>
      <c r="AL7617">
        <v>6.6289173671142434</v>
      </c>
      <c r="AM7617">
        <v>84.460873663425446</v>
      </c>
      <c r="AN7617">
        <v>824.54965869767443</v>
      </c>
      <c r="AO7617">
        <v>8.0296990275382993E-2</v>
      </c>
      <c r="AP7617">
        <v>0.88874941635131854</v>
      </c>
    </row>
    <row r="7618" spans="1:42">
      <c r="A7618">
        <v>1002.9204556361522</v>
      </c>
      <c r="B7618">
        <v>1032.1801987832591</v>
      </c>
      <c r="C7618">
        <v>663.23418491480925</v>
      </c>
      <c r="D7618">
        <v>-29.259743147106974</v>
      </c>
      <c r="E7618">
        <v>29.259743147106974</v>
      </c>
      <c r="F7618">
        <v>-368.94601386844988</v>
      </c>
      <c r="G7618">
        <v>5.84431397615073E-2</v>
      </c>
      <c r="H7618">
        <v>601.78633539922771</v>
      </c>
      <c r="I7618">
        <v>3.426238864660263E-2</v>
      </c>
      <c r="J7618">
        <v>4.0993206262588504E-2</v>
      </c>
      <c r="K7618">
        <v>1.0816693049252033</v>
      </c>
      <c r="L7618">
        <v>68.425252437591553</v>
      </c>
      <c r="M7618">
        <v>281.07497875915539</v>
      </c>
      <c r="N7618">
        <v>201.19938371677401</v>
      </c>
      <c r="O7618">
        <v>0.93646076321601868</v>
      </c>
      <c r="P7618">
        <v>1.4318010330200193E-2</v>
      </c>
      <c r="Q7618">
        <v>7.8027036454942475E-5</v>
      </c>
      <c r="R7618">
        <v>0.49543908596038821</v>
      </c>
      <c r="S7618">
        <v>1041.0741560971651</v>
      </c>
      <c r="T7618">
        <v>33.769482374191284</v>
      </c>
      <c r="U7618">
        <v>0.29056467950344089</v>
      </c>
      <c r="V7618">
        <v>482.52112865447998</v>
      </c>
      <c r="W7618">
        <v>1</v>
      </c>
      <c r="X7618">
        <v>0.41323580741882326</v>
      </c>
      <c r="Y7618">
        <v>350.73668340037187</v>
      </c>
      <c r="Z7618">
        <v>1</v>
      </c>
      <c r="AA7618">
        <v>6.2590054599285132</v>
      </c>
      <c r="AB7618">
        <v>87.644413452148441</v>
      </c>
      <c r="AC7618">
        <v>58.597303926944733</v>
      </c>
      <c r="AD7618">
        <v>9.2166330060388275E-3</v>
      </c>
      <c r="AE7618">
        <v>5.2078986765837616</v>
      </c>
      <c r="AF7618">
        <v>0.20984603404998778</v>
      </c>
      <c r="AG7618">
        <v>1.28044563170082E-3</v>
      </c>
      <c r="AH7618">
        <v>2.3233555591106413E-2</v>
      </c>
      <c r="AI7618">
        <v>6.0056212544441223</v>
      </c>
      <c r="AJ7618">
        <v>5.7781402484635933</v>
      </c>
      <c r="AK7618">
        <v>18.276759629845618</v>
      </c>
      <c r="AL7618">
        <v>6.3615799645703897</v>
      </c>
      <c r="AM7618">
        <v>66.801399934291837</v>
      </c>
      <c r="AN7618">
        <v>214.71587506845512</v>
      </c>
      <c r="AO7618">
        <v>6.8135832428932189E-2</v>
      </c>
      <c r="AP7618">
        <v>0.88265208029747022</v>
      </c>
    </row>
    <row r="7619" spans="1:42">
      <c r="A7619">
        <v>903.61655005103034</v>
      </c>
      <c r="B7619">
        <v>776.6953272406073</v>
      </c>
      <c r="C7619">
        <v>659.8691018789882</v>
      </c>
      <c r="D7619">
        <v>126.92122281042305</v>
      </c>
      <c r="E7619">
        <v>-126.92122281042305</v>
      </c>
      <c r="F7619">
        <v>-243.74744817204214</v>
      </c>
      <c r="G7619">
        <v>4.814136574430735E-2</v>
      </c>
      <c r="H7619">
        <v>1365.482346944998</v>
      </c>
      <c r="I7619">
        <v>2.6983393728733061E-2</v>
      </c>
      <c r="J7619">
        <v>4.7415079593658448E-2</v>
      </c>
      <c r="K7619">
        <v>1.3339290666520596</v>
      </c>
      <c r="L7619">
        <v>52.742892503738403</v>
      </c>
      <c r="M7619">
        <v>3.224891491715792</v>
      </c>
      <c r="N7619">
        <v>118.86161126327517</v>
      </c>
      <c r="O7619">
        <v>0.50772985816001892</v>
      </c>
      <c r="P7619">
        <v>7.9287425676981601E-3</v>
      </c>
      <c r="Q7619">
        <v>2.2201936562856035E-2</v>
      </c>
      <c r="R7619">
        <v>0.4052608585357666</v>
      </c>
      <c r="S7619">
        <v>531.43895454651056</v>
      </c>
      <c r="T7619">
        <v>32.367190718650818</v>
      </c>
      <c r="U7619">
        <v>0.42569120466709137</v>
      </c>
      <c r="V7619">
        <v>554.65183258056641</v>
      </c>
      <c r="W7619">
        <v>1</v>
      </c>
      <c r="X7619">
        <v>0.3342178213596344</v>
      </c>
      <c r="Y7619">
        <v>622.17734941077424</v>
      </c>
      <c r="Z7619">
        <v>1</v>
      </c>
      <c r="AA7619">
        <v>45.188556235818872</v>
      </c>
      <c r="AB7619">
        <v>38.10831744384766</v>
      </c>
      <c r="AC7619">
        <v>38.114379346370697</v>
      </c>
      <c r="AD7619">
        <v>7.382873795990251E-3</v>
      </c>
      <c r="AE7619">
        <v>4.8150558918863737</v>
      </c>
      <c r="AF7619">
        <v>0.18807473301887509</v>
      </c>
      <c r="AG7619">
        <v>8.3469648710099648E-4</v>
      </c>
      <c r="AH7619">
        <v>3.3659720253944397E-2</v>
      </c>
      <c r="AI7619">
        <v>6.3453230261802673</v>
      </c>
      <c r="AJ7619">
        <v>5.3977192514454027</v>
      </c>
      <c r="AK7619">
        <v>27.135892776846884</v>
      </c>
      <c r="AL7619">
        <v>6.2752028058646605</v>
      </c>
      <c r="AM7619">
        <v>61.397920429706573</v>
      </c>
      <c r="AN7619">
        <v>301.39693570396571</v>
      </c>
      <c r="AO7619">
        <v>6.6093706488609322E-2</v>
      </c>
      <c r="AP7619">
        <v>0.85102639150619519</v>
      </c>
    </row>
    <row r="7620" spans="1:42">
      <c r="A7620">
        <v>699.00217084660778</v>
      </c>
      <c r="B7620">
        <v>465.56615703690329</v>
      </c>
      <c r="C7620">
        <v>895.92036386571669</v>
      </c>
      <c r="D7620">
        <v>-196.91819301910891</v>
      </c>
      <c r="E7620">
        <v>-430.3542068288134</v>
      </c>
      <c r="F7620">
        <v>196.91819301910891</v>
      </c>
      <c r="G7620">
        <v>4.0880973750402214E-2</v>
      </c>
      <c r="H7620">
        <v>2431.5733104346541</v>
      </c>
      <c r="I7620">
        <v>2.5575604140758514E-2</v>
      </c>
      <c r="J7620">
        <v>7.1247492551803585E-2</v>
      </c>
      <c r="K7620">
        <v>1.4007428209364414</v>
      </c>
      <c r="L7620">
        <v>70.674986839294434</v>
      </c>
      <c r="M7620">
        <v>6.1326054348559227</v>
      </c>
      <c r="N7620">
        <v>100.05929714565278</v>
      </c>
      <c r="O7620">
        <v>0.55666056275367737</v>
      </c>
      <c r="P7620">
        <v>6.5599152247110991E-3</v>
      </c>
      <c r="Q7620">
        <v>3.0235160721672899E-3</v>
      </c>
      <c r="R7620">
        <v>0.47612446308135986</v>
      </c>
      <c r="S7620">
        <v>742.6768607001344</v>
      </c>
      <c r="T7620">
        <v>28.279662132263184</v>
      </c>
      <c r="U7620">
        <v>0.40791101634502414</v>
      </c>
      <c r="V7620">
        <v>499.46110248565674</v>
      </c>
      <c r="W7620">
        <v>1</v>
      </c>
      <c r="X7620">
        <v>0.29621039628982548</v>
      </c>
      <c r="Y7620">
        <v>608.85807221522373</v>
      </c>
      <c r="Z7620">
        <v>1</v>
      </c>
      <c r="AA7620">
        <v>17.075173108968741</v>
      </c>
      <c r="AB7620">
        <v>128.05213305664063</v>
      </c>
      <c r="AC7620">
        <v>48.584266006946564</v>
      </c>
      <c r="AD7620">
        <v>2.6864744659162994E-3</v>
      </c>
      <c r="AE7620">
        <v>94.795804549377252</v>
      </c>
      <c r="AF7620">
        <v>0.1330487036705017</v>
      </c>
      <c r="AG7620">
        <v>1.2472697481251099E-3</v>
      </c>
      <c r="AH7620">
        <v>5.2584556162357327E-2</v>
      </c>
      <c r="AI7620">
        <v>19.212895929813385</v>
      </c>
      <c r="AJ7620">
        <v>0.33926533407161996</v>
      </c>
      <c r="AK7620">
        <v>48.030250981450081</v>
      </c>
      <c r="AL7620">
        <v>3.1565184850504968</v>
      </c>
      <c r="AM7620">
        <v>43.575708281993869</v>
      </c>
      <c r="AN7620">
        <v>550.29250625697114</v>
      </c>
      <c r="AO7620">
        <v>6.0260318875312802E-2</v>
      </c>
      <c r="AP7620">
        <v>0.85792555737495435</v>
      </c>
    </row>
    <row r="7621" spans="1:42">
      <c r="A7621">
        <v>934.14344573701942</v>
      </c>
      <c r="B7621">
        <v>866.99506831493841</v>
      </c>
      <c r="C7621">
        <v>626.08647122988725</v>
      </c>
      <c r="D7621">
        <v>67.148377422081012</v>
      </c>
      <c r="E7621">
        <v>-67.148377422081012</v>
      </c>
      <c r="F7621">
        <v>-308.05697450713217</v>
      </c>
      <c r="G7621">
        <v>5.7090555741555089E-2</v>
      </c>
      <c r="H7621">
        <v>949.29130715638712</v>
      </c>
      <c r="I7621">
        <v>4.5703120529651642E-2</v>
      </c>
      <c r="J7621">
        <v>9.2505922317504888E-3</v>
      </c>
      <c r="K7621">
        <v>2.1074467684924603</v>
      </c>
      <c r="L7621">
        <v>17.219933271408081</v>
      </c>
      <c r="M7621">
        <v>49.807454972731328</v>
      </c>
      <c r="N7621">
        <v>124.28115863685609</v>
      </c>
      <c r="O7621">
        <v>0.70465561747550964</v>
      </c>
      <c r="P7621">
        <v>2.2681746535831025E-2</v>
      </c>
      <c r="Q7621">
        <v>1.9728400601281056E-2</v>
      </c>
      <c r="R7621">
        <v>0.39665264129638672</v>
      </c>
      <c r="S7621">
        <v>662.97755249785973</v>
      </c>
      <c r="T7621">
        <v>31.815162301063538</v>
      </c>
      <c r="U7621">
        <v>0.42670111954212187</v>
      </c>
      <c r="V7621">
        <v>637.26906776428223</v>
      </c>
      <c r="W7621">
        <v>1</v>
      </c>
      <c r="X7621">
        <v>0.37231877207756042</v>
      </c>
      <c r="Y7621">
        <v>388.89227099995276</v>
      </c>
      <c r="Z7621">
        <v>1</v>
      </c>
      <c r="AA7621">
        <v>35.921838666048053</v>
      </c>
      <c r="AB7621">
        <v>70.123590759277349</v>
      </c>
      <c r="AC7621">
        <v>179.31341379880905</v>
      </c>
      <c r="AD7621">
        <v>4.2124919402293671E-3</v>
      </c>
      <c r="AE7621">
        <v>27.623719355586445</v>
      </c>
      <c r="AF7621">
        <v>0.20802821516990658</v>
      </c>
      <c r="AG7621">
        <v>1.1405443856989419E-4</v>
      </c>
      <c r="AH7621">
        <v>2.5689413261413573E-2</v>
      </c>
      <c r="AI7621">
        <v>26.096567809581757</v>
      </c>
      <c r="AJ7621">
        <v>0.56894936521097073</v>
      </c>
      <c r="AK7621">
        <v>20.61155047595501</v>
      </c>
      <c r="AL7621">
        <v>3.880596822427747</v>
      </c>
      <c r="AM7621">
        <v>73.415151369571689</v>
      </c>
      <c r="AN7621">
        <v>198.79735811706246</v>
      </c>
      <c r="AO7621">
        <v>5.5011386752128605E-2</v>
      </c>
      <c r="AP7621">
        <v>0.89178742885589612</v>
      </c>
    </row>
    <row r="7622" spans="1:42">
      <c r="A7622">
        <v>145.14814882697229</v>
      </c>
      <c r="B7622">
        <v>28.469409209202553</v>
      </c>
      <c r="C7622">
        <v>280.8572437773513</v>
      </c>
      <c r="D7622">
        <v>-135.70909495037901</v>
      </c>
      <c r="E7622">
        <v>-252.38783456814875</v>
      </c>
      <c r="F7622">
        <v>135.70909495037901</v>
      </c>
      <c r="G7622">
        <v>3.5422907254310784E-2</v>
      </c>
      <c r="H7622">
        <v>1141.4509544135931</v>
      </c>
      <c r="I7622">
        <v>4.6101637780666352E-2</v>
      </c>
      <c r="J7622">
        <v>8.1035931110382091E-3</v>
      </c>
      <c r="K7622">
        <v>1.0745023602783679</v>
      </c>
      <c r="L7622">
        <v>21.494171619415283</v>
      </c>
      <c r="M7622">
        <v>5.8418981335683551</v>
      </c>
      <c r="N7622">
        <v>26.118830880928041</v>
      </c>
      <c r="O7622">
        <v>0.89053109288215637</v>
      </c>
      <c r="P7622">
        <v>1.820037417941623E-3</v>
      </c>
      <c r="Q7622">
        <v>2.4113173537784149E-2</v>
      </c>
      <c r="R7622">
        <v>0.40112975597381595</v>
      </c>
      <c r="S7622">
        <v>717.57733673767893</v>
      </c>
      <c r="T7622">
        <v>29.522496461868286</v>
      </c>
      <c r="U7622">
        <v>0.44435651242733004</v>
      </c>
      <c r="V7622">
        <v>602.71470546722412</v>
      </c>
      <c r="W7622">
        <v>1</v>
      </c>
      <c r="X7622">
        <v>0.34143737316131595</v>
      </c>
      <c r="Y7622">
        <v>461.1658503806994</v>
      </c>
      <c r="Z7622">
        <v>1</v>
      </c>
      <c r="AA7622">
        <v>47.23478415583611</v>
      </c>
      <c r="AB7622">
        <v>115.61976477050783</v>
      </c>
      <c r="AC7622">
        <v>101.51592642068863</v>
      </c>
      <c r="AD7622">
        <v>3.6756906753931291E-3</v>
      </c>
      <c r="AE7622">
        <v>1.4599989256346342</v>
      </c>
      <c r="AF7622">
        <v>0.14502170562744138</v>
      </c>
      <c r="AG7622">
        <v>1.3697387989694977E-4</v>
      </c>
      <c r="AH7622">
        <v>4.0234468400478361E-2</v>
      </c>
      <c r="AI7622">
        <v>14.028084576129913</v>
      </c>
      <c r="AJ7622">
        <v>6.1115618755801133</v>
      </c>
      <c r="AK7622">
        <v>49.083157272934912</v>
      </c>
      <c r="AL7622">
        <v>3.1546720539154149</v>
      </c>
      <c r="AM7622">
        <v>52.49110778570175</v>
      </c>
      <c r="AN7622">
        <v>289.20721920722514</v>
      </c>
      <c r="AO7622">
        <v>9.5593598961830145E-2</v>
      </c>
      <c r="AP7622">
        <v>0.82193352389335639</v>
      </c>
    </row>
    <row r="7623" spans="1:42">
      <c r="A7623">
        <v>906.25237027288665</v>
      </c>
      <c r="B7623">
        <v>1217.3315233048588</v>
      </c>
      <c r="C7623">
        <v>1079.0572768034751</v>
      </c>
      <c r="D7623">
        <v>-311.07915303197217</v>
      </c>
      <c r="E7623">
        <v>138.27424650138369</v>
      </c>
      <c r="F7623">
        <v>-138.27424650138369</v>
      </c>
      <c r="G7623">
        <v>0.11190453354252333</v>
      </c>
      <c r="H7623">
        <v>1870.1521945840177</v>
      </c>
      <c r="I7623">
        <v>4.5846511423587796E-2</v>
      </c>
      <c r="J7623">
        <v>6.7104411125183108E-3</v>
      </c>
      <c r="K7623">
        <v>1.3703959556996823</v>
      </c>
      <c r="L7623">
        <v>36.473394632339478</v>
      </c>
      <c r="M7623">
        <v>888.74098383301396</v>
      </c>
      <c r="N7623">
        <v>104.05624736175538</v>
      </c>
      <c r="O7623">
        <v>0.74185428023338318</v>
      </c>
      <c r="P7623">
        <v>1.7407082928551566E-2</v>
      </c>
      <c r="Q7623">
        <v>1.6146564536624483E-2</v>
      </c>
      <c r="R7623">
        <v>0.48323225975036621</v>
      </c>
      <c r="S7623">
        <v>323.51751709529702</v>
      </c>
      <c r="T7623">
        <v>34.935638308525085</v>
      </c>
      <c r="U7623">
        <v>0.43579975664615633</v>
      </c>
      <c r="V7623">
        <v>598.36912155151367</v>
      </c>
      <c r="W7623">
        <v>1</v>
      </c>
      <c r="X7623">
        <v>0.43839141011238103</v>
      </c>
      <c r="Y7623">
        <v>598.45923926605315</v>
      </c>
      <c r="Z7623">
        <v>1</v>
      </c>
      <c r="AA7623">
        <v>48.306802536096576</v>
      </c>
      <c r="AB7623">
        <v>74.621823059082033</v>
      </c>
      <c r="AC7623">
        <v>160.09822934865952</v>
      </c>
      <c r="AD7623">
        <v>1.3488117446247328E-2</v>
      </c>
      <c r="AE7623">
        <v>60.026046954230964</v>
      </c>
      <c r="AF7623">
        <v>0.25234925866127011</v>
      </c>
      <c r="AG7623">
        <v>1.3825761597687758E-3</v>
      </c>
      <c r="AH7623">
        <v>5.4251059317588807E-2</v>
      </c>
      <c r="AI7623">
        <v>27.157417237758636</v>
      </c>
      <c r="AJ7623">
        <v>12.180768673259882</v>
      </c>
      <c r="AK7623">
        <v>61.055394782423974</v>
      </c>
      <c r="AL7623">
        <v>4.1319404407700988</v>
      </c>
      <c r="AM7623">
        <v>87.314605057239532</v>
      </c>
      <c r="AN7623">
        <v>98.184395858839451</v>
      </c>
      <c r="AO7623">
        <v>0.10576426446437835</v>
      </c>
      <c r="AP7623">
        <v>0.84043523836135869</v>
      </c>
    </row>
    <row r="7624" spans="1:42">
      <c r="A7624">
        <v>886.89697988865862</v>
      </c>
      <c r="B7624">
        <v>902.39363832406559</v>
      </c>
      <c r="C7624">
        <v>1084.7325260385019</v>
      </c>
      <c r="D7624">
        <v>-197.83554614984325</v>
      </c>
      <c r="E7624">
        <v>-182.33888771443628</v>
      </c>
      <c r="F7624">
        <v>182.33888771443628</v>
      </c>
      <c r="G7624">
        <v>8.9101407456439297E-2</v>
      </c>
      <c r="H7624">
        <v>1783.7398086943697</v>
      </c>
      <c r="I7624">
        <v>4.6327855288982388E-2</v>
      </c>
      <c r="J7624">
        <v>2.2575790166854855E-2</v>
      </c>
      <c r="K7624">
        <v>1.5221169964373111</v>
      </c>
      <c r="L7624">
        <v>71.038446426391602</v>
      </c>
      <c r="M7624">
        <v>781.85513121175359</v>
      </c>
      <c r="N7624">
        <v>153.59036412181857</v>
      </c>
      <c r="O7624">
        <v>0.57323470711708069</v>
      </c>
      <c r="P7624">
        <v>1.3431983523898652E-4</v>
      </c>
      <c r="Q7624">
        <v>4.2520230770111078E-2</v>
      </c>
      <c r="R7624">
        <v>0.46710291385650637</v>
      </c>
      <c r="S7624">
        <v>1091.5965569012192</v>
      </c>
      <c r="T7624">
        <v>46.837890148162842</v>
      </c>
      <c r="U7624">
        <v>0.30499211013317112</v>
      </c>
      <c r="V7624">
        <v>589.75508213043213</v>
      </c>
      <c r="W7624">
        <v>1</v>
      </c>
      <c r="X7624">
        <v>0.2958362936973572</v>
      </c>
      <c r="Y7624">
        <v>338.55742914693371</v>
      </c>
      <c r="Z7624">
        <v>1</v>
      </c>
      <c r="AA7624">
        <v>15.019735895452502</v>
      </c>
      <c r="AB7624">
        <v>167.06377734375002</v>
      </c>
      <c r="AC7624">
        <v>141.90858155488968</v>
      </c>
      <c r="AD7624">
        <v>6.8031718588282917E-3</v>
      </c>
      <c r="AE7624">
        <v>58.252517393224338</v>
      </c>
      <c r="AF7624">
        <v>0.27333889245986931</v>
      </c>
      <c r="AG7624">
        <v>1.1117244581187111E-3</v>
      </c>
      <c r="AH7624">
        <v>8.7664404988288865E-3</v>
      </c>
      <c r="AI7624">
        <v>13.737625181674957</v>
      </c>
      <c r="AJ7624">
        <v>6.8998921008521279</v>
      </c>
      <c r="AK7624">
        <v>53.340187366604802</v>
      </c>
      <c r="AL7624">
        <v>5.2560173983699467</v>
      </c>
      <c r="AM7624">
        <v>66.795633113384241</v>
      </c>
      <c r="AN7624">
        <v>708.01764811805288</v>
      </c>
      <c r="AO7624">
        <v>4.9923148274421694E-2</v>
      </c>
      <c r="AP7624">
        <v>0.90328474450111407</v>
      </c>
    </row>
    <row r="7625" spans="1:42">
      <c r="A7625">
        <v>882.91884891367056</v>
      </c>
      <c r="B7625">
        <v>752.85931751736553</v>
      </c>
      <c r="C7625">
        <v>372.15807521358465</v>
      </c>
      <c r="D7625">
        <v>130.05953139630503</v>
      </c>
      <c r="E7625">
        <v>-130.05953139630503</v>
      </c>
      <c r="F7625">
        <v>-510.76077370008591</v>
      </c>
      <c r="G7625">
        <v>5.5836416545748668E-2</v>
      </c>
      <c r="H7625">
        <v>86.649821952345746</v>
      </c>
      <c r="I7625">
        <v>1.8088920414447783E-2</v>
      </c>
      <c r="J7625">
        <v>8.581379127502442E-2</v>
      </c>
      <c r="K7625">
        <v>1.7464928209006785</v>
      </c>
      <c r="L7625">
        <v>77.763408422470093</v>
      </c>
      <c r="M7625">
        <v>135.40047034759883</v>
      </c>
      <c r="N7625">
        <v>135.97637773094181</v>
      </c>
      <c r="O7625">
        <v>0.77719327807426453</v>
      </c>
      <c r="P7625">
        <v>7.0948807398478182E-4</v>
      </c>
      <c r="Q7625">
        <v>9.8835659556918663E-3</v>
      </c>
      <c r="R7625">
        <v>0.41451875686645506</v>
      </c>
      <c r="S7625">
        <v>1082.1728811567807</v>
      </c>
      <c r="T7625">
        <v>37.701824307441711</v>
      </c>
      <c r="U7625">
        <v>0.37575872242450714</v>
      </c>
      <c r="V7625">
        <v>473.02279472351074</v>
      </c>
      <c r="W7625">
        <v>1</v>
      </c>
      <c r="X7625">
        <v>0.39697736144065859</v>
      </c>
      <c r="Y7625">
        <v>602.80629770535688</v>
      </c>
      <c r="Z7625">
        <v>1</v>
      </c>
      <c r="AA7625">
        <v>41.99785225026131</v>
      </c>
      <c r="AB7625">
        <v>0.3352330932617188</v>
      </c>
      <c r="AC7625">
        <v>144.67018097639084</v>
      </c>
      <c r="AD7625">
        <v>7.826770880283454E-3</v>
      </c>
      <c r="AE7625">
        <v>6.8085766441757674</v>
      </c>
      <c r="AF7625">
        <v>0.19021816134452818</v>
      </c>
      <c r="AG7625">
        <v>8.8117650949726925E-4</v>
      </c>
      <c r="AH7625">
        <v>2.9703359127044673E-3</v>
      </c>
      <c r="AI7625">
        <v>19.301125705242157</v>
      </c>
      <c r="AJ7625">
        <v>9.5492955222719473</v>
      </c>
      <c r="AK7625">
        <v>0.49472733199596403</v>
      </c>
      <c r="AL7625">
        <v>6.4679384918090124</v>
      </c>
      <c r="AM7625">
        <v>95.595781004428858</v>
      </c>
      <c r="AN7625">
        <v>420.39175769921098</v>
      </c>
      <c r="AO7625">
        <v>9.0673994898796073E-2</v>
      </c>
      <c r="AP7625">
        <v>0.90030807685852066</v>
      </c>
    </row>
    <row r="7626" spans="1:42">
      <c r="A7626">
        <v>1080.1917350754377</v>
      </c>
      <c r="B7626">
        <v>2131.2759144584152</v>
      </c>
      <c r="C7626">
        <v>1678.4984449111826</v>
      </c>
      <c r="D7626">
        <v>-1051.0841793829775</v>
      </c>
      <c r="E7626">
        <v>452.77746954723261</v>
      </c>
      <c r="F7626">
        <v>-452.77746954723261</v>
      </c>
      <c r="G7626">
        <v>0.1078950954713036</v>
      </c>
      <c r="H7626">
        <v>679.76436510779547</v>
      </c>
      <c r="I7626">
        <v>4.393400520086288E-2</v>
      </c>
      <c r="J7626">
        <v>2.285219407081604E-2</v>
      </c>
      <c r="K7626">
        <v>1.189083244305849</v>
      </c>
      <c r="L7626">
        <v>67.383372783660889</v>
      </c>
      <c r="M7626">
        <v>2965.8623708699561</v>
      </c>
      <c r="N7626">
        <v>125.30938700504305</v>
      </c>
      <c r="O7626">
        <v>0.99823454022407532</v>
      </c>
      <c r="P7626">
        <v>1.2143306096394855E-2</v>
      </c>
      <c r="Q7626">
        <v>2.0901426050398082E-2</v>
      </c>
      <c r="R7626">
        <v>0.39690282344818117</v>
      </c>
      <c r="S7626">
        <v>997.00548507816507</v>
      </c>
      <c r="T7626">
        <v>26.211255788803101</v>
      </c>
      <c r="U7626">
        <v>0.33734039247035985</v>
      </c>
      <c r="V7626">
        <v>496.53193950653076</v>
      </c>
      <c r="W7626">
        <v>1</v>
      </c>
      <c r="X7626">
        <v>0.37067241668701173</v>
      </c>
      <c r="Y7626">
        <v>590.5217252870882</v>
      </c>
      <c r="Z7626">
        <v>1</v>
      </c>
      <c r="AA7626">
        <v>2.9684267164897919</v>
      </c>
      <c r="AB7626">
        <v>91.258139526367188</v>
      </c>
      <c r="AC7626">
        <v>139.56661373376846</v>
      </c>
      <c r="AD7626">
        <v>9.7460347363072589E-3</v>
      </c>
      <c r="AE7626">
        <v>83.915201542968703</v>
      </c>
      <c r="AF7626">
        <v>0.21976356983184811</v>
      </c>
      <c r="AG7626">
        <v>4.4249098993062041E-4</v>
      </c>
      <c r="AH7626">
        <v>4.7507663619518276E-2</v>
      </c>
      <c r="AI7626">
        <v>8.0586197972297668</v>
      </c>
      <c r="AJ7626">
        <v>3.4703714972125996</v>
      </c>
      <c r="AK7626">
        <v>24.581352859139443</v>
      </c>
      <c r="AL7626">
        <v>4.6637019087286822</v>
      </c>
      <c r="AM7626">
        <v>80.589467370510093</v>
      </c>
      <c r="AN7626">
        <v>330.01962387946634</v>
      </c>
      <c r="AO7626">
        <v>4.2253239274024967E-2</v>
      </c>
      <c r="AP7626">
        <v>0.83475790572166453</v>
      </c>
    </row>
    <row r="7627" spans="1:42">
      <c r="A7627">
        <v>169.2892216523166</v>
      </c>
      <c r="B7627">
        <v>-117.67259104379585</v>
      </c>
      <c r="C7627">
        <v>109.07932537766082</v>
      </c>
      <c r="D7627">
        <v>60.209896274655776</v>
      </c>
      <c r="E7627">
        <v>-286.96181269611247</v>
      </c>
      <c r="F7627">
        <v>-60.209896274655776</v>
      </c>
      <c r="G7627">
        <v>8.4337101296740963E-2</v>
      </c>
      <c r="H7627">
        <v>338.42935446326624</v>
      </c>
      <c r="I7627">
        <v>4.5962146818637847E-2</v>
      </c>
      <c r="J7627">
        <v>6.0394260883331302E-2</v>
      </c>
      <c r="K7627">
        <v>1.8790630293786523</v>
      </c>
      <c r="L7627">
        <v>58.379403352737427</v>
      </c>
      <c r="M7627">
        <v>46.541125271769126</v>
      </c>
      <c r="N7627">
        <v>31.137248474884039</v>
      </c>
      <c r="O7627">
        <v>0.60574707388877869</v>
      </c>
      <c r="P7627">
        <v>8.9128823280334463E-3</v>
      </c>
      <c r="Q7627">
        <v>2.1495882723066538E-2</v>
      </c>
      <c r="R7627">
        <v>0.49092961311340333</v>
      </c>
      <c r="S7627">
        <v>403.67991501066285</v>
      </c>
      <c r="T7627">
        <v>44.021496176719666</v>
      </c>
      <c r="U7627">
        <v>0.3474843889474869</v>
      </c>
      <c r="V7627">
        <v>467.58995056152344</v>
      </c>
      <c r="W7627">
        <v>1</v>
      </c>
      <c r="X7627">
        <v>0.40297958016395569</v>
      </c>
      <c r="Y7627">
        <v>539.71936865970088</v>
      </c>
      <c r="Z7627">
        <v>1</v>
      </c>
      <c r="AA7627">
        <v>21.303082056589133</v>
      </c>
      <c r="AB7627">
        <v>32.83753961181641</v>
      </c>
      <c r="AC7627">
        <v>114.19839709997177</v>
      </c>
      <c r="AD7627">
        <v>2.7541266547309027E-3</v>
      </c>
      <c r="AE7627">
        <v>8.2897658902301554</v>
      </c>
      <c r="AF7627">
        <v>0.29977029919624321</v>
      </c>
      <c r="AG7627">
        <v>7.080873676005555E-4</v>
      </c>
      <c r="AH7627">
        <v>4.2568072557449344E-3</v>
      </c>
      <c r="AI7627">
        <v>25.801924169063568</v>
      </c>
      <c r="AJ7627">
        <v>1.2447548052789181</v>
      </c>
      <c r="AK7627">
        <v>58.928324369788172</v>
      </c>
      <c r="AL7627">
        <v>0.49416003455420121</v>
      </c>
      <c r="AM7627">
        <v>68.002514660358429</v>
      </c>
      <c r="AN7627">
        <v>672.85220106005204</v>
      </c>
      <c r="AO7627">
        <v>9.1763405203819273E-2</v>
      </c>
      <c r="AP7627">
        <v>0.91302349805831928</v>
      </c>
    </row>
    <row r="7628" spans="1:42">
      <c r="A7628">
        <v>40.710697970820092</v>
      </c>
      <c r="B7628">
        <v>-158.94147138083011</v>
      </c>
      <c r="C7628">
        <v>344.65503982624978</v>
      </c>
      <c r="D7628">
        <v>-303.94434185542968</v>
      </c>
      <c r="E7628">
        <v>-503.59651120707986</v>
      </c>
      <c r="F7628">
        <v>303.94434185542968</v>
      </c>
      <c r="G7628">
        <v>5.3430002995032061E-2</v>
      </c>
      <c r="H7628">
        <v>1082.8502194792652</v>
      </c>
      <c r="I7628">
        <v>2.043284386396408E-2</v>
      </c>
      <c r="J7628">
        <v>6.6700993299484257E-2</v>
      </c>
      <c r="K7628">
        <v>1.7326453726828097</v>
      </c>
      <c r="L7628">
        <v>47.618184089660645</v>
      </c>
      <c r="M7628">
        <v>248.7614858460532</v>
      </c>
      <c r="N7628">
        <v>14.95257560482025</v>
      </c>
      <c r="O7628">
        <v>0.60635700821876526</v>
      </c>
      <c r="P7628">
        <v>1.8237973848978677E-2</v>
      </c>
      <c r="Q7628">
        <v>9.188671271006265E-3</v>
      </c>
      <c r="R7628">
        <v>0.44647430896759033</v>
      </c>
      <c r="S7628">
        <v>1004.7489356050141</v>
      </c>
      <c r="T7628">
        <v>38.164138793945313</v>
      </c>
      <c r="U7628">
        <v>0.38838683307170868</v>
      </c>
      <c r="V7628">
        <v>525.59654712677002</v>
      </c>
      <c r="W7628">
        <v>1</v>
      </c>
      <c r="X7628">
        <v>0.35171295404434205</v>
      </c>
      <c r="Y7628">
        <v>522.96439220367836</v>
      </c>
      <c r="Z7628">
        <v>1</v>
      </c>
      <c r="AA7628">
        <v>21.827963601369863</v>
      </c>
      <c r="AB7628">
        <v>94.442320068359379</v>
      </c>
      <c r="AC7628">
        <v>101.37936621904373</v>
      </c>
      <c r="AD7628">
        <v>1.5162699446718917E-2</v>
      </c>
      <c r="AE7628">
        <v>39.677886569218998</v>
      </c>
      <c r="AF7628">
        <v>0.10790474653244017</v>
      </c>
      <c r="AG7628">
        <v>9.7268545701931265E-5</v>
      </c>
      <c r="AH7628">
        <v>3.6427809393405917E-2</v>
      </c>
      <c r="AI7628">
        <v>23.841959536075592</v>
      </c>
      <c r="AJ7628">
        <v>5.561022546782536</v>
      </c>
      <c r="AK7628">
        <v>12.493686831593513</v>
      </c>
      <c r="AL7628">
        <v>5.9086360041651158</v>
      </c>
      <c r="AM7628">
        <v>27.146817100048068</v>
      </c>
      <c r="AN7628">
        <v>694.40076034716435</v>
      </c>
      <c r="AO7628">
        <v>9.9648691296577455E-2</v>
      </c>
      <c r="AP7628">
        <v>0.88439536595344559</v>
      </c>
    </row>
    <row r="7629" spans="1:42">
      <c r="A7629">
        <v>808.17027617339522</v>
      </c>
      <c r="B7629">
        <v>1049.9085042976831</v>
      </c>
      <c r="C7629">
        <v>568.73746766964041</v>
      </c>
      <c r="D7629">
        <v>-241.73822812428784</v>
      </c>
      <c r="E7629">
        <v>241.73822812428784</v>
      </c>
      <c r="F7629">
        <v>-481.17103662804266</v>
      </c>
      <c r="G7629">
        <v>4.9054930536828537E-2</v>
      </c>
      <c r="H7629">
        <v>312.00645927358835</v>
      </c>
      <c r="I7629">
        <v>5.0620060265064236E-2</v>
      </c>
      <c r="J7629">
        <v>4.3756171226501467E-2</v>
      </c>
      <c r="K7629">
        <v>1.0202245315730571</v>
      </c>
      <c r="L7629">
        <v>65.483855009078979</v>
      </c>
      <c r="M7629">
        <v>727.01911728342145</v>
      </c>
      <c r="N7629">
        <v>132.37703176155094</v>
      </c>
      <c r="O7629">
        <v>0.76135966181755066</v>
      </c>
      <c r="P7629">
        <v>2.1039536741044782E-2</v>
      </c>
      <c r="Q7629">
        <v>3.846099964777628E-2</v>
      </c>
      <c r="R7629">
        <v>0.42565574645996096</v>
      </c>
      <c r="S7629">
        <v>638.21901511626345</v>
      </c>
      <c r="T7629">
        <v>31.752625107765198</v>
      </c>
      <c r="U7629">
        <v>0.30329914391040802</v>
      </c>
      <c r="V7629">
        <v>512.84451484680176</v>
      </c>
      <c r="W7629">
        <v>1</v>
      </c>
      <c r="X7629">
        <v>0.37306859850883484</v>
      </c>
      <c r="Y7629">
        <v>632.48374806734103</v>
      </c>
      <c r="Z7629">
        <v>1</v>
      </c>
      <c r="AA7629">
        <v>32.81590354687691</v>
      </c>
      <c r="AB7629">
        <v>92.391961364746095</v>
      </c>
      <c r="AC7629">
        <v>142.99165457487106</v>
      </c>
      <c r="AD7629">
        <v>5.6361369597606173E-3</v>
      </c>
      <c r="AE7629">
        <v>84.72001535451399</v>
      </c>
      <c r="AF7629">
        <v>7.7002376317977891E-2</v>
      </c>
      <c r="AG7629">
        <v>3.76840856632334E-4</v>
      </c>
      <c r="AH7629">
        <v>5.0889861774444579E-2</v>
      </c>
      <c r="AI7629">
        <v>19.76314514875412</v>
      </c>
      <c r="AJ7629">
        <v>12.669764251150783</v>
      </c>
      <c r="AK7629">
        <v>12.961905500292778</v>
      </c>
      <c r="AL7629">
        <v>4.5065669849649215</v>
      </c>
      <c r="AM7629">
        <v>102.41985241174697</v>
      </c>
      <c r="AN7629">
        <v>111.25096142696306</v>
      </c>
      <c r="AO7629">
        <v>3.6350244402885437E-2</v>
      </c>
      <c r="AP7629">
        <v>0.83232210254669192</v>
      </c>
    </row>
    <row r="7630" spans="1:42">
      <c r="A7630">
        <v>1590.4469729941868</v>
      </c>
      <c r="B7630">
        <v>4808.6629961223543</v>
      </c>
      <c r="C7630">
        <v>2236.7003158934231</v>
      </c>
      <c r="D7630">
        <v>-3218.2160231281678</v>
      </c>
      <c r="E7630">
        <v>2571.9626802289313</v>
      </c>
      <c r="F7630">
        <v>-2571.9626802289313</v>
      </c>
      <c r="G7630">
        <v>4.2728349953141832E-3</v>
      </c>
      <c r="H7630">
        <v>304.15737638607294</v>
      </c>
      <c r="I7630">
        <v>5.4060760438442226E-2</v>
      </c>
      <c r="J7630">
        <v>5.8376704454421995E-2</v>
      </c>
      <c r="K7630">
        <v>1.7275407167732715</v>
      </c>
      <c r="L7630">
        <v>46.439535617828369</v>
      </c>
      <c r="M7630">
        <v>8989.1751181154159</v>
      </c>
      <c r="N7630">
        <v>25.79626693286896</v>
      </c>
      <c r="O7630">
        <v>0.79985430836677551</v>
      </c>
      <c r="P7630">
        <v>4.2611236572265617E-3</v>
      </c>
      <c r="Q7630">
        <v>2.4602940824296735E-2</v>
      </c>
      <c r="R7630">
        <v>0.40172313213348387</v>
      </c>
      <c r="S7630">
        <v>611.5955087351449</v>
      </c>
      <c r="T7630">
        <v>46.894842386245728</v>
      </c>
      <c r="U7630">
        <v>0.43411104619503021</v>
      </c>
      <c r="V7630">
        <v>624.2267370223999</v>
      </c>
      <c r="W7630">
        <v>1</v>
      </c>
      <c r="X7630">
        <v>0.28188332080841066</v>
      </c>
      <c r="Y7630">
        <v>473.101709311528</v>
      </c>
      <c r="Z7630">
        <v>1</v>
      </c>
      <c r="AA7630">
        <v>39.764089626264578</v>
      </c>
      <c r="AB7630">
        <v>124.40528771972657</v>
      </c>
      <c r="AC7630">
        <v>106.86801820993423</v>
      </c>
      <c r="AD7630">
        <v>8.6843425392085678E-3</v>
      </c>
      <c r="AE7630">
        <v>16.548538929800213</v>
      </c>
      <c r="AF7630">
        <v>-6.6266155242919941E-3</v>
      </c>
      <c r="AG7630">
        <v>1.5394875571536165E-4</v>
      </c>
      <c r="AH7630">
        <v>4.3912467420101166E-2</v>
      </c>
      <c r="AI7630">
        <v>27.025449573993683</v>
      </c>
      <c r="AJ7630">
        <v>11.521827793943583</v>
      </c>
      <c r="AK7630">
        <v>8.4504625993967046</v>
      </c>
      <c r="AL7630">
        <v>2.5638365897180937</v>
      </c>
      <c r="AM7630">
        <v>73.787787282466894</v>
      </c>
      <c r="AN7630">
        <v>424.57549944057092</v>
      </c>
      <c r="AO7630">
        <v>7.5578620553016673E-2</v>
      </c>
      <c r="AP7630">
        <v>0.81009690546989443</v>
      </c>
    </row>
    <row r="7631" spans="1:42">
      <c r="A7631">
        <v>746.78452317565041</v>
      </c>
      <c r="B7631">
        <v>397.68321210923688</v>
      </c>
      <c r="C7631">
        <v>611.91944154074235</v>
      </c>
      <c r="D7631">
        <v>134.86508163490805</v>
      </c>
      <c r="E7631">
        <v>-349.10131106641353</v>
      </c>
      <c r="F7631">
        <v>-134.86508163490805</v>
      </c>
      <c r="G7631">
        <v>2.8333494117098214E-2</v>
      </c>
      <c r="H7631">
        <v>1248.0465161675611</v>
      </c>
      <c r="I7631">
        <v>4.185422569513321E-2</v>
      </c>
      <c r="J7631">
        <v>5.283079671859741E-2</v>
      </c>
      <c r="K7631">
        <v>1.5884953755795954</v>
      </c>
      <c r="L7631">
        <v>33.456035852432251</v>
      </c>
      <c r="M7631">
        <v>16.783706413705701</v>
      </c>
      <c r="N7631">
        <v>100.53624819641115</v>
      </c>
      <c r="O7631">
        <v>0.74320706725120544</v>
      </c>
      <c r="P7631">
        <v>2.1011461946699349E-2</v>
      </c>
      <c r="Q7631">
        <v>1.8857964038848873E-2</v>
      </c>
      <c r="R7631">
        <v>0.39653651237487791</v>
      </c>
      <c r="S7631">
        <v>1025.9826805522982</v>
      </c>
      <c r="T7631">
        <v>49.969002604484558</v>
      </c>
      <c r="U7631">
        <v>0.44272264063358308</v>
      </c>
      <c r="V7631">
        <v>467.0994758605957</v>
      </c>
      <c r="W7631">
        <v>1</v>
      </c>
      <c r="X7631">
        <v>0.34958877682685852</v>
      </c>
      <c r="Y7631">
        <v>594.25210567163083</v>
      </c>
      <c r="Z7631">
        <v>1</v>
      </c>
      <c r="AA7631">
        <v>24.10215315667153</v>
      </c>
      <c r="AB7631">
        <v>78.167217102050785</v>
      </c>
      <c r="AC7631">
        <v>193.42025369405746</v>
      </c>
      <c r="AD7631">
        <v>9.0551001393896907E-3</v>
      </c>
      <c r="AE7631">
        <v>1.7414227427866438</v>
      </c>
      <c r="AF7631">
        <v>9.7178674936294535E-2</v>
      </c>
      <c r="AG7631">
        <v>1.0265916338355718E-3</v>
      </c>
      <c r="AH7631">
        <v>4.1879649615287777E-2</v>
      </c>
      <c r="AI7631">
        <v>16.695347726345062</v>
      </c>
      <c r="AJ7631">
        <v>1.7846173747338994</v>
      </c>
      <c r="AK7631">
        <v>32.681102437376978</v>
      </c>
      <c r="AL7631">
        <v>5.9435073952755531</v>
      </c>
      <c r="AM7631">
        <v>66.320926582813257</v>
      </c>
      <c r="AN7631">
        <v>815.63380136887804</v>
      </c>
      <c r="AO7631">
        <v>5.4140933394432073E-2</v>
      </c>
      <c r="AP7631">
        <v>0.87341128778457655</v>
      </c>
    </row>
    <row r="7632" spans="1:42">
      <c r="A7632">
        <v>386.37072507626203</v>
      </c>
      <c r="B7632">
        <v>307.98746569005147</v>
      </c>
      <c r="C7632">
        <v>278.59133888036786</v>
      </c>
      <c r="D7632">
        <v>78.383259386210568</v>
      </c>
      <c r="E7632">
        <v>-78.383259386210568</v>
      </c>
      <c r="F7632">
        <v>-107.77938619589418</v>
      </c>
      <c r="G7632">
        <v>3.1670018824134595E-2</v>
      </c>
      <c r="H7632">
        <v>135.54117846292041</v>
      </c>
      <c r="I7632">
        <v>5.8918401896953583E-2</v>
      </c>
      <c r="J7632">
        <v>2.0264222621917726E-3</v>
      </c>
      <c r="K7632">
        <v>1.1100699906885625</v>
      </c>
      <c r="L7632">
        <v>62.245254516601563</v>
      </c>
      <c r="M7632">
        <v>485.60170057257039</v>
      </c>
      <c r="N7632">
        <v>49.090533938407908</v>
      </c>
      <c r="O7632">
        <v>0.98146691918373108</v>
      </c>
      <c r="P7632">
        <v>3.0976567798190642E-3</v>
      </c>
      <c r="Q7632">
        <v>3.7668160491519498E-2</v>
      </c>
      <c r="R7632">
        <v>0.40539099216461183</v>
      </c>
      <c r="S7632">
        <v>1102.3678780471596</v>
      </c>
      <c r="T7632">
        <v>35.669052600860596</v>
      </c>
      <c r="U7632">
        <v>0.40151803672313691</v>
      </c>
      <c r="V7632">
        <v>512.55190372467041</v>
      </c>
      <c r="W7632">
        <v>1</v>
      </c>
      <c r="X7632">
        <v>0.33642338514328007</v>
      </c>
      <c r="Y7632">
        <v>637.83280222846713</v>
      </c>
      <c r="Z7632">
        <v>1</v>
      </c>
      <c r="AA7632">
        <v>24.202431461095816</v>
      </c>
      <c r="AB7632">
        <v>136.65351123046875</v>
      </c>
      <c r="AC7632">
        <v>37.482459843158722</v>
      </c>
      <c r="AD7632">
        <v>8.7012217595027041E-3</v>
      </c>
      <c r="AE7632">
        <v>6.9302424645593286</v>
      </c>
      <c r="AF7632">
        <v>0.1164386487007141</v>
      </c>
      <c r="AG7632">
        <v>1.1298889971006049E-3</v>
      </c>
      <c r="AH7632">
        <v>2.0711582767963407E-2</v>
      </c>
      <c r="AI7632">
        <v>5.8369341492652893</v>
      </c>
      <c r="AJ7632">
        <v>8.5724506925853099</v>
      </c>
      <c r="AK7632">
        <v>5.3579124623537062</v>
      </c>
      <c r="AL7632">
        <v>3.6926399308211071</v>
      </c>
      <c r="AM7632">
        <v>52.900256335735321</v>
      </c>
      <c r="AN7632">
        <v>625.88414055460021</v>
      </c>
      <c r="AO7632">
        <v>5.5760190129280088E-2</v>
      </c>
      <c r="AP7632">
        <v>0.84971347641944894</v>
      </c>
    </row>
    <row r="7633" spans="1:42">
      <c r="A7633">
        <v>909.21417222073399</v>
      </c>
      <c r="B7633">
        <v>909.7888573959649</v>
      </c>
      <c r="C7633">
        <v>839.66028581552462</v>
      </c>
      <c r="D7633">
        <v>-0.57468517523091123</v>
      </c>
      <c r="E7633">
        <v>0.57468517523091123</v>
      </c>
      <c r="F7633">
        <v>-70.12857158044028</v>
      </c>
      <c r="G7633">
        <v>7.2540932542516207E-4</v>
      </c>
      <c r="H7633">
        <v>1563.406748768092</v>
      </c>
      <c r="I7633">
        <v>2.0359528362751005E-2</v>
      </c>
      <c r="J7633">
        <v>6.2832614898681638E-2</v>
      </c>
      <c r="K7633">
        <v>1.5685265196502209</v>
      </c>
      <c r="L7633">
        <v>68.735765218734741</v>
      </c>
      <c r="M7633">
        <v>554.4548596139316</v>
      </c>
      <c r="N7633">
        <v>180.84204182243349</v>
      </c>
      <c r="O7633">
        <v>0.86735984683036804</v>
      </c>
      <c r="P7633">
        <v>1.8629574828677706E-2</v>
      </c>
      <c r="Q7633">
        <v>1.0479412608676484E-3</v>
      </c>
      <c r="R7633">
        <v>0.44793470382690431</v>
      </c>
      <c r="S7633">
        <v>1096.9138356192786</v>
      </c>
      <c r="T7633">
        <v>47.475865483283997</v>
      </c>
      <c r="U7633">
        <v>0.29075304806232455</v>
      </c>
      <c r="V7633">
        <v>569.33188438415527</v>
      </c>
      <c r="W7633">
        <v>1</v>
      </c>
      <c r="X7633">
        <v>0.39696455359458926</v>
      </c>
      <c r="Y7633">
        <v>393.85705618129197</v>
      </c>
      <c r="Z7633">
        <v>1</v>
      </c>
      <c r="AA7633">
        <v>18.170199665269855</v>
      </c>
      <c r="AB7633">
        <v>156.35752557373047</v>
      </c>
      <c r="AC7633">
        <v>129.58789318799973</v>
      </c>
      <c r="AD7633">
        <v>1.4954959836780517E-2</v>
      </c>
      <c r="AE7633">
        <v>1.3470743013631412</v>
      </c>
      <c r="AF7633">
        <v>-1.2626945972442662E-3</v>
      </c>
      <c r="AG7633">
        <v>3.9965121289135645E-4</v>
      </c>
      <c r="AH7633">
        <v>2.3003020143508909E-2</v>
      </c>
      <c r="AI7633">
        <v>23.344442546367645</v>
      </c>
      <c r="AJ7633">
        <v>9.8739791165121336</v>
      </c>
      <c r="AK7633">
        <v>27.261927754282951</v>
      </c>
      <c r="AL7633">
        <v>2.2951580479218165</v>
      </c>
      <c r="AM7633">
        <v>57.763830435276034</v>
      </c>
      <c r="AN7633">
        <v>551.51474583218146</v>
      </c>
      <c r="AO7633">
        <v>7.3824314951896675E-2</v>
      </c>
      <c r="AP7633">
        <v>0.86580899810791023</v>
      </c>
    </row>
    <row r="7634" spans="1:42">
      <c r="A7634">
        <v>62.732579441279711</v>
      </c>
      <c r="B7634">
        <v>-226.44345086542938</v>
      </c>
      <c r="C7634">
        <v>126.01238375166119</v>
      </c>
      <c r="D7634">
        <v>-63.279804310381479</v>
      </c>
      <c r="E7634">
        <v>-352.45583461709055</v>
      </c>
      <c r="F7634">
        <v>63.279804310381479</v>
      </c>
      <c r="G7634">
        <v>6.3440570826894471E-2</v>
      </c>
      <c r="H7634">
        <v>450.58943610203289</v>
      </c>
      <c r="I7634">
        <v>3.0361298024654388E-2</v>
      </c>
      <c r="J7634">
        <v>6.9596069574356073E-2</v>
      </c>
      <c r="K7634">
        <v>1.2687925999462604</v>
      </c>
      <c r="L7634">
        <v>40.728089809417725</v>
      </c>
      <c r="M7634">
        <v>139.02620613628116</v>
      </c>
      <c r="N7634">
        <v>17.944860508155823</v>
      </c>
      <c r="O7634">
        <v>0.71848610043525696</v>
      </c>
      <c r="P7634">
        <v>8.2040850321451813E-4</v>
      </c>
      <c r="Q7634">
        <v>1.7113985220591224E-2</v>
      </c>
      <c r="R7634">
        <v>0.49393052577972413</v>
      </c>
      <c r="S7634">
        <v>887.06058513645621</v>
      </c>
      <c r="T7634">
        <v>38.460463285446167</v>
      </c>
      <c r="U7634">
        <v>0.37316945016384129</v>
      </c>
      <c r="V7634">
        <v>561.67800426483154</v>
      </c>
      <c r="W7634">
        <v>1</v>
      </c>
      <c r="X7634">
        <v>0.40054371833801272</v>
      </c>
      <c r="Y7634">
        <v>425.7443902551027</v>
      </c>
      <c r="Z7634">
        <v>1</v>
      </c>
      <c r="AA7634">
        <v>46.826346869535456</v>
      </c>
      <c r="AB7634">
        <v>53.250959350585944</v>
      </c>
      <c r="AC7634">
        <v>49.648167192935944</v>
      </c>
      <c r="AD7634">
        <v>1.0166094853327826E-2</v>
      </c>
      <c r="AE7634">
        <v>6.3678436357387129</v>
      </c>
      <c r="AF7634">
        <v>0.24718415737152097</v>
      </c>
      <c r="AG7634">
        <v>1.1821549306390098E-3</v>
      </c>
      <c r="AH7634">
        <v>4.7962893474102021E-2</v>
      </c>
      <c r="AI7634">
        <v>10.247421562671661</v>
      </c>
      <c r="AJ7634">
        <v>10.171758456961388</v>
      </c>
      <c r="AK7634">
        <v>10.409446454644202</v>
      </c>
      <c r="AL7634">
        <v>3.005743929084157</v>
      </c>
      <c r="AM7634">
        <v>66.911751115322119</v>
      </c>
      <c r="AN7634">
        <v>811.20066997142112</v>
      </c>
      <c r="AO7634">
        <v>8.1502359986305228E-2</v>
      </c>
      <c r="AP7634">
        <v>0.85264095282554631</v>
      </c>
    </row>
    <row r="7635" spans="1:42">
      <c r="A7635">
        <v>503.10485137414372</v>
      </c>
      <c r="B7635">
        <v>234.62044455715466</v>
      </c>
      <c r="C7635">
        <v>305.13315166435092</v>
      </c>
      <c r="D7635">
        <v>197.9716997097928</v>
      </c>
      <c r="E7635">
        <v>-268.48440681698906</v>
      </c>
      <c r="F7635">
        <v>-197.9716997097928</v>
      </c>
      <c r="G7635">
        <v>6.3674965021493307E-2</v>
      </c>
      <c r="H7635">
        <v>483.50735119593753</v>
      </c>
      <c r="I7635">
        <v>2.6249798834323882E-2</v>
      </c>
      <c r="J7635">
        <v>8.8415556430816653E-2</v>
      </c>
      <c r="K7635">
        <v>1.1318596446931362</v>
      </c>
      <c r="L7635">
        <v>22.16715931892395</v>
      </c>
      <c r="M7635">
        <v>18.019323505942911</v>
      </c>
      <c r="N7635">
        <v>82.757655120086682</v>
      </c>
      <c r="O7635">
        <v>0.74334558844566345</v>
      </c>
      <c r="P7635">
        <v>5.7750874095492885E-3</v>
      </c>
      <c r="Q7635">
        <v>3.6688103622860374E-2</v>
      </c>
      <c r="R7635">
        <v>0.40261155128479004</v>
      </c>
      <c r="S7635">
        <v>845.39594127757937</v>
      </c>
      <c r="T7635">
        <v>32.575520873069763</v>
      </c>
      <c r="U7635">
        <v>0.36864830076694488</v>
      </c>
      <c r="V7635">
        <v>542.30785369873047</v>
      </c>
      <c r="W7635">
        <v>1</v>
      </c>
      <c r="X7635">
        <v>0.37060669541358948</v>
      </c>
      <c r="Y7635">
        <v>288.53819222598128</v>
      </c>
      <c r="Z7635">
        <v>1</v>
      </c>
      <c r="AA7635">
        <v>47.945971695718775</v>
      </c>
      <c r="AB7635">
        <v>38.51060552978516</v>
      </c>
      <c r="AC7635">
        <v>124.7535452246666</v>
      </c>
      <c r="AD7635">
        <v>7.5045528574886481E-3</v>
      </c>
      <c r="AE7635">
        <v>46.171171542302979</v>
      </c>
      <c r="AF7635">
        <v>0.17969645619392394</v>
      </c>
      <c r="AG7635">
        <v>4.7136135598553234E-4</v>
      </c>
      <c r="AH7635">
        <v>2.3014459443092345E-2</v>
      </c>
      <c r="AI7635">
        <v>17.769816815853119</v>
      </c>
      <c r="AJ7635">
        <v>3.0485647855271969</v>
      </c>
      <c r="AK7635">
        <v>10.918743633627891</v>
      </c>
      <c r="AL7635">
        <v>5.39599927468619</v>
      </c>
      <c r="AM7635">
        <v>91.138493168354032</v>
      </c>
      <c r="AN7635">
        <v>674.89337037600353</v>
      </c>
      <c r="AO7635">
        <v>6.3165403723716734E-2</v>
      </c>
      <c r="AP7635">
        <v>0.8156874747276307</v>
      </c>
    </row>
    <row r="7636" spans="1:42">
      <c r="A7636">
        <v>745.10056980913782</v>
      </c>
      <c r="B7636">
        <v>875.57457817329725</v>
      </c>
      <c r="C7636">
        <v>586.56728751918899</v>
      </c>
      <c r="D7636">
        <v>-130.47400836415943</v>
      </c>
      <c r="E7636">
        <v>130.47400836415943</v>
      </c>
      <c r="F7636">
        <v>-289.00729065410826</v>
      </c>
      <c r="G7636">
        <v>2.8811065694571914E-2</v>
      </c>
      <c r="H7636">
        <v>718.0871377878841</v>
      </c>
      <c r="I7636">
        <v>3.1640486419200892E-2</v>
      </c>
      <c r="J7636">
        <v>5.923664736747742E-2</v>
      </c>
      <c r="K7636">
        <v>1.9427469539701936</v>
      </c>
      <c r="L7636">
        <v>15.969462394714355</v>
      </c>
      <c r="M7636">
        <v>537.6188522323414</v>
      </c>
      <c r="N7636">
        <v>120.82941646633149</v>
      </c>
      <c r="O7636">
        <v>0.53181639313697815</v>
      </c>
      <c r="P7636">
        <v>1.3613759252760144E-2</v>
      </c>
      <c r="Q7636">
        <v>3.3667465792761905E-2</v>
      </c>
      <c r="R7636">
        <v>0.40438030719757079</v>
      </c>
      <c r="S7636">
        <v>513.10246779979263</v>
      </c>
      <c r="T7636">
        <v>27.841401100158691</v>
      </c>
      <c r="U7636">
        <v>0.32421482264995577</v>
      </c>
      <c r="V7636">
        <v>521.8125581741333</v>
      </c>
      <c r="W7636">
        <v>1</v>
      </c>
      <c r="X7636">
        <v>0.36958184480667117</v>
      </c>
      <c r="Y7636">
        <v>427.27817029995941</v>
      </c>
      <c r="Z7636">
        <v>1</v>
      </c>
      <c r="AA7636">
        <v>47.529132209005361</v>
      </c>
      <c r="AB7636">
        <v>116.79510083007814</v>
      </c>
      <c r="AC7636">
        <v>41.56307727098465</v>
      </c>
      <c r="AD7636">
        <v>1.3867723839914695E-2</v>
      </c>
      <c r="AE7636">
        <v>7.7165327551010332</v>
      </c>
      <c r="AF7636">
        <v>0.10316423177719114</v>
      </c>
      <c r="AG7636">
        <v>4.8882034774862324E-4</v>
      </c>
      <c r="AH7636">
        <v>1.1903680443763733E-3</v>
      </c>
      <c r="AI7636">
        <v>22.674209177494049</v>
      </c>
      <c r="AJ7636">
        <v>15.040207349371435</v>
      </c>
      <c r="AK7636">
        <v>10.747371094822883</v>
      </c>
      <c r="AL7636">
        <v>5.8800034274532944</v>
      </c>
      <c r="AM7636">
        <v>52.211321914196013</v>
      </c>
      <c r="AN7636">
        <v>212.63166478202669</v>
      </c>
      <c r="AO7636">
        <v>4.8549636960029605E-2</v>
      </c>
      <c r="AP7636">
        <v>0.85691388058662421</v>
      </c>
    </row>
    <row r="7637" spans="1:42">
      <c r="A7637">
        <v>882.26733666776317</v>
      </c>
      <c r="B7637">
        <v>835.45281002266211</v>
      </c>
      <c r="C7637">
        <v>1217.6887938994537</v>
      </c>
      <c r="D7637">
        <v>-335.42145723169051</v>
      </c>
      <c r="E7637">
        <v>-382.23598387679158</v>
      </c>
      <c r="F7637">
        <v>335.42145723169051</v>
      </c>
      <c r="G7637">
        <v>7.4430278508620523E-2</v>
      </c>
      <c r="H7637">
        <v>3294.2926167607088</v>
      </c>
      <c r="I7637">
        <v>1.8823437988758088E-2</v>
      </c>
      <c r="J7637">
        <v>7.9329255104064939E-2</v>
      </c>
      <c r="K7637">
        <v>1.4216099667727946</v>
      </c>
      <c r="L7637">
        <v>58.842381238937378</v>
      </c>
      <c r="M7637">
        <v>4.9853696549544804</v>
      </c>
      <c r="N7637">
        <v>152.77710400733949</v>
      </c>
      <c r="O7637">
        <v>0.87571141123771667</v>
      </c>
      <c r="P7637">
        <v>1.2722006850772433E-2</v>
      </c>
      <c r="Q7637">
        <v>4.1301074822743727E-2</v>
      </c>
      <c r="R7637">
        <v>0.40360172271728517</v>
      </c>
      <c r="S7637">
        <v>1119.9463206631281</v>
      </c>
      <c r="T7637">
        <v>39.082971215248108</v>
      </c>
      <c r="U7637">
        <v>0.33720734894275667</v>
      </c>
      <c r="V7637">
        <v>545.70755958557129</v>
      </c>
      <c r="W7637">
        <v>1</v>
      </c>
      <c r="X7637">
        <v>0.40831854701042181</v>
      </c>
      <c r="Y7637">
        <v>542.48960093841356</v>
      </c>
      <c r="Z7637">
        <v>1</v>
      </c>
      <c r="AA7637">
        <v>2.3287452148151404</v>
      </c>
      <c r="AB7637">
        <v>59.919675720214848</v>
      </c>
      <c r="AC7637">
        <v>62.503330409526825</v>
      </c>
      <c r="AD7637">
        <v>1.1430942502796141E-2</v>
      </c>
      <c r="AE7637">
        <v>13.238635314760232</v>
      </c>
      <c r="AF7637">
        <v>0.2765606439113617</v>
      </c>
      <c r="AG7637">
        <v>3.7589773550602093E-4</v>
      </c>
      <c r="AH7637">
        <v>2.4632027816772459E-2</v>
      </c>
      <c r="AI7637">
        <v>10.672459304332733</v>
      </c>
      <c r="AJ7637">
        <v>14.764768587126706</v>
      </c>
      <c r="AK7637">
        <v>45.019730617403987</v>
      </c>
      <c r="AL7637">
        <v>3.4333330835737126</v>
      </c>
      <c r="AM7637">
        <v>70.863554918766027</v>
      </c>
      <c r="AN7637">
        <v>107.72620705457201</v>
      </c>
      <c r="AO7637">
        <v>5.4599136233329779E-2</v>
      </c>
      <c r="AP7637">
        <v>0.9077170057296754</v>
      </c>
    </row>
    <row r="7638" spans="1:42">
      <c r="A7638">
        <v>960.77430293163764</v>
      </c>
      <c r="B7638">
        <v>751.07522458145002</v>
      </c>
      <c r="C7638">
        <v>660.10411996479434</v>
      </c>
      <c r="D7638">
        <v>209.69907835018762</v>
      </c>
      <c r="E7638">
        <v>-209.69907835018762</v>
      </c>
      <c r="F7638">
        <v>-300.6701829668433</v>
      </c>
      <c r="G7638">
        <v>5.4746727441198482E-2</v>
      </c>
      <c r="H7638">
        <v>602.30499927608537</v>
      </c>
      <c r="I7638">
        <v>5.6793137490749358E-2</v>
      </c>
      <c r="J7638">
        <v>4.6210484743118285E-2</v>
      </c>
      <c r="K7638">
        <v>1.8925957785904406</v>
      </c>
      <c r="L7638">
        <v>59.033215045928955</v>
      </c>
      <c r="M7638">
        <v>332.32858346332085</v>
      </c>
      <c r="N7638">
        <v>125.97513257465364</v>
      </c>
      <c r="O7638">
        <v>0.81003811955451965</v>
      </c>
      <c r="P7638">
        <v>5.6972457038031677E-3</v>
      </c>
      <c r="Q7638">
        <v>4.584471548928154E-2</v>
      </c>
      <c r="R7638">
        <v>0.49123984813690186</v>
      </c>
      <c r="S7638">
        <v>1012.5194518135672</v>
      </c>
      <c r="T7638">
        <v>34.123450517654419</v>
      </c>
      <c r="U7638">
        <v>0.41192283093929294</v>
      </c>
      <c r="V7638">
        <v>500.38964748382568</v>
      </c>
      <c r="W7638">
        <v>1</v>
      </c>
      <c r="X7638">
        <v>0.32165849208831787</v>
      </c>
      <c r="Y7638">
        <v>300.56448794984351</v>
      </c>
      <c r="Z7638">
        <v>1</v>
      </c>
      <c r="AA7638">
        <v>15.199789930677417</v>
      </c>
      <c r="AB7638">
        <v>58.98490441894532</v>
      </c>
      <c r="AC7638">
        <v>38.74446302652359</v>
      </c>
      <c r="AD7638">
        <v>4.4223280034513552E-3</v>
      </c>
      <c r="AE7638">
        <v>92.399933469439034</v>
      </c>
      <c r="AF7638">
        <v>0.17956014633178707</v>
      </c>
      <c r="AG7638">
        <v>5.0094036734040219E-4</v>
      </c>
      <c r="AH7638">
        <v>7.9776429533958415E-3</v>
      </c>
      <c r="AI7638">
        <v>9.9340084195137024</v>
      </c>
      <c r="AJ7638">
        <v>3.2940299714517551</v>
      </c>
      <c r="AK7638">
        <v>17.612108135819433</v>
      </c>
      <c r="AL7638">
        <v>5.897440530035766</v>
      </c>
      <c r="AM7638">
        <v>74.021417462825781</v>
      </c>
      <c r="AN7638">
        <v>764.7607026901544</v>
      </c>
      <c r="AO7638">
        <v>9.3425824761390691E-2</v>
      </c>
      <c r="AP7638">
        <v>0.86979922747612015</v>
      </c>
    </row>
    <row r="7639" spans="1:42">
      <c r="A7639">
        <v>1242.7882727596723</v>
      </c>
      <c r="B7639">
        <v>1089.3348907341926</v>
      </c>
      <c r="C7639">
        <v>658.42338901313053</v>
      </c>
      <c r="D7639">
        <v>153.45338202547964</v>
      </c>
      <c r="E7639">
        <v>-153.45338202547964</v>
      </c>
      <c r="F7639">
        <v>-584.36488374654175</v>
      </c>
      <c r="G7639">
        <v>1.208772766020043E-2</v>
      </c>
      <c r="H7639">
        <v>313.10096184832099</v>
      </c>
      <c r="I7639">
        <v>3.7579042017459867E-2</v>
      </c>
      <c r="J7639">
        <v>5.4575297832489017E-2</v>
      </c>
      <c r="K7639">
        <v>1.3055740496098995</v>
      </c>
      <c r="L7639">
        <v>55.445390939712524</v>
      </c>
      <c r="M7639">
        <v>285.53540593892069</v>
      </c>
      <c r="N7639">
        <v>160.68505283966067</v>
      </c>
      <c r="O7639">
        <v>0.89058646559715271</v>
      </c>
      <c r="P7639">
        <v>5.4496354526943624E-3</v>
      </c>
      <c r="Q7639">
        <v>3.3511041058434374E-2</v>
      </c>
      <c r="R7639">
        <v>0.40608832359313968</v>
      </c>
      <c r="S7639">
        <v>787.86127343876501</v>
      </c>
      <c r="T7639">
        <v>48.591539263725281</v>
      </c>
      <c r="U7639">
        <v>0.41255140841007232</v>
      </c>
      <c r="V7639">
        <v>579.25024032592773</v>
      </c>
      <c r="W7639">
        <v>1</v>
      </c>
      <c r="X7639">
        <v>0.44420228123664857</v>
      </c>
      <c r="Y7639">
        <v>412.32184233178111</v>
      </c>
      <c r="Z7639">
        <v>1</v>
      </c>
      <c r="AA7639">
        <v>40.656331033105857</v>
      </c>
      <c r="AB7639">
        <v>18.911454895019531</v>
      </c>
      <c r="AC7639">
        <v>31.672392785549164</v>
      </c>
      <c r="AD7639">
        <v>3.3442048944978633E-3</v>
      </c>
      <c r="AE7639">
        <v>77.47072596655903</v>
      </c>
      <c r="AF7639">
        <v>3.5726963281631469E-2</v>
      </c>
      <c r="AG7639">
        <v>6.1659222602356944E-4</v>
      </c>
      <c r="AH7639">
        <v>1.0398297286033628E-2</v>
      </c>
      <c r="AI7639">
        <v>12.973085343837738</v>
      </c>
      <c r="AJ7639">
        <v>12.067543901623777</v>
      </c>
      <c r="AK7639">
        <v>7.5298563569784163</v>
      </c>
      <c r="AL7639">
        <v>4.9501336301049861</v>
      </c>
      <c r="AM7639">
        <v>53.033241760730746</v>
      </c>
      <c r="AN7639">
        <v>642.76213461329144</v>
      </c>
      <c r="AO7639">
        <v>3.4324120879173282E-2</v>
      </c>
      <c r="AP7639">
        <v>0.82840967607498173</v>
      </c>
    </row>
    <row r="7640" spans="1:42">
      <c r="A7640">
        <v>414.8436466311523</v>
      </c>
      <c r="B7640">
        <v>617.80820158378356</v>
      </c>
      <c r="C7640">
        <v>419.57682135293828</v>
      </c>
      <c r="D7640">
        <v>-202.96455495263126</v>
      </c>
      <c r="E7640">
        <v>198.23138023084528</v>
      </c>
      <c r="F7640">
        <v>-198.23138023084528</v>
      </c>
      <c r="G7640">
        <v>6.1300415585466743E-3</v>
      </c>
      <c r="H7640">
        <v>28.458159670007156</v>
      </c>
      <c r="I7640">
        <v>3.9783179461956024E-2</v>
      </c>
      <c r="J7640">
        <v>0.10629748892784119</v>
      </c>
      <c r="K7640">
        <v>1.0228964285433293</v>
      </c>
      <c r="L7640">
        <v>34.059362411499023</v>
      </c>
      <c r="M7640">
        <v>1127.8565970264958</v>
      </c>
      <c r="N7640">
        <v>62.822975532341012</v>
      </c>
      <c r="O7640">
        <v>0.84846988320350647</v>
      </c>
      <c r="P7640">
        <v>1.5825052261352536E-3</v>
      </c>
      <c r="Q7640">
        <v>2.7298132313622363E-2</v>
      </c>
      <c r="R7640">
        <v>0.3933445978164673</v>
      </c>
      <c r="S7640">
        <v>744.07484416874445</v>
      </c>
      <c r="T7640">
        <v>45.7480788230896</v>
      </c>
      <c r="U7640">
        <v>0.28771254241466526</v>
      </c>
      <c r="V7640">
        <v>590.19491672515869</v>
      </c>
      <c r="W7640">
        <v>1</v>
      </c>
      <c r="X7640">
        <v>0.39283384084701539</v>
      </c>
      <c r="Y7640">
        <v>532.13671047935395</v>
      </c>
      <c r="Z7640">
        <v>1</v>
      </c>
      <c r="AA7640">
        <v>29.564276079473501</v>
      </c>
      <c r="AB7640">
        <v>69.252838867187506</v>
      </c>
      <c r="AC7640">
        <v>98.325808346271515</v>
      </c>
      <c r="AD7640">
        <v>1.373512235462156E-2</v>
      </c>
      <c r="AE7640">
        <v>1.463280779852697</v>
      </c>
      <c r="AF7640">
        <v>2.1836378574371332E-2</v>
      </c>
      <c r="AG7640">
        <v>8.008388626143053E-4</v>
      </c>
      <c r="AH7640">
        <v>2.2116460144519803E-2</v>
      </c>
      <c r="AI7640">
        <v>6.4460697770118713</v>
      </c>
      <c r="AJ7640">
        <v>2.6794930067273239</v>
      </c>
      <c r="AK7640">
        <v>0.60891331493854517</v>
      </c>
      <c r="AL7640">
        <v>7.4465822856607531</v>
      </c>
      <c r="AM7640">
        <v>23.219759929180146</v>
      </c>
      <c r="AN7640">
        <v>615.80157181620871</v>
      </c>
      <c r="AO7640">
        <v>6.3277773976325988E-2</v>
      </c>
      <c r="AP7640">
        <v>0.91389013314247147</v>
      </c>
    </row>
    <row r="7641" spans="1:42">
      <c r="A7641">
        <v>1496.8088612321258</v>
      </c>
      <c r="B7641">
        <v>1274.4337016749944</v>
      </c>
      <c r="C7641">
        <v>681.55993037351504</v>
      </c>
      <c r="D7641">
        <v>222.37515955713138</v>
      </c>
      <c r="E7641">
        <v>-222.37515955713138</v>
      </c>
      <c r="F7641">
        <v>-815.24893085861072</v>
      </c>
      <c r="G7641">
        <v>9.0378247962557584E-2</v>
      </c>
      <c r="H7641">
        <v>193.47506798353237</v>
      </c>
      <c r="I7641">
        <v>5.9481027424335475E-2</v>
      </c>
      <c r="J7641">
        <v>5.1063474655151368E-2</v>
      </c>
      <c r="K7641">
        <v>1.3849626170814036</v>
      </c>
      <c r="L7641">
        <v>65.09569525718689</v>
      </c>
      <c r="M7641">
        <v>48.676026383029722</v>
      </c>
      <c r="N7641">
        <v>191.58268941001896</v>
      </c>
      <c r="O7641">
        <v>0.88724443316459656</v>
      </c>
      <c r="P7641">
        <v>8.4395954344007693E-4</v>
      </c>
      <c r="Q7641">
        <v>9.1687510278489846E-3</v>
      </c>
      <c r="R7641">
        <v>0.41927789688110351</v>
      </c>
      <c r="S7641">
        <v>994.96725470712977</v>
      </c>
      <c r="T7641">
        <v>43.988493084907532</v>
      </c>
      <c r="U7641">
        <v>0.4444052106142044</v>
      </c>
      <c r="V7641">
        <v>535.8191967010498</v>
      </c>
      <c r="W7641">
        <v>1</v>
      </c>
      <c r="X7641">
        <v>0.44506514906883243</v>
      </c>
      <c r="Y7641">
        <v>588.49860778506059</v>
      </c>
      <c r="Z7641">
        <v>1</v>
      </c>
      <c r="AA7641">
        <v>9.2959823048877723</v>
      </c>
      <c r="AB7641">
        <v>167.43016180419923</v>
      </c>
      <c r="AC7641">
        <v>165.01677483320236</v>
      </c>
      <c r="AD7641">
        <v>4.2587964962690298E-3</v>
      </c>
      <c r="AE7641">
        <v>74.32952229543767</v>
      </c>
      <c r="AF7641">
        <v>0.26739133715629571</v>
      </c>
      <c r="AG7641">
        <v>7.791081061093144E-4</v>
      </c>
      <c r="AH7641">
        <v>2.3516289091110226E-2</v>
      </c>
      <c r="AI7641">
        <v>9.6402618288993835</v>
      </c>
      <c r="AJ7641">
        <v>13.368830476305822</v>
      </c>
      <c r="AK7641">
        <v>6.0513443630933761</v>
      </c>
      <c r="AL7641">
        <v>3.3398254203360347</v>
      </c>
      <c r="AM7641">
        <v>86.214240705966944</v>
      </c>
      <c r="AN7641">
        <v>547.55922750835043</v>
      </c>
      <c r="AO7641">
        <v>8.4896387934684764E-2</v>
      </c>
      <c r="AP7641">
        <v>0.88896311759948743</v>
      </c>
    </row>
    <row r="7642" spans="1:42">
      <c r="A7642">
        <v>1109.6337752963461</v>
      </c>
      <c r="B7642">
        <v>913.53208654427817</v>
      </c>
      <c r="C7642">
        <v>670.05776160347614</v>
      </c>
      <c r="D7642">
        <v>196.10168875206796</v>
      </c>
      <c r="E7642">
        <v>-196.10168875206796</v>
      </c>
      <c r="F7642">
        <v>-439.57601369286999</v>
      </c>
      <c r="G7642">
        <v>6.4930128260705267E-2</v>
      </c>
      <c r="H7642">
        <v>819.19127132423966</v>
      </c>
      <c r="I7642">
        <v>5.4891923367977137E-2</v>
      </c>
      <c r="J7642">
        <v>6.5701395273208618E-2</v>
      </c>
      <c r="K7642">
        <v>1.6336961999714372</v>
      </c>
      <c r="L7642">
        <v>71.857841014862061</v>
      </c>
      <c r="M7642">
        <v>1.4451497015830819</v>
      </c>
      <c r="N7642">
        <v>201.5512229761124</v>
      </c>
      <c r="O7642">
        <v>0.5132310688495636</v>
      </c>
      <c r="P7642">
        <v>1.5774664772881399E-2</v>
      </c>
      <c r="Q7642">
        <v>1.171917676925659E-2</v>
      </c>
      <c r="R7642">
        <v>0.49074094295501708</v>
      </c>
      <c r="S7642">
        <v>1050.5414034882858</v>
      </c>
      <c r="T7642">
        <v>40.927261114120483</v>
      </c>
      <c r="U7642">
        <v>0.32168466508388521</v>
      </c>
      <c r="V7642">
        <v>547.49057292938232</v>
      </c>
      <c r="W7642">
        <v>1</v>
      </c>
      <c r="X7642">
        <v>0.3547637748718262</v>
      </c>
      <c r="Y7642">
        <v>532.21790883687618</v>
      </c>
      <c r="Z7642">
        <v>1</v>
      </c>
      <c r="AA7642">
        <v>12.506387794065477</v>
      </c>
      <c r="AB7642">
        <v>51.14087292480469</v>
      </c>
      <c r="AC7642">
        <v>82.103683054447174</v>
      </c>
      <c r="AD7642">
        <v>1.0102881733168905E-2</v>
      </c>
      <c r="AE7642">
        <v>33.203225283571996</v>
      </c>
      <c r="AF7642">
        <v>0.21089685916900633</v>
      </c>
      <c r="AG7642">
        <v>4.0581231796703744E-4</v>
      </c>
      <c r="AH7642">
        <v>1.1730104529857633E-2</v>
      </c>
      <c r="AI7642">
        <v>28.685307800769806</v>
      </c>
      <c r="AJ7642">
        <v>10.483480504684742</v>
      </c>
      <c r="AK7642">
        <v>26.0420951038599</v>
      </c>
      <c r="AL7642">
        <v>4.8164357575910932</v>
      </c>
      <c r="AM7642">
        <v>44.111219918727876</v>
      </c>
      <c r="AN7642">
        <v>453.93369226588828</v>
      </c>
      <c r="AO7642">
        <v>9.7219132065773012E-2</v>
      </c>
      <c r="AP7642">
        <v>0.86669965910911573</v>
      </c>
    </row>
    <row r="7643" spans="1:42">
      <c r="A7643">
        <v>552.06451241483614</v>
      </c>
      <c r="B7643">
        <v>455.16547057715997</v>
      </c>
      <c r="C7643">
        <v>616.94995602956146</v>
      </c>
      <c r="D7643">
        <v>-64.885443614725318</v>
      </c>
      <c r="E7643">
        <v>-161.7844854524015</v>
      </c>
      <c r="F7643">
        <v>64.885443614725318</v>
      </c>
      <c r="G7643">
        <v>8.7806960018576838E-2</v>
      </c>
      <c r="H7643">
        <v>1529.5913875069105</v>
      </c>
      <c r="I7643">
        <v>4.7475256025791168E-2</v>
      </c>
      <c r="J7643">
        <v>9.8768028736114497E-2</v>
      </c>
      <c r="K7643">
        <v>1.3279583657205105</v>
      </c>
      <c r="L7643">
        <v>29.692097902297974</v>
      </c>
      <c r="M7643">
        <v>3.9495364962236041</v>
      </c>
      <c r="N7643">
        <v>87.274799948883071</v>
      </c>
      <c r="O7643">
        <v>0.91466602683067322</v>
      </c>
      <c r="P7643">
        <v>2.2899038367801237E-2</v>
      </c>
      <c r="Q7643">
        <v>1.5698738151126435E-2</v>
      </c>
      <c r="R7643">
        <v>0.41827542304992676</v>
      </c>
      <c r="S7643">
        <v>1040.2467048962885</v>
      </c>
      <c r="T7643">
        <v>44.220671057701111</v>
      </c>
      <c r="U7643">
        <v>0.39687825262546539</v>
      </c>
      <c r="V7643">
        <v>504.5867919921875</v>
      </c>
      <c r="W7643">
        <v>1</v>
      </c>
      <c r="X7643">
        <v>0.34932572960853581</v>
      </c>
      <c r="Y7643">
        <v>295.72160017976609</v>
      </c>
      <c r="Z7643">
        <v>1</v>
      </c>
      <c r="AA7643">
        <v>32.948062028207779</v>
      </c>
      <c r="AB7643">
        <v>138.13351519775392</v>
      </c>
      <c r="AC7643">
        <v>171.63529247045517</v>
      </c>
      <c r="AD7643">
        <v>1.1431160951272036E-2</v>
      </c>
      <c r="AE7643">
        <v>24.925835141284427</v>
      </c>
      <c r="AF7643">
        <v>0.25195476651191706</v>
      </c>
      <c r="AG7643">
        <v>3.2221125022964238E-4</v>
      </c>
      <c r="AH7643">
        <v>4.0604111909866335E-3</v>
      </c>
      <c r="AI7643">
        <v>14.76853221654892</v>
      </c>
      <c r="AJ7643">
        <v>12.419904487485764</v>
      </c>
      <c r="AK7643">
        <v>53.081642755866049</v>
      </c>
      <c r="AL7643">
        <v>4.7467555898525324</v>
      </c>
      <c r="AM7643">
        <v>74.392574703693384</v>
      </c>
      <c r="AN7643">
        <v>240.77470296554566</v>
      </c>
      <c r="AO7643">
        <v>7.9323139548301697E-2</v>
      </c>
      <c r="AP7643">
        <v>0.8176042590141297</v>
      </c>
    </row>
    <row r="7644" spans="1:42">
      <c r="A7644">
        <v>909.60045305710321</v>
      </c>
      <c r="B7644">
        <v>3240.6831534350777</v>
      </c>
      <c r="C7644">
        <v>2439.8827732044801</v>
      </c>
      <c r="D7644">
        <v>-2331.0827003779746</v>
      </c>
      <c r="E7644">
        <v>800.80038023059751</v>
      </c>
      <c r="F7644">
        <v>-800.80038023059751</v>
      </c>
      <c r="G7644">
        <v>4.6210178735180733E-2</v>
      </c>
      <c r="H7644">
        <v>1888.5989892924581</v>
      </c>
      <c r="I7644">
        <v>3.3358688056468966E-2</v>
      </c>
      <c r="J7644">
        <v>1.9456017255783081E-2</v>
      </c>
      <c r="K7644">
        <v>1.8360526429235935</v>
      </c>
      <c r="L7644">
        <v>11.002259254455566</v>
      </c>
      <c r="M7644">
        <v>5486.0229268049479</v>
      </c>
      <c r="N7644">
        <v>143.50153848018647</v>
      </c>
      <c r="O7644">
        <v>0.53030434250831604</v>
      </c>
      <c r="P7644">
        <v>1.1918174213833278E-2</v>
      </c>
      <c r="Q7644">
        <v>8.185594081878661E-3</v>
      </c>
      <c r="R7644">
        <v>0.39156120777130127</v>
      </c>
      <c r="S7644">
        <v>950.80949248585489</v>
      </c>
      <c r="T7644">
        <v>25.53410530090332</v>
      </c>
      <c r="U7644">
        <v>0.31965279757976534</v>
      </c>
      <c r="V7644">
        <v>520.14038562774658</v>
      </c>
      <c r="W7644">
        <v>1</v>
      </c>
      <c r="X7644">
        <v>0.42485613107681275</v>
      </c>
      <c r="Y7644">
        <v>604.88824156972237</v>
      </c>
      <c r="Z7644">
        <v>1</v>
      </c>
      <c r="AA7644">
        <v>47.798050806875239</v>
      </c>
      <c r="AB7644">
        <v>151.89247534179688</v>
      </c>
      <c r="AC7644">
        <v>173.33461791276932</v>
      </c>
      <c r="AD7644">
        <v>9.5387271326831252E-3</v>
      </c>
      <c r="AE7644">
        <v>13.566650416768713</v>
      </c>
      <c r="AF7644">
        <v>0.14074122190475463</v>
      </c>
      <c r="AG7644">
        <v>7.8160923594273698E-4</v>
      </c>
      <c r="AH7644">
        <v>4.2571841490268707E-2</v>
      </c>
      <c r="AI7644">
        <v>20.885426104068756</v>
      </c>
      <c r="AJ7644">
        <v>2.0382818399326057</v>
      </c>
      <c r="AK7644">
        <v>34.20673345863819</v>
      </c>
      <c r="AL7644">
        <v>5.1691633966489707</v>
      </c>
      <c r="AM7644">
        <v>98.349691474437719</v>
      </c>
      <c r="AN7644">
        <v>361.54633769881303</v>
      </c>
      <c r="AO7644">
        <v>5.7174093365669254E-2</v>
      </c>
      <c r="AP7644">
        <v>0.91975453877449054</v>
      </c>
    </row>
    <row r="7645" spans="1:42">
      <c r="A7645">
        <v>347.65622267764957</v>
      </c>
      <c r="B7645">
        <v>285.64048645910839</v>
      </c>
      <c r="C7645">
        <v>388.00211675028294</v>
      </c>
      <c r="D7645">
        <v>-40.345894072633371</v>
      </c>
      <c r="E7645">
        <v>-102.36163029117455</v>
      </c>
      <c r="F7645">
        <v>40.345894072633371</v>
      </c>
      <c r="G7645">
        <v>5.1464673798049546E-2</v>
      </c>
      <c r="H7645">
        <v>338.76463435952763</v>
      </c>
      <c r="I7645">
        <v>5.5254659950733184E-2</v>
      </c>
      <c r="J7645">
        <v>1.0383906364440918E-2</v>
      </c>
      <c r="K7645">
        <v>2.1370987772166727</v>
      </c>
      <c r="L7645">
        <v>69.756449460983276</v>
      </c>
      <c r="M7645">
        <v>578.3603901831234</v>
      </c>
      <c r="N7645">
        <v>57.52684412422181</v>
      </c>
      <c r="O7645">
        <v>0.57310149073600769</v>
      </c>
      <c r="P7645">
        <v>1.7696170753902857E-2</v>
      </c>
      <c r="Q7645">
        <v>2.6687650150722924E-3</v>
      </c>
      <c r="R7645">
        <v>0.40595932006835939</v>
      </c>
      <c r="S7645">
        <v>485.55708789639914</v>
      </c>
      <c r="T7645">
        <v>45.310106873512268</v>
      </c>
      <c r="U7645">
        <v>0.3617460471391678</v>
      </c>
      <c r="V7645">
        <v>524.13945198059082</v>
      </c>
      <c r="W7645">
        <v>1</v>
      </c>
      <c r="X7645">
        <v>0.38842018008232115</v>
      </c>
      <c r="Y7645">
        <v>362.72622513214537</v>
      </c>
      <c r="Z7645">
        <v>1</v>
      </c>
      <c r="AA7645">
        <v>7.0248705448627486</v>
      </c>
      <c r="AB7645">
        <v>22.784733825683595</v>
      </c>
      <c r="AC7645">
        <v>138.14141005277634</v>
      </c>
      <c r="AD7645">
        <v>1.9922077146350826E-3</v>
      </c>
      <c r="AE7645">
        <v>42.113005021991412</v>
      </c>
      <c r="AF7645">
        <v>0.17892958045005797</v>
      </c>
      <c r="AG7645">
        <v>1.0783168706839949E-3</v>
      </c>
      <c r="AH7645">
        <v>5.9462395763397215E-2</v>
      </c>
      <c r="AI7645">
        <v>7.9065415263175964</v>
      </c>
      <c r="AJ7645">
        <v>5.372067501466856</v>
      </c>
      <c r="AK7645">
        <v>8.1288930147886269</v>
      </c>
      <c r="AL7645">
        <v>6.8302144195599412</v>
      </c>
      <c r="AM7645">
        <v>105.07047764062881</v>
      </c>
      <c r="AN7645">
        <v>725.0910092155757</v>
      </c>
      <c r="AO7645">
        <v>9.6656499743461605E-2</v>
      </c>
      <c r="AP7645">
        <v>0.82343307590484627</v>
      </c>
    </row>
    <row r="7646" spans="1:42">
      <c r="A7646">
        <v>99.106884042712906</v>
      </c>
      <c r="B7646">
        <v>34.960073812977612</v>
      </c>
      <c r="C7646">
        <v>268.80810331852189</v>
      </c>
      <c r="D7646">
        <v>-169.70121927580897</v>
      </c>
      <c r="E7646">
        <v>-233.84802950554428</v>
      </c>
      <c r="F7646">
        <v>169.70121927580897</v>
      </c>
      <c r="G7646">
        <v>4.1416622889513907E-2</v>
      </c>
      <c r="H7646">
        <v>624.59904621379701</v>
      </c>
      <c r="I7646">
        <v>3.1271425187587736E-2</v>
      </c>
      <c r="J7646">
        <v>2.8331496477127072E-2</v>
      </c>
      <c r="K7646">
        <v>2.0276788738548754</v>
      </c>
      <c r="L7646">
        <v>46.423647403717041</v>
      </c>
      <c r="M7646">
        <v>452.35562058646519</v>
      </c>
      <c r="N7646">
        <v>17.371046556282042</v>
      </c>
      <c r="O7646">
        <v>0.89959815144538879</v>
      </c>
      <c r="P7646">
        <v>9.1648618910047733E-3</v>
      </c>
      <c r="Q7646">
        <v>2.2508636421627464E-2</v>
      </c>
      <c r="R7646">
        <v>0.44889865398406981</v>
      </c>
      <c r="S7646">
        <v>647.12700760702728</v>
      </c>
      <c r="T7646">
        <v>27.24347710609436</v>
      </c>
      <c r="U7646">
        <v>0.32267467916011811</v>
      </c>
      <c r="V7646">
        <v>625.73468685150146</v>
      </c>
      <c r="W7646">
        <v>1</v>
      </c>
      <c r="X7646">
        <v>0.41892694950103759</v>
      </c>
      <c r="Y7646">
        <v>671.73066955701438</v>
      </c>
      <c r="Z7646">
        <v>1</v>
      </c>
      <c r="AA7646">
        <v>6.107006944074632</v>
      </c>
      <c r="AB7646">
        <v>106.63661486816407</v>
      </c>
      <c r="AC7646">
        <v>37.281979620456696</v>
      </c>
      <c r="AD7646">
        <v>1.2737937666412093E-2</v>
      </c>
      <c r="AE7646">
        <v>6.594031901364354</v>
      </c>
      <c r="AF7646">
        <v>0.16862105369567867</v>
      </c>
      <c r="AG7646">
        <v>9.9094201398612441E-4</v>
      </c>
      <c r="AH7646">
        <v>1.6898354375362395E-2</v>
      </c>
      <c r="AI7646">
        <v>6.9920423626899719</v>
      </c>
      <c r="AJ7646">
        <v>9.3264501226231218</v>
      </c>
      <c r="AK7646">
        <v>9.1178985697031028</v>
      </c>
      <c r="AL7646">
        <v>3.5733834021377286</v>
      </c>
      <c r="AM7646">
        <v>82.609967076778403</v>
      </c>
      <c r="AN7646">
        <v>569.75570395597572</v>
      </c>
      <c r="AO7646">
        <v>7.0221149086952206E-2</v>
      </c>
      <c r="AP7646">
        <v>0.88718892741203326</v>
      </c>
    </row>
    <row r="7647" spans="1:42">
      <c r="A7647">
        <v>182.46725717484924</v>
      </c>
      <c r="B7647">
        <v>-147.30683049509614</v>
      </c>
      <c r="C7647">
        <v>615.44664740131293</v>
      </c>
      <c r="D7647">
        <v>-432.97939022646369</v>
      </c>
      <c r="E7647">
        <v>-762.75347789640909</v>
      </c>
      <c r="F7647">
        <v>432.97939022646369</v>
      </c>
      <c r="G7647">
        <v>2.321515847448255E-2</v>
      </c>
      <c r="H7647">
        <v>2299.7687651729557</v>
      </c>
      <c r="I7647">
        <v>2.8274866640567779E-2</v>
      </c>
      <c r="J7647">
        <v>4.5483006954193113E-2</v>
      </c>
      <c r="K7647">
        <v>1.7414839309155941</v>
      </c>
      <c r="L7647">
        <v>21.777397394180298</v>
      </c>
      <c r="M7647">
        <v>3.0681010611984849</v>
      </c>
      <c r="N7647">
        <v>27.862430041503906</v>
      </c>
      <c r="O7647">
        <v>0.74063310027122498</v>
      </c>
      <c r="P7647">
        <v>9.8275062243143706E-3</v>
      </c>
      <c r="Q7647">
        <v>1.3914823373158771E-2</v>
      </c>
      <c r="R7647">
        <v>0.38485644340515135</v>
      </c>
      <c r="S7647">
        <v>620.34028696351322</v>
      </c>
      <c r="T7647">
        <v>42.619654536247253</v>
      </c>
      <c r="U7647">
        <v>0.44423137247562411</v>
      </c>
      <c r="V7647">
        <v>585.60266494750977</v>
      </c>
      <c r="W7647">
        <v>1</v>
      </c>
      <c r="X7647">
        <v>0.43070848584175114</v>
      </c>
      <c r="Y7647">
        <v>532.11948204556234</v>
      </c>
      <c r="Z7647">
        <v>1</v>
      </c>
      <c r="AA7647">
        <v>12.115833040399554</v>
      </c>
      <c r="AB7647">
        <v>89.620536437988292</v>
      </c>
      <c r="AC7647">
        <v>148.58511537313461</v>
      </c>
      <c r="AD7647">
        <v>8.3746624808026179E-3</v>
      </c>
      <c r="AE7647">
        <v>28.1580440955771</v>
      </c>
      <c r="AF7647">
        <v>3.8345686197280876E-2</v>
      </c>
      <c r="AG7647">
        <v>5.2124828931077898E-4</v>
      </c>
      <c r="AH7647">
        <v>3.1172236704826353E-2</v>
      </c>
      <c r="AI7647">
        <v>26.635161340236664</v>
      </c>
      <c r="AJ7647">
        <v>5.4667347676378748</v>
      </c>
      <c r="AK7647">
        <v>37.844898728728296</v>
      </c>
      <c r="AL7647">
        <v>3.4893530926359739</v>
      </c>
      <c r="AM7647">
        <v>90.713269340991971</v>
      </c>
      <c r="AN7647">
        <v>720.05096470972694</v>
      </c>
      <c r="AO7647">
        <v>7.7087264418601989E-2</v>
      </c>
      <c r="AP7647">
        <v>0.91976634073257457</v>
      </c>
    </row>
    <row r="7648" spans="1:42">
      <c r="A7648">
        <v>296.10565334179989</v>
      </c>
      <c r="B7648">
        <v>326.55560510684109</v>
      </c>
      <c r="C7648">
        <v>384.23609747595953</v>
      </c>
      <c r="D7648">
        <v>-88.130444134159632</v>
      </c>
      <c r="E7648">
        <v>-57.68049236911844</v>
      </c>
      <c r="F7648">
        <v>57.68049236911844</v>
      </c>
      <c r="G7648">
        <v>6.6890734992111345E-2</v>
      </c>
      <c r="H7648">
        <v>817.77575614322336</v>
      </c>
      <c r="I7648">
        <v>5.8707344233989711E-2</v>
      </c>
      <c r="J7648">
        <v>5.42405526638031E-2</v>
      </c>
      <c r="K7648">
        <v>1.2107138881266117</v>
      </c>
      <c r="L7648">
        <v>65.504207611083984</v>
      </c>
      <c r="M7648">
        <v>280.92915454312617</v>
      </c>
      <c r="N7648">
        <v>37.586407653617862</v>
      </c>
      <c r="O7648">
        <v>0.93400922417640686</v>
      </c>
      <c r="P7648">
        <v>5.9864346186319977E-3</v>
      </c>
      <c r="Q7648">
        <v>4.3246951791975227E-2</v>
      </c>
      <c r="R7648">
        <v>0.42768248081207277</v>
      </c>
      <c r="S7648">
        <v>947.27824119568163</v>
      </c>
      <c r="T7648">
        <v>45.922625064849854</v>
      </c>
      <c r="U7648">
        <v>0.42908343970775609</v>
      </c>
      <c r="V7648">
        <v>579.71537113189697</v>
      </c>
      <c r="W7648">
        <v>1</v>
      </c>
      <c r="X7648">
        <v>0.30635672330856323</v>
      </c>
      <c r="Y7648">
        <v>356.92124169415723</v>
      </c>
      <c r="Z7648">
        <v>1</v>
      </c>
      <c r="AA7648">
        <v>41.565581625585558</v>
      </c>
      <c r="AB7648">
        <v>31.403760253906253</v>
      </c>
      <c r="AC7648">
        <v>125.51284581422806</v>
      </c>
      <c r="AD7648">
        <v>1.3838634327945545E-2</v>
      </c>
      <c r="AE7648">
        <v>18.972078585092927</v>
      </c>
      <c r="AF7648">
        <v>0.21769614458084102</v>
      </c>
      <c r="AG7648">
        <v>1.3908765714103675E-3</v>
      </c>
      <c r="AH7648">
        <v>2.6318182003498076E-2</v>
      </c>
      <c r="AI7648">
        <v>23.865813314914703</v>
      </c>
      <c r="AJ7648">
        <v>5.7795834789161651</v>
      </c>
      <c r="AK7648">
        <v>38.357369611859319</v>
      </c>
      <c r="AL7648">
        <v>5.4567604729424062</v>
      </c>
      <c r="AM7648">
        <v>57.009612643718725</v>
      </c>
      <c r="AN7648">
        <v>169.92191494209439</v>
      </c>
      <c r="AO7648">
        <v>7.6436837315559392E-2</v>
      </c>
      <c r="AP7648">
        <v>0.84183815217018132</v>
      </c>
    </row>
    <row r="7649" spans="1:42">
      <c r="A7649">
        <v>1051.4591797795961</v>
      </c>
      <c r="B7649">
        <v>1213.7514893437246</v>
      </c>
      <c r="C7649">
        <v>1162.8833782042734</v>
      </c>
      <c r="D7649">
        <v>-162.29230956412857</v>
      </c>
      <c r="E7649">
        <v>50.86811113945123</v>
      </c>
      <c r="F7649">
        <v>-50.86811113945123</v>
      </c>
      <c r="G7649">
        <v>6.8940086789734581E-2</v>
      </c>
      <c r="H7649">
        <v>1590.2080092994838</v>
      </c>
      <c r="I7649">
        <v>2.1019823849201202E-2</v>
      </c>
      <c r="J7649">
        <v>1.1170433044433593E-2</v>
      </c>
      <c r="K7649">
        <v>1.3273093163192271</v>
      </c>
      <c r="L7649">
        <v>43.054136037826538</v>
      </c>
      <c r="M7649">
        <v>1067.6464064878662</v>
      </c>
      <c r="N7649">
        <v>157.23078924369815</v>
      </c>
      <c r="O7649">
        <v>0.92473766207695007</v>
      </c>
      <c r="P7649">
        <v>5.5974338849385571E-3</v>
      </c>
      <c r="Q7649">
        <v>1.4555023034413653E-2</v>
      </c>
      <c r="R7649">
        <v>0.47901708602905274</v>
      </c>
      <c r="S7649">
        <v>981.25807683806761</v>
      </c>
      <c r="T7649">
        <v>34.368613362312317</v>
      </c>
      <c r="U7649">
        <v>0.35128552258014678</v>
      </c>
      <c r="V7649">
        <v>485.76598167419434</v>
      </c>
      <c r="W7649">
        <v>1</v>
      </c>
      <c r="X7649">
        <v>0.38788071036338806</v>
      </c>
      <c r="Y7649">
        <v>645.09855710202692</v>
      </c>
      <c r="Z7649">
        <v>1</v>
      </c>
      <c r="AA7649">
        <v>33.730087044115074</v>
      </c>
      <c r="AB7649">
        <v>17.775141784667969</v>
      </c>
      <c r="AC7649">
        <v>123.12479466199875</v>
      </c>
      <c r="AD7649">
        <v>5.7062295766977167E-3</v>
      </c>
      <c r="AE7649">
        <v>8.1269615049102697</v>
      </c>
      <c r="AF7649">
        <v>0.24465681910514828</v>
      </c>
      <c r="AG7649">
        <v>4.2197565957976813E-4</v>
      </c>
      <c r="AH7649">
        <v>3.4694127130508422E-2</v>
      </c>
      <c r="AI7649">
        <v>15.395614802837372</v>
      </c>
      <c r="AJ7649">
        <v>12.36665439604632</v>
      </c>
      <c r="AK7649">
        <v>24.425594345927237</v>
      </c>
      <c r="AL7649">
        <v>8.8259940316946768</v>
      </c>
      <c r="AM7649">
        <v>52.54623056650162</v>
      </c>
      <c r="AN7649">
        <v>666.80219929634541</v>
      </c>
      <c r="AO7649">
        <v>4.2538651347160339E-2</v>
      </c>
      <c r="AP7649">
        <v>0.86698137283325205</v>
      </c>
    </row>
    <row r="7650" spans="1:42">
      <c r="A7650">
        <v>621.9102243191976</v>
      </c>
      <c r="B7650">
        <v>426.52594809227526</v>
      </c>
      <c r="C7650">
        <v>305.77417622790699</v>
      </c>
      <c r="D7650">
        <v>195.38427622692234</v>
      </c>
      <c r="E7650">
        <v>-195.38427622692234</v>
      </c>
      <c r="F7650">
        <v>-316.1360480912906</v>
      </c>
      <c r="G7650">
        <v>2.9257692531869703E-2</v>
      </c>
      <c r="H7650">
        <v>411.51788383037757</v>
      </c>
      <c r="I7650">
        <v>5.5123537480831146E-2</v>
      </c>
      <c r="J7650">
        <v>2.8144733667373655E-2</v>
      </c>
      <c r="K7650">
        <v>1.7260178725063799</v>
      </c>
      <c r="L7650">
        <v>51.671063899993896</v>
      </c>
      <c r="M7650">
        <v>1.6519345998571913</v>
      </c>
      <c r="N7650">
        <v>109.47269315891268</v>
      </c>
      <c r="O7650">
        <v>0.92348507046699524</v>
      </c>
      <c r="P7650">
        <v>4.0980887942843958E-3</v>
      </c>
      <c r="Q7650">
        <v>3.949825069639417E-2</v>
      </c>
      <c r="R7650">
        <v>0.48155282497406005</v>
      </c>
      <c r="S7650">
        <v>321.72738880654663</v>
      </c>
      <c r="T7650">
        <v>35.27180552482605</v>
      </c>
      <c r="U7650">
        <v>0.31901884973049166</v>
      </c>
      <c r="V7650">
        <v>573.50089550018311</v>
      </c>
      <c r="W7650">
        <v>1</v>
      </c>
      <c r="X7650">
        <v>0.2977466487884522</v>
      </c>
      <c r="Y7650">
        <v>433.76395152890711</v>
      </c>
      <c r="Z7650">
        <v>1</v>
      </c>
      <c r="AA7650">
        <v>39.939891365079887</v>
      </c>
      <c r="AB7650">
        <v>30.733880249023439</v>
      </c>
      <c r="AC7650">
        <v>48.944880068302155</v>
      </c>
      <c r="AD7650">
        <v>1.2601267170702292E-2</v>
      </c>
      <c r="AE7650">
        <v>5.4886657823614575</v>
      </c>
      <c r="AF7650">
        <v>0.11219073772430418</v>
      </c>
      <c r="AG7650">
        <v>8.3307488620176003E-4</v>
      </c>
      <c r="AH7650">
        <v>8.151561617851257E-4</v>
      </c>
      <c r="AI7650">
        <v>10.7355597615242</v>
      </c>
      <c r="AJ7650">
        <v>9.624384797140161</v>
      </c>
      <c r="AK7650">
        <v>11.877853494286537</v>
      </c>
      <c r="AL7650">
        <v>3.9767538108672147</v>
      </c>
      <c r="AM7650">
        <v>52.680842530727389</v>
      </c>
      <c r="AN7650">
        <v>468.34798929227941</v>
      </c>
      <c r="AO7650">
        <v>9.8239493012428278E-2</v>
      </c>
      <c r="AP7650">
        <v>0.8368324620723725</v>
      </c>
    </row>
    <row r="7651" spans="1:42">
      <c r="A7651">
        <v>636.07571059581119</v>
      </c>
      <c r="B7651">
        <v>578.96714447128647</v>
      </c>
      <c r="C7651">
        <v>1294.3992803944989</v>
      </c>
      <c r="D7651">
        <v>-658.32356979868769</v>
      </c>
      <c r="E7651">
        <v>-715.4321359232124</v>
      </c>
      <c r="F7651">
        <v>658.32356979868769</v>
      </c>
      <c r="G7651">
        <v>1.058607292416925E-2</v>
      </c>
      <c r="H7651">
        <v>4215.0300826541315</v>
      </c>
      <c r="I7651">
        <v>2.0517424643039704E-2</v>
      </c>
      <c r="J7651">
        <v>8.5240740299224849E-2</v>
      </c>
      <c r="K7651">
        <v>1.5105236455857753</v>
      </c>
      <c r="L7651">
        <v>44.040156602859497</v>
      </c>
      <c r="M7651">
        <v>102.73674023593061</v>
      </c>
      <c r="N7651">
        <v>92.214651711273206</v>
      </c>
      <c r="O7651">
        <v>0.73884901404380798</v>
      </c>
      <c r="P7651">
        <v>1.9890637980567082E-2</v>
      </c>
      <c r="Q7651">
        <v>1.2447925196753605E-2</v>
      </c>
      <c r="R7651">
        <v>0.48588997840881348</v>
      </c>
      <c r="S7651">
        <v>386.89509149344127</v>
      </c>
      <c r="T7651">
        <v>31.398352980613708</v>
      </c>
      <c r="U7651">
        <v>0.38236955702304842</v>
      </c>
      <c r="V7651">
        <v>530.20801544189453</v>
      </c>
      <c r="W7651">
        <v>1</v>
      </c>
      <c r="X7651">
        <v>0.32386324524879456</v>
      </c>
      <c r="Y7651">
        <v>674.17785621776193</v>
      </c>
      <c r="Z7651">
        <v>1</v>
      </c>
      <c r="AA7651">
        <v>48.347349929056172</v>
      </c>
      <c r="AB7651">
        <v>107.38426861572266</v>
      </c>
      <c r="AC7651">
        <v>50.449107587337494</v>
      </c>
      <c r="AD7651">
        <v>7.7497629018930285E-3</v>
      </c>
      <c r="AE7651">
        <v>12.35780213935432</v>
      </c>
      <c r="AF7651">
        <v>3.3146792650222773E-2</v>
      </c>
      <c r="AG7651">
        <v>8.0028495831518953E-4</v>
      </c>
      <c r="AH7651">
        <v>5.6197396874427791E-2</v>
      </c>
      <c r="AI7651">
        <v>5.5676016211509705</v>
      </c>
      <c r="AJ7651">
        <v>2.1047943147543364</v>
      </c>
      <c r="AK7651">
        <v>57.139013924002647</v>
      </c>
      <c r="AL7651">
        <v>5.8808463420463166</v>
      </c>
      <c r="AM7651">
        <v>72.10147801637649</v>
      </c>
      <c r="AN7651">
        <v>232.38685029926674</v>
      </c>
      <c r="AO7651">
        <v>0.10276005017757416</v>
      </c>
      <c r="AP7651">
        <v>0.85285978841781629</v>
      </c>
    </row>
    <row r="7652" spans="1:42">
      <c r="A7652">
        <v>202.42759583696449</v>
      </c>
      <c r="B7652">
        <v>45.155370581175731</v>
      </c>
      <c r="C7652">
        <v>213.51289204684414</v>
      </c>
      <c r="D7652">
        <v>-11.085296209879658</v>
      </c>
      <c r="E7652">
        <v>-168.35752146566841</v>
      </c>
      <c r="F7652">
        <v>11.085296209879658</v>
      </c>
      <c r="G7652">
        <v>-1.0044197772149468E-3</v>
      </c>
      <c r="H7652">
        <v>773.92758344702213</v>
      </c>
      <c r="I7652">
        <v>5.5997605025768275E-2</v>
      </c>
      <c r="J7652">
        <v>5.0460665464401248E-2</v>
      </c>
      <c r="K7652">
        <v>1.5077925176680087</v>
      </c>
      <c r="L7652">
        <v>15.490012168884277</v>
      </c>
      <c r="M7652">
        <v>2.4529737881700995</v>
      </c>
      <c r="N7652">
        <v>42.754660396385198</v>
      </c>
      <c r="O7652">
        <v>0.92408648133277893</v>
      </c>
      <c r="P7652">
        <v>1.4715454843309187E-2</v>
      </c>
      <c r="Q7652">
        <v>1.7579861693912079E-2</v>
      </c>
      <c r="R7652">
        <v>0.47973576068878176</v>
      </c>
      <c r="S7652">
        <v>775.8938337002553</v>
      </c>
      <c r="T7652">
        <v>40.714907646179199</v>
      </c>
      <c r="U7652">
        <v>0.35145857036113742</v>
      </c>
      <c r="V7652">
        <v>602.61127948760986</v>
      </c>
      <c r="W7652">
        <v>1</v>
      </c>
      <c r="X7652">
        <v>0.2950748753547669</v>
      </c>
      <c r="Y7652">
        <v>605.7979028739195</v>
      </c>
      <c r="Z7652">
        <v>1</v>
      </c>
      <c r="AA7652">
        <v>39.41069126997948</v>
      </c>
      <c r="AB7652">
        <v>24.804443603515626</v>
      </c>
      <c r="AC7652">
        <v>144.64320689439774</v>
      </c>
      <c r="AD7652">
        <v>2.6564785557934359E-3</v>
      </c>
      <c r="AE7652">
        <v>1.3266682095422069</v>
      </c>
      <c r="AF7652">
        <v>-4.9502205848693873E-3</v>
      </c>
      <c r="AG7652">
        <v>1.0450948420047672E-3</v>
      </c>
      <c r="AH7652">
        <v>3.1646839106082916E-2</v>
      </c>
      <c r="AI7652">
        <v>29.901391565799713</v>
      </c>
      <c r="AJ7652">
        <v>9.916778567821579</v>
      </c>
      <c r="AK7652">
        <v>27.194703610539435</v>
      </c>
      <c r="AL7652">
        <v>7.5842886179300475</v>
      </c>
      <c r="AM7652">
        <v>78.692394530773157</v>
      </c>
      <c r="AN7652">
        <v>354.70583448968029</v>
      </c>
      <c r="AO7652">
        <v>6.1232998013496395E-2</v>
      </c>
      <c r="AP7652">
        <v>0.89269077801704422</v>
      </c>
    </row>
    <row r="7653" spans="1:42">
      <c r="A7653">
        <v>1035.81036003079</v>
      </c>
      <c r="B7653">
        <v>849.34118920539754</v>
      </c>
      <c r="C7653">
        <v>773.83479451192648</v>
      </c>
      <c r="D7653">
        <v>186.46917082539244</v>
      </c>
      <c r="E7653">
        <v>-186.46917082539244</v>
      </c>
      <c r="F7653">
        <v>-261.9755655188635</v>
      </c>
      <c r="G7653">
        <v>6.2406396282302289E-2</v>
      </c>
      <c r="H7653">
        <v>1343.3271323369397</v>
      </c>
      <c r="I7653">
        <v>5.1105132400989531E-2</v>
      </c>
      <c r="J7653">
        <v>7.5834187507629394E-2</v>
      </c>
      <c r="K7653">
        <v>1.1215116660296918</v>
      </c>
      <c r="L7653">
        <v>48.186997175216675</v>
      </c>
      <c r="M7653">
        <v>45.123508220664</v>
      </c>
      <c r="N7653">
        <v>139.8249208621979</v>
      </c>
      <c r="O7653">
        <v>0.50392052531242371</v>
      </c>
      <c r="P7653">
        <v>1.4706820117102726E-2</v>
      </c>
      <c r="Q7653">
        <v>2.9842091136508511E-3</v>
      </c>
      <c r="R7653">
        <v>0.41819728851318361</v>
      </c>
      <c r="S7653">
        <v>767.50357489359817</v>
      </c>
      <c r="T7653">
        <v>48.187938332557678</v>
      </c>
      <c r="U7653">
        <v>0.42273555099964144</v>
      </c>
      <c r="V7653">
        <v>486.42144203186035</v>
      </c>
      <c r="W7653">
        <v>1</v>
      </c>
      <c r="X7653">
        <v>0.43622506022453311</v>
      </c>
      <c r="Y7653">
        <v>441.73652162532619</v>
      </c>
      <c r="Z7653">
        <v>1</v>
      </c>
      <c r="AA7653">
        <v>21.049546412019733</v>
      </c>
      <c r="AB7653">
        <v>74.969135681152352</v>
      </c>
      <c r="AC7653">
        <v>88.948862254619598</v>
      </c>
      <c r="AD7653">
        <v>2.1596761850210338E-3</v>
      </c>
      <c r="AE7653">
        <v>3.4456214766122031</v>
      </c>
      <c r="AF7653">
        <v>0.22883574843406676</v>
      </c>
      <c r="AG7653">
        <v>1.0575042875991751E-3</v>
      </c>
      <c r="AH7653">
        <v>4.3302449989318849E-2</v>
      </c>
      <c r="AI7653">
        <v>26.79742306470871</v>
      </c>
      <c r="AJ7653">
        <v>3.6274339022820712</v>
      </c>
      <c r="AK7653">
        <v>60.490759879946708</v>
      </c>
      <c r="AL7653">
        <v>6.4562911460282439</v>
      </c>
      <c r="AM7653">
        <v>87.714839327335355</v>
      </c>
      <c r="AN7653">
        <v>457.21321938056201</v>
      </c>
      <c r="AO7653">
        <v>9.092077243328095E-2</v>
      </c>
      <c r="AP7653">
        <v>0.90443125057220475</v>
      </c>
    </row>
    <row r="7654" spans="1:42">
      <c r="A7654">
        <v>1655.2535103312953</v>
      </c>
      <c r="B7654">
        <v>2740.1362830301741</v>
      </c>
      <c r="C7654">
        <v>2042.5782904739806</v>
      </c>
      <c r="D7654">
        <v>-1084.8827726988789</v>
      </c>
      <c r="E7654">
        <v>697.55799255619354</v>
      </c>
      <c r="F7654">
        <v>-697.55799255619354</v>
      </c>
      <c r="G7654">
        <v>4.0420738659157893E-2</v>
      </c>
      <c r="H7654">
        <v>1753.9743568912675</v>
      </c>
      <c r="I7654">
        <v>5.5718279778957366E-2</v>
      </c>
      <c r="J7654">
        <v>8.7966302156448364E-2</v>
      </c>
      <c r="K7654">
        <v>1.7201263306915759</v>
      </c>
      <c r="L7654">
        <v>13.259270191192627</v>
      </c>
      <c r="M7654">
        <v>3637.9857591744194</v>
      </c>
      <c r="N7654">
        <v>186.21122762775423</v>
      </c>
      <c r="O7654">
        <v>0.67205002903938293</v>
      </c>
      <c r="P7654">
        <v>3.3763885498046872E-5</v>
      </c>
      <c r="Q7654">
        <v>4.2375953621334492E-2</v>
      </c>
      <c r="R7654">
        <v>0.4439182996749878</v>
      </c>
      <c r="S7654">
        <v>1037.2378007586942</v>
      </c>
      <c r="T7654">
        <v>43.540078401565552</v>
      </c>
      <c r="U7654">
        <v>0.32374940335750579</v>
      </c>
      <c r="V7654">
        <v>644.79310512542725</v>
      </c>
      <c r="W7654">
        <v>1</v>
      </c>
      <c r="X7654">
        <v>0.40435275554656985</v>
      </c>
      <c r="Y7654">
        <v>324.97313369592797</v>
      </c>
      <c r="Z7654">
        <v>1</v>
      </c>
      <c r="AA7654">
        <v>7.1569025414562235</v>
      </c>
      <c r="AB7654">
        <v>147.31041906738281</v>
      </c>
      <c r="AC7654">
        <v>111.36728674173355</v>
      </c>
      <c r="AD7654">
        <v>4.1974108443300949E-3</v>
      </c>
      <c r="AE7654">
        <v>4.9346949636309994</v>
      </c>
      <c r="AF7654">
        <v>0.16809516906738278</v>
      </c>
      <c r="AG7654">
        <v>4.1108166484081558E-4</v>
      </c>
      <c r="AH7654">
        <v>5.0317961061000824E-2</v>
      </c>
      <c r="AI7654">
        <v>18.687832653522491</v>
      </c>
      <c r="AJ7654">
        <v>12.158500846454192</v>
      </c>
      <c r="AK7654">
        <v>56.795138588547708</v>
      </c>
      <c r="AL7654">
        <v>2.871582829480757</v>
      </c>
      <c r="AM7654">
        <v>62.521404874324801</v>
      </c>
      <c r="AN7654">
        <v>771.09888412038777</v>
      </c>
      <c r="AO7654">
        <v>0.10255053102970123</v>
      </c>
      <c r="AP7654">
        <v>0.89591444277763377</v>
      </c>
    </row>
    <row r="7655" spans="1:42">
      <c r="A7655">
        <v>277.48397370363784</v>
      </c>
      <c r="B7655">
        <v>268.6991972172911</v>
      </c>
      <c r="C7655">
        <v>251.33201695637436</v>
      </c>
      <c r="D7655">
        <v>8.7847764863467432</v>
      </c>
      <c r="E7655">
        <v>-8.7847764863467432</v>
      </c>
      <c r="F7655">
        <v>-26.151956747263483</v>
      </c>
      <c r="G7655">
        <v>4.0096029963348996E-2</v>
      </c>
      <c r="H7655">
        <v>389.03827948224398</v>
      </c>
      <c r="I7655">
        <v>2.0445605814456938E-2</v>
      </c>
      <c r="J7655">
        <v>8.5592986583709715E-2</v>
      </c>
      <c r="K7655">
        <v>2.0845019726216791</v>
      </c>
      <c r="L7655">
        <v>79.287992715835571</v>
      </c>
      <c r="M7655">
        <v>134.00214039765601</v>
      </c>
      <c r="N7655">
        <v>53.760548551940929</v>
      </c>
      <c r="O7655">
        <v>0.97498759627342224</v>
      </c>
      <c r="P7655">
        <v>8.473199261559379E-3</v>
      </c>
      <c r="Q7655">
        <v>1.9878338760799828E-2</v>
      </c>
      <c r="R7655">
        <v>0.47580962181091307</v>
      </c>
      <c r="S7655">
        <v>889.59707010249326</v>
      </c>
      <c r="T7655">
        <v>25.119754672050476</v>
      </c>
      <c r="U7655">
        <v>0.33920784533023834</v>
      </c>
      <c r="V7655">
        <v>586.9379997253418</v>
      </c>
      <c r="W7655">
        <v>1</v>
      </c>
      <c r="X7655">
        <v>0.40008395314216616</v>
      </c>
      <c r="Y7655">
        <v>281.10449757607017</v>
      </c>
      <c r="Z7655">
        <v>1</v>
      </c>
      <c r="AA7655">
        <v>16.834316053552634</v>
      </c>
      <c r="AB7655">
        <v>0.11646173095703126</v>
      </c>
      <c r="AC7655">
        <v>186.63889020681381</v>
      </c>
      <c r="AD7655">
        <v>1.2234079735910789E-2</v>
      </c>
      <c r="AE7655">
        <v>1.408838752157181</v>
      </c>
      <c r="AF7655">
        <v>0.15788640618324279</v>
      </c>
      <c r="AG7655">
        <v>8.3364846649443733E-5</v>
      </c>
      <c r="AH7655">
        <v>1.0841702246665953E-2</v>
      </c>
      <c r="AI7655">
        <v>24.57610696554184</v>
      </c>
      <c r="AJ7655">
        <v>14.519446937745796</v>
      </c>
      <c r="AK7655">
        <v>3.1969717401266098</v>
      </c>
      <c r="AL7655">
        <v>5.2971908895356252</v>
      </c>
      <c r="AM7655">
        <v>67.572728073596949</v>
      </c>
      <c r="AN7655">
        <v>144.98179803073359</v>
      </c>
      <c r="AO7655">
        <v>7.6703801512718203E-2</v>
      </c>
      <c r="AP7655">
        <v>0.91931721925735488</v>
      </c>
    </row>
    <row r="7656" spans="1:42">
      <c r="A7656">
        <v>207.85897719180431</v>
      </c>
      <c r="B7656">
        <v>9.6663014230887256</v>
      </c>
      <c r="C7656">
        <v>298.36147232395376</v>
      </c>
      <c r="D7656">
        <v>-90.502495132149448</v>
      </c>
      <c r="E7656">
        <v>-288.69517090086504</v>
      </c>
      <c r="F7656">
        <v>90.502495132149448</v>
      </c>
      <c r="G7656">
        <v>7.1203051270676016E-3</v>
      </c>
      <c r="H7656">
        <v>934.884355940521</v>
      </c>
      <c r="I7656">
        <v>1.6726052463054655E-2</v>
      </c>
      <c r="J7656">
        <v>1.5207175970077515E-2</v>
      </c>
      <c r="K7656">
        <v>1.9138649475634097</v>
      </c>
      <c r="L7656">
        <v>43.103227615356445</v>
      </c>
      <c r="M7656">
        <v>2.1379531701735317</v>
      </c>
      <c r="N7656">
        <v>50.153549052238475</v>
      </c>
      <c r="O7656">
        <v>0.62285056710243225</v>
      </c>
      <c r="P7656">
        <v>9.0403477350870752E-3</v>
      </c>
      <c r="Q7656">
        <v>3.4906980037689203E-2</v>
      </c>
      <c r="R7656">
        <v>0.41512339115142821</v>
      </c>
      <c r="S7656">
        <v>1137.5163565143246</v>
      </c>
      <c r="T7656">
        <v>36.290347576141357</v>
      </c>
      <c r="U7656">
        <v>0.31363854110240941</v>
      </c>
      <c r="V7656">
        <v>488.14451694488525</v>
      </c>
      <c r="W7656">
        <v>1</v>
      </c>
      <c r="X7656">
        <v>0.30078109502792361</v>
      </c>
      <c r="Y7656">
        <v>552.36498912525462</v>
      </c>
      <c r="Z7656">
        <v>1</v>
      </c>
      <c r="AA7656">
        <v>32.772699974431994</v>
      </c>
      <c r="AB7656">
        <v>133.552275390625</v>
      </c>
      <c r="AC7656">
        <v>138.86779099702835</v>
      </c>
      <c r="AD7656">
        <v>4.3643217820387619E-3</v>
      </c>
      <c r="AE7656">
        <v>1.6526187257148093</v>
      </c>
      <c r="AF7656">
        <v>2.4682009220123285E-2</v>
      </c>
      <c r="AG7656">
        <v>4.0479843014487035E-4</v>
      </c>
      <c r="AH7656">
        <v>1.7288577198982238E-3</v>
      </c>
      <c r="AI7656">
        <v>22.646946012973785</v>
      </c>
      <c r="AJ7656">
        <v>5.5665516530940238</v>
      </c>
      <c r="AK7656">
        <v>7.9849610406160352</v>
      </c>
      <c r="AL7656">
        <v>5.5453098340164253</v>
      </c>
      <c r="AM7656">
        <v>78.475283229351035</v>
      </c>
      <c r="AN7656">
        <v>451.94264885382557</v>
      </c>
      <c r="AO7656">
        <v>4.0698317646980287E-2</v>
      </c>
      <c r="AP7656">
        <v>0.88108097100257887</v>
      </c>
    </row>
    <row r="7657" spans="1:42">
      <c r="A7657">
        <v>1199.4777159825696</v>
      </c>
      <c r="B7657">
        <v>3921.5076487522047</v>
      </c>
      <c r="C7657">
        <v>3654.9356114067859</v>
      </c>
      <c r="D7657">
        <v>-2722.0299327696348</v>
      </c>
      <c r="E7657">
        <v>266.57203734541872</v>
      </c>
      <c r="F7657">
        <v>-266.57203734541872</v>
      </c>
      <c r="G7657">
        <v>6.3818570743664621E-2</v>
      </c>
      <c r="H7657">
        <v>4085.4462208283603</v>
      </c>
      <c r="I7657">
        <v>2.6792323887348174E-2</v>
      </c>
      <c r="J7657">
        <v>3.631755256652832E-2</v>
      </c>
      <c r="K7657">
        <v>1.8172998204886912</v>
      </c>
      <c r="L7657">
        <v>66.322025060653687</v>
      </c>
      <c r="M7657">
        <v>7139.7909035667453</v>
      </c>
      <c r="N7657">
        <v>113.61361007347108</v>
      </c>
      <c r="O7657">
        <v>0.69273015856742859</v>
      </c>
      <c r="P7657">
        <v>2.8014561865064829E-3</v>
      </c>
      <c r="Q7657">
        <v>9.2935628361172137E-3</v>
      </c>
      <c r="R7657">
        <v>0.44762102127075198</v>
      </c>
      <c r="S7657">
        <v>615.70159819695925</v>
      </c>
      <c r="T7657">
        <v>31.995132565498352</v>
      </c>
      <c r="U7657">
        <v>0.41846429646015171</v>
      </c>
      <c r="V7657">
        <v>582.45348930358887</v>
      </c>
      <c r="W7657">
        <v>1</v>
      </c>
      <c r="X7657">
        <v>0.28451279997825624</v>
      </c>
      <c r="Y7657">
        <v>545.65703600662914</v>
      </c>
      <c r="Z7657">
        <v>1</v>
      </c>
      <c r="AA7657">
        <v>21.408160757951741</v>
      </c>
      <c r="AB7657">
        <v>86.750465515136725</v>
      </c>
      <c r="AC7657">
        <v>94.829921424388885</v>
      </c>
      <c r="AD7657">
        <v>1.1658370189177685E-2</v>
      </c>
      <c r="AE7657">
        <v>3.9559849790465043</v>
      </c>
      <c r="AF7657">
        <v>0.25151031374931332</v>
      </c>
      <c r="AG7657">
        <v>8.0827833380864018E-4</v>
      </c>
      <c r="AH7657">
        <v>4.1795518636703492E-2</v>
      </c>
      <c r="AI7657">
        <v>9.0675327181816101</v>
      </c>
      <c r="AJ7657">
        <v>3.3237892260834663</v>
      </c>
      <c r="AK7657">
        <v>60.064794890284539</v>
      </c>
      <c r="AL7657">
        <v>4.9544488084378422</v>
      </c>
      <c r="AM7657">
        <v>27.709018766880035</v>
      </c>
      <c r="AN7657">
        <v>610.33882247067618</v>
      </c>
      <c r="AO7657">
        <v>4.0899542689323429E-2</v>
      </c>
      <c r="AP7657">
        <v>0.8445747013092042</v>
      </c>
    </row>
    <row r="7658" spans="1:42">
      <c r="A7658">
        <v>1079.8267900223773</v>
      </c>
      <c r="B7658">
        <v>792.58036467597799</v>
      </c>
      <c r="C7658">
        <v>1060.5703870155307</v>
      </c>
      <c r="D7658">
        <v>19.25640300684654</v>
      </c>
      <c r="E7658">
        <v>-287.24642534639929</v>
      </c>
      <c r="F7658">
        <v>-19.25640300684654</v>
      </c>
      <c r="G7658">
        <v>3.479043322895823E-2</v>
      </c>
      <c r="H7658">
        <v>2548.3453693261868</v>
      </c>
      <c r="I7658">
        <v>2.49037966132164E-2</v>
      </c>
      <c r="J7658">
        <v>0.1064026472568512</v>
      </c>
      <c r="K7658">
        <v>1.2782064456760882</v>
      </c>
      <c r="L7658">
        <v>28.566195964813232</v>
      </c>
      <c r="M7658">
        <v>105.0293910736448</v>
      </c>
      <c r="N7658">
        <v>157.74428980655674</v>
      </c>
      <c r="O7658">
        <v>0.61526373028755188</v>
      </c>
      <c r="P7658">
        <v>1.2993805567423501E-2</v>
      </c>
      <c r="Q7658">
        <v>5.676901446448431E-3</v>
      </c>
      <c r="R7658">
        <v>0.47058492183685302</v>
      </c>
      <c r="S7658">
        <v>329.93977277321852</v>
      </c>
      <c r="T7658">
        <v>29.404252767562866</v>
      </c>
      <c r="U7658">
        <v>0.37380481660366061</v>
      </c>
      <c r="V7658">
        <v>609.24022197723389</v>
      </c>
      <c r="W7658">
        <v>1</v>
      </c>
      <c r="X7658">
        <v>0.33640640258789067</v>
      </c>
      <c r="Y7658">
        <v>596.74273794802684</v>
      </c>
      <c r="Z7658">
        <v>1</v>
      </c>
      <c r="AA7658">
        <v>29.063119457578665</v>
      </c>
      <c r="AB7658">
        <v>157.35598132324219</v>
      </c>
      <c r="AC7658">
        <v>155.93347698450089</v>
      </c>
      <c r="AD7658">
        <v>1.0449712704389522E-2</v>
      </c>
      <c r="AE7658">
        <v>41.967628946177086</v>
      </c>
      <c r="AF7658">
        <v>3.4854855537414547E-2</v>
      </c>
      <c r="AG7658">
        <v>5.4227719501404515E-5</v>
      </c>
      <c r="AH7658">
        <v>3.2298907744884489E-2</v>
      </c>
      <c r="AI7658">
        <v>10.011458694934845</v>
      </c>
      <c r="AJ7658">
        <v>0.44271782321551489</v>
      </c>
      <c r="AK7658">
        <v>49.59277631342411</v>
      </c>
      <c r="AL7658">
        <v>5.8966480079204642</v>
      </c>
      <c r="AM7658">
        <v>66.663587701320651</v>
      </c>
      <c r="AN7658">
        <v>764.48191056039855</v>
      </c>
      <c r="AO7658">
        <v>3.4899380326271059E-2</v>
      </c>
      <c r="AP7658">
        <v>0.87043779921531683</v>
      </c>
    </row>
    <row r="7659" spans="1:42">
      <c r="A7659">
        <v>1032.2977098327181</v>
      </c>
      <c r="B7659">
        <v>941.55861163974487</v>
      </c>
      <c r="C7659">
        <v>658.15077618742589</v>
      </c>
      <c r="D7659">
        <v>90.739098192973188</v>
      </c>
      <c r="E7659">
        <v>-90.739098192973188</v>
      </c>
      <c r="F7659">
        <v>-374.14693364529217</v>
      </c>
      <c r="G7659">
        <v>2.6977861344139299E-2</v>
      </c>
      <c r="H7659">
        <v>835.54628524238069</v>
      </c>
      <c r="I7659">
        <v>4.7505210936069485E-2</v>
      </c>
      <c r="J7659">
        <v>6.8122753620147705E-2</v>
      </c>
      <c r="K7659">
        <v>1.012944937413931</v>
      </c>
      <c r="L7659">
        <v>45.797272920608521</v>
      </c>
      <c r="M7659">
        <v>6.9625001002513098</v>
      </c>
      <c r="N7659">
        <v>191.89797915725711</v>
      </c>
      <c r="O7659">
        <v>0.96003517508506775</v>
      </c>
      <c r="P7659">
        <v>9.3557890256245908E-3</v>
      </c>
      <c r="Q7659">
        <v>4.5522470315297436E-2</v>
      </c>
      <c r="R7659">
        <v>0.4634239673614502</v>
      </c>
      <c r="S7659">
        <v>1079.0457697047755</v>
      </c>
      <c r="T7659">
        <v>27.799972891807556</v>
      </c>
      <c r="U7659">
        <v>0.31781752645969391</v>
      </c>
      <c r="V7659">
        <v>644.95277404785156</v>
      </c>
      <c r="W7659">
        <v>1</v>
      </c>
      <c r="X7659">
        <v>0.32144580483436586</v>
      </c>
      <c r="Y7659">
        <v>384.82366400071282</v>
      </c>
      <c r="Z7659">
        <v>1</v>
      </c>
      <c r="AA7659">
        <v>27.237312273263939</v>
      </c>
      <c r="AB7659">
        <v>117.07686578369142</v>
      </c>
      <c r="AC7659">
        <v>125.55045932531357</v>
      </c>
      <c r="AD7659">
        <v>6.7701877691806892E-3</v>
      </c>
      <c r="AE7659">
        <v>1.6858073846610544</v>
      </c>
      <c r="AF7659">
        <v>0.11237409710884091</v>
      </c>
      <c r="AG7659">
        <v>5.154461816435726E-5</v>
      </c>
      <c r="AH7659">
        <v>3.703150868415832E-3</v>
      </c>
      <c r="AI7659">
        <v>10.186556279659271</v>
      </c>
      <c r="AJ7659">
        <v>14.94932512219388</v>
      </c>
      <c r="AK7659">
        <v>36.09034932553768</v>
      </c>
      <c r="AL7659">
        <v>5.8952628207941249</v>
      </c>
      <c r="AM7659">
        <v>72.151921856403348</v>
      </c>
      <c r="AN7659">
        <v>211.52951482814714</v>
      </c>
      <c r="AO7659">
        <v>3.7499573111534117E-2</v>
      </c>
      <c r="AP7659">
        <v>0.88504000043869024</v>
      </c>
    </row>
    <row r="7660" spans="1:42">
      <c r="A7660">
        <v>1605.5105542239164</v>
      </c>
      <c r="B7660">
        <v>1463.2726453751418</v>
      </c>
      <c r="C7660">
        <v>723.14804601669255</v>
      </c>
      <c r="D7660">
        <v>142.23790884877462</v>
      </c>
      <c r="E7660">
        <v>-142.23790884877462</v>
      </c>
      <c r="F7660">
        <v>-882.36250820722387</v>
      </c>
      <c r="G7660">
        <v>4.9978356958129785E-2</v>
      </c>
      <c r="H7660">
        <v>343.8132096910245</v>
      </c>
      <c r="I7660">
        <v>5.1217393577098848E-2</v>
      </c>
      <c r="J7660">
        <v>6.9852154493331903E-2</v>
      </c>
      <c r="K7660">
        <v>1.3434216563284398</v>
      </c>
      <c r="L7660">
        <v>29.706158638000488</v>
      </c>
      <c r="M7660">
        <v>4.094089623285476</v>
      </c>
      <c r="N7660">
        <v>199.5277009649277</v>
      </c>
      <c r="O7660">
        <v>0.66042843461036682</v>
      </c>
      <c r="P7660">
        <v>5.9031705856323231E-3</v>
      </c>
      <c r="Q7660">
        <v>1.7131518628862166E-2</v>
      </c>
      <c r="R7660">
        <v>0.41062271595001221</v>
      </c>
      <c r="S7660">
        <v>381.40824217864662</v>
      </c>
      <c r="T7660">
        <v>39.106464385986328</v>
      </c>
      <c r="U7660">
        <v>0.438889953494072</v>
      </c>
      <c r="V7660">
        <v>501.25648975372314</v>
      </c>
      <c r="W7660">
        <v>1</v>
      </c>
      <c r="X7660">
        <v>0.31027714014053348</v>
      </c>
      <c r="Y7660">
        <v>503.64297836257674</v>
      </c>
      <c r="Z7660">
        <v>1</v>
      </c>
      <c r="AA7660">
        <v>1.2490654733181001</v>
      </c>
      <c r="AB7660">
        <v>131.35300561523439</v>
      </c>
      <c r="AC7660">
        <v>172.1880629658699</v>
      </c>
      <c r="AD7660">
        <v>1.0795764434031952E-2</v>
      </c>
      <c r="AE7660">
        <v>1.4039568765110604</v>
      </c>
      <c r="AF7660">
        <v>0.18300396680831907</v>
      </c>
      <c r="AG7660">
        <v>3.2287146762944208E-4</v>
      </c>
      <c r="AH7660">
        <v>3.4164970266819E-2</v>
      </c>
      <c r="AI7660">
        <v>17.39788681268692</v>
      </c>
      <c r="AJ7660">
        <v>3.6900925192195499</v>
      </c>
      <c r="AK7660">
        <v>12.521711238026619</v>
      </c>
      <c r="AL7660">
        <v>6.0065103587099831</v>
      </c>
      <c r="AM7660">
        <v>105.71989983320236</v>
      </c>
      <c r="AN7660">
        <v>334.307602703648</v>
      </c>
      <c r="AO7660">
        <v>9.3937288403511038E-2</v>
      </c>
      <c r="AP7660">
        <v>0.86099603581428541</v>
      </c>
    </row>
    <row r="7661" spans="1:42">
      <c r="A7661">
        <v>1654.7752148621287</v>
      </c>
      <c r="B7661">
        <v>1913.9624323133846</v>
      </c>
      <c r="C7661">
        <v>1438.230053470719</v>
      </c>
      <c r="D7661">
        <v>-259.18721745125595</v>
      </c>
      <c r="E7661">
        <v>259.18721745125595</v>
      </c>
      <c r="F7661">
        <v>-475.73237884266564</v>
      </c>
      <c r="G7661">
        <v>8.107285610955417E-2</v>
      </c>
      <c r="H7661">
        <v>1853.0880055686753</v>
      </c>
      <c r="I7661">
        <v>4.3816261589527131E-2</v>
      </c>
      <c r="J7661">
        <v>1.1094161033630371E-2</v>
      </c>
      <c r="K7661">
        <v>1.2634943363368512</v>
      </c>
      <c r="L7661">
        <v>31.594961881637573</v>
      </c>
      <c r="M7661">
        <v>863.93370935477787</v>
      </c>
      <c r="N7661">
        <v>178.12720297126774</v>
      </c>
      <c r="O7661">
        <v>0.94355913996696472</v>
      </c>
      <c r="P7661">
        <v>1.1943191051483152E-2</v>
      </c>
      <c r="Q7661">
        <v>4.0223101562923851E-2</v>
      </c>
      <c r="R7661">
        <v>0.45578437805175781</v>
      </c>
      <c r="S7661">
        <v>773.18982856791524</v>
      </c>
      <c r="T7661">
        <v>26.720371842384338</v>
      </c>
      <c r="U7661">
        <v>0.43849617302417754</v>
      </c>
      <c r="V7661">
        <v>520.83477973937988</v>
      </c>
      <c r="W7661">
        <v>1</v>
      </c>
      <c r="X7661">
        <v>0.37708474993705754</v>
      </c>
      <c r="Y7661">
        <v>394.97785319004248</v>
      </c>
      <c r="Z7661">
        <v>1</v>
      </c>
      <c r="AA7661">
        <v>31.179359691286095</v>
      </c>
      <c r="AB7661">
        <v>3.126881286621094</v>
      </c>
      <c r="AC7661">
        <v>27.71865576505661</v>
      </c>
      <c r="AD7661">
        <v>1.2841467572073651E-2</v>
      </c>
      <c r="AE7661">
        <v>28.970748746880279</v>
      </c>
      <c r="AF7661">
        <v>0.29350571036338802</v>
      </c>
      <c r="AG7661">
        <v>5.9664156172742366E-4</v>
      </c>
      <c r="AH7661">
        <v>5.8748674869537353E-2</v>
      </c>
      <c r="AI7661">
        <v>13.927135169506073</v>
      </c>
      <c r="AJ7661">
        <v>16.296040029813557</v>
      </c>
      <c r="AK7661">
        <v>62.054198400378226</v>
      </c>
      <c r="AL7661">
        <v>6.0809061672624827</v>
      </c>
      <c r="AM7661">
        <v>100.82085872888565</v>
      </c>
      <c r="AN7661">
        <v>212.41530862796259</v>
      </c>
      <c r="AO7661">
        <v>6.3290391802787782E-2</v>
      </c>
      <c r="AP7661">
        <v>0.91517246723175061</v>
      </c>
    </row>
    <row r="7662" spans="1:42">
      <c r="A7662">
        <v>311.68275003077366</v>
      </c>
      <c r="B7662">
        <v>214.81393438349903</v>
      </c>
      <c r="C7662">
        <v>871.16491532497957</v>
      </c>
      <c r="D7662">
        <v>-559.48216529420597</v>
      </c>
      <c r="E7662">
        <v>-656.35098094148054</v>
      </c>
      <c r="F7662">
        <v>559.48216529420597</v>
      </c>
      <c r="G7662">
        <v>4.3740258205601075E-2</v>
      </c>
      <c r="H7662">
        <v>2861.5831263704445</v>
      </c>
      <c r="I7662">
        <v>3.9606357514858248E-2</v>
      </c>
      <c r="J7662">
        <v>1.6841464281082151E-2</v>
      </c>
      <c r="K7662">
        <v>2.008399477225542</v>
      </c>
      <c r="L7662">
        <v>51.688520908355713</v>
      </c>
      <c r="M7662">
        <v>28.294091949003359</v>
      </c>
      <c r="N7662">
        <v>42.442494539070132</v>
      </c>
      <c r="O7662">
        <v>0.85590937733650208</v>
      </c>
      <c r="P7662">
        <v>1.6673743353949649E-2</v>
      </c>
      <c r="Q7662">
        <v>1.6561250421735972E-2</v>
      </c>
      <c r="R7662">
        <v>0.43551753520965575</v>
      </c>
      <c r="S7662">
        <v>479.62324474740535</v>
      </c>
      <c r="T7662">
        <v>31.548410654067993</v>
      </c>
      <c r="U7662">
        <v>0.44502981603145597</v>
      </c>
      <c r="V7662">
        <v>452.09615230560303</v>
      </c>
      <c r="W7662">
        <v>1</v>
      </c>
      <c r="X7662">
        <v>0.32109997272491458</v>
      </c>
      <c r="Y7662">
        <v>616.82739637484156</v>
      </c>
      <c r="Z7662">
        <v>1</v>
      </c>
      <c r="AA7662">
        <v>25.651958597822194</v>
      </c>
      <c r="AB7662">
        <v>104.86031701660157</v>
      </c>
      <c r="AC7662">
        <v>138.63710314035416</v>
      </c>
      <c r="AD7662">
        <v>7.4866449731027978E-3</v>
      </c>
      <c r="AE7662">
        <v>10.047591343305454</v>
      </c>
      <c r="AF7662">
        <v>0.13802155494689938</v>
      </c>
      <c r="AG7662">
        <v>6.2608327917006048E-4</v>
      </c>
      <c r="AH7662">
        <v>4.2954822385311127E-2</v>
      </c>
      <c r="AI7662">
        <v>26.759660542011261</v>
      </c>
      <c r="AJ7662">
        <v>14.947262521724195</v>
      </c>
      <c r="AK7662">
        <v>61.798632879853251</v>
      </c>
      <c r="AL7662">
        <v>2.8732683107391073</v>
      </c>
      <c r="AM7662">
        <v>87.473699605464944</v>
      </c>
      <c r="AN7662">
        <v>257.32856132064524</v>
      </c>
      <c r="AO7662">
        <v>7.2499908089637757E-2</v>
      </c>
      <c r="AP7662">
        <v>0.84112421107292179</v>
      </c>
    </row>
    <row r="7663" spans="1:42">
      <c r="A7663">
        <v>585.45465054308886</v>
      </c>
      <c r="B7663">
        <v>1028.9061473910965</v>
      </c>
      <c r="C7663">
        <v>1473.3220838800523</v>
      </c>
      <c r="D7663">
        <v>-887.86743333696347</v>
      </c>
      <c r="E7663">
        <v>-444.41593648895582</v>
      </c>
      <c r="F7663">
        <v>444.41593648895582</v>
      </c>
      <c r="G7663">
        <v>7.6475339990886931E-2</v>
      </c>
      <c r="H7663">
        <v>2886.4096917736629</v>
      </c>
      <c r="I7663">
        <v>3.1845165789127348E-2</v>
      </c>
      <c r="J7663">
        <v>4.9444299221038816E-2</v>
      </c>
      <c r="K7663">
        <v>1.8131301278531549</v>
      </c>
      <c r="L7663">
        <v>42.313114404678345</v>
      </c>
      <c r="M7663">
        <v>1646.0531022072844</v>
      </c>
      <c r="N7663">
        <v>75.328777120971694</v>
      </c>
      <c r="O7663">
        <v>0.90029057860374451</v>
      </c>
      <c r="P7663">
        <v>5.1592840088738323E-3</v>
      </c>
      <c r="Q7663">
        <v>2.8766170554690888E-2</v>
      </c>
      <c r="R7663">
        <v>0.49191660881042482</v>
      </c>
      <c r="S7663">
        <v>456.78647328830061</v>
      </c>
      <c r="T7663">
        <v>45.408245921134949</v>
      </c>
      <c r="U7663">
        <v>0.28142613947391515</v>
      </c>
      <c r="V7663">
        <v>534.03749465942383</v>
      </c>
      <c r="W7663">
        <v>1</v>
      </c>
      <c r="X7663">
        <v>0.31580524563789369</v>
      </c>
      <c r="Y7663">
        <v>348.1809326379925</v>
      </c>
      <c r="Z7663">
        <v>1</v>
      </c>
      <c r="AA7663">
        <v>44.746196947565082</v>
      </c>
      <c r="AB7663">
        <v>30.973230773925785</v>
      </c>
      <c r="AC7663">
        <v>182.06418603658676</v>
      </c>
      <c r="AD7663">
        <v>6.4288669162326385E-3</v>
      </c>
      <c r="AE7663">
        <v>51.69833288773517</v>
      </c>
      <c r="AF7663">
        <v>0.19970068573951719</v>
      </c>
      <c r="AG7663">
        <v>3.5552247103475074E-4</v>
      </c>
      <c r="AH7663">
        <v>5.0721928286552427E-2</v>
      </c>
      <c r="AI7663">
        <v>29.940453469753265</v>
      </c>
      <c r="AJ7663">
        <v>9.9099340375689859</v>
      </c>
      <c r="AK7663">
        <v>50.014317578673364</v>
      </c>
      <c r="AL7663">
        <v>5.4918690447005165</v>
      </c>
      <c r="AM7663">
        <v>71.17333670854569</v>
      </c>
      <c r="AN7663">
        <v>429.49076055670344</v>
      </c>
      <c r="AO7663">
        <v>0.10294716966152191</v>
      </c>
      <c r="AP7663">
        <v>0.86439824914932262</v>
      </c>
    </row>
    <row r="7664" spans="1:42">
      <c r="A7664">
        <v>131.84252878967615</v>
      </c>
      <c r="B7664">
        <v>-106.31580607864669</v>
      </c>
      <c r="C7664">
        <v>54.090075429488707</v>
      </c>
      <c r="D7664">
        <v>77.752453360187445</v>
      </c>
      <c r="E7664">
        <v>-238.15833486832284</v>
      </c>
      <c r="F7664">
        <v>-77.752453360187445</v>
      </c>
      <c r="G7664">
        <v>4.5427571504902509E-2</v>
      </c>
      <c r="H7664">
        <v>119.25088097043417</v>
      </c>
      <c r="I7664">
        <v>5.1124460399150848E-2</v>
      </c>
      <c r="J7664">
        <v>7.9048921346664427E-2</v>
      </c>
      <c r="K7664">
        <v>1.3411171849787236</v>
      </c>
      <c r="L7664">
        <v>10.879859924316406</v>
      </c>
      <c r="M7664">
        <v>13.703954667806075</v>
      </c>
      <c r="N7664">
        <v>36.912718478202827</v>
      </c>
      <c r="O7664">
        <v>0.92475953698158264</v>
      </c>
      <c r="P7664">
        <v>9.3640362421671536E-3</v>
      </c>
      <c r="Q7664">
        <v>1.0559467050764293E-2</v>
      </c>
      <c r="R7664">
        <v>0.41238607883453371</v>
      </c>
      <c r="S7664">
        <v>955.33069158864919</v>
      </c>
      <c r="T7664">
        <v>48.198902606964111</v>
      </c>
      <c r="U7664">
        <v>0.32188565909862521</v>
      </c>
      <c r="V7664">
        <v>572.51360416412354</v>
      </c>
      <c r="W7664">
        <v>1</v>
      </c>
      <c r="X7664">
        <v>0.30239601850509645</v>
      </c>
      <c r="Y7664">
        <v>406.6549859890614</v>
      </c>
      <c r="Z7664">
        <v>1</v>
      </c>
      <c r="AA7664">
        <v>38.908583001012808</v>
      </c>
      <c r="AB7664">
        <v>3.2003842773437503</v>
      </c>
      <c r="AC7664">
        <v>26.964862644672394</v>
      </c>
      <c r="AD7664">
        <v>1.1433979588696082E-2</v>
      </c>
      <c r="AE7664">
        <v>33.462888916868749</v>
      </c>
      <c r="AF7664">
        <v>0.16595803499221801</v>
      </c>
      <c r="AG7664">
        <v>1.1606376156199014E-3</v>
      </c>
      <c r="AH7664">
        <v>5.1535596668720242E-2</v>
      </c>
      <c r="AI7664">
        <v>23.590249121189117</v>
      </c>
      <c r="AJ7664">
        <v>10.351894852985808</v>
      </c>
      <c r="AK7664">
        <v>2.9408672887086866</v>
      </c>
      <c r="AL7664">
        <v>4.9485519882206637</v>
      </c>
      <c r="AM7664">
        <v>33.972240436077115</v>
      </c>
      <c r="AN7664">
        <v>582.56118972787294</v>
      </c>
      <c r="AO7664">
        <v>7.7023152470588691E-2</v>
      </c>
      <c r="AP7664">
        <v>0.83664202713966374</v>
      </c>
    </row>
    <row r="7665" spans="1:42">
      <c r="A7665">
        <v>1102.2681916938359</v>
      </c>
      <c r="B7665">
        <v>1059.6952847141072</v>
      </c>
      <c r="C7665">
        <v>901.78756461946057</v>
      </c>
      <c r="D7665">
        <v>42.572906979728714</v>
      </c>
      <c r="E7665">
        <v>-42.572906979728714</v>
      </c>
      <c r="F7665">
        <v>-200.48062707437532</v>
      </c>
      <c r="G7665">
        <v>7.8104577109144027E-3</v>
      </c>
      <c r="H7665">
        <v>1648.3845753099779</v>
      </c>
      <c r="I7665">
        <v>2.9864933788776395E-2</v>
      </c>
      <c r="J7665">
        <v>3.4168895721435548E-2</v>
      </c>
      <c r="K7665">
        <v>1.245092332714796</v>
      </c>
      <c r="L7665">
        <v>76.110299825668335</v>
      </c>
      <c r="M7665">
        <v>176.48643607039276</v>
      </c>
      <c r="N7665">
        <v>143.3532206493378</v>
      </c>
      <c r="O7665">
        <v>0.5291125476360321</v>
      </c>
      <c r="P7665">
        <v>1.5367484781477184E-2</v>
      </c>
      <c r="Q7665">
        <v>4.4360064877404098E-2</v>
      </c>
      <c r="R7665">
        <v>0.41555845260620117</v>
      </c>
      <c r="S7665">
        <v>533.22918535678252</v>
      </c>
      <c r="T7665">
        <v>31.496956944465637</v>
      </c>
      <c r="U7665">
        <v>0.4155118447542191</v>
      </c>
      <c r="V7665">
        <v>639.1629695892334</v>
      </c>
      <c r="W7665">
        <v>1</v>
      </c>
      <c r="X7665">
        <v>0.40656298041343691</v>
      </c>
      <c r="Y7665">
        <v>376.90068183111998</v>
      </c>
      <c r="Z7665">
        <v>1</v>
      </c>
      <c r="AA7665">
        <v>15.947730321397785</v>
      </c>
      <c r="AB7665">
        <v>95.15413299560548</v>
      </c>
      <c r="AC7665">
        <v>39.800123870372772</v>
      </c>
      <c r="AD7665">
        <v>4.2199191884097886E-3</v>
      </c>
      <c r="AE7665">
        <v>6.0912038713232448</v>
      </c>
      <c r="AF7665">
        <v>3.1428383588790888E-2</v>
      </c>
      <c r="AG7665">
        <v>1.0243548192417332E-3</v>
      </c>
      <c r="AH7665">
        <v>4.5054447984695434E-2</v>
      </c>
      <c r="AI7665">
        <v>15.363046824932098</v>
      </c>
      <c r="AJ7665">
        <v>3.3142410965498295</v>
      </c>
      <c r="AK7665">
        <v>43.556563183665276</v>
      </c>
      <c r="AL7665">
        <v>2.5516927047411166</v>
      </c>
      <c r="AM7665">
        <v>104.80182405710221</v>
      </c>
      <c r="AN7665">
        <v>264.99153673722515</v>
      </c>
      <c r="AO7665">
        <v>3.762749946117401E-2</v>
      </c>
      <c r="AP7665">
        <v>0.89595404052734384</v>
      </c>
    </row>
    <row r="7666" spans="1:42">
      <c r="A7666">
        <v>398.56434921978371</v>
      </c>
      <c r="B7666">
        <v>178.26571191799405</v>
      </c>
      <c r="C7666">
        <v>366.5364444129803</v>
      </c>
      <c r="D7666">
        <v>32.027904806803406</v>
      </c>
      <c r="E7666">
        <v>-220.29863730178965</v>
      </c>
      <c r="F7666">
        <v>-32.027904806803406</v>
      </c>
      <c r="G7666">
        <v>9.1927027985832799E-2</v>
      </c>
      <c r="H7666">
        <v>918.12961155223832</v>
      </c>
      <c r="I7666">
        <v>5.9330357015132902E-2</v>
      </c>
      <c r="J7666">
        <v>5.2451698541641237E-2</v>
      </c>
      <c r="K7666">
        <v>1.4738357476055621</v>
      </c>
      <c r="L7666">
        <v>68.441674709320068</v>
      </c>
      <c r="M7666">
        <v>191.61158078943012</v>
      </c>
      <c r="N7666">
        <v>60.479031669044502</v>
      </c>
      <c r="O7666">
        <v>0.87958267331123352</v>
      </c>
      <c r="P7666">
        <v>1.3316067589653861E-3</v>
      </c>
      <c r="Q7666">
        <v>1.5703045686086017E-2</v>
      </c>
      <c r="R7666">
        <v>0.49205598354339597</v>
      </c>
      <c r="S7666">
        <v>339.46443221643835</v>
      </c>
      <c r="T7666">
        <v>37.484759092330933</v>
      </c>
      <c r="U7666">
        <v>0.36717537820339208</v>
      </c>
      <c r="V7666">
        <v>474.23980236053467</v>
      </c>
      <c r="W7666">
        <v>1</v>
      </c>
      <c r="X7666">
        <v>0.28015709877014161</v>
      </c>
      <c r="Y7666">
        <v>335.52292767510448</v>
      </c>
      <c r="Z7666">
        <v>1</v>
      </c>
      <c r="AA7666">
        <v>44.019493946561816</v>
      </c>
      <c r="AB7666">
        <v>113.38917614746094</v>
      </c>
      <c r="AC7666">
        <v>127.58119255304337</v>
      </c>
      <c r="AD7666">
        <v>1.3530696966709235E-2</v>
      </c>
      <c r="AE7666">
        <v>68.483463033724021</v>
      </c>
      <c r="AF7666">
        <v>0.14517827510833739</v>
      </c>
      <c r="AG7666">
        <v>1.0497233213585012E-4</v>
      </c>
      <c r="AH7666">
        <v>1.8437218654155728E-2</v>
      </c>
      <c r="AI7666">
        <v>11.37628585100174</v>
      </c>
      <c r="AJ7666">
        <v>12.898528075407567</v>
      </c>
      <c r="AK7666">
        <v>48.190418248772623</v>
      </c>
      <c r="AL7666">
        <v>1.9207514316413623</v>
      </c>
      <c r="AM7666">
        <v>82.25242418050766</v>
      </c>
      <c r="AN7666">
        <v>695.1919702859318</v>
      </c>
      <c r="AO7666">
        <v>3.3034731507301331E-2</v>
      </c>
      <c r="AP7666">
        <v>0.86841410803794872</v>
      </c>
    </row>
    <row r="7667" spans="1:42">
      <c r="A7667">
        <v>1148.1496327113305</v>
      </c>
      <c r="B7667">
        <v>856.30849300504849</v>
      </c>
      <c r="C7667">
        <v>861.9708147172671</v>
      </c>
      <c r="D7667">
        <v>286.17881799406337</v>
      </c>
      <c r="E7667">
        <v>-291.84113970628198</v>
      </c>
      <c r="F7667">
        <v>-286.17881799406337</v>
      </c>
      <c r="G7667">
        <v>4.6854411518699665E-2</v>
      </c>
      <c r="H7667">
        <v>1586.8957785457783</v>
      </c>
      <c r="I7667">
        <v>1.6817521154880524E-2</v>
      </c>
      <c r="J7667">
        <v>9.4203131198883058E-2</v>
      </c>
      <c r="K7667">
        <v>1.780636694329977</v>
      </c>
      <c r="L7667">
        <v>33.049384355545044</v>
      </c>
      <c r="M7667">
        <v>25.43371867494767</v>
      </c>
      <c r="N7667">
        <v>153.08195103683474</v>
      </c>
      <c r="O7667">
        <v>0.94736513495445251</v>
      </c>
      <c r="P7667">
        <v>9.789283169640433E-3</v>
      </c>
      <c r="Q7667">
        <v>3.9536235067579471E-3</v>
      </c>
      <c r="R7667">
        <v>0.47884613990783692</v>
      </c>
      <c r="S7667">
        <v>365.32948438072077</v>
      </c>
      <c r="T7667">
        <v>48.366937041282654</v>
      </c>
      <c r="U7667">
        <v>0.40841747343540191</v>
      </c>
      <c r="V7667">
        <v>524.60231781005859</v>
      </c>
      <c r="W7667">
        <v>1</v>
      </c>
      <c r="X7667">
        <v>0.41179997086524966</v>
      </c>
      <c r="Y7667">
        <v>587.83234180347313</v>
      </c>
      <c r="Z7667">
        <v>1</v>
      </c>
      <c r="AA7667">
        <v>16.393305935831073</v>
      </c>
      <c r="AB7667">
        <v>30.69730670166016</v>
      </c>
      <c r="AC7667">
        <v>105.04481643438339</v>
      </c>
      <c r="AD7667">
        <v>8.5458543565538198E-3</v>
      </c>
      <c r="AE7667">
        <v>5.9953199062739317</v>
      </c>
      <c r="AF7667">
        <v>0.17123824238777158</v>
      </c>
      <c r="AG7667">
        <v>6.6736879781098145E-4</v>
      </c>
      <c r="AH7667">
        <v>4.5230407547950741E-2</v>
      </c>
      <c r="AI7667">
        <v>29.894927442073822</v>
      </c>
      <c r="AJ7667">
        <v>15.452450201491022</v>
      </c>
      <c r="AK7667">
        <v>18.632641147971153</v>
      </c>
      <c r="AL7667">
        <v>2.6376501960879111</v>
      </c>
      <c r="AM7667">
        <v>84.580624973773951</v>
      </c>
      <c r="AN7667">
        <v>668.63879116003</v>
      </c>
      <c r="AO7667">
        <v>4.1065145850181582E-2</v>
      </c>
      <c r="AP7667">
        <v>0.90723083257675186</v>
      </c>
    </row>
    <row r="7668" spans="1:42">
      <c r="A7668">
        <v>574.45671194966155</v>
      </c>
      <c r="B7668">
        <v>325.61605915075774</v>
      </c>
      <c r="C7668">
        <v>694.41020948583309</v>
      </c>
      <c r="D7668">
        <v>-119.95349753617154</v>
      </c>
      <c r="E7668">
        <v>-368.79415033507536</v>
      </c>
      <c r="F7668">
        <v>119.95349753617154</v>
      </c>
      <c r="G7668">
        <v>8.5292216206465474E-2</v>
      </c>
      <c r="H7668">
        <v>1974.4418384469652</v>
      </c>
      <c r="I7668">
        <v>2.6928209960460664E-2</v>
      </c>
      <c r="J7668">
        <v>2.173204684257507E-2</v>
      </c>
      <c r="K7668">
        <v>2.0186201370298864</v>
      </c>
      <c r="L7668">
        <v>71.424136161804199</v>
      </c>
      <c r="M7668">
        <v>23.360965576447377</v>
      </c>
      <c r="N7668">
        <v>105.65837893581391</v>
      </c>
      <c r="O7668">
        <v>0.81159582734107971</v>
      </c>
      <c r="P7668">
        <v>2.2378890885247121E-2</v>
      </c>
      <c r="Q7668">
        <v>2.1010703775617808E-2</v>
      </c>
      <c r="R7668">
        <v>0.4359408235549927</v>
      </c>
      <c r="S7668">
        <v>375.4086827343038</v>
      </c>
      <c r="T7668">
        <v>42.681431770324707</v>
      </c>
      <c r="U7668">
        <v>0.30370475947856906</v>
      </c>
      <c r="V7668">
        <v>598.10726642608643</v>
      </c>
      <c r="W7668">
        <v>1</v>
      </c>
      <c r="X7668">
        <v>0.33300198793411256</v>
      </c>
      <c r="Y7668">
        <v>476.78579764353481</v>
      </c>
      <c r="Z7668">
        <v>1</v>
      </c>
      <c r="AA7668">
        <v>25.877065291891103</v>
      </c>
      <c r="AB7668">
        <v>33.184161376953128</v>
      </c>
      <c r="AC7668">
        <v>166.41840487718582</v>
      </c>
      <c r="AD7668">
        <v>1.392453348534739E-2</v>
      </c>
      <c r="AE7668">
        <v>98.925777460471963</v>
      </c>
      <c r="AF7668">
        <v>-1.5982153415679934E-2</v>
      </c>
      <c r="AG7668">
        <v>7.3612940458878855E-4</v>
      </c>
      <c r="AH7668">
        <v>1.1050844347476958E-2</v>
      </c>
      <c r="AI7668">
        <v>7.3006930947303772</v>
      </c>
      <c r="AJ7668">
        <v>1.9785549077427902</v>
      </c>
      <c r="AK7668">
        <v>28.695686028599738</v>
      </c>
      <c r="AL7668">
        <v>2.7824928131856748</v>
      </c>
      <c r="AM7668">
        <v>48.262676131725314</v>
      </c>
      <c r="AN7668">
        <v>628.27636832110829</v>
      </c>
      <c r="AO7668">
        <v>5.1997902035713195E-2</v>
      </c>
      <c r="AP7668">
        <v>0.82144374966621403</v>
      </c>
    </row>
    <row r="7669" spans="1:42">
      <c r="A7669">
        <v>1251.7331988944395</v>
      </c>
      <c r="B7669">
        <v>1106.9967519947052</v>
      </c>
      <c r="C7669">
        <v>611.89040695103199</v>
      </c>
      <c r="D7669">
        <v>144.73644689973435</v>
      </c>
      <c r="E7669">
        <v>-144.73644689973435</v>
      </c>
      <c r="F7669">
        <v>-639.84279194340752</v>
      </c>
      <c r="G7669">
        <v>-2.910212847028915E-4</v>
      </c>
      <c r="H7669">
        <v>438.96674071075137</v>
      </c>
      <c r="I7669">
        <v>3.7079453766345978E-2</v>
      </c>
      <c r="J7669">
        <v>2.0778894424438475E-3</v>
      </c>
      <c r="K7669">
        <v>1.0983174912631513</v>
      </c>
      <c r="L7669">
        <v>74.941281080245972</v>
      </c>
      <c r="M7669">
        <v>15.924441352214933</v>
      </c>
      <c r="N7669">
        <v>184.86355920143131</v>
      </c>
      <c r="O7669">
        <v>0.79240795969963074</v>
      </c>
      <c r="P7669">
        <v>2.348340855704413E-2</v>
      </c>
      <c r="Q7669">
        <v>2.9916692362891299E-2</v>
      </c>
      <c r="R7669">
        <v>0.44418933868408206</v>
      </c>
      <c r="S7669">
        <v>385.03596622065055</v>
      </c>
      <c r="T7669">
        <v>41.161313652992249</v>
      </c>
      <c r="U7669">
        <v>0.3698482257127762</v>
      </c>
      <c r="V7669">
        <v>565.66071510314941</v>
      </c>
      <c r="W7669">
        <v>1</v>
      </c>
      <c r="X7669">
        <v>0.41885081171989441</v>
      </c>
      <c r="Y7669">
        <v>361.54010988745449</v>
      </c>
      <c r="Z7669">
        <v>1</v>
      </c>
      <c r="AA7669">
        <v>36.822217257661826</v>
      </c>
      <c r="AB7669">
        <v>164.66397064208985</v>
      </c>
      <c r="AC7669">
        <v>110.99375933408737</v>
      </c>
      <c r="AD7669">
        <v>1.1014077602288661E-2</v>
      </c>
      <c r="AE7669">
        <v>3.1626795753180694</v>
      </c>
      <c r="AF7669">
        <v>-7.3339712619781526E-3</v>
      </c>
      <c r="AG7669">
        <v>3.208653785531922E-4</v>
      </c>
      <c r="AH7669">
        <v>2.367255477905273E-2</v>
      </c>
      <c r="AI7669">
        <v>22.127709090709686</v>
      </c>
      <c r="AJ7669">
        <v>4.7841890087805314</v>
      </c>
      <c r="AK7669">
        <v>14.045575763583184</v>
      </c>
      <c r="AL7669">
        <v>5.4156012730426708</v>
      </c>
      <c r="AM7669">
        <v>71.362754595279696</v>
      </c>
      <c r="AN7669">
        <v>341.83791274209113</v>
      </c>
      <c r="AO7669">
        <v>5.9163795351982115E-2</v>
      </c>
      <c r="AP7669">
        <v>0.88561766338348402</v>
      </c>
    </row>
    <row r="7670" spans="1:42">
      <c r="A7670">
        <v>1225.3664443584232</v>
      </c>
      <c r="B7670">
        <v>1103.4393985916711</v>
      </c>
      <c r="C7670">
        <v>574.81481849157024</v>
      </c>
      <c r="D7670">
        <v>121.92704576675214</v>
      </c>
      <c r="E7670">
        <v>-121.92704576675214</v>
      </c>
      <c r="F7670">
        <v>-650.55162586685299</v>
      </c>
      <c r="G7670">
        <v>3.950622814165395E-2</v>
      </c>
      <c r="H7670">
        <v>219.66441234650847</v>
      </c>
      <c r="I7670">
        <v>3.8658314645290376E-2</v>
      </c>
      <c r="J7670">
        <v>5.7183545351028445E-2</v>
      </c>
      <c r="K7670">
        <v>1.8993846415817737</v>
      </c>
      <c r="L7670">
        <v>61.359837055206299</v>
      </c>
      <c r="M7670">
        <v>32.826682452825665</v>
      </c>
      <c r="N7670">
        <v>165.88166604022982</v>
      </c>
      <c r="O7670">
        <v>0.80469182133674622</v>
      </c>
      <c r="P7670">
        <v>9.1212586296929247E-3</v>
      </c>
      <c r="Q7670">
        <v>9.2902212672763378E-3</v>
      </c>
      <c r="R7670">
        <v>0.41291511058807373</v>
      </c>
      <c r="S7670">
        <v>926.10939237157368</v>
      </c>
      <c r="T7670">
        <v>46.053630113601685</v>
      </c>
      <c r="U7670">
        <v>0.41889872968196873</v>
      </c>
      <c r="V7670">
        <v>592.17507839202881</v>
      </c>
      <c r="W7670">
        <v>1</v>
      </c>
      <c r="X7670">
        <v>0.4248326635360718</v>
      </c>
      <c r="Y7670">
        <v>495.11934807227226</v>
      </c>
      <c r="Z7670">
        <v>1</v>
      </c>
      <c r="AA7670">
        <v>31.000696988172539</v>
      </c>
      <c r="AB7670">
        <v>122.66030871582032</v>
      </c>
      <c r="AC7670">
        <v>40.478147566318512</v>
      </c>
      <c r="AD7670">
        <v>1.3684699881790031E-2</v>
      </c>
      <c r="AE7670">
        <v>45.668683983579058</v>
      </c>
      <c r="AF7670">
        <v>0.12093927383422851</v>
      </c>
      <c r="AG7670">
        <v>1.1069850461793238E-3</v>
      </c>
      <c r="AH7670">
        <v>4.4022977232933041E-3</v>
      </c>
      <c r="AI7670">
        <v>19.195807278156281</v>
      </c>
      <c r="AJ7670">
        <v>8.4792148593427292</v>
      </c>
      <c r="AK7670">
        <v>3.7706861311197279</v>
      </c>
      <c r="AL7670">
        <v>3.4101900096348947</v>
      </c>
      <c r="AM7670">
        <v>76.134820020198816</v>
      </c>
      <c r="AN7670">
        <v>331.43767330184642</v>
      </c>
      <c r="AO7670">
        <v>3.7655217766761784E-2</v>
      </c>
      <c r="AP7670">
        <v>0.81546666979789739</v>
      </c>
    </row>
    <row r="7671" spans="1:42">
      <c r="A7671">
        <v>907.94563772205015</v>
      </c>
      <c r="B7671">
        <v>786.25336962249548</v>
      </c>
      <c r="C7671">
        <v>654.07051633067465</v>
      </c>
      <c r="D7671">
        <v>121.69226809955467</v>
      </c>
      <c r="E7671">
        <v>-121.69226809955467</v>
      </c>
      <c r="F7671">
        <v>-253.8751213913755</v>
      </c>
      <c r="G7671">
        <v>1.2770981629219415E-2</v>
      </c>
      <c r="H7671">
        <v>1125.5510878009125</v>
      </c>
      <c r="I7671">
        <v>4.6477452814579011E-2</v>
      </c>
      <c r="J7671">
        <v>5.0076007366180418E-2</v>
      </c>
      <c r="K7671">
        <v>1.8569953497350213</v>
      </c>
      <c r="L7671">
        <v>22.688699960708618</v>
      </c>
      <c r="M7671">
        <v>3.9089792876250802</v>
      </c>
      <c r="N7671">
        <v>163.4904844985962</v>
      </c>
      <c r="O7671">
        <v>0.94818267226219177</v>
      </c>
      <c r="P7671">
        <v>9.5472187995910632E-3</v>
      </c>
      <c r="Q7671">
        <v>2.9720679865943057E-2</v>
      </c>
      <c r="R7671">
        <v>0.3961461544036865</v>
      </c>
      <c r="S7671">
        <v>978.10512996261787</v>
      </c>
      <c r="T7671">
        <v>34.051534533500671</v>
      </c>
      <c r="U7671">
        <v>0.32733156740665437</v>
      </c>
      <c r="V7671">
        <v>627.68239974975586</v>
      </c>
      <c r="W7671">
        <v>1</v>
      </c>
      <c r="X7671">
        <v>0.35384892582893374</v>
      </c>
      <c r="Y7671">
        <v>270.26127091005452</v>
      </c>
      <c r="Z7671">
        <v>1</v>
      </c>
      <c r="AA7671">
        <v>47.891932597436913</v>
      </c>
      <c r="AB7671">
        <v>155.43684356689454</v>
      </c>
      <c r="AC7671">
        <v>39.841471612453461</v>
      </c>
      <c r="AD7671">
        <v>1.3234665047409187E-2</v>
      </c>
      <c r="AE7671">
        <v>2.3442867537391079</v>
      </c>
      <c r="AF7671">
        <v>5.164008736610412E-2</v>
      </c>
      <c r="AG7671">
        <v>1.364436405436121E-3</v>
      </c>
      <c r="AH7671">
        <v>2.7503149199485776E-2</v>
      </c>
      <c r="AI7671">
        <v>22.122732102870941</v>
      </c>
      <c r="AJ7671">
        <v>15.928385920163961</v>
      </c>
      <c r="AK7671">
        <v>26.472678431868552</v>
      </c>
      <c r="AL7671">
        <v>5.3299710687240323</v>
      </c>
      <c r="AM7671">
        <v>34.026813995838168</v>
      </c>
      <c r="AN7671">
        <v>299.60480179744047</v>
      </c>
      <c r="AO7671">
        <v>8.9090806365013125E-2</v>
      </c>
      <c r="AP7671">
        <v>0.82184536790847784</v>
      </c>
    </row>
    <row r="7672" spans="1:42">
      <c r="A7672">
        <v>1112.225122524439</v>
      </c>
      <c r="B7672">
        <v>920.51158015238343</v>
      </c>
      <c r="C7672">
        <v>513.66471575705032</v>
      </c>
      <c r="D7672">
        <v>191.7135423720556</v>
      </c>
      <c r="E7672">
        <v>-191.7135423720556</v>
      </c>
      <c r="F7672">
        <v>-598.56040676738871</v>
      </c>
      <c r="G7672">
        <v>3.3144407333827217E-2</v>
      </c>
      <c r="H7672">
        <v>159.14124491897888</v>
      </c>
      <c r="I7672">
        <v>4.0437724292278293E-2</v>
      </c>
      <c r="J7672">
        <v>4.4117351293563846E-2</v>
      </c>
      <c r="K7672">
        <v>1.4741631784975529</v>
      </c>
      <c r="L7672">
        <v>30.357542037963867</v>
      </c>
      <c r="M7672">
        <v>213.57465541309566</v>
      </c>
      <c r="N7672">
        <v>168.22623468151096</v>
      </c>
      <c r="O7672">
        <v>0.97450175881385803</v>
      </c>
      <c r="P7672">
        <v>1.1466180695427786E-2</v>
      </c>
      <c r="Q7672">
        <v>3.7374551720089376E-2</v>
      </c>
      <c r="R7672">
        <v>0.38618929386138917</v>
      </c>
      <c r="S7672">
        <v>1116.2788182707411</v>
      </c>
      <c r="T7672">
        <v>44.245946407318115</v>
      </c>
      <c r="U7672">
        <v>0.36683260619640351</v>
      </c>
      <c r="V7672">
        <v>539.85388278961182</v>
      </c>
      <c r="W7672">
        <v>1</v>
      </c>
      <c r="X7672">
        <v>0.44999055624008177</v>
      </c>
      <c r="Y7672">
        <v>569.42283645358475</v>
      </c>
      <c r="Z7672">
        <v>1</v>
      </c>
      <c r="AA7672">
        <v>7.2769425803279884</v>
      </c>
      <c r="AB7672">
        <v>14.218086914062502</v>
      </c>
      <c r="AC7672">
        <v>72.128279507160187</v>
      </c>
      <c r="AD7672">
        <v>9.8873513376610926E-3</v>
      </c>
      <c r="AE7672">
        <v>1.7232556134996269</v>
      </c>
      <c r="AF7672">
        <v>0.12718828439712523</v>
      </c>
      <c r="AG7672">
        <v>4.7928021447436248E-4</v>
      </c>
      <c r="AH7672">
        <v>5.4300508224964142E-2</v>
      </c>
      <c r="AI7672">
        <v>28.746503889560699</v>
      </c>
      <c r="AJ7672">
        <v>16.076509734446795</v>
      </c>
      <c r="AK7672">
        <v>6.7917680436372754</v>
      </c>
      <c r="AL7672">
        <v>1.2426993798033994</v>
      </c>
      <c r="AM7672">
        <v>69.205953013896945</v>
      </c>
      <c r="AN7672">
        <v>611.11134589756989</v>
      </c>
      <c r="AO7672">
        <v>9.1872279286384584E-2</v>
      </c>
      <c r="AP7672">
        <v>0.89704475808143624</v>
      </c>
    </row>
    <row r="7673" spans="1:42">
      <c r="A7673">
        <v>1084.962204037188</v>
      </c>
      <c r="B7673">
        <v>893.91052170044941</v>
      </c>
      <c r="C7673">
        <v>983.35475698562595</v>
      </c>
      <c r="D7673">
        <v>101.60744705156208</v>
      </c>
      <c r="E7673">
        <v>-191.05168233673862</v>
      </c>
      <c r="F7673">
        <v>-101.60744705156208</v>
      </c>
      <c r="G7673">
        <v>5.625588564490562E-2</v>
      </c>
      <c r="H7673">
        <v>2077.8855882762118</v>
      </c>
      <c r="I7673">
        <v>3.9554059803485864E-2</v>
      </c>
      <c r="J7673">
        <v>4.4888525009155272E-2</v>
      </c>
      <c r="K7673">
        <v>1.7737700561225413</v>
      </c>
      <c r="L7673">
        <v>31.129897832870483</v>
      </c>
      <c r="M7673">
        <v>18.915843939163544</v>
      </c>
      <c r="N7673">
        <v>188.68728972129824</v>
      </c>
      <c r="O7673">
        <v>0.89677545428276062</v>
      </c>
      <c r="P7673">
        <v>1.4292002254062226E-3</v>
      </c>
      <c r="Q7673">
        <v>4.1174668047163215E-2</v>
      </c>
      <c r="R7673">
        <v>0.38329813003540042</v>
      </c>
      <c r="S7673">
        <v>723.76256265764891</v>
      </c>
      <c r="T7673">
        <v>33.752992749214172</v>
      </c>
      <c r="U7673">
        <v>0.32449847996234898</v>
      </c>
      <c r="V7673">
        <v>519.17567253112793</v>
      </c>
      <c r="W7673">
        <v>1</v>
      </c>
      <c r="X7673">
        <v>0.38813281416893008</v>
      </c>
      <c r="Y7673">
        <v>330.28263736556721</v>
      </c>
      <c r="Z7673">
        <v>1</v>
      </c>
      <c r="AA7673">
        <v>23.072362609453208</v>
      </c>
      <c r="AB7673">
        <v>158.92014422607423</v>
      </c>
      <c r="AC7673">
        <v>136.45337074995041</v>
      </c>
      <c r="AD7673">
        <v>9.940021873539328E-3</v>
      </c>
      <c r="AE7673">
        <v>66.655533284324804</v>
      </c>
      <c r="AF7673">
        <v>7.0387591123580923E-2</v>
      </c>
      <c r="AG7673">
        <v>4.9849891633343719E-4</v>
      </c>
      <c r="AH7673">
        <v>5.9679899549484251E-2</v>
      </c>
      <c r="AI7673">
        <v>15.239188373088837</v>
      </c>
      <c r="AJ7673">
        <v>0.5472812458821662</v>
      </c>
      <c r="AK7673">
        <v>46.766016413569453</v>
      </c>
      <c r="AL7673">
        <v>3.9464145406980431</v>
      </c>
      <c r="AM7673">
        <v>44.673865187168118</v>
      </c>
      <c r="AN7673">
        <v>446.21917395873726</v>
      </c>
      <c r="AO7673">
        <v>8.7870959162712092E-2</v>
      </c>
      <c r="AP7673">
        <v>0.88883032798767103</v>
      </c>
    </row>
    <row r="7674" spans="1:42">
      <c r="A7674">
        <v>1071.37474679244</v>
      </c>
      <c r="B7674">
        <v>1031.0843211764538</v>
      </c>
      <c r="C7674">
        <v>1121.3706226842689</v>
      </c>
      <c r="D7674">
        <v>-49.995875891828973</v>
      </c>
      <c r="E7674">
        <v>-90.286301507815097</v>
      </c>
      <c r="F7674">
        <v>49.995875891828973</v>
      </c>
      <c r="G7674">
        <v>1.5964411042437697E-2</v>
      </c>
      <c r="H7674">
        <v>2201.9519376997555</v>
      </c>
      <c r="I7674">
        <v>3.9750874936580652E-2</v>
      </c>
      <c r="J7674">
        <v>6.8768450021743768E-2</v>
      </c>
      <c r="K7674">
        <v>1.4649046064198017</v>
      </c>
      <c r="L7674">
        <v>44.695937633514404</v>
      </c>
      <c r="M7674">
        <v>500.70183911180391</v>
      </c>
      <c r="N7674">
        <v>140.12233749637608</v>
      </c>
      <c r="O7674">
        <v>0.63245752453804016</v>
      </c>
      <c r="P7674">
        <v>4.536839591132269E-3</v>
      </c>
      <c r="Q7674">
        <v>4.5469044526418041E-2</v>
      </c>
      <c r="R7674">
        <v>0.49018476009368894</v>
      </c>
      <c r="S7674">
        <v>689.60331435245359</v>
      </c>
      <c r="T7674">
        <v>29.923480749130249</v>
      </c>
      <c r="U7674">
        <v>0.39276334702968596</v>
      </c>
      <c r="V7674">
        <v>638.03088665008545</v>
      </c>
      <c r="W7674">
        <v>1</v>
      </c>
      <c r="X7674">
        <v>0.3209127998352051</v>
      </c>
      <c r="Y7674">
        <v>325.91775124260079</v>
      </c>
      <c r="Z7674">
        <v>1</v>
      </c>
      <c r="AA7674">
        <v>10.007916707029345</v>
      </c>
      <c r="AB7674">
        <v>151.9674647216797</v>
      </c>
      <c r="AC7674">
        <v>82.149745523929596</v>
      </c>
      <c r="AD7674">
        <v>7.7950746585161261E-3</v>
      </c>
      <c r="AE7674">
        <v>34.797105999195928</v>
      </c>
      <c r="AF7674">
        <v>3.1950058937072749E-2</v>
      </c>
      <c r="AG7674">
        <v>6.273244683148556E-4</v>
      </c>
      <c r="AH7674">
        <v>6.260948264598846E-3</v>
      </c>
      <c r="AI7674">
        <v>5.943322479724884</v>
      </c>
      <c r="AJ7674">
        <v>15.098860706864924</v>
      </c>
      <c r="AK7674">
        <v>57.951833987832067</v>
      </c>
      <c r="AL7674">
        <v>7.3731978709911399</v>
      </c>
      <c r="AM7674">
        <v>29.190320718288422</v>
      </c>
      <c r="AN7674">
        <v>541.97107484142828</v>
      </c>
      <c r="AO7674">
        <v>8.198148405551911E-2</v>
      </c>
      <c r="AP7674">
        <v>0.8791598260402681</v>
      </c>
    </row>
    <row r="7675" spans="1:42">
      <c r="A7675">
        <v>1116.9313607160934</v>
      </c>
      <c r="B7675">
        <v>794.04911249972133</v>
      </c>
      <c r="C7675">
        <v>787.25343109441656</v>
      </c>
      <c r="D7675">
        <v>322.88224821637209</v>
      </c>
      <c r="E7675">
        <v>-322.88224821637209</v>
      </c>
      <c r="F7675">
        <v>-329.67792962167687</v>
      </c>
      <c r="G7675">
        <v>-5.1685605729601281E-3</v>
      </c>
      <c r="H7675">
        <v>1322.1445721875853</v>
      </c>
      <c r="I7675">
        <v>5.3083261549472807E-2</v>
      </c>
      <c r="J7675">
        <v>2.4770935535430909E-2</v>
      </c>
      <c r="K7675">
        <v>1.4056383694589138</v>
      </c>
      <c r="L7675">
        <v>21.382428407669067</v>
      </c>
      <c r="M7675">
        <v>10.849931275267528</v>
      </c>
      <c r="N7675">
        <v>163.67693610000612</v>
      </c>
      <c r="O7675">
        <v>0.69497951865196228</v>
      </c>
      <c r="P7675">
        <v>2.2019245412614605E-2</v>
      </c>
      <c r="Q7675">
        <v>2.4105968104468446E-2</v>
      </c>
      <c r="R7675">
        <v>0.45012524604797366</v>
      </c>
      <c r="S7675">
        <v>869.4573323122595</v>
      </c>
      <c r="T7675">
        <v>39.290651679039001</v>
      </c>
      <c r="U7675">
        <v>0.39186471045017246</v>
      </c>
      <c r="V7675">
        <v>494.93789672851563</v>
      </c>
      <c r="W7675">
        <v>1</v>
      </c>
      <c r="X7675">
        <v>0.36715230584144593</v>
      </c>
      <c r="Y7675">
        <v>453.57360420241628</v>
      </c>
      <c r="Z7675">
        <v>1</v>
      </c>
      <c r="AA7675">
        <v>24.696727791757588</v>
      </c>
      <c r="AB7675">
        <v>106.86759136962891</v>
      </c>
      <c r="AC7675">
        <v>90.787647664546967</v>
      </c>
      <c r="AD7675">
        <v>2.873771211020967E-3</v>
      </c>
      <c r="AE7675">
        <v>16.653938893669352</v>
      </c>
      <c r="AF7675">
        <v>-2.615920901298523E-2</v>
      </c>
      <c r="AG7675">
        <v>1.098094151600681E-4</v>
      </c>
      <c r="AH7675">
        <v>3.5006901288032528E-2</v>
      </c>
      <c r="AI7675">
        <v>22.212246358394623</v>
      </c>
      <c r="AJ7675">
        <v>5.2249248479412884</v>
      </c>
      <c r="AK7675">
        <v>49.160381578803062</v>
      </c>
      <c r="AL7675">
        <v>6.2135189607892451</v>
      </c>
      <c r="AM7675">
        <v>52.974306118488315</v>
      </c>
      <c r="AN7675">
        <v>794.05982488315067</v>
      </c>
      <c r="AO7675">
        <v>5.6480205893516544E-2</v>
      </c>
      <c r="AP7675">
        <v>0.82401822233200084</v>
      </c>
    </row>
    <row r="7676" spans="1:42">
      <c r="A7676">
        <v>280.6357425314954</v>
      </c>
      <c r="B7676">
        <v>161.08742854274567</v>
      </c>
      <c r="C7676">
        <v>132.0006826696997</v>
      </c>
      <c r="D7676">
        <v>119.54831398874973</v>
      </c>
      <c r="E7676">
        <v>-119.54831398874973</v>
      </c>
      <c r="F7676">
        <v>-148.6350598617957</v>
      </c>
      <c r="G7676">
        <v>2.3619334037197084E-2</v>
      </c>
      <c r="H7676">
        <v>137.54799330413877</v>
      </c>
      <c r="I7676">
        <v>4.7290210425853726E-2</v>
      </c>
      <c r="J7676">
        <v>8.8701905012130738E-2</v>
      </c>
      <c r="K7676">
        <v>1.0165930378973485</v>
      </c>
      <c r="L7676">
        <v>35.91738224029541</v>
      </c>
      <c r="M7676">
        <v>4.1464156553187506</v>
      </c>
      <c r="N7676">
        <v>48.496013059043889</v>
      </c>
      <c r="O7676">
        <v>0.5748542845249176</v>
      </c>
      <c r="P7676">
        <v>1.27068518532647E-2</v>
      </c>
      <c r="Q7676">
        <v>8.0542226897345644E-3</v>
      </c>
      <c r="R7676">
        <v>0.47740883350372315</v>
      </c>
      <c r="S7676">
        <v>720.94147794763558</v>
      </c>
      <c r="T7676">
        <v>29.662466049194336</v>
      </c>
      <c r="U7676">
        <v>0.39016080081462862</v>
      </c>
      <c r="V7676">
        <v>525.19485950469971</v>
      </c>
      <c r="W7676">
        <v>1</v>
      </c>
      <c r="X7676">
        <v>0.43828848123550412</v>
      </c>
      <c r="Y7676">
        <v>389.40917395119033</v>
      </c>
      <c r="Z7676">
        <v>1</v>
      </c>
      <c r="AA7676">
        <v>16.388782600698477</v>
      </c>
      <c r="AB7676">
        <v>38.311910888671875</v>
      </c>
      <c r="AC7676">
        <v>81.53345137834549</v>
      </c>
      <c r="AD7676">
        <v>9.1047515217055619E-3</v>
      </c>
      <c r="AE7676">
        <v>9.0300869814114222</v>
      </c>
      <c r="AF7676">
        <v>8.000548124313353E-2</v>
      </c>
      <c r="AG7676">
        <v>6.445527345603578E-4</v>
      </c>
      <c r="AH7676">
        <v>5.8004070723056793E-2</v>
      </c>
      <c r="AI7676">
        <v>29.785591661930084</v>
      </c>
      <c r="AJ7676">
        <v>11.031896279137936</v>
      </c>
      <c r="AK7676">
        <v>4.3420576697587965</v>
      </c>
      <c r="AL7676">
        <v>4.9262786986565841</v>
      </c>
      <c r="AM7676">
        <v>63.10119217634201</v>
      </c>
      <c r="AN7676">
        <v>264.44590830284568</v>
      </c>
      <c r="AO7676">
        <v>8.5625776410102855E-2</v>
      </c>
      <c r="AP7676">
        <v>0.9183073570728304</v>
      </c>
    </row>
    <row r="7677" spans="1:42">
      <c r="A7677">
        <v>179.31404663602532</v>
      </c>
      <c r="B7677">
        <v>-100.08654727723513</v>
      </c>
      <c r="C7677">
        <v>548.47246333710973</v>
      </c>
      <c r="D7677">
        <v>-369.15841670108443</v>
      </c>
      <c r="E7677">
        <v>-648.55901061434486</v>
      </c>
      <c r="F7677">
        <v>369.15841670108443</v>
      </c>
      <c r="G7677">
        <v>5.0571044147110318E-3</v>
      </c>
      <c r="H7677">
        <v>2285.4070756498463</v>
      </c>
      <c r="I7677">
        <v>4.5836115181446077E-2</v>
      </c>
      <c r="J7677">
        <v>4.9199435234069826E-2</v>
      </c>
      <c r="K7677">
        <v>1.7732768339335916</v>
      </c>
      <c r="L7677">
        <v>40.68689227104187</v>
      </c>
      <c r="M7677">
        <v>1.0448281007451352</v>
      </c>
      <c r="N7677">
        <v>32.0794583026886</v>
      </c>
      <c r="O7677">
        <v>0.57585760951042175</v>
      </c>
      <c r="P7677">
        <v>2.2183375411563445E-2</v>
      </c>
      <c r="Q7677">
        <v>4.07073426246643E-2</v>
      </c>
      <c r="R7677">
        <v>0.45888092041015627</v>
      </c>
      <c r="S7677">
        <v>560.47817554121502</v>
      </c>
      <c r="T7677">
        <v>33.014670014381409</v>
      </c>
      <c r="U7677">
        <v>0.39011202156543734</v>
      </c>
      <c r="V7677">
        <v>609.18049812316895</v>
      </c>
      <c r="W7677">
        <v>1</v>
      </c>
      <c r="X7677">
        <v>0.30187480807304384</v>
      </c>
      <c r="Y7677">
        <v>585.23968723653707</v>
      </c>
      <c r="Z7677">
        <v>1</v>
      </c>
      <c r="AA7677">
        <v>50.017345986146935</v>
      </c>
      <c r="AB7677">
        <v>82.810403747558595</v>
      </c>
      <c r="AC7677">
        <v>189.06714171171188</v>
      </c>
      <c r="AD7677">
        <v>4.4232327713925618E-3</v>
      </c>
      <c r="AE7677">
        <v>1.7910862029633512</v>
      </c>
      <c r="AF7677">
        <v>1.8543266057968133E-2</v>
      </c>
      <c r="AG7677">
        <v>1.1972675335695205E-3</v>
      </c>
      <c r="AH7677">
        <v>5.0620574092864988E-2</v>
      </c>
      <c r="AI7677">
        <v>10.48117607831955</v>
      </c>
      <c r="AJ7677">
        <v>0.59825441516346645</v>
      </c>
      <c r="AK7677">
        <v>58.968759157061577</v>
      </c>
      <c r="AL7677">
        <v>5.3749644117037327</v>
      </c>
      <c r="AM7677">
        <v>37.064745676517489</v>
      </c>
      <c r="AN7677">
        <v>639.43983221314375</v>
      </c>
      <c r="AO7677">
        <v>6.5439420580863952E-2</v>
      </c>
      <c r="AP7677">
        <v>0.87522777652740491</v>
      </c>
    </row>
    <row r="7678" spans="1:42">
      <c r="A7678">
        <v>319.8032472491584</v>
      </c>
      <c r="B7678">
        <v>252.97673526527129</v>
      </c>
      <c r="C7678">
        <v>234.07246590766033</v>
      </c>
      <c r="D7678">
        <v>66.826511983887116</v>
      </c>
      <c r="E7678">
        <v>-66.826511983887116</v>
      </c>
      <c r="F7678">
        <v>-85.730781341498073</v>
      </c>
      <c r="G7678">
        <v>7.034230950557023E-2</v>
      </c>
      <c r="H7678">
        <v>241.11882029278985</v>
      </c>
      <c r="I7678">
        <v>2.9846807420253751E-2</v>
      </c>
      <c r="J7678">
        <v>5.3719107866287232E-2</v>
      </c>
      <c r="K7678">
        <v>1.8510931518852709</v>
      </c>
      <c r="L7678">
        <v>29.421656131744385</v>
      </c>
      <c r="M7678">
        <v>91.773908142970711</v>
      </c>
      <c r="N7678">
        <v>60.065160881233226</v>
      </c>
      <c r="O7678">
        <v>0.99691298604011536</v>
      </c>
      <c r="P7678">
        <v>3.9683236016167531E-3</v>
      </c>
      <c r="Q7678">
        <v>2.3441161579555933E-3</v>
      </c>
      <c r="R7678">
        <v>0.3953297758102417</v>
      </c>
      <c r="S7678">
        <v>1103.474085265281</v>
      </c>
      <c r="T7678">
        <v>48.090893030166626</v>
      </c>
      <c r="U7678">
        <v>0.36023895680904389</v>
      </c>
      <c r="V7678">
        <v>459.56113338470459</v>
      </c>
      <c r="W7678">
        <v>1</v>
      </c>
      <c r="X7678">
        <v>0.33371489048004155</v>
      </c>
      <c r="Y7678">
        <v>269.11945021832929</v>
      </c>
      <c r="Z7678">
        <v>1</v>
      </c>
      <c r="AA7678">
        <v>5.242959587507249</v>
      </c>
      <c r="AB7678">
        <v>36.756394165039069</v>
      </c>
      <c r="AC7678">
        <v>132.02713876962662</v>
      </c>
      <c r="AD7678">
        <v>3.6142251430413665E-3</v>
      </c>
      <c r="AE7678">
        <v>12.022434330278784</v>
      </c>
      <c r="AF7678">
        <v>0.24188738822937009</v>
      </c>
      <c r="AG7678">
        <v>2.9895982504830372E-4</v>
      </c>
      <c r="AH7678">
        <v>1.9128746449947356E-2</v>
      </c>
      <c r="AI7678">
        <v>15.23455411195755</v>
      </c>
      <c r="AJ7678">
        <v>4.1585053500021081</v>
      </c>
      <c r="AK7678">
        <v>3.6311030298471452</v>
      </c>
      <c r="AL7678">
        <v>5.236993623554115</v>
      </c>
      <c r="AM7678">
        <v>57.922734868526462</v>
      </c>
      <c r="AN7678">
        <v>253.41909506399116</v>
      </c>
      <c r="AO7678">
        <v>7.5102397561073314E-2</v>
      </c>
      <c r="AP7678">
        <v>0.82309025645256051</v>
      </c>
    </row>
    <row r="7679" spans="1:42">
      <c r="A7679">
        <v>368.06994802514021</v>
      </c>
      <c r="B7679">
        <v>300.67758752425391</v>
      </c>
      <c r="C7679">
        <v>343.19217462475501</v>
      </c>
      <c r="D7679">
        <v>24.877773400385195</v>
      </c>
      <c r="E7679">
        <v>-67.392360500886298</v>
      </c>
      <c r="F7679">
        <v>-24.877773400385195</v>
      </c>
      <c r="G7679">
        <v>4.3113929576090891E-3</v>
      </c>
      <c r="H7679">
        <v>938.17836872314672</v>
      </c>
      <c r="I7679">
        <v>5.9596373140811919E-2</v>
      </c>
      <c r="J7679">
        <v>1.5027173519134521E-2</v>
      </c>
      <c r="K7679">
        <v>1.1141495913922785</v>
      </c>
      <c r="L7679">
        <v>79.750686883926392</v>
      </c>
      <c r="M7679">
        <v>1.1625867286169218</v>
      </c>
      <c r="N7679">
        <v>61.605439434814464</v>
      </c>
      <c r="O7679">
        <v>0.67530450224876404</v>
      </c>
      <c r="P7679">
        <v>1.3631795300377737E-2</v>
      </c>
      <c r="Q7679">
        <v>2.3662005583445226E-2</v>
      </c>
      <c r="R7679">
        <v>0.42146700859069824</v>
      </c>
      <c r="S7679">
        <v>884.70146240279632</v>
      </c>
      <c r="T7679">
        <v>27.866026759147644</v>
      </c>
      <c r="U7679">
        <v>0.40586944162845612</v>
      </c>
      <c r="V7679">
        <v>518.65396499633789</v>
      </c>
      <c r="W7679">
        <v>1</v>
      </c>
      <c r="X7679">
        <v>0.39269155621528629</v>
      </c>
      <c r="Y7679">
        <v>526.79654519131464</v>
      </c>
      <c r="Z7679">
        <v>1</v>
      </c>
      <c r="AA7679">
        <v>41.468579878168114</v>
      </c>
      <c r="AB7679">
        <v>39.425300109863286</v>
      </c>
      <c r="AC7679">
        <v>58.70121568441391</v>
      </c>
      <c r="AD7679">
        <v>3.6450638730301816E-3</v>
      </c>
      <c r="AE7679">
        <v>6.9988449734250251</v>
      </c>
      <c r="AF7679">
        <v>1.4056173563003538E-2</v>
      </c>
      <c r="AG7679">
        <v>7.4313612276285471E-4</v>
      </c>
      <c r="AH7679">
        <v>1.2550599360466002E-2</v>
      </c>
      <c r="AI7679">
        <v>11.767474114894867</v>
      </c>
      <c r="AJ7679">
        <v>11.506123323065257</v>
      </c>
      <c r="AK7679">
        <v>47.605296487212179</v>
      </c>
      <c r="AL7679">
        <v>9.0903678717030019</v>
      </c>
      <c r="AM7679">
        <v>87.994878685474404</v>
      </c>
      <c r="AN7679">
        <v>152.8963771451015</v>
      </c>
      <c r="AO7679">
        <v>6.5908149123191831E-2</v>
      </c>
      <c r="AP7679">
        <v>0.88799451303482069</v>
      </c>
    </row>
    <row r="7680" spans="1:42">
      <c r="A7680">
        <v>677.78613560602776</v>
      </c>
      <c r="B7680">
        <v>426.2112048745015</v>
      </c>
      <c r="C7680">
        <v>391.7276531826613</v>
      </c>
      <c r="D7680">
        <v>251.57493073152625</v>
      </c>
      <c r="E7680">
        <v>-251.57493073152625</v>
      </c>
      <c r="F7680">
        <v>-286.05848242336646</v>
      </c>
      <c r="G7680">
        <v>4.7575146681651172E-2</v>
      </c>
      <c r="H7680">
        <v>400.40964749362939</v>
      </c>
      <c r="I7680">
        <v>5.4451000392436978E-2</v>
      </c>
      <c r="J7680">
        <v>5.3264028310775757E-2</v>
      </c>
      <c r="K7680">
        <v>1.1022205062448978</v>
      </c>
      <c r="L7680">
        <v>40.559711456298828</v>
      </c>
      <c r="M7680">
        <v>232.09140471951832</v>
      </c>
      <c r="N7680">
        <v>99.713616412162793</v>
      </c>
      <c r="O7680">
        <v>0.53184285759925842</v>
      </c>
      <c r="P7680">
        <v>2.1887949837578664E-3</v>
      </c>
      <c r="Q7680">
        <v>5.8557062678866907E-3</v>
      </c>
      <c r="R7680">
        <v>0.45325178623199464</v>
      </c>
      <c r="S7680">
        <v>830.89580986933197</v>
      </c>
      <c r="T7680">
        <v>43.279135227203369</v>
      </c>
      <c r="U7680">
        <v>0.40398719489574431</v>
      </c>
      <c r="V7680">
        <v>547.1966028213501</v>
      </c>
      <c r="W7680">
        <v>1</v>
      </c>
      <c r="X7680">
        <v>0.41485377073287966</v>
      </c>
      <c r="Y7680">
        <v>538.30858465086953</v>
      </c>
      <c r="Z7680">
        <v>1</v>
      </c>
      <c r="AA7680">
        <v>49.388650587377555</v>
      </c>
      <c r="AB7680">
        <v>57.531383300781258</v>
      </c>
      <c r="AC7680">
        <v>75.43226033449173</v>
      </c>
      <c r="AD7680">
        <v>5.3334113879081532E-3</v>
      </c>
      <c r="AE7680">
        <v>78.089740537420695</v>
      </c>
      <c r="AF7680">
        <v>0.13653681993484496</v>
      </c>
      <c r="AG7680">
        <v>9.948491834931635E-4</v>
      </c>
      <c r="AH7680">
        <v>2.336070176362991E-2</v>
      </c>
      <c r="AI7680">
        <v>21.416491568088531</v>
      </c>
      <c r="AJ7680">
        <v>6.3106922854626308</v>
      </c>
      <c r="AK7680">
        <v>18.8018429929018</v>
      </c>
      <c r="AL7680">
        <v>3.3906480393915648</v>
      </c>
      <c r="AM7680">
        <v>86.231889712810514</v>
      </c>
      <c r="AN7680">
        <v>772.65420412762205</v>
      </c>
      <c r="AO7680">
        <v>8.9206635594367978E-2</v>
      </c>
      <c r="AP7680">
        <v>0.92631260132789628</v>
      </c>
    </row>
    <row r="7681" spans="1:42">
      <c r="A7681">
        <v>286.61421982170964</v>
      </c>
      <c r="B7681">
        <v>10.257565063793379</v>
      </c>
      <c r="C7681">
        <v>430.66581008280758</v>
      </c>
      <c r="D7681">
        <v>-144.05159026109794</v>
      </c>
      <c r="E7681">
        <v>-420.4082450190142</v>
      </c>
      <c r="F7681">
        <v>144.05159026109794</v>
      </c>
      <c r="G7681">
        <v>7.184378690397078E-2</v>
      </c>
      <c r="H7681">
        <v>1240.1884929807031</v>
      </c>
      <c r="I7681">
        <v>3.1426108181476592E-2</v>
      </c>
      <c r="J7681">
        <v>2.9140502929687499E-2</v>
      </c>
      <c r="K7681">
        <v>1.2130411938369274</v>
      </c>
      <c r="L7681">
        <v>47.591756582260132</v>
      </c>
      <c r="M7681">
        <v>10.517928224327639</v>
      </c>
      <c r="N7681">
        <v>51.469086039352426</v>
      </c>
      <c r="O7681">
        <v>0.88360950350761414</v>
      </c>
      <c r="P7681">
        <v>1.9231394184960258E-2</v>
      </c>
      <c r="Q7681">
        <v>2.7157511234283442E-2</v>
      </c>
      <c r="R7681">
        <v>0.38130880355834962</v>
      </c>
      <c r="S7681">
        <v>532.2138122068036</v>
      </c>
      <c r="T7681">
        <v>45.892146229743958</v>
      </c>
      <c r="U7681">
        <v>0.33999451458454133</v>
      </c>
      <c r="V7681">
        <v>535.77284812927246</v>
      </c>
      <c r="W7681">
        <v>1</v>
      </c>
      <c r="X7681">
        <v>0.41582386374473573</v>
      </c>
      <c r="Y7681">
        <v>283.07652902659407</v>
      </c>
      <c r="Z7681">
        <v>1</v>
      </c>
      <c r="AA7681">
        <v>10.611664497117998</v>
      </c>
      <c r="AB7681">
        <v>86.65449920654298</v>
      </c>
      <c r="AC7681">
        <v>81.957630813121796</v>
      </c>
      <c r="AD7681">
        <v>4.0857722616603233E-3</v>
      </c>
      <c r="AE7681">
        <v>3.68312407698116</v>
      </c>
      <c r="AF7681">
        <v>0.27686449885368347</v>
      </c>
      <c r="AG7681">
        <v>3.6877997558108707E-4</v>
      </c>
      <c r="AH7681">
        <v>5.5955857706069943E-2</v>
      </c>
      <c r="AI7681">
        <v>20.902988612651825</v>
      </c>
      <c r="AJ7681">
        <v>3.8498486922999531</v>
      </c>
      <c r="AK7681">
        <v>31.675771767497061</v>
      </c>
      <c r="AL7681">
        <v>7.6885392969895969</v>
      </c>
      <c r="AM7681">
        <v>73.324360907077789</v>
      </c>
      <c r="AN7681">
        <v>669.38961697834998</v>
      </c>
      <c r="AO7681">
        <v>3.2278359293937686E-2</v>
      </c>
      <c r="AP7681">
        <v>0.83841450119018557</v>
      </c>
    </row>
    <row r="7682" spans="1:42">
      <c r="A7682">
        <v>57.798470378752995</v>
      </c>
      <c r="B7682">
        <v>-236.03299287669276</v>
      </c>
      <c r="C7682">
        <v>256.72787085947994</v>
      </c>
      <c r="D7682">
        <v>-198.92940048072694</v>
      </c>
      <c r="E7682">
        <v>-492.76086373617272</v>
      </c>
      <c r="F7682">
        <v>198.92940048072694</v>
      </c>
      <c r="G7682">
        <v>2.3917837781979784E-2</v>
      </c>
      <c r="H7682">
        <v>948.51400383207829</v>
      </c>
      <c r="I7682">
        <v>3.876300662755966E-2</v>
      </c>
      <c r="J7682">
        <v>6.6329464197158808E-2</v>
      </c>
      <c r="K7682">
        <v>1.8545368502438067</v>
      </c>
      <c r="L7682">
        <v>58.22742223739624</v>
      </c>
      <c r="M7682">
        <v>95.415195978312099</v>
      </c>
      <c r="N7682">
        <v>17.197626038551331</v>
      </c>
      <c r="O7682">
        <v>0.9149039089679718</v>
      </c>
      <c r="P7682">
        <v>1.681262906392415E-2</v>
      </c>
      <c r="Q7682">
        <v>3.5533925745222295E-2</v>
      </c>
      <c r="R7682">
        <v>0.43919000148773191</v>
      </c>
      <c r="S7682">
        <v>1074.6487241646453</v>
      </c>
      <c r="T7682">
        <v>33.380573987960815</v>
      </c>
      <c r="U7682">
        <v>0.41670153558254241</v>
      </c>
      <c r="V7682">
        <v>620.14472484588623</v>
      </c>
      <c r="W7682">
        <v>1</v>
      </c>
      <c r="X7682">
        <v>0.35308756828308108</v>
      </c>
      <c r="Y7682">
        <v>510.65490097827342</v>
      </c>
      <c r="Z7682">
        <v>1</v>
      </c>
      <c r="AA7682">
        <v>16.434449613981251</v>
      </c>
      <c r="AB7682">
        <v>43.28084704589844</v>
      </c>
      <c r="AC7682">
        <v>181.65085464715958</v>
      </c>
      <c r="AD7682">
        <v>9.9629312498956679E-3</v>
      </c>
      <c r="AE7682">
        <v>25.400903913064766</v>
      </c>
      <c r="AF7682">
        <v>2.6459269523620599E-2</v>
      </c>
      <c r="AG7682">
        <v>2.374345422224138E-4</v>
      </c>
      <c r="AH7682">
        <v>5.7775955951213834E-2</v>
      </c>
      <c r="AI7682">
        <v>16.075849831104279</v>
      </c>
      <c r="AJ7682">
        <v>12.262562874345086</v>
      </c>
      <c r="AK7682">
        <v>19.275578218102456</v>
      </c>
      <c r="AL7682">
        <v>3.0965099039894257</v>
      </c>
      <c r="AM7682">
        <v>36.570246064662932</v>
      </c>
      <c r="AN7682">
        <v>772.03940903080957</v>
      </c>
      <c r="AO7682">
        <v>3.457557547092438E-2</v>
      </c>
      <c r="AP7682">
        <v>0.8625733907222749</v>
      </c>
    </row>
    <row r="7683" spans="1:42">
      <c r="A7683">
        <v>525.12278304579468</v>
      </c>
      <c r="B7683">
        <v>249.59458323980448</v>
      </c>
      <c r="C7683">
        <v>1142.6838809665617</v>
      </c>
      <c r="D7683">
        <v>-617.561097920767</v>
      </c>
      <c r="E7683">
        <v>-893.0892977267572</v>
      </c>
      <c r="F7683">
        <v>617.561097920767</v>
      </c>
      <c r="G7683">
        <v>7.7074324754725755E-3</v>
      </c>
      <c r="H7683">
        <v>3539.6520146870935</v>
      </c>
      <c r="I7683">
        <v>2.2181338369846343E-2</v>
      </c>
      <c r="J7683">
        <v>6.5615229129791258E-2</v>
      </c>
      <c r="K7683">
        <v>1.252914415925741</v>
      </c>
      <c r="L7683">
        <v>43.882342576980591</v>
      </c>
      <c r="M7683">
        <v>113.31373169930706</v>
      </c>
      <c r="N7683">
        <v>84.029703096771243</v>
      </c>
      <c r="O7683">
        <v>0.82201895117759705</v>
      </c>
      <c r="P7683">
        <v>5.651578532324896E-3</v>
      </c>
      <c r="Q7683">
        <v>1.8566309663984509E-2</v>
      </c>
      <c r="R7683">
        <v>0.44523003578186038</v>
      </c>
      <c r="S7683">
        <v>1130.0793428155537</v>
      </c>
      <c r="T7683">
        <v>28.012523055076599</v>
      </c>
      <c r="U7683">
        <v>0.38835455000400543</v>
      </c>
      <c r="V7683">
        <v>531.74076080322266</v>
      </c>
      <c r="W7683">
        <v>1</v>
      </c>
      <c r="X7683">
        <v>0.34222937226295475</v>
      </c>
      <c r="Y7683">
        <v>513.86173672550808</v>
      </c>
      <c r="Z7683">
        <v>1</v>
      </c>
      <c r="AA7683">
        <v>23.135014716043479</v>
      </c>
      <c r="AB7683">
        <v>121.26571978759766</v>
      </c>
      <c r="AC7683">
        <v>53.384421765804291</v>
      </c>
      <c r="AD7683">
        <v>1.0320177648821448E-2</v>
      </c>
      <c r="AE7683">
        <v>3.4236098502228014</v>
      </c>
      <c r="AF7683">
        <v>2.678330540657043E-2</v>
      </c>
      <c r="AG7683">
        <v>2.8633481822827589E-4</v>
      </c>
      <c r="AH7683">
        <v>2.1935366463661191E-2</v>
      </c>
      <c r="AI7683">
        <v>25.908044278621674</v>
      </c>
      <c r="AJ7683">
        <v>6.4951721366229247</v>
      </c>
      <c r="AK7683">
        <v>62.185562805533408</v>
      </c>
      <c r="AL7683">
        <v>6.61581839217218</v>
      </c>
      <c r="AM7683">
        <v>31.669684040546418</v>
      </c>
      <c r="AN7683">
        <v>706.77415374260704</v>
      </c>
      <c r="AO7683">
        <v>4.6268190741539005E-2</v>
      </c>
      <c r="AP7683">
        <v>0.92348810720443741</v>
      </c>
    </row>
    <row r="7684" spans="1:42">
      <c r="A7684">
        <v>1025.4980326142572</v>
      </c>
      <c r="B7684">
        <v>741.53185744910581</v>
      </c>
      <c r="C7684">
        <v>479.32807748912717</v>
      </c>
      <c r="D7684">
        <v>283.96617516515141</v>
      </c>
      <c r="E7684">
        <v>-283.96617516515141</v>
      </c>
      <c r="F7684">
        <v>-546.16995512513006</v>
      </c>
      <c r="G7684">
        <v>6.4034436049288365E-2</v>
      </c>
      <c r="H7684">
        <v>375.36338529954435</v>
      </c>
      <c r="I7684">
        <v>5.2713551223278046E-2</v>
      </c>
      <c r="J7684">
        <v>5.5863291501998903E-2</v>
      </c>
      <c r="K7684">
        <v>1.915270437055826</v>
      </c>
      <c r="L7684">
        <v>45.959334373474121</v>
      </c>
      <c r="M7684">
        <v>20.154952372768104</v>
      </c>
      <c r="N7684">
        <v>175.00552208461764</v>
      </c>
      <c r="O7684">
        <v>0.77246943116188049</v>
      </c>
      <c r="P7684">
        <v>2.0068451563517251E-3</v>
      </c>
      <c r="Q7684">
        <v>1.5987769815656871E-2</v>
      </c>
      <c r="R7684">
        <v>0.48674549579620363</v>
      </c>
      <c r="S7684">
        <v>736.04330816618426</v>
      </c>
      <c r="T7684">
        <v>34.522223472595215</v>
      </c>
      <c r="U7684">
        <v>0.33501589000225068</v>
      </c>
      <c r="V7684">
        <v>564.55051898956299</v>
      </c>
      <c r="W7684">
        <v>1</v>
      </c>
      <c r="X7684">
        <v>0.40367568254470826</v>
      </c>
      <c r="Y7684">
        <v>629.3284478090136</v>
      </c>
      <c r="Z7684">
        <v>1</v>
      </c>
      <c r="AA7684">
        <v>40.085469274740227</v>
      </c>
      <c r="AB7684">
        <v>147.42225415039064</v>
      </c>
      <c r="AC7684">
        <v>90.482421219348907</v>
      </c>
      <c r="AD7684">
        <v>1.0492401449089375E-2</v>
      </c>
      <c r="AE7684">
        <v>6.5699740318450548</v>
      </c>
      <c r="AF7684">
        <v>0.24538093328475949</v>
      </c>
      <c r="AG7684">
        <v>1.1760108926464441E-4</v>
      </c>
      <c r="AH7684">
        <v>4.6099258768558499E-2</v>
      </c>
      <c r="AI7684">
        <v>21.278363764286041</v>
      </c>
      <c r="AJ7684">
        <v>8.2351122874558165</v>
      </c>
      <c r="AK7684">
        <v>9.3637558490037911</v>
      </c>
      <c r="AL7684">
        <v>5.1355071316188683</v>
      </c>
      <c r="AM7684">
        <v>63.365916717052457</v>
      </c>
      <c r="AN7684">
        <v>685.10461921748742</v>
      </c>
      <c r="AO7684">
        <v>5.2531849026679997E-2</v>
      </c>
      <c r="AP7684">
        <v>0.85336029553413395</v>
      </c>
    </row>
    <row r="7685" spans="1:42">
      <c r="A7685">
        <v>2020.5808166455797</v>
      </c>
      <c r="B7685">
        <v>5541.6820190183862</v>
      </c>
      <c r="C7685">
        <v>3351.7412930082996</v>
      </c>
      <c r="D7685">
        <v>-3521.1012023728063</v>
      </c>
      <c r="E7685">
        <v>2189.9407260100866</v>
      </c>
      <c r="F7685">
        <v>-2189.9407260100866</v>
      </c>
      <c r="G7685">
        <v>6.1110825820381215E-2</v>
      </c>
      <c r="H7685">
        <v>974.56575775627709</v>
      </c>
      <c r="I7685">
        <v>5.1277652084827423E-2</v>
      </c>
      <c r="J7685">
        <v>7.3372860908508294E-2</v>
      </c>
      <c r="K7685">
        <v>1.243193067473173</v>
      </c>
      <c r="L7685">
        <v>18.792732954025269</v>
      </c>
      <c r="M7685">
        <v>8962.9857243983261</v>
      </c>
      <c r="N7685">
        <v>200.1527690250397</v>
      </c>
      <c r="O7685">
        <v>0.94429871439933777</v>
      </c>
      <c r="P7685">
        <v>1.0343438837263318E-2</v>
      </c>
      <c r="Q7685">
        <v>1.168185790379842E-2</v>
      </c>
      <c r="R7685">
        <v>0.4853278732299805</v>
      </c>
      <c r="S7685">
        <v>751.93014567566502</v>
      </c>
      <c r="T7685">
        <v>25.034347176551819</v>
      </c>
      <c r="U7685">
        <v>0.37510787308216098</v>
      </c>
      <c r="V7685">
        <v>489.67537879943848</v>
      </c>
      <c r="W7685">
        <v>1</v>
      </c>
      <c r="X7685">
        <v>0.31900830149650578</v>
      </c>
      <c r="Y7685">
        <v>576.80744255156208</v>
      </c>
      <c r="Z7685">
        <v>1</v>
      </c>
      <c r="AA7685">
        <v>44.910012751741412</v>
      </c>
      <c r="AB7685">
        <v>27.164180603027347</v>
      </c>
      <c r="AC7685">
        <v>155.98177164793015</v>
      </c>
      <c r="AD7685">
        <v>4.2334629939152647E-3</v>
      </c>
      <c r="AE7685">
        <v>66.482310344991276</v>
      </c>
      <c r="AF7685">
        <v>0.15586398482322691</v>
      </c>
      <c r="AG7685">
        <v>4.3143361217497255E-4</v>
      </c>
      <c r="AH7685">
        <v>2.7514217185974119E-2</v>
      </c>
      <c r="AI7685">
        <v>19.319567382335663</v>
      </c>
      <c r="AJ7685">
        <v>6.3798749332470219</v>
      </c>
      <c r="AK7685">
        <v>41.07511576831341</v>
      </c>
      <c r="AL7685">
        <v>3.1097286820921859</v>
      </c>
      <c r="AM7685">
        <v>57.80105072259903</v>
      </c>
      <c r="AN7685">
        <v>341.9980322371988</v>
      </c>
      <c r="AO7685">
        <v>8.8515704989433286E-2</v>
      </c>
      <c r="AP7685">
        <v>0.85496374416351328</v>
      </c>
    </row>
    <row r="7686" spans="1:42">
      <c r="A7686">
        <v>124.50201295206483</v>
      </c>
      <c r="B7686">
        <v>72.20295877783272</v>
      </c>
      <c r="C7686">
        <v>113.7877702610117</v>
      </c>
      <c r="D7686">
        <v>10.71424269105313</v>
      </c>
      <c r="E7686">
        <v>-52.299054174232111</v>
      </c>
      <c r="F7686">
        <v>-10.71424269105313</v>
      </c>
      <c r="G7686">
        <v>1.3077982188027521E-2</v>
      </c>
      <c r="H7686">
        <v>306.45550080170318</v>
      </c>
      <c r="I7686">
        <v>4.6394492089748378E-2</v>
      </c>
      <c r="J7686">
        <v>8.9674714326858515E-2</v>
      </c>
      <c r="K7686">
        <v>1.4508613362610339</v>
      </c>
      <c r="L7686">
        <v>30.522415637969971</v>
      </c>
      <c r="M7686">
        <v>99.214860844059189</v>
      </c>
      <c r="N7686">
        <v>24.040997812080384</v>
      </c>
      <c r="O7686">
        <v>0.5360884964466095</v>
      </c>
      <c r="P7686">
        <v>1.0140285491943358E-2</v>
      </c>
      <c r="Q7686">
        <v>3.6393073982662616E-2</v>
      </c>
      <c r="R7686">
        <v>0.43198028087615969</v>
      </c>
      <c r="S7686">
        <v>813.51123545071937</v>
      </c>
      <c r="T7686">
        <v>29.945355653762817</v>
      </c>
      <c r="U7686">
        <v>0.42643330991268158</v>
      </c>
      <c r="V7686">
        <v>498.78556728363037</v>
      </c>
      <c r="W7686">
        <v>1</v>
      </c>
      <c r="X7686">
        <v>0.38841071605682376</v>
      </c>
      <c r="Y7686">
        <v>352.82466970093674</v>
      </c>
      <c r="Z7686">
        <v>1</v>
      </c>
      <c r="AA7686">
        <v>44.100468270826347</v>
      </c>
      <c r="AB7686">
        <v>78.330573364257816</v>
      </c>
      <c r="AC7686">
        <v>72.170795500278473</v>
      </c>
      <c r="AD7686">
        <v>2.5423147739508213E-3</v>
      </c>
      <c r="AE7686">
        <v>1.5039943783924845</v>
      </c>
      <c r="AF7686">
        <v>4.8404960632324204E-2</v>
      </c>
      <c r="AG7686">
        <v>1.0925969050683516E-3</v>
      </c>
      <c r="AH7686">
        <v>6.8775279402732842E-3</v>
      </c>
      <c r="AI7686">
        <v>15.36418229341507</v>
      </c>
      <c r="AJ7686">
        <v>1.0186808165250198</v>
      </c>
      <c r="AK7686">
        <v>9.6271882635354995</v>
      </c>
      <c r="AL7686">
        <v>5.9215566258090018</v>
      </c>
      <c r="AM7686">
        <v>84.405412900447843</v>
      </c>
      <c r="AN7686">
        <v>211.90209376394233</v>
      </c>
      <c r="AO7686">
        <v>4.7427384972572331E-2</v>
      </c>
      <c r="AP7686">
        <v>0.89764340853691116</v>
      </c>
    </row>
    <row r="7687" spans="1:42">
      <c r="A7687">
        <v>680.65517069922919</v>
      </c>
      <c r="B7687">
        <v>442.80263806583514</v>
      </c>
      <c r="C7687">
        <v>771.65668509914644</v>
      </c>
      <c r="D7687">
        <v>-91.001514399917255</v>
      </c>
      <c r="E7687">
        <v>-328.8540470333113</v>
      </c>
      <c r="F7687">
        <v>91.001514399917255</v>
      </c>
      <c r="G7687">
        <v>3.7443047857222606E-2</v>
      </c>
      <c r="H7687">
        <v>1912.3719827868142</v>
      </c>
      <c r="I7687">
        <v>3.2705833017826078E-2</v>
      </c>
      <c r="J7687">
        <v>4.3368601799011232E-3</v>
      </c>
      <c r="K7687">
        <v>1.0946698059499265</v>
      </c>
      <c r="L7687">
        <v>10.335012674331665</v>
      </c>
      <c r="M7687">
        <v>2.9376948704686807</v>
      </c>
      <c r="N7687">
        <v>121.36581067962648</v>
      </c>
      <c r="O7687">
        <v>0.7632966935634613</v>
      </c>
      <c r="P7687">
        <v>1.5296694066789412E-2</v>
      </c>
      <c r="Q7687">
        <v>2.3288064373864065E-2</v>
      </c>
      <c r="R7687">
        <v>0.47084792137145998</v>
      </c>
      <c r="S7687">
        <v>542.75281958478638</v>
      </c>
      <c r="T7687">
        <v>44.918128848075867</v>
      </c>
      <c r="U7687">
        <v>0.31848507463932041</v>
      </c>
      <c r="V7687">
        <v>507.73344039916992</v>
      </c>
      <c r="W7687">
        <v>1</v>
      </c>
      <c r="X7687">
        <v>0.35330969929695133</v>
      </c>
      <c r="Y7687">
        <v>445.2462282448684</v>
      </c>
      <c r="Z7687">
        <v>1</v>
      </c>
      <c r="AA7687">
        <v>2.7792356647586827</v>
      </c>
      <c r="AB7687">
        <v>95.224600402832039</v>
      </c>
      <c r="AC7687">
        <v>56.123887002468109</v>
      </c>
      <c r="AD7687">
        <v>6.7733112563434826E-3</v>
      </c>
      <c r="AE7687">
        <v>2.3178533747673407</v>
      </c>
      <c r="AF7687">
        <v>0.13980050683021544</v>
      </c>
      <c r="AG7687">
        <v>5.70067526035905E-4</v>
      </c>
      <c r="AH7687">
        <v>3.2304513144493105E-2</v>
      </c>
      <c r="AI7687">
        <v>15.769210755825043</v>
      </c>
      <c r="AJ7687">
        <v>12.686268987416298</v>
      </c>
      <c r="AK7687">
        <v>55.772913932204247</v>
      </c>
      <c r="AL7687">
        <v>5.188131542861143</v>
      </c>
      <c r="AM7687">
        <v>32.689249527454379</v>
      </c>
      <c r="AN7687">
        <v>572.66522042321594</v>
      </c>
      <c r="AO7687">
        <v>8.3672635436058046E-2</v>
      </c>
      <c r="AP7687">
        <v>0.83468162202835094</v>
      </c>
    </row>
    <row r="7688" spans="1:42">
      <c r="A7688">
        <v>738.16822620881453</v>
      </c>
      <c r="B7688">
        <v>435.43825671288181</v>
      </c>
      <c r="C7688">
        <v>828.3082997213337</v>
      </c>
      <c r="D7688">
        <v>-90.140073512519166</v>
      </c>
      <c r="E7688">
        <v>-392.87004300845189</v>
      </c>
      <c r="F7688">
        <v>90.140073512519166</v>
      </c>
      <c r="G7688">
        <v>4.2958192657391786E-2</v>
      </c>
      <c r="H7688">
        <v>2239.623090196897</v>
      </c>
      <c r="I7688">
        <v>3.9199444949626919E-2</v>
      </c>
      <c r="J7688">
        <v>6.3840514898300171E-2</v>
      </c>
      <c r="K7688">
        <v>1.6265317463457585</v>
      </c>
      <c r="L7688">
        <v>68.009805679321289</v>
      </c>
      <c r="M7688">
        <v>5.010293261805117</v>
      </c>
      <c r="N7688">
        <v>95.326782420158395</v>
      </c>
      <c r="O7688">
        <v>0.98154845833778381</v>
      </c>
      <c r="P7688">
        <v>2.1373892996046275E-2</v>
      </c>
      <c r="Q7688">
        <v>6.7286251386006659E-3</v>
      </c>
      <c r="R7688">
        <v>0.40029230594635012</v>
      </c>
      <c r="S7688">
        <v>384.73281008126366</v>
      </c>
      <c r="T7688">
        <v>45.396125316619873</v>
      </c>
      <c r="U7688">
        <v>0.43135723769664769</v>
      </c>
      <c r="V7688">
        <v>601.57301425933838</v>
      </c>
      <c r="W7688">
        <v>1</v>
      </c>
      <c r="X7688">
        <v>0.42077472448349001</v>
      </c>
      <c r="Y7688">
        <v>334.58480200203428</v>
      </c>
      <c r="Z7688">
        <v>1</v>
      </c>
      <c r="AA7688">
        <v>36.759498897161485</v>
      </c>
      <c r="AB7688">
        <v>67.970273437500012</v>
      </c>
      <c r="AC7688">
        <v>56.701023876667023</v>
      </c>
      <c r="AD7688">
        <v>6.7999375172150441E-3</v>
      </c>
      <c r="AE7688">
        <v>3.4068951311602707</v>
      </c>
      <c r="AF7688">
        <v>0.17466770410537719</v>
      </c>
      <c r="AG7688">
        <v>2.1214082933238373E-4</v>
      </c>
      <c r="AH7688">
        <v>4.6928286659717558E-2</v>
      </c>
      <c r="AI7688">
        <v>16.150993406772614</v>
      </c>
      <c r="AJ7688">
        <v>1.7365404976278558</v>
      </c>
      <c r="AK7688">
        <v>53.932771824002266</v>
      </c>
      <c r="AL7688">
        <v>4.1540281596005384</v>
      </c>
      <c r="AM7688">
        <v>97.855519282817838</v>
      </c>
      <c r="AN7688">
        <v>745.06901588861797</v>
      </c>
      <c r="AO7688">
        <v>9.2487158894538873E-2</v>
      </c>
      <c r="AP7688">
        <v>0.81796899437904369</v>
      </c>
    </row>
    <row r="7689" spans="1:42">
      <c r="A7689">
        <v>990.9517445246064</v>
      </c>
      <c r="B7689">
        <v>857.71395412847949</v>
      </c>
      <c r="C7689">
        <v>639.29872253054839</v>
      </c>
      <c r="D7689">
        <v>133.23779039612691</v>
      </c>
      <c r="E7689">
        <v>-133.23779039612691</v>
      </c>
      <c r="F7689">
        <v>-351.65302199405801</v>
      </c>
      <c r="G7689">
        <v>-4.1918613433804524E-3</v>
      </c>
      <c r="H7689">
        <v>964.2392727559793</v>
      </c>
      <c r="I7689">
        <v>3.7297485172748564E-2</v>
      </c>
      <c r="J7689">
        <v>8.008889198303222E-2</v>
      </c>
      <c r="K7689">
        <v>1.1455389489829539</v>
      </c>
      <c r="L7689">
        <v>49.20681357383728</v>
      </c>
      <c r="M7689">
        <v>360.63349102889561</v>
      </c>
      <c r="N7689">
        <v>141.88427835350041</v>
      </c>
      <c r="O7689">
        <v>0.70250532031059265</v>
      </c>
      <c r="P7689">
        <v>1.5129969437917071E-2</v>
      </c>
      <c r="Q7689">
        <v>4.1506511105431444E-2</v>
      </c>
      <c r="R7689">
        <v>0.47005922317504883</v>
      </c>
      <c r="S7689">
        <v>378.51108649960213</v>
      </c>
      <c r="T7689">
        <v>31.293323636054993</v>
      </c>
      <c r="U7689">
        <v>0.35907026112079621</v>
      </c>
      <c r="V7689">
        <v>452.23574638366699</v>
      </c>
      <c r="W7689">
        <v>1</v>
      </c>
      <c r="X7689">
        <v>0.37873769164085391</v>
      </c>
      <c r="Y7689">
        <v>636.18851051989782</v>
      </c>
      <c r="Z7689">
        <v>1</v>
      </c>
      <c r="AA7689">
        <v>9.5518428593921669</v>
      </c>
      <c r="AB7689">
        <v>82.099197937011724</v>
      </c>
      <c r="AC7689">
        <v>142.23087280988693</v>
      </c>
      <c r="AD7689">
        <v>6.3687088143112311E-3</v>
      </c>
      <c r="AE7689">
        <v>2.3089049888745792</v>
      </c>
      <c r="AF7689">
        <v>-1.8164330720901491E-2</v>
      </c>
      <c r="AG7689">
        <v>7.4740201745625062E-4</v>
      </c>
      <c r="AH7689">
        <v>1.9141306829452514E-2</v>
      </c>
      <c r="AI7689">
        <v>25.811478793621063</v>
      </c>
      <c r="AJ7689">
        <v>9.6782817861530344</v>
      </c>
      <c r="AK7689">
        <v>38.755946432948114</v>
      </c>
      <c r="AL7689">
        <v>2.3986094703775969</v>
      </c>
      <c r="AM7689">
        <v>84.502529966831204</v>
      </c>
      <c r="AN7689">
        <v>635.5980270705727</v>
      </c>
      <c r="AO7689">
        <v>4.2998137354850766E-2</v>
      </c>
      <c r="AP7689">
        <v>0.90741749763488788</v>
      </c>
    </row>
    <row r="7690" spans="1:42">
      <c r="A7690">
        <v>2438.1803391272706</v>
      </c>
      <c r="B7690">
        <v>4940.0332092029812</v>
      </c>
      <c r="C7690">
        <v>3054.6089494526937</v>
      </c>
      <c r="D7690">
        <v>-2501.8528700757106</v>
      </c>
      <c r="E7690">
        <v>1885.4242597502875</v>
      </c>
      <c r="F7690">
        <v>-1885.4242597502875</v>
      </c>
      <c r="G7690">
        <v>5.4211255614292728E-2</v>
      </c>
      <c r="H7690">
        <v>391.5562220395359</v>
      </c>
      <c r="I7690">
        <v>5.0214408338069914E-2</v>
      </c>
      <c r="J7690">
        <v>8.8611303567886351E-2</v>
      </c>
      <c r="K7690">
        <v>1.2142813072025775</v>
      </c>
      <c r="L7690">
        <v>17.434566020965576</v>
      </c>
      <c r="M7690">
        <v>6532.3572922554713</v>
      </c>
      <c r="N7690">
        <v>107.73991604557038</v>
      </c>
      <c r="O7690">
        <v>0.89293745160102844</v>
      </c>
      <c r="P7690">
        <v>1.4695433510674368E-2</v>
      </c>
      <c r="Q7690">
        <v>3.2456717120276549E-2</v>
      </c>
      <c r="R7690">
        <v>0.46329045772552491</v>
      </c>
      <c r="S7690">
        <v>543.88332440352815</v>
      </c>
      <c r="T7690">
        <v>30.766195058822632</v>
      </c>
      <c r="U7690">
        <v>0.44762275636196136</v>
      </c>
      <c r="V7690">
        <v>590.11256694793701</v>
      </c>
      <c r="W7690">
        <v>1</v>
      </c>
      <c r="X7690">
        <v>0.31359546661376958</v>
      </c>
      <c r="Y7690">
        <v>518.28255283643557</v>
      </c>
      <c r="Z7690">
        <v>1</v>
      </c>
      <c r="AA7690">
        <v>13.760634542417529</v>
      </c>
      <c r="AB7690">
        <v>128.27132312011719</v>
      </c>
      <c r="AC7690">
        <v>106.84623867273331</v>
      </c>
      <c r="AD7690">
        <v>1.2822728279309394E-2</v>
      </c>
      <c r="AE7690">
        <v>3.8865687104844144</v>
      </c>
      <c r="AF7690">
        <v>0.21249496936798093</v>
      </c>
      <c r="AG7690">
        <v>6.2904895811981526E-4</v>
      </c>
      <c r="AH7690">
        <v>1.03631010890007E-2</v>
      </c>
      <c r="AI7690">
        <v>20.387149155139923</v>
      </c>
      <c r="AJ7690">
        <v>13.732015290562099</v>
      </c>
      <c r="AK7690">
        <v>13.837705627083778</v>
      </c>
      <c r="AL7690">
        <v>6.9813328222692963</v>
      </c>
      <c r="AM7690">
        <v>78.435168969631192</v>
      </c>
      <c r="AN7690">
        <v>552.52620863838945</v>
      </c>
      <c r="AO7690">
        <v>7.5152943253517152E-2</v>
      </c>
      <c r="AP7690">
        <v>0.92605323958396923</v>
      </c>
    </row>
    <row r="7691" spans="1:42">
      <c r="A7691">
        <v>1529.3127352029462</v>
      </c>
      <c r="B7691">
        <v>3736.5912704147913</v>
      </c>
      <c r="C7691">
        <v>2807.5082502637015</v>
      </c>
      <c r="D7691">
        <v>-2207.2785352118453</v>
      </c>
      <c r="E7691">
        <v>929.08302015108984</v>
      </c>
      <c r="F7691">
        <v>-929.08302015108984</v>
      </c>
      <c r="G7691">
        <v>7.4266829138603899E-2</v>
      </c>
      <c r="H7691">
        <v>593.25682204358532</v>
      </c>
      <c r="I7691">
        <v>2.6240657866001129E-2</v>
      </c>
      <c r="J7691">
        <v>2.5025074481964109E-2</v>
      </c>
      <c r="K7691">
        <v>1.8167542868554589</v>
      </c>
      <c r="L7691">
        <v>11.135064363479614</v>
      </c>
      <c r="M7691">
        <v>6194.7425984001775</v>
      </c>
      <c r="N7691">
        <v>195.64022077713017</v>
      </c>
      <c r="O7691">
        <v>0.57262405753135681</v>
      </c>
      <c r="P7691">
        <v>2.0403296417660179E-2</v>
      </c>
      <c r="Q7691">
        <v>5.9214537408616794E-3</v>
      </c>
      <c r="R7691">
        <v>0.44212925910949707</v>
      </c>
      <c r="S7691">
        <v>760.86161559487653</v>
      </c>
      <c r="T7691">
        <v>48.223957419395447</v>
      </c>
      <c r="U7691">
        <v>0.39058230459690096</v>
      </c>
      <c r="V7691">
        <v>460.79216003417969</v>
      </c>
      <c r="W7691">
        <v>1</v>
      </c>
      <c r="X7691">
        <v>0.36425773262977601</v>
      </c>
      <c r="Y7691">
        <v>567.42548669601069</v>
      </c>
      <c r="Z7691">
        <v>1</v>
      </c>
      <c r="AA7691">
        <v>45.852203583688741</v>
      </c>
      <c r="AB7691">
        <v>69.089691955566408</v>
      </c>
      <c r="AC7691">
        <v>182.19060748815536</v>
      </c>
      <c r="AD7691">
        <v>1.3844475379356971E-2</v>
      </c>
      <c r="AE7691">
        <v>1.5605466760185258</v>
      </c>
      <c r="AF7691">
        <v>0.2591673481464386</v>
      </c>
      <c r="AG7691">
        <v>7.1072758497214275E-4</v>
      </c>
      <c r="AH7691">
        <v>9.9935374498367289E-3</v>
      </c>
      <c r="AI7691">
        <v>11.001852452754974</v>
      </c>
      <c r="AJ7691">
        <v>12.626880250918367</v>
      </c>
      <c r="AK7691">
        <v>7.9176770156621936</v>
      </c>
      <c r="AL7691">
        <v>5.6871421831452196</v>
      </c>
      <c r="AM7691">
        <v>97.153477489948273</v>
      </c>
      <c r="AN7691">
        <v>711.49059391486981</v>
      </c>
      <c r="AO7691">
        <v>7.0452537894248962E-2</v>
      </c>
      <c r="AP7691">
        <v>0.81522642469406137</v>
      </c>
    </row>
    <row r="7692" spans="1:42">
      <c r="A7692">
        <v>651.86108721093842</v>
      </c>
      <c r="B7692">
        <v>1424.4923589420091</v>
      </c>
      <c r="C7692">
        <v>859.82701671834707</v>
      </c>
      <c r="D7692">
        <v>-772.63127173107068</v>
      </c>
      <c r="E7692">
        <v>564.66534222366204</v>
      </c>
      <c r="F7692">
        <v>-564.66534222366204</v>
      </c>
      <c r="G7692">
        <v>1.5503505607983331E-2</v>
      </c>
      <c r="H7692">
        <v>186.26069475587536</v>
      </c>
      <c r="I7692">
        <v>3.9858388602733608E-2</v>
      </c>
      <c r="J7692">
        <v>5.2817768812179568E-2</v>
      </c>
      <c r="K7692">
        <v>1.6174074126303195</v>
      </c>
      <c r="L7692">
        <v>31.823430061340332</v>
      </c>
      <c r="M7692">
        <v>2409.2212558487463</v>
      </c>
      <c r="N7692">
        <v>117.40902476253511</v>
      </c>
      <c r="O7692">
        <v>0.85170689225196838</v>
      </c>
      <c r="P7692">
        <v>2.1287551350063744E-2</v>
      </c>
      <c r="Q7692">
        <v>9.2595153384738481E-5</v>
      </c>
      <c r="R7692">
        <v>0.44566956043243411</v>
      </c>
      <c r="S7692">
        <v>813.76692412560305</v>
      </c>
      <c r="T7692">
        <v>47.983360290527344</v>
      </c>
      <c r="U7692">
        <v>0.32752783954143527</v>
      </c>
      <c r="V7692">
        <v>648.20549488067627</v>
      </c>
      <c r="W7692">
        <v>1</v>
      </c>
      <c r="X7692">
        <v>0.38920265436172485</v>
      </c>
      <c r="Y7692">
        <v>432.36739970451225</v>
      </c>
      <c r="Z7692">
        <v>1</v>
      </c>
      <c r="AA7692">
        <v>25.323857189016348</v>
      </c>
      <c r="AB7692">
        <v>53.873191162109379</v>
      </c>
      <c r="AC7692">
        <v>59.964533150196075</v>
      </c>
      <c r="AD7692">
        <v>8.3118422418578062E-3</v>
      </c>
      <c r="AE7692">
        <v>74.128827372027303</v>
      </c>
      <c r="AF7692">
        <v>7.0582652091979933E-3</v>
      </c>
      <c r="AG7692">
        <v>9.3450965046508612E-4</v>
      </c>
      <c r="AH7692">
        <v>4.1086017858982082E-2</v>
      </c>
      <c r="AI7692">
        <v>24.454790651798248</v>
      </c>
      <c r="AJ7692">
        <v>8.0850005903561559</v>
      </c>
      <c r="AK7692">
        <v>3.7812102538347245</v>
      </c>
      <c r="AL7692">
        <v>3.1696696551607557</v>
      </c>
      <c r="AM7692">
        <v>72.937318503856659</v>
      </c>
      <c r="AN7692">
        <v>546.63172116307283</v>
      </c>
      <c r="AO7692">
        <v>6.3927057385444644E-2</v>
      </c>
      <c r="AP7692">
        <v>0.82987600255012517</v>
      </c>
    </row>
    <row r="7693" spans="1:42">
      <c r="A7693">
        <v>738.94305867151263</v>
      </c>
      <c r="B7693">
        <v>745.71261048714007</v>
      </c>
      <c r="C7693">
        <v>497.02861381310709</v>
      </c>
      <c r="D7693">
        <v>-6.7695518156274375</v>
      </c>
      <c r="E7693">
        <v>6.7695518156274375</v>
      </c>
      <c r="F7693">
        <v>-248.68399667403298</v>
      </c>
      <c r="G7693">
        <v>7.6976081263119264E-2</v>
      </c>
      <c r="H7693">
        <v>282.74333311118653</v>
      </c>
      <c r="I7693">
        <v>4.584547072649002E-2</v>
      </c>
      <c r="J7693">
        <v>2.201222896575928E-2</v>
      </c>
      <c r="K7693">
        <v>1.235811895006895</v>
      </c>
      <c r="L7693">
        <v>46.719740629196167</v>
      </c>
      <c r="M7693">
        <v>407.58863583795227</v>
      </c>
      <c r="N7693">
        <v>93.180960118484506</v>
      </c>
      <c r="O7693">
        <v>0.67312189936637878</v>
      </c>
      <c r="P7693">
        <v>1.970839050081041E-2</v>
      </c>
      <c r="Q7693">
        <v>3.5038154866960311E-2</v>
      </c>
      <c r="R7693">
        <v>0.41899894714355468</v>
      </c>
      <c r="S7693">
        <v>626.80877984767869</v>
      </c>
      <c r="T7693">
        <v>46.224251389503479</v>
      </c>
      <c r="U7693">
        <v>0.41315609276294707</v>
      </c>
      <c r="V7693">
        <v>495.42660713195801</v>
      </c>
      <c r="W7693">
        <v>1</v>
      </c>
      <c r="X7693">
        <v>0.29560285449028018</v>
      </c>
      <c r="Y7693">
        <v>370.60676043587483</v>
      </c>
      <c r="Z7693">
        <v>1</v>
      </c>
      <c r="AA7693">
        <v>8.2768044294452672</v>
      </c>
      <c r="AB7693">
        <v>135.61130120849612</v>
      </c>
      <c r="AC7693">
        <v>124.53061789274216</v>
      </c>
      <c r="AD7693">
        <v>1.1352887927976427E-2</v>
      </c>
      <c r="AE7693">
        <v>6.4622914151368231</v>
      </c>
      <c r="AF7693">
        <v>0.27185474753379824</v>
      </c>
      <c r="AG7693">
        <v>1.0421860699141208E-3</v>
      </c>
      <c r="AH7693">
        <v>3.694996843338013E-2</v>
      </c>
      <c r="AI7693">
        <v>20.224914252758026</v>
      </c>
      <c r="AJ7693">
        <v>12.400088579446228</v>
      </c>
      <c r="AK7693">
        <v>8.6835127848386762</v>
      </c>
      <c r="AL7693">
        <v>8.3196436044513717</v>
      </c>
      <c r="AM7693">
        <v>38.395888483524324</v>
      </c>
      <c r="AN7693">
        <v>357.83498389268766</v>
      </c>
      <c r="AO7693">
        <v>7.6291086077690126E-2</v>
      </c>
      <c r="AP7693">
        <v>0.82528650379180912</v>
      </c>
    </row>
    <row r="7694" spans="1:42">
      <c r="A7694">
        <v>88.187929050424941</v>
      </c>
      <c r="B7694">
        <v>-136.21798095118916</v>
      </c>
      <c r="C7694">
        <v>530.51749159289693</v>
      </c>
      <c r="D7694">
        <v>-442.32956254247199</v>
      </c>
      <c r="E7694">
        <v>-666.73547254408606</v>
      </c>
      <c r="F7694">
        <v>442.32956254247199</v>
      </c>
      <c r="G7694">
        <v>3.9864515732172617E-2</v>
      </c>
      <c r="H7694">
        <v>1972.8253376669397</v>
      </c>
      <c r="I7694">
        <v>4.2774024903774258E-2</v>
      </c>
      <c r="J7694">
        <v>6.2776927232742308E-2</v>
      </c>
      <c r="K7694">
        <v>1.7371505228340625</v>
      </c>
      <c r="L7694">
        <v>16.810553073883057</v>
      </c>
      <c r="M7694">
        <v>66.121623361928513</v>
      </c>
      <c r="N7694">
        <v>29.293595582771303</v>
      </c>
      <c r="O7694">
        <v>0.65073397755622864</v>
      </c>
      <c r="P7694">
        <v>1.8895824856228295E-2</v>
      </c>
      <c r="Q7694">
        <v>2.2551678074730762E-2</v>
      </c>
      <c r="R7694">
        <v>0.48208537578582766</v>
      </c>
      <c r="S7694">
        <v>933.03082533819156</v>
      </c>
      <c r="T7694">
        <v>40.152174234390259</v>
      </c>
      <c r="U7694">
        <v>0.30736460149288181</v>
      </c>
      <c r="V7694">
        <v>604.37963008880615</v>
      </c>
      <c r="W7694">
        <v>1</v>
      </c>
      <c r="X7694">
        <v>0.2920842027664185</v>
      </c>
      <c r="Y7694">
        <v>427.14643520331515</v>
      </c>
      <c r="Z7694">
        <v>1</v>
      </c>
      <c r="AA7694">
        <v>3.2998649131298068</v>
      </c>
      <c r="AB7694">
        <v>171.23684631347658</v>
      </c>
      <c r="AC7694">
        <v>88.545836508274078</v>
      </c>
      <c r="AD7694">
        <v>1.180443885998848E-2</v>
      </c>
      <c r="AE7694">
        <v>2.31975647282612</v>
      </c>
      <c r="AF7694">
        <v>0.1605310535430908</v>
      </c>
      <c r="AG7694">
        <v>1.2491589254019881E-3</v>
      </c>
      <c r="AH7694">
        <v>2.2167001569271084E-2</v>
      </c>
      <c r="AI7694">
        <v>26.322973072528839</v>
      </c>
      <c r="AJ7694">
        <v>2.2168216376906922</v>
      </c>
      <c r="AK7694">
        <v>48.493746519684791</v>
      </c>
      <c r="AL7694">
        <v>4.1914953582928582</v>
      </c>
      <c r="AM7694">
        <v>52.100822865962982</v>
      </c>
      <c r="AN7694">
        <v>581.24321498993527</v>
      </c>
      <c r="AO7694">
        <v>7.0716117501258849E-2</v>
      </c>
      <c r="AP7694">
        <v>0.86627456355094923</v>
      </c>
    </row>
    <row r="7695" spans="1:42">
      <c r="A7695">
        <v>1368.5728562998429</v>
      </c>
      <c r="B7695">
        <v>1345.2623689226011</v>
      </c>
      <c r="C7695">
        <v>684.51497606566204</v>
      </c>
      <c r="D7695">
        <v>23.31048737724177</v>
      </c>
      <c r="E7695">
        <v>-23.31048737724177</v>
      </c>
      <c r="F7695">
        <v>-684.05788023418086</v>
      </c>
      <c r="G7695">
        <v>6.1557500260031178E-2</v>
      </c>
      <c r="H7695">
        <v>428.76795920204512</v>
      </c>
      <c r="I7695">
        <v>2.8559738695621489E-2</v>
      </c>
      <c r="J7695">
        <v>0.10454412984848023</v>
      </c>
      <c r="K7695">
        <v>1.2770579465329646</v>
      </c>
      <c r="L7695">
        <v>48.777614831924438</v>
      </c>
      <c r="M7695">
        <v>42.5034270255411</v>
      </c>
      <c r="N7695">
        <v>179.72096698303224</v>
      </c>
      <c r="O7695">
        <v>0.51879987120628357</v>
      </c>
      <c r="P7695">
        <v>1.8314484543270532E-2</v>
      </c>
      <c r="Q7695">
        <v>5.963439570532904E-3</v>
      </c>
      <c r="R7695">
        <v>0.47725764274597171</v>
      </c>
      <c r="S7695">
        <v>533.43976456215989</v>
      </c>
      <c r="T7695">
        <v>34.524247050285339</v>
      </c>
      <c r="U7695">
        <v>0.41912377893924713</v>
      </c>
      <c r="V7695">
        <v>545.70207595825195</v>
      </c>
      <c r="W7695">
        <v>1</v>
      </c>
      <c r="X7695">
        <v>0.36917991757392887</v>
      </c>
      <c r="Y7695">
        <v>295.60834195414469</v>
      </c>
      <c r="Z7695">
        <v>1</v>
      </c>
      <c r="AA7695">
        <v>22.808876832208639</v>
      </c>
      <c r="AB7695">
        <v>76.560744445800793</v>
      </c>
      <c r="AC7695">
        <v>68.339954316616058</v>
      </c>
      <c r="AD7695">
        <v>1.4125817453759348E-2</v>
      </c>
      <c r="AE7695">
        <v>4.5368246121314604</v>
      </c>
      <c r="AF7695">
        <v>0.23422464966773984</v>
      </c>
      <c r="AG7695">
        <v>5.2999074821610413E-4</v>
      </c>
      <c r="AH7695">
        <v>8.3801249265670757E-3</v>
      </c>
      <c r="AI7695">
        <v>7.2724732756614685</v>
      </c>
      <c r="AJ7695">
        <v>6.6472107626647103</v>
      </c>
      <c r="AK7695">
        <v>9.0337729543447498</v>
      </c>
      <c r="AL7695">
        <v>4.0842793977418825</v>
      </c>
      <c r="AM7695">
        <v>44.271645271778112</v>
      </c>
      <c r="AN7695">
        <v>99.211002710215254</v>
      </c>
      <c r="AO7695">
        <v>5.6157702803611757E-2</v>
      </c>
      <c r="AP7695">
        <v>0.81724263238906869</v>
      </c>
    </row>
    <row r="7696" spans="1:42">
      <c r="A7696">
        <v>437.64193678366746</v>
      </c>
      <c r="B7696">
        <v>296.31947570771143</v>
      </c>
      <c r="C7696">
        <v>341.39382460346002</v>
      </c>
      <c r="D7696">
        <v>96.248112180207443</v>
      </c>
      <c r="E7696">
        <v>-141.32246107595603</v>
      </c>
      <c r="F7696">
        <v>-96.248112180207443</v>
      </c>
      <c r="G7696">
        <v>-4.2930613729909948E-3</v>
      </c>
      <c r="H7696">
        <v>559.87140800379848</v>
      </c>
      <c r="I7696">
        <v>4.196821421384811E-2</v>
      </c>
      <c r="J7696">
        <v>5.9698373556137087E-2</v>
      </c>
      <c r="K7696">
        <v>1.2558644769251346</v>
      </c>
      <c r="L7696">
        <v>16.73126220703125</v>
      </c>
      <c r="M7696">
        <v>59.231111756745129</v>
      </c>
      <c r="N7696">
        <v>91.454051455497748</v>
      </c>
      <c r="O7696">
        <v>0.8333841860294342</v>
      </c>
      <c r="P7696">
        <v>2.0530155287848576E-2</v>
      </c>
      <c r="Q7696">
        <v>1.1634472211201983E-3</v>
      </c>
      <c r="R7696">
        <v>0.40402960300445556</v>
      </c>
      <c r="S7696">
        <v>1138.3570329914883</v>
      </c>
      <c r="T7696">
        <v>31.944572925567627</v>
      </c>
      <c r="U7696">
        <v>0.31945054709911347</v>
      </c>
      <c r="V7696">
        <v>560.01436710357666</v>
      </c>
      <c r="W7696">
        <v>1</v>
      </c>
      <c r="X7696">
        <v>0.39404247999191289</v>
      </c>
      <c r="Y7696">
        <v>503.15658721727152</v>
      </c>
      <c r="Z7696">
        <v>1</v>
      </c>
      <c r="AA7696">
        <v>5.1124393846797949</v>
      </c>
      <c r="AB7696">
        <v>24.26875732421875</v>
      </c>
      <c r="AC7696">
        <v>79.508788883686066</v>
      </c>
      <c r="AD7696">
        <v>1.3058297246949284E-2</v>
      </c>
      <c r="AE7696">
        <v>4.9511554182731166</v>
      </c>
      <c r="AF7696">
        <v>-2.5255000591278075E-2</v>
      </c>
      <c r="AG7696">
        <v>8.1367888759755632E-5</v>
      </c>
      <c r="AH7696">
        <v>4.8490372288227078E-2</v>
      </c>
      <c r="AI7696">
        <v>8.7507906556129456</v>
      </c>
      <c r="AJ7696">
        <v>10.665551694667379</v>
      </c>
      <c r="AK7696">
        <v>17.263734224438668</v>
      </c>
      <c r="AL7696">
        <v>8.363627304075596</v>
      </c>
      <c r="AM7696">
        <v>50.432310473918918</v>
      </c>
      <c r="AN7696">
        <v>391.96231108251834</v>
      </c>
      <c r="AO7696">
        <v>6.6674786686897275E-2</v>
      </c>
      <c r="AP7696">
        <v>0.84903737473487861</v>
      </c>
    </row>
    <row r="7697" spans="1:42">
      <c r="A7697">
        <v>2498.0752941947972</v>
      </c>
      <c r="B7697">
        <v>5793.6168664069082</v>
      </c>
      <c r="C7697">
        <v>2002.9190551187576</v>
      </c>
      <c r="D7697">
        <v>-3295.5415722121111</v>
      </c>
      <c r="E7697">
        <v>3295.5415722121111</v>
      </c>
      <c r="F7697">
        <v>-3790.6978112881507</v>
      </c>
      <c r="G7697">
        <v>7.4399267622507897E-2</v>
      </c>
      <c r="H7697">
        <v>872.96512611159756</v>
      </c>
      <c r="I7697">
        <v>5.5234597027301789E-2</v>
      </c>
      <c r="J7697">
        <v>0.10539775466918945</v>
      </c>
      <c r="K7697">
        <v>1.1223215246856213</v>
      </c>
      <c r="L7697">
        <v>47.186006307601929</v>
      </c>
      <c r="M7697">
        <v>9243.9022744269823</v>
      </c>
      <c r="N7697">
        <v>168.19653541374208</v>
      </c>
      <c r="O7697">
        <v>0.69135352969169617</v>
      </c>
      <c r="P7697">
        <v>1.2036384317609996E-2</v>
      </c>
      <c r="Q7697">
        <v>4.0975139882829449E-2</v>
      </c>
      <c r="R7697">
        <v>0.38001813888549807</v>
      </c>
      <c r="S7697">
        <v>897.58575210902222</v>
      </c>
      <c r="T7697">
        <v>34.585431218147278</v>
      </c>
      <c r="U7697">
        <v>0.32129603207111362</v>
      </c>
      <c r="V7697">
        <v>481.84561729431152</v>
      </c>
      <c r="W7697">
        <v>1</v>
      </c>
      <c r="X7697">
        <v>0.37847586035728453</v>
      </c>
      <c r="Y7697">
        <v>638.53317551521309</v>
      </c>
      <c r="Z7697">
        <v>1</v>
      </c>
      <c r="AA7697">
        <v>12.985144571275713</v>
      </c>
      <c r="AB7697">
        <v>41.668240417480469</v>
      </c>
      <c r="AC7697">
        <v>101.94106549024582</v>
      </c>
      <c r="AD7697">
        <v>1.2568746061406583E-2</v>
      </c>
      <c r="AE7697">
        <v>11.667232300148928</v>
      </c>
      <c r="AF7697">
        <v>0.24877766489982603</v>
      </c>
      <c r="AG7697">
        <v>7.2070373240473013E-4</v>
      </c>
      <c r="AH7697">
        <v>9.3702312946319574E-3</v>
      </c>
      <c r="AI7697">
        <v>29.671690165996552</v>
      </c>
      <c r="AJ7697">
        <v>2.1183182099216249</v>
      </c>
      <c r="AK7697">
        <v>61.3841575974226</v>
      </c>
      <c r="AL7697">
        <v>1.8565594142760395</v>
      </c>
      <c r="AM7697">
        <v>82.707591116428375</v>
      </c>
      <c r="AN7697">
        <v>231.66684394128836</v>
      </c>
      <c r="AO7697">
        <v>7.7678730845451349E-2</v>
      </c>
      <c r="AP7697">
        <v>0.8160502548217774</v>
      </c>
    </row>
    <row r="7698" spans="1:42">
      <c r="A7698">
        <v>782.54923072913584</v>
      </c>
      <c r="B7698">
        <v>478.37504251276403</v>
      </c>
      <c r="C7698">
        <v>525.07717670105376</v>
      </c>
      <c r="D7698">
        <v>257.47205402808208</v>
      </c>
      <c r="E7698">
        <v>-304.17418821637182</v>
      </c>
      <c r="F7698">
        <v>-257.47205402808208</v>
      </c>
      <c r="G7698">
        <v>2.7197839673057351E-2</v>
      </c>
      <c r="H7698">
        <v>808.54426711040207</v>
      </c>
      <c r="I7698">
        <v>3.4202736318111424E-2</v>
      </c>
      <c r="J7698">
        <v>9.9590530633926394E-2</v>
      </c>
      <c r="K7698">
        <v>1.8886118054211138</v>
      </c>
      <c r="L7698">
        <v>58.215806484222412</v>
      </c>
      <c r="M7698">
        <v>8.5100537742601574</v>
      </c>
      <c r="N7698">
        <v>125.86222626743319</v>
      </c>
      <c r="O7698">
        <v>0.85757377743721008</v>
      </c>
      <c r="P7698">
        <v>4.1661557091606984E-3</v>
      </c>
      <c r="Q7698">
        <v>3.5200198491414385E-4</v>
      </c>
      <c r="R7698">
        <v>0.47670487880706786</v>
      </c>
      <c r="S7698">
        <v>941.63156082870432</v>
      </c>
      <c r="T7698">
        <v>36.240500211715698</v>
      </c>
      <c r="U7698">
        <v>0.36665982186794283</v>
      </c>
      <c r="V7698">
        <v>567.46566295623779</v>
      </c>
      <c r="W7698">
        <v>1</v>
      </c>
      <c r="X7698">
        <v>0.35185055732727055</v>
      </c>
      <c r="Y7698">
        <v>500.98141006047433</v>
      </c>
      <c r="Z7698">
        <v>1</v>
      </c>
      <c r="AA7698">
        <v>15.604613367338183</v>
      </c>
      <c r="AB7698">
        <v>89.320892944335938</v>
      </c>
      <c r="AC7698">
        <v>107.24761635065079</v>
      </c>
      <c r="AD7698">
        <v>1.258173070402227E-2</v>
      </c>
      <c r="AE7698">
        <v>5.751182659295071</v>
      </c>
      <c r="AF7698">
        <v>9.6346220970153801E-2</v>
      </c>
      <c r="AG7698">
        <v>1.1022283502082305E-3</v>
      </c>
      <c r="AH7698">
        <v>1.5878243052959439E-2</v>
      </c>
      <c r="AI7698">
        <v>28.740501701831818</v>
      </c>
      <c r="AJ7698">
        <v>16.478998000360374</v>
      </c>
      <c r="AK7698">
        <v>13.431770902276039</v>
      </c>
      <c r="AL7698">
        <v>4.513941510280512</v>
      </c>
      <c r="AM7698">
        <v>62.378058183193204</v>
      </c>
      <c r="AN7698">
        <v>722.1062153308344</v>
      </c>
      <c r="AO7698">
        <v>9.554952490329742E-2</v>
      </c>
      <c r="AP7698">
        <v>0.85249781012535109</v>
      </c>
    </row>
    <row r="7699" spans="1:42">
      <c r="A7699">
        <v>635.9117560510698</v>
      </c>
      <c r="B7699">
        <v>559.20168634504853</v>
      </c>
      <c r="C7699">
        <v>676.83029142836847</v>
      </c>
      <c r="D7699">
        <v>-40.918535377298667</v>
      </c>
      <c r="E7699">
        <v>-117.62860508331994</v>
      </c>
      <c r="F7699">
        <v>40.918535377298667</v>
      </c>
      <c r="G7699">
        <v>7.2066057488432526E-3</v>
      </c>
      <c r="H7699">
        <v>1474.0236779977956</v>
      </c>
      <c r="I7699">
        <v>4.3640126287937162E-2</v>
      </c>
      <c r="J7699">
        <v>5.5789534091949464E-2</v>
      </c>
      <c r="K7699">
        <v>1.5598724353730677</v>
      </c>
      <c r="L7699">
        <v>61.226531267166138</v>
      </c>
      <c r="M7699">
        <v>386.61319938248732</v>
      </c>
      <c r="N7699">
        <v>78.086457891082773</v>
      </c>
      <c r="O7699">
        <v>0.81593546271324158</v>
      </c>
      <c r="P7699">
        <v>1.4102524068620467E-2</v>
      </c>
      <c r="Q7699">
        <v>1.6535983668433292E-2</v>
      </c>
      <c r="R7699">
        <v>0.44879166603088377</v>
      </c>
      <c r="S7699">
        <v>450.48632074261104</v>
      </c>
      <c r="T7699">
        <v>39.866361021995544</v>
      </c>
      <c r="U7699">
        <v>0.43374328672885898</v>
      </c>
      <c r="V7699">
        <v>557.87334442138672</v>
      </c>
      <c r="W7699">
        <v>1</v>
      </c>
      <c r="X7699">
        <v>0.33296394944190982</v>
      </c>
      <c r="Y7699">
        <v>517.72010689500098</v>
      </c>
      <c r="Z7699">
        <v>1</v>
      </c>
      <c r="AA7699">
        <v>38.573091269693379</v>
      </c>
      <c r="AB7699">
        <v>165.05750787353517</v>
      </c>
      <c r="AC7699">
        <v>185.31167358160019</v>
      </c>
      <c r="AD7699">
        <v>1.3500083206046339E-2</v>
      </c>
      <c r="AE7699">
        <v>1.494365917850826</v>
      </c>
      <c r="AF7699">
        <v>2.2594481706619256E-2</v>
      </c>
      <c r="AG7699">
        <v>1.2387254033567956E-3</v>
      </c>
      <c r="AH7699">
        <v>1.813414862155914E-2</v>
      </c>
      <c r="AI7699">
        <v>28.763202130794525</v>
      </c>
      <c r="AJ7699">
        <v>4.6131367063404207</v>
      </c>
      <c r="AK7699">
        <v>40.633716396689415</v>
      </c>
      <c r="AL7699">
        <v>7.3894305942458178</v>
      </c>
      <c r="AM7699">
        <v>82.262405216693878</v>
      </c>
      <c r="AN7699">
        <v>555.73612628229182</v>
      </c>
      <c r="AO7699">
        <v>5.2556684851646426E-2</v>
      </c>
      <c r="AP7699">
        <v>0.84631911230087287</v>
      </c>
    </row>
    <row r="7700" spans="1:42">
      <c r="A7700">
        <v>1886.6707280328828</v>
      </c>
      <c r="B7700">
        <v>4330.8212975976649</v>
      </c>
      <c r="C7700">
        <v>3666.5075090990231</v>
      </c>
      <c r="D7700">
        <v>-2444.150569564782</v>
      </c>
      <c r="E7700">
        <v>664.31378849864177</v>
      </c>
      <c r="F7700">
        <v>-664.31378849864177</v>
      </c>
      <c r="G7700">
        <v>7.6666061032646046E-2</v>
      </c>
      <c r="H7700">
        <v>3117.1338249243931</v>
      </c>
      <c r="I7700">
        <v>1.6634878814220429E-2</v>
      </c>
      <c r="J7700">
        <v>2.366689944267273E-2</v>
      </c>
      <c r="K7700">
        <v>1.9595840427458286</v>
      </c>
      <c r="L7700">
        <v>11.283106803894043</v>
      </c>
      <c r="M7700">
        <v>6486.3058389445232</v>
      </c>
      <c r="N7700">
        <v>116.26103984279634</v>
      </c>
      <c r="O7700">
        <v>0.88483229279518127</v>
      </c>
      <c r="P7700">
        <v>1.322431765662299E-2</v>
      </c>
      <c r="Q7700">
        <v>2.1649948702918156E-2</v>
      </c>
      <c r="R7700">
        <v>0.48589977741241452</v>
      </c>
      <c r="S7700">
        <v>702.15543432867821</v>
      </c>
      <c r="T7700">
        <v>42.018532752990723</v>
      </c>
      <c r="U7700">
        <v>0.42945446193218229</v>
      </c>
      <c r="V7700">
        <v>558.19103717803955</v>
      </c>
      <c r="W7700">
        <v>1</v>
      </c>
      <c r="X7700">
        <v>0.42740845918655396</v>
      </c>
      <c r="Y7700">
        <v>395.79438107678641</v>
      </c>
      <c r="Z7700">
        <v>1</v>
      </c>
      <c r="AA7700">
        <v>14.142558218526842</v>
      </c>
      <c r="AB7700">
        <v>21.774721923828128</v>
      </c>
      <c r="AC7700">
        <v>75.429005920886993</v>
      </c>
      <c r="AD7700">
        <v>9.8814499683869197E-3</v>
      </c>
      <c r="AE7700">
        <v>7.9804037706331545</v>
      </c>
      <c r="AF7700">
        <v>0.29445153951644898</v>
      </c>
      <c r="AG7700">
        <v>1.1130073898306459E-3</v>
      </c>
      <c r="AH7700">
        <v>3.8889573693275449E-3</v>
      </c>
      <c r="AI7700">
        <v>13.240653574466705</v>
      </c>
      <c r="AJ7700">
        <v>12.707758177629049</v>
      </c>
      <c r="AK7700">
        <v>26.102350571751593</v>
      </c>
      <c r="AL7700">
        <v>4.9543922965292966</v>
      </c>
      <c r="AM7700">
        <v>49.245866286754605</v>
      </c>
      <c r="AN7700">
        <v>176.95194011999394</v>
      </c>
      <c r="AO7700">
        <v>9.4522338986396795E-2</v>
      </c>
      <c r="AP7700">
        <v>0.84462791562080386</v>
      </c>
    </row>
    <row r="7701" spans="1:42">
      <c r="A7701">
        <v>491.96223210523823</v>
      </c>
      <c r="B7701">
        <v>508.2105072686191</v>
      </c>
      <c r="C7701">
        <v>546.61934172298254</v>
      </c>
      <c r="D7701">
        <v>-54.657109617744311</v>
      </c>
      <c r="E7701">
        <v>-38.408834454363443</v>
      </c>
      <c r="F7701">
        <v>38.408834454363443</v>
      </c>
      <c r="G7701">
        <v>-1.6999788719432641E-3</v>
      </c>
      <c r="H7701">
        <v>1178.3342151854372</v>
      </c>
      <c r="I7701">
        <v>3.3230977356433863E-2</v>
      </c>
      <c r="J7701">
        <v>8.1031601905822759E-2</v>
      </c>
      <c r="K7701">
        <v>1.4473040196597575</v>
      </c>
      <c r="L7701">
        <v>39.428852796554565</v>
      </c>
      <c r="M7701">
        <v>356.17446253799716</v>
      </c>
      <c r="N7701">
        <v>97.952300333023075</v>
      </c>
      <c r="O7701">
        <v>0.6627177894115448</v>
      </c>
      <c r="P7701">
        <v>1.7245244291093611E-2</v>
      </c>
      <c r="Q7701">
        <v>2.6307483514149979E-2</v>
      </c>
      <c r="R7701">
        <v>0.42536289215087891</v>
      </c>
      <c r="S7701">
        <v>927.547051669045</v>
      </c>
      <c r="T7701">
        <v>31.838288903236389</v>
      </c>
      <c r="U7701">
        <v>0.29507699310779573</v>
      </c>
      <c r="V7701">
        <v>564.71543312072754</v>
      </c>
      <c r="W7701">
        <v>1</v>
      </c>
      <c r="X7701">
        <v>0.43951002955436708</v>
      </c>
      <c r="Y7701">
        <v>524.63355278189465</v>
      </c>
      <c r="Z7701">
        <v>1</v>
      </c>
      <c r="AA7701">
        <v>40.576187894258503</v>
      </c>
      <c r="AB7701">
        <v>63.093765563964851</v>
      </c>
      <c r="AC7701">
        <v>76.256649196147919</v>
      </c>
      <c r="AD7701">
        <v>2.7580033000717814E-3</v>
      </c>
      <c r="AE7701">
        <v>20.783576961966897</v>
      </c>
      <c r="AF7701">
        <v>-1.3757883310317996E-2</v>
      </c>
      <c r="AG7701">
        <v>9.1902071220270663E-4</v>
      </c>
      <c r="AH7701">
        <v>5.6699312210083008E-2</v>
      </c>
      <c r="AI7701">
        <v>16.029247939586639</v>
      </c>
      <c r="AJ7701">
        <v>13.053466926132655</v>
      </c>
      <c r="AK7701">
        <v>25.810317394137382</v>
      </c>
      <c r="AL7701">
        <v>8.534034073462502</v>
      </c>
      <c r="AM7701">
        <v>83.02347770929336</v>
      </c>
      <c r="AN7701">
        <v>295.18220923843387</v>
      </c>
      <c r="AO7701">
        <v>7.4164001345634459E-2</v>
      </c>
      <c r="AP7701">
        <v>0.81615699291229249</v>
      </c>
    </row>
    <row r="7702" spans="1:42">
      <c r="A7702">
        <v>718.82951057421621</v>
      </c>
      <c r="B7702">
        <v>710.04424440635523</v>
      </c>
      <c r="C7702">
        <v>1023.8348180935532</v>
      </c>
      <c r="D7702">
        <v>-305.00530751933695</v>
      </c>
      <c r="E7702">
        <v>-313.79057368719793</v>
      </c>
      <c r="F7702">
        <v>305.00530751933695</v>
      </c>
      <c r="G7702">
        <v>8.9700953819125656E-2</v>
      </c>
      <c r="H7702">
        <v>2193.5725431727647</v>
      </c>
      <c r="I7702">
        <v>2.9708062112331388E-2</v>
      </c>
      <c r="J7702">
        <v>3.2523090839385984E-3</v>
      </c>
      <c r="K7702">
        <v>1.7168470397293567</v>
      </c>
      <c r="L7702">
        <v>27.934505939483643</v>
      </c>
      <c r="M7702">
        <v>430.23259958039876</v>
      </c>
      <c r="N7702">
        <v>94.102172943305973</v>
      </c>
      <c r="O7702">
        <v>0.69436505436897278</v>
      </c>
      <c r="P7702">
        <v>3.8269555833604593E-3</v>
      </c>
      <c r="Q7702">
        <v>2.504562287860446E-2</v>
      </c>
      <c r="R7702">
        <v>0.41486381053924559</v>
      </c>
      <c r="S7702">
        <v>833.82033879464507</v>
      </c>
      <c r="T7702">
        <v>33.49650502204895</v>
      </c>
      <c r="U7702">
        <v>0.41541564404964448</v>
      </c>
      <c r="V7702">
        <v>520.87457180023193</v>
      </c>
      <c r="W7702">
        <v>1</v>
      </c>
      <c r="X7702">
        <v>0.30039941310882573</v>
      </c>
      <c r="Y7702">
        <v>277.7226808664999</v>
      </c>
      <c r="Z7702">
        <v>1</v>
      </c>
      <c r="AA7702">
        <v>3.8255113894176489</v>
      </c>
      <c r="AB7702">
        <v>107.61721301269532</v>
      </c>
      <c r="AC7702">
        <v>102.53898054361343</v>
      </c>
      <c r="AD7702">
        <v>8.8044435550005008E-3</v>
      </c>
      <c r="AE7702">
        <v>36.194573233564284</v>
      </c>
      <c r="AF7702">
        <v>0.29080472946166991</v>
      </c>
      <c r="AG7702">
        <v>2.3968407525467775E-4</v>
      </c>
      <c r="AH7702">
        <v>1.4690526711940764E-2</v>
      </c>
      <c r="AI7702">
        <v>11.099207699298859</v>
      </c>
      <c r="AJ7702">
        <v>15.033541748234898</v>
      </c>
      <c r="AK7702">
        <v>37.083082485795018</v>
      </c>
      <c r="AL7702">
        <v>4.6452724359393542</v>
      </c>
      <c r="AM7702">
        <v>56.876933515071869</v>
      </c>
      <c r="AN7702">
        <v>435.70805531059716</v>
      </c>
      <c r="AO7702">
        <v>4.6554532647132871E-2</v>
      </c>
      <c r="AP7702">
        <v>0.82163215899467479</v>
      </c>
    </row>
    <row r="7703" spans="1:42">
      <c r="A7703">
        <v>883.33030492096054</v>
      </c>
      <c r="B7703">
        <v>690.27025877679603</v>
      </c>
      <c r="C7703">
        <v>471.45185799953589</v>
      </c>
      <c r="D7703">
        <v>193.06004614416452</v>
      </c>
      <c r="E7703">
        <v>-193.06004614416452</v>
      </c>
      <c r="F7703">
        <v>-411.87844692142465</v>
      </c>
      <c r="G7703">
        <v>8.4751767714820112E-2</v>
      </c>
      <c r="H7703">
        <v>314.78746696614735</v>
      </c>
      <c r="I7703">
        <v>3.116199642419815E-2</v>
      </c>
      <c r="J7703">
        <v>4.688045024871826E-3</v>
      </c>
      <c r="K7703">
        <v>1.4300409662663935</v>
      </c>
      <c r="L7703">
        <v>26.914430856704712</v>
      </c>
      <c r="M7703">
        <v>2.4203297605559522</v>
      </c>
      <c r="N7703">
        <v>120.41507709503175</v>
      </c>
      <c r="O7703">
        <v>0.87345466017723083</v>
      </c>
      <c r="P7703">
        <v>8.7910695075988747E-3</v>
      </c>
      <c r="Q7703">
        <v>7.9416033956739625E-3</v>
      </c>
      <c r="R7703">
        <v>0.40366492271423338</v>
      </c>
      <c r="S7703">
        <v>792.93321815562285</v>
      </c>
      <c r="T7703">
        <v>27.250787615776062</v>
      </c>
      <c r="U7703">
        <v>0.42423086702823642</v>
      </c>
      <c r="V7703">
        <v>633.34112167358398</v>
      </c>
      <c r="W7703">
        <v>1</v>
      </c>
      <c r="X7703">
        <v>0.44627877354621892</v>
      </c>
      <c r="Y7703">
        <v>452.60741366038695</v>
      </c>
      <c r="Z7703">
        <v>1</v>
      </c>
      <c r="AA7703">
        <v>3.0726802555179598</v>
      </c>
      <c r="AB7703">
        <v>132.29573223876955</v>
      </c>
      <c r="AC7703">
        <v>175.32988637685776</v>
      </c>
      <c r="AD7703">
        <v>6.9525824652777778E-3</v>
      </c>
      <c r="AE7703">
        <v>88.427422544065351</v>
      </c>
      <c r="AF7703">
        <v>0.18518016457557676</v>
      </c>
      <c r="AG7703">
        <v>6.4962103227287314E-4</v>
      </c>
      <c r="AH7703">
        <v>5.7067669081687929E-2</v>
      </c>
      <c r="AI7703">
        <v>15.671792924404144</v>
      </c>
      <c r="AJ7703">
        <v>1.1850042780408316</v>
      </c>
      <c r="AK7703">
        <v>6.7236157411336901</v>
      </c>
      <c r="AL7703">
        <v>5.0182858321280976</v>
      </c>
      <c r="AM7703">
        <v>55.25378466844559</v>
      </c>
      <c r="AN7703">
        <v>430.19712841786406</v>
      </c>
      <c r="AO7703">
        <v>7.2636788725852969E-2</v>
      </c>
      <c r="AP7703">
        <v>0.90251348161697398</v>
      </c>
    </row>
    <row r="7704" spans="1:42">
      <c r="A7704">
        <v>443.30489929346925</v>
      </c>
      <c r="B7704">
        <v>689.84033608743766</v>
      </c>
      <c r="C7704">
        <v>759.36950294286044</v>
      </c>
      <c r="D7704">
        <v>-316.06460364939119</v>
      </c>
      <c r="E7704">
        <v>-69.529166855422773</v>
      </c>
      <c r="F7704">
        <v>69.529166855422773</v>
      </c>
      <c r="G7704">
        <v>1.3660530480251516E-2</v>
      </c>
      <c r="H7704">
        <v>1179.9257778588349</v>
      </c>
      <c r="I7704">
        <v>3.1292464435100559E-2</v>
      </c>
      <c r="J7704">
        <v>5.1189166784286498E-2</v>
      </c>
      <c r="K7704">
        <v>1.9719112761080262</v>
      </c>
      <c r="L7704">
        <v>18.247518539428711</v>
      </c>
      <c r="M7704">
        <v>1106.9525288273626</v>
      </c>
      <c r="N7704">
        <v>71.278542268180857</v>
      </c>
      <c r="O7704">
        <v>0.72211566567420959</v>
      </c>
      <c r="P7704">
        <v>4.1662624147203228E-3</v>
      </c>
      <c r="Q7704">
        <v>9.2192002932230625E-3</v>
      </c>
      <c r="R7704">
        <v>0.43118242740631102</v>
      </c>
      <c r="S7704">
        <v>367.27462521013837</v>
      </c>
      <c r="T7704">
        <v>40.522134304046631</v>
      </c>
      <c r="U7704">
        <v>0.3212749356031418</v>
      </c>
      <c r="V7704">
        <v>529.55191135406494</v>
      </c>
      <c r="W7704">
        <v>1</v>
      </c>
      <c r="X7704">
        <v>0.30344609975814824</v>
      </c>
      <c r="Y7704">
        <v>436.93747897081118</v>
      </c>
      <c r="Z7704">
        <v>1</v>
      </c>
      <c r="AA7704">
        <v>2.80174392493248</v>
      </c>
      <c r="AB7704">
        <v>124.6808349609375</v>
      </c>
      <c r="AC7704">
        <v>76.179774105548859</v>
      </c>
      <c r="AD7704">
        <v>1.2623447842068144E-2</v>
      </c>
      <c r="AE7704">
        <v>26.224055814859668</v>
      </c>
      <c r="AF7704">
        <v>1.2432768344879143E-2</v>
      </c>
      <c r="AG7704">
        <v>1.5905732848289067E-4</v>
      </c>
      <c r="AH7704">
        <v>2.6409068024158475E-2</v>
      </c>
      <c r="AI7704">
        <v>26.266664564609528</v>
      </c>
      <c r="AJ7704">
        <v>12.544488308610299</v>
      </c>
      <c r="AK7704">
        <v>17.941409881711007</v>
      </c>
      <c r="AL7704">
        <v>7.0339390214019764</v>
      </c>
      <c r="AM7704">
        <v>89.667732036113733</v>
      </c>
      <c r="AN7704">
        <v>505.57701176814658</v>
      </c>
      <c r="AO7704">
        <v>7.4230456471443176E-2</v>
      </c>
      <c r="AP7704">
        <v>0.85404117989540107</v>
      </c>
    </row>
    <row r="7705" spans="1:42">
      <c r="A7705">
        <v>479.67232481473104</v>
      </c>
      <c r="B7705">
        <v>357.18947319125596</v>
      </c>
      <c r="C7705">
        <v>675.16970886293666</v>
      </c>
      <c r="D7705">
        <v>-195.49738404820562</v>
      </c>
      <c r="E7705">
        <v>-317.9802356716807</v>
      </c>
      <c r="F7705">
        <v>195.49738404820562</v>
      </c>
      <c r="G7705">
        <v>7.1326741453625442E-2</v>
      </c>
      <c r="H7705">
        <v>1988.0609190270548</v>
      </c>
      <c r="I7705">
        <v>4.9553849995136262E-2</v>
      </c>
      <c r="J7705">
        <v>3.9231153488159178E-2</v>
      </c>
      <c r="K7705">
        <v>2.145572124069929</v>
      </c>
      <c r="L7705">
        <v>70.240272283554077</v>
      </c>
      <c r="M7705">
        <v>2.1902864550226235</v>
      </c>
      <c r="N7705">
        <v>72.643525970077519</v>
      </c>
      <c r="O7705">
        <v>0.81304475665092468</v>
      </c>
      <c r="P7705">
        <v>1.5195430490705699E-2</v>
      </c>
      <c r="Q7705">
        <v>4.1205758677588564E-2</v>
      </c>
      <c r="R7705">
        <v>0.47165430068969727</v>
      </c>
      <c r="S7705">
        <v>359.333820754199</v>
      </c>
      <c r="T7705">
        <v>31.647375226020813</v>
      </c>
      <c r="U7705">
        <v>0.37874213993549349</v>
      </c>
      <c r="V7705">
        <v>487.88371086120605</v>
      </c>
      <c r="W7705">
        <v>1</v>
      </c>
      <c r="X7705">
        <v>0.38913993239402772</v>
      </c>
      <c r="Y7705">
        <v>481.56366680260737</v>
      </c>
      <c r="Z7705">
        <v>1</v>
      </c>
      <c r="AA7705">
        <v>26.635136507768639</v>
      </c>
      <c r="AB7705">
        <v>81.29562664794922</v>
      </c>
      <c r="AC7705">
        <v>139.50617760419846</v>
      </c>
      <c r="AD7705">
        <v>8.2093882764506555E-3</v>
      </c>
      <c r="AE7705">
        <v>10.677367680097658</v>
      </c>
      <c r="AF7705">
        <v>0.24366704821586607</v>
      </c>
      <c r="AG7705">
        <v>1.0847993609152712E-3</v>
      </c>
      <c r="AH7705">
        <v>4.1851615476608275E-2</v>
      </c>
      <c r="AI7705">
        <v>13.44065397977829</v>
      </c>
      <c r="AJ7705">
        <v>2.3674976496948319</v>
      </c>
      <c r="AK7705">
        <v>45.845522448420525</v>
      </c>
      <c r="AL7705">
        <v>4.4098260155812614</v>
      </c>
      <c r="AM7705">
        <v>94.58876310586929</v>
      </c>
      <c r="AN7705">
        <v>273.05489945324166</v>
      </c>
      <c r="AO7705">
        <v>3.5468577265739439E-2</v>
      </c>
      <c r="AP7705">
        <v>0.9040237102508546</v>
      </c>
    </row>
    <row r="7706" spans="1:42">
      <c r="A7706">
        <v>129.92004283456799</v>
      </c>
      <c r="B7706">
        <v>202.33753190338496</v>
      </c>
      <c r="C7706">
        <v>367.44946355735897</v>
      </c>
      <c r="D7706">
        <v>-237.52942072279097</v>
      </c>
      <c r="E7706">
        <v>-165.11193165397401</v>
      </c>
      <c r="F7706">
        <v>165.11193165397401</v>
      </c>
      <c r="G7706">
        <v>6.1955022810631491E-2</v>
      </c>
      <c r="H7706">
        <v>223.04293556629906</v>
      </c>
      <c r="I7706">
        <v>5.2075646817684174E-2</v>
      </c>
      <c r="J7706">
        <v>8.9743707895278926E-2</v>
      </c>
      <c r="K7706">
        <v>1.8686271730244157</v>
      </c>
      <c r="L7706">
        <v>53.969581127166748</v>
      </c>
      <c r="M7706">
        <v>999.02463927577469</v>
      </c>
      <c r="N7706">
        <v>19.65157545413971</v>
      </c>
      <c r="O7706">
        <v>0.72482851147651672</v>
      </c>
      <c r="P7706">
        <v>2.0650142881605358E-2</v>
      </c>
      <c r="Q7706">
        <v>9.3343636724683952E-3</v>
      </c>
      <c r="R7706">
        <v>0.42365201473236086</v>
      </c>
      <c r="S7706">
        <v>887.16966803544437</v>
      </c>
      <c r="T7706">
        <v>45.213645696640015</v>
      </c>
      <c r="U7706">
        <v>0.43744554460048679</v>
      </c>
      <c r="V7706">
        <v>621.73526287078857</v>
      </c>
      <c r="W7706">
        <v>1</v>
      </c>
      <c r="X7706">
        <v>0.31976690292358401</v>
      </c>
      <c r="Y7706">
        <v>296.75265952033249</v>
      </c>
      <c r="Z7706">
        <v>1</v>
      </c>
      <c r="AA7706">
        <v>48.215847963743215</v>
      </c>
      <c r="AB7706">
        <v>3.9475565185546877</v>
      </c>
      <c r="AC7706">
        <v>126.11670643091202</v>
      </c>
      <c r="AD7706">
        <v>8.8660069001026652E-3</v>
      </c>
      <c r="AE7706">
        <v>1.2008371223686138</v>
      </c>
      <c r="AF7706">
        <v>0.25680208683013916</v>
      </c>
      <c r="AG7706">
        <v>1.2989884626974175E-3</v>
      </c>
      <c r="AH7706">
        <v>1.5522412180900573E-3</v>
      </c>
      <c r="AI7706">
        <v>7.2491887211799622</v>
      </c>
      <c r="AJ7706">
        <v>5.1046903807146942</v>
      </c>
      <c r="AK7706">
        <v>5.5488287311792375</v>
      </c>
      <c r="AL7706">
        <v>4.3254433757472412</v>
      </c>
      <c r="AM7706">
        <v>95.341882455348966</v>
      </c>
      <c r="AN7706">
        <v>819.36322175520354</v>
      </c>
      <c r="AO7706">
        <v>8.5101257920265197E-2</v>
      </c>
      <c r="AP7706">
        <v>0.92630553984642039</v>
      </c>
    </row>
    <row r="7707" spans="1:42">
      <c r="A7707">
        <v>1892.9339921127828</v>
      </c>
      <c r="B7707">
        <v>4179.9636501008508</v>
      </c>
      <c r="C7707">
        <v>2684.6657920227058</v>
      </c>
      <c r="D7707">
        <v>-2287.0296579880678</v>
      </c>
      <c r="E7707">
        <v>1495.2978580781451</v>
      </c>
      <c r="F7707">
        <v>-1495.2978580781451</v>
      </c>
      <c r="G7707">
        <v>2.5793107259561864E-2</v>
      </c>
      <c r="H7707">
        <v>1339.5419768408526</v>
      </c>
      <c r="I7707">
        <v>1.9008649885654448E-2</v>
      </c>
      <c r="J7707">
        <v>1.9197670459747317E-2</v>
      </c>
      <c r="K7707">
        <v>1.5570083146035669</v>
      </c>
      <c r="L7707">
        <v>69.742680788040161</v>
      </c>
      <c r="M7707">
        <v>5661.4535768161531</v>
      </c>
      <c r="N7707">
        <v>106.45798318862916</v>
      </c>
      <c r="O7707">
        <v>0.54609379172325134</v>
      </c>
      <c r="P7707">
        <v>1.1132942040761311E-2</v>
      </c>
      <c r="Q7707">
        <v>4.5441149446699344E-2</v>
      </c>
      <c r="R7707">
        <v>0.38318600654602053</v>
      </c>
      <c r="S7707">
        <v>1102.6388424287625</v>
      </c>
      <c r="T7707">
        <v>49.131140112876892</v>
      </c>
      <c r="U7707">
        <v>0.42553280889987943</v>
      </c>
      <c r="V7707">
        <v>548.76556396484375</v>
      </c>
      <c r="W7707">
        <v>1</v>
      </c>
      <c r="X7707">
        <v>0.36057458519935609</v>
      </c>
      <c r="Y7707">
        <v>372.92735556137103</v>
      </c>
      <c r="Z7707">
        <v>1</v>
      </c>
      <c r="AA7707">
        <v>10.179074649057389</v>
      </c>
      <c r="AB7707">
        <v>140.94316754150393</v>
      </c>
      <c r="AC7707">
        <v>164.60308879613876</v>
      </c>
      <c r="AD7707">
        <v>1.2759223351111779E-2</v>
      </c>
      <c r="AE7707">
        <v>9.0071488604637207</v>
      </c>
      <c r="AF7707">
        <v>7.1166268587112419E-2</v>
      </c>
      <c r="AG7707">
        <v>7.0020063132159461E-4</v>
      </c>
      <c r="AH7707">
        <v>2.0384934353828429E-2</v>
      </c>
      <c r="AI7707">
        <v>11.711624562740326</v>
      </c>
      <c r="AJ7707">
        <v>0.55883102201078672</v>
      </c>
      <c r="AK7707">
        <v>16.358173136115074</v>
      </c>
      <c r="AL7707">
        <v>4.6612322855069888</v>
      </c>
      <c r="AM7707">
        <v>107.78318597078324</v>
      </c>
      <c r="AN7707">
        <v>172.76501015859867</v>
      </c>
      <c r="AO7707">
        <v>9.1604069113731382E-2</v>
      </c>
      <c r="AP7707">
        <v>0.92135210752487195</v>
      </c>
    </row>
    <row r="7708" spans="1:42">
      <c r="A7708">
        <v>608.56426996404048</v>
      </c>
      <c r="B7708">
        <v>568.74435031914061</v>
      </c>
      <c r="C7708">
        <v>285.07515213517519</v>
      </c>
      <c r="D7708">
        <v>39.819919644899869</v>
      </c>
      <c r="E7708">
        <v>-39.819919644899869</v>
      </c>
      <c r="F7708">
        <v>-323.48911782886529</v>
      </c>
      <c r="G7708">
        <v>4.3663581202001048E-2</v>
      </c>
      <c r="H7708">
        <v>213.06741099007252</v>
      </c>
      <c r="I7708">
        <v>4.720317810773849E-2</v>
      </c>
      <c r="J7708">
        <v>4.5012245893478395E-2</v>
      </c>
      <c r="K7708">
        <v>1.5859054055273532</v>
      </c>
      <c r="L7708">
        <v>19.611802101135254</v>
      </c>
      <c r="M7708">
        <v>3.5786858931515741</v>
      </c>
      <c r="N7708">
        <v>84.552486075401319</v>
      </c>
      <c r="O7708">
        <v>0.56911125779151917</v>
      </c>
      <c r="P7708">
        <v>2.0603602409362789E-2</v>
      </c>
      <c r="Q7708">
        <v>1.2385524908701576E-2</v>
      </c>
      <c r="R7708">
        <v>0.40915489673614502</v>
      </c>
      <c r="S7708">
        <v>364.25516135581876</v>
      </c>
      <c r="T7708">
        <v>44.850397109985352</v>
      </c>
      <c r="U7708">
        <v>0.40505356967449191</v>
      </c>
      <c r="V7708">
        <v>526.53839588165283</v>
      </c>
      <c r="W7708">
        <v>1</v>
      </c>
      <c r="X7708">
        <v>0.42333215951919556</v>
      </c>
      <c r="Y7708">
        <v>383.79220516023241</v>
      </c>
      <c r="Z7708">
        <v>1</v>
      </c>
      <c r="AA7708">
        <v>10.686224238271715</v>
      </c>
      <c r="AB7708">
        <v>7.9088464355468755</v>
      </c>
      <c r="AC7708">
        <v>91.075058281421661</v>
      </c>
      <c r="AD7708">
        <v>1.226319044064253E-2</v>
      </c>
      <c r="AE7708">
        <v>15.949216669089292</v>
      </c>
      <c r="AF7708">
        <v>0.13947481870651243</v>
      </c>
      <c r="AG7708">
        <v>3.8059882907322902E-4</v>
      </c>
      <c r="AH7708">
        <v>3.0207686674594877E-2</v>
      </c>
      <c r="AI7708">
        <v>17.811733782291412</v>
      </c>
      <c r="AJ7708">
        <v>11.858981371194956</v>
      </c>
      <c r="AK7708">
        <v>4.9526064902544018</v>
      </c>
      <c r="AL7708">
        <v>10.196231566119383</v>
      </c>
      <c r="AM7708">
        <v>60.472028815746313</v>
      </c>
      <c r="AN7708">
        <v>89.717280500015562</v>
      </c>
      <c r="AO7708">
        <v>6.0528631329536439E-2</v>
      </c>
      <c r="AP7708">
        <v>0.92388947224617024</v>
      </c>
    </row>
    <row r="7709" spans="1:42">
      <c r="A7709">
        <v>623.64731933058488</v>
      </c>
      <c r="B7709">
        <v>1304.8123244426381</v>
      </c>
      <c r="C7709">
        <v>1684.892945048231</v>
      </c>
      <c r="D7709">
        <v>-1061.2456257176461</v>
      </c>
      <c r="E7709">
        <v>-380.08062060559291</v>
      </c>
      <c r="F7709">
        <v>380.08062060559291</v>
      </c>
      <c r="G7709">
        <v>1.6544143910307188E-2</v>
      </c>
      <c r="H7709">
        <v>3058.5628471853429</v>
      </c>
      <c r="I7709">
        <v>2.8375578224658964E-2</v>
      </c>
      <c r="J7709">
        <v>3.884504222869873E-2</v>
      </c>
      <c r="K7709">
        <v>1.8640651445567606</v>
      </c>
      <c r="L7709">
        <v>69.381006956100464</v>
      </c>
      <c r="M7709">
        <v>2270.421600147255</v>
      </c>
      <c r="N7709">
        <v>86.512258418655406</v>
      </c>
      <c r="O7709">
        <v>0.93847700953483582</v>
      </c>
      <c r="P7709">
        <v>2.2921014097001813E-2</v>
      </c>
      <c r="Q7709">
        <v>7.0210938453674305E-3</v>
      </c>
      <c r="R7709">
        <v>0.45988845825195313</v>
      </c>
      <c r="S7709">
        <v>891.55543620819799</v>
      </c>
      <c r="T7709">
        <v>48.380365967750549</v>
      </c>
      <c r="U7709">
        <v>0.36419088661670684</v>
      </c>
      <c r="V7709">
        <v>485.82310676574707</v>
      </c>
      <c r="W7709">
        <v>1</v>
      </c>
      <c r="X7709">
        <v>0.3210813891887665</v>
      </c>
      <c r="Y7709">
        <v>444.89217144607846</v>
      </c>
      <c r="Z7709">
        <v>1</v>
      </c>
      <c r="AA7709">
        <v>2.271550021181107</v>
      </c>
      <c r="AB7709">
        <v>35.305573669433599</v>
      </c>
      <c r="AC7709">
        <v>36.45283430814743</v>
      </c>
      <c r="AD7709">
        <v>1.3544962956355169E-2</v>
      </c>
      <c r="AE7709">
        <v>88.362881519875202</v>
      </c>
      <c r="AF7709">
        <v>-8.7473452091217062E-3</v>
      </c>
      <c r="AG7709">
        <v>1.0290293345337701E-3</v>
      </c>
      <c r="AH7709">
        <v>1.960873289108276E-2</v>
      </c>
      <c r="AI7709">
        <v>15.814599692821503</v>
      </c>
      <c r="AJ7709">
        <v>6.8581151016344233</v>
      </c>
      <c r="AK7709">
        <v>46.589396783709525</v>
      </c>
      <c r="AL7709">
        <v>4.3090619041420641</v>
      </c>
      <c r="AM7709">
        <v>52.208037149906161</v>
      </c>
      <c r="AN7709">
        <v>690.90762249012369</v>
      </c>
      <c r="AO7709">
        <v>6.9032888293266287E-2</v>
      </c>
      <c r="AP7709">
        <v>0.88703614902496353</v>
      </c>
    </row>
    <row r="7710" spans="1:42">
      <c r="A7710">
        <v>614.70746602115071</v>
      </c>
      <c r="B7710">
        <v>572.30428585246932</v>
      </c>
      <c r="C7710">
        <v>859.03302092546232</v>
      </c>
      <c r="D7710">
        <v>-244.32555490431162</v>
      </c>
      <c r="E7710">
        <v>-286.728735072993</v>
      </c>
      <c r="F7710">
        <v>244.32555490431162</v>
      </c>
      <c r="G7710">
        <v>5.5276970745779648E-2</v>
      </c>
      <c r="H7710">
        <v>2103.4946195192438</v>
      </c>
      <c r="I7710">
        <v>2.9169259965419768E-2</v>
      </c>
      <c r="J7710">
        <v>7.3827422380447386E-2</v>
      </c>
      <c r="K7710">
        <v>1.8479622150719166</v>
      </c>
      <c r="L7710">
        <v>51.042711734771729</v>
      </c>
      <c r="M7710">
        <v>441.48980609964173</v>
      </c>
      <c r="N7710">
        <v>96.361548643684401</v>
      </c>
      <c r="O7710">
        <v>0.64549735188484192</v>
      </c>
      <c r="P7710">
        <v>1.5081247117784287E-2</v>
      </c>
      <c r="Q7710">
        <v>2.5656158394283715E-2</v>
      </c>
      <c r="R7710">
        <v>0.48953433513641359</v>
      </c>
      <c r="S7710">
        <v>962.68333007513888</v>
      </c>
      <c r="T7710">
        <v>46.013504266738892</v>
      </c>
      <c r="U7710">
        <v>0.3554692500829697</v>
      </c>
      <c r="V7710">
        <v>642.80164241790771</v>
      </c>
      <c r="W7710">
        <v>1</v>
      </c>
      <c r="X7710">
        <v>0.37152040958404542</v>
      </c>
      <c r="Y7710">
        <v>632.72988995185949</v>
      </c>
      <c r="Z7710">
        <v>1</v>
      </c>
      <c r="AA7710">
        <v>27.717249574689873</v>
      </c>
      <c r="AB7710">
        <v>74.749673461914071</v>
      </c>
      <c r="AC7710">
        <v>79.286946356296539</v>
      </c>
      <c r="AD7710">
        <v>1.7154057820638021E-3</v>
      </c>
      <c r="AE7710">
        <v>1.4822174031838895</v>
      </c>
      <c r="AF7710">
        <v>0.23426505088806152</v>
      </c>
      <c r="AG7710">
        <v>6.1280653390918317E-4</v>
      </c>
      <c r="AH7710">
        <v>9.016462743282317E-3</v>
      </c>
      <c r="AI7710">
        <v>13.931167423725128</v>
      </c>
      <c r="AJ7710">
        <v>1.3905859673714269</v>
      </c>
      <c r="AK7710">
        <v>33.525000849366187</v>
      </c>
      <c r="AL7710">
        <v>3.5611630954969082</v>
      </c>
      <c r="AM7710">
        <v>39.551713597774508</v>
      </c>
      <c r="AN7710">
        <v>521.10771717690864</v>
      </c>
      <c r="AO7710">
        <v>5.2028567910194397E-2</v>
      </c>
      <c r="AP7710">
        <v>0.88586463236808788</v>
      </c>
    </row>
    <row r="7711" spans="1:42">
      <c r="A7711">
        <v>517.21150176533718</v>
      </c>
      <c r="B7711">
        <v>449.6685858987488</v>
      </c>
      <c r="C7711">
        <v>730.79482278851617</v>
      </c>
      <c r="D7711">
        <v>-213.583321023179</v>
      </c>
      <c r="E7711">
        <v>-281.12623688976737</v>
      </c>
      <c r="F7711">
        <v>213.583321023179</v>
      </c>
      <c r="G7711">
        <v>7.5891929179380285E-2</v>
      </c>
      <c r="H7711">
        <v>1764.7135794717585</v>
      </c>
      <c r="I7711">
        <v>3.5766512453556061E-2</v>
      </c>
      <c r="J7711">
        <v>5.6307668209075928E-2</v>
      </c>
      <c r="K7711">
        <v>1.6125708182752132</v>
      </c>
      <c r="L7711">
        <v>74.081398248672485</v>
      </c>
      <c r="M7711">
        <v>351.40950591918886</v>
      </c>
      <c r="N7711">
        <v>61.166309765625009</v>
      </c>
      <c r="O7711">
        <v>0.8839016854763031</v>
      </c>
      <c r="P7711">
        <v>2.2767961819966632E-3</v>
      </c>
      <c r="Q7711">
        <v>3.0142694738176129E-2</v>
      </c>
      <c r="R7711">
        <v>0.48303851127624509</v>
      </c>
      <c r="S7711">
        <v>612.39445895301515</v>
      </c>
      <c r="T7711">
        <v>34.914156794548035</v>
      </c>
      <c r="U7711">
        <v>0.43275165140628813</v>
      </c>
      <c r="V7711">
        <v>621.43182754516602</v>
      </c>
      <c r="W7711">
        <v>1</v>
      </c>
      <c r="X7711">
        <v>0.29308282971382144</v>
      </c>
      <c r="Y7711">
        <v>557.88243250013534</v>
      </c>
      <c r="Z7711">
        <v>1</v>
      </c>
      <c r="AA7711">
        <v>9.2929828096866629</v>
      </c>
      <c r="AB7711">
        <v>103.96356378173829</v>
      </c>
      <c r="AC7711">
        <v>150.82415193319321</v>
      </c>
      <c r="AD7711">
        <v>1.0948050735343214E-2</v>
      </c>
      <c r="AE7711">
        <v>9.1443615321109473</v>
      </c>
      <c r="AF7711">
        <v>0.2930186140537262</v>
      </c>
      <c r="AG7711">
        <v>1.2976287311842218E-3</v>
      </c>
      <c r="AH7711">
        <v>1.0132379984855651E-2</v>
      </c>
      <c r="AI7711">
        <v>26.61170095205307</v>
      </c>
      <c r="AJ7711">
        <v>8.2192387187315479</v>
      </c>
      <c r="AK7711">
        <v>38.295684480071067</v>
      </c>
      <c r="AL7711">
        <v>5.6981232642835034</v>
      </c>
      <c r="AM7711">
        <v>108.89738646745681</v>
      </c>
      <c r="AN7711">
        <v>477.37782548733878</v>
      </c>
      <c r="AO7711">
        <v>8.5883330702781674E-2</v>
      </c>
      <c r="AP7711">
        <v>0.83283010721206674</v>
      </c>
    </row>
    <row r="7712" spans="1:42">
      <c r="A7712">
        <v>513.63313599581568</v>
      </c>
      <c r="B7712">
        <v>650.00317986190021</v>
      </c>
      <c r="C7712">
        <v>894.12643779379027</v>
      </c>
      <c r="D7712">
        <v>-380.4933017979746</v>
      </c>
      <c r="E7712">
        <v>-244.12325793189007</v>
      </c>
      <c r="F7712">
        <v>244.12325793189007</v>
      </c>
      <c r="G7712">
        <v>5.3311198648066868E-2</v>
      </c>
      <c r="H7712">
        <v>2049.1942946163008</v>
      </c>
      <c r="I7712">
        <v>3.1957351863384248E-2</v>
      </c>
      <c r="J7712">
        <v>7.5164457082748409E-2</v>
      </c>
      <c r="K7712">
        <v>1.4029897220194338</v>
      </c>
      <c r="L7712">
        <v>11.582012176513672</v>
      </c>
      <c r="M7712">
        <v>937.8857768766992</v>
      </c>
      <c r="N7712">
        <v>64.778173608207709</v>
      </c>
      <c r="O7712">
        <v>0.90750852227210999</v>
      </c>
      <c r="P7712">
        <v>6.2353393766615113E-3</v>
      </c>
      <c r="Q7712">
        <v>1.5621578799353704E-2</v>
      </c>
      <c r="R7712">
        <v>0.47846952915191648</v>
      </c>
      <c r="S7712">
        <v>722.07208528789897</v>
      </c>
      <c r="T7712">
        <v>39.976465702056885</v>
      </c>
      <c r="U7712">
        <v>0.39233821570873262</v>
      </c>
      <c r="V7712">
        <v>467.21689701080322</v>
      </c>
      <c r="W7712">
        <v>1</v>
      </c>
      <c r="X7712">
        <v>0.33027464628219605</v>
      </c>
      <c r="Y7712">
        <v>471.37956505721638</v>
      </c>
      <c r="Z7712">
        <v>1</v>
      </c>
      <c r="AA7712">
        <v>40.287724392919543</v>
      </c>
      <c r="AB7712">
        <v>84.516506347656261</v>
      </c>
      <c r="AC7712">
        <v>197.7881982922554</v>
      </c>
      <c r="AD7712">
        <v>1.1104363661545973E-2</v>
      </c>
      <c r="AE7712">
        <v>1.7514638169938936</v>
      </c>
      <c r="AF7712">
        <v>0.18589507341384884</v>
      </c>
      <c r="AG7712">
        <v>3.4369122521798914E-4</v>
      </c>
      <c r="AH7712">
        <v>5.3921483242511746E-2</v>
      </c>
      <c r="AI7712">
        <v>26.99939638376236</v>
      </c>
      <c r="AJ7712">
        <v>7.4377805512684416</v>
      </c>
      <c r="AK7712">
        <v>55.229978483319279</v>
      </c>
      <c r="AL7712">
        <v>2.6482218252535601</v>
      </c>
      <c r="AM7712">
        <v>29.017252719402315</v>
      </c>
      <c r="AN7712">
        <v>578.06509098471849</v>
      </c>
      <c r="AO7712">
        <v>4.1115105748176575E-2</v>
      </c>
      <c r="AP7712">
        <v>0.81500384736061104</v>
      </c>
    </row>
    <row r="7713" spans="1:42">
      <c r="A7713">
        <v>726.31115996627841</v>
      </c>
      <c r="B7713">
        <v>2718.2599498926033</v>
      </c>
      <c r="C7713">
        <v>2076.3411956495861</v>
      </c>
      <c r="D7713">
        <v>-1991.9487899263249</v>
      </c>
      <c r="E7713">
        <v>641.91875424301725</v>
      </c>
      <c r="F7713">
        <v>-641.91875424301725</v>
      </c>
      <c r="G7713">
        <v>5.6586548733785352E-2</v>
      </c>
      <c r="H7713">
        <v>851.49327305447468</v>
      </c>
      <c r="I7713">
        <v>4.0821650326251985E-2</v>
      </c>
      <c r="J7713">
        <v>5.4253150939941409E-2</v>
      </c>
      <c r="K7713">
        <v>2.0249989502608772</v>
      </c>
      <c r="L7713">
        <v>24.580549001693726</v>
      </c>
      <c r="M7713">
        <v>5303.7272820519302</v>
      </c>
      <c r="N7713">
        <v>31.436918772506715</v>
      </c>
      <c r="O7713">
        <v>0.6554696261882782</v>
      </c>
      <c r="P7713">
        <v>1.2185232957204181E-2</v>
      </c>
      <c r="Q7713">
        <v>2.2507395267486567E-2</v>
      </c>
      <c r="R7713">
        <v>0.4154364585876465</v>
      </c>
      <c r="S7713">
        <v>688.70594347384235</v>
      </c>
      <c r="T7713">
        <v>29.608061909675598</v>
      </c>
      <c r="U7713">
        <v>0.38597889721393586</v>
      </c>
      <c r="V7713">
        <v>583.63127708435059</v>
      </c>
      <c r="W7713">
        <v>1</v>
      </c>
      <c r="X7713">
        <v>0.42733147025108342</v>
      </c>
      <c r="Y7713">
        <v>461.45963262996332</v>
      </c>
      <c r="Z7713">
        <v>1</v>
      </c>
      <c r="AA7713">
        <v>18.331425543870932</v>
      </c>
      <c r="AB7713">
        <v>9.5873566284179699</v>
      </c>
      <c r="AC7713">
        <v>127.09417790174484</v>
      </c>
      <c r="AD7713">
        <v>9.5833705021784871E-3</v>
      </c>
      <c r="AE7713">
        <v>12.573541558494711</v>
      </c>
      <c r="AF7713">
        <v>0.20498038172721861</v>
      </c>
      <c r="AG7713">
        <v>2.4211737341649827E-4</v>
      </c>
      <c r="AH7713">
        <v>2.6969443750381468E-2</v>
      </c>
      <c r="AI7713">
        <v>14.325401484966278</v>
      </c>
      <c r="AJ7713">
        <v>2.758624899865957</v>
      </c>
      <c r="AK7713">
        <v>16.912658173441887</v>
      </c>
      <c r="AL7713">
        <v>7.7852537245175464</v>
      </c>
      <c r="AM7713">
        <v>80.345264685153964</v>
      </c>
      <c r="AN7713">
        <v>275.13007644956997</v>
      </c>
      <c r="AO7713">
        <v>6.9016114115715024E-2</v>
      </c>
      <c r="AP7713">
        <v>0.83254880142211918</v>
      </c>
    </row>
    <row r="7714" spans="1:42">
      <c r="A7714">
        <v>761.96914871250397</v>
      </c>
      <c r="B7714">
        <v>516.56348766590077</v>
      </c>
      <c r="C7714">
        <v>886.91921806706716</v>
      </c>
      <c r="D7714">
        <v>-124.9500693545632</v>
      </c>
      <c r="E7714">
        <v>-370.3557304011664</v>
      </c>
      <c r="F7714">
        <v>124.9500693545632</v>
      </c>
      <c r="G7714">
        <v>1.4804150521283782E-2</v>
      </c>
      <c r="H7714">
        <v>2386.4730853627993</v>
      </c>
      <c r="I7714">
        <v>4.143079608678818E-2</v>
      </c>
      <c r="J7714">
        <v>7.6047397851943963E-2</v>
      </c>
      <c r="K7714">
        <v>1.7574512381374836</v>
      </c>
      <c r="L7714">
        <v>35.594327449798584</v>
      </c>
      <c r="M7714">
        <v>5.6717633658660578</v>
      </c>
      <c r="N7714">
        <v>158.34818235569003</v>
      </c>
      <c r="O7714">
        <v>0.53571727871894836</v>
      </c>
      <c r="P7714">
        <v>1.1239408916897242E-2</v>
      </c>
      <c r="Q7714">
        <v>4.7073941071828197E-2</v>
      </c>
      <c r="R7714">
        <v>0.39835061550140383</v>
      </c>
      <c r="S7714">
        <v>934.80280731761763</v>
      </c>
      <c r="T7714">
        <v>34.345787763595581</v>
      </c>
      <c r="U7714">
        <v>0.28611273705959323</v>
      </c>
      <c r="V7714">
        <v>472.45261669158936</v>
      </c>
      <c r="W7714">
        <v>1</v>
      </c>
      <c r="X7714">
        <v>0.28175856590270998</v>
      </c>
      <c r="Y7714">
        <v>686.13603720628578</v>
      </c>
      <c r="Z7714">
        <v>1</v>
      </c>
      <c r="AA7714">
        <v>49.42456020663262</v>
      </c>
      <c r="AB7714">
        <v>169.18931384277346</v>
      </c>
      <c r="AC7714">
        <v>150.465227663517</v>
      </c>
      <c r="AD7714">
        <v>4.7204286624223761E-3</v>
      </c>
      <c r="AE7714">
        <v>16.323364627122146</v>
      </c>
      <c r="AF7714">
        <v>3.5151629447937011E-2</v>
      </c>
      <c r="AG7714">
        <v>1.2033001498057245E-3</v>
      </c>
      <c r="AH7714">
        <v>2.9390954959392545E-2</v>
      </c>
      <c r="AI7714">
        <v>28.276491463184357</v>
      </c>
      <c r="AJ7714">
        <v>1.322073812208735</v>
      </c>
      <c r="AK7714">
        <v>56.16743380129337</v>
      </c>
      <c r="AL7714">
        <v>5.3643717054806022</v>
      </c>
      <c r="AM7714">
        <v>40.619610536098477</v>
      </c>
      <c r="AN7714">
        <v>568.60829898992802</v>
      </c>
      <c r="AO7714">
        <v>5.2644079804420471E-2</v>
      </c>
      <c r="AP7714">
        <v>0.87137486624717719</v>
      </c>
    </row>
    <row r="7715" spans="1:42">
      <c r="A7715">
        <v>797.91366674663254</v>
      </c>
      <c r="B7715">
        <v>634.29279773009034</v>
      </c>
      <c r="C7715">
        <v>951.11304451533533</v>
      </c>
      <c r="D7715">
        <v>-153.19937776870279</v>
      </c>
      <c r="E7715">
        <v>-316.82024678524499</v>
      </c>
      <c r="F7715">
        <v>153.19937776870279</v>
      </c>
      <c r="G7715">
        <v>6.6223713549057595E-2</v>
      </c>
      <c r="H7715">
        <v>2722.6420194185239</v>
      </c>
      <c r="I7715">
        <v>4.3225134909152987E-2</v>
      </c>
      <c r="J7715">
        <v>1.5038546085357665E-2</v>
      </c>
      <c r="K7715">
        <v>2.0122263776719569</v>
      </c>
      <c r="L7715">
        <v>69.769450426101685</v>
      </c>
      <c r="M7715">
        <v>42.985811205621552</v>
      </c>
      <c r="N7715">
        <v>141.10156541976932</v>
      </c>
      <c r="O7715">
        <v>0.88223966956138611</v>
      </c>
      <c r="P7715">
        <v>1.8211564222971596E-2</v>
      </c>
      <c r="Q7715">
        <v>5.2237566312154128E-3</v>
      </c>
      <c r="R7715">
        <v>0.43328103065490725</v>
      </c>
      <c r="S7715">
        <v>395.95635365900512</v>
      </c>
      <c r="T7715">
        <v>28.45970094203949</v>
      </c>
      <c r="U7715">
        <v>0.31614618360996249</v>
      </c>
      <c r="V7715">
        <v>609.25006866455078</v>
      </c>
      <c r="W7715">
        <v>1</v>
      </c>
      <c r="X7715">
        <v>0.43181620240211488</v>
      </c>
      <c r="Y7715">
        <v>664.86151822308625</v>
      </c>
      <c r="Z7715">
        <v>1</v>
      </c>
      <c r="AA7715">
        <v>32.708150596780783</v>
      </c>
      <c r="AB7715">
        <v>123.65667095947266</v>
      </c>
      <c r="AC7715">
        <v>90.670321881771088</v>
      </c>
      <c r="AD7715">
        <v>4.8377077803652517E-3</v>
      </c>
      <c r="AE7715">
        <v>32.376539037552149</v>
      </c>
      <c r="AF7715">
        <v>0.25148427128791806</v>
      </c>
      <c r="AG7715">
        <v>1.0026216168831988E-3</v>
      </c>
      <c r="AH7715">
        <v>5.7486290216445923E-3</v>
      </c>
      <c r="AI7715">
        <v>23.616650998592377</v>
      </c>
      <c r="AJ7715">
        <v>6.1982520491815345</v>
      </c>
      <c r="AK7715">
        <v>57.973039421439168</v>
      </c>
      <c r="AL7715">
        <v>4.4139858860796197</v>
      </c>
      <c r="AM7715">
        <v>50.852538502216341</v>
      </c>
      <c r="AN7715">
        <v>424.46789701437859</v>
      </c>
      <c r="AO7715">
        <v>7.2118128180503838E-2</v>
      </c>
      <c r="AP7715">
        <v>0.85641134786605844</v>
      </c>
    </row>
    <row r="7716" spans="1:42">
      <c r="A7716">
        <v>1206.3334098119371</v>
      </c>
      <c r="B7716">
        <v>1100.7351531346981</v>
      </c>
      <c r="C7716">
        <v>698.84088588468001</v>
      </c>
      <c r="D7716">
        <v>105.59825667723908</v>
      </c>
      <c r="E7716">
        <v>-105.59825667723908</v>
      </c>
      <c r="F7716">
        <v>-507.49252392725714</v>
      </c>
      <c r="G7716">
        <v>-5.2303779043776687E-3</v>
      </c>
      <c r="H7716">
        <v>728.59590155979822</v>
      </c>
      <c r="I7716">
        <v>2.6973442733287813E-2</v>
      </c>
      <c r="J7716">
        <v>7.9553706645965581E-3</v>
      </c>
      <c r="K7716">
        <v>1.7525015790998935</v>
      </c>
      <c r="L7716">
        <v>39.582953453063965</v>
      </c>
      <c r="M7716">
        <v>3.4697038832878797</v>
      </c>
      <c r="N7716">
        <v>169.24828221035006</v>
      </c>
      <c r="O7716">
        <v>0.72680941224098206</v>
      </c>
      <c r="P7716">
        <v>2.1434086163838701E-2</v>
      </c>
      <c r="Q7716">
        <v>1.0025018215179442E-2</v>
      </c>
      <c r="R7716">
        <v>0.40715366840362549</v>
      </c>
      <c r="S7716">
        <v>838.12849817554365</v>
      </c>
      <c r="T7716">
        <v>40.95160961151123</v>
      </c>
      <c r="U7716">
        <v>0.40108297526836395</v>
      </c>
      <c r="V7716">
        <v>635.27882099151611</v>
      </c>
      <c r="W7716">
        <v>1</v>
      </c>
      <c r="X7716">
        <v>0.32451281785964969</v>
      </c>
      <c r="Y7716">
        <v>365.27019064706155</v>
      </c>
      <c r="Z7716">
        <v>1</v>
      </c>
      <c r="AA7716">
        <v>31.730827123250968</v>
      </c>
      <c r="AB7716">
        <v>12.961564697265626</v>
      </c>
      <c r="AC7716">
        <v>104.85190898180008</v>
      </c>
      <c r="AD7716">
        <v>2.2626192141801883E-3</v>
      </c>
      <c r="AE7716">
        <v>3.6407688652415811</v>
      </c>
      <c r="AF7716">
        <v>-2.3457834720611571E-2</v>
      </c>
      <c r="AG7716">
        <v>1.7456403994768523E-4</v>
      </c>
      <c r="AH7716">
        <v>5.1016815149784088E-2</v>
      </c>
      <c r="AI7716">
        <v>24.593812525272369</v>
      </c>
      <c r="AJ7716">
        <v>15.911934272757055</v>
      </c>
      <c r="AK7716">
        <v>10.234907696843146</v>
      </c>
      <c r="AL7716">
        <v>3.8523803961761649</v>
      </c>
      <c r="AM7716">
        <v>108.34627484083175</v>
      </c>
      <c r="AN7716">
        <v>241.39791142078474</v>
      </c>
      <c r="AO7716">
        <v>5.3656871914863583E-2</v>
      </c>
      <c r="AP7716">
        <v>0.88743410992622385</v>
      </c>
    </row>
    <row r="7717" spans="1:42">
      <c r="A7717">
        <v>925.65604014149005</v>
      </c>
      <c r="B7717">
        <v>595.26988750019746</v>
      </c>
      <c r="C7717">
        <v>680.37530210768887</v>
      </c>
      <c r="D7717">
        <v>245.28073803380119</v>
      </c>
      <c r="E7717">
        <v>-330.3861526412926</v>
      </c>
      <c r="F7717">
        <v>-245.28073803380119</v>
      </c>
      <c r="G7717">
        <v>4.6817525719287198E-2</v>
      </c>
      <c r="H7717">
        <v>1186.9861297899365</v>
      </c>
      <c r="I7717">
        <v>5.7470679581165314E-2</v>
      </c>
      <c r="J7717">
        <v>2.8366612434387206E-2</v>
      </c>
      <c r="K7717">
        <v>1.6018159728229044</v>
      </c>
      <c r="L7717">
        <v>16.537140607833862</v>
      </c>
      <c r="M7717">
        <v>40.875748500847479</v>
      </c>
      <c r="N7717">
        <v>164.88030312538149</v>
      </c>
      <c r="O7717">
        <v>0.65079018473625183</v>
      </c>
      <c r="P7717">
        <v>1.5480491585201685E-2</v>
      </c>
      <c r="Q7717">
        <v>1.0488013638390433E-2</v>
      </c>
      <c r="R7717">
        <v>0.38804439544677732</v>
      </c>
      <c r="S7717">
        <v>831.26047892168208</v>
      </c>
      <c r="T7717">
        <v>43.604388833045959</v>
      </c>
      <c r="U7717">
        <v>0.32631808578968052</v>
      </c>
      <c r="V7717">
        <v>497.0308780670166</v>
      </c>
      <c r="W7717">
        <v>1</v>
      </c>
      <c r="X7717">
        <v>0.40316849589347842</v>
      </c>
      <c r="Y7717">
        <v>479.92551740521606</v>
      </c>
      <c r="Z7717">
        <v>1</v>
      </c>
      <c r="AA7717">
        <v>19.083997685213095</v>
      </c>
      <c r="AB7717">
        <v>146.22872552490236</v>
      </c>
      <c r="AC7717">
        <v>74.162141978740692</v>
      </c>
      <c r="AD7717">
        <v>1.3852655785715477E-2</v>
      </c>
      <c r="AE7717">
        <v>62.747693415191954</v>
      </c>
      <c r="AF7717">
        <v>7.1612924337387071E-2</v>
      </c>
      <c r="AG7717">
        <v>1.3134384023745851E-3</v>
      </c>
      <c r="AH7717">
        <v>5.3199714851379393E-2</v>
      </c>
      <c r="AI7717">
        <v>9.913000762462616</v>
      </c>
      <c r="AJ7717">
        <v>12.949806014062368</v>
      </c>
      <c r="AK7717">
        <v>40.852118141055108</v>
      </c>
      <c r="AL7717">
        <v>5.3355847816467445</v>
      </c>
      <c r="AM7717">
        <v>94.423785555362699</v>
      </c>
      <c r="AN7717">
        <v>781.78818884383554</v>
      </c>
      <c r="AO7717">
        <v>6.7296184420585631E-2</v>
      </c>
      <c r="AP7717">
        <v>0.89088490962982192</v>
      </c>
    </row>
    <row r="7718" spans="1:42">
      <c r="A7718">
        <v>701.44624466899995</v>
      </c>
      <c r="B7718">
        <v>584.82780297505906</v>
      </c>
      <c r="C7718">
        <v>963.16942935167435</v>
      </c>
      <c r="D7718">
        <v>-261.7231846826744</v>
      </c>
      <c r="E7718">
        <v>-378.3416263766153</v>
      </c>
      <c r="F7718">
        <v>261.7231846826744</v>
      </c>
      <c r="G7718">
        <v>4.803119560163744E-2</v>
      </c>
      <c r="H7718">
        <v>2803.6950373503159</v>
      </c>
      <c r="I7718">
        <v>2.9380274713039396E-2</v>
      </c>
      <c r="J7718">
        <v>3.9728829622268674E-2</v>
      </c>
      <c r="K7718">
        <v>1.7178323769867418</v>
      </c>
      <c r="L7718">
        <v>20.783607959747314</v>
      </c>
      <c r="M7718">
        <v>11.465681528221376</v>
      </c>
      <c r="N7718">
        <v>147.94054143390659</v>
      </c>
      <c r="O7718">
        <v>0.60764649510383606</v>
      </c>
      <c r="P7718">
        <v>1.4472935570610891E-2</v>
      </c>
      <c r="Q7718">
        <v>1.7942312399546301E-2</v>
      </c>
      <c r="R7718">
        <v>0.39531569957733154</v>
      </c>
      <c r="S7718">
        <v>1121.4137112018648</v>
      </c>
      <c r="T7718">
        <v>44.988328218460083</v>
      </c>
      <c r="U7718">
        <v>0.28490823209285737</v>
      </c>
      <c r="V7718">
        <v>614.6920919418335</v>
      </c>
      <c r="W7718">
        <v>1</v>
      </c>
      <c r="X7718">
        <v>0.33611125469207764</v>
      </c>
      <c r="Y7718">
        <v>649.44696385354041</v>
      </c>
      <c r="Z7718">
        <v>1</v>
      </c>
      <c r="AA7718">
        <v>19.120961343946462</v>
      </c>
      <c r="AB7718">
        <v>128.20022766113283</v>
      </c>
      <c r="AC7718">
        <v>27.676452696323395</v>
      </c>
      <c r="AD7718">
        <v>2.1292058830587272E-3</v>
      </c>
      <c r="AE7718">
        <v>13.071042863827216</v>
      </c>
      <c r="AF7718">
        <v>0.19845108032226561</v>
      </c>
      <c r="AG7718">
        <v>1.1556542705537915E-3</v>
      </c>
      <c r="AH7718">
        <v>4.4688169038295748E-2</v>
      </c>
      <c r="AI7718">
        <v>10.307133495807648</v>
      </c>
      <c r="AJ7718">
        <v>9.8039037894014918</v>
      </c>
      <c r="AK7718">
        <v>48.856806297898295</v>
      </c>
      <c r="AL7718">
        <v>3.2036399169500411</v>
      </c>
      <c r="AM7718">
        <v>51.693131864070892</v>
      </c>
      <c r="AN7718">
        <v>283.16235402024211</v>
      </c>
      <c r="AO7718">
        <v>0.10572416079044342</v>
      </c>
      <c r="AP7718">
        <v>0.85662042117118842</v>
      </c>
    </row>
    <row r="7719" spans="1:42">
      <c r="A7719">
        <v>1458.3459301987864</v>
      </c>
      <c r="B7719">
        <v>1460.9250653651616</v>
      </c>
      <c r="C7719">
        <v>1142.2958020992903</v>
      </c>
      <c r="D7719">
        <v>-2.5791351663751811</v>
      </c>
      <c r="E7719">
        <v>2.5791351663751811</v>
      </c>
      <c r="F7719">
        <v>-318.62926326587126</v>
      </c>
      <c r="G7719">
        <v>7.520264002666574E-2</v>
      </c>
      <c r="H7719">
        <v>1002.9586792297451</v>
      </c>
      <c r="I7719">
        <v>4.887719303369522E-2</v>
      </c>
      <c r="J7719">
        <v>0.10744206190109253</v>
      </c>
      <c r="K7719">
        <v>1.0129244556844235</v>
      </c>
      <c r="L7719">
        <v>57.114454507827759</v>
      </c>
      <c r="M7719">
        <v>906.06374449201905</v>
      </c>
      <c r="N7719">
        <v>166.48763374481203</v>
      </c>
      <c r="O7719">
        <v>0.73178157210350037</v>
      </c>
      <c r="P7719">
        <v>2.0210900677575003E-2</v>
      </c>
      <c r="Q7719">
        <v>3.8153519153594967E-2</v>
      </c>
      <c r="R7719">
        <v>0.49834715843200683</v>
      </c>
      <c r="S7719">
        <v>358.00083593028671</v>
      </c>
      <c r="T7719">
        <v>25.580760836601257</v>
      </c>
      <c r="U7719">
        <v>0.41613144457340245</v>
      </c>
      <c r="V7719">
        <v>610.75544357299805</v>
      </c>
      <c r="W7719">
        <v>1</v>
      </c>
      <c r="X7719">
        <v>0.34056864857673647</v>
      </c>
      <c r="Y7719">
        <v>357.79889306774442</v>
      </c>
      <c r="Z7719">
        <v>1</v>
      </c>
      <c r="AA7719">
        <v>18.772881369714742</v>
      </c>
      <c r="AB7719">
        <v>52.618239074707034</v>
      </c>
      <c r="AC7719">
        <v>162.30321973562241</v>
      </c>
      <c r="AD7719">
        <v>1.4199829101562499E-2</v>
      </c>
      <c r="AE7719">
        <v>8.4530561700248228</v>
      </c>
      <c r="AF7719">
        <v>0.28059156060218804</v>
      </c>
      <c r="AG7719">
        <v>4.4899842786803878E-4</v>
      </c>
      <c r="AH7719">
        <v>1.381449201107025E-2</v>
      </c>
      <c r="AI7719">
        <v>6.9867286086082458</v>
      </c>
      <c r="AJ7719">
        <v>10.804768378227937</v>
      </c>
      <c r="AK7719">
        <v>46.110721358656882</v>
      </c>
      <c r="AL7719">
        <v>4.9608549930960795</v>
      </c>
      <c r="AM7719">
        <v>93.414169418811795</v>
      </c>
      <c r="AN7719">
        <v>824.05282774216903</v>
      </c>
      <c r="AO7719">
        <v>6.8170766234397884E-2</v>
      </c>
      <c r="AP7719">
        <v>0.85202844667434707</v>
      </c>
    </row>
    <row r="7720" spans="1:42">
      <c r="A7720">
        <v>935.16215656256475</v>
      </c>
      <c r="B7720">
        <v>815.66024553875525</v>
      </c>
      <c r="C7720">
        <v>644.67404011779195</v>
      </c>
      <c r="D7720">
        <v>119.5019110238095</v>
      </c>
      <c r="E7720">
        <v>-119.5019110238095</v>
      </c>
      <c r="F7720">
        <v>-290.4881164447728</v>
      </c>
      <c r="G7720">
        <v>3.8873484830182381E-2</v>
      </c>
      <c r="H7720">
        <v>1182.7315553590547</v>
      </c>
      <c r="I7720">
        <v>3.4998032748699184E-2</v>
      </c>
      <c r="J7720">
        <v>8.8975806951522823E-2</v>
      </c>
      <c r="K7720">
        <v>2.1112423927843569</v>
      </c>
      <c r="L7720">
        <v>23.258180618286133</v>
      </c>
      <c r="M7720">
        <v>10.263652713403706</v>
      </c>
      <c r="N7720">
        <v>148.72566422557833</v>
      </c>
      <c r="O7720">
        <v>0.77432838082313538</v>
      </c>
      <c r="P7720">
        <v>1.9468288951449923E-2</v>
      </c>
      <c r="Q7720">
        <v>1.6874054961734344E-2</v>
      </c>
      <c r="R7720">
        <v>0.45260965824127197</v>
      </c>
      <c r="S7720">
        <v>768.27484430063498</v>
      </c>
      <c r="T7720">
        <v>30.405223369598389</v>
      </c>
      <c r="U7720">
        <v>0.36064819991588593</v>
      </c>
      <c r="V7720">
        <v>580.0405740737915</v>
      </c>
      <c r="W7720">
        <v>1</v>
      </c>
      <c r="X7720">
        <v>0.35831718206405638</v>
      </c>
      <c r="Y7720">
        <v>627.75541689760553</v>
      </c>
      <c r="Z7720">
        <v>1</v>
      </c>
      <c r="AA7720">
        <v>39.611452663640982</v>
      </c>
      <c r="AB7720">
        <v>14.221771484375001</v>
      </c>
      <c r="AC7720">
        <v>114.15828019380569</v>
      </c>
      <c r="AD7720">
        <v>3.8536088079468818E-3</v>
      </c>
      <c r="AE7720">
        <v>16.138864926290314</v>
      </c>
      <c r="AF7720">
        <v>0.14579597711563108</v>
      </c>
      <c r="AG7720">
        <v>8.7570676568983984E-4</v>
      </c>
      <c r="AH7720">
        <v>3.9539727318286894E-2</v>
      </c>
      <c r="AI7720">
        <v>25.499767363071442</v>
      </c>
      <c r="AJ7720">
        <v>16.027526414236345</v>
      </c>
      <c r="AK7720">
        <v>18.511119716763496</v>
      </c>
      <c r="AL7720">
        <v>7.5229778701461747</v>
      </c>
      <c r="AM7720">
        <v>58.486341273784632</v>
      </c>
      <c r="AN7720">
        <v>287.30580020282218</v>
      </c>
      <c r="AO7720">
        <v>6.8789672017097472E-2</v>
      </c>
      <c r="AP7720">
        <v>0.86144881463050849</v>
      </c>
    </row>
    <row r="7721" spans="1:42">
      <c r="A7721">
        <v>867.37175916212232</v>
      </c>
      <c r="B7721">
        <v>1284.0493082366634</v>
      </c>
      <c r="C7721">
        <v>1116.0312335127455</v>
      </c>
      <c r="D7721">
        <v>-416.67754907454105</v>
      </c>
      <c r="E7721">
        <v>168.01807472391783</v>
      </c>
      <c r="F7721">
        <v>-168.01807472391783</v>
      </c>
      <c r="G7721">
        <v>3.4466769499736136E-2</v>
      </c>
      <c r="H7721">
        <v>1187.578041750025</v>
      </c>
      <c r="I7721">
        <v>1.5854404270648957E-2</v>
      </c>
      <c r="J7721">
        <v>3.162780952453613E-2</v>
      </c>
      <c r="K7721">
        <v>1.1823352063834667</v>
      </c>
      <c r="L7721">
        <v>43.917773962020874</v>
      </c>
      <c r="M7721">
        <v>1688.3425176290436</v>
      </c>
      <c r="N7721">
        <v>80.403982571029672</v>
      </c>
      <c r="O7721">
        <v>0.93151876330375671</v>
      </c>
      <c r="P7721">
        <v>2.0028361161549883E-2</v>
      </c>
      <c r="Q7721">
        <v>2.4077966319190128E-2</v>
      </c>
      <c r="R7721">
        <v>0.3918333625793457</v>
      </c>
      <c r="S7721">
        <v>585.60456014233114</v>
      </c>
      <c r="T7721">
        <v>41.846397519111633</v>
      </c>
      <c r="U7721">
        <v>0.41007661640644077</v>
      </c>
      <c r="V7721">
        <v>532.36956596374512</v>
      </c>
      <c r="W7721">
        <v>1</v>
      </c>
      <c r="X7721">
        <v>0.38215203642845152</v>
      </c>
      <c r="Y7721">
        <v>560.22120487171878</v>
      </c>
      <c r="Z7721">
        <v>1</v>
      </c>
      <c r="AA7721">
        <v>19.060218554582601</v>
      </c>
      <c r="AB7721">
        <v>30.285430358886721</v>
      </c>
      <c r="AC7721">
        <v>155.62303513288498</v>
      </c>
      <c r="AD7721">
        <v>9.0518038497011885E-3</v>
      </c>
      <c r="AE7721">
        <v>4.2806588256308871</v>
      </c>
      <c r="AF7721">
        <v>0.12369422793388365</v>
      </c>
      <c r="AG7721">
        <v>1.0405026704486892E-3</v>
      </c>
      <c r="AH7721">
        <v>9.8827004909515358E-3</v>
      </c>
      <c r="AI7721">
        <v>25.782963931560516</v>
      </c>
      <c r="AJ7721">
        <v>16.242172534611022</v>
      </c>
      <c r="AK7721">
        <v>15.055681959986687</v>
      </c>
      <c r="AL7721">
        <v>6.1981052452262988</v>
      </c>
      <c r="AM7721">
        <v>110.92631460428238</v>
      </c>
      <c r="AN7721">
        <v>681.89664993027327</v>
      </c>
      <c r="AO7721">
        <v>3.8469778895378115E-2</v>
      </c>
      <c r="AP7721">
        <v>0.88233646583557146</v>
      </c>
    </row>
    <row r="7722" spans="1:42">
      <c r="A7722">
        <v>96.87011896290133</v>
      </c>
      <c r="B7722">
        <v>-155.98471544144869</v>
      </c>
      <c r="C7722">
        <v>527.4335502120872</v>
      </c>
      <c r="D7722">
        <v>-430.5634312491859</v>
      </c>
      <c r="E7722">
        <v>-683.41826565353585</v>
      </c>
      <c r="F7722">
        <v>430.5634312491859</v>
      </c>
      <c r="G7722">
        <v>4.9578477567422299E-2</v>
      </c>
      <c r="H7722">
        <v>1822.0221759471563</v>
      </c>
      <c r="I7722">
        <v>4.1115840375423429E-2</v>
      </c>
      <c r="J7722">
        <v>0.10197816300392151</v>
      </c>
      <c r="K7722">
        <v>1.2875328288853167</v>
      </c>
      <c r="L7722">
        <v>51.48848295211792</v>
      </c>
      <c r="M7722">
        <v>74.722272077946585</v>
      </c>
      <c r="N7722">
        <v>22.091065722084046</v>
      </c>
      <c r="O7722">
        <v>0.956255704164505</v>
      </c>
      <c r="P7722">
        <v>2.3137078815036346E-2</v>
      </c>
      <c r="Q7722">
        <v>1.8796428627438012E-2</v>
      </c>
      <c r="R7722">
        <v>0.4050194311141968</v>
      </c>
      <c r="S7722">
        <v>993.82649773622757</v>
      </c>
      <c r="T7722">
        <v>36.547082662582397</v>
      </c>
      <c r="U7722">
        <v>0.43129421174526217</v>
      </c>
      <c r="V7722">
        <v>489.14897441864014</v>
      </c>
      <c r="W7722">
        <v>1</v>
      </c>
      <c r="X7722">
        <v>0.34473960876464849</v>
      </c>
      <c r="Y7722">
        <v>459.86767541012915</v>
      </c>
      <c r="Z7722">
        <v>1</v>
      </c>
      <c r="AA7722">
        <v>20.2175719710064</v>
      </c>
      <c r="AB7722">
        <v>47.908164916992192</v>
      </c>
      <c r="AC7722">
        <v>36.054898798465729</v>
      </c>
      <c r="AD7722">
        <v>6.6086712046566172E-3</v>
      </c>
      <c r="AE7722">
        <v>21.076398020867764</v>
      </c>
      <c r="AF7722">
        <v>0.17518391132354735</v>
      </c>
      <c r="AG7722">
        <v>1.141089375760087E-3</v>
      </c>
      <c r="AH7722">
        <v>5.6575243651866912E-2</v>
      </c>
      <c r="AI7722">
        <v>20.435691177845001</v>
      </c>
      <c r="AJ7722">
        <v>14.473529007556543</v>
      </c>
      <c r="AK7722">
        <v>58.593640800118443</v>
      </c>
      <c r="AL7722">
        <v>3.3493405392434568</v>
      </c>
      <c r="AM7722">
        <v>49.454211175441742</v>
      </c>
      <c r="AN7722">
        <v>622.78891027030204</v>
      </c>
      <c r="AO7722">
        <v>0.10451392805576325</v>
      </c>
      <c r="AP7722">
        <v>0.9131042268276216</v>
      </c>
    </row>
    <row r="7723" spans="1:42">
      <c r="A7723">
        <v>824.8332106082903</v>
      </c>
      <c r="B7723">
        <v>2213.1435133175423</v>
      </c>
      <c r="C7723">
        <v>1534.6375053400643</v>
      </c>
      <c r="D7723">
        <v>-1388.310302709252</v>
      </c>
      <c r="E7723">
        <v>678.50600797747802</v>
      </c>
      <c r="F7723">
        <v>-678.50600797747802</v>
      </c>
      <c r="G7723">
        <v>5.8222346345708623E-2</v>
      </c>
      <c r="H7723">
        <v>1484.617478615939</v>
      </c>
      <c r="I7723">
        <v>3.8418487608432764E-2</v>
      </c>
      <c r="J7723">
        <v>6.3601223468780513E-2</v>
      </c>
      <c r="K7723">
        <v>1.0980160777032375</v>
      </c>
      <c r="L7723">
        <v>41.892777681350708</v>
      </c>
      <c r="M7723">
        <v>3432.6763505158729</v>
      </c>
      <c r="N7723">
        <v>89.158773334503181</v>
      </c>
      <c r="O7723">
        <v>0.56851372122764587</v>
      </c>
      <c r="P7723">
        <v>8.331822819179957E-4</v>
      </c>
      <c r="Q7723">
        <v>8.6928329997592486E-3</v>
      </c>
      <c r="R7723">
        <v>0.45704548835754394</v>
      </c>
      <c r="S7723">
        <v>524.14352306907665</v>
      </c>
      <c r="T7723">
        <v>36.543449759483337</v>
      </c>
      <c r="U7723">
        <v>0.438278723359108</v>
      </c>
      <c r="V7723">
        <v>565.10810852050781</v>
      </c>
      <c r="W7723">
        <v>1</v>
      </c>
      <c r="X7723">
        <v>0.4039153635501862</v>
      </c>
      <c r="Y7723">
        <v>354.43929854089089</v>
      </c>
      <c r="Z7723">
        <v>1</v>
      </c>
      <c r="AA7723">
        <v>39.253795987863548</v>
      </c>
      <c r="AB7723">
        <v>108.39601812744141</v>
      </c>
      <c r="AC7723">
        <v>152.86884158849716</v>
      </c>
      <c r="AD7723">
        <v>1.3720579228849492E-2</v>
      </c>
      <c r="AE7723">
        <v>20.794510376003341</v>
      </c>
      <c r="AF7723">
        <v>0.16265005230903623</v>
      </c>
      <c r="AG7723">
        <v>2.9195049796379143E-4</v>
      </c>
      <c r="AH7723">
        <v>3.8102967000007627E-2</v>
      </c>
      <c r="AI7723">
        <v>9.4978126883506775</v>
      </c>
      <c r="AJ7723">
        <v>14.8950879712351</v>
      </c>
      <c r="AK7723">
        <v>52.897807440161706</v>
      </c>
      <c r="AL7723">
        <v>2.9067410484439877</v>
      </c>
      <c r="AM7723">
        <v>76.5571815609932</v>
      </c>
      <c r="AN7723">
        <v>129.73537557512171</v>
      </c>
      <c r="AO7723">
        <v>5.4122299551963807E-2</v>
      </c>
      <c r="AP7723">
        <v>0.85108277082443251</v>
      </c>
    </row>
    <row r="7724" spans="1:42">
      <c r="A7724">
        <v>2077.7089902214825</v>
      </c>
      <c r="B7724">
        <v>3792.2349295515169</v>
      </c>
      <c r="C7724">
        <v>2223.0341515274085</v>
      </c>
      <c r="D7724">
        <v>-1714.5259393300344</v>
      </c>
      <c r="E7724">
        <v>1569.2007780241083</v>
      </c>
      <c r="F7724">
        <v>-1569.2007780241083</v>
      </c>
      <c r="G7724">
        <v>1.0705831705308855E-2</v>
      </c>
      <c r="H7724">
        <v>107.76240619153792</v>
      </c>
      <c r="I7724">
        <v>4.2605828940868375E-2</v>
      </c>
      <c r="J7724">
        <v>4.209783625602722E-2</v>
      </c>
      <c r="K7724">
        <v>1.6839276415884492</v>
      </c>
      <c r="L7724">
        <v>71.469998359680176</v>
      </c>
      <c r="M7724">
        <v>5308.3920436234839</v>
      </c>
      <c r="N7724">
        <v>189.74974699764255</v>
      </c>
      <c r="O7724">
        <v>0.80519238114356995</v>
      </c>
      <c r="P7724">
        <v>2.3168893920050723E-2</v>
      </c>
      <c r="Q7724">
        <v>1.696078973346286E-2</v>
      </c>
      <c r="R7724">
        <v>0.46161484241485595</v>
      </c>
      <c r="S7724">
        <v>796.80248290252894</v>
      </c>
      <c r="T7724">
        <v>46.044826507568359</v>
      </c>
      <c r="U7724">
        <v>0.43680049121379855</v>
      </c>
      <c r="V7724">
        <v>616.44356250762939</v>
      </c>
      <c r="W7724">
        <v>1</v>
      </c>
      <c r="X7724">
        <v>0.2909894967079163</v>
      </c>
      <c r="Y7724">
        <v>413.86416168729977</v>
      </c>
      <c r="Z7724">
        <v>1</v>
      </c>
      <c r="AA7724">
        <v>5.6330987484645849</v>
      </c>
      <c r="AB7724">
        <v>81.522876708984384</v>
      </c>
      <c r="AC7724">
        <v>158.45877677202225</v>
      </c>
      <c r="AD7724">
        <v>1.1129736288999898E-2</v>
      </c>
      <c r="AE7724">
        <v>18.469222656417411</v>
      </c>
      <c r="AF7724">
        <v>-7.4323582649230974E-3</v>
      </c>
      <c r="AG7724">
        <v>9.0631776418309757E-4</v>
      </c>
      <c r="AH7724">
        <v>1.2265952169895171E-2</v>
      </c>
      <c r="AI7724">
        <v>26.262671053409576</v>
      </c>
      <c r="AJ7724">
        <v>6.3751460923227228</v>
      </c>
      <c r="AK7724">
        <v>1.9696838790178299</v>
      </c>
      <c r="AL7724">
        <v>3.8177245023859463</v>
      </c>
      <c r="AM7724">
        <v>39.549073112010959</v>
      </c>
      <c r="AN7724">
        <v>774.19128043132105</v>
      </c>
      <c r="AO7724">
        <v>0.10711799824237823</v>
      </c>
      <c r="AP7724">
        <v>0.82053526616096506</v>
      </c>
    </row>
    <row r="7725" spans="1:42">
      <c r="A7725">
        <v>1013.8662871389</v>
      </c>
      <c r="B7725">
        <v>997.37244759578402</v>
      </c>
      <c r="C7725">
        <v>1379.4892385947503</v>
      </c>
      <c r="D7725">
        <v>-365.62295145585028</v>
      </c>
      <c r="E7725">
        <v>-382.11679099896628</v>
      </c>
      <c r="F7725">
        <v>365.62295145585028</v>
      </c>
      <c r="G7725">
        <v>2.6412454673672835E-2</v>
      </c>
      <c r="H7725">
        <v>3015.8786380103734</v>
      </c>
      <c r="I7725">
        <v>2.2957687675952909E-2</v>
      </c>
      <c r="J7725">
        <v>0.10301037502288818</v>
      </c>
      <c r="K7725">
        <v>1.227402207583189</v>
      </c>
      <c r="L7725">
        <v>58.358191251754761</v>
      </c>
      <c r="M7725">
        <v>758.42128150648546</v>
      </c>
      <c r="N7725">
        <v>111.51230320320131</v>
      </c>
      <c r="O7725">
        <v>0.57504794001579285</v>
      </c>
      <c r="P7725">
        <v>3.1129128668043343E-3</v>
      </c>
      <c r="Q7725">
        <v>3.468393733766343E-2</v>
      </c>
      <c r="R7725">
        <v>0.46529945373535153</v>
      </c>
      <c r="S7725">
        <v>414.079083033176</v>
      </c>
      <c r="T7725">
        <v>46.51426374912262</v>
      </c>
      <c r="U7725">
        <v>0.43977890312671664</v>
      </c>
      <c r="V7725">
        <v>486.61999702453613</v>
      </c>
      <c r="W7725">
        <v>1</v>
      </c>
      <c r="X7725">
        <v>0.34112291216850282</v>
      </c>
      <c r="Y7725">
        <v>664.09697526265279</v>
      </c>
      <c r="Z7725">
        <v>1</v>
      </c>
      <c r="AA7725">
        <v>27.264837761354453</v>
      </c>
      <c r="AB7725">
        <v>6.901221130371094</v>
      </c>
      <c r="AC7725">
        <v>127.1775409579277</v>
      </c>
      <c r="AD7725">
        <v>4.5892014462723691E-3</v>
      </c>
      <c r="AE7725">
        <v>2.9734900004804095</v>
      </c>
      <c r="AF7725">
        <v>9.4549487829208356E-2</v>
      </c>
      <c r="AG7725">
        <v>6.8760905116665907E-4</v>
      </c>
      <c r="AH7725">
        <v>4.6874246597290037E-4</v>
      </c>
      <c r="AI7725">
        <v>19.906482398509979</v>
      </c>
      <c r="AJ7725">
        <v>5.1054434560053412</v>
      </c>
      <c r="AK7725">
        <v>56.917348653674125</v>
      </c>
      <c r="AL7725">
        <v>4.1617080968710018</v>
      </c>
      <c r="AM7725">
        <v>25.894941675662995</v>
      </c>
      <c r="AN7725">
        <v>733.23726565251081</v>
      </c>
      <c r="AO7725">
        <v>9.4852327227592473E-2</v>
      </c>
      <c r="AP7725">
        <v>0.82816421222686776</v>
      </c>
    </row>
    <row r="7726" spans="1:42">
      <c r="A7726">
        <v>213.24072719930848</v>
      </c>
      <c r="B7726">
        <v>221.59680794985894</v>
      </c>
      <c r="C7726">
        <v>62.122055718262658</v>
      </c>
      <c r="D7726">
        <v>-8.3560807505504613</v>
      </c>
      <c r="E7726">
        <v>8.3560807505504613</v>
      </c>
      <c r="F7726">
        <v>-159.47475223159628</v>
      </c>
      <c r="G7726">
        <v>9.0232920029132899E-2</v>
      </c>
      <c r="H7726">
        <v>70.842045754111979</v>
      </c>
      <c r="I7726">
        <v>2.9813762605190273E-2</v>
      </c>
      <c r="J7726">
        <v>1.0683093309402465E-2</v>
      </c>
      <c r="K7726">
        <v>1.204018853598833</v>
      </c>
      <c r="L7726">
        <v>29.3056321144104</v>
      </c>
      <c r="M7726">
        <v>117.01562701315201</v>
      </c>
      <c r="N7726">
        <v>33.144370063972474</v>
      </c>
      <c r="O7726">
        <v>0.8093281090259552</v>
      </c>
      <c r="P7726">
        <v>1.6816257052951387E-2</v>
      </c>
      <c r="Q7726">
        <v>7.2408904499477802E-3</v>
      </c>
      <c r="R7726">
        <v>0.45142665386199954</v>
      </c>
      <c r="S7726">
        <v>466.79575196414874</v>
      </c>
      <c r="T7726">
        <v>28.956133127212524</v>
      </c>
      <c r="U7726">
        <v>0.40361540257930756</v>
      </c>
      <c r="V7726">
        <v>531.07717037200928</v>
      </c>
      <c r="W7726">
        <v>1</v>
      </c>
      <c r="X7726">
        <v>0.40733601093292238</v>
      </c>
      <c r="Y7726">
        <v>427.69135308602256</v>
      </c>
      <c r="Z7726">
        <v>1</v>
      </c>
      <c r="AA7726">
        <v>35.864408572187429</v>
      </c>
      <c r="AB7726">
        <v>16.206875610351563</v>
      </c>
      <c r="AC7726">
        <v>175.344218313694</v>
      </c>
      <c r="AD7726">
        <v>1.1381313943455363E-2</v>
      </c>
      <c r="AE7726">
        <v>64.402236937339239</v>
      </c>
      <c r="AF7726">
        <v>0.14340188026428222</v>
      </c>
      <c r="AG7726">
        <v>9.9731036438537816E-4</v>
      </c>
      <c r="AH7726">
        <v>5.6424004971981044E-2</v>
      </c>
      <c r="AI7726">
        <v>6.9653871655464172</v>
      </c>
      <c r="AJ7726">
        <v>10.442307145451968</v>
      </c>
      <c r="AK7726">
        <v>47.023303518891332</v>
      </c>
      <c r="AL7726">
        <v>-0.54206074506663704</v>
      </c>
      <c r="AM7726">
        <v>78.419157063961023</v>
      </c>
      <c r="AN7726">
        <v>96.228511428833002</v>
      </c>
      <c r="AO7726">
        <v>8.9727248787879937E-2</v>
      </c>
      <c r="AP7726">
        <v>0.91504796290397661</v>
      </c>
    </row>
    <row r="7727" spans="1:42">
      <c r="A7727">
        <v>574.34463441315597</v>
      </c>
      <c r="B7727">
        <v>255.022122318095</v>
      </c>
      <c r="C7727">
        <v>553.92078935313612</v>
      </c>
      <c r="D7727">
        <v>20.423845060019858</v>
      </c>
      <c r="E7727">
        <v>-319.32251209506097</v>
      </c>
      <c r="F7727">
        <v>-20.423845060019858</v>
      </c>
      <c r="G7727">
        <v>8.0639174948363895E-2</v>
      </c>
      <c r="H7727">
        <v>1363.3803801908398</v>
      </c>
      <c r="I7727">
        <v>4.324794441461563E-2</v>
      </c>
      <c r="J7727">
        <v>3.2630288600921632E-2</v>
      </c>
      <c r="K7727">
        <v>1.4314038316190243</v>
      </c>
      <c r="L7727">
        <v>70.349537134170532</v>
      </c>
      <c r="M7727">
        <v>27.959338400838583</v>
      </c>
      <c r="N7727">
        <v>86.149217782592785</v>
      </c>
      <c r="O7727">
        <v>0.72373494505882263</v>
      </c>
      <c r="P7727">
        <v>1.9254841327667232E-2</v>
      </c>
      <c r="Q7727">
        <v>9.3386599752638064E-3</v>
      </c>
      <c r="R7727">
        <v>0.38255961418151857</v>
      </c>
      <c r="S7727">
        <v>610.93291214100987</v>
      </c>
      <c r="T7727">
        <v>48.56700599193573</v>
      </c>
      <c r="U7727">
        <v>0.38831555902957915</v>
      </c>
      <c r="V7727">
        <v>552.09321975708008</v>
      </c>
      <c r="W7727">
        <v>1</v>
      </c>
      <c r="X7727">
        <v>0.38221279263496399</v>
      </c>
      <c r="Y7727">
        <v>541.26083907790235</v>
      </c>
      <c r="Z7727">
        <v>1</v>
      </c>
      <c r="AA7727">
        <v>21.446792810602194</v>
      </c>
      <c r="AB7727">
        <v>83.217758117675785</v>
      </c>
      <c r="AC7727">
        <v>70.997558534145355</v>
      </c>
      <c r="AD7727">
        <v>8.2143278203458871E-3</v>
      </c>
      <c r="AE7727">
        <v>37.216074889773402</v>
      </c>
      <c r="AF7727">
        <v>0.28325056672096249</v>
      </c>
      <c r="AG7727">
        <v>5.2413113535386587E-4</v>
      </c>
      <c r="AH7727">
        <v>4.9629239535331722E-2</v>
      </c>
      <c r="AI7727">
        <v>29.941407144069672</v>
      </c>
      <c r="AJ7727">
        <v>12.614115329803793</v>
      </c>
      <c r="AK7727">
        <v>51.016968564391135</v>
      </c>
      <c r="AL7727">
        <v>2.0854687594882875</v>
      </c>
      <c r="AM7727">
        <v>96.365852272510523</v>
      </c>
      <c r="AN7727">
        <v>753.43091998627619</v>
      </c>
      <c r="AO7727">
        <v>8.9272532820701606E-2</v>
      </c>
      <c r="AP7727">
        <v>0.87944443750381485</v>
      </c>
    </row>
    <row r="7728" spans="1:42">
      <c r="A7728">
        <v>506.79887170440622</v>
      </c>
      <c r="B7728">
        <v>414.65305098766532</v>
      </c>
      <c r="C7728">
        <v>196.4837695186138</v>
      </c>
      <c r="D7728">
        <v>92.1458207167409</v>
      </c>
      <c r="E7728">
        <v>-92.1458207167409</v>
      </c>
      <c r="F7728">
        <v>-310.3151021857924</v>
      </c>
      <c r="G7728">
        <v>7.4925521687868119E-2</v>
      </c>
      <c r="H7728">
        <v>86.935535188646966</v>
      </c>
      <c r="I7728">
        <v>4.2699663341045378E-2</v>
      </c>
      <c r="J7728">
        <v>7.6474778890609746E-2</v>
      </c>
      <c r="K7728">
        <v>1.1445368665277957</v>
      </c>
      <c r="L7728">
        <v>27.299461364746094</v>
      </c>
      <c r="M7728">
        <v>39.991978875880235</v>
      </c>
      <c r="N7728">
        <v>72.330132870292672</v>
      </c>
      <c r="O7728">
        <v>0.83234086632728577</v>
      </c>
      <c r="P7728">
        <v>1.8929347250196665E-2</v>
      </c>
      <c r="Q7728">
        <v>2.1257878780364985E-2</v>
      </c>
      <c r="R7728">
        <v>0.41032156467437747</v>
      </c>
      <c r="S7728">
        <v>1006.4372600228105</v>
      </c>
      <c r="T7728">
        <v>43.156063556671143</v>
      </c>
      <c r="U7728">
        <v>0.43671270072460178</v>
      </c>
      <c r="V7728">
        <v>525.05419254302979</v>
      </c>
      <c r="W7728">
        <v>1</v>
      </c>
      <c r="X7728">
        <v>0.31386276960372927</v>
      </c>
      <c r="Y7728">
        <v>613.15808953965302</v>
      </c>
      <c r="Z7728">
        <v>1</v>
      </c>
      <c r="AA7728">
        <v>36.495880612096791</v>
      </c>
      <c r="AB7728">
        <v>68.14663037109375</v>
      </c>
      <c r="AC7728">
        <v>63.864238560199738</v>
      </c>
      <c r="AD7728">
        <v>3.3177644778520634E-3</v>
      </c>
      <c r="AE7728">
        <v>7.0986834730985677</v>
      </c>
      <c r="AF7728">
        <v>0.28529954195022578</v>
      </c>
      <c r="AG7728">
        <v>9.6967580659746582E-4</v>
      </c>
      <c r="AH7728">
        <v>2.6550909626483914E-2</v>
      </c>
      <c r="AI7728">
        <v>17.568558752536774</v>
      </c>
      <c r="AJ7728">
        <v>13.636954773586565</v>
      </c>
      <c r="AK7728">
        <v>1.2340132695436477</v>
      </c>
      <c r="AL7728">
        <v>7.0376081517457809</v>
      </c>
      <c r="AM7728">
        <v>35.830466449260712</v>
      </c>
      <c r="AN7728">
        <v>239.81478304990881</v>
      </c>
      <c r="AO7728">
        <v>4.4215092778205872E-2</v>
      </c>
      <c r="AP7728">
        <v>0.91639951920509355</v>
      </c>
    </row>
    <row r="7729" spans="1:42">
      <c r="A7729">
        <v>790.60112762089818</v>
      </c>
      <c r="B7729">
        <v>510.2035797402599</v>
      </c>
      <c r="C7729">
        <v>985.90105890786833</v>
      </c>
      <c r="D7729">
        <v>-195.29993128697015</v>
      </c>
      <c r="E7729">
        <v>-475.69747916760844</v>
      </c>
      <c r="F7729">
        <v>195.29993128697015</v>
      </c>
      <c r="G7729">
        <v>2.405945624035347E-2</v>
      </c>
      <c r="H7729">
        <v>2648.0181739324003</v>
      </c>
      <c r="I7729">
        <v>1.7718518078327177E-2</v>
      </c>
      <c r="J7729">
        <v>9.1019191741943353E-2</v>
      </c>
      <c r="K7729">
        <v>1.4904390955626963</v>
      </c>
      <c r="L7729">
        <v>69.462884664535522</v>
      </c>
      <c r="M7729">
        <v>8.3429579918839263</v>
      </c>
      <c r="N7729">
        <v>114.98758611564638</v>
      </c>
      <c r="O7729">
        <v>0.97908279299736023</v>
      </c>
      <c r="P7729">
        <v>1.452516232596503E-2</v>
      </c>
      <c r="Q7729">
        <v>2.6709440549214677E-3</v>
      </c>
      <c r="R7729">
        <v>0.49131376266479493</v>
      </c>
      <c r="S7729">
        <v>684.9610373326434</v>
      </c>
      <c r="T7729">
        <v>37.991288304328918</v>
      </c>
      <c r="U7729">
        <v>0.39060561001300814</v>
      </c>
      <c r="V7729">
        <v>547.37982749938965</v>
      </c>
      <c r="W7729">
        <v>1</v>
      </c>
      <c r="X7729">
        <v>0.35520319342613221</v>
      </c>
      <c r="Y7729">
        <v>445.6689990288678</v>
      </c>
      <c r="Z7729">
        <v>1</v>
      </c>
      <c r="AA7729">
        <v>21.913762414903648</v>
      </c>
      <c r="AB7729">
        <v>39.80384783935547</v>
      </c>
      <c r="AC7729">
        <v>184.76071804761887</v>
      </c>
      <c r="AD7729">
        <v>2.3946028489332935E-3</v>
      </c>
      <c r="AE7729">
        <v>29.935442310335322</v>
      </c>
      <c r="AF7729">
        <v>7.3285149335861194E-2</v>
      </c>
      <c r="AG7729">
        <v>1.1984735024232914E-3</v>
      </c>
      <c r="AH7729">
        <v>5.0725370073318482E-2</v>
      </c>
      <c r="AI7729">
        <v>22.520372569561005</v>
      </c>
      <c r="AJ7729">
        <v>10.409744012584062</v>
      </c>
      <c r="AK7729">
        <v>33.652210995554924</v>
      </c>
      <c r="AL7729">
        <v>3.1848208991674238</v>
      </c>
      <c r="AM7729">
        <v>102.23113161325455</v>
      </c>
      <c r="AN7729">
        <v>637.26794587574386</v>
      </c>
      <c r="AO7729">
        <v>5.7478009104728695E-2</v>
      </c>
      <c r="AP7729">
        <v>0.89159764099121108</v>
      </c>
    </row>
    <row r="7730" spans="1:42">
      <c r="A7730">
        <v>752.17913973950067</v>
      </c>
      <c r="B7730">
        <v>1076.0949066756596</v>
      </c>
      <c r="C7730">
        <v>978.39635627681582</v>
      </c>
      <c r="D7730">
        <v>-323.91576693615889</v>
      </c>
      <c r="E7730">
        <v>97.698550398843736</v>
      </c>
      <c r="F7730">
        <v>-97.698550398843736</v>
      </c>
      <c r="G7730">
        <v>4.9631056930392624E-2</v>
      </c>
      <c r="H7730">
        <v>1415.6549514413095</v>
      </c>
      <c r="I7730">
        <v>5.6228435933589935E-2</v>
      </c>
      <c r="J7730">
        <v>2.5512565851211547E-2</v>
      </c>
      <c r="K7730">
        <v>1.6424457733929156</v>
      </c>
      <c r="L7730">
        <v>27.550485134124756</v>
      </c>
      <c r="M7730">
        <v>1178.4930326670597</v>
      </c>
      <c r="N7730">
        <v>73.710044303321851</v>
      </c>
      <c r="O7730">
        <v>0.77745941281318665</v>
      </c>
      <c r="P7730">
        <v>1.5212944242689342E-2</v>
      </c>
      <c r="Q7730">
        <v>2.9949743005964487E-2</v>
      </c>
      <c r="R7730">
        <v>0.47787721157073976</v>
      </c>
      <c r="S7730">
        <v>328.5266161194109</v>
      </c>
      <c r="T7730">
        <v>40.977686643600464</v>
      </c>
      <c r="U7730">
        <v>0.41412278115749357</v>
      </c>
      <c r="V7730">
        <v>491.35558605194092</v>
      </c>
      <c r="W7730">
        <v>1</v>
      </c>
      <c r="X7730">
        <v>0.31812409400939945</v>
      </c>
      <c r="Y7730">
        <v>607.94032103776794</v>
      </c>
      <c r="Z7730">
        <v>1</v>
      </c>
      <c r="AA7730">
        <v>24.738305131864553</v>
      </c>
      <c r="AB7730">
        <v>24.950109741210941</v>
      </c>
      <c r="AC7730">
        <v>32.397438585758209</v>
      </c>
      <c r="AD7730">
        <v>1.0737999484070344E-2</v>
      </c>
      <c r="AE7730">
        <v>1.1926327579183749</v>
      </c>
      <c r="AF7730">
        <v>0.18318799495697019</v>
      </c>
      <c r="AG7730">
        <v>4.1241677476167504E-4</v>
      </c>
      <c r="AH7730">
        <v>5.5260966670513154E-2</v>
      </c>
      <c r="AI7730">
        <v>18.590069115161896</v>
      </c>
      <c r="AJ7730">
        <v>8.5425675639501772</v>
      </c>
      <c r="AK7730">
        <v>47.411004415154459</v>
      </c>
      <c r="AL7730">
        <v>4.8936806064397622</v>
      </c>
      <c r="AM7730">
        <v>29.438653123378757</v>
      </c>
      <c r="AN7730">
        <v>334.76156981201171</v>
      </c>
      <c r="AO7730">
        <v>5.454674017429352E-2</v>
      </c>
      <c r="AP7730">
        <v>0.83439205908775338</v>
      </c>
    </row>
    <row r="7731" spans="1:42">
      <c r="A7731">
        <v>522.78259980273651</v>
      </c>
      <c r="B7731">
        <v>315.51922175676111</v>
      </c>
      <c r="C7731">
        <v>722.62672458312693</v>
      </c>
      <c r="D7731">
        <v>-199.84412478039042</v>
      </c>
      <c r="E7731">
        <v>-407.10750282636582</v>
      </c>
      <c r="F7731">
        <v>199.84412478039042</v>
      </c>
      <c r="G7731">
        <v>4.015028204785414E-2</v>
      </c>
      <c r="H7731">
        <v>2040.3525879625299</v>
      </c>
      <c r="I7731">
        <v>2.7967614233493802E-2</v>
      </c>
      <c r="J7731">
        <v>0.10567476511001586</v>
      </c>
      <c r="K7731">
        <v>1.9206918678224085</v>
      </c>
      <c r="L7731">
        <v>54.198600053787231</v>
      </c>
      <c r="M7731">
        <v>64.553487019916915</v>
      </c>
      <c r="N7731">
        <v>91.745175682830819</v>
      </c>
      <c r="O7731">
        <v>0.97405657172203064</v>
      </c>
      <c r="P7731">
        <v>1.0481434398227267E-3</v>
      </c>
      <c r="Q7731">
        <v>3.9101850774553082E-2</v>
      </c>
      <c r="R7731">
        <v>0.46244812965393067</v>
      </c>
      <c r="S7731">
        <v>455.85680813038363</v>
      </c>
      <c r="T7731">
        <v>38.323792815208435</v>
      </c>
      <c r="U7731">
        <v>0.31712574064731602</v>
      </c>
      <c r="V7731">
        <v>492.12093353271484</v>
      </c>
      <c r="W7731">
        <v>1</v>
      </c>
      <c r="X7731">
        <v>0.34659863114356998</v>
      </c>
      <c r="Y7731">
        <v>601.83401478963901</v>
      </c>
      <c r="Z7731">
        <v>1</v>
      </c>
      <c r="AA7731">
        <v>26.066087697305687</v>
      </c>
      <c r="AB7731">
        <v>134.26320904541018</v>
      </c>
      <c r="AC7731">
        <v>59.304116666316986</v>
      </c>
      <c r="AD7731">
        <v>1.2110829149555954E-2</v>
      </c>
      <c r="AE7731">
        <v>2.2610213918495354</v>
      </c>
      <c r="AF7731">
        <v>0.14626517415046689</v>
      </c>
      <c r="AG7731">
        <v>1.1595658425972086E-3</v>
      </c>
      <c r="AH7731">
        <v>1.6600682663917541E-2</v>
      </c>
      <c r="AI7731">
        <v>20.624640882015228</v>
      </c>
      <c r="AJ7731">
        <v>7.6424263036842897</v>
      </c>
      <c r="AK7731">
        <v>29.829469379782676</v>
      </c>
      <c r="AL7731">
        <v>3.9305569610497577</v>
      </c>
      <c r="AM7731">
        <v>106.33383389711381</v>
      </c>
      <c r="AN7731">
        <v>521.91265417416139</v>
      </c>
      <c r="AO7731">
        <v>3.914002072811127E-2</v>
      </c>
      <c r="AP7731">
        <v>0.89845231389999403</v>
      </c>
    </row>
    <row r="7732" spans="1:42">
      <c r="A7732">
        <v>1421.5735004669075</v>
      </c>
      <c r="B7732">
        <v>1704.1378406206074</v>
      </c>
      <c r="C7732">
        <v>974.59402551353446</v>
      </c>
      <c r="D7732">
        <v>-282.56434015369996</v>
      </c>
      <c r="E7732">
        <v>282.56434015369996</v>
      </c>
      <c r="F7732">
        <v>-729.54381510707299</v>
      </c>
      <c r="G7732">
        <v>3.639110540832266E-2</v>
      </c>
      <c r="H7732">
        <v>637.67744561452355</v>
      </c>
      <c r="I7732">
        <v>5.7010492980480193E-2</v>
      </c>
      <c r="J7732">
        <v>9.1541205167770381E-2</v>
      </c>
      <c r="K7732">
        <v>2.0558636711180212</v>
      </c>
      <c r="L7732">
        <v>63.046374320983887</v>
      </c>
      <c r="M7732">
        <v>1205.0809295511426</v>
      </c>
      <c r="N7732">
        <v>199.43219918727877</v>
      </c>
      <c r="O7732">
        <v>0.87652578949928284</v>
      </c>
      <c r="P7732">
        <v>1.5594484011332191E-2</v>
      </c>
      <c r="Q7732">
        <v>2.5186724132961695E-4</v>
      </c>
      <c r="R7732">
        <v>0.46425716876983641</v>
      </c>
      <c r="S7732">
        <v>848.33308035004984</v>
      </c>
      <c r="T7732">
        <v>32.102704048156738</v>
      </c>
      <c r="U7732">
        <v>0.40396393001079561</v>
      </c>
      <c r="V7732">
        <v>452.06387042999268</v>
      </c>
      <c r="W7732">
        <v>1</v>
      </c>
      <c r="X7732">
        <v>0.35530125856399541</v>
      </c>
      <c r="Y7732">
        <v>289.03042605752881</v>
      </c>
      <c r="Z7732">
        <v>1</v>
      </c>
      <c r="AA7732">
        <v>24.956930988912589</v>
      </c>
      <c r="AB7732">
        <v>126.47078247070314</v>
      </c>
      <c r="AC7732">
        <v>162.34488040208817</v>
      </c>
      <c r="AD7732">
        <v>5.1572767078367047E-3</v>
      </c>
      <c r="AE7732">
        <v>1.2810567915218649</v>
      </c>
      <c r="AF7732">
        <v>0.12696531057357785</v>
      </c>
      <c r="AG7732">
        <v>5.9358897344842867E-4</v>
      </c>
      <c r="AH7732">
        <v>5.4579707109928127E-2</v>
      </c>
      <c r="AI7732">
        <v>21.744090616703033</v>
      </c>
      <c r="AJ7732">
        <v>1.8689480435082275</v>
      </c>
      <c r="AK7732">
        <v>18.664864724278448</v>
      </c>
      <c r="AL7732">
        <v>2.9385390427423452</v>
      </c>
      <c r="AM7732">
        <v>77.310892379283899</v>
      </c>
      <c r="AN7732">
        <v>530.20388606103643</v>
      </c>
      <c r="AO7732">
        <v>3.9622947812080381E-2</v>
      </c>
      <c r="AP7732">
        <v>0.83796637845039379</v>
      </c>
    </row>
    <row r="7733" spans="1:42">
      <c r="A7733">
        <v>749.97954317344943</v>
      </c>
      <c r="B7733">
        <v>707.94717265361044</v>
      </c>
      <c r="C7733">
        <v>1024.4700503256697</v>
      </c>
      <c r="D7733">
        <v>-274.49050715222029</v>
      </c>
      <c r="E7733">
        <v>-316.52287767205928</v>
      </c>
      <c r="F7733">
        <v>274.49050715222029</v>
      </c>
      <c r="G7733">
        <v>2.704535569078916E-3</v>
      </c>
      <c r="H7733">
        <v>2907.1424979588396</v>
      </c>
      <c r="I7733">
        <v>1.8528008759021757E-2</v>
      </c>
      <c r="J7733">
        <v>2.4690392494201657E-2</v>
      </c>
      <c r="K7733">
        <v>1.597894551962614</v>
      </c>
      <c r="L7733">
        <v>39.805096387863159</v>
      </c>
      <c r="M7733">
        <v>56.894968845980316</v>
      </c>
      <c r="N7733">
        <v>126.01732740211489</v>
      </c>
      <c r="O7733">
        <v>0.61164090037345886</v>
      </c>
      <c r="P7733">
        <v>2.3451958497365311E-2</v>
      </c>
      <c r="Q7733">
        <v>4.2251226054297548E-2</v>
      </c>
      <c r="R7733">
        <v>0.49712238311767576</v>
      </c>
      <c r="S7733">
        <v>382.44422215446826</v>
      </c>
      <c r="T7733">
        <v>42.36389696598053</v>
      </c>
      <c r="U7733">
        <v>0.32539365112781526</v>
      </c>
      <c r="V7733">
        <v>592.87171363830566</v>
      </c>
      <c r="W7733">
        <v>1</v>
      </c>
      <c r="X7733">
        <v>0.34279620051383974</v>
      </c>
      <c r="Y7733">
        <v>298.68439141703078</v>
      </c>
      <c r="Z7733">
        <v>1</v>
      </c>
      <c r="AA7733">
        <v>26.221977124605186</v>
      </c>
      <c r="AB7733">
        <v>150.34506048583987</v>
      </c>
      <c r="AC7733">
        <v>177.04199999570847</v>
      </c>
      <c r="AD7733">
        <v>3.7567366901625934E-3</v>
      </c>
      <c r="AE7733">
        <v>1.1880603965001704</v>
      </c>
      <c r="AF7733">
        <v>9.7889077663421628E-3</v>
      </c>
      <c r="AG7733">
        <v>1.1444984064287983E-3</v>
      </c>
      <c r="AH7733">
        <v>1.8887300109863277E-2</v>
      </c>
      <c r="AI7733">
        <v>23.627075850963593</v>
      </c>
      <c r="AJ7733">
        <v>10.707867447487269</v>
      </c>
      <c r="AK7733">
        <v>33.22145550906658</v>
      </c>
      <c r="AL7733">
        <v>5.1172289615406967</v>
      </c>
      <c r="AM7733">
        <v>39.395724260807043</v>
      </c>
      <c r="AN7733">
        <v>153.48637497497259</v>
      </c>
      <c r="AO7733">
        <v>4.1099754214286806E-2</v>
      </c>
      <c r="AP7733">
        <v>0.84683499431610121</v>
      </c>
    </row>
    <row r="7734" spans="1:42">
      <c r="A7734">
        <v>1149.4484573098096</v>
      </c>
      <c r="B7734">
        <v>1255.1391480413522</v>
      </c>
      <c r="C7734">
        <v>728.27969343026848</v>
      </c>
      <c r="D7734">
        <v>-105.69069073154265</v>
      </c>
      <c r="E7734">
        <v>105.69069073154265</v>
      </c>
      <c r="F7734">
        <v>-526.85945461108372</v>
      </c>
      <c r="G7734">
        <v>2.9134174462568562E-2</v>
      </c>
      <c r="H7734">
        <v>347.8701655795943</v>
      </c>
      <c r="I7734">
        <v>4.1192379891872404E-2</v>
      </c>
      <c r="J7734">
        <v>1.6916775941848754E-2</v>
      </c>
      <c r="K7734">
        <v>1.6352079730331897</v>
      </c>
      <c r="L7734">
        <v>46.257221698760986</v>
      </c>
      <c r="M7734">
        <v>763.09294876623221</v>
      </c>
      <c r="N7734">
        <v>144.61065328388216</v>
      </c>
      <c r="O7734">
        <v>0.60405781865119934</v>
      </c>
      <c r="P7734">
        <v>1.9258781009250214E-2</v>
      </c>
      <c r="Q7734">
        <v>1.0666475878821477E-2</v>
      </c>
      <c r="R7734">
        <v>0.40708594799041747</v>
      </c>
      <c r="S7734">
        <v>950.65550516040366</v>
      </c>
      <c r="T7734">
        <v>27.702075242996216</v>
      </c>
      <c r="U7734">
        <v>0.4439735740423203</v>
      </c>
      <c r="V7734">
        <v>536.48812770843506</v>
      </c>
      <c r="W7734">
        <v>1</v>
      </c>
      <c r="X7734">
        <v>0.33085874080657962</v>
      </c>
      <c r="Y7734">
        <v>590.9130354528595</v>
      </c>
      <c r="Z7734">
        <v>1</v>
      </c>
      <c r="AA7734">
        <v>47.356113134412773</v>
      </c>
      <c r="AB7734">
        <v>57.759617309570316</v>
      </c>
      <c r="AC7734">
        <v>93.676961958408356</v>
      </c>
      <c r="AD7734">
        <v>6.8755761170998598E-3</v>
      </c>
      <c r="AE7734">
        <v>1.4546099322252852</v>
      </c>
      <c r="AF7734">
        <v>0.11165651321411132</v>
      </c>
      <c r="AG7734">
        <v>9.7663344464376232E-4</v>
      </c>
      <c r="AH7734">
        <v>5.3817329919338228E-2</v>
      </c>
      <c r="AI7734">
        <v>16.894209682941437</v>
      </c>
      <c r="AJ7734">
        <v>10.586409970258632</v>
      </c>
      <c r="AK7734">
        <v>7.6667971998453135</v>
      </c>
      <c r="AL7734">
        <v>5.7491016239756831</v>
      </c>
      <c r="AM7734">
        <v>38.397757947444916</v>
      </c>
      <c r="AN7734">
        <v>520.39001342228903</v>
      </c>
      <c r="AO7734">
        <v>6.162376940250397E-2</v>
      </c>
      <c r="AP7734">
        <v>0.9177956950664522</v>
      </c>
    </row>
    <row r="7735" spans="1:42">
      <c r="A7735">
        <v>660.9054248339022</v>
      </c>
      <c r="B7735">
        <v>723.24692355360492</v>
      </c>
      <c r="C7735">
        <v>633.78845251908194</v>
      </c>
      <c r="D7735">
        <v>-62.341498719702713</v>
      </c>
      <c r="E7735">
        <v>62.341498719702713</v>
      </c>
      <c r="F7735">
        <v>-89.458471034522972</v>
      </c>
      <c r="G7735">
        <v>5.4328573671944498E-2</v>
      </c>
      <c r="H7735">
        <v>846.77359632005323</v>
      </c>
      <c r="I7735">
        <v>4.7882672846317288E-2</v>
      </c>
      <c r="J7735">
        <v>5.0911410808563234E-2</v>
      </c>
      <c r="K7735">
        <v>1.4758358992040157</v>
      </c>
      <c r="L7735">
        <v>15.622583627700806</v>
      </c>
      <c r="M7735">
        <v>673.33815097803779</v>
      </c>
      <c r="N7735">
        <v>78.253630628967301</v>
      </c>
      <c r="O7735">
        <v>0.7914024293422699</v>
      </c>
      <c r="P7735">
        <v>9.0700764656066885E-3</v>
      </c>
      <c r="Q7735">
        <v>2.7062700536515973E-2</v>
      </c>
      <c r="R7735">
        <v>0.45864462852478027</v>
      </c>
      <c r="S7735">
        <v>447.34875209540206</v>
      </c>
      <c r="T7735">
        <v>34.439298510551453</v>
      </c>
      <c r="U7735">
        <v>0.40574930727481845</v>
      </c>
      <c r="V7735">
        <v>646.22640609741211</v>
      </c>
      <c r="W7735">
        <v>1</v>
      </c>
      <c r="X7735">
        <v>0.42399182438850402</v>
      </c>
      <c r="Y7735">
        <v>645.18075420933405</v>
      </c>
      <c r="Z7735">
        <v>1</v>
      </c>
      <c r="AA7735">
        <v>19.880454007349019</v>
      </c>
      <c r="AB7735">
        <v>169.00812091064455</v>
      </c>
      <c r="AC7735">
        <v>131.88763707876205</v>
      </c>
      <c r="AD7735">
        <v>1.5267187917334401E-2</v>
      </c>
      <c r="AE7735">
        <v>13.148200690913896</v>
      </c>
      <c r="AF7735">
        <v>0.18884719491004942</v>
      </c>
      <c r="AG7735">
        <v>1.8192165657676961E-4</v>
      </c>
      <c r="AH7735">
        <v>5.4166856932640076E-2</v>
      </c>
      <c r="AI7735">
        <v>24.870267808437347</v>
      </c>
      <c r="AJ7735">
        <v>4.949200978863284</v>
      </c>
      <c r="AK7735">
        <v>26.770168284773828</v>
      </c>
      <c r="AL7735">
        <v>5.1567229062930702</v>
      </c>
      <c r="AM7735">
        <v>50.264153778553009</v>
      </c>
      <c r="AN7735">
        <v>477.35727918044444</v>
      </c>
      <c r="AO7735">
        <v>8.2462067961692809E-2</v>
      </c>
      <c r="AP7735">
        <v>0.86391401720047012</v>
      </c>
    </row>
    <row r="7736" spans="1:42">
      <c r="A7736">
        <v>1284.8858469371798</v>
      </c>
      <c r="B7736">
        <v>1152.2477388443731</v>
      </c>
      <c r="C7736">
        <v>1405.4003352217194</v>
      </c>
      <c r="D7736">
        <v>-120.51448828453954</v>
      </c>
      <c r="E7736">
        <v>-253.1525963773463</v>
      </c>
      <c r="F7736">
        <v>120.51448828453954</v>
      </c>
      <c r="G7736">
        <v>2.288959534040089E-2</v>
      </c>
      <c r="H7736">
        <v>3522.5037797332625</v>
      </c>
      <c r="I7736">
        <v>2.359739989042282E-2</v>
      </c>
      <c r="J7736">
        <v>4.8012935400009157E-2</v>
      </c>
      <c r="K7736">
        <v>1.6454657213747499</v>
      </c>
      <c r="L7736">
        <v>15.229291915893555</v>
      </c>
      <c r="M7736">
        <v>160.16680550321743</v>
      </c>
      <c r="N7736">
        <v>193.13309829235081</v>
      </c>
      <c r="O7736">
        <v>0.71631160378456116</v>
      </c>
      <c r="P7736">
        <v>9.127194828457301E-3</v>
      </c>
      <c r="Q7736">
        <v>1.7209669219122991E-3</v>
      </c>
      <c r="R7736">
        <v>0.43832399845123293</v>
      </c>
      <c r="S7736">
        <v>432.0911916855348</v>
      </c>
      <c r="T7736">
        <v>40.826642513275146</v>
      </c>
      <c r="U7736">
        <v>0.36353953063488009</v>
      </c>
      <c r="V7736">
        <v>609.28900241851807</v>
      </c>
      <c r="W7736">
        <v>1</v>
      </c>
      <c r="X7736">
        <v>0.33570047140121462</v>
      </c>
      <c r="Y7736">
        <v>658.31316532010715</v>
      </c>
      <c r="Z7736">
        <v>1</v>
      </c>
      <c r="AA7736">
        <v>28.770000113286979</v>
      </c>
      <c r="AB7736">
        <v>93.313083007812509</v>
      </c>
      <c r="AC7736">
        <v>154.23029214143753</v>
      </c>
      <c r="AD7736">
        <v>1.1687001611432459E-2</v>
      </c>
      <c r="AE7736">
        <v>1.6307152937146869</v>
      </c>
      <c r="AF7736">
        <v>9.0069830417633043E-2</v>
      </c>
      <c r="AG7736">
        <v>1.821253146484786E-4</v>
      </c>
      <c r="AH7736">
        <v>1.3317139542102813E-2</v>
      </c>
      <c r="AI7736">
        <v>5.2565518021583557</v>
      </c>
      <c r="AJ7736">
        <v>12.701096509000557</v>
      </c>
      <c r="AK7736">
        <v>49.755338829159733</v>
      </c>
      <c r="AL7736">
        <v>6.1480843071466467</v>
      </c>
      <c r="AM7736">
        <v>106.75509699583054</v>
      </c>
      <c r="AN7736">
        <v>484.9258478593116</v>
      </c>
      <c r="AO7736">
        <v>0.10785230553150177</v>
      </c>
      <c r="AP7736">
        <v>0.81437939858436592</v>
      </c>
    </row>
    <row r="7737" spans="1:42">
      <c r="A7737">
        <v>1031.0404181569047</v>
      </c>
      <c r="B7737">
        <v>3807.0600952234463</v>
      </c>
      <c r="C7737">
        <v>2886.6598180022283</v>
      </c>
      <c r="D7737">
        <v>-2776.0196770665416</v>
      </c>
      <c r="E7737">
        <v>920.40027722121795</v>
      </c>
      <c r="F7737">
        <v>-920.40027722121795</v>
      </c>
      <c r="G7737">
        <v>6.1019842509761335E-2</v>
      </c>
      <c r="H7737">
        <v>582.32004665027591</v>
      </c>
      <c r="I7737">
        <v>5.5730397999286647E-2</v>
      </c>
      <c r="J7737">
        <v>6.0591360092163087E-2</v>
      </c>
      <c r="K7737">
        <v>1.6296938209235667</v>
      </c>
      <c r="L7737">
        <v>59.926818609237671</v>
      </c>
      <c r="M7737">
        <v>7312.0541563782926</v>
      </c>
      <c r="N7737">
        <v>77.42539815635682</v>
      </c>
      <c r="O7737">
        <v>0.76105234026908875</v>
      </c>
      <c r="P7737">
        <v>9.2042811711629219E-4</v>
      </c>
      <c r="Q7737">
        <v>2.10398006969028E-2</v>
      </c>
      <c r="R7737">
        <v>0.47434640884399415</v>
      </c>
      <c r="S7737">
        <v>976.69709938489063</v>
      </c>
      <c r="T7737">
        <v>43.921640515327454</v>
      </c>
      <c r="U7737">
        <v>0.309636190533638</v>
      </c>
      <c r="V7737">
        <v>491.94331169128418</v>
      </c>
      <c r="W7737">
        <v>1</v>
      </c>
      <c r="X7737">
        <v>0.3205865037441254</v>
      </c>
      <c r="Y7737">
        <v>309.25615789147776</v>
      </c>
      <c r="Z7737">
        <v>1</v>
      </c>
      <c r="AA7737">
        <v>32.615623999834064</v>
      </c>
      <c r="AB7737">
        <v>154.07660906982423</v>
      </c>
      <c r="AC7737">
        <v>42.925195395946503</v>
      </c>
      <c r="AD7737">
        <v>2.4856991238064235E-3</v>
      </c>
      <c r="AE7737">
        <v>96.61516809937963</v>
      </c>
      <c r="AF7737">
        <v>0.20972970843315122</v>
      </c>
      <c r="AG7737">
        <v>1.4432366979469542E-4</v>
      </c>
      <c r="AH7737">
        <v>4.4906436872482296E-2</v>
      </c>
      <c r="AI7737">
        <v>10.494658648967743</v>
      </c>
      <c r="AJ7737">
        <v>6.4588790198741881</v>
      </c>
      <c r="AK7737">
        <v>18.987362467646598</v>
      </c>
      <c r="AL7737">
        <v>5.9867791544618498</v>
      </c>
      <c r="AM7737">
        <v>80.908934462070462</v>
      </c>
      <c r="AN7737">
        <v>213.79368242323631</v>
      </c>
      <c r="AO7737">
        <v>0.10318924224376679</v>
      </c>
      <c r="AP7737">
        <v>0.84604326438903821</v>
      </c>
    </row>
    <row r="7738" spans="1:42">
      <c r="A7738">
        <v>358.90484066932834</v>
      </c>
      <c r="B7738">
        <v>75.289072743599888</v>
      </c>
      <c r="C7738">
        <v>208.94352590456359</v>
      </c>
      <c r="D7738">
        <v>149.96131476476475</v>
      </c>
      <c r="E7738">
        <v>-283.61576792572845</v>
      </c>
      <c r="F7738">
        <v>-149.96131476476475</v>
      </c>
      <c r="G7738">
        <v>-1.172311251902613E-3</v>
      </c>
      <c r="H7738">
        <v>330.28254452043006</v>
      </c>
      <c r="I7738">
        <v>5.8116239011287686E-2</v>
      </c>
      <c r="J7738">
        <v>4.9127168893814084E-2</v>
      </c>
      <c r="K7738">
        <v>1.9741888997852801</v>
      </c>
      <c r="L7738">
        <v>47.178771495819092</v>
      </c>
      <c r="M7738">
        <v>114.03643067746916</v>
      </c>
      <c r="N7738">
        <v>74.112936849403397</v>
      </c>
      <c r="O7738">
        <v>0.91534402966499329</v>
      </c>
      <c r="P7738">
        <v>2.2892352422078446E-2</v>
      </c>
      <c r="Q7738">
        <v>9.315134207407632E-3</v>
      </c>
      <c r="R7738">
        <v>0.44114270687103274</v>
      </c>
      <c r="S7738">
        <v>998.23082230439172</v>
      </c>
      <c r="T7738">
        <v>43.04775595664978</v>
      </c>
      <c r="U7738">
        <v>0.32823125779628759</v>
      </c>
      <c r="V7738">
        <v>548.6037015914917</v>
      </c>
      <c r="W7738">
        <v>1</v>
      </c>
      <c r="X7738">
        <v>0.39382608413696291</v>
      </c>
      <c r="Y7738">
        <v>549.44913912788593</v>
      </c>
      <c r="Z7738">
        <v>1</v>
      </c>
      <c r="AA7738">
        <v>38.710941564207083</v>
      </c>
      <c r="AB7738">
        <v>2.2171483154296876</v>
      </c>
      <c r="AC7738">
        <v>82.75456577539444</v>
      </c>
      <c r="AD7738">
        <v>3.0592682015182626E-3</v>
      </c>
      <c r="AE7738">
        <v>43.152226544543609</v>
      </c>
      <c r="AF7738">
        <v>-2.2047057151794433E-2</v>
      </c>
      <c r="AG7738">
        <v>2.7118531054602416E-5</v>
      </c>
      <c r="AH7738">
        <v>1.2578983390331267E-2</v>
      </c>
      <c r="AI7738">
        <v>13.85290652513504</v>
      </c>
      <c r="AJ7738">
        <v>1.1186373060167718</v>
      </c>
      <c r="AK7738">
        <v>10.110579333901406</v>
      </c>
      <c r="AL7738">
        <v>2.7383665692714425</v>
      </c>
      <c r="AM7738">
        <v>87.515905129909513</v>
      </c>
      <c r="AN7738">
        <v>728.92829771309653</v>
      </c>
      <c r="AO7738">
        <v>4.8078453660011289E-2</v>
      </c>
      <c r="AP7738">
        <v>0.9196368005275728</v>
      </c>
    </row>
    <row r="7739" spans="1:42">
      <c r="A7739">
        <v>938.16732564255949</v>
      </c>
      <c r="B7739">
        <v>605.96765715164179</v>
      </c>
      <c r="C7739">
        <v>793.22190203112109</v>
      </c>
      <c r="D7739">
        <v>144.9454236114384</v>
      </c>
      <c r="E7739">
        <v>-332.1996684909177</v>
      </c>
      <c r="F7739">
        <v>-144.9454236114384</v>
      </c>
      <c r="G7739">
        <v>7.9496572354885109E-2</v>
      </c>
      <c r="H7739">
        <v>1490.1209051761125</v>
      </c>
      <c r="I7739">
        <v>4.6501421034336091E-2</v>
      </c>
      <c r="J7739">
        <v>2.5482335090637209E-3</v>
      </c>
      <c r="K7739">
        <v>2.0722932011544701</v>
      </c>
      <c r="L7739">
        <v>52.272855043411255</v>
      </c>
      <c r="M7739">
        <v>58.758519734596184</v>
      </c>
      <c r="N7739">
        <v>149.59194121475221</v>
      </c>
      <c r="O7739">
        <v>0.59300884604454041</v>
      </c>
      <c r="P7739">
        <v>1.9684572696685786E-2</v>
      </c>
      <c r="Q7739">
        <v>4.4370948844485808E-2</v>
      </c>
      <c r="R7739">
        <v>0.48745770454406739</v>
      </c>
      <c r="S7739">
        <v>1094.7815930129314</v>
      </c>
      <c r="T7739">
        <v>29.992136359214783</v>
      </c>
      <c r="U7739">
        <v>0.37038254797458647</v>
      </c>
      <c r="V7739">
        <v>516.06979370117188</v>
      </c>
      <c r="W7739">
        <v>1</v>
      </c>
      <c r="X7739">
        <v>0.37209256768226628</v>
      </c>
      <c r="Y7739">
        <v>577.41538154570435</v>
      </c>
      <c r="Z7739">
        <v>1</v>
      </c>
      <c r="AA7739">
        <v>2.0264226001071934</v>
      </c>
      <c r="AB7739">
        <v>108.64824371337892</v>
      </c>
      <c r="AC7739">
        <v>86.83161586523056</v>
      </c>
      <c r="AD7739">
        <v>3.4806797647068642E-3</v>
      </c>
      <c r="AE7739">
        <v>12.469838788037777</v>
      </c>
      <c r="AF7739">
        <v>0.29643119931221007</v>
      </c>
      <c r="AG7739">
        <v>1.067519568688456E-3</v>
      </c>
      <c r="AH7739">
        <v>3.5069510388374331E-2</v>
      </c>
      <c r="AI7739">
        <v>14.516666829586029</v>
      </c>
      <c r="AJ7739">
        <v>2.5451565656508035</v>
      </c>
      <c r="AK7739">
        <v>33.162517427802086</v>
      </c>
      <c r="AL7739">
        <v>6.1603687471306294</v>
      </c>
      <c r="AM7739">
        <v>83.769214260578153</v>
      </c>
      <c r="AN7739">
        <v>791.34487839973303</v>
      </c>
      <c r="AO7739">
        <v>4.8194729208946227E-2</v>
      </c>
      <c r="AP7739">
        <v>0.90310591459274303</v>
      </c>
    </row>
    <row r="7740" spans="1:42">
      <c r="A7740">
        <v>750.86177856689903</v>
      </c>
      <c r="B7740">
        <v>427.49140015356426</v>
      </c>
      <c r="C7740">
        <v>750.31267330632181</v>
      </c>
      <c r="D7740">
        <v>0.54910526057722109</v>
      </c>
      <c r="E7740">
        <v>-323.37037841333478</v>
      </c>
      <c r="F7740">
        <v>-0.54910526057722109</v>
      </c>
      <c r="G7740">
        <v>1.8396998146820408E-2</v>
      </c>
      <c r="H7740">
        <v>1787.8232227765627</v>
      </c>
      <c r="I7740">
        <v>4.434759110212326E-2</v>
      </c>
      <c r="J7740">
        <v>2.088703989982605E-2</v>
      </c>
      <c r="K7740">
        <v>1.5124147458136081</v>
      </c>
      <c r="L7740">
        <v>49.585518836975098</v>
      </c>
      <c r="M7740">
        <v>3.5974158015704054</v>
      </c>
      <c r="N7740">
        <v>111.28655752925874</v>
      </c>
      <c r="O7740">
        <v>0.63807526230812073</v>
      </c>
      <c r="P7740">
        <v>1.794175921546088E-2</v>
      </c>
      <c r="Q7740">
        <v>3.2957278516557477E-2</v>
      </c>
      <c r="R7740">
        <v>0.4567993974685669</v>
      </c>
      <c r="S7740">
        <v>955.76661309851488</v>
      </c>
      <c r="T7740">
        <v>27.347898483276367</v>
      </c>
      <c r="U7740">
        <v>0.40683110415935519</v>
      </c>
      <c r="V7740">
        <v>574.17099475860596</v>
      </c>
      <c r="W7740">
        <v>1</v>
      </c>
      <c r="X7740">
        <v>0.42248716592788699</v>
      </c>
      <c r="Y7740">
        <v>273.85781882340427</v>
      </c>
      <c r="Z7740">
        <v>1</v>
      </c>
      <c r="AA7740">
        <v>43.321695719594963</v>
      </c>
      <c r="AB7740">
        <v>104.58728198242189</v>
      </c>
      <c r="AC7740">
        <v>70.709438621997833</v>
      </c>
      <c r="AD7740">
        <v>8.7576336330837667E-3</v>
      </c>
      <c r="AE7740">
        <v>2.3638227455198075</v>
      </c>
      <c r="AF7740">
        <v>7.164923429489134E-2</v>
      </c>
      <c r="AG7740">
        <v>3.317026294899392E-4</v>
      </c>
      <c r="AH7740">
        <v>3.4057689344882965E-2</v>
      </c>
      <c r="AI7740">
        <v>16.21385246515274</v>
      </c>
      <c r="AJ7740">
        <v>8.6430706720602064</v>
      </c>
      <c r="AK7740">
        <v>51.735879920125008</v>
      </c>
      <c r="AL7740">
        <v>3.8553207187805789</v>
      </c>
      <c r="AM7740">
        <v>24.012201392650606</v>
      </c>
      <c r="AN7740">
        <v>765.99684644718536</v>
      </c>
      <c r="AO7740">
        <v>7.9382658123970024E-2</v>
      </c>
      <c r="AP7740">
        <v>0.84800088429450993</v>
      </c>
    </row>
    <row r="7741" spans="1:42">
      <c r="A7741">
        <v>409.06084589287372</v>
      </c>
      <c r="B7741">
        <v>293.88623790270321</v>
      </c>
      <c r="C7741">
        <v>484.81073889669159</v>
      </c>
      <c r="D7741">
        <v>-75.749893003817874</v>
      </c>
      <c r="E7741">
        <v>-190.92450099398837</v>
      </c>
      <c r="F7741">
        <v>75.749893003817874</v>
      </c>
      <c r="G7741">
        <v>4.6037987271074859E-2</v>
      </c>
      <c r="H7741">
        <v>1336.3852712182522</v>
      </c>
      <c r="I7741">
        <v>5.9123049080371852E-2</v>
      </c>
      <c r="J7741">
        <v>5.8207273483276371E-3</v>
      </c>
      <c r="K7741">
        <v>1.5387887090861796</v>
      </c>
      <c r="L7741">
        <v>33.338793516159058</v>
      </c>
      <c r="M7741">
        <v>63.803779702087176</v>
      </c>
      <c r="N7741">
        <v>80.440844472122194</v>
      </c>
      <c r="O7741">
        <v>0.78595969080924988</v>
      </c>
      <c r="P7741">
        <v>2.2424201435512965E-3</v>
      </c>
      <c r="Q7741">
        <v>7.6100186771816663E-3</v>
      </c>
      <c r="R7741">
        <v>0.43898193359374998</v>
      </c>
      <c r="S7741">
        <v>833.77922766448137</v>
      </c>
      <c r="T7741">
        <v>47.65719473361969</v>
      </c>
      <c r="U7741">
        <v>0.32648264229297641</v>
      </c>
      <c r="V7741">
        <v>604.0672779083252</v>
      </c>
      <c r="W7741">
        <v>1</v>
      </c>
      <c r="X7741">
        <v>0.31853992342948917</v>
      </c>
      <c r="Y7741">
        <v>465.31620504984329</v>
      </c>
      <c r="Z7741">
        <v>1</v>
      </c>
      <c r="AA7741">
        <v>27.994642649965293</v>
      </c>
      <c r="AB7741">
        <v>99.790243591308595</v>
      </c>
      <c r="AC7741">
        <v>74.048487842082977</v>
      </c>
      <c r="AD7741">
        <v>5.4257743378989722E-3</v>
      </c>
      <c r="AE7741">
        <v>15.991027721351156</v>
      </c>
      <c r="AF7741">
        <v>0.17955774664878843</v>
      </c>
      <c r="AG7741">
        <v>9.1555738358533288E-4</v>
      </c>
      <c r="AH7741">
        <v>4.1301872158050534E-2</v>
      </c>
      <c r="AI7741">
        <v>5.1568123698234558</v>
      </c>
      <c r="AJ7741">
        <v>11.781048893010095</v>
      </c>
      <c r="AK7741">
        <v>49.478305894732472</v>
      </c>
      <c r="AL7741">
        <v>4.4859681148584452</v>
      </c>
      <c r="AM7741">
        <v>84.050352060794822</v>
      </c>
      <c r="AN7741">
        <v>322.31254475239774</v>
      </c>
      <c r="AO7741">
        <v>4.893690288066864E-2</v>
      </c>
      <c r="AP7741">
        <v>0.88835819339752209</v>
      </c>
    </row>
    <row r="7742" spans="1:42">
      <c r="A7742">
        <v>1098.0700760689558</v>
      </c>
      <c r="B7742">
        <v>765.06677218316509</v>
      </c>
      <c r="C7742">
        <v>795.95629138766208</v>
      </c>
      <c r="D7742">
        <v>302.11378468129374</v>
      </c>
      <c r="E7742">
        <v>-333.00330388579073</v>
      </c>
      <c r="F7742">
        <v>-302.11378468129374</v>
      </c>
      <c r="G7742">
        <v>5.5983436655390066E-2</v>
      </c>
      <c r="H7742">
        <v>1488.5213780287133</v>
      </c>
      <c r="I7742">
        <v>4.0488782823085781E-2</v>
      </c>
      <c r="J7742">
        <v>9.1564400196075431E-3</v>
      </c>
      <c r="K7742">
        <v>1.147611063414812</v>
      </c>
      <c r="L7742">
        <v>58.786814212799072</v>
      </c>
      <c r="M7742">
        <v>51.364744847325078</v>
      </c>
      <c r="N7742">
        <v>173.05500984363559</v>
      </c>
      <c r="O7742">
        <v>0.97035124897956848</v>
      </c>
      <c r="P7742">
        <v>1.281410217285156E-3</v>
      </c>
      <c r="Q7742">
        <v>1.0000318686167398E-2</v>
      </c>
      <c r="R7742">
        <v>0.40151233196258546</v>
      </c>
      <c r="S7742">
        <v>439.75795611422319</v>
      </c>
      <c r="T7742">
        <v>27.261310815811157</v>
      </c>
      <c r="U7742">
        <v>0.35086555898189548</v>
      </c>
      <c r="V7742">
        <v>625.45621395111084</v>
      </c>
      <c r="W7742">
        <v>1</v>
      </c>
      <c r="X7742">
        <v>0.40484350681304931</v>
      </c>
      <c r="Y7742">
        <v>610.5704287216422</v>
      </c>
      <c r="Z7742">
        <v>1</v>
      </c>
      <c r="AA7742">
        <v>35.635916905622487</v>
      </c>
      <c r="AB7742">
        <v>88.904452758789063</v>
      </c>
      <c r="AC7742">
        <v>97.811402380466461</v>
      </c>
      <c r="AD7742">
        <v>1.0460283002282821E-2</v>
      </c>
      <c r="AE7742">
        <v>3.9075948430169118</v>
      </c>
      <c r="AF7742">
        <v>0.22825404167175292</v>
      </c>
      <c r="AG7742">
        <v>9.0661681054299693E-4</v>
      </c>
      <c r="AH7742">
        <v>1.536503255367279E-3</v>
      </c>
      <c r="AI7742">
        <v>9.3318822979927063</v>
      </c>
      <c r="AJ7742">
        <v>5.1462255306876221</v>
      </c>
      <c r="AK7742">
        <v>51.707092028260227</v>
      </c>
      <c r="AL7742">
        <v>4.6342412337959082</v>
      </c>
      <c r="AM7742">
        <v>49.64690326452255</v>
      </c>
      <c r="AN7742">
        <v>815.63973500061047</v>
      </c>
      <c r="AO7742">
        <v>9.8499660134315492E-2</v>
      </c>
      <c r="AP7742">
        <v>0.86901205515861524</v>
      </c>
    </row>
    <row r="7743" spans="1:42">
      <c r="A7743">
        <v>459.31672518253561</v>
      </c>
      <c r="B7743">
        <v>285.35166445228958</v>
      </c>
      <c r="C7743">
        <v>330.18723759296381</v>
      </c>
      <c r="D7743">
        <v>129.1294875895718</v>
      </c>
      <c r="E7743">
        <v>-173.96506073024602</v>
      </c>
      <c r="F7743">
        <v>-129.1294875895718</v>
      </c>
      <c r="G7743">
        <v>7.6719665728059952E-2</v>
      </c>
      <c r="H7743">
        <v>596.10833054781563</v>
      </c>
      <c r="I7743">
        <v>5.8035284578800202E-2</v>
      </c>
      <c r="J7743">
        <v>8.9824491024017336E-2</v>
      </c>
      <c r="K7743">
        <v>1.2051726115643977</v>
      </c>
      <c r="L7743">
        <v>22.269531488418579</v>
      </c>
      <c r="M7743">
        <v>8.8727024878558431</v>
      </c>
      <c r="N7743">
        <v>73.339841033935556</v>
      </c>
      <c r="O7743">
        <v>0.99142464995384216</v>
      </c>
      <c r="P7743">
        <v>5.206953313615586E-3</v>
      </c>
      <c r="Q7743">
        <v>4.5134668615129249E-2</v>
      </c>
      <c r="R7743">
        <v>0.47957095146179196</v>
      </c>
      <c r="S7743">
        <v>878.43534700227974</v>
      </c>
      <c r="T7743">
        <v>45.014044642448425</v>
      </c>
      <c r="U7743">
        <v>0.3973780018091202</v>
      </c>
      <c r="V7743">
        <v>543.93625259399414</v>
      </c>
      <c r="W7743">
        <v>1</v>
      </c>
      <c r="X7743">
        <v>0.34438230633735656</v>
      </c>
      <c r="Y7743">
        <v>311.19762759857997</v>
      </c>
      <c r="Z7743">
        <v>1</v>
      </c>
      <c r="AA7743">
        <v>29.270921834955221</v>
      </c>
      <c r="AB7743">
        <v>151.52332745361329</v>
      </c>
      <c r="AC7743">
        <v>118.7039241194725</v>
      </c>
      <c r="AD7743">
        <v>6.3519991361177886E-3</v>
      </c>
      <c r="AE7743">
        <v>1.9860195860834078</v>
      </c>
      <c r="AF7743">
        <v>0.29773300766944877</v>
      </c>
      <c r="AG7743">
        <v>1.1588607845491141E-3</v>
      </c>
      <c r="AH7743">
        <v>3.8892578577995301E-2</v>
      </c>
      <c r="AI7743">
        <v>27.417841851711273</v>
      </c>
      <c r="AJ7743">
        <v>16.22374873441947</v>
      </c>
      <c r="AK7743">
        <v>25.613562707304954</v>
      </c>
      <c r="AL7743">
        <v>4.9688954909984915</v>
      </c>
      <c r="AM7743">
        <v>86.970792686939248</v>
      </c>
      <c r="AN7743">
        <v>393.40436071683098</v>
      </c>
      <c r="AO7743">
        <v>7.8512809157371521E-2</v>
      </c>
      <c r="AP7743">
        <v>0.90177312326431291</v>
      </c>
    </row>
    <row r="7744" spans="1:42">
      <c r="A7744">
        <v>1290.5381150012074</v>
      </c>
      <c r="B7744">
        <v>1068.5451537484755</v>
      </c>
      <c r="C7744">
        <v>784.72645409516826</v>
      </c>
      <c r="D7744">
        <v>221.9929612527319</v>
      </c>
      <c r="E7744">
        <v>-221.9929612527319</v>
      </c>
      <c r="F7744">
        <v>-505.81166090603915</v>
      </c>
      <c r="G7744">
        <v>3.2587688315384424E-2</v>
      </c>
      <c r="H7744">
        <v>1045.4207260923504</v>
      </c>
      <c r="I7744">
        <v>4.7476398646831508E-2</v>
      </c>
      <c r="J7744">
        <v>4.0441838979721069E-2</v>
      </c>
      <c r="K7744">
        <v>1.2423465354502201</v>
      </c>
      <c r="L7744">
        <v>66.071109771728516</v>
      </c>
      <c r="M7744">
        <v>18.908203713767442</v>
      </c>
      <c r="N7744">
        <v>166.75407924175266</v>
      </c>
      <c r="O7744">
        <v>0.68600621819496155</v>
      </c>
      <c r="P7744">
        <v>4.5940113067626946E-4</v>
      </c>
      <c r="Q7744">
        <v>3.7211236053042933E-2</v>
      </c>
      <c r="R7744">
        <v>0.41333570957183841</v>
      </c>
      <c r="S7744">
        <v>835.81028152900421</v>
      </c>
      <c r="T7744">
        <v>42.2646164894104</v>
      </c>
      <c r="U7744">
        <v>0.4366365021467209</v>
      </c>
      <c r="V7744">
        <v>589.77625370025635</v>
      </c>
      <c r="W7744">
        <v>1</v>
      </c>
      <c r="X7744">
        <v>0.43511934995651247</v>
      </c>
      <c r="Y7744">
        <v>679.7667102022715</v>
      </c>
      <c r="Z7744">
        <v>1</v>
      </c>
      <c r="AA7744">
        <v>26.89412304221154</v>
      </c>
      <c r="AB7744">
        <v>156.26312939453126</v>
      </c>
      <c r="AC7744">
        <v>186.33065968751907</v>
      </c>
      <c r="AD7744">
        <v>7.2198672172350759E-3</v>
      </c>
      <c r="AE7744">
        <v>6.7691865790473731</v>
      </c>
      <c r="AF7744">
        <v>0.11827090501785276</v>
      </c>
      <c r="AG7744">
        <v>1.1471782466277879E-3</v>
      </c>
      <c r="AH7744">
        <v>1.3175526440143583E-2</v>
      </c>
      <c r="AI7744">
        <v>21.864527761936188</v>
      </c>
      <c r="AJ7744">
        <v>13.284381832290141</v>
      </c>
      <c r="AK7744">
        <v>37.759276083111764</v>
      </c>
      <c r="AL7744">
        <v>5.2798723515776071</v>
      </c>
      <c r="AM7744">
        <v>84.715701663494102</v>
      </c>
      <c r="AN7744">
        <v>514.79096767024623</v>
      </c>
      <c r="AO7744">
        <v>0.10766224777698517</v>
      </c>
      <c r="AP7744">
        <v>0.8914118902683259</v>
      </c>
    </row>
    <row r="7745" spans="1:42">
      <c r="A7745">
        <v>918.47618719366824</v>
      </c>
      <c r="B7745">
        <v>737.75488191250065</v>
      </c>
      <c r="C7745">
        <v>2057.9999308576489</v>
      </c>
      <c r="D7745">
        <v>-1139.5237436639807</v>
      </c>
      <c r="E7745">
        <v>-1320.2450489451483</v>
      </c>
      <c r="F7745">
        <v>1139.5237436639807</v>
      </c>
      <c r="G7745">
        <v>3.7306233376116611E-2</v>
      </c>
      <c r="H7745">
        <v>6252.7656424159004</v>
      </c>
      <c r="I7745">
        <v>1.5456450283527374E-2</v>
      </c>
      <c r="J7745">
        <v>7.0083770751953123E-3</v>
      </c>
      <c r="K7745">
        <v>1.7316075855910777</v>
      </c>
      <c r="L7745">
        <v>61.520513296127319</v>
      </c>
      <c r="M7745">
        <v>1.4717812178602483</v>
      </c>
      <c r="N7745">
        <v>143.92908744316102</v>
      </c>
      <c r="O7745">
        <v>0.86531803011894226</v>
      </c>
      <c r="P7745">
        <v>1.3903394646114771E-2</v>
      </c>
      <c r="Q7745">
        <v>1.2382452911800807E-2</v>
      </c>
      <c r="R7745">
        <v>0.49140005111694335</v>
      </c>
      <c r="S7745">
        <v>805.72482840631756</v>
      </c>
      <c r="T7745">
        <v>41.766360402107239</v>
      </c>
      <c r="U7745">
        <v>0.36173867046833041</v>
      </c>
      <c r="V7745">
        <v>479.34126853942871</v>
      </c>
      <c r="W7745">
        <v>1</v>
      </c>
      <c r="X7745">
        <v>0.29490352988243107</v>
      </c>
      <c r="Y7745">
        <v>447.16232970743113</v>
      </c>
      <c r="Z7745">
        <v>1</v>
      </c>
      <c r="AA7745">
        <v>18.99541018437386</v>
      </c>
      <c r="AB7745">
        <v>6.0937140502929692</v>
      </c>
      <c r="AC7745">
        <v>127.28443592786789</v>
      </c>
      <c r="AD7745">
        <v>1.1942614041841947E-2</v>
      </c>
      <c r="AE7745">
        <v>10.224734000994383</v>
      </c>
      <c r="AF7745">
        <v>0.11150446772575376</v>
      </c>
      <c r="AG7745">
        <v>3.8394296309459048E-4</v>
      </c>
      <c r="AH7745">
        <v>2.2609885263442989E-2</v>
      </c>
      <c r="AI7745">
        <v>26.912853419780731</v>
      </c>
      <c r="AJ7745">
        <v>13.216516574700876</v>
      </c>
      <c r="AK7745">
        <v>58.62375356376171</v>
      </c>
      <c r="AL7745">
        <v>3.6986492743679271</v>
      </c>
      <c r="AM7745">
        <v>95.758941900730136</v>
      </c>
      <c r="AN7745">
        <v>412.65996986686855</v>
      </c>
      <c r="AO7745">
        <v>9.4251915812492371E-2</v>
      </c>
      <c r="AP7745">
        <v>0.87888427352905285</v>
      </c>
    </row>
    <row r="7746" spans="1:42">
      <c r="A7746">
        <v>33.808011497217521</v>
      </c>
      <c r="B7746">
        <v>-304.45090399446497</v>
      </c>
      <c r="C7746">
        <v>155.31391942743664</v>
      </c>
      <c r="D7746">
        <v>-121.50590793021912</v>
      </c>
      <c r="E7746">
        <v>-459.76482342190161</v>
      </c>
      <c r="F7746">
        <v>121.50590793021912</v>
      </c>
      <c r="G7746">
        <v>5.9022749043762555E-2</v>
      </c>
      <c r="H7746">
        <v>804.18833646973746</v>
      </c>
      <c r="I7746">
        <v>2.937690585851669E-2</v>
      </c>
      <c r="J7746">
        <v>8.3798534631729121E-2</v>
      </c>
      <c r="K7746">
        <v>1.7249860361874103</v>
      </c>
      <c r="L7746">
        <v>71.271779537200928</v>
      </c>
      <c r="M7746">
        <v>33.573236920870734</v>
      </c>
      <c r="N7746">
        <v>18.181562110328674</v>
      </c>
      <c r="O7746">
        <v>0.91092517971992493</v>
      </c>
      <c r="P7746">
        <v>1.682287279764811E-2</v>
      </c>
      <c r="Q7746">
        <v>3.8784963342878551E-2</v>
      </c>
      <c r="R7746">
        <v>0.38903466701507566</v>
      </c>
      <c r="S7746">
        <v>977.20570865357445</v>
      </c>
      <c r="T7746">
        <v>44.417446851730347</v>
      </c>
      <c r="U7746">
        <v>0.30975245416164399</v>
      </c>
      <c r="V7746">
        <v>580.42457103729248</v>
      </c>
      <c r="W7746">
        <v>1</v>
      </c>
      <c r="X7746">
        <v>0.29625964164733887</v>
      </c>
      <c r="Y7746">
        <v>646.02784383949961</v>
      </c>
      <c r="Z7746">
        <v>1</v>
      </c>
      <c r="AA7746">
        <v>50.490983143033986</v>
      </c>
      <c r="AB7746">
        <v>101.13128063964845</v>
      </c>
      <c r="AC7746">
        <v>174.13799911737442</v>
      </c>
      <c r="AD7746">
        <v>1.3967776502299512E-2</v>
      </c>
      <c r="AE7746">
        <v>4.606258611706803</v>
      </c>
      <c r="AF7746">
        <v>0.22076781749725341</v>
      </c>
      <c r="AG7746">
        <v>1.3369859388915712E-3</v>
      </c>
      <c r="AH7746">
        <v>5.043515318632126E-2</v>
      </c>
      <c r="AI7746">
        <v>28.587484657764435</v>
      </c>
      <c r="AJ7746">
        <v>13.914719614340004</v>
      </c>
      <c r="AK7746">
        <v>12.670920243859291</v>
      </c>
      <c r="AL7746">
        <v>7.0896728435040117</v>
      </c>
      <c r="AM7746">
        <v>86.978935945034024</v>
      </c>
      <c r="AN7746">
        <v>786.69105132649747</v>
      </c>
      <c r="AO7746">
        <v>9.3945006012916568E-2</v>
      </c>
      <c r="AP7746">
        <v>0.89273688864707956</v>
      </c>
    </row>
    <row r="7747" spans="1:42">
      <c r="A7747">
        <v>783.35615492157467</v>
      </c>
      <c r="B7747">
        <v>664.08825517746538</v>
      </c>
      <c r="C7747">
        <v>850.59316200534806</v>
      </c>
      <c r="D7747">
        <v>-67.237007083773392</v>
      </c>
      <c r="E7747">
        <v>-186.50490682788268</v>
      </c>
      <c r="F7747">
        <v>67.237007083773392</v>
      </c>
      <c r="G7747">
        <v>3.1588438057096699E-2</v>
      </c>
      <c r="H7747">
        <v>2145.1544187446816</v>
      </c>
      <c r="I7747">
        <v>4.9898814260959622E-2</v>
      </c>
      <c r="J7747">
        <v>6.6010691165924076E-2</v>
      </c>
      <c r="K7747">
        <v>1.7568845308244228</v>
      </c>
      <c r="L7747">
        <v>69.201480150222778</v>
      </c>
      <c r="M7747">
        <v>55.71771213728222</v>
      </c>
      <c r="N7747">
        <v>123.04583868026735</v>
      </c>
      <c r="O7747">
        <v>0.54451116919517517</v>
      </c>
      <c r="P7747">
        <v>1.6348372830284962E-2</v>
      </c>
      <c r="Q7747">
        <v>3.1309154987335198E-2</v>
      </c>
      <c r="R7747">
        <v>0.48004296302795413</v>
      </c>
      <c r="S7747">
        <v>979.56790703288243</v>
      </c>
      <c r="T7747">
        <v>38.98988664150238</v>
      </c>
      <c r="U7747">
        <v>0.37824445784091953</v>
      </c>
      <c r="V7747">
        <v>612.73593902587891</v>
      </c>
      <c r="W7747">
        <v>1</v>
      </c>
      <c r="X7747">
        <v>0.29512373566627503</v>
      </c>
      <c r="Y7747">
        <v>394.09166250579341</v>
      </c>
      <c r="Z7747">
        <v>1</v>
      </c>
      <c r="AA7747">
        <v>39.172797571268084</v>
      </c>
      <c r="AB7747">
        <v>158.46112213134768</v>
      </c>
      <c r="AC7747">
        <v>31.056807935237885</v>
      </c>
      <c r="AD7747">
        <v>8.3963703905415334E-3</v>
      </c>
      <c r="AE7747">
        <v>3.3050626920089541</v>
      </c>
      <c r="AF7747">
        <v>0.12974969029426572</v>
      </c>
      <c r="AG7747">
        <v>5.5545958421983756E-4</v>
      </c>
      <c r="AH7747">
        <v>2.2612184548377989E-2</v>
      </c>
      <c r="AI7747">
        <v>29.94342178106308</v>
      </c>
      <c r="AJ7747">
        <v>5.3375676083867107</v>
      </c>
      <c r="AK7747">
        <v>60.198943771719932</v>
      </c>
      <c r="AL7747">
        <v>5.5964582080467897</v>
      </c>
      <c r="AM7747">
        <v>63.200041401386258</v>
      </c>
      <c r="AN7747">
        <v>314.10447227144425</v>
      </c>
      <c r="AO7747">
        <v>4.3809862494468693E-2</v>
      </c>
      <c r="AP7747">
        <v>0.91712951040267954</v>
      </c>
    </row>
    <row r="7748" spans="1:42">
      <c r="A7748">
        <v>635.20161966378112</v>
      </c>
      <c r="B7748">
        <v>848.97804639675303</v>
      </c>
      <c r="C7748">
        <v>1104.6317946628421</v>
      </c>
      <c r="D7748">
        <v>-469.43017499906102</v>
      </c>
      <c r="E7748">
        <v>-255.65374826608911</v>
      </c>
      <c r="F7748">
        <v>255.65374826608911</v>
      </c>
      <c r="G7748">
        <v>8.8340458888277282E-2</v>
      </c>
      <c r="H7748">
        <v>1699.4567106908708</v>
      </c>
      <c r="I7748">
        <v>3.5027279555797576E-2</v>
      </c>
      <c r="J7748">
        <v>3.9236902952194216E-2</v>
      </c>
      <c r="K7748">
        <v>1.3097109438002108</v>
      </c>
      <c r="L7748">
        <v>13.860869407653809</v>
      </c>
      <c r="M7748">
        <v>1210.9424710587048</v>
      </c>
      <c r="N7748">
        <v>72.277740773582465</v>
      </c>
      <c r="O7748">
        <v>0.91210642457008362</v>
      </c>
      <c r="P7748">
        <v>8.2194000879923495E-3</v>
      </c>
      <c r="Q7748">
        <v>1.1469384670257567E-2</v>
      </c>
      <c r="R7748">
        <v>0.39096027851104737</v>
      </c>
      <c r="S7748">
        <v>437.13976149546676</v>
      </c>
      <c r="T7748">
        <v>41.253066062927246</v>
      </c>
      <c r="U7748">
        <v>0.42215982615947723</v>
      </c>
      <c r="V7748">
        <v>464.79618549346924</v>
      </c>
      <c r="W7748">
        <v>1</v>
      </c>
      <c r="X7748">
        <v>0.44008628129959104</v>
      </c>
      <c r="Y7748">
        <v>337.25565867713738</v>
      </c>
      <c r="Z7748">
        <v>1</v>
      </c>
      <c r="AA7748">
        <v>26.978084815511711</v>
      </c>
      <c r="AB7748">
        <v>16.558375244140628</v>
      </c>
      <c r="AC7748">
        <v>56.501670181751251</v>
      </c>
      <c r="AD7748">
        <v>8.7363626202966414E-3</v>
      </c>
      <c r="AE7748">
        <v>71.392187486160211</v>
      </c>
      <c r="AF7748">
        <v>0.26103347539901733</v>
      </c>
      <c r="AG7748">
        <v>1.9011836402812348E-4</v>
      </c>
      <c r="AH7748">
        <v>1.4745082497596739E-3</v>
      </c>
      <c r="AI7748">
        <v>21.097737848758698</v>
      </c>
      <c r="AJ7748">
        <v>4.0825096320294865</v>
      </c>
      <c r="AK7748">
        <v>45.505659154057504</v>
      </c>
      <c r="AL7748">
        <v>4.27599119027815</v>
      </c>
      <c r="AM7748">
        <v>58.583468902111051</v>
      </c>
      <c r="AN7748">
        <v>695.13121698192526</v>
      </c>
      <c r="AO7748">
        <v>8.4108066678047183E-2</v>
      </c>
      <c r="AP7748">
        <v>0.90641222119331377</v>
      </c>
    </row>
    <row r="7749" spans="1:42">
      <c r="A7749">
        <v>652.74356620363415</v>
      </c>
      <c r="B7749">
        <v>2265.9986668783636</v>
      </c>
      <c r="C7749">
        <v>1392.8365764482126</v>
      </c>
      <c r="D7749">
        <v>-1613.2551006747294</v>
      </c>
      <c r="E7749">
        <v>873.16209043015101</v>
      </c>
      <c r="F7749">
        <v>-873.16209043015101</v>
      </c>
      <c r="G7749">
        <v>1.6398930315186161E-2</v>
      </c>
      <c r="H7749">
        <v>514.42050703316363</v>
      </c>
      <c r="I7749">
        <v>3.5934214890003202E-2</v>
      </c>
      <c r="J7749">
        <v>7.3315442085266108E-2</v>
      </c>
      <c r="K7749">
        <v>1.3267053820788859</v>
      </c>
      <c r="L7749">
        <v>58.920220136642456</v>
      </c>
      <c r="M7749">
        <v>4033.6624421598303</v>
      </c>
      <c r="N7749">
        <v>80.802323163223278</v>
      </c>
      <c r="O7749">
        <v>0.74839493632316589</v>
      </c>
      <c r="P7749">
        <v>1.2451311694251165E-2</v>
      </c>
      <c r="Q7749">
        <v>1.118045409520467E-2</v>
      </c>
      <c r="R7749">
        <v>0.39634685516357421</v>
      </c>
      <c r="S7749">
        <v>360.48493239878343</v>
      </c>
      <c r="T7749">
        <v>35.1480633020401</v>
      </c>
      <c r="U7749">
        <v>0.31886618912220005</v>
      </c>
      <c r="V7749">
        <v>558.48793983459473</v>
      </c>
      <c r="W7749">
        <v>1</v>
      </c>
      <c r="X7749">
        <v>0.39120564341545105</v>
      </c>
      <c r="Y7749">
        <v>674.72327347536191</v>
      </c>
      <c r="Z7749">
        <v>1</v>
      </c>
      <c r="AA7749">
        <v>6.7281012124347699</v>
      </c>
      <c r="AB7749">
        <v>124.83477044677736</v>
      </c>
      <c r="AC7749">
        <v>62.239973247051239</v>
      </c>
      <c r="AD7749">
        <v>7.0856306287977429E-3</v>
      </c>
      <c r="AE7749">
        <v>9.1609930469792928</v>
      </c>
      <c r="AF7749">
        <v>5.8582566976547235E-2</v>
      </c>
      <c r="AG7749">
        <v>1.3098328881378917E-3</v>
      </c>
      <c r="AH7749">
        <v>1.5533942985534666E-2</v>
      </c>
      <c r="AI7749">
        <v>29.827723205089569</v>
      </c>
      <c r="AJ7749">
        <v>10.966626476858474</v>
      </c>
      <c r="AK7749">
        <v>12.729266998171806</v>
      </c>
      <c r="AL7749">
        <v>4.2793040576696226</v>
      </c>
      <c r="AM7749">
        <v>42.533043825626379</v>
      </c>
      <c r="AN7749">
        <v>476.49274018086453</v>
      </c>
      <c r="AO7749">
        <v>4.6762210726737974E-2</v>
      </c>
      <c r="AP7749">
        <v>0.92369474697113052</v>
      </c>
    </row>
    <row r="7750" spans="1:42">
      <c r="A7750">
        <v>202.55094477623001</v>
      </c>
      <c r="B7750">
        <v>29.856301148616637</v>
      </c>
      <c r="C7750">
        <v>92.293458637292304</v>
      </c>
      <c r="D7750">
        <v>110.25748613893771</v>
      </c>
      <c r="E7750">
        <v>-172.69464362761337</v>
      </c>
      <c r="F7750">
        <v>-110.25748613893771</v>
      </c>
      <c r="G7750">
        <v>1.0083481437218151E-2</v>
      </c>
      <c r="H7750">
        <v>232.56598917237119</v>
      </c>
      <c r="I7750">
        <v>1.5925627648830414E-2</v>
      </c>
      <c r="J7750">
        <v>7.0628648042678835E-2</v>
      </c>
      <c r="K7750">
        <v>1.6503644528687</v>
      </c>
      <c r="L7750">
        <v>71.542847156524658</v>
      </c>
      <c r="M7750">
        <v>55.778929481442525</v>
      </c>
      <c r="N7750">
        <v>43.16705849323273</v>
      </c>
      <c r="O7750">
        <v>0.51172402501106262</v>
      </c>
      <c r="P7750">
        <v>1.8920603010389538E-2</v>
      </c>
      <c r="Q7750">
        <v>4.5912557760874426E-2</v>
      </c>
      <c r="R7750">
        <v>0.48392455577850341</v>
      </c>
      <c r="S7750">
        <v>455.92272946877586</v>
      </c>
      <c r="T7750">
        <v>44.918996095657349</v>
      </c>
      <c r="U7750">
        <v>0.28167416989803318</v>
      </c>
      <c r="V7750">
        <v>642.51267910003662</v>
      </c>
      <c r="W7750">
        <v>1</v>
      </c>
      <c r="X7750">
        <v>0.28995437145233155</v>
      </c>
      <c r="Y7750">
        <v>481.75447794903567</v>
      </c>
      <c r="Z7750">
        <v>1</v>
      </c>
      <c r="AA7750">
        <v>45.900261760816583</v>
      </c>
      <c r="AB7750">
        <v>165.20738195800783</v>
      </c>
      <c r="AC7750">
        <v>196.63425832986832</v>
      </c>
      <c r="AD7750">
        <v>6.3768875904572312E-3</v>
      </c>
      <c r="AE7750">
        <v>1.0243594769773474</v>
      </c>
      <c r="AF7750">
        <v>4.0733528137207028E-2</v>
      </c>
      <c r="AG7750">
        <v>9.4220887130572412E-4</v>
      </c>
      <c r="AH7750">
        <v>5.8924884355068208E-2</v>
      </c>
      <c r="AI7750">
        <v>9.7666862607002258</v>
      </c>
      <c r="AJ7750">
        <v>9.6494348733877988</v>
      </c>
      <c r="AK7750">
        <v>1.8114926916360854</v>
      </c>
      <c r="AL7750">
        <v>6.1279239334644018</v>
      </c>
      <c r="AM7750">
        <v>75.134561765193936</v>
      </c>
      <c r="AN7750">
        <v>427.69782959516937</v>
      </c>
      <c r="AO7750">
        <v>6.2940858483314516E-2</v>
      </c>
      <c r="AP7750">
        <v>0.92034548068046584</v>
      </c>
    </row>
    <row r="7751" spans="1:42">
      <c r="A7751">
        <v>298.27050419518019</v>
      </c>
      <c r="B7751">
        <v>323.40328406597723</v>
      </c>
      <c r="C7751">
        <v>1005.5742303355944</v>
      </c>
      <c r="D7751">
        <v>-707.30372614041426</v>
      </c>
      <c r="E7751">
        <v>-682.17094626961716</v>
      </c>
      <c r="F7751">
        <v>682.17094626961716</v>
      </c>
      <c r="G7751">
        <v>2.5567278980567834E-3</v>
      </c>
      <c r="H7751">
        <v>3238.6415773626136</v>
      </c>
      <c r="I7751">
        <v>3.5209685862064362E-2</v>
      </c>
      <c r="J7751">
        <v>0.10340859174728394</v>
      </c>
      <c r="K7751">
        <v>2.1294909218251705</v>
      </c>
      <c r="L7751">
        <v>27.126318216323853</v>
      </c>
      <c r="M7751">
        <v>411.70843449057332</v>
      </c>
      <c r="N7751">
        <v>48.741617747497564</v>
      </c>
      <c r="O7751">
        <v>0.50544223189353943</v>
      </c>
      <c r="P7751">
        <v>5.549152427249484E-3</v>
      </c>
      <c r="Q7751">
        <v>2.9141369766659202E-2</v>
      </c>
      <c r="R7751">
        <v>0.46830733299255373</v>
      </c>
      <c r="S7751">
        <v>550.34433321661641</v>
      </c>
      <c r="T7751">
        <v>48.357650637626648</v>
      </c>
      <c r="U7751">
        <v>0.33464695513248444</v>
      </c>
      <c r="V7751">
        <v>546.00400924682617</v>
      </c>
      <c r="W7751">
        <v>1</v>
      </c>
      <c r="X7751">
        <v>0.40436080098152161</v>
      </c>
      <c r="Y7751">
        <v>542.3950193337721</v>
      </c>
      <c r="Z7751">
        <v>1</v>
      </c>
      <c r="AA7751">
        <v>26.921293168420799</v>
      </c>
      <c r="AB7751">
        <v>91.817377746582039</v>
      </c>
      <c r="AC7751">
        <v>198.9268884062767</v>
      </c>
      <c r="AD7751">
        <v>1.058200933994391E-2</v>
      </c>
      <c r="AE7751">
        <v>2.1609497857869471</v>
      </c>
      <c r="AF7751">
        <v>2.7595674991607658E-3</v>
      </c>
      <c r="AG7751">
        <v>6.2112662154433637E-5</v>
      </c>
      <c r="AH7751">
        <v>3.0246638846397396E-2</v>
      </c>
      <c r="AI7751">
        <v>29.478660523891449</v>
      </c>
      <c r="AJ7751">
        <v>12.998478666137252</v>
      </c>
      <c r="AK7751">
        <v>52.697894019484522</v>
      </c>
      <c r="AL7751">
        <v>5.7787424531717688</v>
      </c>
      <c r="AM7751">
        <v>94.697487747669214</v>
      </c>
      <c r="AN7751">
        <v>341.96278469347487</v>
      </c>
      <c r="AO7751">
        <v>4.9698193907737734E-2</v>
      </c>
      <c r="AP7751">
        <v>0.88285769319534313</v>
      </c>
    </row>
    <row r="7752" spans="1:42">
      <c r="A7752">
        <v>377.79976702135826</v>
      </c>
      <c r="B7752">
        <v>111.51804471167151</v>
      </c>
      <c r="C7752">
        <v>1233.4862915217745</v>
      </c>
      <c r="D7752">
        <v>-855.68652450041623</v>
      </c>
      <c r="E7752">
        <v>-1121.968246810103</v>
      </c>
      <c r="F7752">
        <v>855.68652450041623</v>
      </c>
      <c r="G7752">
        <v>1.1217108786287591E-2</v>
      </c>
      <c r="H7752">
        <v>3745.1391892188276</v>
      </c>
      <c r="I7752">
        <v>1.5371815860271454E-2</v>
      </c>
      <c r="J7752">
        <v>1.1113052129745483E-2</v>
      </c>
      <c r="K7752">
        <v>1.3364218868792057</v>
      </c>
      <c r="L7752">
        <v>66.348352432250977</v>
      </c>
      <c r="M7752">
        <v>182.5804752205168</v>
      </c>
      <c r="N7752">
        <v>69.965794468498245</v>
      </c>
      <c r="O7752">
        <v>0.62619033455848694</v>
      </c>
      <c r="P7752">
        <v>9.2124244901869018E-3</v>
      </c>
      <c r="Q7752">
        <v>3.0009936173756913E-2</v>
      </c>
      <c r="R7752">
        <v>0.48207544803619384</v>
      </c>
      <c r="S7752">
        <v>783.11996062908406</v>
      </c>
      <c r="T7752">
        <v>47.567641735076904</v>
      </c>
      <c r="U7752">
        <v>0.31401142776012425</v>
      </c>
      <c r="V7752">
        <v>473.54719638824463</v>
      </c>
      <c r="W7752">
        <v>1</v>
      </c>
      <c r="X7752">
        <v>0.32590846776962284</v>
      </c>
      <c r="Y7752">
        <v>279.88527377600582</v>
      </c>
      <c r="Z7752">
        <v>1</v>
      </c>
      <c r="AA7752">
        <v>3.4346012738704683</v>
      </c>
      <c r="AB7752">
        <v>16.210769531250001</v>
      </c>
      <c r="AC7752">
        <v>179.98955994844437</v>
      </c>
      <c r="AD7752">
        <v>1.2619352748251367E-2</v>
      </c>
      <c r="AE7752">
        <v>5.5553999808631156</v>
      </c>
      <c r="AF7752">
        <v>2.0566828250885003E-2</v>
      </c>
      <c r="AG7752">
        <v>1.3696309091914729E-3</v>
      </c>
      <c r="AH7752">
        <v>5.4438179695606229E-2</v>
      </c>
      <c r="AI7752">
        <v>6.9432678818702698</v>
      </c>
      <c r="AJ7752">
        <v>3.0806402873975043</v>
      </c>
      <c r="AK7752">
        <v>42.997504718899727</v>
      </c>
      <c r="AL7752">
        <v>5.5974348501579758</v>
      </c>
      <c r="AM7752">
        <v>71.117749202251431</v>
      </c>
      <c r="AN7752">
        <v>750.1985076787912</v>
      </c>
      <c r="AO7752">
        <v>6.7105857014656073E-2</v>
      </c>
      <c r="AP7752">
        <v>0.92302043175697346</v>
      </c>
    </row>
    <row r="7753" spans="1:42">
      <c r="A7753">
        <v>1365.8027608278821</v>
      </c>
      <c r="B7753">
        <v>1615.0343116763247</v>
      </c>
      <c r="C7753">
        <v>871.3349320542228</v>
      </c>
      <c r="D7753">
        <v>-249.23155084844257</v>
      </c>
      <c r="E7753">
        <v>249.23155084844257</v>
      </c>
      <c r="F7753">
        <v>-743.6993796221019</v>
      </c>
      <c r="G7753">
        <v>8.6752792536718373E-2</v>
      </c>
      <c r="H7753">
        <v>305.49518390940153</v>
      </c>
      <c r="I7753">
        <v>1.8713081181049345E-2</v>
      </c>
      <c r="J7753">
        <v>2.343430519104004E-2</v>
      </c>
      <c r="K7753">
        <v>1.0570135926902293</v>
      </c>
      <c r="L7753">
        <v>67.954906225204468</v>
      </c>
      <c r="M7753">
        <v>747.22222353613586</v>
      </c>
      <c r="N7753">
        <v>163.14672272605898</v>
      </c>
      <c r="O7753">
        <v>0.50477048754692078</v>
      </c>
      <c r="P7753">
        <v>2.3385520246293805E-2</v>
      </c>
      <c r="Q7753">
        <v>1.5896817366282144E-2</v>
      </c>
      <c r="R7753">
        <v>0.4829434394836426</v>
      </c>
      <c r="S7753">
        <v>591.97237689228029</v>
      </c>
      <c r="T7753">
        <v>44.904354214668274</v>
      </c>
      <c r="U7753">
        <v>0.44398336231708524</v>
      </c>
      <c r="V7753">
        <v>472.85494804382324</v>
      </c>
      <c r="W7753">
        <v>1</v>
      </c>
      <c r="X7753">
        <v>0.33725583434104922</v>
      </c>
      <c r="Y7753">
        <v>422.48162451990697</v>
      </c>
      <c r="Z7753">
        <v>1</v>
      </c>
      <c r="AA7753">
        <v>12.039327843523028</v>
      </c>
      <c r="AB7753">
        <v>150.82916278076172</v>
      </c>
      <c r="AC7753">
        <v>178.75640839338303</v>
      </c>
      <c r="AD7753">
        <v>9.4512450389373E-3</v>
      </c>
      <c r="AE7753">
        <v>79.720184212661025</v>
      </c>
      <c r="AF7753">
        <v>9.9585989713668804E-2</v>
      </c>
      <c r="AG7753">
        <v>6.6171496276018981E-4</v>
      </c>
      <c r="AH7753">
        <v>2.8994699621200559E-2</v>
      </c>
      <c r="AI7753">
        <v>15.231988131999969</v>
      </c>
      <c r="AJ7753">
        <v>10.644860803587795</v>
      </c>
      <c r="AK7753">
        <v>4.6615014714002605</v>
      </c>
      <c r="AL7753">
        <v>6.4949076796651593</v>
      </c>
      <c r="AM7753">
        <v>40.530372679233551</v>
      </c>
      <c r="AN7753">
        <v>192.05285575566012</v>
      </c>
      <c r="AO7753">
        <v>4.681446731090546E-2</v>
      </c>
      <c r="AP7753">
        <v>0.91683160591125501</v>
      </c>
    </row>
    <row r="7754" spans="1:42">
      <c r="A7754">
        <v>817.39211229516627</v>
      </c>
      <c r="B7754">
        <v>643.53132136148679</v>
      </c>
      <c r="C7754">
        <v>440.24780633404959</v>
      </c>
      <c r="D7754">
        <v>173.86079093367948</v>
      </c>
      <c r="E7754">
        <v>-173.86079093367948</v>
      </c>
      <c r="F7754">
        <v>-377.14430596111669</v>
      </c>
      <c r="G7754">
        <v>2.603253594216144E-3</v>
      </c>
      <c r="H7754">
        <v>402.61957432324544</v>
      </c>
      <c r="I7754">
        <v>5.3858092725276946E-2</v>
      </c>
      <c r="J7754">
        <v>6.7003225564956664E-2</v>
      </c>
      <c r="K7754">
        <v>1.7881860107243059</v>
      </c>
      <c r="L7754">
        <v>78.227946758270264</v>
      </c>
      <c r="M7754">
        <v>15.210726530890353</v>
      </c>
      <c r="N7754">
        <v>134.77173883609774</v>
      </c>
      <c r="O7754">
        <v>0.93021848797798157</v>
      </c>
      <c r="P7754">
        <v>2.065207481384277E-2</v>
      </c>
      <c r="Q7754">
        <v>2.3584924856821694E-2</v>
      </c>
      <c r="R7754">
        <v>0.44577184200286868</v>
      </c>
      <c r="S7754">
        <v>1034.7596505384506</v>
      </c>
      <c r="T7754">
        <v>27.996915578842163</v>
      </c>
      <c r="U7754">
        <v>0.36731918275356296</v>
      </c>
      <c r="V7754">
        <v>556.34944438934326</v>
      </c>
      <c r="W7754">
        <v>1</v>
      </c>
      <c r="X7754">
        <v>0.30233882904052739</v>
      </c>
      <c r="Y7754">
        <v>526.22461112692235</v>
      </c>
      <c r="Z7754">
        <v>1</v>
      </c>
      <c r="AA7754">
        <v>10.539971743345262</v>
      </c>
      <c r="AB7754">
        <v>135.7865067138672</v>
      </c>
      <c r="AC7754">
        <v>162.30945736169815</v>
      </c>
      <c r="AD7754">
        <v>8.9015585744482845E-3</v>
      </c>
      <c r="AE7754">
        <v>2.1164331629636242</v>
      </c>
      <c r="AF7754">
        <v>5.4216814041137679E-3</v>
      </c>
      <c r="AG7754">
        <v>5.6448364239645294E-4</v>
      </c>
      <c r="AH7754">
        <v>6.2103354334831235E-3</v>
      </c>
      <c r="AI7754">
        <v>16.407084763050079</v>
      </c>
      <c r="AJ7754">
        <v>6.7907925301553904</v>
      </c>
      <c r="AK7754">
        <v>11.188081832528114</v>
      </c>
      <c r="AL7754">
        <v>7.3952476889297047</v>
      </c>
      <c r="AM7754">
        <v>90.470714318752286</v>
      </c>
      <c r="AN7754">
        <v>418.08818016201843</v>
      </c>
      <c r="AO7754">
        <v>6.4482334733009336E-2</v>
      </c>
      <c r="AP7754">
        <v>0.8610907609462739</v>
      </c>
    </row>
    <row r="7755" spans="1:42">
      <c r="A7755">
        <v>610.95077177274277</v>
      </c>
      <c r="B7755">
        <v>553.7723158830255</v>
      </c>
      <c r="C7755">
        <v>696.87141564409615</v>
      </c>
      <c r="D7755">
        <v>-85.920643871353377</v>
      </c>
      <c r="E7755">
        <v>-143.09909976107065</v>
      </c>
      <c r="F7755">
        <v>85.920643871353377</v>
      </c>
      <c r="G7755">
        <v>5.729204609679845E-2</v>
      </c>
      <c r="H7755">
        <v>1820.827622277269</v>
      </c>
      <c r="I7755">
        <v>5.0288700163364411E-2</v>
      </c>
      <c r="J7755">
        <v>0.10435120058059692</v>
      </c>
      <c r="K7755">
        <v>1.4687553099572659</v>
      </c>
      <c r="L7755">
        <v>15.570412874221802</v>
      </c>
      <c r="M7755">
        <v>11.768841967658824</v>
      </c>
      <c r="N7755">
        <v>106.42763682937624</v>
      </c>
      <c r="O7755">
        <v>0.57270416617393494</v>
      </c>
      <c r="P7755">
        <v>3.6454466183980299E-3</v>
      </c>
      <c r="Q7755">
        <v>1.8503274758656818E-2</v>
      </c>
      <c r="R7755">
        <v>0.41817265510559082</v>
      </c>
      <c r="S7755">
        <v>583.89470620499787</v>
      </c>
      <c r="T7755">
        <v>49.008449912071228</v>
      </c>
      <c r="U7755">
        <v>0.33340678274631502</v>
      </c>
      <c r="V7755">
        <v>607.90061950683594</v>
      </c>
      <c r="W7755">
        <v>1</v>
      </c>
      <c r="X7755">
        <v>0.31291869759559632</v>
      </c>
      <c r="Y7755">
        <v>269.49762682442747</v>
      </c>
      <c r="Z7755">
        <v>1</v>
      </c>
      <c r="AA7755">
        <v>20.07340948578835</v>
      </c>
      <c r="AB7755">
        <v>103.28384429931641</v>
      </c>
      <c r="AC7755">
        <v>81.335161626338959</v>
      </c>
      <c r="AD7755">
        <v>9.8173027364616729E-3</v>
      </c>
      <c r="AE7755">
        <v>1.2613155793708355</v>
      </c>
      <c r="AF7755">
        <v>0.23532220959663389</v>
      </c>
      <c r="AG7755">
        <v>5.0498890718224637E-4</v>
      </c>
      <c r="AH7755">
        <v>4.3106439518928528E-2</v>
      </c>
      <c r="AI7755">
        <v>11.924436986446381</v>
      </c>
      <c r="AJ7755">
        <v>9.3833476152744488</v>
      </c>
      <c r="AK7755">
        <v>61.148240599036214</v>
      </c>
      <c r="AL7755">
        <v>4.2175711242247518</v>
      </c>
      <c r="AM7755">
        <v>32.513034069538122</v>
      </c>
      <c r="AN7755">
        <v>137.80936569125606</v>
      </c>
      <c r="AO7755">
        <v>8.6008858084678647E-2</v>
      </c>
      <c r="AP7755">
        <v>0.90410903882980365</v>
      </c>
    </row>
    <row r="7756" spans="1:42">
      <c r="A7756">
        <v>506.7492951149016</v>
      </c>
      <c r="B7756">
        <v>481.21598788198673</v>
      </c>
      <c r="C7756">
        <v>755.08095683718011</v>
      </c>
      <c r="D7756">
        <v>-248.33166172227851</v>
      </c>
      <c r="E7756">
        <v>-273.86496895519338</v>
      </c>
      <c r="F7756">
        <v>248.33166172227851</v>
      </c>
      <c r="G7756">
        <v>6.6966780811561114E-2</v>
      </c>
      <c r="H7756">
        <v>1593.2065193671683</v>
      </c>
      <c r="I7756">
        <v>2.5709714591503143E-2</v>
      </c>
      <c r="J7756">
        <v>6.4192356824874869E-2</v>
      </c>
      <c r="K7756">
        <v>1.8332073432028291</v>
      </c>
      <c r="L7756">
        <v>26.14586353302002</v>
      </c>
      <c r="M7756">
        <v>435.06685154561086</v>
      </c>
      <c r="N7756">
        <v>88.986267670249944</v>
      </c>
      <c r="O7756">
        <v>0.64588490128517151</v>
      </c>
      <c r="P7756">
        <v>1.7436087184482148E-2</v>
      </c>
      <c r="Q7756">
        <v>3.2402769035763203E-2</v>
      </c>
      <c r="R7756">
        <v>0.48845856189727782</v>
      </c>
      <c r="S7756">
        <v>545.51813258704647</v>
      </c>
      <c r="T7756">
        <v>39.540863037109375</v>
      </c>
      <c r="U7756">
        <v>0.29920790851116186</v>
      </c>
      <c r="V7756">
        <v>455.97069263458252</v>
      </c>
      <c r="W7756">
        <v>1</v>
      </c>
      <c r="X7756">
        <v>0.3981376671791077</v>
      </c>
      <c r="Y7756">
        <v>552.85976976875406</v>
      </c>
      <c r="Z7756">
        <v>1</v>
      </c>
      <c r="AA7756">
        <v>5.3333901516628268</v>
      </c>
      <c r="AB7756">
        <v>82.59006225585938</v>
      </c>
      <c r="AC7756">
        <v>161.42079383134842</v>
      </c>
      <c r="AD7756">
        <v>8.9930363190479767E-3</v>
      </c>
      <c r="AE7756">
        <v>6.8665443397437205</v>
      </c>
      <c r="AF7756">
        <v>0.22203209638595581</v>
      </c>
      <c r="AG7756">
        <v>5.8025091879206493E-4</v>
      </c>
      <c r="AH7756">
        <v>2.2579773199558256E-2</v>
      </c>
      <c r="AI7756">
        <v>29.071528017520905</v>
      </c>
      <c r="AJ7756">
        <v>2.6840625810757941</v>
      </c>
      <c r="AK7756">
        <v>22.784632113575935</v>
      </c>
      <c r="AL7756">
        <v>3.9497692264639928</v>
      </c>
      <c r="AM7756">
        <v>27.705163657665253</v>
      </c>
      <c r="AN7756">
        <v>459.80444521427529</v>
      </c>
      <c r="AO7756">
        <v>8.7010110974311827E-2</v>
      </c>
      <c r="AP7756">
        <v>0.86247382664680494</v>
      </c>
    </row>
    <row r="7757" spans="1:42">
      <c r="A7757">
        <v>649.31901924426279</v>
      </c>
      <c r="B7757">
        <v>325.30025127000573</v>
      </c>
      <c r="C7757">
        <v>587.64554879615662</v>
      </c>
      <c r="D7757">
        <v>61.673470448106173</v>
      </c>
      <c r="E7757">
        <v>-324.01876797425706</v>
      </c>
      <c r="F7757">
        <v>-61.673470448106173</v>
      </c>
      <c r="G7757">
        <v>4.7269762801861334E-2</v>
      </c>
      <c r="H7757">
        <v>1525.2372221970095</v>
      </c>
      <c r="I7757">
        <v>3.1402912437915806E-2</v>
      </c>
      <c r="J7757">
        <v>6.8588599205017087E-2</v>
      </c>
      <c r="K7757">
        <v>1.5284902740657329</v>
      </c>
      <c r="L7757">
        <v>14.010313749313354</v>
      </c>
      <c r="M7757">
        <v>5.6770998755659488</v>
      </c>
      <c r="N7757">
        <v>92.736832225418098</v>
      </c>
      <c r="O7757">
        <v>0.77433726191520691</v>
      </c>
      <c r="P7757">
        <v>1.5156758149464922E-2</v>
      </c>
      <c r="Q7757">
        <v>3.8271156416998962E-3</v>
      </c>
      <c r="R7757">
        <v>0.38468589782714846</v>
      </c>
      <c r="S7757">
        <v>350.00395220202921</v>
      </c>
      <c r="T7757">
        <v>33.84040892124176</v>
      </c>
      <c r="U7757">
        <v>0.39086460411548618</v>
      </c>
      <c r="V7757">
        <v>544.41494941711426</v>
      </c>
      <c r="W7757">
        <v>1</v>
      </c>
      <c r="X7757">
        <v>0.38614492297172548</v>
      </c>
      <c r="Y7757">
        <v>542.36295946567293</v>
      </c>
      <c r="Z7757">
        <v>1</v>
      </c>
      <c r="AA7757">
        <v>50.249499687013632</v>
      </c>
      <c r="AB7757">
        <v>12.132641052246095</v>
      </c>
      <c r="AC7757">
        <v>79.409424960613251</v>
      </c>
      <c r="AD7757">
        <v>9.6444252209785669E-3</v>
      </c>
      <c r="AE7757">
        <v>8.9248217546809041</v>
      </c>
      <c r="AF7757">
        <v>0.1740899312496185</v>
      </c>
      <c r="AG7757">
        <v>1.2426860555279824E-3</v>
      </c>
      <c r="AH7757">
        <v>2.4179996967315671E-2</v>
      </c>
      <c r="AI7757">
        <v>19.221839606761932</v>
      </c>
      <c r="AJ7757">
        <v>15.029772439273618</v>
      </c>
      <c r="AK7757">
        <v>34.083206006884573</v>
      </c>
      <c r="AL7757">
        <v>2.6788117765077279</v>
      </c>
      <c r="AM7757">
        <v>85.468018305301669</v>
      </c>
      <c r="AN7757">
        <v>781.44031861331428</v>
      </c>
      <c r="AO7757">
        <v>6.0474115252494812E-2</v>
      </c>
      <c r="AP7757">
        <v>0.83530559253692638</v>
      </c>
    </row>
    <row r="7758" spans="1:42">
      <c r="A7758">
        <v>1072.4061250480329</v>
      </c>
      <c r="B7758">
        <v>1501.0235833021459</v>
      </c>
      <c r="C7758">
        <v>1021.0769080863108</v>
      </c>
      <c r="D7758">
        <v>-428.61745825411299</v>
      </c>
      <c r="E7758">
        <v>428.61745825411299</v>
      </c>
      <c r="F7758">
        <v>-479.94667521583506</v>
      </c>
      <c r="G7758">
        <v>7.260557424675293E-2</v>
      </c>
      <c r="H7758">
        <v>375.18133727899146</v>
      </c>
      <c r="I7758">
        <v>5.697557061910629E-2</v>
      </c>
      <c r="J7758">
        <v>9.9059962511062624E-2</v>
      </c>
      <c r="K7758">
        <v>1.8601294695198534</v>
      </c>
      <c r="L7758">
        <v>36.673758029937744</v>
      </c>
      <c r="M7758">
        <v>1557.889210816287</v>
      </c>
      <c r="N7758">
        <v>100.78961798267366</v>
      </c>
      <c r="O7758">
        <v>0.95669177174568176</v>
      </c>
      <c r="P7758">
        <v>1.632392883300781E-2</v>
      </c>
      <c r="Q7758">
        <v>2.95177764362759E-2</v>
      </c>
      <c r="R7758">
        <v>0.4935413694381714</v>
      </c>
      <c r="S7758">
        <v>1015.946951323876</v>
      </c>
      <c r="T7758">
        <v>29.21028733253479</v>
      </c>
      <c r="U7758">
        <v>0.43628221929073335</v>
      </c>
      <c r="V7758">
        <v>482.1887731552124</v>
      </c>
      <c r="W7758">
        <v>1</v>
      </c>
      <c r="X7758">
        <v>0.36935539722442629</v>
      </c>
      <c r="Y7758">
        <v>304.28263364951954</v>
      </c>
      <c r="Z7758">
        <v>1</v>
      </c>
      <c r="AA7758">
        <v>34.926349574995044</v>
      </c>
      <c r="AB7758">
        <v>34.906404907226566</v>
      </c>
      <c r="AC7758">
        <v>92.782248556613922</v>
      </c>
      <c r="AD7758">
        <v>9.6360736423068589E-3</v>
      </c>
      <c r="AE7758">
        <v>67.988840469612299</v>
      </c>
      <c r="AF7758">
        <v>0.16913403511047362</v>
      </c>
      <c r="AG7758">
        <v>2.1249270612881937E-4</v>
      </c>
      <c r="AH7758">
        <v>4.090083259344101E-2</v>
      </c>
      <c r="AI7758">
        <v>24.936902821063995</v>
      </c>
      <c r="AJ7758">
        <v>10.758984153312218</v>
      </c>
      <c r="AK7758">
        <v>10.294803877472877</v>
      </c>
      <c r="AL7758">
        <v>4.1383696219470103</v>
      </c>
      <c r="AM7758">
        <v>99.978702199459079</v>
      </c>
      <c r="AN7758">
        <v>473.82995651969162</v>
      </c>
      <c r="AO7758">
        <v>7.103330194950104E-2</v>
      </c>
      <c r="AP7758">
        <v>0.89894440913200391</v>
      </c>
    </row>
    <row r="7759" spans="1:42">
      <c r="A7759">
        <v>213.47207874849337</v>
      </c>
      <c r="B7759">
        <v>2018.4128975075346</v>
      </c>
      <c r="C7759">
        <v>836.13953278613405</v>
      </c>
      <c r="D7759">
        <v>-1804.9408187590411</v>
      </c>
      <c r="E7759">
        <v>1182.2733647214004</v>
      </c>
      <c r="F7759">
        <v>-1182.2733647214004</v>
      </c>
      <c r="G7759">
        <v>2.5285432435784478E-2</v>
      </c>
      <c r="H7759">
        <v>162.29190259385354</v>
      </c>
      <c r="I7759">
        <v>4.2159782946109767E-2</v>
      </c>
      <c r="J7759">
        <v>7.220277547836304E-2</v>
      </c>
      <c r="K7759">
        <v>1.4054927831113337</v>
      </c>
      <c r="L7759">
        <v>54.528881311416626</v>
      </c>
      <c r="M7759">
        <v>4654.7076287656282</v>
      </c>
      <c r="N7759">
        <v>28.587529519653323</v>
      </c>
      <c r="O7759">
        <v>0.64009580016136169</v>
      </c>
      <c r="P7759">
        <v>1.3869243250952824E-2</v>
      </c>
      <c r="Q7759">
        <v>3.5584984355502653E-3</v>
      </c>
      <c r="R7759">
        <v>0.47782252311706541</v>
      </c>
      <c r="S7759">
        <v>904.26913010247267</v>
      </c>
      <c r="T7759">
        <v>43.786522746086121</v>
      </c>
      <c r="U7759">
        <v>0.40150147974491124</v>
      </c>
      <c r="V7759">
        <v>603.2109260559082</v>
      </c>
      <c r="W7759">
        <v>1</v>
      </c>
      <c r="X7759">
        <v>0.39740387082099915</v>
      </c>
      <c r="Y7759">
        <v>352.05288580456175</v>
      </c>
      <c r="Z7759">
        <v>1</v>
      </c>
      <c r="AA7759">
        <v>2.7659848827457436</v>
      </c>
      <c r="AB7759">
        <v>94.848271789550793</v>
      </c>
      <c r="AC7759">
        <v>58.786998689174652</v>
      </c>
      <c r="AD7759">
        <v>5.7884151100093479E-3</v>
      </c>
      <c r="AE7759">
        <v>9.0242739066977471</v>
      </c>
      <c r="AF7759">
        <v>9.9278436899185168E-2</v>
      </c>
      <c r="AG7759">
        <v>6.7989874245662468E-4</v>
      </c>
      <c r="AH7759">
        <v>9.7442721128463729E-3</v>
      </c>
      <c r="AI7759">
        <v>29.197255074977875</v>
      </c>
      <c r="AJ7759">
        <v>15.440047071116602</v>
      </c>
      <c r="AK7759">
        <v>3.2914044088125229</v>
      </c>
      <c r="AL7759">
        <v>2.3381003387820187</v>
      </c>
      <c r="AM7759">
        <v>72.405957710742953</v>
      </c>
      <c r="AN7759">
        <v>349.15044963978789</v>
      </c>
      <c r="AO7759">
        <v>6.5791659712791439E-2</v>
      </c>
      <c r="AP7759">
        <v>0.84450366449356085</v>
      </c>
    </row>
    <row r="7760" spans="1:42">
      <c r="A7760">
        <v>131.60576694597211</v>
      </c>
      <c r="B7760">
        <v>17.643850811069626</v>
      </c>
      <c r="C7760">
        <v>602.21113988601269</v>
      </c>
      <c r="D7760">
        <v>-470.60537294004058</v>
      </c>
      <c r="E7760">
        <v>-584.56728907494312</v>
      </c>
      <c r="F7760">
        <v>470.60537294004058</v>
      </c>
      <c r="G7760">
        <v>5.3262735368089592E-2</v>
      </c>
      <c r="H7760">
        <v>2230.7838736462277</v>
      </c>
      <c r="I7760">
        <v>1.9568807780742645E-2</v>
      </c>
      <c r="J7760">
        <v>4.9878137350082397E-2</v>
      </c>
      <c r="K7760">
        <v>1.2973593537867067</v>
      </c>
      <c r="L7760">
        <v>60.084457397460938</v>
      </c>
      <c r="M7760">
        <v>41.903922952757547</v>
      </c>
      <c r="N7760">
        <v>26.335762722587589</v>
      </c>
      <c r="O7760">
        <v>0.54662957787513733</v>
      </c>
      <c r="P7760">
        <v>1.0450501018100314E-2</v>
      </c>
      <c r="Q7760">
        <v>3.5509428395165334E-2</v>
      </c>
      <c r="R7760">
        <v>0.46126196384429929</v>
      </c>
      <c r="S7760">
        <v>774.57458676023816</v>
      </c>
      <c r="T7760">
        <v>38.083374500274658</v>
      </c>
      <c r="U7760">
        <v>0.37617211997509004</v>
      </c>
      <c r="V7760">
        <v>517.63308048248291</v>
      </c>
      <c r="W7760">
        <v>1</v>
      </c>
      <c r="X7760">
        <v>0.44435688734054568</v>
      </c>
      <c r="Y7760">
        <v>422.47997658276165</v>
      </c>
      <c r="Z7760">
        <v>1</v>
      </c>
      <c r="AA7760">
        <v>44.639666683263783</v>
      </c>
      <c r="AB7760">
        <v>3.1220034179687501</v>
      </c>
      <c r="AC7760">
        <v>198.78121167421341</v>
      </c>
      <c r="AD7760">
        <v>1.2981612050635184E-2</v>
      </c>
      <c r="AE7760">
        <v>3.118725771461722</v>
      </c>
      <c r="AF7760">
        <v>0.19012166261672972</v>
      </c>
      <c r="AG7760">
        <v>6.4055159038556639E-5</v>
      </c>
      <c r="AH7760">
        <v>6.9220868349075318E-4</v>
      </c>
      <c r="AI7760">
        <v>6.2935534119606018</v>
      </c>
      <c r="AJ7760">
        <v>6.8955034218737348</v>
      </c>
      <c r="AK7760">
        <v>33.339204424023627</v>
      </c>
      <c r="AL7760">
        <v>4.8637733575620921</v>
      </c>
      <c r="AM7760">
        <v>100.91670836210251</v>
      </c>
      <c r="AN7760">
        <v>311.84588406141694</v>
      </c>
      <c r="AO7760">
        <v>0.10714407074451447</v>
      </c>
      <c r="AP7760">
        <v>0.8322284605503083</v>
      </c>
    </row>
    <row r="7761" spans="1:42">
      <c r="A7761">
        <v>130.82684796884357</v>
      </c>
      <c r="B7761">
        <v>100.47329373726134</v>
      </c>
      <c r="C7761">
        <v>949.34881410905064</v>
      </c>
      <c r="D7761">
        <v>-818.52196614020704</v>
      </c>
      <c r="E7761">
        <v>-848.87552037178932</v>
      </c>
      <c r="F7761">
        <v>818.52196614020704</v>
      </c>
      <c r="G7761">
        <v>6.8212432097828235E-2</v>
      </c>
      <c r="H7761">
        <v>3150.9993746197106</v>
      </c>
      <c r="I7761">
        <v>1.8566696941852569E-2</v>
      </c>
      <c r="J7761">
        <v>1.7533206939697267E-2</v>
      </c>
      <c r="K7761">
        <v>1.4787700453460215</v>
      </c>
      <c r="L7761">
        <v>20.440934896469116</v>
      </c>
      <c r="M7761">
        <v>122.28216523480673</v>
      </c>
      <c r="N7761">
        <v>30.521172755050664</v>
      </c>
      <c r="O7761">
        <v>0.51730033755302429</v>
      </c>
      <c r="P7761">
        <v>5.1671521398756227E-3</v>
      </c>
      <c r="Q7761">
        <v>3.5447477393680142E-2</v>
      </c>
      <c r="R7761">
        <v>0.41944532394409179</v>
      </c>
      <c r="S7761">
        <v>970.37111141575633</v>
      </c>
      <c r="T7761">
        <v>47.964528203010559</v>
      </c>
      <c r="U7761">
        <v>0.32594057857990266</v>
      </c>
      <c r="V7761">
        <v>485.76560020446777</v>
      </c>
      <c r="W7761">
        <v>1</v>
      </c>
      <c r="X7761">
        <v>0.37924497961997988</v>
      </c>
      <c r="Y7761">
        <v>321.94067966115807</v>
      </c>
      <c r="Z7761">
        <v>1</v>
      </c>
      <c r="AA7761">
        <v>4.8396238522815711</v>
      </c>
      <c r="AB7761">
        <v>133.46495526123047</v>
      </c>
      <c r="AC7761">
        <v>157.00908154249191</v>
      </c>
      <c r="AD7761">
        <v>4.4667203202206863E-3</v>
      </c>
      <c r="AE7761">
        <v>3.2535436593155285</v>
      </c>
      <c r="AF7761">
        <v>0.24745083689689631</v>
      </c>
      <c r="AG7761">
        <v>6.3978359237295662E-5</v>
      </c>
      <c r="AH7761">
        <v>4.3948643207550051E-3</v>
      </c>
      <c r="AI7761">
        <v>25.159094035625458</v>
      </c>
      <c r="AJ7761">
        <v>15.81791783666751</v>
      </c>
      <c r="AK7761">
        <v>38.848223378062251</v>
      </c>
      <c r="AL7761">
        <v>5.9619896919825948</v>
      </c>
      <c r="AM7761">
        <v>96.922445547580722</v>
      </c>
      <c r="AN7761">
        <v>181.70389352098351</v>
      </c>
      <c r="AO7761">
        <v>7.4525334239006036E-2</v>
      </c>
      <c r="AP7761">
        <v>0.91609619903564465</v>
      </c>
    </row>
    <row r="7762" spans="1:42">
      <c r="A7762">
        <v>952.19981302821293</v>
      </c>
      <c r="B7762">
        <v>778.4511723740643</v>
      </c>
      <c r="C7762">
        <v>607.59728344551263</v>
      </c>
      <c r="D7762">
        <v>173.74864065414863</v>
      </c>
      <c r="E7762">
        <v>-173.74864065414863</v>
      </c>
      <c r="F7762">
        <v>-344.6025295827003</v>
      </c>
      <c r="G7762">
        <v>4.3643399209459678E-2</v>
      </c>
      <c r="H7762">
        <v>923.09846780374039</v>
      </c>
      <c r="I7762">
        <v>4.6657455861568449E-2</v>
      </c>
      <c r="J7762">
        <v>6.8717804193496698E-2</v>
      </c>
      <c r="K7762">
        <v>1.0255626515209675</v>
      </c>
      <c r="L7762">
        <v>63.9457106590271</v>
      </c>
      <c r="M7762">
        <v>53.287791827974985</v>
      </c>
      <c r="N7762">
        <v>137.99648577671053</v>
      </c>
      <c r="O7762">
        <v>0.76423957943916321</v>
      </c>
      <c r="P7762">
        <v>1.6805305692884655E-2</v>
      </c>
      <c r="Q7762">
        <v>2.2051824304792612E-2</v>
      </c>
      <c r="R7762">
        <v>0.40557298183441165</v>
      </c>
      <c r="S7762">
        <v>435.17852478715713</v>
      </c>
      <c r="T7762">
        <v>32.946318387985229</v>
      </c>
      <c r="U7762">
        <v>0.38206425607204442</v>
      </c>
      <c r="V7762">
        <v>495.90957164764404</v>
      </c>
      <c r="W7762">
        <v>1</v>
      </c>
      <c r="X7762">
        <v>0.39147770881652832</v>
      </c>
      <c r="Y7762">
        <v>342.22014423354108</v>
      </c>
      <c r="Z7762">
        <v>1</v>
      </c>
      <c r="AA7762">
        <v>33.526609240140921</v>
      </c>
      <c r="AB7762">
        <v>139.79682653808595</v>
      </c>
      <c r="AC7762">
        <v>121.78065925836563</v>
      </c>
      <c r="AD7762">
        <v>1.1418306725656885E-2</v>
      </c>
      <c r="AE7762">
        <v>1.931231923031836</v>
      </c>
      <c r="AF7762">
        <v>0.15820359706878659</v>
      </c>
      <c r="AG7762">
        <v>1.1131335958734824E-3</v>
      </c>
      <c r="AH7762">
        <v>3.1760389506816866E-2</v>
      </c>
      <c r="AI7762">
        <v>12.174988090991974</v>
      </c>
      <c r="AJ7762">
        <v>9.7069045459596968</v>
      </c>
      <c r="AK7762">
        <v>40.245618787407878</v>
      </c>
      <c r="AL7762">
        <v>5.1170863723516371</v>
      </c>
      <c r="AM7762">
        <v>94.184209001064303</v>
      </c>
      <c r="AN7762">
        <v>461.79442588632622</v>
      </c>
      <c r="AO7762">
        <v>8.5526377320289615E-2</v>
      </c>
      <c r="AP7762">
        <v>0.84359685492515568</v>
      </c>
    </row>
    <row r="7763" spans="1:42">
      <c r="A7763">
        <v>399.06360317302835</v>
      </c>
      <c r="B7763">
        <v>76.859705076972261</v>
      </c>
      <c r="C7763">
        <v>160.78850049710613</v>
      </c>
      <c r="D7763">
        <v>238.27510267592223</v>
      </c>
      <c r="E7763">
        <v>-322.20389809605609</v>
      </c>
      <c r="F7763">
        <v>-238.27510267592223</v>
      </c>
      <c r="G7763">
        <v>9.7568443649631603E-2</v>
      </c>
      <c r="H7763">
        <v>197.07080119388633</v>
      </c>
      <c r="I7763">
        <v>2.6049984991550444E-2</v>
      </c>
      <c r="J7763">
        <v>5.8358824253082274E-2</v>
      </c>
      <c r="K7763">
        <v>1.9924199916779992</v>
      </c>
      <c r="L7763">
        <v>29.465590715408325</v>
      </c>
      <c r="M7763">
        <v>1.176193272482337</v>
      </c>
      <c r="N7763">
        <v>53.67370441207887</v>
      </c>
      <c r="O7763">
        <v>0.5467284619808197</v>
      </c>
      <c r="P7763">
        <v>7.0585727691650375E-5</v>
      </c>
      <c r="Q7763">
        <v>3.6317891491783987E-2</v>
      </c>
      <c r="R7763">
        <v>0.42981553077697754</v>
      </c>
      <c r="S7763">
        <v>596.44416062166079</v>
      </c>
      <c r="T7763">
        <v>49.989232420921326</v>
      </c>
      <c r="U7763">
        <v>0.441064835190773</v>
      </c>
      <c r="V7763">
        <v>577.34508514404297</v>
      </c>
      <c r="W7763">
        <v>1</v>
      </c>
      <c r="X7763">
        <v>0.32520401597023013</v>
      </c>
      <c r="Y7763">
        <v>525.99454911394275</v>
      </c>
      <c r="Z7763">
        <v>1</v>
      </c>
      <c r="AA7763">
        <v>42.028895218667991</v>
      </c>
      <c r="AB7763">
        <v>157.83441021728518</v>
      </c>
      <c r="AC7763">
        <v>120.77214568853378</v>
      </c>
      <c r="AD7763">
        <v>7.7968956058860842E-3</v>
      </c>
      <c r="AE7763">
        <v>65.668260688736368</v>
      </c>
      <c r="AF7763">
        <v>0.29475031971931454</v>
      </c>
      <c r="AG7763">
        <v>7.7184522554080886E-4</v>
      </c>
      <c r="AH7763">
        <v>5.5605009675025935E-2</v>
      </c>
      <c r="AI7763">
        <v>11.729243695735931</v>
      </c>
      <c r="AJ7763">
        <v>12.169718325652997</v>
      </c>
      <c r="AK7763">
        <v>1.9174000972509384</v>
      </c>
      <c r="AL7763">
        <v>4.8623914302050686</v>
      </c>
      <c r="AM7763">
        <v>90.344911015033716</v>
      </c>
      <c r="AN7763">
        <v>752.89565326701154</v>
      </c>
      <c r="AO7763">
        <v>9.8315153479576117E-2</v>
      </c>
      <c r="AP7763">
        <v>0.8571304373741151</v>
      </c>
    </row>
    <row r="7764" spans="1:42">
      <c r="A7764">
        <v>148.56922686816569</v>
      </c>
      <c r="B7764">
        <v>-12.019196555319155</v>
      </c>
      <c r="C7764">
        <v>359.93617731069946</v>
      </c>
      <c r="D7764">
        <v>-211.36695044253378</v>
      </c>
      <c r="E7764">
        <v>-371.95537386601859</v>
      </c>
      <c r="F7764">
        <v>211.36695044253378</v>
      </c>
      <c r="G7764">
        <v>5.8282933180974876E-2</v>
      </c>
      <c r="H7764">
        <v>1295.3054851657048</v>
      </c>
      <c r="I7764">
        <v>2.4305052459239959E-2</v>
      </c>
      <c r="J7764">
        <v>3.985496401786804E-2</v>
      </c>
      <c r="K7764">
        <v>1.4367840221464634</v>
      </c>
      <c r="L7764">
        <v>34.21393871307373</v>
      </c>
      <c r="M7764">
        <v>1.4882877347623151</v>
      </c>
      <c r="N7764">
        <v>27.60825696926117</v>
      </c>
      <c r="O7764">
        <v>0.9116763174533844</v>
      </c>
      <c r="P7764">
        <v>1.182272328270806E-2</v>
      </c>
      <c r="Q7764">
        <v>1.5705348279741072E-2</v>
      </c>
      <c r="R7764">
        <v>0.40101299762725828</v>
      </c>
      <c r="S7764">
        <v>1028.9448348760407</v>
      </c>
      <c r="T7764">
        <v>44.183945655822754</v>
      </c>
      <c r="U7764">
        <v>0.43973316371440885</v>
      </c>
      <c r="V7764">
        <v>529.7257661819458</v>
      </c>
      <c r="W7764">
        <v>1</v>
      </c>
      <c r="X7764">
        <v>0.32918038606643679</v>
      </c>
      <c r="Y7764">
        <v>680.12645987483609</v>
      </c>
      <c r="Z7764">
        <v>1</v>
      </c>
      <c r="AA7764">
        <v>20.426223603048332</v>
      </c>
      <c r="AB7764">
        <v>39.944343017578127</v>
      </c>
      <c r="AC7764">
        <v>120.91602832078934</v>
      </c>
      <c r="AD7764">
        <v>3.1708171225001669E-3</v>
      </c>
      <c r="AE7764">
        <v>1.2940171323505567</v>
      </c>
      <c r="AF7764">
        <v>0.22405915975570675</v>
      </c>
      <c r="AG7764">
        <v>8.8764970548508074E-4</v>
      </c>
      <c r="AH7764">
        <v>5.8298093569278717E-2</v>
      </c>
      <c r="AI7764">
        <v>14.061004221439362</v>
      </c>
      <c r="AJ7764">
        <v>6.5739265089892225</v>
      </c>
      <c r="AK7764">
        <v>22.080728486180305</v>
      </c>
      <c r="AL7764">
        <v>3.6501757349940855</v>
      </c>
      <c r="AM7764">
        <v>66.007754409313208</v>
      </c>
      <c r="AN7764">
        <v>387.94125712462784</v>
      </c>
      <c r="AO7764">
        <v>6.2799728512763969E-2</v>
      </c>
      <c r="AP7764">
        <v>0.83095913815498357</v>
      </c>
    </row>
    <row r="7765" spans="1:42">
      <c r="A7765">
        <v>2005.5654215317929</v>
      </c>
      <c r="B7765">
        <v>4532.6581191862806</v>
      </c>
      <c r="C7765">
        <v>3172.8374426046453</v>
      </c>
      <c r="D7765">
        <v>-2527.0926976544879</v>
      </c>
      <c r="E7765">
        <v>1359.8206765816353</v>
      </c>
      <c r="F7765">
        <v>-1359.8206765816353</v>
      </c>
      <c r="G7765">
        <v>4.2186718158636616E-2</v>
      </c>
      <c r="H7765">
        <v>1949.8243844079486</v>
      </c>
      <c r="I7765">
        <v>4.922054797410965E-2</v>
      </c>
      <c r="J7765">
        <v>7.1554261207580572E-2</v>
      </c>
      <c r="K7765">
        <v>1.8403140881717204</v>
      </c>
      <c r="L7765">
        <v>23.570011854171753</v>
      </c>
      <c r="M7765">
        <v>6280.5280672729023</v>
      </c>
      <c r="N7765">
        <v>128.67424040870668</v>
      </c>
      <c r="O7765">
        <v>0.76417729258537292</v>
      </c>
      <c r="P7765">
        <v>8.8132895363701703E-4</v>
      </c>
      <c r="Q7765">
        <v>4.2414586650000669E-2</v>
      </c>
      <c r="R7765">
        <v>0.44946781158447269</v>
      </c>
      <c r="S7765">
        <v>684.7564043755192</v>
      </c>
      <c r="T7765">
        <v>28.98813784122467</v>
      </c>
      <c r="U7765">
        <v>0.33329819977283481</v>
      </c>
      <c r="V7765">
        <v>500.12955665588379</v>
      </c>
      <c r="W7765">
        <v>1</v>
      </c>
      <c r="X7765">
        <v>0.34120932459831238</v>
      </c>
      <c r="Y7765">
        <v>626.23117491319579</v>
      </c>
      <c r="Z7765">
        <v>1</v>
      </c>
      <c r="AA7765">
        <v>6.3909049487018592</v>
      </c>
      <c r="AB7765">
        <v>119.08985540771485</v>
      </c>
      <c r="AC7765">
        <v>107.09981173276901</v>
      </c>
      <c r="AD7765">
        <v>3.7538675161508414E-3</v>
      </c>
      <c r="AE7765">
        <v>18.68141934333919</v>
      </c>
      <c r="AF7765">
        <v>0.14580640196800229</v>
      </c>
      <c r="AG7765">
        <v>1.3392535712400558E-3</v>
      </c>
      <c r="AH7765">
        <v>4.5011518478393554E-2</v>
      </c>
      <c r="AI7765">
        <v>26.171192824840546</v>
      </c>
      <c r="AJ7765">
        <v>1.870924128800918</v>
      </c>
      <c r="AK7765">
        <v>51.976490108370783</v>
      </c>
      <c r="AL7765">
        <v>5.2530664779515854</v>
      </c>
      <c r="AM7765">
        <v>51.229494249820711</v>
      </c>
      <c r="AN7765">
        <v>102.47768838307998</v>
      </c>
      <c r="AO7765">
        <v>5.7471053957939153E-2</v>
      </c>
      <c r="AP7765">
        <v>0.88915166759490982</v>
      </c>
    </row>
    <row r="7766" spans="1:42">
      <c r="A7766">
        <v>1406.0228595120184</v>
      </c>
      <c r="B7766">
        <v>1818.8335880711197</v>
      </c>
      <c r="C7766">
        <v>1707.1808566795635</v>
      </c>
      <c r="D7766">
        <v>-412.81072855910134</v>
      </c>
      <c r="E7766">
        <v>111.65273139155624</v>
      </c>
      <c r="F7766">
        <v>-111.65273139155624</v>
      </c>
      <c r="G7766">
        <v>2.5338438053362371E-2</v>
      </c>
      <c r="H7766">
        <v>2714.3785980076073</v>
      </c>
      <c r="I7766">
        <v>3.9361267983913421E-2</v>
      </c>
      <c r="J7766">
        <v>1.8676945924758909E-2</v>
      </c>
      <c r="K7766">
        <v>1.9446924414932725</v>
      </c>
      <c r="L7766">
        <v>63.82798433303833</v>
      </c>
      <c r="M7766">
        <v>1819.6552338750482</v>
      </c>
      <c r="N7766">
        <v>177.02270706195833</v>
      </c>
      <c r="O7766">
        <v>0.6587701141834259</v>
      </c>
      <c r="P7766">
        <v>1.4194512685139972E-2</v>
      </c>
      <c r="Q7766">
        <v>2.5041669156816267E-2</v>
      </c>
      <c r="R7766">
        <v>0.41958152294158935</v>
      </c>
      <c r="S7766">
        <v>631.60524923598314</v>
      </c>
      <c r="T7766">
        <v>34.920340776443481</v>
      </c>
      <c r="U7766">
        <v>0.37707251965999605</v>
      </c>
      <c r="V7766">
        <v>489.01574611663818</v>
      </c>
      <c r="W7766">
        <v>1</v>
      </c>
      <c r="X7766">
        <v>0.38871064662933352</v>
      </c>
      <c r="Y7766">
        <v>282.69885179538841</v>
      </c>
      <c r="Z7766">
        <v>1</v>
      </c>
      <c r="AA7766">
        <v>22.647982223157889</v>
      </c>
      <c r="AB7766">
        <v>16.991521606445314</v>
      </c>
      <c r="AC7766">
        <v>57.642091810703278</v>
      </c>
      <c r="AD7766">
        <v>1.1316900986891528E-2</v>
      </c>
      <c r="AE7766">
        <v>93.740607139111361</v>
      </c>
      <c r="AF7766">
        <v>-4.0053749084472678E-3</v>
      </c>
      <c r="AG7766">
        <v>9.2414738428645633E-4</v>
      </c>
      <c r="AH7766">
        <v>1.6957707345485684E-2</v>
      </c>
      <c r="AI7766">
        <v>17.830813229084015</v>
      </c>
      <c r="AJ7766">
        <v>15.755487305196651</v>
      </c>
      <c r="AK7766">
        <v>56.799330273270606</v>
      </c>
      <c r="AL7766">
        <v>3.1580794263271388</v>
      </c>
      <c r="AM7766">
        <v>42.847293317317963</v>
      </c>
      <c r="AN7766">
        <v>771.21082606829486</v>
      </c>
      <c r="AO7766">
        <v>0.10236292803287506</v>
      </c>
      <c r="AP7766">
        <v>0.8974572780132295</v>
      </c>
    </row>
    <row r="7767" spans="1:42">
      <c r="A7767">
        <v>416.00198491233027</v>
      </c>
      <c r="B7767">
        <v>152.21837793197977</v>
      </c>
      <c r="C7767">
        <v>822.79479098246259</v>
      </c>
      <c r="D7767">
        <v>-406.79280607013231</v>
      </c>
      <c r="E7767">
        <v>-670.57641305048287</v>
      </c>
      <c r="F7767">
        <v>406.79280607013231</v>
      </c>
      <c r="G7767">
        <v>4.0006923978396655E-2</v>
      </c>
      <c r="H7767">
        <v>2542.948959108126</v>
      </c>
      <c r="I7767">
        <v>1.7889482080936429E-2</v>
      </c>
      <c r="J7767">
        <v>3.2461047172546386E-3</v>
      </c>
      <c r="K7767">
        <v>1.1237051485478877</v>
      </c>
      <c r="L7767">
        <v>76.313158273696899</v>
      </c>
      <c r="M7767">
        <v>8.8137603572053447</v>
      </c>
      <c r="N7767">
        <v>83.800945100402842</v>
      </c>
      <c r="O7767">
        <v>0.82702597975730896</v>
      </c>
      <c r="P7767">
        <v>1.6273128562503389E-2</v>
      </c>
      <c r="Q7767">
        <v>4.6395268440246572E-3</v>
      </c>
      <c r="R7767">
        <v>0.47108527183532717</v>
      </c>
      <c r="S7767">
        <v>1016.3678021700657</v>
      </c>
      <c r="T7767">
        <v>36.867067217826843</v>
      </c>
      <c r="U7767">
        <v>0.31438688814640048</v>
      </c>
      <c r="V7767">
        <v>516.33825302124023</v>
      </c>
      <c r="W7767">
        <v>1</v>
      </c>
      <c r="X7767">
        <v>0.32948807835578919</v>
      </c>
      <c r="Y7767">
        <v>533.80177618345169</v>
      </c>
      <c r="Z7767">
        <v>1</v>
      </c>
      <c r="AA7767">
        <v>9.8960138529300714</v>
      </c>
      <c r="AB7767">
        <v>133.86200958251953</v>
      </c>
      <c r="AC7767">
        <v>128.26472371816635</v>
      </c>
      <c r="AD7767">
        <v>1.4246857471955129E-2</v>
      </c>
      <c r="AE7767">
        <v>2.4369622813046572</v>
      </c>
      <c r="AF7767">
        <v>0.14514117836952206</v>
      </c>
      <c r="AG7767">
        <v>3.0329338835639885E-4</v>
      </c>
      <c r="AH7767">
        <v>3.3775712752342223E-2</v>
      </c>
      <c r="AI7767">
        <v>5.9681567549705505</v>
      </c>
      <c r="AJ7767">
        <v>14.850375354761686</v>
      </c>
      <c r="AK7767">
        <v>39.519836062788961</v>
      </c>
      <c r="AL7767">
        <v>7.659098070628291</v>
      </c>
      <c r="AM7767">
        <v>41.207921326160431</v>
      </c>
      <c r="AN7767">
        <v>626.81253251655426</v>
      </c>
      <c r="AO7767">
        <v>6.0066644072532656E-2</v>
      </c>
      <c r="AP7767">
        <v>0.85354697465896612</v>
      </c>
    </row>
    <row r="7768" spans="1:42">
      <c r="A7768">
        <v>68.649593165196038</v>
      </c>
      <c r="B7768">
        <v>-268.57120713500507</v>
      </c>
      <c r="C7768">
        <v>863.6834800240099</v>
      </c>
      <c r="D7768">
        <v>-795.03388685881384</v>
      </c>
      <c r="E7768">
        <v>-1132.254687159015</v>
      </c>
      <c r="F7768">
        <v>795.03388685881384</v>
      </c>
      <c r="G7768">
        <v>3.5940169868048114E-2</v>
      </c>
      <c r="H7768">
        <v>3771.1148489801558</v>
      </c>
      <c r="I7768">
        <v>2.8602530658245084E-2</v>
      </c>
      <c r="J7768">
        <v>6.1088657140731813E-2</v>
      </c>
      <c r="K7768">
        <v>1.9459515142977235</v>
      </c>
      <c r="L7768">
        <v>38.802862167358398</v>
      </c>
      <c r="M7768">
        <v>6.4271732156523766</v>
      </c>
      <c r="N7768">
        <v>19.047102754020692</v>
      </c>
      <c r="O7768">
        <v>0.58208957314491272</v>
      </c>
      <c r="P7768">
        <v>8.6823112699720584E-3</v>
      </c>
      <c r="Q7768">
        <v>2.6657629383934865E-2</v>
      </c>
      <c r="R7768">
        <v>0.43761400699615477</v>
      </c>
      <c r="S7768">
        <v>665.71887546406424</v>
      </c>
      <c r="T7768">
        <v>26.409471035003662</v>
      </c>
      <c r="U7768">
        <v>0.36612639129161839</v>
      </c>
      <c r="V7768">
        <v>629.06515598297119</v>
      </c>
      <c r="W7768">
        <v>1</v>
      </c>
      <c r="X7768">
        <v>0.41925367116928103</v>
      </c>
      <c r="Y7768">
        <v>500.46435729676898</v>
      </c>
      <c r="Z7768">
        <v>1</v>
      </c>
      <c r="AA7768">
        <v>47.287751145391468</v>
      </c>
      <c r="AB7768">
        <v>139.63483105468751</v>
      </c>
      <c r="AC7768">
        <v>175.0298336148262</v>
      </c>
      <c r="AD7768">
        <v>1.0496816064557459E-2</v>
      </c>
      <c r="AE7768">
        <v>13.103416723366429</v>
      </c>
      <c r="AF7768">
        <v>0.11259947061538694</v>
      </c>
      <c r="AG7768">
        <v>8.9043928297971489E-4</v>
      </c>
      <c r="AH7768">
        <v>2.9999722778797148E-2</v>
      </c>
      <c r="AI7768">
        <v>21.966165602207184</v>
      </c>
      <c r="AJ7768">
        <v>4.1757336677479326</v>
      </c>
      <c r="AK7768">
        <v>55.141054885983465</v>
      </c>
      <c r="AL7768">
        <v>7.145574106701523</v>
      </c>
      <c r="AM7768">
        <v>54.018047893047331</v>
      </c>
      <c r="AN7768">
        <v>734.88513260243735</v>
      </c>
      <c r="AO7768">
        <v>5.6237826466560364E-2</v>
      </c>
      <c r="AP7768">
        <v>0.92555941414833087</v>
      </c>
    </row>
    <row r="7769" spans="1:42">
      <c r="A7769">
        <v>291.49394034592467</v>
      </c>
      <c r="B7769">
        <v>98.551916136976956</v>
      </c>
      <c r="C7769">
        <v>901.34719275445104</v>
      </c>
      <c r="D7769">
        <v>-609.85325240852637</v>
      </c>
      <c r="E7769">
        <v>-802.79527661747409</v>
      </c>
      <c r="F7769">
        <v>609.85325240852637</v>
      </c>
      <c r="G7769">
        <v>1.6599332049045019E-2</v>
      </c>
      <c r="H7769">
        <v>3078.943605913239</v>
      </c>
      <c r="I7769">
        <v>2.4333703815937042E-2</v>
      </c>
      <c r="J7769">
        <v>2.9469144821166991E-2</v>
      </c>
      <c r="K7769">
        <v>1.6772601466834542</v>
      </c>
      <c r="L7769">
        <v>17.689536809921265</v>
      </c>
      <c r="M7769">
        <v>7.5666568061767192</v>
      </c>
      <c r="N7769">
        <v>62.648506280136118</v>
      </c>
      <c r="O7769">
        <v>0.86579820513725281</v>
      </c>
      <c r="P7769">
        <v>1.1604193104637991E-2</v>
      </c>
      <c r="Q7769">
        <v>3.9565682993994815E-2</v>
      </c>
      <c r="R7769">
        <v>0.42137445449829103</v>
      </c>
      <c r="S7769">
        <v>1070.8299000063689</v>
      </c>
      <c r="T7769">
        <v>26.825788617134094</v>
      </c>
      <c r="U7769">
        <v>0.32968063175678253</v>
      </c>
      <c r="V7769">
        <v>581.3544750213623</v>
      </c>
      <c r="W7769">
        <v>1</v>
      </c>
      <c r="X7769">
        <v>0.39497252821922302</v>
      </c>
      <c r="Y7769">
        <v>336.99263792125208</v>
      </c>
      <c r="Z7769">
        <v>1</v>
      </c>
      <c r="AA7769">
        <v>3.1198650856494909</v>
      </c>
      <c r="AB7769">
        <v>69.935091491699225</v>
      </c>
      <c r="AC7769">
        <v>65.46042412519455</v>
      </c>
      <c r="AD7769">
        <v>9.8629715096237303E-3</v>
      </c>
      <c r="AE7769">
        <v>15.616350738619909</v>
      </c>
      <c r="AF7769">
        <v>5.1075571775436396E-2</v>
      </c>
      <c r="AG7769">
        <v>7.5466783304900824E-4</v>
      </c>
      <c r="AH7769">
        <v>2.3919363737106319E-2</v>
      </c>
      <c r="AI7769">
        <v>12.651202380657196</v>
      </c>
      <c r="AJ7769">
        <v>0.45082468855060215</v>
      </c>
      <c r="AK7769">
        <v>44.67903647124767</v>
      </c>
      <c r="AL7769">
        <v>5.1258390355491859</v>
      </c>
      <c r="AM7769">
        <v>25.78437925577164</v>
      </c>
      <c r="AN7769">
        <v>454.16280130009369</v>
      </c>
      <c r="AO7769">
        <v>7.6532954096794129E-2</v>
      </c>
      <c r="AP7769">
        <v>0.86238899040222172</v>
      </c>
    </row>
    <row r="7770" spans="1:42">
      <c r="A7770">
        <v>1337.4982145409351</v>
      </c>
      <c r="B7770">
        <v>1137.918151495712</v>
      </c>
      <c r="C7770">
        <v>1067.9588275803867</v>
      </c>
      <c r="D7770">
        <v>199.58006304522314</v>
      </c>
      <c r="E7770">
        <v>-199.58006304522314</v>
      </c>
      <c r="F7770">
        <v>-269.53938696054843</v>
      </c>
      <c r="G7770">
        <v>7.712854649696245E-2</v>
      </c>
      <c r="H7770">
        <v>2110.1520301139067</v>
      </c>
      <c r="I7770">
        <v>2.4122651517391205E-2</v>
      </c>
      <c r="J7770">
        <v>7.9418833017349241E-2</v>
      </c>
      <c r="K7770">
        <v>2.0718147867023946</v>
      </c>
      <c r="L7770">
        <v>41.823508739471436</v>
      </c>
      <c r="M7770">
        <v>7.3981166331770858</v>
      </c>
      <c r="N7770">
        <v>163.12202168216709</v>
      </c>
      <c r="O7770">
        <v>0.82900407910346985</v>
      </c>
      <c r="P7770">
        <v>1.7152357101440426E-2</v>
      </c>
      <c r="Q7770">
        <v>1.0078022797902424E-2</v>
      </c>
      <c r="R7770">
        <v>0.45265683650970456</v>
      </c>
      <c r="S7770">
        <v>377.77713492642965</v>
      </c>
      <c r="T7770">
        <v>29.675811529159546</v>
      </c>
      <c r="U7770">
        <v>0.44762048661708831</v>
      </c>
      <c r="V7770">
        <v>468.63620281219482</v>
      </c>
      <c r="W7770">
        <v>1</v>
      </c>
      <c r="X7770">
        <v>0.41559034347534185</v>
      </c>
      <c r="Y7770">
        <v>350.92165186055774</v>
      </c>
      <c r="Z7770">
        <v>1</v>
      </c>
      <c r="AA7770">
        <v>44.649797508420953</v>
      </c>
      <c r="AB7770">
        <v>15.064240112304688</v>
      </c>
      <c r="AC7770">
        <v>170.81332355737686</v>
      </c>
      <c r="AD7770">
        <v>7.4688756567800147E-3</v>
      </c>
      <c r="AE7770">
        <v>5.1062307674826455</v>
      </c>
      <c r="AF7770">
        <v>0.26790262699127199</v>
      </c>
      <c r="AG7770">
        <v>1.2571311034980631E-3</v>
      </c>
      <c r="AH7770">
        <v>5.4316174781322481E-2</v>
      </c>
      <c r="AI7770">
        <v>7.0044758915901184</v>
      </c>
      <c r="AJ7770">
        <v>7.2642350387277022</v>
      </c>
      <c r="AK7770">
        <v>24.544585795998572</v>
      </c>
      <c r="AL7770">
        <v>4.3560618315169339</v>
      </c>
      <c r="AM7770">
        <v>27.862388741970065</v>
      </c>
      <c r="AN7770">
        <v>456.39358114647962</v>
      </c>
      <c r="AO7770">
        <v>6.8413071274757375E-2</v>
      </c>
      <c r="AP7770">
        <v>0.88865360808372507</v>
      </c>
    </row>
    <row r="7771" spans="1:42">
      <c r="A7771">
        <v>1146.7851100909693</v>
      </c>
      <c r="B7771">
        <v>869.10212465434029</v>
      </c>
      <c r="C7771">
        <v>1005.3372154891866</v>
      </c>
      <c r="D7771">
        <v>141.44789460178265</v>
      </c>
      <c r="E7771">
        <v>-277.682985436629</v>
      </c>
      <c r="F7771">
        <v>-141.44789460178265</v>
      </c>
      <c r="G7771">
        <v>1.7181979241527978E-2</v>
      </c>
      <c r="H7771">
        <v>1990.4611416088603</v>
      </c>
      <c r="I7771">
        <v>5.6811574995517727E-2</v>
      </c>
      <c r="J7771">
        <v>0.10732262468338012</v>
      </c>
      <c r="K7771">
        <v>2.0808180291116236</v>
      </c>
      <c r="L7771">
        <v>56.472951173782349</v>
      </c>
      <c r="M7771">
        <v>1.1736926123058202</v>
      </c>
      <c r="N7771">
        <v>152.69441017837528</v>
      </c>
      <c r="O7771">
        <v>0.96072468161582947</v>
      </c>
      <c r="P7771">
        <v>6.451915158165825E-3</v>
      </c>
      <c r="Q7771">
        <v>3.2673144075605599E-2</v>
      </c>
      <c r="R7771">
        <v>0.43294034004211424</v>
      </c>
      <c r="S7771">
        <v>1060.8887981423884</v>
      </c>
      <c r="T7771">
        <v>38.123640418052673</v>
      </c>
      <c r="U7771">
        <v>0.43891392767429349</v>
      </c>
      <c r="V7771">
        <v>646.8505859375</v>
      </c>
      <c r="W7771">
        <v>1</v>
      </c>
      <c r="X7771">
        <v>0.44420625329017638</v>
      </c>
      <c r="Y7771">
        <v>333.95214395071275</v>
      </c>
      <c r="Z7771">
        <v>1</v>
      </c>
      <c r="AA7771">
        <v>12.870091644906999</v>
      </c>
      <c r="AB7771">
        <v>53.886819885253914</v>
      </c>
      <c r="AC7771">
        <v>76.223228871822357</v>
      </c>
      <c r="AD7771">
        <v>5.8073712210369929E-3</v>
      </c>
      <c r="AE7771">
        <v>1.3974538111338712</v>
      </c>
      <c r="AF7771">
        <v>7.2135583162307726E-2</v>
      </c>
      <c r="AG7771">
        <v>1.8590089723488575E-4</v>
      </c>
      <c r="AH7771">
        <v>3.4135629391670225E-2</v>
      </c>
      <c r="AI7771">
        <v>11.877373158931732</v>
      </c>
      <c r="AJ7771">
        <v>15.307435034817882</v>
      </c>
      <c r="AK7771">
        <v>52.480914453864095</v>
      </c>
      <c r="AL7771">
        <v>7.8526989782894514</v>
      </c>
      <c r="AM7771">
        <v>91.682390987873077</v>
      </c>
      <c r="AN7771">
        <v>606.79936686145561</v>
      </c>
      <c r="AO7771">
        <v>0.10175218617916107</v>
      </c>
      <c r="AP7771">
        <v>0.91677964353561414</v>
      </c>
    </row>
    <row r="7772" spans="1:42">
      <c r="A7772">
        <v>1351.8124950820288</v>
      </c>
      <c r="B7772">
        <v>1262.408757176273</v>
      </c>
      <c r="C7772">
        <v>745.83317691214154</v>
      </c>
      <c r="D7772">
        <v>89.403737905755861</v>
      </c>
      <c r="E7772">
        <v>-89.403737905755861</v>
      </c>
      <c r="F7772">
        <v>-605.97931816988728</v>
      </c>
      <c r="G7772">
        <v>7.6311517952776353E-2</v>
      </c>
      <c r="H7772">
        <v>781.24172975316048</v>
      </c>
      <c r="I7772">
        <v>4.9973449409008025E-2</v>
      </c>
      <c r="J7772">
        <v>4.2826287031173707E-2</v>
      </c>
      <c r="K7772">
        <v>1.0863460587561131</v>
      </c>
      <c r="L7772">
        <v>73.338532447814941</v>
      </c>
      <c r="M7772">
        <v>41.842126158050654</v>
      </c>
      <c r="N7772">
        <v>175.49302742061619</v>
      </c>
      <c r="O7772">
        <v>0.90674629807472229</v>
      </c>
      <c r="P7772">
        <v>1.0610211160447861E-2</v>
      </c>
      <c r="Q7772">
        <v>3.4436150179968934E-2</v>
      </c>
      <c r="R7772">
        <v>0.41034233570098877</v>
      </c>
      <c r="S7772">
        <v>990.45333463236966</v>
      </c>
      <c r="T7772">
        <v>33.404970169067383</v>
      </c>
      <c r="U7772">
        <v>0.43799340426921846</v>
      </c>
      <c r="V7772">
        <v>518.09265613555908</v>
      </c>
      <c r="W7772">
        <v>1</v>
      </c>
      <c r="X7772">
        <v>0.3082535004615784</v>
      </c>
      <c r="Y7772">
        <v>583.2385422297798</v>
      </c>
      <c r="Z7772">
        <v>1</v>
      </c>
      <c r="AA7772">
        <v>25.875957044668205</v>
      </c>
      <c r="AB7772">
        <v>21.019217529296878</v>
      </c>
      <c r="AC7772">
        <v>64.186592400074005</v>
      </c>
      <c r="AD7772">
        <v>2.006884517832699E-3</v>
      </c>
      <c r="AE7772">
        <v>9.2964809048211503</v>
      </c>
      <c r="AF7772">
        <v>0.28902872800827017</v>
      </c>
      <c r="AG7772">
        <v>8.398192458190769E-4</v>
      </c>
      <c r="AH7772">
        <v>2.4629078733921048E-2</v>
      </c>
      <c r="AI7772">
        <v>6.2419477105140686</v>
      </c>
      <c r="AJ7772">
        <v>5.5076977376902327</v>
      </c>
      <c r="AK7772">
        <v>34.809377959370615</v>
      </c>
      <c r="AL7772">
        <v>5.397264522863944</v>
      </c>
      <c r="AM7772">
        <v>64.471709907054901</v>
      </c>
      <c r="AN7772">
        <v>250.2845433992573</v>
      </c>
      <c r="AO7772">
        <v>8.3687856793403625E-2</v>
      </c>
      <c r="AP7772">
        <v>0.83814159321784976</v>
      </c>
    </row>
    <row r="7773" spans="1:42">
      <c r="A7773">
        <v>299.12781103245413</v>
      </c>
      <c r="B7773">
        <v>90.083783357618643</v>
      </c>
      <c r="C7773">
        <v>181.72251353184538</v>
      </c>
      <c r="D7773">
        <v>117.40529750060875</v>
      </c>
      <c r="E7773">
        <v>-209.04402767483549</v>
      </c>
      <c r="F7773">
        <v>-117.40529750060875</v>
      </c>
      <c r="G7773">
        <v>3.8183475384474348E-3</v>
      </c>
      <c r="H7773">
        <v>390.16697373655705</v>
      </c>
      <c r="I7773">
        <v>5.9328527748584742E-2</v>
      </c>
      <c r="J7773">
        <v>8.2626490592956542E-2</v>
      </c>
      <c r="K7773">
        <v>1.0876725275218486</v>
      </c>
      <c r="L7773">
        <v>20.060251951217651</v>
      </c>
      <c r="M7773">
        <v>2.2436919588784603</v>
      </c>
      <c r="N7773">
        <v>60.660016463089001</v>
      </c>
      <c r="O7773">
        <v>0.74330565333366394</v>
      </c>
      <c r="P7773">
        <v>1.3147593551211884E-2</v>
      </c>
      <c r="Q7773">
        <v>7.1407837867736804E-3</v>
      </c>
      <c r="R7773">
        <v>0.42616134643554687</v>
      </c>
      <c r="S7773">
        <v>602.15276398768776</v>
      </c>
      <c r="T7773">
        <v>37.095156311988831</v>
      </c>
      <c r="U7773">
        <v>0.31948728859424591</v>
      </c>
      <c r="V7773">
        <v>613.91301155090332</v>
      </c>
      <c r="W7773">
        <v>1</v>
      </c>
      <c r="X7773">
        <v>0.33675041079521184</v>
      </c>
      <c r="Y7773">
        <v>332.33227167438724</v>
      </c>
      <c r="Z7773">
        <v>1</v>
      </c>
      <c r="AA7773">
        <v>38.767383872499472</v>
      </c>
      <c r="AB7773">
        <v>144.55241351318361</v>
      </c>
      <c r="AC7773">
        <v>170.60410231351852</v>
      </c>
      <c r="AD7773">
        <v>1.0834897685254741E-2</v>
      </c>
      <c r="AE7773">
        <v>3.3568814756195851</v>
      </c>
      <c r="AF7773">
        <v>5.9585416316986078E-3</v>
      </c>
      <c r="AG7773">
        <v>1.1988067907327976E-3</v>
      </c>
      <c r="AH7773">
        <v>1.087499189376831E-2</v>
      </c>
      <c r="AI7773">
        <v>9.7578141093254089</v>
      </c>
      <c r="AJ7773">
        <v>2.9964551214208468</v>
      </c>
      <c r="AK7773">
        <v>20.542986490130424</v>
      </c>
      <c r="AL7773">
        <v>8.2612675281113859</v>
      </c>
      <c r="AM7773">
        <v>66.141690409183497</v>
      </c>
      <c r="AN7773">
        <v>462.29099115682862</v>
      </c>
      <c r="AO7773">
        <v>0.10265146434307099</v>
      </c>
      <c r="AP7773">
        <v>0.90869390964508068</v>
      </c>
    </row>
    <row r="7774" spans="1:42">
      <c r="A7774">
        <v>1044.4781162885072</v>
      </c>
      <c r="B7774">
        <v>778.38796735226788</v>
      </c>
      <c r="C7774">
        <v>492.9658453325514</v>
      </c>
      <c r="D7774">
        <v>266.0901489362393</v>
      </c>
      <c r="E7774">
        <v>-266.0901489362393</v>
      </c>
      <c r="F7774">
        <v>-551.51227095595573</v>
      </c>
      <c r="G7774">
        <v>-5.6004277496680228E-3</v>
      </c>
      <c r="H7774">
        <v>455.23174368338056</v>
      </c>
      <c r="I7774">
        <v>3.0055375993251799E-2</v>
      </c>
      <c r="J7774">
        <v>9.8206160783767704E-2</v>
      </c>
      <c r="K7774">
        <v>1.2011646969139576</v>
      </c>
      <c r="L7774">
        <v>70.153963565826416</v>
      </c>
      <c r="M7774">
        <v>1.4357946476894288</v>
      </c>
      <c r="N7774">
        <v>149.76114448108675</v>
      </c>
      <c r="O7774">
        <v>0.59647467732429504</v>
      </c>
      <c r="P7774">
        <v>1.5568812900119355E-2</v>
      </c>
      <c r="Q7774">
        <v>1.4265485922495522E-2</v>
      </c>
      <c r="R7774">
        <v>0.40126376628875732</v>
      </c>
      <c r="S7774">
        <v>609.71403377064428</v>
      </c>
      <c r="T7774">
        <v>48.084312677383423</v>
      </c>
      <c r="U7774">
        <v>0.38892788350582125</v>
      </c>
      <c r="V7774">
        <v>457.52484798431396</v>
      </c>
      <c r="W7774">
        <v>1</v>
      </c>
      <c r="X7774">
        <v>0.30618418216705323</v>
      </c>
      <c r="Y7774">
        <v>307.3675719854923</v>
      </c>
      <c r="Z7774">
        <v>1</v>
      </c>
      <c r="AA7774">
        <v>41.630281580305102</v>
      </c>
      <c r="AB7774">
        <v>123.12473205566407</v>
      </c>
      <c r="AC7774">
        <v>56.350506842136383</v>
      </c>
      <c r="AD7774">
        <v>5.9172328720744861E-3</v>
      </c>
      <c r="AE7774">
        <v>6.9660289083699496</v>
      </c>
      <c r="AF7774">
        <v>-2.3645639419555664E-2</v>
      </c>
      <c r="AG7774">
        <v>1.5452532492397903E-4</v>
      </c>
      <c r="AH7774">
        <v>1.1663867986202238E-2</v>
      </c>
      <c r="AI7774">
        <v>7.6866987347602844</v>
      </c>
      <c r="AJ7774">
        <v>3.0548233720810614</v>
      </c>
      <c r="AK7774">
        <v>11.084876566529275</v>
      </c>
      <c r="AL7774">
        <v>4.7382066151424347</v>
      </c>
      <c r="AM7774">
        <v>110.35830386877061</v>
      </c>
      <c r="AN7774">
        <v>579.83331324097878</v>
      </c>
      <c r="AO7774">
        <v>7.8015674233436583E-2</v>
      </c>
      <c r="AP7774">
        <v>0.92003252482414255</v>
      </c>
    </row>
    <row r="7775" spans="1:42">
      <c r="A7775">
        <v>830.53799927052535</v>
      </c>
      <c r="B7775">
        <v>462.81553004370176</v>
      </c>
      <c r="C7775">
        <v>549.15812098810454</v>
      </c>
      <c r="D7775">
        <v>281.3798782824208</v>
      </c>
      <c r="E7775">
        <v>-367.72246922682359</v>
      </c>
      <c r="F7775">
        <v>-281.3798782824208</v>
      </c>
      <c r="G7775">
        <v>4.0246533334657192E-2</v>
      </c>
      <c r="H7775">
        <v>738.25141736660589</v>
      </c>
      <c r="I7775">
        <v>4.765268951654434E-2</v>
      </c>
      <c r="J7775">
        <v>3.607764196395874E-2</v>
      </c>
      <c r="K7775">
        <v>1.3430799712598323</v>
      </c>
      <c r="L7775">
        <v>11.815086603164673</v>
      </c>
      <c r="M7775">
        <v>1.8107200025139045</v>
      </c>
      <c r="N7775">
        <v>144.92083323974612</v>
      </c>
      <c r="O7775">
        <v>0.62287339568138123</v>
      </c>
      <c r="P7775">
        <v>4.755600028567843E-3</v>
      </c>
      <c r="Q7775">
        <v>3.3304593880971269E-2</v>
      </c>
      <c r="R7775">
        <v>0.44106432914733884</v>
      </c>
      <c r="S7775">
        <v>1037.814484317724</v>
      </c>
      <c r="T7775">
        <v>39.415690302848816</v>
      </c>
      <c r="U7775">
        <v>0.34224849283695224</v>
      </c>
      <c r="V7775">
        <v>536.16724014282227</v>
      </c>
      <c r="W7775">
        <v>1</v>
      </c>
      <c r="X7775">
        <v>0.41908998608589176</v>
      </c>
      <c r="Y7775">
        <v>310.37465777572271</v>
      </c>
      <c r="Z7775">
        <v>1</v>
      </c>
      <c r="AA7775">
        <v>12.983156953973772</v>
      </c>
      <c r="AB7775">
        <v>50.392591125488288</v>
      </c>
      <c r="AC7775">
        <v>181.0905322432518</v>
      </c>
      <c r="AD7775">
        <v>6.9509261693709934E-3</v>
      </c>
      <c r="AE7775">
        <v>22.673407387738813</v>
      </c>
      <c r="AF7775">
        <v>0.11069935441017148</v>
      </c>
      <c r="AG7775">
        <v>6.6878739286612039E-4</v>
      </c>
      <c r="AH7775">
        <v>5.3906195139884948E-2</v>
      </c>
      <c r="AI7775">
        <v>20.435896813869476</v>
      </c>
      <c r="AJ7775">
        <v>6.6549184784332143</v>
      </c>
      <c r="AK7775">
        <v>25.256431168913842</v>
      </c>
      <c r="AL7775">
        <v>6.2367273468118256</v>
      </c>
      <c r="AM7775">
        <v>44.365097343921661</v>
      </c>
      <c r="AN7775">
        <v>829.61237499044091</v>
      </c>
      <c r="AO7775">
        <v>6.3296584486961363E-2</v>
      </c>
      <c r="AP7775">
        <v>0.88832356119155897</v>
      </c>
    </row>
    <row r="7776" spans="1:42">
      <c r="A7776">
        <v>604.6612233570911</v>
      </c>
      <c r="B7776">
        <v>352.78309891880463</v>
      </c>
      <c r="C7776">
        <v>1329.7769161463304</v>
      </c>
      <c r="D7776">
        <v>-725.11569278923935</v>
      </c>
      <c r="E7776">
        <v>-976.99381722752582</v>
      </c>
      <c r="F7776">
        <v>725.11569278923935</v>
      </c>
      <c r="G7776">
        <v>4.5739104332559108E-3</v>
      </c>
      <c r="H7776">
        <v>4222.7181131221796</v>
      </c>
      <c r="I7776">
        <v>2.2258140742778779E-2</v>
      </c>
      <c r="J7776">
        <v>8.1596174001693722E-2</v>
      </c>
      <c r="K7776">
        <v>2.0714159465372561</v>
      </c>
      <c r="L7776">
        <v>11.527004241943359</v>
      </c>
      <c r="M7776">
        <v>184.01732864077638</v>
      </c>
      <c r="N7776">
        <v>78.077733312797562</v>
      </c>
      <c r="O7776">
        <v>0.99233594536781311</v>
      </c>
      <c r="P7776">
        <v>1.4305424690246579E-2</v>
      </c>
      <c r="Q7776">
        <v>3.5291344695621063E-2</v>
      </c>
      <c r="R7776">
        <v>0.40785032749176026</v>
      </c>
      <c r="S7776">
        <v>527.10075635978183</v>
      </c>
      <c r="T7776">
        <v>31.393587589263916</v>
      </c>
      <c r="U7776">
        <v>0.40938205420970919</v>
      </c>
      <c r="V7776">
        <v>564.87467288970947</v>
      </c>
      <c r="W7776">
        <v>1</v>
      </c>
      <c r="X7776">
        <v>0.43188788175582887</v>
      </c>
      <c r="Y7776">
        <v>430.38448188133162</v>
      </c>
      <c r="Z7776">
        <v>1</v>
      </c>
      <c r="AA7776">
        <v>21.839166535253529</v>
      </c>
      <c r="AB7776">
        <v>141.05925244140627</v>
      </c>
      <c r="AC7776">
        <v>84.809644520282745</v>
      </c>
      <c r="AD7776">
        <v>1.0773939148992554E-2</v>
      </c>
      <c r="AE7776">
        <v>1.4256073462915324</v>
      </c>
      <c r="AF7776">
        <v>1.6164314746856687E-2</v>
      </c>
      <c r="AG7776">
        <v>1.0116244776624387E-3</v>
      </c>
      <c r="AH7776">
        <v>3.5897831356525418E-2</v>
      </c>
      <c r="AI7776">
        <v>12.261885702610016</v>
      </c>
      <c r="AJ7776">
        <v>11.479895460658094</v>
      </c>
      <c r="AK7776">
        <v>44.877235792279244</v>
      </c>
      <c r="AL7776">
        <v>7.0995271831566065</v>
      </c>
      <c r="AM7776">
        <v>98.277236545085913</v>
      </c>
      <c r="AN7776">
        <v>768.55911261557776</v>
      </c>
      <c r="AO7776">
        <v>7.4348061680793762E-2</v>
      </c>
      <c r="AP7776">
        <v>0.83103673005104073</v>
      </c>
    </row>
    <row r="7777" spans="1:42">
      <c r="A7777">
        <v>307.79784325933144</v>
      </c>
      <c r="B7777">
        <v>981.07405039761989</v>
      </c>
      <c r="C7777">
        <v>842.38522997635505</v>
      </c>
      <c r="D7777">
        <v>-673.27620713828844</v>
      </c>
      <c r="E7777">
        <v>138.68882042126484</v>
      </c>
      <c r="F7777">
        <v>-138.68882042126484</v>
      </c>
      <c r="G7777">
        <v>2.6842942647650202E-2</v>
      </c>
      <c r="H7777">
        <v>1373.9219662415624</v>
      </c>
      <c r="I7777">
        <v>5.658050805330276E-2</v>
      </c>
      <c r="J7777">
        <v>1.9906181335449219E-2</v>
      </c>
      <c r="K7777">
        <v>1.783992099827528</v>
      </c>
      <c r="L7777">
        <v>35.911649465560913</v>
      </c>
      <c r="M7777">
        <v>2063.1605652699795</v>
      </c>
      <c r="N7777">
        <v>61.381992051315315</v>
      </c>
      <c r="O7777">
        <v>0.63815471529960632</v>
      </c>
      <c r="P7777">
        <v>6.7192125850253628E-3</v>
      </c>
      <c r="Q7777">
        <v>8.5604619450039329E-3</v>
      </c>
      <c r="R7777">
        <v>0.39919958114624021</v>
      </c>
      <c r="S7777">
        <v>1098.2736810818517</v>
      </c>
      <c r="T7777">
        <v>38.617041707038879</v>
      </c>
      <c r="U7777">
        <v>0.30977383434772493</v>
      </c>
      <c r="V7777">
        <v>472.90282249450684</v>
      </c>
      <c r="W7777">
        <v>1</v>
      </c>
      <c r="X7777">
        <v>0.40104004263877868</v>
      </c>
      <c r="Y7777">
        <v>344.91112571681231</v>
      </c>
      <c r="Z7777">
        <v>1</v>
      </c>
      <c r="AA7777">
        <v>25.23493841862679</v>
      </c>
      <c r="AB7777">
        <v>120.07757147216797</v>
      </c>
      <c r="AC7777">
        <v>126.27840489149094</v>
      </c>
      <c r="AD7777">
        <v>1.4582306299454128E-2</v>
      </c>
      <c r="AE7777">
        <v>6.2632470211106224</v>
      </c>
      <c r="AF7777">
        <v>7.8936756849288928E-2</v>
      </c>
      <c r="AG7777">
        <v>1.1362118546239524E-3</v>
      </c>
      <c r="AH7777">
        <v>5.7852182245254513E-2</v>
      </c>
      <c r="AI7777">
        <v>14.915344417095184</v>
      </c>
      <c r="AJ7777">
        <v>6.3587888251089009</v>
      </c>
      <c r="AK7777">
        <v>46.926557938456533</v>
      </c>
      <c r="AL7777">
        <v>2.7170951359020523</v>
      </c>
      <c r="AM7777">
        <v>53.115392553806302</v>
      </c>
      <c r="AN7777">
        <v>524.79746193612789</v>
      </c>
      <c r="AO7777">
        <v>4.9485764384269715E-2</v>
      </c>
      <c r="AP7777">
        <v>0.88892091751098645</v>
      </c>
    </row>
    <row r="7778" spans="1:42">
      <c r="A7778">
        <v>64.882194377855711</v>
      </c>
      <c r="B7778">
        <v>19.889108473110937</v>
      </c>
      <c r="C7778">
        <v>235.17383605839728</v>
      </c>
      <c r="D7778">
        <v>-170.29164168054157</v>
      </c>
      <c r="E7778">
        <v>-215.28472758528636</v>
      </c>
      <c r="F7778">
        <v>170.29164168054157</v>
      </c>
      <c r="G7778">
        <v>2.5982969421606832E-3</v>
      </c>
      <c r="H7778">
        <v>1060.7421287084308</v>
      </c>
      <c r="I7778">
        <v>5.8851335942745206E-2</v>
      </c>
      <c r="J7778">
        <v>1.0082874536514281E-2</v>
      </c>
      <c r="K7778">
        <v>2.0473662443935869</v>
      </c>
      <c r="L7778">
        <v>42.759778499603271</v>
      </c>
      <c r="M7778">
        <v>20.184763495539599</v>
      </c>
      <c r="N7778">
        <v>17.850965302467348</v>
      </c>
      <c r="O7778">
        <v>0.66552761197090149</v>
      </c>
      <c r="P7778">
        <v>1.5896354039510088E-2</v>
      </c>
      <c r="Q7778">
        <v>2.244477033615112E-2</v>
      </c>
      <c r="R7778">
        <v>0.44124215602874756</v>
      </c>
      <c r="S7778">
        <v>556.84778593964938</v>
      </c>
      <c r="T7778">
        <v>44.845551252365112</v>
      </c>
      <c r="U7778">
        <v>0.36012068688869481</v>
      </c>
      <c r="V7778">
        <v>594.06058788299561</v>
      </c>
      <c r="W7778">
        <v>1</v>
      </c>
      <c r="X7778">
        <v>0.43909079551696778</v>
      </c>
      <c r="Y7778">
        <v>495.05682633572997</v>
      </c>
      <c r="Z7778">
        <v>1</v>
      </c>
      <c r="AA7778">
        <v>32.265038423185352</v>
      </c>
      <c r="AB7778">
        <v>58.626747436523445</v>
      </c>
      <c r="AC7778">
        <v>121.41916900873184</v>
      </c>
      <c r="AD7778">
        <v>1.3773350837903146E-2</v>
      </c>
      <c r="AE7778">
        <v>1.8049495912242439</v>
      </c>
      <c r="AF7778">
        <v>5.8078336715698189E-3</v>
      </c>
      <c r="AG7778">
        <v>9.8044701948854268E-4</v>
      </c>
      <c r="AH7778">
        <v>1.6083550631999968E-2</v>
      </c>
      <c r="AI7778">
        <v>23.258829414844513</v>
      </c>
      <c r="AJ7778">
        <v>4.6816311652169089</v>
      </c>
      <c r="AK7778">
        <v>30.063537545800209</v>
      </c>
      <c r="AL7778">
        <v>3.7606619632408966</v>
      </c>
      <c r="AM7778">
        <v>109.19822229146958</v>
      </c>
      <c r="AN7778">
        <v>126.19671702090993</v>
      </c>
      <c r="AO7778">
        <v>9.9978354096412661E-2</v>
      </c>
      <c r="AP7778">
        <v>0.83815945792198188</v>
      </c>
    </row>
    <row r="7779" spans="1:42">
      <c r="A7779">
        <v>867.39116943136662</v>
      </c>
      <c r="B7779">
        <v>1680.7654745463017</v>
      </c>
      <c r="C7779">
        <v>1173.3277465781657</v>
      </c>
      <c r="D7779">
        <v>-813.37430511493505</v>
      </c>
      <c r="E7779">
        <v>507.43772796813596</v>
      </c>
      <c r="F7779">
        <v>-507.43772796813596</v>
      </c>
      <c r="G7779">
        <v>1.8591851951208899E-2</v>
      </c>
      <c r="H7779">
        <v>825.38573749595662</v>
      </c>
      <c r="I7779">
        <v>5.3452376425266263E-2</v>
      </c>
      <c r="J7779">
        <v>3.303166437149048E-2</v>
      </c>
      <c r="K7779">
        <v>1.9380138753831386</v>
      </c>
      <c r="L7779">
        <v>59.678431749343872</v>
      </c>
      <c r="M7779">
        <v>2451.4708098035203</v>
      </c>
      <c r="N7779">
        <v>76.65732287826539</v>
      </c>
      <c r="O7779">
        <v>0.93383345007896423</v>
      </c>
      <c r="P7779">
        <v>5.950893243153889E-3</v>
      </c>
      <c r="Q7779">
        <v>1.4378060287899438E-2</v>
      </c>
      <c r="R7779">
        <v>0.49551583290100099</v>
      </c>
      <c r="S7779">
        <v>515.8786480833428</v>
      </c>
      <c r="T7779">
        <v>40.853080153465271</v>
      </c>
      <c r="U7779">
        <v>0.44714937269687655</v>
      </c>
      <c r="V7779">
        <v>592.19837188720703</v>
      </c>
      <c r="W7779">
        <v>1</v>
      </c>
      <c r="X7779">
        <v>0.31465197205543521</v>
      </c>
      <c r="Y7779">
        <v>644.09071869396223</v>
      </c>
      <c r="Z7779">
        <v>1</v>
      </c>
      <c r="AA7779">
        <v>4.6349956395053873</v>
      </c>
      <c r="AB7779">
        <v>93.967073303222662</v>
      </c>
      <c r="AC7779">
        <v>93.293879926204681</v>
      </c>
      <c r="AD7779">
        <v>1.0739755222940038E-2</v>
      </c>
      <c r="AE7779">
        <v>1.1516807468050088</v>
      </c>
      <c r="AF7779">
        <v>7.4079562425613393E-2</v>
      </c>
      <c r="AG7779">
        <v>6.5462427028113561E-4</v>
      </c>
      <c r="AH7779">
        <v>2.7601033043861387E-2</v>
      </c>
      <c r="AI7779">
        <v>26.138356626033783</v>
      </c>
      <c r="AJ7779">
        <v>8.0366523701949966</v>
      </c>
      <c r="AK7779">
        <v>21.770775856375693</v>
      </c>
      <c r="AL7779">
        <v>6.7707867498759811</v>
      </c>
      <c r="AM7779">
        <v>90.86219273805618</v>
      </c>
      <c r="AN7779">
        <v>561.41115794517668</v>
      </c>
      <c r="AO7779">
        <v>5.8843393683433533E-2</v>
      </c>
      <c r="AP7779">
        <v>0.8991425948143007</v>
      </c>
    </row>
    <row r="7780" spans="1:42">
      <c r="A7780">
        <v>943.130967309227</v>
      </c>
      <c r="B7780">
        <v>668.98128079118476</v>
      </c>
      <c r="C7780">
        <v>384.54502561241014</v>
      </c>
      <c r="D7780">
        <v>274.14968651804224</v>
      </c>
      <c r="E7780">
        <v>-274.14968651804224</v>
      </c>
      <c r="F7780">
        <v>-558.58594169681692</v>
      </c>
      <c r="G7780">
        <v>5.7538849384488597E-2</v>
      </c>
      <c r="H7780">
        <v>222.32054181544157</v>
      </c>
      <c r="I7780">
        <v>4.3125061690807341E-2</v>
      </c>
      <c r="J7780">
        <v>7.0207888364791873E-2</v>
      </c>
      <c r="K7780">
        <v>2.038023531156778</v>
      </c>
      <c r="L7780">
        <v>56.293082237243652</v>
      </c>
      <c r="M7780">
        <v>89.721577183975043</v>
      </c>
      <c r="N7780">
        <v>118.0678977743149</v>
      </c>
      <c r="O7780">
        <v>0.95336046814918518</v>
      </c>
      <c r="P7780">
        <v>1.536278692881266E-2</v>
      </c>
      <c r="Q7780">
        <v>3.2098646958669021E-2</v>
      </c>
      <c r="R7780">
        <v>0.46816532611846923</v>
      </c>
      <c r="S7780">
        <v>608.09316851406425</v>
      </c>
      <c r="T7780">
        <v>41.676592826843262</v>
      </c>
      <c r="U7780">
        <v>0.44074644267559049</v>
      </c>
      <c r="V7780">
        <v>503.10261249542236</v>
      </c>
      <c r="W7780">
        <v>1</v>
      </c>
      <c r="X7780">
        <v>0.2828960728645325</v>
      </c>
      <c r="Y7780">
        <v>650.01135735705577</v>
      </c>
      <c r="Z7780">
        <v>1</v>
      </c>
      <c r="AA7780">
        <v>38.458562351522453</v>
      </c>
      <c r="AB7780">
        <v>26.500685791015627</v>
      </c>
      <c r="AC7780">
        <v>164.18170481920242</v>
      </c>
      <c r="AD7780">
        <v>5.9820077358148033E-3</v>
      </c>
      <c r="AE7780">
        <v>15.665216258203568</v>
      </c>
      <c r="AF7780">
        <v>0.19135486364364621</v>
      </c>
      <c r="AG7780">
        <v>5.0621917151454793E-4</v>
      </c>
      <c r="AH7780">
        <v>3.224733806848526E-2</v>
      </c>
      <c r="AI7780">
        <v>17.040139734745026</v>
      </c>
      <c r="AJ7780">
        <v>9.8586403688820052</v>
      </c>
      <c r="AK7780">
        <v>5.2935102206468585</v>
      </c>
      <c r="AL7780">
        <v>2.0499922305553753</v>
      </c>
      <c r="AM7780">
        <v>24.827498900890351</v>
      </c>
      <c r="AN7780">
        <v>746.2135868813009</v>
      </c>
      <c r="AO7780">
        <v>8.5385433316230774E-2</v>
      </c>
      <c r="AP7780">
        <v>0.82179462933540348</v>
      </c>
    </row>
    <row r="7781" spans="1:42">
      <c r="A7781">
        <v>1455.1986000786126</v>
      </c>
      <c r="B7781">
        <v>1674.5352960513123</v>
      </c>
      <c r="C7781">
        <v>1309.5160323281038</v>
      </c>
      <c r="D7781">
        <v>-219.33669597269977</v>
      </c>
      <c r="E7781">
        <v>219.33669597269977</v>
      </c>
      <c r="F7781">
        <v>-365.0192637232085</v>
      </c>
      <c r="G7781">
        <v>0.11758518936851893</v>
      </c>
      <c r="H7781">
        <v>1550.9900332327761</v>
      </c>
      <c r="I7781">
        <v>4.2918258011341096E-2</v>
      </c>
      <c r="J7781">
        <v>2.2719349861145016E-2</v>
      </c>
      <c r="K7781">
        <v>1.8689862952411174</v>
      </c>
      <c r="L7781">
        <v>23.44197154045105</v>
      </c>
      <c r="M7781">
        <v>901.93663845288074</v>
      </c>
      <c r="N7781">
        <v>181.89282913856511</v>
      </c>
      <c r="O7781">
        <v>0.86211296916007996</v>
      </c>
      <c r="P7781">
        <v>7.1447880533006443E-3</v>
      </c>
      <c r="Q7781">
        <v>2.5536957052018902E-2</v>
      </c>
      <c r="R7781">
        <v>0.42023525238037107</v>
      </c>
      <c r="S7781">
        <v>414.61957649507923</v>
      </c>
      <c r="T7781">
        <v>30.915370583534241</v>
      </c>
      <c r="U7781">
        <v>0.39525218307971954</v>
      </c>
      <c r="V7781">
        <v>524.04656410217285</v>
      </c>
      <c r="W7781">
        <v>1</v>
      </c>
      <c r="X7781">
        <v>0.32561974406242372</v>
      </c>
      <c r="Y7781">
        <v>428.11517255729621</v>
      </c>
      <c r="Z7781">
        <v>1</v>
      </c>
      <c r="AA7781">
        <v>20.473643333406454</v>
      </c>
      <c r="AB7781">
        <v>6.8863153686523439</v>
      </c>
      <c r="AC7781">
        <v>163.96526545286179</v>
      </c>
      <c r="AD7781">
        <v>1.4701618292392828E-2</v>
      </c>
      <c r="AE7781">
        <v>65.424508111368667</v>
      </c>
      <c r="AF7781">
        <v>0.19927291274070738</v>
      </c>
      <c r="AG7781">
        <v>7.625721794734812E-4</v>
      </c>
      <c r="AH7781">
        <v>4.9291901588439942E-2</v>
      </c>
      <c r="AI7781">
        <v>10.313734710216522</v>
      </c>
      <c r="AJ7781">
        <v>4.5538698775918878</v>
      </c>
      <c r="AK7781">
        <v>35.194062339663503</v>
      </c>
      <c r="AL7781">
        <v>5.9372566537756315</v>
      </c>
      <c r="AM7781">
        <v>101.47882553339005</v>
      </c>
      <c r="AN7781">
        <v>354.74807840514836</v>
      </c>
      <c r="AO7781">
        <v>4.6413783907890319E-2</v>
      </c>
      <c r="AP7781">
        <v>0.86489325618743906</v>
      </c>
    </row>
    <row r="7782" spans="1:42">
      <c r="A7782">
        <v>654.02496159194834</v>
      </c>
      <c r="B7782">
        <v>619.51520192375074</v>
      </c>
      <c r="C7782">
        <v>475.06813215339611</v>
      </c>
      <c r="D7782">
        <v>34.509759668197603</v>
      </c>
      <c r="E7782">
        <v>-34.509759668197603</v>
      </c>
      <c r="F7782">
        <v>-178.95682943855223</v>
      </c>
      <c r="G7782">
        <v>1.3591807474212913E-3</v>
      </c>
      <c r="H7782">
        <v>892.66962982025143</v>
      </c>
      <c r="I7782">
        <v>1.7280550897121428E-2</v>
      </c>
      <c r="J7782">
        <v>0.10287416958808898</v>
      </c>
      <c r="K7782">
        <v>1.5386825639069079</v>
      </c>
      <c r="L7782">
        <v>60.300133228302002</v>
      </c>
      <c r="M7782">
        <v>11.651139737659937</v>
      </c>
      <c r="N7782">
        <v>130.87374899005891</v>
      </c>
      <c r="O7782">
        <v>0.87332108616828918</v>
      </c>
      <c r="P7782">
        <v>5.8166211446126293E-3</v>
      </c>
      <c r="Q7782">
        <v>3.7859365622202552E-2</v>
      </c>
      <c r="R7782">
        <v>0.48780684947967529</v>
      </c>
      <c r="S7782">
        <v>752.06721695005126</v>
      </c>
      <c r="T7782">
        <v>35.987359285354614</v>
      </c>
      <c r="U7782">
        <v>0.28923112332820894</v>
      </c>
      <c r="V7782">
        <v>632.24732875823975</v>
      </c>
      <c r="W7782">
        <v>1</v>
      </c>
      <c r="X7782">
        <v>0.29244006633758546</v>
      </c>
      <c r="Y7782">
        <v>373.37973927649631</v>
      </c>
      <c r="Z7782">
        <v>1</v>
      </c>
      <c r="AA7782">
        <v>36.019129521436696</v>
      </c>
      <c r="AB7782">
        <v>57.640036254882816</v>
      </c>
      <c r="AC7782">
        <v>97.794212400913239</v>
      </c>
      <c r="AD7782">
        <v>5.0289496397360779E-3</v>
      </c>
      <c r="AE7782">
        <v>22.89141641266319</v>
      </c>
      <c r="AF7782">
        <v>-1.2247695922851562E-2</v>
      </c>
      <c r="AG7782">
        <v>7.942158173327383E-4</v>
      </c>
      <c r="AH7782">
        <v>4.6626738905906672E-3</v>
      </c>
      <c r="AI7782">
        <v>19.992840588092804</v>
      </c>
      <c r="AJ7782">
        <v>4.6788076244404877</v>
      </c>
      <c r="AK7782">
        <v>9.7687474447488789</v>
      </c>
      <c r="AL7782">
        <v>5.8653212420864076</v>
      </c>
      <c r="AM7782">
        <v>88.279702603816986</v>
      </c>
      <c r="AN7782">
        <v>88.326685194606412</v>
      </c>
      <c r="AO7782">
        <v>9.4577478051185604E-2</v>
      </c>
      <c r="AP7782">
        <v>0.8823185870647432</v>
      </c>
    </row>
    <row r="7783" spans="1:42">
      <c r="A7783">
        <v>972.7387475793081</v>
      </c>
      <c r="B7783">
        <v>639.26876370298965</v>
      </c>
      <c r="C7783">
        <v>537.16640705037707</v>
      </c>
      <c r="D7783">
        <v>333.46998387631845</v>
      </c>
      <c r="E7783">
        <v>-333.46998387631845</v>
      </c>
      <c r="F7783">
        <v>-435.57234052893102</v>
      </c>
      <c r="G7783">
        <v>1.4470058919576822E-2</v>
      </c>
      <c r="H7783">
        <v>770.75407289777286</v>
      </c>
      <c r="I7783">
        <v>4.7953311502933499E-2</v>
      </c>
      <c r="J7783">
        <v>1.8736449718475344E-2</v>
      </c>
      <c r="K7783">
        <v>1.2518942043721675</v>
      </c>
      <c r="L7783">
        <v>77.870603799819946</v>
      </c>
      <c r="M7783">
        <v>2.7380379213152364</v>
      </c>
      <c r="N7783">
        <v>189.28096268768314</v>
      </c>
      <c r="O7783">
        <v>0.70927867293357849</v>
      </c>
      <c r="P7783">
        <v>7.55893760257297E-4</v>
      </c>
      <c r="Q7783">
        <v>8.0293939908345525E-3</v>
      </c>
      <c r="R7783">
        <v>0.41072844505310058</v>
      </c>
      <c r="S7783">
        <v>474.77366921090925</v>
      </c>
      <c r="T7783">
        <v>44.498798251152039</v>
      </c>
      <c r="U7783">
        <v>0.28653160631656649</v>
      </c>
      <c r="V7783">
        <v>563.4791374206543</v>
      </c>
      <c r="W7783">
        <v>1</v>
      </c>
      <c r="X7783">
        <v>0.41718615651130675</v>
      </c>
      <c r="Y7783">
        <v>684.85509066950704</v>
      </c>
      <c r="Z7783">
        <v>1</v>
      </c>
      <c r="AA7783">
        <v>39.855791060876854</v>
      </c>
      <c r="AB7783">
        <v>81.110016418457036</v>
      </c>
      <c r="AC7783">
        <v>34.744893014431</v>
      </c>
      <c r="AD7783">
        <v>1.3013869065504807E-2</v>
      </c>
      <c r="AE7783">
        <v>12.245561976277713</v>
      </c>
      <c r="AF7783">
        <v>4.8804527521133415E-2</v>
      </c>
      <c r="AG7783">
        <v>1.1191857789380332E-3</v>
      </c>
      <c r="AH7783">
        <v>3.6675953650474546E-2</v>
      </c>
      <c r="AI7783">
        <v>14.495006501674652</v>
      </c>
      <c r="AJ7783">
        <v>6.8967991832746138</v>
      </c>
      <c r="AK7783">
        <v>28.441931914687157</v>
      </c>
      <c r="AL7783">
        <v>4.1300780699052249</v>
      </c>
      <c r="AM7783">
        <v>58.689204514026642</v>
      </c>
      <c r="AN7783">
        <v>797.94059715948674</v>
      </c>
      <c r="AO7783">
        <v>4.7754918456077572E-2</v>
      </c>
      <c r="AP7783">
        <v>0.8386693615913392</v>
      </c>
    </row>
    <row r="7784" spans="1:42">
      <c r="A7784">
        <v>521.34705140283961</v>
      </c>
      <c r="B7784">
        <v>492.60377113276479</v>
      </c>
      <c r="C7784">
        <v>390.60565924634915</v>
      </c>
      <c r="D7784">
        <v>28.74328027007482</v>
      </c>
      <c r="E7784">
        <v>-28.74328027007482</v>
      </c>
      <c r="F7784">
        <v>-130.74139215649046</v>
      </c>
      <c r="G7784">
        <v>7.513011092178061E-2</v>
      </c>
      <c r="H7784">
        <v>920.41121837727621</v>
      </c>
      <c r="I7784">
        <v>3.6570794284343719E-2</v>
      </c>
      <c r="J7784">
        <v>6.8752250432968134E-2</v>
      </c>
      <c r="K7784">
        <v>1.9140952286303041</v>
      </c>
      <c r="L7784">
        <v>74.78032112121582</v>
      </c>
      <c r="M7784">
        <v>28.767431167946089</v>
      </c>
      <c r="N7784">
        <v>93.021173148918166</v>
      </c>
      <c r="O7784">
        <v>0.6621343195438385</v>
      </c>
      <c r="P7784">
        <v>2.0050744056701656E-2</v>
      </c>
      <c r="Q7784">
        <v>1.0802935441335041E-2</v>
      </c>
      <c r="R7784">
        <v>0.39868967533111571</v>
      </c>
      <c r="S7784">
        <v>644.27137314423294</v>
      </c>
      <c r="T7784">
        <v>28.13338041305542</v>
      </c>
      <c r="U7784">
        <v>0.33394692122936254</v>
      </c>
      <c r="V7784">
        <v>532.09288120269775</v>
      </c>
      <c r="W7784">
        <v>1</v>
      </c>
      <c r="X7784">
        <v>0.36604858160018922</v>
      </c>
      <c r="Y7784">
        <v>652.41894358882735</v>
      </c>
      <c r="Z7784">
        <v>1</v>
      </c>
      <c r="AA7784">
        <v>41.910824727849963</v>
      </c>
      <c r="AB7784">
        <v>117.84126757812501</v>
      </c>
      <c r="AC7784">
        <v>122.94486314058304</v>
      </c>
      <c r="AD7784">
        <v>9.1655454065045737E-3</v>
      </c>
      <c r="AE7784">
        <v>43.942605509718049</v>
      </c>
      <c r="AF7784">
        <v>0.21148025751113889</v>
      </c>
      <c r="AG7784">
        <v>6.6804792981151636E-4</v>
      </c>
      <c r="AH7784">
        <v>4.6698643791675563E-2</v>
      </c>
      <c r="AI7784">
        <v>16.731494963169098</v>
      </c>
      <c r="AJ7784">
        <v>7.6841207202330468E-3</v>
      </c>
      <c r="AK7784">
        <v>17.509426830410955</v>
      </c>
      <c r="AL7784">
        <v>6.1913757033587205</v>
      </c>
      <c r="AM7784">
        <v>69.299743068218234</v>
      </c>
      <c r="AN7784">
        <v>90.747075571426691</v>
      </c>
      <c r="AO7784">
        <v>0.10693571388721466</v>
      </c>
      <c r="AP7784">
        <v>0.91418384575843825</v>
      </c>
    </row>
    <row r="7785" spans="1:42">
      <c r="A7785">
        <v>359.39326703976741</v>
      </c>
      <c r="B7785">
        <v>450.93273554121185</v>
      </c>
      <c r="C7785">
        <v>346.36415774610293</v>
      </c>
      <c r="D7785">
        <v>-91.539468501444446</v>
      </c>
      <c r="E7785">
        <v>91.539468501444446</v>
      </c>
      <c r="F7785">
        <v>-104.56857779510892</v>
      </c>
      <c r="G7785">
        <v>-3.496343247064472E-4</v>
      </c>
      <c r="H7785">
        <v>486.62008486582448</v>
      </c>
      <c r="I7785">
        <v>5.7123515903949734E-2</v>
      </c>
      <c r="J7785">
        <v>8.2008378982543942E-2</v>
      </c>
      <c r="K7785">
        <v>1.0597991079032421</v>
      </c>
      <c r="L7785">
        <v>68.818210363388062</v>
      </c>
      <c r="M7785">
        <v>310.57998366865598</v>
      </c>
      <c r="N7785">
        <v>62.54889881858827</v>
      </c>
      <c r="O7785">
        <v>0.54726049304008484</v>
      </c>
      <c r="P7785">
        <v>7.5347800254821767E-3</v>
      </c>
      <c r="Q7785">
        <v>2.8740842024485267E-2</v>
      </c>
      <c r="R7785">
        <v>0.41338945388793946</v>
      </c>
      <c r="S7785">
        <v>612.61775082707152</v>
      </c>
      <c r="T7785">
        <v>46.717193722724915</v>
      </c>
      <c r="U7785">
        <v>0.33329049885272982</v>
      </c>
      <c r="V7785">
        <v>523.69189262390137</v>
      </c>
      <c r="W7785">
        <v>1</v>
      </c>
      <c r="X7785">
        <v>0.28654908537864687</v>
      </c>
      <c r="Y7785">
        <v>327.69627492227687</v>
      </c>
      <c r="Z7785">
        <v>1</v>
      </c>
      <c r="AA7785">
        <v>1.1204907262134554</v>
      </c>
      <c r="AB7785">
        <v>136.40239520263674</v>
      </c>
      <c r="AC7785">
        <v>80.380992591381073</v>
      </c>
      <c r="AD7785">
        <v>1.0985835800822984E-2</v>
      </c>
      <c r="AE7785">
        <v>4.7160575570346319</v>
      </c>
      <c r="AF7785">
        <v>-7.9890453815460206E-3</v>
      </c>
      <c r="AG7785">
        <v>1.320814444433696E-3</v>
      </c>
      <c r="AH7785">
        <v>3.1552304220199584E-2</v>
      </c>
      <c r="AI7785">
        <v>25.408551394939423</v>
      </c>
      <c r="AJ7785">
        <v>13.504014372866074</v>
      </c>
      <c r="AK7785">
        <v>23.270904967188834</v>
      </c>
      <c r="AL7785">
        <v>4.778736546565967</v>
      </c>
      <c r="AM7785">
        <v>72.66470419168472</v>
      </c>
      <c r="AN7785">
        <v>94.703036703595927</v>
      </c>
      <c r="AO7785">
        <v>8.7532202601432796E-2</v>
      </c>
      <c r="AP7785">
        <v>0.92240291786193862</v>
      </c>
    </row>
    <row r="7786" spans="1:42">
      <c r="A7786">
        <v>602.92238212977065</v>
      </c>
      <c r="B7786">
        <v>791.26409654131544</v>
      </c>
      <c r="C7786">
        <v>484.98940990183468</v>
      </c>
      <c r="D7786">
        <v>-188.34171441154479</v>
      </c>
      <c r="E7786">
        <v>188.34171441154479</v>
      </c>
      <c r="F7786">
        <v>-306.27468663948076</v>
      </c>
      <c r="G7786">
        <v>2.8079424633617688E-2</v>
      </c>
      <c r="H7786">
        <v>484.06713657287077</v>
      </c>
      <c r="I7786">
        <v>5.4691165387630462E-2</v>
      </c>
      <c r="J7786">
        <v>1.0186491250991822E-2</v>
      </c>
      <c r="K7786">
        <v>1.8455658527195453</v>
      </c>
      <c r="L7786">
        <v>45.152957439422607</v>
      </c>
      <c r="M7786">
        <v>547.4057286851729</v>
      </c>
      <c r="N7786">
        <v>118.2183353876114</v>
      </c>
      <c r="O7786">
        <v>0.93982580304145813</v>
      </c>
      <c r="P7786">
        <v>1.3129310395982528E-2</v>
      </c>
      <c r="Q7786">
        <v>1.1488872475094263E-2</v>
      </c>
      <c r="R7786">
        <v>0.49554769039154051</v>
      </c>
      <c r="S7786">
        <v>881.68599688781933</v>
      </c>
      <c r="T7786">
        <v>36.365693807601929</v>
      </c>
      <c r="U7786">
        <v>0.29819766938686376</v>
      </c>
      <c r="V7786">
        <v>641.71397686004639</v>
      </c>
      <c r="W7786">
        <v>1</v>
      </c>
      <c r="X7786">
        <v>0.39889312744140626</v>
      </c>
      <c r="Y7786">
        <v>403.17384361337082</v>
      </c>
      <c r="Z7786">
        <v>1</v>
      </c>
      <c r="AA7786">
        <v>47.884433859434132</v>
      </c>
      <c r="AB7786">
        <v>84.578348510742188</v>
      </c>
      <c r="AC7786">
        <v>179.35991436243057</v>
      </c>
      <c r="AD7786">
        <v>9.4449801322741382E-3</v>
      </c>
      <c r="AE7786">
        <v>1.2444883903530524</v>
      </c>
      <c r="AF7786">
        <v>0.11570827960968016</v>
      </c>
      <c r="AG7786">
        <v>6.0900730807185715E-4</v>
      </c>
      <c r="AH7786">
        <v>5.3943376433849333E-2</v>
      </c>
      <c r="AI7786">
        <v>14.551329910755157</v>
      </c>
      <c r="AJ7786">
        <v>11.301473638141363</v>
      </c>
      <c r="AK7786">
        <v>12.898528724312783</v>
      </c>
      <c r="AL7786">
        <v>3.9113095901183574</v>
      </c>
      <c r="AM7786">
        <v>46.434678399562841</v>
      </c>
      <c r="AN7786">
        <v>124.15129674491135</v>
      </c>
      <c r="AO7786">
        <v>5.2558163285255435E-2</v>
      </c>
      <c r="AP7786">
        <v>0.91751284193992633</v>
      </c>
    </row>
    <row r="7787" spans="1:42">
      <c r="A7787">
        <v>486.01732835021755</v>
      </c>
      <c r="B7787">
        <v>417.64367286197194</v>
      </c>
      <c r="C7787">
        <v>1075.1787772284129</v>
      </c>
      <c r="D7787">
        <v>-589.1614488781953</v>
      </c>
      <c r="E7787">
        <v>-657.53510436644092</v>
      </c>
      <c r="F7787">
        <v>589.1614488781953</v>
      </c>
      <c r="G7787">
        <v>5.8558196757770901E-2</v>
      </c>
      <c r="H7787">
        <v>3543.0576478048465</v>
      </c>
      <c r="I7787">
        <v>2.8101295530796051E-2</v>
      </c>
      <c r="J7787">
        <v>6.7775005817413331E-2</v>
      </c>
      <c r="K7787">
        <v>2.0582969836175442</v>
      </c>
      <c r="L7787">
        <v>19.667969942092896</v>
      </c>
      <c r="M7787">
        <v>24.155975541252978</v>
      </c>
      <c r="N7787">
        <v>107.06241126174928</v>
      </c>
      <c r="O7787">
        <v>0.710195392370224</v>
      </c>
      <c r="P7787">
        <v>1.1173422760433619E-2</v>
      </c>
      <c r="Q7787">
        <v>1.9445684221055771E-5</v>
      </c>
      <c r="R7787">
        <v>0.47551075935363768</v>
      </c>
      <c r="S7787">
        <v>1155.1183790802622</v>
      </c>
      <c r="T7787">
        <v>41.868957877159119</v>
      </c>
      <c r="U7787">
        <v>0.28846648275852205</v>
      </c>
      <c r="V7787">
        <v>639.16969299316406</v>
      </c>
      <c r="W7787">
        <v>1</v>
      </c>
      <c r="X7787">
        <v>0.30376773476600649</v>
      </c>
      <c r="Y7787">
        <v>417.32697700443521</v>
      </c>
      <c r="Z7787">
        <v>1</v>
      </c>
      <c r="AA7787">
        <v>0.94236407746315021</v>
      </c>
      <c r="AB7787">
        <v>97.657170471191421</v>
      </c>
      <c r="AC7787">
        <v>186.33956760168076</v>
      </c>
      <c r="AD7787">
        <v>5.5534493209969289E-3</v>
      </c>
      <c r="AE7787">
        <v>11.012906347987334</v>
      </c>
      <c r="AF7787">
        <v>0.22968382000923152</v>
      </c>
      <c r="AG7787">
        <v>3.239774826017418E-4</v>
      </c>
      <c r="AH7787">
        <v>3.9978955006599426E-2</v>
      </c>
      <c r="AI7787">
        <v>24.531725347042084</v>
      </c>
      <c r="AJ7787">
        <v>0.21519273899295427</v>
      </c>
      <c r="AK7787">
        <v>48.366476492285727</v>
      </c>
      <c r="AL7787">
        <v>5.2457392231034543</v>
      </c>
      <c r="AM7787">
        <v>75.771035015583038</v>
      </c>
      <c r="AN7787">
        <v>178.53072896915512</v>
      </c>
      <c r="AO7787">
        <v>0.1076122134923935</v>
      </c>
      <c r="AP7787">
        <v>0.88580522871017464</v>
      </c>
    </row>
    <row r="7788" spans="1:42">
      <c r="A7788">
        <v>163.65613077050332</v>
      </c>
      <c r="B7788">
        <v>-61.627054893887191</v>
      </c>
      <c r="C7788">
        <v>160.65898122492632</v>
      </c>
      <c r="D7788">
        <v>2.9971495455770025</v>
      </c>
      <c r="E7788">
        <v>-225.28318566439052</v>
      </c>
      <c r="F7788">
        <v>-2.9971495455770025</v>
      </c>
      <c r="G7788">
        <v>3.1093592423916155E-2</v>
      </c>
      <c r="H7788">
        <v>510.48382802673416</v>
      </c>
      <c r="I7788">
        <v>4.5420045554637911E-2</v>
      </c>
      <c r="J7788">
        <v>3.9601330518722534E-2</v>
      </c>
      <c r="K7788">
        <v>1.1945715174734592</v>
      </c>
      <c r="L7788">
        <v>53.351025581359863</v>
      </c>
      <c r="M7788">
        <v>13.176359683081712</v>
      </c>
      <c r="N7788">
        <v>49.092586780357372</v>
      </c>
      <c r="O7788">
        <v>0.99878445267677307</v>
      </c>
      <c r="P7788">
        <v>9.9780200322469054E-3</v>
      </c>
      <c r="Q7788">
        <v>1.1085199726952445E-2</v>
      </c>
      <c r="R7788">
        <v>0.43620071887969969</v>
      </c>
      <c r="S7788">
        <v>1134.9299435672658</v>
      </c>
      <c r="T7788">
        <v>34.721469879150391</v>
      </c>
      <c r="U7788">
        <v>0.2972500914335251</v>
      </c>
      <c r="V7788">
        <v>616.78688526153564</v>
      </c>
      <c r="W7788">
        <v>1</v>
      </c>
      <c r="X7788">
        <v>0.41314716577529909</v>
      </c>
      <c r="Y7788">
        <v>535.17470757543083</v>
      </c>
      <c r="Z7788">
        <v>1</v>
      </c>
      <c r="AA7788">
        <v>37.056051398611075</v>
      </c>
      <c r="AB7788">
        <v>100.97874780273439</v>
      </c>
      <c r="AC7788">
        <v>112.60058432817459</v>
      </c>
      <c r="AD7788">
        <v>5.3205457508054554E-3</v>
      </c>
      <c r="AE7788">
        <v>12.046363547449925</v>
      </c>
      <c r="AF7788">
        <v>0.11795162916183469</v>
      </c>
      <c r="AG7788">
        <v>2.9826422430057699E-4</v>
      </c>
      <c r="AH7788">
        <v>2.7102480947971342E-2</v>
      </c>
      <c r="AI7788">
        <v>14.131361544132233</v>
      </c>
      <c r="AJ7788">
        <v>1.1352836125719132</v>
      </c>
      <c r="AK7788">
        <v>19.133554957509041</v>
      </c>
      <c r="AL7788">
        <v>4.8660261514798551</v>
      </c>
      <c r="AM7788">
        <v>59.555590140819547</v>
      </c>
      <c r="AN7788">
        <v>532.1076076687981</v>
      </c>
      <c r="AO7788">
        <v>0.10110339558124543</v>
      </c>
      <c r="AP7788">
        <v>0.86719168400764479</v>
      </c>
    </row>
    <row r="7789" spans="1:42">
      <c r="A7789">
        <v>427.22541543178687</v>
      </c>
      <c r="B7789">
        <v>132.95401577360462</v>
      </c>
      <c r="C7789">
        <v>303.36607572002947</v>
      </c>
      <c r="D7789">
        <v>123.8593397117574</v>
      </c>
      <c r="E7789">
        <v>-294.27139965818225</v>
      </c>
      <c r="F7789">
        <v>-123.8593397117574</v>
      </c>
      <c r="G7789">
        <v>7.0121501889392604E-2</v>
      </c>
      <c r="H7789">
        <v>686.19908715187103</v>
      </c>
      <c r="I7789">
        <v>3.7431145012378694E-2</v>
      </c>
      <c r="J7789">
        <v>5.1246901512145997E-2</v>
      </c>
      <c r="K7789">
        <v>1.2684010944545268</v>
      </c>
      <c r="L7789">
        <v>71.176108121871948</v>
      </c>
      <c r="M7789">
        <v>16.541269375098448</v>
      </c>
      <c r="N7789">
        <v>83.6493471851349</v>
      </c>
      <c r="O7789">
        <v>0.89598986506462097</v>
      </c>
      <c r="P7789">
        <v>1.4617704126569958E-2</v>
      </c>
      <c r="Q7789">
        <v>1.3565786679585773E-3</v>
      </c>
      <c r="R7789">
        <v>0.44715827941894531</v>
      </c>
      <c r="S7789">
        <v>649.58660143186034</v>
      </c>
      <c r="T7789">
        <v>39.452686905860901</v>
      </c>
      <c r="U7789">
        <v>0.30891319572925569</v>
      </c>
      <c r="V7789">
        <v>518.81146430969238</v>
      </c>
      <c r="W7789">
        <v>1</v>
      </c>
      <c r="X7789">
        <v>0.30316888689994814</v>
      </c>
      <c r="Y7789">
        <v>529.03724033400908</v>
      </c>
      <c r="Z7789">
        <v>1</v>
      </c>
      <c r="AA7789">
        <v>39.33683020642281</v>
      </c>
      <c r="AB7789">
        <v>19.593560974121097</v>
      </c>
      <c r="AC7789">
        <v>199.9762699007988</v>
      </c>
      <c r="AD7789">
        <v>2.586935320471087E-3</v>
      </c>
      <c r="AE7789">
        <v>5.5256801826041482</v>
      </c>
      <c r="AF7789">
        <v>0.26297607779502863</v>
      </c>
      <c r="AG7789">
        <v>3.1373131293796936E-4</v>
      </c>
      <c r="AH7789">
        <v>3.2587319374084468E-3</v>
      </c>
      <c r="AI7789">
        <v>24.420985877513885</v>
      </c>
      <c r="AJ7789">
        <v>13.308340637555247</v>
      </c>
      <c r="AK7789">
        <v>18.668584844470026</v>
      </c>
      <c r="AL7789">
        <v>4.9888930096573034</v>
      </c>
      <c r="AM7789">
        <v>62.065118372440338</v>
      </c>
      <c r="AN7789">
        <v>688.17142120647054</v>
      </c>
      <c r="AO7789">
        <v>7.065645015239716E-2</v>
      </c>
      <c r="AP7789">
        <v>0.87621064472198495</v>
      </c>
    </row>
    <row r="7790" spans="1:42">
      <c r="A7790">
        <v>679.68851772309858</v>
      </c>
      <c r="B7790">
        <v>571.21052020884781</v>
      </c>
      <c r="C7790">
        <v>471.18768542870163</v>
      </c>
      <c r="D7790">
        <v>108.47799751425077</v>
      </c>
      <c r="E7790">
        <v>-108.47799751425077</v>
      </c>
      <c r="F7790">
        <v>-208.50083229439696</v>
      </c>
      <c r="G7790">
        <v>-4.1615076176178267E-4</v>
      </c>
      <c r="H7790">
        <v>647.87976797566546</v>
      </c>
      <c r="I7790">
        <v>4.5509448945522307E-2</v>
      </c>
      <c r="J7790">
        <v>3.6407534837722778E-2</v>
      </c>
      <c r="K7790">
        <v>1.6739073705971239</v>
      </c>
      <c r="L7790">
        <v>56.414930820465088</v>
      </c>
      <c r="M7790">
        <v>159.14844749971826</v>
      </c>
      <c r="N7790">
        <v>91.844939338874823</v>
      </c>
      <c r="O7790">
        <v>0.71782496571540833</v>
      </c>
      <c r="P7790">
        <v>2.3307729085286454E-2</v>
      </c>
      <c r="Q7790">
        <v>6.9378915892706963E-3</v>
      </c>
      <c r="R7790">
        <v>0.39842952251434327</v>
      </c>
      <c r="S7790">
        <v>1075.4619248740185</v>
      </c>
      <c r="T7790">
        <v>47.164636850357056</v>
      </c>
      <c r="U7790">
        <v>0.44786505162715912</v>
      </c>
      <c r="V7790">
        <v>507.71443843841553</v>
      </c>
      <c r="W7790">
        <v>1</v>
      </c>
      <c r="X7790">
        <v>0.39064236164093019</v>
      </c>
      <c r="Y7790">
        <v>580.55280418287998</v>
      </c>
      <c r="Z7790">
        <v>1</v>
      </c>
      <c r="AA7790">
        <v>13.117007921552661</v>
      </c>
      <c r="AB7790">
        <v>95.623434204101571</v>
      </c>
      <c r="AC7790">
        <v>59.609927237033844</v>
      </c>
      <c r="AD7790">
        <v>9.9875213753463886E-3</v>
      </c>
      <c r="AE7790">
        <v>8.6308275978798825</v>
      </c>
      <c r="AF7790">
        <v>-9.7724819183349632E-3</v>
      </c>
      <c r="AG7790">
        <v>6.0448150067525519E-4</v>
      </c>
      <c r="AH7790">
        <v>5.0472484433650967E-2</v>
      </c>
      <c r="AI7790">
        <v>11.487520039081573</v>
      </c>
      <c r="AJ7790">
        <v>7.2903862172279839</v>
      </c>
      <c r="AK7790">
        <v>16.795747595429422</v>
      </c>
      <c r="AL7790">
        <v>5.3906964515041871</v>
      </c>
      <c r="AM7790">
        <v>50.329458272457124</v>
      </c>
      <c r="AN7790">
        <v>413.95660124290316</v>
      </c>
      <c r="AO7790">
        <v>3.4134276986122133E-2</v>
      </c>
      <c r="AP7790">
        <v>0.84746390223503121</v>
      </c>
    </row>
    <row r="7791" spans="1:42">
      <c r="A7791">
        <v>257.99332551559769</v>
      </c>
      <c r="B7791">
        <v>26.93078877736275</v>
      </c>
      <c r="C7791">
        <v>127.01465243703386</v>
      </c>
      <c r="D7791">
        <v>130.97867307856382</v>
      </c>
      <c r="E7791">
        <v>-231.06253673823494</v>
      </c>
      <c r="F7791">
        <v>-130.97867307856382</v>
      </c>
      <c r="G7791">
        <v>3.0553486973409504E-2</v>
      </c>
      <c r="H7791">
        <v>302.50628634116396</v>
      </c>
      <c r="I7791">
        <v>3.6545254290103912E-2</v>
      </c>
      <c r="J7791">
        <v>3.7761590480804443E-2</v>
      </c>
      <c r="K7791">
        <v>1.4895498010098933</v>
      </c>
      <c r="L7791">
        <v>18.81564736366272</v>
      </c>
      <c r="M7791">
        <v>20.537251622913679</v>
      </c>
      <c r="N7791">
        <v>53.830702194213877</v>
      </c>
      <c r="O7791">
        <v>0.89288243651390076</v>
      </c>
      <c r="P7791">
        <v>8.0465792020161936E-3</v>
      </c>
      <c r="Q7791">
        <v>4.0073272917005745E-4</v>
      </c>
      <c r="R7791">
        <v>0.43304636955261233</v>
      </c>
      <c r="S7791">
        <v>768.43877621368188</v>
      </c>
      <c r="T7791">
        <v>26.432797312736511</v>
      </c>
      <c r="U7791">
        <v>0.33118154108524323</v>
      </c>
      <c r="V7791">
        <v>549.05519485473633</v>
      </c>
      <c r="W7791">
        <v>1</v>
      </c>
      <c r="X7791">
        <v>0.28725315213203434</v>
      </c>
      <c r="Y7791">
        <v>670.52303125445621</v>
      </c>
      <c r="Z7791">
        <v>1</v>
      </c>
      <c r="AA7791">
        <v>29.923053048639304</v>
      </c>
      <c r="AB7791">
        <v>155.35628546142578</v>
      </c>
      <c r="AC7791">
        <v>75.458274781703949</v>
      </c>
      <c r="AD7791">
        <v>1.026688274155315E-2</v>
      </c>
      <c r="AE7791">
        <v>20.454887501766891</v>
      </c>
      <c r="AF7791">
        <v>9.4808260202407818E-2</v>
      </c>
      <c r="AG7791">
        <v>1.3392486795329691E-3</v>
      </c>
      <c r="AH7791">
        <v>2.350022265911102E-2</v>
      </c>
      <c r="AI7791">
        <v>11.290017068386078</v>
      </c>
      <c r="AJ7791">
        <v>2.754405318733506</v>
      </c>
      <c r="AK7791">
        <v>7.1345804876089094</v>
      </c>
      <c r="AL7791">
        <v>5.5006856872284056</v>
      </c>
      <c r="AM7791">
        <v>83.141961586475375</v>
      </c>
      <c r="AN7791">
        <v>557.91509755310358</v>
      </c>
      <c r="AO7791">
        <v>8.3215083479881297E-2</v>
      </c>
      <c r="AP7791">
        <v>0.85992031335830699</v>
      </c>
    </row>
    <row r="7792" spans="1:42">
      <c r="A7792">
        <v>1203.3396996081917</v>
      </c>
      <c r="B7792">
        <v>1150.2833602885128</v>
      </c>
      <c r="C7792">
        <v>596.23609753466894</v>
      </c>
      <c r="D7792">
        <v>53.056339319678955</v>
      </c>
      <c r="E7792">
        <v>-53.056339319678955</v>
      </c>
      <c r="F7792">
        <v>-607.10360207352278</v>
      </c>
      <c r="G7792">
        <v>2.5411417619958073E-2</v>
      </c>
      <c r="H7792">
        <v>227.17711743795905</v>
      </c>
      <c r="I7792">
        <v>2.882564753293991E-2</v>
      </c>
      <c r="J7792">
        <v>6.4084489345550538E-3</v>
      </c>
      <c r="K7792">
        <v>2.0045569387018678</v>
      </c>
      <c r="L7792">
        <v>62.586250305175781</v>
      </c>
      <c r="M7792">
        <v>676.9163253469884</v>
      </c>
      <c r="N7792">
        <v>187.44494101238254</v>
      </c>
      <c r="O7792">
        <v>0.60125032067298889</v>
      </c>
      <c r="P7792">
        <v>9.8250548044840486E-4</v>
      </c>
      <c r="Q7792">
        <v>8.584762732187905E-3</v>
      </c>
      <c r="R7792">
        <v>0.46685080051422118</v>
      </c>
      <c r="S7792">
        <v>657.77222728139327</v>
      </c>
      <c r="T7792">
        <v>47.976505756378174</v>
      </c>
      <c r="U7792">
        <v>0.35032880485057832</v>
      </c>
      <c r="V7792">
        <v>587.75103092193604</v>
      </c>
      <c r="W7792">
        <v>1</v>
      </c>
      <c r="X7792">
        <v>0.31802483320236208</v>
      </c>
      <c r="Y7792">
        <v>454.75477563567131</v>
      </c>
      <c r="Z7792">
        <v>1</v>
      </c>
      <c r="AA7792">
        <v>42.175117598180776</v>
      </c>
      <c r="AB7792">
        <v>48.714876464843755</v>
      </c>
      <c r="AC7792">
        <v>178.00970822572708</v>
      </c>
      <c r="AD7792">
        <v>4.4430023584610375E-3</v>
      </c>
      <c r="AE7792">
        <v>1.3277144794683964</v>
      </c>
      <c r="AF7792">
        <v>0.10171136140823364</v>
      </c>
      <c r="AG7792">
        <v>4.4210193616032599E-4</v>
      </c>
      <c r="AH7792">
        <v>4.5789269459247585E-2</v>
      </c>
      <c r="AI7792">
        <v>6.1757746338844299</v>
      </c>
      <c r="AJ7792">
        <v>11.05886541931161</v>
      </c>
      <c r="AK7792">
        <v>3.6968076878786085</v>
      </c>
      <c r="AL7792">
        <v>2.0129659825644501</v>
      </c>
      <c r="AM7792">
        <v>90.641036212444305</v>
      </c>
      <c r="AN7792">
        <v>793.78289254841525</v>
      </c>
      <c r="AO7792">
        <v>4.0961720585823064E-2</v>
      </c>
      <c r="AP7792">
        <v>0.86202419877052316</v>
      </c>
    </row>
    <row r="7793" spans="1:42">
      <c r="A7793">
        <v>864.165594603503</v>
      </c>
      <c r="B7793">
        <v>618.98634040536308</v>
      </c>
      <c r="C7793">
        <v>801.76228680451277</v>
      </c>
      <c r="D7793">
        <v>62.403307798990227</v>
      </c>
      <c r="E7793">
        <v>-245.17925419813992</v>
      </c>
      <c r="F7793">
        <v>-62.403307798990227</v>
      </c>
      <c r="G7793">
        <v>5.0415761832674523E-2</v>
      </c>
      <c r="H7793">
        <v>1739.4737956465337</v>
      </c>
      <c r="I7793">
        <v>2.4029133617877958E-2</v>
      </c>
      <c r="J7793">
        <v>1.743980026245117E-2</v>
      </c>
      <c r="K7793">
        <v>1.3775393740355968</v>
      </c>
      <c r="L7793">
        <v>57.62015700340271</v>
      </c>
      <c r="M7793">
        <v>3.047939630238452</v>
      </c>
      <c r="N7793">
        <v>148.77129533195497</v>
      </c>
      <c r="O7793">
        <v>0.93100616335868835</v>
      </c>
      <c r="P7793">
        <v>1.3406798203786213E-2</v>
      </c>
      <c r="Q7793">
        <v>9.7491843435499395E-3</v>
      </c>
      <c r="R7793">
        <v>0.43441282272338866</v>
      </c>
      <c r="S7793">
        <v>1108.8063321254949</v>
      </c>
      <c r="T7793">
        <v>45.7551509141922</v>
      </c>
      <c r="U7793">
        <v>0.33980093777179721</v>
      </c>
      <c r="V7793">
        <v>547.0029354095459</v>
      </c>
      <c r="W7793">
        <v>1</v>
      </c>
      <c r="X7793">
        <v>0.32310121893882754</v>
      </c>
      <c r="Y7793">
        <v>372.07472286989866</v>
      </c>
      <c r="Z7793">
        <v>1</v>
      </c>
      <c r="AA7793">
        <v>24.919328883409506</v>
      </c>
      <c r="AB7793">
        <v>15.32356268310547</v>
      </c>
      <c r="AC7793">
        <v>62.43615597486496</v>
      </c>
      <c r="AD7793">
        <v>8.5286882188585073E-3</v>
      </c>
      <c r="AE7793">
        <v>4.736752831306422</v>
      </c>
      <c r="AF7793">
        <v>0.19377472758293149</v>
      </c>
      <c r="AG7793">
        <v>3.9481429292404136E-4</v>
      </c>
      <c r="AH7793">
        <v>5.1537140369415282E-3</v>
      </c>
      <c r="AI7793">
        <v>18.837854564189911</v>
      </c>
      <c r="AJ7793">
        <v>5.9722390143023354</v>
      </c>
      <c r="AK7793">
        <v>29.879694744944572</v>
      </c>
      <c r="AL7793">
        <v>7.9144263193128594</v>
      </c>
      <c r="AM7793">
        <v>88.931532919406891</v>
      </c>
      <c r="AN7793">
        <v>536.5201927593605</v>
      </c>
      <c r="AO7793">
        <v>7.0320706248283377E-2</v>
      </c>
      <c r="AP7793">
        <v>0.91904592895507831</v>
      </c>
    </row>
    <row r="7794" spans="1:42">
      <c r="A7794">
        <v>1017.5465664771599</v>
      </c>
      <c r="B7794">
        <v>801.3455218238953</v>
      </c>
      <c r="C7794">
        <v>627.93189945156143</v>
      </c>
      <c r="D7794">
        <v>216.2010446532646</v>
      </c>
      <c r="E7794">
        <v>-216.2010446532646</v>
      </c>
      <c r="F7794">
        <v>-389.61466702559846</v>
      </c>
      <c r="G7794">
        <v>3.3529162185187533E-2</v>
      </c>
      <c r="H7794">
        <v>713.40108154795496</v>
      </c>
      <c r="I7794">
        <v>1.6739796102046966E-2</v>
      </c>
      <c r="J7794">
        <v>4.3706245660781858E-2</v>
      </c>
      <c r="K7794">
        <v>1.4890874398052691</v>
      </c>
      <c r="L7794">
        <v>44.901483058929443</v>
      </c>
      <c r="M7794">
        <v>76.126018253303229</v>
      </c>
      <c r="N7794">
        <v>178.33715068759921</v>
      </c>
      <c r="O7794">
        <v>0.94291427731513977</v>
      </c>
      <c r="P7794">
        <v>1.4832128948635523E-2</v>
      </c>
      <c r="Q7794">
        <v>3.5547134770287404E-2</v>
      </c>
      <c r="R7794">
        <v>0.4097921895980835</v>
      </c>
      <c r="S7794">
        <v>616.57764459907662</v>
      </c>
      <c r="T7794">
        <v>43.396395444869995</v>
      </c>
      <c r="U7794">
        <v>0.31298424661159518</v>
      </c>
      <c r="V7794">
        <v>631.12761974334717</v>
      </c>
      <c r="W7794">
        <v>1</v>
      </c>
      <c r="X7794">
        <v>0.44441140174865723</v>
      </c>
      <c r="Y7794">
        <v>646.35942876812669</v>
      </c>
      <c r="Z7794">
        <v>1</v>
      </c>
      <c r="AA7794">
        <v>4.0755656921672827</v>
      </c>
      <c r="AB7794">
        <v>126.53304333496095</v>
      </c>
      <c r="AC7794">
        <v>69.147278368473053</v>
      </c>
      <c r="AD7794">
        <v>4.3662421723716285E-3</v>
      </c>
      <c r="AE7794">
        <v>77.221859356055674</v>
      </c>
      <c r="AF7794">
        <v>0.10389302730560301</v>
      </c>
      <c r="AG7794">
        <v>8.1069304348353125E-4</v>
      </c>
      <c r="AH7794">
        <v>2.0251511561870574E-2</v>
      </c>
      <c r="AI7794">
        <v>15.745258629322052</v>
      </c>
      <c r="AJ7794">
        <v>7.6014082785192993</v>
      </c>
      <c r="AK7794">
        <v>7.6331140190362925</v>
      </c>
      <c r="AL7794">
        <v>6.5063415814838823</v>
      </c>
      <c r="AM7794">
        <v>101.56472581624985</v>
      </c>
      <c r="AN7794">
        <v>546.02294825966032</v>
      </c>
      <c r="AO7794">
        <v>5.1988436341285707E-2</v>
      </c>
      <c r="AP7794">
        <v>0.90961219763755818</v>
      </c>
    </row>
    <row r="7795" spans="1:42">
      <c r="A7795">
        <v>1161.459464336363</v>
      </c>
      <c r="B7795">
        <v>953.89623079933835</v>
      </c>
      <c r="C7795">
        <v>913.87758927995276</v>
      </c>
      <c r="D7795">
        <v>207.56323353702464</v>
      </c>
      <c r="E7795">
        <v>-207.56323353702464</v>
      </c>
      <c r="F7795">
        <v>-247.58187505641024</v>
      </c>
      <c r="G7795">
        <v>6.2799144691814288E-2</v>
      </c>
      <c r="H7795">
        <v>1511.8007373927514</v>
      </c>
      <c r="I7795">
        <v>4.9137238562107083E-2</v>
      </c>
      <c r="J7795">
        <v>4.634171152114868E-2</v>
      </c>
      <c r="K7795">
        <v>2.06528180693984</v>
      </c>
      <c r="L7795">
        <v>74.527503252029419</v>
      </c>
      <c r="M7795">
        <v>226.28320750858128</v>
      </c>
      <c r="N7795">
        <v>197.84604407882694</v>
      </c>
      <c r="O7795">
        <v>0.65895113348960876</v>
      </c>
      <c r="P7795">
        <v>1.7058739821116126E-2</v>
      </c>
      <c r="Q7795">
        <v>1.9961883597903778E-2</v>
      </c>
      <c r="R7795">
        <v>0.3808938694000244</v>
      </c>
      <c r="S7795">
        <v>1087.2515922940645</v>
      </c>
      <c r="T7795">
        <v>31.112679839134216</v>
      </c>
      <c r="U7795">
        <v>0.33806057035923004</v>
      </c>
      <c r="V7795">
        <v>463.54579925537109</v>
      </c>
      <c r="W7795">
        <v>1</v>
      </c>
      <c r="X7795">
        <v>0.31128010392189026</v>
      </c>
      <c r="Y7795">
        <v>394.92821532572697</v>
      </c>
      <c r="Z7795">
        <v>1</v>
      </c>
      <c r="AA7795">
        <v>48.567553833780295</v>
      </c>
      <c r="AB7795">
        <v>104.05911138916017</v>
      </c>
      <c r="AC7795">
        <v>63.46576064825058</v>
      </c>
      <c r="AD7795">
        <v>3.9770859938401439E-3</v>
      </c>
      <c r="AE7795">
        <v>11.577358477709319</v>
      </c>
      <c r="AF7795">
        <v>0.22054991841316221</v>
      </c>
      <c r="AG7795">
        <v>4.1751866219618566E-4</v>
      </c>
      <c r="AH7795">
        <v>3.0322129654884334E-2</v>
      </c>
      <c r="AI7795">
        <v>8.3270105719566345</v>
      </c>
      <c r="AJ7795">
        <v>5.8244121043769113</v>
      </c>
      <c r="AK7795">
        <v>35.385008549094202</v>
      </c>
      <c r="AL7795">
        <v>6.1505788334693223</v>
      </c>
      <c r="AM7795">
        <v>56.445636570453644</v>
      </c>
      <c r="AN7795">
        <v>691.50328826672421</v>
      </c>
      <c r="AO7795">
        <v>9.3582083106040964E-2</v>
      </c>
      <c r="AP7795">
        <v>0.86985348272323615</v>
      </c>
    </row>
    <row r="7796" spans="1:42">
      <c r="A7796">
        <v>120.61608720292161</v>
      </c>
      <c r="B7796">
        <v>-168.47113176768738</v>
      </c>
      <c r="C7796">
        <v>826.37371832563167</v>
      </c>
      <c r="D7796">
        <v>-705.75763112271011</v>
      </c>
      <c r="E7796">
        <v>-994.84485009331911</v>
      </c>
      <c r="F7796">
        <v>705.75763112271011</v>
      </c>
      <c r="G7796">
        <v>1.4158717107866368E-2</v>
      </c>
      <c r="H7796">
        <v>3375.9605813515527</v>
      </c>
      <c r="I7796">
        <v>1.9768557250499724E-2</v>
      </c>
      <c r="J7796">
        <v>0.1071081759929657</v>
      </c>
      <c r="K7796">
        <v>1.5534700958311558</v>
      </c>
      <c r="L7796">
        <v>12.285799980163574</v>
      </c>
      <c r="M7796">
        <v>1.1822469035826804</v>
      </c>
      <c r="N7796">
        <v>21.942413188743593</v>
      </c>
      <c r="O7796">
        <v>0.61528387665748596</v>
      </c>
      <c r="P7796">
        <v>7.7979243596394843E-3</v>
      </c>
      <c r="Q7796">
        <v>3.2677058484819194E-2</v>
      </c>
      <c r="R7796">
        <v>0.44616726398468021</v>
      </c>
      <c r="S7796">
        <v>598.98105567378423</v>
      </c>
      <c r="T7796">
        <v>34.51225757598877</v>
      </c>
      <c r="U7796">
        <v>0.40926216304302221</v>
      </c>
      <c r="V7796">
        <v>641.17672443389893</v>
      </c>
      <c r="W7796">
        <v>1</v>
      </c>
      <c r="X7796">
        <v>0.39154584169387818</v>
      </c>
      <c r="Y7796">
        <v>417.09092249274556</v>
      </c>
      <c r="Z7796">
        <v>1</v>
      </c>
      <c r="AA7796">
        <v>13.181756060934068</v>
      </c>
      <c r="AB7796">
        <v>157.33140356445313</v>
      </c>
      <c r="AC7796">
        <v>169.89244967699051</v>
      </c>
      <c r="AD7796">
        <v>7.3408746311807221E-3</v>
      </c>
      <c r="AE7796">
        <v>26.009966590479486</v>
      </c>
      <c r="AF7796">
        <v>8.2330870628356881E-3</v>
      </c>
      <c r="AG7796">
        <v>9.6932425591483601E-4</v>
      </c>
      <c r="AH7796">
        <v>3.0019116747379299E-2</v>
      </c>
      <c r="AI7796">
        <v>21.44139438867569</v>
      </c>
      <c r="AJ7796">
        <v>14.452092906202402</v>
      </c>
      <c r="AK7796">
        <v>52.047441857457159</v>
      </c>
      <c r="AL7796">
        <v>2.3996281473267356</v>
      </c>
      <c r="AM7796">
        <v>37.4864523768425</v>
      </c>
      <c r="AN7796">
        <v>678.80044546763111</v>
      </c>
      <c r="AO7796">
        <v>0.10555268108844758</v>
      </c>
      <c r="AP7796">
        <v>0.8531061947345735</v>
      </c>
    </row>
    <row r="7797" spans="1:42">
      <c r="A7797">
        <v>1014.6071894739155</v>
      </c>
      <c r="B7797">
        <v>894.18634667661934</v>
      </c>
      <c r="C7797">
        <v>643.94051313332432</v>
      </c>
      <c r="D7797">
        <v>120.42084279729613</v>
      </c>
      <c r="E7797">
        <v>-120.42084279729613</v>
      </c>
      <c r="F7797">
        <v>-370.66667634059115</v>
      </c>
      <c r="G7797">
        <v>4.3314798885005168E-2</v>
      </c>
      <c r="H7797">
        <v>1004.916152739362</v>
      </c>
      <c r="I7797">
        <v>4.6558595001697539E-2</v>
      </c>
      <c r="J7797">
        <v>3.6123208045959476E-2</v>
      </c>
      <c r="K7797">
        <v>1.3038876282870768</v>
      </c>
      <c r="L7797">
        <v>78.223599195480347</v>
      </c>
      <c r="M7797">
        <v>50.170854001575961</v>
      </c>
      <c r="N7797">
        <v>152.71783935279848</v>
      </c>
      <c r="O7797">
        <v>0.74532696604728699</v>
      </c>
      <c r="P7797">
        <v>2.5333556599087181E-3</v>
      </c>
      <c r="Q7797">
        <v>3.8575343079037129E-2</v>
      </c>
      <c r="R7797">
        <v>0.43239917755126955</v>
      </c>
      <c r="S7797">
        <v>329.46109978884334</v>
      </c>
      <c r="T7797">
        <v>47.961011528968811</v>
      </c>
      <c r="U7797">
        <v>0.3612906390428543</v>
      </c>
      <c r="V7797">
        <v>536.48896217346191</v>
      </c>
      <c r="W7797">
        <v>1</v>
      </c>
      <c r="X7797">
        <v>0.30724940180778504</v>
      </c>
      <c r="Y7797">
        <v>355.28234323442706</v>
      </c>
      <c r="Z7797">
        <v>1</v>
      </c>
      <c r="AA7797">
        <v>44.239571366548546</v>
      </c>
      <c r="AB7797">
        <v>13.232150329589844</v>
      </c>
      <c r="AC7797">
        <v>85.180084407329559</v>
      </c>
      <c r="AD7797">
        <v>6.1681991968399437E-3</v>
      </c>
      <c r="AE7797">
        <v>25.55255573805595</v>
      </c>
      <c r="AF7797">
        <v>0.14679459929466246</v>
      </c>
      <c r="AG7797">
        <v>4.7742087661071316E-4</v>
      </c>
      <c r="AH7797">
        <v>3.0246967315673823E-2</v>
      </c>
      <c r="AI7797">
        <v>29.911598861217499</v>
      </c>
      <c r="AJ7797">
        <v>7.160304749856321</v>
      </c>
      <c r="AK7797">
        <v>34.982921192049979</v>
      </c>
      <c r="AL7797">
        <v>4.0361994634970859</v>
      </c>
      <c r="AM7797">
        <v>52.074787676334381</v>
      </c>
      <c r="AN7797">
        <v>327.88342789412854</v>
      </c>
      <c r="AO7797">
        <v>6.4777900576591496E-2</v>
      </c>
      <c r="AP7797">
        <v>0.85460701274871831</v>
      </c>
    </row>
    <row r="7798" spans="1:42">
      <c r="A7798">
        <v>324.96680409921703</v>
      </c>
      <c r="B7798">
        <v>41.046368237237573</v>
      </c>
      <c r="C7798">
        <v>256.94751051586155</v>
      </c>
      <c r="D7798">
        <v>68.019293583355477</v>
      </c>
      <c r="E7798">
        <v>-283.92043586197946</v>
      </c>
      <c r="F7798">
        <v>-68.019293583355477</v>
      </c>
      <c r="G7798">
        <v>1.1543521080202103E-2</v>
      </c>
      <c r="H7798">
        <v>577.68576136098329</v>
      </c>
      <c r="I7798">
        <v>3.5464726388454437E-2</v>
      </c>
      <c r="J7798">
        <v>3.5032819032669069E-2</v>
      </c>
      <c r="K7798">
        <v>1.7746254451096055</v>
      </c>
      <c r="L7798">
        <v>28.146793842315674</v>
      </c>
      <c r="M7798">
        <v>5.9500293527070713</v>
      </c>
      <c r="N7798">
        <v>50.953934277534493</v>
      </c>
      <c r="O7798">
        <v>0.98350194096565247</v>
      </c>
      <c r="P7798">
        <v>1.8078595055474173E-2</v>
      </c>
      <c r="Q7798">
        <v>3.2837869379255501E-2</v>
      </c>
      <c r="R7798">
        <v>0.48235053539276124</v>
      </c>
      <c r="S7798">
        <v>951.68564140949388</v>
      </c>
      <c r="T7798">
        <v>36.401301622390747</v>
      </c>
      <c r="U7798">
        <v>0.42721248090267183</v>
      </c>
      <c r="V7798">
        <v>628.45742702484131</v>
      </c>
      <c r="W7798">
        <v>1</v>
      </c>
      <c r="X7798">
        <v>0.34645513057708743</v>
      </c>
      <c r="Y7798">
        <v>295.61867901441968</v>
      </c>
      <c r="Z7798">
        <v>1</v>
      </c>
      <c r="AA7798">
        <v>43.382998655653005</v>
      </c>
      <c r="AB7798">
        <v>29.216925903320316</v>
      </c>
      <c r="AC7798">
        <v>38.184370100498199</v>
      </c>
      <c r="AD7798">
        <v>1.1872007907965245E-2</v>
      </c>
      <c r="AE7798">
        <v>30.632828564845404</v>
      </c>
      <c r="AF7798">
        <v>2.6319065093994135E-2</v>
      </c>
      <c r="AG7798">
        <v>4.2418100419134902E-4</v>
      </c>
      <c r="AH7798">
        <v>3.8886658990383148E-2</v>
      </c>
      <c r="AI7798">
        <v>20.159018337726593</v>
      </c>
      <c r="AJ7798">
        <v>1.6760388613531447</v>
      </c>
      <c r="AK7798">
        <v>11.808181706070901</v>
      </c>
      <c r="AL7798">
        <v>3.0214243061103594</v>
      </c>
      <c r="AM7798">
        <v>92.375539624691015</v>
      </c>
      <c r="AN7798">
        <v>630.9886579544966</v>
      </c>
      <c r="AO7798">
        <v>3.2272008538246154E-2</v>
      </c>
      <c r="AP7798">
        <v>0.90811690783500687</v>
      </c>
    </row>
    <row r="7799" spans="1:42">
      <c r="A7799">
        <v>2142.9783200503352</v>
      </c>
      <c r="B7799">
        <v>4023.4725679292733</v>
      </c>
      <c r="C7799">
        <v>3036.459928469103</v>
      </c>
      <c r="D7799">
        <v>-1880.494247878938</v>
      </c>
      <c r="E7799">
        <v>987.01263946017025</v>
      </c>
      <c r="F7799">
        <v>-987.01263946017025</v>
      </c>
      <c r="G7799">
        <v>3.6955918890928995E-2</v>
      </c>
      <c r="H7799">
        <v>2617.4304955790394</v>
      </c>
      <c r="I7799">
        <v>4.2432424128055569E-2</v>
      </c>
      <c r="J7799">
        <v>0.10019212675094605</v>
      </c>
      <c r="K7799">
        <v>1.8247737142980096</v>
      </c>
      <c r="L7799">
        <v>16.486154794692993</v>
      </c>
      <c r="M7799">
        <v>5115.8316196665555</v>
      </c>
      <c r="N7799">
        <v>183.85182050933841</v>
      </c>
      <c r="O7799">
        <v>0.60532531142234802</v>
      </c>
      <c r="P7799">
        <v>1.2733559131622312E-2</v>
      </c>
      <c r="Q7799">
        <v>4.6672082318199998E-2</v>
      </c>
      <c r="R7799">
        <v>0.47098685264587403</v>
      </c>
      <c r="S7799">
        <v>994.96786983625952</v>
      </c>
      <c r="T7799">
        <v>40.784093737602234</v>
      </c>
      <c r="U7799">
        <v>0.36264360964298248</v>
      </c>
      <c r="V7799">
        <v>493.67666244506836</v>
      </c>
      <c r="W7799">
        <v>1</v>
      </c>
      <c r="X7799">
        <v>0.37526753544807434</v>
      </c>
      <c r="Y7799">
        <v>642.10300687181348</v>
      </c>
      <c r="Z7799">
        <v>1</v>
      </c>
      <c r="AA7799">
        <v>36.275959792261126</v>
      </c>
      <c r="AB7799">
        <v>70.761398254394535</v>
      </c>
      <c r="AC7799">
        <v>33.211146295070648</v>
      </c>
      <c r="AD7799">
        <v>7.310394547943376E-3</v>
      </c>
      <c r="AE7799">
        <v>1.7804689948024075</v>
      </c>
      <c r="AF7799">
        <v>0.13656211495399473</v>
      </c>
      <c r="AG7799">
        <v>1.3556913376203497E-3</v>
      </c>
      <c r="AH7799">
        <v>1.086923654079437E-2</v>
      </c>
      <c r="AI7799">
        <v>15.215459764003754</v>
      </c>
      <c r="AJ7799">
        <v>2.023792514040232</v>
      </c>
      <c r="AK7799">
        <v>60.670119075179102</v>
      </c>
      <c r="AL7799">
        <v>7.3690159255625263</v>
      </c>
      <c r="AM7799">
        <v>50.235087311267854</v>
      </c>
      <c r="AN7799">
        <v>321.38105313207586</v>
      </c>
      <c r="AO7799">
        <v>0.10295051705837249</v>
      </c>
      <c r="AP7799">
        <v>0.90091235399246228</v>
      </c>
    </row>
    <row r="7800" spans="1:42">
      <c r="A7800">
        <v>1121.7075288404119</v>
      </c>
      <c r="B7800">
        <v>3788.6329530829062</v>
      </c>
      <c r="C7800">
        <v>2767.3068518459977</v>
      </c>
      <c r="D7800">
        <v>-2666.925424242494</v>
      </c>
      <c r="E7800">
        <v>1021.3261012369085</v>
      </c>
      <c r="F7800">
        <v>-1021.3261012369085</v>
      </c>
      <c r="G7800">
        <v>4.209227376704866E-2</v>
      </c>
      <c r="H7800">
        <v>1766.1849238358943</v>
      </c>
      <c r="I7800">
        <v>5.7557856738567351E-2</v>
      </c>
      <c r="J7800">
        <v>1.0916332006454468E-2</v>
      </c>
      <c r="K7800">
        <v>2.0026936548769472</v>
      </c>
      <c r="L7800">
        <v>36.468229293823242</v>
      </c>
      <c r="M7800">
        <v>6921.0209715805431</v>
      </c>
      <c r="N7800">
        <v>157.35295565319063</v>
      </c>
      <c r="O7800">
        <v>0.94444957375526428</v>
      </c>
      <c r="P7800">
        <v>8.7205006281534814E-3</v>
      </c>
      <c r="Q7800">
        <v>1.5847432348463268E-3</v>
      </c>
      <c r="R7800">
        <v>0.45905245304107667</v>
      </c>
      <c r="S7800">
        <v>423.14803431286026</v>
      </c>
      <c r="T7800">
        <v>28.520619869232178</v>
      </c>
      <c r="U7800">
        <v>0.37153551757335668</v>
      </c>
      <c r="V7800">
        <v>638.88037204742432</v>
      </c>
      <c r="W7800">
        <v>1</v>
      </c>
      <c r="X7800">
        <v>0.42660569906234747</v>
      </c>
      <c r="Y7800">
        <v>487.02358218987081</v>
      </c>
      <c r="Z7800">
        <v>1</v>
      </c>
      <c r="AA7800">
        <v>20.461037021245961</v>
      </c>
      <c r="AB7800">
        <v>131.9340791015625</v>
      </c>
      <c r="AC7800">
        <v>182.32839852571487</v>
      </c>
      <c r="AD7800">
        <v>1.2471694620246561E-2</v>
      </c>
      <c r="AE7800">
        <v>4.3024822434285594</v>
      </c>
      <c r="AF7800">
        <v>0.16252168893814084</v>
      </c>
      <c r="AG7800">
        <v>1.2581339034508337E-3</v>
      </c>
      <c r="AH7800">
        <v>3.1531817734241484E-2</v>
      </c>
      <c r="AI7800">
        <v>7.645505964756012</v>
      </c>
      <c r="AJ7800">
        <v>7.5860675646351492</v>
      </c>
      <c r="AK7800">
        <v>49.796058052182197</v>
      </c>
      <c r="AL7800">
        <v>5.0926561492840579</v>
      </c>
      <c r="AM7800">
        <v>42.206584727764131</v>
      </c>
      <c r="AN7800">
        <v>698.27303070340622</v>
      </c>
      <c r="AO7800">
        <v>9.4887019276618953E-2</v>
      </c>
      <c r="AP7800">
        <v>0.86308122658729558</v>
      </c>
    </row>
    <row r="7801" spans="1:42">
      <c r="A7801">
        <v>348.73977491704102</v>
      </c>
      <c r="B7801">
        <v>160.80596824115463</v>
      </c>
      <c r="C7801">
        <v>207.09076107775124</v>
      </c>
      <c r="D7801">
        <v>141.64901383928978</v>
      </c>
      <c r="E7801">
        <v>-187.93380667588639</v>
      </c>
      <c r="F7801">
        <v>-141.64901383928978</v>
      </c>
      <c r="G7801">
        <v>4.6316522649243616E-2</v>
      </c>
      <c r="H7801">
        <v>333.34736067718688</v>
      </c>
      <c r="I7801">
        <v>5.6613767445087428E-2</v>
      </c>
      <c r="J7801">
        <v>7.8364507675170891E-2</v>
      </c>
      <c r="K7801">
        <v>1.4175961013495921</v>
      </c>
      <c r="L7801">
        <v>31.028426885604858</v>
      </c>
      <c r="M7801">
        <v>2.287454593779584</v>
      </c>
      <c r="N7801">
        <v>75.107650341415422</v>
      </c>
      <c r="O7801">
        <v>0.75228235125541687</v>
      </c>
      <c r="P7801">
        <v>6.0245032310485827E-3</v>
      </c>
      <c r="Q7801">
        <v>1.4338961124420164E-2</v>
      </c>
      <c r="R7801">
        <v>0.46273843765258788</v>
      </c>
      <c r="S7801">
        <v>856.73543669625633</v>
      </c>
      <c r="T7801">
        <v>36.609819531440735</v>
      </c>
      <c r="U7801">
        <v>0.31137546360492707</v>
      </c>
      <c r="V7801">
        <v>606.11720085144043</v>
      </c>
      <c r="W7801">
        <v>1</v>
      </c>
      <c r="X7801">
        <v>0.31479800581932071</v>
      </c>
      <c r="Y7801">
        <v>669.49961234974523</v>
      </c>
      <c r="Z7801">
        <v>1</v>
      </c>
      <c r="AA7801">
        <v>1.3044597652149204</v>
      </c>
      <c r="AB7801">
        <v>48.391073913574225</v>
      </c>
      <c r="AC7801">
        <v>75.861863791942596</v>
      </c>
      <c r="AD7801">
        <v>6.4095815022786459E-3</v>
      </c>
      <c r="AE7801">
        <v>14.258272818887603</v>
      </c>
      <c r="AF7801">
        <v>0.18020463824272154</v>
      </c>
      <c r="AG7801">
        <v>5.2214608061808873E-4</v>
      </c>
      <c r="AH7801">
        <v>5.3765396070480344E-2</v>
      </c>
      <c r="AI7801">
        <v>26.160285174846649</v>
      </c>
      <c r="AJ7801">
        <v>4.9610024355067948</v>
      </c>
      <c r="AK7801">
        <v>13.038044459223746</v>
      </c>
      <c r="AL7801">
        <v>2.7261536760730127</v>
      </c>
      <c r="AM7801">
        <v>39.965097486972809</v>
      </c>
      <c r="AN7801">
        <v>436.98042078969621</v>
      </c>
      <c r="AO7801">
        <v>5.2999712824821472E-2</v>
      </c>
      <c r="AP7801">
        <v>0.86456088829040534</v>
      </c>
    </row>
    <row r="7802" spans="1:42">
      <c r="A7802">
        <v>803.60104343608316</v>
      </c>
      <c r="B7802">
        <v>723.82171509225395</v>
      </c>
      <c r="C7802">
        <v>344.67208889838753</v>
      </c>
      <c r="D7802">
        <v>79.779328343829206</v>
      </c>
      <c r="E7802">
        <v>-79.779328343829206</v>
      </c>
      <c r="F7802">
        <v>-458.92895453769563</v>
      </c>
      <c r="G7802">
        <v>7.5777978805326121E-2</v>
      </c>
      <c r="H7802">
        <v>94.251702513786825</v>
      </c>
      <c r="I7802">
        <v>5.1344884335994719E-2</v>
      </c>
      <c r="J7802">
        <v>0.1011187002658844</v>
      </c>
      <c r="K7802">
        <v>1.2908298337757587</v>
      </c>
      <c r="L7802">
        <v>55.403792858123779</v>
      </c>
      <c r="M7802">
        <v>2.7098709768361733</v>
      </c>
      <c r="N7802">
        <v>146.29442995243073</v>
      </c>
      <c r="O7802">
        <v>0.59080865979194641</v>
      </c>
      <c r="P7802">
        <v>9.3190458085801852E-3</v>
      </c>
      <c r="Q7802">
        <v>2.3400807221730546E-2</v>
      </c>
      <c r="R7802">
        <v>0.48819440364837646</v>
      </c>
      <c r="S7802">
        <v>960.83753260015692</v>
      </c>
      <c r="T7802">
        <v>36.347812414169312</v>
      </c>
      <c r="U7802">
        <v>0.32811323106288914</v>
      </c>
      <c r="V7802">
        <v>631.83276653289795</v>
      </c>
      <c r="W7802">
        <v>1</v>
      </c>
      <c r="X7802">
        <v>0.42755968093872071</v>
      </c>
      <c r="Y7802">
        <v>643.70874683868101</v>
      </c>
      <c r="Z7802">
        <v>1</v>
      </c>
      <c r="AA7802">
        <v>28.138455796384818</v>
      </c>
      <c r="AB7802">
        <v>86.392831909179691</v>
      </c>
      <c r="AC7802">
        <v>84.042979776859283</v>
      </c>
      <c r="AD7802">
        <v>1.1838419009477665E-2</v>
      </c>
      <c r="AE7802">
        <v>62.918127930604719</v>
      </c>
      <c r="AF7802">
        <v>0.21915113925933835</v>
      </c>
      <c r="AG7802">
        <v>1.227519969933324E-3</v>
      </c>
      <c r="AH7802">
        <v>2.1938815391063689E-2</v>
      </c>
      <c r="AI7802">
        <v>17.953896820545197</v>
      </c>
      <c r="AJ7802">
        <v>11.170882910977852</v>
      </c>
      <c r="AK7802">
        <v>1.7583481174707412</v>
      </c>
      <c r="AL7802">
        <v>4.5683681044574715</v>
      </c>
      <c r="AM7802">
        <v>27.131333291530609</v>
      </c>
      <c r="AN7802">
        <v>187.48635048672546</v>
      </c>
      <c r="AO7802">
        <v>8.7605110764503474E-2</v>
      </c>
      <c r="AP7802">
        <v>0.86285596251487739</v>
      </c>
    </row>
    <row r="7803" spans="1:42">
      <c r="A7803">
        <v>1456.4326141233589</v>
      </c>
      <c r="B7803">
        <v>3071.7174600423937</v>
      </c>
      <c r="C7803">
        <v>2545.5533389243669</v>
      </c>
      <c r="D7803">
        <v>-1615.2848459190348</v>
      </c>
      <c r="E7803">
        <v>526.16412111802674</v>
      </c>
      <c r="F7803">
        <v>-526.16412111802674</v>
      </c>
      <c r="G7803">
        <v>3.7131214035130526E-2</v>
      </c>
      <c r="H7803">
        <v>3122.8344020328832</v>
      </c>
      <c r="I7803">
        <v>1.618911176919937E-2</v>
      </c>
      <c r="J7803">
        <v>4.202084398269653E-2</v>
      </c>
      <c r="K7803">
        <v>1.8728077984750269</v>
      </c>
      <c r="L7803">
        <v>29.842969179153442</v>
      </c>
      <c r="M7803">
        <v>4365.9345454959484</v>
      </c>
      <c r="N7803">
        <v>162.56019007949831</v>
      </c>
      <c r="O7803">
        <v>0.77424129843711853</v>
      </c>
      <c r="P7803">
        <v>8.7941386964586032E-4</v>
      </c>
      <c r="Q7803">
        <v>2.2125512917836505E-2</v>
      </c>
      <c r="R7803">
        <v>0.48963391304016113</v>
      </c>
      <c r="S7803">
        <v>355.95081558426693</v>
      </c>
      <c r="T7803">
        <v>29.775652289390564</v>
      </c>
      <c r="U7803">
        <v>0.33362694799900056</v>
      </c>
      <c r="V7803">
        <v>591.10794067382813</v>
      </c>
      <c r="W7803">
        <v>1</v>
      </c>
      <c r="X7803">
        <v>0.44941564202308659</v>
      </c>
      <c r="Y7803">
        <v>585.07619189672914</v>
      </c>
      <c r="Z7803">
        <v>1</v>
      </c>
      <c r="AA7803">
        <v>4.8161217834568033</v>
      </c>
      <c r="AB7803">
        <v>20.562896057128906</v>
      </c>
      <c r="AC7803">
        <v>176.52792781591415</v>
      </c>
      <c r="AD7803">
        <v>9.4828874636919067E-3</v>
      </c>
      <c r="AE7803">
        <v>4.0088260417018091</v>
      </c>
      <c r="AF7803">
        <v>0.14077942013740538</v>
      </c>
      <c r="AG7803">
        <v>1.1329406070381826E-3</v>
      </c>
      <c r="AH7803">
        <v>3.2558291363716123E-2</v>
      </c>
      <c r="AI7803">
        <v>10.043743550777435</v>
      </c>
      <c r="AJ7803">
        <v>9.9809315378162164</v>
      </c>
      <c r="AK7803">
        <v>27.220864214301109</v>
      </c>
      <c r="AL7803">
        <v>3.7884391265502821</v>
      </c>
      <c r="AM7803">
        <v>65.072716152667994</v>
      </c>
      <c r="AN7803">
        <v>547.76486770062911</v>
      </c>
      <c r="AO7803">
        <v>3.7776440024375912E-2</v>
      </c>
      <c r="AP7803">
        <v>0.87387329435348526</v>
      </c>
    </row>
    <row r="7804" spans="1:42">
      <c r="A7804">
        <v>897.31379568555417</v>
      </c>
      <c r="B7804">
        <v>800.91747867054357</v>
      </c>
      <c r="C7804">
        <v>818.98750676081204</v>
      </c>
      <c r="D7804">
        <v>78.32628892474213</v>
      </c>
      <c r="E7804">
        <v>-96.396317015010595</v>
      </c>
      <c r="F7804">
        <v>-78.32628892474213</v>
      </c>
      <c r="G7804">
        <v>6.4182942203069734E-2</v>
      </c>
      <c r="H7804">
        <v>1893.1487207817468</v>
      </c>
      <c r="I7804">
        <v>3.033075302839279E-2</v>
      </c>
      <c r="J7804">
        <v>3.1329987287521364E-2</v>
      </c>
      <c r="K7804">
        <v>1.7588243443548679</v>
      </c>
      <c r="L7804">
        <v>38.370842933654785</v>
      </c>
      <c r="M7804">
        <v>5.7434610947109093</v>
      </c>
      <c r="N7804">
        <v>136.78749574947361</v>
      </c>
      <c r="O7804">
        <v>0.50012436509132385</v>
      </c>
      <c r="P7804">
        <v>4.497847133212619E-3</v>
      </c>
      <c r="Q7804">
        <v>2.8599917676713726E-2</v>
      </c>
      <c r="R7804">
        <v>0.41978371143341064</v>
      </c>
      <c r="S7804">
        <v>683.31854003500484</v>
      </c>
      <c r="T7804">
        <v>44.271612167358398</v>
      </c>
      <c r="U7804">
        <v>0.37104047000408175</v>
      </c>
      <c r="V7804">
        <v>608.30338001251221</v>
      </c>
      <c r="W7804">
        <v>1</v>
      </c>
      <c r="X7804">
        <v>0.29313116312026982</v>
      </c>
      <c r="Y7804">
        <v>578.84883717465573</v>
      </c>
      <c r="Z7804">
        <v>1</v>
      </c>
      <c r="AA7804">
        <v>21.505608213491445</v>
      </c>
      <c r="AB7804">
        <v>152.34065307617189</v>
      </c>
      <c r="AC7804">
        <v>115.25651961565018</v>
      </c>
      <c r="AD7804">
        <v>9.104960188906417E-3</v>
      </c>
      <c r="AE7804">
        <v>30.679648595381732</v>
      </c>
      <c r="AF7804">
        <v>0.21411329984664915</v>
      </c>
      <c r="AG7804">
        <v>8.7908334803487632E-4</v>
      </c>
      <c r="AH7804">
        <v>1.6896854841709136E-2</v>
      </c>
      <c r="AI7804">
        <v>19.146019518375397</v>
      </c>
      <c r="AJ7804">
        <v>6.5763961240415805</v>
      </c>
      <c r="AK7804">
        <v>32.660600607991221</v>
      </c>
      <c r="AL7804">
        <v>3.5786953008269595</v>
      </c>
      <c r="AM7804">
        <v>26.8005543589592</v>
      </c>
      <c r="AN7804">
        <v>214.12587723858405</v>
      </c>
      <c r="AO7804">
        <v>9.2944227337837221E-2</v>
      </c>
      <c r="AP7804">
        <v>0.9238115990161897</v>
      </c>
    </row>
    <row r="7805" spans="1:42">
      <c r="A7805">
        <v>1624.2072602130877</v>
      </c>
      <c r="B7805">
        <v>5218.816267017949</v>
      </c>
      <c r="C7805">
        <v>3866.078469166886</v>
      </c>
      <c r="D7805">
        <v>-3594.6090068048616</v>
      </c>
      <c r="E7805">
        <v>1352.7377978510631</v>
      </c>
      <c r="F7805">
        <v>-1352.7377978510631</v>
      </c>
      <c r="G7805">
        <v>5.4543630406811698E-2</v>
      </c>
      <c r="H7805">
        <v>1858.0046859764343</v>
      </c>
      <c r="I7805">
        <v>4.0242014229297636E-2</v>
      </c>
      <c r="J7805">
        <v>8.3762331962585451E-2</v>
      </c>
      <c r="K7805">
        <v>1.9618415998637675</v>
      </c>
      <c r="L7805">
        <v>47.045382261276245</v>
      </c>
      <c r="M7805">
        <v>9553.3497990397173</v>
      </c>
      <c r="N7805">
        <v>73.9645743915558</v>
      </c>
      <c r="O7805">
        <v>0.935514897108078</v>
      </c>
      <c r="P7805">
        <v>1.4414312097761364E-2</v>
      </c>
      <c r="Q7805">
        <v>1.739116695192125E-2</v>
      </c>
      <c r="R7805">
        <v>0.45142669677734376</v>
      </c>
      <c r="S7805">
        <v>411.67925925543886</v>
      </c>
      <c r="T7805">
        <v>47.944250702857971</v>
      </c>
      <c r="U7805">
        <v>0.38570482552051544</v>
      </c>
      <c r="V7805">
        <v>565.36030769348145</v>
      </c>
      <c r="W7805">
        <v>1</v>
      </c>
      <c r="X7805">
        <v>0.41821285128593444</v>
      </c>
      <c r="Y7805">
        <v>569.57289860878427</v>
      </c>
      <c r="Z7805">
        <v>1</v>
      </c>
      <c r="AA7805">
        <v>47.221093688783654</v>
      </c>
      <c r="AB7805">
        <v>37.880083435058594</v>
      </c>
      <c r="AC7805">
        <v>194.86967772245407</v>
      </c>
      <c r="AD7805">
        <v>5.8407090667985445E-3</v>
      </c>
      <c r="AE7805">
        <v>2.5849298629177166</v>
      </c>
      <c r="AF7805">
        <v>0.21295503973960875</v>
      </c>
      <c r="AG7805">
        <v>8.5291222595039766E-4</v>
      </c>
      <c r="AH7805">
        <v>3.2030920982360836E-3</v>
      </c>
      <c r="AI7805">
        <v>10.867604911327362</v>
      </c>
      <c r="AJ7805">
        <v>1.1220015666494021</v>
      </c>
      <c r="AK7805">
        <v>38.270938569903372</v>
      </c>
      <c r="AL7805">
        <v>3.9369056446247148</v>
      </c>
      <c r="AM7805">
        <v>109.23205219507217</v>
      </c>
      <c r="AN7805">
        <v>553.66112640929873</v>
      </c>
      <c r="AO7805">
        <v>9.367657268047333E-2</v>
      </c>
      <c r="AP7805">
        <v>0.85954329776763927</v>
      </c>
    </row>
    <row r="7806" spans="1:42">
      <c r="A7806">
        <v>398.37314915817188</v>
      </c>
      <c r="B7806">
        <v>474.63188686324577</v>
      </c>
      <c r="C7806">
        <v>710.28570554744852</v>
      </c>
      <c r="D7806">
        <v>-311.91255638927663</v>
      </c>
      <c r="E7806">
        <v>-235.65381868420275</v>
      </c>
      <c r="F7806">
        <v>235.65381868420275</v>
      </c>
      <c r="G7806">
        <v>6.3641684659888578E-2</v>
      </c>
      <c r="H7806">
        <v>1178.3933691476223</v>
      </c>
      <c r="I7806">
        <v>5.4119039475917813E-2</v>
      </c>
      <c r="J7806">
        <v>4.9476584672927856E-2</v>
      </c>
      <c r="K7806">
        <v>1.1379481155693532</v>
      </c>
      <c r="L7806">
        <v>32.64415979385376</v>
      </c>
      <c r="M7806">
        <v>933.04150079853309</v>
      </c>
      <c r="N7806">
        <v>73.27475255603791</v>
      </c>
      <c r="O7806">
        <v>0.64886763691902161</v>
      </c>
      <c r="P7806">
        <v>1.6721232944064666E-2</v>
      </c>
      <c r="Q7806">
        <v>3.1183267699347599E-3</v>
      </c>
      <c r="R7806">
        <v>0.39878863811492921</v>
      </c>
      <c r="S7806">
        <v>827.54192081153587</v>
      </c>
      <c r="T7806">
        <v>39.732509851455688</v>
      </c>
      <c r="U7806">
        <v>0.34215622365474702</v>
      </c>
      <c r="V7806">
        <v>589.00754451751709</v>
      </c>
      <c r="W7806">
        <v>1</v>
      </c>
      <c r="X7806">
        <v>0.28804243564605714</v>
      </c>
      <c r="Y7806">
        <v>665.65986886374287</v>
      </c>
      <c r="Z7806">
        <v>1</v>
      </c>
      <c r="AA7806">
        <v>7.8063835987377175</v>
      </c>
      <c r="AB7806">
        <v>45.698511352539064</v>
      </c>
      <c r="AC7806">
        <v>173.6542597413063</v>
      </c>
      <c r="AD7806">
        <v>5.1802724854558956E-3</v>
      </c>
      <c r="AE7806">
        <v>26.554561976977517</v>
      </c>
      <c r="AF7806">
        <v>0.22106600761413572</v>
      </c>
      <c r="AG7806">
        <v>6.6307627095072634E-5</v>
      </c>
      <c r="AH7806">
        <v>5.4373556935787201E-2</v>
      </c>
      <c r="AI7806">
        <v>15.245616734027863</v>
      </c>
      <c r="AJ7806">
        <v>15.734047271334465</v>
      </c>
      <c r="AK7806">
        <v>52.935854464173318</v>
      </c>
      <c r="AL7806">
        <v>5.1110046050601747</v>
      </c>
      <c r="AM7806">
        <v>66.635915410518649</v>
      </c>
      <c r="AN7806">
        <v>742.32484405487662</v>
      </c>
      <c r="AO7806">
        <v>8.8076610207557679E-2</v>
      </c>
      <c r="AP7806">
        <v>0.83242604136466991</v>
      </c>
    </row>
    <row r="7807" spans="1:42">
      <c r="A7807">
        <v>758.06175882772743</v>
      </c>
      <c r="B7807">
        <v>570.35843193388848</v>
      </c>
      <c r="C7807">
        <v>1211.1177464375762</v>
      </c>
      <c r="D7807">
        <v>-453.05598760984878</v>
      </c>
      <c r="E7807">
        <v>-640.75931450368773</v>
      </c>
      <c r="F7807">
        <v>453.05598760984878</v>
      </c>
      <c r="G7807">
        <v>3.4031863118795483E-2</v>
      </c>
      <c r="H7807">
        <v>3856.8752586175251</v>
      </c>
      <c r="I7807">
        <v>1.5868727266788483E-2</v>
      </c>
      <c r="J7807">
        <v>2.7567121028900146E-2</v>
      </c>
      <c r="K7807">
        <v>1.155617897361517</v>
      </c>
      <c r="L7807">
        <v>60.218063592910767</v>
      </c>
      <c r="M7807">
        <v>29.67149193288148</v>
      </c>
      <c r="N7807">
        <v>135.52488638305667</v>
      </c>
      <c r="O7807">
        <v>0.90324792265892029</v>
      </c>
      <c r="P7807">
        <v>6.8116252157423224E-3</v>
      </c>
      <c r="Q7807">
        <v>6.4302483134799525E-3</v>
      </c>
      <c r="R7807">
        <v>0.39751864433288575</v>
      </c>
      <c r="S7807">
        <v>445.52222866648185</v>
      </c>
      <c r="T7807">
        <v>49.369093775749207</v>
      </c>
      <c r="U7807">
        <v>0.30986312448978426</v>
      </c>
      <c r="V7807">
        <v>648.12479019165039</v>
      </c>
      <c r="W7807">
        <v>1</v>
      </c>
      <c r="X7807">
        <v>0.38970586895942688</v>
      </c>
      <c r="Y7807">
        <v>660.14002848937821</v>
      </c>
      <c r="Z7807">
        <v>1</v>
      </c>
      <c r="AA7807">
        <v>23.586288166742332</v>
      </c>
      <c r="AB7807">
        <v>20.091354797363284</v>
      </c>
      <c r="AC7807">
        <v>31.733976304531097</v>
      </c>
      <c r="AD7807">
        <v>2.488421578692575E-3</v>
      </c>
      <c r="AE7807">
        <v>4.3028200187805643</v>
      </c>
      <c r="AF7807">
        <v>0.14441765427589415</v>
      </c>
      <c r="AG7807">
        <v>1.6936366614382935E-4</v>
      </c>
      <c r="AH7807">
        <v>1.0248229670524595E-2</v>
      </c>
      <c r="AI7807">
        <v>11.915865838527679</v>
      </c>
      <c r="AJ7807">
        <v>0.13041573055550085</v>
      </c>
      <c r="AK7807">
        <v>52.921789864897725</v>
      </c>
      <c r="AL7807">
        <v>5.778970913720908</v>
      </c>
      <c r="AM7807">
        <v>91.83030043840408</v>
      </c>
      <c r="AN7807">
        <v>485.91091928856048</v>
      </c>
      <c r="AO7807">
        <v>5.9734656691551209E-2</v>
      </c>
      <c r="AP7807">
        <v>0.821981420993805</v>
      </c>
    </row>
    <row r="7808" spans="1:42">
      <c r="A7808">
        <v>245.57826502953264</v>
      </c>
      <c r="B7808">
        <v>277.18551136196083</v>
      </c>
      <c r="C7808">
        <v>540.23982335366213</v>
      </c>
      <c r="D7808">
        <v>-294.66155832412949</v>
      </c>
      <c r="E7808">
        <v>-263.0543119917013</v>
      </c>
      <c r="F7808">
        <v>263.0543119917013</v>
      </c>
      <c r="G7808">
        <v>7.1346062885286415E-2</v>
      </c>
      <c r="H7808">
        <v>978.38139240194721</v>
      </c>
      <c r="I7808">
        <v>5.7552578151226039E-2</v>
      </c>
      <c r="J7808">
        <v>1.3127462148666381E-2</v>
      </c>
      <c r="K7808">
        <v>1.8586229552805422</v>
      </c>
      <c r="L7808">
        <v>75.449695587158203</v>
      </c>
      <c r="M7808">
        <v>881.7715442365253</v>
      </c>
      <c r="N7808">
        <v>32.723135821342474</v>
      </c>
      <c r="O7808">
        <v>0.95149770379066467</v>
      </c>
      <c r="P7808">
        <v>6.5511878331502267E-3</v>
      </c>
      <c r="Q7808">
        <v>2.1639682504865854E-2</v>
      </c>
      <c r="R7808">
        <v>0.49201338291168212</v>
      </c>
      <c r="S7808">
        <v>870.9595801683422</v>
      </c>
      <c r="T7808">
        <v>38.613379001617432</v>
      </c>
      <c r="U7808">
        <v>0.35307487189769748</v>
      </c>
      <c r="V7808">
        <v>642.5121545791626</v>
      </c>
      <c r="W7808">
        <v>1</v>
      </c>
      <c r="X7808">
        <v>0.3630802416801453</v>
      </c>
      <c r="Y7808">
        <v>665.77142921472966</v>
      </c>
      <c r="Z7808">
        <v>1</v>
      </c>
      <c r="AA7808">
        <v>37.754174872045525</v>
      </c>
      <c r="AB7808">
        <v>82.808875488281259</v>
      </c>
      <c r="AC7808">
        <v>111.97515279054642</v>
      </c>
      <c r="AD7808">
        <v>1.1510169200408153E-2</v>
      </c>
      <c r="AE7808">
        <v>5.1735838186152678</v>
      </c>
      <c r="AF7808">
        <v>0.29207530260086056</v>
      </c>
      <c r="AG7808">
        <v>2.7898502833053024E-4</v>
      </c>
      <c r="AH7808">
        <v>1.7263397991657256E-2</v>
      </c>
      <c r="AI7808">
        <v>29.441470205783844</v>
      </c>
      <c r="AJ7808">
        <v>6.147854992328849</v>
      </c>
      <c r="AK7808">
        <v>29.491357610821723</v>
      </c>
      <c r="AL7808">
        <v>3.7859999092859598</v>
      </c>
      <c r="AM7808">
        <v>91.851857364177704</v>
      </c>
      <c r="AN7808">
        <v>782.18769052659582</v>
      </c>
      <c r="AO7808">
        <v>3.8672547459602358E-2</v>
      </c>
      <c r="AP7808">
        <v>0.89937836670875559</v>
      </c>
    </row>
    <row r="7809" spans="1:42">
      <c r="A7809">
        <v>71.13221601355778</v>
      </c>
      <c r="B7809">
        <v>-215.74236173975629</v>
      </c>
      <c r="C7809">
        <v>474.14216439737254</v>
      </c>
      <c r="D7809">
        <v>-403.00994838381473</v>
      </c>
      <c r="E7809">
        <v>-689.88452613712889</v>
      </c>
      <c r="F7809">
        <v>403.00994838381473</v>
      </c>
      <c r="G7809">
        <v>4.9931148720890606E-2</v>
      </c>
      <c r="H7809">
        <v>1969.0907159201074</v>
      </c>
      <c r="I7809">
        <v>4.0443823635578149E-2</v>
      </c>
      <c r="J7809">
        <v>1.3446563720703126E-2</v>
      </c>
      <c r="K7809">
        <v>1.3114774929702282</v>
      </c>
      <c r="L7809">
        <v>35.253957509994507</v>
      </c>
      <c r="M7809">
        <v>157.07727867723017</v>
      </c>
      <c r="N7809">
        <v>17.769632596969604</v>
      </c>
      <c r="O7809">
        <v>0.59897968173027039</v>
      </c>
      <c r="P7809">
        <v>2.0077131218380395E-2</v>
      </c>
      <c r="Q7809">
        <v>2.2819200144873722E-2</v>
      </c>
      <c r="R7809">
        <v>0.4088350486755371</v>
      </c>
      <c r="S7809">
        <v>921.34285926757798</v>
      </c>
      <c r="T7809">
        <v>26.41010582447052</v>
      </c>
      <c r="U7809">
        <v>0.44258438885211948</v>
      </c>
      <c r="V7809">
        <v>614.31593894958496</v>
      </c>
      <c r="W7809">
        <v>1</v>
      </c>
      <c r="X7809">
        <v>0.44824100852012638</v>
      </c>
      <c r="Y7809">
        <v>678.33854794718081</v>
      </c>
      <c r="Z7809">
        <v>1</v>
      </c>
      <c r="AA7809">
        <v>49.68133024662972</v>
      </c>
      <c r="AB7809">
        <v>44.210928894042972</v>
      </c>
      <c r="AC7809">
        <v>167.82608479261398</v>
      </c>
      <c r="AD7809">
        <v>7.2460370186047673E-3</v>
      </c>
      <c r="AE7809">
        <v>9.1390317789633411</v>
      </c>
      <c r="AF7809">
        <v>0.18977724909782406</v>
      </c>
      <c r="AG7809">
        <v>1.0523827794446295E-4</v>
      </c>
      <c r="AH7809">
        <v>2.7871334695816038E-2</v>
      </c>
      <c r="AI7809">
        <v>9.5828744769096375</v>
      </c>
      <c r="AJ7809">
        <v>2.8031094308727518</v>
      </c>
      <c r="AK7809">
        <v>60.308571297526356</v>
      </c>
      <c r="AL7809">
        <v>6.2503157664115605</v>
      </c>
      <c r="AM7809">
        <v>63.164616644382477</v>
      </c>
      <c r="AN7809">
        <v>797.26983108872059</v>
      </c>
      <c r="AO7809">
        <v>3.221765983104706E-2</v>
      </c>
      <c r="AP7809">
        <v>0.89215873336792006</v>
      </c>
    </row>
    <row r="7810" spans="1:42">
      <c r="A7810">
        <v>25.647574114524559</v>
      </c>
      <c r="B7810">
        <v>-79.905594152331346</v>
      </c>
      <c r="C7810">
        <v>574.47879733471075</v>
      </c>
      <c r="D7810">
        <v>-548.83122322018619</v>
      </c>
      <c r="E7810">
        <v>-654.38439148704208</v>
      </c>
      <c r="F7810">
        <v>548.83122322018619</v>
      </c>
      <c r="G7810">
        <v>3.3671655425460807E-2</v>
      </c>
      <c r="H7810">
        <v>2266.90697560032</v>
      </c>
      <c r="I7810">
        <v>5.110408633947372E-2</v>
      </c>
      <c r="J7810">
        <v>9.3400417566299437E-2</v>
      </c>
      <c r="K7810">
        <v>1.8539168627560136</v>
      </c>
      <c r="L7810">
        <v>37.558324337005615</v>
      </c>
      <c r="M7810">
        <v>12.244729406842907</v>
      </c>
      <c r="N7810">
        <v>16.971991932106018</v>
      </c>
      <c r="O7810">
        <v>0.92452457547187805</v>
      </c>
      <c r="P7810">
        <v>1.4348741531372068E-2</v>
      </c>
      <c r="Q7810">
        <v>9.8311398294236903E-3</v>
      </c>
      <c r="R7810">
        <v>0.46497308254241942</v>
      </c>
      <c r="S7810">
        <v>748.74510956395284</v>
      </c>
      <c r="T7810">
        <v>41.880100965499878</v>
      </c>
      <c r="U7810">
        <v>0.30971743524074558</v>
      </c>
      <c r="V7810">
        <v>563.36066722869873</v>
      </c>
      <c r="W7810">
        <v>1</v>
      </c>
      <c r="X7810">
        <v>0.41275202751159668</v>
      </c>
      <c r="Y7810">
        <v>337.94949015279144</v>
      </c>
      <c r="Z7810">
        <v>1</v>
      </c>
      <c r="AA7810">
        <v>7.3780460470867171</v>
      </c>
      <c r="AB7810">
        <v>85.579714233398448</v>
      </c>
      <c r="AC7810">
        <v>36.058737337589264</v>
      </c>
      <c r="AD7810">
        <v>7.5559550880366921E-3</v>
      </c>
      <c r="AE7810">
        <v>3.1057032937975513</v>
      </c>
      <c r="AF7810">
        <v>0.13277167797088621</v>
      </c>
      <c r="AG7810">
        <v>4.7563850160522769E-4</v>
      </c>
      <c r="AH7810">
        <v>1.2111472964286803E-3</v>
      </c>
      <c r="AI7810">
        <v>18.540525734424591</v>
      </c>
      <c r="AJ7810">
        <v>10.734610468448347</v>
      </c>
      <c r="AK7810">
        <v>61.252785707116125</v>
      </c>
      <c r="AL7810">
        <v>8.6667891990950547</v>
      </c>
      <c r="AM7810">
        <v>40.827469575405118</v>
      </c>
      <c r="AN7810">
        <v>258.67080195551853</v>
      </c>
      <c r="AO7810">
        <v>9.0244124054908753E-2</v>
      </c>
      <c r="AP7810">
        <v>0.85514257407188421</v>
      </c>
    </row>
    <row r="7811" spans="1:42">
      <c r="A7811">
        <v>538.77174679083885</v>
      </c>
      <c r="B7811">
        <v>1801.7214732737884</v>
      </c>
      <c r="C7811">
        <v>1616.8160776913128</v>
      </c>
      <c r="D7811">
        <v>-1262.9497264829497</v>
      </c>
      <c r="E7811">
        <v>184.90539558247565</v>
      </c>
      <c r="F7811">
        <v>-184.90539558247565</v>
      </c>
      <c r="G7811">
        <v>4.4473890631287122E-2</v>
      </c>
      <c r="H7811">
        <v>1743.1702330068742</v>
      </c>
      <c r="I7811">
        <v>2.0135821402072908E-2</v>
      </c>
      <c r="J7811">
        <v>4.8601465702056888E-2</v>
      </c>
      <c r="K7811">
        <v>1.6849394113481044</v>
      </c>
      <c r="L7811">
        <v>58.700305223464966</v>
      </c>
      <c r="M7811">
        <v>3734.2747029389452</v>
      </c>
      <c r="N7811">
        <v>48.730818013763439</v>
      </c>
      <c r="O7811">
        <v>0.6752065122127533</v>
      </c>
      <c r="P7811">
        <v>1.646356990602281E-2</v>
      </c>
      <c r="Q7811">
        <v>1.3319361421797009E-2</v>
      </c>
      <c r="R7811">
        <v>0.38969964027404785</v>
      </c>
      <c r="S7811">
        <v>939.91750350898496</v>
      </c>
      <c r="T7811">
        <v>40.299281477928162</v>
      </c>
      <c r="U7811">
        <v>0.39536092817783358</v>
      </c>
      <c r="V7811">
        <v>597.63736724853516</v>
      </c>
      <c r="W7811">
        <v>1</v>
      </c>
      <c r="X7811">
        <v>0.36290091156959536</v>
      </c>
      <c r="Y7811">
        <v>681.77314858288946</v>
      </c>
      <c r="Z7811">
        <v>1</v>
      </c>
      <c r="AA7811">
        <v>42.776624801492694</v>
      </c>
      <c r="AB7811">
        <v>149.69452447509767</v>
      </c>
      <c r="AC7811">
        <v>146.13153785467148</v>
      </c>
      <c r="AD7811">
        <v>1.5286665696364183E-2</v>
      </c>
      <c r="AE7811">
        <v>4.3319919046818898</v>
      </c>
      <c r="AF7811">
        <v>0.16697388768196103</v>
      </c>
      <c r="AG7811">
        <v>2.7425034504132686E-4</v>
      </c>
      <c r="AH7811">
        <v>3.5690174508094787E-2</v>
      </c>
      <c r="AI7811">
        <v>18.451455533504486</v>
      </c>
      <c r="AJ7811">
        <v>1.9249056667367619</v>
      </c>
      <c r="AK7811">
        <v>21.176035675406457</v>
      </c>
      <c r="AL7811">
        <v>3.6397490568715236</v>
      </c>
      <c r="AM7811">
        <v>67.38899251222611</v>
      </c>
      <c r="AN7811">
        <v>609.20611874145811</v>
      </c>
      <c r="AO7811">
        <v>5.8718721747398381E-2</v>
      </c>
      <c r="AP7811">
        <v>0.83195060110092167</v>
      </c>
    </row>
    <row r="7812" spans="1:42">
      <c r="A7812">
        <v>1007.4180020677726</v>
      </c>
      <c r="B7812">
        <v>800.86489497838056</v>
      </c>
      <c r="C7812">
        <v>1269.7256751004079</v>
      </c>
      <c r="D7812">
        <v>-262.30767303263531</v>
      </c>
      <c r="E7812">
        <v>-468.86078012202734</v>
      </c>
      <c r="F7812">
        <v>262.30767303263531</v>
      </c>
      <c r="G7812">
        <v>5.0169282527961052E-2</v>
      </c>
      <c r="H7812">
        <v>3377.0582271564067</v>
      </c>
      <c r="I7812">
        <v>1.7516789138317106E-2</v>
      </c>
      <c r="J7812">
        <v>2.1368326902389524E-2</v>
      </c>
      <c r="K7812">
        <v>1.9058643411695955</v>
      </c>
      <c r="L7812">
        <v>44.379591941833496</v>
      </c>
      <c r="M7812">
        <v>136.55615253677092</v>
      </c>
      <c r="N7812">
        <v>166.23435321254732</v>
      </c>
      <c r="O7812">
        <v>0.97557154297828674</v>
      </c>
      <c r="P7812">
        <v>1.6420244640774195E-3</v>
      </c>
      <c r="Q7812">
        <v>3.6579471747080476E-2</v>
      </c>
      <c r="R7812">
        <v>0.42876881122589111</v>
      </c>
      <c r="S7812">
        <v>705.97907699846996</v>
      </c>
      <c r="T7812">
        <v>48.472189903259277</v>
      </c>
      <c r="U7812">
        <v>0.32934282481670385</v>
      </c>
      <c r="V7812">
        <v>600.19810199737549</v>
      </c>
      <c r="W7812">
        <v>1</v>
      </c>
      <c r="X7812">
        <v>0.40544219255447389</v>
      </c>
      <c r="Y7812">
        <v>570.45174848211343</v>
      </c>
      <c r="Z7812">
        <v>1</v>
      </c>
      <c r="AA7812">
        <v>28.278299731283195</v>
      </c>
      <c r="AB7812">
        <v>86.692496337890631</v>
      </c>
      <c r="AC7812">
        <v>121.64201289415359</v>
      </c>
      <c r="AD7812">
        <v>1.109357165475177E-2</v>
      </c>
      <c r="AE7812">
        <v>12.163266581731442</v>
      </c>
      <c r="AF7812">
        <v>0.18000633001327512</v>
      </c>
      <c r="AG7812">
        <v>9.7001132381192436E-5</v>
      </c>
      <c r="AH7812">
        <v>3.8510304605960846E-2</v>
      </c>
      <c r="AI7812">
        <v>18.671018183231354</v>
      </c>
      <c r="AJ7812">
        <v>4.3755915916188046</v>
      </c>
      <c r="AK7812">
        <v>30.875960896611215</v>
      </c>
      <c r="AL7812">
        <v>5.3672691609483447</v>
      </c>
      <c r="AM7812">
        <v>29.22836483716965</v>
      </c>
      <c r="AN7812">
        <v>580.37229955028465</v>
      </c>
      <c r="AO7812">
        <v>7.698897182941436E-2</v>
      </c>
      <c r="AP7812">
        <v>0.89908133435249338</v>
      </c>
    </row>
    <row r="7813" spans="1:42">
      <c r="A7813">
        <v>1096.0439379209176</v>
      </c>
      <c r="B7813">
        <v>838.34098455752121</v>
      </c>
      <c r="C7813">
        <v>840.05682384520367</v>
      </c>
      <c r="D7813">
        <v>255.98711407571398</v>
      </c>
      <c r="E7813">
        <v>-257.70295336339643</v>
      </c>
      <c r="F7813">
        <v>-255.98711407571398</v>
      </c>
      <c r="G7813">
        <v>6.0508755389655819E-2</v>
      </c>
      <c r="H7813">
        <v>1703.2150714509853</v>
      </c>
      <c r="I7813">
        <v>4.4672808945178985E-2</v>
      </c>
      <c r="J7813">
        <v>9.0783357620239265E-3</v>
      </c>
      <c r="K7813">
        <v>1.197083712309599</v>
      </c>
      <c r="L7813">
        <v>67.602394819259644</v>
      </c>
      <c r="M7813">
        <v>4.5397808757559943</v>
      </c>
      <c r="N7813">
        <v>140.58822105140689</v>
      </c>
      <c r="O7813">
        <v>0.61694428324699402</v>
      </c>
      <c r="P7813">
        <v>5.4498095512390127E-3</v>
      </c>
      <c r="Q7813">
        <v>1.8224189175499807E-2</v>
      </c>
      <c r="R7813">
        <v>0.48970958709716794</v>
      </c>
      <c r="S7813">
        <v>348.65476897770333</v>
      </c>
      <c r="T7813">
        <v>37.156310677528381</v>
      </c>
      <c r="U7813">
        <v>0.42797606766223906</v>
      </c>
      <c r="V7813">
        <v>643.70675086975098</v>
      </c>
      <c r="W7813">
        <v>1</v>
      </c>
      <c r="X7813">
        <v>0.41891079783439639</v>
      </c>
      <c r="Y7813">
        <v>682.63976377135214</v>
      </c>
      <c r="Z7813">
        <v>1</v>
      </c>
      <c r="AA7813">
        <v>22.426664048128135</v>
      </c>
      <c r="AB7813">
        <v>11.903360290527345</v>
      </c>
      <c r="AC7813">
        <v>73.088018596172333</v>
      </c>
      <c r="AD7813">
        <v>1.2768994844876803E-2</v>
      </c>
      <c r="AE7813">
        <v>7.2275566389269521</v>
      </c>
      <c r="AF7813">
        <v>0.24618396162986753</v>
      </c>
      <c r="AG7813">
        <v>1.3814318264242971E-3</v>
      </c>
      <c r="AH7813">
        <v>4.9648590660095214E-2</v>
      </c>
      <c r="AI7813">
        <v>7.6210352778434753</v>
      </c>
      <c r="AJ7813">
        <v>14.329203996045328</v>
      </c>
      <c r="AK7813">
        <v>61.154004165530203</v>
      </c>
      <c r="AL7813">
        <v>7.2502309065028623</v>
      </c>
      <c r="AM7813">
        <v>27.611130678653719</v>
      </c>
      <c r="AN7813">
        <v>602.28148194805976</v>
      </c>
      <c r="AO7813">
        <v>8.5750903964042668E-2</v>
      </c>
      <c r="AP7813">
        <v>0.86198043727874762</v>
      </c>
    </row>
    <row r="7814" spans="1:42">
      <c r="A7814">
        <v>502.81249765756934</v>
      </c>
      <c r="B7814">
        <v>417.07497657939882</v>
      </c>
      <c r="C7814">
        <v>455.13574875755808</v>
      </c>
      <c r="D7814">
        <v>47.676748900011262</v>
      </c>
      <c r="E7814">
        <v>-85.737521078170516</v>
      </c>
      <c r="F7814">
        <v>-47.676748900011262</v>
      </c>
      <c r="G7814">
        <v>6.2040630790326859E-2</v>
      </c>
      <c r="H7814">
        <v>1023.9447980773085</v>
      </c>
      <c r="I7814">
        <v>4.4695044457912447E-2</v>
      </c>
      <c r="J7814">
        <v>5.6965394258499148E-2</v>
      </c>
      <c r="K7814">
        <v>1.673011710101366</v>
      </c>
      <c r="L7814">
        <v>74.555466175079346</v>
      </c>
      <c r="M7814">
        <v>1.0380883613385292</v>
      </c>
      <c r="N7814">
        <v>83.497012924385075</v>
      </c>
      <c r="O7814">
        <v>0.81743767857551575</v>
      </c>
      <c r="P7814">
        <v>4.6054344177246086E-3</v>
      </c>
      <c r="Q7814">
        <v>5.5605137613084568E-3</v>
      </c>
      <c r="R7814">
        <v>0.43696258068084715</v>
      </c>
      <c r="S7814">
        <v>504.82467510233653</v>
      </c>
      <c r="T7814">
        <v>49.44341778755188</v>
      </c>
      <c r="U7814">
        <v>0.35007909238338475</v>
      </c>
      <c r="V7814">
        <v>633.89604091644287</v>
      </c>
      <c r="W7814">
        <v>1</v>
      </c>
      <c r="X7814">
        <v>0.38606833934783935</v>
      </c>
      <c r="Y7814">
        <v>429.04925329373714</v>
      </c>
      <c r="Z7814">
        <v>1</v>
      </c>
      <c r="AA7814">
        <v>2.1088846258068088</v>
      </c>
      <c r="AB7814">
        <v>25.018190551757815</v>
      </c>
      <c r="AC7814">
        <v>124.90631490945816</v>
      </c>
      <c r="AD7814">
        <v>1.517940912491236E-2</v>
      </c>
      <c r="AE7814">
        <v>46.128684172917268</v>
      </c>
      <c r="AF7814">
        <v>0.12200740814208982</v>
      </c>
      <c r="AG7814">
        <v>1.0536302186434227E-3</v>
      </c>
      <c r="AH7814">
        <v>1.6676537644863126E-2</v>
      </c>
      <c r="AI7814">
        <v>22.235596477985382</v>
      </c>
      <c r="AJ7814">
        <v>15.509689822342276</v>
      </c>
      <c r="AK7814">
        <v>25.636070557236671</v>
      </c>
      <c r="AL7814">
        <v>3.8406435352261643</v>
      </c>
      <c r="AM7814">
        <v>24.678554379940035</v>
      </c>
      <c r="AN7814">
        <v>193.685312975416</v>
      </c>
      <c r="AO7814">
        <v>6.4134019494056699E-2</v>
      </c>
      <c r="AP7814">
        <v>0.89003974032402056</v>
      </c>
    </row>
    <row r="7815" spans="1:42">
      <c r="A7815">
        <v>403.32313547967635</v>
      </c>
      <c r="B7815">
        <v>348.62622820959751</v>
      </c>
      <c r="C7815">
        <v>690.67842724161562</v>
      </c>
      <c r="D7815">
        <v>-287.35529176193927</v>
      </c>
      <c r="E7815">
        <v>-342.05219903201811</v>
      </c>
      <c r="F7815">
        <v>287.35529176193927</v>
      </c>
      <c r="G7815">
        <v>5.9754555440059337E-2</v>
      </c>
      <c r="H7815">
        <v>2141.5875327827862</v>
      </c>
      <c r="I7815">
        <v>5.3358069956302642E-2</v>
      </c>
      <c r="J7815">
        <v>9.1925635814666742E-2</v>
      </c>
      <c r="K7815">
        <v>2.1530593033254144</v>
      </c>
      <c r="L7815">
        <v>16.84731125831604</v>
      </c>
      <c r="M7815">
        <v>25.787339158922872</v>
      </c>
      <c r="N7815">
        <v>73.362868565368657</v>
      </c>
      <c r="O7815">
        <v>0.96829089522361755</v>
      </c>
      <c r="P7815">
        <v>1.172001356548733E-2</v>
      </c>
      <c r="Q7815">
        <v>3.3706480715009896E-2</v>
      </c>
      <c r="R7815">
        <v>0.47561049461364746</v>
      </c>
      <c r="S7815">
        <v>346.29205799078733</v>
      </c>
      <c r="T7815">
        <v>45.254203677177429</v>
      </c>
      <c r="U7815">
        <v>0.31428539812564854</v>
      </c>
      <c r="V7815">
        <v>513.18082809448242</v>
      </c>
      <c r="W7815">
        <v>1</v>
      </c>
      <c r="X7815">
        <v>0.42154471516609193</v>
      </c>
      <c r="Y7815">
        <v>470.9995907015051</v>
      </c>
      <c r="Z7815">
        <v>1</v>
      </c>
      <c r="AA7815">
        <v>19.682415047082905</v>
      </c>
      <c r="AB7815">
        <v>64.400155090332035</v>
      </c>
      <c r="AC7815">
        <v>63.507233560085297</v>
      </c>
      <c r="AD7815">
        <v>1.1238998021834937E-2</v>
      </c>
      <c r="AE7815">
        <v>48.64250039255846</v>
      </c>
      <c r="AF7815">
        <v>0.17122644066810605</v>
      </c>
      <c r="AG7815">
        <v>1.2265320081587163E-3</v>
      </c>
      <c r="AH7815">
        <v>4.8077436423301693E-2</v>
      </c>
      <c r="AI7815">
        <v>18.285766541957855</v>
      </c>
      <c r="AJ7815">
        <v>13.117397709422741</v>
      </c>
      <c r="AK7815">
        <v>51.830335044264793</v>
      </c>
      <c r="AL7815">
        <v>5.8717690338396586</v>
      </c>
      <c r="AM7815">
        <v>96.139319717884064</v>
      </c>
      <c r="AN7815">
        <v>148.98620239510629</v>
      </c>
      <c r="AO7815">
        <v>8.1840939879417429E-2</v>
      </c>
      <c r="AP7815">
        <v>0.86696345186233525</v>
      </c>
    </row>
    <row r="7816" spans="1:42">
      <c r="A7816">
        <v>573.51850855437647</v>
      </c>
      <c r="B7816">
        <v>1905.1022133279378</v>
      </c>
      <c r="C7816">
        <v>1734.6055237847518</v>
      </c>
      <c r="D7816">
        <v>-1331.5837047735613</v>
      </c>
      <c r="E7816">
        <v>170.49668954318599</v>
      </c>
      <c r="F7816">
        <v>-170.49668954318599</v>
      </c>
      <c r="G7816">
        <v>3.5836363538887313E-2</v>
      </c>
      <c r="H7816">
        <v>1921.5326961205649</v>
      </c>
      <c r="I7816">
        <v>1.9844968020915985E-2</v>
      </c>
      <c r="J7816">
        <v>7.6393401861190799E-2</v>
      </c>
      <c r="K7816">
        <v>1.8126874180376529</v>
      </c>
      <c r="L7816">
        <v>66.054086685180664</v>
      </c>
      <c r="M7816">
        <v>3884.5515863132177</v>
      </c>
      <c r="N7816">
        <v>77.50740026683809</v>
      </c>
      <c r="O7816">
        <v>0.50716033577919006</v>
      </c>
      <c r="P7816">
        <v>1.0761025428771972E-2</v>
      </c>
      <c r="Q7816">
        <v>1.8141941653357609E-2</v>
      </c>
      <c r="R7816">
        <v>0.4724523401260376</v>
      </c>
      <c r="S7816">
        <v>566.73229592370387</v>
      </c>
      <c r="T7816">
        <v>28.352439403533936</v>
      </c>
      <c r="U7816">
        <v>0.29295468032360078</v>
      </c>
      <c r="V7816">
        <v>605.67762851715088</v>
      </c>
      <c r="W7816">
        <v>1</v>
      </c>
      <c r="X7816">
        <v>0.35123752355575566</v>
      </c>
      <c r="Y7816">
        <v>593.36486630010745</v>
      </c>
      <c r="Z7816">
        <v>1</v>
      </c>
      <c r="AA7816">
        <v>16.095603025579457</v>
      </c>
      <c r="AB7816">
        <v>11.785265625000001</v>
      </c>
      <c r="AC7816">
        <v>161.77418977022171</v>
      </c>
      <c r="AD7816">
        <v>1.0586203876723592E-2</v>
      </c>
      <c r="AE7816">
        <v>2.525715330819498</v>
      </c>
      <c r="AF7816">
        <v>0.14103626489639282</v>
      </c>
      <c r="AG7816">
        <v>4.8073337759291403E-4</v>
      </c>
      <c r="AH7816">
        <v>3.12961196064949E-2</v>
      </c>
      <c r="AI7816">
        <v>11.114448606967926</v>
      </c>
      <c r="AJ7816">
        <v>10.932191470161074</v>
      </c>
      <c r="AK7816">
        <v>20.534386051297187</v>
      </c>
      <c r="AL7816">
        <v>4.9584161063961325</v>
      </c>
      <c r="AM7816">
        <v>75.182322871685031</v>
      </c>
      <c r="AN7816">
        <v>723.40612348857212</v>
      </c>
      <c r="AO7816">
        <v>5.1779242634773251E-2</v>
      </c>
      <c r="AP7816">
        <v>0.86443905663490306</v>
      </c>
    </row>
    <row r="7817" spans="1:42">
      <c r="A7817">
        <v>1117.9799101148151</v>
      </c>
      <c r="B7817">
        <v>1329.7700017336913</v>
      </c>
      <c r="C7817">
        <v>509.08085128976597</v>
      </c>
      <c r="D7817">
        <v>-211.7900916188762</v>
      </c>
      <c r="E7817">
        <v>211.7900916188762</v>
      </c>
      <c r="F7817">
        <v>-820.68915044392531</v>
      </c>
      <c r="G7817">
        <v>5.8158332539371159E-2</v>
      </c>
      <c r="H7817">
        <v>69.411446407672742</v>
      </c>
      <c r="I7817">
        <v>5.2335708439350127E-2</v>
      </c>
      <c r="J7817">
        <v>2.185003089904785E-2</v>
      </c>
      <c r="K7817">
        <v>1.4809167520225048</v>
      </c>
      <c r="L7817">
        <v>64.007686376571655</v>
      </c>
      <c r="M7817">
        <v>1204.4016589501966</v>
      </c>
      <c r="N7817">
        <v>199.76371084861759</v>
      </c>
      <c r="O7817">
        <v>0.6839887797832489</v>
      </c>
      <c r="P7817">
        <v>1.9205849435594343E-3</v>
      </c>
      <c r="Q7817">
        <v>2.727670696046617E-2</v>
      </c>
      <c r="R7817">
        <v>0.45317140579223636</v>
      </c>
      <c r="S7817">
        <v>862.54389602432684</v>
      </c>
      <c r="T7817">
        <v>28.534916043281555</v>
      </c>
      <c r="U7817">
        <v>0.29049802601337438</v>
      </c>
      <c r="V7817">
        <v>534.88039970397949</v>
      </c>
      <c r="W7817">
        <v>1</v>
      </c>
      <c r="X7817">
        <v>0.4425317895412445</v>
      </c>
      <c r="Y7817">
        <v>380.59166153664347</v>
      </c>
      <c r="Z7817">
        <v>1</v>
      </c>
      <c r="AA7817">
        <v>49.460307202653894</v>
      </c>
      <c r="AB7817">
        <v>30.909127624511722</v>
      </c>
      <c r="AC7817">
        <v>79.24678772687912</v>
      </c>
      <c r="AD7817">
        <v>3.3991658789479834E-3</v>
      </c>
      <c r="AE7817">
        <v>28.024832464610693</v>
      </c>
      <c r="AF7817">
        <v>0.21346912264823911</v>
      </c>
      <c r="AG7817">
        <v>6.2411534540908671E-4</v>
      </c>
      <c r="AH7817">
        <v>3.2530514287948606E-2</v>
      </c>
      <c r="AI7817">
        <v>12.562653720378876</v>
      </c>
      <c r="AJ7817">
        <v>12.449032574576227</v>
      </c>
      <c r="AK7817">
        <v>23.791392447352408</v>
      </c>
      <c r="AL7817">
        <v>-0.54374885751669222</v>
      </c>
      <c r="AM7817">
        <v>52.279309141635892</v>
      </c>
      <c r="AN7817">
        <v>575.57447120545339</v>
      </c>
      <c r="AO7817">
        <v>0.10212298476696015</v>
      </c>
      <c r="AP7817">
        <v>0.81055040168762216</v>
      </c>
    </row>
    <row r="7818" spans="1:42">
      <c r="A7818">
        <v>816.37928575139495</v>
      </c>
      <c r="B7818">
        <v>1930.2625195716</v>
      </c>
      <c r="C7818">
        <v>1537.1750368187832</v>
      </c>
      <c r="D7818">
        <v>-1113.8832338202051</v>
      </c>
      <c r="E7818">
        <v>393.08748275281687</v>
      </c>
      <c r="F7818">
        <v>-393.08748275281687</v>
      </c>
      <c r="G7818">
        <v>7.1221859092847853E-2</v>
      </c>
      <c r="H7818">
        <v>596.47473889905802</v>
      </c>
      <c r="I7818">
        <v>5.4865058362483975E-2</v>
      </c>
      <c r="J7818">
        <v>6.4027960062026976E-2</v>
      </c>
      <c r="K7818">
        <v>1.7498973548710346</v>
      </c>
      <c r="L7818">
        <v>39.763514995574951</v>
      </c>
      <c r="M7818">
        <v>3552.2947210986813</v>
      </c>
      <c r="N7818">
        <v>19.225655376625063</v>
      </c>
      <c r="O7818">
        <v>0.61007764935493469</v>
      </c>
      <c r="P7818">
        <v>6.4576744503445083E-3</v>
      </c>
      <c r="Q7818">
        <v>4.1397160371144603E-2</v>
      </c>
      <c r="R7818">
        <v>0.46434697628021238</v>
      </c>
      <c r="S7818">
        <v>749.60875086195597</v>
      </c>
      <c r="T7818">
        <v>42.903417348861694</v>
      </c>
      <c r="U7818">
        <v>0.4364296716451645</v>
      </c>
      <c r="V7818">
        <v>595.24257183074951</v>
      </c>
      <c r="W7818">
        <v>1</v>
      </c>
      <c r="X7818">
        <v>0.33690250396728516</v>
      </c>
      <c r="Y7818">
        <v>614.34790015854855</v>
      </c>
      <c r="Z7818">
        <v>1</v>
      </c>
      <c r="AA7818">
        <v>43.831718319273001</v>
      </c>
      <c r="AB7818">
        <v>113.8036903076172</v>
      </c>
      <c r="AC7818">
        <v>130.95626980066299</v>
      </c>
      <c r="AD7818">
        <v>1.16577392969376E-2</v>
      </c>
      <c r="AE7818">
        <v>13.550498298208099</v>
      </c>
      <c r="AF7818">
        <v>0.25854370594024656</v>
      </c>
      <c r="AG7818">
        <v>2.4879504276053329E-4</v>
      </c>
      <c r="AH7818">
        <v>3.5049366652965548E-2</v>
      </c>
      <c r="AI7818">
        <v>21.118426620960236</v>
      </c>
      <c r="AJ7818">
        <v>15.634971663644828</v>
      </c>
      <c r="AK7818">
        <v>16.632481475472449</v>
      </c>
      <c r="AL7818">
        <v>5.2164019592172348</v>
      </c>
      <c r="AM7818">
        <v>28.096103417873383</v>
      </c>
      <c r="AN7818">
        <v>669.6146521758435</v>
      </c>
      <c r="AO7818">
        <v>8.8241413712501521E-2</v>
      </c>
      <c r="AP7818">
        <v>0.87587046980857863</v>
      </c>
    </row>
    <row r="7819" spans="1:42">
      <c r="A7819">
        <v>838.56077056961021</v>
      </c>
      <c r="B7819">
        <v>670.13914724950848</v>
      </c>
      <c r="C7819">
        <v>670.22733394888417</v>
      </c>
      <c r="D7819">
        <v>168.33343662072605</v>
      </c>
      <c r="E7819">
        <v>-168.42162332010173</v>
      </c>
      <c r="F7819">
        <v>-168.33343662072605</v>
      </c>
      <c r="G7819">
        <v>6.1743984387818696E-2</v>
      </c>
      <c r="H7819">
        <v>1409.9223414639052</v>
      </c>
      <c r="I7819">
        <v>2.8106273710727693E-2</v>
      </c>
      <c r="J7819">
        <v>8.6372639179229729E-2</v>
      </c>
      <c r="K7819">
        <v>1.9959660986840724</v>
      </c>
      <c r="L7819">
        <v>71.685448884963989</v>
      </c>
      <c r="M7819">
        <v>30.27514211020355</v>
      </c>
      <c r="N7819">
        <v>137.85789663162234</v>
      </c>
      <c r="O7819">
        <v>0.60598739981651306</v>
      </c>
      <c r="P7819">
        <v>5.7504440413580988E-3</v>
      </c>
      <c r="Q7819">
        <v>1.2130234665340845E-2</v>
      </c>
      <c r="R7819">
        <v>0.41905980110168456</v>
      </c>
      <c r="S7819">
        <v>732.79204315151514</v>
      </c>
      <c r="T7819">
        <v>46.374973654747009</v>
      </c>
      <c r="U7819">
        <v>0.34595782339572911</v>
      </c>
      <c r="V7819">
        <v>508.91532897949219</v>
      </c>
      <c r="W7819">
        <v>1</v>
      </c>
      <c r="X7819">
        <v>0.41896247506141665</v>
      </c>
      <c r="Y7819">
        <v>483.7478327074698</v>
      </c>
      <c r="Z7819">
        <v>1</v>
      </c>
      <c r="AA7819">
        <v>45.01725976288796</v>
      </c>
      <c r="AB7819">
        <v>135.41999664306641</v>
      </c>
      <c r="AC7819">
        <v>161.63205951452255</v>
      </c>
      <c r="AD7819">
        <v>4.3478224012586802E-3</v>
      </c>
      <c r="AE7819">
        <v>4.377067631623766</v>
      </c>
      <c r="AF7819">
        <v>0.22823488354682922</v>
      </c>
      <c r="AG7819">
        <v>9.0871334230866241E-5</v>
      </c>
      <c r="AH7819">
        <v>4.3695513463020322E-2</v>
      </c>
      <c r="AI7819">
        <v>28.569677770137787</v>
      </c>
      <c r="AJ7819">
        <v>8.0082911221733379</v>
      </c>
      <c r="AK7819">
        <v>30.250015119910241</v>
      </c>
      <c r="AL7819">
        <v>2.0481289084490752</v>
      </c>
      <c r="AM7819">
        <v>51.281184399127959</v>
      </c>
      <c r="AN7819">
        <v>437.62674384019141</v>
      </c>
      <c r="AO7819">
        <v>6.043236577510834E-2</v>
      </c>
      <c r="AP7819">
        <v>0.82567134046554569</v>
      </c>
    </row>
    <row r="7820" spans="1:42">
      <c r="A7820">
        <v>580.80435778879871</v>
      </c>
      <c r="B7820">
        <v>393.91400763392238</v>
      </c>
      <c r="C7820">
        <v>322.87301266702275</v>
      </c>
      <c r="D7820">
        <v>186.89035015487633</v>
      </c>
      <c r="E7820">
        <v>-186.89035015487633</v>
      </c>
      <c r="F7820">
        <v>-257.93134512177596</v>
      </c>
      <c r="G7820">
        <v>2.386950921919111E-2</v>
      </c>
      <c r="H7820">
        <v>325.67097943242652</v>
      </c>
      <c r="I7820">
        <v>2.2986821830272675E-2</v>
      </c>
      <c r="J7820">
        <v>0.10082475733757019</v>
      </c>
      <c r="K7820">
        <v>1.219145164400339</v>
      </c>
      <c r="L7820">
        <v>30.585484504699707</v>
      </c>
      <c r="M7820">
        <v>1.4649441523389435</v>
      </c>
      <c r="N7820">
        <v>116.86350432796479</v>
      </c>
      <c r="O7820">
        <v>0.98889103531837463</v>
      </c>
      <c r="P7820">
        <v>6.6835813522338854E-3</v>
      </c>
      <c r="Q7820">
        <v>1.1896970695919459E-2</v>
      </c>
      <c r="R7820">
        <v>0.45484131336212158</v>
      </c>
      <c r="S7820">
        <v>1060.0154172998327</v>
      </c>
      <c r="T7820">
        <v>37.836647033691406</v>
      </c>
      <c r="U7820">
        <v>0.30342703998088838</v>
      </c>
      <c r="V7820">
        <v>548.89214038848877</v>
      </c>
      <c r="W7820">
        <v>1</v>
      </c>
      <c r="X7820">
        <v>0.37851799249649049</v>
      </c>
      <c r="Y7820">
        <v>465.53548056514467</v>
      </c>
      <c r="Z7820">
        <v>1</v>
      </c>
      <c r="AA7820">
        <v>12.381842489309314</v>
      </c>
      <c r="AB7820">
        <v>4.9769333496093751</v>
      </c>
      <c r="AC7820">
        <v>55.748148262500763</v>
      </c>
      <c r="AD7820">
        <v>3.5310680030757545E-3</v>
      </c>
      <c r="AE7820">
        <v>3.1535652941413459</v>
      </c>
      <c r="AF7820">
        <v>9.2826240062713603E-2</v>
      </c>
      <c r="AG7820">
        <v>4.0231279071722227E-4</v>
      </c>
      <c r="AH7820">
        <v>4.0809075415134427E-2</v>
      </c>
      <c r="AI7820">
        <v>12.692171633243561</v>
      </c>
      <c r="AJ7820">
        <v>5.8523427427676245</v>
      </c>
      <c r="AK7820">
        <v>6.7139524108171464</v>
      </c>
      <c r="AL7820">
        <v>2.6591468709717692</v>
      </c>
      <c r="AM7820">
        <v>68.650352561473852</v>
      </c>
      <c r="AN7820">
        <v>433.91893250077192</v>
      </c>
      <c r="AO7820">
        <v>9.0897852063179019E-2</v>
      </c>
      <c r="AP7820">
        <v>0.86418883824348458</v>
      </c>
    </row>
    <row r="7821" spans="1:42">
      <c r="A7821">
        <v>936.92559609971261</v>
      </c>
      <c r="B7821">
        <v>669.04799557430988</v>
      </c>
      <c r="C7821">
        <v>639.97799043802013</v>
      </c>
      <c r="D7821">
        <v>267.87760052540273</v>
      </c>
      <c r="E7821">
        <v>-267.87760052540273</v>
      </c>
      <c r="F7821">
        <v>-296.94760566169248</v>
      </c>
      <c r="G7821">
        <v>3.4436375017010315E-2</v>
      </c>
      <c r="H7821">
        <v>973.73106392087607</v>
      </c>
      <c r="I7821">
        <v>5.2292385399341584E-2</v>
      </c>
      <c r="J7821">
        <v>7.7485281944274897E-2</v>
      </c>
      <c r="K7821">
        <v>1.8982596687495707</v>
      </c>
      <c r="L7821">
        <v>37.355574369430542</v>
      </c>
      <c r="M7821">
        <v>19.134547297408044</v>
      </c>
      <c r="N7821">
        <v>131.0446480823517</v>
      </c>
      <c r="O7821">
        <v>0.56500574946403503</v>
      </c>
      <c r="P7821">
        <v>7.3846396870083271E-3</v>
      </c>
      <c r="Q7821">
        <v>3.9050104194217249E-2</v>
      </c>
      <c r="R7821">
        <v>0.44271659851074219</v>
      </c>
      <c r="S7821">
        <v>667.81738848980331</v>
      </c>
      <c r="T7821">
        <v>44.601097702980042</v>
      </c>
      <c r="U7821">
        <v>0.40642467796802523</v>
      </c>
      <c r="V7821">
        <v>459.80954170227051</v>
      </c>
      <c r="W7821">
        <v>1</v>
      </c>
      <c r="X7821">
        <v>0.30469480395317078</v>
      </c>
      <c r="Y7821">
        <v>309.94030149421712</v>
      </c>
      <c r="Z7821">
        <v>1</v>
      </c>
      <c r="AA7821">
        <v>7.1581493195819865</v>
      </c>
      <c r="AB7821">
        <v>73.187980895996105</v>
      </c>
      <c r="AC7821">
        <v>182.62807577848434</v>
      </c>
      <c r="AD7821">
        <v>1.4185962513980702E-2</v>
      </c>
      <c r="AE7821">
        <v>2.2316447622883273</v>
      </c>
      <c r="AF7821">
        <v>0.11370792746543881</v>
      </c>
      <c r="AG7821">
        <v>9.783408134739185E-4</v>
      </c>
      <c r="AH7821">
        <v>1.2579947376251219E-2</v>
      </c>
      <c r="AI7821">
        <v>16.753921210765839</v>
      </c>
      <c r="AJ7821">
        <v>4.0646816068067757</v>
      </c>
      <c r="AK7821">
        <v>26.370985166430472</v>
      </c>
      <c r="AL7821">
        <v>6.6052274688427461</v>
      </c>
      <c r="AM7821">
        <v>66.436241877079013</v>
      </c>
      <c r="AN7821">
        <v>639.15785186335256</v>
      </c>
      <c r="AO7821">
        <v>6.6899331927299494E-2</v>
      </c>
      <c r="AP7821">
        <v>0.86237936878204358</v>
      </c>
    </row>
    <row r="7822" spans="1:42">
      <c r="A7822">
        <v>223.9125381127983</v>
      </c>
      <c r="B7822">
        <v>177.95126866470844</v>
      </c>
      <c r="C7822">
        <v>212.70373436145471</v>
      </c>
      <c r="D7822">
        <v>11.208803751343595</v>
      </c>
      <c r="E7822">
        <v>-45.961269448089865</v>
      </c>
      <c r="F7822">
        <v>-11.208803751343595</v>
      </c>
      <c r="G7822">
        <v>1.0255205135976067E-2</v>
      </c>
      <c r="H7822">
        <v>624.63988923421539</v>
      </c>
      <c r="I7822">
        <v>5.1665397584438319E-2</v>
      </c>
      <c r="J7822">
        <v>6.1225810289382933E-2</v>
      </c>
      <c r="K7822">
        <v>2.0964775568306444</v>
      </c>
      <c r="L7822">
        <v>36.029150485992432</v>
      </c>
      <c r="M7822">
        <v>1.2393133092503701</v>
      </c>
      <c r="N7822">
        <v>53.105134132575998</v>
      </c>
      <c r="O7822">
        <v>0.71772769093513489</v>
      </c>
      <c r="P7822">
        <v>2.0100991143120656E-2</v>
      </c>
      <c r="Q7822">
        <v>4.5501235908932146E-2</v>
      </c>
      <c r="R7822">
        <v>0.43609111309051513</v>
      </c>
      <c r="S7822">
        <v>860.34388669219857</v>
      </c>
      <c r="T7822">
        <v>39.069181680679321</v>
      </c>
      <c r="U7822">
        <v>0.3108638995885849</v>
      </c>
      <c r="V7822">
        <v>457.65416622161865</v>
      </c>
      <c r="W7822">
        <v>1</v>
      </c>
      <c r="X7822">
        <v>0.34369690418243409</v>
      </c>
      <c r="Y7822">
        <v>523.41632648140035</v>
      </c>
      <c r="Z7822">
        <v>1</v>
      </c>
      <c r="AA7822">
        <v>33.592983611860276</v>
      </c>
      <c r="AB7822">
        <v>66.645963500976563</v>
      </c>
      <c r="AC7822">
        <v>119.57725435495377</v>
      </c>
      <c r="AD7822">
        <v>2.1792468861636951E-3</v>
      </c>
      <c r="AE7822">
        <v>41.662504514275795</v>
      </c>
      <c r="AF7822">
        <v>1.9182329177856443E-2</v>
      </c>
      <c r="AG7822">
        <v>1.1474114179989199E-3</v>
      </c>
      <c r="AH7822">
        <v>4.0213960492610931E-2</v>
      </c>
      <c r="AI7822">
        <v>22.867238819599152</v>
      </c>
      <c r="AJ7822">
        <v>4.1600468931558092</v>
      </c>
      <c r="AK7822">
        <v>19.433634672760963</v>
      </c>
      <c r="AL7822">
        <v>2.1724624922010154</v>
      </c>
      <c r="AM7822">
        <v>40.221425282955167</v>
      </c>
      <c r="AN7822">
        <v>102.33572402984021</v>
      </c>
      <c r="AO7822">
        <v>7.653017389774322E-2</v>
      </c>
      <c r="AP7822">
        <v>0.90810644221305858</v>
      </c>
    </row>
    <row r="7823" spans="1:42">
      <c r="A7823">
        <v>232.9618759274357</v>
      </c>
      <c r="B7823">
        <v>811.11399885957678</v>
      </c>
      <c r="C7823">
        <v>836.99220711898181</v>
      </c>
      <c r="D7823">
        <v>-604.03033119154611</v>
      </c>
      <c r="E7823">
        <v>-25.878208259405028</v>
      </c>
      <c r="F7823">
        <v>25.878208259405028</v>
      </c>
      <c r="G7823">
        <v>1.4975404425025443E-2</v>
      </c>
      <c r="H7823">
        <v>862.26656587447508</v>
      </c>
      <c r="I7823">
        <v>3.7654358446598049E-2</v>
      </c>
      <c r="J7823">
        <v>6.1806733608245852E-2</v>
      </c>
      <c r="K7823">
        <v>1.973799885314703</v>
      </c>
      <c r="L7823">
        <v>50.709835290908813</v>
      </c>
      <c r="M7823">
        <v>2263.2591978011251</v>
      </c>
      <c r="N7823">
        <v>21.494335806274414</v>
      </c>
      <c r="O7823">
        <v>0.60709485411643982</v>
      </c>
      <c r="P7823">
        <v>7.6757380697462284E-3</v>
      </c>
      <c r="Q7823">
        <v>1.1643140633900959E-2</v>
      </c>
      <c r="R7823">
        <v>0.39823115348815918</v>
      </c>
      <c r="S7823">
        <v>418.44506455225979</v>
      </c>
      <c r="T7823">
        <v>27.755829691886902</v>
      </c>
      <c r="U7823">
        <v>0.38985574305057524</v>
      </c>
      <c r="V7823">
        <v>639.62602615356445</v>
      </c>
      <c r="W7823">
        <v>1</v>
      </c>
      <c r="X7823">
        <v>0.43426063656806946</v>
      </c>
      <c r="Y7823">
        <v>344.67971539162295</v>
      </c>
      <c r="Z7823">
        <v>1</v>
      </c>
      <c r="AA7823">
        <v>14.498757308282855</v>
      </c>
      <c r="AB7823">
        <v>133.0297991333008</v>
      </c>
      <c r="AC7823">
        <v>164.76138681173325</v>
      </c>
      <c r="AD7823">
        <v>1.139332045856704E-2</v>
      </c>
      <c r="AE7823">
        <v>13.705189566413763</v>
      </c>
      <c r="AF7823">
        <v>2.2340036630630486E-2</v>
      </c>
      <c r="AG7823">
        <v>1.0849517652277847E-4</v>
      </c>
      <c r="AH7823">
        <v>4.5972091174125672E-2</v>
      </c>
      <c r="AI7823">
        <v>7.469693124294281</v>
      </c>
      <c r="AJ7823">
        <v>11.6689920762634</v>
      </c>
      <c r="AK7823">
        <v>15.453996800780295</v>
      </c>
      <c r="AL7823">
        <v>8.3755123147141752</v>
      </c>
      <c r="AM7823">
        <v>62.1238638997078</v>
      </c>
      <c r="AN7823">
        <v>822.54302843210553</v>
      </c>
      <c r="AO7823">
        <v>8.3042804121971125E-2</v>
      </c>
      <c r="AP7823">
        <v>0.83719438409805302</v>
      </c>
    </row>
    <row r="7824" spans="1:42">
      <c r="A7824">
        <v>261.72631218733386</v>
      </c>
      <c r="B7824">
        <v>154.52675784237897</v>
      </c>
      <c r="C7824">
        <v>576.8304527625387</v>
      </c>
      <c r="D7824">
        <v>-315.10414057520484</v>
      </c>
      <c r="E7824">
        <v>-422.30369492015973</v>
      </c>
      <c r="F7824">
        <v>315.10414057520484</v>
      </c>
      <c r="G7824">
        <v>2.5521012581307907E-2</v>
      </c>
      <c r="H7824">
        <v>1860.1835276166478</v>
      </c>
      <c r="I7824">
        <v>3.672018259763718E-2</v>
      </c>
      <c r="J7824">
        <v>7.8565713644027715E-2</v>
      </c>
      <c r="K7824">
        <v>1.2345546212732792</v>
      </c>
      <c r="L7824">
        <v>52.304840087890625</v>
      </c>
      <c r="M7824">
        <v>171.94699629111221</v>
      </c>
      <c r="N7824">
        <v>40.914867739677433</v>
      </c>
      <c r="O7824">
        <v>0.62120309472084045</v>
      </c>
      <c r="P7824">
        <v>1.9969805081685381E-2</v>
      </c>
      <c r="Q7824">
        <v>4.6483881791432688E-2</v>
      </c>
      <c r="R7824">
        <v>0.45708807468414309</v>
      </c>
      <c r="S7824">
        <v>871.03339566389786</v>
      </c>
      <c r="T7824">
        <v>29.085457324981689</v>
      </c>
      <c r="U7824">
        <v>0.40168275535106662</v>
      </c>
      <c r="V7824">
        <v>585.40804386138916</v>
      </c>
      <c r="W7824">
        <v>1</v>
      </c>
      <c r="X7824">
        <v>0.31736660718917847</v>
      </c>
      <c r="Y7824">
        <v>395.80297032493758</v>
      </c>
      <c r="Z7824">
        <v>1</v>
      </c>
      <c r="AA7824">
        <v>41.733553356847771</v>
      </c>
      <c r="AB7824">
        <v>73.213249511718757</v>
      </c>
      <c r="AC7824">
        <v>45.299728214740753</v>
      </c>
      <c r="AD7824">
        <v>8.4711661705603979E-3</v>
      </c>
      <c r="AE7824">
        <v>1.7320495775583526</v>
      </c>
      <c r="AF7824">
        <v>0.10256863832473753</v>
      </c>
      <c r="AG7824">
        <v>1.0779508079370079E-3</v>
      </c>
      <c r="AH7824">
        <v>5.7017091953754422E-2</v>
      </c>
      <c r="AI7824">
        <v>23.465222418308258</v>
      </c>
      <c r="AJ7824">
        <v>13.756440098030557</v>
      </c>
      <c r="AK7824">
        <v>53.584323061108591</v>
      </c>
      <c r="AL7824">
        <v>6.5102203585728144</v>
      </c>
      <c r="AM7824">
        <v>27.153450000286103</v>
      </c>
      <c r="AN7824">
        <v>385.53485949129589</v>
      </c>
      <c r="AO7824">
        <v>9.9168042302131651E-2</v>
      </c>
      <c r="AP7824">
        <v>0.917286733865738</v>
      </c>
    </row>
    <row r="7825" spans="1:42">
      <c r="A7825">
        <v>771.06736318615981</v>
      </c>
      <c r="B7825">
        <v>612.6901158705117</v>
      </c>
      <c r="C7825">
        <v>462.77078294418817</v>
      </c>
      <c r="D7825">
        <v>158.37724731564811</v>
      </c>
      <c r="E7825">
        <v>-158.37724731564811</v>
      </c>
      <c r="F7825">
        <v>-308.29658024197164</v>
      </c>
      <c r="G7825">
        <v>-6.9889687540688572E-4</v>
      </c>
      <c r="H7825">
        <v>688.15149633443184</v>
      </c>
      <c r="I7825">
        <v>4.5355828106403345E-2</v>
      </c>
      <c r="J7825">
        <v>1.1238971710205077E-2</v>
      </c>
      <c r="K7825">
        <v>1.476972081631422</v>
      </c>
      <c r="L7825">
        <v>58.500550985336304</v>
      </c>
      <c r="M7825">
        <v>12.501107073166045</v>
      </c>
      <c r="N7825">
        <v>142.17435384635928</v>
      </c>
      <c r="O7825">
        <v>0.84520027041435242</v>
      </c>
      <c r="P7825">
        <v>2.1577433851030135E-2</v>
      </c>
      <c r="Q7825">
        <v>3.157606490453084E-2</v>
      </c>
      <c r="R7825">
        <v>0.44621625900268558</v>
      </c>
      <c r="S7825">
        <v>455.25705722899255</v>
      </c>
      <c r="T7825">
        <v>37.61315643787384</v>
      </c>
      <c r="U7825">
        <v>0.30468668758869172</v>
      </c>
      <c r="V7825">
        <v>581.09183311462402</v>
      </c>
      <c r="W7825">
        <v>1</v>
      </c>
      <c r="X7825">
        <v>0.3992719113826752</v>
      </c>
      <c r="Y7825">
        <v>281.89161228164522</v>
      </c>
      <c r="Z7825">
        <v>1</v>
      </c>
      <c r="AA7825">
        <v>44.258917508287439</v>
      </c>
      <c r="AB7825">
        <v>80.515670104980472</v>
      </c>
      <c r="AC7825">
        <v>119.79194134473801</v>
      </c>
      <c r="AD7825">
        <v>4.3240962884364981E-3</v>
      </c>
      <c r="AE7825">
        <v>2.9211774056284776</v>
      </c>
      <c r="AF7825">
        <v>-5.2431786060333288E-3</v>
      </c>
      <c r="AG7825">
        <v>1.1651159734577623E-3</v>
      </c>
      <c r="AH7825">
        <v>8.0769192218780508E-3</v>
      </c>
      <c r="AI7825">
        <v>9.806654155254364</v>
      </c>
      <c r="AJ7825">
        <v>1.4903753252712599</v>
      </c>
      <c r="AK7825">
        <v>22.444125096201898</v>
      </c>
      <c r="AL7825">
        <v>2.6782672132403205</v>
      </c>
      <c r="AM7825">
        <v>100.40839372873306</v>
      </c>
      <c r="AN7825">
        <v>401.62589457126694</v>
      </c>
      <c r="AO7825">
        <v>6.4364125132560734E-2</v>
      </c>
      <c r="AP7825">
        <v>0.81194683074951179</v>
      </c>
    </row>
    <row r="7826" spans="1:42">
      <c r="A7826">
        <v>332.90361838594913</v>
      </c>
      <c r="B7826">
        <v>14.94234705715462</v>
      </c>
      <c r="C7826">
        <v>425.41341044419255</v>
      </c>
      <c r="D7826">
        <v>-92.50979205824342</v>
      </c>
      <c r="E7826">
        <v>-410.47106338703793</v>
      </c>
      <c r="F7826">
        <v>92.50979205824342</v>
      </c>
      <c r="G7826">
        <v>3.2297718320211478E-2</v>
      </c>
      <c r="H7826">
        <v>1262.5103412411975</v>
      </c>
      <c r="I7826">
        <v>2.2725456655025483E-2</v>
      </c>
      <c r="J7826">
        <v>8.297789025306701E-2</v>
      </c>
      <c r="K7826">
        <v>1.0014451382458209</v>
      </c>
      <c r="L7826">
        <v>57.917802333831787</v>
      </c>
      <c r="M7826">
        <v>3.5044831302447927</v>
      </c>
      <c r="N7826">
        <v>54.347639035987861</v>
      </c>
      <c r="O7826">
        <v>0.93848350644111633</v>
      </c>
      <c r="P7826">
        <v>1.5182302898830836E-2</v>
      </c>
      <c r="Q7826">
        <v>3.5102341069115528E-2</v>
      </c>
      <c r="R7826">
        <v>0.4005348348617554</v>
      </c>
      <c r="S7826">
        <v>1087.7271896327916</v>
      </c>
      <c r="T7826">
        <v>28.577917814254761</v>
      </c>
      <c r="U7826">
        <v>0.41938275277614595</v>
      </c>
      <c r="V7826">
        <v>547.00973033905029</v>
      </c>
      <c r="W7826">
        <v>1</v>
      </c>
      <c r="X7826">
        <v>0.34942517280578617</v>
      </c>
      <c r="Y7826">
        <v>368.36661460556206</v>
      </c>
      <c r="Z7826">
        <v>1</v>
      </c>
      <c r="AA7826">
        <v>50.067054487943658</v>
      </c>
      <c r="AB7826">
        <v>29.06276013183594</v>
      </c>
      <c r="AC7826">
        <v>93.247295916080475</v>
      </c>
      <c r="AD7826">
        <v>6.6758229182316709E-3</v>
      </c>
      <c r="AE7826">
        <v>24.111498503971198</v>
      </c>
      <c r="AF7826">
        <v>0.10275628566741943</v>
      </c>
      <c r="AG7826">
        <v>1.2148706676347657E-3</v>
      </c>
      <c r="AH7826">
        <v>3.5709332835674283E-2</v>
      </c>
      <c r="AI7826">
        <v>10.55088073015213</v>
      </c>
      <c r="AJ7826">
        <v>6.3496123175855308</v>
      </c>
      <c r="AK7826">
        <v>28.060990110039711</v>
      </c>
      <c r="AL7826">
        <v>5.0999207655826853</v>
      </c>
      <c r="AM7826">
        <v>73.730203568935394</v>
      </c>
      <c r="AN7826">
        <v>773.17441536338652</v>
      </c>
      <c r="AO7826">
        <v>5.14329172372818E-2</v>
      </c>
      <c r="AP7826">
        <v>0.82593808722496043</v>
      </c>
    </row>
    <row r="7827" spans="1:42">
      <c r="A7827">
        <v>1409.7198008665821</v>
      </c>
      <c r="B7827">
        <v>1208.0839606592956</v>
      </c>
      <c r="C7827">
        <v>976.07099728537708</v>
      </c>
      <c r="D7827">
        <v>201.63584020728649</v>
      </c>
      <c r="E7827">
        <v>-201.63584020728649</v>
      </c>
      <c r="F7827">
        <v>-433.64880358120502</v>
      </c>
      <c r="G7827">
        <v>2.1561251597190596E-3</v>
      </c>
      <c r="H7827">
        <v>1426.3403117073735</v>
      </c>
      <c r="I7827">
        <v>1.8479374945163725E-2</v>
      </c>
      <c r="J7827">
        <v>9.612342691421509E-2</v>
      </c>
      <c r="K7827">
        <v>1.2686023136079312</v>
      </c>
      <c r="L7827">
        <v>66.884337663650513</v>
      </c>
      <c r="M7827">
        <v>48.135161972503134</v>
      </c>
      <c r="N7827">
        <v>196.69859468307499</v>
      </c>
      <c r="O7827">
        <v>0.93572458624839783</v>
      </c>
      <c r="P7827">
        <v>1.0790383497873941E-2</v>
      </c>
      <c r="Q7827">
        <v>1.8116048706902396E-3</v>
      </c>
      <c r="R7827">
        <v>0.46568314552307127</v>
      </c>
      <c r="S7827">
        <v>423.25660460424029</v>
      </c>
      <c r="T7827">
        <v>37.944135069847107</v>
      </c>
      <c r="U7827">
        <v>0.3906129461526871</v>
      </c>
      <c r="V7827">
        <v>600.72307586669922</v>
      </c>
      <c r="W7827">
        <v>1</v>
      </c>
      <c r="X7827">
        <v>0.34732689499855041</v>
      </c>
      <c r="Y7827">
        <v>313.36151888280642</v>
      </c>
      <c r="Z7827">
        <v>1</v>
      </c>
      <c r="AA7827">
        <v>7.7881035426425944</v>
      </c>
      <c r="AB7827">
        <v>16.841312561035156</v>
      </c>
      <c r="AC7827">
        <v>106.13496154546738</v>
      </c>
      <c r="AD7827">
        <v>4.0702037322215539E-3</v>
      </c>
      <c r="AE7827">
        <v>3.9180193195089412</v>
      </c>
      <c r="AF7827">
        <v>6.1639702320098813E-3</v>
      </c>
      <c r="AG7827">
        <v>4.3854126257192728E-4</v>
      </c>
      <c r="AH7827">
        <v>1.5627042603492736E-2</v>
      </c>
      <c r="AI7827">
        <v>16.667941510677338</v>
      </c>
      <c r="AJ7827">
        <v>9.2241754196387511</v>
      </c>
      <c r="AK7827">
        <v>20.349794735312461</v>
      </c>
      <c r="AL7827">
        <v>4.1464613286344569</v>
      </c>
      <c r="AM7827">
        <v>26.786010563373566</v>
      </c>
      <c r="AN7827">
        <v>523.46283760467236</v>
      </c>
      <c r="AO7827">
        <v>4.44408096075058E-2</v>
      </c>
      <c r="AP7827">
        <v>0.84812144994735728</v>
      </c>
    </row>
    <row r="7828" spans="1:42">
      <c r="A7828">
        <v>601.16859766871255</v>
      </c>
      <c r="B7828">
        <v>2887.9685773361148</v>
      </c>
      <c r="C7828">
        <v>2380.0250639912842</v>
      </c>
      <c r="D7828">
        <v>-2286.7999796674021</v>
      </c>
      <c r="E7828">
        <v>507.94351334483054</v>
      </c>
      <c r="F7828">
        <v>-507.94351334483054</v>
      </c>
      <c r="G7828">
        <v>5.4184805106938808E-2</v>
      </c>
      <c r="H7828">
        <v>1783.1660907174871</v>
      </c>
      <c r="I7828">
        <v>5.4651007354259491E-2</v>
      </c>
      <c r="J7828">
        <v>0.10780084109306336</v>
      </c>
      <c r="K7828">
        <v>1.5352468921720981</v>
      </c>
      <c r="L7828">
        <v>14.761958122253418</v>
      </c>
      <c r="M7828">
        <v>6000.9471319178756</v>
      </c>
      <c r="N7828">
        <v>42.050267845726019</v>
      </c>
      <c r="O7828">
        <v>0.61234846711158752</v>
      </c>
      <c r="P7828">
        <v>9.4089761310153525E-3</v>
      </c>
      <c r="Q7828">
        <v>1.5833664523230657E-2</v>
      </c>
      <c r="R7828">
        <v>0.38971996784210206</v>
      </c>
      <c r="S7828">
        <v>633.45781313139116</v>
      </c>
      <c r="T7828">
        <v>34.337639808654785</v>
      </c>
      <c r="U7828">
        <v>0.35505092799663546</v>
      </c>
      <c r="V7828">
        <v>636.41674518585205</v>
      </c>
      <c r="W7828">
        <v>1</v>
      </c>
      <c r="X7828">
        <v>0.41489762544631958</v>
      </c>
      <c r="Y7828">
        <v>442.4623630315902</v>
      </c>
      <c r="Z7828">
        <v>1</v>
      </c>
      <c r="AA7828">
        <v>15.854848362569811</v>
      </c>
      <c r="AB7828">
        <v>171.30396411132813</v>
      </c>
      <c r="AC7828">
        <v>178.02414447069168</v>
      </c>
      <c r="AD7828">
        <v>7.411038977468116E-3</v>
      </c>
      <c r="AE7828">
        <v>3.2897862979014643</v>
      </c>
      <c r="AF7828">
        <v>0.22198709249496459</v>
      </c>
      <c r="AG7828">
        <v>1.1805677347462831E-3</v>
      </c>
      <c r="AH7828">
        <v>4.461777664422989E-2</v>
      </c>
      <c r="AI7828">
        <v>25.135261118412018</v>
      </c>
      <c r="AJ7828">
        <v>13.132846567278133</v>
      </c>
      <c r="AK7828">
        <v>61.472504838109018</v>
      </c>
      <c r="AL7828">
        <v>7.2223310368402354</v>
      </c>
      <c r="AM7828">
        <v>102.4969862818718</v>
      </c>
      <c r="AN7828">
        <v>102.69050207043816</v>
      </c>
      <c r="AO7828">
        <v>0.10938180553913117</v>
      </c>
      <c r="AP7828">
        <v>0.81590754818916322</v>
      </c>
    </row>
    <row r="7829" spans="1:42">
      <c r="A7829">
        <v>272.57927265489121</v>
      </c>
      <c r="B7829">
        <v>152.33573897367125</v>
      </c>
      <c r="C7829">
        <v>262.69917836625513</v>
      </c>
      <c r="D7829">
        <v>9.8800942886360872</v>
      </c>
      <c r="E7829">
        <v>-120.24353368121996</v>
      </c>
      <c r="F7829">
        <v>-9.8800942886360872</v>
      </c>
      <c r="G7829">
        <v>3.2869461797950604E-2</v>
      </c>
      <c r="H7829">
        <v>663.35229736573285</v>
      </c>
      <c r="I7829">
        <v>2.179214984178543E-2</v>
      </c>
      <c r="J7829">
        <v>5.0897233009338377E-2</v>
      </c>
      <c r="K7829">
        <v>1.4397401723086833</v>
      </c>
      <c r="L7829">
        <v>11.26585841178894</v>
      </c>
      <c r="M7829">
        <v>2.8063288338070635</v>
      </c>
      <c r="N7829">
        <v>57.763724234390267</v>
      </c>
      <c r="O7829">
        <v>0.68008992075920105</v>
      </c>
      <c r="P7829">
        <v>1.0741371949513752E-2</v>
      </c>
      <c r="Q7829">
        <v>4.2511273119184699E-2</v>
      </c>
      <c r="R7829">
        <v>0.47591648101806638</v>
      </c>
      <c r="S7829">
        <v>391.57437878255087</v>
      </c>
      <c r="T7829">
        <v>30.532518029212952</v>
      </c>
      <c r="U7829">
        <v>0.28187096893787389</v>
      </c>
      <c r="V7829">
        <v>551.94993019104004</v>
      </c>
      <c r="W7829">
        <v>1</v>
      </c>
      <c r="X7829">
        <v>0.2834164321422577</v>
      </c>
      <c r="Y7829">
        <v>428.37644550105773</v>
      </c>
      <c r="Z7829">
        <v>1</v>
      </c>
      <c r="AA7829">
        <v>0.82345637814521799</v>
      </c>
      <c r="AB7829">
        <v>52.291945251464846</v>
      </c>
      <c r="AC7829">
        <v>155.03281801939011</v>
      </c>
      <c r="AD7829">
        <v>1.4418535151033321E-2</v>
      </c>
      <c r="AE7829">
        <v>9.6141732593481368</v>
      </c>
      <c r="AF7829">
        <v>9.5253499746322606E-2</v>
      </c>
      <c r="AG7829">
        <v>2.6877587258371374E-4</v>
      </c>
      <c r="AH7829">
        <v>4.9468646621704103E-2</v>
      </c>
      <c r="AI7829">
        <v>16.098293960094452</v>
      </c>
      <c r="AJ7829">
        <v>14.205408642783846</v>
      </c>
      <c r="AK7829">
        <v>60.728248760104179</v>
      </c>
      <c r="AL7829">
        <v>0.90111054928472134</v>
      </c>
      <c r="AM7829">
        <v>64.081604540348053</v>
      </c>
      <c r="AN7829">
        <v>272.52175821400067</v>
      </c>
      <c r="AO7829">
        <v>8.2520294070243833E-2</v>
      </c>
      <c r="AP7829">
        <v>0.89070102977752696</v>
      </c>
    </row>
    <row r="7830" spans="1:42">
      <c r="A7830">
        <v>1007.9854930418828</v>
      </c>
      <c r="B7830">
        <v>886.00771493180775</v>
      </c>
      <c r="C7830">
        <v>541.80409182376957</v>
      </c>
      <c r="D7830">
        <v>121.97777811007506</v>
      </c>
      <c r="E7830">
        <v>-121.97777811007506</v>
      </c>
      <c r="F7830">
        <v>-466.18140121811325</v>
      </c>
      <c r="G7830">
        <v>7.4987967758004273E-2</v>
      </c>
      <c r="H7830">
        <v>509.15774629009303</v>
      </c>
      <c r="I7830">
        <v>4.0752755105495447E-2</v>
      </c>
      <c r="J7830">
        <v>9.2484395265579222E-2</v>
      </c>
      <c r="K7830">
        <v>1.4152319838821887</v>
      </c>
      <c r="L7830">
        <v>26.713650226593018</v>
      </c>
      <c r="M7830">
        <v>2.5814643296320052</v>
      </c>
      <c r="N7830">
        <v>187.55753493061067</v>
      </c>
      <c r="O7830">
        <v>0.70325329899787903</v>
      </c>
      <c r="P7830">
        <v>1.3244361453586153E-2</v>
      </c>
      <c r="Q7830">
        <v>4.5832854323916955E-2</v>
      </c>
      <c r="R7830">
        <v>0.38539298534393313</v>
      </c>
      <c r="S7830">
        <v>405.87418313758133</v>
      </c>
      <c r="T7830">
        <v>38.394957780838013</v>
      </c>
      <c r="U7830">
        <v>0.29689345777034765</v>
      </c>
      <c r="V7830">
        <v>604.81317043304443</v>
      </c>
      <c r="W7830">
        <v>1</v>
      </c>
      <c r="X7830">
        <v>0.41659219264984132</v>
      </c>
      <c r="Y7830">
        <v>315.49300073650892</v>
      </c>
      <c r="Z7830">
        <v>1</v>
      </c>
      <c r="AA7830">
        <v>21.141922431898124</v>
      </c>
      <c r="AB7830">
        <v>138.33983020019534</v>
      </c>
      <c r="AC7830">
        <v>79.053796827793121</v>
      </c>
      <c r="AD7830">
        <v>1.1959700299124434E-2</v>
      </c>
      <c r="AE7830">
        <v>16.051830450279056</v>
      </c>
      <c r="AF7830">
        <v>0.28512983322143548</v>
      </c>
      <c r="AG7830">
        <v>1.1865098544013835E-3</v>
      </c>
      <c r="AH7830">
        <v>1.4779184854030607E-2</v>
      </c>
      <c r="AI7830">
        <v>5.1288250088691711</v>
      </c>
      <c r="AJ7830">
        <v>5.459866642337011</v>
      </c>
      <c r="AK7830">
        <v>13.970851498246192</v>
      </c>
      <c r="AL7830">
        <v>6.9898873455582642</v>
      </c>
      <c r="AM7830">
        <v>31.932496869564059</v>
      </c>
      <c r="AN7830">
        <v>285.45078751226686</v>
      </c>
      <c r="AO7830">
        <v>0.10485101091861725</v>
      </c>
      <c r="AP7830">
        <v>0.86127458453178418</v>
      </c>
    </row>
    <row r="7831" spans="1:42">
      <c r="A7831">
        <v>342.38478593481454</v>
      </c>
      <c r="B7831">
        <v>118.34707174111861</v>
      </c>
      <c r="C7831">
        <v>484.11709725009285</v>
      </c>
      <c r="D7831">
        <v>-141.73231131527831</v>
      </c>
      <c r="E7831">
        <v>-365.77002550897424</v>
      </c>
      <c r="F7831">
        <v>141.73231131527831</v>
      </c>
      <c r="G7831">
        <v>6.3143564394446808E-2</v>
      </c>
      <c r="H7831">
        <v>1579.1679257827179</v>
      </c>
      <c r="I7831">
        <v>4.2761498987674715E-2</v>
      </c>
      <c r="J7831">
        <v>5.024947690963745E-2</v>
      </c>
      <c r="K7831">
        <v>1.5474665964543819</v>
      </c>
      <c r="L7831">
        <v>63.641573190689087</v>
      </c>
      <c r="M7831">
        <v>1.415666979073855</v>
      </c>
      <c r="N7831">
        <v>50.842656855773932</v>
      </c>
      <c r="O7831">
        <v>0.75130042433738708</v>
      </c>
      <c r="P7831">
        <v>4.3402570618523489E-3</v>
      </c>
      <c r="Q7831">
        <v>2.3604811403486459E-2</v>
      </c>
      <c r="R7831">
        <v>0.48834937095642089</v>
      </c>
      <c r="S7831">
        <v>598.15216917160524</v>
      </c>
      <c r="T7831">
        <v>27.440378069877625</v>
      </c>
      <c r="U7831">
        <v>0.42301947176456456</v>
      </c>
      <c r="V7831">
        <v>628.24163436889648</v>
      </c>
      <c r="W7831">
        <v>1</v>
      </c>
      <c r="X7831">
        <v>0.43383019566535952</v>
      </c>
      <c r="Y7831">
        <v>655.90492990097528</v>
      </c>
      <c r="Z7831">
        <v>1</v>
      </c>
      <c r="AA7831">
        <v>10.60105182534218</v>
      </c>
      <c r="AB7831">
        <v>23.610286926269534</v>
      </c>
      <c r="AC7831">
        <v>65.476904809474945</v>
      </c>
      <c r="AD7831">
        <v>1.155181623931624E-2</v>
      </c>
      <c r="AE7831">
        <v>16.2152313062142</v>
      </c>
      <c r="AF7831">
        <v>0.24561000466346736</v>
      </c>
      <c r="AG7831">
        <v>9.4542973430850107E-4</v>
      </c>
      <c r="AH7831">
        <v>4.2242829799652093E-4</v>
      </c>
      <c r="AI7831">
        <v>8.8621768355369568</v>
      </c>
      <c r="AJ7831">
        <v>3.5812544603078149</v>
      </c>
      <c r="AK7831">
        <v>43.128517321944237</v>
      </c>
      <c r="AL7831">
        <v>6.0600836786479455</v>
      </c>
      <c r="AM7831">
        <v>99.495651733875278</v>
      </c>
      <c r="AN7831">
        <v>489.69923318387202</v>
      </c>
      <c r="AO7831">
        <v>7.4613686919212344E-2</v>
      </c>
      <c r="AP7831">
        <v>0.91751015520095835</v>
      </c>
    </row>
    <row r="7832" spans="1:42">
      <c r="A7832">
        <v>666.61377946002585</v>
      </c>
      <c r="B7832">
        <v>417.21794192452279</v>
      </c>
      <c r="C7832">
        <v>1164.7073171964005</v>
      </c>
      <c r="D7832">
        <v>-498.09353773637463</v>
      </c>
      <c r="E7832">
        <v>-747.48937527187763</v>
      </c>
      <c r="F7832">
        <v>498.09353773637463</v>
      </c>
      <c r="G7832">
        <v>5.2951526123230785E-4</v>
      </c>
      <c r="H7832">
        <v>3321.9428492769357</v>
      </c>
      <c r="I7832">
        <v>3.1713378131389622E-2</v>
      </c>
      <c r="J7832">
        <v>2.9995959997177121E-2</v>
      </c>
      <c r="K7832">
        <v>2.1059171431124208</v>
      </c>
      <c r="L7832">
        <v>25.725393295288086</v>
      </c>
      <c r="M7832">
        <v>2.1502346913020758</v>
      </c>
      <c r="N7832">
        <v>93.307856989860539</v>
      </c>
      <c r="O7832">
        <v>0.92839160561561584</v>
      </c>
      <c r="P7832">
        <v>1.513065179189046E-2</v>
      </c>
      <c r="Q7832">
        <v>3.250230847464667E-2</v>
      </c>
      <c r="R7832">
        <v>0.41263933658599855</v>
      </c>
      <c r="S7832">
        <v>779.39473862003342</v>
      </c>
      <c r="T7832">
        <v>28.410089015960693</v>
      </c>
      <c r="U7832">
        <v>0.42226690948009493</v>
      </c>
      <c r="V7832">
        <v>488.73465061187744</v>
      </c>
      <c r="W7832">
        <v>1</v>
      </c>
      <c r="X7832">
        <v>0.4002565550804138</v>
      </c>
      <c r="Y7832">
        <v>303.81132362596816</v>
      </c>
      <c r="Z7832">
        <v>1</v>
      </c>
      <c r="AA7832">
        <v>11.44645774085045</v>
      </c>
      <c r="AB7832">
        <v>114.11482714843751</v>
      </c>
      <c r="AC7832">
        <v>44.875986874103546</v>
      </c>
      <c r="AD7832">
        <v>7.3552270220895097E-3</v>
      </c>
      <c r="AE7832">
        <v>18.254996135115768</v>
      </c>
      <c r="AF7832">
        <v>-7.6635146141052247E-3</v>
      </c>
      <c r="AG7832">
        <v>2.5934384603606872E-4</v>
      </c>
      <c r="AH7832">
        <v>3.2888424408435819E-2</v>
      </c>
      <c r="AI7832">
        <v>18.54457288980484</v>
      </c>
      <c r="AJ7832">
        <v>10.561497531792575</v>
      </c>
      <c r="AK7832">
        <v>49.417848327755927</v>
      </c>
      <c r="AL7832">
        <v>7.9887484848741668</v>
      </c>
      <c r="AM7832">
        <v>93.470707499980932</v>
      </c>
      <c r="AN7832">
        <v>560.81682059359082</v>
      </c>
      <c r="AO7832">
        <v>8.7299883961677552E-2</v>
      </c>
      <c r="AP7832">
        <v>0.89244483590126045</v>
      </c>
    </row>
    <row r="7833" spans="1:42">
      <c r="A7833">
        <v>877.29709588164542</v>
      </c>
      <c r="B7833">
        <v>1604.3838831282856</v>
      </c>
      <c r="C7833">
        <v>838.19348044033552</v>
      </c>
      <c r="D7833">
        <v>-727.08678724664014</v>
      </c>
      <c r="E7833">
        <v>727.08678724664014</v>
      </c>
      <c r="F7833">
        <v>-766.19040268795004</v>
      </c>
      <c r="G7833">
        <v>5.6824460740454927E-3</v>
      </c>
      <c r="H7833">
        <v>135.27943310697918</v>
      </c>
      <c r="I7833">
        <v>2.8820588886737823E-2</v>
      </c>
      <c r="J7833">
        <v>2.1777448654174802E-2</v>
      </c>
      <c r="K7833">
        <v>1.1409266849219799</v>
      </c>
      <c r="L7833">
        <v>47.443488836288452</v>
      </c>
      <c r="M7833">
        <v>2006.8941871995103</v>
      </c>
      <c r="N7833">
        <v>161.59763034019471</v>
      </c>
      <c r="O7833">
        <v>0.54550477862358093</v>
      </c>
      <c r="P7833">
        <v>1.3625802940792506E-2</v>
      </c>
      <c r="Q7833">
        <v>4.2485239770677346E-3</v>
      </c>
      <c r="R7833">
        <v>0.38843835830688478</v>
      </c>
      <c r="S7833">
        <v>549.41692353217479</v>
      </c>
      <c r="T7833">
        <v>29.523733258247375</v>
      </c>
      <c r="U7833">
        <v>0.29722068607807162</v>
      </c>
      <c r="V7833">
        <v>616.23148918151855</v>
      </c>
      <c r="W7833">
        <v>1</v>
      </c>
      <c r="X7833">
        <v>0.29256293654441834</v>
      </c>
      <c r="Y7833">
        <v>573.69154297225373</v>
      </c>
      <c r="Z7833">
        <v>1</v>
      </c>
      <c r="AA7833">
        <v>39.800728038530352</v>
      </c>
      <c r="AB7833">
        <v>133.34855633544922</v>
      </c>
      <c r="AC7833">
        <v>117.87951439619064</v>
      </c>
      <c r="AD7833">
        <v>9.2195461957882609E-3</v>
      </c>
      <c r="AE7833">
        <v>2.3254521681326104</v>
      </c>
      <c r="AF7833">
        <v>1.9616907835006706E-2</v>
      </c>
      <c r="AG7833">
        <v>1.1565339625448806E-3</v>
      </c>
      <c r="AH7833">
        <v>2.9619533872604367E-2</v>
      </c>
      <c r="AI7833">
        <v>7.2719070315361023</v>
      </c>
      <c r="AJ7833">
        <v>7.6188115928731337</v>
      </c>
      <c r="AK7833">
        <v>2.5518864315748213</v>
      </c>
      <c r="AL7833">
        <v>5.6642238055769933</v>
      </c>
      <c r="AM7833">
        <v>57.001089155673981</v>
      </c>
      <c r="AN7833">
        <v>347.97381932341631</v>
      </c>
      <c r="AO7833">
        <v>5.2089518427848813E-2</v>
      </c>
      <c r="AP7833">
        <v>0.88205895805358903</v>
      </c>
    </row>
    <row r="7834" spans="1:42">
      <c r="A7834">
        <v>442.24366567913182</v>
      </c>
      <c r="B7834">
        <v>418.89832445415516</v>
      </c>
      <c r="C7834">
        <v>557.57771062642928</v>
      </c>
      <c r="D7834">
        <v>-115.33404494729746</v>
      </c>
      <c r="E7834">
        <v>-138.67938617227412</v>
      </c>
      <c r="F7834">
        <v>115.33404494729746</v>
      </c>
      <c r="G7834">
        <v>6.8845706527759606E-2</v>
      </c>
      <c r="H7834">
        <v>1361.7433624831231</v>
      </c>
      <c r="I7834">
        <v>1.6032937467098236E-2</v>
      </c>
      <c r="J7834">
        <v>3.4726770639419556E-2</v>
      </c>
      <c r="K7834">
        <v>1.0823590410053729</v>
      </c>
      <c r="L7834">
        <v>35.419623851776123</v>
      </c>
      <c r="M7834">
        <v>55.675698477789119</v>
      </c>
      <c r="N7834">
        <v>70.424961660194413</v>
      </c>
      <c r="O7834">
        <v>0.82575777173042297</v>
      </c>
      <c r="P7834">
        <v>5.281307432386609E-3</v>
      </c>
      <c r="Q7834">
        <v>1.3950154145558672E-2</v>
      </c>
      <c r="R7834">
        <v>0.45775540828704836</v>
      </c>
      <c r="S7834">
        <v>382.37666047173036</v>
      </c>
      <c r="T7834">
        <v>44.313758611679077</v>
      </c>
      <c r="U7834">
        <v>0.35220949113368993</v>
      </c>
      <c r="V7834">
        <v>488.19339275360107</v>
      </c>
      <c r="W7834">
        <v>1</v>
      </c>
      <c r="X7834">
        <v>0.30223409652709965</v>
      </c>
      <c r="Y7834">
        <v>275.81886402629294</v>
      </c>
      <c r="Z7834">
        <v>1</v>
      </c>
      <c r="AA7834">
        <v>1.8082364280986789</v>
      </c>
      <c r="AB7834">
        <v>84.490923706054687</v>
      </c>
      <c r="AC7834">
        <v>41.193534433841705</v>
      </c>
      <c r="AD7834">
        <v>5.9114880032009546E-3</v>
      </c>
      <c r="AE7834">
        <v>25.528733586328634</v>
      </c>
      <c r="AF7834">
        <v>0.24419847965240474</v>
      </c>
      <c r="AG7834">
        <v>2.8024024036897387E-4</v>
      </c>
      <c r="AH7834">
        <v>5.0221905219554899E-2</v>
      </c>
      <c r="AI7834">
        <v>27.951169312000275</v>
      </c>
      <c r="AJ7834">
        <v>0.46798025489759121</v>
      </c>
      <c r="AK7834">
        <v>20.239366298317908</v>
      </c>
      <c r="AL7834">
        <v>4.9041325238052504</v>
      </c>
      <c r="AM7834">
        <v>107.47273877859115</v>
      </c>
      <c r="AN7834">
        <v>107.93388416520661</v>
      </c>
      <c r="AO7834">
        <v>4.7154572129249575E-2</v>
      </c>
      <c r="AP7834">
        <v>0.87174386382102975</v>
      </c>
    </row>
    <row r="7835" spans="1:42">
      <c r="A7835">
        <v>246.66311014648579</v>
      </c>
      <c r="B7835">
        <v>-108.16980701811605</v>
      </c>
      <c r="C7835">
        <v>659.10910290441609</v>
      </c>
      <c r="D7835">
        <v>-412.4459927579303</v>
      </c>
      <c r="E7835">
        <v>-767.27890992253219</v>
      </c>
      <c r="F7835">
        <v>412.4459927579303</v>
      </c>
      <c r="G7835">
        <v>6.3327887734024341E-2</v>
      </c>
      <c r="H7835">
        <v>2441.9330601434099</v>
      </c>
      <c r="I7835">
        <v>2.5884031355381011E-2</v>
      </c>
      <c r="J7835">
        <v>4.5142891407012942E-2</v>
      </c>
      <c r="K7835">
        <v>1.7384875092446803</v>
      </c>
      <c r="L7835">
        <v>59.882909059524536</v>
      </c>
      <c r="M7835">
        <v>32.516385472790532</v>
      </c>
      <c r="N7835">
        <v>38.804880918121341</v>
      </c>
      <c r="O7835">
        <v>0.65855869650840759</v>
      </c>
      <c r="P7835">
        <v>8.8559577200147833E-3</v>
      </c>
      <c r="Q7835">
        <v>2.4505833148956296E-2</v>
      </c>
      <c r="R7835">
        <v>0.447538423538208</v>
      </c>
      <c r="S7835">
        <v>914.99657203716606</v>
      </c>
      <c r="T7835">
        <v>36.198171973228455</v>
      </c>
      <c r="U7835">
        <v>0.43702160894870756</v>
      </c>
      <c r="V7835">
        <v>598.84185791015625</v>
      </c>
      <c r="W7835">
        <v>1</v>
      </c>
      <c r="X7835">
        <v>0.43022073388099669</v>
      </c>
      <c r="Y7835">
        <v>597.70198717905032</v>
      </c>
      <c r="Z7835">
        <v>1</v>
      </c>
      <c r="AA7835">
        <v>41.021113015756612</v>
      </c>
      <c r="AB7835">
        <v>52.580472229003909</v>
      </c>
      <c r="AC7835">
        <v>81.495712697505951</v>
      </c>
      <c r="AD7835">
        <v>4.2508182362613516E-3</v>
      </c>
      <c r="AE7835">
        <v>9.3089368575069411</v>
      </c>
      <c r="AF7835">
        <v>0.25486271023750307</v>
      </c>
      <c r="AG7835">
        <v>1.4713248800387051E-4</v>
      </c>
      <c r="AH7835">
        <v>4.531249630451202E-2</v>
      </c>
      <c r="AI7835">
        <v>15.265778005123138</v>
      </c>
      <c r="AJ7835">
        <v>7.1833138544285235</v>
      </c>
      <c r="AK7835">
        <v>35.869866709113118</v>
      </c>
      <c r="AL7835">
        <v>8.2840011908536333</v>
      </c>
      <c r="AM7835">
        <v>26.090189754962921</v>
      </c>
      <c r="AN7835">
        <v>799.96865934862626</v>
      </c>
      <c r="AO7835">
        <v>0.10976749074459076</v>
      </c>
      <c r="AP7835">
        <v>0.92188686704635636</v>
      </c>
    </row>
    <row r="7836" spans="1:42">
      <c r="A7836">
        <v>332.89039986243176</v>
      </c>
      <c r="B7836">
        <v>680.10572688076195</v>
      </c>
      <c r="C7836">
        <v>996.97604389236767</v>
      </c>
      <c r="D7836">
        <v>-664.08564402993591</v>
      </c>
      <c r="E7836">
        <v>-316.87031701160572</v>
      </c>
      <c r="F7836">
        <v>316.87031701160572</v>
      </c>
      <c r="G7836">
        <v>7.0412570680438144E-2</v>
      </c>
      <c r="H7836">
        <v>2242.6277795013766</v>
      </c>
      <c r="I7836">
        <v>4.1669501960277557E-2</v>
      </c>
      <c r="J7836">
        <v>1.2898140668869018E-2</v>
      </c>
      <c r="K7836">
        <v>1.4982746026098728</v>
      </c>
      <c r="L7836">
        <v>32.182450294494629</v>
      </c>
      <c r="M7836">
        <v>900.26248100492285</v>
      </c>
      <c r="N7836">
        <v>41.964762515830998</v>
      </c>
      <c r="O7836">
        <v>0.54320946335792542</v>
      </c>
      <c r="P7836">
        <v>5.4935560226440422E-3</v>
      </c>
      <c r="Q7836">
        <v>2.7226358784569631E-2</v>
      </c>
      <c r="R7836">
        <v>0.3951235246658325</v>
      </c>
      <c r="S7836">
        <v>1109.3782996945308</v>
      </c>
      <c r="T7836">
        <v>41.197824478149414</v>
      </c>
      <c r="U7836">
        <v>0.41847230136394503</v>
      </c>
      <c r="V7836">
        <v>494.80316638946533</v>
      </c>
      <c r="W7836">
        <v>1</v>
      </c>
      <c r="X7836">
        <v>0.41962015390396123</v>
      </c>
      <c r="Y7836">
        <v>365.41520911584655</v>
      </c>
      <c r="Z7836">
        <v>1</v>
      </c>
      <c r="AA7836">
        <v>42.841969226064691</v>
      </c>
      <c r="AB7836">
        <v>15.607588623046876</v>
      </c>
      <c r="AC7836">
        <v>92.669220268726349</v>
      </c>
      <c r="AD7836">
        <v>6.12023671468099E-3</v>
      </c>
      <c r="AE7836">
        <v>2.6866451269258067</v>
      </c>
      <c r="AF7836">
        <v>0.25940294981002809</v>
      </c>
      <c r="AG7836">
        <v>7.9145004614592602E-4</v>
      </c>
      <c r="AH7836">
        <v>2.5836017668247221E-2</v>
      </c>
      <c r="AI7836">
        <v>11.176067888736725</v>
      </c>
      <c r="AJ7836">
        <v>15.972699387070792</v>
      </c>
      <c r="AK7836">
        <v>60.987047865986824</v>
      </c>
      <c r="AL7836">
        <v>4.4306874518305648</v>
      </c>
      <c r="AM7836">
        <v>110.3487347483635</v>
      </c>
      <c r="AN7836">
        <v>100.33901267104804</v>
      </c>
      <c r="AO7836">
        <v>4.8651769757270813E-2</v>
      </c>
      <c r="AP7836">
        <v>0.89851090168952952</v>
      </c>
    </row>
    <row r="7837" spans="1:42">
      <c r="A7837">
        <v>1197.4072882557421</v>
      </c>
      <c r="B7837">
        <v>873.3720117088717</v>
      </c>
      <c r="C7837">
        <v>1029.1056143571564</v>
      </c>
      <c r="D7837">
        <v>168.3016738985857</v>
      </c>
      <c r="E7837">
        <v>-324.03527654687036</v>
      </c>
      <c r="F7837">
        <v>-168.3016738985857</v>
      </c>
      <c r="G7837">
        <v>7.3132520680992422E-2</v>
      </c>
      <c r="H7837">
        <v>2077.8227685343927</v>
      </c>
      <c r="I7837">
        <v>5.8113508522510529E-2</v>
      </c>
      <c r="J7837">
        <v>3.5728251457214359E-2</v>
      </c>
      <c r="K7837">
        <v>2.1297209261119363</v>
      </c>
      <c r="L7837">
        <v>61.794184446334839</v>
      </c>
      <c r="M7837">
        <v>52.952518497013273</v>
      </c>
      <c r="N7837">
        <v>167.14931825752259</v>
      </c>
      <c r="O7837">
        <v>0.98758742213249207</v>
      </c>
      <c r="P7837">
        <v>1.1931464672088622E-2</v>
      </c>
      <c r="Q7837">
        <v>3.0278348392910421E-3</v>
      </c>
      <c r="R7837">
        <v>0.42477798461914063</v>
      </c>
      <c r="S7837">
        <v>477.36192754535693</v>
      </c>
      <c r="T7837">
        <v>36.454477906227112</v>
      </c>
      <c r="U7837">
        <v>0.39763525307178499</v>
      </c>
      <c r="V7837">
        <v>508.40916633605957</v>
      </c>
      <c r="W7837">
        <v>1</v>
      </c>
      <c r="X7837">
        <v>0.43542724490165713</v>
      </c>
      <c r="Y7837">
        <v>443.95254764833078</v>
      </c>
      <c r="Z7837">
        <v>1</v>
      </c>
      <c r="AA7837">
        <v>15.461812098817829</v>
      </c>
      <c r="AB7837">
        <v>174.90925335693362</v>
      </c>
      <c r="AC7837">
        <v>190.59521406888962</v>
      </c>
      <c r="AD7837">
        <v>7.5372255765474763E-3</v>
      </c>
      <c r="AE7837">
        <v>23.089506207836603</v>
      </c>
      <c r="AF7837">
        <v>0.22304724097251891</v>
      </c>
      <c r="AG7837">
        <v>2.1982879924672228E-4</v>
      </c>
      <c r="AH7837">
        <v>3.3261172771453858E-2</v>
      </c>
      <c r="AI7837">
        <v>14.736184775829315</v>
      </c>
      <c r="AJ7837">
        <v>10.281221784652304</v>
      </c>
      <c r="AK7837">
        <v>55.56966213405132</v>
      </c>
      <c r="AL7837">
        <v>5.5714817791013473</v>
      </c>
      <c r="AM7837">
        <v>58.271437418460849</v>
      </c>
      <c r="AN7837">
        <v>782.15022894118079</v>
      </c>
      <c r="AO7837">
        <v>4.1512227892875675E-2</v>
      </c>
      <c r="AP7837">
        <v>0.88840635776519783</v>
      </c>
    </row>
    <row r="7838" spans="1:42">
      <c r="A7838">
        <v>1681.5640825064336</v>
      </c>
      <c r="B7838">
        <v>1947.9478249452045</v>
      </c>
      <c r="C7838">
        <v>1079.9527327182841</v>
      </c>
      <c r="D7838">
        <v>-266.38374243877092</v>
      </c>
      <c r="E7838">
        <v>266.38374243877092</v>
      </c>
      <c r="F7838">
        <v>-867.99509222692041</v>
      </c>
      <c r="G7838">
        <v>2.0251078002712839E-2</v>
      </c>
      <c r="H7838">
        <v>222.36113643919407</v>
      </c>
      <c r="I7838">
        <v>3.3929773271083832E-2</v>
      </c>
      <c r="J7838">
        <v>0.10146771168708801</v>
      </c>
      <c r="K7838">
        <v>1.2481863193809986</v>
      </c>
      <c r="L7838">
        <v>33.757402896881104</v>
      </c>
      <c r="M7838">
        <v>1476.0900540982241</v>
      </c>
      <c r="N7838">
        <v>177.56983406848911</v>
      </c>
      <c r="O7838">
        <v>0.75253012776374817</v>
      </c>
      <c r="P7838">
        <v>1.0627559238009981E-2</v>
      </c>
      <c r="Q7838">
        <v>3.5447730117373989E-2</v>
      </c>
      <c r="R7838">
        <v>0.42408694744110109</v>
      </c>
      <c r="S7838">
        <v>448.23197500403182</v>
      </c>
      <c r="T7838">
        <v>33.455902338027954</v>
      </c>
      <c r="U7838">
        <v>0.4230505794286728</v>
      </c>
      <c r="V7838">
        <v>469.90430355072021</v>
      </c>
      <c r="W7838">
        <v>1</v>
      </c>
      <c r="X7838">
        <v>0.39291826725006107</v>
      </c>
      <c r="Y7838">
        <v>533.45575932043118</v>
      </c>
      <c r="Z7838">
        <v>1</v>
      </c>
      <c r="AA7838">
        <v>47.846102960920341</v>
      </c>
      <c r="AB7838">
        <v>76.145790649414067</v>
      </c>
      <c r="AC7838">
        <v>143.47266107797623</v>
      </c>
      <c r="AD7838">
        <v>1.1668205261230469E-2</v>
      </c>
      <c r="AE7838">
        <v>6.8449635002485056</v>
      </c>
      <c r="AF7838">
        <v>5.4888982772827138E-2</v>
      </c>
      <c r="AG7838">
        <v>9.8391882706486654E-4</v>
      </c>
      <c r="AH7838">
        <v>2.4840570104122158E-2</v>
      </c>
      <c r="AI7838">
        <v>13.258636295795441</v>
      </c>
      <c r="AJ7838">
        <v>14.319162336752024</v>
      </c>
      <c r="AK7838">
        <v>4.5875257211923595</v>
      </c>
      <c r="AL7838">
        <v>7.7021517165357869</v>
      </c>
      <c r="AM7838">
        <v>29.229737889766696</v>
      </c>
      <c r="AN7838">
        <v>745.93249214818616</v>
      </c>
      <c r="AO7838">
        <v>7.0182468056678771E-2</v>
      </c>
      <c r="AP7838">
        <v>0.87169260478019728</v>
      </c>
    </row>
    <row r="7839" spans="1:42">
      <c r="A7839">
        <v>511.17697649916909</v>
      </c>
      <c r="B7839">
        <v>402.95950426371292</v>
      </c>
      <c r="C7839">
        <v>1946.3554756412784</v>
      </c>
      <c r="D7839">
        <v>-1435.1784991421093</v>
      </c>
      <c r="E7839">
        <v>-1543.3959713775655</v>
      </c>
      <c r="F7839">
        <v>1435.1784991421093</v>
      </c>
      <c r="G7839">
        <v>4.0387675470445632E-2</v>
      </c>
      <c r="H7839">
        <v>6787.4863278443054</v>
      </c>
      <c r="I7839">
        <v>1.8933397829532621E-2</v>
      </c>
      <c r="J7839">
        <v>9.0792928218841551E-2</v>
      </c>
      <c r="K7839">
        <v>2.0939113898694512</v>
      </c>
      <c r="L7839">
        <v>44.97846245765686</v>
      </c>
      <c r="M7839">
        <v>39.819972525719514</v>
      </c>
      <c r="N7839">
        <v>91.946800463867191</v>
      </c>
      <c r="O7839">
        <v>0.95754823088645935</v>
      </c>
      <c r="P7839">
        <v>1.7263917764027911E-2</v>
      </c>
      <c r="Q7839">
        <v>2.3400520801544186E-2</v>
      </c>
      <c r="R7839">
        <v>0.4989338970184326</v>
      </c>
      <c r="S7839">
        <v>1036.5875067471518</v>
      </c>
      <c r="T7839">
        <v>31.124255061149597</v>
      </c>
      <c r="U7839">
        <v>0.34272189676761627</v>
      </c>
      <c r="V7839">
        <v>529.80890274047852</v>
      </c>
      <c r="W7839">
        <v>1</v>
      </c>
      <c r="X7839">
        <v>0.29872995495796206</v>
      </c>
      <c r="Y7839">
        <v>627.40820153484299</v>
      </c>
      <c r="Z7839">
        <v>1</v>
      </c>
      <c r="AA7839">
        <v>23.186355473260885</v>
      </c>
      <c r="AB7839">
        <v>104.52361846923829</v>
      </c>
      <c r="AC7839">
        <v>64.384256303310394</v>
      </c>
      <c r="AD7839">
        <v>1.0058502458099625E-2</v>
      </c>
      <c r="AE7839">
        <v>4.2923259572053203</v>
      </c>
      <c r="AF7839">
        <v>0.1513879072666168</v>
      </c>
      <c r="AG7839">
        <v>1.3703651544251844E-3</v>
      </c>
      <c r="AH7839">
        <v>4.2693682169914246E-2</v>
      </c>
      <c r="AI7839">
        <v>8.1077489256858826</v>
      </c>
      <c r="AJ7839">
        <v>0.77377404674287364</v>
      </c>
      <c r="AK7839">
        <v>61.517138795256614</v>
      </c>
      <c r="AL7839">
        <v>4.9663285698356168</v>
      </c>
      <c r="AM7839">
        <v>74.316401970386508</v>
      </c>
      <c r="AN7839">
        <v>290.93638576805267</v>
      </c>
      <c r="AO7839">
        <v>8.7327025771141042E-2</v>
      </c>
      <c r="AP7839">
        <v>0.85024670267105107</v>
      </c>
    </row>
    <row r="7840" spans="1:42">
      <c r="A7840">
        <v>421.94645227812549</v>
      </c>
      <c r="B7840">
        <v>92.96767185160104</v>
      </c>
      <c r="C7840">
        <v>237.43559673186863</v>
      </c>
      <c r="D7840">
        <v>184.51085554625686</v>
      </c>
      <c r="E7840">
        <v>-328.97878042652445</v>
      </c>
      <c r="F7840">
        <v>-184.51085554625686</v>
      </c>
      <c r="G7840">
        <v>1.8523988738980805E-2</v>
      </c>
      <c r="H7840">
        <v>515.2954113436117</v>
      </c>
      <c r="I7840">
        <v>2.960971087217331E-2</v>
      </c>
      <c r="J7840">
        <v>7.3535703420639031E-2</v>
      </c>
      <c r="K7840">
        <v>2.0550925616800786</v>
      </c>
      <c r="L7840">
        <v>65.339183807373047</v>
      </c>
      <c r="M7840">
        <v>2.1218912808103698</v>
      </c>
      <c r="N7840">
        <v>77.485086767387401</v>
      </c>
      <c r="O7840">
        <v>0.68849149346351624</v>
      </c>
      <c r="P7840">
        <v>6.6411350038316505E-3</v>
      </c>
      <c r="Q7840">
        <v>8.0340272585550931E-3</v>
      </c>
      <c r="R7840">
        <v>0.45582487583160403</v>
      </c>
      <c r="S7840">
        <v>362.36425441133036</v>
      </c>
      <c r="T7840">
        <v>45.173990726470947</v>
      </c>
      <c r="U7840">
        <v>0.31021495521068576</v>
      </c>
      <c r="V7840">
        <v>472.68869876861572</v>
      </c>
      <c r="W7840">
        <v>1</v>
      </c>
      <c r="X7840">
        <v>0.44119642972946171</v>
      </c>
      <c r="Y7840">
        <v>652.84201399776225</v>
      </c>
      <c r="Z7840">
        <v>1</v>
      </c>
      <c r="AA7840">
        <v>36.745188052587515</v>
      </c>
      <c r="AB7840">
        <v>25.415998535156252</v>
      </c>
      <c r="AC7840">
        <v>136.57718449831009</v>
      </c>
      <c r="AD7840">
        <v>1.2847360790285291E-2</v>
      </c>
      <c r="AE7840">
        <v>10.230837332136566</v>
      </c>
      <c r="AF7840">
        <v>3.85038685798645E-2</v>
      </c>
      <c r="AG7840">
        <v>6.5903544867500609E-4</v>
      </c>
      <c r="AH7840">
        <v>3.2147226345539091E-2</v>
      </c>
      <c r="AI7840">
        <v>29.653281271457672</v>
      </c>
      <c r="AJ7840">
        <v>1.4117939832589483</v>
      </c>
      <c r="AK7840">
        <v>7.299141538739204</v>
      </c>
      <c r="AL7840">
        <v>8.407698437885065</v>
      </c>
      <c r="AM7840">
        <v>87.589564120769509</v>
      </c>
      <c r="AN7840">
        <v>741.40397983467255</v>
      </c>
      <c r="AO7840">
        <v>9.8135705113410951E-2</v>
      </c>
      <c r="AP7840">
        <v>0.88993680024147048</v>
      </c>
    </row>
    <row r="7841" spans="1:42">
      <c r="A7841">
        <v>295.13455523432458</v>
      </c>
      <c r="B7841">
        <v>13.828471053847466</v>
      </c>
      <c r="C7841">
        <v>1130.6700195696524</v>
      </c>
      <c r="D7841">
        <v>-835.53546433532779</v>
      </c>
      <c r="E7841">
        <v>-1116.8415485158048</v>
      </c>
      <c r="F7841">
        <v>835.53546433532779</v>
      </c>
      <c r="G7841">
        <v>5.0126638164928891E-2</v>
      </c>
      <c r="H7841">
        <v>3935.7883924246325</v>
      </c>
      <c r="I7841">
        <v>2.3296397030353546E-2</v>
      </c>
      <c r="J7841">
        <v>1.412952423095703E-2</v>
      </c>
      <c r="K7841">
        <v>1.7651887650191784</v>
      </c>
      <c r="L7841">
        <v>77.047437429428101</v>
      </c>
      <c r="M7841">
        <v>62.846771679911313</v>
      </c>
      <c r="N7841">
        <v>59.886809080123911</v>
      </c>
      <c r="O7841">
        <v>0.87279292941093445</v>
      </c>
      <c r="P7841">
        <v>1.2754928323957653E-2</v>
      </c>
      <c r="Q7841">
        <v>1.9825334178076848E-2</v>
      </c>
      <c r="R7841">
        <v>0.430306453704834</v>
      </c>
      <c r="S7841">
        <v>489.93557704111879</v>
      </c>
      <c r="T7841">
        <v>36.395552754402161</v>
      </c>
      <c r="U7841">
        <v>0.29267033398151399</v>
      </c>
      <c r="V7841">
        <v>553.58061790466309</v>
      </c>
      <c r="W7841">
        <v>1</v>
      </c>
      <c r="X7841">
        <v>0.309006427526474</v>
      </c>
      <c r="Y7841">
        <v>295.45303636257393</v>
      </c>
      <c r="Z7841">
        <v>1</v>
      </c>
      <c r="AA7841">
        <v>3.9153456683826455</v>
      </c>
      <c r="AB7841">
        <v>173.62978631591798</v>
      </c>
      <c r="AC7841">
        <v>120.67747563123703</v>
      </c>
      <c r="AD7841">
        <v>7.0278232933109639E-3</v>
      </c>
      <c r="AE7841">
        <v>1.0045092943436185</v>
      </c>
      <c r="AF7841">
        <v>0.19652594447135924</v>
      </c>
      <c r="AG7841">
        <v>3.6861822313342062E-4</v>
      </c>
      <c r="AH7841">
        <v>7.5423426151275631E-3</v>
      </c>
      <c r="AI7841">
        <v>17.165443599224091</v>
      </c>
      <c r="AJ7841">
        <v>6.6730119479489733</v>
      </c>
      <c r="AK7841">
        <v>51.677293640971186</v>
      </c>
      <c r="AL7841">
        <v>4.8370396415583388</v>
      </c>
      <c r="AM7841">
        <v>59.456614172458643</v>
      </c>
      <c r="AN7841">
        <v>672.89524203052906</v>
      </c>
      <c r="AO7841">
        <v>6.1947602152824403E-2</v>
      </c>
      <c r="AP7841">
        <v>0.91809772109985366</v>
      </c>
    </row>
    <row r="7842" spans="1:42">
      <c r="A7842">
        <v>372.30637621350985</v>
      </c>
      <c r="B7842">
        <v>134.85521099996686</v>
      </c>
      <c r="C7842">
        <v>1380.9051831673139</v>
      </c>
      <c r="D7842">
        <v>-1008.5988069538041</v>
      </c>
      <c r="E7842">
        <v>-1246.0499721673471</v>
      </c>
      <c r="F7842">
        <v>1008.5988069538041</v>
      </c>
      <c r="G7842">
        <v>5.7899564755544801E-2</v>
      </c>
      <c r="H7842">
        <v>4781.5314726549605</v>
      </c>
      <c r="I7842">
        <v>1.7385157048702238E-2</v>
      </c>
      <c r="J7842">
        <v>4.2251163721084596E-2</v>
      </c>
      <c r="K7842">
        <v>1.4348628912746906</v>
      </c>
      <c r="L7842">
        <v>73.167417049407959</v>
      </c>
      <c r="M7842">
        <v>74.457686087771151</v>
      </c>
      <c r="N7842">
        <v>62.339441999244698</v>
      </c>
      <c r="O7842">
        <v>0.81291607022285461</v>
      </c>
      <c r="P7842">
        <v>1.8068924162122937E-2</v>
      </c>
      <c r="Q7842">
        <v>1.2721849600474037E-2</v>
      </c>
      <c r="R7842">
        <v>0.4902274465560913</v>
      </c>
      <c r="S7842">
        <v>907.88803729361848</v>
      </c>
      <c r="T7842">
        <v>41.771095991134644</v>
      </c>
      <c r="U7842">
        <v>0.37104269921779631</v>
      </c>
      <c r="V7842">
        <v>538.32480907440186</v>
      </c>
      <c r="W7842">
        <v>1</v>
      </c>
      <c r="X7842">
        <v>0.42974333763122563</v>
      </c>
      <c r="Y7842">
        <v>279.4323407484988</v>
      </c>
      <c r="Z7842">
        <v>1</v>
      </c>
      <c r="AA7842">
        <v>38.986606014738086</v>
      </c>
      <c r="AB7842">
        <v>50.278181030273444</v>
      </c>
      <c r="AC7842">
        <v>136.80670410394669</v>
      </c>
      <c r="AD7842">
        <v>1.2409606346717249E-2</v>
      </c>
      <c r="AE7842">
        <v>74.20496642334048</v>
      </c>
      <c r="AF7842">
        <v>2.4159350395202631E-2</v>
      </c>
      <c r="AG7842">
        <v>1.6451549525021487E-4</v>
      </c>
      <c r="AH7842">
        <v>2.0792943179607389E-2</v>
      </c>
      <c r="AI7842">
        <v>20.682573616504669</v>
      </c>
      <c r="AJ7842">
        <v>3.2089226323385085</v>
      </c>
      <c r="AK7842">
        <v>59.146164727807047</v>
      </c>
      <c r="AL7842">
        <v>3.8925348179593793</v>
      </c>
      <c r="AM7842">
        <v>81.216677796840671</v>
      </c>
      <c r="AN7842">
        <v>626.93147083620556</v>
      </c>
      <c r="AO7842">
        <v>8.4242315888404848E-2</v>
      </c>
      <c r="AP7842">
        <v>0.85518623709678665</v>
      </c>
    </row>
    <row r="7843" spans="1:42">
      <c r="A7843">
        <v>1200.1112327127614</v>
      </c>
      <c r="B7843">
        <v>1684.4104400382871</v>
      </c>
      <c r="C7843">
        <v>765.11941671179261</v>
      </c>
      <c r="D7843">
        <v>-484.29920732552569</v>
      </c>
      <c r="E7843">
        <v>484.29920732552569</v>
      </c>
      <c r="F7843">
        <v>-919.2910233264945</v>
      </c>
      <c r="G7843">
        <v>4.5727651548110454E-2</v>
      </c>
      <c r="H7843">
        <v>264.60493320935058</v>
      </c>
      <c r="I7843">
        <v>5.1199149191379544E-2</v>
      </c>
      <c r="J7843">
        <v>3.3220095157623288E-2</v>
      </c>
      <c r="K7843">
        <v>1.2878861387193203</v>
      </c>
      <c r="L7843">
        <v>13.76710057258606</v>
      </c>
      <c r="M7843">
        <v>1956.4629285129536</v>
      </c>
      <c r="N7843">
        <v>86.061124086761481</v>
      </c>
      <c r="O7843">
        <v>0.89363035559654236</v>
      </c>
      <c r="P7843">
        <v>6.6641805966695137E-3</v>
      </c>
      <c r="Q7843">
        <v>3.9910836166805685E-2</v>
      </c>
      <c r="R7843">
        <v>0.43259438514709475</v>
      </c>
      <c r="S7843">
        <v>746.66197476645448</v>
      </c>
      <c r="T7843">
        <v>43.578490614891052</v>
      </c>
      <c r="U7843">
        <v>0.43537912428379061</v>
      </c>
      <c r="V7843">
        <v>479.05292510986328</v>
      </c>
      <c r="W7843">
        <v>1</v>
      </c>
      <c r="X7843">
        <v>0.31237055420875554</v>
      </c>
      <c r="Y7843">
        <v>611.86545763038964</v>
      </c>
      <c r="Z7843">
        <v>1</v>
      </c>
      <c r="AA7843">
        <v>14.653165057229998</v>
      </c>
      <c r="AB7843">
        <v>18.315475646972658</v>
      </c>
      <c r="AC7843">
        <v>58.319781720638275</v>
      </c>
      <c r="AD7843">
        <v>1.1780691554403713E-2</v>
      </c>
      <c r="AE7843">
        <v>5.5621960351639386</v>
      </c>
      <c r="AF7843">
        <v>0.16093266606330869</v>
      </c>
      <c r="AG7843">
        <v>1.1241133585433549E-3</v>
      </c>
      <c r="AH7843">
        <v>1.9546089410781859E-3</v>
      </c>
      <c r="AI7843">
        <v>13.132718503475189</v>
      </c>
      <c r="AJ7843">
        <v>7.6199952777947253</v>
      </c>
      <c r="AK7843">
        <v>11.322223228812218</v>
      </c>
      <c r="AL7843">
        <v>2.3331832023435677</v>
      </c>
      <c r="AM7843">
        <v>103.53044072389602</v>
      </c>
      <c r="AN7843">
        <v>643.21663309166115</v>
      </c>
      <c r="AO7843">
        <v>6.293584668636322E-2</v>
      </c>
      <c r="AP7843">
        <v>0.86305352926254286</v>
      </c>
    </row>
    <row r="7844" spans="1:42">
      <c r="A7844">
        <v>331.9912216698873</v>
      </c>
      <c r="B7844">
        <v>177.64755337981751</v>
      </c>
      <c r="C7844">
        <v>188.99193852699395</v>
      </c>
      <c r="D7844">
        <v>142.99928314289335</v>
      </c>
      <c r="E7844">
        <v>-154.34366829006979</v>
      </c>
      <c r="F7844">
        <v>-142.99928314289335</v>
      </c>
      <c r="G7844">
        <v>-4.13391267791064E-3</v>
      </c>
      <c r="H7844">
        <v>286.48441158694504</v>
      </c>
      <c r="I7844">
        <v>5.9452461898326869E-2</v>
      </c>
      <c r="J7844">
        <v>2.5218218564987183E-2</v>
      </c>
      <c r="K7844">
        <v>1.2034583738386631</v>
      </c>
      <c r="L7844">
        <v>65.62039852142334</v>
      </c>
      <c r="M7844">
        <v>4.3545914145637328</v>
      </c>
      <c r="N7844">
        <v>76.392707088279735</v>
      </c>
      <c r="O7844">
        <v>0.60373964905738831</v>
      </c>
      <c r="P7844">
        <v>2.0057112693786617E-2</v>
      </c>
      <c r="Q7844">
        <v>3.6689636813269713E-2</v>
      </c>
      <c r="R7844">
        <v>0.42277073383331298</v>
      </c>
      <c r="S7844">
        <v>945.80070102630589</v>
      </c>
      <c r="T7844">
        <v>42.889857292175293</v>
      </c>
      <c r="U7844">
        <v>0.30044897258281711</v>
      </c>
      <c r="V7844">
        <v>606.08265399932861</v>
      </c>
      <c r="W7844">
        <v>1</v>
      </c>
      <c r="X7844">
        <v>0.3402246403694153</v>
      </c>
      <c r="Y7844">
        <v>622.20935934138402</v>
      </c>
      <c r="Z7844">
        <v>1</v>
      </c>
      <c r="AA7844">
        <v>9.0686169547939315</v>
      </c>
      <c r="AB7844">
        <v>65.42180688476563</v>
      </c>
      <c r="AC7844">
        <v>147.63259440660477</v>
      </c>
      <c r="AD7844">
        <v>1.3814644120697283E-2</v>
      </c>
      <c r="AE7844">
        <v>1.0567984821070184</v>
      </c>
      <c r="AF7844">
        <v>-2.0512125492095946E-2</v>
      </c>
      <c r="AG7844">
        <v>6.7223979667100048E-4</v>
      </c>
      <c r="AH7844">
        <v>3.5238407862186433E-2</v>
      </c>
      <c r="AI7844">
        <v>7.2403731942176819</v>
      </c>
      <c r="AJ7844">
        <v>8.2510310800226048</v>
      </c>
      <c r="AK7844">
        <v>12.370511181950569</v>
      </c>
      <c r="AL7844">
        <v>3.7222122046779602</v>
      </c>
      <c r="AM7844">
        <v>93.93606671094895</v>
      </c>
      <c r="AN7844">
        <v>383.33463342024862</v>
      </c>
      <c r="AO7844">
        <v>7.8418682217597957E-2</v>
      </c>
      <c r="AP7844">
        <v>0.81377233624458323</v>
      </c>
    </row>
    <row r="7845" spans="1:42">
      <c r="A7845">
        <v>998.24078953400431</v>
      </c>
      <c r="B7845">
        <v>745.22262214654313</v>
      </c>
      <c r="C7845">
        <v>818.49675045744482</v>
      </c>
      <c r="D7845">
        <v>179.74403907655949</v>
      </c>
      <c r="E7845">
        <v>-253.01816738746118</v>
      </c>
      <c r="F7845">
        <v>-179.74403907655949</v>
      </c>
      <c r="G7845">
        <v>7.1836053003856967E-2</v>
      </c>
      <c r="H7845">
        <v>1605.1643705888234</v>
      </c>
      <c r="I7845">
        <v>5.2447867691516874E-2</v>
      </c>
      <c r="J7845">
        <v>5.8892399787902831E-2</v>
      </c>
      <c r="K7845">
        <v>1.9230226332843303</v>
      </c>
      <c r="L7845">
        <v>68.901489973068237</v>
      </c>
      <c r="M7845">
        <v>49.770824233825479</v>
      </c>
      <c r="N7845">
        <v>190.86249890174869</v>
      </c>
      <c r="O7845">
        <v>0.63788887858390808</v>
      </c>
      <c r="P7845">
        <v>1.3255265076955158E-2</v>
      </c>
      <c r="Q7845">
        <v>1.0199282434251572E-3</v>
      </c>
      <c r="R7845">
        <v>0.39476985931396485</v>
      </c>
      <c r="S7845">
        <v>377.59372392427781</v>
      </c>
      <c r="T7845">
        <v>35.120883584022522</v>
      </c>
      <c r="U7845">
        <v>0.28953784286975864</v>
      </c>
      <c r="V7845">
        <v>567.4685001373291</v>
      </c>
      <c r="W7845">
        <v>1</v>
      </c>
      <c r="X7845">
        <v>0.37357880473136906</v>
      </c>
      <c r="Y7845">
        <v>286.30548708156687</v>
      </c>
      <c r="Z7845">
        <v>1</v>
      </c>
      <c r="AA7845">
        <v>25.218483356599815</v>
      </c>
      <c r="AB7845">
        <v>8.1739052124023441</v>
      </c>
      <c r="AC7845">
        <v>183.35823267698288</v>
      </c>
      <c r="AD7845">
        <v>4.7065637050530849E-3</v>
      </c>
      <c r="AE7845">
        <v>3.9056710832906845</v>
      </c>
      <c r="AF7845">
        <v>0.28181571364402769</v>
      </c>
      <c r="AG7845">
        <v>7.7272605893021807E-4</v>
      </c>
      <c r="AH7845">
        <v>3.1579010200500489E-2</v>
      </c>
      <c r="AI7845">
        <v>27.999624907970428</v>
      </c>
      <c r="AJ7845">
        <v>11.427893940522987</v>
      </c>
      <c r="AK7845">
        <v>43.516592475771901</v>
      </c>
      <c r="AL7845">
        <v>3.1977874760662091</v>
      </c>
      <c r="AM7845">
        <v>108.87995926141738</v>
      </c>
      <c r="AN7845">
        <v>661.91111551548079</v>
      </c>
      <c r="AO7845">
        <v>0.10627357089519501</v>
      </c>
      <c r="AP7845">
        <v>0.82645629024505618</v>
      </c>
    </row>
    <row r="7846" spans="1:42">
      <c r="A7846">
        <v>978.34085571098444</v>
      </c>
      <c r="B7846">
        <v>2492.6024405875901</v>
      </c>
      <c r="C7846">
        <v>1712.0623528553256</v>
      </c>
      <c r="D7846">
        <v>-1514.2615848766056</v>
      </c>
      <c r="E7846">
        <v>780.54008773226451</v>
      </c>
      <c r="F7846">
        <v>-780.54008773226451</v>
      </c>
      <c r="G7846">
        <v>7.4022620521091834E-2</v>
      </c>
      <c r="H7846">
        <v>194.15681335292581</v>
      </c>
      <c r="I7846">
        <v>1.9419108331203458E-2</v>
      </c>
      <c r="J7846">
        <v>6.5402322053909306E-2</v>
      </c>
      <c r="K7846">
        <v>1.182676891452074</v>
      </c>
      <c r="L7846">
        <v>61.808845996856689</v>
      </c>
      <c r="M7846">
        <v>3817.3906359791617</v>
      </c>
      <c r="N7846">
        <v>135.01085029621126</v>
      </c>
      <c r="O7846">
        <v>0.96907380223274231</v>
      </c>
      <c r="P7846">
        <v>2.1175931718614364E-2</v>
      </c>
      <c r="Q7846">
        <v>7.9048910670810255E-3</v>
      </c>
      <c r="R7846">
        <v>0.48139174938201906</v>
      </c>
      <c r="S7846">
        <v>789.21117431374205</v>
      </c>
      <c r="T7846">
        <v>41.537171602249146</v>
      </c>
      <c r="U7846">
        <v>0.33671807706356049</v>
      </c>
      <c r="V7846">
        <v>497.458815574646</v>
      </c>
      <c r="W7846">
        <v>1</v>
      </c>
      <c r="X7846">
        <v>0.44333919048309328</v>
      </c>
      <c r="Y7846">
        <v>334.58350362731375</v>
      </c>
      <c r="Z7846">
        <v>1</v>
      </c>
      <c r="AA7846">
        <v>7.3261270739269264</v>
      </c>
      <c r="AB7846">
        <v>111.24584484863283</v>
      </c>
      <c r="AC7846">
        <v>146.72056585550308</v>
      </c>
      <c r="AD7846">
        <v>1.2896642114362145E-2</v>
      </c>
      <c r="AE7846">
        <v>26.506207432642981</v>
      </c>
      <c r="AF7846">
        <v>0.19599884033203122</v>
      </c>
      <c r="AG7846">
        <v>6.9458674521201088E-4</v>
      </c>
      <c r="AH7846">
        <v>5.0041475617885585E-2</v>
      </c>
      <c r="AI7846">
        <v>22.74495393037796</v>
      </c>
      <c r="AJ7846">
        <v>13.277346575397358</v>
      </c>
      <c r="AK7846">
        <v>2.3209620290994644</v>
      </c>
      <c r="AL7846">
        <v>5.9710568261221821</v>
      </c>
      <c r="AM7846">
        <v>83.681117093563074</v>
      </c>
      <c r="AN7846">
        <v>186.59187764348047</v>
      </c>
      <c r="AO7846">
        <v>6.9110482811927804E-2</v>
      </c>
      <c r="AP7846">
        <v>0.85500894045829778</v>
      </c>
    </row>
    <row r="7847" spans="1:42">
      <c r="A7847">
        <v>675.83343934110962</v>
      </c>
      <c r="B7847">
        <v>460.91380751117157</v>
      </c>
      <c r="C7847">
        <v>472.5334634467203</v>
      </c>
      <c r="D7847">
        <v>203.29997589438932</v>
      </c>
      <c r="E7847">
        <v>-214.91963182993806</v>
      </c>
      <c r="F7847">
        <v>-203.29997589438932</v>
      </c>
      <c r="G7847">
        <v>3.0973705852214161E-2</v>
      </c>
      <c r="H7847">
        <v>746.90715422045253</v>
      </c>
      <c r="I7847">
        <v>1.7673961222171783E-2</v>
      </c>
      <c r="J7847">
        <v>3.1476150035858151E-2</v>
      </c>
      <c r="K7847">
        <v>1.6405112186849116</v>
      </c>
      <c r="L7847">
        <v>71.556440591812134</v>
      </c>
      <c r="M7847">
        <v>350.80984038050309</v>
      </c>
      <c r="N7847">
        <v>122.14053538055421</v>
      </c>
      <c r="O7847">
        <v>0.90747889876365662</v>
      </c>
      <c r="P7847">
        <v>2.077484517627292E-2</v>
      </c>
      <c r="Q7847">
        <v>2.3728185494740799E-2</v>
      </c>
      <c r="R7847">
        <v>0.45295348167419436</v>
      </c>
      <c r="S7847">
        <v>379.90271363387262</v>
      </c>
      <c r="T7847">
        <v>31.87386691570282</v>
      </c>
      <c r="U7847">
        <v>0.29040833055973053</v>
      </c>
      <c r="V7847">
        <v>645.10908126831055</v>
      </c>
      <c r="W7847">
        <v>1</v>
      </c>
      <c r="X7847">
        <v>0.2899364769458771</v>
      </c>
      <c r="Y7847">
        <v>424.46104671884001</v>
      </c>
      <c r="Z7847">
        <v>1</v>
      </c>
      <c r="AA7847">
        <v>29.557765127038962</v>
      </c>
      <c r="AB7847">
        <v>85.591793762207033</v>
      </c>
      <c r="AC7847">
        <v>153.96391004323959</v>
      </c>
      <c r="AD7847">
        <v>8.6761996277377133E-3</v>
      </c>
      <c r="AE7847">
        <v>4.2830800019386182</v>
      </c>
      <c r="AF7847">
        <v>0.12252530694007871</v>
      </c>
      <c r="AG7847">
        <v>7.2610645982507192E-4</v>
      </c>
      <c r="AH7847">
        <v>1.9526087164878844E-2</v>
      </c>
      <c r="AI7847">
        <v>22.100940644741058</v>
      </c>
      <c r="AJ7847">
        <v>2.7955393528858279</v>
      </c>
      <c r="AK7847">
        <v>12.98060340821743</v>
      </c>
      <c r="AL7847">
        <v>1.958978796905642</v>
      </c>
      <c r="AM7847">
        <v>51.997833359241483</v>
      </c>
      <c r="AN7847">
        <v>809.55422000817703</v>
      </c>
      <c r="AO7847">
        <v>9.3456258177757268E-2</v>
      </c>
      <c r="AP7847">
        <v>0.87923996400833138</v>
      </c>
    </row>
    <row r="7848" spans="1:42">
      <c r="A7848">
        <v>470.43727375947856</v>
      </c>
      <c r="B7848">
        <v>212.45806604298082</v>
      </c>
      <c r="C7848">
        <v>229.12843274275809</v>
      </c>
      <c r="D7848">
        <v>241.30884101672046</v>
      </c>
      <c r="E7848">
        <v>-257.97920771649774</v>
      </c>
      <c r="F7848">
        <v>-241.30884101672046</v>
      </c>
      <c r="G7848">
        <v>7.1557875010661368E-2</v>
      </c>
      <c r="H7848">
        <v>310.77118205438427</v>
      </c>
      <c r="I7848">
        <v>2.1444337069988249E-2</v>
      </c>
      <c r="J7848">
        <v>6.0536506414413452E-2</v>
      </c>
      <c r="K7848">
        <v>1.3224234551012515</v>
      </c>
      <c r="L7848">
        <v>57.669649124145508</v>
      </c>
      <c r="M7848">
        <v>47.075570330104675</v>
      </c>
      <c r="N7848">
        <v>70.219275822257998</v>
      </c>
      <c r="O7848">
        <v>0.78626838326454163</v>
      </c>
      <c r="P7848">
        <v>1.0787713050842283E-2</v>
      </c>
      <c r="Q7848">
        <v>1.669362147649129E-2</v>
      </c>
      <c r="R7848">
        <v>0.49336344242095947</v>
      </c>
      <c r="S7848">
        <v>765.50594304511878</v>
      </c>
      <c r="T7848">
        <v>29.474818706512451</v>
      </c>
      <c r="U7848">
        <v>0.40353470504283906</v>
      </c>
      <c r="V7848">
        <v>544.301438331604</v>
      </c>
      <c r="W7848">
        <v>1</v>
      </c>
      <c r="X7848">
        <v>0.32397529363632205</v>
      </c>
      <c r="Y7848">
        <v>626.35556919892019</v>
      </c>
      <c r="Z7848">
        <v>1</v>
      </c>
      <c r="AA7848">
        <v>39.670816167058952</v>
      </c>
      <c r="AB7848">
        <v>93.178763671875004</v>
      </c>
      <c r="AC7848">
        <v>165.22753983736038</v>
      </c>
      <c r="AD7848">
        <v>6.624917902498164E-3</v>
      </c>
      <c r="AE7848">
        <v>33.358853920016315</v>
      </c>
      <c r="AF7848">
        <v>0.22173485040664667</v>
      </c>
      <c r="AG7848">
        <v>1.1496423625442544E-3</v>
      </c>
      <c r="AH7848">
        <v>2.3205607140064238E-2</v>
      </c>
      <c r="AI7848">
        <v>21.342128813266754</v>
      </c>
      <c r="AJ7848">
        <v>6.9894274440242192</v>
      </c>
      <c r="AK7848">
        <v>4.9798823815584186</v>
      </c>
      <c r="AL7848">
        <v>3.0463519018411258</v>
      </c>
      <c r="AM7848">
        <v>110.91548861265183</v>
      </c>
      <c r="AN7848">
        <v>605.17558868512924</v>
      </c>
      <c r="AO7848">
        <v>7.7136443257331849E-2</v>
      </c>
      <c r="AP7848">
        <v>0.92128606438636795</v>
      </c>
    </row>
    <row r="7849" spans="1:42">
      <c r="A7849">
        <v>358.22486292278887</v>
      </c>
      <c r="B7849">
        <v>235.05073255734752</v>
      </c>
      <c r="C7849">
        <v>649.36680317739751</v>
      </c>
      <c r="D7849">
        <v>-291.14194025460864</v>
      </c>
      <c r="E7849">
        <v>-414.31607062005003</v>
      </c>
      <c r="F7849">
        <v>291.14194025460864</v>
      </c>
      <c r="G7849">
        <v>4.7464612504079511E-2</v>
      </c>
      <c r="H7849">
        <v>2084.9053570458454</v>
      </c>
      <c r="I7849">
        <v>1.5599658787250519E-2</v>
      </c>
      <c r="J7849">
        <v>8.1459260940551753E-2</v>
      </c>
      <c r="K7849">
        <v>1.4496915250480176</v>
      </c>
      <c r="L7849">
        <v>71.023334264755249</v>
      </c>
      <c r="M7849">
        <v>44.445132894839098</v>
      </c>
      <c r="N7849">
        <v>60.048358816146859</v>
      </c>
      <c r="O7849">
        <v>0.53995534777641296</v>
      </c>
      <c r="P7849">
        <v>1.2431823889414467E-2</v>
      </c>
      <c r="Q7849">
        <v>2.3282189952002628E-2</v>
      </c>
      <c r="R7849">
        <v>0.39228929519653322</v>
      </c>
      <c r="S7849">
        <v>696.74117025118016</v>
      </c>
      <c r="T7849">
        <v>46.607521176338196</v>
      </c>
      <c r="U7849">
        <v>0.35810594379901889</v>
      </c>
      <c r="V7849">
        <v>556.42046928405762</v>
      </c>
      <c r="W7849">
        <v>1</v>
      </c>
      <c r="X7849">
        <v>0.33770394682884219</v>
      </c>
      <c r="Y7849">
        <v>685.89428982082143</v>
      </c>
      <c r="Z7849">
        <v>1</v>
      </c>
      <c r="AA7849">
        <v>18.11425727284432</v>
      </c>
      <c r="AB7849">
        <v>53.869360046386724</v>
      </c>
      <c r="AC7849">
        <v>44.103793799877167</v>
      </c>
      <c r="AD7849">
        <v>3.7852523673293937E-3</v>
      </c>
      <c r="AE7849">
        <v>5.2900536708149044</v>
      </c>
      <c r="AF7849">
        <v>0.18646049380302426</v>
      </c>
      <c r="AG7849">
        <v>2.8139321572930574E-4</v>
      </c>
      <c r="AH7849">
        <v>4.690432982444763E-2</v>
      </c>
      <c r="AI7849">
        <v>7.9442951083183289</v>
      </c>
      <c r="AJ7849">
        <v>11.603448964674799</v>
      </c>
      <c r="AK7849">
        <v>21.920463911890984</v>
      </c>
      <c r="AL7849">
        <v>5.5421596680606671</v>
      </c>
      <c r="AM7849">
        <v>90.124187529087067</v>
      </c>
      <c r="AN7849">
        <v>334.57621024162444</v>
      </c>
      <c r="AO7849">
        <v>3.2086813807487485E-2</v>
      </c>
      <c r="AP7849">
        <v>0.8467740573883058</v>
      </c>
    </row>
    <row r="7850" spans="1:42">
      <c r="A7850">
        <v>350.28735085122725</v>
      </c>
      <c r="B7850">
        <v>18.799564055482563</v>
      </c>
      <c r="C7850">
        <v>162.07944478371269</v>
      </c>
      <c r="D7850">
        <v>188.20790606751456</v>
      </c>
      <c r="E7850">
        <v>-331.48778679574468</v>
      </c>
      <c r="F7850">
        <v>-188.20790606751456</v>
      </c>
      <c r="G7850">
        <v>6.408567509738633E-2</v>
      </c>
      <c r="H7850">
        <v>144.60508574605805</v>
      </c>
      <c r="I7850">
        <v>2.0629771649837494E-2</v>
      </c>
      <c r="J7850">
        <v>4.3027631998062137E-2</v>
      </c>
      <c r="K7850">
        <v>1.7914055171787737</v>
      </c>
      <c r="L7850">
        <v>79.559619426727295</v>
      </c>
      <c r="M7850">
        <v>4.239646998569512</v>
      </c>
      <c r="N7850">
        <v>71.767698803138742</v>
      </c>
      <c r="O7850">
        <v>0.56597402691841125</v>
      </c>
      <c r="P7850">
        <v>6.5260558658175984E-3</v>
      </c>
      <c r="Q7850">
        <v>3.086534410052829E-2</v>
      </c>
      <c r="R7850">
        <v>0.38216969966888426</v>
      </c>
      <c r="S7850">
        <v>853.53112653848234</v>
      </c>
      <c r="T7850">
        <v>28.86008620262146</v>
      </c>
      <c r="U7850">
        <v>0.3145151895284653</v>
      </c>
      <c r="V7850">
        <v>466.93522930145264</v>
      </c>
      <c r="W7850">
        <v>1</v>
      </c>
      <c r="X7850">
        <v>0.32886695861816406</v>
      </c>
      <c r="Y7850">
        <v>426.66124255775196</v>
      </c>
      <c r="Z7850">
        <v>1</v>
      </c>
      <c r="AA7850">
        <v>11.013145122861864</v>
      </c>
      <c r="AB7850">
        <v>91.750532104492194</v>
      </c>
      <c r="AC7850">
        <v>60.848523676395416</v>
      </c>
      <c r="AD7850">
        <v>5.283425812028412E-3</v>
      </c>
      <c r="AE7850">
        <v>86.396829900589211</v>
      </c>
      <c r="AF7850">
        <v>0.18642796039581297</v>
      </c>
      <c r="AG7850">
        <v>1.1936223965054249E-3</v>
      </c>
      <c r="AH7850">
        <v>2.4403306090831755E-2</v>
      </c>
      <c r="AI7850">
        <v>17.358374893665314</v>
      </c>
      <c r="AJ7850">
        <v>7.4206859387961526</v>
      </c>
      <c r="AK7850">
        <v>38.08744008600712</v>
      </c>
      <c r="AL7850">
        <v>0.10045247012959546</v>
      </c>
      <c r="AM7850">
        <v>57.604989373683935</v>
      </c>
      <c r="AN7850">
        <v>754.38729743520707</v>
      </c>
      <c r="AO7850">
        <v>3.5032086014747624E-2</v>
      </c>
      <c r="AP7850">
        <v>0.88366364455223101</v>
      </c>
    </row>
    <row r="7851" spans="1:42">
      <c r="A7851">
        <v>414.71458662678833</v>
      </c>
      <c r="B7851">
        <v>355.94156327729797</v>
      </c>
      <c r="C7851">
        <v>331.61602420603657</v>
      </c>
      <c r="D7851">
        <v>58.773023349490359</v>
      </c>
      <c r="E7851">
        <v>-58.773023349490359</v>
      </c>
      <c r="F7851">
        <v>-83.098562420751762</v>
      </c>
      <c r="G7851">
        <v>8.5325626585262479E-4</v>
      </c>
      <c r="H7851">
        <v>763.15133150240297</v>
      </c>
      <c r="I7851">
        <v>1.655363470315933E-2</v>
      </c>
      <c r="J7851">
        <v>8.0644100666046145E-2</v>
      </c>
      <c r="K7851">
        <v>1.5719876551568506</v>
      </c>
      <c r="L7851">
        <v>49.122849702835083</v>
      </c>
      <c r="M7851">
        <v>230.17507743702618</v>
      </c>
      <c r="N7851">
        <v>58.429692938995373</v>
      </c>
      <c r="O7851">
        <v>0.88508018851280212</v>
      </c>
      <c r="P7851">
        <v>1.6820954905615911E-2</v>
      </c>
      <c r="Q7851">
        <v>1.9502308368682858E-2</v>
      </c>
      <c r="R7851">
        <v>0.39881978034973142</v>
      </c>
      <c r="S7851">
        <v>391.93176880686701</v>
      </c>
      <c r="T7851">
        <v>43.7764972448349</v>
      </c>
      <c r="U7851">
        <v>0.37838080465793611</v>
      </c>
      <c r="V7851">
        <v>467.13752746582031</v>
      </c>
      <c r="W7851">
        <v>1</v>
      </c>
      <c r="X7851">
        <v>0.36100291848182681</v>
      </c>
      <c r="Y7851">
        <v>573.48669939134584</v>
      </c>
      <c r="Z7851">
        <v>1</v>
      </c>
      <c r="AA7851">
        <v>13.353576542062761</v>
      </c>
      <c r="AB7851">
        <v>84.860322814941412</v>
      </c>
      <c r="AC7851">
        <v>50.962637364864349</v>
      </c>
      <c r="AD7851">
        <v>9.6192253960503474E-3</v>
      </c>
      <c r="AE7851">
        <v>25.041923998282787</v>
      </c>
      <c r="AF7851">
        <v>-1.6524599790573122E-2</v>
      </c>
      <c r="AG7851">
        <v>1.4762557207820845E-4</v>
      </c>
      <c r="AH7851">
        <v>9.3311148881912217E-3</v>
      </c>
      <c r="AI7851">
        <v>5.28829425573349</v>
      </c>
      <c r="AJ7851">
        <v>3.8979078731197934</v>
      </c>
      <c r="AK7851">
        <v>22.49635648190975</v>
      </c>
      <c r="AL7851">
        <v>1.7579471917054539</v>
      </c>
      <c r="AM7851">
        <v>69.793482220172876</v>
      </c>
      <c r="AN7851">
        <v>357.91557501024732</v>
      </c>
      <c r="AO7851">
        <v>4.196931493282318E-2</v>
      </c>
      <c r="AP7851">
        <v>0.87120737409591686</v>
      </c>
    </row>
    <row r="7852" spans="1:42">
      <c r="A7852">
        <v>968.09089511428556</v>
      </c>
      <c r="B7852">
        <v>815.47569568570475</v>
      </c>
      <c r="C7852">
        <v>345.73489493706489</v>
      </c>
      <c r="D7852">
        <v>152.61519942858081</v>
      </c>
      <c r="E7852">
        <v>-152.61519942858081</v>
      </c>
      <c r="F7852">
        <v>-622.35600017722072</v>
      </c>
      <c r="G7852">
        <v>6.5164987941538619E-2</v>
      </c>
      <c r="H7852">
        <v>40.385931811301326</v>
      </c>
      <c r="I7852">
        <v>5.9660043418407437E-2</v>
      </c>
      <c r="J7852">
        <v>6.2362637281417846E-2</v>
      </c>
      <c r="K7852">
        <v>1.0362532839834691</v>
      </c>
      <c r="L7852">
        <v>45.349240303039551</v>
      </c>
      <c r="M7852">
        <v>5.9398108474680633</v>
      </c>
      <c r="N7852">
        <v>151.91462031307222</v>
      </c>
      <c r="O7852">
        <v>0.7412046492099762</v>
      </c>
      <c r="P7852">
        <v>1.3441660033331975E-2</v>
      </c>
      <c r="Q7852">
        <v>4.6615859720442021E-2</v>
      </c>
      <c r="R7852">
        <v>0.45438034534454347</v>
      </c>
      <c r="S7852">
        <v>535.77776786236905</v>
      </c>
      <c r="T7852">
        <v>30.136394500732422</v>
      </c>
      <c r="U7852">
        <v>0.36023875415325168</v>
      </c>
      <c r="V7852">
        <v>502.28645801544189</v>
      </c>
      <c r="W7852">
        <v>1</v>
      </c>
      <c r="X7852">
        <v>0.33675014734268188</v>
      </c>
      <c r="Y7852">
        <v>448.66859419571051</v>
      </c>
      <c r="Z7852">
        <v>1</v>
      </c>
      <c r="AA7852">
        <v>44.992643423757556</v>
      </c>
      <c r="AB7852">
        <v>14.104618896484377</v>
      </c>
      <c r="AC7852">
        <v>34.613485634326935</v>
      </c>
      <c r="AD7852">
        <v>7.0434064946622932E-3</v>
      </c>
      <c r="AE7852">
        <v>38.956130700067447</v>
      </c>
      <c r="AF7852">
        <v>0.22915592908859247</v>
      </c>
      <c r="AG7852">
        <v>1.2343517280505897E-3</v>
      </c>
      <c r="AH7852">
        <v>1.8774556601047515E-2</v>
      </c>
      <c r="AI7852">
        <v>6.0039582848548889</v>
      </c>
      <c r="AJ7852">
        <v>4.4646393037932963</v>
      </c>
      <c r="AK7852">
        <v>1.2233244735002518</v>
      </c>
      <c r="AL7852">
        <v>4.3847375989405739</v>
      </c>
      <c r="AM7852">
        <v>77.139450919628146</v>
      </c>
      <c r="AN7852">
        <v>350.96569814156925</v>
      </c>
      <c r="AO7852">
        <v>7.5893480420112611E-2</v>
      </c>
      <c r="AP7852">
        <v>0.8829652893543245</v>
      </c>
    </row>
    <row r="7853" spans="1:42">
      <c r="A7853">
        <v>643.00719362366794</v>
      </c>
      <c r="B7853">
        <v>337.81929863176208</v>
      </c>
      <c r="C7853">
        <v>375.67508885861082</v>
      </c>
      <c r="D7853">
        <v>267.33210476505712</v>
      </c>
      <c r="E7853">
        <v>-305.18789499190586</v>
      </c>
      <c r="F7853">
        <v>-267.33210476505712</v>
      </c>
      <c r="G7853">
        <v>3.3660547475241047E-2</v>
      </c>
      <c r="H7853">
        <v>366.26004705155339</v>
      </c>
      <c r="I7853">
        <v>4.2236633598804474E-2</v>
      </c>
      <c r="J7853">
        <v>6.7803740501403809E-2</v>
      </c>
      <c r="K7853">
        <v>1.3864909969508648</v>
      </c>
      <c r="L7853">
        <v>70.048712491989136</v>
      </c>
      <c r="M7853">
        <v>87.300020674876507</v>
      </c>
      <c r="N7853">
        <v>94.538334917068497</v>
      </c>
      <c r="O7853">
        <v>0.9063849151134491</v>
      </c>
      <c r="P7853">
        <v>2.2902009275224469E-2</v>
      </c>
      <c r="Q7853">
        <v>3.4463247776031491E-2</v>
      </c>
      <c r="R7853">
        <v>0.40136085510253905</v>
      </c>
      <c r="S7853">
        <v>619.69952745347996</v>
      </c>
      <c r="T7853">
        <v>30.535641312599182</v>
      </c>
      <c r="U7853">
        <v>0.38589905083179477</v>
      </c>
      <c r="V7853">
        <v>617.40918159484863</v>
      </c>
      <c r="W7853">
        <v>1</v>
      </c>
      <c r="X7853">
        <v>0.43322267413139348</v>
      </c>
      <c r="Y7853">
        <v>408.70467023537071</v>
      </c>
      <c r="Z7853">
        <v>1</v>
      </c>
      <c r="AA7853">
        <v>16.870057026491171</v>
      </c>
      <c r="AB7853">
        <v>41.203900817871094</v>
      </c>
      <c r="AC7853">
        <v>71.114842593669891</v>
      </c>
      <c r="AD7853">
        <v>6.8346691946698053E-3</v>
      </c>
      <c r="AE7853">
        <v>1.8591631713563461</v>
      </c>
      <c r="AF7853">
        <v>0.13878548026084897</v>
      </c>
      <c r="AG7853">
        <v>8.4282878707570897E-4</v>
      </c>
      <c r="AH7853">
        <v>7.2186432838439937E-3</v>
      </c>
      <c r="AI7853">
        <v>27.470645606517792</v>
      </c>
      <c r="AJ7853">
        <v>7.916463126810922</v>
      </c>
      <c r="AK7853">
        <v>10.097906972765923</v>
      </c>
      <c r="AL7853">
        <v>3.8566839335404182</v>
      </c>
      <c r="AM7853">
        <v>32.131388819217683</v>
      </c>
      <c r="AN7853">
        <v>820.12688901533238</v>
      </c>
      <c r="AO7853">
        <v>6.8702760577201843E-2</v>
      </c>
      <c r="AP7853">
        <v>0.8233117647171021</v>
      </c>
    </row>
    <row r="7854" spans="1:42">
      <c r="A7854">
        <v>189.88589932396994</v>
      </c>
      <c r="B7854">
        <v>15.825760177237669</v>
      </c>
      <c r="C7854">
        <v>280.97943865930409</v>
      </c>
      <c r="D7854">
        <v>-91.093539335334157</v>
      </c>
      <c r="E7854">
        <v>-265.15367848206643</v>
      </c>
      <c r="F7854">
        <v>91.093539335334157</v>
      </c>
      <c r="G7854">
        <v>2.5447110915554393E-3</v>
      </c>
      <c r="H7854">
        <v>917.20555794268591</v>
      </c>
      <c r="I7854">
        <v>4.1693416535854337E-2</v>
      </c>
      <c r="J7854">
        <v>9.4014788866043086E-2</v>
      </c>
      <c r="K7854">
        <v>1.0962650282204152</v>
      </c>
      <c r="L7854">
        <v>63.016417026519775</v>
      </c>
      <c r="M7854">
        <v>71.182196907092305</v>
      </c>
      <c r="N7854">
        <v>31.365002363777165</v>
      </c>
      <c r="O7854">
        <v>0.58139994740486145</v>
      </c>
      <c r="P7854">
        <v>1.2592603895399304E-2</v>
      </c>
      <c r="Q7854">
        <v>1.5652253839704724E-2</v>
      </c>
      <c r="R7854">
        <v>0.396526141166687</v>
      </c>
      <c r="S7854">
        <v>585.59605085603789</v>
      </c>
      <c r="T7854">
        <v>36.173921823501587</v>
      </c>
      <c r="U7854">
        <v>0.40777876317501072</v>
      </c>
      <c r="V7854">
        <v>582.00795650482178</v>
      </c>
      <c r="W7854">
        <v>1</v>
      </c>
      <c r="X7854">
        <v>0.44101902484893801</v>
      </c>
      <c r="Y7854">
        <v>656.50572783415464</v>
      </c>
      <c r="Z7854">
        <v>1</v>
      </c>
      <c r="AA7854">
        <v>7.9350366459178936</v>
      </c>
      <c r="AB7854">
        <v>167.49399279785158</v>
      </c>
      <c r="AC7854">
        <v>141.43422991037369</v>
      </c>
      <c r="AD7854">
        <v>3.3052672687758746E-3</v>
      </c>
      <c r="AE7854">
        <v>2.4183348301285577</v>
      </c>
      <c r="AF7854">
        <v>8.4984683990478455E-3</v>
      </c>
      <c r="AG7854">
        <v>8.1541712807404684E-4</v>
      </c>
      <c r="AH7854">
        <v>2.510026077032089E-2</v>
      </c>
      <c r="AI7854">
        <v>15.32605916261673</v>
      </c>
      <c r="AJ7854">
        <v>5.4914997370522389</v>
      </c>
      <c r="AK7854">
        <v>33.905965109467509</v>
      </c>
      <c r="AL7854">
        <v>7.963245273439636</v>
      </c>
      <c r="AM7854">
        <v>91.804603230953219</v>
      </c>
      <c r="AN7854">
        <v>467.60371703736547</v>
      </c>
      <c r="AO7854">
        <v>6.1720992684364318E-2</v>
      </c>
      <c r="AP7854">
        <v>0.87437202906608591</v>
      </c>
    </row>
    <row r="7855" spans="1:42">
      <c r="A7855">
        <v>772.70900420738155</v>
      </c>
      <c r="B7855">
        <v>801.59260296447076</v>
      </c>
      <c r="C7855">
        <v>946.15495060207263</v>
      </c>
      <c r="D7855">
        <v>-173.44594639469108</v>
      </c>
      <c r="E7855">
        <v>-144.56234763760187</v>
      </c>
      <c r="F7855">
        <v>144.56234763760187</v>
      </c>
      <c r="G7855">
        <v>8.545375562632683E-2</v>
      </c>
      <c r="H7855">
        <v>1585.0683733428516</v>
      </c>
      <c r="I7855">
        <v>5.6737095415592194E-2</v>
      </c>
      <c r="J7855">
        <v>6.4838204860687254E-2</v>
      </c>
      <c r="K7855">
        <v>1.9875680360257624</v>
      </c>
      <c r="L7855">
        <v>27.711445093154907</v>
      </c>
      <c r="M7855">
        <v>652.36423346730112</v>
      </c>
      <c r="N7855">
        <v>165.55243035583499</v>
      </c>
      <c r="O7855">
        <v>0.90773305296897888</v>
      </c>
      <c r="P7855">
        <v>1.8645608743031818E-2</v>
      </c>
      <c r="Q7855">
        <v>1.9523888164096406E-3</v>
      </c>
      <c r="R7855">
        <v>0.40337687492370605</v>
      </c>
      <c r="S7855">
        <v>929.30406550631687</v>
      </c>
      <c r="T7855">
        <v>29.005619883537292</v>
      </c>
      <c r="U7855">
        <v>0.28002408564090731</v>
      </c>
      <c r="V7855">
        <v>524.92341995239258</v>
      </c>
      <c r="W7855">
        <v>1</v>
      </c>
      <c r="X7855">
        <v>0.37092632412910465</v>
      </c>
      <c r="Y7855">
        <v>317.06148733639509</v>
      </c>
      <c r="Z7855">
        <v>1</v>
      </c>
      <c r="AA7855">
        <v>19.649697661676413</v>
      </c>
      <c r="AB7855">
        <v>71.772812805175789</v>
      </c>
      <c r="AC7855">
        <v>195.44633477926254</v>
      </c>
      <c r="AD7855">
        <v>1.2586531679854435E-2</v>
      </c>
      <c r="AE7855">
        <v>8.5837314846738728</v>
      </c>
      <c r="AF7855">
        <v>0.29437376618385314</v>
      </c>
      <c r="AG7855">
        <v>6.5234223503350843E-5</v>
      </c>
      <c r="AH7855">
        <v>3.2234877657890321E-2</v>
      </c>
      <c r="AI7855">
        <v>23.986283242702484</v>
      </c>
      <c r="AJ7855">
        <v>13.319072452010476</v>
      </c>
      <c r="AK7855">
        <v>43.94715334832668</v>
      </c>
      <c r="AL7855">
        <v>4.1989339213704273</v>
      </c>
      <c r="AM7855">
        <v>31.501664650440219</v>
      </c>
      <c r="AN7855">
        <v>585.85240698267626</v>
      </c>
      <c r="AO7855">
        <v>8.4774821639060971E-2</v>
      </c>
      <c r="AP7855">
        <v>0.92382587671279925</v>
      </c>
    </row>
    <row r="7856" spans="1:42">
      <c r="A7856">
        <v>1395.6209170043157</v>
      </c>
      <c r="B7856">
        <v>1053.5989822204242</v>
      </c>
      <c r="C7856">
        <v>647.20142253919084</v>
      </c>
      <c r="D7856">
        <v>342.02193478389154</v>
      </c>
      <c r="E7856">
        <v>-342.02193478389154</v>
      </c>
      <c r="F7856">
        <v>-748.4194944651249</v>
      </c>
      <c r="G7856">
        <v>9.4587651892612978E-2</v>
      </c>
      <c r="H7856">
        <v>181.50415282023459</v>
      </c>
      <c r="I7856">
        <v>5.4502412974834442E-2</v>
      </c>
      <c r="J7856">
        <v>8.0849931478500364E-2</v>
      </c>
      <c r="K7856">
        <v>1.5993774015009401</v>
      </c>
      <c r="L7856">
        <v>46.740226745605469</v>
      </c>
      <c r="M7856">
        <v>6.822966485458271</v>
      </c>
      <c r="N7856">
        <v>195.07794290447239</v>
      </c>
      <c r="O7856">
        <v>0.73148790001869202</v>
      </c>
      <c r="P7856">
        <v>2.634622044033474E-3</v>
      </c>
      <c r="Q7856">
        <v>1.9651230017344153E-2</v>
      </c>
      <c r="R7856">
        <v>0.46197378635406494</v>
      </c>
      <c r="S7856">
        <v>769.34844967488584</v>
      </c>
      <c r="T7856">
        <v>37.660229206085205</v>
      </c>
      <c r="U7856">
        <v>0.40273397147655488</v>
      </c>
      <c r="V7856">
        <v>560.60411930084229</v>
      </c>
      <c r="W7856">
        <v>1</v>
      </c>
      <c r="X7856">
        <v>0.31488220930099492</v>
      </c>
      <c r="Y7856">
        <v>350.35106610837528</v>
      </c>
      <c r="Z7856">
        <v>1</v>
      </c>
      <c r="AA7856">
        <v>5.4210139592647559</v>
      </c>
      <c r="AB7856">
        <v>120.52112255859376</v>
      </c>
      <c r="AC7856">
        <v>194.40127164125443</v>
      </c>
      <c r="AD7856">
        <v>1.4809693230523002E-2</v>
      </c>
      <c r="AE7856">
        <v>21.894955728533368</v>
      </c>
      <c r="AF7856">
        <v>0.27519349336624144</v>
      </c>
      <c r="AG7856">
        <v>9.4573644434283626E-4</v>
      </c>
      <c r="AH7856">
        <v>4.9350676167011262E-2</v>
      </c>
      <c r="AI7856">
        <v>14.411896765232086</v>
      </c>
      <c r="AJ7856">
        <v>2.6176267901609442</v>
      </c>
      <c r="AK7856">
        <v>10.32925054371357</v>
      </c>
      <c r="AL7856">
        <v>1.4262429708107547</v>
      </c>
      <c r="AM7856">
        <v>109.8039497256279</v>
      </c>
      <c r="AN7856">
        <v>758.64729077241191</v>
      </c>
      <c r="AO7856">
        <v>6.7263035893440237E-2</v>
      </c>
      <c r="AP7856">
        <v>0.9095160658359529</v>
      </c>
    </row>
    <row r="7857" spans="1:42">
      <c r="A7857">
        <v>370.02111454797819</v>
      </c>
      <c r="B7857">
        <v>69.983451461415086</v>
      </c>
      <c r="C7857">
        <v>462.50334499699994</v>
      </c>
      <c r="D7857">
        <v>-92.482230449021756</v>
      </c>
      <c r="E7857">
        <v>-392.51989353558486</v>
      </c>
      <c r="F7857">
        <v>92.482230449021756</v>
      </c>
      <c r="G7857">
        <v>1.6482839434406881E-2</v>
      </c>
      <c r="H7857">
        <v>1394.226442086336</v>
      </c>
      <c r="I7857">
        <v>4.8796780407428741E-2</v>
      </c>
      <c r="J7857">
        <v>2.5430721282958986E-2</v>
      </c>
      <c r="K7857">
        <v>2.0672931681334972</v>
      </c>
      <c r="L7857">
        <v>40.582116842269897</v>
      </c>
      <c r="M7857">
        <v>8.6053838070748494</v>
      </c>
      <c r="N7857">
        <v>57.525148298263559</v>
      </c>
      <c r="O7857">
        <v>0.88488265872001648</v>
      </c>
      <c r="P7857">
        <v>1.2012392414940726E-2</v>
      </c>
      <c r="Q7857">
        <v>1.8483674632178409E-2</v>
      </c>
      <c r="R7857">
        <v>0.4848556327819824</v>
      </c>
      <c r="S7857">
        <v>944.75221342484838</v>
      </c>
      <c r="T7857">
        <v>29.788544774055481</v>
      </c>
      <c r="U7857">
        <v>0.43309782803058627</v>
      </c>
      <c r="V7857">
        <v>638.03229331970215</v>
      </c>
      <c r="W7857">
        <v>1</v>
      </c>
      <c r="X7857">
        <v>0.31025705695152284</v>
      </c>
      <c r="Y7857">
        <v>575.02387518547164</v>
      </c>
      <c r="Z7857">
        <v>1</v>
      </c>
      <c r="AA7857">
        <v>24.964429726915366</v>
      </c>
      <c r="AB7857">
        <v>21.713277526855471</v>
      </c>
      <c r="AC7857">
        <v>197.82643765211105</v>
      </c>
      <c r="AD7857">
        <v>8.9469616229717538E-3</v>
      </c>
      <c r="AE7857">
        <v>2.4131719431309873</v>
      </c>
      <c r="AF7857">
        <v>6.2897118330001819E-2</v>
      </c>
      <c r="AG7857">
        <v>1.3490180708126927E-3</v>
      </c>
      <c r="AH7857">
        <v>2.8139479875564571E-2</v>
      </c>
      <c r="AI7857">
        <v>29.315492808818817</v>
      </c>
      <c r="AJ7857">
        <v>6.4958603255308267</v>
      </c>
      <c r="AK7857">
        <v>32.239014431834221</v>
      </c>
      <c r="AL7857">
        <v>4.629123739004033</v>
      </c>
      <c r="AM7857">
        <v>64.90302797555924</v>
      </c>
      <c r="AN7857">
        <v>705.65739111356561</v>
      </c>
      <c r="AO7857">
        <v>7.6155590891838071E-2</v>
      </c>
      <c r="AP7857">
        <v>0.86029890441894541</v>
      </c>
    </row>
    <row r="7858" spans="1:42">
      <c r="A7858">
        <v>1498.5532621608452</v>
      </c>
      <c r="B7858">
        <v>1435.1604685754376</v>
      </c>
      <c r="C7858">
        <v>1216.1217904593682</v>
      </c>
      <c r="D7858">
        <v>63.392793585407617</v>
      </c>
      <c r="E7858">
        <v>-63.392793585407617</v>
      </c>
      <c r="F7858">
        <v>-282.43147170147699</v>
      </c>
      <c r="G7858">
        <v>6.7963825142910494E-2</v>
      </c>
      <c r="H7858">
        <v>1828.199035881177</v>
      </c>
      <c r="I7858">
        <v>3.0864437520503996E-2</v>
      </c>
      <c r="J7858">
        <v>0.10703273797035218</v>
      </c>
      <c r="K7858">
        <v>1.0137607468426229</v>
      </c>
      <c r="L7858">
        <v>50.494668483734131</v>
      </c>
      <c r="M7858">
        <v>503.03591942570597</v>
      </c>
      <c r="N7858">
        <v>187.18115082187654</v>
      </c>
      <c r="O7858">
        <v>0.8759472668170929</v>
      </c>
      <c r="P7858">
        <v>1.8916087680392792E-4</v>
      </c>
      <c r="Q7858">
        <v>3.2495220979054766E-2</v>
      </c>
      <c r="R7858">
        <v>0.40780091762542725</v>
      </c>
      <c r="S7858">
        <v>343.60466134494726</v>
      </c>
      <c r="T7858">
        <v>44.740885496139526</v>
      </c>
      <c r="U7858">
        <v>0.40375977456569673</v>
      </c>
      <c r="V7858">
        <v>493.55590343475342</v>
      </c>
      <c r="W7858">
        <v>1</v>
      </c>
      <c r="X7858">
        <v>0.31901902198791504</v>
      </c>
      <c r="Y7858">
        <v>450.78025086618038</v>
      </c>
      <c r="Z7858">
        <v>1</v>
      </c>
      <c r="AA7858">
        <v>32.556555627470019</v>
      </c>
      <c r="AB7858">
        <v>66.905976928710942</v>
      </c>
      <c r="AC7858">
        <v>62.830711901187897</v>
      </c>
      <c r="AD7858">
        <v>8.0906387068267558E-3</v>
      </c>
      <c r="AE7858">
        <v>18.590294721063099</v>
      </c>
      <c r="AF7858">
        <v>0.23729337215423582</v>
      </c>
      <c r="AG7858">
        <v>1.2998011383014191E-3</v>
      </c>
      <c r="AH7858">
        <v>3.3208853328227997E-2</v>
      </c>
      <c r="AI7858">
        <v>27.841854393482208</v>
      </c>
      <c r="AJ7858">
        <v>10.075050219114935</v>
      </c>
      <c r="AK7858">
        <v>54.436747060418128</v>
      </c>
      <c r="AL7858">
        <v>9.3377464482555759</v>
      </c>
      <c r="AM7858">
        <v>32.830642259120943</v>
      </c>
      <c r="AN7858">
        <v>586.06699190338736</v>
      </c>
      <c r="AO7858">
        <v>0.1033598200082779</v>
      </c>
      <c r="AP7858">
        <v>0.85807452368736281</v>
      </c>
    </row>
    <row r="7859" spans="1:42">
      <c r="A7859">
        <v>621.99030614443416</v>
      </c>
      <c r="B7859">
        <v>873.11580264324289</v>
      </c>
      <c r="C7859">
        <v>770.35728304482359</v>
      </c>
      <c r="D7859">
        <v>-251.12549649880873</v>
      </c>
      <c r="E7859">
        <v>102.7585195984193</v>
      </c>
      <c r="F7859">
        <v>-102.7585195984193</v>
      </c>
      <c r="G7859">
        <v>1.9246063124653306E-2</v>
      </c>
      <c r="H7859">
        <v>1095.4501205670904</v>
      </c>
      <c r="I7859">
        <v>3.5326394140720363E-2</v>
      </c>
      <c r="J7859">
        <v>2.2203970432281492E-2</v>
      </c>
      <c r="K7859">
        <v>1.0535065116822719</v>
      </c>
      <c r="L7859">
        <v>24.036093950271606</v>
      </c>
      <c r="M7859">
        <v>1095.4882438790705</v>
      </c>
      <c r="N7859">
        <v>97.026156224823012</v>
      </c>
      <c r="O7859">
        <v>0.50204882025718689</v>
      </c>
      <c r="P7859">
        <v>1.0709961202409531E-2</v>
      </c>
      <c r="Q7859">
        <v>4.0755944199032244E-2</v>
      </c>
      <c r="R7859">
        <v>0.4741833591461182</v>
      </c>
      <c r="S7859">
        <v>539.48812425078677</v>
      </c>
      <c r="T7859">
        <v>26.733598113059998</v>
      </c>
      <c r="U7859">
        <v>0.30122196257114414</v>
      </c>
      <c r="V7859">
        <v>638.87691497802734</v>
      </c>
      <c r="W7859">
        <v>1</v>
      </c>
      <c r="X7859">
        <v>0.30584438920021062</v>
      </c>
      <c r="Y7859">
        <v>386.02096524299594</v>
      </c>
      <c r="Z7859">
        <v>1</v>
      </c>
      <c r="AA7859">
        <v>33.372424345254899</v>
      </c>
      <c r="AB7859">
        <v>115.70101373291017</v>
      </c>
      <c r="AC7859">
        <v>117.52974838018417</v>
      </c>
      <c r="AD7859">
        <v>1.1495052239833735E-2</v>
      </c>
      <c r="AE7859">
        <v>8.0487194638648223</v>
      </c>
      <c r="AF7859">
        <v>6.4092475175857533E-2</v>
      </c>
      <c r="AG7859">
        <v>1.1768681366766225E-3</v>
      </c>
      <c r="AH7859">
        <v>2.6494748520851132E-2</v>
      </c>
      <c r="AI7859">
        <v>18.002036511898041</v>
      </c>
      <c r="AJ7859">
        <v>9.9984076035688858</v>
      </c>
      <c r="AK7859">
        <v>35.299258655905724</v>
      </c>
      <c r="AL7859">
        <v>4.8394427359886176</v>
      </c>
      <c r="AM7859">
        <v>23.516032993793491</v>
      </c>
      <c r="AN7859">
        <v>434.50157971222825</v>
      </c>
      <c r="AO7859">
        <v>4.8391332983970643E-2</v>
      </c>
      <c r="AP7859">
        <v>0.82143433904647833</v>
      </c>
    </row>
    <row r="7860" spans="1:42">
      <c r="A7860">
        <v>761.81037641720491</v>
      </c>
      <c r="B7860">
        <v>619.13671506116702</v>
      </c>
      <c r="C7860">
        <v>304.81141190171741</v>
      </c>
      <c r="D7860">
        <v>142.67366135603788</v>
      </c>
      <c r="E7860">
        <v>-142.67366135603788</v>
      </c>
      <c r="F7860">
        <v>-456.9989645154875</v>
      </c>
      <c r="G7860">
        <v>0.11470589147389514</v>
      </c>
      <c r="H7860">
        <v>138.84470666549907</v>
      </c>
      <c r="I7860">
        <v>5.0202402770519253E-2</v>
      </c>
      <c r="J7860">
        <v>6.8432959318161013E-2</v>
      </c>
      <c r="K7860">
        <v>1.6723394111692904</v>
      </c>
      <c r="L7860">
        <v>59.142413139343262</v>
      </c>
      <c r="M7860">
        <v>2.0925922741433354</v>
      </c>
      <c r="N7860">
        <v>134.72662094020845</v>
      </c>
      <c r="O7860">
        <v>0.52787008881568909</v>
      </c>
      <c r="P7860">
        <v>2.2544767485724551E-2</v>
      </c>
      <c r="Q7860">
        <v>2.4064055283864336E-2</v>
      </c>
      <c r="R7860">
        <v>0.38167110919952391</v>
      </c>
      <c r="S7860">
        <v>487.36546501599526</v>
      </c>
      <c r="T7860">
        <v>49.910092353820801</v>
      </c>
      <c r="U7860">
        <v>0.31959945857524874</v>
      </c>
      <c r="V7860">
        <v>565.44582843780518</v>
      </c>
      <c r="W7860">
        <v>1</v>
      </c>
      <c r="X7860">
        <v>0.44173573732376104</v>
      </c>
      <c r="Y7860">
        <v>442.06126511792581</v>
      </c>
      <c r="Z7860">
        <v>1</v>
      </c>
      <c r="AA7860">
        <v>41.07682050795556</v>
      </c>
      <c r="AB7860">
        <v>125.76602465820314</v>
      </c>
      <c r="AC7860">
        <v>189.06111270189285</v>
      </c>
      <c r="AD7860">
        <v>6.8001135801657652E-3</v>
      </c>
      <c r="AE7860">
        <v>82.798735725021956</v>
      </c>
      <c r="AF7860">
        <v>0.28782117605209345</v>
      </c>
      <c r="AG7860">
        <v>4.9551481195365585E-4</v>
      </c>
      <c r="AH7860">
        <v>5.716907325983047E-2</v>
      </c>
      <c r="AI7860">
        <v>6.3926044106483459</v>
      </c>
      <c r="AJ7860">
        <v>6.739721048172961</v>
      </c>
      <c r="AK7860">
        <v>3.2634174281358717</v>
      </c>
      <c r="AL7860">
        <v>7.9067900886388909</v>
      </c>
      <c r="AM7860">
        <v>105.9893561244011</v>
      </c>
      <c r="AN7860">
        <v>331.15693281540217</v>
      </c>
      <c r="AO7860">
        <v>9.3787101864814759E-2</v>
      </c>
      <c r="AP7860">
        <v>0.86686319851875315</v>
      </c>
    </row>
    <row r="7861" spans="1:42">
      <c r="A7861">
        <v>353.04577126707647</v>
      </c>
      <c r="B7861">
        <v>302.36869419028335</v>
      </c>
      <c r="C7861">
        <v>335.03535567570867</v>
      </c>
      <c r="D7861">
        <v>18.010415591367803</v>
      </c>
      <c r="E7861">
        <v>-50.677077076793125</v>
      </c>
      <c r="F7861">
        <v>-18.010415591367803</v>
      </c>
      <c r="G7861">
        <v>1.9019409366217183E-2</v>
      </c>
      <c r="H7861">
        <v>900.33808568679331</v>
      </c>
      <c r="I7861">
        <v>3.117121249437332E-2</v>
      </c>
      <c r="J7861">
        <v>3.6376336097717288E-2</v>
      </c>
      <c r="K7861">
        <v>1.3771967202365398</v>
      </c>
      <c r="L7861">
        <v>50.196789503097534</v>
      </c>
      <c r="M7861">
        <v>10.919357741721779</v>
      </c>
      <c r="N7861">
        <v>77.785895053482065</v>
      </c>
      <c r="O7861">
        <v>0.69346615672111511</v>
      </c>
      <c r="P7861">
        <v>7.8387111557854539E-3</v>
      </c>
      <c r="Q7861">
        <v>1.8889043437110051E-2</v>
      </c>
      <c r="R7861">
        <v>0.49001972198486327</v>
      </c>
      <c r="S7861">
        <v>1086.099455434264</v>
      </c>
      <c r="T7861">
        <v>32.952657341957092</v>
      </c>
      <c r="U7861">
        <v>0.30753918945789338</v>
      </c>
      <c r="V7861">
        <v>596.51246070861816</v>
      </c>
      <c r="W7861">
        <v>1</v>
      </c>
      <c r="X7861">
        <v>0.31221041560173035</v>
      </c>
      <c r="Y7861">
        <v>531.33396533964333</v>
      </c>
      <c r="Z7861">
        <v>1</v>
      </c>
      <c r="AA7861">
        <v>40.349719983491902</v>
      </c>
      <c r="AB7861">
        <v>104.55724017333985</v>
      </c>
      <c r="AC7861">
        <v>185.40801256895065</v>
      </c>
      <c r="AD7861">
        <v>4.5732514471070376E-3</v>
      </c>
      <c r="AE7861">
        <v>3.1466081956228207</v>
      </c>
      <c r="AF7861">
        <v>7.3683103322982779E-2</v>
      </c>
      <c r="AG7861">
        <v>1.0552736691676462E-3</v>
      </c>
      <c r="AH7861">
        <v>5.7751556396484376E-2</v>
      </c>
      <c r="AI7861">
        <v>15.981278121471405</v>
      </c>
      <c r="AJ7861">
        <v>10.635635139713861</v>
      </c>
      <c r="AK7861">
        <v>19.329972812533377</v>
      </c>
      <c r="AL7861">
        <v>7.384073451962232</v>
      </c>
      <c r="AM7861">
        <v>109.39994484186172</v>
      </c>
      <c r="AN7861">
        <v>122.11995777406879</v>
      </c>
      <c r="AO7861">
        <v>5.2198234438896179E-2</v>
      </c>
      <c r="AP7861">
        <v>0.90893371868133555</v>
      </c>
    </row>
    <row r="7862" spans="1:42">
      <c r="A7862">
        <v>706.20879215146408</v>
      </c>
      <c r="B7862">
        <v>994.73183132793451</v>
      </c>
      <c r="C7862">
        <v>1003.3370099897984</v>
      </c>
      <c r="D7862">
        <v>-297.12821783833431</v>
      </c>
      <c r="E7862">
        <v>-8.6051786618638744</v>
      </c>
      <c r="F7862">
        <v>8.6051786618638744</v>
      </c>
      <c r="G7862">
        <v>6.7935733145030694E-2</v>
      </c>
      <c r="H7862">
        <v>927.51533181752961</v>
      </c>
      <c r="I7862">
        <v>2.1475354135036467E-2</v>
      </c>
      <c r="J7862">
        <v>5.5316746234893802E-3</v>
      </c>
      <c r="K7862">
        <v>1.1567370578110219</v>
      </c>
      <c r="L7862">
        <v>77.028553485870361</v>
      </c>
      <c r="M7862">
        <v>1476.2839927772209</v>
      </c>
      <c r="N7862">
        <v>72.090709021186839</v>
      </c>
      <c r="O7862">
        <v>0.94302418828010559</v>
      </c>
      <c r="P7862">
        <v>5.5807007683647998E-3</v>
      </c>
      <c r="Q7862">
        <v>2.8693290657467306E-2</v>
      </c>
      <c r="R7862">
        <v>0.39870887279510497</v>
      </c>
      <c r="S7862">
        <v>929.19980111884411</v>
      </c>
      <c r="T7862">
        <v>47.151309251785278</v>
      </c>
      <c r="U7862">
        <v>0.36861545026302339</v>
      </c>
      <c r="V7862">
        <v>468.08297634124756</v>
      </c>
      <c r="W7862">
        <v>1</v>
      </c>
      <c r="X7862">
        <v>0.30162183284759525</v>
      </c>
      <c r="Y7862">
        <v>447.04832241947099</v>
      </c>
      <c r="Z7862">
        <v>1</v>
      </c>
      <c r="AA7862">
        <v>19.08135355189324</v>
      </c>
      <c r="AB7862">
        <v>37.032234497070313</v>
      </c>
      <c r="AC7862">
        <v>49.000371992588043</v>
      </c>
      <c r="AD7862">
        <v>1.4998781579172508E-2</v>
      </c>
      <c r="AE7862">
        <v>42.652073817845363</v>
      </c>
      <c r="AF7862">
        <v>0.19492692947387694</v>
      </c>
      <c r="AG7862">
        <v>8.1744816485643885E-4</v>
      </c>
      <c r="AH7862">
        <v>1.9510284936428066E-2</v>
      </c>
      <c r="AI7862">
        <v>28.990233242511749</v>
      </c>
      <c r="AJ7862">
        <v>14.736369980278619</v>
      </c>
      <c r="AK7862">
        <v>16.194839649796485</v>
      </c>
      <c r="AL7862">
        <v>5.3650956753642856</v>
      </c>
      <c r="AM7862">
        <v>60.868165051937098</v>
      </c>
      <c r="AN7862">
        <v>663.23360689846868</v>
      </c>
      <c r="AO7862">
        <v>0.10559993517398834</v>
      </c>
      <c r="AP7862">
        <v>0.90443030810356151</v>
      </c>
    </row>
    <row r="7863" spans="1:42">
      <c r="A7863">
        <v>1083.9975559204081</v>
      </c>
      <c r="B7863">
        <v>1462.3086158823296</v>
      </c>
      <c r="C7863">
        <v>972.82070171429484</v>
      </c>
      <c r="D7863">
        <v>-378.3110599619215</v>
      </c>
      <c r="E7863">
        <v>378.3110599619215</v>
      </c>
      <c r="F7863">
        <v>-489.48791416803476</v>
      </c>
      <c r="G7863">
        <v>6.2710322038116106E-2</v>
      </c>
      <c r="H7863">
        <v>179.9817144704005</v>
      </c>
      <c r="I7863">
        <v>3.0126706659793855E-2</v>
      </c>
      <c r="J7863">
        <v>9.1918155193328854E-2</v>
      </c>
      <c r="K7863">
        <v>1.7429087950170039</v>
      </c>
      <c r="L7863">
        <v>25.279413461685181</v>
      </c>
      <c r="M7863">
        <v>1714.4010682814258</v>
      </c>
      <c r="N7863">
        <v>105.92665413970948</v>
      </c>
      <c r="O7863">
        <v>0.88995131850242615</v>
      </c>
      <c r="P7863">
        <v>2.0537666797637938E-2</v>
      </c>
      <c r="Q7863">
        <v>4.1437714099884025E-2</v>
      </c>
      <c r="R7863">
        <v>0.43317282676696778</v>
      </c>
      <c r="S7863">
        <v>900.93677056421348</v>
      </c>
      <c r="T7863">
        <v>28.085920214653015</v>
      </c>
      <c r="U7863">
        <v>0.36801447451114655</v>
      </c>
      <c r="V7863">
        <v>570.03316879272461</v>
      </c>
      <c r="W7863">
        <v>1</v>
      </c>
      <c r="X7863">
        <v>0.37767605900764467</v>
      </c>
      <c r="Y7863">
        <v>679.9340507287518</v>
      </c>
      <c r="Z7863">
        <v>1</v>
      </c>
      <c r="AA7863">
        <v>46.553169952173242</v>
      </c>
      <c r="AB7863">
        <v>36.312675598144537</v>
      </c>
      <c r="AC7863">
        <v>93.811999261379242</v>
      </c>
      <c r="AD7863">
        <v>3.039498614449786E-3</v>
      </c>
      <c r="AE7863">
        <v>58.212333138090671</v>
      </c>
      <c r="AF7863">
        <v>0.22478484749794006</v>
      </c>
      <c r="AG7863">
        <v>7.8228412846379674E-4</v>
      </c>
      <c r="AH7863">
        <v>1.7410288023948669E-2</v>
      </c>
      <c r="AI7863">
        <v>18.15830796957016</v>
      </c>
      <c r="AJ7863">
        <v>7.1521605256948044</v>
      </c>
      <c r="AK7863">
        <v>2.5925308030843732</v>
      </c>
      <c r="AL7863">
        <v>5.6679057989374471</v>
      </c>
      <c r="AM7863">
        <v>33.939614593982697</v>
      </c>
      <c r="AN7863">
        <v>574.58523737782502</v>
      </c>
      <c r="AO7863">
        <v>7.2556153655052191E-2</v>
      </c>
      <c r="AP7863">
        <v>0.81484037828445444</v>
      </c>
    </row>
    <row r="7864" spans="1:42">
      <c r="A7864">
        <v>648.35703867170355</v>
      </c>
      <c r="B7864">
        <v>1188.8201886145985</v>
      </c>
      <c r="C7864">
        <v>764.82066872623693</v>
      </c>
      <c r="D7864">
        <v>-540.46314994289492</v>
      </c>
      <c r="E7864">
        <v>423.99951988836153</v>
      </c>
      <c r="F7864">
        <v>-423.99951988836153</v>
      </c>
      <c r="G7864">
        <v>2.6492476824652649E-2</v>
      </c>
      <c r="H7864">
        <v>187.09956063306811</v>
      </c>
      <c r="I7864">
        <v>5.2319094836711884E-2</v>
      </c>
      <c r="J7864">
        <v>3.882754111289978E-2</v>
      </c>
      <c r="K7864">
        <v>1.3849469790041447</v>
      </c>
      <c r="L7864">
        <v>24.07435417175293</v>
      </c>
      <c r="M7864">
        <v>1769.2276248653545</v>
      </c>
      <c r="N7864">
        <v>60.88580676403047</v>
      </c>
      <c r="O7864">
        <v>0.65891566872596741</v>
      </c>
      <c r="P7864">
        <v>1.0246098094516329E-2</v>
      </c>
      <c r="Q7864">
        <v>3.6965880658891462E-2</v>
      </c>
      <c r="R7864">
        <v>0.44837465763092044</v>
      </c>
      <c r="S7864">
        <v>1089.4493461527177</v>
      </c>
      <c r="T7864">
        <v>32.327878475189209</v>
      </c>
      <c r="U7864">
        <v>0.39082056701183321</v>
      </c>
      <c r="V7864">
        <v>628.62799167633057</v>
      </c>
      <c r="W7864">
        <v>1</v>
      </c>
      <c r="X7864">
        <v>0.38270623922348024</v>
      </c>
      <c r="Y7864">
        <v>474.46010889413503</v>
      </c>
      <c r="Z7864">
        <v>1</v>
      </c>
      <c r="AA7864">
        <v>32.875333304204943</v>
      </c>
      <c r="AB7864">
        <v>130.08107519531251</v>
      </c>
      <c r="AC7864">
        <v>156.42259865999222</v>
      </c>
      <c r="AD7864">
        <v>1.2241430364103398E-2</v>
      </c>
      <c r="AE7864">
        <v>31.649913617510663</v>
      </c>
      <c r="AF7864">
        <v>1.4543859958648681E-2</v>
      </c>
      <c r="AG7864">
        <v>9.7166510081271812E-4</v>
      </c>
      <c r="AH7864">
        <v>4.9044542801380153E-2</v>
      </c>
      <c r="AI7864">
        <v>10.913366377353668</v>
      </c>
      <c r="AJ7864">
        <v>0.73142290135057586</v>
      </c>
      <c r="AK7864">
        <v>6.9139257127046587</v>
      </c>
      <c r="AL7864">
        <v>4.3529753584951685</v>
      </c>
      <c r="AM7864">
        <v>52.760416209697723</v>
      </c>
      <c r="AN7864">
        <v>508.24378070436364</v>
      </c>
      <c r="AO7864">
        <v>5.2976420521736151E-2</v>
      </c>
      <c r="AP7864">
        <v>0.92515024209022534</v>
      </c>
    </row>
    <row r="7865" spans="1:42">
      <c r="A7865">
        <v>1150.8553823182933</v>
      </c>
      <c r="B7865">
        <v>1200.707305717279</v>
      </c>
      <c r="C7865">
        <v>760.61801757738067</v>
      </c>
      <c r="D7865">
        <v>-49.851923398985718</v>
      </c>
      <c r="E7865">
        <v>49.851923398985718</v>
      </c>
      <c r="F7865">
        <v>-440.08928813989837</v>
      </c>
      <c r="G7865">
        <v>-4.5371348630041282E-4</v>
      </c>
      <c r="H7865">
        <v>821.82848957273757</v>
      </c>
      <c r="I7865">
        <v>4.2204168140888211E-2</v>
      </c>
      <c r="J7865">
        <v>9.8207967758178707E-2</v>
      </c>
      <c r="K7865">
        <v>1.1374768974006175</v>
      </c>
      <c r="L7865">
        <v>14.434722661972046</v>
      </c>
      <c r="M7865">
        <v>535.10848946470549</v>
      </c>
      <c r="N7865">
        <v>181.73404627647403</v>
      </c>
      <c r="O7865">
        <v>0.870465487241745</v>
      </c>
      <c r="P7865">
        <v>1.6741425567203094E-2</v>
      </c>
      <c r="Q7865">
        <v>2.1072149329715302E-2</v>
      </c>
      <c r="R7865">
        <v>0.46847421646118165</v>
      </c>
      <c r="S7865">
        <v>363.8775745917464</v>
      </c>
      <c r="T7865">
        <v>36.817529797554016</v>
      </c>
      <c r="U7865">
        <v>0.32971629917621614</v>
      </c>
      <c r="V7865">
        <v>461.69734001159668</v>
      </c>
      <c r="W7865">
        <v>1</v>
      </c>
      <c r="X7865">
        <v>0.37076732039451599</v>
      </c>
      <c r="Y7865">
        <v>573.2009570778514</v>
      </c>
      <c r="Z7865">
        <v>1</v>
      </c>
      <c r="AA7865">
        <v>30.189429905595787</v>
      </c>
      <c r="AB7865">
        <v>17.479538757324221</v>
      </c>
      <c r="AC7865">
        <v>60.26337593793869</v>
      </c>
      <c r="AD7865">
        <v>8.0364553337423199E-3</v>
      </c>
      <c r="AE7865">
        <v>21.424023040247722</v>
      </c>
      <c r="AF7865">
        <v>-1.818761944770813E-2</v>
      </c>
      <c r="AG7865">
        <v>2.6414570876926255E-4</v>
      </c>
      <c r="AH7865">
        <v>2.635677714347839E-2</v>
      </c>
      <c r="AI7865">
        <v>12.236067950725555</v>
      </c>
      <c r="AJ7865">
        <v>12.547785716606162</v>
      </c>
      <c r="AK7865">
        <v>28.918062388300896</v>
      </c>
      <c r="AL7865">
        <v>4.6978667934025653</v>
      </c>
      <c r="AM7865">
        <v>99.042354261875147</v>
      </c>
      <c r="AN7865">
        <v>372.87027533262665</v>
      </c>
      <c r="AO7865">
        <v>9.3302370905876161E-2</v>
      </c>
      <c r="AP7865">
        <v>0.82638319969177254</v>
      </c>
    </row>
    <row r="7866" spans="1:42">
      <c r="A7866">
        <v>1214.7648580524394</v>
      </c>
      <c r="B7866">
        <v>1073.5594356006072</v>
      </c>
      <c r="C7866">
        <v>1272.7327262969759</v>
      </c>
      <c r="D7866">
        <v>-57.967868244536476</v>
      </c>
      <c r="E7866">
        <v>-199.17329069636867</v>
      </c>
      <c r="F7866">
        <v>57.967868244536476</v>
      </c>
      <c r="G7866">
        <v>2.6170668052389975E-2</v>
      </c>
      <c r="H7866">
        <v>2987.6146985935038</v>
      </c>
      <c r="I7866">
        <v>1.9436810910701749E-2</v>
      </c>
      <c r="J7866">
        <v>1.2743044137954712E-2</v>
      </c>
      <c r="K7866">
        <v>1.7366274083912372</v>
      </c>
      <c r="L7866">
        <v>69.371001720428467</v>
      </c>
      <c r="M7866">
        <v>65.441483795966363</v>
      </c>
      <c r="N7866">
        <v>169.48761680545809</v>
      </c>
      <c r="O7866">
        <v>0.65885141491889954</v>
      </c>
      <c r="P7866">
        <v>1.0928030861748587E-2</v>
      </c>
      <c r="Q7866">
        <v>4.0614952458275684E-2</v>
      </c>
      <c r="R7866">
        <v>0.39133985042572023</v>
      </c>
      <c r="S7866">
        <v>577.42344523974896</v>
      </c>
      <c r="T7866">
        <v>34.823650121688843</v>
      </c>
      <c r="U7866">
        <v>0.39240926682949068</v>
      </c>
      <c r="V7866">
        <v>487.7180814743042</v>
      </c>
      <c r="W7866">
        <v>1</v>
      </c>
      <c r="X7866">
        <v>0.42211359024047856</v>
      </c>
      <c r="Y7866">
        <v>608.69657437498586</v>
      </c>
      <c r="Z7866">
        <v>1</v>
      </c>
      <c r="AA7866">
        <v>28.815739403562553</v>
      </c>
      <c r="AB7866">
        <v>53.262515502929695</v>
      </c>
      <c r="AC7866">
        <v>86.014987528324127</v>
      </c>
      <c r="AD7866">
        <v>6.7820997319669807E-3</v>
      </c>
      <c r="AE7866">
        <v>1.0786011403994167</v>
      </c>
      <c r="AF7866">
        <v>9.5544648170471175E-2</v>
      </c>
      <c r="AG7866">
        <v>1.2506746484795611E-4</v>
      </c>
      <c r="AH7866">
        <v>3.4340444266796111E-2</v>
      </c>
      <c r="AI7866">
        <v>18.246293365955353</v>
      </c>
      <c r="AJ7866">
        <v>12.267329074095814</v>
      </c>
      <c r="AK7866">
        <v>32.895140338540074</v>
      </c>
      <c r="AL7866">
        <v>6.7985088556080946</v>
      </c>
      <c r="AM7866">
        <v>25.236605203151704</v>
      </c>
      <c r="AN7866">
        <v>403.46346061329564</v>
      </c>
      <c r="AO7866">
        <v>4.4561455368995667E-2</v>
      </c>
      <c r="AP7866">
        <v>0.82681731200218211</v>
      </c>
    </row>
    <row r="7867" spans="1:42">
      <c r="A7867">
        <v>51.832540329415572</v>
      </c>
      <c r="B7867">
        <v>-100.28673295590886</v>
      </c>
      <c r="C7867">
        <v>419.01286044773258</v>
      </c>
      <c r="D7867">
        <v>-367.18032011831701</v>
      </c>
      <c r="E7867">
        <v>-519.29959340364144</v>
      </c>
      <c r="F7867">
        <v>367.18032011831701</v>
      </c>
      <c r="G7867">
        <v>7.4485730793804786E-2</v>
      </c>
      <c r="H7867">
        <v>1216.3037522599266</v>
      </c>
      <c r="I7867">
        <v>5.2146333754062649E-2</v>
      </c>
      <c r="J7867">
        <v>3.7188766956329347E-2</v>
      </c>
      <c r="K7867">
        <v>1.9680821614205835</v>
      </c>
      <c r="L7867">
        <v>24.09277081489563</v>
      </c>
      <c r="M7867">
        <v>456.96943500371401</v>
      </c>
      <c r="N7867">
        <v>15.402482694244384</v>
      </c>
      <c r="O7867">
        <v>0.73867687582969666</v>
      </c>
      <c r="P7867">
        <v>1.2714880042605927E-2</v>
      </c>
      <c r="Q7867">
        <v>4.4807714356316451E-3</v>
      </c>
      <c r="R7867">
        <v>0.45665387153625492</v>
      </c>
      <c r="S7867">
        <v>372.9907126472425</v>
      </c>
      <c r="T7867">
        <v>38.641199469566345</v>
      </c>
      <c r="U7867">
        <v>0.28159791052341465</v>
      </c>
      <c r="V7867">
        <v>520.05233764648438</v>
      </c>
      <c r="W7867">
        <v>1</v>
      </c>
      <c r="X7867">
        <v>0.42912152886390686</v>
      </c>
      <c r="Y7867">
        <v>476.55603525549077</v>
      </c>
      <c r="Z7867">
        <v>1</v>
      </c>
      <c r="AA7867">
        <v>33.065825341806416</v>
      </c>
      <c r="AB7867">
        <v>18.227548400878909</v>
      </c>
      <c r="AC7867">
        <v>184.87658351659775</v>
      </c>
      <c r="AD7867">
        <v>7.20518063276242E-3</v>
      </c>
      <c r="AE7867">
        <v>55.333237739224984</v>
      </c>
      <c r="AF7867">
        <v>0.1668854534626007</v>
      </c>
      <c r="AG7867">
        <v>3.0607253020924804E-4</v>
      </c>
      <c r="AH7867">
        <v>2.7473244214057918E-2</v>
      </c>
      <c r="AI7867">
        <v>8.7934765219688416</v>
      </c>
      <c r="AJ7867">
        <v>11.038115540611349</v>
      </c>
      <c r="AK7867">
        <v>31.335421938300133</v>
      </c>
      <c r="AL7867">
        <v>3.9473832269030713</v>
      </c>
      <c r="AM7867">
        <v>85.484811794757846</v>
      </c>
      <c r="AN7867">
        <v>806.22890651132911</v>
      </c>
      <c r="AO7867">
        <v>0.1032253383398056</v>
      </c>
      <c r="AP7867">
        <v>0.85432036161422742</v>
      </c>
    </row>
    <row r="7868" spans="1:42">
      <c r="A7868">
        <v>585.71122456441969</v>
      </c>
      <c r="B7868">
        <v>549.90719096507144</v>
      </c>
      <c r="C7868">
        <v>348.66323067892432</v>
      </c>
      <c r="D7868">
        <v>35.804033599348259</v>
      </c>
      <c r="E7868">
        <v>-35.804033599348259</v>
      </c>
      <c r="F7868">
        <v>-237.04799388549537</v>
      </c>
      <c r="G7868">
        <v>4.2565842221004457E-2</v>
      </c>
      <c r="H7868">
        <v>369.64384447462567</v>
      </c>
      <c r="I7868">
        <v>5.0239696204662322E-2</v>
      </c>
      <c r="J7868">
        <v>1.4030747175216674E-2</v>
      </c>
      <c r="K7868">
        <v>1.7558218335211278</v>
      </c>
      <c r="L7868">
        <v>72.273354530334473</v>
      </c>
      <c r="M7868">
        <v>16.874152604805754</v>
      </c>
      <c r="N7868">
        <v>124.99882771968844</v>
      </c>
      <c r="O7868">
        <v>0.66100159287452698</v>
      </c>
      <c r="P7868">
        <v>1.9486226717631019E-2</v>
      </c>
      <c r="Q7868">
        <v>4.2093251281314421E-2</v>
      </c>
      <c r="R7868">
        <v>0.48636177539825443</v>
      </c>
      <c r="S7868">
        <v>763.61011506759337</v>
      </c>
      <c r="T7868">
        <v>30.43360710144043</v>
      </c>
      <c r="U7868">
        <v>0.28278889834880833</v>
      </c>
      <c r="V7868">
        <v>627.59201526641846</v>
      </c>
      <c r="W7868">
        <v>1</v>
      </c>
      <c r="X7868">
        <v>0.3902204728126526</v>
      </c>
      <c r="Y7868">
        <v>466.57018534242638</v>
      </c>
      <c r="Z7868">
        <v>1</v>
      </c>
      <c r="AA7868">
        <v>1.4658000823879245</v>
      </c>
      <c r="AB7868">
        <v>5.9560241699218759</v>
      </c>
      <c r="AC7868">
        <v>40.174694359302521</v>
      </c>
      <c r="AD7868">
        <v>1.0146731189173509E-2</v>
      </c>
      <c r="AE7868">
        <v>1.9742327613999868</v>
      </c>
      <c r="AF7868">
        <v>0.17739767789840696</v>
      </c>
      <c r="AG7868">
        <v>9.1887445016081474E-4</v>
      </c>
      <c r="AH7868">
        <v>6.5215672135353082E-3</v>
      </c>
      <c r="AI7868">
        <v>13.582092821598053</v>
      </c>
      <c r="AJ7868">
        <v>4.8318726350820596</v>
      </c>
      <c r="AK7868">
        <v>9.90621973335743</v>
      </c>
      <c r="AL7868">
        <v>4.2417966113097751</v>
      </c>
      <c r="AM7868">
        <v>71.466251075267792</v>
      </c>
      <c r="AN7868">
        <v>94.651228128021842</v>
      </c>
      <c r="AO7868">
        <v>4.8310484051704405E-2</v>
      </c>
      <c r="AP7868">
        <v>0.9097395012378694</v>
      </c>
    </row>
    <row r="7869" spans="1:42">
      <c r="A7869">
        <v>1432.2484287251311</v>
      </c>
      <c r="B7869">
        <v>1324.1994365175906</v>
      </c>
      <c r="C7869">
        <v>1052.2754159756983</v>
      </c>
      <c r="D7869">
        <v>108.04899220754055</v>
      </c>
      <c r="E7869">
        <v>-108.04899220754055</v>
      </c>
      <c r="F7869">
        <v>-379.97301274943288</v>
      </c>
      <c r="G7869">
        <v>3.6885645444568113E-2</v>
      </c>
      <c r="H7869">
        <v>1372.2575924214325</v>
      </c>
      <c r="I7869">
        <v>3.4193010628223414E-2</v>
      </c>
      <c r="J7869">
        <v>7.1024249076843265E-2</v>
      </c>
      <c r="K7869">
        <v>1.8815355062663555</v>
      </c>
      <c r="L7869">
        <v>11.806658506393433</v>
      </c>
      <c r="M7869">
        <v>360.09219375747932</v>
      </c>
      <c r="N7869">
        <v>199.82984806098941</v>
      </c>
      <c r="O7869">
        <v>0.52452322840690613</v>
      </c>
      <c r="P7869">
        <v>1.1587940163082545E-2</v>
      </c>
      <c r="Q7869">
        <v>2.2939676337771941E-2</v>
      </c>
      <c r="R7869">
        <v>0.49621520996093749</v>
      </c>
      <c r="S7869">
        <v>1014.203982935064</v>
      </c>
      <c r="T7869">
        <v>33.875837922096252</v>
      </c>
      <c r="U7869">
        <v>0.39777857124805449</v>
      </c>
      <c r="V7869">
        <v>493.0595874786377</v>
      </c>
      <c r="W7869">
        <v>1</v>
      </c>
      <c r="X7869">
        <v>0.43089359164237978</v>
      </c>
      <c r="Y7869">
        <v>479.10374608210077</v>
      </c>
      <c r="Z7869">
        <v>1</v>
      </c>
      <c r="AA7869">
        <v>6.6461391026020058</v>
      </c>
      <c r="AB7869">
        <v>72.695923278808593</v>
      </c>
      <c r="AC7869">
        <v>26.530711352825165</v>
      </c>
      <c r="AD7869">
        <v>5.6680369580912795E-3</v>
      </c>
      <c r="AE7869">
        <v>75.654305971008341</v>
      </c>
      <c r="AF7869">
        <v>0.11873514533042906</v>
      </c>
      <c r="AG7869">
        <v>1.0093320606647147E-3</v>
      </c>
      <c r="AH7869">
        <v>5.6124233913421626E-2</v>
      </c>
      <c r="AI7869">
        <v>27.613553702831268</v>
      </c>
      <c r="AJ7869">
        <v>1.6093808837337433</v>
      </c>
      <c r="AK7869">
        <v>25.346657182574273</v>
      </c>
      <c r="AL7869">
        <v>3.7721639056896121</v>
      </c>
      <c r="AM7869">
        <v>24.009846079349519</v>
      </c>
      <c r="AN7869">
        <v>590.57646345835667</v>
      </c>
      <c r="AO7869">
        <v>4.3658429980278017E-2</v>
      </c>
      <c r="AP7869">
        <v>0.90678308963775645</v>
      </c>
    </row>
    <row r="7870" spans="1:42">
      <c r="A7870">
        <v>806.73429658172768</v>
      </c>
      <c r="B7870">
        <v>506.78079857943118</v>
      </c>
      <c r="C7870">
        <v>462.52640116595842</v>
      </c>
      <c r="D7870">
        <v>299.9534980022965</v>
      </c>
      <c r="E7870">
        <v>-299.9534980022965</v>
      </c>
      <c r="F7870">
        <v>-344.20789541576926</v>
      </c>
      <c r="G7870">
        <v>9.8709166950703198E-2</v>
      </c>
      <c r="H7870">
        <v>530.71659128575084</v>
      </c>
      <c r="I7870">
        <v>2.5737577378749849E-2</v>
      </c>
      <c r="J7870">
        <v>6.8679541826248164E-2</v>
      </c>
      <c r="K7870">
        <v>1.8221043083488939</v>
      </c>
      <c r="L7870">
        <v>20.993692874908447</v>
      </c>
      <c r="M7870">
        <v>56.476496507354334</v>
      </c>
      <c r="N7870">
        <v>135.08278901844028</v>
      </c>
      <c r="O7870">
        <v>0.53246214985847473</v>
      </c>
      <c r="P7870">
        <v>3.1766806708441835E-3</v>
      </c>
      <c r="Q7870">
        <v>2.8809251520368784E-2</v>
      </c>
      <c r="R7870">
        <v>0.38715869426727295</v>
      </c>
      <c r="S7870">
        <v>546.80026673624241</v>
      </c>
      <c r="T7870">
        <v>35.50449013710022</v>
      </c>
      <c r="U7870">
        <v>0.33411095082759856</v>
      </c>
      <c r="V7870">
        <v>550.21512508392334</v>
      </c>
      <c r="W7870">
        <v>1</v>
      </c>
      <c r="X7870">
        <v>0.32331167697906499</v>
      </c>
      <c r="Y7870">
        <v>434.38777064463119</v>
      </c>
      <c r="Z7870">
        <v>1</v>
      </c>
      <c r="AA7870">
        <v>22.804919666852957</v>
      </c>
      <c r="AB7870">
        <v>82.754569946289067</v>
      </c>
      <c r="AC7870">
        <v>184.55571085214615</v>
      </c>
      <c r="AD7870">
        <v>1.5124620942987946E-2</v>
      </c>
      <c r="AE7870">
        <v>37.729517933285521</v>
      </c>
      <c r="AF7870">
        <v>0.22032328605651855</v>
      </c>
      <c r="AG7870">
        <v>5.1367315477323999E-4</v>
      </c>
      <c r="AH7870">
        <v>5.783990749120712E-2</v>
      </c>
      <c r="AI7870">
        <v>7.9757574200630188</v>
      </c>
      <c r="AJ7870">
        <v>2.9337021242902845</v>
      </c>
      <c r="AK7870">
        <v>7.3173903375864029</v>
      </c>
      <c r="AL7870">
        <v>7.1218319514523927</v>
      </c>
      <c r="AM7870">
        <v>108.88977130651475</v>
      </c>
      <c r="AN7870">
        <v>776.38353595228</v>
      </c>
      <c r="AO7870">
        <v>4.3833247780799868E-2</v>
      </c>
      <c r="AP7870">
        <v>0.83133221507072452</v>
      </c>
    </row>
    <row r="7871" spans="1:42">
      <c r="A7871">
        <v>324.12818411072971</v>
      </c>
      <c r="B7871">
        <v>152.86676713857065</v>
      </c>
      <c r="C7871">
        <v>226.40367629076229</v>
      </c>
      <c r="D7871">
        <v>97.724507819967414</v>
      </c>
      <c r="E7871">
        <v>-171.26141697215905</v>
      </c>
      <c r="F7871">
        <v>-97.724507819967414</v>
      </c>
      <c r="G7871">
        <v>7.3730631357751417E-2</v>
      </c>
      <c r="H7871">
        <v>419.64248254010295</v>
      </c>
      <c r="I7871">
        <v>2.3096701204776762E-2</v>
      </c>
      <c r="J7871">
        <v>4.0255063533782963E-2</v>
      </c>
      <c r="K7871">
        <v>2.126385448783636</v>
      </c>
      <c r="L7871">
        <v>53.596283197402954</v>
      </c>
      <c r="M7871">
        <v>43.478620347958191</v>
      </c>
      <c r="N7871">
        <v>60.981375482177747</v>
      </c>
      <c r="O7871">
        <v>0.91077432036399841</v>
      </c>
      <c r="P7871">
        <v>1.8445811006757944E-2</v>
      </c>
      <c r="Q7871">
        <v>1.7709669007195364E-3</v>
      </c>
      <c r="R7871">
        <v>0.41531008720397949</v>
      </c>
      <c r="S7871">
        <v>445.9749637058909</v>
      </c>
      <c r="T7871">
        <v>40.931174159049988</v>
      </c>
      <c r="U7871">
        <v>0.31332480967044835</v>
      </c>
      <c r="V7871">
        <v>631.21957778930664</v>
      </c>
      <c r="W7871">
        <v>1</v>
      </c>
      <c r="X7871">
        <v>0.35866224408149722</v>
      </c>
      <c r="Y7871">
        <v>316.90568236993181</v>
      </c>
      <c r="Z7871">
        <v>1</v>
      </c>
      <c r="AA7871">
        <v>24.414678873529439</v>
      </c>
      <c r="AB7871">
        <v>171.97738214111328</v>
      </c>
      <c r="AC7871">
        <v>147.79137223958969</v>
      </c>
      <c r="AD7871">
        <v>5.729544875968216E-3</v>
      </c>
      <c r="AE7871">
        <v>71.176287832567084</v>
      </c>
      <c r="AF7871">
        <v>0.21411011338233946</v>
      </c>
      <c r="AG7871">
        <v>5.1028564761570994E-4</v>
      </c>
      <c r="AH7871">
        <v>4.6417552638053895E-2</v>
      </c>
      <c r="AI7871">
        <v>15.261546075344086</v>
      </c>
      <c r="AJ7871">
        <v>12.708526982951877</v>
      </c>
      <c r="AK7871">
        <v>3.9499779599905014</v>
      </c>
      <c r="AL7871">
        <v>4.9155149747580635</v>
      </c>
      <c r="AM7871">
        <v>102.57340193986893</v>
      </c>
      <c r="AN7871">
        <v>430.41605286028994</v>
      </c>
      <c r="AO7871">
        <v>8.7573691725730901E-2</v>
      </c>
      <c r="AP7871">
        <v>0.88461940622329727</v>
      </c>
    </row>
    <row r="7872" spans="1:42">
      <c r="A7872">
        <v>423.20936990366755</v>
      </c>
      <c r="B7872">
        <v>1382.7768797361712</v>
      </c>
      <c r="C7872">
        <v>1376.9860730071825</v>
      </c>
      <c r="D7872">
        <v>-959.56750983250367</v>
      </c>
      <c r="E7872">
        <v>5.7908067289886276</v>
      </c>
      <c r="F7872">
        <v>-5.7908067289886276</v>
      </c>
      <c r="G7872">
        <v>1.2887484319690113E-3</v>
      </c>
      <c r="H7872">
        <v>2522.7826055825781</v>
      </c>
      <c r="I7872">
        <v>3.9679538905620572E-2</v>
      </c>
      <c r="J7872">
        <v>7.73208978176117E-2</v>
      </c>
      <c r="K7872">
        <v>1.7901497657358645</v>
      </c>
      <c r="L7872">
        <v>68.695468902587891</v>
      </c>
      <c r="M7872">
        <v>2416.6709456364733</v>
      </c>
      <c r="N7872">
        <v>71.979186150932321</v>
      </c>
      <c r="O7872">
        <v>0.8283173143863678</v>
      </c>
      <c r="P7872">
        <v>2.0464155091179739E-2</v>
      </c>
      <c r="Q7872">
        <v>6.2521567344665518E-3</v>
      </c>
      <c r="R7872">
        <v>0.44928480625152589</v>
      </c>
      <c r="S7872">
        <v>936.34370578734547</v>
      </c>
      <c r="T7872">
        <v>32.325422763824463</v>
      </c>
      <c r="U7872">
        <v>0.32330230414867406</v>
      </c>
      <c r="V7872">
        <v>505.40430545806885</v>
      </c>
      <c r="W7872">
        <v>1</v>
      </c>
      <c r="X7872">
        <v>0.36873644590377808</v>
      </c>
      <c r="Y7872">
        <v>496.32274168824404</v>
      </c>
      <c r="Z7872">
        <v>1</v>
      </c>
      <c r="AA7872">
        <v>31.443526076879508</v>
      </c>
      <c r="AB7872">
        <v>12.784621582031251</v>
      </c>
      <c r="AC7872">
        <v>27.365739643573761</v>
      </c>
      <c r="AD7872">
        <v>4.5291036622137088E-3</v>
      </c>
      <c r="AE7872">
        <v>34.86253750476358</v>
      </c>
      <c r="AF7872">
        <v>-2.0499873161315928E-3</v>
      </c>
      <c r="AG7872">
        <v>1.1259104086701003E-3</v>
      </c>
      <c r="AH7872">
        <v>3.5624316418170932E-2</v>
      </c>
      <c r="AI7872">
        <v>19.1473188996315</v>
      </c>
      <c r="AJ7872">
        <v>1.3952459894049358</v>
      </c>
      <c r="AK7872">
        <v>56.788087576031685</v>
      </c>
      <c r="AL7872">
        <v>3.7024036436196051</v>
      </c>
      <c r="AM7872">
        <v>107.64035681486129</v>
      </c>
      <c r="AN7872">
        <v>89.026145245690444</v>
      </c>
      <c r="AO7872">
        <v>3.8237534642219545E-2</v>
      </c>
      <c r="AP7872">
        <v>0.83221203064918525</v>
      </c>
    </row>
    <row r="7873" spans="1:42">
      <c r="A7873">
        <v>372.85774787141924</v>
      </c>
      <c r="B7873">
        <v>788.04007583414318</v>
      </c>
      <c r="C7873">
        <v>1174.5422003581864</v>
      </c>
      <c r="D7873">
        <v>-801.68445248676721</v>
      </c>
      <c r="E7873">
        <v>-386.50212452404321</v>
      </c>
      <c r="F7873">
        <v>386.50212452404321</v>
      </c>
      <c r="G7873">
        <v>4.6701020577585822E-2</v>
      </c>
      <c r="H7873">
        <v>2510.4677066384052</v>
      </c>
      <c r="I7873">
        <v>1.6388228237628935E-2</v>
      </c>
      <c r="J7873">
        <v>4.8455062866210936E-2</v>
      </c>
      <c r="K7873">
        <v>1.1135509159743786</v>
      </c>
      <c r="L7873">
        <v>38.792089223861694</v>
      </c>
      <c r="M7873">
        <v>1312.7486570652659</v>
      </c>
      <c r="N7873">
        <v>47.349121500778203</v>
      </c>
      <c r="O7873">
        <v>0.58459445834159851</v>
      </c>
      <c r="P7873">
        <v>1.4197048346201576E-2</v>
      </c>
      <c r="Q7873">
        <v>1.1356641822391085E-2</v>
      </c>
      <c r="R7873">
        <v>0.49361379623413087</v>
      </c>
      <c r="S7873">
        <v>879.06790479058463</v>
      </c>
      <c r="T7873">
        <v>49.823382496833801</v>
      </c>
      <c r="U7873">
        <v>0.41253166973590849</v>
      </c>
      <c r="V7873">
        <v>540.69685935974121</v>
      </c>
      <c r="W7873">
        <v>1</v>
      </c>
      <c r="X7873">
        <v>0.36583629965782166</v>
      </c>
      <c r="Y7873">
        <v>557.6991619145839</v>
      </c>
      <c r="Z7873">
        <v>1</v>
      </c>
      <c r="AA7873">
        <v>1.6188646838855747</v>
      </c>
      <c r="AB7873">
        <v>25.390143737792972</v>
      </c>
      <c r="AC7873">
        <v>28.582577407360077</v>
      </c>
      <c r="AD7873">
        <v>3.67125486716246E-3</v>
      </c>
      <c r="AE7873">
        <v>2.6300309328867968</v>
      </c>
      <c r="AF7873">
        <v>0.1816828429698944</v>
      </c>
      <c r="AG7873">
        <v>9.0048636016505927E-4</v>
      </c>
      <c r="AH7873">
        <v>1.1840206003189085E-2</v>
      </c>
      <c r="AI7873">
        <v>18.913051784038544</v>
      </c>
      <c r="AJ7873">
        <v>5.5978957084679326</v>
      </c>
      <c r="AK7873">
        <v>36.730224968791006</v>
      </c>
      <c r="AL7873">
        <v>4.9043966233598502</v>
      </c>
      <c r="AM7873">
        <v>64.141385138034821</v>
      </c>
      <c r="AN7873">
        <v>337.40097319292556</v>
      </c>
      <c r="AO7873">
        <v>8.0175591349601755E-2</v>
      </c>
      <c r="AP7873">
        <v>0.87823788070678721</v>
      </c>
    </row>
    <row r="7874" spans="1:42">
      <c r="A7874">
        <v>1525.3921361549892</v>
      </c>
      <c r="B7874">
        <v>1234.6820682437267</v>
      </c>
      <c r="C7874">
        <v>785.63152238062287</v>
      </c>
      <c r="D7874">
        <v>290.71006791126251</v>
      </c>
      <c r="E7874">
        <v>-290.71006791126251</v>
      </c>
      <c r="F7874">
        <v>-739.76061377436633</v>
      </c>
      <c r="G7874">
        <v>2.470403618839935E-2</v>
      </c>
      <c r="H7874">
        <v>734.29920789154255</v>
      </c>
      <c r="I7874">
        <v>5.8944548070430751E-2</v>
      </c>
      <c r="J7874">
        <v>9.5135113000869756E-2</v>
      </c>
      <c r="K7874">
        <v>1.0804293299496175</v>
      </c>
      <c r="L7874">
        <v>27.087056636810303</v>
      </c>
      <c r="M7874">
        <v>4.6289818465553845</v>
      </c>
      <c r="N7874">
        <v>200.74811550388338</v>
      </c>
      <c r="O7874">
        <v>0.95570209622383118</v>
      </c>
      <c r="P7874">
        <v>9.390235265096027E-3</v>
      </c>
      <c r="Q7874">
        <v>4.2894677427079933E-2</v>
      </c>
      <c r="R7874">
        <v>0.4270052480697632</v>
      </c>
      <c r="S7874">
        <v>389.26692689578016</v>
      </c>
      <c r="T7874">
        <v>25.768536329269409</v>
      </c>
      <c r="U7874">
        <v>0.41659647881984713</v>
      </c>
      <c r="V7874">
        <v>568.95301342010498</v>
      </c>
      <c r="W7874">
        <v>1</v>
      </c>
      <c r="X7874">
        <v>0.36256472587585453</v>
      </c>
      <c r="Y7874">
        <v>424.23188358066693</v>
      </c>
      <c r="Z7874">
        <v>1</v>
      </c>
      <c r="AA7874">
        <v>38.671478326139457</v>
      </c>
      <c r="AB7874">
        <v>172.24214782714844</v>
      </c>
      <c r="AC7874">
        <v>117.41306930780411</v>
      </c>
      <c r="AD7874">
        <v>4.4026806823208794E-3</v>
      </c>
      <c r="AE7874">
        <v>7.7854569601372576</v>
      </c>
      <c r="AF7874">
        <v>9.2470850944519026E-2</v>
      </c>
      <c r="AG7874">
        <v>3.89033110432093E-4</v>
      </c>
      <c r="AH7874">
        <v>2.9903938281536098E-2</v>
      </c>
      <c r="AI7874">
        <v>10.934973061084747</v>
      </c>
      <c r="AJ7874">
        <v>2.7222354366701147</v>
      </c>
      <c r="AK7874">
        <v>39.441174607872959</v>
      </c>
      <c r="AL7874">
        <v>4.6102268909161657</v>
      </c>
      <c r="AM7874">
        <v>75.315846955776209</v>
      </c>
      <c r="AN7874">
        <v>673.79688836885339</v>
      </c>
      <c r="AO7874">
        <v>0.10147292959690093</v>
      </c>
      <c r="AP7874">
        <v>0.86779044699668895</v>
      </c>
    </row>
    <row r="7875" spans="1:42">
      <c r="A7875">
        <v>554.37481236620431</v>
      </c>
      <c r="B7875">
        <v>2039.3385895876161</v>
      </c>
      <c r="C7875">
        <v>1328.5942878698565</v>
      </c>
      <c r="D7875">
        <v>-1484.9637772214119</v>
      </c>
      <c r="E7875">
        <v>710.74430171775953</v>
      </c>
      <c r="F7875">
        <v>-710.74430171775953</v>
      </c>
      <c r="G7875">
        <v>3.8175316807597746E-2</v>
      </c>
      <c r="H7875">
        <v>405.17146972901367</v>
      </c>
      <c r="I7875">
        <v>2.2892359793186184E-2</v>
      </c>
      <c r="J7875">
        <v>1.3387552738189697E-2</v>
      </c>
      <c r="K7875">
        <v>1.0370790574967861</v>
      </c>
      <c r="L7875">
        <v>12.378817796707153</v>
      </c>
      <c r="M7875">
        <v>3502.3742187914454</v>
      </c>
      <c r="N7875">
        <v>48.26384109725953</v>
      </c>
      <c r="O7875">
        <v>0.71410498023033142</v>
      </c>
      <c r="P7875">
        <v>5.9971697595384375E-3</v>
      </c>
      <c r="Q7875">
        <v>1.1708040078481037E-2</v>
      </c>
      <c r="R7875">
        <v>0.4142000675201416</v>
      </c>
      <c r="S7875">
        <v>1011.1281322438615</v>
      </c>
      <c r="T7875">
        <v>31.940707564353943</v>
      </c>
      <c r="U7875">
        <v>0.43970396101474762</v>
      </c>
      <c r="V7875">
        <v>486.44504547119141</v>
      </c>
      <c r="W7875">
        <v>1</v>
      </c>
      <c r="X7875">
        <v>0.37556089997291564</v>
      </c>
      <c r="Y7875">
        <v>539.09415129427771</v>
      </c>
      <c r="Z7875">
        <v>1</v>
      </c>
      <c r="AA7875">
        <v>33.946496406717301</v>
      </c>
      <c r="AB7875">
        <v>94.965926818847663</v>
      </c>
      <c r="AC7875">
        <v>48.608611524105072</v>
      </c>
      <c r="AD7875">
        <v>3.6406362158620462E-3</v>
      </c>
      <c r="AE7875">
        <v>7.7091779569795484</v>
      </c>
      <c r="AF7875">
        <v>0.13845589756965634</v>
      </c>
      <c r="AG7875">
        <v>8.1052754072709842E-4</v>
      </c>
      <c r="AH7875">
        <v>1.2693363428115845E-3</v>
      </c>
      <c r="AI7875">
        <v>16.432145535945892</v>
      </c>
      <c r="AJ7875">
        <v>12.751320535499254</v>
      </c>
      <c r="AK7875">
        <v>7.9068385165929795</v>
      </c>
      <c r="AL7875">
        <v>5.3656219940173662</v>
      </c>
      <c r="AM7875">
        <v>44.23653737306595</v>
      </c>
      <c r="AN7875">
        <v>106.26086570166794</v>
      </c>
      <c r="AO7875">
        <v>9.099476850032806E-2</v>
      </c>
      <c r="AP7875">
        <v>0.90395137929916392</v>
      </c>
    </row>
    <row r="7876" spans="1:42">
      <c r="A7876">
        <v>634.63727193541581</v>
      </c>
      <c r="B7876">
        <v>585.4355146989169</v>
      </c>
      <c r="C7876">
        <v>505.25229441817817</v>
      </c>
      <c r="D7876">
        <v>49.201757236498906</v>
      </c>
      <c r="E7876">
        <v>-49.201757236498906</v>
      </c>
      <c r="F7876">
        <v>-129.38497751723764</v>
      </c>
      <c r="G7876">
        <v>1.1314160995243823E-3</v>
      </c>
      <c r="H7876">
        <v>896.66319553331914</v>
      </c>
      <c r="I7876">
        <v>4.5182079970836633E-2</v>
      </c>
      <c r="J7876">
        <v>2.2575633525848387E-3</v>
      </c>
      <c r="K7876">
        <v>1.3819306291639804</v>
      </c>
      <c r="L7876">
        <v>67.515501976013184</v>
      </c>
      <c r="M7876">
        <v>281.51660421749824</v>
      </c>
      <c r="N7876">
        <v>82.516959401512153</v>
      </c>
      <c r="O7876">
        <v>0.96286478638648987</v>
      </c>
      <c r="P7876">
        <v>5.8302738401624886E-3</v>
      </c>
      <c r="Q7876">
        <v>4.4206919935014508E-2</v>
      </c>
      <c r="R7876">
        <v>0.48017109394073487</v>
      </c>
      <c r="S7876">
        <v>682.54839836470569</v>
      </c>
      <c r="T7876">
        <v>31.179594993591309</v>
      </c>
      <c r="U7876">
        <v>0.39656488597393036</v>
      </c>
      <c r="V7876">
        <v>570.75626850128174</v>
      </c>
      <c r="W7876">
        <v>1</v>
      </c>
      <c r="X7876">
        <v>0.29974341630935669</v>
      </c>
      <c r="Y7876">
        <v>491.10467356142351</v>
      </c>
      <c r="Z7876">
        <v>1</v>
      </c>
      <c r="AA7876">
        <v>43.986114022054679</v>
      </c>
      <c r="AB7876">
        <v>6.5926174316406252</v>
      </c>
      <c r="AC7876">
        <v>110.90344935655594</v>
      </c>
      <c r="AD7876">
        <v>3.8888148772410857E-3</v>
      </c>
      <c r="AE7876">
        <v>3.2490938894905299</v>
      </c>
      <c r="AF7876">
        <v>2.299497127532954E-3</v>
      </c>
      <c r="AG7876">
        <v>1.2060698343582059E-3</v>
      </c>
      <c r="AH7876">
        <v>3.7406647837162015E-2</v>
      </c>
      <c r="AI7876">
        <v>13.99820476770401</v>
      </c>
      <c r="AJ7876">
        <v>9.1143581662237718</v>
      </c>
      <c r="AK7876">
        <v>28.264661076664925</v>
      </c>
      <c r="AL7876">
        <v>3.7780979434639006</v>
      </c>
      <c r="AM7876">
        <v>63.900604522228235</v>
      </c>
      <c r="AN7876">
        <v>340.82786692256553</v>
      </c>
      <c r="AO7876">
        <v>0.10917456448078156</v>
      </c>
      <c r="AP7876">
        <v>0.83136763501167299</v>
      </c>
    </row>
    <row r="7877" spans="1:42">
      <c r="A7877">
        <v>1391.1093500002321</v>
      </c>
      <c r="B7877">
        <v>1594.0128932921771</v>
      </c>
      <c r="C7877">
        <v>1855.1963462803028</v>
      </c>
      <c r="D7877">
        <v>-464.08699628007071</v>
      </c>
      <c r="E7877">
        <v>-261.18345298812574</v>
      </c>
      <c r="F7877">
        <v>261.18345298812574</v>
      </c>
      <c r="G7877">
        <v>3.4062112972588154E-2</v>
      </c>
      <c r="H7877">
        <v>3835.3419877871265</v>
      </c>
      <c r="I7877">
        <v>3.2493434250354766E-2</v>
      </c>
      <c r="J7877">
        <v>9.2661541938781733E-2</v>
      </c>
      <c r="K7877">
        <v>2.0152280581653117</v>
      </c>
      <c r="L7877">
        <v>44.839257001876831</v>
      </c>
      <c r="M7877">
        <v>1212.2065808612977</v>
      </c>
      <c r="N7877">
        <v>192.33126268959049</v>
      </c>
      <c r="O7877">
        <v>0.54994675517082214</v>
      </c>
      <c r="P7877">
        <v>1.2894487963782415E-2</v>
      </c>
      <c r="Q7877">
        <v>3.2813063144683831E-2</v>
      </c>
      <c r="R7877">
        <v>0.40541606903076172</v>
      </c>
      <c r="S7877">
        <v>716.43965541242471</v>
      </c>
      <c r="T7877">
        <v>31.059089303016663</v>
      </c>
      <c r="U7877">
        <v>0.36243750870227814</v>
      </c>
      <c r="V7877">
        <v>545.33181190490723</v>
      </c>
      <c r="W7877">
        <v>1</v>
      </c>
      <c r="X7877">
        <v>0.40212376475334166</v>
      </c>
      <c r="Y7877">
        <v>600.55691343953276</v>
      </c>
      <c r="Z7877">
        <v>1</v>
      </c>
      <c r="AA7877">
        <v>41.480421258821494</v>
      </c>
      <c r="AB7877">
        <v>39.601950134277345</v>
      </c>
      <c r="AC7877">
        <v>188.52590769529343</v>
      </c>
      <c r="AD7877">
        <v>7.6083419669387689E-3</v>
      </c>
      <c r="AE7877">
        <v>32.647727277917973</v>
      </c>
      <c r="AF7877">
        <v>5.8668168783187855E-2</v>
      </c>
      <c r="AG7877">
        <v>6.462304270341882E-4</v>
      </c>
      <c r="AH7877">
        <v>1.005816020965576E-2</v>
      </c>
      <c r="AI7877">
        <v>27.699503600597382</v>
      </c>
      <c r="AJ7877">
        <v>16.467607490807584</v>
      </c>
      <c r="AK7877">
        <v>60.769327270388601</v>
      </c>
      <c r="AL7877">
        <v>6.2500667383800437</v>
      </c>
      <c r="AM7877">
        <v>101.63531128168106</v>
      </c>
      <c r="AN7877">
        <v>719.36425753878416</v>
      </c>
      <c r="AO7877">
        <v>4.9481784701347356E-2</v>
      </c>
      <c r="AP7877">
        <v>0.90582081508636492</v>
      </c>
    </row>
    <row r="7878" spans="1:42">
      <c r="A7878">
        <v>706.63293098835334</v>
      </c>
      <c r="B7878">
        <v>592.58552126639722</v>
      </c>
      <c r="C7878">
        <v>434.32496579225722</v>
      </c>
      <c r="D7878">
        <v>114.04740972195611</v>
      </c>
      <c r="E7878">
        <v>-114.04740972195611</v>
      </c>
      <c r="F7878">
        <v>-272.30796519609612</v>
      </c>
      <c r="G7878">
        <v>8.3529097579102402E-2</v>
      </c>
      <c r="H7878">
        <v>651.30321521938674</v>
      </c>
      <c r="I7878">
        <v>4.2702742516994477E-2</v>
      </c>
      <c r="J7878">
        <v>4.8684952974319455E-2</v>
      </c>
      <c r="K7878">
        <v>1.5188031079590321</v>
      </c>
      <c r="L7878">
        <v>39.560272693634033</v>
      </c>
      <c r="M7878">
        <v>6.2291404819552083</v>
      </c>
      <c r="N7878">
        <v>145.03086110553744</v>
      </c>
      <c r="O7878">
        <v>0.95322945713996887</v>
      </c>
      <c r="P7878">
        <v>1.4305890825059677E-2</v>
      </c>
      <c r="Q7878">
        <v>9.5591642061869288E-3</v>
      </c>
      <c r="R7878">
        <v>0.41109435558319091</v>
      </c>
      <c r="S7878">
        <v>960.21707235140161</v>
      </c>
      <c r="T7878">
        <v>43.518620729446411</v>
      </c>
      <c r="U7878">
        <v>0.29164807736873627</v>
      </c>
      <c r="V7878">
        <v>472.93565273284912</v>
      </c>
      <c r="W7878">
        <v>1</v>
      </c>
      <c r="X7878">
        <v>0.33675261974334719</v>
      </c>
      <c r="Y7878">
        <v>613.61501756630014</v>
      </c>
      <c r="Z7878">
        <v>1</v>
      </c>
      <c r="AA7878">
        <v>13.776896865797045</v>
      </c>
      <c r="AB7878">
        <v>8.9949991455078138</v>
      </c>
      <c r="AC7878">
        <v>31.986965239048004</v>
      </c>
      <c r="AD7878">
        <v>1.5274665702102532E-2</v>
      </c>
      <c r="AE7878">
        <v>13.734164449763236</v>
      </c>
      <c r="AF7878">
        <v>0.29222660064697259</v>
      </c>
      <c r="AG7878">
        <v>5.9040507047091953E-5</v>
      </c>
      <c r="AH7878">
        <v>5.9832487809658046E-2</v>
      </c>
      <c r="AI7878">
        <v>27.770912945270538</v>
      </c>
      <c r="AJ7878">
        <v>2.1053114395622745</v>
      </c>
      <c r="AK7878">
        <v>18.310921860337256</v>
      </c>
      <c r="AL7878">
        <v>3.9148768377669598</v>
      </c>
      <c r="AM7878">
        <v>110.23739074468612</v>
      </c>
      <c r="AN7878">
        <v>252.77365763017244</v>
      </c>
      <c r="AO7878">
        <v>5.1006868004798894E-2</v>
      </c>
      <c r="AP7878">
        <v>0.92472618746757518</v>
      </c>
    </row>
    <row r="7879" spans="1:42">
      <c r="A7879">
        <v>1492.1248748967726</v>
      </c>
      <c r="B7879">
        <v>1161.6503973992924</v>
      </c>
      <c r="C7879">
        <v>989.60316523107565</v>
      </c>
      <c r="D7879">
        <v>330.47447749748017</v>
      </c>
      <c r="E7879">
        <v>-330.47447749748017</v>
      </c>
      <c r="F7879">
        <v>-502.5217096656969</v>
      </c>
      <c r="G7879">
        <v>-2.0159140955188413E-3</v>
      </c>
      <c r="H7879">
        <v>1526.3544098765833</v>
      </c>
      <c r="I7879">
        <v>4.2150985300540927E-2</v>
      </c>
      <c r="J7879">
        <v>7.588799238204956E-2</v>
      </c>
      <c r="K7879">
        <v>1.1653749504506588</v>
      </c>
      <c r="L7879">
        <v>49.497991800308228</v>
      </c>
      <c r="M7879">
        <v>7.030981343583413</v>
      </c>
      <c r="N7879">
        <v>195.22956313323976</v>
      </c>
      <c r="O7879">
        <v>0.65184268355369568</v>
      </c>
      <c r="P7879">
        <v>1.0253721925947399E-2</v>
      </c>
      <c r="Q7879">
        <v>3.6983397218916143E-2</v>
      </c>
      <c r="R7879">
        <v>0.49275740623474118</v>
      </c>
      <c r="S7879">
        <v>790.60885021778722</v>
      </c>
      <c r="T7879">
        <v>35.60778796672821</v>
      </c>
      <c r="U7879">
        <v>0.4274004036188126</v>
      </c>
      <c r="V7879">
        <v>609.26389694213867</v>
      </c>
      <c r="W7879">
        <v>1</v>
      </c>
      <c r="X7879">
        <v>0.40486144185066225</v>
      </c>
      <c r="Y7879">
        <v>649.96596417932665</v>
      </c>
      <c r="Z7879">
        <v>1</v>
      </c>
      <c r="AA7879">
        <v>31.587881300745018</v>
      </c>
      <c r="AB7879">
        <v>12.972932434082033</v>
      </c>
      <c r="AC7879">
        <v>174.86492246389389</v>
      </c>
      <c r="AD7879">
        <v>8.7442773020165593E-3</v>
      </c>
      <c r="AE7879">
        <v>2.6436235188688628</v>
      </c>
      <c r="AF7879">
        <v>-1.479887366294861E-2</v>
      </c>
      <c r="AG7879">
        <v>1.3276846839800436E-3</v>
      </c>
      <c r="AH7879">
        <v>2.5896905875205992E-2</v>
      </c>
      <c r="AI7879">
        <v>7.1905288100242615</v>
      </c>
      <c r="AJ7879">
        <v>13.043026117272769</v>
      </c>
      <c r="AK7879">
        <v>53.170237006545065</v>
      </c>
      <c r="AL7879">
        <v>5.438988051094352</v>
      </c>
      <c r="AM7879">
        <v>37.014745438098906</v>
      </c>
      <c r="AN7879">
        <v>736.64458725360055</v>
      </c>
      <c r="AO7879">
        <v>0.1021008733510971</v>
      </c>
      <c r="AP7879">
        <v>0.90499889802932754</v>
      </c>
    </row>
    <row r="7880" spans="1:42">
      <c r="A7880">
        <v>754.8162611281756</v>
      </c>
      <c r="B7880">
        <v>465.06797119708602</v>
      </c>
      <c r="C7880">
        <v>741.62520055839195</v>
      </c>
      <c r="D7880">
        <v>13.191060569783644</v>
      </c>
      <c r="E7880">
        <v>-289.74828993108957</v>
      </c>
      <c r="F7880">
        <v>-13.191060569783644</v>
      </c>
      <c r="G7880">
        <v>8.1934827666770682E-2</v>
      </c>
      <c r="H7880">
        <v>1815.888099575666</v>
      </c>
      <c r="I7880">
        <v>5.2618901431560512E-2</v>
      </c>
      <c r="J7880">
        <v>4.768156409263611E-2</v>
      </c>
      <c r="K7880">
        <v>1.8944283398211001</v>
      </c>
      <c r="L7880">
        <v>67.127008438110352</v>
      </c>
      <c r="M7880">
        <v>4.9540897483373474</v>
      </c>
      <c r="N7880">
        <v>117.95159981517793</v>
      </c>
      <c r="O7880">
        <v>0.62445846199989319</v>
      </c>
      <c r="P7880">
        <v>2.4641402562459308E-3</v>
      </c>
      <c r="Q7880">
        <v>1.8235752688513858E-2</v>
      </c>
      <c r="R7880">
        <v>0.49142298221588132</v>
      </c>
      <c r="S7880">
        <v>595.58267227561134</v>
      </c>
      <c r="T7880">
        <v>37.750518321990967</v>
      </c>
      <c r="U7880">
        <v>0.36818699538707733</v>
      </c>
      <c r="V7880">
        <v>597.96431064605713</v>
      </c>
      <c r="W7880">
        <v>1</v>
      </c>
      <c r="X7880">
        <v>0.32676189184188847</v>
      </c>
      <c r="Y7880">
        <v>437.21153591182099</v>
      </c>
      <c r="Z7880">
        <v>1</v>
      </c>
      <c r="AA7880">
        <v>24.217224152288441</v>
      </c>
      <c r="AB7880">
        <v>54.693761718750004</v>
      </c>
      <c r="AC7880">
        <v>177.05491334199905</v>
      </c>
      <c r="AD7880">
        <v>1.4375704577845386E-2</v>
      </c>
      <c r="AE7880">
        <v>32.015918647498353</v>
      </c>
      <c r="AF7880">
        <v>0.2060760140419006</v>
      </c>
      <c r="AG7880">
        <v>2.8108911460541678E-4</v>
      </c>
      <c r="AH7880">
        <v>3.7402106392383574E-2</v>
      </c>
      <c r="AI7880">
        <v>28.664535582065582</v>
      </c>
      <c r="AJ7880">
        <v>8.7970598220923879</v>
      </c>
      <c r="AK7880">
        <v>49.333415821194649</v>
      </c>
      <c r="AL7880">
        <v>7.523228748402639</v>
      </c>
      <c r="AM7880">
        <v>110.04924029111862</v>
      </c>
      <c r="AN7880">
        <v>664.69186331796095</v>
      </c>
      <c r="AO7880">
        <v>4.6507315754890442E-2</v>
      </c>
      <c r="AP7880">
        <v>0.8782248690128327</v>
      </c>
    </row>
    <row r="7881" spans="1:42">
      <c r="A7881">
        <v>705.90745754894272</v>
      </c>
      <c r="B7881">
        <v>1173.03566537954</v>
      </c>
      <c r="C7881">
        <v>838.32997263417053</v>
      </c>
      <c r="D7881">
        <v>-467.12820783059726</v>
      </c>
      <c r="E7881">
        <v>334.70569274536945</v>
      </c>
      <c r="F7881">
        <v>-334.70569274536945</v>
      </c>
      <c r="G7881">
        <v>-1.5594355461370085E-4</v>
      </c>
      <c r="H7881">
        <v>935.82434161738001</v>
      </c>
      <c r="I7881">
        <v>4.816536694765091E-2</v>
      </c>
      <c r="J7881">
        <v>7.5336069107055662E-2</v>
      </c>
      <c r="K7881">
        <v>1.2563484269797802</v>
      </c>
      <c r="L7881">
        <v>37.365154027938843</v>
      </c>
      <c r="M7881">
        <v>1510.1870822532612</v>
      </c>
      <c r="N7881">
        <v>64.556042721176155</v>
      </c>
      <c r="O7881">
        <v>0.74016019701957703</v>
      </c>
      <c r="P7881">
        <v>2.1401830196380613E-2</v>
      </c>
      <c r="Q7881">
        <v>2.8535068776872417E-2</v>
      </c>
      <c r="R7881">
        <v>0.38074312210083006</v>
      </c>
      <c r="S7881">
        <v>330.21278758525347</v>
      </c>
      <c r="T7881">
        <v>32.185009121894836</v>
      </c>
      <c r="U7881">
        <v>0.40861425220966341</v>
      </c>
      <c r="V7881">
        <v>638.31210136413574</v>
      </c>
      <c r="W7881">
        <v>1</v>
      </c>
      <c r="X7881">
        <v>0.35456555724143984</v>
      </c>
      <c r="Y7881">
        <v>510.51862157010737</v>
      </c>
      <c r="Z7881">
        <v>1</v>
      </c>
      <c r="AA7881">
        <v>20.764220936784749</v>
      </c>
      <c r="AB7881">
        <v>73.571092468261725</v>
      </c>
      <c r="AC7881">
        <v>193.70201081037521</v>
      </c>
      <c r="AD7881">
        <v>1.8876850095569577E-3</v>
      </c>
      <c r="AE7881">
        <v>10.030677245651907</v>
      </c>
      <c r="AF7881">
        <v>-6.5149319171905543E-3</v>
      </c>
      <c r="AG7881">
        <v>6.3460316540294142E-4</v>
      </c>
      <c r="AH7881">
        <v>2.9748750829696653E-2</v>
      </c>
      <c r="AI7881">
        <v>17.803475558757782</v>
      </c>
      <c r="AJ7881">
        <v>15.090797099118333</v>
      </c>
      <c r="AK7881">
        <v>33.35561936080456</v>
      </c>
      <c r="AL7881">
        <v>5.5635444114220718</v>
      </c>
      <c r="AM7881">
        <v>31.14933935403824</v>
      </c>
      <c r="AN7881">
        <v>300.34464596897203</v>
      </c>
      <c r="AO7881">
        <v>5.2923689723014831E-2</v>
      </c>
      <c r="AP7881">
        <v>0.82457388496398931</v>
      </c>
    </row>
    <row r="7882" spans="1:42">
      <c r="A7882">
        <v>926.22760592268378</v>
      </c>
      <c r="B7882">
        <v>1018.8415069065311</v>
      </c>
      <c r="C7882">
        <v>757.69010362248855</v>
      </c>
      <c r="D7882">
        <v>-92.613900983847316</v>
      </c>
      <c r="E7882">
        <v>92.613900983847316</v>
      </c>
      <c r="F7882">
        <v>-261.15140328404254</v>
      </c>
      <c r="G7882">
        <v>1.204816514645878E-3</v>
      </c>
      <c r="H7882">
        <v>652.77031343793192</v>
      </c>
      <c r="I7882">
        <v>5.3235305249691008E-2</v>
      </c>
      <c r="J7882">
        <v>7.9685507059097285E-2</v>
      </c>
      <c r="K7882">
        <v>1.0994153396427631</v>
      </c>
      <c r="L7882">
        <v>42.041270732879639</v>
      </c>
      <c r="M7882">
        <v>877.05961363610356</v>
      </c>
      <c r="N7882">
        <v>135.46006566715243</v>
      </c>
      <c r="O7882">
        <v>0.93251493573188782</v>
      </c>
      <c r="P7882">
        <v>1.9223343531290685E-2</v>
      </c>
      <c r="Q7882">
        <v>3.8782312552134192E-2</v>
      </c>
      <c r="R7882">
        <v>0.39901586055755617</v>
      </c>
      <c r="S7882">
        <v>548.44348168453234</v>
      </c>
      <c r="T7882">
        <v>25.485700368881226</v>
      </c>
      <c r="U7882">
        <v>0.31495422303676607</v>
      </c>
      <c r="V7882">
        <v>506.79194927215576</v>
      </c>
      <c r="W7882">
        <v>1</v>
      </c>
      <c r="X7882">
        <v>0.41728649139404295</v>
      </c>
      <c r="Y7882">
        <v>363.74639810005505</v>
      </c>
      <c r="Z7882">
        <v>1</v>
      </c>
      <c r="AA7882">
        <v>12.585314270200731</v>
      </c>
      <c r="AB7882">
        <v>62.322873901367196</v>
      </c>
      <c r="AC7882">
        <v>187.78667598962784</v>
      </c>
      <c r="AD7882">
        <v>7.4160567715636687E-3</v>
      </c>
      <c r="AE7882">
        <v>10.200429862311806</v>
      </c>
      <c r="AF7882">
        <v>-1.8138957023620606E-2</v>
      </c>
      <c r="AG7882">
        <v>1.0498035992464112E-3</v>
      </c>
      <c r="AH7882">
        <v>3.6980194747447966E-2</v>
      </c>
      <c r="AI7882">
        <v>9.5211747288703918</v>
      </c>
      <c r="AJ7882">
        <v>7.2762842433780577</v>
      </c>
      <c r="AK7882">
        <v>30.170904555916785</v>
      </c>
      <c r="AL7882">
        <v>6.6738721714531124</v>
      </c>
      <c r="AM7882">
        <v>68.511336266994476</v>
      </c>
      <c r="AN7882">
        <v>564.19651095437439</v>
      </c>
      <c r="AO7882">
        <v>6.8430180191993706E-2</v>
      </c>
      <c r="AP7882">
        <v>0.85239236617088332</v>
      </c>
    </row>
    <row r="7883" spans="1:42">
      <c r="A7883">
        <v>793.60433189602111</v>
      </c>
      <c r="B7883">
        <v>746.64373078218739</v>
      </c>
      <c r="C7883">
        <v>537.85876925869923</v>
      </c>
      <c r="D7883">
        <v>46.960601113833718</v>
      </c>
      <c r="E7883">
        <v>-46.960601113833718</v>
      </c>
      <c r="F7883">
        <v>-255.74556263732188</v>
      </c>
      <c r="G7883">
        <v>8.0916235369566755E-2</v>
      </c>
      <c r="H7883">
        <v>919.96346506154475</v>
      </c>
      <c r="I7883">
        <v>4.9693378508090968E-2</v>
      </c>
      <c r="J7883">
        <v>7.7089390277862546E-2</v>
      </c>
      <c r="K7883">
        <v>1.0765866530358792</v>
      </c>
      <c r="L7883">
        <v>39.480172395706177</v>
      </c>
      <c r="M7883">
        <v>10.827337793457666</v>
      </c>
      <c r="N7883">
        <v>102.75180018386843</v>
      </c>
      <c r="O7883">
        <v>0.67247375845909119</v>
      </c>
      <c r="P7883">
        <v>3.1627331309848359E-3</v>
      </c>
      <c r="Q7883">
        <v>3.3913444572024873E-2</v>
      </c>
      <c r="R7883">
        <v>0.4447906970977783</v>
      </c>
      <c r="S7883">
        <v>347.54077012393998</v>
      </c>
      <c r="T7883">
        <v>40.323528647422791</v>
      </c>
      <c r="U7883">
        <v>0.42823542654514313</v>
      </c>
      <c r="V7883">
        <v>563.83628845214844</v>
      </c>
      <c r="W7883">
        <v>1</v>
      </c>
      <c r="X7883">
        <v>0.34238906502723698</v>
      </c>
      <c r="Y7883">
        <v>372.3640606826192</v>
      </c>
      <c r="Z7883">
        <v>1</v>
      </c>
      <c r="AA7883">
        <v>19.633194414987567</v>
      </c>
      <c r="AB7883">
        <v>165.49814898681643</v>
      </c>
      <c r="AC7883">
        <v>73.081301152706146</v>
      </c>
      <c r="AD7883">
        <v>1.1111248048961672E-2</v>
      </c>
      <c r="AE7883">
        <v>65.21616460894964</v>
      </c>
      <c r="AF7883">
        <v>0.23790536999702452</v>
      </c>
      <c r="AG7883">
        <v>8.3619530615235702E-4</v>
      </c>
      <c r="AH7883">
        <v>1.1760759282112119E-2</v>
      </c>
      <c r="AI7883">
        <v>10.937574803829193</v>
      </c>
      <c r="AJ7883">
        <v>8.5017107716150377</v>
      </c>
      <c r="AK7883">
        <v>40.803000578284262</v>
      </c>
      <c r="AL7883">
        <v>6.2771997486665061</v>
      </c>
      <c r="AM7883">
        <v>64.85792847871781</v>
      </c>
      <c r="AN7883">
        <v>125.12450091069539</v>
      </c>
      <c r="AO7883">
        <v>7.1723060965538016E-2</v>
      </c>
      <c r="AP7883">
        <v>0.81591332960128793</v>
      </c>
    </row>
    <row r="7884" spans="1:42">
      <c r="A7884">
        <v>2839.2015804792895</v>
      </c>
      <c r="B7884">
        <v>5928.901652179492</v>
      </c>
      <c r="C7884">
        <v>4278.5479997507182</v>
      </c>
      <c r="D7884">
        <v>-3089.7000717002024</v>
      </c>
      <c r="E7884">
        <v>1650.3536524287738</v>
      </c>
      <c r="F7884">
        <v>-1650.3536524287738</v>
      </c>
      <c r="G7884">
        <v>7.4184834094095792E-2</v>
      </c>
      <c r="H7884">
        <v>1220.3214937138373</v>
      </c>
      <c r="I7884">
        <v>3.1689710319042205E-2</v>
      </c>
      <c r="J7884">
        <v>5.6714970350265501E-2</v>
      </c>
      <c r="K7884">
        <v>2.0970208762228486</v>
      </c>
      <c r="L7884">
        <v>45.142292976379395</v>
      </c>
      <c r="M7884">
        <v>8725.4899098314036</v>
      </c>
      <c r="N7884">
        <v>201.04073473567965</v>
      </c>
      <c r="O7884">
        <v>0.88072529435157776</v>
      </c>
      <c r="P7884">
        <v>1.258558940887451E-2</v>
      </c>
      <c r="Q7884">
        <v>3.2797422356075703E-2</v>
      </c>
      <c r="R7884">
        <v>0.46481781482696533</v>
      </c>
      <c r="S7884">
        <v>637.23306564298514</v>
      </c>
      <c r="T7884">
        <v>42.870712280273438</v>
      </c>
      <c r="U7884">
        <v>0.34018523395061495</v>
      </c>
      <c r="V7884">
        <v>526.96983814239502</v>
      </c>
      <c r="W7884">
        <v>1</v>
      </c>
      <c r="X7884">
        <v>0.33034363031387332</v>
      </c>
      <c r="Y7884">
        <v>589.30055392494319</v>
      </c>
      <c r="Z7884">
        <v>1</v>
      </c>
      <c r="AA7884">
        <v>46.469214201955801</v>
      </c>
      <c r="AB7884">
        <v>172.2658044433594</v>
      </c>
      <c r="AC7884">
        <v>92.946596443653107</v>
      </c>
      <c r="AD7884">
        <v>5.6011509691548146E-3</v>
      </c>
      <c r="AE7884">
        <v>7.1808842459150224</v>
      </c>
      <c r="AF7884">
        <v>0.27944069623947143</v>
      </c>
      <c r="AG7884">
        <v>4.0069526624055815E-4</v>
      </c>
      <c r="AH7884">
        <v>3.58739245057106E-2</v>
      </c>
      <c r="AI7884">
        <v>25.316721498966217</v>
      </c>
      <c r="AJ7884">
        <v>1.0957068516054724</v>
      </c>
      <c r="AK7884">
        <v>18.359171145558356</v>
      </c>
      <c r="AL7884">
        <v>5.3008739327219638</v>
      </c>
      <c r="AM7884">
        <v>107.17288521528243</v>
      </c>
      <c r="AN7884">
        <v>468.97518302256265</v>
      </c>
      <c r="AO7884">
        <v>7.5590280652046205E-2</v>
      </c>
      <c r="AP7884">
        <v>0.83502103734016431</v>
      </c>
    </row>
    <row r="7885" spans="1:42">
      <c r="A7885">
        <v>52.466214866719895</v>
      </c>
      <c r="B7885">
        <v>-252.32667013813352</v>
      </c>
      <c r="C7885">
        <v>657.15230062715784</v>
      </c>
      <c r="D7885">
        <v>-604.68608576043789</v>
      </c>
      <c r="E7885">
        <v>-909.47897076529136</v>
      </c>
      <c r="F7885">
        <v>604.68608576043789</v>
      </c>
      <c r="G7885">
        <v>2.501134662883011E-2</v>
      </c>
      <c r="H7885">
        <v>2886.7610979539863</v>
      </c>
      <c r="I7885">
        <v>1.8513889610767362E-2</v>
      </c>
      <c r="J7885">
        <v>4.8702277183532712E-2</v>
      </c>
      <c r="K7885">
        <v>1.1842200790584088</v>
      </c>
      <c r="L7885">
        <v>46.755522489547729</v>
      </c>
      <c r="M7885">
        <v>1.6022787795926885</v>
      </c>
      <c r="N7885">
        <v>20.92520768928528</v>
      </c>
      <c r="O7885">
        <v>0.54512736201286316</v>
      </c>
      <c r="P7885">
        <v>1.9947590668996172E-2</v>
      </c>
      <c r="Q7885">
        <v>4.6484898302290169E-2</v>
      </c>
      <c r="R7885">
        <v>0.47309104919433592</v>
      </c>
      <c r="S7885">
        <v>720.23623240051256</v>
      </c>
      <c r="T7885">
        <v>28.506317734718323</v>
      </c>
      <c r="U7885">
        <v>0.28983631432056428</v>
      </c>
      <c r="V7885">
        <v>641.61038398742676</v>
      </c>
      <c r="W7885">
        <v>1</v>
      </c>
      <c r="X7885">
        <v>0.3912524974346161</v>
      </c>
      <c r="Y7885">
        <v>511.15083018402561</v>
      </c>
      <c r="Z7885">
        <v>1</v>
      </c>
      <c r="AA7885">
        <v>30.578593327150351</v>
      </c>
      <c r="AB7885">
        <v>143.16132073974612</v>
      </c>
      <c r="AC7885">
        <v>84.186570346355438</v>
      </c>
      <c r="AD7885">
        <v>1.1302286131769163E-2</v>
      </c>
      <c r="AE7885">
        <v>10.103295993714191</v>
      </c>
      <c r="AF7885">
        <v>9.0708736181259145E-2</v>
      </c>
      <c r="AG7885">
        <v>2.491503437519296E-4</v>
      </c>
      <c r="AH7885">
        <v>2.1498196601867671E-3</v>
      </c>
      <c r="AI7885">
        <v>12.821159064769745</v>
      </c>
      <c r="AJ7885">
        <v>12.493084529698056</v>
      </c>
      <c r="AK7885">
        <v>48.336850263476371</v>
      </c>
      <c r="AL7885">
        <v>2.877328579586806</v>
      </c>
      <c r="AM7885">
        <v>69.900559198856357</v>
      </c>
      <c r="AN7885">
        <v>673.89669736829273</v>
      </c>
      <c r="AO7885">
        <v>9.5566736102104186E-2</v>
      </c>
      <c r="AP7885">
        <v>0.90650783252716083</v>
      </c>
    </row>
    <row r="7886" spans="1:42">
      <c r="A7886">
        <v>571.57416749576009</v>
      </c>
      <c r="B7886">
        <v>479.17525440221539</v>
      </c>
      <c r="C7886">
        <v>336.48951494578415</v>
      </c>
      <c r="D7886">
        <v>92.398913093544706</v>
      </c>
      <c r="E7886">
        <v>-92.398913093544706</v>
      </c>
      <c r="F7886">
        <v>-235.08465254997594</v>
      </c>
      <c r="G7886">
        <v>2.2121800701679913E-2</v>
      </c>
      <c r="H7886">
        <v>687.30662356894697</v>
      </c>
      <c r="I7886">
        <v>2.6843505799770354E-2</v>
      </c>
      <c r="J7886">
        <v>5.5274470567703245E-2</v>
      </c>
      <c r="K7886">
        <v>1.2852947847664355</v>
      </c>
      <c r="L7886">
        <v>14.876730442047119</v>
      </c>
      <c r="M7886">
        <v>3.157875860953498</v>
      </c>
      <c r="N7886">
        <v>73.419344032478335</v>
      </c>
      <c r="O7886">
        <v>0.93384173512458801</v>
      </c>
      <c r="P7886">
        <v>6.671456231011284E-3</v>
      </c>
      <c r="Q7886">
        <v>2.3390945381588403E-2</v>
      </c>
      <c r="R7886">
        <v>0.4297346067428589</v>
      </c>
      <c r="S7886">
        <v>466.22163144315903</v>
      </c>
      <c r="T7886">
        <v>44.728857278823853</v>
      </c>
      <c r="U7886">
        <v>0.44110964238643646</v>
      </c>
      <c r="V7886">
        <v>530.7758092880249</v>
      </c>
      <c r="W7886">
        <v>1</v>
      </c>
      <c r="X7886">
        <v>0.38510872364044191</v>
      </c>
      <c r="Y7886">
        <v>665.64149186769851</v>
      </c>
      <c r="Z7886">
        <v>1</v>
      </c>
      <c r="AA7886">
        <v>49.825047023725517</v>
      </c>
      <c r="AB7886">
        <v>90.839522094726576</v>
      </c>
      <c r="AC7886">
        <v>168.93085390329361</v>
      </c>
      <c r="AD7886">
        <v>3.1091722667726694E-3</v>
      </c>
      <c r="AE7886">
        <v>53.37840751848649</v>
      </c>
      <c r="AF7886">
        <v>4.0675935745239256E-2</v>
      </c>
      <c r="AG7886">
        <v>1.3182741809435799E-3</v>
      </c>
      <c r="AH7886">
        <v>2.0106385266780852E-2</v>
      </c>
      <c r="AI7886">
        <v>20.113981068134308</v>
      </c>
      <c r="AJ7886">
        <v>15.408278304873818</v>
      </c>
      <c r="AK7886">
        <v>13.12023890554905</v>
      </c>
      <c r="AL7886">
        <v>5.0311892812207395</v>
      </c>
      <c r="AM7886">
        <v>50.028992116451263</v>
      </c>
      <c r="AN7886">
        <v>209.66963124587116</v>
      </c>
      <c r="AO7886">
        <v>8.7206733345985415E-2</v>
      </c>
      <c r="AP7886">
        <v>0.89376066279411326</v>
      </c>
    </row>
    <row r="7887" spans="1:42">
      <c r="A7887">
        <v>1082.7636612706995</v>
      </c>
      <c r="B7887">
        <v>730.13473795281448</v>
      </c>
      <c r="C7887">
        <v>588.61747768127736</v>
      </c>
      <c r="D7887">
        <v>352.62892331788498</v>
      </c>
      <c r="E7887">
        <v>-352.62892331788498</v>
      </c>
      <c r="F7887">
        <v>-494.14618358942209</v>
      </c>
      <c r="G7887">
        <v>1.8914982102155213E-3</v>
      </c>
      <c r="H7887">
        <v>577.36864509834595</v>
      </c>
      <c r="I7887">
        <v>1.5043465197086334E-2</v>
      </c>
      <c r="J7887">
        <v>7.3356004238128658E-2</v>
      </c>
      <c r="K7887">
        <v>1.821079253143072</v>
      </c>
      <c r="L7887">
        <v>37.320476770401001</v>
      </c>
      <c r="M7887">
        <v>4.8859566393811571</v>
      </c>
      <c r="N7887">
        <v>158.44138584289553</v>
      </c>
      <c r="O7887">
        <v>0.91979703307151794</v>
      </c>
      <c r="P7887">
        <v>2.3289524555206297E-2</v>
      </c>
      <c r="Q7887">
        <v>3.0217366165584982E-2</v>
      </c>
      <c r="R7887">
        <v>0.47848353385925291</v>
      </c>
      <c r="S7887">
        <v>795.99328053249815</v>
      </c>
      <c r="T7887">
        <v>36.432167887687683</v>
      </c>
      <c r="U7887">
        <v>0.38418656885623936</v>
      </c>
      <c r="V7887">
        <v>454.9473762512207</v>
      </c>
      <c r="W7887">
        <v>1</v>
      </c>
      <c r="X7887">
        <v>0.30975021481513981</v>
      </c>
      <c r="Y7887">
        <v>273.48883071532828</v>
      </c>
      <c r="Z7887">
        <v>1</v>
      </c>
      <c r="AA7887">
        <v>7.4819141088199626</v>
      </c>
      <c r="AB7887">
        <v>15.489326477050783</v>
      </c>
      <c r="AC7887">
        <v>36.26311868429184</v>
      </c>
      <c r="AD7887">
        <v>3.5901061490050748E-3</v>
      </c>
      <c r="AE7887">
        <v>15.891698804677363</v>
      </c>
      <c r="AF7887">
        <v>3.4094488620758021E-3</v>
      </c>
      <c r="AG7887">
        <v>1.8360049044892021E-4</v>
      </c>
      <c r="AH7887">
        <v>5.7163582110404967E-2</v>
      </c>
      <c r="AI7887">
        <v>17.089787423610687</v>
      </c>
      <c r="AJ7887">
        <v>11.828180001931278</v>
      </c>
      <c r="AK7887">
        <v>45.521550130248066</v>
      </c>
      <c r="AL7887">
        <v>0.91321546476978011</v>
      </c>
      <c r="AM7887">
        <v>102.02536383867263</v>
      </c>
      <c r="AN7887">
        <v>776.47962536167825</v>
      </c>
      <c r="AO7887">
        <v>0.10791113603115082</v>
      </c>
      <c r="AP7887">
        <v>0.91331479120254533</v>
      </c>
    </row>
    <row r="7888" spans="1:42">
      <c r="A7888">
        <v>1522.8909541912808</v>
      </c>
      <c r="B7888">
        <v>2970.9401065514994</v>
      </c>
      <c r="C7888">
        <v>2007.7583559230557</v>
      </c>
      <c r="D7888">
        <v>-1448.0491523602186</v>
      </c>
      <c r="E7888">
        <v>963.18175062844375</v>
      </c>
      <c r="F7888">
        <v>-963.18175062844375</v>
      </c>
      <c r="G7888">
        <v>7.5217415529160142E-2</v>
      </c>
      <c r="H7888">
        <v>397.49338277959748</v>
      </c>
      <c r="I7888">
        <v>4.8422338664531703E-2</v>
      </c>
      <c r="J7888">
        <v>3.9761102437973025E-2</v>
      </c>
      <c r="K7888">
        <v>1.0674502793848515</v>
      </c>
      <c r="L7888">
        <v>63.392410278320313</v>
      </c>
      <c r="M7888">
        <v>4092.3202956952882</v>
      </c>
      <c r="N7888">
        <v>135.19136650676731</v>
      </c>
      <c r="O7888">
        <v>0.55710473656654358</v>
      </c>
      <c r="P7888">
        <v>1.9769563674926754E-3</v>
      </c>
      <c r="Q7888">
        <v>3.4086807409922273E-2</v>
      </c>
      <c r="R7888">
        <v>0.39150793552398683</v>
      </c>
      <c r="S7888">
        <v>567.72060339197901</v>
      </c>
      <c r="T7888">
        <v>29.950821399688721</v>
      </c>
      <c r="U7888">
        <v>0.39598245322704317</v>
      </c>
      <c r="V7888">
        <v>563.33925724029541</v>
      </c>
      <c r="W7888">
        <v>1</v>
      </c>
      <c r="X7888">
        <v>0.35307163953781129</v>
      </c>
      <c r="Y7888">
        <v>423.12556844379924</v>
      </c>
      <c r="Z7888">
        <v>1</v>
      </c>
      <c r="AA7888">
        <v>46.919379405431755</v>
      </c>
      <c r="AB7888">
        <v>58.926495605468752</v>
      </c>
      <c r="AC7888">
        <v>144.0643385052681</v>
      </c>
      <c r="AD7888">
        <v>1.3202173281938602E-2</v>
      </c>
      <c r="AE7888">
        <v>84.811735221635544</v>
      </c>
      <c r="AF7888">
        <v>4.2085926532745357E-2</v>
      </c>
      <c r="AG7888">
        <v>3.8741395538639996E-4</v>
      </c>
      <c r="AH7888">
        <v>3.7765022099018095E-2</v>
      </c>
      <c r="AI7888">
        <v>10.265797674655914</v>
      </c>
      <c r="AJ7888">
        <v>14.754227499311668</v>
      </c>
      <c r="AK7888">
        <v>15.20909013569355</v>
      </c>
      <c r="AL7888">
        <v>7.6667185475378616</v>
      </c>
      <c r="AM7888">
        <v>94.942535388469693</v>
      </c>
      <c r="AN7888">
        <v>613.02923737215519</v>
      </c>
      <c r="AO7888">
        <v>4.274670135974884E-2</v>
      </c>
      <c r="AP7888">
        <v>0.86821219468116773</v>
      </c>
    </row>
    <row r="7889" spans="1:42">
      <c r="A7889">
        <v>923.97813335689716</v>
      </c>
      <c r="B7889">
        <v>864.35277807755926</v>
      </c>
      <c r="C7889">
        <v>457.19567743390644</v>
      </c>
      <c r="D7889">
        <v>59.625355279337896</v>
      </c>
      <c r="E7889">
        <v>-59.625355279337896</v>
      </c>
      <c r="F7889">
        <v>-466.78245592299072</v>
      </c>
      <c r="G7889">
        <v>4.4445941147776072E-2</v>
      </c>
      <c r="H7889">
        <v>327.83581643869354</v>
      </c>
      <c r="I7889">
        <v>4.5601990520954129E-2</v>
      </c>
      <c r="J7889">
        <v>8.6515048980712883E-2</v>
      </c>
      <c r="K7889">
        <v>1.1169276335418223</v>
      </c>
      <c r="L7889">
        <v>21.364854574203491</v>
      </c>
      <c r="M7889">
        <v>9.8766897109142153</v>
      </c>
      <c r="N7889">
        <v>128.79767868766788</v>
      </c>
      <c r="O7889">
        <v>0.67505332827568054</v>
      </c>
      <c r="P7889">
        <v>1.4156118339962427E-2</v>
      </c>
      <c r="Q7889">
        <v>2.9360902415381532E-2</v>
      </c>
      <c r="R7889">
        <v>0.46033094406127928</v>
      </c>
      <c r="S7889">
        <v>1072.2693021697075</v>
      </c>
      <c r="T7889">
        <v>28.531315922737122</v>
      </c>
      <c r="U7889">
        <v>0.42753435909748078</v>
      </c>
      <c r="V7889">
        <v>567.82431602478027</v>
      </c>
      <c r="W7889">
        <v>1</v>
      </c>
      <c r="X7889">
        <v>0.4385566556453705</v>
      </c>
      <c r="Y7889">
        <v>518.38597337667454</v>
      </c>
      <c r="Z7889">
        <v>1</v>
      </c>
      <c r="AA7889">
        <v>30.192465539293295</v>
      </c>
      <c r="AB7889">
        <v>58.436384948730471</v>
      </c>
      <c r="AC7889">
        <v>165.2896448969841</v>
      </c>
      <c r="AD7889">
        <v>1.2140873966054021E-2</v>
      </c>
      <c r="AE7889">
        <v>8.4444569655976469</v>
      </c>
      <c r="AF7889">
        <v>0.15069561839103696</v>
      </c>
      <c r="AG7889">
        <v>1.2884756949974208E-3</v>
      </c>
      <c r="AH7889">
        <v>2.0416395998001095E-2</v>
      </c>
      <c r="AI7889">
        <v>8.6143705248832703</v>
      </c>
      <c r="AJ7889">
        <v>8.6180933472114027</v>
      </c>
      <c r="AK7889">
        <v>12.171862751841545</v>
      </c>
      <c r="AL7889">
        <v>3.3875084853047461</v>
      </c>
      <c r="AM7889">
        <v>93.165435659885404</v>
      </c>
      <c r="AN7889">
        <v>148.52373336664834</v>
      </c>
      <c r="AO7889">
        <v>4.7195103526115417E-2</v>
      </c>
      <c r="AP7889">
        <v>0.85760214996337902</v>
      </c>
    </row>
    <row r="7890" spans="1:42">
      <c r="A7890">
        <v>333.25920335577268</v>
      </c>
      <c r="B7890">
        <v>264.7931355976911</v>
      </c>
      <c r="C7890">
        <v>455.83083127419786</v>
      </c>
      <c r="D7890">
        <v>-122.57162791842518</v>
      </c>
      <c r="E7890">
        <v>-191.03769567650676</v>
      </c>
      <c r="F7890">
        <v>122.57162791842518</v>
      </c>
      <c r="G7890">
        <v>6.9115081418151966E-2</v>
      </c>
      <c r="H7890">
        <v>1397.0973149534502</v>
      </c>
      <c r="I7890">
        <v>5.2406738698482509E-2</v>
      </c>
      <c r="J7890">
        <v>3.6370788812637327E-2</v>
      </c>
      <c r="K7890">
        <v>1.8162592655956744</v>
      </c>
      <c r="L7890">
        <v>40.132081508636475</v>
      </c>
      <c r="M7890">
        <v>23.576536752919861</v>
      </c>
      <c r="N7890">
        <v>62.094886045265206</v>
      </c>
      <c r="O7890">
        <v>0.88030555844306946</v>
      </c>
      <c r="P7890">
        <v>2.2852702882554792E-2</v>
      </c>
      <c r="Q7890">
        <v>3.9503552277882888E-2</v>
      </c>
      <c r="R7890">
        <v>0.46159043788909915</v>
      </c>
      <c r="S7890">
        <v>319.23898643414253</v>
      </c>
      <c r="T7890">
        <v>48.135298490524292</v>
      </c>
      <c r="U7890">
        <v>0.3086153119802475</v>
      </c>
      <c r="V7890">
        <v>520.76613903045654</v>
      </c>
      <c r="W7890">
        <v>1</v>
      </c>
      <c r="X7890">
        <v>0.39569294929504395</v>
      </c>
      <c r="Y7890">
        <v>579.42082117653717</v>
      </c>
      <c r="Z7890">
        <v>1</v>
      </c>
      <c r="AA7890">
        <v>14.700669110746386</v>
      </c>
      <c r="AB7890">
        <v>108.35069372558594</v>
      </c>
      <c r="AC7890">
        <v>196.64752632379532</v>
      </c>
      <c r="AD7890">
        <v>1.2029492956960302E-2</v>
      </c>
      <c r="AE7890">
        <v>1.1192483753758813</v>
      </c>
      <c r="AF7890">
        <v>0.26000428676605225</v>
      </c>
      <c r="AG7890">
        <v>3.9619125457725529E-5</v>
      </c>
      <c r="AH7890">
        <v>2.7725073039531704E-2</v>
      </c>
      <c r="AI7890">
        <v>23.868179619312286</v>
      </c>
      <c r="AJ7890">
        <v>6.4071213152378794</v>
      </c>
      <c r="AK7890">
        <v>39.667884870171548</v>
      </c>
      <c r="AL7890">
        <v>4.4615285550808288</v>
      </c>
      <c r="AM7890">
        <v>89.616041886806485</v>
      </c>
      <c r="AN7890">
        <v>170.42795631103516</v>
      </c>
      <c r="AO7890">
        <v>7.1269144654273989E-2</v>
      </c>
      <c r="AP7890">
        <v>0.9175215070247652</v>
      </c>
    </row>
    <row r="7891" spans="1:42">
      <c r="A7891">
        <v>737.70368068391576</v>
      </c>
      <c r="B7891">
        <v>1585.122908265027</v>
      </c>
      <c r="C7891">
        <v>1691.8868421886536</v>
      </c>
      <c r="D7891">
        <v>-954.18316150473788</v>
      </c>
      <c r="E7891">
        <v>-106.76393392362661</v>
      </c>
      <c r="F7891">
        <v>106.76393392362661</v>
      </c>
      <c r="G7891">
        <v>3.536439684065016E-2</v>
      </c>
      <c r="H7891">
        <v>2755.9264283038879</v>
      </c>
      <c r="I7891">
        <v>2.0928296148777007E-2</v>
      </c>
      <c r="J7891">
        <v>6.3083342075347895E-2</v>
      </c>
      <c r="K7891">
        <v>1.7102194011628626</v>
      </c>
      <c r="L7891">
        <v>33.4827721118927</v>
      </c>
      <c r="M7891">
        <v>2720.6267250557971</v>
      </c>
      <c r="N7891">
        <v>132.80272870407106</v>
      </c>
      <c r="O7891">
        <v>0.98292383551597595</v>
      </c>
      <c r="P7891">
        <v>2.2706361823611784E-2</v>
      </c>
      <c r="Q7891">
        <v>7.2393460273742667E-3</v>
      </c>
      <c r="R7891">
        <v>0.43639451026916504</v>
      </c>
      <c r="S7891">
        <v>790.93650900083787</v>
      </c>
      <c r="T7891">
        <v>28.731068968772888</v>
      </c>
      <c r="U7891">
        <v>0.28238761961460118</v>
      </c>
      <c r="V7891">
        <v>628.00731658935547</v>
      </c>
      <c r="W7891">
        <v>1</v>
      </c>
      <c r="X7891">
        <v>0.39933258652687076</v>
      </c>
      <c r="Y7891">
        <v>298.72703803285117</v>
      </c>
      <c r="Z7891">
        <v>1</v>
      </c>
      <c r="AA7891">
        <v>36.901276241617211</v>
      </c>
      <c r="AB7891">
        <v>93.31021490478517</v>
      </c>
      <c r="AC7891">
        <v>141.40012115240097</v>
      </c>
      <c r="AD7891">
        <v>2.3200075850527508E-3</v>
      </c>
      <c r="AE7891">
        <v>3.1738772964027206</v>
      </c>
      <c r="AF7891">
        <v>0.14683543324470519</v>
      </c>
      <c r="AG7891">
        <v>2.3881351445015055E-4</v>
      </c>
      <c r="AH7891">
        <v>1.8000247406959533E-2</v>
      </c>
      <c r="AI7891">
        <v>18.579295575618744</v>
      </c>
      <c r="AJ7891">
        <v>12.270642212123857</v>
      </c>
      <c r="AK7891">
        <v>33.140900310873988</v>
      </c>
      <c r="AL7891">
        <v>4.6874396576658208</v>
      </c>
      <c r="AM7891">
        <v>68.785703861713415</v>
      </c>
      <c r="AN7891">
        <v>610.34679302076461</v>
      </c>
      <c r="AO7891">
        <v>4.6933653235435482E-2</v>
      </c>
      <c r="AP7891">
        <v>0.81929215002059941</v>
      </c>
    </row>
    <row r="7892" spans="1:42">
      <c r="A7892">
        <v>1070.3341817990863</v>
      </c>
      <c r="B7892">
        <v>896.52726400347683</v>
      </c>
      <c r="C7892">
        <v>894.12560311840787</v>
      </c>
      <c r="D7892">
        <v>173.80691779560948</v>
      </c>
      <c r="E7892">
        <v>-173.80691779560948</v>
      </c>
      <c r="F7892">
        <v>-176.20857868067844</v>
      </c>
      <c r="G7892">
        <v>7.9348031695789994E-2</v>
      </c>
      <c r="H7892">
        <v>1208.7682649191963</v>
      </c>
      <c r="I7892">
        <v>1.7672743499279022E-2</v>
      </c>
      <c r="J7892">
        <v>1.5504530668258666E-2</v>
      </c>
      <c r="K7892">
        <v>1.0940726528227329</v>
      </c>
      <c r="L7892">
        <v>22.927165031433105</v>
      </c>
      <c r="M7892">
        <v>460.17099984972913</v>
      </c>
      <c r="N7892">
        <v>159.58707247219087</v>
      </c>
      <c r="O7892">
        <v>0.98684874176979065</v>
      </c>
      <c r="P7892">
        <v>5.9830762015448671E-3</v>
      </c>
      <c r="Q7892">
        <v>2.2034897433386904E-2</v>
      </c>
      <c r="R7892">
        <v>0.45202068805694579</v>
      </c>
      <c r="S7892">
        <v>375.70722540521842</v>
      </c>
      <c r="T7892">
        <v>37.479615211486816</v>
      </c>
      <c r="U7892">
        <v>0.34540775477886199</v>
      </c>
      <c r="V7892">
        <v>478.2639741897583</v>
      </c>
      <c r="W7892">
        <v>1</v>
      </c>
      <c r="X7892">
        <v>0.34456017732620242</v>
      </c>
      <c r="Y7892">
        <v>520.61413420956706</v>
      </c>
      <c r="Z7892">
        <v>1</v>
      </c>
      <c r="AA7892">
        <v>0.42843249709129338</v>
      </c>
      <c r="AB7892">
        <v>64.621585205078134</v>
      </c>
      <c r="AC7892">
        <v>71.753354370594025</v>
      </c>
      <c r="AD7892">
        <v>8.9269018580770895E-3</v>
      </c>
      <c r="AE7892">
        <v>1.3113174742928233</v>
      </c>
      <c r="AF7892">
        <v>0.28823533773422239</v>
      </c>
      <c r="AG7892">
        <v>6.2394103757989778E-4</v>
      </c>
      <c r="AH7892">
        <v>2.274800659418106E-2</v>
      </c>
      <c r="AI7892">
        <v>21.463424265384674</v>
      </c>
      <c r="AJ7892">
        <v>15.890384128669606</v>
      </c>
      <c r="AK7892">
        <v>18.697679627537727</v>
      </c>
      <c r="AL7892">
        <v>4.8233827003890006</v>
      </c>
      <c r="AM7892">
        <v>70.113561904430384</v>
      </c>
      <c r="AN7892">
        <v>807.01790240840546</v>
      </c>
      <c r="AO7892">
        <v>7.8268570065498352E-2</v>
      </c>
      <c r="AP7892">
        <v>0.91747314572334304</v>
      </c>
    </row>
    <row r="7893" spans="1:42">
      <c r="A7893">
        <v>337.94402425457889</v>
      </c>
      <c r="B7893">
        <v>8.5804030965705351</v>
      </c>
      <c r="C7893">
        <v>587.3769412227457</v>
      </c>
      <c r="D7893">
        <v>-249.43291696816681</v>
      </c>
      <c r="E7893">
        <v>-578.79653812617516</v>
      </c>
      <c r="F7893">
        <v>249.43291696816681</v>
      </c>
      <c r="G7893">
        <v>4.347100542086707E-2</v>
      </c>
      <c r="H7893">
        <v>1771.3400356193592</v>
      </c>
      <c r="I7893">
        <v>4.0945782959461212E-2</v>
      </c>
      <c r="J7893">
        <v>1.906051731109619E-2</v>
      </c>
      <c r="K7893">
        <v>1.4064822720706462</v>
      </c>
      <c r="L7893">
        <v>72.516392469406128</v>
      </c>
      <c r="M7893">
        <v>3.0144486099800893</v>
      </c>
      <c r="N7893">
        <v>72.399951810073858</v>
      </c>
      <c r="O7893">
        <v>0.91045567393302917</v>
      </c>
      <c r="P7893">
        <v>2.3269817723168263E-2</v>
      </c>
      <c r="Q7893">
        <v>2.6597542921702064E-2</v>
      </c>
      <c r="R7893">
        <v>0.38470890045166017</v>
      </c>
      <c r="S7893">
        <v>908.01383120062815</v>
      </c>
      <c r="T7893">
        <v>36.471429467201233</v>
      </c>
      <c r="U7893">
        <v>0.31079530060291294</v>
      </c>
      <c r="V7893">
        <v>520.17655372619629</v>
      </c>
      <c r="W7893">
        <v>1</v>
      </c>
      <c r="X7893">
        <v>0.43613135218620303</v>
      </c>
      <c r="Y7893">
        <v>349.97538637673966</v>
      </c>
      <c r="Z7893">
        <v>1</v>
      </c>
      <c r="AA7893">
        <v>23.873842182588582</v>
      </c>
      <c r="AB7893">
        <v>38.316035095214843</v>
      </c>
      <c r="AC7893">
        <v>45.0556680560112</v>
      </c>
      <c r="AD7893">
        <v>7.4015788542918671E-3</v>
      </c>
      <c r="AE7893">
        <v>2.8328691801907815</v>
      </c>
      <c r="AF7893">
        <v>0.16458341002464291</v>
      </c>
      <c r="AG7893">
        <v>4.4322849630238975E-4</v>
      </c>
      <c r="AH7893">
        <v>1.0170696640014647E-2</v>
      </c>
      <c r="AI7893">
        <v>10.810551345348358</v>
      </c>
      <c r="AJ7893">
        <v>0.57451779660291036</v>
      </c>
      <c r="AK7893">
        <v>52.065593349337576</v>
      </c>
      <c r="AL7893">
        <v>3.8344274941947498</v>
      </c>
      <c r="AM7893">
        <v>32.9798085808754</v>
      </c>
      <c r="AN7893">
        <v>805.3144187311957</v>
      </c>
      <c r="AO7893">
        <v>7.1311721682548526E-2</v>
      </c>
      <c r="AP7893">
        <v>0.82080507946014414</v>
      </c>
    </row>
    <row r="7894" spans="1:42">
      <c r="A7894">
        <v>753.14976640550583</v>
      </c>
      <c r="B7894">
        <v>604.71939770634754</v>
      </c>
      <c r="C7894">
        <v>656.31328411231505</v>
      </c>
      <c r="D7894">
        <v>96.836482293190784</v>
      </c>
      <c r="E7894">
        <v>-148.43036869915829</v>
      </c>
      <c r="F7894">
        <v>-96.836482293190784</v>
      </c>
      <c r="G7894">
        <v>6.1036738608892901E-2</v>
      </c>
      <c r="H7894">
        <v>1303.5058266551112</v>
      </c>
      <c r="I7894">
        <v>3.3882523477077486E-2</v>
      </c>
      <c r="J7894">
        <v>1.2674657106399536E-2</v>
      </c>
      <c r="K7894">
        <v>1.2893656668961047</v>
      </c>
      <c r="L7894">
        <v>56.591503620147705</v>
      </c>
      <c r="M7894">
        <v>116.53389991289167</v>
      </c>
      <c r="N7894">
        <v>125.70665654926302</v>
      </c>
      <c r="O7894">
        <v>0.82781460881233215</v>
      </c>
      <c r="P7894">
        <v>9.765018886990016E-4</v>
      </c>
      <c r="Q7894">
        <v>4.0308067268795433E-2</v>
      </c>
      <c r="R7894">
        <v>0.43229819774627687</v>
      </c>
      <c r="S7894">
        <v>1016.6399968099279</v>
      </c>
      <c r="T7894">
        <v>43.920356035232544</v>
      </c>
      <c r="U7894">
        <v>0.34487845838069919</v>
      </c>
      <c r="V7894">
        <v>468.26684474945068</v>
      </c>
      <c r="W7894">
        <v>1</v>
      </c>
      <c r="X7894">
        <v>0.38404405117034912</v>
      </c>
      <c r="Y7894">
        <v>376.10512768986149</v>
      </c>
      <c r="Z7894">
        <v>1</v>
      </c>
      <c r="AA7894">
        <v>49.832612015638361</v>
      </c>
      <c r="AB7894">
        <v>120.43013879394532</v>
      </c>
      <c r="AC7894">
        <v>166.77409559488297</v>
      </c>
      <c r="AD7894">
        <v>1.0732841491699219E-2</v>
      </c>
      <c r="AE7894">
        <v>18.173302915934443</v>
      </c>
      <c r="AF7894">
        <v>0.16821035385131833</v>
      </c>
      <c r="AG7894">
        <v>1.0267714855994588E-3</v>
      </c>
      <c r="AH7894">
        <v>8.1549592375755302E-3</v>
      </c>
      <c r="AI7894">
        <v>22.993243038654327</v>
      </c>
      <c r="AJ7894">
        <v>0.64081398348215746</v>
      </c>
      <c r="AK7894">
        <v>34.177646160721778</v>
      </c>
      <c r="AL7894">
        <v>5.2392865348823641</v>
      </c>
      <c r="AM7894">
        <v>24.132544171810153</v>
      </c>
      <c r="AN7894">
        <v>464.24616709349391</v>
      </c>
      <c r="AO7894">
        <v>5.4018781304359435E-2</v>
      </c>
      <c r="AP7894">
        <v>0.83108407855033883</v>
      </c>
    </row>
    <row r="7895" spans="1:42">
      <c r="A7895">
        <v>146.7060417158402</v>
      </c>
      <c r="B7895">
        <v>-139.12195325370053</v>
      </c>
      <c r="C7895">
        <v>499.49257518177933</v>
      </c>
      <c r="D7895">
        <v>-352.7865334659391</v>
      </c>
      <c r="E7895">
        <v>-638.61452843547988</v>
      </c>
      <c r="F7895">
        <v>352.7865334659391</v>
      </c>
      <c r="G7895">
        <v>4.1221953750988555E-2</v>
      </c>
      <c r="H7895">
        <v>1718.0368793122429</v>
      </c>
      <c r="I7895">
        <v>1.5778047144412995E-2</v>
      </c>
      <c r="J7895">
        <v>3.9698161602020263E-2</v>
      </c>
      <c r="K7895">
        <v>1.540425309985876</v>
      </c>
      <c r="L7895">
        <v>58.899675607681274</v>
      </c>
      <c r="M7895">
        <v>97.686171708032091</v>
      </c>
      <c r="N7895">
        <v>21.54021236114502</v>
      </c>
      <c r="O7895">
        <v>0.64627799391746521</v>
      </c>
      <c r="P7895">
        <v>2.0103566116756861E-2</v>
      </c>
      <c r="Q7895">
        <v>1.7726345962948267E-2</v>
      </c>
      <c r="R7895">
        <v>0.45545722007751466</v>
      </c>
      <c r="S7895">
        <v>398.29917547072966</v>
      </c>
      <c r="T7895">
        <v>48.970720171928406</v>
      </c>
      <c r="U7895">
        <v>0.41012861788272859</v>
      </c>
      <c r="V7895">
        <v>569.05126571655273</v>
      </c>
      <c r="W7895">
        <v>1</v>
      </c>
      <c r="X7895">
        <v>0.41930512547492982</v>
      </c>
      <c r="Y7895">
        <v>400.01085298169869</v>
      </c>
      <c r="Z7895">
        <v>1</v>
      </c>
      <c r="AA7895">
        <v>5.1877941727542884</v>
      </c>
      <c r="AB7895">
        <v>152.77256427001953</v>
      </c>
      <c r="AC7895">
        <v>161.96642965078354</v>
      </c>
      <c r="AD7895">
        <v>1.2542672442574787E-2</v>
      </c>
      <c r="AE7895">
        <v>2.6050135640820553</v>
      </c>
      <c r="AF7895">
        <v>0.15658664345741269</v>
      </c>
      <c r="AG7895">
        <v>1.2082096300948253E-3</v>
      </c>
      <c r="AH7895">
        <v>1.6907815718650816E-2</v>
      </c>
      <c r="AI7895">
        <v>24.353853166103363</v>
      </c>
      <c r="AJ7895">
        <v>0.36591004233156826</v>
      </c>
      <c r="AK7895">
        <v>17.549659518599508</v>
      </c>
      <c r="AL7895">
        <v>7.7014465950444499</v>
      </c>
      <c r="AM7895">
        <v>52.91697589159012</v>
      </c>
      <c r="AN7895">
        <v>761.76634414530736</v>
      </c>
      <c r="AO7895">
        <v>3.8277917265892032E-2</v>
      </c>
      <c r="AP7895">
        <v>0.85840302324295048</v>
      </c>
    </row>
    <row r="7896" spans="1:42">
      <c r="A7896">
        <v>583.75233269585067</v>
      </c>
      <c r="B7896">
        <v>283.51129148902839</v>
      </c>
      <c r="C7896">
        <v>188.65496522503102</v>
      </c>
      <c r="D7896">
        <v>300.24104120682227</v>
      </c>
      <c r="E7896">
        <v>-300.24104120682227</v>
      </c>
      <c r="F7896">
        <v>-395.09736747081968</v>
      </c>
      <c r="G7896">
        <v>-1.4367470230639786E-3</v>
      </c>
      <c r="H7896">
        <v>79.370736557723475</v>
      </c>
      <c r="I7896">
        <v>4.0625006854534143E-2</v>
      </c>
      <c r="J7896">
        <v>6.3911075353622435E-2</v>
      </c>
      <c r="K7896">
        <v>1.2909081625521184</v>
      </c>
      <c r="L7896">
        <v>49.015111923217773</v>
      </c>
      <c r="M7896">
        <v>41.450194834324016</v>
      </c>
      <c r="N7896">
        <v>106.8816049757004</v>
      </c>
      <c r="O7896">
        <v>0.76102176308631897</v>
      </c>
      <c r="P7896">
        <v>2.3511283980475528E-2</v>
      </c>
      <c r="Q7896">
        <v>2.6753237565358474E-2</v>
      </c>
      <c r="R7896">
        <v>0.4762584161758423</v>
      </c>
      <c r="S7896">
        <v>708.30221467804631</v>
      </c>
      <c r="T7896">
        <v>46.523988246917725</v>
      </c>
      <c r="U7896">
        <v>0.31969649016857149</v>
      </c>
      <c r="V7896">
        <v>508.56039524078369</v>
      </c>
      <c r="W7896">
        <v>1</v>
      </c>
      <c r="X7896">
        <v>0.41645475149154665</v>
      </c>
      <c r="Y7896">
        <v>684.79042162092696</v>
      </c>
      <c r="Z7896">
        <v>1</v>
      </c>
      <c r="AA7896">
        <v>46.853703711309443</v>
      </c>
      <c r="AB7896">
        <v>48.120823242187505</v>
      </c>
      <c r="AC7896">
        <v>35.71823388338089</v>
      </c>
      <c r="AD7896">
        <v>3.1986807146642962E-3</v>
      </c>
      <c r="AE7896">
        <v>70.907379846813541</v>
      </c>
      <c r="AF7896">
        <v>-1.835618734359741E-2</v>
      </c>
      <c r="AG7896">
        <v>1.0014118977206615E-3</v>
      </c>
      <c r="AH7896">
        <v>3.5075172913074493E-2</v>
      </c>
      <c r="AI7896">
        <v>16.001886427402496</v>
      </c>
      <c r="AJ7896">
        <v>15.20764567691805</v>
      </c>
      <c r="AK7896">
        <v>0.77179020702838896</v>
      </c>
      <c r="AL7896">
        <v>2.2430742236551326</v>
      </c>
      <c r="AM7896">
        <v>30.825710856914522</v>
      </c>
      <c r="AN7896">
        <v>726.28118946709719</v>
      </c>
      <c r="AO7896">
        <v>8.9416628956794739E-2</v>
      </c>
      <c r="AP7896">
        <v>0.87269744515419023</v>
      </c>
    </row>
    <row r="7897" spans="1:42">
      <c r="A7897">
        <v>1480.0265432438298</v>
      </c>
      <c r="B7897">
        <v>2878.7394647616898</v>
      </c>
      <c r="C7897">
        <v>2824.3992200751409</v>
      </c>
      <c r="D7897">
        <v>-1398.71292151786</v>
      </c>
      <c r="E7897">
        <v>54.340244686548886</v>
      </c>
      <c r="F7897">
        <v>-54.340244686548886</v>
      </c>
      <c r="G7897">
        <v>3.7602690754683532E-2</v>
      </c>
      <c r="H7897">
        <v>4274.663077916226</v>
      </c>
      <c r="I7897">
        <v>1.8014505207538604E-2</v>
      </c>
      <c r="J7897">
        <v>1.6156064987182618E-2</v>
      </c>
      <c r="K7897">
        <v>1.6974717387855052</v>
      </c>
      <c r="L7897">
        <v>19.50212836265564</v>
      </c>
      <c r="M7897">
        <v>4195.6888743196459</v>
      </c>
      <c r="N7897">
        <v>182.31169815025333</v>
      </c>
      <c r="O7897">
        <v>0.85216447710990906</v>
      </c>
      <c r="P7897">
        <v>2.1260259999169241E-2</v>
      </c>
      <c r="Q7897">
        <v>2.9476503849029535E-2</v>
      </c>
      <c r="R7897">
        <v>0.49284601211547852</v>
      </c>
      <c r="S7897">
        <v>515.12060395259323</v>
      </c>
      <c r="T7897">
        <v>39.741209149360657</v>
      </c>
      <c r="U7897">
        <v>0.28136230289936071</v>
      </c>
      <c r="V7897">
        <v>592.5147533416748</v>
      </c>
      <c r="W7897">
        <v>1</v>
      </c>
      <c r="X7897">
        <v>0.42191115736961365</v>
      </c>
      <c r="Y7897">
        <v>353.848338293094</v>
      </c>
      <c r="Z7897">
        <v>1</v>
      </c>
      <c r="AA7897">
        <v>35.627165366411212</v>
      </c>
      <c r="AB7897">
        <v>95.920021179199225</v>
      </c>
      <c r="AC7897">
        <v>121.76344841718674</v>
      </c>
      <c r="AD7897">
        <v>6.2791123349442441E-3</v>
      </c>
      <c r="AE7897">
        <v>3.5257195796457514</v>
      </c>
      <c r="AF7897">
        <v>0.14929105639457702</v>
      </c>
      <c r="AG7897">
        <v>9.2257730936853312E-4</v>
      </c>
      <c r="AH7897">
        <v>5.8952125883102412E-2</v>
      </c>
      <c r="AI7897">
        <v>22.302767932415009</v>
      </c>
      <c r="AJ7897">
        <v>7.3773241388362498</v>
      </c>
      <c r="AK7897">
        <v>45.04407232940197</v>
      </c>
      <c r="AL7897">
        <v>6.0358680690281892</v>
      </c>
      <c r="AM7897">
        <v>99.638892805576319</v>
      </c>
      <c r="AN7897">
        <v>697.39706724869961</v>
      </c>
      <c r="AO7897">
        <v>4.0138270258903506E-2</v>
      </c>
      <c r="AP7897">
        <v>0.84503361320495618</v>
      </c>
    </row>
    <row r="7898" spans="1:42">
      <c r="A7898">
        <v>628.49592577577687</v>
      </c>
      <c r="B7898">
        <v>420.12434007176523</v>
      </c>
      <c r="C7898">
        <v>906.04545989418273</v>
      </c>
      <c r="D7898">
        <v>-277.54953411840586</v>
      </c>
      <c r="E7898">
        <v>-485.9211198224175</v>
      </c>
      <c r="F7898">
        <v>277.54953411840586</v>
      </c>
      <c r="G7898">
        <v>5.0995100219972243E-2</v>
      </c>
      <c r="H7898">
        <v>2440.8855582073215</v>
      </c>
      <c r="I7898">
        <v>2.7806504666805267E-2</v>
      </c>
      <c r="J7898">
        <v>6.1667520761489868E-2</v>
      </c>
      <c r="K7898">
        <v>1.2220599359333515</v>
      </c>
      <c r="L7898">
        <v>34.757926464080811</v>
      </c>
      <c r="M7898">
        <v>43.717039471619707</v>
      </c>
      <c r="N7898">
        <v>115.91879538822175</v>
      </c>
      <c r="O7898">
        <v>0.7150895893573761</v>
      </c>
      <c r="P7898">
        <v>8.5925494299994559E-3</v>
      </c>
      <c r="Q7898">
        <v>2.0950757715437144E-2</v>
      </c>
      <c r="R7898">
        <v>0.43894773006439208</v>
      </c>
      <c r="S7898">
        <v>900.96824467134638</v>
      </c>
      <c r="T7898">
        <v>39.127486944198608</v>
      </c>
      <c r="U7898">
        <v>0.32121255815029148</v>
      </c>
      <c r="V7898">
        <v>480.40683269500732</v>
      </c>
      <c r="W7898">
        <v>1</v>
      </c>
      <c r="X7898">
        <v>0.31969816207885743</v>
      </c>
      <c r="Y7898">
        <v>490.35031784879715</v>
      </c>
      <c r="Z7898">
        <v>1</v>
      </c>
      <c r="AA7898">
        <v>20.741724722776418</v>
      </c>
      <c r="AB7898">
        <v>36.611607299804689</v>
      </c>
      <c r="AC7898">
        <v>87.257339060306549</v>
      </c>
      <c r="AD7898">
        <v>4.1938439393654848E-3</v>
      </c>
      <c r="AE7898">
        <v>1.5006195638723052</v>
      </c>
      <c r="AF7898">
        <v>0.18568964481353759</v>
      </c>
      <c r="AG7898">
        <v>1.1039567533788594E-3</v>
      </c>
      <c r="AH7898">
        <v>4.916943253278732E-2</v>
      </c>
      <c r="AI7898">
        <v>20.089268982410431</v>
      </c>
      <c r="AJ7898">
        <v>1.2100602530505373</v>
      </c>
      <c r="AK7898">
        <v>55.423170238137246</v>
      </c>
      <c r="AL7898">
        <v>6.0268591985168047</v>
      </c>
      <c r="AM7898">
        <v>68.372932565212253</v>
      </c>
      <c r="AN7898">
        <v>516.89324453687482</v>
      </c>
      <c r="AO7898">
        <v>9.9325760483741754E-2</v>
      </c>
      <c r="AP7898">
        <v>0.87557630705833445</v>
      </c>
    </row>
    <row r="7899" spans="1:42">
      <c r="A7899">
        <v>1048.2678638733971</v>
      </c>
      <c r="B7899">
        <v>740.84225329629135</v>
      </c>
      <c r="C7899">
        <v>1175.3137192902805</v>
      </c>
      <c r="D7899">
        <v>-127.04585541688334</v>
      </c>
      <c r="E7899">
        <v>-434.47146599398911</v>
      </c>
      <c r="F7899">
        <v>127.04585541688334</v>
      </c>
      <c r="G7899">
        <v>8.5179683259150971E-2</v>
      </c>
      <c r="H7899">
        <v>3091.0663493747224</v>
      </c>
      <c r="I7899">
        <v>1.6226018965244293E-2</v>
      </c>
      <c r="J7899">
        <v>4.465847063064575E-2</v>
      </c>
      <c r="K7899">
        <v>1.6909167550027369</v>
      </c>
      <c r="L7899">
        <v>79.972554445266724</v>
      </c>
      <c r="M7899">
        <v>1.268976892642748</v>
      </c>
      <c r="N7899">
        <v>139.14779540786745</v>
      </c>
      <c r="O7899">
        <v>0.63959583640098572</v>
      </c>
      <c r="P7899">
        <v>1.8345069726308182E-2</v>
      </c>
      <c r="Q7899">
        <v>2.0939216666751435E-2</v>
      </c>
      <c r="R7899">
        <v>0.42698025703430176</v>
      </c>
      <c r="S7899">
        <v>664.96216411309535</v>
      </c>
      <c r="T7899">
        <v>43.354734778404236</v>
      </c>
      <c r="U7899">
        <v>0.41985585272312165</v>
      </c>
      <c r="V7899">
        <v>604.7393798828125</v>
      </c>
      <c r="W7899">
        <v>1</v>
      </c>
      <c r="X7899">
        <v>0.31861802697181707</v>
      </c>
      <c r="Y7899">
        <v>326.36484158386543</v>
      </c>
      <c r="Z7899">
        <v>1</v>
      </c>
      <c r="AA7899">
        <v>44.106858761606226</v>
      </c>
      <c r="AB7899">
        <v>137.02412457275392</v>
      </c>
      <c r="AC7899">
        <v>180.42054027318954</v>
      </c>
      <c r="AD7899">
        <v>8.0895643967848554E-3</v>
      </c>
      <c r="AE7899">
        <v>26.624116597767095</v>
      </c>
      <c r="AF7899">
        <v>0.28934764981269834</v>
      </c>
      <c r="AG7899">
        <v>5.8389540362854884E-4</v>
      </c>
      <c r="AH7899">
        <v>5.391553509235382E-2</v>
      </c>
      <c r="AI7899">
        <v>21.876839101314545</v>
      </c>
      <c r="AJ7899">
        <v>9.1747359284950605</v>
      </c>
      <c r="AK7899">
        <v>29.315029901862143</v>
      </c>
      <c r="AL7899">
        <v>4.935413454222557</v>
      </c>
      <c r="AM7899">
        <v>88.206582272052771</v>
      </c>
      <c r="AN7899">
        <v>752.27288762011062</v>
      </c>
      <c r="AO7899">
        <v>3.7649982810020445E-2</v>
      </c>
      <c r="AP7899">
        <v>0.8186737780570984</v>
      </c>
    </row>
    <row r="7900" spans="1:42">
      <c r="A7900">
        <v>325.08485197735354</v>
      </c>
      <c r="B7900">
        <v>160.26822983440584</v>
      </c>
      <c r="C7900">
        <v>529.93194669172908</v>
      </c>
      <c r="D7900">
        <v>-204.84709471437554</v>
      </c>
      <c r="E7900">
        <v>-369.66371685732327</v>
      </c>
      <c r="F7900">
        <v>204.84709471437554</v>
      </c>
      <c r="G7900">
        <v>4.7563833620240796E-2</v>
      </c>
      <c r="H7900">
        <v>1553.3876473974194</v>
      </c>
      <c r="I7900">
        <v>2.2291335761547088E-2</v>
      </c>
      <c r="J7900">
        <v>6.1227806806564332E-2</v>
      </c>
      <c r="K7900">
        <v>1.6607910370886325</v>
      </c>
      <c r="L7900">
        <v>36.143555641174316</v>
      </c>
      <c r="M7900">
        <v>3.6595766156765808</v>
      </c>
      <c r="N7900">
        <v>58.326091361045847</v>
      </c>
      <c r="O7900">
        <v>0.97850075364112854</v>
      </c>
      <c r="P7900">
        <v>5.2536369959513335E-3</v>
      </c>
      <c r="Q7900">
        <v>3.7867261833614767E-2</v>
      </c>
      <c r="R7900">
        <v>0.48349846363067628</v>
      </c>
      <c r="S7900">
        <v>721.03005654230253</v>
      </c>
      <c r="T7900">
        <v>43.228960037231445</v>
      </c>
      <c r="U7900">
        <v>0.34649026095867158</v>
      </c>
      <c r="V7900">
        <v>456.66992664337158</v>
      </c>
      <c r="W7900">
        <v>1</v>
      </c>
      <c r="X7900">
        <v>0.41743211984634399</v>
      </c>
      <c r="Y7900">
        <v>568.13424948095076</v>
      </c>
      <c r="Z7900">
        <v>1</v>
      </c>
      <c r="AA7900">
        <v>11.058980782461168</v>
      </c>
      <c r="AB7900">
        <v>167.28995971679689</v>
      </c>
      <c r="AC7900">
        <v>176.52294188737869</v>
      </c>
      <c r="AD7900">
        <v>1.0928033355973723E-2</v>
      </c>
      <c r="AE7900">
        <v>38.495904551073146</v>
      </c>
      <c r="AF7900">
        <v>5.0597484111785884E-2</v>
      </c>
      <c r="AG7900">
        <v>2.3549123005377632E-4</v>
      </c>
      <c r="AH7900">
        <v>3.3828503477573393E-2</v>
      </c>
      <c r="AI7900">
        <v>7.6140943169593811</v>
      </c>
      <c r="AJ7900">
        <v>10.265717871684279</v>
      </c>
      <c r="AK7900">
        <v>20.695616210103033</v>
      </c>
      <c r="AL7900">
        <v>4.2611708168408855</v>
      </c>
      <c r="AM7900">
        <v>109.50310333967209</v>
      </c>
      <c r="AN7900">
        <v>382.78980204087799</v>
      </c>
      <c r="AO7900">
        <v>3.3420370221138002E-2</v>
      </c>
      <c r="AP7900">
        <v>0.8689973976612092</v>
      </c>
    </row>
    <row r="7901" spans="1:42">
      <c r="A7901">
        <v>906.24095946137322</v>
      </c>
      <c r="B7901">
        <v>2036.8699591301618</v>
      </c>
      <c r="C7901">
        <v>1483.306963700428</v>
      </c>
      <c r="D7901">
        <v>-1130.6289996687885</v>
      </c>
      <c r="E7901">
        <v>553.56299542973375</v>
      </c>
      <c r="F7901">
        <v>-553.56299542973375</v>
      </c>
      <c r="G7901">
        <v>-3.9617355943982044E-3</v>
      </c>
      <c r="H7901">
        <v>1635.1436914201909</v>
      </c>
      <c r="I7901">
        <v>2.4730520546436308E-2</v>
      </c>
      <c r="J7901">
        <v>4.1503248214721684E-3</v>
      </c>
      <c r="K7901">
        <v>1.5075103403270242</v>
      </c>
      <c r="L7901">
        <v>54.582804441452026</v>
      </c>
      <c r="M7901">
        <v>3064.204318733639</v>
      </c>
      <c r="N7901">
        <v>31.621763801956178</v>
      </c>
      <c r="O7901">
        <v>0.67132231593132019</v>
      </c>
      <c r="P7901">
        <v>1.9272627459632024E-2</v>
      </c>
      <c r="Q7901">
        <v>4.1793358114030621E-2</v>
      </c>
      <c r="R7901">
        <v>0.45573837280273438</v>
      </c>
      <c r="S7901">
        <v>517.18292688120562</v>
      </c>
      <c r="T7901">
        <v>46.458330750465393</v>
      </c>
      <c r="U7901">
        <v>0.42863478004932404</v>
      </c>
      <c r="V7901">
        <v>569.31157112121582</v>
      </c>
      <c r="W7901">
        <v>1</v>
      </c>
      <c r="X7901">
        <v>0.44711189150810243</v>
      </c>
      <c r="Y7901">
        <v>360.84697753664989</v>
      </c>
      <c r="Z7901">
        <v>1</v>
      </c>
      <c r="AA7901">
        <v>33.405394700136192</v>
      </c>
      <c r="AB7901">
        <v>126.3760932006836</v>
      </c>
      <c r="AC7901">
        <v>96.426169574260712</v>
      </c>
      <c r="AD7901">
        <v>3.6519466302333734E-3</v>
      </c>
      <c r="AE7901">
        <v>2.8754497527493208</v>
      </c>
      <c r="AF7901">
        <v>-1.7481247186660769E-2</v>
      </c>
      <c r="AG7901">
        <v>8.2773624014425391E-4</v>
      </c>
      <c r="AH7901">
        <v>2.6867275524139402E-2</v>
      </c>
      <c r="AI7901">
        <v>5.7497116923332214</v>
      </c>
      <c r="AJ7901">
        <v>12.218280867502617</v>
      </c>
      <c r="AK7901">
        <v>26.089423715472222</v>
      </c>
      <c r="AL7901">
        <v>4.4692351708152476</v>
      </c>
      <c r="AM7901">
        <v>28.59727817773819</v>
      </c>
      <c r="AN7901">
        <v>164.66710839219934</v>
      </c>
      <c r="AO7901">
        <v>4.161517894268036E-2</v>
      </c>
      <c r="AP7901">
        <v>0.82617349338531498</v>
      </c>
    </row>
    <row r="7902" spans="1:42">
      <c r="A7902">
        <v>1627.8480074880392</v>
      </c>
      <c r="B7902">
        <v>3419.478179643962</v>
      </c>
      <c r="C7902">
        <v>2281.2851868770372</v>
      </c>
      <c r="D7902">
        <v>-1791.6301721559228</v>
      </c>
      <c r="E7902">
        <v>1138.1929927669248</v>
      </c>
      <c r="F7902">
        <v>-1138.1929927669248</v>
      </c>
      <c r="G7902">
        <v>3.8790042102644973E-2</v>
      </c>
      <c r="H7902">
        <v>692.41736545483388</v>
      </c>
      <c r="I7902">
        <v>4.0792451798915857E-2</v>
      </c>
      <c r="J7902">
        <v>8.3612075090408328E-2</v>
      </c>
      <c r="K7902">
        <v>1.9890270824730396</v>
      </c>
      <c r="L7902">
        <v>11.853029727935791</v>
      </c>
      <c r="M7902">
        <v>5056.6668086352283</v>
      </c>
      <c r="N7902">
        <v>179.78761740589144</v>
      </c>
      <c r="O7902">
        <v>0.61366370320320129</v>
      </c>
      <c r="P7902">
        <v>2.5748613145616314E-4</v>
      </c>
      <c r="Q7902">
        <v>4.2091779867808016E-2</v>
      </c>
      <c r="R7902">
        <v>0.43800387859344481</v>
      </c>
      <c r="S7902">
        <v>478.23715377530152</v>
      </c>
      <c r="T7902">
        <v>27.128273248672485</v>
      </c>
      <c r="U7902">
        <v>0.28783733785152438</v>
      </c>
      <c r="V7902">
        <v>479.94000911712646</v>
      </c>
      <c r="W7902">
        <v>1</v>
      </c>
      <c r="X7902">
        <v>0.29172266483306886</v>
      </c>
      <c r="Y7902">
        <v>473.18240829415765</v>
      </c>
      <c r="Z7902">
        <v>1</v>
      </c>
      <c r="AA7902">
        <v>46.364713716535576</v>
      </c>
      <c r="AB7902">
        <v>109.42884924316407</v>
      </c>
      <c r="AC7902">
        <v>165.65340906381607</v>
      </c>
      <c r="AD7902">
        <v>5.2931092743180759E-3</v>
      </c>
      <c r="AE7902">
        <v>1.4062725544369983</v>
      </c>
      <c r="AF7902">
        <v>0.13986891746520994</v>
      </c>
      <c r="AG7902">
        <v>3.6534616026313637E-4</v>
      </c>
      <c r="AH7902">
        <v>4.854656909704208E-2</v>
      </c>
      <c r="AI7902">
        <v>5.6469801068305969</v>
      </c>
      <c r="AJ7902">
        <v>2.1953344137319646</v>
      </c>
      <c r="AK7902">
        <v>14.032948313355446</v>
      </c>
      <c r="AL7902">
        <v>5.6014377172230994</v>
      </c>
      <c r="AM7902">
        <v>61.966015660762793</v>
      </c>
      <c r="AN7902">
        <v>276.49614017304066</v>
      </c>
      <c r="AO7902">
        <v>0.10652894937992095</v>
      </c>
      <c r="AP7902">
        <v>0.85884487223625194</v>
      </c>
    </row>
    <row r="7903" spans="1:42">
      <c r="A7903">
        <v>672.92542880855422</v>
      </c>
      <c r="B7903">
        <v>687.99096222751098</v>
      </c>
      <c r="C7903">
        <v>538.06068887994468</v>
      </c>
      <c r="D7903">
        <v>-15.065533418956761</v>
      </c>
      <c r="E7903">
        <v>15.065533418956761</v>
      </c>
      <c r="F7903">
        <v>-149.9302733475663</v>
      </c>
      <c r="G7903">
        <v>2.3055688998895478E-2</v>
      </c>
      <c r="H7903">
        <v>868.52942038022798</v>
      </c>
      <c r="I7903">
        <v>3.9608637392520907E-2</v>
      </c>
      <c r="J7903">
        <v>8.4535269737243644E-3</v>
      </c>
      <c r="K7903">
        <v>1.5432650741040705</v>
      </c>
      <c r="L7903">
        <v>33.571525812149048</v>
      </c>
      <c r="M7903">
        <v>383.71035474883161</v>
      </c>
      <c r="N7903">
        <v>89.423411437988293</v>
      </c>
      <c r="O7903">
        <v>0.88792619109153748</v>
      </c>
      <c r="P7903">
        <v>1.6246193832821314E-2</v>
      </c>
      <c r="Q7903">
        <v>4.3047549989488383E-4</v>
      </c>
      <c r="R7903">
        <v>0.41664721488952638</v>
      </c>
      <c r="S7903">
        <v>608.71352624129804</v>
      </c>
      <c r="T7903">
        <v>35.039851069450378</v>
      </c>
      <c r="U7903">
        <v>0.43417186319828038</v>
      </c>
      <c r="V7903">
        <v>602.35681533813477</v>
      </c>
      <c r="W7903">
        <v>1</v>
      </c>
      <c r="X7903">
        <v>0.4420027363300324</v>
      </c>
      <c r="Y7903">
        <v>671.17102011497786</v>
      </c>
      <c r="Z7903">
        <v>1</v>
      </c>
      <c r="AA7903">
        <v>39.902578367547996</v>
      </c>
      <c r="AB7903">
        <v>90.740645812988291</v>
      </c>
      <c r="AC7903">
        <v>150.70532411336899</v>
      </c>
      <c r="AD7903">
        <v>6.5955659263154378E-3</v>
      </c>
      <c r="AE7903">
        <v>6.2041329804585414</v>
      </c>
      <c r="AF7903">
        <v>8.5084272623062118E-2</v>
      </c>
      <c r="AG7903">
        <v>6.6672113579270423E-4</v>
      </c>
      <c r="AH7903">
        <v>3.6394841074943542E-2</v>
      </c>
      <c r="AI7903">
        <v>14.627257287502289</v>
      </c>
      <c r="AJ7903">
        <v>7.0699396474867022</v>
      </c>
      <c r="AK7903">
        <v>21.497807359099387</v>
      </c>
      <c r="AL7903">
        <v>7.2547032364861668</v>
      </c>
      <c r="AM7903">
        <v>110.15130034685134</v>
      </c>
      <c r="AN7903">
        <v>347.16808527115467</v>
      </c>
      <c r="AO7903">
        <v>7.997465455532074E-2</v>
      </c>
      <c r="AP7903">
        <v>0.83659953165054324</v>
      </c>
    </row>
    <row r="7904" spans="1:42">
      <c r="A7904">
        <v>400.93773293566767</v>
      </c>
      <c r="B7904">
        <v>189.8622028353156</v>
      </c>
      <c r="C7904">
        <v>211.72521531855864</v>
      </c>
      <c r="D7904">
        <v>189.21251761710903</v>
      </c>
      <c r="E7904">
        <v>-211.07553010035207</v>
      </c>
      <c r="F7904">
        <v>-189.21251761710903</v>
      </c>
      <c r="G7904">
        <v>6.3659668982673029E-2</v>
      </c>
      <c r="H7904">
        <v>175.6403746615355</v>
      </c>
      <c r="I7904">
        <v>5.4012062251567836E-2</v>
      </c>
      <c r="J7904">
        <v>5.0983045339584351E-2</v>
      </c>
      <c r="K7904">
        <v>1.3540195674479008</v>
      </c>
      <c r="L7904">
        <v>33.018550872802734</v>
      </c>
      <c r="M7904">
        <v>14.005613131084258</v>
      </c>
      <c r="N7904">
        <v>63.000233971977245</v>
      </c>
      <c r="O7904">
        <v>0.99597516655921936</v>
      </c>
      <c r="P7904">
        <v>6.7980258729722753E-3</v>
      </c>
      <c r="Q7904">
        <v>2.8071848710378006E-2</v>
      </c>
      <c r="R7904">
        <v>0.38239317417144775</v>
      </c>
      <c r="S7904">
        <v>1087.8754357530329</v>
      </c>
      <c r="T7904">
        <v>31.317675113677979</v>
      </c>
      <c r="U7904">
        <v>0.4348369187116623</v>
      </c>
      <c r="V7904">
        <v>590.65897464752197</v>
      </c>
      <c r="W7904">
        <v>1</v>
      </c>
      <c r="X7904">
        <v>0.35820029020309452</v>
      </c>
      <c r="Y7904">
        <v>300.9401177439899</v>
      </c>
      <c r="Z7904">
        <v>1</v>
      </c>
      <c r="AA7904">
        <v>34.480508944921496</v>
      </c>
      <c r="AB7904">
        <v>88.818744628906259</v>
      </c>
      <c r="AC7904">
        <v>178.09081822633743</v>
      </c>
      <c r="AD7904">
        <v>3.6494149102105035E-3</v>
      </c>
      <c r="AE7904">
        <v>6.473437129012737</v>
      </c>
      <c r="AF7904">
        <v>0.25291373491287228</v>
      </c>
      <c r="AG7904">
        <v>6.5374457829004654E-4</v>
      </c>
      <c r="AH7904">
        <v>4.2669668209552765E-2</v>
      </c>
      <c r="AI7904">
        <v>29.173583090305328</v>
      </c>
      <c r="AJ7904">
        <v>10.221744566723356</v>
      </c>
      <c r="AK7904">
        <v>5.285695722699165</v>
      </c>
      <c r="AL7904">
        <v>4.2444243607974226</v>
      </c>
      <c r="AM7904">
        <v>85.554235446453092</v>
      </c>
      <c r="AN7904">
        <v>496.59969264200248</v>
      </c>
      <c r="AO7904">
        <v>3.4478036046028136E-2</v>
      </c>
      <c r="AP7904">
        <v>0.87370405793190009</v>
      </c>
    </row>
    <row r="7905" spans="1:42">
      <c r="A7905">
        <v>194.7875051656284</v>
      </c>
      <c r="B7905">
        <v>512.51437698906238</v>
      </c>
      <c r="C7905">
        <v>718.07935821660885</v>
      </c>
      <c r="D7905">
        <v>-523.29185305098042</v>
      </c>
      <c r="E7905">
        <v>-205.56498122754647</v>
      </c>
      <c r="F7905">
        <v>205.56498122754647</v>
      </c>
      <c r="G7905">
        <v>5.7440615765217203E-2</v>
      </c>
      <c r="H7905">
        <v>1635.7002997420373</v>
      </c>
      <c r="I7905">
        <v>3.0969317257404327E-2</v>
      </c>
      <c r="J7905">
        <v>3.6923179626464846E-2</v>
      </c>
      <c r="K7905">
        <v>1.9685889458358288</v>
      </c>
      <c r="L7905">
        <v>77.987912893295288</v>
      </c>
      <c r="M7905">
        <v>1460.1248014422808</v>
      </c>
      <c r="N7905">
        <v>26.951369858932495</v>
      </c>
      <c r="O7905">
        <v>0.85938426852226257</v>
      </c>
      <c r="P7905">
        <v>6.7368246184455012E-3</v>
      </c>
      <c r="Q7905">
        <v>9.1909008555942102E-3</v>
      </c>
      <c r="R7905">
        <v>0.38875707626342776</v>
      </c>
      <c r="S7905">
        <v>583.71734397262071</v>
      </c>
      <c r="T7905">
        <v>47.943595051765442</v>
      </c>
      <c r="U7905">
        <v>0.33466839611530308</v>
      </c>
      <c r="V7905">
        <v>625.66466331481934</v>
      </c>
      <c r="W7905">
        <v>1</v>
      </c>
      <c r="X7905">
        <v>0.32123062491416932</v>
      </c>
      <c r="Y7905">
        <v>313.08536456724812</v>
      </c>
      <c r="Z7905">
        <v>1</v>
      </c>
      <c r="AA7905">
        <v>4.8979272931385047</v>
      </c>
      <c r="AB7905">
        <v>170.24400115966799</v>
      </c>
      <c r="AC7905">
        <v>110.29139012098312</v>
      </c>
      <c r="AD7905">
        <v>1.4270348834176348E-2</v>
      </c>
      <c r="AE7905">
        <v>5.1870553037184344</v>
      </c>
      <c r="AF7905">
        <v>0.22774794459342954</v>
      </c>
      <c r="AG7905">
        <v>6.7497735901361278E-4</v>
      </c>
      <c r="AH7905">
        <v>5.5739924860000609E-2</v>
      </c>
      <c r="AI7905">
        <v>21.075699031352997</v>
      </c>
      <c r="AJ7905">
        <v>3.701294268386174</v>
      </c>
      <c r="AK7905">
        <v>31.164865280985833</v>
      </c>
      <c r="AL7905">
        <v>2.231905669642531</v>
      </c>
      <c r="AM7905">
        <v>99.368929541110987</v>
      </c>
      <c r="AN7905">
        <v>719.42341673277315</v>
      </c>
      <c r="AO7905">
        <v>0.10640162742137908</v>
      </c>
      <c r="AP7905">
        <v>0.92007921218872091</v>
      </c>
    </row>
    <row r="7906" spans="1:42">
      <c r="A7906">
        <v>529.30338683712637</v>
      </c>
      <c r="B7906">
        <v>382.99188857928954</v>
      </c>
      <c r="C7906">
        <v>395.98874100128035</v>
      </c>
      <c r="D7906">
        <v>133.31464583584602</v>
      </c>
      <c r="E7906">
        <v>-146.31149825783683</v>
      </c>
      <c r="F7906">
        <v>-133.31464583584602</v>
      </c>
      <c r="G7906">
        <v>2.5337353498352755E-2</v>
      </c>
      <c r="H7906">
        <v>423.85188687632774</v>
      </c>
      <c r="I7906">
        <v>5.2032259404659269E-2</v>
      </c>
      <c r="J7906">
        <v>6.6552265405654912E-2</v>
      </c>
      <c r="K7906">
        <v>1.0808411787807941</v>
      </c>
      <c r="L7906">
        <v>56.817243099212646</v>
      </c>
      <c r="M7906">
        <v>284.69229565264726</v>
      </c>
      <c r="N7906">
        <v>104.63441244602204</v>
      </c>
      <c r="O7906">
        <v>0.97788265347480774</v>
      </c>
      <c r="P7906">
        <v>1.7757119284735782E-2</v>
      </c>
      <c r="Q7906">
        <v>1.7905178864796954E-2</v>
      </c>
      <c r="R7906">
        <v>0.42530648708343505</v>
      </c>
      <c r="S7906">
        <v>1127.9107050690366</v>
      </c>
      <c r="T7906">
        <v>25.122421979904175</v>
      </c>
      <c r="U7906">
        <v>0.31887877404689791</v>
      </c>
      <c r="V7906">
        <v>505.24528026580811</v>
      </c>
      <c r="W7906">
        <v>1</v>
      </c>
      <c r="X7906">
        <v>0.4237161922454834</v>
      </c>
      <c r="Y7906">
        <v>458.16860227585147</v>
      </c>
      <c r="Z7906">
        <v>1</v>
      </c>
      <c r="AA7906">
        <v>19.063982981290824</v>
      </c>
      <c r="AB7906">
        <v>144.14361462402346</v>
      </c>
      <c r="AC7906">
        <v>196.62783294916153</v>
      </c>
      <c r="AD7906">
        <v>1.4304408864078359E-2</v>
      </c>
      <c r="AE7906">
        <v>1.134261962929612</v>
      </c>
      <c r="AF7906">
        <v>9.0206179618835439E-2</v>
      </c>
      <c r="AG7906">
        <v>1.2332601712509587E-4</v>
      </c>
      <c r="AH7906">
        <v>4.3519132602214815E-2</v>
      </c>
      <c r="AI7906">
        <v>20.547724068164825</v>
      </c>
      <c r="AJ7906">
        <v>13.398082437399708</v>
      </c>
      <c r="AK7906">
        <v>17.83531534731388</v>
      </c>
      <c r="AL7906">
        <v>5.7196159900313193</v>
      </c>
      <c r="AM7906">
        <v>45.274977052211767</v>
      </c>
      <c r="AN7906">
        <v>584.9943329848345</v>
      </c>
      <c r="AO7906">
        <v>8.3435965180397031E-2</v>
      </c>
      <c r="AP7906">
        <v>0.92245520377159129</v>
      </c>
    </row>
    <row r="7907" spans="1:42">
      <c r="A7907">
        <v>797.40004553346421</v>
      </c>
      <c r="B7907">
        <v>515.83989736755598</v>
      </c>
      <c r="C7907">
        <v>493.32475244226168</v>
      </c>
      <c r="D7907">
        <v>281.56014816590823</v>
      </c>
      <c r="E7907">
        <v>-281.56014816590823</v>
      </c>
      <c r="F7907">
        <v>-304.07529309120252</v>
      </c>
      <c r="G7907">
        <v>7.1001108228830129E-2</v>
      </c>
      <c r="H7907">
        <v>690.38647452248756</v>
      </c>
      <c r="I7907">
        <v>3.6465453207492823E-2</v>
      </c>
      <c r="J7907">
        <v>1.5603838443756103E-2</v>
      </c>
      <c r="K7907">
        <v>1.2227431676805018</v>
      </c>
      <c r="L7907">
        <v>72.035456895828247</v>
      </c>
      <c r="M7907">
        <v>21.850421419284938</v>
      </c>
      <c r="N7907">
        <v>169.3129690452576</v>
      </c>
      <c r="O7907">
        <v>0.76163038611412048</v>
      </c>
      <c r="P7907">
        <v>2.0351426283518471E-2</v>
      </c>
      <c r="Q7907">
        <v>3.4710973156823047E-2</v>
      </c>
      <c r="R7907">
        <v>0.48451668739318848</v>
      </c>
      <c r="S7907">
        <v>1088.3063337083399</v>
      </c>
      <c r="T7907">
        <v>36.635932326316833</v>
      </c>
      <c r="U7907">
        <v>0.28083543837070468</v>
      </c>
      <c r="V7907">
        <v>469.81372833251953</v>
      </c>
      <c r="W7907">
        <v>1</v>
      </c>
      <c r="X7907">
        <v>0.42497194886207579</v>
      </c>
      <c r="Y7907">
        <v>568.1857350323686</v>
      </c>
      <c r="Z7907">
        <v>1</v>
      </c>
      <c r="AA7907">
        <v>12.237378849954608</v>
      </c>
      <c r="AB7907">
        <v>72.317877990722664</v>
      </c>
      <c r="AC7907">
        <v>160.74802726507187</v>
      </c>
      <c r="AD7907">
        <v>7.9605167747562773E-3</v>
      </c>
      <c r="AE7907">
        <v>36.473125056967937</v>
      </c>
      <c r="AF7907">
        <v>0.182043582201004</v>
      </c>
      <c r="AG7907">
        <v>1.0432684416355016E-3</v>
      </c>
      <c r="AH7907">
        <v>4.8609356713294985E-2</v>
      </c>
      <c r="AI7907">
        <v>9.5997366309165955</v>
      </c>
      <c r="AJ7907">
        <v>4.948280771980718</v>
      </c>
      <c r="AK7907">
        <v>26.62738153874874</v>
      </c>
      <c r="AL7907">
        <v>2.2737420493016134</v>
      </c>
      <c r="AM7907">
        <v>88.85728245973587</v>
      </c>
      <c r="AN7907">
        <v>669.8843224538316</v>
      </c>
      <c r="AO7907">
        <v>8.4395487189292906E-2</v>
      </c>
      <c r="AP7907">
        <v>0.86614415121078503</v>
      </c>
    </row>
    <row r="7908" spans="1:42">
      <c r="A7908">
        <v>185.12543386037771</v>
      </c>
      <c r="B7908">
        <v>-88.909197496390902</v>
      </c>
      <c r="C7908">
        <v>466.62177174401018</v>
      </c>
      <c r="D7908">
        <v>-281.49633788363246</v>
      </c>
      <c r="E7908">
        <v>-555.53096924040108</v>
      </c>
      <c r="F7908">
        <v>281.49633788363246</v>
      </c>
      <c r="G7908">
        <v>3.2830403773012632E-3</v>
      </c>
      <c r="H7908">
        <v>1643.5467932352701</v>
      </c>
      <c r="I7908">
        <v>3.0955643355846402E-2</v>
      </c>
      <c r="J7908">
        <v>8.4986361265182497E-2</v>
      </c>
      <c r="K7908">
        <v>1.5706061071455477</v>
      </c>
      <c r="L7908">
        <v>67.564902305603027</v>
      </c>
      <c r="M7908">
        <v>3.86369563381187</v>
      </c>
      <c r="N7908">
        <v>44.222710152244574</v>
      </c>
      <c r="O7908">
        <v>0.67794695496559143</v>
      </c>
      <c r="P7908">
        <v>1.1961507903205023E-2</v>
      </c>
      <c r="Q7908">
        <v>2.3797987778981521E-2</v>
      </c>
      <c r="R7908">
        <v>0.39096989154815676</v>
      </c>
      <c r="S7908">
        <v>991.23823940177999</v>
      </c>
      <c r="T7908">
        <v>44.591403007507324</v>
      </c>
      <c r="U7908">
        <v>0.32019056499004367</v>
      </c>
      <c r="V7908">
        <v>544.21894550323486</v>
      </c>
      <c r="W7908">
        <v>1</v>
      </c>
      <c r="X7908">
        <v>0.32649852037429811</v>
      </c>
      <c r="Y7908">
        <v>281.8641966000464</v>
      </c>
      <c r="Z7908">
        <v>1</v>
      </c>
      <c r="AA7908">
        <v>44.611550933065423</v>
      </c>
      <c r="AB7908">
        <v>129.72492797851564</v>
      </c>
      <c r="AC7908">
        <v>55.204577744007111</v>
      </c>
      <c r="AD7908">
        <v>1.2085314693613947E-2</v>
      </c>
      <c r="AE7908">
        <v>11.177906356162625</v>
      </c>
      <c r="AF7908">
        <v>9.4119787216186135E-4</v>
      </c>
      <c r="AG7908">
        <v>6.7262591541704289E-4</v>
      </c>
      <c r="AH7908">
        <v>5.9990024530887601E-2</v>
      </c>
      <c r="AI7908">
        <v>20.194512903690338</v>
      </c>
      <c r="AJ7908">
        <v>11.089106406178853</v>
      </c>
      <c r="AK7908">
        <v>31.465910580754279</v>
      </c>
      <c r="AL7908">
        <v>7.0502733549251335</v>
      </c>
      <c r="AM7908">
        <v>49.871978271007535</v>
      </c>
      <c r="AN7908">
        <v>638.579278488608</v>
      </c>
      <c r="AO7908">
        <v>3.2756618618965151E-2</v>
      </c>
      <c r="AP7908">
        <v>0.86336723065376297</v>
      </c>
    </row>
    <row r="7909" spans="1:42">
      <c r="A7909">
        <v>1199.7774799815445</v>
      </c>
      <c r="B7909">
        <v>1129.0326321978639</v>
      </c>
      <c r="C7909">
        <v>548.92696175198557</v>
      </c>
      <c r="D7909">
        <v>70.744847783680598</v>
      </c>
      <c r="E7909">
        <v>-70.744847783680598</v>
      </c>
      <c r="F7909">
        <v>-650.85051822955893</v>
      </c>
      <c r="G7909">
        <v>-1.8096298624193288E-3</v>
      </c>
      <c r="H7909">
        <v>133.30739184708926</v>
      </c>
      <c r="I7909">
        <v>4.1059508621692657E-2</v>
      </c>
      <c r="J7909">
        <v>3.0885762214660641E-2</v>
      </c>
      <c r="K7909">
        <v>1.7639249869525431</v>
      </c>
      <c r="L7909">
        <v>12.915695905685425</v>
      </c>
      <c r="M7909">
        <v>66.89922499046304</v>
      </c>
      <c r="N7909">
        <v>191.78931241493228</v>
      </c>
      <c r="O7909">
        <v>0.97811791300773621</v>
      </c>
      <c r="P7909">
        <v>1.0256367100609672E-2</v>
      </c>
      <c r="Q7909">
        <v>3.1159149434831404E-2</v>
      </c>
      <c r="R7909">
        <v>0.43164821624755861</v>
      </c>
      <c r="S7909">
        <v>720.18292120927777</v>
      </c>
      <c r="T7909">
        <v>31.220927834510803</v>
      </c>
      <c r="U7909">
        <v>0.34917506515979768</v>
      </c>
      <c r="V7909">
        <v>627.29668617248535</v>
      </c>
      <c r="W7909">
        <v>1</v>
      </c>
      <c r="X7909">
        <v>0.37704567790031435</v>
      </c>
      <c r="Y7909">
        <v>473.40248280928705</v>
      </c>
      <c r="Z7909">
        <v>1</v>
      </c>
      <c r="AA7909">
        <v>33.31851775479317</v>
      </c>
      <c r="AB7909">
        <v>150.09149505615235</v>
      </c>
      <c r="AC7909">
        <v>132.34104365110397</v>
      </c>
      <c r="AD7909">
        <v>1.1217919374123596E-2</v>
      </c>
      <c r="AE7909">
        <v>1.3349449798925577</v>
      </c>
      <c r="AF7909">
        <v>-1.0758672952651979E-2</v>
      </c>
      <c r="AG7909">
        <v>1.3439000407447961E-3</v>
      </c>
      <c r="AH7909">
        <v>5.9961040687561036E-2</v>
      </c>
      <c r="AI7909">
        <v>12.970671355724335</v>
      </c>
      <c r="AJ7909">
        <v>0.58360975520330893</v>
      </c>
      <c r="AK7909">
        <v>3.0297085493803024</v>
      </c>
      <c r="AL7909">
        <v>8.0315848649230421</v>
      </c>
      <c r="AM7909">
        <v>28.027186739444733</v>
      </c>
      <c r="AN7909">
        <v>217.45907272385242</v>
      </c>
      <c r="AO7909">
        <v>9.0875545382499701E-2</v>
      </c>
      <c r="AP7909">
        <v>0.89357401180267348</v>
      </c>
    </row>
    <row r="7910" spans="1:42">
      <c r="A7910">
        <v>1253.2054449483473</v>
      </c>
      <c r="B7910">
        <v>996.96289548291486</v>
      </c>
      <c r="C7910">
        <v>827.60571643308094</v>
      </c>
      <c r="D7910">
        <v>256.24254946543249</v>
      </c>
      <c r="E7910">
        <v>-256.24254946543249</v>
      </c>
      <c r="F7910">
        <v>-425.59972851526641</v>
      </c>
      <c r="G7910">
        <v>5.5832537899154641E-2</v>
      </c>
      <c r="H7910">
        <v>1335.7126571332356</v>
      </c>
      <c r="I7910">
        <v>3.579594701528549E-2</v>
      </c>
      <c r="J7910">
        <v>3.3313287019729618E-2</v>
      </c>
      <c r="K7910">
        <v>1.8107153596222401</v>
      </c>
      <c r="L7910">
        <v>25.309746265411377</v>
      </c>
      <c r="M7910">
        <v>4.2508574306728706</v>
      </c>
      <c r="N7910">
        <v>160.3518453523636</v>
      </c>
      <c r="O7910">
        <v>0.89490464329719543</v>
      </c>
      <c r="P7910">
        <v>1.3439756181504989E-2</v>
      </c>
      <c r="Q7910">
        <v>2.2301110956403941E-2</v>
      </c>
      <c r="R7910">
        <v>0.49607039928436281</v>
      </c>
      <c r="S7910">
        <v>372.83272698244872</v>
      </c>
      <c r="T7910">
        <v>36.637765169143677</v>
      </c>
      <c r="U7910">
        <v>0.42736909329891204</v>
      </c>
      <c r="V7910">
        <v>610.32655239105225</v>
      </c>
      <c r="W7910">
        <v>1</v>
      </c>
      <c r="X7910">
        <v>0.44880862712860109</v>
      </c>
      <c r="Y7910">
        <v>533.05825690599283</v>
      </c>
      <c r="Z7910">
        <v>1</v>
      </c>
      <c r="AA7910">
        <v>34.092514001417165</v>
      </c>
      <c r="AB7910">
        <v>113.40165344238282</v>
      </c>
      <c r="AC7910">
        <v>174.45551306009293</v>
      </c>
      <c r="AD7910">
        <v>1.2057069631723257E-2</v>
      </c>
      <c r="AE7910">
        <v>20.292474977381143</v>
      </c>
      <c r="AF7910">
        <v>0.16319068908691403</v>
      </c>
      <c r="AG7910">
        <v>8.5676705419160913E-4</v>
      </c>
      <c r="AH7910">
        <v>1.1245742201805113E-3</v>
      </c>
      <c r="AI7910">
        <v>18.563473522663116</v>
      </c>
      <c r="AJ7910">
        <v>2.6112521946197478</v>
      </c>
      <c r="AK7910">
        <v>26.513450050950048</v>
      </c>
      <c r="AL7910">
        <v>3.5844296545933467</v>
      </c>
      <c r="AM7910">
        <v>37.897375333309171</v>
      </c>
      <c r="AN7910">
        <v>577.95793136686439</v>
      </c>
      <c r="AO7910">
        <v>0.10732317507266999</v>
      </c>
      <c r="AP7910">
        <v>0.8926914813518525</v>
      </c>
    </row>
    <row r="7911" spans="1:42">
      <c r="A7911">
        <v>1135.6716480961252</v>
      </c>
      <c r="B7911">
        <v>1094.0550193374245</v>
      </c>
      <c r="C7911">
        <v>803.7293297992203</v>
      </c>
      <c r="D7911">
        <v>41.616628758700699</v>
      </c>
      <c r="E7911">
        <v>-41.616628758700699</v>
      </c>
      <c r="F7911">
        <v>-331.94231829690489</v>
      </c>
      <c r="G7911">
        <v>8.942317579243253E-2</v>
      </c>
      <c r="H7911">
        <v>1378.9783277379343</v>
      </c>
      <c r="I7911">
        <v>4.8039142191410061E-2</v>
      </c>
      <c r="J7911">
        <v>3.9661162853240971E-2</v>
      </c>
      <c r="K7911">
        <v>1.0178754986226559</v>
      </c>
      <c r="L7911">
        <v>38.171964883804321</v>
      </c>
      <c r="M7911">
        <v>20.088049222724653</v>
      </c>
      <c r="N7911">
        <v>152.2455518234253</v>
      </c>
      <c r="O7911">
        <v>0.82638224959373474</v>
      </c>
      <c r="P7911">
        <v>9.6010882589552121E-3</v>
      </c>
      <c r="Q7911">
        <v>3.8138782554202603E-2</v>
      </c>
      <c r="R7911">
        <v>0.38502226829528807</v>
      </c>
      <c r="S7911">
        <v>933.40082550966508</v>
      </c>
      <c r="T7911">
        <v>37.705966830253601</v>
      </c>
      <c r="U7911">
        <v>0.42776161730289464</v>
      </c>
      <c r="V7911">
        <v>455.6452751159668</v>
      </c>
      <c r="W7911">
        <v>1</v>
      </c>
      <c r="X7911">
        <v>0.29881960988044742</v>
      </c>
      <c r="Y7911">
        <v>414.42880487826142</v>
      </c>
      <c r="Z7911">
        <v>1</v>
      </c>
      <c r="AA7911">
        <v>38.404083568201067</v>
      </c>
      <c r="AB7911">
        <v>66.063571105957038</v>
      </c>
      <c r="AC7911">
        <v>169.96027082204819</v>
      </c>
      <c r="AD7911">
        <v>1.4862034463474894E-2</v>
      </c>
      <c r="AE7911">
        <v>36.169803744264698</v>
      </c>
      <c r="AF7911">
        <v>0.17175389885902403</v>
      </c>
      <c r="AG7911">
        <v>6.3758091056351012E-4</v>
      </c>
      <c r="AH7911">
        <v>2.2264892554283138E-2</v>
      </c>
      <c r="AI7911">
        <v>29.804531037807465</v>
      </c>
      <c r="AJ7911">
        <v>14.995123110887755</v>
      </c>
      <c r="AK7911">
        <v>62.516735839247701</v>
      </c>
      <c r="AL7911">
        <v>5.6399845448876436</v>
      </c>
      <c r="AM7911">
        <v>73.340055954456332</v>
      </c>
      <c r="AN7911">
        <v>115.98458256274952</v>
      </c>
      <c r="AO7911">
        <v>4.927478539943695E-2</v>
      </c>
      <c r="AP7911">
        <v>0.8557402539253236</v>
      </c>
    </row>
    <row r="7912" spans="1:42">
      <c r="A7912">
        <v>507.42448008264904</v>
      </c>
      <c r="B7912">
        <v>374.01880007906249</v>
      </c>
      <c r="C7912">
        <v>611.70471962381487</v>
      </c>
      <c r="D7912">
        <v>-104.28023954116583</v>
      </c>
      <c r="E7912">
        <v>-237.68591954475238</v>
      </c>
      <c r="F7912">
        <v>104.28023954116583</v>
      </c>
      <c r="G7912">
        <v>4.4175961403416321E-2</v>
      </c>
      <c r="H7912">
        <v>1701.6881081865924</v>
      </c>
      <c r="I7912">
        <v>3.4618661105632782E-2</v>
      </c>
      <c r="J7912">
        <v>6.4328574895858762E-2</v>
      </c>
      <c r="K7912">
        <v>1.4971270721971988</v>
      </c>
      <c r="L7912">
        <v>41.926164627075195</v>
      </c>
      <c r="M7912">
        <v>44.976480867952063</v>
      </c>
      <c r="N7912">
        <v>80.319972245597853</v>
      </c>
      <c r="O7912">
        <v>0.64673057198524475</v>
      </c>
      <c r="P7912">
        <v>1.5234751489427352E-2</v>
      </c>
      <c r="Q7912">
        <v>3.4546113067203094E-2</v>
      </c>
      <c r="R7912">
        <v>0.49663095951080322</v>
      </c>
      <c r="S7912">
        <v>1131.9785540032922</v>
      </c>
      <c r="T7912">
        <v>34.429538249969482</v>
      </c>
      <c r="U7912">
        <v>0.39941155135631562</v>
      </c>
      <c r="V7912">
        <v>616.66624546051025</v>
      </c>
      <c r="W7912">
        <v>1</v>
      </c>
      <c r="X7912">
        <v>0.40209731817245487</v>
      </c>
      <c r="Y7912">
        <v>549.56529372788395</v>
      </c>
      <c r="Z7912">
        <v>1</v>
      </c>
      <c r="AA7912">
        <v>32.891426981267934</v>
      </c>
      <c r="AB7912">
        <v>115.85025976562501</v>
      </c>
      <c r="AC7912">
        <v>66.006310284137726</v>
      </c>
      <c r="AD7912">
        <v>9.9069399711413271E-3</v>
      </c>
      <c r="AE7912">
        <v>7.0607191788629491</v>
      </c>
      <c r="AF7912">
        <v>0.17655975580215452</v>
      </c>
      <c r="AG7912">
        <v>9.5266962385369912E-4</v>
      </c>
      <c r="AH7912">
        <v>2.8960617363452908E-2</v>
      </c>
      <c r="AI7912">
        <v>14.33166891336441</v>
      </c>
      <c r="AJ7912">
        <v>3.9844879364959502</v>
      </c>
      <c r="AK7912">
        <v>43.71248637020588</v>
      </c>
      <c r="AL7912">
        <v>2.4914460019274549</v>
      </c>
      <c r="AM7912">
        <v>94.733577907085419</v>
      </c>
      <c r="AN7912">
        <v>344.77311209294936</v>
      </c>
      <c r="AO7912">
        <v>5.739186012744904E-2</v>
      </c>
      <c r="AP7912">
        <v>0.88275547051429759</v>
      </c>
    </row>
    <row r="7913" spans="1:42">
      <c r="A7913">
        <v>363.52689376787151</v>
      </c>
      <c r="B7913">
        <v>72.105632362771473</v>
      </c>
      <c r="C7913">
        <v>276.72841773612083</v>
      </c>
      <c r="D7913">
        <v>86.798476031750681</v>
      </c>
      <c r="E7913">
        <v>-291.42126140510004</v>
      </c>
      <c r="F7913">
        <v>-86.798476031750681</v>
      </c>
      <c r="G7913">
        <v>1.2770049123591157E-2</v>
      </c>
      <c r="H7913">
        <v>540.30055364329723</v>
      </c>
      <c r="I7913">
        <v>2.6282832920551301E-2</v>
      </c>
      <c r="J7913">
        <v>2.998045539855957E-2</v>
      </c>
      <c r="K7913">
        <v>1.191112457817793</v>
      </c>
      <c r="L7913">
        <v>50.533145666122437</v>
      </c>
      <c r="M7913">
        <v>4.9478075216596595</v>
      </c>
      <c r="N7913">
        <v>72.902362563705452</v>
      </c>
      <c r="O7913">
        <v>0.90960332751274109</v>
      </c>
      <c r="P7913">
        <v>1.1163937197791204E-2</v>
      </c>
      <c r="Q7913">
        <v>7.7020101017422132E-3</v>
      </c>
      <c r="R7913">
        <v>0.44853288650512696</v>
      </c>
      <c r="S7913">
        <v>837.97481841465719</v>
      </c>
      <c r="T7913">
        <v>41.517379879951477</v>
      </c>
      <c r="U7913">
        <v>0.31452295124530794</v>
      </c>
      <c r="V7913">
        <v>630.55529594421387</v>
      </c>
      <c r="W7913">
        <v>1</v>
      </c>
      <c r="X7913">
        <v>0.3656166207790375</v>
      </c>
      <c r="Y7913">
        <v>378.09718407357508</v>
      </c>
      <c r="Z7913">
        <v>1</v>
      </c>
      <c r="AA7913">
        <v>19.516238194475179</v>
      </c>
      <c r="AB7913">
        <v>133.91832489013672</v>
      </c>
      <c r="AC7913">
        <v>46.79143875837326</v>
      </c>
      <c r="AD7913">
        <v>1.4800480899647771E-2</v>
      </c>
      <c r="AE7913">
        <v>6.0416221385192692</v>
      </c>
      <c r="AF7913">
        <v>4.704284548759459E-2</v>
      </c>
      <c r="AG7913">
        <v>6.5787986440422799E-4</v>
      </c>
      <c r="AH7913">
        <v>5.5938777303695675E-2</v>
      </c>
      <c r="AI7913">
        <v>23.390195071697235</v>
      </c>
      <c r="AJ7913">
        <v>10.540476310037198</v>
      </c>
      <c r="AK7913">
        <v>11.004358794093132</v>
      </c>
      <c r="AL7913">
        <v>3.7571464627492226</v>
      </c>
      <c r="AM7913">
        <v>74.704764616489413</v>
      </c>
      <c r="AN7913">
        <v>658.60705681886861</v>
      </c>
      <c r="AO7913">
        <v>0.10613361251354217</v>
      </c>
      <c r="AP7913">
        <v>0.89144988441467299</v>
      </c>
    </row>
    <row r="7914" spans="1:42">
      <c r="A7914">
        <v>808.57228954452546</v>
      </c>
      <c r="B7914">
        <v>1949.4935502055621</v>
      </c>
      <c r="C7914">
        <v>1250.1265052448987</v>
      </c>
      <c r="D7914">
        <v>-1140.9212606610367</v>
      </c>
      <c r="E7914">
        <v>699.36704496066341</v>
      </c>
      <c r="F7914">
        <v>-699.36704496066341</v>
      </c>
      <c r="G7914">
        <v>1.5049129519111136E-2</v>
      </c>
      <c r="H7914">
        <v>343.00330497926069</v>
      </c>
      <c r="I7914">
        <v>2.8931659162044522E-2</v>
      </c>
      <c r="J7914">
        <v>9.4501585245132441E-2</v>
      </c>
      <c r="K7914">
        <v>1.1250518222630024</v>
      </c>
      <c r="L7914">
        <v>14.708468914031982</v>
      </c>
      <c r="M7914">
        <v>3293.283075073392</v>
      </c>
      <c r="N7914">
        <v>69.918355968666091</v>
      </c>
      <c r="O7914">
        <v>0.83470037579536438</v>
      </c>
      <c r="P7914">
        <v>3.3273152245415576E-3</v>
      </c>
      <c r="Q7914">
        <v>2.9814732392628981E-2</v>
      </c>
      <c r="R7914">
        <v>0.42488545894622803</v>
      </c>
      <c r="S7914">
        <v>909.36188668821637</v>
      </c>
      <c r="T7914">
        <v>39.030259847640991</v>
      </c>
      <c r="U7914">
        <v>0.31024677217006685</v>
      </c>
      <c r="V7914">
        <v>564.81273174285889</v>
      </c>
      <c r="W7914">
        <v>1</v>
      </c>
      <c r="X7914">
        <v>0.30466110229492188</v>
      </c>
      <c r="Y7914">
        <v>530.32987224327258</v>
      </c>
      <c r="Z7914">
        <v>1</v>
      </c>
      <c r="AA7914">
        <v>10.654265761289599</v>
      </c>
      <c r="AB7914">
        <v>69.424715698242196</v>
      </c>
      <c r="AC7914">
        <v>30.52072674036026</v>
      </c>
      <c r="AD7914">
        <v>7.7992219191331128E-3</v>
      </c>
      <c r="AE7914">
        <v>7.0520805706777372</v>
      </c>
      <c r="AF7914">
        <v>5.7342953681945794E-2</v>
      </c>
      <c r="AG7914">
        <v>1.5929376099208052E-4</v>
      </c>
      <c r="AH7914">
        <v>2.7855032622814177E-2</v>
      </c>
      <c r="AI7914">
        <v>28.85682612657547</v>
      </c>
      <c r="AJ7914">
        <v>2.8311659095209105</v>
      </c>
      <c r="AK7914">
        <v>8.5803748852014543</v>
      </c>
      <c r="AL7914">
        <v>4.0869937489871386</v>
      </c>
      <c r="AM7914">
        <v>82.965144097805023</v>
      </c>
      <c r="AN7914">
        <v>284.76957116471834</v>
      </c>
      <c r="AO7914">
        <v>5.1935696244239812E-2</v>
      </c>
      <c r="AP7914">
        <v>0.81155663466453554</v>
      </c>
    </row>
    <row r="7915" spans="1:42">
      <c r="A7915">
        <v>847.31502281539463</v>
      </c>
      <c r="B7915">
        <v>673.18640809792328</v>
      </c>
      <c r="C7915">
        <v>811.28406134984971</v>
      </c>
      <c r="D7915">
        <v>36.03096146554492</v>
      </c>
      <c r="E7915">
        <v>-174.12861471747135</v>
      </c>
      <c r="F7915">
        <v>-36.03096146554492</v>
      </c>
      <c r="G7915">
        <v>2.0798786971157557E-2</v>
      </c>
      <c r="H7915">
        <v>1573.7963960178229</v>
      </c>
      <c r="I7915">
        <v>4.877550512552261E-2</v>
      </c>
      <c r="J7915">
        <v>0.10220850801467896</v>
      </c>
      <c r="K7915">
        <v>1.9608880923211573</v>
      </c>
      <c r="L7915">
        <v>60.257416963577271</v>
      </c>
      <c r="M7915">
        <v>304.91237536615495</v>
      </c>
      <c r="N7915">
        <v>130.43981836624147</v>
      </c>
      <c r="O7915">
        <v>0.59316810965538025</v>
      </c>
      <c r="P7915">
        <v>1.7775778717464868E-2</v>
      </c>
      <c r="Q7915">
        <v>2.0030309942033551E-2</v>
      </c>
      <c r="R7915">
        <v>0.46697255134582522</v>
      </c>
      <c r="S7915">
        <v>814.62226118035619</v>
      </c>
      <c r="T7915">
        <v>42.266067862510681</v>
      </c>
      <c r="U7915">
        <v>0.36802168905735017</v>
      </c>
      <c r="V7915">
        <v>649.01161193847656</v>
      </c>
      <c r="W7915">
        <v>1</v>
      </c>
      <c r="X7915">
        <v>0.40562091469764711</v>
      </c>
      <c r="Y7915">
        <v>404.01244387036365</v>
      </c>
      <c r="Z7915">
        <v>1</v>
      </c>
      <c r="AA7915">
        <v>25.962153381662375</v>
      </c>
      <c r="AB7915">
        <v>70.005475158691411</v>
      </c>
      <c r="AC7915">
        <v>96.738050878047943</v>
      </c>
      <c r="AD7915">
        <v>1.2242693778796075E-2</v>
      </c>
      <c r="AE7915">
        <v>2.4448146550291798</v>
      </c>
      <c r="AF7915">
        <v>8.4024792909622184E-2</v>
      </c>
      <c r="AG7915">
        <v>1.1307152064275461E-3</v>
      </c>
      <c r="AH7915">
        <v>6.05944664478302E-3</v>
      </c>
      <c r="AI7915">
        <v>26.767519414424896</v>
      </c>
      <c r="AJ7915">
        <v>9.4490991497894417</v>
      </c>
      <c r="AK7915">
        <v>38.077447409033773</v>
      </c>
      <c r="AL7915">
        <v>4.9940636413422022</v>
      </c>
      <c r="AM7915">
        <v>58.624523174762729</v>
      </c>
      <c r="AN7915">
        <v>667.88991369839846</v>
      </c>
      <c r="AO7915">
        <v>9.1193603873252871E-2</v>
      </c>
      <c r="AP7915">
        <v>0.92528920698165906</v>
      </c>
    </row>
    <row r="7916" spans="1:42">
      <c r="A7916">
        <v>635.83902816855357</v>
      </c>
      <c r="B7916">
        <v>731.11581262860568</v>
      </c>
      <c r="C7916">
        <v>436.74120731679574</v>
      </c>
      <c r="D7916">
        <v>-95.276784460052113</v>
      </c>
      <c r="E7916">
        <v>95.276784460052113</v>
      </c>
      <c r="F7916">
        <v>-294.37460531180994</v>
      </c>
      <c r="G7916">
        <v>-3.3555681628633875E-4</v>
      </c>
      <c r="H7916">
        <v>392.5488474867733</v>
      </c>
      <c r="I7916">
        <v>4.0325822532176966E-2</v>
      </c>
      <c r="J7916">
        <v>4.3817565441131596E-3</v>
      </c>
      <c r="K7916">
        <v>1.2089729411184789</v>
      </c>
      <c r="L7916">
        <v>47.464642524719238</v>
      </c>
      <c r="M7916">
        <v>486.28907236953216</v>
      </c>
      <c r="N7916">
        <v>123.85744759578706</v>
      </c>
      <c r="O7916">
        <v>0.53245297074317932</v>
      </c>
      <c r="P7916">
        <v>1.0004258367750379E-2</v>
      </c>
      <c r="Q7916">
        <v>2.9330547491709387E-2</v>
      </c>
      <c r="R7916">
        <v>0.39615372180938724</v>
      </c>
      <c r="S7916">
        <v>719.37166840881503</v>
      </c>
      <c r="T7916">
        <v>32.289600372314453</v>
      </c>
      <c r="U7916">
        <v>0.28576647937297822</v>
      </c>
      <c r="V7916">
        <v>472.94228076934814</v>
      </c>
      <c r="W7916">
        <v>1</v>
      </c>
      <c r="X7916">
        <v>0.40179844141006471</v>
      </c>
      <c r="Y7916">
        <v>573.25184337939822</v>
      </c>
      <c r="Z7916">
        <v>1</v>
      </c>
      <c r="AA7916">
        <v>29.442874823904045</v>
      </c>
      <c r="AB7916">
        <v>172.13248999023438</v>
      </c>
      <c r="AC7916">
        <v>99.497480690479279</v>
      </c>
      <c r="AD7916">
        <v>2.6231048453567375E-3</v>
      </c>
      <c r="AE7916">
        <v>6.2460889240034101</v>
      </c>
      <c r="AF7916">
        <v>-3.819458484649662E-3</v>
      </c>
      <c r="AG7916">
        <v>9.7893939536442594E-4</v>
      </c>
      <c r="AH7916">
        <v>4.7182179129123689E-2</v>
      </c>
      <c r="AI7916">
        <v>26.880461275577545</v>
      </c>
      <c r="AJ7916">
        <v>16.363213165986874</v>
      </c>
      <c r="AK7916">
        <v>11.028992426991463</v>
      </c>
      <c r="AL7916">
        <v>8.0419456339709878</v>
      </c>
      <c r="AM7916">
        <v>92.300655448436743</v>
      </c>
      <c r="AN7916">
        <v>230.76555184963451</v>
      </c>
      <c r="AO7916">
        <v>0.1094882527589798</v>
      </c>
      <c r="AP7916">
        <v>0.86785608220100419</v>
      </c>
    </row>
    <row r="7917" spans="1:42">
      <c r="A7917">
        <v>868.45468261912833</v>
      </c>
      <c r="B7917">
        <v>698.33278613435346</v>
      </c>
      <c r="C7917">
        <v>698.22636597269855</v>
      </c>
      <c r="D7917">
        <v>170.12189648477488</v>
      </c>
      <c r="E7917">
        <v>-170.12189648477488</v>
      </c>
      <c r="F7917">
        <v>-170.22831664642979</v>
      </c>
      <c r="G7917">
        <v>1.4312089176094712E-2</v>
      </c>
      <c r="H7917">
        <v>1345.0870409507688</v>
      </c>
      <c r="I7917">
        <v>3.7374153435230255E-2</v>
      </c>
      <c r="J7917">
        <v>4.6680891990661624E-2</v>
      </c>
      <c r="K7917">
        <v>1.5816719150722025</v>
      </c>
      <c r="L7917">
        <v>54.976004362106323</v>
      </c>
      <c r="M7917">
        <v>11.446905331093607</v>
      </c>
      <c r="N7917">
        <v>144.1792663990021</v>
      </c>
      <c r="O7917">
        <v>0.60623309016227722</v>
      </c>
      <c r="P7917">
        <v>4.4102727572123204E-3</v>
      </c>
      <c r="Q7917">
        <v>3.978172243965996E-2</v>
      </c>
      <c r="R7917">
        <v>0.44790718078613279</v>
      </c>
      <c r="S7917">
        <v>324.41786109803485</v>
      </c>
      <c r="T7917">
        <v>44.763126969337463</v>
      </c>
      <c r="U7917">
        <v>0.3307364684343338</v>
      </c>
      <c r="V7917">
        <v>582.41314888000488</v>
      </c>
      <c r="W7917">
        <v>1</v>
      </c>
      <c r="X7917">
        <v>0.39128427386283876</v>
      </c>
      <c r="Y7917">
        <v>303.09926496673745</v>
      </c>
      <c r="Z7917">
        <v>1</v>
      </c>
      <c r="AA7917">
        <v>10.389798221559527</v>
      </c>
      <c r="AB7917">
        <v>71.732240661621105</v>
      </c>
      <c r="AC7917">
        <v>90.593259036540985</v>
      </c>
      <c r="AD7917">
        <v>3.6571893936548478E-3</v>
      </c>
      <c r="AE7917">
        <v>11.325614379103506</v>
      </c>
      <c r="AF7917">
        <v>5.1977695226669299E-2</v>
      </c>
      <c r="AG7917">
        <v>9.0708103354552347E-4</v>
      </c>
      <c r="AH7917">
        <v>1.2348476505279539E-2</v>
      </c>
      <c r="AI7917">
        <v>29.055461585521698</v>
      </c>
      <c r="AJ7917">
        <v>5.4239451475985421</v>
      </c>
      <c r="AK7917">
        <v>31.205315038561821</v>
      </c>
      <c r="AL7917">
        <v>5.468529350400491</v>
      </c>
      <c r="AM7917">
        <v>24.693753015995028</v>
      </c>
      <c r="AN7917">
        <v>386.19455535360601</v>
      </c>
      <c r="AO7917">
        <v>8.8991258502006537E-2</v>
      </c>
      <c r="AP7917">
        <v>0.90546757221221941</v>
      </c>
    </row>
    <row r="7918" spans="1:42">
      <c r="A7918">
        <v>156.48696499716408</v>
      </c>
      <c r="B7918">
        <v>47.65609035137561</v>
      </c>
      <c r="C7918">
        <v>416.362310575479</v>
      </c>
      <c r="D7918">
        <v>-259.87534557831492</v>
      </c>
      <c r="E7918">
        <v>-368.70622022410339</v>
      </c>
      <c r="F7918">
        <v>259.87534557831492</v>
      </c>
      <c r="G7918">
        <v>5.0395508725304156E-2</v>
      </c>
      <c r="H7918">
        <v>1552.462939262896</v>
      </c>
      <c r="I7918">
        <v>1.836566537618637E-2</v>
      </c>
      <c r="J7918">
        <v>7.7504855394363401E-2</v>
      </c>
      <c r="K7918">
        <v>1.7928918264687059</v>
      </c>
      <c r="L7918">
        <v>49.110090732574463</v>
      </c>
      <c r="M7918">
        <v>10.470099467106207</v>
      </c>
      <c r="N7918">
        <v>38.883759138679508</v>
      </c>
      <c r="O7918">
        <v>0.90005305409431458</v>
      </c>
      <c r="P7918">
        <v>8.2264370388454855E-3</v>
      </c>
      <c r="Q7918">
        <v>3.3383977201249859E-2</v>
      </c>
      <c r="R7918">
        <v>0.44571650981903077</v>
      </c>
      <c r="S7918">
        <v>717.22384253118366</v>
      </c>
      <c r="T7918">
        <v>45.983988046646118</v>
      </c>
      <c r="U7918">
        <v>0.28335653722286225</v>
      </c>
      <c r="V7918">
        <v>553.95772457122803</v>
      </c>
      <c r="W7918">
        <v>1</v>
      </c>
      <c r="X7918">
        <v>0.3884660005569458</v>
      </c>
      <c r="Y7918">
        <v>655.55012403984665</v>
      </c>
      <c r="Z7918">
        <v>1</v>
      </c>
      <c r="AA7918">
        <v>20.318494745283132</v>
      </c>
      <c r="AB7918">
        <v>56.202551391601567</v>
      </c>
      <c r="AC7918">
        <v>70.817126333713531</v>
      </c>
      <c r="AD7918">
        <v>5.0097652989574987E-3</v>
      </c>
      <c r="AE7918">
        <v>1.4167490174264732</v>
      </c>
      <c r="AF7918">
        <v>0.19821473121643063</v>
      </c>
      <c r="AG7918">
        <v>2.6229680654739812E-4</v>
      </c>
      <c r="AH7918">
        <v>4.0207333981990813E-2</v>
      </c>
      <c r="AI7918">
        <v>18.481004536151886</v>
      </c>
      <c r="AJ7918">
        <v>5.0456477049247352</v>
      </c>
      <c r="AK7918">
        <v>35.563956061005591</v>
      </c>
      <c r="AL7918">
        <v>1.7588047364838193</v>
      </c>
      <c r="AM7918">
        <v>25.644591939449313</v>
      </c>
      <c r="AN7918">
        <v>257.16985881221996</v>
      </c>
      <c r="AO7918">
        <v>9.4487395882606504E-2</v>
      </c>
      <c r="AP7918">
        <v>0.87777234339714061</v>
      </c>
    </row>
    <row r="7919" spans="1:42">
      <c r="A7919">
        <v>243.22193590036483</v>
      </c>
      <c r="B7919">
        <v>240.50573370147336</v>
      </c>
      <c r="C7919">
        <v>397.40461890339589</v>
      </c>
      <c r="D7919">
        <v>-154.18268300303106</v>
      </c>
      <c r="E7919">
        <v>-156.89888520192252</v>
      </c>
      <c r="F7919">
        <v>154.18268300303106</v>
      </c>
      <c r="G7919">
        <v>6.2191100895124238E-2</v>
      </c>
      <c r="H7919">
        <v>1093.8102695033308</v>
      </c>
      <c r="I7919">
        <v>5.8823467791080469E-2</v>
      </c>
      <c r="J7919">
        <v>7.8601317405700682E-3</v>
      </c>
      <c r="K7919">
        <v>1.7645585366666316</v>
      </c>
      <c r="L7919">
        <v>27.036930322647095</v>
      </c>
      <c r="M7919">
        <v>92.004991262324396</v>
      </c>
      <c r="N7919">
        <v>46.956002267456064</v>
      </c>
      <c r="O7919">
        <v>0.76828679442405701</v>
      </c>
      <c r="P7919">
        <v>3.9408188396029996E-3</v>
      </c>
      <c r="Q7919">
        <v>1.3993628236982556E-2</v>
      </c>
      <c r="R7919">
        <v>0.41355113029479978</v>
      </c>
      <c r="S7919">
        <v>1093.5287800189146</v>
      </c>
      <c r="T7919">
        <v>31.285473704338074</v>
      </c>
      <c r="U7919">
        <v>0.40484319269657137</v>
      </c>
      <c r="V7919">
        <v>479.69789505004883</v>
      </c>
      <c r="W7919">
        <v>1</v>
      </c>
      <c r="X7919">
        <v>0.29323230862617494</v>
      </c>
      <c r="Y7919">
        <v>318.68825098623728</v>
      </c>
      <c r="Z7919">
        <v>1</v>
      </c>
      <c r="AA7919">
        <v>41.15200664971352</v>
      </c>
      <c r="AB7919">
        <v>8.0833401489257817</v>
      </c>
      <c r="AC7919">
        <v>80.961738526821136</v>
      </c>
      <c r="AD7919">
        <v>1.5173274635249732E-2</v>
      </c>
      <c r="AE7919">
        <v>2.7502213674669016</v>
      </c>
      <c r="AF7919">
        <v>0.22194708466529842</v>
      </c>
      <c r="AG7919">
        <v>8.0554908736807525E-4</v>
      </c>
      <c r="AH7919">
        <v>1.5933204531669614E-2</v>
      </c>
      <c r="AI7919">
        <v>18.03020566701889</v>
      </c>
      <c r="AJ7919">
        <v>11.319848281982351</v>
      </c>
      <c r="AK7919">
        <v>35.874687146544453</v>
      </c>
      <c r="AL7919">
        <v>3.4556638122303989</v>
      </c>
      <c r="AM7919">
        <v>30.044961464405063</v>
      </c>
      <c r="AN7919">
        <v>94.333734549503703</v>
      </c>
      <c r="AO7919">
        <v>9.3951747298240657E-2</v>
      </c>
      <c r="AP7919">
        <v>0.83516112756729133</v>
      </c>
    </row>
    <row r="7920" spans="1:42">
      <c r="A7920">
        <v>880.85191505428088</v>
      </c>
      <c r="B7920">
        <v>2406.5689661731853</v>
      </c>
      <c r="C7920">
        <v>1590.9291151255175</v>
      </c>
      <c r="D7920">
        <v>-1525.7170511189045</v>
      </c>
      <c r="E7920">
        <v>815.63985104766789</v>
      </c>
      <c r="F7920">
        <v>-815.63985104766789</v>
      </c>
      <c r="G7920">
        <v>3.5279580662884669E-2</v>
      </c>
      <c r="H7920">
        <v>797.79655303814468</v>
      </c>
      <c r="I7920">
        <v>2.9729959666728971E-2</v>
      </c>
      <c r="J7920">
        <v>8.7799226522445678E-2</v>
      </c>
      <c r="K7920">
        <v>1.0898982549250125</v>
      </c>
      <c r="L7920">
        <v>49.761390686035156</v>
      </c>
      <c r="M7920">
        <v>3885.1300204809404</v>
      </c>
      <c r="N7920">
        <v>95.229138546562211</v>
      </c>
      <c r="O7920">
        <v>0.72305360436439514</v>
      </c>
      <c r="P7920">
        <v>3.3014138539632157E-4</v>
      </c>
      <c r="Q7920">
        <v>7.3461695247226278E-3</v>
      </c>
      <c r="R7920">
        <v>0.39569052219390871</v>
      </c>
      <c r="S7920">
        <v>481.15307089279975</v>
      </c>
      <c r="T7920">
        <v>37.207233905792236</v>
      </c>
      <c r="U7920">
        <v>0.42392820060253145</v>
      </c>
      <c r="V7920">
        <v>643.61345767974854</v>
      </c>
      <c r="W7920">
        <v>1</v>
      </c>
      <c r="X7920">
        <v>0.30443489789962769</v>
      </c>
      <c r="Y7920">
        <v>299.94696095776504</v>
      </c>
      <c r="Z7920">
        <v>1</v>
      </c>
      <c r="AA7920">
        <v>27.284129695348746</v>
      </c>
      <c r="AB7920">
        <v>107.94936865234376</v>
      </c>
      <c r="AC7920">
        <v>113.03892880678177</v>
      </c>
      <c r="AD7920">
        <v>7.0674097436106099E-3</v>
      </c>
      <c r="AE7920">
        <v>3.1834347397111369</v>
      </c>
      <c r="AF7920">
        <v>0.14574593782424924</v>
      </c>
      <c r="AG7920">
        <v>1.1127588911106422E-3</v>
      </c>
      <c r="AH7920">
        <v>3.7235129749774935E-2</v>
      </c>
      <c r="AI7920">
        <v>17.276925146579742</v>
      </c>
      <c r="AJ7920">
        <v>4.8073731099607437</v>
      </c>
      <c r="AK7920">
        <v>21.131341837048531</v>
      </c>
      <c r="AL7920">
        <v>6.4056561321869472</v>
      </c>
      <c r="AM7920">
        <v>93.319206988811487</v>
      </c>
      <c r="AN7920">
        <v>134.4079777218987</v>
      </c>
      <c r="AO7920">
        <v>4.5119038701057435E-2</v>
      </c>
      <c r="AP7920">
        <v>0.82287512040138255</v>
      </c>
    </row>
    <row r="7921" spans="1:42">
      <c r="A7921">
        <v>103.61924100807423</v>
      </c>
      <c r="B7921">
        <v>8.0344502266637505</v>
      </c>
      <c r="C7921">
        <v>323.13795898333314</v>
      </c>
      <c r="D7921">
        <v>-219.51871797525891</v>
      </c>
      <c r="E7921">
        <v>-315.10350875666938</v>
      </c>
      <c r="F7921">
        <v>219.51871797525891</v>
      </c>
      <c r="G7921">
        <v>2.9152193130776204E-3</v>
      </c>
      <c r="H7921">
        <v>1123.1001084054999</v>
      </c>
      <c r="I7921">
        <v>4.7021458446979518E-2</v>
      </c>
      <c r="J7921">
        <v>8.9919548034667965E-3</v>
      </c>
      <c r="K7921">
        <v>1.2379004778563976</v>
      </c>
      <c r="L7921">
        <v>18.348764181137085</v>
      </c>
      <c r="M7921">
        <v>187.76373229338822</v>
      </c>
      <c r="N7921">
        <v>28.428345014572145</v>
      </c>
      <c r="O7921">
        <v>0.8407122790813446</v>
      </c>
      <c r="P7921">
        <v>1.0341944959428574E-2</v>
      </c>
      <c r="Q7921">
        <v>2.887441492080688E-2</v>
      </c>
      <c r="R7921">
        <v>0.40264219284057617</v>
      </c>
      <c r="S7921">
        <v>1052.8115375411924</v>
      </c>
      <c r="T7921">
        <v>40.091469883918762</v>
      </c>
      <c r="U7921">
        <v>0.33049628078937532</v>
      </c>
      <c r="V7921">
        <v>620.4679012298584</v>
      </c>
      <c r="W7921">
        <v>1</v>
      </c>
      <c r="X7921">
        <v>0.31667070746421816</v>
      </c>
      <c r="Y7921">
        <v>635.61043414432766</v>
      </c>
      <c r="Z7921">
        <v>1</v>
      </c>
      <c r="AA7921">
        <v>22.049064945421225</v>
      </c>
      <c r="AB7921">
        <v>58.972992370605475</v>
      </c>
      <c r="AC7921">
        <v>65.931563079357147</v>
      </c>
      <c r="AD7921">
        <v>3.6494230612730367E-3</v>
      </c>
      <c r="AE7921">
        <v>3.9582963991744498</v>
      </c>
      <c r="AF7921">
        <v>1.0652321577072139E-2</v>
      </c>
      <c r="AG7921">
        <v>1.3254439560205357E-3</v>
      </c>
      <c r="AH7921">
        <v>5.978266758918762E-2</v>
      </c>
      <c r="AI7921">
        <v>28.953287303447723</v>
      </c>
      <c r="AJ7921">
        <v>11.980607946269535</v>
      </c>
      <c r="AK7921">
        <v>40.730170056223869</v>
      </c>
      <c r="AL7921">
        <v>5.5268227398294014</v>
      </c>
      <c r="AM7921">
        <v>30.145616781711581</v>
      </c>
      <c r="AN7921">
        <v>401.77042721286847</v>
      </c>
      <c r="AO7921">
        <v>7.4982663035392763E-2</v>
      </c>
      <c r="AP7921">
        <v>0.83335656738281261</v>
      </c>
    </row>
    <row r="7922" spans="1:42">
      <c r="A7922">
        <v>617.6750621059914</v>
      </c>
      <c r="B7922">
        <v>424.95593745286692</v>
      </c>
      <c r="C7922">
        <v>486.99163606704184</v>
      </c>
      <c r="D7922">
        <v>130.68342603894956</v>
      </c>
      <c r="E7922">
        <v>-192.71912465312448</v>
      </c>
      <c r="F7922">
        <v>-130.68342603894956</v>
      </c>
      <c r="G7922">
        <v>7.0531102212025215E-2</v>
      </c>
      <c r="H7922">
        <v>992.42482406887882</v>
      </c>
      <c r="I7922">
        <v>5.3602360188961029E-2</v>
      </c>
      <c r="J7922">
        <v>3.4920427799224854E-3</v>
      </c>
      <c r="K7922">
        <v>1.3773656945049761</v>
      </c>
      <c r="L7922">
        <v>44.330041408538818</v>
      </c>
      <c r="M7922">
        <v>34.911274948953725</v>
      </c>
      <c r="N7922">
        <v>100.24204470615388</v>
      </c>
      <c r="O7922">
        <v>0.57655838131904602</v>
      </c>
      <c r="P7922">
        <v>1.8395151138305661E-2</v>
      </c>
      <c r="Q7922">
        <v>2.0794001632266572E-2</v>
      </c>
      <c r="R7922">
        <v>0.47190339565277101</v>
      </c>
      <c r="S7922">
        <v>369.62052266751112</v>
      </c>
      <c r="T7922">
        <v>45.011156797409058</v>
      </c>
      <c r="U7922">
        <v>0.34644936501979828</v>
      </c>
      <c r="V7922">
        <v>478.64043712615967</v>
      </c>
      <c r="W7922">
        <v>1</v>
      </c>
      <c r="X7922">
        <v>0.2819469547271729</v>
      </c>
      <c r="Y7922">
        <v>440.10880916318831</v>
      </c>
      <c r="Z7922">
        <v>1</v>
      </c>
      <c r="AA7922">
        <v>9.130714937772753</v>
      </c>
      <c r="AB7922">
        <v>21.684910522460939</v>
      </c>
      <c r="AC7922">
        <v>188.44773918390274</v>
      </c>
      <c r="AD7922">
        <v>8.2359754122220546E-3</v>
      </c>
      <c r="AE7922">
        <v>1.663967330880894</v>
      </c>
      <c r="AF7922">
        <v>0.25338902950286857</v>
      </c>
      <c r="AG7922">
        <v>5.1192061918098331E-4</v>
      </c>
      <c r="AH7922">
        <v>3.4232991969585416E-2</v>
      </c>
      <c r="AI7922">
        <v>29.879856407642365</v>
      </c>
      <c r="AJ7922">
        <v>15.963493385737083</v>
      </c>
      <c r="AK7922">
        <v>62.241903539299962</v>
      </c>
      <c r="AL7922">
        <v>1.6146728117618339</v>
      </c>
      <c r="AM7922">
        <v>89.036402451992032</v>
      </c>
      <c r="AN7922">
        <v>454.89370074319277</v>
      </c>
      <c r="AO7922">
        <v>5.2660891175270078E-2</v>
      </c>
      <c r="AP7922">
        <v>0.91577903723716747</v>
      </c>
    </row>
    <row r="7923" spans="1:42">
      <c r="A7923">
        <v>1293.3363535207184</v>
      </c>
      <c r="B7923">
        <v>4238.8979574058249</v>
      </c>
      <c r="C7923">
        <v>2595.1614102862309</v>
      </c>
      <c r="D7923">
        <v>-2945.5616038851067</v>
      </c>
      <c r="E7923">
        <v>1643.736547119594</v>
      </c>
      <c r="F7923">
        <v>-1643.736547119594</v>
      </c>
      <c r="G7923">
        <v>1.1549436982344266E-2</v>
      </c>
      <c r="H7923">
        <v>1148.400432245357</v>
      </c>
      <c r="I7923">
        <v>3.1535080969333648E-2</v>
      </c>
      <c r="J7923">
        <v>3.3261541843414309E-2</v>
      </c>
      <c r="K7923">
        <v>1.2071659820497036</v>
      </c>
      <c r="L7923">
        <v>42.724372148513794</v>
      </c>
      <c r="M7923">
        <v>7324.6333892231669</v>
      </c>
      <c r="N7923">
        <v>163.64391212081912</v>
      </c>
      <c r="O7923">
        <v>0.50334963202476501</v>
      </c>
      <c r="P7923">
        <v>5.5573631392584902E-3</v>
      </c>
      <c r="Q7923">
        <v>7.2618103557162807E-3</v>
      </c>
      <c r="R7923">
        <v>0.38231659889221192</v>
      </c>
      <c r="S7923">
        <v>532.59211662152711</v>
      </c>
      <c r="T7923">
        <v>25.186547636985779</v>
      </c>
      <c r="U7923">
        <v>0.3766099172830582</v>
      </c>
      <c r="V7923">
        <v>618.11428070068359</v>
      </c>
      <c r="W7923">
        <v>1</v>
      </c>
      <c r="X7923">
        <v>0.33029148697853089</v>
      </c>
      <c r="Y7923">
        <v>575.11226454144594</v>
      </c>
      <c r="Z7923">
        <v>1</v>
      </c>
      <c r="AA7923">
        <v>31.005979231729516</v>
      </c>
      <c r="AB7923">
        <v>169.18891607666018</v>
      </c>
      <c r="AC7923">
        <v>46.496079862117767</v>
      </c>
      <c r="AD7923">
        <v>7.3143005371093753E-3</v>
      </c>
      <c r="AE7923">
        <v>75.97253187023766</v>
      </c>
      <c r="AF7923">
        <v>6.8928444385528559E-3</v>
      </c>
      <c r="AG7923">
        <v>7.0197338596980955E-4</v>
      </c>
      <c r="AH7923">
        <v>5.118539261817932E-3</v>
      </c>
      <c r="AI7923">
        <v>24.649718701839447</v>
      </c>
      <c r="AJ7923">
        <v>3.6702785774340358</v>
      </c>
      <c r="AK7923">
        <v>29.572219700217246</v>
      </c>
      <c r="AL7923">
        <v>4.8403036522848444</v>
      </c>
      <c r="AM7923">
        <v>96.145023167133331</v>
      </c>
      <c r="AN7923">
        <v>493.8166422361636</v>
      </c>
      <c r="AO7923">
        <v>5.9567770361900335E-2</v>
      </c>
      <c r="AP7923">
        <v>0.87119488286972058</v>
      </c>
    </row>
    <row r="7924" spans="1:42">
      <c r="A7924">
        <v>1382.7964367100012</v>
      </c>
      <c r="B7924">
        <v>4082.9124775199721</v>
      </c>
      <c r="C7924">
        <v>2472.0632714963003</v>
      </c>
      <c r="D7924">
        <v>-2700.1160408099709</v>
      </c>
      <c r="E7924">
        <v>1610.8492060236717</v>
      </c>
      <c r="F7924">
        <v>-1610.8492060236717</v>
      </c>
      <c r="G7924">
        <v>-3.2965611640519E-3</v>
      </c>
      <c r="H7924">
        <v>1354.9950558237174</v>
      </c>
      <c r="I7924">
        <v>5.8312029540538789E-2</v>
      </c>
      <c r="J7924">
        <v>8.1515555143356316E-2</v>
      </c>
      <c r="K7924">
        <v>1.2515716171324254</v>
      </c>
      <c r="L7924">
        <v>63.616213798522949</v>
      </c>
      <c r="M7924">
        <v>6682.6006837544792</v>
      </c>
      <c r="N7924">
        <v>163.42642244167331</v>
      </c>
      <c r="O7924">
        <v>0.61428442597389221</v>
      </c>
      <c r="P7924">
        <v>1.2723902278476289E-2</v>
      </c>
      <c r="Q7924">
        <v>2.1523968749576142E-2</v>
      </c>
      <c r="R7924">
        <v>0.39076870441436767</v>
      </c>
      <c r="S7924">
        <v>513.48630837668293</v>
      </c>
      <c r="T7924">
        <v>28.296208381652832</v>
      </c>
      <c r="U7924">
        <v>0.3049758166074753</v>
      </c>
      <c r="V7924">
        <v>624.87118244171143</v>
      </c>
      <c r="W7924">
        <v>1</v>
      </c>
      <c r="X7924">
        <v>0.33587094545364382</v>
      </c>
      <c r="Y7924">
        <v>363.94145393306962</v>
      </c>
      <c r="Z7924">
        <v>1</v>
      </c>
      <c r="AA7924">
        <v>7.5915643299770368</v>
      </c>
      <c r="AB7924">
        <v>31.774645751953127</v>
      </c>
      <c r="AC7924">
        <v>44.850869476795197</v>
      </c>
      <c r="AD7924">
        <v>3.5349935547918333E-3</v>
      </c>
      <c r="AE7924">
        <v>41.325690290646925</v>
      </c>
      <c r="AF7924">
        <v>-2.4270422458648681E-2</v>
      </c>
      <c r="AG7924">
        <v>5.3998108159924291E-4</v>
      </c>
      <c r="AH7924">
        <v>1.6229576647281644E-2</v>
      </c>
      <c r="AI7924">
        <v>26.597720682621002</v>
      </c>
      <c r="AJ7924">
        <v>11.720100917072259</v>
      </c>
      <c r="AK7924">
        <v>60.682791436314581</v>
      </c>
      <c r="AL7924">
        <v>6.0972493900979838</v>
      </c>
      <c r="AM7924">
        <v>105.61960362195968</v>
      </c>
      <c r="AN7924">
        <v>230.18246182983998</v>
      </c>
      <c r="AO7924">
        <v>8.2326210141181938E-2</v>
      </c>
      <c r="AP7924">
        <v>0.87923738980293287</v>
      </c>
    </row>
    <row r="7925" spans="1:42">
      <c r="A7925">
        <v>1525.6489793079165</v>
      </c>
      <c r="B7925">
        <v>3696.0108541281979</v>
      </c>
      <c r="C7925">
        <v>3538.8853344550294</v>
      </c>
      <c r="D7925">
        <v>-2170.3618748202816</v>
      </c>
      <c r="E7925">
        <v>157.12551967316858</v>
      </c>
      <c r="F7925">
        <v>-157.12551967316858</v>
      </c>
      <c r="G7925">
        <v>4.4224955764727091E-2</v>
      </c>
      <c r="H7925">
        <v>5100.4140060415093</v>
      </c>
      <c r="I7925">
        <v>1.7365861237049102E-2</v>
      </c>
      <c r="J7925">
        <v>2.5449776649475099E-2</v>
      </c>
      <c r="K7925">
        <v>1.8178218278110028</v>
      </c>
      <c r="L7925">
        <v>25.724667310714722</v>
      </c>
      <c r="M7925">
        <v>5713.0710347835666</v>
      </c>
      <c r="N7925">
        <v>88.400694504165656</v>
      </c>
      <c r="O7925">
        <v>0.95605847239494324</v>
      </c>
      <c r="P7925">
        <v>1.5812469429439965E-2</v>
      </c>
      <c r="Q7925">
        <v>3.030343823962741E-2</v>
      </c>
      <c r="R7925">
        <v>0.42998401641845702</v>
      </c>
      <c r="S7925">
        <v>932.33357646975378</v>
      </c>
      <c r="T7925">
        <v>47.338834404945374</v>
      </c>
      <c r="U7925">
        <v>0.33413930237293243</v>
      </c>
      <c r="V7925">
        <v>572.94220924377441</v>
      </c>
      <c r="W7925">
        <v>1</v>
      </c>
      <c r="X7925">
        <v>0.35767924189567568</v>
      </c>
      <c r="Y7925">
        <v>407.93323590142052</v>
      </c>
      <c r="Z7925">
        <v>1</v>
      </c>
      <c r="AA7925">
        <v>14.55242297543526</v>
      </c>
      <c r="AB7925">
        <v>73.088330017089845</v>
      </c>
      <c r="AC7925">
        <v>127.72578448057175</v>
      </c>
      <c r="AD7925">
        <v>1.2647107116177551E-2</v>
      </c>
      <c r="AE7925">
        <v>22.185207480594062</v>
      </c>
      <c r="AF7925">
        <v>0.12045441985130309</v>
      </c>
      <c r="AG7925">
        <v>1.4241590403088789E-4</v>
      </c>
      <c r="AH7925">
        <v>4.1501067352294918E-2</v>
      </c>
      <c r="AI7925">
        <v>6.8361136317253113</v>
      </c>
      <c r="AJ7925">
        <v>4.6397243932337142</v>
      </c>
      <c r="AK7925">
        <v>49.052610370516774</v>
      </c>
      <c r="AL7925">
        <v>4.1892742895508119</v>
      </c>
      <c r="AM7925">
        <v>34.171195757389071</v>
      </c>
      <c r="AN7925">
        <v>279.10507834028357</v>
      </c>
      <c r="AO7925">
        <v>8.1360755801200862E-2</v>
      </c>
      <c r="AP7925">
        <v>0.89181511211395281</v>
      </c>
    </row>
    <row r="7926" spans="1:42">
      <c r="A7926">
        <v>130.94145730047015</v>
      </c>
      <c r="B7926">
        <v>-98.032236398130237</v>
      </c>
      <c r="C7926">
        <v>186.65977814958347</v>
      </c>
      <c r="D7926">
        <v>-55.718320849113326</v>
      </c>
      <c r="E7926">
        <v>-284.69201454771371</v>
      </c>
      <c r="F7926">
        <v>55.718320849113326</v>
      </c>
      <c r="G7926">
        <v>8.1543141266762625E-2</v>
      </c>
      <c r="H7926">
        <v>626.05551369709008</v>
      </c>
      <c r="I7926">
        <v>4.4224263131618494E-2</v>
      </c>
      <c r="J7926">
        <v>3.4413342714309694E-2</v>
      </c>
      <c r="K7926">
        <v>2.1033428111374377</v>
      </c>
      <c r="L7926">
        <v>52.902500629425049</v>
      </c>
      <c r="M7926">
        <v>122.86040270189409</v>
      </c>
      <c r="N7926">
        <v>20.841777514839173</v>
      </c>
      <c r="O7926">
        <v>0.98262456059455872</v>
      </c>
      <c r="P7926">
        <v>5.3206537034776466E-3</v>
      </c>
      <c r="Q7926">
        <v>4.5343850824568002E-2</v>
      </c>
      <c r="R7926">
        <v>0.39616096019744873</v>
      </c>
      <c r="S7926">
        <v>883.19798428845456</v>
      </c>
      <c r="T7926">
        <v>34.95209813117981</v>
      </c>
      <c r="U7926">
        <v>0.43818248212337496</v>
      </c>
      <c r="V7926">
        <v>455.36477565765381</v>
      </c>
      <c r="W7926">
        <v>1</v>
      </c>
      <c r="X7926">
        <v>0.36635884761810306</v>
      </c>
      <c r="Y7926">
        <v>626.2959438367543</v>
      </c>
      <c r="Z7926">
        <v>1</v>
      </c>
      <c r="AA7926">
        <v>24.976457823133476</v>
      </c>
      <c r="AB7926">
        <v>81.205543090820314</v>
      </c>
      <c r="AC7926">
        <v>126.12496763467789</v>
      </c>
      <c r="AD7926">
        <v>2.5806834555079793E-3</v>
      </c>
      <c r="AE7926">
        <v>3.9265009234377133</v>
      </c>
      <c r="AF7926">
        <v>0.28748010635375976</v>
      </c>
      <c r="AG7926">
        <v>7.88614486604677E-4</v>
      </c>
      <c r="AH7926">
        <v>5.5588207757472988E-2</v>
      </c>
      <c r="AI7926">
        <v>18.387854397296906</v>
      </c>
      <c r="AJ7926">
        <v>0.28500065555652487</v>
      </c>
      <c r="AK7926">
        <v>20.826771031022073</v>
      </c>
      <c r="AL7926">
        <v>1.8727453322123702</v>
      </c>
      <c r="AM7926">
        <v>32.4756342291832</v>
      </c>
      <c r="AN7926">
        <v>617.12486025420549</v>
      </c>
      <c r="AO7926">
        <v>4.7607549309730532E-2</v>
      </c>
      <c r="AP7926">
        <v>0.90673589587211623</v>
      </c>
    </row>
    <row r="7927" spans="1:42">
      <c r="A7927">
        <v>148.66880202457244</v>
      </c>
      <c r="B7927">
        <v>-48.832956097926058</v>
      </c>
      <c r="C7927">
        <v>275.51697351783872</v>
      </c>
      <c r="D7927">
        <v>-126.84817149326628</v>
      </c>
      <c r="E7927">
        <v>-324.34992961576478</v>
      </c>
      <c r="F7927">
        <v>126.84817149326628</v>
      </c>
      <c r="G7927">
        <v>4.0829022602843025E-2</v>
      </c>
      <c r="H7927">
        <v>915.37001686658425</v>
      </c>
      <c r="I7927">
        <v>5.5965520441532135E-2</v>
      </c>
      <c r="J7927">
        <v>2.6089496135711668E-2</v>
      </c>
      <c r="K7927">
        <v>1.2302411413609982</v>
      </c>
      <c r="L7927">
        <v>42.002359628677368</v>
      </c>
      <c r="M7927">
        <v>25.340885257993762</v>
      </c>
      <c r="N7927">
        <v>31.657331520080568</v>
      </c>
      <c r="O7927">
        <v>0.64528045058250427</v>
      </c>
      <c r="P7927">
        <v>8.9268439080980068E-3</v>
      </c>
      <c r="Q7927">
        <v>1.135959588156806E-2</v>
      </c>
      <c r="R7927">
        <v>0.46520255088806151</v>
      </c>
      <c r="S7927">
        <v>1025.2683105897524</v>
      </c>
      <c r="T7927">
        <v>46.344777941703796</v>
      </c>
      <c r="U7927">
        <v>0.42186190187931061</v>
      </c>
      <c r="V7927">
        <v>475.29592514038086</v>
      </c>
      <c r="W7927">
        <v>1</v>
      </c>
      <c r="X7927">
        <v>0.43121739506721501</v>
      </c>
      <c r="Y7927">
        <v>339.76786394888984</v>
      </c>
      <c r="Z7927">
        <v>1</v>
      </c>
      <c r="AA7927">
        <v>50.712084487085349</v>
      </c>
      <c r="AB7927">
        <v>65.66195294189454</v>
      </c>
      <c r="AC7927">
        <v>138.69019597768784</v>
      </c>
      <c r="AD7927">
        <v>2.4545001168536323E-3</v>
      </c>
      <c r="AE7927">
        <v>45.952389234687601</v>
      </c>
      <c r="AF7927">
        <v>0.12351539254188537</v>
      </c>
      <c r="AG7927">
        <v>1.1973409091758206E-3</v>
      </c>
      <c r="AH7927">
        <v>1.3890011382102965E-2</v>
      </c>
      <c r="AI7927">
        <v>8.6988124251365662</v>
      </c>
      <c r="AJ7927">
        <v>3.8401707900008262</v>
      </c>
      <c r="AK7927">
        <v>40.907403468489647</v>
      </c>
      <c r="AL7927">
        <v>6.4911062202566621</v>
      </c>
      <c r="AM7927">
        <v>89.977735626697537</v>
      </c>
      <c r="AN7927">
        <v>494.06071819220153</v>
      </c>
      <c r="AO7927">
        <v>6.9278977751731863E-2</v>
      </c>
      <c r="AP7927">
        <v>0.84169809007644658</v>
      </c>
    </row>
    <row r="7928" spans="1:42">
      <c r="A7928">
        <v>640.79773664340894</v>
      </c>
      <c r="B7928">
        <v>351.68365352200942</v>
      </c>
      <c r="C7928">
        <v>703.69449122438937</v>
      </c>
      <c r="D7928">
        <v>-62.896754580980428</v>
      </c>
      <c r="E7928">
        <v>-352.01083770237994</v>
      </c>
      <c r="F7928">
        <v>62.896754580980428</v>
      </c>
      <c r="G7928">
        <v>-3.7515955144025296E-3</v>
      </c>
      <c r="H7928">
        <v>1890.3367609537615</v>
      </c>
      <c r="I7928">
        <v>5.2881114184856415E-2</v>
      </c>
      <c r="J7928">
        <v>2.5746562719345091E-2</v>
      </c>
      <c r="K7928">
        <v>2.114025693756342</v>
      </c>
      <c r="L7928">
        <v>48.047666549682617</v>
      </c>
      <c r="M7928">
        <v>2.675550507144377</v>
      </c>
      <c r="N7928">
        <v>90.910851624870304</v>
      </c>
      <c r="O7928">
        <v>0.85970988869667053</v>
      </c>
      <c r="P7928">
        <v>1.3703987227545842E-2</v>
      </c>
      <c r="Q7928">
        <v>1.3642156971825492E-2</v>
      </c>
      <c r="R7928">
        <v>0.40629061222076418</v>
      </c>
      <c r="S7928">
        <v>710.96941458413016</v>
      </c>
      <c r="T7928">
        <v>27.24841833114624</v>
      </c>
      <c r="U7928">
        <v>0.4213946789503098</v>
      </c>
      <c r="V7928">
        <v>578.53186130523682</v>
      </c>
      <c r="W7928">
        <v>1</v>
      </c>
      <c r="X7928">
        <v>0.37400209188461309</v>
      </c>
      <c r="Y7928">
        <v>620.62274543289982</v>
      </c>
      <c r="Z7928">
        <v>1</v>
      </c>
      <c r="AA7928">
        <v>15.487608962163927</v>
      </c>
      <c r="AB7928">
        <v>87.754071289062509</v>
      </c>
      <c r="AC7928">
        <v>76.512892544269562</v>
      </c>
      <c r="AD7928">
        <v>1.099620884300297E-2</v>
      </c>
      <c r="AE7928">
        <v>6.4914014982212143</v>
      </c>
      <c r="AF7928">
        <v>-2.3863656520843504E-2</v>
      </c>
      <c r="AG7928">
        <v>6.9053934676848686E-4</v>
      </c>
      <c r="AH7928">
        <v>5.9553147435188287E-3</v>
      </c>
      <c r="AI7928">
        <v>15.060133039951324</v>
      </c>
      <c r="AJ7928">
        <v>8.6312967429730119</v>
      </c>
      <c r="AK7928">
        <v>46.688941810727115</v>
      </c>
      <c r="AL7928">
        <v>3.7945409663238392</v>
      </c>
      <c r="AM7928">
        <v>49.816591441631317</v>
      </c>
      <c r="AN7928">
        <v>657.74721158767397</v>
      </c>
      <c r="AO7928">
        <v>6.0120509266853334E-2</v>
      </c>
      <c r="AP7928">
        <v>0.88258644509315498</v>
      </c>
    </row>
    <row r="7929" spans="1:42">
      <c r="A7929">
        <v>291.62383360894961</v>
      </c>
      <c r="B7929">
        <v>354.05564714414652</v>
      </c>
      <c r="C7929">
        <v>455.48942963604526</v>
      </c>
      <c r="D7929">
        <v>-163.86559602709565</v>
      </c>
      <c r="E7929">
        <v>-101.43378249189874</v>
      </c>
      <c r="F7929">
        <v>101.43378249189874</v>
      </c>
      <c r="G7929">
        <v>7.8861874013466851E-2</v>
      </c>
      <c r="H7929">
        <v>176.03205329204155</v>
      </c>
      <c r="I7929">
        <v>5.7501600086688996E-2</v>
      </c>
      <c r="J7929">
        <v>1.4121740341186522E-2</v>
      </c>
      <c r="K7929">
        <v>1.950236209076643</v>
      </c>
      <c r="L7929">
        <v>10.145705938339233</v>
      </c>
      <c r="M7929">
        <v>986.71007510692948</v>
      </c>
      <c r="N7929">
        <v>22.946185961532592</v>
      </c>
      <c r="O7929">
        <v>0.61560174822807312</v>
      </c>
      <c r="P7929">
        <v>9.5156395700242771E-3</v>
      </c>
      <c r="Q7929">
        <v>4.1239365312788212E-2</v>
      </c>
      <c r="R7929">
        <v>0.49155374526977541</v>
      </c>
      <c r="S7929">
        <v>358.13636938184891</v>
      </c>
      <c r="T7929">
        <v>44.544771313667297</v>
      </c>
      <c r="U7929">
        <v>0.36465869724750521</v>
      </c>
      <c r="V7929">
        <v>458.68372917175293</v>
      </c>
      <c r="W7929">
        <v>1</v>
      </c>
      <c r="X7929">
        <v>0.31849444746971134</v>
      </c>
      <c r="Y7929">
        <v>439.26621390705532</v>
      </c>
      <c r="Z7929">
        <v>1</v>
      </c>
      <c r="AA7929">
        <v>18.219974420976644</v>
      </c>
      <c r="AB7929">
        <v>61.342003601074225</v>
      </c>
      <c r="AC7929">
        <v>171.12973183393478</v>
      </c>
      <c r="AD7929">
        <v>7.3663206181974489E-3</v>
      </c>
      <c r="AE7929">
        <v>3.2775372267524805</v>
      </c>
      <c r="AF7929">
        <v>0.27455293536186209</v>
      </c>
      <c r="AG7929">
        <v>7.3814299428257143E-4</v>
      </c>
      <c r="AH7929">
        <v>2.2580580091476437E-2</v>
      </c>
      <c r="AI7929">
        <v>18.722006976604462</v>
      </c>
      <c r="AJ7929">
        <v>12.725094639346116</v>
      </c>
      <c r="AK7929">
        <v>3.8374162548780442</v>
      </c>
      <c r="AL7929">
        <v>6.1461657642922418</v>
      </c>
      <c r="AM7929">
        <v>80.940704786777488</v>
      </c>
      <c r="AN7929">
        <v>764.37235977751789</v>
      </c>
      <c r="AO7929">
        <v>6.8097216486930845E-2</v>
      </c>
      <c r="AP7929">
        <v>0.8495101985931397</v>
      </c>
    </row>
    <row r="7930" spans="1:42">
      <c r="A7930">
        <v>884.54416646212496</v>
      </c>
      <c r="B7930">
        <v>692.22958068045966</v>
      </c>
      <c r="C7930">
        <v>812.78541664111333</v>
      </c>
      <c r="D7930">
        <v>71.758749821011634</v>
      </c>
      <c r="E7930">
        <v>-192.3145857816653</v>
      </c>
      <c r="F7930">
        <v>-71.758749821011634</v>
      </c>
      <c r="G7930">
        <v>7.1433088986765314E-2</v>
      </c>
      <c r="H7930">
        <v>1683.8030554131096</v>
      </c>
      <c r="I7930">
        <v>5.2392018735408781E-2</v>
      </c>
      <c r="J7930">
        <v>0.10200020051002502</v>
      </c>
      <c r="K7930">
        <v>2.1506816236317157</v>
      </c>
      <c r="L7930">
        <v>19.080398082733154</v>
      </c>
      <c r="M7930">
        <v>164.89148574474581</v>
      </c>
      <c r="N7930">
        <v>143.69249740848542</v>
      </c>
      <c r="O7930">
        <v>0.61947229504585266</v>
      </c>
      <c r="P7930">
        <v>4.163752026028103E-3</v>
      </c>
      <c r="Q7930">
        <v>1.3846458805931936E-2</v>
      </c>
      <c r="R7930">
        <v>0.39057904720306397</v>
      </c>
      <c r="S7930">
        <v>708.00141653365631</v>
      </c>
      <c r="T7930">
        <v>38.475269079208374</v>
      </c>
      <c r="U7930">
        <v>0.35111936509609226</v>
      </c>
      <c r="V7930">
        <v>516.25964641571045</v>
      </c>
      <c r="W7930">
        <v>1</v>
      </c>
      <c r="X7930">
        <v>0.37748781204223636</v>
      </c>
      <c r="Y7930">
        <v>444.41262173680065</v>
      </c>
      <c r="Z7930">
        <v>1</v>
      </c>
      <c r="AA7930">
        <v>40.742792385740287</v>
      </c>
      <c r="AB7930">
        <v>78.442199096679687</v>
      </c>
      <c r="AC7930">
        <v>88.670589029788971</v>
      </c>
      <c r="AD7930">
        <v>1.5240737719413561E-2</v>
      </c>
      <c r="AE7930">
        <v>2.173994585647947</v>
      </c>
      <c r="AF7930">
        <v>0.267133469581604</v>
      </c>
      <c r="AG7930">
        <v>8.2322233590156294E-4</v>
      </c>
      <c r="AH7930">
        <v>4.9783870017528535E-2</v>
      </c>
      <c r="AI7930">
        <v>14.730096161365509</v>
      </c>
      <c r="AJ7930">
        <v>4.4079757953706569</v>
      </c>
      <c r="AK7930">
        <v>40.730955997109412</v>
      </c>
      <c r="AL7930">
        <v>4.4114471421562538</v>
      </c>
      <c r="AM7930">
        <v>81.831720864772791</v>
      </c>
      <c r="AN7930">
        <v>633.95051436731683</v>
      </c>
      <c r="AO7930">
        <v>7.4947487473487853E-2</v>
      </c>
      <c r="AP7930">
        <v>0.81152084898948673</v>
      </c>
    </row>
    <row r="7931" spans="1:42">
      <c r="A7931">
        <v>679.96130826009517</v>
      </c>
      <c r="B7931">
        <v>567.74832145848291</v>
      </c>
      <c r="C7931">
        <v>1159.9341128855576</v>
      </c>
      <c r="D7931">
        <v>-479.97280462546246</v>
      </c>
      <c r="E7931">
        <v>-592.18579142707472</v>
      </c>
      <c r="F7931">
        <v>479.97280462546246</v>
      </c>
      <c r="G7931">
        <v>1.3539144967358694E-2</v>
      </c>
      <c r="H7931">
        <v>2835.1448051476059</v>
      </c>
      <c r="I7931">
        <v>1.9373086988925932E-2</v>
      </c>
      <c r="J7931">
        <v>9.4052002429962159E-2</v>
      </c>
      <c r="K7931">
        <v>1.1972162899911403</v>
      </c>
      <c r="L7931">
        <v>35.022259950637817</v>
      </c>
      <c r="M7931">
        <v>656.23531794868768</v>
      </c>
      <c r="N7931">
        <v>82.477219058990485</v>
      </c>
      <c r="O7931">
        <v>0.98631557822227478</v>
      </c>
      <c r="P7931">
        <v>8.0798601044548869E-3</v>
      </c>
      <c r="Q7931">
        <v>3.8547835508982331E-2</v>
      </c>
      <c r="R7931">
        <v>0.38851758003234865</v>
      </c>
      <c r="S7931">
        <v>1145.9012842018583</v>
      </c>
      <c r="T7931">
        <v>31.588777899742126</v>
      </c>
      <c r="U7931">
        <v>0.38429543554782869</v>
      </c>
      <c r="V7931">
        <v>502.90298461914063</v>
      </c>
      <c r="W7931">
        <v>1</v>
      </c>
      <c r="X7931">
        <v>0.31121022820472721</v>
      </c>
      <c r="Y7931">
        <v>670.76093345324819</v>
      </c>
      <c r="Z7931">
        <v>1</v>
      </c>
      <c r="AA7931">
        <v>36.250253275156027</v>
      </c>
      <c r="AB7931">
        <v>101.64220074462891</v>
      </c>
      <c r="AC7931">
        <v>111.87758296728134</v>
      </c>
      <c r="AD7931">
        <v>1.0322772947132079E-2</v>
      </c>
      <c r="AE7931">
        <v>3.2791966006488513</v>
      </c>
      <c r="AF7931">
        <v>4.4749299287796016E-2</v>
      </c>
      <c r="AG7931">
        <v>1.322556218270362E-3</v>
      </c>
      <c r="AH7931">
        <v>1.9814368939399717E-2</v>
      </c>
      <c r="AI7931">
        <v>10.765865743160248</v>
      </c>
      <c r="AJ7931">
        <v>5.7167085740362031</v>
      </c>
      <c r="AK7931">
        <v>45.506190599799154</v>
      </c>
      <c r="AL7931">
        <v>6.7537213474814752</v>
      </c>
      <c r="AM7931">
        <v>56.405501186847687</v>
      </c>
      <c r="AN7931">
        <v>823.82788110634306</v>
      </c>
      <c r="AO7931">
        <v>8.854142415523529E-2</v>
      </c>
      <c r="AP7931">
        <v>0.84444711637496961</v>
      </c>
    </row>
    <row r="7932" spans="1:42">
      <c r="A7932">
        <v>417.03029926278202</v>
      </c>
      <c r="B7932">
        <v>268.07507576613204</v>
      </c>
      <c r="C7932">
        <v>447.72163604193236</v>
      </c>
      <c r="D7932">
        <v>-30.691336779150333</v>
      </c>
      <c r="E7932">
        <v>-179.64656027580031</v>
      </c>
      <c r="F7932">
        <v>30.691336779150333</v>
      </c>
      <c r="G7932">
        <v>7.4762739785016075E-2</v>
      </c>
      <c r="H7932">
        <v>1192.219122850832</v>
      </c>
      <c r="I7932">
        <v>5.9074420630931851E-2</v>
      </c>
      <c r="J7932">
        <v>7.4989319562911994E-2</v>
      </c>
      <c r="K7932">
        <v>1.5034072133123875</v>
      </c>
      <c r="L7932">
        <v>11.29305362701416</v>
      </c>
      <c r="M7932">
        <v>91.229544083172186</v>
      </c>
      <c r="N7932">
        <v>75.920553439903273</v>
      </c>
      <c r="O7932">
        <v>0.6207069456577301</v>
      </c>
      <c r="P7932">
        <v>1.5795786857604979E-2</v>
      </c>
      <c r="Q7932">
        <v>2.632616821924845E-2</v>
      </c>
      <c r="R7932">
        <v>0.41653358936309814</v>
      </c>
      <c r="S7932">
        <v>336.62848188579227</v>
      </c>
      <c r="T7932">
        <v>35.833883285522461</v>
      </c>
      <c r="U7932">
        <v>0.31207638919353486</v>
      </c>
      <c r="V7932">
        <v>632.03690052032471</v>
      </c>
      <c r="W7932">
        <v>1</v>
      </c>
      <c r="X7932">
        <v>0.3737550950050354</v>
      </c>
      <c r="Y7932">
        <v>355.92788515797537</v>
      </c>
      <c r="Z7932">
        <v>1</v>
      </c>
      <c r="AA7932">
        <v>33.727551326284413</v>
      </c>
      <c r="AB7932">
        <v>16.665395263671876</v>
      </c>
      <c r="AC7932">
        <v>195.46396285295486</v>
      </c>
      <c r="AD7932">
        <v>1.188294663388505E-2</v>
      </c>
      <c r="AE7932">
        <v>6.2988146391099598</v>
      </c>
      <c r="AF7932">
        <v>0.29150236845016475</v>
      </c>
      <c r="AG7932">
        <v>4.5107593586775428E-4</v>
      </c>
      <c r="AH7932">
        <v>2.9318264603614805E-3</v>
      </c>
      <c r="AI7932">
        <v>24.522072374820709</v>
      </c>
      <c r="AJ7932">
        <v>3.4095002051816441</v>
      </c>
      <c r="AK7932">
        <v>46.262737296223641</v>
      </c>
      <c r="AL7932">
        <v>5.639271838544575</v>
      </c>
      <c r="AM7932">
        <v>69.40929154157638</v>
      </c>
      <c r="AN7932">
        <v>407.57289911549884</v>
      </c>
      <c r="AO7932">
        <v>0.10148142826557159</v>
      </c>
      <c r="AP7932">
        <v>0.92378459095954912</v>
      </c>
    </row>
    <row r="7933" spans="1:42">
      <c r="A7933">
        <v>482.16858458287942</v>
      </c>
      <c r="B7933">
        <v>299.39424302308515</v>
      </c>
      <c r="C7933">
        <v>294.12663857627251</v>
      </c>
      <c r="D7933">
        <v>182.77434155979427</v>
      </c>
      <c r="E7933">
        <v>-182.77434155979427</v>
      </c>
      <c r="F7933">
        <v>-188.04194600660691</v>
      </c>
      <c r="G7933">
        <v>6.3058959197049361E-2</v>
      </c>
      <c r="H7933">
        <v>394.79883712688707</v>
      </c>
      <c r="I7933">
        <v>4.0976038277149199E-2</v>
      </c>
      <c r="J7933">
        <v>7.3606478691101068E-2</v>
      </c>
      <c r="K7933">
        <v>1.2978704282939433</v>
      </c>
      <c r="L7933">
        <v>67.62262225151062</v>
      </c>
      <c r="M7933">
        <v>33.279703168895317</v>
      </c>
      <c r="N7933">
        <v>83.678265480422979</v>
      </c>
      <c r="O7933">
        <v>0.55298468470573425</v>
      </c>
      <c r="P7933">
        <v>1.7318859895070392E-2</v>
      </c>
      <c r="Q7933">
        <v>2.4255546834733747E-2</v>
      </c>
      <c r="R7933">
        <v>0.45334747314453128</v>
      </c>
      <c r="S7933">
        <v>921.3276860823803</v>
      </c>
      <c r="T7933">
        <v>30.451956391334534</v>
      </c>
      <c r="U7933">
        <v>0.36270387947559357</v>
      </c>
      <c r="V7933">
        <v>587.16511726379395</v>
      </c>
      <c r="W7933">
        <v>1</v>
      </c>
      <c r="X7933">
        <v>0.35658214449882508</v>
      </c>
      <c r="Y7933">
        <v>612.81476930105214</v>
      </c>
      <c r="Z7933">
        <v>1</v>
      </c>
      <c r="AA7933">
        <v>7.3203388914203655</v>
      </c>
      <c r="AB7933">
        <v>28.621763122558598</v>
      </c>
      <c r="AC7933">
        <v>94.031588733196259</v>
      </c>
      <c r="AD7933">
        <v>4.9077580117771764E-3</v>
      </c>
      <c r="AE7933">
        <v>40.089536879054229</v>
      </c>
      <c r="AF7933">
        <v>0.22689806342124938</v>
      </c>
      <c r="AG7933">
        <v>1.3848168877282838E-3</v>
      </c>
      <c r="AH7933">
        <v>2.0365297603607176E-2</v>
      </c>
      <c r="AI7933">
        <v>5.3946587443351746</v>
      </c>
      <c r="AJ7933">
        <v>13.243186844263118</v>
      </c>
      <c r="AK7933">
        <v>10.705461732745171</v>
      </c>
      <c r="AL7933">
        <v>4.0400160411627954</v>
      </c>
      <c r="AM7933">
        <v>94.183733713626864</v>
      </c>
      <c r="AN7933">
        <v>433.05855589957145</v>
      </c>
      <c r="AO7933">
        <v>5.4882474780082707E-2</v>
      </c>
      <c r="AP7933">
        <v>0.91207756900787373</v>
      </c>
    </row>
    <row r="7934" spans="1:42">
      <c r="A7934">
        <v>1023.6776408182615</v>
      </c>
      <c r="B7934">
        <v>993.73092614359086</v>
      </c>
      <c r="C7934">
        <v>917.94925315108048</v>
      </c>
      <c r="D7934">
        <v>29.946714674670602</v>
      </c>
      <c r="E7934">
        <v>-29.946714674670602</v>
      </c>
      <c r="F7934">
        <v>-105.72838766718098</v>
      </c>
      <c r="G7934">
        <v>6.7851446694923878E-2</v>
      </c>
      <c r="H7934">
        <v>1876.7383986710561</v>
      </c>
      <c r="I7934">
        <v>4.5344396531581878E-2</v>
      </c>
      <c r="J7934">
        <v>6.6765311479568476E-2</v>
      </c>
      <c r="K7934">
        <v>2.0391796417534351</v>
      </c>
      <c r="L7934">
        <v>23.835413455963135</v>
      </c>
      <c r="M7934">
        <v>110.94927056902529</v>
      </c>
      <c r="N7934">
        <v>171.29991923084262</v>
      </c>
      <c r="O7934">
        <v>0.62113478779792786</v>
      </c>
      <c r="P7934">
        <v>7.7588645087348076E-3</v>
      </c>
      <c r="Q7934">
        <v>3.9961981826358364E-2</v>
      </c>
      <c r="R7934">
        <v>0.48662250041961669</v>
      </c>
      <c r="S7934">
        <v>457.54585019883115</v>
      </c>
      <c r="T7934">
        <v>39.577251672744751</v>
      </c>
      <c r="U7934">
        <v>0.32672974050045017</v>
      </c>
      <c r="V7934">
        <v>509.07895565032959</v>
      </c>
      <c r="W7934">
        <v>1</v>
      </c>
      <c r="X7934">
        <v>0.34065123081207277</v>
      </c>
      <c r="Y7934">
        <v>335.66015589556633</v>
      </c>
      <c r="Z7934">
        <v>1</v>
      </c>
      <c r="AA7934">
        <v>30.106245109968192</v>
      </c>
      <c r="AB7934">
        <v>24.456628540039066</v>
      </c>
      <c r="AC7934">
        <v>130.51575571298599</v>
      </c>
      <c r="AD7934">
        <v>1.2942901024451621E-2</v>
      </c>
      <c r="AE7934">
        <v>11.208199964395503</v>
      </c>
      <c r="AF7934">
        <v>0.22602587699890134</v>
      </c>
      <c r="AG7934">
        <v>8.8089295354314438E-4</v>
      </c>
      <c r="AH7934">
        <v>1.1935554921627043E-2</v>
      </c>
      <c r="AI7934">
        <v>12.522304356098175</v>
      </c>
      <c r="AJ7934">
        <v>16.227592761033609</v>
      </c>
      <c r="AK7934">
        <v>40.431699648499489</v>
      </c>
      <c r="AL7934">
        <v>4.7744687392798015</v>
      </c>
      <c r="AM7934">
        <v>87.808470952510831</v>
      </c>
      <c r="AN7934">
        <v>174.90669696733062</v>
      </c>
      <c r="AO7934">
        <v>4.3769572854042052E-2</v>
      </c>
      <c r="AP7934">
        <v>0.8657305762767793</v>
      </c>
    </row>
    <row r="7935" spans="1:42">
      <c r="A7935">
        <v>211.43243143843154</v>
      </c>
      <c r="B7935">
        <v>125.78437214492925</v>
      </c>
      <c r="C7935">
        <v>113.99128203021303</v>
      </c>
      <c r="D7935">
        <v>85.648059293502286</v>
      </c>
      <c r="E7935">
        <v>-85.648059293502286</v>
      </c>
      <c r="F7935">
        <v>-97.441149408218507</v>
      </c>
      <c r="G7935">
        <v>5.8476336252962689E-2</v>
      </c>
      <c r="H7935">
        <v>241.79537816604301</v>
      </c>
      <c r="I7935">
        <v>3.4719206392765045E-2</v>
      </c>
      <c r="J7935">
        <v>2.1888318538665769E-2</v>
      </c>
      <c r="K7935">
        <v>1.7956752658307551</v>
      </c>
      <c r="L7935">
        <v>72.404190301895142</v>
      </c>
      <c r="M7935">
        <v>27.916761206207774</v>
      </c>
      <c r="N7935">
        <v>36.88850833129883</v>
      </c>
      <c r="O7935">
        <v>0.51400384306907654</v>
      </c>
      <c r="P7935">
        <v>1.6553955131106905E-2</v>
      </c>
      <c r="Q7935">
        <v>3.1156824376848004E-2</v>
      </c>
      <c r="R7935">
        <v>0.41294528007507325</v>
      </c>
      <c r="S7935">
        <v>879.793552120507</v>
      </c>
      <c r="T7935">
        <v>44.700285792350769</v>
      </c>
      <c r="U7935">
        <v>0.4077630573511124</v>
      </c>
      <c r="V7935">
        <v>493.22061538696289</v>
      </c>
      <c r="W7935">
        <v>1</v>
      </c>
      <c r="X7935">
        <v>0.42125143170356749</v>
      </c>
      <c r="Y7935">
        <v>538.21265473401832</v>
      </c>
      <c r="Z7935">
        <v>1</v>
      </c>
      <c r="AA7935">
        <v>31.756093955316551</v>
      </c>
      <c r="AB7935">
        <v>80.333409484863282</v>
      </c>
      <c r="AC7935">
        <v>116.87611192464828</v>
      </c>
      <c r="AD7935">
        <v>2.4001553527310364E-3</v>
      </c>
      <c r="AE7935">
        <v>89.893851289120278</v>
      </c>
      <c r="AF7935">
        <v>0.17681038498878476</v>
      </c>
      <c r="AG7935">
        <v>8.1380628893040112E-4</v>
      </c>
      <c r="AH7935">
        <v>2.7600547480583187E-2</v>
      </c>
      <c r="AI7935">
        <v>12.454882562160492</v>
      </c>
      <c r="AJ7935">
        <v>4.4756798201300692</v>
      </c>
      <c r="AK7935">
        <v>4.2781269925832746</v>
      </c>
      <c r="AL7935">
        <v>8.1879532448095205</v>
      </c>
      <c r="AM7935">
        <v>30.600097191333774</v>
      </c>
      <c r="AN7935">
        <v>226.91976143201941</v>
      </c>
      <c r="AO7935">
        <v>8.4029914259910576E-2</v>
      </c>
      <c r="AP7935">
        <v>0.85368707895278939</v>
      </c>
    </row>
    <row r="7936" spans="1:42">
      <c r="A7936">
        <v>624.51515647235397</v>
      </c>
      <c r="B7936">
        <v>473.10212691406196</v>
      </c>
      <c r="C7936">
        <v>766.03359544292744</v>
      </c>
      <c r="D7936">
        <v>-141.51843897057347</v>
      </c>
      <c r="E7936">
        <v>-292.93146852886548</v>
      </c>
      <c r="F7936">
        <v>141.51843897057347</v>
      </c>
      <c r="G7936">
        <v>6.7962266830564375E-2</v>
      </c>
      <c r="H7936">
        <v>1581.2384328310729</v>
      </c>
      <c r="I7936">
        <v>3.8857280910015106E-2</v>
      </c>
      <c r="J7936">
        <v>2.1022145986557009E-2</v>
      </c>
      <c r="K7936">
        <v>1.0369269668161869</v>
      </c>
      <c r="L7936">
        <v>45.808429718017578</v>
      </c>
      <c r="M7936">
        <v>389.25535554095245</v>
      </c>
      <c r="N7936">
        <v>97.34303023052216</v>
      </c>
      <c r="O7936">
        <v>0.81646504998207092</v>
      </c>
      <c r="P7936">
        <v>1.8642747349209253E-2</v>
      </c>
      <c r="Q7936">
        <v>3.8159769852956132E-2</v>
      </c>
      <c r="R7936">
        <v>0.40514997959136961</v>
      </c>
      <c r="S7936">
        <v>1031.9626583860145</v>
      </c>
      <c r="T7936">
        <v>48.400747776031494</v>
      </c>
      <c r="U7936">
        <v>0.34731879889965056</v>
      </c>
      <c r="V7936">
        <v>578.4527063369751</v>
      </c>
      <c r="W7936">
        <v>1</v>
      </c>
      <c r="X7936">
        <v>0.28208796262741093</v>
      </c>
      <c r="Y7936">
        <v>590.32666945407368</v>
      </c>
      <c r="Z7936">
        <v>1</v>
      </c>
      <c r="AA7936">
        <v>7.9621766567134866</v>
      </c>
      <c r="AB7936">
        <v>121.80636767578126</v>
      </c>
      <c r="AC7936">
        <v>107.5024202466011</v>
      </c>
      <c r="AD7936">
        <v>1.3627097953079093E-2</v>
      </c>
      <c r="AE7936">
        <v>20.712808950091265</v>
      </c>
      <c r="AF7936">
        <v>0.22589503526687618</v>
      </c>
      <c r="AG7936">
        <v>9.5231350757778849E-4</v>
      </c>
      <c r="AH7936">
        <v>8.3582817196845988E-3</v>
      </c>
      <c r="AI7936">
        <v>15.982073843479156</v>
      </c>
      <c r="AJ7936">
        <v>15.520689047344575</v>
      </c>
      <c r="AK7936">
        <v>56.859465978741646</v>
      </c>
      <c r="AL7936">
        <v>5.0723726136231146</v>
      </c>
      <c r="AM7936">
        <v>43.481200015544893</v>
      </c>
      <c r="AN7936">
        <v>664.03367300400078</v>
      </c>
      <c r="AO7936">
        <v>0.10635720932483674</v>
      </c>
      <c r="AP7936">
        <v>0.92591288208961497</v>
      </c>
    </row>
    <row r="7937" spans="1:42">
      <c r="A7937">
        <v>464.49716676503351</v>
      </c>
      <c r="B7937">
        <v>579.58078302387526</v>
      </c>
      <c r="C7937">
        <v>880.75962937110171</v>
      </c>
      <c r="D7937">
        <v>-416.2624626060682</v>
      </c>
      <c r="E7937">
        <v>-301.17884634722645</v>
      </c>
      <c r="F7937">
        <v>301.17884634722645</v>
      </c>
      <c r="G7937">
        <v>3.4152604158879329E-2</v>
      </c>
      <c r="H7937">
        <v>1743.2978640129147</v>
      </c>
      <c r="I7937">
        <v>3.3289664089679719E-2</v>
      </c>
      <c r="J7937">
        <v>6.0338745117187497E-3</v>
      </c>
      <c r="K7937">
        <v>1.137827854603529</v>
      </c>
      <c r="L7937">
        <v>72.134908437728882</v>
      </c>
      <c r="M7937">
        <v>859.10826771985978</v>
      </c>
      <c r="N7937">
        <v>45.488354154586794</v>
      </c>
      <c r="O7937">
        <v>0.82216235995292664</v>
      </c>
      <c r="P7937">
        <v>1.9818701585133866E-2</v>
      </c>
      <c r="Q7937">
        <v>2.5105889055463997E-2</v>
      </c>
      <c r="R7937">
        <v>0.38573629379272462</v>
      </c>
      <c r="S7937">
        <v>678.89996497533753</v>
      </c>
      <c r="T7937">
        <v>37.006190419197083</v>
      </c>
      <c r="U7937">
        <v>0.44158051311969759</v>
      </c>
      <c r="V7937">
        <v>458.48402976989746</v>
      </c>
      <c r="W7937">
        <v>1</v>
      </c>
      <c r="X7937">
        <v>0.38768940329551699</v>
      </c>
      <c r="Y7937">
        <v>504.15019344089961</v>
      </c>
      <c r="Z7937">
        <v>1</v>
      </c>
      <c r="AA7937">
        <v>26.383853496141441</v>
      </c>
      <c r="AB7937">
        <v>125.24735858154298</v>
      </c>
      <c r="AC7937">
        <v>59.553913772106171</v>
      </c>
      <c r="AD7937">
        <v>1.48934812627287E-2</v>
      </c>
      <c r="AE7937">
        <v>24.3687933655705</v>
      </c>
      <c r="AF7937">
        <v>8.7221249341964707E-2</v>
      </c>
      <c r="AG7937">
        <v>3.4046329687669979E-5</v>
      </c>
      <c r="AH7937">
        <v>3.4416499185562131E-2</v>
      </c>
      <c r="AI7937">
        <v>29.90338534116745</v>
      </c>
      <c r="AJ7937">
        <v>5.1067411836602421</v>
      </c>
      <c r="AK7937">
        <v>50.678714577555652</v>
      </c>
      <c r="AL7937">
        <v>4.6105769351000214</v>
      </c>
      <c r="AM7937">
        <v>98.689247381687167</v>
      </c>
      <c r="AN7937">
        <v>518.87162363046377</v>
      </c>
      <c r="AO7937">
        <v>8.212571036815644E-2</v>
      </c>
      <c r="AP7937">
        <v>0.8371217155456544</v>
      </c>
    </row>
    <row r="7938" spans="1:42">
      <c r="A7938">
        <v>988.95069287097476</v>
      </c>
      <c r="B7938">
        <v>767.68664746493823</v>
      </c>
      <c r="C7938">
        <v>472.16543540789564</v>
      </c>
      <c r="D7938">
        <v>221.26404540603653</v>
      </c>
      <c r="E7938">
        <v>-221.26404540603653</v>
      </c>
      <c r="F7938">
        <v>-516.78525746307912</v>
      </c>
      <c r="G7938">
        <v>3.3041364909936866E-2</v>
      </c>
      <c r="H7938">
        <v>353.0814966561403</v>
      </c>
      <c r="I7938">
        <v>5.2898291051387783E-2</v>
      </c>
      <c r="J7938">
        <v>8.9002620935440063E-2</v>
      </c>
      <c r="K7938">
        <v>1.7263234377682208</v>
      </c>
      <c r="L7938">
        <v>39.85797643661499</v>
      </c>
      <c r="M7938">
        <v>1.8138529323866193</v>
      </c>
      <c r="N7938">
        <v>195.15153282566072</v>
      </c>
      <c r="O7938">
        <v>0.5044577419757843</v>
      </c>
      <c r="P7938">
        <v>1.9473539988199868E-3</v>
      </c>
      <c r="Q7938">
        <v>4.3753353913625073E-2</v>
      </c>
      <c r="R7938">
        <v>0.39513116359710693</v>
      </c>
      <c r="S7938">
        <v>758.78401695954494</v>
      </c>
      <c r="T7938">
        <v>46.08275294303894</v>
      </c>
      <c r="U7938">
        <v>0.29038958489894867</v>
      </c>
      <c r="V7938">
        <v>597.20160961151123</v>
      </c>
      <c r="W7938">
        <v>1</v>
      </c>
      <c r="X7938">
        <v>0.31569773674011231</v>
      </c>
      <c r="Y7938">
        <v>485.96900229186713</v>
      </c>
      <c r="Z7938">
        <v>1</v>
      </c>
      <c r="AA7938">
        <v>43.320719980192187</v>
      </c>
      <c r="AB7938">
        <v>9.8865814208984375</v>
      </c>
      <c r="AC7938">
        <v>68.200995028018951</v>
      </c>
      <c r="AD7938">
        <v>4.5079532851520767E-3</v>
      </c>
      <c r="AE7938">
        <v>72.56392297665731</v>
      </c>
      <c r="AF7938">
        <v>9.9865336418151845E-2</v>
      </c>
      <c r="AG7938">
        <v>1.0771697653721671E-3</v>
      </c>
      <c r="AH7938">
        <v>1.6713526141643523E-2</v>
      </c>
      <c r="AI7938">
        <v>5.7708266377449036</v>
      </c>
      <c r="AJ7938">
        <v>6.3717287428314835</v>
      </c>
      <c r="AK7938">
        <v>10.026086946129798</v>
      </c>
      <c r="AL7938">
        <v>3.7192245933508841</v>
      </c>
      <c r="AM7938">
        <v>101.8440680861473</v>
      </c>
      <c r="AN7938">
        <v>546.25108311552162</v>
      </c>
      <c r="AO7938">
        <v>4.9631422638893127E-2</v>
      </c>
      <c r="AP7938">
        <v>0.81268050742149356</v>
      </c>
    </row>
    <row r="7939" spans="1:42">
      <c r="A7939">
        <v>748.98862167650054</v>
      </c>
      <c r="B7939">
        <v>638.09113887340504</v>
      </c>
      <c r="C7939">
        <v>488.58831642227062</v>
      </c>
      <c r="D7939">
        <v>110.8974828030955</v>
      </c>
      <c r="E7939">
        <v>-110.8974828030955</v>
      </c>
      <c r="F7939">
        <v>-260.40030525422992</v>
      </c>
      <c r="G7939">
        <v>2.2530068485172701E-2</v>
      </c>
      <c r="H7939">
        <v>769.76991130945862</v>
      </c>
      <c r="I7939">
        <v>5.8168429434299465E-2</v>
      </c>
      <c r="J7939">
        <v>6.6368952274322504E-2</v>
      </c>
      <c r="K7939">
        <v>2.1351034692704678</v>
      </c>
      <c r="L7939">
        <v>70.237017869949341</v>
      </c>
      <c r="M7939">
        <v>45.96869020643117</v>
      </c>
      <c r="N7939">
        <v>121.64490793075564</v>
      </c>
      <c r="O7939">
        <v>0.66120657324790955</v>
      </c>
      <c r="P7939">
        <v>8.5047279463873957E-3</v>
      </c>
      <c r="Q7939">
        <v>2.6475190957387283E-2</v>
      </c>
      <c r="R7939">
        <v>0.43354424476623538</v>
      </c>
      <c r="S7939">
        <v>333.18693692702357</v>
      </c>
      <c r="T7939">
        <v>38.914164900779724</v>
      </c>
      <c r="U7939">
        <v>0.34127355635166168</v>
      </c>
      <c r="V7939">
        <v>479.15897369384766</v>
      </c>
      <c r="W7939">
        <v>1</v>
      </c>
      <c r="X7939">
        <v>0.33310370087623598</v>
      </c>
      <c r="Y7939">
        <v>384.96069247121767</v>
      </c>
      <c r="Z7939">
        <v>1</v>
      </c>
      <c r="AA7939">
        <v>12.682412386941913</v>
      </c>
      <c r="AB7939">
        <v>169.89132916259766</v>
      </c>
      <c r="AC7939">
        <v>88.488028943538666</v>
      </c>
      <c r="AD7939">
        <v>1.4483922974676149E-2</v>
      </c>
      <c r="AE7939">
        <v>18.626918120560816</v>
      </c>
      <c r="AF7939">
        <v>4.4195719957351678E-2</v>
      </c>
      <c r="AG7939">
        <v>7.9647073124279762E-4</v>
      </c>
      <c r="AH7939">
        <v>3.9149670052528382E-2</v>
      </c>
      <c r="AI7939">
        <v>23.885491788387299</v>
      </c>
      <c r="AJ7939">
        <v>4.8285437670218361</v>
      </c>
      <c r="AK7939">
        <v>20.391352295279503</v>
      </c>
      <c r="AL7939">
        <v>6.0164234072104499</v>
      </c>
      <c r="AM7939">
        <v>82.342675983905792</v>
      </c>
      <c r="AN7939">
        <v>291.08694060305425</v>
      </c>
      <c r="AO7939">
        <v>6.263800275325776E-2</v>
      </c>
      <c r="AP7939">
        <v>0.89713184499740617</v>
      </c>
    </row>
    <row r="7940" spans="1:42">
      <c r="A7940">
        <v>1011.0720162979153</v>
      </c>
      <c r="B7940">
        <v>716.04220655167296</v>
      </c>
      <c r="C7940">
        <v>1074.1126696641081</v>
      </c>
      <c r="D7940">
        <v>-63.040653366192828</v>
      </c>
      <c r="E7940">
        <v>-358.07046311243516</v>
      </c>
      <c r="F7940">
        <v>63.040653366192828</v>
      </c>
      <c r="G7940">
        <v>1.5926426432301743E-2</v>
      </c>
      <c r="H7940">
        <v>2760.656467556013</v>
      </c>
      <c r="I7940">
        <v>2.8023152053356169E-2</v>
      </c>
      <c r="J7940">
        <v>8.7904612302780155E-2</v>
      </c>
      <c r="K7940">
        <v>2.0597098077833653</v>
      </c>
      <c r="L7940">
        <v>13.268599510192871</v>
      </c>
      <c r="M7940">
        <v>1.0892881620473855</v>
      </c>
      <c r="N7940">
        <v>195.48395934047701</v>
      </c>
      <c r="O7940">
        <v>0.87398615479469299</v>
      </c>
      <c r="P7940">
        <v>2.0784148216247557E-2</v>
      </c>
      <c r="Q7940">
        <v>3.4351729234059644E-2</v>
      </c>
      <c r="R7940">
        <v>0.4251671266555786</v>
      </c>
      <c r="S7940">
        <v>366.84772559417388</v>
      </c>
      <c r="T7940">
        <v>39.37528133392334</v>
      </c>
      <c r="U7940">
        <v>0.28382600963115695</v>
      </c>
      <c r="V7940">
        <v>576.47068500518799</v>
      </c>
      <c r="W7940">
        <v>1</v>
      </c>
      <c r="X7940">
        <v>0.29298995256423954</v>
      </c>
      <c r="Y7940">
        <v>518.12045574632668</v>
      </c>
      <c r="Z7940">
        <v>1</v>
      </c>
      <c r="AA7940">
        <v>23.576247687826161</v>
      </c>
      <c r="AB7940">
        <v>127.49073852539064</v>
      </c>
      <c r="AC7940">
        <v>199.28597956895828</v>
      </c>
      <c r="AD7940">
        <v>1.447251963819194E-2</v>
      </c>
      <c r="AE7940">
        <v>1.360776490365704</v>
      </c>
      <c r="AF7940">
        <v>5.7912976741790759E-2</v>
      </c>
      <c r="AG7940">
        <v>7.8168358989045455E-4</v>
      </c>
      <c r="AH7940">
        <v>5.8063537943363185E-2</v>
      </c>
      <c r="AI7940">
        <v>7.0792976021766663</v>
      </c>
      <c r="AJ7940">
        <v>1.8046751320182128</v>
      </c>
      <c r="AK7940">
        <v>37.671759694218636</v>
      </c>
      <c r="AL7940">
        <v>4.2350752107472669</v>
      </c>
      <c r="AM7940">
        <v>74.00018795728684</v>
      </c>
      <c r="AN7940">
        <v>719.40703282425829</v>
      </c>
      <c r="AO7940">
        <v>0.10266484463214874</v>
      </c>
      <c r="AP7940">
        <v>0.82127112317085271</v>
      </c>
    </row>
    <row r="7941" spans="1:42">
      <c r="A7941">
        <v>230.77608656525342</v>
      </c>
      <c r="B7941">
        <v>217.17549254422107</v>
      </c>
      <c r="C7941">
        <v>419.74119124487004</v>
      </c>
      <c r="D7941">
        <v>-188.96510467961662</v>
      </c>
      <c r="E7941">
        <v>-202.56569870064897</v>
      </c>
      <c r="F7941">
        <v>188.96510467961662</v>
      </c>
      <c r="G7941">
        <v>4.4680656773420868E-2</v>
      </c>
      <c r="H7941">
        <v>386.93566201807084</v>
      </c>
      <c r="I7941">
        <v>4.4396090805530544E-2</v>
      </c>
      <c r="J7941">
        <v>6.0650606155395505E-3</v>
      </c>
      <c r="K7941">
        <v>1.4593384196460246</v>
      </c>
      <c r="L7941">
        <v>60.630806684494019</v>
      </c>
      <c r="M7941">
        <v>809.48140486344505</v>
      </c>
      <c r="N7941">
        <v>48.852248077774057</v>
      </c>
      <c r="O7941">
        <v>0.54740235209465027</v>
      </c>
      <c r="P7941">
        <v>1.1229791376325817E-2</v>
      </c>
      <c r="Q7941">
        <v>7.8359648916456418E-3</v>
      </c>
      <c r="R7941">
        <v>0.38346630096435547</v>
      </c>
      <c r="S7941">
        <v>603.82673539245934</v>
      </c>
      <c r="T7941">
        <v>41.856399178504944</v>
      </c>
      <c r="U7941">
        <v>0.29225051224231724</v>
      </c>
      <c r="V7941">
        <v>463.36312294006348</v>
      </c>
      <c r="W7941">
        <v>1</v>
      </c>
      <c r="X7941">
        <v>0.34084454417228699</v>
      </c>
      <c r="Y7941">
        <v>428.47472247990379</v>
      </c>
      <c r="Z7941">
        <v>1</v>
      </c>
      <c r="AA7941">
        <v>13.364092844514849</v>
      </c>
      <c r="AB7941">
        <v>32.314539978027348</v>
      </c>
      <c r="AC7941">
        <v>58.55364054441452</v>
      </c>
      <c r="AD7941">
        <v>5.2788856701973157E-3</v>
      </c>
      <c r="AE7941">
        <v>8.4435854745122718</v>
      </c>
      <c r="AF7941">
        <v>0.15603518843650815</v>
      </c>
      <c r="AG7941">
        <v>4.7204913000192041E-4</v>
      </c>
      <c r="AH7941">
        <v>1.6562651634216306E-2</v>
      </c>
      <c r="AI7941">
        <v>15.063128173351288</v>
      </c>
      <c r="AJ7941">
        <v>0.8877027373190618</v>
      </c>
      <c r="AK7941">
        <v>11.575236312747002</v>
      </c>
      <c r="AL7941">
        <v>8.4825746497573231</v>
      </c>
      <c r="AM7941">
        <v>87.405585634708402</v>
      </c>
      <c r="AN7941">
        <v>827.74106695303817</v>
      </c>
      <c r="AO7941">
        <v>9.3954852938652036E-2</v>
      </c>
      <c r="AP7941">
        <v>0.81921588039398197</v>
      </c>
    </row>
    <row r="7942" spans="1:42">
      <c r="A7942">
        <v>232.56239772825779</v>
      </c>
      <c r="B7942">
        <v>-41.070860348995097</v>
      </c>
      <c r="C7942">
        <v>283.54899859185701</v>
      </c>
      <c r="D7942">
        <v>-50.986600863599222</v>
      </c>
      <c r="E7942">
        <v>-324.61985894085211</v>
      </c>
      <c r="F7942">
        <v>50.986600863599222</v>
      </c>
      <c r="G7942">
        <v>5.64417623230241E-2</v>
      </c>
      <c r="H7942">
        <v>932.94637026680653</v>
      </c>
      <c r="I7942">
        <v>5.4948721826076505E-2</v>
      </c>
      <c r="J7942">
        <v>4.5787324190139769E-2</v>
      </c>
      <c r="K7942">
        <v>1.1877386464416981</v>
      </c>
      <c r="L7942">
        <v>36.557266712188721</v>
      </c>
      <c r="M7942">
        <v>1.2373501872833295</v>
      </c>
      <c r="N7942">
        <v>40.58940303668976</v>
      </c>
      <c r="O7942">
        <v>0.919099360704422</v>
      </c>
      <c r="P7942">
        <v>9.10861121283637E-4</v>
      </c>
      <c r="Q7942">
        <v>1.0797397984398735E-2</v>
      </c>
      <c r="R7942">
        <v>0.40631988048553469</v>
      </c>
      <c r="S7942">
        <v>962.08706490548252</v>
      </c>
      <c r="T7942">
        <v>27.144604921340942</v>
      </c>
      <c r="U7942">
        <v>0.44638112485408787</v>
      </c>
      <c r="V7942">
        <v>559.63151454925537</v>
      </c>
      <c r="W7942">
        <v>1</v>
      </c>
      <c r="X7942">
        <v>0.312007212638855</v>
      </c>
      <c r="Y7942">
        <v>616.54574893546567</v>
      </c>
      <c r="Z7942">
        <v>1</v>
      </c>
      <c r="AA7942">
        <v>30.379018480787284</v>
      </c>
      <c r="AB7942">
        <v>117.13780773925782</v>
      </c>
      <c r="AC7942">
        <v>92.876209318637848</v>
      </c>
      <c r="AD7942">
        <v>6.6626573220277445E-3</v>
      </c>
      <c r="AE7942">
        <v>2.7036216778376216</v>
      </c>
      <c r="AF7942">
        <v>0.22139110565185546</v>
      </c>
      <c r="AG7942">
        <v>6.9408061658544169E-4</v>
      </c>
      <c r="AH7942">
        <v>8.6927348494529703E-3</v>
      </c>
      <c r="AI7942">
        <v>26.372635662555695</v>
      </c>
      <c r="AJ7942">
        <v>2.4245681727001451</v>
      </c>
      <c r="AK7942">
        <v>42.62604660093784</v>
      </c>
      <c r="AL7942">
        <v>6.3814346272208358</v>
      </c>
      <c r="AM7942">
        <v>66.011070859432223</v>
      </c>
      <c r="AN7942">
        <v>604.96286355943857</v>
      </c>
      <c r="AO7942">
        <v>0.10155940401554107</v>
      </c>
      <c r="AP7942">
        <v>0.90640482211112994</v>
      </c>
    </row>
    <row r="7943" spans="1:42">
      <c r="A7943">
        <v>155.83169515281827</v>
      </c>
      <c r="B7943">
        <v>-112.70308912700551</v>
      </c>
      <c r="C7943">
        <v>485.42350215890872</v>
      </c>
      <c r="D7943">
        <v>-329.59180700609045</v>
      </c>
      <c r="E7943">
        <v>-598.12659128591417</v>
      </c>
      <c r="F7943">
        <v>329.59180700609045</v>
      </c>
      <c r="G7943">
        <v>2.5561513647005908E-2</v>
      </c>
      <c r="H7943">
        <v>1866.602354082939</v>
      </c>
      <c r="I7943">
        <v>4.6588431894779202E-2</v>
      </c>
      <c r="J7943">
        <v>5.5295661449432376E-2</v>
      </c>
      <c r="K7943">
        <v>1.4882378632009028</v>
      </c>
      <c r="L7943">
        <v>55.078359842300415</v>
      </c>
      <c r="M7943">
        <v>8.3448398117815099</v>
      </c>
      <c r="N7943">
        <v>39.983301451110847</v>
      </c>
      <c r="O7943">
        <v>0.5560975968837738</v>
      </c>
      <c r="P7943">
        <v>1.1502775086296927E-3</v>
      </c>
      <c r="Q7943">
        <v>3.8972119278377952E-2</v>
      </c>
      <c r="R7943">
        <v>0.39974806785583494</v>
      </c>
      <c r="S7943">
        <v>1023.2818535871279</v>
      </c>
      <c r="T7943">
        <v>44.418403506278992</v>
      </c>
      <c r="U7943">
        <v>0.33399197161197663</v>
      </c>
      <c r="V7943">
        <v>634.25321578979492</v>
      </c>
      <c r="W7943">
        <v>1</v>
      </c>
      <c r="X7943">
        <v>0.35431098103523256</v>
      </c>
      <c r="Y7943">
        <v>660.38811793597733</v>
      </c>
      <c r="Z7943">
        <v>1</v>
      </c>
      <c r="AA7943">
        <v>12.112411929407122</v>
      </c>
      <c r="AB7943">
        <v>113.15170977783204</v>
      </c>
      <c r="AC7943">
        <v>182.99995511770248</v>
      </c>
      <c r="AD7943">
        <v>3.0978471804887818E-3</v>
      </c>
      <c r="AE7943">
        <v>3.4689322881930118</v>
      </c>
      <c r="AF7943">
        <v>0.10468362450599669</v>
      </c>
      <c r="AG7943">
        <v>3.6557068961841528E-4</v>
      </c>
      <c r="AH7943">
        <v>2.3605047202110287E-2</v>
      </c>
      <c r="AI7943">
        <v>21.192947328090668</v>
      </c>
      <c r="AJ7943">
        <v>12.775363889687332</v>
      </c>
      <c r="AK7943">
        <v>56.71759990632534</v>
      </c>
      <c r="AL7943">
        <v>4.558263852319735</v>
      </c>
      <c r="AM7943">
        <v>94.523764908313751</v>
      </c>
      <c r="AN7943">
        <v>619.11971181797708</v>
      </c>
      <c r="AO7943">
        <v>3.2477994322776794E-2</v>
      </c>
      <c r="AP7943">
        <v>0.87896403169631965</v>
      </c>
    </row>
    <row r="7944" spans="1:42">
      <c r="A7944">
        <v>1254.1621021141591</v>
      </c>
      <c r="B7944">
        <v>1025.408244651723</v>
      </c>
      <c r="C7944">
        <v>538.90795530441983</v>
      </c>
      <c r="D7944">
        <v>228.75385746243614</v>
      </c>
      <c r="E7944">
        <v>-228.75385746243614</v>
      </c>
      <c r="F7944">
        <v>-715.25414680973927</v>
      </c>
      <c r="G7944">
        <v>6.1392933023953329E-2</v>
      </c>
      <c r="H7944">
        <v>304.85063456920363</v>
      </c>
      <c r="I7944">
        <v>2.3693616092205046E-2</v>
      </c>
      <c r="J7944">
        <v>3.097753882408142E-2</v>
      </c>
      <c r="K7944">
        <v>1.5816446522295475</v>
      </c>
      <c r="L7944">
        <v>69.567117691040039</v>
      </c>
      <c r="M7944">
        <v>35.92867301411458</v>
      </c>
      <c r="N7944">
        <v>191.29839311351779</v>
      </c>
      <c r="O7944">
        <v>0.97808471322059631</v>
      </c>
      <c r="P7944">
        <v>7.8773245281643332E-3</v>
      </c>
      <c r="Q7944">
        <v>3.0291369279225662E-2</v>
      </c>
      <c r="R7944">
        <v>0.41898737430572508</v>
      </c>
      <c r="S7944">
        <v>869.67108968480647</v>
      </c>
      <c r="T7944">
        <v>25.761878490447998</v>
      </c>
      <c r="U7944">
        <v>0.36970837295055392</v>
      </c>
      <c r="V7944">
        <v>450.40724277496338</v>
      </c>
      <c r="W7944">
        <v>1</v>
      </c>
      <c r="X7944">
        <v>0.42248157262802122</v>
      </c>
      <c r="Y7944">
        <v>649.23732627366462</v>
      </c>
      <c r="Z7944">
        <v>1</v>
      </c>
      <c r="AA7944">
        <v>27.799464653997429</v>
      </c>
      <c r="AB7944">
        <v>144.9362578125</v>
      </c>
      <c r="AC7944">
        <v>50.831730663776398</v>
      </c>
      <c r="AD7944">
        <v>1.0312641176403077E-2</v>
      </c>
      <c r="AE7944">
        <v>1.1315142693189801</v>
      </c>
      <c r="AF7944">
        <v>0.21568607568740841</v>
      </c>
      <c r="AG7944">
        <v>7.7069812022898096E-4</v>
      </c>
      <c r="AH7944">
        <v>1.2856140053272246E-2</v>
      </c>
      <c r="AI7944">
        <v>9.5935288071632385</v>
      </c>
      <c r="AJ7944">
        <v>13.169379567017625</v>
      </c>
      <c r="AK7944">
        <v>3.8145940285921096</v>
      </c>
      <c r="AL7944">
        <v>7.1182654436581974</v>
      </c>
      <c r="AM7944">
        <v>87.118501460552224</v>
      </c>
      <c r="AN7944">
        <v>574.05572716695747</v>
      </c>
      <c r="AO7944">
        <v>5.1290076375007626E-2</v>
      </c>
      <c r="AP7944">
        <v>0.84637786889076239</v>
      </c>
    </row>
    <row r="7945" spans="1:42">
      <c r="A7945">
        <v>743.86954301978426</v>
      </c>
      <c r="B7945">
        <v>1297.0718027320777</v>
      </c>
      <c r="C7945">
        <v>935.97167342400257</v>
      </c>
      <c r="D7945">
        <v>-553.20225971229343</v>
      </c>
      <c r="E7945">
        <v>361.10012930807511</v>
      </c>
      <c r="F7945">
        <v>-361.10012930807511</v>
      </c>
      <c r="G7945">
        <v>2.5802353249338258E-2</v>
      </c>
      <c r="H7945">
        <v>1017.4516983785652</v>
      </c>
      <c r="I7945">
        <v>5.1202056705951689E-2</v>
      </c>
      <c r="J7945">
        <v>7.7892419815063479E-2</v>
      </c>
      <c r="K7945">
        <v>1.5442086175620555</v>
      </c>
      <c r="L7945">
        <v>58.02730917930603</v>
      </c>
      <c r="M7945">
        <v>1473.08564769635</v>
      </c>
      <c r="N7945">
        <v>131.88211834373476</v>
      </c>
      <c r="O7945">
        <v>0.67328473925590515</v>
      </c>
      <c r="P7945">
        <v>1.1162589338090683E-2</v>
      </c>
      <c r="Q7945">
        <v>1.9671902815500891E-2</v>
      </c>
      <c r="R7945">
        <v>0.38565858840942385</v>
      </c>
      <c r="S7945">
        <v>715.00476419603683</v>
      </c>
      <c r="T7945">
        <v>30.854633450508118</v>
      </c>
      <c r="U7945">
        <v>0.28833204090595249</v>
      </c>
      <c r="V7945">
        <v>583.15005302429199</v>
      </c>
      <c r="W7945">
        <v>1</v>
      </c>
      <c r="X7945">
        <v>0.41335713744163516</v>
      </c>
      <c r="Y7945">
        <v>393.35648278903943</v>
      </c>
      <c r="Z7945">
        <v>1</v>
      </c>
      <c r="AA7945">
        <v>27.00162904591561</v>
      </c>
      <c r="AB7945">
        <v>103.19905731201173</v>
      </c>
      <c r="AC7945">
        <v>172.12207764387131</v>
      </c>
      <c r="AD7945">
        <v>4.9168024307642225E-3</v>
      </c>
      <c r="AE7945">
        <v>3.6553585926555088</v>
      </c>
      <c r="AF7945">
        <v>9.9633826017379745E-2</v>
      </c>
      <c r="AG7945">
        <v>6.9317842274175395E-4</v>
      </c>
      <c r="AH7945">
        <v>2.0649409246444698E-2</v>
      </c>
      <c r="AI7945">
        <v>5.9544536471366882</v>
      </c>
      <c r="AJ7945">
        <v>2.0760201533879368</v>
      </c>
      <c r="AK7945">
        <v>33.354182211756708</v>
      </c>
      <c r="AL7945">
        <v>6.0899589724802778</v>
      </c>
      <c r="AM7945">
        <v>65.740463316440582</v>
      </c>
      <c r="AN7945">
        <v>109.27249377170638</v>
      </c>
      <c r="AO7945">
        <v>5.5216582179069523E-2</v>
      </c>
      <c r="AP7945">
        <v>0.84090205574035648</v>
      </c>
    </row>
    <row r="7946" spans="1:42">
      <c r="A7946">
        <v>857.64571378963365</v>
      </c>
      <c r="B7946">
        <v>1775.3597290518262</v>
      </c>
      <c r="C7946">
        <v>1724.7949983444162</v>
      </c>
      <c r="D7946">
        <v>-917.71401526219256</v>
      </c>
      <c r="E7946">
        <v>50.564730707410035</v>
      </c>
      <c r="F7946">
        <v>-50.564730707410035</v>
      </c>
      <c r="G7946">
        <v>0.1051712312867342</v>
      </c>
      <c r="H7946">
        <v>2338.0618819308911</v>
      </c>
      <c r="I7946">
        <v>4.8968833386898038E-2</v>
      </c>
      <c r="J7946">
        <v>7.9758665561676031E-3</v>
      </c>
      <c r="K7946">
        <v>2.1585399650394912</v>
      </c>
      <c r="L7946">
        <v>15.061213970184326</v>
      </c>
      <c r="M7946">
        <v>2229.8173165177031</v>
      </c>
      <c r="N7946">
        <v>109.11656970767976</v>
      </c>
      <c r="O7946">
        <v>0.89753034710884094</v>
      </c>
      <c r="P7946">
        <v>1.1837970945570202E-2</v>
      </c>
      <c r="Q7946">
        <v>1.5740381399790445E-2</v>
      </c>
      <c r="R7946">
        <v>0.48977849483489988</v>
      </c>
      <c r="S7946">
        <v>431.26384300617991</v>
      </c>
      <c r="T7946">
        <v>25.743764638900757</v>
      </c>
      <c r="U7946">
        <v>0.34289283692836764</v>
      </c>
      <c r="V7946">
        <v>490.99757671356201</v>
      </c>
      <c r="W7946">
        <v>1</v>
      </c>
      <c r="X7946">
        <v>0.37349079132080082</v>
      </c>
      <c r="Y7946">
        <v>612.23214861396013</v>
      </c>
      <c r="Z7946">
        <v>1</v>
      </c>
      <c r="AA7946">
        <v>17.851319596128469</v>
      </c>
      <c r="AB7946">
        <v>156.96005749511721</v>
      </c>
      <c r="AC7946">
        <v>157.80067592859268</v>
      </c>
      <c r="AD7946">
        <v>9.8517246735401638E-3</v>
      </c>
      <c r="AE7946">
        <v>90.28054705359348</v>
      </c>
      <c r="AF7946">
        <v>0.16537369251251219</v>
      </c>
      <c r="AG7946">
        <v>2.318684317853767E-4</v>
      </c>
      <c r="AH7946">
        <v>1.2002819716930388E-2</v>
      </c>
      <c r="AI7946">
        <v>6.6153290867805481</v>
      </c>
      <c r="AJ7946">
        <v>14.702998717007432</v>
      </c>
      <c r="AK7946">
        <v>51.803351073861123</v>
      </c>
      <c r="AL7946">
        <v>5.9373388350353737</v>
      </c>
      <c r="AM7946">
        <v>34.516412866115573</v>
      </c>
      <c r="AN7946">
        <v>101.83375649761125</v>
      </c>
      <c r="AO7946">
        <v>8.3048634171485891E-2</v>
      </c>
      <c r="AP7946">
        <v>0.90865645003318796</v>
      </c>
    </row>
    <row r="7947" spans="1:42">
      <c r="A7947">
        <v>2494.6225255433819</v>
      </c>
      <c r="B7947">
        <v>4371.0863498227236</v>
      </c>
      <c r="C7947">
        <v>3038.5974828684016</v>
      </c>
      <c r="D7947">
        <v>-1876.4638242793417</v>
      </c>
      <c r="E7947">
        <v>1332.488866954322</v>
      </c>
      <c r="F7947">
        <v>-1332.488866954322</v>
      </c>
      <c r="G7947">
        <v>7.3389816234531988E-2</v>
      </c>
      <c r="H7947">
        <v>1282.0818038298628</v>
      </c>
      <c r="I7947">
        <v>2.5050014555454254E-2</v>
      </c>
      <c r="J7947">
        <v>7.6501453876495359E-2</v>
      </c>
      <c r="K7947">
        <v>1.0324169730126858</v>
      </c>
      <c r="L7947">
        <v>58.954583406448364</v>
      </c>
      <c r="M7947">
        <v>5243.2332182816326</v>
      </c>
      <c r="N7947">
        <v>188.28854748611454</v>
      </c>
      <c r="O7947">
        <v>0.77216324210166931</v>
      </c>
      <c r="P7947">
        <v>1.943786944283379E-2</v>
      </c>
      <c r="Q7947">
        <v>3.6741793367597787E-2</v>
      </c>
      <c r="R7947">
        <v>0.49536534309387209</v>
      </c>
      <c r="S7947">
        <v>1148.1665997432492</v>
      </c>
      <c r="T7947">
        <v>30.854114890098572</v>
      </c>
      <c r="U7947">
        <v>0.41023959219455719</v>
      </c>
      <c r="V7947">
        <v>572.66349792480469</v>
      </c>
      <c r="W7947">
        <v>1</v>
      </c>
      <c r="X7947">
        <v>0.42319846749305723</v>
      </c>
      <c r="Y7947">
        <v>354.25233258113497</v>
      </c>
      <c r="Z7947">
        <v>1</v>
      </c>
      <c r="AA7947">
        <v>44.971773442087176</v>
      </c>
      <c r="AB7947">
        <v>17.902301330566409</v>
      </c>
      <c r="AC7947">
        <v>165.68288654088974</v>
      </c>
      <c r="AD7947">
        <v>2.7571523291432956E-3</v>
      </c>
      <c r="AE7947">
        <v>41.719563054818778</v>
      </c>
      <c r="AF7947">
        <v>0.26433366894721977</v>
      </c>
      <c r="AG7947">
        <v>1.3731403829123643E-3</v>
      </c>
      <c r="AH7947">
        <v>7.2021769762039183E-3</v>
      </c>
      <c r="AI7947">
        <v>9.0281280875205994</v>
      </c>
      <c r="AJ7947">
        <v>10.863606563599546</v>
      </c>
      <c r="AK7947">
        <v>30.017196974158285</v>
      </c>
      <c r="AL7947">
        <v>4.9867717699730276</v>
      </c>
      <c r="AM7947">
        <v>73.243266308307653</v>
      </c>
      <c r="AN7947">
        <v>686.1208643537484</v>
      </c>
      <c r="AO7947">
        <v>4.1880943655967715E-2</v>
      </c>
      <c r="AP7947">
        <v>0.87483500623703014</v>
      </c>
    </row>
    <row r="7948" spans="1:42">
      <c r="A7948">
        <v>1079.9506925962473</v>
      </c>
      <c r="B7948">
        <v>872.06437507715543</v>
      </c>
      <c r="C7948">
        <v>1095.7170377302941</v>
      </c>
      <c r="D7948">
        <v>-15.766345134046787</v>
      </c>
      <c r="E7948">
        <v>-223.65266265313869</v>
      </c>
      <c r="F7948">
        <v>15.766345134046787</v>
      </c>
      <c r="G7948">
        <v>7.7201179120957544E-2</v>
      </c>
      <c r="H7948">
        <v>2412.985557983643</v>
      </c>
      <c r="I7948">
        <v>5.1818380057811732E-2</v>
      </c>
      <c r="J7948">
        <v>3.7862995862960817E-2</v>
      </c>
      <c r="K7948">
        <v>2.1450344786703583</v>
      </c>
      <c r="L7948">
        <v>69.816288948059082</v>
      </c>
      <c r="M7948">
        <v>99.491363014614507</v>
      </c>
      <c r="N7948">
        <v>154.3387588933945</v>
      </c>
      <c r="O7948">
        <v>0.82138767838478088</v>
      </c>
      <c r="P7948">
        <v>1.1586555798848468E-2</v>
      </c>
      <c r="Q7948">
        <v>8.8190179400973831E-4</v>
      </c>
      <c r="R7948">
        <v>0.39838806629180906</v>
      </c>
      <c r="S7948">
        <v>997.19679023748063</v>
      </c>
      <c r="T7948">
        <v>29.643058776855469</v>
      </c>
      <c r="U7948">
        <v>0.40948249042034152</v>
      </c>
      <c r="V7948">
        <v>590.20378589630127</v>
      </c>
      <c r="W7948">
        <v>1</v>
      </c>
      <c r="X7948">
        <v>0.42361458063125612</v>
      </c>
      <c r="Y7948">
        <v>505.24896801689044</v>
      </c>
      <c r="Z7948">
        <v>1</v>
      </c>
      <c r="AA7948">
        <v>6.5449452896022802</v>
      </c>
      <c r="AB7948">
        <v>57.608675537109377</v>
      </c>
      <c r="AC7948">
        <v>98.01613837480545</v>
      </c>
      <c r="AD7948">
        <v>1.5203285217285156E-2</v>
      </c>
      <c r="AE7948">
        <v>81.071185680245748</v>
      </c>
      <c r="AF7948">
        <v>0.12187546491622922</v>
      </c>
      <c r="AG7948">
        <v>5.7539834536207246E-4</v>
      </c>
      <c r="AH7948">
        <v>7.774320471286773E-3</v>
      </c>
      <c r="AI7948">
        <v>16.945177614688873</v>
      </c>
      <c r="AJ7948">
        <v>4.908289131415513</v>
      </c>
      <c r="AK7948">
        <v>57.720288317799564</v>
      </c>
      <c r="AL7948">
        <v>6.0969207313161746</v>
      </c>
      <c r="AM7948">
        <v>54.672761619091034</v>
      </c>
      <c r="AN7948">
        <v>564.97319677964754</v>
      </c>
      <c r="AO7948">
        <v>4.1087396740913391E-2</v>
      </c>
      <c r="AP7948">
        <v>0.892970423936844</v>
      </c>
    </row>
    <row r="7949" spans="1:42">
      <c r="A7949">
        <v>941.73424782125358</v>
      </c>
      <c r="B7949">
        <v>894.10296793235773</v>
      </c>
      <c r="C7949">
        <v>500.51472693496339</v>
      </c>
      <c r="D7949">
        <v>47.631279888895847</v>
      </c>
      <c r="E7949">
        <v>-47.631279888895847</v>
      </c>
      <c r="F7949">
        <v>-441.21952088629018</v>
      </c>
      <c r="G7949">
        <v>3.5450904698037883E-2</v>
      </c>
      <c r="H7949">
        <v>523.53475185743707</v>
      </c>
      <c r="I7949">
        <v>2.0067425072193147E-2</v>
      </c>
      <c r="J7949">
        <v>8.823958492279052E-2</v>
      </c>
      <c r="K7949">
        <v>1.7081715049922466</v>
      </c>
      <c r="L7949">
        <v>42.210158109664917</v>
      </c>
      <c r="M7949">
        <v>32.467224145452455</v>
      </c>
      <c r="N7949">
        <v>136.73691104621889</v>
      </c>
      <c r="O7949">
        <v>0.71470209956169128</v>
      </c>
      <c r="P7949">
        <v>5.7344999843173547E-3</v>
      </c>
      <c r="Q7949">
        <v>2.6131497965918644E-2</v>
      </c>
      <c r="R7949">
        <v>0.47580924987792972</v>
      </c>
      <c r="S7949">
        <v>507.26048393415715</v>
      </c>
      <c r="T7949">
        <v>35.556069016456604</v>
      </c>
      <c r="U7949">
        <v>0.38109951317310337</v>
      </c>
      <c r="V7949">
        <v>489.81747627258301</v>
      </c>
      <c r="W7949">
        <v>1</v>
      </c>
      <c r="X7949">
        <v>0.30581800341606141</v>
      </c>
      <c r="Y7949">
        <v>308.18250187258019</v>
      </c>
      <c r="Z7949">
        <v>1</v>
      </c>
      <c r="AA7949">
        <v>19.460271709718711</v>
      </c>
      <c r="AB7949">
        <v>46.436660583496099</v>
      </c>
      <c r="AC7949">
        <v>134.08490866422653</v>
      </c>
      <c r="AD7949">
        <v>1.4668609749557627E-2</v>
      </c>
      <c r="AE7949">
        <v>8.281587394774375</v>
      </c>
      <c r="AF7949">
        <v>0.10509235739707945</v>
      </c>
      <c r="AG7949">
        <v>4.2293508639637014E-4</v>
      </c>
      <c r="AH7949">
        <v>5.2789613819122311E-2</v>
      </c>
      <c r="AI7949">
        <v>7.4235531687736511</v>
      </c>
      <c r="AJ7949">
        <v>7.3267127602951039</v>
      </c>
      <c r="AK7949">
        <v>37.190801298022272</v>
      </c>
      <c r="AL7949">
        <v>1.0234318057680452</v>
      </c>
      <c r="AM7949">
        <v>95.8609702706337</v>
      </c>
      <c r="AN7949">
        <v>142.74774140264475</v>
      </c>
      <c r="AO7949">
        <v>6.8476327776908874E-2</v>
      </c>
      <c r="AP7949">
        <v>0.84969098377227792</v>
      </c>
    </row>
    <row r="7950" spans="1:42">
      <c r="A7950">
        <v>907.70527017837389</v>
      </c>
      <c r="B7950">
        <v>568.22684807731866</v>
      </c>
      <c r="C7950">
        <v>1272.5283714065861</v>
      </c>
      <c r="D7950">
        <v>-364.82310122821218</v>
      </c>
      <c r="E7950">
        <v>-704.30152332926741</v>
      </c>
      <c r="F7950">
        <v>364.82310122821218</v>
      </c>
      <c r="G7950">
        <v>6.28583749301318E-2</v>
      </c>
      <c r="H7950">
        <v>3485.2595745754534</v>
      </c>
      <c r="I7950">
        <v>2.7509895265102384E-2</v>
      </c>
      <c r="J7950">
        <v>8.120594334602356E-2</v>
      </c>
      <c r="K7950">
        <v>1.7483811533272267</v>
      </c>
      <c r="L7950">
        <v>43.216497898101807</v>
      </c>
      <c r="M7950">
        <v>2.6461803009793075</v>
      </c>
      <c r="N7950">
        <v>161.73224768238069</v>
      </c>
      <c r="O7950">
        <v>0.60503390431404114</v>
      </c>
      <c r="P7950">
        <v>2.3146435207790795E-2</v>
      </c>
      <c r="Q7950">
        <v>1.0298015965355765E-2</v>
      </c>
      <c r="R7950">
        <v>0.47447185039520262</v>
      </c>
      <c r="S7950">
        <v>693.59304188724582</v>
      </c>
      <c r="T7950">
        <v>46.189314126968384</v>
      </c>
      <c r="U7950">
        <v>0.31701944768428802</v>
      </c>
      <c r="V7950">
        <v>501.55370235443115</v>
      </c>
      <c r="W7950">
        <v>1</v>
      </c>
      <c r="X7950">
        <v>0.32359085559844974</v>
      </c>
      <c r="Y7950">
        <v>312.05210797715472</v>
      </c>
      <c r="Z7950">
        <v>1</v>
      </c>
      <c r="AA7950">
        <v>33.097259810590749</v>
      </c>
      <c r="AB7950">
        <v>107.48708068847657</v>
      </c>
      <c r="AC7950">
        <v>65.843047201633453</v>
      </c>
      <c r="AD7950">
        <v>1.2425849784133781E-2</v>
      </c>
      <c r="AE7950">
        <v>1.4298759193729627</v>
      </c>
      <c r="AF7950">
        <v>0.23361485481262204</v>
      </c>
      <c r="AG7950">
        <v>7.2508099496279967E-4</v>
      </c>
      <c r="AH7950">
        <v>4.0478106915950773E-2</v>
      </c>
      <c r="AI7950">
        <v>16.677129566669464</v>
      </c>
      <c r="AJ7950">
        <v>11.515409940813891</v>
      </c>
      <c r="AK7950">
        <v>54.144616575837134</v>
      </c>
      <c r="AL7950">
        <v>6.0217712338465379</v>
      </c>
      <c r="AM7950">
        <v>40.80140269994736</v>
      </c>
      <c r="AN7950">
        <v>795.8316781677845</v>
      </c>
      <c r="AO7950">
        <v>0.1030629802942276</v>
      </c>
      <c r="AP7950">
        <v>0.85590707087516793</v>
      </c>
    </row>
    <row r="7951" spans="1:42">
      <c r="A7951">
        <v>671.6879267840344</v>
      </c>
      <c r="B7951">
        <v>2405.8225639580014</v>
      </c>
      <c r="C7951">
        <v>2076.271531546327</v>
      </c>
      <c r="D7951">
        <v>-1734.1346371739669</v>
      </c>
      <c r="E7951">
        <v>329.55103241167444</v>
      </c>
      <c r="F7951">
        <v>-329.55103241167444</v>
      </c>
      <c r="G7951">
        <v>2.013269154545063E-2</v>
      </c>
      <c r="H7951">
        <v>3318.6189947222033</v>
      </c>
      <c r="I7951">
        <v>1.9327103197574615E-2</v>
      </c>
      <c r="J7951">
        <v>0.10685058736801148</v>
      </c>
      <c r="K7951">
        <v>2.1082308865964414</v>
      </c>
      <c r="L7951">
        <v>14.360805749893188</v>
      </c>
      <c r="M7951">
        <v>4442.7948985328039</v>
      </c>
      <c r="N7951">
        <v>65.070279629516605</v>
      </c>
      <c r="O7951">
        <v>0.57820233702659607</v>
      </c>
      <c r="P7951">
        <v>1.3599491596221921E-2</v>
      </c>
      <c r="Q7951">
        <v>1.2170063919491237E-2</v>
      </c>
      <c r="R7951">
        <v>0.4785796642303467</v>
      </c>
      <c r="S7951">
        <v>316.88806542221113</v>
      </c>
      <c r="T7951">
        <v>44.815537333488464</v>
      </c>
      <c r="U7951">
        <v>0.38449395716190338</v>
      </c>
      <c r="V7951">
        <v>649.17497634887695</v>
      </c>
      <c r="W7951">
        <v>1</v>
      </c>
      <c r="X7951">
        <v>0.36387260556221013</v>
      </c>
      <c r="Y7951">
        <v>557.38625360693686</v>
      </c>
      <c r="Z7951">
        <v>1</v>
      </c>
      <c r="AA7951">
        <v>32.240735284357079</v>
      </c>
      <c r="AB7951">
        <v>93.458853820800783</v>
      </c>
      <c r="AC7951">
        <v>198.29219430685043</v>
      </c>
      <c r="AD7951">
        <v>9.7291995317508005E-3</v>
      </c>
      <c r="AE7951">
        <v>14.069157893246256</v>
      </c>
      <c r="AF7951">
        <v>4.248667359352111E-2</v>
      </c>
      <c r="AG7951">
        <v>9.0521468423504991E-4</v>
      </c>
      <c r="AH7951">
        <v>4.3318744921684263E-2</v>
      </c>
      <c r="AI7951">
        <v>8.0575379729270935</v>
      </c>
      <c r="AJ7951">
        <v>15.917610848120237</v>
      </c>
      <c r="AK7951">
        <v>30.704064397215841</v>
      </c>
      <c r="AL7951">
        <v>3.3627850464162545</v>
      </c>
      <c r="AM7951">
        <v>103.51045752763748</v>
      </c>
      <c r="AN7951">
        <v>210.9602404285057</v>
      </c>
      <c r="AO7951">
        <v>6.2396655440330503E-2</v>
      </c>
      <c r="AP7951">
        <v>0.83686488580703744</v>
      </c>
    </row>
    <row r="7952" spans="1:42">
      <c r="A7952">
        <v>763.30751848624095</v>
      </c>
      <c r="B7952">
        <v>670.27144158840599</v>
      </c>
      <c r="C7952">
        <v>741.71121505001872</v>
      </c>
      <c r="D7952">
        <v>21.596303436222229</v>
      </c>
      <c r="E7952">
        <v>-93.03607689783496</v>
      </c>
      <c r="F7952">
        <v>-21.596303436222229</v>
      </c>
      <c r="G7952">
        <v>3.4856013752373863E-2</v>
      </c>
      <c r="H7952">
        <v>1603.541101469483</v>
      </c>
      <c r="I7952">
        <v>5.4675275981426234E-2</v>
      </c>
      <c r="J7952">
        <v>3.9464303731918338E-2</v>
      </c>
      <c r="K7952">
        <v>1.9569463281214237</v>
      </c>
      <c r="L7952">
        <v>23.34716796875</v>
      </c>
      <c r="M7952">
        <v>57.999038957479051</v>
      </c>
      <c r="N7952">
        <v>121.98605902385714</v>
      </c>
      <c r="O7952">
        <v>0.8543345034122467</v>
      </c>
      <c r="P7952">
        <v>3.5830659866333001E-3</v>
      </c>
      <c r="Q7952">
        <v>4.5429316361745194E-2</v>
      </c>
      <c r="R7952">
        <v>0.38452154636383057</v>
      </c>
      <c r="S7952">
        <v>724.64906625496997</v>
      </c>
      <c r="T7952">
        <v>40.679466724395752</v>
      </c>
      <c r="U7952">
        <v>0.35907121360301975</v>
      </c>
      <c r="V7952">
        <v>451.42672061920166</v>
      </c>
      <c r="W7952">
        <v>1</v>
      </c>
      <c r="X7952">
        <v>0.38147198438644414</v>
      </c>
      <c r="Y7952">
        <v>504.44777093934658</v>
      </c>
      <c r="Z7952">
        <v>1</v>
      </c>
      <c r="AA7952">
        <v>9.6718648290157336</v>
      </c>
      <c r="AB7952">
        <v>135.87774169921877</v>
      </c>
      <c r="AC7952">
        <v>145.07504254579544</v>
      </c>
      <c r="AD7952">
        <v>1.3499419709556124E-2</v>
      </c>
      <c r="AE7952">
        <v>36.615424940797801</v>
      </c>
      <c r="AF7952">
        <v>8.6735272407531677E-3</v>
      </c>
      <c r="AG7952">
        <v>7.280854814554422E-4</v>
      </c>
      <c r="AH7952">
        <v>2.8359991192817686E-3</v>
      </c>
      <c r="AI7952">
        <v>16.695279181003571</v>
      </c>
      <c r="AJ7952">
        <v>9.8888656257170666</v>
      </c>
      <c r="AK7952">
        <v>43.79350564777851</v>
      </c>
      <c r="AL7952">
        <v>6.8498986804987307</v>
      </c>
      <c r="AM7952">
        <v>38.483964526653295</v>
      </c>
      <c r="AN7952">
        <v>251.41990397850486</v>
      </c>
      <c r="AO7952">
        <v>9.3880047917366038E-2</v>
      </c>
      <c r="AP7952">
        <v>0.92100484299659746</v>
      </c>
    </row>
    <row r="7953" spans="1:42">
      <c r="A7953">
        <v>1106.4113978449695</v>
      </c>
      <c r="B7953">
        <v>1061.8462271858318</v>
      </c>
      <c r="C7953">
        <v>501.17478373261446</v>
      </c>
      <c r="D7953">
        <v>44.565170659137721</v>
      </c>
      <c r="E7953">
        <v>-44.565170659137721</v>
      </c>
      <c r="F7953">
        <v>-605.23661411235503</v>
      </c>
      <c r="G7953">
        <v>6.2782321174069691E-2</v>
      </c>
      <c r="H7953">
        <v>26.589905876639339</v>
      </c>
      <c r="I7953">
        <v>1.9305184185504913E-2</v>
      </c>
      <c r="J7953">
        <v>3.1361438751220702E-2</v>
      </c>
      <c r="K7953">
        <v>1.5595367010772228</v>
      </c>
      <c r="L7953">
        <v>49.033845663070679</v>
      </c>
      <c r="M7953">
        <v>60.30480609830888</v>
      </c>
      <c r="N7953">
        <v>177.57034727897647</v>
      </c>
      <c r="O7953">
        <v>0.50685951113700867</v>
      </c>
      <c r="P7953">
        <v>6.4587611622280534E-3</v>
      </c>
      <c r="Q7953">
        <v>2.8801989926232226E-2</v>
      </c>
      <c r="R7953">
        <v>0.46178937911987306</v>
      </c>
      <c r="S7953">
        <v>1101.3821336169246</v>
      </c>
      <c r="T7953">
        <v>45.719006657600403</v>
      </c>
      <c r="U7953">
        <v>0.35448359310626987</v>
      </c>
      <c r="V7953">
        <v>645.96304893493652</v>
      </c>
      <c r="W7953">
        <v>1</v>
      </c>
      <c r="X7953">
        <v>0.32709921240806583</v>
      </c>
      <c r="Y7953">
        <v>612.51774111498685</v>
      </c>
      <c r="Z7953">
        <v>1</v>
      </c>
      <c r="AA7953">
        <v>13.165547945299151</v>
      </c>
      <c r="AB7953">
        <v>67.227099792480473</v>
      </c>
      <c r="AC7953">
        <v>118.50219219923019</v>
      </c>
      <c r="AD7953">
        <v>1.4241839677859577E-2</v>
      </c>
      <c r="AE7953">
        <v>78.595561459228378</v>
      </c>
      <c r="AF7953">
        <v>5.5267227888107284E-2</v>
      </c>
      <c r="AG7953">
        <v>4.3405752385627092E-4</v>
      </c>
      <c r="AH7953">
        <v>4.1413294649124147E-2</v>
      </c>
      <c r="AI7953">
        <v>21.582243144512177</v>
      </c>
      <c r="AJ7953">
        <v>4.212803454835587</v>
      </c>
      <c r="AK7953">
        <v>8.0314363449811932</v>
      </c>
      <c r="AL7953">
        <v>-0.52083451313443518</v>
      </c>
      <c r="AM7953">
        <v>75.193571341037753</v>
      </c>
      <c r="AN7953">
        <v>165.30652363261802</v>
      </c>
      <c r="AO7953">
        <v>0.10101826941967011</v>
      </c>
      <c r="AP7953">
        <v>0.81706215667724613</v>
      </c>
    </row>
    <row r="7954" spans="1:42">
      <c r="A7954">
        <v>1112.6389137549461</v>
      </c>
      <c r="B7954">
        <v>1051.8424773006034</v>
      </c>
      <c r="C7954">
        <v>538.57102517822261</v>
      </c>
      <c r="D7954">
        <v>60.796436454342711</v>
      </c>
      <c r="E7954">
        <v>-60.796436454342711</v>
      </c>
      <c r="F7954">
        <v>-574.06788857672348</v>
      </c>
      <c r="G7954">
        <v>7.2850334836943753E-2</v>
      </c>
      <c r="H7954">
        <v>336.96891727172874</v>
      </c>
      <c r="I7954">
        <v>4.5701301991939544E-2</v>
      </c>
      <c r="J7954">
        <v>3.4896499872207644E-2</v>
      </c>
      <c r="K7954">
        <v>1.1482050335705281</v>
      </c>
      <c r="L7954">
        <v>10.588548183441162</v>
      </c>
      <c r="M7954">
        <v>1.6658537730166969</v>
      </c>
      <c r="N7954">
        <v>161.23822680454256</v>
      </c>
      <c r="O7954">
        <v>0.58970573544502258</v>
      </c>
      <c r="P7954">
        <v>1.6260950088500974E-2</v>
      </c>
      <c r="Q7954">
        <v>3.5255457931094691E-2</v>
      </c>
      <c r="R7954">
        <v>0.46873979091644286</v>
      </c>
      <c r="S7954">
        <v>709.75248412267501</v>
      </c>
      <c r="T7954">
        <v>41.618460416793823</v>
      </c>
      <c r="U7954">
        <v>0.38976193368434908</v>
      </c>
      <c r="V7954">
        <v>617.17879772186279</v>
      </c>
      <c r="W7954">
        <v>1</v>
      </c>
      <c r="X7954">
        <v>0.3602810382843018</v>
      </c>
      <c r="Y7954">
        <v>556.47674211520757</v>
      </c>
      <c r="Z7954">
        <v>1</v>
      </c>
      <c r="AA7954">
        <v>28.478013108549124</v>
      </c>
      <c r="AB7954">
        <v>26.428627319335941</v>
      </c>
      <c r="AC7954">
        <v>81.981350481510162</v>
      </c>
      <c r="AD7954">
        <v>1.3804103166629108E-2</v>
      </c>
      <c r="AE7954">
        <v>1.9317069536867042</v>
      </c>
      <c r="AF7954">
        <v>0.29994760036468504</v>
      </c>
      <c r="AG7954">
        <v>3.2301984941107155E-4</v>
      </c>
      <c r="AH7954">
        <v>7.8076101183891296E-3</v>
      </c>
      <c r="AI7954">
        <v>27.126884758472443</v>
      </c>
      <c r="AJ7954">
        <v>9.8794315389167409</v>
      </c>
      <c r="AK7954">
        <v>12.276303067803383</v>
      </c>
      <c r="AL7954">
        <v>2.851491108393863</v>
      </c>
      <c r="AM7954">
        <v>53.241723954677582</v>
      </c>
      <c r="AN7954">
        <v>139.37327618025239</v>
      </c>
      <c r="AO7954">
        <v>6.7035059571266181E-2</v>
      </c>
      <c r="AP7954">
        <v>0.8823471143245698</v>
      </c>
    </row>
    <row r="7955" spans="1:42">
      <c r="A7955">
        <v>195.52704427460458</v>
      </c>
      <c r="B7955">
        <v>84.801132616341533</v>
      </c>
      <c r="C7955">
        <v>778.31062340106416</v>
      </c>
      <c r="D7955">
        <v>-582.78357912645959</v>
      </c>
      <c r="E7955">
        <v>-693.50949078472263</v>
      </c>
      <c r="F7955">
        <v>582.78357912645959</v>
      </c>
      <c r="G7955">
        <v>1.7963648207375813E-2</v>
      </c>
      <c r="H7955">
        <v>2622.0308810878937</v>
      </c>
      <c r="I7955">
        <v>3.3396748602390287E-2</v>
      </c>
      <c r="J7955">
        <v>6.5238569736480706E-2</v>
      </c>
      <c r="K7955">
        <v>2.156371254342794</v>
      </c>
      <c r="L7955">
        <v>69.260894060134888</v>
      </c>
      <c r="M7955">
        <v>21.804157033799719</v>
      </c>
      <c r="N7955">
        <v>49.165306475067148</v>
      </c>
      <c r="O7955">
        <v>0.68832620978355408</v>
      </c>
      <c r="P7955">
        <v>1.2262965149349634E-2</v>
      </c>
      <c r="Q7955">
        <v>5.4900038507249612E-3</v>
      </c>
      <c r="R7955">
        <v>0.46194962501525882</v>
      </c>
      <c r="S7955">
        <v>839.47101750096522</v>
      </c>
      <c r="T7955">
        <v>47.350034117698669</v>
      </c>
      <c r="U7955">
        <v>0.28638885557651522</v>
      </c>
      <c r="V7955">
        <v>459.19780731201172</v>
      </c>
      <c r="W7955">
        <v>1</v>
      </c>
      <c r="X7955">
        <v>0.31122109055519104</v>
      </c>
      <c r="Y7955">
        <v>482.09110656407699</v>
      </c>
      <c r="Z7955">
        <v>1</v>
      </c>
      <c r="AA7955">
        <v>28.317853315591819</v>
      </c>
      <c r="AB7955">
        <v>36.009117248535162</v>
      </c>
      <c r="AC7955">
        <v>51.567624509334564</v>
      </c>
      <c r="AD7955">
        <v>2.5463071643796742E-3</v>
      </c>
      <c r="AE7955">
        <v>34.908098463084919</v>
      </c>
      <c r="AF7955">
        <v>5.67647087574005E-2</v>
      </c>
      <c r="AG7955">
        <v>1.7266198117547882E-4</v>
      </c>
      <c r="AH7955">
        <v>2.82462408542633E-3</v>
      </c>
      <c r="AI7955">
        <v>17.46330589056015</v>
      </c>
      <c r="AJ7955">
        <v>4.814984479282141</v>
      </c>
      <c r="AK7955">
        <v>40.290716823935512</v>
      </c>
      <c r="AL7955">
        <v>6.6811827427133874</v>
      </c>
      <c r="AM7955">
        <v>39.143990910053255</v>
      </c>
      <c r="AN7955">
        <v>270.63840578979796</v>
      </c>
      <c r="AO7955">
        <v>0.10579368436336517</v>
      </c>
      <c r="AP7955">
        <v>0.88864253759384171</v>
      </c>
    </row>
    <row r="7956" spans="1:42">
      <c r="A7956">
        <v>1371.4638746552614</v>
      </c>
      <c r="B7956">
        <v>1251.8558624948437</v>
      </c>
      <c r="C7956">
        <v>674.29247728684754</v>
      </c>
      <c r="D7956">
        <v>119.60801216041773</v>
      </c>
      <c r="E7956">
        <v>-119.60801216041773</v>
      </c>
      <c r="F7956">
        <v>-697.17139736841386</v>
      </c>
      <c r="G7956">
        <v>3.0467792246457476E-2</v>
      </c>
      <c r="H7956">
        <v>565.27483813377864</v>
      </c>
      <c r="I7956">
        <v>4.837026089429855E-2</v>
      </c>
      <c r="J7956">
        <v>8.0966032743453972E-2</v>
      </c>
      <c r="K7956">
        <v>1.2741613040983677</v>
      </c>
      <c r="L7956">
        <v>58.709559440612793</v>
      </c>
      <c r="M7956">
        <v>6.536483886772956</v>
      </c>
      <c r="N7956">
        <v>193.03947084865572</v>
      </c>
      <c r="O7956">
        <v>0.53517714142799377</v>
      </c>
      <c r="P7956">
        <v>1.5450234942966034E-3</v>
      </c>
      <c r="Q7956">
        <v>3.4309047010209821E-2</v>
      </c>
      <c r="R7956">
        <v>0.46791515827178953</v>
      </c>
      <c r="S7956">
        <v>1115.7059280080107</v>
      </c>
      <c r="T7956">
        <v>28.609871864318848</v>
      </c>
      <c r="U7956">
        <v>0.4108036440610886</v>
      </c>
      <c r="V7956">
        <v>455.26745319366455</v>
      </c>
      <c r="W7956">
        <v>1</v>
      </c>
      <c r="X7956">
        <v>0.28816804170608523</v>
      </c>
      <c r="Y7956">
        <v>495.67575157750741</v>
      </c>
      <c r="Z7956">
        <v>1</v>
      </c>
      <c r="AA7956">
        <v>24.672256006612784</v>
      </c>
      <c r="AB7956">
        <v>71.129206298828137</v>
      </c>
      <c r="AC7956">
        <v>152.10365802049637</v>
      </c>
      <c r="AD7956">
        <v>7.7184057643270897E-3</v>
      </c>
      <c r="AE7956">
        <v>8.1952179812560537</v>
      </c>
      <c r="AF7956">
        <v>9.2803895473480211E-2</v>
      </c>
      <c r="AG7956">
        <v>5.8559005402027977E-4</v>
      </c>
      <c r="AH7956">
        <v>5.2588783419132229E-2</v>
      </c>
      <c r="AI7956">
        <v>28.04549366235733</v>
      </c>
      <c r="AJ7956">
        <v>14.846539193163638</v>
      </c>
      <c r="AK7956">
        <v>19.336252854466437</v>
      </c>
      <c r="AL7956">
        <v>9.3900911849835147</v>
      </c>
      <c r="AM7956">
        <v>57.457481276988986</v>
      </c>
      <c r="AN7956">
        <v>272.19611696205891</v>
      </c>
      <c r="AO7956">
        <v>4.746002209186554E-2</v>
      </c>
      <c r="AP7956">
        <v>0.8996559307575227</v>
      </c>
    </row>
    <row r="7957" spans="1:42">
      <c r="A7957">
        <v>3772.838089117532</v>
      </c>
      <c r="B7957">
        <v>6643.6504492176691</v>
      </c>
      <c r="C7957">
        <v>4373.558338431174</v>
      </c>
      <c r="D7957">
        <v>-2870.8123601001371</v>
      </c>
      <c r="E7957">
        <v>2270.0921107864951</v>
      </c>
      <c r="F7957">
        <v>-2270.0921107864951</v>
      </c>
      <c r="G7957">
        <v>2.9412557569215354E-2</v>
      </c>
      <c r="H7957">
        <v>2740.5173565289542</v>
      </c>
      <c r="I7957">
        <v>1.6681447327136993E-2</v>
      </c>
      <c r="J7957">
        <v>8.2044114112854005E-2</v>
      </c>
      <c r="K7957">
        <v>1.7405403874576091</v>
      </c>
      <c r="L7957">
        <v>67.321614027023315</v>
      </c>
      <c r="M7957">
        <v>7784.0235058929711</v>
      </c>
      <c r="N7957">
        <v>172.58292313575748</v>
      </c>
      <c r="O7957">
        <v>0.9552745521068573</v>
      </c>
      <c r="P7957">
        <v>1.4911110719045001E-2</v>
      </c>
      <c r="Q7957">
        <v>4.1784507168663866E-2</v>
      </c>
      <c r="R7957">
        <v>0.41584506988525394</v>
      </c>
      <c r="S7957">
        <v>514.04904900877443</v>
      </c>
      <c r="T7957">
        <v>46.804872155189514</v>
      </c>
      <c r="U7957">
        <v>0.42007119476795196</v>
      </c>
      <c r="V7957">
        <v>604.80942726135254</v>
      </c>
      <c r="W7957">
        <v>1</v>
      </c>
      <c r="X7957">
        <v>0.28935408473014834</v>
      </c>
      <c r="Y7957">
        <v>391.02799754024159</v>
      </c>
      <c r="Z7957">
        <v>1</v>
      </c>
      <c r="AA7957">
        <v>25.016782362031943</v>
      </c>
      <c r="AB7957">
        <v>77.162124938964851</v>
      </c>
      <c r="AC7957">
        <v>127.16836184263229</v>
      </c>
      <c r="AD7957">
        <v>1.0053425976353832E-2</v>
      </c>
      <c r="AE7957">
        <v>47.791822774811322</v>
      </c>
      <c r="AF7957">
        <v>2.3796132802963249E-2</v>
      </c>
      <c r="AG7957">
        <v>4.9479100236172926E-4</v>
      </c>
      <c r="AH7957">
        <v>4.6917668533325192E-2</v>
      </c>
      <c r="AI7957">
        <v>10.307964980602264</v>
      </c>
      <c r="AJ7957">
        <v>10.460654261736639</v>
      </c>
      <c r="AK7957">
        <v>25.988523876070975</v>
      </c>
      <c r="AL7957">
        <v>4.3224951125354441</v>
      </c>
      <c r="AM7957">
        <v>46.524106371402738</v>
      </c>
      <c r="AN7957">
        <v>215.03744248368506</v>
      </c>
      <c r="AO7957">
        <v>0.10184533679485321</v>
      </c>
      <c r="AP7957">
        <v>0.91546381664276133</v>
      </c>
    </row>
    <row r="7958" spans="1:42">
      <c r="A7958">
        <v>1111.1015955956912</v>
      </c>
      <c r="B7958">
        <v>850.76591215386406</v>
      </c>
      <c r="C7958">
        <v>1626.3675827913091</v>
      </c>
      <c r="D7958">
        <v>-515.26598719561798</v>
      </c>
      <c r="E7958">
        <v>-775.60167063744507</v>
      </c>
      <c r="F7958">
        <v>515.26598719561798</v>
      </c>
      <c r="G7958">
        <v>-6.1151735880794192E-3</v>
      </c>
      <c r="H7958">
        <v>4378.0319635639999</v>
      </c>
      <c r="I7958">
        <v>1.8750573098659514E-2</v>
      </c>
      <c r="J7958">
        <v>9.7247731447219848E-2</v>
      </c>
      <c r="K7958">
        <v>1.5670934905350209</v>
      </c>
      <c r="L7958">
        <v>13.461544513702393</v>
      </c>
      <c r="M7958">
        <v>1.7645324693765643</v>
      </c>
      <c r="N7958">
        <v>178.64927191791537</v>
      </c>
      <c r="O7958">
        <v>0.53245404362678528</v>
      </c>
      <c r="P7958">
        <v>9.4648954603407105E-4</v>
      </c>
      <c r="Q7958">
        <v>8.4673079914516867E-3</v>
      </c>
      <c r="R7958">
        <v>0.44029716014862064</v>
      </c>
      <c r="S7958">
        <v>743.87697763204619</v>
      </c>
      <c r="T7958">
        <v>26.496535539627075</v>
      </c>
      <c r="U7958">
        <v>0.35102752149105076</v>
      </c>
      <c r="V7958">
        <v>479.37676906585693</v>
      </c>
      <c r="W7958">
        <v>1</v>
      </c>
      <c r="X7958">
        <v>0.29106622219085698</v>
      </c>
      <c r="Y7958">
        <v>464.53523265544618</v>
      </c>
      <c r="Z7958">
        <v>1</v>
      </c>
      <c r="AA7958">
        <v>7.6694909743785873</v>
      </c>
      <c r="AB7958">
        <v>138.87844738769533</v>
      </c>
      <c r="AC7958">
        <v>145.80298811197281</v>
      </c>
      <c r="AD7958">
        <v>7.6363245646158852E-3</v>
      </c>
      <c r="AE7958">
        <v>1.3603656815945218</v>
      </c>
      <c r="AF7958">
        <v>-2.4763813018798826E-2</v>
      </c>
      <c r="AG7958">
        <v>4.4493227788068248E-4</v>
      </c>
      <c r="AH7958">
        <v>5.6985030496120449E-2</v>
      </c>
      <c r="AI7958">
        <v>21.424067318439484</v>
      </c>
      <c r="AJ7958">
        <v>1.2983293286320885</v>
      </c>
      <c r="AK7958">
        <v>54.629714260697362</v>
      </c>
      <c r="AL7958">
        <v>3.7531421146603821</v>
      </c>
      <c r="AM7958">
        <v>108.04743522405624</v>
      </c>
      <c r="AN7958">
        <v>564.68785108648558</v>
      </c>
      <c r="AO7958">
        <v>0.10586623919010163</v>
      </c>
      <c r="AP7958">
        <v>0.92488576006889356</v>
      </c>
    </row>
    <row r="7959" spans="1:42">
      <c r="A7959">
        <v>1535.605846296749</v>
      </c>
      <c r="B7959">
        <v>1341.4573007522681</v>
      </c>
      <c r="C7959">
        <v>936.06053869160644</v>
      </c>
      <c r="D7959">
        <v>194.14854554448084</v>
      </c>
      <c r="E7959">
        <v>-194.14854554448084</v>
      </c>
      <c r="F7959">
        <v>-599.54530760514251</v>
      </c>
      <c r="G7959">
        <v>5.3554106336212069E-2</v>
      </c>
      <c r="H7959">
        <v>1068.498681969231</v>
      </c>
      <c r="I7959">
        <v>2.6939126551151275E-2</v>
      </c>
      <c r="J7959">
        <v>7.7592158794403079E-2</v>
      </c>
      <c r="K7959">
        <v>1.1025812891423703</v>
      </c>
      <c r="L7959">
        <v>62.087465524673462</v>
      </c>
      <c r="M7959">
        <v>297.31597515979979</v>
      </c>
      <c r="N7959">
        <v>183.07281161651613</v>
      </c>
      <c r="O7959">
        <v>0.51195868849754333</v>
      </c>
      <c r="P7959">
        <v>1.6451944616105819E-2</v>
      </c>
      <c r="Q7959">
        <v>3.4115241633521178E-2</v>
      </c>
      <c r="R7959">
        <v>0.49240881919860841</v>
      </c>
      <c r="S7959">
        <v>416.80882106743906</v>
      </c>
      <c r="T7959">
        <v>26.458093523979187</v>
      </c>
      <c r="U7959">
        <v>0.44571432650089265</v>
      </c>
      <c r="V7959">
        <v>538.76714706420898</v>
      </c>
      <c r="W7959">
        <v>1</v>
      </c>
      <c r="X7959">
        <v>0.28591286778450015</v>
      </c>
      <c r="Y7959">
        <v>603.93158908814007</v>
      </c>
      <c r="Z7959">
        <v>1</v>
      </c>
      <c r="AA7959">
        <v>44.1815208951664</v>
      </c>
      <c r="AB7959">
        <v>170.11684161376954</v>
      </c>
      <c r="AC7959">
        <v>67.733298242092133</v>
      </c>
      <c r="AD7959">
        <v>3.544212406517094E-3</v>
      </c>
      <c r="AE7959">
        <v>1.0104372071627266</v>
      </c>
      <c r="AF7959">
        <v>0.20807109475135802</v>
      </c>
      <c r="AG7959">
        <v>1.0916330757153715E-3</v>
      </c>
      <c r="AH7959">
        <v>2.3331875014305111E-2</v>
      </c>
      <c r="AI7959">
        <v>27.443185746669769</v>
      </c>
      <c r="AJ7959">
        <v>5.2043421008329469</v>
      </c>
      <c r="AK7959">
        <v>25.573262652754785</v>
      </c>
      <c r="AL7959">
        <v>5.043837630001474</v>
      </c>
      <c r="AM7959">
        <v>78.671893799304954</v>
      </c>
      <c r="AN7959">
        <v>700.10475167537015</v>
      </c>
      <c r="AO7959">
        <v>0.10705933511257172</v>
      </c>
      <c r="AP7959">
        <v>0.91222557878494281</v>
      </c>
    </row>
    <row r="7960" spans="1:42">
      <c r="A7960">
        <v>397.96506832397728</v>
      </c>
      <c r="B7960">
        <v>188.4410027726106</v>
      </c>
      <c r="C7960">
        <v>445.4123599698687</v>
      </c>
      <c r="D7960">
        <v>-47.447291645891426</v>
      </c>
      <c r="E7960">
        <v>-256.9713571972581</v>
      </c>
      <c r="F7960">
        <v>47.447291645891426</v>
      </c>
      <c r="G7960">
        <v>2.7538565750838535E-2</v>
      </c>
      <c r="H7960">
        <v>1132.4761519708297</v>
      </c>
      <c r="I7960">
        <v>5.5337416827678676E-2</v>
      </c>
      <c r="J7960">
        <v>5.6834003210067749E-2</v>
      </c>
      <c r="K7960">
        <v>1.8227245726168153</v>
      </c>
      <c r="L7960">
        <v>38.672018051147461</v>
      </c>
      <c r="M7960">
        <v>4.7269736713959665</v>
      </c>
      <c r="N7960">
        <v>59.768346711540232</v>
      </c>
      <c r="O7960">
        <v>0.57998004555702209</v>
      </c>
      <c r="P7960">
        <v>1.026865228017171E-2</v>
      </c>
      <c r="Q7960">
        <v>9.4104166560702845E-3</v>
      </c>
      <c r="R7960">
        <v>0.38847124576568604</v>
      </c>
      <c r="S7960">
        <v>452.44130363810268</v>
      </c>
      <c r="T7960">
        <v>30.751168727874756</v>
      </c>
      <c r="U7960">
        <v>0.39841513335704803</v>
      </c>
      <c r="V7960">
        <v>488.54238986968994</v>
      </c>
      <c r="W7960">
        <v>1</v>
      </c>
      <c r="X7960">
        <v>0.29784826040267948</v>
      </c>
      <c r="Y7960">
        <v>386.68358578786808</v>
      </c>
      <c r="Z7960">
        <v>1</v>
      </c>
      <c r="AA7960">
        <v>1.9336490567684177</v>
      </c>
      <c r="AB7960">
        <v>117.26881933593751</v>
      </c>
      <c r="AC7960">
        <v>147.55657464265823</v>
      </c>
      <c r="AD7960">
        <v>1.1702390817495491E-2</v>
      </c>
      <c r="AE7960">
        <v>7.6791584728023325</v>
      </c>
      <c r="AF7960">
        <v>8.0521452426910389E-2</v>
      </c>
      <c r="AG7960">
        <v>3.810025579647835E-4</v>
      </c>
      <c r="AH7960">
        <v>3.6559968292713164E-2</v>
      </c>
      <c r="AI7960">
        <v>14.338106215000153</v>
      </c>
      <c r="AJ7960">
        <v>1.6200438792981813</v>
      </c>
      <c r="AK7960">
        <v>34.782880523800848</v>
      </c>
      <c r="AL7960">
        <v>3.5882568491758464</v>
      </c>
      <c r="AM7960">
        <v>43.283057963848115</v>
      </c>
      <c r="AN7960">
        <v>488.36912549746643</v>
      </c>
      <c r="AO7960">
        <v>6.2588061451911925E-2</v>
      </c>
      <c r="AP7960">
        <v>0.86631724190711989</v>
      </c>
    </row>
    <row r="7961" spans="1:42">
      <c r="A7961">
        <v>576.24568199836722</v>
      </c>
      <c r="B7961">
        <v>275.29481827946142</v>
      </c>
      <c r="C7961">
        <v>569.02459356181078</v>
      </c>
      <c r="D7961">
        <v>7.2210884365564425</v>
      </c>
      <c r="E7961">
        <v>-300.95086371890579</v>
      </c>
      <c r="F7961">
        <v>-7.2210884365564425</v>
      </c>
      <c r="G7961">
        <v>5.5194735704751294E-2</v>
      </c>
      <c r="H7961">
        <v>1358.4092760134802</v>
      </c>
      <c r="I7961">
        <v>3.691545277833938E-2</v>
      </c>
      <c r="J7961">
        <v>1.260499382019043E-2</v>
      </c>
      <c r="K7961">
        <v>1.0250953082740306</v>
      </c>
      <c r="L7961">
        <v>73.865455389022827</v>
      </c>
      <c r="M7961">
        <v>69.141761529777014</v>
      </c>
      <c r="N7961">
        <v>124.7907097103119</v>
      </c>
      <c r="O7961">
        <v>0.78577730059623718</v>
      </c>
      <c r="P7961">
        <v>1.0952008724212644E-2</v>
      </c>
      <c r="Q7961">
        <v>2.1027400387658012E-2</v>
      </c>
      <c r="R7961">
        <v>0.49459741592407225</v>
      </c>
      <c r="S7961">
        <v>967.94094126762411</v>
      </c>
      <c r="T7961">
        <v>32.478216290473938</v>
      </c>
      <c r="U7961">
        <v>0.28210548222064974</v>
      </c>
      <c r="V7961">
        <v>510.20426750183105</v>
      </c>
      <c r="W7961">
        <v>1</v>
      </c>
      <c r="X7961">
        <v>0.44301719069480894</v>
      </c>
      <c r="Y7961">
        <v>515.27506754629121</v>
      </c>
      <c r="Z7961">
        <v>1</v>
      </c>
      <c r="AA7961">
        <v>41.124457069292077</v>
      </c>
      <c r="AB7961">
        <v>133.26548602294923</v>
      </c>
      <c r="AC7961">
        <v>77.112226188182831</v>
      </c>
      <c r="AD7961">
        <v>1.4716883602305355E-2</v>
      </c>
      <c r="AE7961">
        <v>54.425273968894182</v>
      </c>
      <c r="AF7961">
        <v>0.11009801745414732</v>
      </c>
      <c r="AG7961">
        <v>5.2797873519966209E-5</v>
      </c>
      <c r="AH7961">
        <v>5.2017139768600465E-2</v>
      </c>
      <c r="AI7961">
        <v>7.7437850832939148</v>
      </c>
      <c r="AJ7961">
        <v>16.220496550266127</v>
      </c>
      <c r="AK7961">
        <v>46.575594164729118</v>
      </c>
      <c r="AL7961">
        <v>6.1974665506356335</v>
      </c>
      <c r="AM7961">
        <v>65.097790205478674</v>
      </c>
      <c r="AN7961">
        <v>759.52343135045362</v>
      </c>
      <c r="AO7961">
        <v>4.0679209589958187E-2</v>
      </c>
      <c r="AP7961">
        <v>0.8693129558563234</v>
      </c>
    </row>
    <row r="7962" spans="1:42">
      <c r="A7962">
        <v>634.62577192028789</v>
      </c>
      <c r="B7962">
        <v>547.22527832142293</v>
      </c>
      <c r="C7962">
        <v>315.63643181500419</v>
      </c>
      <c r="D7962">
        <v>87.400493598864955</v>
      </c>
      <c r="E7962">
        <v>-87.400493598864955</v>
      </c>
      <c r="F7962">
        <v>-318.9893401052837</v>
      </c>
      <c r="G7962">
        <v>2.2938266531080418E-2</v>
      </c>
      <c r="H7962">
        <v>136.25970301227039</v>
      </c>
      <c r="I7962">
        <v>5.9443353116512297E-2</v>
      </c>
      <c r="J7962">
        <v>5.4241083383560179E-2</v>
      </c>
      <c r="K7962">
        <v>1.33001747148633</v>
      </c>
      <c r="L7962">
        <v>39.838416576385498</v>
      </c>
      <c r="M7962">
        <v>3.5815942366815641</v>
      </c>
      <c r="N7962">
        <v>112.4243228662491</v>
      </c>
      <c r="O7962">
        <v>0.99699953198432922</v>
      </c>
      <c r="P7962">
        <v>3.5305275387234152E-3</v>
      </c>
      <c r="Q7962">
        <v>3.1079833507537836E-2</v>
      </c>
      <c r="R7962">
        <v>0.39623380184173584</v>
      </c>
      <c r="S7962">
        <v>1073.5390312147892</v>
      </c>
      <c r="T7962">
        <v>39.11699652671814</v>
      </c>
      <c r="U7962">
        <v>0.35462968766689301</v>
      </c>
      <c r="V7962">
        <v>645.27652263641357</v>
      </c>
      <c r="W7962">
        <v>1</v>
      </c>
      <c r="X7962">
        <v>0.29798254013061526</v>
      </c>
      <c r="Y7962">
        <v>575.60999149681129</v>
      </c>
      <c r="Z7962">
        <v>1</v>
      </c>
      <c r="AA7962">
        <v>0.3997023924541474</v>
      </c>
      <c r="AB7962">
        <v>47.042290893554693</v>
      </c>
      <c r="AC7962">
        <v>134.00473743677139</v>
      </c>
      <c r="AD7962">
        <v>2.3159434652736044E-3</v>
      </c>
      <c r="AE7962">
        <v>10.371090813574776</v>
      </c>
      <c r="AF7962">
        <v>9.2376122474670391E-2</v>
      </c>
      <c r="AG7962">
        <v>9.9263976245901023E-4</v>
      </c>
      <c r="AH7962">
        <v>5.1158756721019744E-2</v>
      </c>
      <c r="AI7962">
        <v>8.4187749028205872</v>
      </c>
      <c r="AJ7962">
        <v>9.4904750331865397</v>
      </c>
      <c r="AK7962">
        <v>4.5159976154565813</v>
      </c>
      <c r="AL7962">
        <v>2.3907090339944079</v>
      </c>
      <c r="AM7962">
        <v>87.762970101833346</v>
      </c>
      <c r="AN7962">
        <v>197.45343481050378</v>
      </c>
      <c r="AO7962">
        <v>6.8926636338233954E-2</v>
      </c>
      <c r="AP7962">
        <v>0.90015093779563915</v>
      </c>
    </row>
    <row r="7963" spans="1:42">
      <c r="A7963">
        <v>1432.3967673271413</v>
      </c>
      <c r="B7963">
        <v>3924.7601949858272</v>
      </c>
      <c r="C7963">
        <v>3332.3699887812095</v>
      </c>
      <c r="D7963">
        <v>-2492.3634276586859</v>
      </c>
      <c r="E7963">
        <v>592.3902062046177</v>
      </c>
      <c r="F7963">
        <v>-592.3902062046177</v>
      </c>
      <c r="G7963">
        <v>5.9403178824667564E-2</v>
      </c>
      <c r="H7963">
        <v>2298.7231487699542</v>
      </c>
      <c r="I7963">
        <v>2.7837537825107575E-2</v>
      </c>
      <c r="J7963">
        <v>0.10586936235427856</v>
      </c>
      <c r="K7963">
        <v>1.9381057663857937</v>
      </c>
      <c r="L7963">
        <v>46.741887331008911</v>
      </c>
      <c r="M7963">
        <v>6617.9980733187913</v>
      </c>
      <c r="N7963">
        <v>79.364753647613526</v>
      </c>
      <c r="O7963">
        <v>0.90383610129356384</v>
      </c>
      <c r="P7963">
        <v>1.1363695621490477E-2</v>
      </c>
      <c r="Q7963">
        <v>2.1973294628991016E-2</v>
      </c>
      <c r="R7963">
        <v>0.49126584053039551</v>
      </c>
      <c r="S7963">
        <v>1170.798430680665</v>
      </c>
      <c r="T7963">
        <v>34.593328833580017</v>
      </c>
      <c r="U7963">
        <v>0.38741665899753575</v>
      </c>
      <c r="V7963">
        <v>464.54315185546875</v>
      </c>
      <c r="W7963">
        <v>1</v>
      </c>
      <c r="X7963">
        <v>0.44939813256263733</v>
      </c>
      <c r="Y7963">
        <v>357.75275082767644</v>
      </c>
      <c r="Z7963">
        <v>1</v>
      </c>
      <c r="AA7963">
        <v>22.127328882455831</v>
      </c>
      <c r="AB7963">
        <v>131.60177691650392</v>
      </c>
      <c r="AC7963">
        <v>197.99771159887314</v>
      </c>
      <c r="AD7963">
        <v>3.6483960273938302E-3</v>
      </c>
      <c r="AE7963">
        <v>32.693606310449368</v>
      </c>
      <c r="AF7963">
        <v>0.17559040188789365</v>
      </c>
      <c r="AG7963">
        <v>1.2836920407456625E-4</v>
      </c>
      <c r="AH7963">
        <v>5.9944745755195615E-2</v>
      </c>
      <c r="AI7963">
        <v>6.7105564475059509</v>
      </c>
      <c r="AJ7963">
        <v>4.78756703319132</v>
      </c>
      <c r="AK7963">
        <v>32.816404032111166</v>
      </c>
      <c r="AL7963">
        <v>5.2044351466994057</v>
      </c>
      <c r="AM7963">
        <v>100.83156853914261</v>
      </c>
      <c r="AN7963">
        <v>463.7120516759087</v>
      </c>
      <c r="AO7963">
        <v>4.1399662375450133E-2</v>
      </c>
      <c r="AP7963">
        <v>0.84314037656784069</v>
      </c>
    </row>
    <row r="7964" spans="1:42">
      <c r="A7964">
        <v>241.38923106043208</v>
      </c>
      <c r="B7964">
        <v>200.56715970008105</v>
      </c>
      <c r="C7964">
        <v>548.42936807378646</v>
      </c>
      <c r="D7964">
        <v>-307.04013701335441</v>
      </c>
      <c r="E7964">
        <v>-347.86220837370541</v>
      </c>
      <c r="F7964">
        <v>307.04013701335441</v>
      </c>
      <c r="G7964">
        <v>-1.3816114323234024E-3</v>
      </c>
      <c r="H7964">
        <v>1707.5973861344619</v>
      </c>
      <c r="I7964">
        <v>3.6838950812816615E-2</v>
      </c>
      <c r="J7964">
        <v>8.1815285444259644E-2</v>
      </c>
      <c r="K7964">
        <v>1.5738953621923923</v>
      </c>
      <c r="L7964">
        <v>15.221848487854004</v>
      </c>
      <c r="M7964">
        <v>266.6347421447141</v>
      </c>
      <c r="N7964">
        <v>37.397813956260684</v>
      </c>
      <c r="O7964">
        <v>0.71262016892433167</v>
      </c>
      <c r="P7964">
        <v>9.8904540803697351E-3</v>
      </c>
      <c r="Q7964">
        <v>1.9247748215993243E-2</v>
      </c>
      <c r="R7964">
        <v>0.43546715259552005</v>
      </c>
      <c r="S7964">
        <v>685.42146148617292</v>
      </c>
      <c r="T7964">
        <v>39.498376846313477</v>
      </c>
      <c r="U7964">
        <v>0.39204728305339814</v>
      </c>
      <c r="V7964">
        <v>603.69293689727783</v>
      </c>
      <c r="W7964">
        <v>1</v>
      </c>
      <c r="X7964">
        <v>0.30168939828872682</v>
      </c>
      <c r="Y7964">
        <v>353.58361966257416</v>
      </c>
      <c r="Z7964">
        <v>1</v>
      </c>
      <c r="AA7964">
        <v>31.577551713857659</v>
      </c>
      <c r="AB7964">
        <v>124.83433081054689</v>
      </c>
      <c r="AC7964">
        <v>140.74775725603104</v>
      </c>
      <c r="AD7964">
        <v>2.7550607664972287E-3</v>
      </c>
      <c r="AE7964">
        <v>2.7348357756983321</v>
      </c>
      <c r="AF7964">
        <v>-7.3876690864562999E-3</v>
      </c>
      <c r="AG7964">
        <v>5.3976323757698246E-4</v>
      </c>
      <c r="AH7964">
        <v>4.8606536161899562E-2</v>
      </c>
      <c r="AI7964">
        <v>20.556026995182037</v>
      </c>
      <c r="AJ7964">
        <v>4.8808874153568729</v>
      </c>
      <c r="AK7964">
        <v>39.515082991719247</v>
      </c>
      <c r="AL7964">
        <v>4.9049511796518273</v>
      </c>
      <c r="AM7964">
        <v>61.934815680980677</v>
      </c>
      <c r="AN7964">
        <v>354.72779778325696</v>
      </c>
      <c r="AO7964">
        <v>3.7993658185005191E-2</v>
      </c>
      <c r="AP7964">
        <v>0.86760108113288892</v>
      </c>
    </row>
    <row r="7965" spans="1:42">
      <c r="A7965">
        <v>158.3328863536793</v>
      </c>
      <c r="B7965">
        <v>134.90184623591847</v>
      </c>
      <c r="C7965">
        <v>468.06728351219425</v>
      </c>
      <c r="D7965">
        <v>-309.73439715851498</v>
      </c>
      <c r="E7965">
        <v>-333.16543727627578</v>
      </c>
      <c r="F7965">
        <v>309.73439715851498</v>
      </c>
      <c r="G7965">
        <v>8.7429544948182059E-2</v>
      </c>
      <c r="H7965">
        <v>1833.5488390946791</v>
      </c>
      <c r="I7965">
        <v>4.9179563820362086E-2</v>
      </c>
      <c r="J7965">
        <v>9.3892710685729977E-2</v>
      </c>
      <c r="K7965">
        <v>1.5428407701671123</v>
      </c>
      <c r="L7965">
        <v>68.426111936569214</v>
      </c>
      <c r="M7965">
        <v>44.637264696122791</v>
      </c>
      <c r="N7965">
        <v>28.435753096389774</v>
      </c>
      <c r="O7965">
        <v>0.79451033473014832</v>
      </c>
      <c r="P7965">
        <v>1.1615526358286539E-2</v>
      </c>
      <c r="Q7965">
        <v>2.9215131388770205E-2</v>
      </c>
      <c r="R7965">
        <v>0.39904251098632815</v>
      </c>
      <c r="S7965">
        <v>721.6157619952337</v>
      </c>
      <c r="T7965">
        <v>42.106714844703674</v>
      </c>
      <c r="U7965">
        <v>0.41248586952686311</v>
      </c>
      <c r="V7965">
        <v>596.62022590637207</v>
      </c>
      <c r="W7965">
        <v>1</v>
      </c>
      <c r="X7965">
        <v>0.37180435061454775</v>
      </c>
      <c r="Y7965">
        <v>501.92158317060387</v>
      </c>
      <c r="Z7965">
        <v>1</v>
      </c>
      <c r="AA7965">
        <v>42.072851676454547</v>
      </c>
      <c r="AB7965">
        <v>174.56893304443361</v>
      </c>
      <c r="AC7965">
        <v>63.096968829631805</v>
      </c>
      <c r="AD7965">
        <v>1.2854274521526109E-2</v>
      </c>
      <c r="AE7965">
        <v>64.834985878018486</v>
      </c>
      <c r="AF7965">
        <v>0.27437307715415948</v>
      </c>
      <c r="AG7965">
        <v>2.86888233356683E-4</v>
      </c>
      <c r="AH7965">
        <v>5.159330015182495E-2</v>
      </c>
      <c r="AI7965">
        <v>7.7983948588371277</v>
      </c>
      <c r="AJ7965">
        <v>8.8076323699717882</v>
      </c>
      <c r="AK7965">
        <v>57.68227123439312</v>
      </c>
      <c r="AL7965">
        <v>3.6741960214800109</v>
      </c>
      <c r="AM7965">
        <v>65.719212687015528</v>
      </c>
      <c r="AN7965">
        <v>95.659856960865099</v>
      </c>
      <c r="AO7965">
        <v>0.10296031749248505</v>
      </c>
      <c r="AP7965">
        <v>0.83999531650543224</v>
      </c>
    </row>
    <row r="7966" spans="1:42">
      <c r="A7966">
        <v>882.50070858632478</v>
      </c>
      <c r="B7966">
        <v>615.47527213859826</v>
      </c>
      <c r="C7966">
        <v>566.06704189287427</v>
      </c>
      <c r="D7966">
        <v>267.02543644772652</v>
      </c>
      <c r="E7966">
        <v>-267.02543644772652</v>
      </c>
      <c r="F7966">
        <v>-316.4336666934505</v>
      </c>
      <c r="G7966">
        <v>6.724430306688356E-2</v>
      </c>
      <c r="H7966">
        <v>920.68487559306004</v>
      </c>
      <c r="I7966">
        <v>5.0643411576747892E-2</v>
      </c>
      <c r="J7966">
        <v>4.4639250993728639E-2</v>
      </c>
      <c r="K7966">
        <v>1.1018869861900806</v>
      </c>
      <c r="L7966">
        <v>74.440844058990479</v>
      </c>
      <c r="M7966">
        <v>57.722719372154351</v>
      </c>
      <c r="N7966">
        <v>156.41449449329377</v>
      </c>
      <c r="O7966">
        <v>0.67987540364265442</v>
      </c>
      <c r="P7966">
        <v>8.0141491360134539E-3</v>
      </c>
      <c r="Q7966">
        <v>3.4197635173797605E-2</v>
      </c>
      <c r="R7966">
        <v>0.44301455974578857</v>
      </c>
      <c r="S7966">
        <v>699.72957008445337</v>
      </c>
      <c r="T7966">
        <v>29.101425409317017</v>
      </c>
      <c r="U7966">
        <v>0.32328815877437594</v>
      </c>
      <c r="V7966">
        <v>487.63196468353271</v>
      </c>
      <c r="W7966">
        <v>1</v>
      </c>
      <c r="X7966">
        <v>0.34259737491607667</v>
      </c>
      <c r="Y7966">
        <v>545.45354073793101</v>
      </c>
      <c r="Z7966">
        <v>1</v>
      </c>
      <c r="AA7966">
        <v>37.186113847150807</v>
      </c>
      <c r="AB7966">
        <v>47.357907836914066</v>
      </c>
      <c r="AC7966">
        <v>122.89275079965591</v>
      </c>
      <c r="AD7966">
        <v>1.4142372261764655E-2</v>
      </c>
      <c r="AE7966">
        <v>6.0406039900268942</v>
      </c>
      <c r="AF7966">
        <v>0.23129416465759275</v>
      </c>
      <c r="AG7966">
        <v>1.0344482045874981E-3</v>
      </c>
      <c r="AH7966">
        <v>2.2881864964962004E-2</v>
      </c>
      <c r="AI7966">
        <v>9.8517301678657532</v>
      </c>
      <c r="AJ7966">
        <v>16.165742274499411</v>
      </c>
      <c r="AK7966">
        <v>39.421144343018533</v>
      </c>
      <c r="AL7966">
        <v>5.3680770147550154</v>
      </c>
      <c r="AM7966">
        <v>31.367137181758881</v>
      </c>
      <c r="AN7966">
        <v>657.3424847665226</v>
      </c>
      <c r="AO7966">
        <v>0.10905511820316315</v>
      </c>
      <c r="AP7966">
        <v>0.88148932719230666</v>
      </c>
    </row>
    <row r="7967" spans="1:42">
      <c r="A7967">
        <v>1238.9198485634506</v>
      </c>
      <c r="B7967">
        <v>1803.9748030502185</v>
      </c>
      <c r="C7967">
        <v>1854.7940675976959</v>
      </c>
      <c r="D7967">
        <v>-615.87421903424524</v>
      </c>
      <c r="E7967">
        <v>-50.81926454747736</v>
      </c>
      <c r="F7967">
        <v>50.81926454747736</v>
      </c>
      <c r="G7967">
        <v>8.675447939279253E-2</v>
      </c>
      <c r="H7967">
        <v>3186.6967920567904</v>
      </c>
      <c r="I7967">
        <v>1.9678408205509184E-2</v>
      </c>
      <c r="J7967">
        <v>0.10705943822860718</v>
      </c>
      <c r="K7967">
        <v>2.0129410239636893</v>
      </c>
      <c r="L7967">
        <v>47.594276666641235</v>
      </c>
      <c r="M7967">
        <v>1620.164039406965</v>
      </c>
      <c r="N7967">
        <v>137.35066616210941</v>
      </c>
      <c r="O7967">
        <v>0.9140072762966156</v>
      </c>
      <c r="P7967">
        <v>1.7024282349480521E-3</v>
      </c>
      <c r="Q7967">
        <v>1.1505569087134465E-2</v>
      </c>
      <c r="R7967">
        <v>0.43420428276062012</v>
      </c>
      <c r="S7967">
        <v>614.20539911065134</v>
      </c>
      <c r="T7967">
        <v>26.16247832775116</v>
      </c>
      <c r="U7967">
        <v>0.44659839212894442</v>
      </c>
      <c r="V7967">
        <v>553.81097793579102</v>
      </c>
      <c r="W7967">
        <v>1</v>
      </c>
      <c r="X7967">
        <v>0.3389083302021027</v>
      </c>
      <c r="Y7967">
        <v>441.66311351612717</v>
      </c>
      <c r="Z7967">
        <v>1</v>
      </c>
      <c r="AA7967">
        <v>12.606545636835101</v>
      </c>
      <c r="AB7967">
        <v>9.0436731567382811</v>
      </c>
      <c r="AC7967">
        <v>90.053735673427582</v>
      </c>
      <c r="AD7967">
        <v>1.0237330249232103E-2</v>
      </c>
      <c r="AE7967">
        <v>68.467110731716744</v>
      </c>
      <c r="AF7967">
        <v>0.24178845047950739</v>
      </c>
      <c r="AG7967">
        <v>1.2934962170373895E-3</v>
      </c>
      <c r="AH7967">
        <v>3.5009671854972842E-2</v>
      </c>
      <c r="AI7967">
        <v>14.994421899318695</v>
      </c>
      <c r="AJ7967">
        <v>9.0492810568385238</v>
      </c>
      <c r="AK7967">
        <v>30.778436860442159</v>
      </c>
      <c r="AL7967">
        <v>7.6688187214636745</v>
      </c>
      <c r="AM7967">
        <v>63.269792473316187</v>
      </c>
      <c r="AN7967">
        <v>255.3983597742567</v>
      </c>
      <c r="AO7967">
        <v>4.1239470839500428E-2</v>
      </c>
      <c r="AP7967">
        <v>0.84738204813003548</v>
      </c>
    </row>
    <row r="7968" spans="1:42">
      <c r="A7968">
        <v>190.89432821293136</v>
      </c>
      <c r="B7968">
        <v>-156.47069320598575</v>
      </c>
      <c r="C7968">
        <v>206.0371036149275</v>
      </c>
      <c r="D7968">
        <v>-15.142775401996147</v>
      </c>
      <c r="E7968">
        <v>-362.50779682091326</v>
      </c>
      <c r="F7968">
        <v>15.142775401996147</v>
      </c>
      <c r="G7968">
        <v>5.307263720020973E-3</v>
      </c>
      <c r="H7968">
        <v>629.00501180506228</v>
      </c>
      <c r="I7968">
        <v>5.046519488096237E-2</v>
      </c>
      <c r="J7968">
        <v>1.3938199758529663E-2</v>
      </c>
      <c r="K7968">
        <v>1.1290969638407231</v>
      </c>
      <c r="L7968">
        <v>54.565105438232422</v>
      </c>
      <c r="M7968">
        <v>5.4329631329854369</v>
      </c>
      <c r="N7968">
        <v>34.623174926567081</v>
      </c>
      <c r="O7968">
        <v>0.91478696465492249</v>
      </c>
      <c r="P7968">
        <v>1.4776097297668454E-2</v>
      </c>
      <c r="Q7968">
        <v>1.1825868288675941E-3</v>
      </c>
      <c r="R7968">
        <v>0.42755522251129152</v>
      </c>
      <c r="S7968">
        <v>983.60858776391251</v>
      </c>
      <c r="T7968">
        <v>39.82464075088501</v>
      </c>
      <c r="U7968">
        <v>0.44324794471263884</v>
      </c>
      <c r="V7968">
        <v>518.78550052642822</v>
      </c>
      <c r="W7968">
        <v>1</v>
      </c>
      <c r="X7968">
        <v>0.35289946317672732</v>
      </c>
      <c r="Y7968">
        <v>631.39685861379201</v>
      </c>
      <c r="Z7968">
        <v>1</v>
      </c>
      <c r="AA7968">
        <v>15.04512921225548</v>
      </c>
      <c r="AB7968">
        <v>155.65149072265626</v>
      </c>
      <c r="AC7968">
        <v>34.350545704364777</v>
      </c>
      <c r="AD7968">
        <v>1.0530528859195545E-2</v>
      </c>
      <c r="AE7968">
        <v>36.113633751495101</v>
      </c>
      <c r="AF7968">
        <v>-6.0608625411987666E-4</v>
      </c>
      <c r="AG7968">
        <v>9.9575186650755995E-4</v>
      </c>
      <c r="AH7968">
        <v>7.5651569485664363E-3</v>
      </c>
      <c r="AI7968">
        <v>10.822791159152985</v>
      </c>
      <c r="AJ7968">
        <v>4.9214787633989632</v>
      </c>
      <c r="AK7968">
        <v>38.836898344159124</v>
      </c>
      <c r="AL7968">
        <v>1.8565482878979762</v>
      </c>
      <c r="AM7968">
        <v>92.171250522136688</v>
      </c>
      <c r="AN7968">
        <v>777.05536476305792</v>
      </c>
      <c r="AO7968">
        <v>3.9375054478645324E-2</v>
      </c>
      <c r="AP7968">
        <v>0.90033850312232988</v>
      </c>
    </row>
    <row r="7969" spans="1:42">
      <c r="A7969">
        <v>1490.0912478427774</v>
      </c>
      <c r="B7969">
        <v>2307.1186194495845</v>
      </c>
      <c r="C7969">
        <v>1870.8250920317851</v>
      </c>
      <c r="D7969">
        <v>-817.02737160680704</v>
      </c>
      <c r="E7969">
        <v>436.2935274177994</v>
      </c>
      <c r="F7969">
        <v>-436.2935274177994</v>
      </c>
      <c r="G7969">
        <v>4.988515727904283E-2</v>
      </c>
      <c r="H7969">
        <v>1770.8331585324656</v>
      </c>
      <c r="I7969">
        <v>3.459926873445511E-2</v>
      </c>
      <c r="J7969">
        <v>8.8287147521972656E-2</v>
      </c>
      <c r="K7969">
        <v>1.2332926422774793</v>
      </c>
      <c r="L7969">
        <v>38.733075857162476</v>
      </c>
      <c r="M7969">
        <v>2656.4098617429418</v>
      </c>
      <c r="N7969">
        <v>149.7548743877411</v>
      </c>
      <c r="O7969">
        <v>0.5979287326335907</v>
      </c>
      <c r="P7969">
        <v>1.2220457024044458E-2</v>
      </c>
      <c r="Q7969">
        <v>2.3768273088667125E-2</v>
      </c>
      <c r="R7969">
        <v>0.39455144882202148</v>
      </c>
      <c r="S7969">
        <v>519.60612556586875</v>
      </c>
      <c r="T7969">
        <v>48.261168599128723</v>
      </c>
      <c r="U7969">
        <v>0.43576802074909216</v>
      </c>
      <c r="V7969">
        <v>489.15495872497559</v>
      </c>
      <c r="W7969">
        <v>1</v>
      </c>
      <c r="X7969">
        <v>0.43771263480186462</v>
      </c>
      <c r="Y7969">
        <v>397.80811033083489</v>
      </c>
      <c r="Z7969">
        <v>1</v>
      </c>
      <c r="AA7969">
        <v>28.182683292894371</v>
      </c>
      <c r="AB7969">
        <v>109.92021600341798</v>
      </c>
      <c r="AC7969">
        <v>95.120148360729218</v>
      </c>
      <c r="AD7969">
        <v>8.9594555716229311E-3</v>
      </c>
      <c r="AE7969">
        <v>8.6238321961387712</v>
      </c>
      <c r="AF7969">
        <v>0.17260275721549986</v>
      </c>
      <c r="AG7969">
        <v>6.8746882223017414E-4</v>
      </c>
      <c r="AH7969">
        <v>2.2744928979873656E-2</v>
      </c>
      <c r="AI7969">
        <v>26.646110713481903</v>
      </c>
      <c r="AJ7969">
        <v>13.93777001024668</v>
      </c>
      <c r="AK7969">
        <v>48.179272858500482</v>
      </c>
      <c r="AL7969">
        <v>6.8226354514061178</v>
      </c>
      <c r="AM7969">
        <v>84.252338659763339</v>
      </c>
      <c r="AN7969">
        <v>664.38198604286049</v>
      </c>
      <c r="AO7969">
        <v>0.10484784018993377</v>
      </c>
      <c r="AP7969">
        <v>0.89486539077758798</v>
      </c>
    </row>
    <row r="7970" spans="1:42">
      <c r="A7970">
        <v>1184.8910419025656</v>
      </c>
      <c r="B7970">
        <v>1310.542116549299</v>
      </c>
      <c r="C7970">
        <v>1438.320389748158</v>
      </c>
      <c r="D7970">
        <v>-253.42934784559247</v>
      </c>
      <c r="E7970">
        <v>-127.7782731988591</v>
      </c>
      <c r="F7970">
        <v>127.7782731988591</v>
      </c>
      <c r="G7970">
        <v>5.6858888549623891E-2</v>
      </c>
      <c r="H7970">
        <v>2445.8399356239602</v>
      </c>
      <c r="I7970">
        <v>2.7792643010616302E-2</v>
      </c>
      <c r="J7970">
        <v>8.2986179590225223E-2</v>
      </c>
      <c r="K7970">
        <v>2.1462011069118976</v>
      </c>
      <c r="L7970">
        <v>63.709256649017334</v>
      </c>
      <c r="M7970">
        <v>1128.2938000050749</v>
      </c>
      <c r="N7970">
        <v>144.73587664279941</v>
      </c>
      <c r="O7970">
        <v>0.66042736172676086</v>
      </c>
      <c r="P7970">
        <v>1.496093940734863E-2</v>
      </c>
      <c r="Q7970">
        <v>3.7994758129119864E-2</v>
      </c>
      <c r="R7970">
        <v>0.4864792776107788</v>
      </c>
      <c r="S7970">
        <v>356.90293295541545</v>
      </c>
      <c r="T7970">
        <v>44.899529218673706</v>
      </c>
      <c r="U7970">
        <v>0.37362891137599946</v>
      </c>
      <c r="V7970">
        <v>494.82200145721436</v>
      </c>
      <c r="W7970">
        <v>1</v>
      </c>
      <c r="X7970">
        <v>0.42100935935974126</v>
      </c>
      <c r="Y7970">
        <v>612.35958908652879</v>
      </c>
      <c r="Z7970">
        <v>1</v>
      </c>
      <c r="AA7970">
        <v>23.022449322843556</v>
      </c>
      <c r="AB7970">
        <v>164.60704821777344</v>
      </c>
      <c r="AC7970">
        <v>125.88255554437637</v>
      </c>
      <c r="AD7970">
        <v>5.7825447147728032E-3</v>
      </c>
      <c r="AE7970">
        <v>6.4462369308489862</v>
      </c>
      <c r="AF7970">
        <v>0.20394832134246824</v>
      </c>
      <c r="AG7970">
        <v>8.568785851131856E-4</v>
      </c>
      <c r="AH7970">
        <v>2.4362118899822233E-2</v>
      </c>
      <c r="AI7970">
        <v>22.854280769824982</v>
      </c>
      <c r="AJ7970">
        <v>2.260842132748158</v>
      </c>
      <c r="AK7970">
        <v>31.710989404320717</v>
      </c>
      <c r="AL7970">
        <v>4.5664310528499996</v>
      </c>
      <c r="AM7970">
        <v>89.973120057582861</v>
      </c>
      <c r="AN7970">
        <v>743.29441719228703</v>
      </c>
      <c r="AO7970">
        <v>9.7559301972389226E-2</v>
      </c>
      <c r="AP7970">
        <v>0.92196635794639603</v>
      </c>
    </row>
    <row r="7971" spans="1:42">
      <c r="A7971">
        <v>782.24787665785675</v>
      </c>
      <c r="B7971">
        <v>505.32420574462043</v>
      </c>
      <c r="C7971">
        <v>321.16963743908474</v>
      </c>
      <c r="D7971">
        <v>276.92367091323632</v>
      </c>
      <c r="E7971">
        <v>-276.92367091323632</v>
      </c>
      <c r="F7971">
        <v>-461.07823921877201</v>
      </c>
      <c r="G7971">
        <v>3.5314638483676088E-2</v>
      </c>
      <c r="H7971">
        <v>158.69669249848806</v>
      </c>
      <c r="I7971">
        <v>5.4251288473606107E-2</v>
      </c>
      <c r="J7971">
        <v>8.6182894229888909E-2</v>
      </c>
      <c r="K7971">
        <v>1.7425849622666836</v>
      </c>
      <c r="L7971">
        <v>24.483500719070435</v>
      </c>
      <c r="M7971">
        <v>33.262146031707168</v>
      </c>
      <c r="N7971">
        <v>139.23365775375368</v>
      </c>
      <c r="O7971">
        <v>0.53783354163169861</v>
      </c>
      <c r="P7971">
        <v>2.3457074748145207E-2</v>
      </c>
      <c r="Q7971">
        <v>4.5889582369062626E-2</v>
      </c>
      <c r="R7971">
        <v>0.41128273963928225</v>
      </c>
      <c r="S7971">
        <v>680.79886859851104</v>
      </c>
      <c r="T7971">
        <v>45.025405287742615</v>
      </c>
      <c r="U7971">
        <v>0.32351831495761874</v>
      </c>
      <c r="V7971">
        <v>564.48078155517578</v>
      </c>
      <c r="W7971">
        <v>1</v>
      </c>
      <c r="X7971">
        <v>0.31245615601539611</v>
      </c>
      <c r="Y7971">
        <v>513.05155089989898</v>
      </c>
      <c r="Z7971">
        <v>1</v>
      </c>
      <c r="AA7971">
        <v>47.91291701767922</v>
      </c>
      <c r="AB7971">
        <v>80.358280334472667</v>
      </c>
      <c r="AC7971">
        <v>50.578616559505463</v>
      </c>
      <c r="AD7971">
        <v>1.2954444559211405E-2</v>
      </c>
      <c r="AE7971">
        <v>3.2472233430753019</v>
      </c>
      <c r="AF7971">
        <v>0.13741231083869931</v>
      </c>
      <c r="AG7971">
        <v>4.1208951955757576E-4</v>
      </c>
      <c r="AH7971">
        <v>4.7765276360511776E-2</v>
      </c>
      <c r="AI7971">
        <v>15.539411008358002</v>
      </c>
      <c r="AJ7971">
        <v>2.1508852752975767E-2</v>
      </c>
      <c r="AK7971">
        <v>4.8962507861852647</v>
      </c>
      <c r="AL7971">
        <v>6.6644439302673426</v>
      </c>
      <c r="AM7971">
        <v>46.842717945575714</v>
      </c>
      <c r="AN7971">
        <v>641.41422603168871</v>
      </c>
      <c r="AO7971">
        <v>4.5222315192222598E-2</v>
      </c>
      <c r="AP7971">
        <v>0.9084144606590272</v>
      </c>
    </row>
    <row r="7972" spans="1:42">
      <c r="A7972">
        <v>74.336818977986383</v>
      </c>
      <c r="B7972">
        <v>-230.14439236871567</v>
      </c>
      <c r="C7972">
        <v>676.54896442073573</v>
      </c>
      <c r="D7972">
        <v>-602.21214544274937</v>
      </c>
      <c r="E7972">
        <v>-906.6933567894514</v>
      </c>
      <c r="F7972">
        <v>602.21214544274937</v>
      </c>
      <c r="G7972">
        <v>6.780808065521414E-2</v>
      </c>
      <c r="H7972">
        <v>2609.841538377405</v>
      </c>
      <c r="I7972">
        <v>4.7634606063365934E-2</v>
      </c>
      <c r="J7972">
        <v>3.751231646537781E-2</v>
      </c>
      <c r="K7972">
        <v>1.9785667310774326</v>
      </c>
      <c r="L7972">
        <v>62.126593589782715</v>
      </c>
      <c r="M7972">
        <v>62.670532486809492</v>
      </c>
      <c r="N7972">
        <v>21.557906966209412</v>
      </c>
      <c r="O7972">
        <v>0.67598238587379456</v>
      </c>
      <c r="P7972">
        <v>1.4631528112623424E-2</v>
      </c>
      <c r="Q7972">
        <v>4.0534810966915545E-2</v>
      </c>
      <c r="R7972">
        <v>0.49276279926300048</v>
      </c>
      <c r="S7972">
        <v>744.40578364048633</v>
      </c>
      <c r="T7972">
        <v>46.781229972839355</v>
      </c>
      <c r="U7972">
        <v>0.32997121989727024</v>
      </c>
      <c r="V7972">
        <v>517.51148700714111</v>
      </c>
      <c r="W7972">
        <v>1</v>
      </c>
      <c r="X7972">
        <v>0.41171771287918091</v>
      </c>
      <c r="Y7972">
        <v>466.78791279556094</v>
      </c>
      <c r="Z7972">
        <v>1</v>
      </c>
      <c r="AA7972">
        <v>44.036804286336903</v>
      </c>
      <c r="AB7972">
        <v>43.794049072265629</v>
      </c>
      <c r="AC7972">
        <v>61.897654831409454</v>
      </c>
      <c r="AD7972">
        <v>1.4469233129778478E-2</v>
      </c>
      <c r="AE7972">
        <v>1.853707696428881</v>
      </c>
      <c r="AF7972">
        <v>0.25571483373641968</v>
      </c>
      <c r="AG7972">
        <v>5.0737752775267516E-4</v>
      </c>
      <c r="AH7972">
        <v>4.6602188074588775E-2</v>
      </c>
      <c r="AI7972">
        <v>5.9025588631629944</v>
      </c>
      <c r="AJ7972">
        <v>1.8787321235245735</v>
      </c>
      <c r="AK7972">
        <v>62.579708417057994</v>
      </c>
      <c r="AL7972">
        <v>7.6507977556099167</v>
      </c>
      <c r="AM7972">
        <v>69.835233581066134</v>
      </c>
      <c r="AN7972">
        <v>769.03840836088898</v>
      </c>
      <c r="AO7972">
        <v>0.10439924252033234</v>
      </c>
      <c r="AP7972">
        <v>0.85257931256294262</v>
      </c>
    </row>
    <row r="7973" spans="1:42">
      <c r="A7973">
        <v>1661.1417482332174</v>
      </c>
      <c r="B7973">
        <v>2298.1784483977458</v>
      </c>
      <c r="C7973">
        <v>1041.8619196942338</v>
      </c>
      <c r="D7973">
        <v>-637.03670016452838</v>
      </c>
      <c r="E7973">
        <v>637.03670016452838</v>
      </c>
      <c r="F7973">
        <v>-1256.3165287035119</v>
      </c>
      <c r="G7973">
        <v>-3.4924683810364024E-3</v>
      </c>
      <c r="H7973">
        <v>886.19556388620083</v>
      </c>
      <c r="I7973">
        <v>5.3753180801868437E-2</v>
      </c>
      <c r="J7973">
        <v>4.4699437141418455E-2</v>
      </c>
      <c r="K7973">
        <v>1.3916933562457561</v>
      </c>
      <c r="L7973">
        <v>65.484589338302612</v>
      </c>
      <c r="M7973">
        <v>2190.3564204201089</v>
      </c>
      <c r="N7973">
        <v>184.67326967811587</v>
      </c>
      <c r="O7973">
        <v>0.88280007243156433</v>
      </c>
      <c r="P7973">
        <v>2.1703649679819741E-2</v>
      </c>
      <c r="Q7973">
        <v>2.1732398404015432E-2</v>
      </c>
      <c r="R7973">
        <v>0.41087032318115235</v>
      </c>
      <c r="S7973">
        <v>582.37431203959113</v>
      </c>
      <c r="T7973">
        <v>44.215503334999084</v>
      </c>
      <c r="U7973">
        <v>0.40416384994983673</v>
      </c>
      <c r="V7973">
        <v>503.5311222076416</v>
      </c>
      <c r="W7973">
        <v>1</v>
      </c>
      <c r="X7973">
        <v>0.33602036356925968</v>
      </c>
      <c r="Y7973">
        <v>570.50013790919775</v>
      </c>
      <c r="Z7973">
        <v>1</v>
      </c>
      <c r="AA7973">
        <v>44.773746527986532</v>
      </c>
      <c r="AB7973">
        <v>81.407084899902344</v>
      </c>
      <c r="AC7973">
        <v>185.91369837522507</v>
      </c>
      <c r="AD7973">
        <v>6.8852579491770162E-3</v>
      </c>
      <c r="AE7973">
        <v>2.6124234092331386</v>
      </c>
      <c r="AF7973">
        <v>-1.8450247049331667E-2</v>
      </c>
      <c r="AG7973">
        <v>1.1082736848828597E-3</v>
      </c>
      <c r="AH7973">
        <v>1.463799304962158E-2</v>
      </c>
      <c r="AI7973">
        <v>15.226874053478241</v>
      </c>
      <c r="AJ7973">
        <v>5.0092857692852091</v>
      </c>
      <c r="AK7973">
        <v>39.313410560488698</v>
      </c>
      <c r="AL7973">
        <v>2.3305400989434437</v>
      </c>
      <c r="AM7973">
        <v>36.120507967472079</v>
      </c>
      <c r="AN7973">
        <v>507.21017748124365</v>
      </c>
      <c r="AO7973">
        <v>7.8219707369804381E-2</v>
      </c>
      <c r="AP7973">
        <v>0.83024642086029055</v>
      </c>
    </row>
    <row r="7974" spans="1:42">
      <c r="A7974">
        <v>118.02227265374887</v>
      </c>
      <c r="B7974">
        <v>-109.24463562218216</v>
      </c>
      <c r="C7974">
        <v>255.48628747988317</v>
      </c>
      <c r="D7974">
        <v>-137.4640148261343</v>
      </c>
      <c r="E7974">
        <v>-364.73092310206533</v>
      </c>
      <c r="F7974">
        <v>137.4640148261343</v>
      </c>
      <c r="G7974">
        <v>5.6553939806297637E-2</v>
      </c>
      <c r="H7974">
        <v>1000.1456136623777</v>
      </c>
      <c r="I7974">
        <v>2.1411066949367522E-2</v>
      </c>
      <c r="J7974">
        <v>6.6070644855499268E-3</v>
      </c>
      <c r="K7974">
        <v>1.100997968417406</v>
      </c>
      <c r="L7974">
        <v>20.802834033966064</v>
      </c>
      <c r="M7974">
        <v>1.5262164545132078</v>
      </c>
      <c r="N7974">
        <v>19.717534158515932</v>
      </c>
      <c r="O7974">
        <v>0.65081360936164856</v>
      </c>
      <c r="P7974">
        <v>6.16365008884006E-3</v>
      </c>
      <c r="Q7974">
        <v>3.3936914179060189E-2</v>
      </c>
      <c r="R7974">
        <v>0.41184279918670652</v>
      </c>
      <c r="S7974">
        <v>362.94473126665963</v>
      </c>
      <c r="T7974">
        <v>46.289139986038208</v>
      </c>
      <c r="U7974">
        <v>0.39118417203426364</v>
      </c>
      <c r="V7974">
        <v>570.8505392074585</v>
      </c>
      <c r="W7974">
        <v>1</v>
      </c>
      <c r="X7974">
        <v>0.30884837627410888</v>
      </c>
      <c r="Y7974">
        <v>549.89797728127439</v>
      </c>
      <c r="Z7974">
        <v>1</v>
      </c>
      <c r="AA7974">
        <v>15.267730303907397</v>
      </c>
      <c r="AB7974">
        <v>64.107462036132816</v>
      </c>
      <c r="AC7974">
        <v>180.99905401468277</v>
      </c>
      <c r="AD7974">
        <v>2.5102321918194113E-3</v>
      </c>
      <c r="AE7974">
        <v>10.271525433912991</v>
      </c>
      <c r="AF7974">
        <v>0.21932785034179686</v>
      </c>
      <c r="AG7974">
        <v>1.2807567442715332E-3</v>
      </c>
      <c r="AH7974">
        <v>3.7611969697475434E-2</v>
      </c>
      <c r="AI7974">
        <v>7.4483993649482727</v>
      </c>
      <c r="AJ7974">
        <v>5.668792929760011</v>
      </c>
      <c r="AK7974">
        <v>19.556211510300635</v>
      </c>
      <c r="AL7974">
        <v>3.5636086564251785</v>
      </c>
      <c r="AM7974">
        <v>39.52847732305527</v>
      </c>
      <c r="AN7974">
        <v>519.51573263926787</v>
      </c>
      <c r="AO7974">
        <v>5.3215554833412171E-2</v>
      </c>
      <c r="AP7974">
        <v>0.87736620974540724</v>
      </c>
    </row>
    <row r="7975" spans="1:42">
      <c r="A7975">
        <v>580.8100052693859</v>
      </c>
      <c r="B7975">
        <v>493.03341299909653</v>
      </c>
      <c r="C7975">
        <v>638.44619464997709</v>
      </c>
      <c r="D7975">
        <v>-57.63618938059119</v>
      </c>
      <c r="E7975">
        <v>-145.41278165088056</v>
      </c>
      <c r="F7975">
        <v>57.63618938059119</v>
      </c>
      <c r="G7975">
        <v>5.8047254072875573E-2</v>
      </c>
      <c r="H7975">
        <v>1790.1970798077025</v>
      </c>
      <c r="I7975">
        <v>4.9048854410648345E-2</v>
      </c>
      <c r="J7975">
        <v>4.3291488170623782E-2</v>
      </c>
      <c r="K7975">
        <v>1.7057870441853999</v>
      </c>
      <c r="L7975">
        <v>47.717176675796509</v>
      </c>
      <c r="M7975">
        <v>5.0072169209800821</v>
      </c>
      <c r="N7975">
        <v>92.41681201629639</v>
      </c>
      <c r="O7975">
        <v>0.96598872542381287</v>
      </c>
      <c r="P7975">
        <v>1.434573411941528E-2</v>
      </c>
      <c r="Q7975">
        <v>4.150074058108859E-3</v>
      </c>
      <c r="R7975">
        <v>0.44693480491638182</v>
      </c>
      <c r="S7975">
        <v>415.24229221730991</v>
      </c>
      <c r="T7975">
        <v>36.995097994804382</v>
      </c>
      <c r="U7975">
        <v>0.35859146654605867</v>
      </c>
      <c r="V7975">
        <v>595.08771896362305</v>
      </c>
      <c r="W7975">
        <v>1</v>
      </c>
      <c r="X7975">
        <v>0.44383555531501773</v>
      </c>
      <c r="Y7975">
        <v>654.7583651477712</v>
      </c>
      <c r="Z7975">
        <v>1</v>
      </c>
      <c r="AA7975">
        <v>15.869466384363177</v>
      </c>
      <c r="AB7975">
        <v>22.525348449707032</v>
      </c>
      <c r="AC7975">
        <v>82.733975350856781</v>
      </c>
      <c r="AD7975">
        <v>4.220946222288996E-3</v>
      </c>
      <c r="AE7975">
        <v>73.747723397495349</v>
      </c>
      <c r="AF7975">
        <v>0.19649030327796935</v>
      </c>
      <c r="AG7975">
        <v>8.5360913115334759E-4</v>
      </c>
      <c r="AH7975">
        <v>4.4892369818687439E-2</v>
      </c>
      <c r="AI7975">
        <v>12.605777680873871</v>
      </c>
      <c r="AJ7975">
        <v>10.507282009628044</v>
      </c>
      <c r="AK7975">
        <v>51.470329207777979</v>
      </c>
      <c r="AL7975">
        <v>3.1429424916741979</v>
      </c>
      <c r="AM7975">
        <v>34.115872299671175</v>
      </c>
      <c r="AN7975">
        <v>203.04991227418486</v>
      </c>
      <c r="AO7975">
        <v>7.1210500121116641E-2</v>
      </c>
      <c r="AP7975">
        <v>0.88617023134231576</v>
      </c>
    </row>
    <row r="7976" spans="1:42">
      <c r="A7976">
        <v>673.18470828777095</v>
      </c>
      <c r="B7976">
        <v>319.88520782259218</v>
      </c>
      <c r="C7976">
        <v>368.8066847410459</v>
      </c>
      <c r="D7976">
        <v>304.37802354672505</v>
      </c>
      <c r="E7976">
        <v>-353.29950046517877</v>
      </c>
      <c r="F7976">
        <v>-304.37802354672505</v>
      </c>
      <c r="G7976">
        <v>3.5145538858681678E-2</v>
      </c>
      <c r="H7976">
        <v>364.49898924521239</v>
      </c>
      <c r="I7976">
        <v>3.1093766391277311E-2</v>
      </c>
      <c r="J7976">
        <v>8.0128455877304078E-2</v>
      </c>
      <c r="K7976">
        <v>1.2773060799181462</v>
      </c>
      <c r="L7976">
        <v>27.549867630004883</v>
      </c>
      <c r="M7976">
        <v>25.088270667716767</v>
      </c>
      <c r="N7976">
        <v>123.3232624189377</v>
      </c>
      <c r="O7976">
        <v>0.74352088570594788</v>
      </c>
      <c r="P7976">
        <v>9.8363038169013116E-3</v>
      </c>
      <c r="Q7976">
        <v>1.7249299102359346E-2</v>
      </c>
      <c r="R7976">
        <v>0.40849222660064699</v>
      </c>
      <c r="S7976">
        <v>883.67634970826498</v>
      </c>
      <c r="T7976">
        <v>42.997539043426514</v>
      </c>
      <c r="U7976">
        <v>0.32157746016979222</v>
      </c>
      <c r="V7976">
        <v>549.1873025894165</v>
      </c>
      <c r="W7976">
        <v>1</v>
      </c>
      <c r="X7976">
        <v>0.43041465520858768</v>
      </c>
      <c r="Y7976">
        <v>422.04811717571863</v>
      </c>
      <c r="Z7976">
        <v>1</v>
      </c>
      <c r="AA7976">
        <v>21.572657170476919</v>
      </c>
      <c r="AB7976">
        <v>10.239755859375</v>
      </c>
      <c r="AC7976">
        <v>175.28117448091507</v>
      </c>
      <c r="AD7976">
        <v>5.336397937220386E-3</v>
      </c>
      <c r="AE7976">
        <v>41.667673871425883</v>
      </c>
      <c r="AF7976">
        <v>7.595497369766234E-2</v>
      </c>
      <c r="AG7976">
        <v>7.7129713739850913E-5</v>
      </c>
      <c r="AH7976">
        <v>4.063674461841583E-3</v>
      </c>
      <c r="AI7976">
        <v>20.700115263462067</v>
      </c>
      <c r="AJ7976">
        <v>7.4869998219616027</v>
      </c>
      <c r="AK7976">
        <v>8.1272387963533408</v>
      </c>
      <c r="AL7976">
        <v>5.2562106835829994</v>
      </c>
      <c r="AM7976">
        <v>109.35401095151902</v>
      </c>
      <c r="AN7976">
        <v>795.35787324586749</v>
      </c>
      <c r="AO7976">
        <v>4.7701964497566224E-2</v>
      </c>
      <c r="AP7976">
        <v>0.91659206414222738</v>
      </c>
    </row>
    <row r="7977" spans="1:42">
      <c r="A7977">
        <v>1161.0443080633838</v>
      </c>
      <c r="B7977">
        <v>2627.0026943785201</v>
      </c>
      <c r="C7977">
        <v>2185.9873674458768</v>
      </c>
      <c r="D7977">
        <v>-1465.9583863151363</v>
      </c>
      <c r="E7977">
        <v>441.01532693264335</v>
      </c>
      <c r="F7977">
        <v>-441.01532693264335</v>
      </c>
      <c r="G7977">
        <v>6.0392349710312862E-2</v>
      </c>
      <c r="H7977">
        <v>1779.2889675356487</v>
      </c>
      <c r="I7977">
        <v>4.417303830385208E-2</v>
      </c>
      <c r="J7977">
        <v>3.3571962356567384E-2</v>
      </c>
      <c r="K7977">
        <v>1.4449619062125683</v>
      </c>
      <c r="L7977">
        <v>77.347644567489624</v>
      </c>
      <c r="M7977">
        <v>4173.4785114378219</v>
      </c>
      <c r="N7977">
        <v>101.11091006126405</v>
      </c>
      <c r="O7977">
        <v>0.65620443224906921</v>
      </c>
      <c r="P7977">
        <v>3.7311199506123854E-3</v>
      </c>
      <c r="Q7977">
        <v>2.9111413584815126E-2</v>
      </c>
      <c r="R7977">
        <v>0.4621202278137207</v>
      </c>
      <c r="S7977">
        <v>1036.3186953175027</v>
      </c>
      <c r="T7977">
        <v>31.446769833564758</v>
      </c>
      <c r="U7977">
        <v>0.372541521191597</v>
      </c>
      <c r="V7977">
        <v>546.09637260437012</v>
      </c>
      <c r="W7977">
        <v>1</v>
      </c>
      <c r="X7977">
        <v>0.3702871072292328</v>
      </c>
      <c r="Y7977">
        <v>661.02302317431531</v>
      </c>
      <c r="Z7977">
        <v>1</v>
      </c>
      <c r="AA7977">
        <v>5.3264334911060338</v>
      </c>
      <c r="AB7977">
        <v>25.317289733886721</v>
      </c>
      <c r="AC7977">
        <v>88.443927466869354</v>
      </c>
      <c r="AD7977">
        <v>3.0058803721370857E-3</v>
      </c>
      <c r="AE7977">
        <v>7.0252137250189683</v>
      </c>
      <c r="AF7977">
        <v>0.2337580096721649</v>
      </c>
      <c r="AG7977">
        <v>1.0824539504241083E-3</v>
      </c>
      <c r="AH7977">
        <v>5.8655646657943726E-2</v>
      </c>
      <c r="AI7977">
        <v>21.746251285076141</v>
      </c>
      <c r="AJ7977">
        <v>10.31509640895327</v>
      </c>
      <c r="AK7977">
        <v>53.312589613795282</v>
      </c>
      <c r="AL7977">
        <v>4.1706071299217911</v>
      </c>
      <c r="AM7977">
        <v>26.406435453891756</v>
      </c>
      <c r="AN7977">
        <v>323.88646270983827</v>
      </c>
      <c r="AO7977">
        <v>7.5672598719596862E-2</v>
      </c>
      <c r="AP7977">
        <v>0.82043039894104008</v>
      </c>
    </row>
    <row r="7978" spans="1:42">
      <c r="A7978">
        <v>603.65458378841527</v>
      </c>
      <c r="B7978">
        <v>1596.4432610544843</v>
      </c>
      <c r="C7978">
        <v>1287.7015463699991</v>
      </c>
      <c r="D7978">
        <v>-992.78867726606904</v>
      </c>
      <c r="E7978">
        <v>308.74171468448526</v>
      </c>
      <c r="F7978">
        <v>-308.74171468448526</v>
      </c>
      <c r="G7978">
        <v>1.5883731746438114E-2</v>
      </c>
      <c r="H7978">
        <v>1489.2744567269115</v>
      </c>
      <c r="I7978">
        <v>3.4596827924251554E-2</v>
      </c>
      <c r="J7978">
        <v>5.8608350992202761E-2</v>
      </c>
      <c r="K7978">
        <v>1.0074047679722309</v>
      </c>
      <c r="L7978">
        <v>60.59950590133667</v>
      </c>
      <c r="M7978">
        <v>2704.5157648903337</v>
      </c>
      <c r="N7978">
        <v>112.67030688419344</v>
      </c>
      <c r="O7978">
        <v>0.7460048496723175</v>
      </c>
      <c r="P7978">
        <v>3.5330884721544048E-3</v>
      </c>
      <c r="Q7978">
        <v>8.3370373513963481E-3</v>
      </c>
      <c r="R7978">
        <v>0.3836949682235718</v>
      </c>
      <c r="S7978">
        <v>1049.1782773370217</v>
      </c>
      <c r="T7978">
        <v>41.876214742660522</v>
      </c>
      <c r="U7978">
        <v>0.28539241731166842</v>
      </c>
      <c r="V7978">
        <v>535.34648418426514</v>
      </c>
      <c r="W7978">
        <v>1</v>
      </c>
      <c r="X7978">
        <v>0.32627555847167972</v>
      </c>
      <c r="Y7978">
        <v>295.27371083867342</v>
      </c>
      <c r="Z7978">
        <v>1</v>
      </c>
      <c r="AA7978">
        <v>46.807795774717334</v>
      </c>
      <c r="AB7978">
        <v>17.600899291992189</v>
      </c>
      <c r="AC7978">
        <v>88.376523554325104</v>
      </c>
      <c r="AD7978">
        <v>3.3171547783745659E-3</v>
      </c>
      <c r="AE7978">
        <v>6.7678266078070193</v>
      </c>
      <c r="AF7978">
        <v>5.8453259468078597E-2</v>
      </c>
      <c r="AG7978">
        <v>2.416622816005336E-4</v>
      </c>
      <c r="AH7978">
        <v>4.3985560297966006E-3</v>
      </c>
      <c r="AI7978">
        <v>24.046683609485626</v>
      </c>
      <c r="AJ7978">
        <v>14.027047774141813</v>
      </c>
      <c r="AK7978">
        <v>49.957333121895786</v>
      </c>
      <c r="AL7978">
        <v>3.7590321986128949</v>
      </c>
      <c r="AM7978">
        <v>33.915142571926118</v>
      </c>
      <c r="AN7978">
        <v>201.11634538442576</v>
      </c>
      <c r="AO7978">
        <v>0.103268993973732</v>
      </c>
      <c r="AP7978">
        <v>0.81919181227684024</v>
      </c>
    </row>
    <row r="7979" spans="1:42">
      <c r="A7979">
        <v>1028.5067323759022</v>
      </c>
      <c r="B7979">
        <v>902.74601058067026</v>
      </c>
      <c r="C7979">
        <v>624.57321628453428</v>
      </c>
      <c r="D7979">
        <v>125.76072179523192</v>
      </c>
      <c r="E7979">
        <v>-125.76072179523192</v>
      </c>
      <c r="F7979">
        <v>-403.93351609136789</v>
      </c>
      <c r="G7979">
        <v>5.0412501747528371E-2</v>
      </c>
      <c r="H7979">
        <v>817.60307967963104</v>
      </c>
      <c r="I7979">
        <v>3.4766906797885896E-2</v>
      </c>
      <c r="J7979">
        <v>2.6468227863311766E-2</v>
      </c>
      <c r="K7979">
        <v>2.0640982951104636</v>
      </c>
      <c r="L7979">
        <v>53.071671724319458</v>
      </c>
      <c r="M7979">
        <v>56.153242771484791</v>
      </c>
      <c r="N7979">
        <v>135.91358754348758</v>
      </c>
      <c r="O7979">
        <v>0.83445915579795837</v>
      </c>
      <c r="P7979">
        <v>1.4037894195980494E-2</v>
      </c>
      <c r="Q7979">
        <v>1.6034504042731388E-3</v>
      </c>
      <c r="R7979">
        <v>0.43996907234191895</v>
      </c>
      <c r="S7979">
        <v>703.16414357975293</v>
      </c>
      <c r="T7979">
        <v>37.337669730186462</v>
      </c>
      <c r="U7979">
        <v>0.4273891359567642</v>
      </c>
      <c r="V7979">
        <v>584.79194641113281</v>
      </c>
      <c r="W7979">
        <v>1</v>
      </c>
      <c r="X7979">
        <v>0.43762172341346739</v>
      </c>
      <c r="Y7979">
        <v>327.81023227274778</v>
      </c>
      <c r="Z7979">
        <v>1</v>
      </c>
      <c r="AA7979">
        <v>38.768094596261982</v>
      </c>
      <c r="AB7979">
        <v>53.09262750244141</v>
      </c>
      <c r="AC7979">
        <v>148.66580814123154</v>
      </c>
      <c r="AD7979">
        <v>1.3423854469234109E-2</v>
      </c>
      <c r="AE7979">
        <v>1.0247942672504997</v>
      </c>
      <c r="AF7979">
        <v>0.20133199810981747</v>
      </c>
      <c r="AG7979">
        <v>5.3760550558104526E-4</v>
      </c>
      <c r="AH7979">
        <v>3.0163950276374814E-2</v>
      </c>
      <c r="AI7979">
        <v>13.969400823116302</v>
      </c>
      <c r="AJ7979">
        <v>0.37463234517572225</v>
      </c>
      <c r="AK7979">
        <v>32.319749273657798</v>
      </c>
      <c r="AL7979">
        <v>1.3529913450309738</v>
      </c>
      <c r="AM7979">
        <v>42.264157879352567</v>
      </c>
      <c r="AN7979">
        <v>365.54463130811803</v>
      </c>
      <c r="AO7979">
        <v>9.928508031368255E-2</v>
      </c>
      <c r="AP7979">
        <v>0.81205072736740114</v>
      </c>
    </row>
    <row r="7980" spans="1:42">
      <c r="A7980">
        <v>1143.3176320459656</v>
      </c>
      <c r="B7980">
        <v>1374.3546480363862</v>
      </c>
      <c r="C7980">
        <v>1267.6159728117113</v>
      </c>
      <c r="D7980">
        <v>-231.03701599042051</v>
      </c>
      <c r="E7980">
        <v>106.73867522467481</v>
      </c>
      <c r="F7980">
        <v>-106.73867522467481</v>
      </c>
      <c r="G7980">
        <v>2.2063764263703642E-2</v>
      </c>
      <c r="H7980">
        <v>2497.8068784594402</v>
      </c>
      <c r="I7980">
        <v>3.2417382895946506E-2</v>
      </c>
      <c r="J7980">
        <v>7.7658688306808471E-2</v>
      </c>
      <c r="K7980">
        <v>1.7127304888784884</v>
      </c>
      <c r="L7980">
        <v>59.697232246398926</v>
      </c>
      <c r="M7980">
        <v>742.33881710608216</v>
      </c>
      <c r="N7980">
        <v>152.10026862850191</v>
      </c>
      <c r="O7980">
        <v>0.87252941727638245</v>
      </c>
      <c r="P7980">
        <v>2.3221370591057666E-2</v>
      </c>
      <c r="Q7980">
        <v>6.34037415186564E-3</v>
      </c>
      <c r="R7980">
        <v>0.38152084827423094</v>
      </c>
      <c r="S7980">
        <v>825.69878889611562</v>
      </c>
      <c r="T7980">
        <v>41.181087493896484</v>
      </c>
      <c r="U7980">
        <v>0.41383326709270479</v>
      </c>
      <c r="V7980">
        <v>528.75435352325439</v>
      </c>
      <c r="W7980">
        <v>1</v>
      </c>
      <c r="X7980">
        <v>0.43829204797744753</v>
      </c>
      <c r="Y7980">
        <v>490.01843329523467</v>
      </c>
      <c r="Z7980">
        <v>1</v>
      </c>
      <c r="AA7980">
        <v>40.932025599050526</v>
      </c>
      <c r="AB7980">
        <v>48.214361083984379</v>
      </c>
      <c r="AC7980">
        <v>132.25256949663162</v>
      </c>
      <c r="AD7980">
        <v>5.734854478102464E-3</v>
      </c>
      <c r="AE7980">
        <v>4.9653859555543765</v>
      </c>
      <c r="AF7980">
        <v>7.9025466442108144E-2</v>
      </c>
      <c r="AG7980">
        <v>8.9984766627644098E-4</v>
      </c>
      <c r="AH7980">
        <v>5.2425348532199857E-2</v>
      </c>
      <c r="AI7980">
        <v>26.760870516300201</v>
      </c>
      <c r="AJ7980">
        <v>3.8427367515002899</v>
      </c>
      <c r="AK7980">
        <v>48.550558817982676</v>
      </c>
      <c r="AL7980">
        <v>3.4157137180816752</v>
      </c>
      <c r="AM7980">
        <v>105.03920372724534</v>
      </c>
      <c r="AN7980">
        <v>171.50716879299387</v>
      </c>
      <c r="AO7980">
        <v>4.5887712597846984E-2</v>
      </c>
      <c r="AP7980">
        <v>0.82186406254768374</v>
      </c>
    </row>
    <row r="7981" spans="1:42">
      <c r="A7981">
        <v>251.20953079446963</v>
      </c>
      <c r="B7981">
        <v>348.62860741221982</v>
      </c>
      <c r="C7981">
        <v>531.48426546833434</v>
      </c>
      <c r="D7981">
        <v>-280.27473467386471</v>
      </c>
      <c r="E7981">
        <v>-182.85565805611452</v>
      </c>
      <c r="F7981">
        <v>182.85565805611452</v>
      </c>
      <c r="G7981">
        <v>3.3088742129355883E-3</v>
      </c>
      <c r="H7981">
        <v>1582.5602990110422</v>
      </c>
      <c r="I7981">
        <v>2.2843704521656037E-2</v>
      </c>
      <c r="J7981">
        <v>9.3878355979919434E-2</v>
      </c>
      <c r="K7981">
        <v>1.8539438488185405</v>
      </c>
      <c r="L7981">
        <v>25.957983732223511</v>
      </c>
      <c r="M7981">
        <v>363.20266351738366</v>
      </c>
      <c r="N7981">
        <v>45.392941630935674</v>
      </c>
      <c r="O7981">
        <v>0.99553439021110535</v>
      </c>
      <c r="P7981">
        <v>6.253605683644612E-3</v>
      </c>
      <c r="Q7981">
        <v>1.731200265884399E-2</v>
      </c>
      <c r="R7981">
        <v>0.46679725646972658</v>
      </c>
      <c r="S7981">
        <v>623.7544586760132</v>
      </c>
      <c r="T7981">
        <v>32.135143876075745</v>
      </c>
      <c r="U7981">
        <v>0.31342544853687287</v>
      </c>
      <c r="V7981">
        <v>613.82336616516113</v>
      </c>
      <c r="W7981">
        <v>1</v>
      </c>
      <c r="X7981">
        <v>0.34735368609428408</v>
      </c>
      <c r="Y7981">
        <v>631.12704635936848</v>
      </c>
      <c r="Z7981">
        <v>1</v>
      </c>
      <c r="AA7981">
        <v>19.896053791627889</v>
      </c>
      <c r="AB7981">
        <v>111.1785805053711</v>
      </c>
      <c r="AC7981">
        <v>83.411519229412079</v>
      </c>
      <c r="AD7981">
        <v>6.7297095926398907E-3</v>
      </c>
      <c r="AE7981">
        <v>12.491613349547162</v>
      </c>
      <c r="AF7981">
        <v>2.5527226924896215E-3</v>
      </c>
      <c r="AG7981">
        <v>5.0648805234741279E-4</v>
      </c>
      <c r="AH7981">
        <v>1.8648231601715085E-2</v>
      </c>
      <c r="AI7981">
        <v>29.175433814525604</v>
      </c>
      <c r="AJ7981">
        <v>5.8307866999181073</v>
      </c>
      <c r="AK7981">
        <v>19.20080904185772</v>
      </c>
      <c r="AL7981">
        <v>5.1214932038162164</v>
      </c>
      <c r="AM7981">
        <v>39.752210962772367</v>
      </c>
      <c r="AN7981">
        <v>129.28353394678152</v>
      </c>
      <c r="AO7981">
        <v>5.352194392681122E-2</v>
      </c>
      <c r="AP7981">
        <v>0.88667806720733655</v>
      </c>
    </row>
    <row r="7982" spans="1:42">
      <c r="A7982">
        <v>1172.2478485668803</v>
      </c>
      <c r="B7982">
        <v>3018.0373395472197</v>
      </c>
      <c r="C7982">
        <v>2265.6638896439244</v>
      </c>
      <c r="D7982">
        <v>-1845.7894909803395</v>
      </c>
      <c r="E7982">
        <v>752.3734499032953</v>
      </c>
      <c r="F7982">
        <v>-752.3734499032953</v>
      </c>
      <c r="G7982">
        <v>5.6782083684203684E-2</v>
      </c>
      <c r="H7982">
        <v>1555.0317379212916</v>
      </c>
      <c r="I7982">
        <v>2.0526195466518401E-2</v>
      </c>
      <c r="J7982">
        <v>9.2877734422683711E-2</v>
      </c>
      <c r="K7982">
        <v>1.441987765341997</v>
      </c>
      <c r="L7982">
        <v>14.69595193862915</v>
      </c>
      <c r="M7982">
        <v>4932.8694652358663</v>
      </c>
      <c r="N7982">
        <v>114.40120966358187</v>
      </c>
      <c r="O7982">
        <v>0.6737842857837677</v>
      </c>
      <c r="P7982">
        <v>1.0209228515624998E-2</v>
      </c>
      <c r="Q7982">
        <v>1.3021950562795001E-2</v>
      </c>
      <c r="R7982">
        <v>0.42600062847137454</v>
      </c>
      <c r="S7982">
        <v>610.33244358896752</v>
      </c>
      <c r="T7982">
        <v>26.594835519790649</v>
      </c>
      <c r="U7982">
        <v>0.41459837377071385</v>
      </c>
      <c r="V7982">
        <v>623.56374263763428</v>
      </c>
      <c r="W7982">
        <v>1</v>
      </c>
      <c r="X7982">
        <v>0.4029832887649536</v>
      </c>
      <c r="Y7982">
        <v>577.68599279995578</v>
      </c>
      <c r="Z7982">
        <v>1</v>
      </c>
      <c r="AA7982">
        <v>50.267382219648368</v>
      </c>
      <c r="AB7982">
        <v>112.98110998535157</v>
      </c>
      <c r="AC7982">
        <v>197.75861650705338</v>
      </c>
      <c r="AD7982">
        <v>1.5101015465891258E-2</v>
      </c>
      <c r="AE7982">
        <v>1.7353293388513917</v>
      </c>
      <c r="AF7982">
        <v>0.22937630653381344</v>
      </c>
      <c r="AG7982">
        <v>3.129409761296638E-4</v>
      </c>
      <c r="AH7982">
        <v>3.5893704068660735E-2</v>
      </c>
      <c r="AI7982">
        <v>20.952356159687042</v>
      </c>
      <c r="AJ7982">
        <v>5.9528301208454728</v>
      </c>
      <c r="AK7982">
        <v>21.769720450043678</v>
      </c>
      <c r="AL7982">
        <v>6.8680395227436453</v>
      </c>
      <c r="AM7982">
        <v>29.049424397945405</v>
      </c>
      <c r="AN7982">
        <v>525.56414029295684</v>
      </c>
      <c r="AO7982">
        <v>5.4433486580848692E-2</v>
      </c>
      <c r="AP7982">
        <v>0.85766484522819531</v>
      </c>
    </row>
    <row r="7983" spans="1:42">
      <c r="A7983">
        <v>594.87374073915362</v>
      </c>
      <c r="B7983">
        <v>579.2629748221641</v>
      </c>
      <c r="C7983">
        <v>851.803258838229</v>
      </c>
      <c r="D7983">
        <v>-256.92951809907538</v>
      </c>
      <c r="E7983">
        <v>-272.5402840160649</v>
      </c>
      <c r="F7983">
        <v>256.92951809907538</v>
      </c>
      <c r="G7983">
        <v>5.9198420804421989E-2</v>
      </c>
      <c r="H7983">
        <v>2144.4850248582625</v>
      </c>
      <c r="I7983">
        <v>4.2804371416568759E-2</v>
      </c>
      <c r="J7983">
        <v>7.8827371120452877E-2</v>
      </c>
      <c r="K7983">
        <v>1.9814213029325007</v>
      </c>
      <c r="L7983">
        <v>16.792103052139282</v>
      </c>
      <c r="M7983">
        <v>561.13197795870155</v>
      </c>
      <c r="N7983">
        <v>72.399817929077159</v>
      </c>
      <c r="O7983">
        <v>0.97454366087913513</v>
      </c>
      <c r="P7983">
        <v>1.1043320602840846E-2</v>
      </c>
      <c r="Q7983">
        <v>3.6524450990888802E-2</v>
      </c>
      <c r="R7983">
        <v>0.46356913566589353</v>
      </c>
      <c r="S7983">
        <v>401.10006344098679</v>
      </c>
      <c r="T7983">
        <v>33.272358775138855</v>
      </c>
      <c r="U7983">
        <v>0.36563886225223541</v>
      </c>
      <c r="V7983">
        <v>613.37862014770508</v>
      </c>
      <c r="W7983">
        <v>1</v>
      </c>
      <c r="X7983">
        <v>0.39417110562324525</v>
      </c>
      <c r="Y7983">
        <v>675.40332220398273</v>
      </c>
      <c r="Z7983">
        <v>1</v>
      </c>
      <c r="AA7983">
        <v>43.904700012750631</v>
      </c>
      <c r="AB7983">
        <v>139.9038674926758</v>
      </c>
      <c r="AC7983">
        <v>82.00448602437973</v>
      </c>
      <c r="AD7983">
        <v>4.3518979325253733E-3</v>
      </c>
      <c r="AE7983">
        <v>67.277784318190442</v>
      </c>
      <c r="AF7983">
        <v>0.20752821564674376</v>
      </c>
      <c r="AG7983">
        <v>8.2455239105843291E-4</v>
      </c>
      <c r="AH7983">
        <v>3.4495203280448916E-2</v>
      </c>
      <c r="AI7983">
        <v>18.421784341335297</v>
      </c>
      <c r="AJ7983">
        <v>13.250867032475306</v>
      </c>
      <c r="AK7983">
        <v>45.707181882262226</v>
      </c>
      <c r="AL7983">
        <v>3.4973186954776692</v>
      </c>
      <c r="AM7983">
        <v>78.771852028369906</v>
      </c>
      <c r="AN7983">
        <v>569.1773077045666</v>
      </c>
      <c r="AO7983">
        <v>3.2745860457420353E-2</v>
      </c>
      <c r="AP7983">
        <v>0.82992606592178353</v>
      </c>
    </row>
    <row r="7984" spans="1:42">
      <c r="A7984">
        <v>634.16589080570998</v>
      </c>
      <c r="B7984">
        <v>1001.6686605652847</v>
      </c>
      <c r="C7984">
        <v>934.41018408686921</v>
      </c>
      <c r="D7984">
        <v>-367.50276975957468</v>
      </c>
      <c r="E7984">
        <v>67.258476478415446</v>
      </c>
      <c r="F7984">
        <v>-67.258476478415446</v>
      </c>
      <c r="G7984">
        <v>2.4648257992204589E-2</v>
      </c>
      <c r="H7984">
        <v>1333.9137771585681</v>
      </c>
      <c r="I7984">
        <v>4.4508287608623506E-2</v>
      </c>
      <c r="J7984">
        <v>2.725633406639099E-2</v>
      </c>
      <c r="K7984">
        <v>1.6370194989740847</v>
      </c>
      <c r="L7984">
        <v>71.649742126464844</v>
      </c>
      <c r="M7984">
        <v>1317.3890007021889</v>
      </c>
      <c r="N7984">
        <v>75.077727938652046</v>
      </c>
      <c r="O7984">
        <v>0.57594743371009827</v>
      </c>
      <c r="P7984">
        <v>1.7624619060092498E-2</v>
      </c>
      <c r="Q7984">
        <v>1.8780692365434431E-2</v>
      </c>
      <c r="R7984">
        <v>0.38800100803375243</v>
      </c>
      <c r="S7984">
        <v>653.19894724562346</v>
      </c>
      <c r="T7984">
        <v>46.617519855499268</v>
      </c>
      <c r="U7984">
        <v>0.41391149222850798</v>
      </c>
      <c r="V7984">
        <v>636.77904605865479</v>
      </c>
      <c r="W7984">
        <v>1</v>
      </c>
      <c r="X7984">
        <v>0.28668289899826055</v>
      </c>
      <c r="Y7984">
        <v>303.54246018384055</v>
      </c>
      <c r="Z7984">
        <v>1</v>
      </c>
      <c r="AA7984">
        <v>6.7139048064327254</v>
      </c>
      <c r="AB7984">
        <v>10.999614746093751</v>
      </c>
      <c r="AC7984">
        <v>108.92267972230911</v>
      </c>
      <c r="AD7984">
        <v>8.5665792481512092E-3</v>
      </c>
      <c r="AE7984">
        <v>40.809411421339448</v>
      </c>
      <c r="AF7984">
        <v>4.3368694782257078E-2</v>
      </c>
      <c r="AG7984">
        <v>9.4316927646374349E-4</v>
      </c>
      <c r="AH7984">
        <v>9.4426302075386031E-3</v>
      </c>
      <c r="AI7984">
        <v>14.770859777927399</v>
      </c>
      <c r="AJ7984">
        <v>1.1339701548848315</v>
      </c>
      <c r="AK7984">
        <v>36.103081567883493</v>
      </c>
      <c r="AL7984">
        <v>4.3110011049756922</v>
      </c>
      <c r="AM7984">
        <v>41.18680800199509</v>
      </c>
      <c r="AN7984">
        <v>406.88318084785612</v>
      </c>
      <c r="AO7984">
        <v>5.2529729008674621E-2</v>
      </c>
      <c r="AP7984">
        <v>0.83810136246681222</v>
      </c>
    </row>
    <row r="7985" spans="1:42">
      <c r="A7985">
        <v>379.47350719419052</v>
      </c>
      <c r="B7985">
        <v>226.56753121598254</v>
      </c>
      <c r="C7985">
        <v>1080.0432480498125</v>
      </c>
      <c r="D7985">
        <v>-700.56974085562206</v>
      </c>
      <c r="E7985">
        <v>-853.47571683383001</v>
      </c>
      <c r="F7985">
        <v>700.56974085562206</v>
      </c>
      <c r="G7985">
        <v>2.08332224849428E-2</v>
      </c>
      <c r="H7985">
        <v>3597.0310931637223</v>
      </c>
      <c r="I7985">
        <v>1.8703167736530302E-2</v>
      </c>
      <c r="J7985">
        <v>7.4123500823974606E-2</v>
      </c>
      <c r="K7985">
        <v>1.211161303204298</v>
      </c>
      <c r="L7985">
        <v>60.920099020004272</v>
      </c>
      <c r="M7985">
        <v>3.2506618711766389</v>
      </c>
      <c r="N7985">
        <v>61.480885480880751</v>
      </c>
      <c r="O7985">
        <v>0.79849502444267273</v>
      </c>
      <c r="P7985">
        <v>8.3954558372497552E-3</v>
      </c>
      <c r="Q7985">
        <v>4.0921405209435352E-2</v>
      </c>
      <c r="R7985">
        <v>0.4277725028991699</v>
      </c>
      <c r="S7985">
        <v>572.97144816403829</v>
      </c>
      <c r="T7985">
        <v>26.663926243782043</v>
      </c>
      <c r="U7985">
        <v>0.37199629604816437</v>
      </c>
      <c r="V7985">
        <v>494.30975914001465</v>
      </c>
      <c r="W7985">
        <v>1</v>
      </c>
      <c r="X7985">
        <v>0.34234217047691345</v>
      </c>
      <c r="Y7985">
        <v>553.83439974646672</v>
      </c>
      <c r="Z7985">
        <v>1</v>
      </c>
      <c r="AA7985">
        <v>16.173234538927083</v>
      </c>
      <c r="AB7985">
        <v>127.10270721435548</v>
      </c>
      <c r="AC7985">
        <v>191.75153225660324</v>
      </c>
      <c r="AD7985">
        <v>6.3112862089760285E-3</v>
      </c>
      <c r="AE7985">
        <v>20.90455154188238</v>
      </c>
      <c r="AF7985">
        <v>3.7040337324142455E-2</v>
      </c>
      <c r="AG7985">
        <v>3.2409194854757023E-4</v>
      </c>
      <c r="AH7985">
        <v>4.0183277177810665E-2</v>
      </c>
      <c r="AI7985">
        <v>17.75123804807663</v>
      </c>
      <c r="AJ7985">
        <v>5.9323476526922825</v>
      </c>
      <c r="AK7985">
        <v>55.353161618113518</v>
      </c>
      <c r="AL7985">
        <v>5.0760087374167249</v>
      </c>
      <c r="AM7985">
        <v>73.259299337863922</v>
      </c>
      <c r="AN7985">
        <v>367.76841478275975</v>
      </c>
      <c r="AO7985">
        <v>6.680192267894744E-2</v>
      </c>
      <c r="AP7985">
        <v>0.83821891784667979</v>
      </c>
    </row>
    <row r="7986" spans="1:42">
      <c r="A7986">
        <v>549.92044190170793</v>
      </c>
      <c r="B7986">
        <v>590.22478878521144</v>
      </c>
      <c r="C7986">
        <v>530.91146918513084</v>
      </c>
      <c r="D7986">
        <v>-40.304346883503513</v>
      </c>
      <c r="E7986">
        <v>40.304346883503513</v>
      </c>
      <c r="F7986">
        <v>-59.313319600080604</v>
      </c>
      <c r="G7986">
        <v>3.8449732908391938E-2</v>
      </c>
      <c r="H7986">
        <v>1139.8174114019837</v>
      </c>
      <c r="I7986">
        <v>3.9953564107418058E-2</v>
      </c>
      <c r="J7986">
        <v>5.1084160089492799E-2</v>
      </c>
      <c r="K7986">
        <v>1.4190022827923297</v>
      </c>
      <c r="L7986">
        <v>26.407601833343506</v>
      </c>
      <c r="M7986">
        <v>247.8518749391348</v>
      </c>
      <c r="N7986">
        <v>104.69903234043123</v>
      </c>
      <c r="O7986">
        <v>0.54474762082099915</v>
      </c>
      <c r="P7986">
        <v>2.2338988622029619E-2</v>
      </c>
      <c r="Q7986">
        <v>4.4347672992282438E-4</v>
      </c>
      <c r="R7986">
        <v>0.48209962368011472</v>
      </c>
      <c r="S7986">
        <v>694.6252285667681</v>
      </c>
      <c r="T7986">
        <v>44.207209348678589</v>
      </c>
      <c r="U7986">
        <v>0.31105301797389984</v>
      </c>
      <c r="V7986">
        <v>586.38122081756592</v>
      </c>
      <c r="W7986">
        <v>1</v>
      </c>
      <c r="X7986">
        <v>0.33319519996643066</v>
      </c>
      <c r="Y7986">
        <v>614.34510365915048</v>
      </c>
      <c r="Z7986">
        <v>1</v>
      </c>
      <c r="AA7986">
        <v>34.848603623075491</v>
      </c>
      <c r="AB7986">
        <v>166.48584411621096</v>
      </c>
      <c r="AC7986">
        <v>95.998360216617584</v>
      </c>
      <c r="AD7986">
        <v>4.802252288557525E-3</v>
      </c>
      <c r="AE7986">
        <v>5.5375264790910634</v>
      </c>
      <c r="AF7986">
        <v>0.15217999935150145</v>
      </c>
      <c r="AG7986">
        <v>1.1826923661909339E-3</v>
      </c>
      <c r="AH7986">
        <v>2.3323927485942839E-2</v>
      </c>
      <c r="AI7986">
        <v>21.859264671802521</v>
      </c>
      <c r="AJ7986">
        <v>8.77260355455957</v>
      </c>
      <c r="AK7986">
        <v>31.048583455681801</v>
      </c>
      <c r="AL7986">
        <v>7.6711143043514731</v>
      </c>
      <c r="AM7986">
        <v>92.982006394863134</v>
      </c>
      <c r="AN7986">
        <v>152.50307477907666</v>
      </c>
      <c r="AO7986">
        <v>5.5891649842262268E-2</v>
      </c>
      <c r="AP7986">
        <v>0.84672573828697217</v>
      </c>
    </row>
    <row r="7987" spans="1:42">
      <c r="A7987">
        <v>66.031709409668252</v>
      </c>
      <c r="B7987">
        <v>12.087930894393565</v>
      </c>
      <c r="C7987">
        <v>147.35867294802276</v>
      </c>
      <c r="D7987">
        <v>-81.326963538354505</v>
      </c>
      <c r="E7987">
        <v>-135.27074205362919</v>
      </c>
      <c r="F7987">
        <v>81.326963538354505</v>
      </c>
      <c r="G7987">
        <v>1.679668695059533E-2</v>
      </c>
      <c r="H7987">
        <v>675.16739756453228</v>
      </c>
      <c r="I7987">
        <v>3.7763299047946924E-2</v>
      </c>
      <c r="J7987">
        <v>7.9514425754547119E-2</v>
      </c>
      <c r="K7987">
        <v>1.3653602180421351</v>
      </c>
      <c r="L7987">
        <v>60.592337846755981</v>
      </c>
      <c r="M7987">
        <v>6.9442905318575221</v>
      </c>
      <c r="N7987">
        <v>23.340911766815189</v>
      </c>
      <c r="O7987">
        <v>0.66285356879234314</v>
      </c>
      <c r="P7987">
        <v>1.6009456316630043E-3</v>
      </c>
      <c r="Q7987">
        <v>1.3701704290178085E-2</v>
      </c>
      <c r="R7987">
        <v>0.46529358863830567</v>
      </c>
      <c r="S7987">
        <v>1066.5635694062855</v>
      </c>
      <c r="T7987">
        <v>26.47152841091156</v>
      </c>
      <c r="U7987">
        <v>0.39422443449497224</v>
      </c>
      <c r="V7987">
        <v>601.25789642333984</v>
      </c>
      <c r="W7987">
        <v>1</v>
      </c>
      <c r="X7987">
        <v>0.38462139725685118</v>
      </c>
      <c r="Y7987">
        <v>543.296091389818</v>
      </c>
      <c r="Z7987">
        <v>1</v>
      </c>
      <c r="AA7987">
        <v>41.46821849320412</v>
      </c>
      <c r="AB7987">
        <v>88.906818420410161</v>
      </c>
      <c r="AC7987">
        <v>25.364755094051361</v>
      </c>
      <c r="AD7987">
        <v>5.1100445608807422E-3</v>
      </c>
      <c r="AE7987">
        <v>97.36411251673043</v>
      </c>
      <c r="AF7987">
        <v>4.8951026201248166E-2</v>
      </c>
      <c r="AG7987">
        <v>3.6065485011010164E-4</v>
      </c>
      <c r="AH7987">
        <v>2.6093501877784725E-2</v>
      </c>
      <c r="AI7987">
        <v>28.270057141780853</v>
      </c>
      <c r="AJ7987">
        <v>3.3341592497985402</v>
      </c>
      <c r="AK7987">
        <v>18.203891682028772</v>
      </c>
      <c r="AL7987">
        <v>6.1538801930982201</v>
      </c>
      <c r="AM7987">
        <v>97.132607090473172</v>
      </c>
      <c r="AN7987">
        <v>126.5393621130401</v>
      </c>
      <c r="AO7987">
        <v>4.9111395239830019E-2</v>
      </c>
      <c r="AP7987">
        <v>0.90113511419296277</v>
      </c>
    </row>
    <row r="7988" spans="1:42">
      <c r="A7988">
        <v>739.66956017081327</v>
      </c>
      <c r="B7988">
        <v>741.13759077472764</v>
      </c>
      <c r="C7988">
        <v>694.45948152982453</v>
      </c>
      <c r="D7988">
        <v>-1.4680306039143716</v>
      </c>
      <c r="E7988">
        <v>1.4680306039143716</v>
      </c>
      <c r="F7988">
        <v>-46.678109244903112</v>
      </c>
      <c r="G7988">
        <v>1.606108376578886E-2</v>
      </c>
      <c r="H7988">
        <v>1237.431554688611</v>
      </c>
      <c r="I7988">
        <v>4.4097437560558318E-2</v>
      </c>
      <c r="J7988">
        <v>4.0355963468551637E-2</v>
      </c>
      <c r="K7988">
        <v>1.4520667137205601</v>
      </c>
      <c r="L7988">
        <v>25.707201957702637</v>
      </c>
      <c r="M7988">
        <v>405.85691618967201</v>
      </c>
      <c r="N7988">
        <v>108.04181769313814</v>
      </c>
      <c r="O7988">
        <v>0.87452688813209534</v>
      </c>
      <c r="P7988">
        <v>1.8908842934502494E-3</v>
      </c>
      <c r="Q7988">
        <v>2.5056798881954612E-2</v>
      </c>
      <c r="R7988">
        <v>0.4734600496292114</v>
      </c>
      <c r="S7988">
        <v>677.34358575584724</v>
      </c>
      <c r="T7988">
        <v>44.670605659484863</v>
      </c>
      <c r="U7988">
        <v>0.3653912371397019</v>
      </c>
      <c r="V7988">
        <v>619.45278644561768</v>
      </c>
      <c r="W7988">
        <v>1</v>
      </c>
      <c r="X7988">
        <v>0.41395146608352662</v>
      </c>
      <c r="Y7988">
        <v>601.63751076943618</v>
      </c>
      <c r="Z7988">
        <v>1</v>
      </c>
      <c r="AA7988">
        <v>13.776547526998522</v>
      </c>
      <c r="AB7988">
        <v>50.973266845703129</v>
      </c>
      <c r="AC7988">
        <v>87.26172000169754</v>
      </c>
      <c r="AD7988">
        <v>1.1220728230272602E-2</v>
      </c>
      <c r="AE7988">
        <v>3.233918179555118</v>
      </c>
      <c r="AF7988">
        <v>6.1958291530609125E-2</v>
      </c>
      <c r="AG7988">
        <v>1.1027230648515973E-3</v>
      </c>
      <c r="AH7988">
        <v>2.7000626909732817E-2</v>
      </c>
      <c r="AI7988">
        <v>7.0567432045936584</v>
      </c>
      <c r="AJ7988">
        <v>12.899098289074114</v>
      </c>
      <c r="AK7988">
        <v>35.935563881993296</v>
      </c>
      <c r="AL7988">
        <v>4.7555796490260809</v>
      </c>
      <c r="AM7988">
        <v>36.377194869518277</v>
      </c>
      <c r="AN7988">
        <v>375.87703251094445</v>
      </c>
      <c r="AO7988">
        <v>7.1170005917549128E-2</v>
      </c>
      <c r="AP7988">
        <v>0.89022876858711253</v>
      </c>
    </row>
    <row r="7989" spans="1:42">
      <c r="A7989">
        <v>1464.8412208914649</v>
      </c>
      <c r="B7989">
        <v>1130.3189617711723</v>
      </c>
      <c r="C7989">
        <v>1097.5371480848087</v>
      </c>
      <c r="D7989">
        <v>334.52225912029257</v>
      </c>
      <c r="E7989">
        <v>-334.52225912029257</v>
      </c>
      <c r="F7989">
        <v>-367.30407280665622</v>
      </c>
      <c r="G7989">
        <v>9.0371325813704759E-2</v>
      </c>
      <c r="H7989">
        <v>1815.2406778064494</v>
      </c>
      <c r="I7989">
        <v>5.0142541229724884E-2</v>
      </c>
      <c r="J7989">
        <v>3.3435297012329099E-3</v>
      </c>
      <c r="K7989">
        <v>1.4648629510104656</v>
      </c>
      <c r="L7989">
        <v>74.807232618331909</v>
      </c>
      <c r="M7989">
        <v>75.744511297896281</v>
      </c>
      <c r="N7989">
        <v>184.56223770484928</v>
      </c>
      <c r="O7989">
        <v>0.53310391306877136</v>
      </c>
      <c r="P7989">
        <v>2.8990749253167041E-3</v>
      </c>
      <c r="Q7989">
        <v>2.5707416375478104E-2</v>
      </c>
      <c r="R7989">
        <v>0.49229206085205079</v>
      </c>
      <c r="S7989">
        <v>728.17631920580084</v>
      </c>
      <c r="T7989">
        <v>41.119542717933655</v>
      </c>
      <c r="U7989">
        <v>0.44109097778797152</v>
      </c>
      <c r="V7989">
        <v>465.77820777893066</v>
      </c>
      <c r="W7989">
        <v>1</v>
      </c>
      <c r="X7989">
        <v>0.44365588068962097</v>
      </c>
      <c r="Y7989">
        <v>403.98617675101764</v>
      </c>
      <c r="Z7989">
        <v>1</v>
      </c>
      <c r="AA7989">
        <v>17.372960342378622</v>
      </c>
      <c r="AB7989">
        <v>94.441419860839858</v>
      </c>
      <c r="AC7989">
        <v>87.133400142192841</v>
      </c>
      <c r="AD7989">
        <v>3.0393388536241323E-3</v>
      </c>
      <c r="AE7989">
        <v>89.556439684684122</v>
      </c>
      <c r="AF7989">
        <v>0.28710854887962334</v>
      </c>
      <c r="AG7989">
        <v>4.7448846126914778E-4</v>
      </c>
      <c r="AH7989">
        <v>4.139550018310547E-2</v>
      </c>
      <c r="AI7989">
        <v>27.476105391979218</v>
      </c>
      <c r="AJ7989">
        <v>5.6667067342420561</v>
      </c>
      <c r="AK7989">
        <v>61.360833866000178</v>
      </c>
      <c r="AL7989">
        <v>5.4022882628287094</v>
      </c>
      <c r="AM7989">
        <v>92.188540422916418</v>
      </c>
      <c r="AN7989">
        <v>798.83878959277286</v>
      </c>
      <c r="AO7989">
        <v>7.4265464663505559E-2</v>
      </c>
      <c r="AP7989">
        <v>0.92125119304656999</v>
      </c>
    </row>
    <row r="7990" spans="1:42">
      <c r="A7990">
        <v>389.25517544764887</v>
      </c>
      <c r="B7990">
        <v>177.89377568359708</v>
      </c>
      <c r="C7990">
        <v>293.44909347333459</v>
      </c>
      <c r="D7990">
        <v>95.806081974314282</v>
      </c>
      <c r="E7990">
        <v>-211.36139976405178</v>
      </c>
      <c r="F7990">
        <v>-95.806081974314282</v>
      </c>
      <c r="G7990">
        <v>-6.2080117601796964E-3</v>
      </c>
      <c r="H7990">
        <v>528.27775068553592</v>
      </c>
      <c r="I7990">
        <v>5.871145337820053E-2</v>
      </c>
      <c r="J7990">
        <v>1.5677823305130005E-2</v>
      </c>
      <c r="K7990">
        <v>1.1317427050888538</v>
      </c>
      <c r="L7990">
        <v>25.768635272979736</v>
      </c>
      <c r="M7990">
        <v>33.404435439021576</v>
      </c>
      <c r="N7990">
        <v>84.38633975849153</v>
      </c>
      <c r="O7990">
        <v>0.60230305790901184</v>
      </c>
      <c r="P7990">
        <v>1.7298453860812715E-2</v>
      </c>
      <c r="Q7990">
        <v>3.5678438769446472E-2</v>
      </c>
      <c r="R7990">
        <v>0.47470679759979251</v>
      </c>
      <c r="S7990">
        <v>813.68019091832502</v>
      </c>
      <c r="T7990">
        <v>49.803668260574341</v>
      </c>
      <c r="U7990">
        <v>0.29591357648372651</v>
      </c>
      <c r="V7990">
        <v>590.30282497406006</v>
      </c>
      <c r="W7990">
        <v>1</v>
      </c>
      <c r="X7990">
        <v>0.37066617488861087</v>
      </c>
      <c r="Y7990">
        <v>414.45552143501072</v>
      </c>
      <c r="Z7990">
        <v>1</v>
      </c>
      <c r="AA7990">
        <v>10.543031469373705</v>
      </c>
      <c r="AB7990">
        <v>161.73685168457033</v>
      </c>
      <c r="AC7990">
        <v>94.558157026767731</v>
      </c>
      <c r="AD7990">
        <v>1.9681408873990051E-3</v>
      </c>
      <c r="AE7990">
        <v>2.3899221573554721</v>
      </c>
      <c r="AF7990">
        <v>-2.602140426635742E-2</v>
      </c>
      <c r="AG7990">
        <v>3.3767996943606367E-4</v>
      </c>
      <c r="AH7990">
        <v>2.7320427453517912E-2</v>
      </c>
      <c r="AI7990">
        <v>13.351881802082062</v>
      </c>
      <c r="AJ7990">
        <v>7.8043335586653928</v>
      </c>
      <c r="AK7990">
        <v>25.703975849747657</v>
      </c>
      <c r="AL7990">
        <v>4.7901551351818812</v>
      </c>
      <c r="AM7990">
        <v>95.797947156429288</v>
      </c>
      <c r="AN7990">
        <v>492.66241802170697</v>
      </c>
      <c r="AO7990">
        <v>9.2294850945472712E-2</v>
      </c>
      <c r="AP7990">
        <v>0.91503367114067091</v>
      </c>
    </row>
    <row r="7991" spans="1:42">
      <c r="A7991">
        <v>947.47733097780883</v>
      </c>
      <c r="B7991">
        <v>660.88096439462515</v>
      </c>
      <c r="C7991">
        <v>999.94650863503193</v>
      </c>
      <c r="D7991">
        <v>-52.469177657223099</v>
      </c>
      <c r="E7991">
        <v>-339.06554424040678</v>
      </c>
      <c r="F7991">
        <v>52.469177657223099</v>
      </c>
      <c r="G7991">
        <v>7.0794399801966806E-2</v>
      </c>
      <c r="H7991">
        <v>2446.9578054371304</v>
      </c>
      <c r="I7991">
        <v>2.9948865473270414E-2</v>
      </c>
      <c r="J7991">
        <v>8.7061495780944818E-3</v>
      </c>
      <c r="K7991">
        <v>1.4476707533299922</v>
      </c>
      <c r="L7991">
        <v>66.654993295669556</v>
      </c>
      <c r="M7991">
        <v>160.91749382268151</v>
      </c>
      <c r="N7991">
        <v>148.22305265045168</v>
      </c>
      <c r="O7991">
        <v>0.8713127076625824</v>
      </c>
      <c r="P7991">
        <v>1.4566460185580781E-3</v>
      </c>
      <c r="Q7991">
        <v>3.5488387743631993E-3</v>
      </c>
      <c r="R7991">
        <v>0.44707602500915528</v>
      </c>
      <c r="S7991">
        <v>507.94963360238808</v>
      </c>
      <c r="T7991">
        <v>45.560666918754578</v>
      </c>
      <c r="U7991">
        <v>0.35418589174747472</v>
      </c>
      <c r="V7991">
        <v>609.46493148803711</v>
      </c>
      <c r="W7991">
        <v>1</v>
      </c>
      <c r="X7991">
        <v>0.36589154362678533</v>
      </c>
      <c r="Y7991">
        <v>459.41649019474596</v>
      </c>
      <c r="Z7991">
        <v>1</v>
      </c>
      <c r="AA7991">
        <v>48.752703396997461</v>
      </c>
      <c r="AB7991">
        <v>158.80923028564453</v>
      </c>
      <c r="AC7991">
        <v>167.84573644399643</v>
      </c>
      <c r="AD7991">
        <v>5.5553990551549144E-3</v>
      </c>
      <c r="AE7991">
        <v>87.581763911031203</v>
      </c>
      <c r="AF7991">
        <v>0.16275375008583068</v>
      </c>
      <c r="AG7991">
        <v>1.2330412397220665E-3</v>
      </c>
      <c r="AH7991">
        <v>3.0840661525726316E-4</v>
      </c>
      <c r="AI7991">
        <v>11.836973130702972</v>
      </c>
      <c r="AJ7991">
        <v>8.5819575307844733</v>
      </c>
      <c r="AK7991">
        <v>50.034737071394922</v>
      </c>
      <c r="AL7991">
        <v>4.2139224653316116</v>
      </c>
      <c r="AM7991">
        <v>41.149450409412381</v>
      </c>
      <c r="AN7991">
        <v>822.71660930069561</v>
      </c>
      <c r="AO7991">
        <v>9.3118989348411563E-2</v>
      </c>
      <c r="AP7991">
        <v>0.86348548936843883</v>
      </c>
    </row>
    <row r="7992" spans="1:42">
      <c r="A7992">
        <v>400.63269726458032</v>
      </c>
      <c r="B7992">
        <v>1174.1680974978651</v>
      </c>
      <c r="C7992">
        <v>1057.8533791438401</v>
      </c>
      <c r="D7992">
        <v>-773.5354002332848</v>
      </c>
      <c r="E7992">
        <v>116.31471835402499</v>
      </c>
      <c r="F7992">
        <v>-116.31471835402499</v>
      </c>
      <c r="G7992">
        <v>1.4456912061486665E-2</v>
      </c>
      <c r="H7992">
        <v>1398.8562294211217</v>
      </c>
      <c r="I7992">
        <v>5.9243914783000944E-2</v>
      </c>
      <c r="J7992">
        <v>7.76733968257904E-2</v>
      </c>
      <c r="K7992">
        <v>1.868129799133539</v>
      </c>
      <c r="L7992">
        <v>38.388166427612305</v>
      </c>
      <c r="M7992">
        <v>2270.7870271171478</v>
      </c>
      <c r="N7992">
        <v>60.248890235710157</v>
      </c>
      <c r="O7992">
        <v>0.54683223366737366</v>
      </c>
      <c r="P7992">
        <v>1.9094168027242023E-2</v>
      </c>
      <c r="Q7992">
        <v>2.583579439587063E-2</v>
      </c>
      <c r="R7992">
        <v>0.45280031681060789</v>
      </c>
      <c r="S7992">
        <v>1007.7339522280745</v>
      </c>
      <c r="T7992">
        <v>38.282239437103271</v>
      </c>
      <c r="U7992">
        <v>0.29325785338878635</v>
      </c>
      <c r="V7992">
        <v>488.59198093414307</v>
      </c>
      <c r="W7992">
        <v>1</v>
      </c>
      <c r="X7992">
        <v>0.4004932570457459</v>
      </c>
      <c r="Y7992">
        <v>506.60546997490593</v>
      </c>
      <c r="Z7992">
        <v>1</v>
      </c>
      <c r="AA7992">
        <v>18.823143995122916</v>
      </c>
      <c r="AB7992">
        <v>4.9530673828125007</v>
      </c>
      <c r="AC7992">
        <v>117.59928017854691</v>
      </c>
      <c r="AD7992">
        <v>8.7360300569452789E-3</v>
      </c>
      <c r="AE7992">
        <v>3.7120764661270225</v>
      </c>
      <c r="AF7992">
        <v>4.72991394996643E-2</v>
      </c>
      <c r="AG7992">
        <v>4.1475664131813983E-4</v>
      </c>
      <c r="AH7992">
        <v>2.2064133560657499E-2</v>
      </c>
      <c r="AI7992">
        <v>20.085805952548981</v>
      </c>
      <c r="AJ7992">
        <v>14.791554865676281</v>
      </c>
      <c r="AK7992">
        <v>43.541106346249578</v>
      </c>
      <c r="AL7992">
        <v>3.4438029302981565</v>
      </c>
      <c r="AM7992">
        <v>33.375110423564912</v>
      </c>
      <c r="AN7992">
        <v>403.87420962784711</v>
      </c>
      <c r="AO7992">
        <v>3.8319285511970523E-2</v>
      </c>
      <c r="AP7992">
        <v>0.85338983559608472</v>
      </c>
    </row>
    <row r="7993" spans="1:42">
      <c r="A7993">
        <v>1164.8762926586699</v>
      </c>
      <c r="B7993">
        <v>1119.0499571963455</v>
      </c>
      <c r="C7993">
        <v>481.65535366965071</v>
      </c>
      <c r="D7993">
        <v>45.826335462324323</v>
      </c>
      <c r="E7993">
        <v>-45.826335462324323</v>
      </c>
      <c r="F7993">
        <v>-683.22093898901915</v>
      </c>
      <c r="G7993">
        <v>1.7200871219046079E-2</v>
      </c>
      <c r="H7993">
        <v>29.101504406306226</v>
      </c>
      <c r="I7993">
        <v>5.7506063282489778E-2</v>
      </c>
      <c r="J7993">
        <v>3.8105825424194335E-2</v>
      </c>
      <c r="K7993">
        <v>1.5340740363776684</v>
      </c>
      <c r="L7993">
        <v>18.161376714706421</v>
      </c>
      <c r="M7993">
        <v>14.341535324040354</v>
      </c>
      <c r="N7993">
        <v>160.28166939659121</v>
      </c>
      <c r="O7993">
        <v>0.98769113421440125</v>
      </c>
      <c r="P7993">
        <v>7.9027007950676804E-3</v>
      </c>
      <c r="Q7993">
        <v>2.7729497962527799E-2</v>
      </c>
      <c r="R7993">
        <v>0.41197702407836911</v>
      </c>
      <c r="S7993">
        <v>839.51182106656415</v>
      </c>
      <c r="T7993">
        <v>34.791544079780579</v>
      </c>
      <c r="U7993">
        <v>0.41620265781879429</v>
      </c>
      <c r="V7993">
        <v>597.07636833190918</v>
      </c>
      <c r="W7993">
        <v>1</v>
      </c>
      <c r="X7993">
        <v>0.32797938704490665</v>
      </c>
      <c r="Y7993">
        <v>686.60140466861628</v>
      </c>
      <c r="Z7993">
        <v>1</v>
      </c>
      <c r="AA7993">
        <v>15.921373311357501</v>
      </c>
      <c r="AB7993">
        <v>4.362468444824219</v>
      </c>
      <c r="AC7993">
        <v>58.460931479930878</v>
      </c>
      <c r="AD7993">
        <v>4.3991773556440305E-3</v>
      </c>
      <c r="AE7993">
        <v>5.105129223292634</v>
      </c>
      <c r="AF7993">
        <v>6.8426302671432487E-2</v>
      </c>
      <c r="AG7993">
        <v>5.7631749712366072E-4</v>
      </c>
      <c r="AH7993">
        <v>4.2436804914474484E-2</v>
      </c>
      <c r="AI7993">
        <v>20.618102252483368</v>
      </c>
      <c r="AJ7993">
        <v>5.4929292037266526</v>
      </c>
      <c r="AK7993">
        <v>0.58610605895519252</v>
      </c>
      <c r="AL7993">
        <v>0.94865467576744766</v>
      </c>
      <c r="AM7993">
        <v>74.26014906167984</v>
      </c>
      <c r="AN7993">
        <v>125.66844667338951</v>
      </c>
      <c r="AO7993">
        <v>5.538424956798553E-2</v>
      </c>
      <c r="AP7993">
        <v>0.81594188499450693</v>
      </c>
    </row>
    <row r="7994" spans="1:42">
      <c r="A7994">
        <v>460.55902863560897</v>
      </c>
      <c r="B7994">
        <v>419.72218266143921</v>
      </c>
      <c r="C7994">
        <v>412.69184768817877</v>
      </c>
      <c r="D7994">
        <v>40.836845974169762</v>
      </c>
      <c r="E7994">
        <v>-40.836845974169762</v>
      </c>
      <c r="F7994">
        <v>-47.867180947430199</v>
      </c>
      <c r="G7994">
        <v>2.1359970530531312E-2</v>
      </c>
      <c r="H7994">
        <v>994.63624983566149</v>
      </c>
      <c r="I7994">
        <v>1.5210507810115813E-2</v>
      </c>
      <c r="J7994">
        <v>5.089016938209534E-2</v>
      </c>
      <c r="K7994">
        <v>1.3720924794971943</v>
      </c>
      <c r="L7994">
        <v>44.531981945037842</v>
      </c>
      <c r="M7994">
        <v>43.349480156129125</v>
      </c>
      <c r="N7994">
        <v>68.909071761512763</v>
      </c>
      <c r="O7994">
        <v>0.97267130017280579</v>
      </c>
      <c r="P7994">
        <v>1.2581764856974282E-2</v>
      </c>
      <c r="Q7994">
        <v>3.7317548486921516E-2</v>
      </c>
      <c r="R7994">
        <v>0.48591199398040774</v>
      </c>
      <c r="S7994">
        <v>492.55859017139068</v>
      </c>
      <c r="T7994">
        <v>47.302669286727905</v>
      </c>
      <c r="U7994">
        <v>0.37424352586269383</v>
      </c>
      <c r="V7994">
        <v>517.4574613571167</v>
      </c>
      <c r="W7994">
        <v>1</v>
      </c>
      <c r="X7994">
        <v>0.29368234634399415</v>
      </c>
      <c r="Y7994">
        <v>569.76291075538438</v>
      </c>
      <c r="Z7994">
        <v>1</v>
      </c>
      <c r="AA7994">
        <v>13.394334742918018</v>
      </c>
      <c r="AB7994">
        <v>161.93188269042969</v>
      </c>
      <c r="AC7994">
        <v>92.009784281253815</v>
      </c>
      <c r="AD7994">
        <v>9.8639056213900567E-3</v>
      </c>
      <c r="AE7994">
        <v>5.1519132447593243</v>
      </c>
      <c r="AF7994">
        <v>7.3917603492736808E-2</v>
      </c>
      <c r="AG7994">
        <v>5.863437030254352E-4</v>
      </c>
      <c r="AH7994">
        <v>8.3690926432609548E-3</v>
      </c>
      <c r="AI7994">
        <v>7.4053052067756653</v>
      </c>
      <c r="AJ7994">
        <v>4.0869572986285565</v>
      </c>
      <c r="AK7994">
        <v>25.265795093178749</v>
      </c>
      <c r="AL7994">
        <v>1.8962040885984126</v>
      </c>
      <c r="AM7994">
        <v>108.3166802763939</v>
      </c>
      <c r="AN7994">
        <v>136.03839802329867</v>
      </c>
      <c r="AO7994">
        <v>0.10076320707798005</v>
      </c>
      <c r="AP7994">
        <v>0.81696657347679147</v>
      </c>
    </row>
    <row r="7995" spans="1:42">
      <c r="A7995">
        <v>900.4355182818307</v>
      </c>
      <c r="B7995">
        <v>647.45486333969802</v>
      </c>
      <c r="C7995">
        <v>457.86511775316154</v>
      </c>
      <c r="D7995">
        <v>252.98065494213267</v>
      </c>
      <c r="E7995">
        <v>-252.98065494213267</v>
      </c>
      <c r="F7995">
        <v>-442.57040052866915</v>
      </c>
      <c r="G7995">
        <v>2.9128599620831898E-2</v>
      </c>
      <c r="H7995">
        <v>291.55602627871599</v>
      </c>
      <c r="I7995">
        <v>5.2869371473789215E-2</v>
      </c>
      <c r="J7995">
        <v>0.10661055040359498</v>
      </c>
      <c r="K7995">
        <v>1.8820101841866967</v>
      </c>
      <c r="L7995">
        <v>62.631436586380005</v>
      </c>
      <c r="M7995">
        <v>1.3275032880784421</v>
      </c>
      <c r="N7995">
        <v>176.60519917373659</v>
      </c>
      <c r="O7995">
        <v>0.51715740561485291</v>
      </c>
      <c r="P7995">
        <v>1.0529909610748289E-2</v>
      </c>
      <c r="Q7995">
        <v>3.0104482915666364E-2</v>
      </c>
      <c r="R7995">
        <v>0.40522503852844238</v>
      </c>
      <c r="S7995">
        <v>954.65681762713757</v>
      </c>
      <c r="T7995">
        <v>33.618387579917908</v>
      </c>
      <c r="U7995">
        <v>0.30171952307224276</v>
      </c>
      <c r="V7995">
        <v>539.65988159179688</v>
      </c>
      <c r="W7995">
        <v>1</v>
      </c>
      <c r="X7995">
        <v>0.43568174004554749</v>
      </c>
      <c r="Y7995">
        <v>329.8788428274832</v>
      </c>
      <c r="Z7995">
        <v>1</v>
      </c>
      <c r="AA7995">
        <v>14.369405583505634</v>
      </c>
      <c r="AB7995">
        <v>95.190853088378915</v>
      </c>
      <c r="AC7995">
        <v>132.53092616796494</v>
      </c>
      <c r="AD7995">
        <v>5.1604507315872062E-3</v>
      </c>
      <c r="AE7995">
        <v>8.3437508477699449</v>
      </c>
      <c r="AF7995">
        <v>0.10437095761299131</v>
      </c>
      <c r="AG7995">
        <v>7.8930351118460009E-5</v>
      </c>
      <c r="AH7995">
        <v>9.581665539741515E-3</v>
      </c>
      <c r="AI7995">
        <v>15.960911214351654</v>
      </c>
      <c r="AJ7995">
        <v>10.510844861916954</v>
      </c>
      <c r="AK7995">
        <v>6.9431701987981791</v>
      </c>
      <c r="AL7995">
        <v>7.404651221613479</v>
      </c>
      <c r="AM7995">
        <v>66.434784328937525</v>
      </c>
      <c r="AN7995">
        <v>600.56179148567048</v>
      </c>
      <c r="AO7995">
        <v>7.1724697470664983E-2</v>
      </c>
      <c r="AP7995">
        <v>0.84425355863571172</v>
      </c>
    </row>
    <row r="7996" spans="1:42">
      <c r="A7996">
        <v>961.80872172783756</v>
      </c>
      <c r="B7996">
        <v>1131.7693757919405</v>
      </c>
      <c r="C7996">
        <v>708.52810561726346</v>
      </c>
      <c r="D7996">
        <v>-169.96065406410298</v>
      </c>
      <c r="E7996">
        <v>169.96065406410298</v>
      </c>
      <c r="F7996">
        <v>-423.24127017467708</v>
      </c>
      <c r="G7996">
        <v>5.7236292875768091E-2</v>
      </c>
      <c r="H7996">
        <v>289.66815768053806</v>
      </c>
      <c r="I7996">
        <v>5.6834926307201383E-2</v>
      </c>
      <c r="J7996">
        <v>2.2057044506072999E-3</v>
      </c>
      <c r="K7996">
        <v>1.0015804837286473</v>
      </c>
      <c r="L7996">
        <v>65.429940223693848</v>
      </c>
      <c r="M7996">
        <v>907.64136401730013</v>
      </c>
      <c r="N7996">
        <v>176.73187291011814</v>
      </c>
      <c r="O7996">
        <v>0.87924042344093323</v>
      </c>
      <c r="P7996">
        <v>1.6982083108690049E-2</v>
      </c>
      <c r="Q7996">
        <v>2.8409779601626921E-2</v>
      </c>
      <c r="R7996">
        <v>0.4502991533279419</v>
      </c>
      <c r="S7996">
        <v>1122.3993531105782</v>
      </c>
      <c r="T7996">
        <v>35.472440719604492</v>
      </c>
      <c r="U7996">
        <v>0.28890294253826143</v>
      </c>
      <c r="V7996">
        <v>621.63803577423096</v>
      </c>
      <c r="W7996">
        <v>1</v>
      </c>
      <c r="X7996">
        <v>0.41373502969741827</v>
      </c>
      <c r="Y7996">
        <v>665.82795845256192</v>
      </c>
      <c r="Z7996">
        <v>1</v>
      </c>
      <c r="AA7996">
        <v>17.240301945180896</v>
      </c>
      <c r="AB7996">
        <v>8.852766357421876</v>
      </c>
      <c r="AC7996">
        <v>56.124325096607208</v>
      </c>
      <c r="AD7996">
        <v>1.4313606523041034E-2</v>
      </c>
      <c r="AE7996">
        <v>9.9639560168750396</v>
      </c>
      <c r="AF7996">
        <v>0.22642737150192258</v>
      </c>
      <c r="AG7996">
        <v>8.4350824519004966E-4</v>
      </c>
      <c r="AH7996">
        <v>6.1276325821876523E-3</v>
      </c>
      <c r="AI7996">
        <v>26.965958178043365</v>
      </c>
      <c r="AJ7996">
        <v>2.3092788343403332</v>
      </c>
      <c r="AK7996">
        <v>16.150153296589853</v>
      </c>
      <c r="AL7996">
        <v>2.938794590143365</v>
      </c>
      <c r="AM7996">
        <v>109.22967575788498</v>
      </c>
      <c r="AN7996">
        <v>409.9817764755249</v>
      </c>
      <c r="AO7996">
        <v>9.6457059979438778E-2</v>
      </c>
      <c r="AP7996">
        <v>0.84794686818122877</v>
      </c>
    </row>
    <row r="7997" spans="1:42">
      <c r="A7997">
        <v>451.2554420930523</v>
      </c>
      <c r="B7997">
        <v>93.795756237311139</v>
      </c>
      <c r="C7997">
        <v>1336.3984919185325</v>
      </c>
      <c r="D7997">
        <v>-885.14304982548015</v>
      </c>
      <c r="E7997">
        <v>-1242.6027356812215</v>
      </c>
      <c r="F7997">
        <v>885.14304982548015</v>
      </c>
      <c r="G7997">
        <v>5.1147747766627512E-2</v>
      </c>
      <c r="H7997">
        <v>5031.8160642060457</v>
      </c>
      <c r="I7997">
        <v>1.5591097176074981E-2</v>
      </c>
      <c r="J7997">
        <v>9.1509020805358887E-2</v>
      </c>
      <c r="K7997">
        <v>1.3717463659465312</v>
      </c>
      <c r="L7997">
        <v>74.493273496627808</v>
      </c>
      <c r="M7997">
        <v>7.5414158966585623</v>
      </c>
      <c r="N7997">
        <v>99.868226649856581</v>
      </c>
      <c r="O7997">
        <v>0.52089926600456238</v>
      </c>
      <c r="P7997">
        <v>8.0515157381693507E-3</v>
      </c>
      <c r="Q7997">
        <v>2.1338778442806666E-2</v>
      </c>
      <c r="R7997">
        <v>0.44282348632812502</v>
      </c>
      <c r="S7997">
        <v>993.0632250078761</v>
      </c>
      <c r="T7997">
        <v>37.672606110572815</v>
      </c>
      <c r="U7997">
        <v>0.28048075020313268</v>
      </c>
      <c r="V7997">
        <v>647.6768970489502</v>
      </c>
      <c r="W7997">
        <v>1</v>
      </c>
      <c r="X7997">
        <v>0.36527850985527044</v>
      </c>
      <c r="Y7997">
        <v>551.79994643437908</v>
      </c>
      <c r="Z7997">
        <v>1</v>
      </c>
      <c r="AA7997">
        <v>49.24369305523873</v>
      </c>
      <c r="AB7997">
        <v>81.273602966308601</v>
      </c>
      <c r="AC7997">
        <v>47.372309863567352</v>
      </c>
      <c r="AD7997">
        <v>3.5598722278562369E-3</v>
      </c>
      <c r="AE7997">
        <v>38.462802681599896</v>
      </c>
      <c r="AF7997">
        <v>0.20744379401206967</v>
      </c>
      <c r="AG7997">
        <v>6.1154626710675005E-4</v>
      </c>
      <c r="AH7997">
        <v>1.5726283168792723E-2</v>
      </c>
      <c r="AI7997">
        <v>19.210920035839081</v>
      </c>
      <c r="AJ7997">
        <v>3.0351510005851727</v>
      </c>
      <c r="AK7997">
        <v>57.137352220416069</v>
      </c>
      <c r="AL7997">
        <v>4.6706866722299383</v>
      </c>
      <c r="AM7997">
        <v>53.953715097904208</v>
      </c>
      <c r="AN7997">
        <v>824.01651745843333</v>
      </c>
      <c r="AO7997">
        <v>4.9348707079887394E-2</v>
      </c>
      <c r="AP7997">
        <v>0.8754267358779908</v>
      </c>
    </row>
    <row r="7998" spans="1:42">
      <c r="A7998">
        <v>2463.3550296478861</v>
      </c>
      <c r="B7998">
        <v>4791.7335344772982</v>
      </c>
      <c r="C7998">
        <v>4221.9771305520799</v>
      </c>
      <c r="D7998">
        <v>-2328.3785048294121</v>
      </c>
      <c r="E7998">
        <v>569.75640392521836</v>
      </c>
      <c r="F7998">
        <v>-569.75640392521836</v>
      </c>
      <c r="G7998">
        <v>0.1372321211434776</v>
      </c>
      <c r="H7998">
        <v>2046.7274154505888</v>
      </c>
      <c r="I7998">
        <v>2.2939496934413911E-2</v>
      </c>
      <c r="J7998">
        <v>4.3733893632888793E-2</v>
      </c>
      <c r="K7998">
        <v>1.7891741157829761</v>
      </c>
      <c r="L7998">
        <v>41.169321537017822</v>
      </c>
      <c r="M7998">
        <v>7074.098005321146</v>
      </c>
      <c r="N7998">
        <v>181.92614319324497</v>
      </c>
      <c r="O7998">
        <v>0.91488555073738098</v>
      </c>
      <c r="P7998">
        <v>6.9122289021809882E-3</v>
      </c>
      <c r="Q7998">
        <v>3.6576517687903508E-2</v>
      </c>
      <c r="R7998">
        <v>0.45718005657196048</v>
      </c>
      <c r="S7998">
        <v>559.77867119930204</v>
      </c>
      <c r="T7998">
        <v>26.950794458389282</v>
      </c>
      <c r="U7998">
        <v>0.32001259267330173</v>
      </c>
      <c r="V7998">
        <v>465.59903621673584</v>
      </c>
      <c r="W7998">
        <v>1</v>
      </c>
      <c r="X7998">
        <v>0.34006109714508059</v>
      </c>
      <c r="Y7998">
        <v>369.47702461654836</v>
      </c>
      <c r="Z7998">
        <v>1</v>
      </c>
      <c r="AA7998">
        <v>29.710359928083427</v>
      </c>
      <c r="AB7998">
        <v>46.420687133789066</v>
      </c>
      <c r="AC7998">
        <v>186.53439432382584</v>
      </c>
      <c r="AD7998">
        <v>1.2310326405060596E-2</v>
      </c>
      <c r="AE7998">
        <v>69.615025219959989</v>
      </c>
      <c r="AF7998">
        <v>0.23817378044128415</v>
      </c>
      <c r="AG7998">
        <v>1.1679670234047859E-3</v>
      </c>
      <c r="AH7998">
        <v>3.6460499227046965E-2</v>
      </c>
      <c r="AI7998">
        <v>28.885257542133331</v>
      </c>
      <c r="AJ7998">
        <v>6.1333165100859111</v>
      </c>
      <c r="AK7998">
        <v>26.698782396912573</v>
      </c>
      <c r="AL7998">
        <v>3.9180594468662258</v>
      </c>
      <c r="AM7998">
        <v>91.992014348506927</v>
      </c>
      <c r="AN7998">
        <v>423.71255455100862</v>
      </c>
      <c r="AO7998">
        <v>8.7885585427284238E-2</v>
      </c>
      <c r="AP7998">
        <v>0.8176211249828339</v>
      </c>
    </row>
    <row r="7999" spans="1:42">
      <c r="A7999">
        <v>412.44800580948777</v>
      </c>
      <c r="B7999">
        <v>153.85286992435675</v>
      </c>
      <c r="C7999">
        <v>442.81833729938199</v>
      </c>
      <c r="D7999">
        <v>-30.370331489894227</v>
      </c>
      <c r="E7999">
        <v>-288.96546737502524</v>
      </c>
      <c r="F7999">
        <v>30.370331489894227</v>
      </c>
      <c r="G7999">
        <v>1.0019381702070299E-2</v>
      </c>
      <c r="H7999">
        <v>1287.9386793621873</v>
      </c>
      <c r="I7999">
        <v>5.0736242830753321E-2</v>
      </c>
      <c r="J7999">
        <v>7.8466886043548581E-2</v>
      </c>
      <c r="K7999">
        <v>1.3243873485028743</v>
      </c>
      <c r="L7999">
        <v>46.641784906387329</v>
      </c>
      <c r="M7999">
        <v>7.8542951086513817</v>
      </c>
      <c r="N7999">
        <v>63.246284930419932</v>
      </c>
      <c r="O7999">
        <v>0.71293649077415466</v>
      </c>
      <c r="P7999">
        <v>1.1360575887891979E-3</v>
      </c>
      <c r="Q7999">
        <v>3.655985196431477E-4</v>
      </c>
      <c r="R7999">
        <v>0.39042422294616702</v>
      </c>
      <c r="S7999">
        <v>886.96513759984168</v>
      </c>
      <c r="T7999">
        <v>35.67642867565155</v>
      </c>
      <c r="U7999">
        <v>0.42317786753177644</v>
      </c>
      <c r="V7999">
        <v>634.12790298461914</v>
      </c>
      <c r="W7999">
        <v>1</v>
      </c>
      <c r="X7999">
        <v>0.40747343182563783</v>
      </c>
      <c r="Y7999">
        <v>486.24890191911925</v>
      </c>
      <c r="Z7999">
        <v>1</v>
      </c>
      <c r="AA7999">
        <v>45.610533412103656</v>
      </c>
      <c r="AB7999">
        <v>96.391436828613294</v>
      </c>
      <c r="AC7999">
        <v>113.98819535970688</v>
      </c>
      <c r="AD7999">
        <v>6.1754666841947114E-3</v>
      </c>
      <c r="AE7999">
        <v>8.6683640127234884</v>
      </c>
      <c r="AF7999">
        <v>3.2518469095230096E-2</v>
      </c>
      <c r="AG7999">
        <v>1.079925590087903E-3</v>
      </c>
      <c r="AH7999">
        <v>1.3697214198112486E-2</v>
      </c>
      <c r="AI7999">
        <v>28.495875298976898</v>
      </c>
      <c r="AJ7999">
        <v>8.4201426897424305</v>
      </c>
      <c r="AK7999">
        <v>53.906236962676047</v>
      </c>
      <c r="AL7999">
        <v>2.2594983755490001</v>
      </c>
      <c r="AM7999">
        <v>53.110386192798615</v>
      </c>
      <c r="AN7999">
        <v>618.33115872923918</v>
      </c>
      <c r="AO7999">
        <v>4.910332429409027E-2</v>
      </c>
      <c r="AP7999">
        <v>0.84718443918228159</v>
      </c>
    </row>
    <row r="8000" spans="1:42">
      <c r="A8000">
        <v>748.26293564114417</v>
      </c>
      <c r="B8000">
        <v>634.57766793256746</v>
      </c>
      <c r="C8000">
        <v>561.31773643890938</v>
      </c>
      <c r="D8000">
        <v>113.6852677085767</v>
      </c>
      <c r="E8000">
        <v>-113.6852677085767</v>
      </c>
      <c r="F8000">
        <v>-186.94519920223479</v>
      </c>
      <c r="G8000">
        <v>-2.9542306017471313E-3</v>
      </c>
      <c r="H8000">
        <v>1013.984616208765</v>
      </c>
      <c r="I8000">
        <v>5.5085804164409634E-2</v>
      </c>
      <c r="J8000">
        <v>5.6231206655502318E-2</v>
      </c>
      <c r="K8000">
        <v>1.9207545585215091</v>
      </c>
      <c r="L8000">
        <v>76.788578033447266</v>
      </c>
      <c r="M8000">
        <v>3.6847438830352655</v>
      </c>
      <c r="N8000">
        <v>108.81466806011201</v>
      </c>
      <c r="O8000">
        <v>0.91594091057777405</v>
      </c>
      <c r="P8000">
        <v>1.0869646072387694E-3</v>
      </c>
      <c r="Q8000">
        <v>2.3140299638112382E-2</v>
      </c>
      <c r="R8000">
        <v>0.47960890293121339</v>
      </c>
      <c r="S8000">
        <v>1157.8164379643492</v>
      </c>
      <c r="T8000">
        <v>36.839354038238525</v>
      </c>
      <c r="U8000">
        <v>0.42512435615062716</v>
      </c>
      <c r="V8000">
        <v>461.65735721588135</v>
      </c>
      <c r="W8000">
        <v>1</v>
      </c>
      <c r="X8000">
        <v>0.44313479185104371</v>
      </c>
      <c r="Y8000">
        <v>528.87719068095953</v>
      </c>
      <c r="Z8000">
        <v>1</v>
      </c>
      <c r="AA8000">
        <v>17.835406611547477</v>
      </c>
      <c r="AB8000">
        <v>58.642113769531257</v>
      </c>
      <c r="AC8000">
        <v>177.38519459962845</v>
      </c>
      <c r="AD8000">
        <v>1.1453724722576955E-2</v>
      </c>
      <c r="AE8000">
        <v>1.0850044121777445</v>
      </c>
      <c r="AF8000">
        <v>-1.4089629650115967E-2</v>
      </c>
      <c r="AG8000">
        <v>1.1260147650879496E-3</v>
      </c>
      <c r="AH8000">
        <v>5.5265293896198268E-2</v>
      </c>
      <c r="AI8000">
        <v>19.945735037326813</v>
      </c>
      <c r="AJ8000">
        <v>15.535915718495415</v>
      </c>
      <c r="AK8000">
        <v>29.705492818951605</v>
      </c>
      <c r="AL8000">
        <v>2.834897346093487</v>
      </c>
      <c r="AM8000">
        <v>76.574386966228488</v>
      </c>
      <c r="AN8000">
        <v>278.48293262505626</v>
      </c>
      <c r="AO8000">
        <v>8.7031571507453914E-2</v>
      </c>
      <c r="AP8000">
        <v>0.82648092103004467</v>
      </c>
    </row>
    <row r="8001" spans="1:42">
      <c r="A8001">
        <v>1318.8896939336432</v>
      </c>
      <c r="B8001">
        <v>1072.4795112446498</v>
      </c>
      <c r="C8001">
        <v>831.10666665669487</v>
      </c>
      <c r="D8001">
        <v>246.41018268899347</v>
      </c>
      <c r="E8001">
        <v>-246.41018268899347</v>
      </c>
      <c r="F8001">
        <v>-487.78302727694836</v>
      </c>
      <c r="G8001">
        <v>9.2867096165430221E-2</v>
      </c>
      <c r="H8001">
        <v>1189.1004350725818</v>
      </c>
      <c r="I8001">
        <v>4.6148131191730501E-2</v>
      </c>
      <c r="J8001">
        <v>9.8182998657226558E-2</v>
      </c>
      <c r="K8001">
        <v>1.3843083088576793</v>
      </c>
      <c r="L8001">
        <v>65.282415151596069</v>
      </c>
      <c r="M8001">
        <v>44.026312935664784</v>
      </c>
      <c r="N8001">
        <v>199.36653055839543</v>
      </c>
      <c r="O8001">
        <v>0.81168338656425476</v>
      </c>
      <c r="P8001">
        <v>1.3386535379621716E-2</v>
      </c>
      <c r="Q8001">
        <v>1.6955830732981361E-2</v>
      </c>
      <c r="R8001">
        <v>0.44520254135131837</v>
      </c>
      <c r="S8001">
        <v>320.83903982183665</v>
      </c>
      <c r="T8001">
        <v>37.958529591560364</v>
      </c>
      <c r="U8001">
        <v>0.35973091900348664</v>
      </c>
      <c r="V8001">
        <v>567.67745018005371</v>
      </c>
      <c r="W8001">
        <v>1</v>
      </c>
      <c r="X8001">
        <v>0.34380031943321232</v>
      </c>
      <c r="Y8001">
        <v>517.69164252612791</v>
      </c>
      <c r="Z8001">
        <v>1</v>
      </c>
      <c r="AA8001">
        <v>22.9257366833973</v>
      </c>
      <c r="AB8001">
        <v>168.166573425293</v>
      </c>
      <c r="AC8001">
        <v>85.740093886852264</v>
      </c>
      <c r="AD8001">
        <v>1.3562288854876134E-2</v>
      </c>
      <c r="AE8001">
        <v>72.697536524865924</v>
      </c>
      <c r="AF8001">
        <v>0.23639246821403501</v>
      </c>
      <c r="AG8001">
        <v>2.4155906658100451E-4</v>
      </c>
      <c r="AH8001">
        <v>3.570021424293518E-2</v>
      </c>
      <c r="AI8001">
        <v>17.553875148296356</v>
      </c>
      <c r="AJ8001">
        <v>1.3296458564496811</v>
      </c>
      <c r="AK8001">
        <v>39.364040123820303</v>
      </c>
      <c r="AL8001">
        <v>5.255602837782968</v>
      </c>
      <c r="AM8001">
        <v>78.208203375339508</v>
      </c>
      <c r="AN8001">
        <v>598.77266867584535</v>
      </c>
      <c r="AO8001">
        <v>3.8068016886711117E-2</v>
      </c>
      <c r="AP8001">
        <v>0.88681023788452162</v>
      </c>
    </row>
    <row r="8002" spans="1:42">
      <c r="A8002">
        <v>1876.1052441378226</v>
      </c>
      <c r="B8002">
        <v>4824.719403066103</v>
      </c>
      <c r="C8002">
        <v>3163.697296094595</v>
      </c>
      <c r="D8002">
        <v>-2948.6141589282806</v>
      </c>
      <c r="E8002">
        <v>1661.022106971508</v>
      </c>
      <c r="F8002">
        <v>-1661.022106971508</v>
      </c>
      <c r="G8002">
        <v>4.1084029121414255E-2</v>
      </c>
      <c r="H8002">
        <v>1620.2932629230318</v>
      </c>
      <c r="I8002">
        <v>3.2965315282344816E-2</v>
      </c>
      <c r="J8002">
        <v>7.5002941370010373E-2</v>
      </c>
      <c r="K8002">
        <v>1.4697991862118243</v>
      </c>
      <c r="L8002">
        <v>75.871083736419678</v>
      </c>
      <c r="M8002">
        <v>7175.5951985995789</v>
      </c>
      <c r="N8002">
        <v>187.36144389743808</v>
      </c>
      <c r="O8002">
        <v>0.57079151272773743</v>
      </c>
      <c r="P8002">
        <v>1.5575653288099499E-2</v>
      </c>
      <c r="Q8002">
        <v>1.2407169289059107E-2</v>
      </c>
      <c r="R8002">
        <v>0.48935082912445071</v>
      </c>
      <c r="S8002">
        <v>997.28352344475866</v>
      </c>
      <c r="T8002">
        <v>27.822750806808472</v>
      </c>
      <c r="U8002">
        <v>0.44109675347805022</v>
      </c>
      <c r="V8002">
        <v>648.10645580291748</v>
      </c>
      <c r="W8002">
        <v>1</v>
      </c>
      <c r="X8002">
        <v>0.44215106010437011</v>
      </c>
      <c r="Y8002">
        <v>523.16084628639203</v>
      </c>
      <c r="Z8002">
        <v>1</v>
      </c>
      <c r="AA8002">
        <v>21.325771009244924</v>
      </c>
      <c r="AB8002">
        <v>125.36101501464844</v>
      </c>
      <c r="AC8002">
        <v>63.422514498233795</v>
      </c>
      <c r="AD8002">
        <v>7.8717728965302814E-3</v>
      </c>
      <c r="AE8002">
        <v>25.146057203747791</v>
      </c>
      <c r="AF8002">
        <v>0.15495513439178465</v>
      </c>
      <c r="AG8002">
        <v>1.1722280263910952E-3</v>
      </c>
      <c r="AH8002">
        <v>2.1539910876750945E-2</v>
      </c>
      <c r="AI8002">
        <v>28.04808646440506</v>
      </c>
      <c r="AJ8002">
        <v>5.1889561631062771</v>
      </c>
      <c r="AK8002">
        <v>35.797522721886637</v>
      </c>
      <c r="AL8002">
        <v>4.6203266104915155</v>
      </c>
      <c r="AM8002">
        <v>31.812132966518405</v>
      </c>
      <c r="AN8002">
        <v>618.94249992101345</v>
      </c>
      <c r="AO8002">
        <v>9.0719603180885316E-2</v>
      </c>
      <c r="AP8002">
        <v>0.92581275534629837</v>
      </c>
    </row>
    <row r="8003" spans="1:42">
      <c r="A8003">
        <v>622.02897524767093</v>
      </c>
      <c r="B8003">
        <v>484.23556746764564</v>
      </c>
      <c r="C8003">
        <v>856.60119573702377</v>
      </c>
      <c r="D8003">
        <v>-234.57222048935284</v>
      </c>
      <c r="E8003">
        <v>-372.36562826937813</v>
      </c>
      <c r="F8003">
        <v>234.57222048935284</v>
      </c>
      <c r="G8003">
        <v>6.8116875487945358E-2</v>
      </c>
      <c r="H8003">
        <v>2484.5182925625336</v>
      </c>
      <c r="I8003">
        <v>3.5964030325412746E-2</v>
      </c>
      <c r="J8003">
        <v>0.10154566431045532</v>
      </c>
      <c r="K8003">
        <v>1.4963126466691494</v>
      </c>
      <c r="L8003">
        <v>22.274905443191528</v>
      </c>
      <c r="M8003">
        <v>82.236376446876719</v>
      </c>
      <c r="N8003">
        <v>81.694818514251722</v>
      </c>
      <c r="O8003">
        <v>0.51651129126548767</v>
      </c>
      <c r="P8003">
        <v>4.3068891101413298E-4</v>
      </c>
      <c r="Q8003">
        <v>1.0509702947404647E-2</v>
      </c>
      <c r="R8003">
        <v>0.44773217201232912</v>
      </c>
      <c r="S8003">
        <v>626.11963017944777</v>
      </c>
      <c r="T8003">
        <v>36.219653487205505</v>
      </c>
      <c r="U8003">
        <v>0.44006971418857577</v>
      </c>
      <c r="V8003">
        <v>575.77915191650391</v>
      </c>
      <c r="W8003">
        <v>1</v>
      </c>
      <c r="X8003">
        <v>0.4055293142795563</v>
      </c>
      <c r="Y8003">
        <v>638.27879394496824</v>
      </c>
      <c r="Z8003">
        <v>1</v>
      </c>
      <c r="AA8003">
        <v>29.509652742166526</v>
      </c>
      <c r="AB8003">
        <v>23.238731506347658</v>
      </c>
      <c r="AC8003">
        <v>90.76979011297226</v>
      </c>
      <c r="AD8003">
        <v>6.7908849471654646E-3</v>
      </c>
      <c r="AE8003">
        <v>61.106363625333458</v>
      </c>
      <c r="AF8003">
        <v>0.21419335484504698</v>
      </c>
      <c r="AG8003">
        <v>2.3207991658842441E-4</v>
      </c>
      <c r="AH8003">
        <v>2.9531175637245177E-2</v>
      </c>
      <c r="AI8003">
        <v>15.811494290828705</v>
      </c>
      <c r="AJ8003">
        <v>11.144843808956859</v>
      </c>
      <c r="AK8003">
        <v>58.629577011466026</v>
      </c>
      <c r="AL8003">
        <v>5.5058590610971985</v>
      </c>
      <c r="AM8003">
        <v>93.107408344745636</v>
      </c>
      <c r="AN8003">
        <v>420.7752297201269</v>
      </c>
      <c r="AO8003">
        <v>5.1648424506187438E-2</v>
      </c>
      <c r="AP8003">
        <v>0.81149199819564821</v>
      </c>
    </row>
    <row r="8004" spans="1:42">
      <c r="A8004">
        <v>773.56176687712264</v>
      </c>
      <c r="B8004">
        <v>995.51086264737933</v>
      </c>
      <c r="C8004">
        <v>904.0950343815698</v>
      </c>
      <c r="D8004">
        <v>-221.94909577025669</v>
      </c>
      <c r="E8004">
        <v>91.415828265809523</v>
      </c>
      <c r="F8004">
        <v>-91.415828265809523</v>
      </c>
      <c r="G8004">
        <v>6.3357923808083482E-3</v>
      </c>
      <c r="H8004">
        <v>1771.1066849380261</v>
      </c>
      <c r="I8004">
        <v>5.6040005385875703E-2</v>
      </c>
      <c r="J8004">
        <v>6.6309473752975467E-2</v>
      </c>
      <c r="K8004">
        <v>1.6174018770277501</v>
      </c>
      <c r="L8004">
        <v>21.638884544372559</v>
      </c>
      <c r="M8004">
        <v>750.49100601048872</v>
      </c>
      <c r="N8004">
        <v>130.77695302944187</v>
      </c>
      <c r="O8004">
        <v>0.70893564820289612</v>
      </c>
      <c r="P8004">
        <v>2.2948092036777067E-2</v>
      </c>
      <c r="Q8004">
        <v>7.0138996442159008E-3</v>
      </c>
      <c r="R8004">
        <v>0.38375690937042239</v>
      </c>
      <c r="S8004">
        <v>618.88991499736289</v>
      </c>
      <c r="T8004">
        <v>48.059248924255371</v>
      </c>
      <c r="U8004">
        <v>0.33112619578838348</v>
      </c>
      <c r="V8004">
        <v>617.34135150909424</v>
      </c>
      <c r="W8004">
        <v>1</v>
      </c>
      <c r="X8004">
        <v>0.38518180131912233</v>
      </c>
      <c r="Y8004">
        <v>651.49909503682306</v>
      </c>
      <c r="Z8004">
        <v>1</v>
      </c>
      <c r="AA8004">
        <v>17.573980728597647</v>
      </c>
      <c r="AB8004">
        <v>98.154859619140638</v>
      </c>
      <c r="AC8004">
        <v>36.789603531360626</v>
      </c>
      <c r="AD8004">
        <v>1.819044911963308E-3</v>
      </c>
      <c r="AE8004">
        <v>89.356023497122905</v>
      </c>
      <c r="AF8004">
        <v>1.6846768856048577E-2</v>
      </c>
      <c r="AG8004">
        <v>1.9166283901229312E-4</v>
      </c>
      <c r="AH8004">
        <v>4.0580974924564361E-2</v>
      </c>
      <c r="AI8004">
        <v>22.914296686649323</v>
      </c>
      <c r="AJ8004">
        <v>15.434810936654479</v>
      </c>
      <c r="AK8004">
        <v>59.097256749272347</v>
      </c>
      <c r="AL8004">
        <v>6.9464801066687496</v>
      </c>
      <c r="AM8004">
        <v>59.527115142345423</v>
      </c>
      <c r="AN8004">
        <v>230.29156980438233</v>
      </c>
      <c r="AO8004">
        <v>5.7459812283515932E-2</v>
      </c>
      <c r="AP8004">
        <v>0.86879179883003244</v>
      </c>
    </row>
    <row r="8005" spans="1:42">
      <c r="A8005">
        <v>540.59585835283451</v>
      </c>
      <c r="B8005">
        <v>463.80381314440399</v>
      </c>
      <c r="C8005">
        <v>687.06552063186916</v>
      </c>
      <c r="D8005">
        <v>-146.46966227903465</v>
      </c>
      <c r="E8005">
        <v>-223.26170748746517</v>
      </c>
      <c r="F8005">
        <v>146.46966227903465</v>
      </c>
      <c r="G8005">
        <v>5.1705283282969916E-2</v>
      </c>
      <c r="H8005">
        <v>2051.3845370593522</v>
      </c>
      <c r="I8005">
        <v>3.5380778610706327E-2</v>
      </c>
      <c r="J8005">
        <v>6.728889179229737E-2</v>
      </c>
      <c r="K8005">
        <v>1.8512147967517376</v>
      </c>
      <c r="L8005">
        <v>44.977043867111206</v>
      </c>
      <c r="M8005">
        <v>1.3518409845182771</v>
      </c>
      <c r="N8005">
        <v>84.509577215957648</v>
      </c>
      <c r="O8005">
        <v>0.60931107401847839</v>
      </c>
      <c r="P8005">
        <v>4.5571978886922195E-4</v>
      </c>
      <c r="Q8005">
        <v>3.7515116638607446E-2</v>
      </c>
      <c r="R8005">
        <v>0.42386028289794919</v>
      </c>
      <c r="S8005">
        <v>870.8288652282954</v>
      </c>
      <c r="T8005">
        <v>44.548240303993225</v>
      </c>
      <c r="U8005">
        <v>0.38741507828235627</v>
      </c>
      <c r="V8005">
        <v>597.80068397521973</v>
      </c>
      <c r="W8005">
        <v>1</v>
      </c>
      <c r="X8005">
        <v>0.4050731360912323</v>
      </c>
      <c r="Y8005">
        <v>585.29921272372439</v>
      </c>
      <c r="Z8005">
        <v>1</v>
      </c>
      <c r="AA8005">
        <v>39.128238805208213</v>
      </c>
      <c r="AB8005">
        <v>165.65712982177735</v>
      </c>
      <c r="AC8005">
        <v>33.171217143535614</v>
      </c>
      <c r="AD8005">
        <v>5.7806259546524441E-3</v>
      </c>
      <c r="AE8005">
        <v>12.50297475543146</v>
      </c>
      <c r="AF8005">
        <v>0.20828502058982845</v>
      </c>
      <c r="AG8005">
        <v>8.5888793532749332E-4</v>
      </c>
      <c r="AH8005">
        <v>9.2620649337768549E-3</v>
      </c>
      <c r="AI8005">
        <v>19.711908996105194</v>
      </c>
      <c r="AJ8005">
        <v>0.57775818323211814</v>
      </c>
      <c r="AK8005">
        <v>39.151731292605398</v>
      </c>
      <c r="AL8005">
        <v>4.9397749058528611</v>
      </c>
      <c r="AM8005">
        <v>73.521953737735743</v>
      </c>
      <c r="AN8005">
        <v>184.50279646533141</v>
      </c>
      <c r="AO8005">
        <v>6.3170108675956724E-2</v>
      </c>
      <c r="AP8005">
        <v>0.8381656332015992</v>
      </c>
    </row>
    <row r="8006" spans="1:42">
      <c r="A8006">
        <v>776.55856423917942</v>
      </c>
      <c r="B8006">
        <v>597.2225902178991</v>
      </c>
      <c r="C8006">
        <v>824.13587851556258</v>
      </c>
      <c r="D8006">
        <v>-47.577314276383163</v>
      </c>
      <c r="E8006">
        <v>-226.91328829766348</v>
      </c>
      <c r="F8006">
        <v>47.577314276383163</v>
      </c>
      <c r="G8006">
        <v>7.051602476156861E-2</v>
      </c>
      <c r="H8006">
        <v>1872.7088935253964</v>
      </c>
      <c r="I8006">
        <v>3.6432982385158533E-2</v>
      </c>
      <c r="J8006">
        <v>4.8272507905960084E-2</v>
      </c>
      <c r="K8006">
        <v>1.840718325549364</v>
      </c>
      <c r="L8006">
        <v>65.546448230743408</v>
      </c>
      <c r="M8006">
        <v>79.247722138797897</v>
      </c>
      <c r="N8006">
        <v>144.53103871784211</v>
      </c>
      <c r="O8006">
        <v>0.71504738926887512</v>
      </c>
      <c r="P8006">
        <v>1.1531456417507593E-2</v>
      </c>
      <c r="Q8006">
        <v>9.2752150959438725E-3</v>
      </c>
      <c r="R8006">
        <v>0.42263915538787844</v>
      </c>
      <c r="S8006">
        <v>510.4346527645792</v>
      </c>
      <c r="T8006">
        <v>25.321370363235474</v>
      </c>
      <c r="U8006">
        <v>0.30427823483943939</v>
      </c>
      <c r="V8006">
        <v>493.98362636566162</v>
      </c>
      <c r="W8006">
        <v>1</v>
      </c>
      <c r="X8006">
        <v>0.31183211803436284</v>
      </c>
      <c r="Y8006">
        <v>437.84144740123372</v>
      </c>
      <c r="Z8006">
        <v>1</v>
      </c>
      <c r="AA8006">
        <v>1.3899694707775119</v>
      </c>
      <c r="AB8006">
        <v>173.83061633300784</v>
      </c>
      <c r="AC8006">
        <v>132.57404714822769</v>
      </c>
      <c r="AD8006">
        <v>3.0185976599016763E-3</v>
      </c>
      <c r="AE8006">
        <v>35.18860877023031</v>
      </c>
      <c r="AF8006">
        <v>0.23950092315673824</v>
      </c>
      <c r="AG8006">
        <v>2.2310966718976257E-4</v>
      </c>
      <c r="AH8006">
        <v>4.2957278764247896E-2</v>
      </c>
      <c r="AI8006">
        <v>18.040764629840851</v>
      </c>
      <c r="AJ8006">
        <v>16.46746002175589</v>
      </c>
      <c r="AK8006">
        <v>35.791444779038429</v>
      </c>
      <c r="AL8006">
        <v>6.3225008934330571</v>
      </c>
      <c r="AM8006">
        <v>69.199594724178311</v>
      </c>
      <c r="AN8006">
        <v>507.34381703772453</v>
      </c>
      <c r="AO8006">
        <v>5.9791627526283267E-2</v>
      </c>
      <c r="AP8006">
        <v>0.8350756442546845</v>
      </c>
    </row>
    <row r="8007" spans="1:42">
      <c r="A8007">
        <v>1117.9232426125566</v>
      </c>
      <c r="B8007">
        <v>890.59010775610727</v>
      </c>
      <c r="C8007">
        <v>1762.3534116803467</v>
      </c>
      <c r="D8007">
        <v>-644.43016906779008</v>
      </c>
      <c r="E8007">
        <v>-871.76330392423938</v>
      </c>
      <c r="F8007">
        <v>644.43016906779008</v>
      </c>
      <c r="G8007">
        <v>4.9363290372707598E-2</v>
      </c>
      <c r="H8007">
        <v>5144.7202356705448</v>
      </c>
      <c r="I8007">
        <v>2.1670409739017488E-2</v>
      </c>
      <c r="J8007">
        <v>3.0148643016815184E-2</v>
      </c>
      <c r="K8007">
        <v>1.9607480415761469</v>
      </c>
      <c r="L8007">
        <v>33.588415384292603</v>
      </c>
      <c r="M8007">
        <v>43.113443195776007</v>
      </c>
      <c r="N8007">
        <v>169.16168351898196</v>
      </c>
      <c r="O8007">
        <v>0.68105563521385193</v>
      </c>
      <c r="P8007">
        <v>7.9652358690897613E-3</v>
      </c>
      <c r="Q8007">
        <v>3.9672646893395315E-2</v>
      </c>
      <c r="R8007">
        <v>0.43658247947692874</v>
      </c>
      <c r="S8007">
        <v>1044.3110680988095</v>
      </c>
      <c r="T8007">
        <v>46.686050295829773</v>
      </c>
      <c r="U8007">
        <v>0.37406010210514073</v>
      </c>
      <c r="V8007">
        <v>588.14878463745117</v>
      </c>
      <c r="W8007">
        <v>1</v>
      </c>
      <c r="X8007">
        <v>0.43989333271980291</v>
      </c>
      <c r="Y8007">
        <v>502.26605197145756</v>
      </c>
      <c r="Z8007">
        <v>1</v>
      </c>
      <c r="AA8007">
        <v>11.78128693306923</v>
      </c>
      <c r="AB8007">
        <v>13.704487121582032</v>
      </c>
      <c r="AC8007">
        <v>87.912331521511078</v>
      </c>
      <c r="AD8007">
        <v>7.9749213324652769E-3</v>
      </c>
      <c r="AE8007">
        <v>1.0990173245052444</v>
      </c>
      <c r="AF8007">
        <v>0.199673935174942</v>
      </c>
      <c r="AG8007">
        <v>1.0758309051425411E-3</v>
      </c>
      <c r="AH8007">
        <v>4.1201860404014586E-2</v>
      </c>
      <c r="AI8007">
        <v>10.293022096157074</v>
      </c>
      <c r="AJ8007">
        <v>12.314411026666434</v>
      </c>
      <c r="AK8007">
        <v>62.47242374360561</v>
      </c>
      <c r="AL8007">
        <v>2.8496526199136047</v>
      </c>
      <c r="AM8007">
        <v>91.466378128528589</v>
      </c>
      <c r="AN8007">
        <v>539.32068981372618</v>
      </c>
      <c r="AO8007">
        <v>0.10697230279445648</v>
      </c>
      <c r="AP8007">
        <v>0.90685885286331192</v>
      </c>
    </row>
    <row r="8008" spans="1:42">
      <c r="A8008">
        <v>578.75737553648059</v>
      </c>
      <c r="B8008">
        <v>445.23113245566771</v>
      </c>
      <c r="C8008">
        <v>475.55630317153873</v>
      </c>
      <c r="D8008">
        <v>103.20107236494187</v>
      </c>
      <c r="E8008">
        <v>-133.52624308081289</v>
      </c>
      <c r="F8008">
        <v>-103.20107236494187</v>
      </c>
      <c r="G8008">
        <v>4.337714441241719E-2</v>
      </c>
      <c r="H8008">
        <v>873.03608117924932</v>
      </c>
      <c r="I8008">
        <v>2.3069112002849577E-2</v>
      </c>
      <c r="J8008">
        <v>2.628132605552673E-2</v>
      </c>
      <c r="K8008">
        <v>2.0352363552629944</v>
      </c>
      <c r="L8008">
        <v>73.374414443969727</v>
      </c>
      <c r="M8008">
        <v>152.12964724758828</v>
      </c>
      <c r="N8008">
        <v>110.36858016185762</v>
      </c>
      <c r="O8008">
        <v>0.56803908944129944</v>
      </c>
      <c r="P8008">
        <v>3.4450226889716248E-3</v>
      </c>
      <c r="Q8008">
        <v>7.197680314381916E-3</v>
      </c>
      <c r="R8008">
        <v>0.49514551639556886</v>
      </c>
      <c r="S8008">
        <v>528.98469184080102</v>
      </c>
      <c r="T8008">
        <v>42.386519908905029</v>
      </c>
      <c r="U8008">
        <v>0.29751881301403049</v>
      </c>
      <c r="V8008">
        <v>563.00642490386963</v>
      </c>
      <c r="W8008">
        <v>1</v>
      </c>
      <c r="X8008">
        <v>0.29839656591415409</v>
      </c>
      <c r="Y8008">
        <v>391.63019372311999</v>
      </c>
      <c r="Z8008">
        <v>1</v>
      </c>
      <c r="AA8008">
        <v>26.842324530706414</v>
      </c>
      <c r="AB8008">
        <v>106.89675390625001</v>
      </c>
      <c r="AC8008">
        <v>133.10464173555374</v>
      </c>
      <c r="AD8008">
        <v>1.2072227347610345E-2</v>
      </c>
      <c r="AE8008">
        <v>1.1149787811254255</v>
      </c>
      <c r="AF8008">
        <v>0.16986644983291624</v>
      </c>
      <c r="AG8008">
        <v>5.8173995442925217E-4</v>
      </c>
      <c r="AH8008">
        <v>1.7558220589160917E-2</v>
      </c>
      <c r="AI8008">
        <v>28.901428282260895</v>
      </c>
      <c r="AJ8008">
        <v>7.5550164811106049</v>
      </c>
      <c r="AK8008">
        <v>9.557920673489571</v>
      </c>
      <c r="AL8008">
        <v>4.4655147347430733</v>
      </c>
      <c r="AM8008">
        <v>94.990106379985804</v>
      </c>
      <c r="AN8008">
        <v>451.49771503556195</v>
      </c>
      <c r="AO8008">
        <v>6.6127524495124823E-2</v>
      </c>
      <c r="AP8008">
        <v>0.88689805626869211</v>
      </c>
    </row>
    <row r="8009" spans="1:42">
      <c r="A8009">
        <v>151.53157426350998</v>
      </c>
      <c r="B8009">
        <v>310.08799460122464</v>
      </c>
      <c r="C8009">
        <v>800.89591985813513</v>
      </c>
      <c r="D8009">
        <v>-649.36434559462509</v>
      </c>
      <c r="E8009">
        <v>-490.80792525691049</v>
      </c>
      <c r="F8009">
        <v>490.80792525691049</v>
      </c>
      <c r="G8009">
        <v>5.1697810753213475E-2</v>
      </c>
      <c r="H8009">
        <v>1711.0597474189017</v>
      </c>
      <c r="I8009">
        <v>1.6445777714252471E-2</v>
      </c>
      <c r="J8009">
        <v>2.9519083023071289E-2</v>
      </c>
      <c r="K8009">
        <v>1.1835973237693309</v>
      </c>
      <c r="L8009">
        <v>55.994151830673218</v>
      </c>
      <c r="M8009">
        <v>1117.7973773347428</v>
      </c>
      <c r="N8009">
        <v>27.38353771629334</v>
      </c>
      <c r="O8009">
        <v>0.98336240649223328</v>
      </c>
      <c r="P8009">
        <v>1.8313973479800752E-2</v>
      </c>
      <c r="Q8009">
        <v>6.8720907635158948E-4</v>
      </c>
      <c r="R8009">
        <v>0.46791780471801758</v>
      </c>
      <c r="S8009">
        <v>1156.9069695461885</v>
      </c>
      <c r="T8009">
        <v>49.543789029121399</v>
      </c>
      <c r="U8009">
        <v>0.43965139210224152</v>
      </c>
      <c r="V8009">
        <v>569.39425468444824</v>
      </c>
      <c r="W8009">
        <v>1</v>
      </c>
      <c r="X8009">
        <v>0.44890653014183046</v>
      </c>
      <c r="Y8009">
        <v>448.01126702469895</v>
      </c>
      <c r="Z8009">
        <v>1</v>
      </c>
      <c r="AA8009">
        <v>17.647251530046468</v>
      </c>
      <c r="AB8009">
        <v>119.79302215576173</v>
      </c>
      <c r="AC8009">
        <v>189.5069882273674</v>
      </c>
      <c r="AD8009">
        <v>1.2486518142569777E-2</v>
      </c>
      <c r="AE8009">
        <v>1.3562577077923179</v>
      </c>
      <c r="AF8009">
        <v>0.20191539645195006</v>
      </c>
      <c r="AG8009">
        <v>7.9984111742552419E-4</v>
      </c>
      <c r="AH8009">
        <v>5.2324895381927489E-3</v>
      </c>
      <c r="AI8009">
        <v>27.015587985515594</v>
      </c>
      <c r="AJ8009">
        <v>6.392970185037389</v>
      </c>
      <c r="AK8009">
        <v>23.787081000208854</v>
      </c>
      <c r="AL8009">
        <v>3.9778370426124989</v>
      </c>
      <c r="AM8009">
        <v>67.452681028842932</v>
      </c>
      <c r="AN8009">
        <v>745.26712833914667</v>
      </c>
      <c r="AO8009">
        <v>0.1090016621351242</v>
      </c>
      <c r="AP8009">
        <v>0.85953491401672377</v>
      </c>
    </row>
    <row r="8010" spans="1:42">
      <c r="A8010">
        <v>801.49118435585444</v>
      </c>
      <c r="B8010">
        <v>448.21037893448596</v>
      </c>
      <c r="C8010">
        <v>474.25078551133521</v>
      </c>
      <c r="D8010">
        <v>327.24039884451923</v>
      </c>
      <c r="E8010">
        <v>-353.28080542136848</v>
      </c>
      <c r="F8010">
        <v>-327.24039884451923</v>
      </c>
      <c r="G8010">
        <v>4.6250420781562489E-2</v>
      </c>
      <c r="H8010">
        <v>650.82492681691883</v>
      </c>
      <c r="I8010">
        <v>4.2065642774105072E-2</v>
      </c>
      <c r="J8010">
        <v>6.0899038553237916E-2</v>
      </c>
      <c r="K8010">
        <v>1.4445712310612202</v>
      </c>
      <c r="L8010">
        <v>28.823344707489014</v>
      </c>
      <c r="M8010">
        <v>5.9933624850900689</v>
      </c>
      <c r="N8010">
        <v>127.37436749820711</v>
      </c>
      <c r="O8010">
        <v>0.50512388348579407</v>
      </c>
      <c r="P8010">
        <v>7.8571122487386055E-3</v>
      </c>
      <c r="Q8010">
        <v>1.938247802522447E-2</v>
      </c>
      <c r="R8010">
        <v>0.49663487911224363</v>
      </c>
      <c r="S8010">
        <v>398.06983482689861</v>
      </c>
      <c r="T8010">
        <v>43.677610158920288</v>
      </c>
      <c r="U8010">
        <v>0.35024551331996923</v>
      </c>
      <c r="V8010">
        <v>547.85945415496826</v>
      </c>
      <c r="W8010">
        <v>1</v>
      </c>
      <c r="X8010">
        <v>0.3755154037475586</v>
      </c>
      <c r="Y8010">
        <v>521.99310803774551</v>
      </c>
      <c r="Z8010">
        <v>1</v>
      </c>
      <c r="AA8010">
        <v>9.1044542970561988</v>
      </c>
      <c r="AB8010">
        <v>46.483241088867189</v>
      </c>
      <c r="AC8010">
        <v>40.998269617557526</v>
      </c>
      <c r="AD8010">
        <v>5.2895293276534125E-3</v>
      </c>
      <c r="AE8010">
        <v>93.946886138633005</v>
      </c>
      <c r="AF8010">
        <v>0.149081654548645</v>
      </c>
      <c r="AG8010">
        <v>5.3063042044613974E-4</v>
      </c>
      <c r="AH8010">
        <v>2.001724156141281E-2</v>
      </c>
      <c r="AI8010">
        <v>12.400889694690704</v>
      </c>
      <c r="AJ8010">
        <v>4.9268466368806001</v>
      </c>
      <c r="AK8010">
        <v>18.739821029305457</v>
      </c>
      <c r="AL8010">
        <v>3.4598853464090165</v>
      </c>
      <c r="AM8010">
        <v>103.31133321523666</v>
      </c>
      <c r="AN8010">
        <v>768.34461625653444</v>
      </c>
      <c r="AO8010">
        <v>5.4096775650978091E-2</v>
      </c>
      <c r="AP8010">
        <v>0.92666272139549277</v>
      </c>
    </row>
    <row r="8011" spans="1:42">
      <c r="A8011">
        <v>62.65609840890663</v>
      </c>
      <c r="B8011">
        <v>-202.65700211243816</v>
      </c>
      <c r="C8011">
        <v>665.92948521852975</v>
      </c>
      <c r="D8011">
        <v>-603.27338680962316</v>
      </c>
      <c r="E8011">
        <v>-868.58648733096788</v>
      </c>
      <c r="F8011">
        <v>603.27338680962316</v>
      </c>
      <c r="G8011">
        <v>-5.5145165535380918E-3</v>
      </c>
      <c r="H8011">
        <v>2594.9387865563176</v>
      </c>
      <c r="I8011">
        <v>4.4176181852817534E-2</v>
      </c>
      <c r="J8011">
        <v>8.4608829975128169E-2</v>
      </c>
      <c r="K8011">
        <v>1.8634570586144923</v>
      </c>
      <c r="L8011">
        <v>60.108681917190552</v>
      </c>
      <c r="M8011">
        <v>36.241047719959326</v>
      </c>
      <c r="N8011">
        <v>20.109738538360595</v>
      </c>
      <c r="O8011">
        <v>0.90505585074424744</v>
      </c>
      <c r="P8011">
        <v>7.4647418657938624E-3</v>
      </c>
      <c r="Q8011">
        <v>2.0615281052059595E-2</v>
      </c>
      <c r="R8011">
        <v>0.45078373908996583</v>
      </c>
      <c r="S8011">
        <v>554.63096307797775</v>
      </c>
      <c r="T8011">
        <v>42.966732382774353</v>
      </c>
      <c r="U8011">
        <v>0.2919703203439713</v>
      </c>
      <c r="V8011">
        <v>535.39695739746094</v>
      </c>
      <c r="W8011">
        <v>1</v>
      </c>
      <c r="X8011">
        <v>0.32139068245887759</v>
      </c>
      <c r="Y8011">
        <v>429.41264840301699</v>
      </c>
      <c r="Z8011">
        <v>1</v>
      </c>
      <c r="AA8011">
        <v>19.98243684418679</v>
      </c>
      <c r="AB8011">
        <v>43.864453674316408</v>
      </c>
      <c r="AC8011">
        <v>89.436815679073334</v>
      </c>
      <c r="AD8011">
        <v>6.6359625922309028E-3</v>
      </c>
      <c r="AE8011">
        <v>1.1458736912005798</v>
      </c>
      <c r="AF8011">
        <v>-2.2480219602584839E-2</v>
      </c>
      <c r="AG8011">
        <v>3.338861244765329E-4</v>
      </c>
      <c r="AH8011">
        <v>3.0019766545295711E-2</v>
      </c>
      <c r="AI8011">
        <v>22.841337621212006</v>
      </c>
      <c r="AJ8011">
        <v>15.093978498126864</v>
      </c>
      <c r="AK8011">
        <v>60.682604307532308</v>
      </c>
      <c r="AL8011">
        <v>3.8561346591434531</v>
      </c>
      <c r="AM8011">
        <v>76.437197887897497</v>
      </c>
      <c r="AN8011">
        <v>634.79760671836993</v>
      </c>
      <c r="AO8011">
        <v>4.8906013846397402E-2</v>
      </c>
      <c r="AP8011">
        <v>0.88443637037277234</v>
      </c>
    </row>
    <row r="8012" spans="1:42">
      <c r="A8012">
        <v>1024.9659135691322</v>
      </c>
      <c r="B8012">
        <v>785.52300393758958</v>
      </c>
      <c r="C8012">
        <v>991.34744770224131</v>
      </c>
      <c r="D8012">
        <v>33.618465866890915</v>
      </c>
      <c r="E8012">
        <v>-239.44290963154265</v>
      </c>
      <c r="F8012">
        <v>-33.618465866890915</v>
      </c>
      <c r="G8012">
        <v>7.856642383267913E-2</v>
      </c>
      <c r="H8012">
        <v>2205.9926080160685</v>
      </c>
      <c r="I8012">
        <v>3.8372831046581263E-2</v>
      </c>
      <c r="J8012">
        <v>4.4268833875656131E-2</v>
      </c>
      <c r="K8012">
        <v>1.3631859717428685</v>
      </c>
      <c r="L8012">
        <v>34.60747241973877</v>
      </c>
      <c r="M8012">
        <v>206.02772280567598</v>
      </c>
      <c r="N8012">
        <v>163.93677680110935</v>
      </c>
      <c r="O8012">
        <v>0.81087818741798401</v>
      </c>
      <c r="P8012">
        <v>3.6864805221557611E-3</v>
      </c>
      <c r="Q8012">
        <v>1.0372631231943765E-2</v>
      </c>
      <c r="R8012">
        <v>0.49555206775665284</v>
      </c>
      <c r="S8012">
        <v>419.8808784623422</v>
      </c>
      <c r="T8012">
        <v>48.1536865234375</v>
      </c>
      <c r="U8012">
        <v>0.34131880939006809</v>
      </c>
      <c r="V8012">
        <v>538.59398365020752</v>
      </c>
      <c r="W8012">
        <v>1</v>
      </c>
      <c r="X8012">
        <v>0.31833084344863893</v>
      </c>
      <c r="Y8012">
        <v>632.28674467224573</v>
      </c>
      <c r="Z8012">
        <v>1</v>
      </c>
      <c r="AA8012">
        <v>44.184875752248772</v>
      </c>
      <c r="AB8012">
        <v>12.237546630859375</v>
      </c>
      <c r="AC8012">
        <v>70.956774055957794</v>
      </c>
      <c r="AD8012">
        <v>4.9870433970394291E-3</v>
      </c>
      <c r="AE8012">
        <v>45.380327245005162</v>
      </c>
      <c r="AF8012">
        <v>0.28013054609298704</v>
      </c>
      <c r="AG8012">
        <v>9.2642202808176542E-4</v>
      </c>
      <c r="AH8012">
        <v>1.6410263311862943E-2</v>
      </c>
      <c r="AI8012">
        <v>12.57753998041153</v>
      </c>
      <c r="AJ8012">
        <v>0.79595535837157094</v>
      </c>
      <c r="AK8012">
        <v>62.007303927540775</v>
      </c>
      <c r="AL8012">
        <v>5.2670964453455031</v>
      </c>
      <c r="AM8012">
        <v>88.349981772899625</v>
      </c>
      <c r="AN8012">
        <v>721.91297377202659</v>
      </c>
      <c r="AO8012">
        <v>6.5389200329780572E-2</v>
      </c>
      <c r="AP8012">
        <v>0.92003699803352368</v>
      </c>
    </row>
    <row r="8013" spans="1:42">
      <c r="A8013">
        <v>574.08012787673124</v>
      </c>
      <c r="B8013">
        <v>334.77188500505002</v>
      </c>
      <c r="C8013">
        <v>502.41933756842627</v>
      </c>
      <c r="D8013">
        <v>71.660790308304968</v>
      </c>
      <c r="E8013">
        <v>-239.30824287168122</v>
      </c>
      <c r="F8013">
        <v>-71.660790308304968</v>
      </c>
      <c r="G8013">
        <v>3.8828021753765089E-2</v>
      </c>
      <c r="H8013">
        <v>1144.8587131016691</v>
      </c>
      <c r="I8013">
        <v>5.6952991783618928E-2</v>
      </c>
      <c r="J8013">
        <v>9.0097205162048333E-2</v>
      </c>
      <c r="K8013">
        <v>1.1483139465510845</v>
      </c>
      <c r="L8013">
        <v>23.719481229782104</v>
      </c>
      <c r="M8013">
        <v>16.344832328328888</v>
      </c>
      <c r="N8013">
        <v>104.12135815315247</v>
      </c>
      <c r="O8013">
        <v>0.57372996211051941</v>
      </c>
      <c r="P8013">
        <v>1.1856478744082979E-2</v>
      </c>
      <c r="Q8013">
        <v>2.5101014296213781E-2</v>
      </c>
      <c r="R8013">
        <v>0.45087120056152341</v>
      </c>
      <c r="S8013">
        <v>888.90299940122532</v>
      </c>
      <c r="T8013">
        <v>40.750351548194885</v>
      </c>
      <c r="U8013">
        <v>0.3402142745256424</v>
      </c>
      <c r="V8013">
        <v>604.43081855773926</v>
      </c>
      <c r="W8013">
        <v>1</v>
      </c>
      <c r="X8013">
        <v>0.38839132189750675</v>
      </c>
      <c r="Y8013">
        <v>538.84736022239917</v>
      </c>
      <c r="Z8013">
        <v>1</v>
      </c>
      <c r="AA8013">
        <v>24.32846446728707</v>
      </c>
      <c r="AB8013">
        <v>134.24600042724612</v>
      </c>
      <c r="AC8013">
        <v>157.32309073209763</v>
      </c>
      <c r="AD8013">
        <v>1.0609719692132411E-2</v>
      </c>
      <c r="AE8013">
        <v>1.2290699539930319</v>
      </c>
      <c r="AF8013">
        <v>0.15685879111289977</v>
      </c>
      <c r="AG8013">
        <v>1.3187460137288539E-4</v>
      </c>
      <c r="AH8013">
        <v>4.4699329853057863E-2</v>
      </c>
      <c r="AI8013">
        <v>25.561103522777557</v>
      </c>
      <c r="AJ8013">
        <v>5.0597005224240972</v>
      </c>
      <c r="AK8013">
        <v>55.722838270068166</v>
      </c>
      <c r="AL8013">
        <v>4.8086957211305084</v>
      </c>
      <c r="AM8013">
        <v>55.717475092411036</v>
      </c>
      <c r="AN8013">
        <v>531.52921141738898</v>
      </c>
      <c r="AO8013">
        <v>6.3628106951713559E-2</v>
      </c>
      <c r="AP8013">
        <v>0.92792882251739517</v>
      </c>
    </row>
    <row r="8014" spans="1:42">
      <c r="A8014">
        <v>1305.4337550530465</v>
      </c>
      <c r="B8014">
        <v>4347.0658487574592</v>
      </c>
      <c r="C8014">
        <v>2844.1822421996812</v>
      </c>
      <c r="D8014">
        <v>-3041.6320937044129</v>
      </c>
      <c r="E8014">
        <v>1502.883606557778</v>
      </c>
      <c r="F8014">
        <v>-1502.883606557778</v>
      </c>
      <c r="G8014">
        <v>6.8305944901691965E-2</v>
      </c>
      <c r="H8014">
        <v>405.79799058170357</v>
      </c>
      <c r="I8014">
        <v>5.3664565980434419E-2</v>
      </c>
      <c r="J8014">
        <v>3.3020228624343874E-2</v>
      </c>
      <c r="K8014">
        <v>1.1639366625130176</v>
      </c>
      <c r="L8014">
        <v>51.048452854156494</v>
      </c>
      <c r="M8014">
        <v>7102.5321192954389</v>
      </c>
      <c r="N8014">
        <v>130.86464508228303</v>
      </c>
      <c r="O8014">
        <v>0.73130419850349426</v>
      </c>
      <c r="P8014">
        <v>2.2414816962348087E-2</v>
      </c>
      <c r="Q8014">
        <v>6.2224476602342387E-3</v>
      </c>
      <c r="R8014">
        <v>0.45030284404754639</v>
      </c>
      <c r="S8014">
        <v>682.44526171397069</v>
      </c>
      <c r="T8014">
        <v>43.450552225112915</v>
      </c>
      <c r="U8014">
        <v>0.4485933154821396</v>
      </c>
      <c r="V8014">
        <v>569.9878454208374</v>
      </c>
      <c r="W8014">
        <v>1</v>
      </c>
      <c r="X8014">
        <v>0.32914330005645753</v>
      </c>
      <c r="Y8014">
        <v>300.46021847228729</v>
      </c>
      <c r="Z8014">
        <v>1</v>
      </c>
      <c r="AA8014">
        <v>33.934901972455982</v>
      </c>
      <c r="AB8014">
        <v>116.58863928222657</v>
      </c>
      <c r="AC8014">
        <v>160.3138342499733</v>
      </c>
      <c r="AD8014">
        <v>2.7788520878196782E-3</v>
      </c>
      <c r="AE8014">
        <v>8.008360068945807</v>
      </c>
      <c r="AF8014">
        <v>0.2679990863800048</v>
      </c>
      <c r="AG8014">
        <v>7.3565230009093382E-4</v>
      </c>
      <c r="AH8014">
        <v>4.1429125440120694E-2</v>
      </c>
      <c r="AI8014">
        <v>12.55668431520462</v>
      </c>
      <c r="AJ8014">
        <v>8.9755760248022032</v>
      </c>
      <c r="AK8014">
        <v>16.926767683625222</v>
      </c>
      <c r="AL8014">
        <v>5.7193743502945846</v>
      </c>
      <c r="AM8014">
        <v>101.13865703344345</v>
      </c>
      <c r="AN8014">
        <v>375.00363734459972</v>
      </c>
      <c r="AO8014">
        <v>4.6098914742469785E-2</v>
      </c>
      <c r="AP8014">
        <v>0.9125456664562227</v>
      </c>
    </row>
    <row r="8015" spans="1:42">
      <c r="A8015">
        <v>773.24492529011764</v>
      </c>
      <c r="B8015">
        <v>515.87900061527546</v>
      </c>
      <c r="C8015">
        <v>588.71425171753776</v>
      </c>
      <c r="D8015">
        <v>184.53067357257987</v>
      </c>
      <c r="E8015">
        <v>-257.36592467484218</v>
      </c>
      <c r="F8015">
        <v>-184.53067357257987</v>
      </c>
      <c r="G8015">
        <v>3.4503566606697962E-2</v>
      </c>
      <c r="H8015">
        <v>1153.6927976788236</v>
      </c>
      <c r="I8015">
        <v>5.0505272448062896E-2</v>
      </c>
      <c r="J8015">
        <v>5.6290482997894284E-2</v>
      </c>
      <c r="K8015">
        <v>1.6743547856748102</v>
      </c>
      <c r="L8015">
        <v>51.830822229385376</v>
      </c>
      <c r="M8015">
        <v>1.8415240347184159</v>
      </c>
      <c r="N8015">
        <v>115.73941716613771</v>
      </c>
      <c r="O8015">
        <v>0.58231076598167419</v>
      </c>
      <c r="P8015">
        <v>2.1611947483486595E-3</v>
      </c>
      <c r="Q8015">
        <v>4.6123450067308211E-3</v>
      </c>
      <c r="R8015">
        <v>0.39851954460144046</v>
      </c>
      <c r="S8015">
        <v>701.15513184237523</v>
      </c>
      <c r="T8015">
        <v>27.905938029289246</v>
      </c>
      <c r="U8015">
        <v>0.39077790796756745</v>
      </c>
      <c r="V8015">
        <v>622.3088264465332</v>
      </c>
      <c r="W8015">
        <v>1</v>
      </c>
      <c r="X8015">
        <v>0.42662780880928042</v>
      </c>
      <c r="Y8015">
        <v>358.5599404039304</v>
      </c>
      <c r="Z8015">
        <v>1</v>
      </c>
      <c r="AA8015">
        <v>38.249940834894183</v>
      </c>
      <c r="AB8015">
        <v>15.706381164550782</v>
      </c>
      <c r="AC8015">
        <v>125.84861367940903</v>
      </c>
      <c r="AD8015">
        <v>2.4601732563768698E-3</v>
      </c>
      <c r="AE8015">
        <v>9.5099532483882072</v>
      </c>
      <c r="AF8015">
        <v>0.13957171082496642</v>
      </c>
      <c r="AG8015">
        <v>9.0551731784681289E-4</v>
      </c>
      <c r="AH8015">
        <v>4.437579607963562E-3</v>
      </c>
      <c r="AI8015">
        <v>5.3729447722434998</v>
      </c>
      <c r="AJ8015">
        <v>7.4431503910041004</v>
      </c>
      <c r="AK8015">
        <v>33.791539601683617</v>
      </c>
      <c r="AL8015">
        <v>5.012553360273877</v>
      </c>
      <c r="AM8015">
        <v>66.579144966602328</v>
      </c>
      <c r="AN8015">
        <v>611.80310108356844</v>
      </c>
      <c r="AO8015">
        <v>0.1024993623495102</v>
      </c>
      <c r="AP8015">
        <v>0.84384466791152968</v>
      </c>
    </row>
    <row r="8016" spans="1:42">
      <c r="A8016">
        <v>979.00670844526633</v>
      </c>
      <c r="B8016">
        <v>650.65167654302184</v>
      </c>
      <c r="C8016">
        <v>489.89705305889044</v>
      </c>
      <c r="D8016">
        <v>328.35503190224449</v>
      </c>
      <c r="E8016">
        <v>-328.35503190224449</v>
      </c>
      <c r="F8016">
        <v>-489.10965538637589</v>
      </c>
      <c r="G8016">
        <v>2.9080876128433201E-3</v>
      </c>
      <c r="H8016">
        <v>462.75360978543557</v>
      </c>
      <c r="I8016">
        <v>5.5478994548320767E-2</v>
      </c>
      <c r="J8016">
        <v>7.7675317525863652E-2</v>
      </c>
      <c r="K8016">
        <v>1.5812427674829959</v>
      </c>
      <c r="L8016">
        <v>72.169113159179688</v>
      </c>
      <c r="M8016">
        <v>4.767679907789578</v>
      </c>
      <c r="N8016">
        <v>188.478145290947</v>
      </c>
      <c r="O8016">
        <v>0.51289239525794983</v>
      </c>
      <c r="P8016">
        <v>1.2325783835517034E-3</v>
      </c>
      <c r="Q8016">
        <v>3.3400297535790331E-2</v>
      </c>
      <c r="R8016">
        <v>0.43612890720367431</v>
      </c>
      <c r="S8016">
        <v>481.80592794238237</v>
      </c>
      <c r="T8016">
        <v>36.271393299102783</v>
      </c>
      <c r="U8016">
        <v>0.29094903647899628</v>
      </c>
      <c r="V8016">
        <v>649.67043399810791</v>
      </c>
      <c r="W8016">
        <v>1</v>
      </c>
      <c r="X8016">
        <v>0.40256764173507692</v>
      </c>
      <c r="Y8016">
        <v>639.76957781157978</v>
      </c>
      <c r="Z8016">
        <v>1</v>
      </c>
      <c r="AA8016">
        <v>31.041569627599724</v>
      </c>
      <c r="AB8016">
        <v>128.45098779296876</v>
      </c>
      <c r="AC8016">
        <v>48.331840336322784</v>
      </c>
      <c r="AD8016">
        <v>9.3629054534129612E-3</v>
      </c>
      <c r="AE8016">
        <v>13.937494486644995</v>
      </c>
      <c r="AF8016">
        <v>2.3314404487609838E-3</v>
      </c>
      <c r="AG8016">
        <v>7.3214494610977993E-4</v>
      </c>
      <c r="AH8016">
        <v>1.213002301454544E-2</v>
      </c>
      <c r="AI8016">
        <v>17.753666937351227</v>
      </c>
      <c r="AJ8016">
        <v>15.654488701072932</v>
      </c>
      <c r="AK8016">
        <v>13.757569597363473</v>
      </c>
      <c r="AL8016">
        <v>5.2811499110509361</v>
      </c>
      <c r="AM8016">
        <v>34.977737414836881</v>
      </c>
      <c r="AN8016">
        <v>786.52508676132493</v>
      </c>
      <c r="AO8016">
        <v>9.6568081974983219E-2</v>
      </c>
      <c r="AP8016">
        <v>0.83966467881202711</v>
      </c>
    </row>
    <row r="8017" spans="1:42">
      <c r="A8017">
        <v>1323.633136921288</v>
      </c>
      <c r="B8017">
        <v>2338.5455771400921</v>
      </c>
      <c r="C8017">
        <v>1335.7414306883388</v>
      </c>
      <c r="D8017">
        <v>-1014.912440218804</v>
      </c>
      <c r="E8017">
        <v>1002.8041464517532</v>
      </c>
      <c r="F8017">
        <v>-1002.8041464517532</v>
      </c>
      <c r="G8017">
        <v>2.408166601007259E-2</v>
      </c>
      <c r="H8017">
        <v>315.38966878531562</v>
      </c>
      <c r="I8017">
        <v>5.6465409100055694E-2</v>
      </c>
      <c r="J8017">
        <v>5.7778141021728513E-2</v>
      </c>
      <c r="K8017">
        <v>1.643899284237623</v>
      </c>
      <c r="L8017">
        <v>71.507524251937866</v>
      </c>
      <c r="M8017">
        <v>2845.5748970771901</v>
      </c>
      <c r="N8017">
        <v>101.31315962028505</v>
      </c>
      <c r="O8017">
        <v>0.84061881899833679</v>
      </c>
      <c r="P8017">
        <v>2.2040917873382564E-2</v>
      </c>
      <c r="Q8017">
        <v>2.9899327437082922E-2</v>
      </c>
      <c r="R8017">
        <v>0.4505915641784668</v>
      </c>
      <c r="S8017">
        <v>542.59555157064381</v>
      </c>
      <c r="T8017">
        <v>39.176228642463684</v>
      </c>
      <c r="U8017">
        <v>0.42553438961505891</v>
      </c>
      <c r="V8017">
        <v>615.50803184509277</v>
      </c>
      <c r="W8017">
        <v>1</v>
      </c>
      <c r="X8017">
        <v>0.40489958167076112</v>
      </c>
      <c r="Y8017">
        <v>564.2869154965822</v>
      </c>
      <c r="Z8017">
        <v>1</v>
      </c>
      <c r="AA8017">
        <v>43.703444726305015</v>
      </c>
      <c r="AB8017">
        <v>106.88781463623047</v>
      </c>
      <c r="AC8017">
        <v>154.42958325147629</v>
      </c>
      <c r="AD8017">
        <v>1.0626993423853166E-2</v>
      </c>
      <c r="AE8017">
        <v>23.552489274257642</v>
      </c>
      <c r="AF8017">
        <v>3.8471649885177608E-2</v>
      </c>
      <c r="AG8017">
        <v>1.3375023401030223E-3</v>
      </c>
      <c r="AH8017">
        <v>1.1167615175247191E-2</v>
      </c>
      <c r="AI8017">
        <v>23.710272014141083</v>
      </c>
      <c r="AJ8017">
        <v>4.7686398719699881</v>
      </c>
      <c r="AK8017">
        <v>10.022845875620842</v>
      </c>
      <c r="AL8017">
        <v>4.9249235539857263</v>
      </c>
      <c r="AM8017">
        <v>46.492800772190094</v>
      </c>
      <c r="AN8017">
        <v>451.97426536917595</v>
      </c>
      <c r="AO8017">
        <v>6.9833622813224791E-2</v>
      </c>
      <c r="AP8017">
        <v>0.92632685089111344</v>
      </c>
    </row>
    <row r="8018" spans="1:42">
      <c r="A8018">
        <v>944.07234397577031</v>
      </c>
      <c r="B8018">
        <v>663.94363090715342</v>
      </c>
      <c r="C8018">
        <v>450.5963224105127</v>
      </c>
      <c r="D8018">
        <v>280.12871306861689</v>
      </c>
      <c r="E8018">
        <v>-280.12871306861689</v>
      </c>
      <c r="F8018">
        <v>-493.47602156525761</v>
      </c>
      <c r="G8018">
        <v>5.325077566195472E-2</v>
      </c>
      <c r="H8018">
        <v>243.6798634824608</v>
      </c>
      <c r="I8018">
        <v>4.7609146535396572E-2</v>
      </c>
      <c r="J8018">
        <v>7.8555023431777948E-2</v>
      </c>
      <c r="K8018">
        <v>1.3190824421703815</v>
      </c>
      <c r="L8018">
        <v>39.28720235824585</v>
      </c>
      <c r="M8018">
        <v>12.040749747559495</v>
      </c>
      <c r="N8018">
        <v>164.59846131381991</v>
      </c>
      <c r="O8018">
        <v>0.56668403744697571</v>
      </c>
      <c r="P8018">
        <v>1.896260007222493E-2</v>
      </c>
      <c r="Q8018">
        <v>2.2358058028750946E-2</v>
      </c>
      <c r="R8018">
        <v>0.42198289394378663</v>
      </c>
      <c r="S8018">
        <v>539.24197007741247</v>
      </c>
      <c r="T8018">
        <v>34.027403593063354</v>
      </c>
      <c r="U8018">
        <v>0.32282261788845062</v>
      </c>
      <c r="V8018">
        <v>636.24770641326904</v>
      </c>
      <c r="W8018">
        <v>1</v>
      </c>
      <c r="X8018">
        <v>0.4131894397735596</v>
      </c>
      <c r="Y8018">
        <v>299.53437742157286</v>
      </c>
      <c r="Z8018">
        <v>1</v>
      </c>
      <c r="AA8018">
        <v>40.873806481351856</v>
      </c>
      <c r="AB8018">
        <v>134.52856091308595</v>
      </c>
      <c r="AC8018">
        <v>99.248768389225006</v>
      </c>
      <c r="AD8018">
        <v>1.199965354723808E-2</v>
      </c>
      <c r="AE8018">
        <v>1.2395627410507624</v>
      </c>
      <c r="AF8018">
        <v>0.22258622646331785</v>
      </c>
      <c r="AG8018">
        <v>6.9725239946044897E-4</v>
      </c>
      <c r="AH8018">
        <v>3.5856944072246551E-2</v>
      </c>
      <c r="AI8018">
        <v>20.326996147632599</v>
      </c>
      <c r="AJ8018">
        <v>0.27240876479593829</v>
      </c>
      <c r="AK8018">
        <v>8.6762447029352181</v>
      </c>
      <c r="AL8018">
        <v>5.9113175039701327</v>
      </c>
      <c r="AM8018">
        <v>53.207249772548678</v>
      </c>
      <c r="AN8018">
        <v>680.01037497103835</v>
      </c>
      <c r="AO8018">
        <v>3.8730661988258364E-2</v>
      </c>
      <c r="AP8018">
        <v>0.83841490912437444</v>
      </c>
    </row>
    <row r="8019" spans="1:42">
      <c r="A8019">
        <v>1374.7875499646773</v>
      </c>
      <c r="B8019">
        <v>2168.2402416187256</v>
      </c>
      <c r="C8019">
        <v>1499.9699788964044</v>
      </c>
      <c r="D8019">
        <v>-793.45269165404829</v>
      </c>
      <c r="E8019">
        <v>668.27026272232115</v>
      </c>
      <c r="F8019">
        <v>-668.27026272232115</v>
      </c>
      <c r="G8019">
        <v>3.7592994839986134E-2</v>
      </c>
      <c r="H8019">
        <v>1094.0911250500635</v>
      </c>
      <c r="I8019">
        <v>5.5884732306003569E-2</v>
      </c>
      <c r="J8019">
        <v>0.10258910989761352</v>
      </c>
      <c r="K8019">
        <v>1.446157873147726</v>
      </c>
      <c r="L8019">
        <v>34.218703508377075</v>
      </c>
      <c r="M8019">
        <v>2350.6684325202978</v>
      </c>
      <c r="N8019">
        <v>132.96552799606326</v>
      </c>
      <c r="O8019">
        <v>0.5519317090511322</v>
      </c>
      <c r="P8019">
        <v>3.0157490306430387E-3</v>
      </c>
      <c r="Q8019">
        <v>4.3674689451853425E-2</v>
      </c>
      <c r="R8019">
        <v>0.42234848976135253</v>
      </c>
      <c r="S8019">
        <v>568.86013010462216</v>
      </c>
      <c r="T8019">
        <v>43.801030516624451</v>
      </c>
      <c r="U8019">
        <v>0.40261665403842928</v>
      </c>
      <c r="V8019">
        <v>494.29454803466797</v>
      </c>
      <c r="W8019">
        <v>1</v>
      </c>
      <c r="X8019">
        <v>0.42299240708351138</v>
      </c>
      <c r="Y8019">
        <v>444.54770264522472</v>
      </c>
      <c r="Z8019">
        <v>1</v>
      </c>
      <c r="AA8019">
        <v>32.563114764566429</v>
      </c>
      <c r="AB8019">
        <v>20.554019592285158</v>
      </c>
      <c r="AC8019">
        <v>186.63747161626816</v>
      </c>
      <c r="AD8019">
        <v>4.7491024702023231E-3</v>
      </c>
      <c r="AE8019">
        <v>52.128442816506194</v>
      </c>
      <c r="AF8019">
        <v>6.5951796770095814E-2</v>
      </c>
      <c r="AG8019">
        <v>2.4008666274791203E-4</v>
      </c>
      <c r="AH8019">
        <v>3.0000172638893124E-2</v>
      </c>
      <c r="AI8019">
        <v>13.319972455501556</v>
      </c>
      <c r="AJ8019">
        <v>3.3513364449397778</v>
      </c>
      <c r="AK8019">
        <v>41.799244274497035</v>
      </c>
      <c r="AL8019">
        <v>4.8658341168359769</v>
      </c>
      <c r="AM8019">
        <v>26.4608717083931</v>
      </c>
      <c r="AN8019">
        <v>247.24678963726268</v>
      </c>
      <c r="AO8019">
        <v>6.5020902991294871E-2</v>
      </c>
      <c r="AP8019">
        <v>0.82017261266708386</v>
      </c>
    </row>
    <row r="8020" spans="1:42">
      <c r="A8020">
        <v>901.44291776861246</v>
      </c>
      <c r="B8020">
        <v>653.90950010145252</v>
      </c>
      <c r="C8020">
        <v>443.50835074588343</v>
      </c>
      <c r="D8020">
        <v>247.53341766715994</v>
      </c>
      <c r="E8020">
        <v>-247.53341766715994</v>
      </c>
      <c r="F8020">
        <v>-457.93456702272903</v>
      </c>
      <c r="G8020">
        <v>7.4802425642109094E-2</v>
      </c>
      <c r="H8020">
        <v>64.69432934777231</v>
      </c>
      <c r="I8020">
        <v>5.6743559539318082E-2</v>
      </c>
      <c r="J8020">
        <v>9.2185347318649288E-2</v>
      </c>
      <c r="K8020">
        <v>2.0755128459990022</v>
      </c>
      <c r="L8020">
        <v>52.10914134979248</v>
      </c>
      <c r="M8020">
        <v>167.51496269285181</v>
      </c>
      <c r="N8020">
        <v>142.40746297512058</v>
      </c>
      <c r="O8020">
        <v>0.7573336660861969</v>
      </c>
      <c r="P8020">
        <v>1.9650373564826115E-2</v>
      </c>
      <c r="Q8020">
        <v>5.5450021425882965E-3</v>
      </c>
      <c r="R8020">
        <v>0.4374033784866333</v>
      </c>
      <c r="S8020">
        <v>1133.4282083187913</v>
      </c>
      <c r="T8020">
        <v>32.728409767150879</v>
      </c>
      <c r="U8020">
        <v>0.38123859584331515</v>
      </c>
      <c r="V8020">
        <v>567.4271821975708</v>
      </c>
      <c r="W8020">
        <v>1</v>
      </c>
      <c r="X8020">
        <v>0.415721218585968</v>
      </c>
      <c r="Y8020">
        <v>367.64721513541144</v>
      </c>
      <c r="Z8020">
        <v>1</v>
      </c>
      <c r="AA8020">
        <v>38.061038891134267</v>
      </c>
      <c r="AB8020">
        <v>15.210827392578127</v>
      </c>
      <c r="AC8020">
        <v>69.075055420398712</v>
      </c>
      <c r="AD8020">
        <v>3.7855506962181157E-3</v>
      </c>
      <c r="AE8020">
        <v>8.0301872208926923</v>
      </c>
      <c r="AF8020">
        <v>0.29569276571273795</v>
      </c>
      <c r="AG8020">
        <v>1.0655147840674291E-3</v>
      </c>
      <c r="AH8020">
        <v>1.4340107119083402E-2</v>
      </c>
      <c r="AI8020">
        <v>19.881469309329987</v>
      </c>
      <c r="AJ8020">
        <v>10.001311760760233</v>
      </c>
      <c r="AK8020">
        <v>0.59822451889514927</v>
      </c>
      <c r="AL8020">
        <v>4.5639304776044236</v>
      </c>
      <c r="AM8020">
        <v>64.528744399547577</v>
      </c>
      <c r="AN8020">
        <v>726.95248690786934</v>
      </c>
      <c r="AO8020">
        <v>9.4956161618232726E-2</v>
      </c>
      <c r="AP8020">
        <v>0.88045590329170242</v>
      </c>
    </row>
    <row r="8021" spans="1:42">
      <c r="A8021">
        <v>1466.7692819448039</v>
      </c>
      <c r="B8021">
        <v>1345.4029608173905</v>
      </c>
      <c r="C8021">
        <v>1133.8330673672717</v>
      </c>
      <c r="D8021">
        <v>121.36632112741336</v>
      </c>
      <c r="E8021">
        <v>-121.36632112741336</v>
      </c>
      <c r="F8021">
        <v>-332.93621457753216</v>
      </c>
      <c r="G8021">
        <v>1.4979860810242329E-3</v>
      </c>
      <c r="H8021">
        <v>1527.5783405875411</v>
      </c>
      <c r="I8021">
        <v>3.899914294481277E-2</v>
      </c>
      <c r="J8021">
        <v>2.7848023414611817E-2</v>
      </c>
      <c r="K8021">
        <v>1.281014518469572</v>
      </c>
      <c r="L8021">
        <v>65.681523084640503</v>
      </c>
      <c r="M8021">
        <v>509.34190412359573</v>
      </c>
      <c r="N8021">
        <v>171.13343821144107</v>
      </c>
      <c r="O8021">
        <v>0.81454655528068542</v>
      </c>
      <c r="P8021">
        <v>9.2208064926995164E-3</v>
      </c>
      <c r="Q8021">
        <v>4.0961054748959003E-2</v>
      </c>
      <c r="R8021">
        <v>0.44932498931884768</v>
      </c>
      <c r="S8021">
        <v>929.70574482796633</v>
      </c>
      <c r="T8021">
        <v>36.532846093177795</v>
      </c>
      <c r="U8021">
        <v>0.43969865143299103</v>
      </c>
      <c r="V8021">
        <v>605.84855079650879</v>
      </c>
      <c r="W8021">
        <v>1</v>
      </c>
      <c r="X8021">
        <v>0.35308462977409366</v>
      </c>
      <c r="Y8021">
        <v>551.5342789915635</v>
      </c>
      <c r="Z8021">
        <v>1</v>
      </c>
      <c r="AA8021">
        <v>4.2522769164752967</v>
      </c>
      <c r="AB8021">
        <v>168.83021478271485</v>
      </c>
      <c r="AC8021">
        <v>51.370899379253387</v>
      </c>
      <c r="AD8021">
        <v>8.6988628420055433E-3</v>
      </c>
      <c r="AE8021">
        <v>4.6162909157509668</v>
      </c>
      <c r="AF8021">
        <v>2.8916680812835632E-3</v>
      </c>
      <c r="AG8021">
        <v>4.2346339076173222E-4</v>
      </c>
      <c r="AH8021">
        <v>3.990956230163574E-2</v>
      </c>
      <c r="AI8021">
        <v>14.590534865856171</v>
      </c>
      <c r="AJ8021">
        <v>10.875549590532684</v>
      </c>
      <c r="AK8021">
        <v>45.287040340304372</v>
      </c>
      <c r="AL8021">
        <v>3.9759064454282664</v>
      </c>
      <c r="AM8021">
        <v>104.71449791193008</v>
      </c>
      <c r="AN8021">
        <v>730.41817064793895</v>
      </c>
      <c r="AO8021">
        <v>9.6121139407157899E-2</v>
      </c>
      <c r="AP8021">
        <v>0.82067724132537845</v>
      </c>
    </row>
    <row r="8022" spans="1:42">
      <c r="A8022">
        <v>1083.4241269409702</v>
      </c>
      <c r="B8022">
        <v>1142.236553940586</v>
      </c>
      <c r="C8022">
        <v>720.61084936140458</v>
      </c>
      <c r="D8022">
        <v>-58.812426999615809</v>
      </c>
      <c r="E8022">
        <v>58.812426999615809</v>
      </c>
      <c r="F8022">
        <v>-421.62570457918139</v>
      </c>
      <c r="G8022">
        <v>2.1528443072801374E-2</v>
      </c>
      <c r="H8022">
        <v>371.3047381760644</v>
      </c>
      <c r="I8022">
        <v>4.0356903970241546E-2</v>
      </c>
      <c r="J8022">
        <v>2.8203618288040161E-2</v>
      </c>
      <c r="K8022">
        <v>1.0875154547989367</v>
      </c>
      <c r="L8022">
        <v>37.32377290725708</v>
      </c>
      <c r="M8022">
        <v>850.19033328933369</v>
      </c>
      <c r="N8022">
        <v>159.2061810365677</v>
      </c>
      <c r="O8022">
        <v>0.8171716034412384</v>
      </c>
      <c r="P8022">
        <v>1.3154324425591361E-2</v>
      </c>
      <c r="Q8022">
        <v>4.4532798714107931E-2</v>
      </c>
      <c r="R8022">
        <v>0.40938987255096437</v>
      </c>
      <c r="S8022">
        <v>447.59798191442457</v>
      </c>
      <c r="T8022">
        <v>36.123496294021606</v>
      </c>
      <c r="U8022">
        <v>0.3153406471014023</v>
      </c>
      <c r="V8022">
        <v>638.14294338226318</v>
      </c>
      <c r="W8022">
        <v>1</v>
      </c>
      <c r="X8022">
        <v>0.30765870571136478</v>
      </c>
      <c r="Y8022">
        <v>580.78331563326287</v>
      </c>
      <c r="Z8022">
        <v>1</v>
      </c>
      <c r="AA8022">
        <v>46.228399308118824</v>
      </c>
      <c r="AB8022">
        <v>18.068755981445314</v>
      </c>
      <c r="AC8022">
        <v>191.14047437906265</v>
      </c>
      <c r="AD8022">
        <v>2.6701495178744323E-3</v>
      </c>
      <c r="AE8022">
        <v>67.327109407943055</v>
      </c>
      <c r="AF8022">
        <v>3.6207332611083984E-2</v>
      </c>
      <c r="AG8022">
        <v>8.0881267127940924E-4</v>
      </c>
      <c r="AH8022">
        <v>4.1469398629665373E-2</v>
      </c>
      <c r="AI8022">
        <v>25.42129784822464</v>
      </c>
      <c r="AJ8022">
        <v>7.4324126777868047</v>
      </c>
      <c r="AK8022">
        <v>12.53705579817295</v>
      </c>
      <c r="AL8022">
        <v>7.6736793576917286</v>
      </c>
      <c r="AM8022">
        <v>106.47717002630233</v>
      </c>
      <c r="AN8022">
        <v>586.7758394912421</v>
      </c>
      <c r="AO8022">
        <v>0.10439338457584381</v>
      </c>
      <c r="AP8022">
        <v>0.90667962908744826</v>
      </c>
    </row>
    <row r="8023" spans="1:42">
      <c r="A8023">
        <v>1036.1142661596286</v>
      </c>
      <c r="B8023">
        <v>923.73791638826276</v>
      </c>
      <c r="C8023">
        <v>472.38375617731413</v>
      </c>
      <c r="D8023">
        <v>112.37634977136588</v>
      </c>
      <c r="E8023">
        <v>-112.37634977136588</v>
      </c>
      <c r="F8023">
        <v>-563.73050998231452</v>
      </c>
      <c r="G8023">
        <v>7.9463613135082142E-2</v>
      </c>
      <c r="H8023">
        <v>206.73279108393052</v>
      </c>
      <c r="I8023">
        <v>3.1244737207889554E-2</v>
      </c>
      <c r="J8023">
        <v>5.7931468486785889E-2</v>
      </c>
      <c r="K8023">
        <v>1.3948345339238644</v>
      </c>
      <c r="L8023">
        <v>73.204942941665649</v>
      </c>
      <c r="M8023">
        <v>39.913201716199993</v>
      </c>
      <c r="N8023">
        <v>161.08205462188724</v>
      </c>
      <c r="O8023">
        <v>0.84834250807762146</v>
      </c>
      <c r="P8023">
        <v>1.6940948115454778E-2</v>
      </c>
      <c r="Q8023">
        <v>2.5660387304094097E-2</v>
      </c>
      <c r="R8023">
        <v>0.47920416831970214</v>
      </c>
      <c r="S8023">
        <v>653.68110596173324</v>
      </c>
      <c r="T8023">
        <v>34.902498126029968</v>
      </c>
      <c r="U8023">
        <v>0.35977659761905673</v>
      </c>
      <c r="V8023">
        <v>537.38927841186523</v>
      </c>
      <c r="W8023">
        <v>1</v>
      </c>
      <c r="X8023">
        <v>0.37365342259407047</v>
      </c>
      <c r="Y8023">
        <v>429.85509455778129</v>
      </c>
      <c r="Z8023">
        <v>1</v>
      </c>
      <c r="AA8023">
        <v>26.531671992578513</v>
      </c>
      <c r="AB8023">
        <v>75.643118957519533</v>
      </c>
      <c r="AC8023">
        <v>132.77751058340073</v>
      </c>
      <c r="AD8023">
        <v>1.1906863481570513E-2</v>
      </c>
      <c r="AE8023">
        <v>94.628328885033312</v>
      </c>
      <c r="AF8023">
        <v>7.0063358545303336E-2</v>
      </c>
      <c r="AG8023">
        <v>5.9570007117013945E-4</v>
      </c>
      <c r="AH8023">
        <v>1.9694606184959409E-2</v>
      </c>
      <c r="AI8023">
        <v>18.130174577236176</v>
      </c>
      <c r="AJ8023">
        <v>1.6024164119857736</v>
      </c>
      <c r="AK8023">
        <v>4.4093267244100574</v>
      </c>
      <c r="AL8023">
        <v>4.9883812710182607</v>
      </c>
      <c r="AM8023">
        <v>88.160405457019806</v>
      </c>
      <c r="AN8023">
        <v>304.71445577406041</v>
      </c>
      <c r="AO8023">
        <v>4.6957940459251404E-2</v>
      </c>
      <c r="AP8023">
        <v>0.84297782182693493</v>
      </c>
    </row>
    <row r="8024" spans="1:42">
      <c r="A8024">
        <v>757.02797787999384</v>
      </c>
      <c r="B8024">
        <v>511.76342560311446</v>
      </c>
      <c r="C8024">
        <v>581.79133834407025</v>
      </c>
      <c r="D8024">
        <v>175.23663953592359</v>
      </c>
      <c r="E8024">
        <v>-245.26455227687939</v>
      </c>
      <c r="F8024">
        <v>-175.23663953592359</v>
      </c>
      <c r="G8024">
        <v>6.893117903894054E-2</v>
      </c>
      <c r="H8024">
        <v>1170.3800919914847</v>
      </c>
      <c r="I8024">
        <v>3.0850608050823212E-2</v>
      </c>
      <c r="J8024">
        <v>8.7647435665130606E-3</v>
      </c>
      <c r="K8024">
        <v>1.3795663733065129</v>
      </c>
      <c r="L8024">
        <v>64.696111679077148</v>
      </c>
      <c r="M8024">
        <v>31.06094341895178</v>
      </c>
      <c r="N8024">
        <v>139.14728219738009</v>
      </c>
      <c r="O8024">
        <v>0.88526645302772522</v>
      </c>
      <c r="P8024">
        <v>2.2513867802090113E-2</v>
      </c>
      <c r="Q8024">
        <v>2.7584956857893198E-2</v>
      </c>
      <c r="R8024">
        <v>0.38927782535552979</v>
      </c>
      <c r="S8024">
        <v>871.82486181069089</v>
      </c>
      <c r="T8024">
        <v>31.091630458831787</v>
      </c>
      <c r="U8024">
        <v>0.3184228390455246</v>
      </c>
      <c r="V8024">
        <v>628.68063449859619</v>
      </c>
      <c r="W8024">
        <v>1</v>
      </c>
      <c r="X8024">
        <v>0.38443708181381225</v>
      </c>
      <c r="Y8024">
        <v>666.20888162056895</v>
      </c>
      <c r="Z8024">
        <v>1</v>
      </c>
      <c r="AA8024">
        <v>28.262133777227408</v>
      </c>
      <c r="AB8024">
        <v>145.9428154296875</v>
      </c>
      <c r="AC8024">
        <v>30.391009151935577</v>
      </c>
      <c r="AD8024">
        <v>5.5159299801557492E-3</v>
      </c>
      <c r="AE8024">
        <v>2.3187200772477992</v>
      </c>
      <c r="AF8024">
        <v>0.28896940469741816</v>
      </c>
      <c r="AG8024">
        <v>1.1337567068371447E-3</v>
      </c>
      <c r="AH8024">
        <v>3.7342810547351835E-2</v>
      </c>
      <c r="AI8024">
        <v>13.553232252597809</v>
      </c>
      <c r="AJ8024">
        <v>2.7869605865853222</v>
      </c>
      <c r="AK8024">
        <v>25.871119278073312</v>
      </c>
      <c r="AL8024">
        <v>4.6621393999860397</v>
      </c>
      <c r="AM8024">
        <v>42.242748820781713</v>
      </c>
      <c r="AN8024">
        <v>589.98974241018857</v>
      </c>
      <c r="AO8024">
        <v>8.4814181447029124E-2</v>
      </c>
      <c r="AP8024">
        <v>0.87330422616004955</v>
      </c>
    </row>
    <row r="8025" spans="1:42">
      <c r="A8025">
        <v>900.65085687134365</v>
      </c>
      <c r="B8025">
        <v>711.71545125386103</v>
      </c>
      <c r="C8025">
        <v>469.33513338229824</v>
      </c>
      <c r="D8025">
        <v>188.93540561748262</v>
      </c>
      <c r="E8025">
        <v>-188.93540561748262</v>
      </c>
      <c r="F8025">
        <v>-431.31572348904541</v>
      </c>
      <c r="G8025">
        <v>9.6870783039157582E-2</v>
      </c>
      <c r="H8025">
        <v>263.36067700365402</v>
      </c>
      <c r="I8025">
        <v>4.0523431599140167E-2</v>
      </c>
      <c r="J8025">
        <v>1.1124235153198242E-2</v>
      </c>
      <c r="K8025">
        <v>1.4455973933875561</v>
      </c>
      <c r="L8025">
        <v>70.533469915390015</v>
      </c>
      <c r="M8025">
        <v>87.477209976308345</v>
      </c>
      <c r="N8025">
        <v>176.21386502037052</v>
      </c>
      <c r="O8025">
        <v>0.84634324908256531</v>
      </c>
      <c r="P8025">
        <v>6.2566046714782704E-3</v>
      </c>
      <c r="Q8025">
        <v>2.6012324704064258E-2</v>
      </c>
      <c r="R8025">
        <v>0.39369256973266603</v>
      </c>
      <c r="S8025">
        <v>1047.8650791667792</v>
      </c>
      <c r="T8025">
        <v>32.734754681587219</v>
      </c>
      <c r="U8025">
        <v>0.29945022404193883</v>
      </c>
      <c r="V8025">
        <v>569.3000316619873</v>
      </c>
      <c r="W8025">
        <v>1</v>
      </c>
      <c r="X8025">
        <v>0.3558810365200043</v>
      </c>
      <c r="Y8025">
        <v>639.06570890058629</v>
      </c>
      <c r="Z8025">
        <v>1</v>
      </c>
      <c r="AA8025">
        <v>5.7673231471729283</v>
      </c>
      <c r="AB8025">
        <v>69.768950866699228</v>
      </c>
      <c r="AC8025">
        <v>158.92584770917892</v>
      </c>
      <c r="AD8025">
        <v>7.1824326474442439E-3</v>
      </c>
      <c r="AE8025">
        <v>85.539356803220784</v>
      </c>
      <c r="AF8025">
        <v>0.2320377910137176</v>
      </c>
      <c r="AG8025">
        <v>1.2828365350678892E-3</v>
      </c>
      <c r="AH8025">
        <v>8.8145755290985096E-3</v>
      </c>
      <c r="AI8025">
        <v>13.594958484172821</v>
      </c>
      <c r="AJ8025">
        <v>1.160060379510413</v>
      </c>
      <c r="AK8025">
        <v>7.1464519375562663</v>
      </c>
      <c r="AL8025">
        <v>6.1132414459910676</v>
      </c>
      <c r="AM8025">
        <v>41.977781355381012</v>
      </c>
      <c r="AN8025">
        <v>534.35291162867827</v>
      </c>
      <c r="AO8025">
        <v>5.3712336421012877E-2</v>
      </c>
      <c r="AP8025">
        <v>0.83689698600769047</v>
      </c>
    </row>
    <row r="8026" spans="1:42">
      <c r="A8026">
        <v>297.3538476036112</v>
      </c>
      <c r="B8026">
        <v>152.17088197375779</v>
      </c>
      <c r="C8026">
        <v>1132.2159216317236</v>
      </c>
      <c r="D8026">
        <v>-834.86207402811237</v>
      </c>
      <c r="E8026">
        <v>-980.04503965796584</v>
      </c>
      <c r="F8026">
        <v>834.86207402811237</v>
      </c>
      <c r="G8026">
        <v>0.15668936612240311</v>
      </c>
      <c r="H8026">
        <v>3785.7147315091543</v>
      </c>
      <c r="I8026">
        <v>2.0943482816219328E-2</v>
      </c>
      <c r="J8026">
        <v>1.2447458505630492E-2</v>
      </c>
      <c r="K8026">
        <v>1.4062316476643084</v>
      </c>
      <c r="L8026">
        <v>50.661094188690186</v>
      </c>
      <c r="M8026">
        <v>298.19581726839766</v>
      </c>
      <c r="N8026">
        <v>59.941544094276438</v>
      </c>
      <c r="O8026">
        <v>0.67148759961128235</v>
      </c>
      <c r="P8026">
        <v>1.3650797314114038E-2</v>
      </c>
      <c r="Q8026">
        <v>4.4337381521860751E-2</v>
      </c>
      <c r="R8026">
        <v>0.44961362361907958</v>
      </c>
      <c r="S8026">
        <v>900.08902010205929</v>
      </c>
      <c r="T8026">
        <v>44.282287359237671</v>
      </c>
      <c r="U8026">
        <v>0.28246087968349459</v>
      </c>
      <c r="V8026">
        <v>582.80246257781982</v>
      </c>
      <c r="W8026">
        <v>1</v>
      </c>
      <c r="X8026">
        <v>0.40708723068237307</v>
      </c>
      <c r="Y8026">
        <v>531.59788497033514</v>
      </c>
      <c r="Z8026">
        <v>1</v>
      </c>
      <c r="AA8026">
        <v>41.832729437131889</v>
      </c>
      <c r="AB8026">
        <v>115.7829744873047</v>
      </c>
      <c r="AC8026">
        <v>181.43572956323624</v>
      </c>
      <c r="AD8026">
        <v>1.3953000256138989E-2</v>
      </c>
      <c r="AE8026">
        <v>84.273449349354394</v>
      </c>
      <c r="AF8026">
        <v>0.29425791263580314</v>
      </c>
      <c r="AG8026">
        <v>1.3141097076437814E-3</v>
      </c>
      <c r="AH8026">
        <v>5.6189877784252162E-2</v>
      </c>
      <c r="AI8026">
        <v>17.939687073230743</v>
      </c>
      <c r="AJ8026">
        <v>8.8150903714794246</v>
      </c>
      <c r="AK8026">
        <v>55.887848430275916</v>
      </c>
      <c r="AL8026">
        <v>5.0802860078761602</v>
      </c>
      <c r="AM8026">
        <v>77.042851388454437</v>
      </c>
      <c r="AN8026">
        <v>635.43268243707394</v>
      </c>
      <c r="AO8026">
        <v>3.3957199692726134E-2</v>
      </c>
      <c r="AP8026">
        <v>0.82746775603294376</v>
      </c>
    </row>
    <row r="8027" spans="1:42">
      <c r="A8027">
        <v>242.9200788340469</v>
      </c>
      <c r="B8027">
        <v>-52.043367688413525</v>
      </c>
      <c r="C8027">
        <v>961.02383307284379</v>
      </c>
      <c r="D8027">
        <v>-718.10375423879691</v>
      </c>
      <c r="E8027">
        <v>-1013.0672007612573</v>
      </c>
      <c r="F8027">
        <v>718.10375423879691</v>
      </c>
      <c r="G8027">
        <v>6.4568326360711067E-2</v>
      </c>
      <c r="H8027">
        <v>3530.6307124857676</v>
      </c>
      <c r="I8027">
        <v>1.5718587934970857E-2</v>
      </c>
      <c r="J8027">
        <v>1.6775566577911377E-2</v>
      </c>
      <c r="K8027">
        <v>1.3191545433938503</v>
      </c>
      <c r="L8027">
        <v>30.190907716751099</v>
      </c>
      <c r="M8027">
        <v>4.9916503894719417</v>
      </c>
      <c r="N8027">
        <v>46.634955637359624</v>
      </c>
      <c r="O8027">
        <v>0.95127949118614197</v>
      </c>
      <c r="P8027">
        <v>1.1467390961117213E-2</v>
      </c>
      <c r="Q8027">
        <v>2.7608067035675043E-2</v>
      </c>
      <c r="R8027">
        <v>0.40039517402648928</v>
      </c>
      <c r="S8027">
        <v>712.47965911889787</v>
      </c>
      <c r="T8027">
        <v>34.913954138755798</v>
      </c>
      <c r="U8027">
        <v>0.3397040277719498</v>
      </c>
      <c r="V8027">
        <v>578.253173828125</v>
      </c>
      <c r="W8027">
        <v>1</v>
      </c>
      <c r="X8027">
        <v>0.31256105065345768</v>
      </c>
      <c r="Y8027">
        <v>272.95969307922417</v>
      </c>
      <c r="Z8027">
        <v>1</v>
      </c>
      <c r="AA8027">
        <v>25.607803378305441</v>
      </c>
      <c r="AB8027">
        <v>36.313429260253912</v>
      </c>
      <c r="AC8027">
        <v>134.22722667455673</v>
      </c>
      <c r="AD8027">
        <v>4.6025268033019501E-3</v>
      </c>
      <c r="AE8027">
        <v>17.237050369413129</v>
      </c>
      <c r="AF8027">
        <v>0.24359096646308895</v>
      </c>
      <c r="AG8027">
        <v>1.4837432937627717E-4</v>
      </c>
      <c r="AH8027">
        <v>3.5001282930374141E-3</v>
      </c>
      <c r="AI8027">
        <v>19.766930043697357</v>
      </c>
      <c r="AJ8027">
        <v>10.515941392343475</v>
      </c>
      <c r="AK8027">
        <v>46.373989099860189</v>
      </c>
      <c r="AL8027">
        <v>3.0100078026467001</v>
      </c>
      <c r="AM8027">
        <v>63.96514855623245</v>
      </c>
      <c r="AN8027">
        <v>677.1952652415107</v>
      </c>
      <c r="AO8027">
        <v>4.3016529440879823E-2</v>
      </c>
      <c r="AP8027">
        <v>0.8772866625785829</v>
      </c>
    </row>
    <row r="8028" spans="1:42">
      <c r="A8028">
        <v>1104.2998302270948</v>
      </c>
      <c r="B8028">
        <v>766.45893695049051</v>
      </c>
      <c r="C8028">
        <v>910.10792898300963</v>
      </c>
      <c r="D8028">
        <v>194.19190124408522</v>
      </c>
      <c r="E8028">
        <v>-337.84089327660433</v>
      </c>
      <c r="F8028">
        <v>-194.19190124408522</v>
      </c>
      <c r="G8028">
        <v>2.7700968059379875E-2</v>
      </c>
      <c r="H8028">
        <v>1743.2750841368893</v>
      </c>
      <c r="I8028">
        <v>4.0312347114086149E-2</v>
      </c>
      <c r="J8028">
        <v>7.4660576581954949E-2</v>
      </c>
      <c r="K8028">
        <v>1.237587577921152</v>
      </c>
      <c r="L8028">
        <v>39.417328834533691</v>
      </c>
      <c r="M8028">
        <v>3.6703621360966445</v>
      </c>
      <c r="N8028">
        <v>166.35913030147555</v>
      </c>
      <c r="O8028">
        <v>0.74556770920753479</v>
      </c>
      <c r="P8028">
        <v>1.9404007275899249E-2</v>
      </c>
      <c r="Q8028">
        <v>1.8478929042816158E-2</v>
      </c>
      <c r="R8028">
        <v>0.49102959156036374</v>
      </c>
      <c r="S8028">
        <v>1002.552514526142</v>
      </c>
      <c r="T8028">
        <v>30.006074905395508</v>
      </c>
      <c r="U8028">
        <v>0.38514336764812473</v>
      </c>
      <c r="V8028">
        <v>535.87219715118408</v>
      </c>
      <c r="W8028">
        <v>1</v>
      </c>
      <c r="X8028">
        <v>0.41239198923110965</v>
      </c>
      <c r="Y8028">
        <v>559.57536332323502</v>
      </c>
      <c r="Z8028">
        <v>1</v>
      </c>
      <c r="AA8028">
        <v>3.3471220202541359</v>
      </c>
      <c r="AB8028">
        <v>63.856701904296877</v>
      </c>
      <c r="AC8028">
        <v>160.34366637468338</v>
      </c>
      <c r="AD8028">
        <v>8.9517462966788516E-3</v>
      </c>
      <c r="AE8028">
        <v>9.6329759521854275</v>
      </c>
      <c r="AF8028">
        <v>8.54474902153015E-2</v>
      </c>
      <c r="AG8028">
        <v>3.3644562868118989E-4</v>
      </c>
      <c r="AH8028">
        <v>1.0270115721225737E-2</v>
      </c>
      <c r="AI8028">
        <v>25.001865923404694</v>
      </c>
      <c r="AJ8028">
        <v>16.312342241914745</v>
      </c>
      <c r="AK8028">
        <v>54.655448210835459</v>
      </c>
      <c r="AL8028">
        <v>6.5307759512195496</v>
      </c>
      <c r="AM8028">
        <v>56.243871772289282</v>
      </c>
      <c r="AN8028">
        <v>759.06211362367526</v>
      </c>
      <c r="AO8028">
        <v>6.2371633648872375E-2</v>
      </c>
      <c r="AP8028">
        <v>0.89432195210456866</v>
      </c>
    </row>
    <row r="8029" spans="1:42">
      <c r="A8029">
        <v>936.451935204846</v>
      </c>
      <c r="B8029">
        <v>703.61171707821882</v>
      </c>
      <c r="C8029">
        <v>534.42707785243329</v>
      </c>
      <c r="D8029">
        <v>232.84021812662718</v>
      </c>
      <c r="E8029">
        <v>-232.84021812662718</v>
      </c>
      <c r="F8029">
        <v>-402.02485735241271</v>
      </c>
      <c r="G8029">
        <v>3.3956021265559314E-2</v>
      </c>
      <c r="H8029">
        <v>626.47091020398898</v>
      </c>
      <c r="I8029">
        <v>4.146063834428787E-2</v>
      </c>
      <c r="J8029">
        <v>9.2955409049987794E-2</v>
      </c>
      <c r="K8029">
        <v>1.0748122156322002</v>
      </c>
      <c r="L8029">
        <v>33.324106931686401</v>
      </c>
      <c r="M8029">
        <v>1.5943554033903677</v>
      </c>
      <c r="N8029">
        <v>157.5912861408234</v>
      </c>
      <c r="O8029">
        <v>0.85715147852897644</v>
      </c>
      <c r="P8029">
        <v>1.2515716923607718E-2</v>
      </c>
      <c r="Q8029">
        <v>1.2404265774620902E-2</v>
      </c>
      <c r="R8029">
        <v>0.49469039916992186</v>
      </c>
      <c r="S8029">
        <v>1090.6604328874412</v>
      </c>
      <c r="T8029">
        <v>48.399630188941956</v>
      </c>
      <c r="U8029">
        <v>0.34918852150440216</v>
      </c>
      <c r="V8029">
        <v>590.33513069152832</v>
      </c>
      <c r="W8029">
        <v>1</v>
      </c>
      <c r="X8029">
        <v>0.37950462222099307</v>
      </c>
      <c r="Y8029">
        <v>448.27034271893342</v>
      </c>
      <c r="Z8029">
        <v>1</v>
      </c>
      <c r="AA8029">
        <v>41.464183027772911</v>
      </c>
      <c r="AB8029">
        <v>143.87177288818361</v>
      </c>
      <c r="AC8029">
        <v>90.607611835002899</v>
      </c>
      <c r="AD8029">
        <v>7.7937818999983307E-3</v>
      </c>
      <c r="AE8029">
        <v>26.468270127686139</v>
      </c>
      <c r="AF8029">
        <v>0.10861021399497983</v>
      </c>
      <c r="AG8029">
        <v>1.332925658952719E-3</v>
      </c>
      <c r="AH8029">
        <v>4.7539246654510495E-2</v>
      </c>
      <c r="AI8029">
        <v>20.882234275341034</v>
      </c>
      <c r="AJ8029">
        <v>4.927629205981586E-2</v>
      </c>
      <c r="AK8029">
        <v>24.768204690814017</v>
      </c>
      <c r="AL8029">
        <v>3.1996006761822575</v>
      </c>
      <c r="AM8029">
        <v>81.037240946292869</v>
      </c>
      <c r="AN8029">
        <v>575.12847464717788</v>
      </c>
      <c r="AO8029">
        <v>6.9547643542289733E-2</v>
      </c>
      <c r="AP8029">
        <v>0.81187182712554939</v>
      </c>
    </row>
    <row r="8030" spans="1:42">
      <c r="A8030">
        <v>641.6938851714533</v>
      </c>
      <c r="B8030">
        <v>484.71493099077702</v>
      </c>
      <c r="C8030">
        <v>809.26577849811065</v>
      </c>
      <c r="D8030">
        <v>-167.57189332665735</v>
      </c>
      <c r="E8030">
        <v>-324.55084750733363</v>
      </c>
      <c r="F8030">
        <v>167.57189332665735</v>
      </c>
      <c r="G8030">
        <v>4.5976883347744416E-3</v>
      </c>
      <c r="H8030">
        <v>2036.1478957571644</v>
      </c>
      <c r="I8030">
        <v>1.8482652604579923E-2</v>
      </c>
      <c r="J8030">
        <v>9.0549239397048953E-2</v>
      </c>
      <c r="K8030">
        <v>2.0694660305321215</v>
      </c>
      <c r="L8030">
        <v>11.520845890045166</v>
      </c>
      <c r="M8030">
        <v>21.385487009686351</v>
      </c>
      <c r="N8030">
        <v>107.45046533069612</v>
      </c>
      <c r="O8030">
        <v>0.95116522908210754</v>
      </c>
      <c r="P8030">
        <v>1.03419926961263E-2</v>
      </c>
      <c r="Q8030">
        <v>1.1765296035342744E-2</v>
      </c>
      <c r="R8030">
        <v>0.43911899089813233</v>
      </c>
      <c r="S8030">
        <v>1112.7092239314875</v>
      </c>
      <c r="T8030">
        <v>39.375358819961548</v>
      </c>
      <c r="U8030">
        <v>0.35940304219722752</v>
      </c>
      <c r="V8030">
        <v>492.98017024993896</v>
      </c>
      <c r="W8030">
        <v>1</v>
      </c>
      <c r="X8030">
        <v>0.37554239749908447</v>
      </c>
      <c r="Y8030">
        <v>331.36313482049212</v>
      </c>
      <c r="Z8030">
        <v>1</v>
      </c>
      <c r="AA8030">
        <v>20.310303352766041</v>
      </c>
      <c r="AB8030">
        <v>65.548966430664066</v>
      </c>
      <c r="AC8030">
        <v>190.19068628549576</v>
      </c>
      <c r="AD8030">
        <v>1.086556687314286E-2</v>
      </c>
      <c r="AE8030">
        <v>5.4250498029136818</v>
      </c>
      <c r="AF8030">
        <v>-8.3527565002441614E-4</v>
      </c>
      <c r="AG8030">
        <v>2.5558407996924184E-4</v>
      </c>
      <c r="AH8030">
        <v>7.7464577078819267E-3</v>
      </c>
      <c r="AI8030">
        <v>25.872886478900909</v>
      </c>
      <c r="AJ8030">
        <v>6.7479832475758323</v>
      </c>
      <c r="AK8030">
        <v>17.962113810181616</v>
      </c>
      <c r="AL8030">
        <v>6.3670893282143428</v>
      </c>
      <c r="AM8030">
        <v>26.033102452754974</v>
      </c>
      <c r="AN8030">
        <v>402.65329847765156</v>
      </c>
      <c r="AO8030">
        <v>7.7760974526405333E-2</v>
      </c>
      <c r="AP8030">
        <v>0.82162596964836132</v>
      </c>
    </row>
    <row r="8031" spans="1:42">
      <c r="A8031">
        <v>344.64442184051256</v>
      </c>
      <c r="B8031">
        <v>1318.6328671668739</v>
      </c>
      <c r="C8031">
        <v>1248.3295427847947</v>
      </c>
      <c r="D8031">
        <v>-973.98844532636133</v>
      </c>
      <c r="E8031">
        <v>70.303324382079154</v>
      </c>
      <c r="F8031">
        <v>-70.303324382079154</v>
      </c>
      <c r="G8031">
        <v>8.1392815585730346E-2</v>
      </c>
      <c r="H8031">
        <v>666.5504120241111</v>
      </c>
      <c r="I8031">
        <v>4.9142710268497466E-2</v>
      </c>
      <c r="J8031">
        <v>6.8610661983489987E-2</v>
      </c>
      <c r="K8031">
        <v>1.1811392394483089</v>
      </c>
      <c r="L8031">
        <v>17.046715021133423</v>
      </c>
      <c r="M8031">
        <v>2997.556405569675</v>
      </c>
      <c r="N8031">
        <v>48.549364636230479</v>
      </c>
      <c r="O8031">
        <v>0.53579148650169373</v>
      </c>
      <c r="P8031">
        <v>2.074373208151923E-2</v>
      </c>
      <c r="Q8031">
        <v>9.5146904521518274E-3</v>
      </c>
      <c r="R8031">
        <v>0.43160510063171387</v>
      </c>
      <c r="S8031">
        <v>1053.0631253552117</v>
      </c>
      <c r="T8031">
        <v>29.492136836051941</v>
      </c>
      <c r="U8031">
        <v>0.3800014835596085</v>
      </c>
      <c r="V8031">
        <v>584.17139053344727</v>
      </c>
      <c r="W8031">
        <v>1</v>
      </c>
      <c r="X8031">
        <v>0.329446736574173</v>
      </c>
      <c r="Y8031">
        <v>357.79050356955025</v>
      </c>
      <c r="Z8031">
        <v>1</v>
      </c>
      <c r="AA8031">
        <v>42.348817281122216</v>
      </c>
      <c r="AB8031">
        <v>35.048700500488287</v>
      </c>
      <c r="AC8031">
        <v>57.429490983486176</v>
      </c>
      <c r="AD8031">
        <v>7.3085817516359512E-3</v>
      </c>
      <c r="AE8031">
        <v>57.68931797905806</v>
      </c>
      <c r="AF8031">
        <v>0.29150044083595272</v>
      </c>
      <c r="AG8031">
        <v>5.150495180905305E-4</v>
      </c>
      <c r="AH8031">
        <v>3.8538174510002139E-2</v>
      </c>
      <c r="AI8031">
        <v>9.2092427611351013</v>
      </c>
      <c r="AJ8031">
        <v>6.7117982747983378</v>
      </c>
      <c r="AK8031">
        <v>26.569027299284933</v>
      </c>
      <c r="AL8031">
        <v>5.4226877229317845</v>
      </c>
      <c r="AM8031">
        <v>110.87187834978104</v>
      </c>
      <c r="AN8031">
        <v>758.53632300284903</v>
      </c>
      <c r="AO8031">
        <v>4.912147462368012E-2</v>
      </c>
      <c r="AP8031">
        <v>0.88259425210952769</v>
      </c>
    </row>
    <row r="8032" spans="1:42">
      <c r="A8032">
        <v>1218.5996949875027</v>
      </c>
      <c r="B8032">
        <v>1675.0473282220808</v>
      </c>
      <c r="C8032">
        <v>820.60238378714405</v>
      </c>
      <c r="D8032">
        <v>-456.44763323457801</v>
      </c>
      <c r="E8032">
        <v>456.44763323457801</v>
      </c>
      <c r="F8032">
        <v>-854.4449444349367</v>
      </c>
      <c r="G8032">
        <v>7.801663017821045E-2</v>
      </c>
      <c r="H8032">
        <v>1003.4970649255121</v>
      </c>
      <c r="I8032">
        <v>1.8969108760356901E-2</v>
      </c>
      <c r="J8032">
        <v>6.8401166677474978E-2</v>
      </c>
      <c r="K8032">
        <v>1.3803247508585452</v>
      </c>
      <c r="L8032">
        <v>59.978847503662109</v>
      </c>
      <c r="M8032">
        <v>1206.3851465840116</v>
      </c>
      <c r="N8032">
        <v>179.53310963115695</v>
      </c>
      <c r="O8032">
        <v>0.94492688775062561</v>
      </c>
      <c r="P8032">
        <v>7.0197937223646367E-3</v>
      </c>
      <c r="Q8032">
        <v>2.1588463836246064E-2</v>
      </c>
      <c r="R8032">
        <v>0.47131102085113524</v>
      </c>
      <c r="S8032">
        <v>909.57656675445787</v>
      </c>
      <c r="T8032">
        <v>45.694887638092041</v>
      </c>
      <c r="U8032">
        <v>0.33544803321361544</v>
      </c>
      <c r="V8032">
        <v>457.06827640533447</v>
      </c>
      <c r="W8032">
        <v>1</v>
      </c>
      <c r="X8032">
        <v>0.42529394865036013</v>
      </c>
      <c r="Y8032">
        <v>387.49417111339113</v>
      </c>
      <c r="Z8032">
        <v>1</v>
      </c>
      <c r="AA8032">
        <v>28.964328854589468</v>
      </c>
      <c r="AB8032">
        <v>50.298236816406252</v>
      </c>
      <c r="AC8032">
        <v>55.35636693239212</v>
      </c>
      <c r="AD8032">
        <v>6.1402752868130678E-3</v>
      </c>
      <c r="AE8032">
        <v>17.763148404714659</v>
      </c>
      <c r="AF8032">
        <v>0.26794440507888795</v>
      </c>
      <c r="AG8032">
        <v>3.1723687329319143E-4</v>
      </c>
      <c r="AH8032">
        <v>4.6633692562580105E-2</v>
      </c>
      <c r="AI8032">
        <v>24.600905478000641</v>
      </c>
      <c r="AJ8032">
        <v>2.0051307971119483</v>
      </c>
      <c r="AK8032">
        <v>45.162749403119086</v>
      </c>
      <c r="AL8032">
        <v>1.5757906088026479</v>
      </c>
      <c r="AM8032">
        <v>107.44060934782028</v>
      </c>
      <c r="AN8032">
        <v>96.952768746858482</v>
      </c>
      <c r="AO8032">
        <v>3.4826760411262515E-2</v>
      </c>
      <c r="AP8032">
        <v>0.85184013581275952</v>
      </c>
    </row>
    <row r="8033" spans="1:42">
      <c r="A8033">
        <v>358.74302308113704</v>
      </c>
      <c r="B8033">
        <v>300.32899187492603</v>
      </c>
      <c r="C8033">
        <v>785.57500614991113</v>
      </c>
      <c r="D8033">
        <v>-426.83198306877409</v>
      </c>
      <c r="E8033">
        <v>-485.2460142749851</v>
      </c>
      <c r="F8033">
        <v>426.83198306877409</v>
      </c>
      <c r="G8033">
        <v>8.622058413409555E-3</v>
      </c>
      <c r="H8033">
        <v>2215.866889042225</v>
      </c>
      <c r="I8033">
        <v>3.418625146150589E-2</v>
      </c>
      <c r="J8033">
        <v>6.2221427917480469E-2</v>
      </c>
      <c r="K8033">
        <v>1.8810998543441295</v>
      </c>
      <c r="L8033">
        <v>29.282926321029663</v>
      </c>
      <c r="M8033">
        <v>378.44109606123931</v>
      </c>
      <c r="N8033">
        <v>53.938922666549693</v>
      </c>
      <c r="O8033">
        <v>0.58842632174491882</v>
      </c>
      <c r="P8033">
        <v>5.6502699851989739E-3</v>
      </c>
      <c r="Q8033">
        <v>1.6446339766184485E-2</v>
      </c>
      <c r="R8033">
        <v>0.44768957138061527</v>
      </c>
      <c r="S8033">
        <v>1157.6147781313516</v>
      </c>
      <c r="T8033">
        <v>37.348273396492004</v>
      </c>
      <c r="U8033">
        <v>0.42596920788288117</v>
      </c>
      <c r="V8033">
        <v>544.05150413513184</v>
      </c>
      <c r="W8033">
        <v>1</v>
      </c>
      <c r="X8033">
        <v>0.31845245718955995</v>
      </c>
      <c r="Y8033">
        <v>549.62127365333436</v>
      </c>
      <c r="Z8033">
        <v>1</v>
      </c>
      <c r="AA8033">
        <v>23.244333667650228</v>
      </c>
      <c r="AB8033">
        <v>168.27443084716799</v>
      </c>
      <c r="AC8033">
        <v>75.163750350475311</v>
      </c>
      <c r="AD8033">
        <v>4.7703571808643836E-3</v>
      </c>
      <c r="AE8033">
        <v>4.6162807787737927</v>
      </c>
      <c r="AF8033">
        <v>3.1090382337570187E-2</v>
      </c>
      <c r="AG8033">
        <v>4.0609261278310452E-4</v>
      </c>
      <c r="AH8033">
        <v>2.8357354974746701E-2</v>
      </c>
      <c r="AI8033">
        <v>8.8766786456108093</v>
      </c>
      <c r="AJ8033">
        <v>4.3941707258781397</v>
      </c>
      <c r="AK8033">
        <v>39.930516373515125</v>
      </c>
      <c r="AL8033">
        <v>6.7882536204120649</v>
      </c>
      <c r="AM8033">
        <v>102.70684152841568</v>
      </c>
      <c r="AN8033">
        <v>507.77094996079092</v>
      </c>
      <c r="AO8033">
        <v>5.7286240458488465E-2</v>
      </c>
      <c r="AP8033">
        <v>0.8424562568664552</v>
      </c>
    </row>
    <row r="8034" spans="1:42">
      <c r="A8034">
        <v>1843.2786505313293</v>
      </c>
      <c r="B8034">
        <v>3574.4056958475976</v>
      </c>
      <c r="C8034">
        <v>2345.584936654509</v>
      </c>
      <c r="D8034">
        <v>-1731.1270453162683</v>
      </c>
      <c r="E8034">
        <v>1228.8207591930886</v>
      </c>
      <c r="F8034">
        <v>-1228.8207591930886</v>
      </c>
      <c r="G8034">
        <v>1.0205367312163817E-2</v>
      </c>
      <c r="H8034">
        <v>1267.7794067235443</v>
      </c>
      <c r="I8034">
        <v>3.4666307866573334E-2</v>
      </c>
      <c r="J8034">
        <v>9.1552906274795537E-2</v>
      </c>
      <c r="K8034">
        <v>1.1482426756680011</v>
      </c>
      <c r="L8034">
        <v>23.843457698822021</v>
      </c>
      <c r="M8034">
        <v>4634.9920907154474</v>
      </c>
      <c r="N8034">
        <v>182.64383458957676</v>
      </c>
      <c r="O8034">
        <v>0.86055019497871399</v>
      </c>
      <c r="P8034">
        <v>9.6803845299614777E-3</v>
      </c>
      <c r="Q8034">
        <v>2.5879476282331674E-2</v>
      </c>
      <c r="R8034">
        <v>0.43374581813812257</v>
      </c>
      <c r="S8034">
        <v>1174.9032898842199</v>
      </c>
      <c r="T8034">
        <v>26.102417707443237</v>
      </c>
      <c r="U8034">
        <v>0.36529311120510105</v>
      </c>
      <c r="V8034">
        <v>507.05497264862061</v>
      </c>
      <c r="W8034">
        <v>1</v>
      </c>
      <c r="X8034">
        <v>0.42162283897399905</v>
      </c>
      <c r="Y8034">
        <v>323.09927934927163</v>
      </c>
      <c r="Z8034">
        <v>1</v>
      </c>
      <c r="AA8034">
        <v>0.33672503939628606</v>
      </c>
      <c r="AB8034">
        <v>111.66848181152345</v>
      </c>
      <c r="AC8034">
        <v>99.570871889591217</v>
      </c>
      <c r="AD8034">
        <v>1.4194441249227932E-2</v>
      </c>
      <c r="AE8034">
        <v>1.3621083631040658</v>
      </c>
      <c r="AF8034">
        <v>3.5385775566101063E-2</v>
      </c>
      <c r="AG8034">
        <v>9.9735275918012931E-4</v>
      </c>
      <c r="AH8034">
        <v>2.3221902072429655E-2</v>
      </c>
      <c r="AI8034">
        <v>27.602243721485138</v>
      </c>
      <c r="AJ8034">
        <v>2.7854701660362085</v>
      </c>
      <c r="AK8034">
        <v>37.983186898827555</v>
      </c>
      <c r="AL8034">
        <v>5.0846525388235353</v>
      </c>
      <c r="AM8034">
        <v>38.111106812953949</v>
      </c>
      <c r="AN8034">
        <v>358.92260973307293</v>
      </c>
      <c r="AO8034">
        <v>4.861232626438141E-2</v>
      </c>
      <c r="AP8034">
        <v>0.85371969962120065</v>
      </c>
    </row>
    <row r="8035" spans="1:42">
      <c r="A8035">
        <v>2279.7851817770402</v>
      </c>
      <c r="B8035">
        <v>4795.402000412766</v>
      </c>
      <c r="C8035">
        <v>2830.7465968469701</v>
      </c>
      <c r="D8035">
        <v>-2515.6168186357258</v>
      </c>
      <c r="E8035">
        <v>1964.655403565796</v>
      </c>
      <c r="F8035">
        <v>-1964.655403565796</v>
      </c>
      <c r="G8035">
        <v>2.2814691118526013E-2</v>
      </c>
      <c r="H8035">
        <v>289.65490207308108</v>
      </c>
      <c r="I8035">
        <v>5.955665498971939E-2</v>
      </c>
      <c r="J8035">
        <v>3.2957262516021726E-2</v>
      </c>
      <c r="K8035">
        <v>1.6865115224778651</v>
      </c>
      <c r="L8035">
        <v>11.111232042312622</v>
      </c>
      <c r="M8035">
        <v>6901.4916786196763</v>
      </c>
      <c r="N8035">
        <v>183.00239021224979</v>
      </c>
      <c r="O8035">
        <v>0.72223982214927673</v>
      </c>
      <c r="P8035">
        <v>1.5981125990549721E-2</v>
      </c>
      <c r="Q8035">
        <v>2.6335552692413326E-2</v>
      </c>
      <c r="R8035">
        <v>0.45289254188537598</v>
      </c>
      <c r="S8035">
        <v>384.15243574745597</v>
      </c>
      <c r="T8035">
        <v>43.746909499168396</v>
      </c>
      <c r="U8035">
        <v>0.39342775404453278</v>
      </c>
      <c r="V8035">
        <v>563.05408477783203</v>
      </c>
      <c r="W8035">
        <v>1</v>
      </c>
      <c r="X8035">
        <v>0.31482317566871643</v>
      </c>
      <c r="Y8035">
        <v>446.46290523298092</v>
      </c>
      <c r="Z8035">
        <v>1</v>
      </c>
      <c r="AA8035">
        <v>20.629219560403829</v>
      </c>
      <c r="AB8035">
        <v>42.43668267822266</v>
      </c>
      <c r="AC8035">
        <v>77.811549603939056</v>
      </c>
      <c r="AD8035">
        <v>1.3087261232555422E-2</v>
      </c>
      <c r="AE8035">
        <v>39.252185706325882</v>
      </c>
      <c r="AF8035">
        <v>2.7038851976394648E-2</v>
      </c>
      <c r="AG8035">
        <v>5.983970323439323E-4</v>
      </c>
      <c r="AH8035">
        <v>5.9322367882728572E-2</v>
      </c>
      <c r="AI8035">
        <v>5.951741635799408</v>
      </c>
      <c r="AJ8035">
        <v>9.3338137439376752</v>
      </c>
      <c r="AK8035">
        <v>8.9188309711217872</v>
      </c>
      <c r="AL8035">
        <v>4.3034053005392714</v>
      </c>
      <c r="AM8035">
        <v>66.086747181415561</v>
      </c>
      <c r="AN8035">
        <v>557.80634382523181</v>
      </c>
      <c r="AO8035">
        <v>0.10141633069515228</v>
      </c>
      <c r="AP8035">
        <v>0.87186445760726938</v>
      </c>
    </row>
    <row r="8036" spans="1:42">
      <c r="A8036">
        <v>1134.1623390660986</v>
      </c>
      <c r="B8036">
        <v>786.5784970287981</v>
      </c>
      <c r="C8036">
        <v>1218.7896047276267</v>
      </c>
      <c r="D8036">
        <v>-84.627265661528099</v>
      </c>
      <c r="E8036">
        <v>-432.21110769882864</v>
      </c>
      <c r="F8036">
        <v>84.627265661528099</v>
      </c>
      <c r="G8036">
        <v>4.6287595184583613E-2</v>
      </c>
      <c r="H8036">
        <v>2823.3390790895032</v>
      </c>
      <c r="I8036">
        <v>1.9489350020885466E-2</v>
      </c>
      <c r="J8036">
        <v>9.4796084165573113E-2</v>
      </c>
      <c r="K8036">
        <v>1.2664402456343173</v>
      </c>
      <c r="L8036">
        <v>49.305472373962402</v>
      </c>
      <c r="M8036">
        <v>1.9079627341421472</v>
      </c>
      <c r="N8036">
        <v>195.5774975301743</v>
      </c>
      <c r="O8036">
        <v>0.59784594178199768</v>
      </c>
      <c r="P8036">
        <v>4.5116177664862728E-3</v>
      </c>
      <c r="Q8036">
        <v>3.9788995265960685E-2</v>
      </c>
      <c r="R8036">
        <v>0.48814945697784423</v>
      </c>
      <c r="S8036">
        <v>1065.3161900529137</v>
      </c>
      <c r="T8036">
        <v>49.459338188171387</v>
      </c>
      <c r="U8036">
        <v>0.32979093730449677</v>
      </c>
      <c r="V8036">
        <v>525.96027851104736</v>
      </c>
      <c r="W8036">
        <v>1</v>
      </c>
      <c r="X8036">
        <v>0.42588221788406377</v>
      </c>
      <c r="Y8036">
        <v>339.16846426540951</v>
      </c>
      <c r="Z8036">
        <v>1</v>
      </c>
      <c r="AA8036">
        <v>7.3443770146083844</v>
      </c>
      <c r="AB8036">
        <v>158.86117016601563</v>
      </c>
      <c r="AC8036">
        <v>167.7118256688118</v>
      </c>
      <c r="AD8036">
        <v>7.291185753977197E-3</v>
      </c>
      <c r="AE8036">
        <v>48.198612821637269</v>
      </c>
      <c r="AF8036">
        <v>8.3808782100677479E-2</v>
      </c>
      <c r="AG8036">
        <v>1.7649463367789729E-4</v>
      </c>
      <c r="AH8036">
        <v>5.4974898493289945E-2</v>
      </c>
      <c r="AI8036">
        <v>14.364511072635651</v>
      </c>
      <c r="AJ8036">
        <v>13.60817667971212</v>
      </c>
      <c r="AK8036">
        <v>42.921904690861702</v>
      </c>
      <c r="AL8036">
        <v>4.5069383664265121</v>
      </c>
      <c r="AM8036">
        <v>65.225832641124725</v>
      </c>
      <c r="AN8036">
        <v>774.71202303709151</v>
      </c>
      <c r="AO8036">
        <v>5.9346553921699526E-2</v>
      </c>
      <c r="AP8036">
        <v>0.89940858197212237</v>
      </c>
    </row>
    <row r="8037" spans="1:42">
      <c r="A8037">
        <v>845.87751238405565</v>
      </c>
      <c r="B8037">
        <v>576.36244688625709</v>
      </c>
      <c r="C8037">
        <v>696.51162134753213</v>
      </c>
      <c r="D8037">
        <v>149.36589103652352</v>
      </c>
      <c r="E8037">
        <v>-269.51506549779856</v>
      </c>
      <c r="F8037">
        <v>-149.36589103652352</v>
      </c>
      <c r="G8037">
        <v>7.3537544471436858E-2</v>
      </c>
      <c r="H8037">
        <v>1191.250297191835</v>
      </c>
      <c r="I8037">
        <v>4.5528884232044223E-2</v>
      </c>
      <c r="J8037">
        <v>0.10033342456817627</v>
      </c>
      <c r="K8037">
        <v>1.9672277411639689</v>
      </c>
      <c r="L8037">
        <v>16.6081702709198</v>
      </c>
      <c r="M8037">
        <v>179.34818524194239</v>
      </c>
      <c r="N8037">
        <v>169.51437069129946</v>
      </c>
      <c r="O8037">
        <v>0.85193535685539246</v>
      </c>
      <c r="P8037">
        <v>4.8600170347425667E-4</v>
      </c>
      <c r="Q8037">
        <v>1.985078626208835E-2</v>
      </c>
      <c r="R8037">
        <v>0.45243618011474607</v>
      </c>
      <c r="S8037">
        <v>824.18075272570582</v>
      </c>
      <c r="T8037">
        <v>49.104610085487366</v>
      </c>
      <c r="U8037">
        <v>0.2845041972398758</v>
      </c>
      <c r="V8037">
        <v>596.17180824279785</v>
      </c>
      <c r="W8037">
        <v>1</v>
      </c>
      <c r="X8037">
        <v>0.42050286173820495</v>
      </c>
      <c r="Y8037">
        <v>577.59845238129878</v>
      </c>
      <c r="Z8037">
        <v>1</v>
      </c>
      <c r="AA8037">
        <v>9.0588896761798878</v>
      </c>
      <c r="AB8037">
        <v>153.35267474365236</v>
      </c>
      <c r="AC8037">
        <v>169.07619684934616</v>
      </c>
      <c r="AD8037">
        <v>5.3837931054270165E-3</v>
      </c>
      <c r="AE8037">
        <v>29.270912866035506</v>
      </c>
      <c r="AF8037">
        <v>0.25874099135398865</v>
      </c>
      <c r="AG8037">
        <v>6.5846991344409712E-5</v>
      </c>
      <c r="AH8037">
        <v>1.5409867286682127E-2</v>
      </c>
      <c r="AI8037">
        <v>9.7682330012321472</v>
      </c>
      <c r="AJ8037">
        <v>8.2107877589425105</v>
      </c>
      <c r="AK8037">
        <v>26.787698509097098</v>
      </c>
      <c r="AL8037">
        <v>5.0143767008604243</v>
      </c>
      <c r="AM8037">
        <v>44.559922945499423</v>
      </c>
      <c r="AN8037">
        <v>788.25531606216441</v>
      </c>
      <c r="AO8037">
        <v>6.8306056857109068E-2</v>
      </c>
      <c r="AP8037">
        <v>0.8724735174179078</v>
      </c>
    </row>
    <row r="8038" spans="1:42">
      <c r="A8038">
        <v>638.49858830507173</v>
      </c>
      <c r="B8038">
        <v>364.25406830344269</v>
      </c>
      <c r="C8038">
        <v>1035.8677020513849</v>
      </c>
      <c r="D8038">
        <v>-397.36911374631313</v>
      </c>
      <c r="E8038">
        <v>-671.61363374794223</v>
      </c>
      <c r="F8038">
        <v>397.36911374631313</v>
      </c>
      <c r="G8038">
        <v>1.1143957539197911E-2</v>
      </c>
      <c r="H8038">
        <v>2887.1846392294374</v>
      </c>
      <c r="I8038">
        <v>2.1264468133449552E-2</v>
      </c>
      <c r="J8038">
        <v>9.1283654451370239E-2</v>
      </c>
      <c r="K8038">
        <v>1.375324717837572</v>
      </c>
      <c r="L8038">
        <v>48.288109302520752</v>
      </c>
      <c r="M8038">
        <v>176.6791820556578</v>
      </c>
      <c r="N8038">
        <v>87.466316714668281</v>
      </c>
      <c r="O8038">
        <v>0.73680070042610168</v>
      </c>
      <c r="P8038">
        <v>2.2903168996175127E-2</v>
      </c>
      <c r="Q8038">
        <v>4.2812300735049769E-2</v>
      </c>
      <c r="R8038">
        <v>0.46870894908905031</v>
      </c>
      <c r="S8038">
        <v>759.5471871663749</v>
      </c>
      <c r="T8038">
        <v>45.491296052932739</v>
      </c>
      <c r="U8038">
        <v>0.39816331326961518</v>
      </c>
      <c r="V8038">
        <v>579.03077602386475</v>
      </c>
      <c r="W8038">
        <v>1</v>
      </c>
      <c r="X8038">
        <v>0.36345843791961674</v>
      </c>
      <c r="Y8038">
        <v>385.10266475315842</v>
      </c>
      <c r="Z8038">
        <v>1</v>
      </c>
      <c r="AA8038">
        <v>1.3770559813976291</v>
      </c>
      <c r="AB8038">
        <v>138.97927062988282</v>
      </c>
      <c r="AC8038">
        <v>166.35118871927261</v>
      </c>
      <c r="AD8038">
        <v>1.1606557145077957E-2</v>
      </c>
      <c r="AE8038">
        <v>3.4375369305535806</v>
      </c>
      <c r="AF8038">
        <v>3.4410324096679684E-2</v>
      </c>
      <c r="AG8038">
        <v>5.9873537541742813E-4</v>
      </c>
      <c r="AH8038">
        <v>3.9703662049770355E-2</v>
      </c>
      <c r="AI8038">
        <v>14.399731457233429</v>
      </c>
      <c r="AJ8038">
        <v>5.9558345569919711</v>
      </c>
      <c r="AK8038">
        <v>44.239246407151221</v>
      </c>
      <c r="AL8038">
        <v>5.9143237809339553</v>
      </c>
      <c r="AM8038">
        <v>88.574423062801358</v>
      </c>
      <c r="AN8038">
        <v>754.17439518618107</v>
      </c>
      <c r="AO8038">
        <v>6.2787622094154366E-2</v>
      </c>
      <c r="AP8038">
        <v>0.9270331256389619</v>
      </c>
    </row>
    <row r="8039" spans="1:42">
      <c r="A8039">
        <v>984.25001400672875</v>
      </c>
      <c r="B8039">
        <v>846.70936809565717</v>
      </c>
      <c r="C8039">
        <v>1174.6324434305507</v>
      </c>
      <c r="D8039">
        <v>-190.38242942382192</v>
      </c>
      <c r="E8039">
        <v>-327.9230753348935</v>
      </c>
      <c r="F8039">
        <v>190.38242942382192</v>
      </c>
      <c r="G8039">
        <v>5.9327452337879366E-2</v>
      </c>
      <c r="H8039">
        <v>2859.0863671499924</v>
      </c>
      <c r="I8039">
        <v>2.0703097879886626E-2</v>
      </c>
      <c r="J8039">
        <v>4.2367125988006592E-2</v>
      </c>
      <c r="K8039">
        <v>1.382445855373144</v>
      </c>
      <c r="L8039">
        <v>30.192075967788696</v>
      </c>
      <c r="M8039">
        <v>5.4330999411027427</v>
      </c>
      <c r="N8039">
        <v>129.8335159591675</v>
      </c>
      <c r="O8039">
        <v>0.82629832625389099</v>
      </c>
      <c r="P8039">
        <v>1.1453227202097573E-2</v>
      </c>
      <c r="Q8039">
        <v>1.5984282228681774E-2</v>
      </c>
      <c r="R8039">
        <v>0.39869109153747562</v>
      </c>
      <c r="S8039">
        <v>545.45282637778382</v>
      </c>
      <c r="T8039">
        <v>29.741260409355164</v>
      </c>
      <c r="U8039">
        <v>0.42289787828922276</v>
      </c>
      <c r="V8039">
        <v>463.4364128112793</v>
      </c>
      <c r="W8039">
        <v>1</v>
      </c>
      <c r="X8039">
        <v>0.38498431324958804</v>
      </c>
      <c r="Y8039">
        <v>307.63768386485128</v>
      </c>
      <c r="Z8039">
        <v>1</v>
      </c>
      <c r="AA8039">
        <v>12.479193575525287</v>
      </c>
      <c r="AB8039">
        <v>130.59312579345703</v>
      </c>
      <c r="AC8039">
        <v>67.285023629665375</v>
      </c>
      <c r="AD8039">
        <v>4.1033622546073718E-3</v>
      </c>
      <c r="AE8039">
        <v>36.304761156578174</v>
      </c>
      <c r="AF8039">
        <v>0.19673452019691465</v>
      </c>
      <c r="AG8039">
        <v>1.3741911215945845E-3</v>
      </c>
      <c r="AH8039">
        <v>2.7508518958091734E-2</v>
      </c>
      <c r="AI8039">
        <v>20.504680573940277</v>
      </c>
      <c r="AJ8039">
        <v>5.8261502729328694</v>
      </c>
      <c r="AK8039">
        <v>42.631383513808252</v>
      </c>
      <c r="AL8039">
        <v>5.1834386732869593</v>
      </c>
      <c r="AM8039">
        <v>22.925282394886018</v>
      </c>
      <c r="AN8039">
        <v>327.8410954169928</v>
      </c>
      <c r="AO8039">
        <v>8.1263402342796331E-2</v>
      </c>
      <c r="AP8039">
        <v>0.85252989625930797</v>
      </c>
    </row>
    <row r="8040" spans="1:42">
      <c r="A8040">
        <v>1175.2364887186693</v>
      </c>
      <c r="B8040">
        <v>965.75227221778584</v>
      </c>
      <c r="C8040">
        <v>673.41414720212254</v>
      </c>
      <c r="D8040">
        <v>209.48421650088346</v>
      </c>
      <c r="E8040">
        <v>-209.48421650088346</v>
      </c>
      <c r="F8040">
        <v>-501.82234151654677</v>
      </c>
      <c r="G8040">
        <v>9.0435563023520724E-2</v>
      </c>
      <c r="H8040">
        <v>781.50118080278082</v>
      </c>
      <c r="I8040">
        <v>5.5869652926921844E-2</v>
      </c>
      <c r="J8040">
        <v>0.10793614935874939</v>
      </c>
      <c r="K8040">
        <v>1.8238604782640933</v>
      </c>
      <c r="L8040">
        <v>14.54075813293457</v>
      </c>
      <c r="M8040">
        <v>8.1705511846286019</v>
      </c>
      <c r="N8040">
        <v>199.22914634227755</v>
      </c>
      <c r="O8040">
        <v>0.576639324426651</v>
      </c>
      <c r="P8040">
        <v>1.8147925588819714E-2</v>
      </c>
      <c r="Q8040">
        <v>1.1914290693071152E-2</v>
      </c>
      <c r="R8040">
        <v>0.46894724369049073</v>
      </c>
      <c r="S8040">
        <v>880.61218647052533</v>
      </c>
      <c r="T8040">
        <v>30.178821086883545</v>
      </c>
      <c r="U8040">
        <v>0.34003243148326878</v>
      </c>
      <c r="V8040">
        <v>541.86460971832275</v>
      </c>
      <c r="W8040">
        <v>1</v>
      </c>
      <c r="X8040">
        <v>0.4089273047447205</v>
      </c>
      <c r="Y8040">
        <v>662.7100613736834</v>
      </c>
      <c r="Z8040">
        <v>1</v>
      </c>
      <c r="AA8040">
        <v>5.7145067346858989</v>
      </c>
      <c r="AB8040">
        <v>127.57925195312501</v>
      </c>
      <c r="AC8040">
        <v>143.05213242769241</v>
      </c>
      <c r="AD8040">
        <v>6.5885054759490186E-3</v>
      </c>
      <c r="AE8040">
        <v>68.558621028282587</v>
      </c>
      <c r="AF8040">
        <v>0.24992050409317015</v>
      </c>
      <c r="AG8040">
        <v>1.258663512271419E-3</v>
      </c>
      <c r="AH8040">
        <v>8.4147784352302541E-3</v>
      </c>
      <c r="AI8040">
        <v>15.447467863559723</v>
      </c>
      <c r="AJ8040">
        <v>1.0028288765949995</v>
      </c>
      <c r="AK8040">
        <v>23.8041396600008</v>
      </c>
      <c r="AL8040">
        <v>5.4429635559072107</v>
      </c>
      <c r="AM8040">
        <v>66.176787745952609</v>
      </c>
      <c r="AN8040">
        <v>471.11164469290344</v>
      </c>
      <c r="AO8040">
        <v>4.8066756367683414E-2</v>
      </c>
      <c r="AP8040">
        <v>0.904795845270157</v>
      </c>
    </row>
    <row r="8041" spans="1:42">
      <c r="A8041">
        <v>1009.3996106842269</v>
      </c>
      <c r="B8041">
        <v>760.6500581141222</v>
      </c>
      <c r="C8041">
        <v>746.60888408217079</v>
      </c>
      <c r="D8041">
        <v>248.7495525701047</v>
      </c>
      <c r="E8041">
        <v>-248.7495525701047</v>
      </c>
      <c r="F8041">
        <v>-262.79072660205611</v>
      </c>
      <c r="G8041">
        <v>2.8720454389691483E-2</v>
      </c>
      <c r="H8041">
        <v>1048.4016942673165</v>
      </c>
      <c r="I8041">
        <v>2.4270274937152864E-2</v>
      </c>
      <c r="J8041">
        <v>9.22337818145752E-2</v>
      </c>
      <c r="K8041">
        <v>1.0503398702323437</v>
      </c>
      <c r="L8041">
        <v>11.466830968856812</v>
      </c>
      <c r="M8041">
        <v>281.16577254829213</v>
      </c>
      <c r="N8041">
        <v>144.67400130882265</v>
      </c>
      <c r="O8041">
        <v>0.77975866198539734</v>
      </c>
      <c r="P8041">
        <v>1.3688927703433565E-2</v>
      </c>
      <c r="Q8041">
        <v>4.0399289290110267E-2</v>
      </c>
      <c r="R8041">
        <v>0.43305131912231443</v>
      </c>
      <c r="S8041">
        <v>431.75994464922803</v>
      </c>
      <c r="T8041">
        <v>41.39569103717804</v>
      </c>
      <c r="U8041">
        <v>0.36216165363788605</v>
      </c>
      <c r="V8041">
        <v>503.04369926452637</v>
      </c>
      <c r="W8041">
        <v>1</v>
      </c>
      <c r="X8041">
        <v>0.35171540617942809</v>
      </c>
      <c r="Y8041">
        <v>277.95374162926453</v>
      </c>
      <c r="Z8041">
        <v>1</v>
      </c>
      <c r="AA8041">
        <v>26.070123162736898</v>
      </c>
      <c r="AB8041">
        <v>79.298254577636726</v>
      </c>
      <c r="AC8041">
        <v>169.06125992536545</v>
      </c>
      <c r="AD8041">
        <v>9.4270918104383677E-3</v>
      </c>
      <c r="AE8041">
        <v>8.3172168085326081</v>
      </c>
      <c r="AF8041">
        <v>8.6605986356735221E-2</v>
      </c>
      <c r="AG8041">
        <v>1.8729503375459122E-4</v>
      </c>
      <c r="AH8041">
        <v>5.505493788719177E-2</v>
      </c>
      <c r="AI8041">
        <v>28.012463748455048</v>
      </c>
      <c r="AJ8041">
        <v>10.927309261423014</v>
      </c>
      <c r="AK8041">
        <v>23.265156370997428</v>
      </c>
      <c r="AL8041">
        <v>7.0219918982418514</v>
      </c>
      <c r="AM8041">
        <v>33.829200041294101</v>
      </c>
      <c r="AN8041">
        <v>816.23265536551389</v>
      </c>
      <c r="AO8041">
        <v>9.6703772425651549E-2</v>
      </c>
      <c r="AP8041">
        <v>0.8697156009674073</v>
      </c>
    </row>
    <row r="8042" spans="1:42">
      <c r="A8042">
        <v>1501.5474321779552</v>
      </c>
      <c r="B8042">
        <v>1274.4000285550105</v>
      </c>
      <c r="C8042">
        <v>972.39005383203823</v>
      </c>
      <c r="D8042">
        <v>227.14740362294469</v>
      </c>
      <c r="E8042">
        <v>-227.14740362294469</v>
      </c>
      <c r="F8042">
        <v>-529.15737834591698</v>
      </c>
      <c r="G8042">
        <v>5.689741048846142E-2</v>
      </c>
      <c r="H8042">
        <v>1437.2423194110713</v>
      </c>
      <c r="I8042">
        <v>3.762527793645859E-2</v>
      </c>
      <c r="J8042">
        <v>4.1347929239273072E-2</v>
      </c>
      <c r="K8042">
        <v>1.4384643543064595</v>
      </c>
      <c r="L8042">
        <v>77.232730388641357</v>
      </c>
      <c r="M8042">
        <v>2.3480701263777339</v>
      </c>
      <c r="N8042">
        <v>200.02355154972079</v>
      </c>
      <c r="O8042">
        <v>0.79988744854927063</v>
      </c>
      <c r="P8042">
        <v>7.1433756086561407E-3</v>
      </c>
      <c r="Q8042">
        <v>1.3543370087941485E-2</v>
      </c>
      <c r="R8042">
        <v>0.49859822750091554</v>
      </c>
      <c r="S8042">
        <v>412.9674421744096</v>
      </c>
      <c r="T8042">
        <v>37.397950887680054</v>
      </c>
      <c r="U8042">
        <v>0.40995212495326994</v>
      </c>
      <c r="V8042">
        <v>578.53648662567139</v>
      </c>
      <c r="W8042">
        <v>1</v>
      </c>
      <c r="X8042">
        <v>0.39371032714843751</v>
      </c>
      <c r="Y8042">
        <v>559.30480200647287</v>
      </c>
      <c r="Z8042">
        <v>1</v>
      </c>
      <c r="AA8042">
        <v>18.423175163145071</v>
      </c>
      <c r="AB8042">
        <v>111.8950828857422</v>
      </c>
      <c r="AC8042">
        <v>59.415914118289948</v>
      </c>
      <c r="AD8042">
        <v>5.5124380649664469E-3</v>
      </c>
      <c r="AE8042">
        <v>76.364881386343797</v>
      </c>
      <c r="AF8042">
        <v>0.18975887775421141</v>
      </c>
      <c r="AG8042">
        <v>7.290751829642936E-5</v>
      </c>
      <c r="AH8042">
        <v>1.3933876311779021E-2</v>
      </c>
      <c r="AI8042">
        <v>27.927947342395782</v>
      </c>
      <c r="AJ8042">
        <v>8.0200630850065107</v>
      </c>
      <c r="AK8042">
        <v>36.638314796090128</v>
      </c>
      <c r="AL8042">
        <v>6.5058200424731032</v>
      </c>
      <c r="AM8042">
        <v>87.654984796047216</v>
      </c>
      <c r="AN8042">
        <v>503.42762009432926</v>
      </c>
      <c r="AO8042">
        <v>3.3031979203224184E-2</v>
      </c>
      <c r="AP8042">
        <v>0.906569177389145</v>
      </c>
    </row>
    <row r="8043" spans="1:42">
      <c r="A8043">
        <v>464.42702557112898</v>
      </c>
      <c r="B8043">
        <v>379.25198545777505</v>
      </c>
      <c r="C8043">
        <v>336.77863811484656</v>
      </c>
      <c r="D8043">
        <v>85.17504011335393</v>
      </c>
      <c r="E8043">
        <v>-85.17504011335393</v>
      </c>
      <c r="F8043">
        <v>-127.64838745628242</v>
      </c>
      <c r="G8043">
        <v>1.8240359904645373E-3</v>
      </c>
      <c r="H8043">
        <v>537.90790776191704</v>
      </c>
      <c r="I8043">
        <v>1.9527839720249174E-2</v>
      </c>
      <c r="J8043">
        <v>6.5423260211944584E-2</v>
      </c>
      <c r="K8043">
        <v>1.8816182635247705</v>
      </c>
      <c r="L8043">
        <v>27.565613985061646</v>
      </c>
      <c r="M8043">
        <v>1.4376648934914071</v>
      </c>
      <c r="N8043">
        <v>74.851000470733652</v>
      </c>
      <c r="O8043">
        <v>0.6089533269405365</v>
      </c>
      <c r="P8043">
        <v>5.6073013411627867E-3</v>
      </c>
      <c r="Q8043">
        <v>1.1332840866512721E-2</v>
      </c>
      <c r="R8043">
        <v>0.43780934333801269</v>
      </c>
      <c r="S8043">
        <v>917.57027231554571</v>
      </c>
      <c r="T8043">
        <v>28.991302847862244</v>
      </c>
      <c r="U8043">
        <v>0.38648314535617828</v>
      </c>
      <c r="V8043">
        <v>474.47853088378906</v>
      </c>
      <c r="W8043">
        <v>1</v>
      </c>
      <c r="X8043">
        <v>0.28700534462928773</v>
      </c>
      <c r="Y8043">
        <v>344.88006459849817</v>
      </c>
      <c r="Z8043">
        <v>1</v>
      </c>
      <c r="AA8043">
        <v>1.2461201858615878</v>
      </c>
      <c r="AB8043">
        <v>34.121779846191409</v>
      </c>
      <c r="AC8043">
        <v>31.745909154415131</v>
      </c>
      <c r="AD8043">
        <v>1.3162707467364448E-2</v>
      </c>
      <c r="AE8043">
        <v>1.8443355367722216</v>
      </c>
      <c r="AF8043">
        <v>5.3970158100128118E-3</v>
      </c>
      <c r="AG8043">
        <v>1.1039373496074156E-3</v>
      </c>
      <c r="AH8043">
        <v>2.1744625782966612E-2</v>
      </c>
      <c r="AI8043">
        <v>16.893938481807709</v>
      </c>
      <c r="AJ8043">
        <v>9.6627759069309889</v>
      </c>
      <c r="AK8043">
        <v>5.2232620757818218</v>
      </c>
      <c r="AL8043">
        <v>5.097527910551138</v>
      </c>
      <c r="AM8043">
        <v>109.31238633394241</v>
      </c>
      <c r="AN8043">
        <v>193.78884156489653</v>
      </c>
      <c r="AO8043">
        <v>6.6243744254112252E-2</v>
      </c>
      <c r="AP8043">
        <v>0.8854919352531434</v>
      </c>
    </row>
    <row r="8044" spans="1:42">
      <c r="A8044">
        <v>298.67826745585484</v>
      </c>
      <c r="B8044">
        <v>232.75777037937229</v>
      </c>
      <c r="C8044">
        <v>565.47530483046103</v>
      </c>
      <c r="D8044">
        <v>-266.79703737460619</v>
      </c>
      <c r="E8044">
        <v>-332.71753445108874</v>
      </c>
      <c r="F8044">
        <v>266.79703737460619</v>
      </c>
      <c r="G8044">
        <v>4.3984394249822298E-2</v>
      </c>
      <c r="H8044">
        <v>1813.0697922001434</v>
      </c>
      <c r="I8044">
        <v>3.5934724509716034E-2</v>
      </c>
      <c r="J8044">
        <v>7.0193432569503778E-2</v>
      </c>
      <c r="K8044">
        <v>1.3866259272634982</v>
      </c>
      <c r="L8044">
        <v>12.047009468078613</v>
      </c>
      <c r="M8044">
        <v>21.129810171497375</v>
      </c>
      <c r="N8044">
        <v>49.463883411216742</v>
      </c>
      <c r="O8044">
        <v>0.76143398880958557</v>
      </c>
      <c r="P8044">
        <v>5.9818855921427395E-3</v>
      </c>
      <c r="Q8044">
        <v>2.4756450812021887E-2</v>
      </c>
      <c r="R8044">
        <v>0.41048172473907474</v>
      </c>
      <c r="S8044">
        <v>854.75912932427082</v>
      </c>
      <c r="T8044">
        <v>31.810855865478516</v>
      </c>
      <c r="U8044">
        <v>0.40443911731243132</v>
      </c>
      <c r="V8044">
        <v>469.72267627716064</v>
      </c>
      <c r="W8044">
        <v>1</v>
      </c>
      <c r="X8044">
        <v>0.44623096704483034</v>
      </c>
      <c r="Y8044">
        <v>617.87438577447915</v>
      </c>
      <c r="Z8044">
        <v>1</v>
      </c>
      <c r="AA8044">
        <v>28.934815749197014</v>
      </c>
      <c r="AB8044">
        <v>169.19823217773438</v>
      </c>
      <c r="AC8044">
        <v>132.87875205278397</v>
      </c>
      <c r="AD8044">
        <v>2.7034417176857971E-3</v>
      </c>
      <c r="AE8044">
        <v>19.570880274872071</v>
      </c>
      <c r="AF8044">
        <v>0.14769070386886596</v>
      </c>
      <c r="AG8044">
        <v>9.9707654078663439E-4</v>
      </c>
      <c r="AH8044">
        <v>3.4504064810276035E-2</v>
      </c>
      <c r="AI8044">
        <v>5.6451860070228577</v>
      </c>
      <c r="AJ8044">
        <v>16.385612731812078</v>
      </c>
      <c r="AK8044">
        <v>50.998023646473882</v>
      </c>
      <c r="AL8044">
        <v>2.8497354436458102</v>
      </c>
      <c r="AM8044">
        <v>26.755095756053926</v>
      </c>
      <c r="AN8044">
        <v>173.19054897164739</v>
      </c>
      <c r="AO8044">
        <v>4.1091859936714173E-2</v>
      </c>
      <c r="AP8044">
        <v>0.86298923039436348</v>
      </c>
    </row>
    <row r="8045" spans="1:42">
      <c r="A8045">
        <v>1035.2408858733429</v>
      </c>
      <c r="B8045">
        <v>809.59286085207236</v>
      </c>
      <c r="C8045">
        <v>556.7593736194035</v>
      </c>
      <c r="D8045">
        <v>225.64802502127054</v>
      </c>
      <c r="E8045">
        <v>-225.64802502127054</v>
      </c>
      <c r="F8045">
        <v>-478.4815122539394</v>
      </c>
      <c r="G8045">
        <v>-2.3819408078076965E-3</v>
      </c>
      <c r="H8045">
        <v>691.5814628399072</v>
      </c>
      <c r="I8045">
        <v>4.3645286858081819E-2</v>
      </c>
      <c r="J8045">
        <v>0.10339613246917724</v>
      </c>
      <c r="K8045">
        <v>1.0424067981898784</v>
      </c>
      <c r="L8045">
        <v>52.994650602340698</v>
      </c>
      <c r="M8045">
        <v>286.31110330853363</v>
      </c>
      <c r="N8045">
        <v>172.53776061286928</v>
      </c>
      <c r="O8045">
        <v>0.57428881525993347</v>
      </c>
      <c r="P8045">
        <v>4.8764524989657922E-3</v>
      </c>
      <c r="Q8045">
        <v>1.4165199544694687E-2</v>
      </c>
      <c r="R8045">
        <v>0.45803108215332033</v>
      </c>
      <c r="S8045">
        <v>657.69646387692694</v>
      </c>
      <c r="T8045">
        <v>42.651692032814026</v>
      </c>
      <c r="U8045">
        <v>0.33396599113941194</v>
      </c>
      <c r="V8045">
        <v>511.63983345031738</v>
      </c>
      <c r="W8045">
        <v>1</v>
      </c>
      <c r="X8045">
        <v>0.30143091082572937</v>
      </c>
      <c r="Y8045">
        <v>554.97597075074577</v>
      </c>
      <c r="Z8045">
        <v>1</v>
      </c>
      <c r="AA8045">
        <v>45.388823736696253</v>
      </c>
      <c r="AB8045">
        <v>159.54292034912112</v>
      </c>
      <c r="AC8045">
        <v>49.569623172283173</v>
      </c>
      <c r="AD8045">
        <v>2.3770161164112583E-3</v>
      </c>
      <c r="AE8045">
        <v>2.4945246269711485</v>
      </c>
      <c r="AF8045">
        <v>-9.489437341690065E-3</v>
      </c>
      <c r="AG8045">
        <v>1.0088702835157315E-3</v>
      </c>
      <c r="AH8045">
        <v>2.6117908573150633E-2</v>
      </c>
      <c r="AI8045">
        <v>27.83056229352951</v>
      </c>
      <c r="AJ8045">
        <v>9.1369877837696176</v>
      </c>
      <c r="AK8045">
        <v>36.87438898265362</v>
      </c>
      <c r="AL8045">
        <v>2.0656546428608671</v>
      </c>
      <c r="AM8045">
        <v>77.306762659549719</v>
      </c>
      <c r="AN8045">
        <v>792.30293852034924</v>
      </c>
      <c r="AO8045">
        <v>4.0294816851615907E-2</v>
      </c>
      <c r="AP8045">
        <v>0.88494324970245375</v>
      </c>
    </row>
    <row r="8046" spans="1:42">
      <c r="A8046">
        <v>268.55880186433205</v>
      </c>
      <c r="B8046">
        <v>84.607053033440081</v>
      </c>
      <c r="C8046">
        <v>447.26795756649005</v>
      </c>
      <c r="D8046">
        <v>-178.709155702158</v>
      </c>
      <c r="E8046">
        <v>-362.66090453304997</v>
      </c>
      <c r="F8046">
        <v>178.709155702158</v>
      </c>
      <c r="G8046">
        <v>2.6868334255382303E-2</v>
      </c>
      <c r="H8046">
        <v>1415.7863529389722</v>
      </c>
      <c r="I8046">
        <v>4.8175006806850433E-2</v>
      </c>
      <c r="J8046">
        <v>3.4133425951004027E-2</v>
      </c>
      <c r="K8046">
        <v>1.2044528448402883</v>
      </c>
      <c r="L8046">
        <v>29.774000644683838</v>
      </c>
      <c r="M8046">
        <v>78.469325727665023</v>
      </c>
      <c r="N8046">
        <v>70.738153938484203</v>
      </c>
      <c r="O8046">
        <v>0.90259364247322083</v>
      </c>
      <c r="P8046">
        <v>1.8540978325737843E-2</v>
      </c>
      <c r="Q8046">
        <v>1.677285035451253E-3</v>
      </c>
      <c r="R8046">
        <v>0.45737849712371825</v>
      </c>
      <c r="S8046">
        <v>1124.9347103398777</v>
      </c>
      <c r="T8046">
        <v>28.006464242935181</v>
      </c>
      <c r="U8046">
        <v>0.29150427281856539</v>
      </c>
      <c r="V8046">
        <v>590.82601070404053</v>
      </c>
      <c r="W8046">
        <v>1</v>
      </c>
      <c r="X8046">
        <v>0.31457088947296147</v>
      </c>
      <c r="Y8046">
        <v>422.91333411448227</v>
      </c>
      <c r="Z8046">
        <v>1</v>
      </c>
      <c r="AA8046">
        <v>47.256419069013603</v>
      </c>
      <c r="AB8046">
        <v>162.21366857910158</v>
      </c>
      <c r="AC8046">
        <v>172.25870043039322</v>
      </c>
      <c r="AD8046">
        <v>6.228590419149806E-3</v>
      </c>
      <c r="AE8046">
        <v>4.4440956598760897</v>
      </c>
      <c r="AF8046">
        <v>0.10198319435119627</v>
      </c>
      <c r="AG8046">
        <v>9.6734963682084383E-4</v>
      </c>
      <c r="AH8046">
        <v>1.2159371030330657E-2</v>
      </c>
      <c r="AI8046">
        <v>22.740114033222198</v>
      </c>
      <c r="AJ8046">
        <v>8.2130469848144507</v>
      </c>
      <c r="AK8046">
        <v>55.313258276581763</v>
      </c>
      <c r="AL8046">
        <v>4.5519085719288865</v>
      </c>
      <c r="AM8046">
        <v>102.0191006064415</v>
      </c>
      <c r="AN8046">
        <v>529.87744775408578</v>
      </c>
      <c r="AO8046">
        <v>9.7559264779090882E-2</v>
      </c>
      <c r="AP8046">
        <v>0.81404953455924989</v>
      </c>
    </row>
    <row r="8047" spans="1:42">
      <c r="A8047">
        <v>282.85874080036831</v>
      </c>
      <c r="B8047">
        <v>51.381452057837123</v>
      </c>
      <c r="C8047">
        <v>143.95784827896532</v>
      </c>
      <c r="D8047">
        <v>138.90089252140299</v>
      </c>
      <c r="E8047">
        <v>-231.47728874253119</v>
      </c>
      <c r="F8047">
        <v>-138.90089252140299</v>
      </c>
      <c r="G8047">
        <v>7.308301908367984E-2</v>
      </c>
      <c r="H8047">
        <v>305.7567914938968</v>
      </c>
      <c r="I8047">
        <v>5.3679806292057035E-2</v>
      </c>
      <c r="J8047">
        <v>6.5739923000335695E-2</v>
      </c>
      <c r="K8047">
        <v>1.47725633482337</v>
      </c>
      <c r="L8047">
        <v>66.97696328163147</v>
      </c>
      <c r="M8047">
        <v>15.194698169362836</v>
      </c>
      <c r="N8047">
        <v>54.704677340698254</v>
      </c>
      <c r="O8047">
        <v>0.52650365233421326</v>
      </c>
      <c r="P8047">
        <v>1.6397558477189805E-2</v>
      </c>
      <c r="Q8047">
        <v>2.2433745967017277E-2</v>
      </c>
      <c r="R8047">
        <v>0.43343089103698729</v>
      </c>
      <c r="S8047">
        <v>572.04362839351029</v>
      </c>
      <c r="T8047">
        <v>34.966275095939636</v>
      </c>
      <c r="U8047">
        <v>0.3324110943078995</v>
      </c>
      <c r="V8047">
        <v>525.96559524536133</v>
      </c>
      <c r="W8047">
        <v>1</v>
      </c>
      <c r="X8047">
        <v>0.33374271512031556</v>
      </c>
      <c r="Y8047">
        <v>549.39465732711301</v>
      </c>
      <c r="Z8047">
        <v>1</v>
      </c>
      <c r="AA8047">
        <v>27.907777750787741</v>
      </c>
      <c r="AB8047">
        <v>116.00239483642579</v>
      </c>
      <c r="AC8047">
        <v>198.57457727193832</v>
      </c>
      <c r="AD8047">
        <v>7.472828922108707E-3</v>
      </c>
      <c r="AE8047">
        <v>12.565744026783808</v>
      </c>
      <c r="AF8047">
        <v>0.2511171591281891</v>
      </c>
      <c r="AG8047">
        <v>1.2224413457442385E-4</v>
      </c>
      <c r="AH8047">
        <v>2.8020873904228208E-2</v>
      </c>
      <c r="AI8047">
        <v>25.161019265651703</v>
      </c>
      <c r="AJ8047">
        <v>2.617994479663166</v>
      </c>
      <c r="AK8047">
        <v>10.654637555480003</v>
      </c>
      <c r="AL8047">
        <v>4.2967832628730394</v>
      </c>
      <c r="AM8047">
        <v>89.082336342334742</v>
      </c>
      <c r="AN8047">
        <v>524.56489899688427</v>
      </c>
      <c r="AO8047">
        <v>5.7157161116600033E-2</v>
      </c>
      <c r="AP8047">
        <v>0.90812069177627575</v>
      </c>
    </row>
    <row r="8048" spans="1:42">
      <c r="A8048">
        <v>996.42495721104888</v>
      </c>
      <c r="B8048">
        <v>2019.6779816848557</v>
      </c>
      <c r="C8048">
        <v>1770.8038170102084</v>
      </c>
      <c r="D8048">
        <v>-1023.2530244738068</v>
      </c>
      <c r="E8048">
        <v>248.87416467464732</v>
      </c>
      <c r="F8048">
        <v>-248.87416467464732</v>
      </c>
      <c r="G8048">
        <v>7.8411750879305214E-2</v>
      </c>
      <c r="H8048">
        <v>2167.7690046116477</v>
      </c>
      <c r="I8048">
        <v>5.3837396800518036E-2</v>
      </c>
      <c r="J8048">
        <v>5.2212541103363042E-3</v>
      </c>
      <c r="K8048">
        <v>2.079841133648157</v>
      </c>
      <c r="L8048">
        <v>42.405281066894531</v>
      </c>
      <c r="M8048">
        <v>2590.9415840615943</v>
      </c>
      <c r="N8048">
        <v>134.62371108074191</v>
      </c>
      <c r="O8048">
        <v>0.79016938805580139</v>
      </c>
      <c r="P8048">
        <v>7.4069439570109037E-3</v>
      </c>
      <c r="Q8048">
        <v>6.8436874283684616E-3</v>
      </c>
      <c r="R8048">
        <v>0.4389052438735962</v>
      </c>
      <c r="S8048">
        <v>425.47322242286873</v>
      </c>
      <c r="T8048">
        <v>40.891087055206299</v>
      </c>
      <c r="U8048">
        <v>0.37268384635448459</v>
      </c>
      <c r="V8048">
        <v>540.10088443756104</v>
      </c>
      <c r="W8048">
        <v>1</v>
      </c>
      <c r="X8048">
        <v>0.43162621259689332</v>
      </c>
      <c r="Y8048">
        <v>361.13756378660173</v>
      </c>
      <c r="Z8048">
        <v>1</v>
      </c>
      <c r="AA8048">
        <v>44.760899292516712</v>
      </c>
      <c r="AB8048">
        <v>5.2878608398437503</v>
      </c>
      <c r="AC8048">
        <v>182.05252438783646</v>
      </c>
      <c r="AD8048">
        <v>5.6319880689311231E-3</v>
      </c>
      <c r="AE8048">
        <v>4.6125088350237107</v>
      </c>
      <c r="AF8048">
        <v>0.29806176424026487</v>
      </c>
      <c r="AG8048">
        <v>4.3696760040214041E-4</v>
      </c>
      <c r="AH8048">
        <v>2.5873177540302272E-2</v>
      </c>
      <c r="AI8048">
        <v>6.8937006592750549</v>
      </c>
      <c r="AJ8048">
        <v>8.0915521487593853</v>
      </c>
      <c r="AK8048">
        <v>55.244469736218448</v>
      </c>
      <c r="AL8048">
        <v>6.0948769455836072</v>
      </c>
      <c r="AM8048">
        <v>42.006752765178682</v>
      </c>
      <c r="AN8048">
        <v>90.254672699303725</v>
      </c>
      <c r="AO8048">
        <v>8.9495106816291803E-2</v>
      </c>
      <c r="AP8048">
        <v>0.8371947920322419</v>
      </c>
    </row>
    <row r="8049" spans="1:42">
      <c r="A8049">
        <v>1277.9213899953718</v>
      </c>
      <c r="B8049">
        <v>2843.5480976260401</v>
      </c>
      <c r="C8049">
        <v>1574.1306675946789</v>
      </c>
      <c r="D8049">
        <v>-1565.6267076306683</v>
      </c>
      <c r="E8049">
        <v>1269.4174300313612</v>
      </c>
      <c r="F8049">
        <v>-1269.4174300313612</v>
      </c>
      <c r="G8049">
        <v>4.0065731333438076E-2</v>
      </c>
      <c r="H8049">
        <v>481.43665058064937</v>
      </c>
      <c r="I8049">
        <v>5.3841908276081082E-2</v>
      </c>
      <c r="J8049">
        <v>8.8253593444824214E-3</v>
      </c>
      <c r="K8049">
        <v>1.9870756441771982</v>
      </c>
      <c r="L8049">
        <v>28.29612135887146</v>
      </c>
      <c r="M8049">
        <v>4236.1216376904449</v>
      </c>
      <c r="N8049">
        <v>156.68276969718934</v>
      </c>
      <c r="O8049">
        <v>0.75823089480400085</v>
      </c>
      <c r="P8049">
        <v>6.1729250484042686E-3</v>
      </c>
      <c r="Q8049">
        <v>7.5135343869527169E-3</v>
      </c>
      <c r="R8049">
        <v>0.44024656295776365</v>
      </c>
      <c r="S8049">
        <v>365.24480160387481</v>
      </c>
      <c r="T8049">
        <v>39.505913853645325</v>
      </c>
      <c r="U8049">
        <v>0.38759787380695343</v>
      </c>
      <c r="V8049">
        <v>459.5578670501709</v>
      </c>
      <c r="W8049">
        <v>1</v>
      </c>
      <c r="X8049">
        <v>0.38727144598960878</v>
      </c>
      <c r="Y8049">
        <v>329.69577199188888</v>
      </c>
      <c r="Z8049">
        <v>1</v>
      </c>
      <c r="AA8049">
        <v>7.3369385074329383</v>
      </c>
      <c r="AB8049">
        <v>50.486422058105475</v>
      </c>
      <c r="AC8049">
        <v>50.286345183849335</v>
      </c>
      <c r="AD8049">
        <v>3.2573373908670539E-3</v>
      </c>
      <c r="AE8049">
        <v>3.5545604073036468</v>
      </c>
      <c r="AF8049">
        <v>0.14206116557121276</v>
      </c>
      <c r="AG8049">
        <v>1.0806029284625063E-3</v>
      </c>
      <c r="AH8049">
        <v>2.9241308641433712E-2</v>
      </c>
      <c r="AI8049">
        <v>20.709345042705536</v>
      </c>
      <c r="AJ8049">
        <v>4.8452136686252478</v>
      </c>
      <c r="AK8049">
        <v>13.317989117503165</v>
      </c>
      <c r="AL8049">
        <v>3.0327734596225318</v>
      </c>
      <c r="AM8049">
        <v>105.64407564401627</v>
      </c>
      <c r="AN8049">
        <v>603.65135382323911</v>
      </c>
      <c r="AO8049">
        <v>5.1613369822502142E-2</v>
      </c>
      <c r="AP8049">
        <v>0.87488595581054696</v>
      </c>
    </row>
    <row r="8050" spans="1:42">
      <c r="A8050">
        <v>1082.0337922128465</v>
      </c>
      <c r="B8050">
        <v>903.00101482914636</v>
      </c>
      <c r="C8050">
        <v>648.65803986729418</v>
      </c>
      <c r="D8050">
        <v>179.03277738370014</v>
      </c>
      <c r="E8050">
        <v>-179.03277738370014</v>
      </c>
      <c r="F8050">
        <v>-433.37575234555231</v>
      </c>
      <c r="G8050">
        <v>6.7401496072425154E-2</v>
      </c>
      <c r="H8050">
        <v>795.45650849169499</v>
      </c>
      <c r="I8050">
        <v>3.4918049275875093E-2</v>
      </c>
      <c r="J8050">
        <v>3.7809089899063113E-2</v>
      </c>
      <c r="K8050">
        <v>1.1386705117046834</v>
      </c>
      <c r="L8050">
        <v>66.727349758148193</v>
      </c>
      <c r="M8050">
        <v>18.480747686765692</v>
      </c>
      <c r="N8050">
        <v>200.55211372470859</v>
      </c>
      <c r="O8050">
        <v>0.78051498532295227</v>
      </c>
      <c r="P8050">
        <v>1.2020673327975802E-2</v>
      </c>
      <c r="Q8050">
        <v>1.8554757383134626E-2</v>
      </c>
      <c r="R8050">
        <v>0.4383896017074585</v>
      </c>
      <c r="S8050">
        <v>458.60592273223006</v>
      </c>
      <c r="T8050">
        <v>42.32904314994812</v>
      </c>
      <c r="U8050">
        <v>0.29757073342800144</v>
      </c>
      <c r="V8050">
        <v>616.77825450897217</v>
      </c>
      <c r="W8050">
        <v>1</v>
      </c>
      <c r="X8050">
        <v>0.30276375770568853</v>
      </c>
      <c r="Y8050">
        <v>554.58311252280771</v>
      </c>
      <c r="Z8050">
        <v>1</v>
      </c>
      <c r="AA8050">
        <v>8.6596616833782214</v>
      </c>
      <c r="AB8050">
        <v>150.07677770996094</v>
      </c>
      <c r="AC8050">
        <v>135.48257499933243</v>
      </c>
      <c r="AD8050">
        <v>1.146468301104684E-2</v>
      </c>
      <c r="AE8050">
        <v>6.8517157324780165</v>
      </c>
      <c r="AF8050">
        <v>0.26366628170013429</v>
      </c>
      <c r="AG8050">
        <v>5.7647549926256067E-4</v>
      </c>
      <c r="AH8050">
        <v>4.8165987730026239E-4</v>
      </c>
      <c r="AI8050">
        <v>28.780079185962677</v>
      </c>
      <c r="AJ8050">
        <v>4.9965149494085681</v>
      </c>
      <c r="AK8050">
        <v>23.646786809563636</v>
      </c>
      <c r="AL8050">
        <v>5.8679609433314752</v>
      </c>
      <c r="AM8050">
        <v>44.667454087734228</v>
      </c>
      <c r="AN8050">
        <v>421.80422773652919</v>
      </c>
      <c r="AO8050">
        <v>3.5052096009254456E-2</v>
      </c>
      <c r="AP8050">
        <v>0.88691462683677691</v>
      </c>
    </row>
    <row r="8051" spans="1:42">
      <c r="A8051">
        <v>297.51092419276455</v>
      </c>
      <c r="B8051">
        <v>-37.070402053251826</v>
      </c>
      <c r="C8051">
        <v>150.02919218904867</v>
      </c>
      <c r="D8051">
        <v>147.48173200371588</v>
      </c>
      <c r="E8051">
        <v>-334.58132624601637</v>
      </c>
      <c r="F8051">
        <v>-147.48173200371588</v>
      </c>
      <c r="G8051">
        <v>4.8499695522996371E-2</v>
      </c>
      <c r="H8051">
        <v>74.451139413402771</v>
      </c>
      <c r="I8051">
        <v>5.4011048376560213E-2</v>
      </c>
      <c r="J8051">
        <v>5.4962622165679931E-2</v>
      </c>
      <c r="K8051">
        <v>1.5280892196595668</v>
      </c>
      <c r="L8051">
        <v>77.639991044998169</v>
      </c>
      <c r="M8051">
        <v>88.562854305705841</v>
      </c>
      <c r="N8051">
        <v>50.47555516281129</v>
      </c>
      <c r="O8051">
        <v>0.98056063055992126</v>
      </c>
      <c r="P8051">
        <v>2.2396264235178626E-2</v>
      </c>
      <c r="Q8051">
        <v>1.2964514891306558E-2</v>
      </c>
      <c r="R8051">
        <v>0.48311432838439938</v>
      </c>
      <c r="S8051">
        <v>421.37676998408529</v>
      </c>
      <c r="T8051">
        <v>30.588540434837341</v>
      </c>
      <c r="U8051">
        <v>0.35406551420688631</v>
      </c>
      <c r="V8051">
        <v>588.30776214599609</v>
      </c>
      <c r="W8051">
        <v>1</v>
      </c>
      <c r="X8051">
        <v>0.29883412003517151</v>
      </c>
      <c r="Y8051">
        <v>290.57244578811196</v>
      </c>
      <c r="Z8051">
        <v>1</v>
      </c>
      <c r="AA8051">
        <v>14.233862129678728</v>
      </c>
      <c r="AB8051">
        <v>50.470720764160163</v>
      </c>
      <c r="AC8051">
        <v>54.135774075984955</v>
      </c>
      <c r="AD8051">
        <v>4.8822843111478364E-3</v>
      </c>
      <c r="AE8051">
        <v>16.941572519087593</v>
      </c>
      <c r="AF8051">
        <v>0.19026702046394345</v>
      </c>
      <c r="AG8051">
        <v>1.5291252909749867E-4</v>
      </c>
      <c r="AH8051">
        <v>2.9519636368751524E-2</v>
      </c>
      <c r="AI8051">
        <v>28.86305183172226</v>
      </c>
      <c r="AJ8051">
        <v>8.990049620662397</v>
      </c>
      <c r="AK8051">
        <v>1.1942746013402938</v>
      </c>
      <c r="AL8051">
        <v>3.9355130492209218</v>
      </c>
      <c r="AM8051">
        <v>26.478784763813021</v>
      </c>
      <c r="AN8051">
        <v>818.48796679383827</v>
      </c>
      <c r="AO8051">
        <v>9.5022207617759702E-2</v>
      </c>
      <c r="AP8051">
        <v>0.91125503301620503</v>
      </c>
    </row>
    <row r="8052" spans="1:42">
      <c r="A8052">
        <v>872.53224772847454</v>
      </c>
      <c r="B8052">
        <v>528.79588230462764</v>
      </c>
      <c r="C8052">
        <v>667.24962639323542</v>
      </c>
      <c r="D8052">
        <v>205.28262133523913</v>
      </c>
      <c r="E8052">
        <v>-343.73636542384691</v>
      </c>
      <c r="F8052">
        <v>-205.28262133523913</v>
      </c>
      <c r="G8052">
        <v>5.564017161792164E-2</v>
      </c>
      <c r="H8052">
        <v>1124.9362610147198</v>
      </c>
      <c r="I8052">
        <v>5.2558626830577847E-2</v>
      </c>
      <c r="J8052">
        <v>5.095418429374695E-2</v>
      </c>
      <c r="K8052">
        <v>1.1129247009336949</v>
      </c>
      <c r="L8052">
        <v>15.415377616882324</v>
      </c>
      <c r="M8052">
        <v>4.5658947429692223</v>
      </c>
      <c r="N8052">
        <v>155.75200669460298</v>
      </c>
      <c r="O8052">
        <v>0.80859747529029846</v>
      </c>
      <c r="P8052">
        <v>1.3601269086201984E-2</v>
      </c>
      <c r="Q8052">
        <v>3.4662545680999753E-2</v>
      </c>
      <c r="R8052">
        <v>0.3897451448440552</v>
      </c>
      <c r="S8052">
        <v>978.93729715348809</v>
      </c>
      <c r="T8052">
        <v>49.033284187316895</v>
      </c>
      <c r="U8052">
        <v>0.33084572017192843</v>
      </c>
      <c r="V8052">
        <v>549.19064044952393</v>
      </c>
      <c r="W8052">
        <v>1</v>
      </c>
      <c r="X8052">
        <v>0.33597729921340946</v>
      </c>
      <c r="Y8052">
        <v>317.33739196450716</v>
      </c>
      <c r="Z8052">
        <v>1</v>
      </c>
      <c r="AA8052">
        <v>9.1064900990200055</v>
      </c>
      <c r="AB8052">
        <v>7.7458879394531257</v>
      </c>
      <c r="AC8052">
        <v>141.29366427659988</v>
      </c>
      <c r="AD8052">
        <v>2.5068902561807224E-3</v>
      </c>
      <c r="AE8052">
        <v>3.9678060828234565</v>
      </c>
      <c r="AF8052">
        <v>0.21650731801986692</v>
      </c>
      <c r="AG8052">
        <v>8.1592032167636397E-4</v>
      </c>
      <c r="AH8052">
        <v>2.9582224047183987E-2</v>
      </c>
      <c r="AI8052">
        <v>22.769671976566315</v>
      </c>
      <c r="AJ8052">
        <v>10.276713164178533</v>
      </c>
      <c r="AK8052">
        <v>54.601734765172004</v>
      </c>
      <c r="AL8052">
        <v>2.7519945865177502</v>
      </c>
      <c r="AM8052">
        <v>75.462129867076868</v>
      </c>
      <c r="AN8052">
        <v>768.24064485871554</v>
      </c>
      <c r="AO8052">
        <v>6.0318489193916316E-2</v>
      </c>
      <c r="AP8052">
        <v>0.89983733487129225</v>
      </c>
    </row>
    <row r="8053" spans="1:42">
      <c r="A8053">
        <v>987.86026989816571</v>
      </c>
      <c r="B8053">
        <v>1939.9446138035896</v>
      </c>
      <c r="C8053">
        <v>1709.1062218160162</v>
      </c>
      <c r="D8053">
        <v>-952.08434390542391</v>
      </c>
      <c r="E8053">
        <v>230.83839198757346</v>
      </c>
      <c r="F8053">
        <v>-230.83839198757346</v>
      </c>
      <c r="G8053">
        <v>6.7194888967195873E-2</v>
      </c>
      <c r="H8053">
        <v>2158.5722641846919</v>
      </c>
      <c r="I8053">
        <v>3.9501252472400661E-2</v>
      </c>
      <c r="J8053">
        <v>7.6057595252990717E-2</v>
      </c>
      <c r="K8053">
        <v>1.4792200898349284</v>
      </c>
      <c r="L8053">
        <v>57.444485425949097</v>
      </c>
      <c r="M8053">
        <v>2414.12436934171</v>
      </c>
      <c r="N8053">
        <v>179.09132465553287</v>
      </c>
      <c r="O8053">
        <v>0.92460247874259949</v>
      </c>
      <c r="P8053">
        <v>1.6209638754526773E-2</v>
      </c>
      <c r="Q8053">
        <v>5.1009778446621358E-3</v>
      </c>
      <c r="R8053">
        <v>0.43694385528564456</v>
      </c>
      <c r="S8053">
        <v>473.62768364240515</v>
      </c>
      <c r="T8053">
        <v>39.294782280921936</v>
      </c>
      <c r="U8053">
        <v>0.2883942157030106</v>
      </c>
      <c r="V8053">
        <v>475.02045631408691</v>
      </c>
      <c r="W8053">
        <v>1</v>
      </c>
      <c r="X8053">
        <v>0.4001403319835663</v>
      </c>
      <c r="Y8053">
        <v>519.4927878884348</v>
      </c>
      <c r="Z8053">
        <v>1</v>
      </c>
      <c r="AA8053">
        <v>48.811332084321982</v>
      </c>
      <c r="AB8053">
        <v>168.61650970458984</v>
      </c>
      <c r="AC8053">
        <v>63.630859553813934</v>
      </c>
      <c r="AD8053">
        <v>3.1003740098741323E-3</v>
      </c>
      <c r="AE8053">
        <v>2.0698679744536697</v>
      </c>
      <c r="AF8053">
        <v>0.24364549040794367</v>
      </c>
      <c r="AG8053">
        <v>6.836709008480711E-4</v>
      </c>
      <c r="AH8053">
        <v>5.7434854888916011E-2</v>
      </c>
      <c r="AI8053">
        <v>27.901253402233124</v>
      </c>
      <c r="AJ8053">
        <v>13.716582162738888</v>
      </c>
      <c r="AK8053">
        <v>56.254643298983574</v>
      </c>
      <c r="AL8053">
        <v>5.8732560356858814</v>
      </c>
      <c r="AM8053">
        <v>106.25197883844376</v>
      </c>
      <c r="AN8053">
        <v>195.50286408055624</v>
      </c>
      <c r="AO8053">
        <v>0.10891236102581024</v>
      </c>
      <c r="AP8053">
        <v>0.8792419614791871</v>
      </c>
    </row>
    <row r="8054" spans="1:42">
      <c r="A8054">
        <v>350.9205393611054</v>
      </c>
      <c r="B8054">
        <v>243.6290405798251</v>
      </c>
      <c r="C8054">
        <v>837.33900257529717</v>
      </c>
      <c r="D8054">
        <v>-486.41846321419177</v>
      </c>
      <c r="E8054">
        <v>-593.7099619954721</v>
      </c>
      <c r="F8054">
        <v>486.41846321419177</v>
      </c>
      <c r="G8054">
        <v>7.4602113315945531E-2</v>
      </c>
      <c r="H8054">
        <v>2685.5629114967765</v>
      </c>
      <c r="I8054">
        <v>1.9936924874782561E-2</v>
      </c>
      <c r="J8054">
        <v>5.5325116395950315E-2</v>
      </c>
      <c r="K8054">
        <v>1.7246367396652698</v>
      </c>
      <c r="L8054">
        <v>65.626957416534424</v>
      </c>
      <c r="M8054">
        <v>29.671979209994486</v>
      </c>
      <c r="N8054">
        <v>75.545195752143869</v>
      </c>
      <c r="O8054">
        <v>0.80205968022346497</v>
      </c>
      <c r="P8054">
        <v>1.7958545684814451E-2</v>
      </c>
      <c r="Q8054">
        <v>4.6808165603213832E-2</v>
      </c>
      <c r="R8054">
        <v>0.39434638500213626</v>
      </c>
      <c r="S8054">
        <v>720.64642100845549</v>
      </c>
      <c r="T8054">
        <v>41.706019639968872</v>
      </c>
      <c r="U8054">
        <v>0.28180873334407808</v>
      </c>
      <c r="V8054">
        <v>472.89712429046631</v>
      </c>
      <c r="W8054">
        <v>1</v>
      </c>
      <c r="X8054">
        <v>0.31454381465911868</v>
      </c>
      <c r="Y8054">
        <v>649.33909887675816</v>
      </c>
      <c r="Z8054">
        <v>1</v>
      </c>
      <c r="AA8054">
        <v>26.306354490613945</v>
      </c>
      <c r="AB8054">
        <v>103.01016027832033</v>
      </c>
      <c r="AC8054">
        <v>129.29994016885757</v>
      </c>
      <c r="AD8054">
        <v>1.3161153874845587E-2</v>
      </c>
      <c r="AE8054">
        <v>9.6177682355887146</v>
      </c>
      <c r="AF8054">
        <v>0.24442239761352538</v>
      </c>
      <c r="AG8054">
        <v>8.3246505338495326E-4</v>
      </c>
      <c r="AH8054">
        <v>5.4506944024562833E-2</v>
      </c>
      <c r="AI8054">
        <v>13.882315456867218</v>
      </c>
      <c r="AJ8054">
        <v>4.3061002419528691</v>
      </c>
      <c r="AK8054">
        <v>30.826454105973244</v>
      </c>
      <c r="AL8054">
        <v>7.1683773366399564</v>
      </c>
      <c r="AM8054">
        <v>73.635103833675387</v>
      </c>
      <c r="AN8054">
        <v>289.84628020097318</v>
      </c>
      <c r="AO8054">
        <v>8.3661840081214911E-2</v>
      </c>
      <c r="AP8054">
        <v>0.81132363390922557</v>
      </c>
    </row>
    <row r="8055" spans="1:42">
      <c r="A8055">
        <v>402.13481423058045</v>
      </c>
      <c r="B8055">
        <v>61.553019676421457</v>
      </c>
      <c r="C8055">
        <v>353.95806398661369</v>
      </c>
      <c r="D8055">
        <v>48.176750243966751</v>
      </c>
      <c r="E8055">
        <v>-340.58179455415899</v>
      </c>
      <c r="F8055">
        <v>-48.176750243966751</v>
      </c>
      <c r="G8055">
        <v>6.6971701486577065E-3</v>
      </c>
      <c r="H8055">
        <v>893.49159943446466</v>
      </c>
      <c r="I8055">
        <v>4.2076741755008695E-2</v>
      </c>
      <c r="J8055">
        <v>3.9768115520477293E-2</v>
      </c>
      <c r="K8055">
        <v>1.2342976309239864</v>
      </c>
      <c r="L8055">
        <v>29.237314462661743</v>
      </c>
      <c r="M8055">
        <v>45.071073769484371</v>
      </c>
      <c r="N8055">
        <v>81.265417530822759</v>
      </c>
      <c r="O8055">
        <v>0.56804808974266052</v>
      </c>
      <c r="P8055">
        <v>2.1682628684573699E-2</v>
      </c>
      <c r="Q8055">
        <v>1.8005442778269445E-2</v>
      </c>
      <c r="R8055">
        <v>0.49879324913024903</v>
      </c>
      <c r="S8055">
        <v>1069.0064522230969</v>
      </c>
      <c r="T8055">
        <v>25.733587145805359</v>
      </c>
      <c r="U8055">
        <v>0.33498644411563877</v>
      </c>
      <c r="V8055">
        <v>572.54018783569336</v>
      </c>
      <c r="W8055">
        <v>1</v>
      </c>
      <c r="X8055">
        <v>0.35169850468635561</v>
      </c>
      <c r="Y8055">
        <v>619.97390763506087</v>
      </c>
      <c r="Z8055">
        <v>1</v>
      </c>
      <c r="AA8055">
        <v>40.675026681909564</v>
      </c>
      <c r="AB8055">
        <v>140.13850762939455</v>
      </c>
      <c r="AC8055">
        <v>181.27862066030502</v>
      </c>
      <c r="AD8055">
        <v>1.2342195429353633E-2</v>
      </c>
      <c r="AE8055">
        <v>4.0302480686090449</v>
      </c>
      <c r="AF8055">
        <v>1.2499920129776E-2</v>
      </c>
      <c r="AG8055">
        <v>8.8938512010253406E-4</v>
      </c>
      <c r="AH8055">
        <v>3.6565473723411561E-2</v>
      </c>
      <c r="AI8055">
        <v>27.572790086269379</v>
      </c>
      <c r="AJ8055">
        <v>4.8833865242195689</v>
      </c>
      <c r="AK8055">
        <v>29.974531611800192</v>
      </c>
      <c r="AL8055">
        <v>3.8866049501879107</v>
      </c>
      <c r="AM8055">
        <v>64.654758942127231</v>
      </c>
      <c r="AN8055">
        <v>817.64379697781737</v>
      </c>
      <c r="AO8055">
        <v>6.607618844509125E-2</v>
      </c>
      <c r="AP8055">
        <v>0.88020257616043107</v>
      </c>
    </row>
    <row r="8056" spans="1:42">
      <c r="A8056">
        <v>924.46376195480116</v>
      </c>
      <c r="B8056">
        <v>719.91944548816923</v>
      </c>
      <c r="C8056">
        <v>1360.5454444769205</v>
      </c>
      <c r="D8056">
        <v>-436.08168252211931</v>
      </c>
      <c r="E8056">
        <v>-640.62599898875123</v>
      </c>
      <c r="F8056">
        <v>436.08168252211931</v>
      </c>
      <c r="G8056">
        <v>5.8846727228874886E-2</v>
      </c>
      <c r="H8056">
        <v>3991.6289361871177</v>
      </c>
      <c r="I8056">
        <v>2.6407496631145479E-2</v>
      </c>
      <c r="J8056">
        <v>8.8608043432235717E-2</v>
      </c>
      <c r="K8056">
        <v>1.8081592951357364</v>
      </c>
      <c r="L8056">
        <v>65.095853805541992</v>
      </c>
      <c r="M8056">
        <v>1.1705678543621114</v>
      </c>
      <c r="N8056">
        <v>156.07912259655001</v>
      </c>
      <c r="O8056">
        <v>0.72028270363807678</v>
      </c>
      <c r="P8056">
        <v>2.861084938049316E-3</v>
      </c>
      <c r="Q8056">
        <v>2.6435681819915766E-2</v>
      </c>
      <c r="R8056">
        <v>0.4679037714004517</v>
      </c>
      <c r="S8056">
        <v>1119.7301027740623</v>
      </c>
      <c r="T8056">
        <v>40.429341793060303</v>
      </c>
      <c r="U8056">
        <v>0.34641009032726289</v>
      </c>
      <c r="V8056">
        <v>558.80835056304932</v>
      </c>
      <c r="W8056">
        <v>1</v>
      </c>
      <c r="X8056">
        <v>0.29217973470687869</v>
      </c>
      <c r="Y8056">
        <v>551.3143043514126</v>
      </c>
      <c r="Z8056">
        <v>1</v>
      </c>
      <c r="AA8056">
        <v>42.881938403081897</v>
      </c>
      <c r="AB8056">
        <v>57.294063476562506</v>
      </c>
      <c r="AC8056">
        <v>104.68176156282425</v>
      </c>
      <c r="AD8056">
        <v>5.4608940059303213E-3</v>
      </c>
      <c r="AE8056">
        <v>5.9184482720459712</v>
      </c>
      <c r="AF8056">
        <v>0.22803224802017211</v>
      </c>
      <c r="AG8056">
        <v>1.4431698446167697E-4</v>
      </c>
      <c r="AH8056">
        <v>3.7470999252796171E-2</v>
      </c>
      <c r="AI8056">
        <v>25.990385115146637</v>
      </c>
      <c r="AJ8056">
        <v>2.7180630456342052</v>
      </c>
      <c r="AK8056">
        <v>60.260419319272039</v>
      </c>
      <c r="AL8056">
        <v>3.3821516348005027</v>
      </c>
      <c r="AM8056">
        <v>92.03597315549851</v>
      </c>
      <c r="AN8056">
        <v>489.53388855037315</v>
      </c>
      <c r="AO8056">
        <v>6.5572749257087698E-2</v>
      </c>
      <c r="AP8056">
        <v>0.83756041359901434</v>
      </c>
    </row>
    <row r="8057" spans="1:42">
      <c r="A8057">
        <v>100.50076659483375</v>
      </c>
      <c r="B8057">
        <v>-182.36503586730501</v>
      </c>
      <c r="C8057">
        <v>148.17551792508962</v>
      </c>
      <c r="D8057">
        <v>-47.674751330255873</v>
      </c>
      <c r="E8057">
        <v>-330.54055379239463</v>
      </c>
      <c r="F8057">
        <v>47.674751330255873</v>
      </c>
      <c r="G8057">
        <v>3.9266464061630708E-2</v>
      </c>
      <c r="H8057">
        <v>492.1396958010547</v>
      </c>
      <c r="I8057">
        <v>4.2217557728290556E-2</v>
      </c>
      <c r="J8057">
        <v>6.4160223007202144E-2</v>
      </c>
      <c r="K8057">
        <v>1.0498903793036938</v>
      </c>
      <c r="L8057">
        <v>38.481734991073608</v>
      </c>
      <c r="M8057">
        <v>16.00365021520868</v>
      </c>
      <c r="N8057">
        <v>32.202896581649782</v>
      </c>
      <c r="O8057">
        <v>0.98673364520072937</v>
      </c>
      <c r="P8057">
        <v>1.1902609242333304E-2</v>
      </c>
      <c r="Q8057">
        <v>2.765365839004516E-2</v>
      </c>
      <c r="R8057">
        <v>0.46974405288696286</v>
      </c>
      <c r="S8057">
        <v>947.99107333540337</v>
      </c>
      <c r="T8057">
        <v>32.55784809589386</v>
      </c>
      <c r="U8057">
        <v>0.31434818089008332</v>
      </c>
      <c r="V8057">
        <v>476.87525749206543</v>
      </c>
      <c r="W8057">
        <v>1</v>
      </c>
      <c r="X8057">
        <v>0.39922213912010196</v>
      </c>
      <c r="Y8057">
        <v>477.39448570001588</v>
      </c>
      <c r="Z8057">
        <v>1</v>
      </c>
      <c r="AA8057">
        <v>23.293626576738362</v>
      </c>
      <c r="AB8057">
        <v>22.156933288574219</v>
      </c>
      <c r="AC8057">
        <v>72.256974875926971</v>
      </c>
      <c r="AD8057">
        <v>1.281023922129574E-2</v>
      </c>
      <c r="AE8057">
        <v>80.961462748773457</v>
      </c>
      <c r="AF8057">
        <v>2.3432482481002805E-2</v>
      </c>
      <c r="AG8057">
        <v>1.1464896573268853E-3</v>
      </c>
      <c r="AH8057">
        <v>2.6025451612472533E-2</v>
      </c>
      <c r="AI8057">
        <v>17.924353778362274</v>
      </c>
      <c r="AJ8057">
        <v>7.3454236335739518</v>
      </c>
      <c r="AK8057">
        <v>19.164131800532342</v>
      </c>
      <c r="AL8057">
        <v>3.5494483997970976</v>
      </c>
      <c r="AM8057">
        <v>79.000687086582175</v>
      </c>
      <c r="AN8057">
        <v>685.48587719671218</v>
      </c>
      <c r="AO8057">
        <v>5.5163470149040224E-2</v>
      </c>
      <c r="AP8057">
        <v>0.84367825889587411</v>
      </c>
    </row>
    <row r="8058" spans="1:42">
      <c r="A8058">
        <v>649.48010073151011</v>
      </c>
      <c r="B8058">
        <v>483.21661964357872</v>
      </c>
      <c r="C8058">
        <v>743.39542584718549</v>
      </c>
      <c r="D8058">
        <v>-93.915325115675387</v>
      </c>
      <c r="E8058">
        <v>-260.17880620360677</v>
      </c>
      <c r="F8058">
        <v>93.915325115675387</v>
      </c>
      <c r="G8058">
        <v>5.0056999046712791E-2</v>
      </c>
      <c r="H8058">
        <v>2025.3700490818785</v>
      </c>
      <c r="I8058">
        <v>4.2892278134822839E-2</v>
      </c>
      <c r="J8058">
        <v>7.1412950754165649E-2</v>
      </c>
      <c r="K8058">
        <v>1.7226599759876726</v>
      </c>
      <c r="L8058">
        <v>75.725753307342529</v>
      </c>
      <c r="M8058">
        <v>1.1890774021428825</v>
      </c>
      <c r="N8058">
        <v>132.31653986454012</v>
      </c>
      <c r="O8058">
        <v>0.71844843029975891</v>
      </c>
      <c r="P8058">
        <v>1.2626513799031574E-2</v>
      </c>
      <c r="Q8058">
        <v>1.6805999279022214E-2</v>
      </c>
      <c r="R8058">
        <v>0.43733869075775145</v>
      </c>
      <c r="S8058">
        <v>791.10782246344024</v>
      </c>
      <c r="T8058">
        <v>36.305850744247437</v>
      </c>
      <c r="U8058">
        <v>0.29178174912929539</v>
      </c>
      <c r="V8058">
        <v>491.31152629852295</v>
      </c>
      <c r="W8058">
        <v>1</v>
      </c>
      <c r="X8058">
        <v>0.34069719314575198</v>
      </c>
      <c r="Y8058">
        <v>565.84141959947806</v>
      </c>
      <c r="Z8058">
        <v>1</v>
      </c>
      <c r="AA8058">
        <v>47.820926475095753</v>
      </c>
      <c r="AB8058">
        <v>128.11556628417969</v>
      </c>
      <c r="AC8058">
        <v>96.032573282718658</v>
      </c>
      <c r="AD8058">
        <v>4.3268171131101429E-3</v>
      </c>
      <c r="AE8058">
        <v>14.354600959922182</v>
      </c>
      <c r="AF8058">
        <v>0.17589704990386962</v>
      </c>
      <c r="AG8058">
        <v>7.8225200625392749E-4</v>
      </c>
      <c r="AH8058">
        <v>2.9896112143993375E-2</v>
      </c>
      <c r="AI8058">
        <v>21.271920502185822</v>
      </c>
      <c r="AJ8058">
        <v>11.304273583869513</v>
      </c>
      <c r="AK8058">
        <v>49.289657626748081</v>
      </c>
      <c r="AL8058">
        <v>6.4994566004101131</v>
      </c>
      <c r="AM8058">
        <v>104.69148343801498</v>
      </c>
      <c r="AN8058">
        <v>395.54533903222176</v>
      </c>
      <c r="AO8058">
        <v>4.4008614182472233E-2</v>
      </c>
      <c r="AP8058">
        <v>0.8431544854640961</v>
      </c>
    </row>
    <row r="8059" spans="1:42">
      <c r="A8059">
        <v>783.08135094661975</v>
      </c>
      <c r="B8059">
        <v>870.27524331963457</v>
      </c>
      <c r="C8059">
        <v>1377.5790254936935</v>
      </c>
      <c r="D8059">
        <v>-594.49767454707376</v>
      </c>
      <c r="E8059">
        <v>-507.30378217405894</v>
      </c>
      <c r="F8059">
        <v>507.30378217405894</v>
      </c>
      <c r="G8059">
        <v>5.0849953006414945E-3</v>
      </c>
      <c r="H8059">
        <v>4009.3491573922574</v>
      </c>
      <c r="I8059">
        <v>1.7635187208652495E-2</v>
      </c>
      <c r="J8059">
        <v>7.4864410877227783E-2</v>
      </c>
      <c r="K8059">
        <v>1.7006638440072535</v>
      </c>
      <c r="L8059">
        <v>36.920300722122192</v>
      </c>
      <c r="M8059">
        <v>358.86663533852857</v>
      </c>
      <c r="N8059">
        <v>110.60722303848267</v>
      </c>
      <c r="O8059">
        <v>0.83120235800743103</v>
      </c>
      <c r="P8059">
        <v>2.0065028561486134E-2</v>
      </c>
      <c r="Q8059">
        <v>2.6261824766794836E-2</v>
      </c>
      <c r="R8059">
        <v>0.38677624702453611</v>
      </c>
      <c r="S8059">
        <v>659.27016923356848</v>
      </c>
      <c r="T8059">
        <v>44.730028510093689</v>
      </c>
      <c r="U8059">
        <v>0.37387017309665682</v>
      </c>
      <c r="V8059">
        <v>630.32302856445313</v>
      </c>
      <c r="W8059">
        <v>1</v>
      </c>
      <c r="X8059">
        <v>0.29253606438636781</v>
      </c>
      <c r="Y8059">
        <v>291.72180704071411</v>
      </c>
      <c r="Z8059">
        <v>1</v>
      </c>
      <c r="AA8059">
        <v>17.948562266855244</v>
      </c>
      <c r="AB8059">
        <v>174.48950543212891</v>
      </c>
      <c r="AC8059">
        <v>71.836613118648529</v>
      </c>
      <c r="AD8059">
        <v>5.3934276613414791E-3</v>
      </c>
      <c r="AE8059">
        <v>9.115231422582271</v>
      </c>
      <c r="AF8059">
        <v>1.5750428438186644E-2</v>
      </c>
      <c r="AG8059">
        <v>6.7865624885660647E-4</v>
      </c>
      <c r="AH8059">
        <v>5.6675134015083312E-2</v>
      </c>
      <c r="AI8059">
        <v>24.37861293554306</v>
      </c>
      <c r="AJ8059">
        <v>8.9263901804274273</v>
      </c>
      <c r="AK8059">
        <v>41.226360735297206</v>
      </c>
      <c r="AL8059">
        <v>4.9232418893865093</v>
      </c>
      <c r="AM8059">
        <v>26.972661221027376</v>
      </c>
      <c r="AN8059">
        <v>136.43063764931173</v>
      </c>
      <c r="AO8059">
        <v>5.2775158286094664E-2</v>
      </c>
      <c r="AP8059">
        <v>0.85373968839645398</v>
      </c>
    </row>
    <row r="8060" spans="1:42">
      <c r="A8060">
        <v>327.0761748562922</v>
      </c>
      <c r="B8060">
        <v>281.0847628445967</v>
      </c>
      <c r="C8060">
        <v>470.44501369339304</v>
      </c>
      <c r="D8060">
        <v>-143.36883883710084</v>
      </c>
      <c r="E8060">
        <v>-189.36025084879634</v>
      </c>
      <c r="F8060">
        <v>143.36883883710084</v>
      </c>
      <c r="G8060">
        <v>-2.6644447664134164E-3</v>
      </c>
      <c r="H8060">
        <v>1471.545803702548</v>
      </c>
      <c r="I8060">
        <v>4.3521213233470912E-2</v>
      </c>
      <c r="J8060">
        <v>7.6799018383026125E-3</v>
      </c>
      <c r="K8060">
        <v>1.411241644769907</v>
      </c>
      <c r="L8060">
        <v>24.684014320373535</v>
      </c>
      <c r="M8060">
        <v>1.7060798020060171</v>
      </c>
      <c r="N8060">
        <v>53.074386130332954</v>
      </c>
      <c r="O8060">
        <v>0.93660202622413635</v>
      </c>
      <c r="P8060">
        <v>2.3045115470886227E-2</v>
      </c>
      <c r="Q8060">
        <v>1.2329743173387314E-3</v>
      </c>
      <c r="R8060">
        <v>0.46765846729278565</v>
      </c>
      <c r="S8060">
        <v>540.88415981048638</v>
      </c>
      <c r="T8060">
        <v>29.349279403686523</v>
      </c>
      <c r="U8060">
        <v>0.38326855838298801</v>
      </c>
      <c r="V8060">
        <v>596.39542102813721</v>
      </c>
      <c r="W8060">
        <v>1</v>
      </c>
      <c r="X8060">
        <v>0.34016027688980105</v>
      </c>
      <c r="Y8060">
        <v>558.45836156366761</v>
      </c>
      <c r="Z8060">
        <v>1</v>
      </c>
      <c r="AA8060">
        <v>2.5293319390773776</v>
      </c>
      <c r="AB8060">
        <v>158.13413745117188</v>
      </c>
      <c r="AC8060">
        <v>147.15578109025955</v>
      </c>
      <c r="AD8060">
        <v>3.7634971814277845E-3</v>
      </c>
      <c r="AE8060">
        <v>7.8147893401809245</v>
      </c>
      <c r="AF8060">
        <v>-1.782731294631958E-2</v>
      </c>
      <c r="AG8060">
        <v>7.2835093809334628E-4</v>
      </c>
      <c r="AH8060">
        <v>1.6108985579013822E-2</v>
      </c>
      <c r="AI8060">
        <v>20.913750231266022</v>
      </c>
      <c r="AJ8060">
        <v>1.5312085225581278</v>
      </c>
      <c r="AK8060">
        <v>45.148467734456062</v>
      </c>
      <c r="AL8060">
        <v>6.3588244443095228</v>
      </c>
      <c r="AM8060">
        <v>102.32740372419357</v>
      </c>
      <c r="AN8060">
        <v>101.87786020809996</v>
      </c>
      <c r="AO8060">
        <v>3.3237379193305973E-2</v>
      </c>
      <c r="AP8060">
        <v>0.91822633290290845</v>
      </c>
    </row>
    <row r="8061" spans="1:42">
      <c r="A8061">
        <v>331.11480991886253</v>
      </c>
      <c r="B8061">
        <v>205.92949384444231</v>
      </c>
      <c r="C8061">
        <v>562.92740143331082</v>
      </c>
      <c r="D8061">
        <v>-231.81259151444829</v>
      </c>
      <c r="E8061">
        <v>-356.99790758886854</v>
      </c>
      <c r="F8061">
        <v>231.81259151444829</v>
      </c>
      <c r="G8061">
        <v>4.4256296636304163E-2</v>
      </c>
      <c r="H8061">
        <v>1725.3784528978031</v>
      </c>
      <c r="I8061">
        <v>4.8038187325000758E-2</v>
      </c>
      <c r="J8061">
        <v>1.8731875419616698E-2</v>
      </c>
      <c r="K8061">
        <v>2.103163319224119</v>
      </c>
      <c r="L8061">
        <v>32.418612241744995</v>
      </c>
      <c r="M8061">
        <v>4.1901932290378436</v>
      </c>
      <c r="N8061">
        <v>61.220531569290173</v>
      </c>
      <c r="O8061">
        <v>0.9282669723033905</v>
      </c>
      <c r="P8061">
        <v>7.3414632479349758E-3</v>
      </c>
      <c r="Q8061">
        <v>1.4189371161990693E-2</v>
      </c>
      <c r="R8061">
        <v>0.46464324951171876</v>
      </c>
      <c r="S8061">
        <v>369.39774340106277</v>
      </c>
      <c r="T8061">
        <v>30.537787079811096</v>
      </c>
      <c r="U8061">
        <v>0.32110918343067174</v>
      </c>
      <c r="V8061">
        <v>474.59492683410645</v>
      </c>
      <c r="W8061">
        <v>1</v>
      </c>
      <c r="X8061">
        <v>0.2869826877117157</v>
      </c>
      <c r="Y8061">
        <v>296.05927748208165</v>
      </c>
      <c r="Z8061">
        <v>1</v>
      </c>
      <c r="AA8061">
        <v>31.365641594057092</v>
      </c>
      <c r="AB8061">
        <v>55.035442810058598</v>
      </c>
      <c r="AC8061">
        <v>61.552874743938446</v>
      </c>
      <c r="AD8061">
        <v>1.5299593281542134E-2</v>
      </c>
      <c r="AE8061">
        <v>66.81336029867272</v>
      </c>
      <c r="AF8061">
        <v>6.037233710289E-2</v>
      </c>
      <c r="AG8061">
        <v>5.7340638834468577E-5</v>
      </c>
      <c r="AH8061">
        <v>4.2207190608978269E-2</v>
      </c>
      <c r="AI8061">
        <v>19.062337577342987</v>
      </c>
      <c r="AJ8061">
        <v>3.9735418003522613</v>
      </c>
      <c r="AK8061">
        <v>39.062328645586966</v>
      </c>
      <c r="AL8061">
        <v>5.6653213350871328</v>
      </c>
      <c r="AM8061">
        <v>80.519790232181549</v>
      </c>
      <c r="AN8061">
        <v>277.63212068396177</v>
      </c>
      <c r="AO8061">
        <v>0.10505712687969208</v>
      </c>
      <c r="AP8061">
        <v>0.91483059024810809</v>
      </c>
    </row>
    <row r="8062" spans="1:42">
      <c r="A8062">
        <v>1054.0801863585962</v>
      </c>
      <c r="B8062">
        <v>1340.5893123876499</v>
      </c>
      <c r="C8062">
        <v>1159.7497868420157</v>
      </c>
      <c r="D8062">
        <v>-286.50912602905373</v>
      </c>
      <c r="E8062">
        <v>180.83952554563416</v>
      </c>
      <c r="F8062">
        <v>-180.83952554563416</v>
      </c>
      <c r="G8062">
        <v>0.14276428546629377</v>
      </c>
      <c r="H8062">
        <v>664.65094699169936</v>
      </c>
      <c r="I8062">
        <v>4.8522878587245938E-2</v>
      </c>
      <c r="J8062">
        <v>0.10558528828620911</v>
      </c>
      <c r="K8062">
        <v>1.0720877304375172</v>
      </c>
      <c r="L8062">
        <v>72.99541711807251</v>
      </c>
      <c r="M8062">
        <v>1502.9642609906393</v>
      </c>
      <c r="N8062">
        <v>166.9614609056473</v>
      </c>
      <c r="O8062">
        <v>0.91371443867683411</v>
      </c>
      <c r="P8062">
        <v>6.3677385118272563E-4</v>
      </c>
      <c r="Q8062">
        <v>1.8652859105004201E-2</v>
      </c>
      <c r="R8062">
        <v>0.41883136272430421</v>
      </c>
      <c r="S8062">
        <v>853.49872973765514</v>
      </c>
      <c r="T8062">
        <v>47.625118494033813</v>
      </c>
      <c r="U8062">
        <v>0.3139595073461533</v>
      </c>
      <c r="V8062">
        <v>619.77536678314209</v>
      </c>
      <c r="W8062">
        <v>1</v>
      </c>
      <c r="X8062">
        <v>0.3215412759780884</v>
      </c>
      <c r="Y8062">
        <v>535.83837680757711</v>
      </c>
      <c r="Z8062">
        <v>1</v>
      </c>
      <c r="AA8062">
        <v>21.617264121198659</v>
      </c>
      <c r="AB8062">
        <v>148.64674572753907</v>
      </c>
      <c r="AC8062">
        <v>177.61162668466568</v>
      </c>
      <c r="AD8062">
        <v>1.3226897084814872E-2</v>
      </c>
      <c r="AE8062">
        <v>90.402949292917768</v>
      </c>
      <c r="AF8062">
        <v>0.25676699638366696</v>
      </c>
      <c r="AG8062">
        <v>1.3748953643581644E-3</v>
      </c>
      <c r="AH8062">
        <v>1.1614740407466887E-2</v>
      </c>
      <c r="AI8062">
        <v>7.0646169781684875</v>
      </c>
      <c r="AJ8062">
        <v>5.6391418190995415</v>
      </c>
      <c r="AK8062">
        <v>28.90863858282566</v>
      </c>
      <c r="AL8062">
        <v>4.2114116790268161</v>
      </c>
      <c r="AM8062">
        <v>32.840401494503027</v>
      </c>
      <c r="AN8062">
        <v>779.89199497782397</v>
      </c>
      <c r="AO8062">
        <v>9.8181285500526433E-2</v>
      </c>
      <c r="AP8062">
        <v>0.92300386118888866</v>
      </c>
    </row>
    <row r="8063" spans="1:42">
      <c r="A8063">
        <v>1023.8218604763631</v>
      </c>
      <c r="B8063">
        <v>5032.1220786364038</v>
      </c>
      <c r="C8063">
        <v>3730.4994128192457</v>
      </c>
      <c r="D8063">
        <v>-4008.3002181600405</v>
      </c>
      <c r="E8063">
        <v>1301.6226658171581</v>
      </c>
      <c r="F8063">
        <v>-1301.6226658171581</v>
      </c>
      <c r="G8063">
        <v>3.273635518378757E-2</v>
      </c>
      <c r="H8063">
        <v>1983.2142359641009</v>
      </c>
      <c r="I8063">
        <v>2.6147810518741606E-2</v>
      </c>
      <c r="J8063">
        <v>0.1039907660484314</v>
      </c>
      <c r="K8063">
        <v>1.8734216967999933</v>
      </c>
      <c r="L8063">
        <v>46.309067010879517</v>
      </c>
      <c r="M8063">
        <v>9431.076361561154</v>
      </c>
      <c r="N8063">
        <v>140.05470527954105</v>
      </c>
      <c r="O8063">
        <v>0.50757226347923279</v>
      </c>
      <c r="P8063">
        <v>1.9303229490915931E-2</v>
      </c>
      <c r="Q8063">
        <v>3.6195115513271751E-3</v>
      </c>
      <c r="R8063">
        <v>0.46774691581726074</v>
      </c>
      <c r="S8063">
        <v>467.48972014389511</v>
      </c>
      <c r="T8063">
        <v>38.859602808952332</v>
      </c>
      <c r="U8063">
        <v>0.35956924021244052</v>
      </c>
      <c r="V8063">
        <v>453.94144058227539</v>
      </c>
      <c r="W8063">
        <v>1</v>
      </c>
      <c r="X8063">
        <v>0.31732824444770813</v>
      </c>
      <c r="Y8063">
        <v>579.92044575649402</v>
      </c>
      <c r="Z8063">
        <v>1</v>
      </c>
      <c r="AA8063">
        <v>15.452717243890765</v>
      </c>
      <c r="AB8063">
        <v>44.535464172363284</v>
      </c>
      <c r="AC8063">
        <v>139.12762254476547</v>
      </c>
      <c r="AD8063">
        <v>3.3802651951455663E-3</v>
      </c>
      <c r="AE8063">
        <v>6.3819999107655416</v>
      </c>
      <c r="AF8063">
        <v>0.11123436570167539</v>
      </c>
      <c r="AG8063">
        <v>1.3086435510882156E-3</v>
      </c>
      <c r="AH8063">
        <v>4.7075527906417849E-3</v>
      </c>
      <c r="AI8063">
        <v>13.384524285793304</v>
      </c>
      <c r="AJ8063">
        <v>8.0477813679627861</v>
      </c>
      <c r="AK8063">
        <v>27.254307870268821</v>
      </c>
      <c r="AL8063">
        <v>6.5507400265558875</v>
      </c>
      <c r="AM8063">
        <v>81.504268944263458</v>
      </c>
      <c r="AN8063">
        <v>118.83201730096854</v>
      </c>
      <c r="AO8063">
        <v>6.079392182826996E-2</v>
      </c>
      <c r="AP8063">
        <v>0.86511148691177375</v>
      </c>
    </row>
    <row r="8064" spans="1:42">
      <c r="A8064">
        <v>731.93740891573316</v>
      </c>
      <c r="B8064">
        <v>555.02815761493457</v>
      </c>
      <c r="C8064">
        <v>424.19927502796418</v>
      </c>
      <c r="D8064">
        <v>176.90925130079859</v>
      </c>
      <c r="E8064">
        <v>-176.90925130079859</v>
      </c>
      <c r="F8064">
        <v>-307.73813388776898</v>
      </c>
      <c r="G8064">
        <v>8.2459660415447819E-2</v>
      </c>
      <c r="H8064">
        <v>520.25924732097724</v>
      </c>
      <c r="I8064">
        <v>4.3365108668804164E-2</v>
      </c>
      <c r="J8064">
        <v>7.6948079824447638E-2</v>
      </c>
      <c r="K8064">
        <v>2.1198325408518315</v>
      </c>
      <c r="L8064">
        <v>21.635913848876953</v>
      </c>
      <c r="M8064">
        <v>19.966162798995775</v>
      </c>
      <c r="N8064">
        <v>106.39409963970185</v>
      </c>
      <c r="O8064">
        <v>0.62674489617347717</v>
      </c>
      <c r="P8064">
        <v>1.4907917976379392E-2</v>
      </c>
      <c r="Q8064">
        <v>8.3048572010464127E-3</v>
      </c>
      <c r="R8064">
        <v>0.43266157627105711</v>
      </c>
      <c r="S8064">
        <v>453.89218821186103</v>
      </c>
      <c r="T8064">
        <v>47.641241550445557</v>
      </c>
      <c r="U8064">
        <v>0.3867189759016037</v>
      </c>
      <c r="V8064">
        <v>555.0182580947876</v>
      </c>
      <c r="W8064">
        <v>1</v>
      </c>
      <c r="X8064">
        <v>0.34187693357467652</v>
      </c>
      <c r="Y8064">
        <v>311.97430536890158</v>
      </c>
      <c r="Z8064">
        <v>1</v>
      </c>
      <c r="AA8064">
        <v>10.537935941381456</v>
      </c>
      <c r="AB8064">
        <v>174.52385986328127</v>
      </c>
      <c r="AC8064">
        <v>62.014062702655792</v>
      </c>
      <c r="AD8064">
        <v>1.1684197645920973E-2</v>
      </c>
      <c r="AE8064">
        <v>50.111396885475607</v>
      </c>
      <c r="AF8064">
        <v>0.26799601793289185</v>
      </c>
      <c r="AG8064">
        <v>2.7919374116622882E-4</v>
      </c>
      <c r="AH8064">
        <v>5.6545352947711944E-2</v>
      </c>
      <c r="AI8064">
        <v>6.038302481174469</v>
      </c>
      <c r="AJ8064">
        <v>1.4409260028574573</v>
      </c>
      <c r="AK8064">
        <v>38.116168096661568</v>
      </c>
      <c r="AL8064">
        <v>0.93483935292803277</v>
      </c>
      <c r="AM8064">
        <v>29.719917666912082</v>
      </c>
      <c r="AN8064">
        <v>418.19215155983721</v>
      </c>
      <c r="AO8064">
        <v>5.826062119007111E-2</v>
      </c>
      <c r="AP8064">
        <v>0.88791614747047443</v>
      </c>
    </row>
    <row r="8065" spans="1:42">
      <c r="A8065">
        <v>982.08749707158699</v>
      </c>
      <c r="B8065">
        <v>1438.8870226739632</v>
      </c>
      <c r="C8065">
        <v>1023.8037851812671</v>
      </c>
      <c r="D8065">
        <v>-456.79952560237621</v>
      </c>
      <c r="E8065">
        <v>415.08323749269607</v>
      </c>
      <c r="F8065">
        <v>-415.08323749269607</v>
      </c>
      <c r="G8065">
        <v>0.12717105658405611</v>
      </c>
      <c r="H8065">
        <v>133.72347281043039</v>
      </c>
      <c r="I8065">
        <v>5.4963629543781277E-2</v>
      </c>
      <c r="J8065">
        <v>6.9024353027343751E-3</v>
      </c>
      <c r="K8065">
        <v>1.8529922787368296</v>
      </c>
      <c r="L8065">
        <v>18.234609365463257</v>
      </c>
      <c r="M8065">
        <v>1720.8134526413785</v>
      </c>
      <c r="N8065">
        <v>134.62525071220401</v>
      </c>
      <c r="O8065">
        <v>0.55315753817558289</v>
      </c>
      <c r="P8065">
        <v>1.8456105285220674E-2</v>
      </c>
      <c r="Q8065">
        <v>3.4017577966054278E-2</v>
      </c>
      <c r="R8065">
        <v>0.43201253890991209</v>
      </c>
      <c r="S8065">
        <v>664.89798564057037</v>
      </c>
      <c r="T8065">
        <v>27.680400013923645</v>
      </c>
      <c r="U8065">
        <v>0.33698288738727572</v>
      </c>
      <c r="V8065">
        <v>468.27712059020996</v>
      </c>
      <c r="W8065">
        <v>1</v>
      </c>
      <c r="X8065">
        <v>0.40416904807090759</v>
      </c>
      <c r="Y8065">
        <v>598.32350917026884</v>
      </c>
      <c r="Z8065">
        <v>1</v>
      </c>
      <c r="AA8065">
        <v>41.769794245653159</v>
      </c>
      <c r="AB8065">
        <v>154.14778826904299</v>
      </c>
      <c r="AC8065">
        <v>107.14111775159836</v>
      </c>
      <c r="AD8065">
        <v>1.3352891318818443E-2</v>
      </c>
      <c r="AE8065">
        <v>69.826112415886769</v>
      </c>
      <c r="AF8065">
        <v>0.29919649958610528</v>
      </c>
      <c r="AG8065">
        <v>1.5520413081070812E-4</v>
      </c>
      <c r="AH8065">
        <v>1.5691351175308225E-2</v>
      </c>
      <c r="AI8065">
        <v>6.8645212054252625</v>
      </c>
      <c r="AJ8065">
        <v>10.760743950662425</v>
      </c>
      <c r="AK8065">
        <v>2.7862016075849532</v>
      </c>
      <c r="AL8065">
        <v>7.5419581801721201</v>
      </c>
      <c r="AM8065">
        <v>91.298253118991852</v>
      </c>
      <c r="AN8065">
        <v>577.10410832906985</v>
      </c>
      <c r="AO8065">
        <v>0.10400251090526581</v>
      </c>
      <c r="AP8065">
        <v>0.90930344772338878</v>
      </c>
    </row>
    <row r="8066" spans="1:42">
      <c r="A8066">
        <v>1666.6618693859486</v>
      </c>
      <c r="B8066">
        <v>2781.9206655940043</v>
      </c>
      <c r="C8066">
        <v>2190.2824029382186</v>
      </c>
      <c r="D8066">
        <v>-1115.2587962080556</v>
      </c>
      <c r="E8066">
        <v>591.63826265578564</v>
      </c>
      <c r="F8066">
        <v>-591.63826265578564</v>
      </c>
      <c r="G8066">
        <v>8.754911657004795E-2</v>
      </c>
      <c r="H8066">
        <v>1862.6433874188256</v>
      </c>
      <c r="I8066">
        <v>4.4145620763301849E-2</v>
      </c>
      <c r="J8066">
        <v>5.3136074304580685E-2</v>
      </c>
      <c r="K8066">
        <v>1.4717565752804278</v>
      </c>
      <c r="L8066">
        <v>65.126378536224365</v>
      </c>
      <c r="M8066">
        <v>3020.8915980227266</v>
      </c>
      <c r="N8066">
        <v>177.37784871921542</v>
      </c>
      <c r="O8066">
        <v>0.65470340847969055</v>
      </c>
      <c r="P8066">
        <v>3.1640220218234587E-3</v>
      </c>
      <c r="Q8066">
        <v>4.3078345775604245E-2</v>
      </c>
      <c r="R8066">
        <v>0.46966424465179446</v>
      </c>
      <c r="S8066">
        <v>1104.7654463514216</v>
      </c>
      <c r="T8066">
        <v>45.988529920578003</v>
      </c>
      <c r="U8066">
        <v>0.35871798455715181</v>
      </c>
      <c r="V8066">
        <v>521.66755199432373</v>
      </c>
      <c r="W8066">
        <v>1</v>
      </c>
      <c r="X8066">
        <v>0.40192469596862795</v>
      </c>
      <c r="Y8066">
        <v>535.80741556424152</v>
      </c>
      <c r="Z8066">
        <v>1</v>
      </c>
      <c r="AA8066">
        <v>23.21191141329766</v>
      </c>
      <c r="AB8066">
        <v>167.43344860839846</v>
      </c>
      <c r="AC8066">
        <v>103.07762771844864</v>
      </c>
      <c r="AD8066">
        <v>1.4494139516455496E-2</v>
      </c>
      <c r="AE8066">
        <v>32.398995437098321</v>
      </c>
      <c r="AF8066">
        <v>0.25774024486541747</v>
      </c>
      <c r="AG8066">
        <v>6.7420789348887709E-4</v>
      </c>
      <c r="AH8066">
        <v>4.4383092486858365E-2</v>
      </c>
      <c r="AI8066">
        <v>27.766752541065216</v>
      </c>
      <c r="AJ8066">
        <v>15.668051921320671</v>
      </c>
      <c r="AK8066">
        <v>53.965481935143472</v>
      </c>
      <c r="AL8066">
        <v>8.8697970223363569</v>
      </c>
      <c r="AM8066">
        <v>42.420041596889497</v>
      </c>
      <c r="AN8066">
        <v>148.9620250598384</v>
      </c>
      <c r="AO8066">
        <v>6.8737471222877503E-2</v>
      </c>
      <c r="AP8066">
        <v>0.85318719077110305</v>
      </c>
    </row>
    <row r="8067" spans="1:42">
      <c r="A8067">
        <v>764.50198675450758</v>
      </c>
      <c r="B8067">
        <v>546.6976748308266</v>
      </c>
      <c r="C8067">
        <v>783.28853244839058</v>
      </c>
      <c r="D8067">
        <v>-18.786545693882999</v>
      </c>
      <c r="E8067">
        <v>-236.59085761756398</v>
      </c>
      <c r="F8067">
        <v>18.786545693882999</v>
      </c>
      <c r="G8067">
        <v>-2.3937839591918041E-3</v>
      </c>
      <c r="H8067">
        <v>1919.0814627397863</v>
      </c>
      <c r="I8067">
        <v>4.6279162466526032E-2</v>
      </c>
      <c r="J8067">
        <v>1.2917688846588135E-2</v>
      </c>
      <c r="K8067">
        <v>1.4425065896928309</v>
      </c>
      <c r="L8067">
        <v>78.492480516433716</v>
      </c>
      <c r="M8067">
        <v>2.0587760134555979</v>
      </c>
      <c r="N8067">
        <v>115.59277284774782</v>
      </c>
      <c r="O8067">
        <v>0.7800191342830658</v>
      </c>
      <c r="P8067">
        <v>5.3306082089742014E-3</v>
      </c>
      <c r="Q8067">
        <v>1.092268715964423E-2</v>
      </c>
      <c r="R8067">
        <v>0.45676384925842284</v>
      </c>
      <c r="S8067">
        <v>1029.9133556906459</v>
      </c>
      <c r="T8067">
        <v>48.857173323631287</v>
      </c>
      <c r="U8067">
        <v>0.39609243452548981</v>
      </c>
      <c r="V8067">
        <v>576.30558013916016</v>
      </c>
      <c r="W8067">
        <v>1</v>
      </c>
      <c r="X8067">
        <v>0.42283774018287656</v>
      </c>
      <c r="Y8067">
        <v>461.23641205301112</v>
      </c>
      <c r="Z8067">
        <v>1</v>
      </c>
      <c r="AA8067">
        <v>33.90293747239113</v>
      </c>
      <c r="AB8067">
        <v>6.2401338500976564</v>
      </c>
      <c r="AC8067">
        <v>55.453895032405853</v>
      </c>
      <c r="AD8067">
        <v>7.9119494837573447E-3</v>
      </c>
      <c r="AE8067">
        <v>2.7217258284568735</v>
      </c>
      <c r="AF8067">
        <v>-1.1551197767257691E-2</v>
      </c>
      <c r="AG8067">
        <v>4.8517553679833356E-4</v>
      </c>
      <c r="AH8067">
        <v>3.2313853096961977E-2</v>
      </c>
      <c r="AI8067">
        <v>17.210153043270111</v>
      </c>
      <c r="AJ8067">
        <v>15.206086437478145</v>
      </c>
      <c r="AK8067">
        <v>59.831512665152552</v>
      </c>
      <c r="AL8067">
        <v>3.9616512429532147</v>
      </c>
      <c r="AM8067">
        <v>76.530734455585474</v>
      </c>
      <c r="AN8067">
        <v>495.32573305288577</v>
      </c>
      <c r="AO8067">
        <v>5.8026033759117128E-2</v>
      </c>
      <c r="AP8067">
        <v>0.88303183889389048</v>
      </c>
    </row>
    <row r="8068" spans="1:42">
      <c r="A8068">
        <v>527.83505526000909</v>
      </c>
      <c r="B8068">
        <v>780.95203053595469</v>
      </c>
      <c r="C8068">
        <v>762.20530230666895</v>
      </c>
      <c r="D8068">
        <v>-253.11697527594561</v>
      </c>
      <c r="E8068">
        <v>18.746728229285736</v>
      </c>
      <c r="F8068">
        <v>-18.746728229285736</v>
      </c>
      <c r="G8068">
        <v>9.7148025467127905E-2</v>
      </c>
      <c r="H8068">
        <v>925.10514445134311</v>
      </c>
      <c r="I8068">
        <v>3.9232639968395232E-2</v>
      </c>
      <c r="J8068">
        <v>4.3472147703170774E-2</v>
      </c>
      <c r="K8068">
        <v>1.2159068368971346</v>
      </c>
      <c r="L8068">
        <v>22.626357078552246</v>
      </c>
      <c r="M8068">
        <v>970.49706334577286</v>
      </c>
      <c r="N8068">
        <v>75.575140468406687</v>
      </c>
      <c r="O8068">
        <v>0.96771326661109924</v>
      </c>
      <c r="P8068">
        <v>1.2322105301751029E-2</v>
      </c>
      <c r="Q8068">
        <v>9.3045422765943731E-3</v>
      </c>
      <c r="R8068">
        <v>0.47594044208526609</v>
      </c>
      <c r="S8068">
        <v>578.66211026378437</v>
      </c>
      <c r="T8068">
        <v>32.231497764587402</v>
      </c>
      <c r="U8068">
        <v>0.36846544444561008</v>
      </c>
      <c r="V8068">
        <v>493.36826801300049</v>
      </c>
      <c r="W8068">
        <v>1</v>
      </c>
      <c r="X8068">
        <v>0.40631896257400513</v>
      </c>
      <c r="Y8068">
        <v>472.33456960165336</v>
      </c>
      <c r="Z8068">
        <v>1</v>
      </c>
      <c r="AA8068">
        <v>25.979313144369133</v>
      </c>
      <c r="AB8068">
        <v>94.200980712890626</v>
      </c>
      <c r="AC8068">
        <v>148.41432124376297</v>
      </c>
      <c r="AD8068">
        <v>6.9540317241962137E-3</v>
      </c>
      <c r="AE8068">
        <v>91.996937393616307</v>
      </c>
      <c r="AF8068">
        <v>0.20910087347030637</v>
      </c>
      <c r="AG8068">
        <v>8.0382802175807616E-4</v>
      </c>
      <c r="AH8068">
        <v>4.4858958780765533E-2</v>
      </c>
      <c r="AI8068">
        <v>11.503202021121979</v>
      </c>
      <c r="AJ8068">
        <v>0.522362908654041</v>
      </c>
      <c r="AK8068">
        <v>29.751152241826055</v>
      </c>
      <c r="AL8068">
        <v>6.5005815917258811</v>
      </c>
      <c r="AM8068">
        <v>109.08138607740402</v>
      </c>
      <c r="AN8068">
        <v>359.2997053139182</v>
      </c>
      <c r="AO8068">
        <v>5.1559467434883113E-2</v>
      </c>
      <c r="AP8068">
        <v>0.85592966198921216</v>
      </c>
    </row>
    <row r="8069" spans="1:42">
      <c r="A8069">
        <v>645.62475775140945</v>
      </c>
      <c r="B8069">
        <v>748.31750340709505</v>
      </c>
      <c r="C8069">
        <v>584.90804830705224</v>
      </c>
      <c r="D8069">
        <v>-102.6927456556856</v>
      </c>
      <c r="E8069">
        <v>102.6927456556856</v>
      </c>
      <c r="F8069">
        <v>-163.40945510004281</v>
      </c>
      <c r="G8069">
        <v>5.52616222647975E-2</v>
      </c>
      <c r="H8069">
        <v>783.35499858273238</v>
      </c>
      <c r="I8069">
        <v>5.0447497665882107E-2</v>
      </c>
      <c r="J8069">
        <v>6.4333035469055166E-2</v>
      </c>
      <c r="K8069">
        <v>2.0299571894824506</v>
      </c>
      <c r="L8069">
        <v>67.877968549728394</v>
      </c>
      <c r="M8069">
        <v>535.61255449166924</v>
      </c>
      <c r="N8069">
        <v>112.12405010414125</v>
      </c>
      <c r="O8069">
        <v>0.73567292094230652</v>
      </c>
      <c r="P8069">
        <v>4.12782875696818E-3</v>
      </c>
      <c r="Q8069">
        <v>2.7628296163347027E-2</v>
      </c>
      <c r="R8069">
        <v>0.40659801483154295</v>
      </c>
      <c r="S8069">
        <v>657.43318860944453</v>
      </c>
      <c r="T8069">
        <v>39.134612679481506</v>
      </c>
      <c r="U8069">
        <v>0.30793120682239533</v>
      </c>
      <c r="V8069">
        <v>548.64449501037598</v>
      </c>
      <c r="W8069">
        <v>1</v>
      </c>
      <c r="X8069">
        <v>0.42480954051017761</v>
      </c>
      <c r="Y8069">
        <v>652.1243623397354</v>
      </c>
      <c r="Z8069">
        <v>1</v>
      </c>
      <c r="AA8069">
        <v>17.722299140901569</v>
      </c>
      <c r="AB8069">
        <v>88.397719665527347</v>
      </c>
      <c r="AC8069">
        <v>112.37863749265671</v>
      </c>
      <c r="AD8069">
        <v>9.1135628203041531E-3</v>
      </c>
      <c r="AE8069">
        <v>1.0600157166088917</v>
      </c>
      <c r="AF8069">
        <v>0.21541766524314879</v>
      </c>
      <c r="AG8069">
        <v>4.3892640297655237E-4</v>
      </c>
      <c r="AH8069">
        <v>4.8056400108337401E-2</v>
      </c>
      <c r="AI8069">
        <v>16.6458460688591</v>
      </c>
      <c r="AJ8069">
        <v>15.537773828546751</v>
      </c>
      <c r="AK8069">
        <v>17.918812209963797</v>
      </c>
      <c r="AL8069">
        <v>4.3262472871159243</v>
      </c>
      <c r="AM8069">
        <v>59.984415590763092</v>
      </c>
      <c r="AN8069">
        <v>275.46767352664426</v>
      </c>
      <c r="AO8069">
        <v>3.5127551913261418E-2</v>
      </c>
      <c r="AP8069">
        <v>0.84467007350921641</v>
      </c>
    </row>
    <row r="8070" spans="1:42">
      <c r="A8070">
        <v>545.99521451569467</v>
      </c>
      <c r="B8070">
        <v>323.30505426487679</v>
      </c>
      <c r="C8070">
        <v>804.52975822967915</v>
      </c>
      <c r="D8070">
        <v>-258.53454371398448</v>
      </c>
      <c r="E8070">
        <v>-481.22470396480236</v>
      </c>
      <c r="F8070">
        <v>258.53454371398448</v>
      </c>
      <c r="G8070">
        <v>5.4199709991466219E-3</v>
      </c>
      <c r="H8070">
        <v>2167.4943479170506</v>
      </c>
      <c r="I8070">
        <v>3.2155524194240573E-2</v>
      </c>
      <c r="J8070">
        <v>5.6140504121780399E-2</v>
      </c>
      <c r="K8070">
        <v>1.15594214528203</v>
      </c>
      <c r="L8070">
        <v>56.527817249298096</v>
      </c>
      <c r="M8070">
        <v>168.01638914286443</v>
      </c>
      <c r="N8070">
        <v>82.497368148994454</v>
      </c>
      <c r="O8070">
        <v>0.84107354283332825</v>
      </c>
      <c r="P8070">
        <v>2.2612121158175996E-2</v>
      </c>
      <c r="Q8070">
        <v>4.9926155408223458E-3</v>
      </c>
      <c r="R8070">
        <v>0.46005218029022216</v>
      </c>
      <c r="S8070">
        <v>465.27269223918029</v>
      </c>
      <c r="T8070">
        <v>38.048917055130005</v>
      </c>
      <c r="U8070">
        <v>0.37533940732479099</v>
      </c>
      <c r="V8070">
        <v>475.99198818206787</v>
      </c>
      <c r="W8070">
        <v>1</v>
      </c>
      <c r="X8070">
        <v>0.33622733592987064</v>
      </c>
      <c r="Y8070">
        <v>496.40813479486332</v>
      </c>
      <c r="Z8070">
        <v>1</v>
      </c>
      <c r="AA8070">
        <v>27.860309835767751</v>
      </c>
      <c r="AB8070">
        <v>3.4574249267578128</v>
      </c>
      <c r="AC8070">
        <v>151.08047872781754</v>
      </c>
      <c r="AD8070">
        <v>4.3424867157243257E-3</v>
      </c>
      <c r="AE8070">
        <v>3.0281039066474378</v>
      </c>
      <c r="AF8070">
        <v>1.6556053161621093E-2</v>
      </c>
      <c r="AG8070">
        <v>1.3817685389287638E-3</v>
      </c>
      <c r="AH8070">
        <v>4.2826119554042814E-2</v>
      </c>
      <c r="AI8070">
        <v>27.775299847126007</v>
      </c>
      <c r="AJ8070">
        <v>11.245718539077155</v>
      </c>
      <c r="AK8070">
        <v>60.597116394639016</v>
      </c>
      <c r="AL8070">
        <v>3.764120181530795</v>
      </c>
      <c r="AM8070">
        <v>31.202962338924408</v>
      </c>
      <c r="AN8070">
        <v>702.82563179052022</v>
      </c>
      <c r="AO8070">
        <v>8.1703538537025444E-2</v>
      </c>
      <c r="AP8070">
        <v>0.8287386538982392</v>
      </c>
    </row>
    <row r="8071" spans="1:42">
      <c r="A8071">
        <v>203.61241832404022</v>
      </c>
      <c r="B8071">
        <v>374.95205443509462</v>
      </c>
      <c r="C8071">
        <v>418.52803776970882</v>
      </c>
      <c r="D8071">
        <v>-214.9156194456686</v>
      </c>
      <c r="E8071">
        <v>-43.575983334614193</v>
      </c>
      <c r="F8071">
        <v>43.575983334614193</v>
      </c>
      <c r="G8071">
        <v>7.6993740312983519E-2</v>
      </c>
      <c r="H8071">
        <v>234.55813403847321</v>
      </c>
      <c r="I8071">
        <v>5.7396918833255768E-2</v>
      </c>
      <c r="J8071">
        <v>0.106446937084198</v>
      </c>
      <c r="K8071">
        <v>1.4220054855763911</v>
      </c>
      <c r="L8071">
        <v>55.02815842628479</v>
      </c>
      <c r="M8071">
        <v>969.61663606361333</v>
      </c>
      <c r="N8071">
        <v>21.227109336853029</v>
      </c>
      <c r="O8071">
        <v>0.52671679854393005</v>
      </c>
      <c r="P8071">
        <v>7.1430414517720531E-3</v>
      </c>
      <c r="Q8071">
        <v>3.9084980063968232E-2</v>
      </c>
      <c r="R8071">
        <v>0.48326064109802247</v>
      </c>
      <c r="S8071">
        <v>853.69649375283166</v>
      </c>
      <c r="T8071">
        <v>42.410728335380554</v>
      </c>
      <c r="U8071">
        <v>0.37760479509830475</v>
      </c>
      <c r="V8071">
        <v>470.95060348510742</v>
      </c>
      <c r="W8071">
        <v>1</v>
      </c>
      <c r="X8071">
        <v>0.32160849690437321</v>
      </c>
      <c r="Y8071">
        <v>594.50578811702621</v>
      </c>
      <c r="Z8071">
        <v>1</v>
      </c>
      <c r="AA8071">
        <v>30.594506311731347</v>
      </c>
      <c r="AB8071">
        <v>65.863264465332037</v>
      </c>
      <c r="AC8071">
        <v>64.602051675319672</v>
      </c>
      <c r="AD8071">
        <v>9.700286082732372E-3</v>
      </c>
      <c r="AE8071">
        <v>8.4067039646975363</v>
      </c>
      <c r="AF8071">
        <v>0.27017205834388724</v>
      </c>
      <c r="AG8071">
        <v>7.2282445048371137E-4</v>
      </c>
      <c r="AH8071">
        <v>1.8787345480918882E-2</v>
      </c>
      <c r="AI8071">
        <v>24.49075311422348</v>
      </c>
      <c r="AJ8071">
        <v>11.660167528210071</v>
      </c>
      <c r="AK8071">
        <v>7.6447085183858867</v>
      </c>
      <c r="AL8071">
        <v>5.9639979688084779</v>
      </c>
      <c r="AM8071">
        <v>27.842585098743442</v>
      </c>
      <c r="AN8071">
        <v>497.24752124084773</v>
      </c>
      <c r="AO8071">
        <v>9.1583798766136176E-2</v>
      </c>
      <c r="AP8071">
        <v>0.87068336153030401</v>
      </c>
    </row>
    <row r="8072" spans="1:42">
      <c r="A8072">
        <v>420.46444309631875</v>
      </c>
      <c r="B8072">
        <v>430.52139007597953</v>
      </c>
      <c r="C8072">
        <v>275.24660936698132</v>
      </c>
      <c r="D8072">
        <v>-10.056946979660779</v>
      </c>
      <c r="E8072">
        <v>10.056946979660779</v>
      </c>
      <c r="F8072">
        <v>-155.27478070899821</v>
      </c>
      <c r="G8072">
        <v>2.3245683773941209E-2</v>
      </c>
      <c r="H8072">
        <v>192.53006076075414</v>
      </c>
      <c r="I8072">
        <v>5.0745389163494109E-2</v>
      </c>
      <c r="J8072">
        <v>3.3592925786972046E-2</v>
      </c>
      <c r="K8072">
        <v>2.0943034489214418</v>
      </c>
      <c r="L8072">
        <v>78.548898696899414</v>
      </c>
      <c r="M8072">
        <v>376.08145014451679</v>
      </c>
      <c r="N8072">
        <v>62.341360960197463</v>
      </c>
      <c r="O8072">
        <v>0.89432159066200256</v>
      </c>
      <c r="P8072">
        <v>1.2722790294223359E-2</v>
      </c>
      <c r="Q8072">
        <v>4.3176908016204829E-2</v>
      </c>
      <c r="R8072">
        <v>0.47989740848541262</v>
      </c>
      <c r="S8072">
        <v>433.53633505408322</v>
      </c>
      <c r="T8072">
        <v>37.624442577362061</v>
      </c>
      <c r="U8072">
        <v>0.32161831557750703</v>
      </c>
      <c r="V8072">
        <v>535.76185703277588</v>
      </c>
      <c r="W8072">
        <v>1</v>
      </c>
      <c r="X8072">
        <v>0.29450687170028689</v>
      </c>
      <c r="Y8072">
        <v>502.20218192270545</v>
      </c>
      <c r="Z8072">
        <v>1</v>
      </c>
      <c r="AA8072">
        <v>21.345803782415395</v>
      </c>
      <c r="AB8072">
        <v>116.19125000000001</v>
      </c>
      <c r="AC8072">
        <v>73.873646557331085</v>
      </c>
      <c r="AD8072">
        <v>5.9792494162535055E-3</v>
      </c>
      <c r="AE8072">
        <v>30.63272766432187</v>
      </c>
      <c r="AF8072">
        <v>6.8617136478424059E-2</v>
      </c>
      <c r="AG8072">
        <v>1.082035057240585E-3</v>
      </c>
      <c r="AH8072">
        <v>5.1508348000049588E-2</v>
      </c>
      <c r="AI8072">
        <v>11.588234007358551</v>
      </c>
      <c r="AJ8072">
        <v>8.4481047881975062</v>
      </c>
      <c r="AK8072">
        <v>3.7733957558870315</v>
      </c>
      <c r="AL8072">
        <v>4.7645638484890513</v>
      </c>
      <c r="AM8072">
        <v>45.064055049419409</v>
      </c>
      <c r="AN8072">
        <v>297.01782692377424</v>
      </c>
      <c r="AO8072">
        <v>9.1019660115242013E-2</v>
      </c>
      <c r="AP8072">
        <v>0.88178543114662178</v>
      </c>
    </row>
    <row r="8073" spans="1:42">
      <c r="A8073">
        <v>815.13929442912922</v>
      </c>
      <c r="B8073">
        <v>778.50603109923395</v>
      </c>
      <c r="C8073">
        <v>504.51756168985787</v>
      </c>
      <c r="D8073">
        <v>36.633263329895271</v>
      </c>
      <c r="E8073">
        <v>-36.633263329895271</v>
      </c>
      <c r="F8073">
        <v>-310.62173273927135</v>
      </c>
      <c r="G8073">
        <v>8.2020639950812109E-3</v>
      </c>
      <c r="H8073">
        <v>231.32447747563242</v>
      </c>
      <c r="I8073">
        <v>3.3896529972553255E-2</v>
      </c>
      <c r="J8073">
        <v>3.6216058731079102E-2</v>
      </c>
      <c r="K8073">
        <v>1.3354145456016062</v>
      </c>
      <c r="L8073">
        <v>31.265681982040405</v>
      </c>
      <c r="M8073">
        <v>659.83601352958135</v>
      </c>
      <c r="N8073">
        <v>125.41870083885195</v>
      </c>
      <c r="O8073">
        <v>0.6703931987285614</v>
      </c>
      <c r="P8073">
        <v>1.9300427065955264E-2</v>
      </c>
      <c r="Q8073">
        <v>1.8692098670535614E-2</v>
      </c>
      <c r="R8073">
        <v>0.38752077102661131</v>
      </c>
      <c r="S8073">
        <v>795.90654732522012</v>
      </c>
      <c r="T8073">
        <v>38.25247585773468</v>
      </c>
      <c r="U8073">
        <v>0.35257230579853061</v>
      </c>
      <c r="V8073">
        <v>597.04470634460449</v>
      </c>
      <c r="W8073">
        <v>1</v>
      </c>
      <c r="X8073">
        <v>0.29121373534202577</v>
      </c>
      <c r="Y8073">
        <v>674.48297427708576</v>
      </c>
      <c r="Z8073">
        <v>1</v>
      </c>
      <c r="AA8073">
        <v>43.226368389177331</v>
      </c>
      <c r="AB8073">
        <v>123.35298699951173</v>
      </c>
      <c r="AC8073">
        <v>70.856742560863495</v>
      </c>
      <c r="AD8073">
        <v>1.0921618469759951E-2</v>
      </c>
      <c r="AE8073">
        <v>51.235024804465922</v>
      </c>
      <c r="AF8073">
        <v>-2.9670220613479611E-2</v>
      </c>
      <c r="AG8073">
        <v>9.5459124945425236E-4</v>
      </c>
      <c r="AH8073">
        <v>4.3397991704940797E-2</v>
      </c>
      <c r="AI8073">
        <v>5.9868785738945007</v>
      </c>
      <c r="AJ8073">
        <v>11.547512970240513</v>
      </c>
      <c r="AK8073">
        <v>4.6543157261610029</v>
      </c>
      <c r="AL8073">
        <v>4.0574741863662398</v>
      </c>
      <c r="AM8073">
        <v>36.285992491245267</v>
      </c>
      <c r="AN8073">
        <v>722.51032222031245</v>
      </c>
      <c r="AO8073">
        <v>5.8278929591178891E-2</v>
      </c>
      <c r="AP8073">
        <v>0.88047245979309097</v>
      </c>
    </row>
    <row r="8074" spans="1:42">
      <c r="A8074">
        <v>1181.0494476997126</v>
      </c>
      <c r="B8074">
        <v>1757.9090966727222</v>
      </c>
      <c r="C8074">
        <v>1556.4936456810303</v>
      </c>
      <c r="D8074">
        <v>-576.8596489730096</v>
      </c>
      <c r="E8074">
        <v>201.41545099169184</v>
      </c>
      <c r="F8074">
        <v>-201.41545099169184</v>
      </c>
      <c r="G8074">
        <v>7.9119621344277594E-2</v>
      </c>
      <c r="H8074">
        <v>2232.0145966326459</v>
      </c>
      <c r="I8074">
        <v>3.2525733411312104E-2</v>
      </c>
      <c r="J8074">
        <v>2.6455023050308224E-2</v>
      </c>
      <c r="K8074">
        <v>1.2793091377079486</v>
      </c>
      <c r="L8074">
        <v>13.327662944793701</v>
      </c>
      <c r="M8074">
        <v>1615.6631171748256</v>
      </c>
      <c r="N8074">
        <v>190.23345903873445</v>
      </c>
      <c r="O8074">
        <v>0.75529554486274719</v>
      </c>
      <c r="P8074">
        <v>7.2807674407958977E-3</v>
      </c>
      <c r="Q8074">
        <v>2.5974913173251678E-3</v>
      </c>
      <c r="R8074">
        <v>0.41958501338958742</v>
      </c>
      <c r="S8074">
        <v>448.86145714668839</v>
      </c>
      <c r="T8074">
        <v>29.287236928939819</v>
      </c>
      <c r="U8074">
        <v>0.33701225221157077</v>
      </c>
      <c r="V8074">
        <v>477.37758159637451</v>
      </c>
      <c r="W8074">
        <v>1</v>
      </c>
      <c r="X8074">
        <v>0.42336032867431639</v>
      </c>
      <c r="Y8074">
        <v>511.93529820267031</v>
      </c>
      <c r="Z8074">
        <v>1</v>
      </c>
      <c r="AA8074">
        <v>36.869998372983936</v>
      </c>
      <c r="AB8074">
        <v>82.124424682617189</v>
      </c>
      <c r="AC8074">
        <v>187.37945705652237</v>
      </c>
      <c r="AD8074">
        <v>7.4046844091170873E-3</v>
      </c>
      <c r="AE8074">
        <v>11.494315087164646</v>
      </c>
      <c r="AF8074">
        <v>0.26298492908477777</v>
      </c>
      <c r="AG8074">
        <v>5.7826912519434552E-4</v>
      </c>
      <c r="AH8074">
        <v>1.123460280895233E-3</v>
      </c>
      <c r="AI8074">
        <v>26.877856552600861</v>
      </c>
      <c r="AJ8074">
        <v>10.936096450649913</v>
      </c>
      <c r="AK8074">
        <v>56.560314422249796</v>
      </c>
      <c r="AL8074">
        <v>4.0507240824123087</v>
      </c>
      <c r="AM8074">
        <v>97.696097314357758</v>
      </c>
      <c r="AN8074">
        <v>335.00174905467316</v>
      </c>
      <c r="AO8074">
        <v>5.9574604630470276E-2</v>
      </c>
      <c r="AP8074">
        <v>0.90641118025779743</v>
      </c>
    </row>
    <row r="8075" spans="1:42">
      <c r="A8075">
        <v>1188.5416566152744</v>
      </c>
      <c r="B8075">
        <v>1019.1987374983905</v>
      </c>
      <c r="C8075">
        <v>516.64977011093754</v>
      </c>
      <c r="D8075">
        <v>169.34291911688388</v>
      </c>
      <c r="E8075">
        <v>-169.34291911688388</v>
      </c>
      <c r="F8075">
        <v>-671.89188650433687</v>
      </c>
      <c r="G8075">
        <v>2.1352560274701518E-2</v>
      </c>
      <c r="H8075">
        <v>288.12353598695626</v>
      </c>
      <c r="I8075">
        <v>1.7071880400180817E-2</v>
      </c>
      <c r="J8075">
        <v>0.10141151857376099</v>
      </c>
      <c r="K8075">
        <v>1.2479069098412989</v>
      </c>
      <c r="L8075">
        <v>42.942467927932739</v>
      </c>
      <c r="M8075">
        <v>339.19098966524962</v>
      </c>
      <c r="N8075">
        <v>159.7529733406067</v>
      </c>
      <c r="O8075">
        <v>0.57115158438682556</v>
      </c>
      <c r="P8075">
        <v>1.4354461510976153E-2</v>
      </c>
      <c r="Q8075">
        <v>3.2645018736521397E-2</v>
      </c>
      <c r="R8075">
        <v>0.43104588508605957</v>
      </c>
      <c r="S8075">
        <v>1146.9724290595905</v>
      </c>
      <c r="T8075">
        <v>26.661381125450134</v>
      </c>
      <c r="U8075">
        <v>0.41342761099338532</v>
      </c>
      <c r="V8075">
        <v>452.03666687011719</v>
      </c>
      <c r="W8075">
        <v>1</v>
      </c>
      <c r="X8075">
        <v>0.37696570992469791</v>
      </c>
      <c r="Y8075">
        <v>597.84500814826526</v>
      </c>
      <c r="Z8075">
        <v>1</v>
      </c>
      <c r="AA8075">
        <v>45.715744621286397</v>
      </c>
      <c r="AB8075">
        <v>67.768606018066407</v>
      </c>
      <c r="AC8075">
        <v>194.34308856725693</v>
      </c>
      <c r="AD8075">
        <v>9.0724651630108184E-3</v>
      </c>
      <c r="AE8075">
        <v>13.512827893105763</v>
      </c>
      <c r="AF8075">
        <v>3.7463704347610469E-2</v>
      </c>
      <c r="AG8075">
        <v>4.5407341091357258E-4</v>
      </c>
      <c r="AH8075">
        <v>2.0313527989387511E-2</v>
      </c>
      <c r="AI8075">
        <v>27.377203404903412</v>
      </c>
      <c r="AJ8075">
        <v>4.6986923513708145</v>
      </c>
      <c r="AK8075">
        <v>7.2192225784063337</v>
      </c>
      <c r="AL8075">
        <v>2.1476203898966277</v>
      </c>
      <c r="AM8075">
        <v>74.439723217487341</v>
      </c>
      <c r="AN8075">
        <v>714.0638417300504</v>
      </c>
      <c r="AO8075">
        <v>9.2798271536827098E-2</v>
      </c>
      <c r="AP8075">
        <v>0.84471742200851452</v>
      </c>
    </row>
    <row r="8076" spans="1:42">
      <c r="A8076">
        <v>192.56609348452673</v>
      </c>
      <c r="B8076">
        <v>105.88869319830499</v>
      </c>
      <c r="C8076">
        <v>450.5782576240988</v>
      </c>
      <c r="D8076">
        <v>-258.01216413957206</v>
      </c>
      <c r="E8076">
        <v>-344.68956442579383</v>
      </c>
      <c r="F8076">
        <v>258.01216413957206</v>
      </c>
      <c r="G8076">
        <v>2.3681845020883493E-2</v>
      </c>
      <c r="H8076">
        <v>1588.9952100216326</v>
      </c>
      <c r="I8076">
        <v>3.6353063285350797E-2</v>
      </c>
      <c r="J8076">
        <v>7.5932484388351443E-2</v>
      </c>
      <c r="K8076">
        <v>2.0732753554403782</v>
      </c>
      <c r="L8076">
        <v>79.515843391418457</v>
      </c>
      <c r="M8076">
        <v>7.955211104679889</v>
      </c>
      <c r="N8076">
        <v>42.655588458824163</v>
      </c>
      <c r="O8076">
        <v>0.84919682145118713</v>
      </c>
      <c r="P8076">
        <v>1.2440919134351941E-2</v>
      </c>
      <c r="Q8076">
        <v>1.415849955876668E-2</v>
      </c>
      <c r="R8076">
        <v>0.39630981922149661</v>
      </c>
      <c r="S8076">
        <v>625.31104293854673</v>
      </c>
      <c r="T8076">
        <v>48.402595520019531</v>
      </c>
      <c r="U8076">
        <v>0.30569419085979466</v>
      </c>
      <c r="V8076">
        <v>572.14043140411377</v>
      </c>
      <c r="W8076">
        <v>1</v>
      </c>
      <c r="X8076">
        <v>0.35449241876602178</v>
      </c>
      <c r="Y8076">
        <v>551.50786205974964</v>
      </c>
      <c r="Z8076">
        <v>1</v>
      </c>
      <c r="AA8076">
        <v>7.8131655898952497</v>
      </c>
      <c r="AB8076">
        <v>36.152417724609379</v>
      </c>
      <c r="AC8076">
        <v>186.76850348711014</v>
      </c>
      <c r="AD8076">
        <v>2.3028528588449853E-3</v>
      </c>
      <c r="AE8076">
        <v>1.2594508445345753</v>
      </c>
      <c r="AF8076">
        <v>9.4205939769744854E-2</v>
      </c>
      <c r="AG8076">
        <v>8.5945874365282141E-5</v>
      </c>
      <c r="AH8076">
        <v>1.8817530274391173E-3</v>
      </c>
      <c r="AI8076">
        <v>12.213808596134186</v>
      </c>
      <c r="AJ8076">
        <v>5.2528397562998217</v>
      </c>
      <c r="AK8076">
        <v>31.220217974781988</v>
      </c>
      <c r="AL8076">
        <v>2.5093572131811319</v>
      </c>
      <c r="AM8076">
        <v>31.004545676708222</v>
      </c>
      <c r="AN8076">
        <v>196.88540027420942</v>
      </c>
      <c r="AO8076">
        <v>7.0495691418647768E-2</v>
      </c>
      <c r="AP8076">
        <v>0.91622075963020344</v>
      </c>
    </row>
    <row r="8077" spans="1:42">
      <c r="A8077">
        <v>949.25967508636188</v>
      </c>
      <c r="B8077">
        <v>1608.3269099005788</v>
      </c>
      <c r="C8077">
        <v>1462.8695314591671</v>
      </c>
      <c r="D8077">
        <v>-659.06723481421693</v>
      </c>
      <c r="E8077">
        <v>145.45737844141172</v>
      </c>
      <c r="F8077">
        <v>-145.45737844141172</v>
      </c>
      <c r="G8077">
        <v>6.3140403026445246E-2</v>
      </c>
      <c r="H8077">
        <v>1943.306642171435</v>
      </c>
      <c r="I8077">
        <v>3.9170589745044705E-2</v>
      </c>
      <c r="J8077">
        <v>5.4275137901306156E-2</v>
      </c>
      <c r="K8077">
        <v>1.8264474037349223</v>
      </c>
      <c r="L8077">
        <v>61.283491849899292</v>
      </c>
      <c r="M8077">
        <v>1991.1453749913833</v>
      </c>
      <c r="N8077">
        <v>110.25774901008607</v>
      </c>
      <c r="O8077">
        <v>0.62221094965934753</v>
      </c>
      <c r="P8077">
        <v>1.4757971392737492E-2</v>
      </c>
      <c r="Q8077">
        <v>4.3393447293175583E-2</v>
      </c>
      <c r="R8077">
        <v>0.39827690124511717</v>
      </c>
      <c r="S8077">
        <v>1005.1509224912286</v>
      </c>
      <c r="T8077">
        <v>44.089165329933167</v>
      </c>
      <c r="U8077">
        <v>0.33718059837818148</v>
      </c>
      <c r="V8077">
        <v>585.45041084289551</v>
      </c>
      <c r="W8077">
        <v>1</v>
      </c>
      <c r="X8077">
        <v>0.29897245287895202</v>
      </c>
      <c r="Y8077">
        <v>365.33336157096409</v>
      </c>
      <c r="Z8077">
        <v>1</v>
      </c>
      <c r="AA8077">
        <v>45.183171599855427</v>
      </c>
      <c r="AB8077">
        <v>55.357340270996097</v>
      </c>
      <c r="AC8077">
        <v>153.90111654996872</v>
      </c>
      <c r="AD8077">
        <v>1.28008296347072E-2</v>
      </c>
      <c r="AE8077">
        <v>3.3025706323477206</v>
      </c>
      <c r="AF8077">
        <v>0.24600803732872004</v>
      </c>
      <c r="AG8077">
        <v>7.4378932871583018E-4</v>
      </c>
      <c r="AH8077">
        <v>3.7778967761993409E-2</v>
      </c>
      <c r="AI8077">
        <v>17.233810126781464</v>
      </c>
      <c r="AJ8077">
        <v>5.6920478160850356</v>
      </c>
      <c r="AK8077">
        <v>41.142961179614069</v>
      </c>
      <c r="AL8077">
        <v>5.0261674208724996</v>
      </c>
      <c r="AM8077">
        <v>38.070073664188385</v>
      </c>
      <c r="AN8077">
        <v>354.42287996154488</v>
      </c>
      <c r="AO8077">
        <v>8.1022073626518254E-2</v>
      </c>
      <c r="AP8077">
        <v>0.90522134876251237</v>
      </c>
    </row>
    <row r="8078" spans="1:42">
      <c r="A8078">
        <v>1029.9220848583468</v>
      </c>
      <c r="B8078">
        <v>1109.1770442460679</v>
      </c>
      <c r="C8078">
        <v>1463.1596025845631</v>
      </c>
      <c r="D8078">
        <v>-433.23751772621631</v>
      </c>
      <c r="E8078">
        <v>-353.98255833849521</v>
      </c>
      <c r="F8078">
        <v>353.98255833849521</v>
      </c>
      <c r="G8078">
        <v>9.7011627441703524E-2</v>
      </c>
      <c r="H8078">
        <v>3260.1779571787038</v>
      </c>
      <c r="I8078">
        <v>1.5307517945766449E-2</v>
      </c>
      <c r="J8078">
        <v>1.6717326402664184E-2</v>
      </c>
      <c r="K8078">
        <v>1.8537613123238086</v>
      </c>
      <c r="L8078">
        <v>38.372595310211182</v>
      </c>
      <c r="M8078">
        <v>643.66287777084028</v>
      </c>
      <c r="N8078">
        <v>167.99573623218538</v>
      </c>
      <c r="O8078">
        <v>0.81265261769294739</v>
      </c>
      <c r="P8078">
        <v>4.4766014946831592E-3</v>
      </c>
      <c r="Q8078">
        <v>1.1164240466223821E-2</v>
      </c>
      <c r="R8078">
        <v>0.47722758769989015</v>
      </c>
      <c r="S8078">
        <v>432.7782909233336</v>
      </c>
      <c r="T8078">
        <v>36.512571573257446</v>
      </c>
      <c r="U8078">
        <v>0.32583124577999117</v>
      </c>
      <c r="V8078">
        <v>536.07823848724365</v>
      </c>
      <c r="W8078">
        <v>1</v>
      </c>
      <c r="X8078">
        <v>0.40176605701446533</v>
      </c>
      <c r="Y8078">
        <v>630.8658233530964</v>
      </c>
      <c r="Z8078">
        <v>1</v>
      </c>
      <c r="AA8078">
        <v>1.8126935093212131</v>
      </c>
      <c r="AB8078">
        <v>118.14419787597657</v>
      </c>
      <c r="AC8078">
        <v>102.34321504831314</v>
      </c>
      <c r="AD8078">
        <v>1.5193820203471386E-2</v>
      </c>
      <c r="AE8078">
        <v>93.778078693835809</v>
      </c>
      <c r="AF8078">
        <v>0.14382863044738767</v>
      </c>
      <c r="AG8078">
        <v>1.3499880963279824E-3</v>
      </c>
      <c r="AH8078">
        <v>2.2959440839290617E-2</v>
      </c>
      <c r="AI8078">
        <v>7.7526453137397766</v>
      </c>
      <c r="AJ8078">
        <v>7.7887765568387586</v>
      </c>
      <c r="AK8078">
        <v>27.046692228913308</v>
      </c>
      <c r="AL8078">
        <v>4.2354579270375954</v>
      </c>
      <c r="AM8078">
        <v>53.840755116939548</v>
      </c>
      <c r="AN8078">
        <v>433.00373622729734</v>
      </c>
      <c r="AO8078">
        <v>7.2314536690711972E-2</v>
      </c>
      <c r="AP8078">
        <v>0.82767644953727726</v>
      </c>
    </row>
    <row r="8079" spans="1:42">
      <c r="A8079">
        <v>863.77930702494598</v>
      </c>
      <c r="B8079">
        <v>790.64695474195025</v>
      </c>
      <c r="C8079">
        <v>382.91402633427515</v>
      </c>
      <c r="D8079">
        <v>73.132352282995726</v>
      </c>
      <c r="E8079">
        <v>-73.132352282995726</v>
      </c>
      <c r="F8079">
        <v>-480.86528069067083</v>
      </c>
      <c r="G8079">
        <v>7.6263991764960931E-2</v>
      </c>
      <c r="H8079">
        <v>41.063310748233803</v>
      </c>
      <c r="I8079">
        <v>1.8577972948551177E-2</v>
      </c>
      <c r="J8079">
        <v>2.7675691127777097E-2</v>
      </c>
      <c r="K8079">
        <v>1.6803509503781795</v>
      </c>
      <c r="L8079">
        <v>79.730526208877563</v>
      </c>
      <c r="M8079">
        <v>321.5065757161147</v>
      </c>
      <c r="N8079">
        <v>123.2695984527588</v>
      </c>
      <c r="O8079">
        <v>0.93212231993675232</v>
      </c>
      <c r="P8079">
        <v>1.2530189567142061E-2</v>
      </c>
      <c r="Q8079">
        <v>7.5442094273037372E-3</v>
      </c>
      <c r="R8079">
        <v>0.47830317497253416</v>
      </c>
      <c r="S8079">
        <v>1088.7816234825023</v>
      </c>
      <c r="T8079">
        <v>35.703369975090027</v>
      </c>
      <c r="U8079">
        <v>0.40303842127323153</v>
      </c>
      <c r="V8079">
        <v>574.34892654418945</v>
      </c>
      <c r="W8079">
        <v>1</v>
      </c>
      <c r="X8079">
        <v>0.3280158245563507</v>
      </c>
      <c r="Y8079">
        <v>514.82193476882719</v>
      </c>
      <c r="Z8079">
        <v>1</v>
      </c>
      <c r="AA8079">
        <v>25.509530760431296</v>
      </c>
      <c r="AB8079">
        <v>133.46390850830079</v>
      </c>
      <c r="AC8079">
        <v>168.93237680196762</v>
      </c>
      <c r="AD8079">
        <v>9.1334546733106304E-3</v>
      </c>
      <c r="AE8079">
        <v>4.9079616463514588</v>
      </c>
      <c r="AF8079">
        <v>0.29466456055641166</v>
      </c>
      <c r="AG8079">
        <v>1.8450839128420914E-4</v>
      </c>
      <c r="AH8079">
        <v>4.2008616924285884E-4</v>
      </c>
      <c r="AI8079">
        <v>9.036007821559906</v>
      </c>
      <c r="AJ8079">
        <v>2.8989328544090456</v>
      </c>
      <c r="AK8079">
        <v>54.783975743651389</v>
      </c>
      <c r="AL8079">
        <v>-0.8453576871420001</v>
      </c>
      <c r="AM8079">
        <v>79.831426155567172</v>
      </c>
      <c r="AN8079">
        <v>493.18997987588619</v>
      </c>
      <c r="AO8079">
        <v>7.2219256758689884E-2</v>
      </c>
      <c r="AP8079">
        <v>0.81625413751602183</v>
      </c>
    </row>
    <row r="8080" spans="1:42">
      <c r="A8080">
        <v>932.46544798608249</v>
      </c>
      <c r="B8080">
        <v>618.33440067268737</v>
      </c>
      <c r="C8080">
        <v>663.54473338772368</v>
      </c>
      <c r="D8080">
        <v>268.92071459835881</v>
      </c>
      <c r="E8080">
        <v>-314.13104731339513</v>
      </c>
      <c r="F8080">
        <v>-268.92071459835881</v>
      </c>
      <c r="G8080">
        <v>6.6029406659790383E-3</v>
      </c>
      <c r="H8080">
        <v>1087.3497695620613</v>
      </c>
      <c r="I8080">
        <v>5.0833494365215302E-2</v>
      </c>
      <c r="J8080">
        <v>4.8394143819808957E-2</v>
      </c>
      <c r="K8080">
        <v>1.1012395974695681</v>
      </c>
      <c r="L8080">
        <v>69.858245849609375</v>
      </c>
      <c r="M8080">
        <v>2.2731520980307942</v>
      </c>
      <c r="N8080">
        <v>147.48842530803682</v>
      </c>
      <c r="O8080">
        <v>0.53277841210365295</v>
      </c>
      <c r="P8080">
        <v>1.8481049113803438E-2</v>
      </c>
      <c r="Q8080">
        <v>4.5110862043168803E-2</v>
      </c>
      <c r="R8080">
        <v>0.42633001804351806</v>
      </c>
      <c r="S8080">
        <v>699.20404476470458</v>
      </c>
      <c r="T8080">
        <v>41.726601123809814</v>
      </c>
      <c r="U8080">
        <v>0.36161592185497288</v>
      </c>
      <c r="V8080">
        <v>558.07039737701416</v>
      </c>
      <c r="W8080">
        <v>1</v>
      </c>
      <c r="X8080">
        <v>0.41635861158370974</v>
      </c>
      <c r="Y8080">
        <v>410.18496722923953</v>
      </c>
      <c r="Z8080">
        <v>1</v>
      </c>
      <c r="AA8080">
        <v>9.9779338011837027</v>
      </c>
      <c r="AB8080">
        <v>36.646233886718754</v>
      </c>
      <c r="AC8080">
        <v>28.834731876850128</v>
      </c>
      <c r="AD8080">
        <v>1.4467844188722791E-2</v>
      </c>
      <c r="AE8080">
        <v>4.6775435372202256</v>
      </c>
      <c r="AF8080">
        <v>2.3059666156768792E-2</v>
      </c>
      <c r="AG8080">
        <v>3.9959234934941332E-4</v>
      </c>
      <c r="AH8080">
        <v>5.7470937848091127E-3</v>
      </c>
      <c r="AI8080">
        <v>13.440960943698883</v>
      </c>
      <c r="AJ8080">
        <v>15.556962501553086</v>
      </c>
      <c r="AK8080">
        <v>50.681281984448432</v>
      </c>
      <c r="AL8080">
        <v>2.691075998269707</v>
      </c>
      <c r="AM8080">
        <v>84.423854053020477</v>
      </c>
      <c r="AN8080">
        <v>732.52655826963542</v>
      </c>
      <c r="AO8080">
        <v>5.0810803532600403E-2</v>
      </c>
      <c r="AP8080">
        <v>0.86019170212745677</v>
      </c>
    </row>
    <row r="8081" spans="1:42">
      <c r="A8081">
        <v>413.54238293562747</v>
      </c>
      <c r="B8081">
        <v>342.57303374221044</v>
      </c>
      <c r="C8081">
        <v>505.89163526461749</v>
      </c>
      <c r="D8081">
        <v>-92.349252328990019</v>
      </c>
      <c r="E8081">
        <v>-163.31860152240705</v>
      </c>
      <c r="F8081">
        <v>92.349252328990019</v>
      </c>
      <c r="G8081">
        <v>4.2170220334739474E-2</v>
      </c>
      <c r="H8081">
        <v>1163.4177582782329</v>
      </c>
      <c r="I8081">
        <v>2.2082665264606477E-2</v>
      </c>
      <c r="J8081">
        <v>5.9765155792236326E-2</v>
      </c>
      <c r="K8081">
        <v>1.3700153830230235</v>
      </c>
      <c r="L8081">
        <v>18.785890340805054</v>
      </c>
      <c r="M8081">
        <v>106.53853974602239</v>
      </c>
      <c r="N8081">
        <v>87.205315711593641</v>
      </c>
      <c r="O8081">
        <v>0.67633125185966492</v>
      </c>
      <c r="P8081">
        <v>1.3791477362314859E-2</v>
      </c>
      <c r="Q8081">
        <v>3.2652914947933619E-2</v>
      </c>
      <c r="R8081">
        <v>0.42673749923706056</v>
      </c>
      <c r="S8081">
        <v>1115.9352686518419</v>
      </c>
      <c r="T8081">
        <v>33.902981877326965</v>
      </c>
      <c r="U8081">
        <v>0.30068674862384798</v>
      </c>
      <c r="V8081">
        <v>476.45926475524902</v>
      </c>
      <c r="W8081">
        <v>1</v>
      </c>
      <c r="X8081">
        <v>0.33195776343345645</v>
      </c>
      <c r="Y8081">
        <v>373.69349652146064</v>
      </c>
      <c r="Z8081">
        <v>1</v>
      </c>
      <c r="AA8081">
        <v>20.755595882310871</v>
      </c>
      <c r="AB8081">
        <v>1.802529479980469</v>
      </c>
      <c r="AC8081">
        <v>98.071818053722382</v>
      </c>
      <c r="AD8081">
        <v>1.4971548879248463E-2</v>
      </c>
      <c r="AE8081">
        <v>22.72417413630717</v>
      </c>
      <c r="AF8081">
        <v>0.10030888438224791</v>
      </c>
      <c r="AG8081">
        <v>1.2631692636689653E-3</v>
      </c>
      <c r="AH8081">
        <v>4.9479357576370238E-2</v>
      </c>
      <c r="AI8081">
        <v>14.998457133769989</v>
      </c>
      <c r="AJ8081">
        <v>10.285602598614606</v>
      </c>
      <c r="AK8081">
        <v>18.146091343760489</v>
      </c>
      <c r="AL8081">
        <v>5.945470303180894</v>
      </c>
      <c r="AM8081">
        <v>95.663123953342435</v>
      </c>
      <c r="AN8081">
        <v>265.61784485083189</v>
      </c>
      <c r="AO8081">
        <v>0.10964116370677948</v>
      </c>
      <c r="AP8081">
        <v>0.83139623260498052</v>
      </c>
    </row>
    <row r="8082" spans="1:42">
      <c r="A8082">
        <v>577.99358392210775</v>
      </c>
      <c r="B8082">
        <v>4455.2841584323096</v>
      </c>
      <c r="C8082">
        <v>2321.6079135929754</v>
      </c>
      <c r="D8082">
        <v>-3877.2905745102016</v>
      </c>
      <c r="E8082">
        <v>2133.6762448393342</v>
      </c>
      <c r="F8082">
        <v>-2133.6762448393342</v>
      </c>
      <c r="G8082">
        <v>1.2605781974418695E-2</v>
      </c>
      <c r="H8082">
        <v>611.71410145536288</v>
      </c>
      <c r="I8082">
        <v>5.8130272328853608E-2</v>
      </c>
      <c r="J8082">
        <v>6.1346359491348264E-2</v>
      </c>
      <c r="K8082">
        <v>1.1679914913952349</v>
      </c>
      <c r="L8082">
        <v>56.228044033050537</v>
      </c>
      <c r="M8082">
        <v>8902.8687417479341</v>
      </c>
      <c r="N8082">
        <v>72.175589573097241</v>
      </c>
      <c r="O8082">
        <v>0.81124046444892883</v>
      </c>
      <c r="P8082">
        <v>7.4020972781711145E-3</v>
      </c>
      <c r="Q8082">
        <v>8.1135257085164373E-4</v>
      </c>
      <c r="R8082">
        <v>0.44131974697113036</v>
      </c>
      <c r="S8082">
        <v>667.72030060884299</v>
      </c>
      <c r="T8082">
        <v>25.362128019332886</v>
      </c>
      <c r="U8082">
        <v>0.44779736459255221</v>
      </c>
      <c r="V8082">
        <v>577.97286510467529</v>
      </c>
      <c r="W8082">
        <v>1</v>
      </c>
      <c r="X8082">
        <v>0.38441815376281741</v>
      </c>
      <c r="Y8082">
        <v>646.40577075815168</v>
      </c>
      <c r="Z8082">
        <v>1</v>
      </c>
      <c r="AA8082">
        <v>1.362769229154587</v>
      </c>
      <c r="AB8082">
        <v>81.418494506835941</v>
      </c>
      <c r="AC8082">
        <v>73.44978004693985</v>
      </c>
      <c r="AD8082">
        <v>6.6161440987872258E-3</v>
      </c>
      <c r="AE8082">
        <v>29.573878491917888</v>
      </c>
      <c r="AF8082">
        <v>2.7920165061950677E-2</v>
      </c>
      <c r="AG8082">
        <v>1.1623167756058578E-3</v>
      </c>
      <c r="AH8082">
        <v>5.197307490110397E-2</v>
      </c>
      <c r="AI8082">
        <v>28.468513786792755</v>
      </c>
      <c r="AJ8082">
        <v>10.574321440527825</v>
      </c>
      <c r="AK8082">
        <v>28.867709775567054</v>
      </c>
      <c r="AL8082">
        <v>3.1302520058235954</v>
      </c>
      <c r="AM8082">
        <v>89.512619340419775</v>
      </c>
      <c r="AN8082">
        <v>306.52102523241228</v>
      </c>
      <c r="AO8082">
        <v>6.435595190525055E-2</v>
      </c>
      <c r="AP8082">
        <v>0.90372489142417922</v>
      </c>
    </row>
    <row r="8083" spans="1:42">
      <c r="A8083">
        <v>1002.2322607978399</v>
      </c>
      <c r="B8083">
        <v>787.10101821199635</v>
      </c>
      <c r="C8083">
        <v>801.69705138522954</v>
      </c>
      <c r="D8083">
        <v>200.53520941261036</v>
      </c>
      <c r="E8083">
        <v>-215.13124258584355</v>
      </c>
      <c r="F8083">
        <v>-200.53520941261036</v>
      </c>
      <c r="G8083">
        <v>5.2694619010073163E-2</v>
      </c>
      <c r="H8083">
        <v>1679.6404382570452</v>
      </c>
      <c r="I8083">
        <v>4.3392247259616851E-2</v>
      </c>
      <c r="J8083">
        <v>6.9134962558746335E-2</v>
      </c>
      <c r="K8083">
        <v>1.9013792575776576</v>
      </c>
      <c r="L8083">
        <v>68.356200456619263</v>
      </c>
      <c r="M8083">
        <v>35.934141043348241</v>
      </c>
      <c r="N8083">
        <v>197.02419326705936</v>
      </c>
      <c r="O8083">
        <v>0.57374033331871033</v>
      </c>
      <c r="P8083">
        <v>1.8520269023047549E-2</v>
      </c>
      <c r="Q8083">
        <v>2.7571180608537457E-2</v>
      </c>
      <c r="R8083">
        <v>0.43759110450744632</v>
      </c>
      <c r="S8083">
        <v>839.11670312229717</v>
      </c>
      <c r="T8083">
        <v>43.084058165550232</v>
      </c>
      <c r="U8083">
        <v>0.29107101500034332</v>
      </c>
      <c r="V8083">
        <v>533.29753875732422</v>
      </c>
      <c r="W8083">
        <v>1</v>
      </c>
      <c r="X8083">
        <v>0.39464653611183165</v>
      </c>
      <c r="Y8083">
        <v>605.00284810755352</v>
      </c>
      <c r="Z8083">
        <v>1</v>
      </c>
      <c r="AA8083">
        <v>49.63706058854104</v>
      </c>
      <c r="AB8083">
        <v>46.944921936035158</v>
      </c>
      <c r="AC8083">
        <v>196.60966247320175</v>
      </c>
      <c r="AD8083">
        <v>8.9283935025207001E-3</v>
      </c>
      <c r="AE8083">
        <v>10.569046567648655</v>
      </c>
      <c r="AF8083">
        <v>0.17439669728279111</v>
      </c>
      <c r="AG8083">
        <v>4.4108755916745019E-4</v>
      </c>
      <c r="AH8083">
        <v>3.9626893067359927E-2</v>
      </c>
      <c r="AI8083">
        <v>6.1492952704429626</v>
      </c>
      <c r="AJ8083">
        <v>7.8796981090967675</v>
      </c>
      <c r="AK8083">
        <v>37.666482662558558</v>
      </c>
      <c r="AL8083">
        <v>4.520433056256242</v>
      </c>
      <c r="AM8083">
        <v>30.736346256732944</v>
      </c>
      <c r="AN8083">
        <v>540.17194456315883</v>
      </c>
      <c r="AO8083">
        <v>8.0615309119224543E-2</v>
      </c>
      <c r="AP8083">
        <v>0.84988237524032606</v>
      </c>
    </row>
    <row r="8084" spans="1:42">
      <c r="A8084">
        <v>1646.8100926251939</v>
      </c>
      <c r="B8084">
        <v>1675.0810012826166</v>
      </c>
      <c r="C8084">
        <v>1080.3423613862078</v>
      </c>
      <c r="D8084">
        <v>-28.270908657422751</v>
      </c>
      <c r="E8084">
        <v>28.270908657422751</v>
      </c>
      <c r="F8084">
        <v>-594.73863989640881</v>
      </c>
      <c r="G8084">
        <v>5.7865839964325337E-2</v>
      </c>
      <c r="H8084">
        <v>704.3390525506743</v>
      </c>
      <c r="I8084">
        <v>4.2792639434337615E-2</v>
      </c>
      <c r="J8084">
        <v>4.9162474393844607E-2</v>
      </c>
      <c r="K8084">
        <v>1.1763272785246373</v>
      </c>
      <c r="L8084">
        <v>73.125910758972168</v>
      </c>
      <c r="M8084">
        <v>795.2222427559758</v>
      </c>
      <c r="N8084">
        <v>194.87024885158542</v>
      </c>
      <c r="O8084">
        <v>0.65331831574440002</v>
      </c>
      <c r="P8084">
        <v>1.3188015302022297E-2</v>
      </c>
      <c r="Q8084">
        <v>2.9964985052744544E-2</v>
      </c>
      <c r="R8084">
        <v>0.48048534870147708</v>
      </c>
      <c r="S8084">
        <v>428.87406633756012</v>
      </c>
      <c r="T8084">
        <v>49.83522891998291</v>
      </c>
      <c r="U8084">
        <v>0.42671261012554174</v>
      </c>
      <c r="V8084">
        <v>614.74316120147705</v>
      </c>
      <c r="W8084">
        <v>1</v>
      </c>
      <c r="X8084">
        <v>0.38721970796585081</v>
      </c>
      <c r="Y8084">
        <v>555.4345467145381</v>
      </c>
      <c r="Z8084">
        <v>1</v>
      </c>
      <c r="AA8084">
        <v>40.594781150655749</v>
      </c>
      <c r="AB8084">
        <v>72.482448486328124</v>
      </c>
      <c r="AC8084">
        <v>172.66754657030106</v>
      </c>
      <c r="AD8084">
        <v>1.0803550328963841E-2</v>
      </c>
      <c r="AE8084">
        <v>1.2336822946543831</v>
      </c>
      <c r="AF8084">
        <v>0.23690194845199583</v>
      </c>
      <c r="AG8084">
        <v>6.9589478768699068E-4</v>
      </c>
      <c r="AH8084">
        <v>2.7801977694034575E-2</v>
      </c>
      <c r="AI8084">
        <v>21.971351206302643</v>
      </c>
      <c r="AJ8084">
        <v>1.3547018314593868</v>
      </c>
      <c r="AK8084">
        <v>25.273594620823861</v>
      </c>
      <c r="AL8084">
        <v>6.3305933045374445</v>
      </c>
      <c r="AM8084">
        <v>91.327351272106171</v>
      </c>
      <c r="AN8084">
        <v>685.46878479485599</v>
      </c>
      <c r="AO8084">
        <v>6.4756988644599917E-2</v>
      </c>
      <c r="AP8084">
        <v>0.85987306332588209</v>
      </c>
    </row>
    <row r="8085" spans="1:42">
      <c r="A8085">
        <v>437.44312096384829</v>
      </c>
      <c r="B8085">
        <v>386.26437269532164</v>
      </c>
      <c r="C8085">
        <v>657.04885120480071</v>
      </c>
      <c r="D8085">
        <v>-219.60573024095243</v>
      </c>
      <c r="E8085">
        <v>-270.78447850947907</v>
      </c>
      <c r="F8085">
        <v>219.60573024095243</v>
      </c>
      <c r="G8085">
        <v>3.2528117270859344E-2</v>
      </c>
      <c r="H8085">
        <v>1930.3309746051493</v>
      </c>
      <c r="I8085">
        <v>1.7898869812488553E-2</v>
      </c>
      <c r="J8085">
        <v>6.8472245216369632E-2</v>
      </c>
      <c r="K8085">
        <v>1.1888046651065349</v>
      </c>
      <c r="L8085">
        <v>67.59611964225769</v>
      </c>
      <c r="M8085">
        <v>8.2258852668479854</v>
      </c>
      <c r="N8085">
        <v>68.051497037124648</v>
      </c>
      <c r="O8085">
        <v>0.98827168345451355</v>
      </c>
      <c r="P8085">
        <v>6.1989050441318078E-3</v>
      </c>
      <c r="Q8085">
        <v>2.412718566258748E-2</v>
      </c>
      <c r="R8085">
        <v>0.4851486587524414</v>
      </c>
      <c r="S8085">
        <v>434.95820603722734</v>
      </c>
      <c r="T8085">
        <v>30.655351281166077</v>
      </c>
      <c r="U8085">
        <v>0.36967767059803014</v>
      </c>
      <c r="V8085">
        <v>523.29392433166504</v>
      </c>
      <c r="W8085">
        <v>1</v>
      </c>
      <c r="X8085">
        <v>0.28732298731803896</v>
      </c>
      <c r="Y8085">
        <v>412.58820889944627</v>
      </c>
      <c r="Z8085">
        <v>1</v>
      </c>
      <c r="AA8085">
        <v>12.105605845918657</v>
      </c>
      <c r="AB8085">
        <v>137.70430462646485</v>
      </c>
      <c r="AC8085">
        <v>167.66328066587448</v>
      </c>
      <c r="AD8085">
        <v>3.3378894512469952E-3</v>
      </c>
      <c r="AE8085">
        <v>25.529672591199262</v>
      </c>
      <c r="AF8085">
        <v>0.10187001585960387</v>
      </c>
      <c r="AG8085">
        <v>2.2924566150239858E-4</v>
      </c>
      <c r="AH8085">
        <v>4.904637794494629E-2</v>
      </c>
      <c r="AI8085">
        <v>23.658261001110077</v>
      </c>
      <c r="AJ8085">
        <v>1.8192037829910384</v>
      </c>
      <c r="AK8085">
        <v>47.171142742037773</v>
      </c>
      <c r="AL8085">
        <v>2.1972389232370779</v>
      </c>
      <c r="AM8085">
        <v>30.350983202457428</v>
      </c>
      <c r="AN8085">
        <v>122.72926204748714</v>
      </c>
      <c r="AO8085">
        <v>5.4139129519462585E-2</v>
      </c>
      <c r="AP8085">
        <v>0.8904453535079957</v>
      </c>
    </row>
    <row r="8086" spans="1:42">
      <c r="A8086">
        <v>423.42322024847704</v>
      </c>
      <c r="B8086">
        <v>246.98708112220828</v>
      </c>
      <c r="C8086">
        <v>378.91880151588708</v>
      </c>
      <c r="D8086">
        <v>44.504418732589954</v>
      </c>
      <c r="E8086">
        <v>-176.43613912626876</v>
      </c>
      <c r="F8086">
        <v>-44.504418732589954</v>
      </c>
      <c r="G8086">
        <v>6.4884411561691498E-3</v>
      </c>
      <c r="H8086">
        <v>643.46205205347178</v>
      </c>
      <c r="I8086">
        <v>5.3701516091823574E-2</v>
      </c>
      <c r="J8086">
        <v>1.7542317628860472E-2</v>
      </c>
      <c r="K8086">
        <v>1.0115315596878529</v>
      </c>
      <c r="L8086">
        <v>58.178188800811768</v>
      </c>
      <c r="M8086">
        <v>137.40226512968039</v>
      </c>
      <c r="N8086">
        <v>67.377383905220043</v>
      </c>
      <c r="O8086">
        <v>0.68196728825569153</v>
      </c>
      <c r="P8086">
        <v>1.4044450971815319E-2</v>
      </c>
      <c r="Q8086">
        <v>7.1712061034308527E-3</v>
      </c>
      <c r="R8086">
        <v>0.45957633495330807</v>
      </c>
      <c r="S8086">
        <v>987.81586596755142</v>
      </c>
      <c r="T8086">
        <v>47.801238298416138</v>
      </c>
      <c r="U8086">
        <v>0.40781783521175385</v>
      </c>
      <c r="V8086">
        <v>544.56536769866943</v>
      </c>
      <c r="W8086">
        <v>1</v>
      </c>
      <c r="X8086">
        <v>0.43382150173187256</v>
      </c>
      <c r="Y8086">
        <v>305.94335479205245</v>
      </c>
      <c r="Z8086">
        <v>1</v>
      </c>
      <c r="AA8086">
        <v>13.933497016859057</v>
      </c>
      <c r="AB8086">
        <v>109.23306457519531</v>
      </c>
      <c r="AC8086">
        <v>127.7865543961525</v>
      </c>
      <c r="AD8086">
        <v>9.5095300266885355E-3</v>
      </c>
      <c r="AE8086">
        <v>2.2031129882028089</v>
      </c>
      <c r="AF8086">
        <v>2.1123790740966791E-2</v>
      </c>
      <c r="AG8086">
        <v>7.5059222576128435E-4</v>
      </c>
      <c r="AH8086">
        <v>2.1508063638210295E-2</v>
      </c>
      <c r="AI8086">
        <v>9.9849346280097961</v>
      </c>
      <c r="AJ8086">
        <v>2.5489298071201296</v>
      </c>
      <c r="AK8086">
        <v>33.479670773148534</v>
      </c>
      <c r="AL8086">
        <v>5.3575256154802702</v>
      </c>
      <c r="AM8086">
        <v>108.02174857854843</v>
      </c>
      <c r="AN8086">
        <v>530.51013230776323</v>
      </c>
      <c r="AO8086">
        <v>4.9600217461586001E-2</v>
      </c>
      <c r="AP8086">
        <v>0.89446568560600292</v>
      </c>
    </row>
    <row r="8087" spans="1:42">
      <c r="A8087">
        <v>1136.8184789564968</v>
      </c>
      <c r="B8087">
        <v>1913.3418041764437</v>
      </c>
      <c r="C8087">
        <v>1306.5405624004115</v>
      </c>
      <c r="D8087">
        <v>-776.52332521994686</v>
      </c>
      <c r="E8087">
        <v>606.80124177603216</v>
      </c>
      <c r="F8087">
        <v>-606.80124177603216</v>
      </c>
      <c r="G8087">
        <v>1.9794733416989545E-2</v>
      </c>
      <c r="H8087">
        <v>762.97123869942288</v>
      </c>
      <c r="I8087">
        <v>2.8694879114627835E-2</v>
      </c>
      <c r="J8087">
        <v>8.6716090679168703E-2</v>
      </c>
      <c r="K8087">
        <v>1.2562850443303586</v>
      </c>
      <c r="L8087">
        <v>22.252107858657837</v>
      </c>
      <c r="M8087">
        <v>2301.9029675336033</v>
      </c>
      <c r="N8087">
        <v>142.74714137725832</v>
      </c>
      <c r="O8087">
        <v>0.65542945265769958</v>
      </c>
      <c r="P8087">
        <v>2.1570576614803733E-2</v>
      </c>
      <c r="Q8087">
        <v>3.9472894085778122E-2</v>
      </c>
      <c r="R8087">
        <v>0.41584326744079592</v>
      </c>
      <c r="S8087">
        <v>1108.9160301536126</v>
      </c>
      <c r="T8087">
        <v>49.30393397808075</v>
      </c>
      <c r="U8087">
        <v>0.32231543123722078</v>
      </c>
      <c r="V8087">
        <v>564.91765975952148</v>
      </c>
      <c r="W8087">
        <v>1</v>
      </c>
      <c r="X8087">
        <v>0.34252678990364077</v>
      </c>
      <c r="Y8087">
        <v>296.68739122188134</v>
      </c>
      <c r="Z8087">
        <v>1</v>
      </c>
      <c r="AA8087">
        <v>2.7635274649906165</v>
      </c>
      <c r="AB8087">
        <v>44.967396301269538</v>
      </c>
      <c r="AC8087">
        <v>182.09906667470932</v>
      </c>
      <c r="AD8087">
        <v>1.0280198317307691E-2</v>
      </c>
      <c r="AE8087">
        <v>2.1396636636670645</v>
      </c>
      <c r="AF8087">
        <v>7.2563434839248653E-2</v>
      </c>
      <c r="AG8087">
        <v>1.0882310564934842E-3</v>
      </c>
      <c r="AH8087">
        <v>5.9960092306137079E-3</v>
      </c>
      <c r="AI8087">
        <v>21.414819657802582</v>
      </c>
      <c r="AJ8087">
        <v>6.0542671996162261</v>
      </c>
      <c r="AK8087">
        <v>16.847851733565332</v>
      </c>
      <c r="AL8087">
        <v>7.2391171376163541</v>
      </c>
      <c r="AM8087">
        <v>81.382510864734641</v>
      </c>
      <c r="AN8087">
        <v>318.50457016686835</v>
      </c>
      <c r="AO8087">
        <v>9.1973733305931088E-2</v>
      </c>
      <c r="AP8087">
        <v>0.88665975236892713</v>
      </c>
    </row>
    <row r="8088" spans="1:42">
      <c r="A8088">
        <v>1130.9284518409474</v>
      </c>
      <c r="B8088">
        <v>1002.6357151528015</v>
      </c>
      <c r="C8088">
        <v>625.25420807699777</v>
      </c>
      <c r="D8088">
        <v>128.29273668814596</v>
      </c>
      <c r="E8088">
        <v>-128.29273668814596</v>
      </c>
      <c r="F8088">
        <v>-505.67424376394968</v>
      </c>
      <c r="G8088">
        <v>7.2182701859956164E-2</v>
      </c>
      <c r="H8088">
        <v>734.53036071636188</v>
      </c>
      <c r="I8088">
        <v>5.7164580523967744E-2</v>
      </c>
      <c r="J8088">
        <v>2.570329642295837E-2</v>
      </c>
      <c r="K8088">
        <v>1.12233356462121</v>
      </c>
      <c r="L8088">
        <v>57.087392807006836</v>
      </c>
      <c r="M8088">
        <v>1.2074300962140221</v>
      </c>
      <c r="N8088">
        <v>157.83921143321993</v>
      </c>
      <c r="O8088">
        <v>0.67688098549842834</v>
      </c>
      <c r="P8088">
        <v>1.3135819435119626E-2</v>
      </c>
      <c r="Q8088">
        <v>3.416574705971611E-2</v>
      </c>
      <c r="R8088">
        <v>0.47867815494537352</v>
      </c>
      <c r="S8088">
        <v>1106.4400328853226</v>
      </c>
      <c r="T8088">
        <v>47.545373439788818</v>
      </c>
      <c r="U8088">
        <v>0.41971960723400115</v>
      </c>
      <c r="V8088">
        <v>528.97512912750244</v>
      </c>
      <c r="W8088">
        <v>1</v>
      </c>
      <c r="X8088">
        <v>0.33622121572494507</v>
      </c>
      <c r="Y8088">
        <v>685.55426545651108</v>
      </c>
      <c r="Z8088">
        <v>1</v>
      </c>
      <c r="AA8088">
        <v>24.788597872686392</v>
      </c>
      <c r="AB8088">
        <v>134.1428115234375</v>
      </c>
      <c r="AC8088">
        <v>34.221537411212921</v>
      </c>
      <c r="AD8088">
        <v>1.1989725553072417E-2</v>
      </c>
      <c r="AE8088">
        <v>1.952070574136896</v>
      </c>
      <c r="AF8088">
        <v>0.27698766946792597</v>
      </c>
      <c r="AG8088">
        <v>5.2403346426903503E-4</v>
      </c>
      <c r="AH8088">
        <v>3.742369967699051E-2</v>
      </c>
      <c r="AI8088">
        <v>13.647264540195465</v>
      </c>
      <c r="AJ8088">
        <v>2.2142615749532961</v>
      </c>
      <c r="AK8088">
        <v>36.826506469845768</v>
      </c>
      <c r="AL8088">
        <v>5.9139000998627171</v>
      </c>
      <c r="AM8088">
        <v>27.704783427715302</v>
      </c>
      <c r="AN8088">
        <v>288.23392647977346</v>
      </c>
      <c r="AO8088">
        <v>7.8094988942146309E-2</v>
      </c>
      <c r="AP8088">
        <v>0.8936583979129793</v>
      </c>
    </row>
    <row r="8089" spans="1:42">
      <c r="A8089">
        <v>2133.4439280959123</v>
      </c>
      <c r="B8089">
        <v>5181.0059985325306</v>
      </c>
      <c r="C8089">
        <v>4287.368190778071</v>
      </c>
      <c r="D8089">
        <v>-3047.5620704366183</v>
      </c>
      <c r="E8089">
        <v>893.63780775445957</v>
      </c>
      <c r="F8089">
        <v>-893.63780775445957</v>
      </c>
      <c r="G8089">
        <v>5.7765254452375139E-2</v>
      </c>
      <c r="H8089">
        <v>3313.3568437046515</v>
      </c>
      <c r="I8089">
        <v>2.8838441669940949E-2</v>
      </c>
      <c r="J8089">
        <v>1.1713788986206054E-2</v>
      </c>
      <c r="K8089">
        <v>1.7980779941260814</v>
      </c>
      <c r="L8089">
        <v>79.506171941757202</v>
      </c>
      <c r="M8089">
        <v>8497.0216673964605</v>
      </c>
      <c r="N8089">
        <v>149.40196408042911</v>
      </c>
      <c r="O8089">
        <v>0.53386232256889343</v>
      </c>
      <c r="P8089">
        <v>7.1740478409661173E-3</v>
      </c>
      <c r="Q8089">
        <v>4.4431276798248286E-2</v>
      </c>
      <c r="R8089">
        <v>0.43013147354125975</v>
      </c>
      <c r="S8089">
        <v>754.89301765005848</v>
      </c>
      <c r="T8089">
        <v>40.5108243227005</v>
      </c>
      <c r="U8089">
        <v>0.33339652836322786</v>
      </c>
      <c r="V8089">
        <v>569.80204582214355</v>
      </c>
      <c r="W8089">
        <v>1</v>
      </c>
      <c r="X8089">
        <v>0.33050269484519962</v>
      </c>
      <c r="Y8089">
        <v>306.31424052471999</v>
      </c>
      <c r="Z8089">
        <v>1</v>
      </c>
      <c r="AA8089">
        <v>30.606323600053795</v>
      </c>
      <c r="AB8089">
        <v>81.046415710449224</v>
      </c>
      <c r="AC8089">
        <v>192.20431298017502</v>
      </c>
      <c r="AD8089">
        <v>1.1026186820788261E-2</v>
      </c>
      <c r="AE8089">
        <v>13.688121036749607</v>
      </c>
      <c r="AF8089">
        <v>0.18511037707328795</v>
      </c>
      <c r="AG8089">
        <v>5.0923197390923783E-4</v>
      </c>
      <c r="AH8089">
        <v>4.9144433164596553E-2</v>
      </c>
      <c r="AI8089">
        <v>14.856288135051727</v>
      </c>
      <c r="AJ8089">
        <v>11.678418298047637</v>
      </c>
      <c r="AK8089">
        <v>52.336645647883415</v>
      </c>
      <c r="AL8089">
        <v>5.8033348929941884</v>
      </c>
      <c r="AM8089">
        <v>30.278866255283358</v>
      </c>
      <c r="AN8089">
        <v>764.79462180886367</v>
      </c>
      <c r="AO8089">
        <v>7.9237650752067568E-2</v>
      </c>
      <c r="AP8089">
        <v>0.86578570365905771</v>
      </c>
    </row>
    <row r="8090" spans="1:42">
      <c r="A8090">
        <v>1393.282366846882</v>
      </c>
      <c r="B8090">
        <v>2361.0535291264455</v>
      </c>
      <c r="C8090">
        <v>1180.4797065909797</v>
      </c>
      <c r="D8090">
        <v>-967.77116227956344</v>
      </c>
      <c r="E8090">
        <v>967.77116227956344</v>
      </c>
      <c r="F8090">
        <v>-1180.5738225354658</v>
      </c>
      <c r="G8090">
        <v>3.7610792826525533E-2</v>
      </c>
      <c r="H8090">
        <v>650.56383920990493</v>
      </c>
      <c r="I8090">
        <v>4.730689376592636E-2</v>
      </c>
      <c r="J8090">
        <v>4.2286646127700805E-2</v>
      </c>
      <c r="K8090">
        <v>1.450702464467287</v>
      </c>
      <c r="L8090">
        <v>67.225959300994873</v>
      </c>
      <c r="M8090">
        <v>2590.4026844661612</v>
      </c>
      <c r="N8090">
        <v>145.64965907230379</v>
      </c>
      <c r="O8090">
        <v>0.73855379223823547</v>
      </c>
      <c r="P8090">
        <v>1.5397803200615774E-2</v>
      </c>
      <c r="Q8090">
        <v>1.3612290647294785E-2</v>
      </c>
      <c r="R8090">
        <v>0.47908719539642336</v>
      </c>
      <c r="S8090">
        <v>380.61821133315607</v>
      </c>
      <c r="T8090">
        <v>29.623359441757202</v>
      </c>
      <c r="U8090">
        <v>0.44470613420009614</v>
      </c>
      <c r="V8090">
        <v>492.98465251922607</v>
      </c>
      <c r="W8090">
        <v>1</v>
      </c>
      <c r="X8090">
        <v>0.30701223373413089</v>
      </c>
      <c r="Y8090">
        <v>358.31399826936899</v>
      </c>
      <c r="Z8090">
        <v>1</v>
      </c>
      <c r="AA8090">
        <v>43.990245856809622</v>
      </c>
      <c r="AB8090">
        <v>67.217658081054694</v>
      </c>
      <c r="AC8090">
        <v>54.55031543970108</v>
      </c>
      <c r="AD8090">
        <v>1.1754586961534287E-2</v>
      </c>
      <c r="AE8090">
        <v>8.051366627603997</v>
      </c>
      <c r="AF8090">
        <v>0.131335015296936</v>
      </c>
      <c r="AG8090">
        <v>7.0054614889881745E-4</v>
      </c>
      <c r="AH8090">
        <v>4.3627957224845887E-3</v>
      </c>
      <c r="AI8090">
        <v>23.6520054936409</v>
      </c>
      <c r="AJ8090">
        <v>15.678040491755366</v>
      </c>
      <c r="AK8090">
        <v>21.168722682595252</v>
      </c>
      <c r="AL8090">
        <v>2.7291606721911492</v>
      </c>
      <c r="AM8090">
        <v>36.212576425075532</v>
      </c>
      <c r="AN8090">
        <v>345.01275996560491</v>
      </c>
      <c r="AO8090">
        <v>7.2417450547218321E-2</v>
      </c>
      <c r="AP8090">
        <v>0.89352676177024848</v>
      </c>
    </row>
    <row r="8091" spans="1:42">
      <c r="A8091">
        <v>389.84051562315977</v>
      </c>
      <c r="B8091">
        <v>310.41331028373276</v>
      </c>
      <c r="C8091">
        <v>465.02973399930909</v>
      </c>
      <c r="D8091">
        <v>-75.189218376149313</v>
      </c>
      <c r="E8091">
        <v>-154.61642371557633</v>
      </c>
      <c r="F8091">
        <v>75.189218376149313</v>
      </c>
      <c r="G8091">
        <v>4.4536102834939612E-2</v>
      </c>
      <c r="H8091">
        <v>648.79059955738489</v>
      </c>
      <c r="I8091">
        <v>2.4869169294834136E-2</v>
      </c>
      <c r="J8091">
        <v>9.5377083301544194E-2</v>
      </c>
      <c r="K8091">
        <v>2.1558630860269066</v>
      </c>
      <c r="L8091">
        <v>30.319615602493286</v>
      </c>
      <c r="M8091">
        <v>503.13340854519294</v>
      </c>
      <c r="N8091">
        <v>40.958401377105716</v>
      </c>
      <c r="O8091">
        <v>0.78192600607872009</v>
      </c>
      <c r="P8091">
        <v>1.8656155745188391E-2</v>
      </c>
      <c r="Q8091">
        <v>3.7843533886803518E-2</v>
      </c>
      <c r="R8091">
        <v>0.39436825752258303</v>
      </c>
      <c r="S8091">
        <v>1010.0315620487711</v>
      </c>
      <c r="T8091">
        <v>44.31661069393158</v>
      </c>
      <c r="U8091">
        <v>0.44671795904636385</v>
      </c>
      <c r="V8091">
        <v>545.86944580078125</v>
      </c>
      <c r="W8091">
        <v>1</v>
      </c>
      <c r="X8091">
        <v>0.41810678124427797</v>
      </c>
      <c r="Y8091">
        <v>490.8916901697678</v>
      </c>
      <c r="Z8091">
        <v>1</v>
      </c>
      <c r="AA8091">
        <v>4.023002249155045</v>
      </c>
      <c r="AB8091">
        <v>26.775081604003908</v>
      </c>
      <c r="AC8091">
        <v>164.10908550024033</v>
      </c>
      <c r="AD8091">
        <v>1.0951956724509215E-2</v>
      </c>
      <c r="AE8091">
        <v>3.9018949499222928</v>
      </c>
      <c r="AF8091">
        <v>0.16334934353828429</v>
      </c>
      <c r="AG8091">
        <v>6.4391077953368178E-4</v>
      </c>
      <c r="AH8091">
        <v>4.3816827058792114E-3</v>
      </c>
      <c r="AI8091">
        <v>11.045959889888763</v>
      </c>
      <c r="AJ8091">
        <v>9.8657247821253531</v>
      </c>
      <c r="AK8091">
        <v>7.1977851051092143</v>
      </c>
      <c r="AL8091">
        <v>3.6558828030515409</v>
      </c>
      <c r="AM8091">
        <v>66.207322323322302</v>
      </c>
      <c r="AN8091">
        <v>649.81341459142641</v>
      </c>
      <c r="AO8091">
        <v>4.2500584006309509E-2</v>
      </c>
      <c r="AP8091">
        <v>0.92111263608932514</v>
      </c>
    </row>
    <row r="8092" spans="1:42">
      <c r="A8092">
        <v>477.43983006036331</v>
      </c>
      <c r="B8092">
        <v>770.90390015697096</v>
      </c>
      <c r="C8092">
        <v>448.4444794724709</v>
      </c>
      <c r="D8092">
        <v>-293.46407009660766</v>
      </c>
      <c r="E8092">
        <v>293.46407009660766</v>
      </c>
      <c r="F8092">
        <v>-322.45942068450006</v>
      </c>
      <c r="G8092">
        <v>7.3821101676013268E-4</v>
      </c>
      <c r="H8092">
        <v>223.87711484308238</v>
      </c>
      <c r="I8092">
        <v>3.2711524665355679E-2</v>
      </c>
      <c r="J8092">
        <v>3.9763680219650266E-2</v>
      </c>
      <c r="K8092">
        <v>1.8127676842749119</v>
      </c>
      <c r="L8092">
        <v>38.729996681213379</v>
      </c>
      <c r="M8092">
        <v>905.57681584492104</v>
      </c>
      <c r="N8092">
        <v>70.851640396690371</v>
      </c>
      <c r="O8092">
        <v>0.57734337449073792</v>
      </c>
      <c r="P8092">
        <v>1.0238741026984318E-2</v>
      </c>
      <c r="Q8092">
        <v>3.5560804314083518E-2</v>
      </c>
      <c r="R8092">
        <v>0.41018578052520754</v>
      </c>
      <c r="S8092">
        <v>812.41035935172158</v>
      </c>
      <c r="T8092">
        <v>39.752054214477539</v>
      </c>
      <c r="U8092">
        <v>0.3257785147428513</v>
      </c>
      <c r="V8092">
        <v>453.20770740509033</v>
      </c>
      <c r="W8092">
        <v>1</v>
      </c>
      <c r="X8092">
        <v>0.40953989267349244</v>
      </c>
      <c r="Y8092">
        <v>348.2974368004152</v>
      </c>
      <c r="Z8092">
        <v>1</v>
      </c>
      <c r="AA8092">
        <v>27.418251701650625</v>
      </c>
      <c r="AB8092">
        <v>159.97307299804689</v>
      </c>
      <c r="AC8092">
        <v>60.310669243335724</v>
      </c>
      <c r="AD8092">
        <v>2.1676625960912461E-3</v>
      </c>
      <c r="AE8092">
        <v>16.822951766254235</v>
      </c>
      <c r="AF8092">
        <v>-8.970379829406766E-4</v>
      </c>
      <c r="AG8092">
        <v>9.9335884340075306E-4</v>
      </c>
      <c r="AH8092">
        <v>3.861924215555191E-2</v>
      </c>
      <c r="AI8092">
        <v>20.95161110162735</v>
      </c>
      <c r="AJ8092">
        <v>11.57181390370555</v>
      </c>
      <c r="AK8092">
        <v>3.3267118674516678</v>
      </c>
      <c r="AL8092">
        <v>3.9998045123100514</v>
      </c>
      <c r="AM8092">
        <v>92.430271613597867</v>
      </c>
      <c r="AN8092">
        <v>109.9745221111522</v>
      </c>
      <c r="AO8092">
        <v>0.10655429661273956</v>
      </c>
      <c r="AP8092">
        <v>0.83116001057624822</v>
      </c>
    </row>
    <row r="8093" spans="1:42">
      <c r="A8093">
        <v>614.9379420638395</v>
      </c>
      <c r="B8093">
        <v>1067.0527931421661</v>
      </c>
      <c r="C8093">
        <v>907.83323639925413</v>
      </c>
      <c r="D8093">
        <v>-452.11485107832664</v>
      </c>
      <c r="E8093">
        <v>159.219556742912</v>
      </c>
      <c r="F8093">
        <v>-159.219556742912</v>
      </c>
      <c r="G8093">
        <v>3.9942694806939301E-2</v>
      </c>
      <c r="H8093">
        <v>1406.6615179061016</v>
      </c>
      <c r="I8093">
        <v>4.6573744118213654E-2</v>
      </c>
      <c r="J8093">
        <v>0.1073384199142456</v>
      </c>
      <c r="K8093">
        <v>1.2643246767222882</v>
      </c>
      <c r="L8093">
        <v>19.276789426803589</v>
      </c>
      <c r="M8093">
        <v>1360.0014443769326</v>
      </c>
      <c r="N8093">
        <v>44.729962935256964</v>
      </c>
      <c r="O8093">
        <v>0.85924574732780457</v>
      </c>
      <c r="P8093">
        <v>2.1973199155595563E-2</v>
      </c>
      <c r="Q8093">
        <v>3.8471872382693811E-2</v>
      </c>
      <c r="R8093">
        <v>0.38268203735351564</v>
      </c>
      <c r="S8093">
        <v>764.30408324733969</v>
      </c>
      <c r="T8093">
        <v>40.337076783180237</v>
      </c>
      <c r="U8093">
        <v>0.40874273598194122</v>
      </c>
      <c r="V8093">
        <v>550.45628547668457</v>
      </c>
      <c r="W8093">
        <v>1</v>
      </c>
      <c r="X8093">
        <v>0.30021270632743835</v>
      </c>
      <c r="Y8093">
        <v>618.79927801289773</v>
      </c>
      <c r="Z8093">
        <v>1</v>
      </c>
      <c r="AA8093">
        <v>31.579388754091269</v>
      </c>
      <c r="AB8093">
        <v>34.284612731933599</v>
      </c>
      <c r="AC8093">
        <v>178.95809859037399</v>
      </c>
      <c r="AD8093">
        <v>2.1456824408637152E-3</v>
      </c>
      <c r="AE8093">
        <v>19.563844217622421</v>
      </c>
      <c r="AF8093">
        <v>0.14523016333580016</v>
      </c>
      <c r="AG8093">
        <v>1.2302076368636522E-3</v>
      </c>
      <c r="AH8093">
        <v>1.4705115032196042E-2</v>
      </c>
      <c r="AI8093">
        <v>20.00122994184494</v>
      </c>
      <c r="AJ8093">
        <v>2.4373468575928765</v>
      </c>
      <c r="AK8093">
        <v>52.927224084734917</v>
      </c>
      <c r="AL8093">
        <v>3.2424054475657562</v>
      </c>
      <c r="AM8093">
        <v>74.551362955570227</v>
      </c>
      <c r="AN8093">
        <v>117.25473400015737</v>
      </c>
      <c r="AO8093">
        <v>9.7377157092094421E-2</v>
      </c>
      <c r="AP8093">
        <v>0.85980302524566665</v>
      </c>
    </row>
    <row r="8094" spans="1:42">
      <c r="A8094">
        <v>205.26145735811409</v>
      </c>
      <c r="B8094">
        <v>197.2027369275265</v>
      </c>
      <c r="C8094">
        <v>215.42609253783311</v>
      </c>
      <c r="D8094">
        <v>-10.164635179719028</v>
      </c>
      <c r="E8094">
        <v>-18.223355610306612</v>
      </c>
      <c r="F8094">
        <v>10.164635179719028</v>
      </c>
      <c r="G8094">
        <v>2.8560033956296325E-2</v>
      </c>
      <c r="H8094">
        <v>522.12250849876284</v>
      </c>
      <c r="I8094">
        <v>3.4310174882411955E-2</v>
      </c>
      <c r="J8094">
        <v>9.3420403003692636E-3</v>
      </c>
      <c r="K8094">
        <v>1.4090642154991626</v>
      </c>
      <c r="L8094">
        <v>33.093035221099854</v>
      </c>
      <c r="M8094">
        <v>257.14697751910046</v>
      </c>
      <c r="N8094">
        <v>32.895529918098454</v>
      </c>
      <c r="O8094">
        <v>0.92753317952156067</v>
      </c>
      <c r="P8094">
        <v>7.2410168117947038E-3</v>
      </c>
      <c r="Q8094">
        <v>2.190587356355455E-2</v>
      </c>
      <c r="R8094">
        <v>0.42631717205047609</v>
      </c>
      <c r="S8094">
        <v>857.16325900591528</v>
      </c>
      <c r="T8094">
        <v>32.950073480606079</v>
      </c>
      <c r="U8094">
        <v>0.39618198812007904</v>
      </c>
      <c r="V8094">
        <v>495.98462581634521</v>
      </c>
      <c r="W8094">
        <v>1</v>
      </c>
      <c r="X8094">
        <v>0.39055773258209231</v>
      </c>
      <c r="Y8094">
        <v>668.72323420435919</v>
      </c>
      <c r="Z8094">
        <v>1</v>
      </c>
      <c r="AA8094">
        <v>46.262562233381281</v>
      </c>
      <c r="AB8094">
        <v>164.00202502441408</v>
      </c>
      <c r="AC8094">
        <v>192.5472155213356</v>
      </c>
      <c r="AD8094">
        <v>9.1379067836663656E-3</v>
      </c>
      <c r="AE8094">
        <v>1.0186842550798314</v>
      </c>
      <c r="AF8094">
        <v>0.10348059654235839</v>
      </c>
      <c r="AG8094">
        <v>7.6439466647707747E-4</v>
      </c>
      <c r="AH8094">
        <v>3.140347325801849E-3</v>
      </c>
      <c r="AI8094">
        <v>28.710449039936066</v>
      </c>
      <c r="AJ8094">
        <v>6.9303257806135834</v>
      </c>
      <c r="AK8094">
        <v>12.445856714844703</v>
      </c>
      <c r="AL8094">
        <v>3.5102691965222599</v>
      </c>
      <c r="AM8094">
        <v>45.963911473751068</v>
      </c>
      <c r="AN8094">
        <v>255.3376950319178</v>
      </c>
      <c r="AO8094">
        <v>9.0646518349647515E-2</v>
      </c>
      <c r="AP8094">
        <v>0.91525479960441603</v>
      </c>
    </row>
    <row r="8095" spans="1:42">
      <c r="A8095">
        <v>1982.6476626989829</v>
      </c>
      <c r="B8095">
        <v>2683.3968072354774</v>
      </c>
      <c r="C8095">
        <v>1662.1561393240013</v>
      </c>
      <c r="D8095">
        <v>-700.74914453649444</v>
      </c>
      <c r="E8095">
        <v>700.74914453649444</v>
      </c>
      <c r="F8095">
        <v>-1021.2406679114761</v>
      </c>
      <c r="G8095">
        <v>6.4050039094573769E-2</v>
      </c>
      <c r="H8095">
        <v>320.54420557186256</v>
      </c>
      <c r="I8095">
        <v>3.8001543581485747E-2</v>
      </c>
      <c r="J8095">
        <v>0.10510719823837281</v>
      </c>
      <c r="K8095">
        <v>1.369659720557928</v>
      </c>
      <c r="L8095">
        <v>11.92884087562561</v>
      </c>
      <c r="M8095">
        <v>2430.1251820905345</v>
      </c>
      <c r="N8095">
        <v>197.3779068603516</v>
      </c>
      <c r="O8095">
        <v>0.75327882170677185</v>
      </c>
      <c r="P8095">
        <v>2.7034387058681906E-3</v>
      </c>
      <c r="Q8095">
        <v>4.1568950706058073E-2</v>
      </c>
      <c r="R8095">
        <v>0.40884966850280763</v>
      </c>
      <c r="S8095">
        <v>1065.2738486644907</v>
      </c>
      <c r="T8095">
        <v>45.028826594352722</v>
      </c>
      <c r="U8095">
        <v>0.40438113749027255</v>
      </c>
      <c r="V8095">
        <v>493.43805313110352</v>
      </c>
      <c r="W8095">
        <v>1</v>
      </c>
      <c r="X8095">
        <v>0.4136179554462433</v>
      </c>
      <c r="Y8095">
        <v>419.55319027524695</v>
      </c>
      <c r="Z8095">
        <v>1</v>
      </c>
      <c r="AA8095">
        <v>28.078833300409325</v>
      </c>
      <c r="AB8095">
        <v>168.75572784423829</v>
      </c>
      <c r="AC8095">
        <v>52.832590043544769</v>
      </c>
      <c r="AD8095">
        <v>1.1484534108740653E-2</v>
      </c>
      <c r="AE8095">
        <v>3.7112593773065496</v>
      </c>
      <c r="AF8095">
        <v>0.23422024369239805</v>
      </c>
      <c r="AG8095">
        <v>1.0670219190208371E-3</v>
      </c>
      <c r="AH8095">
        <v>4.6980349040031434E-2</v>
      </c>
      <c r="AI8095">
        <v>22.271719872951508</v>
      </c>
      <c r="AJ8095">
        <v>5.7491301366144845E-2</v>
      </c>
      <c r="AK8095">
        <v>8.8695786756277091</v>
      </c>
      <c r="AL8095">
        <v>7.6672330677123313</v>
      </c>
      <c r="AM8095">
        <v>75.757557976245877</v>
      </c>
      <c r="AN8095">
        <v>370.76374750595096</v>
      </c>
      <c r="AO8095">
        <v>0.1036206659078598</v>
      </c>
      <c r="AP8095">
        <v>0.82423614358901987</v>
      </c>
    </row>
    <row r="8096" spans="1:42">
      <c r="A8096">
        <v>569.75778750903237</v>
      </c>
      <c r="B8096">
        <v>280.53281993228904</v>
      </c>
      <c r="C8096">
        <v>482.1481014666864</v>
      </c>
      <c r="D8096">
        <v>87.60968604234597</v>
      </c>
      <c r="E8096">
        <v>-289.22496757674332</v>
      </c>
      <c r="F8096">
        <v>-87.60968604234597</v>
      </c>
      <c r="G8096">
        <v>2.4792474977716007E-2</v>
      </c>
      <c r="H8096">
        <v>1037.3706973987828</v>
      </c>
      <c r="I8096">
        <v>4.952380388975143E-2</v>
      </c>
      <c r="J8096">
        <v>2.3719460964202882E-3</v>
      </c>
      <c r="K8096">
        <v>2.1077029285013671</v>
      </c>
      <c r="L8096">
        <v>49.259777069091797</v>
      </c>
      <c r="M8096">
        <v>1.6163368797118958</v>
      </c>
      <c r="N8096">
        <v>123.37163808574678</v>
      </c>
      <c r="O8096">
        <v>0.58639493584632874</v>
      </c>
      <c r="P8096">
        <v>7.0846707026163726E-3</v>
      </c>
      <c r="Q8096">
        <v>4.2178368621402312E-2</v>
      </c>
      <c r="R8096">
        <v>0.39366056919097903</v>
      </c>
      <c r="S8096">
        <v>865.77937272466897</v>
      </c>
      <c r="T8096">
        <v>48.928415775299072</v>
      </c>
      <c r="U8096">
        <v>0.28143718421459202</v>
      </c>
      <c r="V8096">
        <v>605.50730228424072</v>
      </c>
      <c r="W8096">
        <v>1</v>
      </c>
      <c r="X8096">
        <v>0.4053837466239929</v>
      </c>
      <c r="Y8096">
        <v>407.04409890530559</v>
      </c>
      <c r="Z8096">
        <v>1</v>
      </c>
      <c r="AA8096">
        <v>25.712827871923452</v>
      </c>
      <c r="AB8096">
        <v>123.99098291015626</v>
      </c>
      <c r="AC8096">
        <v>66.108281910419464</v>
      </c>
      <c r="AD8096">
        <v>4.1538678682767425E-3</v>
      </c>
      <c r="AE8096">
        <v>77.033778248894251</v>
      </c>
      <c r="AF8096">
        <v>6.8565208911895742E-2</v>
      </c>
      <c r="AG8096">
        <v>1.3538404787156505E-3</v>
      </c>
      <c r="AH8096">
        <v>4.0075275051593778E-2</v>
      </c>
      <c r="AI8096">
        <v>20.507926046848297</v>
      </c>
      <c r="AJ8096">
        <v>1.4727006678623105</v>
      </c>
      <c r="AK8096">
        <v>24.263248899579047</v>
      </c>
      <c r="AL8096">
        <v>4.050151996240138</v>
      </c>
      <c r="AM8096">
        <v>42.762311923503873</v>
      </c>
      <c r="AN8096">
        <v>685.01924576987471</v>
      </c>
      <c r="AO8096">
        <v>9.8833153843879695E-2</v>
      </c>
      <c r="AP8096">
        <v>0.84620895600318913</v>
      </c>
    </row>
    <row r="8097" spans="1:42">
      <c r="A8097">
        <v>588.3752323003846</v>
      </c>
      <c r="B8097">
        <v>480.21431354179879</v>
      </c>
      <c r="C8097">
        <v>288.96809375113764</v>
      </c>
      <c r="D8097">
        <v>108.16091875858581</v>
      </c>
      <c r="E8097">
        <v>-108.16091875858581</v>
      </c>
      <c r="F8097">
        <v>-299.40713854924695</v>
      </c>
      <c r="G8097">
        <v>5.6824942967735333E-2</v>
      </c>
      <c r="H8097">
        <v>281.59438244500637</v>
      </c>
      <c r="I8097">
        <v>2.9730265438556669E-2</v>
      </c>
      <c r="J8097">
        <v>6.4726020812988283E-2</v>
      </c>
      <c r="K8097">
        <v>1.5902105820357799</v>
      </c>
      <c r="L8097">
        <v>49.637464284896851</v>
      </c>
      <c r="M8097">
        <v>4.2218189139664144</v>
      </c>
      <c r="N8097">
        <v>113.86191469535829</v>
      </c>
      <c r="O8097">
        <v>0.83087703585624695</v>
      </c>
      <c r="P8097">
        <v>1.0581819057464598E-2</v>
      </c>
      <c r="Q8097">
        <v>3.4336211999257397E-2</v>
      </c>
      <c r="R8097">
        <v>0.42817144393920897</v>
      </c>
      <c r="S8097">
        <v>777.71758904809212</v>
      </c>
      <c r="T8097">
        <v>40.204909443855286</v>
      </c>
      <c r="U8097">
        <v>0.30527195751667024</v>
      </c>
      <c r="V8097">
        <v>590.35429954528809</v>
      </c>
      <c r="W8097">
        <v>1</v>
      </c>
      <c r="X8097">
        <v>0.30345009207725526</v>
      </c>
      <c r="Y8097">
        <v>349.61883270348716</v>
      </c>
      <c r="Z8097">
        <v>1</v>
      </c>
      <c r="AA8097">
        <v>40.608158417406088</v>
      </c>
      <c r="AB8097">
        <v>169.69064569091799</v>
      </c>
      <c r="AC8097">
        <v>50.422196090221405</v>
      </c>
      <c r="AD8097">
        <v>1.5378267337114383E-2</v>
      </c>
      <c r="AE8097">
        <v>79.56034088639008</v>
      </c>
      <c r="AF8097">
        <v>0.13321081995964049</v>
      </c>
      <c r="AG8097">
        <v>1.1986691707067589E-3</v>
      </c>
      <c r="AH8097">
        <v>1.2677202844619749E-2</v>
      </c>
      <c r="AI8097">
        <v>17.767402827739716</v>
      </c>
      <c r="AJ8097">
        <v>8.0587648629329038</v>
      </c>
      <c r="AK8097">
        <v>6.4185958260297777</v>
      </c>
      <c r="AL8097">
        <v>2.0435520739906123</v>
      </c>
      <c r="AM8097">
        <v>66.132438147068029</v>
      </c>
      <c r="AN8097">
        <v>249.59030848656448</v>
      </c>
      <c r="AO8097">
        <v>4.1716828227043153E-2</v>
      </c>
      <c r="AP8097">
        <v>0.88085181045532235</v>
      </c>
    </row>
    <row r="8098" spans="1:42">
      <c r="A8098">
        <v>92.26646971805252</v>
      </c>
      <c r="B8098">
        <v>20.018289710992519</v>
      </c>
      <c r="C8098">
        <v>205.46367186905792</v>
      </c>
      <c r="D8098">
        <v>-113.1972021510054</v>
      </c>
      <c r="E8098">
        <v>-185.4453821580654</v>
      </c>
      <c r="F8098">
        <v>113.1972021510054</v>
      </c>
      <c r="G8098">
        <v>6.3252950298378394E-2</v>
      </c>
      <c r="H8098">
        <v>666.02131981108994</v>
      </c>
      <c r="I8098">
        <v>2.7653253972530364E-2</v>
      </c>
      <c r="J8098">
        <v>9.2252445459365839E-2</v>
      </c>
      <c r="K8098">
        <v>1.5696658850491048</v>
      </c>
      <c r="L8098">
        <v>77.219846248626709</v>
      </c>
      <c r="M8098">
        <v>2.0262692073680189</v>
      </c>
      <c r="N8098">
        <v>31.179086286354071</v>
      </c>
      <c r="O8098">
        <v>0.57825115323066711</v>
      </c>
      <c r="P8098">
        <v>1.9154546525743269E-3</v>
      </c>
      <c r="Q8098">
        <v>2.867044443554348E-2</v>
      </c>
      <c r="R8098">
        <v>0.3871061086654663</v>
      </c>
      <c r="S8098">
        <v>1001.8732069239852</v>
      </c>
      <c r="T8098">
        <v>43.731087446212769</v>
      </c>
      <c r="U8098">
        <v>0.29387137353420262</v>
      </c>
      <c r="V8098">
        <v>541.94419384002686</v>
      </c>
      <c r="W8098">
        <v>1</v>
      </c>
      <c r="X8098">
        <v>0.42555663108825681</v>
      </c>
      <c r="Y8098">
        <v>428.19971672659824</v>
      </c>
      <c r="Z8098">
        <v>1</v>
      </c>
      <c r="AA8098">
        <v>1.5320901309490207</v>
      </c>
      <c r="AB8098">
        <v>160.94391540527346</v>
      </c>
      <c r="AC8098">
        <v>117.69278198480606</v>
      </c>
      <c r="AD8098">
        <v>1.2189671117016392E-2</v>
      </c>
      <c r="AE8098">
        <v>1.0701127903886822</v>
      </c>
      <c r="AF8098">
        <v>0.24451854228973388</v>
      </c>
      <c r="AG8098">
        <v>5.4474853932592708E-4</v>
      </c>
      <c r="AH8098">
        <v>4.0098482120037075E-2</v>
      </c>
      <c r="AI8098">
        <v>9.7916129231452942</v>
      </c>
      <c r="AJ8098">
        <v>14.97196653726386</v>
      </c>
      <c r="AK8098">
        <v>36.651907830834389</v>
      </c>
      <c r="AL8098">
        <v>1.219855827656493</v>
      </c>
      <c r="AM8098">
        <v>66.888937318325048</v>
      </c>
      <c r="AN8098">
        <v>174.78802433268231</v>
      </c>
      <c r="AO8098">
        <v>9.2595038056373591E-2</v>
      </c>
      <c r="AP8098">
        <v>0.83571522879600535</v>
      </c>
    </row>
    <row r="8099" spans="1:42">
      <c r="A8099">
        <v>572.01170303699087</v>
      </c>
      <c r="B8099">
        <v>389.60759267539783</v>
      </c>
      <c r="C8099">
        <v>434.46152924524449</v>
      </c>
      <c r="D8099">
        <v>137.55017379174637</v>
      </c>
      <c r="E8099">
        <v>-182.40411036159304</v>
      </c>
      <c r="F8099">
        <v>-137.55017379174637</v>
      </c>
      <c r="G8099">
        <v>5.1940702398039933E-2</v>
      </c>
      <c r="H8099">
        <v>839.23885556389621</v>
      </c>
      <c r="I8099">
        <v>5.2381552755832672E-2</v>
      </c>
      <c r="J8099">
        <v>6.7926943302154541E-2</v>
      </c>
      <c r="K8099">
        <v>1.0545228483140467</v>
      </c>
      <c r="L8099">
        <v>31.91865086555481</v>
      </c>
      <c r="M8099">
        <v>2.0574060469553488</v>
      </c>
      <c r="N8099">
        <v>113.43996642074586</v>
      </c>
      <c r="O8099">
        <v>0.81484922766685486</v>
      </c>
      <c r="P8099">
        <v>2.1479135566287569E-2</v>
      </c>
      <c r="Q8099">
        <v>2.3159995237986244E-2</v>
      </c>
      <c r="R8099">
        <v>0.48934609413146973</v>
      </c>
      <c r="S8099">
        <v>1058.3798914656631</v>
      </c>
      <c r="T8099">
        <v>32.800444960594177</v>
      </c>
      <c r="U8099">
        <v>0.32056375563144685</v>
      </c>
      <c r="V8099">
        <v>465.53363800048828</v>
      </c>
      <c r="W8099">
        <v>1</v>
      </c>
      <c r="X8099">
        <v>0.43207300782203673</v>
      </c>
      <c r="Y8099">
        <v>368.41979803161439</v>
      </c>
      <c r="Z8099">
        <v>1</v>
      </c>
      <c r="AA8099">
        <v>31.436846478128441</v>
      </c>
      <c r="AB8099">
        <v>134.16908502197268</v>
      </c>
      <c r="AC8099">
        <v>67.44682639837265</v>
      </c>
      <c r="AD8099">
        <v>8.3589667947883278E-3</v>
      </c>
      <c r="AE8099">
        <v>6.4421084165390985</v>
      </c>
      <c r="AF8099">
        <v>0.18092320561408995</v>
      </c>
      <c r="AG8099">
        <v>2.3437053996021659E-4</v>
      </c>
      <c r="AH8099">
        <v>2.3380631279945371E-2</v>
      </c>
      <c r="AI8099">
        <v>5.8367285132408142</v>
      </c>
      <c r="AJ8099">
        <v>16.39106122170864</v>
      </c>
      <c r="AK8099">
        <v>38.695122093558311</v>
      </c>
      <c r="AL8099">
        <v>5.712562538267199</v>
      </c>
      <c r="AM8099">
        <v>57.989370167255402</v>
      </c>
      <c r="AN8099">
        <v>419.06067583446128</v>
      </c>
      <c r="AO8099">
        <v>9.6977533698081972E-2</v>
      </c>
      <c r="AP8099">
        <v>0.87449414205551157</v>
      </c>
    </row>
    <row r="8100" spans="1:42">
      <c r="A8100">
        <v>1043.9482551862852</v>
      </c>
      <c r="B8100">
        <v>754.0135359063454</v>
      </c>
      <c r="C8100">
        <v>875.18398960608602</v>
      </c>
      <c r="D8100">
        <v>168.76426558019921</v>
      </c>
      <c r="E8100">
        <v>-289.93471927993983</v>
      </c>
      <c r="F8100">
        <v>-168.76426558019921</v>
      </c>
      <c r="G8100">
        <v>4.279876170317537E-2</v>
      </c>
      <c r="H8100">
        <v>1739.7275435258487</v>
      </c>
      <c r="I8100">
        <v>3.6519875228404997E-2</v>
      </c>
      <c r="J8100">
        <v>4.4837664365768436E-2</v>
      </c>
      <c r="K8100">
        <v>1.7560266508162021</v>
      </c>
      <c r="L8100">
        <v>29.10153865814209</v>
      </c>
      <c r="M8100">
        <v>1.0618945052060658</v>
      </c>
      <c r="N8100">
        <v>191.92308184413912</v>
      </c>
      <c r="O8100">
        <v>0.94353762269020081</v>
      </c>
      <c r="P8100">
        <v>5.1573324203491207E-3</v>
      </c>
      <c r="Q8100">
        <v>2.156054067611694E-2</v>
      </c>
      <c r="R8100">
        <v>0.49712986469268799</v>
      </c>
      <c r="S8100">
        <v>1093.9566023285736</v>
      </c>
      <c r="T8100">
        <v>27.625727653503418</v>
      </c>
      <c r="U8100">
        <v>0.31964971721172336</v>
      </c>
      <c r="V8100">
        <v>569.56532001495361</v>
      </c>
      <c r="W8100">
        <v>1</v>
      </c>
      <c r="X8100">
        <v>0.36899203538894654</v>
      </c>
      <c r="Y8100">
        <v>317.91187284085123</v>
      </c>
      <c r="Z8100">
        <v>1</v>
      </c>
      <c r="AA8100">
        <v>35.58482911787987</v>
      </c>
      <c r="AB8100">
        <v>123.69429125976563</v>
      </c>
      <c r="AC8100">
        <v>197.64709025621414</v>
      </c>
      <c r="AD8100">
        <v>4.226386241423778E-3</v>
      </c>
      <c r="AE8100">
        <v>19.648994240813185</v>
      </c>
      <c r="AF8100">
        <v>0.14522304296493529</v>
      </c>
      <c r="AG8100">
        <v>1.047797673227064E-3</v>
      </c>
      <c r="AH8100">
        <v>2.5208155786991118E-2</v>
      </c>
      <c r="AI8100">
        <v>20.580369532108307</v>
      </c>
      <c r="AJ8100">
        <v>13.289171627089139</v>
      </c>
      <c r="AK8100">
        <v>35.282499402165413</v>
      </c>
      <c r="AL8100">
        <v>4.0471210417872729</v>
      </c>
      <c r="AM8100">
        <v>36.043775451183322</v>
      </c>
      <c r="AN8100">
        <v>655.6001225172156</v>
      </c>
      <c r="AO8100">
        <v>5.3598552823066713E-2</v>
      </c>
      <c r="AP8100">
        <v>0.88585503888130201</v>
      </c>
    </row>
    <row r="8101" spans="1:42">
      <c r="A8101">
        <v>914.9025018330608</v>
      </c>
      <c r="B8101">
        <v>923.68629876869682</v>
      </c>
      <c r="C8101">
        <v>972.16936368742836</v>
      </c>
      <c r="D8101">
        <v>-57.266861854367562</v>
      </c>
      <c r="E8101">
        <v>-48.483064918731543</v>
      </c>
      <c r="F8101">
        <v>48.483064918731543</v>
      </c>
      <c r="G8101">
        <v>4.7135917511410753E-2</v>
      </c>
      <c r="H8101">
        <v>2003.6161209605405</v>
      </c>
      <c r="I8101">
        <v>1.638661891222E-2</v>
      </c>
      <c r="J8101">
        <v>9.1787724494934081E-2</v>
      </c>
      <c r="K8101">
        <v>1.168728141707182</v>
      </c>
      <c r="L8101">
        <v>76.286438703536987</v>
      </c>
      <c r="M8101">
        <v>357.70633606135249</v>
      </c>
      <c r="N8101">
        <v>146.31261545448305</v>
      </c>
      <c r="O8101">
        <v>0.88552376627922058</v>
      </c>
      <c r="P8101">
        <v>1.7270089838239879E-2</v>
      </c>
      <c r="Q8101">
        <v>2.5514313009050153E-2</v>
      </c>
      <c r="R8101">
        <v>0.43634578704833982</v>
      </c>
      <c r="S8101">
        <v>585.58938695713368</v>
      </c>
      <c r="T8101">
        <v>45.888248085975647</v>
      </c>
      <c r="U8101">
        <v>0.33019610702991486</v>
      </c>
      <c r="V8101">
        <v>505.2187442779541</v>
      </c>
      <c r="W8101">
        <v>1</v>
      </c>
      <c r="X8101">
        <v>0.29049317240715028</v>
      </c>
      <c r="Y8101">
        <v>494.69742622559016</v>
      </c>
      <c r="Z8101">
        <v>1</v>
      </c>
      <c r="AA8101">
        <v>27.224507199373253</v>
      </c>
      <c r="AB8101">
        <v>14.696264587402345</v>
      </c>
      <c r="AC8101">
        <v>81.828539073467255</v>
      </c>
      <c r="AD8101">
        <v>6.7135248428735975E-3</v>
      </c>
      <c r="AE8101">
        <v>18.777659822980119</v>
      </c>
      <c r="AF8101">
        <v>0.16081504225730894</v>
      </c>
      <c r="AG8101">
        <v>9.522608401981551E-4</v>
      </c>
      <c r="AH8101">
        <v>2.3766633987426754E-3</v>
      </c>
      <c r="AI8101">
        <v>21.594748198986053</v>
      </c>
      <c r="AJ8101">
        <v>10.188115724175212</v>
      </c>
      <c r="AK8101">
        <v>28.242572395205496</v>
      </c>
      <c r="AL8101">
        <v>3.9954041901559654</v>
      </c>
      <c r="AM8101">
        <v>53.345431673526761</v>
      </c>
      <c r="AN8101">
        <v>317.68537474112418</v>
      </c>
      <c r="AO8101">
        <v>6.1134593844413762E-2</v>
      </c>
      <c r="AP8101">
        <v>0.90225530147552502</v>
      </c>
    </row>
    <row r="8102" spans="1:42">
      <c r="A8102">
        <v>1426.9558597415544</v>
      </c>
      <c r="B8102">
        <v>1489.8312947768161</v>
      </c>
      <c r="C8102">
        <v>1210.7980559509836</v>
      </c>
      <c r="D8102">
        <v>-62.875435035261717</v>
      </c>
      <c r="E8102">
        <v>62.875435035261717</v>
      </c>
      <c r="F8102">
        <v>-279.03323882583254</v>
      </c>
      <c r="G8102">
        <v>0.10865849107099854</v>
      </c>
      <c r="H8102">
        <v>1589.9869666607719</v>
      </c>
      <c r="I8102">
        <v>3.535615056753158E-2</v>
      </c>
      <c r="J8102">
        <v>7.5343056917190551E-2</v>
      </c>
      <c r="K8102">
        <v>1.472795607882738</v>
      </c>
      <c r="L8102">
        <v>37.765572071075439</v>
      </c>
      <c r="M8102">
        <v>677.05714898651649</v>
      </c>
      <c r="N8102">
        <v>176.41899302082064</v>
      </c>
      <c r="O8102">
        <v>0.65286591649055481</v>
      </c>
      <c r="P8102">
        <v>1.6547201792399085E-2</v>
      </c>
      <c r="Q8102">
        <v>1.8161595132615829E-3</v>
      </c>
      <c r="R8102">
        <v>0.42666884899139407</v>
      </c>
      <c r="S8102">
        <v>702.62723837110593</v>
      </c>
      <c r="T8102">
        <v>34.244233369827271</v>
      </c>
      <c r="U8102">
        <v>0.44830651700496671</v>
      </c>
      <c r="V8102">
        <v>634.867262840271</v>
      </c>
      <c r="W8102">
        <v>1</v>
      </c>
      <c r="X8102">
        <v>0.44263881206512457</v>
      </c>
      <c r="Y8102">
        <v>457.57834115290404</v>
      </c>
      <c r="Z8102">
        <v>1</v>
      </c>
      <c r="AA8102">
        <v>42.945771033887866</v>
      </c>
      <c r="AB8102">
        <v>162.40107922363282</v>
      </c>
      <c r="AC8102">
        <v>130.51191717386246</v>
      </c>
      <c r="AD8102">
        <v>1.1995617141071547E-2</v>
      </c>
      <c r="AE8102">
        <v>76.062798406676905</v>
      </c>
      <c r="AF8102">
        <v>0.26843811035156251</v>
      </c>
      <c r="AG8102">
        <v>1.7852338766364883E-4</v>
      </c>
      <c r="AH8102">
        <v>7.3996512770652771E-3</v>
      </c>
      <c r="AI8102">
        <v>14.417469799518585</v>
      </c>
      <c r="AJ8102">
        <v>3.4723770763156288</v>
      </c>
      <c r="AK8102">
        <v>37.772554741501807</v>
      </c>
      <c r="AL8102">
        <v>5.7742508821881442</v>
      </c>
      <c r="AM8102">
        <v>96.435212552547455</v>
      </c>
      <c r="AN8102">
        <v>539.02480528211413</v>
      </c>
      <c r="AO8102">
        <v>5.8039376854896546E-2</v>
      </c>
      <c r="AP8102">
        <v>0.92369222903251669</v>
      </c>
    </row>
    <row r="8103" spans="1:42">
      <c r="A8103">
        <v>363.91826393376402</v>
      </c>
      <c r="B8103">
        <v>160.19974287968267</v>
      </c>
      <c r="C8103">
        <v>311.8158420622396</v>
      </c>
      <c r="D8103">
        <v>52.102421871524427</v>
      </c>
      <c r="E8103">
        <v>-203.71852105408135</v>
      </c>
      <c r="F8103">
        <v>-52.102421871524427</v>
      </c>
      <c r="G8103">
        <v>5.1720626694516124E-2</v>
      </c>
      <c r="H8103">
        <v>827.36203325304905</v>
      </c>
      <c r="I8103">
        <v>5.3001872599124908E-2</v>
      </c>
      <c r="J8103">
        <v>3.6888076305389407E-2</v>
      </c>
      <c r="K8103">
        <v>1.2087519321858882</v>
      </c>
      <c r="L8103">
        <v>55.596662759780884</v>
      </c>
      <c r="M8103">
        <v>25.662066558769531</v>
      </c>
      <c r="N8103">
        <v>77.316463652038578</v>
      </c>
      <c r="O8103">
        <v>0.90731105208396912</v>
      </c>
      <c r="P8103">
        <v>9.2356750700208856E-4</v>
      </c>
      <c r="Q8103">
        <v>2.6530295954810244E-2</v>
      </c>
      <c r="R8103">
        <v>0.48029112815856934</v>
      </c>
      <c r="S8103">
        <v>464.01957168059857</v>
      </c>
      <c r="T8103">
        <v>40.944454073905945</v>
      </c>
      <c r="U8103">
        <v>0.28068085253238678</v>
      </c>
      <c r="V8103">
        <v>460.69135665893555</v>
      </c>
      <c r="W8103">
        <v>1</v>
      </c>
      <c r="X8103">
        <v>0.29226588368415835</v>
      </c>
      <c r="Y8103">
        <v>629.78482652327887</v>
      </c>
      <c r="Z8103">
        <v>1</v>
      </c>
      <c r="AA8103">
        <v>28.233265141687401</v>
      </c>
      <c r="AB8103">
        <v>39.034903137207031</v>
      </c>
      <c r="AC8103">
        <v>123.61341565847397</v>
      </c>
      <c r="AD8103">
        <v>1.450928256043002E-2</v>
      </c>
      <c r="AE8103">
        <v>4.3151018388336082</v>
      </c>
      <c r="AF8103">
        <v>0.17248654961585996</v>
      </c>
      <c r="AG8103">
        <v>8.3150644185286569E-4</v>
      </c>
      <c r="AH8103">
        <v>3.0013339972496028E-2</v>
      </c>
      <c r="AI8103">
        <v>28.501239717006683</v>
      </c>
      <c r="AJ8103">
        <v>0.9517279008022318</v>
      </c>
      <c r="AK8103">
        <v>35.999898757338521</v>
      </c>
      <c r="AL8103">
        <v>6.8197032561274087</v>
      </c>
      <c r="AM8103">
        <v>39.768286240100863</v>
      </c>
      <c r="AN8103">
        <v>490.35813199117325</v>
      </c>
      <c r="AO8103">
        <v>7.9433492064476016E-2</v>
      </c>
      <c r="AP8103">
        <v>0.87281924867630012</v>
      </c>
    </row>
    <row r="8104" spans="1:42">
      <c r="A8104">
        <v>564.18871433958964</v>
      </c>
      <c r="B8104">
        <v>516.12683698593196</v>
      </c>
      <c r="C8104">
        <v>910.97724109806359</v>
      </c>
      <c r="D8104">
        <v>-346.78852675847395</v>
      </c>
      <c r="E8104">
        <v>-394.85040411213163</v>
      </c>
      <c r="F8104">
        <v>346.78852675847395</v>
      </c>
      <c r="G8104">
        <v>3.3593232675720508E-2</v>
      </c>
      <c r="H8104">
        <v>2820.2193645841598</v>
      </c>
      <c r="I8104">
        <v>1.8946320712566377E-2</v>
      </c>
      <c r="J8104">
        <v>4.1751655340194704E-2</v>
      </c>
      <c r="K8104">
        <v>1.9758902672350405</v>
      </c>
      <c r="L8104">
        <v>72.898836135864258</v>
      </c>
      <c r="M8104">
        <v>1.5535575901695131</v>
      </c>
      <c r="N8104">
        <v>120.85842401561739</v>
      </c>
      <c r="O8104">
        <v>0.64608588814735413</v>
      </c>
      <c r="P8104">
        <v>1.6614061249627006E-2</v>
      </c>
      <c r="Q8104">
        <v>1.8541087839338513E-2</v>
      </c>
      <c r="R8104">
        <v>0.43799601078033445</v>
      </c>
      <c r="S8104">
        <v>1122.7860642900735</v>
      </c>
      <c r="T8104">
        <v>45.973384380340576</v>
      </c>
      <c r="U8104">
        <v>0.28477646529674533</v>
      </c>
      <c r="V8104">
        <v>594.698166847229</v>
      </c>
      <c r="W8104">
        <v>1</v>
      </c>
      <c r="X8104">
        <v>0.33763526678085332</v>
      </c>
      <c r="Y8104">
        <v>433.73908265926002</v>
      </c>
      <c r="Z8104">
        <v>1</v>
      </c>
      <c r="AA8104">
        <v>35.84225567389489</v>
      </c>
      <c r="AB8104">
        <v>116.63674804687501</v>
      </c>
      <c r="AC8104">
        <v>144.31918412446976</v>
      </c>
      <c r="AD8104">
        <v>1.3663262587327224E-2</v>
      </c>
      <c r="AE8104">
        <v>31.451212367049425</v>
      </c>
      <c r="AF8104">
        <v>3.8456346988677975E-2</v>
      </c>
      <c r="AG8104">
        <v>3.9380969934533897E-4</v>
      </c>
      <c r="AH8104">
        <v>4.2013929283618925E-2</v>
      </c>
      <c r="AI8104">
        <v>23.573726713657379</v>
      </c>
      <c r="AJ8104">
        <v>1.0261093242223178</v>
      </c>
      <c r="AK8104">
        <v>27.95318896114826</v>
      </c>
      <c r="AL8104">
        <v>3.447685660263879</v>
      </c>
      <c r="AM8104">
        <v>53.801908290386201</v>
      </c>
      <c r="AN8104">
        <v>114.9435401595471</v>
      </c>
      <c r="AO8104">
        <v>5.8486235737800596E-2</v>
      </c>
      <c r="AP8104">
        <v>0.84736681389808666</v>
      </c>
    </row>
    <row r="8105" spans="1:42">
      <c r="A8105">
        <v>14.367821510639899</v>
      </c>
      <c r="B8105">
        <v>-279.00707098348971</v>
      </c>
      <c r="C8105">
        <v>229.18915002958747</v>
      </c>
      <c r="D8105">
        <v>-214.82132851894755</v>
      </c>
      <c r="E8105">
        <v>-508.19622101307721</v>
      </c>
      <c r="F8105">
        <v>214.82132851894755</v>
      </c>
      <c r="G8105">
        <v>7.4166494885663681E-2</v>
      </c>
      <c r="H8105">
        <v>1008.7177437093488</v>
      </c>
      <c r="I8105">
        <v>5.6574542820453641E-2</v>
      </c>
      <c r="J8105">
        <v>9.9965913772583001E-2</v>
      </c>
      <c r="K8105">
        <v>1.168146349877119</v>
      </c>
      <c r="L8105">
        <v>62.890704870223999</v>
      </c>
      <c r="M8105">
        <v>14.735489305006945</v>
      </c>
      <c r="N8105">
        <v>16.412436306381224</v>
      </c>
      <c r="O8105">
        <v>0.78026601672172546</v>
      </c>
      <c r="P8105">
        <v>1.7481804900699189E-2</v>
      </c>
      <c r="Q8105">
        <v>4.1565637217627627E-2</v>
      </c>
      <c r="R8105">
        <v>0.4813261604309082</v>
      </c>
      <c r="S8105">
        <v>744.3242790308102</v>
      </c>
      <c r="T8105">
        <v>46.364143490791321</v>
      </c>
      <c r="U8105">
        <v>0.28338334858417513</v>
      </c>
      <c r="V8105">
        <v>501.39727592468262</v>
      </c>
      <c r="W8105">
        <v>1</v>
      </c>
      <c r="X8105">
        <v>0.30990151762962342</v>
      </c>
      <c r="Y8105">
        <v>485.60740493220032</v>
      </c>
      <c r="Z8105">
        <v>1</v>
      </c>
      <c r="AA8105">
        <v>31.222027209367759</v>
      </c>
      <c r="AB8105">
        <v>120.24521942138672</v>
      </c>
      <c r="AC8105">
        <v>113.64343613386154</v>
      </c>
      <c r="AD8105">
        <v>6.7136878641242655E-3</v>
      </c>
      <c r="AE8105">
        <v>10.025568392786077</v>
      </c>
      <c r="AF8105">
        <v>0.2655867755413055</v>
      </c>
      <c r="AG8105">
        <v>7.0804399446438681E-4</v>
      </c>
      <c r="AH8105">
        <v>4.513665099143982E-2</v>
      </c>
      <c r="AI8105">
        <v>17.188832461833954</v>
      </c>
      <c r="AJ8105">
        <v>12.377114867446432</v>
      </c>
      <c r="AK8105">
        <v>46.442059065699574</v>
      </c>
      <c r="AL8105">
        <v>6.9701874642158357</v>
      </c>
      <c r="AM8105">
        <v>96.973058378696436</v>
      </c>
      <c r="AN8105">
        <v>649.82740733491482</v>
      </c>
      <c r="AO8105">
        <v>9.1227133631706231E-2</v>
      </c>
      <c r="AP8105">
        <v>0.92130549049377453</v>
      </c>
    </row>
    <row r="8106" spans="1:42">
      <c r="A8106">
        <v>920.79093272777448</v>
      </c>
      <c r="B8106">
        <v>805.38944837927011</v>
      </c>
      <c r="C8106">
        <v>677.21523852050336</v>
      </c>
      <c r="D8106">
        <v>115.40148434850437</v>
      </c>
      <c r="E8106">
        <v>-115.40148434850437</v>
      </c>
      <c r="F8106">
        <v>-243.57569420727111</v>
      </c>
      <c r="G8106">
        <v>3.3366898070850623E-2</v>
      </c>
      <c r="H8106">
        <v>1047.2871191053505</v>
      </c>
      <c r="I8106">
        <v>3.8017009198665616E-2</v>
      </c>
      <c r="J8106">
        <v>4.2720319986343382E-2</v>
      </c>
      <c r="K8106">
        <v>1.2573305812656879</v>
      </c>
      <c r="L8106">
        <v>64.608142375946045</v>
      </c>
      <c r="M8106">
        <v>204.46153342783558</v>
      </c>
      <c r="N8106">
        <v>144.79888996524812</v>
      </c>
      <c r="O8106">
        <v>0.99634817242622375</v>
      </c>
      <c r="P8106">
        <v>1.4158176634046764E-2</v>
      </c>
      <c r="Q8106">
        <v>4.5433730602264397E-2</v>
      </c>
      <c r="R8106">
        <v>0.40959523677825926</v>
      </c>
      <c r="S8106">
        <v>720.75509382135715</v>
      </c>
      <c r="T8106">
        <v>25.595468282699585</v>
      </c>
      <c r="U8106">
        <v>0.34392589509487154</v>
      </c>
      <c r="V8106">
        <v>494.38273906707764</v>
      </c>
      <c r="W8106">
        <v>1</v>
      </c>
      <c r="X8106">
        <v>0.33696540832519534</v>
      </c>
      <c r="Y8106">
        <v>484.61110208415266</v>
      </c>
      <c r="Z8106">
        <v>1</v>
      </c>
      <c r="AA8106">
        <v>26.550963926572805</v>
      </c>
      <c r="AB8106">
        <v>1.0752664794921876</v>
      </c>
      <c r="AC8106">
        <v>118.63889843225479</v>
      </c>
      <c r="AD8106">
        <v>1.4385071778908753E-2</v>
      </c>
      <c r="AE8106">
        <v>1.0130960907376707</v>
      </c>
      <c r="AF8106">
        <v>0.12125980854034421</v>
      </c>
      <c r="AG8106">
        <v>1.0208499111141226E-3</v>
      </c>
      <c r="AH8106">
        <v>5.646099346876144E-2</v>
      </c>
      <c r="AI8106">
        <v>15.500617325305939</v>
      </c>
      <c r="AJ8106">
        <v>1.3043460659411759</v>
      </c>
      <c r="AK8106">
        <v>31.413319907784462</v>
      </c>
      <c r="AL8106">
        <v>8.5512372215317018</v>
      </c>
      <c r="AM8106">
        <v>66.984670770168307</v>
      </c>
      <c r="AN8106">
        <v>448.79428156893863</v>
      </c>
      <c r="AO8106">
        <v>7.522465193271638E-2</v>
      </c>
      <c r="AP8106">
        <v>0.83768873000144961</v>
      </c>
    </row>
    <row r="8107" spans="1:42">
      <c r="A8107">
        <v>991.08756723000329</v>
      </c>
      <c r="B8107">
        <v>944.21505633396441</v>
      </c>
      <c r="C8107">
        <v>528.14710264668042</v>
      </c>
      <c r="D8107">
        <v>46.872510896038875</v>
      </c>
      <c r="E8107">
        <v>-46.872510896038875</v>
      </c>
      <c r="F8107">
        <v>-462.94046458332286</v>
      </c>
      <c r="G8107">
        <v>4.7539622440913719E-2</v>
      </c>
      <c r="H8107">
        <v>518.6494705810278</v>
      </c>
      <c r="I8107">
        <v>4.8058303892612453E-2</v>
      </c>
      <c r="J8107">
        <v>7.0736050605773922E-3</v>
      </c>
      <c r="K8107">
        <v>1.4134479975640772</v>
      </c>
      <c r="L8107">
        <v>53.739243745803833</v>
      </c>
      <c r="M8107">
        <v>49.840511167287431</v>
      </c>
      <c r="N8107">
        <v>134.43125714797975</v>
      </c>
      <c r="O8107">
        <v>0.91665062308311462</v>
      </c>
      <c r="P8107">
        <v>1.6039555708567299E-2</v>
      </c>
      <c r="Q8107">
        <v>2.1073702176411945E-3</v>
      </c>
      <c r="R8107">
        <v>0.46049336433410648</v>
      </c>
      <c r="S8107">
        <v>597.82779107724605</v>
      </c>
      <c r="T8107">
        <v>42.226967215538025</v>
      </c>
      <c r="U8107">
        <v>0.41530371725559234</v>
      </c>
      <c r="V8107">
        <v>518.07136535644531</v>
      </c>
      <c r="W8107">
        <v>1</v>
      </c>
      <c r="X8107">
        <v>0.29377177834510804</v>
      </c>
      <c r="Y8107">
        <v>455.22194084761486</v>
      </c>
      <c r="Z8107">
        <v>1</v>
      </c>
      <c r="AA8107">
        <v>14.446790150461199</v>
      </c>
      <c r="AB8107">
        <v>13.092932189941408</v>
      </c>
      <c r="AC8107">
        <v>95.978353917598724</v>
      </c>
      <c r="AD8107">
        <v>1.1459252773187101E-2</v>
      </c>
      <c r="AE8107">
        <v>14.251339346168162</v>
      </c>
      <c r="AF8107">
        <v>0.15621984601020811</v>
      </c>
      <c r="AG8107">
        <v>9.406985843794731E-5</v>
      </c>
      <c r="AH8107">
        <v>4.070147316455841E-2</v>
      </c>
      <c r="AI8107">
        <v>10.541132390499115</v>
      </c>
      <c r="AJ8107">
        <v>4.3252613874028869</v>
      </c>
      <c r="AK8107">
        <v>19.577985815405846</v>
      </c>
      <c r="AL8107">
        <v>2.4385460635753256</v>
      </c>
      <c r="AM8107">
        <v>82.569208538532251</v>
      </c>
      <c r="AN8107">
        <v>152.62254446873385</v>
      </c>
      <c r="AO8107">
        <v>7.0069595694541936E-2</v>
      </c>
      <c r="AP8107">
        <v>0.90961283063888565</v>
      </c>
    </row>
    <row r="8108" spans="1:42">
      <c r="A8108">
        <v>1463.8903223365087</v>
      </c>
      <c r="B8108">
        <v>1403.5142065678547</v>
      </c>
      <c r="C8108">
        <v>718.8908175789652</v>
      </c>
      <c r="D8108">
        <v>60.376115768654017</v>
      </c>
      <c r="E8108">
        <v>-60.376115768654017</v>
      </c>
      <c r="F8108">
        <v>-744.99950475754349</v>
      </c>
      <c r="G8108">
        <v>5.550402850610163E-2</v>
      </c>
      <c r="H8108">
        <v>521.57954068013305</v>
      </c>
      <c r="I8108">
        <v>5.0877847373485566E-2</v>
      </c>
      <c r="J8108">
        <v>8.7985989332199102E-2</v>
      </c>
      <c r="K8108">
        <v>1.391559256273508</v>
      </c>
      <c r="L8108">
        <v>44.513974189758301</v>
      </c>
      <c r="M8108">
        <v>109.22793971257417</v>
      </c>
      <c r="N8108">
        <v>190.30669194393161</v>
      </c>
      <c r="O8108">
        <v>0.6991666853427887</v>
      </c>
      <c r="P8108">
        <v>5.3969144821166982E-3</v>
      </c>
      <c r="Q8108">
        <v>3.7467666361067027E-2</v>
      </c>
      <c r="R8108">
        <v>0.48303635120391847</v>
      </c>
      <c r="S8108">
        <v>806.55268969328051</v>
      </c>
      <c r="T8108">
        <v>29.178905487060547</v>
      </c>
      <c r="U8108">
        <v>0.42758403003215795</v>
      </c>
      <c r="V8108">
        <v>495.84724903106689</v>
      </c>
      <c r="W8108">
        <v>1</v>
      </c>
      <c r="X8108">
        <v>0.42561519861221314</v>
      </c>
      <c r="Y8108">
        <v>537.91367898587225</v>
      </c>
      <c r="Z8108">
        <v>1</v>
      </c>
      <c r="AA8108">
        <v>43.976525274343494</v>
      </c>
      <c r="AB8108">
        <v>8.2361032714843763</v>
      </c>
      <c r="AC8108">
        <v>101.37602835893631</v>
      </c>
      <c r="AD8108">
        <v>7.2040802393204123E-3</v>
      </c>
      <c r="AE8108">
        <v>3.8245488178613885</v>
      </c>
      <c r="AF8108">
        <v>0.20217625379562376</v>
      </c>
      <c r="AG8108">
        <v>1.2706260188950066E-3</v>
      </c>
      <c r="AH8108">
        <v>5.3318327963352202E-2</v>
      </c>
      <c r="AI8108">
        <v>13.533407747745514</v>
      </c>
      <c r="AJ8108">
        <v>4.5094384354437036</v>
      </c>
      <c r="AK8108">
        <v>18.371386912465095</v>
      </c>
      <c r="AL8108">
        <v>5.973607525876921</v>
      </c>
      <c r="AM8108">
        <v>34.648331534862521</v>
      </c>
      <c r="AN8108">
        <v>235.81569238559499</v>
      </c>
      <c r="AO8108">
        <v>9.5100694775581363E-2</v>
      </c>
      <c r="AP8108">
        <v>0.8732315857410432</v>
      </c>
    </row>
    <row r="8109" spans="1:42">
      <c r="A8109">
        <v>1066.6007453715265</v>
      </c>
      <c r="B8109">
        <v>1003.0364388707385</v>
      </c>
      <c r="C8109">
        <v>530.33863674874522</v>
      </c>
      <c r="D8109">
        <v>63.564306500788007</v>
      </c>
      <c r="E8109">
        <v>-63.564306500788007</v>
      </c>
      <c r="F8109">
        <v>-536.26210862278128</v>
      </c>
      <c r="G8109">
        <v>7.1302229067546786E-3</v>
      </c>
      <c r="H8109">
        <v>602.24402364807611</v>
      </c>
      <c r="I8109">
        <v>5.4778900444507596E-2</v>
      </c>
      <c r="J8109">
        <v>7.5234221458435058E-2</v>
      </c>
      <c r="K8109">
        <v>1.4688607631862163</v>
      </c>
      <c r="L8109">
        <v>66.086004972457886</v>
      </c>
      <c r="M8109">
        <v>5.6073231930562866</v>
      </c>
      <c r="N8109">
        <v>151.25532334480289</v>
      </c>
      <c r="O8109">
        <v>0.8424963653087616</v>
      </c>
      <c r="P8109">
        <v>2.7881320317586257E-4</v>
      </c>
      <c r="Q8109">
        <v>3.0341313097212046E-2</v>
      </c>
      <c r="R8109">
        <v>0.42160865783691404</v>
      </c>
      <c r="S8109">
        <v>426.24387670077584</v>
      </c>
      <c r="T8109">
        <v>26.312771439552307</v>
      </c>
      <c r="U8109">
        <v>0.392358096241951</v>
      </c>
      <c r="V8109">
        <v>475.86255073547363</v>
      </c>
      <c r="W8109">
        <v>1</v>
      </c>
      <c r="X8109">
        <v>0.42351594805717468</v>
      </c>
      <c r="Y8109">
        <v>493.55205997212812</v>
      </c>
      <c r="Z8109">
        <v>1</v>
      </c>
      <c r="AA8109">
        <v>36.34282805676461</v>
      </c>
      <c r="AB8109">
        <v>41.209260192871099</v>
      </c>
      <c r="AC8109">
        <v>164.06757086515427</v>
      </c>
      <c r="AD8109">
        <v>4.2743226401826253E-3</v>
      </c>
      <c r="AE8109">
        <v>9.0192320037535207</v>
      </c>
      <c r="AF8109">
        <v>1.5851215124130243E-2</v>
      </c>
      <c r="AG8109">
        <v>1.0464072870161249E-3</v>
      </c>
      <c r="AH8109">
        <v>3.4757507419586178E-2</v>
      </c>
      <c r="AI8109">
        <v>25.020847022533417</v>
      </c>
      <c r="AJ8109">
        <v>15.342548399153072</v>
      </c>
      <c r="AK8109">
        <v>21.436054860949515</v>
      </c>
      <c r="AL8109">
        <v>3.0049688119779532</v>
      </c>
      <c r="AM8109">
        <v>48.757408106327063</v>
      </c>
      <c r="AN8109">
        <v>146.52542789783851</v>
      </c>
      <c r="AO8109">
        <v>4.9309877276420597E-2</v>
      </c>
      <c r="AP8109">
        <v>0.90026311969757089</v>
      </c>
    </row>
    <row r="8110" spans="1:42">
      <c r="A8110">
        <v>1561.1033147222477</v>
      </c>
      <c r="B8110">
        <v>3034.6539853499035</v>
      </c>
      <c r="C8110">
        <v>1899.37891311112</v>
      </c>
      <c r="D8110">
        <v>-1473.5506706276558</v>
      </c>
      <c r="E8110">
        <v>1135.2750722387834</v>
      </c>
      <c r="F8110">
        <v>-1135.2750722387834</v>
      </c>
      <c r="G8110">
        <v>5.1510238320953056E-2</v>
      </c>
      <c r="H8110">
        <v>246.8772604065382</v>
      </c>
      <c r="I8110">
        <v>5.6312099397182465E-2</v>
      </c>
      <c r="J8110">
        <v>7.2719299793243411E-3</v>
      </c>
      <c r="K8110">
        <v>1.0802870649635792</v>
      </c>
      <c r="L8110">
        <v>24.344236850738525</v>
      </c>
      <c r="M8110">
        <v>3998.2469452918949</v>
      </c>
      <c r="N8110">
        <v>95.07379196338654</v>
      </c>
      <c r="O8110">
        <v>0.58648112416267395</v>
      </c>
      <c r="P8110">
        <v>9.66613091362847E-3</v>
      </c>
      <c r="Q8110">
        <v>4.6461091730329716E-2</v>
      </c>
      <c r="R8110">
        <v>0.41985011577606202</v>
      </c>
      <c r="S8110">
        <v>541.0049301629374</v>
      </c>
      <c r="T8110">
        <v>25.218874216079712</v>
      </c>
      <c r="U8110">
        <v>0.42407423436641695</v>
      </c>
      <c r="V8110">
        <v>455.74452877044678</v>
      </c>
      <c r="W8110">
        <v>1</v>
      </c>
      <c r="X8110">
        <v>0.29322880268096929</v>
      </c>
      <c r="Y8110">
        <v>610.13816981468517</v>
      </c>
      <c r="Z8110">
        <v>1</v>
      </c>
      <c r="AA8110">
        <v>11.285605293378831</v>
      </c>
      <c r="AB8110">
        <v>28.284227172851566</v>
      </c>
      <c r="AC8110">
        <v>169.31737810373306</v>
      </c>
      <c r="AD8110">
        <v>5.74291750916049E-3</v>
      </c>
      <c r="AE8110">
        <v>23.795639887529326</v>
      </c>
      <c r="AF8110">
        <v>0.14603539466857909</v>
      </c>
      <c r="AG8110">
        <v>8.5770234858658344E-4</v>
      </c>
      <c r="AH8110">
        <v>2.8904334867000576E-2</v>
      </c>
      <c r="AI8110">
        <v>23.844278156757355</v>
      </c>
      <c r="AJ8110">
        <v>11.826298296831672</v>
      </c>
      <c r="AK8110">
        <v>10.614569540619851</v>
      </c>
      <c r="AL8110">
        <v>5.967024473211354</v>
      </c>
      <c r="AM8110">
        <v>67.353620564937586</v>
      </c>
      <c r="AN8110">
        <v>270.1097811956069</v>
      </c>
      <c r="AO8110">
        <v>6.7864730477333074E-2</v>
      </c>
      <c r="AP8110">
        <v>0.86492641139030468</v>
      </c>
    </row>
    <row r="8111" spans="1:42">
      <c r="A8111">
        <v>965.69988319123149</v>
      </c>
      <c r="B8111">
        <v>679.36864006928613</v>
      </c>
      <c r="C8111">
        <v>818.16950902142059</v>
      </c>
      <c r="D8111">
        <v>147.5303741698109</v>
      </c>
      <c r="E8111">
        <v>-286.33124312194536</v>
      </c>
      <c r="F8111">
        <v>-147.5303741698109</v>
      </c>
      <c r="G8111">
        <v>6.053696436912618E-3</v>
      </c>
      <c r="H8111">
        <v>1766.0323547672799</v>
      </c>
      <c r="I8111">
        <v>4.6449772417545318E-2</v>
      </c>
      <c r="J8111">
        <v>7.4597787380218508E-2</v>
      </c>
      <c r="K8111">
        <v>1.4129636323392392</v>
      </c>
      <c r="L8111">
        <v>37.591511011123657</v>
      </c>
      <c r="M8111">
        <v>17.793095950210947</v>
      </c>
      <c r="N8111">
        <v>181.04978050231935</v>
      </c>
      <c r="O8111">
        <v>0.92416676878929138</v>
      </c>
      <c r="P8111">
        <v>2.0003532462649871E-2</v>
      </c>
      <c r="Q8111">
        <v>1.8832624276479082E-2</v>
      </c>
      <c r="R8111">
        <v>0.44313639640808106</v>
      </c>
      <c r="S8111">
        <v>746.34661856599655</v>
      </c>
      <c r="T8111">
        <v>36.367222666740417</v>
      </c>
      <c r="U8111">
        <v>0.30515988886356354</v>
      </c>
      <c r="V8111">
        <v>617.45882034301758</v>
      </c>
      <c r="W8111">
        <v>1</v>
      </c>
      <c r="X8111">
        <v>0.28194713711738589</v>
      </c>
      <c r="Y8111">
        <v>359.5682781868876</v>
      </c>
      <c r="Z8111">
        <v>1</v>
      </c>
      <c r="AA8111">
        <v>43.686519863824849</v>
      </c>
      <c r="AB8111">
        <v>111.99492218017579</v>
      </c>
      <c r="AC8111">
        <v>80.672012269496918</v>
      </c>
      <c r="AD8111">
        <v>1.0860853928786059E-2</v>
      </c>
      <c r="AE8111">
        <v>1.7919143066958523</v>
      </c>
      <c r="AF8111">
        <v>2.2713915109634393E-2</v>
      </c>
      <c r="AG8111">
        <v>6.6444757950402734E-5</v>
      </c>
      <c r="AH8111">
        <v>5.6410216403007508E-2</v>
      </c>
      <c r="AI8111">
        <v>13.247910439968109</v>
      </c>
      <c r="AJ8111">
        <v>12.409499071198283</v>
      </c>
      <c r="AK8111">
        <v>56.297054166197775</v>
      </c>
      <c r="AL8111">
        <v>5.6655208095632981</v>
      </c>
      <c r="AM8111">
        <v>60.976414406299597</v>
      </c>
      <c r="AN8111">
        <v>703.405622151947</v>
      </c>
      <c r="AO8111">
        <v>8.9185649275779724E-2</v>
      </c>
      <c r="AP8111">
        <v>0.83374500513076788</v>
      </c>
    </row>
    <row r="8112" spans="1:42">
      <c r="A8112">
        <v>421.05389083955816</v>
      </c>
      <c r="B8112">
        <v>147.33477201591415</v>
      </c>
      <c r="C8112">
        <v>221.34020319121439</v>
      </c>
      <c r="D8112">
        <v>199.71368764834378</v>
      </c>
      <c r="E8112">
        <v>-273.71911882364401</v>
      </c>
      <c r="F8112">
        <v>-199.71368764834378</v>
      </c>
      <c r="G8112">
        <v>9.8219712327064862E-2</v>
      </c>
      <c r="H8112">
        <v>381.4718886531802</v>
      </c>
      <c r="I8112">
        <v>5.7717287242412568E-2</v>
      </c>
      <c r="J8112">
        <v>2.1693986654281613E-2</v>
      </c>
      <c r="K8112">
        <v>1.2574631589472294</v>
      </c>
      <c r="L8112">
        <v>32.028007507324219</v>
      </c>
      <c r="M8112">
        <v>3.0344316930554784</v>
      </c>
      <c r="N8112">
        <v>86.687887972831732</v>
      </c>
      <c r="O8112">
        <v>0.86571946740150452</v>
      </c>
      <c r="P8112">
        <v>1.6788227187262639E-2</v>
      </c>
      <c r="Q8112">
        <v>1.864626582463582E-2</v>
      </c>
      <c r="R8112">
        <v>0.42840322971343991</v>
      </c>
      <c r="S8112">
        <v>657.9887527350237</v>
      </c>
      <c r="T8112">
        <v>45.02793550491333</v>
      </c>
      <c r="U8112">
        <v>0.30024526298046117</v>
      </c>
      <c r="V8112">
        <v>553.57897281646729</v>
      </c>
      <c r="W8112">
        <v>1</v>
      </c>
      <c r="X8112">
        <v>0.39926483869552615</v>
      </c>
      <c r="Y8112">
        <v>472.73227176604871</v>
      </c>
      <c r="Z8112">
        <v>1</v>
      </c>
      <c r="AA8112">
        <v>40.374553153600701</v>
      </c>
      <c r="AB8112">
        <v>90.814106933593763</v>
      </c>
      <c r="AC8112">
        <v>157.4284628033638</v>
      </c>
      <c r="AD8112">
        <v>1.1938849881164029E-2</v>
      </c>
      <c r="AE8112">
        <v>45.964928714427025</v>
      </c>
      <c r="AF8112">
        <v>0.24982514619827265</v>
      </c>
      <c r="AG8112">
        <v>9.6197430296018742E-4</v>
      </c>
      <c r="AH8112">
        <v>2.6626771748065946E-2</v>
      </c>
      <c r="AI8112">
        <v>18.645447790622711</v>
      </c>
      <c r="AJ8112">
        <v>9.1859848677582274</v>
      </c>
      <c r="AK8112">
        <v>15.765506342053413</v>
      </c>
      <c r="AL8112">
        <v>7.4643927226656128</v>
      </c>
      <c r="AM8112">
        <v>95.779041278362271</v>
      </c>
      <c r="AN8112">
        <v>670.34068072722198</v>
      </c>
      <c r="AO8112">
        <v>7.8015172123908988E-2</v>
      </c>
      <c r="AP8112">
        <v>0.82015540909767159</v>
      </c>
    </row>
    <row r="8113" spans="1:42">
      <c r="A8113">
        <v>1372.3122760321135</v>
      </c>
      <c r="B8113">
        <v>2883.2618968220904</v>
      </c>
      <c r="C8113">
        <v>2365.9888717282483</v>
      </c>
      <c r="D8113">
        <v>-1510.949620789977</v>
      </c>
      <c r="E8113">
        <v>517.27302509384208</v>
      </c>
      <c r="F8113">
        <v>-517.27302509384208</v>
      </c>
      <c r="G8113">
        <v>-1.6297208050928018E-5</v>
      </c>
      <c r="H8113">
        <v>2887.6580622249198</v>
      </c>
      <c r="I8113">
        <v>1.7437680065631865E-2</v>
      </c>
      <c r="J8113">
        <v>2.5097530364990232E-2</v>
      </c>
      <c r="K8113">
        <v>1.2438435007750988</v>
      </c>
      <c r="L8113">
        <v>60.476831197738647</v>
      </c>
      <c r="M8113">
        <v>4380.0964156856526</v>
      </c>
      <c r="N8113">
        <v>126.85479766349795</v>
      </c>
      <c r="O8113">
        <v>0.71991989016532898</v>
      </c>
      <c r="P8113">
        <v>3.6743525928921166E-3</v>
      </c>
      <c r="Q8113">
        <v>2.2873024675581187E-2</v>
      </c>
      <c r="R8113">
        <v>0.44006437301635742</v>
      </c>
      <c r="S8113">
        <v>429.63159786070173</v>
      </c>
      <c r="T8113">
        <v>28.617432713508606</v>
      </c>
      <c r="U8113">
        <v>0.37730101406574251</v>
      </c>
      <c r="V8113">
        <v>516.21222496032715</v>
      </c>
      <c r="W8113">
        <v>1</v>
      </c>
      <c r="X8113">
        <v>0.28145853400230408</v>
      </c>
      <c r="Y8113">
        <v>382.10057271185315</v>
      </c>
      <c r="Z8113">
        <v>1</v>
      </c>
      <c r="AA8113">
        <v>46.065456850938801</v>
      </c>
      <c r="AB8113">
        <v>4.7401369018554691</v>
      </c>
      <c r="AC8113">
        <v>166.53600186109543</v>
      </c>
      <c r="AD8113">
        <v>8.1627902821597882E-3</v>
      </c>
      <c r="AE8113">
        <v>1.9460027206514343</v>
      </c>
      <c r="AF8113">
        <v>-4.2851936817169221E-3</v>
      </c>
      <c r="AG8113">
        <v>8.593360156966337E-4</v>
      </c>
      <c r="AH8113">
        <v>2.6956761980056761E-2</v>
      </c>
      <c r="AI8113">
        <v>12.827608287334442</v>
      </c>
      <c r="AJ8113">
        <v>8.7192059940684317</v>
      </c>
      <c r="AK8113">
        <v>40.204652554392815</v>
      </c>
      <c r="AL8113">
        <v>4.7456796617669186</v>
      </c>
      <c r="AM8113">
        <v>38.699945700168612</v>
      </c>
      <c r="AN8113">
        <v>366.51013060881672</v>
      </c>
      <c r="AO8113">
        <v>0.10741700446605683</v>
      </c>
      <c r="AP8113">
        <v>0.82535768127441411</v>
      </c>
    </row>
    <row r="8114" spans="1:42">
      <c r="A8114">
        <v>1122.8899027102473</v>
      </c>
      <c r="B8114">
        <v>944.93984151795371</v>
      </c>
      <c r="C8114">
        <v>908.60092988865688</v>
      </c>
      <c r="D8114">
        <v>177.95006119229356</v>
      </c>
      <c r="E8114">
        <v>-177.95006119229356</v>
      </c>
      <c r="F8114">
        <v>-214.28897282159039</v>
      </c>
      <c r="G8114">
        <v>6.6770155690493938E-2</v>
      </c>
      <c r="H8114">
        <v>1775.5156556561485</v>
      </c>
      <c r="I8114">
        <v>3.8495815694332122E-2</v>
      </c>
      <c r="J8114">
        <v>6.9666832208633428E-2</v>
      </c>
      <c r="K8114">
        <v>1.6972703812420367</v>
      </c>
      <c r="L8114">
        <v>25.289285182952881</v>
      </c>
      <c r="M8114">
        <v>140.96349332446198</v>
      </c>
      <c r="N8114">
        <v>200.62208885898593</v>
      </c>
      <c r="O8114">
        <v>0.7838604748249054</v>
      </c>
      <c r="P8114">
        <v>1.099576081169976E-2</v>
      </c>
      <c r="Q8114">
        <v>2.8016732480790875E-2</v>
      </c>
      <c r="R8114">
        <v>0.46077332973480223</v>
      </c>
      <c r="S8114">
        <v>521.57546147438518</v>
      </c>
      <c r="T8114">
        <v>39.376658201217651</v>
      </c>
      <c r="U8114">
        <v>0.30600251138210299</v>
      </c>
      <c r="V8114">
        <v>569.83153820037842</v>
      </c>
      <c r="W8114">
        <v>1</v>
      </c>
      <c r="X8114">
        <v>0.36065262794494629</v>
      </c>
      <c r="Y8114">
        <v>679.72885758541929</v>
      </c>
      <c r="Z8114">
        <v>1</v>
      </c>
      <c r="AA8114">
        <v>31.614449118680962</v>
      </c>
      <c r="AB8114">
        <v>148.07371130371095</v>
      </c>
      <c r="AC8114">
        <v>131.90038353204727</v>
      </c>
      <c r="AD8114">
        <v>1.4548053904476329E-2</v>
      </c>
      <c r="AE8114">
        <v>3.1520663954777626</v>
      </c>
      <c r="AF8114">
        <v>0.25784787654876706</v>
      </c>
      <c r="AG8114">
        <v>6.109045843021916E-5</v>
      </c>
      <c r="AH8114">
        <v>2.5606189143657681E-2</v>
      </c>
      <c r="AI8114">
        <v>25.642299950122833</v>
      </c>
      <c r="AJ8114">
        <v>4.6352275702840791</v>
      </c>
      <c r="AK8114">
        <v>40.036513600945469</v>
      </c>
      <c r="AL8114">
        <v>4.1354225675325473</v>
      </c>
      <c r="AM8114">
        <v>32.692745530605322</v>
      </c>
      <c r="AN8114">
        <v>519.88804589006008</v>
      </c>
      <c r="AO8114">
        <v>6.8142229676246641E-2</v>
      </c>
      <c r="AP8114">
        <v>0.91834570288658157</v>
      </c>
    </row>
    <row r="8115" spans="1:42">
      <c r="A8115">
        <v>494.90614065402553</v>
      </c>
      <c r="B8115">
        <v>1038.5508597101605</v>
      </c>
      <c r="C8115">
        <v>891.74779426902739</v>
      </c>
      <c r="D8115">
        <v>-543.64471905613493</v>
      </c>
      <c r="E8115">
        <v>146.80306544113307</v>
      </c>
      <c r="F8115">
        <v>-146.80306544113307</v>
      </c>
      <c r="G8115">
        <v>3.8894612876661627E-2</v>
      </c>
      <c r="H8115">
        <v>1816.1143107763025</v>
      </c>
      <c r="I8115">
        <v>3.5278328955173494E-2</v>
      </c>
      <c r="J8115">
        <v>6.5606131076812749E-2</v>
      </c>
      <c r="K8115">
        <v>1.6953529869019985</v>
      </c>
      <c r="L8115">
        <v>23.867331743240356</v>
      </c>
      <c r="M8115">
        <v>1559.9048327184189</v>
      </c>
      <c r="N8115">
        <v>57.868642308807381</v>
      </c>
      <c r="O8115">
        <v>0.95647081732749939</v>
      </c>
      <c r="P8115">
        <v>2.0832207838694251E-2</v>
      </c>
      <c r="Q8115">
        <v>5.050242159101697E-3</v>
      </c>
      <c r="R8115">
        <v>0.43577881813049318</v>
      </c>
      <c r="S8115">
        <v>317.05743097590312</v>
      </c>
      <c r="T8115">
        <v>37.537583708763123</v>
      </c>
      <c r="U8115">
        <v>0.42613315641880034</v>
      </c>
      <c r="V8115">
        <v>579.26387786865234</v>
      </c>
      <c r="W8115">
        <v>1</v>
      </c>
      <c r="X8115">
        <v>0.41292965531349179</v>
      </c>
      <c r="Y8115">
        <v>654.75337139884618</v>
      </c>
      <c r="Z8115">
        <v>1</v>
      </c>
      <c r="AA8115">
        <v>50.353470141153345</v>
      </c>
      <c r="AB8115">
        <v>53.880623107910161</v>
      </c>
      <c r="AC8115">
        <v>132.80913680791855</v>
      </c>
      <c r="AD8115">
        <v>6.631019787910657E-3</v>
      </c>
      <c r="AE8115">
        <v>40.024049658258747</v>
      </c>
      <c r="AF8115">
        <v>0.10084082722663879</v>
      </c>
      <c r="AG8115">
        <v>7.8746422932000613E-5</v>
      </c>
      <c r="AH8115">
        <v>1.5396942734718321E-2</v>
      </c>
      <c r="AI8115">
        <v>26.428702771663666</v>
      </c>
      <c r="AJ8115">
        <v>4.1438154661994311</v>
      </c>
      <c r="AK8115">
        <v>41.333368458151817</v>
      </c>
      <c r="AL8115">
        <v>2.6507695999368406</v>
      </c>
      <c r="AM8115">
        <v>61.383556187152863</v>
      </c>
      <c r="AN8115">
        <v>340.93511510208725</v>
      </c>
      <c r="AO8115">
        <v>4.1300207495689391E-2</v>
      </c>
      <c r="AP8115">
        <v>0.90155463933944713</v>
      </c>
    </row>
    <row r="8116" spans="1:42">
      <c r="A8116">
        <v>784.10027303588151</v>
      </c>
      <c r="B8116">
        <v>524.27919985116671</v>
      </c>
      <c r="C8116">
        <v>802.0022811358823</v>
      </c>
      <c r="D8116">
        <v>-17.902008100000785</v>
      </c>
      <c r="E8116">
        <v>-277.72308128471559</v>
      </c>
      <c r="F8116">
        <v>17.902008100000785</v>
      </c>
      <c r="G8116">
        <v>3.0765843619875298E-2</v>
      </c>
      <c r="H8116">
        <v>1960.3898654216991</v>
      </c>
      <c r="I8116">
        <v>3.8695597350597383E-2</v>
      </c>
      <c r="J8116">
        <v>7.3102176189422602E-3</v>
      </c>
      <c r="K8116">
        <v>1.3950455787718297</v>
      </c>
      <c r="L8116">
        <v>32.740740776062012</v>
      </c>
      <c r="M8116">
        <v>92.675150673948934</v>
      </c>
      <c r="N8116">
        <v>119.37778944606782</v>
      </c>
      <c r="O8116">
        <v>0.91649618744850159</v>
      </c>
      <c r="P8116">
        <v>7.4394554562038837E-4</v>
      </c>
      <c r="Q8116">
        <v>3.2300980356004499E-3</v>
      </c>
      <c r="R8116">
        <v>0.4996239900588989</v>
      </c>
      <c r="S8116">
        <v>558.25458625911745</v>
      </c>
      <c r="T8116">
        <v>41.384243965148926</v>
      </c>
      <c r="U8116">
        <v>0.37133926570415499</v>
      </c>
      <c r="V8116">
        <v>614.08474445343018</v>
      </c>
      <c r="W8116">
        <v>1</v>
      </c>
      <c r="X8116">
        <v>0.44194844484329221</v>
      </c>
      <c r="Y8116">
        <v>348.85314118080083</v>
      </c>
      <c r="Z8116">
        <v>1</v>
      </c>
      <c r="AA8116">
        <v>44.106672046041496</v>
      </c>
      <c r="AB8116">
        <v>77.708509033203129</v>
      </c>
      <c r="AC8116">
        <v>31.946702301502228</v>
      </c>
      <c r="AD8116">
        <v>4.7439069829435434E-3</v>
      </c>
      <c r="AE8116">
        <v>76.328082106475321</v>
      </c>
      <c r="AF8116">
        <v>0.10937665700912474</v>
      </c>
      <c r="AG8116">
        <v>1.047393292107898E-3</v>
      </c>
      <c r="AH8116">
        <v>2.3974368059635161E-2</v>
      </c>
      <c r="AI8116">
        <v>23.736506998538971</v>
      </c>
      <c r="AJ8116">
        <v>3.8529455423855126</v>
      </c>
      <c r="AK8116">
        <v>53.891304085850713</v>
      </c>
      <c r="AL8116">
        <v>5.7849068016221983</v>
      </c>
      <c r="AM8116">
        <v>45.674408614635468</v>
      </c>
      <c r="AN8116">
        <v>664.36418514766319</v>
      </c>
      <c r="AO8116">
        <v>4.9771659970283509E-2</v>
      </c>
      <c r="AP8116">
        <v>0.90806308865547192</v>
      </c>
    </row>
    <row r="8117" spans="1:42">
      <c r="A8117">
        <v>436.65443050412478</v>
      </c>
      <c r="B8117">
        <v>129.1130872296232</v>
      </c>
      <c r="C8117">
        <v>711.58176425417992</v>
      </c>
      <c r="D8117">
        <v>-274.92733375005514</v>
      </c>
      <c r="E8117">
        <v>-582.46867702455665</v>
      </c>
      <c r="F8117">
        <v>274.92733375005514</v>
      </c>
      <c r="G8117">
        <v>-1.6354419545633755E-3</v>
      </c>
      <c r="H8117">
        <v>2114.348184942527</v>
      </c>
      <c r="I8117">
        <v>3.0441994965076446E-2</v>
      </c>
      <c r="J8117">
        <v>3.1591973304748534E-2</v>
      </c>
      <c r="K8117">
        <v>1.8608932442843913</v>
      </c>
      <c r="L8117">
        <v>43.636425733566284</v>
      </c>
      <c r="M8117">
        <v>1.9497419088389967</v>
      </c>
      <c r="N8117">
        <v>71.987955356216446</v>
      </c>
      <c r="O8117">
        <v>0.63055416941642761</v>
      </c>
      <c r="P8117">
        <v>8.6330498059590637E-3</v>
      </c>
      <c r="Q8117">
        <v>1.5595233758290606E-2</v>
      </c>
      <c r="R8117">
        <v>0.38393939971923829</v>
      </c>
      <c r="S8117">
        <v>1028.7005260900551</v>
      </c>
      <c r="T8117">
        <v>41.864553093910217</v>
      </c>
      <c r="U8117">
        <v>0.38604901611804965</v>
      </c>
      <c r="V8117">
        <v>600.66895484924316</v>
      </c>
      <c r="W8117">
        <v>1</v>
      </c>
      <c r="X8117">
        <v>0.39713259577751159</v>
      </c>
      <c r="Y8117">
        <v>335.54704748241272</v>
      </c>
      <c r="Z8117">
        <v>1</v>
      </c>
      <c r="AA8117">
        <v>7.8169782012653366</v>
      </c>
      <c r="AB8117">
        <v>119.99759954833985</v>
      </c>
      <c r="AC8117">
        <v>57.218162715435028</v>
      </c>
      <c r="AD8117">
        <v>1.2830212584927551E-2</v>
      </c>
      <c r="AE8117">
        <v>2.7390563706749118</v>
      </c>
      <c r="AF8117">
        <v>-9.9347555637359641E-3</v>
      </c>
      <c r="AG8117">
        <v>7.6996322276765786E-4</v>
      </c>
      <c r="AH8117">
        <v>2.9719131469726559E-2</v>
      </c>
      <c r="AI8117">
        <v>8.11155766248703</v>
      </c>
      <c r="AJ8117">
        <v>12.295216454898032</v>
      </c>
      <c r="AK8117">
        <v>33.734038669466969</v>
      </c>
      <c r="AL8117">
        <v>5.5117671239209294</v>
      </c>
      <c r="AM8117">
        <v>76.361511003971103</v>
      </c>
      <c r="AN8117">
        <v>697.82464298010427</v>
      </c>
      <c r="AO8117">
        <v>0.10730144488811492</v>
      </c>
      <c r="AP8117">
        <v>0.88378741741180433</v>
      </c>
    </row>
    <row r="8118" spans="1:42">
      <c r="A8118">
        <v>1312.692061025542</v>
      </c>
      <c r="B8118">
        <v>1033.0199055236376</v>
      </c>
      <c r="C8118">
        <v>1357.2300528195394</v>
      </c>
      <c r="D8118">
        <v>-44.537991793997435</v>
      </c>
      <c r="E8118">
        <v>-324.21014729590183</v>
      </c>
      <c r="F8118">
        <v>44.537991793997435</v>
      </c>
      <c r="G8118">
        <v>2.9526205735238221E-2</v>
      </c>
      <c r="H8118">
        <v>3098.964656008221</v>
      </c>
      <c r="I8118">
        <v>1.7900677621364592E-2</v>
      </c>
      <c r="J8118">
        <v>4.7355221986770633E-2</v>
      </c>
      <c r="K8118">
        <v>1.5602249148666858</v>
      </c>
      <c r="L8118">
        <v>32.477467060089111</v>
      </c>
      <c r="M8118">
        <v>86.107122002790959</v>
      </c>
      <c r="N8118">
        <v>181.49754549579623</v>
      </c>
      <c r="O8118">
        <v>0.58189442753791809</v>
      </c>
      <c r="P8118">
        <v>7.3009291754828551E-3</v>
      </c>
      <c r="Q8118">
        <v>3.1621920214758972E-2</v>
      </c>
      <c r="R8118">
        <v>0.39507972240447997</v>
      </c>
      <c r="S8118">
        <v>604.09667455884608</v>
      </c>
      <c r="T8118">
        <v>35.659152269363403</v>
      </c>
      <c r="U8118">
        <v>0.39586795270442965</v>
      </c>
      <c r="V8118">
        <v>503.14767360687256</v>
      </c>
      <c r="W8118">
        <v>1</v>
      </c>
      <c r="X8118">
        <v>0.36799176692962648</v>
      </c>
      <c r="Y8118">
        <v>493.13463249947858</v>
      </c>
      <c r="Z8118">
        <v>1</v>
      </c>
      <c r="AA8118">
        <v>21.741146886854178</v>
      </c>
      <c r="AB8118">
        <v>80.64146887207032</v>
      </c>
      <c r="AC8118">
        <v>55.350317060947418</v>
      </c>
      <c r="AD8118">
        <v>8.8092950674203731E-3</v>
      </c>
      <c r="AE8118">
        <v>2.5590416785255874</v>
      </c>
      <c r="AF8118">
        <v>0.10881151199340819</v>
      </c>
      <c r="AG8118">
        <v>9.0514929841699115E-4</v>
      </c>
      <c r="AH8118">
        <v>1.7347757470607756E-2</v>
      </c>
      <c r="AI8118">
        <v>19.979155361652374</v>
      </c>
      <c r="AJ8118">
        <v>6.2844349292451307</v>
      </c>
      <c r="AK8118">
        <v>36.194205799698828</v>
      </c>
      <c r="AL8118">
        <v>3.9708492388764753</v>
      </c>
      <c r="AM8118">
        <v>54.587104260921478</v>
      </c>
      <c r="AN8118">
        <v>751.58556051749429</v>
      </c>
      <c r="AO8118">
        <v>9.9708516716957088E-2</v>
      </c>
      <c r="AP8118">
        <v>0.83160578417778019</v>
      </c>
    </row>
    <row r="8119" spans="1:42">
      <c r="A8119">
        <v>233.74834251681489</v>
      </c>
      <c r="B8119">
        <v>2400.8918509593564</v>
      </c>
      <c r="C8119">
        <v>1975.1661727648466</v>
      </c>
      <c r="D8119">
        <v>-2167.1435084425416</v>
      </c>
      <c r="E8119">
        <v>425.72567819450978</v>
      </c>
      <c r="F8119">
        <v>-425.72567819450978</v>
      </c>
      <c r="G8119">
        <v>3.0018293822705471E-2</v>
      </c>
      <c r="H8119">
        <v>1649.3030047720399</v>
      </c>
      <c r="I8119">
        <v>4.734914928674698E-2</v>
      </c>
      <c r="J8119">
        <v>1.3275393962860108E-2</v>
      </c>
      <c r="K8119">
        <v>1.7510217741429805</v>
      </c>
      <c r="L8119">
        <v>69.749323129653931</v>
      </c>
      <c r="M8119">
        <v>5423.3130423727862</v>
      </c>
      <c r="N8119">
        <v>17.963626161193847</v>
      </c>
      <c r="O8119">
        <v>0.73548659682273865</v>
      </c>
      <c r="P8119">
        <v>2.249368079503377E-2</v>
      </c>
      <c r="Q8119">
        <v>7.6182967821756984E-3</v>
      </c>
      <c r="R8119">
        <v>0.38035422325134277</v>
      </c>
      <c r="S8119">
        <v>988.4130538309023</v>
      </c>
      <c r="T8119">
        <v>36.86353862285614</v>
      </c>
      <c r="U8119">
        <v>0.3642635589838028</v>
      </c>
      <c r="V8119">
        <v>564.52169418334961</v>
      </c>
      <c r="W8119">
        <v>1</v>
      </c>
      <c r="X8119">
        <v>0.38863827824592589</v>
      </c>
      <c r="Y8119">
        <v>402.53409443857561</v>
      </c>
      <c r="Z8119">
        <v>1</v>
      </c>
      <c r="AA8119">
        <v>26.479054341821676</v>
      </c>
      <c r="AB8119">
        <v>9.6497849731445324</v>
      </c>
      <c r="AC8119">
        <v>178.98884862661362</v>
      </c>
      <c r="AD8119">
        <v>9.1396755642361108E-3</v>
      </c>
      <c r="AE8119">
        <v>44.777760522686386</v>
      </c>
      <c r="AF8119">
        <v>2.7539026737213104E-3</v>
      </c>
      <c r="AG8119">
        <v>1.6637255031722378E-4</v>
      </c>
      <c r="AH8119">
        <v>2.8612127065658567E-3</v>
      </c>
      <c r="AI8119">
        <v>5.9062632918357849</v>
      </c>
      <c r="AJ8119">
        <v>9.2385919941322889</v>
      </c>
      <c r="AK8119">
        <v>43.516787089705467</v>
      </c>
      <c r="AL8119">
        <v>5.4311227027050792</v>
      </c>
      <c r="AM8119">
        <v>71.893661224842077</v>
      </c>
      <c r="AN8119">
        <v>478.84228122356637</v>
      </c>
      <c r="AO8119">
        <v>6.6150575041770937E-2</v>
      </c>
      <c r="AP8119">
        <v>0.8918493504524232</v>
      </c>
    </row>
    <row r="8120" spans="1:42">
      <c r="A8120">
        <v>1407.2896950838733</v>
      </c>
      <c r="B8120">
        <v>1471.4341095793716</v>
      </c>
      <c r="C8120">
        <v>1065.9349628019511</v>
      </c>
      <c r="D8120">
        <v>-64.144414495498268</v>
      </c>
      <c r="E8120">
        <v>64.144414495498268</v>
      </c>
      <c r="F8120">
        <v>-405.49914677742049</v>
      </c>
      <c r="G8120">
        <v>5.2015653943305262E-2</v>
      </c>
      <c r="H8120">
        <v>1493.1475943496282</v>
      </c>
      <c r="I8120">
        <v>4.4371859729290003E-2</v>
      </c>
      <c r="J8120">
        <v>5.8550502538681028E-2</v>
      </c>
      <c r="K8120">
        <v>1.9341141817629337</v>
      </c>
      <c r="L8120">
        <v>58.17072868347168</v>
      </c>
      <c r="M8120">
        <v>338.64961915907406</v>
      </c>
      <c r="N8120">
        <v>191.22234870738987</v>
      </c>
      <c r="O8120">
        <v>0.88006129860877991</v>
      </c>
      <c r="P8120">
        <v>1.2115849071078828E-2</v>
      </c>
      <c r="Q8120">
        <v>1.5441819243960908E-2</v>
      </c>
      <c r="R8120">
        <v>0.45160097599029542</v>
      </c>
      <c r="S8120">
        <v>1046.9578662220938</v>
      </c>
      <c r="T8120">
        <v>33.689725399017334</v>
      </c>
      <c r="U8120">
        <v>0.41085138976573943</v>
      </c>
      <c r="V8120">
        <v>589.18097019195557</v>
      </c>
      <c r="W8120">
        <v>1</v>
      </c>
      <c r="X8120">
        <v>0.38906152486801149</v>
      </c>
      <c r="Y8120">
        <v>335.84322673116071</v>
      </c>
      <c r="Z8120">
        <v>1</v>
      </c>
      <c r="AA8120">
        <v>37.138712186040884</v>
      </c>
      <c r="AB8120">
        <v>69.161059570312503</v>
      </c>
      <c r="AC8120">
        <v>37.760336697101593</v>
      </c>
      <c r="AD8120">
        <v>1.4846014365171776E-2</v>
      </c>
      <c r="AE8120">
        <v>26.309421486478428</v>
      </c>
      <c r="AF8120">
        <v>0.18833566904067991</v>
      </c>
      <c r="AG8120">
        <v>1.247040816233453E-3</v>
      </c>
      <c r="AH8120">
        <v>5.2175911819934841E-2</v>
      </c>
      <c r="AI8120">
        <v>7.7738705277442932</v>
      </c>
      <c r="AJ8120">
        <v>5.3990897304991394</v>
      </c>
      <c r="AK8120">
        <v>34.0568807297945</v>
      </c>
      <c r="AL8120">
        <v>3.6309280644598401</v>
      </c>
      <c r="AM8120">
        <v>48.599179637432101</v>
      </c>
      <c r="AN8120">
        <v>171.81713462976194</v>
      </c>
      <c r="AO8120">
        <v>6.3880900502204893E-2</v>
      </c>
      <c r="AP8120">
        <v>0.83509817910194406</v>
      </c>
    </row>
    <row r="8121" spans="1:42">
      <c r="A8121">
        <v>1686.0042990951451</v>
      </c>
      <c r="B8121">
        <v>2113.3057818272432</v>
      </c>
      <c r="C8121">
        <v>1483.4403472641666</v>
      </c>
      <c r="D8121">
        <v>-427.30148273209807</v>
      </c>
      <c r="E8121">
        <v>427.30148273209807</v>
      </c>
      <c r="F8121">
        <v>-629.86543456307663</v>
      </c>
      <c r="G8121">
        <v>3.7508147464210911E-2</v>
      </c>
      <c r="H8121">
        <v>1748.6348783259346</v>
      </c>
      <c r="I8121">
        <v>5.6636083424091335E-2</v>
      </c>
      <c r="J8121">
        <v>9.2284933090209964E-2</v>
      </c>
      <c r="K8121">
        <v>1.658585237854719</v>
      </c>
      <c r="L8121">
        <v>71.106780767440796</v>
      </c>
      <c r="M8121">
        <v>1371.0704593566218</v>
      </c>
      <c r="N8121">
        <v>200.24746751670841</v>
      </c>
      <c r="O8121">
        <v>0.6127292811870575</v>
      </c>
      <c r="P8121">
        <v>2.1515364911821148E-2</v>
      </c>
      <c r="Q8121">
        <v>4.1011846595340296E-2</v>
      </c>
      <c r="R8121">
        <v>0.42485483169555666</v>
      </c>
      <c r="S8121">
        <v>683.57412618836679</v>
      </c>
      <c r="T8121">
        <v>37.843683362007141</v>
      </c>
      <c r="U8121">
        <v>0.39909526646137239</v>
      </c>
      <c r="V8121">
        <v>498.08039665222168</v>
      </c>
      <c r="W8121">
        <v>1</v>
      </c>
      <c r="X8121">
        <v>0.36222270369529724</v>
      </c>
      <c r="Y8121">
        <v>649.45750066377241</v>
      </c>
      <c r="Z8121">
        <v>1</v>
      </c>
      <c r="AA8121">
        <v>40.336734217119222</v>
      </c>
      <c r="AB8121">
        <v>114.72539813232423</v>
      </c>
      <c r="AC8121">
        <v>37.517862021923065</v>
      </c>
      <c r="AD8121">
        <v>5.2490788647252271E-3</v>
      </c>
      <c r="AE8121">
        <v>1.3072614442928125</v>
      </c>
      <c r="AF8121">
        <v>0.13957147479057311</v>
      </c>
      <c r="AG8121">
        <v>1.0808390348578903E-3</v>
      </c>
      <c r="AH8121">
        <v>3.3246520185470578E-2</v>
      </c>
      <c r="AI8121">
        <v>10.64076155424118</v>
      </c>
      <c r="AJ8121">
        <v>1.7884437050618351</v>
      </c>
      <c r="AK8121">
        <v>59.571493479609487</v>
      </c>
      <c r="AL8121">
        <v>4.430145659223248</v>
      </c>
      <c r="AM8121">
        <v>95.162318861484522</v>
      </c>
      <c r="AN8121">
        <v>215.09731017101512</v>
      </c>
      <c r="AO8121">
        <v>6.7434878230094919E-2</v>
      </c>
      <c r="AP8121">
        <v>0.81471932029724126</v>
      </c>
    </row>
    <row r="8122" spans="1:42">
      <c r="A8122">
        <v>1157.4505362606642</v>
      </c>
      <c r="B8122">
        <v>872.71376595417621</v>
      </c>
      <c r="C8122">
        <v>1028.4606514955331</v>
      </c>
      <c r="D8122">
        <v>128.98988476513114</v>
      </c>
      <c r="E8122">
        <v>-284.73677030648798</v>
      </c>
      <c r="F8122">
        <v>-128.98988476513114</v>
      </c>
      <c r="G8122">
        <v>7.9482278818420599E-2</v>
      </c>
      <c r="H8122">
        <v>2289.6372443426089</v>
      </c>
      <c r="I8122">
        <v>4.5437329709529878E-2</v>
      </c>
      <c r="J8122">
        <v>5.7568544626235965E-2</v>
      </c>
      <c r="K8122">
        <v>2.0414841131031514</v>
      </c>
      <c r="L8122">
        <v>42.661712169647217</v>
      </c>
      <c r="M8122">
        <v>33.146363101656377</v>
      </c>
      <c r="N8122">
        <v>146.73570171756745</v>
      </c>
      <c r="O8122">
        <v>0.85680368542671204</v>
      </c>
      <c r="P8122">
        <v>4.297998852199978E-3</v>
      </c>
      <c r="Q8122">
        <v>4.6534033404456235E-2</v>
      </c>
      <c r="R8122">
        <v>0.48485913753509524</v>
      </c>
      <c r="S8122">
        <v>743.63625709931694</v>
      </c>
      <c r="T8122">
        <v>30.484813451766968</v>
      </c>
      <c r="U8122">
        <v>0.44373403489589691</v>
      </c>
      <c r="V8122">
        <v>637.8218412399292</v>
      </c>
      <c r="W8122">
        <v>1</v>
      </c>
      <c r="X8122">
        <v>0.3485323524475098</v>
      </c>
      <c r="Y8122">
        <v>432.64814826908162</v>
      </c>
      <c r="Z8122">
        <v>1</v>
      </c>
      <c r="AA8122">
        <v>42.972007582273491</v>
      </c>
      <c r="AB8122">
        <v>152.6092498779297</v>
      </c>
      <c r="AC8122">
        <v>100.7389560341835</v>
      </c>
      <c r="AD8122">
        <v>1.2304685869787495E-2</v>
      </c>
      <c r="AE8122">
        <v>47.024718793456053</v>
      </c>
      <c r="AF8122">
        <v>0.24307180881500243</v>
      </c>
      <c r="AG8122">
        <v>4.3126805552685151E-5</v>
      </c>
      <c r="AH8122">
        <v>5.44649285197258E-2</v>
      </c>
      <c r="AI8122">
        <v>6.3299420475959778</v>
      </c>
      <c r="AJ8122">
        <v>9.5657904272673502</v>
      </c>
      <c r="AK8122">
        <v>50.01254359781742</v>
      </c>
      <c r="AL8122">
        <v>5.8024913784008243</v>
      </c>
      <c r="AM8122">
        <v>70.956130349636084</v>
      </c>
      <c r="AN8122">
        <v>669.56222366859583</v>
      </c>
      <c r="AO8122">
        <v>6.0683708786964413E-2</v>
      </c>
      <c r="AP8122">
        <v>0.89008458495140086</v>
      </c>
    </row>
    <row r="8123" spans="1:42">
      <c r="A8123">
        <v>498.009191370125</v>
      </c>
      <c r="B8123">
        <v>474.50489026900414</v>
      </c>
      <c r="C8123">
        <v>413.71400796526825</v>
      </c>
      <c r="D8123">
        <v>23.504301101120859</v>
      </c>
      <c r="E8123">
        <v>-23.504301101120859</v>
      </c>
      <c r="F8123">
        <v>-84.295183404856743</v>
      </c>
      <c r="G8123">
        <v>2.9017505206207665E-2</v>
      </c>
      <c r="H8123">
        <v>854.04121113040776</v>
      </c>
      <c r="I8123">
        <v>4.8670534193515774E-2</v>
      </c>
      <c r="J8123">
        <v>0.10481358385086059</v>
      </c>
      <c r="K8123">
        <v>1.81407726945281</v>
      </c>
      <c r="L8123">
        <v>27.88885235786438</v>
      </c>
      <c r="M8123">
        <v>136.6577035553652</v>
      </c>
      <c r="N8123">
        <v>71.662490653228772</v>
      </c>
      <c r="O8123">
        <v>0.92845043540000916</v>
      </c>
      <c r="P8123">
        <v>1.3129661401112873E-2</v>
      </c>
      <c r="Q8123">
        <v>2.7019861062367753E-2</v>
      </c>
      <c r="R8123">
        <v>0.45317120552062989</v>
      </c>
      <c r="S8123">
        <v>1119.7541953316397</v>
      </c>
      <c r="T8123">
        <v>39.92370069026947</v>
      </c>
      <c r="U8123">
        <v>0.43074738562107084</v>
      </c>
      <c r="V8123">
        <v>574.89242553710938</v>
      </c>
      <c r="W8123">
        <v>1</v>
      </c>
      <c r="X8123">
        <v>0.39177320122718812</v>
      </c>
      <c r="Y8123">
        <v>556.28982609294076</v>
      </c>
      <c r="Z8123">
        <v>1</v>
      </c>
      <c r="AA8123">
        <v>46.987723325204854</v>
      </c>
      <c r="AB8123">
        <v>163.92215777587893</v>
      </c>
      <c r="AC8123">
        <v>104.79464381933212</v>
      </c>
      <c r="AD8123">
        <v>1.1021703736394897E-2</v>
      </c>
      <c r="AE8123">
        <v>4.2754966581356104</v>
      </c>
      <c r="AF8123">
        <v>0.10888771176338194</v>
      </c>
      <c r="AG8123">
        <v>3.8609303141609185E-4</v>
      </c>
      <c r="AH8123">
        <v>4.1294774365425106E-2</v>
      </c>
      <c r="AI8123">
        <v>11.018970906734467</v>
      </c>
      <c r="AJ8123">
        <v>0.96334452956761996</v>
      </c>
      <c r="AK8123">
        <v>22.775762209296225</v>
      </c>
      <c r="AL8123">
        <v>5.4184791195687145</v>
      </c>
      <c r="AM8123">
        <v>26.619131863117218</v>
      </c>
      <c r="AN8123">
        <v>174.34353332275691</v>
      </c>
      <c r="AO8123">
        <v>0.10969280660152435</v>
      </c>
      <c r="AP8123">
        <v>0.87290550565719616</v>
      </c>
    </row>
    <row r="8124" spans="1:42">
      <c r="A8124">
        <v>559.42488161715403</v>
      </c>
      <c r="B8124">
        <v>481.36724124568468</v>
      </c>
      <c r="C8124">
        <v>381.47416545283221</v>
      </c>
      <c r="D8124">
        <v>78.057640371469347</v>
      </c>
      <c r="E8124">
        <v>-78.057640371469347</v>
      </c>
      <c r="F8124">
        <v>-177.95071616432182</v>
      </c>
      <c r="G8124">
        <v>5.6370977491882274E-2</v>
      </c>
      <c r="H8124">
        <v>635.84361190059178</v>
      </c>
      <c r="I8124">
        <v>1.9133281409740448E-2</v>
      </c>
      <c r="J8124">
        <v>9.1411911725997927E-2</v>
      </c>
      <c r="K8124">
        <v>1.5714906964361668</v>
      </c>
      <c r="L8124">
        <v>29.055275917053223</v>
      </c>
      <c r="M8124">
        <v>57.478920511704466</v>
      </c>
      <c r="N8124">
        <v>79.306493100547797</v>
      </c>
      <c r="O8124">
        <v>0.79279175400733948</v>
      </c>
      <c r="P8124">
        <v>1.0429328388637965E-2</v>
      </c>
      <c r="Q8124">
        <v>3.9017974588606084E-2</v>
      </c>
      <c r="R8124">
        <v>0.46861153125762939</v>
      </c>
      <c r="S8124">
        <v>1172.1214709169815</v>
      </c>
      <c r="T8124">
        <v>42.464399337768555</v>
      </c>
      <c r="U8124">
        <v>0.42517323672771457</v>
      </c>
      <c r="V8124">
        <v>556.30905628204346</v>
      </c>
      <c r="W8124">
        <v>1</v>
      </c>
      <c r="X8124">
        <v>0.32303083658218384</v>
      </c>
      <c r="Y8124">
        <v>452.72511632255168</v>
      </c>
      <c r="Z8124">
        <v>1</v>
      </c>
      <c r="AA8124">
        <v>40.119921307973868</v>
      </c>
      <c r="AB8124">
        <v>113.27750854492189</v>
      </c>
      <c r="AC8124">
        <v>118.5583308339119</v>
      </c>
      <c r="AD8124">
        <v>7.5830459594726559E-3</v>
      </c>
      <c r="AE8124">
        <v>3.0388918825555464</v>
      </c>
      <c r="AF8124">
        <v>0.2187383151054382</v>
      </c>
      <c r="AG8124">
        <v>1.0560401457764417E-4</v>
      </c>
      <c r="AH8124">
        <v>3.2875885450839998E-2</v>
      </c>
      <c r="AI8124">
        <v>6.365448534488678</v>
      </c>
      <c r="AJ8124">
        <v>1.0752892698350274</v>
      </c>
      <c r="AK8124">
        <v>7.6776806098222732</v>
      </c>
      <c r="AL8124">
        <v>5.4498353220790294</v>
      </c>
      <c r="AM8124">
        <v>48.70247544050217</v>
      </c>
      <c r="AN8124">
        <v>226.17026403871424</v>
      </c>
      <c r="AO8124">
        <v>6.7822385907173155E-2</v>
      </c>
      <c r="AP8124">
        <v>0.89862298512458816</v>
      </c>
    </row>
    <row r="8125" spans="1:42">
      <c r="A8125">
        <v>837.13476003285643</v>
      </c>
      <c r="B8125">
        <v>712.12888546390184</v>
      </c>
      <c r="C8125">
        <v>441.15331968882998</v>
      </c>
      <c r="D8125">
        <v>125.0058745689546</v>
      </c>
      <c r="E8125">
        <v>-125.0058745689546</v>
      </c>
      <c r="F8125">
        <v>-395.98144034402645</v>
      </c>
      <c r="G8125">
        <v>3.3711639427036644E-2</v>
      </c>
      <c r="H8125">
        <v>525.27217809438571</v>
      </c>
      <c r="I8125">
        <v>4.831730872392654E-2</v>
      </c>
      <c r="J8125">
        <v>6.7275042533874507E-2</v>
      </c>
      <c r="K8125">
        <v>1.1703212881267071</v>
      </c>
      <c r="L8125">
        <v>11.398638486862183</v>
      </c>
      <c r="M8125">
        <v>5.7085120224213641</v>
      </c>
      <c r="N8125">
        <v>154.91438023872377</v>
      </c>
      <c r="O8125">
        <v>0.77508780360221863</v>
      </c>
      <c r="P8125">
        <v>1.5188702424367267E-2</v>
      </c>
      <c r="Q8125">
        <v>2.8073249922858342E-3</v>
      </c>
      <c r="R8125">
        <v>0.39880676269531251</v>
      </c>
      <c r="S8125">
        <v>770.3569538829172</v>
      </c>
      <c r="T8125">
        <v>34.047499299049377</v>
      </c>
      <c r="U8125">
        <v>0.31458917915821077</v>
      </c>
      <c r="V8125">
        <v>467.9192066192627</v>
      </c>
      <c r="W8125">
        <v>1</v>
      </c>
      <c r="X8125">
        <v>0.29169467806816102</v>
      </c>
      <c r="Y8125">
        <v>683.40480610667817</v>
      </c>
      <c r="Z8125">
        <v>1</v>
      </c>
      <c r="AA8125">
        <v>4.2114645078754434</v>
      </c>
      <c r="AB8125">
        <v>125.52328265380861</v>
      </c>
      <c r="AC8125">
        <v>136.57328337430954</v>
      </c>
      <c r="AD8125">
        <v>1.2776493822407517E-2</v>
      </c>
      <c r="AE8125">
        <v>2.1013490709100004</v>
      </c>
      <c r="AF8125">
        <v>0.11568369269371032</v>
      </c>
      <c r="AG8125">
        <v>1.0900204429457941E-3</v>
      </c>
      <c r="AH8125">
        <v>3.9908019924163818E-2</v>
      </c>
      <c r="AI8125">
        <v>29.948911368846893</v>
      </c>
      <c r="AJ8125">
        <v>16.058359243564382</v>
      </c>
      <c r="AK8125">
        <v>19.270391008257867</v>
      </c>
      <c r="AL8125">
        <v>8.1251612961891588</v>
      </c>
      <c r="AM8125">
        <v>85.281959116458893</v>
      </c>
      <c r="AN8125">
        <v>279.72359302713733</v>
      </c>
      <c r="AO8125">
        <v>6.6007734179496763E-2</v>
      </c>
      <c r="AP8125">
        <v>0.91228913211822527</v>
      </c>
    </row>
    <row r="8126" spans="1:42">
      <c r="A8126">
        <v>685.83007425317305</v>
      </c>
      <c r="B8126">
        <v>479.04833575847374</v>
      </c>
      <c r="C8126">
        <v>673.02814719444848</v>
      </c>
      <c r="D8126">
        <v>12.801927058724573</v>
      </c>
      <c r="E8126">
        <v>-206.78173849469931</v>
      </c>
      <c r="F8126">
        <v>-12.801927058724573</v>
      </c>
      <c r="G8126">
        <v>7.2273740074799753E-2</v>
      </c>
      <c r="H8126">
        <v>1599.1841758183898</v>
      </c>
      <c r="I8126">
        <v>3.2094541490077969E-2</v>
      </c>
      <c r="J8126">
        <v>4.0319495439529417E-2</v>
      </c>
      <c r="K8126">
        <v>1.0488204857170582</v>
      </c>
      <c r="L8126">
        <v>49.313700199127197</v>
      </c>
      <c r="M8126">
        <v>1.0640381399540364</v>
      </c>
      <c r="N8126">
        <v>126.40587236804964</v>
      </c>
      <c r="O8126">
        <v>0.61762145161628723</v>
      </c>
      <c r="P8126">
        <v>1.248805491129557E-2</v>
      </c>
      <c r="Q8126">
        <v>3.330211718877156E-2</v>
      </c>
      <c r="R8126">
        <v>0.49157641887664794</v>
      </c>
      <c r="S8126">
        <v>478.69316950340192</v>
      </c>
      <c r="T8126">
        <v>26.600223779678345</v>
      </c>
      <c r="U8126">
        <v>0.30857048451900482</v>
      </c>
      <c r="V8126">
        <v>571.60794734954834</v>
      </c>
      <c r="W8126">
        <v>1</v>
      </c>
      <c r="X8126">
        <v>0.2850917673110962</v>
      </c>
      <c r="Y8126">
        <v>415.83819063739372</v>
      </c>
      <c r="Z8126">
        <v>1</v>
      </c>
      <c r="AA8126">
        <v>5.8269576893138897</v>
      </c>
      <c r="AB8126">
        <v>155.51880432128908</v>
      </c>
      <c r="AC8126">
        <v>103.74745279550552</v>
      </c>
      <c r="AD8126">
        <v>2.017399388500768E-3</v>
      </c>
      <c r="AE8126">
        <v>24.545659951071336</v>
      </c>
      <c r="AF8126">
        <v>0.28180552482604981</v>
      </c>
      <c r="AG8126">
        <v>1.33857536368925E-4</v>
      </c>
      <c r="AH8126">
        <v>5.719827846288681E-2</v>
      </c>
      <c r="AI8126">
        <v>22.060382664203644</v>
      </c>
      <c r="AJ8126">
        <v>14.745068688074502</v>
      </c>
      <c r="AK8126">
        <v>47.061268206238744</v>
      </c>
      <c r="AL8126">
        <v>5.5828468471180965</v>
      </c>
      <c r="AM8126">
        <v>87.553632390499118</v>
      </c>
      <c r="AN8126">
        <v>500.53590452228622</v>
      </c>
      <c r="AO8126">
        <v>7.4656673073768609E-2</v>
      </c>
      <c r="AP8126">
        <v>0.82787878489494326</v>
      </c>
    </row>
    <row r="8127" spans="1:42">
      <c r="A8127">
        <v>666.44222210425028</v>
      </c>
      <c r="B8127">
        <v>785.95711178220893</v>
      </c>
      <c r="C8127">
        <v>639.79216554949858</v>
      </c>
      <c r="D8127">
        <v>-119.51488967795865</v>
      </c>
      <c r="E8127">
        <v>119.51488967795865</v>
      </c>
      <c r="F8127">
        <v>-146.16494623271035</v>
      </c>
      <c r="G8127">
        <v>4.2502733213374458E-2</v>
      </c>
      <c r="H8127">
        <v>1096.936260167608</v>
      </c>
      <c r="I8127">
        <v>5.0953909456729889E-2</v>
      </c>
      <c r="J8127">
        <v>9.8459958553314214E-2</v>
      </c>
      <c r="K8127">
        <v>1.1209783107221127</v>
      </c>
      <c r="L8127">
        <v>71.406036615371704</v>
      </c>
      <c r="M8127">
        <v>509.45902125656585</v>
      </c>
      <c r="N8127">
        <v>80.134569378662121</v>
      </c>
      <c r="O8127">
        <v>0.89791116118431091</v>
      </c>
      <c r="P8127">
        <v>3.8880417082044809E-4</v>
      </c>
      <c r="Q8127">
        <v>4.0918563471900087E-2</v>
      </c>
      <c r="R8127">
        <v>0.40491335868835449</v>
      </c>
      <c r="S8127">
        <v>481.38015606315554</v>
      </c>
      <c r="T8127">
        <v>29.249808192253113</v>
      </c>
      <c r="U8127">
        <v>0.38693717539310457</v>
      </c>
      <c r="V8127">
        <v>552.66122817993164</v>
      </c>
      <c r="W8127">
        <v>1</v>
      </c>
      <c r="X8127">
        <v>0.32081586956977848</v>
      </c>
      <c r="Y8127">
        <v>400.32126441488322</v>
      </c>
      <c r="Z8127">
        <v>1</v>
      </c>
      <c r="AA8127">
        <v>42.33320545067788</v>
      </c>
      <c r="AB8127">
        <v>100.38149151611329</v>
      </c>
      <c r="AC8127">
        <v>192.29439347982407</v>
      </c>
      <c r="AD8127">
        <v>7.6897645607972758E-3</v>
      </c>
      <c r="AE8127">
        <v>35.874755271523362</v>
      </c>
      <c r="AF8127">
        <v>8.2958074808120716E-2</v>
      </c>
      <c r="AG8127">
        <v>1.321397318969838E-4</v>
      </c>
      <c r="AH8127">
        <v>6.3156325817108154E-4</v>
      </c>
      <c r="AI8127">
        <v>17.120829522609711</v>
      </c>
      <c r="AJ8127">
        <v>3.3585958547911341</v>
      </c>
      <c r="AK8127">
        <v>49.902339715361592</v>
      </c>
      <c r="AL8127">
        <v>3.4779325162020047</v>
      </c>
      <c r="AM8127">
        <v>27.181745445728303</v>
      </c>
      <c r="AN8127">
        <v>214.2405645981882</v>
      </c>
      <c r="AO8127">
        <v>4.1101706862449648E-2</v>
      </c>
      <c r="AP8127">
        <v>0.90746822214126599</v>
      </c>
    </row>
    <row r="8128" spans="1:42">
      <c r="A8128">
        <v>615.35611936541932</v>
      </c>
      <c r="B8128">
        <v>468.95551766203886</v>
      </c>
      <c r="C8128">
        <v>380.3847618181693</v>
      </c>
      <c r="D8128">
        <v>146.40060170338046</v>
      </c>
      <c r="E8128">
        <v>-146.40060170338046</v>
      </c>
      <c r="F8128">
        <v>-234.97135754725002</v>
      </c>
      <c r="G8128">
        <v>2.4505370064425821E-2</v>
      </c>
      <c r="H8128">
        <v>647.78560632611152</v>
      </c>
      <c r="I8128">
        <v>4.8695194423198696E-2</v>
      </c>
      <c r="J8128">
        <v>8.3172765493392947E-2</v>
      </c>
      <c r="K8128">
        <v>1.6341609138071536</v>
      </c>
      <c r="L8128">
        <v>20.350437164306641</v>
      </c>
      <c r="M8128">
        <v>6.3582491762625928</v>
      </c>
      <c r="N8128">
        <v>90.0813249692917</v>
      </c>
      <c r="O8128">
        <v>0.9488770067691803</v>
      </c>
      <c r="P8128">
        <v>1.2994496345520018E-2</v>
      </c>
      <c r="Q8128">
        <v>4.0764553652869323E-2</v>
      </c>
      <c r="R8128">
        <v>0.3843079996109009</v>
      </c>
      <c r="S8128">
        <v>640.21562174952692</v>
      </c>
      <c r="T8128">
        <v>30.806410312652588</v>
      </c>
      <c r="U8128">
        <v>0.40210265815258028</v>
      </c>
      <c r="V8128">
        <v>458.53540897369385</v>
      </c>
      <c r="W8128">
        <v>1</v>
      </c>
      <c r="X8128">
        <v>0.31831438779830934</v>
      </c>
      <c r="Y8128">
        <v>358.52403534915891</v>
      </c>
      <c r="Z8128">
        <v>1</v>
      </c>
      <c r="AA8128">
        <v>36.595044646215442</v>
      </c>
      <c r="AB8128">
        <v>118.21960595703126</v>
      </c>
      <c r="AC8128">
        <v>111.38902455568314</v>
      </c>
      <c r="AD8128">
        <v>1.4318516723111144E-2</v>
      </c>
      <c r="AE8128">
        <v>2.0405818242677776</v>
      </c>
      <c r="AF8128">
        <v>8.2151978015899643E-2</v>
      </c>
      <c r="AG8128">
        <v>1.1474913158813357E-3</v>
      </c>
      <c r="AH8128">
        <v>1.2198458874225614E-2</v>
      </c>
      <c r="AI8128">
        <v>24.259776175022125</v>
      </c>
      <c r="AJ8128">
        <v>6.2239883480830516</v>
      </c>
      <c r="AK8128">
        <v>19.301491811871529</v>
      </c>
      <c r="AL8128">
        <v>3.387870417957406</v>
      </c>
      <c r="AM8128">
        <v>80.11779211759567</v>
      </c>
      <c r="AN8128">
        <v>340.25221608285347</v>
      </c>
      <c r="AO8128">
        <v>9.8044358372688295E-2</v>
      </c>
      <c r="AP8128">
        <v>0.87421856141090404</v>
      </c>
    </row>
    <row r="8129" spans="1:42">
      <c r="A8129">
        <v>762.91460812947275</v>
      </c>
      <c r="B8129">
        <v>2867.4497179528698</v>
      </c>
      <c r="C8129">
        <v>2051.1705072842446</v>
      </c>
      <c r="D8129">
        <v>-2104.5351098233969</v>
      </c>
      <c r="E8129">
        <v>816.27921066862518</v>
      </c>
      <c r="F8129">
        <v>-816.27921066862518</v>
      </c>
      <c r="G8129">
        <v>8.4713042917358775E-2</v>
      </c>
      <c r="H8129">
        <v>91.896107743133754</v>
      </c>
      <c r="I8129">
        <v>5.9736159145832059E-2</v>
      </c>
      <c r="J8129">
        <v>5.0192184448242187E-2</v>
      </c>
      <c r="K8129">
        <v>1.38297976424098</v>
      </c>
      <c r="L8129">
        <v>70.991491079330444</v>
      </c>
      <c r="M8129">
        <v>5266.8793587818382</v>
      </c>
      <c r="N8129">
        <v>38.443714616012578</v>
      </c>
      <c r="O8129">
        <v>0.54658481478691101</v>
      </c>
      <c r="P8129">
        <v>1.1471855746375189E-2</v>
      </c>
      <c r="Q8129">
        <v>2.9180019643571638E-2</v>
      </c>
      <c r="R8129">
        <v>0.46616628646850589</v>
      </c>
      <c r="S8129">
        <v>851.06394612105055</v>
      </c>
      <c r="T8129">
        <v>31.171801686286926</v>
      </c>
      <c r="U8129">
        <v>0.37333641827106478</v>
      </c>
      <c r="V8129">
        <v>560.28304100036621</v>
      </c>
      <c r="W8129">
        <v>1</v>
      </c>
      <c r="X8129">
        <v>0.39879558920860292</v>
      </c>
      <c r="Y8129">
        <v>327.13977154206322</v>
      </c>
      <c r="Z8129">
        <v>1</v>
      </c>
      <c r="AA8129">
        <v>32.390746182909012</v>
      </c>
      <c r="AB8129">
        <v>83.19100311279297</v>
      </c>
      <c r="AC8129">
        <v>123.75698536634445</v>
      </c>
      <c r="AD8129">
        <v>1.4265288654555622E-2</v>
      </c>
      <c r="AE8129">
        <v>21.593773029228355</v>
      </c>
      <c r="AF8129">
        <v>0.27563334345817558</v>
      </c>
      <c r="AG8129">
        <v>1.1428019624111357E-3</v>
      </c>
      <c r="AH8129">
        <v>3.4289909982681277E-2</v>
      </c>
      <c r="AI8129">
        <v>22.835323512554169</v>
      </c>
      <c r="AJ8129">
        <v>0.41176701864612175</v>
      </c>
      <c r="AK8129">
        <v>3.7351990288496015</v>
      </c>
      <c r="AL8129">
        <v>4.8263111368856189</v>
      </c>
      <c r="AM8129">
        <v>49.359396612644197</v>
      </c>
      <c r="AN8129">
        <v>453.86594259013759</v>
      </c>
      <c r="AO8129">
        <v>4.59291924238205E-2</v>
      </c>
      <c r="AP8129">
        <v>0.90460134506225598</v>
      </c>
    </row>
    <row r="8130" spans="1:42">
      <c r="A8130">
        <v>1373.2113721594253</v>
      </c>
      <c r="B8130">
        <v>1614.441956539406</v>
      </c>
      <c r="C8130">
        <v>932.46385331511124</v>
      </c>
      <c r="D8130">
        <v>-241.23058437998066</v>
      </c>
      <c r="E8130">
        <v>241.23058437998066</v>
      </c>
      <c r="F8130">
        <v>-681.97810322429473</v>
      </c>
      <c r="G8130">
        <v>1.9960081543146681E-2</v>
      </c>
      <c r="H8130">
        <v>97.027472450654358</v>
      </c>
      <c r="I8130">
        <v>4.1439207494258876E-2</v>
      </c>
      <c r="J8130">
        <v>2.3402019739151E-2</v>
      </c>
      <c r="K8130">
        <v>1.7321956049740312</v>
      </c>
      <c r="L8130">
        <v>77.623860836029053</v>
      </c>
      <c r="M8130">
        <v>1318.2344601362604</v>
      </c>
      <c r="N8130">
        <v>165.20074729099275</v>
      </c>
      <c r="O8130">
        <v>0.75619342923164368</v>
      </c>
      <c r="P8130">
        <v>1.1823571311102971E-2</v>
      </c>
      <c r="Q8130">
        <v>4.1544661151038269E-2</v>
      </c>
      <c r="R8130">
        <v>0.45607141017913821</v>
      </c>
      <c r="S8130">
        <v>1081.2297856795333</v>
      </c>
      <c r="T8130">
        <v>25.580090284347534</v>
      </c>
      <c r="U8130">
        <v>0.38325327813625337</v>
      </c>
      <c r="V8130">
        <v>617.88489818572998</v>
      </c>
      <c r="W8130">
        <v>1</v>
      </c>
      <c r="X8130">
        <v>0.36501864433288578</v>
      </c>
      <c r="Y8130">
        <v>523.90871012541572</v>
      </c>
      <c r="Z8130">
        <v>1</v>
      </c>
      <c r="AA8130">
        <v>48.979141192350397</v>
      </c>
      <c r="AB8130">
        <v>136.10388220214844</v>
      </c>
      <c r="AC8130">
        <v>187.16633468866348</v>
      </c>
      <c r="AD8130">
        <v>1.0699839469714041E-2</v>
      </c>
      <c r="AE8130">
        <v>1.5520499358531774</v>
      </c>
      <c r="AF8130">
        <v>7.8220667839050281E-2</v>
      </c>
      <c r="AG8130">
        <v>9.5092980669986792E-4</v>
      </c>
      <c r="AH8130">
        <v>2.5343070971965788E-2</v>
      </c>
      <c r="AI8130">
        <v>29.926824867725372</v>
      </c>
      <c r="AJ8130">
        <v>4.8207475698223154</v>
      </c>
      <c r="AK8130">
        <v>1.7399645859003068</v>
      </c>
      <c r="AL8130">
        <v>7.1542734813762685</v>
      </c>
      <c r="AM8130">
        <v>45.067793977260592</v>
      </c>
      <c r="AN8130">
        <v>622.1278859829772</v>
      </c>
      <c r="AO8130">
        <v>6.1685026764869685E-2</v>
      </c>
      <c r="AP8130">
        <v>0.83080381369590761</v>
      </c>
    </row>
    <row r="8131" spans="1:42">
      <c r="A8131">
        <v>187.28806219199069</v>
      </c>
      <c r="B8131">
        <v>-35.311547363003001</v>
      </c>
      <c r="C8131">
        <v>346.91974149771613</v>
      </c>
      <c r="D8131">
        <v>-159.63167930572544</v>
      </c>
      <c r="E8131">
        <v>-382.23128886071913</v>
      </c>
      <c r="F8131">
        <v>159.63167930572544</v>
      </c>
      <c r="G8131">
        <v>1.2085523496342978E-2</v>
      </c>
      <c r="H8131">
        <v>1076.787607997446</v>
      </c>
      <c r="I8131">
        <v>4.4113825857639316E-2</v>
      </c>
      <c r="J8131">
        <v>1.2485025882720947E-2</v>
      </c>
      <c r="K8131">
        <v>1.9736852983415125</v>
      </c>
      <c r="L8131">
        <v>28.889743089675903</v>
      </c>
      <c r="M8131">
        <v>7.0251643333350122</v>
      </c>
      <c r="N8131">
        <v>36.159570931243898</v>
      </c>
      <c r="O8131">
        <v>0.95173010230064392</v>
      </c>
      <c r="P8131">
        <v>2.3204485840267602E-2</v>
      </c>
      <c r="Q8131">
        <v>2.7714143594106035E-2</v>
      </c>
      <c r="R8131">
        <v>0.46063927650451664</v>
      </c>
      <c r="S8131">
        <v>684.55525715012959</v>
      </c>
      <c r="T8131">
        <v>26.826724410057068</v>
      </c>
      <c r="U8131">
        <v>0.37934171736240391</v>
      </c>
      <c r="V8131">
        <v>480.73825836181641</v>
      </c>
      <c r="W8131">
        <v>1</v>
      </c>
      <c r="X8131">
        <v>0.38502897858619689</v>
      </c>
      <c r="Y8131">
        <v>272.73956862660555</v>
      </c>
      <c r="Z8131">
        <v>1</v>
      </c>
      <c r="AA8131">
        <v>25.862266577615745</v>
      </c>
      <c r="AB8131">
        <v>118.89553619384766</v>
      </c>
      <c r="AC8131">
        <v>157.54034370183945</v>
      </c>
      <c r="AD8131">
        <v>4.1719029092381144E-3</v>
      </c>
      <c r="AE8131">
        <v>16.459430681067658</v>
      </c>
      <c r="AF8131">
        <v>2.6962062120437613E-2</v>
      </c>
      <c r="AG8131">
        <v>1.8793715183817024E-4</v>
      </c>
      <c r="AH8131">
        <v>4.7497702431678772E-2</v>
      </c>
      <c r="AI8131">
        <v>28.081468045711517</v>
      </c>
      <c r="AJ8131">
        <v>0.51813742875952185</v>
      </c>
      <c r="AK8131">
        <v>23.997159256339074</v>
      </c>
      <c r="AL8131">
        <v>6.0573715919359774</v>
      </c>
      <c r="AM8131">
        <v>32.612654316425321</v>
      </c>
      <c r="AN8131">
        <v>514.7384506013309</v>
      </c>
      <c r="AO8131">
        <v>8.177083051204681E-2</v>
      </c>
      <c r="AP8131">
        <v>0.87575136709213264</v>
      </c>
    </row>
    <row r="8132" spans="1:42">
      <c r="A8132">
        <v>137.01833889232364</v>
      </c>
      <c r="B8132">
        <v>-25.731039206213893</v>
      </c>
      <c r="C8132">
        <v>284.71702644808829</v>
      </c>
      <c r="D8132">
        <v>-147.69868755576465</v>
      </c>
      <c r="E8132">
        <v>-310.44806565430218</v>
      </c>
      <c r="F8132">
        <v>147.69868755576465</v>
      </c>
      <c r="G8132">
        <v>-5.872457623347367E-3</v>
      </c>
      <c r="H8132">
        <v>1090.5585264372794</v>
      </c>
      <c r="I8132">
        <v>2.2601055800914763E-2</v>
      </c>
      <c r="J8132">
        <v>1.939263415336609E-2</v>
      </c>
      <c r="K8132">
        <v>2.0161246873915193</v>
      </c>
      <c r="L8132">
        <v>16.231017112731934</v>
      </c>
      <c r="M8132">
        <v>2.3555318711789042</v>
      </c>
      <c r="N8132">
        <v>29.878521657371522</v>
      </c>
      <c r="O8132">
        <v>0.65031901001930237</v>
      </c>
      <c r="P8132">
        <v>1.2461743566724987E-2</v>
      </c>
      <c r="Q8132">
        <v>4.1223657131195059E-2</v>
      </c>
      <c r="R8132">
        <v>0.46171772480010986</v>
      </c>
      <c r="S8132">
        <v>1106.1771677039267</v>
      </c>
      <c r="T8132">
        <v>41.892027854919434</v>
      </c>
      <c r="U8132">
        <v>0.39584375560283663</v>
      </c>
      <c r="V8132">
        <v>604.55143451690674</v>
      </c>
      <c r="W8132">
        <v>1</v>
      </c>
      <c r="X8132">
        <v>0.35640143632888799</v>
      </c>
      <c r="Y8132">
        <v>399.53290127207686</v>
      </c>
      <c r="Z8132">
        <v>1</v>
      </c>
      <c r="AA8132">
        <v>48.792244935140616</v>
      </c>
      <c r="AB8132">
        <v>115.62910180664063</v>
      </c>
      <c r="AC8132">
        <v>184.16013270616531</v>
      </c>
      <c r="AD8132">
        <v>2.527052724463308E-3</v>
      </c>
      <c r="AE8132">
        <v>1.4850306111557938</v>
      </c>
      <c r="AF8132">
        <v>-2.5324709415435791E-2</v>
      </c>
      <c r="AG8132">
        <v>1.2503586980934492E-3</v>
      </c>
      <c r="AH8132">
        <v>1.0997489511966704E-2</v>
      </c>
      <c r="AI8132">
        <v>22.846013605594635</v>
      </c>
      <c r="AJ8132">
        <v>6.5497337194954284</v>
      </c>
      <c r="AK8132">
        <v>12.423446171879768</v>
      </c>
      <c r="AL8132">
        <v>3.252573690158691</v>
      </c>
      <c r="AM8132">
        <v>45.463000762462613</v>
      </c>
      <c r="AN8132">
        <v>363.52232562737561</v>
      </c>
      <c r="AO8132">
        <v>8.4963810086250313E-2</v>
      </c>
      <c r="AP8132">
        <v>0.90068471264839189</v>
      </c>
    </row>
    <row r="8133" spans="1:42">
      <c r="A8133">
        <v>977.45696556214239</v>
      </c>
      <c r="B8133">
        <v>1029.5137470734924</v>
      </c>
      <c r="C8133">
        <v>645.92333563055149</v>
      </c>
      <c r="D8133">
        <v>-52.056781511349982</v>
      </c>
      <c r="E8133">
        <v>52.056781511349982</v>
      </c>
      <c r="F8133">
        <v>-383.59041144294088</v>
      </c>
      <c r="G8133">
        <v>8.6624057088677181E-2</v>
      </c>
      <c r="H8133">
        <v>528.73245575536089</v>
      </c>
      <c r="I8133">
        <v>4.4596247971057892E-2</v>
      </c>
      <c r="J8133">
        <v>0.10319749164581299</v>
      </c>
      <c r="K8133">
        <v>1.9955655978381632</v>
      </c>
      <c r="L8133">
        <v>59.333580732345581</v>
      </c>
      <c r="M8133">
        <v>530.71868748779934</v>
      </c>
      <c r="N8133">
        <v>131.69566674232485</v>
      </c>
      <c r="O8133">
        <v>0.92648789286613464</v>
      </c>
      <c r="P8133">
        <v>2.2246118280622691E-2</v>
      </c>
      <c r="Q8133">
        <v>2.5286614576975501E-2</v>
      </c>
      <c r="R8133">
        <v>0.45167949676513675</v>
      </c>
      <c r="S8133">
        <v>823.6525618463952</v>
      </c>
      <c r="T8133">
        <v>25.615516304969788</v>
      </c>
      <c r="U8133">
        <v>0.39379889786243438</v>
      </c>
      <c r="V8133">
        <v>515.89455604553223</v>
      </c>
      <c r="W8133">
        <v>1</v>
      </c>
      <c r="X8133">
        <v>0.40005375742912297</v>
      </c>
      <c r="Y8133">
        <v>628.95017132793691</v>
      </c>
      <c r="Z8133">
        <v>1</v>
      </c>
      <c r="AA8133">
        <v>50.196833851594931</v>
      </c>
      <c r="AB8133">
        <v>151.76830950927734</v>
      </c>
      <c r="AC8133">
        <v>121.1759015917778</v>
      </c>
      <c r="AD8133">
        <v>1.5277696267152443E-2</v>
      </c>
      <c r="AE8133">
        <v>51.454546480809682</v>
      </c>
      <c r="AF8133">
        <v>0.17743312239646908</v>
      </c>
      <c r="AG8133">
        <v>5.7998497298345213E-4</v>
      </c>
      <c r="AH8133">
        <v>1.3145657157897948E-2</v>
      </c>
      <c r="AI8133">
        <v>5.8649393916130066</v>
      </c>
      <c r="AJ8133">
        <v>12.77948122561061</v>
      </c>
      <c r="AK8133">
        <v>10.666479064822196</v>
      </c>
      <c r="AL8133">
        <v>5.2310223027269682</v>
      </c>
      <c r="AM8133">
        <v>46.792971193790436</v>
      </c>
      <c r="AN8133">
        <v>357.72658441148644</v>
      </c>
      <c r="AO8133">
        <v>8.7827182650566105E-2</v>
      </c>
      <c r="AP8133">
        <v>0.83872920131683359</v>
      </c>
    </row>
    <row r="8134" spans="1:42">
      <c r="A8134">
        <v>176.37308309088485</v>
      </c>
      <c r="B8134">
        <v>-18.102277893858854</v>
      </c>
      <c r="C8134">
        <v>551.62340858664697</v>
      </c>
      <c r="D8134">
        <v>-375.25032549576213</v>
      </c>
      <c r="E8134">
        <v>-569.72568648050583</v>
      </c>
      <c r="F8134">
        <v>375.25032549576213</v>
      </c>
      <c r="G8134">
        <v>6.8022611531287178E-2</v>
      </c>
      <c r="H8134">
        <v>1849.5407361589882</v>
      </c>
      <c r="I8134">
        <v>4.2116347253322597E-2</v>
      </c>
      <c r="J8134">
        <v>6.9391312837600708E-2</v>
      </c>
      <c r="K8134">
        <v>1.455210105639696</v>
      </c>
      <c r="L8134">
        <v>79.501373767852783</v>
      </c>
      <c r="M8134">
        <v>11.791992809905073</v>
      </c>
      <c r="N8134">
        <v>41.667591330146792</v>
      </c>
      <c r="O8134">
        <v>0.79717782139778137</v>
      </c>
      <c r="P8134">
        <v>1.0597299787733288E-2</v>
      </c>
      <c r="Q8134">
        <v>4.5060710430145257E-2</v>
      </c>
      <c r="R8134">
        <v>0.3985589551925659</v>
      </c>
      <c r="S8134">
        <v>826.6011833292855</v>
      </c>
      <c r="T8134">
        <v>40.327244997024536</v>
      </c>
      <c r="U8134">
        <v>0.31956464231014253</v>
      </c>
      <c r="V8134">
        <v>505.65659999847412</v>
      </c>
      <c r="W8134">
        <v>1</v>
      </c>
      <c r="X8134">
        <v>0.38519286632537841</v>
      </c>
      <c r="Y8134">
        <v>373.33978928509543</v>
      </c>
      <c r="Z8134">
        <v>1</v>
      </c>
      <c r="AA8134">
        <v>8.7394795757579811</v>
      </c>
      <c r="AB8134">
        <v>132.86623352050782</v>
      </c>
      <c r="AC8134">
        <v>148.39550405740738</v>
      </c>
      <c r="AD8134">
        <v>1.0634324489495695E-2</v>
      </c>
      <c r="AE8134">
        <v>17.228677843322973</v>
      </c>
      <c r="AF8134">
        <v>0.21255649566650389</v>
      </c>
      <c r="AG8134">
        <v>6.6595911699381322E-5</v>
      </c>
      <c r="AH8134">
        <v>8.299257218837737E-3</v>
      </c>
      <c r="AI8134">
        <v>5.5762413144111633</v>
      </c>
      <c r="AJ8134">
        <v>3.253477948490116</v>
      </c>
      <c r="AK8134">
        <v>54.253061447739597</v>
      </c>
      <c r="AL8134">
        <v>3.5777707884215211</v>
      </c>
      <c r="AM8134">
        <v>40.621173703670507</v>
      </c>
      <c r="AN8134">
        <v>448.49919409233542</v>
      </c>
      <c r="AO8134">
        <v>8.9295137047767648E-2</v>
      </c>
      <c r="AP8134">
        <v>0.88739385104179391</v>
      </c>
    </row>
    <row r="8135" spans="1:42">
      <c r="A8135">
        <v>984.13169894245777</v>
      </c>
      <c r="B8135">
        <v>769.24593854759632</v>
      </c>
      <c r="C8135">
        <v>619.17507678223535</v>
      </c>
      <c r="D8135">
        <v>214.88576039486145</v>
      </c>
      <c r="E8135">
        <v>-214.88576039486145</v>
      </c>
      <c r="F8135">
        <v>-364.95662216022242</v>
      </c>
      <c r="G8135">
        <v>2.5534570738619143E-3</v>
      </c>
      <c r="H8135">
        <v>957.23988899612527</v>
      </c>
      <c r="I8135">
        <v>1.8767959177494048E-2</v>
      </c>
      <c r="J8135">
        <v>7.2190543651580813E-2</v>
      </c>
      <c r="K8135">
        <v>1.0329101952016353</v>
      </c>
      <c r="L8135">
        <v>49.397588968276978</v>
      </c>
      <c r="M8135">
        <v>9.7458808258416276</v>
      </c>
      <c r="N8135">
        <v>157.71717890472414</v>
      </c>
      <c r="O8135">
        <v>0.59308108687400818</v>
      </c>
      <c r="P8135">
        <v>2.2239249812232121E-2</v>
      </c>
      <c r="Q8135">
        <v>3.7209118790096703E-2</v>
      </c>
      <c r="R8135">
        <v>0.41978255271911624</v>
      </c>
      <c r="S8135">
        <v>451.43813054919474</v>
      </c>
      <c r="T8135">
        <v>31.592437624931335</v>
      </c>
      <c r="U8135">
        <v>0.34462605059146884</v>
      </c>
      <c r="V8135">
        <v>482.65867233276367</v>
      </c>
      <c r="W8135">
        <v>1</v>
      </c>
      <c r="X8135">
        <v>0.33945647358894349</v>
      </c>
      <c r="Y8135">
        <v>518.20130454142418</v>
      </c>
      <c r="Z8135">
        <v>1</v>
      </c>
      <c r="AA8135">
        <v>18.026790065393453</v>
      </c>
      <c r="AB8135">
        <v>94.012041809082035</v>
      </c>
      <c r="AC8135">
        <v>113.06911557912827</v>
      </c>
      <c r="AD8135">
        <v>8.2739414312900644E-3</v>
      </c>
      <c r="AE8135">
        <v>15.525996008495072</v>
      </c>
      <c r="AF8135">
        <v>-1.382200598716736E-2</v>
      </c>
      <c r="AG8135">
        <v>6.7437176567628106E-4</v>
      </c>
      <c r="AH8135">
        <v>1.6261502432823181E-2</v>
      </c>
      <c r="AI8135">
        <v>13.786140382289886</v>
      </c>
      <c r="AJ8135">
        <v>10.812633394318246</v>
      </c>
      <c r="AK8135">
        <v>17.814454230666161</v>
      </c>
      <c r="AL8135">
        <v>3.4713263810538422</v>
      </c>
      <c r="AM8135">
        <v>80.852385818958282</v>
      </c>
      <c r="AN8135">
        <v>492.90020609934191</v>
      </c>
      <c r="AO8135">
        <v>6.4312482237815854E-2</v>
      </c>
      <c r="AP8135">
        <v>0.88843755769729627</v>
      </c>
    </row>
    <row r="8136" spans="1:42">
      <c r="A8136">
        <v>536.35585724883185</v>
      </c>
      <c r="B8136">
        <v>695.3665611328264</v>
      </c>
      <c r="C8136">
        <v>1286.3346300309024</v>
      </c>
      <c r="D8136">
        <v>-749.97877278207056</v>
      </c>
      <c r="E8136">
        <v>-590.96806889807601</v>
      </c>
      <c r="F8136">
        <v>590.96806889807601</v>
      </c>
      <c r="G8136">
        <v>6.0708050006487872E-2</v>
      </c>
      <c r="H8136">
        <v>3935.6058069121505</v>
      </c>
      <c r="I8136">
        <v>1.6722447574138641E-2</v>
      </c>
      <c r="J8136">
        <v>5.2912338018417361E-2</v>
      </c>
      <c r="K8136">
        <v>1.7588459332048891</v>
      </c>
      <c r="L8136">
        <v>15.090570449829102</v>
      </c>
      <c r="M8136">
        <v>542.80687665117307</v>
      </c>
      <c r="N8136">
        <v>47.216735508537298</v>
      </c>
      <c r="O8136">
        <v>0.95693221688270569</v>
      </c>
      <c r="P8136">
        <v>1.2155071788363985E-2</v>
      </c>
      <c r="Q8136">
        <v>4.4006830162472185E-2</v>
      </c>
      <c r="R8136">
        <v>0.49324305057525636</v>
      </c>
      <c r="S8136">
        <v>583.32601932465309</v>
      </c>
      <c r="T8136">
        <v>36.475646495819092</v>
      </c>
      <c r="U8136">
        <v>0.44200688064098359</v>
      </c>
      <c r="V8136">
        <v>568.67353916168213</v>
      </c>
      <c r="W8136">
        <v>1</v>
      </c>
      <c r="X8136">
        <v>0.41081248998641973</v>
      </c>
      <c r="Y8136">
        <v>562.04726904116194</v>
      </c>
      <c r="Z8136">
        <v>1</v>
      </c>
      <c r="AA8136">
        <v>11.309902409124376</v>
      </c>
      <c r="AB8136">
        <v>172.81974609375001</v>
      </c>
      <c r="AC8136">
        <v>48.138745129108429</v>
      </c>
      <c r="AD8136">
        <v>5.7089210575462408E-3</v>
      </c>
      <c r="AE8136">
        <v>2.3464820552116827</v>
      </c>
      <c r="AF8136">
        <v>0.24193813562393188</v>
      </c>
      <c r="AG8136">
        <v>9.037629886286244E-4</v>
      </c>
      <c r="AH8136">
        <v>5.4806522285938263E-2</v>
      </c>
      <c r="AI8136">
        <v>7.6539459824562073</v>
      </c>
      <c r="AJ8136">
        <v>15.84864448827833</v>
      </c>
      <c r="AK8136">
        <v>49.251019275784493</v>
      </c>
      <c r="AL8136">
        <v>2.4592373867239763</v>
      </c>
      <c r="AM8136">
        <v>25.940347468852998</v>
      </c>
      <c r="AN8136">
        <v>110.61606283159443</v>
      </c>
      <c r="AO8136">
        <v>4.7966483235359195E-2</v>
      </c>
      <c r="AP8136">
        <v>0.83103999352455149</v>
      </c>
    </row>
    <row r="8137" spans="1:42">
      <c r="A8137">
        <v>345.73089997258597</v>
      </c>
      <c r="B8137">
        <v>121.87697667462851</v>
      </c>
      <c r="C8137">
        <v>547.88954591565505</v>
      </c>
      <c r="D8137">
        <v>-202.15864594306908</v>
      </c>
      <c r="E8137">
        <v>-426.01256924102654</v>
      </c>
      <c r="F8137">
        <v>202.15864594306908</v>
      </c>
      <c r="G8137">
        <v>3.8230294841059817E-2</v>
      </c>
      <c r="H8137">
        <v>1329.7121701337455</v>
      </c>
      <c r="I8137">
        <v>5.8554313480854034E-2</v>
      </c>
      <c r="J8137">
        <v>9.7983346939086918E-2</v>
      </c>
      <c r="K8137">
        <v>1.9996602830588817</v>
      </c>
      <c r="L8137">
        <v>53.841899633407593</v>
      </c>
      <c r="M8137">
        <v>303.0029003478669</v>
      </c>
      <c r="N8137">
        <v>51.62920771141053</v>
      </c>
      <c r="O8137">
        <v>0.73437711596488953</v>
      </c>
      <c r="P8137">
        <v>1.4121950096554224E-2</v>
      </c>
      <c r="Q8137">
        <v>2.6575460486941864E-2</v>
      </c>
      <c r="R8137">
        <v>0.38446748733520508</v>
      </c>
      <c r="S8137">
        <v>492.01635384362021</v>
      </c>
      <c r="T8137">
        <v>46.980693936347961</v>
      </c>
      <c r="U8137">
        <v>0.36709478199481965</v>
      </c>
      <c r="V8137">
        <v>466.10140800476074</v>
      </c>
      <c r="W8137">
        <v>1</v>
      </c>
      <c r="X8137">
        <v>0.28027875304222111</v>
      </c>
      <c r="Y8137">
        <v>653.86558271494096</v>
      </c>
      <c r="Z8137">
        <v>1</v>
      </c>
      <c r="AA8137">
        <v>2.6884196233081825</v>
      </c>
      <c r="AB8137">
        <v>113.87895184326173</v>
      </c>
      <c r="AC8137">
        <v>166.17134064435959</v>
      </c>
      <c r="AD8137">
        <v>1.3897317087548412E-2</v>
      </c>
      <c r="AE8137">
        <v>19.706258809681909</v>
      </c>
      <c r="AF8137">
        <v>6.4876974821090685E-2</v>
      </c>
      <c r="AG8137">
        <v>1.1574288188279382E-3</v>
      </c>
      <c r="AH8137">
        <v>1.5345915746688841E-2</v>
      </c>
      <c r="AI8137">
        <v>17.868325412273407</v>
      </c>
      <c r="AJ8137">
        <v>1.0455142851711354</v>
      </c>
      <c r="AK8137">
        <v>38.745886389613148</v>
      </c>
      <c r="AL8137">
        <v>6.3703567914253565</v>
      </c>
      <c r="AM8137">
        <v>60.840397703647611</v>
      </c>
      <c r="AN8137">
        <v>783.91118914069375</v>
      </c>
      <c r="AO8137">
        <v>5.9048384547233587E-2</v>
      </c>
      <c r="AP8137">
        <v>0.90371469306945817</v>
      </c>
    </row>
    <row r="8138" spans="1:42">
      <c r="A8138">
        <v>601.9051571915395</v>
      </c>
      <c r="B8138">
        <v>668.21886303451492</v>
      </c>
      <c r="C8138">
        <v>567.44925909341373</v>
      </c>
      <c r="D8138">
        <v>-66.313705842975423</v>
      </c>
      <c r="E8138">
        <v>66.313705842975423</v>
      </c>
      <c r="F8138">
        <v>-100.7696039411012</v>
      </c>
      <c r="G8138">
        <v>4.9761397516330574E-2</v>
      </c>
      <c r="H8138">
        <v>1379.8413770690754</v>
      </c>
      <c r="I8138">
        <v>2.0349105298519132E-2</v>
      </c>
      <c r="J8138">
        <v>1.064382004737854E-2</v>
      </c>
      <c r="K8138">
        <v>1.6627536849796771</v>
      </c>
      <c r="L8138">
        <v>38.574168682098389</v>
      </c>
      <c r="M8138">
        <v>460.46027385613644</v>
      </c>
      <c r="N8138">
        <v>110.5146443292618</v>
      </c>
      <c r="O8138">
        <v>0.64804533123970032</v>
      </c>
      <c r="P8138">
        <v>1.0108936521742077E-2</v>
      </c>
      <c r="Q8138">
        <v>1.2496532387203638E-2</v>
      </c>
      <c r="R8138">
        <v>0.49862889766693114</v>
      </c>
      <c r="S8138">
        <v>583.63870996554942</v>
      </c>
      <c r="T8138">
        <v>32.572644948959351</v>
      </c>
      <c r="U8138">
        <v>0.30319305360317234</v>
      </c>
      <c r="V8138">
        <v>479.55195903778076</v>
      </c>
      <c r="W8138">
        <v>1</v>
      </c>
      <c r="X8138">
        <v>0.34702556610107427</v>
      </c>
      <c r="Y8138">
        <v>582.05871910873452</v>
      </c>
      <c r="Z8138">
        <v>1</v>
      </c>
      <c r="AA8138">
        <v>50.622671823911674</v>
      </c>
      <c r="AB8138">
        <v>88.267608276367199</v>
      </c>
      <c r="AC8138">
        <v>71.944238245487213</v>
      </c>
      <c r="AD8138">
        <v>2.5219762427175149E-3</v>
      </c>
      <c r="AE8138">
        <v>16.534699482547367</v>
      </c>
      <c r="AF8138">
        <v>0.17708351612091061</v>
      </c>
      <c r="AG8138">
        <v>3.7478454602999408E-4</v>
      </c>
      <c r="AH8138">
        <v>1.5221475875377654E-2</v>
      </c>
      <c r="AI8138">
        <v>25.046229660511017</v>
      </c>
      <c r="AJ8138">
        <v>16.236613934489196</v>
      </c>
      <c r="AK8138">
        <v>39.684831252694131</v>
      </c>
      <c r="AL8138">
        <v>1.7565261588092689</v>
      </c>
      <c r="AM8138">
        <v>106.27070516347885</v>
      </c>
      <c r="AN8138">
        <v>287.62338234300802</v>
      </c>
      <c r="AO8138">
        <v>9.9482121109962462E-2</v>
      </c>
      <c r="AP8138">
        <v>0.84790182662010205</v>
      </c>
    </row>
    <row r="8139" spans="1:42">
      <c r="A8139">
        <v>412.2141067655042</v>
      </c>
      <c r="B8139">
        <v>510.25436040998056</v>
      </c>
      <c r="C8139">
        <v>943.23348783886001</v>
      </c>
      <c r="D8139">
        <v>-531.01938107335582</v>
      </c>
      <c r="E8139">
        <v>-432.97912742887945</v>
      </c>
      <c r="F8139">
        <v>432.97912742887945</v>
      </c>
      <c r="G8139">
        <v>3.3550232456238699E-2</v>
      </c>
      <c r="H8139">
        <v>2644.2048974203599</v>
      </c>
      <c r="I8139">
        <v>3.3737110197544093E-2</v>
      </c>
      <c r="J8139">
        <v>2.0909519672393802E-2</v>
      </c>
      <c r="K8139">
        <v>1.5075665266931058</v>
      </c>
      <c r="L8139">
        <v>77.455941438674927</v>
      </c>
      <c r="M8139">
        <v>441.33757683357294</v>
      </c>
      <c r="N8139">
        <v>45.680651892852786</v>
      </c>
      <c r="O8139">
        <v>0.77045044302940369</v>
      </c>
      <c r="P8139">
        <v>1.6551472822825111E-2</v>
      </c>
      <c r="Q8139">
        <v>2.5719895309872093E-2</v>
      </c>
      <c r="R8139">
        <v>0.4361517810821533</v>
      </c>
      <c r="S8139">
        <v>345.15242875662267</v>
      </c>
      <c r="T8139">
        <v>31.938061118125916</v>
      </c>
      <c r="U8139">
        <v>0.43461146414279939</v>
      </c>
      <c r="V8139">
        <v>522.58262634277344</v>
      </c>
      <c r="W8139">
        <v>1</v>
      </c>
      <c r="X8139">
        <v>0.41992354989051817</v>
      </c>
      <c r="Y8139">
        <v>440.64338998562073</v>
      </c>
      <c r="Z8139">
        <v>1</v>
      </c>
      <c r="AA8139">
        <v>21.121136773386006</v>
      </c>
      <c r="AB8139">
        <v>89.614758361816413</v>
      </c>
      <c r="AC8139">
        <v>130.40170520544052</v>
      </c>
      <c r="AD8139">
        <v>1.0066660041483041E-2</v>
      </c>
      <c r="AE8139">
        <v>6.8417664089558698</v>
      </c>
      <c r="AF8139">
        <v>0.11416544079780577</v>
      </c>
      <c r="AG8139">
        <v>3.6588180218912852E-4</v>
      </c>
      <c r="AH8139">
        <v>3.7983461308479308E-2</v>
      </c>
      <c r="AI8139">
        <v>22.635725438594818</v>
      </c>
      <c r="AJ8139">
        <v>12.66601657098375</v>
      </c>
      <c r="AK8139">
        <v>57.997051786780354</v>
      </c>
      <c r="AL8139">
        <v>6.8696783462374018</v>
      </c>
      <c r="AM8139">
        <v>67.250842297077185</v>
      </c>
      <c r="AN8139">
        <v>181.01045566329958</v>
      </c>
      <c r="AO8139">
        <v>9.555771672725677E-2</v>
      </c>
      <c r="AP8139">
        <v>0.87367816114425667</v>
      </c>
    </row>
    <row r="8140" spans="1:42">
      <c r="A8140">
        <v>863.15062703445108</v>
      </c>
      <c r="B8140">
        <v>677.38832044723995</v>
      </c>
      <c r="C8140">
        <v>608.33047302783621</v>
      </c>
      <c r="D8140">
        <v>185.76230658721113</v>
      </c>
      <c r="E8140">
        <v>-185.76230658721113</v>
      </c>
      <c r="F8140">
        <v>-254.82015400661487</v>
      </c>
      <c r="G8140">
        <v>6.5632432011424324E-2</v>
      </c>
      <c r="H8140">
        <v>1194.7038211834988</v>
      </c>
      <c r="I8140">
        <v>4.5759076774120333E-2</v>
      </c>
      <c r="J8140">
        <v>2.6853947401046754E-2</v>
      </c>
      <c r="K8140">
        <v>1.9535026297628879</v>
      </c>
      <c r="L8140">
        <v>64.541401863098145</v>
      </c>
      <c r="M8140">
        <v>55.785647339383303</v>
      </c>
      <c r="N8140">
        <v>164.85359386653903</v>
      </c>
      <c r="O8140">
        <v>0.93634358048439026</v>
      </c>
      <c r="P8140">
        <v>1.4294316079881454E-2</v>
      </c>
      <c r="Q8140">
        <v>1.2239506774478487E-2</v>
      </c>
      <c r="R8140">
        <v>0.46066132068634036</v>
      </c>
      <c r="S8140">
        <v>753.47442735560583</v>
      </c>
      <c r="T8140">
        <v>30.389785766601563</v>
      </c>
      <c r="U8140">
        <v>0.30260863482952122</v>
      </c>
      <c r="V8140">
        <v>490.84312915802002</v>
      </c>
      <c r="W8140">
        <v>1</v>
      </c>
      <c r="X8140">
        <v>0.36209930658340456</v>
      </c>
      <c r="Y8140">
        <v>681.81834201066158</v>
      </c>
      <c r="Z8140">
        <v>1</v>
      </c>
      <c r="AA8140">
        <v>49.005654802541741</v>
      </c>
      <c r="AB8140">
        <v>129.35328881835937</v>
      </c>
      <c r="AC8140">
        <v>95.451326668262482</v>
      </c>
      <c r="AD8140">
        <v>7.1507136027018229E-3</v>
      </c>
      <c r="AE8140">
        <v>17.330349476247441</v>
      </c>
      <c r="AF8140">
        <v>0.22410164594650264</v>
      </c>
      <c r="AG8140">
        <v>7.8961076428133207E-4</v>
      </c>
      <c r="AH8140">
        <v>2.4088789618015288E-2</v>
      </c>
      <c r="AI8140">
        <v>15.853983461856842</v>
      </c>
      <c r="AJ8140">
        <v>1.7848081013740893</v>
      </c>
      <c r="AK8140">
        <v>28.1490304595232</v>
      </c>
      <c r="AL8140">
        <v>3.8343885285481911</v>
      </c>
      <c r="AM8140">
        <v>59.836453330516818</v>
      </c>
      <c r="AN8140">
        <v>475.70870373717662</v>
      </c>
      <c r="AO8140">
        <v>5.6406870007514959E-2</v>
      </c>
      <c r="AP8140">
        <v>0.88152170872688307</v>
      </c>
    </row>
    <row r="8141" spans="1:42">
      <c r="A8141">
        <v>2222.3235510692307</v>
      </c>
      <c r="B8141">
        <v>4632.8590571465593</v>
      </c>
      <c r="C8141">
        <v>2612.9530927663536</v>
      </c>
      <c r="D8141">
        <v>-2410.5355060773286</v>
      </c>
      <c r="E8141">
        <v>2019.9059643802057</v>
      </c>
      <c r="F8141">
        <v>-2019.9059643802057</v>
      </c>
      <c r="G8141">
        <v>1.0665241925152407E-2</v>
      </c>
      <c r="H8141">
        <v>1421.2177666321359</v>
      </c>
      <c r="I8141">
        <v>5.6720218956470489E-2</v>
      </c>
      <c r="J8141">
        <v>8.6773383140563959E-2</v>
      </c>
      <c r="K8141">
        <v>1.4207718765437602</v>
      </c>
      <c r="L8141">
        <v>14.902189970016479</v>
      </c>
      <c r="M8141">
        <v>6026.3409799823758</v>
      </c>
      <c r="N8141">
        <v>155.14608361701968</v>
      </c>
      <c r="O8141">
        <v>0.86014506220817566</v>
      </c>
      <c r="P8141">
        <v>1.4438977930280894E-2</v>
      </c>
      <c r="Q8141">
        <v>3.389768584569295E-2</v>
      </c>
      <c r="R8141">
        <v>0.43802635192871092</v>
      </c>
      <c r="S8141">
        <v>856.0042532041673</v>
      </c>
      <c r="T8141">
        <v>45.572510361671448</v>
      </c>
      <c r="U8141">
        <v>0.37199848473072056</v>
      </c>
      <c r="V8141">
        <v>632.87625312805176</v>
      </c>
      <c r="W8141">
        <v>1</v>
      </c>
      <c r="X8141">
        <v>0.37756139636039737</v>
      </c>
      <c r="Y8141">
        <v>625.4525495807934</v>
      </c>
      <c r="Z8141">
        <v>1</v>
      </c>
      <c r="AA8141">
        <v>31.499113107423788</v>
      </c>
      <c r="AB8141">
        <v>161.00268011474611</v>
      </c>
      <c r="AC8141">
        <v>123.81898611783981</v>
      </c>
      <c r="AD8141">
        <v>7.5667259020683096E-3</v>
      </c>
      <c r="AE8141">
        <v>1.6067197324386711</v>
      </c>
      <c r="AF8141">
        <v>4.2540096044540399E-2</v>
      </c>
      <c r="AG8141">
        <v>8.9085882839084964E-4</v>
      </c>
      <c r="AH8141">
        <v>3.2028527545928956E-2</v>
      </c>
      <c r="AI8141">
        <v>7.4416729807853699</v>
      </c>
      <c r="AJ8141">
        <v>9.2237546412779192</v>
      </c>
      <c r="AK8141">
        <v>56.241170026659965</v>
      </c>
      <c r="AL8141">
        <v>3.1025356737961407</v>
      </c>
      <c r="AM8141">
        <v>42.918765985965734</v>
      </c>
      <c r="AN8141">
        <v>354.33786076060278</v>
      </c>
      <c r="AO8141">
        <v>4.2658227801322939E-2</v>
      </c>
      <c r="AP8141">
        <v>0.89956856250762951</v>
      </c>
    </row>
    <row r="8142" spans="1:42">
      <c r="A8142">
        <v>380.46722352917095</v>
      </c>
      <c r="B8142">
        <v>292.70064389145705</v>
      </c>
      <c r="C8142">
        <v>303.08244537674614</v>
      </c>
      <c r="D8142">
        <v>77.384778152424815</v>
      </c>
      <c r="E8142">
        <v>-87.766579637713903</v>
      </c>
      <c r="F8142">
        <v>-77.384778152424815</v>
      </c>
      <c r="G8142">
        <v>5.1669584708833628E-2</v>
      </c>
      <c r="H8142">
        <v>721.5342642700715</v>
      </c>
      <c r="I8142">
        <v>4.7438751161098476E-2</v>
      </c>
      <c r="J8142">
        <v>3.2297236680984498E-2</v>
      </c>
      <c r="K8142">
        <v>1.4960551027595996</v>
      </c>
      <c r="L8142">
        <v>75.188925266265869</v>
      </c>
      <c r="M8142">
        <v>19.182895354252558</v>
      </c>
      <c r="N8142">
        <v>85.946321132087718</v>
      </c>
      <c r="O8142">
        <v>0.84907916188240051</v>
      </c>
      <c r="P8142">
        <v>1.6442899915907114E-2</v>
      </c>
      <c r="Q8142">
        <v>2.5123394383324515E-2</v>
      </c>
      <c r="R8142">
        <v>0.43524608135223386</v>
      </c>
      <c r="S8142">
        <v>804.60498582582272</v>
      </c>
      <c r="T8142">
        <v>25.375372171401978</v>
      </c>
      <c r="U8142">
        <v>0.28873323857784272</v>
      </c>
      <c r="V8142">
        <v>599.8248815536499</v>
      </c>
      <c r="W8142">
        <v>1</v>
      </c>
      <c r="X8142">
        <v>0.37145912647247314</v>
      </c>
      <c r="Y8142">
        <v>465.45687895706351</v>
      </c>
      <c r="Z8142">
        <v>1</v>
      </c>
      <c r="AA8142">
        <v>37.781194421186449</v>
      </c>
      <c r="AB8142">
        <v>112.15375646972657</v>
      </c>
      <c r="AC8142">
        <v>66.931189596652985</v>
      </c>
      <c r="AD8142">
        <v>8.6451131054478825E-3</v>
      </c>
      <c r="AE8142">
        <v>22.959983414936524</v>
      </c>
      <c r="AF8142">
        <v>0.19110348701477048</v>
      </c>
      <c r="AG8142">
        <v>1.2002679436395906E-3</v>
      </c>
      <c r="AH8142">
        <v>4.4969053113460541E-2</v>
      </c>
      <c r="AI8142">
        <v>27.265012562274933</v>
      </c>
      <c r="AJ8142">
        <v>7.9550115369235552</v>
      </c>
      <c r="AK8142">
        <v>21.714390211701392</v>
      </c>
      <c r="AL8142">
        <v>6.2611558569202241</v>
      </c>
      <c r="AM8142">
        <v>76.107696950435638</v>
      </c>
      <c r="AN8142">
        <v>226.92286109038707</v>
      </c>
      <c r="AO8142">
        <v>0.10370984613895416</v>
      </c>
      <c r="AP8142">
        <v>0.83729942011833203</v>
      </c>
    </row>
    <row r="8143" spans="1:42">
      <c r="A8143">
        <v>654.3833083594368</v>
      </c>
      <c r="B8143">
        <v>499.23472816939329</v>
      </c>
      <c r="C8143">
        <v>569.41107451658706</v>
      </c>
      <c r="D8143">
        <v>84.972233842849732</v>
      </c>
      <c r="E8143">
        <v>-155.1485801900435</v>
      </c>
      <c r="F8143">
        <v>-84.972233842849732</v>
      </c>
      <c r="G8143">
        <v>4.7560498989920791E-2</v>
      </c>
      <c r="H8143">
        <v>1131.4099152884417</v>
      </c>
      <c r="I8143">
        <v>5.8545204699039455E-2</v>
      </c>
      <c r="J8143">
        <v>2.1006211757659911E-2</v>
      </c>
      <c r="K8143">
        <v>2.1262193807065488</v>
      </c>
      <c r="L8143">
        <v>28.059917688369751</v>
      </c>
      <c r="M8143">
        <v>249.21590529807332</v>
      </c>
      <c r="N8143">
        <v>87.660823489379894</v>
      </c>
      <c r="O8143">
        <v>0.62763699889183044</v>
      </c>
      <c r="P8143">
        <v>2.1150920497046574E-2</v>
      </c>
      <c r="Q8143">
        <v>2.0965657181209983E-2</v>
      </c>
      <c r="R8143">
        <v>0.47793055534362794</v>
      </c>
      <c r="S8143">
        <v>619.75468403210368</v>
      </c>
      <c r="T8143">
        <v>43.207833170890808</v>
      </c>
      <c r="U8143">
        <v>0.42127549707889556</v>
      </c>
      <c r="V8143">
        <v>505.2952766418457</v>
      </c>
      <c r="W8143">
        <v>1</v>
      </c>
      <c r="X8143">
        <v>0.40803665280342105</v>
      </c>
      <c r="Y8143">
        <v>607.26621487036812</v>
      </c>
      <c r="Z8143">
        <v>1</v>
      </c>
      <c r="AA8143">
        <v>44.544785060968408</v>
      </c>
      <c r="AB8143">
        <v>95.499435852050794</v>
      </c>
      <c r="AC8143">
        <v>152.54348367452621</v>
      </c>
      <c r="AD8143">
        <v>2.3986164321247328E-3</v>
      </c>
      <c r="AE8143">
        <v>1.9339107991860511</v>
      </c>
      <c r="AF8143">
        <v>0.17776522278785703</v>
      </c>
      <c r="AG8143">
        <v>1.1000834458159333E-4</v>
      </c>
      <c r="AH8143">
        <v>3.1266264605522155E-2</v>
      </c>
      <c r="AI8143">
        <v>19.046727120876312</v>
      </c>
      <c r="AJ8143">
        <v>2.2849582383350717</v>
      </c>
      <c r="AK8143">
        <v>30.891372823119163</v>
      </c>
      <c r="AL8143">
        <v>5.4343423638008543</v>
      </c>
      <c r="AM8143">
        <v>54.667301094532007</v>
      </c>
      <c r="AN8143">
        <v>598.02999053094902</v>
      </c>
      <c r="AO8143">
        <v>4.9556338667869571E-2</v>
      </c>
      <c r="AP8143">
        <v>0.87209329462051399</v>
      </c>
    </row>
    <row r="8144" spans="1:42">
      <c r="A8144">
        <v>1352.8386273476165</v>
      </c>
      <c r="B8144">
        <v>1316.7737830001697</v>
      </c>
      <c r="C8144">
        <v>820.97656311693686</v>
      </c>
      <c r="D8144">
        <v>36.064844347446751</v>
      </c>
      <c r="E8144">
        <v>-36.064844347446751</v>
      </c>
      <c r="F8144">
        <v>-531.86206423067961</v>
      </c>
      <c r="G8144">
        <v>1.8300326497888146E-2</v>
      </c>
      <c r="H8144">
        <v>1230.9729176953376</v>
      </c>
      <c r="I8144">
        <v>4.0738775432109832E-2</v>
      </c>
      <c r="J8144">
        <v>5.7620782613754272E-2</v>
      </c>
      <c r="K8144">
        <v>1.6778368180811403</v>
      </c>
      <c r="L8144">
        <v>16.414566040039063</v>
      </c>
      <c r="M8144">
        <v>6.2861539668516828</v>
      </c>
      <c r="N8144">
        <v>186.19609907512668</v>
      </c>
      <c r="O8144">
        <v>0.91399255394935608</v>
      </c>
      <c r="P8144">
        <v>8.2173670662773965E-3</v>
      </c>
      <c r="Q8144">
        <v>3.34498987727695E-2</v>
      </c>
      <c r="R8144">
        <v>0.4751248788833618</v>
      </c>
      <c r="S8144">
        <v>516.83056041144823</v>
      </c>
      <c r="T8144">
        <v>32.045090198516846</v>
      </c>
      <c r="U8144">
        <v>0.40107186973094944</v>
      </c>
      <c r="V8144">
        <v>576.62661075592041</v>
      </c>
      <c r="W8144">
        <v>1</v>
      </c>
      <c r="X8144">
        <v>0.42284489393234254</v>
      </c>
      <c r="Y8144">
        <v>653.50598285484421</v>
      </c>
      <c r="Z8144">
        <v>1</v>
      </c>
      <c r="AA8144">
        <v>47.531517349767689</v>
      </c>
      <c r="AB8144">
        <v>36.079479980468754</v>
      </c>
      <c r="AC8144">
        <v>86.583717167377472</v>
      </c>
      <c r="AD8144">
        <v>1.5139022240271936E-2</v>
      </c>
      <c r="AE8144">
        <v>1.3840872511172522</v>
      </c>
      <c r="AF8144">
        <v>7.0858204364776606E-2</v>
      </c>
      <c r="AG8144">
        <v>1.0982481312086969E-3</v>
      </c>
      <c r="AH8144">
        <v>4.3587211430072784E-2</v>
      </c>
      <c r="AI8144">
        <v>28.757161200046539</v>
      </c>
      <c r="AJ8144">
        <v>9.596287027157528</v>
      </c>
      <c r="AK8144">
        <v>28.984642809033392</v>
      </c>
      <c r="AL8144">
        <v>4.6028021349128778</v>
      </c>
      <c r="AM8144">
        <v>98.222314441204077</v>
      </c>
      <c r="AN8144">
        <v>89.424318503435913</v>
      </c>
      <c r="AO8144">
        <v>3.4608212590217589E-2</v>
      </c>
      <c r="AP8144">
        <v>0.86458591294288645</v>
      </c>
    </row>
    <row r="8145" spans="1:42">
      <c r="A8145">
        <v>698.69302118645169</v>
      </c>
      <c r="B8145">
        <v>556.92412934482672</v>
      </c>
      <c r="C8145">
        <v>582.45630229585197</v>
      </c>
      <c r="D8145">
        <v>116.23671889059972</v>
      </c>
      <c r="E8145">
        <v>-141.76889184162496</v>
      </c>
      <c r="F8145">
        <v>-116.23671889059972</v>
      </c>
      <c r="G8145">
        <v>0.10269692901891633</v>
      </c>
      <c r="H8145">
        <v>1222.0731453516109</v>
      </c>
      <c r="I8145">
        <v>5.1156952679157257E-2</v>
      </c>
      <c r="J8145">
        <v>3.732248306274414E-2</v>
      </c>
      <c r="K8145">
        <v>1.8987849974334239</v>
      </c>
      <c r="L8145">
        <v>30.868943929672241</v>
      </c>
      <c r="M8145">
        <v>30.82627433742023</v>
      </c>
      <c r="N8145">
        <v>135.24681555290223</v>
      </c>
      <c r="O8145">
        <v>0.51399680972099304</v>
      </c>
      <c r="P8145">
        <v>5.2659951845804845E-3</v>
      </c>
      <c r="Q8145">
        <v>3.7062752458784307E-2</v>
      </c>
      <c r="R8145">
        <v>0.39022718429565428</v>
      </c>
      <c r="S8145">
        <v>1101.375572239542</v>
      </c>
      <c r="T8145">
        <v>29.899266362190247</v>
      </c>
      <c r="U8145">
        <v>0.31994067013263705</v>
      </c>
      <c r="V8145">
        <v>628.81674766540527</v>
      </c>
      <c r="W8145">
        <v>1</v>
      </c>
      <c r="X8145">
        <v>0.44827375769615174</v>
      </c>
      <c r="Y8145">
        <v>459.6435060208812</v>
      </c>
      <c r="Z8145">
        <v>1</v>
      </c>
      <c r="AA8145">
        <v>45.372561413316731</v>
      </c>
      <c r="AB8145">
        <v>103.20324432373047</v>
      </c>
      <c r="AC8145">
        <v>124.42889660596848</v>
      </c>
      <c r="AD8145">
        <v>1.3600292368831798E-2</v>
      </c>
      <c r="AE8145">
        <v>70.591417469782883</v>
      </c>
      <c r="AF8145">
        <v>0.24077893137931819</v>
      </c>
      <c r="AG8145">
        <v>2.1105829455410016E-4</v>
      </c>
      <c r="AH8145">
        <v>3.6548521852493285E-2</v>
      </c>
      <c r="AI8145">
        <v>20.446798503398895</v>
      </c>
      <c r="AJ8145">
        <v>4.269557410943265</v>
      </c>
      <c r="AK8145">
        <v>32.401172749400139</v>
      </c>
      <c r="AL8145">
        <v>5.5432487567457587</v>
      </c>
      <c r="AM8145">
        <v>45.504540884494787</v>
      </c>
      <c r="AN8145">
        <v>349.14637580307607</v>
      </c>
      <c r="AO8145">
        <v>6.4440892100334171E-2</v>
      </c>
      <c r="AP8145">
        <v>0.88627030181884781</v>
      </c>
    </row>
    <row r="8146" spans="1:42">
      <c r="A8146">
        <v>475.22181665815731</v>
      </c>
      <c r="B8146">
        <v>265.5245208659943</v>
      </c>
      <c r="C8146">
        <v>370.4687729061352</v>
      </c>
      <c r="D8146">
        <v>104.75304375202211</v>
      </c>
      <c r="E8146">
        <v>-209.697295792163</v>
      </c>
      <c r="F8146">
        <v>-104.75304375202211</v>
      </c>
      <c r="G8146">
        <v>1.2839046659793229E-2</v>
      </c>
      <c r="H8146">
        <v>614.57379833838706</v>
      </c>
      <c r="I8146">
        <v>3.2264679372310638E-2</v>
      </c>
      <c r="J8146">
        <v>8.9270508050918573E-2</v>
      </c>
      <c r="K8146">
        <v>1.8558321812450884</v>
      </c>
      <c r="L8146">
        <v>61.411073207855225</v>
      </c>
      <c r="M8146">
        <v>7.0982008481624215</v>
      </c>
      <c r="N8146">
        <v>71.148811582374577</v>
      </c>
      <c r="O8146">
        <v>0.82337501645088196</v>
      </c>
      <c r="P8146">
        <v>5.134997261895073E-3</v>
      </c>
      <c r="Q8146">
        <v>1.7726452668507892E-2</v>
      </c>
      <c r="R8146">
        <v>0.40675034999847415</v>
      </c>
      <c r="S8146">
        <v>1095.1874757169669</v>
      </c>
      <c r="T8146">
        <v>40.622633695602417</v>
      </c>
      <c r="U8146">
        <v>0.42468617379665374</v>
      </c>
      <c r="V8146">
        <v>642.35427379608154</v>
      </c>
      <c r="W8146">
        <v>1</v>
      </c>
      <c r="X8146">
        <v>0.44396718025207521</v>
      </c>
      <c r="Y8146">
        <v>340.37285663116631</v>
      </c>
      <c r="Z8146">
        <v>1</v>
      </c>
      <c r="AA8146">
        <v>10.995461351957323</v>
      </c>
      <c r="AB8146">
        <v>42.714428100585941</v>
      </c>
      <c r="AC8146">
        <v>179.58438545465469</v>
      </c>
      <c r="AD8146">
        <v>1.1328788496490216E-2</v>
      </c>
      <c r="AE8146">
        <v>2.6233760822703629</v>
      </c>
      <c r="AF8146">
        <v>4.5949416160583484E-2</v>
      </c>
      <c r="AG8146">
        <v>3.5039253781294315E-4</v>
      </c>
      <c r="AH8146">
        <v>5.615600260496139E-2</v>
      </c>
      <c r="AI8146">
        <v>26.551437675952911</v>
      </c>
      <c r="AJ8146">
        <v>7.796901118460049</v>
      </c>
      <c r="AK8146">
        <v>10.060698285698891</v>
      </c>
      <c r="AL8146">
        <v>4.7850673206554539</v>
      </c>
      <c r="AM8146">
        <v>73.557832658290863</v>
      </c>
      <c r="AN8146">
        <v>504.72345441535504</v>
      </c>
      <c r="AO8146">
        <v>6.5910929322242739E-2</v>
      </c>
      <c r="AP8146">
        <v>0.84227706122398383</v>
      </c>
    </row>
    <row r="8147" spans="1:42">
      <c r="A8147">
        <v>357.07214001183763</v>
      </c>
      <c r="B8147">
        <v>3325.4486355716663</v>
      </c>
      <c r="C8147">
        <v>2294.9542619481431</v>
      </c>
      <c r="D8147">
        <v>-2968.3764955598285</v>
      </c>
      <c r="E8147">
        <v>1030.4943736235232</v>
      </c>
      <c r="F8147">
        <v>-1030.4943736235232</v>
      </c>
      <c r="G8147">
        <v>2.7102256538839482E-2</v>
      </c>
      <c r="H8147">
        <v>827.21645062498533</v>
      </c>
      <c r="I8147">
        <v>4.091929346323013E-2</v>
      </c>
      <c r="J8147">
        <v>7.0876127719879153E-2</v>
      </c>
      <c r="K8147">
        <v>1.2002354076325894</v>
      </c>
      <c r="L8147">
        <v>31.67338490486145</v>
      </c>
      <c r="M8147">
        <v>7389.3271348426524</v>
      </c>
      <c r="N8147">
        <v>54.162102288055429</v>
      </c>
      <c r="O8147">
        <v>0.75375208258628845</v>
      </c>
      <c r="P8147">
        <v>1.1665414015452066E-2</v>
      </c>
      <c r="Q8147">
        <v>4.290588431888156E-3</v>
      </c>
      <c r="R8147">
        <v>0.38767746925354002</v>
      </c>
      <c r="S8147">
        <v>790.22788024350189</v>
      </c>
      <c r="T8147">
        <v>45.199117064476013</v>
      </c>
      <c r="U8147">
        <v>0.29175193846225739</v>
      </c>
      <c r="V8147">
        <v>576.20677947998047</v>
      </c>
      <c r="W8147">
        <v>1</v>
      </c>
      <c r="X8147">
        <v>0.39618347764015199</v>
      </c>
      <c r="Y8147">
        <v>544.55052111980433</v>
      </c>
      <c r="Z8147">
        <v>1</v>
      </c>
      <c r="AA8147">
        <v>29.014410787515647</v>
      </c>
      <c r="AB8147">
        <v>115.18182427978516</v>
      </c>
      <c r="AC8147">
        <v>81.484197080135345</v>
      </c>
      <c r="AD8147">
        <v>1.5084180261334804E-2</v>
      </c>
      <c r="AE8147">
        <v>29.094397696919547</v>
      </c>
      <c r="AF8147">
        <v>5.209941029548644E-2</v>
      </c>
      <c r="AG8147">
        <v>7.7566467043409324E-4</v>
      </c>
      <c r="AH8147">
        <v>3.1704785370826723E-2</v>
      </c>
      <c r="AI8147">
        <v>20.951274335384369</v>
      </c>
      <c r="AJ8147">
        <v>1.9059352479269338</v>
      </c>
      <c r="AK8147">
        <v>27.89243198812008</v>
      </c>
      <c r="AL8147">
        <v>5.4031654318944797</v>
      </c>
      <c r="AM8147">
        <v>51.970414555072786</v>
      </c>
      <c r="AN8147">
        <v>406.50475684199614</v>
      </c>
      <c r="AO8147">
        <v>7.4576902747154228E-2</v>
      </c>
      <c r="AP8147">
        <v>0.85977182531356822</v>
      </c>
    </row>
    <row r="8148" spans="1:42">
      <c r="A8148">
        <v>1126.5493550455767</v>
      </c>
      <c r="B8148">
        <v>1353.200641116666</v>
      </c>
      <c r="C8148">
        <v>832.06564738248539</v>
      </c>
      <c r="D8148">
        <v>-226.65128607108932</v>
      </c>
      <c r="E8148">
        <v>226.65128607108932</v>
      </c>
      <c r="F8148">
        <v>-521.13499373418063</v>
      </c>
      <c r="G8148">
        <v>6.2071199012918944E-2</v>
      </c>
      <c r="H8148">
        <v>1100.4945307487728</v>
      </c>
      <c r="I8148">
        <v>5.1517500579357146E-2</v>
      </c>
      <c r="J8148">
        <v>5.7897413969039919E-2</v>
      </c>
      <c r="K8148">
        <v>2.0593046016752719</v>
      </c>
      <c r="L8148">
        <v>51.759867668151855</v>
      </c>
      <c r="M8148">
        <v>699.27650566831403</v>
      </c>
      <c r="N8148">
        <v>163.24862847805025</v>
      </c>
      <c r="O8148">
        <v>0.72313109040260315</v>
      </c>
      <c r="P8148">
        <v>5.7135042614407001E-3</v>
      </c>
      <c r="Q8148">
        <v>1.3346773518456352E-2</v>
      </c>
      <c r="R8148">
        <v>0.47716106891632082</v>
      </c>
      <c r="S8148">
        <v>722.0692146852939</v>
      </c>
      <c r="T8148">
        <v>29.930329322814941</v>
      </c>
      <c r="U8148">
        <v>0.37722568690776825</v>
      </c>
      <c r="V8148">
        <v>597.2153902053833</v>
      </c>
      <c r="W8148">
        <v>1</v>
      </c>
      <c r="X8148">
        <v>0.37266350984573365</v>
      </c>
      <c r="Y8148">
        <v>640.13172448362843</v>
      </c>
      <c r="Z8148">
        <v>1</v>
      </c>
      <c r="AA8148">
        <v>32.273482785177237</v>
      </c>
      <c r="AB8148">
        <v>67.328069580078136</v>
      </c>
      <c r="AC8148">
        <v>112.8811314702034</v>
      </c>
      <c r="AD8148">
        <v>1.5097190987350594E-2</v>
      </c>
      <c r="AE8148">
        <v>2.9716215083819346</v>
      </c>
      <c r="AF8148">
        <v>0.24643144369125361</v>
      </c>
      <c r="AG8148">
        <v>8.4455050491331961E-4</v>
      </c>
      <c r="AH8148">
        <v>3.3074395143985746E-2</v>
      </c>
      <c r="AI8148">
        <v>9.3151393532752991</v>
      </c>
      <c r="AJ8148">
        <v>5.4008436290872783</v>
      </c>
      <c r="AK8148">
        <v>30.572363160252571</v>
      </c>
      <c r="AL8148">
        <v>2.2878130517534268</v>
      </c>
      <c r="AM8148">
        <v>49.253301894664766</v>
      </c>
      <c r="AN8148">
        <v>147.74501062301934</v>
      </c>
      <c r="AO8148">
        <v>3.4862503170967105E-2</v>
      </c>
      <c r="AP8148">
        <v>0.83790741086006171</v>
      </c>
    </row>
    <row r="8149" spans="1:42">
      <c r="A8149">
        <v>369.7796044907318</v>
      </c>
      <c r="B8149">
        <v>223.76182685205265</v>
      </c>
      <c r="C8149">
        <v>477.91586993255351</v>
      </c>
      <c r="D8149">
        <v>-108.13626544182171</v>
      </c>
      <c r="E8149">
        <v>-254.15404308050086</v>
      </c>
      <c r="F8149">
        <v>108.13626544182171</v>
      </c>
      <c r="G8149">
        <v>2.9059625091106694E-2</v>
      </c>
      <c r="H8149">
        <v>1135.9316606446673</v>
      </c>
      <c r="I8149">
        <v>4.3380627930164339E-2</v>
      </c>
      <c r="J8149">
        <v>9.7916779518127439E-2</v>
      </c>
      <c r="K8149">
        <v>1.4639108273684978</v>
      </c>
      <c r="L8149">
        <v>73.065403699874878</v>
      </c>
      <c r="M8149">
        <v>319.36168886109289</v>
      </c>
      <c r="N8149">
        <v>50.516299612808233</v>
      </c>
      <c r="O8149">
        <v>0.97644993662834167</v>
      </c>
      <c r="P8149">
        <v>5.8454063733418774E-3</v>
      </c>
      <c r="Q8149">
        <v>3.8394011020660396E-2</v>
      </c>
      <c r="R8149">
        <v>0.40331607818603515</v>
      </c>
      <c r="S8149">
        <v>749.83214525753397</v>
      </c>
      <c r="T8149">
        <v>29.172387719154358</v>
      </c>
      <c r="U8149">
        <v>0.38000825226306917</v>
      </c>
      <c r="V8149">
        <v>557.14554786682129</v>
      </c>
      <c r="W8149">
        <v>1</v>
      </c>
      <c r="X8149">
        <v>0.43206915736198426</v>
      </c>
      <c r="Y8149">
        <v>393.09580909514898</v>
      </c>
      <c r="Z8149">
        <v>1</v>
      </c>
      <c r="AA8149">
        <v>48.576769150362018</v>
      </c>
      <c r="AB8149">
        <v>159.40039447021485</v>
      </c>
      <c r="AC8149">
        <v>126.04550570249557</v>
      </c>
      <c r="AD8149">
        <v>7.6457194792918671E-3</v>
      </c>
      <c r="AE8149">
        <v>80.836931621480645</v>
      </c>
      <c r="AF8149">
        <v>-9.2688238620758055E-3</v>
      </c>
      <c r="AG8149">
        <v>1.2799582546180832E-3</v>
      </c>
      <c r="AH8149">
        <v>1.4428115463256834E-2</v>
      </c>
      <c r="AI8149">
        <v>12.511143386363983</v>
      </c>
      <c r="AJ8149">
        <v>16.27988528676406</v>
      </c>
      <c r="AK8149">
        <v>31.64083108127117</v>
      </c>
      <c r="AL8149">
        <v>5.6368776529156452</v>
      </c>
      <c r="AM8149">
        <v>89.233562242984775</v>
      </c>
      <c r="AN8149">
        <v>620.69805785879998</v>
      </c>
      <c r="AO8149">
        <v>5.3899307131767271E-2</v>
      </c>
      <c r="AP8149">
        <v>0.88876815319061286</v>
      </c>
    </row>
    <row r="8150" spans="1:42">
      <c r="A8150">
        <v>429.22937019282352</v>
      </c>
      <c r="B8150">
        <v>282.48811468157328</v>
      </c>
      <c r="C8150">
        <v>489.58564365685112</v>
      </c>
      <c r="D8150">
        <v>-60.356273464027595</v>
      </c>
      <c r="E8150">
        <v>-207.09752897527784</v>
      </c>
      <c r="F8150">
        <v>60.356273464027595</v>
      </c>
      <c r="G8150">
        <v>9.8421308624718082E-2</v>
      </c>
      <c r="H8150">
        <v>1253.820577872995</v>
      </c>
      <c r="I8150">
        <v>5.8784409463405608E-2</v>
      </c>
      <c r="J8150">
        <v>6.526382946968079E-2</v>
      </c>
      <c r="K8150">
        <v>1.339141805201769</v>
      </c>
      <c r="L8150">
        <v>76.024792194366455</v>
      </c>
      <c r="M8150">
        <v>72.547391211578585</v>
      </c>
      <c r="N8150">
        <v>90.342080523872383</v>
      </c>
      <c r="O8150">
        <v>0.62684109807014465</v>
      </c>
      <c r="P8150">
        <v>3.6168691847059454E-3</v>
      </c>
      <c r="Q8150">
        <v>3.7715863492753764E-2</v>
      </c>
      <c r="R8150">
        <v>0.47085654735565186</v>
      </c>
      <c r="S8150">
        <v>644.50491717044997</v>
      </c>
      <c r="T8150">
        <v>36.529761552810669</v>
      </c>
      <c r="U8150">
        <v>0.28845908582210544</v>
      </c>
      <c r="V8150">
        <v>598.64404201507568</v>
      </c>
      <c r="W8150">
        <v>1</v>
      </c>
      <c r="X8150">
        <v>0.32955461025238042</v>
      </c>
      <c r="Y8150">
        <v>477.8273937943332</v>
      </c>
      <c r="Z8150">
        <v>1</v>
      </c>
      <c r="AA8150">
        <v>11.835344100599292</v>
      </c>
      <c r="AB8150">
        <v>61.139373168945319</v>
      </c>
      <c r="AC8150">
        <v>130.74122816324234</v>
      </c>
      <c r="AD8150">
        <v>1.4479252415844517E-2</v>
      </c>
      <c r="AE8150">
        <v>47.664613147411018</v>
      </c>
      <c r="AF8150">
        <v>0.2599855613708496</v>
      </c>
      <c r="AG8150">
        <v>2.7027094132630784E-4</v>
      </c>
      <c r="AH8150">
        <v>5.7001025521755219E-2</v>
      </c>
      <c r="AI8150">
        <v>25.114977657794952</v>
      </c>
      <c r="AJ8150">
        <v>3.1420149404582398</v>
      </c>
      <c r="AK8150">
        <v>54.667559185624121</v>
      </c>
      <c r="AL8150">
        <v>3.6996460819455157</v>
      </c>
      <c r="AM8150">
        <v>24.081170880794527</v>
      </c>
      <c r="AN8150">
        <v>395.89072953604904</v>
      </c>
      <c r="AO8150">
        <v>9.7486737847328184E-2</v>
      </c>
      <c r="AP8150">
        <v>0.88824392962455767</v>
      </c>
    </row>
    <row r="8151" spans="1:42">
      <c r="A8151">
        <v>1705.1830936423216</v>
      </c>
      <c r="B8151">
        <v>3820.0448887721918</v>
      </c>
      <c r="C8151">
        <v>2426.7067023947598</v>
      </c>
      <c r="D8151">
        <v>-2114.8617951298702</v>
      </c>
      <c r="E8151">
        <v>1393.3381863774321</v>
      </c>
      <c r="F8151">
        <v>-1393.3381863774321</v>
      </c>
      <c r="G8151">
        <v>5.3833414432777754E-2</v>
      </c>
      <c r="H8151">
        <v>20.787781355297881</v>
      </c>
      <c r="I8151">
        <v>1.9289552271366119E-2</v>
      </c>
      <c r="J8151">
        <v>5.7946025371551517E-2</v>
      </c>
      <c r="K8151">
        <v>1.8478328203618526</v>
      </c>
      <c r="L8151">
        <v>49.228960275650024</v>
      </c>
      <c r="M8151">
        <v>5855.5895305980603</v>
      </c>
      <c r="N8151">
        <v>128.06807188262943</v>
      </c>
      <c r="O8151">
        <v>0.93321952223777771</v>
      </c>
      <c r="P8151">
        <v>6.7852745585971399E-3</v>
      </c>
      <c r="Q8151">
        <v>2.8441650867462153E-2</v>
      </c>
      <c r="R8151">
        <v>0.42232611656188968</v>
      </c>
      <c r="S8151">
        <v>922.50073733258841</v>
      </c>
      <c r="T8151">
        <v>44.662401080131531</v>
      </c>
      <c r="U8151">
        <v>0.33333082735538483</v>
      </c>
      <c r="V8151">
        <v>621.35229110717773</v>
      </c>
      <c r="W8151">
        <v>1</v>
      </c>
      <c r="X8151">
        <v>0.36253296971321108</v>
      </c>
      <c r="Y8151">
        <v>623.33450091169948</v>
      </c>
      <c r="Z8151">
        <v>1</v>
      </c>
      <c r="AA8151">
        <v>23.402367312402731</v>
      </c>
      <c r="AB8151">
        <v>78.089673645019531</v>
      </c>
      <c r="AC8151">
        <v>40.697966516017914</v>
      </c>
      <c r="AD8151">
        <v>1.2339430588942307E-2</v>
      </c>
      <c r="AE8151">
        <v>11.68106262396088</v>
      </c>
      <c r="AF8151">
        <v>0.21557132363319395</v>
      </c>
      <c r="AG8151">
        <v>1.2014055916510509E-3</v>
      </c>
      <c r="AH8151">
        <v>4.2136084151268002E-2</v>
      </c>
      <c r="AI8151">
        <v>12.297120988368988</v>
      </c>
      <c r="AJ8151">
        <v>2.0657602398981272</v>
      </c>
      <c r="AK8151">
        <v>9.8837680220603935E-2</v>
      </c>
      <c r="AL8151">
        <v>5.7362228594824867</v>
      </c>
      <c r="AM8151">
        <v>58.338210022449488</v>
      </c>
      <c r="AN8151">
        <v>741.47509485379396</v>
      </c>
      <c r="AO8151">
        <v>8.6106713652610772E-2</v>
      </c>
      <c r="AP8151">
        <v>0.92527137041091934</v>
      </c>
    </row>
    <row r="8152" spans="1:42">
      <c r="A8152">
        <v>671.53196397776856</v>
      </c>
      <c r="B8152">
        <v>521.55816554443027</v>
      </c>
      <c r="C8152">
        <v>296.64719243492993</v>
      </c>
      <c r="D8152">
        <v>149.97379843333829</v>
      </c>
      <c r="E8152">
        <v>-149.97379843333829</v>
      </c>
      <c r="F8152">
        <v>-374.88477154283862</v>
      </c>
      <c r="G8152">
        <v>1.2018488018986586E-2</v>
      </c>
      <c r="H8152">
        <v>134.90732633546202</v>
      </c>
      <c r="I8152">
        <v>4.4279334247112272E-2</v>
      </c>
      <c r="J8152">
        <v>0.10764966177940369</v>
      </c>
      <c r="K8152">
        <v>1.0510261465609074</v>
      </c>
      <c r="L8152">
        <v>15.845861434936523</v>
      </c>
      <c r="M8152">
        <v>2.7044826719257831</v>
      </c>
      <c r="N8152">
        <v>115.84413441905977</v>
      </c>
      <c r="O8152">
        <v>0.95482364296913147</v>
      </c>
      <c r="P8152">
        <v>5.690062734815809E-3</v>
      </c>
      <c r="Q8152">
        <v>2.9152787261539029E-2</v>
      </c>
      <c r="R8152">
        <v>0.41667223453521729</v>
      </c>
      <c r="S8152">
        <v>1156.286816861998</v>
      </c>
      <c r="T8152">
        <v>30.11239767074585</v>
      </c>
      <c r="U8152">
        <v>0.36230543792247771</v>
      </c>
      <c r="V8152">
        <v>589.42587375640869</v>
      </c>
      <c r="W8152">
        <v>1</v>
      </c>
      <c r="X8152">
        <v>0.3232006621360779</v>
      </c>
      <c r="Y8152">
        <v>444.71973729569459</v>
      </c>
      <c r="Z8152">
        <v>1</v>
      </c>
      <c r="AA8152">
        <v>42.038321343145377</v>
      </c>
      <c r="AB8152">
        <v>81.8688076171875</v>
      </c>
      <c r="AC8152">
        <v>159.04815942049026</v>
      </c>
      <c r="AD8152">
        <v>3.7733501858181425E-3</v>
      </c>
      <c r="AE8152">
        <v>4.5820012913653931</v>
      </c>
      <c r="AF8152">
        <v>4.4576246738433828E-2</v>
      </c>
      <c r="AG8152">
        <v>1.2874737103291645E-3</v>
      </c>
      <c r="AH8152">
        <v>3.6802635681629184E-2</v>
      </c>
      <c r="AI8152">
        <v>14.620203077793121</v>
      </c>
      <c r="AJ8152">
        <v>16.39608106822828</v>
      </c>
      <c r="AK8152">
        <v>4.8590420991182324</v>
      </c>
      <c r="AL8152">
        <v>1.547999400698775</v>
      </c>
      <c r="AM8152">
        <v>88.269161784648901</v>
      </c>
      <c r="AN8152">
        <v>326.01079143171125</v>
      </c>
      <c r="AO8152">
        <v>4.2430483937263487E-2</v>
      </c>
      <c r="AP8152">
        <v>0.92737975716590892</v>
      </c>
    </row>
    <row r="8153" spans="1:42">
      <c r="A8153">
        <v>1382.6937541105556</v>
      </c>
      <c r="B8153">
        <v>3693.3190596452041</v>
      </c>
      <c r="C8153">
        <v>3541.9486162659491</v>
      </c>
      <c r="D8153">
        <v>-2310.6253055346488</v>
      </c>
      <c r="E8153">
        <v>151.37044337925499</v>
      </c>
      <c r="F8153">
        <v>-151.37044337925499</v>
      </c>
      <c r="G8153">
        <v>9.9948075283279147E-2</v>
      </c>
      <c r="H8153">
        <v>2569.5644608335233</v>
      </c>
      <c r="I8153">
        <v>4.6860482990741727E-2</v>
      </c>
      <c r="J8153">
        <v>1.4373655319213866E-2</v>
      </c>
      <c r="K8153">
        <v>2.0825371104896067</v>
      </c>
      <c r="L8153">
        <v>30.78356146812439</v>
      </c>
      <c r="M8153">
        <v>6505.7428174667521</v>
      </c>
      <c r="N8153">
        <v>44.35500689048768</v>
      </c>
      <c r="O8153">
        <v>0.84833452105522156</v>
      </c>
      <c r="P8153">
        <v>1.3704338232676186E-2</v>
      </c>
      <c r="Q8153">
        <v>2.917314555909898E-2</v>
      </c>
      <c r="R8153">
        <v>0.48391412734985351</v>
      </c>
      <c r="S8153">
        <v>949.03761302795033</v>
      </c>
      <c r="T8153">
        <v>30.806425213813782</v>
      </c>
      <c r="U8153">
        <v>0.38394439518451695</v>
      </c>
      <c r="V8153">
        <v>511.7103099822998</v>
      </c>
      <c r="W8153">
        <v>1</v>
      </c>
      <c r="X8153">
        <v>0.36688216567039489</v>
      </c>
      <c r="Y8153">
        <v>354.83270608121063</v>
      </c>
      <c r="Z8153">
        <v>1</v>
      </c>
      <c r="AA8153">
        <v>14.590898427934649</v>
      </c>
      <c r="AB8153">
        <v>167.09788055419924</v>
      </c>
      <c r="AC8153">
        <v>176.94762200117111</v>
      </c>
      <c r="AD8153">
        <v>1.2572932447123732E-2</v>
      </c>
      <c r="AE8153">
        <v>22.301506086680082</v>
      </c>
      <c r="AF8153">
        <v>0.29931577563285827</v>
      </c>
      <c r="AG8153">
        <v>4.6762507011272161E-4</v>
      </c>
      <c r="AH8153">
        <v>5.3206712675094602E-2</v>
      </c>
      <c r="AI8153">
        <v>11.527774035930634</v>
      </c>
      <c r="AJ8153">
        <v>14.787301858225444</v>
      </c>
      <c r="AK8153">
        <v>56.566175295710565</v>
      </c>
      <c r="AL8153">
        <v>5.3160289288526199</v>
      </c>
      <c r="AM8153">
        <v>30.001044905185701</v>
      </c>
      <c r="AN8153">
        <v>707.93944816551948</v>
      </c>
      <c r="AO8153">
        <v>3.9255152583122253E-2</v>
      </c>
      <c r="AP8153">
        <v>0.83797910881042492</v>
      </c>
    </row>
    <row r="8154" spans="1:42">
      <c r="A8154">
        <v>1435.9063107564207</v>
      </c>
      <c r="B8154">
        <v>1989.790890897179</v>
      </c>
      <c r="C8154">
        <v>1609.3506669428248</v>
      </c>
      <c r="D8154">
        <v>-553.88458014075832</v>
      </c>
      <c r="E8154">
        <v>380.44022395435422</v>
      </c>
      <c r="F8154">
        <v>-380.44022395435422</v>
      </c>
      <c r="G8154">
        <v>0.10026490592255394</v>
      </c>
      <c r="H8154">
        <v>837.86406539048619</v>
      </c>
      <c r="I8154">
        <v>4.853358596563339E-2</v>
      </c>
      <c r="J8154">
        <v>3.775864624977112E-2</v>
      </c>
      <c r="K8154">
        <v>1.4634299218952656</v>
      </c>
      <c r="L8154">
        <v>19.533011913299561</v>
      </c>
      <c r="M8154">
        <v>2347.8675029419787</v>
      </c>
      <c r="N8154">
        <v>182.36946780033114</v>
      </c>
      <c r="O8154">
        <v>0.6981981098651886</v>
      </c>
      <c r="P8154">
        <v>8.7715451982286231E-3</v>
      </c>
      <c r="Q8154">
        <v>3.3126783106062145E-2</v>
      </c>
      <c r="R8154">
        <v>0.48465451717376706</v>
      </c>
      <c r="S8154">
        <v>375.13946121856821</v>
      </c>
      <c r="T8154">
        <v>45.140212774276733</v>
      </c>
      <c r="U8154">
        <v>0.33136545121669769</v>
      </c>
      <c r="V8154">
        <v>575.82309246063232</v>
      </c>
      <c r="W8154">
        <v>1</v>
      </c>
      <c r="X8154">
        <v>0.33775754928588869</v>
      </c>
      <c r="Y8154">
        <v>474.66435322517179</v>
      </c>
      <c r="Z8154">
        <v>1</v>
      </c>
      <c r="AA8154">
        <v>6.8722516514873515</v>
      </c>
      <c r="AB8154">
        <v>76.962341674804691</v>
      </c>
      <c r="AC8154">
        <v>103.34849506616592</v>
      </c>
      <c r="AD8154">
        <v>9.3959172566731759E-3</v>
      </c>
      <c r="AE8154">
        <v>90.440079652288958</v>
      </c>
      <c r="AF8154">
        <v>0.26360743045806878</v>
      </c>
      <c r="AG8154">
        <v>5.1976952625847376E-4</v>
      </c>
      <c r="AH8154">
        <v>1.5477510535717009E-2</v>
      </c>
      <c r="AI8154">
        <v>25.555730164051056</v>
      </c>
      <c r="AJ8154">
        <v>13.585191170188189</v>
      </c>
      <c r="AK8154">
        <v>25.93862037241459</v>
      </c>
      <c r="AL8154">
        <v>6.4122862288267264</v>
      </c>
      <c r="AM8154">
        <v>53.872145211696626</v>
      </c>
      <c r="AN8154">
        <v>812.01189484707697</v>
      </c>
      <c r="AO8154">
        <v>0.10630738890171051</v>
      </c>
      <c r="AP8154">
        <v>0.86232795500755322</v>
      </c>
    </row>
    <row r="8155" spans="1:42">
      <c r="A8155">
        <v>397.84380898922024</v>
      </c>
      <c r="B8155">
        <v>264.74622096006885</v>
      </c>
      <c r="C8155">
        <v>537.80223396205486</v>
      </c>
      <c r="D8155">
        <v>-139.95842497283462</v>
      </c>
      <c r="E8155">
        <v>-273.056013001986</v>
      </c>
      <c r="F8155">
        <v>139.95842497283462</v>
      </c>
      <c r="G8155">
        <v>8.1644491725024609E-2</v>
      </c>
      <c r="H8155">
        <v>1585.6440930981705</v>
      </c>
      <c r="I8155">
        <v>5.5289281904697417E-2</v>
      </c>
      <c r="J8155">
        <v>2.3673912525177004E-2</v>
      </c>
      <c r="K8155">
        <v>2.1264313942849635</v>
      </c>
      <c r="L8155">
        <v>47.128010988235474</v>
      </c>
      <c r="M8155">
        <v>71.437411501251077</v>
      </c>
      <c r="N8155">
        <v>62.335090866851814</v>
      </c>
      <c r="O8155">
        <v>0.89577564597129822</v>
      </c>
      <c r="P8155">
        <v>9.374434418148463E-3</v>
      </c>
      <c r="Q8155">
        <v>5.5685840712653258E-3</v>
      </c>
      <c r="R8155">
        <v>0.47318509101867678</v>
      </c>
      <c r="S8155">
        <v>343.42842684930775</v>
      </c>
      <c r="T8155">
        <v>37.801298499107361</v>
      </c>
      <c r="U8155">
        <v>0.36845845282077794</v>
      </c>
      <c r="V8155">
        <v>567.3919677734375</v>
      </c>
      <c r="W8155">
        <v>1</v>
      </c>
      <c r="X8155">
        <v>0.42603532433509828</v>
      </c>
      <c r="Y8155">
        <v>592.64272026804815</v>
      </c>
      <c r="Z8155">
        <v>1</v>
      </c>
      <c r="AA8155">
        <v>7.898205495004655</v>
      </c>
      <c r="AB8155">
        <v>102.98673394775392</v>
      </c>
      <c r="AC8155">
        <v>112.64328807592392</v>
      </c>
      <c r="AD8155">
        <v>9.0214721158019505E-3</v>
      </c>
      <c r="AE8155">
        <v>37.922826126908213</v>
      </c>
      <c r="AF8155">
        <v>0.2648655331134796</v>
      </c>
      <c r="AG8155">
        <v>2.4715811451242529E-4</v>
      </c>
      <c r="AH8155">
        <v>2.6894089937210077E-3</v>
      </c>
      <c r="AI8155">
        <v>5.5476459860801697</v>
      </c>
      <c r="AJ8155">
        <v>2.83691720253695</v>
      </c>
      <c r="AK8155">
        <v>40.867792047858238</v>
      </c>
      <c r="AL8155">
        <v>6.8700723021324404</v>
      </c>
      <c r="AM8155">
        <v>107.55808984041214</v>
      </c>
      <c r="AN8155">
        <v>381.56649972565594</v>
      </c>
      <c r="AO8155">
        <v>3.9851826071739198E-2</v>
      </c>
      <c r="AP8155">
        <v>0.85661829710006721</v>
      </c>
    </row>
    <row r="8156" spans="1:42">
      <c r="A8156">
        <v>805.60326766346839</v>
      </c>
      <c r="B8156">
        <v>532.90718355055253</v>
      </c>
      <c r="C8156">
        <v>451.96526819211698</v>
      </c>
      <c r="D8156">
        <v>272.69608411291586</v>
      </c>
      <c r="E8156">
        <v>-272.69608411291586</v>
      </c>
      <c r="F8156">
        <v>-353.63799947135141</v>
      </c>
      <c r="G8156">
        <v>2.7005319295242879E-2</v>
      </c>
      <c r="H8156">
        <v>431.424853034428</v>
      </c>
      <c r="I8156">
        <v>5.9036483466625211E-2</v>
      </c>
      <c r="J8156">
        <v>8.3124596357345579E-2</v>
      </c>
      <c r="K8156">
        <v>2.1385356812536713</v>
      </c>
      <c r="L8156">
        <v>13.159852027893066</v>
      </c>
      <c r="M8156">
        <v>42.213169452003527</v>
      </c>
      <c r="N8156">
        <v>125.23374424190523</v>
      </c>
      <c r="O8156">
        <v>0.70794716477394104</v>
      </c>
      <c r="P8156">
        <v>5.9502108891805001E-3</v>
      </c>
      <c r="Q8156">
        <v>2.3382262918684213E-2</v>
      </c>
      <c r="R8156">
        <v>0.43293571949005127</v>
      </c>
      <c r="S8156">
        <v>975.00785227339975</v>
      </c>
      <c r="T8156">
        <v>43.73631477355957</v>
      </c>
      <c r="U8156">
        <v>0.38395272433757782</v>
      </c>
      <c r="V8156">
        <v>555.69946765899658</v>
      </c>
      <c r="W8156">
        <v>1</v>
      </c>
      <c r="X8156">
        <v>0.29313310861587527</v>
      </c>
      <c r="Y8156">
        <v>557.56188375663282</v>
      </c>
      <c r="Z8156">
        <v>1</v>
      </c>
      <c r="AA8156">
        <v>2.7403807580471042</v>
      </c>
      <c r="AB8156">
        <v>61.95144409179688</v>
      </c>
      <c r="AC8156">
        <v>190.64876586198807</v>
      </c>
      <c r="AD8156">
        <v>9.7532370151617587E-3</v>
      </c>
      <c r="AE8156">
        <v>14.566540590900127</v>
      </c>
      <c r="AF8156">
        <v>6.3578746318817131E-2</v>
      </c>
      <c r="AG8156">
        <v>1.1426824417013176E-3</v>
      </c>
      <c r="AH8156">
        <v>1.385391546487808E-2</v>
      </c>
      <c r="AI8156">
        <v>8.4052625298500061</v>
      </c>
      <c r="AJ8156">
        <v>7.1534366245554573</v>
      </c>
      <c r="AK8156">
        <v>11.108873961567879</v>
      </c>
      <c r="AL8156">
        <v>8.5051940729430413</v>
      </c>
      <c r="AM8156">
        <v>81.894015204906466</v>
      </c>
      <c r="AN8156">
        <v>636.19236442215856</v>
      </c>
      <c r="AO8156">
        <v>9.2541647076606753E-2</v>
      </c>
      <c r="AP8156">
        <v>0.91411525654792802</v>
      </c>
    </row>
    <row r="8157" spans="1:42">
      <c r="A8157">
        <v>486.83110449336846</v>
      </c>
      <c r="B8157">
        <v>516.9938224467204</v>
      </c>
      <c r="C8157">
        <v>726.33063208198871</v>
      </c>
      <c r="D8157">
        <v>-239.49952758862025</v>
      </c>
      <c r="E8157">
        <v>-209.33680963526831</v>
      </c>
      <c r="F8157">
        <v>209.33680963526831</v>
      </c>
      <c r="G8157">
        <v>3.1720293895806759E-2</v>
      </c>
      <c r="H8157">
        <v>1781.8640260231243</v>
      </c>
      <c r="I8157">
        <v>1.9518881142139434E-2</v>
      </c>
      <c r="J8157">
        <v>3.1041743278503418E-2</v>
      </c>
      <c r="K8157">
        <v>2.1113781534373759</v>
      </c>
      <c r="L8157">
        <v>26.284159421920776</v>
      </c>
      <c r="M8157">
        <v>292.04001024501298</v>
      </c>
      <c r="N8157">
        <v>64.210183479690556</v>
      </c>
      <c r="O8157">
        <v>0.80079314112663269</v>
      </c>
      <c r="P8157">
        <v>1.6432417498694524E-2</v>
      </c>
      <c r="Q8157">
        <v>1.3195728990766735E-2</v>
      </c>
      <c r="R8157">
        <v>0.42301742553710936</v>
      </c>
      <c r="S8157">
        <v>602.5595693854176</v>
      </c>
      <c r="T8157">
        <v>42.919054627418518</v>
      </c>
      <c r="U8157">
        <v>0.4211485129594803</v>
      </c>
      <c r="V8157">
        <v>476.98369026184082</v>
      </c>
      <c r="W8157">
        <v>1</v>
      </c>
      <c r="X8157">
        <v>0.30392860293388368</v>
      </c>
      <c r="Y8157">
        <v>594.60236722123773</v>
      </c>
      <c r="Z8157">
        <v>1</v>
      </c>
      <c r="AA8157">
        <v>12.418468855409625</v>
      </c>
      <c r="AB8157">
        <v>21.423452575683594</v>
      </c>
      <c r="AC8157">
        <v>153.14842909574509</v>
      </c>
      <c r="AD8157">
        <v>9.5851898193359368E-3</v>
      </c>
      <c r="AE8157">
        <v>26.181548769930995</v>
      </c>
      <c r="AF8157">
        <v>5.423292517662047E-2</v>
      </c>
      <c r="AG8157">
        <v>1.3465546071238376E-3</v>
      </c>
      <c r="AH8157">
        <v>1.2990905284881589E-2</v>
      </c>
      <c r="AI8157">
        <v>5.1553818583488464</v>
      </c>
      <c r="AJ8157">
        <v>15.97184406657097</v>
      </c>
      <c r="AK8157">
        <v>16.579329416155815</v>
      </c>
      <c r="AL8157">
        <v>3.7771897592391914</v>
      </c>
      <c r="AM8157">
        <v>46.261578714847566</v>
      </c>
      <c r="AN8157">
        <v>207.85686247078391</v>
      </c>
      <c r="AO8157">
        <v>0.10844885814189911</v>
      </c>
      <c r="AP8157">
        <v>0.8657889108657838</v>
      </c>
    </row>
    <row r="8158" spans="1:42">
      <c r="A8158">
        <v>894.50685232693638</v>
      </c>
      <c r="B8158">
        <v>799.36683014639664</v>
      </c>
      <c r="C8158">
        <v>530.79421959174783</v>
      </c>
      <c r="D8158">
        <v>95.140022180539745</v>
      </c>
      <c r="E8158">
        <v>-95.140022180539745</v>
      </c>
      <c r="F8158">
        <v>-363.71263273518855</v>
      </c>
      <c r="G8158">
        <v>5.949166199672027E-2</v>
      </c>
      <c r="H8158">
        <v>625.56111239579809</v>
      </c>
      <c r="I8158">
        <v>5.3125978410243989E-2</v>
      </c>
      <c r="J8158">
        <v>1.3017653703689574E-2</v>
      </c>
      <c r="K8158">
        <v>1.4424815410912037</v>
      </c>
      <c r="L8158">
        <v>69.157412052154541</v>
      </c>
      <c r="M8158">
        <v>10.303260102428053</v>
      </c>
      <c r="N8158">
        <v>119.92888825550081</v>
      </c>
      <c r="O8158">
        <v>0.60897925496101379</v>
      </c>
      <c r="P8158">
        <v>2.2266777038574215E-2</v>
      </c>
      <c r="Q8158">
        <v>1.7508256647321911E-2</v>
      </c>
      <c r="R8158">
        <v>0.40460910320281984</v>
      </c>
      <c r="S8158">
        <v>793.10453161822534</v>
      </c>
      <c r="T8158">
        <v>34.82556939125061</v>
      </c>
      <c r="U8158">
        <v>0.43362499654293063</v>
      </c>
      <c r="V8158">
        <v>496.64533138275146</v>
      </c>
      <c r="W8158">
        <v>1</v>
      </c>
      <c r="X8158">
        <v>0.38764338016510014</v>
      </c>
      <c r="Y8158">
        <v>300.81577339575477</v>
      </c>
      <c r="Z8158">
        <v>1</v>
      </c>
      <c r="AA8158">
        <v>13.992330488996508</v>
      </c>
      <c r="AB8158">
        <v>167.10108361816407</v>
      </c>
      <c r="AC8158">
        <v>129.96233850717545</v>
      </c>
      <c r="AD8158">
        <v>8.9593919933351699E-3</v>
      </c>
      <c r="AE8158">
        <v>3.9993366031294206</v>
      </c>
      <c r="AF8158">
        <v>0.21424178123474119</v>
      </c>
      <c r="AG8158">
        <v>1.1930595240766501E-3</v>
      </c>
      <c r="AH8158">
        <v>9.0635338187217696E-3</v>
      </c>
      <c r="AI8158">
        <v>18.364417850971222</v>
      </c>
      <c r="AJ8158">
        <v>0.21863564978648756</v>
      </c>
      <c r="AK8158">
        <v>22.872373057007788</v>
      </c>
      <c r="AL8158">
        <v>7.0748171339578878</v>
      </c>
      <c r="AM8158">
        <v>91.159564244747159</v>
      </c>
      <c r="AN8158">
        <v>215.3956744293213</v>
      </c>
      <c r="AO8158">
        <v>6.9711749672889706E-2</v>
      </c>
      <c r="AP8158">
        <v>0.92637581706047079</v>
      </c>
    </row>
    <row r="8159" spans="1:42">
      <c r="A8159">
        <v>137.03468455177239</v>
      </c>
      <c r="B8159">
        <v>260.62061446181394</v>
      </c>
      <c r="C8159">
        <v>755.4034739461855</v>
      </c>
      <c r="D8159">
        <v>-618.36878939441317</v>
      </c>
      <c r="E8159">
        <v>-494.78285948437156</v>
      </c>
      <c r="F8159">
        <v>494.78285948437156</v>
      </c>
      <c r="G8159">
        <v>1.9643327995714031E-2</v>
      </c>
      <c r="H8159">
        <v>1857.6597071216588</v>
      </c>
      <c r="I8159">
        <v>3.1254908144474028E-2</v>
      </c>
      <c r="J8159">
        <v>4.5490469932556151E-3</v>
      </c>
      <c r="K8159">
        <v>1.4176024672925471</v>
      </c>
      <c r="L8159">
        <v>32.240654230117798</v>
      </c>
      <c r="M8159">
        <v>863.26241686128412</v>
      </c>
      <c r="N8159">
        <v>22.298692834472657</v>
      </c>
      <c r="O8159">
        <v>0.56646928191184998</v>
      </c>
      <c r="P8159">
        <v>1.8248214774661591E-2</v>
      </c>
      <c r="Q8159">
        <v>1.3446127626630992E-2</v>
      </c>
      <c r="R8159">
        <v>0.4859379863739014</v>
      </c>
      <c r="S8159">
        <v>650.83756903848848</v>
      </c>
      <c r="T8159">
        <v>47.772547602653503</v>
      </c>
      <c r="U8159">
        <v>0.34973735392093663</v>
      </c>
      <c r="V8159">
        <v>481.61096572875977</v>
      </c>
      <c r="W8159">
        <v>1</v>
      </c>
      <c r="X8159">
        <v>0.42142198681831361</v>
      </c>
      <c r="Y8159">
        <v>626.95117363321742</v>
      </c>
      <c r="Z8159">
        <v>1</v>
      </c>
      <c r="AA8159">
        <v>20.321873694696432</v>
      </c>
      <c r="AB8159">
        <v>58.932755187988285</v>
      </c>
      <c r="AC8159">
        <v>76.263032853603363</v>
      </c>
      <c r="AD8159">
        <v>9.0899736453325317E-3</v>
      </c>
      <c r="AE8159">
        <v>1.8228868468337187</v>
      </c>
      <c r="AF8159">
        <v>6.9947859048843375E-2</v>
      </c>
      <c r="AG8159">
        <v>2.1377253975959931E-4</v>
      </c>
      <c r="AH8159">
        <v>4.3619544506072992E-4</v>
      </c>
      <c r="AI8159">
        <v>29.181853234767914</v>
      </c>
      <c r="AJ8159">
        <v>5.580494360368121</v>
      </c>
      <c r="AK8159">
        <v>40.470090989470478</v>
      </c>
      <c r="AL8159">
        <v>7.2524207041015636</v>
      </c>
      <c r="AM8159">
        <v>46.52683135271073</v>
      </c>
      <c r="AN8159">
        <v>577.89886073454318</v>
      </c>
      <c r="AO8159">
        <v>4.8737044692039488E-2</v>
      </c>
      <c r="AP8159">
        <v>0.90830772256851211</v>
      </c>
    </row>
    <row r="8160" spans="1:42">
      <c r="A8160">
        <v>199.01083644990464</v>
      </c>
      <c r="B8160">
        <v>61.484693409874865</v>
      </c>
      <c r="C8160">
        <v>498.21151851260458</v>
      </c>
      <c r="D8160">
        <v>-299.20068206269991</v>
      </c>
      <c r="E8160">
        <v>-436.72682510272972</v>
      </c>
      <c r="F8160">
        <v>299.20068206269991</v>
      </c>
      <c r="G8160">
        <v>1.896017661980879E-2</v>
      </c>
      <c r="H8160">
        <v>1620.2458870270652</v>
      </c>
      <c r="I8160">
        <v>5.2129280269145963E-2</v>
      </c>
      <c r="J8160">
        <v>2.7850538015365599E-2</v>
      </c>
      <c r="K8160">
        <v>2.1503314967691898</v>
      </c>
      <c r="L8160">
        <v>22.407894134521484</v>
      </c>
      <c r="M8160">
        <v>1.2396308463013208</v>
      </c>
      <c r="N8160">
        <v>53.317960290336615</v>
      </c>
      <c r="O8160">
        <v>0.83919110894203186</v>
      </c>
      <c r="P8160">
        <v>1.4970728238423664E-2</v>
      </c>
      <c r="Q8160">
        <v>1.5841190073225229E-2</v>
      </c>
      <c r="R8160">
        <v>0.43460386753082275</v>
      </c>
      <c r="S8160">
        <v>852.21700567454536</v>
      </c>
      <c r="T8160">
        <v>49.525225162506104</v>
      </c>
      <c r="U8160">
        <v>0.28121539771556858</v>
      </c>
      <c r="V8160">
        <v>564.10257816314697</v>
      </c>
      <c r="W8160">
        <v>1</v>
      </c>
      <c r="X8160">
        <v>0.29316885709762575</v>
      </c>
      <c r="Y8160">
        <v>271.14062015827625</v>
      </c>
      <c r="Z8160">
        <v>1</v>
      </c>
      <c r="AA8160">
        <v>5.2906262642574315</v>
      </c>
      <c r="AB8160">
        <v>25.497729003906251</v>
      </c>
      <c r="AC8160">
        <v>66.606290638446808</v>
      </c>
      <c r="AD8160">
        <v>4.571306603586572E-3</v>
      </c>
      <c r="AE8160">
        <v>29.454723751839495</v>
      </c>
      <c r="AF8160">
        <v>6.1256325244903556E-2</v>
      </c>
      <c r="AG8160">
        <v>1.3699218027062277E-3</v>
      </c>
      <c r="AH8160">
        <v>4.7789904415607452E-2</v>
      </c>
      <c r="AI8160">
        <v>23.543852865695953</v>
      </c>
      <c r="AJ8160">
        <v>3.3241883756500492</v>
      </c>
      <c r="AK8160">
        <v>38.928396833539011</v>
      </c>
      <c r="AL8160">
        <v>7.2899688199369006</v>
      </c>
      <c r="AM8160">
        <v>75.336358249187469</v>
      </c>
      <c r="AN8160">
        <v>312.52745465563606</v>
      </c>
      <c r="AO8160">
        <v>7.5394234776496885E-2</v>
      </c>
      <c r="AP8160">
        <v>0.88344496369361891</v>
      </c>
    </row>
    <row r="8161" spans="1:42">
      <c r="A8161">
        <v>1019.9827813701463</v>
      </c>
      <c r="B8161">
        <v>752.80144485206699</v>
      </c>
      <c r="C8161">
        <v>623.87299677170927</v>
      </c>
      <c r="D8161">
        <v>267.18133651807932</v>
      </c>
      <c r="E8161">
        <v>-267.18133651807932</v>
      </c>
      <c r="F8161">
        <v>-396.10978459843705</v>
      </c>
      <c r="G8161">
        <v>3.9890556370279967E-2</v>
      </c>
      <c r="H8161">
        <v>783.40193896617791</v>
      </c>
      <c r="I8161">
        <v>2.1231310665607451E-2</v>
      </c>
      <c r="J8161">
        <v>9.580092620849609E-2</v>
      </c>
      <c r="K8161">
        <v>1.5215248253524303</v>
      </c>
      <c r="L8161">
        <v>29.796689748764038</v>
      </c>
      <c r="M8161">
        <v>35.921789987844001</v>
      </c>
      <c r="N8161">
        <v>142.34465047416688</v>
      </c>
      <c r="O8161">
        <v>0.82528087496757507</v>
      </c>
      <c r="P8161">
        <v>3.4595486852857797E-3</v>
      </c>
      <c r="Q8161">
        <v>3.0326778676774763E-2</v>
      </c>
      <c r="R8161">
        <v>0.45599706649780275</v>
      </c>
      <c r="S8161">
        <v>1099.9402709370675</v>
      </c>
      <c r="T8161">
        <v>31.831076741218567</v>
      </c>
      <c r="U8161">
        <v>0.41367626965045934</v>
      </c>
      <c r="V8161">
        <v>628.06334495544434</v>
      </c>
      <c r="W8161">
        <v>1</v>
      </c>
      <c r="X8161">
        <v>0.39270553946495057</v>
      </c>
      <c r="Y8161">
        <v>635.61283114381172</v>
      </c>
      <c r="Z8161">
        <v>1</v>
      </c>
      <c r="AA8161">
        <v>29.748877542161949</v>
      </c>
      <c r="AB8161">
        <v>114.16886053466797</v>
      </c>
      <c r="AC8161">
        <v>195.8954855799675</v>
      </c>
      <c r="AD8161">
        <v>1.3432758689945579E-2</v>
      </c>
      <c r="AE8161">
        <v>4.4148256201952005</v>
      </c>
      <c r="AF8161">
        <v>0.14896407008171078</v>
      </c>
      <c r="AG8161">
        <v>3.2955761593242736E-4</v>
      </c>
      <c r="AH8161">
        <v>3.56044725894928E-2</v>
      </c>
      <c r="AI8161">
        <v>28.318283259868622</v>
      </c>
      <c r="AJ8161">
        <v>8.4374181975847975</v>
      </c>
      <c r="AK8161">
        <v>10.433511216044426</v>
      </c>
      <c r="AL8161">
        <v>4.739281290108865</v>
      </c>
      <c r="AM8161">
        <v>63.129128515720367</v>
      </c>
      <c r="AN8161">
        <v>632.74917534567135</v>
      </c>
      <c r="AO8161">
        <v>5.8139603495597839E-2</v>
      </c>
      <c r="AP8161">
        <v>0.89205205154418954</v>
      </c>
    </row>
    <row r="8162" spans="1:42">
      <c r="A8162">
        <v>334.34870194640359</v>
      </c>
      <c r="B8162">
        <v>254.92242089673027</v>
      </c>
      <c r="C8162">
        <v>254.75165214787143</v>
      </c>
      <c r="D8162">
        <v>79.426281049673321</v>
      </c>
      <c r="E8162">
        <v>-79.426281049673321</v>
      </c>
      <c r="F8162">
        <v>-79.597049798532169</v>
      </c>
      <c r="G8162">
        <v>4.4654674247171663E-2</v>
      </c>
      <c r="H8162">
        <v>607.75969942343079</v>
      </c>
      <c r="I8162">
        <v>5.1753481328487394E-2</v>
      </c>
      <c r="J8162">
        <v>8.5084797143936158E-2</v>
      </c>
      <c r="K8162">
        <v>1.0886707350552083</v>
      </c>
      <c r="L8162">
        <v>13.838422298431396</v>
      </c>
      <c r="M8162">
        <v>8.9430273138172911</v>
      </c>
      <c r="N8162">
        <v>64.700031733131411</v>
      </c>
      <c r="O8162">
        <v>0.81353023648262024</v>
      </c>
      <c r="P8162">
        <v>1.5221705330742727E-2</v>
      </c>
      <c r="Q8162">
        <v>4.6367662588755285E-2</v>
      </c>
      <c r="R8162">
        <v>0.46656014919281008</v>
      </c>
      <c r="S8162">
        <v>697.82554038519947</v>
      </c>
      <c r="T8162">
        <v>47.7855384349823</v>
      </c>
      <c r="U8162">
        <v>0.32936369836330415</v>
      </c>
      <c r="V8162">
        <v>599.48966503143311</v>
      </c>
      <c r="W8162">
        <v>1</v>
      </c>
      <c r="X8162">
        <v>0.43281073570251466</v>
      </c>
      <c r="Y8162">
        <v>508.75487938724956</v>
      </c>
      <c r="Z8162">
        <v>1</v>
      </c>
      <c r="AA8162">
        <v>26.608544597501762</v>
      </c>
      <c r="AB8162">
        <v>136.81734899902344</v>
      </c>
      <c r="AC8162">
        <v>180.2482858300209</v>
      </c>
      <c r="AD8162">
        <v>1.3443447993351863E-2</v>
      </c>
      <c r="AE8162">
        <v>3.1257911011806732</v>
      </c>
      <c r="AF8162">
        <v>0.17134662151336669</v>
      </c>
      <c r="AG8162">
        <v>8.6688636558493351E-4</v>
      </c>
      <c r="AH8162">
        <v>1.5091859042644498E-2</v>
      </c>
      <c r="AI8162">
        <v>19.42238837480545</v>
      </c>
      <c r="AJ8162">
        <v>5.8320627987787601</v>
      </c>
      <c r="AK8162">
        <v>27.717152200341225</v>
      </c>
      <c r="AL8162">
        <v>6.8481890305616648</v>
      </c>
      <c r="AM8162">
        <v>87.706611573696136</v>
      </c>
      <c r="AN8162">
        <v>190.8906609911152</v>
      </c>
      <c r="AO8162">
        <v>7.3507437348365789E-2</v>
      </c>
      <c r="AP8162">
        <v>0.86795294547081003</v>
      </c>
    </row>
    <row r="8163" spans="1:42">
      <c r="A8163">
        <v>1099.0007457692222</v>
      </c>
      <c r="B8163">
        <v>1319.0817078044374</v>
      </c>
      <c r="C8163">
        <v>972.31143886445761</v>
      </c>
      <c r="D8163">
        <v>-220.08096203521518</v>
      </c>
      <c r="E8163">
        <v>220.08096203521518</v>
      </c>
      <c r="F8163">
        <v>-346.77026893997981</v>
      </c>
      <c r="G8163">
        <v>7.5809393346255013E-2</v>
      </c>
      <c r="H8163">
        <v>985.33271429017861</v>
      </c>
      <c r="I8163">
        <v>3.2725981771945953E-2</v>
      </c>
      <c r="J8163">
        <v>8.5091936588287356E-2</v>
      </c>
      <c r="K8163">
        <v>1.0075189397752284</v>
      </c>
      <c r="L8163">
        <v>16.905757188796997</v>
      </c>
      <c r="M8163">
        <v>814.25093578585142</v>
      </c>
      <c r="N8163">
        <v>117.72558637924196</v>
      </c>
      <c r="O8163">
        <v>0.81566175818443298</v>
      </c>
      <c r="P8163">
        <v>1.6395547919803192E-2</v>
      </c>
      <c r="Q8163">
        <v>3.6362910005781381E-2</v>
      </c>
      <c r="R8163">
        <v>0.40064339637756347</v>
      </c>
      <c r="S8163">
        <v>983.4555231321558</v>
      </c>
      <c r="T8163">
        <v>37.186011672019958</v>
      </c>
      <c r="U8163">
        <v>0.44492631971836094</v>
      </c>
      <c r="V8163">
        <v>471.91944122314453</v>
      </c>
      <c r="W8163">
        <v>1</v>
      </c>
      <c r="X8163">
        <v>0.3242056524753571</v>
      </c>
      <c r="Y8163">
        <v>278.92222929579935</v>
      </c>
      <c r="Z8163">
        <v>1</v>
      </c>
      <c r="AA8163">
        <v>29.81051777085305</v>
      </c>
      <c r="AB8163">
        <v>4.3234873657226567</v>
      </c>
      <c r="AC8163">
        <v>194.48444694280624</v>
      </c>
      <c r="AD8163">
        <v>1.2444774921123797E-2</v>
      </c>
      <c r="AE8163">
        <v>1.4355050148349591</v>
      </c>
      <c r="AF8163">
        <v>0.26906537175178524</v>
      </c>
      <c r="AG8163">
        <v>6.8783048244078302E-4</v>
      </c>
      <c r="AH8163">
        <v>5.9740066552162172E-2</v>
      </c>
      <c r="AI8163">
        <v>15.19437164068222</v>
      </c>
      <c r="AJ8163">
        <v>4.6991170622396918</v>
      </c>
      <c r="AK8163">
        <v>31.435124153494833</v>
      </c>
      <c r="AL8163">
        <v>6.1017597207008798</v>
      </c>
      <c r="AM8163">
        <v>22.550586903095247</v>
      </c>
      <c r="AN8163">
        <v>225.17722205937704</v>
      </c>
      <c r="AO8163">
        <v>0.10990592420101165</v>
      </c>
      <c r="AP8163">
        <v>0.91630351400375387</v>
      </c>
    </row>
    <row r="8164" spans="1:42">
      <c r="A8164">
        <v>1024.4376665642196</v>
      </c>
      <c r="B8164">
        <v>861.27395768654515</v>
      </c>
      <c r="C8164">
        <v>646.38136395797301</v>
      </c>
      <c r="D8164">
        <v>163.16370887767448</v>
      </c>
      <c r="E8164">
        <v>-163.16370887767448</v>
      </c>
      <c r="F8164">
        <v>-378.05630260624662</v>
      </c>
      <c r="G8164">
        <v>2.9576931670042373E-2</v>
      </c>
      <c r="H8164">
        <v>838.66251776393824</v>
      </c>
      <c r="I8164">
        <v>5.372618168592453E-2</v>
      </c>
      <c r="J8164">
        <v>9.9637057065963749E-2</v>
      </c>
      <c r="K8164">
        <v>1.1255259466230869</v>
      </c>
      <c r="L8164">
        <v>71.514792442321777</v>
      </c>
      <c r="M8164">
        <v>10.804330027508856</v>
      </c>
      <c r="N8164">
        <v>197.77385990810399</v>
      </c>
      <c r="O8164">
        <v>0.71305742859840393</v>
      </c>
      <c r="P8164">
        <v>1.6568672074211966E-2</v>
      </c>
      <c r="Q8164">
        <v>3.2960558308495411E-2</v>
      </c>
      <c r="R8164">
        <v>0.39970402240753172</v>
      </c>
      <c r="S8164">
        <v>830.3270204674659</v>
      </c>
      <c r="T8164">
        <v>31.280398368835449</v>
      </c>
      <c r="U8164">
        <v>0.29954755961894991</v>
      </c>
      <c r="V8164">
        <v>648.32661151885986</v>
      </c>
      <c r="W8164">
        <v>1</v>
      </c>
      <c r="X8164">
        <v>0.41104716539382935</v>
      </c>
      <c r="Y8164">
        <v>403.01813852188604</v>
      </c>
      <c r="Z8164">
        <v>1</v>
      </c>
      <c r="AA8164">
        <v>27.707600596151359</v>
      </c>
      <c r="AB8164">
        <v>113.90941235351563</v>
      </c>
      <c r="AC8164">
        <v>151.70344859361649</v>
      </c>
      <c r="AD8164">
        <v>5.2748345921182225E-3</v>
      </c>
      <c r="AE8164">
        <v>12.559102690270183</v>
      </c>
      <c r="AF8164">
        <v>0.1099576163291931</v>
      </c>
      <c r="AG8164">
        <v>3.8564576633146584E-4</v>
      </c>
      <c r="AH8164">
        <v>1.7201959955692289E-2</v>
      </c>
      <c r="AI8164">
        <v>24.550134241580963</v>
      </c>
      <c r="AJ8164">
        <v>0.92171696565563066</v>
      </c>
      <c r="AK8164">
        <v>39.661492550969122</v>
      </c>
      <c r="AL8164">
        <v>5.581821736689383</v>
      </c>
      <c r="AM8164">
        <v>70.889062011241919</v>
      </c>
      <c r="AN8164">
        <v>411.70270680126117</v>
      </c>
      <c r="AO8164">
        <v>8.7155239224433897E-2</v>
      </c>
      <c r="AP8164">
        <v>0.81191868329048167</v>
      </c>
    </row>
    <row r="8165" spans="1:42">
      <c r="A8165">
        <v>724.77622617914324</v>
      </c>
      <c r="B8165">
        <v>458.23640071426399</v>
      </c>
      <c r="C8165">
        <v>538.50223087991913</v>
      </c>
      <c r="D8165">
        <v>186.27399529922411</v>
      </c>
      <c r="E8165">
        <v>-266.53982546487924</v>
      </c>
      <c r="F8165">
        <v>-186.27399529922411</v>
      </c>
      <c r="G8165">
        <v>3.2446905310233677E-2</v>
      </c>
      <c r="H8165">
        <v>1068.8911622682576</v>
      </c>
      <c r="I8165">
        <v>5.6326384842395778E-2</v>
      </c>
      <c r="J8165">
        <v>1.9062336921691896E-2</v>
      </c>
      <c r="K8165">
        <v>1.3179945578753949</v>
      </c>
      <c r="L8165">
        <v>34.519394636154175</v>
      </c>
      <c r="M8165">
        <v>1.7842050825318887</v>
      </c>
      <c r="N8165">
        <v>115.06800396766664</v>
      </c>
      <c r="O8165">
        <v>0.98356530070304871</v>
      </c>
      <c r="P8165">
        <v>1.389247417449951E-3</v>
      </c>
      <c r="Q8165">
        <v>3.8722978644900846E-2</v>
      </c>
      <c r="R8165">
        <v>0.4825991439819336</v>
      </c>
      <c r="S8165">
        <v>726.61307104436298</v>
      </c>
      <c r="T8165">
        <v>34.566417336463928</v>
      </c>
      <c r="U8165">
        <v>0.37123957931995394</v>
      </c>
      <c r="V8165">
        <v>630.67193031311035</v>
      </c>
      <c r="W8165">
        <v>1</v>
      </c>
      <c r="X8165">
        <v>0.28599129557609559</v>
      </c>
      <c r="Y8165">
        <v>321.79705944207205</v>
      </c>
      <c r="Z8165">
        <v>1</v>
      </c>
      <c r="AA8165">
        <v>48.745319097566615</v>
      </c>
      <c r="AB8165">
        <v>16.669854431152345</v>
      </c>
      <c r="AC8165">
        <v>99.170725047588348</v>
      </c>
      <c r="AD8165">
        <v>1.0874453161516761E-2</v>
      </c>
      <c r="AE8165">
        <v>68.969831868931379</v>
      </c>
      <c r="AF8165">
        <v>1.7771905660629271E-2</v>
      </c>
      <c r="AG8165">
        <v>1.0318743513753868E-3</v>
      </c>
      <c r="AH8165">
        <v>3.5438381385803221E-2</v>
      </c>
      <c r="AI8165">
        <v>25.70641964673996</v>
      </c>
      <c r="AJ8165">
        <v>10.941269664983315</v>
      </c>
      <c r="AK8165">
        <v>43.678032218813897</v>
      </c>
      <c r="AL8165">
        <v>4.5435110261746132</v>
      </c>
      <c r="AM8165">
        <v>62.477034151554108</v>
      </c>
      <c r="AN8165">
        <v>581.31858096910366</v>
      </c>
      <c r="AO8165">
        <v>5.6705318331718449E-2</v>
      </c>
      <c r="AP8165">
        <v>0.91959177303314221</v>
      </c>
    </row>
    <row r="8166" spans="1:42">
      <c r="A8166">
        <v>614.52643476723154</v>
      </c>
      <c r="B8166">
        <v>383.91688323427758</v>
      </c>
      <c r="C8166">
        <v>270.75185621091282</v>
      </c>
      <c r="D8166">
        <v>230.60955153295396</v>
      </c>
      <c r="E8166">
        <v>-230.60955153295396</v>
      </c>
      <c r="F8166">
        <v>-343.77457855631872</v>
      </c>
      <c r="G8166">
        <v>6.841835731270661E-2</v>
      </c>
      <c r="H8166">
        <v>70.890688167428948</v>
      </c>
      <c r="I8166">
        <v>1.8686114251613616E-2</v>
      </c>
      <c r="J8166">
        <v>6.4785271883010864E-2</v>
      </c>
      <c r="K8166">
        <v>1.3934106385529041</v>
      </c>
      <c r="L8166">
        <v>59.235222339630127</v>
      </c>
      <c r="M8166">
        <v>85.888689415029916</v>
      </c>
      <c r="N8166">
        <v>99.396363076972975</v>
      </c>
      <c r="O8166">
        <v>0.89900925755500793</v>
      </c>
      <c r="P8166">
        <v>1.065130403306749E-2</v>
      </c>
      <c r="Q8166">
        <v>5.1707127359178319E-3</v>
      </c>
      <c r="R8166">
        <v>0.40572249889373779</v>
      </c>
      <c r="S8166">
        <v>1052.1977411913413</v>
      </c>
      <c r="T8166">
        <v>37.547951936721802</v>
      </c>
      <c r="U8166">
        <v>0.3716137832403183</v>
      </c>
      <c r="V8166">
        <v>538.35999965667725</v>
      </c>
      <c r="W8166">
        <v>1</v>
      </c>
      <c r="X8166">
        <v>0.37638949871063232</v>
      </c>
      <c r="Y8166">
        <v>348.41898464925225</v>
      </c>
      <c r="Z8166">
        <v>1</v>
      </c>
      <c r="AA8166">
        <v>38.923315461378102</v>
      </c>
      <c r="AB8166">
        <v>134.37288781738283</v>
      </c>
      <c r="AC8166">
        <v>73.481239378452301</v>
      </c>
      <c r="AD8166">
        <v>3.6774121798001801E-3</v>
      </c>
      <c r="AE8166">
        <v>11.127810624856087</v>
      </c>
      <c r="AF8166">
        <v>0.26141120910644533</v>
      </c>
      <c r="AG8166">
        <v>1.38794122104455E-3</v>
      </c>
      <c r="AH8166">
        <v>5.99937379360199E-4</v>
      </c>
      <c r="AI8166">
        <v>7.5016143918037415</v>
      </c>
      <c r="AJ8166">
        <v>14.712554711557159</v>
      </c>
      <c r="AK8166">
        <v>0.15613651335239409</v>
      </c>
      <c r="AL8166">
        <v>3.0219994719698442</v>
      </c>
      <c r="AM8166">
        <v>63.110845792293546</v>
      </c>
      <c r="AN8166">
        <v>616.97607665255669</v>
      </c>
      <c r="AO8166">
        <v>3.8970819115638732E-2</v>
      </c>
      <c r="AP8166">
        <v>0.86734351992607128</v>
      </c>
    </row>
    <row r="8167" spans="1:42">
      <c r="A8167">
        <v>1018.898224031683</v>
      </c>
      <c r="B8167">
        <v>934.83285415625664</v>
      </c>
      <c r="C8167">
        <v>626.35154251268875</v>
      </c>
      <c r="D8167">
        <v>84.065369875426313</v>
      </c>
      <c r="E8167">
        <v>-84.065369875426313</v>
      </c>
      <c r="F8167">
        <v>-392.54668151899421</v>
      </c>
      <c r="G8167">
        <v>3.3455561627080563E-2</v>
      </c>
      <c r="H8167">
        <v>564.65320647823762</v>
      </c>
      <c r="I8167">
        <v>5.5945178568363188E-2</v>
      </c>
      <c r="J8167">
        <v>2.6854339122772214E-2</v>
      </c>
      <c r="K8167">
        <v>1.1847052746236324</v>
      </c>
      <c r="L8167">
        <v>53.930937051773071</v>
      </c>
      <c r="M8167">
        <v>527.62845093159342</v>
      </c>
      <c r="N8167">
        <v>122.04485509490968</v>
      </c>
      <c r="O8167">
        <v>0.70902690291404724</v>
      </c>
      <c r="P8167">
        <v>6.3123105896843792E-3</v>
      </c>
      <c r="Q8167">
        <v>3.5788115236494271E-2</v>
      </c>
      <c r="R8167">
        <v>0.4517349147796631</v>
      </c>
      <c r="S8167">
        <v>1030.9553844362424</v>
      </c>
      <c r="T8167">
        <v>45.604678988456726</v>
      </c>
      <c r="U8167">
        <v>0.44194038927555085</v>
      </c>
      <c r="V8167">
        <v>586.8525505065918</v>
      </c>
      <c r="W8167">
        <v>1</v>
      </c>
      <c r="X8167">
        <v>0.33568026661872863</v>
      </c>
      <c r="Y8167">
        <v>364.48172762927675</v>
      </c>
      <c r="Z8167">
        <v>1</v>
      </c>
      <c r="AA8167">
        <v>12.606401082849505</v>
      </c>
      <c r="AB8167">
        <v>99.082680480957038</v>
      </c>
      <c r="AC8167">
        <v>76.719151437282562</v>
      </c>
      <c r="AD8167">
        <v>8.088279789329595E-3</v>
      </c>
      <c r="AE8167">
        <v>12.383146633158038</v>
      </c>
      <c r="AF8167">
        <v>0.12374639153480527</v>
      </c>
      <c r="AG8167">
        <v>5.9337553196254632E-4</v>
      </c>
      <c r="AH8167">
        <v>5.2406832861900329E-2</v>
      </c>
      <c r="AI8167">
        <v>11.59545511007309</v>
      </c>
      <c r="AJ8167">
        <v>12.378149117062307</v>
      </c>
      <c r="AK8167">
        <v>31.575874938368798</v>
      </c>
      <c r="AL8167">
        <v>1.8587423917698347</v>
      </c>
      <c r="AM8167">
        <v>84.644883835315696</v>
      </c>
      <c r="AN8167">
        <v>690.60102199672633</v>
      </c>
      <c r="AO8167">
        <v>6.5720769286155695E-2</v>
      </c>
      <c r="AP8167">
        <v>0.82903828859329232</v>
      </c>
    </row>
    <row r="8168" spans="1:42">
      <c r="A8168">
        <v>746.99580922411724</v>
      </c>
      <c r="B8168">
        <v>1180.747749009699</v>
      </c>
      <c r="C8168">
        <v>920.07569880613346</v>
      </c>
      <c r="D8168">
        <v>-433.75193978558173</v>
      </c>
      <c r="E8168">
        <v>260.6720502035655</v>
      </c>
      <c r="F8168">
        <v>-260.6720502035655</v>
      </c>
      <c r="G8168">
        <v>3.0861753187914134E-2</v>
      </c>
      <c r="H8168">
        <v>673.17395049248387</v>
      </c>
      <c r="I8168">
        <v>5.5323769748210905E-2</v>
      </c>
      <c r="J8168">
        <v>9.3574973821640012E-2</v>
      </c>
      <c r="K8168">
        <v>1.7333954468309878</v>
      </c>
      <c r="L8168">
        <v>62.624101638793945</v>
      </c>
      <c r="M8168">
        <v>1679.8004364622411</v>
      </c>
      <c r="N8168">
        <v>75.390295438957224</v>
      </c>
      <c r="O8168">
        <v>0.95186057686805725</v>
      </c>
      <c r="P8168">
        <v>5.2347107993231867E-3</v>
      </c>
      <c r="Q8168">
        <v>3.7129690541161428E-2</v>
      </c>
      <c r="R8168">
        <v>0.4356385278701782</v>
      </c>
      <c r="S8168">
        <v>750.18512685642099</v>
      </c>
      <c r="T8168">
        <v>40.381228923797607</v>
      </c>
      <c r="U8168">
        <v>0.3258095616102219</v>
      </c>
      <c r="V8168">
        <v>507.68797397613525</v>
      </c>
      <c r="W8168">
        <v>1</v>
      </c>
      <c r="X8168">
        <v>0.38653854131698612</v>
      </c>
      <c r="Y8168">
        <v>572.94722469496674</v>
      </c>
      <c r="Z8168">
        <v>1</v>
      </c>
      <c r="AA8168">
        <v>10.905343988103869</v>
      </c>
      <c r="AB8168">
        <v>153.02824414062502</v>
      </c>
      <c r="AC8168">
        <v>179.0823295712471</v>
      </c>
      <c r="AD8168">
        <v>1.2885455596141328E-2</v>
      </c>
      <c r="AE8168">
        <v>4.0227700535086095</v>
      </c>
      <c r="AF8168">
        <v>0.10156250238418577</v>
      </c>
      <c r="AG8168">
        <v>2.1820915503032058E-4</v>
      </c>
      <c r="AH8168">
        <v>4.4961127007007599E-2</v>
      </c>
      <c r="AI8168">
        <v>20.078891813755035</v>
      </c>
      <c r="AJ8168">
        <v>7.5568411648435569</v>
      </c>
      <c r="AK8168">
        <v>20.574386699795724</v>
      </c>
      <c r="AL8168">
        <v>4.2114266933950191</v>
      </c>
      <c r="AM8168">
        <v>72.229372584819799</v>
      </c>
      <c r="AN8168">
        <v>469.76267337128883</v>
      </c>
      <c r="AO8168">
        <v>7.8960402607917785E-2</v>
      </c>
      <c r="AP8168">
        <v>0.86230497002601636</v>
      </c>
    </row>
    <row r="8169" spans="1:42">
      <c r="A8169">
        <v>1134.3933343555177</v>
      </c>
      <c r="B8169">
        <v>3259.5459594727881</v>
      </c>
      <c r="C8169">
        <v>2618.0844029447658</v>
      </c>
      <c r="D8169">
        <v>-2125.1526251172704</v>
      </c>
      <c r="E8169">
        <v>641.46155652802236</v>
      </c>
      <c r="F8169">
        <v>-641.46155652802236</v>
      </c>
      <c r="G8169">
        <v>3.255295734736785E-2</v>
      </c>
      <c r="H8169">
        <v>2160.5753202015203</v>
      </c>
      <c r="I8169">
        <v>5.1085841953754423E-2</v>
      </c>
      <c r="J8169">
        <v>5.6768358230590822E-2</v>
      </c>
      <c r="K8169">
        <v>1.7983813451468942</v>
      </c>
      <c r="L8169">
        <v>21.619266271591187</v>
      </c>
      <c r="M8169">
        <v>5851.4496160286208</v>
      </c>
      <c r="N8169">
        <v>90.684615053939822</v>
      </c>
      <c r="O8169">
        <v>0.65772649645805359</v>
      </c>
      <c r="P8169">
        <v>1.5109751542409259E-2</v>
      </c>
      <c r="Q8169">
        <v>3.2610457367367209E-2</v>
      </c>
      <c r="R8169">
        <v>0.48694475173950197</v>
      </c>
      <c r="S8169">
        <v>1113.9988421517608</v>
      </c>
      <c r="T8169">
        <v>46.352127194404602</v>
      </c>
      <c r="U8169">
        <v>0.30620660603046418</v>
      </c>
      <c r="V8169">
        <v>541.15710258483887</v>
      </c>
      <c r="W8169">
        <v>1</v>
      </c>
      <c r="X8169">
        <v>0.41484544157981873</v>
      </c>
      <c r="Y8169">
        <v>446.17196942060434</v>
      </c>
      <c r="Z8169">
        <v>1</v>
      </c>
      <c r="AA8169">
        <v>20.782145630998617</v>
      </c>
      <c r="AB8169">
        <v>148.15818426513673</v>
      </c>
      <c r="AC8169">
        <v>97.190456092357635</v>
      </c>
      <c r="AD8169">
        <v>8.5408822084084533E-3</v>
      </c>
      <c r="AE8169">
        <v>12.304174605479941</v>
      </c>
      <c r="AF8169">
        <v>0.11070037722587583</v>
      </c>
      <c r="AG8169">
        <v>1.2768803925191404E-3</v>
      </c>
      <c r="AH8169">
        <v>2.8900785970687862E-2</v>
      </c>
      <c r="AI8169">
        <v>14.27535742521286</v>
      </c>
      <c r="AJ8169">
        <v>14.664513227023521</v>
      </c>
      <c r="AK8169">
        <v>60.053297697901726</v>
      </c>
      <c r="AL8169">
        <v>4.0848655719721139</v>
      </c>
      <c r="AM8169">
        <v>38.638010466098791</v>
      </c>
      <c r="AN8169">
        <v>567.57983234353162</v>
      </c>
      <c r="AO8169">
        <v>5.9242682337760921E-2</v>
      </c>
      <c r="AP8169">
        <v>0.85720006752014166</v>
      </c>
    </row>
    <row r="8170" spans="1:42">
      <c r="A8170">
        <v>973.07234913004174</v>
      </c>
      <c r="B8170">
        <v>649.85707697217572</v>
      </c>
      <c r="C8170">
        <v>814.59882880048201</v>
      </c>
      <c r="D8170">
        <v>158.47352032955973</v>
      </c>
      <c r="E8170">
        <v>-323.21527215786602</v>
      </c>
      <c r="F8170">
        <v>-158.47352032955973</v>
      </c>
      <c r="G8170">
        <v>5.1483883026430977E-2</v>
      </c>
      <c r="H8170">
        <v>1596.0586288976847</v>
      </c>
      <c r="I8170">
        <v>3.5772021710872653E-2</v>
      </c>
      <c r="J8170">
        <v>6.2725523233413696E-2</v>
      </c>
      <c r="K8170">
        <v>1.6249034488499163</v>
      </c>
      <c r="L8170">
        <v>22.725741863250732</v>
      </c>
      <c r="M8170">
        <v>18.822324427165864</v>
      </c>
      <c r="N8170">
        <v>134.17552213077548</v>
      </c>
      <c r="O8170">
        <v>0.83538702130317688</v>
      </c>
      <c r="P8170">
        <v>1.0219359927707246E-3</v>
      </c>
      <c r="Q8170">
        <v>9.7858966721428749E-3</v>
      </c>
      <c r="R8170">
        <v>0.47668599605560302</v>
      </c>
      <c r="S8170">
        <v>1112.5283759673757</v>
      </c>
      <c r="T8170">
        <v>31.468766927719116</v>
      </c>
      <c r="U8170">
        <v>0.42731372773647314</v>
      </c>
      <c r="V8170">
        <v>482.88524150848389</v>
      </c>
      <c r="W8170">
        <v>1</v>
      </c>
      <c r="X8170">
        <v>0.32604080200195318</v>
      </c>
      <c r="Y8170">
        <v>490.09863290297187</v>
      </c>
      <c r="Z8170">
        <v>1</v>
      </c>
      <c r="AA8170">
        <v>20.665882065000538</v>
      </c>
      <c r="AB8170">
        <v>36.373450073242189</v>
      </c>
      <c r="AC8170">
        <v>91.045476496219635</v>
      </c>
      <c r="AD8170">
        <v>2.5846285697741387E-3</v>
      </c>
      <c r="AE8170">
        <v>15.802292544685095</v>
      </c>
      <c r="AF8170">
        <v>0.18295605182647703</v>
      </c>
      <c r="AG8170">
        <v>3.4984857998490368E-4</v>
      </c>
      <c r="AH8170">
        <v>1.2179907500743865E-2</v>
      </c>
      <c r="AI8170">
        <v>11.764693558216095</v>
      </c>
      <c r="AJ8170">
        <v>10.374030940771986</v>
      </c>
      <c r="AK8170">
        <v>34.282348456978795</v>
      </c>
      <c r="AL8170">
        <v>6.138347779605942</v>
      </c>
      <c r="AM8170">
        <v>60.504200494289393</v>
      </c>
      <c r="AN8170">
        <v>780.12544353374415</v>
      </c>
      <c r="AO8170">
        <v>7.3847012162208556E-2</v>
      </c>
      <c r="AP8170">
        <v>0.8485504701137544</v>
      </c>
    </row>
    <row r="8171" spans="1:42">
      <c r="A8171">
        <v>789.94078557255079</v>
      </c>
      <c r="B8171">
        <v>786.77537048082047</v>
      </c>
      <c r="C8171">
        <v>524.75188046100743</v>
      </c>
      <c r="D8171">
        <v>3.1654150917303241</v>
      </c>
      <c r="E8171">
        <v>-3.1654150917303241</v>
      </c>
      <c r="F8171">
        <v>-265.18890511154336</v>
      </c>
      <c r="G8171">
        <v>1.1149988939874987E-3</v>
      </c>
      <c r="H8171">
        <v>761.28751596535062</v>
      </c>
      <c r="I8171">
        <v>3.0358299314975738E-2</v>
      </c>
      <c r="J8171">
        <v>6.3419262409210198E-2</v>
      </c>
      <c r="K8171">
        <v>1.8204874972283838</v>
      </c>
      <c r="L8171">
        <v>61.592561006546021</v>
      </c>
      <c r="M8171">
        <v>240.20959139473251</v>
      </c>
      <c r="N8171">
        <v>127.47515757522585</v>
      </c>
      <c r="O8171">
        <v>0.75755104422569275</v>
      </c>
      <c r="P8171">
        <v>2.1779101742638477E-2</v>
      </c>
      <c r="Q8171">
        <v>2.1038149568769662E-2</v>
      </c>
      <c r="R8171">
        <v>0.38802113533020022</v>
      </c>
      <c r="S8171">
        <v>603.94955617534242</v>
      </c>
      <c r="T8171">
        <v>27.044662833213806</v>
      </c>
      <c r="U8171">
        <v>0.3438508516550064</v>
      </c>
      <c r="V8171">
        <v>515.57044982910156</v>
      </c>
      <c r="W8171">
        <v>1</v>
      </c>
      <c r="X8171">
        <v>0.28792102456092838</v>
      </c>
      <c r="Y8171">
        <v>658.83586102009781</v>
      </c>
      <c r="Z8171">
        <v>1</v>
      </c>
      <c r="AA8171">
        <v>27.844824490060812</v>
      </c>
      <c r="AB8171">
        <v>165.62208453369141</v>
      </c>
      <c r="AC8171">
        <v>166.36314243078232</v>
      </c>
      <c r="AD8171">
        <v>8.3134903867020556E-3</v>
      </c>
      <c r="AE8171">
        <v>4.7280703348147908</v>
      </c>
      <c r="AF8171">
        <v>-6.1995112895965598E-3</v>
      </c>
      <c r="AG8171">
        <v>2.4364391214135007E-4</v>
      </c>
      <c r="AH8171">
        <v>2.7134492421150205E-2</v>
      </c>
      <c r="AI8171">
        <v>19.910982549190521</v>
      </c>
      <c r="AJ8171">
        <v>0.8562230104175953</v>
      </c>
      <c r="AK8171">
        <v>12.593920492529868</v>
      </c>
      <c r="AL8171">
        <v>5.568347519299258</v>
      </c>
      <c r="AM8171">
        <v>50.634624493122104</v>
      </c>
      <c r="AN8171">
        <v>242.04574001962999</v>
      </c>
      <c r="AO8171">
        <v>3.2762634634971623E-2</v>
      </c>
      <c r="AP8171">
        <v>0.88441341352462777</v>
      </c>
    </row>
    <row r="8172" spans="1:42">
      <c r="A8172">
        <v>1118.174771970761</v>
      </c>
      <c r="B8172">
        <v>969.14695937026772</v>
      </c>
      <c r="C8172">
        <v>441.25318324783802</v>
      </c>
      <c r="D8172">
        <v>149.02781260049323</v>
      </c>
      <c r="E8172">
        <v>-149.02781260049323</v>
      </c>
      <c r="F8172">
        <v>-676.92158872292293</v>
      </c>
      <c r="G8172">
        <v>5.897062208252473E-2</v>
      </c>
      <c r="H8172">
        <v>6.7923764310541133</v>
      </c>
      <c r="I8172">
        <v>3.2246751487255094E-2</v>
      </c>
      <c r="J8172">
        <v>2.5036358594894406E-2</v>
      </c>
      <c r="K8172">
        <v>1.7275304759085177</v>
      </c>
      <c r="L8172">
        <v>17.098126411437988</v>
      </c>
      <c r="M8172">
        <v>10.528285497757812</v>
      </c>
      <c r="N8172">
        <v>200.27029422664646</v>
      </c>
      <c r="O8172">
        <v>0.68572750687599182</v>
      </c>
      <c r="P8172">
        <v>2.1466457260979541E-2</v>
      </c>
      <c r="Q8172">
        <v>4.4474020799001049E-2</v>
      </c>
      <c r="R8172">
        <v>0.47918472766876219</v>
      </c>
      <c r="S8172">
        <v>681.07947000314471</v>
      </c>
      <c r="T8172">
        <v>33.285236358642578</v>
      </c>
      <c r="U8172">
        <v>0.31326800525188447</v>
      </c>
      <c r="V8172">
        <v>607.12807178497314</v>
      </c>
      <c r="W8172">
        <v>1</v>
      </c>
      <c r="X8172">
        <v>0.37644474267959593</v>
      </c>
      <c r="Y8172">
        <v>669.04233476067338</v>
      </c>
      <c r="Z8172">
        <v>1</v>
      </c>
      <c r="AA8172">
        <v>35.531874174489978</v>
      </c>
      <c r="AB8172">
        <v>92.175974365234381</v>
      </c>
      <c r="AC8172">
        <v>37.744398415088654</v>
      </c>
      <c r="AD8172">
        <v>5.5615563677926354E-3</v>
      </c>
      <c r="AE8172">
        <v>3.7056342980843522</v>
      </c>
      <c r="AF8172">
        <v>0.24248211622238156</v>
      </c>
      <c r="AG8172">
        <v>3.5267566056720239E-4</v>
      </c>
      <c r="AH8172">
        <v>4.8968137991428372E-2</v>
      </c>
      <c r="AI8172">
        <v>25.42553573846817</v>
      </c>
      <c r="AJ8172">
        <v>1.2024823100475235</v>
      </c>
      <c r="AK8172">
        <v>13.460648615956305</v>
      </c>
      <c r="AL8172">
        <v>-1.7881616370530136</v>
      </c>
      <c r="AM8172">
        <v>40.118911063671113</v>
      </c>
      <c r="AN8172">
        <v>359.38259903483674</v>
      </c>
      <c r="AO8172">
        <v>5.1914217114448546E-2</v>
      </c>
      <c r="AP8172">
        <v>0.8525911285877229</v>
      </c>
    </row>
    <row r="8173" spans="1:42">
      <c r="A8173">
        <v>926.39992950956776</v>
      </c>
      <c r="B8173">
        <v>765.27183906982987</v>
      </c>
      <c r="C8173">
        <v>680.85728858466496</v>
      </c>
      <c r="D8173">
        <v>161.12809043973789</v>
      </c>
      <c r="E8173">
        <v>-161.12809043973789</v>
      </c>
      <c r="F8173">
        <v>-245.5426409249028</v>
      </c>
      <c r="G8173">
        <v>2.32536355339206E-2</v>
      </c>
      <c r="H8173">
        <v>1284.4735445413464</v>
      </c>
      <c r="I8173">
        <v>5.6244545280933381E-2</v>
      </c>
      <c r="J8173">
        <v>9.3926229476928719E-3</v>
      </c>
      <c r="K8173">
        <v>1.972405743807554</v>
      </c>
      <c r="L8173">
        <v>65.232046842575073</v>
      </c>
      <c r="M8173">
        <v>26.574198555804877</v>
      </c>
      <c r="N8173">
        <v>168.72482982673648</v>
      </c>
      <c r="O8173">
        <v>0.80015704035758972</v>
      </c>
      <c r="P8173">
        <v>1.6016243351830373E-2</v>
      </c>
      <c r="Q8173">
        <v>1.8729232205284965E-2</v>
      </c>
      <c r="R8173">
        <v>0.47752998352050779</v>
      </c>
      <c r="S8173">
        <v>789.40955345804832</v>
      </c>
      <c r="T8173">
        <v>33.118382096290588</v>
      </c>
      <c r="U8173">
        <v>0.31860176384449007</v>
      </c>
      <c r="V8173">
        <v>506.49151802062988</v>
      </c>
      <c r="W8173">
        <v>1</v>
      </c>
      <c r="X8173">
        <v>0.37360879778862</v>
      </c>
      <c r="Y8173">
        <v>446.85531402351569</v>
      </c>
      <c r="Z8173">
        <v>1</v>
      </c>
      <c r="AA8173">
        <v>43.283346751832966</v>
      </c>
      <c r="AB8173">
        <v>107.4096000366211</v>
      </c>
      <c r="AC8173">
        <v>76.90536230802536</v>
      </c>
      <c r="AD8173">
        <v>1.2421629163953993E-2</v>
      </c>
      <c r="AE8173">
        <v>5.9042375327363716</v>
      </c>
      <c r="AF8173">
        <v>7.8574680089950555E-2</v>
      </c>
      <c r="AG8173">
        <v>6.190990628485931E-4</v>
      </c>
      <c r="AH8173">
        <v>4.4567028141021731E-2</v>
      </c>
      <c r="AI8173">
        <v>20.746288001537323</v>
      </c>
      <c r="AJ8173">
        <v>7.9533343222422968</v>
      </c>
      <c r="AK8173">
        <v>35.675806676745417</v>
      </c>
      <c r="AL8173">
        <v>6.5287991880436955</v>
      </c>
      <c r="AM8173">
        <v>42.704147303104406</v>
      </c>
      <c r="AN8173">
        <v>420.67834325571994</v>
      </c>
      <c r="AO8173">
        <v>8.0567125201225276E-2</v>
      </c>
      <c r="AP8173">
        <v>0.81463767719268809</v>
      </c>
    </row>
    <row r="8174" spans="1:42">
      <c r="A8174">
        <v>1009.5143301931447</v>
      </c>
      <c r="B8174">
        <v>794.31641858955277</v>
      </c>
      <c r="C8174">
        <v>491.62039856433773</v>
      </c>
      <c r="D8174">
        <v>215.19791160359193</v>
      </c>
      <c r="E8174">
        <v>-215.19791160359193</v>
      </c>
      <c r="F8174">
        <v>-517.89393162880697</v>
      </c>
      <c r="G8174">
        <v>1.0193716383913823E-2</v>
      </c>
      <c r="H8174">
        <v>320.35305489871774</v>
      </c>
      <c r="I8174">
        <v>4.4937473237514493E-2</v>
      </c>
      <c r="J8174">
        <v>1.2293246507644653E-2</v>
      </c>
      <c r="K8174">
        <v>1.0694904257118703</v>
      </c>
      <c r="L8174">
        <v>68.406660556793213</v>
      </c>
      <c r="M8174">
        <v>6.878453241120142</v>
      </c>
      <c r="N8174">
        <v>187.40812373828891</v>
      </c>
      <c r="O8174">
        <v>0.72544673085212708</v>
      </c>
      <c r="P8174">
        <v>7.1402418348524297E-3</v>
      </c>
      <c r="Q8174">
        <v>6.0400373140970859E-3</v>
      </c>
      <c r="R8174">
        <v>0.43341548442840577</v>
      </c>
      <c r="S8174">
        <v>578.56881567912342</v>
      </c>
      <c r="T8174">
        <v>43.232065439224243</v>
      </c>
      <c r="U8174">
        <v>0.3023082584142685</v>
      </c>
      <c r="V8174">
        <v>618.31929683685303</v>
      </c>
      <c r="W8174">
        <v>1</v>
      </c>
      <c r="X8174">
        <v>0.33895702838897707</v>
      </c>
      <c r="Y8174">
        <v>301.54845623804613</v>
      </c>
      <c r="Z8174">
        <v>1</v>
      </c>
      <c r="AA8174">
        <v>43.405500892744072</v>
      </c>
      <c r="AB8174">
        <v>62.424785766601566</v>
      </c>
      <c r="AC8174">
        <v>188.93464952707291</v>
      </c>
      <c r="AD8174">
        <v>1.364399673592331E-2</v>
      </c>
      <c r="AE8174">
        <v>2.6639365537229822</v>
      </c>
      <c r="AF8174">
        <v>3.1532907485961909E-2</v>
      </c>
      <c r="AG8174">
        <v>1.3518195514612378E-3</v>
      </c>
      <c r="AH8174">
        <v>2.6228595578670497E-2</v>
      </c>
      <c r="AI8174">
        <v>24.264848530292511</v>
      </c>
      <c r="AJ8174">
        <v>0.29844983307095529</v>
      </c>
      <c r="AK8174">
        <v>13.253654242157936</v>
      </c>
      <c r="AL8174">
        <v>6.1797501339504901</v>
      </c>
      <c r="AM8174">
        <v>102.25298427343368</v>
      </c>
      <c r="AN8174">
        <v>489.17025434301041</v>
      </c>
      <c r="AO8174">
        <v>4.3349883675575254E-2</v>
      </c>
      <c r="AP8174">
        <v>0.89229547572135937</v>
      </c>
    </row>
    <row r="8175" spans="1:42">
      <c r="A8175">
        <v>420.08282554333948</v>
      </c>
      <c r="B8175">
        <v>632.14479872257482</v>
      </c>
      <c r="C8175">
        <v>1338.9204096931976</v>
      </c>
      <c r="D8175">
        <v>-918.83758414985812</v>
      </c>
      <c r="E8175">
        <v>-706.77561097062278</v>
      </c>
      <c r="F8175">
        <v>706.77561097062278</v>
      </c>
      <c r="G8175">
        <v>5.9005436411539561E-2</v>
      </c>
      <c r="H8175">
        <v>3844.164497578292</v>
      </c>
      <c r="I8175">
        <v>2.1114269793033599E-2</v>
      </c>
      <c r="J8175">
        <v>0.10540096426010132</v>
      </c>
      <c r="K8175">
        <v>1.7885431954801081</v>
      </c>
      <c r="L8175">
        <v>68.635746240615845</v>
      </c>
      <c r="M8175">
        <v>901.03850080064001</v>
      </c>
      <c r="N8175">
        <v>77.076727413940446</v>
      </c>
      <c r="O8175">
        <v>0.66753301024436951</v>
      </c>
      <c r="P8175">
        <v>2.1861242559221051E-2</v>
      </c>
      <c r="Q8175">
        <v>2.572108591927422E-2</v>
      </c>
      <c r="R8175">
        <v>0.49268565177917478</v>
      </c>
      <c r="S8175">
        <v>924.00903395844557</v>
      </c>
      <c r="T8175">
        <v>37.475201487541199</v>
      </c>
      <c r="U8175">
        <v>0.28388524591922765</v>
      </c>
      <c r="V8175">
        <v>487.85829544067383</v>
      </c>
      <c r="W8175">
        <v>1</v>
      </c>
      <c r="X8175">
        <v>0.40878437161445619</v>
      </c>
      <c r="Y8175">
        <v>524.83020661456533</v>
      </c>
      <c r="Z8175">
        <v>1</v>
      </c>
      <c r="AA8175">
        <v>40.715646351861956</v>
      </c>
      <c r="AB8175">
        <v>127.8814495239258</v>
      </c>
      <c r="AC8175">
        <v>78.296791017055511</v>
      </c>
      <c r="AD8175">
        <v>1.4515972952557424E-2</v>
      </c>
      <c r="AE8175">
        <v>19.510067197763632</v>
      </c>
      <c r="AF8175">
        <v>0.18231848359107969</v>
      </c>
      <c r="AG8175">
        <v>6.5715426118636959E-4</v>
      </c>
      <c r="AH8175">
        <v>5.9763230776786802E-2</v>
      </c>
      <c r="AI8175">
        <v>7.6824578642845154</v>
      </c>
      <c r="AJ8175">
        <v>9.6371123594283059</v>
      </c>
      <c r="AK8175">
        <v>57.05443171441555</v>
      </c>
      <c r="AL8175">
        <v>2.6540821118874431</v>
      </c>
      <c r="AM8175">
        <v>83.054086220264438</v>
      </c>
      <c r="AN8175">
        <v>362.79036344426476</v>
      </c>
      <c r="AO8175">
        <v>5.0831324934959413E-2</v>
      </c>
      <c r="AP8175">
        <v>0.84279900598526014</v>
      </c>
    </row>
    <row r="8176" spans="1:42">
      <c r="A8176">
        <v>770.35083499257405</v>
      </c>
      <c r="B8176">
        <v>559.89673695218767</v>
      </c>
      <c r="C8176">
        <v>607.98722419410149</v>
      </c>
      <c r="D8176">
        <v>162.36361079847256</v>
      </c>
      <c r="E8176">
        <v>-210.45409804038638</v>
      </c>
      <c r="F8176">
        <v>-162.36361079847256</v>
      </c>
      <c r="G8176">
        <v>6.3588748738164613E-2</v>
      </c>
      <c r="H8176">
        <v>1167.2070585251975</v>
      </c>
      <c r="I8176">
        <v>5.6147958934307095E-2</v>
      </c>
      <c r="J8176">
        <v>7.6674531698226925E-2</v>
      </c>
      <c r="K8176">
        <v>1.4916855748713016</v>
      </c>
      <c r="L8176">
        <v>40.517921447753906</v>
      </c>
      <c r="M8176">
        <v>200.76646847045643</v>
      </c>
      <c r="N8176">
        <v>118.44945861492158</v>
      </c>
      <c r="O8176">
        <v>0.80259767174720764</v>
      </c>
      <c r="P8176">
        <v>2.2212913195292151E-2</v>
      </c>
      <c r="Q8176">
        <v>7.0773164431254055E-3</v>
      </c>
      <c r="R8176">
        <v>0.47649496555328369</v>
      </c>
      <c r="S8176">
        <v>490.73268187160011</v>
      </c>
      <c r="T8176">
        <v>34.028065204620361</v>
      </c>
      <c r="U8176">
        <v>0.36659574210643769</v>
      </c>
      <c r="V8176">
        <v>477.21331119537354</v>
      </c>
      <c r="W8176">
        <v>1</v>
      </c>
      <c r="X8176">
        <v>0.35959877729415896</v>
      </c>
      <c r="Y8176">
        <v>638.32658412218143</v>
      </c>
      <c r="Z8176">
        <v>1</v>
      </c>
      <c r="AA8176">
        <v>44.080146389684685</v>
      </c>
      <c r="AB8176">
        <v>91.962353027343752</v>
      </c>
      <c r="AC8176">
        <v>35.050494968891144</v>
      </c>
      <c r="AD8176">
        <v>1.3811951009636253E-2</v>
      </c>
      <c r="AE8176">
        <v>4.0385779596243125</v>
      </c>
      <c r="AF8176">
        <v>0.22865884065628048</v>
      </c>
      <c r="AG8176">
        <v>1.1503689441035303E-3</v>
      </c>
      <c r="AH8176">
        <v>1.1703412830829618E-2</v>
      </c>
      <c r="AI8176">
        <v>25.026101171970367</v>
      </c>
      <c r="AJ8176">
        <v>4.417268311881358</v>
      </c>
      <c r="AK8176">
        <v>43.246191385388371</v>
      </c>
      <c r="AL8176">
        <v>7.1942785674038294</v>
      </c>
      <c r="AM8176">
        <v>25.303673541545869</v>
      </c>
      <c r="AN8176">
        <v>661.32297748063024</v>
      </c>
      <c r="AO8176">
        <v>9.6089924931526183E-2</v>
      </c>
      <c r="AP8176">
        <v>0.9049832136631013</v>
      </c>
    </row>
    <row r="8177" spans="1:42">
      <c r="A8177">
        <v>948.79815596205844</v>
      </c>
      <c r="B8177">
        <v>765.53600223885155</v>
      </c>
      <c r="C8177">
        <v>438.23117268240406</v>
      </c>
      <c r="D8177">
        <v>183.26215372320689</v>
      </c>
      <c r="E8177">
        <v>-183.26215372320689</v>
      </c>
      <c r="F8177">
        <v>-510.56698327965438</v>
      </c>
      <c r="G8177">
        <v>7.4014833996177629E-2</v>
      </c>
      <c r="H8177">
        <v>309.46819233219065</v>
      </c>
      <c r="I8177">
        <v>4.4490483105182645E-2</v>
      </c>
      <c r="J8177">
        <v>1.6940013885498047E-2</v>
      </c>
      <c r="K8177">
        <v>1.3032648729979992</v>
      </c>
      <c r="L8177">
        <v>17.462228536605835</v>
      </c>
      <c r="M8177">
        <v>3.5934991133972236</v>
      </c>
      <c r="N8177">
        <v>159.17616937980654</v>
      </c>
      <c r="O8177">
        <v>0.6835620105266571</v>
      </c>
      <c r="P8177">
        <v>8.9973847071329741E-4</v>
      </c>
      <c r="Q8177">
        <v>3.9888764964209657E-2</v>
      </c>
      <c r="R8177">
        <v>0.42722593307495116</v>
      </c>
      <c r="S8177">
        <v>766.13183693451924</v>
      </c>
      <c r="T8177">
        <v>43.998482823371887</v>
      </c>
      <c r="U8177">
        <v>0.34110571682453156</v>
      </c>
      <c r="V8177">
        <v>464.2728328704834</v>
      </c>
      <c r="W8177">
        <v>1</v>
      </c>
      <c r="X8177">
        <v>0.3649034345149994</v>
      </c>
      <c r="Y8177">
        <v>292.1427800751004</v>
      </c>
      <c r="Z8177">
        <v>1</v>
      </c>
      <c r="AA8177">
        <v>31.308229569444663</v>
      </c>
      <c r="AB8177">
        <v>165.47985174560549</v>
      </c>
      <c r="AC8177">
        <v>190.50050228834152</v>
      </c>
      <c r="AD8177">
        <v>7.3524312076405579E-3</v>
      </c>
      <c r="AE8177">
        <v>3.4301529614783628</v>
      </c>
      <c r="AF8177">
        <v>0.25800125956535336</v>
      </c>
      <c r="AG8177">
        <v>1.0281116502843079E-3</v>
      </c>
      <c r="AH8177">
        <v>3.3329637193679811E-2</v>
      </c>
      <c r="AI8177">
        <v>19.106027781963348</v>
      </c>
      <c r="AJ8177">
        <v>1.0601904051956543</v>
      </c>
      <c r="AK8177">
        <v>10.433151928782463</v>
      </c>
      <c r="AL8177">
        <v>4.8540930401450479</v>
      </c>
      <c r="AM8177">
        <v>49.626909506320956</v>
      </c>
      <c r="AN8177">
        <v>399.25385886498248</v>
      </c>
      <c r="AO8177">
        <v>7.8212826609611513E-2</v>
      </c>
      <c r="AP8177">
        <v>0.92563409423828136</v>
      </c>
    </row>
    <row r="8178" spans="1:42">
      <c r="A8178">
        <v>573.66552692451114</v>
      </c>
      <c r="B8178">
        <v>394.20731798477993</v>
      </c>
      <c r="C8178">
        <v>411.74482193007731</v>
      </c>
      <c r="D8178">
        <v>161.92070499443383</v>
      </c>
      <c r="E8178">
        <v>-179.45820893973121</v>
      </c>
      <c r="F8178">
        <v>-161.92070499443383</v>
      </c>
      <c r="G8178">
        <v>5.5935775735266341E-2</v>
      </c>
      <c r="H8178">
        <v>699.91258490875452</v>
      </c>
      <c r="I8178">
        <v>5.0686863362789152E-2</v>
      </c>
      <c r="J8178">
        <v>4.0657387018203733E-2</v>
      </c>
      <c r="K8178">
        <v>1.9339018914043902</v>
      </c>
      <c r="L8178">
        <v>42.093408107757568</v>
      </c>
      <c r="M8178">
        <v>11.292617024195442</v>
      </c>
      <c r="N8178">
        <v>104.90895774326326</v>
      </c>
      <c r="O8178">
        <v>0.55478408932685852</v>
      </c>
      <c r="P8178">
        <v>1.9264251073201493E-2</v>
      </c>
      <c r="Q8178">
        <v>2.8829402022891571E-2</v>
      </c>
      <c r="R8178">
        <v>0.42925080776214597</v>
      </c>
      <c r="S8178">
        <v>883.53384479323358</v>
      </c>
      <c r="T8178">
        <v>35.350054502487183</v>
      </c>
      <c r="U8178">
        <v>0.33634835183620454</v>
      </c>
      <c r="V8178">
        <v>645.54107189178467</v>
      </c>
      <c r="W8178">
        <v>1</v>
      </c>
      <c r="X8178">
        <v>0.33686181068420412</v>
      </c>
      <c r="Y8178">
        <v>570.87631701572582</v>
      </c>
      <c r="Z8178">
        <v>1</v>
      </c>
      <c r="AA8178">
        <v>2.6624059289836888</v>
      </c>
      <c r="AB8178">
        <v>160.47664489746094</v>
      </c>
      <c r="AC8178">
        <v>85.251785814762115</v>
      </c>
      <c r="AD8178">
        <v>1.4052364968845987E-2</v>
      </c>
      <c r="AE8178">
        <v>53.914288400025981</v>
      </c>
      <c r="AF8178">
        <v>0.13472478389739989</v>
      </c>
      <c r="AG8178">
        <v>1.0043576837282637E-3</v>
      </c>
      <c r="AH8178">
        <v>3.8797515285015106E-2</v>
      </c>
      <c r="AI8178">
        <v>12.44592696428299</v>
      </c>
      <c r="AJ8178">
        <v>7.6887414171861037</v>
      </c>
      <c r="AK8178">
        <v>17.42776382982731</v>
      </c>
      <c r="AL8178">
        <v>6.6203575186550161</v>
      </c>
      <c r="AM8178">
        <v>57.057880723476416</v>
      </c>
      <c r="AN8178">
        <v>446.75452923966952</v>
      </c>
      <c r="AO8178">
        <v>7.7162050843238822E-2</v>
      </c>
      <c r="AP8178">
        <v>0.82301896643638617</v>
      </c>
    </row>
    <row r="8179" spans="1:42">
      <c r="A8179">
        <v>318.57578888005304</v>
      </c>
      <c r="B8179">
        <v>241.85231135227539</v>
      </c>
      <c r="C8179">
        <v>313.72070532941694</v>
      </c>
      <c r="D8179">
        <v>4.8550835506360954</v>
      </c>
      <c r="E8179">
        <v>-76.723477527777646</v>
      </c>
      <c r="F8179">
        <v>-4.8550835506360954</v>
      </c>
      <c r="G8179">
        <v>3.2079684205187121E-2</v>
      </c>
      <c r="H8179">
        <v>903.34823661769929</v>
      </c>
      <c r="I8179">
        <v>2.6565140783786773E-2</v>
      </c>
      <c r="J8179">
        <v>5.4449524879455567E-3</v>
      </c>
      <c r="K8179">
        <v>1.8671515197694299</v>
      </c>
      <c r="L8179">
        <v>39.274359941482544</v>
      </c>
      <c r="M8179">
        <v>3.8959055631197561</v>
      </c>
      <c r="N8179">
        <v>45.52017320480347</v>
      </c>
      <c r="O8179">
        <v>0.59058412909507751</v>
      </c>
      <c r="P8179">
        <v>2.0464331997765432E-2</v>
      </c>
      <c r="Q8179">
        <v>3.7069997204674611E-2</v>
      </c>
      <c r="R8179">
        <v>0.4432870578765869</v>
      </c>
      <c r="S8179">
        <v>753.60555238173902</v>
      </c>
      <c r="T8179">
        <v>47.318658232688904</v>
      </c>
      <c r="U8179">
        <v>0.44042736113071446</v>
      </c>
      <c r="V8179">
        <v>574.12624359130859</v>
      </c>
      <c r="W8179">
        <v>1</v>
      </c>
      <c r="X8179">
        <v>0.38690800309181217</v>
      </c>
      <c r="Y8179">
        <v>379.12080272824306</v>
      </c>
      <c r="Z8179">
        <v>1</v>
      </c>
      <c r="AA8179">
        <v>48.776482527627955</v>
      </c>
      <c r="AB8179">
        <v>99.136525451660162</v>
      </c>
      <c r="AC8179">
        <v>86.384843289852142</v>
      </c>
      <c r="AD8179">
        <v>1.0356250991169203E-2</v>
      </c>
      <c r="AE8179">
        <v>12.83810248493973</v>
      </c>
      <c r="AF8179">
        <v>0.11067244648933408</v>
      </c>
      <c r="AG8179">
        <v>1.3815653161360753E-4</v>
      </c>
      <c r="AH8179">
        <v>4.3625420975685121E-2</v>
      </c>
      <c r="AI8179">
        <v>20.967009961605072</v>
      </c>
      <c r="AJ8179">
        <v>5.2895910102358181</v>
      </c>
      <c r="AK8179">
        <v>13.041173252463341</v>
      </c>
      <c r="AL8179">
        <v>3.2767687429626591</v>
      </c>
      <c r="AM8179">
        <v>24.646921360492708</v>
      </c>
      <c r="AN8179">
        <v>179.69903448876772</v>
      </c>
      <c r="AO8179">
        <v>4.3945394873619079E-2</v>
      </c>
      <c r="AP8179">
        <v>0.87203393316268929</v>
      </c>
    </row>
    <row r="8180" spans="1:42">
      <c r="A8180">
        <v>1036.3045980468969</v>
      </c>
      <c r="B8180">
        <v>821.95459787272944</v>
      </c>
      <c r="C8180">
        <v>759.87622662292188</v>
      </c>
      <c r="D8180">
        <v>214.35000017416746</v>
      </c>
      <c r="E8180">
        <v>-214.35000017416746</v>
      </c>
      <c r="F8180">
        <v>-276.42837142397502</v>
      </c>
      <c r="G8180">
        <v>1.7392441187347247E-2</v>
      </c>
      <c r="H8180">
        <v>841.87686042013502</v>
      </c>
      <c r="I8180">
        <v>4.7508349120616911E-2</v>
      </c>
      <c r="J8180">
        <v>1.5424063444137572E-2</v>
      </c>
      <c r="K8180">
        <v>1.1375293472349643</v>
      </c>
      <c r="L8180">
        <v>77.683291435241699</v>
      </c>
      <c r="M8180">
        <v>348.43855984708574</v>
      </c>
      <c r="N8180">
        <v>186.09836594753267</v>
      </c>
      <c r="O8180">
        <v>0.69822302460670471</v>
      </c>
      <c r="P8180">
        <v>1.0430024782816568E-2</v>
      </c>
      <c r="Q8180">
        <v>2.4981678167978919E-2</v>
      </c>
      <c r="R8180">
        <v>0.44309658527374268</v>
      </c>
      <c r="S8180">
        <v>1135.3211656937117</v>
      </c>
      <c r="T8180">
        <v>46.723484992980957</v>
      </c>
      <c r="U8180">
        <v>0.31687187373638154</v>
      </c>
      <c r="V8180">
        <v>614.13509845733643</v>
      </c>
      <c r="W8180">
        <v>1</v>
      </c>
      <c r="X8180">
        <v>0.39186490297317506</v>
      </c>
      <c r="Y8180">
        <v>277.27873658705812</v>
      </c>
      <c r="Z8180">
        <v>1</v>
      </c>
      <c r="AA8180">
        <v>17.726533368062977</v>
      </c>
      <c r="AB8180">
        <v>85.245130126953129</v>
      </c>
      <c r="AC8180">
        <v>109.22083407640457</v>
      </c>
      <c r="AD8180">
        <v>4.2565647353473898E-3</v>
      </c>
      <c r="AE8180">
        <v>2.302134859785347</v>
      </c>
      <c r="AF8180">
        <v>7.0566308498382552E-2</v>
      </c>
      <c r="AG8180">
        <v>4.2932153611184446E-4</v>
      </c>
      <c r="AH8180">
        <v>1.0177058947086332E-2</v>
      </c>
      <c r="AI8180">
        <v>9.9572482705116272</v>
      </c>
      <c r="AJ8180">
        <v>10.121929647521229</v>
      </c>
      <c r="AK8180">
        <v>33.804271844029429</v>
      </c>
      <c r="AL8180">
        <v>3.3048223681220739</v>
      </c>
      <c r="AM8180">
        <v>35.614031112194063</v>
      </c>
      <c r="AN8180">
        <v>807.15676710327739</v>
      </c>
      <c r="AO8180">
        <v>3.9529518246650699E-2</v>
      </c>
      <c r="AP8180">
        <v>0.91490602993965164</v>
      </c>
    </row>
    <row r="8181" spans="1:42">
      <c r="A8181">
        <v>323.05412088766815</v>
      </c>
      <c r="B8181">
        <v>-10.350219387238383</v>
      </c>
      <c r="C8181">
        <v>947.49990387676678</v>
      </c>
      <c r="D8181">
        <v>-624.44578298909869</v>
      </c>
      <c r="E8181">
        <v>-957.85012326400511</v>
      </c>
      <c r="F8181">
        <v>624.44578298909869</v>
      </c>
      <c r="G8181">
        <v>4.4175831996909359E-2</v>
      </c>
      <c r="H8181">
        <v>3567.6377492738593</v>
      </c>
      <c r="I8181">
        <v>2.2964768707752228E-2</v>
      </c>
      <c r="J8181">
        <v>8.1946663856506341E-2</v>
      </c>
      <c r="K8181">
        <v>1.4489824143588543</v>
      </c>
      <c r="L8181">
        <v>33.383053541183472</v>
      </c>
      <c r="M8181">
        <v>3.7854851056703089</v>
      </c>
      <c r="N8181">
        <v>50.431329806900031</v>
      </c>
      <c r="O8181">
        <v>0.65095898509025574</v>
      </c>
      <c r="P8181">
        <v>3.7248636351691344E-3</v>
      </c>
      <c r="Q8181">
        <v>1.0079073005252412E-2</v>
      </c>
      <c r="R8181">
        <v>0.45327869415283206</v>
      </c>
      <c r="S8181">
        <v>673.3691339277741</v>
      </c>
      <c r="T8181">
        <v>48.828855156898499</v>
      </c>
      <c r="U8181">
        <v>0.39405537903308868</v>
      </c>
      <c r="V8181">
        <v>642.72370338439941</v>
      </c>
      <c r="W8181">
        <v>1</v>
      </c>
      <c r="X8181">
        <v>0.43463267207145695</v>
      </c>
      <c r="Y8181">
        <v>271.05497736421069</v>
      </c>
      <c r="Z8181">
        <v>1</v>
      </c>
      <c r="AA8181">
        <v>45.965738693208699</v>
      </c>
      <c r="AB8181">
        <v>124.20068939208986</v>
      </c>
      <c r="AC8181">
        <v>67.895309627056122</v>
      </c>
      <c r="AD8181">
        <v>4.8784272283570376E-3</v>
      </c>
      <c r="AE8181">
        <v>2.0752565604779551</v>
      </c>
      <c r="AF8181">
        <v>0.18636781096458432</v>
      </c>
      <c r="AG8181">
        <v>7.3336542702790808E-4</v>
      </c>
      <c r="AH8181">
        <v>1.8148329925537107E-2</v>
      </c>
      <c r="AI8181">
        <v>18.107018172740936</v>
      </c>
      <c r="AJ8181">
        <v>1.4026096107194888</v>
      </c>
      <c r="AK8181">
        <v>56.58901997745037</v>
      </c>
      <c r="AL8181">
        <v>4.4092530389919187</v>
      </c>
      <c r="AM8181">
        <v>91.117136919498449</v>
      </c>
      <c r="AN8181">
        <v>819.98589884043668</v>
      </c>
      <c r="AO8181">
        <v>6.9432716250419607E-2</v>
      </c>
      <c r="AP8181">
        <v>0.81688756084442149</v>
      </c>
    </row>
    <row r="8182" spans="1:42">
      <c r="A8182">
        <v>267.10817627121128</v>
      </c>
      <c r="B8182">
        <v>415.57217335663688</v>
      </c>
      <c r="C8182">
        <v>707.68591034347844</v>
      </c>
      <c r="D8182">
        <v>-440.57773407226716</v>
      </c>
      <c r="E8182">
        <v>-292.11373698684156</v>
      </c>
      <c r="F8182">
        <v>292.11373698684156</v>
      </c>
      <c r="G8182">
        <v>6.2282906995038391E-2</v>
      </c>
      <c r="H8182">
        <v>1483.5427171296735</v>
      </c>
      <c r="I8182">
        <v>5.2602711617946621E-2</v>
      </c>
      <c r="J8182">
        <v>9.7768140077590937E-2</v>
      </c>
      <c r="K8182">
        <v>1.7994072306931017</v>
      </c>
      <c r="L8182">
        <v>66.320164203643799</v>
      </c>
      <c r="M8182">
        <v>816.36017426273452</v>
      </c>
      <c r="N8182">
        <v>27.884988989448551</v>
      </c>
      <c r="O8182">
        <v>0.94180729985237122</v>
      </c>
      <c r="P8182">
        <v>8.8811598883734803E-3</v>
      </c>
      <c r="Q8182">
        <v>3.7230813715193004E-2</v>
      </c>
      <c r="R8182">
        <v>0.47690680980682376</v>
      </c>
      <c r="S8182">
        <v>464.03095156949672</v>
      </c>
      <c r="T8182">
        <v>31.663066148757935</v>
      </c>
      <c r="U8182">
        <v>0.2980912345647812</v>
      </c>
      <c r="V8182">
        <v>481.05447292327881</v>
      </c>
      <c r="W8182">
        <v>1</v>
      </c>
      <c r="X8182">
        <v>0.36101003170013429</v>
      </c>
      <c r="Y8182">
        <v>364.74814413443107</v>
      </c>
      <c r="Z8182">
        <v>1</v>
      </c>
      <c r="AA8182">
        <v>47.372688658094411</v>
      </c>
      <c r="AB8182">
        <v>94.630777465820316</v>
      </c>
      <c r="AC8182">
        <v>47.709287703037262</v>
      </c>
      <c r="AD8182">
        <v>2.5877781403370395E-3</v>
      </c>
      <c r="AE8182">
        <v>4.5018695976490619</v>
      </c>
      <c r="AF8182">
        <v>0.22714593887329096</v>
      </c>
      <c r="AG8182">
        <v>5.5573270453217747E-4</v>
      </c>
      <c r="AH8182">
        <v>3.5642867791652683E-2</v>
      </c>
      <c r="AI8182">
        <v>6.6424015164375305</v>
      </c>
      <c r="AJ8182">
        <v>13.739337620542177</v>
      </c>
      <c r="AK8182">
        <v>41.807230930924412</v>
      </c>
      <c r="AL8182">
        <v>5.8374610886663181</v>
      </c>
      <c r="AM8182">
        <v>38.653948438167575</v>
      </c>
      <c r="AN8182">
        <v>392.06203152029002</v>
      </c>
      <c r="AO8182">
        <v>6.2434880852699284E-2</v>
      </c>
      <c r="AP8182">
        <v>0.85788012194633489</v>
      </c>
    </row>
    <row r="8183" spans="1:42">
      <c r="A8183">
        <v>1091.1329243220607</v>
      </c>
      <c r="B8183">
        <v>845.65502640909244</v>
      </c>
      <c r="C8183">
        <v>744.32260837318427</v>
      </c>
      <c r="D8183">
        <v>245.47789791296827</v>
      </c>
      <c r="E8183">
        <v>-245.47789791296827</v>
      </c>
      <c r="F8183">
        <v>-346.81031594887645</v>
      </c>
      <c r="G8183">
        <v>4.0196514248313317E-2</v>
      </c>
      <c r="H8183">
        <v>1137.8687690511697</v>
      </c>
      <c r="I8183">
        <v>4.5766088068485256E-2</v>
      </c>
      <c r="J8183">
        <v>3.5227984905242919E-2</v>
      </c>
      <c r="K8183">
        <v>1.8369431829869747</v>
      </c>
      <c r="L8183">
        <v>48.191019296646118</v>
      </c>
      <c r="M8183">
        <v>2.9551916569419538</v>
      </c>
      <c r="N8183">
        <v>145.49687854156497</v>
      </c>
      <c r="O8183">
        <v>0.87362822890281677</v>
      </c>
      <c r="P8183">
        <v>3.8898023499382862E-3</v>
      </c>
      <c r="Q8183">
        <v>1.9498511897193059E-2</v>
      </c>
      <c r="R8183">
        <v>0.45175894737243649</v>
      </c>
      <c r="S8183">
        <v>1126.1822947362928</v>
      </c>
      <c r="T8183">
        <v>28.950521349906921</v>
      </c>
      <c r="U8183">
        <v>0.44201723635196688</v>
      </c>
      <c r="V8183">
        <v>585.40945053100586</v>
      </c>
      <c r="W8183">
        <v>1</v>
      </c>
      <c r="X8183">
        <v>0.30671086430549621</v>
      </c>
      <c r="Y8183">
        <v>644.90909426780843</v>
      </c>
      <c r="Z8183">
        <v>1</v>
      </c>
      <c r="AA8183">
        <v>6.1647863767337805</v>
      </c>
      <c r="AB8183">
        <v>118.57506231689455</v>
      </c>
      <c r="AC8183">
        <v>160.97642034292221</v>
      </c>
      <c r="AD8183">
        <v>9.6230531350160256E-3</v>
      </c>
      <c r="AE8183">
        <v>12.011727195854389</v>
      </c>
      <c r="AF8183">
        <v>0.13351569771766661</v>
      </c>
      <c r="AG8183">
        <v>4.3182397040049007E-4</v>
      </c>
      <c r="AH8183">
        <v>1.8995623564720152E-2</v>
      </c>
      <c r="AI8183">
        <v>21.837392747402191</v>
      </c>
      <c r="AJ8183">
        <v>5.1534397166964592</v>
      </c>
      <c r="AK8183">
        <v>27.871503505110741</v>
      </c>
      <c r="AL8183">
        <v>4.1584437798774845</v>
      </c>
      <c r="AM8183">
        <v>62.866157257556921</v>
      </c>
      <c r="AN8183">
        <v>549.22117576343317</v>
      </c>
      <c r="AO8183">
        <v>9.3342149138450625E-2</v>
      </c>
      <c r="AP8183">
        <v>0.89842581224441542</v>
      </c>
    </row>
    <row r="8184" spans="1:42">
      <c r="A8184">
        <v>995.84130454784383</v>
      </c>
      <c r="B8184">
        <v>1151.4989780653302</v>
      </c>
      <c r="C8184">
        <v>945.27836208586325</v>
      </c>
      <c r="D8184">
        <v>-155.65767351748639</v>
      </c>
      <c r="E8184">
        <v>155.65767351748639</v>
      </c>
      <c r="F8184">
        <v>-206.22061597946697</v>
      </c>
      <c r="G8184">
        <v>6.5026926861104534E-2</v>
      </c>
      <c r="H8184">
        <v>1315.3239316713577</v>
      </c>
      <c r="I8184">
        <v>2.3137004077434541E-2</v>
      </c>
      <c r="J8184">
        <v>9.3500774145126336E-2</v>
      </c>
      <c r="K8184">
        <v>1.085094459015131</v>
      </c>
      <c r="L8184">
        <v>17.612791061401367</v>
      </c>
      <c r="M8184">
        <v>579.58946751339874</v>
      </c>
      <c r="N8184">
        <v>165.67856856822971</v>
      </c>
      <c r="O8184">
        <v>0.52616801857948303</v>
      </c>
      <c r="P8184">
        <v>2.3302904870775007E-2</v>
      </c>
      <c r="Q8184">
        <v>3.9965317779117153E-2</v>
      </c>
      <c r="R8184">
        <v>0.40389193058013917</v>
      </c>
      <c r="S8184">
        <v>789.41724257216879</v>
      </c>
      <c r="T8184">
        <v>43.063390254974365</v>
      </c>
      <c r="U8184">
        <v>0.31658175170421604</v>
      </c>
      <c r="V8184">
        <v>579.70983982086182</v>
      </c>
      <c r="W8184">
        <v>1</v>
      </c>
      <c r="X8184">
        <v>0.35113862752914432</v>
      </c>
      <c r="Y8184">
        <v>279.09825894540933</v>
      </c>
      <c r="Z8184">
        <v>1</v>
      </c>
      <c r="AA8184">
        <v>1.5934653439998629</v>
      </c>
      <c r="AB8184">
        <v>40.554055664062503</v>
      </c>
      <c r="AC8184">
        <v>91.835005581378937</v>
      </c>
      <c r="AD8184">
        <v>9.5409637842422887E-3</v>
      </c>
      <c r="AE8184">
        <v>3.2608231151722911</v>
      </c>
      <c r="AF8184">
        <v>0.25820940256118774</v>
      </c>
      <c r="AG8184">
        <v>9.8728725656475847E-4</v>
      </c>
      <c r="AH8184">
        <v>6.2788712620735166E-3</v>
      </c>
      <c r="AI8184">
        <v>15.436262190341949</v>
      </c>
      <c r="AJ8184">
        <v>6.3405006964449067</v>
      </c>
      <c r="AK8184">
        <v>27.720490577816964</v>
      </c>
      <c r="AL8184">
        <v>4.117639565276094</v>
      </c>
      <c r="AM8184">
        <v>80.264729869365695</v>
      </c>
      <c r="AN8184">
        <v>193.63306159150366</v>
      </c>
      <c r="AO8184">
        <v>3.3243739247322081E-2</v>
      </c>
      <c r="AP8184">
        <v>0.84600313210487377</v>
      </c>
    </row>
    <row r="8185" spans="1:42">
      <c r="A8185">
        <v>637.20653320969507</v>
      </c>
      <c r="B8185">
        <v>915.81492215702758</v>
      </c>
      <c r="C8185">
        <v>827.47560835733907</v>
      </c>
      <c r="D8185">
        <v>-278.60838894733251</v>
      </c>
      <c r="E8185">
        <v>88.339313799688512</v>
      </c>
      <c r="F8185">
        <v>-88.339313799688512</v>
      </c>
      <c r="G8185">
        <v>3.5548328608803637E-2</v>
      </c>
      <c r="H8185">
        <v>1118.4670093976631</v>
      </c>
      <c r="I8185">
        <v>5.5761640369892118E-2</v>
      </c>
      <c r="J8185">
        <v>1.6479955673217771E-2</v>
      </c>
      <c r="K8185">
        <v>1.0383586120307446</v>
      </c>
      <c r="L8185">
        <v>46.036514043807983</v>
      </c>
      <c r="M8185">
        <v>925.8888614148284</v>
      </c>
      <c r="N8185">
        <v>102.87778220176698</v>
      </c>
      <c r="O8185">
        <v>0.86567804217338562</v>
      </c>
      <c r="P8185">
        <v>1.3185412247975665E-2</v>
      </c>
      <c r="Q8185">
        <v>2.0692951467302108E-2</v>
      </c>
      <c r="R8185">
        <v>0.39730936050415039</v>
      </c>
      <c r="S8185">
        <v>906.27383593594277</v>
      </c>
      <c r="T8185">
        <v>25.649049878120422</v>
      </c>
      <c r="U8185">
        <v>0.33044391453266148</v>
      </c>
      <c r="V8185">
        <v>460.69178581237793</v>
      </c>
      <c r="W8185">
        <v>1</v>
      </c>
      <c r="X8185">
        <v>0.38698108077049254</v>
      </c>
      <c r="Y8185">
        <v>364.97840589736768</v>
      </c>
      <c r="Z8185">
        <v>1</v>
      </c>
      <c r="AA8185">
        <v>16.525416232500081</v>
      </c>
      <c r="AB8185">
        <v>106.45186297607422</v>
      </c>
      <c r="AC8185">
        <v>129.24359291791916</v>
      </c>
      <c r="AD8185">
        <v>9.0661236363598421E-3</v>
      </c>
      <c r="AE8185">
        <v>21.491120485478159</v>
      </c>
      <c r="AF8185">
        <v>8.6843279600143417E-2</v>
      </c>
      <c r="AG8185">
        <v>3.793656297166755E-4</v>
      </c>
      <c r="AH8185">
        <v>4.2000106334686279E-3</v>
      </c>
      <c r="AI8185">
        <v>23.767325580120087</v>
      </c>
      <c r="AJ8185">
        <v>5.3161236420164801</v>
      </c>
      <c r="AK8185">
        <v>59.018191096186634</v>
      </c>
      <c r="AL8185">
        <v>5.0127140161925112</v>
      </c>
      <c r="AM8185">
        <v>34.145044386386871</v>
      </c>
      <c r="AN8185">
        <v>200.32097304727893</v>
      </c>
      <c r="AO8185">
        <v>9.2198473811149595E-2</v>
      </c>
      <c r="AP8185">
        <v>0.84706506919860847</v>
      </c>
    </row>
    <row r="8186" spans="1:42">
      <c r="A8186">
        <v>659.97491787110732</v>
      </c>
      <c r="B8186">
        <v>606.33107642639118</v>
      </c>
      <c r="C8186">
        <v>599.44066150013407</v>
      </c>
      <c r="D8186">
        <v>53.643841444716145</v>
      </c>
      <c r="E8186">
        <v>-53.643841444716145</v>
      </c>
      <c r="F8186">
        <v>-60.534256370973253</v>
      </c>
      <c r="G8186">
        <v>7.0052353951012281E-2</v>
      </c>
      <c r="H8186">
        <v>1463.2709190933062</v>
      </c>
      <c r="I8186">
        <v>2.2845662534236907E-2</v>
      </c>
      <c r="J8186">
        <v>9.3569509983062737E-3</v>
      </c>
      <c r="K8186">
        <v>1.1676648908436298</v>
      </c>
      <c r="L8186">
        <v>15.339858531951904</v>
      </c>
      <c r="M8186">
        <v>96.405588619279015</v>
      </c>
      <c r="N8186">
        <v>112.1665573205948</v>
      </c>
      <c r="O8186">
        <v>0.88773706555366516</v>
      </c>
      <c r="P8186">
        <v>1.1151775572035045E-2</v>
      </c>
      <c r="Q8186">
        <v>3.2279428641001376E-2</v>
      </c>
      <c r="R8186">
        <v>0.38847333431243897</v>
      </c>
      <c r="S8186">
        <v>350.14389407902047</v>
      </c>
      <c r="T8186">
        <v>29.839557409286499</v>
      </c>
      <c r="U8186">
        <v>0.3201003831624985</v>
      </c>
      <c r="V8186">
        <v>556.98840618133545</v>
      </c>
      <c r="W8186">
        <v>1</v>
      </c>
      <c r="X8186">
        <v>0.31718782424926761</v>
      </c>
      <c r="Y8186">
        <v>589.08911859545424</v>
      </c>
      <c r="Z8186">
        <v>1</v>
      </c>
      <c r="AA8186">
        <v>49.372858064451222</v>
      </c>
      <c r="AB8186">
        <v>59.796933471679694</v>
      </c>
      <c r="AC8186">
        <v>106.12893253564835</v>
      </c>
      <c r="AD8186">
        <v>6.4470845409947582E-3</v>
      </c>
      <c r="AE8186">
        <v>1.8112307808793333</v>
      </c>
      <c r="AF8186">
        <v>0.27544188022613525</v>
      </c>
      <c r="AG8186">
        <v>1.1046089809904176E-3</v>
      </c>
      <c r="AH8186">
        <v>2.2175541770458218E-2</v>
      </c>
      <c r="AI8186">
        <v>12.579369843006134</v>
      </c>
      <c r="AJ8186">
        <v>15.365642052648246</v>
      </c>
      <c r="AK8186">
        <v>27.434453006386757</v>
      </c>
      <c r="AL8186">
        <v>5.765767310714188</v>
      </c>
      <c r="AM8186">
        <v>95.710621011257174</v>
      </c>
      <c r="AN8186">
        <v>215.17993820693073</v>
      </c>
      <c r="AO8186">
        <v>7.2788490891456614E-2</v>
      </c>
      <c r="AP8186">
        <v>0.83975687193870552</v>
      </c>
    </row>
    <row r="8187" spans="1:42">
      <c r="A8187">
        <v>382.64361708567355</v>
      </c>
      <c r="B8187">
        <v>352.16372414906567</v>
      </c>
      <c r="C8187">
        <v>422.37187489624995</v>
      </c>
      <c r="D8187">
        <v>-39.728257810576395</v>
      </c>
      <c r="E8187">
        <v>-70.208150747184277</v>
      </c>
      <c r="F8187">
        <v>39.728257810576395</v>
      </c>
      <c r="G8187">
        <v>2.9530624655207546E-2</v>
      </c>
      <c r="H8187">
        <v>284.51630417581083</v>
      </c>
      <c r="I8187">
        <v>5.5975412428379057E-2</v>
      </c>
      <c r="J8187">
        <v>9.0458069324493406E-2</v>
      </c>
      <c r="K8187">
        <v>1.061350460523367</v>
      </c>
      <c r="L8187">
        <v>35.537091493606567</v>
      </c>
      <c r="M8187">
        <v>713.99910768199584</v>
      </c>
      <c r="N8187">
        <v>59.771002017974865</v>
      </c>
      <c r="O8187">
        <v>0.80890163779258728</v>
      </c>
      <c r="P8187">
        <v>1.3279363685184052E-2</v>
      </c>
      <c r="Q8187">
        <v>3.2378591802385115E-2</v>
      </c>
      <c r="R8187">
        <v>0.48440991401672362</v>
      </c>
      <c r="S8187">
        <v>616.08318330037423</v>
      </c>
      <c r="T8187">
        <v>44.199404120445251</v>
      </c>
      <c r="U8187">
        <v>0.30235116064548495</v>
      </c>
      <c r="V8187">
        <v>573.36807250976563</v>
      </c>
      <c r="W8187">
        <v>1</v>
      </c>
      <c r="X8187">
        <v>0.39339315056800844</v>
      </c>
      <c r="Y8187">
        <v>285.77085632164517</v>
      </c>
      <c r="Z8187">
        <v>1</v>
      </c>
      <c r="AA8187">
        <v>0.43632875855445863</v>
      </c>
      <c r="AB8187">
        <v>63.488810119628909</v>
      </c>
      <c r="AC8187">
        <v>56.405018270015717</v>
      </c>
      <c r="AD8187">
        <v>8.3700652815337871E-3</v>
      </c>
      <c r="AE8187">
        <v>86.10293258789936</v>
      </c>
      <c r="AF8187">
        <v>5.3782807588577258E-2</v>
      </c>
      <c r="AG8187">
        <v>5.6906113883127074E-4</v>
      </c>
      <c r="AH8187">
        <v>2.3340586590766904E-2</v>
      </c>
      <c r="AI8187">
        <v>25.881985127925873</v>
      </c>
      <c r="AJ8187">
        <v>3.1158421331637101</v>
      </c>
      <c r="AK8187">
        <v>14.381374620795249</v>
      </c>
      <c r="AL8187">
        <v>3.6365431625516438</v>
      </c>
      <c r="AM8187">
        <v>65.374196255207067</v>
      </c>
      <c r="AN8187">
        <v>714.3004785060059</v>
      </c>
      <c r="AO8187">
        <v>8.6477642416954048E-2</v>
      </c>
      <c r="AP8187">
        <v>0.90175101041793837</v>
      </c>
    </row>
    <row r="8188" spans="1:42">
      <c r="A8188">
        <v>508.30274813053478</v>
      </c>
      <c r="B8188">
        <v>1768.3283914566218</v>
      </c>
      <c r="C8188">
        <v>1903.3306365706503</v>
      </c>
      <c r="D8188">
        <v>-1395.0278884401155</v>
      </c>
      <c r="E8188">
        <v>-135.00224511402848</v>
      </c>
      <c r="F8188">
        <v>135.00224511402848</v>
      </c>
      <c r="G8188">
        <v>0.11762491787191789</v>
      </c>
      <c r="H8188">
        <v>1521.9533608103238</v>
      </c>
      <c r="I8188">
        <v>2.867113083600998E-2</v>
      </c>
      <c r="J8188">
        <v>4.1401734113693238E-2</v>
      </c>
      <c r="K8188">
        <v>1.4823276387274265</v>
      </c>
      <c r="L8188">
        <v>78.54372501373291</v>
      </c>
      <c r="M8188">
        <v>3563.5520635498774</v>
      </c>
      <c r="N8188">
        <v>68.248993820762649</v>
      </c>
      <c r="O8188">
        <v>0.9478096067905426</v>
      </c>
      <c r="P8188">
        <v>2.6902774175008135E-3</v>
      </c>
      <c r="Q8188">
        <v>4.3144708209567591E-4</v>
      </c>
      <c r="R8188">
        <v>0.45315834522247311</v>
      </c>
      <c r="S8188">
        <v>436.07271749859865</v>
      </c>
      <c r="T8188">
        <v>49.817800521850586</v>
      </c>
      <c r="U8188">
        <v>0.41461697757244109</v>
      </c>
      <c r="V8188">
        <v>501.37894153594971</v>
      </c>
      <c r="W8188">
        <v>1</v>
      </c>
      <c r="X8188">
        <v>0.36234670877456665</v>
      </c>
      <c r="Y8188">
        <v>348.62822272921414</v>
      </c>
      <c r="Z8188">
        <v>1</v>
      </c>
      <c r="AA8188">
        <v>28.961510051870352</v>
      </c>
      <c r="AB8188">
        <v>49.898879638671879</v>
      </c>
      <c r="AC8188">
        <v>145.33197432756424</v>
      </c>
      <c r="AD8188">
        <v>1.2097039181961974E-2</v>
      </c>
      <c r="AE8188">
        <v>58.590300129851052</v>
      </c>
      <c r="AF8188">
        <v>0.276124255657196</v>
      </c>
      <c r="AG8188">
        <v>3.4308791467729788E-4</v>
      </c>
      <c r="AH8188">
        <v>5.6428332197666166E-2</v>
      </c>
      <c r="AI8188">
        <v>8.3210530877113342</v>
      </c>
      <c r="AJ8188">
        <v>0.94152107617103176</v>
      </c>
      <c r="AK8188">
        <v>29.317791922688485</v>
      </c>
      <c r="AL8188">
        <v>5.474202212797004</v>
      </c>
      <c r="AM8188">
        <v>36.95489090681076</v>
      </c>
      <c r="AN8188">
        <v>782.85898796736774</v>
      </c>
      <c r="AO8188">
        <v>4.4212080121040345E-2</v>
      </c>
      <c r="AP8188">
        <v>0.9071368248462679</v>
      </c>
    </row>
    <row r="8189" spans="1:42">
      <c r="A8189">
        <v>1536.3243638102413</v>
      </c>
      <c r="B8189">
        <v>1506.07548463485</v>
      </c>
      <c r="C8189">
        <v>2472.7479432773698</v>
      </c>
      <c r="D8189">
        <v>-936.42357946712855</v>
      </c>
      <c r="E8189">
        <v>-966.67245864251981</v>
      </c>
      <c r="F8189">
        <v>936.42357946712855</v>
      </c>
      <c r="G8189">
        <v>1.4618563579243234E-2</v>
      </c>
      <c r="H8189">
        <v>7545.5295259660897</v>
      </c>
      <c r="I8189">
        <v>1.6428461372852324E-2</v>
      </c>
      <c r="J8189">
        <v>2.5138522148132322E-2</v>
      </c>
      <c r="K8189">
        <v>2.0559202726542951</v>
      </c>
      <c r="L8189">
        <v>11.43335223197937</v>
      </c>
      <c r="M8189">
        <v>19.068630351907721</v>
      </c>
      <c r="N8189">
        <v>193.77057265815739</v>
      </c>
      <c r="O8189">
        <v>0.56136175990104675</v>
      </c>
      <c r="P8189">
        <v>8.0376777119106711E-3</v>
      </c>
      <c r="Q8189">
        <v>3.4303751044803189E-2</v>
      </c>
      <c r="R8189">
        <v>0.48531402587890626</v>
      </c>
      <c r="S8189">
        <v>475.91514383246283</v>
      </c>
      <c r="T8189">
        <v>48.201742768287659</v>
      </c>
      <c r="U8189">
        <v>0.43092073738574982</v>
      </c>
      <c r="V8189">
        <v>627.64973640441895</v>
      </c>
      <c r="W8189">
        <v>1</v>
      </c>
      <c r="X8189">
        <v>0.37941448092460633</v>
      </c>
      <c r="Y8189">
        <v>457.11846681439118</v>
      </c>
      <c r="Z8189">
        <v>1</v>
      </c>
      <c r="AA8189">
        <v>18.306441796693807</v>
      </c>
      <c r="AB8189">
        <v>117.1211224975586</v>
      </c>
      <c r="AC8189">
        <v>97.433535754680634</v>
      </c>
      <c r="AD8189">
        <v>9.6657875256660648E-3</v>
      </c>
      <c r="AE8189">
        <v>11.965906087240997</v>
      </c>
      <c r="AF8189">
        <v>4.3377860784530625E-2</v>
      </c>
      <c r="AG8189">
        <v>9.7394479937201674E-4</v>
      </c>
      <c r="AH8189">
        <v>8.8287711143493642E-3</v>
      </c>
      <c r="AI8189">
        <v>26.8706414103508</v>
      </c>
      <c r="AJ8189">
        <v>6.3013348825691846</v>
      </c>
      <c r="AK8189">
        <v>60.551539308428765</v>
      </c>
      <c r="AL8189">
        <v>4.1626513240190866</v>
      </c>
      <c r="AM8189">
        <v>68.240221750736239</v>
      </c>
      <c r="AN8189">
        <v>87.381820762469715</v>
      </c>
      <c r="AO8189">
        <v>8.8200528979301446E-2</v>
      </c>
      <c r="AP8189">
        <v>0.86780236148834233</v>
      </c>
    </row>
    <row r="8190" spans="1:42">
      <c r="A8190">
        <v>279.17500574372701</v>
      </c>
      <c r="B8190">
        <v>231.61297470936836</v>
      </c>
      <c r="C8190">
        <v>550.81260968612514</v>
      </c>
      <c r="D8190">
        <v>-271.63760394239813</v>
      </c>
      <c r="E8190">
        <v>-319.19963497675678</v>
      </c>
      <c r="F8190">
        <v>271.63760394239813</v>
      </c>
      <c r="G8190">
        <v>-3.8785085787998658E-3</v>
      </c>
      <c r="H8190">
        <v>1569.188532214177</v>
      </c>
      <c r="I8190">
        <v>1.8654485642910001E-2</v>
      </c>
      <c r="J8190">
        <v>5.9936515092849731E-2</v>
      </c>
      <c r="K8190">
        <v>1.7193723816215991</v>
      </c>
      <c r="L8190">
        <v>40.124170780181885</v>
      </c>
      <c r="M8190">
        <v>238.13027371626302</v>
      </c>
      <c r="N8190">
        <v>60.259377580451975</v>
      </c>
      <c r="O8190">
        <v>0.52660658955574036</v>
      </c>
      <c r="P8190">
        <v>1.8910516526963971E-2</v>
      </c>
      <c r="Q8190">
        <v>3.3413180828094476E-2</v>
      </c>
      <c r="R8190">
        <v>0.43541522502899171</v>
      </c>
      <c r="S8190">
        <v>1155.3877031175193</v>
      </c>
      <c r="T8190">
        <v>38.876110315322876</v>
      </c>
      <c r="U8190">
        <v>0.3038455241918564</v>
      </c>
      <c r="V8190">
        <v>521.09677791595459</v>
      </c>
      <c r="W8190">
        <v>1</v>
      </c>
      <c r="X8190">
        <v>0.40071257114410402</v>
      </c>
      <c r="Y8190">
        <v>428.38248793725711</v>
      </c>
      <c r="Z8190">
        <v>1</v>
      </c>
      <c r="AA8190">
        <v>32.864720632429126</v>
      </c>
      <c r="AB8190">
        <v>67.036862915039066</v>
      </c>
      <c r="AC8190">
        <v>139.94187265634537</v>
      </c>
      <c r="AD8190">
        <v>6.0322606665456401E-3</v>
      </c>
      <c r="AE8190">
        <v>1.3934112981343882</v>
      </c>
      <c r="AF8190">
        <v>-1.6710634231567385E-2</v>
      </c>
      <c r="AG8190">
        <v>1.8049441950577751E-4</v>
      </c>
      <c r="AH8190">
        <v>5.3411113393306731E-2</v>
      </c>
      <c r="AI8190">
        <v>23.8725546002388</v>
      </c>
      <c r="AJ8190">
        <v>0.46282866935843803</v>
      </c>
      <c r="AK8190">
        <v>18.366671267151833</v>
      </c>
      <c r="AL8190">
        <v>3.2756167075396458</v>
      </c>
      <c r="AM8190">
        <v>78.931707036495212</v>
      </c>
      <c r="AN8190">
        <v>328.55339690988581</v>
      </c>
      <c r="AO8190">
        <v>9.5311748147010808E-2</v>
      </c>
      <c r="AP8190">
        <v>0.88624589610099802</v>
      </c>
    </row>
    <row r="8191" spans="1:42">
      <c r="A8191">
        <v>359.70000670255183</v>
      </c>
      <c r="B8191">
        <v>295.41152630710275</v>
      </c>
      <c r="C8191">
        <v>739.81389415503781</v>
      </c>
      <c r="D8191">
        <v>-380.11388745248598</v>
      </c>
      <c r="E8191">
        <v>-444.40236784793507</v>
      </c>
      <c r="F8191">
        <v>380.11388745248598</v>
      </c>
      <c r="G8191">
        <v>7.5343279621469819E-2</v>
      </c>
      <c r="H8191">
        <v>2336.3447687858998</v>
      </c>
      <c r="I8191">
        <v>3.5154539644718166E-2</v>
      </c>
      <c r="J8191">
        <v>6.1874463558197021E-2</v>
      </c>
      <c r="K8191">
        <v>1.3888571902692317</v>
      </c>
      <c r="L8191">
        <v>51.932693719863892</v>
      </c>
      <c r="M8191">
        <v>12.058968446900172</v>
      </c>
      <c r="N8191">
        <v>70.665077227783215</v>
      </c>
      <c r="O8191">
        <v>0.88395318388938904</v>
      </c>
      <c r="P8191">
        <v>1.5059448295169404E-2</v>
      </c>
      <c r="Q8191">
        <v>1.8040532059139674E-2</v>
      </c>
      <c r="R8191">
        <v>0.44192355155944824</v>
      </c>
      <c r="S8191">
        <v>928.63644535762296</v>
      </c>
      <c r="T8191">
        <v>31.847044825553894</v>
      </c>
      <c r="U8191">
        <v>0.33528167307376866</v>
      </c>
      <c r="V8191">
        <v>530.28726577758789</v>
      </c>
      <c r="W8191">
        <v>1</v>
      </c>
      <c r="X8191">
        <v>0.41793630719184877</v>
      </c>
      <c r="Y8191">
        <v>366.35737972554608</v>
      </c>
      <c r="Z8191">
        <v>1</v>
      </c>
      <c r="AA8191">
        <v>25.201438032464988</v>
      </c>
      <c r="AB8191">
        <v>88.313518859863294</v>
      </c>
      <c r="AC8191">
        <v>98.48850816488266</v>
      </c>
      <c r="AD8191">
        <v>5.4287511059361651E-3</v>
      </c>
      <c r="AE8191">
        <v>15.396911036587019</v>
      </c>
      <c r="AF8191">
        <v>0.27768959641456603</v>
      </c>
      <c r="AG8191">
        <v>2.8605501258291747E-4</v>
      </c>
      <c r="AH8191">
        <v>1.4692456007003784E-3</v>
      </c>
      <c r="AI8191">
        <v>14.704791009426117</v>
      </c>
      <c r="AJ8191">
        <v>10.846720374053652</v>
      </c>
      <c r="AK8191">
        <v>59.06033249795437</v>
      </c>
      <c r="AL8191">
        <v>3.7062650300061692</v>
      </c>
      <c r="AM8191">
        <v>67.342815697193146</v>
      </c>
      <c r="AN8191">
        <v>161.6476868954079</v>
      </c>
      <c r="AO8191">
        <v>6.8026679396629333E-2</v>
      </c>
      <c r="AP8191">
        <v>0.8562546448707582</v>
      </c>
    </row>
    <row r="8192" spans="1:42">
      <c r="A8192">
        <v>419.46557318315678</v>
      </c>
      <c r="B8192">
        <v>561.82762720907726</v>
      </c>
      <c r="C8192">
        <v>1023.3301276235233</v>
      </c>
      <c r="D8192">
        <v>-603.86455444036642</v>
      </c>
      <c r="E8192">
        <v>-461.50250041444599</v>
      </c>
      <c r="F8192">
        <v>461.50250041444599</v>
      </c>
      <c r="G8192">
        <v>4.6925096306692921E-2</v>
      </c>
      <c r="H8192">
        <v>2303.2047299799792</v>
      </c>
      <c r="I8192">
        <v>2.6076061427593229E-2</v>
      </c>
      <c r="J8192">
        <v>7.4905263662338253E-2</v>
      </c>
      <c r="K8192">
        <v>1.6246396773874758</v>
      </c>
      <c r="L8192">
        <v>72.932147979736328</v>
      </c>
      <c r="M8192">
        <v>1159.0310500085577</v>
      </c>
      <c r="N8192">
        <v>59.876344048881542</v>
      </c>
      <c r="O8192">
        <v>0.88233724236488342</v>
      </c>
      <c r="P8192">
        <v>1.8902255270216196E-2</v>
      </c>
      <c r="Q8192">
        <v>2.6297166771358911E-2</v>
      </c>
      <c r="R8192">
        <v>0.45454817295074462</v>
      </c>
      <c r="S8192">
        <v>856.77388226685844</v>
      </c>
      <c r="T8192">
        <v>36.334860324859619</v>
      </c>
      <c r="U8192">
        <v>0.30127540290355687</v>
      </c>
      <c r="V8192">
        <v>572.2088098526001</v>
      </c>
      <c r="W8192">
        <v>1</v>
      </c>
      <c r="X8192">
        <v>0.37244715452194216</v>
      </c>
      <c r="Y8192">
        <v>668.52638062173151</v>
      </c>
      <c r="Z8192">
        <v>1</v>
      </c>
      <c r="AA8192">
        <v>45.481452726049433</v>
      </c>
      <c r="AB8192">
        <v>65.345352050781258</v>
      </c>
      <c r="AC8192">
        <v>150.51008015871048</v>
      </c>
      <c r="AD8192">
        <v>5.6814682789337939E-3</v>
      </c>
      <c r="AE8192">
        <v>73.262885381898855</v>
      </c>
      <c r="AF8192">
        <v>8.8378250598907457E-2</v>
      </c>
      <c r="AG8192">
        <v>9.9526660916456067E-4</v>
      </c>
      <c r="AH8192">
        <v>4.2024611675739287E-2</v>
      </c>
      <c r="AI8192">
        <v>24.610156118869781</v>
      </c>
      <c r="AJ8192">
        <v>13.390968530346024</v>
      </c>
      <c r="AK8192">
        <v>36.051463964581487</v>
      </c>
      <c r="AL8192">
        <v>5.7864725125423888</v>
      </c>
      <c r="AM8192">
        <v>50.568010318279264</v>
      </c>
      <c r="AN8192">
        <v>787.57223991959518</v>
      </c>
      <c r="AO8192">
        <v>5.0382783055305483E-2</v>
      </c>
      <c r="AP8192">
        <v>0.90338816285133372</v>
      </c>
    </row>
    <row r="8193" spans="1:42">
      <c r="A8193">
        <v>502.02563552072417</v>
      </c>
      <c r="B8193">
        <v>948.4091398497643</v>
      </c>
      <c r="C8193">
        <v>1225.80346788111</v>
      </c>
      <c r="D8193">
        <v>-723.7778323603859</v>
      </c>
      <c r="E8193">
        <v>-277.39432803134571</v>
      </c>
      <c r="F8193">
        <v>277.39432803134571</v>
      </c>
      <c r="G8193">
        <v>3.9308730938492839E-2</v>
      </c>
      <c r="H8193">
        <v>3050.0049332436643</v>
      </c>
      <c r="I8193">
        <v>1.5465719997882842E-2</v>
      </c>
      <c r="J8193">
        <v>1.605224609375E-2</v>
      </c>
      <c r="K8193">
        <v>1.1351707653701304</v>
      </c>
      <c r="L8193">
        <v>13.553060293197632</v>
      </c>
      <c r="M8193">
        <v>1262.3246141334439</v>
      </c>
      <c r="N8193">
        <v>98.001122269821181</v>
      </c>
      <c r="O8193">
        <v>0.79196521639823914</v>
      </c>
      <c r="P8193">
        <v>1.5989342318640812E-2</v>
      </c>
      <c r="Q8193">
        <v>2.4431557655334468E-3</v>
      </c>
      <c r="R8193">
        <v>0.42766378402709959</v>
      </c>
      <c r="S8193">
        <v>879.33692126327696</v>
      </c>
      <c r="T8193">
        <v>48.432734608650208</v>
      </c>
      <c r="U8193">
        <v>0.29879151165485385</v>
      </c>
      <c r="V8193">
        <v>643.69521141052246</v>
      </c>
      <c r="W8193">
        <v>1</v>
      </c>
      <c r="X8193">
        <v>0.32767994284629826</v>
      </c>
      <c r="Y8193">
        <v>541.95247330402935</v>
      </c>
      <c r="Z8193">
        <v>1</v>
      </c>
      <c r="AA8193">
        <v>45.31387249516488</v>
      </c>
      <c r="AB8193">
        <v>130.91221795654297</v>
      </c>
      <c r="AC8193">
        <v>135.58769673109055</v>
      </c>
      <c r="AD8193">
        <v>2.6242671868739985E-3</v>
      </c>
      <c r="AE8193">
        <v>2.1500655525680377</v>
      </c>
      <c r="AF8193">
        <v>0.16570299983024595</v>
      </c>
      <c r="AG8193">
        <v>4.6871168131357746E-4</v>
      </c>
      <c r="AH8193">
        <v>3.1595890665054319E-2</v>
      </c>
      <c r="AI8193">
        <v>15.466282069683075</v>
      </c>
      <c r="AJ8193">
        <v>3.2709835080531238</v>
      </c>
      <c r="AK8193">
        <v>42.211032387614253</v>
      </c>
      <c r="AL8193">
        <v>3.6710400764212503</v>
      </c>
      <c r="AM8193">
        <v>40.991633856296545</v>
      </c>
      <c r="AN8193">
        <v>229.0581714590484</v>
      </c>
      <c r="AO8193">
        <v>9.7848061442375178E-2</v>
      </c>
      <c r="AP8193">
        <v>0.87270392990112311</v>
      </c>
    </row>
    <row r="8194" spans="1:42">
      <c r="A8194">
        <v>928.84373614998901</v>
      </c>
      <c r="B8194">
        <v>942.2585546017865</v>
      </c>
      <c r="C8194">
        <v>574.65402092339775</v>
      </c>
      <c r="D8194">
        <v>-13.414818451797487</v>
      </c>
      <c r="E8194">
        <v>13.414818451797487</v>
      </c>
      <c r="F8194">
        <v>-367.60453367838875</v>
      </c>
      <c r="G8194">
        <v>8.7391130214674276E-2</v>
      </c>
      <c r="H8194">
        <v>217.1782631491659</v>
      </c>
      <c r="I8194">
        <v>2.484607547521591E-2</v>
      </c>
      <c r="J8194">
        <v>9.1800777673721315E-2</v>
      </c>
      <c r="K8194">
        <v>1.090216275292635</v>
      </c>
      <c r="L8194">
        <v>43.36353063583374</v>
      </c>
      <c r="M8194">
        <v>596.2528774909913</v>
      </c>
      <c r="N8194">
        <v>150.8301396127701</v>
      </c>
      <c r="O8194">
        <v>0.8752615749835968</v>
      </c>
      <c r="P8194">
        <v>1.7998745600382483E-2</v>
      </c>
      <c r="Q8194">
        <v>7.8061154153611914E-3</v>
      </c>
      <c r="R8194">
        <v>0.44857232570648192</v>
      </c>
      <c r="S8194">
        <v>926.67654142909419</v>
      </c>
      <c r="T8194">
        <v>41.597431898117065</v>
      </c>
      <c r="U8194">
        <v>0.34470263421535496</v>
      </c>
      <c r="V8194">
        <v>536.75849437713623</v>
      </c>
      <c r="W8194">
        <v>1</v>
      </c>
      <c r="X8194">
        <v>0.33143290519714358</v>
      </c>
      <c r="Y8194">
        <v>487.46472996991452</v>
      </c>
      <c r="Z8194">
        <v>1</v>
      </c>
      <c r="AA8194">
        <v>48.102180346403131</v>
      </c>
      <c r="AB8194">
        <v>31.372315795898441</v>
      </c>
      <c r="AC8194">
        <v>140.68863540887833</v>
      </c>
      <c r="AD8194">
        <v>1.0164086431519597E-2</v>
      </c>
      <c r="AE8194">
        <v>27.643455864464613</v>
      </c>
      <c r="AF8194">
        <v>0.27639640331268311</v>
      </c>
      <c r="AG8194">
        <v>6.3457332598971269E-4</v>
      </c>
      <c r="AH8194">
        <v>2.4319846332073208E-2</v>
      </c>
      <c r="AI8194">
        <v>9.5283034443855286</v>
      </c>
      <c r="AJ8194">
        <v>5.6353115562635603</v>
      </c>
      <c r="AK8194">
        <v>4.7009706741571424</v>
      </c>
      <c r="AL8194">
        <v>3.1609585351552916</v>
      </c>
      <c r="AM8194">
        <v>39.755390107631683</v>
      </c>
      <c r="AN8194">
        <v>552.62185523944936</v>
      </c>
      <c r="AO8194">
        <v>6.9562269806861879E-2</v>
      </c>
      <c r="AP8194">
        <v>0.85866262412071237</v>
      </c>
    </row>
    <row r="8195" spans="1:42">
      <c r="A8195">
        <v>362.47079274158551</v>
      </c>
      <c r="B8195">
        <v>1607.7752723618564</v>
      </c>
      <c r="C8195">
        <v>1209.5113171017056</v>
      </c>
      <c r="D8195">
        <v>-1245.304479620271</v>
      </c>
      <c r="E8195">
        <v>398.26395526015085</v>
      </c>
      <c r="F8195">
        <v>-398.26395526015085</v>
      </c>
      <c r="G8195">
        <v>1.8167628841016541E-4</v>
      </c>
      <c r="H8195">
        <v>911.94419033509905</v>
      </c>
      <c r="I8195">
        <v>2.9468020498752592E-2</v>
      </c>
      <c r="J8195">
        <v>0.10024767541885377</v>
      </c>
      <c r="K8195">
        <v>1.9289487726151942</v>
      </c>
      <c r="L8195">
        <v>13.466693162918091</v>
      </c>
      <c r="M8195">
        <v>3267.4287801717423</v>
      </c>
      <c r="N8195">
        <v>30.574412764739993</v>
      </c>
      <c r="O8195">
        <v>0.53164419531822205</v>
      </c>
      <c r="P8195">
        <v>6.9412106937832294E-3</v>
      </c>
      <c r="Q8195">
        <v>1.3772961139678953E-2</v>
      </c>
      <c r="R8195">
        <v>0.45935845375061035</v>
      </c>
      <c r="S8195">
        <v>450.05819086838721</v>
      </c>
      <c r="T8195">
        <v>45.128306746482849</v>
      </c>
      <c r="U8195">
        <v>0.38981756269931794</v>
      </c>
      <c r="V8195">
        <v>489.07718658447266</v>
      </c>
      <c r="W8195">
        <v>1</v>
      </c>
      <c r="X8195">
        <v>0.29210302948951722</v>
      </c>
      <c r="Y8195">
        <v>491.69428549701058</v>
      </c>
      <c r="Z8195">
        <v>1</v>
      </c>
      <c r="AA8195">
        <v>5.3876400578403478</v>
      </c>
      <c r="AB8195">
        <v>9.9729385375976563</v>
      </c>
      <c r="AC8195">
        <v>47.029136121273041</v>
      </c>
      <c r="AD8195">
        <v>9.2459588988214464E-3</v>
      </c>
      <c r="AE8195">
        <v>1.3514430332193792</v>
      </c>
      <c r="AF8195">
        <v>-2.6686549186706945E-4</v>
      </c>
      <c r="AG8195">
        <v>7.0818520174228917E-4</v>
      </c>
      <c r="AH8195">
        <v>1.5182723641395567E-2</v>
      </c>
      <c r="AI8195">
        <v>23.425439298152924</v>
      </c>
      <c r="AJ8195">
        <v>6.9265230453339183E-2</v>
      </c>
      <c r="AK8195">
        <v>13.916516785025596</v>
      </c>
      <c r="AL8195">
        <v>7.8486546514799098</v>
      </c>
      <c r="AM8195">
        <v>49.95316792726517</v>
      </c>
      <c r="AN8195">
        <v>479.01338236546235</v>
      </c>
      <c r="AO8195">
        <v>4.4882814764976506E-2</v>
      </c>
      <c r="AP8195">
        <v>0.90765058279037492</v>
      </c>
    </row>
    <row r="8196" spans="1:42">
      <c r="A8196">
        <v>1401.0513235816243</v>
      </c>
      <c r="B8196">
        <v>1734.1830531162393</v>
      </c>
      <c r="C8196">
        <v>851.15360777288242</v>
      </c>
      <c r="D8196">
        <v>-333.13172953461503</v>
      </c>
      <c r="E8196">
        <v>333.13172953461503</v>
      </c>
      <c r="F8196">
        <v>-883.02944534335688</v>
      </c>
      <c r="G8196">
        <v>-6.226106069488398E-3</v>
      </c>
      <c r="H8196">
        <v>242.01390412580037</v>
      </c>
      <c r="I8196">
        <v>5.1145252883434293E-2</v>
      </c>
      <c r="J8196">
        <v>0.1000709331035614</v>
      </c>
      <c r="K8196">
        <v>1.6962554285109042</v>
      </c>
      <c r="L8196">
        <v>72.452864646911621</v>
      </c>
      <c r="M8196">
        <v>1017.9997779943261</v>
      </c>
      <c r="N8196">
        <v>180.86629659633638</v>
      </c>
      <c r="O8196">
        <v>0.75675287842750549</v>
      </c>
      <c r="P8196">
        <v>2.3367006831698945E-2</v>
      </c>
      <c r="Q8196">
        <v>8.5490219857957614E-3</v>
      </c>
      <c r="R8196">
        <v>0.4610887575149536</v>
      </c>
      <c r="S8196">
        <v>481.40937469681307</v>
      </c>
      <c r="T8196">
        <v>27.040839195251465</v>
      </c>
      <c r="U8196">
        <v>0.4132611292600632</v>
      </c>
      <c r="V8196">
        <v>550.89085102081299</v>
      </c>
      <c r="W8196">
        <v>1</v>
      </c>
      <c r="X8196">
        <v>0.40542922258377079</v>
      </c>
      <c r="Y8196">
        <v>433.09409004809351</v>
      </c>
      <c r="Z8196">
        <v>1</v>
      </c>
      <c r="AA8196">
        <v>35.487496100912097</v>
      </c>
      <c r="AB8196">
        <v>162.43922290039063</v>
      </c>
      <c r="AC8196">
        <v>144.02703791856766</v>
      </c>
      <c r="AD8196">
        <v>2.2133215879782653E-3</v>
      </c>
      <c r="AE8196">
        <v>3.7584600821728946</v>
      </c>
      <c r="AF8196">
        <v>-2.6429979801177977E-2</v>
      </c>
      <c r="AG8196">
        <v>1.6343442798405727E-4</v>
      </c>
      <c r="AH8196">
        <v>5.8796567118167872E-2</v>
      </c>
      <c r="AI8196">
        <v>6.9427314400672913</v>
      </c>
      <c r="AJ8196">
        <v>0.52865492152628912</v>
      </c>
      <c r="AK8196">
        <v>7.1141385394334788</v>
      </c>
      <c r="AL8196">
        <v>8.3944473197414133</v>
      </c>
      <c r="AM8196">
        <v>45.871959197521207</v>
      </c>
      <c r="AN8196">
        <v>242.95943074475457</v>
      </c>
      <c r="AO8196">
        <v>7.967284023761749E-2</v>
      </c>
      <c r="AP8196">
        <v>0.88505695080757152</v>
      </c>
    </row>
    <row r="8197" spans="1:42">
      <c r="A8197">
        <v>776.83120943748611</v>
      </c>
      <c r="B8197">
        <v>600.43858114271995</v>
      </c>
      <c r="C8197">
        <v>618.74365973021702</v>
      </c>
      <c r="D8197">
        <v>158.08754970726909</v>
      </c>
      <c r="E8197">
        <v>-176.39262829476615</v>
      </c>
      <c r="F8197">
        <v>-158.08754970726909</v>
      </c>
      <c r="G8197">
        <v>2.5620832028192878E-2</v>
      </c>
      <c r="H8197">
        <v>1333.2587497051438</v>
      </c>
      <c r="I8197">
        <v>1.7827029526233672E-2</v>
      </c>
      <c r="J8197">
        <v>7.7882260322570798E-2</v>
      </c>
      <c r="K8197">
        <v>1.7480400218188761</v>
      </c>
      <c r="L8197">
        <v>19.343880414962769</v>
      </c>
      <c r="M8197">
        <v>1.3151233996592566</v>
      </c>
      <c r="N8197">
        <v>143.22442713050845</v>
      </c>
      <c r="O8197">
        <v>0.68175598978996277</v>
      </c>
      <c r="P8197">
        <v>7.6994772487216515E-3</v>
      </c>
      <c r="Q8197">
        <v>3.0490071879492861E-2</v>
      </c>
      <c r="R8197">
        <v>0.43910472869873046</v>
      </c>
      <c r="S8197">
        <v>509.47412862865906</v>
      </c>
      <c r="T8197">
        <v>28.990951180458069</v>
      </c>
      <c r="U8197">
        <v>0.30501815140247346</v>
      </c>
      <c r="V8197">
        <v>499.55086708068848</v>
      </c>
      <c r="W8197">
        <v>1</v>
      </c>
      <c r="X8197">
        <v>0.33080578684806827</v>
      </c>
      <c r="Y8197">
        <v>515.77663968832871</v>
      </c>
      <c r="Z8197">
        <v>1</v>
      </c>
      <c r="AA8197">
        <v>35.501282937288288</v>
      </c>
      <c r="AB8197">
        <v>4.5368993530273443</v>
      </c>
      <c r="AC8197">
        <v>59.563009440898895</v>
      </c>
      <c r="AD8197">
        <v>1.0597812619983639E-2</v>
      </c>
      <c r="AE8197">
        <v>1.4300384177988488</v>
      </c>
      <c r="AF8197">
        <v>9.4331392049789409E-2</v>
      </c>
      <c r="AG8197">
        <v>1.2820636453481928E-3</v>
      </c>
      <c r="AH8197">
        <v>2.4329836082458492E-2</v>
      </c>
      <c r="AI8197">
        <v>12.369188964366913</v>
      </c>
      <c r="AJ8197">
        <v>8.79701459824987</v>
      </c>
      <c r="AK8197">
        <v>17.394731857180595</v>
      </c>
      <c r="AL8197">
        <v>2.6358628206517278</v>
      </c>
      <c r="AM8197">
        <v>33.947620546817781</v>
      </c>
      <c r="AN8197">
        <v>431.27952911985807</v>
      </c>
      <c r="AO8197">
        <v>6.5269000887870798E-2</v>
      </c>
      <c r="AP8197">
        <v>0.82034301662445075</v>
      </c>
    </row>
    <row r="8198" spans="1:42">
      <c r="A8198">
        <v>97.39874035955232</v>
      </c>
      <c r="B8198">
        <v>-9.5317542178365215</v>
      </c>
      <c r="C8198">
        <v>382.18020307726482</v>
      </c>
      <c r="D8198">
        <v>-284.78146271771249</v>
      </c>
      <c r="E8198">
        <v>-391.71195729510134</v>
      </c>
      <c r="F8198">
        <v>284.78146271771249</v>
      </c>
      <c r="G8198">
        <v>6.746650374082927E-2</v>
      </c>
      <c r="H8198">
        <v>1279.9254423037921</v>
      </c>
      <c r="I8198">
        <v>2.1315451562404632E-2</v>
      </c>
      <c r="J8198">
        <v>8.8024934053421017E-2</v>
      </c>
      <c r="K8198">
        <v>1.5776222066223622</v>
      </c>
      <c r="L8198">
        <v>64.467117786407471</v>
      </c>
      <c r="M8198">
        <v>266.8409148146435</v>
      </c>
      <c r="N8198">
        <v>22.041708261299135</v>
      </c>
      <c r="O8198">
        <v>0.5833602249622345</v>
      </c>
      <c r="P8198">
        <v>2.2598103417290578E-2</v>
      </c>
      <c r="Q8198">
        <v>3.5257277541690397E-2</v>
      </c>
      <c r="R8198">
        <v>0.47815948009490966</v>
      </c>
      <c r="S8198">
        <v>734.40726972440677</v>
      </c>
      <c r="T8198">
        <v>32.156354188919067</v>
      </c>
      <c r="U8198">
        <v>0.30695393979549412</v>
      </c>
      <c r="V8198">
        <v>582.97746181488037</v>
      </c>
      <c r="W8198">
        <v>1</v>
      </c>
      <c r="X8198">
        <v>0.28872870922088628</v>
      </c>
      <c r="Y8198">
        <v>487.54243270318921</v>
      </c>
      <c r="Z8198">
        <v>1</v>
      </c>
      <c r="AA8198">
        <v>45.078038690748222</v>
      </c>
      <c r="AB8198">
        <v>35.209042114257812</v>
      </c>
      <c r="AC8198">
        <v>124.51912313699722</v>
      </c>
      <c r="AD8198">
        <v>8.2188973060021032E-3</v>
      </c>
      <c r="AE8198">
        <v>64.810538063188034</v>
      </c>
      <c r="AF8198">
        <v>0.16750225067138669</v>
      </c>
      <c r="AG8198">
        <v>3.8105310560467926E-4</v>
      </c>
      <c r="AH8198">
        <v>5.917669175863266E-2</v>
      </c>
      <c r="AI8198">
        <v>26.44358903169632</v>
      </c>
      <c r="AJ8198">
        <v>8.9848724738209498</v>
      </c>
      <c r="AK8198">
        <v>16.759279938340185</v>
      </c>
      <c r="AL8198">
        <v>5.7746198610524306</v>
      </c>
      <c r="AM8198">
        <v>97.454228818416595</v>
      </c>
      <c r="AN8198">
        <v>487.27361766866051</v>
      </c>
      <c r="AO8198">
        <v>8.2566423058509836E-2</v>
      </c>
      <c r="AP8198">
        <v>0.89304123568534866</v>
      </c>
    </row>
    <row r="8199" spans="1:42">
      <c r="A8199">
        <v>1118.3810337290324</v>
      </c>
      <c r="B8199">
        <v>2404.6849279483476</v>
      </c>
      <c r="C8199">
        <v>1823.7656373176465</v>
      </c>
      <c r="D8199">
        <v>-1286.3038942193152</v>
      </c>
      <c r="E8199">
        <v>580.9192906307012</v>
      </c>
      <c r="F8199">
        <v>-580.9192906307012</v>
      </c>
      <c r="G8199">
        <v>2.4074636285029635E-3</v>
      </c>
      <c r="H8199">
        <v>1488.1771642472065</v>
      </c>
      <c r="I8199">
        <v>4.0783530771732329E-2</v>
      </c>
      <c r="J8199">
        <v>3.3379462718963623E-2</v>
      </c>
      <c r="K8199">
        <v>1.9543621704518794</v>
      </c>
      <c r="L8199">
        <v>16.696707010269165</v>
      </c>
      <c r="M8199">
        <v>4153.3041592450318</v>
      </c>
      <c r="N8199">
        <v>17.094292222595215</v>
      </c>
      <c r="O8199">
        <v>0.8801485002040863</v>
      </c>
      <c r="P8199">
        <v>6.1427498393588588E-3</v>
      </c>
      <c r="Q8199">
        <v>3.4045063071780728E-2</v>
      </c>
      <c r="R8199">
        <v>0.48614821434020994</v>
      </c>
      <c r="S8199">
        <v>697.54883479838679</v>
      </c>
      <c r="T8199">
        <v>39.231178164482117</v>
      </c>
      <c r="U8199">
        <v>0.44512386858463288</v>
      </c>
      <c r="V8199">
        <v>623.27299118041992</v>
      </c>
      <c r="W8199">
        <v>1</v>
      </c>
      <c r="X8199">
        <v>0.32343726277351381</v>
      </c>
      <c r="Y8199">
        <v>273.3526012446514</v>
      </c>
      <c r="Z8199">
        <v>1</v>
      </c>
      <c r="AA8199">
        <v>24.603418194055564</v>
      </c>
      <c r="AB8199">
        <v>98.150819152832042</v>
      </c>
      <c r="AC8199">
        <v>58.313523232936859</v>
      </c>
      <c r="AD8199">
        <v>3.6958873781383545E-3</v>
      </c>
      <c r="AE8199">
        <v>6.9231810003169905</v>
      </c>
      <c r="AF8199">
        <v>7.6917421817779483E-3</v>
      </c>
      <c r="AG8199">
        <v>9.3047285072025E-4</v>
      </c>
      <c r="AH8199">
        <v>3.3624331259727476E-2</v>
      </c>
      <c r="AI8199">
        <v>28.179183900356293</v>
      </c>
      <c r="AJ8199">
        <v>9.7718086249909586</v>
      </c>
      <c r="AK8199">
        <v>30.191660880446435</v>
      </c>
      <c r="AL8199">
        <v>5.3483752062890737</v>
      </c>
      <c r="AM8199">
        <v>73.295780289173123</v>
      </c>
      <c r="AN8199">
        <v>526.27874438920867</v>
      </c>
      <c r="AO8199">
        <v>0.10315835320949554</v>
      </c>
      <c r="AP8199">
        <v>0.84212144136428846</v>
      </c>
    </row>
    <row r="8200" spans="1:42">
      <c r="A8200">
        <v>307.29596565185722</v>
      </c>
      <c r="B8200">
        <v>225.65458160878677</v>
      </c>
      <c r="C8200">
        <v>285.37580647300962</v>
      </c>
      <c r="D8200">
        <v>21.920159178847598</v>
      </c>
      <c r="E8200">
        <v>-81.641384043070445</v>
      </c>
      <c r="F8200">
        <v>-21.920159178847598</v>
      </c>
      <c r="G8200">
        <v>9.7433026012372671E-3</v>
      </c>
      <c r="H8200">
        <v>417.04569214660268</v>
      </c>
      <c r="I8200">
        <v>5.6000287234783168E-2</v>
      </c>
      <c r="J8200">
        <v>8.4239562749862676E-2</v>
      </c>
      <c r="K8200">
        <v>1.0288638081133366</v>
      </c>
      <c r="L8200">
        <v>22.999429702758789</v>
      </c>
      <c r="M8200">
        <v>457.40840724900107</v>
      </c>
      <c r="N8200">
        <v>64.994703806877141</v>
      </c>
      <c r="O8200">
        <v>0.75587096810340881</v>
      </c>
      <c r="P8200">
        <v>1.7418671713935001E-3</v>
      </c>
      <c r="Q8200">
        <v>9.6874467531839984E-3</v>
      </c>
      <c r="R8200">
        <v>0.41518244266510007</v>
      </c>
      <c r="S8200">
        <v>978.35374465251084</v>
      </c>
      <c r="T8200">
        <v>38.940131664276123</v>
      </c>
      <c r="U8200">
        <v>0.31868450820446015</v>
      </c>
      <c r="V8200">
        <v>461.74147129058838</v>
      </c>
      <c r="W8200">
        <v>1</v>
      </c>
      <c r="X8200">
        <v>0.30731342077255253</v>
      </c>
      <c r="Y8200">
        <v>571.16545507848946</v>
      </c>
      <c r="Z8200">
        <v>1</v>
      </c>
      <c r="AA8200">
        <v>47.259900410833367</v>
      </c>
      <c r="AB8200">
        <v>101.1662421875</v>
      </c>
      <c r="AC8200">
        <v>55.899937450885773</v>
      </c>
      <c r="AD8200">
        <v>1.1261242271488548E-2</v>
      </c>
      <c r="AE8200">
        <v>5.0114258018369267</v>
      </c>
      <c r="AF8200">
        <v>2.9829447269439688E-2</v>
      </c>
      <c r="AG8200">
        <v>4.6923748593370802E-5</v>
      </c>
      <c r="AH8200">
        <v>2.7452743446826931E-2</v>
      </c>
      <c r="AI8200">
        <v>17.098564207553864</v>
      </c>
      <c r="AJ8200">
        <v>13.262501357526897</v>
      </c>
      <c r="AK8200">
        <v>20.410791233181953</v>
      </c>
      <c r="AL8200">
        <v>3.706556801069687</v>
      </c>
      <c r="AM8200">
        <v>37.618983638286593</v>
      </c>
      <c r="AN8200">
        <v>635.20153648451264</v>
      </c>
      <c r="AO8200">
        <v>9.2967993855476383E-2</v>
      </c>
      <c r="AP8200">
        <v>0.85266174340248113</v>
      </c>
    </row>
    <row r="8201" spans="1:42">
      <c r="A8201">
        <v>952.61849367843593</v>
      </c>
      <c r="B8201">
        <v>919.73810732995298</v>
      </c>
      <c r="C8201">
        <v>431.05239860623021</v>
      </c>
      <c r="D8201">
        <v>32.880386348482944</v>
      </c>
      <c r="E8201">
        <v>-32.880386348482944</v>
      </c>
      <c r="F8201">
        <v>-521.56609507220571</v>
      </c>
      <c r="G8201">
        <v>4.1567334278277156E-2</v>
      </c>
      <c r="H8201">
        <v>56.005824749362588</v>
      </c>
      <c r="I8201">
        <v>4.541912823915481E-2</v>
      </c>
      <c r="J8201">
        <v>2.8209476470947266E-3</v>
      </c>
      <c r="K8201">
        <v>2.0154345361411572</v>
      </c>
      <c r="L8201">
        <v>53.72280478477478</v>
      </c>
      <c r="M8201">
        <v>108.2418974644179</v>
      </c>
      <c r="N8201">
        <v>180.37345833396915</v>
      </c>
      <c r="O8201">
        <v>0.67531415820121765</v>
      </c>
      <c r="P8201">
        <v>2.7785425715976288E-3</v>
      </c>
      <c r="Q8201">
        <v>2.4337294525570336E-2</v>
      </c>
      <c r="R8201">
        <v>0.45875795364379884</v>
      </c>
      <c r="S8201">
        <v>1105.2492454118769</v>
      </c>
      <c r="T8201">
        <v>25.728443264961243</v>
      </c>
      <c r="U8201">
        <v>0.31321882069110873</v>
      </c>
      <c r="V8201">
        <v>576.56435966491699</v>
      </c>
      <c r="W8201">
        <v>1</v>
      </c>
      <c r="X8201">
        <v>0.41610158324241642</v>
      </c>
      <c r="Y8201">
        <v>386.15909233826437</v>
      </c>
      <c r="Z8201">
        <v>1</v>
      </c>
      <c r="AA8201">
        <v>47.609245232439051</v>
      </c>
      <c r="AB8201">
        <v>91.370916687011729</v>
      </c>
      <c r="AC8201">
        <v>125.45078247785568</v>
      </c>
      <c r="AD8201">
        <v>7.7384003207214879E-3</v>
      </c>
      <c r="AE8201">
        <v>7.717096192258019</v>
      </c>
      <c r="AF8201">
        <v>0.15555698275566099</v>
      </c>
      <c r="AG8201">
        <v>4.0533385512227135E-5</v>
      </c>
      <c r="AH8201">
        <v>4.0876261663436886E-2</v>
      </c>
      <c r="AI8201">
        <v>12.659928500652313</v>
      </c>
      <c r="AJ8201">
        <v>7.8752425774816066</v>
      </c>
      <c r="AK8201">
        <v>0.48179299056530001</v>
      </c>
      <c r="AL8201">
        <v>5.9623956082722955</v>
      </c>
      <c r="AM8201">
        <v>52.515896666049954</v>
      </c>
      <c r="AN8201">
        <v>186.56061537480073</v>
      </c>
      <c r="AO8201">
        <v>3.3310027003288271E-2</v>
      </c>
      <c r="AP8201">
        <v>0.81126161384582529</v>
      </c>
    </row>
    <row r="8202" spans="1:42">
      <c r="A8202">
        <v>520.95409528362632</v>
      </c>
      <c r="B8202">
        <v>832.7889046914662</v>
      </c>
      <c r="C8202">
        <v>804.60028773747626</v>
      </c>
      <c r="D8202">
        <v>-311.83480940783988</v>
      </c>
      <c r="E8202">
        <v>28.188616953989936</v>
      </c>
      <c r="F8202">
        <v>-28.188616953989936</v>
      </c>
      <c r="G8202">
        <v>5.6253529418242625E-2</v>
      </c>
      <c r="H8202">
        <v>892.99608090533286</v>
      </c>
      <c r="I8202">
        <v>5.0535758435726164E-2</v>
      </c>
      <c r="J8202">
        <v>1.3465429544448852E-2</v>
      </c>
      <c r="K8202">
        <v>1.4340048728764057</v>
      </c>
      <c r="L8202">
        <v>34.562861919403076</v>
      </c>
      <c r="M8202">
        <v>1351.3055848087108</v>
      </c>
      <c r="N8202">
        <v>75.397123369789128</v>
      </c>
      <c r="O8202">
        <v>0.68337324261665344</v>
      </c>
      <c r="P8202">
        <v>1.6341619491577145E-2</v>
      </c>
      <c r="Q8202">
        <v>1.9684901237487788E-3</v>
      </c>
      <c r="R8202">
        <v>0.49376653194427489</v>
      </c>
      <c r="S8202">
        <v>802.40159328348136</v>
      </c>
      <c r="T8202">
        <v>28.533834218978882</v>
      </c>
      <c r="U8202">
        <v>0.41878791749477384</v>
      </c>
      <c r="V8202">
        <v>554.38258647918701</v>
      </c>
      <c r="W8202">
        <v>1</v>
      </c>
      <c r="X8202">
        <v>0.31651111602783205</v>
      </c>
      <c r="Y8202">
        <v>313.4573489246792</v>
      </c>
      <c r="Z8202">
        <v>1</v>
      </c>
      <c r="AA8202">
        <v>50.362474649839406</v>
      </c>
      <c r="AB8202">
        <v>64.912791870117189</v>
      </c>
      <c r="AC8202">
        <v>44.692613184452057</v>
      </c>
      <c r="AD8202">
        <v>4.3166185036683695E-3</v>
      </c>
      <c r="AE8202">
        <v>2.7965463005380382</v>
      </c>
      <c r="AF8202">
        <v>0.22137741565704341</v>
      </c>
      <c r="AG8202">
        <v>1.28799712298744E-3</v>
      </c>
      <c r="AH8202">
        <v>2.4112883448600764E-3</v>
      </c>
      <c r="AI8202">
        <v>6.9060090184211731</v>
      </c>
      <c r="AJ8202">
        <v>4.3342648645722699</v>
      </c>
      <c r="AK8202">
        <v>30.903371520638466</v>
      </c>
      <c r="AL8202">
        <v>4.3139966798681613</v>
      </c>
      <c r="AM8202">
        <v>40.435156762599945</v>
      </c>
      <c r="AN8202">
        <v>626.20951612153885</v>
      </c>
      <c r="AO8202">
        <v>9.5819325089454649E-2</v>
      </c>
      <c r="AP8202">
        <v>0.86913466048240673</v>
      </c>
    </row>
    <row r="8203" spans="1:42">
      <c r="A8203">
        <v>287.29141018380415</v>
      </c>
      <c r="B8203">
        <v>96.846066795432478</v>
      </c>
      <c r="C8203">
        <v>286.89437950970046</v>
      </c>
      <c r="D8203">
        <v>0.39703067410368931</v>
      </c>
      <c r="E8203">
        <v>-190.44534338837167</v>
      </c>
      <c r="F8203">
        <v>-0.39703067410368931</v>
      </c>
      <c r="G8203">
        <v>5.714466346058298E-2</v>
      </c>
      <c r="H8203">
        <v>767.27198763323088</v>
      </c>
      <c r="I8203">
        <v>4.9171871244907378E-2</v>
      </c>
      <c r="J8203">
        <v>5.5102833271026615E-2</v>
      </c>
      <c r="K8203">
        <v>1.4815359091699123</v>
      </c>
      <c r="L8203">
        <v>23.649102449417114</v>
      </c>
      <c r="M8203">
        <v>79.832649310537221</v>
      </c>
      <c r="N8203">
        <v>52.251174195098884</v>
      </c>
      <c r="O8203">
        <v>0.50295242667198181</v>
      </c>
      <c r="P8203">
        <v>1.4055775801340736E-2</v>
      </c>
      <c r="Q8203">
        <v>4.6951021883222782E-2</v>
      </c>
      <c r="R8203">
        <v>0.46610142707824709</v>
      </c>
      <c r="S8203">
        <v>729.20953110053915</v>
      </c>
      <c r="T8203">
        <v>33.796772360801697</v>
      </c>
      <c r="U8203">
        <v>0.35552187979221345</v>
      </c>
      <c r="V8203">
        <v>547.03483581542969</v>
      </c>
      <c r="W8203">
        <v>1</v>
      </c>
      <c r="X8203">
        <v>0.28026420235633853</v>
      </c>
      <c r="Y8203">
        <v>376.71381574634256</v>
      </c>
      <c r="Z8203">
        <v>1</v>
      </c>
      <c r="AA8203">
        <v>47.249173300485616</v>
      </c>
      <c r="AB8203">
        <v>109.40291070556641</v>
      </c>
      <c r="AC8203">
        <v>72.612665593624115</v>
      </c>
      <c r="AD8203">
        <v>9.6185472276475691E-3</v>
      </c>
      <c r="AE8203">
        <v>14.873142519789726</v>
      </c>
      <c r="AF8203">
        <v>0.20762498974800106</v>
      </c>
      <c r="AG8203">
        <v>6.9311298303200705E-5</v>
      </c>
      <c r="AH8203">
        <v>2.3129566502571103E-2</v>
      </c>
      <c r="AI8203">
        <v>8.6169037222862244</v>
      </c>
      <c r="AJ8203">
        <v>6.0076827093133183</v>
      </c>
      <c r="AK8203">
        <v>24.646091932654379</v>
      </c>
      <c r="AL8203">
        <v>5.7536135030175277</v>
      </c>
      <c r="AM8203">
        <v>54.870555126667028</v>
      </c>
      <c r="AN8203">
        <v>521.45567596909768</v>
      </c>
      <c r="AO8203">
        <v>5.7184349417686464E-2</v>
      </c>
      <c r="AP8203">
        <v>0.85331858777999892</v>
      </c>
    </row>
    <row r="8204" spans="1:42">
      <c r="A8204">
        <v>912.55219564811557</v>
      </c>
      <c r="B8204">
        <v>582.80268713055364</v>
      </c>
      <c r="C8204">
        <v>924.20783497924424</v>
      </c>
      <c r="D8204">
        <v>-11.655639331128668</v>
      </c>
      <c r="E8204">
        <v>-341.4051478486906</v>
      </c>
      <c r="F8204">
        <v>11.655639331128668</v>
      </c>
      <c r="G8204">
        <v>7.0101974674167417E-3</v>
      </c>
      <c r="H8204">
        <v>2164.0342157737618</v>
      </c>
      <c r="I8204">
        <v>2.159087151288986E-2</v>
      </c>
      <c r="J8204">
        <v>3.0332229137420654E-3</v>
      </c>
      <c r="K8204">
        <v>1.0038677947103978</v>
      </c>
      <c r="L8204">
        <v>59.684147834777832</v>
      </c>
      <c r="M8204">
        <v>7.2942225545459465</v>
      </c>
      <c r="N8204">
        <v>156.17239302425386</v>
      </c>
      <c r="O8204">
        <v>0.57231846451759338</v>
      </c>
      <c r="P8204">
        <v>9.2466713587443013E-3</v>
      </c>
      <c r="Q8204">
        <v>4.6156528790791823E-3</v>
      </c>
      <c r="R8204">
        <v>0.4486065721511841</v>
      </c>
      <c r="S8204">
        <v>804.37103171351941</v>
      </c>
      <c r="T8204">
        <v>44.115257263183594</v>
      </c>
      <c r="U8204">
        <v>0.33206214129924777</v>
      </c>
      <c r="V8204">
        <v>494.70207691192627</v>
      </c>
      <c r="W8204">
        <v>1</v>
      </c>
      <c r="X8204">
        <v>0.34115150690078738</v>
      </c>
      <c r="Y8204">
        <v>604.31216269372226</v>
      </c>
      <c r="Z8204">
        <v>1</v>
      </c>
      <c r="AA8204">
        <v>16.186503390188221</v>
      </c>
      <c r="AB8204">
        <v>116.22415991210939</v>
      </c>
      <c r="AC8204">
        <v>147.00524359941483</v>
      </c>
      <c r="AD8204">
        <v>5.8554119533962678E-3</v>
      </c>
      <c r="AE8204">
        <v>11.823496284419482</v>
      </c>
      <c r="AF8204">
        <v>9.8176646232604955E-3</v>
      </c>
      <c r="AG8204">
        <v>3.0177581776120598E-4</v>
      </c>
      <c r="AH8204">
        <v>2.313137308359146E-2</v>
      </c>
      <c r="AI8204">
        <v>23.498064577579498</v>
      </c>
      <c r="AJ8204">
        <v>6.8859946174205504</v>
      </c>
      <c r="AK8204">
        <v>52.793741381764413</v>
      </c>
      <c r="AL8204">
        <v>2.9483840277135882</v>
      </c>
      <c r="AM8204">
        <v>86.2457047343254</v>
      </c>
      <c r="AN8204">
        <v>815.47377043543793</v>
      </c>
      <c r="AO8204">
        <v>0.10112273609638214</v>
      </c>
      <c r="AP8204">
        <v>0.81593984532356267</v>
      </c>
    </row>
    <row r="8205" spans="1:42">
      <c r="A8205">
        <v>528.30900583042103</v>
      </c>
      <c r="B8205">
        <v>462.11356025319276</v>
      </c>
      <c r="C8205">
        <v>860.34937615162812</v>
      </c>
      <c r="D8205">
        <v>-332.04037032120709</v>
      </c>
      <c r="E8205">
        <v>-398.23581589843536</v>
      </c>
      <c r="F8205">
        <v>332.04037032120709</v>
      </c>
      <c r="G8205">
        <v>5.5952296483555847E-2</v>
      </c>
      <c r="H8205">
        <v>2173.156669322776</v>
      </c>
      <c r="I8205">
        <v>1.9601879417896269E-2</v>
      </c>
      <c r="J8205">
        <v>8.1591940879821773E-2</v>
      </c>
      <c r="K8205">
        <v>1.0921873649775982</v>
      </c>
      <c r="L8205">
        <v>24.575575590133667</v>
      </c>
      <c r="M8205">
        <v>453.14027622794043</v>
      </c>
      <c r="N8205">
        <v>51.607161973953254</v>
      </c>
      <c r="O8205">
        <v>0.78753229975700378</v>
      </c>
      <c r="P8205">
        <v>1.0899498356713187E-2</v>
      </c>
      <c r="Q8205">
        <v>4.3724841064876972E-2</v>
      </c>
      <c r="R8205">
        <v>0.45011955261230469</v>
      </c>
      <c r="S8205">
        <v>441.46299154004112</v>
      </c>
      <c r="T8205">
        <v>45.200386643409729</v>
      </c>
      <c r="U8205">
        <v>0.44466793358325962</v>
      </c>
      <c r="V8205">
        <v>546.70834541320801</v>
      </c>
      <c r="W8205">
        <v>1</v>
      </c>
      <c r="X8205">
        <v>0.28415815234184266</v>
      </c>
      <c r="Y8205">
        <v>481.39288058936881</v>
      </c>
      <c r="Z8205">
        <v>1</v>
      </c>
      <c r="AA8205">
        <v>33.801568989992148</v>
      </c>
      <c r="AB8205">
        <v>99.9500199584961</v>
      </c>
      <c r="AC8205">
        <v>67.076699435710907</v>
      </c>
      <c r="AD8205">
        <v>8.58262216942942E-3</v>
      </c>
      <c r="AE8205">
        <v>14.1527436416835</v>
      </c>
      <c r="AF8205">
        <v>0.20645496726036069</v>
      </c>
      <c r="AG8205">
        <v>5.7308310039794403E-4</v>
      </c>
      <c r="AH8205">
        <v>2.7448009204864499E-2</v>
      </c>
      <c r="AI8205">
        <v>21.184692084789276</v>
      </c>
      <c r="AJ8205">
        <v>15.654820998002748</v>
      </c>
      <c r="AK8205">
        <v>38.227464811205863</v>
      </c>
      <c r="AL8205">
        <v>4.30491724099676</v>
      </c>
      <c r="AM8205">
        <v>70.26355205774307</v>
      </c>
      <c r="AN8205">
        <v>531.27415381456262</v>
      </c>
      <c r="AO8205">
        <v>0.10453656947612762</v>
      </c>
      <c r="AP8205">
        <v>0.91097046375274671</v>
      </c>
    </row>
    <row r="8206" spans="1:42">
      <c r="A8206">
        <v>392.49784615577585</v>
      </c>
      <c r="B8206">
        <v>938.92561830417094</v>
      </c>
      <c r="C8206">
        <v>631.04467968506844</v>
      </c>
      <c r="D8206">
        <v>-546.42777214839509</v>
      </c>
      <c r="E8206">
        <v>307.88093861910249</v>
      </c>
      <c r="F8206">
        <v>-307.88093861910249</v>
      </c>
      <c r="G8206">
        <v>2.2754142108875469E-2</v>
      </c>
      <c r="H8206">
        <v>116.13842290355733</v>
      </c>
      <c r="I8206">
        <v>1.5058265626430511E-2</v>
      </c>
      <c r="J8206">
        <v>7.9759959459304808E-2</v>
      </c>
      <c r="K8206">
        <v>1.2517180338203906</v>
      </c>
      <c r="L8206">
        <v>21.497442722320557</v>
      </c>
      <c r="M8206">
        <v>1831.2146259355331</v>
      </c>
      <c r="N8206">
        <v>71.895599781990057</v>
      </c>
      <c r="O8206">
        <v>0.84058383107185364</v>
      </c>
      <c r="P8206">
        <v>1.1202601114908853E-2</v>
      </c>
      <c r="Q8206">
        <v>9.8879830042521133E-4</v>
      </c>
      <c r="R8206">
        <v>0.44435832500457761</v>
      </c>
      <c r="S8206">
        <v>937.91249011094988</v>
      </c>
      <c r="T8206">
        <v>35.038954019546509</v>
      </c>
      <c r="U8206">
        <v>0.33729929387569429</v>
      </c>
      <c r="V8206">
        <v>561.22777462005615</v>
      </c>
      <c r="W8206">
        <v>1</v>
      </c>
      <c r="X8206">
        <v>0.40822250843048097</v>
      </c>
      <c r="Y8206">
        <v>642.04542894670703</v>
      </c>
      <c r="Z8206">
        <v>1</v>
      </c>
      <c r="AA8206">
        <v>40.789844708051689</v>
      </c>
      <c r="AB8206">
        <v>98.617315063476568</v>
      </c>
      <c r="AC8206">
        <v>54.077757894992828</v>
      </c>
      <c r="AD8206">
        <v>1.0483158144176517E-2</v>
      </c>
      <c r="AE8206">
        <v>11.753150822328577</v>
      </c>
      <c r="AF8206">
        <v>7.9823656082153305E-2</v>
      </c>
      <c r="AG8206">
        <v>2.8649184202575852E-4</v>
      </c>
      <c r="AH8206">
        <v>4.7557962262630461E-2</v>
      </c>
      <c r="AI8206">
        <v>21.093786060810089</v>
      </c>
      <c r="AJ8206">
        <v>9.4742809650565913</v>
      </c>
      <c r="AK8206">
        <v>0.92986163198947902</v>
      </c>
      <c r="AL8206">
        <v>7.6013900626545237</v>
      </c>
      <c r="AM8206">
        <v>79.339482533931729</v>
      </c>
      <c r="AN8206">
        <v>499.6701256593592</v>
      </c>
      <c r="AO8206">
        <v>6.2284843087196354E-2</v>
      </c>
      <c r="AP8206">
        <v>0.82341457819938668</v>
      </c>
    </row>
    <row r="8207" spans="1:42">
      <c r="A8207">
        <v>3633.4610320843212</v>
      </c>
      <c r="B8207">
        <v>7120.7291527748275</v>
      </c>
      <c r="C8207">
        <v>4225.3310774863567</v>
      </c>
      <c r="D8207">
        <v>-3487.2681206905063</v>
      </c>
      <c r="E8207">
        <v>2895.3980752884709</v>
      </c>
      <c r="F8207">
        <v>-2895.3980752884709</v>
      </c>
      <c r="G8207">
        <v>4.5035509225996598E-2</v>
      </c>
      <c r="H8207">
        <v>1323.6727832831439</v>
      </c>
      <c r="I8207">
        <v>3.5406967699527739E-2</v>
      </c>
      <c r="J8207">
        <v>3.6282044887542726E-2</v>
      </c>
      <c r="K8207">
        <v>1.8510600766599177</v>
      </c>
      <c r="L8207">
        <v>36.818996667861938</v>
      </c>
      <c r="M8207">
        <v>8353.9916536437595</v>
      </c>
      <c r="N8207">
        <v>196.09229227600102</v>
      </c>
      <c r="O8207">
        <v>0.66885480284690857</v>
      </c>
      <c r="P8207">
        <v>4.4678319825066457E-3</v>
      </c>
      <c r="Q8207">
        <v>4.4876688268449566E-2</v>
      </c>
      <c r="R8207">
        <v>0.39740168571472168</v>
      </c>
      <c r="S8207">
        <v>1014.1000261121562</v>
      </c>
      <c r="T8207">
        <v>25.419327616691589</v>
      </c>
      <c r="U8207">
        <v>0.44548913538455964</v>
      </c>
      <c r="V8207">
        <v>615.14787673950195</v>
      </c>
      <c r="W8207">
        <v>1</v>
      </c>
      <c r="X8207">
        <v>0.32669029355049134</v>
      </c>
      <c r="Y8207">
        <v>635.89278070855312</v>
      </c>
      <c r="Z8207">
        <v>1</v>
      </c>
      <c r="AA8207">
        <v>44.830423736505516</v>
      </c>
      <c r="AB8207">
        <v>77.42896319580079</v>
      </c>
      <c r="AC8207">
        <v>76.681934297084808</v>
      </c>
      <c r="AD8207">
        <v>9.6060858832465283E-3</v>
      </c>
      <c r="AE8207">
        <v>58.181406639160286</v>
      </c>
      <c r="AF8207">
        <v>0.11887369751930235</v>
      </c>
      <c r="AG8207">
        <v>6.8201717773896551E-4</v>
      </c>
      <c r="AH8207">
        <v>3.7076114916801454E-2</v>
      </c>
      <c r="AI8207">
        <v>10.405102670192719</v>
      </c>
      <c r="AJ8207">
        <v>5.6012265427821788</v>
      </c>
      <c r="AK8207">
        <v>24.903730840086936</v>
      </c>
      <c r="AL8207">
        <v>4.3470943149456494</v>
      </c>
      <c r="AM8207">
        <v>79.686769783496857</v>
      </c>
      <c r="AN8207">
        <v>183.41401932326673</v>
      </c>
      <c r="AO8207">
        <v>3.4510608077049254E-2</v>
      </c>
      <c r="AP8207">
        <v>0.89336213922500618</v>
      </c>
    </row>
    <row r="8208" spans="1:42">
      <c r="A8208">
        <v>856.88970872014761</v>
      </c>
      <c r="B8208">
        <v>750.89361288342434</v>
      </c>
      <c r="C8208">
        <v>602.89041064062849</v>
      </c>
      <c r="D8208">
        <v>105.99609583672327</v>
      </c>
      <c r="E8208">
        <v>-105.99609583672327</v>
      </c>
      <c r="F8208">
        <v>-253.99929807951912</v>
      </c>
      <c r="G8208">
        <v>4.6861478881523019E-2</v>
      </c>
      <c r="H8208">
        <v>1032.3584996848836</v>
      </c>
      <c r="I8208">
        <v>2.5194837749004363E-2</v>
      </c>
      <c r="J8208">
        <v>0.10535523390769959</v>
      </c>
      <c r="K8208">
        <v>2.1501344293177125</v>
      </c>
      <c r="L8208">
        <v>51.83807373046875</v>
      </c>
      <c r="M8208">
        <v>100.82695352102509</v>
      </c>
      <c r="N8208">
        <v>117.42196659221651</v>
      </c>
      <c r="O8208">
        <v>0.6565348207950592</v>
      </c>
      <c r="P8208">
        <v>1.7552643352084688E-2</v>
      </c>
      <c r="Q8208">
        <v>4.5528518835703524E-2</v>
      </c>
      <c r="R8208">
        <v>0.46251348972320555</v>
      </c>
      <c r="S8208">
        <v>794.69833119310147</v>
      </c>
      <c r="T8208">
        <v>32.226860523223877</v>
      </c>
      <c r="U8208">
        <v>0.40931688010692602</v>
      </c>
      <c r="V8208">
        <v>505.33907413482666</v>
      </c>
      <c r="W8208">
        <v>1</v>
      </c>
      <c r="X8208">
        <v>0.42202648878097537</v>
      </c>
      <c r="Y8208">
        <v>531.92058102587544</v>
      </c>
      <c r="Z8208">
        <v>1</v>
      </c>
      <c r="AA8208">
        <v>42.651760273351677</v>
      </c>
      <c r="AB8208">
        <v>126.75072607421876</v>
      </c>
      <c r="AC8208">
        <v>46.578796207904816</v>
      </c>
      <c r="AD8208">
        <v>1.1376439608060396E-2</v>
      </c>
      <c r="AE8208">
        <v>36.109510256107924</v>
      </c>
      <c r="AF8208">
        <v>0.14572705507278441</v>
      </c>
      <c r="AG8208">
        <v>9.2471411618921229E-5</v>
      </c>
      <c r="AH8208">
        <v>5.8503759503364559E-3</v>
      </c>
      <c r="AI8208">
        <v>13.702267706394196</v>
      </c>
      <c r="AJ8208">
        <v>14.266596501712437</v>
      </c>
      <c r="AK8208">
        <v>11.457652071118355</v>
      </c>
      <c r="AL8208">
        <v>5.1758480448133879</v>
      </c>
      <c r="AM8208">
        <v>76.373118579387665</v>
      </c>
      <c r="AN8208">
        <v>343.03659491370706</v>
      </c>
      <c r="AO8208">
        <v>4.7960309147834779E-2</v>
      </c>
      <c r="AP8208">
        <v>0.85284731125831614</v>
      </c>
    </row>
    <row r="8209" spans="1:42">
      <c r="A8209">
        <v>302.12177291785576</v>
      </c>
      <c r="B8209">
        <v>26.964858840075635</v>
      </c>
      <c r="C8209">
        <v>659.02130961968419</v>
      </c>
      <c r="D8209">
        <v>-356.89953670182842</v>
      </c>
      <c r="E8209">
        <v>-632.05645077960855</v>
      </c>
      <c r="F8209">
        <v>356.89953670182842</v>
      </c>
      <c r="G8209">
        <v>3.7011851339152614E-2</v>
      </c>
      <c r="H8209">
        <v>2017.6009754377314</v>
      </c>
      <c r="I8209">
        <v>5.3688271343708037E-2</v>
      </c>
      <c r="J8209">
        <v>9.6450122833251953E-2</v>
      </c>
      <c r="K8209">
        <v>2.0693081274688243</v>
      </c>
      <c r="L8209">
        <v>37.756685018539429</v>
      </c>
      <c r="M8209">
        <v>68.930736453162197</v>
      </c>
      <c r="N8209">
        <v>58.258459144210825</v>
      </c>
      <c r="O8209">
        <v>0.85361549258232117</v>
      </c>
      <c r="P8209">
        <v>2.0020026895734996E-2</v>
      </c>
      <c r="Q8209">
        <v>4.3128839969634999E-2</v>
      </c>
      <c r="R8209">
        <v>0.46106061935424802</v>
      </c>
      <c r="S8209">
        <v>498.91646233374411</v>
      </c>
      <c r="T8209">
        <v>27.165082097053528</v>
      </c>
      <c r="U8209">
        <v>0.31329615414142609</v>
      </c>
      <c r="V8209">
        <v>472.58048057556152</v>
      </c>
      <c r="W8209">
        <v>1</v>
      </c>
      <c r="X8209">
        <v>0.41384756445884707</v>
      </c>
      <c r="Y8209">
        <v>403.23092216358475</v>
      </c>
      <c r="Z8209">
        <v>1</v>
      </c>
      <c r="AA8209">
        <v>16.503781319322592</v>
      </c>
      <c r="AB8209">
        <v>59.857959167480473</v>
      </c>
      <c r="AC8209">
        <v>58.500818908214569</v>
      </c>
      <c r="AD8209">
        <v>6.5132238926031653E-3</v>
      </c>
      <c r="AE8209">
        <v>7.060381958645201</v>
      </c>
      <c r="AF8209">
        <v>0.12988179087638854</v>
      </c>
      <c r="AG8209">
        <v>9.1681031282713605E-4</v>
      </c>
      <c r="AH8209">
        <v>3.2275108003616333E-2</v>
      </c>
      <c r="AI8209">
        <v>15.055296123027802</v>
      </c>
      <c r="AJ8209">
        <v>3.2146385327821414</v>
      </c>
      <c r="AK8209">
        <v>52.78809009253979</v>
      </c>
      <c r="AL8209">
        <v>3.7824487463288214</v>
      </c>
      <c r="AM8209">
        <v>73.217051565647125</v>
      </c>
      <c r="AN8209">
        <v>702.55985822590856</v>
      </c>
      <c r="AO8209">
        <v>9.0232807993888858E-2</v>
      </c>
      <c r="AP8209">
        <v>0.85494905853271497</v>
      </c>
    </row>
    <row r="8210" spans="1:42">
      <c r="A8210">
        <v>1907.1154333527004</v>
      </c>
      <c r="B8210">
        <v>4107.972119246434</v>
      </c>
      <c r="C8210">
        <v>2802.8276433214114</v>
      </c>
      <c r="D8210">
        <v>-2200.8566858937338</v>
      </c>
      <c r="E8210">
        <v>1305.1444759250226</v>
      </c>
      <c r="F8210">
        <v>-1305.1444759250226</v>
      </c>
      <c r="G8210">
        <v>6.8593061890291615E-2</v>
      </c>
      <c r="H8210">
        <v>1101.1066399191927</v>
      </c>
      <c r="I8210">
        <v>1.5012367665767669E-2</v>
      </c>
      <c r="J8210">
        <v>5.6327469110488894E-2</v>
      </c>
      <c r="K8210">
        <v>1.0608045117199421</v>
      </c>
      <c r="L8210">
        <v>54.836289882659912</v>
      </c>
      <c r="M8210">
        <v>5638.7824701417949</v>
      </c>
      <c r="N8210">
        <v>161.51812734165193</v>
      </c>
      <c r="O8210">
        <v>0.60308769345283508</v>
      </c>
      <c r="P8210">
        <v>1.2161300023396809E-2</v>
      </c>
      <c r="Q8210">
        <v>2.5992247210608586E-2</v>
      </c>
      <c r="R8210">
        <v>0.43827470302581789</v>
      </c>
      <c r="S8210">
        <v>961.63063909129551</v>
      </c>
      <c r="T8210">
        <v>29.808920621871948</v>
      </c>
      <c r="U8210">
        <v>0.42348904550075533</v>
      </c>
      <c r="V8210">
        <v>629.39193248748779</v>
      </c>
      <c r="W8210">
        <v>1</v>
      </c>
      <c r="X8210">
        <v>0.42183651924133303</v>
      </c>
      <c r="Y8210">
        <v>638.15370053439437</v>
      </c>
      <c r="Z8210">
        <v>1</v>
      </c>
      <c r="AA8210">
        <v>19.246602849760059</v>
      </c>
      <c r="AB8210">
        <v>18.41636169433594</v>
      </c>
      <c r="AC8210">
        <v>67.652584612369537</v>
      </c>
      <c r="AD8210">
        <v>1.246237306513338E-2</v>
      </c>
      <c r="AE8210">
        <v>8.6521756026760599</v>
      </c>
      <c r="AF8210">
        <v>0.27667397975921626</v>
      </c>
      <c r="AG8210">
        <v>9.9712056615041474E-4</v>
      </c>
      <c r="AH8210">
        <v>4.8405727183818817E-2</v>
      </c>
      <c r="AI8210">
        <v>14.575767815113068</v>
      </c>
      <c r="AJ8210">
        <v>8.4342820224187864</v>
      </c>
      <c r="AK8210">
        <v>15.045210233330726</v>
      </c>
      <c r="AL8210">
        <v>5.5965575476189269</v>
      </c>
      <c r="AM8210">
        <v>93.942889726161951</v>
      </c>
      <c r="AN8210">
        <v>531.70854879437616</v>
      </c>
      <c r="AO8210">
        <v>4.3395594239234926E-2</v>
      </c>
      <c r="AP8210">
        <v>0.89007141852378857</v>
      </c>
    </row>
    <row r="8211" spans="1:42">
      <c r="A8211">
        <v>571.83488070456747</v>
      </c>
      <c r="B8211">
        <v>410.69335587173356</v>
      </c>
      <c r="C8211">
        <v>309.7702247990681</v>
      </c>
      <c r="D8211">
        <v>161.14152483283391</v>
      </c>
      <c r="E8211">
        <v>-161.14152483283391</v>
      </c>
      <c r="F8211">
        <v>-262.06465590549936</v>
      </c>
      <c r="G8211">
        <v>1.4518433070953267E-2</v>
      </c>
      <c r="H8211">
        <v>392.08966478978294</v>
      </c>
      <c r="I8211">
        <v>4.8465870916843415E-2</v>
      </c>
      <c r="J8211">
        <v>0.10781260538101196</v>
      </c>
      <c r="K8211">
        <v>1.6645263233125209</v>
      </c>
      <c r="L8211">
        <v>64.170256853103638</v>
      </c>
      <c r="M8211">
        <v>215.459842651748</v>
      </c>
      <c r="N8211">
        <v>78.737655059051519</v>
      </c>
      <c r="O8211">
        <v>0.59196695685386658</v>
      </c>
      <c r="P8211">
        <v>6.0067395634121352E-3</v>
      </c>
      <c r="Q8211">
        <v>2.0944024033016626E-2</v>
      </c>
      <c r="R8211">
        <v>0.3926075839996338</v>
      </c>
      <c r="S8211">
        <v>422.19366146823643</v>
      </c>
      <c r="T8211">
        <v>25.146207213401794</v>
      </c>
      <c r="U8211">
        <v>0.40465942442417147</v>
      </c>
      <c r="V8211">
        <v>623.02227020263672</v>
      </c>
      <c r="W8211">
        <v>1</v>
      </c>
      <c r="X8211">
        <v>0.42760323166847231</v>
      </c>
      <c r="Y8211">
        <v>682.09674351323622</v>
      </c>
      <c r="Z8211">
        <v>1</v>
      </c>
      <c r="AA8211">
        <v>21.220445361490256</v>
      </c>
      <c r="AB8211">
        <v>49.648726623535161</v>
      </c>
      <c r="AC8211">
        <v>191.26107543706894</v>
      </c>
      <c r="AD8211">
        <v>9.5412490714309565E-3</v>
      </c>
      <c r="AE8211">
        <v>10.874152782318612</v>
      </c>
      <c r="AF8211">
        <v>2.905993580818176E-2</v>
      </c>
      <c r="AG8211">
        <v>1.2438179965478414E-3</v>
      </c>
      <c r="AH8211">
        <v>6.2338495492935174E-3</v>
      </c>
      <c r="AI8211">
        <v>7.7259096503257751</v>
      </c>
      <c r="AJ8211">
        <v>1.9241820852564535</v>
      </c>
      <c r="AK8211">
        <v>12.477092251181602</v>
      </c>
      <c r="AL8211">
        <v>2.30258251341021</v>
      </c>
      <c r="AM8211">
        <v>90.163076603412634</v>
      </c>
      <c r="AN8211">
        <v>589.15434019926488</v>
      </c>
      <c r="AO8211">
        <v>4.6905683875083926E-2</v>
      </c>
      <c r="AP8211">
        <v>0.84984096288681044</v>
      </c>
    </row>
    <row r="8212" spans="1:42">
      <c r="A8212">
        <v>263.00446556797124</v>
      </c>
      <c r="B8212">
        <v>64.708240790689672</v>
      </c>
      <c r="C8212">
        <v>254.01375936972323</v>
      </c>
      <c r="D8212">
        <v>8.9907061982480059</v>
      </c>
      <c r="E8212">
        <v>-198.29622477728157</v>
      </c>
      <c r="F8212">
        <v>-8.9907061982480059</v>
      </c>
      <c r="G8212">
        <v>-1.4137843986954802E-3</v>
      </c>
      <c r="H8212">
        <v>557.41714019094513</v>
      </c>
      <c r="I8212">
        <v>3.7918142974376678E-2</v>
      </c>
      <c r="J8212">
        <v>1.2390166044235229E-2</v>
      </c>
      <c r="K8212">
        <v>1.2417448154509068</v>
      </c>
      <c r="L8212">
        <v>58.011012077331543</v>
      </c>
      <c r="M8212">
        <v>113.90292035520369</v>
      </c>
      <c r="N8212">
        <v>47.542601854515084</v>
      </c>
      <c r="O8212">
        <v>0.96677199006080627</v>
      </c>
      <c r="P8212">
        <v>2.0782395998636877E-2</v>
      </c>
      <c r="Q8212">
        <v>2.8014786508348249E-3</v>
      </c>
      <c r="R8212">
        <v>0.42743053913116458</v>
      </c>
      <c r="S8212">
        <v>1153.0007970515044</v>
      </c>
      <c r="T8212">
        <v>48.013710975646973</v>
      </c>
      <c r="U8212">
        <v>0.4027778261899948</v>
      </c>
      <c r="V8212">
        <v>514.84386920928955</v>
      </c>
      <c r="W8212">
        <v>1</v>
      </c>
      <c r="X8212">
        <v>0.37205262422561647</v>
      </c>
      <c r="Y8212">
        <v>621.73874844268221</v>
      </c>
      <c r="Z8212">
        <v>1</v>
      </c>
      <c r="AA8212">
        <v>13.097143794698717</v>
      </c>
      <c r="AB8212">
        <v>175.36369067382813</v>
      </c>
      <c r="AC8212">
        <v>64.715810120105743</v>
      </c>
      <c r="AD8212">
        <v>2.9912589961646968E-3</v>
      </c>
      <c r="AE8212">
        <v>1.122266900344943</v>
      </c>
      <c r="AF8212">
        <v>-5.7187485694885284E-3</v>
      </c>
      <c r="AG8212">
        <v>1.4366149571206103E-4</v>
      </c>
      <c r="AH8212">
        <v>3.0157359468936919E-2</v>
      </c>
      <c r="AI8212">
        <v>6.9128337502479553</v>
      </c>
      <c r="AJ8212">
        <v>5.6456029298177315</v>
      </c>
      <c r="AK8212">
        <v>16.494530137181282</v>
      </c>
      <c r="AL8212">
        <v>3.8718197395152361</v>
      </c>
      <c r="AM8212">
        <v>26.90659626722336</v>
      </c>
      <c r="AN8212">
        <v>599.59939184333962</v>
      </c>
      <c r="AO8212">
        <v>8.327270519733429E-2</v>
      </c>
      <c r="AP8212">
        <v>0.81455894589424138</v>
      </c>
    </row>
    <row r="8213" spans="1:42">
      <c r="A8213">
        <v>1074.5371897310672</v>
      </c>
      <c r="B8213">
        <v>1864.9622207210289</v>
      </c>
      <c r="C8213">
        <v>1814.4888118984004</v>
      </c>
      <c r="D8213">
        <v>-790.42503098996167</v>
      </c>
      <c r="E8213">
        <v>50.473408822628471</v>
      </c>
      <c r="F8213">
        <v>-50.473408822628471</v>
      </c>
      <c r="G8213">
        <v>3.6145443249037591E-4</v>
      </c>
      <c r="H8213">
        <v>3921.1689060821718</v>
      </c>
      <c r="I8213">
        <v>2.5444417297840118E-2</v>
      </c>
      <c r="J8213">
        <v>1.0181626319885253E-2</v>
      </c>
      <c r="K8213">
        <v>2.1063330052554603</v>
      </c>
      <c r="L8213">
        <v>12.089375257492065</v>
      </c>
      <c r="M8213">
        <v>3060.2080707617433</v>
      </c>
      <c r="N8213">
        <v>118.52784593849184</v>
      </c>
      <c r="O8213">
        <v>0.7790813148021698</v>
      </c>
      <c r="P8213">
        <v>8.1603104803297244E-3</v>
      </c>
      <c r="Q8213">
        <v>3.6650419712066645E-2</v>
      </c>
      <c r="R8213">
        <v>0.44382724761962888</v>
      </c>
      <c r="S8213">
        <v>1014.3147061783977</v>
      </c>
      <c r="T8213">
        <v>32.083955407142639</v>
      </c>
      <c r="U8213">
        <v>0.30069039642810824</v>
      </c>
      <c r="V8213">
        <v>507.40342140197754</v>
      </c>
      <c r="W8213">
        <v>1</v>
      </c>
      <c r="X8213">
        <v>0.44732313990592959</v>
      </c>
      <c r="Y8213">
        <v>493.05707957867173</v>
      </c>
      <c r="Z8213">
        <v>1</v>
      </c>
      <c r="AA8213">
        <v>12.615206829805377</v>
      </c>
      <c r="AB8213">
        <v>58.302484313964847</v>
      </c>
      <c r="AC8213">
        <v>101.51757448911667</v>
      </c>
      <c r="AD8213">
        <v>7.9471392509264834E-3</v>
      </c>
      <c r="AE8213">
        <v>1.4655036200573801</v>
      </c>
      <c r="AF8213">
        <v>-5.2485108375549538E-4</v>
      </c>
      <c r="AG8213">
        <v>8.3996029004007632E-4</v>
      </c>
      <c r="AH8213">
        <v>5.5854774856567382E-2</v>
      </c>
      <c r="AI8213">
        <v>6.1491820216178894</v>
      </c>
      <c r="AJ8213">
        <v>4.7751914303732166</v>
      </c>
      <c r="AK8213">
        <v>61.486105358004572</v>
      </c>
      <c r="AL8213">
        <v>2.4373843716280494</v>
      </c>
      <c r="AM8213">
        <v>104.16223503351212</v>
      </c>
      <c r="AN8213">
        <v>738.50633063089708</v>
      </c>
      <c r="AO8213">
        <v>9.5401672244071964E-2</v>
      </c>
      <c r="AP8213">
        <v>0.81564564037323006</v>
      </c>
    </row>
    <row r="8214" spans="1:42">
      <c r="A8214">
        <v>119.86388009055756</v>
      </c>
      <c r="B8214">
        <v>88.301312225115936</v>
      </c>
      <c r="C8214">
        <v>157.84633935273246</v>
      </c>
      <c r="D8214">
        <v>-37.982459262174899</v>
      </c>
      <c r="E8214">
        <v>-69.545027127616521</v>
      </c>
      <c r="F8214">
        <v>37.982459262174899</v>
      </c>
      <c r="G8214">
        <v>2.5157270103990388E-2</v>
      </c>
      <c r="H8214">
        <v>534.60053571647279</v>
      </c>
      <c r="I8214">
        <v>5.5605584084987641E-2</v>
      </c>
      <c r="J8214">
        <v>6.5368153810501095E-2</v>
      </c>
      <c r="K8214">
        <v>2.0703461913406844</v>
      </c>
      <c r="L8214">
        <v>20.863583087921143</v>
      </c>
      <c r="M8214">
        <v>125.14107620981703</v>
      </c>
      <c r="N8214">
        <v>40.921070892524725</v>
      </c>
      <c r="O8214">
        <v>0.65179303288459778</v>
      </c>
      <c r="P8214">
        <v>5.4271346198187928E-3</v>
      </c>
      <c r="Q8214">
        <v>4.1944548659854461E-2</v>
      </c>
      <c r="R8214">
        <v>0.44323050975799561</v>
      </c>
      <c r="S8214">
        <v>1137.6908481440969</v>
      </c>
      <c r="T8214">
        <v>27.3090660572052</v>
      </c>
      <c r="U8214">
        <v>0.29726439893245699</v>
      </c>
      <c r="V8214">
        <v>600.37896633148193</v>
      </c>
      <c r="W8214">
        <v>1</v>
      </c>
      <c r="X8214">
        <v>0.33485803127288821</v>
      </c>
      <c r="Y8214">
        <v>677.52941080884602</v>
      </c>
      <c r="Z8214">
        <v>1</v>
      </c>
      <c r="AA8214">
        <v>39.933940559339526</v>
      </c>
      <c r="AB8214">
        <v>49.403681762695314</v>
      </c>
      <c r="AC8214">
        <v>25.004495680332184</v>
      </c>
      <c r="AD8214">
        <v>3.9041030101287059E-3</v>
      </c>
      <c r="AE8214">
        <v>68.181707673957234</v>
      </c>
      <c r="AF8214">
        <v>9.2792644500732407E-2</v>
      </c>
      <c r="AG8214">
        <v>7.3566925800883434E-4</v>
      </c>
      <c r="AH8214">
        <v>2.8148284280300136E-2</v>
      </c>
      <c r="AI8214">
        <v>20.811426937580109</v>
      </c>
      <c r="AJ8214">
        <v>9.2116680778011357</v>
      </c>
      <c r="AK8214">
        <v>13.310721035599709</v>
      </c>
      <c r="AL8214">
        <v>7.1388133933388431</v>
      </c>
      <c r="AM8214">
        <v>31.855436933040622</v>
      </c>
      <c r="AN8214">
        <v>182.91763117609958</v>
      </c>
      <c r="AO8214">
        <v>9.2052945733070379E-2</v>
      </c>
      <c r="AP8214">
        <v>0.88801436114311227</v>
      </c>
    </row>
    <row r="8215" spans="1:42">
      <c r="A8215">
        <v>903.68576451216506</v>
      </c>
      <c r="B8215">
        <v>1107.180655424251</v>
      </c>
      <c r="C8215">
        <v>714.90005574331576</v>
      </c>
      <c r="D8215">
        <v>-203.49489091208591</v>
      </c>
      <c r="E8215">
        <v>203.49489091208591</v>
      </c>
      <c r="F8215">
        <v>-392.28059968093521</v>
      </c>
      <c r="G8215">
        <v>4.5054185545463685E-2</v>
      </c>
      <c r="H8215">
        <v>732.78162306687068</v>
      </c>
      <c r="I8215">
        <v>4.8028756678104398E-2</v>
      </c>
      <c r="J8215">
        <v>7.7621272563934321E-2</v>
      </c>
      <c r="K8215">
        <v>2.0085778620183463</v>
      </c>
      <c r="L8215">
        <v>14.135500192642212</v>
      </c>
      <c r="M8215">
        <v>657.00307989815155</v>
      </c>
      <c r="N8215">
        <v>117.04484613800051</v>
      </c>
      <c r="O8215">
        <v>0.68171271681785583</v>
      </c>
      <c r="P8215">
        <v>1.9696153057946097E-2</v>
      </c>
      <c r="Q8215">
        <v>3.967776876025729E-2</v>
      </c>
      <c r="R8215">
        <v>0.49865271568298342</v>
      </c>
      <c r="S8215">
        <v>954.44808380914901</v>
      </c>
      <c r="T8215">
        <v>45.977899432182312</v>
      </c>
      <c r="U8215">
        <v>0.39282278597354892</v>
      </c>
      <c r="V8215">
        <v>506.69317245483398</v>
      </c>
      <c r="W8215">
        <v>1</v>
      </c>
      <c r="X8215">
        <v>0.43367196202278135</v>
      </c>
      <c r="Y8215">
        <v>571.98437996471739</v>
      </c>
      <c r="Z8215">
        <v>1</v>
      </c>
      <c r="AA8215">
        <v>37.922911534814837</v>
      </c>
      <c r="AB8215">
        <v>175.00995098876953</v>
      </c>
      <c r="AC8215">
        <v>58.574210107326508</v>
      </c>
      <c r="AD8215">
        <v>4.4093466212606833E-3</v>
      </c>
      <c r="AE8215">
        <v>1.5396843416080768</v>
      </c>
      <c r="AF8215">
        <v>0.16908702492713926</v>
      </c>
      <c r="AG8215">
        <v>9.3522367664283942E-4</v>
      </c>
      <c r="AH8215">
        <v>8.3148309469223015E-3</v>
      </c>
      <c r="AI8215">
        <v>15.777078568935394</v>
      </c>
      <c r="AJ8215">
        <v>6.1310297566576528</v>
      </c>
      <c r="AK8215">
        <v>16.952284564375876</v>
      </c>
      <c r="AL8215">
        <v>6.7726483286541024</v>
      </c>
      <c r="AM8215">
        <v>107.62750293016434</v>
      </c>
      <c r="AN8215">
        <v>87.807802383856682</v>
      </c>
      <c r="AO8215">
        <v>0.10735688149929047</v>
      </c>
      <c r="AP8215">
        <v>0.84081267595291143</v>
      </c>
    </row>
    <row r="8216" spans="1:42">
      <c r="A8216">
        <v>1108.0003039981161</v>
      </c>
      <c r="B8216">
        <v>952.98916691516422</v>
      </c>
      <c r="C8216">
        <v>1017.0705405080206</v>
      </c>
      <c r="D8216">
        <v>90.929763490095525</v>
      </c>
      <c r="E8216">
        <v>-155.0111370829519</v>
      </c>
      <c r="F8216">
        <v>-90.929763490095525</v>
      </c>
      <c r="G8216">
        <v>6.5981438247100371E-2</v>
      </c>
      <c r="H8216">
        <v>1788.5437474456817</v>
      </c>
      <c r="I8216">
        <v>3.7194869220256804E-2</v>
      </c>
      <c r="J8216">
        <v>4.2603839635849003E-2</v>
      </c>
      <c r="K8216">
        <v>1.1656441191256046</v>
      </c>
      <c r="L8216">
        <v>10.971517562866211</v>
      </c>
      <c r="M8216">
        <v>349.04487174828978</v>
      </c>
      <c r="N8216">
        <v>200.34125115489962</v>
      </c>
      <c r="O8216">
        <v>0.71909442543983459</v>
      </c>
      <c r="P8216">
        <v>1.7659770117865666E-4</v>
      </c>
      <c r="Q8216">
        <v>1.254607746336195E-2</v>
      </c>
      <c r="R8216">
        <v>0.44326006412506103</v>
      </c>
      <c r="S8216">
        <v>1021.3652137407166</v>
      </c>
      <c r="T8216">
        <v>28.792703151702881</v>
      </c>
      <c r="U8216">
        <v>0.31618033111095434</v>
      </c>
      <c r="V8216">
        <v>610.03286838531494</v>
      </c>
      <c r="W8216">
        <v>1</v>
      </c>
      <c r="X8216">
        <v>0.3453754210472107</v>
      </c>
      <c r="Y8216">
        <v>362.61131896937871</v>
      </c>
      <c r="Z8216">
        <v>1</v>
      </c>
      <c r="AA8216">
        <v>29.486024188604361</v>
      </c>
      <c r="AB8216">
        <v>164.73680371093752</v>
      </c>
      <c r="AC8216">
        <v>54.870875179767609</v>
      </c>
      <c r="AD8216">
        <v>8.2172312288202789E-3</v>
      </c>
      <c r="AE8216">
        <v>29.986611953396352</v>
      </c>
      <c r="AF8216">
        <v>0.25173513650894164</v>
      </c>
      <c r="AG8216">
        <v>6.8843656494882346E-4</v>
      </c>
      <c r="AH8216">
        <v>3.5479618561267856E-2</v>
      </c>
      <c r="AI8216">
        <v>16.472047865390778</v>
      </c>
      <c r="AJ8216">
        <v>12.344150618757919</v>
      </c>
      <c r="AK8216">
        <v>55.548726165890692</v>
      </c>
      <c r="AL8216">
        <v>4.4287290218642354</v>
      </c>
      <c r="AM8216">
        <v>46.735883891582489</v>
      </c>
      <c r="AN8216">
        <v>703.32033726600207</v>
      </c>
      <c r="AO8216">
        <v>5.5820666432380678E-2</v>
      </c>
      <c r="AP8216">
        <v>0.85646830391883855</v>
      </c>
    </row>
    <row r="8217" spans="1:42">
      <c r="A8217">
        <v>177.21212115026671</v>
      </c>
      <c r="B8217">
        <v>34.376004015150244</v>
      </c>
      <c r="C8217">
        <v>201.67113047183435</v>
      </c>
      <c r="D8217">
        <v>-24.459009321567635</v>
      </c>
      <c r="E8217">
        <v>-167.2951264566841</v>
      </c>
      <c r="F8217">
        <v>24.459009321567635</v>
      </c>
      <c r="G8217">
        <v>6.1702842786991542E-2</v>
      </c>
      <c r="H8217">
        <v>501.06164013545896</v>
      </c>
      <c r="I8217">
        <v>4.9589555561542507E-2</v>
      </c>
      <c r="J8217">
        <v>1.910383415222168E-2</v>
      </c>
      <c r="K8217">
        <v>1.1380747424781323</v>
      </c>
      <c r="L8217">
        <v>64.365638494491577</v>
      </c>
      <c r="M8217">
        <v>39.263175271178731</v>
      </c>
      <c r="N8217">
        <v>48.252193450546272</v>
      </c>
      <c r="O8217">
        <v>0.78975984454154968</v>
      </c>
      <c r="P8217">
        <v>2.2919202910529238E-3</v>
      </c>
      <c r="Q8217">
        <v>2.7349042097727452E-2</v>
      </c>
      <c r="R8217">
        <v>0.43504053115844726</v>
      </c>
      <c r="S8217">
        <v>770.28600898996638</v>
      </c>
      <c r="T8217">
        <v>28.621557354927063</v>
      </c>
      <c r="U8217">
        <v>0.281093824505806</v>
      </c>
      <c r="V8217">
        <v>595.02482414245605</v>
      </c>
      <c r="W8217">
        <v>1</v>
      </c>
      <c r="X8217">
        <v>0.29501944899559024</v>
      </c>
      <c r="Y8217">
        <v>365.71508373879914</v>
      </c>
      <c r="Z8217">
        <v>1</v>
      </c>
      <c r="AA8217">
        <v>8.2463276308155073</v>
      </c>
      <c r="AB8217">
        <v>152.30734539794923</v>
      </c>
      <c r="AC8217">
        <v>113.15577477216721</v>
      </c>
      <c r="AD8217">
        <v>1.1822669526450655E-2</v>
      </c>
      <c r="AE8217">
        <v>3.6994490433483236</v>
      </c>
      <c r="AF8217">
        <v>0.24465398669242858</v>
      </c>
      <c r="AG8217">
        <v>1.1580158236783407E-3</v>
      </c>
      <c r="AH8217">
        <v>2.1001414060592648E-2</v>
      </c>
      <c r="AI8217">
        <v>28.60941618680954</v>
      </c>
      <c r="AJ8217">
        <v>10.486711060043838</v>
      </c>
      <c r="AK8217">
        <v>19.835040881037713</v>
      </c>
      <c r="AL8217">
        <v>4.6640938645177314</v>
      </c>
      <c r="AM8217">
        <v>41.144317305088045</v>
      </c>
      <c r="AN8217">
        <v>363.78739069864611</v>
      </c>
      <c r="AO8217">
        <v>8.976484191417694E-2</v>
      </c>
      <c r="AP8217">
        <v>0.87147720146179208</v>
      </c>
    </row>
    <row r="8218" spans="1:42">
      <c r="A8218">
        <v>837.16967023841471</v>
      </c>
      <c r="B8218">
        <v>696.07263488037427</v>
      </c>
      <c r="C8218">
        <v>507.32986253791825</v>
      </c>
      <c r="D8218">
        <v>141.09703535804044</v>
      </c>
      <c r="E8218">
        <v>-141.09703535804044</v>
      </c>
      <c r="F8218">
        <v>-329.83980770049646</v>
      </c>
      <c r="G8218">
        <v>1.2143833945562926E-2</v>
      </c>
      <c r="H8218">
        <v>447.63615815383071</v>
      </c>
      <c r="I8218">
        <v>2.4623559415340425E-2</v>
      </c>
      <c r="J8218">
        <v>0.10486345887184143</v>
      </c>
      <c r="K8218">
        <v>1.444414019948244</v>
      </c>
      <c r="L8218">
        <v>47.582252025604248</v>
      </c>
      <c r="M8218">
        <v>222.03449811997936</v>
      </c>
      <c r="N8218">
        <v>170.10097027835849</v>
      </c>
      <c r="O8218">
        <v>0.55042055249214172</v>
      </c>
      <c r="P8218">
        <v>1.7327578862508134E-2</v>
      </c>
      <c r="Q8218">
        <v>8.6586366759406185E-3</v>
      </c>
      <c r="R8218">
        <v>0.46631558895111086</v>
      </c>
      <c r="S8218">
        <v>883.65276975829579</v>
      </c>
      <c r="T8218">
        <v>40.832847356796265</v>
      </c>
      <c r="U8218">
        <v>0.28243883073329928</v>
      </c>
      <c r="V8218">
        <v>631.31778240203857</v>
      </c>
      <c r="W8218">
        <v>1</v>
      </c>
      <c r="X8218">
        <v>0.32932317733764649</v>
      </c>
      <c r="Y8218">
        <v>461.74292800648448</v>
      </c>
      <c r="Z8218">
        <v>1</v>
      </c>
      <c r="AA8218">
        <v>31.529306821165093</v>
      </c>
      <c r="AB8218">
        <v>145.0170252685547</v>
      </c>
      <c r="AC8218">
        <v>152.83026844263077</v>
      </c>
      <c r="AD8218">
        <v>6.8769911415556559E-3</v>
      </c>
      <c r="AE8218">
        <v>11.944411835723962</v>
      </c>
      <c r="AF8218">
        <v>3.1075158119201654E-2</v>
      </c>
      <c r="AG8218">
        <v>7.7177983972275021E-4</v>
      </c>
      <c r="AH8218">
        <v>2.9634022223949428E-2</v>
      </c>
      <c r="AI8218">
        <v>23.650861084461212</v>
      </c>
      <c r="AJ8218">
        <v>2.5365424067778912</v>
      </c>
      <c r="AK8218">
        <v>7.4075414997339246</v>
      </c>
      <c r="AL8218">
        <v>5.3487746865181407</v>
      </c>
      <c r="AM8218">
        <v>41.421557748317724</v>
      </c>
      <c r="AN8218">
        <v>550.61185963050991</v>
      </c>
      <c r="AO8218">
        <v>5.7627014756202702E-2</v>
      </c>
      <c r="AP8218">
        <v>0.85187133574485785</v>
      </c>
    </row>
    <row r="8219" spans="1:42">
      <c r="A8219">
        <v>915.54403158536343</v>
      </c>
      <c r="B8219">
        <v>694.72400201498908</v>
      </c>
      <c r="C8219">
        <v>374.76921748331523</v>
      </c>
      <c r="D8219">
        <v>220.82002957037434</v>
      </c>
      <c r="E8219">
        <v>-220.82002957037434</v>
      </c>
      <c r="F8219">
        <v>-540.77481410204814</v>
      </c>
      <c r="G8219">
        <v>5.2551534882452657E-2</v>
      </c>
      <c r="H8219">
        <v>43.411358018724322</v>
      </c>
      <c r="I8219">
        <v>1.6978925764560698E-2</v>
      </c>
      <c r="J8219">
        <v>1.3666054248809813E-2</v>
      </c>
      <c r="K8219">
        <v>1.2308594681680203</v>
      </c>
      <c r="L8219">
        <v>10.616093873977661</v>
      </c>
      <c r="M8219">
        <v>139.16524183542697</v>
      </c>
      <c r="N8219">
        <v>110.76502410659792</v>
      </c>
      <c r="O8219">
        <v>0.79282841086387634</v>
      </c>
      <c r="P8219">
        <v>7.1777825355529776E-3</v>
      </c>
      <c r="Q8219">
        <v>2.5005439811282684E-2</v>
      </c>
      <c r="R8219">
        <v>0.39684567451477049</v>
      </c>
      <c r="S8219">
        <v>432.69596614148452</v>
      </c>
      <c r="T8219">
        <v>40.368017554283142</v>
      </c>
      <c r="U8219">
        <v>0.44492550909519196</v>
      </c>
      <c r="V8219">
        <v>642.82073974609375</v>
      </c>
      <c r="W8219">
        <v>1</v>
      </c>
      <c r="X8219">
        <v>0.3363466799259186</v>
      </c>
      <c r="Y8219">
        <v>578.21278337406511</v>
      </c>
      <c r="Z8219">
        <v>1</v>
      </c>
      <c r="AA8219">
        <v>37.233413115854269</v>
      </c>
      <c r="AB8219">
        <v>89.332386291503909</v>
      </c>
      <c r="AC8219">
        <v>154.82983440160751</v>
      </c>
      <c r="AD8219">
        <v>1.2486286652393829E-2</v>
      </c>
      <c r="AE8219">
        <v>1.5824803169247088</v>
      </c>
      <c r="AF8219">
        <v>0.2181395351886749</v>
      </c>
      <c r="AG8219">
        <v>3.2593677434686243E-4</v>
      </c>
      <c r="AH8219">
        <v>5.8323307156562802E-2</v>
      </c>
      <c r="AI8219">
        <v>28.271988332271576</v>
      </c>
      <c r="AJ8219">
        <v>5.9236528774044448</v>
      </c>
      <c r="AK8219">
        <v>21.804009928107263</v>
      </c>
      <c r="AL8219">
        <v>-0.36911727065882527</v>
      </c>
      <c r="AM8219">
        <v>99.417451107501989</v>
      </c>
      <c r="AN8219">
        <v>615.36363436968941</v>
      </c>
      <c r="AO8219">
        <v>3.5070255637168882E-2</v>
      </c>
      <c r="AP8219">
        <v>0.91980364561080952</v>
      </c>
    </row>
    <row r="8220" spans="1:42">
      <c r="A8220">
        <v>989.61336958834158</v>
      </c>
      <c r="B8220">
        <v>941.69571148188288</v>
      </c>
      <c r="C8220">
        <v>555.70335346822367</v>
      </c>
      <c r="D8220">
        <v>47.917658106458703</v>
      </c>
      <c r="E8220">
        <v>-47.917658106458703</v>
      </c>
      <c r="F8220">
        <v>-433.91001612011792</v>
      </c>
      <c r="G8220">
        <v>6.5957830616395194E-2</v>
      </c>
      <c r="H8220">
        <v>562.2156545622928</v>
      </c>
      <c r="I8220">
        <v>2.9287223517894742E-2</v>
      </c>
      <c r="J8220">
        <v>9.874332499504089E-2</v>
      </c>
      <c r="K8220">
        <v>1.0539915688574315</v>
      </c>
      <c r="L8220">
        <v>32.706894874572754</v>
      </c>
      <c r="M8220">
        <v>3.6210612426616766</v>
      </c>
      <c r="N8220">
        <v>142.32624183712008</v>
      </c>
      <c r="O8220">
        <v>0.63737908005714417</v>
      </c>
      <c r="P8220">
        <v>6.5384168624877921E-3</v>
      </c>
      <c r="Q8220">
        <v>2.9054415967729352E-2</v>
      </c>
      <c r="R8220">
        <v>0.43927940845489499</v>
      </c>
      <c r="S8220">
        <v>630.33213698068846</v>
      </c>
      <c r="T8220">
        <v>41.958856582641602</v>
      </c>
      <c r="U8220">
        <v>0.38966599643230437</v>
      </c>
      <c r="V8220">
        <v>643.34747791290283</v>
      </c>
      <c r="W8220">
        <v>1</v>
      </c>
      <c r="X8220">
        <v>0.40317163705825809</v>
      </c>
      <c r="Y8220">
        <v>349.55666052936959</v>
      </c>
      <c r="Z8220">
        <v>1</v>
      </c>
      <c r="AA8220">
        <v>30.364069189443594</v>
      </c>
      <c r="AB8220">
        <v>121.02381518554688</v>
      </c>
      <c r="AC8220">
        <v>26.357956230640411</v>
      </c>
      <c r="AD8220">
        <v>4.358042203463041E-3</v>
      </c>
      <c r="AE8220">
        <v>6.2534998967406992</v>
      </c>
      <c r="AF8220">
        <v>0.27887484312057487</v>
      </c>
      <c r="AG8220">
        <v>7.844164235828832E-4</v>
      </c>
      <c r="AH8220">
        <v>5.5774135649204255E-2</v>
      </c>
      <c r="AI8220">
        <v>12.362820208072662</v>
      </c>
      <c r="AJ8220">
        <v>3.0572104044644703</v>
      </c>
      <c r="AK8220">
        <v>15.21193449318409</v>
      </c>
      <c r="AL8220">
        <v>6.5426504774259788</v>
      </c>
      <c r="AM8220">
        <v>24.635102546215059</v>
      </c>
      <c r="AN8220">
        <v>108.98829938022389</v>
      </c>
      <c r="AO8220">
        <v>9.8333685040473934E-2</v>
      </c>
      <c r="AP8220">
        <v>0.90718769001960764</v>
      </c>
    </row>
    <row r="8221" spans="1:42">
      <c r="A8221">
        <v>169.50206843562867</v>
      </c>
      <c r="B8221">
        <v>183.91334187316201</v>
      </c>
      <c r="C8221">
        <v>346.83559049106231</v>
      </c>
      <c r="D8221">
        <v>-177.33352205543363</v>
      </c>
      <c r="E8221">
        <v>-162.92224861790029</v>
      </c>
      <c r="F8221">
        <v>162.92224861790029</v>
      </c>
      <c r="G8221">
        <v>5.4472866746606258E-2</v>
      </c>
      <c r="H8221">
        <v>1094.7438853812653</v>
      </c>
      <c r="I8221">
        <v>5.0296049416065212E-2</v>
      </c>
      <c r="J8221">
        <v>7.6065379142761236E-2</v>
      </c>
      <c r="K8221">
        <v>1.2941726457774638</v>
      </c>
      <c r="L8221">
        <v>54.346216917037964</v>
      </c>
      <c r="M8221">
        <v>153.76342744902715</v>
      </c>
      <c r="N8221">
        <v>28.852747774124147</v>
      </c>
      <c r="O8221">
        <v>0.68179365992546082</v>
      </c>
      <c r="P8221">
        <v>1.9448927508460147E-2</v>
      </c>
      <c r="Q8221">
        <v>3.0798057821061871E-2</v>
      </c>
      <c r="R8221">
        <v>0.49569656372070314</v>
      </c>
      <c r="S8221">
        <v>605.42689130167491</v>
      </c>
      <c r="T8221">
        <v>31.145563721656799</v>
      </c>
      <c r="U8221">
        <v>0.38640585243701936</v>
      </c>
      <c r="V8221">
        <v>569.91734504699707</v>
      </c>
      <c r="W8221">
        <v>1</v>
      </c>
      <c r="X8221">
        <v>0.39065231204032902</v>
      </c>
      <c r="Y8221">
        <v>375.6796103439533</v>
      </c>
      <c r="Z8221">
        <v>1</v>
      </c>
      <c r="AA8221">
        <v>34.506703331727984</v>
      </c>
      <c r="AB8221">
        <v>105.2882924194336</v>
      </c>
      <c r="AC8221">
        <v>188.17860335111618</v>
      </c>
      <c r="AD8221">
        <v>2.7618766849876468E-3</v>
      </c>
      <c r="AE8221">
        <v>63.437925324896199</v>
      </c>
      <c r="AF8221">
        <v>0.16561849951744079</v>
      </c>
      <c r="AG8221">
        <v>3.1414612969892034E-4</v>
      </c>
      <c r="AH8221">
        <v>4.2396617412567138E-2</v>
      </c>
      <c r="AI8221">
        <v>26.344690024852753</v>
      </c>
      <c r="AJ8221">
        <v>7.6644994713417454</v>
      </c>
      <c r="AK8221">
        <v>41.30452068507671</v>
      </c>
      <c r="AL8221">
        <v>4.6111670323275336</v>
      </c>
      <c r="AM8221">
        <v>84.767888224124903</v>
      </c>
      <c r="AN8221">
        <v>104.0257463335673</v>
      </c>
      <c r="AO8221">
        <v>0.10276274669170379</v>
      </c>
      <c r="AP8221">
        <v>0.82982948398590095</v>
      </c>
    </row>
    <row r="8222" spans="1:42">
      <c r="A8222">
        <v>955.9836673184476</v>
      </c>
      <c r="B8222">
        <v>839.74156498393472</v>
      </c>
      <c r="C8222">
        <v>816.51112561647676</v>
      </c>
      <c r="D8222">
        <v>116.24210233451288</v>
      </c>
      <c r="E8222">
        <v>-116.24210233451288</v>
      </c>
      <c r="F8222">
        <v>-139.47254170197084</v>
      </c>
      <c r="G8222">
        <v>2.9721759630320817E-3</v>
      </c>
      <c r="H8222">
        <v>1673.6599499825104</v>
      </c>
      <c r="I8222">
        <v>2.993006318807602E-2</v>
      </c>
      <c r="J8222">
        <v>0.10157607960700989</v>
      </c>
      <c r="K8222">
        <v>1.0088180073082447</v>
      </c>
      <c r="L8222">
        <v>49.713976383209229</v>
      </c>
      <c r="M8222">
        <v>13.398550590057011</v>
      </c>
      <c r="N8222">
        <v>181.37134034290315</v>
      </c>
      <c r="O8222">
        <v>0.99550345540046692</v>
      </c>
      <c r="P8222">
        <v>8.3081622653537312E-3</v>
      </c>
      <c r="Q8222">
        <v>4.5683556397755933E-2</v>
      </c>
      <c r="R8222">
        <v>0.49399478435516359</v>
      </c>
      <c r="S8222">
        <v>920.53304176841766</v>
      </c>
      <c r="T8222">
        <v>45.001846551895142</v>
      </c>
      <c r="U8222">
        <v>0.30173206746578218</v>
      </c>
      <c r="V8222">
        <v>494.96228694915771</v>
      </c>
      <c r="W8222">
        <v>1</v>
      </c>
      <c r="X8222">
        <v>0.3667993402481079</v>
      </c>
      <c r="Y8222">
        <v>484.35881788845631</v>
      </c>
      <c r="Z8222">
        <v>1</v>
      </c>
      <c r="AA8222">
        <v>24.550168119611747</v>
      </c>
      <c r="AB8222">
        <v>74.846142211914071</v>
      </c>
      <c r="AC8222">
        <v>177.43605524301529</v>
      </c>
      <c r="AD8222">
        <v>1.0330022502149271E-2</v>
      </c>
      <c r="AE8222">
        <v>3.2828332402521632</v>
      </c>
      <c r="AF8222">
        <v>1.4482784271240209E-3</v>
      </c>
      <c r="AG8222">
        <v>1.7375821273360513E-4</v>
      </c>
      <c r="AH8222">
        <v>2.551601718664169E-2</v>
      </c>
      <c r="AI8222">
        <v>19.834792912006378</v>
      </c>
      <c r="AJ8222">
        <v>3.1070470789207207</v>
      </c>
      <c r="AK8222">
        <v>49.241662836670876</v>
      </c>
      <c r="AL8222">
        <v>6.3526277174498826</v>
      </c>
      <c r="AM8222">
        <v>73.020060765743253</v>
      </c>
      <c r="AN8222">
        <v>282.82723666986203</v>
      </c>
      <c r="AO8222">
        <v>9.2956668496131906E-2</v>
      </c>
      <c r="AP8222">
        <v>0.85498902201652538</v>
      </c>
    </row>
    <row r="8223" spans="1:42">
      <c r="A8223">
        <v>576.86397552196411</v>
      </c>
      <c r="B8223">
        <v>349.03857386621246</v>
      </c>
      <c r="C8223">
        <v>936.28664664610517</v>
      </c>
      <c r="D8223">
        <v>-359.42267112414106</v>
      </c>
      <c r="E8223">
        <v>-587.24807277989271</v>
      </c>
      <c r="F8223">
        <v>359.42267112414106</v>
      </c>
      <c r="G8223">
        <v>3.7641501817909533E-2</v>
      </c>
      <c r="H8223">
        <v>2711.7335867623815</v>
      </c>
      <c r="I8223">
        <v>2.8902803957462309E-2</v>
      </c>
      <c r="J8223">
        <v>8.4936208248138426E-2</v>
      </c>
      <c r="K8223">
        <v>1.3249674796521664</v>
      </c>
      <c r="L8223">
        <v>77.982155084609985</v>
      </c>
      <c r="M8223">
        <v>134.37235480392678</v>
      </c>
      <c r="N8223">
        <v>84.849322558593755</v>
      </c>
      <c r="O8223">
        <v>0.9753628671169281</v>
      </c>
      <c r="P8223">
        <v>2.0266949176788326E-2</v>
      </c>
      <c r="Q8223">
        <v>1.9368443436092796E-2</v>
      </c>
      <c r="R8223">
        <v>0.42287005424499513</v>
      </c>
      <c r="S8223">
        <v>669.76714278769305</v>
      </c>
      <c r="T8223">
        <v>37.723299860954285</v>
      </c>
      <c r="U8223">
        <v>0.38607013285160063</v>
      </c>
      <c r="V8223">
        <v>548.69012832641602</v>
      </c>
      <c r="W8223">
        <v>1</v>
      </c>
      <c r="X8223">
        <v>0.35285883069038393</v>
      </c>
      <c r="Y8223">
        <v>561.07843181220233</v>
      </c>
      <c r="Z8223">
        <v>1</v>
      </c>
      <c r="AA8223">
        <v>19.077938463983539</v>
      </c>
      <c r="AB8223">
        <v>56.811782531738288</v>
      </c>
      <c r="AC8223">
        <v>127.72081941366196</v>
      </c>
      <c r="AD8223">
        <v>1.3800114036625268E-2</v>
      </c>
      <c r="AE8223">
        <v>6.8361347482211707</v>
      </c>
      <c r="AF8223">
        <v>0.12868328690528869</v>
      </c>
      <c r="AG8223">
        <v>6.9094226037552686E-4</v>
      </c>
      <c r="AH8223">
        <v>1.8705713725090025E-2</v>
      </c>
      <c r="AI8223">
        <v>29.93964284658432</v>
      </c>
      <c r="AJ8223">
        <v>6.7866732279780901</v>
      </c>
      <c r="AK8223">
        <v>58.580564240813253</v>
      </c>
      <c r="AL8223">
        <v>4.9648815152497701</v>
      </c>
      <c r="AM8223">
        <v>23.17969847917557</v>
      </c>
      <c r="AN8223">
        <v>637.03254896313547</v>
      </c>
      <c r="AO8223">
        <v>4.0470610976219179E-2</v>
      </c>
      <c r="AP8223">
        <v>0.89880898904800433</v>
      </c>
    </row>
    <row r="8224" spans="1:42">
      <c r="A8224">
        <v>1004.5872525130845</v>
      </c>
      <c r="B8224">
        <v>1026.7159296745117</v>
      </c>
      <c r="C8224">
        <v>981.21175466376508</v>
      </c>
      <c r="D8224">
        <v>-22.128677161427163</v>
      </c>
      <c r="E8224">
        <v>22.128677161427163</v>
      </c>
      <c r="F8224">
        <v>-45.504175010746621</v>
      </c>
      <c r="G8224">
        <v>8.0786571271797947E-2</v>
      </c>
      <c r="H8224">
        <v>1516.4361077547853</v>
      </c>
      <c r="I8224">
        <v>2.6785537898540497E-2</v>
      </c>
      <c r="J8224">
        <v>3.8836942434310913E-2</v>
      </c>
      <c r="K8224">
        <v>1.5082104556620122</v>
      </c>
      <c r="L8224">
        <v>49.423198699951172</v>
      </c>
      <c r="M8224">
        <v>544.21117804723485</v>
      </c>
      <c r="N8224">
        <v>156.55127624492647</v>
      </c>
      <c r="O8224">
        <v>0.70331540703773499</v>
      </c>
      <c r="P8224">
        <v>7.1224107742309563E-3</v>
      </c>
      <c r="Q8224">
        <v>3.6799150413937033E-2</v>
      </c>
      <c r="R8224">
        <v>0.47414091587066653</v>
      </c>
      <c r="S8224">
        <v>868.88946560408772</v>
      </c>
      <c r="T8224">
        <v>47.485315799713135</v>
      </c>
      <c r="U8224">
        <v>0.33478267371654513</v>
      </c>
      <c r="V8224">
        <v>532.85410404205322</v>
      </c>
      <c r="W8224">
        <v>1</v>
      </c>
      <c r="X8224">
        <v>0.42864928007125858</v>
      </c>
      <c r="Y8224">
        <v>398.68975670356218</v>
      </c>
      <c r="Z8224">
        <v>1</v>
      </c>
      <c r="AA8224">
        <v>18.223004031591419</v>
      </c>
      <c r="AB8224">
        <v>106.05047509765626</v>
      </c>
      <c r="AC8224">
        <v>56.850393116474152</v>
      </c>
      <c r="AD8224">
        <v>7.3925914927425547E-3</v>
      </c>
      <c r="AE8224">
        <v>99.298161776211373</v>
      </c>
      <c r="AF8224">
        <v>0.24601775407791135</v>
      </c>
      <c r="AG8224">
        <v>3.6548084526492316E-4</v>
      </c>
      <c r="AH8224">
        <v>9.8775806546211233E-3</v>
      </c>
      <c r="AI8224">
        <v>8.7086859345436096</v>
      </c>
      <c r="AJ8224">
        <v>7.5595939204751659</v>
      </c>
      <c r="AK8224">
        <v>26.36819320499897</v>
      </c>
      <c r="AL8224">
        <v>6.3918019901129064</v>
      </c>
      <c r="AM8224">
        <v>27.962748324871065</v>
      </c>
      <c r="AN8224">
        <v>465.29562285512287</v>
      </c>
      <c r="AO8224">
        <v>4.2510003209114078E-2</v>
      </c>
      <c r="AP8224">
        <v>0.84554815888404855</v>
      </c>
    </row>
    <row r="8225" spans="1:42">
      <c r="A8225">
        <v>1034.3901100561902</v>
      </c>
      <c r="B8225">
        <v>969.66208364267732</v>
      </c>
      <c r="C8225">
        <v>723.73048519476208</v>
      </c>
      <c r="D8225">
        <v>64.728026413512907</v>
      </c>
      <c r="E8225">
        <v>-64.728026413512907</v>
      </c>
      <c r="F8225">
        <v>-310.65962486142814</v>
      </c>
      <c r="G8225">
        <v>2.9227361547728193E-2</v>
      </c>
      <c r="H8225">
        <v>1382.3459980666964</v>
      </c>
      <c r="I8225">
        <v>5.3689387142658231E-2</v>
      </c>
      <c r="J8225">
        <v>4.9446144104003907E-2</v>
      </c>
      <c r="K8225">
        <v>1.6750425842940806</v>
      </c>
      <c r="L8225">
        <v>39.760602712631226</v>
      </c>
      <c r="M8225">
        <v>23.933953314380293</v>
      </c>
      <c r="N8225">
        <v>139.38713000297548</v>
      </c>
      <c r="O8225">
        <v>0.5716378390789032</v>
      </c>
      <c r="P8225">
        <v>7.8390144242180704E-3</v>
      </c>
      <c r="Q8225">
        <v>4.4180397987365711E-3</v>
      </c>
      <c r="R8225">
        <v>0.41116643905639649</v>
      </c>
      <c r="S8225">
        <v>404.25711117730077</v>
      </c>
      <c r="T8225">
        <v>37.226775288581848</v>
      </c>
      <c r="U8225">
        <v>0.41118214428424837</v>
      </c>
      <c r="V8225">
        <v>457.17864036560059</v>
      </c>
      <c r="W8225">
        <v>1</v>
      </c>
      <c r="X8225">
        <v>0.41621879935264589</v>
      </c>
      <c r="Y8225">
        <v>569.79122531178973</v>
      </c>
      <c r="Z8225">
        <v>1</v>
      </c>
      <c r="AA8225">
        <v>41.191771041917804</v>
      </c>
      <c r="AB8225">
        <v>1.7090753784179689</v>
      </c>
      <c r="AC8225">
        <v>161.58361881971359</v>
      </c>
      <c r="AD8225">
        <v>1.2609044914571647E-2</v>
      </c>
      <c r="AE8225">
        <v>7.887565398242641</v>
      </c>
      <c r="AF8225">
        <v>7.835013270378112E-2</v>
      </c>
      <c r="AG8225">
        <v>5.3439882852881972E-4</v>
      </c>
      <c r="AH8225">
        <v>3.7239164209365842E-2</v>
      </c>
      <c r="AI8225">
        <v>15.529319941997528</v>
      </c>
      <c r="AJ8225">
        <v>5.5301307298338198</v>
      </c>
      <c r="AK8225">
        <v>51.975262543559076</v>
      </c>
      <c r="AL8225">
        <v>2.4014211541186006</v>
      </c>
      <c r="AM8225">
        <v>93.696912634372708</v>
      </c>
      <c r="AN8225">
        <v>171.42932308713128</v>
      </c>
      <c r="AO8225">
        <v>0.10655456626415252</v>
      </c>
      <c r="AP8225">
        <v>0.87605698013305677</v>
      </c>
    </row>
    <row r="8226" spans="1:42">
      <c r="A8226">
        <v>462.87735970880851</v>
      </c>
      <c r="B8226">
        <v>309.44896872834124</v>
      </c>
      <c r="C8226">
        <v>369.47929529872579</v>
      </c>
      <c r="D8226">
        <v>93.398064410082725</v>
      </c>
      <c r="E8226">
        <v>-153.42839098046727</v>
      </c>
      <c r="F8226">
        <v>-93.398064410082725</v>
      </c>
      <c r="G8226">
        <v>4.7027068175361855E-2</v>
      </c>
      <c r="H8226">
        <v>765.77387136654227</v>
      </c>
      <c r="I8226">
        <v>1.6966989934444426E-2</v>
      </c>
      <c r="J8226">
        <v>7.0049961328506466E-2</v>
      </c>
      <c r="K8226">
        <v>2.0270572256863115</v>
      </c>
      <c r="L8226">
        <v>43.699185848236084</v>
      </c>
      <c r="M8226">
        <v>40.912147660950112</v>
      </c>
      <c r="N8226">
        <v>96.027470929908759</v>
      </c>
      <c r="O8226">
        <v>0.56638744473457336</v>
      </c>
      <c r="P8226">
        <v>2.4880254533555766E-3</v>
      </c>
      <c r="Q8226">
        <v>3.1860019630855982E-2</v>
      </c>
      <c r="R8226">
        <v>0.43210793972015382</v>
      </c>
      <c r="S8226">
        <v>1122.7731465783513</v>
      </c>
      <c r="T8226">
        <v>38.265770673751831</v>
      </c>
      <c r="U8226">
        <v>0.30177008569240571</v>
      </c>
      <c r="V8226">
        <v>479.69138622283936</v>
      </c>
      <c r="W8226">
        <v>1</v>
      </c>
      <c r="X8226">
        <v>0.44338515281677249</v>
      </c>
      <c r="Y8226">
        <v>564.76476733122558</v>
      </c>
      <c r="Z8226">
        <v>1</v>
      </c>
      <c r="AA8226">
        <v>25.040808439054494</v>
      </c>
      <c r="AB8226">
        <v>39.288782592773444</v>
      </c>
      <c r="AC8226">
        <v>112.23738342523575</v>
      </c>
      <c r="AD8226">
        <v>4.2805582030206665E-3</v>
      </c>
      <c r="AE8226">
        <v>33.947112994520374</v>
      </c>
      <c r="AF8226">
        <v>0.1458700132369995</v>
      </c>
      <c r="AG8226">
        <v>5.9594579792279399E-4</v>
      </c>
      <c r="AH8226">
        <v>8.1020328402519205E-3</v>
      </c>
      <c r="AI8226">
        <v>6.4945700764656067</v>
      </c>
      <c r="AJ8226">
        <v>8.3540273982332618</v>
      </c>
      <c r="AK8226">
        <v>11.17892000734806</v>
      </c>
      <c r="AL8226">
        <v>2.1774352147497145</v>
      </c>
      <c r="AM8226">
        <v>100.56412957906723</v>
      </c>
      <c r="AN8226">
        <v>407.23051970837162</v>
      </c>
      <c r="AO8226">
        <v>6.9349524140357971E-2</v>
      </c>
      <c r="AP8226">
        <v>0.8324328496456147</v>
      </c>
    </row>
    <row r="8227" spans="1:42">
      <c r="A8227">
        <v>1958.0037317664119</v>
      </c>
      <c r="B8227">
        <v>3552.6730266287404</v>
      </c>
      <c r="C8227">
        <v>2769.6115395989164</v>
      </c>
      <c r="D8227">
        <v>-1594.6692948623286</v>
      </c>
      <c r="E8227">
        <v>783.06148702982409</v>
      </c>
      <c r="F8227">
        <v>-783.06148702982409</v>
      </c>
      <c r="G8227">
        <v>9.3736465413136308E-2</v>
      </c>
      <c r="H8227">
        <v>1723.2179098851084</v>
      </c>
      <c r="I8227">
        <v>4.5589942038059231E-2</v>
      </c>
      <c r="J8227">
        <v>8.4452242374420172E-2</v>
      </c>
      <c r="K8227">
        <v>1.5454997968614101</v>
      </c>
      <c r="L8227">
        <v>36.072551012039185</v>
      </c>
      <c r="M8227">
        <v>4509.6186527899526</v>
      </c>
      <c r="N8227">
        <v>195.85925008773808</v>
      </c>
      <c r="O8227">
        <v>0.72467741370201111</v>
      </c>
      <c r="P8227">
        <v>7.3036305109659824E-4</v>
      </c>
      <c r="Q8227">
        <v>1.8833185884687631E-2</v>
      </c>
      <c r="R8227">
        <v>0.42678444862365722</v>
      </c>
      <c r="S8227">
        <v>1019.3921870574225</v>
      </c>
      <c r="T8227">
        <v>31.90360963344574</v>
      </c>
      <c r="U8227">
        <v>0.42651544630527494</v>
      </c>
      <c r="V8227">
        <v>582.21149444580078</v>
      </c>
      <c r="W8227">
        <v>1</v>
      </c>
      <c r="X8227">
        <v>0.3312211096286774</v>
      </c>
      <c r="Y8227">
        <v>596.87622085679493</v>
      </c>
      <c r="Z8227">
        <v>1</v>
      </c>
      <c r="AA8227">
        <v>15.750233438577654</v>
      </c>
      <c r="AB8227">
        <v>4.1318897094726568</v>
      </c>
      <c r="AC8227">
        <v>108.92441123723984</v>
      </c>
      <c r="AD8227">
        <v>1.1669471936348156E-2</v>
      </c>
      <c r="AE8227">
        <v>43.430406929099668</v>
      </c>
      <c r="AF8227">
        <v>0.29146535038948052</v>
      </c>
      <c r="AG8227">
        <v>5.9095641975127715E-4</v>
      </c>
      <c r="AH8227">
        <v>4.8600673699378968E-2</v>
      </c>
      <c r="AI8227">
        <v>9.0246710181236267</v>
      </c>
      <c r="AJ8227">
        <v>7.2462497131831851</v>
      </c>
      <c r="AK8227">
        <v>49.928837150931358</v>
      </c>
      <c r="AL8227">
        <v>5.3114160102444101</v>
      </c>
      <c r="AM8227">
        <v>48.370397388935089</v>
      </c>
      <c r="AN8227">
        <v>719.06509622546923</v>
      </c>
      <c r="AO8227">
        <v>6.2201502203941342E-2</v>
      </c>
      <c r="AP8227">
        <v>0.87929257345199596</v>
      </c>
    </row>
    <row r="8228" spans="1:42">
      <c r="A8228">
        <v>522.88431564904545</v>
      </c>
      <c r="B8228">
        <v>1006.5319183006774</v>
      </c>
      <c r="C8228">
        <v>1583.0356165851622</v>
      </c>
      <c r="D8228">
        <v>-1060.1513009361167</v>
      </c>
      <c r="E8228">
        <v>-576.50369828448481</v>
      </c>
      <c r="F8228">
        <v>576.50369828448481</v>
      </c>
      <c r="G8228">
        <v>-3.950895705947274E-3</v>
      </c>
      <c r="H8228">
        <v>3666.3652751855761</v>
      </c>
      <c r="I8228">
        <v>2.6108269393444059E-2</v>
      </c>
      <c r="J8228">
        <v>4.7194262266159061E-2</v>
      </c>
      <c r="K8228">
        <v>1.6967381330549716</v>
      </c>
      <c r="L8228">
        <v>36.545233726501465</v>
      </c>
      <c r="M8228">
        <v>2009.6447466209504</v>
      </c>
      <c r="N8228">
        <v>25.950631722068788</v>
      </c>
      <c r="O8228">
        <v>0.90640535950660706</v>
      </c>
      <c r="P8228">
        <v>1.5190081172519257E-2</v>
      </c>
      <c r="Q8228">
        <v>2.6877937051984994E-2</v>
      </c>
      <c r="R8228">
        <v>0.43587193012237546</v>
      </c>
      <c r="S8228">
        <v>1134.4403007800788</v>
      </c>
      <c r="T8228">
        <v>35.42335033416748</v>
      </c>
      <c r="U8228">
        <v>0.43948446452617645</v>
      </c>
      <c r="V8228">
        <v>562.24415302276611</v>
      </c>
      <c r="W8228">
        <v>1</v>
      </c>
      <c r="X8228">
        <v>0.38204760789871217</v>
      </c>
      <c r="Y8228">
        <v>594.48726130851401</v>
      </c>
      <c r="Z8228">
        <v>1</v>
      </c>
      <c r="AA8228">
        <v>34.237971449422844</v>
      </c>
      <c r="AB8228">
        <v>129.50653344726564</v>
      </c>
      <c r="AC8228">
        <v>29.880900681018829</v>
      </c>
      <c r="AD8228">
        <v>1.043653080606053E-2</v>
      </c>
      <c r="AE8228">
        <v>12.586048403330992</v>
      </c>
      <c r="AF8228">
        <v>-2.1987497806549072E-2</v>
      </c>
      <c r="AG8228">
        <v>9.2567979305981226E-4</v>
      </c>
      <c r="AH8228">
        <v>3.0956310999393461E-2</v>
      </c>
      <c r="AI8228">
        <v>26.273805201053619</v>
      </c>
      <c r="AJ8228">
        <v>9.4940811430639478</v>
      </c>
      <c r="AK8228">
        <v>56.058884137272834</v>
      </c>
      <c r="AL8228">
        <v>4.4584481445474378</v>
      </c>
      <c r="AM8228">
        <v>81.161692321300507</v>
      </c>
      <c r="AN8228">
        <v>785.92888961471863</v>
      </c>
      <c r="AO8228">
        <v>8.201661312580108E-2</v>
      </c>
      <c r="AP8228">
        <v>0.91359951519966143</v>
      </c>
    </row>
    <row r="8229" spans="1:42">
      <c r="A8229">
        <v>676.33519813313887</v>
      </c>
      <c r="B8229">
        <v>1591.7516092261533</v>
      </c>
      <c r="C8229">
        <v>963.94731808712856</v>
      </c>
      <c r="D8229">
        <v>-915.4164110930144</v>
      </c>
      <c r="E8229">
        <v>627.80429113902471</v>
      </c>
      <c r="F8229">
        <v>-627.80429113902471</v>
      </c>
      <c r="G8229">
        <v>4.0859301050427191E-2</v>
      </c>
      <c r="H8229">
        <v>469.56929872580292</v>
      </c>
      <c r="I8229">
        <v>3.0348182022571564E-2</v>
      </c>
      <c r="J8229">
        <v>9.4157261848449705E-2</v>
      </c>
      <c r="K8229">
        <v>1.2541269896686078</v>
      </c>
      <c r="L8229">
        <v>31.307038068771362</v>
      </c>
      <c r="M8229">
        <v>2111.3941707621852</v>
      </c>
      <c r="N8229">
        <v>75.780536230850231</v>
      </c>
      <c r="O8229">
        <v>0.64605996012687683</v>
      </c>
      <c r="P8229">
        <v>2.3510141107771127E-2</v>
      </c>
      <c r="Q8229">
        <v>1.2365672058529321E-2</v>
      </c>
      <c r="R8229">
        <v>0.47119625091552736</v>
      </c>
      <c r="S8229">
        <v>387.23894867690547</v>
      </c>
      <c r="T8229">
        <v>40.139117836952209</v>
      </c>
      <c r="U8229">
        <v>0.40763461410999302</v>
      </c>
      <c r="V8229">
        <v>572.5313663482666</v>
      </c>
      <c r="W8229">
        <v>1</v>
      </c>
      <c r="X8229">
        <v>0.40699723124504095</v>
      </c>
      <c r="Y8229">
        <v>477.80337386200347</v>
      </c>
      <c r="Z8229">
        <v>1</v>
      </c>
      <c r="AA8229">
        <v>23.09604537075997</v>
      </c>
      <c r="AB8229">
        <v>159.27344427490235</v>
      </c>
      <c r="AC8229">
        <v>46.102754771709442</v>
      </c>
      <c r="AD8229">
        <v>4.191364386142829E-3</v>
      </c>
      <c r="AE8229">
        <v>14.504052646563922</v>
      </c>
      <c r="AF8229">
        <v>0.15961158156394956</v>
      </c>
      <c r="AG8229">
        <v>3.0468752487610432E-4</v>
      </c>
      <c r="AH8229">
        <v>5.4695021247863768E-2</v>
      </c>
      <c r="AI8229">
        <v>22.103247344493866</v>
      </c>
      <c r="AJ8229">
        <v>10.470249581366819</v>
      </c>
      <c r="AK8229">
        <v>10.304077979922294</v>
      </c>
      <c r="AL8229">
        <v>6.9157289655402305</v>
      </c>
      <c r="AM8229">
        <v>71.954730379581449</v>
      </c>
      <c r="AN8229">
        <v>93.336707295122338</v>
      </c>
      <c r="AO8229">
        <v>5.5018230319023129E-2</v>
      </c>
      <c r="AP8229">
        <v>0.92448293209075949</v>
      </c>
    </row>
    <row r="8230" spans="1:42">
      <c r="A8230">
        <v>324.02780754754815</v>
      </c>
      <c r="B8230">
        <v>1724.3574447440437</v>
      </c>
      <c r="C8230">
        <v>1332.699373609136</v>
      </c>
      <c r="D8230">
        <v>-1400.3296371964957</v>
      </c>
      <c r="E8230">
        <v>391.65807113490769</v>
      </c>
      <c r="F8230">
        <v>-391.65807113490769</v>
      </c>
      <c r="G8230">
        <v>4.7140223829812509E-3</v>
      </c>
      <c r="H8230">
        <v>2871.3660173458597</v>
      </c>
      <c r="I8230">
        <v>1.6254359185695649E-2</v>
      </c>
      <c r="J8230">
        <v>5.9610299348831178E-2</v>
      </c>
      <c r="K8230">
        <v>1.13716980984807</v>
      </c>
      <c r="L8230">
        <v>42.697060108184814</v>
      </c>
      <c r="M8230">
        <v>3512.9848756161582</v>
      </c>
      <c r="N8230">
        <v>43.577626883125312</v>
      </c>
      <c r="O8230">
        <v>0.97523072361946106</v>
      </c>
      <c r="P8230">
        <v>5.2154757181803379E-3</v>
      </c>
      <c r="Q8230">
        <v>5.7648492919074156E-3</v>
      </c>
      <c r="R8230">
        <v>0.40586989879608154</v>
      </c>
      <c r="S8230">
        <v>948.24583931659254</v>
      </c>
      <c r="T8230">
        <v>30.402451753616333</v>
      </c>
      <c r="U8230">
        <v>0.33808511197566987</v>
      </c>
      <c r="V8230">
        <v>489.5089864730835</v>
      </c>
      <c r="W8230">
        <v>1</v>
      </c>
      <c r="X8230">
        <v>0.33471049785614015</v>
      </c>
      <c r="Y8230">
        <v>476.530617073462</v>
      </c>
      <c r="Z8230">
        <v>1</v>
      </c>
      <c r="AA8230">
        <v>39.834969263868338</v>
      </c>
      <c r="AB8230">
        <v>54.89469641113282</v>
      </c>
      <c r="AC8230">
        <v>170.25915533304214</v>
      </c>
      <c r="AD8230">
        <v>1.4002369611691205E-2</v>
      </c>
      <c r="AE8230">
        <v>1.0763652118263145</v>
      </c>
      <c r="AF8230">
        <v>1.3329620361328121E-2</v>
      </c>
      <c r="AG8230">
        <v>1.2352755545706734E-4</v>
      </c>
      <c r="AH8230">
        <v>1.9304520356655117E-2</v>
      </c>
      <c r="AI8230">
        <v>18.652165234088898</v>
      </c>
      <c r="AJ8230">
        <v>6.6880990150642106</v>
      </c>
      <c r="AK8230">
        <v>56.969991722702979</v>
      </c>
      <c r="AL8230">
        <v>2.5757956163662321</v>
      </c>
      <c r="AM8230">
        <v>77.201322782039639</v>
      </c>
      <c r="AN8230">
        <v>245.11909557201909</v>
      </c>
      <c r="AO8230">
        <v>8.3581948876380929E-2</v>
      </c>
      <c r="AP8230">
        <v>0.87598699831962601</v>
      </c>
    </row>
    <row r="8231" spans="1:42">
      <c r="A8231">
        <v>530.44151628348015</v>
      </c>
      <c r="B8231">
        <v>454.45703498075568</v>
      </c>
      <c r="C8231">
        <v>517.26097281383875</v>
      </c>
      <c r="D8231">
        <v>13.180543469641407</v>
      </c>
      <c r="E8231">
        <v>-75.984481302724475</v>
      </c>
      <c r="F8231">
        <v>-13.180543469641407</v>
      </c>
      <c r="G8231">
        <v>1.5910403961039207E-2</v>
      </c>
      <c r="H8231">
        <v>1259.2914258889286</v>
      </c>
      <c r="I8231">
        <v>2.9533015787601469E-2</v>
      </c>
      <c r="J8231">
        <v>1.226591444015503E-2</v>
      </c>
      <c r="K8231">
        <v>1.3103058826863765</v>
      </c>
      <c r="L8231">
        <v>25.194898843765259</v>
      </c>
      <c r="M8231">
        <v>4.848400337796706</v>
      </c>
      <c r="N8231">
        <v>76.839490287780777</v>
      </c>
      <c r="O8231">
        <v>0.73144587874412537</v>
      </c>
      <c r="P8231">
        <v>4.0639008945888939E-3</v>
      </c>
      <c r="Q8231">
        <v>4.3757740073733856E-2</v>
      </c>
      <c r="R8231">
        <v>0.43302245140075685</v>
      </c>
      <c r="S8231">
        <v>526.23455202373862</v>
      </c>
      <c r="T8231">
        <v>43.721935153007507</v>
      </c>
      <c r="U8231">
        <v>0.39667648851871495</v>
      </c>
      <c r="V8231">
        <v>641.91999435424805</v>
      </c>
      <c r="W8231">
        <v>1</v>
      </c>
      <c r="X8231">
        <v>0.34522746205329896</v>
      </c>
      <c r="Y8231">
        <v>349.54043084536301</v>
      </c>
      <c r="Z8231">
        <v>1</v>
      </c>
      <c r="AA8231">
        <v>16.123881399011616</v>
      </c>
      <c r="AB8231">
        <v>135.12045782470705</v>
      </c>
      <c r="AC8231">
        <v>101.60223096609116</v>
      </c>
      <c r="AD8231">
        <v>1.2190781291733441E-2</v>
      </c>
      <c r="AE8231">
        <v>8.5799247995849601</v>
      </c>
      <c r="AF8231">
        <v>5.05140459537506E-2</v>
      </c>
      <c r="AG8231">
        <v>6.5979839192362622E-4</v>
      </c>
      <c r="AH8231">
        <v>3.4788997626304628E-2</v>
      </c>
      <c r="AI8231">
        <v>19.787326753139496</v>
      </c>
      <c r="AJ8231">
        <v>7.1171454740607434</v>
      </c>
      <c r="AK8231">
        <v>29.359312056899071</v>
      </c>
      <c r="AL8231">
        <v>2.8501433641836966</v>
      </c>
      <c r="AM8231">
        <v>68.955075180530542</v>
      </c>
      <c r="AN8231">
        <v>185.66065170816159</v>
      </c>
      <c r="AO8231">
        <v>4.0125234007835388E-2</v>
      </c>
      <c r="AP8231">
        <v>0.83918701601028456</v>
      </c>
    </row>
    <row r="8232" spans="1:42">
      <c r="A8232">
        <v>305.34635529846116</v>
      </c>
      <c r="B8232">
        <v>16.451709720040526</v>
      </c>
      <c r="C8232">
        <v>77.074673931696267</v>
      </c>
      <c r="D8232">
        <v>228.27168136676488</v>
      </c>
      <c r="E8232">
        <v>-288.89464557842064</v>
      </c>
      <c r="F8232">
        <v>-228.27168136676488</v>
      </c>
      <c r="G8232">
        <v>3.177009662773566E-2</v>
      </c>
      <c r="H8232">
        <v>51.106027244437776</v>
      </c>
      <c r="I8232">
        <v>3.0002000033855437E-2</v>
      </c>
      <c r="J8232">
        <v>5.1406104803085328E-2</v>
      </c>
      <c r="K8232">
        <v>1.0963760170519352</v>
      </c>
      <c r="L8232">
        <v>53.716554641723633</v>
      </c>
      <c r="M8232">
        <v>108.87406519949799</v>
      </c>
      <c r="N8232">
        <v>62.824760612297069</v>
      </c>
      <c r="O8232">
        <v>0.99396339058876038</v>
      </c>
      <c r="P8232">
        <v>7.5654297934638114E-3</v>
      </c>
      <c r="Q8232">
        <v>2.0568987687428788E-2</v>
      </c>
      <c r="R8232">
        <v>0.46187479496002198</v>
      </c>
      <c r="S8232">
        <v>622.82223048005619</v>
      </c>
      <c r="T8232">
        <v>38.402354717254639</v>
      </c>
      <c r="U8232">
        <v>0.29313172042369845</v>
      </c>
      <c r="V8232">
        <v>480.8340311050415</v>
      </c>
      <c r="W8232">
        <v>1</v>
      </c>
      <c r="X8232">
        <v>0.38563712835311892</v>
      </c>
      <c r="Y8232">
        <v>661.42846564954448</v>
      </c>
      <c r="Z8232">
        <v>1</v>
      </c>
      <c r="AA8232">
        <v>31.954331677312858</v>
      </c>
      <c r="AB8232">
        <v>61.137740234375002</v>
      </c>
      <c r="AC8232">
        <v>72.341568768024445</v>
      </c>
      <c r="AD8232">
        <v>4.2550845023913257E-3</v>
      </c>
      <c r="AE8232">
        <v>14.345824905520718</v>
      </c>
      <c r="AF8232">
        <v>0.10923897027969359</v>
      </c>
      <c r="AG8232">
        <v>7.3186187932636378E-4</v>
      </c>
      <c r="AH8232">
        <v>1.7256371605396267E-2</v>
      </c>
      <c r="AI8232">
        <v>29.962963163852692</v>
      </c>
      <c r="AJ8232">
        <v>4.100890174632541</v>
      </c>
      <c r="AK8232">
        <v>1.667732875943184</v>
      </c>
      <c r="AL8232">
        <v>1.8474123134449232</v>
      </c>
      <c r="AM8232">
        <v>32.859180629253387</v>
      </c>
      <c r="AN8232">
        <v>792.6599306026385</v>
      </c>
      <c r="AO8232">
        <v>0.10948925697803498</v>
      </c>
      <c r="AP8232">
        <v>0.831610313653946</v>
      </c>
    </row>
    <row r="8233" spans="1:42">
      <c r="A8233">
        <v>1407.4320724368501</v>
      </c>
      <c r="B8233">
        <v>1228.717247940782</v>
      </c>
      <c r="C8233">
        <v>636.64857916738015</v>
      </c>
      <c r="D8233">
        <v>178.7148244960681</v>
      </c>
      <c r="E8233">
        <v>-178.7148244960681</v>
      </c>
      <c r="F8233">
        <v>-770.78349326947</v>
      </c>
      <c r="G8233">
        <v>7.790409309160054E-2</v>
      </c>
      <c r="H8233">
        <v>50.696990781317524</v>
      </c>
      <c r="I8233">
        <v>5.2804172337055207E-2</v>
      </c>
      <c r="J8233">
        <v>6.8641115188598639E-2</v>
      </c>
      <c r="K8233">
        <v>1.7801448560416697</v>
      </c>
      <c r="L8233">
        <v>27.652515172958374</v>
      </c>
      <c r="M8233">
        <v>185.58431248774693</v>
      </c>
      <c r="N8233">
        <v>180.31133755149844</v>
      </c>
      <c r="O8233">
        <v>0.91214010119438171</v>
      </c>
      <c r="P8233">
        <v>6.5727676285637741E-3</v>
      </c>
      <c r="Q8233">
        <v>1.3533749739329018E-2</v>
      </c>
      <c r="R8233">
        <v>0.44990709304809573</v>
      </c>
      <c r="S8233">
        <v>680.77077770159121</v>
      </c>
      <c r="T8233">
        <v>41.359642148017883</v>
      </c>
      <c r="U8233">
        <v>0.43063142597675325</v>
      </c>
      <c r="V8233">
        <v>622.32317924499512</v>
      </c>
      <c r="W8233">
        <v>1</v>
      </c>
      <c r="X8233">
        <v>0.32654717803001404</v>
      </c>
      <c r="Y8233">
        <v>578.55345692573576</v>
      </c>
      <c r="Z8233">
        <v>1</v>
      </c>
      <c r="AA8233">
        <v>45.275758427629476</v>
      </c>
      <c r="AB8233">
        <v>163.03714910888672</v>
      </c>
      <c r="AC8233">
        <v>119.70231980085373</v>
      </c>
      <c r="AD8233">
        <v>1.4908674843290934E-2</v>
      </c>
      <c r="AE8233">
        <v>15.37476431007569</v>
      </c>
      <c r="AF8233">
        <v>0.2819467914104461</v>
      </c>
      <c r="AG8233">
        <v>5.2598378788449673E-4</v>
      </c>
      <c r="AH8233">
        <v>6.3473428249359127E-3</v>
      </c>
      <c r="AI8233">
        <v>19.272038638591766</v>
      </c>
      <c r="AJ8233">
        <v>1.2953701163281093</v>
      </c>
      <c r="AK8233">
        <v>1.3088722676038742</v>
      </c>
      <c r="AL8233">
        <v>3.5930622179438214</v>
      </c>
      <c r="AM8233">
        <v>36.024056303501126</v>
      </c>
      <c r="AN8233">
        <v>569.48993039136394</v>
      </c>
      <c r="AO8233">
        <v>7.875041854381562E-2</v>
      </c>
      <c r="AP8233">
        <v>0.91339933204650892</v>
      </c>
    </row>
    <row r="8234" spans="1:42">
      <c r="A8234">
        <v>943.39093255900275</v>
      </c>
      <c r="B8234">
        <v>640.90718552181431</v>
      </c>
      <c r="C8234">
        <v>870.99844813996026</v>
      </c>
      <c r="D8234">
        <v>72.392484419042489</v>
      </c>
      <c r="E8234">
        <v>-302.48374703718844</v>
      </c>
      <c r="F8234">
        <v>-72.392484419042489</v>
      </c>
      <c r="G8234">
        <v>3.1432840281636204E-2</v>
      </c>
      <c r="H8234">
        <v>1893.5109049842627</v>
      </c>
      <c r="I8234">
        <v>3.0890315473079681E-2</v>
      </c>
      <c r="J8234">
        <v>0.101363538980484</v>
      </c>
      <c r="K8234">
        <v>1.3802829570591448</v>
      </c>
      <c r="L8234">
        <v>21.58552885055542</v>
      </c>
      <c r="M8234">
        <v>17.842468700562243</v>
      </c>
      <c r="N8234">
        <v>168.15344804630283</v>
      </c>
      <c r="O8234">
        <v>0.81700399518013</v>
      </c>
      <c r="P8234">
        <v>1.4845764795939125E-2</v>
      </c>
      <c r="Q8234">
        <v>8.2209051979912641E-4</v>
      </c>
      <c r="R8234">
        <v>0.45987050533294677</v>
      </c>
      <c r="S8234">
        <v>728.27443230197707</v>
      </c>
      <c r="T8234">
        <v>30.017846822738647</v>
      </c>
      <c r="U8234">
        <v>0.32011562287807466</v>
      </c>
      <c r="V8234">
        <v>544.04399394989014</v>
      </c>
      <c r="W8234">
        <v>1</v>
      </c>
      <c r="X8234">
        <v>0.36093650817871092</v>
      </c>
      <c r="Y8234">
        <v>575.7673944629305</v>
      </c>
      <c r="Z8234">
        <v>1</v>
      </c>
      <c r="AA8234">
        <v>0.76792957842826859</v>
      </c>
      <c r="AB8234">
        <v>42.173633666992188</v>
      </c>
      <c r="AC8234">
        <v>151.63564831018448</v>
      </c>
      <c r="AD8234">
        <v>1.1136749463203626E-2</v>
      </c>
      <c r="AE8234">
        <v>28.980245190731459</v>
      </c>
      <c r="AF8234">
        <v>4.4847607612609849E-2</v>
      </c>
      <c r="AG8234">
        <v>7.9554440497748213E-4</v>
      </c>
      <c r="AH8234">
        <v>8.9061840772628777E-4</v>
      </c>
      <c r="AI8234">
        <v>16.720176041126251</v>
      </c>
      <c r="AJ8234">
        <v>2.2408492618465896</v>
      </c>
      <c r="AK8234">
        <v>45.245400443673134</v>
      </c>
      <c r="AL8234">
        <v>2.9954350448921585</v>
      </c>
      <c r="AM8234">
        <v>68.213573968410486</v>
      </c>
      <c r="AN8234">
        <v>754.51199226325548</v>
      </c>
      <c r="AO8234">
        <v>0.10689905989170075</v>
      </c>
      <c r="AP8234">
        <v>0.82115439772605903</v>
      </c>
    </row>
    <row r="8235" spans="1:42">
      <c r="A8235">
        <v>259.98640994059531</v>
      </c>
      <c r="B8235">
        <v>118.99074770281317</v>
      </c>
      <c r="C8235">
        <v>546.53741608688301</v>
      </c>
      <c r="D8235">
        <v>-286.5510061462877</v>
      </c>
      <c r="E8235">
        <v>-427.54666838406985</v>
      </c>
      <c r="F8235">
        <v>286.5510061462877</v>
      </c>
      <c r="G8235">
        <v>5.0222725411689567E-2</v>
      </c>
      <c r="H8235">
        <v>1642.1122899241368</v>
      </c>
      <c r="I8235">
        <v>5.6427825987339017E-2</v>
      </c>
      <c r="J8235">
        <v>2.2460232257843014E-2</v>
      </c>
      <c r="K8235">
        <v>1.9418367625176907</v>
      </c>
      <c r="L8235">
        <v>51.125565767288208</v>
      </c>
      <c r="M8235">
        <v>160.94638916886532</v>
      </c>
      <c r="N8235">
        <v>53.982701752471932</v>
      </c>
      <c r="O8235">
        <v>0.63165459036827087</v>
      </c>
      <c r="P8235">
        <v>2.2825939443376325E-2</v>
      </c>
      <c r="Q8235">
        <v>2.1014067808787024E-2</v>
      </c>
      <c r="R8235">
        <v>0.46039265632629395</v>
      </c>
      <c r="S8235">
        <v>935.93556760983483</v>
      </c>
      <c r="T8235">
        <v>33.444389700889587</v>
      </c>
      <c r="U8235">
        <v>0.34212454855442048</v>
      </c>
      <c r="V8235">
        <v>466.97578430175781</v>
      </c>
      <c r="W8235">
        <v>1</v>
      </c>
      <c r="X8235">
        <v>0.4394530832767487</v>
      </c>
      <c r="Y8235">
        <v>536.81580328468795</v>
      </c>
      <c r="Z8235">
        <v>1</v>
      </c>
      <c r="AA8235">
        <v>41.44022320466042</v>
      </c>
      <c r="AB8235">
        <v>140.47723687744141</v>
      </c>
      <c r="AC8235">
        <v>67.900274693965912</v>
      </c>
      <c r="AD8235">
        <v>3.7254203079093214E-3</v>
      </c>
      <c r="AE8235">
        <v>6.7347995710072102</v>
      </c>
      <c r="AF8235">
        <v>0.17813894391059873</v>
      </c>
      <c r="AG8235">
        <v>1.8483907068326909E-4</v>
      </c>
      <c r="AH8235">
        <v>4.0943683552742006E-2</v>
      </c>
      <c r="AI8235">
        <v>20.003488957881927</v>
      </c>
      <c r="AJ8235">
        <v>15.749794999801288</v>
      </c>
      <c r="AK8235">
        <v>47.061066107153891</v>
      </c>
      <c r="AL8235">
        <v>3.5400854898901608</v>
      </c>
      <c r="AM8235">
        <v>102.10863419771195</v>
      </c>
      <c r="AN8235">
        <v>462.05842821758495</v>
      </c>
      <c r="AO8235">
        <v>3.2322861075401305E-2</v>
      </c>
      <c r="AP8235">
        <v>0.92789368391036997</v>
      </c>
    </row>
    <row r="8236" spans="1:42">
      <c r="A8236">
        <v>606.47949329974949</v>
      </c>
      <c r="B8236">
        <v>433.52634220868833</v>
      </c>
      <c r="C8236">
        <v>737.01931855174735</v>
      </c>
      <c r="D8236">
        <v>-130.53982525199785</v>
      </c>
      <c r="E8236">
        <v>-303.49297634305901</v>
      </c>
      <c r="F8236">
        <v>130.53982525199785</v>
      </c>
      <c r="G8236">
        <v>7.4412018584419759E-2</v>
      </c>
      <c r="H8236">
        <v>1817.0744113995825</v>
      </c>
      <c r="I8236">
        <v>2.5041436851024626E-2</v>
      </c>
      <c r="J8236">
        <v>9.3344540357589725E-2</v>
      </c>
      <c r="K8236">
        <v>1.2336395861685276</v>
      </c>
      <c r="L8236">
        <v>69.799466133117676</v>
      </c>
      <c r="M8236">
        <v>184.30040360362204</v>
      </c>
      <c r="N8236">
        <v>79.354690259361277</v>
      </c>
      <c r="O8236">
        <v>0.72111645340919495</v>
      </c>
      <c r="P8236">
        <v>7.0794028176201706E-3</v>
      </c>
      <c r="Q8236">
        <v>4.5775514125823966E-2</v>
      </c>
      <c r="R8236">
        <v>0.39892685413360596</v>
      </c>
      <c r="S8236">
        <v>478.33947025386362</v>
      </c>
      <c r="T8236">
        <v>44.129848480224609</v>
      </c>
      <c r="U8236">
        <v>0.40149104297161103</v>
      </c>
      <c r="V8236">
        <v>603.56514453887939</v>
      </c>
      <c r="W8236">
        <v>1</v>
      </c>
      <c r="X8236">
        <v>0.29871959924697877</v>
      </c>
      <c r="Y8236">
        <v>592.35433126762325</v>
      </c>
      <c r="Z8236">
        <v>1</v>
      </c>
      <c r="AA8236">
        <v>3.6008624496364598</v>
      </c>
      <c r="AB8236">
        <v>69.785845458984383</v>
      </c>
      <c r="AC8236">
        <v>116.983862221241</v>
      </c>
      <c r="AD8236">
        <v>1.1451083778316138E-2</v>
      </c>
      <c r="AE8236">
        <v>17.801533096053699</v>
      </c>
      <c r="AF8236">
        <v>0.26860829114913942</v>
      </c>
      <c r="AG8236">
        <v>9.7886634587193147E-4</v>
      </c>
      <c r="AH8236">
        <v>2.1453494894504543E-2</v>
      </c>
      <c r="AI8236">
        <v>16.321569979190826</v>
      </c>
      <c r="AJ8236">
        <v>6.4647443556235364</v>
      </c>
      <c r="AK8236">
        <v>36.265808756947514</v>
      </c>
      <c r="AL8236">
        <v>7.8433287379659742</v>
      </c>
      <c r="AM8236">
        <v>43.166834342479703</v>
      </c>
      <c r="AN8236">
        <v>543.89126891937258</v>
      </c>
      <c r="AO8236">
        <v>6.7532426953315738E-2</v>
      </c>
      <c r="AP8236">
        <v>0.91906785893440257</v>
      </c>
    </row>
    <row r="8237" spans="1:42">
      <c r="A8237">
        <v>114.05904790987061</v>
      </c>
      <c r="B8237">
        <v>59.620510853909281</v>
      </c>
      <c r="C8237">
        <v>141.70325130283959</v>
      </c>
      <c r="D8237">
        <v>-27.644203392968976</v>
      </c>
      <c r="E8237">
        <v>-82.082740448930309</v>
      </c>
      <c r="F8237">
        <v>27.644203392968976</v>
      </c>
      <c r="G8237">
        <v>9.2554838814381035E-2</v>
      </c>
      <c r="H8237">
        <v>440.1460944261147</v>
      </c>
      <c r="I8237">
        <v>4.804222136735916E-2</v>
      </c>
      <c r="J8237">
        <v>1.1871336936950683E-2</v>
      </c>
      <c r="K8237">
        <v>1.392141740053892</v>
      </c>
      <c r="L8237">
        <v>50.432776212692261</v>
      </c>
      <c r="M8237">
        <v>3.1289094496959642</v>
      </c>
      <c r="N8237">
        <v>37.767080058670047</v>
      </c>
      <c r="O8237">
        <v>0.94727084040641785</v>
      </c>
      <c r="P8237">
        <v>4.9776318338182225E-3</v>
      </c>
      <c r="Q8237">
        <v>2.6440067980024545E-2</v>
      </c>
      <c r="R8237">
        <v>0.38579505920410156</v>
      </c>
      <c r="S8237">
        <v>887.18063783825596</v>
      </c>
      <c r="T8237">
        <v>38.06852400302887</v>
      </c>
      <c r="U8237">
        <v>0.28269699394702913</v>
      </c>
      <c r="V8237">
        <v>603.52673530578613</v>
      </c>
      <c r="W8237">
        <v>1</v>
      </c>
      <c r="X8237">
        <v>0.32170946002006534</v>
      </c>
      <c r="Y8237">
        <v>414.88573290490848</v>
      </c>
      <c r="Z8237">
        <v>1</v>
      </c>
      <c r="AA8237">
        <v>15.685099821901325</v>
      </c>
      <c r="AB8237">
        <v>6.9119398803710945</v>
      </c>
      <c r="AC8237">
        <v>138.08299750089645</v>
      </c>
      <c r="AD8237">
        <v>1.3143722012511686E-2</v>
      </c>
      <c r="AE8237">
        <v>69.979459518365772</v>
      </c>
      <c r="AF8237">
        <v>0.17868095755577085</v>
      </c>
      <c r="AG8237">
        <v>1.0947660510474909E-3</v>
      </c>
      <c r="AH8237">
        <v>5.5546470737457276E-2</v>
      </c>
      <c r="AI8237">
        <v>15.006885230541229</v>
      </c>
      <c r="AJ8237">
        <v>3.4634797768634651</v>
      </c>
      <c r="AK8237">
        <v>16.803644430041313</v>
      </c>
      <c r="AL8237">
        <v>2.2594201391163797</v>
      </c>
      <c r="AM8237">
        <v>59.14698024988175</v>
      </c>
      <c r="AN8237">
        <v>128.94345714301315</v>
      </c>
      <c r="AO8237">
        <v>5.6066560626029965E-2</v>
      </c>
      <c r="AP8237">
        <v>0.86406692218780523</v>
      </c>
    </row>
    <row r="8238" spans="1:42">
      <c r="A8238">
        <v>1278.0815062681986</v>
      </c>
      <c r="B8238">
        <v>1094.7583824908497</v>
      </c>
      <c r="C8238">
        <v>475.60381360456086</v>
      </c>
      <c r="D8238">
        <v>183.32312377734888</v>
      </c>
      <c r="E8238">
        <v>-183.32312377734888</v>
      </c>
      <c r="F8238">
        <v>-802.47769266363775</v>
      </c>
      <c r="G8238">
        <v>2.8185042745747603E-2</v>
      </c>
      <c r="H8238">
        <v>34.08710191995133</v>
      </c>
      <c r="I8238">
        <v>5.9051128327846522E-2</v>
      </c>
      <c r="J8238">
        <v>4.9197375535964968E-2</v>
      </c>
      <c r="K8238">
        <v>1.1720629270851612</v>
      </c>
      <c r="L8238">
        <v>21.9612717628479</v>
      </c>
      <c r="M8238">
        <v>37.90367855024995</v>
      </c>
      <c r="N8238">
        <v>160.56194926319125</v>
      </c>
      <c r="O8238">
        <v>0.8194904625415802</v>
      </c>
      <c r="P8238">
        <v>1.0963311089409721E-2</v>
      </c>
      <c r="Q8238">
        <v>2.1747455120086665E-2</v>
      </c>
      <c r="R8238">
        <v>0.49807460308074952</v>
      </c>
      <c r="S8238">
        <v>377.61351057794764</v>
      </c>
      <c r="T8238">
        <v>32.046037912368774</v>
      </c>
      <c r="U8238">
        <v>0.43620634496212007</v>
      </c>
      <c r="V8238">
        <v>478.55031490325928</v>
      </c>
      <c r="W8238">
        <v>1</v>
      </c>
      <c r="X8238">
        <v>0.28175556659698486</v>
      </c>
      <c r="Y8238">
        <v>334.95623704708356</v>
      </c>
      <c r="Z8238">
        <v>1</v>
      </c>
      <c r="AA8238">
        <v>42.565545867109307</v>
      </c>
      <c r="AB8238">
        <v>89.019344360351568</v>
      </c>
      <c r="AC8238">
        <v>56.11051470041275</v>
      </c>
      <c r="AD8238">
        <v>2.5814007490109177E-3</v>
      </c>
      <c r="AE8238">
        <v>62.353791495260715</v>
      </c>
      <c r="AF8238">
        <v>8.8475732803344712E-2</v>
      </c>
      <c r="AG8238">
        <v>1.0818808054104516E-3</v>
      </c>
      <c r="AH8238">
        <v>4.1321531653404232E-3</v>
      </c>
      <c r="AI8238">
        <v>24.001825153827667</v>
      </c>
      <c r="AJ8238">
        <v>6.6177700411846567</v>
      </c>
      <c r="AK8238">
        <v>0.44051238119602204</v>
      </c>
      <c r="AL8238">
        <v>5.0681507766156733</v>
      </c>
      <c r="AM8238">
        <v>29.517191731929781</v>
      </c>
      <c r="AN8238">
        <v>444.14975347080605</v>
      </c>
      <c r="AO8238">
        <v>0.10201472437381745</v>
      </c>
      <c r="AP8238">
        <v>0.89615672755241405</v>
      </c>
    </row>
    <row r="8239" spans="1:42">
      <c r="A8239">
        <v>930.71677773409419</v>
      </c>
      <c r="B8239">
        <v>900.96855720186522</v>
      </c>
      <c r="C8239">
        <v>642.10630100409958</v>
      </c>
      <c r="D8239">
        <v>29.74822053222897</v>
      </c>
      <c r="E8239">
        <v>-29.74822053222897</v>
      </c>
      <c r="F8239">
        <v>-288.61047672999462</v>
      </c>
      <c r="G8239">
        <v>1.8601237302397402E-2</v>
      </c>
      <c r="H8239">
        <v>865.3830459144034</v>
      </c>
      <c r="I8239">
        <v>2.2673298418521878E-2</v>
      </c>
      <c r="J8239">
        <v>5.2149453639984134E-2</v>
      </c>
      <c r="K8239">
        <v>1.4430950242459772</v>
      </c>
      <c r="L8239">
        <v>20.109668970108032</v>
      </c>
      <c r="M8239">
        <v>202.58561495484557</v>
      </c>
      <c r="N8239">
        <v>117.14391807556154</v>
      </c>
      <c r="O8239">
        <v>0.75660237669944763</v>
      </c>
      <c r="P8239">
        <v>2.1970688766903345E-2</v>
      </c>
      <c r="Q8239">
        <v>4.3099130895402689E-2</v>
      </c>
      <c r="R8239">
        <v>0.46207865715026852</v>
      </c>
      <c r="S8239">
        <v>1105.0308745708576</v>
      </c>
      <c r="T8239">
        <v>38.29021155834198</v>
      </c>
      <c r="U8239">
        <v>0.43858716547489168</v>
      </c>
      <c r="V8239">
        <v>537.16402053833008</v>
      </c>
      <c r="W8239">
        <v>1</v>
      </c>
      <c r="X8239">
        <v>0.37425441861152653</v>
      </c>
      <c r="Y8239">
        <v>626.27442077888713</v>
      </c>
      <c r="Z8239">
        <v>1</v>
      </c>
      <c r="AA8239">
        <v>18.995157214899066</v>
      </c>
      <c r="AB8239">
        <v>163.6619768676758</v>
      </c>
      <c r="AC8239">
        <v>191.44891351461411</v>
      </c>
      <c r="AD8239">
        <v>4.7629723182091351E-3</v>
      </c>
      <c r="AE8239">
        <v>1.6218578736959053</v>
      </c>
      <c r="AF8239">
        <v>6.9930864572525009E-2</v>
      </c>
      <c r="AG8239">
        <v>5.2655220424796968E-4</v>
      </c>
      <c r="AH8239">
        <v>3.8079917025566103E-2</v>
      </c>
      <c r="AI8239">
        <v>8.4646615386009216</v>
      </c>
      <c r="AJ8239">
        <v>10.79496856817941</v>
      </c>
      <c r="AK8239">
        <v>12.926770200133323</v>
      </c>
      <c r="AL8239">
        <v>5.7927147124193965</v>
      </c>
      <c r="AM8239">
        <v>66.715351784229284</v>
      </c>
      <c r="AN8239">
        <v>245.62823659932755</v>
      </c>
      <c r="AO8239">
        <v>9.8094188094139098E-2</v>
      </c>
      <c r="AP8239">
        <v>0.8172826943397522</v>
      </c>
    </row>
    <row r="8240" spans="1:42">
      <c r="A8240">
        <v>242.91172921828786</v>
      </c>
      <c r="B8240">
        <v>-98.702495979323942</v>
      </c>
      <c r="C8240">
        <v>204.78033392464326</v>
      </c>
      <c r="D8240">
        <v>38.131395293644601</v>
      </c>
      <c r="E8240">
        <v>-341.6142251976118</v>
      </c>
      <c r="F8240">
        <v>-38.131395293644601</v>
      </c>
      <c r="G8240">
        <v>8.6470920890995895E-2</v>
      </c>
      <c r="H8240">
        <v>442.06640445249974</v>
      </c>
      <c r="I8240">
        <v>4.912941187620163E-2</v>
      </c>
      <c r="J8240">
        <v>6.4162889242172241E-2</v>
      </c>
      <c r="K8240">
        <v>1.6216083814203737</v>
      </c>
      <c r="L8240">
        <v>67.875022888183594</v>
      </c>
      <c r="M8240">
        <v>7.9100849880349475</v>
      </c>
      <c r="N8240">
        <v>42.72922300701142</v>
      </c>
      <c r="O8240">
        <v>0.60080400109291077</v>
      </c>
      <c r="P8240">
        <v>1.2544642554389104E-4</v>
      </c>
      <c r="Q8240">
        <v>1.924795039494832E-2</v>
      </c>
      <c r="R8240">
        <v>0.46318045139312747</v>
      </c>
      <c r="S8240">
        <v>783.71786614308621</v>
      </c>
      <c r="T8240">
        <v>32.891476154327393</v>
      </c>
      <c r="U8240">
        <v>0.40173528373241429</v>
      </c>
      <c r="V8240">
        <v>511.00389957427979</v>
      </c>
      <c r="W8240">
        <v>1</v>
      </c>
      <c r="X8240">
        <v>0.3126280283927918</v>
      </c>
      <c r="Y8240">
        <v>439.01447902374082</v>
      </c>
      <c r="Z8240">
        <v>1</v>
      </c>
      <c r="AA8240">
        <v>5.3523990007686626</v>
      </c>
      <c r="AB8240">
        <v>8.7325991210937506</v>
      </c>
      <c r="AC8240">
        <v>164.91862088441849</v>
      </c>
      <c r="AD8240">
        <v>1.1251291454347789E-2</v>
      </c>
      <c r="AE8240">
        <v>31.285482025863313</v>
      </c>
      <c r="AF8240">
        <v>0.23456284761428828</v>
      </c>
      <c r="AG8240">
        <v>1.0021515238321684E-3</v>
      </c>
      <c r="AH8240">
        <v>4.1003100788593289E-2</v>
      </c>
      <c r="AI8240">
        <v>26.035660803318024</v>
      </c>
      <c r="AJ8240">
        <v>10.279536704954955</v>
      </c>
      <c r="AK8240">
        <v>12.106524866223335</v>
      </c>
      <c r="AL8240">
        <v>5.7148708595646536</v>
      </c>
      <c r="AM8240">
        <v>96.380649554729459</v>
      </c>
      <c r="AN8240">
        <v>806.11067668501914</v>
      </c>
      <c r="AO8240">
        <v>6.5719365239143374E-2</v>
      </c>
      <c r="AP8240">
        <v>0.85567820572853093</v>
      </c>
    </row>
    <row r="8241" spans="1:42">
      <c r="A8241">
        <v>524.05056142653541</v>
      </c>
      <c r="B8241">
        <v>325.55263593558806</v>
      </c>
      <c r="C8241">
        <v>551.83527443449498</v>
      </c>
      <c r="D8241">
        <v>-27.784713007959567</v>
      </c>
      <c r="E8241">
        <v>-226.28263849890692</v>
      </c>
      <c r="F8241">
        <v>27.784713007959567</v>
      </c>
      <c r="G8241">
        <v>8.627774342999002E-2</v>
      </c>
      <c r="H8241">
        <v>1138.7616281239734</v>
      </c>
      <c r="I8241">
        <v>4.5000317394733425E-2</v>
      </c>
      <c r="J8241">
        <v>9.035280990600586E-2</v>
      </c>
      <c r="K8241">
        <v>1.0044397608458995</v>
      </c>
      <c r="L8241">
        <v>39.252313375473022</v>
      </c>
      <c r="M8241">
        <v>221.91566024624996</v>
      </c>
      <c r="N8241">
        <v>66.46768484611512</v>
      </c>
      <c r="O8241">
        <v>0.64915725588798523</v>
      </c>
      <c r="P8241">
        <v>2.1404638237423362E-2</v>
      </c>
      <c r="Q8241">
        <v>1.1449644141727023E-2</v>
      </c>
      <c r="R8241">
        <v>0.40173124313354491</v>
      </c>
      <c r="S8241">
        <v>514.73266251483869</v>
      </c>
      <c r="T8241">
        <v>35.649064183235168</v>
      </c>
      <c r="U8241">
        <v>0.4490119820833206</v>
      </c>
      <c r="V8241">
        <v>503.73969078063965</v>
      </c>
      <c r="W8241">
        <v>1</v>
      </c>
      <c r="X8241">
        <v>0.29760614752769471</v>
      </c>
      <c r="Y8241">
        <v>478.72841591288989</v>
      </c>
      <c r="Z8241">
        <v>1</v>
      </c>
      <c r="AA8241">
        <v>13.590536662950518</v>
      </c>
      <c r="AB8241">
        <v>5.8575665893554696</v>
      </c>
      <c r="AC8241">
        <v>122.17984646558762</v>
      </c>
      <c r="AD8241">
        <v>1.4501473842523038E-2</v>
      </c>
      <c r="AE8241">
        <v>19.466865622211216</v>
      </c>
      <c r="AF8241">
        <v>0.26892052531242372</v>
      </c>
      <c r="AG8241">
        <v>2.1910939219117368E-4</v>
      </c>
      <c r="AH8241">
        <v>4.8359934282302855E-2</v>
      </c>
      <c r="AI8241">
        <v>14.544603526592255</v>
      </c>
      <c r="AJ8241">
        <v>14.856435349659272</v>
      </c>
      <c r="AK8241">
        <v>49.583487240672113</v>
      </c>
      <c r="AL8241">
        <v>3.5186291784128785</v>
      </c>
      <c r="AM8241">
        <v>49.824967062473299</v>
      </c>
      <c r="AN8241">
        <v>701.88253859173642</v>
      </c>
      <c r="AO8241">
        <v>4.2000836253166196E-2</v>
      </c>
      <c r="AP8241">
        <v>0.82171519470214849</v>
      </c>
    </row>
    <row r="8242" spans="1:42">
      <c r="A8242">
        <v>681.33850412229469</v>
      </c>
      <c r="B8242">
        <v>634.02202323177096</v>
      </c>
      <c r="C8242">
        <v>602.35425550445223</v>
      </c>
      <c r="D8242">
        <v>47.316480890523735</v>
      </c>
      <c r="E8242">
        <v>-47.316480890523735</v>
      </c>
      <c r="F8242">
        <v>-78.984248617842468</v>
      </c>
      <c r="G8242">
        <v>5.500446329460585E-2</v>
      </c>
      <c r="H8242">
        <v>1328.5108624889801</v>
      </c>
      <c r="I8242">
        <v>2.6491192281246183E-2</v>
      </c>
      <c r="J8242">
        <v>5.6780754327774047E-2</v>
      </c>
      <c r="K8242">
        <v>1.8485650421917437</v>
      </c>
      <c r="L8242">
        <v>47.139718532562256</v>
      </c>
      <c r="M8242">
        <v>92.54273547570628</v>
      </c>
      <c r="N8242">
        <v>100.5919203775406</v>
      </c>
      <c r="O8242">
        <v>0.59328582882881165</v>
      </c>
      <c r="P8242">
        <v>1.3270588556925453E-2</v>
      </c>
      <c r="Q8242">
        <v>2.0992766009436711E-2</v>
      </c>
      <c r="R8242">
        <v>0.46382203578948977</v>
      </c>
      <c r="S8242">
        <v>684.4682163782868</v>
      </c>
      <c r="T8242">
        <v>30.249232053756714</v>
      </c>
      <c r="U8242">
        <v>0.38860825479030614</v>
      </c>
      <c r="V8242">
        <v>643.90685558319092</v>
      </c>
      <c r="W8242">
        <v>1</v>
      </c>
      <c r="X8242">
        <v>0.40139130592346195</v>
      </c>
      <c r="Y8242">
        <v>646.9315126449867</v>
      </c>
      <c r="Z8242">
        <v>1</v>
      </c>
      <c r="AA8242">
        <v>22.854092114286427</v>
      </c>
      <c r="AB8242">
        <v>11.669578491210938</v>
      </c>
      <c r="AC8242">
        <v>170.53678184747696</v>
      </c>
      <c r="AD8242">
        <v>9.9776162041558154E-3</v>
      </c>
      <c r="AE8242">
        <v>3.4286637668414599</v>
      </c>
      <c r="AF8242">
        <v>0.2242970037460327</v>
      </c>
      <c r="AG8242">
        <v>6.7063629508798482E-4</v>
      </c>
      <c r="AH8242">
        <v>4.0055638301372529E-2</v>
      </c>
      <c r="AI8242">
        <v>14.190960228443146</v>
      </c>
      <c r="AJ8242">
        <v>14.157056490114641</v>
      </c>
      <c r="AK8242">
        <v>18.610537496209144</v>
      </c>
      <c r="AL8242">
        <v>3.3054928401017136</v>
      </c>
      <c r="AM8242">
        <v>29.162859666347504</v>
      </c>
      <c r="AN8242">
        <v>202.4036777853573</v>
      </c>
      <c r="AO8242">
        <v>6.2111559510231021E-2</v>
      </c>
      <c r="AP8242">
        <v>0.83693441748619091</v>
      </c>
    </row>
    <row r="8243" spans="1:42">
      <c r="A8243">
        <v>1432.7470814225219</v>
      </c>
      <c r="B8243">
        <v>1345.57259134331</v>
      </c>
      <c r="C8243">
        <v>1448.8289146675031</v>
      </c>
      <c r="D8243">
        <v>-16.081833244981226</v>
      </c>
      <c r="E8243">
        <v>-103.25632332419309</v>
      </c>
      <c r="F8243">
        <v>16.081833244981226</v>
      </c>
      <c r="G8243">
        <v>5.94634321084134E-2</v>
      </c>
      <c r="H8243">
        <v>3120.8813825828884</v>
      </c>
      <c r="I8243">
        <v>2.7871483862400053E-2</v>
      </c>
      <c r="J8243">
        <v>8.6479086399078364E-2</v>
      </c>
      <c r="K8243">
        <v>2.0434848182618617</v>
      </c>
      <c r="L8243">
        <v>53.861075639724731</v>
      </c>
      <c r="M8243">
        <v>130.88819275127389</v>
      </c>
      <c r="N8243">
        <v>200.60934785079959</v>
      </c>
      <c r="O8243">
        <v>0.88290056586265564</v>
      </c>
      <c r="P8243">
        <v>2.1292636712392166E-2</v>
      </c>
      <c r="Q8243">
        <v>1.4801557805803084E-2</v>
      </c>
      <c r="R8243">
        <v>0.38563904762268064</v>
      </c>
      <c r="S8243">
        <v>871.00827789110463</v>
      </c>
      <c r="T8243">
        <v>34.931764006614685</v>
      </c>
      <c r="U8243">
        <v>0.39694812834262849</v>
      </c>
      <c r="V8243">
        <v>572.89485931396484</v>
      </c>
      <c r="W8243">
        <v>1</v>
      </c>
      <c r="X8243">
        <v>0.39076916337013246</v>
      </c>
      <c r="Y8243">
        <v>301.48678343882113</v>
      </c>
      <c r="Z8243">
        <v>1</v>
      </c>
      <c r="AA8243">
        <v>9.5028992891025563</v>
      </c>
      <c r="AB8243">
        <v>10.622427795410157</v>
      </c>
      <c r="AC8243">
        <v>89.862893521785736</v>
      </c>
      <c r="AD8243">
        <v>2.3827642457098022E-3</v>
      </c>
      <c r="AE8243">
        <v>55.91047061379286</v>
      </c>
      <c r="AF8243">
        <v>0.21976187825202939</v>
      </c>
      <c r="AG8243">
        <v>3.311428551423194E-4</v>
      </c>
      <c r="AH8243">
        <v>5.4305071091651912E-2</v>
      </c>
      <c r="AI8243">
        <v>12.477973401546478</v>
      </c>
      <c r="AJ8243">
        <v>12.427376252771559</v>
      </c>
      <c r="AK8243">
        <v>41.897688984274865</v>
      </c>
      <c r="AL8243">
        <v>5.0386537139954246</v>
      </c>
      <c r="AM8243">
        <v>93.468880283832547</v>
      </c>
      <c r="AN8243">
        <v>334.77972495387957</v>
      </c>
      <c r="AO8243">
        <v>0.10295776975154877</v>
      </c>
      <c r="AP8243">
        <v>0.82269291448593151</v>
      </c>
    </row>
    <row r="8244" spans="1:42">
      <c r="A8244">
        <v>988.87173398481536</v>
      </c>
      <c r="B8244">
        <v>889.9305821453961</v>
      </c>
      <c r="C8244">
        <v>1109.7889823593166</v>
      </c>
      <c r="D8244">
        <v>-120.91724837450124</v>
      </c>
      <c r="E8244">
        <v>-219.8584002139205</v>
      </c>
      <c r="F8244">
        <v>120.91724837450124</v>
      </c>
      <c r="G8244">
        <v>2.6740148083531673E-2</v>
      </c>
      <c r="H8244">
        <v>2571.32966264896</v>
      </c>
      <c r="I8244">
        <v>3.3996882140636439E-2</v>
      </c>
      <c r="J8244">
        <v>7.5295721769332885E-2</v>
      </c>
      <c r="K8244">
        <v>1.5012760063230992</v>
      </c>
      <c r="L8244">
        <v>10.243029594421387</v>
      </c>
      <c r="M8244">
        <v>242.66918040407214</v>
      </c>
      <c r="N8244">
        <v>168.73453619899752</v>
      </c>
      <c r="O8244">
        <v>0.65377798676490784</v>
      </c>
      <c r="P8244">
        <v>1.9103951242234969E-2</v>
      </c>
      <c r="Q8244">
        <v>5.6950638559129492E-3</v>
      </c>
      <c r="R8244">
        <v>0.46016293048858642</v>
      </c>
      <c r="S8244">
        <v>990.11132283629422</v>
      </c>
      <c r="T8244">
        <v>40.051007270812988</v>
      </c>
      <c r="U8244">
        <v>0.33744354426860812</v>
      </c>
      <c r="V8244">
        <v>549.34170246124268</v>
      </c>
      <c r="W8244">
        <v>1</v>
      </c>
      <c r="X8244">
        <v>0.35572667360305787</v>
      </c>
      <c r="Y8244">
        <v>521.52020001453809</v>
      </c>
      <c r="Z8244">
        <v>1</v>
      </c>
      <c r="AA8244">
        <v>31.016634065084464</v>
      </c>
      <c r="AB8244">
        <v>30.355751220703127</v>
      </c>
      <c r="AC8244">
        <v>198.11605960130692</v>
      </c>
      <c r="AD8244">
        <v>1.4720077188605935E-2</v>
      </c>
      <c r="AE8244">
        <v>1.0886534977941904</v>
      </c>
      <c r="AF8244">
        <v>0.10007627248764037</v>
      </c>
      <c r="AG8244">
        <v>3.2952549372255812E-4</v>
      </c>
      <c r="AH8244">
        <v>4.8090296709537503E-2</v>
      </c>
      <c r="AI8244">
        <v>6.4318957924842834</v>
      </c>
      <c r="AJ8244">
        <v>12.589531255759507</v>
      </c>
      <c r="AK8244">
        <v>57.130638039708138</v>
      </c>
      <c r="AL8244">
        <v>5.4107239012794963</v>
      </c>
      <c r="AM8244">
        <v>45.280997359752661</v>
      </c>
      <c r="AN8244">
        <v>453.7092770000682</v>
      </c>
      <c r="AO8244">
        <v>0.10759206402301788</v>
      </c>
      <c r="AP8244">
        <v>0.92036615872383132</v>
      </c>
    </row>
    <row r="8245" spans="1:42">
      <c r="A8245">
        <v>583.1145932553892</v>
      </c>
      <c r="B8245">
        <v>326.87605459015163</v>
      </c>
      <c r="C8245">
        <v>1521.1517088374935</v>
      </c>
      <c r="D8245">
        <v>-938.03711558210432</v>
      </c>
      <c r="E8245">
        <v>-1194.2756542473419</v>
      </c>
      <c r="F8245">
        <v>938.03711558210432</v>
      </c>
      <c r="G8245">
        <v>6.3990935417976555E-2</v>
      </c>
      <c r="H8245">
        <v>5162.5812987456584</v>
      </c>
      <c r="I8245">
        <v>1.7069573700428008E-2</v>
      </c>
      <c r="J8245">
        <v>1.5121666908264161E-2</v>
      </c>
      <c r="K8245">
        <v>1.4043876000583171</v>
      </c>
      <c r="L8245">
        <v>26.684368848800659</v>
      </c>
      <c r="M8245">
        <v>1.8139859884306386</v>
      </c>
      <c r="N8245">
        <v>114.42144800758363</v>
      </c>
      <c r="O8245">
        <v>0.98581692576408386</v>
      </c>
      <c r="P8245">
        <v>1.4850802421569821E-3</v>
      </c>
      <c r="Q8245">
        <v>3.5663606696658662E-2</v>
      </c>
      <c r="R8245">
        <v>0.40496173858642581</v>
      </c>
      <c r="S8245">
        <v>1127.6592197765387</v>
      </c>
      <c r="T8245">
        <v>35.18768846988678</v>
      </c>
      <c r="U8245">
        <v>0.31241330444812776</v>
      </c>
      <c r="V8245">
        <v>601.18470191955566</v>
      </c>
      <c r="W8245">
        <v>1</v>
      </c>
      <c r="X8245">
        <v>0.34264056086540223</v>
      </c>
      <c r="Y8245">
        <v>326.01657753382864</v>
      </c>
      <c r="Z8245">
        <v>1</v>
      </c>
      <c r="AA8245">
        <v>11.681773560152056</v>
      </c>
      <c r="AB8245">
        <v>5.6097792358398442</v>
      </c>
      <c r="AC8245">
        <v>95.662300288677216</v>
      </c>
      <c r="AD8245">
        <v>6.5954452905899437E-3</v>
      </c>
      <c r="AE8245">
        <v>90.023339748221147</v>
      </c>
      <c r="AF8245">
        <v>0.17255318999290464</v>
      </c>
      <c r="AG8245">
        <v>5.7387751362882175E-4</v>
      </c>
      <c r="AH8245">
        <v>2.2722450256347653E-2</v>
      </c>
      <c r="AI8245">
        <v>7.8876349329948425</v>
      </c>
      <c r="AJ8245">
        <v>14.027030077855612</v>
      </c>
      <c r="AK8245">
        <v>62.02958722293377</v>
      </c>
      <c r="AL8245">
        <v>8.8616513002318911</v>
      </c>
      <c r="AM8245">
        <v>61.918856585025793</v>
      </c>
      <c r="AN8245">
        <v>561.98663166155347</v>
      </c>
      <c r="AO8245">
        <v>7.3306175112724303E-2</v>
      </c>
      <c r="AP8245">
        <v>0.91454239177703878</v>
      </c>
    </row>
    <row r="8246" spans="1:42">
      <c r="A8246">
        <v>977.40956053879381</v>
      </c>
      <c r="B8246">
        <v>668.27171716296607</v>
      </c>
      <c r="C8246">
        <v>809.53280748573798</v>
      </c>
      <c r="D8246">
        <v>167.87675305305584</v>
      </c>
      <c r="E8246">
        <v>-309.13784337582774</v>
      </c>
      <c r="F8246">
        <v>-167.87675305305584</v>
      </c>
      <c r="G8246">
        <v>8.2804790589757996E-2</v>
      </c>
      <c r="H8246">
        <v>1600.4696205906596</v>
      </c>
      <c r="I8246">
        <v>3.4043026864528654E-2</v>
      </c>
      <c r="J8246">
        <v>0.10056387066841126</v>
      </c>
      <c r="K8246">
        <v>1.2812836871445179</v>
      </c>
      <c r="L8246">
        <v>27.155048847198486</v>
      </c>
      <c r="M8246">
        <v>2.5960662233155731</v>
      </c>
      <c r="N8246">
        <v>176.2451262331009</v>
      </c>
      <c r="O8246">
        <v>0.88179829716682434</v>
      </c>
      <c r="P8246">
        <v>2.2699237823486325E-2</v>
      </c>
      <c r="Q8246">
        <v>1.6523734993404808E-2</v>
      </c>
      <c r="R8246">
        <v>0.39982764720916747</v>
      </c>
      <c r="S8246">
        <v>1160.4621083508957</v>
      </c>
      <c r="T8246">
        <v>29.717761278152466</v>
      </c>
      <c r="U8246">
        <v>0.32847857892513277</v>
      </c>
      <c r="V8246">
        <v>606.61752223968506</v>
      </c>
      <c r="W8246">
        <v>1</v>
      </c>
      <c r="X8246">
        <v>0.29359860897064211</v>
      </c>
      <c r="Y8246">
        <v>683.08565561287469</v>
      </c>
      <c r="Z8246">
        <v>1</v>
      </c>
      <c r="AA8246">
        <v>2.150419804334641</v>
      </c>
      <c r="AB8246">
        <v>144.97808605957033</v>
      </c>
      <c r="AC8246">
        <v>106.37685209512711</v>
      </c>
      <c r="AD8246">
        <v>8.1718167688092612E-3</v>
      </c>
      <c r="AE8246">
        <v>52.362571056956767</v>
      </c>
      <c r="AF8246">
        <v>0.26942567825317376</v>
      </c>
      <c r="AG8246">
        <v>1.1520357117648669E-3</v>
      </c>
      <c r="AH8246">
        <v>4.94922749876976E-2</v>
      </c>
      <c r="AI8246">
        <v>23.872053921222687</v>
      </c>
      <c r="AJ8246">
        <v>10.176674092017834</v>
      </c>
      <c r="AK8246">
        <v>47.665529499649999</v>
      </c>
      <c r="AL8246">
        <v>2.4182549136404594</v>
      </c>
      <c r="AM8246">
        <v>25.835636365413666</v>
      </c>
      <c r="AN8246">
        <v>697.09392066034047</v>
      </c>
      <c r="AO8246">
        <v>4.9840932488441472E-2</v>
      </c>
      <c r="AP8246">
        <v>0.89014664721488967</v>
      </c>
    </row>
    <row r="8247" spans="1:42">
      <c r="A8247">
        <v>930.25128399355185</v>
      </c>
      <c r="B8247">
        <v>3776.9976239328371</v>
      </c>
      <c r="C8247">
        <v>2533.7123912641387</v>
      </c>
      <c r="D8247">
        <v>-2846.7463399392855</v>
      </c>
      <c r="E8247">
        <v>1243.2852326686984</v>
      </c>
      <c r="F8247">
        <v>-1243.2852326686984</v>
      </c>
      <c r="G8247">
        <v>2.2880802326830992E-2</v>
      </c>
      <c r="H8247">
        <v>1870.3712301170399</v>
      </c>
      <c r="I8247">
        <v>3.7327558100223542E-2</v>
      </c>
      <c r="J8247">
        <v>0.10562588834762573</v>
      </c>
      <c r="K8247">
        <v>1.4920618574559688</v>
      </c>
      <c r="L8247">
        <v>34.562402963638306</v>
      </c>
      <c r="M8247">
        <v>6738.1040242567378</v>
      </c>
      <c r="N8247">
        <v>89.506774671936043</v>
      </c>
      <c r="O8247">
        <v>0.9824729859828949</v>
      </c>
      <c r="P8247">
        <v>1.2982104460398354E-2</v>
      </c>
      <c r="Q8247">
        <v>6.534977012210421E-3</v>
      </c>
      <c r="R8247">
        <v>0.47300742149353026</v>
      </c>
      <c r="S8247">
        <v>622.30131862877965</v>
      </c>
      <c r="T8247">
        <v>26.994535326957703</v>
      </c>
      <c r="U8247">
        <v>0.3982474762201309</v>
      </c>
      <c r="V8247">
        <v>635.20345687866211</v>
      </c>
      <c r="W8247">
        <v>1</v>
      </c>
      <c r="X8247">
        <v>0.44591626286506653</v>
      </c>
      <c r="Y8247">
        <v>509.28686346024097</v>
      </c>
      <c r="Z8247">
        <v>1</v>
      </c>
      <c r="AA8247">
        <v>30.257502786645897</v>
      </c>
      <c r="AB8247">
        <v>115.68233966064454</v>
      </c>
      <c r="AC8247">
        <v>127.2413358092308</v>
      </c>
      <c r="AD8247">
        <v>1.3792328141693375E-2</v>
      </c>
      <c r="AE8247">
        <v>7.7796677719283505</v>
      </c>
      <c r="AF8247">
        <v>7.4785305261611923E-2</v>
      </c>
      <c r="AG8247">
        <v>3.1791894031797831E-4</v>
      </c>
      <c r="AH8247">
        <v>2.5068706297874447E-2</v>
      </c>
      <c r="AI8247">
        <v>25.366178452968597</v>
      </c>
      <c r="AJ8247">
        <v>9.1220639157382539</v>
      </c>
      <c r="AK8247">
        <v>45.828680858016014</v>
      </c>
      <c r="AL8247">
        <v>4.7129188511602367</v>
      </c>
      <c r="AM8247">
        <v>37.572247040271762</v>
      </c>
      <c r="AN8247">
        <v>285.87136687192731</v>
      </c>
      <c r="AO8247">
        <v>6.96509107351303E-2</v>
      </c>
      <c r="AP8247">
        <v>0.89993196153640764</v>
      </c>
    </row>
    <row r="8248" spans="1:42">
      <c r="A8248">
        <v>567.46518075951303</v>
      </c>
      <c r="B8248">
        <v>328.50358269829621</v>
      </c>
      <c r="C8248">
        <v>508.58177548821391</v>
      </c>
      <c r="D8248">
        <v>58.883405271299125</v>
      </c>
      <c r="E8248">
        <v>-238.96159806121682</v>
      </c>
      <c r="F8248">
        <v>-58.883405271299125</v>
      </c>
      <c r="G8248">
        <v>2.8023789443598505E-2</v>
      </c>
      <c r="H8248">
        <v>1259.1247236488043</v>
      </c>
      <c r="I8248">
        <v>5.2702929675579067E-2</v>
      </c>
      <c r="J8248">
        <v>8.7458858251571653E-2</v>
      </c>
      <c r="K8248">
        <v>1.5829001268923282</v>
      </c>
      <c r="L8248">
        <v>13.422040939331055</v>
      </c>
      <c r="M8248">
        <v>5.8682184582027617</v>
      </c>
      <c r="N8248">
        <v>79.44778217906952</v>
      </c>
      <c r="O8248">
        <v>0.65860286355018616</v>
      </c>
      <c r="P8248">
        <v>1.2866696781582301E-2</v>
      </c>
      <c r="Q8248">
        <v>5.7839552031622981E-3</v>
      </c>
      <c r="R8248">
        <v>0.44477663516998289</v>
      </c>
      <c r="S8248">
        <v>347.1082318242872</v>
      </c>
      <c r="T8248">
        <v>43.550336360931396</v>
      </c>
      <c r="U8248">
        <v>0.40360117614269259</v>
      </c>
      <c r="V8248">
        <v>530.39495944976807</v>
      </c>
      <c r="W8248">
        <v>1</v>
      </c>
      <c r="X8248">
        <v>0.34841104269027712</v>
      </c>
      <c r="Y8248">
        <v>381.07940099415845</v>
      </c>
      <c r="Z8248">
        <v>1</v>
      </c>
      <c r="AA8248">
        <v>37.29675787695885</v>
      </c>
      <c r="AB8248">
        <v>147.08905175781251</v>
      </c>
      <c r="AC8248">
        <v>91.905768215656281</v>
      </c>
      <c r="AD8248">
        <v>3.2209559383555358E-3</v>
      </c>
      <c r="AE8248">
        <v>1.126822949087634</v>
      </c>
      <c r="AF8248">
        <v>0.10765344858169554</v>
      </c>
      <c r="AG8248">
        <v>7.3287674548994813E-4</v>
      </c>
      <c r="AH8248">
        <v>1.9579877579212188E-2</v>
      </c>
      <c r="AI8248">
        <v>23.977560102939606</v>
      </c>
      <c r="AJ8248">
        <v>5.5422959434715073</v>
      </c>
      <c r="AK8248">
        <v>41.251248863339427</v>
      </c>
      <c r="AL8248">
        <v>4.7839757354523291</v>
      </c>
      <c r="AM8248">
        <v>98.432623851299283</v>
      </c>
      <c r="AN8248">
        <v>554.98166943559841</v>
      </c>
      <c r="AO8248">
        <v>5.1661265492439268E-2</v>
      </c>
      <c r="AP8248">
        <v>0.87027527260780346</v>
      </c>
    </row>
    <row r="8249" spans="1:42">
      <c r="A8249">
        <v>897.15905293889784</v>
      </c>
      <c r="B8249">
        <v>635.3926020752192</v>
      </c>
      <c r="C8249">
        <v>544.23441114440755</v>
      </c>
      <c r="D8249">
        <v>261.76645086367864</v>
      </c>
      <c r="E8249">
        <v>-261.76645086367864</v>
      </c>
      <c r="F8249">
        <v>-352.9246417944903</v>
      </c>
      <c r="G8249">
        <v>7.5243182666064945E-2</v>
      </c>
      <c r="H8249">
        <v>675.22367462430714</v>
      </c>
      <c r="I8249">
        <v>3.9594228565692904E-2</v>
      </c>
      <c r="J8249">
        <v>4.8745290756225586E-2</v>
      </c>
      <c r="K8249">
        <v>1.5110105018317699</v>
      </c>
      <c r="L8249">
        <v>33.270934820175171</v>
      </c>
      <c r="M8249">
        <v>4.92851755494058</v>
      </c>
      <c r="N8249">
        <v>114.45224063682558</v>
      </c>
      <c r="O8249">
        <v>0.74557992815971375</v>
      </c>
      <c r="P8249">
        <v>1.0468306806352402E-2</v>
      </c>
      <c r="Q8249">
        <v>1.3808084117041692E-2</v>
      </c>
      <c r="R8249">
        <v>0.38710763931274417</v>
      </c>
      <c r="S8249">
        <v>756.07734626764307</v>
      </c>
      <c r="T8249">
        <v>45.973947644233704</v>
      </c>
      <c r="U8249">
        <v>0.44839412510395049</v>
      </c>
      <c r="V8249">
        <v>564.70942497253418</v>
      </c>
      <c r="W8249">
        <v>1</v>
      </c>
      <c r="X8249">
        <v>0.30349727034568791</v>
      </c>
      <c r="Y8249">
        <v>461.76924506331983</v>
      </c>
      <c r="Z8249">
        <v>1</v>
      </c>
      <c r="AA8249">
        <v>2.3849526228809363</v>
      </c>
      <c r="AB8249">
        <v>172.95232781982423</v>
      </c>
      <c r="AC8249">
        <v>172.43416756391525</v>
      </c>
      <c r="AD8249">
        <v>1.0586159860985912E-2</v>
      </c>
      <c r="AE8249">
        <v>35.972296581932227</v>
      </c>
      <c r="AF8249">
        <v>0.19524789690971373</v>
      </c>
      <c r="AG8249">
        <v>4.0988988193759596E-4</v>
      </c>
      <c r="AH8249">
        <v>5.8685922956466671E-2</v>
      </c>
      <c r="AI8249">
        <v>7.3040458559989929</v>
      </c>
      <c r="AJ8249">
        <v>1.4343292206117095</v>
      </c>
      <c r="AK8249">
        <v>17.504224650263787</v>
      </c>
      <c r="AL8249">
        <v>5.4031329419793179</v>
      </c>
      <c r="AM8249">
        <v>73.148863661289212</v>
      </c>
      <c r="AN8249">
        <v>641.15686582550347</v>
      </c>
      <c r="AO8249">
        <v>5.1454256892204286E-2</v>
      </c>
      <c r="AP8249">
        <v>0.82271550559997564</v>
      </c>
    </row>
    <row r="8250" spans="1:42">
      <c r="A8250">
        <v>197.43447910979737</v>
      </c>
      <c r="B8250">
        <v>-1.3933149499833064</v>
      </c>
      <c r="C8250">
        <v>801.05868998546828</v>
      </c>
      <c r="D8250">
        <v>-603.62421087567088</v>
      </c>
      <c r="E8250">
        <v>-802.45200493545155</v>
      </c>
      <c r="F8250">
        <v>603.62421087567088</v>
      </c>
      <c r="G8250">
        <v>6.8925591457705215E-2</v>
      </c>
      <c r="H8250">
        <v>3192.1121140677737</v>
      </c>
      <c r="I8250">
        <v>2.011727660894394E-2</v>
      </c>
      <c r="J8250">
        <v>3.2778169870376586E-2</v>
      </c>
      <c r="K8250">
        <v>1.4230023092091084</v>
      </c>
      <c r="L8250">
        <v>63.760192394256592</v>
      </c>
      <c r="M8250">
        <v>29.255606567737026</v>
      </c>
      <c r="N8250">
        <v>28.609106673622133</v>
      </c>
      <c r="O8250">
        <v>0.81124857068061829</v>
      </c>
      <c r="P8250">
        <v>9.6322884029812275E-3</v>
      </c>
      <c r="Q8250">
        <v>2.115329609976874E-2</v>
      </c>
      <c r="R8250">
        <v>0.38818128108978273</v>
      </c>
      <c r="S8250">
        <v>470.64358971303932</v>
      </c>
      <c r="T8250">
        <v>34.37008261680603</v>
      </c>
      <c r="U8250">
        <v>0.43088079392910006</v>
      </c>
      <c r="V8250">
        <v>648.8112211227417</v>
      </c>
      <c r="W8250">
        <v>1</v>
      </c>
      <c r="X8250">
        <v>0.41666360855102541</v>
      </c>
      <c r="Y8250">
        <v>616.25830874733663</v>
      </c>
      <c r="Z8250">
        <v>1</v>
      </c>
      <c r="AA8250">
        <v>16.498197921628957</v>
      </c>
      <c r="AB8250">
        <v>25.294617065429691</v>
      </c>
      <c r="AC8250">
        <v>112.20250278711319</v>
      </c>
      <c r="AD8250">
        <v>1.4104440477159287E-2</v>
      </c>
      <c r="AE8250">
        <v>8.2022664494869737</v>
      </c>
      <c r="AF8250">
        <v>0.27300726413726806</v>
      </c>
      <c r="AG8250">
        <v>1.2310576524984154E-3</v>
      </c>
      <c r="AH8250">
        <v>5.2827951896190641E-2</v>
      </c>
      <c r="AI8250">
        <v>15.02020388841629</v>
      </c>
      <c r="AJ8250">
        <v>12.209694236186021</v>
      </c>
      <c r="AK8250">
        <v>44.34538585245609</v>
      </c>
      <c r="AL8250">
        <v>6.3590750767515107</v>
      </c>
      <c r="AM8250">
        <v>90.354955422878263</v>
      </c>
      <c r="AN8250">
        <v>518.2167100982067</v>
      </c>
      <c r="AO8250">
        <v>8.0322960495948795E-2</v>
      </c>
      <c r="AP8250">
        <v>0.81017134642601019</v>
      </c>
    </row>
    <row r="8251" spans="1:42">
      <c r="A8251">
        <v>380.84884053131861</v>
      </c>
      <c r="B8251">
        <v>271.5551762365053</v>
      </c>
      <c r="C8251">
        <v>338.91178431928131</v>
      </c>
      <c r="D8251">
        <v>41.937056212037305</v>
      </c>
      <c r="E8251">
        <v>-109.29366429481331</v>
      </c>
      <c r="F8251">
        <v>-41.937056212037305</v>
      </c>
      <c r="G8251">
        <v>4.6245442505302672E-2</v>
      </c>
      <c r="H8251">
        <v>781.92677090582015</v>
      </c>
      <c r="I8251">
        <v>3.9549821913242342E-2</v>
      </c>
      <c r="J8251">
        <v>3.1797867298126219E-2</v>
      </c>
      <c r="K8251">
        <v>1.7642834172189235</v>
      </c>
      <c r="L8251">
        <v>59.865018129348755</v>
      </c>
      <c r="M8251">
        <v>5.2549038951371108</v>
      </c>
      <c r="N8251">
        <v>74.932757132720951</v>
      </c>
      <c r="O8251">
        <v>0.97255596518516541</v>
      </c>
      <c r="P8251">
        <v>2.0514135413699678E-2</v>
      </c>
      <c r="Q8251">
        <v>4.2338016986846916E-2</v>
      </c>
      <c r="R8251">
        <v>0.4804923725128174</v>
      </c>
      <c r="S8251">
        <v>868.28284576074907</v>
      </c>
      <c r="T8251">
        <v>32.557138800621033</v>
      </c>
      <c r="U8251">
        <v>0.328681498169899</v>
      </c>
      <c r="V8251">
        <v>625.74996948242188</v>
      </c>
      <c r="W8251">
        <v>1</v>
      </c>
      <c r="X8251">
        <v>0.29739591240882879</v>
      </c>
      <c r="Y8251">
        <v>317.97694138934531</v>
      </c>
      <c r="Z8251">
        <v>1</v>
      </c>
      <c r="AA8251">
        <v>29.870218566904075</v>
      </c>
      <c r="AB8251">
        <v>48.805462463378909</v>
      </c>
      <c r="AC8251">
        <v>101.66773647069931</v>
      </c>
      <c r="AD8251">
        <v>1.111372597197182E-2</v>
      </c>
      <c r="AE8251">
        <v>7.4449505153031925</v>
      </c>
      <c r="AF8251">
        <v>0.18043571591377255</v>
      </c>
      <c r="AG8251">
        <v>1.2275605711021436E-3</v>
      </c>
      <c r="AH8251">
        <v>2.8125706911087032E-3</v>
      </c>
      <c r="AI8251">
        <v>18.967655599117279</v>
      </c>
      <c r="AJ8251">
        <v>15.383882991215698</v>
      </c>
      <c r="AK8251">
        <v>16.043197969794274</v>
      </c>
      <c r="AL8251">
        <v>4.3884620774260217</v>
      </c>
      <c r="AM8251">
        <v>54.637854397296906</v>
      </c>
      <c r="AN8251">
        <v>270.48324574807862</v>
      </c>
      <c r="AO8251">
        <v>6.112966573238373E-2</v>
      </c>
      <c r="AP8251">
        <v>0.82227620267868051</v>
      </c>
    </row>
    <row r="8252" spans="1:42">
      <c r="A8252">
        <v>52.583117309770216</v>
      </c>
      <c r="B8252">
        <v>-49.084320281265917</v>
      </c>
      <c r="C8252">
        <v>466.24165368035079</v>
      </c>
      <c r="D8252">
        <v>-413.65853637058058</v>
      </c>
      <c r="E8252">
        <v>-515.32597396161668</v>
      </c>
      <c r="F8252">
        <v>413.65853637058058</v>
      </c>
      <c r="G8252">
        <v>3.7061652712748298E-2</v>
      </c>
      <c r="H8252">
        <v>1999.3343346686149</v>
      </c>
      <c r="I8252">
        <v>2.7134761512279511E-2</v>
      </c>
      <c r="J8252">
        <v>6.9649369001388545E-2</v>
      </c>
      <c r="K8252">
        <v>1.1437524716436862</v>
      </c>
      <c r="L8252">
        <v>33.149361610412598</v>
      </c>
      <c r="M8252">
        <v>41.741100938888586</v>
      </c>
      <c r="N8252">
        <v>19.901888290977478</v>
      </c>
      <c r="O8252">
        <v>0.90165558457374573</v>
      </c>
      <c r="P8252">
        <v>2.3383518113030324E-2</v>
      </c>
      <c r="Q8252">
        <v>2.680672513114081E-2</v>
      </c>
      <c r="R8252">
        <v>0.42129890918731688</v>
      </c>
      <c r="S8252">
        <v>912.77646848680297</v>
      </c>
      <c r="T8252">
        <v>26.409482955932617</v>
      </c>
      <c r="U8252">
        <v>0.3515997809171677</v>
      </c>
      <c r="V8252">
        <v>631.60507678985596</v>
      </c>
      <c r="W8252">
        <v>1</v>
      </c>
      <c r="X8252">
        <v>0.28810789346694948</v>
      </c>
      <c r="Y8252">
        <v>665.07370261491405</v>
      </c>
      <c r="Z8252">
        <v>1</v>
      </c>
      <c r="AA8252">
        <v>19.579378170766837</v>
      </c>
      <c r="AB8252">
        <v>143.61425073242188</v>
      </c>
      <c r="AC8252">
        <v>52.476711571216583</v>
      </c>
      <c r="AD8252">
        <v>3.6302631736820582E-3</v>
      </c>
      <c r="AE8252">
        <v>5.600782353779965</v>
      </c>
      <c r="AF8252">
        <v>0.15433050870895385</v>
      </c>
      <c r="AG8252">
        <v>7.2982198357952758E-5</v>
      </c>
      <c r="AH8252">
        <v>2.6866325819492339E-2</v>
      </c>
      <c r="AI8252">
        <v>26.78056389093399</v>
      </c>
      <c r="AJ8252">
        <v>1.1299039415661412</v>
      </c>
      <c r="AK8252">
        <v>47.278801673054694</v>
      </c>
      <c r="AL8252">
        <v>6.4580284010246256</v>
      </c>
      <c r="AM8252">
        <v>67.08465012311936</v>
      </c>
      <c r="AN8252">
        <v>286.12580454308005</v>
      </c>
      <c r="AO8252">
        <v>4.0406461834907537E-2</v>
      </c>
      <c r="AP8252">
        <v>0.82576785206794745</v>
      </c>
    </row>
    <row r="8253" spans="1:42">
      <c r="A8253">
        <v>1081.4016104090269</v>
      </c>
      <c r="B8253">
        <v>949.0684104244217</v>
      </c>
      <c r="C8253">
        <v>759.3502881960693</v>
      </c>
      <c r="D8253">
        <v>132.33319998460524</v>
      </c>
      <c r="E8253">
        <v>-132.33319998460524</v>
      </c>
      <c r="F8253">
        <v>-322.05132221295764</v>
      </c>
      <c r="G8253">
        <v>4.4284169193397123E-2</v>
      </c>
      <c r="H8253">
        <v>1157.2395344152296</v>
      </c>
      <c r="I8253">
        <v>4.2371645271778106E-2</v>
      </c>
      <c r="J8253">
        <v>0.10432231426239014</v>
      </c>
      <c r="K8253">
        <v>1.2772602728068829</v>
      </c>
      <c r="L8253">
        <v>32.522753477096558</v>
      </c>
      <c r="M8253">
        <v>156.17941455797438</v>
      </c>
      <c r="N8253">
        <v>177.78910882759098</v>
      </c>
      <c r="O8253">
        <v>0.78708884119987488</v>
      </c>
      <c r="P8253">
        <v>9.4439446661207394E-3</v>
      </c>
      <c r="Q8253">
        <v>1.4456427097320554E-2</v>
      </c>
      <c r="R8253">
        <v>0.48416503906249997</v>
      </c>
      <c r="S8253">
        <v>346.08516956018781</v>
      </c>
      <c r="T8253">
        <v>48.00051748752594</v>
      </c>
      <c r="U8253">
        <v>0.33010385811328891</v>
      </c>
      <c r="V8253">
        <v>553.7865161895752</v>
      </c>
      <c r="W8253">
        <v>1</v>
      </c>
      <c r="X8253">
        <v>0.38014209628105167</v>
      </c>
      <c r="Y8253">
        <v>455.01230326773896</v>
      </c>
      <c r="Z8253">
        <v>1</v>
      </c>
      <c r="AA8253">
        <v>23.125293460512168</v>
      </c>
      <c r="AB8253">
        <v>29.828962341308596</v>
      </c>
      <c r="AC8253">
        <v>119.13363188505173</v>
      </c>
      <c r="AD8253">
        <v>5.9674743913177754E-3</v>
      </c>
      <c r="AE8253">
        <v>1.2336883900612274</v>
      </c>
      <c r="AF8253">
        <v>0.17345484137535092</v>
      </c>
      <c r="AG8253">
        <v>1.0769341481474918E-3</v>
      </c>
      <c r="AH8253">
        <v>8.8694441795349101E-3</v>
      </c>
      <c r="AI8253">
        <v>9.8275277018547058</v>
      </c>
      <c r="AJ8253">
        <v>7.6907371650190202</v>
      </c>
      <c r="AK8253">
        <v>37.325773546099661</v>
      </c>
      <c r="AL8253">
        <v>6.4329175031244858</v>
      </c>
      <c r="AM8253">
        <v>29.394578135013582</v>
      </c>
      <c r="AN8253">
        <v>443.51591761544921</v>
      </c>
      <c r="AO8253">
        <v>9.3635511279106132E-2</v>
      </c>
      <c r="AP8253">
        <v>0.89937027835845962</v>
      </c>
    </row>
    <row r="8254" spans="1:42">
      <c r="A8254">
        <v>767.06399341305541</v>
      </c>
      <c r="B8254">
        <v>726.50843972383041</v>
      </c>
      <c r="C8254">
        <v>413.20538631222877</v>
      </c>
      <c r="D8254">
        <v>40.555553689225007</v>
      </c>
      <c r="E8254">
        <v>-40.555553689225007</v>
      </c>
      <c r="F8254">
        <v>-353.85860710082665</v>
      </c>
      <c r="G8254">
        <v>6.8272115363167546E-3</v>
      </c>
      <c r="H8254">
        <v>249.67808613023868</v>
      </c>
      <c r="I8254">
        <v>5.3202711045742035E-2</v>
      </c>
      <c r="J8254">
        <v>5.8436347246170042E-2</v>
      </c>
      <c r="K8254">
        <v>1.92284341815114</v>
      </c>
      <c r="L8254">
        <v>45.426828861236572</v>
      </c>
      <c r="M8254">
        <v>177.5836537949593</v>
      </c>
      <c r="N8254">
        <v>155.70117654285434</v>
      </c>
      <c r="O8254">
        <v>0.64066985249519348</v>
      </c>
      <c r="P8254">
        <v>1.9904158698187929E-2</v>
      </c>
      <c r="Q8254">
        <v>1.8986050022972951E-2</v>
      </c>
      <c r="R8254">
        <v>0.49034778118133543</v>
      </c>
      <c r="S8254">
        <v>1163.5566179590305</v>
      </c>
      <c r="T8254">
        <v>34.452778100967407</v>
      </c>
      <c r="U8254">
        <v>0.29978462636470798</v>
      </c>
      <c r="V8254">
        <v>468.24185848236084</v>
      </c>
      <c r="W8254">
        <v>1</v>
      </c>
      <c r="X8254">
        <v>0.32840368747711185</v>
      </c>
      <c r="Y8254">
        <v>573.47126870716738</v>
      </c>
      <c r="Z8254">
        <v>1</v>
      </c>
      <c r="AA8254">
        <v>1.6799929505443576</v>
      </c>
      <c r="AB8254">
        <v>58.816921508789065</v>
      </c>
      <c r="AC8254">
        <v>111.19488626718521</v>
      </c>
      <c r="AD8254">
        <v>1.159626724373581E-2</v>
      </c>
      <c r="AE8254">
        <v>1.6538512347728829</v>
      </c>
      <c r="AF8254">
        <v>2.1218519210815426E-2</v>
      </c>
      <c r="AG8254">
        <v>1.4698557373436707E-4</v>
      </c>
      <c r="AH8254">
        <v>2.5324519872665403E-4</v>
      </c>
      <c r="AI8254">
        <v>12.501132786273956</v>
      </c>
      <c r="AJ8254">
        <v>12.274824434429879</v>
      </c>
      <c r="AK8254">
        <v>5.6148477655649183</v>
      </c>
      <c r="AL8254">
        <v>8.0046001869848062</v>
      </c>
      <c r="AM8254">
        <v>95.574625432491302</v>
      </c>
      <c r="AN8254">
        <v>263.94447214062262</v>
      </c>
      <c r="AO8254">
        <v>8.2146510720252988E-2</v>
      </c>
      <c r="AP8254">
        <v>0.86210519480705272</v>
      </c>
    </row>
    <row r="8255" spans="1:42">
      <c r="A8255">
        <v>954.4232405438928</v>
      </c>
      <c r="B8255">
        <v>1126.7159465819043</v>
      </c>
      <c r="C8255">
        <v>1594.147387271375</v>
      </c>
      <c r="D8255">
        <v>-639.72414672748221</v>
      </c>
      <c r="E8255">
        <v>-467.43144068947072</v>
      </c>
      <c r="F8255">
        <v>467.43144068947072</v>
      </c>
      <c r="G8255">
        <v>1.5371993719039575E-2</v>
      </c>
      <c r="H8255">
        <v>3553.9550865231699</v>
      </c>
      <c r="I8255">
        <v>2.3749701082706451E-2</v>
      </c>
      <c r="J8255">
        <v>0.10023428106307983</v>
      </c>
      <c r="K8255">
        <v>1.5161583354413508</v>
      </c>
      <c r="L8255">
        <v>57.889038324356079</v>
      </c>
      <c r="M8255">
        <v>1218.2121418488459</v>
      </c>
      <c r="N8255">
        <v>111.64622882690431</v>
      </c>
      <c r="O8255">
        <v>0.96569833159446716</v>
      </c>
      <c r="P8255">
        <v>1.6204050752851695E-2</v>
      </c>
      <c r="Q8255">
        <v>2.9207639535268143E-2</v>
      </c>
      <c r="R8255">
        <v>0.458777494430542</v>
      </c>
      <c r="S8255">
        <v>949.24573171680913</v>
      </c>
      <c r="T8255">
        <v>46.651312708854675</v>
      </c>
      <c r="U8255">
        <v>0.37460273325443272</v>
      </c>
      <c r="V8255">
        <v>586.81955337524414</v>
      </c>
      <c r="W8255">
        <v>1</v>
      </c>
      <c r="X8255">
        <v>0.43868955731391912</v>
      </c>
      <c r="Y8255">
        <v>478.02879168848267</v>
      </c>
      <c r="Z8255">
        <v>1</v>
      </c>
      <c r="AA8255">
        <v>14.582694989252094</v>
      </c>
      <c r="AB8255">
        <v>8.3315462036132821</v>
      </c>
      <c r="AC8255">
        <v>32.709966599941254</v>
      </c>
      <c r="AD8255">
        <v>1.0272438505775909E-2</v>
      </c>
      <c r="AE8255">
        <v>50.453436658715056</v>
      </c>
      <c r="AF8255">
        <v>3.5428930521011343E-2</v>
      </c>
      <c r="AG8255">
        <v>4.0256895311166176E-4</v>
      </c>
      <c r="AH8255">
        <v>7.2205998182296753E-3</v>
      </c>
      <c r="AI8255">
        <v>6.1364087462425232</v>
      </c>
      <c r="AJ8255">
        <v>14.018020701924161</v>
      </c>
      <c r="AK8255">
        <v>54.728286218047138</v>
      </c>
      <c r="AL8255">
        <v>7.6725080402870258</v>
      </c>
      <c r="AM8255">
        <v>24.78747969865799</v>
      </c>
      <c r="AN8255">
        <v>703.96249791811783</v>
      </c>
      <c r="AO8255">
        <v>6.3568839430809015E-2</v>
      </c>
      <c r="AP8255">
        <v>0.82947075510025037</v>
      </c>
    </row>
    <row r="8256" spans="1:42">
      <c r="A8256">
        <v>40.353721641796355</v>
      </c>
      <c r="B8256">
        <v>-76.729143269474321</v>
      </c>
      <c r="C8256">
        <v>687.24840425308071</v>
      </c>
      <c r="D8256">
        <v>-646.89468261128434</v>
      </c>
      <c r="E8256">
        <v>-763.97754752255503</v>
      </c>
      <c r="F8256">
        <v>646.89468261128434</v>
      </c>
      <c r="G8256">
        <v>7.9327638141568027E-2</v>
      </c>
      <c r="H8256">
        <v>2620.4360562054926</v>
      </c>
      <c r="I8256">
        <v>2.0507709681987764E-2</v>
      </c>
      <c r="J8256">
        <v>5.214557433128357E-2</v>
      </c>
      <c r="K8256">
        <v>2.0912688315927981</v>
      </c>
      <c r="L8256">
        <v>39.381046295166016</v>
      </c>
      <c r="M8256">
        <v>1.2748211946502237</v>
      </c>
      <c r="N8256">
        <v>15.779156878471374</v>
      </c>
      <c r="O8256">
        <v>0.92712560296058655</v>
      </c>
      <c r="P8256">
        <v>9.0756391949123796E-3</v>
      </c>
      <c r="Q8256">
        <v>1.2013807667626273E-2</v>
      </c>
      <c r="R8256">
        <v>0.40338209629058841</v>
      </c>
      <c r="S8256">
        <v>1103.5669697638555</v>
      </c>
      <c r="T8256">
        <v>39.22659158706665</v>
      </c>
      <c r="U8256">
        <v>0.42423721015453342</v>
      </c>
      <c r="V8256">
        <v>496.03846073150635</v>
      </c>
      <c r="W8256">
        <v>1</v>
      </c>
      <c r="X8256">
        <v>0.334275233745575</v>
      </c>
      <c r="Y8256">
        <v>404.16929752410124</v>
      </c>
      <c r="Z8256">
        <v>1</v>
      </c>
      <c r="AA8256">
        <v>37.197160180883415</v>
      </c>
      <c r="AB8256">
        <v>15.901098144531252</v>
      </c>
      <c r="AC8256">
        <v>179.37722951173782</v>
      </c>
      <c r="AD8256">
        <v>1.3123479663816273E-2</v>
      </c>
      <c r="AE8256">
        <v>2.319137635481213</v>
      </c>
      <c r="AF8256">
        <v>0.28667483568191521</v>
      </c>
      <c r="AG8256">
        <v>1.1903400610502586E-3</v>
      </c>
      <c r="AH8256">
        <v>2.6223811352252959E-2</v>
      </c>
      <c r="AI8256">
        <v>7.0894423127174377</v>
      </c>
      <c r="AJ8256">
        <v>6.447732325820196</v>
      </c>
      <c r="AK8256">
        <v>25.57608455479145</v>
      </c>
      <c r="AL8256">
        <v>4.8012169791353951</v>
      </c>
      <c r="AM8256">
        <v>29.670572268962861</v>
      </c>
      <c r="AN8256">
        <v>274.33399561908197</v>
      </c>
      <c r="AO8256">
        <v>7.127589523792266E-2</v>
      </c>
      <c r="AP8256">
        <v>0.85742495179176337</v>
      </c>
    </row>
    <row r="8257" spans="1:42">
      <c r="A8257">
        <v>587.43785374130698</v>
      </c>
      <c r="B8257">
        <v>334.41254649133242</v>
      </c>
      <c r="C8257">
        <v>494.47000461950279</v>
      </c>
      <c r="D8257">
        <v>92.967849121804193</v>
      </c>
      <c r="E8257">
        <v>-253.02530724997456</v>
      </c>
      <c r="F8257">
        <v>-92.967849121804193</v>
      </c>
      <c r="G8257">
        <v>8.0876118247993928E-2</v>
      </c>
      <c r="H8257">
        <v>1070.9474742503812</v>
      </c>
      <c r="I8257">
        <v>5.7152312099933621E-2</v>
      </c>
      <c r="J8257">
        <v>1.0482620239257813E-2</v>
      </c>
      <c r="K8257">
        <v>1.109565282124281</v>
      </c>
      <c r="L8257">
        <v>55.919317007064819</v>
      </c>
      <c r="M8257">
        <v>23.691187635323185</v>
      </c>
      <c r="N8257">
        <v>126.11827367362977</v>
      </c>
      <c r="O8257">
        <v>0.78929874300956726</v>
      </c>
      <c r="P8257">
        <v>8.4530094464619933E-3</v>
      </c>
      <c r="Q8257">
        <v>9.1809744305080827E-4</v>
      </c>
      <c r="R8257">
        <v>0.43650503158569337</v>
      </c>
      <c r="S8257">
        <v>749.71691106724961</v>
      </c>
      <c r="T8257">
        <v>29.463198781013489</v>
      </c>
      <c r="U8257">
        <v>0.28334816753864289</v>
      </c>
      <c r="V8257">
        <v>518.51363182067871</v>
      </c>
      <c r="W8257">
        <v>1</v>
      </c>
      <c r="X8257">
        <v>0.36082210898399358</v>
      </c>
      <c r="Y8257">
        <v>404.94957079364883</v>
      </c>
      <c r="Z8257">
        <v>1</v>
      </c>
      <c r="AA8257">
        <v>30.013893182420738</v>
      </c>
      <c r="AB8257">
        <v>121.69543280029298</v>
      </c>
      <c r="AC8257">
        <v>142.63325184583664</v>
      </c>
      <c r="AD8257">
        <v>5.7802542662009218E-3</v>
      </c>
      <c r="AE8257">
        <v>6.8926681559815721</v>
      </c>
      <c r="AF8257">
        <v>0.29940546870231621</v>
      </c>
      <c r="AG8257">
        <v>8.6857416758674309E-4</v>
      </c>
      <c r="AH8257">
        <v>7.6092932224273678E-3</v>
      </c>
      <c r="AI8257">
        <v>9.7573968768119812</v>
      </c>
      <c r="AJ8257">
        <v>2.8442591950572544</v>
      </c>
      <c r="AK8257">
        <v>55.423701683878896</v>
      </c>
      <c r="AL8257">
        <v>3.4965422344617592</v>
      </c>
      <c r="AM8257">
        <v>66.194964849948889</v>
      </c>
      <c r="AN8257">
        <v>645.58990866129261</v>
      </c>
      <c r="AO8257">
        <v>0.10375911796092988</v>
      </c>
      <c r="AP8257">
        <v>0.81361120223999028</v>
      </c>
    </row>
    <row r="8258" spans="1:42">
      <c r="A8258">
        <v>1024.1494231283564</v>
      </c>
      <c r="B8258">
        <v>849.88717754366508</v>
      </c>
      <c r="C8258">
        <v>475.30496075972371</v>
      </c>
      <c r="D8258">
        <v>174.2622455846913</v>
      </c>
      <c r="E8258">
        <v>-174.2622455846913</v>
      </c>
      <c r="F8258">
        <v>-548.84446236863266</v>
      </c>
      <c r="G8258">
        <v>6.6989665571110107E-2</v>
      </c>
      <c r="H8258">
        <v>10.439061511604647</v>
      </c>
      <c r="I8258">
        <v>3.9366224706172945E-2</v>
      </c>
      <c r="J8258">
        <v>4.6332348108291628E-2</v>
      </c>
      <c r="K8258">
        <v>1.8676185862362384</v>
      </c>
      <c r="L8258">
        <v>32.345387935638428</v>
      </c>
      <c r="M8258">
        <v>279.54300147123132</v>
      </c>
      <c r="N8258">
        <v>134.26602568454746</v>
      </c>
      <c r="O8258">
        <v>0.51190784573554993</v>
      </c>
      <c r="P8258">
        <v>2.1689544889661998E-2</v>
      </c>
      <c r="Q8258">
        <v>3.6084930790795215E-2</v>
      </c>
      <c r="R8258">
        <v>0.44716699123382569</v>
      </c>
      <c r="S8258">
        <v>641.1057136001042</v>
      </c>
      <c r="T8258">
        <v>44.040554761886597</v>
      </c>
      <c r="U8258">
        <v>0.41306605279445652</v>
      </c>
      <c r="V8258">
        <v>478.28834056854248</v>
      </c>
      <c r="W8258">
        <v>1</v>
      </c>
      <c r="X8258">
        <v>0.30116747856140141</v>
      </c>
      <c r="Y8258">
        <v>426.47547509773807</v>
      </c>
      <c r="Z8258">
        <v>1</v>
      </c>
      <c r="AA8258">
        <v>20.581028875455861</v>
      </c>
      <c r="AB8258">
        <v>28.85474938964844</v>
      </c>
      <c r="AC8258">
        <v>138.64452987909317</v>
      </c>
      <c r="AD8258">
        <v>1.288688040187216E-2</v>
      </c>
      <c r="AE8258">
        <v>18.305916675123182</v>
      </c>
      <c r="AF8258">
        <v>0.19226745128631589</v>
      </c>
      <c r="AG8258">
        <v>1.0929588913927662E-3</v>
      </c>
      <c r="AH8258">
        <v>4.1313418567180633E-2</v>
      </c>
      <c r="AI8258">
        <v>16.571188271045685</v>
      </c>
      <c r="AJ8258">
        <v>1.6176096568182303</v>
      </c>
      <c r="AK8258">
        <v>5.8500199913978576E-2</v>
      </c>
      <c r="AL8258">
        <v>6.4324461333590595</v>
      </c>
      <c r="AM8258">
        <v>26.482829988002777</v>
      </c>
      <c r="AN8258">
        <v>683.35304655474488</v>
      </c>
      <c r="AO8258">
        <v>9.2369200348854069E-2</v>
      </c>
      <c r="AP8258">
        <v>0.818763622045517</v>
      </c>
    </row>
    <row r="8259" spans="1:42">
      <c r="A8259">
        <v>758.94097430075624</v>
      </c>
      <c r="B8259">
        <v>592.79866604385415</v>
      </c>
      <c r="C8259">
        <v>518.02269089575259</v>
      </c>
      <c r="D8259">
        <v>166.14230825690208</v>
      </c>
      <c r="E8259">
        <v>-166.14230825690208</v>
      </c>
      <c r="F8259">
        <v>-240.91828340500365</v>
      </c>
      <c r="G8259">
        <v>6.1638309483265603E-2</v>
      </c>
      <c r="H8259">
        <v>876.49086594924199</v>
      </c>
      <c r="I8259">
        <v>4.7341746389865873E-2</v>
      </c>
      <c r="J8259">
        <v>6.4205637454986572E-2</v>
      </c>
      <c r="K8259">
        <v>1.308297012513876</v>
      </c>
      <c r="L8259">
        <v>32.223330736160278</v>
      </c>
      <c r="M8259">
        <v>2.183434221950534</v>
      </c>
      <c r="N8259">
        <v>98.837298348236089</v>
      </c>
      <c r="O8259">
        <v>0.51976141333580017</v>
      </c>
      <c r="P8259">
        <v>3.6518938806321881E-3</v>
      </c>
      <c r="Q8259">
        <v>1.6210250907474091E-2</v>
      </c>
      <c r="R8259">
        <v>0.45292138099670409</v>
      </c>
      <c r="S8259">
        <v>326.42215684541867</v>
      </c>
      <c r="T8259">
        <v>28.76192033290863</v>
      </c>
      <c r="U8259">
        <v>0.42751997053623203</v>
      </c>
      <c r="V8259">
        <v>601.32236480712891</v>
      </c>
      <c r="W8259">
        <v>1</v>
      </c>
      <c r="X8259">
        <v>0.31405989289283753</v>
      </c>
      <c r="Y8259">
        <v>280.28851900170804</v>
      </c>
      <c r="Z8259">
        <v>1</v>
      </c>
      <c r="AA8259">
        <v>23.004337913064962</v>
      </c>
      <c r="AB8259">
        <v>30.704340881347658</v>
      </c>
      <c r="AC8259">
        <v>73.920272290706635</v>
      </c>
      <c r="AD8259">
        <v>9.4589037772936698E-3</v>
      </c>
      <c r="AE8259">
        <v>15.065834015092788</v>
      </c>
      <c r="AF8259">
        <v>0.23676201939582822</v>
      </c>
      <c r="AG8259">
        <v>6.780992464763358E-4</v>
      </c>
      <c r="AH8259">
        <v>5.5168916726112363E-2</v>
      </c>
      <c r="AI8259">
        <v>28.24206680059433</v>
      </c>
      <c r="AJ8259">
        <v>13.859469842559598</v>
      </c>
      <c r="AK8259">
        <v>29.589585251212121</v>
      </c>
      <c r="AL8259">
        <v>7.5148006213961391</v>
      </c>
      <c r="AM8259">
        <v>39.952275288105014</v>
      </c>
      <c r="AN8259">
        <v>388.15052834528007</v>
      </c>
      <c r="AO8259">
        <v>0.10336198651790619</v>
      </c>
      <c r="AP8259">
        <v>0.86072948598861709</v>
      </c>
    </row>
    <row r="8260" spans="1:42">
      <c r="A8260">
        <v>1207.9788007850914</v>
      </c>
      <c r="B8260">
        <v>1245.0935179057656</v>
      </c>
      <c r="C8260">
        <v>828.08799180554479</v>
      </c>
      <c r="D8260">
        <v>-37.114717120674186</v>
      </c>
      <c r="E8260">
        <v>37.114717120674186</v>
      </c>
      <c r="F8260">
        <v>-417.00552610022078</v>
      </c>
      <c r="G8260">
        <v>5.4236568628474105E-2</v>
      </c>
      <c r="H8260">
        <v>604.42621662110105</v>
      </c>
      <c r="I8260">
        <v>3.4865231215953821E-2</v>
      </c>
      <c r="J8260">
        <v>7.3507044553756715E-2</v>
      </c>
      <c r="K8260">
        <v>1.4171990602552891</v>
      </c>
      <c r="L8260">
        <v>51.291899681091309</v>
      </c>
      <c r="M8260">
        <v>825.75727276177088</v>
      </c>
      <c r="N8260">
        <v>154.18006528530123</v>
      </c>
      <c r="O8260">
        <v>0.78701487183570862</v>
      </c>
      <c r="P8260">
        <v>2.1482339541117348E-2</v>
      </c>
      <c r="Q8260">
        <v>5.5028590626186782E-3</v>
      </c>
      <c r="R8260">
        <v>0.4740535402297974</v>
      </c>
      <c r="S8260">
        <v>424.3844438634203</v>
      </c>
      <c r="T8260">
        <v>37.677931785583496</v>
      </c>
      <c r="U8260">
        <v>0.42071756541728977</v>
      </c>
      <c r="V8260">
        <v>532.38651752471924</v>
      </c>
      <c r="W8260">
        <v>1</v>
      </c>
      <c r="X8260">
        <v>0.3834023213386536</v>
      </c>
      <c r="Y8260">
        <v>573.01813592970325</v>
      </c>
      <c r="Z8260">
        <v>1</v>
      </c>
      <c r="AA8260">
        <v>36.590346641683581</v>
      </c>
      <c r="AB8260">
        <v>59.015343994140629</v>
      </c>
      <c r="AC8260">
        <v>28.015036880970001</v>
      </c>
      <c r="AD8260">
        <v>6.012838314741086E-3</v>
      </c>
      <c r="AE8260">
        <v>14.914097508586664</v>
      </c>
      <c r="AF8260">
        <v>0.2057850623130798</v>
      </c>
      <c r="AG8260">
        <v>2.7869609149861E-4</v>
      </c>
      <c r="AH8260">
        <v>8.5561915993690469E-3</v>
      </c>
      <c r="AI8260">
        <v>13.793355524539948</v>
      </c>
      <c r="AJ8260">
        <v>15.447394962398974</v>
      </c>
      <c r="AK8260">
        <v>13.82322934448719</v>
      </c>
      <c r="AL8260">
        <v>3.3278884727100442</v>
      </c>
      <c r="AM8260">
        <v>110.3082613825798</v>
      </c>
      <c r="AN8260">
        <v>740.5201343915453</v>
      </c>
      <c r="AO8260">
        <v>3.5686557888984678E-2</v>
      </c>
      <c r="AP8260">
        <v>0.92704637646675125</v>
      </c>
    </row>
    <row r="8261" spans="1:42">
      <c r="A8261">
        <v>1130.8442553200912</v>
      </c>
      <c r="B8261">
        <v>1242.2562482999642</v>
      </c>
      <c r="C8261">
        <v>1574.7883112226816</v>
      </c>
      <c r="D8261">
        <v>-443.94405590259043</v>
      </c>
      <c r="E8261">
        <v>-332.53206292271739</v>
      </c>
      <c r="F8261">
        <v>332.53206292271739</v>
      </c>
      <c r="G8261">
        <v>8.792785623267331E-2</v>
      </c>
      <c r="H8261">
        <v>3254.4081250975046</v>
      </c>
      <c r="I8261">
        <v>1.5139842331409454E-2</v>
      </c>
      <c r="J8261">
        <v>9.4387341499328606E-2</v>
      </c>
      <c r="K8261">
        <v>1.2873804614245892</v>
      </c>
      <c r="L8261">
        <v>17.908867597579956</v>
      </c>
      <c r="M8261">
        <v>773.17007541759017</v>
      </c>
      <c r="N8261">
        <v>146.71033126869204</v>
      </c>
      <c r="O8261">
        <v>0.50147721171379089</v>
      </c>
      <c r="P8261">
        <v>7.5990167723761649E-3</v>
      </c>
      <c r="Q8261">
        <v>4.3238668070899107E-2</v>
      </c>
      <c r="R8261">
        <v>0.48887371063232421</v>
      </c>
      <c r="S8261">
        <v>574.91074526672446</v>
      </c>
      <c r="T8261">
        <v>49.26091730594635</v>
      </c>
      <c r="U8261">
        <v>0.38158896744251253</v>
      </c>
      <c r="V8261">
        <v>499.61342811584473</v>
      </c>
      <c r="W8261">
        <v>1</v>
      </c>
      <c r="X8261">
        <v>0.38706562876701356</v>
      </c>
      <c r="Y8261">
        <v>312.60376742091103</v>
      </c>
      <c r="Z8261">
        <v>1</v>
      </c>
      <c r="AA8261">
        <v>24.160926397981651</v>
      </c>
      <c r="AB8261">
        <v>173.55148919677737</v>
      </c>
      <c r="AC8261">
        <v>102.53996104001999</v>
      </c>
      <c r="AD8261">
        <v>8.7491255540114183E-3</v>
      </c>
      <c r="AE8261">
        <v>22.755383287611689</v>
      </c>
      <c r="AF8261">
        <v>0.29611247420310971</v>
      </c>
      <c r="AG8261">
        <v>1.1773419800364196E-3</v>
      </c>
      <c r="AH8261">
        <v>2.1708936882019039E-2</v>
      </c>
      <c r="AI8261">
        <v>11.158594787120819</v>
      </c>
      <c r="AJ8261">
        <v>3.5903739464645299</v>
      </c>
      <c r="AK8261">
        <v>38.103570587038995</v>
      </c>
      <c r="AL8261">
        <v>8.2079990094045172</v>
      </c>
      <c r="AM8261">
        <v>110.04836364984513</v>
      </c>
      <c r="AN8261">
        <v>496.12650765175914</v>
      </c>
      <c r="AO8261">
        <v>4.5453006625175478E-2</v>
      </c>
      <c r="AP8261">
        <v>0.90751151943206798</v>
      </c>
    </row>
    <row r="8262" spans="1:42">
      <c r="A8262">
        <v>57.572239730908038</v>
      </c>
      <c r="B8262">
        <v>-207.93922932971668</v>
      </c>
      <c r="C8262">
        <v>137.37502185851795</v>
      </c>
      <c r="D8262">
        <v>-79.802782127609916</v>
      </c>
      <c r="E8262">
        <v>-345.31425118823461</v>
      </c>
      <c r="F8262">
        <v>79.802782127609916</v>
      </c>
      <c r="G8262">
        <v>5.6624499743393196E-2</v>
      </c>
      <c r="H8262">
        <v>323.55240349792012</v>
      </c>
      <c r="I8262">
        <v>5.9752837121486664E-2</v>
      </c>
      <c r="J8262">
        <v>6.0413677692413327E-3</v>
      </c>
      <c r="K8262">
        <v>1.5231784482300281</v>
      </c>
      <c r="L8262">
        <v>11.425049304962158</v>
      </c>
      <c r="M8262">
        <v>199.88874240874111</v>
      </c>
      <c r="N8262">
        <v>23.619718942451478</v>
      </c>
      <c r="O8262">
        <v>0.69962075352668762</v>
      </c>
      <c r="P8262">
        <v>1.1503420935736761E-2</v>
      </c>
      <c r="Q8262">
        <v>2.269342798656887E-2</v>
      </c>
      <c r="R8262">
        <v>0.45885375499725345</v>
      </c>
      <c r="S8262">
        <v>1048.7038077350323</v>
      </c>
      <c r="T8262">
        <v>38.536244630813599</v>
      </c>
      <c r="U8262">
        <v>0.33750729978084565</v>
      </c>
      <c r="V8262">
        <v>507.95457363128662</v>
      </c>
      <c r="W8262">
        <v>1</v>
      </c>
      <c r="X8262">
        <v>0.38683486461639405</v>
      </c>
      <c r="Y8262">
        <v>420.11004321788539</v>
      </c>
      <c r="Z8262">
        <v>1</v>
      </c>
      <c r="AA8262">
        <v>35.825427180738451</v>
      </c>
      <c r="AB8262">
        <v>61.717850708007816</v>
      </c>
      <c r="AC8262">
        <v>79.451335966587067</v>
      </c>
      <c r="AD8262">
        <v>1.0771418840457233E-2</v>
      </c>
      <c r="AE8262">
        <v>1.6119508803742724</v>
      </c>
      <c r="AF8262">
        <v>0.2113933181762695</v>
      </c>
      <c r="AG8262">
        <v>9.5731968061030291E-4</v>
      </c>
      <c r="AH8262">
        <v>1.5758423173427578E-2</v>
      </c>
      <c r="AI8262">
        <v>15.377342998981476</v>
      </c>
      <c r="AJ8262">
        <v>11.945767891243483</v>
      </c>
      <c r="AK8262">
        <v>10.905771866440773</v>
      </c>
      <c r="AL8262">
        <v>5.497743859974765</v>
      </c>
      <c r="AM8262">
        <v>24.502127683162691</v>
      </c>
      <c r="AN8262">
        <v>819.14890251949532</v>
      </c>
      <c r="AO8262">
        <v>6.1517396569252016E-2</v>
      </c>
      <c r="AP8262">
        <v>0.84568080782890331</v>
      </c>
    </row>
    <row r="8263" spans="1:42">
      <c r="A8263">
        <v>1093.38467226438</v>
      </c>
      <c r="B8263">
        <v>1155.3364815317868</v>
      </c>
      <c r="C8263">
        <v>1310.7928801161461</v>
      </c>
      <c r="D8263">
        <v>-217.40820785176606</v>
      </c>
      <c r="E8263">
        <v>-155.45639858435925</v>
      </c>
      <c r="F8263">
        <v>155.45639858435925</v>
      </c>
      <c r="G8263">
        <v>2.4564173684727266E-2</v>
      </c>
      <c r="H8263">
        <v>2529.390742418168</v>
      </c>
      <c r="I8263">
        <v>3.3443633615970608E-2</v>
      </c>
      <c r="J8263">
        <v>9.6013694286346429E-2</v>
      </c>
      <c r="K8263">
        <v>1.8645614113271236</v>
      </c>
      <c r="L8263">
        <v>26.925512552261353</v>
      </c>
      <c r="M8263">
        <v>791.04295320573431</v>
      </c>
      <c r="N8263">
        <v>160.89604929046632</v>
      </c>
      <c r="O8263">
        <v>0.88791903853416443</v>
      </c>
      <c r="P8263">
        <v>5.9646526442633727E-3</v>
      </c>
      <c r="Q8263">
        <v>2.9592812909020313E-2</v>
      </c>
      <c r="R8263">
        <v>0.44235762596130374</v>
      </c>
      <c r="S8263">
        <v>732.01575018991969</v>
      </c>
      <c r="T8263">
        <v>40.326949954032898</v>
      </c>
      <c r="U8263">
        <v>0.33909824907779695</v>
      </c>
      <c r="V8263">
        <v>492.79356002807617</v>
      </c>
      <c r="W8263">
        <v>1</v>
      </c>
      <c r="X8263">
        <v>0.44355086445808412</v>
      </c>
      <c r="Y8263">
        <v>278.86570005796716</v>
      </c>
      <c r="Z8263">
        <v>1</v>
      </c>
      <c r="AA8263">
        <v>50.324390697717675</v>
      </c>
      <c r="AB8263">
        <v>78.27959649658203</v>
      </c>
      <c r="AC8263">
        <v>75.335274636745453</v>
      </c>
      <c r="AD8263">
        <v>9.6413375984909198E-3</v>
      </c>
      <c r="AE8263">
        <v>74.535711555864822</v>
      </c>
      <c r="AF8263">
        <v>4.7133028507232652E-3</v>
      </c>
      <c r="AG8263">
        <v>1.233072655812636E-4</v>
      </c>
      <c r="AH8263">
        <v>1.0975831961631773E-2</v>
      </c>
      <c r="AI8263">
        <v>17.669883668422699</v>
      </c>
      <c r="AJ8263">
        <v>8.5376932202282081</v>
      </c>
      <c r="AK8263">
        <v>44.776328467726707</v>
      </c>
      <c r="AL8263">
        <v>7.0071026106715912</v>
      </c>
      <c r="AM8263">
        <v>93.772768509387973</v>
      </c>
      <c r="AN8263">
        <v>597.38313611044794</v>
      </c>
      <c r="AO8263">
        <v>5.2121411681175234E-2</v>
      </c>
      <c r="AP8263">
        <v>0.84973501253128059</v>
      </c>
    </row>
    <row r="8264" spans="1:42">
      <c r="A8264">
        <v>603.32345086953967</v>
      </c>
      <c r="B8264">
        <v>529.00928853203413</v>
      </c>
      <c r="C8264">
        <v>615.41111893478569</v>
      </c>
      <c r="D8264">
        <v>-12.087668065246021</v>
      </c>
      <c r="E8264">
        <v>-86.401830402751557</v>
      </c>
      <c r="F8264">
        <v>12.087668065246021</v>
      </c>
      <c r="G8264">
        <v>2.3192493039453428E-2</v>
      </c>
      <c r="H8264">
        <v>1363.4391384877842</v>
      </c>
      <c r="I8264">
        <v>3.3578908145427702E-2</v>
      </c>
      <c r="J8264">
        <v>2.1574599981307986E-2</v>
      </c>
      <c r="K8264">
        <v>1.0652570736467839</v>
      </c>
      <c r="L8264">
        <v>32.275476455688477</v>
      </c>
      <c r="M8264">
        <v>225.03927404451059</v>
      </c>
      <c r="N8264">
        <v>115.67526585521699</v>
      </c>
      <c r="O8264">
        <v>0.79113784432411194</v>
      </c>
      <c r="P8264">
        <v>5.0387319988674578E-3</v>
      </c>
      <c r="Q8264">
        <v>3.4440980010562471E-2</v>
      </c>
      <c r="R8264">
        <v>0.48571558475494386</v>
      </c>
      <c r="S8264">
        <v>758.60665472716778</v>
      </c>
      <c r="T8264">
        <v>45.017898082733154</v>
      </c>
      <c r="U8264">
        <v>0.29165119826793673</v>
      </c>
      <c r="V8264">
        <v>614.96565341949463</v>
      </c>
      <c r="W8264">
        <v>1</v>
      </c>
      <c r="X8264">
        <v>0.32400966405868531</v>
      </c>
      <c r="Y8264">
        <v>529.55674003468778</v>
      </c>
      <c r="Z8264">
        <v>1</v>
      </c>
      <c r="AA8264">
        <v>28.145237787542349</v>
      </c>
      <c r="AB8264">
        <v>76.846738281250012</v>
      </c>
      <c r="AC8264">
        <v>97.157223522663116</v>
      </c>
      <c r="AD8264">
        <v>8.9609993828667529E-3</v>
      </c>
      <c r="AE8264">
        <v>2.9841309160903005</v>
      </c>
      <c r="AF8264">
        <v>9.2291071414947495E-2</v>
      </c>
      <c r="AG8264">
        <v>1.2471582172035335E-3</v>
      </c>
      <c r="AH8264">
        <v>2.9347011482715603E-2</v>
      </c>
      <c r="AI8264">
        <v>14.92208868265152</v>
      </c>
      <c r="AJ8264">
        <v>0.68967539594320948</v>
      </c>
      <c r="AK8264">
        <v>42.832711628079416</v>
      </c>
      <c r="AL8264">
        <v>8.3647081330406898</v>
      </c>
      <c r="AM8264">
        <v>80.099963557720187</v>
      </c>
      <c r="AN8264">
        <v>384.9560204315485</v>
      </c>
      <c r="AO8264">
        <v>7.0024191975593564E-2</v>
      </c>
      <c r="AP8264">
        <v>0.82865068078041082</v>
      </c>
    </row>
    <row r="8265" spans="1:42">
      <c r="A8265">
        <v>853.2467679817787</v>
      </c>
      <c r="B8265">
        <v>690.8188730187801</v>
      </c>
      <c r="C8265">
        <v>495.18680527717549</v>
      </c>
      <c r="D8265">
        <v>162.42789496299861</v>
      </c>
      <c r="E8265">
        <v>-162.42789496299861</v>
      </c>
      <c r="F8265">
        <v>-358.05996270460321</v>
      </c>
      <c r="G8265">
        <v>6.3870369104171917E-2</v>
      </c>
      <c r="H8265">
        <v>548.51184120526318</v>
      </c>
      <c r="I8265">
        <v>3.9490974247455596E-2</v>
      </c>
      <c r="J8265">
        <v>6.8728860855102533E-2</v>
      </c>
      <c r="K8265">
        <v>1.3827373048484324</v>
      </c>
      <c r="L8265">
        <v>30.908397436141968</v>
      </c>
      <c r="M8265">
        <v>30.080278229706174</v>
      </c>
      <c r="N8265">
        <v>137.29305270652773</v>
      </c>
      <c r="O8265">
        <v>0.99320432543754578</v>
      </c>
      <c r="P8265">
        <v>8.8257600466410298E-3</v>
      </c>
      <c r="Q8265">
        <v>1.1977600786421032E-2</v>
      </c>
      <c r="R8265">
        <v>0.4903921699523926</v>
      </c>
      <c r="S8265">
        <v>915.57950940901378</v>
      </c>
      <c r="T8265">
        <v>49.495723843574524</v>
      </c>
      <c r="U8265">
        <v>0.36094442188739778</v>
      </c>
      <c r="V8265">
        <v>528.43356132507324</v>
      </c>
      <c r="W8265">
        <v>1</v>
      </c>
      <c r="X8265">
        <v>0.35868222594261173</v>
      </c>
      <c r="Y8265">
        <v>290.26952497831508</v>
      </c>
      <c r="Z8265">
        <v>1</v>
      </c>
      <c r="AA8265">
        <v>26.413005216569907</v>
      </c>
      <c r="AB8265">
        <v>55.82888153076172</v>
      </c>
      <c r="AC8265">
        <v>123.69506806135178</v>
      </c>
      <c r="AD8265">
        <v>6.1200818444928553E-3</v>
      </c>
      <c r="AE8265">
        <v>3.0769195777952292</v>
      </c>
      <c r="AF8265">
        <v>0.2423698031902313</v>
      </c>
      <c r="AG8265">
        <v>3.3954582957582857E-4</v>
      </c>
      <c r="AH8265">
        <v>1.8902945518493652E-4</v>
      </c>
      <c r="AI8265">
        <v>15.361687839031219</v>
      </c>
      <c r="AJ8265">
        <v>15.542563623345751</v>
      </c>
      <c r="AK8265">
        <v>15.442035529017447</v>
      </c>
      <c r="AL8265">
        <v>2.6929770271395865</v>
      </c>
      <c r="AM8265">
        <v>99.912489378452307</v>
      </c>
      <c r="AN8265">
        <v>416.27682837361357</v>
      </c>
      <c r="AO8265">
        <v>5.9063856959342957E-2</v>
      </c>
      <c r="AP8265">
        <v>0.83911322212219241</v>
      </c>
    </row>
    <row r="8266" spans="1:42">
      <c r="A8266">
        <v>454.79670217620128</v>
      </c>
      <c r="B8266">
        <v>197.54540812883835</v>
      </c>
      <c r="C8266">
        <v>579.10361687671866</v>
      </c>
      <c r="D8266">
        <v>-124.30691470051738</v>
      </c>
      <c r="E8266">
        <v>-381.55820874788031</v>
      </c>
      <c r="F8266">
        <v>124.30691470051738</v>
      </c>
      <c r="G8266">
        <v>2.0776069849803798E-2</v>
      </c>
      <c r="H8266">
        <v>1616.9671976431471</v>
      </c>
      <c r="I8266">
        <v>3.3085692822933194E-2</v>
      </c>
      <c r="J8266">
        <v>3.4919851541519165E-2</v>
      </c>
      <c r="K8266">
        <v>1.7539627013981343</v>
      </c>
      <c r="L8266">
        <v>71.293742656707764</v>
      </c>
      <c r="M8266">
        <v>4.1925289160781167</v>
      </c>
      <c r="N8266">
        <v>84.880896160316482</v>
      </c>
      <c r="O8266">
        <v>0.86127927899360657</v>
      </c>
      <c r="P8266">
        <v>2.4232607947455506E-3</v>
      </c>
      <c r="Q8266">
        <v>1.8124475638071694E-2</v>
      </c>
      <c r="R8266">
        <v>0.40499791622161868</v>
      </c>
      <c r="S8266">
        <v>1105.1501071004845</v>
      </c>
      <c r="T8266">
        <v>42.170804738998413</v>
      </c>
      <c r="U8266">
        <v>0.34379684388637544</v>
      </c>
      <c r="V8266">
        <v>501.86946392059326</v>
      </c>
      <c r="W8266">
        <v>1</v>
      </c>
      <c r="X8266">
        <v>0.33181697845458985</v>
      </c>
      <c r="Y8266">
        <v>543.94323131302235</v>
      </c>
      <c r="Z8266">
        <v>1</v>
      </c>
      <c r="AA8266">
        <v>36.089406850767141</v>
      </c>
      <c r="AB8266">
        <v>12.059975463867188</v>
      </c>
      <c r="AC8266">
        <v>105.6245818734169</v>
      </c>
      <c r="AD8266">
        <v>1.278861119196965E-2</v>
      </c>
      <c r="AE8266">
        <v>5.5610938203510116</v>
      </c>
      <c r="AF8266">
        <v>6.5866627693176263E-2</v>
      </c>
      <c r="AG8266">
        <v>5.8226597599797373E-4</v>
      </c>
      <c r="AH8266">
        <v>2.2592897689342497E-2</v>
      </c>
      <c r="AI8266">
        <v>22.457194626331329</v>
      </c>
      <c r="AJ8266">
        <v>8.2173176885514891</v>
      </c>
      <c r="AK8266">
        <v>30.215935226082802</v>
      </c>
      <c r="AL8266">
        <v>4.0551348179235935</v>
      </c>
      <c r="AM8266">
        <v>77.389452111721042</v>
      </c>
      <c r="AN8266">
        <v>607.85103666477585</v>
      </c>
      <c r="AO8266">
        <v>4.8586216568946836E-2</v>
      </c>
      <c r="AP8266">
        <v>0.85210968184471136</v>
      </c>
    </row>
    <row r="8267" spans="1:42">
      <c r="A8267">
        <v>1118.549301018727</v>
      </c>
      <c r="B8267">
        <v>1006.934877552839</v>
      </c>
      <c r="C8267">
        <v>978.01352807856824</v>
      </c>
      <c r="D8267">
        <v>111.61442346588797</v>
      </c>
      <c r="E8267">
        <v>-111.61442346588797</v>
      </c>
      <c r="F8267">
        <v>-140.53577294015872</v>
      </c>
      <c r="G8267">
        <v>-2.2913047825986162E-3</v>
      </c>
      <c r="H8267">
        <v>2083.8546237435826</v>
      </c>
      <c r="I8267">
        <v>1.837616354227066E-2</v>
      </c>
      <c r="J8267">
        <v>9.7991459369659417E-2</v>
      </c>
      <c r="K8267">
        <v>1.169815057271719</v>
      </c>
      <c r="L8267">
        <v>21.521950960159302</v>
      </c>
      <c r="M8267">
        <v>2.0075816354001366</v>
      </c>
      <c r="N8267">
        <v>179.46454024734498</v>
      </c>
      <c r="O8267">
        <v>0.76865753531455994</v>
      </c>
      <c r="P8267">
        <v>6.8673704465230297E-3</v>
      </c>
      <c r="Q8267">
        <v>2.1161762343512636E-3</v>
      </c>
      <c r="R8267">
        <v>0.40089482307434082</v>
      </c>
      <c r="S8267">
        <v>579.11802347036314</v>
      </c>
      <c r="T8267">
        <v>32.237514853477478</v>
      </c>
      <c r="U8267">
        <v>0.34615885794162754</v>
      </c>
      <c r="V8267">
        <v>525.39329528808594</v>
      </c>
      <c r="W8267">
        <v>1</v>
      </c>
      <c r="X8267">
        <v>0.29798766732215887</v>
      </c>
      <c r="Y8267">
        <v>406.05628543043059</v>
      </c>
      <c r="Z8267">
        <v>1</v>
      </c>
      <c r="AA8267">
        <v>23.049294202585227</v>
      </c>
      <c r="AB8267">
        <v>127.13306304931642</v>
      </c>
      <c r="AC8267">
        <v>195.97596973180771</v>
      </c>
      <c r="AD8267">
        <v>7.7281267215044067E-3</v>
      </c>
      <c r="AE8267">
        <v>1.3881926370922162</v>
      </c>
      <c r="AF8267">
        <v>-1.2157648801803589E-2</v>
      </c>
      <c r="AG8267">
        <v>9.3218233929014387E-4</v>
      </c>
      <c r="AH8267">
        <v>3.56518435716629E-2</v>
      </c>
      <c r="AI8267">
        <v>10.320738255977631</v>
      </c>
      <c r="AJ8267">
        <v>1.2178249901856961</v>
      </c>
      <c r="AK8267">
        <v>32.746343016028405</v>
      </c>
      <c r="AL8267">
        <v>4.9977015888184937</v>
      </c>
      <c r="AM8267">
        <v>37.298861706256865</v>
      </c>
      <c r="AN8267">
        <v>249.58127519646439</v>
      </c>
      <c r="AO8267">
        <v>5.5678169608116154E-2</v>
      </c>
      <c r="AP8267">
        <v>0.90163870191574114</v>
      </c>
    </row>
    <row r="8268" spans="1:42">
      <c r="A8268">
        <v>81.037129326029259</v>
      </c>
      <c r="B8268">
        <v>-49.204839666130226</v>
      </c>
      <c r="C8268">
        <v>380.60589635841336</v>
      </c>
      <c r="D8268">
        <v>-299.56876703238413</v>
      </c>
      <c r="E8268">
        <v>-429.81073602454359</v>
      </c>
      <c r="F8268">
        <v>299.56876703238413</v>
      </c>
      <c r="G8268">
        <v>5.9152029100186604E-2</v>
      </c>
      <c r="H8268">
        <v>1236.2074892794199</v>
      </c>
      <c r="I8268">
        <v>5.3848447501659388E-2</v>
      </c>
      <c r="J8268">
        <v>4.4703109264373781E-3</v>
      </c>
      <c r="K8268">
        <v>1.5461708502829072</v>
      </c>
      <c r="L8268">
        <v>64.94408130645752</v>
      </c>
      <c r="M8268">
        <v>173.21291264343549</v>
      </c>
      <c r="N8268">
        <v>16.61198593196869</v>
      </c>
      <c r="O8268">
        <v>0.75712147355079651</v>
      </c>
      <c r="P8268">
        <v>2.0853540526496035E-2</v>
      </c>
      <c r="Q8268">
        <v>3.8398048983679871E-2</v>
      </c>
      <c r="R8268">
        <v>0.48014557361602783</v>
      </c>
      <c r="S8268">
        <v>778.00085601228761</v>
      </c>
      <c r="T8268">
        <v>39.579010009765625</v>
      </c>
      <c r="U8268">
        <v>0.39405471026897432</v>
      </c>
      <c r="V8268">
        <v>583.71727466583252</v>
      </c>
      <c r="W8268">
        <v>1</v>
      </c>
      <c r="X8268">
        <v>0.2916490197181702</v>
      </c>
      <c r="Y8268">
        <v>318.98932410893184</v>
      </c>
      <c r="Z8268">
        <v>1</v>
      </c>
      <c r="AA8268">
        <v>10.406271352834704</v>
      </c>
      <c r="AB8268">
        <v>172.3810310058594</v>
      </c>
      <c r="AC8268">
        <v>166.43025428056717</v>
      </c>
      <c r="AD8268">
        <v>1.2092161586141993E-2</v>
      </c>
      <c r="AE8268">
        <v>39.99420034978457</v>
      </c>
      <c r="AF8268">
        <v>0.11135399580001829</v>
      </c>
      <c r="AG8268">
        <v>1.358081914873613E-3</v>
      </c>
      <c r="AH8268">
        <v>5.8909503424167634E-2</v>
      </c>
      <c r="AI8268">
        <v>10.146051943302155</v>
      </c>
      <c r="AJ8268">
        <v>4.0622650806130274</v>
      </c>
      <c r="AK8268">
        <v>42.364350741505625</v>
      </c>
      <c r="AL8268">
        <v>5.7204355232686863</v>
      </c>
      <c r="AM8268">
        <v>110.23229988813401</v>
      </c>
      <c r="AN8268">
        <v>473.27148664350324</v>
      </c>
      <c r="AO8268">
        <v>4.8643289685249329E-2</v>
      </c>
      <c r="AP8268">
        <v>0.83747516942024236</v>
      </c>
    </row>
    <row r="8269" spans="1:42">
      <c r="A8269">
        <v>2600.4132411619562</v>
      </c>
      <c r="B8269">
        <v>5810.6356723988238</v>
      </c>
      <c r="C8269">
        <v>4318.4105774505342</v>
      </c>
      <c r="D8269">
        <v>-3210.2224312368676</v>
      </c>
      <c r="E8269">
        <v>1492.2250949482896</v>
      </c>
      <c r="F8269">
        <v>-1492.2250949482896</v>
      </c>
      <c r="G8269">
        <v>2.3440207387003528E-2</v>
      </c>
      <c r="H8269">
        <v>5109.1003042037819</v>
      </c>
      <c r="I8269">
        <v>1.7815571129322052E-2</v>
      </c>
      <c r="J8269">
        <v>3.873081111907959E-2</v>
      </c>
      <c r="K8269">
        <v>2.0015938690364359</v>
      </c>
      <c r="L8269">
        <v>20.303648710250854</v>
      </c>
      <c r="M8269">
        <v>8245.1548816263512</v>
      </c>
      <c r="N8269">
        <v>173.99938408088687</v>
      </c>
      <c r="O8269">
        <v>0.90437266230583191</v>
      </c>
      <c r="P8269">
        <v>4.1395326720343687E-3</v>
      </c>
      <c r="Q8269">
        <v>2.576380183961656E-2</v>
      </c>
      <c r="R8269">
        <v>0.43455650329589846</v>
      </c>
      <c r="S8269">
        <v>621.53999380933851</v>
      </c>
      <c r="T8269">
        <v>42.97279417514801</v>
      </c>
      <c r="U8269">
        <v>0.38518894493579869</v>
      </c>
      <c r="V8269">
        <v>526.94668769836426</v>
      </c>
      <c r="W8269">
        <v>1</v>
      </c>
      <c r="X8269">
        <v>0.35876272082328797</v>
      </c>
      <c r="Y8269">
        <v>352.06037642794945</v>
      </c>
      <c r="Z8269">
        <v>1</v>
      </c>
      <c r="AA8269">
        <v>1.5652592475605014</v>
      </c>
      <c r="AB8269">
        <v>47.8153598022461</v>
      </c>
      <c r="AC8269">
        <v>158.674256503582</v>
      </c>
      <c r="AD8269">
        <v>2.1733047615768563E-3</v>
      </c>
      <c r="AE8269">
        <v>22.571148223587947</v>
      </c>
      <c r="AF8269">
        <v>7.7752650976181018E-2</v>
      </c>
      <c r="AG8269">
        <v>1.1582825847714679E-3</v>
      </c>
      <c r="AH8269">
        <v>2.4037412738800047E-2</v>
      </c>
      <c r="AI8269">
        <v>8.4628674387931824</v>
      </c>
      <c r="AJ8269">
        <v>8.4911126624333448</v>
      </c>
      <c r="AK8269">
        <v>49.891845533251761</v>
      </c>
      <c r="AL8269">
        <v>3.149826546124892</v>
      </c>
      <c r="AM8269">
        <v>31.504431879520418</v>
      </c>
      <c r="AN8269">
        <v>142.32264539793425</v>
      </c>
      <c r="AO8269">
        <v>3.2657098650932311E-2</v>
      </c>
      <c r="AP8269">
        <v>0.82142705249786385</v>
      </c>
    </row>
    <row r="8270" spans="1:42">
      <c r="A8270">
        <v>629.09399478806074</v>
      </c>
      <c r="B8270">
        <v>401.6890861666642</v>
      </c>
      <c r="C8270">
        <v>433.81727545599267</v>
      </c>
      <c r="D8270">
        <v>195.27671933206807</v>
      </c>
      <c r="E8270">
        <v>-227.40490862139654</v>
      </c>
      <c r="F8270">
        <v>-195.27671933206807</v>
      </c>
      <c r="G8270">
        <v>3.5687690390324926E-2</v>
      </c>
      <c r="H8270">
        <v>631.83058162589703</v>
      </c>
      <c r="I8270">
        <v>5.3166061341762542E-2</v>
      </c>
      <c r="J8270">
        <v>5.3105494737625124E-2</v>
      </c>
      <c r="K8270">
        <v>1.1207501055061817</v>
      </c>
      <c r="L8270">
        <v>17.298147678375244</v>
      </c>
      <c r="M8270">
        <v>5.9022258121520048</v>
      </c>
      <c r="N8270">
        <v>125.84357218189241</v>
      </c>
      <c r="O8270">
        <v>0.78716662526130676</v>
      </c>
      <c r="P8270">
        <v>1.2311260647243921E-2</v>
      </c>
      <c r="Q8270">
        <v>3.2982674439748123E-2</v>
      </c>
      <c r="R8270">
        <v>0.38456431865692137</v>
      </c>
      <c r="S8270">
        <v>832.70080377871523</v>
      </c>
      <c r="T8270">
        <v>40.50331711769104</v>
      </c>
      <c r="U8270">
        <v>0.30152941167354586</v>
      </c>
      <c r="V8270">
        <v>620.2869176864624</v>
      </c>
      <c r="W8270">
        <v>1</v>
      </c>
      <c r="X8270">
        <v>0.34205620288848881</v>
      </c>
      <c r="Y8270">
        <v>322.81942965950873</v>
      </c>
      <c r="Z8270">
        <v>1</v>
      </c>
      <c r="AA8270">
        <v>10.838644369916917</v>
      </c>
      <c r="AB8270">
        <v>77.534873657226569</v>
      </c>
      <c r="AC8270">
        <v>63.782919943332672</v>
      </c>
      <c r="AD8270">
        <v>7.0327416444436099E-3</v>
      </c>
      <c r="AE8270">
        <v>12.579099388422719</v>
      </c>
      <c r="AF8270">
        <v>0.13998913764953611</v>
      </c>
      <c r="AG8270">
        <v>1.3443006715551957E-3</v>
      </c>
      <c r="AH8270">
        <v>3.072616828680038E-2</v>
      </c>
      <c r="AI8270">
        <v>14.238965809345245</v>
      </c>
      <c r="AJ8270">
        <v>12.34658484123787</v>
      </c>
      <c r="AK8270">
        <v>27.483106489777565</v>
      </c>
      <c r="AL8270">
        <v>6.6032475352087925</v>
      </c>
      <c r="AM8270">
        <v>63.53611186742782</v>
      </c>
      <c r="AN8270">
        <v>508.33641620872351</v>
      </c>
      <c r="AO8270">
        <v>0.10403952753543853</v>
      </c>
      <c r="AP8270">
        <v>0.90402192378044144</v>
      </c>
    </row>
    <row r="8271" spans="1:42">
      <c r="A8271">
        <v>500.6528496702212</v>
      </c>
      <c r="B8271">
        <v>680.43614057217928</v>
      </c>
      <c r="C8271">
        <v>998.7449806004513</v>
      </c>
      <c r="D8271">
        <v>-498.0921309302301</v>
      </c>
      <c r="E8271">
        <v>-318.30884002827202</v>
      </c>
      <c r="F8271">
        <v>318.30884002827202</v>
      </c>
      <c r="G8271">
        <v>3.3666165049352485E-2</v>
      </c>
      <c r="H8271">
        <v>1919.2853697723103</v>
      </c>
      <c r="I8271">
        <v>3.9163261950016022E-2</v>
      </c>
      <c r="J8271">
        <v>7.3503190517425543E-2</v>
      </c>
      <c r="K8271">
        <v>2.0157730382382866</v>
      </c>
      <c r="L8271">
        <v>36.007763147354126</v>
      </c>
      <c r="M8271">
        <v>1243.3280903129398</v>
      </c>
      <c r="N8271">
        <v>74.205604812622084</v>
      </c>
      <c r="O8271">
        <v>0.55577573180198669</v>
      </c>
      <c r="P8271">
        <v>9.5920351346333813E-3</v>
      </c>
      <c r="Q8271">
        <v>3.2166191577911375E-2</v>
      </c>
      <c r="R8271">
        <v>0.47671656608581542</v>
      </c>
      <c r="S8271">
        <v>551.7919371016834</v>
      </c>
      <c r="T8271">
        <v>32.337853312492371</v>
      </c>
      <c r="U8271">
        <v>0.30567933619022369</v>
      </c>
      <c r="V8271">
        <v>503.9067268371582</v>
      </c>
      <c r="W8271">
        <v>1</v>
      </c>
      <c r="X8271">
        <v>0.4239767467975617</v>
      </c>
      <c r="Y8271">
        <v>600.7016322833822</v>
      </c>
      <c r="Z8271">
        <v>1</v>
      </c>
      <c r="AA8271">
        <v>26.366446787042623</v>
      </c>
      <c r="AB8271">
        <v>79.252490539550791</v>
      </c>
      <c r="AC8271">
        <v>116.3477286696434</v>
      </c>
      <c r="AD8271">
        <v>3.4054356762486648E-3</v>
      </c>
      <c r="AE8271">
        <v>13.364247045101669</v>
      </c>
      <c r="AF8271">
        <v>0.11798998475074765</v>
      </c>
      <c r="AG8271">
        <v>5.3271445072197092E-4</v>
      </c>
      <c r="AH8271">
        <v>1.7849637103080747E-2</v>
      </c>
      <c r="AI8271">
        <v>8.1111344695091248</v>
      </c>
      <c r="AJ8271">
        <v>12.847737767750367</v>
      </c>
      <c r="AK8271">
        <v>36.82104979455471</v>
      </c>
      <c r="AL8271">
        <v>3.8867808621386652</v>
      </c>
      <c r="AM8271">
        <v>66.289832222461698</v>
      </c>
      <c r="AN8271">
        <v>735.16029370381966</v>
      </c>
      <c r="AO8271">
        <v>0.10508206498622895</v>
      </c>
      <c r="AP8271">
        <v>0.88006067132949839</v>
      </c>
    </row>
    <row r="8272" spans="1:42">
      <c r="A8272">
        <v>2635.6199806177542</v>
      </c>
      <c r="B8272">
        <v>5778.8657413571382</v>
      </c>
      <c r="C8272">
        <v>4430.191196542427</v>
      </c>
      <c r="D8272">
        <v>-3143.245760739384</v>
      </c>
      <c r="E8272">
        <v>1348.6745448147112</v>
      </c>
      <c r="F8272">
        <v>-1348.6745448147112</v>
      </c>
      <c r="G8272">
        <v>6.4196970577815982E-2</v>
      </c>
      <c r="H8272">
        <v>1730.5597184269482</v>
      </c>
      <c r="I8272">
        <v>4.9201681315898894E-2</v>
      </c>
      <c r="J8272">
        <v>8.5597497701644903E-2</v>
      </c>
      <c r="K8272">
        <v>1.3572324311792849</v>
      </c>
      <c r="L8272">
        <v>36.128768920898438</v>
      </c>
      <c r="M8272">
        <v>9380.0118983072443</v>
      </c>
      <c r="N8272">
        <v>128.34522785930636</v>
      </c>
      <c r="O8272">
        <v>0.76040521264076233</v>
      </c>
      <c r="P8272">
        <v>2.2931322415669756E-2</v>
      </c>
      <c r="Q8272">
        <v>3.423561112085978E-2</v>
      </c>
      <c r="R8272">
        <v>0.38849585056304931</v>
      </c>
      <c r="S8272">
        <v>672.79450079917638</v>
      </c>
      <c r="T8272">
        <v>42.271912097930908</v>
      </c>
      <c r="U8272">
        <v>0.38635095298290256</v>
      </c>
      <c r="V8272">
        <v>544.20778751373291</v>
      </c>
      <c r="W8272">
        <v>1</v>
      </c>
      <c r="X8272">
        <v>0.41390339612960814</v>
      </c>
      <c r="Y8272">
        <v>464.3347835735924</v>
      </c>
      <c r="Z8272">
        <v>1</v>
      </c>
      <c r="AA8272">
        <v>45.863942571935659</v>
      </c>
      <c r="AB8272">
        <v>133.04397216796875</v>
      </c>
      <c r="AC8272">
        <v>83.819968998432159</v>
      </c>
      <c r="AD8272">
        <v>3.1800962920881743E-3</v>
      </c>
      <c r="AE8272">
        <v>8.306005763453653</v>
      </c>
      <c r="AF8272">
        <v>0.24766621828079219</v>
      </c>
      <c r="AG8272">
        <v>1.1790307064879581E-4</v>
      </c>
      <c r="AH8272">
        <v>1.2336587345600126E-2</v>
      </c>
      <c r="AI8272">
        <v>18.276280462741852</v>
      </c>
      <c r="AJ8272">
        <v>13.073756701391634</v>
      </c>
      <c r="AK8272">
        <v>60.890309770703318</v>
      </c>
      <c r="AL8272">
        <v>4.8464206848186802</v>
      </c>
      <c r="AM8272">
        <v>107.47626646757126</v>
      </c>
      <c r="AN8272">
        <v>750.45427377495866</v>
      </c>
      <c r="AO8272">
        <v>9.0867093205451971E-2</v>
      </c>
      <c r="AP8272">
        <v>0.82497589707374575</v>
      </c>
    </row>
    <row r="8273" spans="1:42">
      <c r="A8273">
        <v>146.1347374693116</v>
      </c>
      <c r="B8273">
        <v>399.95537569700366</v>
      </c>
      <c r="C8273">
        <v>586.08146113420162</v>
      </c>
      <c r="D8273">
        <v>-439.94672366488999</v>
      </c>
      <c r="E8273">
        <v>-186.12608543719796</v>
      </c>
      <c r="F8273">
        <v>186.12608543719796</v>
      </c>
      <c r="G8273">
        <v>2.4095742164559116E-2</v>
      </c>
      <c r="H8273">
        <v>1078.3338433832025</v>
      </c>
      <c r="I8273">
        <v>2.9676621258258817E-2</v>
      </c>
      <c r="J8273">
        <v>2.5148075103759764E-2</v>
      </c>
      <c r="K8273">
        <v>1.8815847731292248</v>
      </c>
      <c r="L8273">
        <v>39.449113607406616</v>
      </c>
      <c r="M8273">
        <v>1191.1936734519477</v>
      </c>
      <c r="N8273">
        <v>43.419446485519416</v>
      </c>
      <c r="O8273">
        <v>0.69518730044364929</v>
      </c>
      <c r="P8273">
        <v>1.0942461384667288E-2</v>
      </c>
      <c r="Q8273">
        <v>3.7400663693745923E-3</v>
      </c>
      <c r="R8273">
        <v>0.39923780441284179</v>
      </c>
      <c r="S8273">
        <v>1028.5836515554251</v>
      </c>
      <c r="T8273">
        <v>25.700429081916809</v>
      </c>
      <c r="U8273">
        <v>0.2807532006502152</v>
      </c>
      <c r="V8273">
        <v>607.75046348571777</v>
      </c>
      <c r="W8273">
        <v>1</v>
      </c>
      <c r="X8273">
        <v>0.39867918372154237</v>
      </c>
      <c r="Y8273">
        <v>623.36176678083052</v>
      </c>
      <c r="Z8273">
        <v>1</v>
      </c>
      <c r="AA8273">
        <v>35.199815600328449</v>
      </c>
      <c r="AB8273">
        <v>47.382674011230471</v>
      </c>
      <c r="AC8273">
        <v>75.287584960460663</v>
      </c>
      <c r="AD8273">
        <v>7.3855571257762419E-3</v>
      </c>
      <c r="AE8273">
        <v>2.2736153384741202</v>
      </c>
      <c r="AF8273">
        <v>9.7617462873458849E-2</v>
      </c>
      <c r="AG8273">
        <v>6.4478443841936388E-4</v>
      </c>
      <c r="AH8273">
        <v>3.6659116029739383E-2</v>
      </c>
      <c r="AI8273">
        <v>23.823949992656708</v>
      </c>
      <c r="AJ8273">
        <v>7.1208459641312345</v>
      </c>
      <c r="AK8273">
        <v>16.516843373179434</v>
      </c>
      <c r="AL8273">
        <v>5.3633666283438677</v>
      </c>
      <c r="AM8273">
        <v>90.200655996799469</v>
      </c>
      <c r="AN8273">
        <v>582.94917839383891</v>
      </c>
      <c r="AO8273">
        <v>0.10901691138744354</v>
      </c>
      <c r="AP8273">
        <v>0.85543250274658211</v>
      </c>
    </row>
    <row r="8274" spans="1:42">
      <c r="A8274">
        <v>1191.1747510913392</v>
      </c>
      <c r="B8274">
        <v>1035.8781680033492</v>
      </c>
      <c r="C8274">
        <v>761.88788753508766</v>
      </c>
      <c r="D8274">
        <v>155.29658308799003</v>
      </c>
      <c r="E8274">
        <v>-155.29658308799003</v>
      </c>
      <c r="F8274">
        <v>-429.28686355625155</v>
      </c>
      <c r="G8274">
        <v>1.9253086300098317E-2</v>
      </c>
      <c r="H8274">
        <v>992.71875833762874</v>
      </c>
      <c r="I8274">
        <v>5.1373337209224698E-2</v>
      </c>
      <c r="J8274">
        <v>6.8517242670059209E-2</v>
      </c>
      <c r="K8274">
        <v>1.1047084828197955</v>
      </c>
      <c r="L8274">
        <v>36.5036940574646</v>
      </c>
      <c r="M8274">
        <v>4.8301906305109323</v>
      </c>
      <c r="N8274">
        <v>156.10433685092929</v>
      </c>
      <c r="O8274">
        <v>0.65037849545478821</v>
      </c>
      <c r="P8274">
        <v>4.9254500071207671E-3</v>
      </c>
      <c r="Q8274">
        <v>2.5608736197153724E-2</v>
      </c>
      <c r="R8274">
        <v>0.41589280605316165</v>
      </c>
      <c r="S8274">
        <v>1127.0626470423174</v>
      </c>
      <c r="T8274">
        <v>42.920988798141479</v>
      </c>
      <c r="U8274">
        <v>0.44420597970485687</v>
      </c>
      <c r="V8274">
        <v>539.08584117889404</v>
      </c>
      <c r="W8274">
        <v>1</v>
      </c>
      <c r="X8274">
        <v>0.31802617073059086</v>
      </c>
      <c r="Y8274">
        <v>283.03023697405837</v>
      </c>
      <c r="Z8274">
        <v>1</v>
      </c>
      <c r="AA8274">
        <v>26.116193722562794</v>
      </c>
      <c r="AB8274">
        <v>8.5242952880859377</v>
      </c>
      <c r="AC8274">
        <v>87.654377520084381</v>
      </c>
      <c r="AD8274">
        <v>1.0016897804716714E-2</v>
      </c>
      <c r="AE8274">
        <v>10.609687583632434</v>
      </c>
      <c r="AF8274">
        <v>6.0093855857849113E-2</v>
      </c>
      <c r="AG8274">
        <v>3.668599805495628E-4</v>
      </c>
      <c r="AH8274">
        <v>2.8722248637676237E-2</v>
      </c>
      <c r="AI8274">
        <v>17.541504204273224</v>
      </c>
      <c r="AJ8274">
        <v>12.486464152404036</v>
      </c>
      <c r="AK8274">
        <v>43.821245618462562</v>
      </c>
      <c r="AL8274">
        <v>5.7920310344299022</v>
      </c>
      <c r="AM8274">
        <v>62.067790544033045</v>
      </c>
      <c r="AN8274">
        <v>387.4763083694757</v>
      </c>
      <c r="AO8274">
        <v>7.4809946656227116E-2</v>
      </c>
      <c r="AP8274">
        <v>0.81110796332359314</v>
      </c>
    </row>
    <row r="8275" spans="1:42">
      <c r="A8275">
        <v>406.24387875302932</v>
      </c>
      <c r="B8275">
        <v>268.02913049263981</v>
      </c>
      <c r="C8275">
        <v>1633.898052670181</v>
      </c>
      <c r="D8275">
        <v>-1227.6541739171516</v>
      </c>
      <c r="E8275">
        <v>-1365.8689221775412</v>
      </c>
      <c r="F8275">
        <v>1227.6541739171516</v>
      </c>
      <c r="G8275">
        <v>5.4510119209618714E-2</v>
      </c>
      <c r="H8275">
        <v>5527.1712997731165</v>
      </c>
      <c r="I8275">
        <v>2.1031979620456696E-2</v>
      </c>
      <c r="J8275">
        <v>7.394439554214477E-2</v>
      </c>
      <c r="K8275">
        <v>2.1333520046174526</v>
      </c>
      <c r="L8275">
        <v>25.846816301345825</v>
      </c>
      <c r="M8275">
        <v>8.6766196245227398</v>
      </c>
      <c r="N8275">
        <v>83.571651580047615</v>
      </c>
      <c r="O8275">
        <v>0.5883849561214447</v>
      </c>
      <c r="P8275">
        <v>1.5442456669277614E-3</v>
      </c>
      <c r="Q8275">
        <v>3.0420376300811763E-2</v>
      </c>
      <c r="R8275">
        <v>0.45238144874572755</v>
      </c>
      <c r="S8275">
        <v>595.02690310698904</v>
      </c>
      <c r="T8275">
        <v>32.925328612327576</v>
      </c>
      <c r="U8275">
        <v>0.28979347288608553</v>
      </c>
      <c r="V8275">
        <v>473.74401092529297</v>
      </c>
      <c r="W8275">
        <v>1</v>
      </c>
      <c r="X8275">
        <v>0.31890579819679266</v>
      </c>
      <c r="Y8275">
        <v>598.73549345659001</v>
      </c>
      <c r="Z8275">
        <v>1</v>
      </c>
      <c r="AA8275">
        <v>26.255164310464867</v>
      </c>
      <c r="AB8275">
        <v>25.961628967285158</v>
      </c>
      <c r="AC8275">
        <v>175.94029754400253</v>
      </c>
      <c r="AD8275">
        <v>5.9748136080228368E-3</v>
      </c>
      <c r="AE8275">
        <v>55.181562055495036</v>
      </c>
      <c r="AF8275">
        <v>0.10527827382087707</v>
      </c>
      <c r="AG8275">
        <v>4.7772709747433969E-4</v>
      </c>
      <c r="AH8275">
        <v>2.3114085602760313E-2</v>
      </c>
      <c r="AI8275">
        <v>16.473201215267181</v>
      </c>
      <c r="AJ8275">
        <v>7.9344386210853264</v>
      </c>
      <c r="AK8275">
        <v>54.210463451743124</v>
      </c>
      <c r="AL8275">
        <v>6.4563775421325644</v>
      </c>
      <c r="AM8275">
        <v>56.714332401752472</v>
      </c>
      <c r="AN8275">
        <v>345.21158090947472</v>
      </c>
      <c r="AO8275">
        <v>7.5601652503013608E-2</v>
      </c>
      <c r="AP8275">
        <v>0.82008978796005261</v>
      </c>
    </row>
    <row r="8276" spans="1:42">
      <c r="A8276">
        <v>129.96008035083867</v>
      </c>
      <c r="B8276">
        <v>-120.63900139627421</v>
      </c>
      <c r="C8276">
        <v>268.46781178871635</v>
      </c>
      <c r="D8276">
        <v>-138.50773143787768</v>
      </c>
      <c r="E8276">
        <v>-389.10681318499053</v>
      </c>
      <c r="F8276">
        <v>138.50773143787768</v>
      </c>
      <c r="G8276">
        <v>3.5263130323328853E-2</v>
      </c>
      <c r="H8276">
        <v>1026.9753338463288</v>
      </c>
      <c r="I8276">
        <v>4.6994566619396209E-2</v>
      </c>
      <c r="J8276">
        <v>1.8640730619430543E-2</v>
      </c>
      <c r="K8276">
        <v>1.0454479198515416</v>
      </c>
      <c r="L8276">
        <v>21.87934398651123</v>
      </c>
      <c r="M8276">
        <v>3.4367368939810174</v>
      </c>
      <c r="N8276">
        <v>34.931368980979926</v>
      </c>
      <c r="O8276">
        <v>0.8842410147190094</v>
      </c>
      <c r="P8276">
        <v>1.1283579402499726E-2</v>
      </c>
      <c r="Q8276">
        <v>4.5440211560991067E-2</v>
      </c>
      <c r="R8276">
        <v>0.45129375934600829</v>
      </c>
      <c r="S8276">
        <v>861.65595712570325</v>
      </c>
      <c r="T8276">
        <v>29.085373878479004</v>
      </c>
      <c r="U8276">
        <v>0.3333690279722214</v>
      </c>
      <c r="V8276">
        <v>567.6285982131958</v>
      </c>
      <c r="W8276">
        <v>1</v>
      </c>
      <c r="X8276">
        <v>0.38538705110549931</v>
      </c>
      <c r="Y8276">
        <v>500.2556185916996</v>
      </c>
      <c r="Z8276">
        <v>1</v>
      </c>
      <c r="AA8276">
        <v>33.591044179220205</v>
      </c>
      <c r="AB8276">
        <v>45.357311767578132</v>
      </c>
      <c r="AC8276">
        <v>28.171582520008087</v>
      </c>
      <c r="AD8276">
        <v>1.8361817058335003E-3</v>
      </c>
      <c r="AE8276">
        <v>6.6452498657937786</v>
      </c>
      <c r="AF8276">
        <v>0.14045137166976926</v>
      </c>
      <c r="AG8276">
        <v>1.3288686401519245E-3</v>
      </c>
      <c r="AH8276">
        <v>1.9050870668888088E-2</v>
      </c>
      <c r="AI8276">
        <v>14.764434397220612</v>
      </c>
      <c r="AJ8276">
        <v>2.0889797336507452</v>
      </c>
      <c r="AK8276">
        <v>45.830095551609993</v>
      </c>
      <c r="AL8276">
        <v>4.5416495497511615</v>
      </c>
      <c r="AM8276">
        <v>24.287234389781954</v>
      </c>
      <c r="AN8276">
        <v>555.21370100483614</v>
      </c>
      <c r="AO8276">
        <v>5.3987594723701474E-2</v>
      </c>
      <c r="AP8276">
        <v>0.90782766842842122</v>
      </c>
    </row>
    <row r="8277" spans="1:42">
      <c r="A8277">
        <v>1137.0503903057665</v>
      </c>
      <c r="B8277">
        <v>3972.1155434058619</v>
      </c>
      <c r="C8277">
        <v>2533.7509425590752</v>
      </c>
      <c r="D8277">
        <v>-2835.0651531000954</v>
      </c>
      <c r="E8277">
        <v>1438.3646008467867</v>
      </c>
      <c r="F8277">
        <v>-1438.3646008467867</v>
      </c>
      <c r="G8277">
        <v>3.2097061372848054E-2</v>
      </c>
      <c r="H8277">
        <v>403.29103071587713</v>
      </c>
      <c r="I8277">
        <v>5.4090237915515899E-2</v>
      </c>
      <c r="J8277">
        <v>1.7266785621643067E-2</v>
      </c>
      <c r="K8277">
        <v>1.9551711987674234</v>
      </c>
      <c r="L8277">
        <v>24.668034315109253</v>
      </c>
      <c r="M8277">
        <v>7237.4748491773726</v>
      </c>
      <c r="N8277">
        <v>84.906936014175429</v>
      </c>
      <c r="O8277">
        <v>0.89616581797599792</v>
      </c>
      <c r="P8277">
        <v>1.3143617365095348E-2</v>
      </c>
      <c r="Q8277">
        <v>1.8896411736806229E-2</v>
      </c>
      <c r="R8277">
        <v>0.48668216705322265</v>
      </c>
      <c r="S8277">
        <v>368.39303248933072</v>
      </c>
      <c r="T8277">
        <v>39.39005434513092</v>
      </c>
      <c r="U8277">
        <v>0.30172410309314729</v>
      </c>
      <c r="V8277">
        <v>574.06754493713379</v>
      </c>
      <c r="W8277">
        <v>1</v>
      </c>
      <c r="X8277">
        <v>0.3330849349498749</v>
      </c>
      <c r="Y8277">
        <v>293.56599851875529</v>
      </c>
      <c r="Z8277">
        <v>1</v>
      </c>
      <c r="AA8277">
        <v>5.2714788842487339</v>
      </c>
      <c r="AB8277">
        <v>10.026574157714844</v>
      </c>
      <c r="AC8277">
        <v>94.079487025737762</v>
      </c>
      <c r="AD8277">
        <v>4.2421487661508418E-3</v>
      </c>
      <c r="AE8277">
        <v>1.5211655129406314</v>
      </c>
      <c r="AF8277">
        <v>0.12810193419456481</v>
      </c>
      <c r="AG8277">
        <v>2.7707220780273314E-4</v>
      </c>
      <c r="AH8277">
        <v>5.3526356124877925E-2</v>
      </c>
      <c r="AI8277">
        <v>29.572376906871796</v>
      </c>
      <c r="AJ8277">
        <v>0.29339066147086323</v>
      </c>
      <c r="AK8277">
        <v>11.126965572237967</v>
      </c>
      <c r="AL8277">
        <v>4.1678914752938825</v>
      </c>
      <c r="AM8277">
        <v>75.137001574039459</v>
      </c>
      <c r="AN8277">
        <v>476.15408036377852</v>
      </c>
      <c r="AO8277">
        <v>0.10064622485637664</v>
      </c>
      <c r="AP8277">
        <v>0.90707781505584728</v>
      </c>
    </row>
    <row r="8278" spans="1:42">
      <c r="A8278">
        <v>884.04454267863764</v>
      </c>
      <c r="B8278">
        <v>909.0290848226083</v>
      </c>
      <c r="C8278">
        <v>945.72244660400361</v>
      </c>
      <c r="D8278">
        <v>-61.677903925365968</v>
      </c>
      <c r="E8278">
        <v>-36.693361781395311</v>
      </c>
      <c r="F8278">
        <v>36.693361781395311</v>
      </c>
      <c r="G8278">
        <v>4.7800735323069693E-2</v>
      </c>
      <c r="H8278">
        <v>1636.3277511738174</v>
      </c>
      <c r="I8278">
        <v>4.4165039956569674E-2</v>
      </c>
      <c r="J8278">
        <v>1.7855290651321409E-2</v>
      </c>
      <c r="K8278">
        <v>2.0442447181046006</v>
      </c>
      <c r="L8278">
        <v>32.69456148147583</v>
      </c>
      <c r="M8278">
        <v>705.22573035823279</v>
      </c>
      <c r="N8278">
        <v>106.29355501117708</v>
      </c>
      <c r="O8278">
        <v>0.7568230926990509</v>
      </c>
      <c r="P8278">
        <v>1.947524727715386E-2</v>
      </c>
      <c r="Q8278">
        <v>1.9857261604732935E-2</v>
      </c>
      <c r="R8278">
        <v>0.49669822216033938</v>
      </c>
      <c r="S8278">
        <v>747.34794626751568</v>
      </c>
      <c r="T8278">
        <v>45.139151811599731</v>
      </c>
      <c r="U8278">
        <v>0.43423377454280854</v>
      </c>
      <c r="V8278">
        <v>549.77014064788818</v>
      </c>
      <c r="W8278">
        <v>1</v>
      </c>
      <c r="X8278">
        <v>0.44973176479339599</v>
      </c>
      <c r="Y8278">
        <v>486.14338400433178</v>
      </c>
      <c r="Z8278">
        <v>1</v>
      </c>
      <c r="AA8278">
        <v>47.704006393079766</v>
      </c>
      <c r="AB8278">
        <v>74.02599035644532</v>
      </c>
      <c r="AC8278">
        <v>160.57635694742203</v>
      </c>
      <c r="AD8278">
        <v>5.1345091599684497E-3</v>
      </c>
      <c r="AE8278">
        <v>6.4484030703809614</v>
      </c>
      <c r="AF8278">
        <v>0.1795450401306152</v>
      </c>
      <c r="AG8278">
        <v>7.7896673577450921E-4</v>
      </c>
      <c r="AH8278">
        <v>5.4749839913845064E-2</v>
      </c>
      <c r="AI8278">
        <v>22.074282467365265</v>
      </c>
      <c r="AJ8278">
        <v>4.263754995322639</v>
      </c>
      <c r="AK8278">
        <v>34.989156323075292</v>
      </c>
      <c r="AL8278">
        <v>4.9917228004259266</v>
      </c>
      <c r="AM8278">
        <v>42.744546735286718</v>
      </c>
      <c r="AN8278">
        <v>634.499950953405</v>
      </c>
      <c r="AO8278">
        <v>3.329884111881256E-2</v>
      </c>
      <c r="AP8278">
        <v>0.89377698016166696</v>
      </c>
    </row>
    <row r="8279" spans="1:42">
      <c r="A8279">
        <v>650.29442043088409</v>
      </c>
      <c r="B8279">
        <v>396.79616815594312</v>
      </c>
      <c r="C8279">
        <v>290.27059605824775</v>
      </c>
      <c r="D8279">
        <v>253.49825227494097</v>
      </c>
      <c r="E8279">
        <v>-253.49825227494097</v>
      </c>
      <c r="F8279">
        <v>-360.02382437263634</v>
      </c>
      <c r="G8279">
        <v>7.8729109247220472E-2</v>
      </c>
      <c r="H8279">
        <v>331.86828136715087</v>
      </c>
      <c r="I8279">
        <v>2.4912492334842683E-2</v>
      </c>
      <c r="J8279">
        <v>3.9741832256317139E-2</v>
      </c>
      <c r="K8279">
        <v>1.7385201692998407</v>
      </c>
      <c r="L8279">
        <v>56.971727609634399</v>
      </c>
      <c r="M8279">
        <v>3.2514520390254038</v>
      </c>
      <c r="N8279">
        <v>109.67746414337159</v>
      </c>
      <c r="O8279">
        <v>0.90090903639793396</v>
      </c>
      <c r="P8279">
        <v>1.31921010017395E-2</v>
      </c>
      <c r="Q8279">
        <v>2.6070136653052432E-2</v>
      </c>
      <c r="R8279">
        <v>0.40482306480407715</v>
      </c>
      <c r="S8279">
        <v>344.74521327280638</v>
      </c>
      <c r="T8279">
        <v>28.250429034233093</v>
      </c>
      <c r="U8279">
        <v>0.33079130709171295</v>
      </c>
      <c r="V8279">
        <v>620.94030380249023</v>
      </c>
      <c r="W8279">
        <v>1</v>
      </c>
      <c r="X8279">
        <v>0.38594376683235171</v>
      </c>
      <c r="Y8279">
        <v>561.54305021219409</v>
      </c>
      <c r="Z8279">
        <v>1</v>
      </c>
      <c r="AA8279">
        <v>46.325160132226948</v>
      </c>
      <c r="AB8279">
        <v>160.11222833251955</v>
      </c>
      <c r="AC8279">
        <v>60.727797448635101</v>
      </c>
      <c r="AD8279">
        <v>1.3840373764690172E-2</v>
      </c>
      <c r="AE8279">
        <v>48.999712729348296</v>
      </c>
      <c r="AF8279">
        <v>0.26311053872108459</v>
      </c>
      <c r="AG8279">
        <v>2.8968531146885004E-4</v>
      </c>
      <c r="AH8279">
        <v>2.4332249617576598E-2</v>
      </c>
      <c r="AI8279">
        <v>6.8546923995018005</v>
      </c>
      <c r="AJ8279">
        <v>1.7559415260686284</v>
      </c>
      <c r="AK8279">
        <v>4.6181923860311507</v>
      </c>
      <c r="AL8279">
        <v>4.5176750298939385</v>
      </c>
      <c r="AM8279">
        <v>52.050389587879181</v>
      </c>
      <c r="AN8279">
        <v>586.23003393352735</v>
      </c>
      <c r="AO8279">
        <v>7.7724236845970157E-2</v>
      </c>
      <c r="AP8279">
        <v>0.86928366899490372</v>
      </c>
    </row>
    <row r="8280" spans="1:42">
      <c r="A8280">
        <v>177.93138520471953</v>
      </c>
      <c r="B8280">
        <v>-16.526083640611716</v>
      </c>
      <c r="C8280">
        <v>123.51397179063744</v>
      </c>
      <c r="D8280">
        <v>54.417413414082091</v>
      </c>
      <c r="E8280">
        <v>-194.45746884533125</v>
      </c>
      <c r="F8280">
        <v>-54.417413414082091</v>
      </c>
      <c r="G8280">
        <v>6.0251236693378035E-2</v>
      </c>
      <c r="H8280">
        <v>50.495967412665927</v>
      </c>
      <c r="I8280">
        <v>3.5911185443401335E-2</v>
      </c>
      <c r="J8280">
        <v>4.2565829992294309E-2</v>
      </c>
      <c r="K8280">
        <v>1.4661874823153018</v>
      </c>
      <c r="L8280">
        <v>42.464361190795898</v>
      </c>
      <c r="M8280">
        <v>266.49816024839845</v>
      </c>
      <c r="N8280">
        <v>36.972161640739444</v>
      </c>
      <c r="O8280">
        <v>0.96969333291053772</v>
      </c>
      <c r="P8280">
        <v>2.0150979889763724E-2</v>
      </c>
      <c r="Q8280">
        <v>3.1456728776295975E-2</v>
      </c>
      <c r="R8280">
        <v>0.43844164371490479</v>
      </c>
      <c r="S8280">
        <v>701.67522352147898</v>
      </c>
      <c r="T8280">
        <v>43.586289882659912</v>
      </c>
      <c r="U8280">
        <v>0.28134428679943085</v>
      </c>
      <c r="V8280">
        <v>590.79611301422119</v>
      </c>
      <c r="W8280">
        <v>1</v>
      </c>
      <c r="X8280">
        <v>0.40274549245834351</v>
      </c>
      <c r="Y8280">
        <v>439.22901047756329</v>
      </c>
      <c r="Z8280">
        <v>1</v>
      </c>
      <c r="AA8280">
        <v>37.656986409063343</v>
      </c>
      <c r="AB8280">
        <v>31.514799804687502</v>
      </c>
      <c r="AC8280">
        <v>71.689684689044952</v>
      </c>
      <c r="AD8280">
        <v>1.1646155006865153E-2</v>
      </c>
      <c r="AE8280">
        <v>5.4715716670694601</v>
      </c>
      <c r="AF8280">
        <v>0.23846433877944942</v>
      </c>
      <c r="AG8280">
        <v>9.474246816236663E-5</v>
      </c>
      <c r="AH8280">
        <v>3.3454648315906527E-2</v>
      </c>
      <c r="AI8280">
        <v>19.202798902988434</v>
      </c>
      <c r="AJ8280">
        <v>6.552604450368392</v>
      </c>
      <c r="AK8280">
        <v>0.52555867016315461</v>
      </c>
      <c r="AL8280">
        <v>6.516171580403908</v>
      </c>
      <c r="AM8280">
        <v>80.30494974851608</v>
      </c>
      <c r="AN8280">
        <v>677.25345025715546</v>
      </c>
      <c r="AO8280">
        <v>4.0265536427497861E-2</v>
      </c>
      <c r="AP8280">
        <v>0.91692403817176837</v>
      </c>
    </row>
    <row r="8281" spans="1:42">
      <c r="A8281">
        <v>1007.5089598237234</v>
      </c>
      <c r="B8281">
        <v>812.80034825327539</v>
      </c>
      <c r="C8281">
        <v>520.52569357325626</v>
      </c>
      <c r="D8281">
        <v>194.70861157044806</v>
      </c>
      <c r="E8281">
        <v>-194.70861157044806</v>
      </c>
      <c r="F8281">
        <v>-486.98326625046718</v>
      </c>
      <c r="G8281">
        <v>8.7497898874647987E-3</v>
      </c>
      <c r="H8281">
        <v>235.86056439646379</v>
      </c>
      <c r="I8281">
        <v>3.7025659382343291E-2</v>
      </c>
      <c r="J8281">
        <v>2.5904325485229494E-2</v>
      </c>
      <c r="K8281">
        <v>1.2864908900916576</v>
      </c>
      <c r="L8281">
        <v>40.252403020858765</v>
      </c>
      <c r="M8281">
        <v>18.192453183708107</v>
      </c>
      <c r="N8281">
        <v>161.09352376060488</v>
      </c>
      <c r="O8281">
        <v>0.85813829302787781</v>
      </c>
      <c r="P8281">
        <v>2.0047905127207433E-2</v>
      </c>
      <c r="Q8281">
        <v>3.8958966414133704E-2</v>
      </c>
      <c r="R8281">
        <v>0.40351068496704101</v>
      </c>
      <c r="S8281">
        <v>1078.651061846595</v>
      </c>
      <c r="T8281">
        <v>33.956220746040344</v>
      </c>
      <c r="U8281">
        <v>0.36484481632709503</v>
      </c>
      <c r="V8281">
        <v>619.7455883026123</v>
      </c>
      <c r="W8281">
        <v>1</v>
      </c>
      <c r="X8281">
        <v>0.28491454482078554</v>
      </c>
      <c r="Y8281">
        <v>338.9613734974854</v>
      </c>
      <c r="Z8281">
        <v>1</v>
      </c>
      <c r="AA8281">
        <v>11.572611208696367</v>
      </c>
      <c r="AB8281">
        <v>36.67481024169922</v>
      </c>
      <c r="AC8281">
        <v>175.8287712931633</v>
      </c>
      <c r="AD8281">
        <v>8.7753980587690315E-3</v>
      </c>
      <c r="AE8281">
        <v>6.2481637966494947</v>
      </c>
      <c r="AF8281">
        <v>2.1125010251998894E-2</v>
      </c>
      <c r="AG8281">
        <v>1.2125837945717399E-3</v>
      </c>
      <c r="AH8281">
        <v>1.2428537321090697E-2</v>
      </c>
      <c r="AI8281">
        <v>16.101214587688446</v>
      </c>
      <c r="AJ8281">
        <v>15.270780127328992</v>
      </c>
      <c r="AK8281">
        <v>4.9332424038648606</v>
      </c>
      <c r="AL8281">
        <v>3.7519278238871943</v>
      </c>
      <c r="AM8281">
        <v>63.708683454990393</v>
      </c>
      <c r="AN8281">
        <v>475.24756313373342</v>
      </c>
      <c r="AO8281">
        <v>7.4766718745231636E-2</v>
      </c>
      <c r="AP8281">
        <v>0.84827998161315932</v>
      </c>
    </row>
    <row r="8282" spans="1:42">
      <c r="A8282">
        <v>529.33646859630744</v>
      </c>
      <c r="B8282">
        <v>399.26026104594916</v>
      </c>
      <c r="C8282">
        <v>751.6325540865322</v>
      </c>
      <c r="D8282">
        <v>-222.29608549022475</v>
      </c>
      <c r="E8282">
        <v>-352.37229304058303</v>
      </c>
      <c r="F8282">
        <v>222.29608549022475</v>
      </c>
      <c r="G8282">
        <v>2.6365656880440506E-2</v>
      </c>
      <c r="H8282">
        <v>1966.4197091906497</v>
      </c>
      <c r="I8282">
        <v>2.0576814115047453E-2</v>
      </c>
      <c r="J8282">
        <v>3.160108399391174E-2</v>
      </c>
      <c r="K8282">
        <v>1.3936547586262225</v>
      </c>
      <c r="L8282">
        <v>11.373679637908936</v>
      </c>
      <c r="M8282">
        <v>2.190826063460066</v>
      </c>
      <c r="N8282">
        <v>108.84416650638582</v>
      </c>
      <c r="O8282">
        <v>0.79522112011909485</v>
      </c>
      <c r="P8282">
        <v>1.751034863789876E-2</v>
      </c>
      <c r="Q8282">
        <v>3.4430073579152419E-2</v>
      </c>
      <c r="R8282">
        <v>0.42407041072845458</v>
      </c>
      <c r="S8282">
        <v>1046.1452806418501</v>
      </c>
      <c r="T8282">
        <v>41.701263189315796</v>
      </c>
      <c r="U8282">
        <v>0.29792627274990086</v>
      </c>
      <c r="V8282">
        <v>459.46872234344482</v>
      </c>
      <c r="W8282">
        <v>1</v>
      </c>
      <c r="X8282">
        <v>0.28170911788940434</v>
      </c>
      <c r="Y8282">
        <v>319.5497226133071</v>
      </c>
      <c r="Z8282">
        <v>1</v>
      </c>
      <c r="AA8282">
        <v>16.910851365842824</v>
      </c>
      <c r="AB8282">
        <v>95.765708862304692</v>
      </c>
      <c r="AC8282">
        <v>27.995635569095612</v>
      </c>
      <c r="AD8282">
        <v>4.1978086161817245E-3</v>
      </c>
      <c r="AE8282">
        <v>1.8547317317767473</v>
      </c>
      <c r="AF8282">
        <v>9.3738198280334459E-2</v>
      </c>
      <c r="AG8282">
        <v>8.8756649257291906E-5</v>
      </c>
      <c r="AH8282">
        <v>4.6832330787181853E-2</v>
      </c>
      <c r="AI8282">
        <v>17.937398254871368</v>
      </c>
      <c r="AJ8282">
        <v>15.520362649176828</v>
      </c>
      <c r="AK8282">
        <v>28.365486064553259</v>
      </c>
      <c r="AL8282">
        <v>4.9500986494364456</v>
      </c>
      <c r="AM8282">
        <v>87.460814034938821</v>
      </c>
      <c r="AN8282">
        <v>303.72176804139383</v>
      </c>
      <c r="AO8282">
        <v>8.2376328110694882E-2</v>
      </c>
      <c r="AP8282">
        <v>0.8621569039821626</v>
      </c>
    </row>
    <row r="8283" spans="1:42">
      <c r="A8283">
        <v>1175.0086226927654</v>
      </c>
      <c r="B8283">
        <v>2521.7687316135462</v>
      </c>
      <c r="C8283">
        <v>1501.2587674845206</v>
      </c>
      <c r="D8283">
        <v>-1346.7601089207808</v>
      </c>
      <c r="E8283">
        <v>1020.5099641290255</v>
      </c>
      <c r="F8283">
        <v>-1020.5099641290255</v>
      </c>
      <c r="G8283">
        <v>6.7722531655938665E-3</v>
      </c>
      <c r="H8283">
        <v>523.74959647922742</v>
      </c>
      <c r="I8283">
        <v>4.4938100874423979E-2</v>
      </c>
      <c r="J8283">
        <v>6.5353508472442631E-2</v>
      </c>
      <c r="K8283">
        <v>1.7909473076760767</v>
      </c>
      <c r="L8283">
        <v>60.783864259719849</v>
      </c>
      <c r="M8283">
        <v>3719.618187668013</v>
      </c>
      <c r="N8283">
        <v>186.24820109634402</v>
      </c>
      <c r="O8283">
        <v>0.97308430075645447</v>
      </c>
      <c r="P8283">
        <v>1.2066200097401935E-2</v>
      </c>
      <c r="Q8283">
        <v>1.9318788846333819E-3</v>
      </c>
      <c r="R8283">
        <v>0.40535000801086424</v>
      </c>
      <c r="S8283">
        <v>417.82132361481308</v>
      </c>
      <c r="T8283">
        <v>27.016767859458923</v>
      </c>
      <c r="U8283">
        <v>0.33611912786960602</v>
      </c>
      <c r="V8283">
        <v>572.15576171875</v>
      </c>
      <c r="W8283">
        <v>1</v>
      </c>
      <c r="X8283">
        <v>0.31904084801673893</v>
      </c>
      <c r="Y8283">
        <v>447.60187948781891</v>
      </c>
      <c r="Z8283">
        <v>1</v>
      </c>
      <c r="AA8283">
        <v>41.503345111703879</v>
      </c>
      <c r="AB8283">
        <v>161.42803863525393</v>
      </c>
      <c r="AC8283">
        <v>115.66872447729111</v>
      </c>
      <c r="AD8283">
        <v>7.6711866590711804E-3</v>
      </c>
      <c r="AE8283">
        <v>2.8352309363003996</v>
      </c>
      <c r="AF8283">
        <v>2.3171349763870232E-2</v>
      </c>
      <c r="AG8283">
        <v>8.8024675903699309E-4</v>
      </c>
      <c r="AH8283">
        <v>5.14833771944046E-2</v>
      </c>
      <c r="AI8283">
        <v>29.218986928462982</v>
      </c>
      <c r="AJ8283">
        <v>2.6317975829016604</v>
      </c>
      <c r="AK8283">
        <v>12.796438745856285</v>
      </c>
      <c r="AL8283">
        <v>5.6259022549936715</v>
      </c>
      <c r="AM8283">
        <v>41.78540612459183</v>
      </c>
      <c r="AN8283">
        <v>608.29570479803647</v>
      </c>
      <c r="AO8283">
        <v>0.10615587270259857</v>
      </c>
      <c r="AP8283">
        <v>0.87466868162155165</v>
      </c>
    </row>
    <row r="8284" spans="1:42">
      <c r="A8284">
        <v>898.28211348196214</v>
      </c>
      <c r="B8284">
        <v>2824.639118065747</v>
      </c>
      <c r="C8284">
        <v>1990.5719943396803</v>
      </c>
      <c r="D8284">
        <v>-1926.3570045837848</v>
      </c>
      <c r="E8284">
        <v>834.06712372606671</v>
      </c>
      <c r="F8284">
        <v>-834.06712372606671</v>
      </c>
      <c r="G8284">
        <v>-3.2563241283474912E-3</v>
      </c>
      <c r="H8284">
        <v>1015.4980819915999</v>
      </c>
      <c r="I8284">
        <v>3.3463744819164275E-2</v>
      </c>
      <c r="J8284">
        <v>8.6619866132736201E-2</v>
      </c>
      <c r="K8284">
        <v>2.0418353470861907</v>
      </c>
      <c r="L8284">
        <v>27.371125221252441</v>
      </c>
      <c r="M8284">
        <v>5567.3430053981838</v>
      </c>
      <c r="N8284">
        <v>122.12913318233491</v>
      </c>
      <c r="O8284">
        <v>0.86563912034034729</v>
      </c>
      <c r="P8284">
        <v>1.2003358946906195E-2</v>
      </c>
      <c r="Q8284">
        <v>5.4661523501078283E-3</v>
      </c>
      <c r="R8284">
        <v>0.42921684741973876</v>
      </c>
      <c r="S8284">
        <v>638.39606978407585</v>
      </c>
      <c r="T8284">
        <v>34.419679641723633</v>
      </c>
      <c r="U8284">
        <v>0.34291833102703095</v>
      </c>
      <c r="V8284">
        <v>516.15173816680908</v>
      </c>
      <c r="W8284">
        <v>1</v>
      </c>
      <c r="X8284">
        <v>0.39965547800064088</v>
      </c>
      <c r="Y8284">
        <v>562.09381078114393</v>
      </c>
      <c r="Z8284">
        <v>1</v>
      </c>
      <c r="AA8284">
        <v>9.2387569958400739</v>
      </c>
      <c r="AB8284">
        <v>161.5741862792969</v>
      </c>
      <c r="AC8284">
        <v>92.438240349292755</v>
      </c>
      <c r="AD8284">
        <v>1.3332505511422444E-2</v>
      </c>
      <c r="AE8284">
        <v>1.3310745217754425</v>
      </c>
      <c r="AF8284">
        <v>-1.5008747577667236E-2</v>
      </c>
      <c r="AG8284">
        <v>1.2863812290798047E-3</v>
      </c>
      <c r="AH8284">
        <v>4.4579902708530426E-2</v>
      </c>
      <c r="AI8284">
        <v>7.8242841362953186</v>
      </c>
      <c r="AJ8284">
        <v>15.777269467258764</v>
      </c>
      <c r="AK8284">
        <v>15.635893462300301</v>
      </c>
      <c r="AL8284">
        <v>6.6765759630713397</v>
      </c>
      <c r="AM8284">
        <v>97.853533637523654</v>
      </c>
      <c r="AN8284">
        <v>757.08966816181851</v>
      </c>
      <c r="AO8284">
        <v>4.5930410504341129E-2</v>
      </c>
      <c r="AP8284">
        <v>0.81037731099128729</v>
      </c>
    </row>
    <row r="8285" spans="1:42">
      <c r="A8285">
        <v>663.61220414021</v>
      </c>
      <c r="B8285">
        <v>504.66703625792354</v>
      </c>
      <c r="C8285">
        <v>325.51211983644976</v>
      </c>
      <c r="D8285">
        <v>158.94516788228646</v>
      </c>
      <c r="E8285">
        <v>-158.94516788228646</v>
      </c>
      <c r="F8285">
        <v>-338.10008430376024</v>
      </c>
      <c r="G8285">
        <v>3.6584085649186603E-2</v>
      </c>
      <c r="H8285">
        <v>81.285214504310289</v>
      </c>
      <c r="I8285">
        <v>4.8905248939990993E-2</v>
      </c>
      <c r="J8285">
        <v>3.0409327507019045E-2</v>
      </c>
      <c r="K8285">
        <v>1.1345081537425519</v>
      </c>
      <c r="L8285">
        <v>33.462961912155151</v>
      </c>
      <c r="M8285">
        <v>198.50500334752184</v>
      </c>
      <c r="N8285">
        <v>125.83685581855775</v>
      </c>
      <c r="O8285">
        <v>0.50224730372428894</v>
      </c>
      <c r="P8285">
        <v>7.4671736293368861E-3</v>
      </c>
      <c r="Q8285">
        <v>4.4167747762468117E-2</v>
      </c>
      <c r="R8285">
        <v>0.48071945190429688</v>
      </c>
      <c r="S8285">
        <v>772.90604899611174</v>
      </c>
      <c r="T8285">
        <v>30.016604065895081</v>
      </c>
      <c r="U8285">
        <v>0.30451475441455844</v>
      </c>
      <c r="V8285">
        <v>629.25724983215332</v>
      </c>
      <c r="W8285">
        <v>1</v>
      </c>
      <c r="X8285">
        <v>0.39038383364677431</v>
      </c>
      <c r="Y8285">
        <v>380.93702921230374</v>
      </c>
      <c r="Z8285">
        <v>1</v>
      </c>
      <c r="AA8285">
        <v>47.318812183046347</v>
      </c>
      <c r="AB8285">
        <v>110.26313226318361</v>
      </c>
      <c r="AC8285">
        <v>109.04862135648727</v>
      </c>
      <c r="AD8285">
        <v>9.0261703882461939E-3</v>
      </c>
      <c r="AE8285">
        <v>2.7830121928881608</v>
      </c>
      <c r="AF8285">
        <v>0.14938688635826108</v>
      </c>
      <c r="AG8285">
        <v>8.6862308465760992E-4</v>
      </c>
      <c r="AH8285">
        <v>4.3022251415252684E-2</v>
      </c>
      <c r="AI8285">
        <v>8.5691544413566589</v>
      </c>
      <c r="AJ8285">
        <v>10.503581519557553</v>
      </c>
      <c r="AK8285">
        <v>1.5227978914976119</v>
      </c>
      <c r="AL8285">
        <v>5.7861711274759084</v>
      </c>
      <c r="AM8285">
        <v>101.47029148340225</v>
      </c>
      <c r="AN8285">
        <v>548.67049931399777</v>
      </c>
      <c r="AO8285">
        <v>8.0318822741508478E-2</v>
      </c>
      <c r="AP8285">
        <v>0.86992474460601821</v>
      </c>
    </row>
    <row r="8286" spans="1:42">
      <c r="A8286">
        <v>178.84217265520039</v>
      </c>
      <c r="B8286">
        <v>216.75209858382286</v>
      </c>
      <c r="C8286">
        <v>411.71272072458987</v>
      </c>
      <c r="D8286">
        <v>-232.87054806938949</v>
      </c>
      <c r="E8286">
        <v>-194.96062214076701</v>
      </c>
      <c r="F8286">
        <v>194.96062214076701</v>
      </c>
      <c r="G8286">
        <v>8.5275391409540602E-2</v>
      </c>
      <c r="H8286">
        <v>727.19102822602201</v>
      </c>
      <c r="I8286">
        <v>5.4722429215908051E-2</v>
      </c>
      <c r="J8286">
        <v>6.3017318010330198E-2</v>
      </c>
      <c r="K8286">
        <v>1.2689736141502856</v>
      </c>
      <c r="L8286">
        <v>44.762728214263916</v>
      </c>
      <c r="M8286">
        <v>565.49776714106997</v>
      </c>
      <c r="N8286">
        <v>30.043686180305485</v>
      </c>
      <c r="O8286">
        <v>0.58710578083992004</v>
      </c>
      <c r="P8286">
        <v>1.2476283603244355E-2</v>
      </c>
      <c r="Q8286">
        <v>1.2209550592634412E-2</v>
      </c>
      <c r="R8286">
        <v>0.45447421550750733</v>
      </c>
      <c r="S8286">
        <v>379.43593314600361</v>
      </c>
      <c r="T8286">
        <v>38.478904962539673</v>
      </c>
      <c r="U8286">
        <v>0.34050320088863373</v>
      </c>
      <c r="V8286">
        <v>490.93549251556396</v>
      </c>
      <c r="W8286">
        <v>1</v>
      </c>
      <c r="X8286">
        <v>0.32802561283111575</v>
      </c>
      <c r="Y8286">
        <v>381.54032401994561</v>
      </c>
      <c r="Z8286">
        <v>1</v>
      </c>
      <c r="AA8286">
        <v>27.410795125226983</v>
      </c>
      <c r="AB8286">
        <v>62.853200805664066</v>
      </c>
      <c r="AC8286">
        <v>159.96836572885513</v>
      </c>
      <c r="AD8286">
        <v>1.3249798310108675E-2</v>
      </c>
      <c r="AE8286">
        <v>56.340693245480352</v>
      </c>
      <c r="AF8286">
        <v>0.12510008811950682</v>
      </c>
      <c r="AG8286">
        <v>4.4213161251665189E-4</v>
      </c>
      <c r="AH8286">
        <v>5.2497797429561614E-2</v>
      </c>
      <c r="AI8286">
        <v>8.1215742230415344</v>
      </c>
      <c r="AJ8286">
        <v>15.595560068016283</v>
      </c>
      <c r="AK8286">
        <v>28.76372605383396</v>
      </c>
      <c r="AL8286">
        <v>7.6045252275428776</v>
      </c>
      <c r="AM8286">
        <v>80.145401036739344</v>
      </c>
      <c r="AN8286">
        <v>457.63238175354007</v>
      </c>
      <c r="AO8286">
        <v>8.2381274819374087E-2</v>
      </c>
      <c r="AP8286">
        <v>0.81909441447258002</v>
      </c>
    </row>
    <row r="8287" spans="1:42">
      <c r="A8287">
        <v>1181.2253277423808</v>
      </c>
      <c r="B8287">
        <v>934.81009117703411</v>
      </c>
      <c r="C8287">
        <v>461.76799516385501</v>
      </c>
      <c r="D8287">
        <v>246.41523656534673</v>
      </c>
      <c r="E8287">
        <v>-246.41523656534673</v>
      </c>
      <c r="F8287">
        <v>-719.45733257852589</v>
      </c>
      <c r="G8287">
        <v>2.1954464057099894E-2</v>
      </c>
      <c r="H8287">
        <v>32.454817666973966</v>
      </c>
      <c r="I8287">
        <v>3.0945231020450589E-2</v>
      </c>
      <c r="J8287">
        <v>2.8268682003021239E-2</v>
      </c>
      <c r="K8287">
        <v>1.0917547576367854</v>
      </c>
      <c r="L8287">
        <v>79.153343439102173</v>
      </c>
      <c r="M8287">
        <v>9.1649463798141504</v>
      </c>
      <c r="N8287">
        <v>197.85059603271486</v>
      </c>
      <c r="O8287">
        <v>0.97995957732200623</v>
      </c>
      <c r="P8287">
        <v>8.7596419122483987E-3</v>
      </c>
      <c r="Q8287">
        <v>1.2224787023332382E-2</v>
      </c>
      <c r="R8287">
        <v>0.45964587211608887</v>
      </c>
      <c r="S8287">
        <v>1122.0625699121049</v>
      </c>
      <c r="T8287">
        <v>39.881083369255066</v>
      </c>
      <c r="U8287">
        <v>0.34337947428226473</v>
      </c>
      <c r="V8287">
        <v>494.67554092407227</v>
      </c>
      <c r="W8287">
        <v>1</v>
      </c>
      <c r="X8287">
        <v>0.37792848706245424</v>
      </c>
      <c r="Y8287">
        <v>640.84098664346106</v>
      </c>
      <c r="Z8287">
        <v>1</v>
      </c>
      <c r="AA8287">
        <v>24.34702760827065</v>
      </c>
      <c r="AB8287">
        <v>162.3928098754883</v>
      </c>
      <c r="AC8287">
        <v>32.205949723720551</v>
      </c>
      <c r="AD8287">
        <v>1.1939741607405182E-2</v>
      </c>
      <c r="AE8287">
        <v>1.9573749134076877</v>
      </c>
      <c r="AF8287">
        <v>8.0426527261733993E-2</v>
      </c>
      <c r="AG8287">
        <v>1.1307106408342653E-3</v>
      </c>
      <c r="AH8287">
        <v>4.1888903880119323E-2</v>
      </c>
      <c r="AI8287">
        <v>24.545088708400726</v>
      </c>
      <c r="AJ8287">
        <v>3.6760279041960526</v>
      </c>
      <c r="AK8287">
        <v>0.41099842965602873</v>
      </c>
      <c r="AL8287">
        <v>6.23417837852109</v>
      </c>
      <c r="AM8287">
        <v>94.316159355640409</v>
      </c>
      <c r="AN8287">
        <v>548.16481219172761</v>
      </c>
      <c r="AO8287">
        <v>7.882136476039886E-2</v>
      </c>
      <c r="AP8287">
        <v>0.9137399430274965</v>
      </c>
    </row>
    <row r="8288" spans="1:42">
      <c r="A8288">
        <v>419.39597440684929</v>
      </c>
      <c r="B8288">
        <v>249.7134383901961</v>
      </c>
      <c r="C8288">
        <v>1124.6340795620617</v>
      </c>
      <c r="D8288">
        <v>-705.23810515521245</v>
      </c>
      <c r="E8288">
        <v>-874.92064117186567</v>
      </c>
      <c r="F8288">
        <v>705.23810515521245</v>
      </c>
      <c r="G8288">
        <v>8.3105012800453321E-2</v>
      </c>
      <c r="H8288">
        <v>3640.5638259357256</v>
      </c>
      <c r="I8288">
        <v>1.8492576777935026E-2</v>
      </c>
      <c r="J8288">
        <v>3.5331159353256224E-2</v>
      </c>
      <c r="K8288">
        <v>1.3422398051798343</v>
      </c>
      <c r="L8288">
        <v>60.305690765380859</v>
      </c>
      <c r="M8288">
        <v>1.441581561626611</v>
      </c>
      <c r="N8288">
        <v>58.713185949516308</v>
      </c>
      <c r="O8288">
        <v>0.67876783013343811</v>
      </c>
      <c r="P8288">
        <v>7.0952738655938033E-3</v>
      </c>
      <c r="Q8288">
        <v>1.0830027421315509E-2</v>
      </c>
      <c r="R8288">
        <v>0.39227171421051027</v>
      </c>
      <c r="S8288">
        <v>915.79675251329536</v>
      </c>
      <c r="T8288">
        <v>42.808687686920166</v>
      </c>
      <c r="U8288">
        <v>0.44213901221752172</v>
      </c>
      <c r="V8288">
        <v>511.76187992095947</v>
      </c>
      <c r="W8288">
        <v>1</v>
      </c>
      <c r="X8288">
        <v>0.30182501554489138</v>
      </c>
      <c r="Y8288">
        <v>370.78548670990432</v>
      </c>
      <c r="Z8288">
        <v>1</v>
      </c>
      <c r="AA8288">
        <v>13.984681173925402</v>
      </c>
      <c r="AB8288">
        <v>14.41722119140625</v>
      </c>
      <c r="AC8288">
        <v>36.840589344501495</v>
      </c>
      <c r="AD8288">
        <v>1.2617722535744693E-2</v>
      </c>
      <c r="AE8288">
        <v>29.514808090542072</v>
      </c>
      <c r="AF8288">
        <v>0.2928494954109192</v>
      </c>
      <c r="AG8288">
        <v>1.0761584864604462E-3</v>
      </c>
      <c r="AH8288">
        <v>4.6138303768634793E-2</v>
      </c>
      <c r="AI8288">
        <v>26.002425253391266</v>
      </c>
      <c r="AJ8288">
        <v>14.178917302337659</v>
      </c>
      <c r="AK8288">
        <v>49.372638013958934</v>
      </c>
      <c r="AL8288">
        <v>8.9472483272206986</v>
      </c>
      <c r="AM8288">
        <v>77.841482150554654</v>
      </c>
      <c r="AN8288">
        <v>400.41463664284504</v>
      </c>
      <c r="AO8288">
        <v>7.8180459141731259E-2</v>
      </c>
      <c r="AP8288">
        <v>0.85051854157447826</v>
      </c>
    </row>
    <row r="8289" spans="1:42">
      <c r="A8289">
        <v>547.86333828211525</v>
      </c>
      <c r="B8289">
        <v>402.02287946141712</v>
      </c>
      <c r="C8289">
        <v>261.83415024187821</v>
      </c>
      <c r="D8289">
        <v>145.84045882069813</v>
      </c>
      <c r="E8289">
        <v>-145.84045882069813</v>
      </c>
      <c r="F8289">
        <v>-286.02918804023705</v>
      </c>
      <c r="G8289">
        <v>7.2063732327263069E-2</v>
      </c>
      <c r="H8289">
        <v>364.02505053715663</v>
      </c>
      <c r="I8289">
        <v>3.7104494869709015E-2</v>
      </c>
      <c r="J8289">
        <v>3.1661674499511717E-2</v>
      </c>
      <c r="K8289">
        <v>2.0507638588607309</v>
      </c>
      <c r="L8289">
        <v>79.529203176498413</v>
      </c>
      <c r="M8289">
        <v>1.2487313396633644</v>
      </c>
      <c r="N8289">
        <v>104.98935328178408</v>
      </c>
      <c r="O8289">
        <v>0.56994792819023132</v>
      </c>
      <c r="P8289">
        <v>1.6466071870591904E-4</v>
      </c>
      <c r="Q8289">
        <v>3.7211064762539326E-3</v>
      </c>
      <c r="R8289">
        <v>0.41367956161499025</v>
      </c>
      <c r="S8289">
        <v>410.69382238976863</v>
      </c>
      <c r="T8289">
        <v>31.392005085945129</v>
      </c>
      <c r="U8289">
        <v>0.29778958141803746</v>
      </c>
      <c r="V8289">
        <v>477.70018577575684</v>
      </c>
      <c r="W8289">
        <v>1</v>
      </c>
      <c r="X8289">
        <v>0.37398987174034121</v>
      </c>
      <c r="Y8289">
        <v>571.06003703868043</v>
      </c>
      <c r="Z8289">
        <v>1</v>
      </c>
      <c r="AA8289">
        <v>24.411558916673666</v>
      </c>
      <c r="AB8289">
        <v>7.9272902221679695</v>
      </c>
      <c r="AC8289">
        <v>122.48659580945969</v>
      </c>
      <c r="AD8289">
        <v>1.2907126010992587E-2</v>
      </c>
      <c r="AE8289">
        <v>4.5371683309511628</v>
      </c>
      <c r="AF8289">
        <v>0.25136900782585136</v>
      </c>
      <c r="AG8289">
        <v>4.4537236846158132E-4</v>
      </c>
      <c r="AH8289">
        <v>1.7581277704238889E-2</v>
      </c>
      <c r="AI8289">
        <v>29.400512874126434</v>
      </c>
      <c r="AJ8289">
        <v>15.831036683506147</v>
      </c>
      <c r="AK8289">
        <v>5.4638498085737224</v>
      </c>
      <c r="AL8289">
        <v>7.2726911822063656</v>
      </c>
      <c r="AM8289">
        <v>69.235790503025058</v>
      </c>
      <c r="AN8289">
        <v>351.44897916192446</v>
      </c>
      <c r="AO8289">
        <v>0.10896171653270721</v>
      </c>
      <c r="AP8289">
        <v>0.83286659622192394</v>
      </c>
    </row>
    <row r="8290" spans="1:42">
      <c r="A8290">
        <v>874.00111981196915</v>
      </c>
      <c r="B8290">
        <v>599.35544553822092</v>
      </c>
      <c r="C8290">
        <v>800.05639972594577</v>
      </c>
      <c r="D8290">
        <v>73.944720086023381</v>
      </c>
      <c r="E8290">
        <v>-274.64567427374823</v>
      </c>
      <c r="F8290">
        <v>-73.944720086023381</v>
      </c>
      <c r="G8290">
        <v>4.726779317432233E-2</v>
      </c>
      <c r="H8290">
        <v>1788.9482436423752</v>
      </c>
      <c r="I8290">
        <v>5.8293779790401457E-2</v>
      </c>
      <c r="J8290">
        <v>4.7147938013076783E-2</v>
      </c>
      <c r="K8290">
        <v>2.0630253569424148</v>
      </c>
      <c r="L8290">
        <v>26.802136898040771</v>
      </c>
      <c r="M8290">
        <v>193.99936462016106</v>
      </c>
      <c r="N8290">
        <v>125.16140387668611</v>
      </c>
      <c r="O8290">
        <v>0.83682277798652649</v>
      </c>
      <c r="P8290">
        <v>1.0825526131523978E-2</v>
      </c>
      <c r="Q8290">
        <v>3.2258626672956675E-2</v>
      </c>
      <c r="R8290">
        <v>0.40374948024749757</v>
      </c>
      <c r="S8290">
        <v>556.69031288246356</v>
      </c>
      <c r="T8290">
        <v>40.171784162521362</v>
      </c>
      <c r="U8290">
        <v>0.38109053552150729</v>
      </c>
      <c r="V8290">
        <v>582.54935741424561</v>
      </c>
      <c r="W8290">
        <v>1</v>
      </c>
      <c r="X8290">
        <v>0.28727988243103031</v>
      </c>
      <c r="Y8290">
        <v>596.22938055852615</v>
      </c>
      <c r="Z8290">
        <v>1</v>
      </c>
      <c r="AA8290">
        <v>47.354161655607228</v>
      </c>
      <c r="AB8290">
        <v>43.974216186523442</v>
      </c>
      <c r="AC8290">
        <v>88.660074770450592</v>
      </c>
      <c r="AD8290">
        <v>1.2051429096450152E-2</v>
      </c>
      <c r="AE8290">
        <v>13.707499586755738</v>
      </c>
      <c r="AF8290">
        <v>0.16808871746063231</v>
      </c>
      <c r="AG8290">
        <v>1.0997472763738633E-3</v>
      </c>
      <c r="AH8290">
        <v>1.9129003512859344E-2</v>
      </c>
      <c r="AI8290">
        <v>21.008158028125763</v>
      </c>
      <c r="AJ8290">
        <v>6.0437261118011874</v>
      </c>
      <c r="AK8290">
        <v>49.827211251854898</v>
      </c>
      <c r="AL8290">
        <v>5.5036667696432771</v>
      </c>
      <c r="AM8290">
        <v>105.46149133443832</v>
      </c>
      <c r="AN8290">
        <v>823.80760048445154</v>
      </c>
      <c r="AO8290">
        <v>8.0121298432350163E-2</v>
      </c>
      <c r="AP8290">
        <v>0.84715494132041935</v>
      </c>
    </row>
    <row r="8291" spans="1:42">
      <c r="A8291">
        <v>1229.8563386089718</v>
      </c>
      <c r="B8291">
        <v>1194.1323340418639</v>
      </c>
      <c r="C8291">
        <v>866.27168654316506</v>
      </c>
      <c r="D8291">
        <v>35.724004567107841</v>
      </c>
      <c r="E8291">
        <v>-35.724004567107841</v>
      </c>
      <c r="F8291">
        <v>-363.58465206580672</v>
      </c>
      <c r="G8291">
        <v>6.7292910064070441E-2</v>
      </c>
      <c r="H8291">
        <v>1044.748703711577</v>
      </c>
      <c r="I8291">
        <v>4.5973433554172514E-2</v>
      </c>
      <c r="J8291">
        <v>6.6007860660552975E-2</v>
      </c>
      <c r="K8291">
        <v>1.5075654195725918</v>
      </c>
      <c r="L8291">
        <v>19.419032335281372</v>
      </c>
      <c r="M8291">
        <v>349.51407321847529</v>
      </c>
      <c r="N8291">
        <v>160.66175754623416</v>
      </c>
      <c r="O8291">
        <v>0.54189619421958923</v>
      </c>
      <c r="P8291">
        <v>2.1594692071278888E-2</v>
      </c>
      <c r="Q8291">
        <v>1.7681933985816106E-2</v>
      </c>
      <c r="R8291">
        <v>0.44776925086975095</v>
      </c>
      <c r="S8291">
        <v>1166.1898832414629</v>
      </c>
      <c r="T8291">
        <v>41.953238844871521</v>
      </c>
      <c r="U8291">
        <v>0.43533113539218904</v>
      </c>
      <c r="V8291">
        <v>596.40979766845703</v>
      </c>
      <c r="W8291">
        <v>1</v>
      </c>
      <c r="X8291">
        <v>0.28311937928199771</v>
      </c>
      <c r="Y8291">
        <v>484.46972905208293</v>
      </c>
      <c r="Z8291">
        <v>1</v>
      </c>
      <c r="AA8291">
        <v>39.781273481302264</v>
      </c>
      <c r="AB8291">
        <v>133.59429205322266</v>
      </c>
      <c r="AC8291">
        <v>160.76671928167343</v>
      </c>
      <c r="AD8291">
        <v>6.033057840461405E-3</v>
      </c>
      <c r="AE8291">
        <v>17.840030114914097</v>
      </c>
      <c r="AF8291">
        <v>0.24812314152717588</v>
      </c>
      <c r="AG8291">
        <v>1.3115687919260537E-3</v>
      </c>
      <c r="AH8291">
        <v>4.9862452721595764E-2</v>
      </c>
      <c r="AI8291">
        <v>12.327626645565033</v>
      </c>
      <c r="AJ8291">
        <v>7.5383249507129442</v>
      </c>
      <c r="AK8291">
        <v>31.386261085867883</v>
      </c>
      <c r="AL8291">
        <v>3.4073051301572312</v>
      </c>
      <c r="AM8291">
        <v>46.848801624774936</v>
      </c>
      <c r="AN8291">
        <v>414.90607088175756</v>
      </c>
      <c r="AO8291">
        <v>0.10986426770687104</v>
      </c>
      <c r="AP8291">
        <v>0.88146132040023817</v>
      </c>
    </row>
    <row r="8292" spans="1:42">
      <c r="A8292">
        <v>283.04170009678836</v>
      </c>
      <c r="B8292">
        <v>453.37190729324095</v>
      </c>
      <c r="C8292">
        <v>467.72610276784087</v>
      </c>
      <c r="D8292">
        <v>-184.68440267105251</v>
      </c>
      <c r="E8292">
        <v>-14.354195474599919</v>
      </c>
      <c r="F8292">
        <v>14.354195474599919</v>
      </c>
      <c r="G8292">
        <v>3.0141699666281111E-2</v>
      </c>
      <c r="H8292">
        <v>595.83353760895818</v>
      </c>
      <c r="I8292">
        <v>4.3666138350963592E-2</v>
      </c>
      <c r="J8292">
        <v>9.9509279966354364E-2</v>
      </c>
      <c r="K8292">
        <v>1.1478632101118564</v>
      </c>
      <c r="L8292">
        <v>64.192862510681152</v>
      </c>
      <c r="M8292">
        <v>701.5954570431868</v>
      </c>
      <c r="N8292">
        <v>50.811797286033638</v>
      </c>
      <c r="O8292">
        <v>0.52358141541481018</v>
      </c>
      <c r="P8292">
        <v>1.0215597152709959E-3</v>
      </c>
      <c r="Q8292">
        <v>3.3126769065856929E-3</v>
      </c>
      <c r="R8292">
        <v>0.48563358783721922</v>
      </c>
      <c r="S8292">
        <v>1146.2835869559244</v>
      </c>
      <c r="T8292">
        <v>40.054583549499512</v>
      </c>
      <c r="U8292">
        <v>0.39946043193340303</v>
      </c>
      <c r="V8292">
        <v>511.31794452667236</v>
      </c>
      <c r="W8292">
        <v>1</v>
      </c>
      <c r="X8292">
        <v>0.281993362903595</v>
      </c>
      <c r="Y8292">
        <v>473.413219369476</v>
      </c>
      <c r="Z8292">
        <v>1</v>
      </c>
      <c r="AA8292">
        <v>4.6506616776943215</v>
      </c>
      <c r="AB8292">
        <v>170.48565454101563</v>
      </c>
      <c r="AC8292">
        <v>182.17944651842117</v>
      </c>
      <c r="AD8292">
        <v>6.0362612080370262E-3</v>
      </c>
      <c r="AE8292">
        <v>19.775737275191695</v>
      </c>
      <c r="AF8292">
        <v>7.9387700557708732E-2</v>
      </c>
      <c r="AG8292">
        <v>1.3000793133777487E-3</v>
      </c>
      <c r="AH8292">
        <v>6.5712089180946344E-3</v>
      </c>
      <c r="AI8292">
        <v>25.751382410526276</v>
      </c>
      <c r="AJ8292">
        <v>6.0179957116617375</v>
      </c>
      <c r="AK8292">
        <v>21.684674161076547</v>
      </c>
      <c r="AL8292">
        <v>5.2841573601129745</v>
      </c>
      <c r="AM8292">
        <v>66.8616663813591</v>
      </c>
      <c r="AN8292">
        <v>292.46044350660736</v>
      </c>
      <c r="AO8292">
        <v>3.8182674527168274E-2</v>
      </c>
      <c r="AP8292">
        <v>0.83689753460884098</v>
      </c>
    </row>
    <row r="8293" spans="1:42">
      <c r="A8293">
        <v>2027.639363260741</v>
      </c>
      <c r="B8293">
        <v>4503.3274181726538</v>
      </c>
      <c r="C8293">
        <v>3921.3486640036936</v>
      </c>
      <c r="D8293">
        <v>-2475.6880549119128</v>
      </c>
      <c r="E8293">
        <v>581.97875416896022</v>
      </c>
      <c r="F8293">
        <v>-581.97875416896022</v>
      </c>
      <c r="G8293">
        <v>7.6249065111874167E-2</v>
      </c>
      <c r="H8293">
        <v>4070.2338521252864</v>
      </c>
      <c r="I8293">
        <v>2.8452010452747346E-2</v>
      </c>
      <c r="J8293">
        <v>0.10507249927520752</v>
      </c>
      <c r="K8293">
        <v>2.1380254370868204</v>
      </c>
      <c r="L8293">
        <v>66.64936900138855</v>
      </c>
      <c r="M8293">
        <v>6248.5947154941032</v>
      </c>
      <c r="N8293">
        <v>28.450212244033814</v>
      </c>
      <c r="O8293">
        <v>0.87300774455070496</v>
      </c>
      <c r="P8293">
        <v>1.2966104242536755E-2</v>
      </c>
      <c r="Q8293">
        <v>4.0664615472157793E-2</v>
      </c>
      <c r="R8293">
        <v>0.4021371078491211</v>
      </c>
      <c r="S8293">
        <v>427.47987616524949</v>
      </c>
      <c r="T8293">
        <v>37.606349587440491</v>
      </c>
      <c r="U8293">
        <v>0.43938121140003206</v>
      </c>
      <c r="V8293">
        <v>530.79705238342285</v>
      </c>
      <c r="W8293">
        <v>1</v>
      </c>
      <c r="X8293">
        <v>0.3135109794139862</v>
      </c>
      <c r="Y8293">
        <v>543.81034765412528</v>
      </c>
      <c r="Z8293">
        <v>1</v>
      </c>
      <c r="AA8293">
        <v>0.80196601895332342</v>
      </c>
      <c r="AB8293">
        <v>91.275034118652357</v>
      </c>
      <c r="AC8293">
        <v>97.624628245830536</v>
      </c>
      <c r="AD8293">
        <v>1.4014685867179154E-2</v>
      </c>
      <c r="AE8293">
        <v>17.46353133056207</v>
      </c>
      <c r="AF8293">
        <v>0.25633406996726982</v>
      </c>
      <c r="AG8293">
        <v>1.3852080073466276E-4</v>
      </c>
      <c r="AH8293">
        <v>2.4658298492431639E-4</v>
      </c>
      <c r="AI8293">
        <v>10.785231292247772</v>
      </c>
      <c r="AJ8293">
        <v>8.7750554733257236</v>
      </c>
      <c r="AK8293">
        <v>53.700709678530693</v>
      </c>
      <c r="AL8293">
        <v>5.5735577888250551</v>
      </c>
      <c r="AM8293">
        <v>81.778520357608798</v>
      </c>
      <c r="AN8293">
        <v>339.55798117016064</v>
      </c>
      <c r="AO8293">
        <v>5.6073329806327822E-2</v>
      </c>
      <c r="AP8293">
        <v>0.91692877864837663</v>
      </c>
    </row>
    <row r="8294" spans="1:42">
      <c r="A8294">
        <v>1345.6452406495073</v>
      </c>
      <c r="B8294">
        <v>3244.1189053528824</v>
      </c>
      <c r="C8294">
        <v>2314.1132152351356</v>
      </c>
      <c r="D8294">
        <v>-1898.4736647033751</v>
      </c>
      <c r="E8294">
        <v>930.00569011774678</v>
      </c>
      <c r="F8294">
        <v>-930.00569011774678</v>
      </c>
      <c r="G8294">
        <v>5.0304086396707748E-2</v>
      </c>
      <c r="H8294">
        <v>1364.3308817693755</v>
      </c>
      <c r="I8294">
        <v>2.8060885369777678E-2</v>
      </c>
      <c r="J8294">
        <v>5.9818139314651492E-2</v>
      </c>
      <c r="K8294">
        <v>1.8649731217682359</v>
      </c>
      <c r="L8294">
        <v>58.151085376739502</v>
      </c>
      <c r="M8294">
        <v>4756.4976205363173</v>
      </c>
      <c r="N8294">
        <v>196.14198443927768</v>
      </c>
      <c r="O8294">
        <v>0.88153031468391418</v>
      </c>
      <c r="P8294">
        <v>2.3971684773763018E-4</v>
      </c>
      <c r="Q8294">
        <v>3.5985691812303326E-3</v>
      </c>
      <c r="R8294">
        <v>0.42711104869842531</v>
      </c>
      <c r="S8294">
        <v>390.77153274685969</v>
      </c>
      <c r="T8294">
        <v>37.807732820510864</v>
      </c>
      <c r="U8294">
        <v>0.34772050321102144</v>
      </c>
      <c r="V8294">
        <v>488.31422328948975</v>
      </c>
      <c r="W8294">
        <v>1</v>
      </c>
      <c r="X8294">
        <v>0.31760180950164796</v>
      </c>
      <c r="Y8294">
        <v>423.00721659427427</v>
      </c>
      <c r="Z8294">
        <v>1</v>
      </c>
      <c r="AA8294">
        <v>45.680732441358572</v>
      </c>
      <c r="AB8294">
        <v>99.582505004882819</v>
      </c>
      <c r="AC8294">
        <v>70.845665037631989</v>
      </c>
      <c r="AD8294">
        <v>1.944848411103599E-3</v>
      </c>
      <c r="AE8294">
        <v>6.8837022930821181</v>
      </c>
      <c r="AF8294">
        <v>0.18419334411621091</v>
      </c>
      <c r="AG8294">
        <v>4.8874371100426515E-4</v>
      </c>
      <c r="AH8294">
        <v>3.6134002089500423E-3</v>
      </c>
      <c r="AI8294">
        <v>22.869122326374054</v>
      </c>
      <c r="AJ8294">
        <v>12.387278434489135</v>
      </c>
      <c r="AK8294">
        <v>19.844120369553565</v>
      </c>
      <c r="AL8294">
        <v>5.0578753831844958</v>
      </c>
      <c r="AM8294">
        <v>50.106643521785735</v>
      </c>
      <c r="AN8294">
        <v>166.36297576599122</v>
      </c>
      <c r="AO8294">
        <v>3.5872766137123105E-2</v>
      </c>
      <c r="AP8294">
        <v>0.83162266421318065</v>
      </c>
    </row>
    <row r="8295" spans="1:42">
      <c r="A8295">
        <v>744.76158039798031</v>
      </c>
      <c r="B8295">
        <v>1380.2387875916529</v>
      </c>
      <c r="C8295">
        <v>1242.6102161883668</v>
      </c>
      <c r="D8295">
        <v>-635.4772071936726</v>
      </c>
      <c r="E8295">
        <v>137.62857140328606</v>
      </c>
      <c r="F8295">
        <v>-137.62857140328606</v>
      </c>
      <c r="G8295">
        <v>6.8874715554948507E-2</v>
      </c>
      <c r="H8295">
        <v>2145.0478640962733</v>
      </c>
      <c r="I8295">
        <v>1.876538425683975E-2</v>
      </c>
      <c r="J8295">
        <v>9.9122802257537834E-2</v>
      </c>
      <c r="K8295">
        <v>1.5855537563741207</v>
      </c>
      <c r="L8295">
        <v>39.388548135757446</v>
      </c>
      <c r="M8295">
        <v>1888.9494775271774</v>
      </c>
      <c r="N8295">
        <v>128.87956923065187</v>
      </c>
      <c r="O8295">
        <v>0.97456797957420349</v>
      </c>
      <c r="P8295">
        <v>1.7733893977271185E-2</v>
      </c>
      <c r="Q8295">
        <v>3.3280593554178869E-3</v>
      </c>
      <c r="R8295">
        <v>0.42415373802185058</v>
      </c>
      <c r="S8295">
        <v>669.8827870640639</v>
      </c>
      <c r="T8295">
        <v>35.296222567558289</v>
      </c>
      <c r="U8295">
        <v>0.31488915026187897</v>
      </c>
      <c r="V8295">
        <v>625.8936882019043</v>
      </c>
      <c r="W8295">
        <v>1</v>
      </c>
      <c r="X8295">
        <v>0.32090746998786929</v>
      </c>
      <c r="Y8295">
        <v>584.96093617153781</v>
      </c>
      <c r="Z8295">
        <v>1</v>
      </c>
      <c r="AA8295">
        <v>38.785706090173726</v>
      </c>
      <c r="AB8295">
        <v>147.14823516845703</v>
      </c>
      <c r="AC8295">
        <v>198.26265424489975</v>
      </c>
      <c r="AD8295">
        <v>1.3141573392427885E-2</v>
      </c>
      <c r="AE8295">
        <v>1.4353190442025261</v>
      </c>
      <c r="AF8295">
        <v>0.28278951287269594</v>
      </c>
      <c r="AG8295">
        <v>1.0307750217361056E-3</v>
      </c>
      <c r="AH8295">
        <v>3.705983426570892E-2</v>
      </c>
      <c r="AI8295">
        <v>28.076854646205902</v>
      </c>
      <c r="AJ8295">
        <v>1.6628511956237171</v>
      </c>
      <c r="AK8295">
        <v>29.350210112929343</v>
      </c>
      <c r="AL8295">
        <v>2.6390286546390209</v>
      </c>
      <c r="AM8295">
        <v>81.298860275745383</v>
      </c>
      <c r="AN8295">
        <v>461.3552485764597</v>
      </c>
      <c r="AO8295">
        <v>8.0646886229515075E-2</v>
      </c>
      <c r="AP8295">
        <v>0.90326543092727674</v>
      </c>
    </row>
    <row r="8296" spans="1:42">
      <c r="A8296">
        <v>493.78994552539143</v>
      </c>
      <c r="B8296">
        <v>346.74496607557671</v>
      </c>
      <c r="C8296">
        <v>499.37972176861416</v>
      </c>
      <c r="D8296">
        <v>-5.5897762432227296</v>
      </c>
      <c r="E8296">
        <v>-152.63475569303745</v>
      </c>
      <c r="F8296">
        <v>5.5897762432227296</v>
      </c>
      <c r="G8296">
        <v>3.1983721640564768E-2</v>
      </c>
      <c r="H8296">
        <v>1274.87374121738</v>
      </c>
      <c r="I8296">
        <v>3.2981011569499966E-2</v>
      </c>
      <c r="J8296">
        <v>2.1245048284530638E-2</v>
      </c>
      <c r="K8296">
        <v>1.2257319778978824</v>
      </c>
      <c r="L8296">
        <v>46.17619514465332</v>
      </c>
      <c r="M8296">
        <v>4.1198989315747605</v>
      </c>
      <c r="N8296">
        <v>83.161819535636909</v>
      </c>
      <c r="O8296">
        <v>0.7723943293094635</v>
      </c>
      <c r="P8296">
        <v>5.0662676493326815E-5</v>
      </c>
      <c r="Q8296">
        <v>1.5970090389251707E-2</v>
      </c>
      <c r="R8296">
        <v>0.39670481204986574</v>
      </c>
      <c r="S8296">
        <v>740.69737516097905</v>
      </c>
      <c r="T8296">
        <v>40.03676176071167</v>
      </c>
      <c r="U8296">
        <v>0.35674294173717502</v>
      </c>
      <c r="V8296">
        <v>514.13633823394775</v>
      </c>
      <c r="W8296">
        <v>1</v>
      </c>
      <c r="X8296">
        <v>0.33493102788925172</v>
      </c>
      <c r="Y8296">
        <v>280.27678369173407</v>
      </c>
      <c r="Z8296">
        <v>1</v>
      </c>
      <c r="AA8296">
        <v>48.463938741521844</v>
      </c>
      <c r="AB8296">
        <v>16.581236328125001</v>
      </c>
      <c r="AC8296">
        <v>174.09690171480179</v>
      </c>
      <c r="AD8296">
        <v>1.5122576656504575E-2</v>
      </c>
      <c r="AE8296">
        <v>14.263901897438434</v>
      </c>
      <c r="AF8296">
        <v>6.14857506752014E-2</v>
      </c>
      <c r="AG8296">
        <v>5.6694743219911378E-4</v>
      </c>
      <c r="AH8296">
        <v>1.8799663078784942E-2</v>
      </c>
      <c r="AI8296">
        <v>28.225940763950348</v>
      </c>
      <c r="AJ8296">
        <v>7.1523905774154466</v>
      </c>
      <c r="AK8296">
        <v>34.023227489590646</v>
      </c>
      <c r="AL8296">
        <v>3.8868242103978288</v>
      </c>
      <c r="AM8296">
        <v>24.291332423686985</v>
      </c>
      <c r="AN8296">
        <v>340.72619812810558</v>
      </c>
      <c r="AO8296">
        <v>7.2072798848152153E-2</v>
      </c>
      <c r="AP8296">
        <v>0.87328284478187568</v>
      </c>
    </row>
    <row r="8297" spans="1:42">
      <c r="A8297">
        <v>488.83473534670458</v>
      </c>
      <c r="B8297">
        <v>210.79288745205747</v>
      </c>
      <c r="C8297">
        <v>1207.1419989970332</v>
      </c>
      <c r="D8297">
        <v>-718.30726365032865</v>
      </c>
      <c r="E8297">
        <v>-996.3491115449757</v>
      </c>
      <c r="F8297">
        <v>718.30726365032865</v>
      </c>
      <c r="G8297">
        <v>4.8018920935654741E-2</v>
      </c>
      <c r="H8297">
        <v>3914.0912970665336</v>
      </c>
      <c r="I8297">
        <v>1.6729533970355988E-2</v>
      </c>
      <c r="J8297">
        <v>2.9584184646606441E-2</v>
      </c>
      <c r="K8297">
        <v>1.1134368825614451</v>
      </c>
      <c r="L8297">
        <v>10.990451574325562</v>
      </c>
      <c r="M8297">
        <v>4.5788550531563263</v>
      </c>
      <c r="N8297">
        <v>98.113403799057011</v>
      </c>
      <c r="O8297">
        <v>0.54350683093070984</v>
      </c>
      <c r="P8297">
        <v>1.5426408714718287E-2</v>
      </c>
      <c r="Q8297">
        <v>3.1446625444624156E-2</v>
      </c>
      <c r="R8297">
        <v>0.49021318435668948</v>
      </c>
      <c r="S8297">
        <v>1164.6657983012785</v>
      </c>
      <c r="T8297">
        <v>31.386688351631165</v>
      </c>
      <c r="U8297">
        <v>0.31665780842304231</v>
      </c>
      <c r="V8297">
        <v>544.89550590515137</v>
      </c>
      <c r="W8297">
        <v>1</v>
      </c>
      <c r="X8297">
        <v>0.38500672698020938</v>
      </c>
      <c r="Y8297">
        <v>463.8458456163354</v>
      </c>
      <c r="Z8297">
        <v>1</v>
      </c>
      <c r="AA8297">
        <v>3.6523055992603313</v>
      </c>
      <c r="AB8297">
        <v>164.88211395263673</v>
      </c>
      <c r="AC8297">
        <v>181.17902725934982</v>
      </c>
      <c r="AD8297">
        <v>1.2141852093558027E-2</v>
      </c>
      <c r="AE8297">
        <v>19.560364721418377</v>
      </c>
      <c r="AF8297">
        <v>0.11932601809501647</v>
      </c>
      <c r="AG8297">
        <v>1.1909950606291658E-3</v>
      </c>
      <c r="AH8297">
        <v>3.737632155418396E-2</v>
      </c>
      <c r="AI8297">
        <v>7.1788761019706726</v>
      </c>
      <c r="AJ8297">
        <v>5.2579539830125457</v>
      </c>
      <c r="AK8297">
        <v>58.578782774806022</v>
      </c>
      <c r="AL8297">
        <v>5.3502433457763399</v>
      </c>
      <c r="AM8297">
        <v>89.13119589090347</v>
      </c>
      <c r="AN8297">
        <v>655.55770147841213</v>
      </c>
      <c r="AO8297">
        <v>7.17503422498703E-2</v>
      </c>
      <c r="AP8297">
        <v>0.85390328407287608</v>
      </c>
    </row>
    <row r="8298" spans="1:42">
      <c r="A8298">
        <v>393.18959868581186</v>
      </c>
      <c r="B8298">
        <v>301.30769160338531</v>
      </c>
      <c r="C8298">
        <v>204.37228187378895</v>
      </c>
      <c r="D8298">
        <v>91.881907082426551</v>
      </c>
      <c r="E8298">
        <v>-91.881907082426551</v>
      </c>
      <c r="F8298">
        <v>-188.81731681202291</v>
      </c>
      <c r="G8298">
        <v>1.4477951891623691E-2</v>
      </c>
      <c r="H8298">
        <v>135.68481600578883</v>
      </c>
      <c r="I8298">
        <v>2.3371890485286713E-2</v>
      </c>
      <c r="J8298">
        <v>5.2634367227554324E-2</v>
      </c>
      <c r="K8298">
        <v>1.6843691058933734</v>
      </c>
      <c r="L8298">
        <v>61.187503337860107</v>
      </c>
      <c r="M8298">
        <v>174.16331404983725</v>
      </c>
      <c r="N8298">
        <v>59.553467711830152</v>
      </c>
      <c r="O8298">
        <v>0.94119909405708313</v>
      </c>
      <c r="P8298">
        <v>8.5185519324408616E-3</v>
      </c>
      <c r="Q8298">
        <v>1.854231214523315E-2</v>
      </c>
      <c r="R8298">
        <v>0.47914876461029055</v>
      </c>
      <c r="S8298">
        <v>428.00611913564956</v>
      </c>
      <c r="T8298">
        <v>46.242707967758179</v>
      </c>
      <c r="U8298">
        <v>0.36233158051967623</v>
      </c>
      <c r="V8298">
        <v>477.85899639129639</v>
      </c>
      <c r="W8298">
        <v>1</v>
      </c>
      <c r="X8298">
        <v>0.44165252685546874</v>
      </c>
      <c r="Y8298">
        <v>322.71136493276947</v>
      </c>
      <c r="Z8298">
        <v>1</v>
      </c>
      <c r="AA8298">
        <v>17.382386466856008</v>
      </c>
      <c r="AB8298">
        <v>18.47581726074219</v>
      </c>
      <c r="AC8298">
        <v>125.40941387414932</v>
      </c>
      <c r="AD8298">
        <v>1.2691007108769865E-2</v>
      </c>
      <c r="AE8298">
        <v>6.2487983994327694</v>
      </c>
      <c r="AF8298">
        <v>3.6934475898742672E-2</v>
      </c>
      <c r="AG8298">
        <v>9.9011694605750347E-4</v>
      </c>
      <c r="AH8298">
        <v>2.2593126189708709E-2</v>
      </c>
      <c r="AI8298">
        <v>5.3670647740364075</v>
      </c>
      <c r="AJ8298">
        <v>9.8930694768173382</v>
      </c>
      <c r="AK8298">
        <v>1.5124758678674697</v>
      </c>
      <c r="AL8298">
        <v>3.0230644999392178</v>
      </c>
      <c r="AM8298">
        <v>90.112791192531589</v>
      </c>
      <c r="AN8298">
        <v>371.95392775747263</v>
      </c>
      <c r="AO8298">
        <v>9.6380795121192936E-2</v>
      </c>
      <c r="AP8298">
        <v>0.87350051283836372</v>
      </c>
    </row>
    <row r="8299" spans="1:42">
      <c r="A8299">
        <v>712.42679931389637</v>
      </c>
      <c r="B8299">
        <v>344.6588935230514</v>
      </c>
      <c r="C8299">
        <v>1047.3993400553491</v>
      </c>
      <c r="D8299">
        <v>-334.97254074145269</v>
      </c>
      <c r="E8299">
        <v>-702.74044653229771</v>
      </c>
      <c r="F8299">
        <v>334.97254074145269</v>
      </c>
      <c r="G8299">
        <v>4.0304568804177897E-2</v>
      </c>
      <c r="H8299">
        <v>3015.3773039072048</v>
      </c>
      <c r="I8299">
        <v>3.6266883909702299E-2</v>
      </c>
      <c r="J8299">
        <v>9.6196514606475825E-2</v>
      </c>
      <c r="K8299">
        <v>1.777495793431997</v>
      </c>
      <c r="L8299">
        <v>22.338258028030396</v>
      </c>
      <c r="M8299">
        <v>14.99184790622815</v>
      </c>
      <c r="N8299">
        <v>101.13308967971803</v>
      </c>
      <c r="O8299">
        <v>0.538961261510849</v>
      </c>
      <c r="P8299">
        <v>1.918006881078084E-2</v>
      </c>
      <c r="Q8299">
        <v>2.0351249376932778E-3</v>
      </c>
      <c r="R8299">
        <v>0.43760792732238768</v>
      </c>
      <c r="S8299">
        <v>733.77296907023469</v>
      </c>
      <c r="T8299">
        <v>36.426147818565369</v>
      </c>
      <c r="U8299">
        <v>0.41012480795383455</v>
      </c>
      <c r="V8299">
        <v>572.28736877441406</v>
      </c>
      <c r="W8299">
        <v>1</v>
      </c>
      <c r="X8299">
        <v>0.40836795449256902</v>
      </c>
      <c r="Y8299">
        <v>508.06778947264434</v>
      </c>
      <c r="Z8299">
        <v>1</v>
      </c>
      <c r="AA8299">
        <v>4.7077062942600261</v>
      </c>
      <c r="AB8299">
        <v>113.27438922119141</v>
      </c>
      <c r="AC8299">
        <v>150.58975070714951</v>
      </c>
      <c r="AD8299">
        <v>1.1370256212022568E-2</v>
      </c>
      <c r="AE8299">
        <v>41.188684605850874</v>
      </c>
      <c r="AF8299">
        <v>4.9235211610794055E-2</v>
      </c>
      <c r="AG8299">
        <v>1.2854757740980592E-3</v>
      </c>
      <c r="AH8299">
        <v>2.22290465593338E-2</v>
      </c>
      <c r="AI8299">
        <v>10.818651616573334</v>
      </c>
      <c r="AJ8299">
        <v>16.017708907901614</v>
      </c>
      <c r="AK8299">
        <v>60.189422659277916</v>
      </c>
      <c r="AL8299">
        <v>6.5789302843614887</v>
      </c>
      <c r="AM8299">
        <v>59.791237652301788</v>
      </c>
      <c r="AN8299">
        <v>812.66060906259872</v>
      </c>
      <c r="AO8299">
        <v>6.8750275015831003E-2</v>
      </c>
      <c r="AP8299">
        <v>0.92205364179611227</v>
      </c>
    </row>
    <row r="8300" spans="1:42">
      <c r="A8300">
        <v>20.917598713675972</v>
      </c>
      <c r="B8300">
        <v>-286.52844684251772</v>
      </c>
      <c r="C8300">
        <v>230.66180922279031</v>
      </c>
      <c r="D8300">
        <v>-209.74421050911434</v>
      </c>
      <c r="E8300">
        <v>-517.19025606530806</v>
      </c>
      <c r="F8300">
        <v>209.74421050911434</v>
      </c>
      <c r="G8300">
        <v>7.9649694331995105E-2</v>
      </c>
      <c r="H8300">
        <v>893.87693544138301</v>
      </c>
      <c r="I8300">
        <v>2.926190346479416E-2</v>
      </c>
      <c r="J8300">
        <v>8.0910534620285038E-2</v>
      </c>
      <c r="K8300">
        <v>1.0707865870535374</v>
      </c>
      <c r="L8300">
        <v>62.617993354797363</v>
      </c>
      <c r="M8300">
        <v>60.156240105012721</v>
      </c>
      <c r="N8300">
        <v>14.739080042076111</v>
      </c>
      <c r="O8300">
        <v>0.80533352494239807</v>
      </c>
      <c r="P8300">
        <v>9.3468622631496835E-3</v>
      </c>
      <c r="Q8300">
        <v>4.137214634153577E-2</v>
      </c>
      <c r="R8300">
        <v>0.48226273059844971</v>
      </c>
      <c r="S8300">
        <v>1058.3455467559254</v>
      </c>
      <c r="T8300">
        <v>36.712741851806641</v>
      </c>
      <c r="U8300">
        <v>0.3522531431913376</v>
      </c>
      <c r="V8300">
        <v>485.15846729278564</v>
      </c>
      <c r="W8300">
        <v>1</v>
      </c>
      <c r="X8300">
        <v>0.36243976831436159</v>
      </c>
      <c r="Y8300">
        <v>307.84966850672197</v>
      </c>
      <c r="Z8300">
        <v>1</v>
      </c>
      <c r="AA8300">
        <v>49.234050099782948</v>
      </c>
      <c r="AB8300">
        <v>116.68171655273439</v>
      </c>
      <c r="AC8300">
        <v>164.09441977739334</v>
      </c>
      <c r="AD8300">
        <v>1.1197448795677252E-2</v>
      </c>
      <c r="AE8300">
        <v>4.2399892420517835</v>
      </c>
      <c r="AF8300">
        <v>0.28055477857589717</v>
      </c>
      <c r="AG8300">
        <v>4.1355719474048442E-4</v>
      </c>
      <c r="AH8300">
        <v>3.0674398672580715E-2</v>
      </c>
      <c r="AI8300">
        <v>11.221510469913483</v>
      </c>
      <c r="AJ8300">
        <v>3.8020903483455668</v>
      </c>
      <c r="AK8300">
        <v>23.996867335438729</v>
      </c>
      <c r="AL8300">
        <v>5.2296134213515355</v>
      </c>
      <c r="AM8300">
        <v>43.792101371288297</v>
      </c>
      <c r="AN8300">
        <v>789.34170203920257</v>
      </c>
      <c r="AO8300">
        <v>6.3955324292182925E-2</v>
      </c>
      <c r="AP8300">
        <v>0.83666177678108222</v>
      </c>
    </row>
    <row r="8301" spans="1:42">
      <c r="A8301">
        <v>651.7956502455296</v>
      </c>
      <c r="B8301">
        <v>379.95854138812115</v>
      </c>
      <c r="C8301">
        <v>767.72005450360484</v>
      </c>
      <c r="D8301">
        <v>-115.92440425807524</v>
      </c>
      <c r="E8301">
        <v>-387.76151311548369</v>
      </c>
      <c r="F8301">
        <v>115.92440425807524</v>
      </c>
      <c r="G8301">
        <v>-2.793903022486108E-3</v>
      </c>
      <c r="H8301">
        <v>1884.4290685609744</v>
      </c>
      <c r="I8301">
        <v>3.0171928703784941E-2</v>
      </c>
      <c r="J8301">
        <v>8.2670363426208496E-2</v>
      </c>
      <c r="K8301">
        <v>2.0498687519252297</v>
      </c>
      <c r="L8301">
        <v>21.688193082809448</v>
      </c>
      <c r="M8301">
        <v>89.148287141414343</v>
      </c>
      <c r="N8301">
        <v>132.74047404060366</v>
      </c>
      <c r="O8301">
        <v>0.78383776545524597</v>
      </c>
      <c r="P8301">
        <v>1.4274089760250514E-2</v>
      </c>
      <c r="Q8301">
        <v>6.3627093103196877E-3</v>
      </c>
      <c r="R8301">
        <v>0.38640388488769534</v>
      </c>
      <c r="S8301">
        <v>719.55712984139905</v>
      </c>
      <c r="T8301">
        <v>41.163197159767151</v>
      </c>
      <c r="U8301">
        <v>0.28464378654956818</v>
      </c>
      <c r="V8301">
        <v>566.96820259094238</v>
      </c>
      <c r="W8301">
        <v>1</v>
      </c>
      <c r="X8301">
        <v>0.43781793475151065</v>
      </c>
      <c r="Y8301">
        <v>397.64331661630649</v>
      </c>
      <c r="Z8301">
        <v>1</v>
      </c>
      <c r="AA8301">
        <v>4.0733672669696812</v>
      </c>
      <c r="AB8301">
        <v>90.948279724121107</v>
      </c>
      <c r="AC8301">
        <v>172.60047644376755</v>
      </c>
      <c r="AD8301">
        <v>6.4406011858557021E-3</v>
      </c>
      <c r="AE8301">
        <v>1.5017230492844607</v>
      </c>
      <c r="AF8301">
        <v>-1.3829952478408816E-2</v>
      </c>
      <c r="AG8301">
        <v>1.1055878115784634E-3</v>
      </c>
      <c r="AH8301">
        <v>7.7958352088928215E-3</v>
      </c>
      <c r="AI8301">
        <v>7.8026387095451355</v>
      </c>
      <c r="AJ8301">
        <v>1.8729847630165792</v>
      </c>
      <c r="AK8301">
        <v>27.60956812083721</v>
      </c>
      <c r="AL8301">
        <v>7.272913373914049</v>
      </c>
      <c r="AM8301">
        <v>98.085906946659094</v>
      </c>
      <c r="AN8301">
        <v>757.13899701069863</v>
      </c>
      <c r="AO8301">
        <v>5.3808183550834651E-2</v>
      </c>
      <c r="AP8301">
        <v>0.81255085468292243</v>
      </c>
    </row>
    <row r="8302" spans="1:42">
      <c r="A8302">
        <v>1131.3579892173</v>
      </c>
      <c r="B8302">
        <v>1097.7044056692798</v>
      </c>
      <c r="C8302">
        <v>716.39626549096704</v>
      </c>
      <c r="D8302">
        <v>33.653583548020151</v>
      </c>
      <c r="E8302">
        <v>-33.653583548020151</v>
      </c>
      <c r="F8302">
        <v>-414.96172372633293</v>
      </c>
      <c r="G8302">
        <v>1.5814639010264153E-2</v>
      </c>
      <c r="H8302">
        <v>813.16681462998247</v>
      </c>
      <c r="I8302">
        <v>5.3653064668178554E-2</v>
      </c>
      <c r="J8302">
        <v>1.1984317064285278E-2</v>
      </c>
      <c r="K8302">
        <v>1.3880045690834522</v>
      </c>
      <c r="L8302">
        <v>25.008070468902588</v>
      </c>
      <c r="M8302">
        <v>68.68823706338776</v>
      </c>
      <c r="N8302">
        <v>201.7144685380936</v>
      </c>
      <c r="O8302">
        <v>0.86861231923103333</v>
      </c>
      <c r="P8302">
        <v>2.1135338677300344E-2</v>
      </c>
      <c r="Q8302">
        <v>4.6472234037187359E-2</v>
      </c>
      <c r="R8302">
        <v>0.49382747173309327</v>
      </c>
      <c r="S8302">
        <v>798.15187116989807</v>
      </c>
      <c r="T8302">
        <v>41.660791635513306</v>
      </c>
      <c r="U8302">
        <v>0.31576849400997165</v>
      </c>
      <c r="V8302">
        <v>636.43758296966553</v>
      </c>
      <c r="W8302">
        <v>1</v>
      </c>
      <c r="X8302">
        <v>0.29162441730499272</v>
      </c>
      <c r="Y8302">
        <v>291.45549041053823</v>
      </c>
      <c r="Z8302">
        <v>1</v>
      </c>
      <c r="AA8302">
        <v>8.7657402164745353</v>
      </c>
      <c r="AB8302">
        <v>108.06790295410157</v>
      </c>
      <c r="AC8302">
        <v>120.84497362375259</v>
      </c>
      <c r="AD8302">
        <v>1.3580770574064337E-2</v>
      </c>
      <c r="AE8302">
        <v>30.515068954235474</v>
      </c>
      <c r="AF8302">
        <v>-1.3136129379272461E-2</v>
      </c>
      <c r="AG8302">
        <v>4.7886110434224823E-5</v>
      </c>
      <c r="AH8302">
        <v>2.2515007627010343E-2</v>
      </c>
      <c r="AI8302">
        <v>23.055208027362823</v>
      </c>
      <c r="AJ8302">
        <v>14.290124697346599</v>
      </c>
      <c r="AK8302">
        <v>34.965143957734107</v>
      </c>
      <c r="AL8302">
        <v>1.9961984207308126</v>
      </c>
      <c r="AM8302">
        <v>26.346242940425874</v>
      </c>
      <c r="AN8302">
        <v>135.04827857899386</v>
      </c>
      <c r="AO8302">
        <v>8.7859252572059635E-2</v>
      </c>
      <c r="AP8302">
        <v>0.87651016688346872</v>
      </c>
    </row>
    <row r="8303" spans="1:42">
      <c r="A8303">
        <v>1137.6417144661507</v>
      </c>
      <c r="B8303">
        <v>1799.8890166063745</v>
      </c>
      <c r="C8303">
        <v>1298.0366711780389</v>
      </c>
      <c r="D8303">
        <v>-662.24730214022384</v>
      </c>
      <c r="E8303">
        <v>501.85234542833564</v>
      </c>
      <c r="F8303">
        <v>-501.85234542833564</v>
      </c>
      <c r="G8303">
        <v>6.4824684079942884E-3</v>
      </c>
      <c r="H8303">
        <v>1550.6061773248603</v>
      </c>
      <c r="I8303">
        <v>5.1126858294010161E-2</v>
      </c>
      <c r="J8303">
        <v>2.0843255519866946E-2</v>
      </c>
      <c r="K8303">
        <v>1.5375191186368464</v>
      </c>
      <c r="L8303">
        <v>32.01327919960022</v>
      </c>
      <c r="M8303">
        <v>1969.7279354601833</v>
      </c>
      <c r="N8303">
        <v>114.07215248718263</v>
      </c>
      <c r="O8303">
        <v>0.69137486815452576</v>
      </c>
      <c r="P8303">
        <v>2.0331871085696746E-2</v>
      </c>
      <c r="Q8303">
        <v>2.3855648093753387E-2</v>
      </c>
      <c r="R8303">
        <v>0.47131541252136233</v>
      </c>
      <c r="S8303">
        <v>429.3992840927441</v>
      </c>
      <c r="T8303">
        <v>38.812252879142761</v>
      </c>
      <c r="U8303">
        <v>0.42926564753055574</v>
      </c>
      <c r="V8303">
        <v>565.37599563598633</v>
      </c>
      <c r="W8303">
        <v>1</v>
      </c>
      <c r="X8303">
        <v>0.34835727810859685</v>
      </c>
      <c r="Y8303">
        <v>663.90092067985324</v>
      </c>
      <c r="Z8303">
        <v>1</v>
      </c>
      <c r="AA8303">
        <v>29.050332452936178</v>
      </c>
      <c r="AB8303">
        <v>43.720504211425784</v>
      </c>
      <c r="AC8303">
        <v>70.128379762172699</v>
      </c>
      <c r="AD8303">
        <v>8.952279376168536E-3</v>
      </c>
      <c r="AE8303">
        <v>10.293885230375702</v>
      </c>
      <c r="AF8303">
        <v>1.5551058053970335E-2</v>
      </c>
      <c r="AG8303">
        <v>1.042459027169558E-3</v>
      </c>
      <c r="AH8303">
        <v>5.1260275149345398E-2</v>
      </c>
      <c r="AI8303">
        <v>15.594521462917328</v>
      </c>
      <c r="AJ8303">
        <v>15.883067697451594</v>
      </c>
      <c r="AK8303">
        <v>49.494069623351095</v>
      </c>
      <c r="AL8303">
        <v>4.5331835151585613</v>
      </c>
      <c r="AM8303">
        <v>100.56021109819412</v>
      </c>
      <c r="AN8303">
        <v>351.91924161713547</v>
      </c>
      <c r="AO8303">
        <v>7.4974238753318795E-2</v>
      </c>
      <c r="AP8303">
        <v>0.8751960701942445</v>
      </c>
    </row>
    <row r="8304" spans="1:42">
      <c r="A8304">
        <v>296.56463761864421</v>
      </c>
      <c r="B8304">
        <v>133.07378083222105</v>
      </c>
      <c r="C8304">
        <v>692.49715583517013</v>
      </c>
      <c r="D8304">
        <v>-395.93251821652592</v>
      </c>
      <c r="E8304">
        <v>-559.42337500294911</v>
      </c>
      <c r="F8304">
        <v>395.93251821652592</v>
      </c>
      <c r="G8304">
        <v>7.6196536023832889E-2</v>
      </c>
      <c r="H8304">
        <v>2130.9724464503061</v>
      </c>
      <c r="I8304">
        <v>3.666164606809616E-2</v>
      </c>
      <c r="J8304">
        <v>9.015905928611756E-2</v>
      </c>
      <c r="K8304">
        <v>1.6472315785944462</v>
      </c>
      <c r="L8304">
        <v>44.099311828613281</v>
      </c>
      <c r="M8304">
        <v>1.8076162318787248</v>
      </c>
      <c r="N8304">
        <v>46.706381149101269</v>
      </c>
      <c r="O8304">
        <v>0.76033845543861389</v>
      </c>
      <c r="P8304">
        <v>2.1192493544684513E-2</v>
      </c>
      <c r="Q8304">
        <v>8.0470565689934603E-3</v>
      </c>
      <c r="R8304">
        <v>0.3884596872329712</v>
      </c>
      <c r="S8304">
        <v>676.93144923899388</v>
      </c>
      <c r="T8304">
        <v>41.618168354034424</v>
      </c>
      <c r="U8304">
        <v>0.4056638878583908</v>
      </c>
      <c r="V8304">
        <v>454.95073795318604</v>
      </c>
      <c r="W8304">
        <v>1</v>
      </c>
      <c r="X8304">
        <v>0.42835259199142461</v>
      </c>
      <c r="Y8304">
        <v>293.70197830198595</v>
      </c>
      <c r="Z8304">
        <v>1</v>
      </c>
      <c r="AA8304">
        <v>25.241870986852653</v>
      </c>
      <c r="AB8304">
        <v>16.740845214843752</v>
      </c>
      <c r="AC8304">
        <v>197.03284054994583</v>
      </c>
      <c r="AD8304">
        <v>4.2568712152986441E-3</v>
      </c>
      <c r="AE8304">
        <v>2.1368288104822297</v>
      </c>
      <c r="AF8304">
        <v>0.26753716707229613</v>
      </c>
      <c r="AG8304">
        <v>5.1732204214610189E-4</v>
      </c>
      <c r="AH8304">
        <v>5.4625835621356963E-2</v>
      </c>
      <c r="AI8304">
        <v>21.67412668466568</v>
      </c>
      <c r="AJ8304">
        <v>10.278655823152841</v>
      </c>
      <c r="AK8304">
        <v>47.926506784558299</v>
      </c>
      <c r="AL8304">
        <v>3.6999526155659419</v>
      </c>
      <c r="AM8304">
        <v>43.209969317913057</v>
      </c>
      <c r="AN8304">
        <v>361.79466461489807</v>
      </c>
      <c r="AO8304">
        <v>6.490349304676056E-2</v>
      </c>
      <c r="AP8304">
        <v>0.90824038529396067</v>
      </c>
    </row>
    <row r="8305" spans="1:42">
      <c r="A8305">
        <v>198.82278353755788</v>
      </c>
      <c r="B8305">
        <v>-27.32655945433865</v>
      </c>
      <c r="C8305">
        <v>632.78110242401453</v>
      </c>
      <c r="D8305">
        <v>-433.95831888645665</v>
      </c>
      <c r="E8305">
        <v>-660.10766187835316</v>
      </c>
      <c r="F8305">
        <v>433.95831888645665</v>
      </c>
      <c r="G8305">
        <v>7.1635454770028126E-3</v>
      </c>
      <c r="H8305">
        <v>2555.5544588633197</v>
      </c>
      <c r="I8305">
        <v>1.8967182934284212E-2</v>
      </c>
      <c r="J8305">
        <v>3.3335918426513671E-2</v>
      </c>
      <c r="K8305">
        <v>1.5082681643187998</v>
      </c>
      <c r="L8305">
        <v>55.84708571434021</v>
      </c>
      <c r="M8305">
        <v>10.873690888129319</v>
      </c>
      <c r="N8305">
        <v>35.908544062423708</v>
      </c>
      <c r="O8305">
        <v>0.61670562624931335</v>
      </c>
      <c r="P8305">
        <v>1.807794078191121E-2</v>
      </c>
      <c r="Q8305">
        <v>3.1777884430355494E-2</v>
      </c>
      <c r="R8305">
        <v>0.48358030319213868</v>
      </c>
      <c r="S8305">
        <v>535.44693091214867</v>
      </c>
      <c r="T8305">
        <v>28.56917679309845</v>
      </c>
      <c r="U8305">
        <v>0.36101980984210968</v>
      </c>
      <c r="V8305">
        <v>634.6127986907959</v>
      </c>
      <c r="W8305">
        <v>1</v>
      </c>
      <c r="X8305">
        <v>0.41956667304039003</v>
      </c>
      <c r="Y8305">
        <v>522.95145839396241</v>
      </c>
      <c r="Z8305">
        <v>1</v>
      </c>
      <c r="AA8305">
        <v>43.437658131456381</v>
      </c>
      <c r="AB8305">
        <v>52.721281433105474</v>
      </c>
      <c r="AC8305">
        <v>136.57403439283371</v>
      </c>
      <c r="AD8305">
        <v>2.2594908363798745E-3</v>
      </c>
      <c r="AE8305">
        <v>3.5570590505343684</v>
      </c>
      <c r="AF8305">
        <v>2.8472603559494013E-2</v>
      </c>
      <c r="AG8305">
        <v>1.1679701214859408E-3</v>
      </c>
      <c r="AH8305">
        <v>1.2147653245925902E-2</v>
      </c>
      <c r="AI8305">
        <v>24.143335521221161</v>
      </c>
      <c r="AJ8305">
        <v>0.62553815598075246</v>
      </c>
      <c r="AK8305">
        <v>32.075658490061763</v>
      </c>
      <c r="AL8305">
        <v>5.6379634629036746</v>
      </c>
      <c r="AM8305">
        <v>39.294118368625647</v>
      </c>
      <c r="AN8305">
        <v>531.4870560635884</v>
      </c>
      <c r="AO8305">
        <v>7.6781033396720877E-2</v>
      </c>
      <c r="AP8305">
        <v>0.86760098266601571</v>
      </c>
    </row>
    <row r="8306" spans="1:42">
      <c r="A8306">
        <v>952.68568017888799</v>
      </c>
      <c r="B8306">
        <v>732.93131110308877</v>
      </c>
      <c r="C8306">
        <v>653.50895906205903</v>
      </c>
      <c r="D8306">
        <v>219.75436907579922</v>
      </c>
      <c r="E8306">
        <v>-219.75436907579922</v>
      </c>
      <c r="F8306">
        <v>-299.17672111682896</v>
      </c>
      <c r="G8306">
        <v>4.9562868850067276E-2</v>
      </c>
      <c r="H8306">
        <v>1153.6041590387695</v>
      </c>
      <c r="I8306">
        <v>5.5908802449703213E-2</v>
      </c>
      <c r="J8306">
        <v>1.2036934137344361E-2</v>
      </c>
      <c r="K8306">
        <v>1.4412598336040974</v>
      </c>
      <c r="L8306">
        <v>40.428216457366943</v>
      </c>
      <c r="M8306">
        <v>7.9650938178089161</v>
      </c>
      <c r="N8306">
        <v>187.67097676181797</v>
      </c>
      <c r="O8306">
        <v>0.89936569333076477</v>
      </c>
      <c r="P8306">
        <v>1.6570328818427189E-2</v>
      </c>
      <c r="Q8306">
        <v>4.5068244404262957E-3</v>
      </c>
      <c r="R8306">
        <v>0.44448701381683353</v>
      </c>
      <c r="S8306">
        <v>784.39143254003318</v>
      </c>
      <c r="T8306">
        <v>49.074190855026245</v>
      </c>
      <c r="U8306">
        <v>0.2927822202444077</v>
      </c>
      <c r="V8306">
        <v>564.92888927459717</v>
      </c>
      <c r="W8306">
        <v>1</v>
      </c>
      <c r="X8306">
        <v>0.38424111366271974</v>
      </c>
      <c r="Y8306">
        <v>488.98842264194252</v>
      </c>
      <c r="Z8306">
        <v>1</v>
      </c>
      <c r="AA8306">
        <v>41.664227674589164</v>
      </c>
      <c r="AB8306">
        <v>52.884512084960939</v>
      </c>
      <c r="AC8306">
        <v>37.755371630191803</v>
      </c>
      <c r="AD8306">
        <v>2.323807610405816E-3</v>
      </c>
      <c r="AE8306">
        <v>8.1069672477318591</v>
      </c>
      <c r="AF8306">
        <v>0.19656453609466551</v>
      </c>
      <c r="AG8306">
        <v>4.2774673254373732E-4</v>
      </c>
      <c r="AH8306">
        <v>2.9380558192729948E-2</v>
      </c>
      <c r="AI8306">
        <v>5.877399742603302</v>
      </c>
      <c r="AJ8306">
        <v>7.5460385652435162</v>
      </c>
      <c r="AK8306">
        <v>43.584834600090979</v>
      </c>
      <c r="AL8306">
        <v>4.4812810181710594</v>
      </c>
      <c r="AM8306">
        <v>37.6076823592186</v>
      </c>
      <c r="AN8306">
        <v>529.74460525261372</v>
      </c>
      <c r="AO8306">
        <v>0.10099075567722321</v>
      </c>
      <c r="AP8306">
        <v>0.84209205603599557</v>
      </c>
    </row>
    <row r="8307" spans="1:42">
      <c r="A8307">
        <v>1668.3658672651591</v>
      </c>
      <c r="B8307">
        <v>3771.324347260675</v>
      </c>
      <c r="C8307">
        <v>2199.6030731287096</v>
      </c>
      <c r="D8307">
        <v>-2102.958479995516</v>
      </c>
      <c r="E8307">
        <v>1571.7212741319654</v>
      </c>
      <c r="F8307">
        <v>-1571.7212741319654</v>
      </c>
      <c r="G8307">
        <v>4.3255562877561202E-2</v>
      </c>
      <c r="H8307">
        <v>100.47850198672275</v>
      </c>
      <c r="I8307">
        <v>3.9197358191013332E-2</v>
      </c>
      <c r="J8307">
        <v>9.6708532810211176E-2</v>
      </c>
      <c r="K8307">
        <v>1.0634528823792935</v>
      </c>
      <c r="L8307">
        <v>67.627478837966919</v>
      </c>
      <c r="M8307">
        <v>6073.1680302455006</v>
      </c>
      <c r="N8307">
        <v>148.77776624679566</v>
      </c>
      <c r="O8307">
        <v>0.83342012763023376</v>
      </c>
      <c r="P8307">
        <v>2.3317121982574459E-2</v>
      </c>
      <c r="Q8307">
        <v>3.2467146184709333E-2</v>
      </c>
      <c r="R8307">
        <v>0.38283478736877441</v>
      </c>
      <c r="S8307">
        <v>669.26560750399995</v>
      </c>
      <c r="T8307">
        <v>25.376901030540466</v>
      </c>
      <c r="U8307">
        <v>0.29569545805454256</v>
      </c>
      <c r="V8307">
        <v>575.56972503662109</v>
      </c>
      <c r="W8307">
        <v>1</v>
      </c>
      <c r="X8307">
        <v>0.42451313614845276</v>
      </c>
      <c r="Y8307">
        <v>421.85131353058023</v>
      </c>
      <c r="Z8307">
        <v>1</v>
      </c>
      <c r="AA8307">
        <v>33.583280425577165</v>
      </c>
      <c r="AB8307">
        <v>139.57033013916018</v>
      </c>
      <c r="AC8307">
        <v>143.24328750371933</v>
      </c>
      <c r="AD8307">
        <v>1.0060986901959803E-2</v>
      </c>
      <c r="AE8307">
        <v>33.05962762019216</v>
      </c>
      <c r="AF8307">
        <v>9.8109122514724728E-2</v>
      </c>
      <c r="AG8307">
        <v>6.5770539351813623E-4</v>
      </c>
      <c r="AH8307">
        <v>4.743589308261871E-2</v>
      </c>
      <c r="AI8307">
        <v>25.961593091487885</v>
      </c>
      <c r="AJ8307">
        <v>9.0630369699804749</v>
      </c>
      <c r="AK8307">
        <v>2.3229156535863877</v>
      </c>
      <c r="AL8307">
        <v>3.0266389882435343</v>
      </c>
      <c r="AM8307">
        <v>90.649432957172394</v>
      </c>
      <c r="AN8307">
        <v>806.17718649742278</v>
      </c>
      <c r="AO8307">
        <v>6.2337332129478451E-2</v>
      </c>
      <c r="AP8307">
        <v>0.87153158330917369</v>
      </c>
    </row>
    <row r="8308" spans="1:42">
      <c r="A8308">
        <v>465.95839533822021</v>
      </c>
      <c r="B8308">
        <v>318.28552029166485</v>
      </c>
      <c r="C8308">
        <v>628.17656789925354</v>
      </c>
      <c r="D8308">
        <v>-162.21817256103333</v>
      </c>
      <c r="E8308">
        <v>-309.89104760758869</v>
      </c>
      <c r="F8308">
        <v>162.21817256103333</v>
      </c>
      <c r="G8308">
        <v>5.0776514554753953E-2</v>
      </c>
      <c r="H8308">
        <v>1924.8355169408885</v>
      </c>
      <c r="I8308">
        <v>4.3161196410655973E-2</v>
      </c>
      <c r="J8308">
        <v>8.0925192594528197E-2</v>
      </c>
      <c r="K8308">
        <v>1.3253855560362338</v>
      </c>
      <c r="L8308">
        <v>40.419955253601074</v>
      </c>
      <c r="M8308">
        <v>31.306069181868384</v>
      </c>
      <c r="N8308">
        <v>67.28630020046235</v>
      </c>
      <c r="O8308">
        <v>0.78316107392311096</v>
      </c>
      <c r="P8308">
        <v>3.2101693683200408E-3</v>
      </c>
      <c r="Q8308">
        <v>3.9592477321624749E-2</v>
      </c>
      <c r="R8308">
        <v>0.43082302570343017</v>
      </c>
      <c r="S8308">
        <v>982.63791399735351</v>
      </c>
      <c r="T8308">
        <v>46.36681079864502</v>
      </c>
      <c r="U8308">
        <v>0.43305427730083468</v>
      </c>
      <c r="V8308">
        <v>619.70455646514893</v>
      </c>
      <c r="W8308">
        <v>1</v>
      </c>
      <c r="X8308">
        <v>0.33353375673294072</v>
      </c>
      <c r="Y8308">
        <v>662.67150963198162</v>
      </c>
      <c r="Z8308">
        <v>1</v>
      </c>
      <c r="AA8308">
        <v>33.451694137105946</v>
      </c>
      <c r="AB8308">
        <v>88.656372314453137</v>
      </c>
      <c r="AC8308">
        <v>123.63237887620926</v>
      </c>
      <c r="AD8308">
        <v>8.7840169922918342E-3</v>
      </c>
      <c r="AE8308">
        <v>8.0716269816362232</v>
      </c>
      <c r="AF8308">
        <v>0.19790654897689816</v>
      </c>
      <c r="AG8308">
        <v>7.4800516494003899E-4</v>
      </c>
      <c r="AH8308">
        <v>1.7914081346988676E-2</v>
      </c>
      <c r="AI8308">
        <v>13.16044956445694</v>
      </c>
      <c r="AJ8308">
        <v>11.255750367100344</v>
      </c>
      <c r="AK8308">
        <v>61.080402672886848</v>
      </c>
      <c r="AL8308">
        <v>8.1322920616035734</v>
      </c>
      <c r="AM8308">
        <v>74.675307357311254</v>
      </c>
      <c r="AN8308">
        <v>346.93082856352561</v>
      </c>
      <c r="AO8308">
        <v>9.7959297299385073E-2</v>
      </c>
      <c r="AP8308">
        <v>0.92444347500801105</v>
      </c>
    </row>
    <row r="8309" spans="1:42">
      <c r="A8309">
        <v>721.28680182769733</v>
      </c>
      <c r="B8309">
        <v>1260.5380625514335</v>
      </c>
      <c r="C8309">
        <v>1375.4296965336882</v>
      </c>
      <c r="D8309">
        <v>-654.1428947059909</v>
      </c>
      <c r="E8309">
        <v>-114.89163398225469</v>
      </c>
      <c r="F8309">
        <v>114.89163398225469</v>
      </c>
      <c r="G8309">
        <v>8.247679127422862E-2</v>
      </c>
      <c r="H8309">
        <v>1494.646349954276</v>
      </c>
      <c r="I8309">
        <v>5.7756409943103791E-2</v>
      </c>
      <c r="J8309">
        <v>4.311698246002197E-2</v>
      </c>
      <c r="K8309">
        <v>1.72710880138278</v>
      </c>
      <c r="L8309">
        <v>23.540371656417847</v>
      </c>
      <c r="M8309">
        <v>2089.6485160471498</v>
      </c>
      <c r="N8309">
        <v>76.779109958267227</v>
      </c>
      <c r="O8309">
        <v>0.63512799143791199</v>
      </c>
      <c r="P8309">
        <v>1.9136996269226072E-3</v>
      </c>
      <c r="Q8309">
        <v>4.523772372139824E-2</v>
      </c>
      <c r="R8309">
        <v>0.47898853302001954</v>
      </c>
      <c r="S8309">
        <v>671.5450710153724</v>
      </c>
      <c r="T8309">
        <v>25.941053032875061</v>
      </c>
      <c r="U8309">
        <v>0.31112279236316681</v>
      </c>
      <c r="V8309">
        <v>476.05195045471191</v>
      </c>
      <c r="W8309">
        <v>1</v>
      </c>
      <c r="X8309">
        <v>0.29115626215934753</v>
      </c>
      <c r="Y8309">
        <v>500.43184799126652</v>
      </c>
      <c r="Z8309">
        <v>1</v>
      </c>
      <c r="AA8309">
        <v>6.0156428020954138</v>
      </c>
      <c r="AB8309">
        <v>115.45686907958985</v>
      </c>
      <c r="AC8309">
        <v>140.51913470029831</v>
      </c>
      <c r="AD8309">
        <v>4.3060530964125938E-3</v>
      </c>
      <c r="AE8309">
        <v>22.358926373787778</v>
      </c>
      <c r="AF8309">
        <v>0.27862138152122495</v>
      </c>
      <c r="AG8309">
        <v>2.9149948257039897E-4</v>
      </c>
      <c r="AH8309">
        <v>4.3441492462158206E-2</v>
      </c>
      <c r="AI8309">
        <v>27.453407943248749</v>
      </c>
      <c r="AJ8309">
        <v>0.68607518482787</v>
      </c>
      <c r="AK8309">
        <v>50.05574040591717</v>
      </c>
      <c r="AL8309">
        <v>4.4803134604623036</v>
      </c>
      <c r="AM8309">
        <v>77.366670000553128</v>
      </c>
      <c r="AN8309">
        <v>666.73595516894466</v>
      </c>
      <c r="AO8309">
        <v>4.0921821475028992E-2</v>
      </c>
      <c r="AP8309">
        <v>0.82275191020965588</v>
      </c>
    </row>
    <row r="8310" spans="1:42">
      <c r="A8310">
        <v>306.28493112255336</v>
      </c>
      <c r="B8310">
        <v>334.87207360842206</v>
      </c>
      <c r="C8310">
        <v>491.78699951902956</v>
      </c>
      <c r="D8310">
        <v>-185.5020683964762</v>
      </c>
      <c r="E8310">
        <v>-156.91492591060751</v>
      </c>
      <c r="F8310">
        <v>156.91492591060751</v>
      </c>
      <c r="G8310">
        <v>7.6231517834463511E-2</v>
      </c>
      <c r="H8310">
        <v>1245.0474752142629</v>
      </c>
      <c r="I8310">
        <v>5.2221623361110685E-2</v>
      </c>
      <c r="J8310">
        <v>5.5742413759231571E-2</v>
      </c>
      <c r="K8310">
        <v>1.166754284220934</v>
      </c>
      <c r="L8310">
        <v>54.982120990753174</v>
      </c>
      <c r="M8310">
        <v>262.69926559098241</v>
      </c>
      <c r="N8310">
        <v>65.040357226753244</v>
      </c>
      <c r="O8310">
        <v>0.90186741948127747</v>
      </c>
      <c r="P8310">
        <v>1.6440518697102861E-3</v>
      </c>
      <c r="Q8310">
        <v>1.6611795160505503E-2</v>
      </c>
      <c r="R8310">
        <v>0.40384223461151125</v>
      </c>
      <c r="S8310">
        <v>973.36443228206667</v>
      </c>
      <c r="T8310">
        <v>29.823237657546997</v>
      </c>
      <c r="U8310">
        <v>0.31702998578548436</v>
      </c>
      <c r="V8310">
        <v>479.83682155609131</v>
      </c>
      <c r="W8310">
        <v>1</v>
      </c>
      <c r="X8310">
        <v>0.33575749874114991</v>
      </c>
      <c r="Y8310">
        <v>610.3351232722913</v>
      </c>
      <c r="Z8310">
        <v>1</v>
      </c>
      <c r="AA8310">
        <v>37.65018032557488</v>
      </c>
      <c r="AB8310">
        <v>56.067394653320314</v>
      </c>
      <c r="AC8310">
        <v>56.353010237216949</v>
      </c>
      <c r="AD8310">
        <v>1.1886197277623363E-2</v>
      </c>
      <c r="AE8310">
        <v>40.268134865304532</v>
      </c>
      <c r="AF8310">
        <v>0.23565073013305662</v>
      </c>
      <c r="AG8310">
        <v>1.3262378800807048E-3</v>
      </c>
      <c r="AH8310">
        <v>5.8895979058742519E-2</v>
      </c>
      <c r="AI8310">
        <v>21.668112576007843</v>
      </c>
      <c r="AJ8310">
        <v>12.090578567498273</v>
      </c>
      <c r="AK8310">
        <v>53.769101505875589</v>
      </c>
      <c r="AL8310">
        <v>4.6969282416913725</v>
      </c>
      <c r="AM8310">
        <v>104.73216804265977</v>
      </c>
      <c r="AN8310">
        <v>180.86300048666561</v>
      </c>
      <c r="AO8310">
        <v>6.1926671624183652E-2</v>
      </c>
      <c r="AP8310">
        <v>0.81040535998344432</v>
      </c>
    </row>
    <row r="8311" spans="1:42">
      <c r="A8311">
        <v>257.15943181256591</v>
      </c>
      <c r="B8311">
        <v>94.01007946976631</v>
      </c>
      <c r="C8311">
        <v>838.99056424051241</v>
      </c>
      <c r="D8311">
        <v>-581.8311324279465</v>
      </c>
      <c r="E8311">
        <v>-744.9804847707461</v>
      </c>
      <c r="F8311">
        <v>581.8311324279465</v>
      </c>
      <c r="G8311">
        <v>4.4417489336333583E-2</v>
      </c>
      <c r="H8311">
        <v>2967.0002840950283</v>
      </c>
      <c r="I8311">
        <v>2.2033559381961821E-2</v>
      </c>
      <c r="J8311">
        <v>1.2469104290008545E-2</v>
      </c>
      <c r="K8311">
        <v>1.8772777975499628</v>
      </c>
      <c r="L8311">
        <v>28.863474130630493</v>
      </c>
      <c r="M8311">
        <v>69.573520701005535</v>
      </c>
      <c r="N8311">
        <v>37.172514552307135</v>
      </c>
      <c r="O8311">
        <v>0.56202086806297302</v>
      </c>
      <c r="P8311">
        <v>2.6594760153028697E-3</v>
      </c>
      <c r="Q8311">
        <v>1.5838803238338892E-2</v>
      </c>
      <c r="R8311">
        <v>0.44409964561462401</v>
      </c>
      <c r="S8311">
        <v>336.78298181885145</v>
      </c>
      <c r="T8311">
        <v>30.995580554008484</v>
      </c>
      <c r="U8311">
        <v>0.40295427858829502</v>
      </c>
      <c r="V8311">
        <v>513.90371322631836</v>
      </c>
      <c r="W8311">
        <v>1</v>
      </c>
      <c r="X8311">
        <v>0.29625447392463689</v>
      </c>
      <c r="Y8311">
        <v>414.5734238471324</v>
      </c>
      <c r="Z8311">
        <v>1</v>
      </c>
      <c r="AA8311">
        <v>48.231923571558006</v>
      </c>
      <c r="AB8311">
        <v>0.97161700439453136</v>
      </c>
      <c r="AC8311">
        <v>77.783595025539398</v>
      </c>
      <c r="AD8311">
        <v>7.9722869090544865E-3</v>
      </c>
      <c r="AE8311">
        <v>12.165476994914089</v>
      </c>
      <c r="AF8311">
        <v>0.15656272530555723</v>
      </c>
      <c r="AG8311">
        <v>1.1924779001040433E-3</v>
      </c>
      <c r="AH8311">
        <v>2.1080460906028744E-2</v>
      </c>
      <c r="AI8311">
        <v>16.492620408535004</v>
      </c>
      <c r="AJ8311">
        <v>4.6503303674314971</v>
      </c>
      <c r="AK8311">
        <v>34.59831914842129</v>
      </c>
      <c r="AL8311">
        <v>8.3860355972058667</v>
      </c>
      <c r="AM8311">
        <v>84.611930572986594</v>
      </c>
      <c r="AN8311">
        <v>431.70196827453913</v>
      </c>
      <c r="AO8311">
        <v>7.3076859831810004E-2</v>
      </c>
      <c r="AP8311">
        <v>0.89636779832839975</v>
      </c>
    </row>
    <row r="8312" spans="1:42">
      <c r="A8312">
        <v>690.12232329320864</v>
      </c>
      <c r="B8312">
        <v>458.80266691567596</v>
      </c>
      <c r="C8312">
        <v>316.32261794006331</v>
      </c>
      <c r="D8312">
        <v>231.31965637753268</v>
      </c>
      <c r="E8312">
        <v>-231.31965637753268</v>
      </c>
      <c r="F8312">
        <v>-373.79970535314533</v>
      </c>
      <c r="G8312">
        <v>1.5874990534041927E-2</v>
      </c>
      <c r="H8312">
        <v>319.64556685808918</v>
      </c>
      <c r="I8312">
        <v>4.3069636523723601E-2</v>
      </c>
      <c r="J8312">
        <v>4.042475485801697E-2</v>
      </c>
      <c r="K8312">
        <v>1.1057311853945255</v>
      </c>
      <c r="L8312">
        <v>45.598478317260742</v>
      </c>
      <c r="M8312">
        <v>3.4234730510850966</v>
      </c>
      <c r="N8312">
        <v>119.70918953990937</v>
      </c>
      <c r="O8312">
        <v>0.77736583352088928</v>
      </c>
      <c r="P8312">
        <v>4.3627803590562605E-3</v>
      </c>
      <c r="Q8312">
        <v>7.1199537383185478E-3</v>
      </c>
      <c r="R8312">
        <v>0.45425508975982665</v>
      </c>
      <c r="S8312">
        <v>580.04369028893757</v>
      </c>
      <c r="T8312">
        <v>35.150563716888428</v>
      </c>
      <c r="U8312">
        <v>0.33190966308116915</v>
      </c>
      <c r="V8312">
        <v>641.23632907867432</v>
      </c>
      <c r="W8312">
        <v>1</v>
      </c>
      <c r="X8312">
        <v>0.38087877035140993</v>
      </c>
      <c r="Y8312">
        <v>641.78665287740819</v>
      </c>
      <c r="Z8312">
        <v>1</v>
      </c>
      <c r="AA8312">
        <v>43.198029784917836</v>
      </c>
      <c r="AB8312">
        <v>37.534047851562505</v>
      </c>
      <c r="AC8312">
        <v>37.972624599933624</v>
      </c>
      <c r="AD8312">
        <v>9.561204502725195E-3</v>
      </c>
      <c r="AE8312">
        <v>1.0856669713080043</v>
      </c>
      <c r="AF8312">
        <v>6.6667807102203352E-2</v>
      </c>
      <c r="AG8312">
        <v>4.8380928300902217E-4</v>
      </c>
      <c r="AH8312">
        <v>3.217893077135086E-2</v>
      </c>
      <c r="AI8312">
        <v>8.397764265537262</v>
      </c>
      <c r="AJ8312">
        <v>3.0044754715789406</v>
      </c>
      <c r="AK8312">
        <v>11.859155586361885</v>
      </c>
      <c r="AL8312">
        <v>5.6812569421125856</v>
      </c>
      <c r="AM8312">
        <v>103.10286158323288</v>
      </c>
      <c r="AN8312">
        <v>512.95384443655576</v>
      </c>
      <c r="AO8312">
        <v>4.1133479237556461E-2</v>
      </c>
      <c r="AP8312">
        <v>0.90791460061073315</v>
      </c>
    </row>
    <row r="8313" spans="1:42">
      <c r="A8313">
        <v>263.71069681675397</v>
      </c>
      <c r="B8313">
        <v>-77.070488381802079</v>
      </c>
      <c r="C8313">
        <v>599.83198119398162</v>
      </c>
      <c r="D8313">
        <v>-336.12128437722765</v>
      </c>
      <c r="E8313">
        <v>-676.9024695757837</v>
      </c>
      <c r="F8313">
        <v>336.12128437722765</v>
      </c>
      <c r="G8313">
        <v>3.6407673073546011E-2</v>
      </c>
      <c r="H8313">
        <v>2214.138217581165</v>
      </c>
      <c r="I8313">
        <v>5.3133848011493678E-2</v>
      </c>
      <c r="J8313">
        <v>8.3080938339233398E-2</v>
      </c>
      <c r="K8313">
        <v>1.9156409072577953</v>
      </c>
      <c r="L8313">
        <v>32.810043096542358</v>
      </c>
      <c r="M8313">
        <v>2.0141465908199465</v>
      </c>
      <c r="N8313">
        <v>47.79164282188416</v>
      </c>
      <c r="O8313">
        <v>0.75243493914604187</v>
      </c>
      <c r="P8313">
        <v>1.3364048586951359E-2</v>
      </c>
      <c r="Q8313">
        <v>2.0357244544559051E-2</v>
      </c>
      <c r="R8313">
        <v>0.39424966812133788</v>
      </c>
      <c r="S8313">
        <v>1092.9975134939559</v>
      </c>
      <c r="T8313">
        <v>48.818376660346985</v>
      </c>
      <c r="U8313">
        <v>0.41294589817523958</v>
      </c>
      <c r="V8313">
        <v>610.13331413269043</v>
      </c>
      <c r="W8313">
        <v>1</v>
      </c>
      <c r="X8313">
        <v>0.28177127242088318</v>
      </c>
      <c r="Y8313">
        <v>520.92399633036985</v>
      </c>
      <c r="Z8313">
        <v>1</v>
      </c>
      <c r="AA8313">
        <v>48.440623388261805</v>
      </c>
      <c r="AB8313">
        <v>138.61079266357422</v>
      </c>
      <c r="AC8313">
        <v>167.08958595991135</v>
      </c>
      <c r="AD8313">
        <v>9.8091875386034331E-3</v>
      </c>
      <c r="AE8313">
        <v>6.1304135411907836</v>
      </c>
      <c r="AF8313">
        <v>0.13478532671928403</v>
      </c>
      <c r="AG8313">
        <v>1.1724117915206517E-3</v>
      </c>
      <c r="AH8313">
        <v>1.7004257154464721E-2</v>
      </c>
      <c r="AI8313">
        <v>11.250922381877899</v>
      </c>
      <c r="AJ8313">
        <v>6.6371946646737001</v>
      </c>
      <c r="AK8313">
        <v>60.609594141840937</v>
      </c>
      <c r="AL8313">
        <v>5.6043598325836008</v>
      </c>
      <c r="AM8313">
        <v>34.973776686191556</v>
      </c>
      <c r="AN8313">
        <v>794.69587478019866</v>
      </c>
      <c r="AO8313">
        <v>0.10120222747325898</v>
      </c>
      <c r="AP8313">
        <v>0.85967062950134288</v>
      </c>
    </row>
    <row r="8314" spans="1:42">
      <c r="A8314">
        <v>1194.7574857738196</v>
      </c>
      <c r="B8314">
        <v>5182.920044673212</v>
      </c>
      <c r="C8314">
        <v>1166.1543900753898</v>
      </c>
      <c r="D8314">
        <v>-3988.1625588993925</v>
      </c>
      <c r="E8314">
        <v>3988.1625588993925</v>
      </c>
      <c r="F8314">
        <v>-4016.7656545978225</v>
      </c>
      <c r="G8314">
        <v>7.9480097945472894E-2</v>
      </c>
      <c r="H8314">
        <v>342.30425563443953</v>
      </c>
      <c r="I8314">
        <v>3.725217193365097E-2</v>
      </c>
      <c r="J8314">
        <v>2.1832201242446898E-2</v>
      </c>
      <c r="K8314">
        <v>1.6465963681995868</v>
      </c>
      <c r="L8314">
        <v>47.922713756561279</v>
      </c>
      <c r="M8314">
        <v>9022.2639690629767</v>
      </c>
      <c r="N8314">
        <v>83.242549776649483</v>
      </c>
      <c r="O8314">
        <v>0.62733820080757141</v>
      </c>
      <c r="P8314">
        <v>2.3295092900594071E-2</v>
      </c>
      <c r="Q8314">
        <v>1.3155635780758327E-2</v>
      </c>
      <c r="R8314">
        <v>0.48398297786712646</v>
      </c>
      <c r="S8314">
        <v>1105.1353440013734</v>
      </c>
      <c r="T8314">
        <v>44.076389074325562</v>
      </c>
      <c r="U8314">
        <v>0.43607526719570161</v>
      </c>
      <c r="V8314">
        <v>513.29028606414795</v>
      </c>
      <c r="W8314">
        <v>1</v>
      </c>
      <c r="X8314">
        <v>0.30695970535278322</v>
      </c>
      <c r="Y8314">
        <v>514.15571872472901</v>
      </c>
      <c r="Z8314">
        <v>1</v>
      </c>
      <c r="AA8314">
        <v>45.398587153806695</v>
      </c>
      <c r="AB8314">
        <v>49.10230065917969</v>
      </c>
      <c r="AC8314">
        <v>118.95966678857803</v>
      </c>
      <c r="AD8314">
        <v>7.9263263278537329E-3</v>
      </c>
      <c r="AE8314">
        <v>43.672339374828091</v>
      </c>
      <c r="AF8314">
        <v>0.23576796054840085</v>
      </c>
      <c r="AG8314">
        <v>4.2247282007667829E-4</v>
      </c>
      <c r="AH8314">
        <v>2.6622158896923064E-2</v>
      </c>
      <c r="AI8314">
        <v>13.652444183826447</v>
      </c>
      <c r="AJ8314">
        <v>9.7946977880677841E-2</v>
      </c>
      <c r="AK8314">
        <v>37.955342136025429</v>
      </c>
      <c r="AL8314">
        <v>0.83642714460530154</v>
      </c>
      <c r="AM8314">
        <v>54.889133584499362</v>
      </c>
      <c r="AN8314">
        <v>92.854311891443587</v>
      </c>
      <c r="AO8314">
        <v>8.3287117600440982E-2</v>
      </c>
      <c r="AP8314">
        <v>0.91932800841331497</v>
      </c>
    </row>
    <row r="8315" spans="1:42">
      <c r="A8315">
        <v>940.64701532036474</v>
      </c>
      <c r="B8315">
        <v>3017.6987959271773</v>
      </c>
      <c r="C8315">
        <v>1042.6161814687116</v>
      </c>
      <c r="D8315">
        <v>-2077.0517806068128</v>
      </c>
      <c r="E8315">
        <v>1975.0826144584657</v>
      </c>
      <c r="F8315">
        <v>-1975.0826144584657</v>
      </c>
      <c r="G8315">
        <v>4.5253200380452004E-2</v>
      </c>
      <c r="H8315">
        <v>773.87041114198314</v>
      </c>
      <c r="I8315">
        <v>4.4393762648105621E-2</v>
      </c>
      <c r="J8315">
        <v>3.4832977771759033E-2</v>
      </c>
      <c r="K8315">
        <v>1.6010761395394801</v>
      </c>
      <c r="L8315">
        <v>30.872632265090942</v>
      </c>
      <c r="M8315">
        <v>5168.3671624425551</v>
      </c>
      <c r="N8315">
        <v>117.14775599746706</v>
      </c>
      <c r="O8315">
        <v>0.91941341757774353</v>
      </c>
      <c r="P8315">
        <v>1.1278421031104192E-2</v>
      </c>
      <c r="Q8315">
        <v>9.7870255046420603E-3</v>
      </c>
      <c r="R8315">
        <v>0.44141858100891113</v>
      </c>
      <c r="S8315">
        <v>1016.3403264022757</v>
      </c>
      <c r="T8315">
        <v>29.996904730796814</v>
      </c>
      <c r="U8315">
        <v>0.33973839819431306</v>
      </c>
      <c r="V8315">
        <v>532.03811645507813</v>
      </c>
      <c r="W8315">
        <v>1</v>
      </c>
      <c r="X8315">
        <v>0.44378148674964907</v>
      </c>
      <c r="Y8315">
        <v>652.90808129604136</v>
      </c>
      <c r="Z8315">
        <v>1</v>
      </c>
      <c r="AA8315">
        <v>34.238832750253678</v>
      </c>
      <c r="AB8315">
        <v>119.87211480712891</v>
      </c>
      <c r="AC8315">
        <v>65.582798421382904</v>
      </c>
      <c r="AD8315">
        <v>5.5774721324953255E-3</v>
      </c>
      <c r="AE8315">
        <v>27.638736631299317</v>
      </c>
      <c r="AF8315">
        <v>0.15884643673896787</v>
      </c>
      <c r="AG8315">
        <v>9.9377088819435503E-4</v>
      </c>
      <c r="AH8315">
        <v>3.9610726666450498E-2</v>
      </c>
      <c r="AI8315">
        <v>15.275982320308685</v>
      </c>
      <c r="AJ8315">
        <v>4.7791986560712294</v>
      </c>
      <c r="AK8315">
        <v>27.761232256293297</v>
      </c>
      <c r="AL8315">
        <v>2.044501938835305</v>
      </c>
      <c r="AM8315">
        <v>83.010106289386741</v>
      </c>
      <c r="AN8315">
        <v>328.71006249995514</v>
      </c>
      <c r="AO8315">
        <v>3.3648876547813414E-2</v>
      </c>
      <c r="AP8315">
        <v>0.87048108243942268</v>
      </c>
    </row>
    <row r="8316" spans="1:42">
      <c r="A8316">
        <v>1879.2596476843112</v>
      </c>
      <c r="B8316">
        <v>5537.270887899851</v>
      </c>
      <c r="C8316">
        <v>3619.8304699069681</v>
      </c>
      <c r="D8316">
        <v>-3658.0112402155401</v>
      </c>
      <c r="E8316">
        <v>1917.4404179928829</v>
      </c>
      <c r="F8316">
        <v>-1917.4404179928829</v>
      </c>
      <c r="G8316">
        <v>6.6298505933944124E-2</v>
      </c>
      <c r="H8316">
        <v>1734.2012687821066</v>
      </c>
      <c r="I8316">
        <v>5.9524173438549037E-2</v>
      </c>
      <c r="J8316">
        <v>7.0154816389083857E-2</v>
      </c>
      <c r="K8316">
        <v>1.7166651951849459</v>
      </c>
      <c r="L8316">
        <v>32.872185707092285</v>
      </c>
      <c r="M8316">
        <v>8763.3244478103552</v>
      </c>
      <c r="N8316">
        <v>121.44437651119233</v>
      </c>
      <c r="O8316">
        <v>0.65432968735694885</v>
      </c>
      <c r="P8316">
        <v>1.8423838085598412E-3</v>
      </c>
      <c r="Q8316">
        <v>2.3921586513519284E-2</v>
      </c>
      <c r="R8316">
        <v>0.49303322315216064</v>
      </c>
      <c r="S8316">
        <v>882.20701126061749</v>
      </c>
      <c r="T8316">
        <v>47.239446640014648</v>
      </c>
      <c r="U8316">
        <v>0.40612164676189422</v>
      </c>
      <c r="V8316">
        <v>546.98746204376221</v>
      </c>
      <c r="W8316">
        <v>1</v>
      </c>
      <c r="X8316">
        <v>0.44031439065933231</v>
      </c>
      <c r="Y8316">
        <v>564.24951231713317</v>
      </c>
      <c r="Z8316">
        <v>1</v>
      </c>
      <c r="AA8316">
        <v>11.973525664663317</v>
      </c>
      <c r="AB8316">
        <v>43.191621826171875</v>
      </c>
      <c r="AC8316">
        <v>189.99254256486893</v>
      </c>
      <c r="AD8316">
        <v>9.5331452850602634E-3</v>
      </c>
      <c r="AE8316">
        <v>26.545088033288803</v>
      </c>
      <c r="AF8316">
        <v>0.18335707426071166</v>
      </c>
      <c r="AG8316">
        <v>6.6310730565396353E-4</v>
      </c>
      <c r="AH8316">
        <v>4.0898663163185115E-3</v>
      </c>
      <c r="AI8316">
        <v>11.743980944156647</v>
      </c>
      <c r="AJ8316">
        <v>1.6404378660203556</v>
      </c>
      <c r="AK8316">
        <v>61.560709860920902</v>
      </c>
      <c r="AL8316">
        <v>3.1355407200948857</v>
      </c>
      <c r="AM8316">
        <v>50.491753089427945</v>
      </c>
      <c r="AN8316">
        <v>221.78894121683157</v>
      </c>
      <c r="AO8316">
        <v>5.6405531048774715E-2</v>
      </c>
      <c r="AP8316">
        <v>0.89051606678962725</v>
      </c>
    </row>
    <row r="8317" spans="1:42">
      <c r="A8317">
        <v>1411.551983382275</v>
      </c>
      <c r="B8317">
        <v>2363.7390526383529</v>
      </c>
      <c r="C8317">
        <v>1541.8341953390557</v>
      </c>
      <c r="D8317">
        <v>-952.18706925607785</v>
      </c>
      <c r="E8317">
        <v>821.90485729929719</v>
      </c>
      <c r="F8317">
        <v>-821.90485729929719</v>
      </c>
      <c r="G8317">
        <v>4.4889956979929528E-2</v>
      </c>
      <c r="H8317">
        <v>414.88637627496934</v>
      </c>
      <c r="I8317">
        <v>3.6146860420703891E-2</v>
      </c>
      <c r="J8317">
        <v>9.2826418876647943E-2</v>
      </c>
      <c r="K8317">
        <v>1.1561412885844706</v>
      </c>
      <c r="L8317">
        <v>74.666842222213745</v>
      </c>
      <c r="M8317">
        <v>3136.4313901626419</v>
      </c>
      <c r="N8317">
        <v>106.96998874702454</v>
      </c>
      <c r="O8317">
        <v>0.952269047498703</v>
      </c>
      <c r="P8317">
        <v>1.9407503286997474E-2</v>
      </c>
      <c r="Q8317">
        <v>3.7487575372060135E-2</v>
      </c>
      <c r="R8317">
        <v>0.39535980224609374</v>
      </c>
      <c r="S8317">
        <v>380.86703106609218</v>
      </c>
      <c r="T8317">
        <v>33.443823456764221</v>
      </c>
      <c r="U8317">
        <v>0.35213854134082795</v>
      </c>
      <c r="V8317">
        <v>646.32954597473145</v>
      </c>
      <c r="W8317">
        <v>1</v>
      </c>
      <c r="X8317">
        <v>0.29387752413749696</v>
      </c>
      <c r="Y8317">
        <v>677.08631546672154</v>
      </c>
      <c r="Z8317">
        <v>1</v>
      </c>
      <c r="AA8317">
        <v>18.668019499330526</v>
      </c>
      <c r="AB8317">
        <v>39.262802185058597</v>
      </c>
      <c r="AC8317">
        <v>26.673571765422821</v>
      </c>
      <c r="AD8317">
        <v>1.5356768094576322E-2</v>
      </c>
      <c r="AE8317">
        <v>23.0291477117635</v>
      </c>
      <c r="AF8317">
        <v>0.17591463446617125</v>
      </c>
      <c r="AG8317">
        <v>3.1168049237863953E-5</v>
      </c>
      <c r="AH8317">
        <v>4.0030039119720459E-2</v>
      </c>
      <c r="AI8317">
        <v>28.819570243358612</v>
      </c>
      <c r="AJ8317">
        <v>3.7324318670877124</v>
      </c>
      <c r="AK8317">
        <v>12.38309372127056</v>
      </c>
      <c r="AL8317">
        <v>4.1847836455701986</v>
      </c>
      <c r="AM8317">
        <v>57.345028269290921</v>
      </c>
      <c r="AN8317">
        <v>605.2167698605856</v>
      </c>
      <c r="AO8317">
        <v>8.2312681078910821E-2</v>
      </c>
      <c r="AP8317">
        <v>0.88899288272857679</v>
      </c>
    </row>
    <row r="8318" spans="1:42">
      <c r="A8318">
        <v>1017.1104716403311</v>
      </c>
      <c r="B8318">
        <v>2659.2216008411401</v>
      </c>
      <c r="C8318">
        <v>1654.8774435947603</v>
      </c>
      <c r="D8318">
        <v>-1642.111129200809</v>
      </c>
      <c r="E8318">
        <v>1004.3441572463798</v>
      </c>
      <c r="F8318">
        <v>-1004.3441572463798</v>
      </c>
      <c r="G8318">
        <v>3.1090646470996759E-2</v>
      </c>
      <c r="H8318">
        <v>325.88497765849257</v>
      </c>
      <c r="I8318">
        <v>4.5739217698574065E-2</v>
      </c>
      <c r="J8318">
        <v>3.5818991899490359E-2</v>
      </c>
      <c r="K8318">
        <v>1.6592335953056812</v>
      </c>
      <c r="L8318">
        <v>65.22167444229126</v>
      </c>
      <c r="M8318">
        <v>4298.1471606397654</v>
      </c>
      <c r="N8318">
        <v>38.37286925525666</v>
      </c>
      <c r="O8318">
        <v>0.95981124043464661</v>
      </c>
      <c r="P8318">
        <v>1.5468981424967445E-2</v>
      </c>
      <c r="Q8318">
        <v>3.7131835884518086E-2</v>
      </c>
      <c r="R8318">
        <v>0.4163740873336792</v>
      </c>
      <c r="S8318">
        <v>503.19991402793562</v>
      </c>
      <c r="T8318">
        <v>38.330227136611938</v>
      </c>
      <c r="U8318">
        <v>0.29638779103755952</v>
      </c>
      <c r="V8318">
        <v>613.04318904876709</v>
      </c>
      <c r="W8318">
        <v>1</v>
      </c>
      <c r="X8318">
        <v>0.40816511631011965</v>
      </c>
      <c r="Y8318">
        <v>432.19851111586524</v>
      </c>
      <c r="Z8318">
        <v>1</v>
      </c>
      <c r="AA8318">
        <v>13.323334643659594</v>
      </c>
      <c r="AB8318">
        <v>130.85898010253908</v>
      </c>
      <c r="AC8318">
        <v>192.50649362802505</v>
      </c>
      <c r="AD8318">
        <v>5.0342054448576055E-3</v>
      </c>
      <c r="AE8318">
        <v>41.041767529922488</v>
      </c>
      <c r="AF8318">
        <v>6.5592985153198238E-2</v>
      </c>
      <c r="AG8318">
        <v>3.3330999054693602E-5</v>
      </c>
      <c r="AH8318">
        <v>1.7524673879146573E-2</v>
      </c>
      <c r="AI8318">
        <v>12.946117222309113</v>
      </c>
      <c r="AJ8318">
        <v>0.69865331181029855</v>
      </c>
      <c r="AK8318">
        <v>8.8057977014780047</v>
      </c>
      <c r="AL8318">
        <v>8.2706508808484749</v>
      </c>
      <c r="AM8318">
        <v>48.882387578487396</v>
      </c>
      <c r="AN8318">
        <v>306.70913021449667</v>
      </c>
      <c r="AO8318">
        <v>3.5160960793495177E-2</v>
      </c>
      <c r="AP8318">
        <v>0.87345668101310736</v>
      </c>
    </row>
    <row r="8319" spans="1:42">
      <c r="A8319">
        <v>62.382329226629125</v>
      </c>
      <c r="B8319">
        <v>-82.4858123248178</v>
      </c>
      <c r="C8319">
        <v>859.56241799703548</v>
      </c>
      <c r="D8319">
        <v>-797.18008877040631</v>
      </c>
      <c r="E8319">
        <v>-942.04823032185323</v>
      </c>
      <c r="F8319">
        <v>797.18008877040631</v>
      </c>
      <c r="G8319">
        <v>1.1868741732189096E-2</v>
      </c>
      <c r="H8319">
        <v>3249.4833796679914</v>
      </c>
      <c r="I8319">
        <v>1.6739393770694732E-2</v>
      </c>
      <c r="J8319">
        <v>0.10753941106796265</v>
      </c>
      <c r="K8319">
        <v>1.50288174623847</v>
      </c>
      <c r="L8319">
        <v>19.275070428848267</v>
      </c>
      <c r="M8319">
        <v>5.5364277667294726</v>
      </c>
      <c r="N8319">
        <v>15.898824176025391</v>
      </c>
      <c r="O8319">
        <v>0.64314660429954529</v>
      </c>
      <c r="P8319">
        <v>3.8226115438673223E-3</v>
      </c>
      <c r="Q8319">
        <v>2.7308774789174393E-2</v>
      </c>
      <c r="R8319">
        <v>0.45547518730163572</v>
      </c>
      <c r="S8319">
        <v>543.208015140714</v>
      </c>
      <c r="T8319">
        <v>48.662611842155457</v>
      </c>
      <c r="U8319">
        <v>0.33490035593509676</v>
      </c>
      <c r="V8319">
        <v>522.25809097290039</v>
      </c>
      <c r="W8319">
        <v>1</v>
      </c>
      <c r="X8319">
        <v>0.38307561993598938</v>
      </c>
      <c r="Y8319">
        <v>316.42947847243386</v>
      </c>
      <c r="Z8319">
        <v>1</v>
      </c>
      <c r="AA8319">
        <v>10.476976321039201</v>
      </c>
      <c r="AB8319">
        <v>36.051573547363283</v>
      </c>
      <c r="AC8319">
        <v>169.95876878499985</v>
      </c>
      <c r="AD8319">
        <v>8.5456130851028315E-3</v>
      </c>
      <c r="AE8319">
        <v>12.622936778310907</v>
      </c>
      <c r="AF8319">
        <v>1.617607712745666E-2</v>
      </c>
      <c r="AG8319">
        <v>4.8168155348321664E-4</v>
      </c>
      <c r="AH8319">
        <v>1.788562591075897E-2</v>
      </c>
      <c r="AI8319">
        <v>16.415682733058929</v>
      </c>
      <c r="AJ8319">
        <v>12.872496838402663</v>
      </c>
      <c r="AK8319">
        <v>36.906200875639918</v>
      </c>
      <c r="AL8319">
        <v>3.7705576034374042</v>
      </c>
      <c r="AM8319">
        <v>76.71573745012283</v>
      </c>
      <c r="AN8319">
        <v>355.3667702153374</v>
      </c>
      <c r="AO8319">
        <v>0.10572818696498872</v>
      </c>
      <c r="AP8319">
        <v>0.8271165528297425</v>
      </c>
    </row>
    <row r="8320" spans="1:42">
      <c r="A8320">
        <v>2788.3548627470777</v>
      </c>
      <c r="B8320">
        <v>5686.7983301662471</v>
      </c>
      <c r="C8320">
        <v>4168.8905509067827</v>
      </c>
      <c r="D8320">
        <v>-2898.4434674191693</v>
      </c>
      <c r="E8320">
        <v>1517.9077792594644</v>
      </c>
      <c r="F8320">
        <v>-1517.9077792594644</v>
      </c>
      <c r="G8320">
        <v>4.9268167436947251E-2</v>
      </c>
      <c r="H8320">
        <v>2976.4734449719936</v>
      </c>
      <c r="I8320">
        <v>3.1990139186382292E-2</v>
      </c>
      <c r="J8320">
        <v>1.4893697500228882E-2</v>
      </c>
      <c r="K8320">
        <v>1.8731483764231203</v>
      </c>
      <c r="L8320">
        <v>59.697132110595703</v>
      </c>
      <c r="M8320">
        <v>7817.6644910269915</v>
      </c>
      <c r="N8320">
        <v>144.96896345806124</v>
      </c>
      <c r="O8320">
        <v>0.58324208855628967</v>
      </c>
      <c r="P8320">
        <v>7.0702036751641153E-3</v>
      </c>
      <c r="Q8320">
        <v>4.5025587452782519E-2</v>
      </c>
      <c r="R8320">
        <v>0.47080976963043214</v>
      </c>
      <c r="S8320">
        <v>520.58202793002965</v>
      </c>
      <c r="T8320">
        <v>39.481604099273682</v>
      </c>
      <c r="U8320">
        <v>0.43098807990550997</v>
      </c>
      <c r="V8320">
        <v>630.0243616104126</v>
      </c>
      <c r="W8320">
        <v>1</v>
      </c>
      <c r="X8320">
        <v>0.37379862546920778</v>
      </c>
      <c r="Y8320">
        <v>403.26482971878625</v>
      </c>
      <c r="Z8320">
        <v>1</v>
      </c>
      <c r="AA8320">
        <v>11.742167010717393</v>
      </c>
      <c r="AB8320">
        <v>145.50284423828126</v>
      </c>
      <c r="AC8320">
        <v>197.99047261476517</v>
      </c>
      <c r="AD8320">
        <v>9.2941235273312304E-3</v>
      </c>
      <c r="AE8320">
        <v>64.72641130906986</v>
      </c>
      <c r="AF8320">
        <v>1.7041733264923094E-2</v>
      </c>
      <c r="AG8320">
        <v>3.6489123150407459E-4</v>
      </c>
      <c r="AH8320">
        <v>2.4696057903766628E-2</v>
      </c>
      <c r="AI8320">
        <v>21.697634756565094</v>
      </c>
      <c r="AJ8320">
        <v>1.8884139583317454</v>
      </c>
      <c r="AK8320">
        <v>50.66535358250141</v>
      </c>
      <c r="AL8320">
        <v>5.2105454733528722</v>
      </c>
      <c r="AM8320">
        <v>106.02547796964646</v>
      </c>
      <c r="AN8320">
        <v>286.35571063229429</v>
      </c>
      <c r="AO8320">
        <v>8.2723694920539853E-2</v>
      </c>
      <c r="AP8320">
        <v>0.85432892823219309</v>
      </c>
    </row>
    <row r="8321" spans="1:42">
      <c r="A8321">
        <v>737.21059730261072</v>
      </c>
      <c r="B8321">
        <v>783.18807473814695</v>
      </c>
      <c r="C8321">
        <v>656.09288991893709</v>
      </c>
      <c r="D8321">
        <v>-45.97747743553623</v>
      </c>
      <c r="E8321">
        <v>45.97747743553623</v>
      </c>
      <c r="F8321">
        <v>-127.09518481920986</v>
      </c>
      <c r="G8321">
        <v>8.2036480730863746E-3</v>
      </c>
      <c r="H8321">
        <v>1201.8072799283702</v>
      </c>
      <c r="I8321">
        <v>4.9795935451984401E-2</v>
      </c>
      <c r="J8321">
        <v>3.3483306884765626E-2</v>
      </c>
      <c r="K8321">
        <v>1.3061633145034313</v>
      </c>
      <c r="L8321">
        <v>58.090261220932007</v>
      </c>
      <c r="M8321">
        <v>339.12489539721611</v>
      </c>
      <c r="N8321">
        <v>122.79516882743837</v>
      </c>
      <c r="O8321">
        <v>0.53858539462089539</v>
      </c>
      <c r="P8321">
        <v>1.2418412685394285E-2</v>
      </c>
      <c r="Q8321">
        <v>2.460484467612372E-2</v>
      </c>
      <c r="R8321">
        <v>0.49269002914428711</v>
      </c>
      <c r="S8321">
        <v>462.20391553296849</v>
      </c>
      <c r="T8321">
        <v>49.26319420337677</v>
      </c>
      <c r="U8321">
        <v>0.32700638592243197</v>
      </c>
      <c r="V8321">
        <v>584.73830223083496</v>
      </c>
      <c r="W8321">
        <v>1</v>
      </c>
      <c r="X8321">
        <v>0.32822208762168886</v>
      </c>
      <c r="Y8321">
        <v>335.037085842181</v>
      </c>
      <c r="Z8321">
        <v>1</v>
      </c>
      <c r="AA8321">
        <v>37.016088244676595</v>
      </c>
      <c r="AB8321">
        <v>55.54064764404297</v>
      </c>
      <c r="AC8321">
        <v>144.89365071058273</v>
      </c>
      <c r="AD8321">
        <v>1.0058036217322715E-2</v>
      </c>
      <c r="AE8321">
        <v>7.1143551106602123</v>
      </c>
      <c r="AF8321">
        <v>1.6740750074386593E-2</v>
      </c>
      <c r="AG8321">
        <v>9.7456898119627786E-4</v>
      </c>
      <c r="AH8321">
        <v>2.2230117654800412E-2</v>
      </c>
      <c r="AI8321">
        <v>5.7086679339408875</v>
      </c>
      <c r="AJ8321">
        <v>15.62572830348469</v>
      </c>
      <c r="AK8321">
        <v>43.373206917643543</v>
      </c>
      <c r="AL8321">
        <v>4.4187599739300021</v>
      </c>
      <c r="AM8321">
        <v>36.369389593601227</v>
      </c>
      <c r="AN8321">
        <v>217.6429267458897</v>
      </c>
      <c r="AO8321">
        <v>6.366236197948455E-2</v>
      </c>
      <c r="AP8321">
        <v>0.84532316207885749</v>
      </c>
    </row>
    <row r="8322" spans="1:42">
      <c r="A8322">
        <v>826.32231760941386</v>
      </c>
      <c r="B8322">
        <v>767.27765663956814</v>
      </c>
      <c r="C8322">
        <v>949.54044792020238</v>
      </c>
      <c r="D8322">
        <v>-123.21813031078852</v>
      </c>
      <c r="E8322">
        <v>-182.26279128063425</v>
      </c>
      <c r="F8322">
        <v>123.21813031078852</v>
      </c>
      <c r="G8322">
        <v>5.2671434565579267E-2</v>
      </c>
      <c r="H8322">
        <v>2246.2192200446498</v>
      </c>
      <c r="I8322">
        <v>3.9999655187129973E-2</v>
      </c>
      <c r="J8322">
        <v>9.8996731042861941E-2</v>
      </c>
      <c r="K8322">
        <v>1.7426025378048418</v>
      </c>
      <c r="L8322">
        <v>44.569432735443115</v>
      </c>
      <c r="M8322">
        <v>135.84606668839706</v>
      </c>
      <c r="N8322">
        <v>115.50840550632478</v>
      </c>
      <c r="O8322">
        <v>0.66613224148750305</v>
      </c>
      <c r="P8322">
        <v>2.289596917894151E-2</v>
      </c>
      <c r="Q8322">
        <v>3.215888505511813E-2</v>
      </c>
      <c r="R8322">
        <v>0.45185540676116942</v>
      </c>
      <c r="S8322">
        <v>1084.5301585030516</v>
      </c>
      <c r="T8322">
        <v>32.909458875656128</v>
      </c>
      <c r="U8322">
        <v>0.41834353387355805</v>
      </c>
      <c r="V8322">
        <v>642.47443675994873</v>
      </c>
      <c r="W8322">
        <v>1</v>
      </c>
      <c r="X8322">
        <v>0.44422236442565921</v>
      </c>
      <c r="Y8322">
        <v>340.94094550888622</v>
      </c>
      <c r="Z8322">
        <v>1</v>
      </c>
      <c r="AA8322">
        <v>16.940966779508596</v>
      </c>
      <c r="AB8322">
        <v>128.55118298339843</v>
      </c>
      <c r="AC8322">
        <v>181.03401809930801</v>
      </c>
      <c r="AD8322">
        <v>5.1930077055580594E-3</v>
      </c>
      <c r="AE8322">
        <v>45.071615704240237</v>
      </c>
      <c r="AF8322">
        <v>0.1558338117599487</v>
      </c>
      <c r="AG8322">
        <v>9.5826606287467372E-4</v>
      </c>
      <c r="AH8322">
        <v>1.6423787677288054E-2</v>
      </c>
      <c r="AI8322">
        <v>26.055479347705841</v>
      </c>
      <c r="AJ8322">
        <v>9.2617760953125003</v>
      </c>
      <c r="AK8322">
        <v>50.602553163170811</v>
      </c>
      <c r="AL8322">
        <v>6.4269373165946542</v>
      </c>
      <c r="AM8322">
        <v>93.850113618373868</v>
      </c>
      <c r="AN8322">
        <v>271.41234620337394</v>
      </c>
      <c r="AO8322">
        <v>5.2105818390846256E-2</v>
      </c>
      <c r="AP8322">
        <v>0.82910680747032173</v>
      </c>
    </row>
    <row r="8323" spans="1:42">
      <c r="A8323">
        <v>572.92445339143319</v>
      </c>
      <c r="B8323">
        <v>1177.7481982582824</v>
      </c>
      <c r="C8323">
        <v>786.54404578974163</v>
      </c>
      <c r="D8323">
        <v>-604.82374486684921</v>
      </c>
      <c r="E8323">
        <v>391.20415246854077</v>
      </c>
      <c r="F8323">
        <v>-391.20415246854077</v>
      </c>
      <c r="G8323">
        <v>1.8999734065862792E-2</v>
      </c>
      <c r="H8323">
        <v>236.39960564947415</v>
      </c>
      <c r="I8323">
        <v>5.2735003530979152E-2</v>
      </c>
      <c r="J8323">
        <v>1.0358911991119385E-2</v>
      </c>
      <c r="K8323">
        <v>1.2726300180375576</v>
      </c>
      <c r="L8323">
        <v>15.159655809402466</v>
      </c>
      <c r="M8323">
        <v>1937.0253611348066</v>
      </c>
      <c r="N8323">
        <v>53.76902768173219</v>
      </c>
      <c r="O8323">
        <v>0.9160817563533783</v>
      </c>
      <c r="P8323">
        <v>1.3336535400814479E-2</v>
      </c>
      <c r="Q8323">
        <v>3.5026012897491451E-2</v>
      </c>
      <c r="R8323">
        <v>0.44132805824279786</v>
      </c>
      <c r="S8323">
        <v>1173.6600113917125</v>
      </c>
      <c r="T8323">
        <v>27.727565169334412</v>
      </c>
      <c r="U8323">
        <v>0.32244894087314607</v>
      </c>
      <c r="V8323">
        <v>617.47379302978516</v>
      </c>
      <c r="W8323">
        <v>1</v>
      </c>
      <c r="X8323">
        <v>0.28089956879615785</v>
      </c>
      <c r="Y8323">
        <v>476.33431280321611</v>
      </c>
      <c r="Z8323">
        <v>1</v>
      </c>
      <c r="AA8323">
        <v>28.187080143289574</v>
      </c>
      <c r="AB8323">
        <v>5.4737432250976568</v>
      </c>
      <c r="AC8323">
        <v>63.213752210140228</v>
      </c>
      <c r="AD8323">
        <v>4.8107375446547812E-3</v>
      </c>
      <c r="AE8323">
        <v>2.2803479156906712</v>
      </c>
      <c r="AF8323">
        <v>7.8048716783523542E-2</v>
      </c>
      <c r="AG8323">
        <v>9.7679286040310007E-5</v>
      </c>
      <c r="AH8323">
        <v>4.7656281685829159E-2</v>
      </c>
      <c r="AI8323">
        <v>17.531350553035736</v>
      </c>
      <c r="AJ8323">
        <v>8.9004828174259458</v>
      </c>
      <c r="AK8323">
        <v>8.226364654898644</v>
      </c>
      <c r="AL8323">
        <v>5.7061290653189287</v>
      </c>
      <c r="AM8323">
        <v>91.20997639894486</v>
      </c>
      <c r="AN8323">
        <v>242.14988854078405</v>
      </c>
      <c r="AO8323">
        <v>0.10120834577083587</v>
      </c>
      <c r="AP8323">
        <v>0.85298807668685916</v>
      </c>
    </row>
    <row r="8324" spans="1:42">
      <c r="A8324">
        <v>1008.4711238090715</v>
      </c>
      <c r="B8324">
        <v>840.70488972174746</v>
      </c>
      <c r="C8324">
        <v>955.47860302375432</v>
      </c>
      <c r="D8324">
        <v>52.992520785317197</v>
      </c>
      <c r="E8324">
        <v>-167.76623408732405</v>
      </c>
      <c r="F8324">
        <v>-52.992520785317197</v>
      </c>
      <c r="G8324">
        <v>0.10055031608829977</v>
      </c>
      <c r="H8324">
        <v>2053.7080025265232</v>
      </c>
      <c r="I8324">
        <v>1.8760990798473359E-2</v>
      </c>
      <c r="J8324">
        <v>4.5700968503952027E-2</v>
      </c>
      <c r="K8324">
        <v>1.1789555826246738</v>
      </c>
      <c r="L8324">
        <v>22.748122215270996</v>
      </c>
      <c r="M8324">
        <v>1.2571964819237151</v>
      </c>
      <c r="N8324">
        <v>136.99902772426609</v>
      </c>
      <c r="O8324">
        <v>0.74110499024391174</v>
      </c>
      <c r="P8324">
        <v>6.8077416949801966E-3</v>
      </c>
      <c r="Q8324">
        <v>3.2085168361663814E-2</v>
      </c>
      <c r="R8324">
        <v>0.38061207294464111</v>
      </c>
      <c r="S8324">
        <v>935.10237520374835</v>
      </c>
      <c r="T8324">
        <v>48.803305625915527</v>
      </c>
      <c r="U8324">
        <v>0.41821306407451631</v>
      </c>
      <c r="V8324">
        <v>549.03843402862549</v>
      </c>
      <c r="W8324">
        <v>1</v>
      </c>
      <c r="X8324">
        <v>0.29032073259353641</v>
      </c>
      <c r="Y8324">
        <v>400.39901708564707</v>
      </c>
      <c r="Z8324">
        <v>1</v>
      </c>
      <c r="AA8324">
        <v>1.5755165574550631</v>
      </c>
      <c r="AB8324">
        <v>156.58946508789063</v>
      </c>
      <c r="AC8324">
        <v>186.12412959337234</v>
      </c>
      <c r="AD8324">
        <v>1.3925602904751769E-2</v>
      </c>
      <c r="AE8324">
        <v>92.789004278334758</v>
      </c>
      <c r="AF8324">
        <v>1.1320416927337644E-2</v>
      </c>
      <c r="AG8324">
        <v>2.2832324860275248E-4</v>
      </c>
      <c r="AH8324">
        <v>3.9976362955570222E-2</v>
      </c>
      <c r="AI8324">
        <v>18.397885859012604</v>
      </c>
      <c r="AJ8324">
        <v>1.8235511706349572</v>
      </c>
      <c r="AK8324">
        <v>32.550718587040897</v>
      </c>
      <c r="AL8324">
        <v>6.6582263457990596</v>
      </c>
      <c r="AM8324">
        <v>61.571907317638392</v>
      </c>
      <c r="AN8324">
        <v>370.38620911676742</v>
      </c>
      <c r="AO8324">
        <v>0.10900496304035187</v>
      </c>
      <c r="AP8324">
        <v>0.90865298962593088</v>
      </c>
    </row>
    <row r="8325" spans="1:42">
      <c r="A8325">
        <v>752.27608163057835</v>
      </c>
      <c r="B8325">
        <v>971.84891505328096</v>
      </c>
      <c r="C8325">
        <v>710.42388298213928</v>
      </c>
      <c r="D8325">
        <v>-219.57283342270262</v>
      </c>
      <c r="E8325">
        <v>219.57283342270262</v>
      </c>
      <c r="F8325">
        <v>-261.42503207114169</v>
      </c>
      <c r="G8325">
        <v>3.8628886484891177E-2</v>
      </c>
      <c r="H8325">
        <v>514.05125643175097</v>
      </c>
      <c r="I8325">
        <v>3.6534686386585233E-2</v>
      </c>
      <c r="J8325">
        <v>4.6712735176086428E-2</v>
      </c>
      <c r="K8325">
        <v>1.7744869166553019</v>
      </c>
      <c r="L8325">
        <v>55.028542280197144</v>
      </c>
      <c r="M8325">
        <v>1136.7685806919044</v>
      </c>
      <c r="N8325">
        <v>142.15337915687564</v>
      </c>
      <c r="O8325">
        <v>0.88565155863761902</v>
      </c>
      <c r="P8325">
        <v>2.1944736851586231E-2</v>
      </c>
      <c r="Q8325">
        <v>1.6421292040083142E-2</v>
      </c>
      <c r="R8325">
        <v>0.48098644256591794</v>
      </c>
      <c r="S8325">
        <v>1019.9624117605913</v>
      </c>
      <c r="T8325">
        <v>36.425414681434631</v>
      </c>
      <c r="U8325">
        <v>0.28351134598255162</v>
      </c>
      <c r="V8325">
        <v>516.08223915100098</v>
      </c>
      <c r="W8325">
        <v>1</v>
      </c>
      <c r="X8325">
        <v>0.3988332831859589</v>
      </c>
      <c r="Y8325">
        <v>438.33757635694286</v>
      </c>
      <c r="Z8325">
        <v>1</v>
      </c>
      <c r="AA8325">
        <v>16.175764233675007</v>
      </c>
      <c r="AB8325">
        <v>131.96407904052737</v>
      </c>
      <c r="AC8325">
        <v>75.106756389141083</v>
      </c>
      <c r="AD8325">
        <v>9.7316350692357757E-3</v>
      </c>
      <c r="AE8325">
        <v>20.731613576290687</v>
      </c>
      <c r="AF8325">
        <v>0.12277636885643003</v>
      </c>
      <c r="AG8325">
        <v>2.6581997704813227E-4</v>
      </c>
      <c r="AH8325">
        <v>5.28295955657959E-3</v>
      </c>
      <c r="AI8325">
        <v>27.233156859874725</v>
      </c>
      <c r="AJ8325">
        <v>13.653693494080768</v>
      </c>
      <c r="AK8325">
        <v>10.002995254397392</v>
      </c>
      <c r="AL8325">
        <v>3.111187715065924</v>
      </c>
      <c r="AM8325">
        <v>97.89520050287247</v>
      </c>
      <c r="AN8325">
        <v>552.26752000718966</v>
      </c>
      <c r="AO8325">
        <v>0.10637919986248016</v>
      </c>
      <c r="AP8325">
        <v>0.86423470973968519</v>
      </c>
    </row>
    <row r="8326" spans="1:42">
      <c r="A8326">
        <v>283.67387619319038</v>
      </c>
      <c r="B8326">
        <v>-16.916895426761528</v>
      </c>
      <c r="C8326">
        <v>430.15270255053872</v>
      </c>
      <c r="D8326">
        <v>-146.47882635734834</v>
      </c>
      <c r="E8326">
        <v>-447.06959797730025</v>
      </c>
      <c r="F8326">
        <v>146.47882635734834</v>
      </c>
      <c r="G8326">
        <v>4.8934047460692572E-3</v>
      </c>
      <c r="H8326">
        <v>1330.464196802217</v>
      </c>
      <c r="I8326">
        <v>2.2428503930568694E-2</v>
      </c>
      <c r="J8326">
        <v>3.5440613985061646E-2</v>
      </c>
      <c r="K8326">
        <v>1.2918788304626942</v>
      </c>
      <c r="L8326">
        <v>60.375168323516846</v>
      </c>
      <c r="M8326">
        <v>4.9567264287248731</v>
      </c>
      <c r="N8326">
        <v>46.401623373603826</v>
      </c>
      <c r="O8326">
        <v>0.64595940709114075</v>
      </c>
      <c r="P8326">
        <v>8.68807898627387E-4</v>
      </c>
      <c r="Q8326">
        <v>7.3691617647806788E-3</v>
      </c>
      <c r="R8326">
        <v>0.4606417798995972</v>
      </c>
      <c r="S8326">
        <v>909.47794105067373</v>
      </c>
      <c r="T8326">
        <v>34.46691632270813</v>
      </c>
      <c r="U8326">
        <v>0.41122472226619722</v>
      </c>
      <c r="V8326">
        <v>480.58793544769287</v>
      </c>
      <c r="W8326">
        <v>1</v>
      </c>
      <c r="X8326">
        <v>0.33951133251190185</v>
      </c>
      <c r="Y8326">
        <v>589.94864266044328</v>
      </c>
      <c r="Z8326">
        <v>1</v>
      </c>
      <c r="AA8326">
        <v>31.506925045728689</v>
      </c>
      <c r="AB8326">
        <v>36.776659301757817</v>
      </c>
      <c r="AC8326">
        <v>188.19214254617691</v>
      </c>
      <c r="AD8326">
        <v>4.6166754176474025E-3</v>
      </c>
      <c r="AE8326">
        <v>2.650760439934241</v>
      </c>
      <c r="AF8326">
        <v>1.4229698181152342E-2</v>
      </c>
      <c r="AG8326">
        <v>4.2757519668189757E-4</v>
      </c>
      <c r="AH8326">
        <v>5.7744451463222504E-2</v>
      </c>
      <c r="AI8326">
        <v>22.377503216266632</v>
      </c>
      <c r="AJ8326">
        <v>12.136164200757712</v>
      </c>
      <c r="AK8326">
        <v>36.69253723204136</v>
      </c>
      <c r="AL8326">
        <v>2.1531406289742545</v>
      </c>
      <c r="AM8326">
        <v>87.564870297908783</v>
      </c>
      <c r="AN8326">
        <v>701.21593491934982</v>
      </c>
      <c r="AO8326">
        <v>0.10414805757999421</v>
      </c>
      <c r="AP8326">
        <v>0.86331256747245799</v>
      </c>
    </row>
    <row r="8327" spans="1:42">
      <c r="A8327">
        <v>203.36538268649633</v>
      </c>
      <c r="B8327">
        <v>168.25541932562919</v>
      </c>
      <c r="C8327">
        <v>567.39565242591561</v>
      </c>
      <c r="D8327">
        <v>-364.03026973941928</v>
      </c>
      <c r="E8327">
        <v>-399.14023310028642</v>
      </c>
      <c r="F8327">
        <v>364.03026973941928</v>
      </c>
      <c r="G8327">
        <v>-4.4398860706917368E-3</v>
      </c>
      <c r="H8327">
        <v>2002.4839030598098</v>
      </c>
      <c r="I8327">
        <v>4.174826771020889E-2</v>
      </c>
      <c r="J8327">
        <v>4.8093238353729251E-2</v>
      </c>
      <c r="K8327">
        <v>1.9244079178273676</v>
      </c>
      <c r="L8327">
        <v>10.08400559425354</v>
      </c>
      <c r="M8327">
        <v>655.8417210301476</v>
      </c>
      <c r="N8327">
        <v>27.584850108337406</v>
      </c>
      <c r="O8327">
        <v>0.61639270186424255</v>
      </c>
      <c r="P8327">
        <v>2.170495822694566E-2</v>
      </c>
      <c r="Q8327">
        <v>2.3852368301815453E-2</v>
      </c>
      <c r="R8327">
        <v>0.40841078758239746</v>
      </c>
      <c r="S8327">
        <v>554.83887672379331</v>
      </c>
      <c r="T8327">
        <v>34.879752993583679</v>
      </c>
      <c r="U8327">
        <v>0.36654919207096104</v>
      </c>
      <c r="V8327">
        <v>491.22037887573242</v>
      </c>
      <c r="W8327">
        <v>1</v>
      </c>
      <c r="X8327">
        <v>0.35979727864265443</v>
      </c>
      <c r="Y8327">
        <v>534.74060098137136</v>
      </c>
      <c r="Z8327">
        <v>1</v>
      </c>
      <c r="AA8327">
        <v>44.664427576379779</v>
      </c>
      <c r="AB8327">
        <v>34.398373840332034</v>
      </c>
      <c r="AC8327">
        <v>164.13436979055405</v>
      </c>
      <c r="AD8327">
        <v>1.2435078417134079E-2</v>
      </c>
      <c r="AE8327">
        <v>1.9374728153296923</v>
      </c>
      <c r="AF8327">
        <v>-2.275732398033142E-2</v>
      </c>
      <c r="AG8327">
        <v>9.8851589032803106E-4</v>
      </c>
      <c r="AH8327">
        <v>8.2160045385360706E-3</v>
      </c>
      <c r="AI8327">
        <v>7.2582396864891052</v>
      </c>
      <c r="AJ8327">
        <v>7.1102871800299932</v>
      </c>
      <c r="AK8327">
        <v>61.568456992506981</v>
      </c>
      <c r="AL8327">
        <v>2.0051187723993102</v>
      </c>
      <c r="AM8327">
        <v>53.683350479602815</v>
      </c>
      <c r="AN8327">
        <v>706.21338126305977</v>
      </c>
      <c r="AO8327">
        <v>6.7201657652854921E-2</v>
      </c>
      <c r="AP8327">
        <v>0.91127827119827287</v>
      </c>
    </row>
    <row r="8328" spans="1:42">
      <c r="A8328">
        <v>1278.6446505244794</v>
      </c>
      <c r="B8328">
        <v>1260.9790826081833</v>
      </c>
      <c r="C8328">
        <v>1200.979620535267</v>
      </c>
      <c r="D8328">
        <v>17.665567916296141</v>
      </c>
      <c r="E8328">
        <v>-17.665567916296141</v>
      </c>
      <c r="F8328">
        <v>-77.665029989212371</v>
      </c>
      <c r="G8328">
        <v>6.4059744011885189E-2</v>
      </c>
      <c r="H8328">
        <v>2567.8623876295514</v>
      </c>
      <c r="I8328">
        <v>3.9458310306072233E-2</v>
      </c>
      <c r="J8328">
        <v>7.69174497127533E-2</v>
      </c>
      <c r="K8328">
        <v>1.868025729805231</v>
      </c>
      <c r="L8328">
        <v>42.918710708618164</v>
      </c>
      <c r="M8328">
        <v>64.640970353611706</v>
      </c>
      <c r="N8328">
        <v>199.25842165355687</v>
      </c>
      <c r="O8328">
        <v>0.56273284554481506</v>
      </c>
      <c r="P8328">
        <v>2.2045666270785857E-2</v>
      </c>
      <c r="Q8328">
        <v>2.4045207712385386E-2</v>
      </c>
      <c r="R8328">
        <v>0.46484247684478763</v>
      </c>
      <c r="S8328">
        <v>784.09760585911226</v>
      </c>
      <c r="T8328">
        <v>29.708945751190186</v>
      </c>
      <c r="U8328">
        <v>0.36090695083141328</v>
      </c>
      <c r="V8328">
        <v>628.34608554840088</v>
      </c>
      <c r="W8328">
        <v>1</v>
      </c>
      <c r="X8328">
        <v>0.29090121984481815</v>
      </c>
      <c r="Y8328">
        <v>437.22112390975718</v>
      </c>
      <c r="Z8328">
        <v>1</v>
      </c>
      <c r="AA8328">
        <v>4.4911945392513282</v>
      </c>
      <c r="AB8328">
        <v>99.861234375000009</v>
      </c>
      <c r="AC8328">
        <v>171.91060334444046</v>
      </c>
      <c r="AD8328">
        <v>1.2483406066894531E-2</v>
      </c>
      <c r="AE8328">
        <v>49.543529131895191</v>
      </c>
      <c r="AF8328">
        <v>9.9323008060455298E-2</v>
      </c>
      <c r="AG8328">
        <v>4.0100507435604824E-4</v>
      </c>
      <c r="AH8328">
        <v>5.8932639360427855E-4</v>
      </c>
      <c r="AI8328">
        <v>26.124519407749176</v>
      </c>
      <c r="AJ8328">
        <v>11.118435051179619</v>
      </c>
      <c r="AK8328">
        <v>53.726780460476874</v>
      </c>
      <c r="AL8328">
        <v>3.6289599190969621</v>
      </c>
      <c r="AM8328">
        <v>64.783287227153778</v>
      </c>
      <c r="AN8328">
        <v>102.78862839819216</v>
      </c>
      <c r="AO8328">
        <v>5.7135077595710751E-2</v>
      </c>
      <c r="AP8328">
        <v>0.87700680565834055</v>
      </c>
    </row>
    <row r="8329" spans="1:42">
      <c r="A8329">
        <v>630.47739263787116</v>
      </c>
      <c r="B8329">
        <v>315.77568636651552</v>
      </c>
      <c r="C8329">
        <v>404.75290875424292</v>
      </c>
      <c r="D8329">
        <v>225.72448388362824</v>
      </c>
      <c r="E8329">
        <v>-314.70170627135565</v>
      </c>
      <c r="F8329">
        <v>-225.72448388362824</v>
      </c>
      <c r="G8329">
        <v>-4.6600389714635188E-4</v>
      </c>
      <c r="H8329">
        <v>677.16200481385658</v>
      </c>
      <c r="I8329">
        <v>4.0769851505756377E-2</v>
      </c>
      <c r="J8329">
        <v>8.370708656311035E-2</v>
      </c>
      <c r="K8329">
        <v>1.2624685891807079</v>
      </c>
      <c r="L8329">
        <v>55.398677587509155</v>
      </c>
      <c r="M8329">
        <v>6.5028860240089825</v>
      </c>
      <c r="N8329">
        <v>109.56719082908631</v>
      </c>
      <c r="O8329">
        <v>0.6880476176738739</v>
      </c>
      <c r="P8329">
        <v>8.7080469661288771E-3</v>
      </c>
      <c r="Q8329">
        <v>3.6607490380605054E-2</v>
      </c>
      <c r="R8329">
        <v>0.47937013626098635</v>
      </c>
      <c r="S8329">
        <v>783.0200021455189</v>
      </c>
      <c r="T8329">
        <v>43.282535672187805</v>
      </c>
      <c r="U8329">
        <v>0.34027158558368686</v>
      </c>
      <c r="V8329">
        <v>521.70901298522949</v>
      </c>
      <c r="W8329">
        <v>1</v>
      </c>
      <c r="X8329">
        <v>0.44802068114280702</v>
      </c>
      <c r="Y8329">
        <v>366.19688063509324</v>
      </c>
      <c r="Z8329">
        <v>1</v>
      </c>
      <c r="AA8329">
        <v>40.150259575700765</v>
      </c>
      <c r="AB8329">
        <v>7.2528463745117193</v>
      </c>
      <c r="AC8329">
        <v>160.90419739484787</v>
      </c>
      <c r="AD8329">
        <v>9.0423616588625137E-3</v>
      </c>
      <c r="AE8329">
        <v>1.2490817889304697</v>
      </c>
      <c r="AF8329">
        <v>-4.6845638751983679E-3</v>
      </c>
      <c r="AG8329">
        <v>6.8664571098438773E-4</v>
      </c>
      <c r="AH8329">
        <v>1.3084219121932982E-2</v>
      </c>
      <c r="AI8329">
        <v>25.973603427410126</v>
      </c>
      <c r="AJ8329">
        <v>7.5533431989373918</v>
      </c>
      <c r="AK8329">
        <v>20.836614004969597</v>
      </c>
      <c r="AL8329">
        <v>7.9406419398134815</v>
      </c>
      <c r="AM8329">
        <v>25.830175840854647</v>
      </c>
      <c r="AN8329">
        <v>730.15071441164196</v>
      </c>
      <c r="AO8329">
        <v>5.8309874415397644E-2</v>
      </c>
      <c r="AP8329">
        <v>0.86926951789855966</v>
      </c>
    </row>
    <row r="8330" spans="1:42">
      <c r="A8330">
        <v>1122.7347030110141</v>
      </c>
      <c r="B8330">
        <v>1604.8330671433046</v>
      </c>
      <c r="C8330">
        <v>1054.4508950958873</v>
      </c>
      <c r="D8330">
        <v>-482.0983641322905</v>
      </c>
      <c r="E8330">
        <v>482.0983641322905</v>
      </c>
      <c r="F8330">
        <v>-550.38217204741727</v>
      </c>
      <c r="G8330">
        <v>1.1210147194436016E-2</v>
      </c>
      <c r="H8330">
        <v>996.08729605242502</v>
      </c>
      <c r="I8330">
        <v>5.7998908460140226E-2</v>
      </c>
      <c r="J8330">
        <v>7.5007086038589479E-2</v>
      </c>
      <c r="K8330">
        <v>1.4617271705448627</v>
      </c>
      <c r="L8330">
        <v>78.766810894012451</v>
      </c>
      <c r="M8330">
        <v>1304.6005766117689</v>
      </c>
      <c r="N8330">
        <v>138.96596270084385</v>
      </c>
      <c r="O8330">
        <v>0.68176344037055969</v>
      </c>
      <c r="P8330">
        <v>1.5464971542358395E-2</v>
      </c>
      <c r="Q8330">
        <v>1.3853377819061277E-2</v>
      </c>
      <c r="R8330">
        <v>0.47232305049896239</v>
      </c>
      <c r="S8330">
        <v>631.87139510607062</v>
      </c>
      <c r="T8330">
        <v>48.483556509017944</v>
      </c>
      <c r="U8330">
        <v>0.41821983277797703</v>
      </c>
      <c r="V8330">
        <v>522.01259136199951</v>
      </c>
      <c r="W8330">
        <v>1</v>
      </c>
      <c r="X8330">
        <v>0.39294315338134767</v>
      </c>
      <c r="Y8330">
        <v>435.70432261124586</v>
      </c>
      <c r="Z8330">
        <v>1</v>
      </c>
      <c r="AA8330">
        <v>7.8034684266948711</v>
      </c>
      <c r="AB8330">
        <v>105.3251590576172</v>
      </c>
      <c r="AC8330">
        <v>79.740144312381744</v>
      </c>
      <c r="AD8330">
        <v>1.4262740632407685E-2</v>
      </c>
      <c r="AE8330">
        <v>1.3002023003280938</v>
      </c>
      <c r="AF8330">
        <v>4.0551152229309079E-2</v>
      </c>
      <c r="AG8330">
        <v>9.9323198513030504E-4</v>
      </c>
      <c r="AH8330">
        <v>1.586630390882492E-2</v>
      </c>
      <c r="AI8330">
        <v>21.699786484241486</v>
      </c>
      <c r="AJ8330">
        <v>11.391638182600678</v>
      </c>
      <c r="AK8330">
        <v>37.622522369027138</v>
      </c>
      <c r="AL8330">
        <v>7.0192490088564465</v>
      </c>
      <c r="AM8330">
        <v>39.933591210842138</v>
      </c>
      <c r="AN8330">
        <v>232.54794397271849</v>
      </c>
      <c r="AO8330">
        <v>3.5782795548439029E-2</v>
      </c>
      <c r="AP8330">
        <v>0.91482689070701617</v>
      </c>
    </row>
    <row r="8331" spans="1:42">
      <c r="A8331">
        <v>341.82935884610527</v>
      </c>
      <c r="B8331">
        <v>321.68839057833856</v>
      </c>
      <c r="C8331">
        <v>400.06054086162442</v>
      </c>
      <c r="D8331">
        <v>-58.231182015519153</v>
      </c>
      <c r="E8331">
        <v>-78.372150283285862</v>
      </c>
      <c r="F8331">
        <v>58.231182015519153</v>
      </c>
      <c r="G8331">
        <v>4.8745420275665627E-2</v>
      </c>
      <c r="H8331">
        <v>1123.6886540324856</v>
      </c>
      <c r="I8331">
        <v>3.1349987089633942E-2</v>
      </c>
      <c r="J8331">
        <v>4.357539796829224E-2</v>
      </c>
      <c r="K8331">
        <v>1.7333039709985254</v>
      </c>
      <c r="L8331">
        <v>71.074486970901489</v>
      </c>
      <c r="M8331">
        <v>68.360917053734084</v>
      </c>
      <c r="N8331">
        <v>52.962350049591073</v>
      </c>
      <c r="O8331">
        <v>0.56756576895713806</v>
      </c>
      <c r="P8331">
        <v>1.8541812313927541E-2</v>
      </c>
      <c r="Q8331">
        <v>3.2548691696590845E-2</v>
      </c>
      <c r="R8331">
        <v>0.48053196907043455</v>
      </c>
      <c r="S8331">
        <v>754.89076217658317</v>
      </c>
      <c r="T8331">
        <v>27.260288596153259</v>
      </c>
      <c r="U8331">
        <v>0.40652239859104156</v>
      </c>
      <c r="V8331">
        <v>457.65800476074219</v>
      </c>
      <c r="W8331">
        <v>1</v>
      </c>
      <c r="X8331">
        <v>0.30309394478797913</v>
      </c>
      <c r="Y8331">
        <v>528.67079903788499</v>
      </c>
      <c r="Z8331">
        <v>1</v>
      </c>
      <c r="AA8331">
        <v>49.572059479684839</v>
      </c>
      <c r="AB8331">
        <v>142.80521539306642</v>
      </c>
      <c r="AC8331">
        <v>150.4916176199913</v>
      </c>
      <c r="AD8331">
        <v>4.3953985230535519E-3</v>
      </c>
      <c r="AE8331">
        <v>55.630022252881332</v>
      </c>
      <c r="AF8331">
        <v>0.11481752514839172</v>
      </c>
      <c r="AG8331">
        <v>2.1885404508124867E-4</v>
      </c>
      <c r="AH8331">
        <v>1.5650292515754699E-2</v>
      </c>
      <c r="AI8331">
        <v>27.747229039669037</v>
      </c>
      <c r="AJ8331">
        <v>14.790577637427059</v>
      </c>
      <c r="AK8331">
        <v>19.507805036902429</v>
      </c>
      <c r="AL8331">
        <v>4.3539869281616834</v>
      </c>
      <c r="AM8331">
        <v>103.13576203584671</v>
      </c>
      <c r="AN8331">
        <v>108.29636707088994</v>
      </c>
      <c r="AO8331">
        <v>9.103917729854584E-2</v>
      </c>
      <c r="AP8331">
        <v>0.90063850355148323</v>
      </c>
    </row>
    <row r="8332" spans="1:42">
      <c r="A8332">
        <v>662.18222881596171</v>
      </c>
      <c r="B8332">
        <v>612.91642920294476</v>
      </c>
      <c r="C8332">
        <v>614.42353301431217</v>
      </c>
      <c r="D8332">
        <v>47.758695801649537</v>
      </c>
      <c r="E8332">
        <v>-49.265799613016952</v>
      </c>
      <c r="F8332">
        <v>-47.758695801649537</v>
      </c>
      <c r="G8332">
        <v>5.5196603275453872E-2</v>
      </c>
      <c r="H8332">
        <v>1468.5903711252704</v>
      </c>
      <c r="I8332">
        <v>5.2531804740428921E-2</v>
      </c>
      <c r="J8332">
        <v>3.1165211439132687E-2</v>
      </c>
      <c r="K8332">
        <v>1.2586117964804173</v>
      </c>
      <c r="L8332">
        <v>10.321202278137207</v>
      </c>
      <c r="M8332">
        <v>76.695041009455636</v>
      </c>
      <c r="N8332">
        <v>120.53077258968355</v>
      </c>
      <c r="O8332">
        <v>0.99075260758399963</v>
      </c>
      <c r="P8332">
        <v>2.003812472025553E-3</v>
      </c>
      <c r="Q8332">
        <v>1.9364472866058347E-2</v>
      </c>
      <c r="R8332">
        <v>0.43527832508087161</v>
      </c>
      <c r="S8332">
        <v>674.36390025191054</v>
      </c>
      <c r="T8332">
        <v>41.781044006347656</v>
      </c>
      <c r="U8332">
        <v>0.31858634173870087</v>
      </c>
      <c r="V8332">
        <v>557.88872241973877</v>
      </c>
      <c r="W8332">
        <v>1</v>
      </c>
      <c r="X8332">
        <v>0.38359184503555299</v>
      </c>
      <c r="Y8332">
        <v>663.66186991880841</v>
      </c>
      <c r="Z8332">
        <v>1</v>
      </c>
      <c r="AA8332">
        <v>31.664958690481193</v>
      </c>
      <c r="AB8332">
        <v>122.20790209960938</v>
      </c>
      <c r="AC8332">
        <v>153.72635871171951</v>
      </c>
      <c r="AD8332">
        <v>1.2185748825725328E-2</v>
      </c>
      <c r="AE8332">
        <v>6.7074989984068401</v>
      </c>
      <c r="AF8332">
        <v>0.19871063947677609</v>
      </c>
      <c r="AG8332">
        <v>1.2228881755498439E-3</v>
      </c>
      <c r="AH8332">
        <v>1.1623180639743803E-2</v>
      </c>
      <c r="AI8332">
        <v>25.797945559024811</v>
      </c>
      <c r="AJ8332">
        <v>9.8077537147776983</v>
      </c>
      <c r="AK8332">
        <v>59.650858538746832</v>
      </c>
      <c r="AL8332">
        <v>7.1061000431513115</v>
      </c>
      <c r="AM8332">
        <v>43.196238791942598</v>
      </c>
      <c r="AN8332">
        <v>192.0109660868626</v>
      </c>
      <c r="AO8332">
        <v>5.4968530774116516E-2</v>
      </c>
      <c r="AP8332">
        <v>0.82812768101692202</v>
      </c>
    </row>
    <row r="8333" spans="1:42">
      <c r="A8333">
        <v>1445.9627020904595</v>
      </c>
      <c r="B8333">
        <v>2687.5051142768193</v>
      </c>
      <c r="C8333">
        <v>1705.6696352790036</v>
      </c>
      <c r="D8333">
        <v>-1241.5424121863598</v>
      </c>
      <c r="E8333">
        <v>981.8354789978157</v>
      </c>
      <c r="F8333">
        <v>-981.8354789978157</v>
      </c>
      <c r="G8333">
        <v>-3.1217513055474284E-3</v>
      </c>
      <c r="H8333">
        <v>1032.2206848230062</v>
      </c>
      <c r="I8333">
        <v>5.1361294090747835E-2</v>
      </c>
      <c r="J8333">
        <v>6.4189993858337402E-2</v>
      </c>
      <c r="K8333">
        <v>1.8271913887202738</v>
      </c>
      <c r="L8333">
        <v>72.086409330368042</v>
      </c>
      <c r="M8333">
        <v>3727.2901645102829</v>
      </c>
      <c r="N8333">
        <v>147.96434993782046</v>
      </c>
      <c r="O8333">
        <v>0.71066614985466003</v>
      </c>
      <c r="P8333">
        <v>1.771463643179999E-2</v>
      </c>
      <c r="Q8333">
        <v>2.7125679281022809E-2</v>
      </c>
      <c r="R8333">
        <v>0.39133720397949218</v>
      </c>
      <c r="S8333">
        <v>536.22240370157124</v>
      </c>
      <c r="T8333">
        <v>38.889732956886292</v>
      </c>
      <c r="U8333">
        <v>0.36356151878833776</v>
      </c>
      <c r="V8333">
        <v>573.59127998352051</v>
      </c>
      <c r="W8333">
        <v>1</v>
      </c>
      <c r="X8333">
        <v>0.43137510180473326</v>
      </c>
      <c r="Y8333">
        <v>656.36105892779437</v>
      </c>
      <c r="Z8333">
        <v>1</v>
      </c>
      <c r="AA8333">
        <v>35.840743880128862</v>
      </c>
      <c r="AB8333">
        <v>4.5986996459960938</v>
      </c>
      <c r="AC8333">
        <v>48.611657321453094</v>
      </c>
      <c r="AD8333">
        <v>2.0139873537242921E-3</v>
      </c>
      <c r="AE8333">
        <v>6.5174718710303878</v>
      </c>
      <c r="AF8333">
        <v>-1.3566852807998658E-2</v>
      </c>
      <c r="AG8333">
        <v>1.2786368414770665E-3</v>
      </c>
      <c r="AH8333">
        <v>2.1796738147735594E-2</v>
      </c>
      <c r="AI8333">
        <v>19.276199042797089</v>
      </c>
      <c r="AJ8333">
        <v>4.2267638583958878</v>
      </c>
      <c r="AK8333">
        <v>28.444312192797661</v>
      </c>
      <c r="AL8333">
        <v>5.0849376578936116</v>
      </c>
      <c r="AM8333">
        <v>103.84140545129776</v>
      </c>
      <c r="AN8333">
        <v>673.30156296169798</v>
      </c>
      <c r="AO8333">
        <v>6.1019815325736998E-2</v>
      </c>
      <c r="AP8333">
        <v>0.86693832874298105</v>
      </c>
    </row>
    <row r="8334" spans="1:42">
      <c r="A8334">
        <v>367.96578259815738</v>
      </c>
      <c r="B8334">
        <v>285.48640526022609</v>
      </c>
      <c r="C8334">
        <v>512.62423389074195</v>
      </c>
      <c r="D8334">
        <v>-144.65845129258457</v>
      </c>
      <c r="E8334">
        <v>-227.13782863051586</v>
      </c>
      <c r="F8334">
        <v>144.65845129258457</v>
      </c>
      <c r="G8334">
        <v>2.3132443785637564E-2</v>
      </c>
      <c r="H8334">
        <v>1590.4653055411004</v>
      </c>
      <c r="I8334">
        <v>2.6762138307094573E-2</v>
      </c>
      <c r="J8334">
        <v>5.8333842515945436E-2</v>
      </c>
      <c r="K8334">
        <v>1.1031513178169727</v>
      </c>
      <c r="L8334">
        <v>62.591040134429932</v>
      </c>
      <c r="M8334">
        <v>60.93429481265408</v>
      </c>
      <c r="N8334">
        <v>60.611038331794752</v>
      </c>
      <c r="O8334">
        <v>0.68882754445075989</v>
      </c>
      <c r="P8334">
        <v>1.9768878512912324E-2</v>
      </c>
      <c r="Q8334">
        <v>2.6882800579071039E-2</v>
      </c>
      <c r="R8334">
        <v>0.49586406230926516</v>
      </c>
      <c r="S8334">
        <v>488.96992682911832</v>
      </c>
      <c r="T8334">
        <v>41.768461465835571</v>
      </c>
      <c r="U8334">
        <v>0.35142359197139739</v>
      </c>
      <c r="V8334">
        <v>577.00231075286865</v>
      </c>
      <c r="W8334">
        <v>1</v>
      </c>
      <c r="X8334">
        <v>0.34296020984649661</v>
      </c>
      <c r="Y8334">
        <v>345.59092475798684</v>
      </c>
      <c r="Z8334">
        <v>1</v>
      </c>
      <c r="AA8334">
        <v>48.978153406782155</v>
      </c>
      <c r="AB8334">
        <v>48.906432250976565</v>
      </c>
      <c r="AC8334">
        <v>96.046675741672516</v>
      </c>
      <c r="AD8334">
        <v>1.1969077281462841E-2</v>
      </c>
      <c r="AE8334">
        <v>28.148631639447995</v>
      </c>
      <c r="AF8334">
        <v>4.1599931716918934E-2</v>
      </c>
      <c r="AG8334">
        <v>2.7023311212483745E-4</v>
      </c>
      <c r="AH8334">
        <v>5.4373671185970307E-2</v>
      </c>
      <c r="AI8334">
        <v>6.7005518078804016</v>
      </c>
      <c r="AJ8334">
        <v>7.7788941641212847E-2</v>
      </c>
      <c r="AK8334">
        <v>38.584124785065647</v>
      </c>
      <c r="AL8334">
        <v>4.7231650301953465</v>
      </c>
      <c r="AM8334">
        <v>28.697584950923922</v>
      </c>
      <c r="AN8334">
        <v>252.9217327384799</v>
      </c>
      <c r="AO8334">
        <v>7.2973899483680715E-2</v>
      </c>
      <c r="AP8334">
        <v>0.84312145686149609</v>
      </c>
    </row>
    <row r="8335" spans="1:42">
      <c r="A8335">
        <v>1753.3340516211342</v>
      </c>
      <c r="B8335">
        <v>4390.5035821035372</v>
      </c>
      <c r="C8335">
        <v>3042.0532599468561</v>
      </c>
      <c r="D8335">
        <v>-2637.1695304824029</v>
      </c>
      <c r="E8335">
        <v>1348.4503221566811</v>
      </c>
      <c r="F8335">
        <v>-1348.4503221566811</v>
      </c>
      <c r="G8335">
        <v>4.4645743021454458E-2</v>
      </c>
      <c r="H8335">
        <v>256.40199779025471</v>
      </c>
      <c r="I8335">
        <v>2.4814087450504303E-2</v>
      </c>
      <c r="J8335">
        <v>2.666964864730835E-2</v>
      </c>
      <c r="K8335">
        <v>1.4594582654416559</v>
      </c>
      <c r="L8335">
        <v>25.626217126846313</v>
      </c>
      <c r="M8335">
        <v>8002.2080609299655</v>
      </c>
      <c r="N8335">
        <v>96.359161099243181</v>
      </c>
      <c r="O8335">
        <v>0.78839978575706482</v>
      </c>
      <c r="P8335">
        <v>1.2967974397871227E-2</v>
      </c>
      <c r="Q8335">
        <v>2.9945278220706511E-2</v>
      </c>
      <c r="R8335">
        <v>0.47587519645690918</v>
      </c>
      <c r="S8335">
        <v>952.85612962166169</v>
      </c>
      <c r="T8335">
        <v>38.963410258293152</v>
      </c>
      <c r="U8335">
        <v>0.34184609949588779</v>
      </c>
      <c r="V8335">
        <v>571.57182693481445</v>
      </c>
      <c r="W8335">
        <v>1</v>
      </c>
      <c r="X8335">
        <v>0.35989601254463199</v>
      </c>
      <c r="Y8335">
        <v>501.69276959485552</v>
      </c>
      <c r="Z8335">
        <v>1</v>
      </c>
      <c r="AA8335">
        <v>39.678134212579735</v>
      </c>
      <c r="AB8335">
        <v>100.97001788330078</v>
      </c>
      <c r="AC8335">
        <v>96.540866792201996</v>
      </c>
      <c r="AD8335">
        <v>1.1147093161558493E-2</v>
      </c>
      <c r="AE8335">
        <v>2.3437823179919861</v>
      </c>
      <c r="AF8335">
        <v>0.17511408448219298</v>
      </c>
      <c r="AG8335">
        <v>1.0299206035649644E-3</v>
      </c>
      <c r="AH8335">
        <v>3.3486831164360048E-2</v>
      </c>
      <c r="AI8335">
        <v>12.164822518825531</v>
      </c>
      <c r="AJ8335">
        <v>7.5303576894134601</v>
      </c>
      <c r="AK8335">
        <v>3.8533296865224838</v>
      </c>
      <c r="AL8335">
        <v>4.1492884958347869</v>
      </c>
      <c r="AM8335">
        <v>103.07648841142654</v>
      </c>
      <c r="AN8335">
        <v>767.45058622162765</v>
      </c>
      <c r="AO8335">
        <v>0.10527070939540863</v>
      </c>
      <c r="AP8335">
        <v>0.83218889093399051</v>
      </c>
    </row>
    <row r="8336" spans="1:42">
      <c r="A8336">
        <v>226.78752693375532</v>
      </c>
      <c r="B8336">
        <v>176.52518217183018</v>
      </c>
      <c r="C8336">
        <v>1156.7498797637488</v>
      </c>
      <c r="D8336">
        <v>-929.96235282999351</v>
      </c>
      <c r="E8336">
        <v>-980.22469759191858</v>
      </c>
      <c r="F8336">
        <v>929.96235282999351</v>
      </c>
      <c r="G8336">
        <v>1.3180899684233225E-2</v>
      </c>
      <c r="H8336">
        <v>3520.0829301520976</v>
      </c>
      <c r="I8336">
        <v>2.2759306132793426E-2</v>
      </c>
      <c r="J8336">
        <v>0.10434757399559021</v>
      </c>
      <c r="K8336">
        <v>1.6209308236658573</v>
      </c>
      <c r="L8336">
        <v>39.286651611328125</v>
      </c>
      <c r="M8336">
        <v>519.64444530319804</v>
      </c>
      <c r="N8336">
        <v>31.786682876396185</v>
      </c>
      <c r="O8336">
        <v>0.72560372948646545</v>
      </c>
      <c r="P8336">
        <v>7.9784870147705069E-4</v>
      </c>
      <c r="Q8336">
        <v>4.6682286739349356E-2</v>
      </c>
      <c r="R8336">
        <v>0.49307196140289306</v>
      </c>
      <c r="S8336">
        <v>1011.1319255401609</v>
      </c>
      <c r="T8336">
        <v>37.180244922637939</v>
      </c>
      <c r="U8336">
        <v>0.33217408835887913</v>
      </c>
      <c r="V8336">
        <v>493.23275089263916</v>
      </c>
      <c r="W8336">
        <v>1</v>
      </c>
      <c r="X8336">
        <v>0.39847561597824099</v>
      </c>
      <c r="Y8336">
        <v>450.74859049799522</v>
      </c>
      <c r="Z8336">
        <v>1</v>
      </c>
      <c r="AA8336">
        <v>6.6427842455196391</v>
      </c>
      <c r="AB8336">
        <v>54.959218261718753</v>
      </c>
      <c r="AC8336">
        <v>198.3072355389595</v>
      </c>
      <c r="AD8336">
        <v>4.2252059675689435E-3</v>
      </c>
      <c r="AE8336">
        <v>1.6845168441043785</v>
      </c>
      <c r="AF8336">
        <v>4.6675693988800046E-2</v>
      </c>
      <c r="AG8336">
        <v>1.1745431082983207E-3</v>
      </c>
      <c r="AH8336">
        <v>3.1458456158637996E-3</v>
      </c>
      <c r="AI8336">
        <v>17.479199469089508</v>
      </c>
      <c r="AJ8336">
        <v>6.017767626195119</v>
      </c>
      <c r="AK8336">
        <v>51.702615907788278</v>
      </c>
      <c r="AL8336">
        <v>3.4901661693086998</v>
      </c>
      <c r="AM8336">
        <v>102.93175810575485</v>
      </c>
      <c r="AN8336">
        <v>568.76824136170035</v>
      </c>
      <c r="AO8336">
        <v>8.5328564763069159E-2</v>
      </c>
      <c r="AP8336">
        <v>0.89897167038917558</v>
      </c>
    </row>
    <row r="8337" spans="1:42">
      <c r="A8337">
        <v>578.53247771430085</v>
      </c>
      <c r="B8337">
        <v>260.24064530494951</v>
      </c>
      <c r="C8337">
        <v>947.81839399477769</v>
      </c>
      <c r="D8337">
        <v>-369.28591628047684</v>
      </c>
      <c r="E8337">
        <v>-687.57774868982824</v>
      </c>
      <c r="F8337">
        <v>369.28591628047684</v>
      </c>
      <c r="G8337">
        <v>3.4529191067974196E-2</v>
      </c>
      <c r="H8337">
        <v>2790.9954492860679</v>
      </c>
      <c r="I8337">
        <v>2.41220024228096E-2</v>
      </c>
      <c r="J8337">
        <v>3.541633987426758E-2</v>
      </c>
      <c r="K8337">
        <v>1.3356149344146251</v>
      </c>
      <c r="L8337">
        <v>35.946229696273804</v>
      </c>
      <c r="M8337">
        <v>16.333169204816478</v>
      </c>
      <c r="N8337">
        <v>90.729777576828013</v>
      </c>
      <c r="O8337">
        <v>0.53871223330497742</v>
      </c>
      <c r="P8337">
        <v>1.5888542069329153E-3</v>
      </c>
      <c r="Q8337">
        <v>1.3118653880225286E-2</v>
      </c>
      <c r="R8337">
        <v>0.44475873947143552</v>
      </c>
      <c r="S8337">
        <v>970.35142728360825</v>
      </c>
      <c r="T8337">
        <v>25.50530731678009</v>
      </c>
      <c r="U8337">
        <v>0.39231180965900425</v>
      </c>
      <c r="V8337">
        <v>634.32669639587402</v>
      </c>
      <c r="W8337">
        <v>1</v>
      </c>
      <c r="X8337">
        <v>0.4027686154842377</v>
      </c>
      <c r="Y8337">
        <v>282.22399621010015</v>
      </c>
      <c r="Z8337">
        <v>1</v>
      </c>
      <c r="AA8337">
        <v>0.41010425633430481</v>
      </c>
      <c r="AB8337">
        <v>65.777388854980472</v>
      </c>
      <c r="AC8337">
        <v>174.78919476270676</v>
      </c>
      <c r="AD8337">
        <v>2.5420783931373531E-3</v>
      </c>
      <c r="AE8337">
        <v>2.3573186080324566</v>
      </c>
      <c r="AF8337">
        <v>0.14398594737052917</v>
      </c>
      <c r="AG8337">
        <v>7.6280111136513805E-4</v>
      </c>
      <c r="AH8337">
        <v>4.9700545930862428E-2</v>
      </c>
      <c r="AI8337">
        <v>21.752760112285614</v>
      </c>
      <c r="AJ8337">
        <v>15.988179704990545</v>
      </c>
      <c r="AK8337">
        <v>49.167432591319084</v>
      </c>
      <c r="AL8337">
        <v>5.5607439490403197</v>
      </c>
      <c r="AM8337">
        <v>96.455354177951818</v>
      </c>
      <c r="AN8337">
        <v>733.22345003235773</v>
      </c>
      <c r="AO8337">
        <v>4.2793202280998227E-2</v>
      </c>
      <c r="AP8337">
        <v>0.88772063446044935</v>
      </c>
    </row>
    <row r="8338" spans="1:42">
      <c r="A8338">
        <v>640.95372278706361</v>
      </c>
      <c r="B8338">
        <v>1930.7516130436738</v>
      </c>
      <c r="C8338">
        <v>1609.8431560397935</v>
      </c>
      <c r="D8338">
        <v>-1289.7978902566101</v>
      </c>
      <c r="E8338">
        <v>320.90845700388036</v>
      </c>
      <c r="F8338">
        <v>-320.90845700388036</v>
      </c>
      <c r="G8338">
        <v>1.4506518992430479E-2</v>
      </c>
      <c r="H8338">
        <v>1318.0255522490952</v>
      </c>
      <c r="I8338">
        <v>5.1347588002681729E-2</v>
      </c>
      <c r="J8338">
        <v>1.9839828729629513E-2</v>
      </c>
      <c r="K8338">
        <v>1.987544094544649</v>
      </c>
      <c r="L8338">
        <v>76.413285732269287</v>
      </c>
      <c r="M8338">
        <v>4122.5121578744711</v>
      </c>
      <c r="N8338">
        <v>54.907440110206615</v>
      </c>
      <c r="O8338">
        <v>0.96524742245674133</v>
      </c>
      <c r="P8338">
        <v>6.9830027686225036E-3</v>
      </c>
      <c r="Q8338">
        <v>1.6575919628143306E-2</v>
      </c>
      <c r="R8338">
        <v>0.45960465908050541</v>
      </c>
      <c r="S8338">
        <v>731.4706432595442</v>
      </c>
      <c r="T8338">
        <v>29.958838224411011</v>
      </c>
      <c r="U8338">
        <v>0.31683697640895847</v>
      </c>
      <c r="V8338">
        <v>571.43599987030029</v>
      </c>
      <c r="W8338">
        <v>1</v>
      </c>
      <c r="X8338">
        <v>0.30253613471984864</v>
      </c>
      <c r="Y8338">
        <v>531.72053144393567</v>
      </c>
      <c r="Z8338">
        <v>1</v>
      </c>
      <c r="AA8338">
        <v>31.604233970365531</v>
      </c>
      <c r="AB8338">
        <v>13.038228881835938</v>
      </c>
      <c r="AC8338">
        <v>64.589764177799225</v>
      </c>
      <c r="AD8338">
        <v>3.992362715240217E-3</v>
      </c>
      <c r="AE8338">
        <v>4.8371813105629577</v>
      </c>
      <c r="AF8338">
        <v>5.6209044456481921E-2</v>
      </c>
      <c r="AG8338">
        <v>1.1952516610790971E-3</v>
      </c>
      <c r="AH8338">
        <v>5.7005566966533659E-2</v>
      </c>
      <c r="AI8338">
        <v>10.44864684343338</v>
      </c>
      <c r="AJ8338">
        <v>3.4593132845896233</v>
      </c>
      <c r="AK8338">
        <v>33.598804441094401</v>
      </c>
      <c r="AL8338">
        <v>5.3196700321135388</v>
      </c>
      <c r="AM8338">
        <v>66.532535111904139</v>
      </c>
      <c r="AN8338">
        <v>814.93584686614395</v>
      </c>
      <c r="AO8338">
        <v>8.215398657321929E-2</v>
      </c>
      <c r="AP8338">
        <v>0.84138669562339796</v>
      </c>
    </row>
    <row r="8339" spans="1:42">
      <c r="A8339">
        <v>942.71390433107263</v>
      </c>
      <c r="B8339">
        <v>2668.067739324737</v>
      </c>
      <c r="C8339">
        <v>2092.417373498286</v>
      </c>
      <c r="D8339">
        <v>-1725.3538349936643</v>
      </c>
      <c r="E8339">
        <v>575.65036582645098</v>
      </c>
      <c r="F8339">
        <v>-575.65036582645098</v>
      </c>
      <c r="G8339">
        <v>7.5326003048065901E-2</v>
      </c>
      <c r="H8339">
        <v>834.4905484297384</v>
      </c>
      <c r="I8339">
        <v>4.8617619574069973E-2</v>
      </c>
      <c r="J8339">
        <v>7.5271498203277581E-2</v>
      </c>
      <c r="K8339">
        <v>1.4458124515473842</v>
      </c>
      <c r="L8339">
        <v>56.703063249588013</v>
      </c>
      <c r="M8339">
        <v>4700.2018804337122</v>
      </c>
      <c r="N8339">
        <v>68.664091851043707</v>
      </c>
      <c r="O8339">
        <v>0.74300608038902283</v>
      </c>
      <c r="P8339">
        <v>2.1833487881554495E-2</v>
      </c>
      <c r="Q8339">
        <v>3.271964523527357E-2</v>
      </c>
      <c r="R8339">
        <v>0.44699906349182128</v>
      </c>
      <c r="S8339">
        <v>448.71474884927125</v>
      </c>
      <c r="T8339">
        <v>43.536481261253357</v>
      </c>
      <c r="U8339">
        <v>0.28715408384799962</v>
      </c>
      <c r="V8339">
        <v>528.37200164794922</v>
      </c>
      <c r="W8339">
        <v>1</v>
      </c>
      <c r="X8339">
        <v>0.4100911772251129</v>
      </c>
      <c r="Y8339">
        <v>294.46677094986575</v>
      </c>
      <c r="Z8339">
        <v>1</v>
      </c>
      <c r="AA8339">
        <v>44.118567634439472</v>
      </c>
      <c r="AB8339">
        <v>44.120531311035158</v>
      </c>
      <c r="AC8339">
        <v>35.521863400936127</v>
      </c>
      <c r="AD8339">
        <v>4.3848738711104434E-3</v>
      </c>
      <c r="AE8339">
        <v>38.019381695155971</v>
      </c>
      <c r="AF8339">
        <v>0.28075442433357234</v>
      </c>
      <c r="AG8339">
        <v>1.2130328532822976E-3</v>
      </c>
      <c r="AH8339">
        <v>2.2445493531227108E-2</v>
      </c>
      <c r="AI8339">
        <v>22.193149030208588</v>
      </c>
      <c r="AJ8339">
        <v>3.4425706315873756</v>
      </c>
      <c r="AK8339">
        <v>27.512545589804649</v>
      </c>
      <c r="AL8339">
        <v>6.4705514119447951</v>
      </c>
      <c r="AM8339">
        <v>40.224181950092316</v>
      </c>
      <c r="AN8339">
        <v>417.58559269811593</v>
      </c>
      <c r="AO8339">
        <v>8.2664808630943304E-2</v>
      </c>
      <c r="AP8339">
        <v>0.88851830053329484</v>
      </c>
    </row>
    <row r="8340" spans="1:42">
      <c r="A8340">
        <v>794.08244686773082</v>
      </c>
      <c r="B8340">
        <v>526.01922546474998</v>
      </c>
      <c r="C8340">
        <v>979.27829966019908</v>
      </c>
      <c r="D8340">
        <v>-185.19585279246826</v>
      </c>
      <c r="E8340">
        <v>-453.2590741954491</v>
      </c>
      <c r="F8340">
        <v>185.19585279246826</v>
      </c>
      <c r="G8340">
        <v>1.1469597660198262E-2</v>
      </c>
      <c r="H8340">
        <v>2471.5384488369514</v>
      </c>
      <c r="I8340">
        <v>3.3746771514415741E-2</v>
      </c>
      <c r="J8340">
        <v>7.6649107694625851E-2</v>
      </c>
      <c r="K8340">
        <v>1.4704139148771762</v>
      </c>
      <c r="L8340">
        <v>13.364863395690918</v>
      </c>
      <c r="M8340">
        <v>187.08638015558958</v>
      </c>
      <c r="N8340">
        <v>125.41492985744478</v>
      </c>
      <c r="O8340">
        <v>0.97553816437721252</v>
      </c>
      <c r="P8340">
        <v>7.7261002858479801E-4</v>
      </c>
      <c r="Q8340">
        <v>4.7040750026702875E-2</v>
      </c>
      <c r="R8340">
        <v>0.42875072956085203</v>
      </c>
      <c r="S8340">
        <v>708.04755121837866</v>
      </c>
      <c r="T8340">
        <v>48.145318031311035</v>
      </c>
      <c r="U8340">
        <v>0.33899929225444797</v>
      </c>
      <c r="V8340">
        <v>555.56957721710205</v>
      </c>
      <c r="W8340">
        <v>1</v>
      </c>
      <c r="X8340">
        <v>0.41266679048538213</v>
      </c>
      <c r="Y8340">
        <v>275.68233493068061</v>
      </c>
      <c r="Z8340">
        <v>1</v>
      </c>
      <c r="AA8340">
        <v>43.229903938741693</v>
      </c>
      <c r="AB8340">
        <v>28.540932861328127</v>
      </c>
      <c r="AC8340">
        <v>178.24844866991043</v>
      </c>
      <c r="AD8340">
        <v>1.1631959116357005E-2</v>
      </c>
      <c r="AE8340">
        <v>6.1693438506107716</v>
      </c>
      <c r="AF8340">
        <v>2.4941804409027095E-2</v>
      </c>
      <c r="AG8340">
        <v>2.9671061812984554E-4</v>
      </c>
      <c r="AH8340">
        <v>5.9654928743839264E-2</v>
      </c>
      <c r="AI8340">
        <v>7.8699412941932678</v>
      </c>
      <c r="AJ8340">
        <v>11.225108264412496</v>
      </c>
      <c r="AK8340">
        <v>55.789059403538701</v>
      </c>
      <c r="AL8340">
        <v>4.8291349996191579</v>
      </c>
      <c r="AM8340">
        <v>41.395216262340547</v>
      </c>
      <c r="AN8340">
        <v>757.49705183299943</v>
      </c>
      <c r="AO8340">
        <v>0.10300717175006867</v>
      </c>
      <c r="AP8340">
        <v>0.88171357846260079</v>
      </c>
    </row>
    <row r="8341" spans="1:42">
      <c r="A8341">
        <v>1739.8476899149152</v>
      </c>
      <c r="B8341">
        <v>3283.5506209341183</v>
      </c>
      <c r="C8341">
        <v>1974.4426755964105</v>
      </c>
      <c r="D8341">
        <v>-1543.7029310192031</v>
      </c>
      <c r="E8341">
        <v>1309.1079453377079</v>
      </c>
      <c r="F8341">
        <v>-1309.1079453377079</v>
      </c>
      <c r="G8341">
        <v>5.0344339576137355E-2</v>
      </c>
      <c r="H8341">
        <v>170.92139427299921</v>
      </c>
      <c r="I8341">
        <v>3.9318089783191679E-2</v>
      </c>
      <c r="J8341">
        <v>1.3172257423400878E-2</v>
      </c>
      <c r="K8341">
        <v>1.0104254079043866</v>
      </c>
      <c r="L8341">
        <v>40.80138087272644</v>
      </c>
      <c r="M8341">
        <v>4224.6540422336875</v>
      </c>
      <c r="N8341">
        <v>136.83276983985903</v>
      </c>
      <c r="O8341">
        <v>0.82770344614982605</v>
      </c>
      <c r="P8341">
        <v>2.0795327027638751E-2</v>
      </c>
      <c r="Q8341">
        <v>3.2243098205990257E-2</v>
      </c>
      <c r="R8341">
        <v>0.41188083648681639</v>
      </c>
      <c r="S8341">
        <v>532.09283681130933</v>
      </c>
      <c r="T8341">
        <v>26.090684533119202</v>
      </c>
      <c r="U8341">
        <v>0.38310937225818636</v>
      </c>
      <c r="V8341">
        <v>557.13791847229004</v>
      </c>
      <c r="W8341">
        <v>1</v>
      </c>
      <c r="X8341">
        <v>0.42935454249382021</v>
      </c>
      <c r="Y8341">
        <v>632.43460957791808</v>
      </c>
      <c r="Z8341">
        <v>1</v>
      </c>
      <c r="AA8341">
        <v>26.545585313692101</v>
      </c>
      <c r="AB8341">
        <v>14.572664001464846</v>
      </c>
      <c r="AC8341">
        <v>103.73124331235886</v>
      </c>
      <c r="AD8341">
        <v>1.0205961700178619E-2</v>
      </c>
      <c r="AE8341">
        <v>90.402105598301205</v>
      </c>
      <c r="AF8341">
        <v>4.6611531972885117E-2</v>
      </c>
      <c r="AG8341">
        <v>9.5911444794040792E-4</v>
      </c>
      <c r="AH8341">
        <v>7.4428592681884762E-3</v>
      </c>
      <c r="AI8341">
        <v>7.7807280421257019</v>
      </c>
      <c r="AJ8341">
        <v>2.8344829800569991</v>
      </c>
      <c r="AK8341">
        <v>6.1434117239713668</v>
      </c>
      <c r="AL8341">
        <v>4.5899957610971667</v>
      </c>
      <c r="AM8341">
        <v>90.757861864566806</v>
      </c>
      <c r="AN8341">
        <v>576.55042078293445</v>
      </c>
      <c r="AO8341">
        <v>6.9632964968681335E-2</v>
      </c>
      <c r="AP8341">
        <v>0.92706467723846453</v>
      </c>
    </row>
    <row r="8342" spans="1:42">
      <c r="A8342">
        <v>643.10858283868538</v>
      </c>
      <c r="B8342">
        <v>523.77714581553414</v>
      </c>
      <c r="C8342">
        <v>904.90630340573011</v>
      </c>
      <c r="D8342">
        <v>-261.79772056704473</v>
      </c>
      <c r="E8342">
        <v>-381.12915759019597</v>
      </c>
      <c r="F8342">
        <v>261.79772056704473</v>
      </c>
      <c r="G8342">
        <v>4.597760603519379E-2</v>
      </c>
      <c r="H8342">
        <v>2790.8801599519106</v>
      </c>
      <c r="I8342">
        <v>2.4462777078151702E-2</v>
      </c>
      <c r="J8342">
        <v>2.8725239992141723E-2</v>
      </c>
      <c r="K8342">
        <v>1.2608373854935169</v>
      </c>
      <c r="L8342">
        <v>41.517727375030518</v>
      </c>
      <c r="M8342">
        <v>1.3330536676999043</v>
      </c>
      <c r="N8342">
        <v>99.280332879829416</v>
      </c>
      <c r="O8342">
        <v>0.94193127751350403</v>
      </c>
      <c r="P8342">
        <v>2.2205651601155594E-2</v>
      </c>
      <c r="Q8342">
        <v>1.8565113438500296E-2</v>
      </c>
      <c r="R8342">
        <v>0.39125968456268312</v>
      </c>
      <c r="S8342">
        <v>333.48906785119442</v>
      </c>
      <c r="T8342">
        <v>40.020018815994263</v>
      </c>
      <c r="U8342">
        <v>0.35936721265316013</v>
      </c>
      <c r="V8342">
        <v>646.81756496429443</v>
      </c>
      <c r="W8342">
        <v>1</v>
      </c>
      <c r="X8342">
        <v>0.33417581081390385</v>
      </c>
      <c r="Y8342">
        <v>322.57533521204965</v>
      </c>
      <c r="Z8342">
        <v>1</v>
      </c>
      <c r="AA8342">
        <v>35.14554160182</v>
      </c>
      <c r="AB8342">
        <v>135.00629895019532</v>
      </c>
      <c r="AC8342">
        <v>187.45681196451187</v>
      </c>
      <c r="AD8342">
        <v>4.4952571901500735E-3</v>
      </c>
      <c r="AE8342">
        <v>4.0322641800947068</v>
      </c>
      <c r="AF8342">
        <v>0.19024274826049803</v>
      </c>
      <c r="AG8342">
        <v>4.001633746233325E-4</v>
      </c>
      <c r="AH8342">
        <v>1.7005692422389983E-2</v>
      </c>
      <c r="AI8342">
        <v>28.903544247150421</v>
      </c>
      <c r="AJ8342">
        <v>4.7924099168489285</v>
      </c>
      <c r="AK8342">
        <v>56.912865048050882</v>
      </c>
      <c r="AL8342">
        <v>2.9382776467553238</v>
      </c>
      <c r="AM8342">
        <v>56.748500287532806</v>
      </c>
      <c r="AN8342">
        <v>264.81946141698501</v>
      </c>
      <c r="AO8342">
        <v>7.7224424004554759E-2</v>
      </c>
      <c r="AP8342">
        <v>0.90553178668022172</v>
      </c>
    </row>
    <row r="8343" spans="1:42">
      <c r="A8343">
        <v>558.61251715845708</v>
      </c>
      <c r="B8343">
        <v>226.3290057136399</v>
      </c>
      <c r="C8343">
        <v>351.85414289250895</v>
      </c>
      <c r="D8343">
        <v>206.75837426594813</v>
      </c>
      <c r="E8343">
        <v>-332.28351144481718</v>
      </c>
      <c r="F8343">
        <v>-206.75837426594813</v>
      </c>
      <c r="G8343">
        <v>5.150436158688218E-2</v>
      </c>
      <c r="H8343">
        <v>693.73133247009594</v>
      </c>
      <c r="I8343">
        <v>3.9940759241580963E-2</v>
      </c>
      <c r="J8343">
        <v>5.0307704448699954E-2</v>
      </c>
      <c r="K8343">
        <v>1.0376597422063352</v>
      </c>
      <c r="L8343">
        <v>37.737642526626587</v>
      </c>
      <c r="M8343">
        <v>6.9128864449955501</v>
      </c>
      <c r="N8343">
        <v>105.96592589874268</v>
      </c>
      <c r="O8343">
        <v>0.59080848097801208</v>
      </c>
      <c r="P8343">
        <v>1.0828673945532902E-2</v>
      </c>
      <c r="Q8343">
        <v>3.4729865656958681E-2</v>
      </c>
      <c r="R8343">
        <v>0.38083716392517092</v>
      </c>
      <c r="S8343">
        <v>813.4178383445369</v>
      </c>
      <c r="T8343">
        <v>41.479989886283875</v>
      </c>
      <c r="U8343">
        <v>0.31723639070987703</v>
      </c>
      <c r="V8343">
        <v>564.09368515014648</v>
      </c>
      <c r="W8343">
        <v>1</v>
      </c>
      <c r="X8343">
        <v>0.38934838414192202</v>
      </c>
      <c r="Y8343">
        <v>592.0105116541298</v>
      </c>
      <c r="Z8343">
        <v>1</v>
      </c>
      <c r="AA8343">
        <v>48.609113104639057</v>
      </c>
      <c r="AB8343">
        <v>33.396505676269534</v>
      </c>
      <c r="AC8343">
        <v>47.158728539943695</v>
      </c>
      <c r="AD8343">
        <v>1.3282084668803418E-2</v>
      </c>
      <c r="AE8343">
        <v>37.650250904126146</v>
      </c>
      <c r="AF8343">
        <v>0.1676418650150299</v>
      </c>
      <c r="AG8343">
        <v>6.3261093616343717E-4</v>
      </c>
      <c r="AH8343">
        <v>3.0288340163230894E-2</v>
      </c>
      <c r="AI8343">
        <v>10.529962480068207</v>
      </c>
      <c r="AJ8343">
        <v>5.434629771957229</v>
      </c>
      <c r="AK8343">
        <v>25.886561145186423</v>
      </c>
      <c r="AL8343">
        <v>4.3328517258133497</v>
      </c>
      <c r="AM8343">
        <v>68.806869995594028</v>
      </c>
      <c r="AN8343">
        <v>750.92356205182546</v>
      </c>
      <c r="AO8343">
        <v>7.5208779692649844E-2</v>
      </c>
      <c r="AP8343">
        <v>0.8926843495368959</v>
      </c>
    </row>
    <row r="8344" spans="1:42">
      <c r="A8344">
        <v>1411.4995597804684</v>
      </c>
      <c r="B8344">
        <v>1303.8414121462476</v>
      </c>
      <c r="C8344">
        <v>931.52392234953095</v>
      </c>
      <c r="D8344">
        <v>107.65814763422077</v>
      </c>
      <c r="E8344">
        <v>-107.65814763422077</v>
      </c>
      <c r="F8344">
        <v>-479.97563743093747</v>
      </c>
      <c r="G8344">
        <v>1.790087366881406E-3</v>
      </c>
      <c r="H8344">
        <v>1406.847773824762</v>
      </c>
      <c r="I8344">
        <v>4.0428282916545863E-2</v>
      </c>
      <c r="J8344">
        <v>0.10753563284873963</v>
      </c>
      <c r="K8344">
        <v>1.9526562361299991</v>
      </c>
      <c r="L8344">
        <v>40.324392318725586</v>
      </c>
      <c r="M8344">
        <v>1.2037133136314855</v>
      </c>
      <c r="N8344">
        <v>187.27446587657931</v>
      </c>
      <c r="O8344">
        <v>0.70662036538124084</v>
      </c>
      <c r="P8344">
        <v>1.8502098189459904E-2</v>
      </c>
      <c r="Q8344">
        <v>3.8773630089230002E-2</v>
      </c>
      <c r="R8344">
        <v>0.40221697330474854</v>
      </c>
      <c r="S8344">
        <v>1057.2297025147732</v>
      </c>
      <c r="T8344">
        <v>49.493157863616943</v>
      </c>
      <c r="U8344">
        <v>0.42779730498790741</v>
      </c>
      <c r="V8344">
        <v>531.71560764312744</v>
      </c>
      <c r="W8344">
        <v>1</v>
      </c>
      <c r="X8344">
        <v>0.32531087636947636</v>
      </c>
      <c r="Y8344">
        <v>674.57281182024849</v>
      </c>
      <c r="Z8344">
        <v>1</v>
      </c>
      <c r="AA8344">
        <v>16.025928004522328</v>
      </c>
      <c r="AB8344">
        <v>33.4347958984375</v>
      </c>
      <c r="AC8344">
        <v>34.504587948322296</v>
      </c>
      <c r="AD8344">
        <v>1.4060121519952756E-2</v>
      </c>
      <c r="AE8344">
        <v>2.7836157454216934</v>
      </c>
      <c r="AF8344">
        <v>4.7638535499572726E-3</v>
      </c>
      <c r="AG8344">
        <v>8.7421186000414869E-4</v>
      </c>
      <c r="AH8344">
        <v>3.0727724945545192E-2</v>
      </c>
      <c r="AI8344">
        <v>22.81245619058609</v>
      </c>
      <c r="AJ8344">
        <v>15.515576786885873</v>
      </c>
      <c r="AK8344">
        <v>28.159539611935614</v>
      </c>
      <c r="AL8344">
        <v>3.8707314012300573</v>
      </c>
      <c r="AM8344">
        <v>100.37635935544968</v>
      </c>
      <c r="AN8344">
        <v>247.81013040517172</v>
      </c>
      <c r="AO8344">
        <v>7.3765093922615044E-2</v>
      </c>
      <c r="AP8344">
        <v>0.87274695992469797</v>
      </c>
    </row>
    <row r="8345" spans="1:42">
      <c r="A8345">
        <v>1016.9138173783613</v>
      </c>
      <c r="B8345">
        <v>1162.8322743233286</v>
      </c>
      <c r="C8345">
        <v>557.81539268627876</v>
      </c>
      <c r="D8345">
        <v>-145.91845694496737</v>
      </c>
      <c r="E8345">
        <v>145.91845694496737</v>
      </c>
      <c r="F8345">
        <v>-605.01688163704989</v>
      </c>
      <c r="G8345">
        <v>7.1353023032209098E-2</v>
      </c>
      <c r="H8345">
        <v>249.43692905731166</v>
      </c>
      <c r="I8345">
        <v>5.416879445314407E-2</v>
      </c>
      <c r="J8345">
        <v>3.4775129318237306E-2</v>
      </c>
      <c r="K8345">
        <v>1.3668855533301829</v>
      </c>
      <c r="L8345">
        <v>28.443855047225952</v>
      </c>
      <c r="M8345">
        <v>647.16412230135688</v>
      </c>
      <c r="N8345">
        <v>195.69979782066349</v>
      </c>
      <c r="O8345">
        <v>0.55346986651420593</v>
      </c>
      <c r="P8345">
        <v>1.9861181630028615E-2</v>
      </c>
      <c r="Q8345">
        <v>1.689180739720662E-2</v>
      </c>
      <c r="R8345">
        <v>0.38932458877563475</v>
      </c>
      <c r="S8345">
        <v>1014.1199152873478</v>
      </c>
      <c r="T8345">
        <v>46.810415387153625</v>
      </c>
      <c r="U8345">
        <v>0.29519737064838414</v>
      </c>
      <c r="V8345">
        <v>585.87260246276855</v>
      </c>
      <c r="W8345">
        <v>1</v>
      </c>
      <c r="X8345">
        <v>0.33656745314598085</v>
      </c>
      <c r="Y8345">
        <v>274.57157535726952</v>
      </c>
      <c r="Z8345">
        <v>1</v>
      </c>
      <c r="AA8345">
        <v>24.569749161577231</v>
      </c>
      <c r="AB8345">
        <v>171.43227508544922</v>
      </c>
      <c r="AC8345">
        <v>189.96661156415939</v>
      </c>
      <c r="AD8345">
        <v>3.4311180440788594E-3</v>
      </c>
      <c r="AE8345">
        <v>1.0744352855432358</v>
      </c>
      <c r="AF8345">
        <v>0.28872884631156914</v>
      </c>
      <c r="AG8345">
        <v>6.3132898279291965E-4</v>
      </c>
      <c r="AH8345">
        <v>2.7488082456588743E-2</v>
      </c>
      <c r="AI8345">
        <v>24.003169238567352</v>
      </c>
      <c r="AJ8345">
        <v>12.645374836254732</v>
      </c>
      <c r="AK8345">
        <v>11.860779864192009</v>
      </c>
      <c r="AL8345">
        <v>1.6093727189545173</v>
      </c>
      <c r="AM8345">
        <v>97.694143354892731</v>
      </c>
      <c r="AN8345">
        <v>299.41085174529132</v>
      </c>
      <c r="AO8345">
        <v>7.226078307628632E-2</v>
      </c>
      <c r="AP8345">
        <v>0.88638744926452651</v>
      </c>
    </row>
    <row r="8346" spans="1:42">
      <c r="A8346">
        <v>1246.5612976758719</v>
      </c>
      <c r="B8346">
        <v>892.09458289459758</v>
      </c>
      <c r="C8346">
        <v>746.31294714672697</v>
      </c>
      <c r="D8346">
        <v>354.46671478127428</v>
      </c>
      <c r="E8346">
        <v>-354.46671478127428</v>
      </c>
      <c r="F8346">
        <v>-500.24835052914489</v>
      </c>
      <c r="G8346">
        <v>5.1979380417017669E-2</v>
      </c>
      <c r="H8346">
        <v>948.78361185191829</v>
      </c>
      <c r="I8346">
        <v>3.6393350064754484E-2</v>
      </c>
      <c r="J8346">
        <v>2.9971521615982058E-2</v>
      </c>
      <c r="K8346">
        <v>1.311152137929201</v>
      </c>
      <c r="L8346">
        <v>50.907294750213623</v>
      </c>
      <c r="M8346">
        <v>21.968219876794912</v>
      </c>
      <c r="N8346">
        <v>185.77825648441316</v>
      </c>
      <c r="O8346">
        <v>0.93259981274604797</v>
      </c>
      <c r="P8346">
        <v>9.3198545244004977E-3</v>
      </c>
      <c r="Q8346">
        <v>1.6218871593475338E-2</v>
      </c>
      <c r="R8346">
        <v>0.47791898250579834</v>
      </c>
      <c r="S8346">
        <v>862.61699386923146</v>
      </c>
      <c r="T8346">
        <v>47.745460271835327</v>
      </c>
      <c r="U8346">
        <v>0.37782777726650241</v>
      </c>
      <c r="V8346">
        <v>460.27591228485107</v>
      </c>
      <c r="W8346">
        <v>1</v>
      </c>
      <c r="X8346">
        <v>0.36491537094116211</v>
      </c>
      <c r="Y8346">
        <v>466.99075887689867</v>
      </c>
      <c r="Z8346">
        <v>1</v>
      </c>
      <c r="AA8346">
        <v>13.542165285520555</v>
      </c>
      <c r="AB8346">
        <v>104.8243924560547</v>
      </c>
      <c r="AC8346">
        <v>78.844596445560455</v>
      </c>
      <c r="AD8346">
        <v>1.5033583355765056E-2</v>
      </c>
      <c r="AE8346">
        <v>33.861791805666506</v>
      </c>
      <c r="AF8346">
        <v>0.12159655094146726</v>
      </c>
      <c r="AG8346">
        <v>1.2063408349308085E-3</v>
      </c>
      <c r="AH8346">
        <v>7.1724362254142757E-3</v>
      </c>
      <c r="AI8346">
        <v>8.4153416752815247</v>
      </c>
      <c r="AJ8346">
        <v>3.0542492259064686</v>
      </c>
      <c r="AK8346">
        <v>26.022454066872598</v>
      </c>
      <c r="AL8346">
        <v>5.0677248637494028</v>
      </c>
      <c r="AM8346">
        <v>103.3899140715599</v>
      </c>
      <c r="AN8346">
        <v>814.25073380521894</v>
      </c>
      <c r="AO8346">
        <v>0.10255532896518707</v>
      </c>
      <c r="AP8346">
        <v>0.89318465971946726</v>
      </c>
    </row>
    <row r="8347" spans="1:42">
      <c r="A8347">
        <v>647.36097967011756</v>
      </c>
      <c r="B8347">
        <v>547.60860352893246</v>
      </c>
      <c r="C8347">
        <v>398.10312375586301</v>
      </c>
      <c r="D8347">
        <v>99.752376141185096</v>
      </c>
      <c r="E8347">
        <v>-99.752376141185096</v>
      </c>
      <c r="F8347">
        <v>-249.25785591425455</v>
      </c>
      <c r="G8347">
        <v>3.7552271079294161E-3</v>
      </c>
      <c r="H8347">
        <v>458.66975836201834</v>
      </c>
      <c r="I8347">
        <v>4.9166807234287263E-2</v>
      </c>
      <c r="J8347">
        <v>7.2736275196075437E-2</v>
      </c>
      <c r="K8347">
        <v>1.4848949128091333</v>
      </c>
      <c r="L8347">
        <v>57.631322145462036</v>
      </c>
      <c r="M8347">
        <v>140.04561166159195</v>
      </c>
      <c r="N8347">
        <v>101.6054218360901</v>
      </c>
      <c r="O8347">
        <v>0.93654331564903259</v>
      </c>
      <c r="P8347">
        <v>4.84131548139784E-4</v>
      </c>
      <c r="Q8347">
        <v>3.0570123513539629E-2</v>
      </c>
      <c r="R8347">
        <v>0.49869809150695799</v>
      </c>
      <c r="S8347">
        <v>1158.8173555797819</v>
      </c>
      <c r="T8347">
        <v>47.747549414634705</v>
      </c>
      <c r="U8347">
        <v>0.38203930914402007</v>
      </c>
      <c r="V8347">
        <v>555.39703369140625</v>
      </c>
      <c r="W8347">
        <v>1</v>
      </c>
      <c r="X8347">
        <v>0.37411782860755921</v>
      </c>
      <c r="Y8347">
        <v>619.71603044056849</v>
      </c>
      <c r="Z8347">
        <v>1</v>
      </c>
      <c r="AA8347">
        <v>20.708001482553488</v>
      </c>
      <c r="AB8347">
        <v>143.65769097900392</v>
      </c>
      <c r="AC8347">
        <v>170.1599583029747</v>
      </c>
      <c r="AD8347">
        <v>8.2513858110476769E-3</v>
      </c>
      <c r="AE8347">
        <v>2.1809768765049236</v>
      </c>
      <c r="AF8347">
        <v>9.9609768390655495E-3</v>
      </c>
      <c r="AG8347">
        <v>5.4226762854846277E-4</v>
      </c>
      <c r="AH8347">
        <v>4.2069619107246395E-2</v>
      </c>
      <c r="AI8347">
        <v>8.3886417746543884</v>
      </c>
      <c r="AJ8347">
        <v>9.4554855428547739</v>
      </c>
      <c r="AK8347">
        <v>13.845078501105307</v>
      </c>
      <c r="AL8347">
        <v>6.6443459801613933</v>
      </c>
      <c r="AM8347">
        <v>23.261954891681672</v>
      </c>
      <c r="AN8347">
        <v>360.3627110106973</v>
      </c>
      <c r="AO8347">
        <v>9.7108677268028257E-2</v>
      </c>
      <c r="AP8347">
        <v>0.83921340513229381</v>
      </c>
    </row>
    <row r="8348" spans="1:42">
      <c r="A8348">
        <v>948.93981529632231</v>
      </c>
      <c r="B8348">
        <v>1376.9912639057095</v>
      </c>
      <c r="C8348">
        <v>567.17609779227837</v>
      </c>
      <c r="D8348">
        <v>-428.05144860938719</v>
      </c>
      <c r="E8348">
        <v>428.05144860938719</v>
      </c>
      <c r="F8348">
        <v>-809.81516611343113</v>
      </c>
      <c r="G8348">
        <v>4.4775480875860134E-2</v>
      </c>
      <c r="H8348">
        <v>411.42513614906636</v>
      </c>
      <c r="I8348">
        <v>2.6566047370433804E-2</v>
      </c>
      <c r="J8348">
        <v>4.6754219770431517E-2</v>
      </c>
      <c r="K8348">
        <v>1.6193670159399507</v>
      </c>
      <c r="L8348">
        <v>67.152543067932129</v>
      </c>
      <c r="M8348">
        <v>1617.2098376914305</v>
      </c>
      <c r="N8348">
        <v>64.642418277549751</v>
      </c>
      <c r="O8348">
        <v>0.89272728562355042</v>
      </c>
      <c r="P8348">
        <v>2.2345037142435707E-2</v>
      </c>
      <c r="Q8348">
        <v>4.6839694288041848E-2</v>
      </c>
      <c r="R8348">
        <v>0.40274803638458251</v>
      </c>
      <c r="S8348">
        <v>999.19965068356191</v>
      </c>
      <c r="T8348">
        <v>46.118783950805664</v>
      </c>
      <c r="U8348">
        <v>0.41370972812175755</v>
      </c>
      <c r="V8348">
        <v>574.11224842071533</v>
      </c>
      <c r="W8348">
        <v>1</v>
      </c>
      <c r="X8348">
        <v>0.2825846314430237</v>
      </c>
      <c r="Y8348">
        <v>357.36129084943747</v>
      </c>
      <c r="Z8348">
        <v>1</v>
      </c>
      <c r="AA8348">
        <v>40.415004177236561</v>
      </c>
      <c r="AB8348">
        <v>7.9865573730468755</v>
      </c>
      <c r="AC8348">
        <v>38.889618217945099</v>
      </c>
      <c r="AD8348">
        <v>9.3261995886126138E-3</v>
      </c>
      <c r="AE8348">
        <v>14.047340003885353</v>
      </c>
      <c r="AF8348">
        <v>0.17192797422409056</v>
      </c>
      <c r="AG8348">
        <v>1.2807564181577275E-3</v>
      </c>
      <c r="AH8348">
        <v>4.0171216642856597E-2</v>
      </c>
      <c r="AI8348">
        <v>19.789654314517975</v>
      </c>
      <c r="AJ8348">
        <v>12.325345365285987</v>
      </c>
      <c r="AK8348">
        <v>12.380750868916511</v>
      </c>
      <c r="AL8348">
        <v>1.6078738292792574</v>
      </c>
      <c r="AM8348">
        <v>35.749308478832248</v>
      </c>
      <c r="AN8348">
        <v>351.76912959047206</v>
      </c>
      <c r="AO8348">
        <v>9.1331823468208312E-2</v>
      </c>
      <c r="AP8348">
        <v>0.85968411946296697</v>
      </c>
    </row>
    <row r="8349" spans="1:42">
      <c r="A8349">
        <v>1026.4695105660601</v>
      </c>
      <c r="B8349">
        <v>950.16132190981193</v>
      </c>
      <c r="C8349">
        <v>534.93769895082983</v>
      </c>
      <c r="D8349">
        <v>76.308188656248149</v>
      </c>
      <c r="E8349">
        <v>-76.308188656248149</v>
      </c>
      <c r="F8349">
        <v>-491.53181161523025</v>
      </c>
      <c r="G8349">
        <v>1.482939787508035E-2</v>
      </c>
      <c r="H8349">
        <v>499.59427099604676</v>
      </c>
      <c r="I8349">
        <v>1.5346479713916778E-2</v>
      </c>
      <c r="J8349">
        <v>0.10607358837127685</v>
      </c>
      <c r="K8349">
        <v>1.6323846773326396</v>
      </c>
      <c r="L8349">
        <v>33.634394407272339</v>
      </c>
      <c r="M8349">
        <v>628.34414842604747</v>
      </c>
      <c r="N8349">
        <v>167.98330761299135</v>
      </c>
      <c r="O8349">
        <v>0.76215407252311707</v>
      </c>
      <c r="P8349">
        <v>4.042711416880289E-3</v>
      </c>
      <c r="Q8349">
        <v>6.1936877038743753E-3</v>
      </c>
      <c r="R8349">
        <v>0.49808609008789062</v>
      </c>
      <c r="S8349">
        <v>1104.9970424687278</v>
      </c>
      <c r="T8349">
        <v>39.532175660133362</v>
      </c>
      <c r="U8349">
        <v>0.34547521889209748</v>
      </c>
      <c r="V8349">
        <v>455.00340461730957</v>
      </c>
      <c r="W8349">
        <v>1</v>
      </c>
      <c r="X8349">
        <v>0.30312316775321962</v>
      </c>
      <c r="Y8349">
        <v>610.37462382628883</v>
      </c>
      <c r="Z8349">
        <v>1</v>
      </c>
      <c r="AA8349">
        <v>0.32951540936470036</v>
      </c>
      <c r="AB8349">
        <v>36.347972106933597</v>
      </c>
      <c r="AC8349">
        <v>90.758483111858368</v>
      </c>
      <c r="AD8349">
        <v>1.4702857253897902E-2</v>
      </c>
      <c r="AE8349">
        <v>22.105164276777018</v>
      </c>
      <c r="AF8349">
        <v>5.5380856990814159E-3</v>
      </c>
      <c r="AG8349">
        <v>2.7434459193119703E-4</v>
      </c>
      <c r="AH8349">
        <v>1.4867807292938231E-2</v>
      </c>
      <c r="AI8349">
        <v>26.828775107860565</v>
      </c>
      <c r="AJ8349">
        <v>7.9949559873922178</v>
      </c>
      <c r="AK8349">
        <v>22.814161035418511</v>
      </c>
      <c r="AL8349">
        <v>1.362383452287065</v>
      </c>
      <c r="AM8349">
        <v>96.368788492679599</v>
      </c>
      <c r="AN8349">
        <v>798.88200768658498</v>
      </c>
      <c r="AO8349">
        <v>4.1117086291313172E-2</v>
      </c>
      <c r="AP8349">
        <v>0.86807469272613536</v>
      </c>
    </row>
    <row r="8350" spans="1:42">
      <c r="A8350">
        <v>214.22385969447407</v>
      </c>
      <c r="B8350">
        <v>-56.625802745981389</v>
      </c>
      <c r="C8350">
        <v>272.70577987576519</v>
      </c>
      <c r="D8350">
        <v>-58.481920181291116</v>
      </c>
      <c r="E8350">
        <v>-329.33158262174658</v>
      </c>
      <c r="F8350">
        <v>58.481920181291116</v>
      </c>
      <c r="G8350">
        <v>6.9697485639798204E-2</v>
      </c>
      <c r="H8350">
        <v>697.43268933485547</v>
      </c>
      <c r="I8350">
        <v>3.750307649374008E-2</v>
      </c>
      <c r="J8350">
        <v>3.3413689136505128E-3</v>
      </c>
      <c r="K8350">
        <v>1.0620483616173266</v>
      </c>
      <c r="L8350">
        <v>54.303667545318604</v>
      </c>
      <c r="M8350">
        <v>79.530722694917728</v>
      </c>
      <c r="N8350">
        <v>40.30432576770783</v>
      </c>
      <c r="O8350">
        <v>0.88378623127937317</v>
      </c>
      <c r="P8350">
        <v>1.1215585496690536E-2</v>
      </c>
      <c r="Q8350">
        <v>1.130846145417955E-2</v>
      </c>
      <c r="R8350">
        <v>0.40604739665985107</v>
      </c>
      <c r="S8350">
        <v>889.83891837196029</v>
      </c>
      <c r="T8350">
        <v>40.256744623184204</v>
      </c>
      <c r="U8350">
        <v>0.37993839681148533</v>
      </c>
      <c r="V8350">
        <v>484.56494808197021</v>
      </c>
      <c r="W8350">
        <v>1</v>
      </c>
      <c r="X8350">
        <v>0.44132219791412353</v>
      </c>
      <c r="Y8350">
        <v>411.26631362148174</v>
      </c>
      <c r="Z8350">
        <v>1</v>
      </c>
      <c r="AA8350">
        <v>22.574211505842214</v>
      </c>
      <c r="AB8350">
        <v>131.12225939941408</v>
      </c>
      <c r="AC8350">
        <v>77.559269964694977</v>
      </c>
      <c r="AD8350">
        <v>4.0435057419996997E-3</v>
      </c>
      <c r="AE8350">
        <v>2.0216596852295203</v>
      </c>
      <c r="AF8350">
        <v>0.25519721031188958</v>
      </c>
      <c r="AG8350">
        <v>6.3035928339143558E-4</v>
      </c>
      <c r="AH8350">
        <v>3.0108874547481533E-2</v>
      </c>
      <c r="AI8350">
        <v>8.2247617840766907</v>
      </c>
      <c r="AJ8350">
        <v>4.6959061694208222</v>
      </c>
      <c r="AK8350">
        <v>24.228562708497048</v>
      </c>
      <c r="AL8350">
        <v>4.0227729634148091</v>
      </c>
      <c r="AM8350">
        <v>23.935585057735445</v>
      </c>
      <c r="AN8350">
        <v>739.81110968035523</v>
      </c>
      <c r="AO8350">
        <v>3.798556864261627E-2</v>
      </c>
      <c r="AP8350">
        <v>0.81869199442863472</v>
      </c>
    </row>
    <row r="8351" spans="1:42">
      <c r="A8351">
        <v>1613.6760538276708</v>
      </c>
      <c r="B8351">
        <v>2500.1572684782368</v>
      </c>
      <c r="C8351">
        <v>2231.0018797529356</v>
      </c>
      <c r="D8351">
        <v>-886.48121465056602</v>
      </c>
      <c r="E8351">
        <v>269.15538872530124</v>
      </c>
      <c r="F8351">
        <v>-269.15538872530124</v>
      </c>
      <c r="G8351">
        <v>6.7706410133592188E-2</v>
      </c>
      <c r="H8351">
        <v>2780.1250938377061</v>
      </c>
      <c r="I8351">
        <v>3.738218933343887E-2</v>
      </c>
      <c r="J8351">
        <v>4.6546468257904053E-2</v>
      </c>
      <c r="K8351">
        <v>1.8788643012464044</v>
      </c>
      <c r="L8351">
        <v>35.75421929359436</v>
      </c>
      <c r="M8351">
        <v>2667.8523604459488</v>
      </c>
      <c r="N8351">
        <v>174.12331325683596</v>
      </c>
      <c r="O8351">
        <v>0.58025941252708435</v>
      </c>
      <c r="P8351">
        <v>7.2818485365973564E-3</v>
      </c>
      <c r="Q8351">
        <v>3.9126269499460853E-2</v>
      </c>
      <c r="R8351">
        <v>0.47626543998718263</v>
      </c>
      <c r="S8351">
        <v>1147.7109941012352</v>
      </c>
      <c r="T8351">
        <v>29.245898127555847</v>
      </c>
      <c r="U8351">
        <v>0.39166537821292879</v>
      </c>
      <c r="V8351">
        <v>519.56720352172852</v>
      </c>
      <c r="W8351">
        <v>1</v>
      </c>
      <c r="X8351">
        <v>0.32663095593452457</v>
      </c>
      <c r="Y8351">
        <v>447.33281629573423</v>
      </c>
      <c r="Z8351">
        <v>1</v>
      </c>
      <c r="AA8351">
        <v>36.129141127557759</v>
      </c>
      <c r="AB8351">
        <v>24.443837219238283</v>
      </c>
      <c r="AC8351">
        <v>139.71842378377914</v>
      </c>
      <c r="AD8351">
        <v>3.5088563576722758E-3</v>
      </c>
      <c r="AE8351">
        <v>4.2790752239597092</v>
      </c>
      <c r="AF8351">
        <v>0.25517758011817926</v>
      </c>
      <c r="AG8351">
        <v>1.6525724110145936E-4</v>
      </c>
      <c r="AH8351">
        <v>1.008576591014862E-2</v>
      </c>
      <c r="AI8351">
        <v>12.998190820217133</v>
      </c>
      <c r="AJ8351">
        <v>12.742692612848185</v>
      </c>
      <c r="AK8351">
        <v>54.331393555998801</v>
      </c>
      <c r="AL8351">
        <v>5.6954590129404297</v>
      </c>
      <c r="AM8351">
        <v>82.736213982105255</v>
      </c>
      <c r="AN8351">
        <v>311.29565042031982</v>
      </c>
      <c r="AO8351">
        <v>8.5789306044578545E-2</v>
      </c>
      <c r="AP8351">
        <v>0.83510058450698865</v>
      </c>
    </row>
    <row r="8352" spans="1:42">
      <c r="A8352">
        <v>1007.4565024509141</v>
      </c>
      <c r="B8352">
        <v>955.38180634676075</v>
      </c>
      <c r="C8352">
        <v>1099.0987875606404</v>
      </c>
      <c r="D8352">
        <v>-91.642285109726345</v>
      </c>
      <c r="E8352">
        <v>-143.71698121387965</v>
      </c>
      <c r="F8352">
        <v>91.642285109726345</v>
      </c>
      <c r="G8352">
        <v>9.3258732915955989E-2</v>
      </c>
      <c r="H8352">
        <v>2755.292366231211</v>
      </c>
      <c r="I8352">
        <v>2.7250396907329558E-2</v>
      </c>
      <c r="J8352">
        <v>1.7333188772201538E-2</v>
      </c>
      <c r="K8352">
        <v>1.6524195453226564</v>
      </c>
      <c r="L8352">
        <v>55.055370330810547</v>
      </c>
      <c r="M8352">
        <v>2.1858762486679524</v>
      </c>
      <c r="N8352">
        <v>134.16208940410615</v>
      </c>
      <c r="O8352">
        <v>0.76554837822914124</v>
      </c>
      <c r="P8352">
        <v>1.4889317512512205E-2</v>
      </c>
      <c r="Q8352">
        <v>3.2156043317582865E-2</v>
      </c>
      <c r="R8352">
        <v>0.428996262550354</v>
      </c>
      <c r="S8352">
        <v>992.93886640216874</v>
      </c>
      <c r="T8352">
        <v>35.495340824127197</v>
      </c>
      <c r="U8352">
        <v>0.43328441321849825</v>
      </c>
      <c r="V8352">
        <v>500.82590579986572</v>
      </c>
      <c r="W8352">
        <v>1</v>
      </c>
      <c r="X8352">
        <v>0.42269606351852418</v>
      </c>
      <c r="Y8352">
        <v>606.33383200856179</v>
      </c>
      <c r="Z8352">
        <v>1</v>
      </c>
      <c r="AA8352">
        <v>43.100937691259389</v>
      </c>
      <c r="AB8352">
        <v>101.82996728515626</v>
      </c>
      <c r="AC8352">
        <v>181.57687932252884</v>
      </c>
      <c r="AD8352">
        <v>6.5714860573793067E-3</v>
      </c>
      <c r="AE8352">
        <v>77.348379363328249</v>
      </c>
      <c r="AF8352">
        <v>0.20175154924392696</v>
      </c>
      <c r="AG8352">
        <v>7.6631384622408724E-4</v>
      </c>
      <c r="AH8352">
        <v>3.6772073757648467E-2</v>
      </c>
      <c r="AI8352">
        <v>25.425070822238922</v>
      </c>
      <c r="AJ8352">
        <v>6.6880242974113528</v>
      </c>
      <c r="AK8352">
        <v>45.151731260418892</v>
      </c>
      <c r="AL8352">
        <v>4.7935476431810811</v>
      </c>
      <c r="AM8352">
        <v>47.772559726238256</v>
      </c>
      <c r="AN8352">
        <v>117.88449601880242</v>
      </c>
      <c r="AO8352">
        <v>0.10440560257434844</v>
      </c>
      <c r="AP8352">
        <v>0.89835611176490793</v>
      </c>
    </row>
    <row r="8353" spans="1:42">
      <c r="A8353">
        <v>229.02852811876662</v>
      </c>
      <c r="B8353">
        <v>60.234333632126379</v>
      </c>
      <c r="C8353">
        <v>1520.282060249448</v>
      </c>
      <c r="D8353">
        <v>-1291.2535321306814</v>
      </c>
      <c r="E8353">
        <v>-1460.0477266173216</v>
      </c>
      <c r="F8353">
        <v>1291.2535321306814</v>
      </c>
      <c r="G8353">
        <v>4.3031634597840221E-2</v>
      </c>
      <c r="H8353">
        <v>5379.4050380608232</v>
      </c>
      <c r="I8353">
        <v>1.6476633846759795E-2</v>
      </c>
      <c r="J8353">
        <v>4.2447517395019535E-2</v>
      </c>
      <c r="K8353">
        <v>1.4877886490523815</v>
      </c>
      <c r="L8353">
        <v>79.102491140365601</v>
      </c>
      <c r="M8353">
        <v>49.691332413198836</v>
      </c>
      <c r="N8353">
        <v>39.151320310592659</v>
      </c>
      <c r="O8353">
        <v>0.82021114230155945</v>
      </c>
      <c r="P8353">
        <v>3.992043124304877E-3</v>
      </c>
      <c r="Q8353">
        <v>2.8235978709326846E-2</v>
      </c>
      <c r="R8353">
        <v>0.46353643417358398</v>
      </c>
      <c r="S8353">
        <v>1119.2504045744711</v>
      </c>
      <c r="T8353">
        <v>39.326766133308411</v>
      </c>
      <c r="U8353">
        <v>0.41349858105182646</v>
      </c>
      <c r="V8353">
        <v>489.62798118591309</v>
      </c>
      <c r="W8353">
        <v>1</v>
      </c>
      <c r="X8353">
        <v>0.43601875662803652</v>
      </c>
      <c r="Y8353">
        <v>639.41926632448371</v>
      </c>
      <c r="Z8353">
        <v>1</v>
      </c>
      <c r="AA8353">
        <v>29.933521166429525</v>
      </c>
      <c r="AB8353">
        <v>132.82350506591797</v>
      </c>
      <c r="AC8353">
        <v>78.60441654920578</v>
      </c>
      <c r="AD8353">
        <v>1.4327001979208401E-2</v>
      </c>
      <c r="AE8353">
        <v>84.030957275514183</v>
      </c>
      <c r="AF8353">
        <v>8.0206954479217496E-3</v>
      </c>
      <c r="AG8353">
        <v>6.2478235730711976E-5</v>
      </c>
      <c r="AH8353">
        <v>3.6530813074111941E-2</v>
      </c>
      <c r="AI8353">
        <v>19.931862056255341</v>
      </c>
      <c r="AJ8353">
        <v>6.3518676109494274</v>
      </c>
      <c r="AK8353">
        <v>59.269273011088373</v>
      </c>
      <c r="AL8353">
        <v>7.6592280388242191</v>
      </c>
      <c r="AM8353">
        <v>78.345762121677396</v>
      </c>
      <c r="AN8353">
        <v>429.8990298445608</v>
      </c>
      <c r="AO8353">
        <v>6.5361054301261906E-2</v>
      </c>
      <c r="AP8353">
        <v>0.88048089981079114</v>
      </c>
    </row>
    <row r="8354" spans="1:42">
      <c r="A8354">
        <v>1064.051914298657</v>
      </c>
      <c r="B8354">
        <v>1180.1789226244964</v>
      </c>
      <c r="C8354">
        <v>835.13180919990509</v>
      </c>
      <c r="D8354">
        <v>-116.12700832583937</v>
      </c>
      <c r="E8354">
        <v>116.12700832583937</v>
      </c>
      <c r="F8354">
        <v>-345.04711342459132</v>
      </c>
      <c r="G8354">
        <v>7.2057772872994488E-2</v>
      </c>
      <c r="H8354">
        <v>590.40260678068125</v>
      </c>
      <c r="I8354">
        <v>4.0733850896358489E-2</v>
      </c>
      <c r="J8354">
        <v>1.6378727197647096E-2</v>
      </c>
      <c r="K8354">
        <v>1.1965751288235187</v>
      </c>
      <c r="L8354">
        <v>33.147275447845459</v>
      </c>
      <c r="M8354">
        <v>953.51745008369994</v>
      </c>
      <c r="N8354">
        <v>152.10183057346347</v>
      </c>
      <c r="O8354">
        <v>0.62483623623847961</v>
      </c>
      <c r="P8354">
        <v>1.6678651809692382E-2</v>
      </c>
      <c r="Q8354">
        <v>4.5237260394626186E-4</v>
      </c>
      <c r="R8354">
        <v>0.38148477077484133</v>
      </c>
      <c r="S8354">
        <v>719.60275191851338</v>
      </c>
      <c r="T8354">
        <v>28.503578901290894</v>
      </c>
      <c r="U8354">
        <v>0.39732504785060885</v>
      </c>
      <c r="V8354">
        <v>508.06357860565186</v>
      </c>
      <c r="W8354">
        <v>1</v>
      </c>
      <c r="X8354">
        <v>0.30449492454528809</v>
      </c>
      <c r="Y8354">
        <v>603.14871906915141</v>
      </c>
      <c r="Z8354">
        <v>1</v>
      </c>
      <c r="AA8354">
        <v>43.023324247159962</v>
      </c>
      <c r="AB8354">
        <v>150.87364978027344</v>
      </c>
      <c r="AC8354">
        <v>109.51635986566544</v>
      </c>
      <c r="AD8354">
        <v>9.4056333232129738E-3</v>
      </c>
      <c r="AE8354">
        <v>20.579088600537087</v>
      </c>
      <c r="AF8354">
        <v>0.23800273418426512</v>
      </c>
      <c r="AG8354">
        <v>1.0104703609037865E-3</v>
      </c>
      <c r="AH8354">
        <v>4.8172771060466767E-2</v>
      </c>
      <c r="AI8354">
        <v>12.963152229785919</v>
      </c>
      <c r="AJ8354">
        <v>15.395293163308715</v>
      </c>
      <c r="AK8354">
        <v>18.082025933861733</v>
      </c>
      <c r="AL8354">
        <v>5.1809921741364544</v>
      </c>
      <c r="AM8354">
        <v>102.39869683980942</v>
      </c>
      <c r="AN8354">
        <v>697.71278959386495</v>
      </c>
      <c r="AO8354">
        <v>0.10582276022434235</v>
      </c>
      <c r="AP8354">
        <v>0.9121192204952242</v>
      </c>
    </row>
    <row r="8355" spans="1:42">
      <c r="A8355">
        <v>1606.5028759389643</v>
      </c>
      <c r="B8355">
        <v>2772.1757153114936</v>
      </c>
      <c r="C8355">
        <v>2380.5951397554536</v>
      </c>
      <c r="D8355">
        <v>-1165.6728393725293</v>
      </c>
      <c r="E8355">
        <v>391.58057555604</v>
      </c>
      <c r="F8355">
        <v>-391.58057555604</v>
      </c>
      <c r="G8355">
        <v>4.3345848792159081E-2</v>
      </c>
      <c r="H8355">
        <v>2361.5120355097661</v>
      </c>
      <c r="I8355">
        <v>3.3876456320285797E-2</v>
      </c>
      <c r="J8355">
        <v>2.9758791446685792E-2</v>
      </c>
      <c r="K8355">
        <v>2.0546158079087733</v>
      </c>
      <c r="L8355">
        <v>36.94520115852356</v>
      </c>
      <c r="M8355">
        <v>3692.2557100590084</v>
      </c>
      <c r="N8355">
        <v>199.31230875473025</v>
      </c>
      <c r="O8355">
        <v>0.76731809973716736</v>
      </c>
      <c r="P8355">
        <v>8.3218683136834018E-3</v>
      </c>
      <c r="Q8355">
        <v>3.2909154309166799E-2</v>
      </c>
      <c r="R8355">
        <v>0.46359780311584475</v>
      </c>
      <c r="S8355">
        <v>563.83575537378897</v>
      </c>
      <c r="T8355">
        <v>42.334899306297302</v>
      </c>
      <c r="U8355">
        <v>0.3013733869791031</v>
      </c>
      <c r="V8355">
        <v>514.51435089111328</v>
      </c>
      <c r="W8355">
        <v>1</v>
      </c>
      <c r="X8355">
        <v>0.349900461435318</v>
      </c>
      <c r="Y8355">
        <v>360.60877571292241</v>
      </c>
      <c r="Z8355">
        <v>1</v>
      </c>
      <c r="AA8355">
        <v>0.85307789902687081</v>
      </c>
      <c r="AB8355">
        <v>41.478694396972656</v>
      </c>
      <c r="AC8355">
        <v>175.01137107610703</v>
      </c>
      <c r="AD8355">
        <v>9.210746308677218E-3</v>
      </c>
      <c r="AE8355">
        <v>9.9496949937185075</v>
      </c>
      <c r="AF8355">
        <v>0.13903874516487119</v>
      </c>
      <c r="AG8355">
        <v>1.1402671889640296E-4</v>
      </c>
      <c r="AH8355">
        <v>3.6254036188125604E-3</v>
      </c>
      <c r="AI8355">
        <v>25.103238523006439</v>
      </c>
      <c r="AJ8355">
        <v>5.5753427748289681</v>
      </c>
      <c r="AK8355">
        <v>38.597395958304404</v>
      </c>
      <c r="AL8355">
        <v>5.2860543809450498</v>
      </c>
      <c r="AM8355">
        <v>106.58579961061477</v>
      </c>
      <c r="AN8355">
        <v>798.51837347922242</v>
      </c>
      <c r="AO8355">
        <v>9.6894220709800721E-2</v>
      </c>
      <c r="AP8355">
        <v>0.92280975484848038</v>
      </c>
    </row>
    <row r="8356" spans="1:42">
      <c r="A8356">
        <v>652.06141359758101</v>
      </c>
      <c r="B8356">
        <v>2297.5106193155079</v>
      </c>
      <c r="C8356">
        <v>3020.8231689704576</v>
      </c>
      <c r="D8356">
        <v>-2368.7617553728765</v>
      </c>
      <c r="E8356">
        <v>-723.31254965494963</v>
      </c>
      <c r="F8356">
        <v>723.31254965494963</v>
      </c>
      <c r="G8356">
        <v>3.2637104532500821E-2</v>
      </c>
      <c r="H8356">
        <v>6245.0119892238254</v>
      </c>
      <c r="I8356">
        <v>1.6399788558483123E-2</v>
      </c>
      <c r="J8356">
        <v>4.4582110166549685E-2</v>
      </c>
      <c r="K8356">
        <v>1.8007011777937412</v>
      </c>
      <c r="L8356">
        <v>14.45767879486084</v>
      </c>
      <c r="M8356">
        <v>4477.7436510402777</v>
      </c>
      <c r="N8356">
        <v>85.178156599998488</v>
      </c>
      <c r="O8356">
        <v>0.56458559632301331</v>
      </c>
      <c r="P8356">
        <v>2.1174218813578283E-2</v>
      </c>
      <c r="Q8356">
        <v>9.3758889834086086E-3</v>
      </c>
      <c r="R8356">
        <v>0.42898899555206299</v>
      </c>
      <c r="S8356">
        <v>865.85687899500249</v>
      </c>
      <c r="T8356">
        <v>45.174098014831543</v>
      </c>
      <c r="U8356">
        <v>0.34947546184062961</v>
      </c>
      <c r="V8356">
        <v>495.54798603057861</v>
      </c>
      <c r="W8356">
        <v>1</v>
      </c>
      <c r="X8356">
        <v>0.28088443040847783</v>
      </c>
      <c r="Y8356">
        <v>458.70203453603119</v>
      </c>
      <c r="Z8356">
        <v>1</v>
      </c>
      <c r="AA8356">
        <v>39.996231280965809</v>
      </c>
      <c r="AB8356">
        <v>61.230775634765628</v>
      </c>
      <c r="AC8356">
        <v>83.599086105823517</v>
      </c>
      <c r="AD8356">
        <v>5.7492394732613847E-3</v>
      </c>
      <c r="AE8356">
        <v>48.717889932683022</v>
      </c>
      <c r="AF8356">
        <v>8.4083211421966536E-2</v>
      </c>
      <c r="AG8356">
        <v>1.4102388725091997E-4</v>
      </c>
      <c r="AH8356">
        <v>3.9466537117958068E-3</v>
      </c>
      <c r="AI8356">
        <v>22.982865869998932</v>
      </c>
      <c r="AJ8356">
        <v>6.9875948952751772</v>
      </c>
      <c r="AK8356">
        <v>62.118862622380256</v>
      </c>
      <c r="AL8356">
        <v>3.3351746073266746</v>
      </c>
      <c r="AM8356">
        <v>27.988984191417696</v>
      </c>
      <c r="AN8356">
        <v>417.11559592790792</v>
      </c>
      <c r="AO8356">
        <v>3.3653423428535459E-2</v>
      </c>
      <c r="AP8356">
        <v>0.81781274151802064</v>
      </c>
    </row>
    <row r="8357" spans="1:42">
      <c r="A8357">
        <v>804.35311362163588</v>
      </c>
      <c r="B8357">
        <v>565.28154203396332</v>
      </c>
      <c r="C8357">
        <v>720.00999407452139</v>
      </c>
      <c r="D8357">
        <v>84.343119547114497</v>
      </c>
      <c r="E8357">
        <v>-239.07157158767257</v>
      </c>
      <c r="F8357">
        <v>-84.343119547114497</v>
      </c>
      <c r="G8357">
        <v>-5.3412205510518637E-3</v>
      </c>
      <c r="H8357">
        <v>1597.0313625464962</v>
      </c>
      <c r="I8357">
        <v>5.0637870132923125E-2</v>
      </c>
      <c r="J8357">
        <v>5.1808049201965335E-2</v>
      </c>
      <c r="K8357">
        <v>1.6478899001300333</v>
      </c>
      <c r="L8357">
        <v>70.546387434005737</v>
      </c>
      <c r="M8357">
        <v>46.247034444135679</v>
      </c>
      <c r="N8357">
        <v>160.25623200721742</v>
      </c>
      <c r="O8357">
        <v>0.66440865397453308</v>
      </c>
      <c r="P8357">
        <v>1.6868247932857936E-2</v>
      </c>
      <c r="Q8357">
        <v>2.939758666356404E-2</v>
      </c>
      <c r="R8357">
        <v>0.39542171478271487</v>
      </c>
      <c r="S8357">
        <v>847.33585350939506</v>
      </c>
      <c r="T8357">
        <v>26.968112587928772</v>
      </c>
      <c r="U8357">
        <v>0.29647937119007112</v>
      </c>
      <c r="V8357">
        <v>505.4689884185791</v>
      </c>
      <c r="W8357">
        <v>1</v>
      </c>
      <c r="X8357">
        <v>0.34553254008293155</v>
      </c>
      <c r="Y8357">
        <v>519.8179808184376</v>
      </c>
      <c r="Z8357">
        <v>1</v>
      </c>
      <c r="AA8357">
        <v>32.388361042146684</v>
      </c>
      <c r="AB8357">
        <v>163.90662396240236</v>
      </c>
      <c r="AC8357">
        <v>78.73634546995163</v>
      </c>
      <c r="AD8357">
        <v>1.2993990254198385E-2</v>
      </c>
      <c r="AE8357">
        <v>1.2038912774592263</v>
      </c>
      <c r="AF8357">
        <v>-2.206062912940979E-2</v>
      </c>
      <c r="AG8357">
        <v>5.3337417895106196E-4</v>
      </c>
      <c r="AH8357">
        <v>5.1793066596984863E-2</v>
      </c>
      <c r="AI8357">
        <v>16.752371490001678</v>
      </c>
      <c r="AJ8357">
        <v>5.8556873408600296</v>
      </c>
      <c r="AK8357">
        <v>48.287927314639091</v>
      </c>
      <c r="AL8357">
        <v>6.1504372450515152</v>
      </c>
      <c r="AM8357">
        <v>91.948404085636142</v>
      </c>
      <c r="AN8357">
        <v>577.07328886872835</v>
      </c>
      <c r="AO8357">
        <v>5.9870616793632508E-2</v>
      </c>
      <c r="AP8357">
        <v>0.89692931270599374</v>
      </c>
    </row>
    <row r="8358" spans="1:42">
      <c r="A8358">
        <v>1303.7475196343028</v>
      </c>
      <c r="B8358">
        <v>1226.4975613093461</v>
      </c>
      <c r="C8358">
        <v>700.66296319046387</v>
      </c>
      <c r="D8358">
        <v>77.249958324956651</v>
      </c>
      <c r="E8358">
        <v>-77.249958324956651</v>
      </c>
      <c r="F8358">
        <v>-603.08455644383889</v>
      </c>
      <c r="G8358">
        <v>4.2206212551223234E-2</v>
      </c>
      <c r="H8358">
        <v>393.83338360970288</v>
      </c>
      <c r="I8358">
        <v>5.4105692803859712E-2</v>
      </c>
      <c r="J8358">
        <v>6.5408791780471806E-2</v>
      </c>
      <c r="K8358">
        <v>1.2550205743134022</v>
      </c>
      <c r="L8358">
        <v>35.597298145294189</v>
      </c>
      <c r="M8358">
        <v>213.19105915115276</v>
      </c>
      <c r="N8358">
        <v>182.73103574543003</v>
      </c>
      <c r="O8358">
        <v>0.61790803074836731</v>
      </c>
      <c r="P8358">
        <v>1.9279582977294919E-2</v>
      </c>
      <c r="Q8358">
        <v>4.578298351499769E-2</v>
      </c>
      <c r="R8358">
        <v>0.46944594860076905</v>
      </c>
      <c r="S8358">
        <v>1099.8005341031194</v>
      </c>
      <c r="T8358">
        <v>34.763795137405396</v>
      </c>
      <c r="U8358">
        <v>0.40051995694637299</v>
      </c>
      <c r="V8358">
        <v>534.775710105896</v>
      </c>
      <c r="W8358">
        <v>1</v>
      </c>
      <c r="X8358">
        <v>0.32506343364715579</v>
      </c>
      <c r="Y8358">
        <v>606.75480504294808</v>
      </c>
      <c r="Z8358">
        <v>1</v>
      </c>
      <c r="AA8358">
        <v>5.9353249938488011</v>
      </c>
      <c r="AB8358">
        <v>92.820313598632822</v>
      </c>
      <c r="AC8358">
        <v>125.24076849222183</v>
      </c>
      <c r="AD8358">
        <v>8.5304896036783855E-3</v>
      </c>
      <c r="AE8358">
        <v>29.106970546175148</v>
      </c>
      <c r="AF8358">
        <v>0.11400238037109373</v>
      </c>
      <c r="AG8358">
        <v>1.1157692476517888E-3</v>
      </c>
      <c r="AH8358">
        <v>1.3426576936244963E-2</v>
      </c>
      <c r="AI8358">
        <v>20.15248566865921</v>
      </c>
      <c r="AJ8358">
        <v>15.315958746005757</v>
      </c>
      <c r="AK8358">
        <v>14.358522453904152</v>
      </c>
      <c r="AL8358">
        <v>4.7242151105467212</v>
      </c>
      <c r="AM8358">
        <v>70.426808011531833</v>
      </c>
      <c r="AN8358">
        <v>380.70771723447314</v>
      </c>
      <c r="AO8358">
        <v>5.1843270897865293E-2</v>
      </c>
      <c r="AP8358">
        <v>0.85225051760673531</v>
      </c>
    </row>
    <row r="8359" spans="1:42">
      <c r="A8359">
        <v>598.48989969582271</v>
      </c>
      <c r="B8359">
        <v>391.60035856620965</v>
      </c>
      <c r="C8359">
        <v>995.12038517983842</v>
      </c>
      <c r="D8359">
        <v>-396.63048548401571</v>
      </c>
      <c r="E8359">
        <v>-603.52002661362872</v>
      </c>
      <c r="F8359">
        <v>396.63048548401571</v>
      </c>
      <c r="G8359">
        <v>4.6238476367699718E-2</v>
      </c>
      <c r="H8359">
        <v>2732.9070437313608</v>
      </c>
      <c r="I8359">
        <v>2.3642283976078031E-2</v>
      </c>
      <c r="J8359">
        <v>7.5425002574920658E-2</v>
      </c>
      <c r="K8359">
        <v>2.0104488956868645</v>
      </c>
      <c r="L8359">
        <v>26.511884927749634</v>
      </c>
      <c r="M8359">
        <v>328.90910829871297</v>
      </c>
      <c r="N8359">
        <v>90.985891923522956</v>
      </c>
      <c r="O8359">
        <v>0.93839320540428162</v>
      </c>
      <c r="P8359">
        <v>2.1117872662014428E-4</v>
      </c>
      <c r="Q8359">
        <v>8.7212953037685802E-3</v>
      </c>
      <c r="R8359">
        <v>0.42512877464294435</v>
      </c>
      <c r="S8359">
        <v>601.88723324672992</v>
      </c>
      <c r="T8359">
        <v>45.32754123210907</v>
      </c>
      <c r="U8359">
        <v>0.36657837450504305</v>
      </c>
      <c r="V8359">
        <v>538.77363204956055</v>
      </c>
      <c r="W8359">
        <v>1</v>
      </c>
      <c r="X8359">
        <v>0.43272029042243959</v>
      </c>
      <c r="Y8359">
        <v>651.83722177654181</v>
      </c>
      <c r="Z8359">
        <v>1</v>
      </c>
      <c r="AA8359">
        <v>30.066595156335836</v>
      </c>
      <c r="AB8359">
        <v>135.16601251220703</v>
      </c>
      <c r="AC8359">
        <v>191.70042127370834</v>
      </c>
      <c r="AD8359">
        <v>1.0940656091412926E-2</v>
      </c>
      <c r="AE8359">
        <v>5.7973018438107315</v>
      </c>
      <c r="AF8359">
        <v>0.1605727922916412</v>
      </c>
      <c r="AG8359">
        <v>3.3848498136562928E-4</v>
      </c>
      <c r="AH8359">
        <v>5.9219342780113218E-2</v>
      </c>
      <c r="AI8359">
        <v>11.464038789272308</v>
      </c>
      <c r="AJ8359">
        <v>12.509400505577403</v>
      </c>
      <c r="AK8359">
        <v>31.548569106459617</v>
      </c>
      <c r="AL8359">
        <v>8.4843501556364451</v>
      </c>
      <c r="AM8359">
        <v>33.076239120960238</v>
      </c>
      <c r="AN8359">
        <v>774.77569887613026</v>
      </c>
      <c r="AO8359">
        <v>0.10928572595119476</v>
      </c>
      <c r="AP8359">
        <v>0.90327353334426896</v>
      </c>
    </row>
    <row r="8360" spans="1:42">
      <c r="A8360">
        <v>912.20169988280145</v>
      </c>
      <c r="B8360">
        <v>1023.1889875571826</v>
      </c>
      <c r="C8360">
        <v>1712.8741417641854</v>
      </c>
      <c r="D8360">
        <v>-800.67244188138397</v>
      </c>
      <c r="E8360">
        <v>-689.68515420700282</v>
      </c>
      <c r="F8360">
        <v>689.68515420700282</v>
      </c>
      <c r="G8360">
        <v>7.0646554307454312E-2</v>
      </c>
      <c r="H8360">
        <v>4713.483687367082</v>
      </c>
      <c r="I8360">
        <v>1.92608043551445E-2</v>
      </c>
      <c r="J8360">
        <v>3.0918042659759523E-3</v>
      </c>
      <c r="K8360">
        <v>2.1214633293688294</v>
      </c>
      <c r="L8360">
        <v>40.003023147583008</v>
      </c>
      <c r="M8360">
        <v>886.54955398461368</v>
      </c>
      <c r="N8360">
        <v>136.40147220897677</v>
      </c>
      <c r="O8360">
        <v>0.78715339303016663</v>
      </c>
      <c r="P8360">
        <v>6.245965003967284E-3</v>
      </c>
      <c r="Q8360">
        <v>2.3332998646630177E-2</v>
      </c>
      <c r="R8360">
        <v>0.48012857913970947</v>
      </c>
      <c r="S8360">
        <v>1103.8105608991896</v>
      </c>
      <c r="T8360">
        <v>45.284450054168701</v>
      </c>
      <c r="U8360">
        <v>0.34664322555065158</v>
      </c>
      <c r="V8360">
        <v>607.594895362854</v>
      </c>
      <c r="W8360">
        <v>1</v>
      </c>
      <c r="X8360">
        <v>0.40442023992538456</v>
      </c>
      <c r="Y8360">
        <v>686.21024431531282</v>
      </c>
      <c r="Z8360">
        <v>1</v>
      </c>
      <c r="AA8360">
        <v>9.908885180730822</v>
      </c>
      <c r="AB8360">
        <v>19.358732421875001</v>
      </c>
      <c r="AC8360">
        <v>134.34832841157913</v>
      </c>
      <c r="AD8360">
        <v>4.4622910328400442E-3</v>
      </c>
      <c r="AE8360">
        <v>3.9542457873593673</v>
      </c>
      <c r="AF8360">
        <v>0.28830284357070923</v>
      </c>
      <c r="AG8360">
        <v>1.0912862536829255E-3</v>
      </c>
      <c r="AH8360">
        <v>4.9591001427173612E-2</v>
      </c>
      <c r="AI8360">
        <v>14.867824614048004</v>
      </c>
      <c r="AJ8360">
        <v>0.21720814936609625</v>
      </c>
      <c r="AK8360">
        <v>54.850870540738107</v>
      </c>
      <c r="AL8360">
        <v>2.3920594078406823</v>
      </c>
      <c r="AM8360">
        <v>46.525827968120581</v>
      </c>
      <c r="AN8360">
        <v>599.77970339867079</v>
      </c>
      <c r="AO8360">
        <v>4.4711028218269347E-2</v>
      </c>
      <c r="AP8360">
        <v>0.8693225634098054</v>
      </c>
    </row>
    <row r="8361" spans="1:42">
      <c r="A8361">
        <v>212.88075473405158</v>
      </c>
      <c r="B8361">
        <v>213.39690335154705</v>
      </c>
      <c r="C8361">
        <v>1068.9552004311179</v>
      </c>
      <c r="D8361">
        <v>-856.07444569706627</v>
      </c>
      <c r="E8361">
        <v>-855.55829707957082</v>
      </c>
      <c r="F8361">
        <v>855.55829707957082</v>
      </c>
      <c r="G8361">
        <v>9.0801553171981353E-2</v>
      </c>
      <c r="H8361">
        <v>2832.7364648328812</v>
      </c>
      <c r="I8361">
        <v>3.286192685365677E-2</v>
      </c>
      <c r="J8361">
        <v>4.5597566604614261E-2</v>
      </c>
      <c r="K8361">
        <v>2.1200574247062205</v>
      </c>
      <c r="L8361">
        <v>41.633075475692749</v>
      </c>
      <c r="M8361">
        <v>855.99125381209001</v>
      </c>
      <c r="N8361">
        <v>31.270013796615601</v>
      </c>
      <c r="O8361">
        <v>0.55182668566703796</v>
      </c>
      <c r="P8361">
        <v>1.8115119245317245E-2</v>
      </c>
      <c r="Q8361">
        <v>3.9237973372141514E-2</v>
      </c>
      <c r="R8361">
        <v>0.48786302566528322</v>
      </c>
      <c r="S8361">
        <v>845.65819132984575</v>
      </c>
      <c r="T8361">
        <v>41.433265805244446</v>
      </c>
      <c r="U8361">
        <v>0.30428575336933139</v>
      </c>
      <c r="V8361">
        <v>508.87408256530762</v>
      </c>
      <c r="W8361">
        <v>1</v>
      </c>
      <c r="X8361">
        <v>0.42022408843040471</v>
      </c>
      <c r="Y8361">
        <v>520.95515732366243</v>
      </c>
      <c r="Z8361">
        <v>1</v>
      </c>
      <c r="AA8361">
        <v>47.487627145891196</v>
      </c>
      <c r="AB8361">
        <v>153.69307879638674</v>
      </c>
      <c r="AC8361">
        <v>106.62057846784592</v>
      </c>
      <c r="AD8361">
        <v>1.3915627634423409E-2</v>
      </c>
      <c r="AE8361">
        <v>25.337159759084944</v>
      </c>
      <c r="AF8361">
        <v>0.28283805727958677</v>
      </c>
      <c r="AG8361">
        <v>5.3627333068443782E-4</v>
      </c>
      <c r="AH8361">
        <v>2.1877221584320067E-3</v>
      </c>
      <c r="AI8361">
        <v>27.995869815349579</v>
      </c>
      <c r="AJ8361">
        <v>10.058130603250655</v>
      </c>
      <c r="AK8361">
        <v>43.493029219508173</v>
      </c>
      <c r="AL8361">
        <v>4.5414966477570671</v>
      </c>
      <c r="AM8361">
        <v>109.35942922830581</v>
      </c>
      <c r="AN8361">
        <v>825.78314560467584</v>
      </c>
      <c r="AO8361">
        <v>3.8242453455924988E-2</v>
      </c>
      <c r="AP8361">
        <v>0.91471192359924336</v>
      </c>
    </row>
    <row r="8362" spans="1:42">
      <c r="A8362">
        <v>1197.5454983053021</v>
      </c>
      <c r="B8362">
        <v>1031.744307870506</v>
      </c>
      <c r="C8362">
        <v>644.75640827930772</v>
      </c>
      <c r="D8362">
        <v>165.80119043479613</v>
      </c>
      <c r="E8362">
        <v>-165.80119043479613</v>
      </c>
      <c r="F8362">
        <v>-552.78909002599437</v>
      </c>
      <c r="G8362">
        <v>5.2668562576720854E-2</v>
      </c>
      <c r="H8362">
        <v>682.63250797125522</v>
      </c>
      <c r="I8362">
        <v>5.821674674749374E-2</v>
      </c>
      <c r="J8362">
        <v>2.253800797462463E-2</v>
      </c>
      <c r="K8362">
        <v>1.376261895352602</v>
      </c>
      <c r="L8362">
        <v>71.531665325164795</v>
      </c>
      <c r="M8362">
        <v>1.7972955841083789</v>
      </c>
      <c r="N8362">
        <v>182.73398112735751</v>
      </c>
      <c r="O8362">
        <v>0.70797231793403625</v>
      </c>
      <c r="P8362">
        <v>5.5958529578314879E-3</v>
      </c>
      <c r="Q8362">
        <v>1.5835450437333847E-2</v>
      </c>
      <c r="R8362">
        <v>0.41452077388763431</v>
      </c>
      <c r="S8362">
        <v>1071.7362927788815</v>
      </c>
      <c r="T8362">
        <v>30.14335036277771</v>
      </c>
      <c r="U8362">
        <v>0.38396160066127777</v>
      </c>
      <c r="V8362">
        <v>484.33024883270264</v>
      </c>
      <c r="W8362">
        <v>1</v>
      </c>
      <c r="X8362">
        <v>0.39818885803222659</v>
      </c>
      <c r="Y8362">
        <v>568.74258797500704</v>
      </c>
      <c r="Z8362">
        <v>1</v>
      </c>
      <c r="AA8362">
        <v>19.983972730283742</v>
      </c>
      <c r="AB8362">
        <v>140.8960008544922</v>
      </c>
      <c r="AC8362">
        <v>187.36677318811417</v>
      </c>
      <c r="AD8362">
        <v>7.2474015064728564E-3</v>
      </c>
      <c r="AE8362">
        <v>15.841761533856843</v>
      </c>
      <c r="AF8362">
        <v>0.15921665668487547</v>
      </c>
      <c r="AG8362">
        <v>9.3356620322496738E-4</v>
      </c>
      <c r="AH8362">
        <v>1.7387430846691129E-2</v>
      </c>
      <c r="AI8362">
        <v>27.705359756946564</v>
      </c>
      <c r="AJ8362">
        <v>0.34242313803187951</v>
      </c>
      <c r="AK8362">
        <v>28.663574729561805</v>
      </c>
      <c r="AL8362">
        <v>6.2001660182537863</v>
      </c>
      <c r="AM8362">
        <v>37.601852166652677</v>
      </c>
      <c r="AN8362">
        <v>375.36036374188592</v>
      </c>
      <c r="AO8362">
        <v>4.229221785068512E-2</v>
      </c>
      <c r="AP8362">
        <v>0.88758881545066848</v>
      </c>
    </row>
    <row r="8363" spans="1:42">
      <c r="A8363">
        <v>633.94575965108766</v>
      </c>
      <c r="B8363">
        <v>1189.7949119958369</v>
      </c>
      <c r="C8363">
        <v>1087.6467741363231</v>
      </c>
      <c r="D8363">
        <v>-555.8491523447492</v>
      </c>
      <c r="E8363">
        <v>102.14813785951378</v>
      </c>
      <c r="F8363">
        <v>-102.14813785951378</v>
      </c>
      <c r="G8363">
        <v>6.4474456816147663E-2</v>
      </c>
      <c r="H8363">
        <v>1160.9653588218</v>
      </c>
      <c r="I8363">
        <v>5.9875473082065582E-2</v>
      </c>
      <c r="J8363">
        <v>7.2628109455108641E-2</v>
      </c>
      <c r="K8363">
        <v>1.3274645899713038</v>
      </c>
      <c r="L8363">
        <v>45.230637788772583</v>
      </c>
      <c r="M8363">
        <v>1890.9110116966594</v>
      </c>
      <c r="N8363">
        <v>81.747121356964115</v>
      </c>
      <c r="O8363">
        <v>0.97947105765342712</v>
      </c>
      <c r="P8363">
        <v>1.0841489844852023E-2</v>
      </c>
      <c r="Q8363">
        <v>1.1212432066599526E-2</v>
      </c>
      <c r="R8363">
        <v>0.43966694831848147</v>
      </c>
      <c r="S8363">
        <v>857.47461686703059</v>
      </c>
      <c r="T8363">
        <v>35.98993718624115</v>
      </c>
      <c r="U8363">
        <v>0.37785162985324861</v>
      </c>
      <c r="V8363">
        <v>631.50520324707031</v>
      </c>
      <c r="W8363">
        <v>1</v>
      </c>
      <c r="X8363">
        <v>0.36466563820838932</v>
      </c>
      <c r="Y8363">
        <v>572.59181958396709</v>
      </c>
      <c r="Z8363">
        <v>1</v>
      </c>
      <c r="AA8363">
        <v>18.697833758859641</v>
      </c>
      <c r="AB8363">
        <v>84.01354156494142</v>
      </c>
      <c r="AC8363">
        <v>64.431570470333099</v>
      </c>
      <c r="AD8363">
        <v>3.8975707486144499E-3</v>
      </c>
      <c r="AE8363">
        <v>10.815426984114785</v>
      </c>
      <c r="AF8363">
        <v>0.26708929181098939</v>
      </c>
      <c r="AG8363">
        <v>8.0991314231701071E-4</v>
      </c>
      <c r="AH8363">
        <v>3.0890581440925595E-2</v>
      </c>
      <c r="AI8363">
        <v>17.35647052526474</v>
      </c>
      <c r="AJ8363">
        <v>1.6599647347185733</v>
      </c>
      <c r="AK8363">
        <v>51.978990148901936</v>
      </c>
      <c r="AL8363">
        <v>4.6401256744060415</v>
      </c>
      <c r="AM8363">
        <v>100.88243485689163</v>
      </c>
      <c r="AN8363">
        <v>550.9431688291811</v>
      </c>
      <c r="AO8363">
        <v>6.4044876456260683E-2</v>
      </c>
      <c r="AP8363">
        <v>0.86689328718185432</v>
      </c>
    </row>
    <row r="8364" spans="1:42">
      <c r="A8364">
        <v>1809.9947155731043</v>
      </c>
      <c r="B8364">
        <v>3080.886817258388</v>
      </c>
      <c r="C8364">
        <v>2222.9702128697609</v>
      </c>
      <c r="D8364">
        <v>-1270.8921016852837</v>
      </c>
      <c r="E8364">
        <v>857.91660438862709</v>
      </c>
      <c r="F8364">
        <v>-857.91660438862709</v>
      </c>
      <c r="G8364">
        <v>8.0670805068877957E-2</v>
      </c>
      <c r="H8364">
        <v>1126.0487207983235</v>
      </c>
      <c r="I8364">
        <v>4.4908151328563684E-2</v>
      </c>
      <c r="J8364">
        <v>9.3734341382980341E-2</v>
      </c>
      <c r="K8364">
        <v>1.2389714785635471</v>
      </c>
      <c r="L8364">
        <v>65.553708076477051</v>
      </c>
      <c r="M8364">
        <v>3565.9873937724137</v>
      </c>
      <c r="N8364">
        <v>193.60266357479099</v>
      </c>
      <c r="O8364">
        <v>0.9383787214756012</v>
      </c>
      <c r="P8364">
        <v>4.7132800420125317E-3</v>
      </c>
      <c r="Q8364">
        <v>3.126391744613647E-2</v>
      </c>
      <c r="R8364">
        <v>0.48919235706329345</v>
      </c>
      <c r="S8364">
        <v>701.07198688835342</v>
      </c>
      <c r="T8364">
        <v>36.033916473388672</v>
      </c>
      <c r="U8364">
        <v>0.33555430591106417</v>
      </c>
      <c r="V8364">
        <v>451.90804004669189</v>
      </c>
      <c r="W8364">
        <v>1</v>
      </c>
      <c r="X8364">
        <v>0.39760524988174439</v>
      </c>
      <c r="Y8364">
        <v>653.34039014048767</v>
      </c>
      <c r="Z8364">
        <v>1</v>
      </c>
      <c r="AA8364">
        <v>20.855597124929435</v>
      </c>
      <c r="AB8364">
        <v>57.247587646484376</v>
      </c>
      <c r="AC8364">
        <v>179.07607108354568</v>
      </c>
      <c r="AD8364">
        <v>4.8006514198759686E-3</v>
      </c>
      <c r="AE8364">
        <v>5.0070808412767702</v>
      </c>
      <c r="AF8364">
        <v>0.27832157850265504</v>
      </c>
      <c r="AG8364">
        <v>2.456864720721591E-5</v>
      </c>
      <c r="AH8364">
        <v>1.6730849325656889E-2</v>
      </c>
      <c r="AI8364">
        <v>10.125357210636139</v>
      </c>
      <c r="AJ8364">
        <v>9.7086545120397894</v>
      </c>
      <c r="AK8364">
        <v>39.443824351429939</v>
      </c>
      <c r="AL8364">
        <v>6.968157305270811</v>
      </c>
      <c r="AM8364">
        <v>41.994712150096895</v>
      </c>
      <c r="AN8364">
        <v>352.8247846688364</v>
      </c>
      <c r="AO8364">
        <v>4.1182909131050112E-2</v>
      </c>
      <c r="AP8364">
        <v>0.84137288212776196</v>
      </c>
    </row>
    <row r="8365" spans="1:42">
      <c r="A8365">
        <v>375.12514387222257</v>
      </c>
      <c r="B8365">
        <v>35.853195697025626</v>
      </c>
      <c r="C8365">
        <v>238.82797487874706</v>
      </c>
      <c r="D8365">
        <v>136.29716899347551</v>
      </c>
      <c r="E8365">
        <v>-339.27194817519694</v>
      </c>
      <c r="F8365">
        <v>-136.29716899347551</v>
      </c>
      <c r="G8365">
        <v>6.3840646562773495E-2</v>
      </c>
      <c r="H8365">
        <v>195.73784312268418</v>
      </c>
      <c r="I8365">
        <v>4.7633667290210721E-2</v>
      </c>
      <c r="J8365">
        <v>9.789702415466308E-3</v>
      </c>
      <c r="K8365">
        <v>1.6237867794215677</v>
      </c>
      <c r="L8365">
        <v>48.998297452926636</v>
      </c>
      <c r="M8365">
        <v>63.104632772633451</v>
      </c>
      <c r="N8365">
        <v>79.286611772537242</v>
      </c>
      <c r="O8365">
        <v>0.8098578155040741</v>
      </c>
      <c r="P8365">
        <v>2.0350061575571694E-2</v>
      </c>
      <c r="Q8365">
        <v>5.6082673072814929E-3</v>
      </c>
      <c r="R8365">
        <v>0.47935646057128906</v>
      </c>
      <c r="S8365">
        <v>1146.5518857779655</v>
      </c>
      <c r="T8365">
        <v>42.402401566505432</v>
      </c>
      <c r="U8365">
        <v>0.32444214165210727</v>
      </c>
      <c r="V8365">
        <v>596.81591987609863</v>
      </c>
      <c r="W8365">
        <v>1</v>
      </c>
      <c r="X8365">
        <v>0.38193422198295596</v>
      </c>
      <c r="Y8365">
        <v>395.12806515770967</v>
      </c>
      <c r="Z8365">
        <v>1</v>
      </c>
      <c r="AA8365">
        <v>8.4481490870380416</v>
      </c>
      <c r="AB8365">
        <v>8.2866195678710941</v>
      </c>
      <c r="AC8365">
        <v>180.45779913663864</v>
      </c>
      <c r="AD8365">
        <v>5.9874803591997193E-3</v>
      </c>
      <c r="AE8365">
        <v>58.347413562962139</v>
      </c>
      <c r="AF8365">
        <v>0.16104194998741148</v>
      </c>
      <c r="AG8365">
        <v>6.5156434444151056E-4</v>
      </c>
      <c r="AH8365">
        <v>2.1115121555328367E-2</v>
      </c>
      <c r="AI8365">
        <v>24.133548438549042</v>
      </c>
      <c r="AJ8365">
        <v>3.1818492807016385</v>
      </c>
      <c r="AK8365">
        <v>5.30357774913311</v>
      </c>
      <c r="AL8365">
        <v>4.0708619162228388</v>
      </c>
      <c r="AM8365">
        <v>70.920927393436429</v>
      </c>
      <c r="AN8365">
        <v>819.44673540779559</v>
      </c>
      <c r="AO8365">
        <v>7.3791993975639347E-2</v>
      </c>
      <c r="AP8365">
        <v>0.89608947467803968</v>
      </c>
    </row>
    <row r="8366" spans="1:42">
      <c r="A8366">
        <v>580.91683523593792</v>
      </c>
      <c r="B8366">
        <v>469.22991459885475</v>
      </c>
      <c r="C8366">
        <v>1056.5311723745572</v>
      </c>
      <c r="D8366">
        <v>-475.61433713861925</v>
      </c>
      <c r="E8366">
        <v>-587.30125777570242</v>
      </c>
      <c r="F8366">
        <v>475.61433713861925</v>
      </c>
      <c r="G8366">
        <v>1.7797608024403101E-2</v>
      </c>
      <c r="H8366">
        <v>3202.5488566933464</v>
      </c>
      <c r="I8366">
        <v>2.874328225851059E-2</v>
      </c>
      <c r="J8366">
        <v>6.6540710926055908E-3</v>
      </c>
      <c r="K8366">
        <v>1.717315351706743</v>
      </c>
      <c r="L8366">
        <v>77.547056674957275</v>
      </c>
      <c r="M8366">
        <v>40.934907991791988</v>
      </c>
      <c r="N8366">
        <v>123.68648156299592</v>
      </c>
      <c r="O8366">
        <v>0.87281230092048645</v>
      </c>
      <c r="P8366">
        <v>1.4100769042968747E-2</v>
      </c>
      <c r="Q8366">
        <v>3.3103262954288053E-2</v>
      </c>
      <c r="R8366">
        <v>0.42067409038543702</v>
      </c>
      <c r="S8366">
        <v>980.17104114448648</v>
      </c>
      <c r="T8366">
        <v>47.076326608657837</v>
      </c>
      <c r="U8366">
        <v>0.28099470555782319</v>
      </c>
      <c r="V8366">
        <v>491.98110103607178</v>
      </c>
      <c r="W8366">
        <v>1</v>
      </c>
      <c r="X8366">
        <v>0.36856358051300053</v>
      </c>
      <c r="Y8366">
        <v>589.95223815966938</v>
      </c>
      <c r="Z8366">
        <v>1</v>
      </c>
      <c r="AA8366">
        <v>43.05664394083977</v>
      </c>
      <c r="AB8366">
        <v>119.57046154785156</v>
      </c>
      <c r="AC8366">
        <v>33.138026297092438</v>
      </c>
      <c r="AD8366">
        <v>5.6164651854425417E-3</v>
      </c>
      <c r="AE8366">
        <v>31.223267147931661</v>
      </c>
      <c r="AF8366">
        <v>5.6697320938110349E-2</v>
      </c>
      <c r="AG8366">
        <v>9.8547634660126732E-4</v>
      </c>
      <c r="AH8366">
        <v>2.1477158963680264E-2</v>
      </c>
      <c r="AI8366">
        <v>21.42499715089798</v>
      </c>
      <c r="AJ8366">
        <v>6.8213795777306068</v>
      </c>
      <c r="AK8366">
        <v>54.037548971772196</v>
      </c>
      <c r="AL8366">
        <v>3.9809478924370834</v>
      </c>
      <c r="AM8366">
        <v>92.740137898921972</v>
      </c>
      <c r="AN8366">
        <v>304.77494339306401</v>
      </c>
      <c r="AO8366">
        <v>7.8883468270301821E-2</v>
      </c>
      <c r="AP8366">
        <v>0.8333557937145234</v>
      </c>
    </row>
    <row r="8367" spans="1:42">
      <c r="A8367">
        <v>506.06760645018431</v>
      </c>
      <c r="B8367">
        <v>236.62622515772887</v>
      </c>
      <c r="C8367">
        <v>1470.8623041058775</v>
      </c>
      <c r="D8367">
        <v>-964.7946976556932</v>
      </c>
      <c r="E8367">
        <v>-1234.2360789481486</v>
      </c>
      <c r="F8367">
        <v>964.7946976556932</v>
      </c>
      <c r="G8367">
        <v>2.188306962750361E-2</v>
      </c>
      <c r="H8367">
        <v>5116.6725144769161</v>
      </c>
      <c r="I8367">
        <v>1.6474949419498442E-2</v>
      </c>
      <c r="J8367">
        <v>1.1482369899749755E-2</v>
      </c>
      <c r="K8367">
        <v>2.0718154786527156</v>
      </c>
      <c r="L8367">
        <v>34.346576929092407</v>
      </c>
      <c r="M8367">
        <v>85.031005031807908</v>
      </c>
      <c r="N8367">
        <v>67.861430648803719</v>
      </c>
      <c r="O8367">
        <v>0.97185048460960388</v>
      </c>
      <c r="P8367">
        <v>1.6944789515601261E-2</v>
      </c>
      <c r="Q8367">
        <v>1.5101748625437417E-2</v>
      </c>
      <c r="R8367">
        <v>0.40039591789245604</v>
      </c>
      <c r="S8367">
        <v>617.13997514508173</v>
      </c>
      <c r="T8367">
        <v>39.041325449943542</v>
      </c>
      <c r="U8367">
        <v>0.4259206920862198</v>
      </c>
      <c r="V8367">
        <v>572.49422073364258</v>
      </c>
      <c r="W8367">
        <v>1</v>
      </c>
      <c r="X8367">
        <v>0.33109295010566714</v>
      </c>
      <c r="Y8367">
        <v>637.70970631746331</v>
      </c>
      <c r="Z8367">
        <v>1</v>
      </c>
      <c r="AA8367">
        <v>20.355892065973286</v>
      </c>
      <c r="AB8367">
        <v>119.2890315551758</v>
      </c>
      <c r="AC8367">
        <v>64.335189759731293</v>
      </c>
      <c r="AD8367">
        <v>1.3408680451221955E-2</v>
      </c>
      <c r="AE8367">
        <v>49.883664560877293</v>
      </c>
      <c r="AF8367">
        <v>1.9179064035415645E-2</v>
      </c>
      <c r="AG8367">
        <v>8.3705428991677911E-4</v>
      </c>
      <c r="AH8367">
        <v>3.9404305148124694E-2</v>
      </c>
      <c r="AI8367">
        <v>29.072037637233734</v>
      </c>
      <c r="AJ8367">
        <v>8.4072755234186847</v>
      </c>
      <c r="AK8367">
        <v>41.176329984068872</v>
      </c>
      <c r="AL8367">
        <v>3.9221919298870378</v>
      </c>
      <c r="AM8367">
        <v>95.988664162158969</v>
      </c>
      <c r="AN8367">
        <v>681.66337849768843</v>
      </c>
      <c r="AO8367">
        <v>5.9471476912498475E-2</v>
      </c>
      <c r="AP8367">
        <v>0.89853913354873671</v>
      </c>
    </row>
    <row r="8368" spans="1:42">
      <c r="A8368">
        <v>844.49910254963697</v>
      </c>
      <c r="B8368">
        <v>508.88727429760513</v>
      </c>
      <c r="C8368">
        <v>896.83221934253015</v>
      </c>
      <c r="D8368">
        <v>-52.333116792893179</v>
      </c>
      <c r="E8368">
        <v>-387.94494504492502</v>
      </c>
      <c r="F8368">
        <v>52.333116792893179</v>
      </c>
      <c r="G8368">
        <v>4.0081425172960291E-3</v>
      </c>
      <c r="H8368">
        <v>2118.3581026672155</v>
      </c>
      <c r="I8368">
        <v>1.8744661509990691E-2</v>
      </c>
      <c r="J8368">
        <v>4.866304183006287E-2</v>
      </c>
      <c r="K8368">
        <v>1.5685551663935184</v>
      </c>
      <c r="L8368">
        <v>39.190788269042969</v>
      </c>
      <c r="M8368">
        <v>2.3958875357432152</v>
      </c>
      <c r="N8368">
        <v>130.38093304119113</v>
      </c>
      <c r="O8368">
        <v>0.78120103478431702</v>
      </c>
      <c r="P8368">
        <v>1.4747387886047361E-2</v>
      </c>
      <c r="Q8368">
        <v>2.0585746076371932E-2</v>
      </c>
      <c r="R8368">
        <v>0.49233267307281492</v>
      </c>
      <c r="S8368">
        <v>1030.3862874698114</v>
      </c>
      <c r="T8368">
        <v>35.208141803741455</v>
      </c>
      <c r="U8368">
        <v>0.37838155448436739</v>
      </c>
      <c r="V8368">
        <v>509.05382633209229</v>
      </c>
      <c r="W8368">
        <v>1</v>
      </c>
      <c r="X8368">
        <v>0.36677246809005737</v>
      </c>
      <c r="Y8368">
        <v>621.29510378817588</v>
      </c>
      <c r="Z8368">
        <v>1</v>
      </c>
      <c r="AA8368">
        <v>2.6980023479366304</v>
      </c>
      <c r="AB8368">
        <v>115.98709130859376</v>
      </c>
      <c r="AC8368">
        <v>131.39315396547318</v>
      </c>
      <c r="AD8368">
        <v>6.5039039677024903E-3</v>
      </c>
      <c r="AE8368">
        <v>12.867942465861837</v>
      </c>
      <c r="AF8368">
        <v>-2.418200969696048E-3</v>
      </c>
      <c r="AG8368">
        <v>1.0637009390796859E-3</v>
      </c>
      <c r="AH8368">
        <v>5.2571617329120635E-2</v>
      </c>
      <c r="AI8368">
        <v>11.941498816013336</v>
      </c>
      <c r="AJ8368">
        <v>4.4146256664750139</v>
      </c>
      <c r="AK8368">
        <v>25.126137140393258</v>
      </c>
      <c r="AL8368">
        <v>5.5001644123169404</v>
      </c>
      <c r="AM8368">
        <v>42.991632831096652</v>
      </c>
      <c r="AN8368">
        <v>814.19316872124773</v>
      </c>
      <c r="AO8368">
        <v>9.3642308354377757E-2</v>
      </c>
      <c r="AP8368">
        <v>0.82666975235939033</v>
      </c>
    </row>
    <row r="8369" spans="1:42">
      <c r="A8369">
        <v>444.92412490251655</v>
      </c>
      <c r="B8369">
        <v>185.59510968764704</v>
      </c>
      <c r="C8369">
        <v>328.49911072954029</v>
      </c>
      <c r="D8369">
        <v>116.42501417297626</v>
      </c>
      <c r="E8369">
        <v>-259.32901521486951</v>
      </c>
      <c r="F8369">
        <v>-116.42501417297626</v>
      </c>
      <c r="G8369">
        <v>5.5926088524914798E-2</v>
      </c>
      <c r="H8369">
        <v>638.58359814204357</v>
      </c>
      <c r="I8369">
        <v>5.6391079723834989E-2</v>
      </c>
      <c r="J8369">
        <v>5.7889339447021487E-2</v>
      </c>
      <c r="K8369">
        <v>1.6538500834167003</v>
      </c>
      <c r="L8369">
        <v>67.246545553207397</v>
      </c>
      <c r="M8369">
        <v>4.1175946911635268</v>
      </c>
      <c r="N8369">
        <v>67.498747028732311</v>
      </c>
      <c r="O8369">
        <v>0.58620712161064148</v>
      </c>
      <c r="P8369">
        <v>1.4475201659732392E-2</v>
      </c>
      <c r="Q8369">
        <v>6.6512636078728564E-3</v>
      </c>
      <c r="R8369">
        <v>0.43277311325073242</v>
      </c>
      <c r="S8369">
        <v>828.27464212644895</v>
      </c>
      <c r="T8369">
        <v>47.758820652961731</v>
      </c>
      <c r="U8369">
        <v>0.41712920010089877</v>
      </c>
      <c r="V8369">
        <v>456.89215660095215</v>
      </c>
      <c r="W8369">
        <v>1</v>
      </c>
      <c r="X8369">
        <v>0.39078501105308533</v>
      </c>
      <c r="Y8369">
        <v>424.81190751831787</v>
      </c>
      <c r="Z8369">
        <v>1</v>
      </c>
      <c r="AA8369">
        <v>19.799033974962239</v>
      </c>
      <c r="AB8369">
        <v>130.45499627685547</v>
      </c>
      <c r="AC8369">
        <v>58.683066070079803</v>
      </c>
      <c r="AD8369">
        <v>1.1652123214852098E-2</v>
      </c>
      <c r="AE8369">
        <v>2.0926597387913017</v>
      </c>
      <c r="AF8369">
        <v>0.19665749430656432</v>
      </c>
      <c r="AG8369">
        <v>1.1390529580998995E-3</v>
      </c>
      <c r="AH8369">
        <v>4.4492794084548946E-2</v>
      </c>
      <c r="AI8369">
        <v>22.902223765850067</v>
      </c>
      <c r="AJ8369">
        <v>7.849901495638627</v>
      </c>
      <c r="AK8369">
        <v>20.699665676951408</v>
      </c>
      <c r="AL8369">
        <v>6.4452464358634032</v>
      </c>
      <c r="AM8369">
        <v>106.63436342477799</v>
      </c>
      <c r="AN8369">
        <v>630.97652500602862</v>
      </c>
      <c r="AO8369">
        <v>0.10455341804027557</v>
      </c>
      <c r="AP8369">
        <v>0.82729145812988292</v>
      </c>
    </row>
    <row r="8370" spans="1:42">
      <c r="A8370">
        <v>1287.807547333812</v>
      </c>
      <c r="B8370">
        <v>1028.3797848477627</v>
      </c>
      <c r="C8370">
        <v>830.10006744117538</v>
      </c>
      <c r="D8370">
        <v>259.42776248604923</v>
      </c>
      <c r="E8370">
        <v>-259.42776248604923</v>
      </c>
      <c r="F8370">
        <v>-457.70747989263657</v>
      </c>
      <c r="G8370">
        <v>1.293663695144779E-2</v>
      </c>
      <c r="H8370">
        <v>1149.6173098579782</v>
      </c>
      <c r="I8370">
        <v>4.8939693868160244E-2</v>
      </c>
      <c r="J8370">
        <v>1.2425926446914672E-2</v>
      </c>
      <c r="K8370">
        <v>1.8728862656414509</v>
      </c>
      <c r="L8370">
        <v>21.958901882171631</v>
      </c>
      <c r="M8370">
        <v>70.129258226699648</v>
      </c>
      <c r="N8370">
        <v>178.96692689609532</v>
      </c>
      <c r="O8370">
        <v>0.9730236828327179</v>
      </c>
      <c r="P8370">
        <v>5.6079163021511497E-3</v>
      </c>
      <c r="Q8370">
        <v>2.6482688426971431E-2</v>
      </c>
      <c r="R8370">
        <v>0.49124574184417724</v>
      </c>
      <c r="S8370">
        <v>323.29063696798443</v>
      </c>
      <c r="T8370">
        <v>41.824930906295776</v>
      </c>
      <c r="U8370">
        <v>0.38887024819850924</v>
      </c>
      <c r="V8370">
        <v>608.60717296600342</v>
      </c>
      <c r="W8370">
        <v>1</v>
      </c>
      <c r="X8370">
        <v>0.28541123390197759</v>
      </c>
      <c r="Y8370">
        <v>515.9530688378527</v>
      </c>
      <c r="Z8370">
        <v>1</v>
      </c>
      <c r="AA8370">
        <v>8.5675326098918934</v>
      </c>
      <c r="AB8370">
        <v>108.50544567871094</v>
      </c>
      <c r="AC8370">
        <v>36.907555162906647</v>
      </c>
      <c r="AD8370">
        <v>4.7661528628096623E-3</v>
      </c>
      <c r="AE8370">
        <v>7.1269619305664618</v>
      </c>
      <c r="AF8370">
        <v>5.1527380943298326E-2</v>
      </c>
      <c r="AG8370">
        <v>2.7568899609552123E-4</v>
      </c>
      <c r="AH8370">
        <v>6.7722749590873712E-3</v>
      </c>
      <c r="AI8370">
        <v>12.505245506763458</v>
      </c>
      <c r="AJ8370">
        <v>4.3498218663989032</v>
      </c>
      <c r="AK8370">
        <v>29.560655141472814</v>
      </c>
      <c r="AL8370">
        <v>4.8642822299499526</v>
      </c>
      <c r="AM8370">
        <v>82.392348802089685</v>
      </c>
      <c r="AN8370">
        <v>685.86819791594871</v>
      </c>
      <c r="AO8370">
        <v>3.7799639344215395E-2</v>
      </c>
      <c r="AP8370">
        <v>0.83849188208580028</v>
      </c>
    </row>
    <row r="8371" spans="1:42">
      <c r="A8371">
        <v>381.23561536788128</v>
      </c>
      <c r="B8371">
        <v>348.19539112706667</v>
      </c>
      <c r="C8371">
        <v>320.22117773345826</v>
      </c>
      <c r="D8371">
        <v>33.040224240814609</v>
      </c>
      <c r="E8371">
        <v>-33.040224240814609</v>
      </c>
      <c r="F8371">
        <v>-61.014437634423018</v>
      </c>
      <c r="G8371">
        <v>1.914977885924566E-2</v>
      </c>
      <c r="H8371">
        <v>661.18266211107994</v>
      </c>
      <c r="I8371">
        <v>1.5542763769626617E-2</v>
      </c>
      <c r="J8371">
        <v>3.6133291721343996E-2</v>
      </c>
      <c r="K8371">
        <v>1.248855712121725</v>
      </c>
      <c r="L8371">
        <v>10.573569536209106</v>
      </c>
      <c r="M8371">
        <v>39.957098307127318</v>
      </c>
      <c r="N8371">
        <v>77.204628392791761</v>
      </c>
      <c r="O8371">
        <v>0.94214281439781189</v>
      </c>
      <c r="P8371">
        <v>2.9822322527567539E-3</v>
      </c>
      <c r="Q8371">
        <v>4.2955651230282249E-2</v>
      </c>
      <c r="R8371">
        <v>0.43487427711486815</v>
      </c>
      <c r="S8371">
        <v>1008.3903975309133</v>
      </c>
      <c r="T8371">
        <v>43.654069304466248</v>
      </c>
      <c r="U8371">
        <v>0.30666935026645664</v>
      </c>
      <c r="V8371">
        <v>582.15084075927734</v>
      </c>
      <c r="W8371">
        <v>1</v>
      </c>
      <c r="X8371">
        <v>0.31813992142677311</v>
      </c>
      <c r="Y8371">
        <v>321.30837117226127</v>
      </c>
      <c r="Z8371">
        <v>1</v>
      </c>
      <c r="AA8371">
        <v>19.967065937051778</v>
      </c>
      <c r="AB8371">
        <v>134.74823248291017</v>
      </c>
      <c r="AC8371">
        <v>71.526025235652924</v>
      </c>
      <c r="AD8371">
        <v>6.040491609491854E-3</v>
      </c>
      <c r="AE8371">
        <v>2.6540876857741913</v>
      </c>
      <c r="AF8371">
        <v>7.5714179277420038E-2</v>
      </c>
      <c r="AG8371">
        <v>1.1178441467410581E-3</v>
      </c>
      <c r="AH8371">
        <v>2.3017886948585507E-2</v>
      </c>
      <c r="AI8371">
        <v>11.417869031429291</v>
      </c>
      <c r="AJ8371">
        <v>11.690707385688746</v>
      </c>
      <c r="AK8371">
        <v>19.896853260397911</v>
      </c>
      <c r="AL8371">
        <v>1.678473839083356</v>
      </c>
      <c r="AM8371">
        <v>104.78857938051223</v>
      </c>
      <c r="AN8371">
        <v>108.07319166841694</v>
      </c>
      <c r="AO8371">
        <v>7.8084082007408143E-2</v>
      </c>
      <c r="AP8371">
        <v>0.90054993963241592</v>
      </c>
    </row>
    <row r="8372" spans="1:42">
      <c r="A8372">
        <v>1597.0815677562671</v>
      </c>
      <c r="B8372">
        <v>4518.6725526502214</v>
      </c>
      <c r="C8372">
        <v>3077.5104470444917</v>
      </c>
      <c r="D8372">
        <v>-2921.5909848939546</v>
      </c>
      <c r="E8372">
        <v>1441.1621056057297</v>
      </c>
      <c r="F8372">
        <v>-1441.1621056057297</v>
      </c>
      <c r="G8372">
        <v>1.112483407455374E-2</v>
      </c>
      <c r="H8372">
        <v>2686.1311013986979</v>
      </c>
      <c r="I8372">
        <v>3.0001291930675505E-2</v>
      </c>
      <c r="J8372">
        <v>3.2312475919723513E-2</v>
      </c>
      <c r="K8372">
        <v>1.7707579963743685</v>
      </c>
      <c r="L8372">
        <v>28.214068412780762</v>
      </c>
      <c r="M8372">
        <v>7286.6333775540706</v>
      </c>
      <c r="N8372">
        <v>68.93285795192719</v>
      </c>
      <c r="O8372">
        <v>0.58637228608131409</v>
      </c>
      <c r="P8372">
        <v>9.8597902721828876E-3</v>
      </c>
      <c r="Q8372">
        <v>3.2451696342892113E-2</v>
      </c>
      <c r="R8372">
        <v>0.47507687091827394</v>
      </c>
      <c r="S8372">
        <v>1112.9009391768893</v>
      </c>
      <c r="T8372">
        <v>40.670895576477051</v>
      </c>
      <c r="U8372">
        <v>0.43370407283306123</v>
      </c>
      <c r="V8372">
        <v>625.22366046905518</v>
      </c>
      <c r="W8372">
        <v>1</v>
      </c>
      <c r="X8372">
        <v>0.32528615236282349</v>
      </c>
      <c r="Y8372">
        <v>281.82664360812959</v>
      </c>
      <c r="Z8372">
        <v>1</v>
      </c>
      <c r="AA8372">
        <v>25.031713584127431</v>
      </c>
      <c r="AB8372">
        <v>84.53099340820313</v>
      </c>
      <c r="AC8372">
        <v>60.769791901111603</v>
      </c>
      <c r="AD8372">
        <v>1.379881149683243E-2</v>
      </c>
      <c r="AE8372">
        <v>9.3830708267050511</v>
      </c>
      <c r="AF8372">
        <v>3.4057137966156004E-2</v>
      </c>
      <c r="AG8372">
        <v>3.1694010972993248E-4</v>
      </c>
      <c r="AH8372">
        <v>3.9448412859439848E-2</v>
      </c>
      <c r="AI8372">
        <v>5.1429095864295959</v>
      </c>
      <c r="AJ8372">
        <v>6.1205869815437435</v>
      </c>
      <c r="AK8372">
        <v>45.653565743565558</v>
      </c>
      <c r="AL8372">
        <v>3.6203963199456601</v>
      </c>
      <c r="AM8372">
        <v>35.196961104869843</v>
      </c>
      <c r="AN8372">
        <v>486.82142179364973</v>
      </c>
      <c r="AO8372">
        <v>8.8631218075752249E-2</v>
      </c>
      <c r="AP8372">
        <v>0.92713797879219073</v>
      </c>
    </row>
    <row r="8373" spans="1:42">
      <c r="A8373">
        <v>820.59610888975556</v>
      </c>
      <c r="B8373">
        <v>671.35272072773137</v>
      </c>
      <c r="C8373">
        <v>464.08991262334854</v>
      </c>
      <c r="D8373">
        <v>149.24338816202419</v>
      </c>
      <c r="E8373">
        <v>-149.24338816202419</v>
      </c>
      <c r="F8373">
        <v>-356.50619626640702</v>
      </c>
      <c r="G8373">
        <v>4.8908969399613242E-2</v>
      </c>
      <c r="H8373">
        <v>512.02235035434478</v>
      </c>
      <c r="I8373">
        <v>5.502527743577957E-2</v>
      </c>
      <c r="J8373">
        <v>5.9932610511779782E-2</v>
      </c>
      <c r="K8373">
        <v>1.2562460183322428</v>
      </c>
      <c r="L8373">
        <v>23.951061964035034</v>
      </c>
      <c r="M8373">
        <v>60.998839422435751</v>
      </c>
      <c r="N8373">
        <v>124.68351565895082</v>
      </c>
      <c r="O8373">
        <v>0.59889218211174011</v>
      </c>
      <c r="P8373">
        <v>5.0107217894660092E-3</v>
      </c>
      <c r="Q8373">
        <v>3.880142407947116E-2</v>
      </c>
      <c r="R8373">
        <v>0.4353590774536133</v>
      </c>
      <c r="S8373">
        <v>1025.0524002652517</v>
      </c>
      <c r="T8373">
        <v>46.088948845863342</v>
      </c>
      <c r="U8373">
        <v>0.39018384277820589</v>
      </c>
      <c r="V8373">
        <v>467.32544898986816</v>
      </c>
      <c r="W8373">
        <v>1</v>
      </c>
      <c r="X8373">
        <v>0.28017977595329285</v>
      </c>
      <c r="Y8373">
        <v>375.39476690526533</v>
      </c>
      <c r="Z8373">
        <v>1</v>
      </c>
      <c r="AA8373">
        <v>28.96734641903878</v>
      </c>
      <c r="AB8373">
        <v>102.50995892333985</v>
      </c>
      <c r="AC8373">
        <v>27.465812861919403</v>
      </c>
      <c r="AD8373">
        <v>1.1685464321038661E-2</v>
      </c>
      <c r="AE8373">
        <v>3.1795032339366163</v>
      </c>
      <c r="AF8373">
        <v>0.17457238554954527</v>
      </c>
      <c r="AG8373">
        <v>1.2540517738869944E-3</v>
      </c>
      <c r="AH8373">
        <v>2.0405456542968749E-2</v>
      </c>
      <c r="AI8373">
        <v>26.804337203502655</v>
      </c>
      <c r="AJ8373">
        <v>10.862147603114794</v>
      </c>
      <c r="AK8373">
        <v>20.667479526400566</v>
      </c>
      <c r="AL8373">
        <v>5.6603340221747676</v>
      </c>
      <c r="AM8373">
        <v>48.860577166080475</v>
      </c>
      <c r="AN8373">
        <v>391.32475563712029</v>
      </c>
      <c r="AO8373">
        <v>5.0279655337333681E-2</v>
      </c>
      <c r="AP8373">
        <v>0.89551611614227311</v>
      </c>
    </row>
    <row r="8374" spans="1:42">
      <c r="A8374">
        <v>498.22413341404632</v>
      </c>
      <c r="B8374">
        <v>361.05251413794235</v>
      </c>
      <c r="C8374">
        <v>1555.6288444631857</v>
      </c>
      <c r="D8374">
        <v>-1057.4047110491395</v>
      </c>
      <c r="E8374">
        <v>-1194.5763303252434</v>
      </c>
      <c r="F8374">
        <v>1057.4047110491395</v>
      </c>
      <c r="G8374">
        <v>3.4487758148391515E-2</v>
      </c>
      <c r="H8374">
        <v>5120.8937155400499</v>
      </c>
      <c r="I8374">
        <v>1.7138501107692716E-2</v>
      </c>
      <c r="J8374">
        <v>6.9303769350051878E-2</v>
      </c>
      <c r="K8374">
        <v>1.4558190219223499</v>
      </c>
      <c r="L8374">
        <v>79.801380634307861</v>
      </c>
      <c r="M8374">
        <v>8.9164744973001078</v>
      </c>
      <c r="N8374">
        <v>68.629081970405593</v>
      </c>
      <c r="O8374">
        <v>0.50201466679573059</v>
      </c>
      <c r="P8374">
        <v>1.638226869371202E-2</v>
      </c>
      <c r="Q8374">
        <v>3.7494994216495083E-2</v>
      </c>
      <c r="R8374">
        <v>0.488950572013855</v>
      </c>
      <c r="S8374">
        <v>762.75077967349762</v>
      </c>
      <c r="T8374">
        <v>31.979495286941528</v>
      </c>
      <c r="U8374">
        <v>0.4337454551458359</v>
      </c>
      <c r="V8374">
        <v>500.71237087249756</v>
      </c>
      <c r="W8374">
        <v>1</v>
      </c>
      <c r="X8374">
        <v>0.31748670101165777</v>
      </c>
      <c r="Y8374">
        <v>565.40256894393997</v>
      </c>
      <c r="Z8374">
        <v>1</v>
      </c>
      <c r="AA8374">
        <v>2.2961302218151101</v>
      </c>
      <c r="AB8374">
        <v>3.5147032470703126</v>
      </c>
      <c r="AC8374">
        <v>72.637762129306793</v>
      </c>
      <c r="AD8374">
        <v>1.3730919666779348E-2</v>
      </c>
      <c r="AE8374">
        <v>2.0474559468334972</v>
      </c>
      <c r="AF8374">
        <v>0.12582109451293944</v>
      </c>
      <c r="AG8374">
        <v>1.0783392094796907E-3</v>
      </c>
      <c r="AH8374">
        <v>3.9539800047874449E-3</v>
      </c>
      <c r="AI8374">
        <v>25.030577480792999</v>
      </c>
      <c r="AJ8374">
        <v>2.9869168231573231</v>
      </c>
      <c r="AK8374">
        <v>60.117946949601169</v>
      </c>
      <c r="AL8374">
        <v>6.5240936993307805</v>
      </c>
      <c r="AM8374">
        <v>98.14354346990585</v>
      </c>
      <c r="AN8374">
        <v>329.18749845024558</v>
      </c>
      <c r="AO8374">
        <v>9.8692098259925837E-2</v>
      </c>
      <c r="AP8374">
        <v>0.85465626025199903</v>
      </c>
    </row>
    <row r="8375" spans="1:42">
      <c r="A8375">
        <v>837.53976610194957</v>
      </c>
      <c r="B8375">
        <v>866.19914761115933</v>
      </c>
      <c r="C8375">
        <v>1033.6566085387681</v>
      </c>
      <c r="D8375">
        <v>-196.1168424368185</v>
      </c>
      <c r="E8375">
        <v>-167.45746092760874</v>
      </c>
      <c r="F8375">
        <v>167.45746092760874</v>
      </c>
      <c r="G8375">
        <v>3.0907595510049499E-2</v>
      </c>
      <c r="H8375">
        <v>2361.0135332459604</v>
      </c>
      <c r="I8375">
        <v>4.4884091913700103E-2</v>
      </c>
      <c r="J8375">
        <v>7.3757632732391359E-2</v>
      </c>
      <c r="K8375">
        <v>1.8316910032689571</v>
      </c>
      <c r="L8375">
        <v>31.094232797622681</v>
      </c>
      <c r="M8375">
        <v>308.61879724393231</v>
      </c>
      <c r="N8375">
        <v>175.67329818267825</v>
      </c>
      <c r="O8375">
        <v>0.61227187514305115</v>
      </c>
      <c r="P8375">
        <v>2.0033028125762936E-2</v>
      </c>
      <c r="Q8375">
        <v>2.9887946446736647E-4</v>
      </c>
      <c r="R8375">
        <v>0.48503561973571779</v>
      </c>
      <c r="S8375">
        <v>1129.6401406169966</v>
      </c>
      <c r="T8375">
        <v>40.953657031059265</v>
      </c>
      <c r="U8375">
        <v>0.28613764345645909</v>
      </c>
      <c r="V8375">
        <v>621.51021957397461</v>
      </c>
      <c r="W8375">
        <v>1</v>
      </c>
      <c r="X8375">
        <v>0.36772549748420719</v>
      </c>
      <c r="Y8375">
        <v>360.76877542848274</v>
      </c>
      <c r="Z8375">
        <v>1</v>
      </c>
      <c r="AA8375">
        <v>9.5627687314701095</v>
      </c>
      <c r="AB8375">
        <v>125.67489434814455</v>
      </c>
      <c r="AC8375">
        <v>187.60319799184799</v>
      </c>
      <c r="AD8375">
        <v>5.8381431123130344E-3</v>
      </c>
      <c r="AE8375">
        <v>45.931405246702582</v>
      </c>
      <c r="AF8375">
        <v>4.8847957849502549E-2</v>
      </c>
      <c r="AG8375">
        <v>3.1985996968997532E-4</v>
      </c>
      <c r="AH8375">
        <v>7.0308873891830439E-3</v>
      </c>
      <c r="AI8375">
        <v>20.21671861410141</v>
      </c>
      <c r="AJ8375">
        <v>8.2323732956023665</v>
      </c>
      <c r="AK8375">
        <v>56.970418376326563</v>
      </c>
      <c r="AL8375">
        <v>7.0195099718361389</v>
      </c>
      <c r="AM8375">
        <v>26.785207855701447</v>
      </c>
      <c r="AN8375">
        <v>243.80386624577841</v>
      </c>
      <c r="AO8375">
        <v>0.10361999642848968</v>
      </c>
      <c r="AP8375">
        <v>0.88773332262039195</v>
      </c>
    </row>
    <row r="8376" spans="1:42">
      <c r="A8376">
        <v>803.85062555243326</v>
      </c>
      <c r="B8376">
        <v>504.79668512565547</v>
      </c>
      <c r="C8376">
        <v>367.56253536980512</v>
      </c>
      <c r="D8376">
        <v>299.05394042677779</v>
      </c>
      <c r="E8376">
        <v>-299.05394042677779</v>
      </c>
      <c r="F8376">
        <v>-436.28809018262814</v>
      </c>
      <c r="G8376">
        <v>3.7614572238468487E-2</v>
      </c>
      <c r="H8376">
        <v>177.60040830959019</v>
      </c>
      <c r="I8376">
        <v>3.9237124621868132E-2</v>
      </c>
      <c r="J8376">
        <v>5.8398463964462279E-2</v>
      </c>
      <c r="K8376">
        <v>1.9753876345217227</v>
      </c>
      <c r="L8376">
        <v>44.14210319519043</v>
      </c>
      <c r="M8376">
        <v>115.08067644885345</v>
      </c>
      <c r="N8376">
        <v>99.283590650749218</v>
      </c>
      <c r="O8376">
        <v>0.88245692849159241</v>
      </c>
      <c r="P8376">
        <v>2.1346711158752439E-2</v>
      </c>
      <c r="Q8376">
        <v>4.3973313384585905E-2</v>
      </c>
      <c r="R8376">
        <v>0.43232729434967043</v>
      </c>
      <c r="S8376">
        <v>628.21076165563136</v>
      </c>
      <c r="T8376">
        <v>42.864072322845459</v>
      </c>
      <c r="U8376">
        <v>0.4415072125196457</v>
      </c>
      <c r="V8376">
        <v>512.23394870758057</v>
      </c>
      <c r="W8376">
        <v>1</v>
      </c>
      <c r="X8376">
        <v>0.44854181051254272</v>
      </c>
      <c r="Y8376">
        <v>642.31399276389925</v>
      </c>
      <c r="Z8376">
        <v>1</v>
      </c>
      <c r="AA8376">
        <v>19.297281067876821</v>
      </c>
      <c r="AB8376">
        <v>63.121043945312508</v>
      </c>
      <c r="AC8376">
        <v>105.03557473421097</v>
      </c>
      <c r="AD8376">
        <v>1.4886495802137585E-2</v>
      </c>
      <c r="AE8376">
        <v>2.9164200016630204</v>
      </c>
      <c r="AF8376">
        <v>0.13525247812271116</v>
      </c>
      <c r="AG8376">
        <v>2.4008486912198022E-4</v>
      </c>
      <c r="AH8376">
        <v>4.407603083848953E-2</v>
      </c>
      <c r="AI8376">
        <v>18.696874678134918</v>
      </c>
      <c r="AJ8376">
        <v>15.221173504593382</v>
      </c>
      <c r="AK8376">
        <v>2.334210746884346</v>
      </c>
      <c r="AL8376">
        <v>7.3487962835855924</v>
      </c>
      <c r="AM8376">
        <v>94.275443065166471</v>
      </c>
      <c r="AN8376">
        <v>810.45870031986601</v>
      </c>
      <c r="AO8376">
        <v>7.9660380482673654E-2</v>
      </c>
      <c r="AP8376">
        <v>0.84092111611366283</v>
      </c>
    </row>
    <row r="8377" spans="1:42">
      <c r="A8377">
        <v>574.24657687386389</v>
      </c>
      <c r="B8377">
        <v>319.59317224475211</v>
      </c>
      <c r="C8377">
        <v>596.80256902241865</v>
      </c>
      <c r="D8377">
        <v>-22.555992148554765</v>
      </c>
      <c r="E8377">
        <v>-277.20939677766654</v>
      </c>
      <c r="F8377">
        <v>22.555992148554765</v>
      </c>
      <c r="G8377">
        <v>6.059291336437525E-2</v>
      </c>
      <c r="H8377">
        <v>1353.2744960223017</v>
      </c>
      <c r="I8377">
        <v>5.1380498707294463E-2</v>
      </c>
      <c r="J8377">
        <v>1.3486898422241211E-2</v>
      </c>
      <c r="K8377">
        <v>1.0913498283088208</v>
      </c>
      <c r="L8377">
        <v>44.653838872909546</v>
      </c>
      <c r="M8377">
        <v>63.195064700367595</v>
      </c>
      <c r="N8377">
        <v>90.075188756942765</v>
      </c>
      <c r="O8377">
        <v>0.88624307513237</v>
      </c>
      <c r="P8377">
        <v>2.187263758977254E-2</v>
      </c>
      <c r="Q8377">
        <v>4.0340432749854188E-2</v>
      </c>
      <c r="R8377">
        <v>0.41873544692993164</v>
      </c>
      <c r="S8377">
        <v>1057.0214813043929</v>
      </c>
      <c r="T8377">
        <v>34.182336926460266</v>
      </c>
      <c r="U8377">
        <v>0.39409923374652867</v>
      </c>
      <c r="V8377">
        <v>596.96345329284668</v>
      </c>
      <c r="W8377">
        <v>1</v>
      </c>
      <c r="X8377">
        <v>0.32180308699607851</v>
      </c>
      <c r="Y8377">
        <v>542.44265969851767</v>
      </c>
      <c r="Z8377">
        <v>1</v>
      </c>
      <c r="AA8377">
        <v>3.1165885286426551</v>
      </c>
      <c r="AB8377">
        <v>3.4272575073242191</v>
      </c>
      <c r="AC8377">
        <v>113.20984810590744</v>
      </c>
      <c r="AD8377">
        <v>6.7352066692124065E-3</v>
      </c>
      <c r="AE8377">
        <v>10.637115582348388</v>
      </c>
      <c r="AF8377">
        <v>0.23545556902885437</v>
      </c>
      <c r="AG8377">
        <v>1.2991109184314876E-3</v>
      </c>
      <c r="AH8377">
        <v>5.8855013227462769E-2</v>
      </c>
      <c r="AI8377">
        <v>10.607955157756805</v>
      </c>
      <c r="AJ8377">
        <v>4.4305857503762764</v>
      </c>
      <c r="AK8377">
        <v>62.754299570918086</v>
      </c>
      <c r="AL8377">
        <v>5.5999299810959098</v>
      </c>
      <c r="AM8377">
        <v>96.819783461093905</v>
      </c>
      <c r="AN8377">
        <v>660.93799991136439</v>
      </c>
      <c r="AO8377">
        <v>8.544238555431366E-2</v>
      </c>
      <c r="AP8377">
        <v>0.83993044090271007</v>
      </c>
    </row>
    <row r="8378" spans="1:42">
      <c r="A8378">
        <v>514.83096986393787</v>
      </c>
      <c r="B8378">
        <v>353.85951822709302</v>
      </c>
      <c r="C8378">
        <v>332.03001396837794</v>
      </c>
      <c r="D8378">
        <v>160.97145163684485</v>
      </c>
      <c r="E8378">
        <v>-160.97145163684485</v>
      </c>
      <c r="F8378">
        <v>-182.80095589555992</v>
      </c>
      <c r="G8378">
        <v>4.3734765555555576E-2</v>
      </c>
      <c r="H8378">
        <v>564.78945706638342</v>
      </c>
      <c r="I8378">
        <v>2.9250348508358E-2</v>
      </c>
      <c r="J8378">
        <v>8.2519045114517214E-2</v>
      </c>
      <c r="K8378">
        <v>1.8384470678150653</v>
      </c>
      <c r="L8378">
        <v>37.827422618865967</v>
      </c>
      <c r="M8378">
        <v>29.805990867263002</v>
      </c>
      <c r="N8378">
        <v>88.887686629676821</v>
      </c>
      <c r="O8378">
        <v>0.83600595593452454</v>
      </c>
      <c r="P8378">
        <v>5.0290779537624777E-3</v>
      </c>
      <c r="Q8378">
        <v>8.2864476839701329E-3</v>
      </c>
      <c r="R8378">
        <v>0.43587842464447024</v>
      </c>
      <c r="S8378">
        <v>533.59344432304624</v>
      </c>
      <c r="T8378">
        <v>33.958476781845093</v>
      </c>
      <c r="U8378">
        <v>0.33568380296230316</v>
      </c>
      <c r="V8378">
        <v>550.4256010055542</v>
      </c>
      <c r="W8378">
        <v>1</v>
      </c>
      <c r="X8378">
        <v>0.32807611465454101</v>
      </c>
      <c r="Y8378">
        <v>282.78134852763111</v>
      </c>
      <c r="Z8378">
        <v>1</v>
      </c>
      <c r="AA8378">
        <v>35.023465760984422</v>
      </c>
      <c r="AB8378">
        <v>131.21998425292969</v>
      </c>
      <c r="AC8378">
        <v>126.40042454004288</v>
      </c>
      <c r="AD8378">
        <v>1.5263169443505441E-2</v>
      </c>
      <c r="AE8378">
        <v>2.7339561157921386</v>
      </c>
      <c r="AF8378">
        <v>0.16372396945953366</v>
      </c>
      <c r="AG8378">
        <v>4.6674923759561378E-5</v>
      </c>
      <c r="AH8378">
        <v>3.4581627726554868E-3</v>
      </c>
      <c r="AI8378">
        <v>8.4760907292366028</v>
      </c>
      <c r="AJ8378">
        <v>12.018668725384568</v>
      </c>
      <c r="AK8378">
        <v>8.2643218570947639</v>
      </c>
      <c r="AL8378">
        <v>4.1711366664042879</v>
      </c>
      <c r="AM8378">
        <v>77.913155496120453</v>
      </c>
      <c r="AN8378">
        <v>424.91097103762161</v>
      </c>
      <c r="AO8378">
        <v>8.1680962204933177E-2</v>
      </c>
      <c r="AP8378">
        <v>0.81322685790061955</v>
      </c>
    </row>
    <row r="8379" spans="1:42">
      <c r="A8379">
        <v>1933.7697236988333</v>
      </c>
      <c r="B8379">
        <v>4568.6850294475244</v>
      </c>
      <c r="C8379">
        <v>3398.2887767532325</v>
      </c>
      <c r="D8379">
        <v>-2634.915305748691</v>
      </c>
      <c r="E8379">
        <v>1170.3962526942919</v>
      </c>
      <c r="F8379">
        <v>-1170.3962526942919</v>
      </c>
      <c r="G8379">
        <v>9.7360572701181373E-3</v>
      </c>
      <c r="H8379">
        <v>3262.5054360904828</v>
      </c>
      <c r="I8379">
        <v>2.5507234632968903E-2</v>
      </c>
      <c r="J8379">
        <v>9.9563400745391842E-2</v>
      </c>
      <c r="K8379">
        <v>1.7326286274850369</v>
      </c>
      <c r="L8379">
        <v>18.55993390083313</v>
      </c>
      <c r="M8379">
        <v>7160.5354204915957</v>
      </c>
      <c r="N8379">
        <v>186.41599861221317</v>
      </c>
      <c r="O8379">
        <v>0.64947399497032166</v>
      </c>
      <c r="P8379">
        <v>9.127776092953151E-3</v>
      </c>
      <c r="Q8379">
        <v>2.8947839577992754E-2</v>
      </c>
      <c r="R8379">
        <v>0.4871885395050049</v>
      </c>
      <c r="S8379">
        <v>1060.255625224954</v>
      </c>
      <c r="T8379">
        <v>36.518701910972595</v>
      </c>
      <c r="U8379">
        <v>0.33552186071872714</v>
      </c>
      <c r="V8379">
        <v>492.23251342773438</v>
      </c>
      <c r="W8379">
        <v>1</v>
      </c>
      <c r="X8379">
        <v>0.32254987359046938</v>
      </c>
      <c r="Y8379">
        <v>452.752232379215</v>
      </c>
      <c r="Z8379">
        <v>1</v>
      </c>
      <c r="AA8379">
        <v>13.542171308603288</v>
      </c>
      <c r="AB8379">
        <v>101.07276715087892</v>
      </c>
      <c r="AC8379">
        <v>123.1502041220665</v>
      </c>
      <c r="AD8379">
        <v>5.4365174383179758E-3</v>
      </c>
      <c r="AE8379">
        <v>44.054173675856191</v>
      </c>
      <c r="AF8379">
        <v>-1.0985029935836794E-2</v>
      </c>
      <c r="AG8379">
        <v>1.2355125301422602E-3</v>
      </c>
      <c r="AH8379">
        <v>1.3935054516792295E-2</v>
      </c>
      <c r="AI8379">
        <v>14.806965291500092</v>
      </c>
      <c r="AJ8379">
        <v>4.2900575753826589</v>
      </c>
      <c r="AK8379">
        <v>49.535477480292322</v>
      </c>
      <c r="AL8379">
        <v>3.6370256706379367</v>
      </c>
      <c r="AM8379">
        <v>61.890951931476593</v>
      </c>
      <c r="AN8379">
        <v>146.07181503614538</v>
      </c>
      <c r="AO8379">
        <v>8.2035274863243107E-2</v>
      </c>
      <c r="AP8379">
        <v>0.81036564970016489</v>
      </c>
    </row>
    <row r="8380" spans="1:42">
      <c r="A8380">
        <v>1464.6754201348604</v>
      </c>
      <c r="B8380">
        <v>1343.3494721478983</v>
      </c>
      <c r="C8380">
        <v>855.31217026919683</v>
      </c>
      <c r="D8380">
        <v>121.32594798696209</v>
      </c>
      <c r="E8380">
        <v>-121.32594798696209</v>
      </c>
      <c r="F8380">
        <v>-609.36324986566353</v>
      </c>
      <c r="G8380">
        <v>9.6864852755353305E-3</v>
      </c>
      <c r="H8380">
        <v>548.30244037316277</v>
      </c>
      <c r="I8380">
        <v>3.5839366614818569E-2</v>
      </c>
      <c r="J8380">
        <v>4.2918076276779175E-2</v>
      </c>
      <c r="K8380">
        <v>2.0401658093512056</v>
      </c>
      <c r="L8380">
        <v>77.712197303771973</v>
      </c>
      <c r="M8380">
        <v>347.60032100797952</v>
      </c>
      <c r="N8380">
        <v>185.6972584814072</v>
      </c>
      <c r="O8380">
        <v>0.70583191514015198</v>
      </c>
      <c r="P8380">
        <v>8.7335411707560213E-3</v>
      </c>
      <c r="Q8380">
        <v>3.8887142340342198E-2</v>
      </c>
      <c r="R8380">
        <v>0.42836128711700439</v>
      </c>
      <c r="S8380">
        <v>344.36434582004262</v>
      </c>
      <c r="T8380">
        <v>37.30769157409668</v>
      </c>
      <c r="U8380">
        <v>0.40818257510662082</v>
      </c>
      <c r="V8380">
        <v>647.52609729766846</v>
      </c>
      <c r="W8380">
        <v>1</v>
      </c>
      <c r="X8380">
        <v>0.30896620035171513</v>
      </c>
      <c r="Y8380">
        <v>465.06167366713066</v>
      </c>
      <c r="Z8380">
        <v>1</v>
      </c>
      <c r="AA8380">
        <v>6.1439525335598004</v>
      </c>
      <c r="AB8380">
        <v>99.862992919921879</v>
      </c>
      <c r="AC8380">
        <v>32.879467308521271</v>
      </c>
      <c r="AD8380">
        <v>2.4552581656692375E-3</v>
      </c>
      <c r="AE8380">
        <v>62.378100190035035</v>
      </c>
      <c r="AF8380">
        <v>3.3203952312469476E-2</v>
      </c>
      <c r="AG8380">
        <v>7.4564279653097543E-4</v>
      </c>
      <c r="AH8380">
        <v>4.7998953688144684E-2</v>
      </c>
      <c r="AI8380">
        <v>13.211304247379303</v>
      </c>
      <c r="AJ8380">
        <v>2.473122849533675</v>
      </c>
      <c r="AK8380">
        <v>9.3735164862871176</v>
      </c>
      <c r="AL8380">
        <v>5.8201413478269517</v>
      </c>
      <c r="AM8380">
        <v>75.776199805736539</v>
      </c>
      <c r="AN8380">
        <v>589.84839798862231</v>
      </c>
      <c r="AO8380">
        <v>9.2209287762641909E-2</v>
      </c>
      <c r="AP8380">
        <v>0.86538146901130686</v>
      </c>
    </row>
    <row r="8381" spans="1:42">
      <c r="A8381">
        <v>976.22413255427716</v>
      </c>
      <c r="B8381">
        <v>743.28455302117777</v>
      </c>
      <c r="C8381">
        <v>919.64546487125313</v>
      </c>
      <c r="D8381">
        <v>56.578667683024037</v>
      </c>
      <c r="E8381">
        <v>-232.93957953309939</v>
      </c>
      <c r="F8381">
        <v>-56.578667683024037</v>
      </c>
      <c r="G8381">
        <v>1.9383523820816984E-2</v>
      </c>
      <c r="H8381">
        <v>1965.3688985457795</v>
      </c>
      <c r="I8381">
        <v>4.275410681962967E-2</v>
      </c>
      <c r="J8381">
        <v>9.6650835990905765E-2</v>
      </c>
      <c r="K8381">
        <v>1.6925633199870584</v>
      </c>
      <c r="L8381">
        <v>67.865618467330933</v>
      </c>
      <c r="M8381">
        <v>15.856106227028793</v>
      </c>
      <c r="N8381">
        <v>168.49241241645817</v>
      </c>
      <c r="O8381">
        <v>0.55690237879753113</v>
      </c>
      <c r="P8381">
        <v>1.4372798018985323E-2</v>
      </c>
      <c r="Q8381">
        <v>9.1749736467997226E-3</v>
      </c>
      <c r="R8381">
        <v>0.45889831542968751</v>
      </c>
      <c r="S8381">
        <v>580.2607283501759</v>
      </c>
      <c r="T8381">
        <v>29.531660676002502</v>
      </c>
      <c r="U8381">
        <v>0.32702478706836702</v>
      </c>
      <c r="V8381">
        <v>505.2788257598877</v>
      </c>
      <c r="W8381">
        <v>1</v>
      </c>
      <c r="X8381">
        <v>0.29062076449394231</v>
      </c>
      <c r="Y8381">
        <v>285.52845974882058</v>
      </c>
      <c r="Z8381">
        <v>1</v>
      </c>
      <c r="AA8381">
        <v>4.9346199131488806</v>
      </c>
      <c r="AB8381">
        <v>145.42264202880861</v>
      </c>
      <c r="AC8381">
        <v>170.05335539579391</v>
      </c>
      <c r="AD8381">
        <v>1.0483241285014357E-2</v>
      </c>
      <c r="AE8381">
        <v>7.7832817711366014</v>
      </c>
      <c r="AF8381">
        <v>5.0757240056991573E-2</v>
      </c>
      <c r="AG8381">
        <v>5.7228738271184311E-4</v>
      </c>
      <c r="AH8381">
        <v>4.2410555934906002E-2</v>
      </c>
      <c r="AI8381">
        <v>8.8467690348625183</v>
      </c>
      <c r="AJ8381">
        <v>10.920553212601437</v>
      </c>
      <c r="AK8381">
        <v>48.513499833941459</v>
      </c>
      <c r="AL8381">
        <v>8.3560173585624948</v>
      </c>
      <c r="AM8381">
        <v>63.491572153568271</v>
      </c>
      <c r="AN8381">
        <v>572.48437749787877</v>
      </c>
      <c r="AO8381">
        <v>5.4232038378715514E-2</v>
      </c>
      <c r="AP8381">
        <v>0.83667017459869397</v>
      </c>
    </row>
    <row r="8382" spans="1:42">
      <c r="A8382">
        <v>438.76058057564819</v>
      </c>
      <c r="B8382">
        <v>379.6162545344751</v>
      </c>
      <c r="C8382">
        <v>623.44173065393147</v>
      </c>
      <c r="D8382">
        <v>-184.68115007828328</v>
      </c>
      <c r="E8382">
        <v>-243.82547611945637</v>
      </c>
      <c r="F8382">
        <v>184.68115007828328</v>
      </c>
      <c r="G8382">
        <v>2.983499675827421E-2</v>
      </c>
      <c r="H8382">
        <v>1449.4431783528235</v>
      </c>
      <c r="I8382">
        <v>4.1264005601406098E-2</v>
      </c>
      <c r="J8382">
        <v>9.8084449052810663E-2</v>
      </c>
      <c r="K8382">
        <v>2.0894429130852221</v>
      </c>
      <c r="L8382">
        <v>29.508707523345947</v>
      </c>
      <c r="M8382">
        <v>346.64946534511597</v>
      </c>
      <c r="N8382">
        <v>82.632855717658998</v>
      </c>
      <c r="O8382">
        <v>0.98403075337409973</v>
      </c>
      <c r="P8382">
        <v>5.6049847073025164E-3</v>
      </c>
      <c r="Q8382">
        <v>4.073942730161878E-2</v>
      </c>
      <c r="R8382">
        <v>0.45349414348602296</v>
      </c>
      <c r="S8382">
        <v>894.34330394521112</v>
      </c>
      <c r="T8382">
        <v>25.50845742225647</v>
      </c>
      <c r="U8382">
        <v>0.29365501821041112</v>
      </c>
      <c r="V8382">
        <v>555.50076961517334</v>
      </c>
      <c r="W8382">
        <v>1</v>
      </c>
      <c r="X8382">
        <v>0.29999685764312745</v>
      </c>
      <c r="Y8382">
        <v>423.47023699460999</v>
      </c>
      <c r="Z8382">
        <v>1</v>
      </c>
      <c r="AA8382">
        <v>17.269465711774831</v>
      </c>
      <c r="AB8382">
        <v>107.54703869628906</v>
      </c>
      <c r="AC8382">
        <v>33.876694738864899</v>
      </c>
      <c r="AD8382">
        <v>1.3696502620338374E-2</v>
      </c>
      <c r="AE8382">
        <v>2.1294535458618857</v>
      </c>
      <c r="AF8382">
        <v>0.11641276359558103</v>
      </c>
      <c r="AG8382">
        <v>1.207351135501112E-3</v>
      </c>
      <c r="AH8382">
        <v>4.5325399434566496E-2</v>
      </c>
      <c r="AI8382">
        <v>25.207507908344269</v>
      </c>
      <c r="AJ8382">
        <v>15.216717972978222</v>
      </c>
      <c r="AK8382">
        <v>27.93952107489109</v>
      </c>
      <c r="AL8382">
        <v>3.4982551835308295</v>
      </c>
      <c r="AM8382">
        <v>27.454993474483491</v>
      </c>
      <c r="AN8382">
        <v>456.84737113150805</v>
      </c>
      <c r="AO8382">
        <v>3.2355098366737368E-2</v>
      </c>
      <c r="AP8382">
        <v>0.92030035471916216</v>
      </c>
    </row>
    <row r="8383" spans="1:42">
      <c r="A8383">
        <v>1091.2200386259876</v>
      </c>
      <c r="B8383">
        <v>880.46782320439297</v>
      </c>
      <c r="C8383">
        <v>524.53369611197309</v>
      </c>
      <c r="D8383">
        <v>210.75221542159466</v>
      </c>
      <c r="E8383">
        <v>-210.75221542159466</v>
      </c>
      <c r="F8383">
        <v>-566.68634251401454</v>
      </c>
      <c r="G8383">
        <v>7.8730962948154501E-2</v>
      </c>
      <c r="H8383">
        <v>159.05035289856937</v>
      </c>
      <c r="I8383">
        <v>5.9123617708683011E-2</v>
      </c>
      <c r="J8383">
        <v>8.3789853572845463E-2</v>
      </c>
      <c r="K8383">
        <v>1.3490274226605892</v>
      </c>
      <c r="L8383">
        <v>76.090790033340454</v>
      </c>
      <c r="M8383">
        <v>107.38613593855342</v>
      </c>
      <c r="N8383">
        <v>157.7812632751465</v>
      </c>
      <c r="O8383">
        <v>0.91629800200462341</v>
      </c>
      <c r="P8383">
        <v>1.4706862237718367E-3</v>
      </c>
      <c r="Q8383">
        <v>1.2343937820858424E-2</v>
      </c>
      <c r="R8383">
        <v>0.43201663017272951</v>
      </c>
      <c r="S8383">
        <v>570.53615193982569</v>
      </c>
      <c r="T8383">
        <v>37.880942225456238</v>
      </c>
      <c r="U8383">
        <v>0.38617454111576083</v>
      </c>
      <c r="V8383">
        <v>536.60287857055664</v>
      </c>
      <c r="W8383">
        <v>1</v>
      </c>
      <c r="X8383">
        <v>0.42109449505805974</v>
      </c>
      <c r="Y8383">
        <v>300.46546190865865</v>
      </c>
      <c r="Z8383">
        <v>1</v>
      </c>
      <c r="AA8383">
        <v>12.884282027826311</v>
      </c>
      <c r="AB8383">
        <v>171.47360089111331</v>
      </c>
      <c r="AC8383">
        <v>160.23491472005844</v>
      </c>
      <c r="AD8383">
        <v>1.3923488519130608E-2</v>
      </c>
      <c r="AE8383">
        <v>24.112517752024303</v>
      </c>
      <c r="AF8383">
        <v>0.21993103623390195</v>
      </c>
      <c r="AG8383">
        <v>5.233928136975821E-4</v>
      </c>
      <c r="AH8383">
        <v>3.3464323878288266E-2</v>
      </c>
      <c r="AI8383">
        <v>20.542612969875336</v>
      </c>
      <c r="AJ8383">
        <v>7.4101487834891593</v>
      </c>
      <c r="AK8383">
        <v>5.5940764707326887</v>
      </c>
      <c r="AL8383">
        <v>3.6163531459387572</v>
      </c>
      <c r="AM8383">
        <v>45.92758895158768</v>
      </c>
      <c r="AN8383">
        <v>601.67873123804725</v>
      </c>
      <c r="AO8383">
        <v>3.8504721999168399E-2</v>
      </c>
      <c r="AP8383">
        <v>0.84919203805923471</v>
      </c>
    </row>
    <row r="8384" spans="1:42">
      <c r="A8384">
        <v>424.49092682477351</v>
      </c>
      <c r="B8384">
        <v>173.43082662246741</v>
      </c>
      <c r="C8384">
        <v>1906.6415634276698</v>
      </c>
      <c r="D8384">
        <v>-1482.1506366028962</v>
      </c>
      <c r="E8384">
        <v>-1733.2107368052025</v>
      </c>
      <c r="F8384">
        <v>1482.1506366028962</v>
      </c>
      <c r="G8384">
        <v>6.7163483511802013E-2</v>
      </c>
      <c r="H8384">
        <v>6731.1530149910923</v>
      </c>
      <c r="I8384">
        <v>1.5523349940776825E-2</v>
      </c>
      <c r="J8384">
        <v>6.9149633169174191E-2</v>
      </c>
      <c r="K8384">
        <v>2.1311783118784424</v>
      </c>
      <c r="L8384">
        <v>63.880405426025391</v>
      </c>
      <c r="M8384">
        <v>289.26870957574897</v>
      </c>
      <c r="N8384">
        <v>73.087363787651071</v>
      </c>
      <c r="O8384">
        <v>0.8506866991519928</v>
      </c>
      <c r="P8384">
        <v>1.2885948710971406E-2</v>
      </c>
      <c r="Q8384">
        <v>3.1110283904605438E-2</v>
      </c>
      <c r="R8384">
        <v>0.41683119297027588</v>
      </c>
      <c r="S8384">
        <v>827.84476938635794</v>
      </c>
      <c r="T8384">
        <v>37.099897861480713</v>
      </c>
      <c r="U8384">
        <v>0.32152801215648652</v>
      </c>
      <c r="V8384">
        <v>574.16651248931885</v>
      </c>
      <c r="W8384">
        <v>1</v>
      </c>
      <c r="X8384">
        <v>0.32101732969284058</v>
      </c>
      <c r="Y8384">
        <v>665.81297720578664</v>
      </c>
      <c r="Z8384">
        <v>1</v>
      </c>
      <c r="AA8384">
        <v>19.641753215551383</v>
      </c>
      <c r="AB8384">
        <v>102.91859033203126</v>
      </c>
      <c r="AC8384">
        <v>31.349809467792511</v>
      </c>
      <c r="AD8384">
        <v>7.8686135446923398E-3</v>
      </c>
      <c r="AE8384">
        <v>1.5927552070152533</v>
      </c>
      <c r="AF8384">
        <v>0.26947894334793088</v>
      </c>
      <c r="AG8384">
        <v>1.2545610005947182E-3</v>
      </c>
      <c r="AH8384">
        <v>3.7441351330280301E-2</v>
      </c>
      <c r="AI8384">
        <v>18.43473345041275</v>
      </c>
      <c r="AJ8384">
        <v>16.207147651706848</v>
      </c>
      <c r="AK8384">
        <v>48.529271047711369</v>
      </c>
      <c r="AL8384">
        <v>8.0793492486795504</v>
      </c>
      <c r="AM8384">
        <v>102.43272742033005</v>
      </c>
      <c r="AN8384">
        <v>823.63738495923212</v>
      </c>
      <c r="AO8384">
        <v>8.4726182103157049E-2</v>
      </c>
      <c r="AP8384">
        <v>0.89410009217262276</v>
      </c>
    </row>
    <row r="8385" spans="1:42">
      <c r="A8385">
        <v>671.05469690582413</v>
      </c>
      <c r="B8385">
        <v>643.7776122494231</v>
      </c>
      <c r="C8385">
        <v>460.66175494542409</v>
      </c>
      <c r="D8385">
        <v>27.27708465640103</v>
      </c>
      <c r="E8385">
        <v>-27.27708465640103</v>
      </c>
      <c r="F8385">
        <v>-210.39294196040004</v>
      </c>
      <c r="G8385">
        <v>-5.0284203570759318E-3</v>
      </c>
      <c r="H8385">
        <v>309.9194126621237</v>
      </c>
      <c r="I8385">
        <v>3.8396590054035187E-2</v>
      </c>
      <c r="J8385">
        <v>8.5054306030273433E-2</v>
      </c>
      <c r="K8385">
        <v>1.7249648625075817</v>
      </c>
      <c r="L8385">
        <v>20.065892934799194</v>
      </c>
      <c r="M8385">
        <v>380.12866030614362</v>
      </c>
      <c r="N8385">
        <v>88.031807731246957</v>
      </c>
      <c r="O8385">
        <v>0.53982517123222351</v>
      </c>
      <c r="P8385">
        <v>4.329996479882134E-3</v>
      </c>
      <c r="Q8385">
        <v>2.6392286353641083E-2</v>
      </c>
      <c r="R8385">
        <v>0.47621877670288087</v>
      </c>
      <c r="S8385">
        <v>876.81079097092197</v>
      </c>
      <c r="T8385">
        <v>32.832720875740051</v>
      </c>
      <c r="U8385">
        <v>0.42976616680622104</v>
      </c>
      <c r="V8385">
        <v>642.36922264099121</v>
      </c>
      <c r="W8385">
        <v>1</v>
      </c>
      <c r="X8385">
        <v>0.39987987875938419</v>
      </c>
      <c r="Y8385">
        <v>332.21501844962575</v>
      </c>
      <c r="Z8385">
        <v>1</v>
      </c>
      <c r="AA8385">
        <v>15.795177681932453</v>
      </c>
      <c r="AB8385">
        <v>108.06386248779297</v>
      </c>
      <c r="AC8385">
        <v>142.36889332532883</v>
      </c>
      <c r="AD8385">
        <v>1.7823993650257078E-3</v>
      </c>
      <c r="AE8385">
        <v>2.3642652989602668</v>
      </c>
      <c r="AF8385">
        <v>-2.229115605354309E-2</v>
      </c>
      <c r="AG8385">
        <v>7.8669612214218171E-4</v>
      </c>
      <c r="AH8385">
        <v>1.5558363962173459E-2</v>
      </c>
      <c r="AI8385">
        <v>28.320095241069794</v>
      </c>
      <c r="AJ8385">
        <v>8.6271223856830783</v>
      </c>
      <c r="AK8385">
        <v>6.0595480889081959</v>
      </c>
      <c r="AL8385">
        <v>6.2865458574398323</v>
      </c>
      <c r="AM8385">
        <v>40.114908087253568</v>
      </c>
      <c r="AN8385">
        <v>431.03545316382014</v>
      </c>
      <c r="AO8385">
        <v>5.5557793498039243E-2</v>
      </c>
      <c r="AP8385">
        <v>0.84983980941772475</v>
      </c>
    </row>
    <row r="8386" spans="1:42">
      <c r="A8386">
        <v>610.33062275546865</v>
      </c>
      <c r="B8386">
        <v>278.86589475642859</v>
      </c>
      <c r="C8386">
        <v>730.2823263152419</v>
      </c>
      <c r="D8386">
        <v>-119.95170355977325</v>
      </c>
      <c r="E8386">
        <v>-451.41643155881331</v>
      </c>
      <c r="F8386">
        <v>119.95170355977325</v>
      </c>
      <c r="G8386">
        <v>4.1855541264965185E-2</v>
      </c>
      <c r="H8386">
        <v>2126.8968267318396</v>
      </c>
      <c r="I8386">
        <v>2.6746366918087003E-2</v>
      </c>
      <c r="J8386">
        <v>3.7793926477432252E-2</v>
      </c>
      <c r="K8386">
        <v>1.8760681299984454</v>
      </c>
      <c r="L8386">
        <v>10.035665035247803</v>
      </c>
      <c r="M8386">
        <v>68.426735488005434</v>
      </c>
      <c r="N8386">
        <v>94.557279078102127</v>
      </c>
      <c r="O8386">
        <v>0.83793476223945618</v>
      </c>
      <c r="P8386">
        <v>2.1618018468221024E-2</v>
      </c>
      <c r="Q8386">
        <v>4.3139089319441049E-2</v>
      </c>
      <c r="R8386">
        <v>0.46263757228851321</v>
      </c>
      <c r="S8386">
        <v>536.92416351695954</v>
      </c>
      <c r="T8386">
        <v>33.204144239425659</v>
      </c>
      <c r="U8386">
        <v>0.36053507745265961</v>
      </c>
      <c r="V8386">
        <v>629.31678295135498</v>
      </c>
      <c r="W8386">
        <v>1</v>
      </c>
      <c r="X8386">
        <v>0.420597562789917</v>
      </c>
      <c r="Y8386">
        <v>649.76716303461819</v>
      </c>
      <c r="Z8386">
        <v>1</v>
      </c>
      <c r="AA8386">
        <v>37.18199405856133</v>
      </c>
      <c r="AB8386">
        <v>154.84561657714846</v>
      </c>
      <c r="AC8386">
        <v>92.857100069522858</v>
      </c>
      <c r="AD8386">
        <v>1.4432895693004641E-2</v>
      </c>
      <c r="AE8386">
        <v>4.1259814607113992</v>
      </c>
      <c r="AF8386">
        <v>0.16709548473358152</v>
      </c>
      <c r="AG8386">
        <v>2.3049484043543531E-4</v>
      </c>
      <c r="AH8386">
        <v>9.5509536623954762E-3</v>
      </c>
      <c r="AI8386">
        <v>12.981176674365997</v>
      </c>
      <c r="AJ8386">
        <v>12.073676647920196</v>
      </c>
      <c r="AK8386">
        <v>30.753129563927651</v>
      </c>
      <c r="AL8386">
        <v>3.1426866210912472</v>
      </c>
      <c r="AM8386">
        <v>64.657240998744967</v>
      </c>
      <c r="AN8386">
        <v>802.6179816363167</v>
      </c>
      <c r="AO8386">
        <v>0.10477212393283844</v>
      </c>
      <c r="AP8386">
        <v>0.88969218039512643</v>
      </c>
    </row>
    <row r="8387" spans="1:42">
      <c r="A8387">
        <v>603.84352450184963</v>
      </c>
      <c r="B8387">
        <v>258.24568307477921</v>
      </c>
      <c r="C8387">
        <v>321.09274892218366</v>
      </c>
      <c r="D8387">
        <v>282.75077557966597</v>
      </c>
      <c r="E8387">
        <v>-345.59784142707042</v>
      </c>
      <c r="F8387">
        <v>-282.75077557966597</v>
      </c>
      <c r="G8387">
        <v>8.0027198648105202E-2</v>
      </c>
      <c r="H8387">
        <v>498.30608849092704</v>
      </c>
      <c r="I8387">
        <v>4.5647791922092437E-2</v>
      </c>
      <c r="J8387">
        <v>4.4707499027252198E-2</v>
      </c>
      <c r="K8387">
        <v>1.8219477891862392</v>
      </c>
      <c r="L8387">
        <v>32.275668382644653</v>
      </c>
      <c r="M8387">
        <v>2.4689644767750836</v>
      </c>
      <c r="N8387">
        <v>82.548800765228279</v>
      </c>
      <c r="O8387">
        <v>0.72060522437095642</v>
      </c>
      <c r="P8387">
        <v>1.2439579698774548E-2</v>
      </c>
      <c r="Q8387">
        <v>2.3109135998619922E-2</v>
      </c>
      <c r="R8387">
        <v>0.4245784854888916</v>
      </c>
      <c r="S8387">
        <v>411.7331855758033</v>
      </c>
      <c r="T8387">
        <v>42.025241255760193</v>
      </c>
      <c r="U8387">
        <v>0.41460447371006015</v>
      </c>
      <c r="V8387">
        <v>537.53147125244141</v>
      </c>
      <c r="W8387">
        <v>1</v>
      </c>
      <c r="X8387">
        <v>0.36262205719947815</v>
      </c>
      <c r="Y8387">
        <v>660.92564507027578</v>
      </c>
      <c r="Z8387">
        <v>1</v>
      </c>
      <c r="AA8387">
        <v>20.935866748514179</v>
      </c>
      <c r="AB8387">
        <v>109.89714556884766</v>
      </c>
      <c r="AC8387">
        <v>189.90957587957382</v>
      </c>
      <c r="AD8387">
        <v>8.9766738761184565E-3</v>
      </c>
      <c r="AE8387">
        <v>46.862078533864491</v>
      </c>
      <c r="AF8387">
        <v>0.18359322667121886</v>
      </c>
      <c r="AG8387">
        <v>3.3474576046856654E-4</v>
      </c>
      <c r="AH8387">
        <v>5.2544818520545961E-2</v>
      </c>
      <c r="AI8387">
        <v>16.293290555477142</v>
      </c>
      <c r="AJ8387">
        <v>1.6864383788785573</v>
      </c>
      <c r="AK8387">
        <v>12.616854996085166</v>
      </c>
      <c r="AL8387">
        <v>3.3207929543956292</v>
      </c>
      <c r="AM8387">
        <v>26.5262712597847</v>
      </c>
      <c r="AN8387">
        <v>783.92057667746462</v>
      </c>
      <c r="AO8387">
        <v>3.8421892523765565E-2</v>
      </c>
      <c r="AP8387">
        <v>0.88442635488510146</v>
      </c>
    </row>
    <row r="8388" spans="1:42">
      <c r="A8388">
        <v>936.372080666893</v>
      </c>
      <c r="B8388">
        <v>810.50148637004861</v>
      </c>
      <c r="C8388">
        <v>507.94596721727117</v>
      </c>
      <c r="D8388">
        <v>125.87059429684439</v>
      </c>
      <c r="E8388">
        <v>-125.87059429684439</v>
      </c>
      <c r="F8388">
        <v>-428.42611344962182</v>
      </c>
      <c r="G8388">
        <v>1.6227983703155945E-2</v>
      </c>
      <c r="H8388">
        <v>63.348621051997426</v>
      </c>
      <c r="I8388">
        <v>4.7832531630992887E-2</v>
      </c>
      <c r="J8388">
        <v>1.6652704954147338E-2</v>
      </c>
      <c r="K8388">
        <v>2.1424249956190584</v>
      </c>
      <c r="L8388">
        <v>56.821532249450684</v>
      </c>
      <c r="M8388">
        <v>340.81432925432262</v>
      </c>
      <c r="N8388">
        <v>129.32318391323091</v>
      </c>
      <c r="O8388">
        <v>0.61902323365211487</v>
      </c>
      <c r="P8388">
        <v>2.8987688488430444E-3</v>
      </c>
      <c r="Q8388">
        <v>4.1184838771820061E-2</v>
      </c>
      <c r="R8388">
        <v>0.42076435565948489</v>
      </c>
      <c r="S8388">
        <v>1153.5503124073089</v>
      </c>
      <c r="T8388">
        <v>35.416960716247559</v>
      </c>
      <c r="U8388">
        <v>0.4057476252317429</v>
      </c>
      <c r="V8388">
        <v>600.84660053253174</v>
      </c>
      <c r="W8388">
        <v>1</v>
      </c>
      <c r="X8388">
        <v>0.29618445634841922</v>
      </c>
      <c r="Y8388">
        <v>334.14275534718399</v>
      </c>
      <c r="Z8388">
        <v>1</v>
      </c>
      <c r="AA8388">
        <v>31.493565848226556</v>
      </c>
      <c r="AB8388">
        <v>103.92958618164063</v>
      </c>
      <c r="AC8388">
        <v>93.354316055774689</v>
      </c>
      <c r="AD8388">
        <v>1.2276401682796641E-2</v>
      </c>
      <c r="AE8388">
        <v>9.0512497908487379</v>
      </c>
      <c r="AF8388">
        <v>5.0176084041595445E-2</v>
      </c>
      <c r="AG8388">
        <v>1.3801363393308396E-3</v>
      </c>
      <c r="AH8388">
        <v>3.3257081186771391E-2</v>
      </c>
      <c r="AI8388">
        <v>20.75632244348526</v>
      </c>
      <c r="AJ8388">
        <v>9.1395262177127652</v>
      </c>
      <c r="AK8388">
        <v>0.50660626709461209</v>
      </c>
      <c r="AL8388">
        <v>7.2717188747011887</v>
      </c>
      <c r="AM8388">
        <v>76.862897002696997</v>
      </c>
      <c r="AN8388">
        <v>618.3758823714013</v>
      </c>
      <c r="AO8388">
        <v>6.5628055691719062E-2</v>
      </c>
      <c r="AP8388">
        <v>0.82987679028511052</v>
      </c>
    </row>
    <row r="8389" spans="1:42">
      <c r="A8389">
        <v>767.05123763200083</v>
      </c>
      <c r="B8389">
        <v>490.90500683715629</v>
      </c>
      <c r="C8389">
        <v>1150.8507908560816</v>
      </c>
      <c r="D8389">
        <v>-383.7995532240808</v>
      </c>
      <c r="E8389">
        <v>-659.94578401892534</v>
      </c>
      <c r="F8389">
        <v>383.7995532240808</v>
      </c>
      <c r="G8389">
        <v>6.0519973545971439E-2</v>
      </c>
      <c r="H8389">
        <v>3273.2858886338245</v>
      </c>
      <c r="I8389">
        <v>3.7011561691761015E-2</v>
      </c>
      <c r="J8389">
        <v>4.0858441352844242E-2</v>
      </c>
      <c r="K8389">
        <v>2.0484593875110146</v>
      </c>
      <c r="L8389">
        <v>60.702904462814331</v>
      </c>
      <c r="M8389">
        <v>4.1798199955580841</v>
      </c>
      <c r="N8389">
        <v>129.55357079505922</v>
      </c>
      <c r="O8389">
        <v>0.83427903056144714</v>
      </c>
      <c r="P8389">
        <v>3.6255263752407491E-3</v>
      </c>
      <c r="Q8389">
        <v>4.4260166009267167E-2</v>
      </c>
      <c r="R8389">
        <v>0.4154429244995117</v>
      </c>
      <c r="S8389">
        <v>984.61627179977131</v>
      </c>
      <c r="T8389">
        <v>40.484443306922913</v>
      </c>
      <c r="U8389">
        <v>0.35078528702259065</v>
      </c>
      <c r="V8389">
        <v>548.95730018615723</v>
      </c>
      <c r="W8389">
        <v>1</v>
      </c>
      <c r="X8389">
        <v>0.36610875010490418</v>
      </c>
      <c r="Y8389">
        <v>474.07204466516509</v>
      </c>
      <c r="Z8389">
        <v>1</v>
      </c>
      <c r="AA8389">
        <v>11.545796444368364</v>
      </c>
      <c r="AB8389">
        <v>55.390668884277346</v>
      </c>
      <c r="AC8389">
        <v>152.26339548826218</v>
      </c>
      <c r="AD8389">
        <v>1.3545341165656716E-2</v>
      </c>
      <c r="AE8389">
        <v>1.0814203940013778</v>
      </c>
      <c r="AF8389">
        <v>0.23432307600975036</v>
      </c>
      <c r="AG8389">
        <v>1.2831385164520407E-3</v>
      </c>
      <c r="AH8389">
        <v>3.4951904106140137E-2</v>
      </c>
      <c r="AI8389">
        <v>10.592875182628632</v>
      </c>
      <c r="AJ8389">
        <v>5.9987047934462296</v>
      </c>
      <c r="AK8389">
        <v>58.673005859255788</v>
      </c>
      <c r="AL8389">
        <v>5.7708753566008397</v>
      </c>
      <c r="AM8389">
        <v>86.088131105899805</v>
      </c>
      <c r="AN8389">
        <v>599.7025661861494</v>
      </c>
      <c r="AO8389">
        <v>9.2047580599784851E-2</v>
      </c>
      <c r="AP8389">
        <v>0.92651258754730237</v>
      </c>
    </row>
    <row r="8390" spans="1:42">
      <c r="A8390">
        <v>587.24483234990328</v>
      </c>
      <c r="B8390">
        <v>547.03689560174973</v>
      </c>
      <c r="C8390">
        <v>578.78922268705105</v>
      </c>
      <c r="D8390">
        <v>8.4556096628522255</v>
      </c>
      <c r="E8390">
        <v>-40.207936748153543</v>
      </c>
      <c r="F8390">
        <v>-8.4556096628522255</v>
      </c>
      <c r="G8390">
        <v>6.3470596113563399E-2</v>
      </c>
      <c r="H8390">
        <v>1484.2747124204941</v>
      </c>
      <c r="I8390">
        <v>4.4342451989650727E-2</v>
      </c>
      <c r="J8390">
        <v>7.0222672700881963E-2</v>
      </c>
      <c r="K8390">
        <v>2.0446233533203602</v>
      </c>
      <c r="L8390">
        <v>71.317474842071533</v>
      </c>
      <c r="M8390">
        <v>39.630652318571343</v>
      </c>
      <c r="N8390">
        <v>90.387421554756173</v>
      </c>
      <c r="O8390">
        <v>0.92237618565559387</v>
      </c>
      <c r="P8390">
        <v>1.424981986151801E-2</v>
      </c>
      <c r="Q8390">
        <v>3.6395589987436923E-2</v>
      </c>
      <c r="R8390">
        <v>0.48352355480194092</v>
      </c>
      <c r="S8390">
        <v>316.72966967133095</v>
      </c>
      <c r="T8390">
        <v>44.948369264602661</v>
      </c>
      <c r="U8390">
        <v>0.35810620725154879</v>
      </c>
      <c r="V8390">
        <v>500.87754726409912</v>
      </c>
      <c r="W8390">
        <v>1</v>
      </c>
      <c r="X8390">
        <v>0.31675811290740968</v>
      </c>
      <c r="Y8390">
        <v>578.15220919960359</v>
      </c>
      <c r="Z8390">
        <v>1</v>
      </c>
      <c r="AA8390">
        <v>32.122532285718925</v>
      </c>
      <c r="AB8390">
        <v>136.00146789550783</v>
      </c>
      <c r="AC8390">
        <v>100.74154287576675</v>
      </c>
      <c r="AD8390">
        <v>3.4298807127862915E-3</v>
      </c>
      <c r="AE8390">
        <v>2.8820509707399098</v>
      </c>
      <c r="AF8390">
        <v>0.23601139068603513</v>
      </c>
      <c r="AG8390">
        <v>1.5964009385381785E-4</v>
      </c>
      <c r="AH8390">
        <v>5.4347766280174251E-3</v>
      </c>
      <c r="AI8390">
        <v>22.444069683551788</v>
      </c>
      <c r="AJ8390">
        <v>9.5560614023636372</v>
      </c>
      <c r="AK8390">
        <v>31.329576035141944</v>
      </c>
      <c r="AL8390">
        <v>8.7723256570227512</v>
      </c>
      <c r="AM8390">
        <v>109.44245666265488</v>
      </c>
      <c r="AN8390">
        <v>133.47471486822388</v>
      </c>
      <c r="AO8390">
        <v>5.4458406090736391E-2</v>
      </c>
      <c r="AP8390">
        <v>0.8279365146160127</v>
      </c>
    </row>
    <row r="8391" spans="1:42">
      <c r="A8391">
        <v>1274.6832854607819</v>
      </c>
      <c r="B8391">
        <v>2270.5038848351705</v>
      </c>
      <c r="C8391">
        <v>1553.5236881012527</v>
      </c>
      <c r="D8391">
        <v>-995.82059937438862</v>
      </c>
      <c r="E8391">
        <v>716.98019673391786</v>
      </c>
      <c r="F8391">
        <v>-716.98019673391786</v>
      </c>
      <c r="G8391">
        <v>6.2066331681196428E-2</v>
      </c>
      <c r="H8391">
        <v>1679.3761992109207</v>
      </c>
      <c r="I8391">
        <v>2.0697433054447174E-2</v>
      </c>
      <c r="J8391">
        <v>0.10161809492111205</v>
      </c>
      <c r="K8391">
        <v>2.1339016899526118</v>
      </c>
      <c r="L8391">
        <v>36.172186136245728</v>
      </c>
      <c r="M8391">
        <v>2366.9585932728151</v>
      </c>
      <c r="N8391">
        <v>178.69829467620852</v>
      </c>
      <c r="O8391">
        <v>0.56556949019432068</v>
      </c>
      <c r="P8391">
        <v>6.2525554762946226E-3</v>
      </c>
      <c r="Q8391">
        <v>1.6823729250166147E-2</v>
      </c>
      <c r="R8391">
        <v>0.38430769920349123</v>
      </c>
      <c r="S8391">
        <v>1026.0310707104961</v>
      </c>
      <c r="T8391">
        <v>47.88958728313446</v>
      </c>
      <c r="U8391">
        <v>0.35747669756412509</v>
      </c>
      <c r="V8391">
        <v>618.55344772338867</v>
      </c>
      <c r="W8391">
        <v>1</v>
      </c>
      <c r="X8391">
        <v>0.41217650532722472</v>
      </c>
      <c r="Y8391">
        <v>622.07128218360492</v>
      </c>
      <c r="Z8391">
        <v>1</v>
      </c>
      <c r="AA8391">
        <v>7.6235288300418862</v>
      </c>
      <c r="AB8391">
        <v>142.12315118408205</v>
      </c>
      <c r="AC8391">
        <v>149.71080869436264</v>
      </c>
      <c r="AD8391">
        <v>1.2077109834067842E-2</v>
      </c>
      <c r="AE8391">
        <v>1.2159601253182659</v>
      </c>
      <c r="AF8391">
        <v>0.25527986168861383</v>
      </c>
      <c r="AG8391">
        <v>7.9045784489184317E-4</v>
      </c>
      <c r="AH8391">
        <v>2.5344848990440365E-2</v>
      </c>
      <c r="AI8391">
        <v>21.944251954555511</v>
      </c>
      <c r="AJ8391">
        <v>5.4895905043963165</v>
      </c>
      <c r="AK8391">
        <v>17.778046454787255</v>
      </c>
      <c r="AL8391">
        <v>2.8043766777913084</v>
      </c>
      <c r="AM8391">
        <v>41.627526199817659</v>
      </c>
      <c r="AN8391">
        <v>109.86036612155391</v>
      </c>
      <c r="AO8391">
        <v>7.0399091124534602E-2</v>
      </c>
      <c r="AP8391">
        <v>0.90875121736526498</v>
      </c>
    </row>
    <row r="8392" spans="1:42">
      <c r="A8392">
        <v>775.79143888693523</v>
      </c>
      <c r="B8392">
        <v>546.56241272855061</v>
      </c>
      <c r="C8392">
        <v>687.31902913737497</v>
      </c>
      <c r="D8392">
        <v>88.472409749560256</v>
      </c>
      <c r="E8392">
        <v>-229.22902615838461</v>
      </c>
      <c r="F8392">
        <v>-88.472409749560256</v>
      </c>
      <c r="G8392">
        <v>1.442647083356415E-2</v>
      </c>
      <c r="H8392">
        <v>1418.8300415726137</v>
      </c>
      <c r="I8392">
        <v>2.8638493716716763E-2</v>
      </c>
      <c r="J8392">
        <v>3.8268111944198609E-2</v>
      </c>
      <c r="K8392">
        <v>1.1153697765886783</v>
      </c>
      <c r="L8392">
        <v>54.929132461547852</v>
      </c>
      <c r="M8392">
        <v>10.840586767297777</v>
      </c>
      <c r="N8392">
        <v>128.5649712018967</v>
      </c>
      <c r="O8392">
        <v>0.57065597176551819</v>
      </c>
      <c r="P8392">
        <v>5.6515588760375967E-3</v>
      </c>
      <c r="Q8392">
        <v>2.5611240969763856E-2</v>
      </c>
      <c r="R8392">
        <v>0.47256311893463132</v>
      </c>
      <c r="S8392">
        <v>1054.8265980483447</v>
      </c>
      <c r="T8392">
        <v>43.013274669647217</v>
      </c>
      <c r="U8392">
        <v>0.35645176589488986</v>
      </c>
      <c r="V8392">
        <v>501.88276767730713</v>
      </c>
      <c r="W8392">
        <v>1</v>
      </c>
      <c r="X8392">
        <v>0.37798808813095097</v>
      </c>
      <c r="Y8392">
        <v>294.1586067036975</v>
      </c>
      <c r="Z8392">
        <v>1</v>
      </c>
      <c r="AA8392">
        <v>26.82305066596032</v>
      </c>
      <c r="AB8392">
        <v>170.20973046875002</v>
      </c>
      <c r="AC8392">
        <v>105.1600769162178</v>
      </c>
      <c r="AD8392">
        <v>8.1532486483582058E-3</v>
      </c>
      <c r="AE8392">
        <v>2.2933403211407537</v>
      </c>
      <c r="AF8392">
        <v>5.0925257205963123E-2</v>
      </c>
      <c r="AG8392">
        <v>2.4410520011962453E-4</v>
      </c>
      <c r="AH8392">
        <v>1.0796881794929503E-3</v>
      </c>
      <c r="AI8392">
        <v>25.705856382846832</v>
      </c>
      <c r="AJ8392">
        <v>11.560511875583774</v>
      </c>
      <c r="AK8392">
        <v>53.092997730374336</v>
      </c>
      <c r="AL8392">
        <v>2.1083106487844714</v>
      </c>
      <c r="AM8392">
        <v>80.268954646587375</v>
      </c>
      <c r="AN8392">
        <v>531.60847410993392</v>
      </c>
      <c r="AO8392">
        <v>5.4300650715827944E-2</v>
      </c>
      <c r="AP8392">
        <v>0.87973011803627021</v>
      </c>
    </row>
    <row r="8393" spans="1:42">
      <c r="A8393">
        <v>695.5604069321455</v>
      </c>
      <c r="B8393">
        <v>522.34039523798242</v>
      </c>
      <c r="C8393">
        <v>374.10639482853179</v>
      </c>
      <c r="D8393">
        <v>173.22001169416308</v>
      </c>
      <c r="E8393">
        <v>-173.22001169416308</v>
      </c>
      <c r="F8393">
        <v>-321.45401210361371</v>
      </c>
      <c r="G8393">
        <v>2.245410879050096E-2</v>
      </c>
      <c r="H8393">
        <v>558.54364434109698</v>
      </c>
      <c r="I8393">
        <v>4.9255760014057161E-2</v>
      </c>
      <c r="J8393">
        <v>4.7755624771118166E-2</v>
      </c>
      <c r="K8393">
        <v>1.6546283891379834</v>
      </c>
      <c r="L8393">
        <v>57.193645238876343</v>
      </c>
      <c r="M8393">
        <v>1.0936246144952291</v>
      </c>
      <c r="N8393">
        <v>97.195872701644902</v>
      </c>
      <c r="O8393">
        <v>0.75984403491020203</v>
      </c>
      <c r="P8393">
        <v>2.4254033300611703E-3</v>
      </c>
      <c r="Q8393">
        <v>4.0047410859002002E-3</v>
      </c>
      <c r="R8393">
        <v>0.42569185256958009</v>
      </c>
      <c r="S8393">
        <v>707.57072362139252</v>
      </c>
      <c r="T8393">
        <v>32.088878750801086</v>
      </c>
      <c r="U8393">
        <v>0.42120031177997591</v>
      </c>
      <c r="V8393">
        <v>556.39071464538574</v>
      </c>
      <c r="W8393">
        <v>1</v>
      </c>
      <c r="X8393">
        <v>0.34411694884300237</v>
      </c>
      <c r="Y8393">
        <v>613.9411593085988</v>
      </c>
      <c r="Z8393">
        <v>1</v>
      </c>
      <c r="AA8393">
        <v>38.295728309831624</v>
      </c>
      <c r="AB8393">
        <v>121.25881121826173</v>
      </c>
      <c r="AC8393">
        <v>62.078170478343964</v>
      </c>
      <c r="AD8393">
        <v>2.8300260886167869E-3</v>
      </c>
      <c r="AE8393">
        <v>51.627144876014512</v>
      </c>
      <c r="AF8393">
        <v>7.4393881559371933E-2</v>
      </c>
      <c r="AG8393">
        <v>1.0818330297379048E-3</v>
      </c>
      <c r="AH8393">
        <v>1.9661830663681028E-2</v>
      </c>
      <c r="AI8393">
        <v>19.495675265789032</v>
      </c>
      <c r="AJ8393">
        <v>0.40171552808270539</v>
      </c>
      <c r="AK8393">
        <v>16.665528418421744</v>
      </c>
      <c r="AL8393">
        <v>3.7085356172975819</v>
      </c>
      <c r="AM8393">
        <v>96.068956053256983</v>
      </c>
      <c r="AN8393">
        <v>385.27315976339605</v>
      </c>
      <c r="AO8393">
        <v>0.10904807937145233</v>
      </c>
      <c r="AP8393">
        <v>0.90173050117492692</v>
      </c>
    </row>
    <row r="8394" spans="1:42">
      <c r="A8394">
        <v>250.65850889830222</v>
      </c>
      <c r="B8394">
        <v>316.21490221741988</v>
      </c>
      <c r="C8394">
        <v>635.52983789587086</v>
      </c>
      <c r="D8394">
        <v>-384.87132899756864</v>
      </c>
      <c r="E8394">
        <v>-319.31493567845098</v>
      </c>
      <c r="F8394">
        <v>319.31493567845098</v>
      </c>
      <c r="G8394">
        <v>3.6682244003854114E-2</v>
      </c>
      <c r="H8394">
        <v>2016.1587332542063</v>
      </c>
      <c r="I8394">
        <v>3.5275405347347258E-2</v>
      </c>
      <c r="J8394">
        <v>2.7727133035659789E-2</v>
      </c>
      <c r="K8394">
        <v>1.7181982803165912</v>
      </c>
      <c r="L8394">
        <v>56.982066631317139</v>
      </c>
      <c r="M8394">
        <v>429.18067295533814</v>
      </c>
      <c r="N8394">
        <v>50.473122991371163</v>
      </c>
      <c r="O8394">
        <v>0.64482572674751282</v>
      </c>
      <c r="P8394">
        <v>8.3556406233045773E-3</v>
      </c>
      <c r="Q8394">
        <v>3.6266307777828632E-2</v>
      </c>
      <c r="R8394">
        <v>0.45574193477630615</v>
      </c>
      <c r="S8394">
        <v>1102.5911699212161</v>
      </c>
      <c r="T8394">
        <v>47.472089529037476</v>
      </c>
      <c r="U8394">
        <v>0.3020568841695786</v>
      </c>
      <c r="V8394">
        <v>614.81196880340576</v>
      </c>
      <c r="W8394">
        <v>1</v>
      </c>
      <c r="X8394">
        <v>0.32988964080810551</v>
      </c>
      <c r="Y8394">
        <v>407.64664465060878</v>
      </c>
      <c r="Z8394">
        <v>1</v>
      </c>
      <c r="AA8394">
        <v>16.029939377622608</v>
      </c>
      <c r="AB8394">
        <v>169.0923426513672</v>
      </c>
      <c r="AC8394">
        <v>142.03930050134659</v>
      </c>
      <c r="AD8394">
        <v>8.7390068249824718E-3</v>
      </c>
      <c r="AE8394">
        <v>3.5741612175215991</v>
      </c>
      <c r="AF8394">
        <v>0.14543098926544187</v>
      </c>
      <c r="AG8394">
        <v>1.1530747103500791E-3</v>
      </c>
      <c r="AH8394">
        <v>4.2131507003307339E-2</v>
      </c>
      <c r="AI8394">
        <v>29.633784592151642</v>
      </c>
      <c r="AJ8394">
        <v>13.857226346719838</v>
      </c>
      <c r="AK8394">
        <v>53.123132949471476</v>
      </c>
      <c r="AL8394">
        <v>2.0140343701803043</v>
      </c>
      <c r="AM8394">
        <v>105.26757405996322</v>
      </c>
      <c r="AN8394">
        <v>243.20935177085727</v>
      </c>
      <c r="AO8394">
        <v>5.740906202793121E-2</v>
      </c>
      <c r="AP8394">
        <v>0.82128628706932072</v>
      </c>
    </row>
    <row r="8395" spans="1:42">
      <c r="A8395">
        <v>376.06420146563863</v>
      </c>
      <c r="B8395">
        <v>451.64702911119002</v>
      </c>
      <c r="C8395">
        <v>810.30598170483177</v>
      </c>
      <c r="D8395">
        <v>-434.24178023919313</v>
      </c>
      <c r="E8395">
        <v>-358.65895259364174</v>
      </c>
      <c r="F8395">
        <v>358.65895259364174</v>
      </c>
      <c r="G8395">
        <v>0.12383384207474685</v>
      </c>
      <c r="H8395">
        <v>2254.6699707892353</v>
      </c>
      <c r="I8395">
        <v>4.3093341886997219E-2</v>
      </c>
      <c r="J8395">
        <v>0.10385464906692504</v>
      </c>
      <c r="K8395">
        <v>2.011102650350332</v>
      </c>
      <c r="L8395">
        <v>32.306710481643677</v>
      </c>
      <c r="M8395">
        <v>323.61271908903376</v>
      </c>
      <c r="N8395">
        <v>47.103003601837166</v>
      </c>
      <c r="O8395">
        <v>0.89967712759971619</v>
      </c>
      <c r="P8395">
        <v>1.9679902924431693E-3</v>
      </c>
      <c r="Q8395">
        <v>4.4026346047719316E-2</v>
      </c>
      <c r="R8395">
        <v>0.46501286506652834</v>
      </c>
      <c r="S8395">
        <v>396.51489090871087</v>
      </c>
      <c r="T8395">
        <v>43.865093588829041</v>
      </c>
      <c r="U8395">
        <v>0.36661250174045568</v>
      </c>
      <c r="V8395">
        <v>543.82896423339844</v>
      </c>
      <c r="W8395">
        <v>1</v>
      </c>
      <c r="X8395">
        <v>0.29558303475379949</v>
      </c>
      <c r="Y8395">
        <v>325.65133473744646</v>
      </c>
      <c r="Z8395">
        <v>1</v>
      </c>
      <c r="AA8395">
        <v>25.766909131784445</v>
      </c>
      <c r="AB8395">
        <v>156.41936773681641</v>
      </c>
      <c r="AC8395">
        <v>111.1596092581749</v>
      </c>
      <c r="AD8395">
        <v>1.3295576307508682E-2</v>
      </c>
      <c r="AE8395">
        <v>95.7152704340008</v>
      </c>
      <c r="AF8395">
        <v>0.258550511598587</v>
      </c>
      <c r="AG8395">
        <v>6.6496729574522435E-4</v>
      </c>
      <c r="AH8395">
        <v>2.3024913334846495E-2</v>
      </c>
      <c r="AI8395">
        <v>10.896376073360443</v>
      </c>
      <c r="AJ8395">
        <v>13.737672203385054</v>
      </c>
      <c r="AK8395">
        <v>47.720477995276454</v>
      </c>
      <c r="AL8395">
        <v>3.7405240364575176</v>
      </c>
      <c r="AM8395">
        <v>75.181256115436554</v>
      </c>
      <c r="AN8395">
        <v>97.600951592374315</v>
      </c>
      <c r="AO8395">
        <v>8.5267372488975535E-2</v>
      </c>
      <c r="AP8395">
        <v>0.85031799268722541</v>
      </c>
    </row>
    <row r="8396" spans="1:42">
      <c r="A8396">
        <v>2403.008609650984</v>
      </c>
      <c r="B8396">
        <v>4715.6080010388387</v>
      </c>
      <c r="C8396">
        <v>3659.8118164473899</v>
      </c>
      <c r="D8396">
        <v>-2312.5993913878547</v>
      </c>
      <c r="E8396">
        <v>1055.7961845914488</v>
      </c>
      <c r="F8396">
        <v>-1055.7961845914488</v>
      </c>
      <c r="G8396">
        <v>6.6702207720000725E-2</v>
      </c>
      <c r="H8396">
        <v>3123.375223005346</v>
      </c>
      <c r="I8396">
        <v>1.7640943229198455E-2</v>
      </c>
      <c r="J8396">
        <v>8.3117924451828001E-2</v>
      </c>
      <c r="K8396">
        <v>1.302090633302927</v>
      </c>
      <c r="L8396">
        <v>35.815510749816895</v>
      </c>
      <c r="M8396">
        <v>6167.3560998882158</v>
      </c>
      <c r="N8396">
        <v>93.570352997398388</v>
      </c>
      <c r="O8396">
        <v>0.77321186661720276</v>
      </c>
      <c r="P8396">
        <v>2.3364153861999509E-2</v>
      </c>
      <c r="Q8396">
        <v>4.1737146748436815E-2</v>
      </c>
      <c r="R8396">
        <v>0.43400482654571532</v>
      </c>
      <c r="S8396">
        <v>493.46016443238778</v>
      </c>
      <c r="T8396">
        <v>25.721359252929688</v>
      </c>
      <c r="U8396">
        <v>0.44565703570842741</v>
      </c>
      <c r="V8396">
        <v>617.21642017364502</v>
      </c>
      <c r="W8396">
        <v>1</v>
      </c>
      <c r="X8396">
        <v>0.44697998285293583</v>
      </c>
      <c r="Y8396">
        <v>381.61173462957464</v>
      </c>
      <c r="Z8396">
        <v>1</v>
      </c>
      <c r="AA8396">
        <v>29.437285403127678</v>
      </c>
      <c r="AB8396">
        <v>141.32077319335937</v>
      </c>
      <c r="AC8396">
        <v>108.89355689287186</v>
      </c>
      <c r="AD8396">
        <v>6.1361736721462674E-3</v>
      </c>
      <c r="AE8396">
        <v>5.5774632209044306</v>
      </c>
      <c r="AF8396">
        <v>0.27188759565353393</v>
      </c>
      <c r="AG8396">
        <v>1.2640150398242533E-3</v>
      </c>
      <c r="AH8396">
        <v>1.0724047303199767E-3</v>
      </c>
      <c r="AI8396">
        <v>20.453745424747467</v>
      </c>
      <c r="AJ8396">
        <v>7.6283262960883862</v>
      </c>
      <c r="AK8396">
        <v>41.863264773488041</v>
      </c>
      <c r="AL8396">
        <v>6.2786920581595602</v>
      </c>
      <c r="AM8396">
        <v>62.337521445751193</v>
      </c>
      <c r="AN8396">
        <v>714.60132249100639</v>
      </c>
      <c r="AO8396">
        <v>4.2098459362983703E-2</v>
      </c>
      <c r="AP8396">
        <v>0.90589738011360188</v>
      </c>
    </row>
    <row r="8397" spans="1:42">
      <c r="A8397">
        <v>1052.8086883159992</v>
      </c>
      <c r="B8397">
        <v>810.75187430326855</v>
      </c>
      <c r="C8397">
        <v>969.91437667688876</v>
      </c>
      <c r="D8397">
        <v>82.89431163911047</v>
      </c>
      <c r="E8397">
        <v>-242.05681401273068</v>
      </c>
      <c r="F8397">
        <v>-82.89431163911047</v>
      </c>
      <c r="G8397">
        <v>8.1635109583749754E-2</v>
      </c>
      <c r="H8397">
        <v>2103.8615959166609</v>
      </c>
      <c r="I8397">
        <v>3.0239048302173614E-2</v>
      </c>
      <c r="J8397">
        <v>5.1969489097595217E-2</v>
      </c>
      <c r="K8397">
        <v>1.7298799240291118</v>
      </c>
      <c r="L8397">
        <v>39.923857450485229</v>
      </c>
      <c r="M8397">
        <v>41.86159972558346</v>
      </c>
      <c r="N8397">
        <v>160.68125954475406</v>
      </c>
      <c r="O8397">
        <v>0.70641276240348816</v>
      </c>
      <c r="P8397">
        <v>4.5136985248989524E-3</v>
      </c>
      <c r="Q8397">
        <v>6.9936227798461908E-4</v>
      </c>
      <c r="R8397">
        <v>0.44046165466308596</v>
      </c>
      <c r="S8397">
        <v>1045.5230775272275</v>
      </c>
      <c r="T8397">
        <v>32.951202988624573</v>
      </c>
      <c r="U8397">
        <v>0.37978565514087681</v>
      </c>
      <c r="V8397">
        <v>486.64212226867676</v>
      </c>
      <c r="W8397">
        <v>1</v>
      </c>
      <c r="X8397">
        <v>0.3319952952861786</v>
      </c>
      <c r="Y8397">
        <v>556.48288442638545</v>
      </c>
      <c r="Z8397">
        <v>1</v>
      </c>
      <c r="AA8397">
        <v>35.577462887697223</v>
      </c>
      <c r="AB8397">
        <v>145.91603948974611</v>
      </c>
      <c r="AC8397">
        <v>86.888901889324188</v>
      </c>
      <c r="AD8397">
        <v>8.1046699458717283E-3</v>
      </c>
      <c r="AE8397">
        <v>34.07353388933727</v>
      </c>
      <c r="AF8397">
        <v>0.26249645590782167</v>
      </c>
      <c r="AG8397">
        <v>9.3414587051473966E-4</v>
      </c>
      <c r="AH8397">
        <v>2.0725985431671139E-2</v>
      </c>
      <c r="AI8397">
        <v>28.624686896800995</v>
      </c>
      <c r="AJ8397">
        <v>2.8617745858903754</v>
      </c>
      <c r="AK8397">
        <v>36.674864789843561</v>
      </c>
      <c r="AL8397">
        <v>4.8965027908288459</v>
      </c>
      <c r="AM8397">
        <v>110.0744727730751</v>
      </c>
      <c r="AN8397">
        <v>638.3926790548735</v>
      </c>
      <c r="AO8397">
        <v>3.3624719500541689E-2</v>
      </c>
      <c r="AP8397">
        <v>0.81150429248809819</v>
      </c>
    </row>
    <row r="8398" spans="1:42">
      <c r="A8398">
        <v>334.77020917662833</v>
      </c>
      <c r="B8398">
        <v>213.68092422276811</v>
      </c>
      <c r="C8398">
        <v>592.61222906541241</v>
      </c>
      <c r="D8398">
        <v>-257.84201988878408</v>
      </c>
      <c r="E8398">
        <v>-378.93130484264429</v>
      </c>
      <c r="F8398">
        <v>257.84201988878408</v>
      </c>
      <c r="G8398">
        <v>2.8113417178224773E-2</v>
      </c>
      <c r="H8398">
        <v>1612.6566608772221</v>
      </c>
      <c r="I8398">
        <v>2.5846496522426606E-2</v>
      </c>
      <c r="J8398">
        <v>9.5445002794265751E-2</v>
      </c>
      <c r="K8398">
        <v>1.1989216707527637</v>
      </c>
      <c r="L8398">
        <v>17.376120090484619</v>
      </c>
      <c r="M8398">
        <v>206.87985189734943</v>
      </c>
      <c r="N8398">
        <v>63.377198231697093</v>
      </c>
      <c r="O8398">
        <v>0.54556658864021301</v>
      </c>
      <c r="P8398">
        <v>1.0019899156358505E-2</v>
      </c>
      <c r="Q8398">
        <v>2.9800287829505067E-2</v>
      </c>
      <c r="R8398">
        <v>0.41825755596160891</v>
      </c>
      <c r="S8398">
        <v>766.73271557264798</v>
      </c>
      <c r="T8398">
        <v>38.834387063980103</v>
      </c>
      <c r="U8398">
        <v>0.31698183476924902</v>
      </c>
      <c r="V8398">
        <v>631.3739538192749</v>
      </c>
      <c r="W8398">
        <v>1</v>
      </c>
      <c r="X8398">
        <v>0.41093452930450441</v>
      </c>
      <c r="Y8398">
        <v>291.45389241088219</v>
      </c>
      <c r="Z8398">
        <v>1</v>
      </c>
      <c r="AA8398">
        <v>3.6325318186473856</v>
      </c>
      <c r="AB8398">
        <v>12.731990844726564</v>
      </c>
      <c r="AC8398">
        <v>150.86902529001236</v>
      </c>
      <c r="AD8398">
        <v>1.1616951380020533E-2</v>
      </c>
      <c r="AE8398">
        <v>1.3169749883958359</v>
      </c>
      <c r="AF8398">
        <v>0.11465603828430174</v>
      </c>
      <c r="AG8398">
        <v>1.1677504838377487E-3</v>
      </c>
      <c r="AH8398">
        <v>5.8600470960140226E-2</v>
      </c>
      <c r="AI8398">
        <v>23.478544056415558</v>
      </c>
      <c r="AJ8398">
        <v>5.6561617139189728</v>
      </c>
      <c r="AK8398">
        <v>34.232916517853738</v>
      </c>
      <c r="AL8398">
        <v>6.6436395270989648</v>
      </c>
      <c r="AM8398">
        <v>63.423901784420011</v>
      </c>
      <c r="AN8398">
        <v>476.33518897411869</v>
      </c>
      <c r="AO8398">
        <v>4.7087958931922913E-2</v>
      </c>
      <c r="AP8398">
        <v>0.87671317744255073</v>
      </c>
    </row>
    <row r="8399" spans="1:42">
      <c r="A8399">
        <v>554.81869722891497</v>
      </c>
      <c r="B8399">
        <v>527.43916610761721</v>
      </c>
      <c r="C8399">
        <v>730.51165115350943</v>
      </c>
      <c r="D8399">
        <v>-175.69295392459446</v>
      </c>
      <c r="E8399">
        <v>-203.07248504589222</v>
      </c>
      <c r="F8399">
        <v>175.69295392459446</v>
      </c>
      <c r="G8399">
        <v>8.2297640200931998E-2</v>
      </c>
      <c r="H8399">
        <v>1882.915419999995</v>
      </c>
      <c r="I8399">
        <v>3.7359444200992582E-2</v>
      </c>
      <c r="J8399">
        <v>0.10778141927719116</v>
      </c>
      <c r="K8399">
        <v>1.3430157582700253</v>
      </c>
      <c r="L8399">
        <v>75.674358606338501</v>
      </c>
      <c r="M8399">
        <v>228.66903559688649</v>
      </c>
      <c r="N8399">
        <v>75.373761135864271</v>
      </c>
      <c r="O8399">
        <v>0.86672696471214294</v>
      </c>
      <c r="P8399">
        <v>1.4595649772220186E-2</v>
      </c>
      <c r="Q8399">
        <v>3.8213948196834983E-2</v>
      </c>
      <c r="R8399">
        <v>0.39487757682800295</v>
      </c>
      <c r="S8399">
        <v>497.26689105111461</v>
      </c>
      <c r="T8399">
        <v>45.295998454093933</v>
      </c>
      <c r="U8399">
        <v>0.38398942530155183</v>
      </c>
      <c r="V8399">
        <v>618.1431770324707</v>
      </c>
      <c r="W8399">
        <v>1</v>
      </c>
      <c r="X8399">
        <v>0.30444809079170232</v>
      </c>
      <c r="Y8399">
        <v>338.86619264297292</v>
      </c>
      <c r="Z8399">
        <v>1</v>
      </c>
      <c r="AA8399">
        <v>34.24020601311684</v>
      </c>
      <c r="AB8399">
        <v>142.58154522705078</v>
      </c>
      <c r="AC8399">
        <v>192.26134866476059</v>
      </c>
      <c r="AD8399">
        <v>5.4806309887486648E-3</v>
      </c>
      <c r="AE8399">
        <v>31.383584968478402</v>
      </c>
      <c r="AF8399">
        <v>0.29024599671363827</v>
      </c>
      <c r="AG8399">
        <v>8.0581519623359088E-4</v>
      </c>
      <c r="AH8399">
        <v>2.4087697100639342E-2</v>
      </c>
      <c r="AI8399">
        <v>22.566166818141937</v>
      </c>
      <c r="AJ8399">
        <v>6.1432205315976338</v>
      </c>
      <c r="AK8399">
        <v>51.58057051599026</v>
      </c>
      <c r="AL8399">
        <v>5.0553068623247031</v>
      </c>
      <c r="AM8399">
        <v>101.44673835039139</v>
      </c>
      <c r="AN8399">
        <v>280.28489687669042</v>
      </c>
      <c r="AO8399">
        <v>3.5076541304588316E-2</v>
      </c>
      <c r="AP8399">
        <v>0.86774679803848276</v>
      </c>
    </row>
    <row r="8400" spans="1:42">
      <c r="A8400">
        <v>60.392036383528762</v>
      </c>
      <c r="B8400">
        <v>-103.19798507731952</v>
      </c>
      <c r="C8400">
        <v>640.86401191514597</v>
      </c>
      <c r="D8400">
        <v>-580.4719755316172</v>
      </c>
      <c r="E8400">
        <v>-744.06199699246554</v>
      </c>
      <c r="F8400">
        <v>580.4719755316172</v>
      </c>
      <c r="G8400">
        <v>5.850142634357608E-2</v>
      </c>
      <c r="H8400">
        <v>2358.0485482060185</v>
      </c>
      <c r="I8400">
        <v>3.5867712199687957E-2</v>
      </c>
      <c r="J8400">
        <v>5.5605462789535522E-2</v>
      </c>
      <c r="K8400">
        <v>1.7803296067774295</v>
      </c>
      <c r="L8400">
        <v>61.311721801757813</v>
      </c>
      <c r="M8400">
        <v>166.97225103856357</v>
      </c>
      <c r="N8400">
        <v>14.925531643486023</v>
      </c>
      <c r="O8400">
        <v>0.55213037133216858</v>
      </c>
      <c r="P8400">
        <v>2.1818888876173229E-2</v>
      </c>
      <c r="Q8400">
        <v>3.5757434580061163E-2</v>
      </c>
      <c r="R8400">
        <v>0.41624182224273681</v>
      </c>
      <c r="S8400">
        <v>949.69774910556703</v>
      </c>
      <c r="T8400">
        <v>41.951858997344971</v>
      </c>
      <c r="U8400">
        <v>0.4167862862348557</v>
      </c>
      <c r="V8400">
        <v>552.41396427154541</v>
      </c>
      <c r="W8400">
        <v>1</v>
      </c>
      <c r="X8400">
        <v>0.37574314832687378</v>
      </c>
      <c r="Y8400">
        <v>491.16200179908367</v>
      </c>
      <c r="Z8400">
        <v>1</v>
      </c>
      <c r="AA8400">
        <v>26.038845294103627</v>
      </c>
      <c r="AB8400">
        <v>68.112464355468759</v>
      </c>
      <c r="AC8400">
        <v>40.040595829486847</v>
      </c>
      <c r="AD8400">
        <v>1.4511768634502705E-2</v>
      </c>
      <c r="AE8400">
        <v>30.121111094587615</v>
      </c>
      <c r="AF8400">
        <v>0.20275548219680783</v>
      </c>
      <c r="AG8400">
        <v>5.2675064449878625E-4</v>
      </c>
      <c r="AH8400">
        <v>3.8178150761127475E-2</v>
      </c>
      <c r="AI8400">
        <v>11.311024725437164</v>
      </c>
      <c r="AJ8400">
        <v>9.5927634999490703</v>
      </c>
      <c r="AK8400">
        <v>46.684570482373239</v>
      </c>
      <c r="AL8400">
        <v>6.0882312391073068</v>
      </c>
      <c r="AM8400">
        <v>62.739593493938443</v>
      </c>
      <c r="AN8400">
        <v>540.88761139942244</v>
      </c>
      <c r="AO8400">
        <v>0.10934472382068634</v>
      </c>
      <c r="AP8400">
        <v>0.83883463120460522</v>
      </c>
    </row>
    <row r="8401" spans="1:42">
      <c r="A8401">
        <v>1124.7002007893552</v>
      </c>
      <c r="B8401">
        <v>954.25959041923852</v>
      </c>
      <c r="C8401">
        <v>714.1398385202441</v>
      </c>
      <c r="D8401">
        <v>170.4406103701167</v>
      </c>
      <c r="E8401">
        <v>-170.4406103701167</v>
      </c>
      <c r="F8401">
        <v>-410.56036226911112</v>
      </c>
      <c r="G8401">
        <v>7.1499049387382843E-2</v>
      </c>
      <c r="H8401">
        <v>1131.8755742522465</v>
      </c>
      <c r="I8401">
        <v>3.7024414837360381E-2</v>
      </c>
      <c r="J8401">
        <v>2.1254917144775391E-2</v>
      </c>
      <c r="K8401">
        <v>1.5922986113250255</v>
      </c>
      <c r="L8401">
        <v>27.248033285140991</v>
      </c>
      <c r="M8401">
        <v>1.7307571103558315</v>
      </c>
      <c r="N8401">
        <v>200.18945241813663</v>
      </c>
      <c r="O8401">
        <v>0.88419029116630554</v>
      </c>
      <c r="P8401">
        <v>1.5514760918087426E-2</v>
      </c>
      <c r="Q8401">
        <v>2.415349139107598E-2</v>
      </c>
      <c r="R8401">
        <v>0.47762342453002932</v>
      </c>
      <c r="S8401">
        <v>324.2197895182934</v>
      </c>
      <c r="T8401">
        <v>26.579716801643372</v>
      </c>
      <c r="U8401">
        <v>0.30797198116779329</v>
      </c>
      <c r="V8401">
        <v>552.30917930603027</v>
      </c>
      <c r="W8401">
        <v>1</v>
      </c>
      <c r="X8401">
        <v>0.426115859746933</v>
      </c>
      <c r="Y8401">
        <v>636.53567594517108</v>
      </c>
      <c r="Z8401">
        <v>1</v>
      </c>
      <c r="AA8401">
        <v>13.185207287340166</v>
      </c>
      <c r="AB8401">
        <v>115.04210369873047</v>
      </c>
      <c r="AC8401">
        <v>182.00564831495285</v>
      </c>
      <c r="AD8401">
        <v>5.658001369900174E-3</v>
      </c>
      <c r="AE8401">
        <v>7.8692270901643608</v>
      </c>
      <c r="AF8401">
        <v>0.26898724436759947</v>
      </c>
      <c r="AG8401">
        <v>1.2708603316644589E-3</v>
      </c>
      <c r="AH8401">
        <v>1.1499397706985472E-2</v>
      </c>
      <c r="AI8401">
        <v>8.8417264819145203</v>
      </c>
      <c r="AJ8401">
        <v>13.322505531533896</v>
      </c>
      <c r="AK8401">
        <v>25.159857746958732</v>
      </c>
      <c r="AL8401">
        <v>4.4054683838999305</v>
      </c>
      <c r="AM8401">
        <v>91.981146109104159</v>
      </c>
      <c r="AN8401">
        <v>410.47355941597436</v>
      </c>
      <c r="AO8401">
        <v>4.7561680674552916E-2</v>
      </c>
      <c r="AP8401">
        <v>0.83381345367431647</v>
      </c>
    </row>
    <row r="8402" spans="1:42">
      <c r="A8402">
        <v>256.15513673573241</v>
      </c>
      <c r="B8402">
        <v>116.04184448927123</v>
      </c>
      <c r="C8402">
        <v>343.27295911565693</v>
      </c>
      <c r="D8402">
        <v>-87.117822379924519</v>
      </c>
      <c r="E8402">
        <v>-227.2311146263857</v>
      </c>
      <c r="F8402">
        <v>87.117822379924519</v>
      </c>
      <c r="G8402">
        <v>0.11653954424772661</v>
      </c>
      <c r="H8402">
        <v>1144.6345850121177</v>
      </c>
      <c r="I8402">
        <v>5.9935120046138761E-2</v>
      </c>
      <c r="J8402">
        <v>1.6295227289199826E-2</v>
      </c>
      <c r="K8402">
        <v>1.3875113468945026</v>
      </c>
      <c r="L8402">
        <v>34.565064907073975</v>
      </c>
      <c r="M8402">
        <v>3.7940363911484343</v>
      </c>
      <c r="N8402">
        <v>45.106637119483956</v>
      </c>
      <c r="O8402">
        <v>0.54769447445869446</v>
      </c>
      <c r="P8402">
        <v>1.8333958307902014E-2</v>
      </c>
      <c r="Q8402">
        <v>4.6004908614688443E-2</v>
      </c>
      <c r="R8402">
        <v>0.44941026210784912</v>
      </c>
      <c r="S8402">
        <v>634.8674840534643</v>
      </c>
      <c r="T8402">
        <v>40.922468900680542</v>
      </c>
      <c r="U8402">
        <v>0.38138203561306</v>
      </c>
      <c r="V8402">
        <v>526.44240856170654</v>
      </c>
      <c r="W8402">
        <v>1</v>
      </c>
      <c r="X8402">
        <v>0.37536641120910647</v>
      </c>
      <c r="Y8402">
        <v>546.4125402815082</v>
      </c>
      <c r="Z8402">
        <v>1</v>
      </c>
      <c r="AA8402">
        <v>35.710723593168261</v>
      </c>
      <c r="AB8402">
        <v>31.95816247558594</v>
      </c>
      <c r="AC8402">
        <v>173.45874458551407</v>
      </c>
      <c r="AD8402">
        <v>8.0639814719175688E-3</v>
      </c>
      <c r="AE8402">
        <v>81.996371934000493</v>
      </c>
      <c r="AF8402">
        <v>0.26501954555511475</v>
      </c>
      <c r="AG8402">
        <v>7.4665472767030793E-4</v>
      </c>
      <c r="AH8402">
        <v>1.3455682170391082E-2</v>
      </c>
      <c r="AI8402">
        <v>18.297195732593536</v>
      </c>
      <c r="AJ8402">
        <v>14.3410978666279</v>
      </c>
      <c r="AK8402">
        <v>47.167886701226237</v>
      </c>
      <c r="AL8402">
        <v>4.2451963590348836</v>
      </c>
      <c r="AM8402">
        <v>107.33712342977523</v>
      </c>
      <c r="AN8402">
        <v>328.26893683340035</v>
      </c>
      <c r="AO8402">
        <v>6.5427713990211495E-2</v>
      </c>
      <c r="AP8402">
        <v>0.8629076154232026</v>
      </c>
    </row>
    <row r="8403" spans="1:42">
      <c r="A8403">
        <v>213.14792417981536</v>
      </c>
      <c r="B8403">
        <v>23.653670563893286</v>
      </c>
      <c r="C8403">
        <v>699.04108525677611</v>
      </c>
      <c r="D8403">
        <v>-485.89316107696072</v>
      </c>
      <c r="E8403">
        <v>-675.38741469288288</v>
      </c>
      <c r="F8403">
        <v>485.89316107696072</v>
      </c>
      <c r="G8403">
        <v>5.6261076899294965E-2</v>
      </c>
      <c r="H8403">
        <v>2378.2216581708262</v>
      </c>
      <c r="I8403">
        <v>4.122279077768326E-2</v>
      </c>
      <c r="J8403">
        <v>5.7939133644104007E-3</v>
      </c>
      <c r="K8403">
        <v>1.9237076641023156</v>
      </c>
      <c r="L8403">
        <v>16.7389976978302</v>
      </c>
      <c r="M8403">
        <v>361.03248779000666</v>
      </c>
      <c r="N8403">
        <v>34.014975872039798</v>
      </c>
      <c r="O8403">
        <v>0.55583032965660095</v>
      </c>
      <c r="P8403">
        <v>1.9763355096181229E-2</v>
      </c>
      <c r="Q8403">
        <v>2.7841830836402039E-2</v>
      </c>
      <c r="R8403">
        <v>0.49646042823791503</v>
      </c>
      <c r="S8403">
        <v>843.27005500557152</v>
      </c>
      <c r="T8403">
        <v>31.979665160179138</v>
      </c>
      <c r="U8403">
        <v>0.39674125730991366</v>
      </c>
      <c r="V8403">
        <v>586.90624237060547</v>
      </c>
      <c r="W8403">
        <v>1</v>
      </c>
      <c r="X8403">
        <v>0.36115936875343324</v>
      </c>
      <c r="Y8403">
        <v>607.10261965558163</v>
      </c>
      <c r="Z8403">
        <v>1</v>
      </c>
      <c r="AA8403">
        <v>24.285375333414084</v>
      </c>
      <c r="AB8403">
        <v>104.12543365478517</v>
      </c>
      <c r="AC8403">
        <v>120.00577300786972</v>
      </c>
      <c r="AD8403">
        <v>4.7714298606937773E-3</v>
      </c>
      <c r="AE8403">
        <v>3.5565474665760499</v>
      </c>
      <c r="AF8403">
        <v>0.22548838734626767</v>
      </c>
      <c r="AG8403">
        <v>7.1409438390300582E-4</v>
      </c>
      <c r="AH8403">
        <v>4.2280733346939086E-3</v>
      </c>
      <c r="AI8403">
        <v>24.885753095149994</v>
      </c>
      <c r="AJ8403">
        <v>4.9427123405887787</v>
      </c>
      <c r="AK8403">
        <v>57.963338665366173</v>
      </c>
      <c r="AL8403">
        <v>2.3816017327532339</v>
      </c>
      <c r="AM8403">
        <v>40.692625248432165</v>
      </c>
      <c r="AN8403">
        <v>806.27637556518857</v>
      </c>
      <c r="AO8403">
        <v>6.8095152258872985E-2</v>
      </c>
      <c r="AP8403">
        <v>0.81912650060653691</v>
      </c>
    </row>
    <row r="8404" spans="1:42">
      <c r="A8404">
        <v>1052.4890303667853</v>
      </c>
      <c r="B8404">
        <v>1645.442332484289</v>
      </c>
      <c r="C8404">
        <v>1305.6015525236544</v>
      </c>
      <c r="D8404">
        <v>-592.95330211750365</v>
      </c>
      <c r="E8404">
        <v>339.84077996063456</v>
      </c>
      <c r="F8404">
        <v>-339.84077996063456</v>
      </c>
      <c r="G8404">
        <v>2.6471724180033962E-2</v>
      </c>
      <c r="H8404">
        <v>1453.6922665567513</v>
      </c>
      <c r="I8404">
        <v>4.3174757659435271E-2</v>
      </c>
      <c r="J8404">
        <v>8.0415297269821162E-2</v>
      </c>
      <c r="K8404">
        <v>1.3557428005278109</v>
      </c>
      <c r="L8404">
        <v>32.467570304870605</v>
      </c>
      <c r="M8404">
        <v>1886.5293364563545</v>
      </c>
      <c r="N8404">
        <v>131.81408448390962</v>
      </c>
      <c r="O8404">
        <v>0.74066343903541565</v>
      </c>
      <c r="P8404">
        <v>1.2805043432447644E-2</v>
      </c>
      <c r="Q8404">
        <v>7.603094047970241E-3</v>
      </c>
      <c r="R8404">
        <v>0.47980144977569583</v>
      </c>
      <c r="S8404">
        <v>692.17557932953082</v>
      </c>
      <c r="T8404">
        <v>30.193543434143066</v>
      </c>
      <c r="U8404">
        <v>0.41966861903667452</v>
      </c>
      <c r="V8404">
        <v>478.6668062210083</v>
      </c>
      <c r="W8404">
        <v>1</v>
      </c>
      <c r="X8404">
        <v>0.28389184236526493</v>
      </c>
      <c r="Y8404">
        <v>366.92491929088425</v>
      </c>
      <c r="Z8404">
        <v>1</v>
      </c>
      <c r="AA8404">
        <v>42.013723073263172</v>
      </c>
      <c r="AB8404">
        <v>124.91455395507813</v>
      </c>
      <c r="AC8404">
        <v>164.94640856981277</v>
      </c>
      <c r="AD8404">
        <v>5.0281638773078587E-3</v>
      </c>
      <c r="AE8404">
        <v>89.800579159073848</v>
      </c>
      <c r="AF8404">
        <v>-2.224745035171509E-2</v>
      </c>
      <c r="AG8404">
        <v>1.1506487497488886E-3</v>
      </c>
      <c r="AH8404">
        <v>3.2169533693790435E-2</v>
      </c>
      <c r="AI8404">
        <v>11.229354441165924</v>
      </c>
      <c r="AJ8404">
        <v>6.5720074450631868E-2</v>
      </c>
      <c r="AK8404">
        <v>46.371421692967417</v>
      </c>
      <c r="AL8404">
        <v>4.779542179897013</v>
      </c>
      <c r="AM8404">
        <v>78.230541884899139</v>
      </c>
      <c r="AN8404">
        <v>463.54033060233922</v>
      </c>
      <c r="AO8404">
        <v>7.4331436276435847E-2</v>
      </c>
      <c r="AP8404">
        <v>0.85421667599678053</v>
      </c>
    </row>
    <row r="8405" spans="1:42">
      <c r="A8405">
        <v>634.20035636398291</v>
      </c>
      <c r="B8405">
        <v>755.15855614879274</v>
      </c>
      <c r="C8405">
        <v>1175.7507820049561</v>
      </c>
      <c r="D8405">
        <v>-541.55042564097323</v>
      </c>
      <c r="E8405">
        <v>-420.5922258561634</v>
      </c>
      <c r="F8405">
        <v>420.5922258561634</v>
      </c>
      <c r="G8405">
        <v>4.5819912425337686E-2</v>
      </c>
      <c r="H8405">
        <v>2840.8219930487585</v>
      </c>
      <c r="I8405">
        <v>2.6127972900867463E-2</v>
      </c>
      <c r="J8405">
        <v>0.10389804172515869</v>
      </c>
      <c r="K8405">
        <v>1.5938956326663494</v>
      </c>
      <c r="L8405">
        <v>60.489414930343628</v>
      </c>
      <c r="M8405">
        <v>608.64380286489973</v>
      </c>
      <c r="N8405">
        <v>87.126147415542604</v>
      </c>
      <c r="O8405">
        <v>0.57369419932365417</v>
      </c>
      <c r="P8405">
        <v>7.5598839124043768E-3</v>
      </c>
      <c r="Q8405">
        <v>2.9579368008507616E-2</v>
      </c>
      <c r="R8405">
        <v>0.45942325592041017</v>
      </c>
      <c r="S8405">
        <v>645.40126283384518</v>
      </c>
      <c r="T8405">
        <v>42.185845971107483</v>
      </c>
      <c r="U8405">
        <v>0.37484620392322543</v>
      </c>
      <c r="V8405">
        <v>456.61454200744629</v>
      </c>
      <c r="W8405">
        <v>1</v>
      </c>
      <c r="X8405">
        <v>0.3961319625377655</v>
      </c>
      <c r="Y8405">
        <v>671.85086909364156</v>
      </c>
      <c r="Z8405">
        <v>1</v>
      </c>
      <c r="AA8405">
        <v>25.91224611813546</v>
      </c>
      <c r="AB8405">
        <v>71.940753845214843</v>
      </c>
      <c r="AC8405">
        <v>130.47284334897995</v>
      </c>
      <c r="AD8405">
        <v>1.2163364377796141E-2</v>
      </c>
      <c r="AE8405">
        <v>30.760480923861149</v>
      </c>
      <c r="AF8405">
        <v>8.500394225120543E-2</v>
      </c>
      <c r="AG8405">
        <v>1.5044613038439159E-4</v>
      </c>
      <c r="AH8405">
        <v>3.7404284286499022E-2</v>
      </c>
      <c r="AI8405">
        <v>15.774235427379608</v>
      </c>
      <c r="AJ8405">
        <v>12.398468386131624</v>
      </c>
      <c r="AK8405">
        <v>46.535443813204765</v>
      </c>
      <c r="AL8405">
        <v>4.2231472445791853</v>
      </c>
      <c r="AM8405">
        <v>62.42481590509415</v>
      </c>
      <c r="AN8405">
        <v>296.78623816287472</v>
      </c>
      <c r="AO8405">
        <v>8.0361892580986027E-2</v>
      </c>
      <c r="AP8405">
        <v>0.8756062269210817</v>
      </c>
    </row>
    <row r="8406" spans="1:42">
      <c r="A8406">
        <v>100.04934960660316</v>
      </c>
      <c r="B8406">
        <v>-124.05956320673096</v>
      </c>
      <c r="C8406">
        <v>261.89768491473029</v>
      </c>
      <c r="D8406">
        <v>-161.84833530812713</v>
      </c>
      <c r="E8406">
        <v>-385.95724812146125</v>
      </c>
      <c r="F8406">
        <v>161.84833530812713</v>
      </c>
      <c r="G8406">
        <v>3.5214494325859616E-2</v>
      </c>
      <c r="H8406">
        <v>844.0193154186461</v>
      </c>
      <c r="I8406">
        <v>4.1498795449733727E-2</v>
      </c>
      <c r="J8406">
        <v>9.7978001832962042E-2</v>
      </c>
      <c r="K8406">
        <v>2.041924193507433</v>
      </c>
      <c r="L8406">
        <v>47.333080768585205</v>
      </c>
      <c r="M8406">
        <v>80.181883523235697</v>
      </c>
      <c r="N8406">
        <v>19.88140449848175</v>
      </c>
      <c r="O8406">
        <v>0.70711758732795715</v>
      </c>
      <c r="P8406">
        <v>1.3618347591823999E-2</v>
      </c>
      <c r="Q8406">
        <v>3.8068104161156545E-2</v>
      </c>
      <c r="R8406">
        <v>0.48691489696502688</v>
      </c>
      <c r="S8406">
        <v>756.12706920562164</v>
      </c>
      <c r="T8406">
        <v>36.951667070388794</v>
      </c>
      <c r="U8406">
        <v>0.41266471326351167</v>
      </c>
      <c r="V8406">
        <v>491.52123928070068</v>
      </c>
      <c r="W8406">
        <v>1</v>
      </c>
      <c r="X8406">
        <v>0.32819016933441164</v>
      </c>
      <c r="Y8406">
        <v>605.73128626325865</v>
      </c>
      <c r="Z8406">
        <v>1</v>
      </c>
      <c r="AA8406">
        <v>2.2585461855602267</v>
      </c>
      <c r="AB8406">
        <v>56.728607543945316</v>
      </c>
      <c r="AC8406">
        <v>105.64586073160172</v>
      </c>
      <c r="AD8406">
        <v>1.9863471006735778E-3</v>
      </c>
      <c r="AE8406">
        <v>16.670870565591571</v>
      </c>
      <c r="AF8406">
        <v>0.12488576889038083</v>
      </c>
      <c r="AG8406">
        <v>9.6707961458965871E-4</v>
      </c>
      <c r="AH8406">
        <v>3.4715841805934906E-2</v>
      </c>
      <c r="AI8406">
        <v>16.299212276935577</v>
      </c>
      <c r="AJ8406">
        <v>10.797632842380002</v>
      </c>
      <c r="AK8406">
        <v>16.291847210526466</v>
      </c>
      <c r="AL8406">
        <v>6.0702190948737895</v>
      </c>
      <c r="AM8406">
        <v>73.8672975897789</v>
      </c>
      <c r="AN8406">
        <v>559.69439001781984</v>
      </c>
      <c r="AO8406">
        <v>6.782969439029693E-2</v>
      </c>
      <c r="AP8406">
        <v>0.92327878069877645</v>
      </c>
    </row>
    <row r="8407" spans="1:42">
      <c r="A8407">
        <v>1217.7313417447876</v>
      </c>
      <c r="B8407">
        <v>3664.0198290003186</v>
      </c>
      <c r="C8407">
        <v>2555.610836236152</v>
      </c>
      <c r="D8407">
        <v>-2446.288487255531</v>
      </c>
      <c r="E8407">
        <v>1108.4089927641667</v>
      </c>
      <c r="F8407">
        <v>-1108.4089927641667</v>
      </c>
      <c r="G8407">
        <v>6.9925340125393018E-2</v>
      </c>
      <c r="H8407">
        <v>402.39048497895624</v>
      </c>
      <c r="I8407">
        <v>4.811355739831924E-2</v>
      </c>
      <c r="J8407">
        <v>3.3188891410827637E-3</v>
      </c>
      <c r="K8407">
        <v>1.0668965807378292</v>
      </c>
      <c r="L8407">
        <v>26.433244943618774</v>
      </c>
      <c r="M8407">
        <v>6314.1314295165157</v>
      </c>
      <c r="N8407">
        <v>105.91023140411379</v>
      </c>
      <c r="O8407">
        <v>0.75141105055809021</v>
      </c>
      <c r="P8407">
        <v>1.2605871889326305E-2</v>
      </c>
      <c r="Q8407">
        <v>1.8545844660864935E-2</v>
      </c>
      <c r="R8407">
        <v>0.42669501304626467</v>
      </c>
      <c r="S8407">
        <v>640.4402464033642</v>
      </c>
      <c r="T8407">
        <v>35.666581988334656</v>
      </c>
      <c r="U8407">
        <v>0.35215803682804109</v>
      </c>
      <c r="V8407">
        <v>536.15331649780273</v>
      </c>
      <c r="W8407">
        <v>1</v>
      </c>
      <c r="X8407">
        <v>0.44388581395149229</v>
      </c>
      <c r="Y8407">
        <v>663.3867642905243</v>
      </c>
      <c r="Z8407">
        <v>1</v>
      </c>
      <c r="AA8407">
        <v>44.774770452051172</v>
      </c>
      <c r="AB8407">
        <v>146.09478302001955</v>
      </c>
      <c r="AC8407">
        <v>192.86700338125229</v>
      </c>
      <c r="AD8407">
        <v>2.7344793336004274E-3</v>
      </c>
      <c r="AE8407">
        <v>69.848119067474286</v>
      </c>
      <c r="AF8407">
        <v>0.2126810038089752</v>
      </c>
      <c r="AG8407">
        <v>5.9618011069224625E-4</v>
      </c>
      <c r="AH8407">
        <v>2.618310258388519E-2</v>
      </c>
      <c r="AI8407">
        <v>26.802888810634613</v>
      </c>
      <c r="AJ8407">
        <v>0.67296027049727769</v>
      </c>
      <c r="AK8407">
        <v>17.967390841841699</v>
      </c>
      <c r="AL8407">
        <v>6.0115628799981247</v>
      </c>
      <c r="AM8407">
        <v>69.296944153308871</v>
      </c>
      <c r="AN8407">
        <v>581.88838673875102</v>
      </c>
      <c r="AO8407">
        <v>9.9810510039329531E-2</v>
      </c>
      <c r="AP8407">
        <v>0.91101471757888808</v>
      </c>
    </row>
    <row r="8408" spans="1:42">
      <c r="A8408">
        <v>1427.1732960031743</v>
      </c>
      <c r="B8408">
        <v>2501.3675054019459</v>
      </c>
      <c r="C8408">
        <v>1549.5353248024057</v>
      </c>
      <c r="D8408">
        <v>-1074.1942093987716</v>
      </c>
      <c r="E8408">
        <v>951.83218059954015</v>
      </c>
      <c r="F8408">
        <v>-951.83218059954015</v>
      </c>
      <c r="G8408">
        <v>5.0303129874162689E-2</v>
      </c>
      <c r="H8408">
        <v>401.69794393210725</v>
      </c>
      <c r="I8408">
        <v>5.0746161639690396E-2</v>
      </c>
      <c r="J8408">
        <v>2.5513248205184934E-2</v>
      </c>
      <c r="K8408">
        <v>1.4641503805696963</v>
      </c>
      <c r="L8408">
        <v>74.551610946655273</v>
      </c>
      <c r="M8408">
        <v>3051.3057103742899</v>
      </c>
      <c r="N8408">
        <v>89.710563862419136</v>
      </c>
      <c r="O8408">
        <v>0.92987552285194397</v>
      </c>
      <c r="P8408">
        <v>1.878550815582275E-2</v>
      </c>
      <c r="Q8408">
        <v>3.4496781402164028E-2</v>
      </c>
      <c r="R8408">
        <v>0.45458605289459231</v>
      </c>
      <c r="S8408">
        <v>368.0029380996225</v>
      </c>
      <c r="T8408">
        <v>46.513307094573975</v>
      </c>
      <c r="U8408">
        <v>0.41553938567638399</v>
      </c>
      <c r="V8408">
        <v>632.79135227203369</v>
      </c>
      <c r="W8408">
        <v>1</v>
      </c>
      <c r="X8408">
        <v>0.28307157278060918</v>
      </c>
      <c r="Y8408">
        <v>649.73670116617495</v>
      </c>
      <c r="Z8408">
        <v>1</v>
      </c>
      <c r="AA8408">
        <v>15.11812897498131</v>
      </c>
      <c r="AB8408">
        <v>170.49679199218753</v>
      </c>
      <c r="AC8408">
        <v>118.31558495759964</v>
      </c>
      <c r="AD8408">
        <v>1.7839170928694245E-3</v>
      </c>
      <c r="AE8408">
        <v>3.9483803036903979</v>
      </c>
      <c r="AF8408">
        <v>0.21063368082046505</v>
      </c>
      <c r="AG8408">
        <v>2.9120386040546023E-4</v>
      </c>
      <c r="AH8408">
        <v>2.7298848450183866E-2</v>
      </c>
      <c r="AI8408">
        <v>27.301019728183746</v>
      </c>
      <c r="AJ8408">
        <v>6.2447991806580125</v>
      </c>
      <c r="AK8408">
        <v>12.870668991208076</v>
      </c>
      <c r="AL8408">
        <v>6.4382730790785248</v>
      </c>
      <c r="AM8408">
        <v>106.95011271238327</v>
      </c>
      <c r="AN8408">
        <v>157.89949143554088</v>
      </c>
      <c r="AO8408">
        <v>7.831933891773224E-2</v>
      </c>
      <c r="AP8408">
        <v>0.84193706917762767</v>
      </c>
    </row>
    <row r="8409" spans="1:42">
      <c r="A8409">
        <v>1127.2112662691593</v>
      </c>
      <c r="B8409">
        <v>952.615127438439</v>
      </c>
      <c r="C8409">
        <v>708.42850515045234</v>
      </c>
      <c r="D8409">
        <v>174.59613883072029</v>
      </c>
      <c r="E8409">
        <v>-174.59613883072029</v>
      </c>
      <c r="F8409">
        <v>-418.78276111870696</v>
      </c>
      <c r="G8409">
        <v>1.6668564714056391E-2</v>
      </c>
      <c r="H8409">
        <v>1011.1611882606882</v>
      </c>
      <c r="I8409">
        <v>5.6018960773944852E-2</v>
      </c>
      <c r="J8409">
        <v>4.5716245651245116E-2</v>
      </c>
      <c r="K8409">
        <v>1.3792587321937084</v>
      </c>
      <c r="L8409">
        <v>28.93999457359314</v>
      </c>
      <c r="M8409">
        <v>181.46629069548618</v>
      </c>
      <c r="N8409">
        <v>152.07101563072206</v>
      </c>
      <c r="O8409">
        <v>0.87575456500053406</v>
      </c>
      <c r="P8409">
        <v>1.7317497995164657E-3</v>
      </c>
      <c r="Q8409">
        <v>8.2586761580573168E-3</v>
      </c>
      <c r="R8409">
        <v>0.39248224258422854</v>
      </c>
      <c r="S8409">
        <v>576.69256931222469</v>
      </c>
      <c r="T8409">
        <v>42.184141278266907</v>
      </c>
      <c r="U8409">
        <v>0.41215148746967317</v>
      </c>
      <c r="V8409">
        <v>493.4058666229248</v>
      </c>
      <c r="W8409">
        <v>1</v>
      </c>
      <c r="X8409">
        <v>0.44997817397117612</v>
      </c>
      <c r="Y8409">
        <v>591.45171114941058</v>
      </c>
      <c r="Z8409">
        <v>1</v>
      </c>
      <c r="AA8409">
        <v>47.237741489458088</v>
      </c>
      <c r="AB8409">
        <v>29.731739929199222</v>
      </c>
      <c r="AC8409">
        <v>155.56929558515549</v>
      </c>
      <c r="AD8409">
        <v>9.4650431575938158E-3</v>
      </c>
      <c r="AE8409">
        <v>1.8811378376308949</v>
      </c>
      <c r="AF8409">
        <v>5.7465494871139514E-2</v>
      </c>
      <c r="AG8409">
        <v>7.8207182837623454E-4</v>
      </c>
      <c r="AH8409">
        <v>6.2800494670867913E-3</v>
      </c>
      <c r="AI8409">
        <v>27.315280139446259</v>
      </c>
      <c r="AJ8409">
        <v>2.6104951868210553</v>
      </c>
      <c r="AK8409">
        <v>40.617653262019154</v>
      </c>
      <c r="AL8409">
        <v>6.1717414630670104</v>
      </c>
      <c r="AM8409">
        <v>54.500697004795072</v>
      </c>
      <c r="AN8409">
        <v>579.18637025881003</v>
      </c>
      <c r="AO8409">
        <v>8.2247034907341005E-2</v>
      </c>
      <c r="AP8409">
        <v>0.86779960441589366</v>
      </c>
    </row>
    <row r="8410" spans="1:42">
      <c r="A8410">
        <v>147.11899680926271</v>
      </c>
      <c r="B8410">
        <v>-89.986465552732682</v>
      </c>
      <c r="C8410">
        <v>41.16277576430106</v>
      </c>
      <c r="D8410">
        <v>105.95622104496165</v>
      </c>
      <c r="E8410">
        <v>-237.10546236199539</v>
      </c>
      <c r="F8410">
        <v>-105.95622104496165</v>
      </c>
      <c r="G8410">
        <v>3.1507686168021277E-2</v>
      </c>
      <c r="H8410">
        <v>79.820778712581074</v>
      </c>
      <c r="I8410">
        <v>2.7073167264461517E-2</v>
      </c>
      <c r="J8410">
        <v>9.9974771738052373E-2</v>
      </c>
      <c r="K8410">
        <v>1.1969061578571796</v>
      </c>
      <c r="L8410">
        <v>26.183097362518311</v>
      </c>
      <c r="M8410">
        <v>22.983830156260584</v>
      </c>
      <c r="N8410">
        <v>26.544840212440491</v>
      </c>
      <c r="O8410">
        <v>0.9625566303730011</v>
      </c>
      <c r="P8410">
        <v>1.6311652077568899E-2</v>
      </c>
      <c r="Q8410">
        <v>1.1361418300204805E-3</v>
      </c>
      <c r="R8410">
        <v>0.38786130428314208</v>
      </c>
      <c r="S8410">
        <v>333.06790944043979</v>
      </c>
      <c r="T8410">
        <v>33.965438604354858</v>
      </c>
      <c r="U8410">
        <v>0.35214334428310395</v>
      </c>
      <c r="V8410">
        <v>633.73935222625732</v>
      </c>
      <c r="W8410">
        <v>1</v>
      </c>
      <c r="X8410">
        <v>0.40894193649291993</v>
      </c>
      <c r="Y8410">
        <v>485.16001496600018</v>
      </c>
      <c r="Z8410">
        <v>1</v>
      </c>
      <c r="AA8410">
        <v>21.423248580198294</v>
      </c>
      <c r="AB8410">
        <v>172.19307604980469</v>
      </c>
      <c r="AC8410">
        <v>130.3771510720253</v>
      </c>
      <c r="AD8410">
        <v>1.2033888009878306E-2</v>
      </c>
      <c r="AE8410">
        <v>7.2686083421968624</v>
      </c>
      <c r="AF8410">
        <v>0.11465021610260009</v>
      </c>
      <c r="AG8410">
        <v>1.3888915166745902E-3</v>
      </c>
      <c r="AH8410">
        <v>3.0454338538646694E-2</v>
      </c>
      <c r="AI8410">
        <v>20.084691345691681</v>
      </c>
      <c r="AJ8410">
        <v>14.620604808445343</v>
      </c>
      <c r="AK8410">
        <v>0.37844550669193266</v>
      </c>
      <c r="AL8410">
        <v>5.7248975251705652</v>
      </c>
      <c r="AM8410">
        <v>89.208857858181005</v>
      </c>
      <c r="AN8410">
        <v>596.38052947100471</v>
      </c>
      <c r="AO8410">
        <v>4.0164017319679259E-2</v>
      </c>
      <c r="AP8410">
        <v>0.82695460295677192</v>
      </c>
    </row>
    <row r="8411" spans="1:42">
      <c r="A8411">
        <v>259.62930802312769</v>
      </c>
      <c r="B8411">
        <v>37.804245016835409</v>
      </c>
      <c r="C8411">
        <v>404.89284265018375</v>
      </c>
      <c r="D8411">
        <v>-145.26353462705606</v>
      </c>
      <c r="E8411">
        <v>-367.08859763334834</v>
      </c>
      <c r="F8411">
        <v>145.26353462705606</v>
      </c>
      <c r="G8411">
        <v>0.10109613738406548</v>
      </c>
      <c r="H8411">
        <v>1282.4473115109861</v>
      </c>
      <c r="I8411">
        <v>2.9665044844150543E-2</v>
      </c>
      <c r="J8411">
        <v>3.5814354419708254E-2</v>
      </c>
      <c r="K8411">
        <v>1.47360228356719</v>
      </c>
      <c r="L8411">
        <v>71.158467531204224</v>
      </c>
      <c r="M8411">
        <v>72.344107288219931</v>
      </c>
      <c r="N8411">
        <v>44.015886325836185</v>
      </c>
      <c r="O8411">
        <v>0.68320545554161072</v>
      </c>
      <c r="P8411">
        <v>1.9542687998877629E-2</v>
      </c>
      <c r="Q8411">
        <v>1.6697951475779214E-2</v>
      </c>
      <c r="R8411">
        <v>0.43688992500305174</v>
      </c>
      <c r="S8411">
        <v>935.65834941541402</v>
      </c>
      <c r="T8411">
        <v>27.560362219810486</v>
      </c>
      <c r="U8411">
        <v>0.41268605291843419</v>
      </c>
      <c r="V8411">
        <v>592.5445556640625</v>
      </c>
      <c r="W8411">
        <v>1</v>
      </c>
      <c r="X8411">
        <v>0.33157762169837957</v>
      </c>
      <c r="Y8411">
        <v>675.64921440105491</v>
      </c>
      <c r="Z8411">
        <v>1</v>
      </c>
      <c r="AA8411">
        <v>25.372662228403097</v>
      </c>
      <c r="AB8411">
        <v>36.021343322753907</v>
      </c>
      <c r="AC8411">
        <v>143.30353587865829</v>
      </c>
      <c r="AD8411">
        <v>1.4226884108323318E-2</v>
      </c>
      <c r="AE8411">
        <v>72.032117728704392</v>
      </c>
      <c r="AF8411">
        <v>0.17850841641426085</v>
      </c>
      <c r="AG8411">
        <v>6.7981982291562607E-4</v>
      </c>
      <c r="AH8411">
        <v>3.0082032895088193E-2</v>
      </c>
      <c r="AI8411">
        <v>15.780952870845795</v>
      </c>
      <c r="AJ8411">
        <v>9.900582533437607</v>
      </c>
      <c r="AK8411">
        <v>24.949929193854331</v>
      </c>
      <c r="AL8411">
        <v>5.0305596685412475</v>
      </c>
      <c r="AM8411">
        <v>43.847097408771518</v>
      </c>
      <c r="AN8411">
        <v>614.47376673316217</v>
      </c>
      <c r="AO8411">
        <v>8.5928669333457941E-2</v>
      </c>
      <c r="AP8411">
        <v>0.8134378161430359</v>
      </c>
    </row>
    <row r="8412" spans="1:42">
      <c r="A8412">
        <v>1238.2275734662976</v>
      </c>
      <c r="B8412">
        <v>1426.2762246000407</v>
      </c>
      <c r="C8412">
        <v>827.47732128121697</v>
      </c>
      <c r="D8412">
        <v>-188.04865113374308</v>
      </c>
      <c r="E8412">
        <v>188.04865113374308</v>
      </c>
      <c r="F8412">
        <v>-598.7989033188237</v>
      </c>
      <c r="G8412">
        <v>5.0035462573735166E-2</v>
      </c>
      <c r="H8412">
        <v>252.9227656951206</v>
      </c>
      <c r="I8412">
        <v>5.3594131171703335E-2</v>
      </c>
      <c r="J8412">
        <v>8.5146385908126829E-2</v>
      </c>
      <c r="K8412">
        <v>2.1083865754187103</v>
      </c>
      <c r="L8412">
        <v>12.051148414611816</v>
      </c>
      <c r="M8412">
        <v>864.47017274120731</v>
      </c>
      <c r="N8412">
        <v>157.04529712276462</v>
      </c>
      <c r="O8412">
        <v>0.71864357590675354</v>
      </c>
      <c r="P8412">
        <v>1.4007895893520778E-2</v>
      </c>
      <c r="Q8412">
        <v>1.1841708448198105E-2</v>
      </c>
      <c r="R8412">
        <v>0.4798729753494263</v>
      </c>
      <c r="S8412">
        <v>852.73002336865852</v>
      </c>
      <c r="T8412">
        <v>27.056169509887695</v>
      </c>
      <c r="U8412">
        <v>0.43204018771648411</v>
      </c>
      <c r="V8412">
        <v>617.22900867462158</v>
      </c>
      <c r="W8412">
        <v>1</v>
      </c>
      <c r="X8412">
        <v>0.39195909738540652</v>
      </c>
      <c r="Y8412">
        <v>573.17114439676857</v>
      </c>
      <c r="Z8412">
        <v>1</v>
      </c>
      <c r="AA8412">
        <v>22.842250733633048</v>
      </c>
      <c r="AB8412">
        <v>11.492928466796876</v>
      </c>
      <c r="AC8412">
        <v>40.712089836597443</v>
      </c>
      <c r="AD8412">
        <v>6.014338110247229E-3</v>
      </c>
      <c r="AE8412">
        <v>73.501858079884101</v>
      </c>
      <c r="AF8412">
        <v>0.17968500852584837</v>
      </c>
      <c r="AG8412">
        <v>7.6754199081665122E-4</v>
      </c>
      <c r="AH8412">
        <v>4.2548077452182767E-2</v>
      </c>
      <c r="AI8412">
        <v>23.258930742740631</v>
      </c>
      <c r="AJ8412">
        <v>9.1955723223723158</v>
      </c>
      <c r="AK8412">
        <v>5.446506713032722</v>
      </c>
      <c r="AL8412">
        <v>4.454864732764432</v>
      </c>
      <c r="AM8412">
        <v>104.12242707014084</v>
      </c>
      <c r="AN8412">
        <v>378.84491111716477</v>
      </c>
      <c r="AO8412">
        <v>7.853792393207551E-2</v>
      </c>
      <c r="AP8412">
        <v>0.81910811543464668</v>
      </c>
    </row>
    <row r="8413" spans="1:42">
      <c r="A8413">
        <v>1250.5667418700693</v>
      </c>
      <c r="B8413">
        <v>3152.7453111855552</v>
      </c>
      <c r="C8413">
        <v>2105.2160308658122</v>
      </c>
      <c r="D8413">
        <v>-1902.1785693154859</v>
      </c>
      <c r="E8413">
        <v>1047.5292803197431</v>
      </c>
      <c r="F8413">
        <v>-1047.5292803197431</v>
      </c>
      <c r="G8413">
        <v>1.602421880822814E-2</v>
      </c>
      <c r="H8413">
        <v>1742.3510071569658</v>
      </c>
      <c r="I8413">
        <v>3.9619741737842558E-2</v>
      </c>
      <c r="J8413">
        <v>9.1058161735534673E-2</v>
      </c>
      <c r="K8413">
        <v>1.6269022165477276</v>
      </c>
      <c r="L8413">
        <v>54.860514402389526</v>
      </c>
      <c r="M8413">
        <v>4876.7602215494044</v>
      </c>
      <c r="N8413">
        <v>155.29210315742495</v>
      </c>
      <c r="O8413">
        <v>0.96151396632194519</v>
      </c>
      <c r="P8413">
        <v>9.1755408710903572E-3</v>
      </c>
      <c r="Q8413">
        <v>1.1098099867502846E-2</v>
      </c>
      <c r="R8413">
        <v>0.42779647827148437</v>
      </c>
      <c r="S8413">
        <v>741.68701540903521</v>
      </c>
      <c r="T8413">
        <v>34.692278504371643</v>
      </c>
      <c r="U8413">
        <v>0.33928724586963654</v>
      </c>
      <c r="V8413">
        <v>647.15580940246582</v>
      </c>
      <c r="W8413">
        <v>1</v>
      </c>
      <c r="X8413">
        <v>0.29887031435966493</v>
      </c>
      <c r="Y8413">
        <v>645.08637235464971</v>
      </c>
      <c r="Z8413">
        <v>1</v>
      </c>
      <c r="AA8413">
        <v>45.114653010683064</v>
      </c>
      <c r="AB8413">
        <v>59.158811950683599</v>
      </c>
      <c r="AC8413">
        <v>133.30818861722946</v>
      </c>
      <c r="AD8413">
        <v>6.1167236067291002E-3</v>
      </c>
      <c r="AE8413">
        <v>3.178958690589607</v>
      </c>
      <c r="AF8413">
        <v>6.4072097539901729E-2</v>
      </c>
      <c r="AG8413">
        <v>1.266951531588391E-3</v>
      </c>
      <c r="AH8413">
        <v>1.7833285045623776E-2</v>
      </c>
      <c r="AI8413">
        <v>6.1235520243644714</v>
      </c>
      <c r="AJ8413">
        <v>0.13862287484573951</v>
      </c>
      <c r="AK8413">
        <v>42.388610116839409</v>
      </c>
      <c r="AL8413">
        <v>4.6243635607530686</v>
      </c>
      <c r="AM8413">
        <v>69.463379251956937</v>
      </c>
      <c r="AN8413">
        <v>111.75115772583905</v>
      </c>
      <c r="AO8413">
        <v>6.3157537341117856E-2</v>
      </c>
      <c r="AP8413">
        <v>0.8242793283462525</v>
      </c>
    </row>
    <row r="8414" spans="1:42">
      <c r="A8414">
        <v>237.90714426634517</v>
      </c>
      <c r="B8414">
        <v>218.11072393727335</v>
      </c>
      <c r="C8414">
        <v>817.69218831977594</v>
      </c>
      <c r="D8414">
        <v>-579.78504405343074</v>
      </c>
      <c r="E8414">
        <v>-599.58146438250265</v>
      </c>
      <c r="F8414">
        <v>579.78504405343074</v>
      </c>
      <c r="G8414">
        <v>1.7669529424879021E-2</v>
      </c>
      <c r="H8414">
        <v>2388.3955603999057</v>
      </c>
      <c r="I8414">
        <v>2.3272005021572111E-2</v>
      </c>
      <c r="J8414">
        <v>2.8548232316970824E-2</v>
      </c>
      <c r="K8414">
        <v>1.5489422497093677</v>
      </c>
      <c r="L8414">
        <v>78.336794376373291</v>
      </c>
      <c r="M8414">
        <v>363.01860252776623</v>
      </c>
      <c r="N8414">
        <v>24.974059105110172</v>
      </c>
      <c r="O8414">
        <v>0.88554480671882629</v>
      </c>
      <c r="P8414">
        <v>4.5260679456922736E-3</v>
      </c>
      <c r="Q8414">
        <v>4.2980288982391347E-2</v>
      </c>
      <c r="R8414">
        <v>0.4687143278121948</v>
      </c>
      <c r="S8414">
        <v>731.71628482531059</v>
      </c>
      <c r="T8414">
        <v>25.335365533828735</v>
      </c>
      <c r="U8414">
        <v>0.42003765523433689</v>
      </c>
      <c r="V8414">
        <v>475.85065364837646</v>
      </c>
      <c r="W8414">
        <v>1</v>
      </c>
      <c r="X8414">
        <v>0.36668909549713136</v>
      </c>
      <c r="Y8414">
        <v>573.53678669306464</v>
      </c>
      <c r="Z8414">
        <v>1</v>
      </c>
      <c r="AA8414">
        <v>10.040417261457446</v>
      </c>
      <c r="AB8414">
        <v>104.03731799316407</v>
      </c>
      <c r="AC8414">
        <v>105.20876795053482</v>
      </c>
      <c r="AD8414">
        <v>1.0061572148249699E-2</v>
      </c>
      <c r="AE8414">
        <v>1.5167234973500165</v>
      </c>
      <c r="AF8414">
        <v>6.1739645004272453E-2</v>
      </c>
      <c r="AG8414">
        <v>7.3844122535795642E-4</v>
      </c>
      <c r="AH8414">
        <v>1.8249248540401455E-2</v>
      </c>
      <c r="AI8414">
        <v>20.144355595111847</v>
      </c>
      <c r="AJ8414">
        <v>3.3963538307866905</v>
      </c>
      <c r="AK8414">
        <v>35.636172800660134</v>
      </c>
      <c r="AL8414">
        <v>7.6013097819128621</v>
      </c>
      <c r="AM8414">
        <v>81.590612828731537</v>
      </c>
      <c r="AN8414">
        <v>386.45430672481763</v>
      </c>
      <c r="AO8414">
        <v>3.7769549965858462E-2</v>
      </c>
      <c r="AP8414">
        <v>0.85378176188468946</v>
      </c>
    </row>
    <row r="8415" spans="1:42">
      <c r="A8415">
        <v>1284.3879200214233</v>
      </c>
      <c r="B8415">
        <v>999.07833422145461</v>
      </c>
      <c r="C8415">
        <v>800.00393311132814</v>
      </c>
      <c r="D8415">
        <v>285.30958579996866</v>
      </c>
      <c r="E8415">
        <v>-285.30958579996866</v>
      </c>
      <c r="F8415">
        <v>-484.38398691009513</v>
      </c>
      <c r="G8415">
        <v>4.2746325258203773E-3</v>
      </c>
      <c r="H8415">
        <v>900.0048732008479</v>
      </c>
      <c r="I8415">
        <v>4.8213678896427151E-2</v>
      </c>
      <c r="J8415">
        <v>3.3769567012786869E-2</v>
      </c>
      <c r="K8415">
        <v>1.3644961104810238</v>
      </c>
      <c r="L8415">
        <v>17.784782648086548</v>
      </c>
      <c r="M8415">
        <v>34.937160483640781</v>
      </c>
      <c r="N8415">
        <v>200.84667423095706</v>
      </c>
      <c r="O8415">
        <v>0.77626237273216248</v>
      </c>
      <c r="P8415">
        <v>1.5833569049835204E-2</v>
      </c>
      <c r="Q8415">
        <v>5.8506686422559939E-3</v>
      </c>
      <c r="R8415">
        <v>0.47272875785827639</v>
      </c>
      <c r="S8415">
        <v>746.7124153550842</v>
      </c>
      <c r="T8415">
        <v>30.817744135856628</v>
      </c>
      <c r="U8415">
        <v>0.36092784464359284</v>
      </c>
      <c r="V8415">
        <v>623.36511611938477</v>
      </c>
      <c r="W8415">
        <v>1</v>
      </c>
      <c r="X8415">
        <v>0.36896623730659484</v>
      </c>
      <c r="Y8415">
        <v>399.45994260028112</v>
      </c>
      <c r="Z8415">
        <v>1</v>
      </c>
      <c r="AA8415">
        <v>3.8989990218448645</v>
      </c>
      <c r="AB8415">
        <v>169.8128645629883</v>
      </c>
      <c r="AC8415">
        <v>100.25824159383774</v>
      </c>
      <c r="AD8415">
        <v>2.1826719626402242E-3</v>
      </c>
      <c r="AE8415">
        <v>71.42303889682151</v>
      </c>
      <c r="AF8415">
        <v>-7.0635545253753679E-3</v>
      </c>
      <c r="AG8415">
        <v>5.3022294124581881E-4</v>
      </c>
      <c r="AH8415">
        <v>4.3096299815177916E-2</v>
      </c>
      <c r="AI8415">
        <v>20.298949182033539</v>
      </c>
      <c r="AJ8415">
        <v>0.99839890628213235</v>
      </c>
      <c r="AK8415">
        <v>31.971749619841574</v>
      </c>
      <c r="AL8415">
        <v>3.4854358369993572</v>
      </c>
      <c r="AM8415">
        <v>77.039862358570105</v>
      </c>
      <c r="AN8415">
        <v>669.33417737440232</v>
      </c>
      <c r="AO8415">
        <v>6.1374434828758241E-2</v>
      </c>
      <c r="AP8415">
        <v>0.89889091348648087</v>
      </c>
    </row>
    <row r="8416" spans="1:42">
      <c r="A8416">
        <v>1077.5587508808765</v>
      </c>
      <c r="B8416">
        <v>1737.10282315014</v>
      </c>
      <c r="C8416">
        <v>948.41155464717281</v>
      </c>
      <c r="D8416">
        <v>-659.54407226926355</v>
      </c>
      <c r="E8416">
        <v>659.54407226926355</v>
      </c>
      <c r="F8416">
        <v>-788.6912685029672</v>
      </c>
      <c r="G8416">
        <v>-4.1409541098739204E-3</v>
      </c>
      <c r="H8416">
        <v>333.69153705482046</v>
      </c>
      <c r="I8416">
        <v>5.3058998286724092E-2</v>
      </c>
      <c r="J8416">
        <v>9.0843030691146853E-2</v>
      </c>
      <c r="K8416">
        <v>1.2778496760904789</v>
      </c>
      <c r="L8416">
        <v>33.672237396240234</v>
      </c>
      <c r="M8416">
        <v>1897.2585326041133</v>
      </c>
      <c r="N8416">
        <v>195.71878660869601</v>
      </c>
      <c r="O8416">
        <v>0.96365705132484436</v>
      </c>
      <c r="P8416">
        <v>6.9489861594306084E-3</v>
      </c>
      <c r="Q8416">
        <v>6.5549758805168992E-3</v>
      </c>
      <c r="R8416">
        <v>0.46431456089019774</v>
      </c>
      <c r="S8416">
        <v>1100.3158072707079</v>
      </c>
      <c r="T8416">
        <v>25.545275211334229</v>
      </c>
      <c r="U8416">
        <v>0.30821887671947479</v>
      </c>
      <c r="V8416">
        <v>500.04618167877197</v>
      </c>
      <c r="W8416">
        <v>1</v>
      </c>
      <c r="X8416">
        <v>0.28126242399215701</v>
      </c>
      <c r="Y8416">
        <v>686.4287707682754</v>
      </c>
      <c r="Z8416">
        <v>1</v>
      </c>
      <c r="AA8416">
        <v>4.5212135835933687</v>
      </c>
      <c r="AB8416">
        <v>17.056713378906252</v>
      </c>
      <c r="AC8416">
        <v>141.05926305055618</v>
      </c>
      <c r="AD8416">
        <v>2.9290957328600761E-3</v>
      </c>
      <c r="AE8416">
        <v>17.872074802456428</v>
      </c>
      <c r="AF8416">
        <v>-2.7276084423065186E-2</v>
      </c>
      <c r="AG8416">
        <v>8.0376736459020128E-4</v>
      </c>
      <c r="AH8416">
        <v>4.1678890621662142E-2</v>
      </c>
      <c r="AI8416">
        <v>6.9766226410865784</v>
      </c>
      <c r="AJ8416">
        <v>1.5810491295224234</v>
      </c>
      <c r="AK8416">
        <v>13.705472944378853</v>
      </c>
      <c r="AL8416">
        <v>3.7877235990889542</v>
      </c>
      <c r="AM8416">
        <v>26.355981051921844</v>
      </c>
      <c r="AN8416">
        <v>360.61431470848532</v>
      </c>
      <c r="AO8416">
        <v>4.3185433506965638E-2</v>
      </c>
      <c r="AP8416">
        <v>0.87106086945533767</v>
      </c>
    </row>
    <row r="8417" spans="1:42">
      <c r="A8417">
        <v>970.43371149529651</v>
      </c>
      <c r="B8417">
        <v>852.98613035852486</v>
      </c>
      <c r="C8417">
        <v>636.73869296923965</v>
      </c>
      <c r="D8417">
        <v>117.44758113677165</v>
      </c>
      <c r="E8417">
        <v>-117.44758113677165</v>
      </c>
      <c r="F8417">
        <v>-333.69501852605686</v>
      </c>
      <c r="G8417">
        <v>2.4440794927895106E-3</v>
      </c>
      <c r="H8417">
        <v>778.87792216059938</v>
      </c>
      <c r="I8417">
        <v>3.680580407381058E-2</v>
      </c>
      <c r="J8417">
        <v>8.1803672790527346E-2</v>
      </c>
      <c r="K8417">
        <v>1.1470169548690319</v>
      </c>
      <c r="L8417">
        <v>38.480466604232788</v>
      </c>
      <c r="M8417">
        <v>154.84257122344073</v>
      </c>
      <c r="N8417">
        <v>129.05223108940126</v>
      </c>
      <c r="O8417">
        <v>0.82242748141288757</v>
      </c>
      <c r="P8417">
        <v>1.9321161641014942E-2</v>
      </c>
      <c r="Q8417">
        <v>3.0851545386844207E-2</v>
      </c>
      <c r="R8417">
        <v>0.44073705673217772</v>
      </c>
      <c r="S8417">
        <v>809.90114511043157</v>
      </c>
      <c r="T8417">
        <v>36.031058430671692</v>
      </c>
      <c r="U8417">
        <v>0.41830914318561552</v>
      </c>
      <c r="V8417">
        <v>492.96202659606934</v>
      </c>
      <c r="W8417">
        <v>1</v>
      </c>
      <c r="X8417">
        <v>0.43230545401573184</v>
      </c>
      <c r="Y8417">
        <v>355.96289133794039</v>
      </c>
      <c r="Z8417">
        <v>1</v>
      </c>
      <c r="AA8417">
        <v>7.2323777911853799</v>
      </c>
      <c r="AB8417">
        <v>25.16571990966797</v>
      </c>
      <c r="AC8417">
        <v>29.937081038951874</v>
      </c>
      <c r="AD8417">
        <v>3.1934591440054083E-3</v>
      </c>
      <c r="AE8417">
        <v>5.010790322356784</v>
      </c>
      <c r="AF8417">
        <v>8.3051955699920618E-3</v>
      </c>
      <c r="AG8417">
        <v>7.5353687037056638E-4</v>
      </c>
      <c r="AH8417">
        <v>3.4187770318984984E-2</v>
      </c>
      <c r="AI8417">
        <v>12.123367488384247</v>
      </c>
      <c r="AJ8417">
        <v>10.080891959816013</v>
      </c>
      <c r="AK8417">
        <v>25.02153215110302</v>
      </c>
      <c r="AL8417">
        <v>3.2139686741732647</v>
      </c>
      <c r="AM8417">
        <v>32.426827490329742</v>
      </c>
      <c r="AN8417">
        <v>406.77947513504029</v>
      </c>
      <c r="AO8417">
        <v>5.3752579569816591E-2</v>
      </c>
      <c r="AP8417">
        <v>0.90089989089965838</v>
      </c>
    </row>
    <row r="8418" spans="1:42">
      <c r="A8418">
        <v>1991.7347616728073</v>
      </c>
      <c r="B8418">
        <v>3671.4347807163804</v>
      </c>
      <c r="C8418">
        <v>2462.4975824193125</v>
      </c>
      <c r="D8418">
        <v>-1679.7000190435731</v>
      </c>
      <c r="E8418">
        <v>1208.9371982970679</v>
      </c>
      <c r="F8418">
        <v>-1208.9371982970679</v>
      </c>
      <c r="G8418">
        <v>8.1094077622137078E-3</v>
      </c>
      <c r="H8418">
        <v>1353.6530470871007</v>
      </c>
      <c r="I8418">
        <v>5.4287203252315522E-2</v>
      </c>
      <c r="J8418">
        <v>8.3742328882217401E-2</v>
      </c>
      <c r="K8418">
        <v>1.7495065413296222</v>
      </c>
      <c r="L8418">
        <v>62.734601497650146</v>
      </c>
      <c r="M8418">
        <v>4857.7738380253768</v>
      </c>
      <c r="N8418">
        <v>176.8487510202408</v>
      </c>
      <c r="O8418">
        <v>0.93042781949043274</v>
      </c>
      <c r="P8418">
        <v>2.0047402487860782E-2</v>
      </c>
      <c r="Q8418">
        <v>3.0663479646046952E-2</v>
      </c>
      <c r="R8418">
        <v>0.48531381130218504</v>
      </c>
      <c r="S8418">
        <v>751.49760737601218</v>
      </c>
      <c r="T8418">
        <v>28.261154890060425</v>
      </c>
      <c r="U8418">
        <v>0.35047362267971038</v>
      </c>
      <c r="V8418">
        <v>456.23404979705811</v>
      </c>
      <c r="W8418">
        <v>1</v>
      </c>
      <c r="X8418">
        <v>0.32503027915954591</v>
      </c>
      <c r="Y8418">
        <v>585.52278286310138</v>
      </c>
      <c r="Z8418">
        <v>1</v>
      </c>
      <c r="AA8418">
        <v>12.048296213712694</v>
      </c>
      <c r="AB8418">
        <v>8.7550833740234388</v>
      </c>
      <c r="AC8418">
        <v>174.80623871088028</v>
      </c>
      <c r="AD8418">
        <v>1.0018384558522803E-2</v>
      </c>
      <c r="AE8418">
        <v>1.1486997656838889</v>
      </c>
      <c r="AF8418">
        <v>2.5612063407897942E-2</v>
      </c>
      <c r="AG8418">
        <v>3.2811505151256366E-4</v>
      </c>
      <c r="AH8418">
        <v>3.5333335483074185E-2</v>
      </c>
      <c r="AI8418">
        <v>7.3595526814460754</v>
      </c>
      <c r="AJ8418">
        <v>3.4204601051034911</v>
      </c>
      <c r="AK8418">
        <v>41.523364053368567</v>
      </c>
      <c r="AL8418">
        <v>6.8207957749463271</v>
      </c>
      <c r="AM8418">
        <v>91.375746095180517</v>
      </c>
      <c r="AN8418">
        <v>771.85520076210173</v>
      </c>
      <c r="AO8418">
        <v>6.8453909516334538E-2</v>
      </c>
      <c r="AP8418">
        <v>0.90932568717002882</v>
      </c>
    </row>
    <row r="8419" spans="1:42">
      <c r="A8419">
        <v>812.69098163593424</v>
      </c>
      <c r="B8419">
        <v>868.02723397434784</v>
      </c>
      <c r="C8419">
        <v>536.96744695273333</v>
      </c>
      <c r="D8419">
        <v>-55.336252338413601</v>
      </c>
      <c r="E8419">
        <v>55.336252338413601</v>
      </c>
      <c r="F8419">
        <v>-331.05978702161451</v>
      </c>
      <c r="G8419">
        <v>7.9285569484818449E-2</v>
      </c>
      <c r="H8419">
        <v>333.51983443091274</v>
      </c>
      <c r="I8419">
        <v>5.4299010336399077E-2</v>
      </c>
      <c r="J8419">
        <v>8.1705034732818607E-2</v>
      </c>
      <c r="K8419">
        <v>2.0257509618699547</v>
      </c>
      <c r="L8419">
        <v>18.651057481765747</v>
      </c>
      <c r="M8419">
        <v>545.83599492378607</v>
      </c>
      <c r="N8419">
        <v>124.63170371322633</v>
      </c>
      <c r="O8419">
        <v>0.90094313025474548</v>
      </c>
      <c r="P8419">
        <v>8.0230028894212498E-3</v>
      </c>
      <c r="Q8419">
        <v>1.7403735743628607E-2</v>
      </c>
      <c r="R8419">
        <v>0.47427010536193848</v>
      </c>
      <c r="S8419">
        <v>932.35551607537718</v>
      </c>
      <c r="T8419">
        <v>33.048591017723083</v>
      </c>
      <c r="U8419">
        <v>0.36464220106601719</v>
      </c>
      <c r="V8419">
        <v>536.52515411376953</v>
      </c>
      <c r="W8419">
        <v>1</v>
      </c>
      <c r="X8419">
        <v>0.36156435608863835</v>
      </c>
      <c r="Y8419">
        <v>644.1993826705725</v>
      </c>
      <c r="Z8419">
        <v>1</v>
      </c>
      <c r="AA8419">
        <v>50.541486691751487</v>
      </c>
      <c r="AB8419">
        <v>79.017096740722664</v>
      </c>
      <c r="AC8419">
        <v>151.65836662054062</v>
      </c>
      <c r="AD8419">
        <v>7.5273236657819181E-3</v>
      </c>
      <c r="AE8419">
        <v>7.5341879891561057</v>
      </c>
      <c r="AF8419">
        <v>0.29421216130256644</v>
      </c>
      <c r="AG8419">
        <v>1.1017915207653893E-3</v>
      </c>
      <c r="AH8419">
        <v>2.9689526391029356E-2</v>
      </c>
      <c r="AI8419">
        <v>22.351506650447845</v>
      </c>
      <c r="AJ8419">
        <v>1.357303185531257</v>
      </c>
      <c r="AK8419">
        <v>8.7722417682409279</v>
      </c>
      <c r="AL8419">
        <v>6.0404522194362364</v>
      </c>
      <c r="AM8419">
        <v>50.38139134645462</v>
      </c>
      <c r="AN8419">
        <v>384.08377656688316</v>
      </c>
      <c r="AO8419">
        <v>0.10129136121273041</v>
      </c>
      <c r="AP8419">
        <v>0.88533787679672249</v>
      </c>
    </row>
    <row r="8420" spans="1:42">
      <c r="A8420">
        <v>593.80080790072111</v>
      </c>
      <c r="B8420">
        <v>436.58253429500621</v>
      </c>
      <c r="C8420">
        <v>743.63694385415624</v>
      </c>
      <c r="D8420">
        <v>-149.83613595343513</v>
      </c>
      <c r="E8420">
        <v>-307.05440955915003</v>
      </c>
      <c r="F8420">
        <v>149.83613595343513</v>
      </c>
      <c r="G8420">
        <v>-1.4422688949122377E-3</v>
      </c>
      <c r="H8420">
        <v>2006.1844470772267</v>
      </c>
      <c r="I8420">
        <v>3.4309220016002659E-2</v>
      </c>
      <c r="J8420">
        <v>9.4412752866744998E-2</v>
      </c>
      <c r="K8420">
        <v>1.3334520361006259</v>
      </c>
      <c r="L8420">
        <v>27.339682579040527</v>
      </c>
      <c r="M8420">
        <v>53.638634200933829</v>
      </c>
      <c r="N8420">
        <v>129.04970966396334</v>
      </c>
      <c r="O8420">
        <v>0.52941790223121643</v>
      </c>
      <c r="P8420">
        <v>4.9813918007744675E-3</v>
      </c>
      <c r="Q8420">
        <v>4.5067573282453741E-2</v>
      </c>
      <c r="R8420">
        <v>0.38593815326690672</v>
      </c>
      <c r="S8420">
        <v>1153.1730332078014</v>
      </c>
      <c r="T8420">
        <v>25.781893730163574</v>
      </c>
      <c r="U8420">
        <v>0.28952955424785615</v>
      </c>
      <c r="V8420">
        <v>514.93427753448486</v>
      </c>
      <c r="W8420">
        <v>1</v>
      </c>
      <c r="X8420">
        <v>0.37872081041336059</v>
      </c>
      <c r="Y8420">
        <v>550.35370680817937</v>
      </c>
      <c r="Z8420">
        <v>1</v>
      </c>
      <c r="AA8420">
        <v>39.224120259237296</v>
      </c>
      <c r="AB8420">
        <v>152.97389672851563</v>
      </c>
      <c r="AC8420">
        <v>84.139819443225861</v>
      </c>
      <c r="AD8420">
        <v>9.5754656017336057E-3</v>
      </c>
      <c r="AE8420">
        <v>1.881727604784863</v>
      </c>
      <c r="AF8420">
        <v>-7.9009652137756355E-3</v>
      </c>
      <c r="AG8420">
        <v>1.8415439474803598E-4</v>
      </c>
      <c r="AH8420">
        <v>2.3082645380496977E-2</v>
      </c>
      <c r="AI8420">
        <v>17.968255579471588</v>
      </c>
      <c r="AJ8420">
        <v>12.402878693904265</v>
      </c>
      <c r="AK8420">
        <v>51.781449521183966</v>
      </c>
      <c r="AL8420">
        <v>3.5411376642553054</v>
      </c>
      <c r="AM8420">
        <v>53.143645751476285</v>
      </c>
      <c r="AN8420">
        <v>416.98523315313003</v>
      </c>
      <c r="AO8420">
        <v>6.8428859829902655E-2</v>
      </c>
      <c r="AP8420">
        <v>0.85634513592720041</v>
      </c>
    </row>
    <row r="8421" spans="1:42">
      <c r="A8421">
        <v>498.53425953401972</v>
      </c>
      <c r="B8421">
        <v>153.66273864266105</v>
      </c>
      <c r="C8421">
        <v>788.10035570797936</v>
      </c>
      <c r="D8421">
        <v>-289.56609617395964</v>
      </c>
      <c r="E8421">
        <v>-634.43761706531836</v>
      </c>
      <c r="F8421">
        <v>289.56609617395964</v>
      </c>
      <c r="G8421">
        <v>4.5386374068887542E-2</v>
      </c>
      <c r="H8421">
        <v>2251.8103545332824</v>
      </c>
      <c r="I8421">
        <v>5.1905761063098903E-2</v>
      </c>
      <c r="J8421">
        <v>4.0363911628723145E-2</v>
      </c>
      <c r="K8421">
        <v>2.1055203787982464</v>
      </c>
      <c r="L8421">
        <v>42.998093366622925</v>
      </c>
      <c r="M8421">
        <v>8.3374428687292337</v>
      </c>
      <c r="N8421">
        <v>96.840195520401011</v>
      </c>
      <c r="O8421">
        <v>0.52026268839836121</v>
      </c>
      <c r="P8421">
        <v>1.1661016623179116E-2</v>
      </c>
      <c r="Q8421">
        <v>2.567569674385918E-2</v>
      </c>
      <c r="R8421">
        <v>0.45105007171630862</v>
      </c>
      <c r="S8421">
        <v>786.79402439885371</v>
      </c>
      <c r="T8421">
        <v>33.224406838417053</v>
      </c>
      <c r="U8421">
        <v>0.31892909348011017</v>
      </c>
      <c r="V8421">
        <v>496.54717445373535</v>
      </c>
      <c r="W8421">
        <v>1</v>
      </c>
      <c r="X8421">
        <v>0.33306191325187684</v>
      </c>
      <c r="Y8421">
        <v>405.82627335494027</v>
      </c>
      <c r="Z8421">
        <v>1</v>
      </c>
      <c r="AA8421">
        <v>16.804670440340047</v>
      </c>
      <c r="AB8421">
        <v>25.936213806152345</v>
      </c>
      <c r="AC8421">
        <v>164.43790644407272</v>
      </c>
      <c r="AD8421">
        <v>1.4804491222414198E-2</v>
      </c>
      <c r="AE8421">
        <v>47.517651502681602</v>
      </c>
      <c r="AF8421">
        <v>-1.5572515726089479E-2</v>
      </c>
      <c r="AG8421">
        <v>1.2142721949094728E-4</v>
      </c>
      <c r="AH8421">
        <v>2.9634472084045408E-2</v>
      </c>
      <c r="AI8421">
        <v>15.004667937755585</v>
      </c>
      <c r="AJ8421">
        <v>1.7121451839697361</v>
      </c>
      <c r="AK8421">
        <v>56.855730888247486</v>
      </c>
      <c r="AL8421">
        <v>3.377135185647949</v>
      </c>
      <c r="AM8421">
        <v>102.46438156366348</v>
      </c>
      <c r="AN8421">
        <v>805.8826303908254</v>
      </c>
      <c r="AO8421">
        <v>6.6410091280937195E-2</v>
      </c>
      <c r="AP8421">
        <v>0.86448453426361094</v>
      </c>
    </row>
    <row r="8422" spans="1:42">
      <c r="A8422">
        <v>1612.0034708355672</v>
      </c>
      <c r="B8422">
        <v>2734.8164207584446</v>
      </c>
      <c r="C8422">
        <v>1927.3353950407793</v>
      </c>
      <c r="D8422">
        <v>-1122.8129499228774</v>
      </c>
      <c r="E8422">
        <v>807.48102571766526</v>
      </c>
      <c r="F8422">
        <v>-807.48102571766526</v>
      </c>
      <c r="G8422">
        <v>6.2989925783389342E-2</v>
      </c>
      <c r="H8422">
        <v>1403.8272709870416</v>
      </c>
      <c r="I8422">
        <v>4.9388781487941742E-2</v>
      </c>
      <c r="J8422">
        <v>7.6382256746292107E-2</v>
      </c>
      <c r="K8422">
        <v>1.629112167483568</v>
      </c>
      <c r="L8422">
        <v>45.035698413848877</v>
      </c>
      <c r="M8422">
        <v>3080.9194722791271</v>
      </c>
      <c r="N8422">
        <v>190.52398080158235</v>
      </c>
      <c r="O8422">
        <v>0.68436387181282043</v>
      </c>
      <c r="P8422">
        <v>1.52239629957411E-2</v>
      </c>
      <c r="Q8422">
        <v>3.8095870070987269E-2</v>
      </c>
      <c r="R8422">
        <v>0.41287459850311281</v>
      </c>
      <c r="S8422">
        <v>495.29427445390684</v>
      </c>
      <c r="T8422">
        <v>46.270638704299927</v>
      </c>
      <c r="U8422">
        <v>0.32648347318172455</v>
      </c>
      <c r="V8422">
        <v>628.89344692230225</v>
      </c>
      <c r="W8422">
        <v>1</v>
      </c>
      <c r="X8422">
        <v>0.35709537029266358</v>
      </c>
      <c r="Y8422">
        <v>608.86736058822453</v>
      </c>
      <c r="Z8422">
        <v>1</v>
      </c>
      <c r="AA8422">
        <v>21.64930692133904</v>
      </c>
      <c r="AB8422">
        <v>34.608122192382815</v>
      </c>
      <c r="AC8422">
        <v>158.44446569681168</v>
      </c>
      <c r="AD8422">
        <v>6.4088658389882145E-3</v>
      </c>
      <c r="AE8422">
        <v>81.373769269004384</v>
      </c>
      <c r="AF8422">
        <v>0.13275672912597655</v>
      </c>
      <c r="AG8422">
        <v>6.3678372536528317E-4</v>
      </c>
      <c r="AH8422">
        <v>4.8744050538539883E-2</v>
      </c>
      <c r="AI8422">
        <v>10.502255260944366</v>
      </c>
      <c r="AJ8422">
        <v>15.474139949614074</v>
      </c>
      <c r="AK8422">
        <v>40.513197975754736</v>
      </c>
      <c r="AL8422">
        <v>6.9848141696237516</v>
      </c>
      <c r="AM8422">
        <v>49.561816251277925</v>
      </c>
      <c r="AN8422">
        <v>145.24420625197467</v>
      </c>
      <c r="AO8422">
        <v>5.3493463158607479E-2</v>
      </c>
      <c r="AP8422">
        <v>0.81987055850029</v>
      </c>
    </row>
    <row r="8423" spans="1:42">
      <c r="A8423">
        <v>1062.0386668041283</v>
      </c>
      <c r="B8423">
        <v>1004.1368742675513</v>
      </c>
      <c r="C8423">
        <v>748.72564659380839</v>
      </c>
      <c r="D8423">
        <v>57.901792536576977</v>
      </c>
      <c r="E8423">
        <v>-57.901792536576977</v>
      </c>
      <c r="F8423">
        <v>-313.31302021031991</v>
      </c>
      <c r="G8423">
        <v>4.4499744668086054E-3</v>
      </c>
      <c r="H8423">
        <v>1189.3126128634271</v>
      </c>
      <c r="I8423">
        <v>4.4163714945316318E-2</v>
      </c>
      <c r="J8423">
        <v>4.7172515392303466E-2</v>
      </c>
      <c r="K8423">
        <v>1.424091300624609</v>
      </c>
      <c r="L8423">
        <v>56.564909219741821</v>
      </c>
      <c r="M8423">
        <v>249.30104778483354</v>
      </c>
      <c r="N8423">
        <v>150.33765836639407</v>
      </c>
      <c r="O8423">
        <v>0.62292155623435974</v>
      </c>
      <c r="P8423">
        <v>2.2162421809302432E-2</v>
      </c>
      <c r="Q8423">
        <v>1.282633680767483E-2</v>
      </c>
      <c r="R8423">
        <v>0.43594756126403811</v>
      </c>
      <c r="S8423">
        <v>322.24789057173683</v>
      </c>
      <c r="T8423">
        <v>48.815891146659851</v>
      </c>
      <c r="U8423">
        <v>0.38174416124820709</v>
      </c>
      <c r="V8423">
        <v>580.5598258972168</v>
      </c>
      <c r="W8423">
        <v>1</v>
      </c>
      <c r="X8423">
        <v>0.3406659233570099</v>
      </c>
      <c r="Y8423">
        <v>550.16928766037529</v>
      </c>
      <c r="Z8423">
        <v>1</v>
      </c>
      <c r="AA8423">
        <v>40.491828597497943</v>
      </c>
      <c r="AB8423">
        <v>99.17378985595704</v>
      </c>
      <c r="AC8423">
        <v>81.915532052516937</v>
      </c>
      <c r="AD8423">
        <v>5.5880293886885687E-3</v>
      </c>
      <c r="AE8423">
        <v>5.6534802439423464</v>
      </c>
      <c r="AF8423">
        <v>1.3863884210586541E-2</v>
      </c>
      <c r="AG8423">
        <v>1.3185691508809071E-3</v>
      </c>
      <c r="AH8423">
        <v>4.1367523169517514E-2</v>
      </c>
      <c r="AI8423">
        <v>19.948879182338715</v>
      </c>
      <c r="AJ8423">
        <v>6.6685249562694509</v>
      </c>
      <c r="AK8423">
        <v>35.954389037489889</v>
      </c>
      <c r="AL8423">
        <v>6.0654998632650869</v>
      </c>
      <c r="AM8423">
        <v>101.48721171617508</v>
      </c>
      <c r="AN8423">
        <v>383.01288888168335</v>
      </c>
      <c r="AO8423">
        <v>4.804175317287445E-2</v>
      </c>
      <c r="AP8423">
        <v>0.83921132326126102</v>
      </c>
    </row>
    <row r="8424" spans="1:42">
      <c r="A8424">
        <v>208.81630657432876</v>
      </c>
      <c r="B8424">
        <v>-125.93775501160013</v>
      </c>
      <c r="C8424">
        <v>84.871362246424013</v>
      </c>
      <c r="D8424">
        <v>123.94494432790475</v>
      </c>
      <c r="E8424">
        <v>-334.75406158592887</v>
      </c>
      <c r="F8424">
        <v>-123.94494432790475</v>
      </c>
      <c r="G8424">
        <v>5.3531795603957669E-2</v>
      </c>
      <c r="H8424">
        <v>125.27679509163787</v>
      </c>
      <c r="I8424">
        <v>3.3841378390789031E-2</v>
      </c>
      <c r="J8424">
        <v>0.10294637274742126</v>
      </c>
      <c r="K8424">
        <v>1.461770071464777</v>
      </c>
      <c r="L8424">
        <v>35.197038650512695</v>
      </c>
      <c r="M8424">
        <v>11.43551916029875</v>
      </c>
      <c r="N8424">
        <v>35.364518632316596</v>
      </c>
      <c r="O8424">
        <v>0.53824058175086975</v>
      </c>
      <c r="P8424">
        <v>2.5957812203301319E-3</v>
      </c>
      <c r="Q8424">
        <v>4.26577124595642E-2</v>
      </c>
      <c r="R8424">
        <v>0.47214609622955322</v>
      </c>
      <c r="S8424">
        <v>852.14893138419961</v>
      </c>
      <c r="T8424">
        <v>29.145419597625732</v>
      </c>
      <c r="U8424">
        <v>0.43283257186412816</v>
      </c>
      <c r="V8424">
        <v>561.20970249176025</v>
      </c>
      <c r="W8424">
        <v>1</v>
      </c>
      <c r="X8424">
        <v>0.42410476446151735</v>
      </c>
      <c r="Y8424">
        <v>622.51078202650342</v>
      </c>
      <c r="Z8424">
        <v>1</v>
      </c>
      <c r="AA8424">
        <v>17.33973099493981</v>
      </c>
      <c r="AB8424">
        <v>69.47022851562501</v>
      </c>
      <c r="AC8424">
        <v>128.09584885835648</v>
      </c>
      <c r="AD8424">
        <v>1.3299868657038763E-2</v>
      </c>
      <c r="AE8424">
        <v>30.563386817748988</v>
      </c>
      <c r="AF8424">
        <v>0.12969024896621703</v>
      </c>
      <c r="AG8424">
        <v>9.3705790374344383E-4</v>
      </c>
      <c r="AH8424">
        <v>4.9730386650562286E-2</v>
      </c>
      <c r="AI8424">
        <v>14.88861471414566</v>
      </c>
      <c r="AJ8424">
        <v>16.283611338136843</v>
      </c>
      <c r="AK8424">
        <v>1.3606620293855667</v>
      </c>
      <c r="AL8424">
        <v>4.5603365058764744</v>
      </c>
      <c r="AM8424">
        <v>99.562667262554172</v>
      </c>
      <c r="AN8424">
        <v>826.91133268884391</v>
      </c>
      <c r="AO8424">
        <v>0.10540394508838653</v>
      </c>
      <c r="AP8424">
        <v>0.81972946953773507</v>
      </c>
    </row>
    <row r="8425" spans="1:42">
      <c r="A8425">
        <v>1177.1045664517362</v>
      </c>
      <c r="B8425">
        <v>1037.1417559935776</v>
      </c>
      <c r="C8425">
        <v>597.4514915362231</v>
      </c>
      <c r="D8425">
        <v>139.96281045815863</v>
      </c>
      <c r="E8425">
        <v>-139.96281045815863</v>
      </c>
      <c r="F8425">
        <v>-579.65307491551312</v>
      </c>
      <c r="G8425">
        <v>3.6161764672489383E-2</v>
      </c>
      <c r="H8425">
        <v>503.80249696470906</v>
      </c>
      <c r="I8425">
        <v>5.6201350986957548E-2</v>
      </c>
      <c r="J8425">
        <v>1.068126106262207E-2</v>
      </c>
      <c r="K8425">
        <v>1.3173064824759959</v>
      </c>
      <c r="L8425">
        <v>49.580386877059937</v>
      </c>
      <c r="M8425">
        <v>12.780876631020853</v>
      </c>
      <c r="N8425">
        <v>166.96036754417423</v>
      </c>
      <c r="O8425">
        <v>0.93709966540336609</v>
      </c>
      <c r="P8425">
        <v>1.4638899220360648E-2</v>
      </c>
      <c r="Q8425">
        <v>3.6907793521881095E-2</v>
      </c>
      <c r="R8425">
        <v>0.44285661697387696</v>
      </c>
      <c r="S8425">
        <v>583.76081309778124</v>
      </c>
      <c r="T8425">
        <v>46.499374508857727</v>
      </c>
      <c r="U8425">
        <v>0.39351526081562044</v>
      </c>
      <c r="V8425">
        <v>514.25890922546387</v>
      </c>
      <c r="W8425">
        <v>1</v>
      </c>
      <c r="X8425">
        <v>0.43219926238060002</v>
      </c>
      <c r="Y8425">
        <v>330.97537021645775</v>
      </c>
      <c r="Z8425">
        <v>1</v>
      </c>
      <c r="AA8425">
        <v>25.205883067522056</v>
      </c>
      <c r="AB8425">
        <v>129.47004364013674</v>
      </c>
      <c r="AC8425">
        <v>71.02697342634201</v>
      </c>
      <c r="AD8425">
        <v>6.5547877906734107E-3</v>
      </c>
      <c r="AE8425">
        <v>33.415765246416939</v>
      </c>
      <c r="AF8425">
        <v>0.11248290896415708</v>
      </c>
      <c r="AG8425">
        <v>1.2974594781190224E-3</v>
      </c>
      <c r="AH8425">
        <v>2.0581544637680051E-2</v>
      </c>
      <c r="AI8425">
        <v>6.7230197787284851</v>
      </c>
      <c r="AJ8425">
        <v>15.695899977042437</v>
      </c>
      <c r="AK8425">
        <v>18.841611601710319</v>
      </c>
      <c r="AL8425">
        <v>5.84743370970335</v>
      </c>
      <c r="AM8425">
        <v>96.708756315708158</v>
      </c>
      <c r="AN8425">
        <v>337.2571490446652</v>
      </c>
      <c r="AO8425">
        <v>5.6226752161979678E-2</v>
      </c>
      <c r="AP8425">
        <v>0.85982525062561044</v>
      </c>
    </row>
    <row r="8426" spans="1:42">
      <c r="A8426">
        <v>1416.18969909521</v>
      </c>
      <c r="B8426">
        <v>1802.7886632100183</v>
      </c>
      <c r="C8426">
        <v>1121.2424264548695</v>
      </c>
      <c r="D8426">
        <v>-386.59896411480827</v>
      </c>
      <c r="E8426">
        <v>386.59896411480827</v>
      </c>
      <c r="F8426">
        <v>-681.54623675514881</v>
      </c>
      <c r="G8426">
        <v>2.3115746314581166E-2</v>
      </c>
      <c r="H8426">
        <v>68.85974051867845</v>
      </c>
      <c r="I8426">
        <v>4.5424884259700773E-2</v>
      </c>
      <c r="J8426">
        <v>1.1074461221694946E-2</v>
      </c>
      <c r="K8426">
        <v>1.6168613254368305</v>
      </c>
      <c r="L8426">
        <v>52.618014812469482</v>
      </c>
      <c r="M8426">
        <v>1860.2072771711398</v>
      </c>
      <c r="N8426">
        <v>163.33658829288484</v>
      </c>
      <c r="O8426">
        <v>0.61732366681098938</v>
      </c>
      <c r="P8426">
        <v>6.0776678721110016E-3</v>
      </c>
      <c r="Q8426">
        <v>3.9812616507212316E-2</v>
      </c>
      <c r="R8426">
        <v>0.38598653316497805</v>
      </c>
      <c r="S8426">
        <v>939.43924061069629</v>
      </c>
      <c r="T8426">
        <v>31.719774007797241</v>
      </c>
      <c r="U8426">
        <v>0.38500568330287932</v>
      </c>
      <c r="V8426">
        <v>563.45775127410889</v>
      </c>
      <c r="W8426">
        <v>1</v>
      </c>
      <c r="X8426">
        <v>0.4005455017089844</v>
      </c>
      <c r="Y8426">
        <v>476.04901992712485</v>
      </c>
      <c r="Z8426">
        <v>1</v>
      </c>
      <c r="AA8426">
        <v>8.5726883687114732</v>
      </c>
      <c r="AB8426">
        <v>58.202184448242193</v>
      </c>
      <c r="AC8426">
        <v>162.50772625207901</v>
      </c>
      <c r="AD8426">
        <v>8.4811463315262754E-3</v>
      </c>
      <c r="AE8426">
        <v>4.721966803592939</v>
      </c>
      <c r="AF8426">
        <v>8.1694149971008295E-2</v>
      </c>
      <c r="AG8426">
        <v>6.2589217647987397E-4</v>
      </c>
      <c r="AH8426">
        <v>4.5173532378673553E-2</v>
      </c>
      <c r="AI8426">
        <v>8.73506098985672</v>
      </c>
      <c r="AJ8426">
        <v>6.5771786931425655</v>
      </c>
      <c r="AK8426">
        <v>1.1186970287561417</v>
      </c>
      <c r="AL8426">
        <v>9.7910673054564867</v>
      </c>
      <c r="AM8426">
        <v>87.880756890773782</v>
      </c>
      <c r="AN8426">
        <v>764.73130021649536</v>
      </c>
      <c r="AO8426">
        <v>0.1006333280801773</v>
      </c>
      <c r="AP8426">
        <v>0.86341930556297308</v>
      </c>
    </row>
    <row r="8427" spans="1:42">
      <c r="A8427">
        <v>1384.1510306646007</v>
      </c>
      <c r="B8427">
        <v>1200.8358530661644</v>
      </c>
      <c r="C8427">
        <v>824.3231172173198</v>
      </c>
      <c r="D8427">
        <v>183.31517759843632</v>
      </c>
      <c r="E8427">
        <v>-183.31517759843632</v>
      </c>
      <c r="F8427">
        <v>-559.82791344728093</v>
      </c>
      <c r="G8427">
        <v>4.6730339797258269E-2</v>
      </c>
      <c r="H8427">
        <v>966.7572549574312</v>
      </c>
      <c r="I8427">
        <v>3.7253593504428861E-2</v>
      </c>
      <c r="J8427">
        <v>5.7755016803741455E-2</v>
      </c>
      <c r="K8427">
        <v>1.7526431521356105</v>
      </c>
      <c r="L8427">
        <v>49.802705049514771</v>
      </c>
      <c r="M8427">
        <v>3.4041688553410894</v>
      </c>
      <c r="N8427">
        <v>183.00399678421024</v>
      </c>
      <c r="O8427">
        <v>0.95318397879600525</v>
      </c>
      <c r="P8427">
        <v>2.1365758101145424E-2</v>
      </c>
      <c r="Q8427">
        <v>1.4348780843946667E-3</v>
      </c>
      <c r="R8427">
        <v>0.46656971931457519</v>
      </c>
      <c r="S8427">
        <v>447.02765468973422</v>
      </c>
      <c r="T8427">
        <v>32.135757803916931</v>
      </c>
      <c r="U8427">
        <v>0.41530501425266264</v>
      </c>
      <c r="V8427">
        <v>644.62928771972656</v>
      </c>
      <c r="W8427">
        <v>1</v>
      </c>
      <c r="X8427">
        <v>0.30834613442420961</v>
      </c>
      <c r="Y8427">
        <v>311.48187178739698</v>
      </c>
      <c r="Z8427">
        <v>1</v>
      </c>
      <c r="AA8427">
        <v>32.885325598459247</v>
      </c>
      <c r="AB8427">
        <v>52.694693908691413</v>
      </c>
      <c r="AC8427">
        <v>159.42573398351669</v>
      </c>
      <c r="AD8427">
        <v>8.6577912681123134E-3</v>
      </c>
      <c r="AE8427">
        <v>12.193318462795256</v>
      </c>
      <c r="AF8427">
        <v>0.17170118451118466</v>
      </c>
      <c r="AG8427">
        <v>1.2597161537447854E-4</v>
      </c>
      <c r="AH8427">
        <v>7.0282881975173945E-3</v>
      </c>
      <c r="AI8427">
        <v>14.616945683956146</v>
      </c>
      <c r="AJ8427">
        <v>5.664830927904517</v>
      </c>
      <c r="AK8427">
        <v>22.429768576025964</v>
      </c>
      <c r="AL8427">
        <v>2.3987019829245892</v>
      </c>
      <c r="AM8427">
        <v>48.182225811481473</v>
      </c>
      <c r="AN8427">
        <v>419.81522124282242</v>
      </c>
      <c r="AO8427">
        <v>9.6206665396690372E-2</v>
      </c>
      <c r="AP8427">
        <v>0.88041262006759657</v>
      </c>
    </row>
    <row r="8428" spans="1:42">
      <c r="A8428">
        <v>517.62959630157707</v>
      </c>
      <c r="B8428">
        <v>1775.9344204189838</v>
      </c>
      <c r="C8428">
        <v>1878.3715186734084</v>
      </c>
      <c r="D8428">
        <v>-1360.7419223718314</v>
      </c>
      <c r="E8428">
        <v>-102.43709825442465</v>
      </c>
      <c r="F8428">
        <v>102.43709825442465</v>
      </c>
      <c r="G8428">
        <v>8.1720482540542275E-2</v>
      </c>
      <c r="H8428">
        <v>1309.6975608670195</v>
      </c>
      <c r="I8428">
        <v>2.6980180442333218E-2</v>
      </c>
      <c r="J8428">
        <v>2.5815960645675658E-2</v>
      </c>
      <c r="K8428">
        <v>1.7381942606985568</v>
      </c>
      <c r="L8428">
        <v>78.606610298156738</v>
      </c>
      <c r="M8428">
        <v>3941.5286511093259</v>
      </c>
      <c r="N8428">
        <v>54.407840857505811</v>
      </c>
      <c r="O8428">
        <v>0.62025204300880432</v>
      </c>
      <c r="P8428">
        <v>1.6734211709764267E-2</v>
      </c>
      <c r="Q8428">
        <v>1.5450827439626055E-2</v>
      </c>
      <c r="R8428">
        <v>0.41971573352813718</v>
      </c>
      <c r="S8428">
        <v>1126.5445032721243</v>
      </c>
      <c r="T8428">
        <v>42.093372344970703</v>
      </c>
      <c r="U8428">
        <v>0.35139453113079072</v>
      </c>
      <c r="V8428">
        <v>503.81386280059814</v>
      </c>
      <c r="W8428">
        <v>1</v>
      </c>
      <c r="X8428">
        <v>0.40421604394912725</v>
      </c>
      <c r="Y8428">
        <v>372.1084306751431</v>
      </c>
      <c r="Z8428">
        <v>1</v>
      </c>
      <c r="AA8428">
        <v>19.516063525075918</v>
      </c>
      <c r="AB8428">
        <v>67.099458740234383</v>
      </c>
      <c r="AC8428">
        <v>161.92881613969803</v>
      </c>
      <c r="AD8428">
        <v>5.9359053261259682E-3</v>
      </c>
      <c r="AE8428">
        <v>29.316826170467021</v>
      </c>
      <c r="AF8428">
        <v>0.26190869092941282</v>
      </c>
      <c r="AG8428">
        <v>1.1797211433064807E-3</v>
      </c>
      <c r="AH8428">
        <v>3.9522846853733064E-2</v>
      </c>
      <c r="AI8428">
        <v>13.033110201358795</v>
      </c>
      <c r="AJ8428">
        <v>7.6903026228800302</v>
      </c>
      <c r="AK8428">
        <v>19.816679804921151</v>
      </c>
      <c r="AL8428">
        <v>6.7763412138698058</v>
      </c>
      <c r="AM8428">
        <v>37.77466667890549</v>
      </c>
      <c r="AN8428">
        <v>720.15874425925472</v>
      </c>
      <c r="AO8428">
        <v>7.7215181469917293E-2</v>
      </c>
      <c r="AP8428">
        <v>0.81520117497444156</v>
      </c>
    </row>
    <row r="8429" spans="1:42">
      <c r="A8429">
        <v>441.70239524053471</v>
      </c>
      <c r="B8429">
        <v>303.40661038382871</v>
      </c>
      <c r="C8429">
        <v>215.75770934394052</v>
      </c>
      <c r="D8429">
        <v>138.29578485670601</v>
      </c>
      <c r="E8429">
        <v>-138.29578485670601</v>
      </c>
      <c r="F8429">
        <v>-225.94468589659419</v>
      </c>
      <c r="G8429">
        <v>1.502906139100597E-2</v>
      </c>
      <c r="H8429">
        <v>320.09595851812185</v>
      </c>
      <c r="I8429">
        <v>5.5427437126636503E-2</v>
      </c>
      <c r="J8429">
        <v>5.2293539047241211E-3</v>
      </c>
      <c r="K8429">
        <v>1.2747958225429057</v>
      </c>
      <c r="L8429">
        <v>62.363089323043823</v>
      </c>
      <c r="M8429">
        <v>1.1097821021224319</v>
      </c>
      <c r="N8429">
        <v>64.584693254470835</v>
      </c>
      <c r="O8429">
        <v>0.52533099055290222</v>
      </c>
      <c r="P8429">
        <v>2.320554727978176E-2</v>
      </c>
      <c r="Q8429">
        <v>2.4176741970909962E-2</v>
      </c>
      <c r="R8429">
        <v>0.42465278625488279</v>
      </c>
      <c r="S8429">
        <v>448.139193026979</v>
      </c>
      <c r="T8429">
        <v>41.786137223243713</v>
      </c>
      <c r="U8429">
        <v>0.40209205925464631</v>
      </c>
      <c r="V8429">
        <v>493.06988716125488</v>
      </c>
      <c r="W8429">
        <v>1</v>
      </c>
      <c r="X8429">
        <v>0.3240583217144013</v>
      </c>
      <c r="Y8429">
        <v>407.33997852911807</v>
      </c>
      <c r="Z8429">
        <v>1</v>
      </c>
      <c r="AA8429">
        <v>28.809445282106406</v>
      </c>
      <c r="AB8429">
        <v>110.1589594116211</v>
      </c>
      <c r="AC8429">
        <v>161.65496557950974</v>
      </c>
      <c r="AD8429">
        <v>1.1784359532543736E-2</v>
      </c>
      <c r="AE8429">
        <v>4.10455303913007</v>
      </c>
      <c r="AF8429">
        <v>4.3296664953231798E-2</v>
      </c>
      <c r="AG8429">
        <v>1.1005160896709874E-3</v>
      </c>
      <c r="AH8429">
        <v>3.5604329776763914E-2</v>
      </c>
      <c r="AI8429">
        <v>13.999614417552948</v>
      </c>
      <c r="AJ8429">
        <v>7.3900733299186427</v>
      </c>
      <c r="AK8429">
        <v>12.675673314929009</v>
      </c>
      <c r="AL8429">
        <v>4.0675389609560426</v>
      </c>
      <c r="AM8429">
        <v>66.252041590213778</v>
      </c>
      <c r="AN8429">
        <v>315.86667233430455</v>
      </c>
      <c r="AO8429">
        <v>3.8017991900444033E-2</v>
      </c>
      <c r="AP8429">
        <v>0.87868278217315687</v>
      </c>
    </row>
    <row r="8430" spans="1:42">
      <c r="A8430">
        <v>636.03531250222261</v>
      </c>
      <c r="B8430">
        <v>546.2347767111105</v>
      </c>
      <c r="C8430">
        <v>1248.619215328428</v>
      </c>
      <c r="D8430">
        <v>-612.58390282620542</v>
      </c>
      <c r="E8430">
        <v>-702.38443861731753</v>
      </c>
      <c r="F8430">
        <v>612.58390282620542</v>
      </c>
      <c r="G8430">
        <v>9.1758869857696546E-2</v>
      </c>
      <c r="H8430">
        <v>4226.25225651235</v>
      </c>
      <c r="I8430">
        <v>2.932178109884262E-2</v>
      </c>
      <c r="J8430">
        <v>3.3206637620925905E-2</v>
      </c>
      <c r="K8430">
        <v>2.1599952749550342</v>
      </c>
      <c r="L8430">
        <v>39.578230381011963</v>
      </c>
      <c r="M8430">
        <v>8.022610469616767</v>
      </c>
      <c r="N8430">
        <v>113.65718833789826</v>
      </c>
      <c r="O8430">
        <v>0.83209040760993958</v>
      </c>
      <c r="P8430">
        <v>1.3415157741970484E-2</v>
      </c>
      <c r="Q8430">
        <v>2.8751652982499858E-2</v>
      </c>
      <c r="R8430">
        <v>0.39861445903778076</v>
      </c>
      <c r="S8430">
        <v>923.67102050171297</v>
      </c>
      <c r="T8430">
        <v>48.292642831802368</v>
      </c>
      <c r="U8430">
        <v>0.33188497960567476</v>
      </c>
      <c r="V8430">
        <v>645.18086910247803</v>
      </c>
      <c r="W8430">
        <v>1</v>
      </c>
      <c r="X8430">
        <v>0.34257305622100831</v>
      </c>
      <c r="Y8430">
        <v>392.63443663195858</v>
      </c>
      <c r="Z8430">
        <v>1</v>
      </c>
      <c r="AA8430">
        <v>44.387697040205005</v>
      </c>
      <c r="AB8430">
        <v>123.52702014160157</v>
      </c>
      <c r="AC8430">
        <v>142.98967272043228</v>
      </c>
      <c r="AD8430">
        <v>6.0389119335728832E-3</v>
      </c>
      <c r="AE8430">
        <v>66.79667337589035</v>
      </c>
      <c r="AF8430">
        <v>0.29797608375549312</v>
      </c>
      <c r="AG8430">
        <v>1.1590106338428697E-3</v>
      </c>
      <c r="AH8430">
        <v>1.0186071753501892E-3</v>
      </c>
      <c r="AI8430">
        <v>19.111192524433136</v>
      </c>
      <c r="AJ8430">
        <v>0.70566890616285516</v>
      </c>
      <c r="AK8430">
        <v>57.657727423310277</v>
      </c>
      <c r="AL8430">
        <v>3.9350121941781562</v>
      </c>
      <c r="AM8430">
        <v>51.498876607418062</v>
      </c>
      <c r="AN8430">
        <v>210.42063418752633</v>
      </c>
      <c r="AO8430">
        <v>7.5087371468544009E-2</v>
      </c>
      <c r="AP8430">
        <v>0.88469360804557806</v>
      </c>
    </row>
    <row r="8431" spans="1:42">
      <c r="A8431">
        <v>1262.9699613260659</v>
      </c>
      <c r="B8431">
        <v>1113.5906407015664</v>
      </c>
      <c r="C8431">
        <v>981.20391455416996</v>
      </c>
      <c r="D8431">
        <v>149.37932062449954</v>
      </c>
      <c r="E8431">
        <v>-149.37932062449954</v>
      </c>
      <c r="F8431">
        <v>-281.76604677189596</v>
      </c>
      <c r="G8431">
        <v>2.0954608678641476E-2</v>
      </c>
      <c r="H8431">
        <v>1792.6270163351091</v>
      </c>
      <c r="I8431">
        <v>5.3717571794986721E-2</v>
      </c>
      <c r="J8431">
        <v>2.4066796779632568E-2</v>
      </c>
      <c r="K8431">
        <v>1.8850841042935846</v>
      </c>
      <c r="L8431">
        <v>27.109562158584595</v>
      </c>
      <c r="M8431">
        <v>158.73794911583738</v>
      </c>
      <c r="N8431">
        <v>165.69095256042482</v>
      </c>
      <c r="O8431">
        <v>0.59802922606468201</v>
      </c>
      <c r="P8431">
        <v>1.1809444056616887E-2</v>
      </c>
      <c r="Q8431">
        <v>1.6837432490454777E-2</v>
      </c>
      <c r="R8431">
        <v>0.48932017326354982</v>
      </c>
      <c r="S8431">
        <v>808.24009141738225</v>
      </c>
      <c r="T8431">
        <v>38.977429270744324</v>
      </c>
      <c r="U8431">
        <v>0.42855229914188386</v>
      </c>
      <c r="V8431">
        <v>558.51869583129883</v>
      </c>
      <c r="W8431">
        <v>1</v>
      </c>
      <c r="X8431">
        <v>0.32246143460273746</v>
      </c>
      <c r="Y8431">
        <v>547.70077769171746</v>
      </c>
      <c r="Z8431">
        <v>1</v>
      </c>
      <c r="AA8431">
        <v>43.437116054010396</v>
      </c>
      <c r="AB8431">
        <v>39.135558898925787</v>
      </c>
      <c r="AC8431">
        <v>174.06934350728989</v>
      </c>
      <c r="AD8431">
        <v>4.4569618681557163E-3</v>
      </c>
      <c r="AE8431">
        <v>1.8456522586514155</v>
      </c>
      <c r="AF8431">
        <v>8.0814882516860947E-2</v>
      </c>
      <c r="AG8431">
        <v>1.2781584325239886E-3</v>
      </c>
      <c r="AH8431">
        <v>2.5120070219039913E-3</v>
      </c>
      <c r="AI8431">
        <v>23.89721006155014</v>
      </c>
      <c r="AJ8431">
        <v>4.8617262699068542</v>
      </c>
      <c r="AK8431">
        <v>50.763551282286642</v>
      </c>
      <c r="AL8431">
        <v>4.0173306708886258</v>
      </c>
      <c r="AM8431">
        <v>53.000710976123813</v>
      </c>
      <c r="AN8431">
        <v>491.95153351549635</v>
      </c>
      <c r="AO8431">
        <v>5.1585902571678166E-2</v>
      </c>
      <c r="AP8431">
        <v>0.88731188440322883</v>
      </c>
    </row>
    <row r="8432" spans="1:42">
      <c r="A8432">
        <v>550.32563178308942</v>
      </c>
      <c r="B8432">
        <v>271.05562714607015</v>
      </c>
      <c r="C8432">
        <v>242.3065276180881</v>
      </c>
      <c r="D8432">
        <v>279.27000463701927</v>
      </c>
      <c r="E8432">
        <v>-279.27000463701927</v>
      </c>
      <c r="F8432">
        <v>-308.01910416500129</v>
      </c>
      <c r="G8432">
        <v>4.1901064775936858E-2</v>
      </c>
      <c r="H8432">
        <v>259.0587669455702</v>
      </c>
      <c r="I8432">
        <v>4.0378458201885223E-2</v>
      </c>
      <c r="J8432">
        <v>4.5674836874008182E-2</v>
      </c>
      <c r="K8432">
        <v>1.3855791448175907</v>
      </c>
      <c r="L8432">
        <v>53.149452209472656</v>
      </c>
      <c r="M8432">
        <v>18.418817156864769</v>
      </c>
      <c r="N8432">
        <v>106.57367868328096</v>
      </c>
      <c r="O8432">
        <v>0.66339173913002014</v>
      </c>
      <c r="P8432">
        <v>4.3456850051879874E-3</v>
      </c>
      <c r="Q8432">
        <v>9.7529078059726271E-3</v>
      </c>
      <c r="R8432">
        <v>0.41479940891265871</v>
      </c>
      <c r="S8432">
        <v>984.06952452505016</v>
      </c>
      <c r="T8432">
        <v>38.661396503448486</v>
      </c>
      <c r="U8432">
        <v>0.31988828361034394</v>
      </c>
      <c r="V8432">
        <v>473.31316471099854</v>
      </c>
      <c r="W8432">
        <v>1</v>
      </c>
      <c r="X8432">
        <v>0.29788765668869022</v>
      </c>
      <c r="Y8432">
        <v>583.98181181979248</v>
      </c>
      <c r="Z8432">
        <v>1</v>
      </c>
      <c r="AA8432">
        <v>38.771353084020618</v>
      </c>
      <c r="AB8432">
        <v>130.85533740234376</v>
      </c>
      <c r="AC8432">
        <v>142.99956113100052</v>
      </c>
      <c r="AD8432">
        <v>4.3171760363456529E-3</v>
      </c>
      <c r="AE8432">
        <v>68.322065963140972</v>
      </c>
      <c r="AF8432">
        <v>8.4696743488311757E-2</v>
      </c>
      <c r="AG8432">
        <v>1.2734677745985653E-3</v>
      </c>
      <c r="AH8432">
        <v>3.4840445911884309E-2</v>
      </c>
      <c r="AI8432">
        <v>21.837777197360992</v>
      </c>
      <c r="AJ8432">
        <v>9.1815804587476535</v>
      </c>
      <c r="AK8432">
        <v>6.4954159337282178</v>
      </c>
      <c r="AL8432">
        <v>6.4828187988719446</v>
      </c>
      <c r="AM8432">
        <v>95.725640094280237</v>
      </c>
      <c r="AN8432">
        <v>677.48796155308742</v>
      </c>
      <c r="AO8432">
        <v>7.3935811161994935E-2</v>
      </c>
      <c r="AP8432">
        <v>0.84696630692482</v>
      </c>
    </row>
    <row r="8433" spans="1:42">
      <c r="A8433">
        <v>1314.4330647132952</v>
      </c>
      <c r="B8433">
        <v>1213.7905685612559</v>
      </c>
      <c r="C8433">
        <v>765.61813165550052</v>
      </c>
      <c r="D8433">
        <v>100.64249615203926</v>
      </c>
      <c r="E8433">
        <v>-100.64249615203926</v>
      </c>
      <c r="F8433">
        <v>-548.81493305779463</v>
      </c>
      <c r="G8433">
        <v>2.9841877715926224E-2</v>
      </c>
      <c r="H8433">
        <v>1017.7998805411656</v>
      </c>
      <c r="I8433">
        <v>2.2272007763385771E-2</v>
      </c>
      <c r="J8433">
        <v>5.8013072967529299E-2</v>
      </c>
      <c r="K8433">
        <v>1.4411855181396007</v>
      </c>
      <c r="L8433">
        <v>73.450692892074585</v>
      </c>
      <c r="M8433">
        <v>12.050020560092003</v>
      </c>
      <c r="N8433">
        <v>161.23829374504092</v>
      </c>
      <c r="O8433">
        <v>0.5576617419719696</v>
      </c>
      <c r="P8433">
        <v>1.0596420870886906E-2</v>
      </c>
      <c r="Q8433">
        <v>3.0292003896501326E-2</v>
      </c>
      <c r="R8433">
        <v>0.48930967330932618</v>
      </c>
      <c r="S8433">
        <v>533.20293984725163</v>
      </c>
      <c r="T8433">
        <v>43.217995762825012</v>
      </c>
      <c r="U8433">
        <v>0.44734015285968781</v>
      </c>
      <c r="V8433">
        <v>570.5777645111084</v>
      </c>
      <c r="W8433">
        <v>1</v>
      </c>
      <c r="X8433">
        <v>0.38126116156578066</v>
      </c>
      <c r="Y8433">
        <v>603.21578511721555</v>
      </c>
      <c r="Z8433">
        <v>1</v>
      </c>
      <c r="AA8433">
        <v>43.725224193468101</v>
      </c>
      <c r="AB8433">
        <v>63.442711120605473</v>
      </c>
      <c r="AC8433">
        <v>63.506941497325897</v>
      </c>
      <c r="AD8433">
        <v>1.5328943627512352E-2</v>
      </c>
      <c r="AE8433">
        <v>3.9638632460070022</v>
      </c>
      <c r="AF8433">
        <v>0.11347519755363464</v>
      </c>
      <c r="AG8433">
        <v>1.3235790203304997E-4</v>
      </c>
      <c r="AH8433">
        <v>2.5595356798171993E-2</v>
      </c>
      <c r="AI8433">
        <v>10.821268260478973</v>
      </c>
      <c r="AJ8433">
        <v>3.5412569209805427</v>
      </c>
      <c r="AK8433">
        <v>15.455508801341056</v>
      </c>
      <c r="AL8433">
        <v>5.624250070660274</v>
      </c>
      <c r="AM8433">
        <v>74.645702230930326</v>
      </c>
      <c r="AN8433">
        <v>257.441831693567</v>
      </c>
      <c r="AO8433">
        <v>4.7317990183830261E-2</v>
      </c>
      <c r="AP8433">
        <v>0.81878662109375011</v>
      </c>
    </row>
    <row r="8434" spans="1:42">
      <c r="A8434">
        <v>367.37844269002665</v>
      </c>
      <c r="B8434">
        <v>92.562193311135559</v>
      </c>
      <c r="C8434">
        <v>543.45392505568861</v>
      </c>
      <c r="D8434">
        <v>-176.07548236566197</v>
      </c>
      <c r="E8434">
        <v>-450.89173174455306</v>
      </c>
      <c r="F8434">
        <v>176.07548236566197</v>
      </c>
      <c r="G8434">
        <v>3.0179611944509754E-2</v>
      </c>
      <c r="H8434">
        <v>1560.7902161194984</v>
      </c>
      <c r="I8434">
        <v>5.0583866536617277E-2</v>
      </c>
      <c r="J8434">
        <v>5.7947731256484988E-2</v>
      </c>
      <c r="K8434">
        <v>1.9825443383038044</v>
      </c>
      <c r="L8434">
        <v>61.731774806976318</v>
      </c>
      <c r="M8434">
        <v>6.4849767742486746</v>
      </c>
      <c r="N8434">
        <v>74.479770780372633</v>
      </c>
      <c r="O8434">
        <v>0.81425979733467102</v>
      </c>
      <c r="P8434">
        <v>3.9389065636528855E-3</v>
      </c>
      <c r="Q8434">
        <v>3.9809246857961014E-2</v>
      </c>
      <c r="R8434">
        <v>0.48409821987152102</v>
      </c>
      <c r="S8434">
        <v>1021.1915422831173</v>
      </c>
      <c r="T8434">
        <v>33.501452207565308</v>
      </c>
      <c r="U8434">
        <v>0.33687233865261079</v>
      </c>
      <c r="V8434">
        <v>574.94170665740967</v>
      </c>
      <c r="W8434">
        <v>1</v>
      </c>
      <c r="X8434">
        <v>0.44490166664123537</v>
      </c>
      <c r="Y8434">
        <v>308.91942940145793</v>
      </c>
      <c r="Z8434">
        <v>1</v>
      </c>
      <c r="AA8434">
        <v>24.614566920194633</v>
      </c>
      <c r="AB8434">
        <v>2.9163792724609379</v>
      </c>
      <c r="AC8434">
        <v>167.99333244562149</v>
      </c>
      <c r="AD8434">
        <v>3.6294382861536793E-3</v>
      </c>
      <c r="AE8434">
        <v>2.3295013125186323</v>
      </c>
      <c r="AF8434">
        <v>0.11918553829193113</v>
      </c>
      <c r="AG8434">
        <v>2.1446308574333645E-4</v>
      </c>
      <c r="AH8434">
        <v>3.2130788600444792E-2</v>
      </c>
      <c r="AI8434">
        <v>9.0744975209236145</v>
      </c>
      <c r="AJ8434">
        <v>4.5684063935808039</v>
      </c>
      <c r="AK8434">
        <v>39.327999120354654</v>
      </c>
      <c r="AL8434">
        <v>4.6259909052863586</v>
      </c>
      <c r="AM8434">
        <v>74.916858994960791</v>
      </c>
      <c r="AN8434">
        <v>670.77445577536196</v>
      </c>
      <c r="AO8434">
        <v>0.10653821051120758</v>
      </c>
      <c r="AP8434">
        <v>0.82613389563560491</v>
      </c>
    </row>
    <row r="8435" spans="1:42">
      <c r="A8435">
        <v>2233.0656068323269</v>
      </c>
      <c r="B8435">
        <v>3471.0655119676912</v>
      </c>
      <c r="C8435">
        <v>2131.5757828857791</v>
      </c>
      <c r="D8435">
        <v>-1237.9999051353643</v>
      </c>
      <c r="E8435">
        <v>1237.9999051353643</v>
      </c>
      <c r="F8435">
        <v>-1339.4897290819122</v>
      </c>
      <c r="G8435">
        <v>3.7574421553738115E-2</v>
      </c>
      <c r="H8435">
        <v>975.05635800783534</v>
      </c>
      <c r="I8435">
        <v>4.6907700598239899E-2</v>
      </c>
      <c r="J8435">
        <v>1.0753363132476806E-2</v>
      </c>
      <c r="K8435">
        <v>1.4387933074891568</v>
      </c>
      <c r="L8435">
        <v>22.699347734451294</v>
      </c>
      <c r="M8435">
        <v>3536.3424947657609</v>
      </c>
      <c r="N8435">
        <v>173.06913428878786</v>
      </c>
      <c r="O8435">
        <v>0.70906862616539001</v>
      </c>
      <c r="P8435">
        <v>7.399078634050156E-3</v>
      </c>
      <c r="Q8435">
        <v>4.6267072942521831E-2</v>
      </c>
      <c r="R8435">
        <v>0.42175751686096191</v>
      </c>
      <c r="S8435">
        <v>1028.3697916613564</v>
      </c>
      <c r="T8435">
        <v>39.763268828392029</v>
      </c>
      <c r="U8435">
        <v>0.42986980497837068</v>
      </c>
      <c r="V8435">
        <v>592.63820648193359</v>
      </c>
      <c r="W8435">
        <v>1</v>
      </c>
      <c r="X8435">
        <v>0.41164951920509341</v>
      </c>
      <c r="Y8435">
        <v>418.7639781951234</v>
      </c>
      <c r="Z8435">
        <v>1</v>
      </c>
      <c r="AA8435">
        <v>19.179535823526386</v>
      </c>
      <c r="AB8435">
        <v>171.77213482666016</v>
      </c>
      <c r="AC8435">
        <v>49.711106717586517</v>
      </c>
      <c r="AD8435">
        <v>3.9964920435196314E-3</v>
      </c>
      <c r="AE8435">
        <v>2.8929776372586247</v>
      </c>
      <c r="AF8435">
        <v>0.15257704854011533</v>
      </c>
      <c r="AG8435">
        <v>3.4373867477673E-4</v>
      </c>
      <c r="AH8435">
        <v>4.0951052689552306E-2</v>
      </c>
      <c r="AI8435">
        <v>18.846801221370697</v>
      </c>
      <c r="AJ8435">
        <v>3.816253276070193</v>
      </c>
      <c r="AK8435">
        <v>31.829501804709434</v>
      </c>
      <c r="AL8435">
        <v>3.3337767912202931</v>
      </c>
      <c r="AM8435">
        <v>47.286319553852081</v>
      </c>
      <c r="AN8435">
        <v>469.19508164333268</v>
      </c>
      <c r="AO8435">
        <v>7.2198019385337833E-2</v>
      </c>
      <c r="AP8435">
        <v>0.9097479834556581</v>
      </c>
    </row>
    <row r="8436" spans="1:42">
      <c r="A8436">
        <v>1064.4143646982534</v>
      </c>
      <c r="B8436">
        <v>1023.7623467803032</v>
      </c>
      <c r="C8436">
        <v>565.61252378088977</v>
      </c>
      <c r="D8436">
        <v>40.652017917950161</v>
      </c>
      <c r="E8436">
        <v>-40.652017917950161</v>
      </c>
      <c r="F8436">
        <v>-498.80184091736362</v>
      </c>
      <c r="G8436">
        <v>6.7565360235861252E-2</v>
      </c>
      <c r="H8436">
        <v>516.32143186544192</v>
      </c>
      <c r="I8436">
        <v>3.9517168700695035E-2</v>
      </c>
      <c r="J8436">
        <v>3.5457571744918821E-2</v>
      </c>
      <c r="K8436">
        <v>1.6764933273375033</v>
      </c>
      <c r="L8436">
        <v>43.625369071960449</v>
      </c>
      <c r="M8436">
        <v>32.254613642940392</v>
      </c>
      <c r="N8436">
        <v>173.67420945339205</v>
      </c>
      <c r="O8436">
        <v>0.56341162323951721</v>
      </c>
      <c r="P8436">
        <v>1.5497258398267955E-2</v>
      </c>
      <c r="Q8436">
        <v>3.1383832030826141E-2</v>
      </c>
      <c r="R8436">
        <v>0.47292446613311767</v>
      </c>
      <c r="S8436">
        <v>520.88754206441354</v>
      </c>
      <c r="T8436">
        <v>47.963261604309082</v>
      </c>
      <c r="U8436">
        <v>0.33939293086528782</v>
      </c>
      <c r="V8436">
        <v>565.89901447296143</v>
      </c>
      <c r="W8436">
        <v>1</v>
      </c>
      <c r="X8436">
        <v>0.33098386049270634</v>
      </c>
      <c r="Y8436">
        <v>635.70366743675936</v>
      </c>
      <c r="Z8436">
        <v>1</v>
      </c>
      <c r="AA8436">
        <v>5.7566924061489111</v>
      </c>
      <c r="AB8436">
        <v>17.979614501953126</v>
      </c>
      <c r="AC8436">
        <v>184.52829867601395</v>
      </c>
      <c r="AD8436">
        <v>2.4140333518003808E-3</v>
      </c>
      <c r="AE8436">
        <v>1.7101783558874106</v>
      </c>
      <c r="AF8436">
        <v>0.26852803945541381</v>
      </c>
      <c r="AG8436">
        <v>4.0415076812659308E-4</v>
      </c>
      <c r="AH8436">
        <v>5.2793291246891021E-2</v>
      </c>
      <c r="AI8436">
        <v>7.3792758584022522</v>
      </c>
      <c r="AJ8436">
        <v>13.67817532291588</v>
      </c>
      <c r="AK8436">
        <v>10.85012725174427</v>
      </c>
      <c r="AL8436">
        <v>4.628349166364524</v>
      </c>
      <c r="AM8436">
        <v>104.04595860242844</v>
      </c>
      <c r="AN8436">
        <v>130.47194296495027</v>
      </c>
      <c r="AO8436">
        <v>7.9607826352119437E-2</v>
      </c>
      <c r="AP8436">
        <v>0.81044967007637025</v>
      </c>
    </row>
    <row r="8437" spans="1:42">
      <c r="A8437">
        <v>896.26303013111772</v>
      </c>
      <c r="B8437">
        <v>2484.2787696193086</v>
      </c>
      <c r="C8437">
        <v>1855.9451844458031</v>
      </c>
      <c r="D8437">
        <v>-1588.0157394881908</v>
      </c>
      <c r="E8437">
        <v>628.33358517350553</v>
      </c>
      <c r="F8437">
        <v>-628.33358517350553</v>
      </c>
      <c r="G8437">
        <v>6.3779408055895631E-2</v>
      </c>
      <c r="H8437">
        <v>832.2624623303351</v>
      </c>
      <c r="I8437">
        <v>5.3876176178455353E-2</v>
      </c>
      <c r="J8437">
        <v>6.5568551063537595E-2</v>
      </c>
      <c r="K8437">
        <v>1.1526992509067058</v>
      </c>
      <c r="L8437">
        <v>27.916439771652222</v>
      </c>
      <c r="M8437">
        <v>4280.5229477760868</v>
      </c>
      <c r="N8437">
        <v>70.955465109634403</v>
      </c>
      <c r="O8437">
        <v>0.87710949778556824</v>
      </c>
      <c r="P8437">
        <v>1.0776146729787189E-2</v>
      </c>
      <c r="Q8437">
        <v>1.635470777087741E-2</v>
      </c>
      <c r="R8437">
        <v>0.39407337188720704</v>
      </c>
      <c r="S8437">
        <v>468.15549490520004</v>
      </c>
      <c r="T8437">
        <v>45.631375908851624</v>
      </c>
      <c r="U8437">
        <v>0.37959645569324496</v>
      </c>
      <c r="V8437">
        <v>575.00519752502441</v>
      </c>
      <c r="W8437">
        <v>1</v>
      </c>
      <c r="X8437">
        <v>0.30971110224723819</v>
      </c>
      <c r="Y8437">
        <v>369.81135610708412</v>
      </c>
      <c r="Z8437">
        <v>1</v>
      </c>
      <c r="AA8437">
        <v>30.011604410982137</v>
      </c>
      <c r="AB8437">
        <v>142.38504876708984</v>
      </c>
      <c r="AC8437">
        <v>106.5023347735405</v>
      </c>
      <c r="AD8437">
        <v>1.5058465289254475E-2</v>
      </c>
      <c r="AE8437">
        <v>25.886902991901071</v>
      </c>
      <c r="AF8437">
        <v>0.19040620207786557</v>
      </c>
      <c r="AG8437">
        <v>7.2589350750989817E-4</v>
      </c>
      <c r="AH8437">
        <v>1.3514342498779294E-2</v>
      </c>
      <c r="AI8437">
        <v>5.9404227137565613</v>
      </c>
      <c r="AJ8437">
        <v>11.566978885064032</v>
      </c>
      <c r="AK8437">
        <v>36.654804584383967</v>
      </c>
      <c r="AL8437">
        <v>6.1232750280841763</v>
      </c>
      <c r="AM8437">
        <v>65.000578081607813</v>
      </c>
      <c r="AN8437">
        <v>478.66214679157031</v>
      </c>
      <c r="AO8437">
        <v>0.10137967669963836</v>
      </c>
      <c r="AP8437">
        <v>0.89683500957489026</v>
      </c>
    </row>
    <row r="8438" spans="1:42">
      <c r="A8438">
        <v>2485.2869425644576</v>
      </c>
      <c r="B8438">
        <v>6337.2245964631602</v>
      </c>
      <c r="C8438">
        <v>4326.0850112724411</v>
      </c>
      <c r="D8438">
        <v>-3851.9376538987026</v>
      </c>
      <c r="E8438">
        <v>2011.1395851907191</v>
      </c>
      <c r="F8438">
        <v>-2011.1395851907191</v>
      </c>
      <c r="G8438">
        <v>0.13950017304789661</v>
      </c>
      <c r="H8438">
        <v>453.14724757417503</v>
      </c>
      <c r="I8438">
        <v>1.8793660104274749E-2</v>
      </c>
      <c r="J8438">
        <v>3.5247937440872193E-2</v>
      </c>
      <c r="K8438">
        <v>2.1484779002487659</v>
      </c>
      <c r="L8438">
        <v>31.612827777862549</v>
      </c>
      <c r="M8438">
        <v>9630.2291173108497</v>
      </c>
      <c r="N8438">
        <v>187.01130046405794</v>
      </c>
      <c r="O8438">
        <v>0.68224003911018372</v>
      </c>
      <c r="P8438">
        <v>1.9802777184380421E-2</v>
      </c>
      <c r="Q8438">
        <v>3.2062221050262449E-2</v>
      </c>
      <c r="R8438">
        <v>0.41515265941619872</v>
      </c>
      <c r="S8438">
        <v>528.62115052518857</v>
      </c>
      <c r="T8438">
        <v>36.18653416633606</v>
      </c>
      <c r="U8438">
        <v>0.33862498700618748</v>
      </c>
      <c r="V8438">
        <v>469.24417018890381</v>
      </c>
      <c r="W8438">
        <v>1</v>
      </c>
      <c r="X8438">
        <v>0.40878621578216556</v>
      </c>
      <c r="Y8438">
        <v>548.28799262782059</v>
      </c>
      <c r="Z8438">
        <v>1</v>
      </c>
      <c r="AA8438">
        <v>47.664109493055349</v>
      </c>
      <c r="AB8438">
        <v>162.93601184082033</v>
      </c>
      <c r="AC8438">
        <v>155.23110777139664</v>
      </c>
      <c r="AD8438">
        <v>1.370598393627721E-2</v>
      </c>
      <c r="AE8438">
        <v>68.830372197241118</v>
      </c>
      <c r="AF8438">
        <v>0.26993677139282224</v>
      </c>
      <c r="AG8438">
        <v>4.0833969996182518E-4</v>
      </c>
      <c r="AH8438">
        <v>4.4662778258323672E-3</v>
      </c>
      <c r="AI8438">
        <v>8.9594486355781555</v>
      </c>
      <c r="AJ8438">
        <v>15.853957306647334</v>
      </c>
      <c r="AK8438">
        <v>3.9220658308267593</v>
      </c>
      <c r="AL8438">
        <v>3.1512035637522864</v>
      </c>
      <c r="AM8438">
        <v>94.669762647151941</v>
      </c>
      <c r="AN8438">
        <v>399.15830082559023</v>
      </c>
      <c r="AO8438">
        <v>8.2137212395668027E-2</v>
      </c>
      <c r="AP8438">
        <v>0.90489934802055372</v>
      </c>
    </row>
    <row r="8439" spans="1:42">
      <c r="A8439">
        <v>918.8728832274154</v>
      </c>
      <c r="B8439">
        <v>741.59195875014655</v>
      </c>
      <c r="C8439">
        <v>1389.5446853398028</v>
      </c>
      <c r="D8439">
        <v>-470.67180211238735</v>
      </c>
      <c r="E8439">
        <v>-647.95272658965621</v>
      </c>
      <c r="F8439">
        <v>470.67180211238735</v>
      </c>
      <c r="G8439">
        <v>2.1925483281885403E-2</v>
      </c>
      <c r="H8439">
        <v>3986.7774049048303</v>
      </c>
      <c r="I8439">
        <v>1.5879155695438383E-2</v>
      </c>
      <c r="J8439">
        <v>7.7491473674774172E-2</v>
      </c>
      <c r="K8439">
        <v>1.3553014746129513</v>
      </c>
      <c r="L8439">
        <v>41.254678964614868</v>
      </c>
      <c r="M8439">
        <v>60.382895526249229</v>
      </c>
      <c r="N8439">
        <v>130.65072556304935</v>
      </c>
      <c r="O8439">
        <v>0.63322600722312927</v>
      </c>
      <c r="P8439">
        <v>1.7991649680667451E-2</v>
      </c>
      <c r="Q8439">
        <v>7.0263168017069486E-3</v>
      </c>
      <c r="R8439">
        <v>0.47581534385681151</v>
      </c>
      <c r="S8439">
        <v>420.83422609175</v>
      </c>
      <c r="T8439">
        <v>31.868764758110046</v>
      </c>
      <c r="U8439">
        <v>0.38779757082462313</v>
      </c>
      <c r="V8439">
        <v>558.02297592163086</v>
      </c>
      <c r="W8439">
        <v>1</v>
      </c>
      <c r="X8439">
        <v>0.32032933354377746</v>
      </c>
      <c r="Y8439">
        <v>347.87291820429198</v>
      </c>
      <c r="Z8439">
        <v>1</v>
      </c>
      <c r="AA8439">
        <v>15.30059826638222</v>
      </c>
      <c r="AB8439">
        <v>138.56017169189454</v>
      </c>
      <c r="AC8439">
        <v>106.70014470815659</v>
      </c>
      <c r="AD8439">
        <v>7.3898967514690172E-3</v>
      </c>
      <c r="AE8439">
        <v>4.186998674922247</v>
      </c>
      <c r="AF8439">
        <v>8.1641002893447862E-2</v>
      </c>
      <c r="AG8439">
        <v>4.3570602914448409E-4</v>
      </c>
      <c r="AH8439">
        <v>4.2819985747337343E-2</v>
      </c>
      <c r="AI8439">
        <v>11.538473069667816</v>
      </c>
      <c r="AJ8439">
        <v>3.3740584764246839</v>
      </c>
      <c r="AK8439">
        <v>50.154978541731836</v>
      </c>
      <c r="AL8439">
        <v>3.2682410352643165</v>
      </c>
      <c r="AM8439">
        <v>41.292078888416292</v>
      </c>
      <c r="AN8439">
        <v>465.08617451113531</v>
      </c>
      <c r="AO8439">
        <v>8.3280320525169371E-2</v>
      </c>
      <c r="AP8439">
        <v>0.87402853441238415</v>
      </c>
    </row>
    <row r="8440" spans="1:42">
      <c r="A8440">
        <v>92.876542468106948</v>
      </c>
      <c r="B8440">
        <v>-216.51968058997002</v>
      </c>
      <c r="C8440">
        <v>167.5039452970249</v>
      </c>
      <c r="D8440">
        <v>-74.627402828917951</v>
      </c>
      <c r="E8440">
        <v>-384.02362588699492</v>
      </c>
      <c r="F8440">
        <v>74.627402828917951</v>
      </c>
      <c r="G8440">
        <v>1.5718993046197772E-3</v>
      </c>
      <c r="H8440">
        <v>602.11672422853098</v>
      </c>
      <c r="I8440">
        <v>4.120539397001266E-2</v>
      </c>
      <c r="J8440">
        <v>3.5379985570907595E-2</v>
      </c>
      <c r="K8440">
        <v>1.8700694742739199</v>
      </c>
      <c r="L8440">
        <v>79.052915573120117</v>
      </c>
      <c r="M8440">
        <v>22.885151599628859</v>
      </c>
      <c r="N8440">
        <v>18.170985511589052</v>
      </c>
      <c r="O8440">
        <v>0.97387614846229553</v>
      </c>
      <c r="P8440">
        <v>1.6707378069559731E-2</v>
      </c>
      <c r="Q8440">
        <v>2.2121811919742156E-2</v>
      </c>
      <c r="R8440">
        <v>0.49899324893951413</v>
      </c>
      <c r="S8440">
        <v>491.60944592436874</v>
      </c>
      <c r="T8440">
        <v>41.69086217880249</v>
      </c>
      <c r="U8440">
        <v>0.39239382445812226</v>
      </c>
      <c r="V8440">
        <v>543.38781833648682</v>
      </c>
      <c r="W8440">
        <v>1</v>
      </c>
      <c r="X8440">
        <v>0.38140016317367553</v>
      </c>
      <c r="Y8440">
        <v>382.66142065363169</v>
      </c>
      <c r="Z8440">
        <v>1</v>
      </c>
      <c r="AA8440">
        <v>16.119791725835803</v>
      </c>
      <c r="AB8440">
        <v>48.234040039062506</v>
      </c>
      <c r="AC8440">
        <v>118.09461861848831</v>
      </c>
      <c r="AD8440">
        <v>5.5216161613790404E-3</v>
      </c>
      <c r="AE8440">
        <v>21.843187336149885</v>
      </c>
      <c r="AF8440">
        <v>-1.6592538356781004E-2</v>
      </c>
      <c r="AG8440">
        <v>1.3695239438631774E-3</v>
      </c>
      <c r="AH8440">
        <v>5.5271177780628206E-2</v>
      </c>
      <c r="AI8440">
        <v>29.874891340732574</v>
      </c>
      <c r="AJ8440">
        <v>9.2041215948624817</v>
      </c>
      <c r="AK8440">
        <v>12.676414344906807</v>
      </c>
      <c r="AL8440">
        <v>3.4319349239803389</v>
      </c>
      <c r="AM8440">
        <v>71.95036829710007</v>
      </c>
      <c r="AN8440">
        <v>704.58712336003919</v>
      </c>
      <c r="AO8440">
        <v>8.9241969227790832E-2</v>
      </c>
      <c r="AP8440">
        <v>0.9052948191165926</v>
      </c>
    </row>
    <row r="8441" spans="1:42">
      <c r="A8441">
        <v>336.85211290400781</v>
      </c>
      <c r="B8441">
        <v>237.59719375970118</v>
      </c>
      <c r="C8441">
        <v>359.83484184091986</v>
      </c>
      <c r="D8441">
        <v>-22.982728936912054</v>
      </c>
      <c r="E8441">
        <v>-122.23764808121868</v>
      </c>
      <c r="F8441">
        <v>22.982728936912054</v>
      </c>
      <c r="G8441">
        <v>4.5735288900141308E-2</v>
      </c>
      <c r="H8441">
        <v>994.5769707079221</v>
      </c>
      <c r="I8441">
        <v>3.4334180653095243E-2</v>
      </c>
      <c r="J8441">
        <v>5.1963171005249026E-2</v>
      </c>
      <c r="K8441">
        <v>1.359937264984846</v>
      </c>
      <c r="L8441">
        <v>68.802322149276733</v>
      </c>
      <c r="M8441">
        <v>15.629087141827014</v>
      </c>
      <c r="N8441">
        <v>54.123678442001349</v>
      </c>
      <c r="O8441">
        <v>0.64700433611869812</v>
      </c>
      <c r="P8441">
        <v>1.2438518259260388E-2</v>
      </c>
      <c r="Q8441">
        <v>2.6646537621815996E-2</v>
      </c>
      <c r="R8441">
        <v>0.4605649757385254</v>
      </c>
      <c r="S8441">
        <v>648.14924969895401</v>
      </c>
      <c r="T8441">
        <v>27.065828442573547</v>
      </c>
      <c r="U8441">
        <v>0.3918541318178177</v>
      </c>
      <c r="V8441">
        <v>525.19984245300293</v>
      </c>
      <c r="W8441">
        <v>1</v>
      </c>
      <c r="X8441">
        <v>0.42359271407127386</v>
      </c>
      <c r="Y8441">
        <v>526.32523516776314</v>
      </c>
      <c r="Z8441">
        <v>1</v>
      </c>
      <c r="AA8441">
        <v>17.988688044023519</v>
      </c>
      <c r="AB8441">
        <v>118.63372235107423</v>
      </c>
      <c r="AC8441">
        <v>185.79495400190353</v>
      </c>
      <c r="AD8441">
        <v>1.5039430928026509E-2</v>
      </c>
      <c r="AE8441">
        <v>1.8791891001178707</v>
      </c>
      <c r="AF8441">
        <v>0.16725862383842466</v>
      </c>
      <c r="AG8441">
        <v>7.8998726267010401E-4</v>
      </c>
      <c r="AH8441">
        <v>4.5381911754608156E-3</v>
      </c>
      <c r="AI8441">
        <v>5.3751441836357117</v>
      </c>
      <c r="AJ8441">
        <v>11.308636701545613</v>
      </c>
      <c r="AK8441">
        <v>23.93834093749523</v>
      </c>
      <c r="AL8441">
        <v>5.3903470355496683</v>
      </c>
      <c r="AM8441">
        <v>81.486883985996243</v>
      </c>
      <c r="AN8441">
        <v>239.88324121900072</v>
      </c>
      <c r="AO8441">
        <v>8.2174731135368356E-2</v>
      </c>
      <c r="AP8441">
        <v>0.88149493980407723</v>
      </c>
    </row>
    <row r="8442" spans="1:42">
      <c r="A8442">
        <v>212.14336110192806</v>
      </c>
      <c r="B8442">
        <v>-72.688693009129452</v>
      </c>
      <c r="C8442">
        <v>305.97652622969218</v>
      </c>
      <c r="D8442">
        <v>-93.833165127764119</v>
      </c>
      <c r="E8442">
        <v>-378.66521923882163</v>
      </c>
      <c r="F8442">
        <v>93.833165127764119</v>
      </c>
      <c r="G8442">
        <v>2.3855475257077929E-2</v>
      </c>
      <c r="H8442">
        <v>939.30658310373781</v>
      </c>
      <c r="I8442">
        <v>4.1111806333065035E-2</v>
      </c>
      <c r="J8442">
        <v>2.8387014865875245E-3</v>
      </c>
      <c r="K8442">
        <v>1.9985544080555437</v>
      </c>
      <c r="L8442">
        <v>33.474318981170654</v>
      </c>
      <c r="M8442">
        <v>100.06705644669884</v>
      </c>
      <c r="N8442">
        <v>45.544517232704166</v>
      </c>
      <c r="O8442">
        <v>0.93725183606147766</v>
      </c>
      <c r="P8442">
        <v>1.9453546735975474E-3</v>
      </c>
      <c r="Q8442">
        <v>6.54573180940416E-3</v>
      </c>
      <c r="R8442">
        <v>0.48386762142181394</v>
      </c>
      <c r="S8442">
        <v>476.04360329903426</v>
      </c>
      <c r="T8442">
        <v>29.016345739364624</v>
      </c>
      <c r="U8442">
        <v>0.29970640122890474</v>
      </c>
      <c r="V8442">
        <v>560.21716594696045</v>
      </c>
      <c r="W8442">
        <v>1</v>
      </c>
      <c r="X8442">
        <v>0.31001283645629885</v>
      </c>
      <c r="Y8442">
        <v>341.04121998730233</v>
      </c>
      <c r="Z8442">
        <v>1</v>
      </c>
      <c r="AA8442">
        <v>35.898113743162156</v>
      </c>
      <c r="AB8442">
        <v>96.031667846679696</v>
      </c>
      <c r="AC8442">
        <v>134.52477604150772</v>
      </c>
      <c r="AD8442">
        <v>8.7645424736870654E-3</v>
      </c>
      <c r="AE8442">
        <v>20.122832963534083</v>
      </c>
      <c r="AF8442">
        <v>5.6875290870666492E-2</v>
      </c>
      <c r="AG8442">
        <v>1.0366396354706451E-4</v>
      </c>
      <c r="AH8442">
        <v>4.3235963523387905E-2</v>
      </c>
      <c r="AI8442">
        <v>24.491143524646759</v>
      </c>
      <c r="AJ8442">
        <v>14.983591031045338</v>
      </c>
      <c r="AK8442">
        <v>18.062325015664101</v>
      </c>
      <c r="AL8442">
        <v>6.3461931002241876</v>
      </c>
      <c r="AM8442">
        <v>70.827021157741541</v>
      </c>
      <c r="AN8442">
        <v>771.47757381125052</v>
      </c>
      <c r="AO8442">
        <v>7.5504494309425352E-2</v>
      </c>
      <c r="AP8442">
        <v>0.84586789488792424</v>
      </c>
    </row>
    <row r="8443" spans="1:42">
      <c r="A8443">
        <v>473.91280311091805</v>
      </c>
      <c r="B8443">
        <v>275.66990412862964</v>
      </c>
      <c r="C8443">
        <v>566.50407445914755</v>
      </c>
      <c r="D8443">
        <v>-92.591271348229498</v>
      </c>
      <c r="E8443">
        <v>-290.83417033051791</v>
      </c>
      <c r="F8443">
        <v>92.591271348229498</v>
      </c>
      <c r="G8443">
        <v>1.3828437612899019E-2</v>
      </c>
      <c r="H8443">
        <v>1491.557515833925</v>
      </c>
      <c r="I8443">
        <v>2.7890237867832183E-2</v>
      </c>
      <c r="J8443">
        <v>1.3989136219024659E-2</v>
      </c>
      <c r="K8443">
        <v>2.1589408810555932</v>
      </c>
      <c r="L8443">
        <v>22.926923036575317</v>
      </c>
      <c r="M8443">
        <v>13.97465819820474</v>
      </c>
      <c r="N8443">
        <v>95.558284976959243</v>
      </c>
      <c r="O8443">
        <v>0.66273769736289978</v>
      </c>
      <c r="P8443">
        <v>1.4062200599246552E-2</v>
      </c>
      <c r="Q8443">
        <v>5.598236984676784E-3</v>
      </c>
      <c r="R8443">
        <v>0.49780224800109862</v>
      </c>
      <c r="S8443">
        <v>1000.028742228784</v>
      </c>
      <c r="T8443">
        <v>27.122530341148376</v>
      </c>
      <c r="U8443">
        <v>0.31603188574314123</v>
      </c>
      <c r="V8443">
        <v>506.33316040039063</v>
      </c>
      <c r="W8443">
        <v>1</v>
      </c>
      <c r="X8443">
        <v>0.44370107293128969</v>
      </c>
      <c r="Y8443">
        <v>555.32143830138443</v>
      </c>
      <c r="Z8443">
        <v>1</v>
      </c>
      <c r="AA8443">
        <v>18.305514241952903</v>
      </c>
      <c r="AB8443">
        <v>168.02341949462891</v>
      </c>
      <c r="AC8443">
        <v>99.369953572750092</v>
      </c>
      <c r="AD8443">
        <v>1.0690861889439771E-2</v>
      </c>
      <c r="AE8443">
        <v>30.148688989277684</v>
      </c>
      <c r="AF8443">
        <v>9.4131588935851898E-4</v>
      </c>
      <c r="AG8443">
        <v>5.8496505691150416E-4</v>
      </c>
      <c r="AH8443">
        <v>4.5585554242134091E-2</v>
      </c>
      <c r="AI8443">
        <v>17.560604512691498</v>
      </c>
      <c r="AJ8443">
        <v>13.916459749149984</v>
      </c>
      <c r="AK8443">
        <v>18.575933641791345</v>
      </c>
      <c r="AL8443">
        <v>7.8324120609041685</v>
      </c>
      <c r="AM8443">
        <v>79.880391323566428</v>
      </c>
      <c r="AN8443">
        <v>465.47761708213955</v>
      </c>
      <c r="AO8443">
        <v>5.0288860678672789E-2</v>
      </c>
      <c r="AP8443">
        <v>0.87792990446090713</v>
      </c>
    </row>
    <row r="8444" spans="1:42">
      <c r="A8444">
        <v>79.100050901433065</v>
      </c>
      <c r="B8444">
        <v>-191.42574537157753</v>
      </c>
      <c r="C8444">
        <v>236.50877555377878</v>
      </c>
      <c r="D8444">
        <v>-157.40872465234571</v>
      </c>
      <c r="E8444">
        <v>-427.93452092535631</v>
      </c>
      <c r="F8444">
        <v>157.40872465234571</v>
      </c>
      <c r="G8444">
        <v>3.9753305446227571E-2</v>
      </c>
      <c r="H8444">
        <v>760.87690158212308</v>
      </c>
      <c r="I8444">
        <v>4.6080341041088102E-2</v>
      </c>
      <c r="J8444">
        <v>9.3939148664474489E-2</v>
      </c>
      <c r="K8444">
        <v>2.1142543141424657</v>
      </c>
      <c r="L8444">
        <v>27.66939640045166</v>
      </c>
      <c r="M8444">
        <v>25.3721160926052</v>
      </c>
      <c r="N8444">
        <v>25.481334201622012</v>
      </c>
      <c r="O8444">
        <v>0.5561622679233551</v>
      </c>
      <c r="P8444">
        <v>2.0501434644063312E-2</v>
      </c>
      <c r="Q8444">
        <v>2.4592281500498449E-2</v>
      </c>
      <c r="R8444">
        <v>0.46728310108184812</v>
      </c>
      <c r="S8444">
        <v>1019.2741847860548</v>
      </c>
      <c r="T8444">
        <v>46.614217758178711</v>
      </c>
      <c r="U8444">
        <v>0.35778256595134739</v>
      </c>
      <c r="V8444">
        <v>533.22098255157471</v>
      </c>
      <c r="W8444">
        <v>1</v>
      </c>
      <c r="X8444">
        <v>0.40406332254409794</v>
      </c>
      <c r="Y8444">
        <v>367.51018666490654</v>
      </c>
      <c r="Z8444">
        <v>1</v>
      </c>
      <c r="AA8444">
        <v>2.0906587774562837</v>
      </c>
      <c r="AB8444">
        <v>138.01236401367188</v>
      </c>
      <c r="AC8444">
        <v>106.13748580217361</v>
      </c>
      <c r="AD8444">
        <v>9.7470291659363315E-3</v>
      </c>
      <c r="AE8444">
        <v>72.676267912773511</v>
      </c>
      <c r="AF8444">
        <v>3.3871142864227294E-2</v>
      </c>
      <c r="AG8444">
        <v>3.2058867098898867E-4</v>
      </c>
      <c r="AH8444">
        <v>3.8793587934970855E-2</v>
      </c>
      <c r="AI8444">
        <v>6.1825338006019592</v>
      </c>
      <c r="AJ8444">
        <v>3.6279588921060997</v>
      </c>
      <c r="AK8444">
        <v>16.297221549153328</v>
      </c>
      <c r="AL8444">
        <v>4.4599846332004587</v>
      </c>
      <c r="AM8444">
        <v>54.337990272045133</v>
      </c>
      <c r="AN8444">
        <v>647.39506113296216</v>
      </c>
      <c r="AO8444">
        <v>6.981773197650909E-2</v>
      </c>
      <c r="AP8444">
        <v>0.86836405873298661</v>
      </c>
    </row>
    <row r="8445" spans="1:42">
      <c r="A8445">
        <v>1540.8955707877735</v>
      </c>
      <c r="B8445">
        <v>2171.1091966074696</v>
      </c>
      <c r="C8445">
        <v>1695.5503371795282</v>
      </c>
      <c r="D8445">
        <v>-630.21362581969606</v>
      </c>
      <c r="E8445">
        <v>475.55885942794134</v>
      </c>
      <c r="F8445">
        <v>-475.55885942794134</v>
      </c>
      <c r="G8445">
        <v>3.5114471834509511E-2</v>
      </c>
      <c r="H8445">
        <v>2069.3558993131051</v>
      </c>
      <c r="I8445">
        <v>1.719338446855545E-2</v>
      </c>
      <c r="J8445">
        <v>9.7955656051635746E-3</v>
      </c>
      <c r="K8445">
        <v>1.7256263670146463</v>
      </c>
      <c r="L8445">
        <v>12.11908221244812</v>
      </c>
      <c r="M8445">
        <v>1914.3615776172976</v>
      </c>
      <c r="N8445">
        <v>175.17717983589176</v>
      </c>
      <c r="O8445">
        <v>0.60098883509635925</v>
      </c>
      <c r="P8445">
        <v>1.7895384417639836E-2</v>
      </c>
      <c r="Q8445">
        <v>2.3740844143761524E-2</v>
      </c>
      <c r="R8445">
        <v>0.43478057861328123</v>
      </c>
      <c r="S8445">
        <v>944.26626141243923</v>
      </c>
      <c r="T8445">
        <v>36.264029145240784</v>
      </c>
      <c r="U8445">
        <v>0.4247625952959061</v>
      </c>
      <c r="V8445">
        <v>530.63435554504395</v>
      </c>
      <c r="W8445">
        <v>1</v>
      </c>
      <c r="X8445">
        <v>0.3703718173503876</v>
      </c>
      <c r="Y8445">
        <v>537.05680160781344</v>
      </c>
      <c r="Z8445">
        <v>1</v>
      </c>
      <c r="AA8445">
        <v>32.450374701967242</v>
      </c>
      <c r="AB8445">
        <v>172.6924818725586</v>
      </c>
      <c r="AC8445">
        <v>199.27298277616501</v>
      </c>
      <c r="AD8445">
        <v>5.0221076378455529E-3</v>
      </c>
      <c r="AE8445">
        <v>4.7627758276470109</v>
      </c>
      <c r="AF8445">
        <v>0.12798265814781187</v>
      </c>
      <c r="AG8445">
        <v>1.3324717085350744E-3</v>
      </c>
      <c r="AH8445">
        <v>1.6010994625091552E-2</v>
      </c>
      <c r="AI8445">
        <v>24.909124076366425</v>
      </c>
      <c r="AJ8445">
        <v>12.76096697773402</v>
      </c>
      <c r="AK8445">
        <v>20.136991884112359</v>
      </c>
      <c r="AL8445">
        <v>5.7331904682546249</v>
      </c>
      <c r="AM8445">
        <v>47.834209787845609</v>
      </c>
      <c r="AN8445">
        <v>345.31874052732877</v>
      </c>
      <c r="AO8445">
        <v>8.7393583178520196E-2</v>
      </c>
      <c r="AP8445">
        <v>0.86040215396881115</v>
      </c>
    </row>
    <row r="8446" spans="1:42">
      <c r="A8446">
        <v>605.69298969932765</v>
      </c>
      <c r="B8446">
        <v>664.37813435270152</v>
      </c>
      <c r="C8446">
        <v>497.45517754264915</v>
      </c>
      <c r="D8446">
        <v>-58.685144653373868</v>
      </c>
      <c r="E8446">
        <v>58.685144653373868</v>
      </c>
      <c r="F8446">
        <v>-166.92295681005237</v>
      </c>
      <c r="G8446">
        <v>4.8288704682460409E-2</v>
      </c>
      <c r="H8446">
        <v>39.529244660545999</v>
      </c>
      <c r="I8446">
        <v>3.9777074754238126E-2</v>
      </c>
      <c r="J8446">
        <v>3.3232718706130981E-2</v>
      </c>
      <c r="K8446">
        <v>2.0525713714897629</v>
      </c>
      <c r="L8446">
        <v>78.287928104400635</v>
      </c>
      <c r="M8446">
        <v>907.38105147719398</v>
      </c>
      <c r="N8446">
        <v>101.30193593006135</v>
      </c>
      <c r="O8446">
        <v>0.71332839131355286</v>
      </c>
      <c r="P8446">
        <v>1.3867724100748696E-2</v>
      </c>
      <c r="Q8446">
        <v>2.9808824274275034E-2</v>
      </c>
      <c r="R8446">
        <v>0.48170794963836672</v>
      </c>
      <c r="S8446">
        <v>616.96107508988052</v>
      </c>
      <c r="T8446">
        <v>45.987468957901001</v>
      </c>
      <c r="U8446">
        <v>0.29158630788326267</v>
      </c>
      <c r="V8446">
        <v>495.61460018157959</v>
      </c>
      <c r="W8446">
        <v>1</v>
      </c>
      <c r="X8446">
        <v>0.34389891147613527</v>
      </c>
      <c r="Y8446">
        <v>547.28644634340162</v>
      </c>
      <c r="Z8446">
        <v>1</v>
      </c>
      <c r="AA8446">
        <v>13.518386154890063</v>
      </c>
      <c r="AB8446">
        <v>164.49709729003908</v>
      </c>
      <c r="AC8446">
        <v>160.30548959970474</v>
      </c>
      <c r="AD8446">
        <v>1.0232731419750767E-2</v>
      </c>
      <c r="AE8446">
        <v>2.3100574707262092</v>
      </c>
      <c r="AF8446">
        <v>0.17367785453796383</v>
      </c>
      <c r="AG8446">
        <v>9.3340510300491243E-4</v>
      </c>
      <c r="AH8446">
        <v>2.3755421864986418E-2</v>
      </c>
      <c r="AI8446">
        <v>24.285304844379425</v>
      </c>
      <c r="AJ8446">
        <v>6.3466157464551234</v>
      </c>
      <c r="AK8446">
        <v>0.22601788580417634</v>
      </c>
      <c r="AL8446">
        <v>5.8749180017398031</v>
      </c>
      <c r="AM8446">
        <v>31.292443120479586</v>
      </c>
      <c r="AN8446">
        <v>714.35919489165667</v>
      </c>
      <c r="AO8446">
        <v>7.3728923439979555E-2</v>
      </c>
      <c r="AP8446">
        <v>0.8846362159252168</v>
      </c>
    </row>
    <row r="8447" spans="1:42">
      <c r="A8447">
        <v>1170.5102662244346</v>
      </c>
      <c r="B8447">
        <v>1225.244754843626</v>
      </c>
      <c r="C8447">
        <v>1118.648791195272</v>
      </c>
      <c r="D8447">
        <v>-54.734488619191325</v>
      </c>
      <c r="E8447">
        <v>54.734488619191325</v>
      </c>
      <c r="F8447">
        <v>-106.59596364835397</v>
      </c>
      <c r="G8447">
        <v>-1.2972322901390635E-4</v>
      </c>
      <c r="H8447">
        <v>1624.2132364617003</v>
      </c>
      <c r="I8447">
        <v>1.5902372896671294E-2</v>
      </c>
      <c r="J8447">
        <v>2.8985608577728271E-2</v>
      </c>
      <c r="K8447">
        <v>1.0545953647077084</v>
      </c>
      <c r="L8447">
        <v>18.336197137832642</v>
      </c>
      <c r="M8447">
        <v>912.68244911065847</v>
      </c>
      <c r="N8447">
        <v>162.93514612426759</v>
      </c>
      <c r="O8447">
        <v>0.78515252470970154</v>
      </c>
      <c r="P8447">
        <v>9.1482747925652388E-3</v>
      </c>
      <c r="Q8447">
        <v>3.142423974143134E-2</v>
      </c>
      <c r="R8447">
        <v>0.38840182304382326</v>
      </c>
      <c r="S8447">
        <v>1031.2301421141447</v>
      </c>
      <c r="T8447">
        <v>39.306303858757019</v>
      </c>
      <c r="U8447">
        <v>0.35842528879642488</v>
      </c>
      <c r="V8447">
        <v>629.85391616821289</v>
      </c>
      <c r="W8447">
        <v>1</v>
      </c>
      <c r="X8447">
        <v>0.38274618268013005</v>
      </c>
      <c r="Y8447">
        <v>430.13674199715717</v>
      </c>
      <c r="Z8447">
        <v>1</v>
      </c>
      <c r="AA8447">
        <v>21.804612109613423</v>
      </c>
      <c r="AB8447">
        <v>63.365628234863287</v>
      </c>
      <c r="AC8447">
        <v>178.53840440511703</v>
      </c>
      <c r="AD8447">
        <v>1.2730851132645566E-2</v>
      </c>
      <c r="AE8447">
        <v>3.5167153227487389</v>
      </c>
      <c r="AF8447">
        <v>-1.3306192159652713E-2</v>
      </c>
      <c r="AG8447">
        <v>5.2770273375475824E-4</v>
      </c>
      <c r="AH8447">
        <v>5.3956693720817565E-2</v>
      </c>
      <c r="AI8447">
        <v>18.517199456691742</v>
      </c>
      <c r="AJ8447">
        <v>14.125110761009823</v>
      </c>
      <c r="AK8447">
        <v>23.581913003325461</v>
      </c>
      <c r="AL8447">
        <v>6.8083897637400117</v>
      </c>
      <c r="AM8447">
        <v>109.62303420305253</v>
      </c>
      <c r="AN8447">
        <v>699.98926726075706</v>
      </c>
      <c r="AO8447">
        <v>9.5898444533348087E-2</v>
      </c>
      <c r="AP8447">
        <v>0.89569721078872688</v>
      </c>
    </row>
    <row r="8448" spans="1:42">
      <c r="A8448">
        <v>1968.8629500824547</v>
      </c>
      <c r="B8448">
        <v>4315.0265072658212</v>
      </c>
      <c r="C8448">
        <v>3019.8838536883427</v>
      </c>
      <c r="D8448">
        <v>-2346.1635571833667</v>
      </c>
      <c r="E8448">
        <v>1295.1426535774785</v>
      </c>
      <c r="F8448">
        <v>-1295.1426535774785</v>
      </c>
      <c r="G8448">
        <v>1.7742371963982959E-2</v>
      </c>
      <c r="H8448">
        <v>2092.0648584857531</v>
      </c>
      <c r="I8448">
        <v>1.6107341945171355E-2</v>
      </c>
      <c r="J8448">
        <v>2.9133813381195068E-3</v>
      </c>
      <c r="K8448">
        <v>1.704458637958765</v>
      </c>
      <c r="L8448">
        <v>51.930866241455078</v>
      </c>
      <c r="M8448">
        <v>6126.8955936178018</v>
      </c>
      <c r="N8448">
        <v>174.49275786724093</v>
      </c>
      <c r="O8448">
        <v>0.72945943474769592</v>
      </c>
      <c r="P8448">
        <v>2.9673187467786997E-3</v>
      </c>
      <c r="Q8448">
        <v>1.7379008134206134E-2</v>
      </c>
      <c r="R8448">
        <v>0.48144636631011961</v>
      </c>
      <c r="S8448">
        <v>1165.342337822352</v>
      </c>
      <c r="T8448">
        <v>32.081472873687744</v>
      </c>
      <c r="U8448">
        <v>0.4358570069074631</v>
      </c>
      <c r="V8448">
        <v>528.4649133682251</v>
      </c>
      <c r="W8448">
        <v>1</v>
      </c>
      <c r="X8448">
        <v>0.34593134641647338</v>
      </c>
      <c r="Y8448">
        <v>354.00169632258394</v>
      </c>
      <c r="Z8448">
        <v>1</v>
      </c>
      <c r="AA8448">
        <v>10.370638795385362</v>
      </c>
      <c r="AB8448">
        <v>63.764336425781252</v>
      </c>
      <c r="AC8448">
        <v>29.455240070819855</v>
      </c>
      <c r="AD8448">
        <v>8.8469497158996067E-3</v>
      </c>
      <c r="AE8448">
        <v>34.556443443718763</v>
      </c>
      <c r="AF8448">
        <v>5.3986465930938712E-2</v>
      </c>
      <c r="AG8448">
        <v>1.1237084882534801E-3</v>
      </c>
      <c r="AH8448">
        <v>4.5596916317939759E-3</v>
      </c>
      <c r="AI8448">
        <v>22.300738394260406</v>
      </c>
      <c r="AJ8448">
        <v>16.415664958293153</v>
      </c>
      <c r="AK8448">
        <v>19.167836950421332</v>
      </c>
      <c r="AL8448">
        <v>5.6015598464996259</v>
      </c>
      <c r="AM8448">
        <v>107.49232062101365</v>
      </c>
      <c r="AN8448">
        <v>400.36079114891504</v>
      </c>
      <c r="AO8448">
        <v>7.7283356785774235E-2</v>
      </c>
      <c r="AP8448">
        <v>0.85873844361305252</v>
      </c>
    </row>
    <row r="8449" spans="1:42">
      <c r="A8449">
        <v>76.181174465888745</v>
      </c>
      <c r="B8449">
        <v>-134.78283408940308</v>
      </c>
      <c r="C8449">
        <v>133.36012283638004</v>
      </c>
      <c r="D8449">
        <v>-57.178948370491298</v>
      </c>
      <c r="E8449">
        <v>-268.1429569257831</v>
      </c>
      <c r="F8449">
        <v>57.178948370491298</v>
      </c>
      <c r="G8449">
        <v>6.1438303287056399E-2</v>
      </c>
      <c r="H8449">
        <v>380.94330545041242</v>
      </c>
      <c r="I8449">
        <v>2.2954275906085966E-2</v>
      </c>
      <c r="J8449">
        <v>5.9195617675781249E-2</v>
      </c>
      <c r="K8449">
        <v>1.2050699261367321</v>
      </c>
      <c r="L8449">
        <v>11.846212148666382</v>
      </c>
      <c r="M8449">
        <v>33.365655322436766</v>
      </c>
      <c r="N8449">
        <v>21.828190385055542</v>
      </c>
      <c r="O8449">
        <v>0.79301807284355164</v>
      </c>
      <c r="P8449">
        <v>7.7433163854810916E-3</v>
      </c>
      <c r="Q8449">
        <v>6.2804224756028903E-3</v>
      </c>
      <c r="R8449">
        <v>0.3870912742614746</v>
      </c>
      <c r="S8449">
        <v>1133.5246810706219</v>
      </c>
      <c r="T8449">
        <v>30.171778798103333</v>
      </c>
      <c r="U8449">
        <v>0.4216275101900101</v>
      </c>
      <c r="V8449">
        <v>491.40639305114746</v>
      </c>
      <c r="W8449">
        <v>1</v>
      </c>
      <c r="X8449">
        <v>0.40579548239707952</v>
      </c>
      <c r="Y8449">
        <v>396.48336861598312</v>
      </c>
      <c r="Z8449">
        <v>1</v>
      </c>
      <c r="AA8449">
        <v>16.876441494188313</v>
      </c>
      <c r="AB8449">
        <v>103.64907733154298</v>
      </c>
      <c r="AC8449">
        <v>135.05897969007492</v>
      </c>
      <c r="AD8449">
        <v>8.3037710597372461E-3</v>
      </c>
      <c r="AE8449">
        <v>25.29702074768668</v>
      </c>
      <c r="AF8449">
        <v>0.1823097503185272</v>
      </c>
      <c r="AG8449">
        <v>3.0495559042445475E-4</v>
      </c>
      <c r="AH8449">
        <v>4.7494032144546505E-2</v>
      </c>
      <c r="AI8449">
        <v>27.5916787981987</v>
      </c>
      <c r="AJ8449">
        <v>14.836709889304773</v>
      </c>
      <c r="AK8449">
        <v>6.2727251976728438</v>
      </c>
      <c r="AL8449">
        <v>4.3043841958811386</v>
      </c>
      <c r="AM8449">
        <v>77.431520330905911</v>
      </c>
      <c r="AN8449">
        <v>542.85837418959375</v>
      </c>
      <c r="AO8449">
        <v>7.9445412516593927E-2</v>
      </c>
      <c r="AP8449">
        <v>0.82716114425659182</v>
      </c>
    </row>
    <row r="8450" spans="1:42">
      <c r="A8450">
        <v>486.05281378929732</v>
      </c>
      <c r="B8450">
        <v>151.98275479238441</v>
      </c>
      <c r="C8450">
        <v>217.19019924682948</v>
      </c>
      <c r="D8450">
        <v>268.86261454246784</v>
      </c>
      <c r="E8450">
        <v>-334.07005899691291</v>
      </c>
      <c r="F8450">
        <v>-268.86261454246784</v>
      </c>
      <c r="G8450">
        <v>5.3760602669947595E-2</v>
      </c>
      <c r="H8450">
        <v>128.22676068973615</v>
      </c>
      <c r="I8450">
        <v>4.4606359899044032E-2</v>
      </c>
      <c r="J8450">
        <v>7.4723934412002563E-2</v>
      </c>
      <c r="K8450">
        <v>1.1071153628170489</v>
      </c>
      <c r="L8450">
        <v>68.74408483505249</v>
      </c>
      <c r="M8450">
        <v>35.726040181776199</v>
      </c>
      <c r="N8450">
        <v>71.412646399879463</v>
      </c>
      <c r="O8450">
        <v>0.5273154079914093</v>
      </c>
      <c r="P8450">
        <v>1.7855692757500541E-2</v>
      </c>
      <c r="Q8450">
        <v>2.1914432472652855E-2</v>
      </c>
      <c r="R8450">
        <v>0.47951348781585695</v>
      </c>
      <c r="S8450">
        <v>718.31344126280499</v>
      </c>
      <c r="T8450">
        <v>44.92461085319519</v>
      </c>
      <c r="U8450">
        <v>0.4096406835317612</v>
      </c>
      <c r="V8450">
        <v>638.81537914276123</v>
      </c>
      <c r="W8450">
        <v>1</v>
      </c>
      <c r="X8450">
        <v>0.40029307365417482</v>
      </c>
      <c r="Y8450">
        <v>515.14208401241569</v>
      </c>
      <c r="Z8450">
        <v>1</v>
      </c>
      <c r="AA8450">
        <v>30.778830712614067</v>
      </c>
      <c r="AB8450">
        <v>107.73805017089845</v>
      </c>
      <c r="AC8450">
        <v>49.113775789737701</v>
      </c>
      <c r="AD8450">
        <v>1.3256117013784555E-2</v>
      </c>
      <c r="AE8450">
        <v>1.4043130049072263</v>
      </c>
      <c r="AF8450">
        <v>0.22605247020721433</v>
      </c>
      <c r="AG8450">
        <v>2.7746566410940556E-4</v>
      </c>
      <c r="AH8450">
        <v>2.0694916522502896E-2</v>
      </c>
      <c r="AI8450">
        <v>27.348280251026154</v>
      </c>
      <c r="AJ8450">
        <v>10.053311314641318</v>
      </c>
      <c r="AK8450">
        <v>3.3002294021844865</v>
      </c>
      <c r="AL8450">
        <v>7.1127325615112058</v>
      </c>
      <c r="AM8450">
        <v>27.504212129116059</v>
      </c>
      <c r="AN8450">
        <v>791.15172540259277</v>
      </c>
      <c r="AO8450">
        <v>9.4368116974830635E-2</v>
      </c>
      <c r="AP8450">
        <v>0.88251974081993112</v>
      </c>
    </row>
    <row r="8451" spans="1:42">
      <c r="A8451">
        <v>1950.9739387425636</v>
      </c>
      <c r="B8451">
        <v>3335.4475301425909</v>
      </c>
      <c r="C8451">
        <v>2853.5699558656324</v>
      </c>
      <c r="D8451">
        <v>-1384.4735914000273</v>
      </c>
      <c r="E8451">
        <v>481.87757427695851</v>
      </c>
      <c r="F8451">
        <v>-481.87757427695851</v>
      </c>
      <c r="G8451">
        <v>6.0699930698137165E-2</v>
      </c>
      <c r="H8451">
        <v>2971.9500029047231</v>
      </c>
      <c r="I8451">
        <v>2.6080111563205718E-2</v>
      </c>
      <c r="J8451">
        <v>6.1251398563385011E-2</v>
      </c>
      <c r="K8451">
        <v>1.7953503259599208</v>
      </c>
      <c r="L8451">
        <v>13.571368455886841</v>
      </c>
      <c r="M8451">
        <v>4177.8763955470849</v>
      </c>
      <c r="N8451">
        <v>185.17661759872439</v>
      </c>
      <c r="O8451">
        <v>0.93333181738853455</v>
      </c>
      <c r="P8451">
        <v>9.6102677451239673E-4</v>
      </c>
      <c r="Q8451">
        <v>2.7570731321970618E-2</v>
      </c>
      <c r="R8451">
        <v>0.40267266273498536</v>
      </c>
      <c r="S8451">
        <v>620.68024832915648</v>
      </c>
      <c r="T8451">
        <v>46.654948592185974</v>
      </c>
      <c r="U8451">
        <v>0.36398656904697418</v>
      </c>
      <c r="V8451">
        <v>561.49539947509766</v>
      </c>
      <c r="W8451">
        <v>1</v>
      </c>
      <c r="X8451">
        <v>0.38922735810279846</v>
      </c>
      <c r="Y8451">
        <v>415.1564939716277</v>
      </c>
      <c r="Z8451">
        <v>1</v>
      </c>
      <c r="AA8451">
        <v>1.250697728738785</v>
      </c>
      <c r="AB8451">
        <v>168.35854791259766</v>
      </c>
      <c r="AC8451">
        <v>104.00774329900742</v>
      </c>
      <c r="AD8451">
        <v>8.2814990964710199E-3</v>
      </c>
      <c r="AE8451">
        <v>13.075384900840131</v>
      </c>
      <c r="AF8451">
        <v>0.22339554905891415</v>
      </c>
      <c r="AG8451">
        <v>1.3892986697611055E-3</v>
      </c>
      <c r="AH8451">
        <v>9.9345272302627553E-3</v>
      </c>
      <c r="AI8451">
        <v>24.527886807918549</v>
      </c>
      <c r="AJ8451">
        <v>8.7114707507436115</v>
      </c>
      <c r="AK8451">
        <v>42.76105627477169</v>
      </c>
      <c r="AL8451">
        <v>4.7906297195249428</v>
      </c>
      <c r="AM8451">
        <v>23.101159870624546</v>
      </c>
      <c r="AN8451">
        <v>527.64436530434102</v>
      </c>
      <c r="AO8451">
        <v>7.1002626776695249E-2</v>
      </c>
      <c r="AP8451">
        <v>0.83704432058334355</v>
      </c>
    </row>
    <row r="8452" spans="1:42">
      <c r="A8452">
        <v>893.21832109493698</v>
      </c>
      <c r="B8452">
        <v>623.90306016044019</v>
      </c>
      <c r="C8452">
        <v>1117.8462233328953</v>
      </c>
      <c r="D8452">
        <v>-224.62790223795832</v>
      </c>
      <c r="E8452">
        <v>-493.94316317245512</v>
      </c>
      <c r="F8452">
        <v>224.62790223795832</v>
      </c>
      <c r="G8452">
        <v>-1.192530516851039E-3</v>
      </c>
      <c r="H8452">
        <v>2677.0936291744929</v>
      </c>
      <c r="I8452">
        <v>3.2079853713512421E-2</v>
      </c>
      <c r="J8452">
        <v>9.2362253904342648E-2</v>
      </c>
      <c r="K8452">
        <v>1.9858072992384432</v>
      </c>
      <c r="L8452">
        <v>13.512129783630371</v>
      </c>
      <c r="M8452">
        <v>173.41176581563394</v>
      </c>
      <c r="N8452">
        <v>131.15253385219577</v>
      </c>
      <c r="O8452">
        <v>0.92076960206031799</v>
      </c>
      <c r="P8452">
        <v>9.7554210027058896E-3</v>
      </c>
      <c r="Q8452">
        <v>3.2801870293087426E-2</v>
      </c>
      <c r="R8452">
        <v>0.47451038837432863</v>
      </c>
      <c r="S8452">
        <v>1079.7282554741021</v>
      </c>
      <c r="T8452">
        <v>47.51889705657959</v>
      </c>
      <c r="U8452">
        <v>0.38332124888896946</v>
      </c>
      <c r="V8452">
        <v>487.81101703643799</v>
      </c>
      <c r="W8452">
        <v>1</v>
      </c>
      <c r="X8452">
        <v>0.40099349260330203</v>
      </c>
      <c r="Y8452">
        <v>374.24935071431406</v>
      </c>
      <c r="Z8452">
        <v>1</v>
      </c>
      <c r="AA8452">
        <v>25.293934513998039</v>
      </c>
      <c r="AB8452">
        <v>76.651707275390635</v>
      </c>
      <c r="AC8452">
        <v>99.705596268177032</v>
      </c>
      <c r="AD8452">
        <v>1.4740448324089377E-2</v>
      </c>
      <c r="AE8452">
        <v>1.3843091406999932</v>
      </c>
      <c r="AF8452">
        <v>-7.6479363441467295E-3</v>
      </c>
      <c r="AG8452">
        <v>9.984944836141619E-4</v>
      </c>
      <c r="AH8452">
        <v>4.8298346292972562E-2</v>
      </c>
      <c r="AI8452">
        <v>20.868665277957916</v>
      </c>
      <c r="AJ8452">
        <v>4.4070516559800454</v>
      </c>
      <c r="AK8452">
        <v>43.27089238464832</v>
      </c>
      <c r="AL8452">
        <v>4.4477947169135179</v>
      </c>
      <c r="AM8452">
        <v>67.581230437755579</v>
      </c>
      <c r="AN8452">
        <v>741.58004042995685</v>
      </c>
      <c r="AO8452">
        <v>6.1555835843086243E-2</v>
      </c>
      <c r="AP8452">
        <v>0.92671777844429037</v>
      </c>
    </row>
    <row r="8453" spans="1:42">
      <c r="A8453">
        <v>1588.5600568833424</v>
      </c>
      <c r="B8453">
        <v>2727.6937343947757</v>
      </c>
      <c r="C8453">
        <v>3396.8598567892236</v>
      </c>
      <c r="D8453">
        <v>-1808.2997999058812</v>
      </c>
      <c r="E8453">
        <v>-669.16612239444794</v>
      </c>
      <c r="F8453">
        <v>669.16612239444794</v>
      </c>
      <c r="G8453">
        <v>5.8889529582566748E-3</v>
      </c>
      <c r="H8453">
        <v>7497.5928984555358</v>
      </c>
      <c r="I8453">
        <v>1.6570468246936799E-2</v>
      </c>
      <c r="J8453">
        <v>7.6824460029602054E-2</v>
      </c>
      <c r="K8453">
        <v>2.1092978739917276</v>
      </c>
      <c r="L8453">
        <v>34.931954145431519</v>
      </c>
      <c r="M8453">
        <v>3646.2757039342746</v>
      </c>
      <c r="N8453">
        <v>108.91090618324282</v>
      </c>
      <c r="O8453">
        <v>0.84735962748527527</v>
      </c>
      <c r="P8453">
        <v>2.330805201000637E-2</v>
      </c>
      <c r="Q8453">
        <v>3.2533067756228974E-2</v>
      </c>
      <c r="R8453">
        <v>0.4122431564331055</v>
      </c>
      <c r="S8453">
        <v>468.87232538426434</v>
      </c>
      <c r="T8453">
        <v>36.438003182411194</v>
      </c>
      <c r="U8453">
        <v>0.41341079056262975</v>
      </c>
      <c r="V8453">
        <v>598.23861122131348</v>
      </c>
      <c r="W8453">
        <v>1</v>
      </c>
      <c r="X8453">
        <v>0.28889202952384951</v>
      </c>
      <c r="Y8453">
        <v>419.80717234557778</v>
      </c>
      <c r="Z8453">
        <v>1</v>
      </c>
      <c r="AA8453">
        <v>10.271023030061723</v>
      </c>
      <c r="AB8453">
        <v>119.44725872802735</v>
      </c>
      <c r="AC8453">
        <v>159.00987833738327</v>
      </c>
      <c r="AD8453">
        <v>6.5150301680605635E-3</v>
      </c>
      <c r="AE8453">
        <v>32.297470160882952</v>
      </c>
      <c r="AF8453">
        <v>-2.9247404336929319E-2</v>
      </c>
      <c r="AG8453">
        <v>1.2583627814508026E-4</v>
      </c>
      <c r="AH8453">
        <v>5.0815770530700681E-2</v>
      </c>
      <c r="AI8453">
        <v>11.237749755382538</v>
      </c>
      <c r="AJ8453">
        <v>13.613676292213269</v>
      </c>
      <c r="AK8453">
        <v>58.533602401614189</v>
      </c>
      <c r="AL8453">
        <v>5.097715253642785</v>
      </c>
      <c r="AM8453">
        <v>74.627155458927149</v>
      </c>
      <c r="AN8453">
        <v>638.43164618863875</v>
      </c>
      <c r="AO8453">
        <v>8.0458148837089544E-2</v>
      </c>
      <c r="AP8453">
        <v>0.85834515285491952</v>
      </c>
    </row>
    <row r="8454" spans="1:42">
      <c r="A8454">
        <v>932.86244412828671</v>
      </c>
      <c r="B8454">
        <v>679.23577485844896</v>
      </c>
      <c r="C8454">
        <v>975.02629930706053</v>
      </c>
      <c r="D8454">
        <v>-42.163855178773815</v>
      </c>
      <c r="E8454">
        <v>-295.79052444861156</v>
      </c>
      <c r="F8454">
        <v>42.163855178773815</v>
      </c>
      <c r="G8454">
        <v>5.5142852433597699E-2</v>
      </c>
      <c r="H8454">
        <v>2379.7114377162202</v>
      </c>
      <c r="I8454">
        <v>3.5494681298732761E-2</v>
      </c>
      <c r="J8454">
        <v>4.3875439167022703E-3</v>
      </c>
      <c r="K8454">
        <v>1.459612016803026</v>
      </c>
      <c r="L8454">
        <v>44.251968860626221</v>
      </c>
      <c r="M8454">
        <v>10.48909916501144</v>
      </c>
      <c r="N8454">
        <v>155.57711348590854</v>
      </c>
      <c r="O8454">
        <v>0.528871089220047</v>
      </c>
      <c r="P8454">
        <v>4.5353457132975257E-3</v>
      </c>
      <c r="Q8454">
        <v>1.5550490432315401E-2</v>
      </c>
      <c r="R8454">
        <v>0.40749907970428467</v>
      </c>
      <c r="S8454">
        <v>990.48470621798083</v>
      </c>
      <c r="T8454">
        <v>44.980603456497192</v>
      </c>
      <c r="U8454">
        <v>0.34815175473690035</v>
      </c>
      <c r="V8454">
        <v>568.82340908050537</v>
      </c>
      <c r="W8454">
        <v>1</v>
      </c>
      <c r="X8454">
        <v>0.31857520580291748</v>
      </c>
      <c r="Y8454">
        <v>384.72074283536642</v>
      </c>
      <c r="Z8454">
        <v>1</v>
      </c>
      <c r="AA8454">
        <v>37.672248900709157</v>
      </c>
      <c r="AB8454">
        <v>8.1602764892578126</v>
      </c>
      <c r="AC8454">
        <v>167.0995369553566</v>
      </c>
      <c r="AD8454">
        <v>7.2110347258738982E-3</v>
      </c>
      <c r="AE8454">
        <v>2.071788099173451</v>
      </c>
      <c r="AF8454">
        <v>0.21673839569091793</v>
      </c>
      <c r="AG8454">
        <v>1.535143721260639E-4</v>
      </c>
      <c r="AH8454">
        <v>3.8529398667812347E-2</v>
      </c>
      <c r="AI8454">
        <v>15.577042400836945</v>
      </c>
      <c r="AJ8454">
        <v>4.2054594960612599</v>
      </c>
      <c r="AK8454">
        <v>57.606888275742527</v>
      </c>
      <c r="AL8454">
        <v>4.4016040195584205</v>
      </c>
      <c r="AM8454">
        <v>90.134886777400965</v>
      </c>
      <c r="AN8454">
        <v>601.743469817098</v>
      </c>
      <c r="AO8454">
        <v>6.8448442101478574E-2</v>
      </c>
      <c r="AP8454">
        <v>0.85755264925956731</v>
      </c>
    </row>
    <row r="8455" spans="1:42">
      <c r="A8455">
        <v>273.41031508959293</v>
      </c>
      <c r="B8455">
        <v>151.13371075386954</v>
      </c>
      <c r="C8455">
        <v>634.96261598933506</v>
      </c>
      <c r="D8455">
        <v>-361.55230089974214</v>
      </c>
      <c r="E8455">
        <v>-483.82890523546553</v>
      </c>
      <c r="F8455">
        <v>361.55230089974214</v>
      </c>
      <c r="G8455">
        <v>5.1422751808719587E-2</v>
      </c>
      <c r="H8455">
        <v>2159.7379898464355</v>
      </c>
      <c r="I8455">
        <v>1.5291129648685455E-2</v>
      </c>
      <c r="J8455">
        <v>4.4588263988494872E-2</v>
      </c>
      <c r="K8455">
        <v>1.3321427277028559</v>
      </c>
      <c r="L8455">
        <v>35.190054178237915</v>
      </c>
      <c r="M8455">
        <v>3.8178245749240256</v>
      </c>
      <c r="N8455">
        <v>52.6987829940796</v>
      </c>
      <c r="O8455">
        <v>0.7354494035243988</v>
      </c>
      <c r="P8455">
        <v>6.7185555034213586E-3</v>
      </c>
      <c r="Q8455">
        <v>8.5068957540724004E-3</v>
      </c>
      <c r="R8455">
        <v>0.49004836082458497</v>
      </c>
      <c r="S8455">
        <v>425.5666195290512</v>
      </c>
      <c r="T8455">
        <v>29.356452822685242</v>
      </c>
      <c r="U8455">
        <v>0.31188076555728916</v>
      </c>
      <c r="V8455">
        <v>474.79276657104492</v>
      </c>
      <c r="W8455">
        <v>1</v>
      </c>
      <c r="X8455">
        <v>0.43068854451179506</v>
      </c>
      <c r="Y8455">
        <v>540.85774366466785</v>
      </c>
      <c r="Z8455">
        <v>1</v>
      </c>
      <c r="AA8455">
        <v>40.252254458704002</v>
      </c>
      <c r="AB8455">
        <v>50.221928527832034</v>
      </c>
      <c r="AC8455">
        <v>32.064591348171234</v>
      </c>
      <c r="AD8455">
        <v>8.5674318492922012E-3</v>
      </c>
      <c r="AE8455">
        <v>18.42534164201566</v>
      </c>
      <c r="AF8455">
        <v>0.17882485985755919</v>
      </c>
      <c r="AG8455">
        <v>8.9695356930705465E-4</v>
      </c>
      <c r="AH8455">
        <v>2.4623653173446651E-3</v>
      </c>
      <c r="AI8455">
        <v>11.727920472621918</v>
      </c>
      <c r="AJ8455">
        <v>3.6756031933271762</v>
      </c>
      <c r="AK8455">
        <v>38.98509685456753</v>
      </c>
      <c r="AL8455">
        <v>2.4386276428942359</v>
      </c>
      <c r="AM8455">
        <v>57.605295670032504</v>
      </c>
      <c r="AN8455">
        <v>294.14231813691083</v>
      </c>
      <c r="AO8455">
        <v>6.171371209621429E-2</v>
      </c>
      <c r="AP8455">
        <v>0.84215385103225715</v>
      </c>
    </row>
    <row r="8456" spans="1:42">
      <c r="A8456">
        <v>694.05991264729892</v>
      </c>
      <c r="B8456">
        <v>616.80911162279642</v>
      </c>
      <c r="C8456">
        <v>496.53316720427995</v>
      </c>
      <c r="D8456">
        <v>77.250801024502493</v>
      </c>
      <c r="E8456">
        <v>-77.250801024502493</v>
      </c>
      <c r="F8456">
        <v>-197.52674544301897</v>
      </c>
      <c r="G8456">
        <v>6.6405154471107619E-2</v>
      </c>
      <c r="H8456">
        <v>1013.1595522153492</v>
      </c>
      <c r="I8456">
        <v>4.6119458377361297E-2</v>
      </c>
      <c r="J8456">
        <v>1.1626586675643921E-2</v>
      </c>
      <c r="K8456">
        <v>1.1290892139971256</v>
      </c>
      <c r="L8456">
        <v>68.306741714477539</v>
      </c>
      <c r="M8456">
        <v>1.0614342229601419</v>
      </c>
      <c r="N8456">
        <v>90.774114500236522</v>
      </c>
      <c r="O8456">
        <v>0.81490722298622131</v>
      </c>
      <c r="P8456">
        <v>2.9675209257337778E-3</v>
      </c>
      <c r="Q8456">
        <v>3.9139079782697886E-2</v>
      </c>
      <c r="R8456">
        <v>0.3888775110244751</v>
      </c>
      <c r="S8456">
        <v>710.78077498437642</v>
      </c>
      <c r="T8456">
        <v>34.930884838104248</v>
      </c>
      <c r="U8456">
        <v>0.44828564345836641</v>
      </c>
      <c r="V8456">
        <v>635.57569980621338</v>
      </c>
      <c r="W8456">
        <v>1</v>
      </c>
      <c r="X8456">
        <v>0.41527026891708374</v>
      </c>
      <c r="Y8456">
        <v>519.27521024776797</v>
      </c>
      <c r="Z8456">
        <v>1</v>
      </c>
      <c r="AA8456">
        <v>44.615526167669302</v>
      </c>
      <c r="AB8456">
        <v>112.27622656250001</v>
      </c>
      <c r="AC8456">
        <v>71.905644237995148</v>
      </c>
      <c r="AD8456">
        <v>9.6457408024714537E-3</v>
      </c>
      <c r="AE8456">
        <v>2.9598014199459843</v>
      </c>
      <c r="AF8456">
        <v>0.27709781885147089</v>
      </c>
      <c r="AG8456">
        <v>7.7645859449426236E-4</v>
      </c>
      <c r="AH8456">
        <v>3.0818096840381618E-2</v>
      </c>
      <c r="AI8456">
        <v>13.666099607944489</v>
      </c>
      <c r="AJ8456">
        <v>2.0159058691556733</v>
      </c>
      <c r="AK8456">
        <v>40.931363437771793</v>
      </c>
      <c r="AL8456">
        <v>4.5782607628708289</v>
      </c>
      <c r="AM8456">
        <v>37.956965816020968</v>
      </c>
      <c r="AN8456">
        <v>185.59733011579328</v>
      </c>
      <c r="AO8456">
        <v>6.152091133594513E-2</v>
      </c>
      <c r="AP8456">
        <v>0.83682061791419993</v>
      </c>
    </row>
    <row r="8457" spans="1:42">
      <c r="A8457">
        <v>830.36062314304093</v>
      </c>
      <c r="B8457">
        <v>1341.1062944780952</v>
      </c>
      <c r="C8457">
        <v>431.36624197291889</v>
      </c>
      <c r="D8457">
        <v>-510.74567133505423</v>
      </c>
      <c r="E8457">
        <v>510.74567133505423</v>
      </c>
      <c r="F8457">
        <v>-909.74005250517621</v>
      </c>
      <c r="G8457">
        <v>5.7154686885245234E-2</v>
      </c>
      <c r="H8457">
        <v>79.758631203409891</v>
      </c>
      <c r="I8457">
        <v>1.9948699772357942E-2</v>
      </c>
      <c r="J8457">
        <v>6.6874475479125978E-2</v>
      </c>
      <c r="K8457">
        <v>1.3983167047202587</v>
      </c>
      <c r="L8457">
        <v>36.29330039024353</v>
      </c>
      <c r="M8457">
        <v>1393.5649303549517</v>
      </c>
      <c r="N8457">
        <v>100.17909832420351</v>
      </c>
      <c r="O8457">
        <v>0.70859357714653015</v>
      </c>
      <c r="P8457">
        <v>1.3533384693993461E-2</v>
      </c>
      <c r="Q8457">
        <v>8.3915751245286722E-3</v>
      </c>
      <c r="R8457">
        <v>0.44935731887817382</v>
      </c>
      <c r="S8457">
        <v>689.2316738366344</v>
      </c>
      <c r="T8457">
        <v>40.914753079414368</v>
      </c>
      <c r="U8457">
        <v>0.43373060047626499</v>
      </c>
      <c r="V8457">
        <v>632.47866630554199</v>
      </c>
      <c r="W8457">
        <v>1</v>
      </c>
      <c r="X8457">
        <v>0.38697102904319763</v>
      </c>
      <c r="Y8457">
        <v>614.59633916757252</v>
      </c>
      <c r="Z8457">
        <v>1</v>
      </c>
      <c r="AA8457">
        <v>20.849411418962482</v>
      </c>
      <c r="AB8457">
        <v>46.614776062011721</v>
      </c>
      <c r="AC8457">
        <v>177.21698731184006</v>
      </c>
      <c r="AD8457">
        <v>1.4833502484183025E-2</v>
      </c>
      <c r="AE8457">
        <v>21.725903163419748</v>
      </c>
      <c r="AF8457">
        <v>0.14960513949394225</v>
      </c>
      <c r="AG8457">
        <v>1.5728734580202481E-4</v>
      </c>
      <c r="AH8457">
        <v>1.9921864080429074E-2</v>
      </c>
      <c r="AI8457">
        <v>20.927903354167938</v>
      </c>
      <c r="AJ8457">
        <v>10.581814834607869</v>
      </c>
      <c r="AK8457">
        <v>2.9287787693738938</v>
      </c>
      <c r="AL8457">
        <v>0.91829961328724963</v>
      </c>
      <c r="AM8457">
        <v>44.828830015659335</v>
      </c>
      <c r="AN8457">
        <v>124.5532781543657</v>
      </c>
      <c r="AO8457">
        <v>5.5278471827507017E-2</v>
      </c>
      <c r="AP8457">
        <v>0.81849617195129398</v>
      </c>
    </row>
    <row r="8458" spans="1:42">
      <c r="A8458">
        <v>1399.8147991790242</v>
      </c>
      <c r="B8458">
        <v>1748.7268117672352</v>
      </c>
      <c r="C8458">
        <v>1068.7786076816294</v>
      </c>
      <c r="D8458">
        <v>-348.91201258821093</v>
      </c>
      <c r="E8458">
        <v>348.91201258821093</v>
      </c>
      <c r="F8458">
        <v>-679.94820408560577</v>
      </c>
      <c r="G8458">
        <v>1.3022930347147584E-2</v>
      </c>
      <c r="H8458">
        <v>412.85974886780696</v>
      </c>
      <c r="I8458">
        <v>5.4915183484554292E-2</v>
      </c>
      <c r="J8458">
        <v>0.10507999253273011</v>
      </c>
      <c r="K8458">
        <v>1.3624760307133197</v>
      </c>
      <c r="L8458">
        <v>75.939509868621826</v>
      </c>
      <c r="M8458">
        <v>1453.8606907101801</v>
      </c>
      <c r="N8458">
        <v>193.76077703189853</v>
      </c>
      <c r="O8458">
        <v>0.75046613812446594</v>
      </c>
      <c r="P8458">
        <v>4.6508235931396478E-3</v>
      </c>
      <c r="Q8458">
        <v>3.8252154403262663E-2</v>
      </c>
      <c r="R8458">
        <v>0.47525456905364993</v>
      </c>
      <c r="S8458">
        <v>797.28371892494431</v>
      </c>
      <c r="T8458">
        <v>39.136403799057007</v>
      </c>
      <c r="U8458">
        <v>0.33530799806118011</v>
      </c>
      <c r="V8458">
        <v>580.26759624481201</v>
      </c>
      <c r="W8458">
        <v>1</v>
      </c>
      <c r="X8458">
        <v>0.31265644073486332</v>
      </c>
      <c r="Y8458">
        <v>459.77019743111111</v>
      </c>
      <c r="Z8458">
        <v>1</v>
      </c>
      <c r="AA8458">
        <v>10.24353970355034</v>
      </c>
      <c r="AB8458">
        <v>27.74552624511719</v>
      </c>
      <c r="AC8458">
        <v>117.52205044031143</v>
      </c>
      <c r="AD8458">
        <v>9.8926234449076868E-3</v>
      </c>
      <c r="AE8458">
        <v>1.1551804917232993</v>
      </c>
      <c r="AF8458">
        <v>5.0506138801574701E-2</v>
      </c>
      <c r="AG8458">
        <v>1.0617941516572957E-3</v>
      </c>
      <c r="AH8458">
        <v>4.1488506972789767E-2</v>
      </c>
      <c r="AI8458">
        <v>21.259188950061798</v>
      </c>
      <c r="AJ8458">
        <v>15.614082180908964</v>
      </c>
      <c r="AK8458">
        <v>13.92776696741581</v>
      </c>
      <c r="AL8458">
        <v>6.6933833781000374</v>
      </c>
      <c r="AM8458">
        <v>96.191400659084323</v>
      </c>
      <c r="AN8458">
        <v>639.83526005919225</v>
      </c>
      <c r="AO8458">
        <v>3.5465016007423404E-2</v>
      </c>
      <c r="AP8458">
        <v>0.92548787093162554</v>
      </c>
    </row>
    <row r="8459" spans="1:42">
      <c r="A8459">
        <v>1209.9038128744892</v>
      </c>
      <c r="B8459">
        <v>1203.6537476579615</v>
      </c>
      <c r="C8459">
        <v>1039.1792396450194</v>
      </c>
      <c r="D8459">
        <v>6.2500652165276733</v>
      </c>
      <c r="E8459">
        <v>-6.2500652165276733</v>
      </c>
      <c r="F8459">
        <v>-170.7245732294698</v>
      </c>
      <c r="G8459">
        <v>2.3492465850573015E-2</v>
      </c>
      <c r="H8459">
        <v>2046.4960027780792</v>
      </c>
      <c r="I8459">
        <v>5.3606227934360505E-2</v>
      </c>
      <c r="J8459">
        <v>6.6829212665557858E-2</v>
      </c>
      <c r="K8459">
        <v>2.0032110953271385</v>
      </c>
      <c r="L8459">
        <v>45.218621492385864</v>
      </c>
      <c r="M8459">
        <v>212.97386948459345</v>
      </c>
      <c r="N8459">
        <v>161.88650090408328</v>
      </c>
      <c r="O8459">
        <v>0.76499161124229431</v>
      </c>
      <c r="P8459">
        <v>4.2570154931810163E-3</v>
      </c>
      <c r="Q8459">
        <v>3.6549139287736676E-2</v>
      </c>
      <c r="R8459">
        <v>0.47433751106262206</v>
      </c>
      <c r="S8459">
        <v>364.00326597723449</v>
      </c>
      <c r="T8459">
        <v>32.051929831504822</v>
      </c>
      <c r="U8459">
        <v>0.39642916738986972</v>
      </c>
      <c r="V8459">
        <v>583.90617370605469</v>
      </c>
      <c r="W8459">
        <v>1</v>
      </c>
      <c r="X8459">
        <v>0.44545493721961976</v>
      </c>
      <c r="Y8459">
        <v>634.80993619163337</v>
      </c>
      <c r="Z8459">
        <v>1</v>
      </c>
      <c r="AA8459">
        <v>2.1591231588840487</v>
      </c>
      <c r="AB8459">
        <v>167.97552008056641</v>
      </c>
      <c r="AC8459">
        <v>77.97994464635849</v>
      </c>
      <c r="AD8459">
        <v>7.0782327244424412E-3</v>
      </c>
      <c r="AE8459">
        <v>7.0707539987696704</v>
      </c>
      <c r="AF8459">
        <v>8.9041310548782338E-2</v>
      </c>
      <c r="AG8459">
        <v>9.0270165124771646E-4</v>
      </c>
      <c r="AH8459">
        <v>5.7775706028938292E-2</v>
      </c>
      <c r="AI8459">
        <v>9.7681793570518494</v>
      </c>
      <c r="AJ8459">
        <v>14.553242911885858</v>
      </c>
      <c r="AK8459">
        <v>54.594361891150477</v>
      </c>
      <c r="AL8459">
        <v>3.0976237705456864</v>
      </c>
      <c r="AM8459">
        <v>42.035343945026398</v>
      </c>
      <c r="AN8459">
        <v>217.49502876091751</v>
      </c>
      <c r="AO8459">
        <v>3.8362755179405211E-2</v>
      </c>
      <c r="AP8459">
        <v>0.86867716932296768</v>
      </c>
    </row>
    <row r="8460" spans="1:42">
      <c r="A8460">
        <v>1421.7470620967254</v>
      </c>
      <c r="B8460">
        <v>4945.4810811124516</v>
      </c>
      <c r="C8460">
        <v>3435.033985640021</v>
      </c>
      <c r="D8460">
        <v>-3523.7340190157265</v>
      </c>
      <c r="E8460">
        <v>1510.4470954724306</v>
      </c>
      <c r="F8460">
        <v>-1510.4470954724306</v>
      </c>
      <c r="G8460">
        <v>2.4678708019631691E-3</v>
      </c>
      <c r="H8460">
        <v>2264.3410380239079</v>
      </c>
      <c r="I8460">
        <v>3.9175862967967989E-2</v>
      </c>
      <c r="J8460">
        <v>5.4328449964523316E-2</v>
      </c>
      <c r="K8460">
        <v>1.6766073607504368</v>
      </c>
      <c r="L8460">
        <v>71.427006721496582</v>
      </c>
      <c r="M8460">
        <v>9247.3337225954347</v>
      </c>
      <c r="N8460">
        <v>122.90992715511324</v>
      </c>
      <c r="O8460">
        <v>0.60449925065040588</v>
      </c>
      <c r="P8460">
        <v>1.4267898029751246E-2</v>
      </c>
      <c r="Q8460">
        <v>1.129384840859307E-2</v>
      </c>
      <c r="R8460">
        <v>0.47632507801055907</v>
      </c>
      <c r="S8460">
        <v>1095.302504864208</v>
      </c>
      <c r="T8460">
        <v>41.399955749511719</v>
      </c>
      <c r="U8460">
        <v>0.43526679217815401</v>
      </c>
      <c r="V8460">
        <v>561.70036792755127</v>
      </c>
      <c r="W8460">
        <v>1</v>
      </c>
      <c r="X8460">
        <v>0.31181343317031862</v>
      </c>
      <c r="Y8460">
        <v>310.65096190374879</v>
      </c>
      <c r="Z8460">
        <v>1</v>
      </c>
      <c r="AA8460">
        <v>3.723251490774155</v>
      </c>
      <c r="AB8460">
        <v>54.103644287109383</v>
      </c>
      <c r="AC8460">
        <v>31.9318488240242</v>
      </c>
      <c r="AD8460">
        <v>7.6186498006184898E-3</v>
      </c>
      <c r="AE8460">
        <v>22.994571117645428</v>
      </c>
      <c r="AF8460">
        <v>8.8486433029174444E-4</v>
      </c>
      <c r="AG8460">
        <v>1.1364206766248656E-4</v>
      </c>
      <c r="AH8460">
        <v>2.7257175695896144E-2</v>
      </c>
      <c r="AI8460">
        <v>19.113451540470123</v>
      </c>
      <c r="AJ8460">
        <v>14.018117048371266</v>
      </c>
      <c r="AK8460">
        <v>51.791569445729252</v>
      </c>
      <c r="AL8460">
        <v>4.1696090552514367</v>
      </c>
      <c r="AM8460">
        <v>79.056147849559778</v>
      </c>
      <c r="AN8460">
        <v>555.22432840495389</v>
      </c>
      <c r="AO8460">
        <v>8.8033075451850892E-2</v>
      </c>
      <c r="AP8460">
        <v>0.8347842667102815</v>
      </c>
    </row>
    <row r="8461" spans="1:42">
      <c r="A8461">
        <v>191.02701295011221</v>
      </c>
      <c r="B8461">
        <v>-114.29481163222943</v>
      </c>
      <c r="C8461">
        <v>131.50822605434425</v>
      </c>
      <c r="D8461">
        <v>59.51878689576796</v>
      </c>
      <c r="E8461">
        <v>-305.32182458234161</v>
      </c>
      <c r="F8461">
        <v>-59.51878689576796</v>
      </c>
      <c r="G8461">
        <v>7.7913279005993985E-2</v>
      </c>
      <c r="H8461">
        <v>290.15524251955839</v>
      </c>
      <c r="I8461">
        <v>4.4448833763599399E-2</v>
      </c>
      <c r="J8461">
        <v>2.0692968368530274E-3</v>
      </c>
      <c r="K8461">
        <v>1.7096594749629497</v>
      </c>
      <c r="L8461">
        <v>63.815993070602417</v>
      </c>
      <c r="M8461">
        <v>113.76944178582471</v>
      </c>
      <c r="N8461">
        <v>24.970912901687626</v>
      </c>
      <c r="O8461">
        <v>0.89161249995231628</v>
      </c>
      <c r="P8461">
        <v>1.1647830062442353E-2</v>
      </c>
      <c r="Q8461">
        <v>4.0707073052724196E-2</v>
      </c>
      <c r="R8461">
        <v>0.46192985534667969</v>
      </c>
      <c r="S8461">
        <v>429.41630266533059</v>
      </c>
      <c r="T8461">
        <v>25.157204270362854</v>
      </c>
      <c r="U8461">
        <v>0.43386135399341585</v>
      </c>
      <c r="V8461">
        <v>466.09921455383301</v>
      </c>
      <c r="W8461">
        <v>1</v>
      </c>
      <c r="X8461">
        <v>0.40062330126762391</v>
      </c>
      <c r="Y8461">
        <v>471.33187475498158</v>
      </c>
      <c r="Z8461">
        <v>1</v>
      </c>
      <c r="AA8461">
        <v>0.77541627026557935</v>
      </c>
      <c r="AB8461">
        <v>120.53537933349611</v>
      </c>
      <c r="AC8461">
        <v>98.505990207195282</v>
      </c>
      <c r="AD8461">
        <v>6.7701388628054887E-3</v>
      </c>
      <c r="AE8461">
        <v>32.252819853011914</v>
      </c>
      <c r="AF8461">
        <v>0.24594257712364195</v>
      </c>
      <c r="AG8461">
        <v>1.2480967188448775E-4</v>
      </c>
      <c r="AH8461">
        <v>2.0825154590606687E-2</v>
      </c>
      <c r="AI8461">
        <v>11.508331000804901</v>
      </c>
      <c r="AJ8461">
        <v>4.3961448449168081</v>
      </c>
      <c r="AK8461">
        <v>11.793503324389457</v>
      </c>
      <c r="AL8461">
        <v>1.7755560212091579</v>
      </c>
      <c r="AM8461">
        <v>50.203633844852448</v>
      </c>
      <c r="AN8461">
        <v>780.50510740295113</v>
      </c>
      <c r="AO8461">
        <v>0.10647181117534638</v>
      </c>
      <c r="AP8461">
        <v>0.89112494373321549</v>
      </c>
    </row>
    <row r="8462" spans="1:42">
      <c r="A8462">
        <v>900.17760050106619</v>
      </c>
      <c r="B8462">
        <v>793.23348509249035</v>
      </c>
      <c r="C8462">
        <v>519.88167081322092</v>
      </c>
      <c r="D8462">
        <v>106.94411540857584</v>
      </c>
      <c r="E8462">
        <v>-106.94411540857584</v>
      </c>
      <c r="F8462">
        <v>-380.29592968784527</v>
      </c>
      <c r="G8462">
        <v>8.8074250959899302E-3</v>
      </c>
      <c r="H8462">
        <v>455.18200388505903</v>
      </c>
      <c r="I8462">
        <v>5.0419135987758636E-2</v>
      </c>
      <c r="J8462">
        <v>5.8438975572586059E-2</v>
      </c>
      <c r="K8462">
        <v>1.4080611643135548</v>
      </c>
      <c r="L8462">
        <v>21.653387546539307</v>
      </c>
      <c r="M8462">
        <v>230.9856725925336</v>
      </c>
      <c r="N8462">
        <v>134.14205188159946</v>
      </c>
      <c r="O8462">
        <v>0.85738375782966614</v>
      </c>
      <c r="P8462">
        <v>6.6198781331380198E-3</v>
      </c>
      <c r="Q8462">
        <v>4.1735136191050203E-2</v>
      </c>
      <c r="R8462">
        <v>0.39174479961395264</v>
      </c>
      <c r="S8462">
        <v>805.97631369881537</v>
      </c>
      <c r="T8462">
        <v>31.701093912124634</v>
      </c>
      <c r="U8462">
        <v>0.36820414006710056</v>
      </c>
      <c r="V8462">
        <v>583.40184688568115</v>
      </c>
      <c r="W8462">
        <v>1</v>
      </c>
      <c r="X8462">
        <v>0.37597916126251224</v>
      </c>
      <c r="Y8462">
        <v>579.31435444945396</v>
      </c>
      <c r="Z8462">
        <v>1</v>
      </c>
      <c r="AA8462">
        <v>26.377619605512624</v>
      </c>
      <c r="AB8462">
        <v>144.62754943847656</v>
      </c>
      <c r="AC8462">
        <v>53.249968588352203</v>
      </c>
      <c r="AD8462">
        <v>5.9763639401166869E-3</v>
      </c>
      <c r="AE8462">
        <v>12.882800050339398</v>
      </c>
      <c r="AF8462">
        <v>2.9157457351684561E-2</v>
      </c>
      <c r="AG8462">
        <v>1.3012119066252194E-3</v>
      </c>
      <c r="AH8462">
        <v>4.3406567609310151E-2</v>
      </c>
      <c r="AI8462">
        <v>14.572942554950714</v>
      </c>
      <c r="AJ8462">
        <v>12.587568934244974</v>
      </c>
      <c r="AK8462">
        <v>14.429481688141822</v>
      </c>
      <c r="AL8462">
        <v>7.771116330271493</v>
      </c>
      <c r="AM8462">
        <v>79.11506236791611</v>
      </c>
      <c r="AN8462">
        <v>435.66767119014963</v>
      </c>
      <c r="AO8462">
        <v>0.1043817058801651</v>
      </c>
      <c r="AP8462">
        <v>0.88679708552360548</v>
      </c>
    </row>
    <row r="8463" spans="1:42">
      <c r="A8463">
        <v>1539.259483221156</v>
      </c>
      <c r="B8463">
        <v>1330.0200564114239</v>
      </c>
      <c r="C8463">
        <v>1449.5159394782536</v>
      </c>
      <c r="D8463">
        <v>89.743543742902375</v>
      </c>
      <c r="E8463">
        <v>-209.23942680973209</v>
      </c>
      <c r="F8463">
        <v>-89.743543742902375</v>
      </c>
      <c r="G8463">
        <v>3.2300340174090746E-2</v>
      </c>
      <c r="H8463">
        <v>2891.430386410651</v>
      </c>
      <c r="I8463">
        <v>3.1799332201480859E-2</v>
      </c>
      <c r="J8463">
        <v>0.10483850240707397</v>
      </c>
      <c r="K8463">
        <v>1.6664455167233942</v>
      </c>
      <c r="L8463">
        <v>46.152187585830688</v>
      </c>
      <c r="M8463">
        <v>282.57729658129296</v>
      </c>
      <c r="N8463">
        <v>198.42860492248539</v>
      </c>
      <c r="O8463">
        <v>0.79075726866722107</v>
      </c>
      <c r="P8463">
        <v>1.4475061257680255E-2</v>
      </c>
      <c r="Q8463">
        <v>9.8610903951856805E-3</v>
      </c>
      <c r="R8463">
        <v>0.47372370719909668</v>
      </c>
      <c r="S8463">
        <v>905.04993401101865</v>
      </c>
      <c r="T8463">
        <v>26.335617899894714</v>
      </c>
      <c r="U8463">
        <v>0.43210931360721588</v>
      </c>
      <c r="V8463">
        <v>643.62077713012695</v>
      </c>
      <c r="W8463">
        <v>1</v>
      </c>
      <c r="X8463">
        <v>0.42763298153877261</v>
      </c>
      <c r="Y8463">
        <v>531.12792325899352</v>
      </c>
      <c r="Z8463">
        <v>1</v>
      </c>
      <c r="AA8463">
        <v>10.052662188653947</v>
      </c>
      <c r="AB8463">
        <v>28.471072570800782</v>
      </c>
      <c r="AC8463">
        <v>53.509174287319183</v>
      </c>
      <c r="AD8463">
        <v>1.3756476508246528E-2</v>
      </c>
      <c r="AE8463">
        <v>3.2084873412112005</v>
      </c>
      <c r="AF8463">
        <v>0.13338572144508359</v>
      </c>
      <c r="AG8463">
        <v>1.2282186687622057E-3</v>
      </c>
      <c r="AH8463">
        <v>4.9552234911918638E-2</v>
      </c>
      <c r="AI8463">
        <v>14.315167367458344</v>
      </c>
      <c r="AJ8463">
        <v>8.6863262943028889</v>
      </c>
      <c r="AK8463">
        <v>54.422772282958029</v>
      </c>
      <c r="AL8463">
        <v>6.9813423292637102</v>
      </c>
      <c r="AM8463">
        <v>61.400582039356237</v>
      </c>
      <c r="AN8463">
        <v>759.4814531199886</v>
      </c>
      <c r="AO8463">
        <v>5.0499560713768002E-2</v>
      </c>
      <c r="AP8463">
        <v>0.86873439264297492</v>
      </c>
    </row>
    <row r="8464" spans="1:42">
      <c r="A8464">
        <v>391.6118102642813</v>
      </c>
      <c r="B8464">
        <v>234.49889049889998</v>
      </c>
      <c r="C8464">
        <v>585.18696395158145</v>
      </c>
      <c r="D8464">
        <v>-193.57515368730014</v>
      </c>
      <c r="E8464">
        <v>-350.68807345268146</v>
      </c>
      <c r="F8464">
        <v>193.57515368730014</v>
      </c>
      <c r="G8464">
        <v>1.6384449234743831E-2</v>
      </c>
      <c r="H8464">
        <v>1630.6048021719866</v>
      </c>
      <c r="I8464">
        <v>4.3526899516582486E-2</v>
      </c>
      <c r="J8464">
        <v>4.5371164083480839E-2</v>
      </c>
      <c r="K8464">
        <v>1.8354287805140017</v>
      </c>
      <c r="L8464">
        <v>32.2039794921875</v>
      </c>
      <c r="M8464">
        <v>311.18412100361104</v>
      </c>
      <c r="N8464">
        <v>77.761774160575882</v>
      </c>
      <c r="O8464">
        <v>0.7399851381778717</v>
      </c>
      <c r="P8464">
        <v>1.5327776273091632E-2</v>
      </c>
      <c r="Q8464">
        <v>1.4610546429951984E-3</v>
      </c>
      <c r="R8464">
        <v>0.39800543308258057</v>
      </c>
      <c r="S8464">
        <v>488.49197149539441</v>
      </c>
      <c r="T8464">
        <v>31.586754322052002</v>
      </c>
      <c r="U8464">
        <v>0.30018754661083225</v>
      </c>
      <c r="V8464">
        <v>521.75142765045166</v>
      </c>
      <c r="W8464">
        <v>1</v>
      </c>
      <c r="X8464">
        <v>0.3457059931755066</v>
      </c>
      <c r="Y8464">
        <v>585.57501747685797</v>
      </c>
      <c r="Z8464">
        <v>1</v>
      </c>
      <c r="AA8464">
        <v>3.0015657176876074</v>
      </c>
      <c r="AB8464">
        <v>172.50371044921877</v>
      </c>
      <c r="AC8464">
        <v>134.02004987001419</v>
      </c>
      <c r="AD8464">
        <v>6.6893569424621062E-3</v>
      </c>
      <c r="AE8464">
        <v>4.7487479357188009</v>
      </c>
      <c r="AF8464">
        <v>5.5905582904815662E-2</v>
      </c>
      <c r="AG8464">
        <v>9.1016655931890208E-4</v>
      </c>
      <c r="AH8464">
        <v>5.753350278139114E-2</v>
      </c>
      <c r="AI8464">
        <v>24.771756231784821</v>
      </c>
      <c r="AJ8464">
        <v>7.3046100988273093</v>
      </c>
      <c r="AK8464">
        <v>45.836173494458201</v>
      </c>
      <c r="AL8464">
        <v>2.3214122587315567</v>
      </c>
      <c r="AM8464">
        <v>75.499772632122045</v>
      </c>
      <c r="AN8464">
        <v>666.81238388812494</v>
      </c>
      <c r="AO8464">
        <v>8.4915570378303523E-2</v>
      </c>
      <c r="AP8464">
        <v>0.88056477952003487</v>
      </c>
    </row>
    <row r="8465" spans="1:42">
      <c r="A8465">
        <v>1202.8752613032884</v>
      </c>
      <c r="B8465">
        <v>1058.2805937708283</v>
      </c>
      <c r="C8465">
        <v>628.05479971202374</v>
      </c>
      <c r="D8465">
        <v>144.59466753246011</v>
      </c>
      <c r="E8465">
        <v>-144.59466753246011</v>
      </c>
      <c r="F8465">
        <v>-574.82046159126469</v>
      </c>
      <c r="G8465">
        <v>4.592309938200257E-2</v>
      </c>
      <c r="H8465">
        <v>527.19012403630131</v>
      </c>
      <c r="I8465">
        <v>2.3383858501911162E-2</v>
      </c>
      <c r="J8465">
        <v>8.8663806915283208E-2</v>
      </c>
      <c r="K8465">
        <v>1.4907358038604259</v>
      </c>
      <c r="L8465">
        <v>13.354524374008179</v>
      </c>
      <c r="M8465">
        <v>1.4173573754894482</v>
      </c>
      <c r="N8465">
        <v>184.61927100944521</v>
      </c>
      <c r="O8465">
        <v>0.73162147402763367</v>
      </c>
      <c r="P8465">
        <v>5.6090704070197199E-3</v>
      </c>
      <c r="Q8465">
        <v>3.6844578901926668E-2</v>
      </c>
      <c r="R8465">
        <v>0.49783185958862303</v>
      </c>
      <c r="S8465">
        <v>810.21445088045743</v>
      </c>
      <c r="T8465">
        <v>28.923657536506653</v>
      </c>
      <c r="U8465">
        <v>0.36773371517658238</v>
      </c>
      <c r="V8465">
        <v>561.69791221618652</v>
      </c>
      <c r="W8465">
        <v>1</v>
      </c>
      <c r="X8465">
        <v>0.29872091650962834</v>
      </c>
      <c r="Y8465">
        <v>429.57874049226598</v>
      </c>
      <c r="Z8465">
        <v>1</v>
      </c>
      <c r="AA8465">
        <v>22.999844693346031</v>
      </c>
      <c r="AB8465">
        <v>19.560818542480469</v>
      </c>
      <c r="AC8465">
        <v>96.936945617198944</v>
      </c>
      <c r="AD8465">
        <v>3.0581123808510282E-3</v>
      </c>
      <c r="AE8465">
        <v>84.57818716362155</v>
      </c>
      <c r="AF8465">
        <v>0.14262135386466979</v>
      </c>
      <c r="AG8465">
        <v>8.011416592829711E-4</v>
      </c>
      <c r="AH8465">
        <v>4.1855671358108519E-2</v>
      </c>
      <c r="AI8465">
        <v>10.090849101543427</v>
      </c>
      <c r="AJ8465">
        <v>15.617957667587463</v>
      </c>
      <c r="AK8465">
        <v>7.2841188400983805</v>
      </c>
      <c r="AL8465">
        <v>6.7519479662312021</v>
      </c>
      <c r="AM8465">
        <v>76.778031790256506</v>
      </c>
      <c r="AN8465">
        <v>357.6086202701793</v>
      </c>
      <c r="AO8465">
        <v>4.5322346568107602E-2</v>
      </c>
      <c r="AP8465">
        <v>0.81171096038818369</v>
      </c>
    </row>
    <row r="8466" spans="1:42">
      <c r="A8466">
        <v>969.76408148181599</v>
      </c>
      <c r="B8466">
        <v>2193.7318573221214</v>
      </c>
      <c r="C8466">
        <v>1534.4491033308459</v>
      </c>
      <c r="D8466">
        <v>-1223.9677758403054</v>
      </c>
      <c r="E8466">
        <v>659.28275399127551</v>
      </c>
      <c r="F8466">
        <v>-659.28275399127551</v>
      </c>
      <c r="G8466">
        <v>7.5335491513798545E-3</v>
      </c>
      <c r="H8466">
        <v>1153.0461455414597</v>
      </c>
      <c r="I8466">
        <v>3.2135933339595794E-2</v>
      </c>
      <c r="J8466">
        <v>5.788343834877014E-2</v>
      </c>
      <c r="K8466">
        <v>1.6264102398693561</v>
      </c>
      <c r="L8466">
        <v>50.959031581878662</v>
      </c>
      <c r="M8466">
        <v>3479.0428914862409</v>
      </c>
      <c r="N8466">
        <v>126.70192787876131</v>
      </c>
      <c r="O8466">
        <v>0.89771965146064758</v>
      </c>
      <c r="P8466">
        <v>1.5422761069403752E-2</v>
      </c>
      <c r="Q8466">
        <v>1.9673480934566917E-2</v>
      </c>
      <c r="R8466">
        <v>0.38530961513519285</v>
      </c>
      <c r="S8466">
        <v>837.25316942407744</v>
      </c>
      <c r="T8466">
        <v>25.811880826950073</v>
      </c>
      <c r="U8466">
        <v>0.2978411573171616</v>
      </c>
      <c r="V8466">
        <v>604.10506725311279</v>
      </c>
      <c r="W8466">
        <v>1</v>
      </c>
      <c r="X8466">
        <v>0.36651700019836431</v>
      </c>
      <c r="Y8466">
        <v>327.10626348677579</v>
      </c>
      <c r="Z8466">
        <v>1</v>
      </c>
      <c r="AA8466">
        <v>38.435662590970999</v>
      </c>
      <c r="AB8466">
        <v>65.284096069335945</v>
      </c>
      <c r="AC8466">
        <v>64.261318743228912</v>
      </c>
      <c r="AD8466">
        <v>8.5565403995350904E-3</v>
      </c>
      <c r="AE8466">
        <v>5.1678441422380965</v>
      </c>
      <c r="AF8466">
        <v>2.6525359153747555E-2</v>
      </c>
      <c r="AG8466">
        <v>3.8888962035755022E-4</v>
      </c>
      <c r="AH8466">
        <v>1.7872594249248502E-2</v>
      </c>
      <c r="AI8466">
        <v>16.087150871753693</v>
      </c>
      <c r="AJ8466">
        <v>12.143549450866512</v>
      </c>
      <c r="AK8466">
        <v>21.738492398858071</v>
      </c>
      <c r="AL8466">
        <v>9.0203886570945393</v>
      </c>
      <c r="AM8466">
        <v>95.881555497646332</v>
      </c>
      <c r="AN8466">
        <v>413.29380572222544</v>
      </c>
      <c r="AO8466">
        <v>0.10263112890720368</v>
      </c>
      <c r="AP8466">
        <v>0.87567072272300728</v>
      </c>
    </row>
    <row r="8467" spans="1:42">
      <c r="A8467">
        <v>1323.7484550707741</v>
      </c>
      <c r="B8467">
        <v>1013.5711212335242</v>
      </c>
      <c r="C8467">
        <v>767.92621527287406</v>
      </c>
      <c r="D8467">
        <v>310.17733383724988</v>
      </c>
      <c r="E8467">
        <v>-310.17733383724988</v>
      </c>
      <c r="F8467">
        <v>-555.82223979790001</v>
      </c>
      <c r="G8467">
        <v>6.4170204016557056E-2</v>
      </c>
      <c r="H8467">
        <v>622.93854867036339</v>
      </c>
      <c r="I8467">
        <v>4.3847493231296539E-2</v>
      </c>
      <c r="J8467">
        <v>7.7511641025543213E-2</v>
      </c>
      <c r="K8467">
        <v>1.2452376422822475</v>
      </c>
      <c r="L8467">
        <v>45.954619646072388</v>
      </c>
      <c r="M8467">
        <v>38.300005109098521</v>
      </c>
      <c r="N8467">
        <v>166.80350364303592</v>
      </c>
      <c r="O8467">
        <v>0.52685770392417908</v>
      </c>
      <c r="P8467">
        <v>1.8889402866363522E-2</v>
      </c>
      <c r="Q8467">
        <v>1.5786933104197182E-2</v>
      </c>
      <c r="R8467">
        <v>0.48076554298400881</v>
      </c>
      <c r="S8467">
        <v>918.67996526540151</v>
      </c>
      <c r="T8467">
        <v>48.254880309104919</v>
      </c>
      <c r="U8467">
        <v>0.44855499327182768</v>
      </c>
      <c r="V8467">
        <v>649.34673309326172</v>
      </c>
      <c r="W8467">
        <v>1</v>
      </c>
      <c r="X8467">
        <v>0.34211037278175355</v>
      </c>
      <c r="Y8467">
        <v>279.92497407996041</v>
      </c>
      <c r="Z8467">
        <v>1</v>
      </c>
      <c r="AA8467">
        <v>17.280867407388691</v>
      </c>
      <c r="AB8467">
        <v>30.36033599853516</v>
      </c>
      <c r="AC8467">
        <v>79.392026364803314</v>
      </c>
      <c r="AD8467">
        <v>7.1344815767728368E-3</v>
      </c>
      <c r="AE8467">
        <v>4.5171516280315078</v>
      </c>
      <c r="AF8467">
        <v>0.26948016285896292</v>
      </c>
      <c r="AG8467">
        <v>3.4873212937081905E-4</v>
      </c>
      <c r="AH8467">
        <v>2.8361825013160702E-2</v>
      </c>
      <c r="AI8467">
        <v>24.5510134100914</v>
      </c>
      <c r="AJ8467">
        <v>12.434863748089533</v>
      </c>
      <c r="AK8467">
        <v>19.982842678427694</v>
      </c>
      <c r="AL8467">
        <v>5.4537448042657122</v>
      </c>
      <c r="AM8467">
        <v>58.119662296772006</v>
      </c>
      <c r="AN8467">
        <v>768.37481578520237</v>
      </c>
      <c r="AO8467">
        <v>0.10989268338680268</v>
      </c>
      <c r="AP8467">
        <v>0.84791438817977915</v>
      </c>
    </row>
    <row r="8468" spans="1:42">
      <c r="A8468">
        <v>721.45625376616385</v>
      </c>
      <c r="B8468">
        <v>1959.7481039663612</v>
      </c>
      <c r="C8468">
        <v>1419.4883893762433</v>
      </c>
      <c r="D8468">
        <v>-1238.2918502001974</v>
      </c>
      <c r="E8468">
        <v>540.25971459011794</v>
      </c>
      <c r="F8468">
        <v>-540.25971459011794</v>
      </c>
      <c r="G8468">
        <v>1.0015575694980467E-3</v>
      </c>
      <c r="H8468">
        <v>1085.6812426514057</v>
      </c>
      <c r="I8468">
        <v>3.0278525054454802E-2</v>
      </c>
      <c r="J8468">
        <v>2.9939299345016476E-2</v>
      </c>
      <c r="K8468">
        <v>1.8623345768034456</v>
      </c>
      <c r="L8468">
        <v>79.187464714050293</v>
      </c>
      <c r="M8468">
        <v>3523.7935643648179</v>
      </c>
      <c r="N8468">
        <v>54.128832860374459</v>
      </c>
      <c r="O8468">
        <v>0.67961683869361877</v>
      </c>
      <c r="P8468">
        <v>2.6976850297715925E-4</v>
      </c>
      <c r="Q8468">
        <v>2.1349465847015376E-2</v>
      </c>
      <c r="R8468">
        <v>0.48444591999053954</v>
      </c>
      <c r="S8468">
        <v>814.04004145915962</v>
      </c>
      <c r="T8468">
        <v>25.230050086975098</v>
      </c>
      <c r="U8468">
        <v>0.40537700831890111</v>
      </c>
      <c r="V8468">
        <v>536.92028522491455</v>
      </c>
      <c r="W8468">
        <v>1</v>
      </c>
      <c r="X8468">
        <v>0.33906220674514775</v>
      </c>
      <c r="Y8468">
        <v>355.0773498410515</v>
      </c>
      <c r="Z8468">
        <v>1</v>
      </c>
      <c r="AA8468">
        <v>29.942501582784661</v>
      </c>
      <c r="AB8468">
        <v>158.86217504882814</v>
      </c>
      <c r="AC8468">
        <v>163.26546221971512</v>
      </c>
      <c r="AD8468">
        <v>9.3752233391134147E-3</v>
      </c>
      <c r="AE8468">
        <v>2.0494239103004044</v>
      </c>
      <c r="AF8468">
        <v>-1.1163926124572766E-3</v>
      </c>
      <c r="AG8468">
        <v>1.1550421549403442E-3</v>
      </c>
      <c r="AH8468">
        <v>5.6394685518741605E-2</v>
      </c>
      <c r="AI8468">
        <v>24.84267383813858</v>
      </c>
      <c r="AJ8468">
        <v>1.5990836114175047</v>
      </c>
      <c r="AK8468">
        <v>17.577182419896126</v>
      </c>
      <c r="AL8468">
        <v>4.3888048293605095</v>
      </c>
      <c r="AM8468">
        <v>46.193211257457733</v>
      </c>
      <c r="AN8468">
        <v>416.25265103834562</v>
      </c>
      <c r="AO8468">
        <v>4.5960388302803037E-2</v>
      </c>
      <c r="AP8468">
        <v>0.8253369610309601</v>
      </c>
    </row>
    <row r="8469" spans="1:42">
      <c r="A8469">
        <v>956.59121095883995</v>
      </c>
      <c r="B8469">
        <v>800.5256041612929</v>
      </c>
      <c r="C8469">
        <v>429.61413419634732</v>
      </c>
      <c r="D8469">
        <v>156.06560679754705</v>
      </c>
      <c r="E8469">
        <v>-156.06560679754705</v>
      </c>
      <c r="F8469">
        <v>-526.97707676249263</v>
      </c>
      <c r="G8469">
        <v>7.1766687593299419E-2</v>
      </c>
      <c r="H8469">
        <v>188.19627252147012</v>
      </c>
      <c r="I8469">
        <v>5.9519887268543244E-2</v>
      </c>
      <c r="J8469">
        <v>7.7444138526916506E-2</v>
      </c>
      <c r="K8469">
        <v>1.3837818730533122</v>
      </c>
      <c r="L8469">
        <v>13.732136487960815</v>
      </c>
      <c r="M8469">
        <v>21.642290890383062</v>
      </c>
      <c r="N8469">
        <v>122.96626874122622</v>
      </c>
      <c r="O8469">
        <v>0.6341380774974823</v>
      </c>
      <c r="P8469">
        <v>2.0548399130503332E-2</v>
      </c>
      <c r="Q8469">
        <v>1.0905221144358315E-2</v>
      </c>
      <c r="R8469">
        <v>0.38930942535400392</v>
      </c>
      <c r="S8469">
        <v>708.31831055693829</v>
      </c>
      <c r="T8469">
        <v>37.675538659095764</v>
      </c>
      <c r="U8469">
        <v>0.44693459808826447</v>
      </c>
      <c r="V8469">
        <v>472.49741554260254</v>
      </c>
      <c r="W8469">
        <v>1</v>
      </c>
      <c r="X8469">
        <v>0.40341719508171081</v>
      </c>
      <c r="Y8469">
        <v>411.81477706592602</v>
      </c>
      <c r="Z8469">
        <v>1</v>
      </c>
      <c r="AA8469">
        <v>3.3714612975788123</v>
      </c>
      <c r="AB8469">
        <v>6.5148436889648442</v>
      </c>
      <c r="AC8469">
        <v>174.30428713560104</v>
      </c>
      <c r="AD8469">
        <v>1.0114356799003407E-2</v>
      </c>
      <c r="AE8469">
        <v>5.9926677011578668</v>
      </c>
      <c r="AF8469">
        <v>0.24327916502952571</v>
      </c>
      <c r="AG8469">
        <v>5.8670813520339332E-4</v>
      </c>
      <c r="AH8469">
        <v>2.3610631179809567E-2</v>
      </c>
      <c r="AI8469">
        <v>28.552899062633514</v>
      </c>
      <c r="AJ8469">
        <v>12.491212655868562</v>
      </c>
      <c r="AK8469">
        <v>6.7230618399381639</v>
      </c>
      <c r="AL8469">
        <v>2.6750093355962887</v>
      </c>
      <c r="AM8469">
        <v>78.737863695621485</v>
      </c>
      <c r="AN8469">
        <v>379.77064622908949</v>
      </c>
      <c r="AO8469">
        <v>5.4833007693290713E-2</v>
      </c>
      <c r="AP8469">
        <v>0.87070246410369889</v>
      </c>
    </row>
    <row r="8470" spans="1:42">
      <c r="A8470">
        <v>323.7988742975071</v>
      </c>
      <c r="B8470">
        <v>2.6775191064172645</v>
      </c>
      <c r="C8470">
        <v>517.58292560595328</v>
      </c>
      <c r="D8470">
        <v>-193.78405130844618</v>
      </c>
      <c r="E8470">
        <v>-514.90540649953596</v>
      </c>
      <c r="F8470">
        <v>193.78405130844618</v>
      </c>
      <c r="G8470">
        <v>-2.4846895794445362E-3</v>
      </c>
      <c r="H8470">
        <v>1601.6712809735498</v>
      </c>
      <c r="I8470">
        <v>5.0273095071315763E-2</v>
      </c>
      <c r="J8470">
        <v>1.3613576173782348E-2</v>
      </c>
      <c r="K8470">
        <v>2.0657051421463488</v>
      </c>
      <c r="L8470">
        <v>50.140621662139893</v>
      </c>
      <c r="M8470">
        <v>1.6176929574150507</v>
      </c>
      <c r="N8470">
        <v>55.275969867134101</v>
      </c>
      <c r="O8470">
        <v>0.55238202214241028</v>
      </c>
      <c r="P8470">
        <v>1.7268890804714623E-2</v>
      </c>
      <c r="Q8470">
        <v>3.125512266159057E-2</v>
      </c>
      <c r="R8470">
        <v>0.42366385936737061</v>
      </c>
      <c r="S8470">
        <v>1155.249094020309</v>
      </c>
      <c r="T8470">
        <v>35.934096574783325</v>
      </c>
      <c r="U8470">
        <v>0.42412627637386324</v>
      </c>
      <c r="V8470">
        <v>483.88116359710693</v>
      </c>
      <c r="W8470">
        <v>1</v>
      </c>
      <c r="X8470">
        <v>0.43177484035491942</v>
      </c>
      <c r="Y8470">
        <v>497.79919349544053</v>
      </c>
      <c r="Z8470">
        <v>1</v>
      </c>
      <c r="AA8470">
        <v>50.093580144300468</v>
      </c>
      <c r="AB8470">
        <v>14.808916137695313</v>
      </c>
      <c r="AC8470">
        <v>90.143503248691559</v>
      </c>
      <c r="AD8470">
        <v>1.1282992566752637E-2</v>
      </c>
      <c r="AE8470">
        <v>4.5570110467608043</v>
      </c>
      <c r="AF8470">
        <v>-1.6525897979736328E-2</v>
      </c>
      <c r="AG8470">
        <v>1.1118950156391335E-3</v>
      </c>
      <c r="AH8470">
        <v>4.7980288064479827E-2</v>
      </c>
      <c r="AI8470">
        <v>9.2612865567207336</v>
      </c>
      <c r="AJ8470">
        <v>5.7852895480896853</v>
      </c>
      <c r="AK8470">
        <v>38.706102810502053</v>
      </c>
      <c r="AL8470">
        <v>4.1334512570991606</v>
      </c>
      <c r="AM8470">
        <v>94.100938642025</v>
      </c>
      <c r="AN8470">
        <v>776.21562303041947</v>
      </c>
      <c r="AO8470">
        <v>8.3114652276039119E-2</v>
      </c>
      <c r="AP8470">
        <v>0.82901796221733104</v>
      </c>
    </row>
    <row r="8471" spans="1:42">
      <c r="A8471">
        <v>830.96970014237309</v>
      </c>
      <c r="B8471">
        <v>462.36345753650284</v>
      </c>
      <c r="C8471">
        <v>736.66327985879173</v>
      </c>
      <c r="D8471">
        <v>94.30642028358136</v>
      </c>
      <c r="E8471">
        <v>-368.60624260587025</v>
      </c>
      <c r="F8471">
        <v>-94.30642028358136</v>
      </c>
      <c r="G8471">
        <v>1.9370664105457781E-2</v>
      </c>
      <c r="H8471">
        <v>1626.8958364026712</v>
      </c>
      <c r="I8471">
        <v>4.9430886805057521E-2</v>
      </c>
      <c r="J8471">
        <v>4.7753863334655759E-3</v>
      </c>
      <c r="K8471">
        <v>1.8262306848943233</v>
      </c>
      <c r="L8471">
        <v>23.058534860610962</v>
      </c>
      <c r="M8471">
        <v>26.11692381852782</v>
      </c>
      <c r="N8471">
        <v>109.51038065948488</v>
      </c>
      <c r="O8471">
        <v>0.88271674513816833</v>
      </c>
      <c r="P8471">
        <v>1.8523694833119709E-2</v>
      </c>
      <c r="Q8471">
        <v>2.4629184775882294E-2</v>
      </c>
      <c r="R8471">
        <v>0.42239661216735841</v>
      </c>
      <c r="S8471">
        <v>685.82529375977629</v>
      </c>
      <c r="T8471">
        <v>35.810205340385437</v>
      </c>
      <c r="U8471">
        <v>0.43555624544620519</v>
      </c>
      <c r="V8471">
        <v>537.11919784545898</v>
      </c>
      <c r="W8471">
        <v>1</v>
      </c>
      <c r="X8471">
        <v>0.37955605626106265</v>
      </c>
      <c r="Y8471">
        <v>356.76578629011874</v>
      </c>
      <c r="Z8471">
        <v>1</v>
      </c>
      <c r="AA8471">
        <v>34.822132174463277</v>
      </c>
      <c r="AB8471">
        <v>146.97506036376953</v>
      </c>
      <c r="AC8471">
        <v>147.85262197256088</v>
      </c>
      <c r="AD8471">
        <v>9.5479851095085465E-3</v>
      </c>
      <c r="AE8471">
        <v>3.1286289264788647</v>
      </c>
      <c r="AF8471">
        <v>6.8227955102920526E-2</v>
      </c>
      <c r="AG8471">
        <v>1.8039283505527734E-4</v>
      </c>
      <c r="AH8471">
        <v>1.2016536879539488E-2</v>
      </c>
      <c r="AI8471">
        <v>5.6734713912010193</v>
      </c>
      <c r="AJ8471">
        <v>3.9650672455149518</v>
      </c>
      <c r="AK8471">
        <v>43.650681475996969</v>
      </c>
      <c r="AL8471">
        <v>4.8125774931136158</v>
      </c>
      <c r="AM8471">
        <v>53.520612061023712</v>
      </c>
      <c r="AN8471">
        <v>822.03362171979416</v>
      </c>
      <c r="AO8471">
        <v>7.3529427886009219E-2</v>
      </c>
      <c r="AP8471">
        <v>0.92427477312088024</v>
      </c>
    </row>
    <row r="8472" spans="1:42">
      <c r="A8472">
        <v>894.47157881559099</v>
      </c>
      <c r="B8472">
        <v>728.3520568376988</v>
      </c>
      <c r="C8472">
        <v>578.14916789817721</v>
      </c>
      <c r="D8472">
        <v>166.11952197789219</v>
      </c>
      <c r="E8472">
        <v>-166.11952197789219</v>
      </c>
      <c r="F8472">
        <v>-316.32241091741378</v>
      </c>
      <c r="G8472">
        <v>5.4928210729552458E-2</v>
      </c>
      <c r="H8472">
        <v>963.38608099340149</v>
      </c>
      <c r="I8472">
        <v>2.1864821612834928E-2</v>
      </c>
      <c r="J8472">
        <v>8.4986760616302497E-3</v>
      </c>
      <c r="K8472">
        <v>1.1615699156343937</v>
      </c>
      <c r="L8472">
        <v>75.146017074584961</v>
      </c>
      <c r="M8472">
        <v>4.6979167640134563</v>
      </c>
      <c r="N8472">
        <v>118.63885559825898</v>
      </c>
      <c r="O8472">
        <v>0.63945880532264709</v>
      </c>
      <c r="P8472">
        <v>2.1001209788852265E-2</v>
      </c>
      <c r="Q8472">
        <v>1.8626182715098059E-2</v>
      </c>
      <c r="R8472">
        <v>0.47554888248443605</v>
      </c>
      <c r="S8472">
        <v>354.02064289700371</v>
      </c>
      <c r="T8472">
        <v>34.646737575531006</v>
      </c>
      <c r="U8472">
        <v>0.41457052886486057</v>
      </c>
      <c r="V8472">
        <v>494.02334690093994</v>
      </c>
      <c r="W8472">
        <v>1</v>
      </c>
      <c r="X8472">
        <v>0.44602758169174195</v>
      </c>
      <c r="Y8472">
        <v>364.72067851534297</v>
      </c>
      <c r="Z8472">
        <v>1</v>
      </c>
      <c r="AA8472">
        <v>34.933589320440298</v>
      </c>
      <c r="AB8472">
        <v>91.468788085937504</v>
      </c>
      <c r="AC8472">
        <v>148.12267571687698</v>
      </c>
      <c r="AD8472">
        <v>2.1679690760425013E-3</v>
      </c>
      <c r="AE8472">
        <v>15.614970538622906</v>
      </c>
      <c r="AF8472">
        <v>0.19607382059097286</v>
      </c>
      <c r="AG8472">
        <v>1.0813593494350107E-3</v>
      </c>
      <c r="AH8472">
        <v>2.3168018829822539E-2</v>
      </c>
      <c r="AI8472">
        <v>7.6684895157814026</v>
      </c>
      <c r="AJ8472">
        <v>11.72854007933716</v>
      </c>
      <c r="AK8472">
        <v>17.448946807980537</v>
      </c>
      <c r="AL8472">
        <v>4.3186675016750149</v>
      </c>
      <c r="AM8472">
        <v>100.02620981931686</v>
      </c>
      <c r="AN8472">
        <v>407.52153334826301</v>
      </c>
      <c r="AO8472">
        <v>5.3928271412849428E-2</v>
      </c>
      <c r="AP8472">
        <v>0.82449436593055736</v>
      </c>
    </row>
    <row r="8473" spans="1:42">
      <c r="A8473">
        <v>453.13665845875619</v>
      </c>
      <c r="B8473">
        <v>1888.6690000345693</v>
      </c>
      <c r="C8473">
        <v>1372.1146900923586</v>
      </c>
      <c r="D8473">
        <v>-1435.532341575813</v>
      </c>
      <c r="E8473">
        <v>516.55430994221069</v>
      </c>
      <c r="F8473">
        <v>-516.55430994221069</v>
      </c>
      <c r="G8473">
        <v>9.9003302153155715E-3</v>
      </c>
      <c r="H8473">
        <v>890.07165618593456</v>
      </c>
      <c r="I8473">
        <v>4.2576158344745638E-2</v>
      </c>
      <c r="J8473">
        <v>5.872767448425293E-2</v>
      </c>
      <c r="K8473">
        <v>1.3236104266822337</v>
      </c>
      <c r="L8473">
        <v>41.740821599960327</v>
      </c>
      <c r="M8473">
        <v>3906.5628052300976</v>
      </c>
      <c r="N8473">
        <v>30.207177190780641</v>
      </c>
      <c r="O8473">
        <v>0.82499238848686218</v>
      </c>
      <c r="P8473">
        <v>1.2770720746782089E-2</v>
      </c>
      <c r="Q8473">
        <v>1.3059572696685789E-2</v>
      </c>
      <c r="R8473">
        <v>0.41298364639282226</v>
      </c>
      <c r="S8473">
        <v>626.38188023171415</v>
      </c>
      <c r="T8473">
        <v>45.077398419380188</v>
      </c>
      <c r="U8473">
        <v>0.37570716679096222</v>
      </c>
      <c r="V8473">
        <v>542.34538078308105</v>
      </c>
      <c r="W8473">
        <v>1</v>
      </c>
      <c r="X8473">
        <v>0.28514670729637148</v>
      </c>
      <c r="Y8473">
        <v>451.78973721139027</v>
      </c>
      <c r="Z8473">
        <v>1</v>
      </c>
      <c r="AA8473">
        <v>29.051308192338951</v>
      </c>
      <c r="AB8473">
        <v>138.42120477294924</v>
      </c>
      <c r="AC8473">
        <v>72.636823356151581</v>
      </c>
      <c r="AD8473">
        <v>1.3201959724100227E-2</v>
      </c>
      <c r="AE8473">
        <v>33.533082348869186</v>
      </c>
      <c r="AF8473">
        <v>-1.2665044069290161E-2</v>
      </c>
      <c r="AG8473">
        <v>2.9699189128732994E-4</v>
      </c>
      <c r="AH8473">
        <v>8.7044383525848382E-3</v>
      </c>
      <c r="AI8473">
        <v>26.037547290325165</v>
      </c>
      <c r="AJ8473">
        <v>1.6602754028541404</v>
      </c>
      <c r="AK8473">
        <v>28.413862597346306</v>
      </c>
      <c r="AL8473">
        <v>4.6475690710050923</v>
      </c>
      <c r="AM8473">
        <v>22.72834440469742</v>
      </c>
      <c r="AN8473">
        <v>571.66500494879938</v>
      </c>
      <c r="AO8473">
        <v>0.10472547423839569</v>
      </c>
      <c r="AP8473">
        <v>0.91051644706726087</v>
      </c>
    </row>
    <row r="8474" spans="1:42">
      <c r="A8474">
        <v>1381.4136768437329</v>
      </c>
      <c r="B8474">
        <v>1205.7102727126251</v>
      </c>
      <c r="C8474">
        <v>652.21517725261492</v>
      </c>
      <c r="D8474">
        <v>175.70340413110785</v>
      </c>
      <c r="E8474">
        <v>-175.70340413110785</v>
      </c>
      <c r="F8474">
        <v>-729.19849959111798</v>
      </c>
      <c r="G8474">
        <v>1.9211935420928642E-2</v>
      </c>
      <c r="H8474">
        <v>404.53798173455783</v>
      </c>
      <c r="I8474">
        <v>3.7616265714168547E-2</v>
      </c>
      <c r="J8474">
        <v>2.9610834360122677E-2</v>
      </c>
      <c r="K8474">
        <v>1.050916818410158</v>
      </c>
      <c r="L8474">
        <v>77.201087474822998</v>
      </c>
      <c r="M8474">
        <v>2.5089413539255401</v>
      </c>
      <c r="N8474">
        <v>192.68151769046787</v>
      </c>
      <c r="O8474">
        <v>0.88509157299995422</v>
      </c>
      <c r="P8474">
        <v>1.4930185741848413E-2</v>
      </c>
      <c r="Q8474">
        <v>3.6292995399898949E-2</v>
      </c>
      <c r="R8474">
        <v>0.39389737606048586</v>
      </c>
      <c r="S8474">
        <v>317.51088366596343</v>
      </c>
      <c r="T8474">
        <v>25.36119818687439</v>
      </c>
      <c r="U8474">
        <v>0.39087297379970554</v>
      </c>
      <c r="V8474">
        <v>579.85904216766357</v>
      </c>
      <c r="W8474">
        <v>1</v>
      </c>
      <c r="X8474">
        <v>0.41378881454467775</v>
      </c>
      <c r="Y8474">
        <v>374.05749088061151</v>
      </c>
      <c r="Z8474">
        <v>1</v>
      </c>
      <c r="AA8474">
        <v>40.554101249876027</v>
      </c>
      <c r="AB8474">
        <v>122.2557596435547</v>
      </c>
      <c r="AC8474">
        <v>182.59329944849014</v>
      </c>
      <c r="AD8474">
        <v>8.8739362537351429E-3</v>
      </c>
      <c r="AE8474">
        <v>1.8344467143217549</v>
      </c>
      <c r="AF8474">
        <v>7.2899193763732897E-2</v>
      </c>
      <c r="AG8474">
        <v>6.3640869448863726E-4</v>
      </c>
      <c r="AH8474">
        <v>5.6778037726879116E-2</v>
      </c>
      <c r="AI8474">
        <v>27.945447266101837</v>
      </c>
      <c r="AJ8474">
        <v>0.73702672531492186</v>
      </c>
      <c r="AK8474">
        <v>14.223460384011268</v>
      </c>
      <c r="AL8474">
        <v>7.5624421985739749</v>
      </c>
      <c r="AM8474">
        <v>44.917645394802094</v>
      </c>
      <c r="AN8474">
        <v>393.02026876424156</v>
      </c>
      <c r="AO8474">
        <v>5.1202393174171447E-2</v>
      </c>
      <c r="AP8474">
        <v>0.8994667336940767</v>
      </c>
    </row>
    <row r="8475" spans="1:42">
      <c r="A8475">
        <v>1582.7030092505086</v>
      </c>
      <c r="B8475">
        <v>1526.3815896510173</v>
      </c>
      <c r="C8475">
        <v>1482.0930496111614</v>
      </c>
      <c r="D8475">
        <v>56.321419599491264</v>
      </c>
      <c r="E8475">
        <v>-56.321419599491264</v>
      </c>
      <c r="F8475">
        <v>-100.60995963934715</v>
      </c>
      <c r="G8475">
        <v>5.6002086427235358E-2</v>
      </c>
      <c r="H8475">
        <v>2592.8574404647984</v>
      </c>
      <c r="I8475">
        <v>3.1432813704013823E-2</v>
      </c>
      <c r="J8475">
        <v>6.0587746143341066E-2</v>
      </c>
      <c r="K8475">
        <v>1.7570694199502466</v>
      </c>
      <c r="L8475">
        <v>31.365300416946411</v>
      </c>
      <c r="M8475">
        <v>512.74252073727143</v>
      </c>
      <c r="N8475">
        <v>200.6587945655823</v>
      </c>
      <c r="O8475">
        <v>0.71307072043418884</v>
      </c>
      <c r="P8475">
        <v>2.2130758338504364E-2</v>
      </c>
      <c r="Q8475">
        <v>7.4264738824632425E-3</v>
      </c>
      <c r="R8475">
        <v>0.45992550849914549</v>
      </c>
      <c r="S8475">
        <v>608.35716143219793</v>
      </c>
      <c r="T8475">
        <v>41.455206274986267</v>
      </c>
      <c r="U8475">
        <v>0.42805935919284821</v>
      </c>
      <c r="V8475">
        <v>483.59832763671875</v>
      </c>
      <c r="W8475">
        <v>1</v>
      </c>
      <c r="X8475">
        <v>0.36142022728919987</v>
      </c>
      <c r="Y8475">
        <v>615.40143136927782</v>
      </c>
      <c r="Z8475">
        <v>1</v>
      </c>
      <c r="AA8475">
        <v>4.9720473492527013</v>
      </c>
      <c r="AB8475">
        <v>14.134995666503908</v>
      </c>
      <c r="AC8475">
        <v>35.099457204341888</v>
      </c>
      <c r="AD8475">
        <v>1.1922467875684427E-2</v>
      </c>
      <c r="AE8475">
        <v>10.214422207161496</v>
      </c>
      <c r="AF8475">
        <v>0.19881366848945614</v>
      </c>
      <c r="AG8475">
        <v>1.2929033421384831E-3</v>
      </c>
      <c r="AH8475">
        <v>1.552061855792999E-2</v>
      </c>
      <c r="AI8475">
        <v>26.395920217037201</v>
      </c>
      <c r="AJ8475">
        <v>3.9670885546501617</v>
      </c>
      <c r="AK8475">
        <v>46.110990824103354</v>
      </c>
      <c r="AL8475">
        <v>6.0851391164736945</v>
      </c>
      <c r="AM8475">
        <v>103.54083367586136</v>
      </c>
      <c r="AN8475">
        <v>627.71975823994057</v>
      </c>
      <c r="AO8475">
        <v>7.2615848898887642E-2</v>
      </c>
      <c r="AP8475">
        <v>0.91534191465377823</v>
      </c>
    </row>
    <row r="8476" spans="1:42">
      <c r="A8476">
        <v>314.21260851369465</v>
      </c>
      <c r="B8476">
        <v>615.11473768242718</v>
      </c>
      <c r="C8476">
        <v>1007.8334840637187</v>
      </c>
      <c r="D8476">
        <v>-693.62087555002404</v>
      </c>
      <c r="E8476">
        <v>-392.71874638129157</v>
      </c>
      <c r="F8476">
        <v>392.71874638129157</v>
      </c>
      <c r="G8476">
        <v>2.1813570131753381E-3</v>
      </c>
      <c r="H8476">
        <v>2817.670353419705</v>
      </c>
      <c r="I8476">
        <v>2.4547996222972868E-2</v>
      </c>
      <c r="J8476">
        <v>9.5796364545822146E-2</v>
      </c>
      <c r="K8476">
        <v>1.1870940255224705</v>
      </c>
      <c r="L8476">
        <v>72.066941261291504</v>
      </c>
      <c r="M8476">
        <v>850.35230851071981</v>
      </c>
      <c r="N8476">
        <v>24.979369717979431</v>
      </c>
      <c r="O8476">
        <v>0.84338799118995667</v>
      </c>
      <c r="P8476">
        <v>1.0547490755716957E-2</v>
      </c>
      <c r="Q8476">
        <v>4.1805528163909908E-2</v>
      </c>
      <c r="R8476">
        <v>0.42059166431427003</v>
      </c>
      <c r="S8476">
        <v>1059.0000441498537</v>
      </c>
      <c r="T8476">
        <v>27.231836318969727</v>
      </c>
      <c r="U8476">
        <v>0.39790970981121065</v>
      </c>
      <c r="V8476">
        <v>645.50201892852783</v>
      </c>
      <c r="W8476">
        <v>1</v>
      </c>
      <c r="X8476">
        <v>0.3877788758277893</v>
      </c>
      <c r="Y8476">
        <v>371.71132776061876</v>
      </c>
      <c r="Z8476">
        <v>1</v>
      </c>
      <c r="AA8476">
        <v>7.0457766650295266</v>
      </c>
      <c r="AB8476">
        <v>172.09329956054688</v>
      </c>
      <c r="AC8476">
        <v>97.905655205249786</v>
      </c>
      <c r="AD8476">
        <v>3.3969210763262888E-3</v>
      </c>
      <c r="AE8476">
        <v>1.9068434596100532</v>
      </c>
      <c r="AF8476">
        <v>8.2623553276061981E-3</v>
      </c>
      <c r="AG8476">
        <v>1.114558387090931E-3</v>
      </c>
      <c r="AH8476">
        <v>5.1710485136508944E-2</v>
      </c>
      <c r="AI8476">
        <v>18.232113420963287</v>
      </c>
      <c r="AJ8476">
        <v>6.3879503385177481</v>
      </c>
      <c r="AK8476">
        <v>57.623160994648934</v>
      </c>
      <c r="AL8476">
        <v>7.8619694102041162</v>
      </c>
      <c r="AM8476">
        <v>37.172889411449432</v>
      </c>
      <c r="AN8476">
        <v>95.407899016406489</v>
      </c>
      <c r="AO8476">
        <v>8.5548711895942681E-2</v>
      </c>
      <c r="AP8476">
        <v>0.92464929890632641</v>
      </c>
    </row>
    <row r="8477" spans="1:42">
      <c r="A8477">
        <v>425.53232878647685</v>
      </c>
      <c r="B8477">
        <v>122.88343338194488</v>
      </c>
      <c r="C8477">
        <v>663.05490365915341</v>
      </c>
      <c r="D8477">
        <v>-237.52257487267656</v>
      </c>
      <c r="E8477">
        <v>-540.17147027720853</v>
      </c>
      <c r="F8477">
        <v>237.52257487267656</v>
      </c>
      <c r="G8477">
        <v>1.9755251552254979E-2</v>
      </c>
      <c r="H8477">
        <v>2138.8480610729553</v>
      </c>
      <c r="I8477">
        <v>3.1725035011768335E-2</v>
      </c>
      <c r="J8477">
        <v>9.1363047599792482E-2</v>
      </c>
      <c r="K8477">
        <v>1.1180607713878155</v>
      </c>
      <c r="L8477">
        <v>27.141321897506714</v>
      </c>
      <c r="M8477">
        <v>9.528268452337624</v>
      </c>
      <c r="N8477">
        <v>87.763242451858531</v>
      </c>
      <c r="O8477">
        <v>0.60032698512077332</v>
      </c>
      <c r="P8477">
        <v>2.2865661991967091E-2</v>
      </c>
      <c r="Q8477">
        <v>1.176987314224243E-2</v>
      </c>
      <c r="R8477">
        <v>0.38985061645507813</v>
      </c>
      <c r="S8477">
        <v>542.98882412752175</v>
      </c>
      <c r="T8477">
        <v>40.496912598609924</v>
      </c>
      <c r="U8477">
        <v>0.28595083534717564</v>
      </c>
      <c r="V8477">
        <v>605.71446418762207</v>
      </c>
      <c r="W8477">
        <v>1</v>
      </c>
      <c r="X8477">
        <v>0.37762527346611025</v>
      </c>
      <c r="Y8477">
        <v>485.07227479738606</v>
      </c>
      <c r="Z8477">
        <v>1</v>
      </c>
      <c r="AA8477">
        <v>30.098384987001428</v>
      </c>
      <c r="AB8477">
        <v>3.0796517944335942</v>
      </c>
      <c r="AC8477">
        <v>61.697737872600555</v>
      </c>
      <c r="AD8477">
        <v>1.0618196797167134E-2</v>
      </c>
      <c r="AE8477">
        <v>82.77296687970599</v>
      </c>
      <c r="AF8477">
        <v>-5.0110781192779577E-3</v>
      </c>
      <c r="AG8477">
        <v>1.1108030235604822E-3</v>
      </c>
      <c r="AH8477">
        <v>5.1918684673309325E-2</v>
      </c>
      <c r="AI8477">
        <v>21.453485190868378</v>
      </c>
      <c r="AJ8477">
        <v>3.4287164057442943</v>
      </c>
      <c r="AK8477">
        <v>60.246145135760308</v>
      </c>
      <c r="AL8477">
        <v>7.6840449728204394</v>
      </c>
      <c r="AM8477">
        <v>109.35406376123429</v>
      </c>
      <c r="AN8477">
        <v>716.00529060823033</v>
      </c>
      <c r="AO8477">
        <v>6.844017589092255E-2</v>
      </c>
      <c r="AP8477">
        <v>0.85653865146636976</v>
      </c>
    </row>
    <row r="8478" spans="1:42">
      <c r="A8478">
        <v>856.08630771322385</v>
      </c>
      <c r="B8478">
        <v>793.64981345400815</v>
      </c>
      <c r="C8478">
        <v>305.95179398558696</v>
      </c>
      <c r="D8478">
        <v>62.436494259215692</v>
      </c>
      <c r="E8478">
        <v>-62.436494259215692</v>
      </c>
      <c r="F8478">
        <v>-550.13451372763689</v>
      </c>
      <c r="G8478">
        <v>5.9839830311519161E-2</v>
      </c>
      <c r="H8478">
        <v>49.959978972472939</v>
      </c>
      <c r="I8478">
        <v>5.7029214799404142E-2</v>
      </c>
      <c r="J8478">
        <v>3.263790822029114E-2</v>
      </c>
      <c r="K8478">
        <v>1.5687552784264087</v>
      </c>
      <c r="L8478">
        <v>46.862108707427979</v>
      </c>
      <c r="M8478">
        <v>5.5214582503856242</v>
      </c>
      <c r="N8478">
        <v>171.23208619251253</v>
      </c>
      <c r="O8478">
        <v>0.59238150715827942</v>
      </c>
      <c r="P8478">
        <v>1.596328650580512E-2</v>
      </c>
      <c r="Q8478">
        <v>1.3002810955047605E-2</v>
      </c>
      <c r="R8478">
        <v>0.40247500896453858</v>
      </c>
      <c r="S8478">
        <v>765.08088881654317</v>
      </c>
      <c r="T8478">
        <v>43.714767694473267</v>
      </c>
      <c r="U8478">
        <v>0.29080097615718842</v>
      </c>
      <c r="V8478">
        <v>464.79260921478271</v>
      </c>
      <c r="W8478">
        <v>1</v>
      </c>
      <c r="X8478">
        <v>0.44412630558013916</v>
      </c>
      <c r="Y8478">
        <v>449.4457214034353</v>
      </c>
      <c r="Z8478">
        <v>1</v>
      </c>
      <c r="AA8478">
        <v>40.334692392072682</v>
      </c>
      <c r="AB8478">
        <v>157.21437658691409</v>
      </c>
      <c r="AC8478">
        <v>67.916859686374664</v>
      </c>
      <c r="AD8478">
        <v>3.9535701784313235E-3</v>
      </c>
      <c r="AE8478">
        <v>23.79125102077737</v>
      </c>
      <c r="AF8478">
        <v>0.20472739219665526</v>
      </c>
      <c r="AG8478">
        <v>7.6637743841621419E-4</v>
      </c>
      <c r="AH8478">
        <v>1.6918919408321378E-2</v>
      </c>
      <c r="AI8478">
        <v>18.880355656147003</v>
      </c>
      <c r="AJ8478">
        <v>11.696903052113887</v>
      </c>
      <c r="AK8478">
        <v>0.19655633032321929</v>
      </c>
      <c r="AL8478">
        <v>6.3497562851086276</v>
      </c>
      <c r="AM8478">
        <v>75.910484349727625</v>
      </c>
      <c r="AN8478">
        <v>140.4710866124172</v>
      </c>
      <c r="AO8478">
        <v>8.1733218789100642E-2</v>
      </c>
      <c r="AP8478">
        <v>0.92436371684074414</v>
      </c>
    </row>
    <row r="8479" spans="1:42">
      <c r="A8479">
        <v>718.96814211976152</v>
      </c>
      <c r="B8479">
        <v>1496.6902502146111</v>
      </c>
      <c r="C8479">
        <v>2367.048792331705</v>
      </c>
      <c r="D8479">
        <v>-1648.0806502119435</v>
      </c>
      <c r="E8479">
        <v>-870.35854211709398</v>
      </c>
      <c r="F8479">
        <v>870.35854211709398</v>
      </c>
      <c r="G8479">
        <v>9.3584117075847059E-2</v>
      </c>
      <c r="H8479">
        <v>5956.5393016602584</v>
      </c>
      <c r="I8479">
        <v>1.8439699709415436E-2</v>
      </c>
      <c r="J8479">
        <v>9.5937978267669671E-2</v>
      </c>
      <c r="K8479">
        <v>1.8704501853406428</v>
      </c>
      <c r="L8479">
        <v>25.245033502578735</v>
      </c>
      <c r="M8479">
        <v>1952.6539341721875</v>
      </c>
      <c r="N8479">
        <v>90.841478955078131</v>
      </c>
      <c r="O8479">
        <v>0.5679684579372406</v>
      </c>
      <c r="P8479">
        <v>1.0859247896406384E-2</v>
      </c>
      <c r="Q8479">
        <v>6.6202066739400219E-3</v>
      </c>
      <c r="R8479">
        <v>0.44903582572937012</v>
      </c>
      <c r="S8479">
        <v>779.07968998414037</v>
      </c>
      <c r="T8479">
        <v>44.59662139415741</v>
      </c>
      <c r="U8479">
        <v>0.42116687357425692</v>
      </c>
      <c r="V8479">
        <v>606.06927871704102</v>
      </c>
      <c r="W8479">
        <v>1</v>
      </c>
      <c r="X8479">
        <v>0.33493433117866517</v>
      </c>
      <c r="Y8479">
        <v>497.22236555710168</v>
      </c>
      <c r="Z8479">
        <v>1</v>
      </c>
      <c r="AA8479">
        <v>28.707161291131982</v>
      </c>
      <c r="AB8479">
        <v>71.651891906738285</v>
      </c>
      <c r="AC8479">
        <v>88.825403153896332</v>
      </c>
      <c r="AD8479">
        <v>7.961188422309029E-3</v>
      </c>
      <c r="AE8479">
        <v>91.020502304195489</v>
      </c>
      <c r="AF8479">
        <v>0.28370312333106995</v>
      </c>
      <c r="AG8479">
        <v>8.577873012329889E-4</v>
      </c>
      <c r="AH8479">
        <v>2.1120505595207211E-2</v>
      </c>
      <c r="AI8479">
        <v>21.447363793849945</v>
      </c>
      <c r="AJ8479">
        <v>1.4314152321502498</v>
      </c>
      <c r="AK8479">
        <v>58.912066621184351</v>
      </c>
      <c r="AL8479">
        <v>4.4665294777793783</v>
      </c>
      <c r="AM8479">
        <v>77.227104485034943</v>
      </c>
      <c r="AN8479">
        <v>136.46216560299445</v>
      </c>
      <c r="AO8479">
        <v>8.3576751112937928E-2</v>
      </c>
      <c r="AP8479">
        <v>0.86911092996597306</v>
      </c>
    </row>
    <row r="8480" spans="1:42">
      <c r="A8480">
        <v>393.01307460850046</v>
      </c>
      <c r="B8480">
        <v>226.22737820778417</v>
      </c>
      <c r="C8480">
        <v>216.04851684442386</v>
      </c>
      <c r="D8480">
        <v>166.78569640071629</v>
      </c>
      <c r="E8480">
        <v>-166.78569640071629</v>
      </c>
      <c r="F8480">
        <v>-176.9645577640766</v>
      </c>
      <c r="G8480">
        <v>9.1689182708591985E-2</v>
      </c>
      <c r="H8480">
        <v>541.95618410877114</v>
      </c>
      <c r="I8480">
        <v>5.0918380916118618E-2</v>
      </c>
      <c r="J8480">
        <v>4.3860685110092161E-2</v>
      </c>
      <c r="K8480">
        <v>1.379430197483301</v>
      </c>
      <c r="L8480">
        <v>66.156291961669922</v>
      </c>
      <c r="M8480">
        <v>9.9362871953599807</v>
      </c>
      <c r="N8480">
        <v>56.204077563285836</v>
      </c>
      <c r="O8480">
        <v>0.77309384942054749</v>
      </c>
      <c r="P8480">
        <v>6.8298353619045673E-3</v>
      </c>
      <c r="Q8480">
        <v>2.8249047332339811E-2</v>
      </c>
      <c r="R8480">
        <v>0.49822660923004147</v>
      </c>
      <c r="S8480">
        <v>377.91471880842403</v>
      </c>
      <c r="T8480">
        <v>37.95849084854126</v>
      </c>
      <c r="U8480">
        <v>0.40694240272045135</v>
      </c>
      <c r="V8480">
        <v>509.42270755767822</v>
      </c>
      <c r="W8480">
        <v>1</v>
      </c>
      <c r="X8480">
        <v>0.38752409696578982</v>
      </c>
      <c r="Y8480">
        <v>611.07030298904522</v>
      </c>
      <c r="Z8480">
        <v>1</v>
      </c>
      <c r="AA8480">
        <v>49.821348850927357</v>
      </c>
      <c r="AB8480">
        <v>111.32945947265625</v>
      </c>
      <c r="AC8480">
        <v>90.287740528583527</v>
      </c>
      <c r="AD8480">
        <v>1.5365765237400675E-2</v>
      </c>
      <c r="AE8480">
        <v>36.409207700582428</v>
      </c>
      <c r="AF8480">
        <v>0.26576659440994255</v>
      </c>
      <c r="AG8480">
        <v>1.1885190415587884E-3</v>
      </c>
      <c r="AH8480">
        <v>9.5875436067581173E-4</v>
      </c>
      <c r="AI8480">
        <v>20.657080709934235</v>
      </c>
      <c r="AJ8480">
        <v>15.352126022497048</v>
      </c>
      <c r="AK8480">
        <v>17.823863065838815</v>
      </c>
      <c r="AL8480">
        <v>4.2564875383831779</v>
      </c>
      <c r="AM8480">
        <v>102.19174612760544</v>
      </c>
      <c r="AN8480">
        <v>385.69497898640356</v>
      </c>
      <c r="AO8480">
        <v>5.0519951939582822E-2</v>
      </c>
      <c r="AP8480">
        <v>0.88663281464576738</v>
      </c>
    </row>
    <row r="8481" spans="1:42">
      <c r="A8481">
        <v>1066.3026786551795</v>
      </c>
      <c r="B8481">
        <v>956.73171685476382</v>
      </c>
      <c r="C8481">
        <v>562.42299491121594</v>
      </c>
      <c r="D8481">
        <v>109.57096180041572</v>
      </c>
      <c r="E8481">
        <v>-109.57096180041572</v>
      </c>
      <c r="F8481">
        <v>-503.8796837439636</v>
      </c>
      <c r="G8481">
        <v>7.2693013104985715E-2</v>
      </c>
      <c r="H8481">
        <v>588.16295943737373</v>
      </c>
      <c r="I8481">
        <v>5.3092005550861354E-2</v>
      </c>
      <c r="J8481">
        <v>4.373014068603516E-2</v>
      </c>
      <c r="K8481">
        <v>1.0284487763106822</v>
      </c>
      <c r="L8481">
        <v>27.663129568099976</v>
      </c>
      <c r="M8481">
        <v>37.783154007208886</v>
      </c>
      <c r="N8481">
        <v>187.51288561820988</v>
      </c>
      <c r="O8481">
        <v>0.5765969455242157</v>
      </c>
      <c r="P8481">
        <v>2.2596460713280569E-2</v>
      </c>
      <c r="Q8481">
        <v>1.1567806508806015E-2</v>
      </c>
      <c r="R8481">
        <v>0.46528142929077149</v>
      </c>
      <c r="S8481">
        <v>342.6589003081383</v>
      </c>
      <c r="T8481">
        <v>46.504881978034973</v>
      </c>
      <c r="U8481">
        <v>0.31222126781940462</v>
      </c>
      <c r="V8481">
        <v>487.70232200622559</v>
      </c>
      <c r="W8481">
        <v>1</v>
      </c>
      <c r="X8481">
        <v>0.36284996390342716</v>
      </c>
      <c r="Y8481">
        <v>558.50295574156871</v>
      </c>
      <c r="Z8481">
        <v>1</v>
      </c>
      <c r="AA8481">
        <v>6.8334087909412391</v>
      </c>
      <c r="AB8481">
        <v>36.185934753417975</v>
      </c>
      <c r="AC8481">
        <v>151.48458927869797</v>
      </c>
      <c r="AD8481">
        <v>6.8569248558109641E-3</v>
      </c>
      <c r="AE8481">
        <v>9.6202342899394875</v>
      </c>
      <c r="AF8481">
        <v>0.25222250819206238</v>
      </c>
      <c r="AG8481">
        <v>1.1507278323467901E-3</v>
      </c>
      <c r="AH8481">
        <v>1.055214943885803E-2</v>
      </c>
      <c r="AI8481">
        <v>5.9750291705131531</v>
      </c>
      <c r="AJ8481">
        <v>10.523975506279728</v>
      </c>
      <c r="AK8481">
        <v>28.300627228617667</v>
      </c>
      <c r="AL8481">
        <v>5.4435843902355971</v>
      </c>
      <c r="AM8481">
        <v>108.67898660898209</v>
      </c>
      <c r="AN8481">
        <v>282.09031503336291</v>
      </c>
      <c r="AO8481">
        <v>7.4136292338371268E-2</v>
      </c>
      <c r="AP8481">
        <v>0.89412356948852556</v>
      </c>
    </row>
    <row r="8482" spans="1:42">
      <c r="A8482">
        <v>1470.1066051966804</v>
      </c>
      <c r="B8482">
        <v>1343.9511022645083</v>
      </c>
      <c r="C8482">
        <v>1002.6905082044991</v>
      </c>
      <c r="D8482">
        <v>126.15550293217211</v>
      </c>
      <c r="E8482">
        <v>-126.15550293217211</v>
      </c>
      <c r="F8482">
        <v>-467.41609699218134</v>
      </c>
      <c r="G8482">
        <v>5.9296278476975356E-2</v>
      </c>
      <c r="H8482">
        <v>1503.2624640637596</v>
      </c>
      <c r="I8482">
        <v>5.3953836858272548E-2</v>
      </c>
      <c r="J8482">
        <v>3.7238743066787719E-2</v>
      </c>
      <c r="K8482">
        <v>1.4000195944607257</v>
      </c>
      <c r="L8482">
        <v>45.564115047454834</v>
      </c>
      <c r="M8482">
        <v>2.6337059774033733</v>
      </c>
      <c r="N8482">
        <v>199.40216521701817</v>
      </c>
      <c r="O8482">
        <v>0.75359752774238586</v>
      </c>
      <c r="P8482">
        <v>2.0931778166029185E-2</v>
      </c>
      <c r="Q8482">
        <v>2.8669725577036537E-2</v>
      </c>
      <c r="R8482">
        <v>0.47523660182952882</v>
      </c>
      <c r="S8482">
        <v>652.37487925495998</v>
      </c>
      <c r="T8482">
        <v>39.444512128829956</v>
      </c>
      <c r="U8482">
        <v>0.41053626000881194</v>
      </c>
      <c r="V8482">
        <v>627.06077098846436</v>
      </c>
      <c r="W8482">
        <v>1</v>
      </c>
      <c r="X8482">
        <v>0.34888594627380376</v>
      </c>
      <c r="Y8482">
        <v>543.35157194037595</v>
      </c>
      <c r="Z8482">
        <v>1</v>
      </c>
      <c r="AA8482">
        <v>4.9543575552654273</v>
      </c>
      <c r="AB8482">
        <v>144.46651696777346</v>
      </c>
      <c r="AC8482">
        <v>109.52971130609512</v>
      </c>
      <c r="AD8482">
        <v>1.3889682802379642E-2</v>
      </c>
      <c r="AE8482">
        <v>23.839625459209884</v>
      </c>
      <c r="AF8482">
        <v>0.19091670513153072</v>
      </c>
      <c r="AG8482">
        <v>4.2050178823454962E-4</v>
      </c>
      <c r="AH8482">
        <v>4.0510696780681608E-2</v>
      </c>
      <c r="AI8482">
        <v>29.197359383106232</v>
      </c>
      <c r="AJ8482">
        <v>3.1074953848378684</v>
      </c>
      <c r="AK8482">
        <v>57.361225610375406</v>
      </c>
      <c r="AL8482">
        <v>4.9606089993618188</v>
      </c>
      <c r="AM8482">
        <v>72.392639100551605</v>
      </c>
      <c r="AN8482">
        <v>303.32572026367188</v>
      </c>
      <c r="AO8482">
        <v>4.6014746308326721E-2</v>
      </c>
      <c r="AP8482">
        <v>0.83877434134483342</v>
      </c>
    </row>
    <row r="8483" spans="1:42">
      <c r="A8483">
        <v>620.87284428724251</v>
      </c>
      <c r="B8483">
        <v>329.77621401035452</v>
      </c>
      <c r="C8483">
        <v>310.66985570404057</v>
      </c>
      <c r="D8483">
        <v>291.09663027688799</v>
      </c>
      <c r="E8483">
        <v>-291.09663027688799</v>
      </c>
      <c r="F8483">
        <v>-310.20298858320194</v>
      </c>
      <c r="G8483">
        <v>1.9568731077882533E-2</v>
      </c>
      <c r="H8483">
        <v>429.28078539898775</v>
      </c>
      <c r="I8483">
        <v>1.7241095602512357E-2</v>
      </c>
      <c r="J8483">
        <v>9.8465905189514154E-3</v>
      </c>
      <c r="K8483">
        <v>1.4209708814561366</v>
      </c>
      <c r="L8483">
        <v>34.536601305007935</v>
      </c>
      <c r="M8483">
        <v>1.1292130015158279</v>
      </c>
      <c r="N8483">
        <v>123.79914242172242</v>
      </c>
      <c r="O8483">
        <v>0.94277128577232361</v>
      </c>
      <c r="P8483">
        <v>2.0698095798492428E-2</v>
      </c>
      <c r="Q8483">
        <v>1.8276789400312632E-2</v>
      </c>
      <c r="R8483">
        <v>0.47978615760803223</v>
      </c>
      <c r="S8483">
        <v>551.72345272525104</v>
      </c>
      <c r="T8483">
        <v>39.094313979148865</v>
      </c>
      <c r="U8483">
        <v>0.28513757765293124</v>
      </c>
      <c r="V8483">
        <v>462.44220733642578</v>
      </c>
      <c r="W8483">
        <v>1</v>
      </c>
      <c r="X8483">
        <v>0.31811106324195865</v>
      </c>
      <c r="Y8483">
        <v>497.42950626251502</v>
      </c>
      <c r="Z8483">
        <v>1</v>
      </c>
      <c r="AA8483">
        <v>37.270659859476098</v>
      </c>
      <c r="AB8483">
        <v>70.593499084472668</v>
      </c>
      <c r="AC8483">
        <v>90.707705914974213</v>
      </c>
      <c r="AD8483">
        <v>1.4658003586989182E-2</v>
      </c>
      <c r="AE8483">
        <v>7.74596690059166</v>
      </c>
      <c r="AF8483">
        <v>5.3643389940261826E-2</v>
      </c>
      <c r="AG8483">
        <v>1.7140187742994853E-4</v>
      </c>
      <c r="AH8483">
        <v>8.2548210382461535E-3</v>
      </c>
      <c r="AI8483">
        <v>29.072431027889252</v>
      </c>
      <c r="AJ8483">
        <v>11.378340406645988</v>
      </c>
      <c r="AK8483">
        <v>4.7007985156774517</v>
      </c>
      <c r="AL8483">
        <v>5.631074459699323</v>
      </c>
      <c r="AM8483">
        <v>55.435576832294458</v>
      </c>
      <c r="AN8483">
        <v>657.42050759572044</v>
      </c>
      <c r="AO8483">
        <v>4.5055689215660097E-2</v>
      </c>
      <c r="AP8483">
        <v>0.88704568624496472</v>
      </c>
    </row>
    <row r="8484" spans="1:42">
      <c r="A8484">
        <v>1214.1631622024947</v>
      </c>
      <c r="B8484">
        <v>1096.9880962384123</v>
      </c>
      <c r="C8484">
        <v>1088.314289311794</v>
      </c>
      <c r="D8484">
        <v>117.17506596408248</v>
      </c>
      <c r="E8484">
        <v>-117.17506596408248</v>
      </c>
      <c r="F8484">
        <v>-125.8488728907007</v>
      </c>
      <c r="G8484">
        <v>3.6522188383297453E-2</v>
      </c>
      <c r="H8484">
        <v>2134.6061252955224</v>
      </c>
      <c r="I8484">
        <v>5.2394432723522184E-2</v>
      </c>
      <c r="J8484">
        <v>3.7001208066940308E-2</v>
      </c>
      <c r="K8484">
        <v>2.0679157850325103</v>
      </c>
      <c r="L8484">
        <v>32.838873863220215</v>
      </c>
      <c r="M8484">
        <v>11.746302405714946</v>
      </c>
      <c r="N8484">
        <v>182.42645647792818</v>
      </c>
      <c r="O8484">
        <v>0.91807833313941956</v>
      </c>
      <c r="P8484">
        <v>2.3109745343526202E-2</v>
      </c>
      <c r="Q8484">
        <v>1.6165507581498886E-2</v>
      </c>
      <c r="R8484">
        <v>0.47648106098175047</v>
      </c>
      <c r="S8484">
        <v>1148.2191932838327</v>
      </c>
      <c r="T8484">
        <v>31.877970695495605</v>
      </c>
      <c r="U8484">
        <v>0.38962270915508274</v>
      </c>
      <c r="V8484">
        <v>569.47681903839111</v>
      </c>
      <c r="W8484">
        <v>1</v>
      </c>
      <c r="X8484">
        <v>0.40550250291824341</v>
      </c>
      <c r="Y8484">
        <v>329.46221435466174</v>
      </c>
      <c r="Z8484">
        <v>1</v>
      </c>
      <c r="AA8484">
        <v>2.3343286125087745</v>
      </c>
      <c r="AB8484">
        <v>94.483017822265637</v>
      </c>
      <c r="AC8484">
        <v>183.8016465306282</v>
      </c>
      <c r="AD8484">
        <v>3.8397259182400174E-3</v>
      </c>
      <c r="AE8484">
        <v>11.39560906842555</v>
      </c>
      <c r="AF8484">
        <v>0.13343517065048216</v>
      </c>
      <c r="AG8484">
        <v>6.165039583474181E-5</v>
      </c>
      <c r="AH8484">
        <v>4.0791839241981504E-3</v>
      </c>
      <c r="AI8484">
        <v>10.707551538944244</v>
      </c>
      <c r="AJ8484">
        <v>5.7697128837228258</v>
      </c>
      <c r="AK8484">
        <v>53.462434857487679</v>
      </c>
      <c r="AL8484">
        <v>5.7599752979991123</v>
      </c>
      <c r="AM8484">
        <v>53.725651061534883</v>
      </c>
      <c r="AN8484">
        <v>292.06935518227374</v>
      </c>
      <c r="AO8484">
        <v>6.4508983731269842E-2</v>
      </c>
      <c r="AP8484">
        <v>0.83449471783638007</v>
      </c>
    </row>
    <row r="8485" spans="1:42">
      <c r="A8485">
        <v>65.990183046265599</v>
      </c>
      <c r="B8485">
        <v>-36.453000029475589</v>
      </c>
      <c r="C8485">
        <v>196.35898642169724</v>
      </c>
      <c r="D8485">
        <v>-130.36880337543164</v>
      </c>
      <c r="E8485">
        <v>-232.81198645117283</v>
      </c>
      <c r="F8485">
        <v>130.36880337543164</v>
      </c>
      <c r="G8485">
        <v>7.389620966549991E-2</v>
      </c>
      <c r="H8485">
        <v>663.66369357427061</v>
      </c>
      <c r="I8485">
        <v>3.2255683243274685E-2</v>
      </c>
      <c r="J8485">
        <v>7.074008655548096E-2</v>
      </c>
      <c r="K8485">
        <v>1.1891168730914592</v>
      </c>
      <c r="L8485">
        <v>54.004486799240112</v>
      </c>
      <c r="M8485">
        <v>36.612493084717741</v>
      </c>
      <c r="N8485">
        <v>25.381302783584594</v>
      </c>
      <c r="O8485">
        <v>0.94056984782218933</v>
      </c>
      <c r="P8485">
        <v>2.0899965869055851E-2</v>
      </c>
      <c r="Q8485">
        <v>2.949894571304321E-2</v>
      </c>
      <c r="R8485">
        <v>0.44902217864990235</v>
      </c>
      <c r="S8485">
        <v>1105.8672451441139</v>
      </c>
      <c r="T8485">
        <v>31.375232338905334</v>
      </c>
      <c r="U8485">
        <v>0.33673037827014923</v>
      </c>
      <c r="V8485">
        <v>504.0316104888916</v>
      </c>
      <c r="W8485">
        <v>1</v>
      </c>
      <c r="X8485">
        <v>0.44609909892082217</v>
      </c>
      <c r="Y8485">
        <v>620.74124709489251</v>
      </c>
      <c r="Z8485">
        <v>1</v>
      </c>
      <c r="AA8485">
        <v>4.5761742135334025</v>
      </c>
      <c r="AB8485">
        <v>28.595803649902347</v>
      </c>
      <c r="AC8485">
        <v>179.72931116819382</v>
      </c>
      <c r="AD8485">
        <v>5.7709750966129141E-3</v>
      </c>
      <c r="AE8485">
        <v>1.0738290985411794</v>
      </c>
      <c r="AF8485">
        <v>0.27579841017723083</v>
      </c>
      <c r="AG8485">
        <v>2.7050036238867339E-4</v>
      </c>
      <c r="AH8485">
        <v>5.3570799446105953E-2</v>
      </c>
      <c r="AI8485">
        <v>5.542120635509491</v>
      </c>
      <c r="AJ8485">
        <v>12.838563226481019</v>
      </c>
      <c r="AK8485">
        <v>16.614120399355887</v>
      </c>
      <c r="AL8485">
        <v>8.4044256559159241</v>
      </c>
      <c r="AM8485">
        <v>24.726452791690829</v>
      </c>
      <c r="AN8485">
        <v>283.07689201096179</v>
      </c>
      <c r="AO8485">
        <v>7.5691753268241874E-2</v>
      </c>
      <c r="AP8485">
        <v>0.81959444332122811</v>
      </c>
    </row>
    <row r="8486" spans="1:42">
      <c r="A8486">
        <v>191.36012725090532</v>
      </c>
      <c r="B8486">
        <v>714.9801840618851</v>
      </c>
      <c r="C8486">
        <v>784.36163755003065</v>
      </c>
      <c r="D8486">
        <v>-593.00151029912536</v>
      </c>
      <c r="E8486">
        <v>-69.381453488145553</v>
      </c>
      <c r="F8486">
        <v>69.381453488145553</v>
      </c>
      <c r="G8486">
        <v>6.0919553234095779E-2</v>
      </c>
      <c r="H8486">
        <v>1153.5569462605815</v>
      </c>
      <c r="I8486">
        <v>5.8910151422023771E-2</v>
      </c>
      <c r="J8486">
        <v>9.2738534212112422E-2</v>
      </c>
      <c r="K8486">
        <v>1.826347901278734</v>
      </c>
      <c r="L8486">
        <v>16.466286182403564</v>
      </c>
      <c r="M8486">
        <v>1473.8809530964181</v>
      </c>
      <c r="N8486">
        <v>32.341619607734685</v>
      </c>
      <c r="O8486">
        <v>0.58089783787727356</v>
      </c>
      <c r="P8486">
        <v>1.1628412458631726E-2</v>
      </c>
      <c r="Q8486">
        <v>2.764833996031019E-2</v>
      </c>
      <c r="R8486">
        <v>0.49739699840545654</v>
      </c>
      <c r="S8486">
        <v>1157.2913227306867</v>
      </c>
      <c r="T8486">
        <v>47.328263521194458</v>
      </c>
      <c r="U8486">
        <v>0.29561105191707615</v>
      </c>
      <c r="V8486">
        <v>570.6674337387085</v>
      </c>
      <c r="W8486">
        <v>1</v>
      </c>
      <c r="X8486">
        <v>0.4136976194381714</v>
      </c>
      <c r="Y8486">
        <v>429.34488323010328</v>
      </c>
      <c r="Z8486">
        <v>1</v>
      </c>
      <c r="AA8486">
        <v>42.297398223829276</v>
      </c>
      <c r="AB8486">
        <v>100.56193078613282</v>
      </c>
      <c r="AC8486">
        <v>170.45675665140152</v>
      </c>
      <c r="AD8486">
        <v>9.2551907922467612E-3</v>
      </c>
      <c r="AE8486">
        <v>1.5041264900232121</v>
      </c>
      <c r="AF8486">
        <v>0.24045639038085934</v>
      </c>
      <c r="AG8486">
        <v>4.1960758417910343E-4</v>
      </c>
      <c r="AH8486">
        <v>4.9665821015834805E-2</v>
      </c>
      <c r="AI8486">
        <v>18.918431103229523</v>
      </c>
      <c r="AJ8486">
        <v>12.86182204531409</v>
      </c>
      <c r="AK8486">
        <v>35.518146935105321</v>
      </c>
      <c r="AL8486">
        <v>6.2827589389609635</v>
      </c>
      <c r="AM8486">
        <v>76.11166824102402</v>
      </c>
      <c r="AN8486">
        <v>202.88155654398599</v>
      </c>
      <c r="AO8486">
        <v>4.0823342919349671E-2</v>
      </c>
      <c r="AP8486">
        <v>0.85248278689384471</v>
      </c>
    </row>
    <row r="8487" spans="1:42">
      <c r="A8487">
        <v>797.45022598796857</v>
      </c>
      <c r="B8487">
        <v>811.70737110178845</v>
      </c>
      <c r="C8487">
        <v>1221.2242980356223</v>
      </c>
      <c r="D8487">
        <v>-423.7740720476537</v>
      </c>
      <c r="E8487">
        <v>-409.51692693383382</v>
      </c>
      <c r="F8487">
        <v>409.51692693383382</v>
      </c>
      <c r="G8487">
        <v>4.408731921195725E-2</v>
      </c>
      <c r="H8487">
        <v>2584.4534913452612</v>
      </c>
      <c r="I8487">
        <v>3.5329677164554596E-2</v>
      </c>
      <c r="J8487">
        <v>1.4365340709686279E-2</v>
      </c>
      <c r="K8487">
        <v>2.148280971187353</v>
      </c>
      <c r="L8487">
        <v>59.547621011734009</v>
      </c>
      <c r="M8487">
        <v>822.55501153458863</v>
      </c>
      <c r="N8487">
        <v>119.75566855926515</v>
      </c>
      <c r="O8487">
        <v>0.52815303206443787</v>
      </c>
      <c r="P8487">
        <v>1.2920956558651392E-2</v>
      </c>
      <c r="Q8487">
        <v>1.5643183867136635E-2</v>
      </c>
      <c r="R8487">
        <v>0.45661009788513185</v>
      </c>
      <c r="S8487">
        <v>690.97761534957272</v>
      </c>
      <c r="T8487">
        <v>45.761272311210632</v>
      </c>
      <c r="U8487">
        <v>0.36038651049137116</v>
      </c>
      <c r="V8487">
        <v>551.25226974487305</v>
      </c>
      <c r="W8487">
        <v>1</v>
      </c>
      <c r="X8487">
        <v>0.38474436879158025</v>
      </c>
      <c r="Y8487">
        <v>279.95713382303808</v>
      </c>
      <c r="Z8487">
        <v>1</v>
      </c>
      <c r="AA8487">
        <v>19.536126413660053</v>
      </c>
      <c r="AB8487">
        <v>39.171567199707034</v>
      </c>
      <c r="AC8487">
        <v>43.907986581325531</v>
      </c>
      <c r="AD8487">
        <v>1.0758906959468482E-2</v>
      </c>
      <c r="AE8487">
        <v>1.3311234817230599</v>
      </c>
      <c r="AF8487">
        <v>0.17266278862953183</v>
      </c>
      <c r="AG8487">
        <v>1.2353866502132296E-3</v>
      </c>
      <c r="AH8487">
        <v>4.340437543392181E-2</v>
      </c>
      <c r="AI8487">
        <v>28.531375825405121</v>
      </c>
      <c r="AJ8487">
        <v>0.63435877152603537</v>
      </c>
      <c r="AK8487">
        <v>42.567669906020164</v>
      </c>
      <c r="AL8487">
        <v>4.4513366656210964</v>
      </c>
      <c r="AM8487">
        <v>109.33177806138993</v>
      </c>
      <c r="AN8487">
        <v>771.88504604409923</v>
      </c>
      <c r="AO8487">
        <v>5.2914967894554139E-2</v>
      </c>
      <c r="AP8487">
        <v>0.82907880067825324</v>
      </c>
    </row>
    <row r="8488" spans="1:42">
      <c r="A8488">
        <v>1318.3410582671977</v>
      </c>
      <c r="B8488">
        <v>1532.2826302295741</v>
      </c>
      <c r="C8488">
        <v>1612.8621081504107</v>
      </c>
      <c r="D8488">
        <v>-294.52104988321298</v>
      </c>
      <c r="E8488">
        <v>-80.579477920836553</v>
      </c>
      <c r="F8488">
        <v>80.579477920836553</v>
      </c>
      <c r="G8488">
        <v>0.11901476139070649</v>
      </c>
      <c r="H8488">
        <v>3064.4558676096835</v>
      </c>
      <c r="I8488">
        <v>3.1722733676433565E-2</v>
      </c>
      <c r="J8488">
        <v>2.8087537288665771E-3</v>
      </c>
      <c r="K8488">
        <v>1.5684522041857241</v>
      </c>
      <c r="L8488">
        <v>31.758241653442383</v>
      </c>
      <c r="M8488">
        <v>838.80900976364205</v>
      </c>
      <c r="N8488">
        <v>154.40935880565647</v>
      </c>
      <c r="O8488">
        <v>0.52565589547157288</v>
      </c>
      <c r="P8488">
        <v>1.2655666881137423E-2</v>
      </c>
      <c r="Q8488">
        <v>2.6833120716942677E-2</v>
      </c>
      <c r="R8488">
        <v>0.49275736331939696</v>
      </c>
      <c r="S8488">
        <v>845.72534292649721</v>
      </c>
      <c r="T8488">
        <v>41.619670391082764</v>
      </c>
      <c r="U8488">
        <v>0.44531098067760466</v>
      </c>
      <c r="V8488">
        <v>574.9807596206665</v>
      </c>
      <c r="W8488">
        <v>1</v>
      </c>
      <c r="X8488">
        <v>0.39398460149765013</v>
      </c>
      <c r="Y8488">
        <v>508.08441865656494</v>
      </c>
      <c r="Z8488">
        <v>1</v>
      </c>
      <c r="AA8488">
        <v>20.231196184148793</v>
      </c>
      <c r="AB8488">
        <v>166.91572460937502</v>
      </c>
      <c r="AC8488">
        <v>155.33946305513382</v>
      </c>
      <c r="AD8488">
        <v>1.4284882178673377E-2</v>
      </c>
      <c r="AE8488">
        <v>65.864560070941664</v>
      </c>
      <c r="AF8488">
        <v>0.24564796686172483</v>
      </c>
      <c r="AG8488">
        <v>1.0426238238066909E-4</v>
      </c>
      <c r="AH8488">
        <v>1.9217818748950954E-2</v>
      </c>
      <c r="AI8488">
        <v>28.288311064243317</v>
      </c>
      <c r="AJ8488">
        <v>5.8691974722491596</v>
      </c>
      <c r="AK8488">
        <v>61.922601955533025</v>
      </c>
      <c r="AL8488">
        <v>4.0624960579456761</v>
      </c>
      <c r="AM8488">
        <v>94.80185030698776</v>
      </c>
      <c r="AN8488">
        <v>279.21197227313473</v>
      </c>
      <c r="AO8488">
        <v>9.8151549458503726E-2</v>
      </c>
      <c r="AP8488">
        <v>0.84250356316566477</v>
      </c>
    </row>
    <row r="8489" spans="1:42">
      <c r="A8489">
        <v>1175.6458772990802</v>
      </c>
      <c r="B8489">
        <v>1509.7928487079694</v>
      </c>
      <c r="C8489">
        <v>1218.7886810188957</v>
      </c>
      <c r="D8489">
        <v>-334.14697140888916</v>
      </c>
      <c r="E8489">
        <v>291.00416768907371</v>
      </c>
      <c r="F8489">
        <v>-291.00416768907371</v>
      </c>
      <c r="G8489">
        <v>7.2495277103343886E-2</v>
      </c>
      <c r="H8489">
        <v>1188.3532665853284</v>
      </c>
      <c r="I8489">
        <v>4.1747806370258329E-2</v>
      </c>
      <c r="J8489">
        <v>3.0835268020629879E-2</v>
      </c>
      <c r="K8489">
        <v>1.0269840558707715</v>
      </c>
      <c r="L8489">
        <v>34.832385778427124</v>
      </c>
      <c r="M8489">
        <v>1445.9349531734358</v>
      </c>
      <c r="N8489">
        <v>130.82606504173282</v>
      </c>
      <c r="O8489">
        <v>0.69932577013969421</v>
      </c>
      <c r="P8489">
        <v>4.997748639848496E-3</v>
      </c>
      <c r="Q8489">
        <v>2.4456085893842905E-2</v>
      </c>
      <c r="R8489">
        <v>0.47519395828247069</v>
      </c>
      <c r="S8489">
        <v>378.97366360508528</v>
      </c>
      <c r="T8489">
        <v>46.585014462471008</v>
      </c>
      <c r="U8489">
        <v>0.41434633076190952</v>
      </c>
      <c r="V8489">
        <v>561.04998588562012</v>
      </c>
      <c r="W8489">
        <v>1</v>
      </c>
      <c r="X8489">
        <v>0.42093224883079527</v>
      </c>
      <c r="Y8489">
        <v>312.81250612598041</v>
      </c>
      <c r="Z8489">
        <v>1</v>
      </c>
      <c r="AA8489">
        <v>37.85763336415291</v>
      </c>
      <c r="AB8489">
        <v>92.213008483886725</v>
      </c>
      <c r="AC8489">
        <v>74.398212134838104</v>
      </c>
      <c r="AD8489">
        <v>3.7345462375217016E-3</v>
      </c>
      <c r="AE8489">
        <v>44.870136705068369</v>
      </c>
      <c r="AF8489">
        <v>0.26826057314872742</v>
      </c>
      <c r="AG8489">
        <v>7.3891262286420996E-4</v>
      </c>
      <c r="AH8489">
        <v>3.2657788991928102E-2</v>
      </c>
      <c r="AI8489">
        <v>18.360325992107391</v>
      </c>
      <c r="AJ8489">
        <v>5.6771278805617174</v>
      </c>
      <c r="AK8489">
        <v>47.414529921412466</v>
      </c>
      <c r="AL8489">
        <v>4.6136991027888676</v>
      </c>
      <c r="AM8489">
        <v>51.179177153110501</v>
      </c>
      <c r="AN8489">
        <v>675.7979392493603</v>
      </c>
      <c r="AO8489">
        <v>4.7703238368034362E-2</v>
      </c>
      <c r="AP8489">
        <v>0.92524326515197775</v>
      </c>
    </row>
    <row r="8490" spans="1:42">
      <c r="A8490">
        <v>1612.4517276602887</v>
      </c>
      <c r="B8490">
        <v>2139.9923467083299</v>
      </c>
      <c r="C8490">
        <v>1730.3242037013474</v>
      </c>
      <c r="D8490">
        <v>-527.54061904804121</v>
      </c>
      <c r="E8490">
        <v>409.66814300698252</v>
      </c>
      <c r="F8490">
        <v>-409.66814300698252</v>
      </c>
      <c r="G8490">
        <v>3.6307916215693146E-2</v>
      </c>
      <c r="H8490">
        <v>1895.4841038208613</v>
      </c>
      <c r="I8490">
        <v>2.9996303021907804E-2</v>
      </c>
      <c r="J8490">
        <v>1.8243726968765257E-2</v>
      </c>
      <c r="K8490">
        <v>1.245267396146059</v>
      </c>
      <c r="L8490">
        <v>74.44655179977417</v>
      </c>
      <c r="M8490">
        <v>2035.4679174447058</v>
      </c>
      <c r="N8490">
        <v>188.5404892084122</v>
      </c>
      <c r="O8490">
        <v>0.6692531406879425</v>
      </c>
      <c r="P8490">
        <v>9.9639966752794046E-3</v>
      </c>
      <c r="Q8490">
        <v>4.3362699243757456E-2</v>
      </c>
      <c r="R8490">
        <v>0.39354604244232178</v>
      </c>
      <c r="S8490">
        <v>891.12781894158206</v>
      </c>
      <c r="T8490">
        <v>25.971978902816772</v>
      </c>
      <c r="U8490">
        <v>0.36546382844448089</v>
      </c>
      <c r="V8490">
        <v>515.24150371551514</v>
      </c>
      <c r="W8490">
        <v>1</v>
      </c>
      <c r="X8490">
        <v>0.44872245788574217</v>
      </c>
      <c r="Y8490">
        <v>463.53668262038218</v>
      </c>
      <c r="Z8490">
        <v>1</v>
      </c>
      <c r="AA8490">
        <v>33.673813382139208</v>
      </c>
      <c r="AB8490">
        <v>121.62636804199219</v>
      </c>
      <c r="AC8490">
        <v>50.832273066043854</v>
      </c>
      <c r="AD8490">
        <v>2.7170279087164462E-3</v>
      </c>
      <c r="AE8490">
        <v>16.54835723476873</v>
      </c>
      <c r="AF8490">
        <v>0.13436695575714108</v>
      </c>
      <c r="AG8490">
        <v>6.7094865822223289E-5</v>
      </c>
      <c r="AH8490">
        <v>4.6051430785655975E-2</v>
      </c>
      <c r="AI8490">
        <v>23.456168472766876</v>
      </c>
      <c r="AJ8490">
        <v>12.103201918323222</v>
      </c>
      <c r="AK8490">
        <v>44.457842765450479</v>
      </c>
      <c r="AL8490">
        <v>6.6811712707016007</v>
      </c>
      <c r="AM8490">
        <v>63.749505364894873</v>
      </c>
      <c r="AN8490">
        <v>797.15762345581061</v>
      </c>
      <c r="AO8490">
        <v>3.7404125809669495E-2</v>
      </c>
      <c r="AP8490">
        <v>0.91899198317527786</v>
      </c>
    </row>
    <row r="8491" spans="1:42">
      <c r="A8491">
        <v>166.07592576988071</v>
      </c>
      <c r="B8491">
        <v>-7.7410356332492256</v>
      </c>
      <c r="C8491">
        <v>270.24093227486037</v>
      </c>
      <c r="D8491">
        <v>-104.16500650497966</v>
      </c>
      <c r="E8491">
        <v>-277.9819679081096</v>
      </c>
      <c r="F8491">
        <v>104.16500650497966</v>
      </c>
      <c r="G8491">
        <v>4.5720469382764334E-2</v>
      </c>
      <c r="H8491">
        <v>1162.0725810803337</v>
      </c>
      <c r="I8491">
        <v>5.8401245176792141E-2</v>
      </c>
      <c r="J8491">
        <v>5.1577236652374271E-2</v>
      </c>
      <c r="K8491">
        <v>1.8921314799249171</v>
      </c>
      <c r="L8491">
        <v>36.054459810256958</v>
      </c>
      <c r="M8491">
        <v>8.2983756515748706</v>
      </c>
      <c r="N8491">
        <v>30.545315961456303</v>
      </c>
      <c r="O8491">
        <v>0.96010002493858337</v>
      </c>
      <c r="P8491">
        <v>3.6417624685499399E-3</v>
      </c>
      <c r="Q8491">
        <v>1.9813574102189802E-2</v>
      </c>
      <c r="R8491">
        <v>0.39831624031066892</v>
      </c>
      <c r="S8491">
        <v>362.44493884883377</v>
      </c>
      <c r="T8491">
        <v>49.863609671592712</v>
      </c>
      <c r="U8491">
        <v>0.35248496115207673</v>
      </c>
      <c r="V8491">
        <v>611.65962219238281</v>
      </c>
      <c r="W8491">
        <v>1</v>
      </c>
      <c r="X8491">
        <v>0.40940944314002992</v>
      </c>
      <c r="Y8491">
        <v>562.54998974545219</v>
      </c>
      <c r="Z8491">
        <v>1</v>
      </c>
      <c r="AA8491">
        <v>47.270181813058862</v>
      </c>
      <c r="AB8491">
        <v>19.317846252441409</v>
      </c>
      <c r="AC8491">
        <v>85.572241246700287</v>
      </c>
      <c r="AD8491">
        <v>1.1975704095302485E-2</v>
      </c>
      <c r="AE8491">
        <v>59.021829043370204</v>
      </c>
      <c r="AF8491">
        <v>9.3070889711379987E-2</v>
      </c>
      <c r="AG8491">
        <v>6.0147163330481735E-4</v>
      </c>
      <c r="AH8491">
        <v>1.054216682910919E-2</v>
      </c>
      <c r="AI8491">
        <v>27.600077092647552</v>
      </c>
      <c r="AJ8491">
        <v>11.53817326363327</v>
      </c>
      <c r="AK8491">
        <v>34.331757940649986</v>
      </c>
      <c r="AL8491">
        <v>6.0540017789978116</v>
      </c>
      <c r="AM8491">
        <v>78.89061051607132</v>
      </c>
      <c r="AN8491">
        <v>419.27676630352244</v>
      </c>
      <c r="AO8491">
        <v>8.7235641837120056E-2</v>
      </c>
      <c r="AP8491">
        <v>0.8446116404533387</v>
      </c>
    </row>
    <row r="8492" spans="1:42">
      <c r="A8492">
        <v>1159.3771060953229</v>
      </c>
      <c r="B8492">
        <v>1012.306513118749</v>
      </c>
      <c r="C8492">
        <v>978.91859434510764</v>
      </c>
      <c r="D8492">
        <v>147.07059297657395</v>
      </c>
      <c r="E8492">
        <v>-147.07059297657395</v>
      </c>
      <c r="F8492">
        <v>-180.45851175021528</v>
      </c>
      <c r="G8492">
        <v>5.985383919177107E-2</v>
      </c>
      <c r="H8492">
        <v>1977.900863252288</v>
      </c>
      <c r="I8492">
        <v>2.0477990806102752E-2</v>
      </c>
      <c r="J8492">
        <v>8.9155392408370976E-2</v>
      </c>
      <c r="K8492">
        <v>1.4075549334585666</v>
      </c>
      <c r="L8492">
        <v>31.776700019836426</v>
      </c>
      <c r="M8492">
        <v>81.233532051076139</v>
      </c>
      <c r="N8492">
        <v>158.69221189022068</v>
      </c>
      <c r="O8492">
        <v>0.85095348954200745</v>
      </c>
      <c r="P8492">
        <v>2.1854101710849335E-2</v>
      </c>
      <c r="Q8492">
        <v>4.1043987433115638E-2</v>
      </c>
      <c r="R8492">
        <v>0.39383285999298095</v>
      </c>
      <c r="S8492">
        <v>614.73738328626132</v>
      </c>
      <c r="T8492">
        <v>29.891109466552734</v>
      </c>
      <c r="U8492">
        <v>0.39977381885051727</v>
      </c>
      <c r="V8492">
        <v>640.87593555450439</v>
      </c>
      <c r="W8492">
        <v>1</v>
      </c>
      <c r="X8492">
        <v>0.38227215051651003</v>
      </c>
      <c r="Y8492">
        <v>301.96583377320644</v>
      </c>
      <c r="Z8492">
        <v>1</v>
      </c>
      <c r="AA8492">
        <v>45.215449300222403</v>
      </c>
      <c r="AB8492">
        <v>146.23732983398438</v>
      </c>
      <c r="AC8492">
        <v>112.65265494585037</v>
      </c>
      <c r="AD8492">
        <v>1.4603210514427249E-2</v>
      </c>
      <c r="AE8492">
        <v>8.5106317758370817</v>
      </c>
      <c r="AF8492">
        <v>0.23131611585617065</v>
      </c>
      <c r="AG8492">
        <v>1.1433738029695694E-3</v>
      </c>
      <c r="AH8492">
        <v>3.9150391256809233E-2</v>
      </c>
      <c r="AI8492">
        <v>19.944769442081451</v>
      </c>
      <c r="AJ8492">
        <v>14.241168904692463</v>
      </c>
      <c r="AK8492">
        <v>27.905433695912361</v>
      </c>
      <c r="AL8492">
        <v>4.9137726696620456</v>
      </c>
      <c r="AM8492">
        <v>31.131964957714082</v>
      </c>
      <c r="AN8492">
        <v>405.52535335947675</v>
      </c>
      <c r="AO8492">
        <v>9.4052141308784476E-2</v>
      </c>
      <c r="AP8492">
        <v>0.87614665532112135</v>
      </c>
    </row>
    <row r="8493" spans="1:42">
      <c r="A8493">
        <v>543.57956591746949</v>
      </c>
      <c r="B8493">
        <v>223.96291939393706</v>
      </c>
      <c r="C8493">
        <v>452.29232578010902</v>
      </c>
      <c r="D8493">
        <v>91.28724013736047</v>
      </c>
      <c r="E8493">
        <v>-319.61664652353244</v>
      </c>
      <c r="F8493">
        <v>-91.28724013736047</v>
      </c>
      <c r="G8493">
        <v>8.5239901304113436E-2</v>
      </c>
      <c r="H8493">
        <v>986.0579992165608</v>
      </c>
      <c r="I8493">
        <v>5.3553238213062286E-2</v>
      </c>
      <c r="J8493">
        <v>6.8989317893981938E-2</v>
      </c>
      <c r="K8493">
        <v>1.0028958812892437</v>
      </c>
      <c r="L8493">
        <v>61.782568693161011</v>
      </c>
      <c r="M8493">
        <v>4.7228198325402682</v>
      </c>
      <c r="N8493">
        <v>88.634718486404424</v>
      </c>
      <c r="O8493">
        <v>0.93025729060173035</v>
      </c>
      <c r="P8493">
        <v>2.2840546872880719E-2</v>
      </c>
      <c r="Q8493">
        <v>1.4957022190093991E-2</v>
      </c>
      <c r="R8493">
        <v>0.46229286193847657</v>
      </c>
      <c r="S8493">
        <v>344.34476420941604</v>
      </c>
      <c r="T8493">
        <v>39.314404129981995</v>
      </c>
      <c r="U8493">
        <v>0.3475935393571854</v>
      </c>
      <c r="V8493">
        <v>455.73010444641113</v>
      </c>
      <c r="W8493">
        <v>1</v>
      </c>
      <c r="X8493">
        <v>0.43419023394584655</v>
      </c>
      <c r="Y8493">
        <v>434.27905673053164</v>
      </c>
      <c r="Z8493">
        <v>1</v>
      </c>
      <c r="AA8493">
        <v>14.631975852174762</v>
      </c>
      <c r="AB8493">
        <v>45.333299255371095</v>
      </c>
      <c r="AC8493">
        <v>116.19197577238083</v>
      </c>
      <c r="AD8493">
        <v>1.0156025030674077E-2</v>
      </c>
      <c r="AE8493">
        <v>5.227844181005513</v>
      </c>
      <c r="AF8493">
        <v>0.29293419241905205</v>
      </c>
      <c r="AG8493">
        <v>1.0846226072325389E-3</v>
      </c>
      <c r="AH8493">
        <v>5.1263459873199461E-2</v>
      </c>
      <c r="AI8493">
        <v>27.400836646556854</v>
      </c>
      <c r="AJ8493">
        <v>14.497656910667592</v>
      </c>
      <c r="AK8493">
        <v>49.725854818224903</v>
      </c>
      <c r="AL8493">
        <v>7.2515021404597668</v>
      </c>
      <c r="AM8493">
        <v>84.079249536991114</v>
      </c>
      <c r="AN8493">
        <v>732.21703524120562</v>
      </c>
      <c r="AO8493">
        <v>0.10248617732524871</v>
      </c>
      <c r="AP8493">
        <v>0.87833077716827401</v>
      </c>
    </row>
    <row r="8494" spans="1:42">
      <c r="A8494">
        <v>1601.2770046724527</v>
      </c>
      <c r="B8494">
        <v>3447.4390631503475</v>
      </c>
      <c r="C8494">
        <v>843.48275586800287</v>
      </c>
      <c r="D8494">
        <v>-1846.1620584778948</v>
      </c>
      <c r="E8494">
        <v>1846.1620584778948</v>
      </c>
      <c r="F8494">
        <v>-2603.9563072823448</v>
      </c>
      <c r="G8494">
        <v>1.5525179659377955E-2</v>
      </c>
      <c r="H8494">
        <v>717.56553163924184</v>
      </c>
      <c r="I8494">
        <v>5.5388561189174651E-2</v>
      </c>
      <c r="J8494">
        <v>9.1642016649246219E-2</v>
      </c>
      <c r="K8494">
        <v>1.5551443388283253</v>
      </c>
      <c r="L8494">
        <v>51.10159158706665</v>
      </c>
      <c r="M8494">
        <v>5036.2466210710236</v>
      </c>
      <c r="N8494">
        <v>171.62658886280062</v>
      </c>
      <c r="O8494">
        <v>0.7464466392993927</v>
      </c>
      <c r="P8494">
        <v>1.9078504774305553E-2</v>
      </c>
      <c r="Q8494">
        <v>3.3417404121822779E-2</v>
      </c>
      <c r="R8494">
        <v>0.42764857769012454</v>
      </c>
      <c r="S8494">
        <v>628.65180924157744</v>
      </c>
      <c r="T8494">
        <v>45.309740304946899</v>
      </c>
      <c r="U8494">
        <v>0.29843931615352631</v>
      </c>
      <c r="V8494">
        <v>496.03688716888428</v>
      </c>
      <c r="W8494">
        <v>1</v>
      </c>
      <c r="X8494">
        <v>0.38365284442901615</v>
      </c>
      <c r="Y8494">
        <v>537.3141294899242</v>
      </c>
      <c r="Z8494">
        <v>1</v>
      </c>
      <c r="AA8494">
        <v>12.758899514570238</v>
      </c>
      <c r="AB8494">
        <v>119.93757873535158</v>
      </c>
      <c r="AC8494">
        <v>100.39991289377213</v>
      </c>
      <c r="AD8494">
        <v>1.484811081845536E-2</v>
      </c>
      <c r="AE8494">
        <v>2.9877470305322857</v>
      </c>
      <c r="AF8494">
        <v>5.0700159072875964E-2</v>
      </c>
      <c r="AG8494">
        <v>5.6848897215903136E-4</v>
      </c>
      <c r="AH8494">
        <v>2.1039352262020108E-2</v>
      </c>
      <c r="AI8494">
        <v>16.113794147968292</v>
      </c>
      <c r="AJ8494">
        <v>12.437126906469521</v>
      </c>
      <c r="AK8494">
        <v>45.825679312348363</v>
      </c>
      <c r="AL8494">
        <v>1.4286994652176257</v>
      </c>
      <c r="AM8494">
        <v>79.822459065914146</v>
      </c>
      <c r="AN8494">
        <v>594.89446468787105</v>
      </c>
      <c r="AO8494">
        <v>7.6470962166786199E-2</v>
      </c>
      <c r="AP8494">
        <v>0.91252360987663284</v>
      </c>
    </row>
    <row r="8495" spans="1:42">
      <c r="A8495">
        <v>189.7083931873284</v>
      </c>
      <c r="B8495">
        <v>-30.948018301023751</v>
      </c>
      <c r="C8495">
        <v>348.30803592823173</v>
      </c>
      <c r="D8495">
        <v>-158.59964274090333</v>
      </c>
      <c r="E8495">
        <v>-379.25605422925548</v>
      </c>
      <c r="F8495">
        <v>158.59964274090333</v>
      </c>
      <c r="G8495">
        <v>5.3302251625769223E-2</v>
      </c>
      <c r="H8495">
        <v>1204.1143057843476</v>
      </c>
      <c r="I8495">
        <v>2.7854725420475006E-2</v>
      </c>
      <c r="J8495">
        <v>5.8596536159515378E-2</v>
      </c>
      <c r="K8495">
        <v>2.1382249955594537</v>
      </c>
      <c r="L8495">
        <v>10.302234888076782</v>
      </c>
      <c r="M8495">
        <v>1.3157023348328662</v>
      </c>
      <c r="N8495">
        <v>33.202318222045903</v>
      </c>
      <c r="O8495">
        <v>0.56991109251976013</v>
      </c>
      <c r="P8495">
        <v>4.9258347087436241E-3</v>
      </c>
      <c r="Q8495">
        <v>2.9062699688805468E-2</v>
      </c>
      <c r="R8495">
        <v>0.49808817863464355</v>
      </c>
      <c r="S8495">
        <v>1002.6996329096457</v>
      </c>
      <c r="T8495">
        <v>38.620564341545105</v>
      </c>
      <c r="U8495">
        <v>0.43716046869754793</v>
      </c>
      <c r="V8495">
        <v>523.44942092895508</v>
      </c>
      <c r="W8495">
        <v>1</v>
      </c>
      <c r="X8495">
        <v>0.32246273159980776</v>
      </c>
      <c r="Y8495">
        <v>393.8741348026158</v>
      </c>
      <c r="Z8495">
        <v>1</v>
      </c>
      <c r="AA8495">
        <v>47.768724417047508</v>
      </c>
      <c r="AB8495">
        <v>154.49208624267578</v>
      </c>
      <c r="AC8495">
        <v>49.33084100484848</v>
      </c>
      <c r="AD8495">
        <v>9.4475509773971691E-3</v>
      </c>
      <c r="AE8495">
        <v>5.2137944667108798</v>
      </c>
      <c r="AF8495">
        <v>0.20045851349830623</v>
      </c>
      <c r="AG8495">
        <v>9.9795101495683109E-4</v>
      </c>
      <c r="AH8495">
        <v>4.8338077068328856E-4</v>
      </c>
      <c r="AI8495">
        <v>25.070038735866547</v>
      </c>
      <c r="AJ8495">
        <v>5.246419936916106</v>
      </c>
      <c r="AK8495">
        <v>15.465733518004416</v>
      </c>
      <c r="AL8495">
        <v>4.7858781721243346</v>
      </c>
      <c r="AM8495">
        <v>60.196351540088656</v>
      </c>
      <c r="AN8495">
        <v>525.69282039604934</v>
      </c>
      <c r="AO8495">
        <v>5.1317515730857854E-2</v>
      </c>
      <c r="AP8495">
        <v>0.84151432275772098</v>
      </c>
    </row>
    <row r="8496" spans="1:42">
      <c r="A8496">
        <v>1285.7933631045059</v>
      </c>
      <c r="B8496">
        <v>1313.1765647644972</v>
      </c>
      <c r="C8496">
        <v>1008.3407399066227</v>
      </c>
      <c r="D8496">
        <v>-27.3832016599913</v>
      </c>
      <c r="E8496">
        <v>27.3832016599913</v>
      </c>
      <c r="F8496">
        <v>-304.83582485787451</v>
      </c>
      <c r="G8496">
        <v>5.1497120937138853E-2</v>
      </c>
      <c r="H8496">
        <v>1097.0965285513539</v>
      </c>
      <c r="I8496">
        <v>5.6563036143779749E-2</v>
      </c>
      <c r="J8496">
        <v>8.1194444417953496E-2</v>
      </c>
      <c r="K8496">
        <v>1.098303513866663</v>
      </c>
      <c r="L8496">
        <v>15.975303649902344</v>
      </c>
      <c r="M8496">
        <v>821.28172295726358</v>
      </c>
      <c r="N8496">
        <v>162.46381807537082</v>
      </c>
      <c r="O8496">
        <v>0.90691056847572327</v>
      </c>
      <c r="P8496">
        <v>1.3542940457661945E-2</v>
      </c>
      <c r="Q8496">
        <v>2.2659652868906654E-2</v>
      </c>
      <c r="R8496">
        <v>0.39585989475250244</v>
      </c>
      <c r="S8496">
        <v>537.98116040471029</v>
      </c>
      <c r="T8496">
        <v>26.977932453155518</v>
      </c>
      <c r="U8496">
        <v>0.40018407523632049</v>
      </c>
      <c r="V8496">
        <v>547.72875308990479</v>
      </c>
      <c r="W8496">
        <v>1</v>
      </c>
      <c r="X8496">
        <v>0.39169815778732303</v>
      </c>
      <c r="Y8496">
        <v>600.66812422809483</v>
      </c>
      <c r="Z8496">
        <v>1</v>
      </c>
      <c r="AA8496">
        <v>32.411363195104606</v>
      </c>
      <c r="AB8496">
        <v>61.345583496093752</v>
      </c>
      <c r="AC8496">
        <v>56.852062046527863</v>
      </c>
      <c r="AD8496">
        <v>1.1371901096441806E-2</v>
      </c>
      <c r="AE8496">
        <v>3.1983454542181708</v>
      </c>
      <c r="AF8496">
        <v>0.19888200044631954</v>
      </c>
      <c r="AG8496">
        <v>1.1466225487027403E-3</v>
      </c>
      <c r="AH8496">
        <v>1.4323213696479796E-3</v>
      </c>
      <c r="AI8496">
        <v>26.362961828708649</v>
      </c>
      <c r="AJ8496">
        <v>8.0853859761445825</v>
      </c>
      <c r="AK8496">
        <v>54.824343164563182</v>
      </c>
      <c r="AL8496">
        <v>6.3533476541947405</v>
      </c>
      <c r="AM8496">
        <v>24.211991107463838</v>
      </c>
      <c r="AN8496">
        <v>694.58815683590751</v>
      </c>
      <c r="AO8496">
        <v>8.3784001469612124E-2</v>
      </c>
      <c r="AP8496">
        <v>0.85113004899024969</v>
      </c>
    </row>
    <row r="8497" spans="1:42">
      <c r="A8497">
        <v>642.42177300783555</v>
      </c>
      <c r="B8497">
        <v>691.0081727545894</v>
      </c>
      <c r="C8497">
        <v>466.10148898109185</v>
      </c>
      <c r="D8497">
        <v>-48.586399746753841</v>
      </c>
      <c r="E8497">
        <v>48.586399746753841</v>
      </c>
      <c r="F8497">
        <v>-224.90668377349755</v>
      </c>
      <c r="G8497">
        <v>4.6287735492554237E-2</v>
      </c>
      <c r="H8497">
        <v>655.19112468888181</v>
      </c>
      <c r="I8497">
        <v>5.1609967052936551E-2</v>
      </c>
      <c r="J8497">
        <v>3.3707118988037112E-2</v>
      </c>
      <c r="K8497">
        <v>2.0311744684875013</v>
      </c>
      <c r="L8497">
        <v>74.459527730941772</v>
      </c>
      <c r="M8497">
        <v>272.52701586289692</v>
      </c>
      <c r="N8497">
        <v>129.94798421134951</v>
      </c>
      <c r="O8497">
        <v>0.53106948733329773</v>
      </c>
      <c r="P8497">
        <v>6.4415984153747552E-3</v>
      </c>
      <c r="Q8497">
        <v>8.477883074018689E-3</v>
      </c>
      <c r="R8497">
        <v>0.4131899833679199</v>
      </c>
      <c r="S8497">
        <v>510.2446803850446</v>
      </c>
      <c r="T8497">
        <v>39.946702122688293</v>
      </c>
      <c r="U8497">
        <v>0.28165266811847689</v>
      </c>
      <c r="V8497">
        <v>575.66962242126465</v>
      </c>
      <c r="W8497">
        <v>1</v>
      </c>
      <c r="X8497">
        <v>0.39099512457847596</v>
      </c>
      <c r="Y8497">
        <v>639.25706935939627</v>
      </c>
      <c r="Z8497">
        <v>1</v>
      </c>
      <c r="AA8497">
        <v>14.165668786973956</v>
      </c>
      <c r="AB8497">
        <v>27.300425964355473</v>
      </c>
      <c r="AC8497">
        <v>151.04566067457199</v>
      </c>
      <c r="AD8497">
        <v>1.3289952074360643E-2</v>
      </c>
      <c r="AE8497">
        <v>24.174149677857436</v>
      </c>
      <c r="AF8497">
        <v>0.10892571330070494</v>
      </c>
      <c r="AG8497">
        <v>8.8352583335410168E-4</v>
      </c>
      <c r="AH8497">
        <v>1.5355341386795042E-2</v>
      </c>
      <c r="AI8497">
        <v>12.90046900510788</v>
      </c>
      <c r="AJ8497">
        <v>4.193738655832675</v>
      </c>
      <c r="AK8497">
        <v>16.343187863230703</v>
      </c>
      <c r="AL8497">
        <v>3.4847020699962128</v>
      </c>
      <c r="AM8497">
        <v>31.928134787082673</v>
      </c>
      <c r="AN8497">
        <v>153.79208985169356</v>
      </c>
      <c r="AO8497">
        <v>6.107474982738495E-2</v>
      </c>
      <c r="AP8497">
        <v>0.84208647155761729</v>
      </c>
    </row>
    <row r="8498" spans="1:42">
      <c r="A8498">
        <v>287.4496708685819</v>
      </c>
      <c r="B8498">
        <v>88.716328837716276</v>
      </c>
      <c r="C8498">
        <v>408.14690156496971</v>
      </c>
      <c r="D8498">
        <v>-120.69723069638781</v>
      </c>
      <c r="E8498">
        <v>-319.43057272725343</v>
      </c>
      <c r="F8498">
        <v>120.69723069638781</v>
      </c>
      <c r="G8498">
        <v>3.2227498901710665E-2</v>
      </c>
      <c r="H8498">
        <v>1089.9069055609607</v>
      </c>
      <c r="I8498">
        <v>1.5841320455074311E-2</v>
      </c>
      <c r="J8498">
        <v>4.2602348566055298E-2</v>
      </c>
      <c r="K8498">
        <v>1.7702340515911579</v>
      </c>
      <c r="L8498">
        <v>19.746835231781006</v>
      </c>
      <c r="M8498">
        <v>61.344748684404472</v>
      </c>
      <c r="N8498">
        <v>61.388708414649976</v>
      </c>
      <c r="O8498">
        <v>0.92307403683662415</v>
      </c>
      <c r="P8498">
        <v>1.1563299602932398E-2</v>
      </c>
      <c r="Q8498">
        <v>4.4486499733395038E-2</v>
      </c>
      <c r="R8498">
        <v>0.42304444789886475</v>
      </c>
      <c r="S8498">
        <v>1158.0684358644551</v>
      </c>
      <c r="T8498">
        <v>49.103754758834839</v>
      </c>
      <c r="U8498">
        <v>0.30678849160671234</v>
      </c>
      <c r="V8498">
        <v>463.93249034881592</v>
      </c>
      <c r="W8498">
        <v>1</v>
      </c>
      <c r="X8498">
        <v>0.35271241188049318</v>
      </c>
      <c r="Y8498">
        <v>286.79352616401735</v>
      </c>
      <c r="Z8498">
        <v>1</v>
      </c>
      <c r="AA8498">
        <v>39.280050605497365</v>
      </c>
      <c r="AB8498">
        <v>87.349312866210951</v>
      </c>
      <c r="AC8498">
        <v>81.012703478336334</v>
      </c>
      <c r="AD8498">
        <v>1.2588877555651544E-2</v>
      </c>
      <c r="AE8498">
        <v>28.309616096590048</v>
      </c>
      <c r="AF8498">
        <v>6.9539008140563949E-2</v>
      </c>
      <c r="AG8498">
        <v>2.4406900148718307E-4</v>
      </c>
      <c r="AH8498">
        <v>4.5556099116802216E-2</v>
      </c>
      <c r="AI8498">
        <v>20.585155785083771</v>
      </c>
      <c r="AJ8498">
        <v>8.2017921467892183</v>
      </c>
      <c r="AK8498">
        <v>10.096866536736488</v>
      </c>
      <c r="AL8498">
        <v>3.6893215401598365</v>
      </c>
      <c r="AM8498">
        <v>103.78121293783188</v>
      </c>
      <c r="AN8498">
        <v>484.46337883085363</v>
      </c>
      <c r="AO8498">
        <v>7.3206469178199771E-2</v>
      </c>
      <c r="AP8498">
        <v>0.92301809668540968</v>
      </c>
    </row>
    <row r="8499" spans="1:42">
      <c r="A8499">
        <v>317.46492778545951</v>
      </c>
      <c r="B8499">
        <v>154.91605157867019</v>
      </c>
      <c r="C8499">
        <v>476.30303834512017</v>
      </c>
      <c r="D8499">
        <v>-158.83811055966066</v>
      </c>
      <c r="E8499">
        <v>-321.38698676644998</v>
      </c>
      <c r="F8499">
        <v>158.83811055966066</v>
      </c>
      <c r="G8499">
        <v>4.74032818609651E-3</v>
      </c>
      <c r="H8499">
        <v>1447.6230874388916</v>
      </c>
      <c r="I8499">
        <v>4.3292168676853177E-2</v>
      </c>
      <c r="J8499">
        <v>2.0568747043609621E-2</v>
      </c>
      <c r="K8499">
        <v>1.6332656684815883</v>
      </c>
      <c r="L8499">
        <v>34.004813432693481</v>
      </c>
      <c r="M8499">
        <v>44.37910263943985</v>
      </c>
      <c r="N8499">
        <v>62.012883934783943</v>
      </c>
      <c r="O8499">
        <v>0.63419756293296814</v>
      </c>
      <c r="P8499">
        <v>1.3012105570899114E-2</v>
      </c>
      <c r="Q8499">
        <v>4.2401411321428079E-2</v>
      </c>
      <c r="R8499">
        <v>0.46348450660705565</v>
      </c>
      <c r="S8499">
        <v>729.20378989532924</v>
      </c>
      <c r="T8499">
        <v>38.70449960231781</v>
      </c>
      <c r="U8499">
        <v>0.32529682219028477</v>
      </c>
      <c r="V8499">
        <v>607.03182220458984</v>
      </c>
      <c r="W8499">
        <v>1</v>
      </c>
      <c r="X8499">
        <v>0.36504192948341374</v>
      </c>
      <c r="Y8499">
        <v>295.31211276790748</v>
      </c>
      <c r="Z8499">
        <v>1</v>
      </c>
      <c r="AA8499">
        <v>31.220690085000999</v>
      </c>
      <c r="AB8499">
        <v>75.026037170410163</v>
      </c>
      <c r="AC8499">
        <v>77.798531949520111</v>
      </c>
      <c r="AD8499">
        <v>3.9289882040431361E-3</v>
      </c>
      <c r="AE8499">
        <v>42.814155899672272</v>
      </c>
      <c r="AF8499">
        <v>-1.3022696971893323E-3</v>
      </c>
      <c r="AG8499">
        <v>1.0710298576938617E-3</v>
      </c>
      <c r="AH8499">
        <v>4.1335390305519103E-2</v>
      </c>
      <c r="AI8499">
        <v>23.248389661312103</v>
      </c>
      <c r="AJ8499">
        <v>1.933808864950993</v>
      </c>
      <c r="AK8499">
        <v>38.120861286520956</v>
      </c>
      <c r="AL8499">
        <v>5.4380212135374233</v>
      </c>
      <c r="AM8499">
        <v>95.342653477191931</v>
      </c>
      <c r="AN8499">
        <v>403.72462897118965</v>
      </c>
      <c r="AO8499">
        <v>4.4679144263267516E-2</v>
      </c>
      <c r="AP8499">
        <v>0.89912571477890024</v>
      </c>
    </row>
    <row r="8500" spans="1:42">
      <c r="A8500">
        <v>1134.0411468389354</v>
      </c>
      <c r="B8500">
        <v>920.06764268624283</v>
      </c>
      <c r="C8500">
        <v>748.93249545918002</v>
      </c>
      <c r="D8500">
        <v>213.97350415269261</v>
      </c>
      <c r="E8500">
        <v>-213.97350415269261</v>
      </c>
      <c r="F8500">
        <v>-385.10865137975543</v>
      </c>
      <c r="G8500">
        <v>5.7433950039647158E-2</v>
      </c>
      <c r="H8500">
        <v>764.16411947785082</v>
      </c>
      <c r="I8500">
        <v>2.6708826720714569E-2</v>
      </c>
      <c r="J8500">
        <v>9.036048007011413E-2</v>
      </c>
      <c r="K8500">
        <v>1.0425915489256381</v>
      </c>
      <c r="L8500">
        <v>16.653857231140137</v>
      </c>
      <c r="M8500">
        <v>257.59725472440965</v>
      </c>
      <c r="N8500">
        <v>194.33115470485691</v>
      </c>
      <c r="O8500">
        <v>0.71427908539772034</v>
      </c>
      <c r="P8500">
        <v>2.0122573746575247E-2</v>
      </c>
      <c r="Q8500">
        <v>3.6388884385426833E-2</v>
      </c>
      <c r="R8500">
        <v>0.42436581134796142</v>
      </c>
      <c r="S8500">
        <v>926.62343528090264</v>
      </c>
      <c r="T8500">
        <v>43.243908882141113</v>
      </c>
      <c r="U8500">
        <v>0.32012085139751434</v>
      </c>
      <c r="V8500">
        <v>641.73061847686768</v>
      </c>
      <c r="W8500">
        <v>1</v>
      </c>
      <c r="X8500">
        <v>0.35062688112258911</v>
      </c>
      <c r="Y8500">
        <v>467.58451562409368</v>
      </c>
      <c r="Z8500">
        <v>1</v>
      </c>
      <c r="AA8500">
        <v>26.1519106031704</v>
      </c>
      <c r="AB8500">
        <v>64.618235595703126</v>
      </c>
      <c r="AC8500">
        <v>144.90789920091629</v>
      </c>
      <c r="AD8500">
        <v>1.9801099076230304E-3</v>
      </c>
      <c r="AE8500">
        <v>4.8870897726830123</v>
      </c>
      <c r="AF8500">
        <v>0.24131925344467162</v>
      </c>
      <c r="AG8500">
        <v>1.0096371401300209E-3</v>
      </c>
      <c r="AH8500">
        <v>5.7948716509342191E-2</v>
      </c>
      <c r="AI8500">
        <v>19.869548380374908</v>
      </c>
      <c r="AJ8500">
        <v>0.94024694356440153</v>
      </c>
      <c r="AK8500">
        <v>19.460087197422983</v>
      </c>
      <c r="AL8500">
        <v>5.2070421727416925</v>
      </c>
      <c r="AM8500">
        <v>104.02229984998704</v>
      </c>
      <c r="AN8500">
        <v>763.70061952840774</v>
      </c>
      <c r="AO8500">
        <v>7.0889122128486637E-2</v>
      </c>
      <c r="AP8500">
        <v>0.81037854886054994</v>
      </c>
    </row>
    <row r="8501" spans="1:42">
      <c r="A8501">
        <v>797.05801554705431</v>
      </c>
      <c r="B8501">
        <v>723.25458925963358</v>
      </c>
      <c r="C8501">
        <v>562.84618776002935</v>
      </c>
      <c r="D8501">
        <v>73.803426287420734</v>
      </c>
      <c r="E8501">
        <v>-73.803426287420734</v>
      </c>
      <c r="F8501">
        <v>-234.21182778702496</v>
      </c>
      <c r="G8501">
        <v>-7.5716422576207619E-4</v>
      </c>
      <c r="H8501">
        <v>932.10941391416964</v>
      </c>
      <c r="I8501">
        <v>5.4309106171131133E-2</v>
      </c>
      <c r="J8501">
        <v>6.0024804115295413E-2</v>
      </c>
      <c r="K8501">
        <v>1.4164684991061687</v>
      </c>
      <c r="L8501">
        <v>35.436505079269409</v>
      </c>
      <c r="M8501">
        <v>7.6116901605496068</v>
      </c>
      <c r="N8501">
        <v>102.774158310318</v>
      </c>
      <c r="O8501">
        <v>0.96977993845939636</v>
      </c>
      <c r="P8501">
        <v>1.9209974447886146E-2</v>
      </c>
      <c r="Q8501">
        <v>2.5008685906728105E-2</v>
      </c>
      <c r="R8501">
        <v>0.4751314163208008</v>
      </c>
      <c r="S8501">
        <v>720.88006755619404</v>
      </c>
      <c r="T8501">
        <v>49.568334221839905</v>
      </c>
      <c r="U8501">
        <v>0.449360631108284</v>
      </c>
      <c r="V8501">
        <v>599.09119606018066</v>
      </c>
      <c r="W8501">
        <v>1</v>
      </c>
      <c r="X8501">
        <v>0.37975024104118349</v>
      </c>
      <c r="Y8501">
        <v>483.68161559672285</v>
      </c>
      <c r="Z8501">
        <v>1</v>
      </c>
      <c r="AA8501">
        <v>9.1484167779254921</v>
      </c>
      <c r="AB8501">
        <v>59.466138610839849</v>
      </c>
      <c r="AC8501">
        <v>27.628700435161591</v>
      </c>
      <c r="AD8501">
        <v>1.4425056001060029E-2</v>
      </c>
      <c r="AE8501">
        <v>1.2067392020949324</v>
      </c>
      <c r="AF8501">
        <v>-3.877168893814089E-3</v>
      </c>
      <c r="AG8501">
        <v>7.484512347346567E-5</v>
      </c>
      <c r="AH8501">
        <v>2.2768150329589842E-2</v>
      </c>
      <c r="AI8501">
        <v>14.861664474010468</v>
      </c>
      <c r="AJ8501">
        <v>2.8005690306755815</v>
      </c>
      <c r="AK8501">
        <v>35.227715579867365</v>
      </c>
      <c r="AL8501">
        <v>5.6973939876302682</v>
      </c>
      <c r="AM8501">
        <v>37.186672747135162</v>
      </c>
      <c r="AN8501">
        <v>185.83901490680472</v>
      </c>
      <c r="AO8501">
        <v>3.8221885561943059E-2</v>
      </c>
      <c r="AP8501">
        <v>0.82670859050750745</v>
      </c>
    </row>
    <row r="8502" spans="1:42">
      <c r="A8502">
        <v>210.13322936702744</v>
      </c>
      <c r="B8502">
        <v>1514.3971047619536</v>
      </c>
      <c r="C8502">
        <v>1007.5136186101823</v>
      </c>
      <c r="D8502">
        <v>-1304.2638753949261</v>
      </c>
      <c r="E8502">
        <v>506.88348615177131</v>
      </c>
      <c r="F8502">
        <v>-506.88348615177131</v>
      </c>
      <c r="G8502">
        <v>2.8869610882171041E-3</v>
      </c>
      <c r="H8502">
        <v>399.5242419850631</v>
      </c>
      <c r="I8502">
        <v>5.7187100350856779E-2</v>
      </c>
      <c r="J8502">
        <v>5.9574918031692507E-2</v>
      </c>
      <c r="K8502">
        <v>2.0838309192001816</v>
      </c>
      <c r="L8502">
        <v>50.416462421417236</v>
      </c>
      <c r="M8502">
        <v>3488.7615630309015</v>
      </c>
      <c r="N8502">
        <v>45.828612707710271</v>
      </c>
      <c r="O8502">
        <v>0.94254353642463684</v>
      </c>
      <c r="P8502">
        <v>1.1905577341715493E-2</v>
      </c>
      <c r="Q8502">
        <v>3.1347566180759003E-4</v>
      </c>
      <c r="R8502">
        <v>0.42244849681854246</v>
      </c>
      <c r="S8502">
        <v>1130.9884011476281</v>
      </c>
      <c r="T8502">
        <v>42.444354295730591</v>
      </c>
      <c r="U8502">
        <v>0.37166858136653902</v>
      </c>
      <c r="V8502">
        <v>585.43221950531006</v>
      </c>
      <c r="W8502">
        <v>1</v>
      </c>
      <c r="X8502">
        <v>0.43965604305267336</v>
      </c>
      <c r="Y8502">
        <v>558.99139432393326</v>
      </c>
      <c r="Z8502">
        <v>1</v>
      </c>
      <c r="AA8502">
        <v>22.178278139295582</v>
      </c>
      <c r="AB8502">
        <v>7.483320434570313</v>
      </c>
      <c r="AC8502">
        <v>129.13304716348648</v>
      </c>
      <c r="AD8502">
        <v>1.1811390086116955E-2</v>
      </c>
      <c r="AE8502">
        <v>1.5298828272234961</v>
      </c>
      <c r="AF8502">
        <v>7.9977607727050731E-3</v>
      </c>
      <c r="AG8502">
        <v>6.8405979156146263E-4</v>
      </c>
      <c r="AH8502">
        <v>5.3287252187728877E-4</v>
      </c>
      <c r="AI8502">
        <v>23.454726040363312</v>
      </c>
      <c r="AJ8502">
        <v>1.2092973464897774</v>
      </c>
      <c r="AK8502">
        <v>10.761458149552345</v>
      </c>
      <c r="AL8502">
        <v>4.9094490055715463</v>
      </c>
      <c r="AM8502">
        <v>94.310825574398038</v>
      </c>
      <c r="AN8502">
        <v>390.77540761269961</v>
      </c>
      <c r="AO8502">
        <v>9.0262014031410209E-2</v>
      </c>
      <c r="AP8502">
        <v>0.84313462328910838</v>
      </c>
    </row>
    <row r="8503" spans="1:42">
      <c r="A8503">
        <v>1334.6079551727364</v>
      </c>
      <c r="B8503">
        <v>3161.1716930133334</v>
      </c>
      <c r="C8503">
        <v>2861.6638754204569</v>
      </c>
      <c r="D8503">
        <v>-1826.563737840597</v>
      </c>
      <c r="E8503">
        <v>299.50781759287656</v>
      </c>
      <c r="F8503">
        <v>-299.50781759287656</v>
      </c>
      <c r="G8503">
        <v>0.1561888403220984</v>
      </c>
      <c r="H8503">
        <v>938.49357989163957</v>
      </c>
      <c r="I8503">
        <v>2.5018750727176665E-2</v>
      </c>
      <c r="J8503">
        <v>2.3670627117156985E-2</v>
      </c>
      <c r="K8503">
        <v>1.6090092115819452</v>
      </c>
      <c r="L8503">
        <v>59.344812631607056</v>
      </c>
      <c r="M8503">
        <v>5075.4858238083334</v>
      </c>
      <c r="N8503">
        <v>89.28399669342042</v>
      </c>
      <c r="O8503">
        <v>0.6248832643032074</v>
      </c>
      <c r="P8503">
        <v>2.0090896235571965E-2</v>
      </c>
      <c r="Q8503">
        <v>3.6021115250057641E-2</v>
      </c>
      <c r="R8503">
        <v>0.41643881797790527</v>
      </c>
      <c r="S8503">
        <v>790.40380717457663</v>
      </c>
      <c r="T8503">
        <v>28.740903735160828</v>
      </c>
      <c r="U8503">
        <v>0.36793406069278722</v>
      </c>
      <c r="V8503">
        <v>523.44198226928711</v>
      </c>
      <c r="W8503">
        <v>1</v>
      </c>
      <c r="X8503">
        <v>0.3240659821033478</v>
      </c>
      <c r="Y8503">
        <v>375.88585217456017</v>
      </c>
      <c r="Z8503">
        <v>1</v>
      </c>
      <c r="AA8503">
        <v>14.920132176294329</v>
      </c>
      <c r="AB8503">
        <v>39.627449035644531</v>
      </c>
      <c r="AC8503">
        <v>185.07443517446518</v>
      </c>
      <c r="AD8503">
        <v>1.2627547826522437E-2</v>
      </c>
      <c r="AE8503">
        <v>92.152774276502441</v>
      </c>
      <c r="AF8503">
        <v>0.2549418604373932</v>
      </c>
      <c r="AG8503">
        <v>1.7219563843321476E-4</v>
      </c>
      <c r="AH8503">
        <v>8.6477559804916376E-3</v>
      </c>
      <c r="AI8503">
        <v>15.457883775234222</v>
      </c>
      <c r="AJ8503">
        <v>6.5695201337246267</v>
      </c>
      <c r="AK8503">
        <v>14.151999644637108</v>
      </c>
      <c r="AL8503">
        <v>7.0096999781520353</v>
      </c>
      <c r="AM8503">
        <v>39.532543671131137</v>
      </c>
      <c r="AN8503">
        <v>352.63977934511973</v>
      </c>
      <c r="AO8503">
        <v>9.0057832121849063E-2</v>
      </c>
      <c r="AP8503">
        <v>0.85525343370437634</v>
      </c>
    </row>
    <row r="8504" spans="1:42">
      <c r="A8504">
        <v>351.31509006175855</v>
      </c>
      <c r="B8504">
        <v>373.45838431985806</v>
      </c>
      <c r="C8504">
        <v>656.43700660812874</v>
      </c>
      <c r="D8504">
        <v>-305.12191654637019</v>
      </c>
      <c r="E8504">
        <v>-282.97862228827069</v>
      </c>
      <c r="F8504">
        <v>282.97862228827069</v>
      </c>
      <c r="G8504">
        <v>7.121114548939543E-2</v>
      </c>
      <c r="H8504">
        <v>1712.901181060465</v>
      </c>
      <c r="I8504">
        <v>4.8974444568157194E-2</v>
      </c>
      <c r="J8504">
        <v>7.7369319677352902E-2</v>
      </c>
      <c r="K8504">
        <v>1.9506767046511171</v>
      </c>
      <c r="L8504">
        <v>10.330915451049805</v>
      </c>
      <c r="M8504">
        <v>262.22858617484712</v>
      </c>
      <c r="N8504">
        <v>63.550574122428905</v>
      </c>
      <c r="O8504">
        <v>0.55162349343299866</v>
      </c>
      <c r="P8504">
        <v>1.4000336647033689E-2</v>
      </c>
      <c r="Q8504">
        <v>3.5787671566009517E-2</v>
      </c>
      <c r="R8504">
        <v>0.41425295352935793</v>
      </c>
      <c r="S8504">
        <v>1030.252599405638</v>
      </c>
      <c r="T8504">
        <v>31.630933284759521</v>
      </c>
      <c r="U8504">
        <v>0.35456949889659883</v>
      </c>
      <c r="V8504">
        <v>534.69793796539307</v>
      </c>
      <c r="W8504">
        <v>1</v>
      </c>
      <c r="X8504">
        <v>0.34945382833480837</v>
      </c>
      <c r="Y8504">
        <v>281.73495837786464</v>
      </c>
      <c r="Z8504">
        <v>1</v>
      </c>
      <c r="AA8504">
        <v>33.665561758794787</v>
      </c>
      <c r="AB8504">
        <v>168.48903613281252</v>
      </c>
      <c r="AC8504">
        <v>77.149756252765656</v>
      </c>
      <c r="AD8504">
        <v>8.8169929308769025E-3</v>
      </c>
      <c r="AE8504">
        <v>4.5613610826475171</v>
      </c>
      <c r="AF8504">
        <v>0.2711327576637268</v>
      </c>
      <c r="AG8504">
        <v>1.1364856271639039E-3</v>
      </c>
      <c r="AH8504">
        <v>5.8643715977668761E-3</v>
      </c>
      <c r="AI8504">
        <v>16.931814253330231</v>
      </c>
      <c r="AJ8504">
        <v>1.4474539662124146</v>
      </c>
      <c r="AK8504">
        <v>42.885766380429267</v>
      </c>
      <c r="AL8504">
        <v>5.1374464788536143</v>
      </c>
      <c r="AM8504">
        <v>36.127637279033664</v>
      </c>
      <c r="AN8504">
        <v>195.33911355707505</v>
      </c>
      <c r="AO8504">
        <v>6.9878245472908024E-2</v>
      </c>
      <c r="AP8504">
        <v>0.86503570961952225</v>
      </c>
    </row>
    <row r="8505" spans="1:42">
      <c r="A8505">
        <v>924.11284562374283</v>
      </c>
      <c r="B8505">
        <v>926.5991980857965</v>
      </c>
      <c r="C8505">
        <v>513.97630089755489</v>
      </c>
      <c r="D8505">
        <v>-2.4863524620536737</v>
      </c>
      <c r="E8505">
        <v>2.4863524620536737</v>
      </c>
      <c r="F8505">
        <v>-412.62289718824161</v>
      </c>
      <c r="G8505">
        <v>6.3917447225575977E-2</v>
      </c>
      <c r="H8505">
        <v>276.72804122495205</v>
      </c>
      <c r="I8505">
        <v>4.6994893848896026E-2</v>
      </c>
      <c r="J8505">
        <v>9.2509756088256831E-2</v>
      </c>
      <c r="K8505">
        <v>1.5605032172858713</v>
      </c>
      <c r="L8505">
        <v>35.255492925643921</v>
      </c>
      <c r="M8505">
        <v>296.75728008688475</v>
      </c>
      <c r="N8505">
        <v>127.11631187705996</v>
      </c>
      <c r="O8505">
        <v>0.53471872210502625</v>
      </c>
      <c r="P8505">
        <v>8.6172461509704569E-3</v>
      </c>
      <c r="Q8505">
        <v>2.6386670271555578E-2</v>
      </c>
      <c r="R8505">
        <v>0.39973825454711914</v>
      </c>
      <c r="S8505">
        <v>726.3936749881276</v>
      </c>
      <c r="T8505">
        <v>27.468851208686829</v>
      </c>
      <c r="U8505">
        <v>0.40621059238910673</v>
      </c>
      <c r="V8505">
        <v>594.84248161315918</v>
      </c>
      <c r="W8505">
        <v>1</v>
      </c>
      <c r="X8505">
        <v>0.41714015364646917</v>
      </c>
      <c r="Y8505">
        <v>472.57172273810659</v>
      </c>
      <c r="Z8505">
        <v>1</v>
      </c>
      <c r="AA8505">
        <v>42.531641934404377</v>
      </c>
      <c r="AB8505">
        <v>132.99818719482423</v>
      </c>
      <c r="AC8505">
        <v>34.844903647899628</v>
      </c>
      <c r="AD8505">
        <v>7.3714329646183893E-3</v>
      </c>
      <c r="AE8505">
        <v>3.3801003279909385</v>
      </c>
      <c r="AF8505">
        <v>0.26019449114799498</v>
      </c>
      <c r="AG8505">
        <v>1.0128612642708557E-3</v>
      </c>
      <c r="AH8505">
        <v>3.3753790998458863E-2</v>
      </c>
      <c r="AI8505">
        <v>20.552489459514618</v>
      </c>
      <c r="AJ8505">
        <v>10.777213294355535</v>
      </c>
      <c r="AK8505">
        <v>6.9517182415723804</v>
      </c>
      <c r="AL8505">
        <v>4.9921920321830795</v>
      </c>
      <c r="AM8505">
        <v>77.575078260898593</v>
      </c>
      <c r="AN8505">
        <v>274.44071242859786</v>
      </c>
      <c r="AO8505">
        <v>9.1399264216423026E-2</v>
      </c>
      <c r="AP8505">
        <v>0.86636412620544445</v>
      </c>
    </row>
    <row r="8506" spans="1:42">
      <c r="A8506">
        <v>781.69458743817472</v>
      </c>
      <c r="B8506">
        <v>621.94612873091819</v>
      </c>
      <c r="C8506">
        <v>409.20935722612995</v>
      </c>
      <c r="D8506">
        <v>159.74845870725653</v>
      </c>
      <c r="E8506">
        <v>-159.74845870725653</v>
      </c>
      <c r="F8506">
        <v>-372.48523021204477</v>
      </c>
      <c r="G8506">
        <v>6.2976575600988807E-2</v>
      </c>
      <c r="H8506">
        <v>382.55795189139138</v>
      </c>
      <c r="I8506">
        <v>2.7836545407772063E-2</v>
      </c>
      <c r="J8506">
        <v>0.10079117035865784</v>
      </c>
      <c r="K8506">
        <v>2.1269183889210224</v>
      </c>
      <c r="L8506">
        <v>34.863402843475342</v>
      </c>
      <c r="M8506">
        <v>35.05252073306476</v>
      </c>
      <c r="N8506">
        <v>140.39224158573154</v>
      </c>
      <c r="O8506">
        <v>0.93107584118843079</v>
      </c>
      <c r="P8506">
        <v>1.4043923060099281E-2</v>
      </c>
      <c r="Q8506">
        <v>7.9334881570604105E-3</v>
      </c>
      <c r="R8506">
        <v>0.38795056819915774</v>
      </c>
      <c r="S8506">
        <v>932.48582092933771</v>
      </c>
      <c r="T8506">
        <v>29.249995946884155</v>
      </c>
      <c r="U8506">
        <v>0.3281430619955063</v>
      </c>
      <c r="V8506">
        <v>542.6649808883667</v>
      </c>
      <c r="W8506">
        <v>1</v>
      </c>
      <c r="X8506">
        <v>0.42276987075805667</v>
      </c>
      <c r="Y8506">
        <v>270.02931127248343</v>
      </c>
      <c r="Z8506">
        <v>1</v>
      </c>
      <c r="AA8506">
        <v>48.022531100339897</v>
      </c>
      <c r="AB8506">
        <v>119.1533514404297</v>
      </c>
      <c r="AC8506">
        <v>143.33272129297256</v>
      </c>
      <c r="AD8506">
        <v>2.1056590936122796E-3</v>
      </c>
      <c r="AE8506">
        <v>1.741402666805115</v>
      </c>
      <c r="AF8506">
        <v>0.2452219247817993</v>
      </c>
      <c r="AG8506">
        <v>5.9343993943918765E-4</v>
      </c>
      <c r="AH8506">
        <v>2.6155561149120328E-2</v>
      </c>
      <c r="AI8506">
        <v>11.697602570056915</v>
      </c>
      <c r="AJ8506">
        <v>8.9927138948629892</v>
      </c>
      <c r="AK8506">
        <v>4.5593516117334367</v>
      </c>
      <c r="AL8506">
        <v>4.1961950216878874</v>
      </c>
      <c r="AM8506">
        <v>33.63073056936264</v>
      </c>
      <c r="AN8506">
        <v>389.64500648684037</v>
      </c>
      <c r="AO8506">
        <v>6.4757713913917547E-2</v>
      </c>
      <c r="AP8506">
        <v>0.89925111937522906</v>
      </c>
    </row>
    <row r="8507" spans="1:42">
      <c r="A8507">
        <v>702.54591952212468</v>
      </c>
      <c r="B8507">
        <v>1790.1204011531668</v>
      </c>
      <c r="C8507">
        <v>1696.237134105123</v>
      </c>
      <c r="D8507">
        <v>-1087.5744816310421</v>
      </c>
      <c r="E8507">
        <v>93.883267048043763</v>
      </c>
      <c r="F8507">
        <v>-93.883267048043763</v>
      </c>
      <c r="G8507">
        <v>5.294866641492222E-2</v>
      </c>
      <c r="H8507">
        <v>1972.9017277384432</v>
      </c>
      <c r="I8507">
        <v>5.1542772352695464E-2</v>
      </c>
      <c r="J8507">
        <v>9.6110184192657475E-2</v>
      </c>
      <c r="K8507">
        <v>1.71911290025115</v>
      </c>
      <c r="L8507">
        <v>43.973599672317505</v>
      </c>
      <c r="M8507">
        <v>3644.671270163959</v>
      </c>
      <c r="N8507">
        <v>31.753815091705327</v>
      </c>
      <c r="O8507">
        <v>0.95920452475547791</v>
      </c>
      <c r="P8507">
        <v>2.5261389944288464E-3</v>
      </c>
      <c r="Q8507">
        <v>3.396043994691636E-2</v>
      </c>
      <c r="R8507">
        <v>0.4732597064971924</v>
      </c>
      <c r="S8507">
        <v>835.65967741376608</v>
      </c>
      <c r="T8507">
        <v>26.808390021324158</v>
      </c>
      <c r="U8507">
        <v>0.28126847326755527</v>
      </c>
      <c r="V8507">
        <v>574.34005737304688</v>
      </c>
      <c r="W8507">
        <v>1</v>
      </c>
      <c r="X8507">
        <v>0.29723508477211003</v>
      </c>
      <c r="Y8507">
        <v>541.7096772312907</v>
      </c>
      <c r="Z8507">
        <v>1</v>
      </c>
      <c r="AA8507">
        <v>48.528861550302516</v>
      </c>
      <c r="AB8507">
        <v>145.10807183837892</v>
      </c>
      <c r="AC8507">
        <v>169.24204677343369</v>
      </c>
      <c r="AD8507">
        <v>7.665291810647035E-3</v>
      </c>
      <c r="AE8507">
        <v>8.8585431249098292</v>
      </c>
      <c r="AF8507">
        <v>0.19462547421455381</v>
      </c>
      <c r="AG8507">
        <v>4.0994890853644197E-4</v>
      </c>
      <c r="AH8507">
        <v>1.476222584247589E-2</v>
      </c>
      <c r="AI8507">
        <v>23.536899983882904</v>
      </c>
      <c r="AJ8507">
        <v>0.67013672972085636</v>
      </c>
      <c r="AK8507">
        <v>60.462600740790364</v>
      </c>
      <c r="AL8507">
        <v>3.202352324771641</v>
      </c>
      <c r="AM8507">
        <v>48.378424465656281</v>
      </c>
      <c r="AN8507">
        <v>544.01835491244742</v>
      </c>
      <c r="AO8507">
        <v>9.4409633994102488E-2</v>
      </c>
      <c r="AP8507">
        <v>0.8371738467216493</v>
      </c>
    </row>
    <row r="8508" spans="1:42">
      <c r="A8508">
        <v>86.270304136851223</v>
      </c>
      <c r="B8508">
        <v>-89.669646391579164</v>
      </c>
      <c r="C8508">
        <v>181.35496113390889</v>
      </c>
      <c r="D8508">
        <v>-95.084656997057664</v>
      </c>
      <c r="E8508">
        <v>-271.02460752548802</v>
      </c>
      <c r="F8508">
        <v>95.084656997057664</v>
      </c>
      <c r="G8508">
        <v>4.8899643219735694E-2</v>
      </c>
      <c r="H8508">
        <v>854.76785142295978</v>
      </c>
      <c r="I8508">
        <v>4.5247096717357632E-2</v>
      </c>
      <c r="J8508">
        <v>1.12180335521698E-2</v>
      </c>
      <c r="K8508">
        <v>1.9389307095587252</v>
      </c>
      <c r="L8508">
        <v>22.743782997131348</v>
      </c>
      <c r="M8508">
        <v>3.4079911174631259</v>
      </c>
      <c r="N8508">
        <v>15.155003671836853</v>
      </c>
      <c r="O8508">
        <v>0.70532074570655823</v>
      </c>
      <c r="P8508">
        <v>1.3590508672926159E-2</v>
      </c>
      <c r="Q8508">
        <v>2.8148115105099143E-2</v>
      </c>
      <c r="R8508">
        <v>0.48979866504669189</v>
      </c>
      <c r="S8508">
        <v>326.89795922718895</v>
      </c>
      <c r="T8508">
        <v>25.159025192260742</v>
      </c>
      <c r="U8508">
        <v>0.42492161929607392</v>
      </c>
      <c r="V8508">
        <v>604.07211780548096</v>
      </c>
      <c r="W8508">
        <v>1</v>
      </c>
      <c r="X8508">
        <v>0.38560575723648072</v>
      </c>
      <c r="Y8508">
        <v>271.59505131046075</v>
      </c>
      <c r="Z8508">
        <v>1</v>
      </c>
      <c r="AA8508">
        <v>50.338924396352773</v>
      </c>
      <c r="AB8508">
        <v>157.6397351074219</v>
      </c>
      <c r="AC8508">
        <v>59.766598045825958</v>
      </c>
      <c r="AD8508">
        <v>4.0580309354341943E-3</v>
      </c>
      <c r="AE8508">
        <v>41.982238436205421</v>
      </c>
      <c r="AF8508">
        <v>0.18535864591598508</v>
      </c>
      <c r="AG8508">
        <v>7.5576536906235765E-4</v>
      </c>
      <c r="AH8508">
        <v>3.6373769056797026E-2</v>
      </c>
      <c r="AI8508">
        <v>15.657669603824615</v>
      </c>
      <c r="AJ8508">
        <v>5.1049459937376289</v>
      </c>
      <c r="AK8508">
        <v>19.541825049519538</v>
      </c>
      <c r="AL8508">
        <v>3.8919791378798125</v>
      </c>
      <c r="AM8508">
        <v>74.777124488353735</v>
      </c>
      <c r="AN8508">
        <v>394.42893064985088</v>
      </c>
      <c r="AO8508">
        <v>6.7230863690376286E-2</v>
      </c>
      <c r="AP8508">
        <v>0.89946383595466628</v>
      </c>
    </row>
    <row r="8509" spans="1:42">
      <c r="A8509">
        <v>669.44562270219092</v>
      </c>
      <c r="B8509">
        <v>410.97564053915562</v>
      </c>
      <c r="C8509">
        <v>572.99308219023715</v>
      </c>
      <c r="D8509">
        <v>96.452540511953771</v>
      </c>
      <c r="E8509">
        <v>-258.4699821630353</v>
      </c>
      <c r="F8509">
        <v>-96.452540511953771</v>
      </c>
      <c r="G8509">
        <v>2.3442861597226694E-2</v>
      </c>
      <c r="H8509">
        <v>1376.2719647675449</v>
      </c>
      <c r="I8509">
        <v>4.946469336748123E-2</v>
      </c>
      <c r="J8509">
        <v>4.4260607719421384E-2</v>
      </c>
      <c r="K8509">
        <v>1.2553304296672345</v>
      </c>
      <c r="L8509">
        <v>47.427233457565308</v>
      </c>
      <c r="M8509">
        <v>58.1835405788797</v>
      </c>
      <c r="N8509">
        <v>127.02429100532534</v>
      </c>
      <c r="O8509">
        <v>0.58452841639518738</v>
      </c>
      <c r="P8509">
        <v>6.4197069274054622E-3</v>
      </c>
      <c r="Q8509">
        <v>3.4074075751834437E-2</v>
      </c>
      <c r="R8509">
        <v>0.44300659179687502</v>
      </c>
      <c r="S8509">
        <v>612.8707739423935</v>
      </c>
      <c r="T8509">
        <v>28.640928864479065</v>
      </c>
      <c r="U8509">
        <v>0.30535196602344516</v>
      </c>
      <c r="V8509">
        <v>522.3961353302002</v>
      </c>
      <c r="W8509">
        <v>1</v>
      </c>
      <c r="X8509">
        <v>0.36313068270683291</v>
      </c>
      <c r="Y8509">
        <v>593.85929738118216</v>
      </c>
      <c r="Z8509">
        <v>1</v>
      </c>
      <c r="AA8509">
        <v>50.690003865785606</v>
      </c>
      <c r="AB8509">
        <v>121.07232171630861</v>
      </c>
      <c r="AC8509">
        <v>114.3324539065361</v>
      </c>
      <c r="AD8509">
        <v>1.2648580828283587E-2</v>
      </c>
      <c r="AE8509">
        <v>5.276792643391051</v>
      </c>
      <c r="AF8509">
        <v>7.7590888738632194E-2</v>
      </c>
      <c r="AG8509">
        <v>9.4390058667320298E-4</v>
      </c>
      <c r="AH8509">
        <v>2.0731355190277096E-2</v>
      </c>
      <c r="AI8509">
        <v>27.006635367870331</v>
      </c>
      <c r="AJ8509">
        <v>9.2536731624854589</v>
      </c>
      <c r="AK8509">
        <v>52.833569871783254</v>
      </c>
      <c r="AL8509">
        <v>4.7528853645248921</v>
      </c>
      <c r="AM8509">
        <v>98.972941172122958</v>
      </c>
      <c r="AN8509">
        <v>666.628972674426</v>
      </c>
      <c r="AO8509">
        <v>0.10379731547832489</v>
      </c>
      <c r="AP8509">
        <v>0.84218882083892832</v>
      </c>
    </row>
    <row r="8510" spans="1:42">
      <c r="A8510">
        <v>467.46488639670383</v>
      </c>
      <c r="B8510">
        <v>322.19261176172517</v>
      </c>
      <c r="C8510">
        <v>664.14627609414276</v>
      </c>
      <c r="D8510">
        <v>-196.68138969743893</v>
      </c>
      <c r="E8510">
        <v>-341.95366433241759</v>
      </c>
      <c r="F8510">
        <v>196.68138969743893</v>
      </c>
      <c r="G8510">
        <v>6.4035704793785952E-2</v>
      </c>
      <c r="H8510">
        <v>1953.9153914059762</v>
      </c>
      <c r="I8510">
        <v>4.1278425157070156E-2</v>
      </c>
      <c r="J8510">
        <v>5.3263800859451295E-2</v>
      </c>
      <c r="K8510">
        <v>1.5486189705193043</v>
      </c>
      <c r="L8510">
        <v>71.559336185455322</v>
      </c>
      <c r="M8510">
        <v>7.9144335535799373</v>
      </c>
      <c r="N8510">
        <v>94.380109892463693</v>
      </c>
      <c r="O8510">
        <v>0.64770415425300598</v>
      </c>
      <c r="P8510">
        <v>1.6701644049750431E-2</v>
      </c>
      <c r="Q8510">
        <v>4.3400268024868429E-3</v>
      </c>
      <c r="R8510">
        <v>0.38101550579071047</v>
      </c>
      <c r="S8510">
        <v>531.06608377243208</v>
      </c>
      <c r="T8510">
        <v>49.767261743545532</v>
      </c>
      <c r="U8510">
        <v>0.29018166005611423</v>
      </c>
      <c r="V8510">
        <v>633.38468074798584</v>
      </c>
      <c r="W8510">
        <v>1</v>
      </c>
      <c r="X8510">
        <v>0.36987127780914308</v>
      </c>
      <c r="Y8510">
        <v>384.74111733098084</v>
      </c>
      <c r="Z8510">
        <v>1</v>
      </c>
      <c r="AA8510">
        <v>2.0700959730052952</v>
      </c>
      <c r="AB8510">
        <v>126.09315588378907</v>
      </c>
      <c r="AC8510">
        <v>46.792878210544586</v>
      </c>
      <c r="AD8510">
        <v>8.3181055183084614E-3</v>
      </c>
      <c r="AE8510">
        <v>52.39500653637451</v>
      </c>
      <c r="AF8510">
        <v>0.23738825798034666</v>
      </c>
      <c r="AG8510">
        <v>5.793133416004501E-4</v>
      </c>
      <c r="AH8510">
        <v>1.271474117040634E-2</v>
      </c>
      <c r="AI8510">
        <v>10.179508030414581</v>
      </c>
      <c r="AJ8510">
        <v>7.0766150798933527</v>
      </c>
      <c r="AK8510">
        <v>51.245288134217262</v>
      </c>
      <c r="AL8510">
        <v>4.5923019560157385</v>
      </c>
      <c r="AM8510">
        <v>60.394736516475675</v>
      </c>
      <c r="AN8510">
        <v>336.33548776945224</v>
      </c>
      <c r="AO8510">
        <v>8.1282436013221743E-2</v>
      </c>
      <c r="AP8510">
        <v>0.88446426463127148</v>
      </c>
    </row>
    <row r="8511" spans="1:42">
      <c r="A8511">
        <v>908.80577178409453</v>
      </c>
      <c r="B8511">
        <v>1996.4988082282521</v>
      </c>
      <c r="C8511">
        <v>1478.2005492278365</v>
      </c>
      <c r="D8511">
        <v>-1087.6930364441575</v>
      </c>
      <c r="E8511">
        <v>518.29825900041556</v>
      </c>
      <c r="F8511">
        <v>-518.29825900041556</v>
      </c>
      <c r="G8511">
        <v>-5.3414771687129046E-3</v>
      </c>
      <c r="H8511">
        <v>2024.9597963907181</v>
      </c>
      <c r="I8511">
        <v>2.2075659334659575E-2</v>
      </c>
      <c r="J8511">
        <v>4.9126676082611086E-2</v>
      </c>
      <c r="K8511">
        <v>1.7804855723798274</v>
      </c>
      <c r="L8511">
        <v>56.011291742324829</v>
      </c>
      <c r="M8511">
        <v>3398.9446232613914</v>
      </c>
      <c r="N8511">
        <v>31.360472723388675</v>
      </c>
      <c r="O8511">
        <v>0.74971017241477966</v>
      </c>
      <c r="P8511">
        <v>3.2998216946919755E-3</v>
      </c>
      <c r="Q8511">
        <v>3.7438569439782028E-2</v>
      </c>
      <c r="R8511">
        <v>0.44463076591491701</v>
      </c>
      <c r="S8511">
        <v>1065.2771293531821</v>
      </c>
      <c r="T8511">
        <v>27.9386967420578</v>
      </c>
      <c r="U8511">
        <v>0.42165259897708895</v>
      </c>
      <c r="V8511">
        <v>602.01120376586914</v>
      </c>
      <c r="W8511">
        <v>1</v>
      </c>
      <c r="X8511">
        <v>0.43803068280220037</v>
      </c>
      <c r="Y8511">
        <v>286.53729690667024</v>
      </c>
      <c r="Z8511">
        <v>1</v>
      </c>
      <c r="AA8511">
        <v>37.23796656640053</v>
      </c>
      <c r="AB8511">
        <v>62.959655578613287</v>
      </c>
      <c r="AC8511">
        <v>49.869237840175629</v>
      </c>
      <c r="AD8511">
        <v>4.9677009256477028E-3</v>
      </c>
      <c r="AE8511">
        <v>3.9160151835920312</v>
      </c>
      <c r="AF8511">
        <v>-2.3535608053207396E-2</v>
      </c>
      <c r="AG8511">
        <v>4.9461131365474502E-4</v>
      </c>
      <c r="AH8511">
        <v>1.9462735438346861E-2</v>
      </c>
      <c r="AI8511">
        <v>10.339442193508148</v>
      </c>
      <c r="AJ8511">
        <v>2.911432331230571E-2</v>
      </c>
      <c r="AK8511">
        <v>28.079710473418235</v>
      </c>
      <c r="AL8511">
        <v>2.7605766598419366</v>
      </c>
      <c r="AM8511">
        <v>90.602073204517367</v>
      </c>
      <c r="AN8511">
        <v>650.29837828346695</v>
      </c>
      <c r="AO8511">
        <v>4.3909354567527772E-2</v>
      </c>
      <c r="AP8511">
        <v>0.84863207101821914</v>
      </c>
    </row>
    <row r="8512" spans="1:42">
      <c r="A8512">
        <v>725.44588986184203</v>
      </c>
      <c r="B8512">
        <v>3787.3196235216255</v>
      </c>
      <c r="C8512">
        <v>3147.8548239090724</v>
      </c>
      <c r="D8512">
        <v>-3061.8737336597833</v>
      </c>
      <c r="E8512">
        <v>639.46479961255318</v>
      </c>
      <c r="F8512">
        <v>-639.46479961255318</v>
      </c>
      <c r="G8512">
        <v>7.511586139379596E-2</v>
      </c>
      <c r="H8512">
        <v>1328.2964612651376</v>
      </c>
      <c r="I8512">
        <v>3.3742115199565888E-2</v>
      </c>
      <c r="J8512">
        <v>2.8184942007064819E-2</v>
      </c>
      <c r="K8512">
        <v>1.753889354664087</v>
      </c>
      <c r="L8512">
        <v>23.848514556884766</v>
      </c>
      <c r="M8512">
        <v>7626.6731685178684</v>
      </c>
      <c r="N8512">
        <v>74.826745696830756</v>
      </c>
      <c r="O8512">
        <v>0.71956029534339905</v>
      </c>
      <c r="P8512">
        <v>8.6986933814154721E-4</v>
      </c>
      <c r="Q8512">
        <v>3.8317601415846078E-3</v>
      </c>
      <c r="R8512">
        <v>0.42465528964996335</v>
      </c>
      <c r="S8512">
        <v>673.06187692752292</v>
      </c>
      <c r="T8512">
        <v>49.426329135894775</v>
      </c>
      <c r="U8512">
        <v>0.43397506415843967</v>
      </c>
      <c r="V8512">
        <v>492.91956424713135</v>
      </c>
      <c r="W8512">
        <v>1</v>
      </c>
      <c r="X8512">
        <v>0.44854067564010625</v>
      </c>
      <c r="Y8512">
        <v>305.64303073169663</v>
      </c>
      <c r="Z8512">
        <v>1</v>
      </c>
      <c r="AA8512">
        <v>34.454103750219346</v>
      </c>
      <c r="AB8512">
        <v>28.040082519531254</v>
      </c>
      <c r="AC8512">
        <v>192.3067644238472</v>
      </c>
      <c r="AD8512">
        <v>1.2229132040953026E-2</v>
      </c>
      <c r="AE8512">
        <v>66.103056846630295</v>
      </c>
      <c r="AF8512">
        <v>3.0564301013946527E-2</v>
      </c>
      <c r="AG8512">
        <v>1.3401541345147148E-3</v>
      </c>
      <c r="AH8512">
        <v>4.5851078808307646E-2</v>
      </c>
      <c r="AI8512">
        <v>8.2956495881080627</v>
      </c>
      <c r="AJ8512">
        <v>2.513965878090656</v>
      </c>
      <c r="AK8512">
        <v>25.371051290631293</v>
      </c>
      <c r="AL8512">
        <v>5.5660019255262423</v>
      </c>
      <c r="AM8512">
        <v>32.604257571697232</v>
      </c>
      <c r="AN8512">
        <v>502.34415665232342</v>
      </c>
      <c r="AO8512">
        <v>6.0395218968391423E-2</v>
      </c>
      <c r="AP8512">
        <v>0.86624398255348212</v>
      </c>
    </row>
    <row r="8513" spans="1:42">
      <c r="A8513">
        <v>711.56803002525066</v>
      </c>
      <c r="B8513">
        <v>1442.0505498905572</v>
      </c>
      <c r="C8513">
        <v>1170.4169149136108</v>
      </c>
      <c r="D8513">
        <v>-730.48251986530659</v>
      </c>
      <c r="E8513">
        <v>271.6336349769465</v>
      </c>
      <c r="F8513">
        <v>-271.6336349769465</v>
      </c>
      <c r="G8513">
        <v>2.4330973097247584E-3</v>
      </c>
      <c r="H8513">
        <v>1820.7260446965909</v>
      </c>
      <c r="I8513">
        <v>4.846899300813675E-2</v>
      </c>
      <c r="J8513">
        <v>6.1907241821289059E-2</v>
      </c>
      <c r="K8513">
        <v>2.0682785053908823</v>
      </c>
      <c r="L8513">
        <v>33.431218862533569</v>
      </c>
      <c r="M8513">
        <v>2233.7047194842748</v>
      </c>
      <c r="N8513">
        <v>111.36351678886415</v>
      </c>
      <c r="O8513">
        <v>0.79816409945487976</v>
      </c>
      <c r="P8513">
        <v>2.2658372402191158E-2</v>
      </c>
      <c r="Q8513">
        <v>1.1380364153120251E-2</v>
      </c>
      <c r="R8513">
        <v>0.46530752182006835</v>
      </c>
      <c r="S8513">
        <v>372.33272952157961</v>
      </c>
      <c r="T8513">
        <v>41.280367970466614</v>
      </c>
      <c r="U8513">
        <v>0.30259041607379916</v>
      </c>
      <c r="V8513">
        <v>531.84981346130371</v>
      </c>
      <c r="W8513">
        <v>1</v>
      </c>
      <c r="X8513">
        <v>0.3459688985347748</v>
      </c>
      <c r="Y8513">
        <v>527.84213634125308</v>
      </c>
      <c r="Z8513">
        <v>1</v>
      </c>
      <c r="AA8513">
        <v>40.259879681444176</v>
      </c>
      <c r="AB8513">
        <v>42.296292175292969</v>
      </c>
      <c r="AC8513">
        <v>122.96390980482101</v>
      </c>
      <c r="AD8513">
        <v>2.2717239510299811E-3</v>
      </c>
      <c r="AE8513">
        <v>87.14752264905816</v>
      </c>
      <c r="AF8513">
        <v>-2.9456530809402463E-2</v>
      </c>
      <c r="AG8513">
        <v>8.9716782607745149E-4</v>
      </c>
      <c r="AH8513">
        <v>5.8137122201919557E-2</v>
      </c>
      <c r="AI8513">
        <v>28.523418605327606</v>
      </c>
      <c r="AJ8513">
        <v>1.2662223666974197</v>
      </c>
      <c r="AK8513">
        <v>44.012738243937491</v>
      </c>
      <c r="AL8513">
        <v>3.1786779270420791</v>
      </c>
      <c r="AM8513">
        <v>59.719226324558264</v>
      </c>
      <c r="AN8513">
        <v>553.11168982321055</v>
      </c>
      <c r="AO8513">
        <v>5.7325219035148617E-2</v>
      </c>
      <c r="AP8513">
        <v>0.89528716659545915</v>
      </c>
    </row>
    <row r="8514" spans="1:42">
      <c r="A8514">
        <v>270.05166232784961</v>
      </c>
      <c r="B8514">
        <v>168.89990015554133</v>
      </c>
      <c r="C8514">
        <v>373.62945367344537</v>
      </c>
      <c r="D8514">
        <v>-103.57779134559576</v>
      </c>
      <c r="E8514">
        <v>-204.72955351790404</v>
      </c>
      <c r="F8514">
        <v>103.57779134559576</v>
      </c>
      <c r="G8514">
        <v>1.3464601032835448E-3</v>
      </c>
      <c r="H8514">
        <v>1134.9278527657546</v>
      </c>
      <c r="I8514">
        <v>4.8579634130001069E-2</v>
      </c>
      <c r="J8514">
        <v>0.10378675484657288</v>
      </c>
      <c r="K8514">
        <v>1.7575442362606524</v>
      </c>
      <c r="L8514">
        <v>10.694692134857178</v>
      </c>
      <c r="M8514">
        <v>19.334112976803478</v>
      </c>
      <c r="N8514">
        <v>46.074507471656808</v>
      </c>
      <c r="O8514">
        <v>0.73427417874336243</v>
      </c>
      <c r="P8514">
        <v>1.1608992046780054E-2</v>
      </c>
      <c r="Q8514">
        <v>1.5596025625864662E-2</v>
      </c>
      <c r="R8514">
        <v>0.38248315334320071</v>
      </c>
      <c r="S8514">
        <v>768.68513543009942</v>
      </c>
      <c r="T8514">
        <v>43.070858716964722</v>
      </c>
      <c r="U8514">
        <v>0.39566035211086276</v>
      </c>
      <c r="V8514">
        <v>470.97022533416748</v>
      </c>
      <c r="W8514">
        <v>1</v>
      </c>
      <c r="X8514">
        <v>0.38330889701843263</v>
      </c>
      <c r="Y8514">
        <v>355.97173027353779</v>
      </c>
      <c r="Z8514">
        <v>1</v>
      </c>
      <c r="AA8514">
        <v>48.256756741666798</v>
      </c>
      <c r="AB8514">
        <v>162.84448376464846</v>
      </c>
      <c r="AC8514">
        <v>49.804045259952545</v>
      </c>
      <c r="AD8514">
        <v>1.5337885343111479E-2</v>
      </c>
      <c r="AE8514">
        <v>1.7771048954429667</v>
      </c>
      <c r="AF8514">
        <v>2.7047681808471669E-3</v>
      </c>
      <c r="AG8514">
        <v>1.0991785338965846E-3</v>
      </c>
      <c r="AH8514">
        <v>4.9855676257610317E-2</v>
      </c>
      <c r="AI8514">
        <v>19.15679007768631</v>
      </c>
      <c r="AJ8514">
        <v>3.2006800954758634</v>
      </c>
      <c r="AK8514">
        <v>31.033852677941322</v>
      </c>
      <c r="AL8514">
        <v>8.6075893580882337</v>
      </c>
      <c r="AM8514">
        <v>70.991027009487155</v>
      </c>
      <c r="AN8514">
        <v>237.01357750220205</v>
      </c>
      <c r="AO8514">
        <v>9.8893797516822812E-2</v>
      </c>
      <c r="AP8514">
        <v>0.9255894887447359</v>
      </c>
    </row>
    <row r="8515" spans="1:42">
      <c r="A8515">
        <v>1031.382370806868</v>
      </c>
      <c r="B8515">
        <v>945.97549287035383</v>
      </c>
      <c r="C8515">
        <v>702.67640000656604</v>
      </c>
      <c r="D8515">
        <v>85.406877936514206</v>
      </c>
      <c r="E8515">
        <v>-85.406877936514206</v>
      </c>
      <c r="F8515">
        <v>-328.705970800302</v>
      </c>
      <c r="G8515">
        <v>5.4329754331706351E-2</v>
      </c>
      <c r="H8515">
        <v>1145.4915473899121</v>
      </c>
      <c r="I8515">
        <v>3.9031962454319002E-2</v>
      </c>
      <c r="J8515">
        <v>5.9990610599517824E-2</v>
      </c>
      <c r="K8515">
        <v>1.1928376283586024</v>
      </c>
      <c r="L8515">
        <v>29.046756029129028</v>
      </c>
      <c r="M8515">
        <v>10.157355978672525</v>
      </c>
      <c r="N8515">
        <v>174.4732781822205</v>
      </c>
      <c r="O8515">
        <v>0.55426153540611267</v>
      </c>
      <c r="P8515">
        <v>2.4564321835835769E-3</v>
      </c>
      <c r="Q8515">
        <v>1.299687756432427E-3</v>
      </c>
      <c r="R8515">
        <v>0.4956105899810791</v>
      </c>
      <c r="S8515">
        <v>940.48834334128333</v>
      </c>
      <c r="T8515">
        <v>41.616687178611755</v>
      </c>
      <c r="U8515">
        <v>0.34059522688388827</v>
      </c>
      <c r="V8515">
        <v>489.36557769775391</v>
      </c>
      <c r="W8515">
        <v>1</v>
      </c>
      <c r="X8515">
        <v>0.36071547150611882</v>
      </c>
      <c r="Y8515">
        <v>576.83890316979023</v>
      </c>
      <c r="Z8515">
        <v>1</v>
      </c>
      <c r="AA8515">
        <v>19.656853083963398</v>
      </c>
      <c r="AB8515">
        <v>5.241950256347657</v>
      </c>
      <c r="AC8515">
        <v>155.50825446844101</v>
      </c>
      <c r="AD8515">
        <v>2.7252132057124733E-3</v>
      </c>
      <c r="AE8515">
        <v>4.9533602724912171</v>
      </c>
      <c r="AF8515">
        <v>0.19745568394660948</v>
      </c>
      <c r="AG8515">
        <v>5.2569713384921697E-4</v>
      </c>
      <c r="AH8515">
        <v>3.9625407814979551E-2</v>
      </c>
      <c r="AI8515">
        <v>17.235139310359955</v>
      </c>
      <c r="AJ8515">
        <v>13.481445709194929</v>
      </c>
      <c r="AK8515">
        <v>35.86896849095821</v>
      </c>
      <c r="AL8515">
        <v>5.0428767508527805</v>
      </c>
      <c r="AM8515">
        <v>80.93464223146438</v>
      </c>
      <c r="AN8515">
        <v>216.23036814690386</v>
      </c>
      <c r="AO8515">
        <v>4.2950548529624939E-2</v>
      </c>
      <c r="AP8515">
        <v>0.82884197378158575</v>
      </c>
    </row>
    <row r="8516" spans="1:42">
      <c r="A8516">
        <v>930.38039810673183</v>
      </c>
      <c r="B8516">
        <v>1286.182468681146</v>
      </c>
      <c r="C8516">
        <v>1777.1980488805968</v>
      </c>
      <c r="D8516">
        <v>-846.81765077386501</v>
      </c>
      <c r="E8516">
        <v>-491.01558019945082</v>
      </c>
      <c r="F8516">
        <v>491.01558019945082</v>
      </c>
      <c r="G8516">
        <v>4.3473790218140115E-2</v>
      </c>
      <c r="H8516">
        <v>3972.0330124222028</v>
      </c>
      <c r="I8516">
        <v>1.6502957046031951E-2</v>
      </c>
      <c r="J8516">
        <v>6.0829615354537965E-2</v>
      </c>
      <c r="K8516">
        <v>1.8700024934828279</v>
      </c>
      <c r="L8516">
        <v>32.819914817810059</v>
      </c>
      <c r="M8516">
        <v>1613.0367333444306</v>
      </c>
      <c r="N8516">
        <v>142.4870775411606</v>
      </c>
      <c r="O8516">
        <v>0.64634409546852112</v>
      </c>
      <c r="P8516">
        <v>3.822142601013183E-3</v>
      </c>
      <c r="Q8516">
        <v>6.9362629254659004E-3</v>
      </c>
      <c r="R8516">
        <v>0.42185017108917239</v>
      </c>
      <c r="S8516">
        <v>713.63620440412751</v>
      </c>
      <c r="T8516">
        <v>35.109114646911621</v>
      </c>
      <c r="U8516">
        <v>0.35093393504619602</v>
      </c>
      <c r="V8516">
        <v>609.93168354034424</v>
      </c>
      <c r="W8516">
        <v>1</v>
      </c>
      <c r="X8516">
        <v>0.43474784135818484</v>
      </c>
      <c r="Y8516">
        <v>520.71880318703722</v>
      </c>
      <c r="Z8516">
        <v>1</v>
      </c>
      <c r="AA8516">
        <v>33.501902554769522</v>
      </c>
      <c r="AB8516">
        <v>74.75582836914063</v>
      </c>
      <c r="AC8516">
        <v>30.177970230579376</v>
      </c>
      <c r="AD8516">
        <v>7.6425291534162991E-3</v>
      </c>
      <c r="AE8516">
        <v>33.194805072887867</v>
      </c>
      <c r="AF8516">
        <v>0.16784835577011106</v>
      </c>
      <c r="AG8516">
        <v>4.5121812148707396E-4</v>
      </c>
      <c r="AH8516">
        <v>2.5200158274173733E-2</v>
      </c>
      <c r="AI8516">
        <v>18.734914362430573</v>
      </c>
      <c r="AJ8516">
        <v>4.1202617092629747</v>
      </c>
      <c r="AK8516">
        <v>35.263576939702034</v>
      </c>
      <c r="AL8516">
        <v>4.0712645630469577</v>
      </c>
      <c r="AM8516">
        <v>33.726907622814181</v>
      </c>
      <c r="AN8516">
        <v>739.99868329243373</v>
      </c>
      <c r="AO8516">
        <v>9.6788303494453429E-2</v>
      </c>
      <c r="AP8516">
        <v>0.84517595410346991</v>
      </c>
    </row>
    <row r="8517" spans="1:42">
      <c r="A8517">
        <v>1609.2516177190935</v>
      </c>
      <c r="B8517">
        <v>4592.2870367667701</v>
      </c>
      <c r="C8517">
        <v>3006.193472064404</v>
      </c>
      <c r="D8517">
        <v>-2983.0354190476764</v>
      </c>
      <c r="E8517">
        <v>1586.0935647023662</v>
      </c>
      <c r="F8517">
        <v>-1586.0935647023662</v>
      </c>
      <c r="G8517">
        <v>3.2144866104236772E-3</v>
      </c>
      <c r="H8517">
        <v>942.49193130656386</v>
      </c>
      <c r="I8517">
        <v>2.0211406052112579E-2</v>
      </c>
      <c r="J8517">
        <v>4.8610791206359867E-2</v>
      </c>
      <c r="K8517">
        <v>1.9570023760974404</v>
      </c>
      <c r="L8517">
        <v>47.715691328048706</v>
      </c>
      <c r="M8517">
        <v>7954.8120149173328</v>
      </c>
      <c r="N8517">
        <v>80.225385321426401</v>
      </c>
      <c r="O8517">
        <v>0.92489334940910339</v>
      </c>
      <c r="P8517">
        <v>1.0325647089216442E-2</v>
      </c>
      <c r="Q8517">
        <v>2.8351108392079667E-2</v>
      </c>
      <c r="R8517">
        <v>0.47138713836669921</v>
      </c>
      <c r="S8517">
        <v>332.74342882455898</v>
      </c>
      <c r="T8517">
        <v>49.286094307899475</v>
      </c>
      <c r="U8517">
        <v>0.30138785660266876</v>
      </c>
      <c r="V8517">
        <v>463.92617225646973</v>
      </c>
      <c r="W8517">
        <v>1</v>
      </c>
      <c r="X8517">
        <v>0.33718312144279483</v>
      </c>
      <c r="Y8517">
        <v>275.54295939818093</v>
      </c>
      <c r="Z8517">
        <v>1</v>
      </c>
      <c r="AA8517">
        <v>12.351443990755083</v>
      </c>
      <c r="AB8517">
        <v>148.51784857177736</v>
      </c>
      <c r="AC8517">
        <v>95.346204936504364</v>
      </c>
      <c r="AD8517">
        <v>2.3159157516609908E-3</v>
      </c>
      <c r="AE8517">
        <v>55.227445513891702</v>
      </c>
      <c r="AF8517">
        <v>-7.9350721836090113E-3</v>
      </c>
      <c r="AG8517">
        <v>8.9737458223031544E-4</v>
      </c>
      <c r="AH8517">
        <v>5.287455883026123E-2</v>
      </c>
      <c r="AI8517">
        <v>29.167780578136444</v>
      </c>
      <c r="AJ8517">
        <v>3.5103395427295334</v>
      </c>
      <c r="AK8517">
        <v>9.5847848814725882</v>
      </c>
      <c r="AL8517">
        <v>6.0269530922540282</v>
      </c>
      <c r="AM8517">
        <v>63.512273561954501</v>
      </c>
      <c r="AN8517">
        <v>668.4547600146575</v>
      </c>
      <c r="AO8517">
        <v>7.161090457439423E-2</v>
      </c>
      <c r="AP8517">
        <v>0.89573240566253676</v>
      </c>
    </row>
    <row r="8518" spans="1:42">
      <c r="A8518">
        <v>600.43479329491993</v>
      </c>
      <c r="B8518">
        <v>671.95222992167464</v>
      </c>
      <c r="C8518">
        <v>1118.0067765644712</v>
      </c>
      <c r="D8518">
        <v>-517.57198326955131</v>
      </c>
      <c r="E8518">
        <v>-446.05454664279659</v>
      </c>
      <c r="F8518">
        <v>446.05454664279659</v>
      </c>
      <c r="G8518">
        <v>8.1567559068718126E-2</v>
      </c>
      <c r="H8518">
        <v>2410.3336517109278</v>
      </c>
      <c r="I8518">
        <v>4.0885191857814786E-2</v>
      </c>
      <c r="J8518">
        <v>4.9935227632522582E-2</v>
      </c>
      <c r="K8518">
        <v>1.8586448209106921</v>
      </c>
      <c r="L8518">
        <v>49.178650379180908</v>
      </c>
      <c r="M8518">
        <v>895.10672124973939</v>
      </c>
      <c r="N8518">
        <v>54.791499167060863</v>
      </c>
      <c r="O8518">
        <v>0.96544411778450012</v>
      </c>
      <c r="P8518">
        <v>1.8836496565077038E-2</v>
      </c>
      <c r="Q8518">
        <v>3.9056085321638311E-2</v>
      </c>
      <c r="R8518">
        <v>0.47256835460662844</v>
      </c>
      <c r="S8518">
        <v>350.70448175915828</v>
      </c>
      <c r="T8518">
        <v>34.563618898391724</v>
      </c>
      <c r="U8518">
        <v>0.38136136472225191</v>
      </c>
      <c r="V8518">
        <v>484.42552089691162</v>
      </c>
      <c r="W8518">
        <v>1</v>
      </c>
      <c r="X8518">
        <v>0.34496261119842531</v>
      </c>
      <c r="Y8518">
        <v>428.56026539899085</v>
      </c>
      <c r="Z8518">
        <v>1</v>
      </c>
      <c r="AA8518">
        <v>48.156074890699394</v>
      </c>
      <c r="AB8518">
        <v>4.4850850830078128</v>
      </c>
      <c r="AC8518">
        <v>37.266124784946442</v>
      </c>
      <c r="AD8518">
        <v>2.2849237816965477E-3</v>
      </c>
      <c r="AE8518">
        <v>98.469449689719369</v>
      </c>
      <c r="AF8518">
        <v>0.28641071319580069</v>
      </c>
      <c r="AG8518">
        <v>4.0919803149863567E-4</v>
      </c>
      <c r="AH8518">
        <v>3.7228317582607272E-2</v>
      </c>
      <c r="AI8518">
        <v>26.776421368122101</v>
      </c>
      <c r="AJ8518">
        <v>12.578492705676757</v>
      </c>
      <c r="AK8518">
        <v>52.734473953843114</v>
      </c>
      <c r="AL8518">
        <v>3.893520508570115</v>
      </c>
      <c r="AM8518">
        <v>29.642160642147065</v>
      </c>
      <c r="AN8518">
        <v>620.20397231499169</v>
      </c>
      <c r="AO8518">
        <v>6.8118165612220755E-2</v>
      </c>
      <c r="AP8518">
        <v>0.83416097140312206</v>
      </c>
    </row>
    <row r="8519" spans="1:42">
      <c r="A8519">
        <v>193.92813621440251</v>
      </c>
      <c r="B8519">
        <v>82.337925258475991</v>
      </c>
      <c r="C8519">
        <v>1366.6017450439094</v>
      </c>
      <c r="D8519">
        <v>-1172.673608829507</v>
      </c>
      <c r="E8519">
        <v>-1284.2638197854335</v>
      </c>
      <c r="F8519">
        <v>1172.673608829507</v>
      </c>
      <c r="G8519">
        <v>3.1071293105631382E-2</v>
      </c>
      <c r="H8519">
        <v>4509.7009871221162</v>
      </c>
      <c r="I8519">
        <v>2.5529357492923736E-2</v>
      </c>
      <c r="J8519">
        <v>8.9003745555877686E-2</v>
      </c>
      <c r="K8519">
        <v>1.8409310310781</v>
      </c>
      <c r="L8519">
        <v>77.137609720230103</v>
      </c>
      <c r="M8519">
        <v>261.09158817243019</v>
      </c>
      <c r="N8519">
        <v>23.944715061950685</v>
      </c>
      <c r="O8519">
        <v>0.62603244185447693</v>
      </c>
      <c r="P8519">
        <v>2.3102958308325868E-2</v>
      </c>
      <c r="Q8519">
        <v>4.6012978924645308E-2</v>
      </c>
      <c r="R8519">
        <v>0.48563277244567871</v>
      </c>
      <c r="S8519">
        <v>473.47123580043541</v>
      </c>
      <c r="T8519">
        <v>29.280349612236023</v>
      </c>
      <c r="U8519">
        <v>0.39976139605045319</v>
      </c>
      <c r="V8519">
        <v>459.93833541870117</v>
      </c>
      <c r="W8519">
        <v>1</v>
      </c>
      <c r="X8519">
        <v>0.41533339619636533</v>
      </c>
      <c r="Y8519">
        <v>291.09998542456003</v>
      </c>
      <c r="Z8519">
        <v>1</v>
      </c>
      <c r="AA8519">
        <v>41.500044462366112</v>
      </c>
      <c r="AB8519">
        <v>109.92670587158204</v>
      </c>
      <c r="AC8519">
        <v>161.19571775197983</v>
      </c>
      <c r="AD8519">
        <v>1.906044462807158E-3</v>
      </c>
      <c r="AE8519">
        <v>67.409990370287758</v>
      </c>
      <c r="AF8519">
        <v>7.7877670526504503E-2</v>
      </c>
      <c r="AG8519">
        <v>1.3080030635736655E-3</v>
      </c>
      <c r="AH8519">
        <v>5.9368553519248961E-2</v>
      </c>
      <c r="AI8519">
        <v>26.609245240688324</v>
      </c>
      <c r="AJ8519">
        <v>1.6683252468225729</v>
      </c>
      <c r="AK8519">
        <v>62.399608191847797</v>
      </c>
      <c r="AL8519">
        <v>7.758294940245543</v>
      </c>
      <c r="AM8519">
        <v>101.61665889024735</v>
      </c>
      <c r="AN8519">
        <v>516.15012358364038</v>
      </c>
      <c r="AO8519">
        <v>4.1145520567893987E-2</v>
      </c>
      <c r="AP8519">
        <v>0.82948617219924936</v>
      </c>
    </row>
    <row r="8520" spans="1:42">
      <c r="A8520">
        <v>460.8533000241523</v>
      </c>
      <c r="B8520">
        <v>466.18743075234147</v>
      </c>
      <c r="C8520">
        <v>538.76049561368541</v>
      </c>
      <c r="D8520">
        <v>-77.907195589533103</v>
      </c>
      <c r="E8520">
        <v>-72.573064861343937</v>
      </c>
      <c r="F8520">
        <v>72.573064861343937</v>
      </c>
      <c r="G8520">
        <v>2.8130266717186492E-2</v>
      </c>
      <c r="H8520">
        <v>765.87693783154054</v>
      </c>
      <c r="I8520">
        <v>4.6901204288005829E-2</v>
      </c>
      <c r="J8520">
        <v>0.10299287390708924</v>
      </c>
      <c r="K8520">
        <v>1.9091840420305728</v>
      </c>
      <c r="L8520">
        <v>13.051538467407227</v>
      </c>
      <c r="M8520">
        <v>591.00031572991986</v>
      </c>
      <c r="N8520">
        <v>85.885851548576369</v>
      </c>
      <c r="O8520">
        <v>0.79548659920692444</v>
      </c>
      <c r="P8520">
        <v>1.39935524198744E-2</v>
      </c>
      <c r="Q8520">
        <v>1.751761304007636E-2</v>
      </c>
      <c r="R8520">
        <v>0.45378565311431884</v>
      </c>
      <c r="S8520">
        <v>611.97299297769564</v>
      </c>
      <c r="T8520">
        <v>30.461776256561279</v>
      </c>
      <c r="U8520">
        <v>0.29640858352184296</v>
      </c>
      <c r="V8520">
        <v>629.42488193511963</v>
      </c>
      <c r="W8520">
        <v>1</v>
      </c>
      <c r="X8520">
        <v>0.40274776220321656</v>
      </c>
      <c r="Y8520">
        <v>274.75889087945018</v>
      </c>
      <c r="Z8520">
        <v>1</v>
      </c>
      <c r="AA8520">
        <v>7.3433410443782821</v>
      </c>
      <c r="AB8520">
        <v>101.67672265625001</v>
      </c>
      <c r="AC8520">
        <v>72.147305309772491</v>
      </c>
      <c r="AD8520">
        <v>3.2856688540205993E-3</v>
      </c>
      <c r="AE8520">
        <v>1.0650479029089681</v>
      </c>
      <c r="AF8520">
        <v>0.11784069299697875</v>
      </c>
      <c r="AG8520">
        <v>6.3024481744560715E-4</v>
      </c>
      <c r="AH8520">
        <v>2.990455237627029E-2</v>
      </c>
      <c r="AI8520">
        <v>15.005249083042145</v>
      </c>
      <c r="AJ8520">
        <v>15.472885479547671</v>
      </c>
      <c r="AK8520">
        <v>17.241877582669257</v>
      </c>
      <c r="AL8520">
        <v>4.2068971384391585</v>
      </c>
      <c r="AM8520">
        <v>26.447320735454561</v>
      </c>
      <c r="AN8520">
        <v>550.57342386675077</v>
      </c>
      <c r="AO8520">
        <v>7.8795859456062323E-2</v>
      </c>
      <c r="AP8520">
        <v>0.86627830529212957</v>
      </c>
    </row>
    <row r="8521" spans="1:42">
      <c r="A8521">
        <v>775.77778844945351</v>
      </c>
      <c r="B8521">
        <v>540.69409611873527</v>
      </c>
      <c r="C8521">
        <v>744.80349802265926</v>
      </c>
      <c r="D8521">
        <v>30.974290426794255</v>
      </c>
      <c r="E8521">
        <v>-235.08369233071824</v>
      </c>
      <c r="F8521">
        <v>-30.974290426794255</v>
      </c>
      <c r="G8521">
        <v>5.853571483954919E-2</v>
      </c>
      <c r="H8521">
        <v>1632.9363741361774</v>
      </c>
      <c r="I8521">
        <v>4.2848670780658724E-2</v>
      </c>
      <c r="J8521">
        <v>3.5063638687133789E-2</v>
      </c>
      <c r="K8521">
        <v>1.6544335359275339</v>
      </c>
      <c r="L8521">
        <v>62.697643041610718</v>
      </c>
      <c r="M8521">
        <v>141.82899480274995</v>
      </c>
      <c r="N8521">
        <v>118.51686769676211</v>
      </c>
      <c r="O8521">
        <v>0.53429624438285828</v>
      </c>
      <c r="P8521">
        <v>1.8476435502370197E-2</v>
      </c>
      <c r="Q8521">
        <v>2.6568813853793671E-3</v>
      </c>
      <c r="R8521">
        <v>0.4303665351867676</v>
      </c>
      <c r="S8521">
        <v>728.00285279124455</v>
      </c>
      <c r="T8521">
        <v>44.760158658027649</v>
      </c>
      <c r="U8521">
        <v>0.37786245167255406</v>
      </c>
      <c r="V8521">
        <v>549.97286796569824</v>
      </c>
      <c r="W8521">
        <v>1</v>
      </c>
      <c r="X8521">
        <v>0.40658292174339294</v>
      </c>
      <c r="Y8521">
        <v>368.16242021201447</v>
      </c>
      <c r="Z8521">
        <v>1</v>
      </c>
      <c r="AA8521">
        <v>38.336588903093343</v>
      </c>
      <c r="AB8521">
        <v>134.55274090576174</v>
      </c>
      <c r="AC8521">
        <v>156.32064789533615</v>
      </c>
      <c r="AD8521">
        <v>4.0271498199202053E-3</v>
      </c>
      <c r="AE8521">
        <v>9.3087222226999469</v>
      </c>
      <c r="AF8521">
        <v>0.22094920992851255</v>
      </c>
      <c r="AG8521">
        <v>6.4864953924545737E-4</v>
      </c>
      <c r="AH8521">
        <v>1.3864319372177122E-2</v>
      </c>
      <c r="AI8521">
        <v>5.2702876925468445</v>
      </c>
      <c r="AJ8521">
        <v>5.105372670860528</v>
      </c>
      <c r="AK8521">
        <v>42.416365057826042</v>
      </c>
      <c r="AL8521">
        <v>3.5516845424188319</v>
      </c>
      <c r="AM8521">
        <v>49.309797728061682</v>
      </c>
      <c r="AN8521">
        <v>690.90018331004126</v>
      </c>
      <c r="AO8521">
        <v>5.3001051783561709E-2</v>
      </c>
      <c r="AP8521">
        <v>0.85556653022766127</v>
      </c>
    </row>
    <row r="8522" spans="1:42">
      <c r="A8522">
        <v>1225.9698529131022</v>
      </c>
      <c r="B8522">
        <v>931.39540608457355</v>
      </c>
      <c r="C8522">
        <v>1116.9347052635464</v>
      </c>
      <c r="D8522">
        <v>109.03514764955571</v>
      </c>
      <c r="E8522">
        <v>-294.57444682852861</v>
      </c>
      <c r="F8522">
        <v>-109.03514764955571</v>
      </c>
      <c r="G8522">
        <v>2.1807785696067786E-2</v>
      </c>
      <c r="H8522">
        <v>2600.3906906926923</v>
      </c>
      <c r="I8522">
        <v>2.6918242871761321E-2</v>
      </c>
      <c r="J8522">
        <v>9.506566452980042E-2</v>
      </c>
      <c r="K8522">
        <v>1.5554604217350483</v>
      </c>
      <c r="L8522">
        <v>65.639140605926514</v>
      </c>
      <c r="M8522">
        <v>5.206747569672121</v>
      </c>
      <c r="N8522">
        <v>194.47052482242586</v>
      </c>
      <c r="O8522">
        <v>0.99868467450141907</v>
      </c>
      <c r="P8522">
        <v>4.3505204518636065E-3</v>
      </c>
      <c r="Q8522">
        <v>1.9810917695363358E-2</v>
      </c>
      <c r="R8522">
        <v>0.41086095333099365</v>
      </c>
      <c r="S8522">
        <v>575.96189842774356</v>
      </c>
      <c r="T8522">
        <v>48.476499319076538</v>
      </c>
      <c r="U8522">
        <v>0.3479731744527817</v>
      </c>
      <c r="V8522">
        <v>618.37947368621826</v>
      </c>
      <c r="W8522">
        <v>1</v>
      </c>
      <c r="X8522">
        <v>0.34124355316162114</v>
      </c>
      <c r="Y8522">
        <v>592.07498095275287</v>
      </c>
      <c r="Z8522">
        <v>1</v>
      </c>
      <c r="AA8522">
        <v>40.96954940447808</v>
      </c>
      <c r="AB8522">
        <v>32.516709838867193</v>
      </c>
      <c r="AC8522">
        <v>181.18839412927628</v>
      </c>
      <c r="AD8522">
        <v>4.048376816969651E-3</v>
      </c>
      <c r="AE8522">
        <v>4.3897324790080994</v>
      </c>
      <c r="AF8522">
        <v>8.5776600837707509E-2</v>
      </c>
      <c r="AG8522">
        <v>7.1939030905195491E-4</v>
      </c>
      <c r="AH8522">
        <v>1.3937303817272184E-2</v>
      </c>
      <c r="AI8522">
        <v>21.575999557971954</v>
      </c>
      <c r="AJ8522">
        <v>0.16807146134188342</v>
      </c>
      <c r="AK8522">
        <v>45.616424422860142</v>
      </c>
      <c r="AL8522">
        <v>3.6292362650571786</v>
      </c>
      <c r="AM8522">
        <v>101.30507100820542</v>
      </c>
      <c r="AN8522">
        <v>679.51655511223294</v>
      </c>
      <c r="AO8522">
        <v>4.7950657486915585E-2</v>
      </c>
      <c r="AP8522">
        <v>0.87343164229393011</v>
      </c>
    </row>
    <row r="8523" spans="1:42">
      <c r="A8523">
        <v>92.447017906474755</v>
      </c>
      <c r="B8523">
        <v>-95.668894740815375</v>
      </c>
      <c r="C8523">
        <v>675.23591811987114</v>
      </c>
      <c r="D8523">
        <v>-582.78890021339635</v>
      </c>
      <c r="E8523">
        <v>-770.90481286068655</v>
      </c>
      <c r="F8523">
        <v>582.78890021339635</v>
      </c>
      <c r="G8523">
        <v>6.659309040533265E-2</v>
      </c>
      <c r="H8523">
        <v>2759.2711928242688</v>
      </c>
      <c r="I8523">
        <v>1.7888645231723784E-2</v>
      </c>
      <c r="J8523">
        <v>3.8499088764190677E-2</v>
      </c>
      <c r="K8523">
        <v>1.7096293059289454</v>
      </c>
      <c r="L8523">
        <v>39.810220003128052</v>
      </c>
      <c r="M8523">
        <v>19.485434625579174</v>
      </c>
      <c r="N8523">
        <v>22.954441956329347</v>
      </c>
      <c r="O8523">
        <v>0.66350921988487244</v>
      </c>
      <c r="P8523">
        <v>1.8533323605855303E-3</v>
      </c>
      <c r="Q8523">
        <v>1.0117071416642929E-2</v>
      </c>
      <c r="R8523">
        <v>0.38850590705871585</v>
      </c>
      <c r="S8523">
        <v>657.35588738215415</v>
      </c>
      <c r="T8523">
        <v>41.820797324180603</v>
      </c>
      <c r="U8523">
        <v>0.32597239553928375</v>
      </c>
      <c r="V8523">
        <v>577.88963317871094</v>
      </c>
      <c r="W8523">
        <v>1</v>
      </c>
      <c r="X8523">
        <v>0.41270965218544009</v>
      </c>
      <c r="Y8523">
        <v>618.33455973792752</v>
      </c>
      <c r="Z8523">
        <v>1</v>
      </c>
      <c r="AA8523">
        <v>29.273981560983664</v>
      </c>
      <c r="AB8523">
        <v>1.8576724243164064</v>
      </c>
      <c r="AC8523">
        <v>50.952623784542084</v>
      </c>
      <c r="AD8523">
        <v>1.3093795124282184E-2</v>
      </c>
      <c r="AE8523">
        <v>2.2426563223363449</v>
      </c>
      <c r="AF8523">
        <v>0.26628992199897761</v>
      </c>
      <c r="AG8523">
        <v>9.3205711158872472E-4</v>
      </c>
      <c r="AH8523">
        <v>1.0267059803009034E-4</v>
      </c>
      <c r="AI8523">
        <v>24.362638890743256</v>
      </c>
      <c r="AJ8523">
        <v>0.74315553910329613</v>
      </c>
      <c r="AK8523">
        <v>40.129456724524495</v>
      </c>
      <c r="AL8523">
        <v>2.3284186746463487</v>
      </c>
      <c r="AM8523">
        <v>92.298025524616236</v>
      </c>
      <c r="AN8523">
        <v>467.97859857651952</v>
      </c>
      <c r="AO8523">
        <v>0.1063253253698349</v>
      </c>
      <c r="AP8523">
        <v>0.83771603345870982</v>
      </c>
    </row>
    <row r="8524" spans="1:42">
      <c r="A8524">
        <v>83.504720943253673</v>
      </c>
      <c r="B8524">
        <v>-4.740505645082294</v>
      </c>
      <c r="C8524">
        <v>394.21897735102027</v>
      </c>
      <c r="D8524">
        <v>-310.71425640776658</v>
      </c>
      <c r="E8524">
        <v>-398.95948299610257</v>
      </c>
      <c r="F8524">
        <v>310.71425640776658</v>
      </c>
      <c r="G8524">
        <v>1.1731800125916653E-2</v>
      </c>
      <c r="H8524">
        <v>1251.8727312923836</v>
      </c>
      <c r="I8524">
        <v>2.7136563956737518E-2</v>
      </c>
      <c r="J8524">
        <v>5.0796787977218628E-2</v>
      </c>
      <c r="K8524">
        <v>1.2212619788229464</v>
      </c>
      <c r="L8524">
        <v>47.15569019317627</v>
      </c>
      <c r="M8524">
        <v>258.53527158147836</v>
      </c>
      <c r="N8524">
        <v>21.370295062828063</v>
      </c>
      <c r="O8524">
        <v>0.98461475968360901</v>
      </c>
      <c r="P8524">
        <v>2.1826156086391869E-2</v>
      </c>
      <c r="Q8524">
        <v>2.2256800068749319E-2</v>
      </c>
      <c r="R8524">
        <v>0.44223907947540286</v>
      </c>
      <c r="S8524">
        <v>759.86520892639453</v>
      </c>
      <c r="T8524">
        <v>38.81683349609375</v>
      </c>
      <c r="U8524">
        <v>0.28741561114788056</v>
      </c>
      <c r="V8524">
        <v>591.34056568145752</v>
      </c>
      <c r="W8524">
        <v>1</v>
      </c>
      <c r="X8524">
        <v>0.31809219598770144</v>
      </c>
      <c r="Y8524">
        <v>450.77955174133081</v>
      </c>
      <c r="Z8524">
        <v>1</v>
      </c>
      <c r="AA8524">
        <v>5.0481369534206397</v>
      </c>
      <c r="AB8524">
        <v>36.17251538085938</v>
      </c>
      <c r="AC8524">
        <v>97.841234505176544</v>
      </c>
      <c r="AD8524">
        <v>2.9579635359283187E-3</v>
      </c>
      <c r="AE8524">
        <v>4.7003090307627406</v>
      </c>
      <c r="AF8524">
        <v>4.5702445507049549E-2</v>
      </c>
      <c r="AG8524">
        <v>5.0741013913325301E-4</v>
      </c>
      <c r="AH8524">
        <v>3.0277493536472317E-2</v>
      </c>
      <c r="AI8524">
        <v>21.77706390619278</v>
      </c>
      <c r="AJ8524">
        <v>12.482991747800165</v>
      </c>
      <c r="AK8524">
        <v>26.645772555470465</v>
      </c>
      <c r="AL8524">
        <v>5.2763908957939618</v>
      </c>
      <c r="AM8524">
        <v>93.352118003368375</v>
      </c>
      <c r="AN8524">
        <v>456.78909755419562</v>
      </c>
      <c r="AO8524">
        <v>3.6772379040718076E-2</v>
      </c>
      <c r="AP8524">
        <v>0.8507883408069612</v>
      </c>
    </row>
    <row r="8525" spans="1:42">
      <c r="A8525">
        <v>729.57123816277465</v>
      </c>
      <c r="B8525">
        <v>577.74098295827378</v>
      </c>
      <c r="C8525">
        <v>413.31195093341051</v>
      </c>
      <c r="D8525">
        <v>151.83025520450087</v>
      </c>
      <c r="E8525">
        <v>-151.83025520450087</v>
      </c>
      <c r="F8525">
        <v>-316.25928722936413</v>
      </c>
      <c r="G8525">
        <v>7.2693541498836833E-2</v>
      </c>
      <c r="H8525">
        <v>611.06040674491976</v>
      </c>
      <c r="I8525">
        <v>4.8990650475025176E-2</v>
      </c>
      <c r="J8525">
        <v>2.0489417076110843E-2</v>
      </c>
      <c r="K8525">
        <v>1.7665300415217875</v>
      </c>
      <c r="L8525">
        <v>73.762816190719604</v>
      </c>
      <c r="M8525">
        <v>7.6818118512100764</v>
      </c>
      <c r="N8525">
        <v>115.19171000862123</v>
      </c>
      <c r="O8525">
        <v>0.76626536250114441</v>
      </c>
      <c r="P8525">
        <v>1.5561475488874646E-2</v>
      </c>
      <c r="Q8525">
        <v>5.8154782719082292E-3</v>
      </c>
      <c r="R8525">
        <v>0.45574180603027342</v>
      </c>
      <c r="S8525">
        <v>407.92779173685733</v>
      </c>
      <c r="T8525">
        <v>40.507736802101135</v>
      </c>
      <c r="U8525">
        <v>0.35578861534595491</v>
      </c>
      <c r="V8525">
        <v>511.96255683898926</v>
      </c>
      <c r="W8525">
        <v>1</v>
      </c>
      <c r="X8525">
        <v>0.29725911974906927</v>
      </c>
      <c r="Y8525">
        <v>400.90802991358305</v>
      </c>
      <c r="Z8525">
        <v>1</v>
      </c>
      <c r="AA8525">
        <v>32.485164027833946</v>
      </c>
      <c r="AB8525">
        <v>104.0727191772461</v>
      </c>
      <c r="AC8525">
        <v>83.462922275066376</v>
      </c>
      <c r="AD8525">
        <v>1.1685607779739249E-2</v>
      </c>
      <c r="AE8525">
        <v>5.5275248479523578</v>
      </c>
      <c r="AF8525">
        <v>0.26677151083946227</v>
      </c>
      <c r="AG8525">
        <v>2.1844868562066532E-4</v>
      </c>
      <c r="AH8525">
        <v>2.2094245624542232E-2</v>
      </c>
      <c r="AI8525">
        <v>17.927131354808807</v>
      </c>
      <c r="AJ8525">
        <v>8.8298746354751856</v>
      </c>
      <c r="AK8525">
        <v>16.590227796435357</v>
      </c>
      <c r="AL8525">
        <v>3.1306119392875051</v>
      </c>
      <c r="AM8525">
        <v>101.42888866662979</v>
      </c>
      <c r="AN8525">
        <v>356.72973428044037</v>
      </c>
      <c r="AO8525">
        <v>4.5561090350151059E-2</v>
      </c>
      <c r="AP8525">
        <v>0.86980028247833263</v>
      </c>
    </row>
    <row r="8526" spans="1:42">
      <c r="A8526">
        <v>483.08478931256673</v>
      </c>
      <c r="B8526">
        <v>461.57582672978714</v>
      </c>
      <c r="C8526">
        <v>535.16688263886715</v>
      </c>
      <c r="D8526">
        <v>-52.082093326300424</v>
      </c>
      <c r="E8526">
        <v>-73.591055909080012</v>
      </c>
      <c r="F8526">
        <v>52.082093326300424</v>
      </c>
      <c r="G8526">
        <v>2.8644180816161428E-2</v>
      </c>
      <c r="H8526">
        <v>1331.5019120166751</v>
      </c>
      <c r="I8526">
        <v>5.5480056703090669E-2</v>
      </c>
      <c r="J8526">
        <v>5.331576085090637E-2</v>
      </c>
      <c r="K8526">
        <v>1.7305697984993458</v>
      </c>
      <c r="L8526">
        <v>75.422842502593994</v>
      </c>
      <c r="M8526">
        <v>84.812980887542281</v>
      </c>
      <c r="N8526">
        <v>85.726399281501784</v>
      </c>
      <c r="O8526">
        <v>0.62427905201911926</v>
      </c>
      <c r="P8526">
        <v>9.5688154432508662E-3</v>
      </c>
      <c r="Q8526">
        <v>1.5576234552595348E-2</v>
      </c>
      <c r="R8526">
        <v>0.41632579326629637</v>
      </c>
      <c r="S8526">
        <v>606.70072120762097</v>
      </c>
      <c r="T8526">
        <v>45.368582010269165</v>
      </c>
      <c r="U8526">
        <v>0.33509050786495209</v>
      </c>
      <c r="V8526">
        <v>633.0859899520874</v>
      </c>
      <c r="W8526">
        <v>1</v>
      </c>
      <c r="X8526">
        <v>0.40809410572052007</v>
      </c>
      <c r="Y8526">
        <v>371.3602672111839</v>
      </c>
      <c r="Z8526">
        <v>1</v>
      </c>
      <c r="AA8526">
        <v>16.162856767377857</v>
      </c>
      <c r="AB8526">
        <v>93.361108032226568</v>
      </c>
      <c r="AC8526">
        <v>153.18950563669205</v>
      </c>
      <c r="AD8526">
        <v>8.7225286369649775E-3</v>
      </c>
      <c r="AE8526">
        <v>2.634847630019534</v>
      </c>
      <c r="AF8526">
        <v>0.11510418891906737</v>
      </c>
      <c r="AG8526">
        <v>6.7061738048724954E-4</v>
      </c>
      <c r="AH8526">
        <v>8.7919611334800699E-3</v>
      </c>
      <c r="AI8526">
        <v>29.98374730348587</v>
      </c>
      <c r="AJ8526">
        <v>4.3778763787930401</v>
      </c>
      <c r="AK8526">
        <v>41.963820295929906</v>
      </c>
      <c r="AL8526">
        <v>6.3653426493312102</v>
      </c>
      <c r="AM8526">
        <v>75.771066701412195</v>
      </c>
      <c r="AN8526">
        <v>130.91917938657275</v>
      </c>
      <c r="AO8526">
        <v>8.8855140328407287E-2</v>
      </c>
      <c r="AP8526">
        <v>0.87337318110466011</v>
      </c>
    </row>
    <row r="8527" spans="1:42">
      <c r="A8527">
        <v>492.93176890944864</v>
      </c>
      <c r="B8527">
        <v>193.20253855337455</v>
      </c>
      <c r="C8527">
        <v>248.54832525203571</v>
      </c>
      <c r="D8527">
        <v>244.38344365741293</v>
      </c>
      <c r="E8527">
        <v>-299.72923035607408</v>
      </c>
      <c r="F8527">
        <v>-244.38344365741293</v>
      </c>
      <c r="G8527">
        <v>1.0559660452536423E-2</v>
      </c>
      <c r="H8527">
        <v>363.86813013410392</v>
      </c>
      <c r="I8527">
        <v>5.3133751451969143E-2</v>
      </c>
      <c r="J8527">
        <v>1.7840898036956786E-2</v>
      </c>
      <c r="K8527">
        <v>1.2688475408017634</v>
      </c>
      <c r="L8527">
        <v>77.059704065322876</v>
      </c>
      <c r="M8527">
        <v>1.5503887181903435</v>
      </c>
      <c r="N8527">
        <v>91.165292459106453</v>
      </c>
      <c r="O8527">
        <v>0.56049069762229919</v>
      </c>
      <c r="P8527">
        <v>1.2606208854251436E-2</v>
      </c>
      <c r="Q8527">
        <v>3.9108927037980815E-2</v>
      </c>
      <c r="R8527">
        <v>0.47241358757019042</v>
      </c>
      <c r="S8527">
        <v>456.17954588039714</v>
      </c>
      <c r="T8527">
        <v>32.082268595695496</v>
      </c>
      <c r="U8527">
        <v>0.31620576441287995</v>
      </c>
      <c r="V8527">
        <v>648.0046272277832</v>
      </c>
      <c r="W8527">
        <v>1</v>
      </c>
      <c r="X8527">
        <v>0.38945068478584288</v>
      </c>
      <c r="Y8527">
        <v>659.57193961165831</v>
      </c>
      <c r="Z8527">
        <v>1</v>
      </c>
      <c r="AA8527">
        <v>17.64078273919106</v>
      </c>
      <c r="AB8527">
        <v>109.87059991455079</v>
      </c>
      <c r="AC8527">
        <v>30.284343659877777</v>
      </c>
      <c r="AD8527">
        <v>8.6242023696247328E-3</v>
      </c>
      <c r="AE8527">
        <v>25.044398669118728</v>
      </c>
      <c r="AF8527">
        <v>3.4533258676528927E-2</v>
      </c>
      <c r="AG8527">
        <v>9.2931058111645338E-4</v>
      </c>
      <c r="AH8527">
        <v>4.9980444598197935E-2</v>
      </c>
      <c r="AI8527">
        <v>12.41182416677475</v>
      </c>
      <c r="AJ8527">
        <v>15.159674977529225</v>
      </c>
      <c r="AK8527">
        <v>12.379934987425804</v>
      </c>
      <c r="AL8527">
        <v>4.2575145879069165</v>
      </c>
      <c r="AM8527">
        <v>71.538019478321075</v>
      </c>
      <c r="AN8527">
        <v>719.22202750054157</v>
      </c>
      <c r="AO8527">
        <v>7.3539767622947699E-2</v>
      </c>
      <c r="AP8527">
        <v>0.8351516747474671</v>
      </c>
    </row>
    <row r="8528" spans="1:42">
      <c r="A8528">
        <v>761.55844729849093</v>
      </c>
      <c r="B8528">
        <v>2022.8587308735114</v>
      </c>
      <c r="C8528">
        <v>1818.5764645608829</v>
      </c>
      <c r="D8528">
        <v>-1261.3002835750203</v>
      </c>
      <c r="E8528">
        <v>204.28226631262851</v>
      </c>
      <c r="F8528">
        <v>-204.28226631262851</v>
      </c>
      <c r="G8528">
        <v>9.1744928820688548E-2</v>
      </c>
      <c r="H8528">
        <v>1956.2739418469018</v>
      </c>
      <c r="I8528">
        <v>4.5736868083477017E-2</v>
      </c>
      <c r="J8528">
        <v>7.3644677877426151E-2</v>
      </c>
      <c r="K8528">
        <v>1.786228344875574</v>
      </c>
      <c r="L8528">
        <v>21.963424682617188</v>
      </c>
      <c r="M8528">
        <v>3363.7651469580387</v>
      </c>
      <c r="N8528">
        <v>33.116210427665713</v>
      </c>
      <c r="O8528">
        <v>0.78916803002357483</v>
      </c>
      <c r="P8528">
        <v>4.8800664477878135E-3</v>
      </c>
      <c r="Q8528">
        <v>3.8015369150373665E-2</v>
      </c>
      <c r="R8528">
        <v>0.43836279392242433</v>
      </c>
      <c r="S8528">
        <v>487.5274490201316</v>
      </c>
      <c r="T8528">
        <v>31.084930896759033</v>
      </c>
      <c r="U8528">
        <v>0.3223778694868088</v>
      </c>
      <c r="V8528">
        <v>601.24514102935791</v>
      </c>
      <c r="W8528">
        <v>1</v>
      </c>
      <c r="X8528">
        <v>0.30836415052413946</v>
      </c>
      <c r="Y8528">
        <v>315.08161570005882</v>
      </c>
      <c r="Z8528">
        <v>1</v>
      </c>
      <c r="AA8528">
        <v>38.581505516271598</v>
      </c>
      <c r="AB8528">
        <v>16.90095654296875</v>
      </c>
      <c r="AC8528">
        <v>130.24559766054153</v>
      </c>
      <c r="AD8528">
        <v>8.1083982418744989E-3</v>
      </c>
      <c r="AE8528">
        <v>66.008482346673006</v>
      </c>
      <c r="AF8528">
        <v>0.2661259961128235</v>
      </c>
      <c r="AG8528">
        <v>9.5697041272431351E-4</v>
      </c>
      <c r="AH8528">
        <v>1.3119016766548156E-3</v>
      </c>
      <c r="AI8528">
        <v>7.8613939881324768</v>
      </c>
      <c r="AJ8528">
        <v>15.647441646656015</v>
      </c>
      <c r="AK8528">
        <v>49.157424944043157</v>
      </c>
      <c r="AL8528">
        <v>3.4206937758710145</v>
      </c>
      <c r="AM8528">
        <v>52.612295520305636</v>
      </c>
      <c r="AN8528">
        <v>203.63344510231767</v>
      </c>
      <c r="AO8528">
        <v>9.0041104435920713E-2</v>
      </c>
      <c r="AP8528">
        <v>0.90616211533546465</v>
      </c>
    </row>
    <row r="8529" spans="1:42">
      <c r="A8529">
        <v>269.9838166827725</v>
      </c>
      <c r="B8529">
        <v>37.64976512723149</v>
      </c>
      <c r="C8529">
        <v>156.38001272667555</v>
      </c>
      <c r="D8529">
        <v>113.60380395609695</v>
      </c>
      <c r="E8529">
        <v>-232.33405155554101</v>
      </c>
      <c r="F8529">
        <v>-113.60380395609695</v>
      </c>
      <c r="G8529">
        <v>3.687882527338298E-2</v>
      </c>
      <c r="H8529">
        <v>348.95718025610017</v>
      </c>
      <c r="I8529">
        <v>2.8200333416461942E-2</v>
      </c>
      <c r="J8529">
        <v>2.5643009185791016E-2</v>
      </c>
      <c r="K8529">
        <v>1.0309265120208264</v>
      </c>
      <c r="L8529">
        <v>64.265702962875366</v>
      </c>
      <c r="M8529">
        <v>8.9701600444985878</v>
      </c>
      <c r="N8529">
        <v>44.019233350753787</v>
      </c>
      <c r="O8529">
        <v>0.58100578188896179</v>
      </c>
      <c r="P8529">
        <v>1.8982893784840898E-2</v>
      </c>
      <c r="Q8529">
        <v>4.0808053016662595E-3</v>
      </c>
      <c r="R8529">
        <v>0.38538404464721682</v>
      </c>
      <c r="S8529">
        <v>708.30969874912353</v>
      </c>
      <c r="T8529">
        <v>32.537129521369934</v>
      </c>
      <c r="U8529">
        <v>0.40159701168537143</v>
      </c>
      <c r="V8529">
        <v>462.49289512634277</v>
      </c>
      <c r="W8529">
        <v>1</v>
      </c>
      <c r="X8529">
        <v>0.36058378577232364</v>
      </c>
      <c r="Y8529">
        <v>499.16523351390299</v>
      </c>
      <c r="Z8529">
        <v>1</v>
      </c>
      <c r="AA8529">
        <v>29.854016474351891</v>
      </c>
      <c r="AB8529">
        <v>130.56553338623047</v>
      </c>
      <c r="AC8529">
        <v>94.583086669445038</v>
      </c>
      <c r="AD8529">
        <v>8.4176251012035921E-3</v>
      </c>
      <c r="AE8529">
        <v>29.268277649245718</v>
      </c>
      <c r="AF8529">
        <v>9.4888275861740104E-2</v>
      </c>
      <c r="AG8529">
        <v>7.2146553425502999E-4</v>
      </c>
      <c r="AH8529">
        <v>2.0969366884231566E-2</v>
      </c>
      <c r="AI8529">
        <v>25.500127971172333</v>
      </c>
      <c r="AJ8529">
        <v>6.3804018893250731</v>
      </c>
      <c r="AK8529">
        <v>58.33021587073803</v>
      </c>
      <c r="AL8529">
        <v>0.83834663449994817</v>
      </c>
      <c r="AM8529">
        <v>50.846011221408844</v>
      </c>
      <c r="AN8529">
        <v>574.62863259497249</v>
      </c>
      <c r="AO8529">
        <v>3.6075199961662294E-2</v>
      </c>
      <c r="AP8529">
        <v>0.82141315460205089</v>
      </c>
    </row>
    <row r="8530" spans="1:42">
      <c r="A8530">
        <v>806.5429708229376</v>
      </c>
      <c r="B8530">
        <v>664.14446676370687</v>
      </c>
      <c r="C8530">
        <v>462.4888337516735</v>
      </c>
      <c r="D8530">
        <v>142.39850405923073</v>
      </c>
      <c r="E8530">
        <v>-142.39850405923073</v>
      </c>
      <c r="F8530">
        <v>-344.05413707126411</v>
      </c>
      <c r="G8530">
        <v>2.4068872522640191E-3</v>
      </c>
      <c r="H8530">
        <v>593.06378577628436</v>
      </c>
      <c r="I8530">
        <v>5.7950027883052826E-2</v>
      </c>
      <c r="J8530">
        <v>3.8604461908340458E-2</v>
      </c>
      <c r="K8530">
        <v>1.5433407734692097</v>
      </c>
      <c r="L8530">
        <v>55.59518575668335</v>
      </c>
      <c r="M8530">
        <v>3.440011915737748</v>
      </c>
      <c r="N8530">
        <v>112.51411238803865</v>
      </c>
      <c r="O8530">
        <v>0.51532295346260071</v>
      </c>
      <c r="P8530">
        <v>2.1804966608683266E-2</v>
      </c>
      <c r="Q8530">
        <v>3.1803858810000946E-2</v>
      </c>
      <c r="R8530">
        <v>0.38730271816253664</v>
      </c>
      <c r="S8530">
        <v>478.61484306089551</v>
      </c>
      <c r="T8530">
        <v>34.627074003219604</v>
      </c>
      <c r="U8530">
        <v>0.40621434152126312</v>
      </c>
      <c r="V8530">
        <v>604.42397594451904</v>
      </c>
      <c r="W8530">
        <v>1</v>
      </c>
      <c r="X8530">
        <v>0.44598790168762209</v>
      </c>
      <c r="Y8530">
        <v>292.70772289099756</v>
      </c>
      <c r="Z8530">
        <v>1</v>
      </c>
      <c r="AA8530">
        <v>39.779050963773734</v>
      </c>
      <c r="AB8530">
        <v>113.01602966308594</v>
      </c>
      <c r="AC8530">
        <v>86.997486650943756</v>
      </c>
      <c r="AD8530">
        <v>5.4700394980927818E-3</v>
      </c>
      <c r="AE8530">
        <v>12.10979183426584</v>
      </c>
      <c r="AF8530">
        <v>7.2648525238036901E-4</v>
      </c>
      <c r="AG8530">
        <v>1.2195633914082382E-4</v>
      </c>
      <c r="AH8530">
        <v>1.0356303203105925E-2</v>
      </c>
      <c r="AI8530">
        <v>28.818512260913849</v>
      </c>
      <c r="AJ8530">
        <v>13.360802261131639</v>
      </c>
      <c r="AK8530">
        <v>20.100621533989905</v>
      </c>
      <c r="AL8530">
        <v>4.8062324045576723</v>
      </c>
      <c r="AM8530">
        <v>32.165831315517423</v>
      </c>
      <c r="AN8530">
        <v>327.10133980712891</v>
      </c>
      <c r="AO8530">
        <v>3.776423132419586E-2</v>
      </c>
      <c r="AP8530">
        <v>0.87967601752281199</v>
      </c>
    </row>
    <row r="8531" spans="1:42">
      <c r="A8531">
        <v>701.69790033314985</v>
      </c>
      <c r="B8531">
        <v>573.75000413345322</v>
      </c>
      <c r="C8531">
        <v>569.24377019960161</v>
      </c>
      <c r="D8531">
        <v>127.94789619969663</v>
      </c>
      <c r="E8531">
        <v>-127.94789619969663</v>
      </c>
      <c r="F8531">
        <v>-132.45413013354823</v>
      </c>
      <c r="G8531">
        <v>5.502528856928994E-2</v>
      </c>
      <c r="H8531">
        <v>1237.5097914965743</v>
      </c>
      <c r="I8531">
        <v>5.6491726934909815E-2</v>
      </c>
      <c r="J8531">
        <v>7.8424681186676032E-2</v>
      </c>
      <c r="K8531">
        <v>1.7322023860871791</v>
      </c>
      <c r="L8531">
        <v>74.349929094314575</v>
      </c>
      <c r="M8531">
        <v>5.6114378296947987</v>
      </c>
      <c r="N8531">
        <v>92.671275164031996</v>
      </c>
      <c r="O8531">
        <v>0.6560882031917572</v>
      </c>
      <c r="P8531">
        <v>1.9211631192101369E-2</v>
      </c>
      <c r="Q8531">
        <v>4.3666063149770097E-2</v>
      </c>
      <c r="R8531">
        <v>0.39991440773010256</v>
      </c>
      <c r="S8531">
        <v>674.94447962876131</v>
      </c>
      <c r="T8531">
        <v>42.362126708030701</v>
      </c>
      <c r="U8531">
        <v>0.44259529173374179</v>
      </c>
      <c r="V8531">
        <v>515.69347381591797</v>
      </c>
      <c r="W8531">
        <v>1</v>
      </c>
      <c r="X8531">
        <v>0.35294418931007387</v>
      </c>
      <c r="Y8531">
        <v>569.65189971677933</v>
      </c>
      <c r="Z8531">
        <v>1</v>
      </c>
      <c r="AA8531">
        <v>23.105043856363302</v>
      </c>
      <c r="AB8531">
        <v>174.05723834228516</v>
      </c>
      <c r="AC8531">
        <v>88.680623471736908</v>
      </c>
      <c r="AD8531">
        <v>1.1474029019347624E-2</v>
      </c>
      <c r="AE8531">
        <v>77.895654086153812</v>
      </c>
      <c r="AF8531">
        <v>8.2729750871658306E-2</v>
      </c>
      <c r="AG8531">
        <v>1.1694608968573715E-4</v>
      </c>
      <c r="AH8531">
        <v>3.4946748566627502E-2</v>
      </c>
      <c r="AI8531">
        <v>21.188929975032806</v>
      </c>
      <c r="AJ8531">
        <v>9.4248906302634659</v>
      </c>
      <c r="AK8531">
        <v>39.151057628989221</v>
      </c>
      <c r="AL8531">
        <v>4.5893314595986041</v>
      </c>
      <c r="AM8531">
        <v>92.505293095111853</v>
      </c>
      <c r="AN8531">
        <v>303.88091335815727</v>
      </c>
      <c r="AO8531">
        <v>5.2057402014732357E-2</v>
      </c>
      <c r="AP8531">
        <v>0.85688196325302135</v>
      </c>
    </row>
    <row r="8532" spans="1:42">
      <c r="A8532">
        <v>561.0119744066742</v>
      </c>
      <c r="B8532">
        <v>765.00696770374907</v>
      </c>
      <c r="C8532">
        <v>980.83659386193176</v>
      </c>
      <c r="D8532">
        <v>-419.82461945525756</v>
      </c>
      <c r="E8532">
        <v>-215.82962615818269</v>
      </c>
      <c r="F8532">
        <v>215.82962615818269</v>
      </c>
      <c r="G8532">
        <v>8.0653311822010229E-2</v>
      </c>
      <c r="H8532">
        <v>1502.1373828403416</v>
      </c>
      <c r="I8532">
        <v>4.0058073699474332E-2</v>
      </c>
      <c r="J8532">
        <v>3.122111392021179E-2</v>
      </c>
      <c r="K8532">
        <v>1.8292892437040804</v>
      </c>
      <c r="L8532">
        <v>13.52454662322998</v>
      </c>
      <c r="M8532">
        <v>1219.2221865316662</v>
      </c>
      <c r="N8532">
        <v>79.538374986839301</v>
      </c>
      <c r="O8532">
        <v>0.7923983633518219</v>
      </c>
      <c r="P8532">
        <v>1.0277896351284449E-2</v>
      </c>
      <c r="Q8532">
        <v>4.1168754312727179E-2</v>
      </c>
      <c r="R8532">
        <v>0.44268414020538327</v>
      </c>
      <c r="S8532">
        <v>1073.640937607265</v>
      </c>
      <c r="T8532">
        <v>33.254837989807129</v>
      </c>
      <c r="U8532">
        <v>0.29612446010112764</v>
      </c>
      <c r="V8532">
        <v>530.3300142288208</v>
      </c>
      <c r="W8532">
        <v>1</v>
      </c>
      <c r="X8532">
        <v>0.40817788362503049</v>
      </c>
      <c r="Y8532">
        <v>659.04564841244155</v>
      </c>
      <c r="Z8532">
        <v>1</v>
      </c>
      <c r="AA8532">
        <v>7.0162394673061383</v>
      </c>
      <c r="AB8532">
        <v>130.38379614257815</v>
      </c>
      <c r="AC8532">
        <v>173.20560961961746</v>
      </c>
      <c r="AD8532">
        <v>1.0997923826559997E-2</v>
      </c>
      <c r="AE8532">
        <v>73.332579187160519</v>
      </c>
      <c r="AF8532">
        <v>8.8334977626800523E-2</v>
      </c>
      <c r="AG8532">
        <v>3.0989083370421222E-4</v>
      </c>
      <c r="AH8532">
        <v>1.2530384218692778E-2</v>
      </c>
      <c r="AI8532">
        <v>23.709899485111237</v>
      </c>
      <c r="AJ8532">
        <v>15.825198875313115</v>
      </c>
      <c r="AK8532">
        <v>32.196341584324834</v>
      </c>
      <c r="AL8532">
        <v>3.565525833305013</v>
      </c>
      <c r="AM8532">
        <v>33.88322438001633</v>
      </c>
      <c r="AN8532">
        <v>615.63401314101884</v>
      </c>
      <c r="AO8532">
        <v>9.5894027829170225E-2</v>
      </c>
      <c r="AP8532">
        <v>0.91307443356513995</v>
      </c>
    </row>
    <row r="8533" spans="1:42">
      <c r="A8533">
        <v>566.19347465277178</v>
      </c>
      <c r="B8533">
        <v>1004.2514603858911</v>
      </c>
      <c r="C8533">
        <v>879.26957812279966</v>
      </c>
      <c r="D8533">
        <v>-438.05798573311927</v>
      </c>
      <c r="E8533">
        <v>124.98188226309139</v>
      </c>
      <c r="F8533">
        <v>-124.98188226309139</v>
      </c>
      <c r="G8533">
        <v>5.2728410003037879E-2</v>
      </c>
      <c r="H8533">
        <v>397.53507498770279</v>
      </c>
      <c r="I8533">
        <v>4.9493832886219023E-2</v>
      </c>
      <c r="J8533">
        <v>3.9810547828674318E-2</v>
      </c>
      <c r="K8533">
        <v>1.5409841290652753</v>
      </c>
      <c r="L8533">
        <v>40.529545545578003</v>
      </c>
      <c r="M8533">
        <v>1849.9934207161236</v>
      </c>
      <c r="N8533">
        <v>57.173933816909802</v>
      </c>
      <c r="O8533">
        <v>0.50903508067131042</v>
      </c>
      <c r="P8533">
        <v>1.2649761570824515E-2</v>
      </c>
      <c r="Q8533">
        <v>2.3331768724653451E-2</v>
      </c>
      <c r="R8533">
        <v>0.44153934478759765</v>
      </c>
      <c r="S8533">
        <v>720.84397998058887</v>
      </c>
      <c r="T8533">
        <v>37.559762597084045</v>
      </c>
      <c r="U8533">
        <v>0.42937455475330355</v>
      </c>
      <c r="V8533">
        <v>604.78653907775879</v>
      </c>
      <c r="W8533">
        <v>1</v>
      </c>
      <c r="X8533">
        <v>0.28121024012565615</v>
      </c>
      <c r="Y8533">
        <v>271.23235532603042</v>
      </c>
      <c r="Z8533">
        <v>1</v>
      </c>
      <c r="AA8533">
        <v>9.4485108520221726</v>
      </c>
      <c r="AB8533">
        <v>169.52693353271485</v>
      </c>
      <c r="AC8533">
        <v>60.225574672222137</v>
      </c>
      <c r="AD8533">
        <v>4.0589389638004143E-3</v>
      </c>
      <c r="AE8533">
        <v>66.843590743841332</v>
      </c>
      <c r="AF8533">
        <v>0.19143720030784606</v>
      </c>
      <c r="AG8533">
        <v>9.000800223630585E-4</v>
      </c>
      <c r="AH8533">
        <v>2.5961899948120114E-2</v>
      </c>
      <c r="AI8533">
        <v>21.116718947887421</v>
      </c>
      <c r="AJ8533">
        <v>3.1127157892678117</v>
      </c>
      <c r="AK8533">
        <v>12.286265804171562</v>
      </c>
      <c r="AL8533">
        <v>5.8081710853690351</v>
      </c>
      <c r="AM8533">
        <v>51.097005236148831</v>
      </c>
      <c r="AN8533">
        <v>825.50364498157887</v>
      </c>
      <c r="AO8533">
        <v>7.1046310305595398E-2</v>
      </c>
      <c r="AP8533">
        <v>0.91235338878631611</v>
      </c>
    </row>
    <row r="8534" spans="1:42">
      <c r="A8534">
        <v>407.06434575680419</v>
      </c>
      <c r="B8534">
        <v>740.50863115075583</v>
      </c>
      <c r="C8534">
        <v>806.99560938642071</v>
      </c>
      <c r="D8534">
        <v>-399.93126362961652</v>
      </c>
      <c r="E8534">
        <v>-66.486978235664878</v>
      </c>
      <c r="F8534">
        <v>66.486978235664878</v>
      </c>
      <c r="G8534">
        <v>2.516244533627586E-2</v>
      </c>
      <c r="H8534">
        <v>1638.6137810202733</v>
      </c>
      <c r="I8534">
        <v>5.0785675942897797E-2</v>
      </c>
      <c r="J8534">
        <v>9.3631963014602665E-2</v>
      </c>
      <c r="K8534">
        <v>1.3321802314102649</v>
      </c>
      <c r="L8534">
        <v>49.94035005569458</v>
      </c>
      <c r="M8534">
        <v>1038.54440562845</v>
      </c>
      <c r="N8534">
        <v>18.28482898578644</v>
      </c>
      <c r="O8534">
        <v>0.9777245819568634</v>
      </c>
      <c r="P8534">
        <v>9.6017256842719171E-3</v>
      </c>
      <c r="Q8534">
        <v>4.5237280050913486E-2</v>
      </c>
      <c r="R8534">
        <v>0.44150657176971436</v>
      </c>
      <c r="S8534">
        <v>670.84228598476807</v>
      </c>
      <c r="T8534">
        <v>36.967307329177856</v>
      </c>
      <c r="U8534">
        <v>0.39375190198421478</v>
      </c>
      <c r="V8534">
        <v>623.89733791351318</v>
      </c>
      <c r="W8534">
        <v>1</v>
      </c>
      <c r="X8534">
        <v>0.30492982387542727</v>
      </c>
      <c r="Y8534">
        <v>417.68507873985448</v>
      </c>
      <c r="Z8534">
        <v>1</v>
      </c>
      <c r="AA8534">
        <v>27.074803478040703</v>
      </c>
      <c r="AB8534">
        <v>9.2472247314453124</v>
      </c>
      <c r="AC8534">
        <v>140.9497395157814</v>
      </c>
      <c r="AD8534">
        <v>5.0347662379599031E-3</v>
      </c>
      <c r="AE8534">
        <v>8.2359629286863481</v>
      </c>
      <c r="AF8534">
        <v>9.6007747650146469E-2</v>
      </c>
      <c r="AG8534">
        <v>8.3460957777175637E-4</v>
      </c>
      <c r="AH8534">
        <v>5.6799031198024749E-2</v>
      </c>
      <c r="AI8534">
        <v>7.7897670865058899</v>
      </c>
      <c r="AJ8534">
        <v>6.2495142578041536</v>
      </c>
      <c r="AK8534">
        <v>61.365631847977639</v>
      </c>
      <c r="AL8534">
        <v>7.4018100016126223</v>
      </c>
      <c r="AM8534">
        <v>28.849423444271089</v>
      </c>
      <c r="AN8534">
        <v>171.47404672929352</v>
      </c>
      <c r="AO8534">
        <v>4.5079297661781315E-2</v>
      </c>
      <c r="AP8534">
        <v>0.8587493312358857</v>
      </c>
    </row>
    <row r="8535" spans="1:42">
      <c r="A8535">
        <v>784.84516912207664</v>
      </c>
      <c r="B8535">
        <v>506.72178107603315</v>
      </c>
      <c r="C8535">
        <v>839.51936439166548</v>
      </c>
      <c r="D8535">
        <v>-54.674195269588836</v>
      </c>
      <c r="E8535">
        <v>-332.79758331563232</v>
      </c>
      <c r="F8535">
        <v>54.674195269588836</v>
      </c>
      <c r="G8535">
        <v>2.3588990876677426E-2</v>
      </c>
      <c r="H8535">
        <v>2032.8307974747358</v>
      </c>
      <c r="I8535">
        <v>4.3892747461795806E-2</v>
      </c>
      <c r="J8535">
        <v>5.467719602584839E-2</v>
      </c>
      <c r="K8535">
        <v>2.1547620546758175</v>
      </c>
      <c r="L8535">
        <v>27.613512277603149</v>
      </c>
      <c r="M8535">
        <v>46.409036362549131</v>
      </c>
      <c r="N8535">
        <v>116.76637366485598</v>
      </c>
      <c r="O8535">
        <v>0.98472556471824646</v>
      </c>
      <c r="P8535">
        <v>5.0265872213575563E-3</v>
      </c>
      <c r="Q8535">
        <v>5.8687748908996572E-3</v>
      </c>
      <c r="R8535">
        <v>0.48794196128845213</v>
      </c>
      <c r="S8535">
        <v>949.57298041377339</v>
      </c>
      <c r="T8535">
        <v>41.910859942436218</v>
      </c>
      <c r="U8535">
        <v>0.39743101656436919</v>
      </c>
      <c r="V8535">
        <v>566.99132919311523</v>
      </c>
      <c r="W8535">
        <v>1</v>
      </c>
      <c r="X8535">
        <v>0.36635911107063296</v>
      </c>
      <c r="Y8535">
        <v>509.95962131543109</v>
      </c>
      <c r="Z8535">
        <v>1</v>
      </c>
      <c r="AA8535">
        <v>18.751198271875385</v>
      </c>
      <c r="AB8535">
        <v>36.037337707519534</v>
      </c>
      <c r="AC8535">
        <v>87.115584313869476</v>
      </c>
      <c r="AD8535">
        <v>6.372174646100427E-3</v>
      </c>
      <c r="AE8535">
        <v>33.83497790212629</v>
      </c>
      <c r="AF8535">
        <v>6.4282718896865834E-2</v>
      </c>
      <c r="AG8535">
        <v>7.5306954928688495E-4</v>
      </c>
      <c r="AH8535">
        <v>4.7688643050193782E-2</v>
      </c>
      <c r="AI8535">
        <v>22.141710221767426</v>
      </c>
      <c r="AJ8535">
        <v>15.31095069701025</v>
      </c>
      <c r="AK8535">
        <v>40.146433047652245</v>
      </c>
      <c r="AL8535">
        <v>5.47226981015368</v>
      </c>
      <c r="AM8535">
        <v>110.07787371873856</v>
      </c>
      <c r="AN8535">
        <v>728.45015326946486</v>
      </c>
      <c r="AO8535">
        <v>7.4365533232688907E-2</v>
      </c>
      <c r="AP8535">
        <v>0.81446451616287241</v>
      </c>
    </row>
    <row r="8536" spans="1:42">
      <c r="A8536">
        <v>1631.961535055947</v>
      </c>
      <c r="B8536">
        <v>3001.6634158026845</v>
      </c>
      <c r="C8536">
        <v>2259.2145524266271</v>
      </c>
      <c r="D8536">
        <v>-1369.7018807467375</v>
      </c>
      <c r="E8536">
        <v>742.44886337605749</v>
      </c>
      <c r="F8536">
        <v>-742.44886337605749</v>
      </c>
      <c r="G8536">
        <v>7.792518217480035E-2</v>
      </c>
      <c r="H8536">
        <v>1060.9363645199062</v>
      </c>
      <c r="I8536">
        <v>4.3784262835979457E-2</v>
      </c>
      <c r="J8536">
        <v>5.6491916418075563E-2</v>
      </c>
      <c r="K8536">
        <v>1.044914841324091</v>
      </c>
      <c r="L8536">
        <v>42.107610702514648</v>
      </c>
      <c r="M8536">
        <v>4059.3707944433868</v>
      </c>
      <c r="N8536">
        <v>86.880141084098824</v>
      </c>
      <c r="O8536">
        <v>0.83537021279335022</v>
      </c>
      <c r="P8536">
        <v>1.5936475329928926E-3</v>
      </c>
      <c r="Q8536">
        <v>3.8272945139143193E-2</v>
      </c>
      <c r="R8536">
        <v>0.46510546207427977</v>
      </c>
      <c r="S8536">
        <v>1015.2828169069169</v>
      </c>
      <c r="T8536">
        <v>38.893449306488037</v>
      </c>
      <c r="U8536">
        <v>0.42489073455333715</v>
      </c>
      <c r="V8536">
        <v>515.41159152984619</v>
      </c>
      <c r="W8536">
        <v>1</v>
      </c>
      <c r="X8536">
        <v>0.30417890310287476</v>
      </c>
      <c r="Y8536">
        <v>657.33678753027061</v>
      </c>
      <c r="Z8536">
        <v>1</v>
      </c>
      <c r="AA8536">
        <v>24.947029040899285</v>
      </c>
      <c r="AB8536">
        <v>147.58278417968751</v>
      </c>
      <c r="AC8536">
        <v>123.92586022615433</v>
      </c>
      <c r="AD8536">
        <v>1.5212277469471989E-2</v>
      </c>
      <c r="AE8536">
        <v>1.7217728747497174</v>
      </c>
      <c r="AF8536">
        <v>0.29108427286148064</v>
      </c>
      <c r="AG8536">
        <v>5.0903744702409054E-4</v>
      </c>
      <c r="AH8536">
        <v>1.833523608446121E-2</v>
      </c>
      <c r="AI8536">
        <v>13.914865553379059</v>
      </c>
      <c r="AJ8536">
        <v>15.472665259097141</v>
      </c>
      <c r="AK8536">
        <v>41.894373062252996</v>
      </c>
      <c r="AL8536">
        <v>9.7562078374738554</v>
      </c>
      <c r="AM8536">
        <v>79.604650676250458</v>
      </c>
      <c r="AN8536">
        <v>253.76714241784788</v>
      </c>
      <c r="AO8536">
        <v>7.8591891407966616E-2</v>
      </c>
      <c r="AP8536">
        <v>0.82041885018348704</v>
      </c>
    </row>
    <row r="8537" spans="1:42">
      <c r="A8537">
        <v>110.7858817189134</v>
      </c>
      <c r="B8537">
        <v>262.20175498400135</v>
      </c>
      <c r="C8537">
        <v>364.2314065301569</v>
      </c>
      <c r="D8537">
        <v>-253.4455248112435</v>
      </c>
      <c r="E8537">
        <v>-102.02965154615555</v>
      </c>
      <c r="F8537">
        <v>102.02965154615555</v>
      </c>
      <c r="G8537">
        <v>6.2956734750392165E-2</v>
      </c>
      <c r="H8537">
        <v>738.12129084975629</v>
      </c>
      <c r="I8537">
        <v>5.8840387165546418E-2</v>
      </c>
      <c r="J8537">
        <v>7.3809415817260748E-2</v>
      </c>
      <c r="K8537">
        <v>1.1999406367957592</v>
      </c>
      <c r="L8537">
        <v>66.846336126327515</v>
      </c>
      <c r="M8537">
        <v>662.90611033470384</v>
      </c>
      <c r="N8537">
        <v>17.287482500839232</v>
      </c>
      <c r="O8537">
        <v>0.90118333697319031</v>
      </c>
      <c r="P8537">
        <v>5.8669833607143821E-3</v>
      </c>
      <c r="Q8537">
        <v>3.1294497013092039E-2</v>
      </c>
      <c r="R8537">
        <v>0.45082880020141602</v>
      </c>
      <c r="S8537">
        <v>1163.1878480458163</v>
      </c>
      <c r="T8537">
        <v>30.490186810493469</v>
      </c>
      <c r="U8537">
        <v>0.35586440861225133</v>
      </c>
      <c r="V8537">
        <v>532.6911449432373</v>
      </c>
      <c r="W8537">
        <v>1</v>
      </c>
      <c r="X8537">
        <v>0.35207305312156678</v>
      </c>
      <c r="Y8537">
        <v>274.49167537446783</v>
      </c>
      <c r="Z8537">
        <v>1</v>
      </c>
      <c r="AA8537">
        <v>20.535729270219807</v>
      </c>
      <c r="AB8537">
        <v>146.26866961669924</v>
      </c>
      <c r="AC8537">
        <v>116.16919487714767</v>
      </c>
      <c r="AD8537">
        <v>1.4641867743598089E-2</v>
      </c>
      <c r="AE8537">
        <v>60.860964682348595</v>
      </c>
      <c r="AF8537">
        <v>7.8337229490280144E-2</v>
      </c>
      <c r="AG8537">
        <v>5.4390961156056041E-4</v>
      </c>
      <c r="AH8537">
        <v>3.4761249113082884E-2</v>
      </c>
      <c r="AI8537">
        <v>20.169970691204071</v>
      </c>
      <c r="AJ8537">
        <v>9.7947154843539863</v>
      </c>
      <c r="AK8537">
        <v>38.039407870173456</v>
      </c>
      <c r="AL8537">
        <v>2.4554261163444338</v>
      </c>
      <c r="AM8537">
        <v>90.977085554599768</v>
      </c>
      <c r="AN8537">
        <v>276.84675581525914</v>
      </c>
      <c r="AO8537">
        <v>6.1696101069450379E-2</v>
      </c>
      <c r="AP8537">
        <v>0.89653797721862805</v>
      </c>
    </row>
    <row r="8538" spans="1:42">
      <c r="A8538">
        <v>716.97288550985172</v>
      </c>
      <c r="B8538">
        <v>743.61449904885365</v>
      </c>
      <c r="C8538">
        <v>449.52106249361884</v>
      </c>
      <c r="D8538">
        <v>-26.641613539001924</v>
      </c>
      <c r="E8538">
        <v>26.641613539001924</v>
      </c>
      <c r="F8538">
        <v>-294.0934365552348</v>
      </c>
      <c r="G8538">
        <v>6.8388923152078243E-3</v>
      </c>
      <c r="H8538">
        <v>455.94587483876455</v>
      </c>
      <c r="I8538">
        <v>2.3022645413875581E-2</v>
      </c>
      <c r="J8538">
        <v>3.0879709482192992E-2</v>
      </c>
      <c r="K8538">
        <v>2.0340841195881367</v>
      </c>
      <c r="L8538">
        <v>63.961265087127686</v>
      </c>
      <c r="M8538">
        <v>278.32879678131223</v>
      </c>
      <c r="N8538">
        <v>122.65068891849519</v>
      </c>
      <c r="O8538">
        <v>0.70020464062690735</v>
      </c>
      <c r="P8538">
        <v>5.1754555172390396E-3</v>
      </c>
      <c r="Q8538">
        <v>2.7467210080888531E-2</v>
      </c>
      <c r="R8538">
        <v>0.49602719783782956</v>
      </c>
      <c r="S8538">
        <v>815.94591654580233</v>
      </c>
      <c r="T8538">
        <v>46.932739019393921</v>
      </c>
      <c r="U8538">
        <v>0.32401666581630711</v>
      </c>
      <c r="V8538">
        <v>498.63498210906982</v>
      </c>
      <c r="W8538">
        <v>1</v>
      </c>
      <c r="X8538">
        <v>0.37945600509643557</v>
      </c>
      <c r="Y8538">
        <v>552.58920845199191</v>
      </c>
      <c r="Z8538">
        <v>1</v>
      </c>
      <c r="AA8538">
        <v>20.40944329455376</v>
      </c>
      <c r="AB8538">
        <v>130.62844323730471</v>
      </c>
      <c r="AC8538">
        <v>60.493041574954987</v>
      </c>
      <c r="AD8538">
        <v>5.5537280873355702E-3</v>
      </c>
      <c r="AE8538">
        <v>54.434148558176119</v>
      </c>
      <c r="AF8538">
        <v>-3.6565160751342793E-3</v>
      </c>
      <c r="AG8538">
        <v>3.1671280840730445E-4</v>
      </c>
      <c r="AH8538">
        <v>2.6243533790111538E-2</v>
      </c>
      <c r="AI8538">
        <v>6.9976094365119934</v>
      </c>
      <c r="AJ8538">
        <v>10.885917647993734</v>
      </c>
      <c r="AK8538">
        <v>4.7674986988306047</v>
      </c>
      <c r="AL8538">
        <v>3.9307175281839681</v>
      </c>
      <c r="AM8538">
        <v>59.116276681423187</v>
      </c>
      <c r="AN8538">
        <v>204.16995168492934</v>
      </c>
      <c r="AO8538">
        <v>5.7670456528663636E-2</v>
      </c>
      <c r="AP8538">
        <v>0.87472105193138128</v>
      </c>
    </row>
    <row r="8539" spans="1:42">
      <c r="A8539">
        <v>1478.2200483134486</v>
      </c>
      <c r="B8539">
        <v>1298.7076584054589</v>
      </c>
      <c r="C8539">
        <v>753.66221162519014</v>
      </c>
      <c r="D8539">
        <v>179.5123899079897</v>
      </c>
      <c r="E8539">
        <v>-179.5123899079897</v>
      </c>
      <c r="F8539">
        <v>-724.55783668825848</v>
      </c>
      <c r="G8539">
        <v>8.6257225355239261E-2</v>
      </c>
      <c r="H8539">
        <v>351.74821718472049</v>
      </c>
      <c r="I8539">
        <v>5.4470113813877105E-2</v>
      </c>
      <c r="J8539">
        <v>4.1056450366973876E-2</v>
      </c>
      <c r="K8539">
        <v>1.1743963219583033</v>
      </c>
      <c r="L8539">
        <v>78.251820802688599</v>
      </c>
      <c r="M8539">
        <v>5.1191642532083819</v>
      </c>
      <c r="N8539">
        <v>197.1757465553284</v>
      </c>
      <c r="O8539">
        <v>0.52613911032676697</v>
      </c>
      <c r="P8539">
        <v>8.2483425670199905E-3</v>
      </c>
      <c r="Q8539">
        <v>2.755690733591715E-3</v>
      </c>
      <c r="R8539">
        <v>0.44780484199523929</v>
      </c>
      <c r="S8539">
        <v>1036.9266479406222</v>
      </c>
      <c r="T8539">
        <v>39.432081580162048</v>
      </c>
      <c r="U8539">
        <v>0.42815922796726225</v>
      </c>
      <c r="V8539">
        <v>628.558349609375</v>
      </c>
      <c r="W8539">
        <v>1</v>
      </c>
      <c r="X8539">
        <v>0.29364564538002019</v>
      </c>
      <c r="Y8539">
        <v>438.97268134523767</v>
      </c>
      <c r="Z8539">
        <v>1</v>
      </c>
      <c r="AA8539">
        <v>10.031436845102311</v>
      </c>
      <c r="AB8539">
        <v>77.998648010253916</v>
      </c>
      <c r="AC8539">
        <v>195.54772228002548</v>
      </c>
      <c r="AD8539">
        <v>1.5013350788344686E-2</v>
      </c>
      <c r="AE8539">
        <v>62.18905067127173</v>
      </c>
      <c r="AF8539">
        <v>7.0876733064651476E-2</v>
      </c>
      <c r="AG8539">
        <v>1.013697746182679E-3</v>
      </c>
      <c r="AH8539">
        <v>5.8285376095771786E-2</v>
      </c>
      <c r="AI8539">
        <v>15.233543813228607</v>
      </c>
      <c r="AJ8539">
        <v>8.1491378303186135</v>
      </c>
      <c r="AK8539">
        <v>14.538263391852379</v>
      </c>
      <c r="AL8539">
        <v>4.8073938170128505</v>
      </c>
      <c r="AM8539">
        <v>25.143163692951205</v>
      </c>
      <c r="AN8539">
        <v>400.10068553103281</v>
      </c>
      <c r="AO8539">
        <v>5.7170215964317324E-2</v>
      </c>
      <c r="AP8539">
        <v>0.90892570066452039</v>
      </c>
    </row>
    <row r="8540" spans="1:42">
      <c r="A8540">
        <v>482.77985842931707</v>
      </c>
      <c r="B8540">
        <v>982.82287673159249</v>
      </c>
      <c r="C8540">
        <v>1018.7988504521769</v>
      </c>
      <c r="D8540">
        <v>-536.01899202285983</v>
      </c>
      <c r="E8540">
        <v>-35.97597372058442</v>
      </c>
      <c r="F8540">
        <v>35.97597372058442</v>
      </c>
      <c r="G8540">
        <v>-2.8703061116646571E-3</v>
      </c>
      <c r="H8540">
        <v>1747.5995101593389</v>
      </c>
      <c r="I8540">
        <v>2.94276425242424E-2</v>
      </c>
      <c r="J8540">
        <v>7.8704155683517449E-2</v>
      </c>
      <c r="K8540">
        <v>1.1772893662512303</v>
      </c>
      <c r="L8540">
        <v>37.199921607971191</v>
      </c>
      <c r="M8540">
        <v>1539.2636734371383</v>
      </c>
      <c r="N8540">
        <v>42.803036063194277</v>
      </c>
      <c r="O8540">
        <v>0.76696053147315979</v>
      </c>
      <c r="P8540">
        <v>1.196382172902425E-2</v>
      </c>
      <c r="Q8540">
        <v>4.2508931212955042E-2</v>
      </c>
      <c r="R8540">
        <v>0.4649041032791138</v>
      </c>
      <c r="S8540">
        <v>757.99685671665929</v>
      </c>
      <c r="T8540">
        <v>46.645784378051758</v>
      </c>
      <c r="U8540">
        <v>0.31131829440593722</v>
      </c>
      <c r="V8540">
        <v>458.93127918243408</v>
      </c>
      <c r="W8540">
        <v>1</v>
      </c>
      <c r="X8540">
        <v>0.4400439667701721</v>
      </c>
      <c r="Y8540">
        <v>590.79388460350651</v>
      </c>
      <c r="Z8540">
        <v>1</v>
      </c>
      <c r="AA8540">
        <v>43.550861971426016</v>
      </c>
      <c r="AB8540">
        <v>138.55567065429688</v>
      </c>
      <c r="AC8540">
        <v>35.47031432390213</v>
      </c>
      <c r="AD8540">
        <v>1.5149162162063468E-2</v>
      </c>
      <c r="AE8540">
        <v>2.4526990630455052</v>
      </c>
      <c r="AF8540">
        <v>-1.2339985370635988E-2</v>
      </c>
      <c r="AG8540">
        <v>9.5398516694621192E-4</v>
      </c>
      <c r="AH8540">
        <v>7.7584396958351133E-3</v>
      </c>
      <c r="AI8540">
        <v>29.709202349185944</v>
      </c>
      <c r="AJ8540">
        <v>3.9024794137222862</v>
      </c>
      <c r="AK8540">
        <v>43.330713713765142</v>
      </c>
      <c r="AL8540">
        <v>5.6946464109753547</v>
      </c>
      <c r="AM8540">
        <v>100.70069550275802</v>
      </c>
      <c r="AN8540">
        <v>244.36720701368745</v>
      </c>
      <c r="AO8540">
        <v>3.4364187359809874E-2</v>
      </c>
      <c r="AP8540">
        <v>0.82230766987800608</v>
      </c>
    </row>
    <row r="8541" spans="1:42">
      <c r="A8541">
        <v>986.52153713386667</v>
      </c>
      <c r="B8541">
        <v>1009.9898023219589</v>
      </c>
      <c r="C8541">
        <v>638.44695187675507</v>
      </c>
      <c r="D8541">
        <v>-23.468265188092232</v>
      </c>
      <c r="E8541">
        <v>23.468265188092232</v>
      </c>
      <c r="F8541">
        <v>-371.54285044520384</v>
      </c>
      <c r="G8541">
        <v>4.5160484972251523E-2</v>
      </c>
      <c r="H8541">
        <v>475.48225308797424</v>
      </c>
      <c r="I8541">
        <v>3.666235953569412E-2</v>
      </c>
      <c r="J8541">
        <v>0.10698824596405029</v>
      </c>
      <c r="K8541">
        <v>1.2667603418529034</v>
      </c>
      <c r="L8541">
        <v>20.476816892623901</v>
      </c>
      <c r="M8541">
        <v>444.59362776103052</v>
      </c>
      <c r="N8541">
        <v>152.57592549629214</v>
      </c>
      <c r="O8541">
        <v>0.67859312891960144</v>
      </c>
      <c r="P8541">
        <v>2.1557519223954939E-2</v>
      </c>
      <c r="Q8541">
        <v>8.2090075280931256E-3</v>
      </c>
      <c r="R8541">
        <v>0.38424850463867188</v>
      </c>
      <c r="S8541">
        <v>508.9024686241878</v>
      </c>
      <c r="T8541">
        <v>31.946077942848206</v>
      </c>
      <c r="U8541">
        <v>0.35546598732471468</v>
      </c>
      <c r="V8541">
        <v>530.67936897277832</v>
      </c>
      <c r="W8541">
        <v>1</v>
      </c>
      <c r="X8541">
        <v>0.36938804507255557</v>
      </c>
      <c r="Y8541">
        <v>549.23835298575727</v>
      </c>
      <c r="Z8541">
        <v>1</v>
      </c>
      <c r="AA8541">
        <v>5.805991338319779</v>
      </c>
      <c r="AB8541">
        <v>43.726491638183596</v>
      </c>
      <c r="AC8541">
        <v>50.927130877971649</v>
      </c>
      <c r="AD8541">
        <v>1.4532063149998331E-2</v>
      </c>
      <c r="AE8541">
        <v>39.021562898286561</v>
      </c>
      <c r="AF8541">
        <v>0.12828855872154235</v>
      </c>
      <c r="AG8541">
        <v>1.1737195078818257E-3</v>
      </c>
      <c r="AH8541">
        <v>5.7224006175994872E-2</v>
      </c>
      <c r="AI8541">
        <v>22.818574607372284</v>
      </c>
      <c r="AJ8541">
        <v>1.3711023562617062</v>
      </c>
      <c r="AK8541">
        <v>13.596766092181205</v>
      </c>
      <c r="AL8541">
        <v>4.9806802720717744</v>
      </c>
      <c r="AM8541">
        <v>38.84084202051163</v>
      </c>
      <c r="AN8541">
        <v>382.91706515728822</v>
      </c>
      <c r="AO8541">
        <v>5.6965001940727233E-2</v>
      </c>
      <c r="AP8541">
        <v>0.84685266208648691</v>
      </c>
    </row>
    <row r="8542" spans="1:42">
      <c r="A8542">
        <v>558.77749570044011</v>
      </c>
      <c r="B8542">
        <v>220.20559372989464</v>
      </c>
      <c r="C8542">
        <v>499.90122525025191</v>
      </c>
      <c r="D8542">
        <v>58.876270450188201</v>
      </c>
      <c r="E8542">
        <v>-338.57190197054547</v>
      </c>
      <c r="F8542">
        <v>-58.876270450188201</v>
      </c>
      <c r="G8542">
        <v>7.1666839926377429E-2</v>
      </c>
      <c r="H8542">
        <v>1047.8128505784096</v>
      </c>
      <c r="I8542">
        <v>4.8774705827236177E-2</v>
      </c>
      <c r="J8542">
        <v>1.5610396623611449E-2</v>
      </c>
      <c r="K8542">
        <v>1.1214874477684498</v>
      </c>
      <c r="L8542">
        <v>29.879610538482666</v>
      </c>
      <c r="M8542">
        <v>2.7256408028212769</v>
      </c>
      <c r="N8542">
        <v>104.72000702991487</v>
      </c>
      <c r="O8542">
        <v>0.50429633259773254</v>
      </c>
      <c r="P8542">
        <v>2.197168562147352E-2</v>
      </c>
      <c r="Q8542">
        <v>1.5598249594370521E-2</v>
      </c>
      <c r="R8542">
        <v>0.44732944011688236</v>
      </c>
      <c r="S8542">
        <v>989.93273034565777</v>
      </c>
      <c r="T8542">
        <v>45.394951105117798</v>
      </c>
      <c r="U8542">
        <v>0.33222835958003999</v>
      </c>
      <c r="V8542">
        <v>451.39081478118896</v>
      </c>
      <c r="W8542">
        <v>1</v>
      </c>
      <c r="X8542">
        <v>0.33363382816314702</v>
      </c>
      <c r="Y8542">
        <v>457.89913958385284</v>
      </c>
      <c r="Z8542">
        <v>1</v>
      </c>
      <c r="AA8542">
        <v>12.406476897687915</v>
      </c>
      <c r="AB8542">
        <v>115.03743518066408</v>
      </c>
      <c r="AC8542">
        <v>140.68354517221451</v>
      </c>
      <c r="AD8542">
        <v>1.3069927182971921E-2</v>
      </c>
      <c r="AE8542">
        <v>78.026233579279733</v>
      </c>
      <c r="AF8542">
        <v>2.4160451889038079E-2</v>
      </c>
      <c r="AG8542">
        <v>7.1416792256620901E-4</v>
      </c>
      <c r="AH8542">
        <v>2.61178871512413E-2</v>
      </c>
      <c r="AI8542">
        <v>29.432761967182159</v>
      </c>
      <c r="AJ8542">
        <v>13.103419609576237</v>
      </c>
      <c r="AK8542">
        <v>43.489713297486304</v>
      </c>
      <c r="AL8542">
        <v>7.0683595710755815</v>
      </c>
      <c r="AM8542">
        <v>95.495199620723724</v>
      </c>
      <c r="AN8542">
        <v>744.77056306864415</v>
      </c>
      <c r="AO8542">
        <v>9.1876575112342845E-2</v>
      </c>
      <c r="AP8542">
        <v>0.91243785929679888</v>
      </c>
    </row>
    <row r="8543" spans="1:42">
      <c r="A8543">
        <v>204.38873185219495</v>
      </c>
      <c r="B8543">
        <v>120.51052224765485</v>
      </c>
      <c r="C8543">
        <v>146.83868111234125</v>
      </c>
      <c r="D8543">
        <v>57.550050739853702</v>
      </c>
      <c r="E8543">
        <v>-83.878209604540103</v>
      </c>
      <c r="F8543">
        <v>-57.550050739853702</v>
      </c>
      <c r="G8543">
        <v>4.1108799926278784E-2</v>
      </c>
      <c r="H8543">
        <v>316.32277729963363</v>
      </c>
      <c r="I8543">
        <v>3.8060251772403714E-2</v>
      </c>
      <c r="J8543">
        <v>2.1051702022552493E-2</v>
      </c>
      <c r="K8543">
        <v>1.074926525825262</v>
      </c>
      <c r="L8543">
        <v>58.134971857070923</v>
      </c>
      <c r="M8543">
        <v>4.9097220454577011</v>
      </c>
      <c r="N8543">
        <v>31.286927429199224</v>
      </c>
      <c r="O8543">
        <v>0.95537766814231873</v>
      </c>
      <c r="P8543">
        <v>1.5914440631866453E-2</v>
      </c>
      <c r="Q8543">
        <v>4.1434883594512931E-2</v>
      </c>
      <c r="R8543">
        <v>0.40518664360046386</v>
      </c>
      <c r="S8543">
        <v>384.79996167791512</v>
      </c>
      <c r="T8543">
        <v>45.582529902458191</v>
      </c>
      <c r="U8543">
        <v>0.40238246500492098</v>
      </c>
      <c r="V8543">
        <v>467.67969131469727</v>
      </c>
      <c r="W8543">
        <v>1</v>
      </c>
      <c r="X8543">
        <v>0.3945352375507355</v>
      </c>
      <c r="Y8543">
        <v>321.71406333493678</v>
      </c>
      <c r="Z8543">
        <v>1</v>
      </c>
      <c r="AA8543">
        <v>9.5030679354190841</v>
      </c>
      <c r="AB8543">
        <v>81.192919250488288</v>
      </c>
      <c r="AC8543">
        <v>105.41990846395493</v>
      </c>
      <c r="AD8543">
        <v>7.1691920614650106E-3</v>
      </c>
      <c r="AE8543">
        <v>8.8563063561710145</v>
      </c>
      <c r="AF8543">
        <v>0.13747761368751524</v>
      </c>
      <c r="AG8543">
        <v>1.1479503210629698E-3</v>
      </c>
      <c r="AH8543">
        <v>4.0583832502365108E-3</v>
      </c>
      <c r="AI8543">
        <v>16.443434655666351</v>
      </c>
      <c r="AJ8543">
        <v>14.041741590452537</v>
      </c>
      <c r="AK8543">
        <v>9.5723445600271226</v>
      </c>
      <c r="AL8543">
        <v>3.624057051888169</v>
      </c>
      <c r="AM8543">
        <v>83.297940361499784</v>
      </c>
      <c r="AN8543">
        <v>198.49784255707686</v>
      </c>
      <c r="AO8543">
        <v>7.4396254897117625E-2</v>
      </c>
      <c r="AP8543">
        <v>0.86376063394546521</v>
      </c>
    </row>
    <row r="8544" spans="1:42">
      <c r="A8544">
        <v>617.98386907151757</v>
      </c>
      <c r="B8544">
        <v>550.38076378435949</v>
      </c>
      <c r="C8544">
        <v>1650.8543540028088</v>
      </c>
      <c r="D8544">
        <v>-1032.8704849312912</v>
      </c>
      <c r="E8544">
        <v>-1100.4735902184493</v>
      </c>
      <c r="F8544">
        <v>1032.8704849312912</v>
      </c>
      <c r="G8544">
        <v>2.3801091130659258E-2</v>
      </c>
      <c r="H8544">
        <v>5460.4919110468936</v>
      </c>
      <c r="I8544">
        <v>2.0828544795513153E-2</v>
      </c>
      <c r="J8544">
        <v>8.8386152029037476E-2</v>
      </c>
      <c r="K8544">
        <v>1.9571611095011234</v>
      </c>
      <c r="L8544">
        <v>12.507534027099609</v>
      </c>
      <c r="M8544">
        <v>29.787657253284841</v>
      </c>
      <c r="N8544">
        <v>89.976362267875686</v>
      </c>
      <c r="O8544">
        <v>0.69385877251625061</v>
      </c>
      <c r="P8544">
        <v>1.453186511993408E-2</v>
      </c>
      <c r="Q8544">
        <v>3.0160354508293997E-3</v>
      </c>
      <c r="R8544">
        <v>0.41073240756988527</v>
      </c>
      <c r="S8544">
        <v>545.76131363629418</v>
      </c>
      <c r="T8544">
        <v>47.734987735748291</v>
      </c>
      <c r="U8544">
        <v>0.3894549912214279</v>
      </c>
      <c r="V8544">
        <v>528.95548343658447</v>
      </c>
      <c r="W8544">
        <v>1</v>
      </c>
      <c r="X8544">
        <v>0.4014810824394226</v>
      </c>
      <c r="Y8544">
        <v>380.25842867087124</v>
      </c>
      <c r="Z8544">
        <v>1</v>
      </c>
      <c r="AA8544">
        <v>27.425503493261346</v>
      </c>
      <c r="AB8544">
        <v>33.416205566406255</v>
      </c>
      <c r="AC8544">
        <v>29.26231175661087</v>
      </c>
      <c r="AD8544">
        <v>2.8558535453600759E-3</v>
      </c>
      <c r="AE8544">
        <v>6.5397324829313979</v>
      </c>
      <c r="AF8544">
        <v>9.0879585742950422E-2</v>
      </c>
      <c r="AG8544">
        <v>5.527484370954933E-4</v>
      </c>
      <c r="AH8544">
        <v>3.4411664974689483E-2</v>
      </c>
      <c r="AI8544">
        <v>16.466445028781891</v>
      </c>
      <c r="AJ8544">
        <v>15.012986528682873</v>
      </c>
      <c r="AK8544">
        <v>57.506901624798772</v>
      </c>
      <c r="AL8544">
        <v>6.1354857392820961</v>
      </c>
      <c r="AM8544">
        <v>98.079854953289029</v>
      </c>
      <c r="AN8544">
        <v>193.12648885255703</v>
      </c>
      <c r="AO8544">
        <v>4.8409157872200015E-2</v>
      </c>
      <c r="AP8544">
        <v>0.82707194733619693</v>
      </c>
    </row>
    <row r="8545" spans="1:42">
      <c r="A8545">
        <v>766.23895478308543</v>
      </c>
      <c r="B8545">
        <v>3381.6472572059524</v>
      </c>
      <c r="C8545">
        <v>2234.4951196054826</v>
      </c>
      <c r="D8545">
        <v>-2615.4083024228671</v>
      </c>
      <c r="E8545">
        <v>1147.1521376004698</v>
      </c>
      <c r="F8545">
        <v>-1147.1521376004698</v>
      </c>
      <c r="G8545">
        <v>2.4810615263874628E-2</v>
      </c>
      <c r="H8545">
        <v>368.93558977136666</v>
      </c>
      <c r="I8545">
        <v>2.033523827791214E-2</v>
      </c>
      <c r="J8545">
        <v>3.4226921081542967E-2</v>
      </c>
      <c r="K8545">
        <v>1.1320841133773327</v>
      </c>
      <c r="L8545">
        <v>46.650480031967163</v>
      </c>
      <c r="M8545">
        <v>7031.7448105299873</v>
      </c>
      <c r="N8545">
        <v>27.354083897018434</v>
      </c>
      <c r="O8545">
        <v>0.58271953463554382</v>
      </c>
      <c r="P8545">
        <v>1.381794034110175E-2</v>
      </c>
      <c r="Q8545">
        <v>1.7495873186323375E-2</v>
      </c>
      <c r="R8545">
        <v>0.41716955184936522</v>
      </c>
      <c r="S8545">
        <v>577.53652647807962</v>
      </c>
      <c r="T8545">
        <v>45.748236775398254</v>
      </c>
      <c r="U8545">
        <v>0.43523495495319364</v>
      </c>
      <c r="V8545">
        <v>473.84886741638184</v>
      </c>
      <c r="W8545">
        <v>1</v>
      </c>
      <c r="X8545">
        <v>0.39765228629112248</v>
      </c>
      <c r="Y8545">
        <v>409.22741587285066</v>
      </c>
      <c r="Z8545">
        <v>1</v>
      </c>
      <c r="AA8545">
        <v>28.736614165697105</v>
      </c>
      <c r="AB8545">
        <v>165.88414959716798</v>
      </c>
      <c r="AC8545">
        <v>93.246941268444061</v>
      </c>
      <c r="AD8545">
        <v>1.1642185439411392E-2</v>
      </c>
      <c r="AE8545">
        <v>5.9467210617792041</v>
      </c>
      <c r="AF8545">
        <v>7.9772633314132674E-2</v>
      </c>
      <c r="AG8545">
        <v>1.2540511216593828E-3</v>
      </c>
      <c r="AH8545">
        <v>2.5523950433731075E-2</v>
      </c>
      <c r="AI8545">
        <v>26.486847102642059</v>
      </c>
      <c r="AJ8545">
        <v>7.6811182503405711</v>
      </c>
      <c r="AK8545">
        <v>6.3165582436323167</v>
      </c>
      <c r="AL8545">
        <v>3.8016558564229355</v>
      </c>
      <c r="AM8545">
        <v>41.30223947763443</v>
      </c>
      <c r="AN8545">
        <v>798.74066326501884</v>
      </c>
      <c r="AO8545">
        <v>4.8512192606925963E-2</v>
      </c>
      <c r="AP8545">
        <v>0.86015193557739267</v>
      </c>
    </row>
    <row r="8546" spans="1:42">
      <c r="A8546">
        <v>213.01747490659741</v>
      </c>
      <c r="B8546">
        <v>-99.700003422229827</v>
      </c>
      <c r="C8546">
        <v>90.2812835824611</v>
      </c>
      <c r="D8546">
        <v>122.73619132413631</v>
      </c>
      <c r="E8546">
        <v>-312.71747832882727</v>
      </c>
      <c r="F8546">
        <v>-122.73619132413631</v>
      </c>
      <c r="G8546">
        <v>2.2281630354386437E-2</v>
      </c>
      <c r="H8546">
        <v>155.58631495746221</v>
      </c>
      <c r="I8546">
        <v>3.9733751714229583E-2</v>
      </c>
      <c r="J8546">
        <v>8.8867969751358036E-2</v>
      </c>
      <c r="K8546">
        <v>1.3090142882168292</v>
      </c>
      <c r="L8546">
        <v>51.635816097259521</v>
      </c>
      <c r="M8546">
        <v>14.415727110004052</v>
      </c>
      <c r="N8546">
        <v>32.582873163795476</v>
      </c>
      <c r="O8546">
        <v>0.59434536099433899</v>
      </c>
      <c r="P8546">
        <v>1.9331778844197588E-2</v>
      </c>
      <c r="Q8546">
        <v>4.1582221508026117E-2</v>
      </c>
      <c r="R8546">
        <v>0.47125314235687255</v>
      </c>
      <c r="S8546">
        <v>422.23456755535693</v>
      </c>
      <c r="T8546">
        <v>37.053650617599487</v>
      </c>
      <c r="U8546">
        <v>0.40751295983791352</v>
      </c>
      <c r="V8546">
        <v>620.54374217987061</v>
      </c>
      <c r="W8546">
        <v>1</v>
      </c>
      <c r="X8546">
        <v>0.37606192588806153</v>
      </c>
      <c r="Y8546">
        <v>476.63508630097522</v>
      </c>
      <c r="Z8546">
        <v>1</v>
      </c>
      <c r="AA8546">
        <v>21.741508271818166</v>
      </c>
      <c r="AB8546">
        <v>31.159950561523441</v>
      </c>
      <c r="AC8546">
        <v>88.686777651309967</v>
      </c>
      <c r="AD8546">
        <v>7.3443143795698116E-3</v>
      </c>
      <c r="AE8546">
        <v>18.39521310837846</v>
      </c>
      <c r="AF8546">
        <v>7.3916659355163561E-2</v>
      </c>
      <c r="AG8546">
        <v>1.2876305710697443E-3</v>
      </c>
      <c r="AH8546">
        <v>3.8048549532890314E-3</v>
      </c>
      <c r="AI8546">
        <v>28.476572334766388</v>
      </c>
      <c r="AJ8546">
        <v>14.456399002511846</v>
      </c>
      <c r="AK8546">
        <v>2.8056106048822405</v>
      </c>
      <c r="AL8546">
        <v>5.0539322615897726</v>
      </c>
      <c r="AM8546">
        <v>45.449375855922696</v>
      </c>
      <c r="AN8546">
        <v>777.94257554955584</v>
      </c>
      <c r="AO8546">
        <v>3.8505270600318907E-2</v>
      </c>
      <c r="AP8546">
        <v>0.81846518301963811</v>
      </c>
    </row>
    <row r="8547" spans="1:42">
      <c r="A8547">
        <v>2109.3608375728231</v>
      </c>
      <c r="B8547">
        <v>3331.31270379434</v>
      </c>
      <c r="C8547">
        <v>1898.5086064979157</v>
      </c>
      <c r="D8547">
        <v>-1221.9518662215169</v>
      </c>
      <c r="E8547">
        <v>1221.9518662215169</v>
      </c>
      <c r="F8547">
        <v>-1432.8040972964243</v>
      </c>
      <c r="G8547">
        <v>2.3385718501995802E-2</v>
      </c>
      <c r="H8547">
        <v>647.53794342370054</v>
      </c>
      <c r="I8547">
        <v>5.770271211862564E-2</v>
      </c>
      <c r="J8547">
        <v>2.6183458805084228E-2</v>
      </c>
      <c r="K8547">
        <v>1.4011755666673182</v>
      </c>
      <c r="L8547">
        <v>14.601832628250122</v>
      </c>
      <c r="M8547">
        <v>3101.3499882055612</v>
      </c>
      <c r="N8547">
        <v>196.81462488021853</v>
      </c>
      <c r="O8547">
        <v>0.89280256628990173</v>
      </c>
      <c r="P8547">
        <v>2.2791591485341385E-2</v>
      </c>
      <c r="Q8547">
        <v>3.5528315279218882E-2</v>
      </c>
      <c r="R8547">
        <v>0.480145959854126</v>
      </c>
      <c r="S8547">
        <v>1141.9652779443873</v>
      </c>
      <c r="T8547">
        <v>35.472068190574646</v>
      </c>
      <c r="U8547">
        <v>0.40285951673984532</v>
      </c>
      <c r="V8547">
        <v>492.26551055908203</v>
      </c>
      <c r="W8547">
        <v>1</v>
      </c>
      <c r="X8547">
        <v>0.38954058289527893</v>
      </c>
      <c r="Y8547">
        <v>339.20516832000902</v>
      </c>
      <c r="Z8547">
        <v>1</v>
      </c>
      <c r="AA8547">
        <v>11.565877402200702</v>
      </c>
      <c r="AB8547">
        <v>16.207901428222659</v>
      </c>
      <c r="AC8547">
        <v>167.15938895940781</v>
      </c>
      <c r="AD8547">
        <v>3.2523587218716613E-3</v>
      </c>
      <c r="AE8547">
        <v>10.812529900012397</v>
      </c>
      <c r="AF8547">
        <v>7.7332431077957148E-2</v>
      </c>
      <c r="AG8547">
        <v>5.8498668958790043E-5</v>
      </c>
      <c r="AH8547">
        <v>5.9121287560462948E-2</v>
      </c>
      <c r="AI8547">
        <v>20.266011655330658</v>
      </c>
      <c r="AJ8547">
        <v>2.6501859905208054</v>
      </c>
      <c r="AK8547">
        <v>26.383066200613975</v>
      </c>
      <c r="AL8547">
        <v>4.1980931355685991</v>
      </c>
      <c r="AM8547">
        <v>33.148356068134305</v>
      </c>
      <c r="AN8547">
        <v>132.71033911475388</v>
      </c>
      <c r="AO8547">
        <v>8.4187204718589786E-2</v>
      </c>
      <c r="AP8547">
        <v>0.92793318319320695</v>
      </c>
    </row>
    <row r="8548" spans="1:42">
      <c r="A8548">
        <v>272.11849731844177</v>
      </c>
      <c r="B8548">
        <v>-50.205377918706517</v>
      </c>
      <c r="C8548">
        <v>153.18530390626017</v>
      </c>
      <c r="D8548">
        <v>118.93319341218159</v>
      </c>
      <c r="E8548">
        <v>-322.32387523714829</v>
      </c>
      <c r="F8548">
        <v>-118.93319341218159</v>
      </c>
      <c r="G8548">
        <v>4.9959316876358371E-2</v>
      </c>
      <c r="H8548">
        <v>300.32400251053519</v>
      </c>
      <c r="I8548">
        <v>2.5655426681041718E-2</v>
      </c>
      <c r="J8548">
        <v>8.4347475767135624E-2</v>
      </c>
      <c r="K8548">
        <v>1.6822924245893955</v>
      </c>
      <c r="L8548">
        <v>30.955252647399902</v>
      </c>
      <c r="M8548">
        <v>47.025089032556188</v>
      </c>
      <c r="N8548">
        <v>58.129197041893015</v>
      </c>
      <c r="O8548">
        <v>0.73056688904762268</v>
      </c>
      <c r="P8548">
        <v>4.8926127751668285E-3</v>
      </c>
      <c r="Q8548">
        <v>1.6891914102766248E-2</v>
      </c>
      <c r="R8548">
        <v>0.46061771869659424</v>
      </c>
      <c r="S8548">
        <v>850.99535922309656</v>
      </c>
      <c r="T8548">
        <v>38.462328910827637</v>
      </c>
      <c r="U8548">
        <v>0.3097549265623093</v>
      </c>
      <c r="V8548">
        <v>459.17561054229736</v>
      </c>
      <c r="W8548">
        <v>1</v>
      </c>
      <c r="X8548">
        <v>0.36122950792312625</v>
      </c>
      <c r="Y8548">
        <v>633.83960083799627</v>
      </c>
      <c r="Z8548">
        <v>1</v>
      </c>
      <c r="AA8548">
        <v>30.377416340780265</v>
      </c>
      <c r="AB8548">
        <v>61.374138916015632</v>
      </c>
      <c r="AC8548">
        <v>32.584567368030548</v>
      </c>
      <c r="AD8548">
        <v>2.2172340979942909E-3</v>
      </c>
      <c r="AE8548">
        <v>1.0820088881320957</v>
      </c>
      <c r="AF8548">
        <v>0.17809161901473997</v>
      </c>
      <c r="AG8548">
        <v>1.1413323305453924E-3</v>
      </c>
      <c r="AH8548">
        <v>6.8362693428993225E-3</v>
      </c>
      <c r="AI8548">
        <v>26.200753748416901</v>
      </c>
      <c r="AJ8548">
        <v>3.582231688557036</v>
      </c>
      <c r="AK8548">
        <v>4.3718186312913891</v>
      </c>
      <c r="AL8548">
        <v>5.2079075047339778</v>
      </c>
      <c r="AM8548">
        <v>29.735000121593476</v>
      </c>
      <c r="AN8548">
        <v>785.2770757408291</v>
      </c>
      <c r="AO8548">
        <v>9.989379513263702E-2</v>
      </c>
      <c r="AP8548">
        <v>0.87026148724555985</v>
      </c>
    </row>
    <row r="8549" spans="1:42">
      <c r="A8549">
        <v>1765.3682703822649</v>
      </c>
      <c r="B8549">
        <v>3027.6558939729048</v>
      </c>
      <c r="C8549">
        <v>1744.7031081506061</v>
      </c>
      <c r="D8549">
        <v>-1262.2876235906399</v>
      </c>
      <c r="E8549">
        <v>1262.2876235906399</v>
      </c>
      <c r="F8549">
        <v>-1282.9527858222987</v>
      </c>
      <c r="G8549">
        <v>5.9376857482193297E-2</v>
      </c>
      <c r="H8549">
        <v>1476.9259643287226</v>
      </c>
      <c r="I8549">
        <v>3.6687636673450472E-2</v>
      </c>
      <c r="J8549">
        <v>3.693657398223877E-2</v>
      </c>
      <c r="K8549">
        <v>1.2204793830096721</v>
      </c>
      <c r="L8549">
        <v>33.5655677318573</v>
      </c>
      <c r="M8549">
        <v>3916.2750353435731</v>
      </c>
      <c r="N8549">
        <v>133.0587537967682</v>
      </c>
      <c r="O8549">
        <v>0.92533013224601746</v>
      </c>
      <c r="P8549">
        <v>2.1029540114932587E-2</v>
      </c>
      <c r="Q8549">
        <v>4.0867333571116125E-2</v>
      </c>
      <c r="R8549">
        <v>0.38933803558349611</v>
      </c>
      <c r="S8549">
        <v>944.54265943468704</v>
      </c>
      <c r="T8549">
        <v>46.420589089393616</v>
      </c>
      <c r="U8549">
        <v>0.3498832255601883</v>
      </c>
      <c r="V8549">
        <v>527.92229652404785</v>
      </c>
      <c r="W8549">
        <v>1</v>
      </c>
      <c r="X8549">
        <v>0.34464409708976751</v>
      </c>
      <c r="Y8549">
        <v>326.75085837577603</v>
      </c>
      <c r="Z8549">
        <v>1</v>
      </c>
      <c r="AA8549">
        <v>46.228152361726764</v>
      </c>
      <c r="AB8549">
        <v>171.88539349365234</v>
      </c>
      <c r="AC8549">
        <v>124.61055964231491</v>
      </c>
      <c r="AD8549">
        <v>1.3243869227221889E-2</v>
      </c>
      <c r="AE8549">
        <v>13.89401836103278</v>
      </c>
      <c r="AF8549">
        <v>0.19205214858055111</v>
      </c>
      <c r="AG8549">
        <v>9.8059360764424035E-4</v>
      </c>
      <c r="AH8549">
        <v>3.8020486831665035E-3</v>
      </c>
      <c r="AI8549">
        <v>13.364729583263397</v>
      </c>
      <c r="AJ8549">
        <v>6.2466730207415289</v>
      </c>
      <c r="AK8549">
        <v>53.143095847964283</v>
      </c>
      <c r="AL8549">
        <v>2.3708567780630063</v>
      </c>
      <c r="AM8549">
        <v>35.934617769718173</v>
      </c>
      <c r="AN8549">
        <v>494.47430118011772</v>
      </c>
      <c r="AO8549">
        <v>8.7715602755546573E-2</v>
      </c>
      <c r="AP8549">
        <v>0.88025903987884535</v>
      </c>
    </row>
    <row r="8550" spans="1:42">
      <c r="A8550">
        <v>432.9570272000492</v>
      </c>
      <c r="B8550">
        <v>211.86885856570984</v>
      </c>
      <c r="C8550">
        <v>899.18195923973974</v>
      </c>
      <c r="D8550">
        <v>-466.22493203969054</v>
      </c>
      <c r="E8550">
        <v>-687.3131006740299</v>
      </c>
      <c r="F8550">
        <v>466.22493203969054</v>
      </c>
      <c r="G8550">
        <v>2.7372126481551108E-2</v>
      </c>
      <c r="H8550">
        <v>2965.8287353333949</v>
      </c>
      <c r="I8550">
        <v>3.7669802606105807E-2</v>
      </c>
      <c r="J8550">
        <v>8.4776241779327393E-3</v>
      </c>
      <c r="K8550">
        <v>1.8467277756989002</v>
      </c>
      <c r="L8550">
        <v>19.889061450958252</v>
      </c>
      <c r="M8550">
        <v>23.340769273026648</v>
      </c>
      <c r="N8550">
        <v>82.542352163887031</v>
      </c>
      <c r="O8550">
        <v>0.80750992894172668</v>
      </c>
      <c r="P8550">
        <v>8.4929313659667955E-3</v>
      </c>
      <c r="Q8550">
        <v>1.4440393182966442E-2</v>
      </c>
      <c r="R8550">
        <v>0.48301314830780029</v>
      </c>
      <c r="S8550">
        <v>505.75311000199429</v>
      </c>
      <c r="T8550">
        <v>37.936669588088989</v>
      </c>
      <c r="U8550">
        <v>0.30790269315242769</v>
      </c>
      <c r="V8550">
        <v>560.09767055511475</v>
      </c>
      <c r="W8550">
        <v>1</v>
      </c>
      <c r="X8550">
        <v>0.32487018108367921</v>
      </c>
      <c r="Y8550">
        <v>487.09339479984374</v>
      </c>
      <c r="Z8550">
        <v>1</v>
      </c>
      <c r="AA8550">
        <v>17.354318901319509</v>
      </c>
      <c r="AB8550">
        <v>115.06573937988283</v>
      </c>
      <c r="AC8550">
        <v>161.27764135599136</v>
      </c>
      <c r="AD8550">
        <v>3.3942507882403512E-3</v>
      </c>
      <c r="AE8550">
        <v>1.8382170360119419</v>
      </c>
      <c r="AF8550">
        <v>0.10710136413574217</v>
      </c>
      <c r="AG8550">
        <v>4.6424082409324936E-4</v>
      </c>
      <c r="AH8550">
        <v>1.619188836812973E-2</v>
      </c>
      <c r="AI8550">
        <v>20.401013195514679</v>
      </c>
      <c r="AJ8550">
        <v>7.4790050331058024</v>
      </c>
      <c r="AK8550">
        <v>62.163369331955906</v>
      </c>
      <c r="AL8550">
        <v>3.1828662506460201</v>
      </c>
      <c r="AM8550">
        <v>61.476363980770117</v>
      </c>
      <c r="AN8550">
        <v>553.61976811050715</v>
      </c>
      <c r="AO8550">
        <v>9.1832910180091862E-2</v>
      </c>
      <c r="AP8550">
        <v>0.83208720278739934</v>
      </c>
    </row>
    <row r="8551" spans="1:42">
      <c r="A8551">
        <v>978.19181688527885</v>
      </c>
      <c r="B8551">
        <v>779.87968278130029</v>
      </c>
      <c r="C8551">
        <v>991.36447977219086</v>
      </c>
      <c r="D8551">
        <v>-13.172662886912008</v>
      </c>
      <c r="E8551">
        <v>-211.48479699089057</v>
      </c>
      <c r="F8551">
        <v>13.172662886912008</v>
      </c>
      <c r="G8551">
        <v>-3.1268879652934655E-3</v>
      </c>
      <c r="H8551">
        <v>2310.0859365773304</v>
      </c>
      <c r="I8551">
        <v>4.2140170633792877E-2</v>
      </c>
      <c r="J8551">
        <v>8.3003478527069088E-2</v>
      </c>
      <c r="K8551">
        <v>1.8612179073750972</v>
      </c>
      <c r="L8551">
        <v>35.460020303726196</v>
      </c>
      <c r="M8551">
        <v>1.2129404799475958</v>
      </c>
      <c r="N8551">
        <v>186.41912250213625</v>
      </c>
      <c r="O8551">
        <v>0.65408763289451599</v>
      </c>
      <c r="P8551">
        <v>1.9597894085778129E-2</v>
      </c>
      <c r="Q8551">
        <v>1.7171836482153997E-2</v>
      </c>
      <c r="R8551">
        <v>0.48711638450622557</v>
      </c>
      <c r="S8551">
        <v>848.0635512697495</v>
      </c>
      <c r="T8551">
        <v>36.163684725761414</v>
      </c>
      <c r="U8551">
        <v>0.30250542223453525</v>
      </c>
      <c r="V8551">
        <v>450.8509635925293</v>
      </c>
      <c r="W8551">
        <v>1</v>
      </c>
      <c r="X8551">
        <v>0.39495562672615053</v>
      </c>
      <c r="Y8551">
        <v>679.01280392704848</v>
      </c>
      <c r="Z8551">
        <v>1</v>
      </c>
      <c r="AA8551">
        <v>17.724768604822163</v>
      </c>
      <c r="AB8551">
        <v>130.77534454345704</v>
      </c>
      <c r="AC8551">
        <v>77.677784860134125</v>
      </c>
      <c r="AD8551">
        <v>1.2778075128538995E-2</v>
      </c>
      <c r="AE8551">
        <v>7.5671668602502535</v>
      </c>
      <c r="AF8551">
        <v>-2.3030494451522828E-2</v>
      </c>
      <c r="AG8551">
        <v>8.893747936259639E-5</v>
      </c>
      <c r="AH8551">
        <v>5.4298995733261107E-3</v>
      </c>
      <c r="AI8551">
        <v>12.211528718471527</v>
      </c>
      <c r="AJ8551">
        <v>10.901036175173333</v>
      </c>
      <c r="AK8551">
        <v>51.388411712050434</v>
      </c>
      <c r="AL8551">
        <v>8.0175555617748024</v>
      </c>
      <c r="AM8551">
        <v>56.60993815660477</v>
      </c>
      <c r="AN8551">
        <v>455.57394291239723</v>
      </c>
      <c r="AO8551">
        <v>4.5905370116233829E-2</v>
      </c>
      <c r="AP8551">
        <v>0.8728759655952455</v>
      </c>
    </row>
    <row r="8552" spans="1:42">
      <c r="A8552">
        <v>741.31427394943239</v>
      </c>
      <c r="B8552">
        <v>561.35913195501405</v>
      </c>
      <c r="C8552">
        <v>589.52269052357519</v>
      </c>
      <c r="D8552">
        <v>151.7915834258572</v>
      </c>
      <c r="E8552">
        <v>-179.95514199441834</v>
      </c>
      <c r="F8552">
        <v>-151.7915834258572</v>
      </c>
      <c r="G8552">
        <v>-1.0732196948950289E-3</v>
      </c>
      <c r="H8552">
        <v>1075.1855230805147</v>
      </c>
      <c r="I8552">
        <v>5.7904870212078095E-2</v>
      </c>
      <c r="J8552">
        <v>2.0678947210311889E-2</v>
      </c>
      <c r="K8552">
        <v>1.2806097275316715</v>
      </c>
      <c r="L8552">
        <v>29.68663215637207</v>
      </c>
      <c r="M8552">
        <v>3.6881341048268235</v>
      </c>
      <c r="N8552">
        <v>119.17759272899629</v>
      </c>
      <c r="O8552">
        <v>0.749399334192276</v>
      </c>
      <c r="P8552">
        <v>1.2870066430833603E-2</v>
      </c>
      <c r="Q8552">
        <v>2.2970334529876707E-2</v>
      </c>
      <c r="R8552">
        <v>0.42196238040924072</v>
      </c>
      <c r="S8552">
        <v>1084.5397955260823</v>
      </c>
      <c r="T8552">
        <v>32.707202434539795</v>
      </c>
      <c r="U8552">
        <v>0.38407845199108126</v>
      </c>
      <c r="V8552">
        <v>648.90806674957275</v>
      </c>
      <c r="W8552">
        <v>1</v>
      </c>
      <c r="X8552">
        <v>0.31405975103378297</v>
      </c>
      <c r="Y8552">
        <v>342.93115420549748</v>
      </c>
      <c r="Z8552">
        <v>1</v>
      </c>
      <c r="AA8552">
        <v>18.583280748357776</v>
      </c>
      <c r="AB8552">
        <v>136.079220703125</v>
      </c>
      <c r="AC8552">
        <v>41.079171001911163</v>
      </c>
      <c r="AD8552">
        <v>7.4173315977438901E-3</v>
      </c>
      <c r="AE8552">
        <v>39.574424937010406</v>
      </c>
      <c r="AF8552">
        <v>-2.3824002742767334E-2</v>
      </c>
      <c r="AG8552">
        <v>1.3285405696633107E-3</v>
      </c>
      <c r="AH8552">
        <v>1.7953297722339629E-2</v>
      </c>
      <c r="AI8552">
        <v>5.0669136643409729</v>
      </c>
      <c r="AJ8552">
        <v>1.9622349993553967</v>
      </c>
      <c r="AK8552">
        <v>48.166690319180489</v>
      </c>
      <c r="AL8552">
        <v>6.2149127698981834</v>
      </c>
      <c r="AM8552">
        <v>32.243377101421359</v>
      </c>
      <c r="AN8552">
        <v>442.49984960252351</v>
      </c>
      <c r="AO8552">
        <v>0.10095384132862091</v>
      </c>
      <c r="AP8552">
        <v>0.81964484429359441</v>
      </c>
    </row>
    <row r="8553" spans="1:42">
      <c r="A8553">
        <v>664.09421438244624</v>
      </c>
      <c r="B8553">
        <v>514.21153139045327</v>
      </c>
      <c r="C8553">
        <v>325.16114871196226</v>
      </c>
      <c r="D8553">
        <v>149.88268299199297</v>
      </c>
      <c r="E8553">
        <v>-149.88268299199297</v>
      </c>
      <c r="F8553">
        <v>-338.93306567048398</v>
      </c>
      <c r="G8553">
        <v>3.5781865045236658E-2</v>
      </c>
      <c r="H8553">
        <v>190.55364545167069</v>
      </c>
      <c r="I8553">
        <v>3.4501293003559114E-2</v>
      </c>
      <c r="J8553">
        <v>0.1060595874786377</v>
      </c>
      <c r="K8553">
        <v>1.2490901448905467</v>
      </c>
      <c r="L8553">
        <v>67.389072179794312</v>
      </c>
      <c r="M8553">
        <v>13.065190721810687</v>
      </c>
      <c r="N8553">
        <v>110.04630628929139</v>
      </c>
      <c r="O8553">
        <v>0.83850499987602234</v>
      </c>
      <c r="P8553">
        <v>1.2747223059336342E-2</v>
      </c>
      <c r="Q8553">
        <v>1.8828504880269365E-3</v>
      </c>
      <c r="R8553">
        <v>0.46487504959106446</v>
      </c>
      <c r="S8553">
        <v>1091.3095991622461</v>
      </c>
      <c r="T8553">
        <v>41.69018566608429</v>
      </c>
      <c r="U8553">
        <v>0.36677896320819858</v>
      </c>
      <c r="V8553">
        <v>649.24731254577637</v>
      </c>
      <c r="W8553">
        <v>1</v>
      </c>
      <c r="X8553">
        <v>0.38642304778099063</v>
      </c>
      <c r="Y8553">
        <v>466.46656505223041</v>
      </c>
      <c r="Z8553">
        <v>1</v>
      </c>
      <c r="AA8553">
        <v>34.917598035783769</v>
      </c>
      <c r="AB8553">
        <v>41.921973327636721</v>
      </c>
      <c r="AC8553">
        <v>116.7342945933342</v>
      </c>
      <c r="AD8553">
        <v>5.4549029749682825E-3</v>
      </c>
      <c r="AE8553">
        <v>61.344534341757047</v>
      </c>
      <c r="AF8553">
        <v>9.0171049833297712E-2</v>
      </c>
      <c r="AG8553">
        <v>2.2845320495435545E-4</v>
      </c>
      <c r="AH8553">
        <v>3.8416455221176149E-2</v>
      </c>
      <c r="AI8553">
        <v>12.907788455486298</v>
      </c>
      <c r="AJ8553">
        <v>12.990082761460846</v>
      </c>
      <c r="AK8553">
        <v>3.6317841786146166</v>
      </c>
      <c r="AL8553">
        <v>5.498932355955505</v>
      </c>
      <c r="AM8553">
        <v>61.370691740512854</v>
      </c>
      <c r="AN8553">
        <v>355.58728876778099</v>
      </c>
      <c r="AO8553">
        <v>9.0671912074089048E-2</v>
      </c>
      <c r="AP8553">
        <v>0.87496596717834485</v>
      </c>
    </row>
    <row r="8554" spans="1:42">
      <c r="A8554">
        <v>337.55318585486168</v>
      </c>
      <c r="B8554">
        <v>145.04706446835246</v>
      </c>
      <c r="C8554">
        <v>298.26421410603467</v>
      </c>
      <c r="D8554">
        <v>39.288971748827009</v>
      </c>
      <c r="E8554">
        <v>-192.50612138650922</v>
      </c>
      <c r="F8554">
        <v>-39.288971748827009</v>
      </c>
      <c r="G8554">
        <v>-2.9991498329593239E-3</v>
      </c>
      <c r="H8554">
        <v>826.65505309232992</v>
      </c>
      <c r="I8554">
        <v>5.6931003034114837E-2</v>
      </c>
      <c r="J8554">
        <v>4.4045805215835572E-2</v>
      </c>
      <c r="K8554">
        <v>1.4223801074802875</v>
      </c>
      <c r="L8554">
        <v>67.017276287078857</v>
      </c>
      <c r="M8554">
        <v>2.3546603716896444</v>
      </c>
      <c r="N8554">
        <v>71.166483873939526</v>
      </c>
      <c r="O8554">
        <v>0.86376073956489563</v>
      </c>
      <c r="P8554">
        <v>1.7254839367336693E-2</v>
      </c>
      <c r="Q8554">
        <v>2.6485698646969261E-2</v>
      </c>
      <c r="R8554">
        <v>0.43719930171966553</v>
      </c>
      <c r="S8554">
        <v>926.80202777153909</v>
      </c>
      <c r="T8554">
        <v>37.899965047836304</v>
      </c>
      <c r="U8554">
        <v>0.32533603608608247</v>
      </c>
      <c r="V8554">
        <v>539.68150615692139</v>
      </c>
      <c r="W8554">
        <v>1</v>
      </c>
      <c r="X8554">
        <v>0.37271972656250002</v>
      </c>
      <c r="Y8554">
        <v>531.20557605477893</v>
      </c>
      <c r="Z8554">
        <v>1</v>
      </c>
      <c r="AA8554">
        <v>44.762067770566944</v>
      </c>
      <c r="AB8554">
        <v>155.55255163574219</v>
      </c>
      <c r="AC8554">
        <v>27.340413630008698</v>
      </c>
      <c r="AD8554">
        <v>3.6302599132570449E-3</v>
      </c>
      <c r="AE8554">
        <v>6.8186648656567019</v>
      </c>
      <c r="AF8554">
        <v>-1.2764925956726077E-2</v>
      </c>
      <c r="AG8554">
        <v>6.2499471128637E-4</v>
      </c>
      <c r="AH8554">
        <v>2.0021126067638395E-2</v>
      </c>
      <c r="AI8554">
        <v>21.868682205677032</v>
      </c>
      <c r="AJ8554">
        <v>0.42635858974766971</v>
      </c>
      <c r="AK8554">
        <v>33.101011939644813</v>
      </c>
      <c r="AL8554">
        <v>3.9296163430183988</v>
      </c>
      <c r="AM8554">
        <v>53.808097589015958</v>
      </c>
      <c r="AN8554">
        <v>472.63933345983168</v>
      </c>
      <c r="AO8554">
        <v>8.6604611039161686E-2</v>
      </c>
      <c r="AP8554">
        <v>0.81830684828758249</v>
      </c>
    </row>
    <row r="8555" spans="1:42">
      <c r="A8555">
        <v>1201.8894049096223</v>
      </c>
      <c r="B8555">
        <v>962.08949980169041</v>
      </c>
      <c r="C8555">
        <v>817.3107312322029</v>
      </c>
      <c r="D8555">
        <v>239.79990510793186</v>
      </c>
      <c r="E8555">
        <v>-239.79990510793186</v>
      </c>
      <c r="F8555">
        <v>-384.57867367741937</v>
      </c>
      <c r="G8555">
        <v>2.1585378653205194E-2</v>
      </c>
      <c r="H8555">
        <v>1314.0683698984703</v>
      </c>
      <c r="I8555">
        <v>3.3318428099155424E-2</v>
      </c>
      <c r="J8555">
        <v>5.4094769001007077E-2</v>
      </c>
      <c r="K8555">
        <v>1.7459295733392237</v>
      </c>
      <c r="L8555">
        <v>73.985902070999146</v>
      </c>
      <c r="M8555">
        <v>2.8122771862994873</v>
      </c>
      <c r="N8555">
        <v>185.90867888870241</v>
      </c>
      <c r="O8555">
        <v>0.5002191960811615</v>
      </c>
      <c r="P8555">
        <v>4.780614058176676E-3</v>
      </c>
      <c r="Q8555">
        <v>1.9237409008873829E-2</v>
      </c>
      <c r="R8555">
        <v>0.4749065113067627</v>
      </c>
      <c r="S8555">
        <v>603.72646934432919</v>
      </c>
      <c r="T8555">
        <v>39.173492789268494</v>
      </c>
      <c r="U8555">
        <v>0.35939147055149079</v>
      </c>
      <c r="V8555">
        <v>532.59620666503906</v>
      </c>
      <c r="W8555">
        <v>1</v>
      </c>
      <c r="X8555">
        <v>0.32785556435585023</v>
      </c>
      <c r="Y8555">
        <v>487.98412979561471</v>
      </c>
      <c r="Z8555">
        <v>1</v>
      </c>
      <c r="AA8555">
        <v>11.327122402658464</v>
      </c>
      <c r="AB8555">
        <v>159.49899859619143</v>
      </c>
      <c r="AC8555">
        <v>192.87109225988388</v>
      </c>
      <c r="AD8555">
        <v>1.3851309230184964E-2</v>
      </c>
      <c r="AE8555">
        <v>12.266365774710746</v>
      </c>
      <c r="AF8555">
        <v>3.1198407411575313E-2</v>
      </c>
      <c r="AG8555">
        <v>8.6859275607367248E-4</v>
      </c>
      <c r="AH8555">
        <v>4.1432217335700988E-2</v>
      </c>
      <c r="AI8555">
        <v>6.3058647513389587</v>
      </c>
      <c r="AJ8555">
        <v>2.785857518078656</v>
      </c>
      <c r="AK8555">
        <v>24.89495824277401</v>
      </c>
      <c r="AL8555">
        <v>4.5197430818922824</v>
      </c>
      <c r="AM8555">
        <v>104.40758897066117</v>
      </c>
      <c r="AN8555">
        <v>549.32780401128139</v>
      </c>
      <c r="AO8555">
        <v>3.7131805777549744E-2</v>
      </c>
      <c r="AP8555">
        <v>0.87749034833908091</v>
      </c>
    </row>
    <row r="8556" spans="1:42">
      <c r="A8556">
        <v>718.44921711388929</v>
      </c>
      <c r="B8556">
        <v>782.86237741005903</v>
      </c>
      <c r="C8556">
        <v>353.0901574892635</v>
      </c>
      <c r="D8556">
        <v>-64.413160296169735</v>
      </c>
      <c r="E8556">
        <v>64.413160296169735</v>
      </c>
      <c r="F8556">
        <v>-429.77221992079552</v>
      </c>
      <c r="G8556">
        <v>5.2633035748364074E-2</v>
      </c>
      <c r="H8556">
        <v>100.66571111497716</v>
      </c>
      <c r="I8556">
        <v>2.5401582419872282E-2</v>
      </c>
      <c r="J8556">
        <v>7.1752636671066281E-2</v>
      </c>
      <c r="K8556">
        <v>1.4079534968435763</v>
      </c>
      <c r="L8556">
        <v>65.063977241516113</v>
      </c>
      <c r="M8556">
        <v>304.05399048249757</v>
      </c>
      <c r="N8556">
        <v>132.0973766729355</v>
      </c>
      <c r="O8556">
        <v>0.63048306107521057</v>
      </c>
      <c r="P8556">
        <v>2.0072950045267737E-2</v>
      </c>
      <c r="Q8556">
        <v>1.3821175204383E-2</v>
      </c>
      <c r="R8556">
        <v>0.41154373645782472</v>
      </c>
      <c r="S8556">
        <v>885.67633955174142</v>
      </c>
      <c r="T8556">
        <v>49.427127838134766</v>
      </c>
      <c r="U8556">
        <v>0.31069216907024388</v>
      </c>
      <c r="V8556">
        <v>463.09425830841064</v>
      </c>
      <c r="W8556">
        <v>1</v>
      </c>
      <c r="X8556">
        <v>0.33177356958389281</v>
      </c>
      <c r="Y8556">
        <v>442.91259943467765</v>
      </c>
      <c r="Z8556">
        <v>1</v>
      </c>
      <c r="AA8556">
        <v>47.428474450368888</v>
      </c>
      <c r="AB8556">
        <v>119.04520092773438</v>
      </c>
      <c r="AC8556">
        <v>31.247587502002716</v>
      </c>
      <c r="AD8556">
        <v>3.4521396343524637E-3</v>
      </c>
      <c r="AE8556">
        <v>12.249522202688022</v>
      </c>
      <c r="AF8556">
        <v>0.18654385328292844</v>
      </c>
      <c r="AG8556">
        <v>1.2833470662308364E-3</v>
      </c>
      <c r="AH8556">
        <v>1.5613482534885405E-2</v>
      </c>
      <c r="AI8556">
        <v>5.8603349328041077</v>
      </c>
      <c r="AJ8556">
        <v>12.867119133650913</v>
      </c>
      <c r="AK8556">
        <v>0.92008602440357212</v>
      </c>
      <c r="AL8556">
        <v>6.6336088537695357</v>
      </c>
      <c r="AM8556">
        <v>110.66660698652268</v>
      </c>
      <c r="AN8556">
        <v>151.83372569499295</v>
      </c>
      <c r="AO8556">
        <v>9.1693788647651681E-2</v>
      </c>
      <c r="AP8556">
        <v>0.90620932316780101</v>
      </c>
    </row>
    <row r="8557" spans="1:42">
      <c r="A8557">
        <v>1258.0717315282047</v>
      </c>
      <c r="B8557">
        <v>3133.9974070672943</v>
      </c>
      <c r="C8557">
        <v>1657.6251238999675</v>
      </c>
      <c r="D8557">
        <v>-1875.9256755390895</v>
      </c>
      <c r="E8557">
        <v>1476.3722831673267</v>
      </c>
      <c r="F8557">
        <v>-1476.3722831673267</v>
      </c>
      <c r="G8557">
        <v>6.8318864584403782E-2</v>
      </c>
      <c r="H8557">
        <v>1960.6185070547947</v>
      </c>
      <c r="I8557">
        <v>4.2011070549488064E-2</v>
      </c>
      <c r="J8557">
        <v>9.5069594383239739E-2</v>
      </c>
      <c r="K8557">
        <v>1.9689869556605815</v>
      </c>
      <c r="L8557">
        <v>47.256735563278198</v>
      </c>
      <c r="M8557">
        <v>4863.5370560160218</v>
      </c>
      <c r="N8557">
        <v>151.43668746833802</v>
      </c>
      <c r="O8557">
        <v>0.52463671565055847</v>
      </c>
      <c r="P8557">
        <v>1.9255060354868569E-2</v>
      </c>
      <c r="Q8557">
        <v>2.5060219075944686E-2</v>
      </c>
      <c r="R8557">
        <v>0.47227668762207031</v>
      </c>
      <c r="S8557">
        <v>835.16859932527655</v>
      </c>
      <c r="T8557">
        <v>34.987202286720276</v>
      </c>
      <c r="U8557">
        <v>0.33094658195972443</v>
      </c>
      <c r="V8557">
        <v>484.79657173156738</v>
      </c>
      <c r="W8557">
        <v>1</v>
      </c>
      <c r="X8557">
        <v>0.37232995867729191</v>
      </c>
      <c r="Y8557">
        <v>475.94529976195042</v>
      </c>
      <c r="Z8557">
        <v>1</v>
      </c>
      <c r="AA8557">
        <v>16.441020797243123</v>
      </c>
      <c r="AB8557">
        <v>165.04163909912111</v>
      </c>
      <c r="AC8557">
        <v>44.068829715251923</v>
      </c>
      <c r="AD8557">
        <v>1.477769052880442E-2</v>
      </c>
      <c r="AE8557">
        <v>1.2055685152957185</v>
      </c>
      <c r="AF8557">
        <v>0.24995453238487239</v>
      </c>
      <c r="AG8557">
        <v>6.0388389712616507E-4</v>
      </c>
      <c r="AH8557">
        <v>8.192511844635009E-3</v>
      </c>
      <c r="AI8557">
        <v>14.33721512556076</v>
      </c>
      <c r="AJ8557">
        <v>8.0104657991223096</v>
      </c>
      <c r="AK8557">
        <v>53.664122259020807</v>
      </c>
      <c r="AL8557">
        <v>2.2150631105886056</v>
      </c>
      <c r="AM8557">
        <v>35.802551233768469</v>
      </c>
      <c r="AN8557">
        <v>582.67959667751836</v>
      </c>
      <c r="AO8557">
        <v>3.3196550250053407E-2</v>
      </c>
      <c r="AP8557">
        <v>0.89503345966339121</v>
      </c>
    </row>
    <row r="8558" spans="1:42">
      <c r="A8558">
        <v>674.44929246002857</v>
      </c>
      <c r="B8558">
        <v>390.65536239437347</v>
      </c>
      <c r="C8558">
        <v>555.73085606394727</v>
      </c>
      <c r="D8558">
        <v>118.7184363960813</v>
      </c>
      <c r="E8558">
        <v>-283.7939300656551</v>
      </c>
      <c r="F8558">
        <v>-118.7184363960813</v>
      </c>
      <c r="G8558">
        <v>-1.9543442845244546E-3</v>
      </c>
      <c r="H8558">
        <v>1202.848519604044</v>
      </c>
      <c r="I8558">
        <v>1.6943622529506683E-2</v>
      </c>
      <c r="J8558">
        <v>7.5960208177566532E-2</v>
      </c>
      <c r="K8558">
        <v>1.0636625433266162</v>
      </c>
      <c r="L8558">
        <v>42.117140293121338</v>
      </c>
      <c r="M8558">
        <v>106.74554380207185</v>
      </c>
      <c r="N8558">
        <v>110.41548313770295</v>
      </c>
      <c r="O8558">
        <v>0.61588099598884583</v>
      </c>
      <c r="P8558">
        <v>7.5352545844184016E-3</v>
      </c>
      <c r="Q8558">
        <v>4.7100516372256804E-2</v>
      </c>
      <c r="R8558">
        <v>0.38777644634246827</v>
      </c>
      <c r="S8558">
        <v>955.12626367456824</v>
      </c>
      <c r="T8558">
        <v>38.127619028091431</v>
      </c>
      <c r="U8558">
        <v>0.3506577152013779</v>
      </c>
      <c r="V8558">
        <v>644.54915523529053</v>
      </c>
      <c r="W8558">
        <v>1</v>
      </c>
      <c r="X8558">
        <v>0.32180294513702395</v>
      </c>
      <c r="Y8558">
        <v>605.08529490230706</v>
      </c>
      <c r="Z8558">
        <v>1</v>
      </c>
      <c r="AA8558">
        <v>49.220811363935475</v>
      </c>
      <c r="AB8558">
        <v>108.80213732910157</v>
      </c>
      <c r="AC8558">
        <v>80.368746817111969</v>
      </c>
      <c r="AD8558">
        <v>4.6936344896626268E-3</v>
      </c>
      <c r="AE8558">
        <v>27.941216645440203</v>
      </c>
      <c r="AF8558">
        <v>-2.513045310974121E-2</v>
      </c>
      <c r="AG8558">
        <v>5.8173180158410762E-4</v>
      </c>
      <c r="AH8558">
        <v>2.1639394223690031E-2</v>
      </c>
      <c r="AI8558">
        <v>12.432802021503448</v>
      </c>
      <c r="AJ8558">
        <v>9.0274851309982509</v>
      </c>
      <c r="AK8558">
        <v>18.541404638886451</v>
      </c>
      <c r="AL8558">
        <v>4.8669997683503077</v>
      </c>
      <c r="AM8558">
        <v>89.110885274410251</v>
      </c>
      <c r="AN8558">
        <v>715.28732116860783</v>
      </c>
      <c r="AO8558">
        <v>8.3034240365028378E-2</v>
      </c>
      <c r="AP8558">
        <v>0.9168457992076875</v>
      </c>
    </row>
    <row r="8559" spans="1:42">
      <c r="A8559">
        <v>308.65700998189715</v>
      </c>
      <c r="B8559">
        <v>1962.6769633562731</v>
      </c>
      <c r="C8559">
        <v>2315.0868439076226</v>
      </c>
      <c r="D8559">
        <v>-2006.4298339257255</v>
      </c>
      <c r="E8559">
        <v>-352.40988055134949</v>
      </c>
      <c r="F8559">
        <v>352.40988055134949</v>
      </c>
      <c r="G8559">
        <v>1.6294712102813386E-2</v>
      </c>
      <c r="H8559">
        <v>3555.5205395700518</v>
      </c>
      <c r="I8559">
        <v>2.8886410295963286E-2</v>
      </c>
      <c r="J8559">
        <v>9.0715880393981933E-3</v>
      </c>
      <c r="K8559">
        <v>1.6703381524503231</v>
      </c>
      <c r="L8559">
        <v>53.92459511756897</v>
      </c>
      <c r="M8559">
        <v>4593.3111703164823</v>
      </c>
      <c r="N8559">
        <v>44.753927633666997</v>
      </c>
      <c r="O8559">
        <v>0.88749608397483826</v>
      </c>
      <c r="P8559">
        <v>1.9849517027537025E-2</v>
      </c>
      <c r="Q8559">
        <v>4.6664391093783897E-3</v>
      </c>
      <c r="R8559">
        <v>0.4266999340057373</v>
      </c>
      <c r="S8559">
        <v>340.50574331138353</v>
      </c>
      <c r="T8559">
        <v>37.970730662345886</v>
      </c>
      <c r="U8559">
        <v>0.28174520075321202</v>
      </c>
      <c r="V8559">
        <v>467.28639602661133</v>
      </c>
      <c r="W8559">
        <v>1</v>
      </c>
      <c r="X8559">
        <v>0.33109684109687809</v>
      </c>
      <c r="Y8559">
        <v>595.13579948141739</v>
      </c>
      <c r="Z8559">
        <v>1</v>
      </c>
      <c r="AA8559">
        <v>33.350717155084617</v>
      </c>
      <c r="AB8559">
        <v>114.12661358642579</v>
      </c>
      <c r="AC8559">
        <v>40.119682252407074</v>
      </c>
      <c r="AD8559">
        <v>1.4705234103732638E-2</v>
      </c>
      <c r="AE8559">
        <v>11.245284184142417</v>
      </c>
      <c r="AF8559">
        <v>4.8109956979751581E-2</v>
      </c>
      <c r="AG8559">
        <v>1.3642524772496617E-3</v>
      </c>
      <c r="AH8559">
        <v>3.3318426394462586E-2</v>
      </c>
      <c r="AI8559">
        <v>7.5905236601829529</v>
      </c>
      <c r="AJ8559">
        <v>9.5613565244464382</v>
      </c>
      <c r="AK8559">
        <v>60.862876691222191</v>
      </c>
      <c r="AL8559">
        <v>6.3074646834460193</v>
      </c>
      <c r="AM8559">
        <v>28.975585854053499</v>
      </c>
      <c r="AN8559">
        <v>782.88723913934746</v>
      </c>
      <c r="AO8559">
        <v>5.866631639003754E-2</v>
      </c>
      <c r="AP8559">
        <v>0.87914644861221325</v>
      </c>
    </row>
    <row r="8560" spans="1:42">
      <c r="A8560">
        <v>884.79404606768128</v>
      </c>
      <c r="B8560">
        <v>842.39438288133852</v>
      </c>
      <c r="C8560">
        <v>1273.2940218897832</v>
      </c>
      <c r="D8560">
        <v>-388.49997582210187</v>
      </c>
      <c r="E8560">
        <v>-430.89963900844464</v>
      </c>
      <c r="F8560">
        <v>388.49997582210187</v>
      </c>
      <c r="G8560">
        <v>6.2768224989528014E-3</v>
      </c>
      <c r="H8560">
        <v>3731.9142720033715</v>
      </c>
      <c r="I8560">
        <v>2.2298395335674286E-2</v>
      </c>
      <c r="J8560">
        <v>4.9221864461898801E-2</v>
      </c>
      <c r="K8560">
        <v>1.8676282735407352</v>
      </c>
      <c r="L8560">
        <v>67.668342590332031</v>
      </c>
      <c r="M8560">
        <v>21.807141185081655</v>
      </c>
      <c r="N8560">
        <v>110.87215121746064</v>
      </c>
      <c r="O8560">
        <v>0.51175752282142639</v>
      </c>
      <c r="P8560">
        <v>1.8783598687913679E-2</v>
      </c>
      <c r="Q8560">
        <v>1.2194870154062905E-2</v>
      </c>
      <c r="R8560">
        <v>0.43551413059234617</v>
      </c>
      <c r="S8560">
        <v>552.13405141928035</v>
      </c>
      <c r="T8560">
        <v>25.157749652862549</v>
      </c>
      <c r="U8560">
        <v>0.44926892936229706</v>
      </c>
      <c r="V8560">
        <v>532.30059146881104</v>
      </c>
      <c r="W8560">
        <v>1</v>
      </c>
      <c r="X8560">
        <v>0.30820397138595584</v>
      </c>
      <c r="Y8560">
        <v>671.35404101308291</v>
      </c>
      <c r="Z8560">
        <v>1</v>
      </c>
      <c r="AA8560">
        <v>34.14331268118859</v>
      </c>
      <c r="AB8560">
        <v>83.073829589843754</v>
      </c>
      <c r="AC8560">
        <v>47.950656712055206</v>
      </c>
      <c r="AD8560">
        <v>1.3992865472777276E-2</v>
      </c>
      <c r="AE8560">
        <v>13.200860755996819</v>
      </c>
      <c r="AF8560">
        <v>1.013756990432739E-2</v>
      </c>
      <c r="AG8560">
        <v>6.8316526139221062E-4</v>
      </c>
      <c r="AH8560">
        <v>1.2247243702411649E-2</v>
      </c>
      <c r="AI8560">
        <v>25.517052710056305</v>
      </c>
      <c r="AJ8560">
        <v>1.1260422186657988</v>
      </c>
      <c r="AK8560">
        <v>44.53291883289814</v>
      </c>
      <c r="AL8560">
        <v>5.2196339582833691</v>
      </c>
      <c r="AM8560">
        <v>94.25068587064743</v>
      </c>
      <c r="AN8560">
        <v>122.58464084421794</v>
      </c>
      <c r="AO8560">
        <v>4.5186879277229308E-2</v>
      </c>
      <c r="AP8560">
        <v>0.83916097855567939</v>
      </c>
    </row>
    <row r="8561" spans="1:42">
      <c r="A8561">
        <v>1220.2795205264274</v>
      </c>
      <c r="B8561">
        <v>1078.7988777252594</v>
      </c>
      <c r="C8561">
        <v>584.68971602566364</v>
      </c>
      <c r="D8561">
        <v>141.48064280116796</v>
      </c>
      <c r="E8561">
        <v>-141.48064280116796</v>
      </c>
      <c r="F8561">
        <v>-635.58980450076376</v>
      </c>
      <c r="G8561">
        <v>5.2200185857998724E-2</v>
      </c>
      <c r="H8561">
        <v>511.48698304549549</v>
      </c>
      <c r="I8561">
        <v>5.4404957592487334E-2</v>
      </c>
      <c r="J8561">
        <v>9.0971477508544923E-2</v>
      </c>
      <c r="K8561">
        <v>1.1020169344604016</v>
      </c>
      <c r="L8561">
        <v>70.27305006980896</v>
      </c>
      <c r="M8561">
        <v>4.8904627691447793</v>
      </c>
      <c r="N8561">
        <v>160.80701842765811</v>
      </c>
      <c r="O8561">
        <v>0.50643035769462585</v>
      </c>
      <c r="P8561">
        <v>2.010734293195936E-3</v>
      </c>
      <c r="Q8561">
        <v>3.5431123362647157E-2</v>
      </c>
      <c r="R8561">
        <v>0.44441404342651369</v>
      </c>
      <c r="S8561">
        <v>759.39986373982799</v>
      </c>
      <c r="T8561">
        <v>37.944939732551575</v>
      </c>
      <c r="U8561">
        <v>0.43006674587726595</v>
      </c>
      <c r="V8561">
        <v>472.1677303314209</v>
      </c>
      <c r="W8561">
        <v>1</v>
      </c>
      <c r="X8561">
        <v>0.41998690009117129</v>
      </c>
      <c r="Y8561">
        <v>532.93576024485992</v>
      </c>
      <c r="Z8561">
        <v>1</v>
      </c>
      <c r="AA8561">
        <v>32.170927755479816</v>
      </c>
      <c r="AB8561">
        <v>22.028140808105469</v>
      </c>
      <c r="AC8561">
        <v>146.29922360181808</v>
      </c>
      <c r="AD8561">
        <v>5.5351485553969682E-3</v>
      </c>
      <c r="AE8561">
        <v>4.7467488158501796</v>
      </c>
      <c r="AF8561">
        <v>0.18300904154777525</v>
      </c>
      <c r="AG8561">
        <v>6.5691587199434511E-4</v>
      </c>
      <c r="AH8561">
        <v>1.3772747850418088E-2</v>
      </c>
      <c r="AI8561">
        <v>29.139825999736786</v>
      </c>
      <c r="AJ8561">
        <v>9.8073467001950245</v>
      </c>
      <c r="AK8561">
        <v>23.362702862620353</v>
      </c>
      <c r="AL8561">
        <v>4.8162780314661369</v>
      </c>
      <c r="AM8561">
        <v>67.081661093235013</v>
      </c>
      <c r="AN8561">
        <v>320.02729948040832</v>
      </c>
      <c r="AO8561">
        <v>6.7823696970939637E-2</v>
      </c>
      <c r="AP8561">
        <v>0.89719100952148456</v>
      </c>
    </row>
    <row r="8562" spans="1:42">
      <c r="A8562">
        <v>719.69445613237599</v>
      </c>
      <c r="B8562">
        <v>665.38305993222923</v>
      </c>
      <c r="C8562">
        <v>341.13623228025631</v>
      </c>
      <c r="D8562">
        <v>54.31139620014676</v>
      </c>
      <c r="E8562">
        <v>-54.31139620014676</v>
      </c>
      <c r="F8562">
        <v>-378.55822385211968</v>
      </c>
      <c r="G8562">
        <v>6.4235843055518937E-2</v>
      </c>
      <c r="H8562">
        <v>223.27109578671605</v>
      </c>
      <c r="I8562">
        <v>3.4712055623531343E-2</v>
      </c>
      <c r="J8562">
        <v>7.2389778375625616E-2</v>
      </c>
      <c r="K8562">
        <v>1.2359554055035114</v>
      </c>
      <c r="L8562">
        <v>36.004083156585693</v>
      </c>
      <c r="M8562">
        <v>6.0946277977759928</v>
      </c>
      <c r="N8562">
        <v>139.69373979892734</v>
      </c>
      <c r="O8562">
        <v>0.79946640133857727</v>
      </c>
      <c r="P8562">
        <v>4.9255398644341359E-3</v>
      </c>
      <c r="Q8562">
        <v>4.0514447053273513E-2</v>
      </c>
      <c r="R8562">
        <v>0.42808442592620849</v>
      </c>
      <c r="S8562">
        <v>733.92131771199763</v>
      </c>
      <c r="T8562">
        <v>38.63183856010437</v>
      </c>
      <c r="U8562">
        <v>0.29861870706081395</v>
      </c>
      <c r="V8562">
        <v>475.57952404022217</v>
      </c>
      <c r="W8562">
        <v>1</v>
      </c>
      <c r="X8562">
        <v>0.34884346961975099</v>
      </c>
      <c r="Y8562">
        <v>449.57535912553107</v>
      </c>
      <c r="Z8562">
        <v>1</v>
      </c>
      <c r="AA8562">
        <v>2.038703665800095</v>
      </c>
      <c r="AB8562">
        <v>10.572246459960938</v>
      </c>
      <c r="AC8562">
        <v>125.96566826105118</v>
      </c>
      <c r="AD8562">
        <v>4.2940433208759014E-3</v>
      </c>
      <c r="AE8562">
        <v>1.2791382932442512</v>
      </c>
      <c r="AF8562">
        <v>0.23258779048919673</v>
      </c>
      <c r="AG8562">
        <v>3.645067433270611E-4</v>
      </c>
      <c r="AH8562">
        <v>4.7048206508159635E-2</v>
      </c>
      <c r="AI8562">
        <v>22.037220299243927</v>
      </c>
      <c r="AJ8562">
        <v>15.249979126024144</v>
      </c>
      <c r="AK8562">
        <v>4.6572573906183239</v>
      </c>
      <c r="AL8562">
        <v>7.4981840365745578</v>
      </c>
      <c r="AM8562">
        <v>80.385410630702964</v>
      </c>
      <c r="AN8562">
        <v>126.93496708242378</v>
      </c>
      <c r="AO8562">
        <v>9.380441534519196E-2</v>
      </c>
      <c r="AP8562">
        <v>0.89314448523521439</v>
      </c>
    </row>
    <row r="8563" spans="1:42">
      <c r="A8563">
        <v>1697.8086091596208</v>
      </c>
      <c r="B8563">
        <v>4434.9208197246926</v>
      </c>
      <c r="C8563">
        <v>3557.3410462762627</v>
      </c>
      <c r="D8563">
        <v>-2737.112210565072</v>
      </c>
      <c r="E8563">
        <v>877.57977344842993</v>
      </c>
      <c r="F8563">
        <v>-877.57977344842993</v>
      </c>
      <c r="G8563">
        <v>9.520490187791894E-2</v>
      </c>
      <c r="H8563">
        <v>1452.2024184583488</v>
      </c>
      <c r="I8563">
        <v>4.969616800546646E-2</v>
      </c>
      <c r="J8563">
        <v>6.5579443454742425E-2</v>
      </c>
      <c r="K8563">
        <v>1.8322727950990199</v>
      </c>
      <c r="L8563">
        <v>44.489966630935669</v>
      </c>
      <c r="M8563">
        <v>7491.7701690623571</v>
      </c>
      <c r="N8563">
        <v>118.39427733078004</v>
      </c>
      <c r="O8563">
        <v>0.71752962470054626</v>
      </c>
      <c r="P8563">
        <v>1.9821313063303626E-2</v>
      </c>
      <c r="Q8563">
        <v>3.1358666367000999E-2</v>
      </c>
      <c r="R8563">
        <v>0.44005524635314941</v>
      </c>
      <c r="S8563">
        <v>970.90524854332011</v>
      </c>
      <c r="T8563">
        <v>40.477761626243591</v>
      </c>
      <c r="U8563">
        <v>0.33295040190219882</v>
      </c>
      <c r="V8563">
        <v>625.33168792724609</v>
      </c>
      <c r="W8563">
        <v>1</v>
      </c>
      <c r="X8563">
        <v>0.34831715226173404</v>
      </c>
      <c r="Y8563">
        <v>369.85879672187264</v>
      </c>
      <c r="Z8563">
        <v>1</v>
      </c>
      <c r="AA8563">
        <v>5.5652487214756023</v>
      </c>
      <c r="AB8563">
        <v>20.125939514160159</v>
      </c>
      <c r="AC8563">
        <v>155.7883009314537</v>
      </c>
      <c r="AD8563">
        <v>5.8379800910623664E-3</v>
      </c>
      <c r="AE8563">
        <v>86.02846932196168</v>
      </c>
      <c r="AF8563">
        <v>0.27407622456550595</v>
      </c>
      <c r="AG8563">
        <v>5.6407681542374355E-4</v>
      </c>
      <c r="AH8563">
        <v>2.4170899796485897E-2</v>
      </c>
      <c r="AI8563">
        <v>24.62263435125351</v>
      </c>
      <c r="AJ8563">
        <v>6.0433741523311459</v>
      </c>
      <c r="AK8563">
        <v>38.770931705832481</v>
      </c>
      <c r="AL8563">
        <v>4.0234645443155062</v>
      </c>
      <c r="AM8563">
        <v>71.757581150531763</v>
      </c>
      <c r="AN8563">
        <v>654.57094737747798</v>
      </c>
      <c r="AO8563">
        <v>7.3527456641197197E-2</v>
      </c>
      <c r="AP8563">
        <v>0.86868313360214244</v>
      </c>
    </row>
    <row r="8564" spans="1:42">
      <c r="A8564">
        <v>863.04917098350154</v>
      </c>
      <c r="B8564">
        <v>966.45458506223054</v>
      </c>
      <c r="C8564">
        <v>472.93500602315265</v>
      </c>
      <c r="D8564">
        <v>-103.405414078729</v>
      </c>
      <c r="E8564">
        <v>103.405414078729</v>
      </c>
      <c r="F8564">
        <v>-493.51957903907788</v>
      </c>
      <c r="G8564">
        <v>8.1251669817808528E-2</v>
      </c>
      <c r="H8564">
        <v>248.57543603309804</v>
      </c>
      <c r="I8564">
        <v>3.6576265990734103E-2</v>
      </c>
      <c r="J8564">
        <v>9.1021200895309448E-2</v>
      </c>
      <c r="K8564">
        <v>1.029952661138773</v>
      </c>
      <c r="L8564">
        <v>17.299532890319824</v>
      </c>
      <c r="M8564">
        <v>381.07996841078648</v>
      </c>
      <c r="N8564">
        <v>130.90369370632175</v>
      </c>
      <c r="O8564">
        <v>0.53897467255592346</v>
      </c>
      <c r="P8564">
        <v>1.8018076154920786E-4</v>
      </c>
      <c r="Q8564">
        <v>3.5574229558308913E-4</v>
      </c>
      <c r="R8564">
        <v>0.44940090656280518</v>
      </c>
      <c r="S8564">
        <v>610.08290620538014</v>
      </c>
      <c r="T8564">
        <v>26.512837409973145</v>
      </c>
      <c r="U8564">
        <v>0.37588783442974094</v>
      </c>
      <c r="V8564">
        <v>452.71847248077393</v>
      </c>
      <c r="W8564">
        <v>1</v>
      </c>
      <c r="X8564">
        <v>0.38421521425247196</v>
      </c>
      <c r="Y8564">
        <v>615.28123183265063</v>
      </c>
      <c r="Z8564">
        <v>1</v>
      </c>
      <c r="AA8564">
        <v>35.692088175191884</v>
      </c>
      <c r="AB8564">
        <v>48.830856689453128</v>
      </c>
      <c r="AC8564">
        <v>116.90859347581863</v>
      </c>
      <c r="AD8564">
        <v>1.2497041164300379E-2</v>
      </c>
      <c r="AE8564">
        <v>2.1896350078122548</v>
      </c>
      <c r="AF8564">
        <v>0.2824307799339294</v>
      </c>
      <c r="AG8564">
        <v>7.6557878570586121E-4</v>
      </c>
      <c r="AH8564">
        <v>5.4914688646793365E-2</v>
      </c>
      <c r="AI8564">
        <v>17.613727152347565</v>
      </c>
      <c r="AJ8564">
        <v>0.89507029114165981</v>
      </c>
      <c r="AK8564">
        <v>8.6934455806016917</v>
      </c>
      <c r="AL8564">
        <v>5.4558675294850092</v>
      </c>
      <c r="AM8564">
        <v>35.125984847545624</v>
      </c>
      <c r="AN8564">
        <v>157.78011030755135</v>
      </c>
      <c r="AO8564">
        <v>6.247510540485382E-2</v>
      </c>
      <c r="AP8564">
        <v>0.92692461514472979</v>
      </c>
    </row>
    <row r="8565" spans="1:42">
      <c r="A8565">
        <v>170.48052954859631</v>
      </c>
      <c r="B8565">
        <v>66.773531559614383</v>
      </c>
      <c r="C8565">
        <v>231.28134319397483</v>
      </c>
      <c r="D8565">
        <v>-60.800813645378526</v>
      </c>
      <c r="E8565">
        <v>-164.50781163436045</v>
      </c>
      <c r="F8565">
        <v>60.800813645378526</v>
      </c>
      <c r="G8565">
        <v>6.6436653104609486E-2</v>
      </c>
      <c r="H8565">
        <v>601.0641823939236</v>
      </c>
      <c r="I8565">
        <v>5.6324067413806911E-2</v>
      </c>
      <c r="J8565">
        <v>4.3301369667053224E-2</v>
      </c>
      <c r="K8565">
        <v>2.0475537629306313</v>
      </c>
      <c r="L8565">
        <v>46.511257886886597</v>
      </c>
      <c r="M8565">
        <v>32.538108429172475</v>
      </c>
      <c r="N8565">
        <v>32.960395261001587</v>
      </c>
      <c r="O8565">
        <v>0.87690350413322449</v>
      </c>
      <c r="P8565">
        <v>6.7566493882073283E-3</v>
      </c>
      <c r="Q8565">
        <v>1.7652247375912134E-2</v>
      </c>
      <c r="R8565">
        <v>0.43853321075439455</v>
      </c>
      <c r="S8565">
        <v>923.21326190774516</v>
      </c>
      <c r="T8565">
        <v>32.899823784828186</v>
      </c>
      <c r="U8565">
        <v>0.42947636902332309</v>
      </c>
      <c r="V8565">
        <v>539.58344459533691</v>
      </c>
      <c r="W8565">
        <v>1</v>
      </c>
      <c r="X8565">
        <v>0.32029719233512882</v>
      </c>
      <c r="Y8565">
        <v>298.0995235429225</v>
      </c>
      <c r="Z8565">
        <v>1</v>
      </c>
      <c r="AA8565">
        <v>16.903063519868855</v>
      </c>
      <c r="AB8565">
        <v>29.369228454589845</v>
      </c>
      <c r="AC8565">
        <v>140.84490984678268</v>
      </c>
      <c r="AD8565">
        <v>9.7852364564553276E-3</v>
      </c>
      <c r="AE8565">
        <v>3.2207665465224222</v>
      </c>
      <c r="AF8565">
        <v>0.25172227263450619</v>
      </c>
      <c r="AG8565">
        <v>6.6872706181205128E-4</v>
      </c>
      <c r="AH8565">
        <v>4.8166880035400386E-2</v>
      </c>
      <c r="AI8565">
        <v>28.568062484264374</v>
      </c>
      <c r="AJ8565">
        <v>1.0570522637756206</v>
      </c>
      <c r="AK8565">
        <v>16.386212512850761</v>
      </c>
      <c r="AL8565">
        <v>4.5491288348401069</v>
      </c>
      <c r="AM8565">
        <v>54.018861162662503</v>
      </c>
      <c r="AN8565">
        <v>255.7644737083136</v>
      </c>
      <c r="AO8565">
        <v>9.480628192424774E-2</v>
      </c>
      <c r="AP8565">
        <v>0.92113685894012465</v>
      </c>
    </row>
    <row r="8566" spans="1:42">
      <c r="A8566">
        <v>846.34022336222608</v>
      </c>
      <c r="B8566">
        <v>2478.1759929934715</v>
      </c>
      <c r="C8566">
        <v>1478.046848938789</v>
      </c>
      <c r="D8566">
        <v>-1631.8357696312455</v>
      </c>
      <c r="E8566">
        <v>1000.1291440546825</v>
      </c>
      <c r="F8566">
        <v>-1000.1291440546825</v>
      </c>
      <c r="G8566">
        <v>1.1474626610471628E-2</v>
      </c>
      <c r="H8566">
        <v>572.12037784181746</v>
      </c>
      <c r="I8566">
        <v>4.2318821847438806E-2</v>
      </c>
      <c r="J8566">
        <v>3.6284711122512817E-2</v>
      </c>
      <c r="K8566">
        <v>1.261878078776598</v>
      </c>
      <c r="L8566">
        <v>66.212284564971924</v>
      </c>
      <c r="M8566">
        <v>4129.1069900327211</v>
      </c>
      <c r="N8566">
        <v>19.439418701362612</v>
      </c>
      <c r="O8566">
        <v>0.78292515873908997</v>
      </c>
      <c r="P8566">
        <v>1.6246224721272785E-2</v>
      </c>
      <c r="Q8566">
        <v>3.6470980273352722E-2</v>
      </c>
      <c r="R8566">
        <v>0.39083808422088623</v>
      </c>
      <c r="S8566">
        <v>849.8268189198393</v>
      </c>
      <c r="T8566">
        <v>25.752955675125122</v>
      </c>
      <c r="U8566">
        <v>0.36287623822689058</v>
      </c>
      <c r="V8566">
        <v>649.27651882171631</v>
      </c>
      <c r="W8566">
        <v>1</v>
      </c>
      <c r="X8566">
        <v>0.41009618282318117</v>
      </c>
      <c r="Y8566">
        <v>597.512774032278</v>
      </c>
      <c r="Z8566">
        <v>1</v>
      </c>
      <c r="AA8566">
        <v>26.889196160535818</v>
      </c>
      <c r="AB8566">
        <v>64.004629028320323</v>
      </c>
      <c r="AC8566">
        <v>169.34358030557632</v>
      </c>
      <c r="AD8566">
        <v>8.0471381162985772E-3</v>
      </c>
      <c r="AE8566">
        <v>22.482713254541203</v>
      </c>
      <c r="AF8566">
        <v>4.0626525878890984E-6</v>
      </c>
      <c r="AG8566">
        <v>5.3767904424424846E-4</v>
      </c>
      <c r="AH8566">
        <v>5.2053764092922207E-2</v>
      </c>
      <c r="AI8566">
        <v>18.516409695148468</v>
      </c>
      <c r="AJ8566">
        <v>8.5353396141631812</v>
      </c>
      <c r="AK8566">
        <v>17.84612390577793</v>
      </c>
      <c r="AL8566">
        <v>6.6066415257057018</v>
      </c>
      <c r="AM8566">
        <v>97.06673225164414</v>
      </c>
      <c r="AN8566">
        <v>304.03881881157372</v>
      </c>
      <c r="AO8566">
        <v>4.5066503167152404E-2</v>
      </c>
      <c r="AP8566">
        <v>0.90536208605766311</v>
      </c>
    </row>
    <row r="8567" spans="1:42">
      <c r="A8567">
        <v>338.63704030989027</v>
      </c>
      <c r="B8567">
        <v>69.453570850723395</v>
      </c>
      <c r="C8567">
        <v>279.37101035769763</v>
      </c>
      <c r="D8567">
        <v>59.266029952192639</v>
      </c>
      <c r="E8567">
        <v>-269.18346945916687</v>
      </c>
      <c r="F8567">
        <v>-59.266029952192639</v>
      </c>
      <c r="G8567">
        <v>7.4392497809034203E-2</v>
      </c>
      <c r="H8567">
        <v>622.18925607612823</v>
      </c>
      <c r="I8567">
        <v>2.7302877008914948E-2</v>
      </c>
      <c r="J8567">
        <v>1.8295093059539795E-2</v>
      </c>
      <c r="K8567">
        <v>1.4319142141759396</v>
      </c>
      <c r="L8567">
        <v>15.364633798599243</v>
      </c>
      <c r="M8567">
        <v>1.9319483588794137</v>
      </c>
      <c r="N8567">
        <v>51.573111573791515</v>
      </c>
      <c r="O8567">
        <v>0.58724364638328552</v>
      </c>
      <c r="P8567">
        <v>2.7752122349209252E-3</v>
      </c>
      <c r="Q8567">
        <v>4.0172163698408335E-2</v>
      </c>
      <c r="R8567">
        <v>0.42690604209899902</v>
      </c>
      <c r="S8567">
        <v>518.32317124449992</v>
      </c>
      <c r="T8567">
        <v>31.570073962211609</v>
      </c>
      <c r="U8567">
        <v>0.39654711306095125</v>
      </c>
      <c r="V8567">
        <v>517.76723861694336</v>
      </c>
      <c r="W8567">
        <v>1</v>
      </c>
      <c r="X8567">
        <v>0.37893544316291811</v>
      </c>
      <c r="Y8567">
        <v>444.80757733928721</v>
      </c>
      <c r="Z8567">
        <v>1</v>
      </c>
      <c r="AA8567">
        <v>8.421370461206438</v>
      </c>
      <c r="AB8567">
        <v>4.492726379394532</v>
      </c>
      <c r="AC8567">
        <v>72.726069390773773</v>
      </c>
      <c r="AD8567">
        <v>7.8758826622596159E-3</v>
      </c>
      <c r="AE8567">
        <v>48.969594195067152</v>
      </c>
      <c r="AF8567">
        <v>0.23875053048133846</v>
      </c>
      <c r="AG8567">
        <v>8.971492375905221E-4</v>
      </c>
      <c r="AH8567">
        <v>2.4314198088645933E-2</v>
      </c>
      <c r="AI8567">
        <v>6.9749507308006287</v>
      </c>
      <c r="AJ8567">
        <v>1.3246240436760182</v>
      </c>
      <c r="AK8567">
        <v>11.751481685042382</v>
      </c>
      <c r="AL8567">
        <v>8.3237026568558523</v>
      </c>
      <c r="AM8567">
        <v>110.10660220384598</v>
      </c>
      <c r="AN8567">
        <v>649.37379447322178</v>
      </c>
      <c r="AO8567">
        <v>4.5952531218528749E-2</v>
      </c>
      <c r="AP8567">
        <v>0.83140802049636853</v>
      </c>
    </row>
    <row r="8568" spans="1:42">
      <c r="A8568">
        <v>259.40258909756221</v>
      </c>
      <c r="B8568">
        <v>-55.992855601949032</v>
      </c>
      <c r="C8568">
        <v>582.30371834110099</v>
      </c>
      <c r="D8568">
        <v>-322.90112924353878</v>
      </c>
      <c r="E8568">
        <v>-638.29657394305002</v>
      </c>
      <c r="F8568">
        <v>322.90112924353878</v>
      </c>
      <c r="G8568">
        <v>4.2969921812890683E-3</v>
      </c>
      <c r="H8568">
        <v>1850.2998646260189</v>
      </c>
      <c r="I8568">
        <v>1.7544276416301727E-2</v>
      </c>
      <c r="J8568">
        <v>7.8366466283798217E-2</v>
      </c>
      <c r="K8568">
        <v>1.0563093256533145</v>
      </c>
      <c r="L8568">
        <v>47.976102828979492</v>
      </c>
      <c r="M8568">
        <v>17.775514025462677</v>
      </c>
      <c r="N8568">
        <v>48.243156483268749</v>
      </c>
      <c r="O8568">
        <v>0.61569896340370178</v>
      </c>
      <c r="P8568">
        <v>1.3225586891174314E-2</v>
      </c>
      <c r="Q8568">
        <v>3.7859781212276879E-2</v>
      </c>
      <c r="R8568">
        <v>0.41810640811920163</v>
      </c>
      <c r="S8568">
        <v>524.11450947846231</v>
      </c>
      <c r="T8568">
        <v>37.684285640716553</v>
      </c>
      <c r="U8568">
        <v>0.32803423583507541</v>
      </c>
      <c r="V8568">
        <v>486.16430759429932</v>
      </c>
      <c r="W8568">
        <v>1</v>
      </c>
      <c r="X8568">
        <v>0.35270280599594117</v>
      </c>
      <c r="Y8568">
        <v>339.53460593659821</v>
      </c>
      <c r="Z8568">
        <v>1</v>
      </c>
      <c r="AA8568">
        <v>21.409311166753774</v>
      </c>
      <c r="AB8568">
        <v>72.654032226562506</v>
      </c>
      <c r="AC8568">
        <v>157.200987637043</v>
      </c>
      <c r="AD8568">
        <v>1.1097412435417502E-2</v>
      </c>
      <c r="AE8568">
        <v>2.65573902399179</v>
      </c>
      <c r="AF8568">
        <v>8.4283661842346133E-3</v>
      </c>
      <c r="AG8568">
        <v>9.087903590585144E-4</v>
      </c>
      <c r="AH8568">
        <v>1.5655612289905547E-2</v>
      </c>
      <c r="AI8568">
        <v>29.867643415927887</v>
      </c>
      <c r="AJ8568">
        <v>8.4453048424693566</v>
      </c>
      <c r="AK8568">
        <v>30.172266853451728</v>
      </c>
      <c r="AL8568">
        <v>7.8712154672582155</v>
      </c>
      <c r="AM8568">
        <v>75.40725001096726</v>
      </c>
      <c r="AN8568">
        <v>768.53289836195404</v>
      </c>
      <c r="AO8568">
        <v>9.9569209218025215E-2</v>
      </c>
      <c r="AP8568">
        <v>0.8381437876224519</v>
      </c>
    </row>
    <row r="8569" spans="1:42">
      <c r="A8569">
        <v>965.96168054957366</v>
      </c>
      <c r="B8569">
        <v>636.72268583744903</v>
      </c>
      <c r="C8569">
        <v>516.12967700022432</v>
      </c>
      <c r="D8569">
        <v>329.23899471212462</v>
      </c>
      <c r="E8569">
        <v>-329.23899471212462</v>
      </c>
      <c r="F8569">
        <v>-449.83200354934934</v>
      </c>
      <c r="G8569">
        <v>9.3789235270907295E-2</v>
      </c>
      <c r="H8569">
        <v>461.63755667871601</v>
      </c>
      <c r="I8569">
        <v>4.4362638294696805E-2</v>
      </c>
      <c r="J8569">
        <v>2.912665367126465E-2</v>
      </c>
      <c r="K8569">
        <v>1.6930476852118967</v>
      </c>
      <c r="L8569">
        <v>14.013351202011108</v>
      </c>
      <c r="M8569">
        <v>44.414779849965079</v>
      </c>
      <c r="N8569">
        <v>121.87388906211855</v>
      </c>
      <c r="O8569">
        <v>0.54938623309135437</v>
      </c>
      <c r="P8569">
        <v>1.0408821264902749E-2</v>
      </c>
      <c r="Q8569">
        <v>3.9560830699072937E-2</v>
      </c>
      <c r="R8569">
        <v>0.47625528335571288</v>
      </c>
      <c r="S8569">
        <v>431.74190086142551</v>
      </c>
      <c r="T8569">
        <v>35.39140522480011</v>
      </c>
      <c r="U8569">
        <v>0.43716861546039582</v>
      </c>
      <c r="V8569">
        <v>605.89137077331543</v>
      </c>
      <c r="W8569">
        <v>1</v>
      </c>
      <c r="X8569">
        <v>0.30244540572166445</v>
      </c>
      <c r="Y8569">
        <v>381.18212240954784</v>
      </c>
      <c r="Z8569">
        <v>1</v>
      </c>
      <c r="AA8569">
        <v>26.22017019978524</v>
      </c>
      <c r="AB8569">
        <v>46.520652038574219</v>
      </c>
      <c r="AC8569">
        <v>185.35969704389572</v>
      </c>
      <c r="AD8569">
        <v>1.1081640129415399E-2</v>
      </c>
      <c r="AE8569">
        <v>61.901503510982181</v>
      </c>
      <c r="AF8569">
        <v>0.18426317095756528</v>
      </c>
      <c r="AG8569">
        <v>5.9991248319938759E-4</v>
      </c>
      <c r="AH8569">
        <v>2.6701812696456908E-2</v>
      </c>
      <c r="AI8569">
        <v>6.1399909853935242</v>
      </c>
      <c r="AJ8569">
        <v>2.8363155288060411</v>
      </c>
      <c r="AK8569">
        <v>11.794431483149529</v>
      </c>
      <c r="AL8569">
        <v>4.4004560485016881</v>
      </c>
      <c r="AM8569">
        <v>85.084366285800925</v>
      </c>
      <c r="AN8569">
        <v>764.61041354015583</v>
      </c>
      <c r="AO8569">
        <v>3.5115984797477726E-2</v>
      </c>
      <c r="AP8569">
        <v>0.91253800010681163</v>
      </c>
    </row>
    <row r="8570" spans="1:42">
      <c r="A8570">
        <v>1377.6734617286234</v>
      </c>
      <c r="B8570">
        <v>1050.928752248353</v>
      </c>
      <c r="C8570">
        <v>642.92798608339911</v>
      </c>
      <c r="D8570">
        <v>326.74470948027033</v>
      </c>
      <c r="E8570">
        <v>-326.74470948027033</v>
      </c>
      <c r="F8570">
        <v>-734.74547564522425</v>
      </c>
      <c r="G8570">
        <v>2.8815297581946276E-2</v>
      </c>
      <c r="H8570">
        <v>361.85700997436288</v>
      </c>
      <c r="I8570">
        <v>3.4424565732479095E-2</v>
      </c>
      <c r="J8570">
        <v>5.8376451730728147E-2</v>
      </c>
      <c r="K8570">
        <v>1.0626390104115009</v>
      </c>
      <c r="L8570">
        <v>41.994674205780029</v>
      </c>
      <c r="M8570">
        <v>1.2811145218066582</v>
      </c>
      <c r="N8570">
        <v>186.25165968875888</v>
      </c>
      <c r="O8570">
        <v>0.81747797131538391</v>
      </c>
      <c r="P8570">
        <v>1.7769227557712129E-2</v>
      </c>
      <c r="Q8570">
        <v>1.2449716726938882E-2</v>
      </c>
      <c r="R8570">
        <v>0.38812726497650146</v>
      </c>
      <c r="S8570">
        <v>1042.9072409034679</v>
      </c>
      <c r="T8570">
        <v>34.659427404403687</v>
      </c>
      <c r="U8570">
        <v>0.42099378526210784</v>
      </c>
      <c r="V8570">
        <v>497.76904582977295</v>
      </c>
      <c r="W8570">
        <v>1</v>
      </c>
      <c r="X8570">
        <v>0.3263472175598145</v>
      </c>
      <c r="Y8570">
        <v>488.65164421443347</v>
      </c>
      <c r="Z8570">
        <v>1</v>
      </c>
      <c r="AA8570">
        <v>20.871437832517628</v>
      </c>
      <c r="AB8570">
        <v>24.96903503417969</v>
      </c>
      <c r="AC8570">
        <v>152.82426029443741</v>
      </c>
      <c r="AD8570">
        <v>8.9617329784947575E-3</v>
      </c>
      <c r="AE8570">
        <v>17.718289289896358</v>
      </c>
      <c r="AF8570">
        <v>6.8763871192932119E-2</v>
      </c>
      <c r="AG8570">
        <v>1.4818241140157623E-4</v>
      </c>
      <c r="AH8570">
        <v>1.2116955649852752E-2</v>
      </c>
      <c r="AI8570">
        <v>20.095467865467072</v>
      </c>
      <c r="AJ8570">
        <v>10.540171540663698</v>
      </c>
      <c r="AK8570">
        <v>30.545401645302771</v>
      </c>
      <c r="AL8570">
        <v>1.2798041946371783</v>
      </c>
      <c r="AM8570">
        <v>54.924283730983731</v>
      </c>
      <c r="AN8570">
        <v>765.23149651537119</v>
      </c>
      <c r="AO8570">
        <v>4.9440621018409729E-2</v>
      </c>
      <c r="AP8570">
        <v>0.85537653136253367</v>
      </c>
    </row>
    <row r="8571" spans="1:42">
      <c r="A8571">
        <v>1421.4380912834724</v>
      </c>
      <c r="B8571">
        <v>1848.0936258847771</v>
      </c>
      <c r="C8571">
        <v>1422.9071522094061</v>
      </c>
      <c r="D8571">
        <v>-426.65553460130468</v>
      </c>
      <c r="E8571">
        <v>425.18647367537096</v>
      </c>
      <c r="F8571">
        <v>-425.18647367537096</v>
      </c>
      <c r="G8571">
        <v>6.5213652139241879E-2</v>
      </c>
      <c r="H8571">
        <v>1570.3572870035923</v>
      </c>
      <c r="I8571">
        <v>5.1464838087558744E-2</v>
      </c>
      <c r="J8571">
        <v>2.7926544666290284E-2</v>
      </c>
      <c r="K8571">
        <v>1.5740446850717067</v>
      </c>
      <c r="L8571">
        <v>11.699963808059692</v>
      </c>
      <c r="M8571">
        <v>1338.9954169124196</v>
      </c>
      <c r="N8571">
        <v>182.18178895645144</v>
      </c>
      <c r="O8571">
        <v>0.53887447714805603</v>
      </c>
      <c r="P8571">
        <v>2.1630702389611133E-2</v>
      </c>
      <c r="Q8571">
        <v>1.9812226242489281E-2</v>
      </c>
      <c r="R8571">
        <v>0.41356091499328612</v>
      </c>
      <c r="S8571">
        <v>567.14843077989985</v>
      </c>
      <c r="T8571">
        <v>35.576280951499939</v>
      </c>
      <c r="U8571">
        <v>0.40123162329196932</v>
      </c>
      <c r="V8571">
        <v>496.25320434570313</v>
      </c>
      <c r="W8571">
        <v>1</v>
      </c>
      <c r="X8571">
        <v>0.3931519091129303</v>
      </c>
      <c r="Y8571">
        <v>411.91694916893368</v>
      </c>
      <c r="Z8571">
        <v>1</v>
      </c>
      <c r="AA8571">
        <v>3.1616532336521157</v>
      </c>
      <c r="AB8571">
        <v>32.326724182128906</v>
      </c>
      <c r="AC8571">
        <v>157.76648372411728</v>
      </c>
      <c r="AD8571">
        <v>1.0035020877153446E-2</v>
      </c>
      <c r="AE8571">
        <v>1.117554407772519</v>
      </c>
      <c r="AF8571">
        <v>0.24006744503974911</v>
      </c>
      <c r="AG8571">
        <v>7.104640850170733E-4</v>
      </c>
      <c r="AH8571">
        <v>4.126506931781769E-2</v>
      </c>
      <c r="AI8571">
        <v>7.7358517050743103</v>
      </c>
      <c r="AJ8571">
        <v>14.0334911885738</v>
      </c>
      <c r="AK8571">
        <v>49.61547877728939</v>
      </c>
      <c r="AL8571">
        <v>7.4076689414630437</v>
      </c>
      <c r="AM8571">
        <v>55.98505135774613</v>
      </c>
      <c r="AN8571">
        <v>381.69402852706912</v>
      </c>
      <c r="AO8571">
        <v>5.8397594809532168E-2</v>
      </c>
      <c r="AP8571">
        <v>0.92409747648239149</v>
      </c>
    </row>
    <row r="8572" spans="1:42">
      <c r="A8572">
        <v>1314.6942179778955</v>
      </c>
      <c r="B8572">
        <v>4501.504103131002</v>
      </c>
      <c r="C8572">
        <v>3180.8255921945288</v>
      </c>
      <c r="D8572">
        <v>-3186.8098851531067</v>
      </c>
      <c r="E8572">
        <v>1320.6785109364732</v>
      </c>
      <c r="F8572">
        <v>-1320.6785109364732</v>
      </c>
      <c r="G8572">
        <v>4.8858281322013891E-2</v>
      </c>
      <c r="H8572">
        <v>884.6589403712677</v>
      </c>
      <c r="I8572">
        <v>3.3339633643627166E-2</v>
      </c>
      <c r="J8572">
        <v>6.7547309398651124E-3</v>
      </c>
      <c r="K8572">
        <v>1.5141949955999849</v>
      </c>
      <c r="L8572">
        <v>62.935357093811035</v>
      </c>
      <c r="M8572">
        <v>8204.73235412549</v>
      </c>
      <c r="N8572">
        <v>154.71826689205173</v>
      </c>
      <c r="O8572">
        <v>0.65330734848976135</v>
      </c>
      <c r="P8572">
        <v>1.1556318812900118E-2</v>
      </c>
      <c r="Q8572">
        <v>2.4435320430331755E-3</v>
      </c>
      <c r="R8572">
        <v>0.49590797901153566</v>
      </c>
      <c r="S8572">
        <v>847.27423807491027</v>
      </c>
      <c r="T8572">
        <v>47.942113876342773</v>
      </c>
      <c r="U8572">
        <v>0.43959973514080053</v>
      </c>
      <c r="V8572">
        <v>460.07950305938721</v>
      </c>
      <c r="W8572">
        <v>1</v>
      </c>
      <c r="X8572">
        <v>0.42359350442886357</v>
      </c>
      <c r="Y8572">
        <v>596.22228943505252</v>
      </c>
      <c r="Z8572">
        <v>1</v>
      </c>
      <c r="AA8572">
        <v>49.838189390249262</v>
      </c>
      <c r="AB8572">
        <v>158.74510620117189</v>
      </c>
      <c r="AC8572">
        <v>68.766804039478302</v>
      </c>
      <c r="AD8572">
        <v>1.2738690824590178E-2</v>
      </c>
      <c r="AE8572">
        <v>12.024058055851185</v>
      </c>
      <c r="AF8572">
        <v>0.15766646146774291</v>
      </c>
      <c r="AG8572">
        <v>6.8335245071672786E-4</v>
      </c>
      <c r="AH8572">
        <v>4.0739497053623196E-2</v>
      </c>
      <c r="AI8572">
        <v>16.636711657047272</v>
      </c>
      <c r="AJ8572">
        <v>6.9040841544282632</v>
      </c>
      <c r="AK8572">
        <v>19.107326987385751</v>
      </c>
      <c r="AL8572">
        <v>4.1937762267546903</v>
      </c>
      <c r="AM8572">
        <v>48.493602454662323</v>
      </c>
      <c r="AN8572">
        <v>573.85912026477888</v>
      </c>
      <c r="AO8572">
        <v>8.4448682904243469E-2</v>
      </c>
      <c r="AP8572">
        <v>0.84068080067634587</v>
      </c>
    </row>
    <row r="8573" spans="1:42">
      <c r="A8573">
        <v>93.713367325442746</v>
      </c>
      <c r="B8573">
        <v>-261.59664227364533</v>
      </c>
      <c r="C8573">
        <v>166.41811249859802</v>
      </c>
      <c r="D8573">
        <v>-72.704745173155274</v>
      </c>
      <c r="E8573">
        <v>-428.01475477224335</v>
      </c>
      <c r="F8573">
        <v>72.704745173155274</v>
      </c>
      <c r="G8573">
        <v>6.5246640641918222E-2</v>
      </c>
      <c r="H8573">
        <v>610.242496033213</v>
      </c>
      <c r="I8573">
        <v>4.9568033516407012E-2</v>
      </c>
      <c r="J8573">
        <v>9.4045962333679192E-2</v>
      </c>
      <c r="K8573">
        <v>1.4425755079448224</v>
      </c>
      <c r="L8573">
        <v>33.790072202682495</v>
      </c>
      <c r="M8573">
        <v>4.3359476709008193</v>
      </c>
      <c r="N8573">
        <v>24.033745924758911</v>
      </c>
      <c r="O8573">
        <v>0.5075211226940155</v>
      </c>
      <c r="P8573">
        <v>3.5013211038377543E-3</v>
      </c>
      <c r="Q8573">
        <v>4.0174668471018464E-2</v>
      </c>
      <c r="R8573">
        <v>0.48357635498046875</v>
      </c>
      <c r="S8573">
        <v>446.08712225052705</v>
      </c>
      <c r="T8573">
        <v>31.662359833717346</v>
      </c>
      <c r="U8573">
        <v>0.30879289925098419</v>
      </c>
      <c r="V8573">
        <v>480.56416511535645</v>
      </c>
      <c r="W8573">
        <v>1</v>
      </c>
      <c r="X8573">
        <v>0.43889736056327822</v>
      </c>
      <c r="Y8573">
        <v>455.93594706892634</v>
      </c>
      <c r="Z8573">
        <v>1</v>
      </c>
      <c r="AA8573">
        <v>9.12822740460396</v>
      </c>
      <c r="AB8573">
        <v>166.17816156005861</v>
      </c>
      <c r="AC8573">
        <v>90.231768786907196</v>
      </c>
      <c r="AD8573">
        <v>6.0122335059011088E-3</v>
      </c>
      <c r="AE8573">
        <v>10.585037871491995</v>
      </c>
      <c r="AF8573">
        <v>0.2295819318294525</v>
      </c>
      <c r="AG8573">
        <v>7.7439445716058378E-4</v>
      </c>
      <c r="AH8573">
        <v>5.6571637630462641E-2</v>
      </c>
      <c r="AI8573">
        <v>15.139302909374237</v>
      </c>
      <c r="AJ8573">
        <v>0.39867176685575534</v>
      </c>
      <c r="AK8573">
        <v>21.023233796954155</v>
      </c>
      <c r="AL8573">
        <v>4.1527046578846267</v>
      </c>
      <c r="AM8573">
        <v>39.707766306400302</v>
      </c>
      <c r="AN8573">
        <v>793.50596021367983</v>
      </c>
      <c r="AO8573">
        <v>0.10344323527812958</v>
      </c>
      <c r="AP8573">
        <v>0.9000301752090456</v>
      </c>
    </row>
    <row r="8574" spans="1:42">
      <c r="A8574">
        <v>274.57014901679179</v>
      </c>
      <c r="B8574">
        <v>-96.2866430016565</v>
      </c>
      <c r="C8574">
        <v>602.51172791290503</v>
      </c>
      <c r="D8574">
        <v>-327.94157889611324</v>
      </c>
      <c r="E8574">
        <v>-698.79837091456147</v>
      </c>
      <c r="F8574">
        <v>327.94157889611324</v>
      </c>
      <c r="G8574">
        <v>-5.2686452139115436E-3</v>
      </c>
      <c r="H8574">
        <v>2107.4943515541581</v>
      </c>
      <c r="I8574">
        <v>4.5768056809902188E-2</v>
      </c>
      <c r="J8574">
        <v>5.2177695512771606E-2</v>
      </c>
      <c r="K8574">
        <v>1.7384857101738451</v>
      </c>
      <c r="L8574">
        <v>79.32293176651001</v>
      </c>
      <c r="M8574">
        <v>2.2404738843925571</v>
      </c>
      <c r="N8574">
        <v>61.867377604866036</v>
      </c>
      <c r="O8574">
        <v>0.78715804219245911</v>
      </c>
      <c r="P8574">
        <v>1.4106744554307724E-2</v>
      </c>
      <c r="Q8574">
        <v>1.1444145997365315E-2</v>
      </c>
      <c r="R8574">
        <v>0.39141681194305422</v>
      </c>
      <c r="S8574">
        <v>636.65832999286579</v>
      </c>
      <c r="T8574">
        <v>36.847835779190063</v>
      </c>
      <c r="U8574">
        <v>0.2894410747289658</v>
      </c>
      <c r="V8574">
        <v>568.81101131439209</v>
      </c>
      <c r="W8574">
        <v>1</v>
      </c>
      <c r="X8574">
        <v>0.37791395664215088</v>
      </c>
      <c r="Y8574">
        <v>354.74027178860695</v>
      </c>
      <c r="Z8574">
        <v>1</v>
      </c>
      <c r="AA8574">
        <v>33.449875166120535</v>
      </c>
      <c r="AB8574">
        <v>167.95121447753908</v>
      </c>
      <c r="AC8574">
        <v>43.33886057138443</v>
      </c>
      <c r="AD8574">
        <v>7.9526249160114526E-3</v>
      </c>
      <c r="AE8574">
        <v>2.4846745586256227</v>
      </c>
      <c r="AF8574">
        <v>-2.2456026077270506E-2</v>
      </c>
      <c r="AG8574">
        <v>1.4507585128772484E-4</v>
      </c>
      <c r="AH8574">
        <v>1.2203357350826262E-2</v>
      </c>
      <c r="AI8574">
        <v>7.8901174664497375</v>
      </c>
      <c r="AJ8574">
        <v>0.91258174946673543</v>
      </c>
      <c r="AK8574">
        <v>55.41733182013035</v>
      </c>
      <c r="AL8574">
        <v>4.4295415808046901</v>
      </c>
      <c r="AM8574">
        <v>26.161873662471773</v>
      </c>
      <c r="AN8574">
        <v>808.59447721587549</v>
      </c>
      <c r="AO8574">
        <v>5.5015636086463926E-2</v>
      </c>
      <c r="AP8574">
        <v>0.91978450083732621</v>
      </c>
    </row>
    <row r="8575" spans="1:42">
      <c r="A8575">
        <v>2022.7648021151278</v>
      </c>
      <c r="B8575">
        <v>4027.8329476230642</v>
      </c>
      <c r="C8575">
        <v>1134.4888650679281</v>
      </c>
      <c r="D8575">
        <v>-2005.0681455079364</v>
      </c>
      <c r="E8575">
        <v>2005.0681455079364</v>
      </c>
      <c r="F8575">
        <v>-2893.3440825551361</v>
      </c>
      <c r="G8575">
        <v>6.1488639427586401E-2</v>
      </c>
      <c r="H8575">
        <v>288.10856268945474</v>
      </c>
      <c r="I8575">
        <v>3.264347702264786E-2</v>
      </c>
      <c r="J8575">
        <v>3.8213056087493896E-2</v>
      </c>
      <c r="K8575">
        <v>1.2048980456769467</v>
      </c>
      <c r="L8575">
        <v>49.116073846817017</v>
      </c>
      <c r="M8575">
        <v>5546.5302387726206</v>
      </c>
      <c r="N8575">
        <v>137.41564307250979</v>
      </c>
      <c r="O8575">
        <v>0.80997094511985779</v>
      </c>
      <c r="P8575">
        <v>7.4808824857075995E-3</v>
      </c>
      <c r="Q8575">
        <v>3.0386926915910505E-2</v>
      </c>
      <c r="R8575">
        <v>0.48070345878601073</v>
      </c>
      <c r="S8575">
        <v>672.67711365693822</v>
      </c>
      <c r="T8575">
        <v>28.778120875358582</v>
      </c>
      <c r="U8575">
        <v>0.40585647165775302</v>
      </c>
      <c r="V8575">
        <v>453.07474136352539</v>
      </c>
      <c r="W8575">
        <v>1</v>
      </c>
      <c r="X8575">
        <v>0.41694799542427063</v>
      </c>
      <c r="Y8575">
        <v>288.57314846845696</v>
      </c>
      <c r="Z8575">
        <v>1</v>
      </c>
      <c r="AA8575">
        <v>8.6590653981876393</v>
      </c>
      <c r="AB8575">
        <v>170.25568292236329</v>
      </c>
      <c r="AC8575">
        <v>124.22741502523422</v>
      </c>
      <c r="AD8575">
        <v>4.3092515733506942E-3</v>
      </c>
      <c r="AE8575">
        <v>33.293850137086103</v>
      </c>
      <c r="AF8575">
        <v>0.1892427885532379</v>
      </c>
      <c r="AG8575">
        <v>4.2411855339754233E-4</v>
      </c>
      <c r="AH8575">
        <v>4.9782449030876155E-2</v>
      </c>
      <c r="AI8575">
        <v>21.009341180324554</v>
      </c>
      <c r="AJ8575">
        <v>14.604562141875133</v>
      </c>
      <c r="AK8575">
        <v>19.087468881011009</v>
      </c>
      <c r="AL8575">
        <v>1.3496183443038121</v>
      </c>
      <c r="AM8575">
        <v>77.464705955982211</v>
      </c>
      <c r="AN8575">
        <v>452.6060643061769</v>
      </c>
      <c r="AO8575">
        <v>3.8537452101707462E-2</v>
      </c>
      <c r="AP8575">
        <v>0.82599661874771124</v>
      </c>
    </row>
    <row r="8576" spans="1:42">
      <c r="A8576">
        <v>896.94995675989458</v>
      </c>
      <c r="B8576">
        <v>964.43765140254732</v>
      </c>
      <c r="C8576">
        <v>555.95093789242037</v>
      </c>
      <c r="D8576">
        <v>-67.487694642652741</v>
      </c>
      <c r="E8576">
        <v>67.487694642652741</v>
      </c>
      <c r="F8576">
        <v>-408.48671351012695</v>
      </c>
      <c r="G8576">
        <v>5.8924616725800023E-2</v>
      </c>
      <c r="H8576">
        <v>237.32283591388361</v>
      </c>
      <c r="I8576">
        <v>2.3427669703960416E-2</v>
      </c>
      <c r="J8576">
        <v>3.8964315176010129E-2</v>
      </c>
      <c r="K8576">
        <v>1.1185704619944095</v>
      </c>
      <c r="L8576">
        <v>49.633350372314453</v>
      </c>
      <c r="M8576">
        <v>557.93733792618821</v>
      </c>
      <c r="N8576">
        <v>148.44772727642061</v>
      </c>
      <c r="O8576">
        <v>0.82098928093910217</v>
      </c>
      <c r="P8576">
        <v>6.5936004850599486E-3</v>
      </c>
      <c r="Q8576">
        <v>3.7579651037851963E-2</v>
      </c>
      <c r="R8576">
        <v>0.48645796298980715</v>
      </c>
      <c r="S8576">
        <v>1071.0290993228482</v>
      </c>
      <c r="T8576">
        <v>39.134466648101807</v>
      </c>
      <c r="U8576">
        <v>0.31588218390941625</v>
      </c>
      <c r="V8576">
        <v>467.5304651260376</v>
      </c>
      <c r="W8576">
        <v>1</v>
      </c>
      <c r="X8576">
        <v>0.28884531736373903</v>
      </c>
      <c r="Y8576">
        <v>520.73698043312459</v>
      </c>
      <c r="Z8576">
        <v>1</v>
      </c>
      <c r="AA8576">
        <v>41.366868080053337</v>
      </c>
      <c r="AB8576">
        <v>171.36182861328126</v>
      </c>
      <c r="AC8576">
        <v>169.90438252687454</v>
      </c>
      <c r="AD8576">
        <v>4.3399468446389221E-3</v>
      </c>
      <c r="AE8576">
        <v>11.148759530656536</v>
      </c>
      <c r="AF8576">
        <v>0.19921244859695431</v>
      </c>
      <c r="AG8576">
        <v>5.3607749934406754E-4</v>
      </c>
      <c r="AH8576">
        <v>4.1515512859821316E-2</v>
      </c>
      <c r="AI8576">
        <v>26.419467031955719</v>
      </c>
      <c r="AJ8576">
        <v>7.4903188587517135</v>
      </c>
      <c r="AK8576">
        <v>4.348914068341255</v>
      </c>
      <c r="AL8576">
        <v>7.686198275364271</v>
      </c>
      <c r="AM8576">
        <v>54.968538272380826</v>
      </c>
      <c r="AN8576">
        <v>386.6783677439671</v>
      </c>
      <c r="AO8576">
        <v>3.4061768651008607E-2</v>
      </c>
      <c r="AP8576">
        <v>0.9166167089939119</v>
      </c>
    </row>
    <row r="8577" spans="1:42">
      <c r="A8577">
        <v>1219.4664086795005</v>
      </c>
      <c r="B8577">
        <v>1030.9985374423327</v>
      </c>
      <c r="C8577">
        <v>1591.0182620748251</v>
      </c>
      <c r="D8577">
        <v>-371.55185339532454</v>
      </c>
      <c r="E8577">
        <v>-560.0197246324924</v>
      </c>
      <c r="F8577">
        <v>371.55185339532454</v>
      </c>
      <c r="G8577">
        <v>4.594886501630923E-2</v>
      </c>
      <c r="H8577">
        <v>4290.6367381718501</v>
      </c>
      <c r="I8577">
        <v>2.4940741360187528E-2</v>
      </c>
      <c r="J8577">
        <v>9.3189178466796876E-2</v>
      </c>
      <c r="K8577">
        <v>1.9927906002700326</v>
      </c>
      <c r="L8577">
        <v>14.820913076400757</v>
      </c>
      <c r="M8577">
        <v>1.2022395462002451</v>
      </c>
      <c r="N8577">
        <v>169.45858694267275</v>
      </c>
      <c r="O8577">
        <v>0.55526325106620789</v>
      </c>
      <c r="P8577">
        <v>1.9640534189012313E-3</v>
      </c>
      <c r="Q8577">
        <v>4.1692111386193165E-2</v>
      </c>
      <c r="R8577">
        <v>0.47086751937866211</v>
      </c>
      <c r="S8577">
        <v>1173.2735052552603</v>
      </c>
      <c r="T8577">
        <v>41.158488392829895</v>
      </c>
      <c r="U8577">
        <v>0.41265488445758824</v>
      </c>
      <c r="V8577">
        <v>563.69948387145996</v>
      </c>
      <c r="W8577">
        <v>1</v>
      </c>
      <c r="X8577">
        <v>0.39040012717247008</v>
      </c>
      <c r="Y8577">
        <v>307.38529979417643</v>
      </c>
      <c r="Z8577">
        <v>1</v>
      </c>
      <c r="AA8577">
        <v>35.420212243700028</v>
      </c>
      <c r="AB8577">
        <v>99.62150701904298</v>
      </c>
      <c r="AC8577">
        <v>106.08368366956711</v>
      </c>
      <c r="AD8577">
        <v>1.1036685389331263E-2</v>
      </c>
      <c r="AE8577">
        <v>96.661429794006622</v>
      </c>
      <c r="AF8577">
        <v>2.4100005626678453E-3</v>
      </c>
      <c r="AG8577">
        <v>1.1955123890668175E-3</v>
      </c>
      <c r="AH8577">
        <v>4.7487634134292599E-2</v>
      </c>
      <c r="AI8577">
        <v>6.1153146624565125</v>
      </c>
      <c r="AJ8577">
        <v>0.90392826551337169</v>
      </c>
      <c r="AK8577">
        <v>56.489587227702138</v>
      </c>
      <c r="AL8577">
        <v>3.2168606258862411</v>
      </c>
      <c r="AM8577">
        <v>75.578026068210605</v>
      </c>
      <c r="AN8577">
        <v>461.79540006467033</v>
      </c>
      <c r="AO8577">
        <v>6.7197213053703311E-2</v>
      </c>
      <c r="AP8577">
        <v>0.8182178764343262</v>
      </c>
    </row>
    <row r="8578" spans="1:42">
      <c r="A8578">
        <v>43.877111207660121</v>
      </c>
      <c r="B8578">
        <v>-233.41993395405649</v>
      </c>
      <c r="C8578">
        <v>475.8187678115662</v>
      </c>
      <c r="D8578">
        <v>-431.9416566039061</v>
      </c>
      <c r="E8578">
        <v>-709.23870176562264</v>
      </c>
      <c r="F8578">
        <v>431.9416566039061</v>
      </c>
      <c r="G8578">
        <v>4.318007998300312E-2</v>
      </c>
      <c r="H8578">
        <v>2018.9517618188127</v>
      </c>
      <c r="I8578">
        <v>3.8666189610958093E-2</v>
      </c>
      <c r="J8578">
        <v>1.8982387781143188E-2</v>
      </c>
      <c r="K8578">
        <v>1.5055547503292561</v>
      </c>
      <c r="L8578">
        <v>45.887486934661865</v>
      </c>
      <c r="M8578">
        <v>10.845358940756014</v>
      </c>
      <c r="N8578">
        <v>18.542862293434144</v>
      </c>
      <c r="O8578">
        <v>0.95881107449531555</v>
      </c>
      <c r="P8578">
        <v>2.8779163360595698E-3</v>
      </c>
      <c r="Q8578">
        <v>2.4183868779076467E-2</v>
      </c>
      <c r="R8578">
        <v>0.41154656887054442</v>
      </c>
      <c r="S8578">
        <v>688.03924601884296</v>
      </c>
      <c r="T8578">
        <v>27.642887830734253</v>
      </c>
      <c r="U8578">
        <v>0.31859408318996429</v>
      </c>
      <c r="V8578">
        <v>525.78132152557373</v>
      </c>
      <c r="W8578">
        <v>1</v>
      </c>
      <c r="X8578">
        <v>0.36964503288269046</v>
      </c>
      <c r="Y8578">
        <v>591.16212364924377</v>
      </c>
      <c r="Z8578">
        <v>1</v>
      </c>
      <c r="AA8578">
        <v>39.09049214571953</v>
      </c>
      <c r="AB8578">
        <v>144.54891735839846</v>
      </c>
      <c r="AC8578">
        <v>94.927908480167389</v>
      </c>
      <c r="AD8578">
        <v>7.0029870057717351E-3</v>
      </c>
      <c r="AE8578">
        <v>8.3613173798876925</v>
      </c>
      <c r="AF8578">
        <v>0.15705237865447996</v>
      </c>
      <c r="AG8578">
        <v>1.3278130097626175E-3</v>
      </c>
      <c r="AH8578">
        <v>3.713323286771774E-2</v>
      </c>
      <c r="AI8578">
        <v>13.406706154346466</v>
      </c>
      <c r="AJ8578">
        <v>8.0099172142500095</v>
      </c>
      <c r="AK8578">
        <v>51.163999391198161</v>
      </c>
      <c r="AL8578">
        <v>4.5854970150831305</v>
      </c>
      <c r="AM8578">
        <v>106.51768563985824</v>
      </c>
      <c r="AN8578">
        <v>626.02176538612525</v>
      </c>
      <c r="AO8578">
        <v>4.0349165558815001E-2</v>
      </c>
      <c r="AP8578">
        <v>0.90090142416954055</v>
      </c>
    </row>
    <row r="8579" spans="1:42">
      <c r="A8579">
        <v>274.83145778880481</v>
      </c>
      <c r="B8579">
        <v>21.473546287634974</v>
      </c>
      <c r="C8579">
        <v>521.8299568292781</v>
      </c>
      <c r="D8579">
        <v>-246.99849904047329</v>
      </c>
      <c r="E8579">
        <v>-500.35641054164313</v>
      </c>
      <c r="F8579">
        <v>246.99849904047329</v>
      </c>
      <c r="G8579">
        <v>2.8734533706428832E-2</v>
      </c>
      <c r="H8579">
        <v>1683.5624587629777</v>
      </c>
      <c r="I8579">
        <v>3.9503344595432283E-2</v>
      </c>
      <c r="J8579">
        <v>4.0925135135650638E-2</v>
      </c>
      <c r="K8579">
        <v>1.1753096963822842</v>
      </c>
      <c r="L8579">
        <v>78.701831102371216</v>
      </c>
      <c r="M8579">
        <v>3.3659527373641946</v>
      </c>
      <c r="N8579">
        <v>50.438782515716561</v>
      </c>
      <c r="O8579">
        <v>0.5833943784236908</v>
      </c>
      <c r="P8579">
        <v>1.6925795925988089E-2</v>
      </c>
      <c r="Q8579">
        <v>3.8518227524227559E-2</v>
      </c>
      <c r="R8579">
        <v>0.46339226722717286</v>
      </c>
      <c r="S8579">
        <v>511.14461430169598</v>
      </c>
      <c r="T8579">
        <v>26.910457015037537</v>
      </c>
      <c r="U8579">
        <v>0.34443044722080229</v>
      </c>
      <c r="V8579">
        <v>521.14200592041016</v>
      </c>
      <c r="W8579">
        <v>1</v>
      </c>
      <c r="X8579">
        <v>0.44708639740943912</v>
      </c>
      <c r="Y8579">
        <v>308.16082900224524</v>
      </c>
      <c r="Z8579">
        <v>1</v>
      </c>
      <c r="AA8579">
        <v>25.629052814188011</v>
      </c>
      <c r="AB8579">
        <v>147.39535260009768</v>
      </c>
      <c r="AC8579">
        <v>169.4111093878746</v>
      </c>
      <c r="AD8579">
        <v>5.9830298790564907E-3</v>
      </c>
      <c r="AE8579">
        <v>2.5477561066917271</v>
      </c>
      <c r="AF8579">
        <v>0.10577363133430479</v>
      </c>
      <c r="AG8579">
        <v>4.7958203280161103E-4</v>
      </c>
      <c r="AH8579">
        <v>2.1817460274696349E-2</v>
      </c>
      <c r="AI8579">
        <v>19.415048062801361</v>
      </c>
      <c r="AJ8579">
        <v>15.996363254232513</v>
      </c>
      <c r="AK8579">
        <v>54.73059164464474</v>
      </c>
      <c r="AL8579">
        <v>4.2410591017239767</v>
      </c>
      <c r="AM8579">
        <v>22.826718342304233</v>
      </c>
      <c r="AN8579">
        <v>592.58769893064311</v>
      </c>
      <c r="AO8579">
        <v>3.2265657782554628E-2</v>
      </c>
      <c r="AP8579">
        <v>0.85981931447982796</v>
      </c>
    </row>
    <row r="8580" spans="1:42">
      <c r="A8580">
        <v>862.84782606136605</v>
      </c>
      <c r="B8580">
        <v>622.01884634673513</v>
      </c>
      <c r="C8580">
        <v>778.68701146283524</v>
      </c>
      <c r="D8580">
        <v>84.160814598530806</v>
      </c>
      <c r="E8580">
        <v>-240.82897971463092</v>
      </c>
      <c r="F8580">
        <v>-84.160814598530806</v>
      </c>
      <c r="G8580">
        <v>6.3099994397539022E-2</v>
      </c>
      <c r="H8580">
        <v>1564.3655658158423</v>
      </c>
      <c r="I8580">
        <v>4.6101841628551479E-2</v>
      </c>
      <c r="J8580">
        <v>2.8054789304733277E-2</v>
      </c>
      <c r="K8580">
        <v>1.7950105783522128</v>
      </c>
      <c r="L8580">
        <v>44.744887351989746</v>
      </c>
      <c r="M8580">
        <v>28.161512757546099</v>
      </c>
      <c r="N8580">
        <v>163.32681498012545</v>
      </c>
      <c r="O8580">
        <v>0.79574671387672424</v>
      </c>
      <c r="P8580">
        <v>8.6544891993204746E-3</v>
      </c>
      <c r="Q8580">
        <v>1.0699127780066594E-2</v>
      </c>
      <c r="R8580">
        <v>0.38278370380401611</v>
      </c>
      <c r="S8580">
        <v>915.28701550787378</v>
      </c>
      <c r="T8580">
        <v>48.187613487243652</v>
      </c>
      <c r="U8580">
        <v>0.30858568370342254</v>
      </c>
      <c r="V8580">
        <v>567.20860004425049</v>
      </c>
      <c r="W8580">
        <v>1</v>
      </c>
      <c r="X8580">
        <v>0.39744750261306766</v>
      </c>
      <c r="Y8580">
        <v>354.64509093409447</v>
      </c>
      <c r="Z8580">
        <v>1</v>
      </c>
      <c r="AA8580">
        <v>5.5921899705410008</v>
      </c>
      <c r="AB8580">
        <v>98.241949462890631</v>
      </c>
      <c r="AC8580">
        <v>59.77143794298172</v>
      </c>
      <c r="AD8580">
        <v>4.6578578459910858E-3</v>
      </c>
      <c r="AE8580">
        <v>12.480145794426612</v>
      </c>
      <c r="AF8580">
        <v>0.24666496038436889</v>
      </c>
      <c r="AG8580">
        <v>1.1061276929839308E-3</v>
      </c>
      <c r="AH8580">
        <v>2.3862517130374905E-2</v>
      </c>
      <c r="AI8580">
        <v>14.355069696903229</v>
      </c>
      <c r="AJ8580">
        <v>8.279156377561554</v>
      </c>
      <c r="AK8580">
        <v>39.274659932255744</v>
      </c>
      <c r="AL8580">
        <v>5.6919321887857652</v>
      </c>
      <c r="AM8580">
        <v>63.899928557872769</v>
      </c>
      <c r="AN8580">
        <v>613.63181095883238</v>
      </c>
      <c r="AO8580">
        <v>9.3325458645820619E-2</v>
      </c>
      <c r="AP8580">
        <v>0.82125131726264955</v>
      </c>
    </row>
    <row r="8581" spans="1:42">
      <c r="A8581">
        <v>234.48164406942695</v>
      </c>
      <c r="B8581">
        <v>-64.026007701302831</v>
      </c>
      <c r="C8581">
        <v>395.13708647312734</v>
      </c>
      <c r="D8581">
        <v>-160.65544240370039</v>
      </c>
      <c r="E8581">
        <v>-459.16309417443017</v>
      </c>
      <c r="F8581">
        <v>160.65544240370039</v>
      </c>
      <c r="G8581">
        <v>8.0480074126926301E-2</v>
      </c>
      <c r="H8581">
        <v>1263.3679863299999</v>
      </c>
      <c r="I8581">
        <v>4.793437510728836E-2</v>
      </c>
      <c r="J8581">
        <v>6.2217434883117678E-2</v>
      </c>
      <c r="K8581">
        <v>1.5915728938281535</v>
      </c>
      <c r="L8581">
        <v>29.054116010665894</v>
      </c>
      <c r="M8581">
        <v>43.400909578792884</v>
      </c>
      <c r="N8581">
        <v>43.497008209609987</v>
      </c>
      <c r="O8581">
        <v>0.56688019633293152</v>
      </c>
      <c r="P8581">
        <v>1.1789422723982068E-2</v>
      </c>
      <c r="Q8581">
        <v>3.1714287916819246E-2</v>
      </c>
      <c r="R8581">
        <v>0.47287487030029296</v>
      </c>
      <c r="S8581">
        <v>576.2295821206551</v>
      </c>
      <c r="T8581">
        <v>29.028716683387756</v>
      </c>
      <c r="U8581">
        <v>0.35471648514270782</v>
      </c>
      <c r="V8581">
        <v>546.01998329162598</v>
      </c>
      <c r="W8581">
        <v>1</v>
      </c>
      <c r="X8581">
        <v>0.34098202586174015</v>
      </c>
      <c r="Y8581">
        <v>460.18542765423354</v>
      </c>
      <c r="Z8581">
        <v>1</v>
      </c>
      <c r="AA8581">
        <v>17.787059326448446</v>
      </c>
      <c r="AB8581">
        <v>142.60243841552736</v>
      </c>
      <c r="AC8581">
        <v>136.27237528562546</v>
      </c>
      <c r="AD8581">
        <v>1.4623211591671674E-2</v>
      </c>
      <c r="AE8581">
        <v>5.4069693291171506</v>
      </c>
      <c r="AF8581">
        <v>0.29826007246971131</v>
      </c>
      <c r="AG8581">
        <v>8.6211254863903671E-4</v>
      </c>
      <c r="AH8581">
        <v>4.1128269004821777E-2</v>
      </c>
      <c r="AI8581">
        <v>14.38296765089035</v>
      </c>
      <c r="AJ8581">
        <v>8.6769629926473755</v>
      </c>
      <c r="AK8581">
        <v>37.406553298830985</v>
      </c>
      <c r="AL8581">
        <v>3.723500440533996</v>
      </c>
      <c r="AM8581">
        <v>52.743485414981841</v>
      </c>
      <c r="AN8581">
        <v>689.77190766420563</v>
      </c>
      <c r="AO8581">
        <v>6.5505847811698908E-2</v>
      </c>
      <c r="AP8581">
        <v>0.92067434597015396</v>
      </c>
    </row>
    <row r="8582" spans="1:42">
      <c r="A8582">
        <v>930.68300873945725</v>
      </c>
      <c r="B8582">
        <v>1931.6487557697469</v>
      </c>
      <c r="C8582">
        <v>1609.2906207348001</v>
      </c>
      <c r="D8582">
        <v>-1000.9657470302897</v>
      </c>
      <c r="E8582">
        <v>322.35813503494683</v>
      </c>
      <c r="F8582">
        <v>-322.35813503494683</v>
      </c>
      <c r="G8582">
        <v>2.8666110612175031E-2</v>
      </c>
      <c r="H8582">
        <v>2248.9944043576256</v>
      </c>
      <c r="I8582">
        <v>1.5513983666896819E-2</v>
      </c>
      <c r="J8582">
        <v>0.1008657238483429</v>
      </c>
      <c r="K8582">
        <v>2.0808217656433579</v>
      </c>
      <c r="L8582">
        <v>16.097519397735596</v>
      </c>
      <c r="M8582">
        <v>2528.6117093511557</v>
      </c>
      <c r="N8582">
        <v>162.38897859821321</v>
      </c>
      <c r="O8582">
        <v>0.73209527134895325</v>
      </c>
      <c r="P8582">
        <v>1.0042161305745442E-2</v>
      </c>
      <c r="Q8582">
        <v>1.2690152433183456E-2</v>
      </c>
      <c r="R8582">
        <v>0.43873137950897217</v>
      </c>
      <c r="S8582">
        <v>977.4275652263284</v>
      </c>
      <c r="T8582">
        <v>38.697415590286255</v>
      </c>
      <c r="U8582">
        <v>0.28773503720760346</v>
      </c>
      <c r="V8582">
        <v>647.68388271331787</v>
      </c>
      <c r="W8582">
        <v>1</v>
      </c>
      <c r="X8582">
        <v>0.39592032909393315</v>
      </c>
      <c r="Y8582">
        <v>290.76475505921775</v>
      </c>
      <c r="Z8582">
        <v>1</v>
      </c>
      <c r="AA8582">
        <v>13.048730255689623</v>
      </c>
      <c r="AB8582">
        <v>124.97589367675782</v>
      </c>
      <c r="AC8582">
        <v>61.241306364536285</v>
      </c>
      <c r="AD8582">
        <v>2.3267615554679153E-3</v>
      </c>
      <c r="AE8582">
        <v>30.943553626305054</v>
      </c>
      <c r="AF8582">
        <v>0.11502834320068359</v>
      </c>
      <c r="AG8582">
        <v>9.2669107197153311E-4</v>
      </c>
      <c r="AH8582">
        <v>1.5315333724021912E-3</v>
      </c>
      <c r="AI8582">
        <v>6.0422065854072571</v>
      </c>
      <c r="AJ8582">
        <v>1.6868925835577726</v>
      </c>
      <c r="AK8582">
        <v>16.712333069443702</v>
      </c>
      <c r="AL8582">
        <v>5.7071014094422194</v>
      </c>
      <c r="AM8582">
        <v>105.16427825689316</v>
      </c>
      <c r="AN8582">
        <v>188.85622236190497</v>
      </c>
      <c r="AO8582">
        <v>5.3467576622962948E-2</v>
      </c>
      <c r="AP8582">
        <v>0.87576148104667673</v>
      </c>
    </row>
    <row r="8583" spans="1:42">
      <c r="A8583">
        <v>375.67455849193783</v>
      </c>
      <c r="B8583">
        <v>41.013012811766316</v>
      </c>
      <c r="C8583">
        <v>357.27351357685586</v>
      </c>
      <c r="D8583">
        <v>18.401044915081968</v>
      </c>
      <c r="E8583">
        <v>-334.66154568017151</v>
      </c>
      <c r="F8583">
        <v>-18.401044915081968</v>
      </c>
      <c r="G8583">
        <v>9.5754913321138765E-2</v>
      </c>
      <c r="H8583">
        <v>722.15990086895386</v>
      </c>
      <c r="I8583">
        <v>5.1412116587162014E-2</v>
      </c>
      <c r="J8583">
        <v>2.2864539623260495E-2</v>
      </c>
      <c r="K8583">
        <v>1.3384666000783443</v>
      </c>
      <c r="L8583">
        <v>22.01485276222229</v>
      </c>
      <c r="M8583">
        <v>7.9800108050385106</v>
      </c>
      <c r="N8583">
        <v>92.436090879821791</v>
      </c>
      <c r="O8583">
        <v>0.73731860518455505</v>
      </c>
      <c r="P8583">
        <v>8.2946527798970528E-3</v>
      </c>
      <c r="Q8583">
        <v>3.5119756539662671E-2</v>
      </c>
      <c r="R8583">
        <v>0.49106093406677248</v>
      </c>
      <c r="S8583">
        <v>1169.7449195246488</v>
      </c>
      <c r="T8583">
        <v>47.661277651786804</v>
      </c>
      <c r="U8583">
        <v>0.28111858904361725</v>
      </c>
      <c r="V8583">
        <v>573.99015426635742</v>
      </c>
      <c r="W8583">
        <v>1</v>
      </c>
      <c r="X8583">
        <v>0.36611106038093566</v>
      </c>
      <c r="Y8583">
        <v>291.7040292945407</v>
      </c>
      <c r="Z8583">
        <v>1</v>
      </c>
      <c r="AA8583">
        <v>11.366898841028215</v>
      </c>
      <c r="AB8583">
        <v>145.62148321533203</v>
      </c>
      <c r="AC8583">
        <v>187.10418790578842</v>
      </c>
      <c r="AD8583">
        <v>5.7681613498263892E-3</v>
      </c>
      <c r="AE8583">
        <v>59.545024860740114</v>
      </c>
      <c r="AF8583">
        <v>0.28243829369544982</v>
      </c>
      <c r="AG8583">
        <v>6.5578588765732057E-4</v>
      </c>
      <c r="AH8583">
        <v>1.6363413596153259E-2</v>
      </c>
      <c r="AI8583">
        <v>16.58822625875473</v>
      </c>
      <c r="AJ8583">
        <v>15.961890888708682</v>
      </c>
      <c r="AK8583">
        <v>25.231580466628074</v>
      </c>
      <c r="AL8583">
        <v>5.817722151372851</v>
      </c>
      <c r="AM8583">
        <v>85.061615860462183</v>
      </c>
      <c r="AN8583">
        <v>775.88378246174238</v>
      </c>
      <c r="AO8583">
        <v>8.6694516539573663E-2</v>
      </c>
      <c r="AP8583">
        <v>0.87074818086624162</v>
      </c>
    </row>
    <row r="8584" spans="1:42">
      <c r="A8584">
        <v>808.77005815201426</v>
      </c>
      <c r="B8584">
        <v>757.18345018437185</v>
      </c>
      <c r="C8584">
        <v>762.01877060434822</v>
      </c>
      <c r="D8584">
        <v>46.751287547666038</v>
      </c>
      <c r="E8584">
        <v>-51.586607967642408</v>
      </c>
      <c r="F8584">
        <v>-46.751287547666038</v>
      </c>
      <c r="G8584">
        <v>6.486005175958269E-2</v>
      </c>
      <c r="H8584">
        <v>1650.3193650716171</v>
      </c>
      <c r="I8584">
        <v>3.098373144865036E-2</v>
      </c>
      <c r="J8584">
        <v>0.10036697363853454</v>
      </c>
      <c r="K8584">
        <v>1.1338542606890201</v>
      </c>
      <c r="L8584">
        <v>29.163522720336914</v>
      </c>
      <c r="M8584">
        <v>19.725079233906449</v>
      </c>
      <c r="N8584">
        <v>113.90018234691621</v>
      </c>
      <c r="O8584">
        <v>0.51239410042762756</v>
      </c>
      <c r="P8584">
        <v>1.5174097802903914E-2</v>
      </c>
      <c r="Q8584">
        <v>7.8579518530103882E-3</v>
      </c>
      <c r="R8584">
        <v>0.42728754520416262</v>
      </c>
      <c r="S8584">
        <v>758.40325202830275</v>
      </c>
      <c r="T8584">
        <v>29.605948925018311</v>
      </c>
      <c r="U8584">
        <v>0.41082058608531957</v>
      </c>
      <c r="V8584">
        <v>483.43031406402588</v>
      </c>
      <c r="W8584">
        <v>1</v>
      </c>
      <c r="X8584">
        <v>0.34042056798934939</v>
      </c>
      <c r="Y8584">
        <v>398.42169226126259</v>
      </c>
      <c r="Z8584">
        <v>1</v>
      </c>
      <c r="AA8584">
        <v>16.05705529608727</v>
      </c>
      <c r="AB8584">
        <v>138.41121875000002</v>
      </c>
      <c r="AC8584">
        <v>105.88506013154984</v>
      </c>
      <c r="AD8584">
        <v>2.7482464782193176E-3</v>
      </c>
      <c r="AE8584">
        <v>10.685336636566047</v>
      </c>
      <c r="AF8584">
        <v>0.23315387964248654</v>
      </c>
      <c r="AG8584">
        <v>1.1732843090080135E-3</v>
      </c>
      <c r="AH8584">
        <v>5.8239054787158961E-2</v>
      </c>
      <c r="AI8584">
        <v>29.723304808139801</v>
      </c>
      <c r="AJ8584">
        <v>2.4490480352812356</v>
      </c>
      <c r="AK8584">
        <v>44.814540165066717</v>
      </c>
      <c r="AL8584">
        <v>6.564212573108545</v>
      </c>
      <c r="AM8584">
        <v>45.740019404888159</v>
      </c>
      <c r="AN8584">
        <v>140.71852791182573</v>
      </c>
      <c r="AO8584">
        <v>0.10612549507617951</v>
      </c>
      <c r="AP8584">
        <v>0.85010318017005926</v>
      </c>
    </row>
    <row r="8585" spans="1:42">
      <c r="A8585">
        <v>1146.1469277967308</v>
      </c>
      <c r="B8585">
        <v>882.82402549215021</v>
      </c>
      <c r="C8585">
        <v>566.23172281265579</v>
      </c>
      <c r="D8585">
        <v>263.32290230458057</v>
      </c>
      <c r="E8585">
        <v>-263.32290230458057</v>
      </c>
      <c r="F8585">
        <v>-579.91520498407499</v>
      </c>
      <c r="G8585">
        <v>7.9811656916604828E-2</v>
      </c>
      <c r="H8585">
        <v>436.43327576181315</v>
      </c>
      <c r="I8585">
        <v>2.7955673038959503E-2</v>
      </c>
      <c r="J8585">
        <v>5.8323114395141602E-2</v>
      </c>
      <c r="K8585">
        <v>1.2620788827598095</v>
      </c>
      <c r="L8585">
        <v>66.406673192977905</v>
      </c>
      <c r="M8585">
        <v>11.22898966739695</v>
      </c>
      <c r="N8585">
        <v>152.20918081932069</v>
      </c>
      <c r="O8585">
        <v>0.7369520366191864</v>
      </c>
      <c r="P8585">
        <v>1.7254555755191376E-2</v>
      </c>
      <c r="Q8585">
        <v>3.391177097956339E-2</v>
      </c>
      <c r="R8585">
        <v>0.48871950149536131</v>
      </c>
      <c r="S8585">
        <v>823.88426048522319</v>
      </c>
      <c r="T8585">
        <v>43.62509548664093</v>
      </c>
      <c r="U8585">
        <v>0.42359586536884308</v>
      </c>
      <c r="V8585">
        <v>508.87331962585449</v>
      </c>
      <c r="W8585">
        <v>1</v>
      </c>
      <c r="X8585">
        <v>0.40295262694358824</v>
      </c>
      <c r="Y8585">
        <v>293.54542427318387</v>
      </c>
      <c r="Z8585">
        <v>1</v>
      </c>
      <c r="AA8585">
        <v>40.231980762224204</v>
      </c>
      <c r="AB8585">
        <v>33.84070574951172</v>
      </c>
      <c r="AC8585">
        <v>174.38915222883224</v>
      </c>
      <c r="AD8585">
        <v>1.1436609121469352E-2</v>
      </c>
      <c r="AE8585">
        <v>4.0608299393855596</v>
      </c>
      <c r="AF8585">
        <v>0.28842609286308285</v>
      </c>
      <c r="AG8585">
        <v>1.1880991700338479E-3</v>
      </c>
      <c r="AH8585">
        <v>1.4891965389251709E-3</v>
      </c>
      <c r="AI8585">
        <v>22.522828280925751</v>
      </c>
      <c r="AJ8585">
        <v>0.46652326066686128</v>
      </c>
      <c r="AK8585">
        <v>9.5482872837781905</v>
      </c>
      <c r="AL8585">
        <v>7.2022452598722699</v>
      </c>
      <c r="AM8585">
        <v>109.51185919046402</v>
      </c>
      <c r="AN8585">
        <v>598.49564777944238</v>
      </c>
      <c r="AO8585">
        <v>0.1022158192396164</v>
      </c>
      <c r="AP8585">
        <v>0.89494157600402846</v>
      </c>
    </row>
    <row r="8586" spans="1:42">
      <c r="A8586">
        <v>587.71816774338856</v>
      </c>
      <c r="B8586">
        <v>1184.0690884214664</v>
      </c>
      <c r="C8586">
        <v>944.71201223127525</v>
      </c>
      <c r="D8586">
        <v>-596.35092067807784</v>
      </c>
      <c r="E8586">
        <v>239.35707619019115</v>
      </c>
      <c r="F8586">
        <v>-239.35707619019115</v>
      </c>
      <c r="G8586">
        <v>6.5787858842896035E-2</v>
      </c>
      <c r="H8586">
        <v>616.06577726415674</v>
      </c>
      <c r="I8586">
        <v>4.1284583508968353E-2</v>
      </c>
      <c r="J8586">
        <v>0.10368414902687073</v>
      </c>
      <c r="K8586">
        <v>1.1362514533817767</v>
      </c>
      <c r="L8586">
        <v>26.080958843231201</v>
      </c>
      <c r="M8586">
        <v>1870.205182752944</v>
      </c>
      <c r="N8586">
        <v>52.602366362953198</v>
      </c>
      <c r="O8586">
        <v>0.88948133587837219</v>
      </c>
      <c r="P8586">
        <v>7.4547311994764527E-3</v>
      </c>
      <c r="Q8586">
        <v>2.8053708765241832E-2</v>
      </c>
      <c r="R8586">
        <v>0.3825610876083374</v>
      </c>
      <c r="S8586">
        <v>438.62570842961412</v>
      </c>
      <c r="T8586">
        <v>25.492376089096069</v>
      </c>
      <c r="U8586">
        <v>0.34005241334438324</v>
      </c>
      <c r="V8586">
        <v>529.14760112762451</v>
      </c>
      <c r="W8586">
        <v>1</v>
      </c>
      <c r="X8586">
        <v>0.41565097808837892</v>
      </c>
      <c r="Y8586">
        <v>385.65497338427502</v>
      </c>
      <c r="Z8586">
        <v>1</v>
      </c>
      <c r="AA8586">
        <v>7.1574084804058087</v>
      </c>
      <c r="AB8586">
        <v>7.7898934326171885</v>
      </c>
      <c r="AC8586">
        <v>158.03833156824112</v>
      </c>
      <c r="AD8586">
        <v>4.8814806163820449E-3</v>
      </c>
      <c r="AE8586">
        <v>1.9612762174831586</v>
      </c>
      <c r="AF8586">
        <v>0.25124237537384031</v>
      </c>
      <c r="AG8586">
        <v>1.2586318253405703E-4</v>
      </c>
      <c r="AH8586">
        <v>1.9377897536754608E-2</v>
      </c>
      <c r="AI8586">
        <v>5.5842164158821106</v>
      </c>
      <c r="AJ8586">
        <v>0.50746263567094829</v>
      </c>
      <c r="AK8586">
        <v>22.609105315804481</v>
      </c>
      <c r="AL8586">
        <v>3.7049019067975113</v>
      </c>
      <c r="AM8586">
        <v>32.00858510732651</v>
      </c>
      <c r="AN8586">
        <v>362.25323692997949</v>
      </c>
      <c r="AO8586">
        <v>9.4865986466407773E-2</v>
      </c>
      <c r="AP8586">
        <v>0.90111760115623485</v>
      </c>
    </row>
    <row r="8587" spans="1:42">
      <c r="A8587">
        <v>1242.7029243707327</v>
      </c>
      <c r="B8587">
        <v>2235.2801626436203</v>
      </c>
      <c r="C8587">
        <v>590.33318369796984</v>
      </c>
      <c r="D8587">
        <v>-992.5772382728876</v>
      </c>
      <c r="E8587">
        <v>992.5772382728876</v>
      </c>
      <c r="F8587">
        <v>-1644.9469789456505</v>
      </c>
      <c r="G8587">
        <v>3.4060330237618355E-2</v>
      </c>
      <c r="H8587">
        <v>56.214791072807444</v>
      </c>
      <c r="I8587">
        <v>2.5940593779087064E-2</v>
      </c>
      <c r="J8587">
        <v>1.8864277362823485E-2</v>
      </c>
      <c r="K8587">
        <v>1.1303572821557522</v>
      </c>
      <c r="L8587">
        <v>16.081506013870239</v>
      </c>
      <c r="M8587">
        <v>2413.9922216559362</v>
      </c>
      <c r="N8587">
        <v>191.84442675857548</v>
      </c>
      <c r="O8587">
        <v>0.59522995352745056</v>
      </c>
      <c r="P8587">
        <v>1.8312496450212264E-2</v>
      </c>
      <c r="Q8587">
        <v>1.1841253545549178E-2</v>
      </c>
      <c r="R8587">
        <v>0.44751805305480957</v>
      </c>
      <c r="S8587">
        <v>416.55989881298137</v>
      </c>
      <c r="T8587">
        <v>48.171696066856384</v>
      </c>
      <c r="U8587">
        <v>0.32524218618869782</v>
      </c>
      <c r="V8587">
        <v>525.77934265136719</v>
      </c>
      <c r="W8587">
        <v>1</v>
      </c>
      <c r="X8587">
        <v>0.3673471796512604</v>
      </c>
      <c r="Y8587">
        <v>276.22520537632874</v>
      </c>
      <c r="Z8587">
        <v>1</v>
      </c>
      <c r="AA8587">
        <v>6.060924338083268</v>
      </c>
      <c r="AB8587">
        <v>9.2978247680664072</v>
      </c>
      <c r="AC8587">
        <v>30.077646672725677</v>
      </c>
      <c r="AD8587">
        <v>3.991836156600561E-3</v>
      </c>
      <c r="AE8587">
        <v>3.0540224270243606</v>
      </c>
      <c r="AF8587">
        <v>0.13029634594917294</v>
      </c>
      <c r="AG8587">
        <v>7.5303367676824925E-4</v>
      </c>
      <c r="AH8587">
        <v>2.9705807042121883E-2</v>
      </c>
      <c r="AI8587">
        <v>29.679754674434662</v>
      </c>
      <c r="AJ8587">
        <v>5.2956785326897187</v>
      </c>
      <c r="AK8587">
        <v>4.3257624953985214</v>
      </c>
      <c r="AL8587">
        <v>0.96245681153424867</v>
      </c>
      <c r="AM8587">
        <v>48.769300854206087</v>
      </c>
      <c r="AN8587">
        <v>106.14254731369019</v>
      </c>
      <c r="AO8587">
        <v>5.5155083060264593E-2</v>
      </c>
      <c r="AP8587">
        <v>0.87543458509445204</v>
      </c>
    </row>
    <row r="8588" spans="1:42">
      <c r="A8588">
        <v>1232.5942937143254</v>
      </c>
      <c r="B8588">
        <v>1578.5617646853932</v>
      </c>
      <c r="C8588">
        <v>1143.8047782607152</v>
      </c>
      <c r="D8588">
        <v>-345.96747097106777</v>
      </c>
      <c r="E8588">
        <v>345.96747097106777</v>
      </c>
      <c r="F8588">
        <v>-434.75698642467796</v>
      </c>
      <c r="G8588">
        <v>2.1827160433890297E-2</v>
      </c>
      <c r="H8588">
        <v>1217.6920011727616</v>
      </c>
      <c r="I8588">
        <v>2.652304619550705E-2</v>
      </c>
      <c r="J8588">
        <v>7.2522938489913938E-2</v>
      </c>
      <c r="K8588">
        <v>1.0969544875204562</v>
      </c>
      <c r="L8588">
        <v>33.001561164855957</v>
      </c>
      <c r="M8588">
        <v>1312.7069783339618</v>
      </c>
      <c r="N8588">
        <v>163.30985672054294</v>
      </c>
      <c r="O8588">
        <v>0.91355839371681213</v>
      </c>
      <c r="P8588">
        <v>2.2483372476365827E-2</v>
      </c>
      <c r="Q8588">
        <v>2.7514890617794455E-2</v>
      </c>
      <c r="R8588">
        <v>0.45174683094024659</v>
      </c>
      <c r="S8588">
        <v>347.16113292943555</v>
      </c>
      <c r="T8588">
        <v>42.971992492675781</v>
      </c>
      <c r="U8588">
        <v>0.34210349261760714</v>
      </c>
      <c r="V8588">
        <v>506.13701343536377</v>
      </c>
      <c r="W8588">
        <v>1</v>
      </c>
      <c r="X8588">
        <v>0.29581627130508426</v>
      </c>
      <c r="Y8588">
        <v>383.09148231106167</v>
      </c>
      <c r="Z8588">
        <v>1</v>
      </c>
      <c r="AA8588">
        <v>33.411941791067129</v>
      </c>
      <c r="AB8588">
        <v>87.527386474609386</v>
      </c>
      <c r="AC8588">
        <v>131.62171393632889</v>
      </c>
      <c r="AD8588">
        <v>5.8293285532894298E-3</v>
      </c>
      <c r="AE8588">
        <v>4.7636518207113312</v>
      </c>
      <c r="AF8588">
        <v>7.6340339183807365E-2</v>
      </c>
      <c r="AG8588">
        <v>1.0774988142021982E-3</v>
      </c>
      <c r="AH8588">
        <v>1.0133358252048492E-2</v>
      </c>
      <c r="AI8588">
        <v>28.444582521915436</v>
      </c>
      <c r="AJ8588">
        <v>3.0229503943750791</v>
      </c>
      <c r="AK8588">
        <v>29.215874102711677</v>
      </c>
      <c r="AL8588">
        <v>4.8956481199350588</v>
      </c>
      <c r="AM8588">
        <v>105.22543190717697</v>
      </c>
      <c r="AN8588">
        <v>419.29562993873151</v>
      </c>
      <c r="AO8588">
        <v>4.4316370129585267E-2</v>
      </c>
      <c r="AP8588">
        <v>0.83590960240364087</v>
      </c>
    </row>
    <row r="8589" spans="1:42">
      <c r="A8589">
        <v>260.79993849748018</v>
      </c>
      <c r="B8589">
        <v>261.32198194688488</v>
      </c>
      <c r="C8589">
        <v>674.1727342479038</v>
      </c>
      <c r="D8589">
        <v>-413.37279575042362</v>
      </c>
      <c r="E8589">
        <v>-412.85075230101893</v>
      </c>
      <c r="F8589">
        <v>412.85075230101893</v>
      </c>
      <c r="G8589">
        <v>1.3075735378442006E-3</v>
      </c>
      <c r="H8589">
        <v>2283.9712068011172</v>
      </c>
      <c r="I8589">
        <v>4.386449843645096E-2</v>
      </c>
      <c r="J8589">
        <v>0.10722984981536865</v>
      </c>
      <c r="K8589">
        <v>1.9004916237056255</v>
      </c>
      <c r="L8589">
        <v>69.764326810836792</v>
      </c>
      <c r="M8589">
        <v>125.51305302436054</v>
      </c>
      <c r="N8589">
        <v>56.985250865554818</v>
      </c>
      <c r="O8589">
        <v>0.83037135004997253</v>
      </c>
      <c r="P8589">
        <v>1.6254634804195825E-2</v>
      </c>
      <c r="Q8589">
        <v>3.7357911268870031E-2</v>
      </c>
      <c r="R8589">
        <v>0.42189750671386717</v>
      </c>
      <c r="S8589">
        <v>981.05754474180753</v>
      </c>
      <c r="T8589">
        <v>29.002800583839417</v>
      </c>
      <c r="U8589">
        <v>0.315567439198494</v>
      </c>
      <c r="V8589">
        <v>624.23214912414551</v>
      </c>
      <c r="W8589">
        <v>1</v>
      </c>
      <c r="X8589">
        <v>0.36190275073051453</v>
      </c>
      <c r="Y8589">
        <v>345.21134990218962</v>
      </c>
      <c r="Z8589">
        <v>1</v>
      </c>
      <c r="AA8589">
        <v>29.656146160402304</v>
      </c>
      <c r="AB8589">
        <v>96.528059020996096</v>
      </c>
      <c r="AC8589">
        <v>41.759698092937469</v>
      </c>
      <c r="AD8589">
        <v>9.1758630214593337E-3</v>
      </c>
      <c r="AE8589">
        <v>17.151662260129658</v>
      </c>
      <c r="AF8589">
        <v>-5.0167429447174096E-3</v>
      </c>
      <c r="AG8589">
        <v>1.2150629117232724E-3</v>
      </c>
      <c r="AH8589">
        <v>2.4533258533477782E-2</v>
      </c>
      <c r="AI8589">
        <v>22.881087958812714</v>
      </c>
      <c r="AJ8589">
        <v>16.162963957565509</v>
      </c>
      <c r="AK8589">
        <v>51.065038205981253</v>
      </c>
      <c r="AL8589">
        <v>6.9055563268202214</v>
      </c>
      <c r="AM8589">
        <v>86.550237238407135</v>
      </c>
      <c r="AN8589">
        <v>109.97567341283163</v>
      </c>
      <c r="AO8589">
        <v>8.4892557024955753E-2</v>
      </c>
      <c r="AP8589">
        <v>0.86553030872344983</v>
      </c>
    </row>
    <row r="8590" spans="1:42">
      <c r="A8590">
        <v>667.27145798401511</v>
      </c>
      <c r="B8590">
        <v>543.41622375170778</v>
      </c>
      <c r="C8590">
        <v>611.32726553239127</v>
      </c>
      <c r="D8590">
        <v>55.944192451623849</v>
      </c>
      <c r="E8590">
        <v>-123.85523423230734</v>
      </c>
      <c r="F8590">
        <v>-55.944192451623849</v>
      </c>
      <c r="G8590">
        <v>1.0786761580125764E-2</v>
      </c>
      <c r="H8590">
        <v>1379.1866250549856</v>
      </c>
      <c r="I8590">
        <v>4.1029258668422698E-2</v>
      </c>
      <c r="J8590">
        <v>8.0075358629226684E-2</v>
      </c>
      <c r="K8590">
        <v>1.0055475733101369</v>
      </c>
      <c r="L8590">
        <v>38.684484958648682</v>
      </c>
      <c r="M8590">
        <v>10.241181218514551</v>
      </c>
      <c r="N8590">
        <v>105.30944043140413</v>
      </c>
      <c r="O8590">
        <v>0.84625247120857239</v>
      </c>
      <c r="P8590">
        <v>1.8866711086697047E-2</v>
      </c>
      <c r="Q8590">
        <v>4.5545805136362708E-2</v>
      </c>
      <c r="R8590">
        <v>0.49200053691864015</v>
      </c>
      <c r="S8590">
        <v>1028.9187944095529</v>
      </c>
      <c r="T8590">
        <v>29.836851358413696</v>
      </c>
      <c r="U8590">
        <v>0.38764093816280365</v>
      </c>
      <c r="V8590">
        <v>580.42638301849365</v>
      </c>
      <c r="W8590">
        <v>1</v>
      </c>
      <c r="X8590">
        <v>0.33727936267852787</v>
      </c>
      <c r="Y8590">
        <v>505.40367435859019</v>
      </c>
      <c r="Z8590">
        <v>1</v>
      </c>
      <c r="AA8590">
        <v>23.513523304243094</v>
      </c>
      <c r="AB8590">
        <v>34.548666625976566</v>
      </c>
      <c r="AC8590">
        <v>100.68763643503189</v>
      </c>
      <c r="AD8590">
        <v>6.1802317953517294E-3</v>
      </c>
      <c r="AE8590">
        <v>1.1267128432739657</v>
      </c>
      <c r="AF8590">
        <v>4.2496232986450194E-2</v>
      </c>
      <c r="AG8590">
        <v>6.4378734545819433E-4</v>
      </c>
      <c r="AH8590">
        <v>1.4656651532649992E-2</v>
      </c>
      <c r="AI8590">
        <v>19.710958302021027</v>
      </c>
      <c r="AJ8590">
        <v>14.015352495215524</v>
      </c>
      <c r="AK8590">
        <v>54.045932341217991</v>
      </c>
      <c r="AL8590">
        <v>4.3429111053269178</v>
      </c>
      <c r="AM8590">
        <v>53.391914784908295</v>
      </c>
      <c r="AN8590">
        <v>304.9988272888782</v>
      </c>
      <c r="AO8590">
        <v>7.8508262276649476E-2</v>
      </c>
      <c r="AP8590">
        <v>0.83644146418571474</v>
      </c>
    </row>
    <row r="8591" spans="1:42">
      <c r="A8591">
        <v>1354.8658216799804</v>
      </c>
      <c r="B8591">
        <v>2719.4546941397698</v>
      </c>
      <c r="C8591">
        <v>1744.502483341935</v>
      </c>
      <c r="D8591">
        <v>-1364.5888724597894</v>
      </c>
      <c r="E8591">
        <v>974.95221079783482</v>
      </c>
      <c r="F8591">
        <v>-974.95221079783482</v>
      </c>
      <c r="G8591">
        <v>-1.2385807083261022E-3</v>
      </c>
      <c r="H8591">
        <v>1226.8452153173591</v>
      </c>
      <c r="I8591">
        <v>5.6362701952457427E-2</v>
      </c>
      <c r="J8591">
        <v>5.8788606166839598E-2</v>
      </c>
      <c r="K8591">
        <v>1.3111218305051326</v>
      </c>
      <c r="L8591">
        <v>28.396908044815063</v>
      </c>
      <c r="M8591">
        <v>3582.9048469949676</v>
      </c>
      <c r="N8591">
        <v>127.94222374572756</v>
      </c>
      <c r="O8591">
        <v>0.67592725157737732</v>
      </c>
      <c r="P8591">
        <v>8.9890925619337276E-3</v>
      </c>
      <c r="Q8591">
        <v>3.1735235902998177E-2</v>
      </c>
      <c r="R8591">
        <v>0.39094721794128418</v>
      </c>
      <c r="S8591">
        <v>870.68143928022687</v>
      </c>
      <c r="T8591">
        <v>37.535950541496277</v>
      </c>
      <c r="U8591">
        <v>0.37627877771854401</v>
      </c>
      <c r="V8591">
        <v>631.29472732543945</v>
      </c>
      <c r="W8591">
        <v>1</v>
      </c>
      <c r="X8591">
        <v>0.35990120053291325</v>
      </c>
      <c r="Y8591">
        <v>305.29221986970799</v>
      </c>
      <c r="Z8591">
        <v>1</v>
      </c>
      <c r="AA8591">
        <v>6.4792876647281652</v>
      </c>
      <c r="AB8591">
        <v>35.548127258300781</v>
      </c>
      <c r="AC8591">
        <v>122.58685678243637</v>
      </c>
      <c r="AD8591">
        <v>3.7590222480969552E-3</v>
      </c>
      <c r="AE8591">
        <v>1.4925654585171231</v>
      </c>
      <c r="AF8591">
        <v>-6.3113915920257578E-3</v>
      </c>
      <c r="AG8591">
        <v>1.2769113733306894E-3</v>
      </c>
      <c r="AH8591">
        <v>2.5372326159477231E-2</v>
      </c>
      <c r="AI8591">
        <v>16.856137216091156</v>
      </c>
      <c r="AJ8591">
        <v>9.0691323574504654</v>
      </c>
      <c r="AK8591">
        <v>51.032058629393575</v>
      </c>
      <c r="AL8591">
        <v>9.2666114532030637</v>
      </c>
      <c r="AM8591">
        <v>43.259050667285919</v>
      </c>
      <c r="AN8591">
        <v>159.50662001834945</v>
      </c>
      <c r="AO8591">
        <v>0.10419716203212738</v>
      </c>
      <c r="AP8591">
        <v>0.8849986443519593</v>
      </c>
    </row>
    <row r="8592" spans="1:42">
      <c r="A8592">
        <v>313.88581912188693</v>
      </c>
      <c r="B8592">
        <v>32.039921387600884</v>
      </c>
      <c r="C8592">
        <v>615.05977390475607</v>
      </c>
      <c r="D8592">
        <v>-301.17395478286915</v>
      </c>
      <c r="E8592">
        <v>-583.01985251715519</v>
      </c>
      <c r="F8592">
        <v>301.17395478286915</v>
      </c>
      <c r="G8592">
        <v>4.2975446687015459E-2</v>
      </c>
      <c r="H8592">
        <v>2087.2270645805424</v>
      </c>
      <c r="I8592">
        <v>4.249761790037155E-2</v>
      </c>
      <c r="J8592">
        <v>3.4426004171371462E-2</v>
      </c>
      <c r="K8592">
        <v>1.6327282998621464</v>
      </c>
      <c r="L8592">
        <v>30.590057373046875</v>
      </c>
      <c r="M8592">
        <v>21.652600392945367</v>
      </c>
      <c r="N8592">
        <v>68.168040444755562</v>
      </c>
      <c r="O8592">
        <v>0.69967904686927795</v>
      </c>
      <c r="P8592">
        <v>1.4031314955817326E-2</v>
      </c>
      <c r="Q8592">
        <v>4.0870447688632532E-3</v>
      </c>
      <c r="R8592">
        <v>0.41731390476226804</v>
      </c>
      <c r="S8592">
        <v>946.80418167977859</v>
      </c>
      <c r="T8592">
        <v>40.446388721466064</v>
      </c>
      <c r="U8592">
        <v>0.31335725486278537</v>
      </c>
      <c r="V8592">
        <v>590.89510440826416</v>
      </c>
      <c r="W8592">
        <v>1</v>
      </c>
      <c r="X8592">
        <v>0.43371762037277223</v>
      </c>
      <c r="Y8592">
        <v>517.49384013120448</v>
      </c>
      <c r="Z8592">
        <v>1</v>
      </c>
      <c r="AA8592">
        <v>31.728104689855584</v>
      </c>
      <c r="AB8592">
        <v>128.15220263671876</v>
      </c>
      <c r="AC8592">
        <v>28.717239201068878</v>
      </c>
      <c r="AD8592">
        <v>5.0936788575262088E-3</v>
      </c>
      <c r="AE8592">
        <v>8.0897085888360234</v>
      </c>
      <c r="AF8592">
        <v>0.17341672182083129</v>
      </c>
      <c r="AG8592">
        <v>6.6716220471502044E-4</v>
      </c>
      <c r="AH8592">
        <v>4.9213347446918486E-2</v>
      </c>
      <c r="AI8592">
        <v>10.579937994480133</v>
      </c>
      <c r="AJ8592">
        <v>1.6329896957828318</v>
      </c>
      <c r="AK8592">
        <v>56.648324831128122</v>
      </c>
      <c r="AL8592">
        <v>2.93186151239167</v>
      </c>
      <c r="AM8592">
        <v>82.677162158489224</v>
      </c>
      <c r="AN8592">
        <v>637.16902249298096</v>
      </c>
      <c r="AO8592">
        <v>4.6721325993537906E-2</v>
      </c>
      <c r="AP8592">
        <v>0.91562663865089433</v>
      </c>
    </row>
    <row r="8593" spans="1:42">
      <c r="A8593">
        <v>1148.4624806460508</v>
      </c>
      <c r="B8593">
        <v>1185.204512666734</v>
      </c>
      <c r="C8593">
        <v>954.79191977621576</v>
      </c>
      <c r="D8593">
        <v>-36.742032020683155</v>
      </c>
      <c r="E8593">
        <v>36.742032020683155</v>
      </c>
      <c r="F8593">
        <v>-230.41259289051823</v>
      </c>
      <c r="G8593">
        <v>5.6152910771191465E-2</v>
      </c>
      <c r="H8593">
        <v>1416.5300134796555</v>
      </c>
      <c r="I8593">
        <v>5.1473839581012724E-2</v>
      </c>
      <c r="J8593">
        <v>4.4192523956298829E-2</v>
      </c>
      <c r="K8593">
        <v>1.3737707358062266</v>
      </c>
      <c r="L8593">
        <v>39.981569051742554</v>
      </c>
      <c r="M8593">
        <v>438.73127652601215</v>
      </c>
      <c r="N8593">
        <v>152.7477394420624</v>
      </c>
      <c r="O8593">
        <v>0.93234321475028992</v>
      </c>
      <c r="P8593">
        <v>8.5251199404398591E-3</v>
      </c>
      <c r="Q8593">
        <v>2.0084392812516953E-2</v>
      </c>
      <c r="R8593">
        <v>0.38027997970581057</v>
      </c>
      <c r="S8593">
        <v>878.51838943478015</v>
      </c>
      <c r="T8593">
        <v>37.420132756233215</v>
      </c>
      <c r="U8593">
        <v>0.4095618706941605</v>
      </c>
      <c r="V8593">
        <v>454.69412803649902</v>
      </c>
      <c r="W8593">
        <v>1</v>
      </c>
      <c r="X8593">
        <v>0.44170446753501891</v>
      </c>
      <c r="Y8593">
        <v>426.38913317882299</v>
      </c>
      <c r="Z8593">
        <v>1</v>
      </c>
      <c r="AA8593">
        <v>33.74772263035775</v>
      </c>
      <c r="AB8593">
        <v>96.824248229980483</v>
      </c>
      <c r="AC8593">
        <v>174.94407147169113</v>
      </c>
      <c r="AD8593">
        <v>8.0613258557441919E-3</v>
      </c>
      <c r="AE8593">
        <v>32.609824400674427</v>
      </c>
      <c r="AF8593">
        <v>0.1257880103588104</v>
      </c>
      <c r="AG8593">
        <v>1.0318319565806354E-3</v>
      </c>
      <c r="AH8593">
        <v>8.740484285354613E-3</v>
      </c>
      <c r="AI8593">
        <v>5.069563090801239</v>
      </c>
      <c r="AJ8593">
        <v>2.1039724205728989</v>
      </c>
      <c r="AK8593">
        <v>52.718148838877674</v>
      </c>
      <c r="AL8593">
        <v>7.022104710793819</v>
      </c>
      <c r="AM8593">
        <v>102.78508440256118</v>
      </c>
      <c r="AN8593">
        <v>318.62448266486376</v>
      </c>
      <c r="AO8593">
        <v>9.7820240855216983E-2</v>
      </c>
      <c r="AP8593">
        <v>0.86292003631591807</v>
      </c>
    </row>
    <row r="8594" spans="1:42">
      <c r="A8594">
        <v>2005.3853560252539</v>
      </c>
      <c r="B8594">
        <v>2920.6770938428181</v>
      </c>
      <c r="C8594">
        <v>2077.7686756678995</v>
      </c>
      <c r="D8594">
        <v>-915.29173781756413</v>
      </c>
      <c r="E8594">
        <v>842.90841817491855</v>
      </c>
      <c r="F8594">
        <v>-842.90841817491855</v>
      </c>
      <c r="G8594">
        <v>5.2387612218959802E-2</v>
      </c>
      <c r="H8594">
        <v>1023.5777623010641</v>
      </c>
      <c r="I8594">
        <v>4.7377403676509854E-2</v>
      </c>
      <c r="J8594">
        <v>6.4458297967910763E-2</v>
      </c>
      <c r="K8594">
        <v>1.1383029476940631</v>
      </c>
      <c r="L8594">
        <v>48.473527431488037</v>
      </c>
      <c r="M8594">
        <v>3389.056854432079</v>
      </c>
      <c r="N8594">
        <v>189.72239064731602</v>
      </c>
      <c r="O8594">
        <v>0.90050438046455383</v>
      </c>
      <c r="P8594">
        <v>1.3925019370185003E-2</v>
      </c>
      <c r="Q8594">
        <v>3.5284931129879418E-2</v>
      </c>
      <c r="R8594">
        <v>0.45538957118988038</v>
      </c>
      <c r="S8594">
        <v>418.96536127440675</v>
      </c>
      <c r="T8594">
        <v>42.368048429489136</v>
      </c>
      <c r="U8594">
        <v>0.36650158822536472</v>
      </c>
      <c r="V8594">
        <v>527.39913463592529</v>
      </c>
      <c r="W8594">
        <v>1</v>
      </c>
      <c r="X8594">
        <v>0.44377911567687989</v>
      </c>
      <c r="Y8594">
        <v>443.21691849417357</v>
      </c>
      <c r="Z8594">
        <v>1</v>
      </c>
      <c r="AA8594">
        <v>39.740888711576467</v>
      </c>
      <c r="AB8594">
        <v>175.15396325683597</v>
      </c>
      <c r="AC8594">
        <v>66.6672483086586</v>
      </c>
      <c r="AD8594">
        <v>1.2479692442804322E-2</v>
      </c>
      <c r="AE8594">
        <v>10.550582754099183</v>
      </c>
      <c r="AF8594">
        <v>0.18762292385101315</v>
      </c>
      <c r="AG8594">
        <v>1.3136753240544836E-3</v>
      </c>
      <c r="AH8594">
        <v>5.080680903196335E-2</v>
      </c>
      <c r="AI8594">
        <v>6.4912799000740051</v>
      </c>
      <c r="AJ8594">
        <v>1.4987220735971016</v>
      </c>
      <c r="AK8594">
        <v>42.254274106621743</v>
      </c>
      <c r="AL8594">
        <v>6.6582524882086869</v>
      </c>
      <c r="AM8594">
        <v>93.389950883388522</v>
      </c>
      <c r="AN8594">
        <v>812.60065281360107</v>
      </c>
      <c r="AO8594">
        <v>0.10482702124118805</v>
      </c>
      <c r="AP8594">
        <v>0.87492349982261675</v>
      </c>
    </row>
    <row r="8595" spans="1:42">
      <c r="A8595">
        <v>1238.0228367309849</v>
      </c>
      <c r="B8595">
        <v>1172.6206287351297</v>
      </c>
      <c r="C8595">
        <v>911.42747608862192</v>
      </c>
      <c r="D8595">
        <v>65.402207995855179</v>
      </c>
      <c r="E8595">
        <v>-65.402207995855179</v>
      </c>
      <c r="F8595">
        <v>-326.59536064236295</v>
      </c>
      <c r="G8595">
        <v>-7.3632696743879231E-4</v>
      </c>
      <c r="H8595">
        <v>1689.5133290328049</v>
      </c>
      <c r="I8595">
        <v>3.4155491888523098E-2</v>
      </c>
      <c r="J8595">
        <v>8.5330338478088377E-3</v>
      </c>
      <c r="K8595">
        <v>1.0628018955171108</v>
      </c>
      <c r="L8595">
        <v>31.924926042556763</v>
      </c>
      <c r="M8595">
        <v>1.1354610868784487</v>
      </c>
      <c r="N8595">
        <v>185.9766904350281</v>
      </c>
      <c r="O8595">
        <v>0.94352182745933533</v>
      </c>
      <c r="P8595">
        <v>2.0730040073394771E-2</v>
      </c>
      <c r="Q8595">
        <v>1.7256998750898572E-2</v>
      </c>
      <c r="R8595">
        <v>0.49390702247619628</v>
      </c>
      <c r="S8595">
        <v>972.07645440613919</v>
      </c>
      <c r="T8595">
        <v>39.301404356956482</v>
      </c>
      <c r="U8595">
        <v>0.37886215269565582</v>
      </c>
      <c r="V8595">
        <v>585.94646453857422</v>
      </c>
      <c r="W8595">
        <v>1</v>
      </c>
      <c r="X8595">
        <v>0.39366081833839417</v>
      </c>
      <c r="Y8595">
        <v>638.47135290352026</v>
      </c>
      <c r="Z8595">
        <v>1</v>
      </c>
      <c r="AA8595">
        <v>41.757904680337909</v>
      </c>
      <c r="AB8595">
        <v>8.3681406860351562</v>
      </c>
      <c r="AC8595">
        <v>147.8715643286705</v>
      </c>
      <c r="AD8595">
        <v>4.1148585132044606E-3</v>
      </c>
      <c r="AE8595">
        <v>1.8237877234154205</v>
      </c>
      <c r="AF8595">
        <v>-4.7628486156463638E-3</v>
      </c>
      <c r="AG8595">
        <v>1.3865567048821151E-3</v>
      </c>
      <c r="AH8595">
        <v>2.3982843995094295E-2</v>
      </c>
      <c r="AI8595">
        <v>14.799502789974213</v>
      </c>
      <c r="AJ8595">
        <v>12.406927210936752</v>
      </c>
      <c r="AK8595">
        <v>52.677983517050741</v>
      </c>
      <c r="AL8595">
        <v>4.9529041722766989</v>
      </c>
      <c r="AM8595">
        <v>55.249517643451696</v>
      </c>
      <c r="AN8595">
        <v>155.70378200954363</v>
      </c>
      <c r="AO8595">
        <v>5.0589308142662048E-2</v>
      </c>
      <c r="AP8595">
        <v>0.8460292258262635</v>
      </c>
    </row>
    <row r="8596" spans="1:42">
      <c r="A8596">
        <v>121.29232301280659</v>
      </c>
      <c r="B8596">
        <v>14.087506292934393</v>
      </c>
      <c r="C8596">
        <v>393.74719438415741</v>
      </c>
      <c r="D8596">
        <v>-272.45487137135081</v>
      </c>
      <c r="E8596">
        <v>-379.65968809122302</v>
      </c>
      <c r="F8596">
        <v>272.45487137135081</v>
      </c>
      <c r="G8596">
        <v>7.2564613525673408E-2</v>
      </c>
      <c r="H8596">
        <v>1290.4855710585036</v>
      </c>
      <c r="I8596">
        <v>2.7513403594493863E-2</v>
      </c>
      <c r="J8596">
        <v>8.4260740995407105E-2</v>
      </c>
      <c r="K8596">
        <v>1.2566068012297154</v>
      </c>
      <c r="L8596">
        <v>45.478816032409668</v>
      </c>
      <c r="M8596">
        <v>78.141323020620902</v>
      </c>
      <c r="N8596">
        <v>20.863510863304139</v>
      </c>
      <c r="O8596">
        <v>0.57900801301002502</v>
      </c>
      <c r="P8596">
        <v>1.927387142181396E-2</v>
      </c>
      <c r="Q8596">
        <v>1.9949848333994543E-2</v>
      </c>
      <c r="R8596">
        <v>0.47451611042022707</v>
      </c>
      <c r="S8596">
        <v>610.96541146335869</v>
      </c>
      <c r="T8596">
        <v>29.26790714263916</v>
      </c>
      <c r="U8596">
        <v>0.43191097438335424</v>
      </c>
      <c r="V8596">
        <v>458.89599323272705</v>
      </c>
      <c r="W8596">
        <v>1</v>
      </c>
      <c r="X8596">
        <v>0.32123887300491338</v>
      </c>
      <c r="Y8596">
        <v>441.01777134253587</v>
      </c>
      <c r="Z8596">
        <v>1</v>
      </c>
      <c r="AA8596">
        <v>23.760216726827629</v>
      </c>
      <c r="AB8596">
        <v>39.479417236328125</v>
      </c>
      <c r="AC8596">
        <v>194.76685076951981</v>
      </c>
      <c r="AD8596">
        <v>9.896265339647603E-3</v>
      </c>
      <c r="AE8596">
        <v>4.114097890137371</v>
      </c>
      <c r="AF8596">
        <v>0.2461066603660583</v>
      </c>
      <c r="AG8596">
        <v>1.3508356661092022E-3</v>
      </c>
      <c r="AH8596">
        <v>2.0376629793643949E-2</v>
      </c>
      <c r="AI8596">
        <v>7.8310313820838928</v>
      </c>
      <c r="AJ8596">
        <v>9.7557974184851091</v>
      </c>
      <c r="AK8596">
        <v>27.438899186253547</v>
      </c>
      <c r="AL8596">
        <v>9.8947381233264728</v>
      </c>
      <c r="AM8596">
        <v>41.300581252574922</v>
      </c>
      <c r="AN8596">
        <v>318.77530318486833</v>
      </c>
      <c r="AO8596">
        <v>6.8132354855537425E-2</v>
      </c>
      <c r="AP8596">
        <v>0.88142909359931954</v>
      </c>
    </row>
    <row r="8597" spans="1:42">
      <c r="A8597">
        <v>403.61474818324081</v>
      </c>
      <c r="B8597">
        <v>339.94711246758357</v>
      </c>
      <c r="C8597">
        <v>88.472915551548255</v>
      </c>
      <c r="D8597">
        <v>63.667635715657241</v>
      </c>
      <c r="E8597">
        <v>-63.667635715657241</v>
      </c>
      <c r="F8597">
        <v>-315.14183263169252</v>
      </c>
      <c r="G8597">
        <v>7.5293346356912386E-2</v>
      </c>
      <c r="H8597">
        <v>25.625474975671697</v>
      </c>
      <c r="I8597">
        <v>4.10498097538948E-2</v>
      </c>
      <c r="J8597">
        <v>9.6997269630432134E-2</v>
      </c>
      <c r="K8597">
        <v>2.065502400702238</v>
      </c>
      <c r="L8597">
        <v>70.88164210319519</v>
      </c>
      <c r="M8597">
        <v>4.0072473676825746</v>
      </c>
      <c r="N8597">
        <v>76.928342642593392</v>
      </c>
      <c r="O8597">
        <v>0.69838520884513855</v>
      </c>
      <c r="P8597">
        <v>7.4195267889234744E-3</v>
      </c>
      <c r="Q8597">
        <v>1.9747899638281927E-2</v>
      </c>
      <c r="R8597">
        <v>0.49611301422119142</v>
      </c>
      <c r="S8597">
        <v>682.9782711047967</v>
      </c>
      <c r="T8597">
        <v>41.838517785072327</v>
      </c>
      <c r="U8597">
        <v>0.32216607391834262</v>
      </c>
      <c r="V8597">
        <v>453.48191261291504</v>
      </c>
      <c r="W8597">
        <v>1</v>
      </c>
      <c r="X8597">
        <v>0.36951109766960144</v>
      </c>
      <c r="Y8597">
        <v>669.00962570521392</v>
      </c>
      <c r="Z8597">
        <v>1</v>
      </c>
      <c r="AA8597">
        <v>44.143394781465538</v>
      </c>
      <c r="AB8597">
        <v>34.129023376464843</v>
      </c>
      <c r="AC8597">
        <v>138.23670595884323</v>
      </c>
      <c r="AD8597">
        <v>7.6723245474008411E-3</v>
      </c>
      <c r="AE8597">
        <v>4.268859357761027</v>
      </c>
      <c r="AF8597">
        <v>0.25947804808616637</v>
      </c>
      <c r="AG8597">
        <v>1.0905617918633872E-3</v>
      </c>
      <c r="AH8597">
        <v>4.445809059143066E-2</v>
      </c>
      <c r="AI8597">
        <v>18.465695083141327</v>
      </c>
      <c r="AJ8597">
        <v>0.75711201015555152</v>
      </c>
      <c r="AK8597">
        <v>0.43505570590496062</v>
      </c>
      <c r="AL8597">
        <v>2.708819820018006</v>
      </c>
      <c r="AM8597">
        <v>68.102240526676184</v>
      </c>
      <c r="AN8597">
        <v>148.16700696936215</v>
      </c>
      <c r="AO8597">
        <v>5.1001800417900089E-2</v>
      </c>
      <c r="AP8597">
        <v>0.88255900096893325</v>
      </c>
    </row>
    <row r="8598" spans="1:42">
      <c r="A8598">
        <v>528.43915170078935</v>
      </c>
      <c r="B8598">
        <v>510.12338076257913</v>
      </c>
      <c r="C8598">
        <v>409.1995370277786</v>
      </c>
      <c r="D8598">
        <v>18.315770938210221</v>
      </c>
      <c r="E8598">
        <v>-18.315770938210221</v>
      </c>
      <c r="F8598">
        <v>-119.23961467301075</v>
      </c>
      <c r="G8598">
        <v>7.1493189324999429E-2</v>
      </c>
      <c r="H8598">
        <v>547.89543784078842</v>
      </c>
      <c r="I8598">
        <v>4.3036538064479823E-2</v>
      </c>
      <c r="J8598">
        <v>2.0033162355422976E-2</v>
      </c>
      <c r="K8598">
        <v>1.002249461299181</v>
      </c>
      <c r="L8598">
        <v>46.732265949249268</v>
      </c>
      <c r="M8598">
        <v>223.63782900468814</v>
      </c>
      <c r="N8598">
        <v>96.087181854438796</v>
      </c>
      <c r="O8598">
        <v>0.98314526677131653</v>
      </c>
      <c r="P8598">
        <v>1.417240778605143E-2</v>
      </c>
      <c r="Q8598">
        <v>3.2903465218014183E-2</v>
      </c>
      <c r="R8598">
        <v>0.42044303417205808</v>
      </c>
      <c r="S8598">
        <v>1022.9323577199755</v>
      </c>
      <c r="T8598">
        <v>40.051299333572388</v>
      </c>
      <c r="U8598">
        <v>0.3215415900945664</v>
      </c>
      <c r="V8598">
        <v>511.56976222991943</v>
      </c>
      <c r="W8598">
        <v>1</v>
      </c>
      <c r="X8598">
        <v>0.28765511989593506</v>
      </c>
      <c r="Y8598">
        <v>365.38894199650053</v>
      </c>
      <c r="Z8598">
        <v>1</v>
      </c>
      <c r="AA8598">
        <v>34.252776186780935</v>
      </c>
      <c r="AB8598">
        <v>40.043533325195313</v>
      </c>
      <c r="AC8598">
        <v>83.064569532871246</v>
      </c>
      <c r="AD8598">
        <v>1.0592095464722721E-2</v>
      </c>
      <c r="AE8598">
        <v>98.414974635698812</v>
      </c>
      <c r="AF8598">
        <v>0.13248670578002927</v>
      </c>
      <c r="AG8598">
        <v>1.3522330098752772E-4</v>
      </c>
      <c r="AH8598">
        <v>1.2720712065696716E-3</v>
      </c>
      <c r="AI8598">
        <v>11.884653866291046</v>
      </c>
      <c r="AJ8598">
        <v>12.190306971523407</v>
      </c>
      <c r="AK8598">
        <v>21.480434322953222</v>
      </c>
      <c r="AL8598">
        <v>4.8370660083025019</v>
      </c>
      <c r="AM8598">
        <v>55.312751996517179</v>
      </c>
      <c r="AN8598">
        <v>231.28788856542252</v>
      </c>
      <c r="AO8598">
        <v>0.1097236305475235</v>
      </c>
      <c r="AP8598">
        <v>0.89447288775444045</v>
      </c>
    </row>
    <row r="8599" spans="1:42">
      <c r="A8599">
        <v>923.83042334306401</v>
      </c>
      <c r="B8599">
        <v>802.17809321410414</v>
      </c>
      <c r="C8599">
        <v>489.45469297014733</v>
      </c>
      <c r="D8599">
        <v>121.65233012895987</v>
      </c>
      <c r="E8599">
        <v>-121.65233012895987</v>
      </c>
      <c r="F8599">
        <v>-434.37573037291668</v>
      </c>
      <c r="G8599">
        <v>5.2208599875586285E-2</v>
      </c>
      <c r="H8599">
        <v>479.05557675101107</v>
      </c>
      <c r="I8599">
        <v>3.1499139368534088E-2</v>
      </c>
      <c r="J8599">
        <v>4.7024318218231199E-2</v>
      </c>
      <c r="K8599">
        <v>2.0524906900823114</v>
      </c>
      <c r="L8599">
        <v>40.098177194595337</v>
      </c>
      <c r="M8599">
        <v>3.6374434178585098</v>
      </c>
      <c r="N8599">
        <v>127.67821042022707</v>
      </c>
      <c r="O8599">
        <v>0.55743750929832458</v>
      </c>
      <c r="P8599">
        <v>1.9225660165150957E-2</v>
      </c>
      <c r="Q8599">
        <v>9.3757261170281294E-3</v>
      </c>
      <c r="R8599">
        <v>0.3833310604095459</v>
      </c>
      <c r="S8599">
        <v>571.67045005486693</v>
      </c>
      <c r="T8599">
        <v>28.968545794487</v>
      </c>
      <c r="U8599">
        <v>0.40778235018253328</v>
      </c>
      <c r="V8599">
        <v>625.76971054077148</v>
      </c>
      <c r="W8599">
        <v>1</v>
      </c>
      <c r="X8599">
        <v>0.40429497838020323</v>
      </c>
      <c r="Y8599">
        <v>285.15622570394322</v>
      </c>
      <c r="Z8599">
        <v>1</v>
      </c>
      <c r="AA8599">
        <v>47.0872487442875</v>
      </c>
      <c r="AB8599">
        <v>164.51361505126954</v>
      </c>
      <c r="AC8599">
        <v>185.65589040517807</v>
      </c>
      <c r="AD8599">
        <v>6.8822616185897434E-3</v>
      </c>
      <c r="AE8599">
        <v>8.8346680874880388</v>
      </c>
      <c r="AF8599">
        <v>0.20084529519081112</v>
      </c>
      <c r="AG8599">
        <v>9.4638981335271467E-4</v>
      </c>
      <c r="AH8599">
        <v>1.3399421095848081E-2</v>
      </c>
      <c r="AI8599">
        <v>26.207605302333832</v>
      </c>
      <c r="AJ8599">
        <v>1.7223421773308232</v>
      </c>
      <c r="AK8599">
        <v>7.4546455568075176</v>
      </c>
      <c r="AL8599">
        <v>3.1391758192147723</v>
      </c>
      <c r="AM8599">
        <v>61.768729126453394</v>
      </c>
      <c r="AN8599">
        <v>301.13798138776292</v>
      </c>
      <c r="AO8599">
        <v>0.1023188260793686</v>
      </c>
      <c r="AP8599">
        <v>0.81758394670486456</v>
      </c>
    </row>
    <row r="8600" spans="1:42">
      <c r="A8600">
        <v>1468.4192586476797</v>
      </c>
      <c r="B8600">
        <v>1286.8841174735571</v>
      </c>
      <c r="C8600">
        <v>838.91663567063165</v>
      </c>
      <c r="D8600">
        <v>181.5351411741226</v>
      </c>
      <c r="E8600">
        <v>-181.5351411741226</v>
      </c>
      <c r="F8600">
        <v>-629.50262297704808</v>
      </c>
      <c r="G8600">
        <v>5.8507780976364304E-2</v>
      </c>
      <c r="H8600">
        <v>989.72099051106113</v>
      </c>
      <c r="I8600">
        <v>2.6504485309123992E-2</v>
      </c>
      <c r="J8600">
        <v>6.3492969274520875E-2</v>
      </c>
      <c r="K8600">
        <v>1.1141851576387882</v>
      </c>
      <c r="L8600">
        <v>45.436391830444336</v>
      </c>
      <c r="M8600">
        <v>2.1304388153918485</v>
      </c>
      <c r="N8600">
        <v>181.61362031993869</v>
      </c>
      <c r="O8600">
        <v>0.51760974526405334</v>
      </c>
      <c r="P8600">
        <v>7.6739324993557387E-3</v>
      </c>
      <c r="Q8600">
        <v>4.632595756318833E-2</v>
      </c>
      <c r="R8600">
        <v>0.42325579166412353</v>
      </c>
      <c r="S8600">
        <v>631.76374750838499</v>
      </c>
      <c r="T8600">
        <v>34.253442287445068</v>
      </c>
      <c r="U8600">
        <v>0.44650000274181367</v>
      </c>
      <c r="V8600">
        <v>496.95608615875244</v>
      </c>
      <c r="W8600">
        <v>1</v>
      </c>
      <c r="X8600">
        <v>0.36752553701400759</v>
      </c>
      <c r="Y8600">
        <v>270.86696271718051</v>
      </c>
      <c r="Z8600">
        <v>1</v>
      </c>
      <c r="AA8600">
        <v>35.683728136358269</v>
      </c>
      <c r="AB8600">
        <v>163.22278027343751</v>
      </c>
      <c r="AC8600">
        <v>45.725138485431671</v>
      </c>
      <c r="AD8600">
        <v>1.3566414922730537E-2</v>
      </c>
      <c r="AE8600">
        <v>52.932578948166885</v>
      </c>
      <c r="AF8600">
        <v>0.1656650376319885</v>
      </c>
      <c r="AG8600">
        <v>1.3098790332414095E-3</v>
      </c>
      <c r="AH8600">
        <v>1.2800500214099883E-2</v>
      </c>
      <c r="AI8600">
        <v>21.040147840976715</v>
      </c>
      <c r="AJ8600">
        <v>0.98304049611177913</v>
      </c>
      <c r="AK8600">
        <v>23.416947754025458</v>
      </c>
      <c r="AL8600">
        <v>5.6741539874409535</v>
      </c>
      <c r="AM8600">
        <v>45.685435283184049</v>
      </c>
      <c r="AN8600">
        <v>439.54543236978571</v>
      </c>
      <c r="AO8600">
        <v>7.4310198903083796E-2</v>
      </c>
      <c r="AP8600">
        <v>0.8297105219364167</v>
      </c>
    </row>
    <row r="8601" spans="1:42">
      <c r="A8601">
        <v>1248.744736034251</v>
      </c>
      <c r="B8601">
        <v>4464.7639370060242</v>
      </c>
      <c r="C8601">
        <v>2834.4671978321153</v>
      </c>
      <c r="D8601">
        <v>-3216.019200971773</v>
      </c>
      <c r="E8601">
        <v>1630.2967391739089</v>
      </c>
      <c r="F8601">
        <v>-1630.2967391739089</v>
      </c>
      <c r="G8601">
        <v>7.7950051655895757E-3</v>
      </c>
      <c r="H8601">
        <v>152.61295804286664</v>
      </c>
      <c r="I8601">
        <v>5.9811647236347194E-2</v>
      </c>
      <c r="J8601">
        <v>9.096146965026855E-2</v>
      </c>
      <c r="K8601">
        <v>1.0082493625342845</v>
      </c>
      <c r="L8601">
        <v>34.256538152694702</v>
      </c>
      <c r="M8601">
        <v>8636.2767914139786</v>
      </c>
      <c r="N8601">
        <v>113.31193156089785</v>
      </c>
      <c r="O8601">
        <v>0.60432741045951843</v>
      </c>
      <c r="P8601">
        <v>4.576093196868896E-3</v>
      </c>
      <c r="Q8601">
        <v>1.5852337996164954E-2</v>
      </c>
      <c r="R8601">
        <v>0.38601770401000979</v>
      </c>
      <c r="S8601">
        <v>467.08476013355414</v>
      </c>
      <c r="T8601">
        <v>48.42250645160675</v>
      </c>
      <c r="U8601">
        <v>0.35262321293354038</v>
      </c>
      <c r="V8601">
        <v>464.44315910339355</v>
      </c>
      <c r="W8601">
        <v>1</v>
      </c>
      <c r="X8601">
        <v>0.3107572114467621</v>
      </c>
      <c r="Y8601">
        <v>478.46354746990232</v>
      </c>
      <c r="Z8601">
        <v>1</v>
      </c>
      <c r="AA8601">
        <v>21.691004723100669</v>
      </c>
      <c r="AB8601">
        <v>53.274134460449226</v>
      </c>
      <c r="AC8601">
        <v>111.16641014814377</v>
      </c>
      <c r="AD8601">
        <v>1.3784767216087408E-2</v>
      </c>
      <c r="AE8601">
        <v>11.246481892488719</v>
      </c>
      <c r="AF8601">
        <v>4.7231554985046123E-4</v>
      </c>
      <c r="AG8601">
        <v>1.5500454916157134E-4</v>
      </c>
      <c r="AH8601">
        <v>2.4550481748580929E-2</v>
      </c>
      <c r="AI8601">
        <v>9.7125503420829773</v>
      </c>
      <c r="AJ8601">
        <v>10.519681207494418</v>
      </c>
      <c r="AK8601">
        <v>6.7042890805006028</v>
      </c>
      <c r="AL8601">
        <v>5.7662535157197601</v>
      </c>
      <c r="AM8601">
        <v>82.0469204545021</v>
      </c>
      <c r="AN8601">
        <v>437.64073658367982</v>
      </c>
      <c r="AO8601">
        <v>0.10915891540050507</v>
      </c>
      <c r="AP8601">
        <v>0.82586419486999518</v>
      </c>
    </row>
    <row r="8602" spans="1:42">
      <c r="A8602">
        <v>1459.9219717876886</v>
      </c>
      <c r="B8602">
        <v>2454.8691736430665</v>
      </c>
      <c r="C8602">
        <v>2134.3571749651837</v>
      </c>
      <c r="D8602">
        <v>-994.9472018553779</v>
      </c>
      <c r="E8602">
        <v>320.51199867788273</v>
      </c>
      <c r="F8602">
        <v>-320.51199867788273</v>
      </c>
      <c r="G8602">
        <v>5.4497348970698883E-2</v>
      </c>
      <c r="H8602">
        <v>2296.4758845860179</v>
      </c>
      <c r="I8602">
        <v>2.8292306363582612E-2</v>
      </c>
      <c r="J8602">
        <v>0.1037813971042633</v>
      </c>
      <c r="K8602">
        <v>1.8246080613911151</v>
      </c>
      <c r="L8602">
        <v>56.463630199432373</v>
      </c>
      <c r="M8602">
        <v>3221.5608852470109</v>
      </c>
      <c r="N8602">
        <v>190.81075389652256</v>
      </c>
      <c r="O8602">
        <v>0.90789583325386047</v>
      </c>
      <c r="P8602">
        <v>1.0603016959296331E-2</v>
      </c>
      <c r="Q8602">
        <v>2.176989698410034E-2</v>
      </c>
      <c r="R8602">
        <v>0.45425076961517336</v>
      </c>
      <c r="S8602">
        <v>968.3601517694683</v>
      </c>
      <c r="T8602">
        <v>48.680061101913452</v>
      </c>
      <c r="U8602">
        <v>0.32157442033290867</v>
      </c>
      <c r="V8602">
        <v>590.06717205047607</v>
      </c>
      <c r="W8602">
        <v>1</v>
      </c>
      <c r="X8602">
        <v>0.30594350814819338</v>
      </c>
      <c r="Y8602">
        <v>601.84914584888213</v>
      </c>
      <c r="Z8602">
        <v>1</v>
      </c>
      <c r="AA8602">
        <v>11.514554714231492</v>
      </c>
      <c r="AB8602">
        <v>21.69512683105469</v>
      </c>
      <c r="AC8602">
        <v>114.07637745141983</v>
      </c>
      <c r="AD8602">
        <v>2.0732635106795873E-3</v>
      </c>
      <c r="AE8602">
        <v>18.991106410881386</v>
      </c>
      <c r="AF8602">
        <v>0.21498308658599852</v>
      </c>
      <c r="AG8602">
        <v>4.2980385843059167E-4</v>
      </c>
      <c r="AH8602">
        <v>5.8650826728343965E-2</v>
      </c>
      <c r="AI8602">
        <v>7.2411778569221497</v>
      </c>
      <c r="AJ8602">
        <v>12.079009128829428</v>
      </c>
      <c r="AK8602">
        <v>34.800560451149941</v>
      </c>
      <c r="AL8602">
        <v>6.2567975123792046</v>
      </c>
      <c r="AM8602">
        <v>43.204751718044278</v>
      </c>
      <c r="AN8602">
        <v>772.73869195855832</v>
      </c>
      <c r="AO8602">
        <v>5.9568207383155825E-2</v>
      </c>
      <c r="AP8602">
        <v>0.87071755766868597</v>
      </c>
    </row>
    <row r="8603" spans="1:42">
      <c r="A8603">
        <v>298.98008292424043</v>
      </c>
      <c r="B8603">
        <v>3097.9741906981244</v>
      </c>
      <c r="C8603">
        <v>2368.9515163091223</v>
      </c>
      <c r="D8603">
        <v>-2798.994107773884</v>
      </c>
      <c r="E8603">
        <v>729.02267438900208</v>
      </c>
      <c r="F8603">
        <v>-729.02267438900208</v>
      </c>
      <c r="G8603">
        <v>3.0314513560268139E-2</v>
      </c>
      <c r="H8603">
        <v>2153.6729567582315</v>
      </c>
      <c r="I8603">
        <v>5.3776945173740383E-2</v>
      </c>
      <c r="J8603">
        <v>8.3220467090606695E-2</v>
      </c>
      <c r="K8603">
        <v>2.0473829895913598</v>
      </c>
      <c r="L8603">
        <v>71.818028688430786</v>
      </c>
      <c r="M8603">
        <v>6829.9931299581476</v>
      </c>
      <c r="N8603">
        <v>33.566742295074469</v>
      </c>
      <c r="O8603">
        <v>0.62241062521934509</v>
      </c>
      <c r="P8603">
        <v>1.4509962399800616E-3</v>
      </c>
      <c r="Q8603">
        <v>2.6856020291646317E-3</v>
      </c>
      <c r="R8603">
        <v>0.40052792549133304</v>
      </c>
      <c r="S8603">
        <v>501.34109631970966</v>
      </c>
      <c r="T8603">
        <v>46.49098813533783</v>
      </c>
      <c r="U8603">
        <v>0.41298565924167635</v>
      </c>
      <c r="V8603">
        <v>627.42462158203125</v>
      </c>
      <c r="W8603">
        <v>1</v>
      </c>
      <c r="X8603">
        <v>0.29825387597084047</v>
      </c>
      <c r="Y8603">
        <v>565.26898616019332</v>
      </c>
      <c r="Z8603">
        <v>1</v>
      </c>
      <c r="AA8603">
        <v>40.550830715951925</v>
      </c>
      <c r="AB8603">
        <v>51.996300354003907</v>
      </c>
      <c r="AC8603">
        <v>99.648331105709076</v>
      </c>
      <c r="AD8603">
        <v>9.8243191710904107E-3</v>
      </c>
      <c r="AE8603">
        <v>1.6256481320180356</v>
      </c>
      <c r="AF8603">
        <v>0.12469761013984679</v>
      </c>
      <c r="AG8603">
        <v>1.2100234750825685E-3</v>
      </c>
      <c r="AH8603">
        <v>3.8576305508613587E-2</v>
      </c>
      <c r="AI8603">
        <v>7.2938236594200134</v>
      </c>
      <c r="AJ8603">
        <v>5.9525961366167861</v>
      </c>
      <c r="AK8603">
        <v>55.811746897101401</v>
      </c>
      <c r="AL8603">
        <v>6.0274718616757266</v>
      </c>
      <c r="AM8603">
        <v>74.454087460041052</v>
      </c>
      <c r="AN8603">
        <v>674.52566233192897</v>
      </c>
      <c r="AO8603">
        <v>3.9591770529747009E-2</v>
      </c>
      <c r="AP8603">
        <v>0.91218917417526257</v>
      </c>
    </row>
    <row r="8604" spans="1:42">
      <c r="A8604">
        <v>538.14658220241984</v>
      </c>
      <c r="B8604">
        <v>2293.3797679477238</v>
      </c>
      <c r="C8604">
        <v>2337.3870761102385</v>
      </c>
      <c r="D8604">
        <v>-1799.2404939078187</v>
      </c>
      <c r="E8604">
        <v>-44.007308162514619</v>
      </c>
      <c r="F8604">
        <v>44.007308162514619</v>
      </c>
      <c r="G8604">
        <v>3.3389462303432552E-2</v>
      </c>
      <c r="H8604">
        <v>2270.6937208393028</v>
      </c>
      <c r="I8604">
        <v>2.3233070075511932E-2</v>
      </c>
      <c r="J8604">
        <v>3.3869759321212771E-2</v>
      </c>
      <c r="K8604">
        <v>2.0789725976049898</v>
      </c>
      <c r="L8604">
        <v>47.450089454650879</v>
      </c>
      <c r="M8604">
        <v>5127.3432056137663</v>
      </c>
      <c r="N8604">
        <v>23.337096158409118</v>
      </c>
      <c r="O8604">
        <v>0.98936119675636292</v>
      </c>
      <c r="P8604">
        <v>1.8256888813442652E-2</v>
      </c>
      <c r="Q8604">
        <v>1.3951917595333522E-2</v>
      </c>
      <c r="R8604">
        <v>0.4928102922439575</v>
      </c>
      <c r="S8604">
        <v>809.73331737956369</v>
      </c>
      <c r="T8604">
        <v>35.298013687133789</v>
      </c>
      <c r="U8604">
        <v>0.34226594150066381</v>
      </c>
      <c r="V8604">
        <v>457.51678943634033</v>
      </c>
      <c r="W8604">
        <v>1</v>
      </c>
      <c r="X8604">
        <v>0.37875437021255498</v>
      </c>
      <c r="Y8604">
        <v>392.60677126291347</v>
      </c>
      <c r="Z8604">
        <v>1</v>
      </c>
      <c r="AA8604">
        <v>31.306946652822504</v>
      </c>
      <c r="AB8604">
        <v>86.496041748046878</v>
      </c>
      <c r="AC8604">
        <v>28.406067192554474</v>
      </c>
      <c r="AD8604">
        <v>1.3920634017031416E-2</v>
      </c>
      <c r="AE8604">
        <v>1.5641773355644053</v>
      </c>
      <c r="AF8604">
        <v>0.11787798643112182</v>
      </c>
      <c r="AG8604">
        <v>2.8582233038249412E-4</v>
      </c>
      <c r="AH8604">
        <v>3.0491941130161283E-2</v>
      </c>
      <c r="AI8604">
        <v>7.6901975274085999</v>
      </c>
      <c r="AJ8604">
        <v>1.739159547985929</v>
      </c>
      <c r="AK8604">
        <v>25.359164870381356</v>
      </c>
      <c r="AL8604">
        <v>5.2087772811259576</v>
      </c>
      <c r="AM8604">
        <v>28.90584534406662</v>
      </c>
      <c r="AN8604">
        <v>825.72283510900752</v>
      </c>
      <c r="AO8604">
        <v>8.0984350323677068E-2</v>
      </c>
      <c r="AP8604">
        <v>0.86608322834968576</v>
      </c>
    </row>
    <row r="8605" spans="1:42">
      <c r="A8605">
        <v>1085.17986175536</v>
      </c>
      <c r="B8605">
        <v>814.36907063801777</v>
      </c>
      <c r="C8605">
        <v>726.48334737951382</v>
      </c>
      <c r="D8605">
        <v>270.81079111734221</v>
      </c>
      <c r="E8605">
        <v>-270.81079111734221</v>
      </c>
      <c r="F8605">
        <v>-358.69651437584616</v>
      </c>
      <c r="G8605">
        <v>3.7419620460074951E-2</v>
      </c>
      <c r="H8605">
        <v>1096.1394366245129</v>
      </c>
      <c r="I8605">
        <v>5.4431715309619905E-2</v>
      </c>
      <c r="J8605">
        <v>3.1933756828308103E-2</v>
      </c>
      <c r="K8605">
        <v>2.0730009279429913</v>
      </c>
      <c r="L8605">
        <v>34.866999387741089</v>
      </c>
      <c r="M8605">
        <v>5.2222930264073186</v>
      </c>
      <c r="N8605">
        <v>162.55095229072572</v>
      </c>
      <c r="O8605">
        <v>0.69631239771842957</v>
      </c>
      <c r="P8605">
        <v>5.2511125670539E-3</v>
      </c>
      <c r="Q8605">
        <v>4.1550302505493155E-4</v>
      </c>
      <c r="R8605">
        <v>0.41099014282226565</v>
      </c>
      <c r="S8605">
        <v>639.42794889903325</v>
      </c>
      <c r="T8605">
        <v>34.039774537086487</v>
      </c>
      <c r="U8605">
        <v>0.37783270180225376</v>
      </c>
      <c r="V8605">
        <v>622.05052375793457</v>
      </c>
      <c r="W8605">
        <v>1</v>
      </c>
      <c r="X8605">
        <v>0.44415862917900084</v>
      </c>
      <c r="Y8605">
        <v>418.67858508850412</v>
      </c>
      <c r="Z8605">
        <v>1</v>
      </c>
      <c r="AA8605">
        <v>22.762752064638143</v>
      </c>
      <c r="AB8605">
        <v>5.4833314819335941</v>
      </c>
      <c r="AC8605">
        <v>100.99636763334274</v>
      </c>
      <c r="AD8605">
        <v>4.1831089900090145E-3</v>
      </c>
      <c r="AE8605">
        <v>33.306829781490009</v>
      </c>
      <c r="AF8605">
        <v>0.13397100806236265</v>
      </c>
      <c r="AG8605">
        <v>8.7880544518066439E-5</v>
      </c>
      <c r="AH8605">
        <v>3.3749249553680423E-2</v>
      </c>
      <c r="AI8605">
        <v>10.21882027387619</v>
      </c>
      <c r="AJ8605">
        <v>10.459914950224151</v>
      </c>
      <c r="AK8605">
        <v>28.020472986102103</v>
      </c>
      <c r="AL8605">
        <v>3.2594968078743687</v>
      </c>
      <c r="AM8605">
        <v>35.123714029788971</v>
      </c>
      <c r="AN8605">
        <v>598.30470882399322</v>
      </c>
      <c r="AO8605">
        <v>0.10673201549053192</v>
      </c>
      <c r="AP8605">
        <v>0.91322136020660416</v>
      </c>
    </row>
    <row r="8606" spans="1:42">
      <c r="A8606">
        <v>1349.38909951906</v>
      </c>
      <c r="B8606">
        <v>1075.2857933419323</v>
      </c>
      <c r="C8606">
        <v>874.62868403372693</v>
      </c>
      <c r="D8606">
        <v>274.10330617712771</v>
      </c>
      <c r="E8606">
        <v>-274.10330617712771</v>
      </c>
      <c r="F8606">
        <v>-474.76041548533306</v>
      </c>
      <c r="G8606">
        <v>7.2861205469324813E-2</v>
      </c>
      <c r="H8606">
        <v>1275.7279806236311</v>
      </c>
      <c r="I8606">
        <v>4.3508478105068207E-2</v>
      </c>
      <c r="J8606">
        <v>8.3465697526931767E-2</v>
      </c>
      <c r="K8606">
        <v>1.3680387577354907</v>
      </c>
      <c r="L8606">
        <v>27.389299869537354</v>
      </c>
      <c r="M8606">
        <v>43.669012235420304</v>
      </c>
      <c r="N8606">
        <v>199.79622161731723</v>
      </c>
      <c r="O8606">
        <v>0.62128928303718567</v>
      </c>
      <c r="P8606">
        <v>2.2551265292697478E-2</v>
      </c>
      <c r="Q8606">
        <v>3.6554937892489957E-3</v>
      </c>
      <c r="R8606">
        <v>0.48327762126922608</v>
      </c>
      <c r="S8606">
        <v>546.2589531021664</v>
      </c>
      <c r="T8606">
        <v>30.375915765762329</v>
      </c>
      <c r="U8606">
        <v>0.37431980550289157</v>
      </c>
      <c r="V8606">
        <v>635.64527034759521</v>
      </c>
      <c r="W8606">
        <v>1</v>
      </c>
      <c r="X8606">
        <v>0.37521166324615479</v>
      </c>
      <c r="Y8606">
        <v>598.89704123431716</v>
      </c>
      <c r="Z8606">
        <v>1</v>
      </c>
      <c r="AA8606">
        <v>27.306330778303153</v>
      </c>
      <c r="AB8606">
        <v>153.12249377441407</v>
      </c>
      <c r="AC8606">
        <v>148.50882440805435</v>
      </c>
      <c r="AD8606">
        <v>1.0060215811444145E-2</v>
      </c>
      <c r="AE8606">
        <v>53.502799618318697</v>
      </c>
      <c r="AF8606">
        <v>0.18003882408142088</v>
      </c>
      <c r="AG8606">
        <v>5.8181267780794087E-4</v>
      </c>
      <c r="AH8606">
        <v>4.5846151769161222E-2</v>
      </c>
      <c r="AI8606">
        <v>26.801574528217316</v>
      </c>
      <c r="AJ8606">
        <v>7.6159035031737412</v>
      </c>
      <c r="AK8606">
        <v>39.935643702149392</v>
      </c>
      <c r="AL8606">
        <v>3.5047212546890765</v>
      </c>
      <c r="AM8606">
        <v>51.74475864171982</v>
      </c>
      <c r="AN8606">
        <v>713.5345086425184</v>
      </c>
      <c r="AO8606">
        <v>6.8199618935585016E-2</v>
      </c>
      <c r="AP8606">
        <v>0.81800418925285345</v>
      </c>
    </row>
    <row r="8607" spans="1:42">
      <c r="A8607">
        <v>97.741881228332318</v>
      </c>
      <c r="B8607">
        <v>70.82038327849861</v>
      </c>
      <c r="C8607">
        <v>185.45088907013908</v>
      </c>
      <c r="D8607">
        <v>-87.709007841806766</v>
      </c>
      <c r="E8607">
        <v>-114.63050579164047</v>
      </c>
      <c r="F8607">
        <v>87.709007841806766</v>
      </c>
      <c r="G8607">
        <v>5.6934647037486914E-2</v>
      </c>
      <c r="H8607">
        <v>752.09437763697326</v>
      </c>
      <c r="I8607">
        <v>1.7075335085391996E-2</v>
      </c>
      <c r="J8607">
        <v>2.1110738277435301E-2</v>
      </c>
      <c r="K8607">
        <v>1.2997251319348813</v>
      </c>
      <c r="L8607">
        <v>46.45459771156311</v>
      </c>
      <c r="M8607">
        <v>52.686626823538283</v>
      </c>
      <c r="N8607">
        <v>22.183019653320315</v>
      </c>
      <c r="O8607">
        <v>0.93849000334739685</v>
      </c>
      <c r="P8607">
        <v>7.4435917006598568E-3</v>
      </c>
      <c r="Q8607">
        <v>1.6072477181752521E-2</v>
      </c>
      <c r="R8607">
        <v>0.46118121147155761</v>
      </c>
      <c r="S8607">
        <v>423.88608674689692</v>
      </c>
      <c r="T8607">
        <v>33.775469660758972</v>
      </c>
      <c r="U8607">
        <v>0.30457461893558502</v>
      </c>
      <c r="V8607">
        <v>608.19635391235352</v>
      </c>
      <c r="W8607">
        <v>1</v>
      </c>
      <c r="X8607">
        <v>0.37776895642280583</v>
      </c>
      <c r="Y8607">
        <v>291.8410577650456</v>
      </c>
      <c r="Z8607">
        <v>1</v>
      </c>
      <c r="AA8607">
        <v>47.3372789547062</v>
      </c>
      <c r="AB8607">
        <v>22.819946594238282</v>
      </c>
      <c r="AC8607">
        <v>150.04175752401352</v>
      </c>
      <c r="AD8607">
        <v>1.3481896555321848E-2</v>
      </c>
      <c r="AE8607">
        <v>6.5792825008342541</v>
      </c>
      <c r="AF8607">
        <v>0.21425991654396054</v>
      </c>
      <c r="AG8607">
        <v>3.2891560701406312E-5</v>
      </c>
      <c r="AH8607">
        <v>5.1809932780265806E-2</v>
      </c>
      <c r="AI8607">
        <v>5.2871617674827576</v>
      </c>
      <c r="AJ8607">
        <v>5.8411095335366392</v>
      </c>
      <c r="AK8607">
        <v>9.5325834363698956</v>
      </c>
      <c r="AL8607">
        <v>5.9358872872700807</v>
      </c>
      <c r="AM8607">
        <v>95.252369987964627</v>
      </c>
      <c r="AN8607">
        <v>112.53209451115926</v>
      </c>
      <c r="AO8607">
        <v>3.3832946181297306E-2</v>
      </c>
      <c r="AP8607">
        <v>0.88284002542495743</v>
      </c>
    </row>
    <row r="8608" spans="1:42">
      <c r="A8608">
        <v>798.60074525969048</v>
      </c>
      <c r="B8608">
        <v>587.60543647922964</v>
      </c>
      <c r="C8608">
        <v>365.06031587207457</v>
      </c>
      <c r="D8608">
        <v>210.99530878046085</v>
      </c>
      <c r="E8608">
        <v>-210.99530878046085</v>
      </c>
      <c r="F8608">
        <v>-433.54042938761592</v>
      </c>
      <c r="G8608">
        <v>3.0807640690403721E-2</v>
      </c>
      <c r="H8608">
        <v>253.97927342640816</v>
      </c>
      <c r="I8608">
        <v>5.278948992490768E-2</v>
      </c>
      <c r="J8608">
        <v>1.2419431447982788E-2</v>
      </c>
      <c r="K8608">
        <v>1.8501424121439456</v>
      </c>
      <c r="L8608">
        <v>12.725963592529297</v>
      </c>
      <c r="M8608">
        <v>5.2481252932852076</v>
      </c>
      <c r="N8608">
        <v>109.85644072246552</v>
      </c>
      <c r="O8608">
        <v>0.72595182061195374</v>
      </c>
      <c r="P8608">
        <v>6.4995198779635947E-3</v>
      </c>
      <c r="Q8608">
        <v>2.5078162458207869E-2</v>
      </c>
      <c r="R8608">
        <v>0.44183195590972901</v>
      </c>
      <c r="S8608">
        <v>743.84273544382995</v>
      </c>
      <c r="T8608">
        <v>29.874765872955322</v>
      </c>
      <c r="U8608">
        <v>0.4257566422224045</v>
      </c>
      <c r="V8608">
        <v>558.64450931549072</v>
      </c>
      <c r="W8608">
        <v>1</v>
      </c>
      <c r="X8608">
        <v>0.32313338041305545</v>
      </c>
      <c r="Y8608">
        <v>412.89916964501253</v>
      </c>
      <c r="Z8608">
        <v>1</v>
      </c>
      <c r="AA8608">
        <v>38.384237510595327</v>
      </c>
      <c r="AB8608">
        <v>134.54895166015626</v>
      </c>
      <c r="AC8608">
        <v>132.98297673463821</v>
      </c>
      <c r="AD8608">
        <v>6.4250016823793072E-3</v>
      </c>
      <c r="AE8608">
        <v>10.356696227605159</v>
      </c>
      <c r="AF8608">
        <v>0.10806288957595825</v>
      </c>
      <c r="AG8608">
        <v>2.6427599123467129E-4</v>
      </c>
      <c r="AH8608">
        <v>2.2237622463703154E-2</v>
      </c>
      <c r="AI8608">
        <v>19.404715597629547</v>
      </c>
      <c r="AJ8608">
        <v>0.56363064807989849</v>
      </c>
      <c r="AK8608">
        <v>7.174588621258736</v>
      </c>
      <c r="AL8608">
        <v>4.6609291781308633</v>
      </c>
      <c r="AM8608">
        <v>102.62030752897263</v>
      </c>
      <c r="AN8608">
        <v>525.81795803243608</v>
      </c>
      <c r="AO8608">
        <v>3.6853051304817197E-2</v>
      </c>
      <c r="AP8608">
        <v>0.81037826752662667</v>
      </c>
    </row>
    <row r="8609" spans="1:42">
      <c r="A8609">
        <v>135.98333683676043</v>
      </c>
      <c r="B8609">
        <v>-75.116391460773173</v>
      </c>
      <c r="C8609">
        <v>301.39947302661398</v>
      </c>
      <c r="D8609">
        <v>-165.41613618985355</v>
      </c>
      <c r="E8609">
        <v>-376.51586448738715</v>
      </c>
      <c r="F8609">
        <v>165.41613618985355</v>
      </c>
      <c r="G8609">
        <v>4.2789509863906471E-2</v>
      </c>
      <c r="H8609">
        <v>968.16147345667684</v>
      </c>
      <c r="I8609">
        <v>2.853550225496292E-2</v>
      </c>
      <c r="J8609">
        <v>5.3294013977050782E-2</v>
      </c>
      <c r="K8609">
        <v>1.457922966068983</v>
      </c>
      <c r="L8609">
        <v>25.442517995834351</v>
      </c>
      <c r="M8609">
        <v>10.521245128807548</v>
      </c>
      <c r="N8609">
        <v>22.934225925827029</v>
      </c>
      <c r="O8609">
        <v>0.84079524874687195</v>
      </c>
      <c r="P8609">
        <v>1.654115608003404E-2</v>
      </c>
      <c r="Q8609">
        <v>1.5246343082851832E-3</v>
      </c>
      <c r="R8609">
        <v>0.41640142440795896</v>
      </c>
      <c r="S8609">
        <v>654.52116730976718</v>
      </c>
      <c r="T8609">
        <v>33.761122822761536</v>
      </c>
      <c r="U8609">
        <v>0.44735020458698271</v>
      </c>
      <c r="V8609">
        <v>451.40166282653809</v>
      </c>
      <c r="W8609">
        <v>1</v>
      </c>
      <c r="X8609">
        <v>0.36671242117881775</v>
      </c>
      <c r="Y8609">
        <v>327.04229356304518</v>
      </c>
      <c r="Z8609">
        <v>1</v>
      </c>
      <c r="AA8609">
        <v>22.416713915452963</v>
      </c>
      <c r="AB8609">
        <v>63.028364440917976</v>
      </c>
      <c r="AC8609">
        <v>30.224137008190155</v>
      </c>
      <c r="AD8609">
        <v>3.8740272195930156E-3</v>
      </c>
      <c r="AE8609">
        <v>1.1835374014747466</v>
      </c>
      <c r="AF8609">
        <v>0.15095557093620299</v>
      </c>
      <c r="AG8609">
        <v>1.0635067383083445E-3</v>
      </c>
      <c r="AH8609">
        <v>1.9203173303604125E-2</v>
      </c>
      <c r="AI8609">
        <v>23.658821284770966</v>
      </c>
      <c r="AJ8609">
        <v>1.552320191998543</v>
      </c>
      <c r="AK8609">
        <v>21.859325196146965</v>
      </c>
      <c r="AL8609">
        <v>2.8766088432613204</v>
      </c>
      <c r="AM8609">
        <v>96.096586096286771</v>
      </c>
      <c r="AN8609">
        <v>470.91229237902775</v>
      </c>
      <c r="AO8609">
        <v>5.488028037548065E-2</v>
      </c>
      <c r="AP8609">
        <v>0.91698498916625992</v>
      </c>
    </row>
    <row r="8610" spans="1:42">
      <c r="A8610">
        <v>242.75035689890467</v>
      </c>
      <c r="B8610">
        <v>-25.185790806557918</v>
      </c>
      <c r="C8610">
        <v>149.47609374975218</v>
      </c>
      <c r="D8610">
        <v>93.274263149152489</v>
      </c>
      <c r="E8610">
        <v>-267.93614770546259</v>
      </c>
      <c r="F8610">
        <v>-93.274263149152489</v>
      </c>
      <c r="G8610">
        <v>1.017468597871749E-2</v>
      </c>
      <c r="H8610">
        <v>109.12317357950899</v>
      </c>
      <c r="I8610">
        <v>5.662694782018661E-2</v>
      </c>
      <c r="J8610">
        <v>2.6630008935928345E-2</v>
      </c>
      <c r="K8610">
        <v>1.4764906225979328</v>
      </c>
      <c r="L8610">
        <v>10.949704647064209</v>
      </c>
      <c r="M8610">
        <v>81.787347595692069</v>
      </c>
      <c r="N8610">
        <v>50.749274860572825</v>
      </c>
      <c r="O8610">
        <v>0.95267131924629211</v>
      </c>
      <c r="P8610">
        <v>1.5247404522365992E-2</v>
      </c>
      <c r="Q8610">
        <v>2.2289856327904593E-2</v>
      </c>
      <c r="R8610">
        <v>0.47336343288421634</v>
      </c>
      <c r="S8610">
        <v>921.08952858769112</v>
      </c>
      <c r="T8610">
        <v>46.088570356369019</v>
      </c>
      <c r="U8610">
        <v>0.34140372216701509</v>
      </c>
      <c r="V8610">
        <v>636.68296337127686</v>
      </c>
      <c r="W8610">
        <v>1</v>
      </c>
      <c r="X8610">
        <v>0.40655821800231934</v>
      </c>
      <c r="Y8610">
        <v>385.37332594489908</v>
      </c>
      <c r="Z8610">
        <v>1</v>
      </c>
      <c r="AA8610">
        <v>11.884468363370898</v>
      </c>
      <c r="AB8610">
        <v>20.067384155273437</v>
      </c>
      <c r="AC8610">
        <v>112.27743774652481</v>
      </c>
      <c r="AD8610">
        <v>4.0574929653069917E-3</v>
      </c>
      <c r="AE8610">
        <v>52.774328857909289</v>
      </c>
      <c r="AF8610">
        <v>4.6119260787963814E-3</v>
      </c>
      <c r="AG8610">
        <v>1.9386051994943829E-4</v>
      </c>
      <c r="AH8610">
        <v>4.5015810000896453E-2</v>
      </c>
      <c r="AI8610">
        <v>5.1971915364265442</v>
      </c>
      <c r="AJ8610">
        <v>4.4789025104730742</v>
      </c>
      <c r="AK8610">
        <v>3.4365190368890763</v>
      </c>
      <c r="AL8610">
        <v>7.4215727599300809</v>
      </c>
      <c r="AM8610">
        <v>99.145956361293798</v>
      </c>
      <c r="AN8610">
        <v>709.88753916877295</v>
      </c>
      <c r="AO8610">
        <v>4.5925482392311097E-2</v>
      </c>
      <c r="AP8610">
        <v>0.84839821219444289</v>
      </c>
    </row>
    <row r="8611" spans="1:42">
      <c r="A8611">
        <v>1024.3624030777189</v>
      </c>
      <c r="B8611">
        <v>897.95159024640191</v>
      </c>
      <c r="C8611">
        <v>573.09998177046702</v>
      </c>
      <c r="D8611">
        <v>126.410812831317</v>
      </c>
      <c r="E8611">
        <v>-126.410812831317</v>
      </c>
      <c r="F8611">
        <v>-451.26242130725188</v>
      </c>
      <c r="G8611">
        <v>1.188320194901351E-2</v>
      </c>
      <c r="H8611">
        <v>568.83184686413574</v>
      </c>
      <c r="I8611">
        <v>4.0683859884738924E-2</v>
      </c>
      <c r="J8611">
        <v>2.4715639591217038E-2</v>
      </c>
      <c r="K8611">
        <v>1.9663650175034997</v>
      </c>
      <c r="L8611">
        <v>28.84675145149231</v>
      </c>
      <c r="M8611">
        <v>12.237988172795045</v>
      </c>
      <c r="N8611">
        <v>156.49895108871462</v>
      </c>
      <c r="O8611">
        <v>0.75103697180747986</v>
      </c>
      <c r="P8611">
        <v>1.4303489949968124E-2</v>
      </c>
      <c r="Q8611">
        <v>2.2047202269236243E-2</v>
      </c>
      <c r="R8611">
        <v>0.4753495121002197</v>
      </c>
      <c r="S8611">
        <v>983.05527911180866</v>
      </c>
      <c r="T8611">
        <v>47.181853652000427</v>
      </c>
      <c r="U8611">
        <v>0.37780801832675937</v>
      </c>
      <c r="V8611">
        <v>625.99506378173828</v>
      </c>
      <c r="W8611">
        <v>1</v>
      </c>
      <c r="X8611">
        <v>0.40585291504859927</v>
      </c>
      <c r="Y8611">
        <v>588.43239067431364</v>
      </c>
      <c r="Z8611">
        <v>1</v>
      </c>
      <c r="AA8611">
        <v>23.952419319925315</v>
      </c>
      <c r="AB8611">
        <v>91.476303771972667</v>
      </c>
      <c r="AC8611">
        <v>31.0134157538414</v>
      </c>
      <c r="AD8611">
        <v>1.433603009607038E-2</v>
      </c>
      <c r="AE8611">
        <v>20.492337787711808</v>
      </c>
      <c r="AF8611">
        <v>3.5279284715652462E-2</v>
      </c>
      <c r="AG8611">
        <v>7.6308189535191379E-4</v>
      </c>
      <c r="AH8611">
        <v>2.5889259576797482E-3</v>
      </c>
      <c r="AI8611">
        <v>20.932248532772064</v>
      </c>
      <c r="AJ8611">
        <v>8.161108384808065</v>
      </c>
      <c r="AK8611">
        <v>11.0290448230505</v>
      </c>
      <c r="AL8611">
        <v>6.4735018639232456</v>
      </c>
      <c r="AM8611">
        <v>72.119729053974154</v>
      </c>
      <c r="AN8611">
        <v>295.77149857496374</v>
      </c>
      <c r="AO8611">
        <v>6.2685907721519468E-2</v>
      </c>
      <c r="AP8611">
        <v>0.89000036764144907</v>
      </c>
    </row>
    <row r="8612" spans="1:42">
      <c r="A8612">
        <v>855.84569867520781</v>
      </c>
      <c r="B8612">
        <v>2136.5316556944363</v>
      </c>
      <c r="C8612">
        <v>1528.2492887677354</v>
      </c>
      <c r="D8612">
        <v>-1280.6859570192285</v>
      </c>
      <c r="E8612">
        <v>608.28236692670089</v>
      </c>
      <c r="F8612">
        <v>-608.28236692670089</v>
      </c>
      <c r="G8612">
        <v>3.5724409784511378E-2</v>
      </c>
      <c r="H8612">
        <v>937.58050013254694</v>
      </c>
      <c r="I8612">
        <v>4.409220188856125E-2</v>
      </c>
      <c r="J8612">
        <v>2.445155596733093E-2</v>
      </c>
      <c r="K8612">
        <v>1.3374819547712802</v>
      </c>
      <c r="L8612">
        <v>21.68881893157959</v>
      </c>
      <c r="M8612">
        <v>3441.6211182241154</v>
      </c>
      <c r="N8612">
        <v>130.51633135585789</v>
      </c>
      <c r="O8612">
        <v>0.96688356995582581</v>
      </c>
      <c r="P8612">
        <v>2.0996660762363006E-2</v>
      </c>
      <c r="Q8612">
        <v>1.356817351447211E-4</v>
      </c>
      <c r="R8612">
        <v>0.45834812641143796</v>
      </c>
      <c r="S8612">
        <v>1121.5143873360812</v>
      </c>
      <c r="T8612">
        <v>45.534968376159668</v>
      </c>
      <c r="U8612">
        <v>0.38992620646953585</v>
      </c>
      <c r="V8612">
        <v>584.03065204620361</v>
      </c>
      <c r="W8612">
        <v>1</v>
      </c>
      <c r="X8612">
        <v>0.41590182542800902</v>
      </c>
      <c r="Y8612">
        <v>625.67382259566489</v>
      </c>
      <c r="Z8612">
        <v>1</v>
      </c>
      <c r="AA8612">
        <v>22.302823444051747</v>
      </c>
      <c r="AB8612">
        <v>53.647260009765631</v>
      </c>
      <c r="AC8612">
        <v>155.48858195543289</v>
      </c>
      <c r="AD8612">
        <v>4.7079901409964276E-3</v>
      </c>
      <c r="AE8612">
        <v>16.107814309137627</v>
      </c>
      <c r="AF8612">
        <v>0.12606837987899777</v>
      </c>
      <c r="AG8612">
        <v>6.8755931881127775E-4</v>
      </c>
      <c r="AH8612">
        <v>3.1353901636600498E-2</v>
      </c>
      <c r="AI8612">
        <v>14.447862207889557</v>
      </c>
      <c r="AJ8612">
        <v>5.8404351084068953</v>
      </c>
      <c r="AK8612">
        <v>30.0896008425951</v>
      </c>
      <c r="AL8612">
        <v>7.0086254489671065</v>
      </c>
      <c r="AM8612">
        <v>69.771692931652069</v>
      </c>
      <c r="AN8612">
        <v>410.79016737781598</v>
      </c>
      <c r="AO8612">
        <v>9.6583294034004216E-2</v>
      </c>
      <c r="AP8612">
        <v>0.84564544415473941</v>
      </c>
    </row>
    <row r="8613" spans="1:42">
      <c r="A8613">
        <v>292.27477875856113</v>
      </c>
      <c r="B8613">
        <v>409.420701695265</v>
      </c>
      <c r="C8613">
        <v>916.01022918211254</v>
      </c>
      <c r="D8613">
        <v>-623.73545042355136</v>
      </c>
      <c r="E8613">
        <v>-506.58952748684754</v>
      </c>
      <c r="F8613">
        <v>506.58952748684754</v>
      </c>
      <c r="G8613">
        <v>2.2853799282400118E-2</v>
      </c>
      <c r="H8613">
        <v>2159.2692312386935</v>
      </c>
      <c r="I8613">
        <v>2.0201621353626249E-2</v>
      </c>
      <c r="J8613">
        <v>4.4953373908996584E-2</v>
      </c>
      <c r="K8613">
        <v>1.038707908552885</v>
      </c>
      <c r="L8613">
        <v>51.681336164474487</v>
      </c>
      <c r="M8613">
        <v>1047.6242884466842</v>
      </c>
      <c r="N8613">
        <v>45.514148559951785</v>
      </c>
      <c r="O8613">
        <v>0.97454354166984558</v>
      </c>
      <c r="P8613">
        <v>1.2049739360809324E-2</v>
      </c>
      <c r="Q8613">
        <v>1.2669749206966821E-2</v>
      </c>
      <c r="R8613">
        <v>0.39199764251708985</v>
      </c>
      <c r="S8613">
        <v>1162.833123581062</v>
      </c>
      <c r="T8613">
        <v>28.360477089881897</v>
      </c>
      <c r="U8613">
        <v>0.35838763535022738</v>
      </c>
      <c r="V8613">
        <v>568.2192325592041</v>
      </c>
      <c r="W8613">
        <v>1</v>
      </c>
      <c r="X8613">
        <v>0.36869690775871278</v>
      </c>
      <c r="Y8613">
        <v>361.66715086010913</v>
      </c>
      <c r="Z8613">
        <v>1</v>
      </c>
      <c r="AA8613">
        <v>40.710044884920123</v>
      </c>
      <c r="AB8613">
        <v>104.57298333740235</v>
      </c>
      <c r="AC8613">
        <v>174.081651866436</v>
      </c>
      <c r="AD8613">
        <v>9.8727462638137677E-3</v>
      </c>
      <c r="AE8613">
        <v>10.292788970018538</v>
      </c>
      <c r="AF8613">
        <v>6.3188699483871444E-2</v>
      </c>
      <c r="AG8613">
        <v>8.8388651522329324E-4</v>
      </c>
      <c r="AH8613">
        <v>1.2821979522705079E-4</v>
      </c>
      <c r="AI8613">
        <v>13.472494781017303</v>
      </c>
      <c r="AJ8613">
        <v>14.924743014403616</v>
      </c>
      <c r="AK8613">
        <v>40.862657234072685</v>
      </c>
      <c r="AL8613">
        <v>4.9763419962861271</v>
      </c>
      <c r="AM8613">
        <v>47.488876497745515</v>
      </c>
      <c r="AN8613">
        <v>697.16574417280322</v>
      </c>
      <c r="AO8613">
        <v>0.10248163974285125</v>
      </c>
      <c r="AP8613">
        <v>0.81047832393646246</v>
      </c>
    </row>
    <row r="8614" spans="1:42">
      <c r="A8614">
        <v>989.56671120199826</v>
      </c>
      <c r="B8614">
        <v>838.10883596110261</v>
      </c>
      <c r="C8614">
        <v>966.37250360224493</v>
      </c>
      <c r="D8614">
        <v>23.194207599753327</v>
      </c>
      <c r="E8614">
        <v>-151.45787524089565</v>
      </c>
      <c r="F8614">
        <v>-23.194207599753327</v>
      </c>
      <c r="G8614">
        <v>1.5478938137384636E-2</v>
      </c>
      <c r="H8614">
        <v>2247.1885747839251</v>
      </c>
      <c r="I8614">
        <v>3.0667735040187834E-2</v>
      </c>
      <c r="J8614">
        <v>3.559952664375305E-2</v>
      </c>
      <c r="K8614">
        <v>1.6902517907440662</v>
      </c>
      <c r="L8614">
        <v>55.304024219512939</v>
      </c>
      <c r="M8614">
        <v>119.17840836423656</v>
      </c>
      <c r="N8614">
        <v>153.9469784700394</v>
      </c>
      <c r="O8614">
        <v>0.86420014500617981</v>
      </c>
      <c r="P8614">
        <v>5.8175197177463096E-3</v>
      </c>
      <c r="Q8614">
        <v>4.5583140850067129E-2</v>
      </c>
      <c r="R8614">
        <v>0.48972304821014406</v>
      </c>
      <c r="S8614">
        <v>1120.7182051992943</v>
      </c>
      <c r="T8614">
        <v>43.095856904983521</v>
      </c>
      <c r="U8614">
        <v>0.36335839688777927</v>
      </c>
      <c r="V8614">
        <v>597.184157371521</v>
      </c>
      <c r="W8614">
        <v>1</v>
      </c>
      <c r="X8614">
        <v>0.43061305522918703</v>
      </c>
      <c r="Y8614">
        <v>363.20687346618672</v>
      </c>
      <c r="Z8614">
        <v>1</v>
      </c>
      <c r="AA8614">
        <v>47.870628953809742</v>
      </c>
      <c r="AB8614">
        <v>78.11954797363282</v>
      </c>
      <c r="AC8614">
        <v>130.90711981058121</v>
      </c>
      <c r="AD8614">
        <v>2.5012595021826588E-3</v>
      </c>
      <c r="AE8614">
        <v>1.4853257612424215</v>
      </c>
      <c r="AF8614">
        <v>6.2691650390624992E-2</v>
      </c>
      <c r="AG8614">
        <v>7.7068344510772095E-4</v>
      </c>
      <c r="AH8614">
        <v>8.2222525954246516E-3</v>
      </c>
      <c r="AI8614">
        <v>14.950001537799835</v>
      </c>
      <c r="AJ8614">
        <v>15.819823136815387</v>
      </c>
      <c r="AK8614">
        <v>57.658865166306498</v>
      </c>
      <c r="AL8614">
        <v>1.9421215633500815</v>
      </c>
      <c r="AM8614">
        <v>94.255903470516202</v>
      </c>
      <c r="AN8614">
        <v>454.54972722604788</v>
      </c>
      <c r="AO8614">
        <v>5.0522164940834044E-2</v>
      </c>
      <c r="AP8614">
        <v>0.87668380618095409</v>
      </c>
    </row>
    <row r="8615" spans="1:42">
      <c r="A8615">
        <v>1103.7309162322467</v>
      </c>
      <c r="B8615">
        <v>1059.3058393943227</v>
      </c>
      <c r="C8615">
        <v>1917.1219149107312</v>
      </c>
      <c r="D8615">
        <v>-813.39099867848449</v>
      </c>
      <c r="E8615">
        <v>-857.81607551640855</v>
      </c>
      <c r="F8615">
        <v>813.39099867848449</v>
      </c>
      <c r="G8615">
        <v>3.3432235164090912E-2</v>
      </c>
      <c r="H8615">
        <v>5447.0843270838395</v>
      </c>
      <c r="I8615">
        <v>1.9595195353031156E-2</v>
      </c>
      <c r="J8615">
        <v>4.1086928844451906E-2</v>
      </c>
      <c r="K8615">
        <v>1.7238021091878413</v>
      </c>
      <c r="L8615">
        <v>54.302107095718384</v>
      </c>
      <c r="M8615">
        <v>75.834290861375138</v>
      </c>
      <c r="N8615">
        <v>163.14882019500735</v>
      </c>
      <c r="O8615">
        <v>0.50072535872459412</v>
      </c>
      <c r="P8615">
        <v>1.8637678835127087E-2</v>
      </c>
      <c r="Q8615">
        <v>1.7412294652726912E-2</v>
      </c>
      <c r="R8615">
        <v>0.40746642112731934</v>
      </c>
      <c r="S8615">
        <v>793.505698332267</v>
      </c>
      <c r="T8615">
        <v>45.023128390312195</v>
      </c>
      <c r="U8615">
        <v>0.37810089647769929</v>
      </c>
      <c r="V8615">
        <v>479.35590744018555</v>
      </c>
      <c r="W8615">
        <v>1</v>
      </c>
      <c r="X8615">
        <v>0.37129969716072087</v>
      </c>
      <c r="Y8615">
        <v>490.61823247862901</v>
      </c>
      <c r="Z8615">
        <v>1</v>
      </c>
      <c r="AA8615">
        <v>35.057755170984272</v>
      </c>
      <c r="AB8615">
        <v>22.753121887207033</v>
      </c>
      <c r="AC8615">
        <v>183.22492688894272</v>
      </c>
      <c r="AD8615">
        <v>1.1645533895900107E-2</v>
      </c>
      <c r="AE8615">
        <v>10.386297934641773</v>
      </c>
      <c r="AF8615">
        <v>8.6784034967422471E-2</v>
      </c>
      <c r="AG8615">
        <v>6.1486251839771731E-4</v>
      </c>
      <c r="AH8615">
        <v>4.7244095587730406E-2</v>
      </c>
      <c r="AI8615">
        <v>20.989337861537933</v>
      </c>
      <c r="AJ8615">
        <v>4.4802887195589909</v>
      </c>
      <c r="AK8615">
        <v>62.416614455580714</v>
      </c>
      <c r="AL8615">
        <v>4.4735024195599289</v>
      </c>
      <c r="AM8615">
        <v>31.921692001819611</v>
      </c>
      <c r="AN8615">
        <v>176.98869321206786</v>
      </c>
      <c r="AO8615">
        <v>0.10501295983791352</v>
      </c>
      <c r="AP8615">
        <v>0.85260281801223758</v>
      </c>
    </row>
    <row r="8616" spans="1:42">
      <c r="A8616">
        <v>871.72823601681966</v>
      </c>
      <c r="B8616">
        <v>661.04845224698795</v>
      </c>
      <c r="C8616">
        <v>824.35142276151635</v>
      </c>
      <c r="D8616">
        <v>47.376813255303318</v>
      </c>
      <c r="E8616">
        <v>-210.67978376983172</v>
      </c>
      <c r="F8616">
        <v>-47.376813255303318</v>
      </c>
      <c r="G8616">
        <v>-2.3689023167514176E-3</v>
      </c>
      <c r="H8616">
        <v>1817.8607403216492</v>
      </c>
      <c r="I8616">
        <v>2.2387787997722626E-2</v>
      </c>
      <c r="J8616">
        <v>5.0556953191757202E-2</v>
      </c>
      <c r="K8616">
        <v>1.7591426415026188</v>
      </c>
      <c r="L8616">
        <v>28.982210159301758</v>
      </c>
      <c r="M8616">
        <v>92.215654308263382</v>
      </c>
      <c r="N8616">
        <v>116.84842040233613</v>
      </c>
      <c r="O8616">
        <v>0.70947089791297913</v>
      </c>
      <c r="P8616">
        <v>3.2389798694186737E-3</v>
      </c>
      <c r="Q8616">
        <v>3.1069353898366289E-2</v>
      </c>
      <c r="R8616">
        <v>0.49976114749908446</v>
      </c>
      <c r="S8616">
        <v>708.57943287246712</v>
      </c>
      <c r="T8616">
        <v>27.408015727996826</v>
      </c>
      <c r="U8616">
        <v>0.41913498580455782</v>
      </c>
      <c r="V8616">
        <v>582.991623878479</v>
      </c>
      <c r="W8616">
        <v>1</v>
      </c>
      <c r="X8616">
        <v>0.3543302130699158</v>
      </c>
      <c r="Y8616">
        <v>545.95701050456012</v>
      </c>
      <c r="Z8616">
        <v>1</v>
      </c>
      <c r="AA8616">
        <v>12.395984687566759</v>
      </c>
      <c r="AB8616">
        <v>152.57671679687502</v>
      </c>
      <c r="AC8616">
        <v>135.31497269868851</v>
      </c>
      <c r="AD8616">
        <v>6.372430589463976E-3</v>
      </c>
      <c r="AE8616">
        <v>6.629639755590099</v>
      </c>
      <c r="AF8616">
        <v>-1.8725659847259522E-2</v>
      </c>
      <c r="AG8616">
        <v>5.0643114548830424E-4</v>
      </c>
      <c r="AH8616">
        <v>4.59368235707283E-2</v>
      </c>
      <c r="AI8616">
        <v>20.224422514438629</v>
      </c>
      <c r="AJ8616">
        <v>4.5627239194555544</v>
      </c>
      <c r="AK8616">
        <v>22.882927120327949</v>
      </c>
      <c r="AL8616">
        <v>6.1976871337725061</v>
      </c>
      <c r="AM8616">
        <v>89.087247645854944</v>
      </c>
      <c r="AN8616">
        <v>573.86585095152009</v>
      </c>
      <c r="AO8616">
        <v>3.5810820698738102E-2</v>
      </c>
      <c r="AP8616">
        <v>0.8691533129215242</v>
      </c>
    </row>
    <row r="8617" spans="1:42">
      <c r="A8617">
        <v>832.16738801248653</v>
      </c>
      <c r="B8617">
        <v>1127.5647494408458</v>
      </c>
      <c r="C8617">
        <v>877.52933370343567</v>
      </c>
      <c r="D8617">
        <v>-295.39736142835932</v>
      </c>
      <c r="E8617">
        <v>250.03541573741018</v>
      </c>
      <c r="F8617">
        <v>-250.03541573741018</v>
      </c>
      <c r="G8617">
        <v>0.13732023467191004</v>
      </c>
      <c r="H8617">
        <v>768.04421576871198</v>
      </c>
      <c r="I8617">
        <v>3.4461810886859894E-2</v>
      </c>
      <c r="J8617">
        <v>2.4354219436645508E-2</v>
      </c>
      <c r="K8617">
        <v>1.9836247495353221</v>
      </c>
      <c r="L8617">
        <v>77.250446081161499</v>
      </c>
      <c r="M8617">
        <v>894.49836132614257</v>
      </c>
      <c r="N8617">
        <v>104.62109128684999</v>
      </c>
      <c r="O8617">
        <v>0.85463735461235046</v>
      </c>
      <c r="P8617">
        <v>1.4331766923268634E-2</v>
      </c>
      <c r="Q8617">
        <v>1.6299198415544294E-2</v>
      </c>
      <c r="R8617">
        <v>0.41189989089965823</v>
      </c>
      <c r="S8617">
        <v>1000.7429071482868</v>
      </c>
      <c r="T8617">
        <v>31.814888119697571</v>
      </c>
      <c r="U8617">
        <v>0.42081315815448761</v>
      </c>
      <c r="V8617">
        <v>578.85088920593262</v>
      </c>
      <c r="W8617">
        <v>1</v>
      </c>
      <c r="X8617">
        <v>0.32867165923118591</v>
      </c>
      <c r="Y8617">
        <v>373.03152516394874</v>
      </c>
      <c r="Z8617">
        <v>1</v>
      </c>
      <c r="AA8617">
        <v>16.385777082414631</v>
      </c>
      <c r="AB8617">
        <v>154.21293817138672</v>
      </c>
      <c r="AC8617">
        <v>198.03522080183029</v>
      </c>
      <c r="AD8617">
        <v>1.1715858003013155E-2</v>
      </c>
      <c r="AE8617">
        <v>85.38996893963602</v>
      </c>
      <c r="AF8617">
        <v>0.23821433901786801</v>
      </c>
      <c r="AG8617">
        <v>1.1339016644238134E-3</v>
      </c>
      <c r="AH8617">
        <v>3.7857543325424195E-2</v>
      </c>
      <c r="AI8617">
        <v>15.365407168865204</v>
      </c>
      <c r="AJ8617">
        <v>4.6464961720874713</v>
      </c>
      <c r="AK8617">
        <v>13.073374373316765</v>
      </c>
      <c r="AL8617">
        <v>3.8562957726948159</v>
      </c>
      <c r="AM8617">
        <v>38.683300077915192</v>
      </c>
      <c r="AN8617">
        <v>119.53431132541732</v>
      </c>
      <c r="AO8617">
        <v>0.10713277328014374</v>
      </c>
      <c r="AP8617">
        <v>0.82699335670471197</v>
      </c>
    </row>
    <row r="8618" spans="1:42">
      <c r="A8618">
        <v>1479.5522940452488</v>
      </c>
      <c r="B8618">
        <v>1348.1208405179814</v>
      </c>
      <c r="C8618">
        <v>1108.6576673136963</v>
      </c>
      <c r="D8618">
        <v>131.43145352726742</v>
      </c>
      <c r="E8618">
        <v>-131.43145352726742</v>
      </c>
      <c r="F8618">
        <v>-370.89462673155253</v>
      </c>
      <c r="G8618">
        <v>5.8586628026265552E-3</v>
      </c>
      <c r="H8618">
        <v>1785.4577511097325</v>
      </c>
      <c r="I8618">
        <v>3.6228984296321869E-2</v>
      </c>
      <c r="J8618">
        <v>8.8480695962905878E-2</v>
      </c>
      <c r="K8618">
        <v>2.1481994594395157</v>
      </c>
      <c r="L8618">
        <v>30.330188274383545</v>
      </c>
      <c r="M8618">
        <v>273.19408532936023</v>
      </c>
      <c r="N8618">
        <v>185.57297228946689</v>
      </c>
      <c r="O8618">
        <v>0.70084646344184875</v>
      </c>
      <c r="P8618">
        <v>4.3946403927273212E-3</v>
      </c>
      <c r="Q8618">
        <v>3.6292725827958845E-2</v>
      </c>
      <c r="R8618">
        <v>0.39694631099700928</v>
      </c>
      <c r="S8618">
        <v>1046.4618671005674</v>
      </c>
      <c r="T8618">
        <v>42.503732442855835</v>
      </c>
      <c r="U8618">
        <v>0.43462230622768405</v>
      </c>
      <c r="V8618">
        <v>636.77775859832764</v>
      </c>
      <c r="W8618">
        <v>1</v>
      </c>
      <c r="X8618">
        <v>0.34253730773925783</v>
      </c>
      <c r="Y8618">
        <v>679.0557002303151</v>
      </c>
      <c r="Z8618">
        <v>1</v>
      </c>
      <c r="AA8618">
        <v>41.837451533994681</v>
      </c>
      <c r="AB8618">
        <v>159.98073522949221</v>
      </c>
      <c r="AC8618">
        <v>92.032147943973541</v>
      </c>
      <c r="AD8618">
        <v>1.1220842345148072E-2</v>
      </c>
      <c r="AE8618">
        <v>33.033630268090342</v>
      </c>
      <c r="AF8618">
        <v>-2.970149517059326E-2</v>
      </c>
      <c r="AG8618">
        <v>9.3177127283795933E-4</v>
      </c>
      <c r="AH8618">
        <v>2.6982618224620815E-2</v>
      </c>
      <c r="AI8618">
        <v>28.972602188587189</v>
      </c>
      <c r="AJ8618">
        <v>4.5349171550682632</v>
      </c>
      <c r="AK8618">
        <v>29.83820455133915</v>
      </c>
      <c r="AL8618">
        <v>4.2772988039737534</v>
      </c>
      <c r="AM8618">
        <v>58.056533563137052</v>
      </c>
      <c r="AN8618">
        <v>534.08554395404894</v>
      </c>
      <c r="AO8618">
        <v>9.2234783768653877E-2</v>
      </c>
      <c r="AP8618">
        <v>0.91536390089988728</v>
      </c>
    </row>
    <row r="8619" spans="1:42">
      <c r="A8619">
        <v>868.36680633200274</v>
      </c>
      <c r="B8619">
        <v>1009.002929965802</v>
      </c>
      <c r="C8619">
        <v>949.17997027513286</v>
      </c>
      <c r="D8619">
        <v>-140.63612363379923</v>
      </c>
      <c r="E8619">
        <v>59.822959690669109</v>
      </c>
      <c r="F8619">
        <v>-59.822959690669109</v>
      </c>
      <c r="G8619">
        <v>4.5627067855957045E-3</v>
      </c>
      <c r="H8619">
        <v>1418.8899730362821</v>
      </c>
      <c r="I8619">
        <v>5.2005142271518708E-2</v>
      </c>
      <c r="J8619">
        <v>6.5307613849639887E-2</v>
      </c>
      <c r="K8619">
        <v>1.3140374323785304</v>
      </c>
      <c r="L8619">
        <v>23.597031831741333</v>
      </c>
      <c r="M8619">
        <v>1290.521221290729</v>
      </c>
      <c r="N8619">
        <v>87.556485565948492</v>
      </c>
      <c r="O8619">
        <v>0.57354149222373962</v>
      </c>
      <c r="P8619">
        <v>1.2267573144700791E-3</v>
      </c>
      <c r="Q8619">
        <v>4.6817493915557853E-2</v>
      </c>
      <c r="R8619">
        <v>0.45634053230285643</v>
      </c>
      <c r="S8619">
        <v>1170.8722461762209</v>
      </c>
      <c r="T8619">
        <v>25.065407156944275</v>
      </c>
      <c r="U8619">
        <v>0.43602454245090483</v>
      </c>
      <c r="V8619">
        <v>607.43904113769531</v>
      </c>
      <c r="W8619">
        <v>1</v>
      </c>
      <c r="X8619">
        <v>0.40368449807167056</v>
      </c>
      <c r="Y8619">
        <v>506.69031376914347</v>
      </c>
      <c r="Z8619">
        <v>1</v>
      </c>
      <c r="AA8619">
        <v>26.106707367258078</v>
      </c>
      <c r="AB8619">
        <v>122.00615093994142</v>
      </c>
      <c r="AC8619">
        <v>131.32228702306747</v>
      </c>
      <c r="AD8619">
        <v>1.4284606672759749E-2</v>
      </c>
      <c r="AE8619">
        <v>10.9454005161995</v>
      </c>
      <c r="AF8619">
        <v>-1.3916262388229371E-2</v>
      </c>
      <c r="AG8619">
        <v>9.2733498368104388E-4</v>
      </c>
      <c r="AH8619">
        <v>3.9798439717292786E-2</v>
      </c>
      <c r="AI8619">
        <v>25.734308660030365</v>
      </c>
      <c r="AJ8619">
        <v>12.396152138893028</v>
      </c>
      <c r="AK8619">
        <v>56.909369482398034</v>
      </c>
      <c r="AL8619">
        <v>2.7338114528856172</v>
      </c>
      <c r="AM8619">
        <v>36.133161175251004</v>
      </c>
      <c r="AN8619">
        <v>809.96833436609904</v>
      </c>
      <c r="AO8619">
        <v>0.10189515721797943</v>
      </c>
      <c r="AP8619">
        <v>0.8610487437248231</v>
      </c>
    </row>
    <row r="8620" spans="1:42">
      <c r="A8620">
        <v>1179.8078861140152</v>
      </c>
      <c r="B8620">
        <v>870.87587142305586</v>
      </c>
      <c r="C8620">
        <v>533.54554812653805</v>
      </c>
      <c r="D8620">
        <v>308.93201469095936</v>
      </c>
      <c r="E8620">
        <v>-308.93201469095936</v>
      </c>
      <c r="F8620">
        <v>-646.26233798747717</v>
      </c>
      <c r="G8620">
        <v>7.5430099862367553E-2</v>
      </c>
      <c r="H8620">
        <v>85.178935151073546</v>
      </c>
      <c r="I8620">
        <v>4.1750955283641811E-2</v>
      </c>
      <c r="J8620">
        <v>7.9607693433761589E-2</v>
      </c>
      <c r="K8620">
        <v>1.7393899508535862</v>
      </c>
      <c r="L8620">
        <v>38.468441963195801</v>
      </c>
      <c r="M8620">
        <v>21.220315815544328</v>
      </c>
      <c r="N8620">
        <v>161.80253520565034</v>
      </c>
      <c r="O8620">
        <v>0.9588407576084137</v>
      </c>
      <c r="P8620">
        <v>1.1390756713019475E-2</v>
      </c>
      <c r="Q8620">
        <v>2.8004612975650361E-2</v>
      </c>
      <c r="R8620">
        <v>0.47284836292266846</v>
      </c>
      <c r="S8620">
        <v>1079.3485157580758</v>
      </c>
      <c r="T8620">
        <v>25.701427459716797</v>
      </c>
      <c r="U8620">
        <v>0.42414958178997042</v>
      </c>
      <c r="V8620">
        <v>570.46883106231689</v>
      </c>
      <c r="W8620">
        <v>1</v>
      </c>
      <c r="X8620">
        <v>0.42272030115127568</v>
      </c>
      <c r="Y8620">
        <v>376.0427058282977</v>
      </c>
      <c r="Z8620">
        <v>1</v>
      </c>
      <c r="AA8620">
        <v>26.155138975515371</v>
      </c>
      <c r="AB8620">
        <v>161.1390720214844</v>
      </c>
      <c r="AC8620">
        <v>92.71361380815506</v>
      </c>
      <c r="AD8620">
        <v>1.3508333711542635E-2</v>
      </c>
      <c r="AE8620">
        <v>87.415611076697758</v>
      </c>
      <c r="AF8620">
        <v>0.12759190320968627</v>
      </c>
      <c r="AG8620">
        <v>2.3182049305592718E-4</v>
      </c>
      <c r="AH8620">
        <v>2.8812120687961577E-2</v>
      </c>
      <c r="AI8620">
        <v>20.779806673526764</v>
      </c>
      <c r="AJ8620">
        <v>3.568153309755381</v>
      </c>
      <c r="AK8620">
        <v>1.6506367903947829</v>
      </c>
      <c r="AL8620">
        <v>6.6638468300647613</v>
      </c>
      <c r="AM8620">
        <v>99.178592765331274</v>
      </c>
      <c r="AN8620">
        <v>701.99297499129352</v>
      </c>
      <c r="AO8620">
        <v>7.0140123486518852E-2</v>
      </c>
      <c r="AP8620">
        <v>0.90538917851448075</v>
      </c>
    </row>
    <row r="8621" spans="1:42">
      <c r="A8621">
        <v>343.62130742559157</v>
      </c>
      <c r="B8621">
        <v>101.35120771011549</v>
      </c>
      <c r="C8621">
        <v>659.08542987841179</v>
      </c>
      <c r="D8621">
        <v>-315.46412245282022</v>
      </c>
      <c r="E8621">
        <v>-557.73422216829636</v>
      </c>
      <c r="F8621">
        <v>315.46412245282022</v>
      </c>
      <c r="G8621">
        <v>6.3304165710925009E-2</v>
      </c>
      <c r="H8621">
        <v>2198.3554312563715</v>
      </c>
      <c r="I8621">
        <v>2.080093413591385E-2</v>
      </c>
      <c r="J8621">
        <v>8.3470183372497564E-2</v>
      </c>
      <c r="K8621">
        <v>1.8512690456569194</v>
      </c>
      <c r="L8621">
        <v>18.785589933395386</v>
      </c>
      <c r="M8621">
        <v>12.775336711027142</v>
      </c>
      <c r="N8621">
        <v>65.811400200271621</v>
      </c>
      <c r="O8621">
        <v>0.8084692656993866</v>
      </c>
      <c r="P8621">
        <v>1.2449087725745305E-2</v>
      </c>
      <c r="Q8621">
        <v>7.3752215173509376E-3</v>
      </c>
      <c r="R8621">
        <v>0.45460426330566406</v>
      </c>
      <c r="S8621">
        <v>1060.5978420640724</v>
      </c>
      <c r="T8621">
        <v>28.804531693458557</v>
      </c>
      <c r="U8621">
        <v>0.3521511870622635</v>
      </c>
      <c r="V8621">
        <v>580.26928901672363</v>
      </c>
      <c r="W8621">
        <v>1</v>
      </c>
      <c r="X8621">
        <v>0.30847749590873719</v>
      </c>
      <c r="Y8621">
        <v>532.33870762337438</v>
      </c>
      <c r="Z8621">
        <v>1</v>
      </c>
      <c r="AA8621">
        <v>34.236580117311483</v>
      </c>
      <c r="AB8621">
        <v>118.0519789428711</v>
      </c>
      <c r="AC8621">
        <v>120.28552740812302</v>
      </c>
      <c r="AD8621">
        <v>1.1974142351721086E-2</v>
      </c>
      <c r="AE8621">
        <v>5.033541575349016</v>
      </c>
      <c r="AF8621">
        <v>0.24435768485069273</v>
      </c>
      <c r="AG8621">
        <v>1.0261203993862209E-3</v>
      </c>
      <c r="AH8621">
        <v>2.6191485691070555E-2</v>
      </c>
      <c r="AI8621">
        <v>24.808749854564667</v>
      </c>
      <c r="AJ8621">
        <v>4.4226342191089723</v>
      </c>
      <c r="AK8621">
        <v>24.490475637316703</v>
      </c>
      <c r="AL8621">
        <v>6.4973198854128213</v>
      </c>
      <c r="AM8621">
        <v>98.621946680545804</v>
      </c>
      <c r="AN8621">
        <v>610.16347036873321</v>
      </c>
      <c r="AO8621">
        <v>6.4149110674858095E-2</v>
      </c>
      <c r="AP8621">
        <v>0.81079082965850835</v>
      </c>
    </row>
    <row r="8622" spans="1:42">
      <c r="A8622">
        <v>1512.240424336889</v>
      </c>
      <c r="B8622">
        <v>4233.3931192962536</v>
      </c>
      <c r="C8622">
        <v>3004.0878920038258</v>
      </c>
      <c r="D8622">
        <v>-2721.1526949593645</v>
      </c>
      <c r="E8622">
        <v>1229.3052272924278</v>
      </c>
      <c r="F8622">
        <v>-1229.3052272924278</v>
      </c>
      <c r="G8622">
        <v>1.961255906534904E-2</v>
      </c>
      <c r="H8622">
        <v>1480.724257143349</v>
      </c>
      <c r="I8622">
        <v>4.8986965119838716E-2</v>
      </c>
      <c r="J8622">
        <v>9.2161212205886842E-2</v>
      </c>
      <c r="K8622">
        <v>1.8464498884499072</v>
      </c>
      <c r="L8622">
        <v>12.624876499176025</v>
      </c>
      <c r="M8622">
        <v>7247.0609640309831</v>
      </c>
      <c r="N8622">
        <v>117.2030711626053</v>
      </c>
      <c r="O8622">
        <v>0.94039347767829895</v>
      </c>
      <c r="P8622">
        <v>2.3409627278645831E-3</v>
      </c>
      <c r="Q8622">
        <v>2.2689878622690833E-2</v>
      </c>
      <c r="R8622">
        <v>0.398998064994812</v>
      </c>
      <c r="S8622">
        <v>1043.081527490197</v>
      </c>
      <c r="T8622">
        <v>26.746279001235962</v>
      </c>
      <c r="U8622">
        <v>0.31854017674922946</v>
      </c>
      <c r="V8622">
        <v>490.71767330169678</v>
      </c>
      <c r="W8622">
        <v>1</v>
      </c>
      <c r="X8622">
        <v>0.32702335834503177</v>
      </c>
      <c r="Y8622">
        <v>595.94793286910726</v>
      </c>
      <c r="Z8622">
        <v>1</v>
      </c>
      <c r="AA8622">
        <v>2.1975925883007053</v>
      </c>
      <c r="AB8622">
        <v>90.120695922851567</v>
      </c>
      <c r="AC8622">
        <v>82.896174490451813</v>
      </c>
      <c r="AD8622">
        <v>2.9259102976220289E-3</v>
      </c>
      <c r="AE8622">
        <v>5.4633535000029312</v>
      </c>
      <c r="AF8622">
        <v>7.0484247207641584E-2</v>
      </c>
      <c r="AG8622">
        <v>1.1987391221180985E-3</v>
      </c>
      <c r="AH8622">
        <v>2.8187330603599544E-3</v>
      </c>
      <c r="AI8622">
        <v>8.0682161450386047</v>
      </c>
      <c r="AJ8622">
        <v>6.970877803575223</v>
      </c>
      <c r="AK8622">
        <v>38.594903402924537</v>
      </c>
      <c r="AL8622">
        <v>5.8382865462957598</v>
      </c>
      <c r="AM8622">
        <v>79.364155232906342</v>
      </c>
      <c r="AN8622">
        <v>571.59920362973685</v>
      </c>
      <c r="AO8622">
        <v>9.4777206063270572E-2</v>
      </c>
      <c r="AP8622">
        <v>0.89766017603874215</v>
      </c>
    </row>
    <row r="8623" spans="1:42">
      <c r="A8623">
        <v>1080.2926844397794</v>
      </c>
      <c r="B8623">
        <v>853.65629403774631</v>
      </c>
      <c r="C8623">
        <v>859.16388281126717</v>
      </c>
      <c r="D8623">
        <v>221.12880162851218</v>
      </c>
      <c r="E8623">
        <v>-226.63639040203304</v>
      </c>
      <c r="F8623">
        <v>-221.12880162851218</v>
      </c>
      <c r="G8623">
        <v>7.6575995980974421E-2</v>
      </c>
      <c r="H8623">
        <v>1764.1691780674732</v>
      </c>
      <c r="I8623">
        <v>5.6812626421451566E-2</v>
      </c>
      <c r="J8623">
        <v>8.7491952419281011E-2</v>
      </c>
      <c r="K8623">
        <v>1.6423235749661922</v>
      </c>
      <c r="L8623">
        <v>17.976642847061157</v>
      </c>
      <c r="M8623">
        <v>7.3098515992759161</v>
      </c>
      <c r="N8623">
        <v>200.34578079528811</v>
      </c>
      <c r="O8623">
        <v>0.55078420042991638</v>
      </c>
      <c r="P8623">
        <v>9.4693799018859843E-3</v>
      </c>
      <c r="Q8623">
        <v>3.7870872974395745E-2</v>
      </c>
      <c r="R8623">
        <v>0.39515543937683106</v>
      </c>
      <c r="S8623">
        <v>541.68413524357254</v>
      </c>
      <c r="T8623">
        <v>37.027928233146667</v>
      </c>
      <c r="U8623">
        <v>0.30230649530887604</v>
      </c>
      <c r="V8623">
        <v>590.02962112426758</v>
      </c>
      <c r="W8623">
        <v>1</v>
      </c>
      <c r="X8623">
        <v>0.3483637630939484</v>
      </c>
      <c r="Y8623">
        <v>313.673728065604</v>
      </c>
      <c r="Z8623">
        <v>1</v>
      </c>
      <c r="AA8623">
        <v>50.708374268121723</v>
      </c>
      <c r="AB8623">
        <v>93.65514093017579</v>
      </c>
      <c r="AC8623">
        <v>146.43586724996567</v>
      </c>
      <c r="AD8623">
        <v>6.5547975719484506E-3</v>
      </c>
      <c r="AE8623">
        <v>18.518229558530383</v>
      </c>
      <c r="AF8623">
        <v>0.28376921296119684</v>
      </c>
      <c r="AG8623">
        <v>1.0092423793681255E-3</v>
      </c>
      <c r="AH8623">
        <v>4.1117143893241885E-2</v>
      </c>
      <c r="AI8623">
        <v>21.458664834499359</v>
      </c>
      <c r="AJ8623">
        <v>1.312401808671676</v>
      </c>
      <c r="AK8623">
        <v>61.374980801939962</v>
      </c>
      <c r="AL8623">
        <v>3.5988610116185664</v>
      </c>
      <c r="AM8623">
        <v>47.938413918018341</v>
      </c>
      <c r="AN8623">
        <v>520.62567601990054</v>
      </c>
      <c r="AO8623">
        <v>7.3632304549217223E-2</v>
      </c>
      <c r="AP8623">
        <v>0.88220826196670543</v>
      </c>
    </row>
    <row r="8624" spans="1:42">
      <c r="A8624">
        <v>686.67039385931776</v>
      </c>
      <c r="B8624">
        <v>506.58401783169114</v>
      </c>
      <c r="C8624">
        <v>721.48587877149328</v>
      </c>
      <c r="D8624">
        <v>-34.815484912175521</v>
      </c>
      <c r="E8624">
        <v>-214.90186093980213</v>
      </c>
      <c r="F8624">
        <v>34.815484912175521</v>
      </c>
      <c r="G8624">
        <v>6.8420147359906675E-2</v>
      </c>
      <c r="H8624">
        <v>1849.8777536822161</v>
      </c>
      <c r="I8624">
        <v>2.7584535777568815E-2</v>
      </c>
      <c r="J8624">
        <v>5.5757097005844115E-2</v>
      </c>
      <c r="K8624">
        <v>1.3717534238398075</v>
      </c>
      <c r="L8624">
        <v>68.228569030761719</v>
      </c>
      <c r="M8624">
        <v>3.358461897253755</v>
      </c>
      <c r="N8624">
        <v>138.97787810955049</v>
      </c>
      <c r="O8624">
        <v>0.97793260216712952</v>
      </c>
      <c r="P8624">
        <v>2.0067659695943194E-2</v>
      </c>
      <c r="Q8624">
        <v>2.5469670772552487E-2</v>
      </c>
      <c r="R8624">
        <v>0.41376211643218996</v>
      </c>
      <c r="S8624">
        <v>1026.5281975687601</v>
      </c>
      <c r="T8624">
        <v>33.20084810256958</v>
      </c>
      <c r="U8624">
        <v>0.29714284598827367</v>
      </c>
      <c r="V8624">
        <v>627.02867984771729</v>
      </c>
      <c r="W8624">
        <v>1</v>
      </c>
      <c r="X8624">
        <v>0.38740509748458862</v>
      </c>
      <c r="Y8624">
        <v>377.1335403434976</v>
      </c>
      <c r="Z8624">
        <v>1</v>
      </c>
      <c r="AA8624">
        <v>43.967201542272576</v>
      </c>
      <c r="AB8624">
        <v>20.424075683593752</v>
      </c>
      <c r="AC8624">
        <v>116.29534512758255</v>
      </c>
      <c r="AD8624">
        <v>1.2180069165352064E-2</v>
      </c>
      <c r="AE8624">
        <v>48.038742448798622</v>
      </c>
      <c r="AF8624">
        <v>0.17846345186233517</v>
      </c>
      <c r="AG8624">
        <v>1.2509163527013314E-3</v>
      </c>
      <c r="AH8624">
        <v>7.3852129101753235E-3</v>
      </c>
      <c r="AI8624">
        <v>19.300049841403961</v>
      </c>
      <c r="AJ8624">
        <v>4.7976834101374815</v>
      </c>
      <c r="AK8624">
        <v>38.4111429387331</v>
      </c>
      <c r="AL8624">
        <v>3.0565664512435919</v>
      </c>
      <c r="AM8624">
        <v>40.041724383831024</v>
      </c>
      <c r="AN8624">
        <v>447.29564102899889</v>
      </c>
      <c r="AO8624">
        <v>3.6144444584846495E-2</v>
      </c>
      <c r="AP8624">
        <v>0.81105909562110912</v>
      </c>
    </row>
    <row r="8625" spans="1:42">
      <c r="A8625">
        <v>1232.186114166916</v>
      </c>
      <c r="B8625">
        <v>3625.9149621568886</v>
      </c>
      <c r="C8625">
        <v>2875.8612941578776</v>
      </c>
      <c r="D8625">
        <v>-2393.7288479899726</v>
      </c>
      <c r="E8625">
        <v>750.05366799901094</v>
      </c>
      <c r="F8625">
        <v>-750.05366799901094</v>
      </c>
      <c r="G8625">
        <v>1.9825354002553572E-3</v>
      </c>
      <c r="H8625">
        <v>2546.8644708894994</v>
      </c>
      <c r="I8625">
        <v>3.0656979382038114E-2</v>
      </c>
      <c r="J8625">
        <v>1.7806148529052733E-2</v>
      </c>
      <c r="K8625">
        <v>2.1364129160583021</v>
      </c>
      <c r="L8625">
        <v>60.891259908676147</v>
      </c>
      <c r="M8625">
        <v>6605.8223542069227</v>
      </c>
      <c r="N8625">
        <v>66.636196393966685</v>
      </c>
      <c r="O8625">
        <v>0.98374435305595398</v>
      </c>
      <c r="P8625">
        <v>2.0859384059906002E-2</v>
      </c>
      <c r="Q8625">
        <v>1.692950254016452E-2</v>
      </c>
      <c r="R8625">
        <v>0.46298185348510745</v>
      </c>
      <c r="S8625">
        <v>420.65563360111355</v>
      </c>
      <c r="T8625">
        <v>37.212708592414856</v>
      </c>
      <c r="U8625">
        <v>0.382582386136055</v>
      </c>
      <c r="V8625">
        <v>460.07208824157715</v>
      </c>
      <c r="W8625">
        <v>1</v>
      </c>
      <c r="X8625">
        <v>0.2982364881038666</v>
      </c>
      <c r="Y8625">
        <v>284.25185777360673</v>
      </c>
      <c r="Z8625">
        <v>1</v>
      </c>
      <c r="AA8625">
        <v>47.215721098985682</v>
      </c>
      <c r="AB8625">
        <v>47.625855651855474</v>
      </c>
      <c r="AC8625">
        <v>49.267630279064178</v>
      </c>
      <c r="AD8625">
        <v>5.7397467458350027E-3</v>
      </c>
      <c r="AE8625">
        <v>3.0009156932629404</v>
      </c>
      <c r="AF8625">
        <v>5.7251822948455808E-3</v>
      </c>
      <c r="AG8625">
        <v>8.2034845798813498E-4</v>
      </c>
      <c r="AH8625">
        <v>2.0847576189041137E-2</v>
      </c>
      <c r="AI8625">
        <v>9.5393392443656921</v>
      </c>
      <c r="AJ8625">
        <v>3.8879468302414155</v>
      </c>
      <c r="AK8625">
        <v>36.514053799510002</v>
      </c>
      <c r="AL8625">
        <v>4.6950580138854914</v>
      </c>
      <c r="AM8625">
        <v>91.506281149387362</v>
      </c>
      <c r="AN8625">
        <v>756.14746057971138</v>
      </c>
      <c r="AO8625">
        <v>6.7564831614494322E-2</v>
      </c>
      <c r="AP8625">
        <v>0.86610023498535171</v>
      </c>
    </row>
    <row r="8626" spans="1:42">
      <c r="A8626">
        <v>673.21462137378148</v>
      </c>
      <c r="B8626">
        <v>551.17996187157496</v>
      </c>
      <c r="C8626">
        <v>806.9135967699026</v>
      </c>
      <c r="D8626">
        <v>-133.69897539612111</v>
      </c>
      <c r="E8626">
        <v>-255.73363489832764</v>
      </c>
      <c r="F8626">
        <v>133.69897539612111</v>
      </c>
      <c r="G8626">
        <v>6.7844721856844981E-2</v>
      </c>
      <c r="H8626">
        <v>2096.1538955250771</v>
      </c>
      <c r="I8626">
        <v>1.7196072041988371E-2</v>
      </c>
      <c r="J8626">
        <v>4.1310020685195924E-2</v>
      </c>
      <c r="K8626">
        <v>1.5406084000408649</v>
      </c>
      <c r="L8626">
        <v>40.503518581390381</v>
      </c>
      <c r="M8626">
        <v>61.94079449287635</v>
      </c>
      <c r="N8626">
        <v>122.21566493320466</v>
      </c>
      <c r="O8626">
        <v>0.9434368908405304</v>
      </c>
      <c r="P8626">
        <v>7.5811829037136487E-3</v>
      </c>
      <c r="Q8626">
        <v>2.7893088817596431E-2</v>
      </c>
      <c r="R8626">
        <v>0.49921815395355223</v>
      </c>
      <c r="S8626">
        <v>608.76304413623348</v>
      </c>
      <c r="T8626">
        <v>27.085703611373901</v>
      </c>
      <c r="U8626">
        <v>0.3123629850149155</v>
      </c>
      <c r="V8626">
        <v>609.88280773162842</v>
      </c>
      <c r="W8626">
        <v>1</v>
      </c>
      <c r="X8626">
        <v>0.4332948398590088</v>
      </c>
      <c r="Y8626">
        <v>378.35890645473984</v>
      </c>
      <c r="Z8626">
        <v>1</v>
      </c>
      <c r="AA8626">
        <v>13.941086101102831</v>
      </c>
      <c r="AB8626">
        <v>123.81718005371094</v>
      </c>
      <c r="AC8626">
        <v>127.85222679376602</v>
      </c>
      <c r="AD8626">
        <v>6.0953629322541064E-3</v>
      </c>
      <c r="AE8626">
        <v>2.1488867152143287</v>
      </c>
      <c r="AF8626">
        <v>0.2783318853378296</v>
      </c>
      <c r="AG8626">
        <v>5.7577631126297043E-4</v>
      </c>
      <c r="AH8626">
        <v>3.660711077451706E-2</v>
      </c>
      <c r="AI8626">
        <v>13.430691063404083</v>
      </c>
      <c r="AJ8626">
        <v>9.2188331074594068</v>
      </c>
      <c r="AK8626">
        <v>23.009171682000161</v>
      </c>
      <c r="AL8626">
        <v>4.7253969236400595</v>
      </c>
      <c r="AM8626">
        <v>93.32945207357406</v>
      </c>
      <c r="AN8626">
        <v>341.09833425556258</v>
      </c>
      <c r="AO8626">
        <v>9.033204901218414E-2</v>
      </c>
      <c r="AP8626">
        <v>0.85451306128501903</v>
      </c>
    </row>
    <row r="8627" spans="1:42">
      <c r="A8627">
        <v>768.08889184499117</v>
      </c>
      <c r="B8627">
        <v>642.10916019241904</v>
      </c>
      <c r="C8627">
        <v>1112.2291556092493</v>
      </c>
      <c r="D8627">
        <v>-344.14026376425818</v>
      </c>
      <c r="E8627">
        <v>-470.11999541683031</v>
      </c>
      <c r="F8627">
        <v>344.14026376425818</v>
      </c>
      <c r="G8627">
        <v>6.6481718006073925E-3</v>
      </c>
      <c r="H8627">
        <v>3294.5527504266915</v>
      </c>
      <c r="I8627">
        <v>2.1119698584079742E-2</v>
      </c>
      <c r="J8627">
        <v>3.9785452365875246E-2</v>
      </c>
      <c r="K8627">
        <v>2.0358146873414515</v>
      </c>
      <c r="L8627">
        <v>54.154807329177856</v>
      </c>
      <c r="M8627">
        <v>179.33051429168896</v>
      </c>
      <c r="N8627">
        <v>155.03411447677615</v>
      </c>
      <c r="O8627">
        <v>0.95906481146812439</v>
      </c>
      <c r="P8627">
        <v>4.2711455557081432E-3</v>
      </c>
      <c r="Q8627">
        <v>1.3138838079240584E-2</v>
      </c>
      <c r="R8627">
        <v>0.47146973609924314</v>
      </c>
      <c r="S8627">
        <v>893.4613112948407</v>
      </c>
      <c r="T8627">
        <v>45.083054900169373</v>
      </c>
      <c r="U8627">
        <v>0.2828305441141129</v>
      </c>
      <c r="V8627">
        <v>647.53780364990234</v>
      </c>
      <c r="W8627">
        <v>1</v>
      </c>
      <c r="X8627">
        <v>0.36147518754005437</v>
      </c>
      <c r="Y8627">
        <v>642.40403005701887</v>
      </c>
      <c r="Z8627">
        <v>1</v>
      </c>
      <c r="AA8627">
        <v>43.263771732950218</v>
      </c>
      <c r="AB8627">
        <v>7.0718418579101572</v>
      </c>
      <c r="AC8627">
        <v>108.6804136633873</v>
      </c>
      <c r="AD8627">
        <v>9.7234677045773231E-3</v>
      </c>
      <c r="AE8627">
        <v>23.469806297792033</v>
      </c>
      <c r="AF8627">
        <v>-1.1287468671798709E-2</v>
      </c>
      <c r="AG8627">
        <v>1.9069998800073045E-4</v>
      </c>
      <c r="AH8627">
        <v>4.9357581162452695E-2</v>
      </c>
      <c r="AI8627">
        <v>22.969535291194916</v>
      </c>
      <c r="AJ8627">
        <v>16.144949138210652</v>
      </c>
      <c r="AK8627">
        <v>33.779713062644007</v>
      </c>
      <c r="AL8627">
        <v>3.8416741821978282</v>
      </c>
      <c r="AM8627">
        <v>65.131102573871615</v>
      </c>
      <c r="AN8627">
        <v>478.82492313670741</v>
      </c>
      <c r="AO8627">
        <v>8.0742956519126885E-2</v>
      </c>
      <c r="AP8627">
        <v>0.8184202399253846</v>
      </c>
    </row>
    <row r="8628" spans="1:42">
      <c r="A8628">
        <v>1051.2545892971298</v>
      </c>
      <c r="B8628">
        <v>848.33443586582121</v>
      </c>
      <c r="C8628">
        <v>1129.5017047815818</v>
      </c>
      <c r="D8628">
        <v>-78.247115484452024</v>
      </c>
      <c r="E8628">
        <v>-281.16726891576059</v>
      </c>
      <c r="F8628">
        <v>78.247115484452024</v>
      </c>
      <c r="G8628">
        <v>1.9043767088771153E-2</v>
      </c>
      <c r="H8628">
        <v>2864.8700375364929</v>
      </c>
      <c r="I8628">
        <v>2.4119486510753629E-2</v>
      </c>
      <c r="J8628">
        <v>3.7439734220504763E-2</v>
      </c>
      <c r="K8628">
        <v>1.6385766639769077</v>
      </c>
      <c r="L8628">
        <v>45.562396049499512</v>
      </c>
      <c r="M8628">
        <v>104.42789282281859</v>
      </c>
      <c r="N8628">
        <v>170.57102645778659</v>
      </c>
      <c r="O8628">
        <v>0.53749838471412659</v>
      </c>
      <c r="P8628">
        <v>2.7811905543009435E-3</v>
      </c>
      <c r="Q8628">
        <v>1.7506627983517115E-2</v>
      </c>
      <c r="R8628">
        <v>0.4280297517776489</v>
      </c>
      <c r="S8628">
        <v>431.27881114833428</v>
      </c>
      <c r="T8628">
        <v>47.770047187805176</v>
      </c>
      <c r="U8628">
        <v>0.33669387996196748</v>
      </c>
      <c r="V8628">
        <v>598.86257648468018</v>
      </c>
      <c r="W8628">
        <v>1</v>
      </c>
      <c r="X8628">
        <v>0.43174885988235479</v>
      </c>
      <c r="Y8628">
        <v>659.88779423117114</v>
      </c>
      <c r="Z8628">
        <v>1</v>
      </c>
      <c r="AA8628">
        <v>34.377225122213368</v>
      </c>
      <c r="AB8628">
        <v>146.23347778320314</v>
      </c>
      <c r="AC8628">
        <v>100.53038150072098</v>
      </c>
      <c r="AD8628">
        <v>6.6143997714050813E-3</v>
      </c>
      <c r="AE8628">
        <v>15.381746125291361</v>
      </c>
      <c r="AF8628">
        <v>6.1862618923187243E-2</v>
      </c>
      <c r="AG8628">
        <v>1.039796144888469E-3</v>
      </c>
      <c r="AH8628">
        <v>4.3691207659244537E-2</v>
      </c>
      <c r="AI8628">
        <v>25.611812174320221</v>
      </c>
      <c r="AJ8628">
        <v>13.542645365647655</v>
      </c>
      <c r="AK8628">
        <v>41.340202401280401</v>
      </c>
      <c r="AL8628">
        <v>5.3583167427378946</v>
      </c>
      <c r="AM8628">
        <v>74.557013595104223</v>
      </c>
      <c r="AN8628">
        <v>541.43775647885195</v>
      </c>
      <c r="AO8628">
        <v>5.4365776181221008E-2</v>
      </c>
      <c r="AP8628">
        <v>0.92408786892890948</v>
      </c>
    </row>
    <row r="8629" spans="1:42">
      <c r="A8629">
        <v>185.12660274891226</v>
      </c>
      <c r="B8629">
        <v>-85.652078758655307</v>
      </c>
      <c r="C8629">
        <v>146.39260011044809</v>
      </c>
      <c r="D8629">
        <v>38.734002638464176</v>
      </c>
      <c r="E8629">
        <v>-270.77868150756757</v>
      </c>
      <c r="F8629">
        <v>-38.734002638464176</v>
      </c>
      <c r="G8629">
        <v>7.5256285574002629E-2</v>
      </c>
      <c r="H8629">
        <v>335.98426983534534</v>
      </c>
      <c r="I8629">
        <v>5.9921059906482693E-2</v>
      </c>
      <c r="J8629">
        <v>1.5398247718811035E-2</v>
      </c>
      <c r="K8629">
        <v>1.8850550423800945</v>
      </c>
      <c r="L8629">
        <v>61.140698194503784</v>
      </c>
      <c r="M8629">
        <v>34.329815850550197</v>
      </c>
      <c r="N8629">
        <v>48.693375961685192</v>
      </c>
      <c r="O8629">
        <v>0.59848019480705261</v>
      </c>
      <c r="P8629">
        <v>2.0527282661861841E-2</v>
      </c>
      <c r="Q8629">
        <v>4.1396503289540601E-2</v>
      </c>
      <c r="R8629">
        <v>0.40427875518798828</v>
      </c>
      <c r="S8629">
        <v>1075.1550779598538</v>
      </c>
      <c r="T8629">
        <v>45.625844597816467</v>
      </c>
      <c r="U8629">
        <v>0.31994366943836217</v>
      </c>
      <c r="V8629">
        <v>596.48194313049316</v>
      </c>
      <c r="W8629">
        <v>1</v>
      </c>
      <c r="X8629">
        <v>0.30135195612907412</v>
      </c>
      <c r="Y8629">
        <v>650.87712360820115</v>
      </c>
      <c r="Z8629">
        <v>1</v>
      </c>
      <c r="AA8629">
        <v>2.7502646368122106</v>
      </c>
      <c r="AB8629">
        <v>52.09431829833985</v>
      </c>
      <c r="AC8629">
        <v>96.150963008403778</v>
      </c>
      <c r="AD8629">
        <v>1.4814220330654045E-2</v>
      </c>
      <c r="AE8629">
        <v>4.9217275823591242</v>
      </c>
      <c r="AF8629">
        <v>0.29720452666282648</v>
      </c>
      <c r="AG8629">
        <v>1.1397188824913004E-3</v>
      </c>
      <c r="AH8629">
        <v>2.9810531616210934E-2</v>
      </c>
      <c r="AI8629">
        <v>22.05961674451828</v>
      </c>
      <c r="AJ8629">
        <v>6.3364285843641488</v>
      </c>
      <c r="AK8629">
        <v>42.920295383334157</v>
      </c>
      <c r="AL8629">
        <v>0.61004061063269255</v>
      </c>
      <c r="AM8629">
        <v>26.897143328189852</v>
      </c>
      <c r="AN8629">
        <v>688.43852319609709</v>
      </c>
      <c r="AO8629">
        <v>3.7132865786552428E-2</v>
      </c>
      <c r="AP8629">
        <v>0.82611981487274178</v>
      </c>
    </row>
    <row r="8630" spans="1:42">
      <c r="A8630">
        <v>589.29000731037866</v>
      </c>
      <c r="B8630">
        <v>530.44757879194719</v>
      </c>
      <c r="C8630">
        <v>810.75096536373985</v>
      </c>
      <c r="D8630">
        <v>-221.4609580533612</v>
      </c>
      <c r="E8630">
        <v>-280.30338657179266</v>
      </c>
      <c r="F8630">
        <v>221.4609580533612</v>
      </c>
      <c r="G8630">
        <v>7.1188626526701035E-2</v>
      </c>
      <c r="H8630">
        <v>2226.8135465332316</v>
      </c>
      <c r="I8630">
        <v>1.9188824594020843E-2</v>
      </c>
      <c r="J8630">
        <v>7.1377316713333125E-2</v>
      </c>
      <c r="K8630">
        <v>2.0044193789780138</v>
      </c>
      <c r="L8630">
        <v>79.000294208526611</v>
      </c>
      <c r="M8630">
        <v>1.6392009777929815</v>
      </c>
      <c r="N8630">
        <v>107.84371844501497</v>
      </c>
      <c r="O8630">
        <v>0.70338490605354309</v>
      </c>
      <c r="P8630">
        <v>9.2691637674967436E-3</v>
      </c>
      <c r="Q8630">
        <v>4.6312512662675637E-2</v>
      </c>
      <c r="R8630">
        <v>0.44032142162322996</v>
      </c>
      <c r="S8630">
        <v>545.14926015231049</v>
      </c>
      <c r="T8630">
        <v>36.112338304519653</v>
      </c>
      <c r="U8630">
        <v>0.31224795758724216</v>
      </c>
      <c r="V8630">
        <v>460.77706813812256</v>
      </c>
      <c r="W8630">
        <v>1</v>
      </c>
      <c r="X8630">
        <v>0.32010663509368897</v>
      </c>
      <c r="Y8630">
        <v>663.85213175285492</v>
      </c>
      <c r="Z8630">
        <v>1</v>
      </c>
      <c r="AA8630">
        <v>11.271583556776049</v>
      </c>
      <c r="AB8630">
        <v>156.88393762207033</v>
      </c>
      <c r="AC8630">
        <v>100.86270719766617</v>
      </c>
      <c r="AD8630">
        <v>2.4132280268220818E-3</v>
      </c>
      <c r="AE8630">
        <v>21.844986128099073</v>
      </c>
      <c r="AF8630">
        <v>0.24595567703247065</v>
      </c>
      <c r="AG8630">
        <v>1.3370178980445374E-3</v>
      </c>
      <c r="AH8630">
        <v>3.9228952538967132E-2</v>
      </c>
      <c r="AI8630">
        <v>19.144499599933624</v>
      </c>
      <c r="AJ8630">
        <v>4.8438156620151958</v>
      </c>
      <c r="AK8630">
        <v>25.176063099503516</v>
      </c>
      <c r="AL8630">
        <v>2.9753219832807423</v>
      </c>
      <c r="AM8630">
        <v>102.93748267889023</v>
      </c>
      <c r="AN8630">
        <v>138.9485344222125</v>
      </c>
      <c r="AO8630">
        <v>0.10255067980289459</v>
      </c>
      <c r="AP8630">
        <v>0.8555817363262177</v>
      </c>
    </row>
    <row r="8631" spans="1:42">
      <c r="A8631">
        <v>241.19712651809004</v>
      </c>
      <c r="B8631">
        <v>1312.9899879327522</v>
      </c>
      <c r="C8631">
        <v>1834.9883039422768</v>
      </c>
      <c r="D8631">
        <v>-1593.7911774241868</v>
      </c>
      <c r="E8631">
        <v>-521.99831600952461</v>
      </c>
      <c r="F8631">
        <v>521.99831600952461</v>
      </c>
      <c r="G8631">
        <v>2.9428756846897094E-2</v>
      </c>
      <c r="H8631">
        <v>3754.7406467529036</v>
      </c>
      <c r="I8631">
        <v>2.2731534540653228E-2</v>
      </c>
      <c r="J8631">
        <v>6.1364871501922609E-2</v>
      </c>
      <c r="K8631">
        <v>1.9849164823949335</v>
      </c>
      <c r="L8631">
        <v>49.314142465591431</v>
      </c>
      <c r="M8631">
        <v>3077.1203946677097</v>
      </c>
      <c r="N8631">
        <v>17.518070204162598</v>
      </c>
      <c r="O8631">
        <v>0.52030715346336365</v>
      </c>
      <c r="P8631">
        <v>1.3155708789825438E-2</v>
      </c>
      <c r="Q8631">
        <v>1.9479462146759031E-2</v>
      </c>
      <c r="R8631">
        <v>0.3872170162200928</v>
      </c>
      <c r="S8631">
        <v>464.60517461200806</v>
      </c>
      <c r="T8631">
        <v>40.35627543926239</v>
      </c>
      <c r="U8631">
        <v>0.30363672792911534</v>
      </c>
      <c r="V8631">
        <v>540.99874496459961</v>
      </c>
      <c r="W8631">
        <v>1</v>
      </c>
      <c r="X8631">
        <v>0.31493771672248844</v>
      </c>
      <c r="Y8631">
        <v>554.63809369847309</v>
      </c>
      <c r="Z8631">
        <v>1</v>
      </c>
      <c r="AA8631">
        <v>46.329593121118549</v>
      </c>
      <c r="AB8631">
        <v>33.156003723144536</v>
      </c>
      <c r="AC8631">
        <v>119.65504735708237</v>
      </c>
      <c r="AD8631">
        <v>6.810114933894231E-3</v>
      </c>
      <c r="AE8631">
        <v>62.828558538440255</v>
      </c>
      <c r="AF8631">
        <v>3.3067013025283809E-2</v>
      </c>
      <c r="AG8631">
        <v>1.2427463865820514E-3</v>
      </c>
      <c r="AH8631">
        <v>2.9919312071800229E-2</v>
      </c>
      <c r="AI8631">
        <v>11.089673936367035</v>
      </c>
      <c r="AJ8631">
        <v>4.1335044301050345</v>
      </c>
      <c r="AK8631">
        <v>42.953424662947654</v>
      </c>
      <c r="AL8631">
        <v>4.6981772883359305</v>
      </c>
      <c r="AM8631">
        <v>75.814254486560827</v>
      </c>
      <c r="AN8631">
        <v>612.37910616995123</v>
      </c>
      <c r="AO8631">
        <v>0.10696441781520843</v>
      </c>
      <c r="AP8631">
        <v>0.9204922947883607</v>
      </c>
    </row>
    <row r="8632" spans="1:42">
      <c r="A8632">
        <v>879.97754821348406</v>
      </c>
      <c r="B8632">
        <v>825.5546238048662</v>
      </c>
      <c r="C8632">
        <v>748.74589807394307</v>
      </c>
      <c r="D8632">
        <v>54.42292440861786</v>
      </c>
      <c r="E8632">
        <v>-54.42292440861786</v>
      </c>
      <c r="F8632">
        <v>-131.23165013954099</v>
      </c>
      <c r="G8632">
        <v>4.8969280475504161E-2</v>
      </c>
      <c r="H8632">
        <v>1580.6770465513164</v>
      </c>
      <c r="I8632">
        <v>3.6914889514446256E-2</v>
      </c>
      <c r="J8632">
        <v>3.8371425390243533E-2</v>
      </c>
      <c r="K8632">
        <v>1.5087673372805117</v>
      </c>
      <c r="L8632">
        <v>51.98847770690918</v>
      </c>
      <c r="M8632">
        <v>69.428719474868572</v>
      </c>
      <c r="N8632">
        <v>159.4279325941086</v>
      </c>
      <c r="O8632">
        <v>0.66610255837440491</v>
      </c>
      <c r="P8632">
        <v>1.4383128801981606E-2</v>
      </c>
      <c r="Q8632">
        <v>2.833814085854424E-2</v>
      </c>
      <c r="R8632">
        <v>0.39055361270904543</v>
      </c>
      <c r="S8632">
        <v>693.22088876381861</v>
      </c>
      <c r="T8632">
        <v>34.850919246673584</v>
      </c>
      <c r="U8632">
        <v>0.31278803527355198</v>
      </c>
      <c r="V8632">
        <v>597.78692722320557</v>
      </c>
      <c r="W8632">
        <v>1</v>
      </c>
      <c r="X8632">
        <v>0.39114709615707399</v>
      </c>
      <c r="Y8632">
        <v>556.06036332983217</v>
      </c>
      <c r="Z8632">
        <v>1</v>
      </c>
      <c r="AA8632">
        <v>29.876319949712759</v>
      </c>
      <c r="AB8632">
        <v>111.96102832031251</v>
      </c>
      <c r="AC8632">
        <v>183.24831277132034</v>
      </c>
      <c r="AD8632">
        <v>1.2362874675000836E-2</v>
      </c>
      <c r="AE8632">
        <v>4.3111073535461628</v>
      </c>
      <c r="AF8632">
        <v>0.18529428720474242</v>
      </c>
      <c r="AG8632">
        <v>6.864381395470093E-4</v>
      </c>
      <c r="AH8632">
        <v>2.4744899857044218E-2</v>
      </c>
      <c r="AI8632">
        <v>18.682378828525543</v>
      </c>
      <c r="AJ8632">
        <v>13.703539999807131</v>
      </c>
      <c r="AK8632">
        <v>37.325915763974187</v>
      </c>
      <c r="AL8632">
        <v>4.4266833133193977</v>
      </c>
      <c r="AM8632">
        <v>101.18920649290085</v>
      </c>
      <c r="AN8632">
        <v>195.44113659820556</v>
      </c>
      <c r="AO8632">
        <v>0.10031486046314239</v>
      </c>
      <c r="AP8632">
        <v>0.82461905312538153</v>
      </c>
    </row>
    <row r="8633" spans="1:42">
      <c r="A8633">
        <v>207.81815791923333</v>
      </c>
      <c r="B8633">
        <v>327.96445711470551</v>
      </c>
      <c r="C8633">
        <v>814.80706814778046</v>
      </c>
      <c r="D8633">
        <v>-606.98891022854718</v>
      </c>
      <c r="E8633">
        <v>-486.84261103307495</v>
      </c>
      <c r="F8633">
        <v>486.84261103307495</v>
      </c>
      <c r="G8633">
        <v>6.861092901388828E-2</v>
      </c>
      <c r="H8633">
        <v>2503.1107291061762</v>
      </c>
      <c r="I8633">
        <v>2.6437413990497587E-2</v>
      </c>
      <c r="J8633">
        <v>7.3813863754272457E-2</v>
      </c>
      <c r="K8633">
        <v>1.7575706687629222</v>
      </c>
      <c r="L8633">
        <v>75.075896978378296</v>
      </c>
      <c r="M8633">
        <v>510.35334442714361</v>
      </c>
      <c r="N8633">
        <v>38.39640999717713</v>
      </c>
      <c r="O8633">
        <v>0.6910068690776825</v>
      </c>
      <c r="P8633">
        <v>1.7813243601057262E-2</v>
      </c>
      <c r="Q8633">
        <v>1.9057907793256969E-2</v>
      </c>
      <c r="R8633">
        <v>0.45011606216430666</v>
      </c>
      <c r="S8633">
        <v>624.20678362933586</v>
      </c>
      <c r="T8633">
        <v>25.833490490913391</v>
      </c>
      <c r="U8633">
        <v>0.31472820103168492</v>
      </c>
      <c r="V8633">
        <v>558.34650993347168</v>
      </c>
      <c r="W8633">
        <v>1</v>
      </c>
      <c r="X8633">
        <v>0.41950847029685978</v>
      </c>
      <c r="Y8633">
        <v>671.06245601334604</v>
      </c>
      <c r="Z8633">
        <v>1</v>
      </c>
      <c r="AA8633">
        <v>19.579552840166098</v>
      </c>
      <c r="AB8633">
        <v>34.817116882324221</v>
      </c>
      <c r="AC8633">
        <v>112.33933418989182</v>
      </c>
      <c r="AD8633">
        <v>1.2494838747203859E-2</v>
      </c>
      <c r="AE8633">
        <v>1.1542112527757997</v>
      </c>
      <c r="AF8633">
        <v>0.26946466326713558</v>
      </c>
      <c r="AG8633">
        <v>9.1896135949005484E-4</v>
      </c>
      <c r="AH8633">
        <v>4.3282256269454956E-2</v>
      </c>
      <c r="AI8633">
        <v>12.13764876127243</v>
      </c>
      <c r="AJ8633">
        <v>3.9800776287233091</v>
      </c>
      <c r="AK8633">
        <v>38.466480662226679</v>
      </c>
      <c r="AL8633">
        <v>3.5002958722434241</v>
      </c>
      <c r="AM8633">
        <v>104.01474806070328</v>
      </c>
      <c r="AN8633">
        <v>224.57411710269406</v>
      </c>
      <c r="AO8633">
        <v>6.9324892878532413E-2</v>
      </c>
      <c r="AP8633">
        <v>0.90201656150817888</v>
      </c>
    </row>
    <row r="8634" spans="1:42">
      <c r="A8634">
        <v>1349.7280517006984</v>
      </c>
      <c r="B8634">
        <v>1196.7610765239547</v>
      </c>
      <c r="C8634">
        <v>1177.5153371303375</v>
      </c>
      <c r="D8634">
        <v>152.96697517674374</v>
      </c>
      <c r="E8634">
        <v>-152.96697517674374</v>
      </c>
      <c r="F8634">
        <v>-172.21271457036096</v>
      </c>
      <c r="G8634">
        <v>4.4995532015425069E-2</v>
      </c>
      <c r="H8634">
        <v>2376.0248359883512</v>
      </c>
      <c r="I8634">
        <v>1.5875867307186126E-2</v>
      </c>
      <c r="J8634">
        <v>8.759454560279846E-2</v>
      </c>
      <c r="K8634">
        <v>1.1275162725269794</v>
      </c>
      <c r="L8634">
        <v>54.868133068084717</v>
      </c>
      <c r="M8634">
        <v>47.5834776493733</v>
      </c>
      <c r="N8634">
        <v>183.12277154178622</v>
      </c>
      <c r="O8634">
        <v>0.59645822644233704</v>
      </c>
      <c r="P8634">
        <v>1.3121268166436087E-2</v>
      </c>
      <c r="Q8634">
        <v>2.0094417519039575E-2</v>
      </c>
      <c r="R8634">
        <v>0.48439771175384522</v>
      </c>
      <c r="S8634">
        <v>807.30786322142524</v>
      </c>
      <c r="T8634">
        <v>45.244640111923218</v>
      </c>
      <c r="U8634">
        <v>0.40825857102870944</v>
      </c>
      <c r="V8634">
        <v>625.5293607711792</v>
      </c>
      <c r="W8634">
        <v>1</v>
      </c>
      <c r="X8634">
        <v>0.36074487686157231</v>
      </c>
      <c r="Y8634">
        <v>578.00219698189335</v>
      </c>
      <c r="Z8634">
        <v>1</v>
      </c>
      <c r="AA8634">
        <v>4.9701139396953593</v>
      </c>
      <c r="AB8634">
        <v>164.71071862792971</v>
      </c>
      <c r="AC8634">
        <v>162.99939304590225</v>
      </c>
      <c r="AD8634">
        <v>1.9823367779071514E-3</v>
      </c>
      <c r="AE8634">
        <v>2.1196144483652217</v>
      </c>
      <c r="AF8634">
        <v>0.18750113010406491</v>
      </c>
      <c r="AG8634">
        <v>1.3571181946858479E-4</v>
      </c>
      <c r="AH8634">
        <v>1.1201470255851745E-3</v>
      </c>
      <c r="AI8634">
        <v>24.684739410877228</v>
      </c>
      <c r="AJ8634">
        <v>3.1318297446212884</v>
      </c>
      <c r="AK8634">
        <v>33.230475116372105</v>
      </c>
      <c r="AL8634">
        <v>6.4584419115270411</v>
      </c>
      <c r="AM8634">
        <v>46.107680642604834</v>
      </c>
      <c r="AN8634">
        <v>412.418816445863</v>
      </c>
      <c r="AO8634">
        <v>0.10755321562290192</v>
      </c>
      <c r="AP8634">
        <v>0.83224413084983828</v>
      </c>
    </row>
    <row r="8635" spans="1:42">
      <c r="A8635">
        <v>1384.726418249222</v>
      </c>
      <c r="B8635">
        <v>3990.2660126104665</v>
      </c>
      <c r="C8635">
        <v>2987.1710433891762</v>
      </c>
      <c r="D8635">
        <v>-2605.5395943612448</v>
      </c>
      <c r="E8635">
        <v>1003.0949692212903</v>
      </c>
      <c r="F8635">
        <v>-1003.0949692212903</v>
      </c>
      <c r="G8635">
        <v>3.8601635967824621E-2</v>
      </c>
      <c r="H8635">
        <v>2850.7751225975412</v>
      </c>
      <c r="I8635">
        <v>2.7656435072422027E-2</v>
      </c>
      <c r="J8635">
        <v>2.1438217639923096E-2</v>
      </c>
      <c r="K8635">
        <v>1.7237362355172632</v>
      </c>
      <c r="L8635">
        <v>66.10601544380188</v>
      </c>
      <c r="M8635">
        <v>6749.3559496487151</v>
      </c>
      <c r="N8635">
        <v>172.48380657119753</v>
      </c>
      <c r="O8635">
        <v>0.90174755454063416</v>
      </c>
      <c r="P8635">
        <v>7.0922411812676309E-4</v>
      </c>
      <c r="Q8635">
        <v>1.0264706982506644E-2</v>
      </c>
      <c r="R8635">
        <v>0.43870587348937989</v>
      </c>
      <c r="S8635">
        <v>1054.5078586376737</v>
      </c>
      <c r="T8635">
        <v>28.42620313167572</v>
      </c>
      <c r="U8635">
        <v>0.33592133581638339</v>
      </c>
      <c r="V8635">
        <v>472.07260131835938</v>
      </c>
      <c r="W8635">
        <v>1</v>
      </c>
      <c r="X8635">
        <v>0.39145154595375065</v>
      </c>
      <c r="Y8635">
        <v>584.84927594557246</v>
      </c>
      <c r="Z8635">
        <v>1</v>
      </c>
      <c r="AA8635">
        <v>33.779729292001726</v>
      </c>
      <c r="AB8635">
        <v>5.2953765258789067</v>
      </c>
      <c r="AC8635">
        <v>64.943264424800873</v>
      </c>
      <c r="AD8635">
        <v>4.1248354137453265E-3</v>
      </c>
      <c r="AE8635">
        <v>6.0532351862155238</v>
      </c>
      <c r="AF8635">
        <v>0.13726722836494443</v>
      </c>
      <c r="AG8635">
        <v>1.186901463190436E-4</v>
      </c>
      <c r="AH8635">
        <v>5.2940846681594845E-3</v>
      </c>
      <c r="AI8635">
        <v>20.157459676265717</v>
      </c>
      <c r="AJ8635">
        <v>4.5241204542302897</v>
      </c>
      <c r="AK8635">
        <v>48.824567751288413</v>
      </c>
      <c r="AL8635">
        <v>3.2655304650306842</v>
      </c>
      <c r="AM8635">
        <v>102.70027199983596</v>
      </c>
      <c r="AN8635">
        <v>721.41375165149475</v>
      </c>
      <c r="AO8635">
        <v>9.825274312496185E-2</v>
      </c>
      <c r="AP8635">
        <v>0.90270079374313372</v>
      </c>
    </row>
    <row r="8636" spans="1:42">
      <c r="A8636">
        <v>1494.2128297975953</v>
      </c>
      <c r="B8636">
        <v>2712.0937755877394</v>
      </c>
      <c r="C8636">
        <v>1992.9145688581777</v>
      </c>
      <c r="D8636">
        <v>-1217.8809457901441</v>
      </c>
      <c r="E8636">
        <v>719.17920672956166</v>
      </c>
      <c r="F8636">
        <v>-719.17920672956166</v>
      </c>
      <c r="G8636">
        <v>7.5796805219365521E-2</v>
      </c>
      <c r="H8636">
        <v>579.61934755906441</v>
      </c>
      <c r="I8636">
        <v>5.5357951819896695E-2</v>
      </c>
      <c r="J8636">
        <v>8.0549240827560431E-2</v>
      </c>
      <c r="K8636">
        <v>2.0009471722662449</v>
      </c>
      <c r="L8636">
        <v>78.244118690490723</v>
      </c>
      <c r="M8636">
        <v>3731.957327838953</v>
      </c>
      <c r="N8636">
        <v>69.812723862266552</v>
      </c>
      <c r="O8636">
        <v>0.90012207627296448</v>
      </c>
      <c r="P8636">
        <v>1.4398865063985187E-2</v>
      </c>
      <c r="Q8636">
        <v>4.1700754536522749E-2</v>
      </c>
      <c r="R8636">
        <v>0.48561104297637941</v>
      </c>
      <c r="S8636">
        <v>860.3773087082418</v>
      </c>
      <c r="T8636">
        <v>39.963483810424805</v>
      </c>
      <c r="U8636">
        <v>0.40181691348552706</v>
      </c>
      <c r="V8636">
        <v>501.24313831329346</v>
      </c>
      <c r="W8636">
        <v>1</v>
      </c>
      <c r="X8636">
        <v>0.34802656412124633</v>
      </c>
      <c r="Y8636">
        <v>503.57985737616343</v>
      </c>
      <c r="Z8636">
        <v>1</v>
      </c>
      <c r="AA8636">
        <v>0.58845375914573683</v>
      </c>
      <c r="AB8636">
        <v>141.3284772949219</v>
      </c>
      <c r="AC8636">
        <v>133.13810378313065</v>
      </c>
      <c r="AD8636">
        <v>8.4385814829769298E-3</v>
      </c>
      <c r="AE8636">
        <v>1.7074541014685629</v>
      </c>
      <c r="AF8636">
        <v>0.28079458951950065</v>
      </c>
      <c r="AG8636">
        <v>1.0334991595209927E-4</v>
      </c>
      <c r="AH8636">
        <v>5.1890771925449372E-2</v>
      </c>
      <c r="AI8636">
        <v>9.119659960269928</v>
      </c>
      <c r="AJ8636">
        <v>9.0253733741780025</v>
      </c>
      <c r="AK8636">
        <v>14.99372736275196</v>
      </c>
      <c r="AL8636">
        <v>5.2767343525667796</v>
      </c>
      <c r="AM8636">
        <v>64.08742417097092</v>
      </c>
      <c r="AN8636">
        <v>442.77651625225593</v>
      </c>
      <c r="AO8636">
        <v>4.3471189618110653E-2</v>
      </c>
      <c r="AP8636">
        <v>0.81001495289802561</v>
      </c>
    </row>
    <row r="8637" spans="1:42">
      <c r="A8637">
        <v>2707.9940774412739</v>
      </c>
      <c r="B8637">
        <v>5452.3163650579727</v>
      </c>
      <c r="C8637">
        <v>4404.4382441847838</v>
      </c>
      <c r="D8637">
        <v>-2744.3222876166988</v>
      </c>
      <c r="E8637">
        <v>1047.8781208731889</v>
      </c>
      <c r="F8637">
        <v>-1047.8781208731889</v>
      </c>
      <c r="G8637">
        <v>8.5079116795591284E-2</v>
      </c>
      <c r="H8637">
        <v>3203.689390816322</v>
      </c>
      <c r="I8637">
        <v>1.7503404915332792E-2</v>
      </c>
      <c r="J8637">
        <v>5.3151629447937013E-2</v>
      </c>
      <c r="K8637">
        <v>1.1264616018474101</v>
      </c>
      <c r="L8637">
        <v>41.207598447799683</v>
      </c>
      <c r="M8637">
        <v>7716.7527710514951</v>
      </c>
      <c r="N8637">
        <v>53.384744594192512</v>
      </c>
      <c r="O8637">
        <v>0.86996695399284363</v>
      </c>
      <c r="P8637">
        <v>9.1402269469367126E-3</v>
      </c>
      <c r="Q8637">
        <v>4.2042622301313608E-2</v>
      </c>
      <c r="R8637">
        <v>0.43648986816406249</v>
      </c>
      <c r="S8637">
        <v>443.91530633684016</v>
      </c>
      <c r="T8637">
        <v>45.328322052955627</v>
      </c>
      <c r="U8637">
        <v>0.43508539497852328</v>
      </c>
      <c r="V8637">
        <v>605.1384449005127</v>
      </c>
      <c r="W8637">
        <v>1</v>
      </c>
      <c r="X8637">
        <v>0.42767185091972348</v>
      </c>
      <c r="Y8637">
        <v>542.19277250230539</v>
      </c>
      <c r="Z8637">
        <v>1</v>
      </c>
      <c r="AA8637">
        <v>8.8156053184223193</v>
      </c>
      <c r="AB8637">
        <v>132.3940014038086</v>
      </c>
      <c r="AC8637">
        <v>126.97092741727829</v>
      </c>
      <c r="AD8637">
        <v>1.2463493021125469E-2</v>
      </c>
      <c r="AE8637">
        <v>38.443888048842361</v>
      </c>
      <c r="AF8637">
        <v>0.2539557874202728</v>
      </c>
      <c r="AG8637">
        <v>8.2395331999721676E-4</v>
      </c>
      <c r="AH8637">
        <v>3.7318419456481931E-3</v>
      </c>
      <c r="AI8637">
        <v>14.307126700878143</v>
      </c>
      <c r="AJ8637">
        <v>2.6900970146710845</v>
      </c>
      <c r="AK8637">
        <v>50.285983659625053</v>
      </c>
      <c r="AL8637">
        <v>3.9174041229808809</v>
      </c>
      <c r="AM8637">
        <v>47.238685190677643</v>
      </c>
      <c r="AN8637">
        <v>725.94970314509078</v>
      </c>
      <c r="AO8637">
        <v>8.6331342577934261E-2</v>
      </c>
      <c r="AP8637">
        <v>0.91592621707916277</v>
      </c>
    </row>
    <row r="8638" spans="1:42">
      <c r="A8638">
        <v>938.4463964713226</v>
      </c>
      <c r="B8638">
        <v>665.80500171259905</v>
      </c>
      <c r="C8638">
        <v>480.79851200319865</v>
      </c>
      <c r="D8638">
        <v>272.64139475872355</v>
      </c>
      <c r="E8638">
        <v>-272.64139475872355</v>
      </c>
      <c r="F8638">
        <v>-457.64788446812395</v>
      </c>
      <c r="G8638">
        <v>1.5885479591766938E-2</v>
      </c>
      <c r="H8638">
        <v>367.45601653619826</v>
      </c>
      <c r="I8638">
        <v>5.3245969712734223E-2</v>
      </c>
      <c r="J8638">
        <v>2.9974402666091915E-2</v>
      </c>
      <c r="K8638">
        <v>1.4612715904533862</v>
      </c>
      <c r="L8638">
        <v>31.578714847564697</v>
      </c>
      <c r="M8638">
        <v>20.584951685245638</v>
      </c>
      <c r="N8638">
        <v>190.94293906726841</v>
      </c>
      <c r="O8638">
        <v>0.63169005513191223</v>
      </c>
      <c r="P8638">
        <v>6.0830256144205723E-3</v>
      </c>
      <c r="Q8638">
        <v>4.0100707477993425E-3</v>
      </c>
      <c r="R8638">
        <v>0.39291186809539796</v>
      </c>
      <c r="S8638">
        <v>933.73781375118165</v>
      </c>
      <c r="T8638">
        <v>32.229191064834595</v>
      </c>
      <c r="U8638">
        <v>0.28936455190181737</v>
      </c>
      <c r="V8638">
        <v>501.89359188079834</v>
      </c>
      <c r="W8638">
        <v>1</v>
      </c>
      <c r="X8638">
        <v>0.36802694797515872</v>
      </c>
      <c r="Y8638">
        <v>457.28390971627994</v>
      </c>
      <c r="Z8638">
        <v>1</v>
      </c>
      <c r="AA8638">
        <v>6.6071637342357645</v>
      </c>
      <c r="AB8638">
        <v>114.45527307128907</v>
      </c>
      <c r="AC8638">
        <v>149.94343668222427</v>
      </c>
      <c r="AD8638">
        <v>9.1362896128597409E-3</v>
      </c>
      <c r="AE8638">
        <v>2.4635513970545246</v>
      </c>
      <c r="AF8638">
        <v>5.4145002365112299E-2</v>
      </c>
      <c r="AG8638">
        <v>9.9851307210109129E-4</v>
      </c>
      <c r="AH8638">
        <v>2.2221270406246184E-2</v>
      </c>
      <c r="AI8638">
        <v>17.417133152484894</v>
      </c>
      <c r="AJ8638">
        <v>4.348649979001447</v>
      </c>
      <c r="AK8638">
        <v>12.742148943543434</v>
      </c>
      <c r="AL8638">
        <v>5.3556254984433211</v>
      </c>
      <c r="AM8638">
        <v>105.79385455846787</v>
      </c>
      <c r="AN8638">
        <v>645.31793577994563</v>
      </c>
      <c r="AO8638">
        <v>7.2928523659706118E-2</v>
      </c>
      <c r="AP8638">
        <v>0.87259692454338089</v>
      </c>
    </row>
    <row r="8639" spans="1:42">
      <c r="A8639">
        <v>784.40039915617922</v>
      </c>
      <c r="B8639">
        <v>2322.7613747537603</v>
      </c>
      <c r="C8639">
        <v>2075.1308624302505</v>
      </c>
      <c r="D8639">
        <v>-1538.360975597581</v>
      </c>
      <c r="E8639">
        <v>247.63051232350972</v>
      </c>
      <c r="F8639">
        <v>-247.63051232350972</v>
      </c>
      <c r="G8639">
        <v>7.7528687523941556E-2</v>
      </c>
      <c r="H8639">
        <v>2094.8580173377086</v>
      </c>
      <c r="I8639">
        <v>4.7605825960636138E-2</v>
      </c>
      <c r="J8639">
        <v>0.10224474859237671</v>
      </c>
      <c r="K8639">
        <v>1.6496327845990657</v>
      </c>
      <c r="L8639">
        <v>67.650543451309204</v>
      </c>
      <c r="M8639">
        <v>3965.989748788933</v>
      </c>
      <c r="N8639">
        <v>106.74225717163087</v>
      </c>
      <c r="O8639">
        <v>0.96593484282493591</v>
      </c>
      <c r="P8639">
        <v>2.1691457165612112E-2</v>
      </c>
      <c r="Q8639">
        <v>1.0269312169816757E-2</v>
      </c>
      <c r="R8639">
        <v>0.49661990165710451</v>
      </c>
      <c r="S8639">
        <v>713.4429513359014</v>
      </c>
      <c r="T8639">
        <v>41.824576258659363</v>
      </c>
      <c r="U8639">
        <v>0.31103690683841706</v>
      </c>
      <c r="V8639">
        <v>583.04452896118164</v>
      </c>
      <c r="W8639">
        <v>1</v>
      </c>
      <c r="X8639">
        <v>0.31949812054634097</v>
      </c>
      <c r="Y8639">
        <v>436.24429668251742</v>
      </c>
      <c r="Z8639">
        <v>1</v>
      </c>
      <c r="AA8639">
        <v>37.118468604974751</v>
      </c>
      <c r="AB8639">
        <v>34.021710266113281</v>
      </c>
      <c r="AC8639">
        <v>51.612935960292816</v>
      </c>
      <c r="AD8639">
        <v>1.0755503075754541E-2</v>
      </c>
      <c r="AE8639">
        <v>21.612060452784036</v>
      </c>
      <c r="AF8639">
        <v>0.29502899765968316</v>
      </c>
      <c r="AG8639">
        <v>3.1622445298315033E-4</v>
      </c>
      <c r="AH8639">
        <v>2.5115834498405452E-2</v>
      </c>
      <c r="AI8639">
        <v>25.526896417140961</v>
      </c>
      <c r="AJ8639">
        <v>8.3690515452197758</v>
      </c>
      <c r="AK8639">
        <v>59.395188226103784</v>
      </c>
      <c r="AL8639">
        <v>5.2319127489767192</v>
      </c>
      <c r="AM8639">
        <v>70.210932457447058</v>
      </c>
      <c r="AN8639">
        <v>106.91232532888674</v>
      </c>
      <c r="AO8639">
        <v>7.9782737135887155E-2</v>
      </c>
      <c r="AP8639">
        <v>0.82779085397720342</v>
      </c>
    </row>
    <row r="8640" spans="1:42">
      <c r="A8640">
        <v>105.13678648817066</v>
      </c>
      <c r="B8640">
        <v>-248.91871242431642</v>
      </c>
      <c r="C8640">
        <v>368.88064883125594</v>
      </c>
      <c r="D8640">
        <v>-263.74386234308531</v>
      </c>
      <c r="E8640">
        <v>-617.79936125557242</v>
      </c>
      <c r="F8640">
        <v>263.74386234308531</v>
      </c>
      <c r="G8640">
        <v>7.7875373270264919E-2</v>
      </c>
      <c r="H8640">
        <v>1379.0653407713937</v>
      </c>
      <c r="I8640">
        <v>3.0164005458354948E-2</v>
      </c>
      <c r="J8640">
        <v>3.5251500844955444E-2</v>
      </c>
      <c r="K8640">
        <v>2.1203019599497317</v>
      </c>
      <c r="L8640">
        <v>59.285373687744141</v>
      </c>
      <c r="M8640">
        <v>2.3987851448216007</v>
      </c>
      <c r="N8640">
        <v>20.997302606010436</v>
      </c>
      <c r="O8640">
        <v>0.5337463915348053</v>
      </c>
      <c r="P8640">
        <v>2.0138512187533906E-2</v>
      </c>
      <c r="Q8640">
        <v>2.4400458600785994E-2</v>
      </c>
      <c r="R8640">
        <v>0.42685438632965089</v>
      </c>
      <c r="S8640">
        <v>639.2182923873504</v>
      </c>
      <c r="T8640">
        <v>26.205885410308838</v>
      </c>
      <c r="U8640">
        <v>0.42157836616039279</v>
      </c>
      <c r="V8640">
        <v>452.29761600494385</v>
      </c>
      <c r="W8640">
        <v>1</v>
      </c>
      <c r="X8640">
        <v>0.37684527158737186</v>
      </c>
      <c r="Y8640">
        <v>580.37752359560886</v>
      </c>
      <c r="Z8640">
        <v>1</v>
      </c>
      <c r="AA8640">
        <v>31.108931784887321</v>
      </c>
      <c r="AB8640">
        <v>142.49757470703125</v>
      </c>
      <c r="AC8640">
        <v>137.24809437990189</v>
      </c>
      <c r="AD8640">
        <v>1.2529821477384649E-2</v>
      </c>
      <c r="AE8640">
        <v>16.578454934693465</v>
      </c>
      <c r="AF8640">
        <v>0.2299309086799621</v>
      </c>
      <c r="AG8640">
        <v>7.9299022775893246E-5</v>
      </c>
      <c r="AH8640">
        <v>5.1452993786334993E-2</v>
      </c>
      <c r="AI8640">
        <v>26.672190725803375</v>
      </c>
      <c r="AJ8640">
        <v>14.850589676450149</v>
      </c>
      <c r="AK8640">
        <v>18.891425283551214</v>
      </c>
      <c r="AL8640">
        <v>5.043987164006233</v>
      </c>
      <c r="AM8640">
        <v>85.98516272306442</v>
      </c>
      <c r="AN8640">
        <v>796.27253814933624</v>
      </c>
      <c r="AO8640">
        <v>7.6283005833625794E-2</v>
      </c>
      <c r="AP8640">
        <v>0.89185662293434154</v>
      </c>
    </row>
    <row r="8641" spans="1:42">
      <c r="A8641">
        <v>1482.8241433661412</v>
      </c>
      <c r="B8641">
        <v>3353.9381978211845</v>
      </c>
      <c r="C8641">
        <v>2702.804636952259</v>
      </c>
      <c r="D8641">
        <v>-1871.1140544550433</v>
      </c>
      <c r="E8641">
        <v>651.13356086892554</v>
      </c>
      <c r="F8641">
        <v>-651.13356086892554</v>
      </c>
      <c r="G8641">
        <v>7.6645515695847932E-2</v>
      </c>
      <c r="H8641">
        <v>2258.2614207060924</v>
      </c>
      <c r="I8641">
        <v>4.2369520962238311E-2</v>
      </c>
      <c r="J8641">
        <v>4.704142761230469E-2</v>
      </c>
      <c r="K8641">
        <v>2.1395062107741829</v>
      </c>
      <c r="L8641">
        <v>26.015294790267944</v>
      </c>
      <c r="M8641">
        <v>4806.9795291469882</v>
      </c>
      <c r="N8641">
        <v>196.11340084648134</v>
      </c>
      <c r="O8641">
        <v>0.56431552767753601</v>
      </c>
      <c r="P8641">
        <v>1.6327026102277965E-2</v>
      </c>
      <c r="Q8641">
        <v>2.9934419525994189E-3</v>
      </c>
      <c r="R8641">
        <v>0.40377126693725585</v>
      </c>
      <c r="S8641">
        <v>956.30843934019913</v>
      </c>
      <c r="T8641">
        <v>29.806140065193176</v>
      </c>
      <c r="U8641">
        <v>0.41182091534137727</v>
      </c>
      <c r="V8641">
        <v>586.95540428161621</v>
      </c>
      <c r="W8641">
        <v>1</v>
      </c>
      <c r="X8641">
        <v>0.36908916831016542</v>
      </c>
      <c r="Y8641">
        <v>572.92490263727154</v>
      </c>
      <c r="Z8641">
        <v>1</v>
      </c>
      <c r="AA8641">
        <v>2.357439180955887</v>
      </c>
      <c r="AB8641">
        <v>100.00872186279298</v>
      </c>
      <c r="AC8641">
        <v>84.418301284313202</v>
      </c>
      <c r="AD8641">
        <v>7.2482280242137419E-3</v>
      </c>
      <c r="AE8641">
        <v>34.519451296962721</v>
      </c>
      <c r="AF8641">
        <v>0.27790934443473814</v>
      </c>
      <c r="AG8641">
        <v>1.1999892793925525E-3</v>
      </c>
      <c r="AH8641">
        <v>1.5545567941665648E-2</v>
      </c>
      <c r="AI8641">
        <v>10.367366969585419</v>
      </c>
      <c r="AJ8641">
        <v>13.749827585752628</v>
      </c>
      <c r="AK8641">
        <v>43.703272148966789</v>
      </c>
      <c r="AL8641">
        <v>4.3815013249324579</v>
      </c>
      <c r="AM8641">
        <v>36.407919561862947</v>
      </c>
      <c r="AN8641">
        <v>268.90950491397336</v>
      </c>
      <c r="AO8641">
        <v>0.109061394572258</v>
      </c>
      <c r="AP8641">
        <v>0.83195327377319339</v>
      </c>
    </row>
    <row r="8642" spans="1:42">
      <c r="A8642">
        <v>1101.3268950880597</v>
      </c>
      <c r="B8642">
        <v>885.43505528239041</v>
      </c>
      <c r="C8642">
        <v>491.62736780218472</v>
      </c>
      <c r="D8642">
        <v>215.89183980566929</v>
      </c>
      <c r="E8642">
        <v>-215.89183980566929</v>
      </c>
      <c r="F8642">
        <v>-609.69952728587498</v>
      </c>
      <c r="G8642">
        <v>7.2628623831456438E-3</v>
      </c>
      <c r="H8642">
        <v>57.361178603976619</v>
      </c>
      <c r="I8642">
        <v>5.9866026341915131E-2</v>
      </c>
      <c r="J8642">
        <v>3.23108332157135E-2</v>
      </c>
      <c r="K8642">
        <v>1.5120469050228595</v>
      </c>
      <c r="L8642">
        <v>34.322469234466553</v>
      </c>
      <c r="M8642">
        <v>6.30585407776646</v>
      </c>
      <c r="N8642">
        <v>175.9969108652115</v>
      </c>
      <c r="O8642">
        <v>0.70092609524726868</v>
      </c>
      <c r="P8642">
        <v>1.5218021180894638E-2</v>
      </c>
      <c r="Q8642">
        <v>5.6685082117716461E-4</v>
      </c>
      <c r="R8642">
        <v>0.44670373439788819</v>
      </c>
      <c r="S8642">
        <v>476.37577302903549</v>
      </c>
      <c r="T8642">
        <v>48.640698194503784</v>
      </c>
      <c r="U8642">
        <v>0.34844187676906591</v>
      </c>
      <c r="V8642">
        <v>603.24866771697998</v>
      </c>
      <c r="W8642">
        <v>1</v>
      </c>
      <c r="X8642">
        <v>0.35930148124694827</v>
      </c>
      <c r="Y8642">
        <v>382.90122047701522</v>
      </c>
      <c r="Z8642">
        <v>1</v>
      </c>
      <c r="AA8642">
        <v>3.2800369247722632</v>
      </c>
      <c r="AB8642">
        <v>52.851350952148444</v>
      </c>
      <c r="AC8642">
        <v>184.48536545038223</v>
      </c>
      <c r="AD8642">
        <v>1.9266356769789997E-3</v>
      </c>
      <c r="AE8642">
        <v>1.4626784209801016</v>
      </c>
      <c r="AF8642">
        <v>2.9095301628112788E-2</v>
      </c>
      <c r="AG8642">
        <v>9.6336909170750449E-4</v>
      </c>
      <c r="AH8642">
        <v>4.2427586352825161E-2</v>
      </c>
      <c r="AI8642">
        <v>10.098028481006622</v>
      </c>
      <c r="AJ8642">
        <v>7.9868884471375825</v>
      </c>
      <c r="AK8642">
        <v>0.90066954195499416</v>
      </c>
      <c r="AL8642">
        <v>3.6667917549479059</v>
      </c>
      <c r="AM8642">
        <v>45.48418802022934</v>
      </c>
      <c r="AN8642">
        <v>472.3580616033816</v>
      </c>
      <c r="AO8642">
        <v>7.4734221100807186E-2</v>
      </c>
      <c r="AP8642">
        <v>0.92645554709434519</v>
      </c>
    </row>
    <row r="8643" spans="1:42">
      <c r="A8643">
        <v>1248.5578655103759</v>
      </c>
      <c r="B8643">
        <v>1238.2950230178421</v>
      </c>
      <c r="C8643">
        <v>1193.4032893198873</v>
      </c>
      <c r="D8643">
        <v>10.262842492533764</v>
      </c>
      <c r="E8643">
        <v>-10.262842492533764</v>
      </c>
      <c r="F8643">
        <v>-55.154576190488569</v>
      </c>
      <c r="G8643">
        <v>7.8765102118023997E-2</v>
      </c>
      <c r="H8643">
        <v>2376.1358044630069</v>
      </c>
      <c r="I8643">
        <v>2.7494257986545562E-2</v>
      </c>
      <c r="J8643">
        <v>4.0549721717834473E-3</v>
      </c>
      <c r="K8643">
        <v>1.7427665300309658</v>
      </c>
      <c r="L8643">
        <v>22.536593675613403</v>
      </c>
      <c r="M8643">
        <v>152.03291001094411</v>
      </c>
      <c r="N8643">
        <v>187.43153059921266</v>
      </c>
      <c r="O8643">
        <v>0.52073034644126892</v>
      </c>
      <c r="P8643">
        <v>2.0813562446170379E-2</v>
      </c>
      <c r="Q8643">
        <v>4.5004128403133808E-2</v>
      </c>
      <c r="R8643">
        <v>0.42601769447326659</v>
      </c>
      <c r="S8643">
        <v>1052.6747738313709</v>
      </c>
      <c r="T8643">
        <v>27.536258101463318</v>
      </c>
      <c r="U8643">
        <v>0.37549223005771637</v>
      </c>
      <c r="V8643">
        <v>456.82468414306641</v>
      </c>
      <c r="W8643">
        <v>1</v>
      </c>
      <c r="X8643">
        <v>0.30834013581275943</v>
      </c>
      <c r="Y8643">
        <v>446.93431513151086</v>
      </c>
      <c r="Z8643">
        <v>1</v>
      </c>
      <c r="AA8643">
        <v>19.167296919412617</v>
      </c>
      <c r="AB8643">
        <v>67.970754943847666</v>
      </c>
      <c r="AC8643">
        <v>145.7163080573082</v>
      </c>
      <c r="AD8643">
        <v>4.3797354412893966E-3</v>
      </c>
      <c r="AE8643">
        <v>1.7792144038035678</v>
      </c>
      <c r="AF8643">
        <v>0.27834939122200009</v>
      </c>
      <c r="AG8643">
        <v>1.2509533666182873E-3</v>
      </c>
      <c r="AH8643">
        <v>1.6410684609413147E-2</v>
      </c>
      <c r="AI8643">
        <v>6.0676130652427673</v>
      </c>
      <c r="AJ8643">
        <v>16.256223385856362</v>
      </c>
      <c r="AK8643">
        <v>36.555925735831259</v>
      </c>
      <c r="AL8643">
        <v>7.9256101954692628</v>
      </c>
      <c r="AM8643">
        <v>25.977388203144073</v>
      </c>
      <c r="AN8643">
        <v>170.89813020457848</v>
      </c>
      <c r="AO8643">
        <v>3.8947954535484317E-2</v>
      </c>
      <c r="AP8643">
        <v>0.81197634267807017</v>
      </c>
    </row>
    <row r="8644" spans="1:42">
      <c r="A8644">
        <v>1481.0165693046117</v>
      </c>
      <c r="B8644">
        <v>1329.5783666182263</v>
      </c>
      <c r="C8644">
        <v>1399.1093284515805</v>
      </c>
      <c r="D8644">
        <v>81.907240853031226</v>
      </c>
      <c r="E8644">
        <v>-151.43820268638547</v>
      </c>
      <c r="F8644">
        <v>-81.907240853031226</v>
      </c>
      <c r="G8644">
        <v>6.0861858566441995E-2</v>
      </c>
      <c r="H8644">
        <v>3149.4531248109192</v>
      </c>
      <c r="I8644">
        <v>3.0876507461071012E-2</v>
      </c>
      <c r="J8644">
        <v>0.10003777575492859</v>
      </c>
      <c r="K8644">
        <v>1.7608315538465975</v>
      </c>
      <c r="L8644">
        <v>49.287047386169434</v>
      </c>
      <c r="M8644">
        <v>8.9881991244944075</v>
      </c>
      <c r="N8644">
        <v>193.67174616909031</v>
      </c>
      <c r="O8644">
        <v>0.86897745728492737</v>
      </c>
      <c r="P8644">
        <v>6.9690524207221128E-4</v>
      </c>
      <c r="Q8644">
        <v>4.4090464856889507E-2</v>
      </c>
      <c r="R8644">
        <v>0.47731098651885984</v>
      </c>
      <c r="S8644">
        <v>824.66783247485262</v>
      </c>
      <c r="T8644">
        <v>36.754393577575684</v>
      </c>
      <c r="U8644">
        <v>0.42627649486064911</v>
      </c>
      <c r="V8644">
        <v>559.64176654815674</v>
      </c>
      <c r="W8644">
        <v>1</v>
      </c>
      <c r="X8644">
        <v>0.28909247636795049</v>
      </c>
      <c r="Y8644">
        <v>294.93423578674481</v>
      </c>
      <c r="Z8644">
        <v>1</v>
      </c>
      <c r="AA8644">
        <v>42.615356761312491</v>
      </c>
      <c r="AB8644">
        <v>147.11007055664064</v>
      </c>
      <c r="AC8644">
        <v>188.48599940538406</v>
      </c>
      <c r="AD8644">
        <v>5.7864344018137351E-3</v>
      </c>
      <c r="AE8644">
        <v>7.3566771105029369</v>
      </c>
      <c r="AF8644">
        <v>0.22880187749862665</v>
      </c>
      <c r="AG8644">
        <v>2.2758231803602248E-4</v>
      </c>
      <c r="AH8644">
        <v>4.4285422861576079E-2</v>
      </c>
      <c r="AI8644">
        <v>7.729131281375885</v>
      </c>
      <c r="AJ8644">
        <v>0.38960143704960509</v>
      </c>
      <c r="AK8644">
        <v>55.304141362309458</v>
      </c>
      <c r="AL8644">
        <v>4.6420919881152578</v>
      </c>
      <c r="AM8644">
        <v>69.500293242931363</v>
      </c>
      <c r="AN8644">
        <v>362.47942342915258</v>
      </c>
      <c r="AO8644">
        <v>5.1167301297187807E-2</v>
      </c>
      <c r="AP8644">
        <v>0.8549438679218293</v>
      </c>
    </row>
    <row r="8645" spans="1:42">
      <c r="A8645">
        <v>1370.0985297084069</v>
      </c>
      <c r="B8645">
        <v>1085.9465960391751</v>
      </c>
      <c r="C8645">
        <v>643.21322462127432</v>
      </c>
      <c r="D8645">
        <v>284.15193366923177</v>
      </c>
      <c r="E8645">
        <v>-284.15193366923177</v>
      </c>
      <c r="F8645">
        <v>-726.88530508713256</v>
      </c>
      <c r="G8645">
        <v>5.4268637653415316E-2</v>
      </c>
      <c r="H8645">
        <v>347.40703126499153</v>
      </c>
      <c r="I8645">
        <v>5.4739375412464139E-2</v>
      </c>
      <c r="J8645">
        <v>1.1644391059875489E-2</v>
      </c>
      <c r="K8645">
        <v>1.0130094271838666</v>
      </c>
      <c r="L8645">
        <v>48.947228193283081</v>
      </c>
      <c r="M8645">
        <v>5.7678663898639702</v>
      </c>
      <c r="N8645">
        <v>185.9049748477936</v>
      </c>
      <c r="O8645">
        <v>0.77332016825675964</v>
      </c>
      <c r="P8645">
        <v>4.1438233587476935E-3</v>
      </c>
      <c r="Q8645">
        <v>4.2622606330447718E-2</v>
      </c>
      <c r="R8645">
        <v>0.41670635223388675</v>
      </c>
      <c r="S8645">
        <v>339.3179289620644</v>
      </c>
      <c r="T8645">
        <v>25.665870308876038</v>
      </c>
      <c r="U8645">
        <v>0.40339667618274688</v>
      </c>
      <c r="V8645">
        <v>644.52004432678223</v>
      </c>
      <c r="W8645">
        <v>1</v>
      </c>
      <c r="X8645">
        <v>0.30028874278068546</v>
      </c>
      <c r="Y8645">
        <v>554.8285552824766</v>
      </c>
      <c r="Z8645">
        <v>1</v>
      </c>
      <c r="AA8645">
        <v>26.577869037141806</v>
      </c>
      <c r="AB8645">
        <v>101.70102825927735</v>
      </c>
      <c r="AC8645">
        <v>106.78838938474655</v>
      </c>
      <c r="AD8645">
        <v>2.4112766624515892E-3</v>
      </c>
      <c r="AE8645">
        <v>3.0308563720072774</v>
      </c>
      <c r="AF8645">
        <v>0.2293380296230316</v>
      </c>
      <c r="AG8645">
        <v>1.3878706174055989E-3</v>
      </c>
      <c r="AH8645">
        <v>1.5576901054382322E-2</v>
      </c>
      <c r="AI8645">
        <v>16.883310973644257</v>
      </c>
      <c r="AJ8645">
        <v>12.619412418140618</v>
      </c>
      <c r="AK8645">
        <v>16.418907653689384</v>
      </c>
      <c r="AL8645">
        <v>2.7087301535595931</v>
      </c>
      <c r="AM8645">
        <v>42.320791018009189</v>
      </c>
      <c r="AN8645">
        <v>702.38308913728315</v>
      </c>
      <c r="AO8645">
        <v>6.2142978549003601E-2</v>
      </c>
      <c r="AP8645">
        <v>0.81517097377777104</v>
      </c>
    </row>
    <row r="8646" spans="1:42">
      <c r="A8646">
        <v>722.84339259834371</v>
      </c>
      <c r="B8646">
        <v>470.53405881064236</v>
      </c>
      <c r="C8646">
        <v>479.92006566561844</v>
      </c>
      <c r="D8646">
        <v>242.92332693272527</v>
      </c>
      <c r="E8646">
        <v>-252.30933378770135</v>
      </c>
      <c r="F8646">
        <v>-242.92332693272527</v>
      </c>
      <c r="G8646">
        <v>1.0495212476675057E-2</v>
      </c>
      <c r="H8646">
        <v>546.87701153531384</v>
      </c>
      <c r="I8646">
        <v>4.9381056725978846E-2</v>
      </c>
      <c r="J8646">
        <v>5.1179032564163209E-2</v>
      </c>
      <c r="K8646">
        <v>2.1261428510010241</v>
      </c>
      <c r="L8646">
        <v>15.008575916290283</v>
      </c>
      <c r="M8646">
        <v>236.4613533183423</v>
      </c>
      <c r="N8646">
        <v>104.01115177936555</v>
      </c>
      <c r="O8646">
        <v>0.82882454991340637</v>
      </c>
      <c r="P8646">
        <v>1.7078954908582896E-3</v>
      </c>
      <c r="Q8646">
        <v>3.0674913989173037E-2</v>
      </c>
      <c r="R8646">
        <v>0.42598815441131593</v>
      </c>
      <c r="S8646">
        <v>1150.6282439985143</v>
      </c>
      <c r="T8646">
        <v>32.381993532180786</v>
      </c>
      <c r="U8646">
        <v>0.40727277219295505</v>
      </c>
      <c r="V8646">
        <v>458.59849452972412</v>
      </c>
      <c r="W8646">
        <v>1</v>
      </c>
      <c r="X8646">
        <v>0.30144835948944093</v>
      </c>
      <c r="Y8646">
        <v>390.2402336473063</v>
      </c>
      <c r="Z8646">
        <v>1</v>
      </c>
      <c r="AA8646">
        <v>33.400774995679861</v>
      </c>
      <c r="AB8646">
        <v>18.400702270507814</v>
      </c>
      <c r="AC8646">
        <v>64.025081694126129</v>
      </c>
      <c r="AD8646">
        <v>7.3365480471880009E-3</v>
      </c>
      <c r="AE8646">
        <v>6.4291175181884253</v>
      </c>
      <c r="AF8646">
        <v>3.2591285705566395E-2</v>
      </c>
      <c r="AG8646">
        <v>3.3817305351040161E-4</v>
      </c>
      <c r="AH8646">
        <v>5.123904603719711E-2</v>
      </c>
      <c r="AI8646">
        <v>28.374398052692413</v>
      </c>
      <c r="AJ8646">
        <v>4.5189275773566626</v>
      </c>
      <c r="AK8646">
        <v>12.330465622544288</v>
      </c>
      <c r="AL8646">
        <v>5.1093095346716551</v>
      </c>
      <c r="AM8646">
        <v>50.901239621639249</v>
      </c>
      <c r="AN8646">
        <v>793.51844740881825</v>
      </c>
      <c r="AO8646">
        <v>0.10249667513370514</v>
      </c>
      <c r="AP8646">
        <v>0.86435417819023141</v>
      </c>
    </row>
    <row r="8647" spans="1:42">
      <c r="A8647">
        <v>315.011134116611</v>
      </c>
      <c r="B8647">
        <v>175.35608827701719</v>
      </c>
      <c r="C8647">
        <v>702.29393208014312</v>
      </c>
      <c r="D8647">
        <v>-387.28279796353212</v>
      </c>
      <c r="E8647">
        <v>-526.93784380312593</v>
      </c>
      <c r="F8647">
        <v>387.28279796353212</v>
      </c>
      <c r="G8647">
        <v>3.528091411124594E-2</v>
      </c>
      <c r="H8647">
        <v>2429.8606083665995</v>
      </c>
      <c r="I8647">
        <v>4.7939406931400294E-2</v>
      </c>
      <c r="J8647">
        <v>5.8170646190643313E-2</v>
      </c>
      <c r="K8647">
        <v>2.1465494347035881</v>
      </c>
      <c r="L8647">
        <v>79.821783304214478</v>
      </c>
      <c r="M8647">
        <v>1.0617119956930783</v>
      </c>
      <c r="N8647">
        <v>70.993710447692877</v>
      </c>
      <c r="O8647">
        <v>0.56930789351463318</v>
      </c>
      <c r="P8647">
        <v>9.40475002924601E-3</v>
      </c>
      <c r="Q8647">
        <v>2.2938339710235591E-2</v>
      </c>
      <c r="R8647">
        <v>0.38633284568786619</v>
      </c>
      <c r="S8647">
        <v>794.36195808071443</v>
      </c>
      <c r="T8647">
        <v>34.499236941337585</v>
      </c>
      <c r="U8647">
        <v>0.29595234453678132</v>
      </c>
      <c r="V8647">
        <v>616.94822311401367</v>
      </c>
      <c r="W8647">
        <v>1</v>
      </c>
      <c r="X8647">
        <v>0.28302153706550603</v>
      </c>
      <c r="Y8647">
        <v>542.66987527460992</v>
      </c>
      <c r="Z8647">
        <v>1</v>
      </c>
      <c r="AA8647">
        <v>0.37809759469032289</v>
      </c>
      <c r="AB8647">
        <v>157.30626055908203</v>
      </c>
      <c r="AC8647">
        <v>109.79000180959702</v>
      </c>
      <c r="AD8647">
        <v>6.4785688351362176E-3</v>
      </c>
      <c r="AE8647">
        <v>12.699282862729941</v>
      </c>
      <c r="AF8647">
        <v>0.13250672936439511</v>
      </c>
      <c r="AG8647">
        <v>3.0812248159237522E-4</v>
      </c>
      <c r="AH8647">
        <v>5.3146945548057552E-2</v>
      </c>
      <c r="AI8647">
        <v>6.6648635268211365</v>
      </c>
      <c r="AJ8647">
        <v>13.568031671333154</v>
      </c>
      <c r="AK8647">
        <v>53.061013678908346</v>
      </c>
      <c r="AL8647">
        <v>4.166110839226854</v>
      </c>
      <c r="AM8647">
        <v>96.540166580677038</v>
      </c>
      <c r="AN8647">
        <v>330.43418104572675</v>
      </c>
      <c r="AO8647">
        <v>4.236070001125336E-2</v>
      </c>
      <c r="AP8647">
        <v>0.8479398770332337</v>
      </c>
    </row>
    <row r="8648" spans="1:42">
      <c r="A8648">
        <v>1004.6882499065313</v>
      </c>
      <c r="B8648">
        <v>2455.7775821222153</v>
      </c>
      <c r="C8648">
        <v>2051.0300378914685</v>
      </c>
      <c r="D8648">
        <v>-1451.089332215684</v>
      </c>
      <c r="E8648">
        <v>404.74754423074683</v>
      </c>
      <c r="F8648">
        <v>-404.74754423074683</v>
      </c>
      <c r="G8648">
        <v>8.7623219783459397E-2</v>
      </c>
      <c r="H8648">
        <v>1632.0814411206768</v>
      </c>
      <c r="I8648">
        <v>4.3367039859294888E-2</v>
      </c>
      <c r="J8648">
        <v>3.7488858699798585E-3</v>
      </c>
      <c r="K8648">
        <v>1.1248998699724675</v>
      </c>
      <c r="L8648">
        <v>46.642694473266602</v>
      </c>
      <c r="M8648">
        <v>3743.7266449706235</v>
      </c>
      <c r="N8648">
        <v>174.81710689525607</v>
      </c>
      <c r="O8648">
        <v>0.96562972664833069</v>
      </c>
      <c r="P8648">
        <v>6.5091570748223191E-3</v>
      </c>
      <c r="Q8648">
        <v>1.0160096221499972E-2</v>
      </c>
      <c r="R8648">
        <v>0.42938318729400637</v>
      </c>
      <c r="S8648">
        <v>1150.0715521361976</v>
      </c>
      <c r="T8648">
        <v>32.363402843475342</v>
      </c>
      <c r="U8648">
        <v>0.28152165114879613</v>
      </c>
      <c r="V8648">
        <v>597.59199619293213</v>
      </c>
      <c r="W8648">
        <v>1</v>
      </c>
      <c r="X8648">
        <v>0.3982886862754822</v>
      </c>
      <c r="Y8648">
        <v>471.35759256194592</v>
      </c>
      <c r="Z8648">
        <v>1</v>
      </c>
      <c r="AA8648">
        <v>20.231388922796256</v>
      </c>
      <c r="AB8648">
        <v>46.863714843750003</v>
      </c>
      <c r="AC8648">
        <v>173.11890870332718</v>
      </c>
      <c r="AD8648">
        <v>8.0334736750676088E-3</v>
      </c>
      <c r="AE8648">
        <v>29.88957751179472</v>
      </c>
      <c r="AF8648">
        <v>0.2930373787879943</v>
      </c>
      <c r="AG8648">
        <v>1.0377566291471267E-3</v>
      </c>
      <c r="AH8648">
        <v>5.5921604073047637E-2</v>
      </c>
      <c r="AI8648">
        <v>7.8202667832374573</v>
      </c>
      <c r="AJ8648">
        <v>12.426796207834899</v>
      </c>
      <c r="AK8648">
        <v>60.859351184964176</v>
      </c>
      <c r="AL8648">
        <v>6.7273503434164379</v>
      </c>
      <c r="AM8648">
        <v>95.835061824321741</v>
      </c>
      <c r="AN8648">
        <v>441.85086970199887</v>
      </c>
      <c r="AO8648">
        <v>6.5509818196296699E-2</v>
      </c>
      <c r="AP8648">
        <v>0.90629524254798899</v>
      </c>
    </row>
    <row r="8649" spans="1:42">
      <c r="A8649">
        <v>1765.8323092736689</v>
      </c>
      <c r="B8649">
        <v>4243.0004962778985</v>
      </c>
      <c r="C8649">
        <v>894.18216811782088</v>
      </c>
      <c r="D8649">
        <v>-2477.1681870042294</v>
      </c>
      <c r="E8649">
        <v>2477.1681870042294</v>
      </c>
      <c r="F8649">
        <v>-3348.8183281600777</v>
      </c>
      <c r="G8649">
        <v>6.251821299530484E-3</v>
      </c>
      <c r="H8649">
        <v>694.48244810468589</v>
      </c>
      <c r="I8649">
        <v>2.0269706547260284E-2</v>
      </c>
      <c r="J8649">
        <v>3.0652902603149415E-2</v>
      </c>
      <c r="K8649">
        <v>1.3821527452170848</v>
      </c>
      <c r="L8649">
        <v>47.420390844345093</v>
      </c>
      <c r="M8649">
        <v>6736.171528621805</v>
      </c>
      <c r="N8649">
        <v>201.2560376918793</v>
      </c>
      <c r="O8649">
        <v>0.81656095385551453</v>
      </c>
      <c r="P8649">
        <v>9.8677454524570031E-3</v>
      </c>
      <c r="Q8649">
        <v>7.9340216848585322E-3</v>
      </c>
      <c r="R8649">
        <v>0.38441621780395507</v>
      </c>
      <c r="S8649">
        <v>976.87589691857011</v>
      </c>
      <c r="T8649">
        <v>37.509563565254211</v>
      </c>
      <c r="U8649">
        <v>0.40093084156513215</v>
      </c>
      <c r="V8649">
        <v>509.18002128601074</v>
      </c>
      <c r="W8649">
        <v>1</v>
      </c>
      <c r="X8649">
        <v>0.37608014464378359</v>
      </c>
      <c r="Y8649">
        <v>390.74535135108067</v>
      </c>
      <c r="Z8649">
        <v>1</v>
      </c>
      <c r="AA8649">
        <v>26.535586996355065</v>
      </c>
      <c r="AB8649">
        <v>95.710670593261725</v>
      </c>
      <c r="AC8649">
        <v>56.422500312328339</v>
      </c>
      <c r="AD8649">
        <v>9.7114530384031124E-3</v>
      </c>
      <c r="AE8649">
        <v>1.8036490351698022</v>
      </c>
      <c r="AF8649">
        <v>2.2035788297653194E-2</v>
      </c>
      <c r="AG8649">
        <v>4.0781579813284113E-4</v>
      </c>
      <c r="AH8649">
        <v>4.2696495580673219E-2</v>
      </c>
      <c r="AI8649">
        <v>22.685525119304657</v>
      </c>
      <c r="AJ8649">
        <v>13.159400827853043</v>
      </c>
      <c r="AK8649">
        <v>29.904545447230337</v>
      </c>
      <c r="AL8649">
        <v>1.4913992891190491</v>
      </c>
      <c r="AM8649">
        <v>48.235014402866369</v>
      </c>
      <c r="AN8649">
        <v>590.24878528805903</v>
      </c>
      <c r="AO8649">
        <v>4.6922774195671084E-2</v>
      </c>
      <c r="AP8649">
        <v>0.81862130928039556</v>
      </c>
    </row>
    <row r="8650" spans="1:42">
      <c r="A8650">
        <v>855.87701951362135</v>
      </c>
      <c r="B8650">
        <v>961.04533583518389</v>
      </c>
      <c r="C8650">
        <v>570.48614811288189</v>
      </c>
      <c r="D8650">
        <v>-105.16831632156254</v>
      </c>
      <c r="E8650">
        <v>105.16831632156254</v>
      </c>
      <c r="F8650">
        <v>-390.559187722302</v>
      </c>
      <c r="G8650">
        <v>5.9805617838795615E-2</v>
      </c>
      <c r="H8650">
        <v>185.73766193495698</v>
      </c>
      <c r="I8650">
        <v>5.3014205396175386E-2</v>
      </c>
      <c r="J8650">
        <v>2.4935446023941037E-2</v>
      </c>
      <c r="K8650">
        <v>1.2657491256535054</v>
      </c>
      <c r="L8650">
        <v>27.264964580535889</v>
      </c>
      <c r="M8650">
        <v>710.18759179187009</v>
      </c>
      <c r="N8650">
        <v>142.51470165348056</v>
      </c>
      <c r="O8650">
        <v>0.92285612225532532</v>
      </c>
      <c r="P8650">
        <v>1.3963455835978187E-2</v>
      </c>
      <c r="Q8650">
        <v>1.586941650178697E-2</v>
      </c>
      <c r="R8650">
        <v>0.39035497188568113</v>
      </c>
      <c r="S8650">
        <v>385.27514893055576</v>
      </c>
      <c r="T8650">
        <v>45.184034109115601</v>
      </c>
      <c r="U8650">
        <v>0.3115457147359848</v>
      </c>
      <c r="V8650">
        <v>512.57197856903076</v>
      </c>
      <c r="W8650">
        <v>1</v>
      </c>
      <c r="X8650">
        <v>0.36587871551513673</v>
      </c>
      <c r="Y8650">
        <v>678.32221838819578</v>
      </c>
      <c r="Z8650">
        <v>1</v>
      </c>
      <c r="AA8650">
        <v>9.8576769313335433</v>
      </c>
      <c r="AB8650">
        <v>129.18107702636721</v>
      </c>
      <c r="AC8650">
        <v>48.071862757205963</v>
      </c>
      <c r="AD8650">
        <v>1.2391934843144867E-2</v>
      </c>
      <c r="AE8650">
        <v>10.30272173321659</v>
      </c>
      <c r="AF8650">
        <v>0.2169034624099731</v>
      </c>
      <c r="AG8650">
        <v>6.4903321213795643E-4</v>
      </c>
      <c r="AH8650">
        <v>5.781028813123703E-2</v>
      </c>
      <c r="AI8650">
        <v>23.283839523792267</v>
      </c>
      <c r="AJ8650">
        <v>0.13812148006998223</v>
      </c>
      <c r="AK8650">
        <v>7.6958096462488177</v>
      </c>
      <c r="AL8650">
        <v>7.0207049093077565</v>
      </c>
      <c r="AM8650">
        <v>65.501942956447607</v>
      </c>
      <c r="AN8650">
        <v>430.95441923792225</v>
      </c>
      <c r="AO8650">
        <v>9.8211002945899961E-2</v>
      </c>
      <c r="AP8650">
        <v>0.89054574751853954</v>
      </c>
    </row>
    <row r="8651" spans="1:42">
      <c r="A8651">
        <v>743.4446304206781</v>
      </c>
      <c r="B8651">
        <v>478.37167751840497</v>
      </c>
      <c r="C8651">
        <v>402.33675321761427</v>
      </c>
      <c r="D8651">
        <v>265.07295290227313</v>
      </c>
      <c r="E8651">
        <v>-265.07295290227313</v>
      </c>
      <c r="F8651">
        <v>-341.10787720306382</v>
      </c>
      <c r="G8651">
        <v>1.1842405752168446E-2</v>
      </c>
      <c r="H8651">
        <v>485.74381841388259</v>
      </c>
      <c r="I8651">
        <v>3.2762073576450348E-2</v>
      </c>
      <c r="J8651">
        <v>7.9247784614562989E-3</v>
      </c>
      <c r="K8651">
        <v>1.4262950240075587</v>
      </c>
      <c r="L8651">
        <v>44.032479524612427</v>
      </c>
      <c r="M8651">
        <v>4.2686025084356434</v>
      </c>
      <c r="N8651">
        <v>107.01885531082155</v>
      </c>
      <c r="O8651">
        <v>0.56015381217002869</v>
      </c>
      <c r="P8651">
        <v>6.5233966509501131E-3</v>
      </c>
      <c r="Q8651">
        <v>4.1721685674455423E-2</v>
      </c>
      <c r="R8651">
        <v>0.4113739490509033</v>
      </c>
      <c r="S8651">
        <v>501.62815658020452</v>
      </c>
      <c r="T8651">
        <v>26.104626059532166</v>
      </c>
      <c r="U8651">
        <v>0.39423853933811193</v>
      </c>
      <c r="V8651">
        <v>627.57530212402344</v>
      </c>
      <c r="W8651">
        <v>1</v>
      </c>
      <c r="X8651">
        <v>0.3093675196170807</v>
      </c>
      <c r="Y8651">
        <v>446.29391676935541</v>
      </c>
      <c r="Z8651">
        <v>1</v>
      </c>
      <c r="AA8651">
        <v>33.570511490182881</v>
      </c>
      <c r="AB8651">
        <v>14.679977111816408</v>
      </c>
      <c r="AC8651">
        <v>190.35501331090927</v>
      </c>
      <c r="AD8651">
        <v>7.1227831718249195E-3</v>
      </c>
      <c r="AE8651">
        <v>17.85641287130936</v>
      </c>
      <c r="AF8651">
        <v>1.1060582399368281E-2</v>
      </c>
      <c r="AG8651">
        <v>3.6563134678629016E-4</v>
      </c>
      <c r="AH8651">
        <v>2.6785115361213682E-2</v>
      </c>
      <c r="AI8651">
        <v>25.719526708126068</v>
      </c>
      <c r="AJ8651">
        <v>11.716677668818949</v>
      </c>
      <c r="AK8651">
        <v>9.9732792037725453</v>
      </c>
      <c r="AL8651">
        <v>8.3101699458773197</v>
      </c>
      <c r="AM8651">
        <v>88.649169933795932</v>
      </c>
      <c r="AN8651">
        <v>617.80510242340983</v>
      </c>
      <c r="AO8651">
        <v>4.0852028250694276E-2</v>
      </c>
      <c r="AP8651">
        <v>0.86383282423019425</v>
      </c>
    </row>
    <row r="8652" spans="1:42">
      <c r="A8652">
        <v>1359.1471281915108</v>
      </c>
      <c r="B8652">
        <v>1212.7031665029212</v>
      </c>
      <c r="C8652">
        <v>1000.2796573089864</v>
      </c>
      <c r="D8652">
        <v>146.44396168858952</v>
      </c>
      <c r="E8652">
        <v>-146.44396168858952</v>
      </c>
      <c r="F8652">
        <v>-358.86747088252434</v>
      </c>
      <c r="G8652">
        <v>2.8109989305310702E-2</v>
      </c>
      <c r="H8652">
        <v>1768.0495589044299</v>
      </c>
      <c r="I8652">
        <v>3.7335309684276577E-2</v>
      </c>
      <c r="J8652">
        <v>1.3506901502609253E-2</v>
      </c>
      <c r="K8652">
        <v>1.303684886842966</v>
      </c>
      <c r="L8652">
        <v>28.964619636535645</v>
      </c>
      <c r="M8652">
        <v>124.28008770802823</v>
      </c>
      <c r="N8652">
        <v>174.37021212825778</v>
      </c>
      <c r="O8652">
        <v>0.89133015275001526</v>
      </c>
      <c r="P8652">
        <v>1.6239547199673122E-2</v>
      </c>
      <c r="Q8652">
        <v>2.7068120055728485E-2</v>
      </c>
      <c r="R8652">
        <v>0.38484833240509031</v>
      </c>
      <c r="S8652">
        <v>717.20313318381955</v>
      </c>
      <c r="T8652">
        <v>28.865432739257813</v>
      </c>
      <c r="U8652">
        <v>0.42933043658733372</v>
      </c>
      <c r="V8652">
        <v>506.08971118927002</v>
      </c>
      <c r="W8652">
        <v>1</v>
      </c>
      <c r="X8652">
        <v>0.41498565912246704</v>
      </c>
      <c r="Y8652">
        <v>526.49277544420045</v>
      </c>
      <c r="Z8652">
        <v>1</v>
      </c>
      <c r="AA8652">
        <v>38.289386003713609</v>
      </c>
      <c r="AB8652">
        <v>32.55225756835938</v>
      </c>
      <c r="AC8652">
        <v>133.27328711748123</v>
      </c>
      <c r="AD8652">
        <v>2.5575311774881475E-3</v>
      </c>
      <c r="AE8652">
        <v>23.936801021065417</v>
      </c>
      <c r="AF8652">
        <v>9.2798545360565171E-2</v>
      </c>
      <c r="AG8652">
        <v>4.5608765283496695E-4</v>
      </c>
      <c r="AH8652">
        <v>2.672476984262466E-2</v>
      </c>
      <c r="AI8652">
        <v>14.116007387638092</v>
      </c>
      <c r="AJ8652">
        <v>2.132127211922187</v>
      </c>
      <c r="AK8652">
        <v>59.50187408745289</v>
      </c>
      <c r="AL8652">
        <v>2.5127373528668997</v>
      </c>
      <c r="AM8652">
        <v>26.076089560985565</v>
      </c>
      <c r="AN8652">
        <v>442.74392555856144</v>
      </c>
      <c r="AO8652">
        <v>3.2665048718452452E-2</v>
      </c>
      <c r="AP8652">
        <v>0.90814805150032063</v>
      </c>
    </row>
    <row r="8653" spans="1:42">
      <c r="A8653">
        <v>192.47692672461</v>
      </c>
      <c r="B8653">
        <v>-130.64652417086151</v>
      </c>
      <c r="C8653">
        <v>938.07408632355566</v>
      </c>
      <c r="D8653">
        <v>-745.59715959894561</v>
      </c>
      <c r="E8653">
        <v>-1068.7206104944171</v>
      </c>
      <c r="F8653">
        <v>745.59715959894561</v>
      </c>
      <c r="G8653">
        <v>2.9147112645541356E-2</v>
      </c>
      <c r="H8653">
        <v>3672.6143187987445</v>
      </c>
      <c r="I8653">
        <v>2.907037764787674E-2</v>
      </c>
      <c r="J8653">
        <v>5.0290595054626464E-2</v>
      </c>
      <c r="K8653">
        <v>2.1115442215144631</v>
      </c>
      <c r="L8653">
        <v>51.820524930953979</v>
      </c>
      <c r="M8653">
        <v>50.949784752582204</v>
      </c>
      <c r="N8653">
        <v>37.530735472488409</v>
      </c>
      <c r="O8653">
        <v>0.58393046259880066</v>
      </c>
      <c r="P8653">
        <v>1.3727308008405895E-2</v>
      </c>
      <c r="Q8653">
        <v>4.1112149821387389E-2</v>
      </c>
      <c r="R8653">
        <v>0.48039695739746091</v>
      </c>
      <c r="S8653">
        <v>428.77984905920482</v>
      </c>
      <c r="T8653">
        <v>40.642395615577698</v>
      </c>
      <c r="U8653">
        <v>0.31319782555103304</v>
      </c>
      <c r="V8653">
        <v>602.90799140930176</v>
      </c>
      <c r="W8653">
        <v>1</v>
      </c>
      <c r="X8653">
        <v>0.42455419421195983</v>
      </c>
      <c r="Y8653">
        <v>304.24183472080148</v>
      </c>
      <c r="Z8653">
        <v>1</v>
      </c>
      <c r="AA8653">
        <v>42.813642667970662</v>
      </c>
      <c r="AB8653">
        <v>97.901398864746099</v>
      </c>
      <c r="AC8653">
        <v>148.39631766080856</v>
      </c>
      <c r="AD8653">
        <v>1.291611826317942E-2</v>
      </c>
      <c r="AE8653">
        <v>9.6359431465779988</v>
      </c>
      <c r="AF8653">
        <v>9.0577815771102896E-2</v>
      </c>
      <c r="AG8653">
        <v>3.7901147012359945E-4</v>
      </c>
      <c r="AH8653">
        <v>2.8142193317413328E-2</v>
      </c>
      <c r="AI8653">
        <v>26.37020081281662</v>
      </c>
      <c r="AJ8653">
        <v>9.9012785873615989</v>
      </c>
      <c r="AK8653">
        <v>52.42793455302715</v>
      </c>
      <c r="AL8653">
        <v>3.0628738532436097</v>
      </c>
      <c r="AM8653">
        <v>94.167679560184482</v>
      </c>
      <c r="AN8653">
        <v>783.15203852561513</v>
      </c>
      <c r="AO8653">
        <v>6.8466211199760429E-2</v>
      </c>
      <c r="AP8653">
        <v>0.87831502246856696</v>
      </c>
    </row>
    <row r="8654" spans="1:42">
      <c r="A8654">
        <v>1769.7203058287691</v>
      </c>
      <c r="B8654">
        <v>3337.4511882513448</v>
      </c>
      <c r="C8654">
        <v>2143.865158838521</v>
      </c>
      <c r="D8654">
        <v>-1567.7308824225756</v>
      </c>
      <c r="E8654">
        <v>1193.5860294128238</v>
      </c>
      <c r="F8654">
        <v>-1193.5860294128238</v>
      </c>
      <c r="G8654">
        <v>3.404893096600433E-2</v>
      </c>
      <c r="H8654">
        <v>1551.6116433189072</v>
      </c>
      <c r="I8654">
        <v>5.2066741883754729E-2</v>
      </c>
      <c r="J8654">
        <v>3.2717768907546997E-2</v>
      </c>
      <c r="K8654">
        <v>1.5547944887459277</v>
      </c>
      <c r="L8654">
        <v>51.438314914703369</v>
      </c>
      <c r="M8654">
        <v>3961.0212327242616</v>
      </c>
      <c r="N8654">
        <v>192.8911753313065</v>
      </c>
      <c r="O8654">
        <v>0.52330401539802551</v>
      </c>
      <c r="P8654">
        <v>1.0958009507921005E-2</v>
      </c>
      <c r="Q8654">
        <v>3.7421625720130067E-2</v>
      </c>
      <c r="R8654">
        <v>0.49876903057098387</v>
      </c>
      <c r="S8654">
        <v>352.60482068363433</v>
      </c>
      <c r="T8654">
        <v>35.105901956558228</v>
      </c>
      <c r="U8654">
        <v>0.35585543096065525</v>
      </c>
      <c r="V8654">
        <v>625.4230260848999</v>
      </c>
      <c r="W8654">
        <v>1</v>
      </c>
      <c r="X8654">
        <v>0.33353493213653568</v>
      </c>
      <c r="Y8654">
        <v>562.53855406041384</v>
      </c>
      <c r="Z8654">
        <v>1</v>
      </c>
      <c r="AA8654">
        <v>48.429619216108328</v>
      </c>
      <c r="AB8654">
        <v>143.80622521972657</v>
      </c>
      <c r="AC8654">
        <v>70.744360983371735</v>
      </c>
      <c r="AD8654">
        <v>1.2024687090490618E-2</v>
      </c>
      <c r="AE8654">
        <v>1.0073571749774151</v>
      </c>
      <c r="AF8654">
        <v>0.14133358955383299</v>
      </c>
      <c r="AG8654">
        <v>1.2207218015380537E-3</v>
      </c>
      <c r="AH8654">
        <v>1.1006388068199157E-3</v>
      </c>
      <c r="AI8654">
        <v>8.7545755505561829</v>
      </c>
      <c r="AJ8654">
        <v>8.5117288358600707</v>
      </c>
      <c r="AK8654">
        <v>50.675817824006081</v>
      </c>
      <c r="AL8654">
        <v>5.8633932682480623</v>
      </c>
      <c r="AM8654">
        <v>100.57760661840439</v>
      </c>
      <c r="AN8654">
        <v>214.99750117157581</v>
      </c>
      <c r="AO8654">
        <v>7.3341071724891654E-2</v>
      </c>
      <c r="AP8654">
        <v>0.89400193476676959</v>
      </c>
    </row>
    <row r="8655" spans="1:42">
      <c r="A8655">
        <v>971.05077687893231</v>
      </c>
      <c r="B8655">
        <v>717.80139950259286</v>
      </c>
      <c r="C8655">
        <v>879.12688488383321</v>
      </c>
      <c r="D8655">
        <v>91.923891995099098</v>
      </c>
      <c r="E8655">
        <v>-253.24937737633945</v>
      </c>
      <c r="F8655">
        <v>-91.923891995099098</v>
      </c>
      <c r="G8655">
        <v>7.9456706167241736E-3</v>
      </c>
      <c r="H8655">
        <v>1966.7547645924631</v>
      </c>
      <c r="I8655">
        <v>4.1486183702945711E-2</v>
      </c>
      <c r="J8655">
        <v>1.5681626796722414E-2</v>
      </c>
      <c r="K8655">
        <v>1.7932683858335017</v>
      </c>
      <c r="L8655">
        <v>40.163799524307251</v>
      </c>
      <c r="M8655">
        <v>3.7743695558294532</v>
      </c>
      <c r="N8655">
        <v>121.58019878234865</v>
      </c>
      <c r="O8655">
        <v>0.63706693053245544</v>
      </c>
      <c r="P8655">
        <v>3.6237123807271315E-3</v>
      </c>
      <c r="Q8655">
        <v>3.4851128101348869E-2</v>
      </c>
      <c r="R8655">
        <v>0.46932459831237794</v>
      </c>
      <c r="S8655">
        <v>428.52990158953105</v>
      </c>
      <c r="T8655">
        <v>42.696663737297058</v>
      </c>
      <c r="U8655">
        <v>0.44232835352420807</v>
      </c>
      <c r="V8655">
        <v>593.4910774230957</v>
      </c>
      <c r="W8655">
        <v>1</v>
      </c>
      <c r="X8655">
        <v>0.33898452877998353</v>
      </c>
      <c r="Y8655">
        <v>306.10080769566099</v>
      </c>
      <c r="Z8655">
        <v>1</v>
      </c>
      <c r="AA8655">
        <v>27.093456965265279</v>
      </c>
      <c r="AB8655">
        <v>156.7356546020508</v>
      </c>
      <c r="AC8655">
        <v>155.41671365499496</v>
      </c>
      <c r="AD8655">
        <v>1.2836149818876871E-2</v>
      </c>
      <c r="AE8655">
        <v>6.7915462901384114</v>
      </c>
      <c r="AF8655">
        <v>1.0851770639419549E-2</v>
      </c>
      <c r="AG8655">
        <v>9.0320060537055842E-4</v>
      </c>
      <c r="AH8655">
        <v>3.5627879595756529E-2</v>
      </c>
      <c r="AI8655">
        <v>27.648106515407562</v>
      </c>
      <c r="AJ8655">
        <v>6.9088326578927886</v>
      </c>
      <c r="AK8655">
        <v>44.799143208861352</v>
      </c>
      <c r="AL8655">
        <v>6.2012717373649178</v>
      </c>
      <c r="AM8655">
        <v>65.163675606250763</v>
      </c>
      <c r="AN8655">
        <v>566.15345812439273</v>
      </c>
      <c r="AO8655">
        <v>6.4471743941307058E-2</v>
      </c>
      <c r="AP8655">
        <v>0.90027530145645152</v>
      </c>
    </row>
    <row r="8656" spans="1:42">
      <c r="A8656">
        <v>4039.2831463899547</v>
      </c>
      <c r="B8656">
        <v>7204.9282592471591</v>
      </c>
      <c r="C8656">
        <v>4584.5290439335877</v>
      </c>
      <c r="D8656">
        <v>-3165.6451128572044</v>
      </c>
      <c r="E8656">
        <v>2620.3992153135714</v>
      </c>
      <c r="F8656">
        <v>-2620.3992153135714</v>
      </c>
      <c r="G8656">
        <v>0.10569444693895724</v>
      </c>
      <c r="H8656">
        <v>282.14998215974282</v>
      </c>
      <c r="I8656">
        <v>3.3809148967266084E-2</v>
      </c>
      <c r="J8656">
        <v>3.3715142965316774E-2</v>
      </c>
      <c r="K8656">
        <v>1.3749286454737186</v>
      </c>
      <c r="L8656">
        <v>58.083877563476563</v>
      </c>
      <c r="M8656">
        <v>7873.8751660187982</v>
      </c>
      <c r="N8656">
        <v>182.91726421184543</v>
      </c>
      <c r="O8656">
        <v>0.97151818871498108</v>
      </c>
      <c r="P8656">
        <v>1.9225966241624617E-2</v>
      </c>
      <c r="Q8656">
        <v>4.1009414831797278E-2</v>
      </c>
      <c r="R8656">
        <v>0.4548587656021118</v>
      </c>
      <c r="S8656">
        <v>1006.309313163847</v>
      </c>
      <c r="T8656">
        <v>34.671127796173096</v>
      </c>
      <c r="U8656">
        <v>0.44312570273876195</v>
      </c>
      <c r="V8656">
        <v>490.70131778717041</v>
      </c>
      <c r="W8656">
        <v>1</v>
      </c>
      <c r="X8656">
        <v>0.38176640272140505</v>
      </c>
      <c r="Y8656">
        <v>354.99964710777692</v>
      </c>
      <c r="Z8656">
        <v>1</v>
      </c>
      <c r="AA8656">
        <v>32.966643238439566</v>
      </c>
      <c r="AB8656">
        <v>155.02544873046875</v>
      </c>
      <c r="AC8656">
        <v>179.43497449159622</v>
      </c>
      <c r="AD8656">
        <v>1.1320412464630909E-2</v>
      </c>
      <c r="AE8656">
        <v>87.413499571216079</v>
      </c>
      <c r="AF8656">
        <v>0.1077777600288391</v>
      </c>
      <c r="AG8656">
        <v>4.0741935291022848E-5</v>
      </c>
      <c r="AH8656">
        <v>2.1537840092182157E-2</v>
      </c>
      <c r="AI8656">
        <v>7.9273882508277893</v>
      </c>
      <c r="AJ8656">
        <v>14.743656917686291</v>
      </c>
      <c r="AK8656">
        <v>5.5188731557130817</v>
      </c>
      <c r="AL8656">
        <v>6.9198102964625257</v>
      </c>
      <c r="AM8656">
        <v>77.094372546672815</v>
      </c>
      <c r="AN8656">
        <v>481.60088860913447</v>
      </c>
      <c r="AO8656">
        <v>3.2956235051155094E-2</v>
      </c>
      <c r="AP8656">
        <v>0.90895834946632403</v>
      </c>
    </row>
    <row r="8657" spans="1:42">
      <c r="A8657">
        <v>962.44636939819054</v>
      </c>
      <c r="B8657">
        <v>832.67254685960449</v>
      </c>
      <c r="C8657">
        <v>731.58510500915384</v>
      </c>
      <c r="D8657">
        <v>129.77382253858605</v>
      </c>
      <c r="E8657">
        <v>-129.77382253858605</v>
      </c>
      <c r="F8657">
        <v>-230.86126438903671</v>
      </c>
      <c r="G8657">
        <v>6.0638218541167799E-2</v>
      </c>
      <c r="H8657">
        <v>1508.8005105116206</v>
      </c>
      <c r="I8657">
        <v>4.8204376995563507E-2</v>
      </c>
      <c r="J8657">
        <v>3.8312351226806644E-2</v>
      </c>
      <c r="K8657">
        <v>1.358368475216627</v>
      </c>
      <c r="L8657">
        <v>10.502122640609741</v>
      </c>
      <c r="M8657">
        <v>17.026117378540508</v>
      </c>
      <c r="N8657">
        <v>136.44638928337099</v>
      </c>
      <c r="O8657">
        <v>0.78563377261161804</v>
      </c>
      <c r="P8657">
        <v>2.1346859984927705E-2</v>
      </c>
      <c r="Q8657">
        <v>3.7744230323367642E-2</v>
      </c>
      <c r="R8657">
        <v>0.48251966476440428</v>
      </c>
      <c r="S8657">
        <v>460.82766662693876</v>
      </c>
      <c r="T8657">
        <v>43.572667241096497</v>
      </c>
      <c r="U8657">
        <v>0.39162829220294954</v>
      </c>
      <c r="V8657">
        <v>538.30161094665527</v>
      </c>
      <c r="W8657">
        <v>1</v>
      </c>
      <c r="X8657">
        <v>0.37208296179771427</v>
      </c>
      <c r="Y8657">
        <v>630.15646131828521</v>
      </c>
      <c r="Z8657">
        <v>1</v>
      </c>
      <c r="AA8657">
        <v>34.680963161363607</v>
      </c>
      <c r="AB8657">
        <v>93.952963073730473</v>
      </c>
      <c r="AC8657">
        <v>163.01990002393723</v>
      </c>
      <c r="AD8657">
        <v>1.9892146444728232E-3</v>
      </c>
      <c r="AE8657">
        <v>1.1698017161125462</v>
      </c>
      <c r="AF8657">
        <v>0.23532055735588073</v>
      </c>
      <c r="AG8657">
        <v>3.6442048622543254E-4</v>
      </c>
      <c r="AH8657">
        <v>5.1690235614776613E-3</v>
      </c>
      <c r="AI8657">
        <v>23.799154460430145</v>
      </c>
      <c r="AJ8657">
        <v>2.7886692613309423</v>
      </c>
      <c r="AK8657">
        <v>53.237917744517326</v>
      </c>
      <c r="AL8657">
        <v>4.7029681455457126</v>
      </c>
      <c r="AM8657">
        <v>55.395251333713531</v>
      </c>
      <c r="AN8657">
        <v>332.50528420534317</v>
      </c>
      <c r="AO8657">
        <v>7.4557469248771671E-2</v>
      </c>
      <c r="AP8657">
        <v>0.81823160552978524</v>
      </c>
    </row>
    <row r="8658" spans="1:42">
      <c r="A8658">
        <v>1060.1514738494059</v>
      </c>
      <c r="B8658">
        <v>896.24363665457497</v>
      </c>
      <c r="C8658">
        <v>605.08058199066147</v>
      </c>
      <c r="D8658">
        <v>163.9078371948309</v>
      </c>
      <c r="E8658">
        <v>-163.9078371948309</v>
      </c>
      <c r="F8658">
        <v>-455.0708918587444</v>
      </c>
      <c r="G8658">
        <v>6.4562567915065511E-2</v>
      </c>
      <c r="H8658">
        <v>724.63821468179367</v>
      </c>
      <c r="I8658">
        <v>4.5418060719966888E-2</v>
      </c>
      <c r="J8658">
        <v>2.9444946527481079E-2</v>
      </c>
      <c r="K8658">
        <v>1.5721967625439166</v>
      </c>
      <c r="L8658">
        <v>29.594056606292725</v>
      </c>
      <c r="M8658">
        <v>3.6003078330281428</v>
      </c>
      <c r="N8658">
        <v>171.14756265659335</v>
      </c>
      <c r="O8658">
        <v>0.55326393246650696</v>
      </c>
      <c r="P8658">
        <v>1.5338474909464515E-2</v>
      </c>
      <c r="Q8658">
        <v>3.0116697894202335E-2</v>
      </c>
      <c r="R8658">
        <v>0.46957017421722413</v>
      </c>
      <c r="S8658">
        <v>658.30472406461126</v>
      </c>
      <c r="T8658">
        <v>49.034804105758667</v>
      </c>
      <c r="U8658">
        <v>0.34870289742946625</v>
      </c>
      <c r="V8658">
        <v>573.03054332733154</v>
      </c>
      <c r="W8658">
        <v>1</v>
      </c>
      <c r="X8658">
        <v>0.3598906421661377</v>
      </c>
      <c r="Y8658">
        <v>359.72782846504469</v>
      </c>
      <c r="Z8658">
        <v>1</v>
      </c>
      <c r="AA8658">
        <v>38.321175834379204</v>
      </c>
      <c r="AB8658">
        <v>76.081896850585949</v>
      </c>
      <c r="AC8658">
        <v>178.27060371637344</v>
      </c>
      <c r="AD8658">
        <v>2.2350718832423542E-3</v>
      </c>
      <c r="AE8658">
        <v>3.4176589239320707</v>
      </c>
      <c r="AF8658">
        <v>0.257214674949646</v>
      </c>
      <c r="AG8658">
        <v>1.2284056950298201E-3</v>
      </c>
      <c r="AH8658">
        <v>1.942411173582077E-2</v>
      </c>
      <c r="AI8658">
        <v>24.105453789234161</v>
      </c>
      <c r="AJ8658">
        <v>9.5455773359152545</v>
      </c>
      <c r="AK8658">
        <v>25.409450116753579</v>
      </c>
      <c r="AL8658">
        <v>2.0280263303133337</v>
      </c>
      <c r="AM8658">
        <v>102.35391420125961</v>
      </c>
      <c r="AN8658">
        <v>383.97351729066139</v>
      </c>
      <c r="AO8658">
        <v>6.981949865818024E-2</v>
      </c>
      <c r="AP8658">
        <v>0.86141316962242132</v>
      </c>
    </row>
    <row r="8659" spans="1:42">
      <c r="A8659">
        <v>1184.1696675424198</v>
      </c>
      <c r="B8659">
        <v>2144.7061406520975</v>
      </c>
      <c r="C8659">
        <v>2562.0031950920015</v>
      </c>
      <c r="D8659">
        <v>-1377.8335275495817</v>
      </c>
      <c r="E8659">
        <v>-417.29705443990406</v>
      </c>
      <c r="F8659">
        <v>417.29705443990406</v>
      </c>
      <c r="G8659">
        <v>2.8316762825795688E-2</v>
      </c>
      <c r="H8659">
        <v>4342.8653292089812</v>
      </c>
      <c r="I8659">
        <v>2.1838788092136383E-2</v>
      </c>
      <c r="J8659">
        <v>7.983669900894165E-2</v>
      </c>
      <c r="K8659">
        <v>1.5588361705720424</v>
      </c>
      <c r="L8659">
        <v>58.67961049079895</v>
      </c>
      <c r="M8659">
        <v>3090.666091953799</v>
      </c>
      <c r="N8659">
        <v>72.361349456024186</v>
      </c>
      <c r="O8659">
        <v>0.88915857672691345</v>
      </c>
      <c r="P8659">
        <v>2.3444629510243731E-2</v>
      </c>
      <c r="Q8659">
        <v>3.0781962129804819E-2</v>
      </c>
      <c r="R8659">
        <v>0.40274338722229003</v>
      </c>
      <c r="S8659">
        <v>950.06303328704666</v>
      </c>
      <c r="T8659">
        <v>39.072713255882263</v>
      </c>
      <c r="U8659">
        <v>0.42735557615756992</v>
      </c>
      <c r="V8659">
        <v>460.10570526123047</v>
      </c>
      <c r="W8659">
        <v>1</v>
      </c>
      <c r="X8659">
        <v>0.2942602598667145</v>
      </c>
      <c r="Y8659">
        <v>486.38333364018308</v>
      </c>
      <c r="Z8659">
        <v>1</v>
      </c>
      <c r="AA8659">
        <v>22.714169879312522</v>
      </c>
      <c r="AB8659">
        <v>60.141043029785159</v>
      </c>
      <c r="AC8659">
        <v>81.964848935604095</v>
      </c>
      <c r="AD8659">
        <v>1.2407397408770698E-2</v>
      </c>
      <c r="AE8659">
        <v>57.975946501613343</v>
      </c>
      <c r="AF8659">
        <v>7.0023643970489463E-3</v>
      </c>
      <c r="AG8659">
        <v>5.4102654856888244E-5</v>
      </c>
      <c r="AH8659">
        <v>5.5370111298561092E-2</v>
      </c>
      <c r="AI8659">
        <v>5.3827318549156189</v>
      </c>
      <c r="AJ8659">
        <v>4.8868392662832152</v>
      </c>
      <c r="AK8659">
        <v>60.563620342612268</v>
      </c>
      <c r="AL8659">
        <v>6.8650918011288571</v>
      </c>
      <c r="AM8659">
        <v>34.952335941791532</v>
      </c>
      <c r="AN8659">
        <v>323.84342173936136</v>
      </c>
      <c r="AO8659">
        <v>0.10548840177059174</v>
      </c>
      <c r="AP8659">
        <v>0.81535617589950571</v>
      </c>
    </row>
    <row r="8660" spans="1:42">
      <c r="A8660">
        <v>401.00717961301336</v>
      </c>
      <c r="B8660">
        <v>4102.1618069871065</v>
      </c>
      <c r="C8660">
        <v>2793.4664451297895</v>
      </c>
      <c r="D8660">
        <v>-3701.1546273740933</v>
      </c>
      <c r="E8660">
        <v>1308.695361857317</v>
      </c>
      <c r="F8660">
        <v>-1308.695361857317</v>
      </c>
      <c r="G8660">
        <v>3.7609289856167037E-2</v>
      </c>
      <c r="H8660">
        <v>179.20209949467696</v>
      </c>
      <c r="I8660">
        <v>3.7644514739513399E-2</v>
      </c>
      <c r="J8660">
        <v>8.3058180570602422E-2</v>
      </c>
      <c r="K8660">
        <v>1.30518724938035</v>
      </c>
      <c r="L8660">
        <v>35.050272941589355</v>
      </c>
      <c r="M8660">
        <v>9035.7274784918463</v>
      </c>
      <c r="N8660">
        <v>65.283440489768992</v>
      </c>
      <c r="O8660">
        <v>0.53944578766822815</v>
      </c>
      <c r="P8660">
        <v>3.7021381590101447E-3</v>
      </c>
      <c r="Q8660">
        <v>4.8038590219285741E-3</v>
      </c>
      <c r="R8660">
        <v>0.45994183063507077</v>
      </c>
      <c r="S8660">
        <v>1146.0391756484173</v>
      </c>
      <c r="T8660">
        <v>38.269257545471191</v>
      </c>
      <c r="U8660">
        <v>0.30273655116558079</v>
      </c>
      <c r="V8660">
        <v>522.6182222366333</v>
      </c>
      <c r="W8660">
        <v>1</v>
      </c>
      <c r="X8660">
        <v>0.41824517488479618</v>
      </c>
      <c r="Y8660">
        <v>538.80576229385292</v>
      </c>
      <c r="Z8660">
        <v>1</v>
      </c>
      <c r="AA8660">
        <v>29.649153361349114</v>
      </c>
      <c r="AB8660">
        <v>61.765038330078127</v>
      </c>
      <c r="AC8660">
        <v>52.94918566942215</v>
      </c>
      <c r="AD8660">
        <v>6.0702478783762354E-3</v>
      </c>
      <c r="AE8660">
        <v>3.618801670668832</v>
      </c>
      <c r="AF8660">
        <v>0.14219865560531614</v>
      </c>
      <c r="AG8660">
        <v>1.7441533205224998E-4</v>
      </c>
      <c r="AH8660">
        <v>2.0033422243595122E-2</v>
      </c>
      <c r="AI8660">
        <v>27.206069529056549</v>
      </c>
      <c r="AJ8660">
        <v>16.379147688585842</v>
      </c>
      <c r="AK8660">
        <v>3.3048552256822585</v>
      </c>
      <c r="AL8660">
        <v>5.7796326794895307</v>
      </c>
      <c r="AM8660">
        <v>68.445281875133517</v>
      </c>
      <c r="AN8660">
        <v>268.58563489538454</v>
      </c>
      <c r="AO8660">
        <v>4.0675369381904601E-2</v>
      </c>
      <c r="AP8660">
        <v>0.84840094113349918</v>
      </c>
    </row>
    <row r="8661" spans="1:42">
      <c r="A8661">
        <v>950.66299948895096</v>
      </c>
      <c r="B8661">
        <v>700.81931467026357</v>
      </c>
      <c r="C8661">
        <v>855.61781230664337</v>
      </c>
      <c r="D8661">
        <v>95.045187182307586</v>
      </c>
      <c r="E8661">
        <v>-249.84368481868739</v>
      </c>
      <c r="F8661">
        <v>-95.045187182307586</v>
      </c>
      <c r="G8661">
        <v>3.0694012024171151E-2</v>
      </c>
      <c r="H8661">
        <v>1803.0089623776958</v>
      </c>
      <c r="I8661">
        <v>3.4187817871570589E-2</v>
      </c>
      <c r="J8661">
        <v>3.7004303932189946E-2</v>
      </c>
      <c r="K8661">
        <v>1.7964366879642009</v>
      </c>
      <c r="L8661">
        <v>34.788426160812378</v>
      </c>
      <c r="M8661">
        <v>20.866473060829186</v>
      </c>
      <c r="N8661">
        <v>182.22949521827701</v>
      </c>
      <c r="O8661">
        <v>0.70218846201896667</v>
      </c>
      <c r="P8661">
        <v>4.857694784800211E-3</v>
      </c>
      <c r="Q8661">
        <v>1.5361388524373371E-4</v>
      </c>
      <c r="R8661">
        <v>0.43303043365478516</v>
      </c>
      <c r="S8661">
        <v>594.7211839295619</v>
      </c>
      <c r="T8661">
        <v>25.511804223060608</v>
      </c>
      <c r="U8661">
        <v>0.29530915558338167</v>
      </c>
      <c r="V8661">
        <v>618.58353614807129</v>
      </c>
      <c r="W8661">
        <v>1</v>
      </c>
      <c r="X8661">
        <v>0.32831976771354676</v>
      </c>
      <c r="Y8661">
        <v>348.42852270969917</v>
      </c>
      <c r="Z8661">
        <v>1</v>
      </c>
      <c r="AA8661">
        <v>6.4055530859088909</v>
      </c>
      <c r="AB8661">
        <v>127.16911322021485</v>
      </c>
      <c r="AC8661">
        <v>58.337680995464325</v>
      </c>
      <c r="AD8661">
        <v>7.279299874591012E-3</v>
      </c>
      <c r="AE8661">
        <v>15.609048208262466</v>
      </c>
      <c r="AF8661">
        <v>0.11740170836448668</v>
      </c>
      <c r="AG8661">
        <v>1.1581534437043793E-3</v>
      </c>
      <c r="AH8661">
        <v>1.9199203109741207E-2</v>
      </c>
      <c r="AI8661">
        <v>20.599827468395233</v>
      </c>
      <c r="AJ8661">
        <v>5.4244013185317801</v>
      </c>
      <c r="AK8661">
        <v>33.959431545138358</v>
      </c>
      <c r="AL8661">
        <v>4.257389865307287</v>
      </c>
      <c r="AM8661">
        <v>41.153569567203519</v>
      </c>
      <c r="AN8661">
        <v>576.48807336891025</v>
      </c>
      <c r="AO8661">
        <v>7.2699478030204767E-2</v>
      </c>
      <c r="AP8661">
        <v>0.89931930065155041</v>
      </c>
    </row>
    <row r="8662" spans="1:42">
      <c r="A8662">
        <v>706.55750528297722</v>
      </c>
      <c r="B8662">
        <v>680.89771478909188</v>
      </c>
      <c r="C8662">
        <v>559.95459913381387</v>
      </c>
      <c r="D8662">
        <v>25.659790493885339</v>
      </c>
      <c r="E8662">
        <v>-25.659790493885339</v>
      </c>
      <c r="F8662">
        <v>-146.60290614916335</v>
      </c>
      <c r="G8662">
        <v>6.5020202721191245E-2</v>
      </c>
      <c r="H8662">
        <v>1060.6336668341307</v>
      </c>
      <c r="I8662">
        <v>2.7025681436061856E-2</v>
      </c>
      <c r="J8662">
        <v>4.817174196243286E-3</v>
      </c>
      <c r="K8662">
        <v>1.075912831813097</v>
      </c>
      <c r="L8662">
        <v>40.516369342803955</v>
      </c>
      <c r="M8662">
        <v>157.33148529516885</v>
      </c>
      <c r="N8662">
        <v>101.50382847309113</v>
      </c>
      <c r="O8662">
        <v>0.56864407658576965</v>
      </c>
      <c r="P8662">
        <v>7.4253815544976119E-3</v>
      </c>
      <c r="Q8662">
        <v>4.1364789274003763E-2</v>
      </c>
      <c r="R8662">
        <v>0.48047324657440182</v>
      </c>
      <c r="S8662">
        <v>491.49359660495475</v>
      </c>
      <c r="T8662">
        <v>45.186072587966919</v>
      </c>
      <c r="U8662">
        <v>0.37749534070491791</v>
      </c>
      <c r="V8662">
        <v>546.89843654632568</v>
      </c>
      <c r="W8662">
        <v>1</v>
      </c>
      <c r="X8662">
        <v>0.3799507284164429</v>
      </c>
      <c r="Y8662">
        <v>340.9107832653786</v>
      </c>
      <c r="Z8662">
        <v>1</v>
      </c>
      <c r="AA8662">
        <v>21.10221827052117</v>
      </c>
      <c r="AB8662">
        <v>107.19784191894531</v>
      </c>
      <c r="AC8662">
        <v>91.48799329996109</v>
      </c>
      <c r="AD8662">
        <v>1.4279766571827425E-2</v>
      </c>
      <c r="AE8662">
        <v>77.753596525939884</v>
      </c>
      <c r="AF8662">
        <v>9.2910976409912097E-2</v>
      </c>
      <c r="AG8662">
        <v>3.8155662532080216E-4</v>
      </c>
      <c r="AH8662">
        <v>1.1994080901145934E-3</v>
      </c>
      <c r="AI8662">
        <v>21.545946896076202</v>
      </c>
      <c r="AJ8662">
        <v>7.113533465421269</v>
      </c>
      <c r="AK8662">
        <v>44.630510235428808</v>
      </c>
      <c r="AL8662">
        <v>1.8619598142317493</v>
      </c>
      <c r="AM8662">
        <v>84.890924298763267</v>
      </c>
      <c r="AN8662">
        <v>212.7480348133162</v>
      </c>
      <c r="AO8662">
        <v>4.3047650933265687E-2</v>
      </c>
      <c r="AP8662">
        <v>0.81818863177299506</v>
      </c>
    </row>
    <row r="8663" spans="1:42">
      <c r="A8663">
        <v>764.12458365512191</v>
      </c>
      <c r="B8663">
        <v>694.8056545257881</v>
      </c>
      <c r="C8663">
        <v>355.58121559167154</v>
      </c>
      <c r="D8663">
        <v>69.31892912933381</v>
      </c>
      <c r="E8663">
        <v>-69.31892912933381</v>
      </c>
      <c r="F8663">
        <v>-408.54336806345037</v>
      </c>
      <c r="G8663">
        <v>4.1411907000521844E-2</v>
      </c>
      <c r="H8663">
        <v>252.6206855378754</v>
      </c>
      <c r="I8663">
        <v>5.7250062525272365E-2</v>
      </c>
      <c r="J8663">
        <v>8.7816752910614013E-2</v>
      </c>
      <c r="K8663">
        <v>1.5194165911138056</v>
      </c>
      <c r="L8663">
        <v>60.512529611587524</v>
      </c>
      <c r="M8663">
        <v>122.47912239735012</v>
      </c>
      <c r="N8663">
        <v>142.24589092559816</v>
      </c>
      <c r="O8663">
        <v>0.60085257887840271</v>
      </c>
      <c r="P8663">
        <v>1.4009802553388805E-2</v>
      </c>
      <c r="Q8663">
        <v>3.5150038454267708E-2</v>
      </c>
      <c r="R8663">
        <v>0.46856390953063964</v>
      </c>
      <c r="S8663">
        <v>412.13055899354549</v>
      </c>
      <c r="T8663">
        <v>46.983262896537781</v>
      </c>
      <c r="U8663">
        <v>0.29661024630069738</v>
      </c>
      <c r="V8663">
        <v>513.45434188842773</v>
      </c>
      <c r="W8663">
        <v>1</v>
      </c>
      <c r="X8663">
        <v>0.32336365818977358</v>
      </c>
      <c r="Y8663">
        <v>520.16764311817337</v>
      </c>
      <c r="Z8663">
        <v>1</v>
      </c>
      <c r="AA8663">
        <v>18.779723591699604</v>
      </c>
      <c r="AB8663">
        <v>5.5558923950195318</v>
      </c>
      <c r="AC8663">
        <v>93.473540246486664</v>
      </c>
      <c r="AD8663">
        <v>1.1078246026976497E-2</v>
      </c>
      <c r="AE8663">
        <v>5.5696394082091398</v>
      </c>
      <c r="AF8663">
        <v>0.14791568398475646</v>
      </c>
      <c r="AG8663">
        <v>7.6035362725276618E-4</v>
      </c>
      <c r="AH8663">
        <v>2.8948871016502377E-2</v>
      </c>
      <c r="AI8663">
        <v>17.871156632900238</v>
      </c>
      <c r="AJ8663">
        <v>12.681644357955197</v>
      </c>
      <c r="AK8663">
        <v>8.3653190034627904</v>
      </c>
      <c r="AL8663">
        <v>2.5667852454655113</v>
      </c>
      <c r="AM8663">
        <v>85.793178284168235</v>
      </c>
      <c r="AN8663">
        <v>283.00621980017866</v>
      </c>
      <c r="AO8663">
        <v>7.9389306426048273E-2</v>
      </c>
      <c r="AP8663">
        <v>0.81563306474685671</v>
      </c>
    </row>
    <row r="8664" spans="1:42">
      <c r="A8664">
        <v>207.28677025450128</v>
      </c>
      <c r="B8664">
        <v>365.92559918220189</v>
      </c>
      <c r="C8664">
        <v>784.87725798503789</v>
      </c>
      <c r="D8664">
        <v>-577.59048773053655</v>
      </c>
      <c r="E8664">
        <v>-418.95165880283599</v>
      </c>
      <c r="F8664">
        <v>418.95165880283599</v>
      </c>
      <c r="G8664">
        <v>5.1929916510265156E-2</v>
      </c>
      <c r="H8664">
        <v>2255.8718205745749</v>
      </c>
      <c r="I8664">
        <v>1.5025489032268524E-2</v>
      </c>
      <c r="J8664">
        <v>2.9501834630966187E-2</v>
      </c>
      <c r="K8664">
        <v>1.3693808645784855</v>
      </c>
      <c r="L8664">
        <v>15.132360458374023</v>
      </c>
      <c r="M8664">
        <v>627.4992604749807</v>
      </c>
      <c r="N8664">
        <v>28.480893305778508</v>
      </c>
      <c r="O8664">
        <v>0.68617740273475647</v>
      </c>
      <c r="P8664">
        <v>1.568650913238525E-2</v>
      </c>
      <c r="Q8664">
        <v>4.2785219987233475E-2</v>
      </c>
      <c r="R8664">
        <v>0.46999987125396731</v>
      </c>
      <c r="S8664">
        <v>923.48914732238518</v>
      </c>
      <c r="T8664">
        <v>45.7267165184021</v>
      </c>
      <c r="U8664">
        <v>0.30939833343029022</v>
      </c>
      <c r="V8664">
        <v>638.65683078765869</v>
      </c>
      <c r="W8664">
        <v>1</v>
      </c>
      <c r="X8664">
        <v>0.29606748342514039</v>
      </c>
      <c r="Y8664">
        <v>462.02926956985004</v>
      </c>
      <c r="Z8664">
        <v>1</v>
      </c>
      <c r="AA8664">
        <v>16.618406606817249</v>
      </c>
      <c r="AB8664">
        <v>138.38877636718752</v>
      </c>
      <c r="AC8664">
        <v>88.520510494709015</v>
      </c>
      <c r="AD8664">
        <v>1.0905595111031816E-2</v>
      </c>
      <c r="AE8664">
        <v>45.371459137126436</v>
      </c>
      <c r="AF8664">
        <v>0.14981611490249633</v>
      </c>
      <c r="AG8664">
        <v>7.482432280182577E-4</v>
      </c>
      <c r="AH8664">
        <v>6.563811218738556E-3</v>
      </c>
      <c r="AI8664">
        <v>29.044336378574371</v>
      </c>
      <c r="AJ8664">
        <v>1.247934238033426</v>
      </c>
      <c r="AK8664">
        <v>24.806670883297919</v>
      </c>
      <c r="AL8664">
        <v>4.3924559967851371</v>
      </c>
      <c r="AM8664">
        <v>86.868563640117642</v>
      </c>
      <c r="AN8664">
        <v>221.94728947858624</v>
      </c>
      <c r="AO8664">
        <v>4.108319389820099E-2</v>
      </c>
      <c r="AP8664">
        <v>0.85236938118934635</v>
      </c>
    </row>
    <row r="8665" spans="1:42">
      <c r="A8665">
        <v>876.9726960739265</v>
      </c>
      <c r="B8665">
        <v>1092.3991420937468</v>
      </c>
      <c r="C8665">
        <v>1200.0164295289626</v>
      </c>
      <c r="D8665">
        <v>-323.04373345503609</v>
      </c>
      <c r="E8665">
        <v>-107.61728743521576</v>
      </c>
      <c r="F8665">
        <v>107.61728743521576</v>
      </c>
      <c r="G8665">
        <v>2.6860343617665927E-2</v>
      </c>
      <c r="H8665">
        <v>2495.5743928549186</v>
      </c>
      <c r="I8665">
        <v>4.5489938557147974E-2</v>
      </c>
      <c r="J8665">
        <v>4.1838359832763669E-3</v>
      </c>
      <c r="K8665">
        <v>1.9094366038978099</v>
      </c>
      <c r="L8665">
        <v>13.97142767906189</v>
      </c>
      <c r="M8665">
        <v>886.8689422352669</v>
      </c>
      <c r="N8665">
        <v>131.10132437095643</v>
      </c>
      <c r="O8665">
        <v>0.93442460894584656</v>
      </c>
      <c r="P8665">
        <v>8.8980502552456313E-3</v>
      </c>
      <c r="Q8665">
        <v>1.3844206757015649E-2</v>
      </c>
      <c r="R8665">
        <v>0.45855035781860354</v>
      </c>
      <c r="S8665">
        <v>1118.1111854263929</v>
      </c>
      <c r="T8665">
        <v>48.874357342720032</v>
      </c>
      <c r="U8665">
        <v>0.36598357975482942</v>
      </c>
      <c r="V8665">
        <v>537.6014232635498</v>
      </c>
      <c r="W8665">
        <v>1</v>
      </c>
      <c r="X8665">
        <v>0.33119918227195744</v>
      </c>
      <c r="Y8665">
        <v>644.79933166643468</v>
      </c>
      <c r="Z8665">
        <v>1</v>
      </c>
      <c r="AA8665">
        <v>32.517134550981524</v>
      </c>
      <c r="AB8665">
        <v>35.053599304199224</v>
      </c>
      <c r="AC8665">
        <v>57.628469169139862</v>
      </c>
      <c r="AD8665">
        <v>1.0630658141568175E-2</v>
      </c>
      <c r="AE8665">
        <v>21.159580084113802</v>
      </c>
      <c r="AF8665">
        <v>8.3740214109420757E-2</v>
      </c>
      <c r="AG8665">
        <v>4.9809714412471745E-4</v>
      </c>
      <c r="AH8665">
        <v>3.7972136259078977E-2</v>
      </c>
      <c r="AI8665">
        <v>19.665286242961884</v>
      </c>
      <c r="AJ8665">
        <v>3.8351725722754342</v>
      </c>
      <c r="AK8665">
        <v>59.988506228327751</v>
      </c>
      <c r="AL8665">
        <v>3.6332934815736202</v>
      </c>
      <c r="AM8665">
        <v>84.537849104404444</v>
      </c>
      <c r="AN8665">
        <v>311.13783352857104</v>
      </c>
      <c r="AO8665">
        <v>9.111391723155976E-2</v>
      </c>
      <c r="AP8665">
        <v>0.81649510002136239</v>
      </c>
    </row>
    <row r="8666" spans="1:42">
      <c r="A8666">
        <v>354.36210686059729</v>
      </c>
      <c r="B8666">
        <v>1768.2335141135968</v>
      </c>
      <c r="C8666">
        <v>1549.7613669270795</v>
      </c>
      <c r="D8666">
        <v>-1413.8714072529995</v>
      </c>
      <c r="E8666">
        <v>218.4721471865173</v>
      </c>
      <c r="F8666">
        <v>-218.4721471865173</v>
      </c>
      <c r="G8666">
        <v>2.6561701881712835E-2</v>
      </c>
      <c r="H8666">
        <v>1240.3214028275538</v>
      </c>
      <c r="I8666">
        <v>5.3425248563289639E-2</v>
      </c>
      <c r="J8666">
        <v>3.6315897226333618E-2</v>
      </c>
      <c r="K8666">
        <v>1.5833886438190936</v>
      </c>
      <c r="L8666">
        <v>54.708182811737061</v>
      </c>
      <c r="M8666">
        <v>3890.5868476789756</v>
      </c>
      <c r="N8666">
        <v>22.803312624549868</v>
      </c>
      <c r="O8666">
        <v>0.5081651508808136</v>
      </c>
      <c r="P8666">
        <v>7.657314512464734E-3</v>
      </c>
      <c r="Q8666">
        <v>1.9201056109534365E-2</v>
      </c>
      <c r="R8666">
        <v>0.38856809139251708</v>
      </c>
      <c r="S8666">
        <v>774.75358933696111</v>
      </c>
      <c r="T8666">
        <v>30.603164434432983</v>
      </c>
      <c r="U8666">
        <v>0.38354623734951021</v>
      </c>
      <c r="V8666">
        <v>454.15561199188232</v>
      </c>
      <c r="W8666">
        <v>1</v>
      </c>
      <c r="X8666">
        <v>0.36325132369995117</v>
      </c>
      <c r="Y8666">
        <v>521.83730307128224</v>
      </c>
      <c r="Z8666">
        <v>1</v>
      </c>
      <c r="AA8666">
        <v>13.869435508909227</v>
      </c>
      <c r="AB8666">
        <v>146.6878104248047</v>
      </c>
      <c r="AC8666">
        <v>168.34330707788467</v>
      </c>
      <c r="AD8666">
        <v>1.2107756198980871E-2</v>
      </c>
      <c r="AE8666">
        <v>7.7900743059308342</v>
      </c>
      <c r="AF8666">
        <v>6.8818001747131333E-2</v>
      </c>
      <c r="AG8666">
        <v>9.7568184455849893E-4</v>
      </c>
      <c r="AH8666">
        <v>3.4199916541576385E-2</v>
      </c>
      <c r="AI8666">
        <v>28.676152527332306</v>
      </c>
      <c r="AJ8666">
        <v>4.3163011678220018</v>
      </c>
      <c r="AK8666">
        <v>41.532645640969278</v>
      </c>
      <c r="AL8666">
        <v>4.2859275872713578</v>
      </c>
      <c r="AM8666">
        <v>85.783070504665375</v>
      </c>
      <c r="AN8666">
        <v>612.90826213414812</v>
      </c>
      <c r="AO8666">
        <v>5.6895645737648007E-2</v>
      </c>
      <c r="AP8666">
        <v>0.88745625090599067</v>
      </c>
    </row>
    <row r="8667" spans="1:42">
      <c r="A8667">
        <v>543.54009303804128</v>
      </c>
      <c r="B8667">
        <v>216.60451709884558</v>
      </c>
      <c r="C8667">
        <v>1012.223101032773</v>
      </c>
      <c r="D8667">
        <v>-468.68300799473172</v>
      </c>
      <c r="E8667">
        <v>-795.61858393392743</v>
      </c>
      <c r="F8667">
        <v>468.68300799473172</v>
      </c>
      <c r="G8667">
        <v>9.0556000852147368E-3</v>
      </c>
      <c r="H8667">
        <v>3144.8655469906457</v>
      </c>
      <c r="I8667">
        <v>2.9353307783603667E-2</v>
      </c>
      <c r="J8667">
        <v>8.1079796314239505E-2</v>
      </c>
      <c r="K8667">
        <v>2.0542294228494167</v>
      </c>
      <c r="L8667">
        <v>12.063924074172974</v>
      </c>
      <c r="M8667">
        <v>1.3179109623489773</v>
      </c>
      <c r="N8667">
        <v>84.190181784820567</v>
      </c>
      <c r="O8667">
        <v>0.50188526511192322</v>
      </c>
      <c r="P8667">
        <v>1.7387193573845754E-3</v>
      </c>
      <c r="Q8667">
        <v>7.2162077691819921E-3</v>
      </c>
      <c r="R8667">
        <v>0.43809475898742678</v>
      </c>
      <c r="S8667">
        <v>721.6262191904375</v>
      </c>
      <c r="T8667">
        <v>37.631925940513611</v>
      </c>
      <c r="U8667">
        <v>0.38253865301609041</v>
      </c>
      <c r="V8667">
        <v>480.1971435546875</v>
      </c>
      <c r="W8667">
        <v>1</v>
      </c>
      <c r="X8667">
        <v>0.3752449190616608</v>
      </c>
      <c r="Y8667">
        <v>575.38432398288569</v>
      </c>
      <c r="Z8667">
        <v>1</v>
      </c>
      <c r="AA8667">
        <v>46.004948961801539</v>
      </c>
      <c r="AB8667">
        <v>111.74395269775391</v>
      </c>
      <c r="AC8667">
        <v>97.40128368139267</v>
      </c>
      <c r="AD8667">
        <v>1.0030586699135282E-2</v>
      </c>
      <c r="AE8667">
        <v>1.8245327841947638</v>
      </c>
      <c r="AF8667">
        <v>3.0276299715042108E-2</v>
      </c>
      <c r="AG8667">
        <v>5.1406008880379678E-4</v>
      </c>
      <c r="AH8667">
        <v>1.6293406796455381E-2</v>
      </c>
      <c r="AI8667">
        <v>27.57675975561142</v>
      </c>
      <c r="AJ8667">
        <v>13.871597697370856</v>
      </c>
      <c r="AK8667">
        <v>44.351441339850425</v>
      </c>
      <c r="AL8667">
        <v>4.9369285778633545</v>
      </c>
      <c r="AM8667">
        <v>74.273604977130887</v>
      </c>
      <c r="AN8667">
        <v>708.08557491713873</v>
      </c>
      <c r="AO8667">
        <v>9.7880512595176702E-2</v>
      </c>
      <c r="AP8667">
        <v>0.92513233518600479</v>
      </c>
    </row>
    <row r="8668" spans="1:42">
      <c r="A8668">
        <v>890.83311619860149</v>
      </c>
      <c r="B8668">
        <v>747.15417987738601</v>
      </c>
      <c r="C8668">
        <v>392.33608447470408</v>
      </c>
      <c r="D8668">
        <v>143.67893632121547</v>
      </c>
      <c r="E8668">
        <v>-143.67893632121547</v>
      </c>
      <c r="F8668">
        <v>-498.49703172389741</v>
      </c>
      <c r="G8668">
        <v>3.538328178968432E-2</v>
      </c>
      <c r="H8668">
        <v>185.54289986909779</v>
      </c>
      <c r="I8668">
        <v>5.0964278876781462E-2</v>
      </c>
      <c r="J8668">
        <v>6.7293175458908075E-2</v>
      </c>
      <c r="K8668">
        <v>1.5703437195837497</v>
      </c>
      <c r="L8668">
        <v>32.817444801330566</v>
      </c>
      <c r="M8668">
        <v>3.226844542414419</v>
      </c>
      <c r="N8668">
        <v>153.760750003624</v>
      </c>
      <c r="O8668">
        <v>0.51058998703956604</v>
      </c>
      <c r="P8668">
        <v>5.8711364534166114E-3</v>
      </c>
      <c r="Q8668">
        <v>3.2455984221564393E-3</v>
      </c>
      <c r="R8668">
        <v>0.38431023120880126</v>
      </c>
      <c r="S8668">
        <v>354.1965698280784</v>
      </c>
      <c r="T8668">
        <v>43.18852424621582</v>
      </c>
      <c r="U8668">
        <v>0.32075265109539036</v>
      </c>
      <c r="V8668">
        <v>641.25854969024658</v>
      </c>
      <c r="W8668">
        <v>1</v>
      </c>
      <c r="X8668">
        <v>0.37391008615493776</v>
      </c>
      <c r="Y8668">
        <v>614.96203140135799</v>
      </c>
      <c r="Z8668">
        <v>1</v>
      </c>
      <c r="AA8668">
        <v>20.839310709218985</v>
      </c>
      <c r="AB8668">
        <v>15.914412841796876</v>
      </c>
      <c r="AC8668">
        <v>76.712913811206818</v>
      </c>
      <c r="AD8668">
        <v>1.3386550316443809E-2</v>
      </c>
      <c r="AE8668">
        <v>49.458417059182018</v>
      </c>
      <c r="AF8668">
        <v>6.8916270732879634E-2</v>
      </c>
      <c r="AG8668">
        <v>4.7789031743413211E-4</v>
      </c>
      <c r="AH8668">
        <v>1.1098943948745728E-4</v>
      </c>
      <c r="AI8668">
        <v>27.175098955631256</v>
      </c>
      <c r="AJ8668">
        <v>16.392124965134855</v>
      </c>
      <c r="AK8668">
        <v>3.7085144644975663</v>
      </c>
      <c r="AL8668">
        <v>5.55343842712439</v>
      </c>
      <c r="AM8668">
        <v>87.588338935375219</v>
      </c>
      <c r="AN8668">
        <v>353.6565558513866</v>
      </c>
      <c r="AO8668">
        <v>6.9409200787544256E-2</v>
      </c>
      <c r="AP8668">
        <v>0.81997597432136538</v>
      </c>
    </row>
    <row r="8669" spans="1:42">
      <c r="A8669">
        <v>922.87683967631824</v>
      </c>
      <c r="B8669">
        <v>1230.0920866926185</v>
      </c>
      <c r="C8669">
        <v>1083.5411990210926</v>
      </c>
      <c r="D8669">
        <v>-307.21524701630028</v>
      </c>
      <c r="E8669">
        <v>146.55088767152597</v>
      </c>
      <c r="F8669">
        <v>-146.55088767152597</v>
      </c>
      <c r="G8669">
        <v>9.0335230936252967E-3</v>
      </c>
      <c r="H8669">
        <v>1291.7913742841331</v>
      </c>
      <c r="I8669">
        <v>4.0033102333545678E-2</v>
      </c>
      <c r="J8669">
        <v>7.8199580192565912E-2</v>
      </c>
      <c r="K8669">
        <v>1.2149825296580792</v>
      </c>
      <c r="L8669">
        <v>70.311869382858276</v>
      </c>
      <c r="M8669">
        <v>1464.9604740254781</v>
      </c>
      <c r="N8669">
        <v>117.68832283515931</v>
      </c>
      <c r="O8669">
        <v>0.65348479151725769</v>
      </c>
      <c r="P8669">
        <v>2.1057553132375079E-2</v>
      </c>
      <c r="Q8669">
        <v>3.5500470744238954E-2</v>
      </c>
      <c r="R8669">
        <v>0.47007553100585936</v>
      </c>
      <c r="S8669">
        <v>934.56526495205821</v>
      </c>
      <c r="T8669">
        <v>46.778002381324768</v>
      </c>
      <c r="U8669">
        <v>0.3530509787797928</v>
      </c>
      <c r="V8669">
        <v>479.82792854309082</v>
      </c>
      <c r="W8669">
        <v>1</v>
      </c>
      <c r="X8669">
        <v>0.43193702578544618</v>
      </c>
      <c r="Y8669">
        <v>512.29899293688572</v>
      </c>
      <c r="Z8669">
        <v>1</v>
      </c>
      <c r="AA8669">
        <v>30.443387165956505</v>
      </c>
      <c r="AB8669">
        <v>63.966171325683597</v>
      </c>
      <c r="AC8669">
        <v>36.905448138713837</v>
      </c>
      <c r="AD8669">
        <v>6.9217616676265359E-3</v>
      </c>
      <c r="AE8669">
        <v>51.472401978484797</v>
      </c>
      <c r="AF8669">
        <v>1.2036269903182982E-2</v>
      </c>
      <c r="AG8669">
        <v>5.8892701353791411E-4</v>
      </c>
      <c r="AH8669">
        <v>4.1394414806365964E-2</v>
      </c>
      <c r="AI8669">
        <v>8.6542221903800964</v>
      </c>
      <c r="AJ8669">
        <v>14.201019963805452</v>
      </c>
      <c r="AK8669">
        <v>40.727265817523005</v>
      </c>
      <c r="AL8669">
        <v>7.5063971648840599</v>
      </c>
      <c r="AM8669">
        <v>98.202679789066309</v>
      </c>
      <c r="AN8669">
        <v>619.25910788285501</v>
      </c>
      <c r="AO8669">
        <v>6.174121654033661E-2</v>
      </c>
      <c r="AP8669">
        <v>0.8196447458267212</v>
      </c>
    </row>
    <row r="8670" spans="1:42">
      <c r="A8670">
        <v>541.44487694098234</v>
      </c>
      <c r="B8670">
        <v>196.08240617184197</v>
      </c>
      <c r="C8670">
        <v>580.04102322884853</v>
      </c>
      <c r="D8670">
        <v>-38.596146287866191</v>
      </c>
      <c r="E8670">
        <v>-383.95861705700656</v>
      </c>
      <c r="F8670">
        <v>38.596146287866191</v>
      </c>
      <c r="G8670">
        <v>5.2771427003041292E-3</v>
      </c>
      <c r="H8670">
        <v>1507.2124217275732</v>
      </c>
      <c r="I8670">
        <v>4.1230531632900233E-2</v>
      </c>
      <c r="J8670">
        <v>2.4203810930252076E-2</v>
      </c>
      <c r="K8670">
        <v>1.1475092083275318</v>
      </c>
      <c r="L8670">
        <v>39.391176700592041</v>
      </c>
      <c r="M8670">
        <v>2.3313585757379056</v>
      </c>
      <c r="N8670">
        <v>82.102329954719551</v>
      </c>
      <c r="O8670">
        <v>0.94336035847663879</v>
      </c>
      <c r="P8670">
        <v>1.7702025519476992E-2</v>
      </c>
      <c r="Q8670">
        <v>2.4285654650794131E-2</v>
      </c>
      <c r="R8670">
        <v>0.39031955242156985</v>
      </c>
      <c r="S8670">
        <v>1154.0852697070454</v>
      </c>
      <c r="T8670">
        <v>48.65766167640686</v>
      </c>
      <c r="U8670">
        <v>0.41707531392574315</v>
      </c>
      <c r="V8670">
        <v>617.55597591400146</v>
      </c>
      <c r="W8670">
        <v>1</v>
      </c>
      <c r="X8670">
        <v>0.39885981082916261</v>
      </c>
      <c r="Y8670">
        <v>453.53340452356917</v>
      </c>
      <c r="Z8670">
        <v>1</v>
      </c>
      <c r="AA8670">
        <v>34.508974033918385</v>
      </c>
      <c r="AB8670">
        <v>95.853552368164074</v>
      </c>
      <c r="AC8670">
        <v>91.392697393894196</v>
      </c>
      <c r="AD8670">
        <v>8.5996497390616652E-3</v>
      </c>
      <c r="AE8670">
        <v>7.6705211546069965</v>
      </c>
      <c r="AF8670">
        <v>1.236250877380371E-2</v>
      </c>
      <c r="AG8670">
        <v>3.6931170414140983E-4</v>
      </c>
      <c r="AH8670">
        <v>1.6203713262081143E-2</v>
      </c>
      <c r="AI8670">
        <v>10.986793339252472</v>
      </c>
      <c r="AJ8670">
        <v>11.728488956732573</v>
      </c>
      <c r="AK8670">
        <v>52.324347544312474</v>
      </c>
      <c r="AL8670">
        <v>6.3598706857859293</v>
      </c>
      <c r="AM8670">
        <v>33.259161412715912</v>
      </c>
      <c r="AN8670">
        <v>789.67203705952966</v>
      </c>
      <c r="AO8670">
        <v>8.8702350258827209E-2</v>
      </c>
      <c r="AP8670">
        <v>0.87706270670890818</v>
      </c>
    </row>
    <row r="8671" spans="1:42">
      <c r="A8671">
        <v>284.61551987395228</v>
      </c>
      <c r="B8671">
        <v>109.13717759887669</v>
      </c>
      <c r="C8671">
        <v>595.11947548431635</v>
      </c>
      <c r="D8671">
        <v>-310.50395561036407</v>
      </c>
      <c r="E8671">
        <v>-485.98229788543966</v>
      </c>
      <c r="F8671">
        <v>310.50395561036407</v>
      </c>
      <c r="G8671">
        <v>5.2793956101461592E-2</v>
      </c>
      <c r="H8671">
        <v>1833.3586407420314</v>
      </c>
      <c r="I8671">
        <v>4.5484949648380277E-2</v>
      </c>
      <c r="J8671">
        <v>9.6115087032318108E-2</v>
      </c>
      <c r="K8671">
        <v>1.3839460036695002</v>
      </c>
      <c r="L8671">
        <v>60.203911066055298</v>
      </c>
      <c r="M8671">
        <v>247.74037410181373</v>
      </c>
      <c r="N8671">
        <v>63.529755627441418</v>
      </c>
      <c r="O8671">
        <v>0.51730546355247498</v>
      </c>
      <c r="P8671">
        <v>9.0022566583421483E-3</v>
      </c>
      <c r="Q8671">
        <v>2.475520965788099E-2</v>
      </c>
      <c r="R8671">
        <v>0.49701952934265137</v>
      </c>
      <c r="S8671">
        <v>896.33806519108566</v>
      </c>
      <c r="T8671">
        <v>34.175440669059753</v>
      </c>
      <c r="U8671">
        <v>0.29774333536624908</v>
      </c>
      <c r="V8671">
        <v>627.61926651000977</v>
      </c>
      <c r="W8671">
        <v>1</v>
      </c>
      <c r="X8671">
        <v>0.28463548779487613</v>
      </c>
      <c r="Y8671">
        <v>407.60334884742804</v>
      </c>
      <c r="Z8671">
        <v>1</v>
      </c>
      <c r="AA8671">
        <v>41.159234348993309</v>
      </c>
      <c r="AB8671">
        <v>72.148973937988288</v>
      </c>
      <c r="AC8671">
        <v>47.690950334072113</v>
      </c>
      <c r="AD8671">
        <v>1.3224088228665866E-2</v>
      </c>
      <c r="AE8671">
        <v>37.317877764818441</v>
      </c>
      <c r="AF8671">
        <v>0.18405003190040586</v>
      </c>
      <c r="AG8671">
        <v>2.4825190021700826E-4</v>
      </c>
      <c r="AH8671">
        <v>4.4575154185295104E-2</v>
      </c>
      <c r="AI8671">
        <v>12.978545129299164</v>
      </c>
      <c r="AJ8671">
        <v>9.8177875090549112</v>
      </c>
      <c r="AK8671">
        <v>58.792783250212672</v>
      </c>
      <c r="AL8671">
        <v>6.6977893126626684</v>
      </c>
      <c r="AM8671">
        <v>24.490393364429476</v>
      </c>
      <c r="AN8671">
        <v>621.47403519073191</v>
      </c>
      <c r="AO8671">
        <v>3.9886824965476991E-2</v>
      </c>
      <c r="AP8671">
        <v>0.92634910440444962</v>
      </c>
    </row>
    <row r="8672" spans="1:42">
      <c r="A8672">
        <v>648.56644987171944</v>
      </c>
      <c r="B8672">
        <v>601.72293453048144</v>
      </c>
      <c r="C8672">
        <v>654.47896069949127</v>
      </c>
      <c r="D8672">
        <v>-5.9125108277718255</v>
      </c>
      <c r="E8672">
        <v>-52.756026169009829</v>
      </c>
      <c r="F8672">
        <v>5.9125108277718255</v>
      </c>
      <c r="G8672">
        <v>-2.731290264732511E-3</v>
      </c>
      <c r="H8672">
        <v>1051.4714954163908</v>
      </c>
      <c r="I8672">
        <v>5.680121630430221E-2</v>
      </c>
      <c r="J8672">
        <v>2.79605233669281E-2</v>
      </c>
      <c r="K8672">
        <v>1.0583741054117679</v>
      </c>
      <c r="L8672">
        <v>66.811580657958984</v>
      </c>
      <c r="M8672">
        <v>529.28140064320348</v>
      </c>
      <c r="N8672">
        <v>115.84431292705537</v>
      </c>
      <c r="O8672">
        <v>0.86937299370765686</v>
      </c>
      <c r="P8672">
        <v>6.2883551915486648E-3</v>
      </c>
      <c r="Q8672">
        <v>2.1320613225301102E-4</v>
      </c>
      <c r="R8672">
        <v>0.47152525424957276</v>
      </c>
      <c r="S8672">
        <v>972.15898423103135</v>
      </c>
      <c r="T8672">
        <v>34.377825260162354</v>
      </c>
      <c r="U8672">
        <v>0.34584735572338104</v>
      </c>
      <c r="V8672">
        <v>598.48978519439697</v>
      </c>
      <c r="W8672">
        <v>1</v>
      </c>
      <c r="X8672">
        <v>0.32248099088668825</v>
      </c>
      <c r="Y8672">
        <v>290.08650408021003</v>
      </c>
      <c r="Z8672">
        <v>1</v>
      </c>
      <c r="AA8672">
        <v>32.172270902929313</v>
      </c>
      <c r="AB8672">
        <v>63.495697753906256</v>
      </c>
      <c r="AC8672">
        <v>51.449735462665558</v>
      </c>
      <c r="AD8672">
        <v>1.2397995973244692E-2</v>
      </c>
      <c r="AE8672">
        <v>1.4460889016003007</v>
      </c>
      <c r="AF8672">
        <v>-1.2683494091033937E-2</v>
      </c>
      <c r="AG8672">
        <v>3.2310170397632212E-4</v>
      </c>
      <c r="AH8672">
        <v>2.4336626827716826E-2</v>
      </c>
      <c r="AI8672">
        <v>29.471892416477203</v>
      </c>
      <c r="AJ8672">
        <v>4.9923268283404774</v>
      </c>
      <c r="AK8672">
        <v>55.196924055218695</v>
      </c>
      <c r="AL8672">
        <v>4.6365110264204157</v>
      </c>
      <c r="AM8672">
        <v>27.213103854656222</v>
      </c>
      <c r="AN8672">
        <v>640.86027280055032</v>
      </c>
      <c r="AO8672">
        <v>9.3851632237434396E-2</v>
      </c>
      <c r="AP8672">
        <v>0.83655177521705637</v>
      </c>
    </row>
    <row r="8673" spans="1:42">
      <c r="A8673">
        <v>1089.9342672286718</v>
      </c>
      <c r="B8673">
        <v>769.72088642373296</v>
      </c>
      <c r="C8673">
        <v>643.13697584897</v>
      </c>
      <c r="D8673">
        <v>320.21338080493888</v>
      </c>
      <c r="E8673">
        <v>-320.21338080493888</v>
      </c>
      <c r="F8673">
        <v>-446.79729137970185</v>
      </c>
      <c r="G8673">
        <v>3.6862586220874322E-2</v>
      </c>
      <c r="H8673">
        <v>766.94250980349625</v>
      </c>
      <c r="I8673">
        <v>3.2692797482013702E-2</v>
      </c>
      <c r="J8673">
        <v>0.10093141937255859</v>
      </c>
      <c r="K8673">
        <v>2.0059653343856336</v>
      </c>
      <c r="L8673">
        <v>34.039243459701538</v>
      </c>
      <c r="M8673">
        <v>12.006826513422695</v>
      </c>
      <c r="N8673">
        <v>174.25331170463565</v>
      </c>
      <c r="O8673">
        <v>0.85082408785820007</v>
      </c>
      <c r="P8673">
        <v>7.2105523745218903E-3</v>
      </c>
      <c r="Q8673">
        <v>1.0765200985802543E-2</v>
      </c>
      <c r="R8673">
        <v>0.46297704696655273</v>
      </c>
      <c r="S8673">
        <v>573.6128228032012</v>
      </c>
      <c r="T8673">
        <v>35.543540120124817</v>
      </c>
      <c r="U8673">
        <v>0.34856701672077184</v>
      </c>
      <c r="V8673">
        <v>620.36070823669434</v>
      </c>
      <c r="W8673">
        <v>1</v>
      </c>
      <c r="X8673">
        <v>0.44003036856651306</v>
      </c>
      <c r="Y8673">
        <v>311.94758881215222</v>
      </c>
      <c r="Z8673">
        <v>1</v>
      </c>
      <c r="AA8673">
        <v>38.39898804020882</v>
      </c>
      <c r="AB8673">
        <v>78.850579284667973</v>
      </c>
      <c r="AC8673">
        <v>137.41617649793625</v>
      </c>
      <c r="AD8673">
        <v>1.0902877546783186E-2</v>
      </c>
      <c r="AE8673">
        <v>7.5840101533023221</v>
      </c>
      <c r="AF8673">
        <v>0.1357713210582733</v>
      </c>
      <c r="AG8673">
        <v>5.7909468229367528E-4</v>
      </c>
      <c r="AH8673">
        <v>5.1489818048477173E-2</v>
      </c>
      <c r="AI8673">
        <v>22.490951716899872</v>
      </c>
      <c r="AJ8673">
        <v>8.6317155550798201</v>
      </c>
      <c r="AK8673">
        <v>12.138928086161613</v>
      </c>
      <c r="AL8673">
        <v>3.3599354754232245</v>
      </c>
      <c r="AM8673">
        <v>95.86202646493912</v>
      </c>
      <c r="AN8673">
        <v>784.42342982637001</v>
      </c>
      <c r="AO8673">
        <v>9.3240555644035342E-2</v>
      </c>
      <c r="AP8673">
        <v>0.828622730255127</v>
      </c>
    </row>
    <row r="8674" spans="1:42">
      <c r="A8674">
        <v>484.4090544698837</v>
      </c>
      <c r="B8674">
        <v>630.00985570445187</v>
      </c>
      <c r="C8674">
        <v>809.48547917528117</v>
      </c>
      <c r="D8674">
        <v>-325.07642470539747</v>
      </c>
      <c r="E8674">
        <v>-179.47562347082931</v>
      </c>
      <c r="F8674">
        <v>179.47562347082931</v>
      </c>
      <c r="G8674">
        <v>-2.8779497595055256E-3</v>
      </c>
      <c r="H8674">
        <v>1915.3500225293012</v>
      </c>
      <c r="I8674">
        <v>5.9633425176143645E-2</v>
      </c>
      <c r="J8674">
        <v>6.2524860620498654E-2</v>
      </c>
      <c r="K8674">
        <v>1.9024485976040362</v>
      </c>
      <c r="L8674">
        <v>63.505780696868896</v>
      </c>
      <c r="M8674">
        <v>480.96780214166148</v>
      </c>
      <c r="N8674">
        <v>66.722170307350169</v>
      </c>
      <c r="O8674">
        <v>0.82857540249824524</v>
      </c>
      <c r="P8674">
        <v>8.678655200534395E-3</v>
      </c>
      <c r="Q8674">
        <v>1.7903741147783064E-2</v>
      </c>
      <c r="R8674">
        <v>0.48156747341156003</v>
      </c>
      <c r="S8674">
        <v>428.91404973098616</v>
      </c>
      <c r="T8674">
        <v>41.54927134513855</v>
      </c>
      <c r="U8674">
        <v>0.38220854699611667</v>
      </c>
      <c r="V8674">
        <v>475.47843456268311</v>
      </c>
      <c r="W8674">
        <v>1</v>
      </c>
      <c r="X8674">
        <v>0.44037482261657712</v>
      </c>
      <c r="Y8674">
        <v>269.5662908721477</v>
      </c>
      <c r="Z8674">
        <v>1</v>
      </c>
      <c r="AA8674">
        <v>25.908517829923635</v>
      </c>
      <c r="AB8674">
        <v>111.18881774902344</v>
      </c>
      <c r="AC8674">
        <v>180.30169159173965</v>
      </c>
      <c r="AD8674">
        <v>4.0292185595911792E-3</v>
      </c>
      <c r="AE8674">
        <v>5.6292834159074765</v>
      </c>
      <c r="AF8674">
        <v>-1.6997494697570802E-2</v>
      </c>
      <c r="AG8674">
        <v>1.2426529549766957E-3</v>
      </c>
      <c r="AH8674">
        <v>4.4343561923503874E-2</v>
      </c>
      <c r="AI8674">
        <v>9.3592169880867004</v>
      </c>
      <c r="AJ8674">
        <v>6.1632743563739023</v>
      </c>
      <c r="AK8674">
        <v>59.253950906395914</v>
      </c>
      <c r="AL8674">
        <v>5.6689493658131687</v>
      </c>
      <c r="AM8674">
        <v>56.282380616664881</v>
      </c>
      <c r="AN8674">
        <v>99.160611121323527</v>
      </c>
      <c r="AO8674">
        <v>6.8275381684303277E-2</v>
      </c>
      <c r="AP8674">
        <v>0.81057342886924744</v>
      </c>
    </row>
    <row r="8675" spans="1:42">
      <c r="A8675">
        <v>1261.7499630773193</v>
      </c>
      <c r="B8675">
        <v>1084.6938339805133</v>
      </c>
      <c r="C8675">
        <v>622.1681500080241</v>
      </c>
      <c r="D8675">
        <v>177.05612909680599</v>
      </c>
      <c r="E8675">
        <v>-177.05612909680599</v>
      </c>
      <c r="F8675">
        <v>-639.58181306929521</v>
      </c>
      <c r="G8675">
        <v>7.7003107600105578E-2</v>
      </c>
      <c r="H8675">
        <v>520.14377699367378</v>
      </c>
      <c r="I8675">
        <v>5.6184538900852204E-2</v>
      </c>
      <c r="J8675">
        <v>5.4431328773498541E-3</v>
      </c>
      <c r="K8675">
        <v>1.9556392339646815</v>
      </c>
      <c r="L8675">
        <v>77.271357774734497</v>
      </c>
      <c r="M8675">
        <v>6.5822069583473164</v>
      </c>
      <c r="N8675">
        <v>190.03132104721072</v>
      </c>
      <c r="O8675">
        <v>0.51747450232505798</v>
      </c>
      <c r="P8675">
        <v>1.8789346747928194E-2</v>
      </c>
      <c r="Q8675">
        <v>2.4944561481475825E-2</v>
      </c>
      <c r="R8675">
        <v>0.46539681434631347</v>
      </c>
      <c r="S8675">
        <v>935.00631253800429</v>
      </c>
      <c r="T8675">
        <v>49.223670363426208</v>
      </c>
      <c r="U8675">
        <v>0.3799830824136734</v>
      </c>
      <c r="V8675">
        <v>463.63086700439453</v>
      </c>
      <c r="W8675">
        <v>1</v>
      </c>
      <c r="X8675">
        <v>0.36704805970191956</v>
      </c>
      <c r="Y8675">
        <v>407.29912966291067</v>
      </c>
      <c r="Z8675">
        <v>1</v>
      </c>
      <c r="AA8675">
        <v>23.905005612649923</v>
      </c>
      <c r="AB8675">
        <v>120.78270611572266</v>
      </c>
      <c r="AC8675">
        <v>32.269786298274994</v>
      </c>
      <c r="AD8675">
        <v>6.883376683944311E-3</v>
      </c>
      <c r="AE8675">
        <v>52.731265070836493</v>
      </c>
      <c r="AF8675">
        <v>0.25748395085334774</v>
      </c>
      <c r="AG8675">
        <v>9.1733111657496525E-4</v>
      </c>
      <c r="AH8675">
        <v>1.8357736229896542E-2</v>
      </c>
      <c r="AI8675">
        <v>6.0711416602134705</v>
      </c>
      <c r="AJ8675">
        <v>11.41697336568159</v>
      </c>
      <c r="AK8675">
        <v>21.428734382987024</v>
      </c>
      <c r="AL8675">
        <v>1.7424826584205313</v>
      </c>
      <c r="AM8675">
        <v>83.749695789813998</v>
      </c>
      <c r="AN8675">
        <v>403.69487225085987</v>
      </c>
      <c r="AO8675">
        <v>5.8551798224449156E-2</v>
      </c>
      <c r="AP8675">
        <v>0.89124723958969132</v>
      </c>
    </row>
    <row r="8676" spans="1:42">
      <c r="A8676">
        <v>64.33044124310743</v>
      </c>
      <c r="B8676">
        <v>-19.42801899865799</v>
      </c>
      <c r="C8676">
        <v>216.19850824453812</v>
      </c>
      <c r="D8676">
        <v>-151.86806700143069</v>
      </c>
      <c r="E8676">
        <v>-235.62652724319611</v>
      </c>
      <c r="F8676">
        <v>151.86806700143069</v>
      </c>
      <c r="G8676">
        <v>-5.3079333907220397E-3</v>
      </c>
      <c r="H8676">
        <v>346.77722925885939</v>
      </c>
      <c r="I8676">
        <v>1.770475834608078E-2</v>
      </c>
      <c r="J8676">
        <v>6.9313448667526242E-2</v>
      </c>
      <c r="K8676">
        <v>1.0334843755781651</v>
      </c>
      <c r="L8676">
        <v>75.039572715759277</v>
      </c>
      <c r="M8676">
        <v>472.7619496299688</v>
      </c>
      <c r="N8676">
        <v>25.229459419822696</v>
      </c>
      <c r="O8676">
        <v>0.62702837586402893</v>
      </c>
      <c r="P8676">
        <v>7.5522263844807929E-4</v>
      </c>
      <c r="Q8676">
        <v>1.3007921589745414E-2</v>
      </c>
      <c r="R8676">
        <v>0.46967228412628176</v>
      </c>
      <c r="S8676">
        <v>1099.7634213122983</v>
      </c>
      <c r="T8676">
        <v>28.095889091491699</v>
      </c>
      <c r="U8676">
        <v>0.29013654887676243</v>
      </c>
      <c r="V8676">
        <v>544.04194355010986</v>
      </c>
      <c r="W8676">
        <v>1</v>
      </c>
      <c r="X8676">
        <v>0.39951945543289186</v>
      </c>
      <c r="Y8676">
        <v>304.96487962766741</v>
      </c>
      <c r="Z8676">
        <v>1</v>
      </c>
      <c r="AA8676">
        <v>28.635829922323232</v>
      </c>
      <c r="AB8676">
        <v>71.302381103515629</v>
      </c>
      <c r="AC8676">
        <v>27.513690292835236</v>
      </c>
      <c r="AD8676">
        <v>1.1311994047246428E-2</v>
      </c>
      <c r="AE8676">
        <v>3.7597147876294343</v>
      </c>
      <c r="AF8676">
        <v>-2.2634546756744384E-2</v>
      </c>
      <c r="AG8676">
        <v>6.815180066675324E-5</v>
      </c>
      <c r="AH8676">
        <v>1.7732080805301663E-2</v>
      </c>
      <c r="AI8676">
        <v>25.448876917362213</v>
      </c>
      <c r="AJ8676">
        <v>12.544323143272404</v>
      </c>
      <c r="AK8676">
        <v>5.0357814913988115</v>
      </c>
      <c r="AL8676">
        <v>5.423326682501818</v>
      </c>
      <c r="AM8676">
        <v>85.235729491710657</v>
      </c>
      <c r="AN8676">
        <v>654.4268575442145</v>
      </c>
      <c r="AO8676">
        <v>5.4577480435371403E-2</v>
      </c>
      <c r="AP8676">
        <v>0.8786465885639192</v>
      </c>
    </row>
    <row r="8677" spans="1:42">
      <c r="A8677">
        <v>1916.1377295182328</v>
      </c>
      <c r="B8677">
        <v>4618.0124775119657</v>
      </c>
      <c r="C8677">
        <v>3580.0742565518544</v>
      </c>
      <c r="D8677">
        <v>-2701.8747479937329</v>
      </c>
      <c r="E8677">
        <v>1037.9382209601113</v>
      </c>
      <c r="F8677">
        <v>-1037.9382209601113</v>
      </c>
      <c r="G8677">
        <v>7.6099282191073717E-2</v>
      </c>
      <c r="H8677">
        <v>2767.3007030911945</v>
      </c>
      <c r="I8677">
        <v>2.7797637283802031E-2</v>
      </c>
      <c r="J8677">
        <v>9.479048633575439E-2</v>
      </c>
      <c r="K8677">
        <v>1.8047024497210979</v>
      </c>
      <c r="L8677">
        <v>38.351792097091675</v>
      </c>
      <c r="M8677">
        <v>6826.3001956391054</v>
      </c>
      <c r="N8677">
        <v>137.10588707313539</v>
      </c>
      <c r="O8677">
        <v>0.58821007609367371</v>
      </c>
      <c r="P8677">
        <v>1.7516119162241616E-2</v>
      </c>
      <c r="Q8677">
        <v>3.912841484281751E-2</v>
      </c>
      <c r="R8677">
        <v>0.45700099945068362</v>
      </c>
      <c r="S8677">
        <v>900.72578127274983</v>
      </c>
      <c r="T8677">
        <v>27.194896340370178</v>
      </c>
      <c r="U8677">
        <v>0.36224360764026642</v>
      </c>
      <c r="V8677">
        <v>624.92241859436035</v>
      </c>
      <c r="W8677">
        <v>1</v>
      </c>
      <c r="X8677">
        <v>0.3482575309276581</v>
      </c>
      <c r="Y8677">
        <v>306.58410271663263</v>
      </c>
      <c r="Z8677">
        <v>1</v>
      </c>
      <c r="AA8677">
        <v>38.547131783113485</v>
      </c>
      <c r="AB8677">
        <v>2.274573181152344</v>
      </c>
      <c r="AC8677">
        <v>153.1425878405571</v>
      </c>
      <c r="AD8677">
        <v>9.3328198816022313E-3</v>
      </c>
      <c r="AE8677">
        <v>43.656686375009457</v>
      </c>
      <c r="AF8677">
        <v>0.21920806288719175</v>
      </c>
      <c r="AG8677">
        <v>1.3481995251601873E-3</v>
      </c>
      <c r="AH8677">
        <v>4.2549312782287595E-2</v>
      </c>
      <c r="AI8677">
        <v>5.8654162287712097</v>
      </c>
      <c r="AJ8677">
        <v>5.8845047598149254</v>
      </c>
      <c r="AK8677">
        <v>42.562804557681083</v>
      </c>
      <c r="AL8677">
        <v>3.8910739157451237</v>
      </c>
      <c r="AM8677">
        <v>59.389228975772852</v>
      </c>
      <c r="AN8677">
        <v>148.24210726352766</v>
      </c>
      <c r="AO8677">
        <v>4.1989864230155945E-2</v>
      </c>
      <c r="AP8677">
        <v>0.84625229549407965</v>
      </c>
    </row>
    <row r="8678" spans="1:42">
      <c r="A8678">
        <v>289.4441985447998</v>
      </c>
      <c r="B8678">
        <v>16.061560038230198</v>
      </c>
      <c r="C8678">
        <v>282.70486577158715</v>
      </c>
      <c r="D8678">
        <v>6.7393327732126522</v>
      </c>
      <c r="E8678">
        <v>-273.38263850656961</v>
      </c>
      <c r="F8678">
        <v>-6.7393327732126522</v>
      </c>
      <c r="G8678">
        <v>4.7293651930369357E-2</v>
      </c>
      <c r="H8678">
        <v>804.31881527840915</v>
      </c>
      <c r="I8678">
        <v>3.7903948724269866E-2</v>
      </c>
      <c r="J8678">
        <v>6.810424160957336E-2</v>
      </c>
      <c r="K8678">
        <v>1.3569199464142323</v>
      </c>
      <c r="L8678">
        <v>52.711174488067627</v>
      </c>
      <c r="M8678">
        <v>20.144231150123087</v>
      </c>
      <c r="N8678">
        <v>59.376298526191725</v>
      </c>
      <c r="O8678">
        <v>0.75096848607063293</v>
      </c>
      <c r="P8678">
        <v>3.6021775139702685E-3</v>
      </c>
      <c r="Q8678">
        <v>2.685436073939005E-2</v>
      </c>
      <c r="R8678">
        <v>0.39752669811248781</v>
      </c>
      <c r="S8678">
        <v>422.14803939112204</v>
      </c>
      <c r="T8678">
        <v>37.805825471878052</v>
      </c>
      <c r="U8678">
        <v>0.29197816312313085</v>
      </c>
      <c r="V8678">
        <v>481.92689418792725</v>
      </c>
      <c r="W8678">
        <v>1</v>
      </c>
      <c r="X8678">
        <v>0.39092624187469482</v>
      </c>
      <c r="Y8678">
        <v>476.5913410603913</v>
      </c>
      <c r="Z8678">
        <v>1</v>
      </c>
      <c r="AA8678">
        <v>32.795768381299979</v>
      </c>
      <c r="AB8678">
        <v>165.33935656738282</v>
      </c>
      <c r="AC8678">
        <v>79.345192015171051</v>
      </c>
      <c r="AD8678">
        <v>6.5762169340736849E-3</v>
      </c>
      <c r="AE8678">
        <v>79.352230760221474</v>
      </c>
      <c r="AF8678">
        <v>0.1072272491455078</v>
      </c>
      <c r="AG8678">
        <v>1.3389354472225184E-3</v>
      </c>
      <c r="AH8678">
        <v>2.5756913697719572E-2</v>
      </c>
      <c r="AI8678">
        <v>27.565396130084991</v>
      </c>
      <c r="AJ8678">
        <v>4.8960079087904935</v>
      </c>
      <c r="AK8678">
        <v>22.00463443815708</v>
      </c>
      <c r="AL8678">
        <v>4.5187712024464144</v>
      </c>
      <c r="AM8678">
        <v>85.850286710262296</v>
      </c>
      <c r="AN8678">
        <v>648.58054761609856</v>
      </c>
      <c r="AO8678">
        <v>7.2891107201576238E-2</v>
      </c>
      <c r="AP8678">
        <v>0.86827259707450877</v>
      </c>
    </row>
    <row r="8679" spans="1:42">
      <c r="A8679">
        <v>337.29226289349714</v>
      </c>
      <c r="B8679">
        <v>37.301730683091648</v>
      </c>
      <c r="C8679">
        <v>209.06268313166703</v>
      </c>
      <c r="D8679">
        <v>128.22957976183011</v>
      </c>
      <c r="E8679">
        <v>-299.99053221040549</v>
      </c>
      <c r="F8679">
        <v>-128.22957976183011</v>
      </c>
      <c r="G8679">
        <v>4.2503703252415315E-2</v>
      </c>
      <c r="H8679">
        <v>450.23552082091453</v>
      </c>
      <c r="I8679">
        <v>5.7694751322269436E-2</v>
      </c>
      <c r="J8679">
        <v>0.10061569166183472</v>
      </c>
      <c r="K8679">
        <v>1.7360335766255854</v>
      </c>
      <c r="L8679">
        <v>46.073881387710571</v>
      </c>
      <c r="M8679">
        <v>2.1189731724852217</v>
      </c>
      <c r="N8679">
        <v>49.944761637878429</v>
      </c>
      <c r="O8679">
        <v>0.56806620955467224</v>
      </c>
      <c r="P8679">
        <v>1.0040310806698267E-2</v>
      </c>
      <c r="Q8679">
        <v>1.6364558378855386E-2</v>
      </c>
      <c r="R8679">
        <v>0.45766020774841309</v>
      </c>
      <c r="S8679">
        <v>527.30405653712523</v>
      </c>
      <c r="T8679">
        <v>47.339603304862976</v>
      </c>
      <c r="U8679">
        <v>0.41717293322086335</v>
      </c>
      <c r="V8679">
        <v>636.7671012878418</v>
      </c>
      <c r="W8679">
        <v>1</v>
      </c>
      <c r="X8679">
        <v>0.31377658009529119</v>
      </c>
      <c r="Y8679">
        <v>552.58546314029809</v>
      </c>
      <c r="Z8679">
        <v>1</v>
      </c>
      <c r="AA8679">
        <v>21.009806112146382</v>
      </c>
      <c r="AB8679">
        <v>66.33689923095703</v>
      </c>
      <c r="AC8679">
        <v>185.54941266775131</v>
      </c>
      <c r="AD8679">
        <v>7.3612832615518164E-3</v>
      </c>
      <c r="AE8679">
        <v>3.4419197644452857</v>
      </c>
      <c r="AF8679">
        <v>0.17210637688636776</v>
      </c>
      <c r="AG8679">
        <v>7.7520887249882888E-5</v>
      </c>
      <c r="AH8679">
        <v>4.9046963477134706E-2</v>
      </c>
      <c r="AI8679">
        <v>29.86480325460434</v>
      </c>
      <c r="AJ8679">
        <v>14.360384852335363</v>
      </c>
      <c r="AK8679">
        <v>12.862278136610986</v>
      </c>
      <c r="AL8679">
        <v>6.1193724658703958</v>
      </c>
      <c r="AM8679">
        <v>35.267039597034454</v>
      </c>
      <c r="AN8679">
        <v>679.03841066860127</v>
      </c>
      <c r="AO8679">
        <v>7.4237737059593203E-2</v>
      </c>
      <c r="AP8679">
        <v>0.88625935792922983</v>
      </c>
    </row>
    <row r="8680" spans="1:42">
      <c r="A8680">
        <v>1037.050156003651</v>
      </c>
      <c r="B8680">
        <v>1325.3604620073727</v>
      </c>
      <c r="C8680">
        <v>2337.6116208979101</v>
      </c>
      <c r="D8680">
        <v>-1300.5614648942592</v>
      </c>
      <c r="E8680">
        <v>-1012.2511588905375</v>
      </c>
      <c r="F8680">
        <v>1012.2511588905375</v>
      </c>
      <c r="G8680">
        <v>7.6748114494635367E-2</v>
      </c>
      <c r="H8680">
        <v>5895.8829871965036</v>
      </c>
      <c r="I8680">
        <v>1.5171487033367157E-2</v>
      </c>
      <c r="J8680">
        <v>9.2442771673202515E-2</v>
      </c>
      <c r="K8680">
        <v>1.8431509460985658</v>
      </c>
      <c r="L8680">
        <v>29.644975662231445</v>
      </c>
      <c r="M8680">
        <v>1346.1640046990474</v>
      </c>
      <c r="N8680">
        <v>147.42184182567598</v>
      </c>
      <c r="O8680">
        <v>0.90587058663368225</v>
      </c>
      <c r="P8680">
        <v>7.317962752448187E-3</v>
      </c>
      <c r="Q8680">
        <v>4.0190677113003193E-3</v>
      </c>
      <c r="R8680">
        <v>0.48615366458892822</v>
      </c>
      <c r="S8680">
        <v>577.85711127613945</v>
      </c>
      <c r="T8680">
        <v>25.722110271453857</v>
      </c>
      <c r="U8680">
        <v>0.38048058211803437</v>
      </c>
      <c r="V8680">
        <v>577.23143100738525</v>
      </c>
      <c r="W8680">
        <v>1</v>
      </c>
      <c r="X8680">
        <v>0.34479598760604857</v>
      </c>
      <c r="Y8680">
        <v>279.3499438912346</v>
      </c>
      <c r="Z8680">
        <v>1</v>
      </c>
      <c r="AA8680">
        <v>1.6693080017757418</v>
      </c>
      <c r="AB8680">
        <v>40.792212890625002</v>
      </c>
      <c r="AC8680">
        <v>88.046868145465851</v>
      </c>
      <c r="AD8680">
        <v>1.1150179153833633E-2</v>
      </c>
      <c r="AE8680">
        <v>30.965475086084023</v>
      </c>
      <c r="AF8680">
        <v>0.26094299554824829</v>
      </c>
      <c r="AG8680">
        <v>3.7357498992435955E-4</v>
      </c>
      <c r="AH8680">
        <v>4.3268396294116974E-2</v>
      </c>
      <c r="AI8680">
        <v>23.760837614536285</v>
      </c>
      <c r="AJ8680">
        <v>13.670664232549633</v>
      </c>
      <c r="AK8680">
        <v>48.861312358975411</v>
      </c>
      <c r="AL8680">
        <v>4.0182821196517766</v>
      </c>
      <c r="AM8680">
        <v>88.133461940288541</v>
      </c>
      <c r="AN8680">
        <v>673.30997632012463</v>
      </c>
      <c r="AO8680">
        <v>5.8722487568855286E-2</v>
      </c>
      <c r="AP8680">
        <v>0.87302896904945382</v>
      </c>
    </row>
    <row r="8681" spans="1:42">
      <c r="A8681">
        <v>786.35478949760443</v>
      </c>
      <c r="B8681">
        <v>468.91000843689562</v>
      </c>
      <c r="C8681">
        <v>485.55655700424393</v>
      </c>
      <c r="D8681">
        <v>300.7982324933605</v>
      </c>
      <c r="E8681">
        <v>-317.44478106070881</v>
      </c>
      <c r="F8681">
        <v>-300.7982324933605</v>
      </c>
      <c r="G8681">
        <v>1.3939572408487231E-2</v>
      </c>
      <c r="H8681">
        <v>698.66275132567034</v>
      </c>
      <c r="I8681">
        <v>4.1629360020160669E-2</v>
      </c>
      <c r="J8681">
        <v>0.10371916389465331</v>
      </c>
      <c r="K8681">
        <v>2.0696878698050973</v>
      </c>
      <c r="L8681">
        <v>64.416507482528687</v>
      </c>
      <c r="M8681">
        <v>4.8912766699643351</v>
      </c>
      <c r="N8681">
        <v>114.55042003440859</v>
      </c>
      <c r="O8681">
        <v>0.74772283434867859</v>
      </c>
      <c r="P8681">
        <v>9.75138023164537E-3</v>
      </c>
      <c r="Q8681">
        <v>2.0594018565283877E-2</v>
      </c>
      <c r="R8681">
        <v>0.43626848220825198</v>
      </c>
      <c r="S8681">
        <v>967.28644387369582</v>
      </c>
      <c r="T8681">
        <v>41.959121823310852</v>
      </c>
      <c r="U8681">
        <v>0.40644891560077667</v>
      </c>
      <c r="V8681">
        <v>549.86071586608887</v>
      </c>
      <c r="W8681">
        <v>1</v>
      </c>
      <c r="X8681">
        <v>0.41767808318138122</v>
      </c>
      <c r="Y8681">
        <v>451.41340829239437</v>
      </c>
      <c r="Z8681">
        <v>1</v>
      </c>
      <c r="AA8681">
        <v>32.787450504045488</v>
      </c>
      <c r="AB8681">
        <v>77.853903015136723</v>
      </c>
      <c r="AC8681">
        <v>143.30099076032639</v>
      </c>
      <c r="AD8681">
        <v>8.842197646442642E-3</v>
      </c>
      <c r="AE8681">
        <v>1.2101810191121971</v>
      </c>
      <c r="AF8681">
        <v>5.239044070243834E-2</v>
      </c>
      <c r="AG8681">
        <v>7.1961712120387428E-4</v>
      </c>
      <c r="AH8681">
        <v>3.0981053304672237E-2</v>
      </c>
      <c r="AI8681">
        <v>25.73318213224411</v>
      </c>
      <c r="AJ8681">
        <v>13.634636560093945</v>
      </c>
      <c r="AK8681">
        <v>12.949300505518913</v>
      </c>
      <c r="AL8681">
        <v>4.3890066698762453</v>
      </c>
      <c r="AM8681">
        <v>71.717002165317538</v>
      </c>
      <c r="AN8681">
        <v>710.54812064775956</v>
      </c>
      <c r="AO8681">
        <v>9.7085821986198431E-2</v>
      </c>
      <c r="AP8681">
        <v>0.8993254337310792</v>
      </c>
    </row>
    <row r="8682" spans="1:42">
      <c r="A8682">
        <v>1006.5148939570013</v>
      </c>
      <c r="B8682">
        <v>918.12875625914785</v>
      </c>
      <c r="C8682">
        <v>536.60626466748499</v>
      </c>
      <c r="D8682">
        <v>88.386137697853428</v>
      </c>
      <c r="E8682">
        <v>-88.386137697853428</v>
      </c>
      <c r="F8682">
        <v>-469.90862928951628</v>
      </c>
      <c r="G8682">
        <v>2.6231855480349175E-2</v>
      </c>
      <c r="H8682">
        <v>565.98068950589743</v>
      </c>
      <c r="I8682">
        <v>5.7890246808528896E-2</v>
      </c>
      <c r="J8682">
        <v>4.5548399209976199E-2</v>
      </c>
      <c r="K8682">
        <v>1.1009254520237446</v>
      </c>
      <c r="L8682">
        <v>34.385287761688232</v>
      </c>
      <c r="M8682">
        <v>33.510075102616256</v>
      </c>
      <c r="N8682">
        <v>157.40155445499423</v>
      </c>
      <c r="O8682">
        <v>0.68051031231880188</v>
      </c>
      <c r="P8682">
        <v>1.8494510862562388E-2</v>
      </c>
      <c r="Q8682">
        <v>2.5672669675615094E-2</v>
      </c>
      <c r="R8682">
        <v>0.39278707027435306</v>
      </c>
      <c r="S8682">
        <v>390.09448061817824</v>
      </c>
      <c r="T8682">
        <v>39.783281087875366</v>
      </c>
      <c r="U8682">
        <v>0.35332263886928561</v>
      </c>
      <c r="V8682">
        <v>606.53026103973389</v>
      </c>
      <c r="W8682">
        <v>1</v>
      </c>
      <c r="X8682">
        <v>0.35817520141601566</v>
      </c>
      <c r="Y8682">
        <v>488.18103331573161</v>
      </c>
      <c r="Z8682">
        <v>1</v>
      </c>
      <c r="AA8682">
        <v>24.899964672422414</v>
      </c>
      <c r="AB8682">
        <v>134.91091882324218</v>
      </c>
      <c r="AC8682">
        <v>69.907476007938385</v>
      </c>
      <c r="AD8682">
        <v>1.1813561529175849E-2</v>
      </c>
      <c r="AE8682">
        <v>18.815933157986258</v>
      </c>
      <c r="AF8682">
        <v>8.3557248115539537E-2</v>
      </c>
      <c r="AG8682">
        <v>9.8742455047699145E-4</v>
      </c>
      <c r="AH8682">
        <v>7.0359072566032405E-3</v>
      </c>
      <c r="AI8682">
        <v>19.767928421497345</v>
      </c>
      <c r="AJ8682">
        <v>7.9347433904588254</v>
      </c>
      <c r="AK8682">
        <v>34.669420600533485</v>
      </c>
      <c r="AL8682">
        <v>1.9295559548175554</v>
      </c>
      <c r="AM8682">
        <v>76.494813287258154</v>
      </c>
      <c r="AN8682">
        <v>238.587141212972</v>
      </c>
      <c r="AO8682">
        <v>5.4294643998146055E-2</v>
      </c>
      <c r="AP8682">
        <v>0.85616314101219182</v>
      </c>
    </row>
    <row r="8683" spans="1:42">
      <c r="A8683">
        <v>821.14869370055771</v>
      </c>
      <c r="B8683">
        <v>615.69109675438062</v>
      </c>
      <c r="C8683">
        <v>386.97699045169514</v>
      </c>
      <c r="D8683">
        <v>205.45759694617709</v>
      </c>
      <c r="E8683">
        <v>-205.45759694617709</v>
      </c>
      <c r="F8683">
        <v>-434.17170324886257</v>
      </c>
      <c r="G8683">
        <v>8.4090936023814344E-2</v>
      </c>
      <c r="H8683">
        <v>377.01640872262658</v>
      </c>
      <c r="I8683">
        <v>2.4461387693881988E-2</v>
      </c>
      <c r="J8683">
        <v>8.52157711982727E-2</v>
      </c>
      <c r="K8683">
        <v>1.7573550570428371</v>
      </c>
      <c r="L8683">
        <v>24.887849092483521</v>
      </c>
      <c r="M8683">
        <v>8.4527155981806175</v>
      </c>
      <c r="N8683">
        <v>109.8471359931946</v>
      </c>
      <c r="O8683">
        <v>0.68006691336631775</v>
      </c>
      <c r="P8683">
        <v>1.6535747792985701E-2</v>
      </c>
      <c r="Q8683">
        <v>8.331606600019666E-3</v>
      </c>
      <c r="R8683">
        <v>0.46261830329895021</v>
      </c>
      <c r="S8683">
        <v>343.85655672353153</v>
      </c>
      <c r="T8683">
        <v>32.539352774620056</v>
      </c>
      <c r="U8683">
        <v>0.41238417685031892</v>
      </c>
      <c r="V8683">
        <v>636.18812561035156</v>
      </c>
      <c r="W8683">
        <v>1</v>
      </c>
      <c r="X8683">
        <v>0.2968962442874909</v>
      </c>
      <c r="Y8683">
        <v>618.66854166603844</v>
      </c>
      <c r="Z8683">
        <v>1</v>
      </c>
      <c r="AA8683">
        <v>41.083656706857688</v>
      </c>
      <c r="AB8683">
        <v>82.455303283691407</v>
      </c>
      <c r="AC8683">
        <v>75.925825536251068</v>
      </c>
      <c r="AD8683">
        <v>1.3275596423026843E-2</v>
      </c>
      <c r="AE8683">
        <v>41.93338341286573</v>
      </c>
      <c r="AF8683">
        <v>0.28772688031196592</v>
      </c>
      <c r="AG8683">
        <v>7.7769831612693155E-4</v>
      </c>
      <c r="AH8683">
        <v>5.640833973884582E-3</v>
      </c>
      <c r="AI8683">
        <v>10.885408818721771</v>
      </c>
      <c r="AJ8683">
        <v>7.3807886784240315</v>
      </c>
      <c r="AK8683">
        <v>4.7949916595220561</v>
      </c>
      <c r="AL8683">
        <v>6.6216394691492066</v>
      </c>
      <c r="AM8683">
        <v>51.267327129840851</v>
      </c>
      <c r="AN8683">
        <v>458.28924364248536</v>
      </c>
      <c r="AO8683">
        <v>4.7525696158409118E-2</v>
      </c>
      <c r="AP8683">
        <v>0.91328682661056537</v>
      </c>
    </row>
    <row r="8684" spans="1:42">
      <c r="A8684">
        <v>488.62517544866489</v>
      </c>
      <c r="B8684">
        <v>340.50895641321893</v>
      </c>
      <c r="C8684">
        <v>604.57159607233541</v>
      </c>
      <c r="D8684">
        <v>-115.94642062367052</v>
      </c>
      <c r="E8684">
        <v>-264.06263965911648</v>
      </c>
      <c r="F8684">
        <v>115.94642062367052</v>
      </c>
      <c r="G8684">
        <v>1.9346364440074117E-2</v>
      </c>
      <c r="H8684">
        <v>1532.6108179492571</v>
      </c>
      <c r="I8684">
        <v>2.4526109397411344E-2</v>
      </c>
      <c r="J8684">
        <v>6.7205626964569089E-3</v>
      </c>
      <c r="K8684">
        <v>1.240964295488596</v>
      </c>
      <c r="L8684">
        <v>21.990094184875488</v>
      </c>
      <c r="M8684">
        <v>268.96619568654882</v>
      </c>
      <c r="N8684">
        <v>60.628487488365181</v>
      </c>
      <c r="O8684">
        <v>0.83602657914161682</v>
      </c>
      <c r="P8684">
        <v>1.9363077269660099E-2</v>
      </c>
      <c r="Q8684">
        <v>3.6483189635806608E-2</v>
      </c>
      <c r="R8684">
        <v>0.4577467393875122</v>
      </c>
      <c r="S8684">
        <v>335.7410555947767</v>
      </c>
      <c r="T8684">
        <v>33.714008331298828</v>
      </c>
      <c r="U8684">
        <v>0.40014605700969696</v>
      </c>
      <c r="V8684">
        <v>562.99965381622314</v>
      </c>
      <c r="W8684">
        <v>1</v>
      </c>
      <c r="X8684">
        <v>0.3151123452186585</v>
      </c>
      <c r="Y8684">
        <v>520.26217478532567</v>
      </c>
      <c r="Z8684">
        <v>1</v>
      </c>
      <c r="AA8684">
        <v>31.920722875661859</v>
      </c>
      <c r="AB8684">
        <v>96.902943115234379</v>
      </c>
      <c r="AC8684">
        <v>122.0507338643074</v>
      </c>
      <c r="AD8684">
        <v>3.7461517203567374E-3</v>
      </c>
      <c r="AE8684">
        <v>30.929389408199853</v>
      </c>
      <c r="AF8684">
        <v>5.4460265636444086E-2</v>
      </c>
      <c r="AG8684">
        <v>7.2443496351355132E-4</v>
      </c>
      <c r="AH8684">
        <v>1.8846305716037747E-2</v>
      </c>
      <c r="AI8684">
        <v>14.70318466424942</v>
      </c>
      <c r="AJ8684">
        <v>2.838405656832041</v>
      </c>
      <c r="AK8684">
        <v>30.097085993885994</v>
      </c>
      <c r="AL8684">
        <v>4.9700804847199924</v>
      </c>
      <c r="AM8684">
        <v>85.267922294139865</v>
      </c>
      <c r="AN8684">
        <v>570.18487379739804</v>
      </c>
      <c r="AO8684">
        <v>0.10739114582538604</v>
      </c>
      <c r="AP8684">
        <v>0.87368622136116036</v>
      </c>
    </row>
    <row r="8685" spans="1:42">
      <c r="A8685">
        <v>60.742853120988059</v>
      </c>
      <c r="B8685">
        <v>-286.76152164412741</v>
      </c>
      <c r="C8685">
        <v>309.54788509268093</v>
      </c>
      <c r="D8685">
        <v>-248.80503197169287</v>
      </c>
      <c r="E8685">
        <v>-596.30940673680834</v>
      </c>
      <c r="F8685">
        <v>248.80503197169287</v>
      </c>
      <c r="G8685">
        <v>7.1172164060768525E-2</v>
      </c>
      <c r="H8685">
        <v>1227.7232267147217</v>
      </c>
      <c r="I8685">
        <v>3.4922828972339628E-2</v>
      </c>
      <c r="J8685">
        <v>3.4191084861755372E-2</v>
      </c>
      <c r="K8685">
        <v>1.8106421512782571</v>
      </c>
      <c r="L8685">
        <v>46.369131803512573</v>
      </c>
      <c r="M8685">
        <v>8.1204420348334629</v>
      </c>
      <c r="N8685">
        <v>18.9380566822052</v>
      </c>
      <c r="O8685">
        <v>0.78175494074821472</v>
      </c>
      <c r="P8685">
        <v>2.4226289855109316E-3</v>
      </c>
      <c r="Q8685">
        <v>9.0131406254238544E-3</v>
      </c>
      <c r="R8685">
        <v>0.40927558898925781</v>
      </c>
      <c r="S8685">
        <v>1020.6324924258035</v>
      </c>
      <c r="T8685">
        <v>45.766392350196838</v>
      </c>
      <c r="U8685">
        <v>0.41120735466480257</v>
      </c>
      <c r="V8685">
        <v>542.14825630187988</v>
      </c>
      <c r="W8685">
        <v>1</v>
      </c>
      <c r="X8685">
        <v>0.41263284564018254</v>
      </c>
      <c r="Y8685">
        <v>603.45928031480366</v>
      </c>
      <c r="Z8685">
        <v>1</v>
      </c>
      <c r="AA8685">
        <v>17.493373812379843</v>
      </c>
      <c r="AB8685">
        <v>79.980318786621098</v>
      </c>
      <c r="AC8685">
        <v>169.84206885099411</v>
      </c>
      <c r="AD8685">
        <v>1.7453804994240784E-3</v>
      </c>
      <c r="AE8685">
        <v>3.805116191779756</v>
      </c>
      <c r="AF8685">
        <v>0.27614364981651307</v>
      </c>
      <c r="AG8685">
        <v>9.8351167397835149E-4</v>
      </c>
      <c r="AH8685">
        <v>4.5360381412506104E-2</v>
      </c>
      <c r="AI8685">
        <v>8.815440833568573</v>
      </c>
      <c r="AJ8685">
        <v>3.7341621706275805</v>
      </c>
      <c r="AK8685">
        <v>24.994914953112602</v>
      </c>
      <c r="AL8685">
        <v>2.9576784791455588</v>
      </c>
      <c r="AM8685">
        <v>95.337435877323145</v>
      </c>
      <c r="AN8685">
        <v>814.66865631484984</v>
      </c>
      <c r="AO8685">
        <v>3.934385859966278E-2</v>
      </c>
      <c r="AP8685">
        <v>0.86160288715362554</v>
      </c>
    </row>
    <row r="8686" spans="1:42">
      <c r="A8686">
        <v>1272.3459521756429</v>
      </c>
      <c r="B8686">
        <v>1209.3575326774908</v>
      </c>
      <c r="C8686">
        <v>1547.5307542865423</v>
      </c>
      <c r="D8686">
        <v>-275.18480211089945</v>
      </c>
      <c r="E8686">
        <v>-338.17322160905155</v>
      </c>
      <c r="F8686">
        <v>275.18480211089945</v>
      </c>
      <c r="G8686">
        <v>2.6591920396955076E-3</v>
      </c>
      <c r="H8686">
        <v>4162.6916075078425</v>
      </c>
      <c r="I8686">
        <v>1.6518588960170746E-2</v>
      </c>
      <c r="J8686">
        <v>3.4245028734207157E-2</v>
      </c>
      <c r="K8686">
        <v>1.5817063741981983</v>
      </c>
      <c r="L8686">
        <v>32.624800205230713</v>
      </c>
      <c r="M8686">
        <v>16.612139038347237</v>
      </c>
      <c r="N8686">
        <v>191.98935293750765</v>
      </c>
      <c r="O8686">
        <v>0.71998408436775208</v>
      </c>
      <c r="P8686">
        <v>3.4956292046440965E-3</v>
      </c>
      <c r="Q8686">
        <v>7.2966019842359746E-3</v>
      </c>
      <c r="R8686">
        <v>0.46131343364715577</v>
      </c>
      <c r="S8686">
        <v>892.51760068846374</v>
      </c>
      <c r="T8686">
        <v>36.165720224380493</v>
      </c>
      <c r="U8686">
        <v>0.372086700797081</v>
      </c>
      <c r="V8686">
        <v>634.54244136810303</v>
      </c>
      <c r="W8686">
        <v>1</v>
      </c>
      <c r="X8686">
        <v>0.39931408405303959</v>
      </c>
      <c r="Y8686">
        <v>509.90204339032465</v>
      </c>
      <c r="Z8686">
        <v>1</v>
      </c>
      <c r="AA8686">
        <v>23.265083187665944</v>
      </c>
      <c r="AB8686">
        <v>63.893254516601566</v>
      </c>
      <c r="AC8686">
        <v>107.98219591379166</v>
      </c>
      <c r="AD8686">
        <v>9.5449382423335657E-3</v>
      </c>
      <c r="AE8686">
        <v>2.2334991483408388</v>
      </c>
      <c r="AF8686">
        <v>7.5442600250244102E-3</v>
      </c>
      <c r="AG8686">
        <v>1.0516904937266488E-3</v>
      </c>
      <c r="AH8686">
        <v>2.4477368772029873E-2</v>
      </c>
      <c r="AI8686">
        <v>28.020036518573761</v>
      </c>
      <c r="AJ8686">
        <v>6.2673049242004355</v>
      </c>
      <c r="AK8686">
        <v>43.196175604462624</v>
      </c>
      <c r="AL8686">
        <v>5.5596515403738689</v>
      </c>
      <c r="AM8686">
        <v>50.582268941402432</v>
      </c>
      <c r="AN8686">
        <v>163.83011207125793</v>
      </c>
      <c r="AO8686">
        <v>3.3699859261512755E-2</v>
      </c>
      <c r="AP8686">
        <v>0.85496674036979681</v>
      </c>
    </row>
    <row r="8687" spans="1:42">
      <c r="A8687">
        <v>1298.1966551881096</v>
      </c>
      <c r="B8687">
        <v>3006.7987526423763</v>
      </c>
      <c r="C8687">
        <v>2633.6082429864282</v>
      </c>
      <c r="D8687">
        <v>-1708.6020974542666</v>
      </c>
      <c r="E8687">
        <v>373.19050965594806</v>
      </c>
      <c r="F8687">
        <v>-373.19050965594806</v>
      </c>
      <c r="G8687">
        <v>9.0708476229437132E-2</v>
      </c>
      <c r="H8687">
        <v>1666.4202842001985</v>
      </c>
      <c r="I8687">
        <v>2.1633373796939848E-2</v>
      </c>
      <c r="J8687">
        <v>8.185762929916382E-2</v>
      </c>
      <c r="K8687">
        <v>2.0541812631070613</v>
      </c>
      <c r="L8687">
        <v>42.458378076553345</v>
      </c>
      <c r="M8687">
        <v>4899.847851216794</v>
      </c>
      <c r="N8687">
        <v>125.61947770690919</v>
      </c>
      <c r="O8687">
        <v>0.55977544188499451</v>
      </c>
      <c r="P8687">
        <v>2.0896534442901609E-2</v>
      </c>
      <c r="Q8687">
        <v>3.4453779061635333E-2</v>
      </c>
      <c r="R8687">
        <v>0.40345469474792484</v>
      </c>
      <c r="S8687">
        <v>746.22195239572443</v>
      </c>
      <c r="T8687">
        <v>35.792157053947449</v>
      </c>
      <c r="U8687">
        <v>0.32884435236454013</v>
      </c>
      <c r="V8687">
        <v>491.67909622192383</v>
      </c>
      <c r="W8687">
        <v>1</v>
      </c>
      <c r="X8687">
        <v>0.37426349759101868</v>
      </c>
      <c r="Y8687">
        <v>387.2999642176938</v>
      </c>
      <c r="Z8687">
        <v>1</v>
      </c>
      <c r="AA8687">
        <v>49.316415756158833</v>
      </c>
      <c r="AB8687">
        <v>93.077668273925795</v>
      </c>
      <c r="AC8687">
        <v>193.27939599752426</v>
      </c>
      <c r="AD8687">
        <v>1.2346668732471956E-2</v>
      </c>
      <c r="AE8687">
        <v>23.283110097454287</v>
      </c>
      <c r="AF8687">
        <v>0.24743628144264215</v>
      </c>
      <c r="AG8687">
        <v>1.3007411613465772E-3</v>
      </c>
      <c r="AH8687">
        <v>2.3879533267021177E-2</v>
      </c>
      <c r="AI8687">
        <v>16.674462258815765</v>
      </c>
      <c r="AJ8687">
        <v>13.487824237244171</v>
      </c>
      <c r="AK8687">
        <v>17.002045850157739</v>
      </c>
      <c r="AL8687">
        <v>6.6305494150424664</v>
      </c>
      <c r="AM8687">
        <v>28.484835731983186</v>
      </c>
      <c r="AN8687">
        <v>481.81724476319857</v>
      </c>
      <c r="AO8687">
        <v>9.6215480208396917E-2</v>
      </c>
      <c r="AP8687">
        <v>0.85069976282119764</v>
      </c>
    </row>
    <row r="8688" spans="1:42">
      <c r="A8688">
        <v>213.93182107235674</v>
      </c>
      <c r="B8688">
        <v>134.30106889951111</v>
      </c>
      <c r="C8688">
        <v>693.39882547764932</v>
      </c>
      <c r="D8688">
        <v>-479.46700440529258</v>
      </c>
      <c r="E8688">
        <v>-559.09775657813816</v>
      </c>
      <c r="F8688">
        <v>479.46700440529258</v>
      </c>
      <c r="G8688">
        <v>1.0716595321118063E-2</v>
      </c>
      <c r="H8688">
        <v>2579.4850929911681</v>
      </c>
      <c r="I8688">
        <v>2.7421457469463346E-2</v>
      </c>
      <c r="J8688">
        <v>0.10080014204978943</v>
      </c>
      <c r="K8688">
        <v>1.9324789647638796</v>
      </c>
      <c r="L8688">
        <v>17.655982971191406</v>
      </c>
      <c r="M8688">
        <v>2.999972187609254</v>
      </c>
      <c r="N8688">
        <v>59.601798751640331</v>
      </c>
      <c r="O8688">
        <v>0.80543580651283264</v>
      </c>
      <c r="P8688">
        <v>1.7395123481750485E-2</v>
      </c>
      <c r="Q8688">
        <v>1.5372943613264294E-2</v>
      </c>
      <c r="R8688">
        <v>0.4506038522720337</v>
      </c>
      <c r="S8688">
        <v>1101.1507425426614</v>
      </c>
      <c r="T8688">
        <v>26.107227802276611</v>
      </c>
      <c r="U8688">
        <v>0.28380582511425023</v>
      </c>
      <c r="V8688">
        <v>631.91301822662354</v>
      </c>
      <c r="W8688">
        <v>1</v>
      </c>
      <c r="X8688">
        <v>0.28930153608322146</v>
      </c>
      <c r="Y8688">
        <v>555.81866588185721</v>
      </c>
      <c r="Z8688">
        <v>1</v>
      </c>
      <c r="AA8688">
        <v>11.357749778356554</v>
      </c>
      <c r="AB8688">
        <v>49.012321777343757</v>
      </c>
      <c r="AC8688">
        <v>86.886127293109894</v>
      </c>
      <c r="AD8688">
        <v>5.933512174166166E-3</v>
      </c>
      <c r="AE8688">
        <v>1.541322470336449</v>
      </c>
      <c r="AF8688">
        <v>4.3859646320343004E-2</v>
      </c>
      <c r="AG8688">
        <v>1.142349425613929E-4</v>
      </c>
      <c r="AH8688">
        <v>4.6746228992938996E-2</v>
      </c>
      <c r="AI8688">
        <v>7.7119532227516174</v>
      </c>
      <c r="AJ8688">
        <v>2.6061753267334522</v>
      </c>
      <c r="AK8688">
        <v>36.459015482068061</v>
      </c>
      <c r="AL8688">
        <v>5.0550719041134391</v>
      </c>
      <c r="AM8688">
        <v>38.785106647014615</v>
      </c>
      <c r="AN8688">
        <v>182.90292993927002</v>
      </c>
      <c r="AO8688">
        <v>5.6656697392463685E-2</v>
      </c>
      <c r="AP8688">
        <v>0.88482440018653885</v>
      </c>
    </row>
    <row r="8689" spans="1:42">
      <c r="A8689">
        <v>175.30777291038572</v>
      </c>
      <c r="B8689">
        <v>2931.3792850903487</v>
      </c>
      <c r="C8689">
        <v>2663.4476887007595</v>
      </c>
      <c r="D8689">
        <v>-2756.0715121799631</v>
      </c>
      <c r="E8689">
        <v>267.93159638958923</v>
      </c>
      <c r="F8689">
        <v>-267.93159638958923</v>
      </c>
      <c r="G8689">
        <v>6.208591795934338E-2</v>
      </c>
      <c r="H8689">
        <v>3300.7522362244886</v>
      </c>
      <c r="I8689">
        <v>2.5366032421588896E-2</v>
      </c>
      <c r="J8689">
        <v>2.6211132049560548E-2</v>
      </c>
      <c r="K8689">
        <v>1.6516624132812021</v>
      </c>
      <c r="L8689">
        <v>46.314157247543335</v>
      </c>
      <c r="M8689">
        <v>7079.8237636604035</v>
      </c>
      <c r="N8689">
        <v>34.61471811027527</v>
      </c>
      <c r="O8689">
        <v>0.9630114734172821</v>
      </c>
      <c r="P8689">
        <v>1.5876436604393852E-2</v>
      </c>
      <c r="Q8689">
        <v>8.4131717681884758E-5</v>
      </c>
      <c r="R8689">
        <v>0.46889341354370118</v>
      </c>
      <c r="S8689">
        <v>354.02484627938952</v>
      </c>
      <c r="T8689">
        <v>37.750008702278137</v>
      </c>
      <c r="U8689">
        <v>0.30919958889484406</v>
      </c>
      <c r="V8689">
        <v>539.3826961517334</v>
      </c>
      <c r="W8689">
        <v>1</v>
      </c>
      <c r="X8689">
        <v>0.36574388861656193</v>
      </c>
      <c r="Y8689">
        <v>312.11138377689565</v>
      </c>
      <c r="Z8689">
        <v>1</v>
      </c>
      <c r="AA8689">
        <v>8.7747688174915321</v>
      </c>
      <c r="AB8689">
        <v>104.09357049560548</v>
      </c>
      <c r="AC8689">
        <v>34.950880706310272</v>
      </c>
      <c r="AD8689">
        <v>1.3903746645674748E-2</v>
      </c>
      <c r="AE8689">
        <v>6.1083489457640878</v>
      </c>
      <c r="AF8689">
        <v>0.23707413554191584</v>
      </c>
      <c r="AG8689">
        <v>1.3738235913354714E-3</v>
      </c>
      <c r="AH8689">
        <v>3.6579826402664183E-2</v>
      </c>
      <c r="AI8689">
        <v>29.099008738994598</v>
      </c>
      <c r="AJ8689">
        <v>2.9296732697980232</v>
      </c>
      <c r="AK8689">
        <v>55.797240673899651</v>
      </c>
      <c r="AL8689">
        <v>2.9219928902267664</v>
      </c>
      <c r="AM8689">
        <v>105.2019949555397</v>
      </c>
      <c r="AN8689">
        <v>719.24345942411242</v>
      </c>
      <c r="AO8689">
        <v>6.0298153758049013E-2</v>
      </c>
      <c r="AP8689">
        <v>0.86681414794921885</v>
      </c>
    </row>
    <row r="8690" spans="1:42">
      <c r="A8690">
        <v>1201.8488152950051</v>
      </c>
      <c r="B8690">
        <v>1027.2186923702882</v>
      </c>
      <c r="C8690">
        <v>472.83297863675614</v>
      </c>
      <c r="D8690">
        <v>174.63012292471694</v>
      </c>
      <c r="E8690">
        <v>-174.63012292471694</v>
      </c>
      <c r="F8690">
        <v>-729.01583665824899</v>
      </c>
      <c r="G8690">
        <v>5.7650318027848001E-2</v>
      </c>
      <c r="H8690">
        <v>93.111698991533075</v>
      </c>
      <c r="I8690">
        <v>5.3293369710445404E-2</v>
      </c>
      <c r="J8690">
        <v>5.5363075494766233E-2</v>
      </c>
      <c r="K8690">
        <v>1.5232930352032183</v>
      </c>
      <c r="L8690">
        <v>33.245141506195068</v>
      </c>
      <c r="M8690">
        <v>6.6116093477734355</v>
      </c>
      <c r="N8690">
        <v>196.13368381748202</v>
      </c>
      <c r="O8690">
        <v>0.85498550534248352</v>
      </c>
      <c r="P8690">
        <v>1.953022872077094E-2</v>
      </c>
      <c r="Q8690">
        <v>6.6224250263637952E-3</v>
      </c>
      <c r="R8690">
        <v>0.396445631980896</v>
      </c>
      <c r="S8690">
        <v>782.59361513716249</v>
      </c>
      <c r="T8690">
        <v>39.465349912643433</v>
      </c>
      <c r="U8690">
        <v>0.34802132546901704</v>
      </c>
      <c r="V8690">
        <v>466.84234142303467</v>
      </c>
      <c r="W8690">
        <v>1</v>
      </c>
      <c r="X8690">
        <v>0.43606652259826661</v>
      </c>
      <c r="Y8690">
        <v>492.05018998290279</v>
      </c>
      <c r="Z8690">
        <v>1</v>
      </c>
      <c r="AA8690">
        <v>24.461917911405568</v>
      </c>
      <c r="AB8690">
        <v>75.852113647460939</v>
      </c>
      <c r="AC8690">
        <v>86.672379076480865</v>
      </c>
      <c r="AD8690">
        <v>4.3176227145724829E-3</v>
      </c>
      <c r="AE8690">
        <v>1.3422148563551612</v>
      </c>
      <c r="AF8690">
        <v>0.20677129268646238</v>
      </c>
      <c r="AG8690">
        <v>8.7787770529491112E-4</v>
      </c>
      <c r="AH8690">
        <v>1.423281191587448E-2</v>
      </c>
      <c r="AI8690">
        <v>19.76556807756424</v>
      </c>
      <c r="AJ8690">
        <v>6.6024883149211844</v>
      </c>
      <c r="AK8690">
        <v>2.3626094108819959</v>
      </c>
      <c r="AL8690">
        <v>6.8679804966464575</v>
      </c>
      <c r="AM8690">
        <v>54.013337266445163</v>
      </c>
      <c r="AN8690">
        <v>384.0443666247798</v>
      </c>
      <c r="AO8690">
        <v>6.2789370179176324E-2</v>
      </c>
      <c r="AP8690">
        <v>0.9251238248348238</v>
      </c>
    </row>
    <row r="8691" spans="1:42">
      <c r="A8691">
        <v>1061.3204834026778</v>
      </c>
      <c r="B8691">
        <v>795.36498914749859</v>
      </c>
      <c r="C8691">
        <v>545.10772615984013</v>
      </c>
      <c r="D8691">
        <v>265.95549425517925</v>
      </c>
      <c r="E8691">
        <v>-265.95549425517925</v>
      </c>
      <c r="F8691">
        <v>-516.21275724283771</v>
      </c>
      <c r="G8691">
        <v>4.4674498830376171E-2</v>
      </c>
      <c r="H8691">
        <v>586.52078168577748</v>
      </c>
      <c r="I8691">
        <v>4.7562760412693021E-2</v>
      </c>
      <c r="J8691">
        <v>4.9186773777008058E-2</v>
      </c>
      <c r="K8691">
        <v>1.0829913452088833</v>
      </c>
      <c r="L8691">
        <v>62.999335527420044</v>
      </c>
      <c r="M8691">
        <v>5.9285258528867528</v>
      </c>
      <c r="N8691">
        <v>171.93239537277225</v>
      </c>
      <c r="O8691">
        <v>0.85880312323570251</v>
      </c>
      <c r="P8691">
        <v>1.3472714159223766E-2</v>
      </c>
      <c r="Q8691">
        <v>3.4853037569257943E-2</v>
      </c>
      <c r="R8691">
        <v>0.4377279758453369</v>
      </c>
      <c r="S8691">
        <v>496.87197814989094</v>
      </c>
      <c r="T8691">
        <v>27.520379424095154</v>
      </c>
      <c r="U8691">
        <v>0.34493724882602694</v>
      </c>
      <c r="V8691">
        <v>473.65016937255859</v>
      </c>
      <c r="W8691">
        <v>1</v>
      </c>
      <c r="X8691">
        <v>0.40451603531837466</v>
      </c>
      <c r="Y8691">
        <v>275.13576911082788</v>
      </c>
      <c r="Z8691">
        <v>1</v>
      </c>
      <c r="AA8691">
        <v>43.265699119424823</v>
      </c>
      <c r="AB8691">
        <v>35.863744201660161</v>
      </c>
      <c r="AC8691">
        <v>111.47487014532089</v>
      </c>
      <c r="AD8691">
        <v>1.9102373693743323E-3</v>
      </c>
      <c r="AE8691">
        <v>86.933930346977277</v>
      </c>
      <c r="AF8691">
        <v>0.13260665059089657</v>
      </c>
      <c r="AG8691">
        <v>1.3187198154591771E-3</v>
      </c>
      <c r="AH8691">
        <v>5.699543440341949E-2</v>
      </c>
      <c r="AI8691">
        <v>18.289092481136322</v>
      </c>
      <c r="AJ8691">
        <v>15.744399598763335</v>
      </c>
      <c r="AK8691">
        <v>23.147205356955528</v>
      </c>
      <c r="AL8691">
        <v>4.9564003923717381</v>
      </c>
      <c r="AM8691">
        <v>75.463217747211459</v>
      </c>
      <c r="AN8691">
        <v>619.39566997436827</v>
      </c>
      <c r="AO8691">
        <v>6.6325643897056585E-2</v>
      </c>
      <c r="AP8691">
        <v>0.86633703374862681</v>
      </c>
    </row>
    <row r="8692" spans="1:42">
      <c r="A8692">
        <v>847.02415541729295</v>
      </c>
      <c r="B8692">
        <v>652.08306924291549</v>
      </c>
      <c r="C8692">
        <v>1031.5267053517769</v>
      </c>
      <c r="D8692">
        <v>-184.50254993448391</v>
      </c>
      <c r="E8692">
        <v>-379.44363610886137</v>
      </c>
      <c r="F8692">
        <v>184.50254993448391</v>
      </c>
      <c r="G8692">
        <v>7.3787326139208256E-2</v>
      </c>
      <c r="H8692">
        <v>2730.9592918050816</v>
      </c>
      <c r="I8692">
        <v>3.4338488280773162E-2</v>
      </c>
      <c r="J8692">
        <v>3.5616080045700077E-2</v>
      </c>
      <c r="K8692">
        <v>1.7075635574400425</v>
      </c>
      <c r="L8692">
        <v>31.442446708679199</v>
      </c>
      <c r="M8692">
        <v>5.3008121379985447</v>
      </c>
      <c r="N8692">
        <v>126.15395295925143</v>
      </c>
      <c r="O8692">
        <v>0.70985022187232971</v>
      </c>
      <c r="P8692">
        <v>4.3700475692749017E-3</v>
      </c>
      <c r="Q8692">
        <v>4.0730430338117803E-2</v>
      </c>
      <c r="R8692">
        <v>0.4802523469924927</v>
      </c>
      <c r="S8692">
        <v>390.21115010976507</v>
      </c>
      <c r="T8692">
        <v>32.015538215637207</v>
      </c>
      <c r="U8692">
        <v>0.37253898799419405</v>
      </c>
      <c r="V8692">
        <v>480.16293048858643</v>
      </c>
      <c r="W8692">
        <v>1</v>
      </c>
      <c r="X8692">
        <v>0.32322781801223754</v>
      </c>
      <c r="Y8692">
        <v>601.40420281965521</v>
      </c>
      <c r="Z8692">
        <v>1</v>
      </c>
      <c r="AA8692">
        <v>22.207321444234854</v>
      </c>
      <c r="AB8692">
        <v>5.594098876953125</v>
      </c>
      <c r="AC8692">
        <v>95.773263275623322</v>
      </c>
      <c r="AD8692">
        <v>1.1682613079364482E-2</v>
      </c>
      <c r="AE8692">
        <v>16.941507415232063</v>
      </c>
      <c r="AF8692">
        <v>0.23961477041244503</v>
      </c>
      <c r="AG8692">
        <v>4.6446877764348894E-4</v>
      </c>
      <c r="AH8692">
        <v>2.4278273546695706E-2</v>
      </c>
      <c r="AI8692">
        <v>18.863803446292877</v>
      </c>
      <c r="AJ8692">
        <v>5.8947037194300353</v>
      </c>
      <c r="AK8692">
        <v>54.610357659459112</v>
      </c>
      <c r="AL8692">
        <v>4.9246217559296595</v>
      </c>
      <c r="AM8692">
        <v>45.115386092662817</v>
      </c>
      <c r="AN8692">
        <v>428.85533059132894</v>
      </c>
      <c r="AO8692">
        <v>4.6561134457588194E-2</v>
      </c>
      <c r="AP8692">
        <v>0.91986831021308912</v>
      </c>
    </row>
    <row r="8693" spans="1:42">
      <c r="A8693">
        <v>793.56232289061472</v>
      </c>
      <c r="B8693">
        <v>465.72480309007642</v>
      </c>
      <c r="C8693">
        <v>1669.209029721992</v>
      </c>
      <c r="D8693">
        <v>-875.64670683137729</v>
      </c>
      <c r="E8693">
        <v>-1203.4842266319156</v>
      </c>
      <c r="F8693">
        <v>875.64670683137729</v>
      </c>
      <c r="G8693">
        <v>3.3345528860595608E-2</v>
      </c>
      <c r="H8693">
        <v>5398.4287672324235</v>
      </c>
      <c r="I8693">
        <v>2.0100083649158478E-2</v>
      </c>
      <c r="J8693">
        <v>8.231543827056885E-2</v>
      </c>
      <c r="K8693">
        <v>2.0898723374545574</v>
      </c>
      <c r="L8693">
        <v>79.324826002120972</v>
      </c>
      <c r="M8693">
        <v>8.939610912968627</v>
      </c>
      <c r="N8693">
        <v>149.97310041236881</v>
      </c>
      <c r="O8693">
        <v>0.63451001048088074</v>
      </c>
      <c r="P8693">
        <v>1.3410763157738578E-2</v>
      </c>
      <c r="Q8693">
        <v>2.0192314253913027E-3</v>
      </c>
      <c r="R8693">
        <v>0.49236804962158204</v>
      </c>
      <c r="S8693">
        <v>316.69265940203144</v>
      </c>
      <c r="T8693">
        <v>37.746396660804749</v>
      </c>
      <c r="U8693">
        <v>0.29076253235340122</v>
      </c>
      <c r="V8693">
        <v>569.78669166564941</v>
      </c>
      <c r="W8693">
        <v>1</v>
      </c>
      <c r="X8693">
        <v>0.32291453242301943</v>
      </c>
      <c r="Y8693">
        <v>285.2963502987817</v>
      </c>
      <c r="Z8693">
        <v>1</v>
      </c>
      <c r="AA8693">
        <v>17.215300128755572</v>
      </c>
      <c r="AB8693">
        <v>127.64140814208986</v>
      </c>
      <c r="AC8693">
        <v>68.546859920024872</v>
      </c>
      <c r="AD8693">
        <v>2.161580273228833E-3</v>
      </c>
      <c r="AE8693">
        <v>4.3061424951771095</v>
      </c>
      <c r="AF8693">
        <v>0.13256959319114683</v>
      </c>
      <c r="AG8693">
        <v>1.200001454768581E-4</v>
      </c>
      <c r="AH8693">
        <v>2.7599105072021481E-2</v>
      </c>
      <c r="AI8693">
        <v>20.336327254772186</v>
      </c>
      <c r="AJ8693">
        <v>2.1445637686149897</v>
      </c>
      <c r="AK8693">
        <v>52.039964191317559</v>
      </c>
      <c r="AL8693">
        <v>4.547516576665882</v>
      </c>
      <c r="AM8693">
        <v>44.421519243717199</v>
      </c>
      <c r="AN8693">
        <v>740.95204964466461</v>
      </c>
      <c r="AO8693">
        <v>9.9201637148857116E-2</v>
      </c>
      <c r="AP8693">
        <v>0.89565745830535903</v>
      </c>
    </row>
    <row r="8694" spans="1:42">
      <c r="A8694">
        <v>821.35413299792162</v>
      </c>
      <c r="B8694">
        <v>569.75811277898174</v>
      </c>
      <c r="C8694">
        <v>847.81096006829034</v>
      </c>
      <c r="D8694">
        <v>-26.456827070368718</v>
      </c>
      <c r="E8694">
        <v>-278.0528472893086</v>
      </c>
      <c r="F8694">
        <v>26.456827070368718</v>
      </c>
      <c r="G8694">
        <v>2.1023587639191849E-2</v>
      </c>
      <c r="H8694">
        <v>2012.481731709199</v>
      </c>
      <c r="I8694">
        <v>3.2797108590602878E-2</v>
      </c>
      <c r="J8694">
        <v>5.8852734804153442E-2</v>
      </c>
      <c r="K8694">
        <v>1.9896548198044299</v>
      </c>
      <c r="L8694">
        <v>18.780491352081299</v>
      </c>
      <c r="M8694">
        <v>20.707010690580201</v>
      </c>
      <c r="N8694">
        <v>123.86231193866732</v>
      </c>
      <c r="O8694">
        <v>0.70392277836799622</v>
      </c>
      <c r="P8694">
        <v>1.4529950035942924E-2</v>
      </c>
      <c r="Q8694">
        <v>2.9838072829776335E-2</v>
      </c>
      <c r="R8694">
        <v>0.45089850902557371</v>
      </c>
      <c r="S8694">
        <v>1076.9685811555303</v>
      </c>
      <c r="T8694">
        <v>48.522502183914185</v>
      </c>
      <c r="U8694">
        <v>0.3897837394475937</v>
      </c>
      <c r="V8694">
        <v>619.93386745452881</v>
      </c>
      <c r="W8694">
        <v>1</v>
      </c>
      <c r="X8694">
        <v>0.33968739986419683</v>
      </c>
      <c r="Y8694">
        <v>339.10344565440465</v>
      </c>
      <c r="Z8694">
        <v>1</v>
      </c>
      <c r="AA8694">
        <v>25.850720328016287</v>
      </c>
      <c r="AB8694">
        <v>110.50524621582032</v>
      </c>
      <c r="AC8694">
        <v>98.690427839756012</v>
      </c>
      <c r="AD8694">
        <v>8.5848734929011416E-3</v>
      </c>
      <c r="AE8694">
        <v>1.4033542848919611</v>
      </c>
      <c r="AF8694">
        <v>8.5852603912353498E-2</v>
      </c>
      <c r="AG8694">
        <v>3.4643547289362001E-4</v>
      </c>
      <c r="AH8694">
        <v>2.1958437860012052E-2</v>
      </c>
      <c r="AI8694">
        <v>25.338995754718781</v>
      </c>
      <c r="AJ8694">
        <v>6.6288597138719938</v>
      </c>
      <c r="AK8694">
        <v>32.751275730729105</v>
      </c>
      <c r="AL8694">
        <v>4.6449771177049604</v>
      </c>
      <c r="AM8694">
        <v>23.323076856136325</v>
      </c>
      <c r="AN8694">
        <v>638.41366817010612</v>
      </c>
      <c r="AO8694">
        <v>0.10671454393863677</v>
      </c>
      <c r="AP8694">
        <v>0.81179357409477237</v>
      </c>
    </row>
    <row r="8695" spans="1:42">
      <c r="A8695">
        <v>1338.1391261314907</v>
      </c>
      <c r="B8695">
        <v>1240.5455606866576</v>
      </c>
      <c r="C8695">
        <v>1001.6927904476815</v>
      </c>
      <c r="D8695">
        <v>97.593565444833075</v>
      </c>
      <c r="E8695">
        <v>-97.593565444833075</v>
      </c>
      <c r="F8695">
        <v>-336.44633568380914</v>
      </c>
      <c r="G8695">
        <v>7.3973480052396165E-2</v>
      </c>
      <c r="H8695">
        <v>1740.0247940133131</v>
      </c>
      <c r="I8695">
        <v>5.630472332239151E-2</v>
      </c>
      <c r="J8695">
        <v>4.6879962444305423E-2</v>
      </c>
      <c r="K8695">
        <v>2.107116016238928</v>
      </c>
      <c r="L8695">
        <v>21.193338632583618</v>
      </c>
      <c r="M8695">
        <v>22.194617966838205</v>
      </c>
      <c r="N8695">
        <v>174.29807258453371</v>
      </c>
      <c r="O8695">
        <v>0.92407378554344177</v>
      </c>
      <c r="P8695">
        <v>4.1212747891743971E-3</v>
      </c>
      <c r="Q8695">
        <v>2.1054121706220834E-2</v>
      </c>
      <c r="R8695">
        <v>0.41737174034118651</v>
      </c>
      <c r="S8695">
        <v>629.2498172771011</v>
      </c>
      <c r="T8695">
        <v>30.099508166313171</v>
      </c>
      <c r="U8695">
        <v>0.42920290529727934</v>
      </c>
      <c r="V8695">
        <v>593.13650131225586</v>
      </c>
      <c r="W8695">
        <v>1</v>
      </c>
      <c r="X8695">
        <v>0.30207280278205872</v>
      </c>
      <c r="Y8695">
        <v>286.47137942085885</v>
      </c>
      <c r="Z8695">
        <v>1</v>
      </c>
      <c r="AA8695">
        <v>27.594240156030661</v>
      </c>
      <c r="AB8695">
        <v>125.61728106689453</v>
      </c>
      <c r="AC8695">
        <v>150.86136907339096</v>
      </c>
      <c r="AD8695">
        <v>9.430244641426281E-3</v>
      </c>
      <c r="AE8695">
        <v>1.9462569961745064</v>
      </c>
      <c r="AF8695">
        <v>0.29789130806922903</v>
      </c>
      <c r="AG8695">
        <v>1.2089870854078027E-3</v>
      </c>
      <c r="AH8695">
        <v>2.5463097929954527E-2</v>
      </c>
      <c r="AI8695">
        <v>27.802053391933441</v>
      </c>
      <c r="AJ8695">
        <v>14.996161293011676</v>
      </c>
      <c r="AK8695">
        <v>44.967828578352929</v>
      </c>
      <c r="AL8695">
        <v>4.1371564079331451</v>
      </c>
      <c r="AM8695">
        <v>25.255500519275667</v>
      </c>
      <c r="AN8695">
        <v>241.65571443530811</v>
      </c>
      <c r="AO8695">
        <v>3.9093491911888122E-2</v>
      </c>
      <c r="AP8695">
        <v>0.88650625658035287</v>
      </c>
    </row>
    <row r="8696" spans="1:42">
      <c r="A8696">
        <v>83.992355403290347</v>
      </c>
      <c r="B8696">
        <v>-205.89393772127164</v>
      </c>
      <c r="C8696">
        <v>60.461642031669264</v>
      </c>
      <c r="D8696">
        <v>23.530713371621083</v>
      </c>
      <c r="E8696">
        <v>-289.88629312456197</v>
      </c>
      <c r="F8696">
        <v>-23.530713371621083</v>
      </c>
      <c r="G8696">
        <v>5.6126404721590653E-2</v>
      </c>
      <c r="H8696">
        <v>199.45229110123546</v>
      </c>
      <c r="I8696">
        <v>1.7086283862590788E-2</v>
      </c>
      <c r="J8696">
        <v>6.3384196996688832E-2</v>
      </c>
      <c r="K8696">
        <v>2.1471507395327087</v>
      </c>
      <c r="L8696">
        <v>22.368040084838867</v>
      </c>
      <c r="M8696">
        <v>1.6042499612410037</v>
      </c>
      <c r="N8696">
        <v>22.746502454948427</v>
      </c>
      <c r="O8696">
        <v>0.70283427834510803</v>
      </c>
      <c r="P8696">
        <v>1.7472962379455562E-2</v>
      </c>
      <c r="Q8696">
        <v>7.222750504811604E-3</v>
      </c>
      <c r="R8696">
        <v>0.45159456729888914</v>
      </c>
      <c r="S8696">
        <v>677.55888095121838</v>
      </c>
      <c r="T8696">
        <v>48.130834102630615</v>
      </c>
      <c r="U8696">
        <v>0.3088308972120285</v>
      </c>
      <c r="V8696">
        <v>469.56579685211182</v>
      </c>
      <c r="W8696">
        <v>1</v>
      </c>
      <c r="X8696">
        <v>0.29478669881820679</v>
      </c>
      <c r="Y8696">
        <v>512.40620872630768</v>
      </c>
      <c r="Z8696">
        <v>1</v>
      </c>
      <c r="AA8696">
        <v>8.541308107671739</v>
      </c>
      <c r="AB8696">
        <v>110.79402441406251</v>
      </c>
      <c r="AC8696">
        <v>155.29173165559769</v>
      </c>
      <c r="AD8696">
        <v>1.2613379649626902E-2</v>
      </c>
      <c r="AE8696">
        <v>19.512134456642578</v>
      </c>
      <c r="AF8696">
        <v>0.14173052072525022</v>
      </c>
      <c r="AG8696">
        <v>4.6942896862938848E-4</v>
      </c>
      <c r="AH8696">
        <v>3.313223429918289E-2</v>
      </c>
      <c r="AI8696">
        <v>8.3760204911231995</v>
      </c>
      <c r="AJ8696">
        <v>0.72802521439956192</v>
      </c>
      <c r="AK8696">
        <v>1.5567131119966506</v>
      </c>
      <c r="AL8696">
        <v>7.1612459747968344</v>
      </c>
      <c r="AM8696">
        <v>24.873506724834442</v>
      </c>
      <c r="AN8696">
        <v>704.79116944230032</v>
      </c>
      <c r="AO8696">
        <v>7.2115199208259581E-2</v>
      </c>
      <c r="AP8696">
        <v>0.82446150612831126</v>
      </c>
    </row>
    <row r="8697" spans="1:42">
      <c r="A8697">
        <v>419.85421686642854</v>
      </c>
      <c r="B8697">
        <v>380.27029190997018</v>
      </c>
      <c r="C8697">
        <v>154.67462023971228</v>
      </c>
      <c r="D8697">
        <v>39.583924956458361</v>
      </c>
      <c r="E8697">
        <v>-39.583924956458361</v>
      </c>
      <c r="F8697">
        <v>-265.17959662671626</v>
      </c>
      <c r="G8697">
        <v>7.1575673253241143E-2</v>
      </c>
      <c r="H8697">
        <v>129.71070001304531</v>
      </c>
      <c r="I8697">
        <v>3.821922093629837E-2</v>
      </c>
      <c r="J8697">
        <v>1.4571386337280274E-2</v>
      </c>
      <c r="K8697">
        <v>1.7540721679389475</v>
      </c>
      <c r="L8697">
        <v>78.443130254745483</v>
      </c>
      <c r="M8697">
        <v>46.224559267537721</v>
      </c>
      <c r="N8697">
        <v>63.863074682235727</v>
      </c>
      <c r="O8697">
        <v>0.95958063006401062</v>
      </c>
      <c r="P8697">
        <v>7.2749576038784441E-3</v>
      </c>
      <c r="Q8697">
        <v>1.1989012665218774E-2</v>
      </c>
      <c r="R8697">
        <v>0.44132059097290038</v>
      </c>
      <c r="S8697">
        <v>443.77546698137053</v>
      </c>
      <c r="T8697">
        <v>48.795107007026672</v>
      </c>
      <c r="U8697">
        <v>0.37888934910297395</v>
      </c>
      <c r="V8697">
        <v>452.20789909362793</v>
      </c>
      <c r="W8697">
        <v>1</v>
      </c>
      <c r="X8697">
        <v>0.42832934737205508</v>
      </c>
      <c r="Y8697">
        <v>504.40067988698286</v>
      </c>
      <c r="Z8697">
        <v>1</v>
      </c>
      <c r="AA8697">
        <v>22.609789855546957</v>
      </c>
      <c r="AB8697">
        <v>97.887581726074231</v>
      </c>
      <c r="AC8697">
        <v>165.78381508588791</v>
      </c>
      <c r="AD8697">
        <v>1.1611028817983773E-2</v>
      </c>
      <c r="AE8697">
        <v>21.911994514056524</v>
      </c>
      <c r="AF8697">
        <v>0.1857989680767059</v>
      </c>
      <c r="AG8697">
        <v>6.0218745310850245E-4</v>
      </c>
      <c r="AH8697">
        <v>2.3595121717453E-2</v>
      </c>
      <c r="AI8697">
        <v>13.545462787151337</v>
      </c>
      <c r="AJ8697">
        <v>14.208499594107337</v>
      </c>
      <c r="AK8697">
        <v>24.177865778803824</v>
      </c>
      <c r="AL8697">
        <v>0.15874528622273942</v>
      </c>
      <c r="AM8697">
        <v>45.766223585605623</v>
      </c>
      <c r="AN8697">
        <v>140.15005056719312</v>
      </c>
      <c r="AO8697">
        <v>3.8025988459587101E-2</v>
      </c>
      <c r="AP8697">
        <v>0.83479981040954598</v>
      </c>
    </row>
    <row r="8698" spans="1:42">
      <c r="A8698">
        <v>652.37058175264042</v>
      </c>
      <c r="B8698">
        <v>383.06198520322135</v>
      </c>
      <c r="C8698">
        <v>560.25945722128643</v>
      </c>
      <c r="D8698">
        <v>92.111124531353994</v>
      </c>
      <c r="E8698">
        <v>-269.30859654941906</v>
      </c>
      <c r="F8698">
        <v>-92.111124531353994</v>
      </c>
      <c r="G8698">
        <v>8.8964421863785753E-2</v>
      </c>
      <c r="H8698">
        <v>867.70913807381476</v>
      </c>
      <c r="I8698">
        <v>1.7190450131893159E-2</v>
      </c>
      <c r="J8698">
        <v>8.2445451974868772E-2</v>
      </c>
      <c r="K8698">
        <v>1.1606501752674578</v>
      </c>
      <c r="L8698">
        <v>73.483779430389404</v>
      </c>
      <c r="M8698">
        <v>184.40172266482691</v>
      </c>
      <c r="N8698">
        <v>131.00557714481357</v>
      </c>
      <c r="O8698">
        <v>0.76801660656929016</v>
      </c>
      <c r="P8698">
        <v>1.0004488627115884E-4</v>
      </c>
      <c r="Q8698">
        <v>3.086759053336249E-2</v>
      </c>
      <c r="R8698">
        <v>0.43676190853118896</v>
      </c>
      <c r="S8698">
        <v>1085.7005441936979</v>
      </c>
      <c r="T8698">
        <v>36.005634069442749</v>
      </c>
      <c r="U8698">
        <v>0.28993741929531103</v>
      </c>
      <c r="V8698">
        <v>525.94592571258545</v>
      </c>
      <c r="W8698">
        <v>1</v>
      </c>
      <c r="X8698">
        <v>0.35596284866333011</v>
      </c>
      <c r="Y8698">
        <v>538.08096957486327</v>
      </c>
      <c r="Z8698">
        <v>1</v>
      </c>
      <c r="AA8698">
        <v>0.31855942187309266</v>
      </c>
      <c r="AB8698">
        <v>11.530402221679688</v>
      </c>
      <c r="AC8698">
        <v>173.8581195473671</v>
      </c>
      <c r="AD8698">
        <v>8.5178978422768108E-3</v>
      </c>
      <c r="AE8698">
        <v>29.812915848768448</v>
      </c>
      <c r="AF8698">
        <v>0.27143370151519775</v>
      </c>
      <c r="AG8698">
        <v>5.5602816364021333E-4</v>
      </c>
      <c r="AH8698">
        <v>5.3065135276317593E-2</v>
      </c>
      <c r="AI8698">
        <v>25.465417206287384</v>
      </c>
      <c r="AJ8698">
        <v>3.2618227305619349</v>
      </c>
      <c r="AK8698">
        <v>12.614572024941443</v>
      </c>
      <c r="AL8698">
        <v>5.871798367864125</v>
      </c>
      <c r="AM8698">
        <v>95.780921304225927</v>
      </c>
      <c r="AN8698">
        <v>817.02519372929601</v>
      </c>
      <c r="AO8698">
        <v>8.3095497727394108E-2</v>
      </c>
      <c r="AP8698">
        <v>0.82985391783714302</v>
      </c>
    </row>
    <row r="8699" spans="1:42">
      <c r="A8699">
        <v>1465.6660361549543</v>
      </c>
      <c r="B8699">
        <v>1121.4407892420063</v>
      </c>
      <c r="C8699">
        <v>1175.4893182945589</v>
      </c>
      <c r="D8699">
        <v>290.17671786039546</v>
      </c>
      <c r="E8699">
        <v>-344.22524691294802</v>
      </c>
      <c r="F8699">
        <v>-290.17671786039546</v>
      </c>
      <c r="G8699">
        <v>5.9126495690608058E-2</v>
      </c>
      <c r="H8699">
        <v>2352.4599655174488</v>
      </c>
      <c r="I8699">
        <v>2.5117563307285307E-2</v>
      </c>
      <c r="J8699">
        <v>7.664520311355591E-2</v>
      </c>
      <c r="K8699">
        <v>1.0072875515878201</v>
      </c>
      <c r="L8699">
        <v>67.191754579544067</v>
      </c>
      <c r="M8699">
        <v>47.923566723117588</v>
      </c>
      <c r="N8699">
        <v>189.83906793594363</v>
      </c>
      <c r="O8699">
        <v>0.54782375693321228</v>
      </c>
      <c r="P8699">
        <v>1.0428370846642386E-2</v>
      </c>
      <c r="Q8699">
        <v>5.3178821669684507E-3</v>
      </c>
      <c r="R8699">
        <v>0.42869458198547361</v>
      </c>
      <c r="S8699">
        <v>577.71224836611111</v>
      </c>
      <c r="T8699">
        <v>30.358156561851501</v>
      </c>
      <c r="U8699">
        <v>0.42533761084079746</v>
      </c>
      <c r="V8699">
        <v>501.79824829101563</v>
      </c>
      <c r="W8699">
        <v>1</v>
      </c>
      <c r="X8699">
        <v>0.29213399529457096</v>
      </c>
      <c r="Y8699">
        <v>641.60063572994795</v>
      </c>
      <c r="Z8699">
        <v>1</v>
      </c>
      <c r="AA8699">
        <v>39.332529725351336</v>
      </c>
      <c r="AB8699">
        <v>64.014028869628916</v>
      </c>
      <c r="AC8699">
        <v>65.772388875484467</v>
      </c>
      <c r="AD8699">
        <v>3.6099490956363516E-3</v>
      </c>
      <c r="AE8699">
        <v>14.077285544151016</v>
      </c>
      <c r="AF8699">
        <v>0.21622482419013975</v>
      </c>
      <c r="AG8699">
        <v>1.3702679725110622E-3</v>
      </c>
      <c r="AH8699">
        <v>2.6649271893501279E-2</v>
      </c>
      <c r="AI8699">
        <v>10.801723897457123</v>
      </c>
      <c r="AJ8699">
        <v>5.1302929743426757</v>
      </c>
      <c r="AK8699">
        <v>58.089867662787434</v>
      </c>
      <c r="AL8699">
        <v>8.2060891537353253</v>
      </c>
      <c r="AM8699">
        <v>99.924086391925812</v>
      </c>
      <c r="AN8699">
        <v>820.26841056023386</v>
      </c>
      <c r="AO8699">
        <v>5.7975078940391542E-2</v>
      </c>
      <c r="AP8699">
        <v>0.89098379850387588</v>
      </c>
    </row>
    <row r="8700" spans="1:42">
      <c r="A8700">
        <v>834.25275977665672</v>
      </c>
      <c r="B8700">
        <v>1909.8928769353697</v>
      </c>
      <c r="C8700">
        <v>1405.1950850304572</v>
      </c>
      <c r="D8700">
        <v>-1075.6401171587131</v>
      </c>
      <c r="E8700">
        <v>504.69779190491249</v>
      </c>
      <c r="F8700">
        <v>-504.69779190491249</v>
      </c>
      <c r="G8700">
        <v>6.0257843028290035E-2</v>
      </c>
      <c r="H8700">
        <v>412.06971037964979</v>
      </c>
      <c r="I8700">
        <v>2.1302051246166229E-2</v>
      </c>
      <c r="J8700">
        <v>2.060156321525574E-2</v>
      </c>
      <c r="K8700">
        <v>1.0773872395575046</v>
      </c>
      <c r="L8700">
        <v>68.67006778717041</v>
      </c>
      <c r="M8700">
        <v>3123.734852890801</v>
      </c>
      <c r="N8700">
        <v>134.79677458248142</v>
      </c>
      <c r="O8700">
        <v>0.9457649290561676</v>
      </c>
      <c r="P8700">
        <v>2.2118147426181366E-2</v>
      </c>
      <c r="Q8700">
        <v>4.5864492522345642E-3</v>
      </c>
      <c r="R8700">
        <v>0.45890785694122316</v>
      </c>
      <c r="S8700">
        <v>366.20717112718387</v>
      </c>
      <c r="T8700">
        <v>26.223134994506836</v>
      </c>
      <c r="U8700">
        <v>0.31157315433025362</v>
      </c>
      <c r="V8700">
        <v>527.56302356719971</v>
      </c>
      <c r="W8700">
        <v>1</v>
      </c>
      <c r="X8700">
        <v>0.32890493631362916</v>
      </c>
      <c r="Y8700">
        <v>412.57377696505267</v>
      </c>
      <c r="Z8700">
        <v>1</v>
      </c>
      <c r="AA8700">
        <v>3.6402775030422214</v>
      </c>
      <c r="AB8700">
        <v>105.38984838867188</v>
      </c>
      <c r="AC8700">
        <v>77.88049727678299</v>
      </c>
      <c r="AD8700">
        <v>4.8329165858081264E-3</v>
      </c>
      <c r="AE8700">
        <v>12.021523555840515</v>
      </c>
      <c r="AF8700">
        <v>0.22474303007125854</v>
      </c>
      <c r="AG8700">
        <v>3.8357820480282659E-4</v>
      </c>
      <c r="AH8700">
        <v>9.927593672275541E-3</v>
      </c>
      <c r="AI8700">
        <v>18.106514513492584</v>
      </c>
      <c r="AJ8700">
        <v>11.468813652986848</v>
      </c>
      <c r="AK8700">
        <v>7.2010261756181713</v>
      </c>
      <c r="AL8700">
        <v>9.7346942201800495</v>
      </c>
      <c r="AM8700">
        <v>32.958589637279516</v>
      </c>
      <c r="AN8700">
        <v>744.09023233777225</v>
      </c>
      <c r="AO8700">
        <v>0.10029838383197784</v>
      </c>
      <c r="AP8700">
        <v>0.92546629261970537</v>
      </c>
    </row>
    <row r="8701" spans="1:42">
      <c r="A8701">
        <v>720.33221167552188</v>
      </c>
      <c r="B8701">
        <v>1961.4483785173295</v>
      </c>
      <c r="C8701">
        <v>1376.1944690301402</v>
      </c>
      <c r="D8701">
        <v>-1241.1161668418076</v>
      </c>
      <c r="E8701">
        <v>585.25390948718928</v>
      </c>
      <c r="F8701">
        <v>-585.25390948718928</v>
      </c>
      <c r="G8701">
        <v>4.0720318556478237E-2</v>
      </c>
      <c r="H8701">
        <v>569.50066277701603</v>
      </c>
      <c r="I8701">
        <v>4.3270807564258579E-2</v>
      </c>
      <c r="J8701">
        <v>2.7577609062194822E-2</v>
      </c>
      <c r="K8701">
        <v>1.4678887113749981</v>
      </c>
      <c r="L8701">
        <v>69.67981219291687</v>
      </c>
      <c r="M8701">
        <v>3457.2747526904641</v>
      </c>
      <c r="N8701">
        <v>27.898087013626103</v>
      </c>
      <c r="O8701">
        <v>0.67186591029167175</v>
      </c>
      <c r="P8701">
        <v>2.3336424456702334E-2</v>
      </c>
      <c r="Q8701">
        <v>3.9677937242719855E-2</v>
      </c>
      <c r="R8701">
        <v>0.42174713134765623</v>
      </c>
      <c r="S8701">
        <v>606.35532620133267</v>
      </c>
      <c r="T8701">
        <v>44.638815522193909</v>
      </c>
      <c r="U8701">
        <v>0.34422945320606235</v>
      </c>
      <c r="V8701">
        <v>496.11897468566895</v>
      </c>
      <c r="W8701">
        <v>1</v>
      </c>
      <c r="X8701">
        <v>0.32945415377616882</v>
      </c>
      <c r="Y8701">
        <v>433.72375185006001</v>
      </c>
      <c r="Z8701">
        <v>1</v>
      </c>
      <c r="AA8701">
        <v>49.752137607240684</v>
      </c>
      <c r="AB8701">
        <v>19.719841247558595</v>
      </c>
      <c r="AC8701">
        <v>49.549929797649384</v>
      </c>
      <c r="AD8701">
        <v>4.6519320235293132E-3</v>
      </c>
      <c r="AE8701">
        <v>2.5279861576875913</v>
      </c>
      <c r="AF8701">
        <v>0.15071245551109311</v>
      </c>
      <c r="AG8701">
        <v>1.0925771751831019E-3</v>
      </c>
      <c r="AH8701">
        <v>4.1911968135833741E-2</v>
      </c>
      <c r="AI8701">
        <v>24.51010674238205</v>
      </c>
      <c r="AJ8701">
        <v>16.127948905931447</v>
      </c>
      <c r="AK8701">
        <v>15.041819459795951</v>
      </c>
      <c r="AL8701">
        <v>4.0979248371509804</v>
      </c>
      <c r="AM8701">
        <v>32.965697824954987</v>
      </c>
      <c r="AN8701">
        <v>463.96020146865845</v>
      </c>
      <c r="AO8701">
        <v>5.2461637377738957E-2</v>
      </c>
      <c r="AP8701">
        <v>0.88987694644927995</v>
      </c>
    </row>
    <row r="8702" spans="1:42">
      <c r="A8702">
        <v>1202.5716269360664</v>
      </c>
      <c r="B8702">
        <v>3460.677384976635</v>
      </c>
      <c r="C8702">
        <v>1870.3907265845182</v>
      </c>
      <c r="D8702">
        <v>-2258.1057580405686</v>
      </c>
      <c r="E8702">
        <v>1590.2866583921168</v>
      </c>
      <c r="F8702">
        <v>-1590.2866583921168</v>
      </c>
      <c r="G8702">
        <v>7.6569362993788137E-2</v>
      </c>
      <c r="H8702">
        <v>2615.9401651584503</v>
      </c>
      <c r="I8702">
        <v>1.8712163865566254E-2</v>
      </c>
      <c r="J8702">
        <v>9.2653922319412232E-2</v>
      </c>
      <c r="K8702">
        <v>1.8778766113579271</v>
      </c>
      <c r="L8702">
        <v>68.326685428619385</v>
      </c>
      <c r="M8702">
        <v>6138.3229699613184</v>
      </c>
      <c r="N8702">
        <v>107.24839427967073</v>
      </c>
      <c r="O8702">
        <v>0.68130019307136536</v>
      </c>
      <c r="P8702">
        <v>1.618604278564453E-2</v>
      </c>
      <c r="Q8702">
        <v>2.9148912164900034E-2</v>
      </c>
      <c r="R8702">
        <v>0.3855006742477417</v>
      </c>
      <c r="S8702">
        <v>562.29167873689141</v>
      </c>
      <c r="T8702">
        <v>35.911327600479126</v>
      </c>
      <c r="U8702">
        <v>0.28995209157466889</v>
      </c>
      <c r="V8702">
        <v>632.63242244720459</v>
      </c>
      <c r="W8702">
        <v>1</v>
      </c>
      <c r="X8702">
        <v>0.34021025180816655</v>
      </c>
      <c r="Y8702">
        <v>273.46600928274057</v>
      </c>
      <c r="Z8702">
        <v>1</v>
      </c>
      <c r="AA8702">
        <v>22.592521677351005</v>
      </c>
      <c r="AB8702">
        <v>141.22133166503906</v>
      </c>
      <c r="AC8702">
        <v>191.60660654306412</v>
      </c>
      <c r="AD8702">
        <v>1.1869099608853333E-2</v>
      </c>
      <c r="AE8702">
        <v>51.070045131077478</v>
      </c>
      <c r="AF8702">
        <v>0.13719134330749511</v>
      </c>
      <c r="AG8702">
        <v>4.0398412397183998E-4</v>
      </c>
      <c r="AH8702">
        <v>4.2768480336666109E-2</v>
      </c>
      <c r="AI8702">
        <v>13.76055508852005</v>
      </c>
      <c r="AJ8702">
        <v>0.89068554467131189</v>
      </c>
      <c r="AK8702">
        <v>48.799739504456518</v>
      </c>
      <c r="AL8702">
        <v>1.8064979346495771</v>
      </c>
      <c r="AM8702">
        <v>33.490679204463959</v>
      </c>
      <c r="AN8702">
        <v>589.414977187153</v>
      </c>
      <c r="AO8702">
        <v>5.7021098732948305E-2</v>
      </c>
      <c r="AP8702">
        <v>0.86090153574943551</v>
      </c>
    </row>
    <row r="8703" spans="1:42">
      <c r="A8703">
        <v>828.52701009598195</v>
      </c>
      <c r="B8703">
        <v>1170.7690222186961</v>
      </c>
      <c r="C8703">
        <v>1249.0685129209642</v>
      </c>
      <c r="D8703">
        <v>-420.54150282498222</v>
      </c>
      <c r="E8703">
        <v>-78.299490702268031</v>
      </c>
      <c r="F8703">
        <v>78.299490702268031</v>
      </c>
      <c r="G8703">
        <v>7.2778921470085217E-2</v>
      </c>
      <c r="H8703">
        <v>2144.1074195776496</v>
      </c>
      <c r="I8703">
        <v>2.196270614862442E-2</v>
      </c>
      <c r="J8703">
        <v>2.9221753597259523E-2</v>
      </c>
      <c r="K8703">
        <v>1.9537897891461848</v>
      </c>
      <c r="L8703">
        <v>41.614700555801392</v>
      </c>
      <c r="M8703">
        <v>1242.609575123241</v>
      </c>
      <c r="N8703">
        <v>126.51951502075197</v>
      </c>
      <c r="O8703">
        <v>0.71760186553001404</v>
      </c>
      <c r="P8703">
        <v>2.2375990178849958E-2</v>
      </c>
      <c r="Q8703">
        <v>2.4196836312611894E-2</v>
      </c>
      <c r="R8703">
        <v>0.49238009452819825</v>
      </c>
      <c r="S8703">
        <v>327.56178607958333</v>
      </c>
      <c r="T8703">
        <v>42.078062891960144</v>
      </c>
      <c r="U8703">
        <v>0.30719390451908113</v>
      </c>
      <c r="V8703">
        <v>591.92056655883789</v>
      </c>
      <c r="W8703">
        <v>1</v>
      </c>
      <c r="X8703">
        <v>0.3156810581684113</v>
      </c>
      <c r="Y8703">
        <v>310.64471971759241</v>
      </c>
      <c r="Z8703">
        <v>1</v>
      </c>
      <c r="AA8703">
        <v>21.565616186761861</v>
      </c>
      <c r="AB8703">
        <v>5.4897376098632815</v>
      </c>
      <c r="AC8703">
        <v>182.02580064535141</v>
      </c>
      <c r="AD8703">
        <v>1.0631241757645567E-2</v>
      </c>
      <c r="AE8703">
        <v>1.0711266552948724</v>
      </c>
      <c r="AF8703">
        <v>0.29382301926612853</v>
      </c>
      <c r="AG8703">
        <v>1.7092901241156885E-4</v>
      </c>
      <c r="AH8703">
        <v>5.3628918409347531E-3</v>
      </c>
      <c r="AI8703">
        <v>23.892107903957367</v>
      </c>
      <c r="AJ8703">
        <v>14.310850980998589</v>
      </c>
      <c r="AK8703">
        <v>23.422868508696556</v>
      </c>
      <c r="AL8703">
        <v>6.2233978189488965</v>
      </c>
      <c r="AM8703">
        <v>68.840752708911893</v>
      </c>
      <c r="AN8703">
        <v>356.1262750770868</v>
      </c>
      <c r="AO8703">
        <v>8.9645209670066839E-2</v>
      </c>
      <c r="AP8703">
        <v>0.85401477670669568</v>
      </c>
    </row>
    <row r="8704" spans="1:42">
      <c r="A8704">
        <v>402.05852082896257</v>
      </c>
      <c r="B8704">
        <v>293.015434343479</v>
      </c>
      <c r="C8704">
        <v>227.83871721634353</v>
      </c>
      <c r="D8704">
        <v>109.04308648548357</v>
      </c>
      <c r="E8704">
        <v>-109.04308648548357</v>
      </c>
      <c r="F8704">
        <v>-174.21980361261905</v>
      </c>
      <c r="G8704">
        <v>2.9555038258627316E-2</v>
      </c>
      <c r="H8704">
        <v>184.0936760802777</v>
      </c>
      <c r="I8704">
        <v>5.3951122462749482E-2</v>
      </c>
      <c r="J8704">
        <v>1.7046499013900755E-2</v>
      </c>
      <c r="K8704">
        <v>1.276383848530054</v>
      </c>
      <c r="L8704">
        <v>52.804584503173828</v>
      </c>
      <c r="M8704">
        <v>5.9035312524610291</v>
      </c>
      <c r="N8704">
        <v>66.833871685600286</v>
      </c>
      <c r="O8704">
        <v>0.85783162713050842</v>
      </c>
      <c r="P8704">
        <v>1.7949048890007865E-2</v>
      </c>
      <c r="Q8704">
        <v>1.14052939414978E-2</v>
      </c>
      <c r="R8704">
        <v>0.48584455966949464</v>
      </c>
      <c r="S8704">
        <v>1097.6551687420067</v>
      </c>
      <c r="T8704">
        <v>35.640585422515869</v>
      </c>
      <c r="U8704">
        <v>0.41106361091136934</v>
      </c>
      <c r="V8704">
        <v>647.2210168838501</v>
      </c>
      <c r="W8704">
        <v>1</v>
      </c>
      <c r="X8704">
        <v>0.37254053831100464</v>
      </c>
      <c r="Y8704">
        <v>484.56466021914918</v>
      </c>
      <c r="Z8704">
        <v>1</v>
      </c>
      <c r="AA8704">
        <v>3.680294864721299</v>
      </c>
      <c r="AB8704">
        <v>117.06332080078126</v>
      </c>
      <c r="AC8704">
        <v>94.33789998292923</v>
      </c>
      <c r="AD8704">
        <v>9.4483285887628533E-3</v>
      </c>
      <c r="AE8704">
        <v>2.1735721356572828</v>
      </c>
      <c r="AF8704">
        <v>0.12271968126296995</v>
      </c>
      <c r="AG8704">
        <v>1.3376391448445466E-3</v>
      </c>
      <c r="AH8704">
        <v>1.5763521587848661E-2</v>
      </c>
      <c r="AI8704">
        <v>9.0538206696510315</v>
      </c>
      <c r="AJ8704">
        <v>8.1006441073597841</v>
      </c>
      <c r="AK8704">
        <v>6.2085849362611771</v>
      </c>
      <c r="AL8704">
        <v>4.5684675705103448</v>
      </c>
      <c r="AM8704">
        <v>37.054130923748019</v>
      </c>
      <c r="AN8704">
        <v>245.30844041745056</v>
      </c>
      <c r="AO8704">
        <v>0.10905893051624298</v>
      </c>
      <c r="AP8704">
        <v>0.90996372437477124</v>
      </c>
    </row>
    <row r="8705" spans="1:42">
      <c r="A8705">
        <v>1041.1080072878249</v>
      </c>
      <c r="B8705">
        <v>801.57415241685544</v>
      </c>
      <c r="C8705">
        <v>483.11434052603232</v>
      </c>
      <c r="D8705">
        <v>239.53385487096944</v>
      </c>
      <c r="E8705">
        <v>-239.53385487096944</v>
      </c>
      <c r="F8705">
        <v>-557.99366676179261</v>
      </c>
      <c r="G8705">
        <v>3.3712231655528349E-2</v>
      </c>
      <c r="H8705">
        <v>168.32298927228831</v>
      </c>
      <c r="I8705">
        <v>5.5755331814289093E-2</v>
      </c>
      <c r="J8705">
        <v>2.9463989257812497E-2</v>
      </c>
      <c r="K8705">
        <v>1.3475253369033335</v>
      </c>
      <c r="L8705">
        <v>67.014364004135132</v>
      </c>
      <c r="M8705">
        <v>154.52283974251944</v>
      </c>
      <c r="N8705">
        <v>191.32795850028995</v>
      </c>
      <c r="O8705">
        <v>0.82532092928886414</v>
      </c>
      <c r="P8705">
        <v>1.8636179341210257E-2</v>
      </c>
      <c r="Q8705">
        <v>3.6617689185672334E-2</v>
      </c>
      <c r="R8705">
        <v>0.3840187644958496</v>
      </c>
      <c r="S8705">
        <v>581.450388086884</v>
      </c>
      <c r="T8705">
        <v>32.223322987556458</v>
      </c>
      <c r="U8705">
        <v>0.30008850872516635</v>
      </c>
      <c r="V8705">
        <v>601.61757469177246</v>
      </c>
      <c r="W8705">
        <v>1</v>
      </c>
      <c r="X8705">
        <v>0.28203602194786076</v>
      </c>
      <c r="Y8705">
        <v>486.64890120802016</v>
      </c>
      <c r="Z8705">
        <v>1</v>
      </c>
      <c r="AA8705">
        <v>42.122120493211753</v>
      </c>
      <c r="AB8705">
        <v>43.457936706542974</v>
      </c>
      <c r="AC8705">
        <v>57.967762649059296</v>
      </c>
      <c r="AD8705">
        <v>4.5815655308910925E-3</v>
      </c>
      <c r="AE8705">
        <v>3.9690544120933748</v>
      </c>
      <c r="AF8705">
        <v>0.13704150080680846</v>
      </c>
      <c r="AG8705">
        <v>9.1059849705465642E-4</v>
      </c>
      <c r="AH8705">
        <v>2.2210923624038693E-2</v>
      </c>
      <c r="AI8705">
        <v>16.279575526714325</v>
      </c>
      <c r="AJ8705">
        <v>6.8156518797628385</v>
      </c>
      <c r="AK8705">
        <v>5.653793007731438</v>
      </c>
      <c r="AL8705">
        <v>6.4588531456885567</v>
      </c>
      <c r="AM8705">
        <v>30.808906805515292</v>
      </c>
      <c r="AN8705">
        <v>717.3631180966097</v>
      </c>
      <c r="AO8705">
        <v>0.10491776359081269</v>
      </c>
      <c r="AP8705">
        <v>0.81849335861206063</v>
      </c>
    </row>
    <row r="8706" spans="1:42">
      <c r="A8706">
        <v>768.62253137042489</v>
      </c>
      <c r="B8706">
        <v>540.74674320752115</v>
      </c>
      <c r="C8706">
        <v>393.62169979161678</v>
      </c>
      <c r="D8706">
        <v>227.87578816290375</v>
      </c>
      <c r="E8706">
        <v>-227.87578816290375</v>
      </c>
      <c r="F8706">
        <v>-375.00083157880812</v>
      </c>
      <c r="G8706">
        <v>0.15430231328819494</v>
      </c>
      <c r="H8706">
        <v>477.53148397299537</v>
      </c>
      <c r="I8706">
        <v>2.2179144322872161E-2</v>
      </c>
      <c r="J8706">
        <v>3.7772091150283814E-2</v>
      </c>
      <c r="K8706">
        <v>1.7770207003414629</v>
      </c>
      <c r="L8706">
        <v>45.99963903427124</v>
      </c>
      <c r="M8706">
        <v>3.8003553902602092</v>
      </c>
      <c r="N8706">
        <v>144.07825318698886</v>
      </c>
      <c r="O8706">
        <v>0.9606192409992218</v>
      </c>
      <c r="P8706">
        <v>1.5181954701741535E-3</v>
      </c>
      <c r="Q8706">
        <v>3.8967193974388963E-2</v>
      </c>
      <c r="R8706">
        <v>0.48795464992523196</v>
      </c>
      <c r="S8706">
        <v>993.70757277116536</v>
      </c>
      <c r="T8706">
        <v>31.064289808273315</v>
      </c>
      <c r="U8706">
        <v>0.31520373284816744</v>
      </c>
      <c r="V8706">
        <v>503.37226390838623</v>
      </c>
      <c r="W8706">
        <v>1</v>
      </c>
      <c r="X8706">
        <v>0.35227824211120606</v>
      </c>
      <c r="Y8706">
        <v>569.00106441937044</v>
      </c>
      <c r="Z8706">
        <v>1</v>
      </c>
      <c r="AA8706">
        <v>41.875951078825004</v>
      </c>
      <c r="AB8706">
        <v>63.367784545898445</v>
      </c>
      <c r="AC8706">
        <v>143.47641617059708</v>
      </c>
      <c r="AD8706">
        <v>1.3784045031946947E-2</v>
      </c>
      <c r="AE8706">
        <v>95.133943551095641</v>
      </c>
      <c r="AF8706">
        <v>0.27883353710174552</v>
      </c>
      <c r="AG8706">
        <v>1.3736672197656003E-3</v>
      </c>
      <c r="AH8706">
        <v>5.8387367129325869E-3</v>
      </c>
      <c r="AI8706">
        <v>9.2307570576667786</v>
      </c>
      <c r="AJ8706">
        <v>3.131593794138579</v>
      </c>
      <c r="AK8706">
        <v>5.82386313021183</v>
      </c>
      <c r="AL8706">
        <v>4.5598343830063461</v>
      </c>
      <c r="AM8706">
        <v>65.090534150600433</v>
      </c>
      <c r="AN8706">
        <v>518.93157987946154</v>
      </c>
      <c r="AO8706">
        <v>4.6048964142799381E-2</v>
      </c>
      <c r="AP8706">
        <v>0.88425185751914992</v>
      </c>
    </row>
    <row r="8707" spans="1:42">
      <c r="A8707">
        <v>128.27111914931021</v>
      </c>
      <c r="B8707">
        <v>-30.801311277496097</v>
      </c>
      <c r="C8707">
        <v>494.69296018960665</v>
      </c>
      <c r="D8707">
        <v>-366.42184104029644</v>
      </c>
      <c r="E8707">
        <v>-525.49427146710275</v>
      </c>
      <c r="F8707">
        <v>366.42184104029644</v>
      </c>
      <c r="G8707">
        <v>1.5520777432090986E-2</v>
      </c>
      <c r="H8707">
        <v>1637.1205271346853</v>
      </c>
      <c r="I8707">
        <v>4.8004702627658845E-2</v>
      </c>
      <c r="J8707">
        <v>5.5380121707916258E-2</v>
      </c>
      <c r="K8707">
        <v>1.7343081293046474</v>
      </c>
      <c r="L8707">
        <v>70.551043748855591</v>
      </c>
      <c r="M8707">
        <v>96.097148353893019</v>
      </c>
      <c r="N8707">
        <v>23.913922432708741</v>
      </c>
      <c r="O8707">
        <v>0.86626943945884705</v>
      </c>
      <c r="P8707">
        <v>1.411973174413045E-2</v>
      </c>
      <c r="Q8707">
        <v>2.0757390393151175E-2</v>
      </c>
      <c r="R8707">
        <v>0.38348687171936036</v>
      </c>
      <c r="S8707">
        <v>845.05310930933115</v>
      </c>
      <c r="T8707">
        <v>43.494090437889099</v>
      </c>
      <c r="U8707">
        <v>0.43378057539463044</v>
      </c>
      <c r="V8707">
        <v>496.41361236572266</v>
      </c>
      <c r="W8707">
        <v>1</v>
      </c>
      <c r="X8707">
        <v>0.28447668671607973</v>
      </c>
      <c r="Y8707">
        <v>574.25333972632802</v>
      </c>
      <c r="Z8707">
        <v>1</v>
      </c>
      <c r="AA8707">
        <v>0.27158539963722228</v>
      </c>
      <c r="AB8707">
        <v>118.20015728759766</v>
      </c>
      <c r="AC8707">
        <v>84.423850476741791</v>
      </c>
      <c r="AD8707">
        <v>1.1590543567624866E-2</v>
      </c>
      <c r="AE8707">
        <v>1.6869849973873317</v>
      </c>
      <c r="AF8707">
        <v>5.5182963609695421E-2</v>
      </c>
      <c r="AG8707">
        <v>1.0417025523053651E-4</v>
      </c>
      <c r="AH8707">
        <v>2.3405080819129943E-2</v>
      </c>
      <c r="AI8707">
        <v>27.192834317684174</v>
      </c>
      <c r="AJ8707">
        <v>14.261026104066474</v>
      </c>
      <c r="AK8707">
        <v>44.134970764517782</v>
      </c>
      <c r="AL8707">
        <v>4.0410585576528542</v>
      </c>
      <c r="AM8707">
        <v>90.386651813983917</v>
      </c>
      <c r="AN8707">
        <v>436.97988941969032</v>
      </c>
      <c r="AO8707">
        <v>6.2997438788414004E-2</v>
      </c>
      <c r="AP8707">
        <v>0.92131305837631239</v>
      </c>
    </row>
    <row r="8708" spans="1:42">
      <c r="A8708">
        <v>281.86822111121484</v>
      </c>
      <c r="B8708">
        <v>0.97090749690386247</v>
      </c>
      <c r="C8708">
        <v>662.53770385432529</v>
      </c>
      <c r="D8708">
        <v>-380.66948274311045</v>
      </c>
      <c r="E8708">
        <v>-661.56679635742148</v>
      </c>
      <c r="F8708">
        <v>380.66948274311045</v>
      </c>
      <c r="G8708">
        <v>3.0047844278502697E-2</v>
      </c>
      <c r="H8708">
        <v>2351.8550636957225</v>
      </c>
      <c r="I8708">
        <v>1.5826954543590545E-2</v>
      </c>
      <c r="J8708">
        <v>6.4778574705123895E-2</v>
      </c>
      <c r="K8708">
        <v>1.7674654199659823</v>
      </c>
      <c r="L8708">
        <v>46.446394920349121</v>
      </c>
      <c r="M8708">
        <v>52.443826590397123</v>
      </c>
      <c r="N8708">
        <v>46.342671108055121</v>
      </c>
      <c r="O8708">
        <v>0.86603632569313049</v>
      </c>
      <c r="P8708">
        <v>3.5049462848239471E-3</v>
      </c>
      <c r="Q8708">
        <v>1.2888051933712428E-2</v>
      </c>
      <c r="R8708">
        <v>0.46543201923370359</v>
      </c>
      <c r="S8708">
        <v>441.77865530506386</v>
      </c>
      <c r="T8708">
        <v>25.809454917907715</v>
      </c>
      <c r="U8708">
        <v>0.36400636851787571</v>
      </c>
      <c r="V8708">
        <v>587.23118305206299</v>
      </c>
      <c r="W8708">
        <v>1</v>
      </c>
      <c r="X8708">
        <v>0.44968276262283324</v>
      </c>
      <c r="Y8708">
        <v>341.58623774498824</v>
      </c>
      <c r="Z8708">
        <v>1</v>
      </c>
      <c r="AA8708">
        <v>43.520842927083976</v>
      </c>
      <c r="AB8708">
        <v>45.744191650390626</v>
      </c>
      <c r="AC8708">
        <v>66.321654617786407</v>
      </c>
      <c r="AD8708">
        <v>1.1028258820884249E-2</v>
      </c>
      <c r="AE8708">
        <v>6.7991751839056382</v>
      </c>
      <c r="AF8708">
        <v>0.11425910711288451</v>
      </c>
      <c r="AG8708">
        <v>5.5122287671205883E-4</v>
      </c>
      <c r="AH8708">
        <v>2.656887546777725E-2</v>
      </c>
      <c r="AI8708">
        <v>23.857099115848541</v>
      </c>
      <c r="AJ8708">
        <v>13.439865335379482</v>
      </c>
      <c r="AK8708">
        <v>20.562021229863166</v>
      </c>
      <c r="AL8708">
        <v>5.5555250925730979</v>
      </c>
      <c r="AM8708">
        <v>50.528001677989963</v>
      </c>
      <c r="AN8708">
        <v>729.45063442888454</v>
      </c>
      <c r="AO8708">
        <v>4.8313831448554993E-2</v>
      </c>
      <c r="AP8708">
        <v>0.82825360608100895</v>
      </c>
    </row>
    <row r="8709" spans="1:42">
      <c r="A8709">
        <v>1074.4753988337684</v>
      </c>
      <c r="B8709">
        <v>794.0313134654906</v>
      </c>
      <c r="C8709">
        <v>501.90942226961306</v>
      </c>
      <c r="D8709">
        <v>280.4440853682778</v>
      </c>
      <c r="E8709">
        <v>-280.4440853682778</v>
      </c>
      <c r="F8709">
        <v>-572.56597656415533</v>
      </c>
      <c r="G8709">
        <v>3.3821700913543425E-2</v>
      </c>
      <c r="H8709">
        <v>380.50178081910661</v>
      </c>
      <c r="I8709">
        <v>4.0626406967639916E-2</v>
      </c>
      <c r="J8709">
        <v>2.8916597366333008E-3</v>
      </c>
      <c r="K8709">
        <v>1.3822119761645792</v>
      </c>
      <c r="L8709">
        <v>37.395027875900269</v>
      </c>
      <c r="M8709">
        <v>18.671491085992656</v>
      </c>
      <c r="N8709">
        <v>133.0908852359772</v>
      </c>
      <c r="O8709">
        <v>0.54421326518058777</v>
      </c>
      <c r="P8709">
        <v>1.0944404549068873E-2</v>
      </c>
      <c r="Q8709">
        <v>1.3964952521853974E-2</v>
      </c>
      <c r="R8709">
        <v>0.42288158416748045</v>
      </c>
      <c r="S8709">
        <v>482.02132565927513</v>
      </c>
      <c r="T8709">
        <v>39.197555184364319</v>
      </c>
      <c r="U8709">
        <v>0.44742842972278596</v>
      </c>
      <c r="V8709">
        <v>559.42635536193848</v>
      </c>
      <c r="W8709">
        <v>1</v>
      </c>
      <c r="X8709">
        <v>0.38510327219963075</v>
      </c>
      <c r="Y8709">
        <v>559.47234228291018</v>
      </c>
      <c r="Z8709">
        <v>1</v>
      </c>
      <c r="AA8709">
        <v>38.723873122835165</v>
      </c>
      <c r="AB8709">
        <v>25.813618103027345</v>
      </c>
      <c r="AC8709">
        <v>181.89424723386765</v>
      </c>
      <c r="AD8709">
        <v>6.7057519896417603E-3</v>
      </c>
      <c r="AE8709">
        <v>9.7272327230267415</v>
      </c>
      <c r="AF8709">
        <v>0.11529879927635192</v>
      </c>
      <c r="AG8709">
        <v>1.1068283484956471E-3</v>
      </c>
      <c r="AH8709">
        <v>3.6120454978942867E-2</v>
      </c>
      <c r="AI8709">
        <v>11.668810546398163</v>
      </c>
      <c r="AJ8709">
        <v>15.337687819209261</v>
      </c>
      <c r="AK8709">
        <v>9.4118479460477822</v>
      </c>
      <c r="AL8709">
        <v>3.9416201446788617</v>
      </c>
      <c r="AM8709">
        <v>32.244190371036531</v>
      </c>
      <c r="AN8709">
        <v>706.28830443389006</v>
      </c>
      <c r="AO8709">
        <v>6.1522296786308286E-2</v>
      </c>
      <c r="AP8709">
        <v>0.8152222890853883</v>
      </c>
    </row>
    <row r="8710" spans="1:42">
      <c r="A8710">
        <v>2270.3956137136661</v>
      </c>
      <c r="B8710">
        <v>5173.6806261435449</v>
      </c>
      <c r="C8710">
        <v>3272.8599235453089</v>
      </c>
      <c r="D8710">
        <v>-2903.2850124298789</v>
      </c>
      <c r="E8710">
        <v>1900.820702598236</v>
      </c>
      <c r="F8710">
        <v>-1900.820702598236</v>
      </c>
      <c r="G8710">
        <v>1.6410273141097123E-2</v>
      </c>
      <c r="H8710">
        <v>1524.3672820542281</v>
      </c>
      <c r="I8710">
        <v>5.2486411035060881E-2</v>
      </c>
      <c r="J8710">
        <v>6.8751537799835206E-3</v>
      </c>
      <c r="K8710">
        <v>1.99460807698369</v>
      </c>
      <c r="L8710">
        <v>45.911819934844971</v>
      </c>
      <c r="M8710">
        <v>7129.644137091208</v>
      </c>
      <c r="N8710">
        <v>66.837218710517888</v>
      </c>
      <c r="O8710">
        <v>0.7556319534778595</v>
      </c>
      <c r="P8710">
        <v>1.7389254675971133E-2</v>
      </c>
      <c r="Q8710">
        <v>4.5899258878495948E-2</v>
      </c>
      <c r="R8710">
        <v>0.43433867931365966</v>
      </c>
      <c r="S8710">
        <v>870.30651807571621</v>
      </c>
      <c r="T8710">
        <v>40.617352724075317</v>
      </c>
      <c r="U8710">
        <v>0.39997456967830658</v>
      </c>
      <c r="V8710">
        <v>517.16935634613037</v>
      </c>
      <c r="W8710">
        <v>1</v>
      </c>
      <c r="X8710">
        <v>0.40154670238494872</v>
      </c>
      <c r="Y8710">
        <v>308.08067933199732</v>
      </c>
      <c r="Z8710">
        <v>1</v>
      </c>
      <c r="AA8710">
        <v>8.1616491106700906</v>
      </c>
      <c r="AB8710">
        <v>35.991510864257812</v>
      </c>
      <c r="AC8710">
        <v>45.617450773715973</v>
      </c>
      <c r="AD8710">
        <v>3.639069581643129E-3</v>
      </c>
      <c r="AE8710">
        <v>88.317149020499286</v>
      </c>
      <c r="AF8710">
        <v>3.9099540710449215E-2</v>
      </c>
      <c r="AG8710">
        <v>1.3792848561839505E-3</v>
      </c>
      <c r="AH8710">
        <v>6.6508555769920347E-3</v>
      </c>
      <c r="AI8710">
        <v>18.77299576997757</v>
      </c>
      <c r="AJ8710">
        <v>4.5804634632472494</v>
      </c>
      <c r="AK8710">
        <v>39.588871613144875</v>
      </c>
      <c r="AL8710">
        <v>7.3054507135496127</v>
      </c>
      <c r="AM8710">
        <v>44.053044736385345</v>
      </c>
      <c r="AN8710">
        <v>205.46330627926096</v>
      </c>
      <c r="AO8710">
        <v>5.920546114444733E-2</v>
      </c>
      <c r="AP8710">
        <v>0.91793906283378612</v>
      </c>
    </row>
    <row r="8711" spans="1:42">
      <c r="A8711">
        <v>1439.1546664135346</v>
      </c>
      <c r="B8711">
        <v>3736.533470299998</v>
      </c>
      <c r="C8711">
        <v>3196.9930449932995</v>
      </c>
      <c r="D8711">
        <v>-2297.3788038864632</v>
      </c>
      <c r="E8711">
        <v>539.54042530669858</v>
      </c>
      <c r="F8711">
        <v>-539.54042530669858</v>
      </c>
      <c r="G8711">
        <v>8.1534630338827185E-2</v>
      </c>
      <c r="H8711">
        <v>2658.5494739552018</v>
      </c>
      <c r="I8711">
        <v>1.511122852563858E-2</v>
      </c>
      <c r="J8711">
        <v>8.8922065258026123E-2</v>
      </c>
      <c r="K8711">
        <v>1.9433795349538325</v>
      </c>
      <c r="L8711">
        <v>40.558401346206665</v>
      </c>
      <c r="M8711">
        <v>5989.1000943039944</v>
      </c>
      <c r="N8711">
        <v>146.79677376556398</v>
      </c>
      <c r="O8711">
        <v>0.6220003068447113</v>
      </c>
      <c r="P8711">
        <v>2.8776945008171925E-3</v>
      </c>
      <c r="Q8711">
        <v>9.4687284363640656E-3</v>
      </c>
      <c r="R8711">
        <v>0.41144850730895999</v>
      </c>
      <c r="S8711">
        <v>1067.3480640896094</v>
      </c>
      <c r="T8711">
        <v>39.794227480888367</v>
      </c>
      <c r="U8711">
        <v>0.4442626625299454</v>
      </c>
      <c r="V8711">
        <v>588.81254196166992</v>
      </c>
      <c r="W8711">
        <v>1</v>
      </c>
      <c r="X8711">
        <v>0.33606482625007633</v>
      </c>
      <c r="Y8711">
        <v>625.09150153350834</v>
      </c>
      <c r="Z8711">
        <v>1</v>
      </c>
      <c r="AA8711">
        <v>8.5336407233524341</v>
      </c>
      <c r="AB8711">
        <v>144.98103790283204</v>
      </c>
      <c r="AC8711">
        <v>104.25315946340561</v>
      </c>
      <c r="AD8711">
        <v>4.0372669187366452E-3</v>
      </c>
      <c r="AE8711">
        <v>65.392119280967421</v>
      </c>
      <c r="AF8711">
        <v>0.28808297753334045</v>
      </c>
      <c r="AG8711">
        <v>2.6501284537882908E-4</v>
      </c>
      <c r="AH8711">
        <v>4.9919149374961849E-2</v>
      </c>
      <c r="AI8711">
        <v>21.839157044887543</v>
      </c>
      <c r="AJ8711">
        <v>10.980881818522162</v>
      </c>
      <c r="AK8711">
        <v>20.30790782868862</v>
      </c>
      <c r="AL8711">
        <v>7.0528119535682823</v>
      </c>
      <c r="AM8711">
        <v>47.452311050891879</v>
      </c>
      <c r="AN8711">
        <v>665.61954678657389</v>
      </c>
      <c r="AO8711">
        <v>6.4144070982933038E-2</v>
      </c>
      <c r="AP8711">
        <v>0.87906126070022594</v>
      </c>
    </row>
    <row r="8712" spans="1:42">
      <c r="A8712">
        <v>561.12870016444606</v>
      </c>
      <c r="B8712">
        <v>254.23709378683066</v>
      </c>
      <c r="C8712">
        <v>279.57194066085054</v>
      </c>
      <c r="D8712">
        <v>281.55675950359552</v>
      </c>
      <c r="E8712">
        <v>-306.8916063776154</v>
      </c>
      <c r="F8712">
        <v>-281.55675950359552</v>
      </c>
      <c r="G8712">
        <v>7.9129039100045762E-2</v>
      </c>
      <c r="H8712">
        <v>177.74548426845655</v>
      </c>
      <c r="I8712">
        <v>3.9051129519939422E-2</v>
      </c>
      <c r="J8712">
        <v>2.5138610601425172E-2</v>
      </c>
      <c r="K8712">
        <v>1.8823208698809144</v>
      </c>
      <c r="L8712">
        <v>65.489053726196289</v>
      </c>
      <c r="M8712">
        <v>42.591792812213605</v>
      </c>
      <c r="N8712">
        <v>81.457425193595896</v>
      </c>
      <c r="O8712">
        <v>0.65519347786903381</v>
      </c>
      <c r="P8712">
        <v>1.1554285791185165E-2</v>
      </c>
      <c r="Q8712">
        <v>2.4424046145545109E-2</v>
      </c>
      <c r="R8712">
        <v>0.4600725793838501</v>
      </c>
      <c r="S8712">
        <v>926.96503699089158</v>
      </c>
      <c r="T8712">
        <v>38.734138011932373</v>
      </c>
      <c r="U8712">
        <v>0.41851177871227263</v>
      </c>
      <c r="V8712">
        <v>571.90992832183838</v>
      </c>
      <c r="W8712">
        <v>1</v>
      </c>
      <c r="X8712">
        <v>0.406352117061615</v>
      </c>
      <c r="Y8712">
        <v>493.56659178150016</v>
      </c>
      <c r="Z8712">
        <v>1</v>
      </c>
      <c r="AA8712">
        <v>19.866341924505239</v>
      </c>
      <c r="AB8712">
        <v>2.6502109375000003</v>
      </c>
      <c r="AC8712">
        <v>98.848851025104523</v>
      </c>
      <c r="AD8712">
        <v>5.4661367693517957E-3</v>
      </c>
      <c r="AE8712">
        <v>23.311157772023073</v>
      </c>
      <c r="AF8712">
        <v>0.29749119043350214</v>
      </c>
      <c r="AG8712">
        <v>2.2366177786294653E-4</v>
      </c>
      <c r="AH8712">
        <v>2.2952200233936307E-2</v>
      </c>
      <c r="AI8712">
        <v>24.296135008335114</v>
      </c>
      <c r="AJ8712">
        <v>12.417861549556306</v>
      </c>
      <c r="AK8712">
        <v>2.5863106423616409</v>
      </c>
      <c r="AL8712">
        <v>4.5245811001060376</v>
      </c>
      <c r="AM8712">
        <v>88.132447993755349</v>
      </c>
      <c r="AN8712">
        <v>711.06133551177982</v>
      </c>
      <c r="AO8712">
        <v>3.4948828816413882E-2</v>
      </c>
      <c r="AP8712">
        <v>0.91685449242591877</v>
      </c>
    </row>
    <row r="8713" spans="1:42">
      <c r="A8713">
        <v>454.68597509574619</v>
      </c>
      <c r="B8713">
        <v>302.74676053344803</v>
      </c>
      <c r="C8713">
        <v>1265.5194358874544</v>
      </c>
      <c r="D8713">
        <v>-810.83346079170815</v>
      </c>
      <c r="E8713">
        <v>-962.77267535400642</v>
      </c>
      <c r="F8713">
        <v>810.83346079170815</v>
      </c>
      <c r="G8713">
        <v>8.3904101013221224E-2</v>
      </c>
      <c r="H8713">
        <v>4182.6377524076524</v>
      </c>
      <c r="I8713">
        <v>1.9790771305561065E-2</v>
      </c>
      <c r="J8713">
        <v>5.8053003311157224E-2</v>
      </c>
      <c r="K8713">
        <v>2.0146551232993604</v>
      </c>
      <c r="L8713">
        <v>75.73879599571228</v>
      </c>
      <c r="M8713">
        <v>322.74868152667148</v>
      </c>
      <c r="N8713">
        <v>78.478238314437874</v>
      </c>
      <c r="O8713">
        <v>0.77312299609184265</v>
      </c>
      <c r="P8713">
        <v>1.9871560149722627E-2</v>
      </c>
      <c r="Q8713">
        <v>1.8945855723487004E-2</v>
      </c>
      <c r="R8713">
        <v>0.47745668411254882</v>
      </c>
      <c r="S8713">
        <v>326.96490578079721</v>
      </c>
      <c r="T8713">
        <v>26.413562893867493</v>
      </c>
      <c r="U8713">
        <v>0.30986738026142124</v>
      </c>
      <c r="V8713">
        <v>550.89297294616699</v>
      </c>
      <c r="W8713">
        <v>1</v>
      </c>
      <c r="X8713">
        <v>0.32596547484397892</v>
      </c>
      <c r="Y8713">
        <v>659.7622014457047</v>
      </c>
      <c r="Z8713">
        <v>1</v>
      </c>
      <c r="AA8713">
        <v>47.77268760548592</v>
      </c>
      <c r="AB8713">
        <v>144.54663543701173</v>
      </c>
      <c r="AC8713">
        <v>152.42069214582443</v>
      </c>
      <c r="AD8713">
        <v>1.2526895245935164E-2</v>
      </c>
      <c r="AE8713">
        <v>81.564610243464358</v>
      </c>
      <c r="AF8713">
        <v>8.1778296232223505E-2</v>
      </c>
      <c r="AG8713">
        <v>1.0434403036111472E-3</v>
      </c>
      <c r="AH8713">
        <v>1.7686216497421262E-2</v>
      </c>
      <c r="AI8713">
        <v>5.7583782076835632</v>
      </c>
      <c r="AJ8713">
        <v>10.195736924766722</v>
      </c>
      <c r="AK8713">
        <v>40.695139548182489</v>
      </c>
      <c r="AL8713">
        <v>5.4186846514243845</v>
      </c>
      <c r="AM8713">
        <v>42.67926336526871</v>
      </c>
      <c r="AN8713">
        <v>666.15959583589142</v>
      </c>
      <c r="AO8713">
        <v>4.3121916651725767E-2</v>
      </c>
      <c r="AP8713">
        <v>0.86260573005676278</v>
      </c>
    </row>
    <row r="8714" spans="1:42">
      <c r="A8714">
        <v>1105.4506252351814</v>
      </c>
      <c r="B8714">
        <v>2159.1691389490597</v>
      </c>
      <c r="C8714">
        <v>925.00894361972973</v>
      </c>
      <c r="D8714">
        <v>-1053.7185137138783</v>
      </c>
      <c r="E8714">
        <v>1053.7185137138783</v>
      </c>
      <c r="F8714">
        <v>-1234.16019532933</v>
      </c>
      <c r="G8714">
        <v>-3.4466214827839382E-3</v>
      </c>
      <c r="H8714">
        <v>150.93532920178723</v>
      </c>
      <c r="I8714">
        <v>1.7107108533382414E-2</v>
      </c>
      <c r="J8714">
        <v>7.0819555521011351E-2</v>
      </c>
      <c r="K8714">
        <v>1.9439534385502337</v>
      </c>
      <c r="L8714">
        <v>69.191157817840576</v>
      </c>
      <c r="M8714">
        <v>2777.0068547740616</v>
      </c>
      <c r="N8714">
        <v>89.849130694007883</v>
      </c>
      <c r="O8714">
        <v>0.59880903363227844</v>
      </c>
      <c r="P8714">
        <v>3.2113880581325949E-4</v>
      </c>
      <c r="Q8714">
        <v>3.0369152016109884E-2</v>
      </c>
      <c r="R8714">
        <v>0.4342426061630249</v>
      </c>
      <c r="S8714">
        <v>415.91021993056847</v>
      </c>
      <c r="T8714">
        <v>32.551473379135132</v>
      </c>
      <c r="U8714">
        <v>0.43245307862758642</v>
      </c>
      <c r="V8714">
        <v>568.65260601043701</v>
      </c>
      <c r="W8714">
        <v>1</v>
      </c>
      <c r="X8714">
        <v>0.36192676544189456</v>
      </c>
      <c r="Y8714">
        <v>632.26467230199671</v>
      </c>
      <c r="Z8714">
        <v>1</v>
      </c>
      <c r="AA8714">
        <v>49.070354757261285</v>
      </c>
      <c r="AB8714">
        <v>45.458260620117194</v>
      </c>
      <c r="AC8714">
        <v>26.288987696170807</v>
      </c>
      <c r="AD8714">
        <v>1.2904525822044439E-2</v>
      </c>
      <c r="AE8714">
        <v>6.3632308343141073</v>
      </c>
      <c r="AF8714">
        <v>-1.7240138053894044E-2</v>
      </c>
      <c r="AG8714">
        <v>9.2107995782929851E-4</v>
      </c>
      <c r="AH8714">
        <v>9.4344756007194511E-3</v>
      </c>
      <c r="AI8714">
        <v>24.674868881702423</v>
      </c>
      <c r="AJ8714">
        <v>15.554182218365161</v>
      </c>
      <c r="AK8714">
        <v>0.87653741419315334</v>
      </c>
      <c r="AL8714">
        <v>2.789485834817083</v>
      </c>
      <c r="AM8714">
        <v>24.585144555568696</v>
      </c>
      <c r="AN8714">
        <v>142.71098831057083</v>
      </c>
      <c r="AO8714">
        <v>5.798570692539215E-2</v>
      </c>
      <c r="AP8714">
        <v>0.84171608138084419</v>
      </c>
    </row>
    <row r="8715" spans="1:42">
      <c r="A8715">
        <v>879.9288576499805</v>
      </c>
      <c r="B8715">
        <v>646.47381866783803</v>
      </c>
      <c r="C8715">
        <v>950.4568509383538</v>
      </c>
      <c r="D8715">
        <v>-70.527993288373295</v>
      </c>
      <c r="E8715">
        <v>-303.98303227051576</v>
      </c>
      <c r="F8715">
        <v>70.527993288373295</v>
      </c>
      <c r="G8715">
        <v>6.8120819312344108E-2</v>
      </c>
      <c r="H8715">
        <v>2153.4251700077461</v>
      </c>
      <c r="I8715">
        <v>3.8353084623813628E-2</v>
      </c>
      <c r="J8715">
        <v>5.6805920600891107E-3</v>
      </c>
      <c r="K8715">
        <v>1.4365425314843654</v>
      </c>
      <c r="L8715">
        <v>53.663140535354614</v>
      </c>
      <c r="M8715">
        <v>10.220627436305941</v>
      </c>
      <c r="N8715">
        <v>142.83612761306765</v>
      </c>
      <c r="O8715">
        <v>0.55828079581260681</v>
      </c>
      <c r="P8715">
        <v>1.3597144073910182E-2</v>
      </c>
      <c r="Q8715">
        <v>5.5361455811394579E-3</v>
      </c>
      <c r="R8715">
        <v>0.40007359504699708</v>
      </c>
      <c r="S8715">
        <v>912.5606606838237</v>
      </c>
      <c r="T8715">
        <v>25.619587302207947</v>
      </c>
      <c r="U8715">
        <v>0.36296145498752597</v>
      </c>
      <c r="V8715">
        <v>483.27751159667969</v>
      </c>
      <c r="W8715">
        <v>1</v>
      </c>
      <c r="X8715">
        <v>0.40877067208290102</v>
      </c>
      <c r="Y8715">
        <v>290.72865025448925</v>
      </c>
      <c r="Z8715">
        <v>1</v>
      </c>
      <c r="AA8715">
        <v>10.752183017282487</v>
      </c>
      <c r="AB8715">
        <v>18.004129455566407</v>
      </c>
      <c r="AC8715">
        <v>181.78472369909286</v>
      </c>
      <c r="AD8715">
        <v>8.8114224947415873E-3</v>
      </c>
      <c r="AE8715">
        <v>4.4825868843466248</v>
      </c>
      <c r="AF8715">
        <v>0.23858263134956356</v>
      </c>
      <c r="AG8715">
        <v>1.1376705616772021E-3</v>
      </c>
      <c r="AH8715">
        <v>5.1240595555305482E-2</v>
      </c>
      <c r="AI8715">
        <v>12.481954991817474</v>
      </c>
      <c r="AJ8715">
        <v>3.5120187236648146</v>
      </c>
      <c r="AK8715">
        <v>57.07200684964657</v>
      </c>
      <c r="AL8715">
        <v>7.8088648721124319</v>
      </c>
      <c r="AM8715">
        <v>34.737632763385776</v>
      </c>
      <c r="AN8715">
        <v>517.14803645469817</v>
      </c>
      <c r="AO8715">
        <v>6.3416160941123956E-2</v>
      </c>
      <c r="AP8715">
        <v>0.92091075086593643</v>
      </c>
    </row>
    <row r="8716" spans="1:42">
      <c r="A8716">
        <v>574.9320281633884</v>
      </c>
      <c r="B8716">
        <v>1182.7398839143962</v>
      </c>
      <c r="C8716">
        <v>1214.2186767888779</v>
      </c>
      <c r="D8716">
        <v>-639.28664862548953</v>
      </c>
      <c r="E8716">
        <v>-31.478792874481769</v>
      </c>
      <c r="F8716">
        <v>31.478792874481769</v>
      </c>
      <c r="G8716">
        <v>2.4937134843457505E-2</v>
      </c>
      <c r="H8716">
        <v>1729.1417902966259</v>
      </c>
      <c r="I8716">
        <v>5.9573354423046107E-2</v>
      </c>
      <c r="J8716">
        <v>8.5748677015304559E-2</v>
      </c>
      <c r="K8716">
        <v>1.8414531767904756</v>
      </c>
      <c r="L8716">
        <v>35.044865608215332</v>
      </c>
      <c r="M8716">
        <v>2136.879486022196</v>
      </c>
      <c r="N8716">
        <v>54.551361285972604</v>
      </c>
      <c r="O8716">
        <v>0.91793003678321838</v>
      </c>
      <c r="P8716">
        <v>3.0946802563137474E-3</v>
      </c>
      <c r="Q8716">
        <v>2.0916488382551401E-2</v>
      </c>
      <c r="R8716">
        <v>0.48154358386993407</v>
      </c>
      <c r="S8716">
        <v>1009.978353379058</v>
      </c>
      <c r="T8716">
        <v>46.497154235839844</v>
      </c>
      <c r="U8716">
        <v>0.37909644305706025</v>
      </c>
      <c r="V8716">
        <v>591.19865894317627</v>
      </c>
      <c r="W8716">
        <v>1</v>
      </c>
      <c r="X8716">
        <v>0.33560035943984989</v>
      </c>
      <c r="Y8716">
        <v>462.07740930948808</v>
      </c>
      <c r="Z8716">
        <v>1</v>
      </c>
      <c r="AA8716">
        <v>19.680469591360097</v>
      </c>
      <c r="AB8716">
        <v>46.863128662109382</v>
      </c>
      <c r="AC8716">
        <v>102.79595404863358</v>
      </c>
      <c r="AD8716">
        <v>6.8177850837381473E-3</v>
      </c>
      <c r="AE8716">
        <v>5.9635478502359449</v>
      </c>
      <c r="AF8716">
        <v>9.5077064037322995E-2</v>
      </c>
      <c r="AG8716">
        <v>1.3788175351002691E-3</v>
      </c>
      <c r="AH8716">
        <v>2.0151728308200834E-2</v>
      </c>
      <c r="AI8716">
        <v>28.791338503360748</v>
      </c>
      <c r="AJ8716">
        <v>9.810522200441488</v>
      </c>
      <c r="AK8716">
        <v>54.713772509694095</v>
      </c>
      <c r="AL8716">
        <v>4.2502097460971333</v>
      </c>
      <c r="AM8716">
        <v>33.10409096479416</v>
      </c>
      <c r="AN8716">
        <v>527.13398441368554</v>
      </c>
      <c r="AO8716">
        <v>7.9818414807319632E-2</v>
      </c>
      <c r="AP8716">
        <v>0.83150368809700015</v>
      </c>
    </row>
    <row r="8717" spans="1:42">
      <c r="A8717">
        <v>614.61259448428314</v>
      </c>
      <c r="B8717">
        <v>2757.392566310501</v>
      </c>
      <c r="C8717">
        <v>673.13461570928598</v>
      </c>
      <c r="D8717">
        <v>-2142.7799718262177</v>
      </c>
      <c r="E8717">
        <v>2084.2579506012153</v>
      </c>
      <c r="F8717">
        <v>-2084.2579506012153</v>
      </c>
      <c r="G8717">
        <v>7.0589070079077013E-2</v>
      </c>
      <c r="H8717">
        <v>303.15363314463326</v>
      </c>
      <c r="I8717">
        <v>4.9608288109302519E-2</v>
      </c>
      <c r="J8717">
        <v>6.1671652793884278E-2</v>
      </c>
      <c r="K8717">
        <v>1.2387878349483012</v>
      </c>
      <c r="L8717">
        <v>19.931410551071167</v>
      </c>
      <c r="M8717">
        <v>5004.7570797775716</v>
      </c>
      <c r="N8717">
        <v>56.82816382942201</v>
      </c>
      <c r="O8717">
        <v>0.52694270014762878</v>
      </c>
      <c r="P8717">
        <v>7.9794951015048545E-3</v>
      </c>
      <c r="Q8717">
        <v>1.7078193929460309E-2</v>
      </c>
      <c r="R8717">
        <v>0.39124015808105467</v>
      </c>
      <c r="S8717">
        <v>471.12041731002557</v>
      </c>
      <c r="T8717">
        <v>25.426521897315979</v>
      </c>
      <c r="U8717">
        <v>0.34867977440357212</v>
      </c>
      <c r="V8717">
        <v>647.99008369445801</v>
      </c>
      <c r="W8717">
        <v>1</v>
      </c>
      <c r="X8717">
        <v>0.31521345019340519</v>
      </c>
      <c r="Y8717">
        <v>277.9994843694185</v>
      </c>
      <c r="Z8717">
        <v>1</v>
      </c>
      <c r="AA8717">
        <v>21.432373550539022</v>
      </c>
      <c r="AB8717">
        <v>108.19273870849611</v>
      </c>
      <c r="AC8717">
        <v>53.372780978679657</v>
      </c>
      <c r="AD8717">
        <v>9.2311598296858297E-3</v>
      </c>
      <c r="AE8717">
        <v>98.015495923197932</v>
      </c>
      <c r="AF8717">
        <v>0.2235551869869232</v>
      </c>
      <c r="AG8717">
        <v>4.4593524089035601E-4</v>
      </c>
      <c r="AH8717">
        <v>3.2921049976348878E-2</v>
      </c>
      <c r="AI8717">
        <v>28.394469916820526</v>
      </c>
      <c r="AJ8717">
        <v>6.5389527486896357</v>
      </c>
      <c r="AK8717">
        <v>20.678916837573052</v>
      </c>
      <c r="AL8717">
        <v>1.3150838175158857</v>
      </c>
      <c r="AM8717">
        <v>35.68121563196182</v>
      </c>
      <c r="AN8717">
        <v>147.53148844231998</v>
      </c>
      <c r="AO8717">
        <v>7.428205287456513E-2</v>
      </c>
      <c r="AP8717">
        <v>0.90815442371368427</v>
      </c>
    </row>
    <row r="8718" spans="1:42">
      <c r="A8718">
        <v>1139.5280962991178</v>
      </c>
      <c r="B8718">
        <v>914.12561131639882</v>
      </c>
      <c r="C8718">
        <v>671.56751135480317</v>
      </c>
      <c r="D8718">
        <v>225.40248498271899</v>
      </c>
      <c r="E8718">
        <v>-225.40248498271899</v>
      </c>
      <c r="F8718">
        <v>-467.96058494431463</v>
      </c>
      <c r="G8718">
        <v>2.1002569868982884E-2</v>
      </c>
      <c r="H8718">
        <v>791.74456582950597</v>
      </c>
      <c r="I8718">
        <v>4.3592506349086763E-2</v>
      </c>
      <c r="J8718">
        <v>1.724299168586731E-2</v>
      </c>
      <c r="K8718">
        <v>1.0565105448067189</v>
      </c>
      <c r="L8718">
        <v>43.684332370758057</v>
      </c>
      <c r="M8718">
        <v>51.72681898574394</v>
      </c>
      <c r="N8718">
        <v>161.29240398120882</v>
      </c>
      <c r="O8718">
        <v>0.65543368458747864</v>
      </c>
      <c r="P8718">
        <v>9.3982662624782966E-3</v>
      </c>
      <c r="Q8718">
        <v>3.8314807415008541E-2</v>
      </c>
      <c r="R8718">
        <v>0.43663127422332765</v>
      </c>
      <c r="S8718">
        <v>1157.7973689613307</v>
      </c>
      <c r="T8718">
        <v>36.175733804702759</v>
      </c>
      <c r="U8718">
        <v>0.40973398625850677</v>
      </c>
      <c r="V8718">
        <v>568.07591915130615</v>
      </c>
      <c r="W8718">
        <v>1</v>
      </c>
      <c r="X8718">
        <v>0.39686081409454349</v>
      </c>
      <c r="Y8718">
        <v>542.76490631665456</v>
      </c>
      <c r="Z8718">
        <v>1</v>
      </c>
      <c r="AA8718">
        <v>40.385864502973561</v>
      </c>
      <c r="AB8718">
        <v>69.90178381347657</v>
      </c>
      <c r="AC8718">
        <v>63.359679281711578</v>
      </c>
      <c r="AD8718">
        <v>1.2580680847167968E-2</v>
      </c>
      <c r="AE8718">
        <v>1.8830689543580967</v>
      </c>
      <c r="AF8718">
        <v>8.1616258621215812E-2</v>
      </c>
      <c r="AG8718">
        <v>1.0336003086924724E-3</v>
      </c>
      <c r="AH8718">
        <v>2.8023922955989836E-2</v>
      </c>
      <c r="AI8718">
        <v>22.114599049091339</v>
      </c>
      <c r="AJ8718">
        <v>4.3611396245528598</v>
      </c>
      <c r="AK8718">
        <v>31.853476744294166</v>
      </c>
      <c r="AL8718">
        <v>6.2141836882508361</v>
      </c>
      <c r="AM8718">
        <v>40.128142201900488</v>
      </c>
      <c r="AN8718">
        <v>603.82431476015586</v>
      </c>
      <c r="AO8718">
        <v>7.3353568673133848E-2</v>
      </c>
      <c r="AP8718">
        <v>0.81005459284782411</v>
      </c>
    </row>
    <row r="8719" spans="1:42">
      <c r="A8719">
        <v>395.85783917796493</v>
      </c>
      <c r="B8719">
        <v>932.5756022383473</v>
      </c>
      <c r="C8719">
        <v>1012.2985226924998</v>
      </c>
      <c r="D8719">
        <v>-616.44068351453484</v>
      </c>
      <c r="E8719">
        <v>-79.722920454152472</v>
      </c>
      <c r="F8719">
        <v>79.722920454152472</v>
      </c>
      <c r="G8719">
        <v>3.2832229085105025E-2</v>
      </c>
      <c r="H8719">
        <v>1676.1701641615261</v>
      </c>
      <c r="I8719">
        <v>5.3504196703433989E-2</v>
      </c>
      <c r="J8719">
        <v>0.10051995992660523</v>
      </c>
      <c r="K8719">
        <v>1.5543872067868709</v>
      </c>
      <c r="L8719">
        <v>42.360378503799438</v>
      </c>
      <c r="M8719">
        <v>1674.7304164301306</v>
      </c>
      <c r="N8719">
        <v>72.079217568969739</v>
      </c>
      <c r="O8719">
        <v>0.94390973448753357</v>
      </c>
      <c r="P8719">
        <v>2.00656238661872E-2</v>
      </c>
      <c r="Q8719">
        <v>1.3454925219217933E-3</v>
      </c>
      <c r="R8719">
        <v>0.46754572868347166</v>
      </c>
      <c r="S8719">
        <v>849.75064542928658</v>
      </c>
      <c r="T8719">
        <v>47.564408183097839</v>
      </c>
      <c r="U8719">
        <v>0.34435449182987216</v>
      </c>
      <c r="V8719">
        <v>534.59367752075195</v>
      </c>
      <c r="W8719">
        <v>1</v>
      </c>
      <c r="X8719">
        <v>0.32670066952705384</v>
      </c>
      <c r="Y8719">
        <v>661.99770308951724</v>
      </c>
      <c r="Z8719">
        <v>1</v>
      </c>
      <c r="AA8719">
        <v>28.958010640802389</v>
      </c>
      <c r="AB8719">
        <v>122.2011819458008</v>
      </c>
      <c r="AC8719">
        <v>128.77391427755356</v>
      </c>
      <c r="AD8719">
        <v>8.5051577315371253E-3</v>
      </c>
      <c r="AE8719">
        <v>23.594807770224982</v>
      </c>
      <c r="AF8719">
        <v>8.602274537086485E-2</v>
      </c>
      <c r="AG8719">
        <v>1.1759987172704155E-3</v>
      </c>
      <c r="AH8719">
        <v>2.0847104907035827E-2</v>
      </c>
      <c r="AI8719">
        <v>19.787732064723969</v>
      </c>
      <c r="AJ8719">
        <v>8.6787758788561913</v>
      </c>
      <c r="AK8719">
        <v>56.471188725829123</v>
      </c>
      <c r="AL8719">
        <v>5.7608259293333495</v>
      </c>
      <c r="AM8719">
        <v>48.651894295215612</v>
      </c>
      <c r="AN8719">
        <v>453.34431436769074</v>
      </c>
      <c r="AO8719">
        <v>3.2363513350486754E-2</v>
      </c>
      <c r="AP8719">
        <v>0.88098164606094376</v>
      </c>
    </row>
    <row r="8720" spans="1:42">
      <c r="A8720">
        <v>1328.5765415901096</v>
      </c>
      <c r="B8720">
        <v>1864.4273937952778</v>
      </c>
      <c r="C8720">
        <v>1239.7263997445405</v>
      </c>
      <c r="D8720">
        <v>-535.85085220516817</v>
      </c>
      <c r="E8720">
        <v>535.85085220516817</v>
      </c>
      <c r="F8720">
        <v>-624.70099405073734</v>
      </c>
      <c r="G8720">
        <v>2.1165990633664925E-2</v>
      </c>
      <c r="H8720">
        <v>1110.5654473412976</v>
      </c>
      <c r="I8720">
        <v>1.9671461284160613E-2</v>
      </c>
      <c r="J8720">
        <v>7.1512094259262082E-2</v>
      </c>
      <c r="K8720">
        <v>1.0128293817102909</v>
      </c>
      <c r="L8720">
        <v>34.44488525390625</v>
      </c>
      <c r="M8720">
        <v>1705.073659358193</v>
      </c>
      <c r="N8720">
        <v>190.18468172893526</v>
      </c>
      <c r="O8720">
        <v>0.6046854555606842</v>
      </c>
      <c r="P8720">
        <v>2.0464020305209687E-2</v>
      </c>
      <c r="Q8720">
        <v>7.4491460058424197E-3</v>
      </c>
      <c r="R8720">
        <v>0.43099737644195557</v>
      </c>
      <c r="S8720">
        <v>666.04284347233693</v>
      </c>
      <c r="T8720">
        <v>38.759148120880127</v>
      </c>
      <c r="U8720">
        <v>0.37168321311473851</v>
      </c>
      <c r="V8720">
        <v>500.66378116607666</v>
      </c>
      <c r="W8720">
        <v>1</v>
      </c>
      <c r="X8720">
        <v>0.32251049757003786</v>
      </c>
      <c r="Y8720">
        <v>665.41108029229417</v>
      </c>
      <c r="Z8720">
        <v>1</v>
      </c>
      <c r="AA8720">
        <v>42.297121162023551</v>
      </c>
      <c r="AB8720">
        <v>97.520694824218751</v>
      </c>
      <c r="AC8720">
        <v>57.398803532123566</v>
      </c>
      <c r="AD8720">
        <v>1.3113385387974928E-2</v>
      </c>
      <c r="AE8720">
        <v>8.3279217779907864</v>
      </c>
      <c r="AF8720">
        <v>6.9209110736846907E-2</v>
      </c>
      <c r="AG8720">
        <v>4.4553004448667554E-4</v>
      </c>
      <c r="AH8720">
        <v>3.8085379612445833E-2</v>
      </c>
      <c r="AI8720">
        <v>24.903744757175446</v>
      </c>
      <c r="AJ8720">
        <v>5.497040640887862</v>
      </c>
      <c r="AK8720">
        <v>21.34906991779804</v>
      </c>
      <c r="AL8720">
        <v>4.4479078019032112</v>
      </c>
      <c r="AM8720">
        <v>35.863926684856416</v>
      </c>
      <c r="AN8720">
        <v>479.83815717626834</v>
      </c>
      <c r="AO8720">
        <v>4.8745831608772279E-2</v>
      </c>
      <c r="AP8720">
        <v>0.88615724778175364</v>
      </c>
    </row>
    <row r="8721" spans="1:42">
      <c r="A8721">
        <v>1085.5592973912621</v>
      </c>
      <c r="B8721">
        <v>803.37343560099191</v>
      </c>
      <c r="C8721">
        <v>2290.9383663502008</v>
      </c>
      <c r="D8721">
        <v>-1205.3790689589387</v>
      </c>
      <c r="E8721">
        <v>-1487.564930749209</v>
      </c>
      <c r="F8721">
        <v>1205.3790689589387</v>
      </c>
      <c r="G8721">
        <v>2.5939302104040014E-2</v>
      </c>
      <c r="H8721">
        <v>7017.7796803644515</v>
      </c>
      <c r="I8721">
        <v>1.8391945660114289E-2</v>
      </c>
      <c r="J8721">
        <v>8.0024909973144542E-3</v>
      </c>
      <c r="K8721">
        <v>2.1456197302520272</v>
      </c>
      <c r="L8721">
        <v>45.827363729476929</v>
      </c>
      <c r="M8721">
        <v>5.1063459054977081</v>
      </c>
      <c r="N8721">
        <v>182.2943828746796</v>
      </c>
      <c r="O8721">
        <v>0.64087745547294617</v>
      </c>
      <c r="P8721">
        <v>1.0337002807193331E-2</v>
      </c>
      <c r="Q8721">
        <v>9.9492067231072307E-3</v>
      </c>
      <c r="R8721">
        <v>0.45210309982299807</v>
      </c>
      <c r="S8721">
        <v>1175.2632429465762</v>
      </c>
      <c r="T8721">
        <v>25.994732975959778</v>
      </c>
      <c r="U8721">
        <v>0.34779627621173859</v>
      </c>
      <c r="V8721">
        <v>513.31534385681152</v>
      </c>
      <c r="W8721">
        <v>1</v>
      </c>
      <c r="X8721">
        <v>0.32171926856040955</v>
      </c>
      <c r="Y8721">
        <v>272.65517426977129</v>
      </c>
      <c r="Z8721">
        <v>1</v>
      </c>
      <c r="AA8721">
        <v>32.653738067369467</v>
      </c>
      <c r="AB8721">
        <v>121.95167791748048</v>
      </c>
      <c r="AC8721">
        <v>58.810572326183319</v>
      </c>
      <c r="AD8721">
        <v>3.8765051426031651E-3</v>
      </c>
      <c r="AE8721">
        <v>13.511032793518236</v>
      </c>
      <c r="AF8721">
        <v>9.3485916852951031E-2</v>
      </c>
      <c r="AG8721">
        <v>8.7051563223776066E-5</v>
      </c>
      <c r="AH8721">
        <v>1.0254984712600706E-2</v>
      </c>
      <c r="AI8721">
        <v>6.6889020800590515</v>
      </c>
      <c r="AJ8721">
        <v>8.4344924115992015</v>
      </c>
      <c r="AK8721">
        <v>59.889522587656977</v>
      </c>
      <c r="AL8721">
        <v>6.0612705535036309</v>
      </c>
      <c r="AM8721">
        <v>85.876512014865867</v>
      </c>
      <c r="AN8721">
        <v>616.27103721641083</v>
      </c>
      <c r="AO8721">
        <v>4.4286885142326357E-2</v>
      </c>
      <c r="AP8721">
        <v>0.92334786224365251</v>
      </c>
    </row>
    <row r="8722" spans="1:42">
      <c r="A8722">
        <v>740.29951540574609</v>
      </c>
      <c r="B8722">
        <v>2017.3910565403476</v>
      </c>
      <c r="C8722">
        <v>1436.3647107238799</v>
      </c>
      <c r="D8722">
        <v>-1277.0915411346014</v>
      </c>
      <c r="E8722">
        <v>581.02634581646771</v>
      </c>
      <c r="F8722">
        <v>-581.02634581646771</v>
      </c>
      <c r="G8722">
        <v>5.6212472413782535E-2</v>
      </c>
      <c r="H8722">
        <v>1017.9529680719725</v>
      </c>
      <c r="I8722">
        <v>5.2071999013423916E-2</v>
      </c>
      <c r="J8722">
        <v>3.9564407587051389E-2</v>
      </c>
      <c r="K8722">
        <v>1.68412221801877</v>
      </c>
      <c r="L8722">
        <v>68.956773281097412</v>
      </c>
      <c r="M8722">
        <v>3810.8263531996722</v>
      </c>
      <c r="N8722">
        <v>56.789628415870673</v>
      </c>
      <c r="O8722">
        <v>0.97360160946846008</v>
      </c>
      <c r="P8722">
        <v>2.4897776709662538E-3</v>
      </c>
      <c r="Q8722">
        <v>1.6299159102969696E-2</v>
      </c>
      <c r="R8722">
        <v>0.4298445272445679</v>
      </c>
      <c r="S8722">
        <v>336.62007512102059</v>
      </c>
      <c r="T8722">
        <v>29.627341032028198</v>
      </c>
      <c r="U8722">
        <v>0.35281826913356784</v>
      </c>
      <c r="V8722">
        <v>541.31820201873779</v>
      </c>
      <c r="W8722">
        <v>1</v>
      </c>
      <c r="X8722">
        <v>0.36432248115539556</v>
      </c>
      <c r="Y8722">
        <v>461.14647463487</v>
      </c>
      <c r="Z8722">
        <v>1</v>
      </c>
      <c r="AA8722">
        <v>35.519912332181939</v>
      </c>
      <c r="AB8722">
        <v>167.03183044433595</v>
      </c>
      <c r="AC8722">
        <v>71.807552874088287</v>
      </c>
      <c r="AD8722">
        <v>2.0866051698342348E-3</v>
      </c>
      <c r="AE8722">
        <v>41.161717648923762</v>
      </c>
      <c r="AF8722">
        <v>0.20950173854827878</v>
      </c>
      <c r="AG8722">
        <v>1.2339678921011877E-3</v>
      </c>
      <c r="AH8722">
        <v>3.6008211314678192E-2</v>
      </c>
      <c r="AI8722">
        <v>6.6610339283943176</v>
      </c>
      <c r="AJ8722">
        <v>4.5130996004337431</v>
      </c>
      <c r="AK8722">
        <v>32.356149564385412</v>
      </c>
      <c r="AL8722">
        <v>2.9298249643981098</v>
      </c>
      <c r="AM8722">
        <v>59.05772126913071</v>
      </c>
      <c r="AN8722">
        <v>527.03816068929041</v>
      </c>
      <c r="AO8722">
        <v>8.8741663575172422E-2</v>
      </c>
      <c r="AP8722">
        <v>0.83914502692222603</v>
      </c>
    </row>
    <row r="8723" spans="1:42">
      <c r="A8723">
        <v>1289.0314143209534</v>
      </c>
      <c r="B8723">
        <v>1408.6581759768872</v>
      </c>
      <c r="C8723">
        <v>852.75774351550876</v>
      </c>
      <c r="D8723">
        <v>-119.62676165593371</v>
      </c>
      <c r="E8723">
        <v>119.62676165593371</v>
      </c>
      <c r="F8723">
        <v>-555.90043246137839</v>
      </c>
      <c r="G8723">
        <v>3.0948649083264959E-2</v>
      </c>
      <c r="H8723">
        <v>15.754398725650669</v>
      </c>
      <c r="I8723">
        <v>1.9541615545749663E-2</v>
      </c>
      <c r="J8723">
        <v>8.0335676670074463E-2</v>
      </c>
      <c r="K8723">
        <v>2.0594052112519741</v>
      </c>
      <c r="L8723">
        <v>14.613982439041138</v>
      </c>
      <c r="M8723">
        <v>1192.877202480594</v>
      </c>
      <c r="N8723">
        <v>126.18365222702027</v>
      </c>
      <c r="O8723">
        <v>0.99299845099449158</v>
      </c>
      <c r="P8723">
        <v>3.7998439470926914E-3</v>
      </c>
      <c r="Q8723">
        <v>3.7129842175377736E-2</v>
      </c>
      <c r="R8723">
        <v>0.4864235019683838</v>
      </c>
      <c r="S8723">
        <v>608.90421627148385</v>
      </c>
      <c r="T8723">
        <v>41.676053404808044</v>
      </c>
      <c r="U8723">
        <v>0.41807556211948393</v>
      </c>
      <c r="V8723">
        <v>538.17119598388672</v>
      </c>
      <c r="W8723">
        <v>1</v>
      </c>
      <c r="X8723">
        <v>0.39474251389503479</v>
      </c>
      <c r="Y8723">
        <v>532.29386375802699</v>
      </c>
      <c r="Z8723">
        <v>1</v>
      </c>
      <c r="AA8723">
        <v>16.499119453287129</v>
      </c>
      <c r="AB8723">
        <v>153.75994537353517</v>
      </c>
      <c r="AC8723">
        <v>65.960477292537689</v>
      </c>
      <c r="AD8723">
        <v>9.0012183556189909E-3</v>
      </c>
      <c r="AE8723">
        <v>2.5022684903660952</v>
      </c>
      <c r="AF8723">
        <v>0.11802538990974423</v>
      </c>
      <c r="AG8723">
        <v>2.2304525971312124E-4</v>
      </c>
      <c r="AH8723">
        <v>9.3085504770278917E-3</v>
      </c>
      <c r="AI8723">
        <v>17.938617169857025</v>
      </c>
      <c r="AJ8723">
        <v>3.3587610201290303</v>
      </c>
      <c r="AK8723">
        <v>1.7968105673789977E-2</v>
      </c>
      <c r="AL8723">
        <v>4.8135917546036788</v>
      </c>
      <c r="AM8723">
        <v>31.61374799013138</v>
      </c>
      <c r="AN8723">
        <v>808.29983254761032</v>
      </c>
      <c r="AO8723">
        <v>6.0754682898521428E-2</v>
      </c>
      <c r="AP8723">
        <v>0.88286281347274786</v>
      </c>
    </row>
    <row r="8724" spans="1:42">
      <c r="A8724">
        <v>125.85570330180485</v>
      </c>
      <c r="B8724">
        <v>-56.32109510200408</v>
      </c>
      <c r="C8724">
        <v>477.79032782315659</v>
      </c>
      <c r="D8724">
        <v>-351.93462452135174</v>
      </c>
      <c r="E8724">
        <v>-534.1114229251607</v>
      </c>
      <c r="F8724">
        <v>351.93462452135174</v>
      </c>
      <c r="G8724">
        <v>5.4726329101114871E-2</v>
      </c>
      <c r="H8724">
        <v>1738.3697097204542</v>
      </c>
      <c r="I8724">
        <v>2.5451407134532929E-2</v>
      </c>
      <c r="J8724">
        <v>2.7613432645797728E-2</v>
      </c>
      <c r="K8724">
        <v>1.9750305881559846</v>
      </c>
      <c r="L8724">
        <v>52.238917350769043</v>
      </c>
      <c r="M8724">
        <v>19.870648222931944</v>
      </c>
      <c r="N8724">
        <v>25.618963866233827</v>
      </c>
      <c r="O8724">
        <v>0.67371168732643127</v>
      </c>
      <c r="P8724">
        <v>1.0673807673984102E-2</v>
      </c>
      <c r="Q8724">
        <v>4.2841897487640376E-2</v>
      </c>
      <c r="R8724">
        <v>0.39896130084991455</v>
      </c>
      <c r="S8724">
        <v>958.83651754146445</v>
      </c>
      <c r="T8724">
        <v>35.258889198303223</v>
      </c>
      <c r="U8724">
        <v>0.4186011904478073</v>
      </c>
      <c r="V8724">
        <v>521.49670124053955</v>
      </c>
      <c r="W8724">
        <v>1</v>
      </c>
      <c r="X8724">
        <v>0.35919678926467896</v>
      </c>
      <c r="Y8724">
        <v>533.50359943513365</v>
      </c>
      <c r="Z8724">
        <v>1</v>
      </c>
      <c r="AA8724">
        <v>24.683049370870595</v>
      </c>
      <c r="AB8724">
        <v>21.624659423828128</v>
      </c>
      <c r="AC8724">
        <v>97.752614319324493</v>
      </c>
      <c r="AD8724">
        <v>1.3195085117959568E-2</v>
      </c>
      <c r="AE8724">
        <v>49.907687065099154</v>
      </c>
      <c r="AF8724">
        <v>0.10661096334457396</v>
      </c>
      <c r="AG8724">
        <v>8.8409115163641961E-4</v>
      </c>
      <c r="AH8724">
        <v>1.1500761568546293E-2</v>
      </c>
      <c r="AI8724">
        <v>6.8350139260292053</v>
      </c>
      <c r="AJ8724">
        <v>2.7069812379629581</v>
      </c>
      <c r="AK8724">
        <v>22.58420970261097</v>
      </c>
      <c r="AL8724">
        <v>3.9839711702658147</v>
      </c>
      <c r="AM8724">
        <v>26.71732624769211</v>
      </c>
      <c r="AN8724">
        <v>465.06500827256747</v>
      </c>
      <c r="AO8724">
        <v>9.1523071408271789E-2</v>
      </c>
      <c r="AP8724">
        <v>0.81398997616767887</v>
      </c>
    </row>
    <row r="8725" spans="1:42">
      <c r="A8725">
        <v>1179.7281423916954</v>
      </c>
      <c r="B8725">
        <v>927.07632090737343</v>
      </c>
      <c r="C8725">
        <v>1293.1269925378265</v>
      </c>
      <c r="D8725">
        <v>-113.39885014613105</v>
      </c>
      <c r="E8725">
        <v>-366.05067163045305</v>
      </c>
      <c r="F8725">
        <v>113.39885014613105</v>
      </c>
      <c r="G8725">
        <v>3.2304488766631417E-2</v>
      </c>
      <c r="H8725">
        <v>3271.8800299731588</v>
      </c>
      <c r="I8725">
        <v>2.8907857239246368E-2</v>
      </c>
      <c r="J8725">
        <v>7.1831650733947761E-2</v>
      </c>
      <c r="K8725">
        <v>1.8946869908511639</v>
      </c>
      <c r="L8725">
        <v>72.249897718429565</v>
      </c>
      <c r="M8725">
        <v>26.817600516075252</v>
      </c>
      <c r="N8725">
        <v>185.89819154396059</v>
      </c>
      <c r="O8725">
        <v>0.5204448401927948</v>
      </c>
      <c r="P8725">
        <v>4.964265558454725E-3</v>
      </c>
      <c r="Q8725">
        <v>1.1660022576649982E-2</v>
      </c>
      <c r="R8725">
        <v>0.49229160308837894</v>
      </c>
      <c r="S8725">
        <v>456.07271845488441</v>
      </c>
      <c r="T8725">
        <v>38.579621911048889</v>
      </c>
      <c r="U8725">
        <v>0.34880379974842074</v>
      </c>
      <c r="V8725">
        <v>500.09140968322754</v>
      </c>
      <c r="W8725">
        <v>1</v>
      </c>
      <c r="X8725">
        <v>0.3276362502574921</v>
      </c>
      <c r="Y8725">
        <v>566.20711183326353</v>
      </c>
      <c r="Z8725">
        <v>1</v>
      </c>
      <c r="AA8725">
        <v>47.810825765352256</v>
      </c>
      <c r="AB8725">
        <v>97.415203063964853</v>
      </c>
      <c r="AC8725">
        <v>170.52849978208542</v>
      </c>
      <c r="AD8725">
        <v>2.8798649453709267E-3</v>
      </c>
      <c r="AE8725">
        <v>32.67785167105643</v>
      </c>
      <c r="AF8725">
        <v>9.5208181142806991E-2</v>
      </c>
      <c r="AG8725">
        <v>1.1028549778860349E-3</v>
      </c>
      <c r="AH8725">
        <v>1.0085237503051757E-2</v>
      </c>
      <c r="AI8725">
        <v>27.519116103649139</v>
      </c>
      <c r="AJ8725">
        <v>0.62044949057032184</v>
      </c>
      <c r="AK8725">
        <v>50.069393321871758</v>
      </c>
      <c r="AL8725">
        <v>4.6386886270584959</v>
      </c>
      <c r="AM8725">
        <v>58.85099235773086</v>
      </c>
      <c r="AN8725">
        <v>624.64861672924258</v>
      </c>
      <c r="AO8725">
        <v>5.8139343142509459E-2</v>
      </c>
      <c r="AP8725">
        <v>0.84463428783416761</v>
      </c>
    </row>
    <row r="8726" spans="1:42">
      <c r="A8726">
        <v>215.01798375431426</v>
      </c>
      <c r="B8726">
        <v>312.1572826277071</v>
      </c>
      <c r="C8726">
        <v>193.55007797721308</v>
      </c>
      <c r="D8726">
        <v>-97.139298873392846</v>
      </c>
      <c r="E8726">
        <v>97.139298873392846</v>
      </c>
      <c r="F8726">
        <v>-118.60720465049403</v>
      </c>
      <c r="G8726">
        <v>-5.2114309072018861E-3</v>
      </c>
      <c r="H8726">
        <v>200.88089614823363</v>
      </c>
      <c r="I8726">
        <v>4.7753106057643886E-2</v>
      </c>
      <c r="J8726">
        <v>4.7983998537063602E-2</v>
      </c>
      <c r="K8726">
        <v>1.553170342952013</v>
      </c>
      <c r="L8726">
        <v>31.292660236358643</v>
      </c>
      <c r="M8726">
        <v>361.60647273615564</v>
      </c>
      <c r="N8726">
        <v>34.534768841743471</v>
      </c>
      <c r="O8726">
        <v>0.73422101140022278</v>
      </c>
      <c r="P8726">
        <v>1.2916202545166013E-2</v>
      </c>
      <c r="Q8726">
        <v>2.3510141107771127E-2</v>
      </c>
      <c r="R8726">
        <v>0.38159720897674559</v>
      </c>
      <c r="S8726">
        <v>796.55171526068239</v>
      </c>
      <c r="T8726">
        <v>27.37162709236145</v>
      </c>
      <c r="U8726">
        <v>0.39161315381526951</v>
      </c>
      <c r="V8726">
        <v>529.88336086273193</v>
      </c>
      <c r="W8726">
        <v>1</v>
      </c>
      <c r="X8726">
        <v>0.41181664943695073</v>
      </c>
      <c r="Y8726">
        <v>344.25060254648872</v>
      </c>
      <c r="Z8726">
        <v>1</v>
      </c>
      <c r="AA8726">
        <v>38.148409729261402</v>
      </c>
      <c r="AB8726">
        <v>35.094150512695315</v>
      </c>
      <c r="AC8726">
        <v>166.22001081705093</v>
      </c>
      <c r="AD8726">
        <v>2.4225658840603299E-3</v>
      </c>
      <c r="AE8726">
        <v>4.0615545299777605</v>
      </c>
      <c r="AF8726">
        <v>-2.2719440460205076E-2</v>
      </c>
      <c r="AG8726">
        <v>2.057891107372249E-4</v>
      </c>
      <c r="AH8726">
        <v>5.6581041848659516E-2</v>
      </c>
      <c r="AI8726">
        <v>11.773646175861359</v>
      </c>
      <c r="AJ8726">
        <v>7.5133279633239161</v>
      </c>
      <c r="AK8726">
        <v>5.2358595854043957</v>
      </c>
      <c r="AL8726">
        <v>5.3113181637309728</v>
      </c>
      <c r="AM8726">
        <v>28.98394035100937</v>
      </c>
      <c r="AN8726">
        <v>115.85448547297459</v>
      </c>
      <c r="AO8726">
        <v>7.9051358819007878E-2</v>
      </c>
      <c r="AP8726">
        <v>0.86589656329154974</v>
      </c>
    </row>
    <row r="8727" spans="1:42">
      <c r="A8727">
        <v>1208.5276787362372</v>
      </c>
      <c r="B8727">
        <v>974.18146468432769</v>
      </c>
      <c r="C8727">
        <v>1133.1013369545863</v>
      </c>
      <c r="D8727">
        <v>75.42634178165099</v>
      </c>
      <c r="E8727">
        <v>-234.34621405190956</v>
      </c>
      <c r="F8727">
        <v>-75.42634178165099</v>
      </c>
      <c r="G8727">
        <v>5.872978778016321E-2</v>
      </c>
      <c r="H8727">
        <v>2423.7205525893946</v>
      </c>
      <c r="I8727">
        <v>3.1145516932010651E-2</v>
      </c>
      <c r="J8727">
        <v>7.1054500102996826E-2</v>
      </c>
      <c r="K8727">
        <v>1.7164397577702997</v>
      </c>
      <c r="L8727">
        <v>18.856569528579712</v>
      </c>
      <c r="M8727">
        <v>181.90349869989129</v>
      </c>
      <c r="N8727">
        <v>160.46941518096926</v>
      </c>
      <c r="O8727">
        <v>0.61497077345848083</v>
      </c>
      <c r="P8727">
        <v>1.2934569941626653E-2</v>
      </c>
      <c r="Q8727">
        <v>3.6080600791507295E-2</v>
      </c>
      <c r="R8727">
        <v>0.38364050865173338</v>
      </c>
      <c r="S8727">
        <v>470.95330722980896</v>
      </c>
      <c r="T8727">
        <v>45.955011248588562</v>
      </c>
      <c r="U8727">
        <v>0.40391470491886139</v>
      </c>
      <c r="V8727">
        <v>630.04522323608398</v>
      </c>
      <c r="W8727">
        <v>1</v>
      </c>
      <c r="X8727">
        <v>0.2935651504993439</v>
      </c>
      <c r="Y8727">
        <v>377.18182989560336</v>
      </c>
      <c r="Z8727">
        <v>1</v>
      </c>
      <c r="AA8727">
        <v>34.879182814111715</v>
      </c>
      <c r="AB8727">
        <v>86.012169738769543</v>
      </c>
      <c r="AC8727">
        <v>160.56853383779526</v>
      </c>
      <c r="AD8727">
        <v>5.2849141960470084E-3</v>
      </c>
      <c r="AE8727">
        <v>8.4776682887122554</v>
      </c>
      <c r="AF8727">
        <v>0.23549388527870177</v>
      </c>
      <c r="AG8727">
        <v>1.9496099098703971E-4</v>
      </c>
      <c r="AH8727">
        <v>3.4436992812156675E-2</v>
      </c>
      <c r="AI8727">
        <v>22.132364213466644</v>
      </c>
      <c r="AJ8727">
        <v>15.200588791231018</v>
      </c>
      <c r="AK8727">
        <v>42.878453387618066</v>
      </c>
      <c r="AL8727">
        <v>4.5541402094541077</v>
      </c>
      <c r="AM8727">
        <v>93.551221191883087</v>
      </c>
      <c r="AN8727">
        <v>674.05486850671218</v>
      </c>
      <c r="AO8727">
        <v>8.3576974272727964E-2</v>
      </c>
      <c r="AP8727">
        <v>0.92661187028884906</v>
      </c>
    </row>
    <row r="8728" spans="1:42">
      <c r="A8728">
        <v>1320.8393019560031</v>
      </c>
      <c r="B8728">
        <v>1626.6135094369326</v>
      </c>
      <c r="C8728">
        <v>1250.0780308442568</v>
      </c>
      <c r="D8728">
        <v>-305.77420748092959</v>
      </c>
      <c r="E8728">
        <v>305.77420748092959</v>
      </c>
      <c r="F8728">
        <v>-376.53547859267587</v>
      </c>
      <c r="G8728">
        <v>6.2708343744088332E-2</v>
      </c>
      <c r="H8728">
        <v>1550.5630246142607</v>
      </c>
      <c r="I8728">
        <v>5.4347274005413053E-2</v>
      </c>
      <c r="J8728">
        <v>6.0518512487411497E-2</v>
      </c>
      <c r="K8728">
        <v>1.8105019621431826</v>
      </c>
      <c r="L8728">
        <v>21.195516586303711</v>
      </c>
      <c r="M8728">
        <v>1093.3853881135822</v>
      </c>
      <c r="N8728">
        <v>189.01956004161838</v>
      </c>
      <c r="O8728">
        <v>0.84107318520545959</v>
      </c>
      <c r="P8728">
        <v>2.0758218765258786E-3</v>
      </c>
      <c r="Q8728">
        <v>2.7650732411278613E-2</v>
      </c>
      <c r="R8728">
        <v>0.485337700843811</v>
      </c>
      <c r="S8728">
        <v>1030.4461600384288</v>
      </c>
      <c r="T8728">
        <v>48.313271999359131</v>
      </c>
      <c r="U8728">
        <v>0.3535857266187668</v>
      </c>
      <c r="V8728">
        <v>540.51382541656494</v>
      </c>
      <c r="W8728">
        <v>1</v>
      </c>
      <c r="X8728">
        <v>0.42980474233627319</v>
      </c>
      <c r="Y8728">
        <v>393.01166442576096</v>
      </c>
      <c r="Z8728">
        <v>1</v>
      </c>
      <c r="AA8728">
        <v>18.276344452276234</v>
      </c>
      <c r="AB8728">
        <v>73.08077246093751</v>
      </c>
      <c r="AC8728">
        <v>77.311976253986359</v>
      </c>
      <c r="AD8728">
        <v>7.2298180343758345E-3</v>
      </c>
      <c r="AE8728">
        <v>1.0843136842719026</v>
      </c>
      <c r="AF8728">
        <v>0.24353750467300414</v>
      </c>
      <c r="AG8728">
        <v>1.9195047138899026E-4</v>
      </c>
      <c r="AH8728">
        <v>5.9525169098377226E-2</v>
      </c>
      <c r="AI8728">
        <v>12.927431166172028</v>
      </c>
      <c r="AJ8728">
        <v>16.267346484862081</v>
      </c>
      <c r="AK8728">
        <v>46.063542450070379</v>
      </c>
      <c r="AL8728">
        <v>3.1334048869128348</v>
      </c>
      <c r="AM8728">
        <v>25.95403574705124</v>
      </c>
      <c r="AN8728">
        <v>343.88182746973973</v>
      </c>
      <c r="AO8728">
        <v>5.6910876393318176E-2</v>
      </c>
      <c r="AP8728">
        <v>0.88839542794227611</v>
      </c>
    </row>
    <row r="8729" spans="1:42">
      <c r="A8729">
        <v>1652.1481739862056</v>
      </c>
      <c r="B8729">
        <v>4157.3511057702044</v>
      </c>
      <c r="C8729">
        <v>2680.3957833748259</v>
      </c>
      <c r="D8729">
        <v>-2505.2029317839988</v>
      </c>
      <c r="E8729">
        <v>1476.9553223953785</v>
      </c>
      <c r="F8729">
        <v>-1476.9553223953785</v>
      </c>
      <c r="G8729">
        <v>6.3832358375937579E-4</v>
      </c>
      <c r="H8729">
        <v>977.10647667345631</v>
      </c>
      <c r="I8729">
        <v>1.5875261127948761E-2</v>
      </c>
      <c r="J8729">
        <v>2.5476514816284178E-2</v>
      </c>
      <c r="K8729">
        <v>1.5817023608863354</v>
      </c>
      <c r="L8729">
        <v>75.991004705429077</v>
      </c>
      <c r="M8729">
        <v>6992.1326560724947</v>
      </c>
      <c r="N8729">
        <v>70.655660931015021</v>
      </c>
      <c r="O8729">
        <v>0.89147493243217468</v>
      </c>
      <c r="P8729">
        <v>1.8832854535844587E-2</v>
      </c>
      <c r="Q8729">
        <v>2.5270103295644119E-2</v>
      </c>
      <c r="R8729">
        <v>0.42842676162719728</v>
      </c>
      <c r="S8729">
        <v>536.22855499286754</v>
      </c>
      <c r="T8729">
        <v>31.845739483833313</v>
      </c>
      <c r="U8729">
        <v>0.39594550907611847</v>
      </c>
      <c r="V8729">
        <v>552.16593742370605</v>
      </c>
      <c r="W8729">
        <v>1</v>
      </c>
      <c r="X8729">
        <v>0.41339896559715272</v>
      </c>
      <c r="Y8729">
        <v>354.59300613280561</v>
      </c>
      <c r="Z8729">
        <v>1</v>
      </c>
      <c r="AA8729">
        <v>2.4888387538623817</v>
      </c>
      <c r="AB8729">
        <v>91.607064147949231</v>
      </c>
      <c r="AC8729">
        <v>130.55537194013596</v>
      </c>
      <c r="AD8729">
        <v>5.1795405200403977E-3</v>
      </c>
      <c r="AE8729">
        <v>4.0533107567093847</v>
      </c>
      <c r="AF8729">
        <v>-1.8590748310089132E-3</v>
      </c>
      <c r="AG8729">
        <v>2.0536695641564391E-4</v>
      </c>
      <c r="AH8729">
        <v>1.5126212644577024E-2</v>
      </c>
      <c r="AI8729">
        <v>25.02817839384079</v>
      </c>
      <c r="AJ8729">
        <v>6.2353238025232116</v>
      </c>
      <c r="AK8729">
        <v>9.5220593136548999</v>
      </c>
      <c r="AL8729">
        <v>6.1342703595649928</v>
      </c>
      <c r="AM8729">
        <v>98.449871504306799</v>
      </c>
      <c r="AN8729">
        <v>640.24716037542316</v>
      </c>
      <c r="AO8729">
        <v>8.5561106562614439E-2</v>
      </c>
      <c r="AP8729">
        <v>0.86843069267272965</v>
      </c>
    </row>
    <row r="8730" spans="1:42">
      <c r="A8730">
        <v>1070.7045520647412</v>
      </c>
      <c r="B8730">
        <v>1076.6564011293758</v>
      </c>
      <c r="C8730">
        <v>638.5223416361506</v>
      </c>
      <c r="D8730">
        <v>-5.9518490646346436</v>
      </c>
      <c r="E8730">
        <v>5.9518490646346436</v>
      </c>
      <c r="F8730">
        <v>-438.13405949322521</v>
      </c>
      <c r="G8730">
        <v>5.9488773874477416E-2</v>
      </c>
      <c r="H8730">
        <v>527.02011358128334</v>
      </c>
      <c r="I8730">
        <v>5.3421472012996671E-2</v>
      </c>
      <c r="J8730">
        <v>4.048320984840393E-2</v>
      </c>
      <c r="K8730">
        <v>1.3104258668720723</v>
      </c>
      <c r="L8730">
        <v>58.694922924041748</v>
      </c>
      <c r="M8730">
        <v>490.23515803883134</v>
      </c>
      <c r="N8730">
        <v>180.16596510257725</v>
      </c>
      <c r="O8730">
        <v>0.50101259350776672</v>
      </c>
      <c r="P8730">
        <v>1.9893903732299802E-2</v>
      </c>
      <c r="Q8730">
        <v>1.9760687457190618E-2</v>
      </c>
      <c r="R8730">
        <v>0.41897916316986084</v>
      </c>
      <c r="S8730">
        <v>1095.1390855587692</v>
      </c>
      <c r="T8730">
        <v>42.702049016952515</v>
      </c>
      <c r="U8730">
        <v>0.3399321168661118</v>
      </c>
      <c r="V8730">
        <v>490.90030193328857</v>
      </c>
      <c r="W8730">
        <v>1</v>
      </c>
      <c r="X8730">
        <v>0.38137945175170901</v>
      </c>
      <c r="Y8730">
        <v>312.55368011919222</v>
      </c>
      <c r="Z8730">
        <v>1</v>
      </c>
      <c r="AA8730">
        <v>27.474085678586967</v>
      </c>
      <c r="AB8730">
        <v>154.37449401855471</v>
      </c>
      <c r="AC8730">
        <v>48.293830454349518</v>
      </c>
      <c r="AD8730">
        <v>8.3067788018120654E-3</v>
      </c>
      <c r="AE8730">
        <v>3.757036663807046</v>
      </c>
      <c r="AF8730">
        <v>0.21784822940826412</v>
      </c>
      <c r="AG8730">
        <v>5.865263267566715E-4</v>
      </c>
      <c r="AH8730">
        <v>1.2790803229808806E-2</v>
      </c>
      <c r="AI8730">
        <v>21.302533447742462</v>
      </c>
      <c r="AJ8730">
        <v>4.0919279887976323</v>
      </c>
      <c r="AK8730">
        <v>24.963754268288611</v>
      </c>
      <c r="AL8730">
        <v>2.2897048989898821</v>
      </c>
      <c r="AM8730">
        <v>98.251233041286469</v>
      </c>
      <c r="AN8730">
        <v>467.58777593718884</v>
      </c>
      <c r="AO8730">
        <v>4.9652771592140196E-2</v>
      </c>
      <c r="AP8730">
        <v>0.9249371316432955</v>
      </c>
    </row>
    <row r="8731" spans="1:42">
      <c r="A8731">
        <v>956.65558286477176</v>
      </c>
      <c r="B8731">
        <v>762.46542425704274</v>
      </c>
      <c r="C8731">
        <v>900.09608443425282</v>
      </c>
      <c r="D8731">
        <v>56.559498430518943</v>
      </c>
      <c r="E8731">
        <v>-194.19015860772902</v>
      </c>
      <c r="F8731">
        <v>-56.559498430518943</v>
      </c>
      <c r="G8731">
        <v>4.1684848385353593E-2</v>
      </c>
      <c r="H8731">
        <v>2023.4447105082863</v>
      </c>
      <c r="I8731">
        <v>2.6199201643466948E-2</v>
      </c>
      <c r="J8731">
        <v>3.4634438037872313E-2</v>
      </c>
      <c r="K8731">
        <v>1.1949356217324734</v>
      </c>
      <c r="L8731">
        <v>38.989506959915161</v>
      </c>
      <c r="M8731">
        <v>33.983910083423631</v>
      </c>
      <c r="N8731">
        <v>161.86686502456666</v>
      </c>
      <c r="O8731">
        <v>0.66456303000450134</v>
      </c>
      <c r="P8731">
        <v>9.1115119192335323E-3</v>
      </c>
      <c r="Q8731">
        <v>1.6347507953643797E-2</v>
      </c>
      <c r="R8731">
        <v>0.44050534248352052</v>
      </c>
      <c r="S8731">
        <v>837.76916024231696</v>
      </c>
      <c r="T8731">
        <v>37.854894995689392</v>
      </c>
      <c r="U8731">
        <v>0.33681820929050449</v>
      </c>
      <c r="V8731">
        <v>586.87591552734375</v>
      </c>
      <c r="W8731">
        <v>1</v>
      </c>
      <c r="X8731">
        <v>0.35461877465248109</v>
      </c>
      <c r="Y8731">
        <v>469.31869481331483</v>
      </c>
      <c r="Z8731">
        <v>1</v>
      </c>
      <c r="AA8731">
        <v>26.393791582651144</v>
      </c>
      <c r="AB8731">
        <v>81.625605041503917</v>
      </c>
      <c r="AC8731">
        <v>188.80658000707626</v>
      </c>
      <c r="AD8731">
        <v>1.956939697265625E-3</v>
      </c>
      <c r="AE8731">
        <v>87.920326757117977</v>
      </c>
      <c r="AF8731">
        <v>0.11761280179023742</v>
      </c>
      <c r="AG8731">
        <v>2.9362802738071888E-4</v>
      </c>
      <c r="AH8731">
        <v>5.133667995929718E-2</v>
      </c>
      <c r="AI8731">
        <v>26.082352101802826</v>
      </c>
      <c r="AJ8731">
        <v>15.412008288754647</v>
      </c>
      <c r="AK8731">
        <v>42.947346720099446</v>
      </c>
      <c r="AL8731">
        <v>6.4311024946712179</v>
      </c>
      <c r="AM8731">
        <v>24.601716244220736</v>
      </c>
      <c r="AN8731">
        <v>500.78042328666237</v>
      </c>
      <c r="AO8731">
        <v>7.6036442160606385E-2</v>
      </c>
      <c r="AP8731">
        <v>0.82975518369674695</v>
      </c>
    </row>
    <row r="8732" spans="1:42">
      <c r="A8732">
        <v>385.53304187629095</v>
      </c>
      <c r="B8732">
        <v>257.38701274930736</v>
      </c>
      <c r="C8732">
        <v>1061.0491067105831</v>
      </c>
      <c r="D8732">
        <v>-675.51606483429214</v>
      </c>
      <c r="E8732">
        <v>-803.66209396127579</v>
      </c>
      <c r="F8732">
        <v>675.51606483429214</v>
      </c>
      <c r="G8732">
        <v>4.8524001052770119E-2</v>
      </c>
      <c r="H8732">
        <v>3656.0887719179273</v>
      </c>
      <c r="I8732">
        <v>2.2621268928050994E-2</v>
      </c>
      <c r="J8732">
        <v>7.2974404096603399E-2</v>
      </c>
      <c r="K8732">
        <v>1.9732027321875094</v>
      </c>
      <c r="L8732">
        <v>63.301987648010254</v>
      </c>
      <c r="M8732">
        <v>36.398869728517795</v>
      </c>
      <c r="N8732">
        <v>59.715597598838819</v>
      </c>
      <c r="O8732">
        <v>0.83064690232276917</v>
      </c>
      <c r="P8732">
        <v>2.1917675760057233E-2</v>
      </c>
      <c r="Q8732">
        <v>1.03899736934238E-2</v>
      </c>
      <c r="R8732">
        <v>0.49940392017364499</v>
      </c>
      <c r="S8732">
        <v>1111.4123266831803</v>
      </c>
      <c r="T8732">
        <v>45.317316055297852</v>
      </c>
      <c r="U8732">
        <v>0.41677842319011693</v>
      </c>
      <c r="V8732">
        <v>610.15655994415283</v>
      </c>
      <c r="W8732">
        <v>1</v>
      </c>
      <c r="X8732">
        <v>0.42551111459732061</v>
      </c>
      <c r="Y8732">
        <v>420.0476213563216</v>
      </c>
      <c r="Z8732">
        <v>1</v>
      </c>
      <c r="AA8732">
        <v>12.147954140615465</v>
      </c>
      <c r="AB8732">
        <v>102.42678393554688</v>
      </c>
      <c r="AC8732">
        <v>180.39085417985916</v>
      </c>
      <c r="AD8732">
        <v>1.3546911060300648E-2</v>
      </c>
      <c r="AE8732">
        <v>7.7536632655799531</v>
      </c>
      <c r="AF8732">
        <v>0.17077486753463741</v>
      </c>
      <c r="AG8732">
        <v>1.6236868806677129E-4</v>
      </c>
      <c r="AH8732">
        <v>3.6415584623813627E-2</v>
      </c>
      <c r="AI8732">
        <v>13.163906633853912</v>
      </c>
      <c r="AJ8732">
        <v>14.873107217516706</v>
      </c>
      <c r="AK8732">
        <v>41.168762496113779</v>
      </c>
      <c r="AL8732">
        <v>7.1272785485493308</v>
      </c>
      <c r="AM8732">
        <v>99.548176276683805</v>
      </c>
      <c r="AN8732">
        <v>313.98659669180478</v>
      </c>
      <c r="AO8732">
        <v>7.7638738751411446E-2</v>
      </c>
      <c r="AP8732">
        <v>0.91998590779304523</v>
      </c>
    </row>
    <row r="8733" spans="1:42">
      <c r="A8733">
        <v>54.167675840545215</v>
      </c>
      <c r="B8733">
        <v>-104.92681910188091</v>
      </c>
      <c r="C8733">
        <v>382.12039246142001</v>
      </c>
      <c r="D8733">
        <v>-327.95271662087481</v>
      </c>
      <c r="E8733">
        <v>-487.04721156330095</v>
      </c>
      <c r="F8733">
        <v>327.95271662087481</v>
      </c>
      <c r="G8733">
        <v>2.4808545859307612E-2</v>
      </c>
      <c r="H8733">
        <v>1414.0467362340398</v>
      </c>
      <c r="I8733">
        <v>3.8466520607471466E-2</v>
      </c>
      <c r="J8733">
        <v>3.3785716056823734E-2</v>
      </c>
      <c r="K8733">
        <v>1.014505146998167</v>
      </c>
      <c r="L8733">
        <v>56.811426877975464</v>
      </c>
      <c r="M8733">
        <v>103.45210487205128</v>
      </c>
      <c r="N8733">
        <v>17.988037129592897</v>
      </c>
      <c r="O8733">
        <v>0.55011031031608582</v>
      </c>
      <c r="P8733">
        <v>2.1865729808807369E-2</v>
      </c>
      <c r="Q8733">
        <v>1.9241688463422984E-2</v>
      </c>
      <c r="R8733">
        <v>0.44150466918945314</v>
      </c>
      <c r="S8733">
        <v>534.3015604727741</v>
      </c>
      <c r="T8733">
        <v>45.160761475563049</v>
      </c>
      <c r="U8733">
        <v>0.28112081825733187</v>
      </c>
      <c r="V8733">
        <v>504.01158332824707</v>
      </c>
      <c r="W8733">
        <v>1</v>
      </c>
      <c r="X8733">
        <v>0.33272323489189148</v>
      </c>
      <c r="Y8733">
        <v>411.19355469964296</v>
      </c>
      <c r="Z8733">
        <v>1</v>
      </c>
      <c r="AA8733">
        <v>28.847896642274865</v>
      </c>
      <c r="AB8733">
        <v>43.559011169433596</v>
      </c>
      <c r="AC8733">
        <v>33.65437239408493</v>
      </c>
      <c r="AD8733">
        <v>9.0728075076372192E-3</v>
      </c>
      <c r="AE8733">
        <v>1.4402174642682581</v>
      </c>
      <c r="AF8733">
        <v>9.2484344244003286E-2</v>
      </c>
      <c r="AG8733">
        <v>1.3090384749070139E-3</v>
      </c>
      <c r="AH8733">
        <v>2.0259501934051512E-2</v>
      </c>
      <c r="AI8733">
        <v>18.124780356884003</v>
      </c>
      <c r="AJ8733">
        <v>12.594417397005612</v>
      </c>
      <c r="AK8733">
        <v>51.717144586443901</v>
      </c>
      <c r="AL8733">
        <v>6.1236940379626219</v>
      </c>
      <c r="AM8733">
        <v>50.877739298343656</v>
      </c>
      <c r="AN8733">
        <v>445.78026233387368</v>
      </c>
      <c r="AO8733">
        <v>7.7992605090141304E-2</v>
      </c>
      <c r="AP8733">
        <v>0.92012281894683856</v>
      </c>
    </row>
    <row r="8734" spans="1:42">
      <c r="A8734">
        <v>572.64665286510274</v>
      </c>
      <c r="B8734">
        <v>475.91980729416213</v>
      </c>
      <c r="C8734">
        <v>405.27475291885253</v>
      </c>
      <c r="D8734">
        <v>96.726845570940611</v>
      </c>
      <c r="E8734">
        <v>-96.726845570940611</v>
      </c>
      <c r="F8734">
        <v>-167.37189994625021</v>
      </c>
      <c r="G8734">
        <v>5.5404080472138545E-2</v>
      </c>
      <c r="H8734">
        <v>730.45786694741855</v>
      </c>
      <c r="I8734">
        <v>4.1940866410732268E-2</v>
      </c>
      <c r="J8734">
        <v>4.9824736833572386E-2</v>
      </c>
      <c r="K8734">
        <v>1.6207987995445727</v>
      </c>
      <c r="L8734">
        <v>65.885241031646729</v>
      </c>
      <c r="M8734">
        <v>4.0395659213690411</v>
      </c>
      <c r="N8734">
        <v>125.99673204212191</v>
      </c>
      <c r="O8734">
        <v>0.97050955891609192</v>
      </c>
      <c r="P8734">
        <v>7.4239663018120646E-3</v>
      </c>
      <c r="Q8734">
        <v>3.0377621067894826E-2</v>
      </c>
      <c r="R8734">
        <v>0.40845523357391356</v>
      </c>
      <c r="S8734">
        <v>1093.3859675393182</v>
      </c>
      <c r="T8734">
        <v>25.240188837051392</v>
      </c>
      <c r="U8734">
        <v>0.2904948848485947</v>
      </c>
      <c r="V8734">
        <v>597.12293148040771</v>
      </c>
      <c r="W8734">
        <v>1</v>
      </c>
      <c r="X8734">
        <v>0.40457827091217041</v>
      </c>
      <c r="Y8734">
        <v>440.71425128286802</v>
      </c>
      <c r="Z8734">
        <v>1</v>
      </c>
      <c r="AA8734">
        <v>34.014406664533617</v>
      </c>
      <c r="AB8734">
        <v>118.84661096191407</v>
      </c>
      <c r="AC8734">
        <v>144.33516412973404</v>
      </c>
      <c r="AD8734">
        <v>8.6882289658244856E-3</v>
      </c>
      <c r="AE8734">
        <v>22.992475705787282</v>
      </c>
      <c r="AF8734">
        <v>0.18113150596618649</v>
      </c>
      <c r="AG8734">
        <v>7.6665001566615732E-5</v>
      </c>
      <c r="AH8734">
        <v>5.6990571630001069E-2</v>
      </c>
      <c r="AI8734">
        <v>6.9884184002876282</v>
      </c>
      <c r="AJ8734">
        <v>8.9470417464265584</v>
      </c>
      <c r="AK8734">
        <v>17.865824823975561</v>
      </c>
      <c r="AL8734">
        <v>5.3616613972603195</v>
      </c>
      <c r="AM8734">
        <v>40.038407933712008</v>
      </c>
      <c r="AN8734">
        <v>230.27403459418801</v>
      </c>
      <c r="AO8734">
        <v>7.5384769082069397E-2</v>
      </c>
      <c r="AP8734">
        <v>0.85361341166496285</v>
      </c>
    </row>
    <row r="8735" spans="1:42">
      <c r="A8735">
        <v>1086.8721667061284</v>
      </c>
      <c r="B8735">
        <v>1193.0870873658339</v>
      </c>
      <c r="C8735">
        <v>872.77093169185298</v>
      </c>
      <c r="D8735">
        <v>-106.21492065970551</v>
      </c>
      <c r="E8735">
        <v>106.21492065970551</v>
      </c>
      <c r="F8735">
        <v>-320.31615567398092</v>
      </c>
      <c r="G8735">
        <v>1.8559581295426376E-2</v>
      </c>
      <c r="H8735">
        <v>1304.0894745307378</v>
      </c>
      <c r="I8735">
        <v>3.3289095461368559E-2</v>
      </c>
      <c r="J8735">
        <v>3.4064748287200929E-2</v>
      </c>
      <c r="K8735">
        <v>1.3275891410291194</v>
      </c>
      <c r="L8735">
        <v>29.382911920547485</v>
      </c>
      <c r="M8735">
        <v>510.44163359415933</v>
      </c>
      <c r="N8735">
        <v>155.32713535156253</v>
      </c>
      <c r="O8735">
        <v>0.6918240487575531</v>
      </c>
      <c r="P8735">
        <v>2.0590435504913327E-2</v>
      </c>
      <c r="Q8735">
        <v>2.0371969911787243E-2</v>
      </c>
      <c r="R8735">
        <v>0.39270159721374515</v>
      </c>
      <c r="S8735">
        <v>942.14304069999321</v>
      </c>
      <c r="T8735">
        <v>46.782442927360535</v>
      </c>
      <c r="U8735">
        <v>0.38188861429691318</v>
      </c>
      <c r="V8735">
        <v>525.94842910766602</v>
      </c>
      <c r="W8735">
        <v>1</v>
      </c>
      <c r="X8735">
        <v>0.28513483166694642</v>
      </c>
      <c r="Y8735">
        <v>669.00093658208425</v>
      </c>
      <c r="Z8735">
        <v>1</v>
      </c>
      <c r="AA8735">
        <v>41.494214118280418</v>
      </c>
      <c r="AB8735">
        <v>53.564001281738285</v>
      </c>
      <c r="AC8735">
        <v>148.36748689413071</v>
      </c>
      <c r="AD8735">
        <v>6.3957670814970618E-3</v>
      </c>
      <c r="AE8735">
        <v>16.160985520145495</v>
      </c>
      <c r="AF8735">
        <v>4.6847959756851187E-2</v>
      </c>
      <c r="AG8735">
        <v>4.2621089957542083E-4</v>
      </c>
      <c r="AH8735">
        <v>4.22540474653244E-2</v>
      </c>
      <c r="AI8735">
        <v>14.51758474111557</v>
      </c>
      <c r="AJ8735">
        <v>9.4776412931811773</v>
      </c>
      <c r="AK8735">
        <v>31.772944001555441</v>
      </c>
      <c r="AL8735">
        <v>5.3923722333270412</v>
      </c>
      <c r="AM8735">
        <v>48.212010490894315</v>
      </c>
      <c r="AN8735">
        <v>239.50543714481429</v>
      </c>
      <c r="AO8735">
        <v>9.2557891249656687E-2</v>
      </c>
      <c r="AP8735">
        <v>0.87628787088394178</v>
      </c>
    </row>
    <row r="8736" spans="1:42">
      <c r="A8736">
        <v>881.05226520593715</v>
      </c>
      <c r="B8736">
        <v>2005.0438299084492</v>
      </c>
      <c r="C8736">
        <v>1336.0172344939176</v>
      </c>
      <c r="D8736">
        <v>-1123.9915647025121</v>
      </c>
      <c r="E8736">
        <v>669.02659541453158</v>
      </c>
      <c r="F8736">
        <v>-669.02659541453158</v>
      </c>
      <c r="G8736">
        <v>1.4401115648192899E-2</v>
      </c>
      <c r="H8736">
        <v>816.98024835744025</v>
      </c>
      <c r="I8736">
        <v>3.2863723933696742E-2</v>
      </c>
      <c r="J8736">
        <v>2.9009427785873412E-2</v>
      </c>
      <c r="K8736">
        <v>1.90365618930459</v>
      </c>
      <c r="L8736">
        <v>34.764385223388672</v>
      </c>
      <c r="M8736">
        <v>3137.0735803424382</v>
      </c>
      <c r="N8736">
        <v>107.93997888164522</v>
      </c>
      <c r="O8736">
        <v>0.62412229180335999</v>
      </c>
      <c r="P8736">
        <v>1.3898371060689288E-2</v>
      </c>
      <c r="Q8736">
        <v>2.2643388695187037E-2</v>
      </c>
      <c r="R8736">
        <v>0.4998123025894165</v>
      </c>
      <c r="S8736">
        <v>370.69720368741008</v>
      </c>
      <c r="T8736">
        <v>36.244165897369385</v>
      </c>
      <c r="U8736">
        <v>0.31972713172435763</v>
      </c>
      <c r="V8736">
        <v>648.49131107330322</v>
      </c>
      <c r="W8736">
        <v>1</v>
      </c>
      <c r="X8736">
        <v>0.39952391386032104</v>
      </c>
      <c r="Y8736">
        <v>430.72645380772281</v>
      </c>
      <c r="Z8736">
        <v>1</v>
      </c>
      <c r="AA8736">
        <v>8.7896036702632916</v>
      </c>
      <c r="AB8736">
        <v>171.48844384765627</v>
      </c>
      <c r="AC8736">
        <v>134.6625879406929</v>
      </c>
      <c r="AD8736">
        <v>7.0996227427425548E-3</v>
      </c>
      <c r="AE8736">
        <v>1.7802510389780621</v>
      </c>
      <c r="AF8736">
        <v>5.8640434741973863E-2</v>
      </c>
      <c r="AG8736">
        <v>7.2922557532044581E-4</v>
      </c>
      <c r="AH8736">
        <v>4.0708678066730501E-2</v>
      </c>
      <c r="AI8736">
        <v>21.66797548532486</v>
      </c>
      <c r="AJ8736">
        <v>11.804940845638434</v>
      </c>
      <c r="AK8736">
        <v>13.203907926678657</v>
      </c>
      <c r="AL8736">
        <v>6.0448105821374707</v>
      </c>
      <c r="AM8736">
        <v>49.058243930339813</v>
      </c>
      <c r="AN8736">
        <v>538.25343315689986</v>
      </c>
      <c r="AO8736">
        <v>6.3404900670051584E-2</v>
      </c>
      <c r="AP8736">
        <v>0.90559247040748614</v>
      </c>
    </row>
    <row r="8737" spans="1:42">
      <c r="A8737">
        <v>587.36651249243664</v>
      </c>
      <c r="B8737">
        <v>482.44545392383247</v>
      </c>
      <c r="C8737">
        <v>714.25681185487701</v>
      </c>
      <c r="D8737">
        <v>-126.89029936244037</v>
      </c>
      <c r="E8737">
        <v>-231.81135793104454</v>
      </c>
      <c r="F8737">
        <v>126.89029936244037</v>
      </c>
      <c r="G8737">
        <v>1.0614149906527813E-2</v>
      </c>
      <c r="H8737">
        <v>2017.5903740262902</v>
      </c>
      <c r="I8737">
        <v>3.2807123959064481E-2</v>
      </c>
      <c r="J8737">
        <v>7.1139137268066407E-2</v>
      </c>
      <c r="K8737">
        <v>1.6153112183272837</v>
      </c>
      <c r="L8737">
        <v>72.440656423568726</v>
      </c>
      <c r="M8737">
        <v>1.0729696404096272</v>
      </c>
      <c r="N8737">
        <v>106.95294123344422</v>
      </c>
      <c r="O8737">
        <v>0.6128060519695282</v>
      </c>
      <c r="P8737">
        <v>9.3816847801208476E-3</v>
      </c>
      <c r="Q8737">
        <v>4.5217573218875456E-2</v>
      </c>
      <c r="R8737">
        <v>0.43689641952514646</v>
      </c>
      <c r="S8737">
        <v>334.81149295838134</v>
      </c>
      <c r="T8737">
        <v>26.095488667488098</v>
      </c>
      <c r="U8737">
        <v>0.30888539135456089</v>
      </c>
      <c r="V8737">
        <v>580.72600364685059</v>
      </c>
      <c r="W8737">
        <v>1</v>
      </c>
      <c r="X8737">
        <v>0.44760612845420839</v>
      </c>
      <c r="Y8737">
        <v>363.94330162017195</v>
      </c>
      <c r="Z8737">
        <v>1</v>
      </c>
      <c r="AA8737">
        <v>26.158156539964683</v>
      </c>
      <c r="AB8737">
        <v>37.734794128417974</v>
      </c>
      <c r="AC8737">
        <v>64.823059737682343</v>
      </c>
      <c r="AD8737">
        <v>5.3783090705545539E-3</v>
      </c>
      <c r="AE8737">
        <v>15.646900638466557</v>
      </c>
      <c r="AF8737">
        <v>3.4219883680343621E-2</v>
      </c>
      <c r="AG8737">
        <v>1.1686353936497301E-3</v>
      </c>
      <c r="AH8737">
        <v>2.5838846683502192E-3</v>
      </c>
      <c r="AI8737">
        <v>22.983238399028778</v>
      </c>
      <c r="AJ8737">
        <v>12.425170115758227</v>
      </c>
      <c r="AK8737">
        <v>39.94536691367626</v>
      </c>
      <c r="AL8737">
        <v>4.7575477154185828</v>
      </c>
      <c r="AM8737">
        <v>40.598560583591464</v>
      </c>
      <c r="AN8737">
        <v>253.45584815606512</v>
      </c>
      <c r="AO8737">
        <v>8.5593018412590025E-2</v>
      </c>
      <c r="AP8737">
        <v>0.83106515884399423</v>
      </c>
    </row>
    <row r="8738" spans="1:42">
      <c r="A8738">
        <v>887.35500993226526</v>
      </c>
      <c r="B8738">
        <v>1796.9884454951423</v>
      </c>
      <c r="C8738">
        <v>1418.2668644322548</v>
      </c>
      <c r="D8738">
        <v>-909.63343556287703</v>
      </c>
      <c r="E8738">
        <v>378.72158106288748</v>
      </c>
      <c r="F8738">
        <v>-378.72158106288748</v>
      </c>
      <c r="G8738">
        <v>3.1231987102955587E-3</v>
      </c>
      <c r="H8738">
        <v>1322.1876808302115</v>
      </c>
      <c r="I8738">
        <v>4.8753183782100674E-2</v>
      </c>
      <c r="J8738">
        <v>9.0552524805068965E-2</v>
      </c>
      <c r="K8738">
        <v>1.4259882132351398</v>
      </c>
      <c r="L8738">
        <v>69.304044246673584</v>
      </c>
      <c r="M8738">
        <v>2931.7449946531633</v>
      </c>
      <c r="N8738">
        <v>80.501559504127513</v>
      </c>
      <c r="O8738">
        <v>0.72205761075019836</v>
      </c>
      <c r="P8738">
        <v>2.3181086434258352E-2</v>
      </c>
      <c r="Q8738">
        <v>2.8423875967661535E-2</v>
      </c>
      <c r="R8738">
        <v>0.49586526393890379</v>
      </c>
      <c r="S8738">
        <v>665.73384360621856</v>
      </c>
      <c r="T8738">
        <v>48.435753583908081</v>
      </c>
      <c r="U8738">
        <v>0.35992743432521823</v>
      </c>
      <c r="V8738">
        <v>536.93015575408936</v>
      </c>
      <c r="W8738">
        <v>1</v>
      </c>
      <c r="X8738">
        <v>0.30751173973083501</v>
      </c>
      <c r="Y8738">
        <v>548.12000291397999</v>
      </c>
      <c r="Z8738">
        <v>1</v>
      </c>
      <c r="AA8738">
        <v>13.288376671476366</v>
      </c>
      <c r="AB8738">
        <v>128.90825134277344</v>
      </c>
      <c r="AC8738">
        <v>117.7595391869545</v>
      </c>
      <c r="AD8738">
        <v>7.2594911624223758E-3</v>
      </c>
      <c r="AE8738">
        <v>2.2325233507177455</v>
      </c>
      <c r="AF8738">
        <v>9.0883970260620048E-3</v>
      </c>
      <c r="AG8738">
        <v>3.3054655604845238E-4</v>
      </c>
      <c r="AH8738">
        <v>1.7881107211112975E-3</v>
      </c>
      <c r="AI8738">
        <v>15.962648689746857</v>
      </c>
      <c r="AJ8738">
        <v>3.0153803163881556</v>
      </c>
      <c r="AK8738">
        <v>44.67790621340275</v>
      </c>
      <c r="AL8738">
        <v>6.267113092069482</v>
      </c>
      <c r="AM8738">
        <v>94.058648622035975</v>
      </c>
      <c r="AN8738">
        <v>431.58001885818783</v>
      </c>
      <c r="AO8738">
        <v>0.10555496847629547</v>
      </c>
      <c r="AP8738">
        <v>0.82299083304405218</v>
      </c>
    </row>
    <row r="8739" spans="1:42">
      <c r="A8739">
        <v>855.27268634325583</v>
      </c>
      <c r="B8739">
        <v>845.98316718906324</v>
      </c>
      <c r="C8739">
        <v>629.43927984951108</v>
      </c>
      <c r="D8739">
        <v>9.2895191541925897</v>
      </c>
      <c r="E8739">
        <v>-9.2895191541925897</v>
      </c>
      <c r="F8739">
        <v>-225.83340649374475</v>
      </c>
      <c r="G8739">
        <v>2.1347131147217289E-2</v>
      </c>
      <c r="H8739">
        <v>1033.3910120069538</v>
      </c>
      <c r="I8739">
        <v>5.9204749166965484E-2</v>
      </c>
      <c r="J8739">
        <v>7.4365938663482664E-2</v>
      </c>
      <c r="K8739">
        <v>1.3689982160508631</v>
      </c>
      <c r="L8739">
        <v>19.875651597976685</v>
      </c>
      <c r="M8739">
        <v>482.54219090316917</v>
      </c>
      <c r="N8739">
        <v>110.23253475570679</v>
      </c>
      <c r="O8739">
        <v>0.69211515784263611</v>
      </c>
      <c r="P8739">
        <v>1.2693606323666042E-2</v>
      </c>
      <c r="Q8739">
        <v>4.4220392915937629E-2</v>
      </c>
      <c r="R8739">
        <v>0.45028786659240722</v>
      </c>
      <c r="S8739">
        <v>997.81837822297348</v>
      </c>
      <c r="T8739">
        <v>41.59751832485199</v>
      </c>
      <c r="U8739">
        <v>0.40938470900058749</v>
      </c>
      <c r="V8739">
        <v>605.17292022705078</v>
      </c>
      <c r="W8739">
        <v>1</v>
      </c>
      <c r="X8739">
        <v>0.44312601685523989</v>
      </c>
      <c r="Y8739">
        <v>633.61742894831832</v>
      </c>
      <c r="Z8739">
        <v>1</v>
      </c>
      <c r="AA8739">
        <v>11.423636280374529</v>
      </c>
      <c r="AB8739">
        <v>104.12710845947267</v>
      </c>
      <c r="AC8739">
        <v>170.92850059270859</v>
      </c>
      <c r="AD8739">
        <v>8.2448258359208056E-3</v>
      </c>
      <c r="AE8739">
        <v>1.8422873716358905</v>
      </c>
      <c r="AF8739">
        <v>8.3946429491043084E-2</v>
      </c>
      <c r="AG8739">
        <v>5.2124633262794434E-4</v>
      </c>
      <c r="AH8739">
        <v>4.6527718377113343E-2</v>
      </c>
      <c r="AI8739">
        <v>25.682691037654877</v>
      </c>
      <c r="AJ8739">
        <v>12.41778093314138</v>
      </c>
      <c r="AK8739">
        <v>57.582134880423546</v>
      </c>
      <c r="AL8739">
        <v>1.7259959260865427</v>
      </c>
      <c r="AM8739">
        <v>68.038256275653836</v>
      </c>
      <c r="AN8739">
        <v>456.48046014244233</v>
      </c>
      <c r="AO8739">
        <v>7.1784876227378835E-2</v>
      </c>
      <c r="AP8739">
        <v>0.81367379903793335</v>
      </c>
    </row>
    <row r="8740" spans="1:42">
      <c r="A8740">
        <v>742.45805420547526</v>
      </c>
      <c r="B8740">
        <v>911.74045865788435</v>
      </c>
      <c r="C8740">
        <v>1317.7690659542159</v>
      </c>
      <c r="D8740">
        <v>-575.31101174874061</v>
      </c>
      <c r="E8740">
        <v>-406.02860729633153</v>
      </c>
      <c r="F8740">
        <v>406.02860729633153</v>
      </c>
      <c r="G8740">
        <v>1.6735199266262914E-2</v>
      </c>
      <c r="H8740">
        <v>2929.9049187903888</v>
      </c>
      <c r="I8740">
        <v>3.6493096053600307E-2</v>
      </c>
      <c r="J8740">
        <v>6.9331538677215579E-3</v>
      </c>
      <c r="K8740">
        <v>1.9311996870100496</v>
      </c>
      <c r="L8740">
        <v>51.007513999938965</v>
      </c>
      <c r="M8740">
        <v>1187.2083827721967</v>
      </c>
      <c r="N8740">
        <v>116.62698123378755</v>
      </c>
      <c r="O8740">
        <v>0.71100130677223206</v>
      </c>
      <c r="P8740">
        <v>1.4834965070088703E-2</v>
      </c>
      <c r="Q8740">
        <v>8.3975225554572194E-3</v>
      </c>
      <c r="R8740">
        <v>0.49459019184112551</v>
      </c>
      <c r="S8740">
        <v>785.74246115174788</v>
      </c>
      <c r="T8740">
        <v>36.14509105682373</v>
      </c>
      <c r="U8740">
        <v>0.35038595378398896</v>
      </c>
      <c r="V8740">
        <v>539.20948505401611</v>
      </c>
      <c r="W8740">
        <v>1</v>
      </c>
      <c r="X8740">
        <v>0.3120823979377747</v>
      </c>
      <c r="Y8740">
        <v>509.52481559652222</v>
      </c>
      <c r="Z8740">
        <v>1</v>
      </c>
      <c r="AA8740">
        <v>49.376435775594722</v>
      </c>
      <c r="AB8740">
        <v>114.33950219726563</v>
      </c>
      <c r="AC8740">
        <v>173.65989238023758</v>
      </c>
      <c r="AD8740">
        <v>8.3540321415306144E-3</v>
      </c>
      <c r="AE8740">
        <v>1.3758962490382187</v>
      </c>
      <c r="AF8740">
        <v>6.1982839107513413E-2</v>
      </c>
      <c r="AG8740">
        <v>6.509302161461732E-4</v>
      </c>
      <c r="AH8740">
        <v>2.5870806849002836E-2</v>
      </c>
      <c r="AI8740">
        <v>9.2037978768348694</v>
      </c>
      <c r="AJ8740">
        <v>7.199761569327384</v>
      </c>
      <c r="AK8740">
        <v>54.790360577702522</v>
      </c>
      <c r="AL8740">
        <v>6.2700569596998914</v>
      </c>
      <c r="AM8740">
        <v>76.127109801769251</v>
      </c>
      <c r="AN8740">
        <v>773.27803251453474</v>
      </c>
      <c r="AO8740">
        <v>5.1876354336738588E-2</v>
      </c>
      <c r="AP8740">
        <v>0.85126492047309887</v>
      </c>
    </row>
    <row r="8741" spans="1:42">
      <c r="A8741">
        <v>135.25515774824197</v>
      </c>
      <c r="B8741">
        <v>36.017910885941546</v>
      </c>
      <c r="C8741">
        <v>352.81138239801567</v>
      </c>
      <c r="D8741">
        <v>-217.5562246497737</v>
      </c>
      <c r="E8741">
        <v>-316.79347151207412</v>
      </c>
      <c r="F8741">
        <v>217.5562246497737</v>
      </c>
      <c r="G8741">
        <v>3.2872048157402355E-3</v>
      </c>
      <c r="H8741">
        <v>1216.1408823557142</v>
      </c>
      <c r="I8741">
        <v>5.9475684463977808E-2</v>
      </c>
      <c r="J8741">
        <v>8.0447911262512203E-2</v>
      </c>
      <c r="K8741">
        <v>1.1966630065143109</v>
      </c>
      <c r="L8741">
        <v>63.576935529708862</v>
      </c>
      <c r="M8741">
        <v>111.23813536436616</v>
      </c>
      <c r="N8741">
        <v>33.475569336318976</v>
      </c>
      <c r="O8741">
        <v>0.76632973551750183</v>
      </c>
      <c r="P8741">
        <v>1.3873123963673907E-2</v>
      </c>
      <c r="Q8741">
        <v>2.6021108256445987E-2</v>
      </c>
      <c r="R8741">
        <v>0.46434810638427737</v>
      </c>
      <c r="S8741">
        <v>1018.2334888202392</v>
      </c>
      <c r="T8741">
        <v>42.923846840858459</v>
      </c>
      <c r="U8741">
        <v>0.36145114243030552</v>
      </c>
      <c r="V8741">
        <v>498.0318546295166</v>
      </c>
      <c r="W8741">
        <v>1</v>
      </c>
      <c r="X8741">
        <v>0.28332596659660342</v>
      </c>
      <c r="Y8741">
        <v>580.4077357766057</v>
      </c>
      <c r="Z8741">
        <v>1</v>
      </c>
      <c r="AA8741">
        <v>39.739413056306844</v>
      </c>
      <c r="AB8741">
        <v>40.606163024902344</v>
      </c>
      <c r="AC8741">
        <v>61.793367564678192</v>
      </c>
      <c r="AD8741">
        <v>1.1624090080587273E-2</v>
      </c>
      <c r="AE8741">
        <v>10.60183324672659</v>
      </c>
      <c r="AF8741">
        <v>1.1023879051208149E-4</v>
      </c>
      <c r="AG8741">
        <v>1.0057121974205671E-3</v>
      </c>
      <c r="AH8741">
        <v>1.1265327644348143E-2</v>
      </c>
      <c r="AI8741">
        <v>15.543493926525116</v>
      </c>
      <c r="AJ8741">
        <v>12.114226704627814</v>
      </c>
      <c r="AK8741">
        <v>58.243537818789484</v>
      </c>
      <c r="AL8741">
        <v>4.3957817403110564</v>
      </c>
      <c r="AM8741">
        <v>71.635675203800204</v>
      </c>
      <c r="AN8741">
        <v>333.52161790327182</v>
      </c>
      <c r="AO8741">
        <v>6.224027621746063E-2</v>
      </c>
      <c r="AP8741">
        <v>0.86958095455169693</v>
      </c>
    </row>
    <row r="8742" spans="1:42">
      <c r="A8742">
        <v>1353.4118248145551</v>
      </c>
      <c r="B8742">
        <v>1670.775822473672</v>
      </c>
      <c r="C8742">
        <v>1068.8567636859154</v>
      </c>
      <c r="D8742">
        <v>-317.36399765911688</v>
      </c>
      <c r="E8742">
        <v>317.36399765911688</v>
      </c>
      <c r="F8742">
        <v>-601.91905878775651</v>
      </c>
      <c r="G8742">
        <v>6.1716695463902065E-2</v>
      </c>
      <c r="H8742">
        <v>637.93554727318678</v>
      </c>
      <c r="I8742">
        <v>5.9378443658351897E-2</v>
      </c>
      <c r="J8742">
        <v>0.10599176907539368</v>
      </c>
      <c r="K8742">
        <v>2.0076322427093984</v>
      </c>
      <c r="L8742">
        <v>12.110512256622314</v>
      </c>
      <c r="M8742">
        <v>1097.8258881997767</v>
      </c>
      <c r="N8742">
        <v>173.18871233234407</v>
      </c>
      <c r="O8742">
        <v>0.96781495213508606</v>
      </c>
      <c r="P8742">
        <v>1.8469047546386716E-3</v>
      </c>
      <c r="Q8742">
        <v>5.3651639620463046E-3</v>
      </c>
      <c r="R8742">
        <v>0.44642409801483152</v>
      </c>
      <c r="S8742">
        <v>990.08118150894234</v>
      </c>
      <c r="T8742">
        <v>47.066575288772583</v>
      </c>
      <c r="U8742">
        <v>0.43376199185848241</v>
      </c>
      <c r="V8742">
        <v>614.3258810043335</v>
      </c>
      <c r="W8742">
        <v>1</v>
      </c>
      <c r="X8742">
        <v>0.37580974102020265</v>
      </c>
      <c r="Y8742">
        <v>408.34077575119829</v>
      </c>
      <c r="Z8742">
        <v>1</v>
      </c>
      <c r="AA8742">
        <v>22.655017183790214</v>
      </c>
      <c r="AB8742">
        <v>25.493165161132815</v>
      </c>
      <c r="AC8742">
        <v>181.59185796976089</v>
      </c>
      <c r="AD8742">
        <v>1.943909408699753E-3</v>
      </c>
      <c r="AE8742">
        <v>28.029094446496625</v>
      </c>
      <c r="AF8742">
        <v>0.24070816040039059</v>
      </c>
      <c r="AG8742">
        <v>8.0117639040328664E-4</v>
      </c>
      <c r="AH8742">
        <v>8.8958716750144953E-3</v>
      </c>
      <c r="AI8742">
        <v>8.2471969723701477</v>
      </c>
      <c r="AJ8742">
        <v>7.6958277966834734</v>
      </c>
      <c r="AK8742">
        <v>17.990677147507668</v>
      </c>
      <c r="AL8742">
        <v>3.8094159553207323</v>
      </c>
      <c r="AM8742">
        <v>36.259513700008391</v>
      </c>
      <c r="AN8742">
        <v>392.80311555516863</v>
      </c>
      <c r="AO8742">
        <v>8.0939736962318418E-2</v>
      </c>
      <c r="AP8742">
        <v>0.92485357546806357</v>
      </c>
    </row>
    <row r="8743" spans="1:42">
      <c r="A8743">
        <v>436.1884187511165</v>
      </c>
      <c r="B8743">
        <v>1244.7891759364134</v>
      </c>
      <c r="C8743">
        <v>1630.1577201276336</v>
      </c>
      <c r="D8743">
        <v>-1193.9693013765173</v>
      </c>
      <c r="E8743">
        <v>-385.36854419122028</v>
      </c>
      <c r="F8743">
        <v>385.36854419122028</v>
      </c>
      <c r="G8743">
        <v>7.3993376833561719E-2</v>
      </c>
      <c r="H8743">
        <v>2535.3162887007907</v>
      </c>
      <c r="I8743">
        <v>2.1438838541507719E-2</v>
      </c>
      <c r="J8743">
        <v>4.9589766979217527E-2</v>
      </c>
      <c r="K8743">
        <v>1.8979123096883295</v>
      </c>
      <c r="L8743">
        <v>10.775343179702759</v>
      </c>
      <c r="M8743">
        <v>2510.3651023237749</v>
      </c>
      <c r="N8743">
        <v>33.986146830749519</v>
      </c>
      <c r="O8743">
        <v>0.85611018538475037</v>
      </c>
      <c r="P8743">
        <v>1.7361345556047226E-2</v>
      </c>
      <c r="Q8743">
        <v>1.4028627660539413E-2</v>
      </c>
      <c r="R8743">
        <v>0.39769774436950683</v>
      </c>
      <c r="S8743">
        <v>909.47148219481255</v>
      </c>
      <c r="T8743">
        <v>43.113109469413757</v>
      </c>
      <c r="U8743">
        <v>0.41972153246402744</v>
      </c>
      <c r="V8743">
        <v>523.08454513549805</v>
      </c>
      <c r="W8743">
        <v>1</v>
      </c>
      <c r="X8743">
        <v>0.39238627552986149</v>
      </c>
      <c r="Y8743">
        <v>446.00847408079642</v>
      </c>
      <c r="Z8743">
        <v>1</v>
      </c>
      <c r="AA8743">
        <v>26.106201428308495</v>
      </c>
      <c r="AB8743">
        <v>85.91067657470704</v>
      </c>
      <c r="AC8743">
        <v>84.651242196559906</v>
      </c>
      <c r="AD8743">
        <v>1.36005369007078E-2</v>
      </c>
      <c r="AE8743">
        <v>27.539319714754871</v>
      </c>
      <c r="AF8743">
        <v>0.23293653130531308</v>
      </c>
      <c r="AG8743">
        <v>1.2125534659878025E-3</v>
      </c>
      <c r="AH8743">
        <v>1.0838503241539E-2</v>
      </c>
      <c r="AI8743">
        <v>13.837924897670746</v>
      </c>
      <c r="AJ8743">
        <v>7.5530561258500954</v>
      </c>
      <c r="AK8743">
        <v>28.305402755141259</v>
      </c>
      <c r="AL8743">
        <v>9.1789346582673268</v>
      </c>
      <c r="AM8743">
        <v>66.645980942249295</v>
      </c>
      <c r="AN8743">
        <v>475.90486783101699</v>
      </c>
      <c r="AO8743">
        <v>0.1095797017812729</v>
      </c>
      <c r="AP8743">
        <v>0.85584558534622202</v>
      </c>
    </row>
    <row r="8744" spans="1:42">
      <c r="A8744">
        <v>127.50953833000574</v>
      </c>
      <c r="B8744">
        <v>-179.97858811122509</v>
      </c>
      <c r="C8744">
        <v>31.637414657917759</v>
      </c>
      <c r="D8744">
        <v>95.87212367208798</v>
      </c>
      <c r="E8744">
        <v>-307.48812644123086</v>
      </c>
      <c r="F8744">
        <v>-95.87212367208798</v>
      </c>
      <c r="G8744">
        <v>4.6029997590025927E-2</v>
      </c>
      <c r="H8744">
        <v>77.601888164127715</v>
      </c>
      <c r="I8744">
        <v>3.6255967319011685E-2</v>
      </c>
      <c r="J8744">
        <v>4.0336402654647829E-2</v>
      </c>
      <c r="K8744">
        <v>1.5326346413195133</v>
      </c>
      <c r="L8744">
        <v>31.674928665161133</v>
      </c>
      <c r="M8744">
        <v>1.1779523205118523</v>
      </c>
      <c r="N8744">
        <v>23.71865699901581</v>
      </c>
      <c r="O8744">
        <v>0.83859840035438538</v>
      </c>
      <c r="P8744">
        <v>1.5514595243665906E-3</v>
      </c>
      <c r="Q8744">
        <v>3.6041698190901007E-2</v>
      </c>
      <c r="R8744">
        <v>0.38113993167877197</v>
      </c>
      <c r="S8744">
        <v>692.37283073709943</v>
      </c>
      <c r="T8744">
        <v>27.649486064910889</v>
      </c>
      <c r="U8744">
        <v>0.43811524093151094</v>
      </c>
      <c r="V8744">
        <v>631.6274881362915</v>
      </c>
      <c r="W8744">
        <v>1</v>
      </c>
      <c r="X8744">
        <v>0.2854570746421814</v>
      </c>
      <c r="Y8744">
        <v>380.92199802803913</v>
      </c>
      <c r="Z8744">
        <v>1</v>
      </c>
      <c r="AA8744">
        <v>36.928530690984729</v>
      </c>
      <c r="AB8744">
        <v>151.95770898437502</v>
      </c>
      <c r="AC8744">
        <v>74.274857342243195</v>
      </c>
      <c r="AD8744">
        <v>8.0753636156391893E-3</v>
      </c>
      <c r="AE8744">
        <v>40.325342518308204</v>
      </c>
      <c r="AF8744">
        <v>0.15518196344375609</v>
      </c>
      <c r="AG8744">
        <v>9.2997210297147623E-4</v>
      </c>
      <c r="AH8744">
        <v>9.9480158925056451E-3</v>
      </c>
      <c r="AI8744">
        <v>15.676158964633942</v>
      </c>
      <c r="AJ8744">
        <v>12.791921714811458</v>
      </c>
      <c r="AK8744">
        <v>0.52184603512287142</v>
      </c>
      <c r="AL8744">
        <v>4.4930556364465506</v>
      </c>
      <c r="AM8744">
        <v>29.382019984722138</v>
      </c>
      <c r="AN8744">
        <v>740.83222570833686</v>
      </c>
      <c r="AO8744">
        <v>9.1688841938972476E-2</v>
      </c>
      <c r="AP8744">
        <v>0.83127181267738348</v>
      </c>
    </row>
    <row r="8745" spans="1:42">
      <c r="A8745">
        <v>758.9559224538317</v>
      </c>
      <c r="B8745">
        <v>568.81866396443161</v>
      </c>
      <c r="C8745">
        <v>400.66298091474209</v>
      </c>
      <c r="D8745">
        <v>190.1372584894001</v>
      </c>
      <c r="E8745">
        <v>-190.1372584894001</v>
      </c>
      <c r="F8745">
        <v>-358.29294153908961</v>
      </c>
      <c r="G8745">
        <v>4.9363784722238388E-2</v>
      </c>
      <c r="H8745">
        <v>117.01394216335689</v>
      </c>
      <c r="I8745">
        <v>5.6003940403461454E-2</v>
      </c>
      <c r="J8745">
        <v>2.6154420852661134E-2</v>
      </c>
      <c r="K8745">
        <v>1.5072795056998729</v>
      </c>
      <c r="L8745">
        <v>28.887256383895874</v>
      </c>
      <c r="M8745">
        <v>202.65704531396995</v>
      </c>
      <c r="N8745">
        <v>139.83429253196718</v>
      </c>
      <c r="O8745">
        <v>0.51776143908500671</v>
      </c>
      <c r="P8745">
        <v>2.2561618540022105E-2</v>
      </c>
      <c r="Q8745">
        <v>1.4767310937245684E-2</v>
      </c>
      <c r="R8745">
        <v>0.41798082351684573</v>
      </c>
      <c r="S8745">
        <v>990.94020933847332</v>
      </c>
      <c r="T8745">
        <v>47.122886776924133</v>
      </c>
      <c r="U8745">
        <v>0.32368623554706577</v>
      </c>
      <c r="V8745">
        <v>562.27679252624512</v>
      </c>
      <c r="W8745">
        <v>1</v>
      </c>
      <c r="X8745">
        <v>0.31344231963157654</v>
      </c>
      <c r="Y8745">
        <v>282.70619260630832</v>
      </c>
      <c r="Z8745">
        <v>1</v>
      </c>
      <c r="AA8745">
        <v>33.597338300676348</v>
      </c>
      <c r="AB8745">
        <v>164.07686785888674</v>
      </c>
      <c r="AC8745">
        <v>127.53160446882248</v>
      </c>
      <c r="AD8745">
        <v>1.0509135580470421E-2</v>
      </c>
      <c r="AE8745">
        <v>1.7462495953038903</v>
      </c>
      <c r="AF8745">
        <v>0.19269935488700865</v>
      </c>
      <c r="AG8745">
        <v>3.5342001532889312E-4</v>
      </c>
      <c r="AH8745">
        <v>1.7786985158920285E-2</v>
      </c>
      <c r="AI8745">
        <v>19.011113345623016</v>
      </c>
      <c r="AJ8745">
        <v>6.966235477827917</v>
      </c>
      <c r="AK8745">
        <v>3.2595625752210617</v>
      </c>
      <c r="AL8745">
        <v>7.9398461918445822</v>
      </c>
      <c r="AM8745">
        <v>71.871798002719885</v>
      </c>
      <c r="AN8745">
        <v>642.81048928382734</v>
      </c>
      <c r="AO8745">
        <v>6.0531058192253115E-2</v>
      </c>
      <c r="AP8745">
        <v>0.85596219825744635</v>
      </c>
    </row>
    <row r="8746" spans="1:42">
      <c r="A8746">
        <v>1323.0866543101276</v>
      </c>
      <c r="B8746">
        <v>1196.0475076264465</v>
      </c>
      <c r="C8746">
        <v>1202.7459625444048</v>
      </c>
      <c r="D8746">
        <v>120.3406917657228</v>
      </c>
      <c r="E8746">
        <v>-127.03914668368111</v>
      </c>
      <c r="F8746">
        <v>-120.3406917657228</v>
      </c>
      <c r="G8746">
        <v>-3.5415635609438347E-4</v>
      </c>
      <c r="H8746">
        <v>2670.4037860900689</v>
      </c>
      <c r="I8746">
        <v>3.1914790570735929E-2</v>
      </c>
      <c r="J8746">
        <v>2.1248914957046505E-2</v>
      </c>
      <c r="K8746">
        <v>1.7632580852329731</v>
      </c>
      <c r="L8746">
        <v>79.18257474899292</v>
      </c>
      <c r="M8746">
        <v>42.325252473415972</v>
      </c>
      <c r="N8746">
        <v>173.83143037052156</v>
      </c>
      <c r="O8746">
        <v>0.802752286195755</v>
      </c>
      <c r="P8746">
        <v>1.2443339665730793E-2</v>
      </c>
      <c r="Q8746">
        <v>4.1736641301049121E-2</v>
      </c>
      <c r="R8746">
        <v>0.42472157955169676</v>
      </c>
      <c r="S8746">
        <v>677.72558094534861</v>
      </c>
      <c r="T8746">
        <v>29.738610982894897</v>
      </c>
      <c r="U8746">
        <v>0.42143703401088717</v>
      </c>
      <c r="V8746">
        <v>648.93901348114014</v>
      </c>
      <c r="W8746">
        <v>1</v>
      </c>
      <c r="X8746">
        <v>0.41963340759277346</v>
      </c>
      <c r="Y8746">
        <v>377.48759714228754</v>
      </c>
      <c r="Z8746">
        <v>1</v>
      </c>
      <c r="AA8746">
        <v>44.47488718585015</v>
      </c>
      <c r="AB8746">
        <v>80.343102416992195</v>
      </c>
      <c r="AC8746">
        <v>135.96639782190323</v>
      </c>
      <c r="AD8746">
        <v>5.4084174653403778E-3</v>
      </c>
      <c r="AE8746">
        <v>1.2601078573867253</v>
      </c>
      <c r="AF8746">
        <v>-2.9886960983276402E-3</v>
      </c>
      <c r="AG8746">
        <v>7.9195454420346624E-4</v>
      </c>
      <c r="AH8746">
        <v>2.0080993163585661E-2</v>
      </c>
      <c r="AI8746">
        <v>19.254660904407501</v>
      </c>
      <c r="AJ8746">
        <v>10.625837295919357</v>
      </c>
      <c r="AK8746">
        <v>47.594660087227822</v>
      </c>
      <c r="AL8746">
        <v>4.1795450135003964</v>
      </c>
      <c r="AM8746">
        <v>109.12293676137924</v>
      </c>
      <c r="AN8746">
        <v>329.0532389620912</v>
      </c>
      <c r="AO8746">
        <v>5.0784191727638248E-2</v>
      </c>
      <c r="AP8746">
        <v>0.87670456862449653</v>
      </c>
    </row>
    <row r="8747" spans="1:42">
      <c r="A8747">
        <v>304.73727086648591</v>
      </c>
      <c r="B8747">
        <v>224.79836211716008</v>
      </c>
      <c r="C8747">
        <v>794.74317069614574</v>
      </c>
      <c r="D8747">
        <v>-490.00589982965982</v>
      </c>
      <c r="E8747">
        <v>-569.94480857898566</v>
      </c>
      <c r="F8747">
        <v>490.00589982965982</v>
      </c>
      <c r="G8747">
        <v>6.6972621061976906E-2</v>
      </c>
      <c r="H8747">
        <v>2699.8463348585055</v>
      </c>
      <c r="I8747">
        <v>4.0687164366245268E-2</v>
      </c>
      <c r="J8747">
        <v>7.8192410469055187E-3</v>
      </c>
      <c r="K8747">
        <v>1.9149824473321435</v>
      </c>
      <c r="L8747">
        <v>77.858353853225708</v>
      </c>
      <c r="M8747">
        <v>74.966866216826631</v>
      </c>
      <c r="N8747">
        <v>65.601430170440679</v>
      </c>
      <c r="O8747">
        <v>0.81979545950889587</v>
      </c>
      <c r="P8747">
        <v>3.5964743826124397E-3</v>
      </c>
      <c r="Q8747">
        <v>4.5113080395592579E-2</v>
      </c>
      <c r="R8747">
        <v>0.49373982429504393</v>
      </c>
      <c r="S8747">
        <v>702.71796991772658</v>
      </c>
      <c r="T8747">
        <v>36.595329642295837</v>
      </c>
      <c r="U8747">
        <v>0.288470373749733</v>
      </c>
      <c r="V8747">
        <v>618.84346008300781</v>
      </c>
      <c r="W8747">
        <v>1</v>
      </c>
      <c r="X8747">
        <v>0.34749080300331114</v>
      </c>
      <c r="Y8747">
        <v>405.0127916550407</v>
      </c>
      <c r="Z8747">
        <v>1</v>
      </c>
      <c r="AA8747">
        <v>5.7326904214572911</v>
      </c>
      <c r="AB8747">
        <v>40.846455627441408</v>
      </c>
      <c r="AC8747">
        <v>26.681707799434662</v>
      </c>
      <c r="AD8747">
        <v>1.0824278480986244E-2</v>
      </c>
      <c r="AE8747">
        <v>6.8976420344536695</v>
      </c>
      <c r="AF8747">
        <v>0.27612783551216125</v>
      </c>
      <c r="AG8747">
        <v>4.1968275341133549E-4</v>
      </c>
      <c r="AH8747">
        <v>5.8759400105476374E-2</v>
      </c>
      <c r="AI8747">
        <v>11.759165227413177</v>
      </c>
      <c r="AJ8747">
        <v>4.2339013604978444</v>
      </c>
      <c r="AK8747">
        <v>56.921824774146081</v>
      </c>
      <c r="AL8747">
        <v>5.1983639192098474</v>
      </c>
      <c r="AM8747">
        <v>61.210086834430697</v>
      </c>
      <c r="AN8747">
        <v>237.19964556593052</v>
      </c>
      <c r="AO8747">
        <v>0.10802342259883881</v>
      </c>
      <c r="AP8747">
        <v>0.91620459699630752</v>
      </c>
    </row>
    <row r="8748" spans="1:42">
      <c r="A8748">
        <v>108.56131601486013</v>
      </c>
      <c r="B8748">
        <v>-69.850927677585076</v>
      </c>
      <c r="C8748">
        <v>363.75191119986846</v>
      </c>
      <c r="D8748">
        <v>-255.19059518500833</v>
      </c>
      <c r="E8748">
        <v>-433.60283887745356</v>
      </c>
      <c r="F8748">
        <v>255.19059518500833</v>
      </c>
      <c r="G8748">
        <v>0.10715552196061506</v>
      </c>
      <c r="H8748">
        <v>1391.5248392605045</v>
      </c>
      <c r="I8748">
        <v>1.8727044761180877E-2</v>
      </c>
      <c r="J8748">
        <v>6.5091244459152223E-2</v>
      </c>
      <c r="K8748">
        <v>1.0735765307486058</v>
      </c>
      <c r="L8748">
        <v>15.628933906555176</v>
      </c>
      <c r="M8748">
        <v>63.566649674543129</v>
      </c>
      <c r="N8748">
        <v>15.754433521080017</v>
      </c>
      <c r="O8748">
        <v>0.76204052567481995</v>
      </c>
      <c r="P8748">
        <v>2.0434356159634057E-2</v>
      </c>
      <c r="Q8748">
        <v>3.9256905184851747E-2</v>
      </c>
      <c r="R8748">
        <v>0.48623886585235598</v>
      </c>
      <c r="S8748">
        <v>374.87967168282034</v>
      </c>
      <c r="T8748">
        <v>48.464870452880859</v>
      </c>
      <c r="U8748">
        <v>0.40868159472942356</v>
      </c>
      <c r="V8748">
        <v>640.68672657012939</v>
      </c>
      <c r="W8748">
        <v>1</v>
      </c>
      <c r="X8748">
        <v>0.34894970178604129</v>
      </c>
      <c r="Y8748">
        <v>456.66498447450238</v>
      </c>
      <c r="Z8748">
        <v>1</v>
      </c>
      <c r="AA8748">
        <v>14.199946150808337</v>
      </c>
      <c r="AB8748">
        <v>101.95281420898438</v>
      </c>
      <c r="AC8748">
        <v>119.25894767045975</v>
      </c>
      <c r="AD8748">
        <v>1.5191234686435798E-2</v>
      </c>
      <c r="AE8748">
        <v>54.258301575914508</v>
      </c>
      <c r="AF8748">
        <v>0.29714894056320185</v>
      </c>
      <c r="AG8748">
        <v>2.5549597534999337E-5</v>
      </c>
      <c r="AH8748">
        <v>4.5616037619113918E-2</v>
      </c>
      <c r="AI8748">
        <v>12.630468904972076</v>
      </c>
      <c r="AJ8748">
        <v>10.677876174880895</v>
      </c>
      <c r="AK8748">
        <v>23.469433634877205</v>
      </c>
      <c r="AL8748">
        <v>6.9472488645939983</v>
      </c>
      <c r="AM8748">
        <v>68.934595572948453</v>
      </c>
      <c r="AN8748">
        <v>499.31853583879661</v>
      </c>
      <c r="AO8748">
        <v>4.7446855664253232E-2</v>
      </c>
      <c r="AP8748">
        <v>0.81110045170784006</v>
      </c>
    </row>
    <row r="8749" spans="1:42">
      <c r="A8749">
        <v>1414.3028261921893</v>
      </c>
      <c r="B8749">
        <v>1712.761629601644</v>
      </c>
      <c r="C8749">
        <v>1203.2691071422216</v>
      </c>
      <c r="D8749">
        <v>-298.45880340945473</v>
      </c>
      <c r="E8749">
        <v>298.45880340945473</v>
      </c>
      <c r="F8749">
        <v>-509.49252245942239</v>
      </c>
      <c r="G8749">
        <v>4.9561426172665006E-2</v>
      </c>
      <c r="H8749">
        <v>1891.0079793219677</v>
      </c>
      <c r="I8749">
        <v>3.9376755058765409E-2</v>
      </c>
      <c r="J8749">
        <v>5.3232298851013181E-2</v>
      </c>
      <c r="K8749">
        <v>1.847106272524595</v>
      </c>
      <c r="L8749">
        <v>60.007361173629761</v>
      </c>
      <c r="M8749">
        <v>1249.033754044493</v>
      </c>
      <c r="N8749">
        <v>197.99585691413881</v>
      </c>
      <c r="O8749">
        <v>0.94449374079704285</v>
      </c>
      <c r="P8749">
        <v>1.2731239689720999E-2</v>
      </c>
      <c r="Q8749">
        <v>2.9973976400163433E-2</v>
      </c>
      <c r="R8749">
        <v>0.45629066467285156</v>
      </c>
      <c r="S8749">
        <v>715.27255041046988</v>
      </c>
      <c r="T8749">
        <v>35.87278425693512</v>
      </c>
      <c r="U8749">
        <v>0.33811508476734164</v>
      </c>
      <c r="V8749">
        <v>570.43347358703613</v>
      </c>
      <c r="W8749">
        <v>1</v>
      </c>
      <c r="X8749">
        <v>0.34479600787162784</v>
      </c>
      <c r="Y8749">
        <v>270.40099600497894</v>
      </c>
      <c r="Z8749">
        <v>1</v>
      </c>
      <c r="AA8749">
        <v>16.736681882448202</v>
      </c>
      <c r="AB8749">
        <v>50.826658630371099</v>
      </c>
      <c r="AC8749">
        <v>192.7384540438652</v>
      </c>
      <c r="AD8749">
        <v>1.1441832322340747E-2</v>
      </c>
      <c r="AE8749">
        <v>52.080444890199281</v>
      </c>
      <c r="AF8749">
        <v>1.5312427282333368E-2</v>
      </c>
      <c r="AG8749">
        <v>4.7605772090255667E-4</v>
      </c>
      <c r="AH8749">
        <v>5.79919900894165E-3</v>
      </c>
      <c r="AI8749">
        <v>16.357288062572479</v>
      </c>
      <c r="AJ8749">
        <v>5.9450496536781339</v>
      </c>
      <c r="AK8749">
        <v>55.177440206408498</v>
      </c>
      <c r="AL8749">
        <v>1.9468060563678895</v>
      </c>
      <c r="AM8749">
        <v>25.949018824100495</v>
      </c>
      <c r="AN8749">
        <v>453.28604079037837</v>
      </c>
      <c r="AO8749">
        <v>3.6780794024467468E-2</v>
      </c>
      <c r="AP8749">
        <v>0.81146963214874268</v>
      </c>
    </row>
    <row r="8750" spans="1:42">
      <c r="A8750">
        <v>894.86023041531155</v>
      </c>
      <c r="B8750">
        <v>843.55309130526382</v>
      </c>
      <c r="C8750">
        <v>612.40797589126976</v>
      </c>
      <c r="D8750">
        <v>51.307139110047729</v>
      </c>
      <c r="E8750">
        <v>-51.307139110047729</v>
      </c>
      <c r="F8750">
        <v>-282.45225452404179</v>
      </c>
      <c r="G8750">
        <v>3.3299545891766612E-2</v>
      </c>
      <c r="H8750">
        <v>867.98675862637867</v>
      </c>
      <c r="I8750">
        <v>5.4538494050502775E-2</v>
      </c>
      <c r="J8750">
        <v>8.2116577625274655E-3</v>
      </c>
      <c r="K8750">
        <v>1.4303320005714892</v>
      </c>
      <c r="L8750">
        <v>32.1169114112854</v>
      </c>
      <c r="M8750">
        <v>121.97156485022084</v>
      </c>
      <c r="N8750">
        <v>147.59512846241</v>
      </c>
      <c r="O8750">
        <v>0.9546528160572052</v>
      </c>
      <c r="P8750">
        <v>1.0999254014756942E-2</v>
      </c>
      <c r="Q8750">
        <v>9.2068645689222532E-4</v>
      </c>
      <c r="R8750">
        <v>0.45472255229949954</v>
      </c>
      <c r="S8750">
        <v>503.43448326936857</v>
      </c>
      <c r="T8750">
        <v>41.385942697525024</v>
      </c>
      <c r="U8750">
        <v>0.34129728734493259</v>
      </c>
      <c r="V8750">
        <v>476.02345943450928</v>
      </c>
      <c r="W8750">
        <v>1</v>
      </c>
      <c r="X8750">
        <v>0.36867512226104737</v>
      </c>
      <c r="Y8750">
        <v>346.94762646595933</v>
      </c>
      <c r="Z8750">
        <v>1</v>
      </c>
      <c r="AA8750">
        <v>11.372723162031175</v>
      </c>
      <c r="AB8750">
        <v>30.119813110351565</v>
      </c>
      <c r="AC8750">
        <v>155.6268110871315</v>
      </c>
      <c r="AD8750">
        <v>1.0875504648583566E-2</v>
      </c>
      <c r="AE8750">
        <v>1.9090828686184416</v>
      </c>
      <c r="AF8750">
        <v>0.1160495853424072</v>
      </c>
      <c r="AG8750">
        <v>1.4058591640975866E-4</v>
      </c>
      <c r="AH8750">
        <v>2.6715301358699796E-2</v>
      </c>
      <c r="AI8750">
        <v>22.288263142108917</v>
      </c>
      <c r="AJ8750">
        <v>6.9167664928738883</v>
      </c>
      <c r="AK8750">
        <v>32.34522124350071</v>
      </c>
      <c r="AL8750">
        <v>4.0860453900488647</v>
      </c>
      <c r="AM8750">
        <v>91.365226399898532</v>
      </c>
      <c r="AN8750">
        <v>234.88916021866143</v>
      </c>
      <c r="AO8750">
        <v>5.5802199959754946E-2</v>
      </c>
      <c r="AP8750">
        <v>0.90676549220085156</v>
      </c>
    </row>
    <row r="8751" spans="1:42">
      <c r="A8751">
        <v>1218.9697103311296</v>
      </c>
      <c r="B8751">
        <v>918.8124914777261</v>
      </c>
      <c r="C8751">
        <v>923.96926999005518</v>
      </c>
      <c r="D8751">
        <v>295.00044034107441</v>
      </c>
      <c r="E8751">
        <v>-300.15721885340349</v>
      </c>
      <c r="F8751">
        <v>-295.00044034107441</v>
      </c>
      <c r="G8751">
        <v>7.462406363874631E-2</v>
      </c>
      <c r="H8751">
        <v>1649.8277326850935</v>
      </c>
      <c r="I8751">
        <v>5.8348652422428128E-2</v>
      </c>
      <c r="J8751">
        <v>9.8168618679046624E-2</v>
      </c>
      <c r="K8751">
        <v>1.7450112168729304</v>
      </c>
      <c r="L8751">
        <v>57.369800806045532</v>
      </c>
      <c r="M8751">
        <v>1.4971699439021005</v>
      </c>
      <c r="N8751">
        <v>194.93341836853031</v>
      </c>
      <c r="O8751">
        <v>0.91446980834007263</v>
      </c>
      <c r="P8751">
        <v>7.0198695394727909E-3</v>
      </c>
      <c r="Q8751">
        <v>4.1526268482208244E-2</v>
      </c>
      <c r="R8751">
        <v>0.45159770011901856</v>
      </c>
      <c r="S8751">
        <v>954.11919476783919</v>
      </c>
      <c r="T8751">
        <v>34.26341712474823</v>
      </c>
      <c r="U8751">
        <v>0.36135877192020416</v>
      </c>
      <c r="V8751">
        <v>572.23482131958008</v>
      </c>
      <c r="W8751">
        <v>1</v>
      </c>
      <c r="X8751">
        <v>0.40879604458808899</v>
      </c>
      <c r="Y8751">
        <v>397.10848610642773</v>
      </c>
      <c r="Z8751">
        <v>1</v>
      </c>
      <c r="AA8751">
        <v>29.174841619195945</v>
      </c>
      <c r="AB8751">
        <v>112.39419561767579</v>
      </c>
      <c r="AC8751">
        <v>180.65026849508286</v>
      </c>
      <c r="AD8751">
        <v>4.7304202348758019E-3</v>
      </c>
      <c r="AE8751">
        <v>22.350900237726737</v>
      </c>
      <c r="AF8751">
        <v>0.2691111624240875</v>
      </c>
      <c r="AG8751">
        <v>8.7092838315066211E-4</v>
      </c>
      <c r="AH8751">
        <v>4.1505594515800479E-2</v>
      </c>
      <c r="AI8751">
        <v>18.237915933132172</v>
      </c>
      <c r="AJ8751">
        <v>13.09935536251157</v>
      </c>
      <c r="AK8751">
        <v>53.324071835875507</v>
      </c>
      <c r="AL8751">
        <v>5.2275587875801355</v>
      </c>
      <c r="AM8751">
        <v>59.214851295948023</v>
      </c>
      <c r="AN8751">
        <v>666.46194536924168</v>
      </c>
      <c r="AO8751">
        <v>4.8415843367576601E-2</v>
      </c>
      <c r="AP8751">
        <v>0.90262095117568986</v>
      </c>
    </row>
    <row r="8752" spans="1:42">
      <c r="A8752">
        <v>396.06393681572467</v>
      </c>
      <c r="B8752">
        <v>65.514358000475454</v>
      </c>
      <c r="C8752">
        <v>700.43936744607277</v>
      </c>
      <c r="D8752">
        <v>-304.37543063034809</v>
      </c>
      <c r="E8752">
        <v>-634.92500944559731</v>
      </c>
      <c r="F8752">
        <v>304.37543063034809</v>
      </c>
      <c r="G8752">
        <v>7.001874685215051E-2</v>
      </c>
      <c r="H8752">
        <v>2223.3626030789865</v>
      </c>
      <c r="I8752">
        <v>2.1809160411357879E-2</v>
      </c>
      <c r="J8752">
        <v>7.8350999593734746E-2</v>
      </c>
      <c r="K8752">
        <v>1.228004896312952</v>
      </c>
      <c r="L8752">
        <v>55.950584411621094</v>
      </c>
      <c r="M8752">
        <v>15.542795905536012</v>
      </c>
      <c r="N8752">
        <v>59.923113143730177</v>
      </c>
      <c r="O8752">
        <v>0.99426713585853577</v>
      </c>
      <c r="P8752">
        <v>1.0765990045335556E-2</v>
      </c>
      <c r="Q8752">
        <v>2.9015799787309431E-2</v>
      </c>
      <c r="R8752">
        <v>0.42603933811187744</v>
      </c>
      <c r="S8752">
        <v>776.00168634098418</v>
      </c>
      <c r="T8752">
        <v>28.876888751983643</v>
      </c>
      <c r="U8752">
        <v>0.40925786674022679</v>
      </c>
      <c r="V8752">
        <v>546.95360660552979</v>
      </c>
      <c r="W8752">
        <v>1</v>
      </c>
      <c r="X8752">
        <v>0.35389328718185425</v>
      </c>
      <c r="Y8752">
        <v>369.59737396564338</v>
      </c>
      <c r="Z8752">
        <v>1</v>
      </c>
      <c r="AA8752">
        <v>37.365517389440541</v>
      </c>
      <c r="AB8752">
        <v>168.83856787109377</v>
      </c>
      <c r="AC8752">
        <v>134.72300320863724</v>
      </c>
      <c r="AD8752">
        <v>8.92840817443326E-3</v>
      </c>
      <c r="AE8752">
        <v>4.3602148505021541</v>
      </c>
      <c r="AF8752">
        <v>0.26632615327835074</v>
      </c>
      <c r="AG8752">
        <v>1.3765823510754594E-3</v>
      </c>
      <c r="AH8752">
        <v>1.0530291950702667E-2</v>
      </c>
      <c r="AI8752">
        <v>15.752762854099274</v>
      </c>
      <c r="AJ8752">
        <v>11.045652192279888</v>
      </c>
      <c r="AK8752">
        <v>38.676536462903023</v>
      </c>
      <c r="AL8752">
        <v>5.9372305346076129</v>
      </c>
      <c r="AM8752">
        <v>90.480832660198217</v>
      </c>
      <c r="AN8752">
        <v>815.22473502601179</v>
      </c>
      <c r="AO8752">
        <v>0.10672363770008088</v>
      </c>
      <c r="AP8752">
        <v>0.8244568922519685</v>
      </c>
    </row>
    <row r="8753" spans="1:42">
      <c r="A8753">
        <v>412.65832194820354</v>
      </c>
      <c r="B8753">
        <v>321.08638775954284</v>
      </c>
      <c r="C8753">
        <v>378.00998897318192</v>
      </c>
      <c r="D8753">
        <v>34.648332975021617</v>
      </c>
      <c r="E8753">
        <v>-91.571934188660691</v>
      </c>
      <c r="F8753">
        <v>-34.648332975021617</v>
      </c>
      <c r="G8753">
        <v>6.2086894708950631E-2</v>
      </c>
      <c r="H8753">
        <v>967.66072624439482</v>
      </c>
      <c r="I8753">
        <v>3.853211671113968E-2</v>
      </c>
      <c r="J8753">
        <v>1.018642807006836E-2</v>
      </c>
      <c r="K8753">
        <v>1.9695654261291025</v>
      </c>
      <c r="L8753">
        <v>26.541742086410522</v>
      </c>
      <c r="M8753">
        <v>6.0205563712546972</v>
      </c>
      <c r="N8753">
        <v>64.742583576583868</v>
      </c>
      <c r="O8753">
        <v>0.94423171877861023</v>
      </c>
      <c r="P8753">
        <v>1.0617447482215032E-2</v>
      </c>
      <c r="Q8753">
        <v>3.2006122006310353E-2</v>
      </c>
      <c r="R8753">
        <v>0.46214872360229492</v>
      </c>
      <c r="S8753">
        <v>559.50750177465602</v>
      </c>
      <c r="T8753">
        <v>39.556840062141418</v>
      </c>
      <c r="U8753">
        <v>0.37991835415363312</v>
      </c>
      <c r="V8753">
        <v>510.09955406188965</v>
      </c>
      <c r="W8753">
        <v>1</v>
      </c>
      <c r="X8753">
        <v>0.28250910162925724</v>
      </c>
      <c r="Y8753">
        <v>616.51433825472668</v>
      </c>
      <c r="Z8753">
        <v>1</v>
      </c>
      <c r="AA8753">
        <v>17.898630910997394</v>
      </c>
      <c r="AB8753">
        <v>15.815285339355469</v>
      </c>
      <c r="AC8753">
        <v>103.34897488355637</v>
      </c>
      <c r="AD8753">
        <v>2.6767209044888489E-3</v>
      </c>
      <c r="AE8753">
        <v>40.031916538104817</v>
      </c>
      <c r="AF8753">
        <v>0.21705590128898616</v>
      </c>
      <c r="AG8753">
        <v>9.4952083200199944E-4</v>
      </c>
      <c r="AH8753">
        <v>1.0694984912872313E-3</v>
      </c>
      <c r="AI8753">
        <v>12.818834483623505</v>
      </c>
      <c r="AJ8753">
        <v>6.9325260188648477</v>
      </c>
      <c r="AK8753">
        <v>18.422263485789298</v>
      </c>
      <c r="AL8753">
        <v>5.0001533557512605</v>
      </c>
      <c r="AM8753">
        <v>108.16880251169205</v>
      </c>
      <c r="AN8753">
        <v>209.31529601361143</v>
      </c>
      <c r="AO8753">
        <v>4.6023663401603701E-2</v>
      </c>
      <c r="AP8753">
        <v>0.89933274841308608</v>
      </c>
    </row>
    <row r="8754" spans="1:42">
      <c r="A8754">
        <v>1288.9470372911298</v>
      </c>
      <c r="B8754">
        <v>1207.6473342535458</v>
      </c>
      <c r="C8754">
        <v>595.28571374171929</v>
      </c>
      <c r="D8754">
        <v>81.299703037584095</v>
      </c>
      <c r="E8754">
        <v>-81.299703037584095</v>
      </c>
      <c r="F8754">
        <v>-693.66132354941055</v>
      </c>
      <c r="G8754">
        <v>3.0430054746353054E-2</v>
      </c>
      <c r="H8754">
        <v>151.28774729557571</v>
      </c>
      <c r="I8754">
        <v>5.3003948628902432E-2</v>
      </c>
      <c r="J8754">
        <v>8.5489428043365474E-3</v>
      </c>
      <c r="K8754">
        <v>1.1840093109905721</v>
      </c>
      <c r="L8754">
        <v>14.228951930999756</v>
      </c>
      <c r="M8754">
        <v>72.193381648183347</v>
      </c>
      <c r="N8754">
        <v>174.26859645175935</v>
      </c>
      <c r="O8754">
        <v>0.53411224484443665</v>
      </c>
      <c r="P8754">
        <v>1.7217121760050452E-2</v>
      </c>
      <c r="Q8754">
        <v>2.3813566790686708E-2</v>
      </c>
      <c r="R8754">
        <v>0.47976686000823976</v>
      </c>
      <c r="S8754">
        <v>395.40017440429631</v>
      </c>
      <c r="T8754">
        <v>25.770777463912964</v>
      </c>
      <c r="U8754">
        <v>0.40559372842311858</v>
      </c>
      <c r="V8754">
        <v>646.45812511444092</v>
      </c>
      <c r="W8754">
        <v>1</v>
      </c>
      <c r="X8754">
        <v>0.35715851783752445</v>
      </c>
      <c r="Y8754">
        <v>371.74318787876092</v>
      </c>
      <c r="Z8754">
        <v>1</v>
      </c>
      <c r="AA8754">
        <v>33.601199096708299</v>
      </c>
      <c r="AB8754">
        <v>42.293047241210942</v>
      </c>
      <c r="AC8754">
        <v>177.42612510919571</v>
      </c>
      <c r="AD8754">
        <v>1.2636036343044704E-2</v>
      </c>
      <c r="AE8754">
        <v>31.170449274831451</v>
      </c>
      <c r="AF8754">
        <v>1.790601253509521E-2</v>
      </c>
      <c r="AG8754">
        <v>1.2708109254228833E-3</v>
      </c>
      <c r="AH8754">
        <v>3.9825309932231906E-2</v>
      </c>
      <c r="AI8754">
        <v>16.041851341724396</v>
      </c>
      <c r="AJ8754">
        <v>7.4009447484094739</v>
      </c>
      <c r="AK8754">
        <v>5.5075705772638317</v>
      </c>
      <c r="AL8754">
        <v>2.844448559361533</v>
      </c>
      <c r="AM8754">
        <v>51.037066209316251</v>
      </c>
      <c r="AN8754">
        <v>255.77306419007544</v>
      </c>
      <c r="AO8754">
        <v>8.9176378846168525E-2</v>
      </c>
      <c r="AP8754">
        <v>0.86897677588462841</v>
      </c>
    </row>
    <row r="8755" spans="1:42">
      <c r="A8755">
        <v>1085.8734859974804</v>
      </c>
      <c r="B8755">
        <v>2104.6605062334115</v>
      </c>
      <c r="C8755">
        <v>525.30120832850605</v>
      </c>
      <c r="D8755">
        <v>-1018.7870202359311</v>
      </c>
      <c r="E8755">
        <v>1018.7870202359311</v>
      </c>
      <c r="F8755">
        <v>-1579.3592979049054</v>
      </c>
      <c r="G8755">
        <v>4.193654297276872E-2</v>
      </c>
      <c r="H8755">
        <v>94.391977873863027</v>
      </c>
      <c r="I8755">
        <v>3.90253534913063E-2</v>
      </c>
      <c r="J8755">
        <v>9.3783407688140863E-2</v>
      </c>
      <c r="K8755">
        <v>1.2956027687013147</v>
      </c>
      <c r="L8755">
        <v>71.023551225662231</v>
      </c>
      <c r="M8755">
        <v>2636.4587141887982</v>
      </c>
      <c r="N8755">
        <v>169.08912001876834</v>
      </c>
      <c r="O8755">
        <v>0.91674456000328064</v>
      </c>
      <c r="P8755">
        <v>3.1490776273939341E-4</v>
      </c>
      <c r="Q8755">
        <v>2.2790426148308644E-3</v>
      </c>
      <c r="R8755">
        <v>0.45882996559143063</v>
      </c>
      <c r="S8755">
        <v>641.15010541895936</v>
      </c>
      <c r="T8755">
        <v>37.789735198020935</v>
      </c>
      <c r="U8755">
        <v>0.34927051603794101</v>
      </c>
      <c r="V8755">
        <v>503.66878509521484</v>
      </c>
      <c r="W8755">
        <v>1</v>
      </c>
      <c r="X8755">
        <v>0.30743969559669498</v>
      </c>
      <c r="Y8755">
        <v>524.77207937707703</v>
      </c>
      <c r="Z8755">
        <v>1</v>
      </c>
      <c r="AA8755">
        <v>5.5710308808994302</v>
      </c>
      <c r="AB8755">
        <v>106.50164654541017</v>
      </c>
      <c r="AC8755">
        <v>164.17167037725449</v>
      </c>
      <c r="AD8755">
        <v>9.7487164358807422E-3</v>
      </c>
      <c r="AE8755">
        <v>43.720148097957036</v>
      </c>
      <c r="AF8755">
        <v>4.5758582353591912E-2</v>
      </c>
      <c r="AG8755">
        <v>1.2124954177303738E-3</v>
      </c>
      <c r="AH8755">
        <v>4.7084459519386293E-2</v>
      </c>
      <c r="AI8755">
        <v>10.581305921077728</v>
      </c>
      <c r="AJ8755">
        <v>4.8417255339891954</v>
      </c>
      <c r="AK8755">
        <v>6.8734085887670515</v>
      </c>
      <c r="AL8755">
        <v>1.1478625475349489</v>
      </c>
      <c r="AM8755">
        <v>102.75392667055129</v>
      </c>
      <c r="AN8755">
        <v>333.37407416497024</v>
      </c>
      <c r="AO8755">
        <v>0.10827551877498627</v>
      </c>
      <c r="AP8755">
        <v>0.89443351507186897</v>
      </c>
    </row>
    <row r="8756" spans="1:42">
      <c r="A8756">
        <v>1081.0733117307527</v>
      </c>
      <c r="B8756">
        <v>1041.1197010101655</v>
      </c>
      <c r="C8756">
        <v>1243.6923300814185</v>
      </c>
      <c r="D8756">
        <v>-162.61901835066578</v>
      </c>
      <c r="E8756">
        <v>-202.572629071253</v>
      </c>
      <c r="F8756">
        <v>162.61901835066578</v>
      </c>
      <c r="G8756">
        <v>4.3587837605338776E-2</v>
      </c>
      <c r="H8756">
        <v>2698.2623407000069</v>
      </c>
      <c r="I8756">
        <v>2.2233271300792695E-2</v>
      </c>
      <c r="J8756">
        <v>8.5550238370895385E-2</v>
      </c>
      <c r="K8756">
        <v>1.2369133415281772</v>
      </c>
      <c r="L8756">
        <v>44.939684867858887</v>
      </c>
      <c r="M8756">
        <v>485.4592405248394</v>
      </c>
      <c r="N8756">
        <v>184.83167321071627</v>
      </c>
      <c r="O8756">
        <v>0.55603018403053284</v>
      </c>
      <c r="P8756">
        <v>4.9467518064710819E-3</v>
      </c>
      <c r="Q8756">
        <v>2.2916038248274057E-2</v>
      </c>
      <c r="R8756">
        <v>0.48606869220733639</v>
      </c>
      <c r="S8756">
        <v>486.8799230896725</v>
      </c>
      <c r="T8756">
        <v>29.249310493469238</v>
      </c>
      <c r="U8756">
        <v>0.31342315852642061</v>
      </c>
      <c r="V8756">
        <v>496.61953449249268</v>
      </c>
      <c r="W8756">
        <v>1</v>
      </c>
      <c r="X8756">
        <v>0.39865208864212037</v>
      </c>
      <c r="Y8756">
        <v>439.83045759810295</v>
      </c>
      <c r="Z8756">
        <v>1</v>
      </c>
      <c r="AA8756">
        <v>49.707657141256341</v>
      </c>
      <c r="AB8756">
        <v>153.76071997070315</v>
      </c>
      <c r="AC8756">
        <v>102.63723880052567</v>
      </c>
      <c r="AD8756">
        <v>1.402646741296491E-2</v>
      </c>
      <c r="AE8756">
        <v>2.9255731487415924</v>
      </c>
      <c r="AF8756">
        <v>0.15568723440170287</v>
      </c>
      <c r="AG8756">
        <v>4.0741712400527624E-4</v>
      </c>
      <c r="AH8756">
        <v>5.6575886309146881E-2</v>
      </c>
      <c r="AI8756">
        <v>22.369700968265533</v>
      </c>
      <c r="AJ8756">
        <v>10.939513800141153</v>
      </c>
      <c r="AK8756">
        <v>48.503911355137824</v>
      </c>
      <c r="AL8756">
        <v>4.1401474466362744</v>
      </c>
      <c r="AM8756">
        <v>35.401102340221406</v>
      </c>
      <c r="AN8756">
        <v>562.94194637047258</v>
      </c>
      <c r="AO8756">
        <v>3.9061180233955384E-2</v>
      </c>
      <c r="AP8756">
        <v>0.91426593899726882</v>
      </c>
    </row>
    <row r="8757" spans="1:42">
      <c r="A8757">
        <v>2373.5093632287726</v>
      </c>
      <c r="B8757">
        <v>4490.9612608656616</v>
      </c>
      <c r="C8757">
        <v>3228.7407835974459</v>
      </c>
      <c r="D8757">
        <v>-2117.451897636889</v>
      </c>
      <c r="E8757">
        <v>1262.2204772682157</v>
      </c>
      <c r="F8757">
        <v>-1262.2204772682157</v>
      </c>
      <c r="G8757">
        <v>2.5327884014817642E-2</v>
      </c>
      <c r="H8757">
        <v>2461.2445526319725</v>
      </c>
      <c r="I8757">
        <v>2.6861138641834259E-2</v>
      </c>
      <c r="J8757">
        <v>3.205294132232666E-2</v>
      </c>
      <c r="K8757">
        <v>1.5011056481540201</v>
      </c>
      <c r="L8757">
        <v>31.063641309738159</v>
      </c>
      <c r="M8757">
        <v>5596.1930588438163</v>
      </c>
      <c r="N8757">
        <v>149.62036861305239</v>
      </c>
      <c r="O8757">
        <v>0.98499295115470886</v>
      </c>
      <c r="P8757">
        <v>8.9626464313930926E-3</v>
      </c>
      <c r="Q8757">
        <v>4.0853765116797544E-2</v>
      </c>
      <c r="R8757">
        <v>0.46280109405517578</v>
      </c>
      <c r="S8757">
        <v>367.85171885525466</v>
      </c>
      <c r="T8757">
        <v>34.26147997379303</v>
      </c>
      <c r="U8757">
        <v>0.34193295776844024</v>
      </c>
      <c r="V8757">
        <v>459.49769020080566</v>
      </c>
      <c r="W8757">
        <v>1</v>
      </c>
      <c r="X8757">
        <v>0.38498492121696476</v>
      </c>
      <c r="Y8757">
        <v>458.07526910844126</v>
      </c>
      <c r="Z8757">
        <v>1</v>
      </c>
      <c r="AA8757">
        <v>9.7728899956989306</v>
      </c>
      <c r="AB8757">
        <v>80.394497985839848</v>
      </c>
      <c r="AC8757">
        <v>58.032600581645966</v>
      </c>
      <c r="AD8757">
        <v>1.2852957309820712E-2</v>
      </c>
      <c r="AE8757">
        <v>2.1571071692214536</v>
      </c>
      <c r="AF8757">
        <v>8.7817472219467146E-2</v>
      </c>
      <c r="AG8757">
        <v>3.4521173083743403E-4</v>
      </c>
      <c r="AH8757">
        <v>4.1532600402832028E-2</v>
      </c>
      <c r="AI8757">
        <v>23.398194015026093</v>
      </c>
      <c r="AJ8757">
        <v>4.9755920403543197</v>
      </c>
      <c r="AK8757">
        <v>43.745218936800953</v>
      </c>
      <c r="AL8757">
        <v>5.6938933996013201</v>
      </c>
      <c r="AM8757">
        <v>106.59198890924453</v>
      </c>
      <c r="AN8757">
        <v>413.3050530540167</v>
      </c>
      <c r="AO8757">
        <v>4.7012596011161804E-2</v>
      </c>
      <c r="AP8757">
        <v>0.89374978923797621</v>
      </c>
    </row>
    <row r="8758" spans="1:42">
      <c r="A8758">
        <v>656.22563009138992</v>
      </c>
      <c r="B8758">
        <v>871.42302612401272</v>
      </c>
      <c r="C8758">
        <v>891.70071156394408</v>
      </c>
      <c r="D8758">
        <v>-235.47508147255417</v>
      </c>
      <c r="E8758">
        <v>-20.277685439931361</v>
      </c>
      <c r="F8758">
        <v>20.277685439931361</v>
      </c>
      <c r="G8758">
        <v>9.8629090465657959E-2</v>
      </c>
      <c r="H8758">
        <v>1349.643624341245</v>
      </c>
      <c r="I8758">
        <v>3.8143673837184908E-2</v>
      </c>
      <c r="J8758">
        <v>0.10471096539497375</v>
      </c>
      <c r="K8758">
        <v>1.2175844012558459</v>
      </c>
      <c r="L8758">
        <v>25.552875995635986</v>
      </c>
      <c r="M8758">
        <v>854.5801266089702</v>
      </c>
      <c r="N8758">
        <v>67.495199182319652</v>
      </c>
      <c r="O8758">
        <v>0.78453877568244934</v>
      </c>
      <c r="P8758">
        <v>8.4730279710557715E-3</v>
      </c>
      <c r="Q8758">
        <v>3.4158771885765916E-2</v>
      </c>
      <c r="R8758">
        <v>0.42256934642791749</v>
      </c>
      <c r="S8758">
        <v>725.2590693085217</v>
      </c>
      <c r="T8758">
        <v>37.983447313308716</v>
      </c>
      <c r="U8758">
        <v>0.42548358380794526</v>
      </c>
      <c r="V8758">
        <v>526.74691677093506</v>
      </c>
      <c r="W8758">
        <v>1</v>
      </c>
      <c r="X8758">
        <v>0.29883847713470463</v>
      </c>
      <c r="Y8758">
        <v>461.07875939944557</v>
      </c>
      <c r="Z8758">
        <v>1</v>
      </c>
      <c r="AA8758">
        <v>20.101326474256521</v>
      </c>
      <c r="AB8758">
        <v>100.48455480957033</v>
      </c>
      <c r="AC8758">
        <v>162.82674223184586</v>
      </c>
      <c r="AD8758">
        <v>1.2886860839322081E-2</v>
      </c>
      <c r="AE8758">
        <v>59.606740912204707</v>
      </c>
      <c r="AF8758">
        <v>0.17969484329223631</v>
      </c>
      <c r="AG8758">
        <v>3.0157264886020559E-4</v>
      </c>
      <c r="AH8758">
        <v>2.422200560569763E-4</v>
      </c>
      <c r="AI8758">
        <v>12.099898159503937</v>
      </c>
      <c r="AJ8758">
        <v>13.890471769733578</v>
      </c>
      <c r="AK8758">
        <v>40.571761799454691</v>
      </c>
      <c r="AL8758">
        <v>6.0274239207930549</v>
      </c>
      <c r="AM8758">
        <v>35.423514783382416</v>
      </c>
      <c r="AN8758">
        <v>316.61599260427437</v>
      </c>
      <c r="AO8758">
        <v>5.7558095574378965E-2</v>
      </c>
      <c r="AP8758">
        <v>0.89199759936332712</v>
      </c>
    </row>
    <row r="8759" spans="1:42">
      <c r="A8759">
        <v>1116.8051611709814</v>
      </c>
      <c r="B8759">
        <v>1023.7237540756275</v>
      </c>
      <c r="C8759">
        <v>692.5588968797382</v>
      </c>
      <c r="D8759">
        <v>93.081407095353825</v>
      </c>
      <c r="E8759">
        <v>-93.081407095353825</v>
      </c>
      <c r="F8759">
        <v>-424.24626429124316</v>
      </c>
      <c r="G8759">
        <v>1.4094055614703886E-2</v>
      </c>
      <c r="H8759">
        <v>847.9654029633964</v>
      </c>
      <c r="I8759">
        <v>3.8022443354129791E-2</v>
      </c>
      <c r="J8759">
        <v>8.0840365886688234E-2</v>
      </c>
      <c r="K8759">
        <v>1.7985128157079218</v>
      </c>
      <c r="L8759">
        <v>71.002222299575806</v>
      </c>
      <c r="M8759">
        <v>68.773793950263936</v>
      </c>
      <c r="N8759">
        <v>147.55471871490479</v>
      </c>
      <c r="O8759">
        <v>0.7985435426235199</v>
      </c>
      <c r="P8759">
        <v>2.2783021344078908E-2</v>
      </c>
      <c r="Q8759">
        <v>4.4896142376793749E-2</v>
      </c>
      <c r="R8759">
        <v>0.39737021446228027</v>
      </c>
      <c r="S8759">
        <v>1012.2570992397793</v>
      </c>
      <c r="T8759">
        <v>25.799772143363953</v>
      </c>
      <c r="U8759">
        <v>0.43324564516544339</v>
      </c>
      <c r="V8759">
        <v>474.18050765991211</v>
      </c>
      <c r="W8759">
        <v>1</v>
      </c>
      <c r="X8759">
        <v>0.34034070134162903</v>
      </c>
      <c r="Y8759">
        <v>478.11947816896259</v>
      </c>
      <c r="Z8759">
        <v>1</v>
      </c>
      <c r="AA8759">
        <v>2.7405915659427649</v>
      </c>
      <c r="AB8759">
        <v>106.26055841064453</v>
      </c>
      <c r="AC8759">
        <v>166.34503453969955</v>
      </c>
      <c r="AD8759">
        <v>2.0610581096420942E-3</v>
      </c>
      <c r="AE8759">
        <v>14.556460209141035</v>
      </c>
      <c r="AF8759">
        <v>4.3223415613174429E-2</v>
      </c>
      <c r="AG8759">
        <v>7.9587133406777569E-4</v>
      </c>
      <c r="AH8759">
        <v>1.0945555663108824E-2</v>
      </c>
      <c r="AI8759">
        <v>7.1120890974998474</v>
      </c>
      <c r="AJ8759">
        <v>0.92432618474359107</v>
      </c>
      <c r="AK8759">
        <v>17.794693431258203</v>
      </c>
      <c r="AL8759">
        <v>5.4056060152263479</v>
      </c>
      <c r="AM8759">
        <v>47.030340301990506</v>
      </c>
      <c r="AN8759">
        <v>280.11273299478273</v>
      </c>
      <c r="AO8759">
        <v>7.6339753508567809E-2</v>
      </c>
      <c r="AP8759">
        <v>0.84744990587234503</v>
      </c>
    </row>
    <row r="8760" spans="1:42">
      <c r="A8760">
        <v>1134.4094813487377</v>
      </c>
      <c r="B8760">
        <v>795.66845506043967</v>
      </c>
      <c r="C8760">
        <v>910.52271128819314</v>
      </c>
      <c r="D8760">
        <v>223.88677006054456</v>
      </c>
      <c r="E8760">
        <v>-338.74102628829803</v>
      </c>
      <c r="F8760">
        <v>-223.88677006054456</v>
      </c>
      <c r="G8760">
        <v>5.6367116016200494E-2</v>
      </c>
      <c r="H8760">
        <v>1830.8046462456432</v>
      </c>
      <c r="I8760">
        <v>4.8058459460735323E-2</v>
      </c>
      <c r="J8760">
        <v>4.7404781103134154E-2</v>
      </c>
      <c r="K8760">
        <v>1.8105595324099064</v>
      </c>
      <c r="L8760">
        <v>29.114789962768555</v>
      </c>
      <c r="M8760">
        <v>2.1358943734270639</v>
      </c>
      <c r="N8760">
        <v>199.73646606578831</v>
      </c>
      <c r="O8760">
        <v>0.72589412331581116</v>
      </c>
      <c r="P8760">
        <v>2.2495087623596189E-2</v>
      </c>
      <c r="Q8760">
        <v>2.1624721262190075E-2</v>
      </c>
      <c r="R8760">
        <v>0.48122927188873288</v>
      </c>
      <c r="S8760">
        <v>477.12848604066164</v>
      </c>
      <c r="T8760">
        <v>27.524030208587646</v>
      </c>
      <c r="U8760">
        <v>0.31616282165050508</v>
      </c>
      <c r="V8760">
        <v>501.50091648101807</v>
      </c>
      <c r="W8760">
        <v>1</v>
      </c>
      <c r="X8760">
        <v>0.4036216139793396</v>
      </c>
      <c r="Y8760">
        <v>627.47816395728364</v>
      </c>
      <c r="Z8760">
        <v>1</v>
      </c>
      <c r="AA8760">
        <v>7.9295556406307233</v>
      </c>
      <c r="AB8760">
        <v>69.153020507812499</v>
      </c>
      <c r="AC8760">
        <v>73.331244289875031</v>
      </c>
      <c r="AD8760">
        <v>1.1848927359295706E-2</v>
      </c>
      <c r="AE8760">
        <v>2.4622561019532205</v>
      </c>
      <c r="AF8760">
        <v>0.20773706674575804</v>
      </c>
      <c r="AG8760">
        <v>2.5776284630565178E-4</v>
      </c>
      <c r="AH8760">
        <v>4.0817615616321565E-2</v>
      </c>
      <c r="AI8760">
        <v>23.948568403720856</v>
      </c>
      <c r="AJ8760">
        <v>2.5070289338990022</v>
      </c>
      <c r="AK8760">
        <v>48.444658897519112</v>
      </c>
      <c r="AL8760">
        <v>4.6425372320224172</v>
      </c>
      <c r="AM8760">
        <v>23.660150706768039</v>
      </c>
      <c r="AN8760">
        <v>810.76476944325759</v>
      </c>
      <c r="AO8760">
        <v>9.297022545337677E-2</v>
      </c>
      <c r="AP8760">
        <v>0.83767114663124087</v>
      </c>
    </row>
    <row r="8761" spans="1:42">
      <c r="A8761">
        <v>1033.7732445163733</v>
      </c>
      <c r="B8761">
        <v>945.86590056826583</v>
      </c>
      <c r="C8761">
        <v>921.1822676628201</v>
      </c>
      <c r="D8761">
        <v>87.907343948107496</v>
      </c>
      <c r="E8761">
        <v>-87.907343948107496</v>
      </c>
      <c r="F8761">
        <v>-112.59097685355323</v>
      </c>
      <c r="G8761">
        <v>9.776099267888945E-2</v>
      </c>
      <c r="H8761">
        <v>1540.3971359700658</v>
      </c>
      <c r="I8761">
        <v>3.4708059132099151E-2</v>
      </c>
      <c r="J8761">
        <v>6.3399221420288088E-2</v>
      </c>
      <c r="K8761">
        <v>1.682552182739973</v>
      </c>
      <c r="L8761">
        <v>24.115051031112671</v>
      </c>
      <c r="M8761">
        <v>321.43407372865505</v>
      </c>
      <c r="N8761">
        <v>198.27388311729433</v>
      </c>
      <c r="O8761">
        <v>0.85510751605033875</v>
      </c>
      <c r="P8761">
        <v>2.3495188289218475E-3</v>
      </c>
      <c r="Q8761">
        <v>1.8354145314958357E-2</v>
      </c>
      <c r="R8761">
        <v>0.44986886978149415</v>
      </c>
      <c r="S8761">
        <v>750.46080722801776</v>
      </c>
      <c r="T8761">
        <v>29.276254773139954</v>
      </c>
      <c r="U8761">
        <v>0.28965205967426305</v>
      </c>
      <c r="V8761">
        <v>487.47553825378418</v>
      </c>
      <c r="W8761">
        <v>1</v>
      </c>
      <c r="X8761">
        <v>0.3289080369472504</v>
      </c>
      <c r="Y8761">
        <v>300.10281586171754</v>
      </c>
      <c r="Z8761">
        <v>1</v>
      </c>
      <c r="AA8761">
        <v>35.310881245927817</v>
      </c>
      <c r="AB8761">
        <v>60.116046569824221</v>
      </c>
      <c r="AC8761">
        <v>170.693139731884</v>
      </c>
      <c r="AD8761">
        <v>8.430210341755142E-3</v>
      </c>
      <c r="AE8761">
        <v>42.353666926783703</v>
      </c>
      <c r="AF8761">
        <v>0.26326608538627616</v>
      </c>
      <c r="AG8761">
        <v>1.0174112040890852E-3</v>
      </c>
      <c r="AH8761">
        <v>2.7540409040451047E-2</v>
      </c>
      <c r="AI8761">
        <v>10.363433063030243</v>
      </c>
      <c r="AJ8761">
        <v>0.53331297730577532</v>
      </c>
      <c r="AK8761">
        <v>31.718586832880973</v>
      </c>
      <c r="AL8761">
        <v>6.0790938705558801</v>
      </c>
      <c r="AM8761">
        <v>87.538792860507968</v>
      </c>
      <c r="AN8761">
        <v>511.33821393365298</v>
      </c>
      <c r="AO8761">
        <v>9.7219271540641791E-2</v>
      </c>
      <c r="AP8761">
        <v>0.82888774681091315</v>
      </c>
    </row>
    <row r="8762" spans="1:42">
      <c r="A8762">
        <v>152.40308689940329</v>
      </c>
      <c r="B8762">
        <v>-27.974563078105973</v>
      </c>
      <c r="C8762">
        <v>330.44187394533475</v>
      </c>
      <c r="D8762">
        <v>-178.03878704593146</v>
      </c>
      <c r="E8762">
        <v>-358.41643702344072</v>
      </c>
      <c r="F8762">
        <v>178.03878704593146</v>
      </c>
      <c r="G8762">
        <v>2.9939414469842087E-3</v>
      </c>
      <c r="H8762">
        <v>999.93773981102959</v>
      </c>
      <c r="I8762">
        <v>3.8368314206600189E-2</v>
      </c>
      <c r="J8762">
        <v>4.2929170846939091E-2</v>
      </c>
      <c r="K8762">
        <v>1.1620407186329365</v>
      </c>
      <c r="L8762">
        <v>27.841613292694092</v>
      </c>
      <c r="M8762">
        <v>74.56144869779618</v>
      </c>
      <c r="N8762">
        <v>29.900076497840885</v>
      </c>
      <c r="O8762">
        <v>0.83215311169624329</v>
      </c>
      <c r="P8762">
        <v>2.2611132727728945E-3</v>
      </c>
      <c r="Q8762">
        <v>4.4769235769907628E-2</v>
      </c>
      <c r="R8762">
        <v>0.48521985530853273</v>
      </c>
      <c r="S8762">
        <v>1018.0724275097973</v>
      </c>
      <c r="T8762">
        <v>31.94240927696228</v>
      </c>
      <c r="U8762">
        <v>0.40603033006191258</v>
      </c>
      <c r="V8762">
        <v>599.0187406539917</v>
      </c>
      <c r="W8762">
        <v>1</v>
      </c>
      <c r="X8762">
        <v>0.31200113296508791</v>
      </c>
      <c r="Y8762">
        <v>368.88796199334297</v>
      </c>
      <c r="Z8762">
        <v>1</v>
      </c>
      <c r="AA8762">
        <v>6.916774279050828</v>
      </c>
      <c r="AB8762">
        <v>92.276085815429695</v>
      </c>
      <c r="AC8762">
        <v>185.40043979883194</v>
      </c>
      <c r="AD8762">
        <v>1.4893202496390059E-2</v>
      </c>
      <c r="AE8762">
        <v>4.9301999986582521</v>
      </c>
      <c r="AF8762">
        <v>-9.438414573669434E-3</v>
      </c>
      <c r="AG8762">
        <v>4.1311003882107321E-5</v>
      </c>
      <c r="AH8762">
        <v>4.8151920402050019E-2</v>
      </c>
      <c r="AI8762">
        <v>22.43750125169754</v>
      </c>
      <c r="AJ8762">
        <v>10.930150498485638</v>
      </c>
      <c r="AK8762">
        <v>31.48769237101078</v>
      </c>
      <c r="AL8762">
        <v>5.9370432475203936</v>
      </c>
      <c r="AM8762">
        <v>26.744005715847017</v>
      </c>
      <c r="AN8762">
        <v>493.23240091468961</v>
      </c>
      <c r="AO8762">
        <v>5.406746733188629E-2</v>
      </c>
      <c r="AP8762">
        <v>0.84820589232444776</v>
      </c>
    </row>
    <row r="8763" spans="1:42">
      <c r="A8763">
        <v>211.62669358253356</v>
      </c>
      <c r="B8763">
        <v>-87.805536964076396</v>
      </c>
      <c r="C8763">
        <v>215.92363175024849</v>
      </c>
      <c r="D8763">
        <v>-4.2969381677149272</v>
      </c>
      <c r="E8763">
        <v>-303.72916871432489</v>
      </c>
      <c r="F8763">
        <v>4.2969381677149272</v>
      </c>
      <c r="G8763">
        <v>4.3705338154739343E-2</v>
      </c>
      <c r="H8763">
        <v>642.66042702207744</v>
      </c>
      <c r="I8763">
        <v>4.3848222792148589E-2</v>
      </c>
      <c r="J8763">
        <v>8.7547501087188714E-2</v>
      </c>
      <c r="K8763">
        <v>1.7464986332833767</v>
      </c>
      <c r="L8763">
        <v>14.957181215286255</v>
      </c>
      <c r="M8763">
        <v>4.668726664583879</v>
      </c>
      <c r="N8763">
        <v>47.068373050689708</v>
      </c>
      <c r="O8763">
        <v>0.97710308432579041</v>
      </c>
      <c r="P8763">
        <v>3.6770314640469015E-3</v>
      </c>
      <c r="Q8763">
        <v>4.9717517958747012E-3</v>
      </c>
      <c r="R8763">
        <v>0.38352704048156738</v>
      </c>
      <c r="S8763">
        <v>856.78731258618859</v>
      </c>
      <c r="T8763">
        <v>41.372141242027283</v>
      </c>
      <c r="U8763">
        <v>0.32948044836521151</v>
      </c>
      <c r="V8763">
        <v>585.43014526367188</v>
      </c>
      <c r="W8763">
        <v>1</v>
      </c>
      <c r="X8763">
        <v>0.43519925713539126</v>
      </c>
      <c r="Y8763">
        <v>582.17102852206017</v>
      </c>
      <c r="Z8763">
        <v>1</v>
      </c>
      <c r="AA8763">
        <v>19.820054533700947</v>
      </c>
      <c r="AB8763">
        <v>32.866681213378911</v>
      </c>
      <c r="AC8763">
        <v>160.25385707616806</v>
      </c>
      <c r="AD8763">
        <v>8.4903619228265219E-3</v>
      </c>
      <c r="AE8763">
        <v>14.056033773961021</v>
      </c>
      <c r="AF8763">
        <v>0.14694023251533506</v>
      </c>
      <c r="AG8763">
        <v>3.6173624349006506E-4</v>
      </c>
      <c r="AH8763">
        <v>4.5430630993843077E-2</v>
      </c>
      <c r="AI8763">
        <v>29.668644368648529</v>
      </c>
      <c r="AJ8763">
        <v>15.85200874891096</v>
      </c>
      <c r="AK8763">
        <v>14.62137851178646</v>
      </c>
      <c r="AL8763">
        <v>3.7907214239250031</v>
      </c>
      <c r="AM8763">
        <v>47.656494534015657</v>
      </c>
      <c r="AN8763">
        <v>678.25800525328691</v>
      </c>
      <c r="AO8763">
        <v>9.3564602255821222E-2</v>
      </c>
      <c r="AP8763">
        <v>0.88894649076461807</v>
      </c>
    </row>
    <row r="8764" spans="1:42">
      <c r="A8764">
        <v>1726.610378343204</v>
      </c>
      <c r="B8764">
        <v>3195.6540805621235</v>
      </c>
      <c r="C8764">
        <v>2709.0728768806766</v>
      </c>
      <c r="D8764">
        <v>-1469.0437022189194</v>
      </c>
      <c r="E8764">
        <v>486.58120368144682</v>
      </c>
      <c r="F8764">
        <v>-486.58120368144682</v>
      </c>
      <c r="G8764">
        <v>-1.148571625511647E-4</v>
      </c>
      <c r="H8764">
        <v>2997.5355632811861</v>
      </c>
      <c r="I8764">
        <v>2.1171931922435758E-2</v>
      </c>
      <c r="J8764">
        <v>3.8911698102951052E-2</v>
      </c>
      <c r="K8764">
        <v>1.0653151974737645</v>
      </c>
      <c r="L8764">
        <v>34.213204383850098</v>
      </c>
      <c r="M8764">
        <v>4811.4602301736368</v>
      </c>
      <c r="N8764">
        <v>162.49121905269624</v>
      </c>
      <c r="O8764">
        <v>0.79023590683937073</v>
      </c>
      <c r="P8764">
        <v>1.1158610343933104E-2</v>
      </c>
      <c r="Q8764">
        <v>3.2433949523501919E-2</v>
      </c>
      <c r="R8764">
        <v>0.41579842090606689</v>
      </c>
      <c r="S8764">
        <v>1084.7895379527131</v>
      </c>
      <c r="T8764">
        <v>31.721067428588867</v>
      </c>
      <c r="U8764">
        <v>0.33886845767498019</v>
      </c>
      <c r="V8764">
        <v>539.03915882110596</v>
      </c>
      <c r="W8764">
        <v>1</v>
      </c>
      <c r="X8764">
        <v>0.366228621006012</v>
      </c>
      <c r="Y8764">
        <v>323.2040482017203</v>
      </c>
      <c r="Z8764">
        <v>1</v>
      </c>
      <c r="AA8764">
        <v>8.4683806219387066</v>
      </c>
      <c r="AB8764">
        <v>50.929219482421878</v>
      </c>
      <c r="AC8764">
        <v>77.993984520435333</v>
      </c>
      <c r="AD8764">
        <v>1.9216961330837674E-3</v>
      </c>
      <c r="AE8764">
        <v>41.964541786863087</v>
      </c>
      <c r="AF8764">
        <v>-1.0488216876983644E-2</v>
      </c>
      <c r="AG8764">
        <v>1.5621687723455505E-4</v>
      </c>
      <c r="AH8764">
        <v>3.4649962294101715E-2</v>
      </c>
      <c r="AI8764">
        <v>18.59727531671524</v>
      </c>
      <c r="AJ8764">
        <v>14.234404990854797</v>
      </c>
      <c r="AK8764">
        <v>58.519223425984379</v>
      </c>
      <c r="AL8764">
        <v>5.2700438684170301</v>
      </c>
      <c r="AM8764">
        <v>43.707098853588107</v>
      </c>
      <c r="AN8764">
        <v>734.89115479583734</v>
      </c>
      <c r="AO8764">
        <v>9.8930265545845039E-2</v>
      </c>
      <c r="AP8764">
        <v>0.83303481984138494</v>
      </c>
    </row>
    <row r="8765" spans="1:42">
      <c r="A8765">
        <v>1671.5352820611604</v>
      </c>
      <c r="B8765">
        <v>2751.9819043801072</v>
      </c>
      <c r="C8765">
        <v>2236.8195045474031</v>
      </c>
      <c r="D8765">
        <v>-1080.4466223189468</v>
      </c>
      <c r="E8765">
        <v>515.16239983270407</v>
      </c>
      <c r="F8765">
        <v>-515.16239983270407</v>
      </c>
      <c r="G8765">
        <v>6.7278689339809683E-2</v>
      </c>
      <c r="H8765">
        <v>1477.350093299629</v>
      </c>
      <c r="I8765">
        <v>3.6870241463184357E-2</v>
      </c>
      <c r="J8765">
        <v>1.7323901176452636E-2</v>
      </c>
      <c r="K8765">
        <v>1.305956836527586</v>
      </c>
      <c r="L8765">
        <v>49.206713438034058</v>
      </c>
      <c r="M8765">
        <v>3797.8771581451751</v>
      </c>
      <c r="N8765">
        <v>134.75297318305971</v>
      </c>
      <c r="O8765">
        <v>0.91321799159049988</v>
      </c>
      <c r="P8765">
        <v>2.2534358077579072E-2</v>
      </c>
      <c r="Q8765">
        <v>3.3080613295237218E-2</v>
      </c>
      <c r="R8765">
        <v>0.43934814453124998</v>
      </c>
      <c r="S8765">
        <v>933.40718184400453</v>
      </c>
      <c r="T8765">
        <v>29.59384024143219</v>
      </c>
      <c r="U8765">
        <v>0.37622507393360138</v>
      </c>
      <c r="V8765">
        <v>553.5057544708252</v>
      </c>
      <c r="W8765">
        <v>1</v>
      </c>
      <c r="X8765">
        <v>0.31424426913261416</v>
      </c>
      <c r="Y8765">
        <v>549.43490694344939</v>
      </c>
      <c r="Z8765">
        <v>1</v>
      </c>
      <c r="AA8765">
        <v>30.887264271059042</v>
      </c>
      <c r="AB8765">
        <v>3.7716810913085941</v>
      </c>
      <c r="AC8765">
        <v>32.968775928020477</v>
      </c>
      <c r="AD8765">
        <v>9.9279778635399975E-3</v>
      </c>
      <c r="AE8765">
        <v>30.097788031217366</v>
      </c>
      <c r="AF8765">
        <v>0.24985193610191345</v>
      </c>
      <c r="AG8765">
        <v>2.1244558268388429E-4</v>
      </c>
      <c r="AH8765">
        <v>5.1312016201019287E-2</v>
      </c>
      <c r="AI8765">
        <v>20.748243033885956</v>
      </c>
      <c r="AJ8765">
        <v>7.7239589929844898</v>
      </c>
      <c r="AK8765">
        <v>40.870741197466849</v>
      </c>
      <c r="AL8765">
        <v>4.6522251855010444</v>
      </c>
      <c r="AM8765">
        <v>85.488804209232327</v>
      </c>
      <c r="AN8765">
        <v>750.44656890987312</v>
      </c>
      <c r="AO8765">
        <v>7.9834119677543641E-2</v>
      </c>
      <c r="AP8765">
        <v>0.82188236331939701</v>
      </c>
    </row>
    <row r="8766" spans="1:42">
      <c r="A8766">
        <v>2220.5080190187837</v>
      </c>
      <c r="B8766">
        <v>4271.8612954457749</v>
      </c>
      <c r="C8766">
        <v>3284.0150850999571</v>
      </c>
      <c r="D8766">
        <v>-2051.3532764269912</v>
      </c>
      <c r="E8766">
        <v>987.84621034581778</v>
      </c>
      <c r="F8766">
        <v>-987.84621034581778</v>
      </c>
      <c r="G8766">
        <v>5.7399961001444136E-2</v>
      </c>
      <c r="H8766">
        <v>2189.5700006407542</v>
      </c>
      <c r="I8766">
        <v>3.2166639268398287E-2</v>
      </c>
      <c r="J8766">
        <v>2.8216254472732544E-2</v>
      </c>
      <c r="K8766">
        <v>1.8274007728874682</v>
      </c>
      <c r="L8766">
        <v>49.566843509674072</v>
      </c>
      <c r="M8766">
        <v>6099.3081988435151</v>
      </c>
      <c r="N8766">
        <v>185.14214324207308</v>
      </c>
      <c r="O8766">
        <v>0.93598845601081848</v>
      </c>
      <c r="P8766">
        <v>2.0860240512424043E-2</v>
      </c>
      <c r="Q8766">
        <v>3.9749559137556283E-2</v>
      </c>
      <c r="R8766">
        <v>0.48918323040008543</v>
      </c>
      <c r="S8766">
        <v>382.33278126048333</v>
      </c>
      <c r="T8766">
        <v>47.894245386123657</v>
      </c>
      <c r="U8766">
        <v>0.29120369374752048</v>
      </c>
      <c r="V8766">
        <v>561.02750301361084</v>
      </c>
      <c r="W8766">
        <v>1</v>
      </c>
      <c r="X8766">
        <v>0.29446386814117437</v>
      </c>
      <c r="Y8766">
        <v>641.09861415050716</v>
      </c>
      <c r="Z8766">
        <v>1</v>
      </c>
      <c r="AA8766">
        <v>30.880668995466241</v>
      </c>
      <c r="AB8766">
        <v>72.633390258789063</v>
      </c>
      <c r="AC8766">
        <v>168.32837015390396</v>
      </c>
      <c r="AD8766">
        <v>2.4758412287785459E-3</v>
      </c>
      <c r="AE8766">
        <v>2.2135195186272103</v>
      </c>
      <c r="AF8766">
        <v>0.22668299674987788</v>
      </c>
      <c r="AG8766">
        <v>1.0971298869686804E-3</v>
      </c>
      <c r="AH8766">
        <v>1.3944987142086028E-2</v>
      </c>
      <c r="AI8766">
        <v>21.920383274555206</v>
      </c>
      <c r="AJ8766">
        <v>7.0328226703025054</v>
      </c>
      <c r="AK8766">
        <v>38.010103502869605</v>
      </c>
      <c r="AL8766">
        <v>5.9547905121036964</v>
      </c>
      <c r="AM8766">
        <v>75.052347600460052</v>
      </c>
      <c r="AN8766">
        <v>640.8856014374976</v>
      </c>
      <c r="AO8766">
        <v>8.5293361306190502E-2</v>
      </c>
      <c r="AP8766">
        <v>0.88469833445549018</v>
      </c>
    </row>
    <row r="8767" spans="1:42">
      <c r="A8767">
        <v>1435.2172412971247</v>
      </c>
      <c r="B8767">
        <v>1302.4267321823743</v>
      </c>
      <c r="C8767">
        <v>1093.8962696742544</v>
      </c>
      <c r="D8767">
        <v>132.79050911475042</v>
      </c>
      <c r="E8767">
        <v>-132.79050911475042</v>
      </c>
      <c r="F8767">
        <v>-341.32097162287027</v>
      </c>
      <c r="G8767">
        <v>6.2308603024710009E-2</v>
      </c>
      <c r="H8767">
        <v>1761.0555747544602</v>
      </c>
      <c r="I8767">
        <v>4.5714117586612701E-2</v>
      </c>
      <c r="J8767">
        <v>3.1144071102142332E-2</v>
      </c>
      <c r="K8767">
        <v>2.1173690593183041</v>
      </c>
      <c r="L8767">
        <v>41.008545160293579</v>
      </c>
      <c r="M8767">
        <v>170.59673321387729</v>
      </c>
      <c r="N8767">
        <v>196.74741661987306</v>
      </c>
      <c r="O8767">
        <v>0.56497201323509216</v>
      </c>
      <c r="P8767">
        <v>9.5344815254211415E-3</v>
      </c>
      <c r="Q8767">
        <v>2.5058388233184809E-2</v>
      </c>
      <c r="R8767">
        <v>0.46798403739929201</v>
      </c>
      <c r="S8767">
        <v>375.0464741984722</v>
      </c>
      <c r="T8767">
        <v>29.538580775260925</v>
      </c>
      <c r="U8767">
        <v>0.39432746469974522</v>
      </c>
      <c r="V8767">
        <v>479.70285415649414</v>
      </c>
      <c r="W8767">
        <v>1</v>
      </c>
      <c r="X8767">
        <v>0.40549680829048157</v>
      </c>
      <c r="Y8767">
        <v>330.68043940494107</v>
      </c>
      <c r="Z8767">
        <v>1</v>
      </c>
      <c r="AA8767">
        <v>12.525788143548967</v>
      </c>
      <c r="AB8767">
        <v>84.659764953613291</v>
      </c>
      <c r="AC8767">
        <v>165.46600908041</v>
      </c>
      <c r="AD8767">
        <v>3.9364676190237714E-3</v>
      </c>
      <c r="AE8767">
        <v>40.531994990986469</v>
      </c>
      <c r="AF8767">
        <v>0.18562485337257384</v>
      </c>
      <c r="AG8767">
        <v>1.3560526717171528E-3</v>
      </c>
      <c r="AH8767">
        <v>5.0423621058464048E-2</v>
      </c>
      <c r="AI8767">
        <v>16.104975640773773</v>
      </c>
      <c r="AJ8767">
        <v>15.935826225385394</v>
      </c>
      <c r="AK8767">
        <v>36.750509728789332</v>
      </c>
      <c r="AL8767">
        <v>5.3945379191921754</v>
      </c>
      <c r="AM8767">
        <v>73.354166710376745</v>
      </c>
      <c r="AN8767">
        <v>457.33879982528686</v>
      </c>
      <c r="AO8767">
        <v>6.8124869704246527E-2</v>
      </c>
      <c r="AP8767">
        <v>0.9046683869361879</v>
      </c>
    </row>
    <row r="8768" spans="1:42">
      <c r="A8768">
        <v>2065.2120571214436</v>
      </c>
      <c r="B8768">
        <v>5210.6206046641919</v>
      </c>
      <c r="C8768">
        <v>3827.9072428704371</v>
      </c>
      <c r="D8768">
        <v>-3145.4085475427482</v>
      </c>
      <c r="E8768">
        <v>1382.7133617937548</v>
      </c>
      <c r="F8768">
        <v>-1382.7133617937548</v>
      </c>
      <c r="G8768">
        <v>5.9097176493473083E-2</v>
      </c>
      <c r="H8768">
        <v>1222.8032629362519</v>
      </c>
      <c r="I8768">
        <v>4.9789020717144007E-2</v>
      </c>
      <c r="J8768">
        <v>9.0349309682846074E-2</v>
      </c>
      <c r="K8768">
        <v>2.0695161277353762</v>
      </c>
      <c r="L8768">
        <v>30.190982818603516</v>
      </c>
      <c r="M8768">
        <v>8316.622214511428</v>
      </c>
      <c r="N8768">
        <v>98.778234515190135</v>
      </c>
      <c r="O8768">
        <v>0.79324498772621155</v>
      </c>
      <c r="P8768">
        <v>2.5210592481825084E-5</v>
      </c>
      <c r="Q8768">
        <v>4.570526817109849E-2</v>
      </c>
      <c r="R8768">
        <v>0.42342848300933839</v>
      </c>
      <c r="S8768">
        <v>726.31401576584028</v>
      </c>
      <c r="T8768">
        <v>42.4385666847229</v>
      </c>
      <c r="U8768">
        <v>0.28433791816234594</v>
      </c>
      <c r="V8768">
        <v>452.30066776275635</v>
      </c>
      <c r="W8768">
        <v>1</v>
      </c>
      <c r="X8768">
        <v>0.44593111753463743</v>
      </c>
      <c r="Y8768">
        <v>652.20441213500476</v>
      </c>
      <c r="Z8768">
        <v>1</v>
      </c>
      <c r="AA8768">
        <v>9.6062373195552837</v>
      </c>
      <c r="AB8768">
        <v>95.059066894531256</v>
      </c>
      <c r="AC8768">
        <v>41.173799335956573</v>
      </c>
      <c r="AD8768">
        <v>8.7706818539872132E-3</v>
      </c>
      <c r="AE8768">
        <v>2.5125607019238805</v>
      </c>
      <c r="AF8768">
        <v>0.20757876634597774</v>
      </c>
      <c r="AG8768">
        <v>2.0763654544696329E-4</v>
      </c>
      <c r="AH8768">
        <v>5.4247096264362332E-2</v>
      </c>
      <c r="AI8768">
        <v>23.564356863498688</v>
      </c>
      <c r="AJ8768">
        <v>3.7346163753067958</v>
      </c>
      <c r="AK8768">
        <v>29.090393026471137</v>
      </c>
      <c r="AL8768">
        <v>5.4631847465317627</v>
      </c>
      <c r="AM8768">
        <v>85.375442874431613</v>
      </c>
      <c r="AN8768">
        <v>219.60430199929033</v>
      </c>
      <c r="AO8768">
        <v>5.438954269886017E-2</v>
      </c>
      <c r="AP8768">
        <v>0.85293801331520092</v>
      </c>
    </row>
    <row r="8769" spans="1:42">
      <c r="A8769">
        <v>1179.6745756951968</v>
      </c>
      <c r="B8769">
        <v>2728.6745655852651</v>
      </c>
      <c r="C8769">
        <v>1768.7944585211828</v>
      </c>
      <c r="D8769">
        <v>-1548.9999898900683</v>
      </c>
      <c r="E8769">
        <v>959.88010706408227</v>
      </c>
      <c r="F8769">
        <v>-959.88010706408227</v>
      </c>
      <c r="G8769">
        <v>5.8457877882499287E-2</v>
      </c>
      <c r="H8769">
        <v>551.21986369250567</v>
      </c>
      <c r="I8769">
        <v>2.0098173916339872E-2</v>
      </c>
      <c r="J8769">
        <v>4.045686340332031E-2</v>
      </c>
      <c r="K8769">
        <v>1.938647978657484</v>
      </c>
      <c r="L8769">
        <v>67.818120718002319</v>
      </c>
      <c r="M8769">
        <v>3788.5249141012791</v>
      </c>
      <c r="N8769">
        <v>155.10225990409853</v>
      </c>
      <c r="O8769">
        <v>0.83827945590019226</v>
      </c>
      <c r="P8769">
        <v>8.8915131356981057E-3</v>
      </c>
      <c r="Q8769">
        <v>1.231519752078586E-3</v>
      </c>
      <c r="R8769">
        <v>0.41161001205444336</v>
      </c>
      <c r="S8769">
        <v>908.71220780580347</v>
      </c>
      <c r="T8769">
        <v>48.410037159919739</v>
      </c>
      <c r="U8769">
        <v>0.41745766460895539</v>
      </c>
      <c r="V8769">
        <v>607.68599510192871</v>
      </c>
      <c r="W8769">
        <v>1</v>
      </c>
      <c r="X8769">
        <v>0.29924068808555604</v>
      </c>
      <c r="Y8769">
        <v>467.46331733768136</v>
      </c>
      <c r="Z8769">
        <v>1</v>
      </c>
      <c r="AA8769">
        <v>3.1384161804676065</v>
      </c>
      <c r="AB8769">
        <v>105.58515155029298</v>
      </c>
      <c r="AC8769">
        <v>26.732067763805389</v>
      </c>
      <c r="AD8769">
        <v>3.0366979093633143E-3</v>
      </c>
      <c r="AE8769">
        <v>14.69341421213017</v>
      </c>
      <c r="AF8769">
        <v>0.23980646967887873</v>
      </c>
      <c r="AG8769">
        <v>3.2734004205312972E-4</v>
      </c>
      <c r="AH8769">
        <v>7.5837011814117424E-3</v>
      </c>
      <c r="AI8769">
        <v>23.851940333843231</v>
      </c>
      <c r="AJ8769">
        <v>13.089669595196353</v>
      </c>
      <c r="AK8769">
        <v>5.1311498039960863</v>
      </c>
      <c r="AL8769">
        <v>4.5945738626549382</v>
      </c>
      <c r="AM8769">
        <v>58.780987799167633</v>
      </c>
      <c r="AN8769">
        <v>321.33801216159895</v>
      </c>
      <c r="AO8769">
        <v>5.476632010936737E-2</v>
      </c>
      <c r="AP8769">
        <v>0.8958381309509279</v>
      </c>
    </row>
    <row r="8770" spans="1:42">
      <c r="A8770">
        <v>767.10427967209625</v>
      </c>
      <c r="B8770">
        <v>426.48325589723783</v>
      </c>
      <c r="C8770">
        <v>408.98615446430688</v>
      </c>
      <c r="D8770">
        <v>340.62102377485843</v>
      </c>
      <c r="E8770">
        <v>-340.62102377485843</v>
      </c>
      <c r="F8770">
        <v>-358.11812520778938</v>
      </c>
      <c r="G8770">
        <v>6.0687046067839943E-2</v>
      </c>
      <c r="H8770">
        <v>271.82342027877667</v>
      </c>
      <c r="I8770">
        <v>1.5605543553829192E-2</v>
      </c>
      <c r="J8770">
        <v>3.5366161584854124E-2</v>
      </c>
      <c r="K8770">
        <v>1.1395761362850665</v>
      </c>
      <c r="L8770">
        <v>10.918996334075928</v>
      </c>
      <c r="M8770">
        <v>2.3740224138152701</v>
      </c>
      <c r="N8770">
        <v>109.96608925876619</v>
      </c>
      <c r="O8770">
        <v>0.73789051175117493</v>
      </c>
      <c r="P8770">
        <v>8.8895503150092214E-3</v>
      </c>
      <c r="Q8770">
        <v>4.5162676016489656E-2</v>
      </c>
      <c r="R8770">
        <v>0.4152993154525757</v>
      </c>
      <c r="S8770">
        <v>520.00893262425598</v>
      </c>
      <c r="T8770">
        <v>49.913662672042847</v>
      </c>
      <c r="U8770">
        <v>0.38887965142726899</v>
      </c>
      <c r="V8770">
        <v>626.15211009979248</v>
      </c>
      <c r="W8770">
        <v>1</v>
      </c>
      <c r="X8770">
        <v>0.34857531547546389</v>
      </c>
      <c r="Y8770">
        <v>311.64961181379124</v>
      </c>
      <c r="Z8770">
        <v>1</v>
      </c>
      <c r="AA8770">
        <v>3.3023946078777318</v>
      </c>
      <c r="AB8770">
        <v>0.48221813964843752</v>
      </c>
      <c r="AC8770">
        <v>146.90106064081192</v>
      </c>
      <c r="AD8770">
        <v>1.5224787720248229E-2</v>
      </c>
      <c r="AE8770">
        <v>2.3005657255730658</v>
      </c>
      <c r="AF8770">
        <v>0.24626708507537839</v>
      </c>
      <c r="AG8770">
        <v>1.1908869539025502E-3</v>
      </c>
      <c r="AH8770">
        <v>4.7166683948040009E-2</v>
      </c>
      <c r="AI8770">
        <v>10.804891884326935</v>
      </c>
      <c r="AJ8770">
        <v>9.9381674790791763</v>
      </c>
      <c r="AK8770">
        <v>3.143580155968666</v>
      </c>
      <c r="AL8770">
        <v>8.2584904455110273</v>
      </c>
      <c r="AM8770">
        <v>76.73672403097153</v>
      </c>
      <c r="AN8770">
        <v>765.74232021436501</v>
      </c>
      <c r="AO8770">
        <v>3.2293394684791567E-2</v>
      </c>
      <c r="AP8770">
        <v>0.89229035544395463</v>
      </c>
    </row>
    <row r="8771" spans="1:42">
      <c r="A8771">
        <v>1154.6112204533169</v>
      </c>
      <c r="B8771">
        <v>4206.5568252536941</v>
      </c>
      <c r="C8771">
        <v>2706.4570116199666</v>
      </c>
      <c r="D8771">
        <v>-3051.9456048003772</v>
      </c>
      <c r="E8771">
        <v>1500.0998136337275</v>
      </c>
      <c r="F8771">
        <v>-1500.0998136337275</v>
      </c>
      <c r="G8771">
        <v>2.456378496354417E-2</v>
      </c>
      <c r="H8771">
        <v>344.09557660747748</v>
      </c>
      <c r="I8771">
        <v>5.603467851877212E-2</v>
      </c>
      <c r="J8771">
        <v>8.8900583744049078E-2</v>
      </c>
      <c r="K8771">
        <v>1.1499344942033289</v>
      </c>
      <c r="L8771">
        <v>12.745181322097778</v>
      </c>
      <c r="M8771">
        <v>8279.1480087854361</v>
      </c>
      <c r="N8771">
        <v>121.42355801620485</v>
      </c>
      <c r="O8771">
        <v>0.62001165747642517</v>
      </c>
      <c r="P8771">
        <v>2.0399859375423851E-2</v>
      </c>
      <c r="Q8771">
        <v>1.2889124605390758E-2</v>
      </c>
      <c r="R8771">
        <v>0.45579979896545408</v>
      </c>
      <c r="S8771">
        <v>748.29247704606541</v>
      </c>
      <c r="T8771">
        <v>49.78395402431488</v>
      </c>
      <c r="U8771">
        <v>0.34929548323154452</v>
      </c>
      <c r="V8771">
        <v>639.90879058837891</v>
      </c>
      <c r="W8771">
        <v>1</v>
      </c>
      <c r="X8771">
        <v>0.37549605011940002</v>
      </c>
      <c r="Y8771">
        <v>271.21188095543749</v>
      </c>
      <c r="Z8771">
        <v>1</v>
      </c>
      <c r="AA8771">
        <v>19.467198254861838</v>
      </c>
      <c r="AB8771">
        <v>122.46755963134767</v>
      </c>
      <c r="AC8771">
        <v>160.53373664617538</v>
      </c>
      <c r="AD8771">
        <v>1.3940240582849227E-2</v>
      </c>
      <c r="AE8771">
        <v>2.1717341217539521</v>
      </c>
      <c r="AF8771">
        <v>9.6274348497390722E-2</v>
      </c>
      <c r="AG8771">
        <v>1.1426940187414228E-3</v>
      </c>
      <c r="AH8771">
        <v>4.2800648903846737E-2</v>
      </c>
      <c r="AI8771">
        <v>7.7907118201255798</v>
      </c>
      <c r="AJ8771">
        <v>10.010771408862853</v>
      </c>
      <c r="AK8771">
        <v>14.677726730704308</v>
      </c>
      <c r="AL8771">
        <v>4.6755096287088733</v>
      </c>
      <c r="AM8771">
        <v>38.854509174823761</v>
      </c>
      <c r="AN8771">
        <v>647.92386285048838</v>
      </c>
      <c r="AO8771">
        <v>0.10441411054134368</v>
      </c>
      <c r="AP8771">
        <v>0.83382946157455451</v>
      </c>
    </row>
    <row r="8772" spans="1:42">
      <c r="A8772">
        <v>737.12128519737064</v>
      </c>
      <c r="B8772">
        <v>2962.7671889784724</v>
      </c>
      <c r="C8772">
        <v>2452.5947686011468</v>
      </c>
      <c r="D8772">
        <v>-2225.6459037811019</v>
      </c>
      <c r="E8772">
        <v>510.17242037732558</v>
      </c>
      <c r="F8772">
        <v>-510.17242037732558</v>
      </c>
      <c r="G8772">
        <v>5.5710605324918144E-2</v>
      </c>
      <c r="H8772">
        <v>2445.4365611776316</v>
      </c>
      <c r="I8772">
        <v>4.5953182876110076E-2</v>
      </c>
      <c r="J8772">
        <v>2.8277186155319212E-2</v>
      </c>
      <c r="K8772">
        <v>1.8149121767103671</v>
      </c>
      <c r="L8772">
        <v>36.222929954528809</v>
      </c>
      <c r="M8772">
        <v>5593.9817170468796</v>
      </c>
      <c r="N8772">
        <v>95.697989797019972</v>
      </c>
      <c r="O8772">
        <v>0.78692331910133362</v>
      </c>
      <c r="P8772">
        <v>1.7078612327575682E-2</v>
      </c>
      <c r="Q8772">
        <v>1.1314111232757567E-2</v>
      </c>
      <c r="R8772">
        <v>0.46714680194854735</v>
      </c>
      <c r="S8772">
        <v>626.63234030899594</v>
      </c>
      <c r="T8772">
        <v>40.352797508239746</v>
      </c>
      <c r="U8772">
        <v>0.29177530467510226</v>
      </c>
      <c r="V8772">
        <v>649.97684955596924</v>
      </c>
      <c r="W8772">
        <v>1</v>
      </c>
      <c r="X8772">
        <v>0.36921836137771608</v>
      </c>
      <c r="Y8772">
        <v>494.60109680882488</v>
      </c>
      <c r="Z8772">
        <v>1</v>
      </c>
      <c r="AA8772">
        <v>8.3086484678554555</v>
      </c>
      <c r="AB8772">
        <v>145.37631274414065</v>
      </c>
      <c r="AC8772">
        <v>43.278403580188751</v>
      </c>
      <c r="AD8772">
        <v>6.7081174279889494E-3</v>
      </c>
      <c r="AE8772">
        <v>9.8524279423058676</v>
      </c>
      <c r="AF8772">
        <v>0.23303664922714232</v>
      </c>
      <c r="AG8772">
        <v>7.0922892897768504E-4</v>
      </c>
      <c r="AH8772">
        <v>3.0612874948978422E-2</v>
      </c>
      <c r="AI8772">
        <v>12.738973200321198</v>
      </c>
      <c r="AJ8772">
        <v>14.441679624898832</v>
      </c>
      <c r="AK8772">
        <v>60.628299534916877</v>
      </c>
      <c r="AL8772">
        <v>3.7813455606203981</v>
      </c>
      <c r="AM8772">
        <v>95.583053863048548</v>
      </c>
      <c r="AN8772">
        <v>228.72721650704776</v>
      </c>
      <c r="AO8772">
        <v>8.4765049099922191E-2</v>
      </c>
      <c r="AP8772">
        <v>0.85918053174018871</v>
      </c>
    </row>
    <row r="8773" spans="1:42">
      <c r="A8773">
        <v>639.73247999001819</v>
      </c>
      <c r="B8773">
        <v>932.81527990220798</v>
      </c>
      <c r="C8773">
        <v>886.47527785661873</v>
      </c>
      <c r="D8773">
        <v>-293.08279991218978</v>
      </c>
      <c r="E8773">
        <v>46.340002045589245</v>
      </c>
      <c r="F8773">
        <v>-46.340002045589245</v>
      </c>
      <c r="G8773">
        <v>7.9287921196206604E-2</v>
      </c>
      <c r="H8773">
        <v>502.87056993446976</v>
      </c>
      <c r="I8773">
        <v>5.0595469772815704E-2</v>
      </c>
      <c r="J8773">
        <v>3.5959240913391116E-2</v>
      </c>
      <c r="K8773">
        <v>1.5382805407702922</v>
      </c>
      <c r="L8773">
        <v>64.397515058517456</v>
      </c>
      <c r="M8773">
        <v>1472.2794882560736</v>
      </c>
      <c r="N8773">
        <v>72.233939374160769</v>
      </c>
      <c r="O8773">
        <v>0.87955948710441589</v>
      </c>
      <c r="P8773">
        <v>8.6356107393900546E-3</v>
      </c>
      <c r="Q8773">
        <v>3.9963548713260223E-2</v>
      </c>
      <c r="R8773">
        <v>0.49140056610107419</v>
      </c>
      <c r="S8773">
        <v>1004.3397722122875</v>
      </c>
      <c r="T8773">
        <v>44.6237713098526</v>
      </c>
      <c r="U8773">
        <v>0.31681174576282506</v>
      </c>
      <c r="V8773">
        <v>490.73891639709473</v>
      </c>
      <c r="W8773">
        <v>1</v>
      </c>
      <c r="X8773">
        <v>0.42542561411857605</v>
      </c>
      <c r="Y8773">
        <v>474.11678865553404</v>
      </c>
      <c r="Z8773">
        <v>1</v>
      </c>
      <c r="AA8773">
        <v>3.6997915835285191</v>
      </c>
      <c r="AB8773">
        <v>90.556207946777349</v>
      </c>
      <c r="AC8773">
        <v>186.58994883298874</v>
      </c>
      <c r="AD8773">
        <v>1.3831423898028512E-2</v>
      </c>
      <c r="AE8773">
        <v>1.7874164751766721</v>
      </c>
      <c r="AF8773">
        <v>0.28614238142967219</v>
      </c>
      <c r="AG8773">
        <v>1.386806181943536E-3</v>
      </c>
      <c r="AH8773">
        <v>4.2858930778503418E-2</v>
      </c>
      <c r="AI8773">
        <v>23.739466369152069</v>
      </c>
      <c r="AJ8773">
        <v>0.33765497202712896</v>
      </c>
      <c r="AK8773">
        <v>16.385374175906183</v>
      </c>
      <c r="AL8773">
        <v>6.5207074942130863</v>
      </c>
      <c r="AM8773">
        <v>22.513683474063875</v>
      </c>
      <c r="AN8773">
        <v>701.48755355402636</v>
      </c>
      <c r="AO8773">
        <v>6.3643802523612986E-2</v>
      </c>
      <c r="AP8773">
        <v>0.92082829189300552</v>
      </c>
    </row>
    <row r="8774" spans="1:42">
      <c r="A8774">
        <v>671.18596923385189</v>
      </c>
      <c r="B8774">
        <v>3577.9669045491792</v>
      </c>
      <c r="C8774">
        <v>2755.8694562582737</v>
      </c>
      <c r="D8774">
        <v>-2906.780935315327</v>
      </c>
      <c r="E8774">
        <v>822.0974482909055</v>
      </c>
      <c r="F8774">
        <v>-822.0974482909055</v>
      </c>
      <c r="G8774">
        <v>3.4872583502412062E-2</v>
      </c>
      <c r="H8774">
        <v>2433.9797075200531</v>
      </c>
      <c r="I8774">
        <v>2.4830046594142913E-2</v>
      </c>
      <c r="J8774">
        <v>7.395408749580383E-2</v>
      </c>
      <c r="K8774">
        <v>1.6862174435913562</v>
      </c>
      <c r="L8774">
        <v>38.807251453399658</v>
      </c>
      <c r="M8774">
        <v>7116.1687064896323</v>
      </c>
      <c r="N8774">
        <v>50.867179391670234</v>
      </c>
      <c r="O8774">
        <v>0.51251748204231262</v>
      </c>
      <c r="P8774">
        <v>9.9751277499728723E-3</v>
      </c>
      <c r="Q8774">
        <v>1.1252075990041095E-2</v>
      </c>
      <c r="R8774">
        <v>0.46378295421600341</v>
      </c>
      <c r="S8774">
        <v>996.47524376842239</v>
      </c>
      <c r="T8774">
        <v>38.403493165969849</v>
      </c>
      <c r="U8774">
        <v>0.43584042966365816</v>
      </c>
      <c r="V8774">
        <v>623.39646816253662</v>
      </c>
      <c r="W8774">
        <v>1</v>
      </c>
      <c r="X8774">
        <v>0.35621535778045654</v>
      </c>
      <c r="Y8774">
        <v>463.19211394454993</v>
      </c>
      <c r="Z8774">
        <v>1</v>
      </c>
      <c r="AA8774">
        <v>38.381912600660328</v>
      </c>
      <c r="AB8774">
        <v>2.1323194580078129</v>
      </c>
      <c r="AC8774">
        <v>181.01841360330582</v>
      </c>
      <c r="AD8774">
        <v>4.9095398340469748E-3</v>
      </c>
      <c r="AE8774">
        <v>8.0214192857945186</v>
      </c>
      <c r="AF8774">
        <v>0.13455310821533201</v>
      </c>
      <c r="AG8774">
        <v>1.3143855999234704E-3</v>
      </c>
      <c r="AH8774">
        <v>4.7466961991786953E-2</v>
      </c>
      <c r="AI8774">
        <v>27.237999737262726</v>
      </c>
      <c r="AJ8774">
        <v>1.8715002412295332</v>
      </c>
      <c r="AK8774">
        <v>35.697551041245461</v>
      </c>
      <c r="AL8774">
        <v>6.1623393860918139</v>
      </c>
      <c r="AM8774">
        <v>84.619693601131431</v>
      </c>
      <c r="AN8774">
        <v>653.41814014970373</v>
      </c>
      <c r="AO8774">
        <v>7.9593934655189519E-2</v>
      </c>
      <c r="AP8774">
        <v>0.91851613497734086</v>
      </c>
    </row>
    <row r="8775" spans="1:42">
      <c r="A8775">
        <v>855.86329019916775</v>
      </c>
      <c r="B8775">
        <v>731.37390085280572</v>
      </c>
      <c r="C8775">
        <v>937.53225488412613</v>
      </c>
      <c r="D8775">
        <v>-81.668964684958382</v>
      </c>
      <c r="E8775">
        <v>-206.15835403132041</v>
      </c>
      <c r="F8775">
        <v>81.668964684958382</v>
      </c>
      <c r="G8775">
        <v>9.6658995525821967E-2</v>
      </c>
      <c r="H8775">
        <v>2322.3950611659093</v>
      </c>
      <c r="I8775">
        <v>4.2927581369876858E-2</v>
      </c>
      <c r="J8775">
        <v>9.1187968254089341E-3</v>
      </c>
      <c r="K8775">
        <v>1.8898569008290766</v>
      </c>
      <c r="L8775">
        <v>44.224706888198853</v>
      </c>
      <c r="M8775">
        <v>1.5502121993690536</v>
      </c>
      <c r="N8775">
        <v>132.66608083343507</v>
      </c>
      <c r="O8775">
        <v>0.89539584517478943</v>
      </c>
      <c r="P8775">
        <v>1.2269041750166149E-2</v>
      </c>
      <c r="Q8775">
        <v>4.1822033829159201E-2</v>
      </c>
      <c r="R8775">
        <v>0.44640791893005372</v>
      </c>
      <c r="S8775">
        <v>1128.690381240845</v>
      </c>
      <c r="T8775">
        <v>38.546249270439148</v>
      </c>
      <c r="U8775">
        <v>0.38604954302310945</v>
      </c>
      <c r="V8775">
        <v>489.58311080932617</v>
      </c>
      <c r="W8775">
        <v>1</v>
      </c>
      <c r="X8775">
        <v>0.35524092793464662</v>
      </c>
      <c r="Y8775">
        <v>538.96890807123623</v>
      </c>
      <c r="Z8775">
        <v>1</v>
      </c>
      <c r="AA8775">
        <v>35.833528227014547</v>
      </c>
      <c r="AB8775">
        <v>108.64581524658205</v>
      </c>
      <c r="AC8775">
        <v>170.4936608672142</v>
      </c>
      <c r="AD8775">
        <v>1.2119469275841347E-2</v>
      </c>
      <c r="AE8775">
        <v>81.298798705289926</v>
      </c>
      <c r="AF8775">
        <v>8.9167038202285748E-2</v>
      </c>
      <c r="AG8775">
        <v>5.2645697901668219E-4</v>
      </c>
      <c r="AH8775">
        <v>6.6800250768661498E-3</v>
      </c>
      <c r="AI8775">
        <v>12.111106812953949</v>
      </c>
      <c r="AJ8775">
        <v>8.2004413302757069</v>
      </c>
      <c r="AK8775">
        <v>52.552262915968896</v>
      </c>
      <c r="AL8775">
        <v>4.054253671692984</v>
      </c>
      <c r="AM8775">
        <v>26.398049271106721</v>
      </c>
      <c r="AN8775">
        <v>295.62165223330328</v>
      </c>
      <c r="AO8775">
        <v>7.4044629454612737E-2</v>
      </c>
      <c r="AP8775">
        <v>0.84611233186721813</v>
      </c>
    </row>
    <row r="8776" spans="1:42">
      <c r="A8776">
        <v>88.601650980731023</v>
      </c>
      <c r="B8776">
        <v>1203.0747790410708</v>
      </c>
      <c r="C8776">
        <v>1691.8260341742434</v>
      </c>
      <c r="D8776">
        <v>-1603.2243831935125</v>
      </c>
      <c r="E8776">
        <v>-488.75125513317266</v>
      </c>
      <c r="F8776">
        <v>488.75125513317266</v>
      </c>
      <c r="G8776">
        <v>6.0673226274656052E-2</v>
      </c>
      <c r="H8776">
        <v>3515.2246332739373</v>
      </c>
      <c r="I8776">
        <v>1.8036000430583954E-2</v>
      </c>
      <c r="J8776">
        <v>5.8536147832870485E-2</v>
      </c>
      <c r="K8776">
        <v>1.084317260414362</v>
      </c>
      <c r="L8776">
        <v>15.702600479125977</v>
      </c>
      <c r="M8776">
        <v>2755.5103233824934</v>
      </c>
      <c r="N8776">
        <v>21.000337241935732</v>
      </c>
      <c r="O8776">
        <v>0.58108535408973694</v>
      </c>
      <c r="P8776">
        <v>6.7539283964369017E-3</v>
      </c>
      <c r="Q8776">
        <v>3.5386905140346947E-3</v>
      </c>
      <c r="R8776">
        <v>0.39935572147369386</v>
      </c>
      <c r="S8776">
        <v>949.0965629028733</v>
      </c>
      <c r="T8776">
        <v>48.718154430389404</v>
      </c>
      <c r="U8776">
        <v>0.31179096877574924</v>
      </c>
      <c r="V8776">
        <v>606.38411045074463</v>
      </c>
      <c r="W8776">
        <v>1</v>
      </c>
      <c r="X8776">
        <v>0.36461086034774781</v>
      </c>
      <c r="Y8776">
        <v>465.04868991992544</v>
      </c>
      <c r="Z8776">
        <v>1</v>
      </c>
      <c r="AA8776">
        <v>14.96191430121422</v>
      </c>
      <c r="AB8776">
        <v>5.7707070312500006</v>
      </c>
      <c r="AC8776">
        <v>58.074887096881866</v>
      </c>
      <c r="AD8776">
        <v>8.7214494362855572E-3</v>
      </c>
      <c r="AE8776">
        <v>5.0689780557318018</v>
      </c>
      <c r="AF8776">
        <v>0.24651531457900996</v>
      </c>
      <c r="AG8776">
        <v>9.8820195189828065E-5</v>
      </c>
      <c r="AH8776">
        <v>1.9230843269824979E-2</v>
      </c>
      <c r="AI8776">
        <v>29.15090948343277</v>
      </c>
      <c r="AJ8776">
        <v>2.4222440604454585</v>
      </c>
      <c r="AK8776">
        <v>58.365418537259103</v>
      </c>
      <c r="AL8776">
        <v>5.0870883820294388</v>
      </c>
      <c r="AM8776">
        <v>22.632177913188936</v>
      </c>
      <c r="AN8776">
        <v>205.4408116156784</v>
      </c>
      <c r="AO8776">
        <v>9.2442526936531072E-2</v>
      </c>
      <c r="AP8776">
        <v>0.88178092980384837</v>
      </c>
    </row>
    <row r="8777" spans="1:42">
      <c r="A8777">
        <v>902.2920012460869</v>
      </c>
      <c r="B8777">
        <v>532.03496938206604</v>
      </c>
      <c r="C8777">
        <v>1140.9213462700361</v>
      </c>
      <c r="D8777">
        <v>-238.62934502394921</v>
      </c>
      <c r="E8777">
        <v>-608.88637688797007</v>
      </c>
      <c r="F8777">
        <v>238.62934502394921</v>
      </c>
      <c r="G8777">
        <v>4.255650288694645E-2</v>
      </c>
      <c r="H8777">
        <v>3193.3952717465977</v>
      </c>
      <c r="I8777">
        <v>2.6518867313861848E-2</v>
      </c>
      <c r="J8777">
        <v>3.4523416519165039E-2</v>
      </c>
      <c r="K8777">
        <v>1.9986860170066354</v>
      </c>
      <c r="L8777">
        <v>11.361888647079468</v>
      </c>
      <c r="M8777">
        <v>12.029668429783245</v>
      </c>
      <c r="N8777">
        <v>158.23418268699649</v>
      </c>
      <c r="O8777">
        <v>0.60663816332817078</v>
      </c>
      <c r="P8777">
        <v>1.5488873587714299E-4</v>
      </c>
      <c r="Q8777">
        <v>1.9836161984337696E-2</v>
      </c>
      <c r="R8777">
        <v>0.40784090042114257</v>
      </c>
      <c r="S8777">
        <v>594.17699969288094</v>
      </c>
      <c r="T8777">
        <v>35.337093472480774</v>
      </c>
      <c r="U8777">
        <v>0.32040548145771031</v>
      </c>
      <c r="V8777">
        <v>634.01217460632324</v>
      </c>
      <c r="W8777">
        <v>1</v>
      </c>
      <c r="X8777">
        <v>0.42260861754417423</v>
      </c>
      <c r="Y8777">
        <v>681.68995272579718</v>
      </c>
      <c r="Z8777">
        <v>1</v>
      </c>
      <c r="AA8777">
        <v>2.8927225896167759</v>
      </c>
      <c r="AB8777">
        <v>4.7326002807617193</v>
      </c>
      <c r="AC8777">
        <v>112.38372772932053</v>
      </c>
      <c r="AD8777">
        <v>6.2077220688518293E-3</v>
      </c>
      <c r="AE8777">
        <v>37.554674028887355</v>
      </c>
      <c r="AF8777">
        <v>0.13765361666679379</v>
      </c>
      <c r="AG8777">
        <v>3.59331806400056E-4</v>
      </c>
      <c r="AH8777">
        <v>4.6258359289169312E-2</v>
      </c>
      <c r="AI8777">
        <v>21.741387546062469</v>
      </c>
      <c r="AJ8777">
        <v>8.0696657752340748</v>
      </c>
      <c r="AK8777">
        <v>41.920069586634632</v>
      </c>
      <c r="AL8777">
        <v>5.6253117004363</v>
      </c>
      <c r="AM8777">
        <v>92.844606077671045</v>
      </c>
      <c r="AN8777">
        <v>826.22807942293957</v>
      </c>
      <c r="AO8777">
        <v>9.0813246607780451E-2</v>
      </c>
      <c r="AP8777">
        <v>0.90889483833313001</v>
      </c>
    </row>
    <row r="8778" spans="1:42">
      <c r="A8778">
        <v>515.81017432724218</v>
      </c>
      <c r="B8778">
        <v>415.66305306996594</v>
      </c>
      <c r="C8778">
        <v>219.76298859487935</v>
      </c>
      <c r="D8778">
        <v>100.14712125727624</v>
      </c>
      <c r="E8778">
        <v>-100.14712125727624</v>
      </c>
      <c r="F8778">
        <v>-296.04718573236283</v>
      </c>
      <c r="G8778">
        <v>6.7762957924911466E-2</v>
      </c>
      <c r="H8778">
        <v>235.48987301211486</v>
      </c>
      <c r="I8778">
        <v>2.3563292920589445E-2</v>
      </c>
      <c r="J8778">
        <v>2.9336477518081668E-2</v>
      </c>
      <c r="K8778">
        <v>2.0099643920719621</v>
      </c>
      <c r="L8778">
        <v>11.859538555145264</v>
      </c>
      <c r="M8778">
        <v>11.480000689422658</v>
      </c>
      <c r="N8778">
        <v>81.784853484535219</v>
      </c>
      <c r="O8778">
        <v>0.91734007000923157</v>
      </c>
      <c r="P8778">
        <v>1.3638891220092771E-2</v>
      </c>
      <c r="Q8778">
        <v>2.444180419709947E-2</v>
      </c>
      <c r="R8778">
        <v>0.39422399044036865</v>
      </c>
      <c r="S8778">
        <v>530.53092142965238</v>
      </c>
      <c r="T8778">
        <v>37.594693899154663</v>
      </c>
      <c r="U8778">
        <v>0.36277450501918795</v>
      </c>
      <c r="V8778">
        <v>497.38948345184326</v>
      </c>
      <c r="W8778">
        <v>1</v>
      </c>
      <c r="X8778">
        <v>0.40379512786865235</v>
      </c>
      <c r="Y8778">
        <v>666.38835695693706</v>
      </c>
      <c r="Z8778">
        <v>1</v>
      </c>
      <c r="AA8778">
        <v>23.744881958189016</v>
      </c>
      <c r="AB8778">
        <v>107.85344421386719</v>
      </c>
      <c r="AC8778">
        <v>92.689706385135651</v>
      </c>
      <c r="AD8778">
        <v>6.4192535530807624E-3</v>
      </c>
      <c r="AE8778">
        <v>46.207863232413729</v>
      </c>
      <c r="AF8778">
        <v>0.20881157398223874</v>
      </c>
      <c r="AG8778">
        <v>9.4200341960808326E-4</v>
      </c>
      <c r="AH8778">
        <v>5.3950459945201874E-2</v>
      </c>
      <c r="AI8778">
        <v>9.7573044896125793</v>
      </c>
      <c r="AJ8778">
        <v>13.767376402904134</v>
      </c>
      <c r="AK8778">
        <v>2.1512886196374894</v>
      </c>
      <c r="AL8778">
        <v>8.4109355227699396</v>
      </c>
      <c r="AM8778">
        <v>86.458189904689789</v>
      </c>
      <c r="AN8778">
        <v>240.43205787341549</v>
      </c>
      <c r="AO8778">
        <v>5.2190098404884339E-2</v>
      </c>
      <c r="AP8778">
        <v>0.87262860274314891</v>
      </c>
    </row>
    <row r="8779" spans="1:42">
      <c r="A8779">
        <v>774.27715781082134</v>
      </c>
      <c r="B8779">
        <v>553.83043460453518</v>
      </c>
      <c r="C8779">
        <v>414.70885012524047</v>
      </c>
      <c r="D8779">
        <v>220.44672320628615</v>
      </c>
      <c r="E8779">
        <v>-220.44672320628615</v>
      </c>
      <c r="F8779">
        <v>-359.56830768558086</v>
      </c>
      <c r="G8779">
        <v>4.457233879092367E-2</v>
      </c>
      <c r="H8779">
        <v>597.95276488681327</v>
      </c>
      <c r="I8779">
        <v>4.271362692117691E-2</v>
      </c>
      <c r="J8779">
        <v>1.2131718158721924E-2</v>
      </c>
      <c r="K8779">
        <v>1.161099804586172</v>
      </c>
      <c r="L8779">
        <v>44.973489046096802</v>
      </c>
      <c r="M8779">
        <v>3.4021420012969803</v>
      </c>
      <c r="N8779">
        <v>112.11704366531373</v>
      </c>
      <c r="O8779">
        <v>0.58961090445518494</v>
      </c>
      <c r="P8779">
        <v>1.5978183163536917E-2</v>
      </c>
      <c r="Q8779">
        <v>4.4617966598934591E-2</v>
      </c>
      <c r="R8779">
        <v>0.4136169910430908</v>
      </c>
      <c r="S8779">
        <v>789.34455481335056</v>
      </c>
      <c r="T8779">
        <v>46.716579794883728</v>
      </c>
      <c r="U8779">
        <v>0.40141093313693998</v>
      </c>
      <c r="V8779">
        <v>492.88597106933594</v>
      </c>
      <c r="W8779">
        <v>1</v>
      </c>
      <c r="X8779">
        <v>0.32555663704872134</v>
      </c>
      <c r="Y8779">
        <v>647.34144949424854</v>
      </c>
      <c r="Z8779">
        <v>1</v>
      </c>
      <c r="AA8779">
        <v>38.656498919382102</v>
      </c>
      <c r="AB8779">
        <v>19.270281799316408</v>
      </c>
      <c r="AC8779">
        <v>179.36677783727646</v>
      </c>
      <c r="AD8779">
        <v>9.057754125350561E-3</v>
      </c>
      <c r="AE8779">
        <v>4.8314302391460293</v>
      </c>
      <c r="AF8779">
        <v>0.15286249279975889</v>
      </c>
      <c r="AG8779">
        <v>3.3351044137227539E-4</v>
      </c>
      <c r="AH8779">
        <v>4.3172247624397274E-2</v>
      </c>
      <c r="AI8779">
        <v>14.967039525508881</v>
      </c>
      <c r="AJ8779">
        <v>13.669970144879665</v>
      </c>
      <c r="AK8779">
        <v>20.04194543302059</v>
      </c>
      <c r="AL8779">
        <v>7.7403721660159697</v>
      </c>
      <c r="AM8779">
        <v>64.234689342975614</v>
      </c>
      <c r="AN8779">
        <v>547.08046313304521</v>
      </c>
      <c r="AO8779">
        <v>4.4847481131553651E-2</v>
      </c>
      <c r="AP8779">
        <v>0.81066836500167849</v>
      </c>
    </row>
    <row r="8780" spans="1:42">
      <c r="A8780">
        <v>1215.7587190397458</v>
      </c>
      <c r="B8780">
        <v>1208.6024664774845</v>
      </c>
      <c r="C8780">
        <v>768.37597215048027</v>
      </c>
      <c r="D8780">
        <v>7.1562525622612156</v>
      </c>
      <c r="E8780">
        <v>-7.1562525622612156</v>
      </c>
      <c r="F8780">
        <v>-447.38274688926549</v>
      </c>
      <c r="G8780">
        <v>2.1503851322081598E-2</v>
      </c>
      <c r="H8780">
        <v>514.82044315911094</v>
      </c>
      <c r="I8780">
        <v>4.8237180411815642E-2</v>
      </c>
      <c r="J8780">
        <v>7.7248265027999877E-2</v>
      </c>
      <c r="K8780">
        <v>1.5493593573629856</v>
      </c>
      <c r="L8780">
        <v>51.24229907989502</v>
      </c>
      <c r="M8780">
        <v>685.08470777354205</v>
      </c>
      <c r="N8780">
        <v>178.21170419368747</v>
      </c>
      <c r="O8780">
        <v>0.99335804581642151</v>
      </c>
      <c r="P8780">
        <v>6.604327201843261E-3</v>
      </c>
      <c r="Q8780">
        <v>9.0599955982632093E-3</v>
      </c>
      <c r="R8780">
        <v>0.38183258533477782</v>
      </c>
      <c r="S8780">
        <v>365.47393720466266</v>
      </c>
      <c r="T8780">
        <v>45.867156982421875</v>
      </c>
      <c r="U8780">
        <v>0.36140151202678683</v>
      </c>
      <c r="V8780">
        <v>561.46385669708252</v>
      </c>
      <c r="W8780">
        <v>1</v>
      </c>
      <c r="X8780">
        <v>0.39766037225723266</v>
      </c>
      <c r="Y8780">
        <v>608.75140573818351</v>
      </c>
      <c r="Z8780">
        <v>1</v>
      </c>
      <c r="AA8780">
        <v>28.110472554006584</v>
      </c>
      <c r="AB8780">
        <v>130.45999975585937</v>
      </c>
      <c r="AC8780">
        <v>40.189714729785919</v>
      </c>
      <c r="AD8780">
        <v>4.934876596825755E-3</v>
      </c>
      <c r="AE8780">
        <v>7.3664086387874947</v>
      </c>
      <c r="AF8780">
        <v>8.3175895214080794E-2</v>
      </c>
      <c r="AG8780">
        <v>1.1100475809293952E-3</v>
      </c>
      <c r="AH8780">
        <v>5.0314233648777004E-2</v>
      </c>
      <c r="AI8780">
        <v>22.470575869083405</v>
      </c>
      <c r="AJ8780">
        <v>9.5640011361068051</v>
      </c>
      <c r="AK8780">
        <v>14.85156936943531</v>
      </c>
      <c r="AL8780">
        <v>3.9705391659512395</v>
      </c>
      <c r="AM8780">
        <v>37.709436118602753</v>
      </c>
      <c r="AN8780">
        <v>672.46580650410374</v>
      </c>
      <c r="AO8780">
        <v>0.10777646839618683</v>
      </c>
      <c r="AP8780">
        <v>0.84197651219367986</v>
      </c>
    </row>
    <row r="8781" spans="1:42">
      <c r="A8781">
        <v>822.63606441161573</v>
      </c>
      <c r="B8781">
        <v>642.40516519428047</v>
      </c>
      <c r="C8781">
        <v>818.97668591119259</v>
      </c>
      <c r="D8781">
        <v>3.6593785004231449</v>
      </c>
      <c r="E8781">
        <v>-180.23089921733526</v>
      </c>
      <c r="F8781">
        <v>-3.6593785004231449</v>
      </c>
      <c r="G8781">
        <v>1.7016410629826246E-2</v>
      </c>
      <c r="H8781">
        <v>1946.6357498757495</v>
      </c>
      <c r="I8781">
        <v>1.5478229820728301E-2</v>
      </c>
      <c r="J8781">
        <v>3.537302303314209E-2</v>
      </c>
      <c r="K8781">
        <v>1.604022464007139</v>
      </c>
      <c r="L8781">
        <v>44.096983671188354</v>
      </c>
      <c r="M8781">
        <v>1.2539866902249788</v>
      </c>
      <c r="N8781">
        <v>114.8775359363556</v>
      </c>
      <c r="O8781">
        <v>0.65940806269645691</v>
      </c>
      <c r="P8781">
        <v>2.2566751639048255E-2</v>
      </c>
      <c r="Q8781">
        <v>1.2367154704199895E-2</v>
      </c>
      <c r="R8781">
        <v>0.39442710876464843</v>
      </c>
      <c r="S8781">
        <v>1108.07924949427</v>
      </c>
      <c r="T8781">
        <v>33.35517942905426</v>
      </c>
      <c r="U8781">
        <v>0.42201328575611119</v>
      </c>
      <c r="V8781">
        <v>559.47842597961426</v>
      </c>
      <c r="W8781">
        <v>1</v>
      </c>
      <c r="X8781">
        <v>0.3738805186748505</v>
      </c>
      <c r="Y8781">
        <v>685.39032067929986</v>
      </c>
      <c r="Z8781">
        <v>1</v>
      </c>
      <c r="AA8781">
        <v>16.037618808107378</v>
      </c>
      <c r="AB8781">
        <v>127.40207855224611</v>
      </c>
      <c r="AC8781">
        <v>106.68908804655075</v>
      </c>
      <c r="AD8781">
        <v>1.1796201396192241E-2</v>
      </c>
      <c r="AE8781">
        <v>1.8051269673770747</v>
      </c>
      <c r="AF8781">
        <v>6.3915370702743515E-2</v>
      </c>
      <c r="AG8781">
        <v>4.8013783989187327E-5</v>
      </c>
      <c r="AH8781">
        <v>3.8869828510284421E-2</v>
      </c>
      <c r="AI8781">
        <v>28.953895270824432</v>
      </c>
      <c r="AJ8781">
        <v>6.0759864415496176</v>
      </c>
      <c r="AK8781">
        <v>18.607985059618951</v>
      </c>
      <c r="AL8781">
        <v>4.7727024685015866</v>
      </c>
      <c r="AM8781">
        <v>88.290845453739166</v>
      </c>
      <c r="AN8781">
        <v>431.84136433941711</v>
      </c>
      <c r="AO8781">
        <v>0.10234008204936981</v>
      </c>
      <c r="AP8781">
        <v>0.8370485124588013</v>
      </c>
    </row>
    <row r="8782" spans="1:42">
      <c r="A8782">
        <v>1351.3837985626674</v>
      </c>
      <c r="B8782">
        <v>1937.5717622968816</v>
      </c>
      <c r="C8782">
        <v>2883.9073693516848</v>
      </c>
      <c r="D8782">
        <v>-1532.5235707890174</v>
      </c>
      <c r="E8782">
        <v>-946.33560705480318</v>
      </c>
      <c r="F8782">
        <v>946.33560705480318</v>
      </c>
      <c r="G8782">
        <v>4.8485262781074942E-2</v>
      </c>
      <c r="H8782">
        <v>7087.6147666591187</v>
      </c>
      <c r="I8782">
        <v>1.5606552064418792E-2</v>
      </c>
      <c r="J8782">
        <v>3.3651026964187626E-2</v>
      </c>
      <c r="K8782">
        <v>1.8324957414925098</v>
      </c>
      <c r="L8782">
        <v>15.422537326812744</v>
      </c>
      <c r="M8782">
        <v>2163.6836764700633</v>
      </c>
      <c r="N8782">
        <v>197.69232638111117</v>
      </c>
      <c r="O8782">
        <v>0.74264147877693176</v>
      </c>
      <c r="P8782">
        <v>1.4187481350368921E-2</v>
      </c>
      <c r="Q8782">
        <v>1.114239109887017E-3</v>
      </c>
      <c r="R8782">
        <v>0.42558726787567136</v>
      </c>
      <c r="S8782">
        <v>864.45787031117652</v>
      </c>
      <c r="T8782">
        <v>33.04634690284729</v>
      </c>
      <c r="U8782">
        <v>0.37927660405635832</v>
      </c>
      <c r="V8782">
        <v>608.3850622177124</v>
      </c>
      <c r="W8782">
        <v>1</v>
      </c>
      <c r="X8782">
        <v>0.35725700855255127</v>
      </c>
      <c r="Y8782">
        <v>446.08273112731274</v>
      </c>
      <c r="Z8782">
        <v>1</v>
      </c>
      <c r="AA8782">
        <v>49.907539164838795</v>
      </c>
      <c r="AB8782">
        <v>164.06734240722656</v>
      </c>
      <c r="AC8782">
        <v>78.533591330051422</v>
      </c>
      <c r="AD8782">
        <v>7.8482130653837814E-3</v>
      </c>
      <c r="AE8782">
        <v>7.3597228917742878</v>
      </c>
      <c r="AF8782">
        <v>0.19334424018859861</v>
      </c>
      <c r="AG8782">
        <v>8.2422866921450904E-5</v>
      </c>
      <c r="AH8782">
        <v>3.552650398015976E-2</v>
      </c>
      <c r="AI8782">
        <v>9.7910287976264954</v>
      </c>
      <c r="AJ8782">
        <v>1.5635848612938896</v>
      </c>
      <c r="AK8782">
        <v>60.368909102082249</v>
      </c>
      <c r="AL8782">
        <v>5.210561867185171</v>
      </c>
      <c r="AM8782">
        <v>49.243521535396582</v>
      </c>
      <c r="AN8782">
        <v>728.57015432912794</v>
      </c>
      <c r="AO8782">
        <v>7.8545753121376044E-2</v>
      </c>
      <c r="AP8782">
        <v>0.82059943842887884</v>
      </c>
    </row>
    <row r="8783" spans="1:42">
      <c r="A8783">
        <v>1673.1735098682029</v>
      </c>
      <c r="B8783">
        <v>2723.7095805628865</v>
      </c>
      <c r="C8783">
        <v>1967.9085383845704</v>
      </c>
      <c r="D8783">
        <v>-1050.5360706946835</v>
      </c>
      <c r="E8783">
        <v>755.80104217831604</v>
      </c>
      <c r="F8783">
        <v>-755.80104217831604</v>
      </c>
      <c r="G8783">
        <v>6.7132786539568959E-2</v>
      </c>
      <c r="H8783">
        <v>913.65654398130937</v>
      </c>
      <c r="I8783">
        <v>4.7416740953922273E-2</v>
      </c>
      <c r="J8783">
        <v>0.10130360555648804</v>
      </c>
      <c r="K8783">
        <v>1.75537829336524</v>
      </c>
      <c r="L8783">
        <v>34.986644983291626</v>
      </c>
      <c r="M8783">
        <v>3299.2773331823455</v>
      </c>
      <c r="N8783">
        <v>166.61848010559083</v>
      </c>
      <c r="O8783">
        <v>0.59645566344261169</v>
      </c>
      <c r="P8783">
        <v>1.1203715907202825E-2</v>
      </c>
      <c r="Q8783">
        <v>2.544055138693915E-2</v>
      </c>
      <c r="R8783">
        <v>0.38561060905456546</v>
      </c>
      <c r="S8783">
        <v>414.31795817851639</v>
      </c>
      <c r="T8783">
        <v>27.139183878898621</v>
      </c>
      <c r="U8783">
        <v>0.42235719263553617</v>
      </c>
      <c r="V8783">
        <v>454.6025276184082</v>
      </c>
      <c r="W8783">
        <v>1</v>
      </c>
      <c r="X8783">
        <v>0.32304962277412419</v>
      </c>
      <c r="Y8783">
        <v>535.17086238875845</v>
      </c>
      <c r="Z8783">
        <v>1</v>
      </c>
      <c r="AA8783">
        <v>12.072948691339494</v>
      </c>
      <c r="AB8783">
        <v>107.56070928955079</v>
      </c>
      <c r="AC8783">
        <v>42.658458650112152</v>
      </c>
      <c r="AD8783">
        <v>4.4412596612913996E-3</v>
      </c>
      <c r="AE8783">
        <v>62.585931688783489</v>
      </c>
      <c r="AF8783">
        <v>0.21920153260231015</v>
      </c>
      <c r="AG8783">
        <v>7.2748526899590578E-4</v>
      </c>
      <c r="AH8783">
        <v>4.0930002093315127E-2</v>
      </c>
      <c r="AI8783">
        <v>18.275013864040375</v>
      </c>
      <c r="AJ8783">
        <v>14.378962020340676</v>
      </c>
      <c r="AK8783">
        <v>23.258195180296898</v>
      </c>
      <c r="AL8783">
        <v>6.0993077904827775</v>
      </c>
      <c r="AM8783">
        <v>82.323706734180448</v>
      </c>
      <c r="AN8783">
        <v>563.98830247373394</v>
      </c>
      <c r="AO8783">
        <v>8.5872470259666434E-2</v>
      </c>
      <c r="AP8783">
        <v>0.82711767816543591</v>
      </c>
    </row>
    <row r="8784" spans="1:42">
      <c r="A8784">
        <v>1132.4042785364218</v>
      </c>
      <c r="B8784">
        <v>1670.5726567676159</v>
      </c>
      <c r="C8784">
        <v>1507.5208877600376</v>
      </c>
      <c r="D8784">
        <v>-538.16837823119408</v>
      </c>
      <c r="E8784">
        <v>163.05176900757829</v>
      </c>
      <c r="F8784">
        <v>-163.05176900757829</v>
      </c>
      <c r="G8784">
        <v>6.6351970361678864E-2</v>
      </c>
      <c r="H8784">
        <v>1596.1169688589048</v>
      </c>
      <c r="I8784">
        <v>4.5084554851055142E-2</v>
      </c>
      <c r="J8784">
        <v>4.1816858053207395E-2</v>
      </c>
      <c r="K8784">
        <v>1.7073305085718631</v>
      </c>
      <c r="L8784">
        <v>29.673080444335938</v>
      </c>
      <c r="M8784">
        <v>2141.5729778150389</v>
      </c>
      <c r="N8784">
        <v>89.970292996025094</v>
      </c>
      <c r="O8784">
        <v>0.59918084740638733</v>
      </c>
      <c r="P8784">
        <v>1.7745477146572534E-2</v>
      </c>
      <c r="Q8784">
        <v>4.4739571624331995E-2</v>
      </c>
      <c r="R8784">
        <v>0.46572973728179934</v>
      </c>
      <c r="S8784">
        <v>786.01762891573662</v>
      </c>
      <c r="T8784">
        <v>27.710449695587158</v>
      </c>
      <c r="U8784">
        <v>0.43902978599071507</v>
      </c>
      <c r="V8784">
        <v>620.78249454498291</v>
      </c>
      <c r="W8784">
        <v>1</v>
      </c>
      <c r="X8784">
        <v>0.42594990491867069</v>
      </c>
      <c r="Y8784">
        <v>610.91609602223798</v>
      </c>
      <c r="Z8784">
        <v>1</v>
      </c>
      <c r="AA8784">
        <v>9.1942584606075304</v>
      </c>
      <c r="AB8784">
        <v>131.25394091796875</v>
      </c>
      <c r="AC8784">
        <v>187.60872632265091</v>
      </c>
      <c r="AD8784">
        <v>1.0472597627558259E-2</v>
      </c>
      <c r="AE8784">
        <v>69.953148643827319</v>
      </c>
      <c r="AF8784">
        <v>5.7710773944854729E-2</v>
      </c>
      <c r="AG8784">
        <v>5.1370609226762361E-4</v>
      </c>
      <c r="AH8784">
        <v>3.8955966007709501E-2</v>
      </c>
      <c r="AI8784">
        <v>11.509007513523102</v>
      </c>
      <c r="AJ8784">
        <v>6.8814093130398994</v>
      </c>
      <c r="AK8784">
        <v>41.348915117383001</v>
      </c>
      <c r="AL8784">
        <v>6.028649622009663</v>
      </c>
      <c r="AM8784">
        <v>47.585824573040014</v>
      </c>
      <c r="AN8784">
        <v>631.88082819438273</v>
      </c>
      <c r="AO8784">
        <v>9.4090115666389473E-2</v>
      </c>
      <c r="AP8784">
        <v>0.84722333359718327</v>
      </c>
    </row>
    <row r="8785" spans="1:42">
      <c r="A8785">
        <v>824.53493854748922</v>
      </c>
      <c r="B8785">
        <v>652.84349202165265</v>
      </c>
      <c r="C8785">
        <v>367.31600151732727</v>
      </c>
      <c r="D8785">
        <v>171.69144652583657</v>
      </c>
      <c r="E8785">
        <v>-171.69144652583657</v>
      </c>
      <c r="F8785">
        <v>-457.21893703016195</v>
      </c>
      <c r="G8785">
        <v>8.5105831130275408E-3</v>
      </c>
      <c r="H8785">
        <v>282.9195148929133</v>
      </c>
      <c r="I8785">
        <v>5.2036545574665069E-2</v>
      </c>
      <c r="J8785">
        <v>5.9262943267822263E-2</v>
      </c>
      <c r="K8785">
        <v>1.4137245009124277</v>
      </c>
      <c r="L8785">
        <v>75.957292318344116</v>
      </c>
      <c r="M8785">
        <v>11.835385780809501</v>
      </c>
      <c r="N8785">
        <v>103.11252021598817</v>
      </c>
      <c r="O8785">
        <v>0.99807426333427429</v>
      </c>
      <c r="P8785">
        <v>2.2606659518347842E-2</v>
      </c>
      <c r="Q8785">
        <v>3.0921544233957921E-2</v>
      </c>
      <c r="R8785">
        <v>0.40903028488159182</v>
      </c>
      <c r="S8785">
        <v>441.78654946222747</v>
      </c>
      <c r="T8785">
        <v>34.686329960823059</v>
      </c>
      <c r="U8785">
        <v>0.44806582272052764</v>
      </c>
      <c r="V8785">
        <v>579.73532676696777</v>
      </c>
      <c r="W8785">
        <v>1</v>
      </c>
      <c r="X8785">
        <v>0.29061338782310486</v>
      </c>
      <c r="Y8785">
        <v>610.60333752705867</v>
      </c>
      <c r="Z8785">
        <v>1</v>
      </c>
      <c r="AA8785">
        <v>27.666047348375326</v>
      </c>
      <c r="AB8785">
        <v>5.2043927612304692</v>
      </c>
      <c r="AC8785">
        <v>37.316088378429413</v>
      </c>
      <c r="AD8785">
        <v>1.3723197350135215E-2</v>
      </c>
      <c r="AE8785">
        <v>5.0243205797912038</v>
      </c>
      <c r="AF8785">
        <v>3.028408885002136E-2</v>
      </c>
      <c r="AG8785">
        <v>1.9972518757566609E-4</v>
      </c>
      <c r="AH8785">
        <v>2.3998367738723752E-2</v>
      </c>
      <c r="AI8785">
        <v>28.738805949687958</v>
      </c>
      <c r="AJ8785">
        <v>2.5473076475515031</v>
      </c>
      <c r="AK8785">
        <v>9.8829633682966236</v>
      </c>
      <c r="AL8785">
        <v>6.0103888488181418</v>
      </c>
      <c r="AM8785">
        <v>105.62886644601822</v>
      </c>
      <c r="AN8785">
        <v>427.01262797257669</v>
      </c>
      <c r="AO8785">
        <v>8.5008488535881041E-2</v>
      </c>
      <c r="AP8785">
        <v>0.82426880645751954</v>
      </c>
    </row>
    <row r="8786" spans="1:42">
      <c r="A8786">
        <v>144.83875905105418</v>
      </c>
      <c r="B8786">
        <v>-84.345612308282085</v>
      </c>
      <c r="C8786">
        <v>59.128048648997833</v>
      </c>
      <c r="D8786">
        <v>85.71071040205635</v>
      </c>
      <c r="E8786">
        <v>-229.18437135933627</v>
      </c>
      <c r="F8786">
        <v>-85.71071040205635</v>
      </c>
      <c r="G8786">
        <v>1.1378789357609822E-2</v>
      </c>
      <c r="H8786">
        <v>30.202281731511185</v>
      </c>
      <c r="I8786">
        <v>2.2339218556880952E-2</v>
      </c>
      <c r="J8786">
        <v>9.4816681146621701E-2</v>
      </c>
      <c r="K8786">
        <v>1.4740793141186237</v>
      </c>
      <c r="L8786">
        <v>26.5616774559021</v>
      </c>
      <c r="M8786">
        <v>4.3495122414114924</v>
      </c>
      <c r="N8786">
        <v>33.827787925148016</v>
      </c>
      <c r="O8786">
        <v>0.66151741147041321</v>
      </c>
      <c r="P8786">
        <v>2.2490038765801319E-2</v>
      </c>
      <c r="Q8786">
        <v>4.0943425867292611E-2</v>
      </c>
      <c r="R8786">
        <v>0.45621263027191161</v>
      </c>
      <c r="S8786">
        <v>1173.9371270646116</v>
      </c>
      <c r="T8786">
        <v>34.145659208297729</v>
      </c>
      <c r="U8786">
        <v>0.37884770333766937</v>
      </c>
      <c r="V8786">
        <v>632.26211071014404</v>
      </c>
      <c r="W8786">
        <v>1</v>
      </c>
      <c r="X8786">
        <v>0.28707463264465333</v>
      </c>
      <c r="Y8786">
        <v>328.56683517239043</v>
      </c>
      <c r="Z8786">
        <v>1</v>
      </c>
      <c r="AA8786">
        <v>31.337098204984674</v>
      </c>
      <c r="AB8786">
        <v>96.771764038085948</v>
      </c>
      <c r="AC8786">
        <v>97.278095781803131</v>
      </c>
      <c r="AD8786">
        <v>1.203429230257996E-2</v>
      </c>
      <c r="AE8786">
        <v>1.843192776641573</v>
      </c>
      <c r="AF8786">
        <v>4.4484114646911613E-2</v>
      </c>
      <c r="AG8786">
        <v>1.3303619152685868E-3</v>
      </c>
      <c r="AH8786">
        <v>4.065910776853561E-2</v>
      </c>
      <c r="AI8786">
        <v>29.158020317554474</v>
      </c>
      <c r="AJ8786">
        <v>2.8954230909787446</v>
      </c>
      <c r="AK8786">
        <v>0.30437244951725007</v>
      </c>
      <c r="AL8786">
        <v>2.4028261190169378</v>
      </c>
      <c r="AM8786">
        <v>52.101372087001799</v>
      </c>
      <c r="AN8786">
        <v>498.88546928399779</v>
      </c>
      <c r="AO8786">
        <v>8.3593515992164608E-2</v>
      </c>
      <c r="AP8786">
        <v>0.92611907172203078</v>
      </c>
    </row>
    <row r="8787" spans="1:42">
      <c r="A8787">
        <v>1107.3320290242982</v>
      </c>
      <c r="B8787">
        <v>1291.9190153377097</v>
      </c>
      <c r="C8787">
        <v>1368.9440051249949</v>
      </c>
      <c r="D8787">
        <v>-261.61197610069667</v>
      </c>
      <c r="E8787">
        <v>-77.024989787285222</v>
      </c>
      <c r="F8787">
        <v>77.024989787285222</v>
      </c>
      <c r="G8787">
        <v>1.823802141916837E-5</v>
      </c>
      <c r="H8787">
        <v>3081.9062029566157</v>
      </c>
      <c r="I8787">
        <v>2.7263974249362943E-2</v>
      </c>
      <c r="J8787">
        <v>1.0029966831207274E-2</v>
      </c>
      <c r="K8787">
        <v>1.4036090175569056</v>
      </c>
      <c r="L8787">
        <v>39.728041887283325</v>
      </c>
      <c r="M8787">
        <v>635.86096637704418</v>
      </c>
      <c r="N8787">
        <v>160.26439874801639</v>
      </c>
      <c r="O8787">
        <v>0.7550414502620697</v>
      </c>
      <c r="P8787">
        <v>8.9067944950527601E-3</v>
      </c>
      <c r="Q8787">
        <v>3.6300638887617316E-2</v>
      </c>
      <c r="R8787">
        <v>0.38494736671447755</v>
      </c>
      <c r="S8787">
        <v>808.61285966993921</v>
      </c>
      <c r="T8787">
        <v>47.111424803733826</v>
      </c>
      <c r="U8787">
        <v>0.35102211058139804</v>
      </c>
      <c r="V8787">
        <v>620.14293670654297</v>
      </c>
      <c r="W8787">
        <v>1</v>
      </c>
      <c r="X8787">
        <v>0.35510758042335511</v>
      </c>
      <c r="Y8787">
        <v>357.2969214257929</v>
      </c>
      <c r="Z8787">
        <v>1</v>
      </c>
      <c r="AA8787">
        <v>23.112753402261738</v>
      </c>
      <c r="AB8787">
        <v>113.60884771728516</v>
      </c>
      <c r="AC8787">
        <v>99.858449399471283</v>
      </c>
      <c r="AD8787">
        <v>7.5715350289630072E-3</v>
      </c>
      <c r="AE8787">
        <v>1.4663325211187146</v>
      </c>
      <c r="AF8787">
        <v>-1.6937720775604265E-3</v>
      </c>
      <c r="AG8787">
        <v>5.2556407941645915E-4</v>
      </c>
      <c r="AH8787">
        <v>5.5981615304946898E-3</v>
      </c>
      <c r="AI8787">
        <v>27.467158734798431</v>
      </c>
      <c r="AJ8787">
        <v>7.8226924724741993</v>
      </c>
      <c r="AK8787">
        <v>59.411026806235313</v>
      </c>
      <c r="AL8787">
        <v>4.3018713866611957</v>
      </c>
      <c r="AM8787">
        <v>45.233753788471219</v>
      </c>
      <c r="AN8787">
        <v>123.25478698331048</v>
      </c>
      <c r="AO8787">
        <v>7.2388151526451117E-2</v>
      </c>
      <c r="AP8787">
        <v>0.81254913854599009</v>
      </c>
    </row>
    <row r="8788" spans="1:42">
      <c r="A8788">
        <v>682.44801293975115</v>
      </c>
      <c r="B8788">
        <v>639.96088027772271</v>
      </c>
      <c r="C8788">
        <v>653.54273889248952</v>
      </c>
      <c r="D8788">
        <v>28.905274047261628</v>
      </c>
      <c r="E8788">
        <v>-42.487132662028444</v>
      </c>
      <c r="F8788">
        <v>-28.905274047261628</v>
      </c>
      <c r="G8788">
        <v>3.9531108457947314E-2</v>
      </c>
      <c r="H8788">
        <v>1324.8377355014218</v>
      </c>
      <c r="I8788">
        <v>3.5934080779552457E-2</v>
      </c>
      <c r="J8788">
        <v>2.3926497220993041E-2</v>
      </c>
      <c r="K8788">
        <v>2.1052368175566194</v>
      </c>
      <c r="L8788">
        <v>27.04474925994873</v>
      </c>
      <c r="M8788">
        <v>78.839780569773581</v>
      </c>
      <c r="N8788">
        <v>89.049280992698684</v>
      </c>
      <c r="O8788">
        <v>0.9818057119846344</v>
      </c>
      <c r="P8788">
        <v>1.6633324411180282E-2</v>
      </c>
      <c r="Q8788">
        <v>3.9841741508907735E-2</v>
      </c>
      <c r="R8788">
        <v>0.41157452106475828</v>
      </c>
      <c r="S8788">
        <v>909.37029345298811</v>
      </c>
      <c r="T8788">
        <v>45.236802101135254</v>
      </c>
      <c r="U8788">
        <v>0.43950489223003386</v>
      </c>
      <c r="V8788">
        <v>455.5314302444458</v>
      </c>
      <c r="W8788">
        <v>1</v>
      </c>
      <c r="X8788">
        <v>0.31409371614456177</v>
      </c>
      <c r="Y8788">
        <v>425.11128276637794</v>
      </c>
      <c r="Z8788">
        <v>1</v>
      </c>
      <c r="AA8788">
        <v>8.8619047553920751</v>
      </c>
      <c r="AB8788">
        <v>94.674280517578126</v>
      </c>
      <c r="AC8788">
        <v>154.17713671922684</v>
      </c>
      <c r="AD8788">
        <v>3.9203497079702519E-3</v>
      </c>
      <c r="AE8788">
        <v>1.0791519613839355</v>
      </c>
      <c r="AF8788">
        <v>0.13934358358383178</v>
      </c>
      <c r="AG8788">
        <v>7.4422224479300185E-4</v>
      </c>
      <c r="AH8788">
        <v>5.4678647768497464E-2</v>
      </c>
      <c r="AI8788">
        <v>21.717864573001862</v>
      </c>
      <c r="AJ8788">
        <v>1.7275665142688119</v>
      </c>
      <c r="AK8788">
        <v>22.48696261703968</v>
      </c>
      <c r="AL8788">
        <v>6.7638458678778068</v>
      </c>
      <c r="AM8788">
        <v>93.316714370250708</v>
      </c>
      <c r="AN8788">
        <v>165.30430959092683</v>
      </c>
      <c r="AO8788">
        <v>6.4675460934638968E-2</v>
      </c>
      <c r="AP8788">
        <v>0.89619619870185863</v>
      </c>
    </row>
    <row r="8789" spans="1:42">
      <c r="A8789">
        <v>418.23417556157563</v>
      </c>
      <c r="B8789">
        <v>299.32757469902697</v>
      </c>
      <c r="C8789">
        <v>774.259758031405</v>
      </c>
      <c r="D8789">
        <v>-356.02558246982937</v>
      </c>
      <c r="E8789">
        <v>-474.93218333237803</v>
      </c>
      <c r="F8789">
        <v>356.02558246982937</v>
      </c>
      <c r="G8789">
        <v>6.873380953473468E-2</v>
      </c>
      <c r="H8789">
        <v>2305.5390355468853</v>
      </c>
      <c r="I8789">
        <v>2.5209927856922151E-2</v>
      </c>
      <c r="J8789">
        <v>9.5479310035705561E-2</v>
      </c>
      <c r="K8789">
        <v>1.1993533093631268</v>
      </c>
      <c r="L8789">
        <v>43.266056776046753</v>
      </c>
      <c r="M8789">
        <v>8.5066537641987647</v>
      </c>
      <c r="N8789">
        <v>87.934431619644172</v>
      </c>
      <c r="O8789">
        <v>0.65315434336662292</v>
      </c>
      <c r="P8789">
        <v>7.7392391098870163E-3</v>
      </c>
      <c r="Q8789">
        <v>7.1560146013895662E-3</v>
      </c>
      <c r="R8789">
        <v>0.43389652252197264</v>
      </c>
      <c r="S8789">
        <v>1127.0457309912526</v>
      </c>
      <c r="T8789">
        <v>31.04197084903717</v>
      </c>
      <c r="U8789">
        <v>0.3126500064134598</v>
      </c>
      <c r="V8789">
        <v>498.00553321838379</v>
      </c>
      <c r="W8789">
        <v>1</v>
      </c>
      <c r="X8789">
        <v>0.3674605453014374</v>
      </c>
      <c r="Y8789">
        <v>484.53334941338875</v>
      </c>
      <c r="Z8789">
        <v>1</v>
      </c>
      <c r="AA8789">
        <v>16.783372819795613</v>
      </c>
      <c r="AB8789">
        <v>120.48329290771485</v>
      </c>
      <c r="AC8789">
        <v>124.80916231870651</v>
      </c>
      <c r="AD8789">
        <v>8.1492334349542589E-3</v>
      </c>
      <c r="AE8789">
        <v>39.169053062289478</v>
      </c>
      <c r="AF8789">
        <v>0.19289746642112729</v>
      </c>
      <c r="AG8789">
        <v>9.2466639440835373E-4</v>
      </c>
      <c r="AH8789">
        <v>1.7116193771362302E-2</v>
      </c>
      <c r="AI8789">
        <v>14.223560988903046</v>
      </c>
      <c r="AJ8789">
        <v>2.8393907500973525</v>
      </c>
      <c r="AK8789">
        <v>48.764941036105157</v>
      </c>
      <c r="AL8789">
        <v>4.2369166898417809</v>
      </c>
      <c r="AM8789">
        <v>32.594508898258212</v>
      </c>
      <c r="AN8789">
        <v>292.64863705035941</v>
      </c>
      <c r="AO8789">
        <v>8.532139575481415E-2</v>
      </c>
      <c r="AP8789">
        <v>0.83650396251678472</v>
      </c>
    </row>
    <row r="8790" spans="1:42">
      <c r="A8790">
        <v>961.1126110798034</v>
      </c>
      <c r="B8790">
        <v>1813.772515594454</v>
      </c>
      <c r="C8790">
        <v>1400.4624895869376</v>
      </c>
      <c r="D8790">
        <v>-852.65990451465063</v>
      </c>
      <c r="E8790">
        <v>413.3100260075164</v>
      </c>
      <c r="F8790">
        <v>-413.3100260075164</v>
      </c>
      <c r="G8790">
        <v>3.254790553507806E-2</v>
      </c>
      <c r="H8790">
        <v>1893.1349287360774</v>
      </c>
      <c r="I8790">
        <v>1.5218811929225921E-2</v>
      </c>
      <c r="J8790">
        <v>4.3533635377883913E-2</v>
      </c>
      <c r="K8790">
        <v>1.2731219947159289</v>
      </c>
      <c r="L8790">
        <v>19.06113862991333</v>
      </c>
      <c r="M8790">
        <v>2715.2318968045543</v>
      </c>
      <c r="N8790">
        <v>82.35920296039582</v>
      </c>
      <c r="O8790">
        <v>0.9798760712146759</v>
      </c>
      <c r="P8790">
        <v>7.0893152025010842E-3</v>
      </c>
      <c r="Q8790">
        <v>2.6450631830427378E-2</v>
      </c>
      <c r="R8790">
        <v>0.48381492137908932</v>
      </c>
      <c r="S8790">
        <v>1078.09385737667</v>
      </c>
      <c r="T8790">
        <v>36.607962846755981</v>
      </c>
      <c r="U8790">
        <v>0.36389502942562102</v>
      </c>
      <c r="V8790">
        <v>460.52453517913818</v>
      </c>
      <c r="W8790">
        <v>1</v>
      </c>
      <c r="X8790">
        <v>0.38325288295745852</v>
      </c>
      <c r="Y8790">
        <v>375.40839983983085</v>
      </c>
      <c r="Z8790">
        <v>1</v>
      </c>
      <c r="AA8790">
        <v>34.866070563001635</v>
      </c>
      <c r="AB8790">
        <v>174.96445910644533</v>
      </c>
      <c r="AC8790">
        <v>132.26062208414078</v>
      </c>
      <c r="AD8790">
        <v>2.3709207518487914E-3</v>
      </c>
      <c r="AE8790">
        <v>1.4027380905131734</v>
      </c>
      <c r="AF8790">
        <v>0.11559545516967773</v>
      </c>
      <c r="AG8790">
        <v>9.7574119727115072E-4</v>
      </c>
      <c r="AH8790">
        <v>4.7616972482204437E-2</v>
      </c>
      <c r="AI8790">
        <v>7.5677517056465149</v>
      </c>
      <c r="AJ8790">
        <v>13.389690465231348</v>
      </c>
      <c r="AK8790">
        <v>28.87648237287998</v>
      </c>
      <c r="AL8790">
        <v>2.8375105777739527</v>
      </c>
      <c r="AM8790">
        <v>64.791800153255465</v>
      </c>
      <c r="AN8790">
        <v>683.51635426988787</v>
      </c>
      <c r="AO8790">
        <v>6.173475420475006E-2</v>
      </c>
      <c r="AP8790">
        <v>0.9195966823101045</v>
      </c>
    </row>
    <row r="8791" spans="1:42">
      <c r="A8791">
        <v>1255.4999373864291</v>
      </c>
      <c r="B8791">
        <v>926.45992208447501</v>
      </c>
      <c r="C8791">
        <v>921.42102351299002</v>
      </c>
      <c r="D8791">
        <v>329.0400153019541</v>
      </c>
      <c r="E8791">
        <v>-329.0400153019541</v>
      </c>
      <c r="F8791">
        <v>-334.07891387343909</v>
      </c>
      <c r="G8791">
        <v>3.4625624594043981E-2</v>
      </c>
      <c r="H8791">
        <v>1627.1799816711932</v>
      </c>
      <c r="I8791">
        <v>4.3185502588748925E-2</v>
      </c>
      <c r="J8791">
        <v>0.10273755979537964</v>
      </c>
      <c r="K8791">
        <v>1.4826601900517939</v>
      </c>
      <c r="L8791">
        <v>55.130296945571899</v>
      </c>
      <c r="M8791">
        <v>11.916074388782585</v>
      </c>
      <c r="N8791">
        <v>182.34878318634037</v>
      </c>
      <c r="O8791">
        <v>0.59979209303855896</v>
      </c>
      <c r="P8791">
        <v>1.59999623298645E-2</v>
      </c>
      <c r="Q8791">
        <v>1.2167413128746878E-2</v>
      </c>
      <c r="R8791">
        <v>0.48856085777282715</v>
      </c>
      <c r="S8791">
        <v>748.13869476365744</v>
      </c>
      <c r="T8791">
        <v>25.883790850639343</v>
      </c>
      <c r="U8791">
        <v>0.38969572603702546</v>
      </c>
      <c r="V8791">
        <v>575.54235458374023</v>
      </c>
      <c r="W8791">
        <v>1</v>
      </c>
      <c r="X8791">
        <v>0.31489945530891422</v>
      </c>
      <c r="Y8791">
        <v>275.10480786749218</v>
      </c>
      <c r="Z8791">
        <v>1</v>
      </c>
      <c r="AA8791">
        <v>44.860346411523828</v>
      </c>
      <c r="AB8791">
        <v>54.650447082519534</v>
      </c>
      <c r="AC8791">
        <v>36.940871179103851</v>
      </c>
      <c r="AD8791">
        <v>3.177479801014957E-3</v>
      </c>
      <c r="AE8791">
        <v>31.155753597315339</v>
      </c>
      <c r="AF8791">
        <v>0.13357989907264708</v>
      </c>
      <c r="AG8791">
        <v>6.1803234458988985E-4</v>
      </c>
      <c r="AH8791">
        <v>2.9863786482810972E-2</v>
      </c>
      <c r="AI8791">
        <v>13.991228044033051</v>
      </c>
      <c r="AJ8791">
        <v>9.2791754771582902</v>
      </c>
      <c r="AK8791">
        <v>48.204048709273337</v>
      </c>
      <c r="AL8791">
        <v>3.0097368048740072</v>
      </c>
      <c r="AM8791">
        <v>85.042857849597922</v>
      </c>
      <c r="AN8791">
        <v>731.37481378187294</v>
      </c>
      <c r="AO8791">
        <v>3.6881829619407655E-2</v>
      </c>
      <c r="AP8791">
        <v>0.91452036333084119</v>
      </c>
    </row>
    <row r="8792" spans="1:42">
      <c r="A8792">
        <v>684.35725751430903</v>
      </c>
      <c r="B8792">
        <v>358.86063471227874</v>
      </c>
      <c r="C8792">
        <v>418.90382276178514</v>
      </c>
      <c r="D8792">
        <v>265.45343475252389</v>
      </c>
      <c r="E8792">
        <v>-325.49662280203029</v>
      </c>
      <c r="F8792">
        <v>-265.45343475252389</v>
      </c>
      <c r="G8792">
        <v>2.9701385681340963E-2</v>
      </c>
      <c r="H8792">
        <v>629.04574948077027</v>
      </c>
      <c r="I8792">
        <v>5.4469840228557588E-2</v>
      </c>
      <c r="J8792">
        <v>5.0543002843856814E-2</v>
      </c>
      <c r="K8792">
        <v>1.2766484503328801</v>
      </c>
      <c r="L8792">
        <v>63.625860214233398</v>
      </c>
      <c r="M8792">
        <v>11.270656356838117</v>
      </c>
      <c r="N8792">
        <v>101.6920205274582</v>
      </c>
      <c r="O8792">
        <v>0.98229709267616272</v>
      </c>
      <c r="P8792">
        <v>1.3952981842888724E-2</v>
      </c>
      <c r="Q8792">
        <v>9.2249483532375748E-4</v>
      </c>
      <c r="R8792">
        <v>0.46926928043365479</v>
      </c>
      <c r="S8792">
        <v>952.63478565651599</v>
      </c>
      <c r="T8792">
        <v>42.013108730316162</v>
      </c>
      <c r="U8792">
        <v>0.40906218230724334</v>
      </c>
      <c r="V8792">
        <v>602.52707004547119</v>
      </c>
      <c r="W8792">
        <v>1</v>
      </c>
      <c r="X8792">
        <v>0.42873731374740598</v>
      </c>
      <c r="Y8792">
        <v>482.72016911617243</v>
      </c>
      <c r="Z8792">
        <v>1</v>
      </c>
      <c r="AA8792">
        <v>40.657541672735221</v>
      </c>
      <c r="AB8792">
        <v>142.9147685546875</v>
      </c>
      <c r="AC8792">
        <v>187.0995357632637</v>
      </c>
      <c r="AD8792">
        <v>2.539083692762587E-3</v>
      </c>
      <c r="AE8792">
        <v>7.225029606667559</v>
      </c>
      <c r="AF8792">
        <v>0.11682920694351195</v>
      </c>
      <c r="AG8792">
        <v>1.0088212033879619E-3</v>
      </c>
      <c r="AH8792">
        <v>5.1884573853015897E-2</v>
      </c>
      <c r="AI8792">
        <v>22.689432203769684</v>
      </c>
      <c r="AJ8792">
        <v>13.053008788945395</v>
      </c>
      <c r="AK8792">
        <v>24.397562454342843</v>
      </c>
      <c r="AL8792">
        <v>8.9995222884983974</v>
      </c>
      <c r="AM8792">
        <v>40.141851603984833</v>
      </c>
      <c r="AN8792">
        <v>805.34904634324607</v>
      </c>
      <c r="AO8792">
        <v>4.3793246388435361E-2</v>
      </c>
      <c r="AP8792">
        <v>0.81978866219520574</v>
      </c>
    </row>
    <row r="8793" spans="1:42">
      <c r="A8793">
        <v>968.95317141347698</v>
      </c>
      <c r="B8793">
        <v>859.8394419926434</v>
      </c>
      <c r="C8793">
        <v>1276.003271738369</v>
      </c>
      <c r="D8793">
        <v>-307.05010032489201</v>
      </c>
      <c r="E8793">
        <v>-416.16382974572559</v>
      </c>
      <c r="F8793">
        <v>307.05010032489201</v>
      </c>
      <c r="G8793">
        <v>2.5284037060438171E-2</v>
      </c>
      <c r="H8793">
        <v>3053.1737120709431</v>
      </c>
      <c r="I8793">
        <v>1.5967614948749542E-2</v>
      </c>
      <c r="J8793">
        <v>4.8839506149291993E-2</v>
      </c>
      <c r="K8793">
        <v>1.1859466334998607</v>
      </c>
      <c r="L8793">
        <v>10.315269231796265</v>
      </c>
      <c r="M8793">
        <v>434.52846828065759</v>
      </c>
      <c r="N8793">
        <v>119.15414124107362</v>
      </c>
      <c r="O8793">
        <v>0.97547838091850281</v>
      </c>
      <c r="P8793">
        <v>1.0824950483110215E-2</v>
      </c>
      <c r="Q8793">
        <v>3.0189165009392627E-3</v>
      </c>
      <c r="R8793">
        <v>0.41564691543579102</v>
      </c>
      <c r="S8793">
        <v>441.46258145395473</v>
      </c>
      <c r="T8793">
        <v>47.336652874946594</v>
      </c>
      <c r="U8793">
        <v>0.44250900089740752</v>
      </c>
      <c r="V8793">
        <v>508.1367015838623</v>
      </c>
      <c r="W8793">
        <v>1</v>
      </c>
      <c r="X8793">
        <v>0.38735656142234803</v>
      </c>
      <c r="Y8793">
        <v>445.65661453153353</v>
      </c>
      <c r="Z8793">
        <v>1</v>
      </c>
      <c r="AA8793">
        <v>32.656677331743246</v>
      </c>
      <c r="AB8793">
        <v>47.318528991699225</v>
      </c>
      <c r="AC8793">
        <v>154.94711846113205</v>
      </c>
      <c r="AD8793">
        <v>1.110662802671775E-2</v>
      </c>
      <c r="AE8793">
        <v>7.905425634854347</v>
      </c>
      <c r="AF8793">
        <v>7.3674448728561395E-2</v>
      </c>
      <c r="AG8793">
        <v>6.4463442606870543E-4</v>
      </c>
      <c r="AH8793">
        <v>1.591271090507507E-2</v>
      </c>
      <c r="AI8793">
        <v>25.801226794719696</v>
      </c>
      <c r="AJ8793">
        <v>1.2260006744115735</v>
      </c>
      <c r="AK8793">
        <v>43.674948336482046</v>
      </c>
      <c r="AL8793">
        <v>3.5308203913358298</v>
      </c>
      <c r="AM8793">
        <v>35.182987654209143</v>
      </c>
      <c r="AN8793">
        <v>682.05960339874559</v>
      </c>
      <c r="AO8793">
        <v>9.250048339366912E-2</v>
      </c>
      <c r="AP8793">
        <v>0.86367097282409677</v>
      </c>
    </row>
    <row r="8794" spans="1:42">
      <c r="A8794">
        <v>595.65351440778477</v>
      </c>
      <c r="B8794">
        <v>452.66331829676187</v>
      </c>
      <c r="C8794">
        <v>719.57782978503633</v>
      </c>
      <c r="D8794">
        <v>-123.92431537725156</v>
      </c>
      <c r="E8794">
        <v>-266.91451148827446</v>
      </c>
      <c r="F8794">
        <v>123.92431537725156</v>
      </c>
      <c r="G8794">
        <v>9.6488324879552805E-4</v>
      </c>
      <c r="H8794">
        <v>1749.1055044783993</v>
      </c>
      <c r="I8794">
        <v>2.8280976712703704E-2</v>
      </c>
      <c r="J8794">
        <v>1.0283334970474243E-2</v>
      </c>
      <c r="K8794">
        <v>1.0057197305500507</v>
      </c>
      <c r="L8794">
        <v>68.423850536346436</v>
      </c>
      <c r="M8794">
        <v>6.4451697973675381</v>
      </c>
      <c r="N8794">
        <v>101.36111133060456</v>
      </c>
      <c r="O8794">
        <v>0.88643816113471985</v>
      </c>
      <c r="P8794">
        <v>2.0167350769042966E-4</v>
      </c>
      <c r="Q8794">
        <v>2.3448791027069087E-2</v>
      </c>
      <c r="R8794">
        <v>0.42548398494720457</v>
      </c>
      <c r="S8794">
        <v>1069.5037841244043</v>
      </c>
      <c r="T8794">
        <v>34.976714849472046</v>
      </c>
      <c r="U8794">
        <v>0.36073205888271331</v>
      </c>
      <c r="V8794">
        <v>500.30124187469482</v>
      </c>
      <c r="W8794">
        <v>1</v>
      </c>
      <c r="X8794">
        <v>0.36032789230346685</v>
      </c>
      <c r="Y8794">
        <v>392.90429882387122</v>
      </c>
      <c r="Z8794">
        <v>1</v>
      </c>
      <c r="AA8794">
        <v>1.8032252232646946</v>
      </c>
      <c r="AB8794">
        <v>44.755177612304692</v>
      </c>
      <c r="AC8794">
        <v>103.92794758081436</v>
      </c>
      <c r="AD8794">
        <v>4.3455449943868522E-3</v>
      </c>
      <c r="AE8794">
        <v>2.1304030061072963</v>
      </c>
      <c r="AF8794">
        <v>2.0737695693969702E-3</v>
      </c>
      <c r="AG8794">
        <v>6.3015774505946411E-4</v>
      </c>
      <c r="AH8794">
        <v>5.4323486793041227E-2</v>
      </c>
      <c r="AI8794">
        <v>10.120320618152618</v>
      </c>
      <c r="AJ8794">
        <v>11.405889591756321</v>
      </c>
      <c r="AK8794">
        <v>47.883886333107945</v>
      </c>
      <c r="AL8794">
        <v>7.1293085289009799</v>
      </c>
      <c r="AM8794">
        <v>80.609239327907559</v>
      </c>
      <c r="AN8794">
        <v>336.77723336768054</v>
      </c>
      <c r="AO8794">
        <v>3.7839584946632386E-2</v>
      </c>
      <c r="AP8794">
        <v>0.86516019988060011</v>
      </c>
    </row>
    <row r="8795" spans="1:42">
      <c r="A8795">
        <v>587.29683302407375</v>
      </c>
      <c r="B8795">
        <v>244.91497809692754</v>
      </c>
      <c r="C8795">
        <v>737.60076263109363</v>
      </c>
      <c r="D8795">
        <v>-150.30392960701988</v>
      </c>
      <c r="E8795">
        <v>-492.68578453416609</v>
      </c>
      <c r="F8795">
        <v>150.30392960701988</v>
      </c>
      <c r="G8795">
        <v>3.3505885141639671E-2</v>
      </c>
      <c r="H8795">
        <v>2126.9720060925624</v>
      </c>
      <c r="I8795">
        <v>4.4314626753330227E-2</v>
      </c>
      <c r="J8795">
        <v>4.988439226150513E-2</v>
      </c>
      <c r="K8795">
        <v>1.7913015862405299</v>
      </c>
      <c r="L8795">
        <v>12.594777345657349</v>
      </c>
      <c r="M8795">
        <v>1.2344234965711089</v>
      </c>
      <c r="N8795">
        <v>79.417592014312746</v>
      </c>
      <c r="O8795">
        <v>0.61044391989707947</v>
      </c>
      <c r="P8795">
        <v>1.3818369971381292E-5</v>
      </c>
      <c r="Q8795">
        <v>3.0079502582550044E-2</v>
      </c>
      <c r="R8795">
        <v>0.40775967597961427</v>
      </c>
      <c r="S8795">
        <v>849.76991947534839</v>
      </c>
      <c r="T8795">
        <v>47.159895300865173</v>
      </c>
      <c r="U8795">
        <v>0.44582432806491856</v>
      </c>
      <c r="V8795">
        <v>547.4609375</v>
      </c>
      <c r="W8795">
        <v>1</v>
      </c>
      <c r="X8795">
        <v>0.4063754427433014</v>
      </c>
      <c r="Y8795">
        <v>665.97812048273977</v>
      </c>
      <c r="Z8795">
        <v>1</v>
      </c>
      <c r="AA8795">
        <v>32.242638578500753</v>
      </c>
      <c r="AB8795">
        <v>137.25725738525392</v>
      </c>
      <c r="AC8795">
        <v>198.86422008275986</v>
      </c>
      <c r="AD8795">
        <v>1.2953805515908787E-2</v>
      </c>
      <c r="AE8795">
        <v>18.190281315659696</v>
      </c>
      <c r="AF8795">
        <v>5.6707116365432728E-2</v>
      </c>
      <c r="AG8795">
        <v>5.4872729081333451E-4</v>
      </c>
      <c r="AH8795">
        <v>2.3906124997138973E-2</v>
      </c>
      <c r="AI8795">
        <v>27.810600697994232</v>
      </c>
      <c r="AJ8795">
        <v>10.573827910768159</v>
      </c>
      <c r="AK8795">
        <v>51.599463037848473</v>
      </c>
      <c r="AL8795">
        <v>5.4267687810252454</v>
      </c>
      <c r="AM8795">
        <v>102.63842126131058</v>
      </c>
      <c r="AN8795">
        <v>795.51932116598982</v>
      </c>
      <c r="AO8795">
        <v>5.205955922603607E-2</v>
      </c>
      <c r="AP8795">
        <v>0.86205771970748912</v>
      </c>
    </row>
    <row r="8796" spans="1:42">
      <c r="A8796">
        <v>727.20406797479484</v>
      </c>
      <c r="B8796">
        <v>696.69905851933208</v>
      </c>
      <c r="C8796">
        <v>759.70507619392515</v>
      </c>
      <c r="D8796">
        <v>-32.501008219130313</v>
      </c>
      <c r="E8796">
        <v>-63.006017674593068</v>
      </c>
      <c r="F8796">
        <v>32.501008219130313</v>
      </c>
      <c r="G8796">
        <v>8.060306379884985E-2</v>
      </c>
      <c r="H8796">
        <v>966.58682999068446</v>
      </c>
      <c r="I8796">
        <v>2.8204040229320528E-2</v>
      </c>
      <c r="J8796">
        <v>5.0913445234298707E-2</v>
      </c>
      <c r="K8796">
        <v>2.1266496354162694</v>
      </c>
      <c r="L8796">
        <v>68.903717994689941</v>
      </c>
      <c r="M8796">
        <v>755.54962786496014</v>
      </c>
      <c r="N8796">
        <v>115.56003894405366</v>
      </c>
      <c r="O8796">
        <v>0.94953194260597229</v>
      </c>
      <c r="P8796">
        <v>1.9285395622253416E-2</v>
      </c>
      <c r="Q8796">
        <v>3.5385043409135598E-2</v>
      </c>
      <c r="R8796">
        <v>0.47809135913848877</v>
      </c>
      <c r="S8796">
        <v>501.34201901340413</v>
      </c>
      <c r="T8796">
        <v>41.684389114379883</v>
      </c>
      <c r="U8796">
        <v>0.29034325778484349</v>
      </c>
      <c r="V8796">
        <v>564.21082019805908</v>
      </c>
      <c r="W8796">
        <v>1</v>
      </c>
      <c r="X8796">
        <v>0.36355745553970342</v>
      </c>
      <c r="Y8796">
        <v>645.67558479032277</v>
      </c>
      <c r="Z8796">
        <v>1</v>
      </c>
      <c r="AA8796">
        <v>5.2328769470119481</v>
      </c>
      <c r="AB8796">
        <v>170.41715502929688</v>
      </c>
      <c r="AC8796">
        <v>164.43988829851151</v>
      </c>
      <c r="AD8796">
        <v>1.4401716248601929E-2</v>
      </c>
      <c r="AE8796">
        <v>60.26791397624703</v>
      </c>
      <c r="AF8796">
        <v>9.3453776836395247E-2</v>
      </c>
      <c r="AG8796">
        <v>7.0707788231476635E-4</v>
      </c>
      <c r="AH8796">
        <v>1.9605726683139799E-2</v>
      </c>
      <c r="AI8796">
        <v>15.656620562076569</v>
      </c>
      <c r="AJ8796">
        <v>13.676240528957663</v>
      </c>
      <c r="AK8796">
        <v>12.159908965229988</v>
      </c>
      <c r="AL8796">
        <v>4.0386177556448608</v>
      </c>
      <c r="AM8796">
        <v>64.785357367992404</v>
      </c>
      <c r="AN8796">
        <v>706.71295763026228</v>
      </c>
      <c r="AO8796">
        <v>0.10567296421527862</v>
      </c>
      <c r="AP8796">
        <v>0.8121130287647248</v>
      </c>
    </row>
    <row r="8797" spans="1:42">
      <c r="A8797">
        <v>197.55426960650291</v>
      </c>
      <c r="B8797">
        <v>-148.99914727975471</v>
      </c>
      <c r="C8797">
        <v>552.33745969452457</v>
      </c>
      <c r="D8797">
        <v>-354.78319008802168</v>
      </c>
      <c r="E8797">
        <v>-701.33660697427922</v>
      </c>
      <c r="F8797">
        <v>354.78319008802168</v>
      </c>
      <c r="G8797">
        <v>1.5229398183454694E-2</v>
      </c>
      <c r="H8797">
        <v>1828.2632750013995</v>
      </c>
      <c r="I8797">
        <v>4.9731970131397248E-2</v>
      </c>
      <c r="J8797">
        <v>4.6921644210815433E-3</v>
      </c>
      <c r="K8797">
        <v>1.4715687799632549</v>
      </c>
      <c r="L8797">
        <v>64.365671873092651</v>
      </c>
      <c r="M8797">
        <v>17.912675821702116</v>
      </c>
      <c r="N8797">
        <v>50.629295174026495</v>
      </c>
      <c r="O8797">
        <v>0.88618895411491394</v>
      </c>
      <c r="P8797">
        <v>7.6756425963507742E-3</v>
      </c>
      <c r="Q8797">
        <v>4.5861378404829227E-2</v>
      </c>
      <c r="R8797">
        <v>0.44527755737304686</v>
      </c>
      <c r="S8797">
        <v>1158.6625480821579</v>
      </c>
      <c r="T8797">
        <v>29.188051819801331</v>
      </c>
      <c r="U8797">
        <v>0.33204222023487096</v>
      </c>
      <c r="V8797">
        <v>494.60148811340332</v>
      </c>
      <c r="W8797">
        <v>1</v>
      </c>
      <c r="X8797">
        <v>0.31651725649833684</v>
      </c>
      <c r="Y8797">
        <v>534.26829220803495</v>
      </c>
      <c r="Z8797">
        <v>1</v>
      </c>
      <c r="AA8797">
        <v>17.976280493593222</v>
      </c>
      <c r="AB8797">
        <v>119.8778510131836</v>
      </c>
      <c r="AC8797">
        <v>91.243140399456024</v>
      </c>
      <c r="AD8797">
        <v>1.0636246510041067E-2</v>
      </c>
      <c r="AE8797">
        <v>7.2961576716333694</v>
      </c>
      <c r="AF8797">
        <v>4.5315231084823604E-2</v>
      </c>
      <c r="AG8797">
        <v>8.8039448859101102E-4</v>
      </c>
      <c r="AH8797">
        <v>3.0244510936737058E-2</v>
      </c>
      <c r="AI8797">
        <v>13.630494773387909</v>
      </c>
      <c r="AJ8797">
        <v>5.6401072498246272</v>
      </c>
      <c r="AK8797">
        <v>60.990109292864801</v>
      </c>
      <c r="AL8797">
        <v>5.6421004799425178</v>
      </c>
      <c r="AM8797">
        <v>70.348892557620999</v>
      </c>
      <c r="AN8797">
        <v>820.77728590253946</v>
      </c>
      <c r="AO8797">
        <v>7.7486181139945987E-2</v>
      </c>
      <c r="AP8797">
        <v>0.86065557956695571</v>
      </c>
    </row>
    <row r="8798" spans="1:42">
      <c r="A8798">
        <v>892.31898926880217</v>
      </c>
      <c r="B8798">
        <v>758.0924207561693</v>
      </c>
      <c r="C8798">
        <v>955.51016960918798</v>
      </c>
      <c r="D8798">
        <v>-63.191180340385813</v>
      </c>
      <c r="E8798">
        <v>-197.41774885301868</v>
      </c>
      <c r="F8798">
        <v>63.191180340385813</v>
      </c>
      <c r="G8798">
        <v>1.4365360014182982E-2</v>
      </c>
      <c r="H8798">
        <v>2280.1015178858579</v>
      </c>
      <c r="I8798">
        <v>4.5639482438564298E-2</v>
      </c>
      <c r="J8798">
        <v>5.4328475236892701E-2</v>
      </c>
      <c r="K8798">
        <v>1.6270075313866137</v>
      </c>
      <c r="L8798">
        <v>36.871492862701416</v>
      </c>
      <c r="M8798">
        <v>227.16961458572257</v>
      </c>
      <c r="N8798">
        <v>144.30022787952424</v>
      </c>
      <c r="O8798">
        <v>0.70273688435554504</v>
      </c>
      <c r="P8798">
        <v>1.5272643195258244E-2</v>
      </c>
      <c r="Q8798">
        <v>2.1931393040551077E-2</v>
      </c>
      <c r="R8798">
        <v>0.41768466472625732</v>
      </c>
      <c r="S8798">
        <v>364.16104659898508</v>
      </c>
      <c r="T8798">
        <v>35.123497247695923</v>
      </c>
      <c r="U8798">
        <v>0.33457851827144625</v>
      </c>
      <c r="V8798">
        <v>574.34613704681396</v>
      </c>
      <c r="W8798">
        <v>1</v>
      </c>
      <c r="X8798">
        <v>0.39236704349517826</v>
      </c>
      <c r="Y8798">
        <v>560.43958151221364</v>
      </c>
      <c r="Z8798">
        <v>1</v>
      </c>
      <c r="AA8798">
        <v>25.822628670148855</v>
      </c>
      <c r="AB8798">
        <v>46.485669555664067</v>
      </c>
      <c r="AC8798">
        <v>132.33622461557388</v>
      </c>
      <c r="AD8798">
        <v>1.0325953491732605E-2</v>
      </c>
      <c r="AE8798">
        <v>14.409838071945181</v>
      </c>
      <c r="AF8798">
        <v>2.6345815658569333E-2</v>
      </c>
      <c r="AG8798">
        <v>1.0716930101179135E-3</v>
      </c>
      <c r="AH8798">
        <v>4.840672687292099E-2</v>
      </c>
      <c r="AI8798">
        <v>14.806449711322784</v>
      </c>
      <c r="AJ8798">
        <v>15.765696096081873</v>
      </c>
      <c r="AK8798">
        <v>62.14007554113865</v>
      </c>
      <c r="AL8798">
        <v>5.5936282235121269</v>
      </c>
      <c r="AM8798">
        <v>72.082498204708102</v>
      </c>
      <c r="AN8798">
        <v>521.15872869747386</v>
      </c>
      <c r="AO8798">
        <v>0.10624687540531158</v>
      </c>
      <c r="AP8798">
        <v>0.86565630412101757</v>
      </c>
    </row>
    <row r="8799" spans="1:42">
      <c r="A8799">
        <v>767.90498283688987</v>
      </c>
      <c r="B8799">
        <v>770.60340942521668</v>
      </c>
      <c r="C8799">
        <v>434.71536616484241</v>
      </c>
      <c r="D8799">
        <v>-2.6984265883268108</v>
      </c>
      <c r="E8799">
        <v>2.6984265883268108</v>
      </c>
      <c r="F8799">
        <v>-335.88804326037427</v>
      </c>
      <c r="G8799">
        <v>5.0827908636596343E-2</v>
      </c>
      <c r="H8799">
        <v>672.50688860692719</v>
      </c>
      <c r="I8799">
        <v>2.5487772524356841E-2</v>
      </c>
      <c r="J8799">
        <v>4.6959722042083742E-2</v>
      </c>
      <c r="K8799">
        <v>1.1306545440137385</v>
      </c>
      <c r="L8799">
        <v>23.991600275039673</v>
      </c>
      <c r="M8799">
        <v>460.83801463064759</v>
      </c>
      <c r="N8799">
        <v>110.39595882568361</v>
      </c>
      <c r="O8799">
        <v>0.96204575896263123</v>
      </c>
      <c r="P8799">
        <v>1.8652572684817841E-2</v>
      </c>
      <c r="Q8799">
        <v>2.9227579434712722E-3</v>
      </c>
      <c r="R8799">
        <v>0.38822741508483888</v>
      </c>
      <c r="S8799">
        <v>561.30101327361933</v>
      </c>
      <c r="T8799">
        <v>46.596476435661316</v>
      </c>
      <c r="U8799">
        <v>0.3870104557275772</v>
      </c>
      <c r="V8799">
        <v>503.18384170532227</v>
      </c>
      <c r="W8799">
        <v>1</v>
      </c>
      <c r="X8799">
        <v>0.37926698803901676</v>
      </c>
      <c r="Y8799">
        <v>657.12779913775489</v>
      </c>
      <c r="Z8799">
        <v>1</v>
      </c>
      <c r="AA8799">
        <v>48.342218262567528</v>
      </c>
      <c r="AB8799">
        <v>142.6810286254883</v>
      </c>
      <c r="AC8799">
        <v>102.0713672041893</v>
      </c>
      <c r="AD8799">
        <v>6.6721467890291132E-3</v>
      </c>
      <c r="AE8799">
        <v>53.435668195285331</v>
      </c>
      <c r="AF8799">
        <v>0.1326537001132965</v>
      </c>
      <c r="AG8799">
        <v>5.6676855877664392E-4</v>
      </c>
      <c r="AH8799">
        <v>4.48466126203537E-2</v>
      </c>
      <c r="AI8799">
        <v>9.9042806029319763</v>
      </c>
      <c r="AJ8799">
        <v>4.820670885915435</v>
      </c>
      <c r="AK8799">
        <v>54.053065690398213</v>
      </c>
      <c r="AL8799">
        <v>1.2636164301263957</v>
      </c>
      <c r="AM8799">
        <v>77.817221367359153</v>
      </c>
      <c r="AN8799">
        <v>452.44452782438691</v>
      </c>
      <c r="AO8799">
        <v>3.5846145033836367E-2</v>
      </c>
      <c r="AP8799">
        <v>0.8506563248634339</v>
      </c>
    </row>
    <row r="8800" spans="1:42">
      <c r="A8800">
        <v>825.67122698207515</v>
      </c>
      <c r="B8800">
        <v>1125.8122659084022</v>
      </c>
      <c r="C8800">
        <v>729.78708214276583</v>
      </c>
      <c r="D8800">
        <v>-300.14103892632704</v>
      </c>
      <c r="E8800">
        <v>300.14103892632704</v>
      </c>
      <c r="F8800">
        <v>-396.02518376563637</v>
      </c>
      <c r="G8800">
        <v>-9.8907011002305977E-4</v>
      </c>
      <c r="H8800">
        <v>551.49957813782589</v>
      </c>
      <c r="I8800">
        <v>2.5977012813091276E-2</v>
      </c>
      <c r="J8800">
        <v>1.5566144704818725E-2</v>
      </c>
      <c r="K8800">
        <v>2.0641886638224123</v>
      </c>
      <c r="L8800">
        <v>56.584377288818359</v>
      </c>
      <c r="M8800">
        <v>1092.7439534302191</v>
      </c>
      <c r="N8800">
        <v>86.14343858623505</v>
      </c>
      <c r="O8800">
        <v>0.99019971489906311</v>
      </c>
      <c r="P8800">
        <v>5.7740119298299144E-3</v>
      </c>
      <c r="Q8800">
        <v>4.5257599035898835E-2</v>
      </c>
      <c r="R8800">
        <v>0.40669310092926025</v>
      </c>
      <c r="S8800">
        <v>659.48310643394279</v>
      </c>
      <c r="T8800">
        <v>35.473787784576416</v>
      </c>
      <c r="U8800">
        <v>0.34739597022533419</v>
      </c>
      <c r="V8800">
        <v>508.64908695220947</v>
      </c>
      <c r="W8800">
        <v>1</v>
      </c>
      <c r="X8800">
        <v>0.38426214933395386</v>
      </c>
      <c r="Y8800">
        <v>415.91299699629178</v>
      </c>
      <c r="Z8800">
        <v>1</v>
      </c>
      <c r="AA8800">
        <v>18.761515812597281</v>
      </c>
      <c r="AB8800">
        <v>107.29518994140626</v>
      </c>
      <c r="AC8800">
        <v>32.621534168720245</v>
      </c>
      <c r="AD8800">
        <v>4.205095666086572E-3</v>
      </c>
      <c r="AE8800">
        <v>19.323242439028157</v>
      </c>
      <c r="AF8800">
        <v>-7.9653239250183118E-3</v>
      </c>
      <c r="AG8800">
        <v>1.1482716523268768E-4</v>
      </c>
      <c r="AH8800">
        <v>1.145377618074417E-2</v>
      </c>
      <c r="AI8800">
        <v>20.992964804172516</v>
      </c>
      <c r="AJ8800">
        <v>4.5073384761475905</v>
      </c>
      <c r="AK8800">
        <v>6.7755402356386183</v>
      </c>
      <c r="AL8800">
        <v>4.1259959954780907</v>
      </c>
      <c r="AM8800">
        <v>79.555727756023401</v>
      </c>
      <c r="AN8800">
        <v>217.9974391014847</v>
      </c>
      <c r="AO8800">
        <v>0.10151285660266876</v>
      </c>
      <c r="AP8800">
        <v>0.89950035309791576</v>
      </c>
    </row>
    <row r="8801" spans="1:42">
      <c r="A8801">
        <v>1134.9539905532256</v>
      </c>
      <c r="B8801">
        <v>999.59901531668459</v>
      </c>
      <c r="C8801">
        <v>1024.2960510594542</v>
      </c>
      <c r="D8801">
        <v>110.65793949377144</v>
      </c>
      <c r="E8801">
        <v>-135.35497523654101</v>
      </c>
      <c r="F8801">
        <v>-110.65793949377144</v>
      </c>
      <c r="G8801">
        <v>5.5780352687384634E-2</v>
      </c>
      <c r="H8801">
        <v>2182.6329766482036</v>
      </c>
      <c r="I8801">
        <v>2.8878481686115266E-2</v>
      </c>
      <c r="J8801">
        <v>6.9917167663574212E-2</v>
      </c>
      <c r="K8801">
        <v>1.4468606178939343</v>
      </c>
      <c r="L8801">
        <v>70.646756887435913</v>
      </c>
      <c r="M8801">
        <v>73.131366872691842</v>
      </c>
      <c r="N8801">
        <v>195.39151451225283</v>
      </c>
      <c r="O8801">
        <v>0.62674114108085632</v>
      </c>
      <c r="P8801">
        <v>2.3054553296830916E-2</v>
      </c>
      <c r="Q8801">
        <v>1.0659528785281709E-2</v>
      </c>
      <c r="R8801">
        <v>0.45815954208374021</v>
      </c>
      <c r="S8801">
        <v>798.13003408579607</v>
      </c>
      <c r="T8801">
        <v>30.416968464851379</v>
      </c>
      <c r="U8801">
        <v>0.32830532848834992</v>
      </c>
      <c r="V8801">
        <v>532.49754905700684</v>
      </c>
      <c r="W8801">
        <v>1</v>
      </c>
      <c r="X8801">
        <v>0.38943970084190371</v>
      </c>
      <c r="Y8801">
        <v>483.0294319871042</v>
      </c>
      <c r="Z8801">
        <v>1</v>
      </c>
      <c r="AA8801">
        <v>36.219499414720538</v>
      </c>
      <c r="AB8801">
        <v>115.29700897216797</v>
      </c>
      <c r="AC8801">
        <v>162.44478672742844</v>
      </c>
      <c r="AD8801">
        <v>1.465074914133447E-2</v>
      </c>
      <c r="AE8801">
        <v>10.393701586619178</v>
      </c>
      <c r="AF8801">
        <v>0.17630125880241393</v>
      </c>
      <c r="AG8801">
        <v>9.6487992307799081E-5</v>
      </c>
      <c r="AH8801">
        <v>5.2185373163223268E-2</v>
      </c>
      <c r="AI8801">
        <v>25.135681331157684</v>
      </c>
      <c r="AJ8801">
        <v>12.932683874033762</v>
      </c>
      <c r="AK8801">
        <v>42.488641678690911</v>
      </c>
      <c r="AL8801">
        <v>7.8633681613606941</v>
      </c>
      <c r="AM8801">
        <v>107.5061884522438</v>
      </c>
      <c r="AN8801">
        <v>363.82777481909358</v>
      </c>
      <c r="AO8801">
        <v>0.10993766868114471</v>
      </c>
      <c r="AP8801">
        <v>0.9243122749328615</v>
      </c>
    </row>
    <row r="8802" spans="1:42">
      <c r="A8802">
        <v>707.9050674484771</v>
      </c>
      <c r="B8802">
        <v>610.72566166381216</v>
      </c>
      <c r="C8802">
        <v>575.74148182231602</v>
      </c>
      <c r="D8802">
        <v>97.179405784664937</v>
      </c>
      <c r="E8802">
        <v>-97.179405784664937</v>
      </c>
      <c r="F8802">
        <v>-132.16358562616108</v>
      </c>
      <c r="G8802">
        <v>2.1561219034689171E-2</v>
      </c>
      <c r="H8802">
        <v>1165.9218844934628</v>
      </c>
      <c r="I8802">
        <v>2.3986223638057708E-2</v>
      </c>
      <c r="J8802">
        <v>4.7130014896392819E-3</v>
      </c>
      <c r="K8802">
        <v>1.2080094694912433</v>
      </c>
      <c r="L8802">
        <v>28.344495296478271</v>
      </c>
      <c r="M8802">
        <v>1.9017688617290947</v>
      </c>
      <c r="N8802">
        <v>92.087442450904859</v>
      </c>
      <c r="O8802">
        <v>0.63311794400215149</v>
      </c>
      <c r="P8802">
        <v>1.1643587112426756E-2</v>
      </c>
      <c r="Q8802">
        <v>6.7391496764288997E-3</v>
      </c>
      <c r="R8802">
        <v>0.39625680446624756</v>
      </c>
      <c r="S8802">
        <v>771.53605390289999</v>
      </c>
      <c r="T8802">
        <v>41.748017072677612</v>
      </c>
      <c r="U8802">
        <v>0.44456038415431975</v>
      </c>
      <c r="V8802">
        <v>621.03812694549561</v>
      </c>
      <c r="W8802">
        <v>1</v>
      </c>
      <c r="X8802">
        <v>0.3479689693450928</v>
      </c>
      <c r="Y8802">
        <v>383.22241840787797</v>
      </c>
      <c r="Z8802">
        <v>1</v>
      </c>
      <c r="AA8802">
        <v>24.549324888029105</v>
      </c>
      <c r="AB8802">
        <v>73.22568493652345</v>
      </c>
      <c r="AC8802">
        <v>99.650980532169342</v>
      </c>
      <c r="AD8802">
        <v>1.3748310773800582E-2</v>
      </c>
      <c r="AE8802">
        <v>3.2919361683975921</v>
      </c>
      <c r="AF8802">
        <v>8.2869601249694808E-2</v>
      </c>
      <c r="AG8802">
        <v>1.931822032334178E-4</v>
      </c>
      <c r="AH8802">
        <v>3.7149456393718722E-2</v>
      </c>
      <c r="AI8802">
        <v>25.007486641407013</v>
      </c>
      <c r="AJ8802">
        <v>11.52935461434201</v>
      </c>
      <c r="AK8802">
        <v>22.498384957909582</v>
      </c>
      <c r="AL8802">
        <v>3.6852226458873951</v>
      </c>
      <c r="AM8802">
        <v>35.274760377407077</v>
      </c>
      <c r="AN8802">
        <v>221.32753492838543</v>
      </c>
      <c r="AO8802">
        <v>7.9764242768287669E-2</v>
      </c>
      <c r="AP8802">
        <v>0.88565042471885691</v>
      </c>
    </row>
    <row r="8803" spans="1:42">
      <c r="A8803">
        <v>538.03439385600677</v>
      </c>
      <c r="B8803">
        <v>532.16103530246505</v>
      </c>
      <c r="C8803">
        <v>789.63283608707457</v>
      </c>
      <c r="D8803">
        <v>-251.59844223106779</v>
      </c>
      <c r="E8803">
        <v>-257.47180078460951</v>
      </c>
      <c r="F8803">
        <v>251.59844223106779</v>
      </c>
      <c r="G8803">
        <v>5.130568238346396E-2</v>
      </c>
      <c r="H8803">
        <v>1601.2314680096456</v>
      </c>
      <c r="I8803">
        <v>4.9744490683078763E-2</v>
      </c>
      <c r="J8803">
        <v>1.9484056949615476E-2</v>
      </c>
      <c r="K8803">
        <v>1.367341963762045</v>
      </c>
      <c r="L8803">
        <v>66.659632921218872</v>
      </c>
      <c r="M8803">
        <v>495.04234302755367</v>
      </c>
      <c r="N8803">
        <v>104.28179221420289</v>
      </c>
      <c r="O8803">
        <v>0.77495893836021423</v>
      </c>
      <c r="P8803">
        <v>1.957182423273722E-2</v>
      </c>
      <c r="Q8803">
        <v>3.276358546151055E-2</v>
      </c>
      <c r="R8803">
        <v>0.43002266883850099</v>
      </c>
      <c r="S8803">
        <v>1171.4914761667169</v>
      </c>
      <c r="T8803">
        <v>49.303397536277771</v>
      </c>
      <c r="U8803">
        <v>0.29601289808750153</v>
      </c>
      <c r="V8803">
        <v>450.62122344970703</v>
      </c>
      <c r="W8803">
        <v>1</v>
      </c>
      <c r="X8803">
        <v>0.29408678650856018</v>
      </c>
      <c r="Y8803">
        <v>429.57524486801839</v>
      </c>
      <c r="Z8803">
        <v>1</v>
      </c>
      <c r="AA8803">
        <v>37.033591323099138</v>
      </c>
      <c r="AB8803">
        <v>41.509510803222661</v>
      </c>
      <c r="AC8803">
        <v>96.989558637142181</v>
      </c>
      <c r="AD8803">
        <v>4.7451638767861907E-3</v>
      </c>
      <c r="AE8803">
        <v>8.7389460798299456</v>
      </c>
      <c r="AF8803">
        <v>0.17466672062873839</v>
      </c>
      <c r="AG8803">
        <v>9.4264798354520558E-4</v>
      </c>
      <c r="AH8803">
        <v>2.7198872399330137E-2</v>
      </c>
      <c r="AI8803">
        <v>29.766896665096283</v>
      </c>
      <c r="AJ8803">
        <v>11.163531087187435</v>
      </c>
      <c r="AK8803">
        <v>56.699246315360071</v>
      </c>
      <c r="AL8803">
        <v>6.4578987047039886</v>
      </c>
      <c r="AM8803">
        <v>24.985410511493683</v>
      </c>
      <c r="AN8803">
        <v>454.12826224971099</v>
      </c>
      <c r="AO8803">
        <v>0.10238514173030853</v>
      </c>
      <c r="AP8803">
        <v>0.89328004598617561</v>
      </c>
    </row>
    <row r="8804" spans="1:42">
      <c r="A8804">
        <v>124.28711082485017</v>
      </c>
      <c r="B8804">
        <v>-211.67660792395995</v>
      </c>
      <c r="C8804">
        <v>446.89298405900655</v>
      </c>
      <c r="D8804">
        <v>-322.60587323415638</v>
      </c>
      <c r="E8804">
        <v>-658.56959198296647</v>
      </c>
      <c r="F8804">
        <v>322.60587323415638</v>
      </c>
      <c r="G8804">
        <v>3.3088269894127692E-2</v>
      </c>
      <c r="H8804">
        <v>1678.4320776849286</v>
      </c>
      <c r="I8804">
        <v>5.5457215011119838E-2</v>
      </c>
      <c r="J8804">
        <v>4.9310671567916874E-2</v>
      </c>
      <c r="K8804">
        <v>1.7088278890669346</v>
      </c>
      <c r="L8804">
        <v>19.592642784118652</v>
      </c>
      <c r="M8804">
        <v>5.5957386117036538</v>
      </c>
      <c r="N8804">
        <v>30.350496797752385</v>
      </c>
      <c r="O8804">
        <v>0.71880236268043518</v>
      </c>
      <c r="P8804">
        <v>1.6124776946173772E-2</v>
      </c>
      <c r="Q8804">
        <v>3.3415595743391244E-2</v>
      </c>
      <c r="R8804">
        <v>0.41310184955596924</v>
      </c>
      <c r="S8804">
        <v>1039.4643631649185</v>
      </c>
      <c r="T8804">
        <v>44.682574272155762</v>
      </c>
      <c r="U8804">
        <v>0.40067442119121555</v>
      </c>
      <c r="V8804">
        <v>569.53327655792236</v>
      </c>
      <c r="W8804">
        <v>1</v>
      </c>
      <c r="X8804">
        <v>0.32359065294265749</v>
      </c>
      <c r="Y8804">
        <v>401.54158683971104</v>
      </c>
      <c r="Z8804">
        <v>1</v>
      </c>
      <c r="AA8804">
        <v>33.999361003866198</v>
      </c>
      <c r="AB8804">
        <v>7.1426232910156253</v>
      </c>
      <c r="AC8804">
        <v>68.927188217639923</v>
      </c>
      <c r="AD8804">
        <v>9.509318099062667E-3</v>
      </c>
      <c r="AE8804">
        <v>78.945789599132581</v>
      </c>
      <c r="AF8804">
        <v>4.9920537471771234E-2</v>
      </c>
      <c r="AG8804">
        <v>1.0680741252151833E-3</v>
      </c>
      <c r="AH8804">
        <v>5.5770079767704005E-2</v>
      </c>
      <c r="AI8804">
        <v>15.712625086307526</v>
      </c>
      <c r="AJ8804">
        <v>6.3008846103980147</v>
      </c>
      <c r="AK8804">
        <v>53.773338101506233</v>
      </c>
      <c r="AL8804">
        <v>4.2736738543382842</v>
      </c>
      <c r="AM8804">
        <v>42.44583386182785</v>
      </c>
      <c r="AN8804">
        <v>767.34369228877654</v>
      </c>
      <c r="AO8804">
        <v>8.8479915738105777E-2</v>
      </c>
      <c r="AP8804">
        <v>0.88150043988227855</v>
      </c>
    </row>
    <row r="8805" spans="1:42">
      <c r="A8805">
        <v>669.74556248959107</v>
      </c>
      <c r="B8805">
        <v>463.888045030841</v>
      </c>
      <c r="C8805">
        <v>637.72513607142628</v>
      </c>
      <c r="D8805">
        <v>32.020426418164789</v>
      </c>
      <c r="E8805">
        <v>-205.85751745875007</v>
      </c>
      <c r="F8805">
        <v>-32.020426418164789</v>
      </c>
      <c r="G8805">
        <v>1.7532173905360073E-2</v>
      </c>
      <c r="H8805">
        <v>1534.6508507804588</v>
      </c>
      <c r="I8805">
        <v>2.5235762894153593E-2</v>
      </c>
      <c r="J8805">
        <v>0.10792564868927002</v>
      </c>
      <c r="K8805">
        <v>1.5363895789325235</v>
      </c>
      <c r="L8805">
        <v>57.35676646232605</v>
      </c>
      <c r="M8805">
        <v>44.153940446375941</v>
      </c>
      <c r="N8805">
        <v>108.98159534950257</v>
      </c>
      <c r="O8805">
        <v>0.50890251994132996</v>
      </c>
      <c r="P8805">
        <v>1.120753765106201E-3</v>
      </c>
      <c r="Q8805">
        <v>2.045894055896335E-2</v>
      </c>
      <c r="R8805">
        <v>0.4140389633178711</v>
      </c>
      <c r="S8805">
        <v>655.34338991304185</v>
      </c>
      <c r="T8805">
        <v>25.547328591346741</v>
      </c>
      <c r="U8805">
        <v>0.35601023972034457</v>
      </c>
      <c r="V8805">
        <v>587.54754066467285</v>
      </c>
      <c r="W8805">
        <v>1</v>
      </c>
      <c r="X8805">
        <v>0.34390221476554872</v>
      </c>
      <c r="Y8805">
        <v>345.32600637751005</v>
      </c>
      <c r="Z8805">
        <v>1</v>
      </c>
      <c r="AA8805">
        <v>44.286888704500207</v>
      </c>
      <c r="AB8805">
        <v>43.951752868652349</v>
      </c>
      <c r="AC8805">
        <v>75.033991038799286</v>
      </c>
      <c r="AD8805">
        <v>3.0713431855552216E-3</v>
      </c>
      <c r="AE8805">
        <v>14.740888772855252</v>
      </c>
      <c r="AF8805">
        <v>6.5895227193832381E-2</v>
      </c>
      <c r="AG8805">
        <v>1.2242449720387878E-3</v>
      </c>
      <c r="AH8805">
        <v>2.6076264381408688E-2</v>
      </c>
      <c r="AI8805">
        <v>17.506727874279022</v>
      </c>
      <c r="AJ8805">
        <v>0.62564040118992648</v>
      </c>
      <c r="AK8805">
        <v>25.114857017397881</v>
      </c>
      <c r="AL8805">
        <v>6.5807972779537307</v>
      </c>
      <c r="AM8805">
        <v>84.228215181827537</v>
      </c>
      <c r="AN8805">
        <v>510.09516236654542</v>
      </c>
      <c r="AO8805">
        <v>8.5232875704765315E-2</v>
      </c>
      <c r="AP8805">
        <v>0.88046430110931406</v>
      </c>
    </row>
    <row r="8806" spans="1:42">
      <c r="A8806">
        <v>1155.1711201140915</v>
      </c>
      <c r="B8806">
        <v>1743.1086641751547</v>
      </c>
      <c r="C8806">
        <v>1333.9649946701923</v>
      </c>
      <c r="D8806">
        <v>-587.93754406106314</v>
      </c>
      <c r="E8806">
        <v>409.14366950496242</v>
      </c>
      <c r="F8806">
        <v>-409.14366950496242</v>
      </c>
      <c r="G8806">
        <v>3.3054162736656172E-2</v>
      </c>
      <c r="H8806">
        <v>1237.9227326270191</v>
      </c>
      <c r="I8806">
        <v>5.0091219842433928E-2</v>
      </c>
      <c r="J8806">
        <v>4.3262109041213991E-2</v>
      </c>
      <c r="K8806">
        <v>1.3205886796295643</v>
      </c>
      <c r="L8806">
        <v>73.502037525177002</v>
      </c>
      <c r="M8806">
        <v>1980.5551447357445</v>
      </c>
      <c r="N8806">
        <v>121.02581988849641</v>
      </c>
      <c r="O8806">
        <v>0.51473954319953918</v>
      </c>
      <c r="P8806">
        <v>5.5170143975151898E-4</v>
      </c>
      <c r="Q8806">
        <v>2.8226661629146995E-2</v>
      </c>
      <c r="R8806">
        <v>0.39641524791717531</v>
      </c>
      <c r="S8806">
        <v>1104.4919189317786</v>
      </c>
      <c r="T8806">
        <v>45.878106355667114</v>
      </c>
      <c r="U8806">
        <v>0.44870988309383397</v>
      </c>
      <c r="V8806">
        <v>594.38111782073975</v>
      </c>
      <c r="W8806">
        <v>1</v>
      </c>
      <c r="X8806">
        <v>0.38526355266571044</v>
      </c>
      <c r="Y8806">
        <v>577.36119936986699</v>
      </c>
      <c r="Z8806">
        <v>1</v>
      </c>
      <c r="AA8806">
        <v>17.448375361280448</v>
      </c>
      <c r="AB8806">
        <v>9.8129737548828135</v>
      </c>
      <c r="AC8806">
        <v>87.647117674350739</v>
      </c>
      <c r="AD8806">
        <v>2.2795506012745393E-3</v>
      </c>
      <c r="AE8806">
        <v>6.5459320638114855</v>
      </c>
      <c r="AF8806">
        <v>0.13313438415527343</v>
      </c>
      <c r="AG8806">
        <v>5.2522671468438063E-4</v>
      </c>
      <c r="AH8806">
        <v>1.7539126527309417E-2</v>
      </c>
      <c r="AI8806">
        <v>6.995404064655304</v>
      </c>
      <c r="AJ8806">
        <v>7.7251485766681496</v>
      </c>
      <c r="AK8806">
        <v>45.616993294358252</v>
      </c>
      <c r="AL8806">
        <v>5.4316871437008416</v>
      </c>
      <c r="AM8806">
        <v>34.083584439754489</v>
      </c>
      <c r="AN8806">
        <v>430.12654476874854</v>
      </c>
      <c r="AO8806">
        <v>7.4668054223060609E-2</v>
      </c>
      <c r="AP8806">
        <v>0.81042674136161807</v>
      </c>
    </row>
    <row r="8807" spans="1:42">
      <c r="A8807">
        <v>813.04336448225672</v>
      </c>
      <c r="B8807">
        <v>1248.5842487639766</v>
      </c>
      <c r="C8807">
        <v>871.24891086026935</v>
      </c>
      <c r="D8807">
        <v>-435.54088428171985</v>
      </c>
      <c r="E8807">
        <v>377.33533790370723</v>
      </c>
      <c r="F8807">
        <v>-377.33533790370723</v>
      </c>
      <c r="G8807">
        <v>7.2861159865673056E-2</v>
      </c>
      <c r="H8807">
        <v>984.30255883557197</v>
      </c>
      <c r="I8807">
        <v>4.5827457010746003E-2</v>
      </c>
      <c r="J8807">
        <v>0.10000915479660034</v>
      </c>
      <c r="K8807">
        <v>1.0485383083760738</v>
      </c>
      <c r="L8807">
        <v>18.406492471694946</v>
      </c>
      <c r="M8807">
        <v>1329.1745225605227</v>
      </c>
      <c r="N8807">
        <v>115.27297577362062</v>
      </c>
      <c r="O8807">
        <v>0.86485728621482849</v>
      </c>
      <c r="P8807">
        <v>1.7045227527618407E-2</v>
      </c>
      <c r="Q8807">
        <v>1.0404502497778996E-2</v>
      </c>
      <c r="R8807">
        <v>0.46757903099060061</v>
      </c>
      <c r="S8807">
        <v>1079.9951189948406</v>
      </c>
      <c r="T8807">
        <v>32.343646883964539</v>
      </c>
      <c r="U8807">
        <v>0.38574669420719149</v>
      </c>
      <c r="V8807">
        <v>538.3082389831543</v>
      </c>
      <c r="W8807">
        <v>1</v>
      </c>
      <c r="X8807">
        <v>0.43712878346443174</v>
      </c>
      <c r="Y8807">
        <v>589.79328713138329</v>
      </c>
      <c r="Z8807">
        <v>1</v>
      </c>
      <c r="AA8807">
        <v>50.346941119470607</v>
      </c>
      <c r="AB8807">
        <v>81.474453918457044</v>
      </c>
      <c r="AC8807">
        <v>55.5304154753685</v>
      </c>
      <c r="AD8807">
        <v>3.0128674629407051E-3</v>
      </c>
      <c r="AE8807">
        <v>53.200801322986351</v>
      </c>
      <c r="AF8807">
        <v>0.26927449822425842</v>
      </c>
      <c r="AG8807">
        <v>1.2843193745427667E-3</v>
      </c>
      <c r="AH8807">
        <v>5.2418714880943296E-2</v>
      </c>
      <c r="AI8807">
        <v>22.908702790737152</v>
      </c>
      <c r="AJ8807">
        <v>0.55243676392936447</v>
      </c>
      <c r="AK8807">
        <v>45.955988311171531</v>
      </c>
      <c r="AL8807">
        <v>2.8163536557613464</v>
      </c>
      <c r="AM8807">
        <v>37.458516037464143</v>
      </c>
      <c r="AN8807">
        <v>310.49717842480527</v>
      </c>
      <c r="AO8807">
        <v>5.5038854002952581E-2</v>
      </c>
      <c r="AP8807">
        <v>0.87936150026321425</v>
      </c>
    </row>
    <row r="8808" spans="1:42">
      <c r="A8808">
        <v>851.44153537158343</v>
      </c>
      <c r="B8808">
        <v>519.26671314872692</v>
      </c>
      <c r="C8808">
        <v>388.30061176008098</v>
      </c>
      <c r="D8808">
        <v>332.17482222285651</v>
      </c>
      <c r="E8808">
        <v>-332.17482222285651</v>
      </c>
      <c r="F8808">
        <v>-463.14092361150244</v>
      </c>
      <c r="G8808">
        <v>4.533189027238458E-3</v>
      </c>
      <c r="H8808">
        <v>139.87299967536958</v>
      </c>
      <c r="I8808">
        <v>4.0641228854656222E-2</v>
      </c>
      <c r="J8808">
        <v>0.10623784613609313</v>
      </c>
      <c r="K8808">
        <v>1.9884937271654604</v>
      </c>
      <c r="L8808">
        <v>35.07206916809082</v>
      </c>
      <c r="M8808">
        <v>5.8615406461117985</v>
      </c>
      <c r="N8808">
        <v>120.09726592235566</v>
      </c>
      <c r="O8808">
        <v>0.5076543390750885</v>
      </c>
      <c r="P8808">
        <v>9.4950257407294368E-3</v>
      </c>
      <c r="Q8808">
        <v>3.2915023114946151E-2</v>
      </c>
      <c r="R8808">
        <v>0.42471994876861574</v>
      </c>
      <c r="S8808">
        <v>1052.1265912553472</v>
      </c>
      <c r="T8808">
        <v>33.19014310836792</v>
      </c>
      <c r="U8808">
        <v>0.42203896224498749</v>
      </c>
      <c r="V8808">
        <v>546.17979526519775</v>
      </c>
      <c r="W8808">
        <v>1</v>
      </c>
      <c r="X8808">
        <v>0.34631347417831426</v>
      </c>
      <c r="Y8808">
        <v>431.76715108371468</v>
      </c>
      <c r="Z8808">
        <v>1</v>
      </c>
      <c r="AA8808">
        <v>17.123092755193714</v>
      </c>
      <c r="AB8808">
        <v>134.841205078125</v>
      </c>
      <c r="AC8808">
        <v>93.998940289020538</v>
      </c>
      <c r="AD8808">
        <v>1.0823197650094318E-2</v>
      </c>
      <c r="AE8808">
        <v>14.64167903466006</v>
      </c>
      <c r="AF8808">
        <v>-6.0087561607360847E-3</v>
      </c>
      <c r="AG8808">
        <v>8.0780204459529993E-4</v>
      </c>
      <c r="AH8808">
        <v>5.8756823658943176E-3</v>
      </c>
      <c r="AI8808">
        <v>20.970386564731598</v>
      </c>
      <c r="AJ8808">
        <v>1.9264963662410273</v>
      </c>
      <c r="AK8808">
        <v>3.4445281487703321</v>
      </c>
      <c r="AL8808">
        <v>2.1234930100509306</v>
      </c>
      <c r="AM8808">
        <v>90.032921779155728</v>
      </c>
      <c r="AN8808">
        <v>776.43259911615701</v>
      </c>
      <c r="AO8808">
        <v>5.6709883809089659E-2</v>
      </c>
      <c r="AP8808">
        <v>0.86188184380531319</v>
      </c>
    </row>
    <row r="8809" spans="1:42">
      <c r="A8809">
        <v>2354.0618662952279</v>
      </c>
      <c r="B8809">
        <v>4464.4780202319653</v>
      </c>
      <c r="C8809">
        <v>3114.5701818729849</v>
      </c>
      <c r="D8809">
        <v>-2110.4161539367374</v>
      </c>
      <c r="E8809">
        <v>1349.9078383589804</v>
      </c>
      <c r="F8809">
        <v>-1349.9078383589804</v>
      </c>
      <c r="G8809">
        <v>2.447640108321915E-4</v>
      </c>
      <c r="H8809">
        <v>2099.6544084213274</v>
      </c>
      <c r="I8809">
        <v>3.2585552036762236E-2</v>
      </c>
      <c r="J8809">
        <v>3.6599903106689455E-3</v>
      </c>
      <c r="K8809">
        <v>1.4572996572196484</v>
      </c>
      <c r="L8809">
        <v>40.662692785263062</v>
      </c>
      <c r="M8809">
        <v>6531.8924456766154</v>
      </c>
      <c r="N8809">
        <v>180.47270877952579</v>
      </c>
      <c r="O8809">
        <v>0.66475316882133484</v>
      </c>
      <c r="P8809">
        <v>5.6513707372877328E-3</v>
      </c>
      <c r="Q8809">
        <v>4.5930186642540817E-2</v>
      </c>
      <c r="R8809">
        <v>0.47703691482543947</v>
      </c>
      <c r="S8809">
        <v>1071.7042035426191</v>
      </c>
      <c r="T8809">
        <v>47.306182980537415</v>
      </c>
      <c r="U8809">
        <v>0.34252511799335483</v>
      </c>
      <c r="V8809">
        <v>616.09911918640137</v>
      </c>
      <c r="W8809">
        <v>1</v>
      </c>
      <c r="X8809">
        <v>0.35596436858177188</v>
      </c>
      <c r="Y8809">
        <v>285.81589993694962</v>
      </c>
      <c r="Z8809">
        <v>1</v>
      </c>
      <c r="AA8809">
        <v>18.815440472307209</v>
      </c>
      <c r="AB8809">
        <v>61.649832702636722</v>
      </c>
      <c r="AC8809">
        <v>150.72706192731857</v>
      </c>
      <c r="AD8809">
        <v>3.0414581298828123E-3</v>
      </c>
      <c r="AE8809">
        <v>2.5655164277770446</v>
      </c>
      <c r="AF8809">
        <v>-8.5891842842102453E-4</v>
      </c>
      <c r="AG8809">
        <v>3.5310346798869636E-5</v>
      </c>
      <c r="AH8809">
        <v>5.8175338888168331E-2</v>
      </c>
      <c r="AI8809">
        <v>20.199200809001923</v>
      </c>
      <c r="AJ8809">
        <v>1.1354271491155614</v>
      </c>
      <c r="AK8809">
        <v>46.79416058242321</v>
      </c>
      <c r="AL8809">
        <v>8.4638653907885733</v>
      </c>
      <c r="AM8809">
        <v>39.147687590122224</v>
      </c>
      <c r="AN8809">
        <v>659.23053095911064</v>
      </c>
      <c r="AO8809">
        <v>7.5468481898307793E-2</v>
      </c>
      <c r="AP8809">
        <v>0.81490365028381351</v>
      </c>
    </row>
    <row r="8810" spans="1:42">
      <c r="A8810">
        <v>229.83692440682123</v>
      </c>
      <c r="B8810">
        <v>102.41407996300052</v>
      </c>
      <c r="C8810">
        <v>275.29003154516039</v>
      </c>
      <c r="D8810">
        <v>-45.453107138339163</v>
      </c>
      <c r="E8810">
        <v>-172.87595158215987</v>
      </c>
      <c r="F8810">
        <v>45.453107138339163</v>
      </c>
      <c r="G8810">
        <v>3.6212259672992575E-2</v>
      </c>
      <c r="H8810">
        <v>267.97288617874705</v>
      </c>
      <c r="I8810">
        <v>4.8302615582942958E-2</v>
      </c>
      <c r="J8810">
        <v>1.5582243204116821E-2</v>
      </c>
      <c r="K8810">
        <v>1.8133973590672015</v>
      </c>
      <c r="L8810">
        <v>24.722049236297607</v>
      </c>
      <c r="M8810">
        <v>550.4828093662444</v>
      </c>
      <c r="N8810">
        <v>47.683400036048894</v>
      </c>
      <c r="O8810">
        <v>0.56757238507270813</v>
      </c>
      <c r="P8810">
        <v>9.7966823577880849E-3</v>
      </c>
      <c r="Q8810">
        <v>3.7373529593149817E-2</v>
      </c>
      <c r="R8810">
        <v>0.49274983882904055</v>
      </c>
      <c r="S8810">
        <v>1049.3423117715902</v>
      </c>
      <c r="T8810">
        <v>37.369722127914429</v>
      </c>
      <c r="U8810">
        <v>0.29896549165248876</v>
      </c>
      <c r="V8810">
        <v>564.00401592254639</v>
      </c>
      <c r="W8810">
        <v>1</v>
      </c>
      <c r="X8810">
        <v>0.35691192626953128</v>
      </c>
      <c r="Y8810">
        <v>346.97539170998289</v>
      </c>
      <c r="Z8810">
        <v>1</v>
      </c>
      <c r="AA8810">
        <v>50.036939074277882</v>
      </c>
      <c r="AB8810">
        <v>171.8932860107422</v>
      </c>
      <c r="AC8810">
        <v>115.20891338586807</v>
      </c>
      <c r="AD8810">
        <v>5.6806238288553352E-3</v>
      </c>
      <c r="AE8810">
        <v>99.22067509063308</v>
      </c>
      <c r="AF8810">
        <v>4.0660672187805169E-2</v>
      </c>
      <c r="AG8810">
        <v>3.4536125401738376E-4</v>
      </c>
      <c r="AH8810">
        <v>6.2178759455680842E-3</v>
      </c>
      <c r="AI8810">
        <v>27.432799637317657</v>
      </c>
      <c r="AJ8810">
        <v>12.608198871449858</v>
      </c>
      <c r="AK8810">
        <v>5.8239230114221572</v>
      </c>
      <c r="AL8810">
        <v>3.7115421528917869</v>
      </c>
      <c r="AM8810">
        <v>67.340903985500333</v>
      </c>
      <c r="AN8810">
        <v>805.48383720140646</v>
      </c>
      <c r="AO8810">
        <v>8.1703426957130426E-2</v>
      </c>
      <c r="AP8810">
        <v>0.85898818373680119</v>
      </c>
    </row>
    <row r="8811" spans="1:42">
      <c r="A8811">
        <v>1033.2255875646581</v>
      </c>
      <c r="B8811">
        <v>1008.2788863998281</v>
      </c>
      <c r="C8811">
        <v>657.55022934519957</v>
      </c>
      <c r="D8811">
        <v>24.94670116482996</v>
      </c>
      <c r="E8811">
        <v>-24.94670116482996</v>
      </c>
      <c r="F8811">
        <v>-375.67535821945853</v>
      </c>
      <c r="G8811">
        <v>7.3294048006703555E-2</v>
      </c>
      <c r="H8811">
        <v>809.8620778953333</v>
      </c>
      <c r="I8811">
        <v>5.568247228860855E-2</v>
      </c>
      <c r="J8811">
        <v>4.5118023395538331E-2</v>
      </c>
      <c r="K8811">
        <v>1.7869196032464503</v>
      </c>
      <c r="L8811">
        <v>42.508546113967896</v>
      </c>
      <c r="M8811">
        <v>92.4326689426385</v>
      </c>
      <c r="N8811">
        <v>141.99856809768679</v>
      </c>
      <c r="O8811">
        <v>0.992727130651474</v>
      </c>
      <c r="P8811">
        <v>9.5200481944613963E-3</v>
      </c>
      <c r="Q8811">
        <v>1.5828581968943274E-2</v>
      </c>
      <c r="R8811">
        <v>0.42970509529113771</v>
      </c>
      <c r="S8811">
        <v>527.43077313782931</v>
      </c>
      <c r="T8811">
        <v>37.233337759971619</v>
      </c>
      <c r="U8811">
        <v>0.40428313314914704</v>
      </c>
      <c r="V8811">
        <v>555.40504455566406</v>
      </c>
      <c r="W8811">
        <v>1</v>
      </c>
      <c r="X8811">
        <v>0.38546817421913149</v>
      </c>
      <c r="Y8811">
        <v>284.62908556740916</v>
      </c>
      <c r="Z8811">
        <v>1</v>
      </c>
      <c r="AA8811">
        <v>21.104368511056904</v>
      </c>
      <c r="AB8811">
        <v>172.79560797119143</v>
      </c>
      <c r="AC8811">
        <v>158.58993381261826</v>
      </c>
      <c r="AD8811">
        <v>6.930652846637954E-3</v>
      </c>
      <c r="AE8811">
        <v>4.8714012047279427</v>
      </c>
      <c r="AF8811">
        <v>0.28128660321235655</v>
      </c>
      <c r="AG8811">
        <v>1.2211087355686104E-3</v>
      </c>
      <c r="AH8811">
        <v>1.9454138112068173E-2</v>
      </c>
      <c r="AI8811">
        <v>28.355577886104584</v>
      </c>
      <c r="AJ8811">
        <v>2.9554901851144662</v>
      </c>
      <c r="AK8811">
        <v>24.919868826270104</v>
      </c>
      <c r="AL8811">
        <v>4.0660854813600462</v>
      </c>
      <c r="AM8811">
        <v>65.961440289020544</v>
      </c>
      <c r="AN8811">
        <v>146.69954013643451</v>
      </c>
      <c r="AO8811">
        <v>4.9388336539268496E-2</v>
      </c>
      <c r="AP8811">
        <v>0.86980205488204965</v>
      </c>
    </row>
    <row r="8812" spans="1:42">
      <c r="A8812">
        <v>819.8300154946877</v>
      </c>
      <c r="B8812">
        <v>1691.8583093917205</v>
      </c>
      <c r="C8812">
        <v>1650.1136829740251</v>
      </c>
      <c r="D8812">
        <v>-872.02829389703277</v>
      </c>
      <c r="E8812">
        <v>41.744626417695372</v>
      </c>
      <c r="F8812">
        <v>-41.744626417695372</v>
      </c>
      <c r="G8812">
        <v>4.8526725562030693E-2</v>
      </c>
      <c r="H8812">
        <v>2308.3129091783208</v>
      </c>
      <c r="I8812">
        <v>2.4353761374950406E-2</v>
      </c>
      <c r="J8812">
        <v>4.2719738721847533E-2</v>
      </c>
      <c r="K8812">
        <v>1.2372266566336154</v>
      </c>
      <c r="L8812">
        <v>19.384961128234863</v>
      </c>
      <c r="M8812">
        <v>2728.3850794913992</v>
      </c>
      <c r="N8812">
        <v>27.180373303794862</v>
      </c>
      <c r="O8812">
        <v>0.73688259720802307</v>
      </c>
      <c r="P8812">
        <v>1.460459338294135E-2</v>
      </c>
      <c r="Q8812">
        <v>3.6325759622785773E-2</v>
      </c>
      <c r="R8812">
        <v>0.4383247423171997</v>
      </c>
      <c r="S8812">
        <v>336.7515077117186</v>
      </c>
      <c r="T8812">
        <v>44.954013824462891</v>
      </c>
      <c r="U8812">
        <v>0.44975619494915009</v>
      </c>
      <c r="V8812">
        <v>603.53004932403564</v>
      </c>
      <c r="W8812">
        <v>1</v>
      </c>
      <c r="X8812">
        <v>0.35423237085342407</v>
      </c>
      <c r="Y8812">
        <v>604.15715672708711</v>
      </c>
      <c r="Z8812">
        <v>1</v>
      </c>
      <c r="AA8812">
        <v>23.518088800954825</v>
      </c>
      <c r="AB8812">
        <v>0.6726853027343751</v>
      </c>
      <c r="AC8812">
        <v>84.338255226612091</v>
      </c>
      <c r="AD8812">
        <v>6.8179415841387887E-3</v>
      </c>
      <c r="AE8812">
        <v>4.7192560770317868</v>
      </c>
      <c r="AF8812">
        <v>0.19565792798995968</v>
      </c>
      <c r="AG8812">
        <v>8.7080527518898054E-4</v>
      </c>
      <c r="AH8812">
        <v>4.9221316397190094E-2</v>
      </c>
      <c r="AI8812">
        <v>14.561659395694733</v>
      </c>
      <c r="AJ8812">
        <v>10.592430640075765</v>
      </c>
      <c r="AK8812">
        <v>44.557679713368415</v>
      </c>
      <c r="AL8812">
        <v>7.2486701706576095</v>
      </c>
      <c r="AM8812">
        <v>50.178612601757052</v>
      </c>
      <c r="AN8812">
        <v>489.39396111548928</v>
      </c>
      <c r="AO8812">
        <v>4.6307253003120427E-2</v>
      </c>
      <c r="AP8812">
        <v>0.83563186955451974</v>
      </c>
    </row>
    <row r="8813" spans="1:42">
      <c r="A8813">
        <v>653.10096717954855</v>
      </c>
      <c r="B8813">
        <v>2578.5885063657402</v>
      </c>
      <c r="C8813">
        <v>2495.0807155523194</v>
      </c>
      <c r="D8813">
        <v>-1925.4875391861915</v>
      </c>
      <c r="E8813">
        <v>83.507790813420797</v>
      </c>
      <c r="F8813">
        <v>-83.507790813420797</v>
      </c>
      <c r="G8813">
        <v>3.5401850794203944E-2</v>
      </c>
      <c r="H8813">
        <v>3033.9431370906332</v>
      </c>
      <c r="I8813">
        <v>3.416271239519119E-2</v>
      </c>
      <c r="J8813">
        <v>3.4593825340270994E-2</v>
      </c>
      <c r="K8813">
        <v>1.9606614093959331</v>
      </c>
      <c r="L8813">
        <v>59.700278043746948</v>
      </c>
      <c r="M8813">
        <v>4773.0601952474017</v>
      </c>
      <c r="N8813">
        <v>41.447200896072395</v>
      </c>
      <c r="O8813">
        <v>0.79668566584587097</v>
      </c>
      <c r="P8813">
        <v>1.9819364282819957E-2</v>
      </c>
      <c r="Q8813">
        <v>2.3146617730458573E-2</v>
      </c>
      <c r="R8813">
        <v>0.47564949035644533</v>
      </c>
      <c r="S8813">
        <v>1004.5308723285598</v>
      </c>
      <c r="T8813">
        <v>49.123707413673401</v>
      </c>
      <c r="U8813">
        <v>0.30287437736988071</v>
      </c>
      <c r="V8813">
        <v>465.12494087219238</v>
      </c>
      <c r="W8813">
        <v>1</v>
      </c>
      <c r="X8813">
        <v>0.4449669826030731</v>
      </c>
      <c r="Y8813">
        <v>370.97589835641855</v>
      </c>
      <c r="Z8813">
        <v>1</v>
      </c>
      <c r="AA8813">
        <v>31.966504327516564</v>
      </c>
      <c r="AB8813">
        <v>30.590998474121097</v>
      </c>
      <c r="AC8813">
        <v>188.9746829867363</v>
      </c>
      <c r="AD8813">
        <v>1.3713070470043737E-2</v>
      </c>
      <c r="AE8813">
        <v>1.2906067975289957</v>
      </c>
      <c r="AF8813">
        <v>0.12186401724815366</v>
      </c>
      <c r="AG8813">
        <v>8.7157898019319139E-4</v>
      </c>
      <c r="AH8813">
        <v>2.7307938480377193E-2</v>
      </c>
      <c r="AI8813">
        <v>22.434291541576385</v>
      </c>
      <c r="AJ8813">
        <v>11.055296668260631</v>
      </c>
      <c r="AK8813">
        <v>52.248051397204399</v>
      </c>
      <c r="AL8813">
        <v>5.0822889971493401</v>
      </c>
      <c r="AM8813">
        <v>67.656695520877832</v>
      </c>
      <c r="AN8813">
        <v>268.92473752080878</v>
      </c>
      <c r="AO8813">
        <v>5.645991694927216E-2</v>
      </c>
      <c r="AP8813">
        <v>0.89639106464385998</v>
      </c>
    </row>
    <row r="8814" spans="1:42">
      <c r="A8814">
        <v>1218.3419961879142</v>
      </c>
      <c r="B8814">
        <v>1017.0010106576003</v>
      </c>
      <c r="C8814">
        <v>677.11371026937502</v>
      </c>
      <c r="D8814">
        <v>201.3409855303139</v>
      </c>
      <c r="E8814">
        <v>-201.3409855303139</v>
      </c>
      <c r="F8814">
        <v>-541.2282859185392</v>
      </c>
      <c r="G8814">
        <v>1.6330493351202555E-2</v>
      </c>
      <c r="H8814">
        <v>337.60993222156338</v>
      </c>
      <c r="I8814">
        <v>2.8046680390834806E-2</v>
      </c>
      <c r="J8814">
        <v>1.4061099290847779E-2</v>
      </c>
      <c r="K8814">
        <v>1.3923267675697804</v>
      </c>
      <c r="L8814">
        <v>11.101210117340088</v>
      </c>
      <c r="M8814">
        <v>294.51137466482226</v>
      </c>
      <c r="N8814">
        <v>171.19959773731233</v>
      </c>
      <c r="O8814">
        <v>0.64439967274665833</v>
      </c>
      <c r="P8814">
        <v>1.2962816026475693E-3</v>
      </c>
      <c r="Q8814">
        <v>3.5621320406595859E-3</v>
      </c>
      <c r="R8814">
        <v>0.49922542095184325</v>
      </c>
      <c r="S8814">
        <v>735.84503154339973</v>
      </c>
      <c r="T8814">
        <v>42.406946420669556</v>
      </c>
      <c r="U8814">
        <v>0.39617193639278414</v>
      </c>
      <c r="V8814">
        <v>615.16072750091553</v>
      </c>
      <c r="W8814">
        <v>1</v>
      </c>
      <c r="X8814">
        <v>0.40510647296905522</v>
      </c>
      <c r="Y8814">
        <v>525.99070392727049</v>
      </c>
      <c r="Z8814">
        <v>1</v>
      </c>
      <c r="AA8814">
        <v>17.045792511396414</v>
      </c>
      <c r="AB8814">
        <v>164.41637170410158</v>
      </c>
      <c r="AC8814">
        <v>50.830020010471344</v>
      </c>
      <c r="AD8814">
        <v>6.9176095163720284E-3</v>
      </c>
      <c r="AE8814">
        <v>3.4117426901469363</v>
      </c>
      <c r="AF8814">
        <v>6.6000223159790025E-2</v>
      </c>
      <c r="AG8814">
        <v>1.2010662702361379E-3</v>
      </c>
      <c r="AH8814">
        <v>9.5325308203697192E-3</v>
      </c>
      <c r="AI8814">
        <v>15.872896015644073</v>
      </c>
      <c r="AJ8814">
        <v>8.9192625095955833</v>
      </c>
      <c r="AK8814">
        <v>6.0420403200387955</v>
      </c>
      <c r="AL8814">
        <v>6.094757167101835</v>
      </c>
      <c r="AM8814">
        <v>24.513027608394623</v>
      </c>
      <c r="AN8814">
        <v>784.77634807194727</v>
      </c>
      <c r="AO8814">
        <v>8.3084228157997125E-2</v>
      </c>
      <c r="AP8814">
        <v>0.81705643153190621</v>
      </c>
    </row>
    <row r="8815" spans="1:42">
      <c r="A8815">
        <v>160.36153328177824</v>
      </c>
      <c r="B8815">
        <v>94.143851939131252</v>
      </c>
      <c r="C8815">
        <v>719.28612662987632</v>
      </c>
      <c r="D8815">
        <v>-558.92459334809814</v>
      </c>
      <c r="E8815">
        <v>-625.14227469074513</v>
      </c>
      <c r="F8815">
        <v>558.92459334809814</v>
      </c>
      <c r="G8815">
        <v>1.1918353536119015E-2</v>
      </c>
      <c r="H8815">
        <v>2627.8301350378065</v>
      </c>
      <c r="I8815">
        <v>3.1958462297916407E-2</v>
      </c>
      <c r="J8815">
        <v>3.0424920558929446E-2</v>
      </c>
      <c r="K8815">
        <v>1.8757134362637995</v>
      </c>
      <c r="L8815">
        <v>62.71091103553772</v>
      </c>
      <c r="M8815">
        <v>192.68634853252084</v>
      </c>
      <c r="N8815">
        <v>33.929202780151371</v>
      </c>
      <c r="O8815">
        <v>0.61486729979515076</v>
      </c>
      <c r="P8815">
        <v>1.4950496302710637E-2</v>
      </c>
      <c r="Q8815">
        <v>1.197723012500339E-2</v>
      </c>
      <c r="R8815">
        <v>0.41958445549011231</v>
      </c>
      <c r="S8815">
        <v>1165.3758623599167</v>
      </c>
      <c r="T8815">
        <v>32.441708445549011</v>
      </c>
      <c r="U8815">
        <v>0.39984975397586825</v>
      </c>
      <c r="V8815">
        <v>631.69679641723633</v>
      </c>
      <c r="W8815">
        <v>1</v>
      </c>
      <c r="X8815">
        <v>0.28196140408515935</v>
      </c>
      <c r="Y8815">
        <v>343.0992937318058</v>
      </c>
      <c r="Z8815">
        <v>1</v>
      </c>
      <c r="AA8815">
        <v>40.808931857233055</v>
      </c>
      <c r="AB8815">
        <v>151.60472296142581</v>
      </c>
      <c r="AC8815">
        <v>108.54848474264145</v>
      </c>
      <c r="AD8815">
        <v>1.1056479429587339E-2</v>
      </c>
      <c r="AE8815">
        <v>16.381797320075272</v>
      </c>
      <c r="AF8815">
        <v>1.8793855905532834E-2</v>
      </c>
      <c r="AG8815">
        <v>1.0876244848147352E-3</v>
      </c>
      <c r="AH8815">
        <v>3.4095327639579773E-2</v>
      </c>
      <c r="AI8815">
        <v>26.149025857448578</v>
      </c>
      <c r="AJ8815">
        <v>0.14699518447387469</v>
      </c>
      <c r="AK8815">
        <v>44.761058759093281</v>
      </c>
      <c r="AL8815">
        <v>4.709524362637433</v>
      </c>
      <c r="AM8815">
        <v>51.528460609912869</v>
      </c>
      <c r="AN8815">
        <v>331.65066411253986</v>
      </c>
      <c r="AO8815">
        <v>8.6233394026756283E-2</v>
      </c>
      <c r="AP8815">
        <v>0.91997182703018199</v>
      </c>
    </row>
    <row r="8816" spans="1:42">
      <c r="A8816">
        <v>813.19229843663072</v>
      </c>
      <c r="B8816">
        <v>955.42681576423752</v>
      </c>
      <c r="C8816">
        <v>781.47094304800862</v>
      </c>
      <c r="D8816">
        <v>-142.2345173276068</v>
      </c>
      <c r="E8816">
        <v>142.2345173276068</v>
      </c>
      <c r="F8816">
        <v>-173.9558727162289</v>
      </c>
      <c r="G8816">
        <v>4.9044359324102935E-2</v>
      </c>
      <c r="H8816">
        <v>1334.1957824633387</v>
      </c>
      <c r="I8816">
        <v>5.5747644603252412E-2</v>
      </c>
      <c r="J8816">
        <v>9.4409669637680049E-2</v>
      </c>
      <c r="K8816">
        <v>1.5801312184870242</v>
      </c>
      <c r="L8816">
        <v>43.112373352050781</v>
      </c>
      <c r="M8816">
        <v>467.06376185987199</v>
      </c>
      <c r="N8816">
        <v>139.94182128582003</v>
      </c>
      <c r="O8816">
        <v>0.54442659020423889</v>
      </c>
      <c r="P8816">
        <v>1.8025938669840493E-4</v>
      </c>
      <c r="Q8816">
        <v>1.9287128183576793E-2</v>
      </c>
      <c r="R8816">
        <v>0.46006857395172118</v>
      </c>
      <c r="S8816">
        <v>911.09388527421652</v>
      </c>
      <c r="T8816">
        <v>41.509830951690674</v>
      </c>
      <c r="U8816">
        <v>0.33349897086620334</v>
      </c>
      <c r="V8816">
        <v>572.15044498443604</v>
      </c>
      <c r="W8816">
        <v>1</v>
      </c>
      <c r="X8816">
        <v>0.41118035078048709</v>
      </c>
      <c r="Y8816">
        <v>656.28170825737448</v>
      </c>
      <c r="Z8816">
        <v>1</v>
      </c>
      <c r="AA8816">
        <v>20.939944375524526</v>
      </c>
      <c r="AB8816">
        <v>28.670813964843752</v>
      </c>
      <c r="AC8816">
        <v>84.805972874164581</v>
      </c>
      <c r="AD8816">
        <v>7.4895434909396704E-3</v>
      </c>
      <c r="AE8816">
        <v>10.875137824500761</v>
      </c>
      <c r="AF8816">
        <v>0.18586297273635863</v>
      </c>
      <c r="AG8816">
        <v>9.3449725814046653E-4</v>
      </c>
      <c r="AH8816">
        <v>1.8537401783466335E-2</v>
      </c>
      <c r="AI8816">
        <v>18.42247873544693</v>
      </c>
      <c r="AJ8816">
        <v>13.621979782950614</v>
      </c>
      <c r="AK8816">
        <v>45.063705881237986</v>
      </c>
      <c r="AL8816">
        <v>5.8523066326460853</v>
      </c>
      <c r="AM8816">
        <v>106.52890242338181</v>
      </c>
      <c r="AN8816">
        <v>115.53371511275347</v>
      </c>
      <c r="AO8816">
        <v>0.10834526550769806</v>
      </c>
      <c r="AP8816">
        <v>0.86595657181739816</v>
      </c>
    </row>
    <row r="8817" spans="1:42">
      <c r="A8817">
        <v>1222.5924696017273</v>
      </c>
      <c r="B8817">
        <v>1071.6829893474837</v>
      </c>
      <c r="C8817">
        <v>1613.9303897869461</v>
      </c>
      <c r="D8817">
        <v>-391.33792018521876</v>
      </c>
      <c r="E8817">
        <v>-542.24740043946235</v>
      </c>
      <c r="F8817">
        <v>391.33792018521876</v>
      </c>
      <c r="G8817">
        <v>7.2155973249509509E-2</v>
      </c>
      <c r="H8817">
        <v>3897.5363808224879</v>
      </c>
      <c r="I8817">
        <v>2.5155232250690461E-2</v>
      </c>
      <c r="J8817">
        <v>7.5732036590576174E-2</v>
      </c>
      <c r="K8817">
        <v>1.9292219546020029</v>
      </c>
      <c r="L8817">
        <v>71.57401442527771</v>
      </c>
      <c r="M8817">
        <v>385.37837779898348</v>
      </c>
      <c r="N8817">
        <v>157.01979279289247</v>
      </c>
      <c r="O8817">
        <v>0.92740508913993835</v>
      </c>
      <c r="P8817">
        <v>5.0824166933695469E-3</v>
      </c>
      <c r="Q8817">
        <v>1.8473251183827716E-2</v>
      </c>
      <c r="R8817">
        <v>0.44274778366088868</v>
      </c>
      <c r="S8817">
        <v>1037.1036000869128</v>
      </c>
      <c r="T8817">
        <v>42.6332026720047</v>
      </c>
      <c r="U8817">
        <v>0.4247386819124222</v>
      </c>
      <c r="V8817">
        <v>572.2226619720459</v>
      </c>
      <c r="W8817">
        <v>1</v>
      </c>
      <c r="X8817">
        <v>0.38853212714195251</v>
      </c>
      <c r="Y8817">
        <v>359.64867754458174</v>
      </c>
      <c r="Z8817">
        <v>1</v>
      </c>
      <c r="AA8817">
        <v>24.062027379503256</v>
      </c>
      <c r="AB8817">
        <v>134.02300018310547</v>
      </c>
      <c r="AC8817">
        <v>79.46191281080246</v>
      </c>
      <c r="AD8817">
        <v>1.3084310547918337E-2</v>
      </c>
      <c r="AE8817">
        <v>8.4469792337836438</v>
      </c>
      <c r="AF8817">
        <v>0.2756704795360565</v>
      </c>
      <c r="AG8817">
        <v>9.1526062002207404E-4</v>
      </c>
      <c r="AH8817">
        <v>3.4116592454910277E-2</v>
      </c>
      <c r="AI8817">
        <v>10.698816478252411</v>
      </c>
      <c r="AJ8817">
        <v>15.896505077441889</v>
      </c>
      <c r="AK8817">
        <v>49.969122235178943</v>
      </c>
      <c r="AL8817">
        <v>5.433748959984471</v>
      </c>
      <c r="AM8817">
        <v>100.40670381784439</v>
      </c>
      <c r="AN8817">
        <v>712.18119779918902</v>
      </c>
      <c r="AO8817">
        <v>0.10274136054515838</v>
      </c>
      <c r="AP8817">
        <v>0.84565603637695319</v>
      </c>
    </row>
    <row r="8818" spans="1:42">
      <c r="A8818">
        <v>246.47383713832866</v>
      </c>
      <c r="B8818">
        <v>-72.513571705152799</v>
      </c>
      <c r="C8818">
        <v>908.31716973402524</v>
      </c>
      <c r="D8818">
        <v>-661.84333259569655</v>
      </c>
      <c r="E8818">
        <v>-980.83074143917804</v>
      </c>
      <c r="F8818">
        <v>661.84333259569655</v>
      </c>
      <c r="G8818">
        <v>1.0823074057611251E-2</v>
      </c>
      <c r="H8818">
        <v>3281.7409485693843</v>
      </c>
      <c r="I8818">
        <v>1.6327808797359466E-2</v>
      </c>
      <c r="J8818">
        <v>6.8676226139068606E-3</v>
      </c>
      <c r="K8818">
        <v>1.6836572274029253</v>
      </c>
      <c r="L8818">
        <v>53.454949855804443</v>
      </c>
      <c r="M8818">
        <v>8.279200793798978</v>
      </c>
      <c r="N8818">
        <v>56.620402836036689</v>
      </c>
      <c r="O8818">
        <v>0.98081710934638977</v>
      </c>
      <c r="P8818">
        <v>6.4186202155219177E-4</v>
      </c>
      <c r="Q8818">
        <v>3.2355402999454067E-2</v>
      </c>
      <c r="R8818">
        <v>0.38918183803558348</v>
      </c>
      <c r="S8818">
        <v>1167.2084345586118</v>
      </c>
      <c r="T8818">
        <v>36.001986265182495</v>
      </c>
      <c r="U8818">
        <v>0.31508019387722019</v>
      </c>
      <c r="V8818">
        <v>548.73015880584717</v>
      </c>
      <c r="W8818">
        <v>1</v>
      </c>
      <c r="X8818">
        <v>0.36657082557678222</v>
      </c>
      <c r="Y8818">
        <v>436.34392197357329</v>
      </c>
      <c r="Z8818">
        <v>1</v>
      </c>
      <c r="AA8818">
        <v>41.358929657011039</v>
      </c>
      <c r="AB8818">
        <v>23.139980834960941</v>
      </c>
      <c r="AC8818">
        <v>50.113464891910553</v>
      </c>
      <c r="AD8818">
        <v>3.7001764672434227E-3</v>
      </c>
      <c r="AE8818">
        <v>2.6913896783346258</v>
      </c>
      <c r="AF8818">
        <v>4.1736044883728021E-2</v>
      </c>
      <c r="AG8818">
        <v>3.8675553161253201E-4</v>
      </c>
      <c r="AH8818">
        <v>5.348460482358932E-2</v>
      </c>
      <c r="AI8818">
        <v>27.259540855884552</v>
      </c>
      <c r="AJ8818">
        <v>11.614202407924276</v>
      </c>
      <c r="AK8818">
        <v>32.444055181145664</v>
      </c>
      <c r="AL8818">
        <v>3.7039451107580001</v>
      </c>
      <c r="AM8818">
        <v>84.400638902187339</v>
      </c>
      <c r="AN8818">
        <v>699.19354067693985</v>
      </c>
      <c r="AO8818">
        <v>9.1493075013160702E-2</v>
      </c>
      <c r="AP8818">
        <v>0.92207191443443315</v>
      </c>
    </row>
    <row r="8819" spans="1:42">
      <c r="A8819">
        <v>770.79755225305053</v>
      </c>
      <c r="B8819">
        <v>680.72818906767475</v>
      </c>
      <c r="C8819">
        <v>784.90763829645391</v>
      </c>
      <c r="D8819">
        <v>-14.110086043403385</v>
      </c>
      <c r="E8819">
        <v>-104.17944922877916</v>
      </c>
      <c r="F8819">
        <v>14.110086043403385</v>
      </c>
      <c r="G8819">
        <v>1.5623257537375776E-2</v>
      </c>
      <c r="H8819">
        <v>1851.1253798235675</v>
      </c>
      <c r="I8819">
        <v>4.0507477819919584E-2</v>
      </c>
      <c r="J8819">
        <v>6.7575354099273677E-2</v>
      </c>
      <c r="K8819">
        <v>1.5127489578187465</v>
      </c>
      <c r="L8819">
        <v>78.227454423904419</v>
      </c>
      <c r="M8819">
        <v>166.24900341819341</v>
      </c>
      <c r="N8819">
        <v>146.50428841476443</v>
      </c>
      <c r="O8819">
        <v>0.63288912177085876</v>
      </c>
      <c r="P8819">
        <v>1.1908837477366128E-2</v>
      </c>
      <c r="Q8819">
        <v>9.6390754381815574E-3</v>
      </c>
      <c r="R8819">
        <v>0.41477570533752439</v>
      </c>
      <c r="S8819">
        <v>466.28283679155743</v>
      </c>
      <c r="T8819">
        <v>25.891122221946716</v>
      </c>
      <c r="U8819">
        <v>0.29583034574985506</v>
      </c>
      <c r="V8819">
        <v>537.59365081787109</v>
      </c>
      <c r="W8819">
        <v>1</v>
      </c>
      <c r="X8819">
        <v>0.41024616837501526</v>
      </c>
      <c r="Y8819">
        <v>553.50091719324826</v>
      </c>
      <c r="Z8819">
        <v>1</v>
      </c>
      <c r="AA8819">
        <v>31.230327017374044</v>
      </c>
      <c r="AB8819">
        <v>43.369548889160157</v>
      </c>
      <c r="AC8819">
        <v>91.77081435918808</v>
      </c>
      <c r="AD8819">
        <v>5.8884775536692038E-3</v>
      </c>
      <c r="AE8819">
        <v>2.985289366249642</v>
      </c>
      <c r="AF8819">
        <v>5.8168326616287222E-2</v>
      </c>
      <c r="AG8819">
        <v>1.2398472348486755E-3</v>
      </c>
      <c r="AH8819">
        <v>1.9624656510353087E-2</v>
      </c>
      <c r="AI8819">
        <v>24.846175611019135</v>
      </c>
      <c r="AJ8819">
        <v>16.425195391540584</v>
      </c>
      <c r="AK8819">
        <v>47.748322758078572</v>
      </c>
      <c r="AL8819">
        <v>6.3568406501538286</v>
      </c>
      <c r="AM8819">
        <v>58.403229343891141</v>
      </c>
      <c r="AN8819">
        <v>363.66924943400363</v>
      </c>
      <c r="AO8819">
        <v>5.0592581152915955E-2</v>
      </c>
      <c r="AP8819">
        <v>0.90270968389511119</v>
      </c>
    </row>
    <row r="8820" spans="1:42">
      <c r="A8820">
        <v>1251.1039464263501</v>
      </c>
      <c r="B8820">
        <v>4786.6793419964488</v>
      </c>
      <c r="C8820">
        <v>2407.624826334215</v>
      </c>
      <c r="D8820">
        <v>-3535.5753955700984</v>
      </c>
      <c r="E8820">
        <v>2379.0545156622338</v>
      </c>
      <c r="F8820">
        <v>-2379.0545156622338</v>
      </c>
      <c r="G8820">
        <v>3.7790175209048781E-2</v>
      </c>
      <c r="H8820">
        <v>935.06838075088456</v>
      </c>
      <c r="I8820">
        <v>3.280383557081222E-2</v>
      </c>
      <c r="J8820">
        <v>8.1242209196090695E-2</v>
      </c>
      <c r="K8820">
        <v>1.3875260162413119</v>
      </c>
      <c r="L8820">
        <v>16.054110527038574</v>
      </c>
      <c r="M8820">
        <v>8235.4746605013279</v>
      </c>
      <c r="N8820">
        <v>159.42498721218112</v>
      </c>
      <c r="O8820">
        <v>0.57603827118873596</v>
      </c>
      <c r="P8820">
        <v>4.5113032658894853E-3</v>
      </c>
      <c r="Q8820">
        <v>1.1174562825096976E-2</v>
      </c>
      <c r="R8820">
        <v>0.44547878742218017</v>
      </c>
      <c r="S8820">
        <v>721.28513008805658</v>
      </c>
      <c r="T8820">
        <v>39.47136402130127</v>
      </c>
      <c r="U8820">
        <v>0.3293463915586472</v>
      </c>
      <c r="V8820">
        <v>648.23238849639893</v>
      </c>
      <c r="W8820">
        <v>1</v>
      </c>
      <c r="X8820">
        <v>0.31802167177200319</v>
      </c>
      <c r="Y8820">
        <v>594.07258039777332</v>
      </c>
      <c r="Z8820">
        <v>1</v>
      </c>
      <c r="AA8820">
        <v>15.82767221327782</v>
      </c>
      <c r="AB8820">
        <v>63.885341064453129</v>
      </c>
      <c r="AC8820">
        <v>121.12230807542801</v>
      </c>
      <c r="AD8820">
        <v>1.3645962772206362E-2</v>
      </c>
      <c r="AE8820">
        <v>7.9210430287620301</v>
      </c>
      <c r="AF8820">
        <v>0.14008001089096067</v>
      </c>
      <c r="AG8820">
        <v>8.6864118397383071E-4</v>
      </c>
      <c r="AH8820">
        <v>2.0784045946598051E-2</v>
      </c>
      <c r="AI8820">
        <v>11.12950474023819</v>
      </c>
      <c r="AJ8820">
        <v>12.182941383954832</v>
      </c>
      <c r="AK8820">
        <v>23.020863488316536</v>
      </c>
      <c r="AL8820">
        <v>2.531921150223412</v>
      </c>
      <c r="AM8820">
        <v>45.414162337779999</v>
      </c>
      <c r="AN8820">
        <v>200.78849009079278</v>
      </c>
      <c r="AO8820">
        <v>0.10986591351032257</v>
      </c>
      <c r="AP8820">
        <v>0.90728075528144847</v>
      </c>
    </row>
    <row r="8821" spans="1:42">
      <c r="A8821">
        <v>243.49175146690754</v>
      </c>
      <c r="B8821">
        <v>95.314373388311992</v>
      </c>
      <c r="C8821">
        <v>272.96650537075891</v>
      </c>
      <c r="D8821">
        <v>-29.474753903851365</v>
      </c>
      <c r="E8821">
        <v>-177.65213198244692</v>
      </c>
      <c r="F8821">
        <v>29.474753903851365</v>
      </c>
      <c r="G8821">
        <v>5.5728986346068758E-2</v>
      </c>
      <c r="H8821">
        <v>711.74356073625052</v>
      </c>
      <c r="I8821">
        <v>3.5204224884510041E-2</v>
      </c>
      <c r="J8821">
        <v>7.6610756874084474E-2</v>
      </c>
      <c r="K8821">
        <v>1.2796549744784831</v>
      </c>
      <c r="L8821">
        <v>56.357144117355347</v>
      </c>
      <c r="M8821">
        <v>88.771952986926635</v>
      </c>
      <c r="N8821">
        <v>47.635180563735972</v>
      </c>
      <c r="O8821">
        <v>0.64992901682853699</v>
      </c>
      <c r="P8821">
        <v>7.1829324828253842E-3</v>
      </c>
      <c r="Q8821">
        <v>1.6566771030426024E-2</v>
      </c>
      <c r="R8821">
        <v>0.43557788848876955</v>
      </c>
      <c r="S8821">
        <v>368.61940000903525</v>
      </c>
      <c r="T8821">
        <v>35.171094536781311</v>
      </c>
      <c r="U8821">
        <v>0.3034549456834793</v>
      </c>
      <c r="V8821">
        <v>465.61493873596191</v>
      </c>
      <c r="W8821">
        <v>1</v>
      </c>
      <c r="X8821">
        <v>0.31756312251091007</v>
      </c>
      <c r="Y8821">
        <v>331.40183637466168</v>
      </c>
      <c r="Z8821">
        <v>1</v>
      </c>
      <c r="AA8821">
        <v>30.948314237642297</v>
      </c>
      <c r="AB8821">
        <v>85.969587829589855</v>
      </c>
      <c r="AC8821">
        <v>64.608184993267059</v>
      </c>
      <c r="AD8821">
        <v>5.8627104147886619E-3</v>
      </c>
      <c r="AE8821">
        <v>61.8682094908702</v>
      </c>
      <c r="AF8821">
        <v>0.16294816374778745</v>
      </c>
      <c r="AG8821">
        <v>4.4753319853867342E-4</v>
      </c>
      <c r="AH8821">
        <v>1.1711017608642576E-2</v>
      </c>
      <c r="AI8821">
        <v>6.2452170252799988</v>
      </c>
      <c r="AJ8821">
        <v>14.829513399582138</v>
      </c>
      <c r="AK8821">
        <v>18.036059619784353</v>
      </c>
      <c r="AL8821">
        <v>6.1172747313373756</v>
      </c>
      <c r="AM8821">
        <v>36.208552324771887</v>
      </c>
      <c r="AN8821">
        <v>448.40664714964328</v>
      </c>
      <c r="AO8821">
        <v>3.6565742373466492E-2</v>
      </c>
      <c r="AP8821">
        <v>0.82039680767059331</v>
      </c>
    </row>
    <row r="8822" spans="1:42">
      <c r="A8822">
        <v>958.61016975471739</v>
      </c>
      <c r="B8822">
        <v>680.01912373221217</v>
      </c>
      <c r="C8822">
        <v>528.56585104235558</v>
      </c>
      <c r="D8822">
        <v>278.59104602250522</v>
      </c>
      <c r="E8822">
        <v>-278.59104602250522</v>
      </c>
      <c r="F8822">
        <v>-430.04431871236181</v>
      </c>
      <c r="G8822">
        <v>5.000398197561208E-2</v>
      </c>
      <c r="H8822">
        <v>769.47055416231501</v>
      </c>
      <c r="I8822">
        <v>3.5228520333766937E-2</v>
      </c>
      <c r="J8822">
        <v>0.10295200848579407</v>
      </c>
      <c r="K8822">
        <v>2.0100081233322618</v>
      </c>
      <c r="L8822">
        <v>29.317448139190674</v>
      </c>
      <c r="M8822">
        <v>11.829854183096717</v>
      </c>
      <c r="N8822">
        <v>125.921580175972</v>
      </c>
      <c r="O8822">
        <v>0.94523289799690247</v>
      </c>
      <c r="P8822">
        <v>1.465395312839084E-2</v>
      </c>
      <c r="Q8822">
        <v>1.2163498719533282E-2</v>
      </c>
      <c r="R8822">
        <v>0.47533393383026123</v>
      </c>
      <c r="S8822">
        <v>350.03358092177314</v>
      </c>
      <c r="T8822">
        <v>29.495173692703247</v>
      </c>
      <c r="U8822">
        <v>0.4193474906682968</v>
      </c>
      <c r="V8822">
        <v>581.21621608734131</v>
      </c>
      <c r="W8822">
        <v>1</v>
      </c>
      <c r="X8822">
        <v>0.36755986690521242</v>
      </c>
      <c r="Y8822">
        <v>610.8720511567185</v>
      </c>
      <c r="Z8822">
        <v>1</v>
      </c>
      <c r="AA8822">
        <v>44.548681995496757</v>
      </c>
      <c r="AB8822">
        <v>126.82186340332032</v>
      </c>
      <c r="AC8822">
        <v>118.2716503739357</v>
      </c>
      <c r="AD8822">
        <v>1.5319190066084901E-2</v>
      </c>
      <c r="AE8822">
        <v>1.6739247415739762</v>
      </c>
      <c r="AF8822">
        <v>0.1974823951721191</v>
      </c>
      <c r="AG8822">
        <v>1.2024294259442942E-3</v>
      </c>
      <c r="AH8822">
        <v>3.3980299127101897E-2</v>
      </c>
      <c r="AI8822">
        <v>29.427206814289093</v>
      </c>
      <c r="AJ8822">
        <v>10.13451760577377</v>
      </c>
      <c r="AK8822">
        <v>48.637521305680274</v>
      </c>
      <c r="AL8822">
        <v>0.98235079721977092</v>
      </c>
      <c r="AM8822">
        <v>50.638796460628512</v>
      </c>
      <c r="AN8822">
        <v>659.37373517569745</v>
      </c>
      <c r="AO8822">
        <v>3.3081334710121153E-2</v>
      </c>
      <c r="AP8822">
        <v>0.86019381213188184</v>
      </c>
    </row>
    <row r="8823" spans="1:42">
      <c r="A8823">
        <v>653.43561151785457</v>
      </c>
      <c r="B8823">
        <v>322.20661737378668</v>
      </c>
      <c r="C8823">
        <v>397.69570822607778</v>
      </c>
      <c r="D8823">
        <v>255.73990329177678</v>
      </c>
      <c r="E8823">
        <v>-331.22899414406788</v>
      </c>
      <c r="F8823">
        <v>-255.73990329177678</v>
      </c>
      <c r="G8823">
        <v>6.5939896228183914E-2</v>
      </c>
      <c r="H8823">
        <v>490.13960773947304</v>
      </c>
      <c r="I8823">
        <v>5.7884694635868067E-2</v>
      </c>
      <c r="J8823">
        <v>5.7246081829071045E-2</v>
      </c>
      <c r="K8823">
        <v>1.0591068808019162</v>
      </c>
      <c r="L8823">
        <v>58.740793466567993</v>
      </c>
      <c r="M8823">
        <v>9.3996451635454079</v>
      </c>
      <c r="N8823">
        <v>124.46720859527589</v>
      </c>
      <c r="O8823">
        <v>0.64371642470359802</v>
      </c>
      <c r="P8823">
        <v>2.2029837343427866E-2</v>
      </c>
      <c r="Q8823">
        <v>4.3894413047366666E-2</v>
      </c>
      <c r="R8823">
        <v>0.44721243858337401</v>
      </c>
      <c r="S8823">
        <v>753.61416418955378</v>
      </c>
      <c r="T8823">
        <v>27.457067370414734</v>
      </c>
      <c r="U8823">
        <v>0.31576494753360751</v>
      </c>
      <c r="V8823">
        <v>584.13076400756836</v>
      </c>
      <c r="W8823">
        <v>1</v>
      </c>
      <c r="X8823">
        <v>0.42974141240119934</v>
      </c>
      <c r="Y8823">
        <v>291.7703462802661</v>
      </c>
      <c r="Z8823">
        <v>1</v>
      </c>
      <c r="AA8823">
        <v>22.293927350854879</v>
      </c>
      <c r="AB8823">
        <v>150.70183575439455</v>
      </c>
      <c r="AC8823">
        <v>166.10604375600815</v>
      </c>
      <c r="AD8823">
        <v>1.2052982688969018E-2</v>
      </c>
      <c r="AE8823">
        <v>2.6285961554569162</v>
      </c>
      <c r="AF8823">
        <v>0.2590633356571197</v>
      </c>
      <c r="AG8823">
        <v>1.3712195725963255E-3</v>
      </c>
      <c r="AH8823">
        <v>4.6266685271263125E-2</v>
      </c>
      <c r="AI8823">
        <v>24.019781053066254</v>
      </c>
      <c r="AJ8823">
        <v>11.400401776779306</v>
      </c>
      <c r="AK8823">
        <v>24.224019221663475</v>
      </c>
      <c r="AL8823">
        <v>3.8521612847304505</v>
      </c>
      <c r="AM8823">
        <v>52.538773834705353</v>
      </c>
      <c r="AN8823">
        <v>727.750161848375</v>
      </c>
      <c r="AO8823">
        <v>6.2703202605247504E-2</v>
      </c>
      <c r="AP8823">
        <v>0.92132324266433729</v>
      </c>
    </row>
    <row r="8824" spans="1:42">
      <c r="A8824">
        <v>745.10750039864831</v>
      </c>
      <c r="B8824">
        <v>589.38930728987225</v>
      </c>
      <c r="C8824">
        <v>649.4954495828739</v>
      </c>
      <c r="D8824">
        <v>95.61205081577441</v>
      </c>
      <c r="E8824">
        <v>-155.71819310877606</v>
      </c>
      <c r="F8824">
        <v>-95.61205081577441</v>
      </c>
      <c r="G8824">
        <v>5.6494613366499295E-2</v>
      </c>
      <c r="H8824">
        <v>1365.2584461210297</v>
      </c>
      <c r="I8824">
        <v>3.9831416308879847E-2</v>
      </c>
      <c r="J8824">
        <v>9.6433177709579473E-2</v>
      </c>
      <c r="K8824">
        <v>1.6598937159121037</v>
      </c>
      <c r="L8824">
        <v>72.228727340698242</v>
      </c>
      <c r="M8824">
        <v>163.8560034567754</v>
      </c>
      <c r="N8824">
        <v>128.86022342662812</v>
      </c>
      <c r="O8824">
        <v>0.73528209328651428</v>
      </c>
      <c r="P8824">
        <v>5.8939489788479267E-3</v>
      </c>
      <c r="Q8824">
        <v>2.4432942019568544E-2</v>
      </c>
      <c r="R8824">
        <v>0.47945772647857665</v>
      </c>
      <c r="S8824">
        <v>951.94256034263685</v>
      </c>
      <c r="T8824">
        <v>48.030507564544678</v>
      </c>
      <c r="U8824">
        <v>0.33478380858898166</v>
      </c>
      <c r="V8824">
        <v>493.59228610992432</v>
      </c>
      <c r="W8824">
        <v>1</v>
      </c>
      <c r="X8824">
        <v>0.37765184164047244</v>
      </c>
      <c r="Y8824">
        <v>482.37020719150109</v>
      </c>
      <c r="Z8824">
        <v>1</v>
      </c>
      <c r="AA8824">
        <v>28.041062548589714</v>
      </c>
      <c r="AB8824">
        <v>162.65401660156252</v>
      </c>
      <c r="AC8824">
        <v>112.36685067415237</v>
      </c>
      <c r="AD8824">
        <v>1.0069517804007246E-2</v>
      </c>
      <c r="AE8824">
        <v>86.631166999007078</v>
      </c>
      <c r="AF8824">
        <v>5.3313925266265855E-2</v>
      </c>
      <c r="AG8824">
        <v>5.1439772575799294E-5</v>
      </c>
      <c r="AH8824">
        <v>4.7801043808460238E-2</v>
      </c>
      <c r="AI8824">
        <v>15.400022566318512</v>
      </c>
      <c r="AJ8824">
        <v>2.5464169344792755</v>
      </c>
      <c r="AK8824">
        <v>52.409753120541573</v>
      </c>
      <c r="AL8824">
        <v>1.8372006655739508</v>
      </c>
      <c r="AM8824">
        <v>97.549138438701632</v>
      </c>
      <c r="AN8824">
        <v>513.36193660107779</v>
      </c>
      <c r="AO8824">
        <v>8.4879939198493959E-2</v>
      </c>
      <c r="AP8824">
        <v>0.86424797463417069</v>
      </c>
    </row>
    <row r="8825" spans="1:42">
      <c r="A8825">
        <v>443.06658711468674</v>
      </c>
      <c r="B8825">
        <v>186.67533599129757</v>
      </c>
      <c r="C8825">
        <v>1805.0685762503588</v>
      </c>
      <c r="D8825">
        <v>-1362.0019891356719</v>
      </c>
      <c r="E8825">
        <v>-1618.3932402590613</v>
      </c>
      <c r="F8825">
        <v>1362.0019891356719</v>
      </c>
      <c r="G8825">
        <v>4.9279206973813806E-2</v>
      </c>
      <c r="H8825">
        <v>5903.0849828874052</v>
      </c>
      <c r="I8825">
        <v>1.5903928577899934E-2</v>
      </c>
      <c r="J8825">
        <v>8.2973690032958972E-3</v>
      </c>
      <c r="K8825">
        <v>1.5430107131659985</v>
      </c>
      <c r="L8825">
        <v>52.091659307479858</v>
      </c>
      <c r="M8825">
        <v>17.618519374443537</v>
      </c>
      <c r="N8825">
        <v>67.270435302352908</v>
      </c>
      <c r="O8825">
        <v>0.87758752703666687</v>
      </c>
      <c r="P8825">
        <v>3.0369272761874722E-3</v>
      </c>
      <c r="Q8825">
        <v>3.8153305742475718E-2</v>
      </c>
      <c r="R8825">
        <v>0.47576089859008791</v>
      </c>
      <c r="S8825">
        <v>684.24994805878896</v>
      </c>
      <c r="T8825">
        <v>42.276933789253235</v>
      </c>
      <c r="U8825">
        <v>0.38701633274555208</v>
      </c>
      <c r="V8825">
        <v>464.14942741394043</v>
      </c>
      <c r="W8825">
        <v>1</v>
      </c>
      <c r="X8825">
        <v>0.29124453902244568</v>
      </c>
      <c r="Y8825">
        <v>477.07488576880917</v>
      </c>
      <c r="Z8825">
        <v>1</v>
      </c>
      <c r="AA8825">
        <v>7.1575470113086714</v>
      </c>
      <c r="AB8825">
        <v>97.118511413574225</v>
      </c>
      <c r="AC8825">
        <v>127.0673081278801</v>
      </c>
      <c r="AD8825">
        <v>2.9523833185179623E-3</v>
      </c>
      <c r="AE8825">
        <v>8.3351347146983787</v>
      </c>
      <c r="AF8825">
        <v>0.17186601519584654</v>
      </c>
      <c r="AG8825">
        <v>7.9681217239744825E-4</v>
      </c>
      <c r="AH8825">
        <v>5.5118118238449094E-2</v>
      </c>
      <c r="AI8825">
        <v>27.591559588909149</v>
      </c>
      <c r="AJ8825">
        <v>12.43692044979715</v>
      </c>
      <c r="AK8825">
        <v>61.088643824458124</v>
      </c>
      <c r="AL8825">
        <v>4.6359444310648863</v>
      </c>
      <c r="AM8825">
        <v>52.132455885410309</v>
      </c>
      <c r="AN8825">
        <v>595.22949347658346</v>
      </c>
      <c r="AO8825">
        <v>9.0904742121696469E-2</v>
      </c>
      <c r="AP8825">
        <v>0.88428037071228038</v>
      </c>
    </row>
    <row r="8826" spans="1:42">
      <c r="A8826">
        <v>468.75481386615036</v>
      </c>
      <c r="B8826">
        <v>388.47379468218213</v>
      </c>
      <c r="C8826">
        <v>394.00085216381603</v>
      </c>
      <c r="D8826">
        <v>74.753961702334323</v>
      </c>
      <c r="E8826">
        <v>-80.281019183968226</v>
      </c>
      <c r="F8826">
        <v>-74.753961702334323</v>
      </c>
      <c r="G8826">
        <v>5.404863551675005E-2</v>
      </c>
      <c r="H8826">
        <v>934.11012775001791</v>
      </c>
      <c r="I8826">
        <v>3.4409459531307224E-2</v>
      </c>
      <c r="J8826">
        <v>7.50457022190094E-2</v>
      </c>
      <c r="K8826">
        <v>1.131687902623415</v>
      </c>
      <c r="L8826">
        <v>57.941634654998779</v>
      </c>
      <c r="M8826">
        <v>3.1456056086478044</v>
      </c>
      <c r="N8826">
        <v>66.985469600868228</v>
      </c>
      <c r="O8826">
        <v>0.78886774182319641</v>
      </c>
      <c r="P8826">
        <v>1.9604473325941296E-2</v>
      </c>
      <c r="Q8826">
        <v>1.4688242117563881E-2</v>
      </c>
      <c r="R8826">
        <v>0.38977155208587649</v>
      </c>
      <c r="S8826">
        <v>604.42351316972372</v>
      </c>
      <c r="T8826">
        <v>33.054965734481812</v>
      </c>
      <c r="U8826">
        <v>0.41653730332851413</v>
      </c>
      <c r="V8826">
        <v>644.74780559539795</v>
      </c>
      <c r="W8826">
        <v>1</v>
      </c>
      <c r="X8826">
        <v>0.39885972976684569</v>
      </c>
      <c r="Y8826">
        <v>489.32919606859173</v>
      </c>
      <c r="Z8826">
        <v>1</v>
      </c>
      <c r="AA8826">
        <v>24.764758511228568</v>
      </c>
      <c r="AB8826">
        <v>55.715769409179693</v>
      </c>
      <c r="AC8826">
        <v>197.62635380029678</v>
      </c>
      <c r="AD8826">
        <v>7.4330370650332201E-3</v>
      </c>
      <c r="AE8826">
        <v>95.859932809127514</v>
      </c>
      <c r="AF8826">
        <v>4.8847818374633742E-3</v>
      </c>
      <c r="AG8826">
        <v>1.3272012202629761E-3</v>
      </c>
      <c r="AH8826">
        <v>4.628050240278244E-2</v>
      </c>
      <c r="AI8826">
        <v>15.600991547107697</v>
      </c>
      <c r="AJ8826">
        <v>9.6426788245662234</v>
      </c>
      <c r="AK8826">
        <v>27.059836154580115</v>
      </c>
      <c r="AL8826">
        <v>6.7191413867682712</v>
      </c>
      <c r="AM8826">
        <v>104.79693387746811</v>
      </c>
      <c r="AN8826">
        <v>183.94955172753427</v>
      </c>
      <c r="AO8826">
        <v>9.846912443637848E-2</v>
      </c>
      <c r="AP8826">
        <v>0.88730005431175241</v>
      </c>
    </row>
    <row r="8827" spans="1:42">
      <c r="A8827">
        <v>769.35715749964208</v>
      </c>
      <c r="B8827">
        <v>639.69981331326051</v>
      </c>
      <c r="C8827">
        <v>720.64895043715035</v>
      </c>
      <c r="D8827">
        <v>48.708207062491738</v>
      </c>
      <c r="E8827">
        <v>-129.65734418638158</v>
      </c>
      <c r="F8827">
        <v>-48.708207062491738</v>
      </c>
      <c r="G8827">
        <v>6.9918257286512187E-2</v>
      </c>
      <c r="H8827">
        <v>1597.5983053276068</v>
      </c>
      <c r="I8827">
        <v>3.884841352701187E-2</v>
      </c>
      <c r="J8827">
        <v>5.4145111560821531E-2</v>
      </c>
      <c r="K8827">
        <v>1.6195694806039334</v>
      </c>
      <c r="L8827">
        <v>49.402295351028442</v>
      </c>
      <c r="M8827">
        <v>6.2403691170246836</v>
      </c>
      <c r="N8827">
        <v>118.5301219154358</v>
      </c>
      <c r="O8827">
        <v>0.68958553671836853</v>
      </c>
      <c r="P8827">
        <v>4.0107615258958597E-3</v>
      </c>
      <c r="Q8827">
        <v>9.2263158692253953E-3</v>
      </c>
      <c r="R8827">
        <v>0.42320324897766115</v>
      </c>
      <c r="S8827">
        <v>1031.7201949874179</v>
      </c>
      <c r="T8827">
        <v>36.468157172203064</v>
      </c>
      <c r="U8827">
        <v>0.38834984838962555</v>
      </c>
      <c r="V8827">
        <v>522.96829223632813</v>
      </c>
      <c r="W8827">
        <v>1</v>
      </c>
      <c r="X8827">
        <v>0.3106473314762116</v>
      </c>
      <c r="Y8827">
        <v>406.56045432190922</v>
      </c>
      <c r="Z8827">
        <v>1</v>
      </c>
      <c r="AA8827">
        <v>25.767583717050559</v>
      </c>
      <c r="AB8827">
        <v>87.46933355712892</v>
      </c>
      <c r="AC8827">
        <v>173.38766902685165</v>
      </c>
      <c r="AD8827">
        <v>5.0908602201021631E-3</v>
      </c>
      <c r="AE8827">
        <v>6.0258617577011009</v>
      </c>
      <c r="AF8827">
        <v>0.25941345334053034</v>
      </c>
      <c r="AG8827">
        <v>1.1965562793591162E-3</v>
      </c>
      <c r="AH8827">
        <v>1.7381619691848754E-3</v>
      </c>
      <c r="AI8827">
        <v>26.758221089839935</v>
      </c>
      <c r="AJ8827">
        <v>3.7009993302827877</v>
      </c>
      <c r="AK8827">
        <v>43.999100298285484</v>
      </c>
      <c r="AL8827">
        <v>2.5164004285627839</v>
      </c>
      <c r="AM8827">
        <v>34.497496426105499</v>
      </c>
      <c r="AN8827">
        <v>295.38253573065367</v>
      </c>
      <c r="AO8827">
        <v>4.9021313071250919E-2</v>
      </c>
      <c r="AP8827">
        <v>0.89658887052536018</v>
      </c>
    </row>
    <row r="8828" spans="1:42">
      <c r="A8828">
        <v>853.33522970218769</v>
      </c>
      <c r="B8828">
        <v>669.85206698411525</v>
      </c>
      <c r="C8828">
        <v>695.61277592227475</v>
      </c>
      <c r="D8828">
        <v>157.72245377991294</v>
      </c>
      <c r="E8828">
        <v>-183.48316271807244</v>
      </c>
      <c r="F8828">
        <v>-157.72245377991294</v>
      </c>
      <c r="G8828">
        <v>0.11394312070840253</v>
      </c>
      <c r="H8828">
        <v>1548.7254411655404</v>
      </c>
      <c r="I8828">
        <v>5.4967593848705289E-2</v>
      </c>
      <c r="J8828">
        <v>2.9479645490646363E-2</v>
      </c>
      <c r="K8828">
        <v>1.964731046015024</v>
      </c>
      <c r="L8828">
        <v>44.873528480529785</v>
      </c>
      <c r="M8828">
        <v>1.4001866222216102</v>
      </c>
      <c r="N8828">
        <v>152.89605727291109</v>
      </c>
      <c r="O8828">
        <v>0.93353500962257385</v>
      </c>
      <c r="P8828">
        <v>5.0758093727959518E-3</v>
      </c>
      <c r="Q8828">
        <v>3.1021033128102615E-2</v>
      </c>
      <c r="R8828">
        <v>0.47628273487091066</v>
      </c>
      <c r="S8828">
        <v>436.08584025336415</v>
      </c>
      <c r="T8828">
        <v>31.457281112670898</v>
      </c>
      <c r="U8828">
        <v>0.31370282351970674</v>
      </c>
      <c r="V8828">
        <v>535.67154407501221</v>
      </c>
      <c r="W8828">
        <v>1</v>
      </c>
      <c r="X8828">
        <v>0.28999761819839481</v>
      </c>
      <c r="Y8828">
        <v>654.37669291742543</v>
      </c>
      <c r="Z8828">
        <v>1</v>
      </c>
      <c r="AA8828">
        <v>15.072763115835192</v>
      </c>
      <c r="AB8828">
        <v>153.56259057617189</v>
      </c>
      <c r="AC8828">
        <v>133.47856551408768</v>
      </c>
      <c r="AD8828">
        <v>1.3380133800017527E-2</v>
      </c>
      <c r="AE8828">
        <v>72.6303202358677</v>
      </c>
      <c r="AF8828">
        <v>0.23510084867477413</v>
      </c>
      <c r="AG8828">
        <v>7.8908637328163936E-4</v>
      </c>
      <c r="AH8828">
        <v>6.2578777909278868E-3</v>
      </c>
      <c r="AI8828">
        <v>10.591942369937897</v>
      </c>
      <c r="AJ8828">
        <v>0.82801316395567526</v>
      </c>
      <c r="AK8828">
        <v>43.368319113850596</v>
      </c>
      <c r="AL8828">
        <v>4.1796578104551347</v>
      </c>
      <c r="AM8828">
        <v>96.332951819896692</v>
      </c>
      <c r="AN8828">
        <v>415.17928362645171</v>
      </c>
      <c r="AO8828">
        <v>3.936683475971222E-2</v>
      </c>
      <c r="AP8828">
        <v>0.88672053456306466</v>
      </c>
    </row>
    <row r="8829" spans="1:42">
      <c r="A8829">
        <v>1205.58531896051</v>
      </c>
      <c r="B8829">
        <v>1164.6703621149645</v>
      </c>
      <c r="C8829">
        <v>543.80529021246218</v>
      </c>
      <c r="D8829">
        <v>40.914956845545476</v>
      </c>
      <c r="E8829">
        <v>-40.914956845545476</v>
      </c>
      <c r="F8829">
        <v>-661.78002874804781</v>
      </c>
      <c r="G8829">
        <v>5.779577005602736E-2</v>
      </c>
      <c r="H8829">
        <v>136.10701218781384</v>
      </c>
      <c r="I8829">
        <v>4.3301706612110136E-2</v>
      </c>
      <c r="J8829">
        <v>2.2390505790710447E-2</v>
      </c>
      <c r="K8829">
        <v>1.8015659773051738</v>
      </c>
      <c r="L8829">
        <v>49.788302183151245</v>
      </c>
      <c r="M8829">
        <v>1.0502596628518217</v>
      </c>
      <c r="N8829">
        <v>186.77020310249333</v>
      </c>
      <c r="O8829">
        <v>0.594023197889328</v>
      </c>
      <c r="P8829">
        <v>6.7340278095669205E-3</v>
      </c>
      <c r="Q8829">
        <v>2.2250650458865692E-2</v>
      </c>
      <c r="R8829">
        <v>0.48929290771484374</v>
      </c>
      <c r="S8829">
        <v>565.05801695436753</v>
      </c>
      <c r="T8829">
        <v>25.193396210670471</v>
      </c>
      <c r="U8829">
        <v>0.36107225716114044</v>
      </c>
      <c r="V8829">
        <v>577.29878425598145</v>
      </c>
      <c r="W8829">
        <v>1</v>
      </c>
      <c r="X8829">
        <v>0.38204219698905945</v>
      </c>
      <c r="Y8829">
        <v>470.42021595121446</v>
      </c>
      <c r="Z8829">
        <v>1</v>
      </c>
      <c r="AA8829">
        <v>2.7462653098773959</v>
      </c>
      <c r="AB8829">
        <v>84.549520935058595</v>
      </c>
      <c r="AC8829">
        <v>77.227465808391571</v>
      </c>
      <c r="AD8829">
        <v>1.4616416865943845E-2</v>
      </c>
      <c r="AE8829">
        <v>6.4879421224583131</v>
      </c>
      <c r="AF8829">
        <v>0.22137422919273372</v>
      </c>
      <c r="AG8829">
        <v>9.1919942256827355E-4</v>
      </c>
      <c r="AH8829">
        <v>3.1931986141204835E-2</v>
      </c>
      <c r="AI8829">
        <v>28.021535575389862</v>
      </c>
      <c r="AJ8829">
        <v>10.466395723482567</v>
      </c>
      <c r="AK8829">
        <v>2.1927488726377486</v>
      </c>
      <c r="AL8829">
        <v>5.5689492574977795</v>
      </c>
      <c r="AM8829">
        <v>27.608004343509677</v>
      </c>
      <c r="AN8829">
        <v>99.590578017754652</v>
      </c>
      <c r="AO8829">
        <v>9.0448789477348329E-2</v>
      </c>
      <c r="AP8829">
        <v>0.82994246768951419</v>
      </c>
    </row>
    <row r="8830" spans="1:42">
      <c r="A8830">
        <v>242.29417455228213</v>
      </c>
      <c r="B8830">
        <v>-80.618143572357724</v>
      </c>
      <c r="C8830">
        <v>381.28545595053799</v>
      </c>
      <c r="D8830">
        <v>-138.99128139825586</v>
      </c>
      <c r="E8830">
        <v>-461.90359952289572</v>
      </c>
      <c r="F8830">
        <v>138.99128139825586</v>
      </c>
      <c r="G8830">
        <v>-1.4238370623148875E-3</v>
      </c>
      <c r="H8830">
        <v>1187.966849632659</v>
      </c>
      <c r="I8830">
        <v>4.8609395921230314E-2</v>
      </c>
      <c r="J8830">
        <v>4.8661399126052857E-2</v>
      </c>
      <c r="K8830">
        <v>1.3098440750420093</v>
      </c>
      <c r="L8830">
        <v>45.29918909072876</v>
      </c>
      <c r="M8830">
        <v>20.194931428278036</v>
      </c>
      <c r="N8830">
        <v>50.265785954475412</v>
      </c>
      <c r="O8830">
        <v>0.89575484395027161</v>
      </c>
      <c r="P8830">
        <v>2.0105618794759111E-2</v>
      </c>
      <c r="Q8830">
        <v>3.5812011665768091E-2</v>
      </c>
      <c r="R8830">
        <v>0.46395953655242922</v>
      </c>
      <c r="S8830">
        <v>393.86112132195734</v>
      </c>
      <c r="T8830">
        <v>43.177944421768188</v>
      </c>
      <c r="U8830">
        <v>0.29311935842037201</v>
      </c>
      <c r="V8830">
        <v>487.07883358001709</v>
      </c>
      <c r="W8830">
        <v>1</v>
      </c>
      <c r="X8830">
        <v>0.40078779697418215</v>
      </c>
      <c r="Y8830">
        <v>303.46365882580238</v>
      </c>
      <c r="Z8830">
        <v>1</v>
      </c>
      <c r="AA8830">
        <v>31.471605688581473</v>
      </c>
      <c r="AB8830">
        <v>84.307448852539068</v>
      </c>
      <c r="AC8830">
        <v>80.108727514743805</v>
      </c>
      <c r="AD8830">
        <v>8.3069418230627343E-3</v>
      </c>
      <c r="AE8830">
        <v>2.0059170515543241</v>
      </c>
      <c r="AF8830">
        <v>-7.3800373077392602E-3</v>
      </c>
      <c r="AG8830">
        <v>3.4230948102290326E-4</v>
      </c>
      <c r="AH8830">
        <v>5.5550790822505948E-2</v>
      </c>
      <c r="AI8830">
        <v>16.896617710590363</v>
      </c>
      <c r="AJ8830">
        <v>6.280927132068852</v>
      </c>
      <c r="AK8830">
        <v>43.163240938782693</v>
      </c>
      <c r="AL8830">
        <v>5.5389724672646512</v>
      </c>
      <c r="AM8830">
        <v>53.278859746456149</v>
      </c>
      <c r="AN8830">
        <v>799.72980853097965</v>
      </c>
      <c r="AO8830">
        <v>7.9745311379432679E-2</v>
      </c>
      <c r="AP8830">
        <v>0.8259873206615449</v>
      </c>
    </row>
    <row r="8831" spans="1:42">
      <c r="A8831">
        <v>906.02243214280497</v>
      </c>
      <c r="B8831">
        <v>733.43109869897069</v>
      </c>
      <c r="C8831">
        <v>987.9765910412184</v>
      </c>
      <c r="D8831">
        <v>-81.954158898413425</v>
      </c>
      <c r="E8831">
        <v>-254.54549234224771</v>
      </c>
      <c r="F8831">
        <v>81.954158898413425</v>
      </c>
      <c r="G8831">
        <v>-6.6113874542887939E-3</v>
      </c>
      <c r="H8831">
        <v>2482.9841137700073</v>
      </c>
      <c r="I8831">
        <v>2.8860060274600981E-2</v>
      </c>
      <c r="J8831">
        <v>2.0117011070251464E-3</v>
      </c>
      <c r="K8831">
        <v>2.140370595115423</v>
      </c>
      <c r="L8831">
        <v>65.832077264785767</v>
      </c>
      <c r="M8831">
        <v>10.262652684387882</v>
      </c>
      <c r="N8831">
        <v>130.24676196899418</v>
      </c>
      <c r="O8831">
        <v>0.50804528594017029</v>
      </c>
      <c r="P8831">
        <v>6.7224867608812111E-3</v>
      </c>
      <c r="Q8831">
        <v>1.2853967931535508E-2</v>
      </c>
      <c r="R8831">
        <v>0.42343173027038572</v>
      </c>
      <c r="S8831">
        <v>855.89701569256817</v>
      </c>
      <c r="T8831">
        <v>29.206129908561707</v>
      </c>
      <c r="U8831">
        <v>0.40243758738040925</v>
      </c>
      <c r="V8831">
        <v>646.39139175415039</v>
      </c>
      <c r="W8831">
        <v>1</v>
      </c>
      <c r="X8831">
        <v>0.41894537091255191</v>
      </c>
      <c r="Y8831">
        <v>496.3514557445634</v>
      </c>
      <c r="Z8831">
        <v>1</v>
      </c>
      <c r="AA8831">
        <v>9.9989844753360764</v>
      </c>
      <c r="AB8831">
        <v>95.915792297363282</v>
      </c>
      <c r="AC8831">
        <v>176.9335612654686</v>
      </c>
      <c r="AD8831">
        <v>4.3463943351028309E-3</v>
      </c>
      <c r="AE8831">
        <v>1.1710289550193047</v>
      </c>
      <c r="AF8831">
        <v>-2.9565500020980833E-2</v>
      </c>
      <c r="AG8831">
        <v>1.1359545508311927E-3</v>
      </c>
      <c r="AH8831">
        <v>4.0498022150993344E-2</v>
      </c>
      <c r="AI8831">
        <v>27.165499627590179</v>
      </c>
      <c r="AJ8831">
        <v>13.243977278380195</v>
      </c>
      <c r="AK8831">
        <v>36.588111886382102</v>
      </c>
      <c r="AL8831">
        <v>2.5277320083846</v>
      </c>
      <c r="AM8831">
        <v>83.751174461841586</v>
      </c>
      <c r="AN8831">
        <v>410.54989957348693</v>
      </c>
      <c r="AO8831">
        <v>9.3221717238426205E-2</v>
      </c>
      <c r="AP8831">
        <v>0.86175168466568008</v>
      </c>
    </row>
    <row r="8832" spans="1:42">
      <c r="A8832">
        <v>822.54178802165438</v>
      </c>
      <c r="B8832">
        <v>548.06513776540646</v>
      </c>
      <c r="C8832">
        <v>574.25357293786317</v>
      </c>
      <c r="D8832">
        <v>248.28821508379121</v>
      </c>
      <c r="E8832">
        <v>-274.47665025624792</v>
      </c>
      <c r="F8832">
        <v>-248.28821508379121</v>
      </c>
      <c r="G8832">
        <v>6.1067267633345482E-2</v>
      </c>
      <c r="H8832">
        <v>1121.4409654614024</v>
      </c>
      <c r="I8832">
        <v>1.7677700221538542E-2</v>
      </c>
      <c r="J8832">
        <v>4.3159932851791385E-2</v>
      </c>
      <c r="K8832">
        <v>1.0169987975656987</v>
      </c>
      <c r="L8832">
        <v>61.444568634033203</v>
      </c>
      <c r="M8832">
        <v>70.693381962291113</v>
      </c>
      <c r="N8832">
        <v>116.83039109477998</v>
      </c>
      <c r="O8832">
        <v>0.83998647332191467</v>
      </c>
      <c r="P8832">
        <v>1.3478108406066893E-2</v>
      </c>
      <c r="Q8832">
        <v>3.3078159067365852E-2</v>
      </c>
      <c r="R8832">
        <v>0.47960615634918213</v>
      </c>
      <c r="S8832">
        <v>385.20768976933942</v>
      </c>
      <c r="T8832">
        <v>46.599829196929932</v>
      </c>
      <c r="U8832">
        <v>0.38140128791332245</v>
      </c>
      <c r="V8832">
        <v>467.5365686416626</v>
      </c>
      <c r="W8832">
        <v>1</v>
      </c>
      <c r="X8832">
        <v>0.42701700925827024</v>
      </c>
      <c r="Y8832">
        <v>664.39075751191672</v>
      </c>
      <c r="Z8832">
        <v>1</v>
      </c>
      <c r="AA8832">
        <v>48.886759149389277</v>
      </c>
      <c r="AB8832">
        <v>76.484812988281263</v>
      </c>
      <c r="AC8832">
        <v>152.75579243898392</v>
      </c>
      <c r="AD8832">
        <v>1.0496881273057725E-2</v>
      </c>
      <c r="AE8832">
        <v>25.607758634861547</v>
      </c>
      <c r="AF8832">
        <v>0.15450816392898559</v>
      </c>
      <c r="AG8832">
        <v>7.9275254468620757E-4</v>
      </c>
      <c r="AH8832">
        <v>4.7103717815876009E-2</v>
      </c>
      <c r="AI8832">
        <v>20.203799307346344</v>
      </c>
      <c r="AJ8832">
        <v>1.7525064802911854</v>
      </c>
      <c r="AK8832">
        <v>24.7468495541811</v>
      </c>
      <c r="AL8832">
        <v>2.7885738355283785</v>
      </c>
      <c r="AM8832">
        <v>53.749098575115205</v>
      </c>
      <c r="AN8832">
        <v>719.16012289485548</v>
      </c>
      <c r="AO8832">
        <v>6.8274842381477352E-2</v>
      </c>
      <c r="AP8832">
        <v>0.83877948975563055</v>
      </c>
    </row>
    <row r="8833" spans="1:42">
      <c r="A8833">
        <v>1930.6261432366064</v>
      </c>
      <c r="B8833">
        <v>4592.2118937710884</v>
      </c>
      <c r="C8833">
        <v>3615.3356903866052</v>
      </c>
      <c r="D8833">
        <v>-2661.585750534482</v>
      </c>
      <c r="E8833">
        <v>976.87620338448323</v>
      </c>
      <c r="F8833">
        <v>-976.87620338448323</v>
      </c>
      <c r="G8833">
        <v>6.5020984644187138E-2</v>
      </c>
      <c r="H8833">
        <v>2673.2661380527811</v>
      </c>
      <c r="I8833">
        <v>2.5398047268390657E-2</v>
      </c>
      <c r="J8833">
        <v>8.0020050048828131E-2</v>
      </c>
      <c r="K8833">
        <v>1.5910741360366343</v>
      </c>
      <c r="L8833">
        <v>28.426564931869507</v>
      </c>
      <c r="M8833">
        <v>7273.5380687563456</v>
      </c>
      <c r="N8833">
        <v>87.43630505790712</v>
      </c>
      <c r="O8833">
        <v>0.60319110751152039</v>
      </c>
      <c r="P8833">
        <v>1.0648583041297063E-2</v>
      </c>
      <c r="Q8833">
        <v>3.8168266985151494E-2</v>
      </c>
      <c r="R8833">
        <v>0.48654500961303709</v>
      </c>
      <c r="S8833">
        <v>1078.0810421864694</v>
      </c>
      <c r="T8833">
        <v>28.36628258228302</v>
      </c>
      <c r="U8833">
        <v>0.42392838299274449</v>
      </c>
      <c r="V8833">
        <v>605.16066551208496</v>
      </c>
      <c r="W8833">
        <v>1</v>
      </c>
      <c r="X8833">
        <v>0.42070316672325136</v>
      </c>
      <c r="Y8833">
        <v>515.36815102625519</v>
      </c>
      <c r="Z8833">
        <v>1</v>
      </c>
      <c r="AA8833">
        <v>36.982166242723473</v>
      </c>
      <c r="AB8833">
        <v>110.77436639404297</v>
      </c>
      <c r="AC8833">
        <v>165.71121662855148</v>
      </c>
      <c r="AD8833">
        <v>2.6136251596304088E-3</v>
      </c>
      <c r="AE8833">
        <v>17.513417085953954</v>
      </c>
      <c r="AF8833">
        <v>0.25620425105094902</v>
      </c>
      <c r="AG8833">
        <v>8.180343544223267E-4</v>
      </c>
      <c r="AH8833">
        <v>3.1563900613784793E-2</v>
      </c>
      <c r="AI8833">
        <v>8.0844613909721375</v>
      </c>
      <c r="AJ8833">
        <v>16.077746508226998</v>
      </c>
      <c r="AK8833">
        <v>42.135342537760735</v>
      </c>
      <c r="AL8833">
        <v>3.7781090091959038</v>
      </c>
      <c r="AM8833">
        <v>31.724162542819979</v>
      </c>
      <c r="AN8833">
        <v>566.65241455992157</v>
      </c>
      <c r="AO8833">
        <v>3.6607064127922057E-2</v>
      </c>
      <c r="AP8833">
        <v>0.827987590789795</v>
      </c>
    </row>
    <row r="8834" spans="1:42">
      <c r="A8834">
        <v>476.46004429305719</v>
      </c>
      <c r="B8834">
        <v>281.48537485178122</v>
      </c>
      <c r="C8834">
        <v>837.66554437511388</v>
      </c>
      <c r="D8834">
        <v>-361.20550008205669</v>
      </c>
      <c r="E8834">
        <v>-556.18016952333267</v>
      </c>
      <c r="F8834">
        <v>361.20550008205669</v>
      </c>
      <c r="G8834">
        <v>7.5160140454200525E-2</v>
      </c>
      <c r="H8834">
        <v>2715.1145316587126</v>
      </c>
      <c r="I8834">
        <v>4.0145224034786223E-2</v>
      </c>
      <c r="J8834">
        <v>2.5093044519424436E-2</v>
      </c>
      <c r="K8834">
        <v>1.9215132128536698</v>
      </c>
      <c r="L8834">
        <v>69.080541133880615</v>
      </c>
      <c r="M8834">
        <v>1.5371835445651487</v>
      </c>
      <c r="N8834">
        <v>73.660419080543534</v>
      </c>
      <c r="O8834">
        <v>0.53273990750312805</v>
      </c>
      <c r="P8834">
        <v>1.3776530159844291E-2</v>
      </c>
      <c r="Q8834">
        <v>1.9153296947479245E-2</v>
      </c>
      <c r="R8834">
        <v>0.46873773097991944</v>
      </c>
      <c r="S8834">
        <v>775.30556520928405</v>
      </c>
      <c r="T8834">
        <v>30.188816785812378</v>
      </c>
      <c r="U8834">
        <v>0.39946963250637058</v>
      </c>
      <c r="V8834">
        <v>571.58820629119873</v>
      </c>
      <c r="W8834">
        <v>1</v>
      </c>
      <c r="X8834">
        <v>0.34819270133972169</v>
      </c>
      <c r="Y8834">
        <v>448.65890632279581</v>
      </c>
      <c r="Z8834">
        <v>1</v>
      </c>
      <c r="AA8834">
        <v>39.135207511930474</v>
      </c>
      <c r="AB8834">
        <v>39.810651733398437</v>
      </c>
      <c r="AC8834">
        <v>194.75929886102676</v>
      </c>
      <c r="AD8834">
        <v>6.2488637418828463E-3</v>
      </c>
      <c r="AE8834">
        <v>20.68456017719442</v>
      </c>
      <c r="AF8834">
        <v>0.26139594554901124</v>
      </c>
      <c r="AG8834">
        <v>4.1502829411835382E-4</v>
      </c>
      <c r="AH8834">
        <v>4.6611428058147428E-2</v>
      </c>
      <c r="AI8834">
        <v>14.820432960987091</v>
      </c>
      <c r="AJ8834">
        <v>11.912475278133199</v>
      </c>
      <c r="AK8834">
        <v>55.649820619225501</v>
      </c>
      <c r="AL8834">
        <v>6.9585070041952841</v>
      </c>
      <c r="AM8834">
        <v>80.422757661342615</v>
      </c>
      <c r="AN8834">
        <v>469.88116888260186</v>
      </c>
      <c r="AO8834">
        <v>3.3467512726783756E-2</v>
      </c>
      <c r="AP8834">
        <v>0.83257104086875922</v>
      </c>
    </row>
    <row r="8835" spans="1:42">
      <c r="A8835">
        <v>504.71723666469188</v>
      </c>
      <c r="B8835">
        <v>142.05747651424065</v>
      </c>
      <c r="C8835">
        <v>246.12264574069107</v>
      </c>
      <c r="D8835">
        <v>258.59459092400084</v>
      </c>
      <c r="E8835">
        <v>-362.65976015045123</v>
      </c>
      <c r="F8835">
        <v>-258.59459092400084</v>
      </c>
      <c r="G8835">
        <v>2.3161684360809988E-2</v>
      </c>
      <c r="H8835">
        <v>259.3768632166516</v>
      </c>
      <c r="I8835">
        <v>5.1584185659885408E-2</v>
      </c>
      <c r="J8835">
        <v>0.10461635828018188</v>
      </c>
      <c r="K8835">
        <v>1.1505456247270107</v>
      </c>
      <c r="L8835">
        <v>59.119006395339966</v>
      </c>
      <c r="M8835">
        <v>1.0248141978368634</v>
      </c>
      <c r="N8835">
        <v>105.60203734970094</v>
      </c>
      <c r="O8835">
        <v>0.7819570004940033</v>
      </c>
      <c r="P8835">
        <v>1.6098389784495033E-2</v>
      </c>
      <c r="Q8835">
        <v>2.1399331039852563E-2</v>
      </c>
      <c r="R8835">
        <v>0.40295647621154784</v>
      </c>
      <c r="S8835">
        <v>762.39287704157346</v>
      </c>
      <c r="T8835">
        <v>46.405848860740662</v>
      </c>
      <c r="U8835">
        <v>0.2920369535684586</v>
      </c>
      <c r="V8835">
        <v>487.31021881103516</v>
      </c>
      <c r="W8835">
        <v>1</v>
      </c>
      <c r="X8835">
        <v>0.41139822602272036</v>
      </c>
      <c r="Y8835">
        <v>375.62198248135763</v>
      </c>
      <c r="Z8835">
        <v>1</v>
      </c>
      <c r="AA8835">
        <v>26.228855485086449</v>
      </c>
      <c r="AB8835">
        <v>80.772961975097658</v>
      </c>
      <c r="AC8835">
        <v>199.04596656560898</v>
      </c>
      <c r="AD8835">
        <v>1.1428826486962473E-2</v>
      </c>
      <c r="AE8835">
        <v>3.7958984856505116</v>
      </c>
      <c r="AF8835">
        <v>7.1623545885086043E-2</v>
      </c>
      <c r="AG8835">
        <v>2.630633370478818E-4</v>
      </c>
      <c r="AH8835">
        <v>1.4697388863563535E-2</v>
      </c>
      <c r="AI8835">
        <v>22.861245572566986</v>
      </c>
      <c r="AJ8835">
        <v>3.5054593002454957</v>
      </c>
      <c r="AK8835">
        <v>10.974193634390831</v>
      </c>
      <c r="AL8835">
        <v>4.2259012375231118</v>
      </c>
      <c r="AM8835">
        <v>48.580960285663608</v>
      </c>
      <c r="AN8835">
        <v>803.73005049697281</v>
      </c>
      <c r="AO8835">
        <v>8.5197969794273382E-2</v>
      </c>
      <c r="AP8835">
        <v>0.90352555227279674</v>
      </c>
    </row>
    <row r="8836" spans="1:42">
      <c r="A8836">
        <v>1251.6931048815286</v>
      </c>
      <c r="B8836">
        <v>1529.596116277148</v>
      </c>
      <c r="C8836">
        <v>1613.8841117433471</v>
      </c>
      <c r="D8836">
        <v>-362.19100686181855</v>
      </c>
      <c r="E8836">
        <v>-84.287995466199163</v>
      </c>
      <c r="F8836">
        <v>84.287995466199163</v>
      </c>
      <c r="G8836">
        <v>7.2036609321756387E-2</v>
      </c>
      <c r="H8836">
        <v>3025.7050699698589</v>
      </c>
      <c r="I8836">
        <v>3.1255192458629608E-2</v>
      </c>
      <c r="J8836">
        <v>9.653361010551452E-2</v>
      </c>
      <c r="K8836">
        <v>1.9031718240797519</v>
      </c>
      <c r="L8836">
        <v>18.616652488708496</v>
      </c>
      <c r="M8836">
        <v>1119.9373744493378</v>
      </c>
      <c r="N8836">
        <v>154.55850223598483</v>
      </c>
      <c r="O8836">
        <v>0.63163843750953674</v>
      </c>
      <c r="P8836">
        <v>1.7862347814771862E-2</v>
      </c>
      <c r="Q8836">
        <v>3.9368642754024921E-2</v>
      </c>
      <c r="R8836">
        <v>0.48245533466339113</v>
      </c>
      <c r="S8836">
        <v>519.21603117616053</v>
      </c>
      <c r="T8836">
        <v>30.384421348571777</v>
      </c>
      <c r="U8836">
        <v>0.37958330333232881</v>
      </c>
      <c r="V8836">
        <v>547.87876605987549</v>
      </c>
      <c r="W8836">
        <v>1</v>
      </c>
      <c r="X8836">
        <v>0.3876992726325989</v>
      </c>
      <c r="Y8836">
        <v>335.07279114699554</v>
      </c>
      <c r="Z8836">
        <v>1</v>
      </c>
      <c r="AA8836">
        <v>38.029333383626941</v>
      </c>
      <c r="AB8836">
        <v>94.774433837890626</v>
      </c>
      <c r="AC8836">
        <v>119.35624629259109</v>
      </c>
      <c r="AD8836">
        <v>6.5012238983415127E-3</v>
      </c>
      <c r="AE8836">
        <v>22.384263182342057</v>
      </c>
      <c r="AF8836">
        <v>0.25513450384140013</v>
      </c>
      <c r="AG8836">
        <v>7.0160047483290122E-4</v>
      </c>
      <c r="AH8836">
        <v>5.6417421305179592E-2</v>
      </c>
      <c r="AI8836">
        <v>24.374753534793854</v>
      </c>
      <c r="AJ8836">
        <v>3.3950443056076538</v>
      </c>
      <c r="AK8836">
        <v>49.922976277470589</v>
      </c>
      <c r="AL8836">
        <v>4.0457187474182525</v>
      </c>
      <c r="AM8836">
        <v>27.465449798107148</v>
      </c>
      <c r="AN8836">
        <v>346.12739711462285</v>
      </c>
      <c r="AO8836">
        <v>8.2520954251289358E-2</v>
      </c>
      <c r="AP8836">
        <v>0.82972464489936837</v>
      </c>
    </row>
    <row r="8837" spans="1:42">
      <c r="A8837">
        <v>1202.6534974607241</v>
      </c>
      <c r="B8837">
        <v>1016.8299643554853</v>
      </c>
      <c r="C8837">
        <v>955.37461040302151</v>
      </c>
      <c r="D8837">
        <v>185.82353310523877</v>
      </c>
      <c r="E8837">
        <v>-185.82353310523877</v>
      </c>
      <c r="F8837">
        <v>-247.2788870577026</v>
      </c>
      <c r="G8837">
        <v>2.0217712987303293E-2</v>
      </c>
      <c r="H8837">
        <v>1400.6408841177845</v>
      </c>
      <c r="I8837">
        <v>3.9646563827991484E-2</v>
      </c>
      <c r="J8837">
        <v>4.8471345901489257E-3</v>
      </c>
      <c r="K8837">
        <v>1.4812151210010052</v>
      </c>
      <c r="L8837">
        <v>59.954689741134644</v>
      </c>
      <c r="M8837">
        <v>290.3287300615512</v>
      </c>
      <c r="N8837">
        <v>190.51333726234438</v>
      </c>
      <c r="O8837">
        <v>0.77935883402824402</v>
      </c>
      <c r="P8837">
        <v>2.0772997485266786E-2</v>
      </c>
      <c r="Q8837">
        <v>2.6396172682444249E-2</v>
      </c>
      <c r="R8837">
        <v>0.38226329803466796</v>
      </c>
      <c r="S8837">
        <v>1046.2604123106128</v>
      </c>
      <c r="T8837">
        <v>41.944518685340881</v>
      </c>
      <c r="U8837">
        <v>0.3515466243028641</v>
      </c>
      <c r="V8837">
        <v>638.45772743225098</v>
      </c>
      <c r="W8837">
        <v>1</v>
      </c>
      <c r="X8837">
        <v>0.42125576853752134</v>
      </c>
      <c r="Y8837">
        <v>298.76189440034841</v>
      </c>
      <c r="Z8837">
        <v>1</v>
      </c>
      <c r="AA8837">
        <v>22.556184419221882</v>
      </c>
      <c r="AB8837">
        <v>120.31279779052736</v>
      </c>
      <c r="AC8837">
        <v>120.87549418210983</v>
      </c>
      <c r="AD8837">
        <v>1.0113078712398169E-2</v>
      </c>
      <c r="AE8837">
        <v>1.880505928150251</v>
      </c>
      <c r="AF8837">
        <v>8.1868776082992548E-2</v>
      </c>
      <c r="AG8837">
        <v>8.5998367771491092E-4</v>
      </c>
      <c r="AH8837">
        <v>3.5792328453063967E-2</v>
      </c>
      <c r="AI8837">
        <v>28.095278441905975</v>
      </c>
      <c r="AJ8837">
        <v>0.60758232424657432</v>
      </c>
      <c r="AK8837">
        <v>37.339486343264582</v>
      </c>
      <c r="AL8837">
        <v>5.671562680492376</v>
      </c>
      <c r="AM8837">
        <v>101.72927032709121</v>
      </c>
      <c r="AN8837">
        <v>687.98083649769205</v>
      </c>
      <c r="AO8837">
        <v>6.8507495760917664E-2</v>
      </c>
      <c r="AP8837">
        <v>0.89598898220062273</v>
      </c>
    </row>
    <row r="8838" spans="1:42">
      <c r="A8838">
        <v>305.48353351429512</v>
      </c>
      <c r="B8838">
        <v>120.39890107434542</v>
      </c>
      <c r="C8838">
        <v>153.99228105541931</v>
      </c>
      <c r="D8838">
        <v>151.49125245887581</v>
      </c>
      <c r="E8838">
        <v>-185.0846324399497</v>
      </c>
      <c r="F8838">
        <v>-151.49125245887581</v>
      </c>
      <c r="G8838">
        <v>2.2819333301935647E-2</v>
      </c>
      <c r="H8838">
        <v>68.394965401050527</v>
      </c>
      <c r="I8838">
        <v>5.6411963403224942E-2</v>
      </c>
      <c r="J8838">
        <v>4.0415833711624147E-2</v>
      </c>
      <c r="K8838">
        <v>1.2009709508240223</v>
      </c>
      <c r="L8838">
        <v>63.694870471954346</v>
      </c>
      <c r="M8838">
        <v>235.12310987513285</v>
      </c>
      <c r="N8838">
        <v>56.101033822822579</v>
      </c>
      <c r="O8838">
        <v>0.59948113560676575</v>
      </c>
      <c r="P8838">
        <v>3.0210702684190533E-3</v>
      </c>
      <c r="Q8838">
        <v>2.0955587546030677E-2</v>
      </c>
      <c r="R8838">
        <v>0.39432097911834718</v>
      </c>
      <c r="S8838">
        <v>669.1215647661445</v>
      </c>
      <c r="T8838">
        <v>25.74041485786438</v>
      </c>
      <c r="U8838">
        <v>0.34487035214900974</v>
      </c>
      <c r="V8838">
        <v>577.27982997894287</v>
      </c>
      <c r="W8838">
        <v>1</v>
      </c>
      <c r="X8838">
        <v>0.33545432567596439</v>
      </c>
      <c r="Y8838">
        <v>436.66851565370507</v>
      </c>
      <c r="Z8838">
        <v>1</v>
      </c>
      <c r="AA8838">
        <v>23.011005465650562</v>
      </c>
      <c r="AB8838">
        <v>92.43912805175782</v>
      </c>
      <c r="AC8838">
        <v>120.22797018289566</v>
      </c>
      <c r="AD8838">
        <v>1.114795880439954E-2</v>
      </c>
      <c r="AE8838">
        <v>48.169251135867761</v>
      </c>
      <c r="AF8838">
        <v>-1.1048011779785157E-2</v>
      </c>
      <c r="AG8838">
        <v>1.4347528472896117E-4</v>
      </c>
      <c r="AH8838">
        <v>5.3887365281581875E-2</v>
      </c>
      <c r="AI8838">
        <v>28.769409954547882</v>
      </c>
      <c r="AJ8838">
        <v>12.886172135129691</v>
      </c>
      <c r="AK8838">
        <v>0.65650390684604643</v>
      </c>
      <c r="AL8838">
        <v>2.5670759340982556</v>
      </c>
      <c r="AM8838">
        <v>84.001186215877524</v>
      </c>
      <c r="AN8838">
        <v>651.56472156916607</v>
      </c>
      <c r="AO8838">
        <v>8.5662095665931692E-2</v>
      </c>
      <c r="AP8838">
        <v>0.86608539462089551</v>
      </c>
    </row>
    <row r="8839" spans="1:42">
      <c r="A8839">
        <v>62.519340853041854</v>
      </c>
      <c r="B8839">
        <v>-236.82832936522092</v>
      </c>
      <c r="C8839">
        <v>322.06468446887038</v>
      </c>
      <c r="D8839">
        <v>-259.54534361582853</v>
      </c>
      <c r="E8839">
        <v>-558.89301383409133</v>
      </c>
      <c r="F8839">
        <v>259.54534361582853</v>
      </c>
      <c r="G8839">
        <v>5.5882824666646021E-2</v>
      </c>
      <c r="H8839">
        <v>1182.3944808411516</v>
      </c>
      <c r="I8839">
        <v>4.1388465464115141E-2</v>
      </c>
      <c r="J8839">
        <v>3.0760840892791748E-2</v>
      </c>
      <c r="K8839">
        <v>1.9859815323293208</v>
      </c>
      <c r="L8839">
        <v>20.82069993019104</v>
      </c>
      <c r="M8839">
        <v>17.012664259331853</v>
      </c>
      <c r="N8839">
        <v>28.601631651306157</v>
      </c>
      <c r="O8839">
        <v>0.88949450850486755</v>
      </c>
      <c r="P8839">
        <v>1.402323622173733E-2</v>
      </c>
      <c r="Q8839">
        <v>2.5776033666398787E-2</v>
      </c>
      <c r="R8839">
        <v>0.49121108055114748</v>
      </c>
      <c r="S8839">
        <v>978.38890953442137</v>
      </c>
      <c r="T8839">
        <v>30.755302309989929</v>
      </c>
      <c r="U8839">
        <v>0.29131298601627353</v>
      </c>
      <c r="V8839">
        <v>519.25992965698242</v>
      </c>
      <c r="W8839">
        <v>1</v>
      </c>
      <c r="X8839">
        <v>0.34054984211921696</v>
      </c>
      <c r="Y8839">
        <v>284.30209488779332</v>
      </c>
      <c r="Z8839">
        <v>1</v>
      </c>
      <c r="AA8839">
        <v>31.752480105676657</v>
      </c>
      <c r="AB8839">
        <v>48.300592590332037</v>
      </c>
      <c r="AC8839">
        <v>133.5115060210228</v>
      </c>
      <c r="AD8839">
        <v>3.3747485560229702E-3</v>
      </c>
      <c r="AE8839">
        <v>24.403681272676547</v>
      </c>
      <c r="AF8839">
        <v>0.19575891137123105</v>
      </c>
      <c r="AG8839">
        <v>1.0924548825059347E-3</v>
      </c>
      <c r="AH8839">
        <v>4.3229572653770448E-2</v>
      </c>
      <c r="AI8839">
        <v>27.480712831020355</v>
      </c>
      <c r="AJ8839">
        <v>5.2267102065937889</v>
      </c>
      <c r="AK8839">
        <v>24.214078940749168</v>
      </c>
      <c r="AL8839">
        <v>5.5919826035724247</v>
      </c>
      <c r="AM8839">
        <v>33.377381241321565</v>
      </c>
      <c r="AN8839">
        <v>706.25872483689545</v>
      </c>
      <c r="AO8839">
        <v>7.206237542629243E-2</v>
      </c>
      <c r="AP8839">
        <v>0.86709309053421035</v>
      </c>
    </row>
    <row r="8840" spans="1:42">
      <c r="A8840">
        <v>994.10157999969601</v>
      </c>
      <c r="B8840">
        <v>809.72092895745755</v>
      </c>
      <c r="C8840">
        <v>832.88921957838193</v>
      </c>
      <c r="D8840">
        <v>161.21236042131409</v>
      </c>
      <c r="E8840">
        <v>-184.38065104223847</v>
      </c>
      <c r="F8840">
        <v>-161.21236042131409</v>
      </c>
      <c r="G8840">
        <v>4.0167263318780927E-2</v>
      </c>
      <c r="H8840">
        <v>1643.1918237532475</v>
      </c>
      <c r="I8840">
        <v>2.5321652591228483E-2</v>
      </c>
      <c r="J8840">
        <v>0.1039414975643158</v>
      </c>
      <c r="K8840">
        <v>1.0526890415728092</v>
      </c>
      <c r="L8840">
        <v>37.283334732055664</v>
      </c>
      <c r="M8840">
        <v>10.685985496963713</v>
      </c>
      <c r="N8840">
        <v>180.62504304027561</v>
      </c>
      <c r="O8840">
        <v>0.74330535531044006</v>
      </c>
      <c r="P8840">
        <v>1.5663640446133081E-2</v>
      </c>
      <c r="Q8840">
        <v>4.1726251549190942E-2</v>
      </c>
      <c r="R8840">
        <v>0.48723261356353759</v>
      </c>
      <c r="S8840">
        <v>356.45327356165456</v>
      </c>
      <c r="T8840">
        <v>37.315452098846436</v>
      </c>
      <c r="U8840">
        <v>0.30135922133922577</v>
      </c>
      <c r="V8840">
        <v>501.01454257965088</v>
      </c>
      <c r="W8840">
        <v>1</v>
      </c>
      <c r="X8840">
        <v>0.44306491613388066</v>
      </c>
      <c r="Y8840">
        <v>385.80388697722162</v>
      </c>
      <c r="Z8840">
        <v>1</v>
      </c>
      <c r="AA8840">
        <v>5.5181060529232031</v>
      </c>
      <c r="AB8840">
        <v>56.225203125000007</v>
      </c>
      <c r="AC8840">
        <v>50.79701691865921</v>
      </c>
      <c r="AD8840">
        <v>4.1241980006552145E-3</v>
      </c>
      <c r="AE8840">
        <v>30.731904751438908</v>
      </c>
      <c r="AF8840">
        <v>0.1401097512245178</v>
      </c>
      <c r="AG8840">
        <v>6.6323188112777114E-4</v>
      </c>
      <c r="AH8840">
        <v>4.4757533180713654E-2</v>
      </c>
      <c r="AI8840">
        <v>22.384590208530426</v>
      </c>
      <c r="AJ8840">
        <v>15.428212188154708</v>
      </c>
      <c r="AK8840">
        <v>39.826674869656564</v>
      </c>
      <c r="AL8840">
        <v>3.490346652509059</v>
      </c>
      <c r="AM8840">
        <v>76.534251582622531</v>
      </c>
      <c r="AN8840">
        <v>410.807525464675</v>
      </c>
      <c r="AO8840">
        <v>8.1990912556648254E-2</v>
      </c>
      <c r="AP8840">
        <v>0.91907455468177812</v>
      </c>
    </row>
    <row r="8841" spans="1:42">
      <c r="A8841">
        <v>692.13014322260688</v>
      </c>
      <c r="B8841">
        <v>1961.881734356828</v>
      </c>
      <c r="C8841">
        <v>1394.5480605163862</v>
      </c>
      <c r="D8841">
        <v>-1269.7515911342211</v>
      </c>
      <c r="E8841">
        <v>567.33367384044186</v>
      </c>
      <c r="F8841">
        <v>-567.33367384044186</v>
      </c>
      <c r="G8841">
        <v>5.1318015589257915E-2</v>
      </c>
      <c r="H8841">
        <v>1092.1385165840909</v>
      </c>
      <c r="I8841">
        <v>4.045399457216263E-2</v>
      </c>
      <c r="J8841">
        <v>6.6064142227172856E-2</v>
      </c>
      <c r="K8841">
        <v>1.334245426338911</v>
      </c>
      <c r="L8841">
        <v>64.289668798446655</v>
      </c>
      <c r="M8841">
        <v>3397.3448732343181</v>
      </c>
      <c r="N8841">
        <v>66.16547080955506</v>
      </c>
      <c r="O8841">
        <v>0.8171064555644989</v>
      </c>
      <c r="P8841">
        <v>2.1384397877587211E-2</v>
      </c>
      <c r="Q8841">
        <v>1.0604940467410616E-2</v>
      </c>
      <c r="R8841">
        <v>0.41556886672973631</v>
      </c>
      <c r="S8841">
        <v>918.499322344333</v>
      </c>
      <c r="T8841">
        <v>39.280155301094055</v>
      </c>
      <c r="U8841">
        <v>0.43254514515399933</v>
      </c>
      <c r="V8841">
        <v>558.53762626647949</v>
      </c>
      <c r="W8841">
        <v>1</v>
      </c>
      <c r="X8841">
        <v>0.32600957274436954</v>
      </c>
      <c r="Y8841">
        <v>456.52860519135777</v>
      </c>
      <c r="Z8841">
        <v>1</v>
      </c>
      <c r="AA8841">
        <v>43.471531948747639</v>
      </c>
      <c r="AB8841">
        <v>27.50056512451172</v>
      </c>
      <c r="AC8841">
        <v>111.31160706281662</v>
      </c>
      <c r="AD8841">
        <v>4.4291471823667871E-3</v>
      </c>
      <c r="AE8841">
        <v>17.605109399012687</v>
      </c>
      <c r="AF8841">
        <v>0.18966174960136412</v>
      </c>
      <c r="AG8841">
        <v>1.0911311865682775E-3</v>
      </c>
      <c r="AH8841">
        <v>8.6129239559173572E-3</v>
      </c>
      <c r="AI8841">
        <v>20.634553134441376</v>
      </c>
      <c r="AJ8841">
        <v>6.7811873792550994</v>
      </c>
      <c r="AK8841">
        <v>33.579335562586785</v>
      </c>
      <c r="AL8841">
        <v>3.0897208774860645</v>
      </c>
      <c r="AM8841">
        <v>110.13104254007339</v>
      </c>
      <c r="AN8841">
        <v>327.54512232371314</v>
      </c>
      <c r="AO8841">
        <v>3.3996764063835144E-2</v>
      </c>
      <c r="AP8841">
        <v>0.83948863410949714</v>
      </c>
    </row>
    <row r="8842" spans="1:42">
      <c r="A8842">
        <v>2489.9591804449606</v>
      </c>
      <c r="B8842">
        <v>3949.343926441833</v>
      </c>
      <c r="C8842">
        <v>2708.5253632718845</v>
      </c>
      <c r="D8842">
        <v>-1459.3847459968724</v>
      </c>
      <c r="E8842">
        <v>1240.8185631699484</v>
      </c>
      <c r="F8842">
        <v>-1240.8185631699484</v>
      </c>
      <c r="G8842">
        <v>7.099279761586258E-2</v>
      </c>
      <c r="H8842">
        <v>658.13332598404395</v>
      </c>
      <c r="I8842">
        <v>2.7382758557796476E-2</v>
      </c>
      <c r="J8842">
        <v>6.4862120151519776E-3</v>
      </c>
      <c r="K8842">
        <v>1.4637819862186907</v>
      </c>
      <c r="L8842">
        <v>65.270106792449951</v>
      </c>
      <c r="M8842">
        <v>4759.7690536031805</v>
      </c>
      <c r="N8842">
        <v>118.32187002506258</v>
      </c>
      <c r="O8842">
        <v>0.87844923138618469</v>
      </c>
      <c r="P8842">
        <v>6.8056019677056193E-3</v>
      </c>
      <c r="Q8842">
        <v>4.519848415586683E-2</v>
      </c>
      <c r="R8842">
        <v>0.39029912471771239</v>
      </c>
      <c r="S8842">
        <v>729.13725342780731</v>
      </c>
      <c r="T8842">
        <v>35.313695669174194</v>
      </c>
      <c r="U8842">
        <v>0.44250999391078949</v>
      </c>
      <c r="V8842">
        <v>498.78261089324951</v>
      </c>
      <c r="W8842">
        <v>1</v>
      </c>
      <c r="X8842">
        <v>0.32148380279541017</v>
      </c>
      <c r="Y8842">
        <v>361.78725052175787</v>
      </c>
      <c r="Z8842">
        <v>1</v>
      </c>
      <c r="AA8842">
        <v>34.931818534116751</v>
      </c>
      <c r="AB8842">
        <v>140.75062780761721</v>
      </c>
      <c r="AC8842">
        <v>72.274018824100494</v>
      </c>
      <c r="AD8842">
        <v>6.6113317114675149E-3</v>
      </c>
      <c r="AE8842">
        <v>39.451779225789124</v>
      </c>
      <c r="AF8842">
        <v>0.23505859851837155</v>
      </c>
      <c r="AG8842">
        <v>7.118035974743108E-4</v>
      </c>
      <c r="AH8842">
        <v>1.1658241164684294E-2</v>
      </c>
      <c r="AI8842">
        <v>28.531146347522736</v>
      </c>
      <c r="AJ8842">
        <v>11.271838257513075</v>
      </c>
      <c r="AK8842">
        <v>11.520063262581825</v>
      </c>
      <c r="AL8842">
        <v>4.6237768370908823</v>
      </c>
      <c r="AM8842">
        <v>73.921079003810888</v>
      </c>
      <c r="AN8842">
        <v>724.11762792645618</v>
      </c>
      <c r="AO8842">
        <v>8.0824177384376528E-2</v>
      </c>
      <c r="AP8842">
        <v>0.86528331160545358</v>
      </c>
    </row>
    <row r="8843" spans="1:42">
      <c r="A8843">
        <v>112.86598474317604</v>
      </c>
      <c r="B8843">
        <v>458.21441309896221</v>
      </c>
      <c r="C8843">
        <v>741.31441011304833</v>
      </c>
      <c r="D8843">
        <v>-628.44842536987233</v>
      </c>
      <c r="E8843">
        <v>-283.09999701408611</v>
      </c>
      <c r="F8843">
        <v>283.09999701408611</v>
      </c>
      <c r="G8843">
        <v>3.8052819053159902E-2</v>
      </c>
      <c r="H8843">
        <v>973.30950036772583</v>
      </c>
      <c r="I8843">
        <v>4.5843700468540194E-2</v>
      </c>
      <c r="J8843">
        <v>2.7278156757354732E-2</v>
      </c>
      <c r="K8843">
        <v>1.7608668433129786</v>
      </c>
      <c r="L8843">
        <v>17.963525056838989</v>
      </c>
      <c r="M8843">
        <v>1533.4489025452597</v>
      </c>
      <c r="N8843">
        <v>14.861603467559814</v>
      </c>
      <c r="O8843">
        <v>0.65414413809776306</v>
      </c>
      <c r="P8843">
        <v>1.3666513919830319E-2</v>
      </c>
      <c r="Q8843">
        <v>1.7633815394507511E-2</v>
      </c>
      <c r="R8843">
        <v>0.45200413703918457</v>
      </c>
      <c r="S8843">
        <v>991.99269527927345</v>
      </c>
      <c r="T8843">
        <v>39.395603537559509</v>
      </c>
      <c r="U8843">
        <v>0.33958697378635411</v>
      </c>
      <c r="V8843">
        <v>456.40068054199219</v>
      </c>
      <c r="W8843">
        <v>1</v>
      </c>
      <c r="X8843">
        <v>0.39972541451454163</v>
      </c>
      <c r="Y8843">
        <v>678.32027082611489</v>
      </c>
      <c r="Z8843">
        <v>1</v>
      </c>
      <c r="AA8843">
        <v>16.232899196481707</v>
      </c>
      <c r="AB8843">
        <v>18.478434143066409</v>
      </c>
      <c r="AC8843">
        <v>183.10117572546005</v>
      </c>
      <c r="AD8843">
        <v>7.861778063651844E-3</v>
      </c>
      <c r="AE8843">
        <v>22.358116266017682</v>
      </c>
      <c r="AF8843">
        <v>8.3900166749954208E-2</v>
      </c>
      <c r="AG8843">
        <v>6.8879186594021972E-4</v>
      </c>
      <c r="AH8843">
        <v>2.5800715684890741E-3</v>
      </c>
      <c r="AI8843">
        <v>8.1747803092002869</v>
      </c>
      <c r="AJ8843">
        <v>9.2022634848111462</v>
      </c>
      <c r="AK8843">
        <v>24.463094953894615</v>
      </c>
      <c r="AL8843">
        <v>8.0139892313601244</v>
      </c>
      <c r="AM8843">
        <v>88.540339672565466</v>
      </c>
      <c r="AN8843">
        <v>707.6023824584513</v>
      </c>
      <c r="AO8843">
        <v>6.3145988821983343E-2</v>
      </c>
      <c r="AP8843">
        <v>0.88710566663742074</v>
      </c>
    </row>
    <row r="8844" spans="1:42">
      <c r="A8844">
        <v>1153.8997817408901</v>
      </c>
      <c r="B8844">
        <v>1099.7146706499843</v>
      </c>
      <c r="C8844">
        <v>504.54519971652479</v>
      </c>
      <c r="D8844">
        <v>54.185111090905821</v>
      </c>
      <c r="E8844">
        <v>-54.185111090905821</v>
      </c>
      <c r="F8844">
        <v>-649.3545820243653</v>
      </c>
      <c r="G8844">
        <v>3.576030901154631E-2</v>
      </c>
      <c r="H8844">
        <v>98.979079849874822</v>
      </c>
      <c r="I8844">
        <v>4.8326787650585172E-2</v>
      </c>
      <c r="J8844">
        <v>9.4005665540695185E-2</v>
      </c>
      <c r="K8844">
        <v>1.5883034285604953</v>
      </c>
      <c r="L8844">
        <v>77.556920051574707</v>
      </c>
      <c r="M8844">
        <v>4.0953807239588214</v>
      </c>
      <c r="N8844">
        <v>170.99284085140232</v>
      </c>
      <c r="O8844">
        <v>0.61761417984962463</v>
      </c>
      <c r="P8844">
        <v>3.2129324807061085E-3</v>
      </c>
      <c r="Q8844">
        <v>3.860975281397501E-2</v>
      </c>
      <c r="R8844">
        <v>0.44571533679962161</v>
      </c>
      <c r="S8844">
        <v>503.71559728161031</v>
      </c>
      <c r="T8844">
        <v>26.975440979003906</v>
      </c>
      <c r="U8844">
        <v>0.3762456434965134</v>
      </c>
      <c r="V8844">
        <v>616.88530445098877</v>
      </c>
      <c r="W8844">
        <v>1</v>
      </c>
      <c r="X8844">
        <v>0.43116569757461548</v>
      </c>
      <c r="Y8844">
        <v>547.60874289902779</v>
      </c>
      <c r="Z8844">
        <v>1</v>
      </c>
      <c r="AA8844">
        <v>13.054114891653063</v>
      </c>
      <c r="AB8844">
        <v>107.72687084960938</v>
      </c>
      <c r="AC8844">
        <v>120.45456916093826</v>
      </c>
      <c r="AD8844">
        <v>1.0584019391964645E-2</v>
      </c>
      <c r="AE8844">
        <v>45.114838345887271</v>
      </c>
      <c r="AF8844">
        <v>5.7095038890838612E-2</v>
      </c>
      <c r="AG8844">
        <v>1.0175982303566996E-3</v>
      </c>
      <c r="AH8844">
        <v>5.7312285864353177E-2</v>
      </c>
      <c r="AI8844">
        <v>20.153719484806061</v>
      </c>
      <c r="AJ8844">
        <v>1.3925640189181401</v>
      </c>
      <c r="AK8844">
        <v>2.7052646666765212</v>
      </c>
      <c r="AL8844">
        <v>7.4701915447995555</v>
      </c>
      <c r="AM8844">
        <v>39.892125022411349</v>
      </c>
      <c r="AN8844">
        <v>135.83027810432583</v>
      </c>
      <c r="AO8844">
        <v>3.8539209485054016E-2</v>
      </c>
      <c r="AP8844">
        <v>0.82156652379035955</v>
      </c>
    </row>
    <row r="8845" spans="1:42">
      <c r="A8845">
        <v>254.22021115539872</v>
      </c>
      <c r="B8845">
        <v>492.68065871505837</v>
      </c>
      <c r="C8845">
        <v>1795.6879635916362</v>
      </c>
      <c r="D8845">
        <v>-1541.4677524362373</v>
      </c>
      <c r="E8845">
        <v>-1303.0073048765778</v>
      </c>
      <c r="F8845">
        <v>1303.0073048765778</v>
      </c>
      <c r="G8845">
        <v>9.2748560768556851E-2</v>
      </c>
      <c r="H8845">
        <v>5685.1789257740693</v>
      </c>
      <c r="I8845">
        <v>1.6680202782154083E-2</v>
      </c>
      <c r="J8845">
        <v>7.7394705772399902E-2</v>
      </c>
      <c r="K8845">
        <v>2.0463481086909772</v>
      </c>
      <c r="L8845">
        <v>54.317244291305542</v>
      </c>
      <c r="M8845">
        <v>740.54081073936698</v>
      </c>
      <c r="N8845">
        <v>24.499651793289186</v>
      </c>
      <c r="O8845">
        <v>0.98132655024528503</v>
      </c>
      <c r="P8845">
        <v>1.0377966509924993E-2</v>
      </c>
      <c r="Q8845">
        <v>2.6979032145606142E-2</v>
      </c>
      <c r="R8845">
        <v>0.48995780944824219</v>
      </c>
      <c r="S8845">
        <v>619.6306329909612</v>
      </c>
      <c r="T8845">
        <v>39.428368210792542</v>
      </c>
      <c r="U8845">
        <v>0.36319835960865021</v>
      </c>
      <c r="V8845">
        <v>537.37301826477051</v>
      </c>
      <c r="W8845">
        <v>1</v>
      </c>
      <c r="X8845">
        <v>0.4305553996562958</v>
      </c>
      <c r="Y8845">
        <v>269.69627815666814</v>
      </c>
      <c r="Z8845">
        <v>1</v>
      </c>
      <c r="AA8845">
        <v>26.62937844067574</v>
      </c>
      <c r="AB8845">
        <v>155.52941839599612</v>
      </c>
      <c r="AC8845">
        <v>133.34523886442184</v>
      </c>
      <c r="AD8845">
        <v>6.9360292874849757E-3</v>
      </c>
      <c r="AE8845">
        <v>60.191236770961481</v>
      </c>
      <c r="AF8845">
        <v>0.27165836691856382</v>
      </c>
      <c r="AG8845">
        <v>5.5306753945444809E-4</v>
      </c>
      <c r="AH8845">
        <v>4.5988528919219972E-2</v>
      </c>
      <c r="AI8845">
        <v>28.048476874828339</v>
      </c>
      <c r="AJ8845">
        <v>8.5123796659415447</v>
      </c>
      <c r="AK8845">
        <v>46.215139219164847</v>
      </c>
      <c r="AL8845">
        <v>4.9196021458882937</v>
      </c>
      <c r="AM8845">
        <v>74.796569025516504</v>
      </c>
      <c r="AN8845">
        <v>150.263438765926</v>
      </c>
      <c r="AO8845">
        <v>7.4640298724174492E-2</v>
      </c>
      <c r="AP8845">
        <v>0.9009972887039186</v>
      </c>
    </row>
    <row r="8846" spans="1:42">
      <c r="A8846">
        <v>898.67653180927459</v>
      </c>
      <c r="B8846">
        <v>627.30188875295403</v>
      </c>
      <c r="C8846">
        <v>417.674633766814</v>
      </c>
      <c r="D8846">
        <v>271.37464305632056</v>
      </c>
      <c r="E8846">
        <v>-271.37464305632056</v>
      </c>
      <c r="F8846">
        <v>-481.0018980424606</v>
      </c>
      <c r="G8846">
        <v>7.0114523978247939E-2</v>
      </c>
      <c r="H8846">
        <v>269.80536361808339</v>
      </c>
      <c r="I8846">
        <v>5.8108879029750822E-2</v>
      </c>
      <c r="J8846">
        <v>8.1941874742507928E-2</v>
      </c>
      <c r="K8846">
        <v>1.5609500788033008</v>
      </c>
      <c r="L8846">
        <v>36.652929782867432</v>
      </c>
      <c r="M8846">
        <v>3.0557881859431899</v>
      </c>
      <c r="N8846">
        <v>114.9117425310135</v>
      </c>
      <c r="O8846">
        <v>0.78492739796638489</v>
      </c>
      <c r="P8846">
        <v>1.7700992160373261E-3</v>
      </c>
      <c r="Q8846">
        <v>2.0042143026987709E-2</v>
      </c>
      <c r="R8846">
        <v>0.46563701152801512</v>
      </c>
      <c r="S8846">
        <v>332.59918104366028</v>
      </c>
      <c r="T8846">
        <v>25.717741250991821</v>
      </c>
      <c r="U8846">
        <v>0.43448328435420991</v>
      </c>
      <c r="V8846">
        <v>546.35045528411865</v>
      </c>
      <c r="W8846">
        <v>1</v>
      </c>
      <c r="X8846">
        <v>0.38472351551055911</v>
      </c>
      <c r="Y8846">
        <v>272.4920284923881</v>
      </c>
      <c r="Z8846">
        <v>1</v>
      </c>
      <c r="AA8846">
        <v>26.469363201704031</v>
      </c>
      <c r="AB8846">
        <v>75.070901000976562</v>
      </c>
      <c r="AC8846">
        <v>116.26609712839127</v>
      </c>
      <c r="AD8846">
        <v>1.150249742035173E-2</v>
      </c>
      <c r="AE8846">
        <v>60.140800140093347</v>
      </c>
      <c r="AF8846">
        <v>0.14651753425598144</v>
      </c>
      <c r="AG8846">
        <v>1.1028303562936985E-3</v>
      </c>
      <c r="AH8846">
        <v>2.360838187932968E-2</v>
      </c>
      <c r="AI8846">
        <v>21.783864796161652</v>
      </c>
      <c r="AJ8846">
        <v>0.11906454608316067</v>
      </c>
      <c r="AK8846">
        <v>10.642114897370337</v>
      </c>
      <c r="AL8846">
        <v>2.6879669495257068</v>
      </c>
      <c r="AM8846">
        <v>39.323744618892675</v>
      </c>
      <c r="AN8846">
        <v>589.23501987849215</v>
      </c>
      <c r="AO8846">
        <v>8.8917625069618228E-2</v>
      </c>
      <c r="AP8846">
        <v>0.92563647150993367</v>
      </c>
    </row>
    <row r="8847" spans="1:42">
      <c r="A8847">
        <v>124.27250093288862</v>
      </c>
      <c r="B8847">
        <v>69.878161378724656</v>
      </c>
      <c r="C8847">
        <v>150.39842501538766</v>
      </c>
      <c r="D8847">
        <v>-26.12592408249904</v>
      </c>
      <c r="E8847">
        <v>-80.520263636663003</v>
      </c>
      <c r="F8847">
        <v>26.12592408249904</v>
      </c>
      <c r="G8847">
        <v>2.0893382263108252E-2</v>
      </c>
      <c r="H8847">
        <v>453.53155194303866</v>
      </c>
      <c r="I8847">
        <v>2.3223816454410552E-2</v>
      </c>
      <c r="J8847">
        <v>1.803256368637085E-2</v>
      </c>
      <c r="K8847">
        <v>1.2353416455686093</v>
      </c>
      <c r="L8847">
        <v>18.042598962783813</v>
      </c>
      <c r="M8847">
        <v>28.857995836113183</v>
      </c>
      <c r="N8847">
        <v>30.83958639221192</v>
      </c>
      <c r="O8847">
        <v>0.59470471739768982</v>
      </c>
      <c r="P8847">
        <v>5.9354405932956263E-4</v>
      </c>
      <c r="Q8847">
        <v>1.2914082474178737E-2</v>
      </c>
      <c r="R8847">
        <v>0.4635192394256592</v>
      </c>
      <c r="S8847">
        <v>842.25755245819755</v>
      </c>
      <c r="T8847">
        <v>31.420990824699402</v>
      </c>
      <c r="U8847">
        <v>0.33633645594120026</v>
      </c>
      <c r="V8847">
        <v>553.51762771606445</v>
      </c>
      <c r="W8847">
        <v>1</v>
      </c>
      <c r="X8847">
        <v>0.32803138852119451</v>
      </c>
      <c r="Y8847">
        <v>344.52630742464373</v>
      </c>
      <c r="Z8847">
        <v>1</v>
      </c>
      <c r="AA8847">
        <v>26.963551116876609</v>
      </c>
      <c r="AB8847">
        <v>112.81423663330079</v>
      </c>
      <c r="AC8847">
        <v>72.070346772670746</v>
      </c>
      <c r="AD8847">
        <v>1.4319669283353365E-2</v>
      </c>
      <c r="AE8847">
        <v>1.267504471419896</v>
      </c>
      <c r="AF8847">
        <v>8.0388132333755483E-2</v>
      </c>
      <c r="AG8847">
        <v>9.2548070058138415E-4</v>
      </c>
      <c r="AH8847">
        <v>3.5976571154594419E-2</v>
      </c>
      <c r="AI8847">
        <v>23.109951913356781</v>
      </c>
      <c r="AJ8847">
        <v>7.5152568585200648</v>
      </c>
      <c r="AK8847">
        <v>7.9501625722646709</v>
      </c>
      <c r="AL8847">
        <v>7.9825813863195512</v>
      </c>
      <c r="AM8847">
        <v>77.579112923145289</v>
      </c>
      <c r="AN8847">
        <v>155.17630871703204</v>
      </c>
      <c r="AO8847">
        <v>6.8998614668846131E-2</v>
      </c>
      <c r="AP8847">
        <v>0.85668339776992808</v>
      </c>
    </row>
    <row r="8848" spans="1:42">
      <c r="A8848">
        <v>352.75049741126554</v>
      </c>
      <c r="B8848">
        <v>264.79100988094154</v>
      </c>
      <c r="C8848">
        <v>115.17432547649645</v>
      </c>
      <c r="D8848">
        <v>87.959487530323997</v>
      </c>
      <c r="E8848">
        <v>-87.959487530323997</v>
      </c>
      <c r="F8848">
        <v>-237.57617193476909</v>
      </c>
      <c r="G8848">
        <v>2.1109733904130457E-2</v>
      </c>
      <c r="H8848">
        <v>165.52299588538438</v>
      </c>
      <c r="I8848">
        <v>2.0048429667949674E-2</v>
      </c>
      <c r="J8848">
        <v>5.062943434715271E-2</v>
      </c>
      <c r="K8848">
        <v>1.1366320260584355</v>
      </c>
      <c r="L8848">
        <v>43.768463134765625</v>
      </c>
      <c r="M8848">
        <v>1.6017648805002078</v>
      </c>
      <c r="N8848">
        <v>69.453298013114932</v>
      </c>
      <c r="O8848">
        <v>0.95500436425209045</v>
      </c>
      <c r="P8848">
        <v>1.107033676571316E-2</v>
      </c>
      <c r="Q8848">
        <v>1.1547358353932696E-2</v>
      </c>
      <c r="R8848">
        <v>0.43905584812164306</v>
      </c>
      <c r="S8848">
        <v>506.22081318355765</v>
      </c>
      <c r="T8848">
        <v>26.525032520294189</v>
      </c>
      <c r="U8848">
        <v>0.30516542136669161</v>
      </c>
      <c r="V8848">
        <v>451.05745792388916</v>
      </c>
      <c r="W8848">
        <v>1</v>
      </c>
      <c r="X8848">
        <v>0.35208462476730351</v>
      </c>
      <c r="Y8848">
        <v>610.42071612886753</v>
      </c>
      <c r="Z8848">
        <v>1</v>
      </c>
      <c r="AA8848">
        <v>34.708615134191518</v>
      </c>
      <c r="AB8848">
        <v>80.60918701171876</v>
      </c>
      <c r="AC8848">
        <v>45.064742863178253</v>
      </c>
      <c r="AD8848">
        <v>3.3980491833809096E-3</v>
      </c>
      <c r="AE8848">
        <v>5.1807232955834124</v>
      </c>
      <c r="AF8848">
        <v>7.3282749652862536E-2</v>
      </c>
      <c r="AG8848">
        <v>2.4527007863386739E-4</v>
      </c>
      <c r="AH8848">
        <v>2.4149599277973173E-2</v>
      </c>
      <c r="AI8848">
        <v>17.743176519870758</v>
      </c>
      <c r="AJ8848">
        <v>2.4026287103162249</v>
      </c>
      <c r="AK8848">
        <v>2.728408754467964</v>
      </c>
      <c r="AL8848">
        <v>6.9241719902576424</v>
      </c>
      <c r="AM8848">
        <v>23.660066211223604</v>
      </c>
      <c r="AN8848">
        <v>194.81978793798709</v>
      </c>
      <c r="AO8848">
        <v>9.0989087224006657E-2</v>
      </c>
      <c r="AP8848">
        <v>0.91015660691261302</v>
      </c>
    </row>
    <row r="8849" spans="1:42">
      <c r="A8849">
        <v>489.52647384381794</v>
      </c>
      <c r="B8849">
        <v>359.29025327526972</v>
      </c>
      <c r="C8849">
        <v>430.2967312048421</v>
      </c>
      <c r="D8849">
        <v>59.229742638975836</v>
      </c>
      <c r="E8849">
        <v>-130.23622056854822</v>
      </c>
      <c r="F8849">
        <v>-59.229742638975836</v>
      </c>
      <c r="G8849">
        <v>1.2775372836871598E-2</v>
      </c>
      <c r="H8849">
        <v>729.47024525260451</v>
      </c>
      <c r="I8849">
        <v>5.9138176739215849E-2</v>
      </c>
      <c r="J8849">
        <v>8.609370803833008E-2</v>
      </c>
      <c r="K8849">
        <v>1.4844827871978281</v>
      </c>
      <c r="L8849">
        <v>30.891908407211304</v>
      </c>
      <c r="M8849">
        <v>211.99820641592345</v>
      </c>
      <c r="N8849">
        <v>86.080001307296754</v>
      </c>
      <c r="O8849">
        <v>0.85722419619560242</v>
      </c>
      <c r="P8849">
        <v>1.1044719007280136E-2</v>
      </c>
      <c r="Q8849">
        <v>6.4390206336975087E-3</v>
      </c>
      <c r="R8849">
        <v>0.47330121994018554</v>
      </c>
      <c r="S8849">
        <v>840.43615510535756</v>
      </c>
      <c r="T8849">
        <v>44.64745819568634</v>
      </c>
      <c r="U8849">
        <v>0.35243693172931673</v>
      </c>
      <c r="V8849">
        <v>537.56155967712402</v>
      </c>
      <c r="W8849">
        <v>1</v>
      </c>
      <c r="X8849">
        <v>0.44876531958580018</v>
      </c>
      <c r="Y8849">
        <v>387.28288559636997</v>
      </c>
      <c r="Z8849">
        <v>1</v>
      </c>
      <c r="AA8849">
        <v>19.717891004381183</v>
      </c>
      <c r="AB8849">
        <v>94.943107604980483</v>
      </c>
      <c r="AC8849">
        <v>98.536448180675507</v>
      </c>
      <c r="AD8849">
        <v>4.1788639166416269E-3</v>
      </c>
      <c r="AE8849">
        <v>6.0155956412058851</v>
      </c>
      <c r="AF8849">
        <v>4.571507334709167E-2</v>
      </c>
      <c r="AG8849">
        <v>7.0244135928110253E-4</v>
      </c>
      <c r="AH8849">
        <v>4.6399172639846803E-2</v>
      </c>
      <c r="AI8849">
        <v>14.948866069316864</v>
      </c>
      <c r="AJ8849">
        <v>1.6212491930140214</v>
      </c>
      <c r="AK8849">
        <v>28.79824008643627</v>
      </c>
      <c r="AL8849">
        <v>4.5770884533977529</v>
      </c>
      <c r="AM8849">
        <v>26.052314627170563</v>
      </c>
      <c r="AN8849">
        <v>507.63917019933064</v>
      </c>
      <c r="AO8849">
        <v>4.072227942943573E-2</v>
      </c>
      <c r="AP8849">
        <v>0.87499443817138678</v>
      </c>
    </row>
    <row r="8850" spans="1:42">
      <c r="A8850">
        <v>1002.1161749612475</v>
      </c>
      <c r="B8850">
        <v>3030.8217962861099</v>
      </c>
      <c r="C8850">
        <v>2269.7911071271428</v>
      </c>
      <c r="D8850">
        <v>-2028.7056213248625</v>
      </c>
      <c r="E8850">
        <v>761.03068915896711</v>
      </c>
      <c r="F8850">
        <v>-761.03068915896711</v>
      </c>
      <c r="G8850">
        <v>2.2104312012627528E-2</v>
      </c>
      <c r="H8850">
        <v>2517.1956504505515</v>
      </c>
      <c r="I8850">
        <v>4.621971935033798E-2</v>
      </c>
      <c r="J8850">
        <v>8.9201767206192009E-2</v>
      </c>
      <c r="K8850">
        <v>2.1029680508434772</v>
      </c>
      <c r="L8850">
        <v>42.408769130706787</v>
      </c>
      <c r="M8850">
        <v>4946.3027954551644</v>
      </c>
      <c r="N8850">
        <v>102.26204118442537</v>
      </c>
      <c r="O8850">
        <v>0.61701133847236633</v>
      </c>
      <c r="P8850">
        <v>4.6725915273030591E-3</v>
      </c>
      <c r="Q8850">
        <v>9.8272759649488638E-3</v>
      </c>
      <c r="R8850">
        <v>0.42867448329925539</v>
      </c>
      <c r="S8850">
        <v>590.21731096391898</v>
      </c>
      <c r="T8850">
        <v>37.589758634567261</v>
      </c>
      <c r="U8850">
        <v>0.42679120004177096</v>
      </c>
      <c r="V8850">
        <v>645.86226940155029</v>
      </c>
      <c r="W8850">
        <v>1</v>
      </c>
      <c r="X8850">
        <v>0.29814709663391115</v>
      </c>
      <c r="Y8850">
        <v>380.89493190886509</v>
      </c>
      <c r="Z8850">
        <v>1</v>
      </c>
      <c r="AA8850">
        <v>25.772733452787406</v>
      </c>
      <c r="AB8850">
        <v>40.917697631835942</v>
      </c>
      <c r="AC8850">
        <v>79.682232439517975</v>
      </c>
      <c r="AD8850">
        <v>4.7277059310521837E-3</v>
      </c>
      <c r="AE8850">
        <v>3.0687430810228915</v>
      </c>
      <c r="AF8850">
        <v>9.2161803245544419E-2</v>
      </c>
      <c r="AG8850">
        <v>1.4976732449766244E-4</v>
      </c>
      <c r="AH8850">
        <v>3.3376801097393036E-2</v>
      </c>
      <c r="AI8850">
        <v>16.59641295671463</v>
      </c>
      <c r="AJ8850">
        <v>4.6925478075502598</v>
      </c>
      <c r="AK8850">
        <v>54.834118772149083</v>
      </c>
      <c r="AL8850">
        <v>7.1194069785070599</v>
      </c>
      <c r="AM8850">
        <v>81.484866654872889</v>
      </c>
      <c r="AN8850">
        <v>299.51544307478366</v>
      </c>
      <c r="AO8850">
        <v>5.4375055909156797E-2</v>
      </c>
      <c r="AP8850">
        <v>0.88633530402183547</v>
      </c>
    </row>
    <row r="8851" spans="1:42">
      <c r="A8851">
        <v>1294.8819236309355</v>
      </c>
      <c r="B8851">
        <v>1272.0902088659079</v>
      </c>
      <c r="C8851">
        <v>1176.7573753086922</v>
      </c>
      <c r="D8851">
        <v>22.791714765027564</v>
      </c>
      <c r="E8851">
        <v>-22.791714765027564</v>
      </c>
      <c r="F8851">
        <v>-118.1245483222433</v>
      </c>
      <c r="G8851">
        <v>1.491533054940937E-3</v>
      </c>
      <c r="H8851">
        <v>2148.4871478082123</v>
      </c>
      <c r="I8851">
        <v>4.5005864202976226E-2</v>
      </c>
      <c r="J8851">
        <v>8.0919569492340082E-2</v>
      </c>
      <c r="K8851">
        <v>1.9132475894868373</v>
      </c>
      <c r="L8851">
        <v>64.021788835525513</v>
      </c>
      <c r="M8851">
        <v>468.1137184088891</v>
      </c>
      <c r="N8851">
        <v>174.60358901901247</v>
      </c>
      <c r="O8851">
        <v>0.67528757452964783</v>
      </c>
      <c r="P8851">
        <v>1.5209925598568383E-2</v>
      </c>
      <c r="Q8851">
        <v>2.8294352266523569E-2</v>
      </c>
      <c r="R8851">
        <v>0.45831498146057126</v>
      </c>
      <c r="S8851">
        <v>689.17610717192429</v>
      </c>
      <c r="T8851">
        <v>30.378827452659607</v>
      </c>
      <c r="U8851">
        <v>0.3961952215433121</v>
      </c>
      <c r="V8851">
        <v>506.02092742919922</v>
      </c>
      <c r="W8851">
        <v>1</v>
      </c>
      <c r="X8851">
        <v>0.34535545945167545</v>
      </c>
      <c r="Y8851">
        <v>380.29852847473978</v>
      </c>
      <c r="Z8851">
        <v>1</v>
      </c>
      <c r="AA8851">
        <v>42.555071726236349</v>
      </c>
      <c r="AB8851">
        <v>115.30375006103516</v>
      </c>
      <c r="AC8851">
        <v>183.65876525640488</v>
      </c>
      <c r="AD8851">
        <v>8.1183474288027517E-3</v>
      </c>
      <c r="AE8851">
        <v>11.666579001678272</v>
      </c>
      <c r="AF8851">
        <v>-2.2155121564865113E-2</v>
      </c>
      <c r="AG8851">
        <v>9.6165911396690201E-4</v>
      </c>
      <c r="AH8851">
        <v>4.4238944458961489E-2</v>
      </c>
      <c r="AI8851">
        <v>8.9683565497398376</v>
      </c>
      <c r="AJ8851">
        <v>1.7844993994925447</v>
      </c>
      <c r="AK8851">
        <v>50.372796444296839</v>
      </c>
      <c r="AL8851">
        <v>5.026964675287215</v>
      </c>
      <c r="AM8851">
        <v>75.812353336811071</v>
      </c>
      <c r="AN8851">
        <v>497.43562622293211</v>
      </c>
      <c r="AO8851">
        <v>6.2388807654380804E-2</v>
      </c>
      <c r="AP8851">
        <v>0.84041515111923226</v>
      </c>
    </row>
    <row r="8852" spans="1:42">
      <c r="A8852">
        <v>408.11082658313001</v>
      </c>
      <c r="B8852">
        <v>383.08701489120909</v>
      </c>
      <c r="C8852">
        <v>208.69758404719897</v>
      </c>
      <c r="D8852">
        <v>25.023811691920912</v>
      </c>
      <c r="E8852">
        <v>-25.023811691920912</v>
      </c>
      <c r="F8852">
        <v>-199.41324253593103</v>
      </c>
      <c r="G8852">
        <v>6.6648456003247966E-2</v>
      </c>
      <c r="H8852">
        <v>262.27429101696885</v>
      </c>
      <c r="I8852">
        <v>2.409253567457199E-2</v>
      </c>
      <c r="J8852">
        <v>7.1997374296188354E-2</v>
      </c>
      <c r="K8852">
        <v>1.6958059375822543</v>
      </c>
      <c r="L8852">
        <v>29.467768669128418</v>
      </c>
      <c r="M8852">
        <v>57.943441047338268</v>
      </c>
      <c r="N8852">
        <v>68.395191869163526</v>
      </c>
      <c r="O8852">
        <v>0.96372786164283752</v>
      </c>
      <c r="P8852">
        <v>2.1580688370598684E-2</v>
      </c>
      <c r="Q8852">
        <v>4.2914502196841765E-2</v>
      </c>
      <c r="R8852">
        <v>0.49778149127960203</v>
      </c>
      <c r="S8852">
        <v>997.6405033829883</v>
      </c>
      <c r="T8852">
        <v>43.202996253967285</v>
      </c>
      <c r="U8852">
        <v>0.36544765651226047</v>
      </c>
      <c r="V8852">
        <v>524.72240924835205</v>
      </c>
      <c r="W8852">
        <v>1</v>
      </c>
      <c r="X8852">
        <v>0.28293595552444462</v>
      </c>
      <c r="Y8852">
        <v>632.53483411884486</v>
      </c>
      <c r="Z8852">
        <v>1</v>
      </c>
      <c r="AA8852">
        <v>32.71099951491356</v>
      </c>
      <c r="AB8852">
        <v>105.29790161132813</v>
      </c>
      <c r="AC8852">
        <v>47.222752869129181</v>
      </c>
      <c r="AD8852">
        <v>5.5964689988356369E-3</v>
      </c>
      <c r="AE8852">
        <v>36.585607053482384</v>
      </c>
      <c r="AF8852">
        <v>0.24039651632308959</v>
      </c>
      <c r="AG8852">
        <v>1.1226290515563514E-3</v>
      </c>
      <c r="AH8852">
        <v>2.9767080843448635E-2</v>
      </c>
      <c r="AI8852">
        <v>21.854621469974518</v>
      </c>
      <c r="AJ8852">
        <v>13.440903517503402</v>
      </c>
      <c r="AK8852">
        <v>3.0131139689683915</v>
      </c>
      <c r="AL8852">
        <v>4.050950734613803</v>
      </c>
      <c r="AM8852">
        <v>91.043446242809296</v>
      </c>
      <c r="AN8852">
        <v>112.21265257595286</v>
      </c>
      <c r="AO8852">
        <v>3.8132537961006165E-2</v>
      </c>
      <c r="AP8852">
        <v>0.85901960873603833</v>
      </c>
    </row>
    <row r="8853" spans="1:42">
      <c r="A8853">
        <v>1306.69596886874</v>
      </c>
      <c r="B8853">
        <v>3814.8863171182343</v>
      </c>
      <c r="C8853">
        <v>2413.2135819549694</v>
      </c>
      <c r="D8853">
        <v>-2508.1903482494945</v>
      </c>
      <c r="E8853">
        <v>1401.6727351632649</v>
      </c>
      <c r="F8853">
        <v>-1401.6727351632649</v>
      </c>
      <c r="G8853">
        <v>2.8752969299569268E-2</v>
      </c>
      <c r="H8853">
        <v>2363.7640709825864</v>
      </c>
      <c r="I8853">
        <v>2.3094029724597932E-2</v>
      </c>
      <c r="J8853">
        <v>0.10794728183746338</v>
      </c>
      <c r="K8853">
        <v>2.0322356435000897</v>
      </c>
      <c r="L8853">
        <v>17.83690333366394</v>
      </c>
      <c r="M8853">
        <v>6486.7106269485002</v>
      </c>
      <c r="N8853">
        <v>75.517415445327771</v>
      </c>
      <c r="O8853">
        <v>0.60031697154045105</v>
      </c>
      <c r="P8853">
        <v>1.3182615439097085E-2</v>
      </c>
      <c r="Q8853">
        <v>3.3752701070573592E-2</v>
      </c>
      <c r="R8853">
        <v>0.49784519195556642</v>
      </c>
      <c r="S8853">
        <v>887.61450891768982</v>
      </c>
      <c r="T8853">
        <v>27.898851037025452</v>
      </c>
      <c r="U8853">
        <v>0.35684777557849889</v>
      </c>
      <c r="V8853">
        <v>612.32590675354004</v>
      </c>
      <c r="W8853">
        <v>1</v>
      </c>
      <c r="X8853">
        <v>0.44779265284538272</v>
      </c>
      <c r="Y8853">
        <v>522.31325728133402</v>
      </c>
      <c r="Z8853">
        <v>1</v>
      </c>
      <c r="AA8853">
        <v>14.373754249238971</v>
      </c>
      <c r="AB8853">
        <v>20.757382751464846</v>
      </c>
      <c r="AC8853">
        <v>96.179668605327606</v>
      </c>
      <c r="AD8853">
        <v>9.4121916681273367E-3</v>
      </c>
      <c r="AE8853">
        <v>26.880983080439744</v>
      </c>
      <c r="AF8853">
        <v>8.0469564199447619E-2</v>
      </c>
      <c r="AG8853">
        <v>6.2358769327133616E-4</v>
      </c>
      <c r="AH8853">
        <v>4.029207191467285E-2</v>
      </c>
      <c r="AI8853">
        <v>5.7131621241569519</v>
      </c>
      <c r="AJ8853">
        <v>12.081225097112872</v>
      </c>
      <c r="AK8853">
        <v>30.046074687838555</v>
      </c>
      <c r="AL8853">
        <v>2.6265011216434839</v>
      </c>
      <c r="AM8853">
        <v>50.984119188785556</v>
      </c>
      <c r="AN8853">
        <v>323.39724805775063</v>
      </c>
      <c r="AO8853">
        <v>7.6245635867118827E-2</v>
      </c>
      <c r="AP8853">
        <v>0.87492832469940196</v>
      </c>
    </row>
    <row r="8854" spans="1:42">
      <c r="A8854">
        <v>284.90180070087007</v>
      </c>
      <c r="B8854">
        <v>102.68414597309223</v>
      </c>
      <c r="C8854">
        <v>1074.2972840896809</v>
      </c>
      <c r="D8854">
        <v>-789.39548338881082</v>
      </c>
      <c r="E8854">
        <v>-971.61313811658874</v>
      </c>
      <c r="F8854">
        <v>789.39548338881082</v>
      </c>
      <c r="G8854">
        <v>4.8743977346348062E-2</v>
      </c>
      <c r="H8854">
        <v>3826.9215715732207</v>
      </c>
      <c r="I8854">
        <v>1.9422799050807953E-2</v>
      </c>
      <c r="J8854">
        <v>9.746608471870423E-2</v>
      </c>
      <c r="K8854">
        <v>1.396667787104845</v>
      </c>
      <c r="L8854">
        <v>73.821804523468018</v>
      </c>
      <c r="M8854">
        <v>6.8386264089300726</v>
      </c>
      <c r="N8854">
        <v>57.79793082904817</v>
      </c>
      <c r="O8854">
        <v>0.80560925602912903</v>
      </c>
      <c r="P8854">
        <v>1.3500275082058375E-2</v>
      </c>
      <c r="Q8854">
        <v>3.075150330861409E-3</v>
      </c>
      <c r="R8854">
        <v>0.42712638378143308</v>
      </c>
      <c r="S8854">
        <v>476.10716664242955</v>
      </c>
      <c r="T8854">
        <v>47.895079851150513</v>
      </c>
      <c r="U8854">
        <v>0.29434096753597261</v>
      </c>
      <c r="V8854">
        <v>538.82195949554443</v>
      </c>
      <c r="W8854">
        <v>1</v>
      </c>
      <c r="X8854">
        <v>0.29425942897796631</v>
      </c>
      <c r="Y8854">
        <v>434.3841751454051</v>
      </c>
      <c r="Z8854">
        <v>1</v>
      </c>
      <c r="AA8854">
        <v>11.255200771741869</v>
      </c>
      <c r="AB8854">
        <v>175.57676770019532</v>
      </c>
      <c r="AC8854">
        <v>164.60982710123062</v>
      </c>
      <c r="AD8854">
        <v>1.4124831175192809E-2</v>
      </c>
      <c r="AE8854">
        <v>3.2031213479838514</v>
      </c>
      <c r="AF8854">
        <v>0.17785566329956051</v>
      </c>
      <c r="AG8854">
        <v>1.323592444888225E-3</v>
      </c>
      <c r="AH8854">
        <v>3.4207199990749358E-2</v>
      </c>
      <c r="AI8854">
        <v>8.9282634854316711</v>
      </c>
      <c r="AJ8854">
        <v>8.2484867473173882</v>
      </c>
      <c r="AK8854">
        <v>52.762378597855566</v>
      </c>
      <c r="AL8854">
        <v>5.5831943931667087</v>
      </c>
      <c r="AM8854">
        <v>103.71450370550156</v>
      </c>
      <c r="AN8854">
        <v>429.91541375307571</v>
      </c>
      <c r="AO8854">
        <v>6.9097837090492248E-2</v>
      </c>
      <c r="AP8854">
        <v>0.86128898882865912</v>
      </c>
    </row>
    <row r="8855" spans="1:42">
      <c r="A8855">
        <v>142.42063166627128</v>
      </c>
      <c r="B8855">
        <v>85.24723252699718</v>
      </c>
      <c r="C8855">
        <v>321.53274758126111</v>
      </c>
      <c r="D8855">
        <v>-179.11211591498983</v>
      </c>
      <c r="E8855">
        <v>-236.28551505426393</v>
      </c>
      <c r="F8855">
        <v>179.11211591498983</v>
      </c>
      <c r="G8855">
        <v>4.4149208994026967E-2</v>
      </c>
      <c r="H8855">
        <v>1032.0967305819015</v>
      </c>
      <c r="I8855">
        <v>4.8370019495487214E-2</v>
      </c>
      <c r="J8855">
        <v>7.6865931987762454E-2</v>
      </c>
      <c r="K8855">
        <v>1.978977887958288</v>
      </c>
      <c r="L8855">
        <v>29.333711862564087</v>
      </c>
      <c r="M8855">
        <v>335.34936093433845</v>
      </c>
      <c r="N8855">
        <v>20.704794941711427</v>
      </c>
      <c r="O8855">
        <v>0.55531653761863708</v>
      </c>
      <c r="P8855">
        <v>2.3205979718102347E-2</v>
      </c>
      <c r="Q8855">
        <v>1.0521586577097574E-2</v>
      </c>
      <c r="R8855">
        <v>0.42332495689392091</v>
      </c>
      <c r="S8855">
        <v>383.67386528460236</v>
      </c>
      <c r="T8855">
        <v>36.769601702690125</v>
      </c>
      <c r="U8855">
        <v>0.42395330965518951</v>
      </c>
      <c r="V8855">
        <v>549.94573593139648</v>
      </c>
      <c r="W8855">
        <v>1</v>
      </c>
      <c r="X8855">
        <v>0.38736657261848451</v>
      </c>
      <c r="Y8855">
        <v>632.84259886509903</v>
      </c>
      <c r="Z8855">
        <v>1</v>
      </c>
      <c r="AA8855">
        <v>48.723214383935932</v>
      </c>
      <c r="AB8855">
        <v>87.086724426269541</v>
      </c>
      <c r="AC8855">
        <v>72.590552270412445</v>
      </c>
      <c r="AD8855">
        <v>4.7559428418803423E-3</v>
      </c>
      <c r="AE8855">
        <v>2.7644745827241022</v>
      </c>
      <c r="AF8855">
        <v>0.1721737253665924</v>
      </c>
      <c r="AG8855">
        <v>6.6174724802696189E-4</v>
      </c>
      <c r="AH8855">
        <v>1.5229252028465269E-2</v>
      </c>
      <c r="AI8855">
        <v>18.447748124599457</v>
      </c>
      <c r="AJ8855">
        <v>11.411538639563187</v>
      </c>
      <c r="AK8855">
        <v>24.342104968428611</v>
      </c>
      <c r="AL8855">
        <v>3.7582254890505071</v>
      </c>
      <c r="AM8855">
        <v>60.268088257312769</v>
      </c>
      <c r="AN8855">
        <v>454.96605562566123</v>
      </c>
      <c r="AO8855">
        <v>9.5303872466087347E-2</v>
      </c>
      <c r="AP8855">
        <v>0.89735854387283343</v>
      </c>
    </row>
    <row r="8856" spans="1:42">
      <c r="A8856">
        <v>749.33094400497816</v>
      </c>
      <c r="B8856">
        <v>699.03848162049292</v>
      </c>
      <c r="C8856">
        <v>1046.543546619808</v>
      </c>
      <c r="D8856">
        <v>-297.21260261482985</v>
      </c>
      <c r="E8856">
        <v>-347.5050649993151</v>
      </c>
      <c r="F8856">
        <v>297.21260261482985</v>
      </c>
      <c r="G8856">
        <v>2.4164291598177973E-2</v>
      </c>
      <c r="H8856">
        <v>3105.5896822606996</v>
      </c>
      <c r="I8856">
        <v>1.5393187701702117E-2</v>
      </c>
      <c r="J8856">
        <v>0.10557530570030212</v>
      </c>
      <c r="K8856">
        <v>2.0896203291475772</v>
      </c>
      <c r="L8856">
        <v>72.423391342163086</v>
      </c>
      <c r="M8856">
        <v>6.6942203386864696</v>
      </c>
      <c r="N8856">
        <v>140.85667476329806</v>
      </c>
      <c r="O8856">
        <v>0.60984912514686584</v>
      </c>
      <c r="P8856">
        <v>4.206877920362684E-3</v>
      </c>
      <c r="Q8856">
        <v>9.711618370480006E-3</v>
      </c>
      <c r="R8856">
        <v>0.42179461002349855</v>
      </c>
      <c r="S8856">
        <v>690.05502417664661</v>
      </c>
      <c r="T8856">
        <v>26.826226711273193</v>
      </c>
      <c r="U8856">
        <v>0.30582770049571995</v>
      </c>
      <c r="V8856">
        <v>624.69656467437744</v>
      </c>
      <c r="W8856">
        <v>1</v>
      </c>
      <c r="X8856">
        <v>0.29286519765853886</v>
      </c>
      <c r="Y8856">
        <v>312.24876180982534</v>
      </c>
      <c r="Z8856">
        <v>1</v>
      </c>
      <c r="AA8856">
        <v>33.236718268194203</v>
      </c>
      <c r="AB8856">
        <v>172.27476464843753</v>
      </c>
      <c r="AC8856">
        <v>67.883189022541046</v>
      </c>
      <c r="AD8856">
        <v>1.0508605761405748E-2</v>
      </c>
      <c r="AE8856">
        <v>1.3422605416998663</v>
      </c>
      <c r="AF8856">
        <v>9.9691221714019757E-2</v>
      </c>
      <c r="AG8856">
        <v>4.6321454394646267E-4</v>
      </c>
      <c r="AH8856">
        <v>4.3542025482654574E-2</v>
      </c>
      <c r="AI8856">
        <v>8.3303394913673401</v>
      </c>
      <c r="AJ8856">
        <v>8.0990553741095415</v>
      </c>
      <c r="AK8856">
        <v>22.598730896115303</v>
      </c>
      <c r="AL8856">
        <v>6.8655485033031383</v>
      </c>
      <c r="AM8856">
        <v>40.832011210918424</v>
      </c>
      <c r="AN8856">
        <v>120.53071864812514</v>
      </c>
      <c r="AO8856">
        <v>7.9730303883552553E-2</v>
      </c>
      <c r="AP8856">
        <v>0.88254908394813547</v>
      </c>
    </row>
    <row r="8857" spans="1:42">
      <c r="A8857">
        <v>856.21578855927851</v>
      </c>
      <c r="B8857">
        <v>1571.8131712491288</v>
      </c>
      <c r="C8857">
        <v>1210.6252640623898</v>
      </c>
      <c r="D8857">
        <v>-715.59738268985029</v>
      </c>
      <c r="E8857">
        <v>361.18790718673904</v>
      </c>
      <c r="F8857">
        <v>-361.18790718673904</v>
      </c>
      <c r="G8857">
        <v>-3.5923886975992164E-3</v>
      </c>
      <c r="H8857">
        <v>1539.9678143427502</v>
      </c>
      <c r="I8857">
        <v>4.5767000019550322E-2</v>
      </c>
      <c r="J8857">
        <v>7.4272809982299806E-2</v>
      </c>
      <c r="K8857">
        <v>1.8830694217383859</v>
      </c>
      <c r="L8857">
        <v>26.944221258163452</v>
      </c>
      <c r="M8857">
        <v>2073.213984219034</v>
      </c>
      <c r="N8857">
        <v>89.417565301132214</v>
      </c>
      <c r="O8857">
        <v>0.68643495440483093</v>
      </c>
      <c r="P8857">
        <v>8.4298936525980615E-3</v>
      </c>
      <c r="Q8857">
        <v>4.1312868595123287E-2</v>
      </c>
      <c r="R8857">
        <v>0.42021081924438475</v>
      </c>
      <c r="S8857">
        <v>833.81326480965436</v>
      </c>
      <c r="T8857">
        <v>45.347097516059875</v>
      </c>
      <c r="U8857">
        <v>0.33567405521869664</v>
      </c>
      <c r="V8857">
        <v>605.51371574401855</v>
      </c>
      <c r="W8857">
        <v>1</v>
      </c>
      <c r="X8857">
        <v>0.42307196974754335</v>
      </c>
      <c r="Y8857">
        <v>499.08413503135927</v>
      </c>
      <c r="Z8857">
        <v>1</v>
      </c>
      <c r="AA8857">
        <v>21.970090284624106</v>
      </c>
      <c r="AB8857">
        <v>77.803993835449219</v>
      </c>
      <c r="AC8857">
        <v>130.80370873212814</v>
      </c>
      <c r="AD8857">
        <v>1.4736706986386551E-2</v>
      </c>
      <c r="AE8857">
        <v>1.5698317704005551</v>
      </c>
      <c r="AF8857">
        <v>-1.9659215211868288E-2</v>
      </c>
      <c r="AG8857">
        <v>4.4807911304954758E-4</v>
      </c>
      <c r="AH8857">
        <v>4.0331631040573121E-2</v>
      </c>
      <c r="AI8857">
        <v>21.984431445598602</v>
      </c>
      <c r="AJ8857">
        <v>5.3013374117666965</v>
      </c>
      <c r="AK8857">
        <v>36.867173296809199</v>
      </c>
      <c r="AL8857">
        <v>5.5929217249288223</v>
      </c>
      <c r="AM8857">
        <v>71.937197554111478</v>
      </c>
      <c r="AN8857">
        <v>436.5751625985389</v>
      </c>
      <c r="AO8857">
        <v>3.3932047724723816E-2</v>
      </c>
      <c r="AP8857">
        <v>0.92021594047546396</v>
      </c>
    </row>
    <row r="8858" spans="1:42">
      <c r="A8858">
        <v>1300.8701904850643</v>
      </c>
      <c r="B8858">
        <v>1242.1375906801541</v>
      </c>
      <c r="C8858">
        <v>1550.8823220215565</v>
      </c>
      <c r="D8858">
        <v>-250.01213153649223</v>
      </c>
      <c r="E8858">
        <v>-308.74473134140248</v>
      </c>
      <c r="F8858">
        <v>250.01213153649223</v>
      </c>
      <c r="G8858">
        <v>2.3602652193114745E-2</v>
      </c>
      <c r="H8858">
        <v>3815.0506643804456</v>
      </c>
      <c r="I8858">
        <v>2.3003762662410734E-2</v>
      </c>
      <c r="J8858">
        <v>5.1716272592544556E-2</v>
      </c>
      <c r="K8858">
        <v>1.8301702348530291</v>
      </c>
      <c r="L8858">
        <v>13.894965648651123</v>
      </c>
      <c r="M8858">
        <v>86.112024265535496</v>
      </c>
      <c r="N8858">
        <v>160.74715130863191</v>
      </c>
      <c r="O8858">
        <v>0.66444185376167297</v>
      </c>
      <c r="P8858">
        <v>1.9247290505303275E-2</v>
      </c>
      <c r="Q8858">
        <v>3.0265366819169782E-2</v>
      </c>
      <c r="R8858">
        <v>0.40808255672454835</v>
      </c>
      <c r="S8858">
        <v>697.84768503386636</v>
      </c>
      <c r="T8858">
        <v>32.427161931991577</v>
      </c>
      <c r="U8858">
        <v>0.44594606339931486</v>
      </c>
      <c r="V8858">
        <v>482.35843181610107</v>
      </c>
      <c r="W8858">
        <v>1</v>
      </c>
      <c r="X8858">
        <v>0.30009664535522462</v>
      </c>
      <c r="Y8858">
        <v>343.98313735406009</v>
      </c>
      <c r="Z8858">
        <v>1</v>
      </c>
      <c r="AA8858">
        <v>37.907414142942436</v>
      </c>
      <c r="AB8858">
        <v>169.06186120605472</v>
      </c>
      <c r="AC8858">
        <v>160.24565845727921</v>
      </c>
      <c r="AD8858">
        <v>1.3899268451918904E-2</v>
      </c>
      <c r="AE8858">
        <v>1.4203343791218017</v>
      </c>
      <c r="AF8858">
        <v>8.1494622230529778E-2</v>
      </c>
      <c r="AG8858">
        <v>1.106576099466877E-3</v>
      </c>
      <c r="AH8858">
        <v>3.8997967231273648E-2</v>
      </c>
      <c r="AI8858">
        <v>20.129514038562775</v>
      </c>
      <c r="AJ8858">
        <v>9.7640517528718895</v>
      </c>
      <c r="AK8858">
        <v>47.503041835427283</v>
      </c>
      <c r="AL8858">
        <v>6.5758946593977337</v>
      </c>
      <c r="AM8858">
        <v>32.857089364528662</v>
      </c>
      <c r="AN8858">
        <v>220.47663442562327</v>
      </c>
      <c r="AO8858">
        <v>9.9456085801124569E-2</v>
      </c>
      <c r="AP8858">
        <v>0.82612545561790474</v>
      </c>
    </row>
    <row r="8859" spans="1:42">
      <c r="A8859">
        <v>144.32619764591288</v>
      </c>
      <c r="B8859">
        <v>2791.9600653071329</v>
      </c>
      <c r="C8859">
        <v>1863.4250909741254</v>
      </c>
      <c r="D8859">
        <v>-2647.6338676612199</v>
      </c>
      <c r="E8859">
        <v>928.53497433300754</v>
      </c>
      <c r="F8859">
        <v>-928.53497433300754</v>
      </c>
      <c r="G8859">
        <v>4.4798391256320604E-2</v>
      </c>
      <c r="H8859">
        <v>362.57447222778433</v>
      </c>
      <c r="I8859">
        <v>3.8699583113193506E-2</v>
      </c>
      <c r="J8859">
        <v>2.0829658985137937E-2</v>
      </c>
      <c r="K8859">
        <v>1.5215273163735867</v>
      </c>
      <c r="L8859">
        <v>72.879735231399536</v>
      </c>
      <c r="M8859">
        <v>5992.0645794049424</v>
      </c>
      <c r="N8859">
        <v>24.021562754058841</v>
      </c>
      <c r="O8859">
        <v>0.83952793478965759</v>
      </c>
      <c r="P8859">
        <v>2.1556749820709226E-2</v>
      </c>
      <c r="Q8859">
        <v>1.3010805447896321E-3</v>
      </c>
      <c r="R8859">
        <v>0.45985775947570801</v>
      </c>
      <c r="S8859">
        <v>757.62849688953145</v>
      </c>
      <c r="T8859">
        <v>40.546926856040955</v>
      </c>
      <c r="U8859">
        <v>0.36955700933933261</v>
      </c>
      <c r="V8859">
        <v>561.95220947265625</v>
      </c>
      <c r="W8859">
        <v>1</v>
      </c>
      <c r="X8859">
        <v>0.36051492333412172</v>
      </c>
      <c r="Y8859">
        <v>327.55055732864236</v>
      </c>
      <c r="Z8859">
        <v>1</v>
      </c>
      <c r="AA8859">
        <v>13.02620994935036</v>
      </c>
      <c r="AB8859">
        <v>103.02290972900391</v>
      </c>
      <c r="AC8859">
        <v>127.57420390844345</v>
      </c>
      <c r="AD8859">
        <v>1.9955431294237445E-3</v>
      </c>
      <c r="AE8859">
        <v>1.6158537021850368</v>
      </c>
      <c r="AF8859">
        <v>0.17755924344062804</v>
      </c>
      <c r="AG8859">
        <v>1.279357879101644E-3</v>
      </c>
      <c r="AH8859">
        <v>5.3801741909980771E-2</v>
      </c>
      <c r="AI8859">
        <v>7.7615055441856384</v>
      </c>
      <c r="AJ8859">
        <v>15.851190787237567</v>
      </c>
      <c r="AK8859">
        <v>7.5177902930974962</v>
      </c>
      <c r="AL8859">
        <v>7.8496352344701368</v>
      </c>
      <c r="AM8859">
        <v>42.583720028400421</v>
      </c>
      <c r="AN8859">
        <v>106.48404110414094</v>
      </c>
      <c r="AO8859">
        <v>0.10394986379146576</v>
      </c>
      <c r="AP8859">
        <v>0.90403994321823133</v>
      </c>
    </row>
    <row r="8860" spans="1:42">
      <c r="A8860">
        <v>615.90172765508578</v>
      </c>
      <c r="B8860">
        <v>281.61353300021256</v>
      </c>
      <c r="C8860">
        <v>1227.2123997117244</v>
      </c>
      <c r="D8860">
        <v>-611.31067205663862</v>
      </c>
      <c r="E8860">
        <v>-945.59886671151185</v>
      </c>
      <c r="F8860">
        <v>611.31067205663862</v>
      </c>
      <c r="G8860">
        <v>4.4540275491778407E-2</v>
      </c>
      <c r="H8860">
        <v>3829.1961799325732</v>
      </c>
      <c r="I8860">
        <v>2.2712592780590055E-2</v>
      </c>
      <c r="J8860">
        <v>0.10711029887199401</v>
      </c>
      <c r="K8860">
        <v>2.0306844292700292</v>
      </c>
      <c r="L8860">
        <v>49.622635841369629</v>
      </c>
      <c r="M8860">
        <v>2.963086844991127</v>
      </c>
      <c r="N8860">
        <v>134.11487403926853</v>
      </c>
      <c r="O8860">
        <v>0.86724510788917542</v>
      </c>
      <c r="P8860">
        <v>2.1529851595560708E-2</v>
      </c>
      <c r="Q8860">
        <v>3.1119696458180742E-2</v>
      </c>
      <c r="R8860">
        <v>0.44037254810333254</v>
      </c>
      <c r="S8860">
        <v>1104.024215750215</v>
      </c>
      <c r="T8860">
        <v>32.289743423461914</v>
      </c>
      <c r="U8860">
        <v>0.28144715487957006</v>
      </c>
      <c r="V8860">
        <v>503.42133045196533</v>
      </c>
      <c r="W8860">
        <v>1</v>
      </c>
      <c r="X8860">
        <v>0.35804910898208619</v>
      </c>
      <c r="Y8860">
        <v>454.03387804084315</v>
      </c>
      <c r="Z8860">
        <v>1</v>
      </c>
      <c r="AA8860">
        <v>50.619359128408441</v>
      </c>
      <c r="AB8860">
        <v>44.26952612304688</v>
      </c>
      <c r="AC8860">
        <v>28.860016167163849</v>
      </c>
      <c r="AD8860">
        <v>2.2757522061339812E-3</v>
      </c>
      <c r="AE8860">
        <v>2.3226185128499588</v>
      </c>
      <c r="AF8860">
        <v>0.16695299863815305</v>
      </c>
      <c r="AG8860">
        <v>7.4419746014376266E-4</v>
      </c>
      <c r="AH8860">
        <v>9.5814156174659718E-3</v>
      </c>
      <c r="AI8860">
        <v>9.6532407402992249</v>
      </c>
      <c r="AJ8860">
        <v>12.801524899457727</v>
      </c>
      <c r="AK8860">
        <v>42.261953871846195</v>
      </c>
      <c r="AL8860">
        <v>7.4064521438219106</v>
      </c>
      <c r="AM8860">
        <v>71.899882209300998</v>
      </c>
      <c r="AN8860">
        <v>788.92652494126855</v>
      </c>
      <c r="AO8860">
        <v>7.5511877179145814E-2</v>
      </c>
      <c r="AP8860">
        <v>0.8503573372364045</v>
      </c>
    </row>
    <row r="8861" spans="1:42">
      <c r="A8861">
        <v>94.550380009245927</v>
      </c>
      <c r="B8861">
        <v>-15.587988138240547</v>
      </c>
      <c r="C8861">
        <v>78.499370714017402</v>
      </c>
      <c r="D8861">
        <v>16.051009295228525</v>
      </c>
      <c r="E8861">
        <v>-110.13836814748647</v>
      </c>
      <c r="F8861">
        <v>-16.051009295228525</v>
      </c>
      <c r="G8861">
        <v>6.8916118505425034E-2</v>
      </c>
      <c r="H8861">
        <v>320.18374817026091</v>
      </c>
      <c r="I8861">
        <v>2.8829450905323028E-2</v>
      </c>
      <c r="J8861">
        <v>9.6918925285339352E-2</v>
      </c>
      <c r="K8861">
        <v>1.4252734285533428</v>
      </c>
      <c r="L8861">
        <v>22.974604368209839</v>
      </c>
      <c r="M8861">
        <v>7.6048265246435633</v>
      </c>
      <c r="N8861">
        <v>28.432896968460085</v>
      </c>
      <c r="O8861">
        <v>0.66172072291374207</v>
      </c>
      <c r="P8861">
        <v>2.042847050560845E-3</v>
      </c>
      <c r="Q8861">
        <v>2.1137318346235483E-2</v>
      </c>
      <c r="R8861">
        <v>0.48139419555664065</v>
      </c>
      <c r="S8861">
        <v>1087.6225151592325</v>
      </c>
      <c r="T8861">
        <v>48.859873414039612</v>
      </c>
      <c r="U8861">
        <v>0.33581518471241001</v>
      </c>
      <c r="V8861">
        <v>451.59764289855957</v>
      </c>
      <c r="W8861">
        <v>1</v>
      </c>
      <c r="X8861">
        <v>0.38331909060478214</v>
      </c>
      <c r="Y8861">
        <v>462.61718363080263</v>
      </c>
      <c r="Z8861">
        <v>1</v>
      </c>
      <c r="AA8861">
        <v>48.35381871991158</v>
      </c>
      <c r="AB8861">
        <v>117.3066908569336</v>
      </c>
      <c r="AC8861">
        <v>34.671752154827118</v>
      </c>
      <c r="AD8861">
        <v>1.1612078674838076E-2</v>
      </c>
      <c r="AE8861">
        <v>66.922606624762935</v>
      </c>
      <c r="AF8861">
        <v>0.2005289304256439</v>
      </c>
      <c r="AG8861">
        <v>6.7081549462426034E-4</v>
      </c>
      <c r="AH8861">
        <v>1.1449441814422605E-2</v>
      </c>
      <c r="AI8861">
        <v>20.171365439891815</v>
      </c>
      <c r="AJ8861">
        <v>9.8322237460886761</v>
      </c>
      <c r="AK8861">
        <v>5.7561599367856982</v>
      </c>
      <c r="AL8861">
        <v>5.5958041310105031</v>
      </c>
      <c r="AM8861">
        <v>68.016139566898346</v>
      </c>
      <c r="AN8861">
        <v>258.43195113787181</v>
      </c>
      <c r="AO8861">
        <v>6.0221944689750673E-2</v>
      </c>
      <c r="AP8861">
        <v>0.87724302768707285</v>
      </c>
    </row>
    <row r="8862" spans="1:42">
      <c r="A8862">
        <v>909.65422675967307</v>
      </c>
      <c r="B8862">
        <v>846.06635112316849</v>
      </c>
      <c r="C8862">
        <v>740.43153644519214</v>
      </c>
      <c r="D8862">
        <v>63.587875636504577</v>
      </c>
      <c r="E8862">
        <v>-63.587875636504577</v>
      </c>
      <c r="F8862">
        <v>-169.22269031448093</v>
      </c>
      <c r="G8862">
        <v>5.3479165164361568E-2</v>
      </c>
      <c r="H8862">
        <v>1390.3976311540728</v>
      </c>
      <c r="I8862">
        <v>5.232637971639633E-2</v>
      </c>
      <c r="J8862">
        <v>3.7715026140213014E-2</v>
      </c>
      <c r="K8862">
        <v>1.1661354038536549</v>
      </c>
      <c r="L8862">
        <v>22.349932193756104</v>
      </c>
      <c r="M8862">
        <v>42.569322961875727</v>
      </c>
      <c r="N8862">
        <v>137.01281746692661</v>
      </c>
      <c r="O8862">
        <v>0.64004233479499817</v>
      </c>
      <c r="P8862">
        <v>1.7692500644259979E-2</v>
      </c>
      <c r="Q8862">
        <v>4.6058081679873991E-2</v>
      </c>
      <c r="R8862">
        <v>0.41800784587860107</v>
      </c>
      <c r="S8862">
        <v>686.43621950702232</v>
      </c>
      <c r="T8862">
        <v>28.307586908340454</v>
      </c>
      <c r="U8862">
        <v>0.37932621419429779</v>
      </c>
      <c r="V8862">
        <v>549.22559261322021</v>
      </c>
      <c r="W8862">
        <v>1</v>
      </c>
      <c r="X8862">
        <v>0.36222612857818604</v>
      </c>
      <c r="Y8862">
        <v>393.80337338034713</v>
      </c>
      <c r="Z8862">
        <v>1</v>
      </c>
      <c r="AA8862">
        <v>9.933640050764085</v>
      </c>
      <c r="AB8862">
        <v>54.386728149414068</v>
      </c>
      <c r="AC8862">
        <v>55.395878851413727</v>
      </c>
      <c r="AD8862">
        <v>1.3512823316786025E-2</v>
      </c>
      <c r="AE8862">
        <v>1.8881868328834226</v>
      </c>
      <c r="AF8862">
        <v>0.20800543785095213</v>
      </c>
      <c r="AG8862">
        <v>6.1875484972659335E-4</v>
      </c>
      <c r="AH8862">
        <v>5.0352178990840914E-2</v>
      </c>
      <c r="AI8862">
        <v>9.4408872723579407</v>
      </c>
      <c r="AJ8862">
        <v>15.69031778187234</v>
      </c>
      <c r="AK8862">
        <v>59.567099695801737</v>
      </c>
      <c r="AL8862">
        <v>7.6744905501115195</v>
      </c>
      <c r="AM8862">
        <v>40.791432225704199</v>
      </c>
      <c r="AN8862">
        <v>176.50789191840676</v>
      </c>
      <c r="AO8862">
        <v>0.10328866922855377</v>
      </c>
      <c r="AP8862">
        <v>0.91319138407707223</v>
      </c>
    </row>
    <row r="8863" spans="1:42">
      <c r="A8863">
        <v>647.70906483029523</v>
      </c>
      <c r="B8863">
        <v>499.65788253122588</v>
      </c>
      <c r="C8863">
        <v>303.95132041032178</v>
      </c>
      <c r="D8863">
        <v>148.05118229906935</v>
      </c>
      <c r="E8863">
        <v>-148.05118229906935</v>
      </c>
      <c r="F8863">
        <v>-343.75774441997345</v>
      </c>
      <c r="G8863">
        <v>3.4477361248568601E-2</v>
      </c>
      <c r="H8863">
        <v>54.89089479610945</v>
      </c>
      <c r="I8863">
        <v>2.2080980837345124E-2</v>
      </c>
      <c r="J8863">
        <v>2.8800008296966551E-2</v>
      </c>
      <c r="K8863">
        <v>1.9540422126233576</v>
      </c>
      <c r="L8863">
        <v>44.02997612953186</v>
      </c>
      <c r="M8863">
        <v>182.30702758977057</v>
      </c>
      <c r="N8863">
        <v>115.91542604980471</v>
      </c>
      <c r="O8863">
        <v>0.82797059416770935</v>
      </c>
      <c r="P8863">
        <v>3.1886681980556907E-3</v>
      </c>
      <c r="Q8863">
        <v>1.9518684864044185E-2</v>
      </c>
      <c r="R8863">
        <v>0.48359698295593262</v>
      </c>
      <c r="S8863">
        <v>613.82483922245251</v>
      </c>
      <c r="T8863">
        <v>33.617541193962097</v>
      </c>
      <c r="U8863">
        <v>0.31310885965824131</v>
      </c>
      <c r="V8863">
        <v>559.32550430297852</v>
      </c>
      <c r="W8863">
        <v>1</v>
      </c>
      <c r="X8863">
        <v>0.39703195691108706</v>
      </c>
      <c r="Y8863">
        <v>371.98393651444024</v>
      </c>
      <c r="Z8863">
        <v>1</v>
      </c>
      <c r="AA8863">
        <v>11.17796678185463</v>
      </c>
      <c r="AB8863">
        <v>163.88405596923829</v>
      </c>
      <c r="AC8863">
        <v>83.802591264247894</v>
      </c>
      <c r="AD8863">
        <v>1.4053227351262021E-2</v>
      </c>
      <c r="AE8863">
        <v>13.48985084534816</v>
      </c>
      <c r="AF8863">
        <v>0.1114672529697418</v>
      </c>
      <c r="AG8863">
        <v>6.6992487782067771E-4</v>
      </c>
      <c r="AH8863">
        <v>5.2352849650382997E-2</v>
      </c>
      <c r="AI8863">
        <v>24.138632714748383</v>
      </c>
      <c r="AJ8863">
        <v>12.341010511083862</v>
      </c>
      <c r="AK8863">
        <v>5.3148316740989687E-2</v>
      </c>
      <c r="AL8863">
        <v>2.3432853572291785</v>
      </c>
      <c r="AM8863">
        <v>24.706025993824007</v>
      </c>
      <c r="AN8863">
        <v>517.38219350395957</v>
      </c>
      <c r="AO8863">
        <v>0.10375158631801605</v>
      </c>
      <c r="AP8863">
        <v>0.8494544663429261</v>
      </c>
    </row>
    <row r="8864" spans="1:42">
      <c r="A8864">
        <v>318.48077773758519</v>
      </c>
      <c r="B8864">
        <v>154.12356039566413</v>
      </c>
      <c r="C8864">
        <v>504.41123152031366</v>
      </c>
      <c r="D8864">
        <v>-185.93045378272848</v>
      </c>
      <c r="E8864">
        <v>-350.28767112464953</v>
      </c>
      <c r="F8864">
        <v>185.93045378272848</v>
      </c>
      <c r="G8864">
        <v>3.1684223551882225E-2</v>
      </c>
      <c r="H8864">
        <v>1573.7683026153672</v>
      </c>
      <c r="I8864">
        <v>3.614108294248581E-2</v>
      </c>
      <c r="J8864">
        <v>9.3630674123764038E-2</v>
      </c>
      <c r="K8864">
        <v>1.5399715289652347</v>
      </c>
      <c r="L8864">
        <v>62.271556854248047</v>
      </c>
      <c r="M8864">
        <v>22.37009112821103</v>
      </c>
      <c r="N8864">
        <v>50.454692040824895</v>
      </c>
      <c r="O8864">
        <v>0.96760526299476624</v>
      </c>
      <c r="P8864">
        <v>5.4708333545260947E-3</v>
      </c>
      <c r="Q8864">
        <v>2.0944726043277313E-2</v>
      </c>
      <c r="R8864">
        <v>0.432167649269104</v>
      </c>
      <c r="S8864">
        <v>978.50383616014096</v>
      </c>
      <c r="T8864">
        <v>32.066690921783447</v>
      </c>
      <c r="U8864">
        <v>0.42885387122631075</v>
      </c>
      <c r="V8864">
        <v>578.96311283111572</v>
      </c>
      <c r="W8864">
        <v>1</v>
      </c>
      <c r="X8864">
        <v>0.44669569730758668</v>
      </c>
      <c r="Y8864">
        <v>664.55215547717603</v>
      </c>
      <c r="Z8864">
        <v>1</v>
      </c>
      <c r="AA8864">
        <v>11.562727329931262</v>
      </c>
      <c r="AB8864">
        <v>46.531936035156257</v>
      </c>
      <c r="AC8864">
        <v>95.326574146747589</v>
      </c>
      <c r="AD8864">
        <v>3.7144147432767428E-3</v>
      </c>
      <c r="AE8864">
        <v>18.492313936412916</v>
      </c>
      <c r="AF8864">
        <v>0.11749922990798947</v>
      </c>
      <c r="AG8864">
        <v>1.2155473537817571E-3</v>
      </c>
      <c r="AH8864">
        <v>5.6371921169757838E-2</v>
      </c>
      <c r="AI8864">
        <v>27.446860373020172</v>
      </c>
      <c r="AJ8864">
        <v>16.087788167520301</v>
      </c>
      <c r="AK8864">
        <v>35.911820982098575</v>
      </c>
      <c r="AL8864">
        <v>3.5754418396604075</v>
      </c>
      <c r="AM8864">
        <v>30.105555331707002</v>
      </c>
      <c r="AN8864">
        <v>423.00140435979506</v>
      </c>
      <c r="AO8864">
        <v>5.2175500035285954E-2</v>
      </c>
      <c r="AP8864">
        <v>0.81827542328834535</v>
      </c>
    </row>
    <row r="8865" spans="1:42">
      <c r="A8865">
        <v>420.71915802193485</v>
      </c>
      <c r="B8865">
        <v>427.67621178299913</v>
      </c>
      <c r="C8865">
        <v>663.88735860987629</v>
      </c>
      <c r="D8865">
        <v>-243.16820058794144</v>
      </c>
      <c r="E8865">
        <v>-236.21114682687715</v>
      </c>
      <c r="F8865">
        <v>236.21114682687715</v>
      </c>
      <c r="G8865">
        <v>6.4658032340381894E-2</v>
      </c>
      <c r="H8865">
        <v>1455.0133437579034</v>
      </c>
      <c r="I8865">
        <v>2.0906870663166044E-2</v>
      </c>
      <c r="J8865">
        <v>9.726551055908203E-2</v>
      </c>
      <c r="K8865">
        <v>1.5006135330855845</v>
      </c>
      <c r="L8865">
        <v>28.657544851303101</v>
      </c>
      <c r="M8865">
        <v>390.31752340665219</v>
      </c>
      <c r="N8865">
        <v>65.210631541061403</v>
      </c>
      <c r="O8865">
        <v>0.89262935519218445</v>
      </c>
      <c r="P8865">
        <v>1.1180468135409884E-3</v>
      </c>
      <c r="Q8865">
        <v>1.3132899072435165E-3</v>
      </c>
      <c r="R8865">
        <v>0.40676641464233398</v>
      </c>
      <c r="S8865">
        <v>1103.5555898749571</v>
      </c>
      <c r="T8865">
        <v>48.507979512214661</v>
      </c>
      <c r="U8865">
        <v>0.40682682812213899</v>
      </c>
      <c r="V8865">
        <v>475.67534446716309</v>
      </c>
      <c r="W8865">
        <v>1</v>
      </c>
      <c r="X8865">
        <v>0.43553108572959898</v>
      </c>
      <c r="Y8865">
        <v>669.20597991294903</v>
      </c>
      <c r="Z8865">
        <v>1</v>
      </c>
      <c r="AA8865">
        <v>18.057736664476401</v>
      </c>
      <c r="AB8865">
        <v>135.92122381591798</v>
      </c>
      <c r="AC8865">
        <v>80.28135746717453</v>
      </c>
      <c r="AD8865">
        <v>1.1369770408695579E-2</v>
      </c>
      <c r="AE8865">
        <v>2.2229242447624795</v>
      </c>
      <c r="AF8865">
        <v>0.23201544642448421</v>
      </c>
      <c r="AG8865">
        <v>9.8293358336591982E-5</v>
      </c>
      <c r="AH8865">
        <v>2.0594283533096312E-2</v>
      </c>
      <c r="AI8865">
        <v>28.948280513286591</v>
      </c>
      <c r="AJ8865">
        <v>10.154256829906426</v>
      </c>
      <c r="AK8865">
        <v>19.768752381205559</v>
      </c>
      <c r="AL8865">
        <v>5.5246518982647084</v>
      </c>
      <c r="AM8865">
        <v>30.784910070896149</v>
      </c>
      <c r="AN8865">
        <v>372.63009608996521</v>
      </c>
      <c r="AO8865">
        <v>8.8274506449699405E-2</v>
      </c>
      <c r="AP8865">
        <v>0.87236407852172859</v>
      </c>
    </row>
    <row r="8866" spans="1:42">
      <c r="A8866">
        <v>505.64934122602779</v>
      </c>
      <c r="B8866">
        <v>417.67125531527199</v>
      </c>
      <c r="C8866">
        <v>684.24081363234473</v>
      </c>
      <c r="D8866">
        <v>-178.59147240631694</v>
      </c>
      <c r="E8866">
        <v>-266.56955831707273</v>
      </c>
      <c r="F8866">
        <v>178.59147240631694</v>
      </c>
      <c r="G8866">
        <v>6.2327171235088186E-2</v>
      </c>
      <c r="H8866">
        <v>1927.8236656216316</v>
      </c>
      <c r="I8866">
        <v>3.0332544744014738E-2</v>
      </c>
      <c r="J8866">
        <v>1.7006290674209595E-2</v>
      </c>
      <c r="K8866">
        <v>1.2485123663723467</v>
      </c>
      <c r="L8866">
        <v>10.627133846282959</v>
      </c>
      <c r="M8866">
        <v>12.454564252889467</v>
      </c>
      <c r="N8866">
        <v>101.47981914768221</v>
      </c>
      <c r="O8866">
        <v>0.56175640225410461</v>
      </c>
      <c r="P8866">
        <v>2.1177268346150711E-2</v>
      </c>
      <c r="Q8866">
        <v>4.7071784496307369E-2</v>
      </c>
      <c r="R8866">
        <v>0.42274209499359133</v>
      </c>
      <c r="S8866">
        <v>746.32068062103042</v>
      </c>
      <c r="T8866">
        <v>46.486061811447144</v>
      </c>
      <c r="U8866">
        <v>0.29610739648342133</v>
      </c>
      <c r="V8866">
        <v>527.80234813690186</v>
      </c>
      <c r="W8866">
        <v>1</v>
      </c>
      <c r="X8866">
        <v>0.39174651145935058</v>
      </c>
      <c r="Y8866">
        <v>612.68558101635961</v>
      </c>
      <c r="Z8866">
        <v>1</v>
      </c>
      <c r="AA8866">
        <v>9.166082479581835</v>
      </c>
      <c r="AB8866">
        <v>119.75711853027344</v>
      </c>
      <c r="AC8866">
        <v>125.97601562738419</v>
      </c>
      <c r="AD8866">
        <v>9.8204637185121194E-3</v>
      </c>
      <c r="AE8866">
        <v>18.047593523785128</v>
      </c>
      <c r="AF8866">
        <v>0.20434611797332761</v>
      </c>
      <c r="AG8866">
        <v>8.3055989653159194E-4</v>
      </c>
      <c r="AH8866">
        <v>3.0627598941326137E-2</v>
      </c>
      <c r="AI8866">
        <v>11.493730843067169</v>
      </c>
      <c r="AJ8866">
        <v>15.21106302640929</v>
      </c>
      <c r="AK8866">
        <v>55.505387139916422</v>
      </c>
      <c r="AL8866">
        <v>2.4620322649285153</v>
      </c>
      <c r="AM8866">
        <v>57.130715882778162</v>
      </c>
      <c r="AN8866">
        <v>211.31227305740657</v>
      </c>
      <c r="AO8866">
        <v>6.8903204560279846E-2</v>
      </c>
      <c r="AP8866">
        <v>0.88055220389366162</v>
      </c>
    </row>
    <row r="8867" spans="1:42">
      <c r="A8867">
        <v>1182.0707065445274</v>
      </c>
      <c r="B8867">
        <v>1007.6588934875094</v>
      </c>
      <c r="C8867">
        <v>785.0462211985473</v>
      </c>
      <c r="D8867">
        <v>174.41181305701798</v>
      </c>
      <c r="E8867">
        <v>-174.41181305701798</v>
      </c>
      <c r="F8867">
        <v>-397.02448534598011</v>
      </c>
      <c r="G8867">
        <v>8.3871335551817111E-2</v>
      </c>
      <c r="H8867">
        <v>1346.0001097379977</v>
      </c>
      <c r="I8867">
        <v>2.7803763449192047E-2</v>
      </c>
      <c r="J8867">
        <v>5.2797487735748293E-2</v>
      </c>
      <c r="K8867">
        <v>1.9506704770982264</v>
      </c>
      <c r="L8867">
        <v>77.62330174446106</v>
      </c>
      <c r="M8867">
        <v>7.1071044926703104</v>
      </c>
      <c r="N8867">
        <v>172.179093422699</v>
      </c>
      <c r="O8867">
        <v>0.76600584387779236</v>
      </c>
      <c r="P8867">
        <v>1.586844491958618E-2</v>
      </c>
      <c r="Q8867">
        <v>3.7685250229305682E-2</v>
      </c>
      <c r="R8867">
        <v>0.40460122108459473</v>
      </c>
      <c r="S8867">
        <v>596.01275005874561</v>
      </c>
      <c r="T8867">
        <v>47.341307997703552</v>
      </c>
      <c r="U8867">
        <v>0.37986764967441561</v>
      </c>
      <c r="V8867">
        <v>599.97577667236328</v>
      </c>
      <c r="W8867">
        <v>1</v>
      </c>
      <c r="X8867">
        <v>0.4299303686618805</v>
      </c>
      <c r="Y8867">
        <v>632.98462108452907</v>
      </c>
      <c r="Z8867">
        <v>1</v>
      </c>
      <c r="AA8867">
        <v>50.209590740823749</v>
      </c>
      <c r="AB8867">
        <v>108.54591314697267</v>
      </c>
      <c r="AC8867">
        <v>160.45296043157578</v>
      </c>
      <c r="AD8867">
        <v>1.005960448175414E-2</v>
      </c>
      <c r="AE8867">
        <v>56.282482409167301</v>
      </c>
      <c r="AF8867">
        <v>0.19964482426643368</v>
      </c>
      <c r="AG8867">
        <v>8.1371562929239457E-4</v>
      </c>
      <c r="AH8867">
        <v>2.0271198296546934E-2</v>
      </c>
      <c r="AI8867">
        <v>18.323758542537689</v>
      </c>
      <c r="AJ8867">
        <v>7.654223827819755</v>
      </c>
      <c r="AK8867">
        <v>18.780068687796593</v>
      </c>
      <c r="AL8867">
        <v>4.1789664491742027</v>
      </c>
      <c r="AM8867">
        <v>43.191158497333532</v>
      </c>
      <c r="AN8867">
        <v>396.63827857266597</v>
      </c>
      <c r="AO8867">
        <v>7.2352594733238212E-2</v>
      </c>
      <c r="AP8867">
        <v>0.89406598043441787</v>
      </c>
    </row>
    <row r="8868" spans="1:42">
      <c r="A8868">
        <v>2107.5656187651198</v>
      </c>
      <c r="B8868">
        <v>3632.8924558678518</v>
      </c>
      <c r="C8868">
        <v>2478.4419468494943</v>
      </c>
      <c r="D8868">
        <v>-1525.326837102732</v>
      </c>
      <c r="E8868">
        <v>1154.4505090183575</v>
      </c>
      <c r="F8868">
        <v>-1154.4505090183575</v>
      </c>
      <c r="G8868">
        <v>8.9388775073382915E-2</v>
      </c>
      <c r="H8868">
        <v>146.47864753374711</v>
      </c>
      <c r="I8868">
        <v>2.9597115218639371E-2</v>
      </c>
      <c r="J8868">
        <v>9.0446001768112183E-2</v>
      </c>
      <c r="K8868">
        <v>1.5272689817488194</v>
      </c>
      <c r="L8868">
        <v>50.79495906829834</v>
      </c>
      <c r="M8868">
        <v>4696.2566593170814</v>
      </c>
      <c r="N8868">
        <v>140.75840611171725</v>
      </c>
      <c r="O8868">
        <v>0.65043154358863831</v>
      </c>
      <c r="P8868">
        <v>4.6246582667032873E-3</v>
      </c>
      <c r="Q8868">
        <v>4.095103004243638E-2</v>
      </c>
      <c r="R8868">
        <v>0.46520725727081302</v>
      </c>
      <c r="S8868">
        <v>1000.9162710413214</v>
      </c>
      <c r="T8868">
        <v>28.708338737487793</v>
      </c>
      <c r="U8868">
        <v>0.44100195109844209</v>
      </c>
      <c r="V8868">
        <v>635.01331806182861</v>
      </c>
      <c r="W8868">
        <v>1</v>
      </c>
      <c r="X8868">
        <v>0.43404422044754032</v>
      </c>
      <c r="Y8868">
        <v>399.92121518849308</v>
      </c>
      <c r="Z8868">
        <v>1</v>
      </c>
      <c r="AA8868">
        <v>33.029885607137686</v>
      </c>
      <c r="AB8868">
        <v>100.94374438476564</v>
      </c>
      <c r="AC8868">
        <v>63.315577805042267</v>
      </c>
      <c r="AD8868">
        <v>1.4777851919842582E-2</v>
      </c>
      <c r="AE8868">
        <v>71.020669000048855</v>
      </c>
      <c r="AF8868">
        <v>0.27117854833602906</v>
      </c>
      <c r="AG8868">
        <v>1.3195835278737829E-3</v>
      </c>
      <c r="AH8868">
        <v>4.752989956140518E-2</v>
      </c>
      <c r="AI8868">
        <v>19.975358545780182</v>
      </c>
      <c r="AJ8868">
        <v>9.8476922664842927</v>
      </c>
      <c r="AK8868">
        <v>1.9847140628099442</v>
      </c>
      <c r="AL8868">
        <v>4.3375765897452494</v>
      </c>
      <c r="AM8868">
        <v>72.79190167188645</v>
      </c>
      <c r="AN8868">
        <v>636.62383686693988</v>
      </c>
      <c r="AO8868">
        <v>8.6388164639472964E-2</v>
      </c>
      <c r="AP8868">
        <v>0.85135314679145824</v>
      </c>
    </row>
    <row r="8869" spans="1:42">
      <c r="A8869">
        <v>1136.7171428655411</v>
      </c>
      <c r="B8869">
        <v>1021.55454666427</v>
      </c>
      <c r="C8869">
        <v>756.33779731903837</v>
      </c>
      <c r="D8869">
        <v>115.16259620127107</v>
      </c>
      <c r="E8869">
        <v>-115.16259620127107</v>
      </c>
      <c r="F8869">
        <v>-380.37934554650269</v>
      </c>
      <c r="G8869">
        <v>2.4385759547874253E-2</v>
      </c>
      <c r="H8869">
        <v>673.60959827779232</v>
      </c>
      <c r="I8869">
        <v>1.5077872574329375E-2</v>
      </c>
      <c r="J8869">
        <v>7.1223698616027828E-2</v>
      </c>
      <c r="K8869">
        <v>1.6629821669757365</v>
      </c>
      <c r="L8869">
        <v>19.691284894943237</v>
      </c>
      <c r="M8869">
        <v>426.90641864222295</v>
      </c>
      <c r="N8869">
        <v>176.44476511268618</v>
      </c>
      <c r="O8869">
        <v>0.81592842936515808</v>
      </c>
      <c r="P8869">
        <v>2.8145641220940478E-3</v>
      </c>
      <c r="Q8869">
        <v>2.2441911750369598E-2</v>
      </c>
      <c r="R8869">
        <v>0.42607357025146486</v>
      </c>
      <c r="S8869">
        <v>672.06834086164599</v>
      </c>
      <c r="T8869">
        <v>25.065341591835022</v>
      </c>
      <c r="U8869">
        <v>0.34592089951038363</v>
      </c>
      <c r="V8869">
        <v>493.4694766998291</v>
      </c>
      <c r="W8869">
        <v>1</v>
      </c>
      <c r="X8869">
        <v>0.35998627543449402</v>
      </c>
      <c r="Y8869">
        <v>439.15095818186393</v>
      </c>
      <c r="Z8869">
        <v>1</v>
      </c>
      <c r="AA8869">
        <v>1.664278727693558</v>
      </c>
      <c r="AB8869">
        <v>12.311342712402345</v>
      </c>
      <c r="AC8869">
        <v>192.86445826292038</v>
      </c>
      <c r="AD8869">
        <v>1.1025006546933426E-2</v>
      </c>
      <c r="AE8869">
        <v>1.1734885851129411</v>
      </c>
      <c r="AF8869">
        <v>8.6563028097152703E-2</v>
      </c>
      <c r="AG8869">
        <v>6.3597740898049446E-4</v>
      </c>
      <c r="AH8869">
        <v>2.7082122993469234E-2</v>
      </c>
      <c r="AI8869">
        <v>11.755118072032928</v>
      </c>
      <c r="AJ8869">
        <v>4.4070142971536166</v>
      </c>
      <c r="AK8869">
        <v>5.9667621535062789</v>
      </c>
      <c r="AL8869">
        <v>5.3118416847142278</v>
      </c>
      <c r="AM8869">
        <v>97.166848909854892</v>
      </c>
      <c r="AN8869">
        <v>677.96274065334842</v>
      </c>
      <c r="AO8869">
        <v>3.2967662692070007E-2</v>
      </c>
      <c r="AP8869">
        <v>0.87890233516693128</v>
      </c>
    </row>
    <row r="8870" spans="1:42">
      <c r="A8870">
        <v>489.2862433842738</v>
      </c>
      <c r="B8870">
        <v>206.88051886373682</v>
      </c>
      <c r="C8870">
        <v>515.41569741775095</v>
      </c>
      <c r="D8870">
        <v>-26.129454033477145</v>
      </c>
      <c r="E8870">
        <v>-308.53517855401412</v>
      </c>
      <c r="F8870">
        <v>26.129454033477145</v>
      </c>
      <c r="G8870">
        <v>2.7820954396532559E-2</v>
      </c>
      <c r="H8870">
        <v>1258.2913733288451</v>
      </c>
      <c r="I8870">
        <v>5.5042277276515957E-2</v>
      </c>
      <c r="J8870">
        <v>9.1915261507034302E-2</v>
      </c>
      <c r="K8870">
        <v>1.6175892571747301</v>
      </c>
      <c r="L8870">
        <v>26.885750293731689</v>
      </c>
      <c r="M8870">
        <v>118.27994387759432</v>
      </c>
      <c r="N8870">
        <v>90.066821194648753</v>
      </c>
      <c r="O8870">
        <v>0.89174225926399231</v>
      </c>
      <c r="P8870">
        <v>2.3272123124864364E-2</v>
      </c>
      <c r="Q8870">
        <v>1.2166315184699162E-3</v>
      </c>
      <c r="R8870">
        <v>0.48750014781951906</v>
      </c>
      <c r="S8870">
        <v>765.38025165963063</v>
      </c>
      <c r="T8870">
        <v>34.240418672561646</v>
      </c>
      <c r="U8870">
        <v>0.33682183682918548</v>
      </c>
      <c r="V8870">
        <v>622.092604637146</v>
      </c>
      <c r="W8870">
        <v>1</v>
      </c>
      <c r="X8870">
        <v>0.41928767681121826</v>
      </c>
      <c r="Y8870">
        <v>564.74659008513811</v>
      </c>
      <c r="Z8870">
        <v>1</v>
      </c>
      <c r="AA8870">
        <v>17.17584291377068</v>
      </c>
      <c r="AB8870">
        <v>118.29878234863283</v>
      </c>
      <c r="AC8870">
        <v>147.51097112894058</v>
      </c>
      <c r="AD8870">
        <v>7.5831405117980435E-3</v>
      </c>
      <c r="AE8870">
        <v>1.0107562151123395</v>
      </c>
      <c r="AF8870">
        <v>0.11450592041015623</v>
      </c>
      <c r="AG8870">
        <v>5.110864200658004E-4</v>
      </c>
      <c r="AH8870">
        <v>5.1686678254604337E-2</v>
      </c>
      <c r="AI8870">
        <v>23.81001740694046</v>
      </c>
      <c r="AJ8870">
        <v>4.983970248744523</v>
      </c>
      <c r="AK8870">
        <v>42.093582878708837</v>
      </c>
      <c r="AL8870">
        <v>4.6668741130818923</v>
      </c>
      <c r="AM8870">
        <v>79.322498929500583</v>
      </c>
      <c r="AN8870">
        <v>760.55083525683835</v>
      </c>
      <c r="AO8870">
        <v>5.4076058983802799E-2</v>
      </c>
      <c r="AP8870">
        <v>0.87899209475517281</v>
      </c>
    </row>
    <row r="8871" spans="1:42">
      <c r="A8871">
        <v>595.16527761564907</v>
      </c>
      <c r="B8871">
        <v>1790.8414744199235</v>
      </c>
      <c r="C8871">
        <v>1057.5291973670787</v>
      </c>
      <c r="D8871">
        <v>-1195.6761968042745</v>
      </c>
      <c r="E8871">
        <v>733.31227705284482</v>
      </c>
      <c r="F8871">
        <v>-733.31227705284482</v>
      </c>
      <c r="G8871">
        <v>7.9788067914641894E-2</v>
      </c>
      <c r="H8871">
        <v>144.1844894377914</v>
      </c>
      <c r="I8871">
        <v>4.0860606729984282E-2</v>
      </c>
      <c r="J8871">
        <v>3.9873855113983156E-2</v>
      </c>
      <c r="K8871">
        <v>1.5097115726888179</v>
      </c>
      <c r="L8871">
        <v>68.967329263687134</v>
      </c>
      <c r="M8871">
        <v>3063.5133191713544</v>
      </c>
      <c r="N8871">
        <v>106.62604846649171</v>
      </c>
      <c r="O8871">
        <v>0.59430751204490662</v>
      </c>
      <c r="P8871">
        <v>9.0919567214118088E-3</v>
      </c>
      <c r="Q8871">
        <v>5.4921828905741361E-3</v>
      </c>
      <c r="R8871">
        <v>0.42730406761169432</v>
      </c>
      <c r="S8871">
        <v>1038.8749669372094</v>
      </c>
      <c r="T8871">
        <v>40.03121554851532</v>
      </c>
      <c r="U8871">
        <v>0.31524841845035556</v>
      </c>
      <c r="V8871">
        <v>482.43818283081055</v>
      </c>
      <c r="W8871">
        <v>1</v>
      </c>
      <c r="X8871">
        <v>0.44800410389900208</v>
      </c>
      <c r="Y8871">
        <v>565.03388046079942</v>
      </c>
      <c r="Z8871">
        <v>1</v>
      </c>
      <c r="AA8871">
        <v>43.206745185632712</v>
      </c>
      <c r="AB8871">
        <v>53.028231262207036</v>
      </c>
      <c r="AC8871">
        <v>98.186932504177094</v>
      </c>
      <c r="AD8871">
        <v>2.9487022986778846E-3</v>
      </c>
      <c r="AE8871">
        <v>24.813934962833695</v>
      </c>
      <c r="AF8871">
        <v>0.28112027764320369</v>
      </c>
      <c r="AG8871">
        <v>2.9281861291477528E-4</v>
      </c>
      <c r="AH8871">
        <v>5.3987598395347593E-2</v>
      </c>
      <c r="AI8871">
        <v>7.0771369338035583</v>
      </c>
      <c r="AJ8871">
        <v>9.8526609903993467</v>
      </c>
      <c r="AK8871">
        <v>3.0240348047018051</v>
      </c>
      <c r="AL8871">
        <v>3.0431089607384481</v>
      </c>
      <c r="AM8871">
        <v>36.304644882678986</v>
      </c>
      <c r="AN8871">
        <v>182.81534244996612</v>
      </c>
      <c r="AO8871">
        <v>6.661519372463226E-2</v>
      </c>
      <c r="AP8871">
        <v>0.83880710268020642</v>
      </c>
    </row>
    <row r="8872" spans="1:42">
      <c r="A8872">
        <v>327.37406049129027</v>
      </c>
      <c r="B8872">
        <v>2.9253844607313226</v>
      </c>
      <c r="C8872">
        <v>1171.153404929164</v>
      </c>
      <c r="D8872">
        <v>-843.77934443787376</v>
      </c>
      <c r="E8872">
        <v>-1168.2280204684328</v>
      </c>
      <c r="F8872">
        <v>843.77934443787376</v>
      </c>
      <c r="G8872">
        <v>2.8602536918205603E-2</v>
      </c>
      <c r="H8872">
        <v>4134.9312436132914</v>
      </c>
      <c r="I8872">
        <v>2.8327271640300751E-2</v>
      </c>
      <c r="J8872">
        <v>7.8147102117538447E-2</v>
      </c>
      <c r="K8872">
        <v>2.0498282036364079</v>
      </c>
      <c r="L8872">
        <v>39.836397171020508</v>
      </c>
      <c r="M8872">
        <v>17.029081475135577</v>
      </c>
      <c r="N8872">
        <v>62.199268595695507</v>
      </c>
      <c r="O8872">
        <v>0.91303840279579163</v>
      </c>
      <c r="P8872">
        <v>7.5931058459811724E-3</v>
      </c>
      <c r="Q8872">
        <v>4.175015359454684E-2</v>
      </c>
      <c r="R8872">
        <v>0.49689371585845948</v>
      </c>
      <c r="S8872">
        <v>797.10553652039425</v>
      </c>
      <c r="T8872">
        <v>42.344081401824951</v>
      </c>
      <c r="U8872">
        <v>0.33225174605846408</v>
      </c>
      <c r="V8872">
        <v>520.888352394104</v>
      </c>
      <c r="W8872">
        <v>1</v>
      </c>
      <c r="X8872">
        <v>0.35736518621444702</v>
      </c>
      <c r="Y8872">
        <v>431.88540305826115</v>
      </c>
      <c r="Z8872">
        <v>1</v>
      </c>
      <c r="AA8872">
        <v>43.3035541944027</v>
      </c>
      <c r="AB8872">
        <v>165.05870117187501</v>
      </c>
      <c r="AC8872">
        <v>147.21911698579788</v>
      </c>
      <c r="AD8872">
        <v>5.7184675819853432E-3</v>
      </c>
      <c r="AE8872">
        <v>1.4822320499701209</v>
      </c>
      <c r="AF8872">
        <v>0.10737083673477171</v>
      </c>
      <c r="AG8872">
        <v>1.3748852548301851E-3</v>
      </c>
      <c r="AH8872">
        <v>3.1051395714282986E-2</v>
      </c>
      <c r="AI8872">
        <v>14.643520414829254</v>
      </c>
      <c r="AJ8872">
        <v>14.062656634490693</v>
      </c>
      <c r="AK8872">
        <v>57.629358699917795</v>
      </c>
      <c r="AL8872">
        <v>3.7450216620037251</v>
      </c>
      <c r="AM8872">
        <v>92.886167323589319</v>
      </c>
      <c r="AN8872">
        <v>780.11109654358506</v>
      </c>
      <c r="AO8872">
        <v>0.10978561317920685</v>
      </c>
      <c r="AP8872">
        <v>0.84685906243324283</v>
      </c>
    </row>
    <row r="8873" spans="1:42">
      <c r="A8873">
        <v>246.73565779607162</v>
      </c>
      <c r="B8873">
        <v>-85.713749642368043</v>
      </c>
      <c r="C8873">
        <v>611.74288727013527</v>
      </c>
      <c r="D8873">
        <v>-365.00722947406365</v>
      </c>
      <c r="E8873">
        <v>-697.45663691250331</v>
      </c>
      <c r="F8873">
        <v>365.00722947406365</v>
      </c>
      <c r="G8873">
        <v>3.5638721589663386E-2</v>
      </c>
      <c r="H8873">
        <v>2141.5459424733872</v>
      </c>
      <c r="I8873">
        <v>1.6374194920063017E-2</v>
      </c>
      <c r="J8873">
        <v>3.6235872268676757E-2</v>
      </c>
      <c r="K8873">
        <v>1.9197483243644236</v>
      </c>
      <c r="L8873">
        <v>29.742816686630249</v>
      </c>
      <c r="M8873">
        <v>16.814936350389502</v>
      </c>
      <c r="N8873">
        <v>49.286468777084359</v>
      </c>
      <c r="O8873">
        <v>0.68869802355766296</v>
      </c>
      <c r="P8873">
        <v>6.1317479345533573E-3</v>
      </c>
      <c r="Q8873">
        <v>1.9860423458947073E-2</v>
      </c>
      <c r="R8873">
        <v>0.49343675613403321</v>
      </c>
      <c r="S8873">
        <v>349.56557017564489</v>
      </c>
      <c r="T8873">
        <v>42.509010434150696</v>
      </c>
      <c r="U8873">
        <v>0.29296556293964388</v>
      </c>
      <c r="V8873">
        <v>511.32769584655762</v>
      </c>
      <c r="W8873">
        <v>1</v>
      </c>
      <c r="X8873">
        <v>0.37524423003196716</v>
      </c>
      <c r="Y8873">
        <v>460.74253028431826</v>
      </c>
      <c r="Z8873">
        <v>1</v>
      </c>
      <c r="AA8873">
        <v>38.967037018938072</v>
      </c>
      <c r="AB8873">
        <v>121.80479754638672</v>
      </c>
      <c r="AC8873">
        <v>37.887363135814667</v>
      </c>
      <c r="AD8873">
        <v>1.3789592645107172E-2</v>
      </c>
      <c r="AE8873">
        <v>3.8375653252955662</v>
      </c>
      <c r="AF8873">
        <v>0.13171562075614926</v>
      </c>
      <c r="AG8873">
        <v>1.1331085556481586E-3</v>
      </c>
      <c r="AH8873">
        <v>3.2346114492416381E-2</v>
      </c>
      <c r="AI8873">
        <v>29.297444522380829</v>
      </c>
      <c r="AJ8873">
        <v>12.636345797783054</v>
      </c>
      <c r="AK8873">
        <v>17.973094527125358</v>
      </c>
      <c r="AL8873">
        <v>4.6867067469474319</v>
      </c>
      <c r="AM8873">
        <v>62.144670927524572</v>
      </c>
      <c r="AN8873">
        <v>759.80824567360969</v>
      </c>
      <c r="AO8873">
        <v>6.389809310436248E-2</v>
      </c>
      <c r="AP8873">
        <v>0.89414978981018078</v>
      </c>
    </row>
    <row r="8874" spans="1:42">
      <c r="A8874">
        <v>888.99012463523081</v>
      </c>
      <c r="B8874">
        <v>808.51523875309522</v>
      </c>
      <c r="C8874">
        <v>1002.5244003638295</v>
      </c>
      <c r="D8874">
        <v>-113.53427572859869</v>
      </c>
      <c r="E8874">
        <v>-194.00916161073428</v>
      </c>
      <c r="F8874">
        <v>113.53427572859869</v>
      </c>
      <c r="G8874">
        <v>6.3013957098873655E-2</v>
      </c>
      <c r="H8874">
        <v>2618.2845534370149</v>
      </c>
      <c r="I8874">
        <v>1.7053721845149993E-2</v>
      </c>
      <c r="J8874">
        <v>2.8548383951187133E-2</v>
      </c>
      <c r="K8874">
        <v>1.25134327352643</v>
      </c>
      <c r="L8874">
        <v>11.003711223602295</v>
      </c>
      <c r="M8874">
        <v>7.5691838815292991</v>
      </c>
      <c r="N8874">
        <v>153.31586345157626</v>
      </c>
      <c r="O8874">
        <v>0.97497060894966125</v>
      </c>
      <c r="P8874">
        <v>1.0554538938734264E-2</v>
      </c>
      <c r="Q8874">
        <v>1.258333455191718E-2</v>
      </c>
      <c r="R8874">
        <v>0.47687184810638428</v>
      </c>
      <c r="S8874">
        <v>644.9318167864144</v>
      </c>
      <c r="T8874">
        <v>37.67661452293396</v>
      </c>
      <c r="U8874">
        <v>0.32590801179409029</v>
      </c>
      <c r="V8874">
        <v>551.72526836395264</v>
      </c>
      <c r="W8874">
        <v>1</v>
      </c>
      <c r="X8874">
        <v>0.34001075744628906</v>
      </c>
      <c r="Y8874">
        <v>396.64441701881776</v>
      </c>
      <c r="Z8874">
        <v>1</v>
      </c>
      <c r="AA8874">
        <v>41.586120337705616</v>
      </c>
      <c r="AB8874">
        <v>58.329469604492189</v>
      </c>
      <c r="AC8874">
        <v>182.63502269983292</v>
      </c>
      <c r="AD8874">
        <v>1.263018061972072E-2</v>
      </c>
      <c r="AE8874">
        <v>9.1856339701715246</v>
      </c>
      <c r="AF8874">
        <v>0.21450535297393797</v>
      </c>
      <c r="AG8874">
        <v>1.0154651199530986E-3</v>
      </c>
      <c r="AH8874">
        <v>2.5346555602550502E-2</v>
      </c>
      <c r="AI8874">
        <v>19.302344620227814</v>
      </c>
      <c r="AJ8874">
        <v>13.881828117050327</v>
      </c>
      <c r="AK8874">
        <v>34.937209373116495</v>
      </c>
      <c r="AL8874">
        <v>6.2763624167406418</v>
      </c>
      <c r="AM8874">
        <v>39.748714959621431</v>
      </c>
      <c r="AN8874">
        <v>182.06070847993738</v>
      </c>
      <c r="AO8874">
        <v>6.9052349686622619E-2</v>
      </c>
      <c r="AP8874">
        <v>0.92101398634910603</v>
      </c>
    </row>
    <row r="8875" spans="1:42">
      <c r="A8875">
        <v>1141.0776677815365</v>
      </c>
      <c r="B8875">
        <v>1064.5068694100205</v>
      </c>
      <c r="C8875">
        <v>870.09110004332649</v>
      </c>
      <c r="D8875">
        <v>76.570798371516048</v>
      </c>
      <c r="E8875">
        <v>-76.570798371516048</v>
      </c>
      <c r="F8875">
        <v>-270.98656773821006</v>
      </c>
      <c r="G8875">
        <v>3.9990881863997798E-3</v>
      </c>
      <c r="H8875">
        <v>1726.7663821070466</v>
      </c>
      <c r="I8875">
        <v>2.4447311460971829E-2</v>
      </c>
      <c r="J8875">
        <v>9.1112118244171147E-2</v>
      </c>
      <c r="K8875">
        <v>1.373166524785757</v>
      </c>
      <c r="L8875">
        <v>58.838425874710083</v>
      </c>
      <c r="M8875">
        <v>15.843993892861306</v>
      </c>
      <c r="N8875">
        <v>151.85934977493289</v>
      </c>
      <c r="O8875">
        <v>0.69886192679405212</v>
      </c>
      <c r="P8875">
        <v>1.0750913672977022E-2</v>
      </c>
      <c r="Q8875">
        <v>1.470033354229397E-2</v>
      </c>
      <c r="R8875">
        <v>0.39051411628723143</v>
      </c>
      <c r="S8875">
        <v>678.00782269432807</v>
      </c>
      <c r="T8875">
        <v>34.4533771276474</v>
      </c>
      <c r="U8875">
        <v>0.41982245504856108</v>
      </c>
      <c r="V8875">
        <v>645.87287902832031</v>
      </c>
      <c r="W8875">
        <v>1</v>
      </c>
      <c r="X8875">
        <v>0.41082835793495176</v>
      </c>
      <c r="Y8875">
        <v>676.42344523440306</v>
      </c>
      <c r="Z8875">
        <v>1</v>
      </c>
      <c r="AA8875">
        <v>36.673410975656516</v>
      </c>
      <c r="AB8875">
        <v>127.07076031494141</v>
      </c>
      <c r="AC8875">
        <v>121.65050357580185</v>
      </c>
      <c r="AD8875">
        <v>1.5269933195195647E-2</v>
      </c>
      <c r="AE8875">
        <v>14.771331551834743</v>
      </c>
      <c r="AF8875">
        <v>-2.6796816587448119E-2</v>
      </c>
      <c r="AG8875">
        <v>4.4633538253004693E-4</v>
      </c>
      <c r="AH8875">
        <v>7.5250479936599729E-3</v>
      </c>
      <c r="AI8875">
        <v>10.67464679479599</v>
      </c>
      <c r="AJ8875">
        <v>3.5455551522738973</v>
      </c>
      <c r="AK8875">
        <v>34.369123815894127</v>
      </c>
      <c r="AL8875">
        <v>2.5694597686313605</v>
      </c>
      <c r="AM8875">
        <v>65.521387493610376</v>
      </c>
      <c r="AN8875">
        <v>186.78892735399734</v>
      </c>
      <c r="AO8875">
        <v>0.10562043797969818</v>
      </c>
      <c r="AP8875">
        <v>0.89207920026779186</v>
      </c>
    </row>
    <row r="8876" spans="1:42">
      <c r="A8876">
        <v>838.76634187593504</v>
      </c>
      <c r="B8876">
        <v>1430.3752125174672</v>
      </c>
      <c r="C8876">
        <v>1307.5933539535549</v>
      </c>
      <c r="D8876">
        <v>-591.60887064153212</v>
      </c>
      <c r="E8876">
        <v>122.78185856391224</v>
      </c>
      <c r="F8876">
        <v>-122.78185856391224</v>
      </c>
      <c r="G8876">
        <v>2.3692856815697237E-2</v>
      </c>
      <c r="H8876">
        <v>1287.9296261010913</v>
      </c>
      <c r="I8876">
        <v>4.1406259238719934E-2</v>
      </c>
      <c r="J8876">
        <v>4.5606045484542848E-2</v>
      </c>
      <c r="K8876">
        <v>1.731914673143625</v>
      </c>
      <c r="L8876">
        <v>33.258175849914551</v>
      </c>
      <c r="M8876">
        <v>2183.5732951883965</v>
      </c>
      <c r="N8876">
        <v>94.906306836509714</v>
      </c>
      <c r="O8876">
        <v>0.7605527937412262</v>
      </c>
      <c r="P8876">
        <v>1.8737889395819766E-3</v>
      </c>
      <c r="Q8876">
        <v>2.7689752949608692E-2</v>
      </c>
      <c r="R8876">
        <v>0.43400436878204346</v>
      </c>
      <c r="S8876">
        <v>1081.3694199919598</v>
      </c>
      <c r="T8876">
        <v>48.181438446044922</v>
      </c>
      <c r="U8876">
        <v>0.35336985766887669</v>
      </c>
      <c r="V8876">
        <v>451.52962207794189</v>
      </c>
      <c r="W8876">
        <v>1</v>
      </c>
      <c r="X8876">
        <v>0.3309603524208069</v>
      </c>
      <c r="Y8876">
        <v>543.83266971182047</v>
      </c>
      <c r="Z8876">
        <v>1</v>
      </c>
      <c r="AA8876">
        <v>9.3498708261013039</v>
      </c>
      <c r="AB8876">
        <v>144.29455639648438</v>
      </c>
      <c r="AC8876">
        <v>192.28865653276443</v>
      </c>
      <c r="AD8876">
        <v>5.9766997638930619E-3</v>
      </c>
      <c r="AE8876">
        <v>2.0351357923025772</v>
      </c>
      <c r="AF8876">
        <v>7.9987227916717515E-2</v>
      </c>
      <c r="AG8876">
        <v>5.2456111640678557E-4</v>
      </c>
      <c r="AH8876">
        <v>2.9662142050266262E-2</v>
      </c>
      <c r="AI8876">
        <v>20.496756136417389</v>
      </c>
      <c r="AJ8876">
        <v>2.5820690524166516</v>
      </c>
      <c r="AK8876">
        <v>30.571824229359628</v>
      </c>
      <c r="AL8876">
        <v>5.403329564539038</v>
      </c>
      <c r="AM8876">
        <v>28.999973380565645</v>
      </c>
      <c r="AN8876">
        <v>540.41114962747611</v>
      </c>
      <c r="AO8876">
        <v>0.10397233784198762</v>
      </c>
      <c r="AP8876">
        <v>0.82928047490119938</v>
      </c>
    </row>
    <row r="8877" spans="1:42">
      <c r="A8877">
        <v>631.49803942028063</v>
      </c>
      <c r="B8877">
        <v>690.8293765070714</v>
      </c>
      <c r="C8877">
        <v>857.85555737795812</v>
      </c>
      <c r="D8877">
        <v>-226.35751795767749</v>
      </c>
      <c r="E8877">
        <v>-167.02618087088672</v>
      </c>
      <c r="F8877">
        <v>167.02618087088672</v>
      </c>
      <c r="G8877">
        <v>9.3297604581894011E-2</v>
      </c>
      <c r="H8877">
        <v>1820.68307775571</v>
      </c>
      <c r="I8877">
        <v>1.9280700981616973E-2</v>
      </c>
      <c r="J8877">
        <v>8.4275664329528807E-2</v>
      </c>
      <c r="K8877">
        <v>2.1513075618922706</v>
      </c>
      <c r="L8877">
        <v>45.447882413864136</v>
      </c>
      <c r="M8877">
        <v>453.15615189766646</v>
      </c>
      <c r="N8877">
        <v>110.829688628006</v>
      </c>
      <c r="O8877">
        <v>0.8383307158946991</v>
      </c>
      <c r="P8877">
        <v>1.3144720925225149E-4</v>
      </c>
      <c r="Q8877">
        <v>3.5642175727420379E-2</v>
      </c>
      <c r="R8877">
        <v>0.46735206604003909</v>
      </c>
      <c r="S8877">
        <v>1028.3946018695849</v>
      </c>
      <c r="T8877">
        <v>35.519161820411682</v>
      </c>
      <c r="U8877">
        <v>0.30548523247241977</v>
      </c>
      <c r="V8877">
        <v>626.22265815734863</v>
      </c>
      <c r="W8877">
        <v>1</v>
      </c>
      <c r="X8877">
        <v>0.37314576983451847</v>
      </c>
      <c r="Y8877">
        <v>486.27796553786339</v>
      </c>
      <c r="Z8877">
        <v>1</v>
      </c>
      <c r="AA8877">
        <v>12.657561147584918</v>
      </c>
      <c r="AB8877">
        <v>19.273338317871094</v>
      </c>
      <c r="AC8877">
        <v>158.55075567960739</v>
      </c>
      <c r="AD8877">
        <v>8.5590949425330531E-3</v>
      </c>
      <c r="AE8877">
        <v>57.906285982855316</v>
      </c>
      <c r="AF8877">
        <v>0.265798419713974</v>
      </c>
      <c r="AG8877">
        <v>8.0225501181590089E-4</v>
      </c>
      <c r="AH8877">
        <v>4.9986599826812743E-2</v>
      </c>
      <c r="AI8877">
        <v>27.046451270580292</v>
      </c>
      <c r="AJ8877">
        <v>2.5707689905488986</v>
      </c>
      <c r="AK8877">
        <v>16.206748525500299</v>
      </c>
      <c r="AL8877">
        <v>5.4214189942098141</v>
      </c>
      <c r="AM8877">
        <v>43.260465967655179</v>
      </c>
      <c r="AN8877">
        <v>261.58474650614119</v>
      </c>
      <c r="AO8877">
        <v>9.8381227374076841E-2</v>
      </c>
      <c r="AP8877">
        <v>0.88036718463897712</v>
      </c>
    </row>
    <row r="8878" spans="1:42">
      <c r="A8878">
        <v>480.08386053256231</v>
      </c>
      <c r="B8878">
        <v>439.55491778494945</v>
      </c>
      <c r="C8878">
        <v>624.82146616789453</v>
      </c>
      <c r="D8878">
        <v>-144.73760563533222</v>
      </c>
      <c r="E8878">
        <v>-185.26654838294507</v>
      </c>
      <c r="F8878">
        <v>144.73760563533222</v>
      </c>
      <c r="G8878">
        <v>6.2382944353336522E-2</v>
      </c>
      <c r="H8878">
        <v>1514.9442834140918</v>
      </c>
      <c r="I8878">
        <v>2.7043147981166839E-2</v>
      </c>
      <c r="J8878">
        <v>5.1793353319168088E-2</v>
      </c>
      <c r="K8878">
        <v>1.4676906751930714</v>
      </c>
      <c r="L8878">
        <v>39.577696323394775</v>
      </c>
      <c r="M8878">
        <v>233.86002339876654</v>
      </c>
      <c r="N8878">
        <v>75.623560762214666</v>
      </c>
      <c r="O8878">
        <v>0.78922465443611145</v>
      </c>
      <c r="P8878">
        <v>2.1497823079427079E-2</v>
      </c>
      <c r="Q8878">
        <v>1.5220938735538056E-2</v>
      </c>
      <c r="R8878">
        <v>0.47482203960418701</v>
      </c>
      <c r="S8878">
        <v>729.73638920006874</v>
      </c>
      <c r="T8878">
        <v>39.228731393814087</v>
      </c>
      <c r="U8878">
        <v>0.36671064794063568</v>
      </c>
      <c r="V8878">
        <v>451.95424556732178</v>
      </c>
      <c r="W8878">
        <v>1</v>
      </c>
      <c r="X8878">
        <v>0.33860813617706298</v>
      </c>
      <c r="Y8878">
        <v>628.12525394299882</v>
      </c>
      <c r="Z8878">
        <v>1</v>
      </c>
      <c r="AA8878">
        <v>40.28429123576165</v>
      </c>
      <c r="AB8878">
        <v>115.55093029785156</v>
      </c>
      <c r="AC8878">
        <v>143.59182268381119</v>
      </c>
      <c r="AD8878">
        <v>1.1346466520912629E-2</v>
      </c>
      <c r="AE8878">
        <v>12.747947286711732</v>
      </c>
      <c r="AF8878">
        <v>0.18739617347717283</v>
      </c>
      <c r="AG8878">
        <v>1.2967023510272182E-4</v>
      </c>
      <c r="AH8878">
        <v>3.282905715703964E-2</v>
      </c>
      <c r="AI8878">
        <v>8.7739351391792297</v>
      </c>
      <c r="AJ8878">
        <v>12.274792974365518</v>
      </c>
      <c r="AK8878">
        <v>27.076632834076882</v>
      </c>
      <c r="AL8878">
        <v>7.2750195389003531</v>
      </c>
      <c r="AM8878">
        <v>27.225672566890719</v>
      </c>
      <c r="AN8878">
        <v>327.6734481801351</v>
      </c>
      <c r="AO8878">
        <v>3.7545943856239321E-2</v>
      </c>
      <c r="AP8878">
        <v>0.82183955836296085</v>
      </c>
    </row>
    <row r="8879" spans="1:42">
      <c r="A8879">
        <v>117.72256682239569</v>
      </c>
      <c r="B8879">
        <v>65.052680307391171</v>
      </c>
      <c r="C8879">
        <v>605.69698091801706</v>
      </c>
      <c r="D8879">
        <v>-487.97441409562134</v>
      </c>
      <c r="E8879">
        <v>-540.64430061062592</v>
      </c>
      <c r="F8879">
        <v>487.97441409562134</v>
      </c>
      <c r="G8879">
        <v>4.5739831856836458E-2</v>
      </c>
      <c r="H8879">
        <v>2164.6684065971863</v>
      </c>
      <c r="I8879">
        <v>3.2462803423404692E-2</v>
      </c>
      <c r="J8879">
        <v>9.0626534938812259E-2</v>
      </c>
      <c r="K8879">
        <v>1.2853879212796688</v>
      </c>
      <c r="L8879">
        <v>58.481708765029907</v>
      </c>
      <c r="M8879">
        <v>110.10428510025208</v>
      </c>
      <c r="N8879">
        <v>16.965230941772461</v>
      </c>
      <c r="O8879">
        <v>0.66096791625022888</v>
      </c>
      <c r="P8879">
        <v>2.1132859177059593E-2</v>
      </c>
      <c r="Q8879">
        <v>4.0028886212242966E-2</v>
      </c>
      <c r="R8879">
        <v>0.42741496086120606</v>
      </c>
      <c r="S8879">
        <v>519.97909886146886</v>
      </c>
      <c r="T8879">
        <v>30.327031016349792</v>
      </c>
      <c r="U8879">
        <v>0.44431729853153229</v>
      </c>
      <c r="V8879">
        <v>470.06502151489258</v>
      </c>
      <c r="W8879">
        <v>1</v>
      </c>
      <c r="X8879">
        <v>0.33375957608222961</v>
      </c>
      <c r="Y8879">
        <v>644.17840892508707</v>
      </c>
      <c r="Z8879">
        <v>1</v>
      </c>
      <c r="AA8879">
        <v>33.693406470270162</v>
      </c>
      <c r="AB8879">
        <v>35.093250305175786</v>
      </c>
      <c r="AC8879">
        <v>151.97404474020004</v>
      </c>
      <c r="AD8879">
        <v>3.9744189661792204E-3</v>
      </c>
      <c r="AE8879">
        <v>9.1672816962027177</v>
      </c>
      <c r="AF8879">
        <v>0.15648436188697812</v>
      </c>
      <c r="AG8879">
        <v>5.8300902630444137E-4</v>
      </c>
      <c r="AH8879">
        <v>1.6487326383590698E-3</v>
      </c>
      <c r="AI8879">
        <v>15.407792031764984</v>
      </c>
      <c r="AJ8879">
        <v>7.6190121507834361</v>
      </c>
      <c r="AK8879">
        <v>54.103006619811055</v>
      </c>
      <c r="AL8879">
        <v>4.8461726563836098</v>
      </c>
      <c r="AM8879">
        <v>94.025663673877716</v>
      </c>
      <c r="AN8879">
        <v>220.29251471858305</v>
      </c>
      <c r="AO8879">
        <v>5.3668132185935975E-2</v>
      </c>
      <c r="AP8879">
        <v>0.90275239038467425</v>
      </c>
    </row>
    <row r="8880" spans="1:42">
      <c r="A8880">
        <v>780.36632838239382</v>
      </c>
      <c r="B8880">
        <v>644.48925726774314</v>
      </c>
      <c r="C8880">
        <v>982.07133705547608</v>
      </c>
      <c r="D8880">
        <v>-201.70500867308226</v>
      </c>
      <c r="E8880">
        <v>-337.58207978773294</v>
      </c>
      <c r="F8880">
        <v>201.70500867308226</v>
      </c>
      <c r="G8880">
        <v>5.2499092576916991E-2</v>
      </c>
      <c r="H8880">
        <v>2626.7690131046652</v>
      </c>
      <c r="I8880">
        <v>3.9236910045146942E-2</v>
      </c>
      <c r="J8880">
        <v>4.2976152181625364E-2</v>
      </c>
      <c r="K8880">
        <v>1.8279579312860963</v>
      </c>
      <c r="L8880">
        <v>49.141349792480469</v>
      </c>
      <c r="M8880">
        <v>8.3579420870769798</v>
      </c>
      <c r="N8880">
        <v>112.47872317790987</v>
      </c>
      <c r="O8880">
        <v>0.95591416954994202</v>
      </c>
      <c r="P8880">
        <v>9.193487061394584E-3</v>
      </c>
      <c r="Q8880">
        <v>3.3298039913177487E-2</v>
      </c>
      <c r="R8880">
        <v>0.43269155979156493</v>
      </c>
      <c r="S8880">
        <v>646.41448303187053</v>
      </c>
      <c r="T8880">
        <v>39.006054401397705</v>
      </c>
      <c r="U8880">
        <v>0.39652913749217988</v>
      </c>
      <c r="V8880">
        <v>507.50353336334229</v>
      </c>
      <c r="W8880">
        <v>1</v>
      </c>
      <c r="X8880">
        <v>0.29116272687911993</v>
      </c>
      <c r="Y8880">
        <v>578.05962509453207</v>
      </c>
      <c r="Z8880">
        <v>1</v>
      </c>
      <c r="AA8880">
        <v>12.606310736608508</v>
      </c>
      <c r="AB8880">
        <v>155.35706005859376</v>
      </c>
      <c r="AC8880">
        <v>112.13503628969193</v>
      </c>
      <c r="AD8880">
        <v>1.5292131798899072E-2</v>
      </c>
      <c r="AE8880">
        <v>23.915207287345876</v>
      </c>
      <c r="AF8880">
        <v>0.13247010469436643</v>
      </c>
      <c r="AG8880">
        <v>1.5580010379076937E-4</v>
      </c>
      <c r="AH8880">
        <v>1.0867558491230009E-2</v>
      </c>
      <c r="AI8880">
        <v>15.721100866794586</v>
      </c>
      <c r="AJ8880">
        <v>10.335158098745628</v>
      </c>
      <c r="AK8880">
        <v>55.620523737072944</v>
      </c>
      <c r="AL8880">
        <v>4.8368303214918269</v>
      </c>
      <c r="AM8880">
        <v>86.929315936565402</v>
      </c>
      <c r="AN8880">
        <v>312.55721137596584</v>
      </c>
      <c r="AO8880">
        <v>6.1521580815315252E-2</v>
      </c>
      <c r="AP8880">
        <v>0.89132343888282795</v>
      </c>
    </row>
    <row r="8881" spans="1:42">
      <c r="A8881">
        <v>961.19402828807472</v>
      </c>
      <c r="B8881">
        <v>663.45806626278068</v>
      </c>
      <c r="C8881">
        <v>727.90165024667829</v>
      </c>
      <c r="D8881">
        <v>233.29237804139643</v>
      </c>
      <c r="E8881">
        <v>-297.73596202529404</v>
      </c>
      <c r="F8881">
        <v>-233.29237804139643</v>
      </c>
      <c r="G8881">
        <v>2.2931026931430034E-2</v>
      </c>
      <c r="H8881">
        <v>1305.9941234905234</v>
      </c>
      <c r="I8881">
        <v>3.0235379040241241E-2</v>
      </c>
      <c r="J8881">
        <v>1.0847957611083984E-2</v>
      </c>
      <c r="K8881">
        <v>1.5306319986999033</v>
      </c>
      <c r="L8881">
        <v>41.410974264144897</v>
      </c>
      <c r="M8881">
        <v>19.572967944856824</v>
      </c>
      <c r="N8881">
        <v>124.26714575920107</v>
      </c>
      <c r="O8881">
        <v>0.91253158450126648</v>
      </c>
      <c r="P8881">
        <v>2.2826899793412948E-2</v>
      </c>
      <c r="Q8881">
        <v>6.596630361345078E-3</v>
      </c>
      <c r="R8881">
        <v>0.41069059371948241</v>
      </c>
      <c r="S8881">
        <v>926.80028490567179</v>
      </c>
      <c r="T8881">
        <v>46.979096531867981</v>
      </c>
      <c r="U8881">
        <v>0.44366057217121124</v>
      </c>
      <c r="V8881">
        <v>525.75201988220215</v>
      </c>
      <c r="W8881">
        <v>1</v>
      </c>
      <c r="X8881">
        <v>0.34381296515464788</v>
      </c>
      <c r="Y8881">
        <v>379.32644530897892</v>
      </c>
      <c r="Z8881">
        <v>1</v>
      </c>
      <c r="AA8881">
        <v>27.264958223009117</v>
      </c>
      <c r="AB8881">
        <v>107.48471502685548</v>
      </c>
      <c r="AC8881">
        <v>138.28969448804855</v>
      </c>
      <c r="AD8881">
        <v>4.1008745503221828E-3</v>
      </c>
      <c r="AE8881">
        <v>5.7386398584342402</v>
      </c>
      <c r="AF8881">
        <v>8.2917870283126818E-2</v>
      </c>
      <c r="AG8881">
        <v>1.2710429553956951E-3</v>
      </c>
      <c r="AH8881">
        <v>1.5921108293533322E-2</v>
      </c>
      <c r="AI8881">
        <v>22.738954722881317</v>
      </c>
      <c r="AJ8881">
        <v>13.327476221702971</v>
      </c>
      <c r="AK8881">
        <v>24.857816922068597</v>
      </c>
      <c r="AL8881">
        <v>4.5267929980764814</v>
      </c>
      <c r="AM8881">
        <v>81.915698873996732</v>
      </c>
      <c r="AN8881">
        <v>742.02293732986459</v>
      </c>
      <c r="AO8881">
        <v>7.4451245188713072E-2</v>
      </c>
      <c r="AP8881">
        <v>0.8237840118408204</v>
      </c>
    </row>
    <row r="8882" spans="1:42">
      <c r="A8882">
        <v>211.2903679796122</v>
      </c>
      <c r="B8882">
        <v>152.71758717605431</v>
      </c>
      <c r="C8882">
        <v>318.31317381941471</v>
      </c>
      <c r="D8882">
        <v>-107.02280583980252</v>
      </c>
      <c r="E8882">
        <v>-165.59558664336041</v>
      </c>
      <c r="F8882">
        <v>107.02280583980252</v>
      </c>
      <c r="G8882">
        <v>7.0134880599001401E-2</v>
      </c>
      <c r="H8882">
        <v>1134.1136591219179</v>
      </c>
      <c r="I8882">
        <v>3.3264950215816498E-2</v>
      </c>
      <c r="J8882">
        <v>5.0319114923477175E-2</v>
      </c>
      <c r="K8882">
        <v>1.8613367844402788</v>
      </c>
      <c r="L8882">
        <v>10.923135280609131</v>
      </c>
      <c r="M8882">
        <v>97.126834056027377</v>
      </c>
      <c r="N8882">
        <v>30.368302970314026</v>
      </c>
      <c r="O8882">
        <v>0.6951000988483429</v>
      </c>
      <c r="P8882">
        <v>1.691556061638726E-2</v>
      </c>
      <c r="Q8882">
        <v>3.2247933652665872E-2</v>
      </c>
      <c r="R8882">
        <v>0.48469056606292726</v>
      </c>
      <c r="S8882">
        <v>517.97982666864368</v>
      </c>
      <c r="T8882">
        <v>45.158976316452026</v>
      </c>
      <c r="U8882">
        <v>0.41648072183132173</v>
      </c>
      <c r="V8882">
        <v>573.65844249725342</v>
      </c>
      <c r="W8882">
        <v>1</v>
      </c>
      <c r="X8882">
        <v>0.29430344581604007</v>
      </c>
      <c r="Y8882">
        <v>685.85239226733984</v>
      </c>
      <c r="Z8882">
        <v>1</v>
      </c>
      <c r="AA8882">
        <v>47.735109592313776</v>
      </c>
      <c r="AB8882">
        <v>18.392914428710938</v>
      </c>
      <c r="AC8882">
        <v>54.734398424625397</v>
      </c>
      <c r="AD8882">
        <v>4.8604704375959868E-3</v>
      </c>
      <c r="AE8882">
        <v>8.6401762766709496</v>
      </c>
      <c r="AF8882">
        <v>0.27826138973236081</v>
      </c>
      <c r="AG8882">
        <v>9.6135240393256682E-4</v>
      </c>
      <c r="AH8882">
        <v>5.5210696589946748E-2</v>
      </c>
      <c r="AI8882">
        <v>28.418636620044708</v>
      </c>
      <c r="AJ8882">
        <v>2.7481270696394158</v>
      </c>
      <c r="AK8882">
        <v>20.382063222527503</v>
      </c>
      <c r="AL8882">
        <v>3.6493778383894688</v>
      </c>
      <c r="AM8882">
        <v>65.504055345058447</v>
      </c>
      <c r="AN8882">
        <v>228.48756863439223</v>
      </c>
      <c r="AO8882">
        <v>6.9739458680152897E-2</v>
      </c>
      <c r="AP8882">
        <v>0.84840924048423771</v>
      </c>
    </row>
    <row r="8883" spans="1:42">
      <c r="A8883">
        <v>611.19234526253933</v>
      </c>
      <c r="B8883">
        <v>301.087903286867</v>
      </c>
      <c r="C8883">
        <v>424.87308401549285</v>
      </c>
      <c r="D8883">
        <v>186.31926124704648</v>
      </c>
      <c r="E8883">
        <v>-310.10444197567233</v>
      </c>
      <c r="F8883">
        <v>-186.31926124704648</v>
      </c>
      <c r="G8883">
        <v>4.2488890239451967E-2</v>
      </c>
      <c r="H8883">
        <v>678.23104437918062</v>
      </c>
      <c r="I8883">
        <v>5.2009133398532865E-2</v>
      </c>
      <c r="J8883">
        <v>7.6562613010406497E-2</v>
      </c>
      <c r="K8883">
        <v>1.7344299125611782</v>
      </c>
      <c r="L8883">
        <v>14.611045122146606</v>
      </c>
      <c r="M8883">
        <v>14.47837770710135</v>
      </c>
      <c r="N8883">
        <v>104.17790056076051</v>
      </c>
      <c r="O8883">
        <v>0.50723680853843689</v>
      </c>
      <c r="P8883">
        <v>1.1433921919928654E-3</v>
      </c>
      <c r="Q8883">
        <v>9.8220249281989191E-3</v>
      </c>
      <c r="R8883">
        <v>0.42556519508361818</v>
      </c>
      <c r="S8883">
        <v>832.28302857817357</v>
      </c>
      <c r="T8883">
        <v>41.824540495872498</v>
      </c>
      <c r="U8883">
        <v>0.35461673796176912</v>
      </c>
      <c r="V8883">
        <v>575.42476654052734</v>
      </c>
      <c r="W8883">
        <v>1</v>
      </c>
      <c r="X8883">
        <v>0.37293545365333558</v>
      </c>
      <c r="Y8883">
        <v>361.32228255934137</v>
      </c>
      <c r="Z8883">
        <v>1</v>
      </c>
      <c r="AA8883">
        <v>19.193027528848653</v>
      </c>
      <c r="AB8883">
        <v>22.083451232910157</v>
      </c>
      <c r="AC8883">
        <v>69.272302091121674</v>
      </c>
      <c r="AD8883">
        <v>4.0047343979533918E-3</v>
      </c>
      <c r="AE8883">
        <v>2.7676026868423307</v>
      </c>
      <c r="AF8883">
        <v>0.16983588337898253</v>
      </c>
      <c r="AG8883">
        <v>3.2954826779727448E-5</v>
      </c>
      <c r="AH8883">
        <v>3.4516025376319884E-2</v>
      </c>
      <c r="AI8883">
        <v>11.083701550960541</v>
      </c>
      <c r="AJ8883">
        <v>1.0124064999389748</v>
      </c>
      <c r="AK8883">
        <v>20.1919478648901</v>
      </c>
      <c r="AL8883">
        <v>6.6477462687958377</v>
      </c>
      <c r="AM8883">
        <v>31.01112576723099</v>
      </c>
      <c r="AN8883">
        <v>710.28119578146834</v>
      </c>
      <c r="AO8883">
        <v>4.9276831030845639E-2</v>
      </c>
      <c r="AP8883">
        <v>0.89116554021835337</v>
      </c>
    </row>
    <row r="8884" spans="1:42">
      <c r="A8884">
        <v>307.83651264058125</v>
      </c>
      <c r="B8884">
        <v>-63.236746645233438</v>
      </c>
      <c r="C8884">
        <v>1189.0351761606639</v>
      </c>
      <c r="D8884">
        <v>-881.19866352008262</v>
      </c>
      <c r="E8884">
        <v>-1252.2719228058972</v>
      </c>
      <c r="F8884">
        <v>881.19866352008262</v>
      </c>
      <c r="G8884">
        <v>5.191896994024859E-2</v>
      </c>
      <c r="H8884">
        <v>4238.0763845734964</v>
      </c>
      <c r="I8884">
        <v>2.1050181090831756E-2</v>
      </c>
      <c r="J8884">
        <v>2.2691992521286009E-2</v>
      </c>
      <c r="K8884">
        <v>2.1594015815794467</v>
      </c>
      <c r="L8884">
        <v>14.785723686218262</v>
      </c>
      <c r="M8884">
        <v>2.656996886662391</v>
      </c>
      <c r="N8884">
        <v>49.93389496364594</v>
      </c>
      <c r="O8884">
        <v>0.76987448334693909</v>
      </c>
      <c r="P8884">
        <v>3.0637019475301102E-3</v>
      </c>
      <c r="Q8884">
        <v>5.5060040685865601E-3</v>
      </c>
      <c r="R8884">
        <v>0.47848263263702395</v>
      </c>
      <c r="S8884">
        <v>1093.4267711049172</v>
      </c>
      <c r="T8884">
        <v>37.681698799133301</v>
      </c>
      <c r="U8884">
        <v>0.42030868709087377</v>
      </c>
      <c r="V8884">
        <v>535.00149250030518</v>
      </c>
      <c r="W8884">
        <v>1</v>
      </c>
      <c r="X8884">
        <v>0.42133656740188596</v>
      </c>
      <c r="Y8884">
        <v>645.22454938740725</v>
      </c>
      <c r="Z8884">
        <v>1</v>
      </c>
      <c r="AA8884">
        <v>21.617926660299307</v>
      </c>
      <c r="AB8884">
        <v>87.199962158203135</v>
      </c>
      <c r="AC8884">
        <v>151.22847110033035</v>
      </c>
      <c r="AD8884">
        <v>1.0541099157088844E-2</v>
      </c>
      <c r="AE8884">
        <v>3.3625308971094103</v>
      </c>
      <c r="AF8884">
        <v>0.19279309988021848</v>
      </c>
      <c r="AG8884">
        <v>4.8032051751479773E-4</v>
      </c>
      <c r="AH8884">
        <v>3.6702752459049227E-2</v>
      </c>
      <c r="AI8884">
        <v>10.143214762210846</v>
      </c>
      <c r="AJ8884">
        <v>9.62498647087107</v>
      </c>
      <c r="AK8884">
        <v>40.951214058995248</v>
      </c>
      <c r="AL8884">
        <v>6.2646250012972198</v>
      </c>
      <c r="AM8884">
        <v>75.154566085338587</v>
      </c>
      <c r="AN8884">
        <v>828.21318920326985</v>
      </c>
      <c r="AO8884">
        <v>0.10297533428668976</v>
      </c>
      <c r="AP8884">
        <v>0.89891275906562818</v>
      </c>
    </row>
    <row r="8885" spans="1:42">
      <c r="A8885">
        <v>494.83538597412337</v>
      </c>
      <c r="B8885">
        <v>1927.2832263620094</v>
      </c>
      <c r="C8885">
        <v>1322.2278847512011</v>
      </c>
      <c r="D8885">
        <v>-1432.4478403878861</v>
      </c>
      <c r="E8885">
        <v>605.05534161080823</v>
      </c>
      <c r="F8885">
        <v>-605.05534161080823</v>
      </c>
      <c r="G8885">
        <v>9.8750819758566602E-3</v>
      </c>
      <c r="H8885">
        <v>1253.4188445019395</v>
      </c>
      <c r="I8885">
        <v>4.512934237718582E-2</v>
      </c>
      <c r="J8885">
        <v>3.9888849258422846E-3</v>
      </c>
      <c r="K8885">
        <v>1.425520316427946</v>
      </c>
      <c r="L8885">
        <v>15.205334424972534</v>
      </c>
      <c r="M8885">
        <v>3385.2113536344023</v>
      </c>
      <c r="N8885">
        <v>31.196736264419556</v>
      </c>
      <c r="O8885">
        <v>0.62931820750236511</v>
      </c>
      <c r="P8885">
        <v>8.0716213120354541E-3</v>
      </c>
      <c r="Q8885">
        <v>2.3380471388498938E-2</v>
      </c>
      <c r="R8885">
        <v>0.4106984329223633</v>
      </c>
      <c r="S8885">
        <v>318.99570286337314</v>
      </c>
      <c r="T8885">
        <v>40.475240349769592</v>
      </c>
      <c r="U8885">
        <v>0.3453284960985184</v>
      </c>
      <c r="V8885">
        <v>588.13843727111816</v>
      </c>
      <c r="W8885">
        <v>1</v>
      </c>
      <c r="X8885">
        <v>0.29064913630485539</v>
      </c>
      <c r="Y8885">
        <v>324.1820739287021</v>
      </c>
      <c r="Z8885">
        <v>1</v>
      </c>
      <c r="AA8885">
        <v>30.216292854585653</v>
      </c>
      <c r="AB8885">
        <v>144.36667767333986</v>
      </c>
      <c r="AC8885">
        <v>88.273613154888153</v>
      </c>
      <c r="AD8885">
        <v>8.5412669385600305E-3</v>
      </c>
      <c r="AE8885">
        <v>10.15958276400114</v>
      </c>
      <c r="AF8885">
        <v>2.7961667776107785E-2</v>
      </c>
      <c r="AG8885">
        <v>4.2696454858057626E-4</v>
      </c>
      <c r="AH8885">
        <v>5.7934356689453126E-2</v>
      </c>
      <c r="AI8885">
        <v>18.877396285533905</v>
      </c>
      <c r="AJ8885">
        <v>15.212193622472272</v>
      </c>
      <c r="AK8885">
        <v>37.702486240267753</v>
      </c>
      <c r="AL8885">
        <v>5.6533984167897318</v>
      </c>
      <c r="AM8885">
        <v>99.071209490299225</v>
      </c>
      <c r="AN8885">
        <v>103.34771820605408</v>
      </c>
      <c r="AO8885">
        <v>6.7861076235771173E-2</v>
      </c>
      <c r="AP8885">
        <v>0.91159851360321054</v>
      </c>
    </row>
    <row r="8886" spans="1:42">
      <c r="A8886">
        <v>992.18031862345163</v>
      </c>
      <c r="B8886">
        <v>3066.2004677522627</v>
      </c>
      <c r="C8886">
        <v>2992.5892568609302</v>
      </c>
      <c r="D8886">
        <v>-2074.0201491288112</v>
      </c>
      <c r="E8886">
        <v>73.611210891332576</v>
      </c>
      <c r="F8886">
        <v>-73.611210891332576</v>
      </c>
      <c r="G8886">
        <v>3.812685361054112E-2</v>
      </c>
      <c r="H8886">
        <v>4825.4765882956144</v>
      </c>
      <c r="I8886">
        <v>2.4051648080348965E-2</v>
      </c>
      <c r="J8886">
        <v>5.3575864076614382E-2</v>
      </c>
      <c r="K8886">
        <v>2.0451259860336779</v>
      </c>
      <c r="L8886">
        <v>30.074207782745361</v>
      </c>
      <c r="M8886">
        <v>5210.9286758496364</v>
      </c>
      <c r="N8886">
        <v>111.96225491962434</v>
      </c>
      <c r="O8886">
        <v>0.68600514531135559</v>
      </c>
      <c r="P8886">
        <v>9.5171699523925769E-3</v>
      </c>
      <c r="Q8886">
        <v>1.0963364442189533E-2</v>
      </c>
      <c r="R8886">
        <v>0.489192271232605</v>
      </c>
      <c r="S8886">
        <v>811.30497230577316</v>
      </c>
      <c r="T8886">
        <v>48.057681322097778</v>
      </c>
      <c r="U8886">
        <v>0.37137546002864841</v>
      </c>
      <c r="V8886">
        <v>583.34176540374756</v>
      </c>
      <c r="W8886">
        <v>1</v>
      </c>
      <c r="X8886">
        <v>0.37585156917572021</v>
      </c>
      <c r="Y8886">
        <v>369.57729909496447</v>
      </c>
      <c r="Z8886">
        <v>1</v>
      </c>
      <c r="AA8886">
        <v>48.667506891736991</v>
      </c>
      <c r="AB8886">
        <v>13.901171997070314</v>
      </c>
      <c r="AC8886">
        <v>140.02515226602554</v>
      </c>
      <c r="AD8886">
        <v>2.2066474979759282E-3</v>
      </c>
      <c r="AE8886">
        <v>31.080570384826011</v>
      </c>
      <c r="AF8886">
        <v>0.13921525955200192</v>
      </c>
      <c r="AG8886">
        <v>3.133649240771766E-4</v>
      </c>
      <c r="AH8886">
        <v>3.3726750731468197E-3</v>
      </c>
      <c r="AI8886">
        <v>27.320921719074249</v>
      </c>
      <c r="AJ8886">
        <v>11.855131445818747</v>
      </c>
      <c r="AK8886">
        <v>56.948554249405859</v>
      </c>
      <c r="AL8886">
        <v>3.8512637199168145</v>
      </c>
      <c r="AM8886">
        <v>68.9689218878746</v>
      </c>
      <c r="AN8886">
        <v>180.8686684333951</v>
      </c>
      <c r="AO8886">
        <v>3.328426134586334E-2</v>
      </c>
      <c r="AP8886">
        <v>0.83438221240043653</v>
      </c>
    </row>
    <row r="8887" spans="1:42">
      <c r="A8887">
        <v>836.3934125899724</v>
      </c>
      <c r="B8887">
        <v>1020.3375678336414</v>
      </c>
      <c r="C8887">
        <v>504.41743585148288</v>
      </c>
      <c r="D8887">
        <v>-183.944155243669</v>
      </c>
      <c r="E8887">
        <v>183.944155243669</v>
      </c>
      <c r="F8887">
        <v>-515.92013198215852</v>
      </c>
      <c r="G8887">
        <v>7.5349900922316596E-2</v>
      </c>
      <c r="H8887">
        <v>113.26992283476534</v>
      </c>
      <c r="I8887">
        <v>2.5891477167606352E-2</v>
      </c>
      <c r="J8887">
        <v>8.209711027145386E-2</v>
      </c>
      <c r="K8887">
        <v>1.0497982115209104</v>
      </c>
      <c r="L8887">
        <v>54.409052133560181</v>
      </c>
      <c r="M8887">
        <v>551.91482439233857</v>
      </c>
      <c r="N8887">
        <v>105.03554222564698</v>
      </c>
      <c r="O8887">
        <v>0.95959243178367615</v>
      </c>
      <c r="P8887">
        <v>1.8617227872212724E-3</v>
      </c>
      <c r="Q8887">
        <v>1.8048933717939586E-2</v>
      </c>
      <c r="R8887">
        <v>0.44689841270446778</v>
      </c>
      <c r="S8887">
        <v>713.33386843691346</v>
      </c>
      <c r="T8887">
        <v>35.071393847465515</v>
      </c>
      <c r="U8887">
        <v>0.41676081240177154</v>
      </c>
      <c r="V8887">
        <v>522.98727035522461</v>
      </c>
      <c r="W8887">
        <v>1</v>
      </c>
      <c r="X8887">
        <v>0.40027493596076968</v>
      </c>
      <c r="Y8887">
        <v>565.23602741728769</v>
      </c>
      <c r="Z8887">
        <v>1</v>
      </c>
      <c r="AA8887">
        <v>35.728967510766985</v>
      </c>
      <c r="AB8887">
        <v>83.325113098144541</v>
      </c>
      <c r="AC8887">
        <v>150.14439672231674</v>
      </c>
      <c r="AD8887">
        <v>1.2055591028979702E-2</v>
      </c>
      <c r="AE8887">
        <v>1.1460523583581887</v>
      </c>
      <c r="AF8887">
        <v>0.28541106820106499</v>
      </c>
      <c r="AG8887">
        <v>1.9939092092474252E-4</v>
      </c>
      <c r="AH8887">
        <v>1.1626486754417418E-2</v>
      </c>
      <c r="AI8887">
        <v>28.52512925863266</v>
      </c>
      <c r="AJ8887">
        <v>13.436119621466471</v>
      </c>
      <c r="AK8887">
        <v>1.4658059495687485</v>
      </c>
      <c r="AL8887">
        <v>4.1770610283519982</v>
      </c>
      <c r="AM8887">
        <v>41.780801117420197</v>
      </c>
      <c r="AN8887">
        <v>98.749773545104375</v>
      </c>
      <c r="AO8887">
        <v>7.6183839201927187E-2</v>
      </c>
      <c r="AP8887">
        <v>0.87212626695632944</v>
      </c>
    </row>
    <row r="8888" spans="1:42">
      <c r="A8888">
        <v>1233.0629989572133</v>
      </c>
      <c r="B8888">
        <v>1014.7833033181507</v>
      </c>
      <c r="C8888">
        <v>687.23955140369958</v>
      </c>
      <c r="D8888">
        <v>218.27969563906254</v>
      </c>
      <c r="E8888">
        <v>-218.27969563906254</v>
      </c>
      <c r="F8888">
        <v>-545.82344755351369</v>
      </c>
      <c r="G8888">
        <v>2.459395264572466E-2</v>
      </c>
      <c r="H8888">
        <v>613.81360323478316</v>
      </c>
      <c r="I8888">
        <v>3.7405154407024382E-2</v>
      </c>
      <c r="J8888">
        <v>0.10446938681602477</v>
      </c>
      <c r="K8888">
        <v>1.6951532900393009</v>
      </c>
      <c r="L8888">
        <v>11.70985221862793</v>
      </c>
      <c r="M8888">
        <v>74.363674187850975</v>
      </c>
      <c r="N8888">
        <v>184.47617453746798</v>
      </c>
      <c r="O8888">
        <v>0.73099818825721741</v>
      </c>
      <c r="P8888">
        <v>1.4780657556321884E-2</v>
      </c>
      <c r="Q8888">
        <v>1.564741277694702E-2</v>
      </c>
      <c r="R8888">
        <v>0.4462799310684204</v>
      </c>
      <c r="S8888">
        <v>381.97539123616718</v>
      </c>
      <c r="T8888">
        <v>34.650266170501709</v>
      </c>
      <c r="U8888">
        <v>0.36469385802745824</v>
      </c>
      <c r="V8888">
        <v>645.83990573883057</v>
      </c>
      <c r="W8888">
        <v>1</v>
      </c>
      <c r="X8888">
        <v>0.38687738180160525</v>
      </c>
      <c r="Y8888">
        <v>495.988360260219</v>
      </c>
      <c r="Z8888">
        <v>1</v>
      </c>
      <c r="AA8888">
        <v>18.350548831548696</v>
      </c>
      <c r="AB8888">
        <v>40.065012695312504</v>
      </c>
      <c r="AC8888">
        <v>97.398550808429718</v>
      </c>
      <c r="AD8888">
        <v>7.2751509837615186E-3</v>
      </c>
      <c r="AE8888">
        <v>84.98212903485458</v>
      </c>
      <c r="AF8888">
        <v>8.4610962867736755E-3</v>
      </c>
      <c r="AG8888">
        <v>1.2182801874741857E-3</v>
      </c>
      <c r="AH8888">
        <v>5.4082518875598909E-2</v>
      </c>
      <c r="AI8888">
        <v>7.7303829789161682</v>
      </c>
      <c r="AJ8888">
        <v>0.84618921614038201</v>
      </c>
      <c r="AK8888">
        <v>13.451995781064033</v>
      </c>
      <c r="AL8888">
        <v>5.809886156314783</v>
      </c>
      <c r="AM8888">
        <v>69.340469920635229</v>
      </c>
      <c r="AN8888">
        <v>555.49178464125089</v>
      </c>
      <c r="AO8888">
        <v>4.7844340443611147E-2</v>
      </c>
      <c r="AP8888">
        <v>0.90419199013710039</v>
      </c>
    </row>
    <row r="8889" spans="1:42">
      <c r="A8889">
        <v>195.59519747562587</v>
      </c>
      <c r="B8889">
        <v>53.614292105828213</v>
      </c>
      <c r="C8889">
        <v>579.48091368822452</v>
      </c>
      <c r="D8889">
        <v>-383.88571621259865</v>
      </c>
      <c r="E8889">
        <v>-525.86662158239631</v>
      </c>
      <c r="F8889">
        <v>383.88571621259865</v>
      </c>
      <c r="G8889">
        <v>6.1693605748878326E-2</v>
      </c>
      <c r="H8889">
        <v>2132.8415108241493</v>
      </c>
      <c r="I8889">
        <v>2.6806829273700712E-2</v>
      </c>
      <c r="J8889">
        <v>6.1265829086303708E-2</v>
      </c>
      <c r="K8889">
        <v>1.3354477592170237</v>
      </c>
      <c r="L8889">
        <v>22.372955083847046</v>
      </c>
      <c r="M8889">
        <v>74.141987489567057</v>
      </c>
      <c r="N8889">
        <v>45.211131237411507</v>
      </c>
      <c r="O8889">
        <v>0.527020663022995</v>
      </c>
      <c r="P8889">
        <v>9.3371829456753187E-3</v>
      </c>
      <c r="Q8889">
        <v>2.4275382836659747E-2</v>
      </c>
      <c r="R8889">
        <v>0.39899667739868167</v>
      </c>
      <c r="S8889">
        <v>1105.155745784173</v>
      </c>
      <c r="T8889">
        <v>37.797144055366516</v>
      </c>
      <c r="U8889">
        <v>0.33098216831684113</v>
      </c>
      <c r="V8889">
        <v>582.22956657409668</v>
      </c>
      <c r="W8889">
        <v>1</v>
      </c>
      <c r="X8889">
        <v>0.31533885359764102</v>
      </c>
      <c r="Y8889">
        <v>616.41086777699866</v>
      </c>
      <c r="Z8889">
        <v>1</v>
      </c>
      <c r="AA8889">
        <v>39.200347151689535</v>
      </c>
      <c r="AB8889">
        <v>33.278976257324224</v>
      </c>
      <c r="AC8889">
        <v>34.90632027387619</v>
      </c>
      <c r="AD8889">
        <v>8.8527614234859102E-3</v>
      </c>
      <c r="AE8889">
        <v>16.701163583624297</v>
      </c>
      <c r="AF8889">
        <v>0.24159875750541684</v>
      </c>
      <c r="AG8889">
        <v>1.3082107980679468E-3</v>
      </c>
      <c r="AH8889">
        <v>4.6428249311447144E-2</v>
      </c>
      <c r="AI8889">
        <v>15.229842364788055</v>
      </c>
      <c r="AJ8889">
        <v>0.43691934010293376</v>
      </c>
      <c r="AK8889">
        <v>49.498036753535267</v>
      </c>
      <c r="AL8889">
        <v>2.5751944327988996</v>
      </c>
      <c r="AM8889">
        <v>28.147212660312654</v>
      </c>
      <c r="AN8889">
        <v>391.82388919598446</v>
      </c>
      <c r="AO8889">
        <v>9.7082400202751162E-2</v>
      </c>
      <c r="AP8889">
        <v>0.88297768211364758</v>
      </c>
    </row>
    <row r="8890" spans="1:42">
      <c r="A8890">
        <v>280.67152408097121</v>
      </c>
      <c r="B8890">
        <v>71.145571122448473</v>
      </c>
      <c r="C8890">
        <v>426.44849352044685</v>
      </c>
      <c r="D8890">
        <v>-145.77696943947564</v>
      </c>
      <c r="E8890">
        <v>-355.30292239799837</v>
      </c>
      <c r="F8890">
        <v>145.77696943947564</v>
      </c>
      <c r="G8890">
        <v>3.2675976308365294E-4</v>
      </c>
      <c r="H8890">
        <v>1161.9538634246408</v>
      </c>
      <c r="I8890">
        <v>5.0313886106014248E-2</v>
      </c>
      <c r="J8890">
        <v>7.2795046091079715E-2</v>
      </c>
      <c r="K8890">
        <v>1.0695917272388935</v>
      </c>
      <c r="L8890">
        <v>23.783843517303467</v>
      </c>
      <c r="M8890">
        <v>134.86328359947498</v>
      </c>
      <c r="N8890">
        <v>55.082556453895577</v>
      </c>
      <c r="O8890">
        <v>0.63816049695014954</v>
      </c>
      <c r="P8890">
        <v>5.019013934665255E-3</v>
      </c>
      <c r="Q8890">
        <v>3.4846831798553461E-2</v>
      </c>
      <c r="R8890">
        <v>0.39041699886322023</v>
      </c>
      <c r="S8890">
        <v>704.76665748396556</v>
      </c>
      <c r="T8890">
        <v>39.343303442001343</v>
      </c>
      <c r="U8890">
        <v>0.32145833909511567</v>
      </c>
      <c r="V8890">
        <v>463.1331205368042</v>
      </c>
      <c r="W8890">
        <v>1</v>
      </c>
      <c r="X8890">
        <v>0.44653863906860353</v>
      </c>
      <c r="Y8890">
        <v>480.49864996935031</v>
      </c>
      <c r="Z8890">
        <v>1</v>
      </c>
      <c r="AA8890">
        <v>3.3372321184062965</v>
      </c>
      <c r="AB8890">
        <v>77.465453002929692</v>
      </c>
      <c r="AC8890">
        <v>35.535861551761627</v>
      </c>
      <c r="AD8890">
        <v>1.3487828898633647E-2</v>
      </c>
      <c r="AE8890">
        <v>21.914027547607148</v>
      </c>
      <c r="AF8890">
        <v>-1.5596709251403809E-2</v>
      </c>
      <c r="AG8890">
        <v>3.1023749267975533E-4</v>
      </c>
      <c r="AH8890">
        <v>4.7450881278514864E-2</v>
      </c>
      <c r="AI8890">
        <v>29.955888092517853</v>
      </c>
      <c r="AJ8890">
        <v>15.893541932629866</v>
      </c>
      <c r="AK8890">
        <v>62.121003375649451</v>
      </c>
      <c r="AL8890">
        <v>2.4099269886919576</v>
      </c>
      <c r="AM8890">
        <v>64.139705789089206</v>
      </c>
      <c r="AN8890">
        <v>632.08575989332007</v>
      </c>
      <c r="AO8890">
        <v>6.0300469040870663E-2</v>
      </c>
      <c r="AP8890">
        <v>0.82913640379905706</v>
      </c>
    </row>
    <row r="8891" spans="1:42">
      <c r="A8891">
        <v>140.94604535708692</v>
      </c>
      <c r="B8891">
        <v>1.6716749160383415</v>
      </c>
      <c r="C8891">
        <v>259.03137563096612</v>
      </c>
      <c r="D8891">
        <v>-118.08533027387921</v>
      </c>
      <c r="E8891">
        <v>-257.35970071492778</v>
      </c>
      <c r="F8891">
        <v>118.08533027387921</v>
      </c>
      <c r="G8891">
        <v>5.9232847236899297E-2</v>
      </c>
      <c r="H8891">
        <v>675.78517960624731</v>
      </c>
      <c r="I8891">
        <v>5.5118135511875152E-2</v>
      </c>
      <c r="J8891">
        <v>8.2438034534454349E-2</v>
      </c>
      <c r="K8891">
        <v>1.7874000935494898</v>
      </c>
      <c r="L8891">
        <v>30.52709698677063</v>
      </c>
      <c r="M8891">
        <v>114.44178534971758</v>
      </c>
      <c r="N8891">
        <v>29.86591453018189</v>
      </c>
      <c r="O8891">
        <v>0.68527111411094666</v>
      </c>
      <c r="P8891">
        <v>1.1429561032189261E-2</v>
      </c>
      <c r="Q8891">
        <v>1.8081574387020533E-2</v>
      </c>
      <c r="R8891">
        <v>0.42772320747375486</v>
      </c>
      <c r="S8891">
        <v>1102.510895569799</v>
      </c>
      <c r="T8891">
        <v>40.646204352378845</v>
      </c>
      <c r="U8891">
        <v>0.43194581091403961</v>
      </c>
      <c r="V8891">
        <v>514.41268920898438</v>
      </c>
      <c r="W8891">
        <v>1</v>
      </c>
      <c r="X8891">
        <v>0.42847821831703187</v>
      </c>
      <c r="Y8891">
        <v>533.67493496075394</v>
      </c>
      <c r="Z8891">
        <v>1</v>
      </c>
      <c r="AA8891">
        <v>6.6498372754001629</v>
      </c>
      <c r="AB8891">
        <v>52.205985900878908</v>
      </c>
      <c r="AC8891">
        <v>105.17382472753525</v>
      </c>
      <c r="AD8891">
        <v>7.0866576626769495E-3</v>
      </c>
      <c r="AE8891">
        <v>1.1091442603910735</v>
      </c>
      <c r="AF8891">
        <v>0.2236444866657257</v>
      </c>
      <c r="AG8891">
        <v>1.1390872000495063E-3</v>
      </c>
      <c r="AH8891">
        <v>1.5371864819526671E-2</v>
      </c>
      <c r="AI8891">
        <v>27.070454061031342</v>
      </c>
      <c r="AJ8891">
        <v>1.6655331661105128</v>
      </c>
      <c r="AK8891">
        <v>20.643033022284506</v>
      </c>
      <c r="AL8891">
        <v>4.6005177486781719</v>
      </c>
      <c r="AM8891">
        <v>60.447092068195346</v>
      </c>
      <c r="AN8891">
        <v>414.5511157178243</v>
      </c>
      <c r="AO8891">
        <v>8.0345211386680604E-2</v>
      </c>
      <c r="AP8891">
        <v>0.91391093778610244</v>
      </c>
    </row>
    <row r="8892" spans="1:42">
      <c r="A8892">
        <v>709.24613571357145</v>
      </c>
      <c r="B8892">
        <v>487.86847362428574</v>
      </c>
      <c r="C8892">
        <v>551.72393888056445</v>
      </c>
      <c r="D8892">
        <v>157.522196833007</v>
      </c>
      <c r="E8892">
        <v>-221.37766208928571</v>
      </c>
      <c r="F8892">
        <v>-157.522196833007</v>
      </c>
      <c r="G8892">
        <v>1.3992735800839942E-2</v>
      </c>
      <c r="H8892">
        <v>1092.2480904393676</v>
      </c>
      <c r="I8892">
        <v>3.2689037024974818E-2</v>
      </c>
      <c r="J8892">
        <v>9.8305405378341676E-2</v>
      </c>
      <c r="K8892">
        <v>1.4538347851812838</v>
      </c>
      <c r="L8892">
        <v>30.651040077209473</v>
      </c>
      <c r="M8892">
        <v>7.3033001169369332</v>
      </c>
      <c r="N8892">
        <v>106.01128924312593</v>
      </c>
      <c r="O8892">
        <v>0.87566223740577698</v>
      </c>
      <c r="P8892">
        <v>3.8697445127699103E-3</v>
      </c>
      <c r="Q8892">
        <v>3.4770006603664815E-4</v>
      </c>
      <c r="R8892">
        <v>0.40036079883575437</v>
      </c>
      <c r="S8892">
        <v>1000.1346469606024</v>
      </c>
      <c r="T8892">
        <v>25.43177604675293</v>
      </c>
      <c r="U8892">
        <v>0.4060762518644333</v>
      </c>
      <c r="V8892">
        <v>517.46017932891846</v>
      </c>
      <c r="W8892">
        <v>1</v>
      </c>
      <c r="X8892">
        <v>0.44021192789077757</v>
      </c>
      <c r="Y8892">
        <v>568.27966744964988</v>
      </c>
      <c r="Z8892">
        <v>1</v>
      </c>
      <c r="AA8892">
        <v>23.453424984731679</v>
      </c>
      <c r="AB8892">
        <v>62.05796166992188</v>
      </c>
      <c r="AC8892">
        <v>69.334240257740021</v>
      </c>
      <c r="AD8892">
        <v>1.1857802236182057E-2</v>
      </c>
      <c r="AE8892">
        <v>62.325523159916521</v>
      </c>
      <c r="AF8892">
        <v>-2.8489773273468015E-2</v>
      </c>
      <c r="AG8892">
        <v>9.1436625290972485E-4</v>
      </c>
      <c r="AH8892">
        <v>4.4551340162754055E-2</v>
      </c>
      <c r="AI8892">
        <v>19.090515673160553</v>
      </c>
      <c r="AJ8892">
        <v>4.2379066199418345</v>
      </c>
      <c r="AK8892">
        <v>24.538313239216805</v>
      </c>
      <c r="AL8892">
        <v>3.8690160700901473</v>
      </c>
      <c r="AM8892">
        <v>102.23614853620529</v>
      </c>
      <c r="AN8892">
        <v>527.86373255510512</v>
      </c>
      <c r="AO8892">
        <v>7.7608091473579416E-2</v>
      </c>
      <c r="AP8892">
        <v>0.8505234367847444</v>
      </c>
    </row>
    <row r="8893" spans="1:42">
      <c r="A8893">
        <v>1001.9214256014243</v>
      </c>
      <c r="B8893">
        <v>666.77928208753065</v>
      </c>
      <c r="C8893">
        <v>1026.5403678406117</v>
      </c>
      <c r="D8893">
        <v>-24.61894223918739</v>
      </c>
      <c r="E8893">
        <v>-359.76108575308103</v>
      </c>
      <c r="F8893">
        <v>24.61894223918739</v>
      </c>
      <c r="G8893">
        <v>1.7257290973282362E-2</v>
      </c>
      <c r="H8893">
        <v>2546.2677244363272</v>
      </c>
      <c r="I8893">
        <v>1.7565203011035917E-2</v>
      </c>
      <c r="J8893">
        <v>4.2777422904968262E-2</v>
      </c>
      <c r="K8893">
        <v>1.7938161337077616</v>
      </c>
      <c r="L8893">
        <v>71.424578428268433</v>
      </c>
      <c r="M8893">
        <v>6.9361603715104714</v>
      </c>
      <c r="N8893">
        <v>183.94977677192691</v>
      </c>
      <c r="O8893">
        <v>0.71428152918815613</v>
      </c>
      <c r="P8893">
        <v>2.3046544763776988E-2</v>
      </c>
      <c r="Q8893">
        <v>7.1880487336052779E-3</v>
      </c>
      <c r="R8893">
        <v>0.4515814208984375</v>
      </c>
      <c r="S8893">
        <v>361.32068784290993</v>
      </c>
      <c r="T8893">
        <v>31.437483429908752</v>
      </c>
      <c r="U8893">
        <v>0.29877100288867953</v>
      </c>
      <c r="V8893">
        <v>567.4980640411377</v>
      </c>
      <c r="W8893">
        <v>1</v>
      </c>
      <c r="X8893">
        <v>0.3628479373455048</v>
      </c>
      <c r="Y8893">
        <v>615.58570070461428</v>
      </c>
      <c r="Z8893">
        <v>1</v>
      </c>
      <c r="AA8893">
        <v>15.854420723695757</v>
      </c>
      <c r="AB8893">
        <v>86.437360778808596</v>
      </c>
      <c r="AC8893">
        <v>182.32599943876266</v>
      </c>
      <c r="AD8893">
        <v>5.0420353555271774E-3</v>
      </c>
      <c r="AE8893">
        <v>2.5321641432846036</v>
      </c>
      <c r="AF8893">
        <v>6.5279334783554063E-2</v>
      </c>
      <c r="AG8893">
        <v>4.7719781476756028E-4</v>
      </c>
      <c r="AH8893">
        <v>4.3671877956390381E-2</v>
      </c>
      <c r="AI8893">
        <v>21.329984366893768</v>
      </c>
      <c r="AJ8893">
        <v>7.8611248735994996</v>
      </c>
      <c r="AK8893">
        <v>24.587842485308649</v>
      </c>
      <c r="AL8893">
        <v>7.5271129080120378</v>
      </c>
      <c r="AM8893">
        <v>36.523298227787016</v>
      </c>
      <c r="AN8893">
        <v>740.11956996877325</v>
      </c>
      <c r="AO8893">
        <v>8.430564677715302E-2</v>
      </c>
      <c r="AP8893">
        <v>0.91405725955963146</v>
      </c>
    </row>
    <row r="8894" spans="1:42">
      <c r="A8894">
        <v>382.36026290929419</v>
      </c>
      <c r="B8894">
        <v>234.62156703330024</v>
      </c>
      <c r="C8894">
        <v>169.61952081456184</v>
      </c>
      <c r="D8894">
        <v>147.73869587599395</v>
      </c>
      <c r="E8894">
        <v>-147.73869587599395</v>
      </c>
      <c r="F8894">
        <v>-212.74074209473235</v>
      </c>
      <c r="G8894">
        <v>2.5923440830593471E-2</v>
      </c>
      <c r="H8894">
        <v>160.48843953964652</v>
      </c>
      <c r="I8894">
        <v>2.3040433824062345E-2</v>
      </c>
      <c r="J8894">
        <v>4.7989356279373167E-2</v>
      </c>
      <c r="K8894">
        <v>1.4861065178215502</v>
      </c>
      <c r="L8894">
        <v>55.523722171783447</v>
      </c>
      <c r="M8894">
        <v>2.1701717416053685</v>
      </c>
      <c r="N8894">
        <v>76.977722416877754</v>
      </c>
      <c r="O8894">
        <v>0.56059935688972473</v>
      </c>
      <c r="P8894">
        <v>1.3922177632649737E-2</v>
      </c>
      <c r="Q8894">
        <v>1.7336269749535452E-2</v>
      </c>
      <c r="R8894">
        <v>0.42982959270477294</v>
      </c>
      <c r="S8894">
        <v>596.87669892131362</v>
      </c>
      <c r="T8894">
        <v>46.76242470741272</v>
      </c>
      <c r="U8894">
        <v>0.29569908559322361</v>
      </c>
      <c r="V8894">
        <v>610.78641414642334</v>
      </c>
      <c r="W8894">
        <v>1</v>
      </c>
      <c r="X8894">
        <v>0.31918203830718994</v>
      </c>
      <c r="Y8894">
        <v>517.27920880240356</v>
      </c>
      <c r="Z8894">
        <v>1</v>
      </c>
      <c r="AA8894">
        <v>24.365331756696708</v>
      </c>
      <c r="AB8894">
        <v>0.62750744628906252</v>
      </c>
      <c r="AC8894">
        <v>101.94767862558365</v>
      </c>
      <c r="AD8894">
        <v>2.0119740412785458E-3</v>
      </c>
      <c r="AE8894">
        <v>38.006255571273257</v>
      </c>
      <c r="AF8894">
        <v>9.5002241134643534E-2</v>
      </c>
      <c r="AG8894">
        <v>8.7516378620321775E-4</v>
      </c>
      <c r="AH8894">
        <v>4.7785891377925868E-2</v>
      </c>
      <c r="AI8894">
        <v>23.689258396625519</v>
      </c>
      <c r="AJ8894">
        <v>15.129133153796529</v>
      </c>
      <c r="AK8894">
        <v>1.4691518121957778</v>
      </c>
      <c r="AL8894">
        <v>6.3851679067263163</v>
      </c>
      <c r="AM8894">
        <v>56.770215642452243</v>
      </c>
      <c r="AN8894">
        <v>323.03848474210849</v>
      </c>
      <c r="AO8894">
        <v>4.0376948952674865E-2</v>
      </c>
      <c r="AP8894">
        <v>0.92076849436759967</v>
      </c>
    </row>
    <row r="8895" spans="1:42">
      <c r="A8895">
        <v>954.30478098791366</v>
      </c>
      <c r="B8895">
        <v>1892.7403368077355</v>
      </c>
      <c r="C8895">
        <v>1697.9497920280048</v>
      </c>
      <c r="D8895">
        <v>-938.43555581982184</v>
      </c>
      <c r="E8895">
        <v>194.79054477973068</v>
      </c>
      <c r="F8895">
        <v>-194.79054477973068</v>
      </c>
      <c r="G8895">
        <v>-4.0040305857604128E-4</v>
      </c>
      <c r="H8895">
        <v>2667.9646752165213</v>
      </c>
      <c r="I8895">
        <v>1.6400534212589263E-2</v>
      </c>
      <c r="J8895">
        <v>4.7824643611907962E-2</v>
      </c>
      <c r="K8895">
        <v>2.0227943965375421</v>
      </c>
      <c r="L8895">
        <v>46.085296869277954</v>
      </c>
      <c r="M8895">
        <v>2634.877418581294</v>
      </c>
      <c r="N8895">
        <v>114.19675106811525</v>
      </c>
      <c r="O8895">
        <v>0.54682168364524841</v>
      </c>
      <c r="P8895">
        <v>1.3940005885230169E-2</v>
      </c>
      <c r="Q8895">
        <v>3.4694686518775088E-2</v>
      </c>
      <c r="R8895">
        <v>0.4787231731414795</v>
      </c>
      <c r="S8895">
        <v>910.10055425138262</v>
      </c>
      <c r="T8895">
        <v>41.080710291862488</v>
      </c>
      <c r="U8895">
        <v>0.33152427256107331</v>
      </c>
      <c r="V8895">
        <v>491.98617935180664</v>
      </c>
      <c r="W8895">
        <v>1</v>
      </c>
      <c r="X8895">
        <v>0.3560267460346222</v>
      </c>
      <c r="Y8895">
        <v>388.75174690520026</v>
      </c>
      <c r="Z8895">
        <v>1</v>
      </c>
      <c r="AA8895">
        <v>13.985205182123186</v>
      </c>
      <c r="AB8895">
        <v>39.257819641113286</v>
      </c>
      <c r="AC8895">
        <v>41.428457200527191</v>
      </c>
      <c r="AD8895">
        <v>1.1861021905882747E-2</v>
      </c>
      <c r="AE8895">
        <v>25.831509585371954</v>
      </c>
      <c r="AF8895">
        <v>-2.174804091453552E-2</v>
      </c>
      <c r="AG8895">
        <v>8.7845508978804299E-4</v>
      </c>
      <c r="AH8895">
        <v>3.5486095118522645E-2</v>
      </c>
      <c r="AI8895">
        <v>7.0736798644065857</v>
      </c>
      <c r="AJ8895">
        <v>6.2353041399829854</v>
      </c>
      <c r="AK8895">
        <v>22.935674981474875</v>
      </c>
      <c r="AL8895">
        <v>3.521536375594092</v>
      </c>
      <c r="AM8895">
        <v>100.03177596330643</v>
      </c>
      <c r="AN8895">
        <v>215.75957432168698</v>
      </c>
      <c r="AO8895">
        <v>8.6935752272605887E-2</v>
      </c>
      <c r="AP8895">
        <v>0.84326466989517224</v>
      </c>
    </row>
    <row r="8896" spans="1:42">
      <c r="A8896">
        <v>783.37529084874814</v>
      </c>
      <c r="B8896">
        <v>810.93188805482589</v>
      </c>
      <c r="C8896">
        <v>919.91129389462139</v>
      </c>
      <c r="D8896">
        <v>-136.53600304587326</v>
      </c>
      <c r="E8896">
        <v>-108.9794058397955</v>
      </c>
      <c r="F8896">
        <v>108.9794058397955</v>
      </c>
      <c r="G8896">
        <v>9.0545760287819757E-2</v>
      </c>
      <c r="H8896">
        <v>1894.5558593572346</v>
      </c>
      <c r="I8896">
        <v>4.7617160975933076E-2</v>
      </c>
      <c r="J8896">
        <v>8.7478368520736691E-2</v>
      </c>
      <c r="K8896">
        <v>1.6015318580210209</v>
      </c>
      <c r="L8896">
        <v>76.565341949462891</v>
      </c>
      <c r="M8896">
        <v>343.97361830553439</v>
      </c>
      <c r="N8896">
        <v>120.99034142436983</v>
      </c>
      <c r="O8896">
        <v>0.9980560839176178</v>
      </c>
      <c r="P8896">
        <v>1.1196631219651962E-2</v>
      </c>
      <c r="Q8896">
        <v>2.0635077741410993E-2</v>
      </c>
      <c r="R8896">
        <v>0.41437757968902589</v>
      </c>
      <c r="S8896">
        <v>934.34904706299267</v>
      </c>
      <c r="T8896">
        <v>48.124372959136963</v>
      </c>
      <c r="U8896">
        <v>0.36225372016429902</v>
      </c>
      <c r="V8896">
        <v>492.92871952056885</v>
      </c>
      <c r="W8896">
        <v>1</v>
      </c>
      <c r="X8896">
        <v>0.31579821348190312</v>
      </c>
      <c r="Y8896">
        <v>521.12369634988477</v>
      </c>
      <c r="Z8896">
        <v>1</v>
      </c>
      <c r="AA8896">
        <v>20.471300354223256</v>
      </c>
      <c r="AB8896">
        <v>61.340559082031255</v>
      </c>
      <c r="AC8896">
        <v>79.083879292011261</v>
      </c>
      <c r="AD8896">
        <v>1.4626926845974393E-2</v>
      </c>
      <c r="AE8896">
        <v>23.011189696264875</v>
      </c>
      <c r="AF8896">
        <v>0.29350787401199341</v>
      </c>
      <c r="AG8896">
        <v>3.5734626249357015E-4</v>
      </c>
      <c r="AH8896">
        <v>5.4233386242389679E-2</v>
      </c>
      <c r="AI8896">
        <v>23.972148001194</v>
      </c>
      <c r="AJ8896">
        <v>2.154314422312952</v>
      </c>
      <c r="AK8896">
        <v>55.967954519391057</v>
      </c>
      <c r="AL8896">
        <v>7.4056806237840718</v>
      </c>
      <c r="AM8896">
        <v>30.775098025798798</v>
      </c>
      <c r="AN8896">
        <v>258.15767565316594</v>
      </c>
      <c r="AO8896">
        <v>7.2714829564094544E-2</v>
      </c>
      <c r="AP8896">
        <v>0.86748815369606025</v>
      </c>
    </row>
    <row r="8897" spans="1:42">
      <c r="A8897">
        <v>992.48135388408389</v>
      </c>
      <c r="B8897">
        <v>1151.5700694996813</v>
      </c>
      <c r="C8897">
        <v>1428.8070440041561</v>
      </c>
      <c r="D8897">
        <v>-436.32569012007218</v>
      </c>
      <c r="E8897">
        <v>-277.2369745044748</v>
      </c>
      <c r="F8897">
        <v>277.2369745044748</v>
      </c>
      <c r="G8897">
        <v>4.6621913763265563E-2</v>
      </c>
      <c r="H8897">
        <v>3002.2676944391314</v>
      </c>
      <c r="I8897">
        <v>2.6654951870441437E-2</v>
      </c>
      <c r="J8897">
        <v>4.2153549194335935E-2</v>
      </c>
      <c r="K8897">
        <v>1.4657038090407848</v>
      </c>
      <c r="L8897">
        <v>18.839696645736694</v>
      </c>
      <c r="M8897">
        <v>1093.5015088723665</v>
      </c>
      <c r="N8897">
        <v>175.50929396171571</v>
      </c>
      <c r="O8897">
        <v>0.62005588412284851</v>
      </c>
      <c r="P8897">
        <v>3.5183350245157873E-4</v>
      </c>
      <c r="Q8897">
        <v>6.0945975515577519E-3</v>
      </c>
      <c r="R8897">
        <v>0.48882375717163085</v>
      </c>
      <c r="S8897">
        <v>1089.5568912288816</v>
      </c>
      <c r="T8897">
        <v>47.092059254646301</v>
      </c>
      <c r="U8897">
        <v>0.31950066387653353</v>
      </c>
      <c r="V8897">
        <v>594.04158592224121</v>
      </c>
      <c r="W8897">
        <v>1</v>
      </c>
      <c r="X8897">
        <v>0.30642345786094666</v>
      </c>
      <c r="Y8897">
        <v>630.36340227374149</v>
      </c>
      <c r="Z8897">
        <v>1</v>
      </c>
      <c r="AA8897">
        <v>42.602810679979328</v>
      </c>
      <c r="AB8897">
        <v>59.02558123779297</v>
      </c>
      <c r="AC8897">
        <v>124.90520924329758</v>
      </c>
      <c r="AD8897">
        <v>3.3123472816923745E-3</v>
      </c>
      <c r="AE8897">
        <v>6.7209638514273626</v>
      </c>
      <c r="AF8897">
        <v>0.18623484492301939</v>
      </c>
      <c r="AG8897">
        <v>1.0148609941278929E-3</v>
      </c>
      <c r="AH8897">
        <v>3.4251521921157838E-2</v>
      </c>
      <c r="AI8897">
        <v>18.977138698101044</v>
      </c>
      <c r="AJ8897">
        <v>15.779882618854771</v>
      </c>
      <c r="AK8897">
        <v>53.876371209025379</v>
      </c>
      <c r="AL8897">
        <v>3.9922455589892785</v>
      </c>
      <c r="AM8897">
        <v>38.238431036472321</v>
      </c>
      <c r="AN8897">
        <v>710.39721156608744</v>
      </c>
      <c r="AO8897">
        <v>5.0439995646476748E-2</v>
      </c>
      <c r="AP8897">
        <v>0.85094173812866225</v>
      </c>
    </row>
    <row r="8898" spans="1:42">
      <c r="A8898">
        <v>142.32074250230596</v>
      </c>
      <c r="B8898">
        <v>-11.285627842675808</v>
      </c>
      <c r="C8898">
        <v>333.82437244307243</v>
      </c>
      <c r="D8898">
        <v>-191.50362994076647</v>
      </c>
      <c r="E8898">
        <v>-345.11000028574824</v>
      </c>
      <c r="F8898">
        <v>191.50362994076647</v>
      </c>
      <c r="G8898">
        <v>3.0268588969186013E-3</v>
      </c>
      <c r="H8898">
        <v>1313.7838490435047</v>
      </c>
      <c r="I8898">
        <v>5.0798185765743256E-2</v>
      </c>
      <c r="J8898">
        <v>6.9527399539947507E-3</v>
      </c>
      <c r="K8898">
        <v>1.8010319300472735</v>
      </c>
      <c r="L8898">
        <v>10.484273433685303</v>
      </c>
      <c r="M8898">
        <v>1.0316845978319933</v>
      </c>
      <c r="N8898">
        <v>35.161242652320865</v>
      </c>
      <c r="O8898">
        <v>0.84516742825508118</v>
      </c>
      <c r="P8898">
        <v>1.6179135004679358E-2</v>
      </c>
      <c r="Q8898">
        <v>8.0501678784688294E-3</v>
      </c>
      <c r="R8898">
        <v>0.4082698965072632</v>
      </c>
      <c r="S8898">
        <v>899.58461421576112</v>
      </c>
      <c r="T8898">
        <v>46.889752149581909</v>
      </c>
      <c r="U8898">
        <v>0.34697367608547214</v>
      </c>
      <c r="V8898">
        <v>539.68055248260498</v>
      </c>
      <c r="W8898">
        <v>1</v>
      </c>
      <c r="X8898">
        <v>0.35113039970397952</v>
      </c>
      <c r="Y8898">
        <v>561.12292611512498</v>
      </c>
      <c r="Z8898">
        <v>1</v>
      </c>
      <c r="AA8898">
        <v>48.323829790983204</v>
      </c>
      <c r="AB8898">
        <v>5.7370853271484377</v>
      </c>
      <c r="AC8898">
        <v>112.05113083124161</v>
      </c>
      <c r="AD8898">
        <v>1.4206700447278144E-2</v>
      </c>
      <c r="AE8898">
        <v>6.9146537263166241</v>
      </c>
      <c r="AF8898">
        <v>-5.7798814773559574E-3</v>
      </c>
      <c r="AG8898">
        <v>4.139116804473663E-4</v>
      </c>
      <c r="AH8898">
        <v>4.1729690432548523E-3</v>
      </c>
      <c r="AI8898">
        <v>21.277380287647247</v>
      </c>
      <c r="AJ8898">
        <v>9.054517191300647</v>
      </c>
      <c r="AK8898">
        <v>37.76258451998234</v>
      </c>
      <c r="AL8898">
        <v>2.9730285831912959</v>
      </c>
      <c r="AM8898">
        <v>76.148635041713717</v>
      </c>
      <c r="AN8898">
        <v>374.25723960966224</v>
      </c>
      <c r="AO8898">
        <v>4.9571318268775942E-2</v>
      </c>
      <c r="AP8898">
        <v>0.82309391379356389</v>
      </c>
    </row>
    <row r="8899" spans="1:42">
      <c r="A8899">
        <v>1299.4385797689235</v>
      </c>
      <c r="B8899">
        <v>1292.1448134736411</v>
      </c>
      <c r="C8899">
        <v>790.71986563967016</v>
      </c>
      <c r="D8899">
        <v>7.2937662952824667</v>
      </c>
      <c r="E8899">
        <v>-7.2937662952824667</v>
      </c>
      <c r="F8899">
        <v>-508.71871412925339</v>
      </c>
      <c r="G8899">
        <v>-1.6791629618311986E-3</v>
      </c>
      <c r="H8899">
        <v>915.47507825538457</v>
      </c>
      <c r="I8899">
        <v>3.4653224050998688E-2</v>
      </c>
      <c r="J8899">
        <v>0.10252744531631469</v>
      </c>
      <c r="K8899">
        <v>1.7361415208756923</v>
      </c>
      <c r="L8899">
        <v>69.672518968582153</v>
      </c>
      <c r="M8899">
        <v>168.40920724926877</v>
      </c>
      <c r="N8899">
        <v>163.62856043319704</v>
      </c>
      <c r="O8899">
        <v>0.85210546851158142</v>
      </c>
      <c r="P8899">
        <v>1.215322971343994E-3</v>
      </c>
      <c r="Q8899">
        <v>4.6288009696536583E-2</v>
      </c>
      <c r="R8899">
        <v>0.46495690345764162</v>
      </c>
      <c r="S8899">
        <v>887.3543092958555</v>
      </c>
      <c r="T8899">
        <v>33.359774947166443</v>
      </c>
      <c r="U8899">
        <v>0.43200498640537266</v>
      </c>
      <c r="V8899">
        <v>638.61789703369141</v>
      </c>
      <c r="W8899">
        <v>1</v>
      </c>
      <c r="X8899">
        <v>0.39218321442604065</v>
      </c>
      <c r="Y8899">
        <v>468.57762247282926</v>
      </c>
      <c r="Z8899">
        <v>1</v>
      </c>
      <c r="AA8899">
        <v>20.556557090311056</v>
      </c>
      <c r="AB8899">
        <v>168.73236431884766</v>
      </c>
      <c r="AC8899">
        <v>199.96054023504257</v>
      </c>
      <c r="AD8899">
        <v>4.0563012799646105E-3</v>
      </c>
      <c r="AE8899">
        <v>9.0081378619908268</v>
      </c>
      <c r="AF8899">
        <v>-1.8769444227218629E-2</v>
      </c>
      <c r="AG8899">
        <v>2.0091909021862324E-4</v>
      </c>
      <c r="AH8899">
        <v>5.8895300698280334E-2</v>
      </c>
      <c r="AI8899">
        <v>22.404435575008392</v>
      </c>
      <c r="AJ8899">
        <v>11.239224002040581</v>
      </c>
      <c r="AK8899">
        <v>33.024371475577354</v>
      </c>
      <c r="AL8899">
        <v>1.481196332704791</v>
      </c>
      <c r="AM8899">
        <v>30.966005146503448</v>
      </c>
      <c r="AN8899">
        <v>161.48933863365323</v>
      </c>
      <c r="AO8899">
        <v>8.3349016547203059E-2</v>
      </c>
      <c r="AP8899">
        <v>0.89440133047103898</v>
      </c>
    </row>
    <row r="8900" spans="1:42">
      <c r="A8900">
        <v>179.16272444730399</v>
      </c>
      <c r="B8900">
        <v>1783.9271113997902</v>
      </c>
      <c r="C8900">
        <v>3206.4825813025691</v>
      </c>
      <c r="D8900">
        <v>-3027.3198568552652</v>
      </c>
      <c r="E8900">
        <v>-1422.5554699027789</v>
      </c>
      <c r="F8900">
        <v>1422.5554699027789</v>
      </c>
      <c r="G8900">
        <v>9.2587704554439182E-2</v>
      </c>
      <c r="H8900">
        <v>6272.0764249486638</v>
      </c>
      <c r="I8900">
        <v>1.6732983291149139E-2</v>
      </c>
      <c r="J8900">
        <v>5.7547846555709839E-2</v>
      </c>
      <c r="K8900">
        <v>2.0322443620741364</v>
      </c>
      <c r="L8900">
        <v>63.627562522888184</v>
      </c>
      <c r="M8900">
        <v>4098.9386303885994</v>
      </c>
      <c r="N8900">
        <v>35.745008424949653</v>
      </c>
      <c r="O8900">
        <v>0.90018168091773987</v>
      </c>
      <c r="P8900">
        <v>5.8561527464124881E-3</v>
      </c>
      <c r="Q8900">
        <v>2.8294242752922899E-3</v>
      </c>
      <c r="R8900">
        <v>0.39135761737823488</v>
      </c>
      <c r="S8900">
        <v>979.54258421704594</v>
      </c>
      <c r="T8900">
        <v>45.904326438903809</v>
      </c>
      <c r="U8900">
        <v>0.28743036448955539</v>
      </c>
      <c r="V8900">
        <v>480.93693256378174</v>
      </c>
      <c r="W8900">
        <v>1</v>
      </c>
      <c r="X8900">
        <v>0.33512549638748168</v>
      </c>
      <c r="Y8900">
        <v>281.9073425907593</v>
      </c>
      <c r="Z8900">
        <v>1</v>
      </c>
      <c r="AA8900">
        <v>31.632337674398428</v>
      </c>
      <c r="AB8900">
        <v>69.554554931640624</v>
      </c>
      <c r="AC8900">
        <v>119.55518275499344</v>
      </c>
      <c r="AD8900">
        <v>1.0407578231941942E-2</v>
      </c>
      <c r="AE8900">
        <v>79.736072386259281</v>
      </c>
      <c r="AF8900">
        <v>0.18055267095565794</v>
      </c>
      <c r="AG8900">
        <v>5.2833751427770715E-4</v>
      </c>
      <c r="AH8900">
        <v>4.4082514536380769E-2</v>
      </c>
      <c r="AI8900">
        <v>8.76444011926651</v>
      </c>
      <c r="AJ8900">
        <v>13.288227825158302</v>
      </c>
      <c r="AK8900">
        <v>51.236051457524297</v>
      </c>
      <c r="AL8900">
        <v>6.378366308461648</v>
      </c>
      <c r="AM8900">
        <v>23.375189483165745</v>
      </c>
      <c r="AN8900">
        <v>338.74206252611947</v>
      </c>
      <c r="AO8900">
        <v>4.1581546902656558E-2</v>
      </c>
      <c r="AP8900">
        <v>0.85788594555854802</v>
      </c>
    </row>
    <row r="8901" spans="1:42">
      <c r="A8901">
        <v>900.07750361600802</v>
      </c>
      <c r="B8901">
        <v>1182.8116079404545</v>
      </c>
      <c r="C8901">
        <v>805.94947891351819</v>
      </c>
      <c r="D8901">
        <v>-282.73410432444643</v>
      </c>
      <c r="E8901">
        <v>282.73410432444643</v>
      </c>
      <c r="F8901">
        <v>-376.86212902693626</v>
      </c>
      <c r="G8901">
        <v>4.5926338607091007E-2</v>
      </c>
      <c r="H8901">
        <v>285.40680394142578</v>
      </c>
      <c r="I8901">
        <v>5.2779689133167267E-2</v>
      </c>
      <c r="J8901">
        <v>1.5555340766906739E-2</v>
      </c>
      <c r="K8901">
        <v>1.2110157168567179</v>
      </c>
      <c r="L8901">
        <v>24.066551923751831</v>
      </c>
      <c r="M8901">
        <v>1394.5600415732019</v>
      </c>
      <c r="N8901">
        <v>113.57067890052797</v>
      </c>
      <c r="O8901">
        <v>0.74361130595207214</v>
      </c>
      <c r="P8901">
        <v>2.4545367558797198E-4</v>
      </c>
      <c r="Q8901">
        <v>2.0373935540517168E-2</v>
      </c>
      <c r="R8901">
        <v>0.45546977996826171</v>
      </c>
      <c r="S8901">
        <v>607.78324595425147</v>
      </c>
      <c r="T8901">
        <v>31.159797310829163</v>
      </c>
      <c r="U8901">
        <v>0.38163306534290314</v>
      </c>
      <c r="V8901">
        <v>602.58278846740723</v>
      </c>
      <c r="W8901">
        <v>1</v>
      </c>
      <c r="X8901">
        <v>0.37259373545646668</v>
      </c>
      <c r="Y8901">
        <v>452.31368134861231</v>
      </c>
      <c r="Z8901">
        <v>1</v>
      </c>
      <c r="AA8901">
        <v>44.767771629915245</v>
      </c>
      <c r="AB8901">
        <v>115.08338763427736</v>
      </c>
      <c r="AC8901">
        <v>159.75088328123093</v>
      </c>
      <c r="AD8901">
        <v>9.2259301079644085E-3</v>
      </c>
      <c r="AE8901">
        <v>11.327554413108727</v>
      </c>
      <c r="AF8901">
        <v>0.16247798323631285</v>
      </c>
      <c r="AG8901">
        <v>8.9418127584412681E-4</v>
      </c>
      <c r="AH8901">
        <v>1.492064800262451E-2</v>
      </c>
      <c r="AI8901">
        <v>24.736246764659882</v>
      </c>
      <c r="AJ8901">
        <v>16.147469875867596</v>
      </c>
      <c r="AK8901">
        <v>9.4841844481229778</v>
      </c>
      <c r="AL8901">
        <v>6.7584438681966414</v>
      </c>
      <c r="AM8901">
        <v>92.690950930118561</v>
      </c>
      <c r="AN8901">
        <v>665.76815326488713</v>
      </c>
      <c r="AO8901">
        <v>7.6113376498222349E-2</v>
      </c>
      <c r="AP8901">
        <v>0.8587043600082398</v>
      </c>
    </row>
    <row r="8902" spans="1:42">
      <c r="A8902">
        <v>576.79074216062463</v>
      </c>
      <c r="B8902">
        <v>1536.9606566678108</v>
      </c>
      <c r="C8902">
        <v>1420.1265429593957</v>
      </c>
      <c r="D8902">
        <v>-960.16991450718615</v>
      </c>
      <c r="E8902">
        <v>116.83411370841509</v>
      </c>
      <c r="F8902">
        <v>-116.83411370841509</v>
      </c>
      <c r="G8902">
        <v>6.5210163734425883E-2</v>
      </c>
      <c r="H8902">
        <v>1804.7729826952282</v>
      </c>
      <c r="I8902">
        <v>5.7232161462306974E-2</v>
      </c>
      <c r="J8902">
        <v>1.2260392427444458E-2</v>
      </c>
      <c r="K8902">
        <v>1.6997685986816882</v>
      </c>
      <c r="L8902">
        <v>50.574676990509033</v>
      </c>
      <c r="M8902">
        <v>2504.8057731075687</v>
      </c>
      <c r="N8902">
        <v>82.538782003974916</v>
      </c>
      <c r="O8902">
        <v>0.51652291417121887</v>
      </c>
      <c r="P8902">
        <v>2.008263778686523E-2</v>
      </c>
      <c r="Q8902">
        <v>2.7898682435353591E-2</v>
      </c>
      <c r="R8902">
        <v>0.46595275402069092</v>
      </c>
      <c r="S8902">
        <v>748.2583373793708</v>
      </c>
      <c r="T8902">
        <v>27.628117799758911</v>
      </c>
      <c r="U8902">
        <v>0.29706433713436131</v>
      </c>
      <c r="V8902">
        <v>578.81944179534912</v>
      </c>
      <c r="W8902">
        <v>1</v>
      </c>
      <c r="X8902">
        <v>0.33926360607147221</v>
      </c>
      <c r="Y8902">
        <v>647.41590629072175</v>
      </c>
      <c r="Z8902">
        <v>1</v>
      </c>
      <c r="AA8902">
        <v>12.574207705640795</v>
      </c>
      <c r="AB8902">
        <v>131.29593664550782</v>
      </c>
      <c r="AC8902">
        <v>38.246120512485504</v>
      </c>
      <c r="AD8902">
        <v>8.6791128174871467E-3</v>
      </c>
      <c r="AE8902">
        <v>1.9124983597659266</v>
      </c>
      <c r="AF8902">
        <v>0.26229618072509764</v>
      </c>
      <c r="AG8902">
        <v>6.021947906691324E-4</v>
      </c>
      <c r="AH8902">
        <v>2.5912065446376798E-2</v>
      </c>
      <c r="AI8902">
        <v>23.367226421833038</v>
      </c>
      <c r="AJ8902">
        <v>4.6362106972953683</v>
      </c>
      <c r="AK8902">
        <v>60.045730209946633</v>
      </c>
      <c r="AL8902">
        <v>7.4809271691275674</v>
      </c>
      <c r="AM8902">
        <v>42.197522580623627</v>
      </c>
      <c r="AN8902">
        <v>199.90305053764791</v>
      </c>
      <c r="AO8902">
        <v>7.7409944176673892E-2</v>
      </c>
      <c r="AP8902">
        <v>0.87864684176445018</v>
      </c>
    </row>
    <row r="8903" spans="1:42">
      <c r="A8903">
        <v>97.620885593160111</v>
      </c>
      <c r="B8903">
        <v>258.31323456360747</v>
      </c>
      <c r="C8903">
        <v>586.7499914979669</v>
      </c>
      <c r="D8903">
        <v>-489.12910590480681</v>
      </c>
      <c r="E8903">
        <v>-328.43675693435944</v>
      </c>
      <c r="F8903">
        <v>328.43675693435944</v>
      </c>
      <c r="G8903">
        <v>7.6845898050018999E-2</v>
      </c>
      <c r="H8903">
        <v>1184.3146258527422</v>
      </c>
      <c r="I8903">
        <v>5.5493880808353421E-2</v>
      </c>
      <c r="J8903">
        <v>4.784819746017456E-2</v>
      </c>
      <c r="K8903">
        <v>1.0708534294545651</v>
      </c>
      <c r="L8903">
        <v>40.346380472183228</v>
      </c>
      <c r="M8903">
        <v>812.72975109447395</v>
      </c>
      <c r="N8903">
        <v>21.782626219177246</v>
      </c>
      <c r="O8903">
        <v>0.60429629683494568</v>
      </c>
      <c r="P8903">
        <v>8.1402779155307341E-3</v>
      </c>
      <c r="Q8903">
        <v>8.4418390591939271E-3</v>
      </c>
      <c r="R8903">
        <v>0.42585799217224118</v>
      </c>
      <c r="S8903">
        <v>616.44364897033847</v>
      </c>
      <c r="T8903">
        <v>41.42138659954071</v>
      </c>
      <c r="U8903">
        <v>0.33005299150943757</v>
      </c>
      <c r="V8903">
        <v>477.84299850463867</v>
      </c>
      <c r="W8903">
        <v>1</v>
      </c>
      <c r="X8903">
        <v>0.29199156880378724</v>
      </c>
      <c r="Y8903">
        <v>279.99708381443895</v>
      </c>
      <c r="Z8903">
        <v>1</v>
      </c>
      <c r="AA8903">
        <v>46.81577635933877</v>
      </c>
      <c r="AB8903">
        <v>139.56136993408205</v>
      </c>
      <c r="AC8903">
        <v>168.30669492483139</v>
      </c>
      <c r="AD8903">
        <v>5.1535321097088676E-3</v>
      </c>
      <c r="AE8903">
        <v>1.768638440738264</v>
      </c>
      <c r="AF8903">
        <v>0.27785859704017635</v>
      </c>
      <c r="AG8903">
        <v>5.951861158122317E-4</v>
      </c>
      <c r="AH8903">
        <v>3.9767792105674743E-2</v>
      </c>
      <c r="AI8903">
        <v>17.947975099086761</v>
      </c>
      <c r="AJ8903">
        <v>2.0596884474764074</v>
      </c>
      <c r="AK8903">
        <v>60.873355903029442</v>
      </c>
      <c r="AL8903">
        <v>6.9762043827267979</v>
      </c>
      <c r="AM8903">
        <v>68.39030696153641</v>
      </c>
      <c r="AN8903">
        <v>411.7125371463701</v>
      </c>
      <c r="AO8903">
        <v>5.8197308897972103E-2</v>
      </c>
      <c r="AP8903">
        <v>0.82400353670120241</v>
      </c>
    </row>
    <row r="8904" spans="1:42">
      <c r="A8904">
        <v>1328.5252595234576</v>
      </c>
      <c r="B8904">
        <v>1159.4200892303925</v>
      </c>
      <c r="C8904">
        <v>827.38771677441775</v>
      </c>
      <c r="D8904">
        <v>169.10517029306516</v>
      </c>
      <c r="E8904">
        <v>-169.10517029306516</v>
      </c>
      <c r="F8904">
        <v>-501.13754274903988</v>
      </c>
      <c r="G8904">
        <v>3.502495353300549E-3</v>
      </c>
      <c r="H8904">
        <v>1092.7578848050359</v>
      </c>
      <c r="I8904">
        <v>1.5908086001873017E-2</v>
      </c>
      <c r="J8904">
        <v>5.535465979576111E-2</v>
      </c>
      <c r="K8904">
        <v>1.7874362133562562</v>
      </c>
      <c r="L8904">
        <v>60.231256484985352</v>
      </c>
      <c r="M8904">
        <v>235.65759919657117</v>
      </c>
      <c r="N8904">
        <v>185.97314258861545</v>
      </c>
      <c r="O8904">
        <v>0.64185348153114319</v>
      </c>
      <c r="P8904">
        <v>1.4727866384718151E-2</v>
      </c>
      <c r="Q8904">
        <v>4.4764507028791631E-2</v>
      </c>
      <c r="R8904">
        <v>0.48370325565338135</v>
      </c>
      <c r="S8904">
        <v>869.06088158821171</v>
      </c>
      <c r="T8904">
        <v>29.526031017303467</v>
      </c>
      <c r="U8904">
        <v>0.38721653640270237</v>
      </c>
      <c r="V8904">
        <v>455.80122470855713</v>
      </c>
      <c r="W8904">
        <v>1</v>
      </c>
      <c r="X8904">
        <v>0.30171428442001347</v>
      </c>
      <c r="Y8904">
        <v>674.73820478464791</v>
      </c>
      <c r="Z8904">
        <v>1</v>
      </c>
      <c r="AA8904">
        <v>42.060197179632191</v>
      </c>
      <c r="AB8904">
        <v>154.01369921875002</v>
      </c>
      <c r="AC8904">
        <v>77.015240490436554</v>
      </c>
      <c r="AD8904">
        <v>5.3495961376744464E-3</v>
      </c>
      <c r="AE8904">
        <v>51.948264829366089</v>
      </c>
      <c r="AF8904">
        <v>-2.1725499629974367E-2</v>
      </c>
      <c r="AG8904">
        <v>5.4907639564242096E-4</v>
      </c>
      <c r="AH8904">
        <v>3.9632269966602324E-2</v>
      </c>
      <c r="AI8904">
        <v>28.997177183628082</v>
      </c>
      <c r="AJ8904">
        <v>1.9533632612055267</v>
      </c>
      <c r="AK8904">
        <v>9.7600796395540232</v>
      </c>
      <c r="AL8904">
        <v>4.6364979890341749</v>
      </c>
      <c r="AM8904">
        <v>72.638669002056119</v>
      </c>
      <c r="AN8904">
        <v>584.2523633332795</v>
      </c>
      <c r="AO8904">
        <v>8.1593985676765443E-2</v>
      </c>
      <c r="AP8904">
        <v>0.91073536705970781</v>
      </c>
    </row>
    <row r="8905" spans="1:42">
      <c r="A8905">
        <v>997.1615757550129</v>
      </c>
      <c r="B8905">
        <v>733.93939690647915</v>
      </c>
      <c r="C8905">
        <v>648.48389515673284</v>
      </c>
      <c r="D8905">
        <v>263.22217884853376</v>
      </c>
      <c r="E8905">
        <v>-263.22217884853376</v>
      </c>
      <c r="F8905">
        <v>-348.67768059828006</v>
      </c>
      <c r="G8905">
        <v>6.5718020887208975E-2</v>
      </c>
      <c r="H8905">
        <v>920.90374784751259</v>
      </c>
      <c r="I8905">
        <v>1.6596153080463409E-2</v>
      </c>
      <c r="J8905">
        <v>4.6675180435180666E-2</v>
      </c>
      <c r="K8905">
        <v>1.1822333512961865</v>
      </c>
      <c r="L8905">
        <v>24.522136449813843</v>
      </c>
      <c r="M8905">
        <v>76.631000873401177</v>
      </c>
      <c r="N8905">
        <v>176.63050268211367</v>
      </c>
      <c r="O8905">
        <v>0.90452787280082703</v>
      </c>
      <c r="P8905">
        <v>1.289342090818617E-2</v>
      </c>
      <c r="Q8905">
        <v>3.8363302283816861E-2</v>
      </c>
      <c r="R8905">
        <v>0.38064058303833009</v>
      </c>
      <c r="S8905">
        <v>439.91901742466513</v>
      </c>
      <c r="T8905">
        <v>38.242748379707336</v>
      </c>
      <c r="U8905">
        <v>0.30628637135028841</v>
      </c>
      <c r="V8905">
        <v>524.46932792663574</v>
      </c>
      <c r="W8905">
        <v>1</v>
      </c>
      <c r="X8905">
        <v>0.37616834044456482</v>
      </c>
      <c r="Y8905">
        <v>403.18418067364576</v>
      </c>
      <c r="Z8905">
        <v>1</v>
      </c>
      <c r="AA8905">
        <v>17.933275682878499</v>
      </c>
      <c r="AB8905">
        <v>37.234529968261725</v>
      </c>
      <c r="AC8905">
        <v>149.20433014631271</v>
      </c>
      <c r="AD8905">
        <v>7.1911705864800349E-3</v>
      </c>
      <c r="AE8905">
        <v>8.4028373965982208</v>
      </c>
      <c r="AF8905">
        <v>0.2378026950359344</v>
      </c>
      <c r="AG8905">
        <v>5.0319756404710193E-4</v>
      </c>
      <c r="AH8905">
        <v>2.4549910497665403E-2</v>
      </c>
      <c r="AI8905">
        <v>27.437874972820282</v>
      </c>
      <c r="AJ8905">
        <v>6.3303017368297967</v>
      </c>
      <c r="AK8905">
        <v>15.672937476038932</v>
      </c>
      <c r="AL8905">
        <v>2.7359944354549151</v>
      </c>
      <c r="AM8905">
        <v>94.538572752475744</v>
      </c>
      <c r="AN8905">
        <v>655.92895198919268</v>
      </c>
      <c r="AO8905">
        <v>0.10667246901988983</v>
      </c>
      <c r="AP8905">
        <v>0.8903871173858644</v>
      </c>
    </row>
    <row r="8906" spans="1:42">
      <c r="A8906">
        <v>1725.276318479019</v>
      </c>
      <c r="B8906">
        <v>2420.7753501920847</v>
      </c>
      <c r="C8906">
        <v>1630.6428503706506</v>
      </c>
      <c r="D8906">
        <v>-695.49903171306573</v>
      </c>
      <c r="E8906">
        <v>695.49903171306573</v>
      </c>
      <c r="F8906">
        <v>-790.13249982143407</v>
      </c>
      <c r="G8906">
        <v>1.8281793158842423E-2</v>
      </c>
      <c r="H8906">
        <v>1519.1520565434496</v>
      </c>
      <c r="I8906">
        <v>2.8565505445003508E-2</v>
      </c>
      <c r="J8906">
        <v>2.26875901222229E-3</v>
      </c>
      <c r="K8906">
        <v>1.4663062209904192</v>
      </c>
      <c r="L8906">
        <v>19.422862529754639</v>
      </c>
      <c r="M8906">
        <v>2086.3681233158877</v>
      </c>
      <c r="N8906">
        <v>199.46018031558992</v>
      </c>
      <c r="O8906">
        <v>0.98213651776313782</v>
      </c>
      <c r="P8906">
        <v>3.3768266042073563E-3</v>
      </c>
      <c r="Q8906">
        <v>4.5528080781300856E-2</v>
      </c>
      <c r="R8906">
        <v>0.42246800899505615</v>
      </c>
      <c r="S8906">
        <v>1011.7292159250335</v>
      </c>
      <c r="T8906">
        <v>25.708478689193726</v>
      </c>
      <c r="U8906">
        <v>0.33165954530239106</v>
      </c>
      <c r="V8906">
        <v>572.83198833465576</v>
      </c>
      <c r="W8906">
        <v>1</v>
      </c>
      <c r="X8906">
        <v>0.284992790222168</v>
      </c>
      <c r="Y8906">
        <v>556.27339665897716</v>
      </c>
      <c r="Z8906">
        <v>1</v>
      </c>
      <c r="AA8906">
        <v>32.105884485044484</v>
      </c>
      <c r="AB8906">
        <v>144.1498114013672</v>
      </c>
      <c r="AC8906">
        <v>140.04192501306534</v>
      </c>
      <c r="AD8906">
        <v>1.3480760297204693E-2</v>
      </c>
      <c r="AE8906">
        <v>3.9603156513501374</v>
      </c>
      <c r="AF8906">
        <v>6.150093555450438E-2</v>
      </c>
      <c r="AG8906">
        <v>2.3048049142798102E-4</v>
      </c>
      <c r="AH8906">
        <v>2.3578192591667173E-3</v>
      </c>
      <c r="AI8906">
        <v>5.9963944554328918</v>
      </c>
      <c r="AJ8906">
        <v>8.0675677821919844</v>
      </c>
      <c r="AK8906">
        <v>28.982861343026162</v>
      </c>
      <c r="AL8906">
        <v>4.98447669466848</v>
      </c>
      <c r="AM8906">
        <v>75.573811852931982</v>
      </c>
      <c r="AN8906">
        <v>107.94947101871266</v>
      </c>
      <c r="AO8906">
        <v>6.5887943863868717E-2</v>
      </c>
      <c r="AP8906">
        <v>0.8196802079677582</v>
      </c>
    </row>
    <row r="8907" spans="1:42">
      <c r="A8907">
        <v>181.10698763782423</v>
      </c>
      <c r="B8907">
        <v>68.579798270595063</v>
      </c>
      <c r="C8907">
        <v>116.55281621935021</v>
      </c>
      <c r="D8907">
        <v>64.554171418474027</v>
      </c>
      <c r="E8907">
        <v>-112.52718936722917</v>
      </c>
      <c r="F8907">
        <v>-64.554171418474027</v>
      </c>
      <c r="G8907">
        <v>9.6618695234219724E-3</v>
      </c>
      <c r="H8907">
        <v>356.80103930317665</v>
      </c>
      <c r="I8907">
        <v>4.7743305265903473E-2</v>
      </c>
      <c r="J8907">
        <v>5.1119907855987551E-2</v>
      </c>
      <c r="K8907">
        <v>2.0749436476647851</v>
      </c>
      <c r="L8907">
        <v>42.633248567581177</v>
      </c>
      <c r="M8907">
        <v>9.8652991981516678</v>
      </c>
      <c r="N8907">
        <v>38.249007019805916</v>
      </c>
      <c r="O8907">
        <v>0.75188049674034119</v>
      </c>
      <c r="P8907">
        <v>6.6621363427903906E-3</v>
      </c>
      <c r="Q8907">
        <v>1.8805914190080427E-2</v>
      </c>
      <c r="R8907">
        <v>0.39523503303527835</v>
      </c>
      <c r="S8907">
        <v>660.49222577110379</v>
      </c>
      <c r="T8907">
        <v>28.656658530235291</v>
      </c>
      <c r="U8907">
        <v>0.34748957693576815</v>
      </c>
      <c r="V8907">
        <v>573.82164001464844</v>
      </c>
      <c r="W8907">
        <v>1</v>
      </c>
      <c r="X8907">
        <v>0.29127700448036198</v>
      </c>
      <c r="Y8907">
        <v>383.66511425008849</v>
      </c>
      <c r="Z8907">
        <v>1</v>
      </c>
      <c r="AA8907">
        <v>44.531943848581321</v>
      </c>
      <c r="AB8907">
        <v>15.628586486816408</v>
      </c>
      <c r="AC8907">
        <v>192.98791736364365</v>
      </c>
      <c r="AD8907">
        <v>5.223494309645433E-3</v>
      </c>
      <c r="AE8907">
        <v>4.442293075807429</v>
      </c>
      <c r="AF8907">
        <v>3.1695653200149533E-2</v>
      </c>
      <c r="AG8907">
        <v>8.3569439534668041E-4</v>
      </c>
      <c r="AH8907">
        <v>4.9264067387580872E-2</v>
      </c>
      <c r="AI8907">
        <v>17.105177342891693</v>
      </c>
      <c r="AJ8907">
        <v>6.6030329672854382</v>
      </c>
      <c r="AK8907">
        <v>7.5454554122686384</v>
      </c>
      <c r="AL8907">
        <v>9.3644378704499491</v>
      </c>
      <c r="AM8907">
        <v>107.6545837521553</v>
      </c>
      <c r="AN8907">
        <v>255.8046807054258</v>
      </c>
      <c r="AO8907">
        <v>4.0311684012413029E-2</v>
      </c>
      <c r="AP8907">
        <v>0.91422265577316297</v>
      </c>
    </row>
    <row r="8908" spans="1:42">
      <c r="A8908">
        <v>201.8183340906487</v>
      </c>
      <c r="B8908">
        <v>24.678240413733619</v>
      </c>
      <c r="C8908">
        <v>211.08217227160321</v>
      </c>
      <c r="D8908">
        <v>-9.2638381809545081</v>
      </c>
      <c r="E8908">
        <v>-186.40393185786959</v>
      </c>
      <c r="F8908">
        <v>9.2638381809545081</v>
      </c>
      <c r="G8908">
        <v>1.3639052271214452E-2</v>
      </c>
      <c r="H8908">
        <v>599.62296213429499</v>
      </c>
      <c r="I8908">
        <v>5.9842176139354705E-2</v>
      </c>
      <c r="J8908">
        <v>3.0020878553390501E-2</v>
      </c>
      <c r="K8908">
        <v>1.9582853903830051</v>
      </c>
      <c r="L8908">
        <v>43.988728523254395</v>
      </c>
      <c r="M8908">
        <v>4.44620017954046</v>
      </c>
      <c r="N8908">
        <v>32.894771259117128</v>
      </c>
      <c r="O8908">
        <v>0.79069843888282776</v>
      </c>
      <c r="P8908">
        <v>1.6476051648457841E-2</v>
      </c>
      <c r="Q8908">
        <v>1.5343537807464598E-2</v>
      </c>
      <c r="R8908">
        <v>0.43319183826446533</v>
      </c>
      <c r="S8908">
        <v>564.69047729941246</v>
      </c>
      <c r="T8908">
        <v>39.822006225585938</v>
      </c>
      <c r="U8908">
        <v>0.42362883746623992</v>
      </c>
      <c r="V8908">
        <v>557.46300220489502</v>
      </c>
      <c r="W8908">
        <v>1</v>
      </c>
      <c r="X8908">
        <v>0.43611633539199834</v>
      </c>
      <c r="Y8908">
        <v>278.64942079202086</v>
      </c>
      <c r="Z8908">
        <v>1</v>
      </c>
      <c r="AA8908">
        <v>25.036676604299551</v>
      </c>
      <c r="AB8908">
        <v>154.2797419433594</v>
      </c>
      <c r="AC8908">
        <v>168.59051734209061</v>
      </c>
      <c r="AD8908">
        <v>1.0089999793941141E-2</v>
      </c>
      <c r="AE8908">
        <v>13.69920940107084</v>
      </c>
      <c r="AF8908">
        <v>1.6834495067596433E-2</v>
      </c>
      <c r="AG8908">
        <v>1.1014694833821825E-3</v>
      </c>
      <c r="AH8908">
        <v>4.1145884954929351E-2</v>
      </c>
      <c r="AI8908">
        <v>21.840769350528717</v>
      </c>
      <c r="AJ8908">
        <v>1.7903450727016677</v>
      </c>
      <c r="AK8908">
        <v>18.274858401417731</v>
      </c>
      <c r="AL8908">
        <v>3.4958388417605342</v>
      </c>
      <c r="AM8908">
        <v>39.652157676219943</v>
      </c>
      <c r="AN8908">
        <v>403.04562666533229</v>
      </c>
      <c r="AO8908">
        <v>0.10610663807392121</v>
      </c>
      <c r="AP8908">
        <v>0.88827372288703932</v>
      </c>
    </row>
    <row r="8909" spans="1:42">
      <c r="A8909">
        <v>955.7513169848321</v>
      </c>
      <c r="B8909">
        <v>615.53099491616092</v>
      </c>
      <c r="C8909">
        <v>691.81180682133197</v>
      </c>
      <c r="D8909">
        <v>263.93951016350013</v>
      </c>
      <c r="E8909">
        <v>-340.22032206867118</v>
      </c>
      <c r="F8909">
        <v>-263.93951016350013</v>
      </c>
      <c r="G8909">
        <v>4.7736416096523612E-2</v>
      </c>
      <c r="H8909">
        <v>1079.8972463666921</v>
      </c>
      <c r="I8909">
        <v>5.3214206993579864E-2</v>
      </c>
      <c r="J8909">
        <v>8.1736701011657711E-2</v>
      </c>
      <c r="K8909">
        <v>1.4048647689998148</v>
      </c>
      <c r="L8909">
        <v>50.592192411422729</v>
      </c>
      <c r="M8909">
        <v>1.1155122473233317</v>
      </c>
      <c r="N8909">
        <v>160.0529114002228</v>
      </c>
      <c r="O8909">
        <v>0.99269816279411316</v>
      </c>
      <c r="P8909">
        <v>1.8524250825246173E-2</v>
      </c>
      <c r="Q8909">
        <v>1.3802715142567951E-2</v>
      </c>
      <c r="R8909">
        <v>0.43783226013183596</v>
      </c>
      <c r="S8909">
        <v>725.80028042107608</v>
      </c>
      <c r="T8909">
        <v>43.646088242530823</v>
      </c>
      <c r="U8909">
        <v>0.34223499596118928</v>
      </c>
      <c r="V8909">
        <v>581.67386054992676</v>
      </c>
      <c r="W8909">
        <v>1</v>
      </c>
      <c r="X8909">
        <v>0.31523809313774109</v>
      </c>
      <c r="Y8909">
        <v>287.63542229530083</v>
      </c>
      <c r="Z8909">
        <v>1</v>
      </c>
      <c r="AA8909">
        <v>2.6823724482440952</v>
      </c>
      <c r="AB8909">
        <v>16.958758239746096</v>
      </c>
      <c r="AC8909">
        <v>133.34123343229294</v>
      </c>
      <c r="AD8909">
        <v>8.3258571787777104E-3</v>
      </c>
      <c r="AE8909">
        <v>3.6338858405669838</v>
      </c>
      <c r="AF8909">
        <v>0.18678417563438413</v>
      </c>
      <c r="AG8909">
        <v>5.9327606725178368E-4</v>
      </c>
      <c r="AH8909">
        <v>5.4277151203155516E-2</v>
      </c>
      <c r="AI8909">
        <v>25.678214728832245</v>
      </c>
      <c r="AJ8909">
        <v>13.848132421865415</v>
      </c>
      <c r="AK8909">
        <v>40.710379316210748</v>
      </c>
      <c r="AL8909">
        <v>2.7851687374419938</v>
      </c>
      <c r="AM8909">
        <v>83.798386347293857</v>
      </c>
      <c r="AN8909">
        <v>788.61593917282698</v>
      </c>
      <c r="AO8909">
        <v>6.9182702898979181E-2</v>
      </c>
      <c r="AP8909">
        <v>0.86400075244903574</v>
      </c>
    </row>
    <row r="8910" spans="1:42">
      <c r="A8910">
        <v>724.46376430404553</v>
      </c>
      <c r="B8910">
        <v>647.97903706565648</v>
      </c>
      <c r="C8910">
        <v>357.73626418602146</v>
      </c>
      <c r="D8910">
        <v>76.484727238389041</v>
      </c>
      <c r="E8910">
        <v>-76.484727238389041</v>
      </c>
      <c r="F8910">
        <v>-366.72750011802407</v>
      </c>
      <c r="G8910">
        <v>7.4026587341157343E-2</v>
      </c>
      <c r="H8910">
        <v>321.80689632164513</v>
      </c>
      <c r="I8910">
        <v>3.6099487245082856E-2</v>
      </c>
      <c r="J8910">
        <v>5.611553502082825E-2</v>
      </c>
      <c r="K8910">
        <v>1.4027735567390918</v>
      </c>
      <c r="L8910">
        <v>37.375509738922119</v>
      </c>
      <c r="M8910">
        <v>13.823630669967299</v>
      </c>
      <c r="N8910">
        <v>100.12985243091585</v>
      </c>
      <c r="O8910">
        <v>0.78229144215583801</v>
      </c>
      <c r="P8910">
        <v>1.9257230970594615E-2</v>
      </c>
      <c r="Q8910">
        <v>8.7629694408840591E-4</v>
      </c>
      <c r="R8910">
        <v>0.43678050518035888</v>
      </c>
      <c r="S8910">
        <v>422.23415746927049</v>
      </c>
      <c r="T8910">
        <v>39.189916849136353</v>
      </c>
      <c r="U8910">
        <v>0.40535402715206148</v>
      </c>
      <c r="V8910">
        <v>581.9720983505249</v>
      </c>
      <c r="W8910">
        <v>1</v>
      </c>
      <c r="X8910">
        <v>0.30926033496856692</v>
      </c>
      <c r="Y8910">
        <v>440.89882024313988</v>
      </c>
      <c r="Z8910">
        <v>1</v>
      </c>
      <c r="AA8910">
        <v>20.596616613569264</v>
      </c>
      <c r="AB8910">
        <v>154.14445959472658</v>
      </c>
      <c r="AC8910">
        <v>176.55719667673111</v>
      </c>
      <c r="AD8910">
        <v>9.8683202368581406E-3</v>
      </c>
      <c r="AE8910">
        <v>10.275180060301405</v>
      </c>
      <c r="AF8910">
        <v>0.27113614082336424</v>
      </c>
      <c r="AG8910">
        <v>1.359181896740506E-3</v>
      </c>
      <c r="AH8910">
        <v>5.2169556653499601E-2</v>
      </c>
      <c r="AI8910">
        <v>8.0931070446968079</v>
      </c>
      <c r="AJ8910">
        <v>2.7578678920672648E-2</v>
      </c>
      <c r="AK8910">
        <v>8.2530941301584235</v>
      </c>
      <c r="AL8910">
        <v>4.3816138357755454</v>
      </c>
      <c r="AM8910">
        <v>98.968811452388763</v>
      </c>
      <c r="AN8910">
        <v>185.8189114082486</v>
      </c>
      <c r="AO8910">
        <v>0.10446918451786041</v>
      </c>
      <c r="AP8910">
        <v>0.88916569209098828</v>
      </c>
    </row>
    <row r="8911" spans="1:42">
      <c r="A8911">
        <v>279.12155336622675</v>
      </c>
      <c r="B8911">
        <v>-19.862155151822378</v>
      </c>
      <c r="C8911">
        <v>193.81203649972892</v>
      </c>
      <c r="D8911">
        <v>85.30951686649783</v>
      </c>
      <c r="E8911">
        <v>-298.98370851804913</v>
      </c>
      <c r="F8911">
        <v>-85.30951686649783</v>
      </c>
      <c r="G8911">
        <v>2.3775751139134985E-4</v>
      </c>
      <c r="H8911">
        <v>489.40623893854035</v>
      </c>
      <c r="I8911">
        <v>2.5925423204898834E-2</v>
      </c>
      <c r="J8911">
        <v>6.2706834316253665E-2</v>
      </c>
      <c r="K8911">
        <v>1.1551772633969783</v>
      </c>
      <c r="L8911">
        <v>61.528240442276001</v>
      </c>
      <c r="M8911">
        <v>10.915556806912678</v>
      </c>
      <c r="N8911">
        <v>39.100936428833009</v>
      </c>
      <c r="O8911">
        <v>0.93865689635276794</v>
      </c>
      <c r="P8911">
        <v>1.1790663878122963E-2</v>
      </c>
      <c r="Q8911">
        <v>1.0877196894751653E-2</v>
      </c>
      <c r="R8911">
        <v>0.46127161979675291</v>
      </c>
      <c r="S8911">
        <v>413.54371564735311</v>
      </c>
      <c r="T8911">
        <v>35.409829020500183</v>
      </c>
      <c r="U8911">
        <v>0.42629228174686434</v>
      </c>
      <c r="V8911">
        <v>631.3389778137207</v>
      </c>
      <c r="W8911">
        <v>1</v>
      </c>
      <c r="X8911">
        <v>0.34164596676826481</v>
      </c>
      <c r="Y8911">
        <v>508.97006002843233</v>
      </c>
      <c r="Z8911">
        <v>1</v>
      </c>
      <c r="AA8911">
        <v>23.104537917413719</v>
      </c>
      <c r="AB8911">
        <v>137.96176397705079</v>
      </c>
      <c r="AC8911">
        <v>42.00957864522934</v>
      </c>
      <c r="AD8911">
        <v>1.0789959247295672E-2</v>
      </c>
      <c r="AE8911">
        <v>1.9599039058402599</v>
      </c>
      <c r="AF8911">
        <v>-4.1745543479919725E-4</v>
      </c>
      <c r="AG8911">
        <v>4.0216457199249573E-4</v>
      </c>
      <c r="AH8911">
        <v>5.9868120908737176E-3</v>
      </c>
      <c r="AI8911">
        <v>9.2925462126731873</v>
      </c>
      <c r="AJ8911">
        <v>4.5817946172205346</v>
      </c>
      <c r="AK8911">
        <v>10.547090901732444</v>
      </c>
      <c r="AL8911">
        <v>3.9954102758343142</v>
      </c>
      <c r="AM8911">
        <v>34.418112862110135</v>
      </c>
      <c r="AN8911">
        <v>712.72656054856543</v>
      </c>
      <c r="AO8911">
        <v>5.9741946578025819E-2</v>
      </c>
      <c r="AP8911">
        <v>0.85167880487442027</v>
      </c>
    </row>
    <row r="8912" spans="1:42">
      <c r="A8912">
        <v>687.51495817415514</v>
      </c>
      <c r="B8912">
        <v>441.29714926433235</v>
      </c>
      <c r="C8912">
        <v>644.04869785064784</v>
      </c>
      <c r="D8912">
        <v>43.466260323507299</v>
      </c>
      <c r="E8912">
        <v>-246.21780890982279</v>
      </c>
      <c r="F8912">
        <v>-43.466260323507299</v>
      </c>
      <c r="G8912">
        <v>3.9801442960919642E-2</v>
      </c>
      <c r="H8912">
        <v>1497.5029994924705</v>
      </c>
      <c r="I8912">
        <v>3.4563085734844207E-2</v>
      </c>
      <c r="J8912">
        <v>9.7949823141098027E-2</v>
      </c>
      <c r="K8912">
        <v>1.6225339341700076</v>
      </c>
      <c r="L8912">
        <v>76.731033325195313</v>
      </c>
      <c r="M8912">
        <v>67.679746914627643</v>
      </c>
      <c r="N8912">
        <v>128.63369678020479</v>
      </c>
      <c r="O8912">
        <v>0.67215600609779358</v>
      </c>
      <c r="P8912">
        <v>4.3859916263156459E-4</v>
      </c>
      <c r="Q8912">
        <v>2.0947284168667262E-3</v>
      </c>
      <c r="R8912">
        <v>0.47097570896148683</v>
      </c>
      <c r="S8912">
        <v>686.66525258628849</v>
      </c>
      <c r="T8912">
        <v>35.202896595001221</v>
      </c>
      <c r="U8912">
        <v>0.31009011924266816</v>
      </c>
      <c r="V8912">
        <v>591.48867130279541</v>
      </c>
      <c r="W8912">
        <v>1</v>
      </c>
      <c r="X8912">
        <v>0.4409146571159363</v>
      </c>
      <c r="Y8912">
        <v>663.92494061218292</v>
      </c>
      <c r="Z8912">
        <v>1</v>
      </c>
      <c r="AA8912">
        <v>17.789631182775501</v>
      </c>
      <c r="AB8912">
        <v>121.20243310546876</v>
      </c>
      <c r="AC8912">
        <v>154.7668531537056</v>
      </c>
      <c r="AD8912">
        <v>5.5649537306565501E-3</v>
      </c>
      <c r="AE8912">
        <v>33.828755951595639</v>
      </c>
      <c r="AF8912">
        <v>0.11592503786087036</v>
      </c>
      <c r="AG8912">
        <v>1.0080424436197614E-3</v>
      </c>
      <c r="AH8912">
        <v>5.3566279423236843E-2</v>
      </c>
      <c r="AI8912">
        <v>18.606251776218414</v>
      </c>
      <c r="AJ8912">
        <v>8.554833056543016</v>
      </c>
      <c r="AK8912">
        <v>31.067550829052923</v>
      </c>
      <c r="AL8912">
        <v>6.4428564458748294</v>
      </c>
      <c r="AM8912">
        <v>52.686651599407199</v>
      </c>
      <c r="AN8912">
        <v>654.47326385806218</v>
      </c>
      <c r="AO8912">
        <v>3.9442746281623843E-2</v>
      </c>
      <c r="AP8912">
        <v>0.83895706772804268</v>
      </c>
    </row>
    <row r="8913" spans="1:42">
      <c r="A8913">
        <v>924.42666966577963</v>
      </c>
      <c r="B8913">
        <v>877.2332192391076</v>
      </c>
      <c r="C8913">
        <v>793.06190956756529</v>
      </c>
      <c r="D8913">
        <v>47.19345042667203</v>
      </c>
      <c r="E8913">
        <v>-47.19345042667203</v>
      </c>
      <c r="F8913">
        <v>-131.36476009821433</v>
      </c>
      <c r="G8913">
        <v>3.5977222346253626E-2</v>
      </c>
      <c r="H8913">
        <v>1649.3469881796059</v>
      </c>
      <c r="I8913">
        <v>3.9696839153766629E-2</v>
      </c>
      <c r="J8913">
        <v>8.8494785308837892E-2</v>
      </c>
      <c r="K8913">
        <v>1.1969945891082285</v>
      </c>
      <c r="L8913">
        <v>50.631211996078491</v>
      </c>
      <c r="M8913">
        <v>3.0130100349127438</v>
      </c>
      <c r="N8913">
        <v>131.19682614860537</v>
      </c>
      <c r="O8913">
        <v>0.71832725405693054</v>
      </c>
      <c r="P8913">
        <v>2.2762292385101315E-2</v>
      </c>
      <c r="Q8913">
        <v>3.07238581445482E-2</v>
      </c>
      <c r="R8913">
        <v>0.40491590499877927</v>
      </c>
      <c r="S8913">
        <v>651.18634725498964</v>
      </c>
      <c r="T8913">
        <v>30.878117680549622</v>
      </c>
      <c r="U8913">
        <v>0.40090960323810576</v>
      </c>
      <c r="V8913">
        <v>586.79404258728027</v>
      </c>
      <c r="W8913">
        <v>1</v>
      </c>
      <c r="X8913">
        <v>0.2861750638484955</v>
      </c>
      <c r="Y8913">
        <v>440.50586214022337</v>
      </c>
      <c r="Z8913">
        <v>1</v>
      </c>
      <c r="AA8913">
        <v>8.8092690353870413</v>
      </c>
      <c r="AB8913">
        <v>39.93582244873047</v>
      </c>
      <c r="AC8913">
        <v>67.4716517329216</v>
      </c>
      <c r="AD8913">
        <v>2.5939321925497463E-3</v>
      </c>
      <c r="AE8913">
        <v>23.189555810313983</v>
      </c>
      <c r="AF8913">
        <v>0.13977887034416198</v>
      </c>
      <c r="AG8913">
        <v>2.2737963830573075E-4</v>
      </c>
      <c r="AH8913">
        <v>1.7557399415969847E-2</v>
      </c>
      <c r="AI8913">
        <v>15.31908243894577</v>
      </c>
      <c r="AJ8913">
        <v>5.6563170479867564</v>
      </c>
      <c r="AK8913">
        <v>53.845352742075917</v>
      </c>
      <c r="AL8913">
        <v>6.6495753907957731</v>
      </c>
      <c r="AM8913">
        <v>24.346856558322909</v>
      </c>
      <c r="AN8913">
        <v>115.24155017118267</v>
      </c>
      <c r="AO8913">
        <v>6.7428257822990417E-2</v>
      </c>
      <c r="AP8913">
        <v>0.83952475738525401</v>
      </c>
    </row>
    <row r="8914" spans="1:42">
      <c r="A8914">
        <v>359.55000143679848</v>
      </c>
      <c r="B8914">
        <v>80.530452572826334</v>
      </c>
      <c r="C8914">
        <v>212.48645550797269</v>
      </c>
      <c r="D8914">
        <v>147.06354592882579</v>
      </c>
      <c r="E8914">
        <v>-279.01954886397215</v>
      </c>
      <c r="F8914">
        <v>-147.06354592882579</v>
      </c>
      <c r="G8914">
        <v>6.6574477585112021E-3</v>
      </c>
      <c r="H8914">
        <v>323.0684678414641</v>
      </c>
      <c r="I8914">
        <v>3.3713501393795017E-2</v>
      </c>
      <c r="J8914">
        <v>2.2719665765762329E-2</v>
      </c>
      <c r="K8914">
        <v>1.2489884281933308</v>
      </c>
      <c r="L8914">
        <v>46.498048305511475</v>
      </c>
      <c r="M8914">
        <v>6.0654456187475185</v>
      </c>
      <c r="N8914">
        <v>74.913188193702709</v>
      </c>
      <c r="O8914">
        <v>0.84008339047431946</v>
      </c>
      <c r="P8914">
        <v>1.9704102622138127E-2</v>
      </c>
      <c r="Q8914">
        <v>1.7172931618160667E-2</v>
      </c>
      <c r="R8914">
        <v>0.46723008632659913</v>
      </c>
      <c r="S8914">
        <v>1165.499195750408</v>
      </c>
      <c r="T8914">
        <v>39.959639310836792</v>
      </c>
      <c r="U8914">
        <v>0.3266487592458725</v>
      </c>
      <c r="V8914">
        <v>582.11867809295654</v>
      </c>
      <c r="W8914">
        <v>1</v>
      </c>
      <c r="X8914">
        <v>0.39753987312316896</v>
      </c>
      <c r="Y8914">
        <v>618.13076484429394</v>
      </c>
      <c r="Z8914">
        <v>1</v>
      </c>
      <c r="AA8914">
        <v>18.82681807559014</v>
      </c>
      <c r="AB8914">
        <v>175.08563122558596</v>
      </c>
      <c r="AC8914">
        <v>194.01996284723282</v>
      </c>
      <c r="AD8914">
        <v>7.5172734056782519E-3</v>
      </c>
      <c r="AE8914">
        <v>1.8996027988263773</v>
      </c>
      <c r="AF8914">
        <v>2.2534804344177241E-2</v>
      </c>
      <c r="AG8914">
        <v>4.2782499985712433E-4</v>
      </c>
      <c r="AH8914">
        <v>1.4161291301250456E-2</v>
      </c>
      <c r="AI8914">
        <v>18.976211845874786</v>
      </c>
      <c r="AJ8914">
        <v>9.9044737501482878</v>
      </c>
      <c r="AK8914">
        <v>7.5753885322809218</v>
      </c>
      <c r="AL8914">
        <v>5.1811578367212334</v>
      </c>
      <c r="AM8914">
        <v>58.608204972743991</v>
      </c>
      <c r="AN8914">
        <v>671.83719578713817</v>
      </c>
      <c r="AO8914">
        <v>7.908628332614899E-2</v>
      </c>
      <c r="AP8914">
        <v>0.83779372382164008</v>
      </c>
    </row>
    <row r="8915" spans="1:42">
      <c r="A8915">
        <v>1161.857095166637</v>
      </c>
      <c r="B8915">
        <v>1165.3794826878625</v>
      </c>
      <c r="C8915">
        <v>1010.0746523471361</v>
      </c>
      <c r="D8915">
        <v>-3.5223875212254825</v>
      </c>
      <c r="E8915">
        <v>3.5223875212254825</v>
      </c>
      <c r="F8915">
        <v>-155.30483034072643</v>
      </c>
      <c r="G8915">
        <v>2.1271518243854468E-2</v>
      </c>
      <c r="H8915">
        <v>1636.1169095156856</v>
      </c>
      <c r="I8915">
        <v>2.7767285406589508E-2</v>
      </c>
      <c r="J8915">
        <v>8.1004484653472902E-2</v>
      </c>
      <c r="K8915">
        <v>1.266520927041769</v>
      </c>
      <c r="L8915">
        <v>17.4952232837677</v>
      </c>
      <c r="M8915">
        <v>475.95220956164053</v>
      </c>
      <c r="N8915">
        <v>169.20122304000856</v>
      </c>
      <c r="O8915">
        <v>0.75373682379722595</v>
      </c>
      <c r="P8915">
        <v>2.2709237257639563E-2</v>
      </c>
      <c r="Q8915">
        <v>1.3110982312096488E-2</v>
      </c>
      <c r="R8915">
        <v>0.46652634620666505</v>
      </c>
      <c r="S8915">
        <v>1110.6068150879273</v>
      </c>
      <c r="T8915">
        <v>41.478261351585388</v>
      </c>
      <c r="U8915">
        <v>0.38359489500522614</v>
      </c>
      <c r="V8915">
        <v>595.80516815185547</v>
      </c>
      <c r="W8915">
        <v>1</v>
      </c>
      <c r="X8915">
        <v>0.36548615097999576</v>
      </c>
      <c r="Y8915">
        <v>601.29868490486774</v>
      </c>
      <c r="Z8915">
        <v>1</v>
      </c>
      <c r="AA8915">
        <v>24.30079442521096</v>
      </c>
      <c r="AB8915">
        <v>158.84465240478517</v>
      </c>
      <c r="AC8915">
        <v>142.36142486333847</v>
      </c>
      <c r="AD8915">
        <v>1.064165555513822E-2</v>
      </c>
      <c r="AE8915">
        <v>12.602801205961438</v>
      </c>
      <c r="AF8915">
        <v>5.6641341447830187E-2</v>
      </c>
      <c r="AG8915">
        <v>1.6350992333009516E-4</v>
      </c>
      <c r="AH8915">
        <v>5.4308992624282834E-3</v>
      </c>
      <c r="AI8915">
        <v>12.442210614681244</v>
      </c>
      <c r="AJ8915">
        <v>1.7383160250102432</v>
      </c>
      <c r="AK8915">
        <v>35.693277019858357</v>
      </c>
      <c r="AL8915">
        <v>8.0053527181458222</v>
      </c>
      <c r="AM8915">
        <v>34.749546635150907</v>
      </c>
      <c r="AN8915">
        <v>445.02412281549493</v>
      </c>
      <c r="AO8915">
        <v>0.10875665128231049</v>
      </c>
      <c r="AP8915">
        <v>0.8484608511924745</v>
      </c>
    </row>
    <row r="8916" spans="1:42">
      <c r="A8916">
        <v>1002.6221618214006</v>
      </c>
      <c r="B8916">
        <v>880.37314727718513</v>
      </c>
      <c r="C8916">
        <v>757.24946783969699</v>
      </c>
      <c r="D8916">
        <v>122.24901454421547</v>
      </c>
      <c r="E8916">
        <v>-122.24901454421547</v>
      </c>
      <c r="F8916">
        <v>-245.37269398170361</v>
      </c>
      <c r="G8916">
        <v>2.1155164911457462E-2</v>
      </c>
      <c r="H8916">
        <v>1493.6709821154591</v>
      </c>
      <c r="I8916">
        <v>3.4926771819591522E-2</v>
      </c>
      <c r="J8916">
        <v>6.5826063871383664E-2</v>
      </c>
      <c r="K8916">
        <v>1.9076379482328889</v>
      </c>
      <c r="L8916">
        <v>59.507975578308105</v>
      </c>
      <c r="M8916">
        <v>7.8883952463806617</v>
      </c>
      <c r="N8916">
        <v>150.83589649562839</v>
      </c>
      <c r="O8916">
        <v>0.61947813630104065</v>
      </c>
      <c r="P8916">
        <v>1.9603439966837562E-3</v>
      </c>
      <c r="Q8916">
        <v>4.9490684403313522E-3</v>
      </c>
      <c r="R8916">
        <v>0.4175822114944458</v>
      </c>
      <c r="S8916">
        <v>363.63429102097695</v>
      </c>
      <c r="T8916">
        <v>29.157471656799316</v>
      </c>
      <c r="U8916">
        <v>0.36642948329448699</v>
      </c>
      <c r="V8916">
        <v>529.0696382522583</v>
      </c>
      <c r="W8916">
        <v>1</v>
      </c>
      <c r="X8916">
        <v>0.43572350740432741</v>
      </c>
      <c r="Y8916">
        <v>317.96220983001626</v>
      </c>
      <c r="Z8916">
        <v>1</v>
      </c>
      <c r="AA8916">
        <v>45.705053649435051</v>
      </c>
      <c r="AB8916">
        <v>53.49552270507813</v>
      </c>
      <c r="AC8916">
        <v>126.88946276903152</v>
      </c>
      <c r="AD8916">
        <v>4.5482293153420467E-3</v>
      </c>
      <c r="AE8916">
        <v>1.9446902046399372</v>
      </c>
      <c r="AF8916">
        <v>7.9769761562347399E-2</v>
      </c>
      <c r="AG8916">
        <v>6.5149113189211325E-4</v>
      </c>
      <c r="AH8916">
        <v>5.6566060793399806E-2</v>
      </c>
      <c r="AI8916">
        <v>7.2452846169471741</v>
      </c>
      <c r="AJ8916">
        <v>4.8587238000143786</v>
      </c>
      <c r="AK8916">
        <v>26.952663758397101</v>
      </c>
      <c r="AL8916">
        <v>5.9168936430328856</v>
      </c>
      <c r="AM8916">
        <v>108.49752186536789</v>
      </c>
      <c r="AN8916">
        <v>305.7900372276456</v>
      </c>
      <c r="AO8916">
        <v>8.9894302487373345E-2</v>
      </c>
      <c r="AP8916">
        <v>0.82046020627021798</v>
      </c>
    </row>
    <row r="8917" spans="1:42">
      <c r="A8917">
        <v>844.40917967623579</v>
      </c>
      <c r="B8917">
        <v>585.60401089670381</v>
      </c>
      <c r="C8917">
        <v>1586.6419937651726</v>
      </c>
      <c r="D8917">
        <v>-742.23281408893683</v>
      </c>
      <c r="E8917">
        <v>-1001.0379828684688</v>
      </c>
      <c r="F8917">
        <v>742.23281408893683</v>
      </c>
      <c r="G8917">
        <v>2.2956779211662236E-2</v>
      </c>
      <c r="H8917">
        <v>5259.4832872784073</v>
      </c>
      <c r="I8917">
        <v>2.2560162842273711E-2</v>
      </c>
      <c r="J8917">
        <v>3.2355661392211915E-3</v>
      </c>
      <c r="K8917">
        <v>2.0715339932620527</v>
      </c>
      <c r="L8917">
        <v>65.962437391281128</v>
      </c>
      <c r="M8917">
        <v>125.342775384064</v>
      </c>
      <c r="N8917">
        <v>148.64714302101137</v>
      </c>
      <c r="O8917">
        <v>0.86193272471427917</v>
      </c>
      <c r="P8917">
        <v>2.1294394546084932E-2</v>
      </c>
      <c r="Q8917">
        <v>4.4338970873090952E-2</v>
      </c>
      <c r="R8917">
        <v>0.44413761138916019</v>
      </c>
      <c r="S8917">
        <v>597.79190854468425</v>
      </c>
      <c r="T8917">
        <v>29.150262475013733</v>
      </c>
      <c r="U8917">
        <v>0.31139710724353792</v>
      </c>
      <c r="V8917">
        <v>643.05253028869629</v>
      </c>
      <c r="W8917">
        <v>1</v>
      </c>
      <c r="X8917">
        <v>0.39863257288932802</v>
      </c>
      <c r="Y8917">
        <v>679.54683543709916</v>
      </c>
      <c r="Z8917">
        <v>1</v>
      </c>
      <c r="AA8917">
        <v>40.581970053682333</v>
      </c>
      <c r="AB8917">
        <v>149.46947259521485</v>
      </c>
      <c r="AC8917">
        <v>84.6400186419487</v>
      </c>
      <c r="AD8917">
        <v>6.6687396448901577E-3</v>
      </c>
      <c r="AE8917">
        <v>10.562329772273591</v>
      </c>
      <c r="AF8917">
        <v>8.7924474477767925E-2</v>
      </c>
      <c r="AG8917">
        <v>1.996188744749821E-4</v>
      </c>
      <c r="AH8917">
        <v>1.9712871932983395E-2</v>
      </c>
      <c r="AI8917">
        <v>26.987919509410858</v>
      </c>
      <c r="AJ8917">
        <v>11.851818307790705</v>
      </c>
      <c r="AK8917">
        <v>56.702794277071952</v>
      </c>
      <c r="AL8917">
        <v>5.7431288683043764</v>
      </c>
      <c r="AM8917">
        <v>25.419823229312897</v>
      </c>
      <c r="AN8917">
        <v>716.89444975141646</v>
      </c>
      <c r="AO8917">
        <v>0.10891206347942352</v>
      </c>
      <c r="AP8917">
        <v>0.84190737438201912</v>
      </c>
    </row>
    <row r="8918" spans="1:42">
      <c r="A8918">
        <v>927.4835647163809</v>
      </c>
      <c r="B8918">
        <v>1135.7393843216705</v>
      </c>
      <c r="C8918">
        <v>926.26811237036009</v>
      </c>
      <c r="D8918">
        <v>-208.25581960528962</v>
      </c>
      <c r="E8918">
        <v>208.25581960528962</v>
      </c>
      <c r="F8918">
        <v>-209.47127195131043</v>
      </c>
      <c r="G8918">
        <v>5.8791920090881654E-2</v>
      </c>
      <c r="H8918">
        <v>1634.1279949886402</v>
      </c>
      <c r="I8918">
        <v>1.5365067422389984E-2</v>
      </c>
      <c r="J8918">
        <v>0.10378134655952453</v>
      </c>
      <c r="K8918">
        <v>1.9238077201187609</v>
      </c>
      <c r="L8918">
        <v>55.574657917022705</v>
      </c>
      <c r="M8918">
        <v>548.07496681690213</v>
      </c>
      <c r="N8918">
        <v>148.03015244770052</v>
      </c>
      <c r="O8918">
        <v>0.71142056584358215</v>
      </c>
      <c r="P8918">
        <v>8.593526628282333E-3</v>
      </c>
      <c r="Q8918">
        <v>4.9480772018432612E-4</v>
      </c>
      <c r="R8918">
        <v>0.45153159618377686</v>
      </c>
      <c r="S8918">
        <v>710.61735567893743</v>
      </c>
      <c r="T8918">
        <v>36.232978105545044</v>
      </c>
      <c r="U8918">
        <v>0.35295096814632421</v>
      </c>
      <c r="V8918">
        <v>564.77563381195068</v>
      </c>
      <c r="W8918">
        <v>1</v>
      </c>
      <c r="X8918">
        <v>0.31483628749847414</v>
      </c>
      <c r="Y8918">
        <v>521.1779284632114</v>
      </c>
      <c r="Z8918">
        <v>1</v>
      </c>
      <c r="AA8918">
        <v>17.841080355482106</v>
      </c>
      <c r="AB8918">
        <v>36.931076293945317</v>
      </c>
      <c r="AC8918">
        <v>88.267625868320465</v>
      </c>
      <c r="AD8918">
        <v>1.0333869803665029E-2</v>
      </c>
      <c r="AE8918">
        <v>48.359599295991934</v>
      </c>
      <c r="AF8918">
        <v>0.16406118392944333</v>
      </c>
      <c r="AG8918">
        <v>1.2493428535884474E-3</v>
      </c>
      <c r="AH8918">
        <v>1.6351724374294278E-2</v>
      </c>
      <c r="AI8918">
        <v>15.855181515216827</v>
      </c>
      <c r="AJ8918">
        <v>8.5838510334082159</v>
      </c>
      <c r="AK8918">
        <v>14.103548260331154</v>
      </c>
      <c r="AL8918">
        <v>3.1076336615077604</v>
      </c>
      <c r="AM8918">
        <v>57.152051007747644</v>
      </c>
      <c r="AN8918">
        <v>97.960777648028198</v>
      </c>
      <c r="AO8918">
        <v>0.10114060747623443</v>
      </c>
      <c r="AP8918">
        <v>0.92697348284721393</v>
      </c>
    </row>
    <row r="8919" spans="1:42">
      <c r="A8919">
        <v>281.39837156314331</v>
      </c>
      <c r="B8919">
        <v>181.81533729121162</v>
      </c>
      <c r="C8919">
        <v>558.80647319746811</v>
      </c>
      <c r="D8919">
        <v>-277.40810163432479</v>
      </c>
      <c r="E8919">
        <v>-376.99113590625649</v>
      </c>
      <c r="F8919">
        <v>277.40810163432479</v>
      </c>
      <c r="G8919">
        <v>2.7600421024731991E-2</v>
      </c>
      <c r="H8919">
        <v>1512.7867560519003</v>
      </c>
      <c r="I8919">
        <v>4.6699067652225493E-2</v>
      </c>
      <c r="J8919">
        <v>9.9439616680145268E-2</v>
      </c>
      <c r="K8919">
        <v>2.0444928514897822</v>
      </c>
      <c r="L8919">
        <v>11.466814279556274</v>
      </c>
      <c r="M8919">
        <v>416.26982206478544</v>
      </c>
      <c r="N8919">
        <v>49.89585044708253</v>
      </c>
      <c r="O8919">
        <v>0.98154410719871521</v>
      </c>
      <c r="P8919">
        <v>1.099706655078464E-2</v>
      </c>
      <c r="Q8919">
        <v>3.1143121136559374E-2</v>
      </c>
      <c r="R8919">
        <v>0.42793280601501466</v>
      </c>
      <c r="S8919">
        <v>1097.5845314136207</v>
      </c>
      <c r="T8919">
        <v>28.612443804740906</v>
      </c>
      <c r="U8919">
        <v>0.33668745577335357</v>
      </c>
      <c r="V8919">
        <v>553.25536727905273</v>
      </c>
      <c r="W8919">
        <v>1</v>
      </c>
      <c r="X8919">
        <v>0.34096650242805482</v>
      </c>
      <c r="Y8919">
        <v>612.58315922590577</v>
      </c>
      <c r="Z8919">
        <v>1</v>
      </c>
      <c r="AA8919">
        <v>46.467786731348042</v>
      </c>
      <c r="AB8919">
        <v>7.7050017700195319</v>
      </c>
      <c r="AC8919">
        <v>92.517577111721039</v>
      </c>
      <c r="AD8919">
        <v>1.0020303318643162E-2</v>
      </c>
      <c r="AE8919">
        <v>59.224232607462689</v>
      </c>
      <c r="AF8919">
        <v>2.1275364160537713E-2</v>
      </c>
      <c r="AG8919">
        <v>3.2610570129825599E-4</v>
      </c>
      <c r="AH8919">
        <v>5.0433389449119563E-2</v>
      </c>
      <c r="AI8919">
        <v>10.501924455165863</v>
      </c>
      <c r="AJ8919">
        <v>5.1035440546195314</v>
      </c>
      <c r="AK8919">
        <v>34.082622165083883</v>
      </c>
      <c r="AL8919">
        <v>6.2553290603906113</v>
      </c>
      <c r="AM8919">
        <v>107.82691241502762</v>
      </c>
      <c r="AN8919">
        <v>587.73770776356719</v>
      </c>
      <c r="AO8919">
        <v>0.10284310281276703</v>
      </c>
      <c r="AP8919">
        <v>0.87512641191482554</v>
      </c>
    </row>
    <row r="8920" spans="1:42">
      <c r="A8920">
        <v>766.65512838759457</v>
      </c>
      <c r="B8920">
        <v>643.2911569099233</v>
      </c>
      <c r="C8920">
        <v>1085.3186667472651</v>
      </c>
      <c r="D8920">
        <v>-318.6635383596705</v>
      </c>
      <c r="E8920">
        <v>-442.02750983734177</v>
      </c>
      <c r="F8920">
        <v>318.6635383596705</v>
      </c>
      <c r="G8920">
        <v>5.3576657785883587E-2</v>
      </c>
      <c r="H8920">
        <v>2898.9745032515239</v>
      </c>
      <c r="I8920">
        <v>2.7117316424846646E-2</v>
      </c>
      <c r="J8920">
        <v>1.3615421056747436E-2</v>
      </c>
      <c r="K8920">
        <v>1.9276175985872745</v>
      </c>
      <c r="L8920">
        <v>47.588109970092773</v>
      </c>
      <c r="M8920">
        <v>229.10029566172878</v>
      </c>
      <c r="N8920">
        <v>119.3343227491379</v>
      </c>
      <c r="O8920">
        <v>0.72372928261756897</v>
      </c>
      <c r="P8920">
        <v>1.9948621220058863E-2</v>
      </c>
      <c r="Q8920">
        <v>6.9069919056362564E-3</v>
      </c>
      <c r="R8920">
        <v>0.46291368961334228</v>
      </c>
      <c r="S8920">
        <v>1102.7197319093091</v>
      </c>
      <c r="T8920">
        <v>27.752625942230225</v>
      </c>
      <c r="U8920">
        <v>0.38388228118419648</v>
      </c>
      <c r="V8920">
        <v>607.02230930328369</v>
      </c>
      <c r="W8920">
        <v>1</v>
      </c>
      <c r="X8920">
        <v>0.36218839406967163</v>
      </c>
      <c r="Y8920">
        <v>300.5034643379787</v>
      </c>
      <c r="Z8920">
        <v>1</v>
      </c>
      <c r="AA8920">
        <v>46.53915423865319</v>
      </c>
      <c r="AB8920">
        <v>161.16076074218751</v>
      </c>
      <c r="AC8920">
        <v>69.66293603181839</v>
      </c>
      <c r="AD8920">
        <v>3.7879568898779715E-3</v>
      </c>
      <c r="AE8920">
        <v>69.525883416575809</v>
      </c>
      <c r="AF8920">
        <v>0.19212354898452758</v>
      </c>
      <c r="AG8920">
        <v>1.2907713731332025E-3</v>
      </c>
      <c r="AH8920">
        <v>3.4497523987293242E-2</v>
      </c>
      <c r="AI8920">
        <v>19.850153028964996</v>
      </c>
      <c r="AJ8920">
        <v>1.4054862403545196</v>
      </c>
      <c r="AK8920">
        <v>40.667047775387765</v>
      </c>
      <c r="AL8920">
        <v>6.3389573620916675</v>
      </c>
      <c r="AM8920">
        <v>28.024514567852023</v>
      </c>
      <c r="AN8920">
        <v>518.15418556084728</v>
      </c>
      <c r="AO8920">
        <v>8.6722048878669744E-2</v>
      </c>
      <c r="AP8920">
        <v>0.84067669320106519</v>
      </c>
    </row>
    <row r="8921" spans="1:42">
      <c r="A8921">
        <v>1254.805984794679</v>
      </c>
      <c r="B8921">
        <v>990.84990737542353</v>
      </c>
      <c r="C8921">
        <v>996.68447460280129</v>
      </c>
      <c r="D8921">
        <v>258.12151019187775</v>
      </c>
      <c r="E8921">
        <v>-263.95607741925551</v>
      </c>
      <c r="F8921">
        <v>-258.12151019187775</v>
      </c>
      <c r="G8921">
        <v>1.1497644850029975E-2</v>
      </c>
      <c r="H8921">
        <v>1888.1920730623201</v>
      </c>
      <c r="I8921">
        <v>1.5273416340351105E-2</v>
      </c>
      <c r="J8921">
        <v>0.10177642631530762</v>
      </c>
      <c r="K8921">
        <v>1.3512707256019114</v>
      </c>
      <c r="L8921">
        <v>55.87786078453064</v>
      </c>
      <c r="M8921">
        <v>77.970153113798645</v>
      </c>
      <c r="N8921">
        <v>168.62513311119082</v>
      </c>
      <c r="O8921">
        <v>0.52434465289115906</v>
      </c>
      <c r="P8921">
        <v>1.164768404430813E-2</v>
      </c>
      <c r="Q8921">
        <v>4.5929737355973978E-2</v>
      </c>
      <c r="R8921">
        <v>0.44211847305297852</v>
      </c>
      <c r="S8921">
        <v>853.26774874947841</v>
      </c>
      <c r="T8921">
        <v>25.877073407173157</v>
      </c>
      <c r="U8921">
        <v>0.41544067203998569</v>
      </c>
      <c r="V8921">
        <v>644.2969799041748</v>
      </c>
      <c r="W8921">
        <v>1</v>
      </c>
      <c r="X8921">
        <v>0.3505451905727387</v>
      </c>
      <c r="Y8921">
        <v>514.87556763228281</v>
      </c>
      <c r="Z8921">
        <v>1</v>
      </c>
      <c r="AA8921">
        <v>20.954357612504964</v>
      </c>
      <c r="AB8921">
        <v>7.4474586791992197</v>
      </c>
      <c r="AC8921">
        <v>58.125142753124237</v>
      </c>
      <c r="AD8921">
        <v>2.3945637238331329E-3</v>
      </c>
      <c r="AE8921">
        <v>3.1739016899871801</v>
      </c>
      <c r="AF8921">
        <v>4.8139933347702016E-2</v>
      </c>
      <c r="AG8921">
        <v>9.8352145739252468E-4</v>
      </c>
      <c r="AH8921">
        <v>2.8482973051071163E-2</v>
      </c>
      <c r="AI8921">
        <v>13.577792346477509</v>
      </c>
      <c r="AJ8921">
        <v>1.967199790762405</v>
      </c>
      <c r="AK8921">
        <v>51.888734194636342</v>
      </c>
      <c r="AL8921">
        <v>1.6465386092480405</v>
      </c>
      <c r="AM8921">
        <v>31.512501204013827</v>
      </c>
      <c r="AN8921">
        <v>646.70295170029294</v>
      </c>
      <c r="AO8921">
        <v>6.5855799555778499E-2</v>
      </c>
      <c r="AP8921">
        <v>0.92006559562683121</v>
      </c>
    </row>
    <row r="8922" spans="1:42">
      <c r="A8922">
        <v>1321.7068091083711</v>
      </c>
      <c r="B8922">
        <v>1316.3975509291618</v>
      </c>
      <c r="C8922">
        <v>824.78325543048186</v>
      </c>
      <c r="D8922">
        <v>5.309258179209337</v>
      </c>
      <c r="E8922">
        <v>-5.309258179209337</v>
      </c>
      <c r="F8922">
        <v>-496.92355367788923</v>
      </c>
      <c r="G8922">
        <v>3.0007520390222909E-2</v>
      </c>
      <c r="H8922">
        <v>994.57897771496994</v>
      </c>
      <c r="I8922">
        <v>3.7589829862117764E-2</v>
      </c>
      <c r="J8922">
        <v>5.878202271461487E-2</v>
      </c>
      <c r="K8922">
        <v>1.4619773797810076</v>
      </c>
      <c r="L8922">
        <v>35.108268260955811</v>
      </c>
      <c r="M8922">
        <v>120.04216040602452</v>
      </c>
      <c r="N8922">
        <v>171.14488503665928</v>
      </c>
      <c r="O8922">
        <v>0.8350236713886261</v>
      </c>
      <c r="P8922">
        <v>6.3640880584716784E-3</v>
      </c>
      <c r="Q8922">
        <v>4.0210414833492698E-2</v>
      </c>
      <c r="R8922">
        <v>0.48677487850189211</v>
      </c>
      <c r="S8922">
        <v>840.18364459764371</v>
      </c>
      <c r="T8922">
        <v>35.053390264511108</v>
      </c>
      <c r="U8922">
        <v>0.42557413041591646</v>
      </c>
      <c r="V8922">
        <v>637.07187175750732</v>
      </c>
      <c r="W8922">
        <v>1</v>
      </c>
      <c r="X8922">
        <v>0.37068571090698244</v>
      </c>
      <c r="Y8922">
        <v>584.69621754101797</v>
      </c>
      <c r="Z8922">
        <v>1</v>
      </c>
      <c r="AA8922">
        <v>34.736092437620165</v>
      </c>
      <c r="AB8922">
        <v>0.44654479980468753</v>
      </c>
      <c r="AC8922">
        <v>42.246963083744049</v>
      </c>
      <c r="AD8922">
        <v>9.61752182398087E-3</v>
      </c>
      <c r="AE8922">
        <v>1.1133505609146055</v>
      </c>
      <c r="AF8922">
        <v>0.12611078739166259</v>
      </c>
      <c r="AG8922">
        <v>6.4796094994455482E-4</v>
      </c>
      <c r="AH8922">
        <v>2.671424454450607E-2</v>
      </c>
      <c r="AI8922">
        <v>26.330113708972931</v>
      </c>
      <c r="AJ8922">
        <v>15.660548695970515</v>
      </c>
      <c r="AK8922">
        <v>23.821220775246619</v>
      </c>
      <c r="AL8922">
        <v>6.9265470500486481</v>
      </c>
      <c r="AM8922">
        <v>43.594783151149755</v>
      </c>
      <c r="AN8922">
        <v>118.68597911101696</v>
      </c>
      <c r="AO8922">
        <v>7.8502274155616752E-2</v>
      </c>
      <c r="AP8922">
        <v>0.92583289885520947</v>
      </c>
    </row>
    <row r="8923" spans="1:42">
      <c r="A8923">
        <v>1481.4586112901575</v>
      </c>
      <c r="B8923">
        <v>1205.6495401138698</v>
      </c>
      <c r="C8923">
        <v>920.01320798368101</v>
      </c>
      <c r="D8923">
        <v>275.80907117628772</v>
      </c>
      <c r="E8923">
        <v>-275.80907117628772</v>
      </c>
      <c r="F8923">
        <v>-561.44540330647646</v>
      </c>
      <c r="G8923">
        <v>3.9246050028969887E-2</v>
      </c>
      <c r="H8923">
        <v>1098.7052060238138</v>
      </c>
      <c r="I8923">
        <v>5.4354070723056792E-2</v>
      </c>
      <c r="J8923">
        <v>5.3470238208770754E-2</v>
      </c>
      <c r="K8923">
        <v>1.5465128121316432</v>
      </c>
      <c r="L8923">
        <v>79.844380617141724</v>
      </c>
      <c r="M8923">
        <v>4.2066210647535076</v>
      </c>
      <c r="N8923">
        <v>182.85797724380495</v>
      </c>
      <c r="O8923">
        <v>0.85181507468223572</v>
      </c>
      <c r="P8923">
        <v>3.0736396047804085E-3</v>
      </c>
      <c r="Q8923">
        <v>2.4234464062584768E-2</v>
      </c>
      <c r="R8923">
        <v>0.47679959297180174</v>
      </c>
      <c r="S8923">
        <v>561.34489248486636</v>
      </c>
      <c r="T8923">
        <v>43.015989661216736</v>
      </c>
      <c r="U8923">
        <v>0.44801625311374665</v>
      </c>
      <c r="V8923">
        <v>630.3497314453125</v>
      </c>
      <c r="W8923">
        <v>1</v>
      </c>
      <c r="X8923">
        <v>0.38703721642494204</v>
      </c>
      <c r="Y8923">
        <v>291.84804901354073</v>
      </c>
      <c r="Z8923">
        <v>1</v>
      </c>
      <c r="AA8923">
        <v>19.269785695199971</v>
      </c>
      <c r="AB8923">
        <v>154.5385620727539</v>
      </c>
      <c r="AC8923">
        <v>149.93653148412704</v>
      </c>
      <c r="AD8923">
        <v>1.0107793563451522E-2</v>
      </c>
      <c r="AE8923">
        <v>6.1627870271092702</v>
      </c>
      <c r="AF8923">
        <v>0.15016918301582335</v>
      </c>
      <c r="AG8923">
        <v>1.1176993522112922E-3</v>
      </c>
      <c r="AH8923">
        <v>2.1223530697822568E-2</v>
      </c>
      <c r="AI8923">
        <v>15.935066640377045</v>
      </c>
      <c r="AJ8923">
        <v>14.749962694336697</v>
      </c>
      <c r="AK8923">
        <v>36.28232848584652</v>
      </c>
      <c r="AL8923">
        <v>6.4189702188051232</v>
      </c>
      <c r="AM8923">
        <v>110.23761254549026</v>
      </c>
      <c r="AN8923">
        <v>662.4019242775862</v>
      </c>
      <c r="AO8923">
        <v>7.5707355856895447E-2</v>
      </c>
      <c r="AP8923">
        <v>0.83770185422897347</v>
      </c>
    </row>
    <row r="8924" spans="1:42">
      <c r="A8924">
        <v>850.95948787444252</v>
      </c>
      <c r="B8924">
        <v>682.81278848191732</v>
      </c>
      <c r="C8924">
        <v>403.48840896480971</v>
      </c>
      <c r="D8924">
        <v>168.14669939252519</v>
      </c>
      <c r="E8924">
        <v>-168.14669939252519</v>
      </c>
      <c r="F8924">
        <v>-447.47107890963281</v>
      </c>
      <c r="G8924">
        <v>1.5537320205348646E-2</v>
      </c>
      <c r="H8924">
        <v>249.74403719023474</v>
      </c>
      <c r="I8924">
        <v>5.1146926581859584E-2</v>
      </c>
      <c r="J8924">
        <v>2.9564965009689331E-2</v>
      </c>
      <c r="K8924">
        <v>1.6853071137487887</v>
      </c>
      <c r="L8924">
        <v>75.458741188049316</v>
      </c>
      <c r="M8924">
        <v>208.2811490197264</v>
      </c>
      <c r="N8924">
        <v>115.38010288448335</v>
      </c>
      <c r="O8924">
        <v>0.58378639817237854</v>
      </c>
      <c r="P8924">
        <v>5.0954881244235561E-3</v>
      </c>
      <c r="Q8924">
        <v>4.4705043951670319E-2</v>
      </c>
      <c r="R8924">
        <v>0.3862474870681763</v>
      </c>
      <c r="S8924">
        <v>339.42034796214807</v>
      </c>
      <c r="T8924">
        <v>42.133378982543945</v>
      </c>
      <c r="U8924">
        <v>0.39009011447429659</v>
      </c>
      <c r="V8924">
        <v>627.78809070587158</v>
      </c>
      <c r="W8924">
        <v>1</v>
      </c>
      <c r="X8924">
        <v>0.40898607492446903</v>
      </c>
      <c r="Y8924">
        <v>682.93454477040109</v>
      </c>
      <c r="Z8924">
        <v>1</v>
      </c>
      <c r="AA8924">
        <v>47.256840684804921</v>
      </c>
      <c r="AB8924">
        <v>75.215897216796876</v>
      </c>
      <c r="AC8924">
        <v>123.65123778581619</v>
      </c>
      <c r="AD8924">
        <v>4.5194462833241522E-3</v>
      </c>
      <c r="AE8924">
        <v>4.4379469549232171</v>
      </c>
      <c r="AF8924">
        <v>6.1272532939910876E-2</v>
      </c>
      <c r="AG8924">
        <v>2.7372742155376014E-4</v>
      </c>
      <c r="AH8924">
        <v>6.3426514267921445E-3</v>
      </c>
      <c r="AI8924">
        <v>20.153767168521881</v>
      </c>
      <c r="AJ8924">
        <v>12.248960329016894</v>
      </c>
      <c r="AK8924">
        <v>5.89489721596241</v>
      </c>
      <c r="AL8924">
        <v>5.8110459414259115</v>
      </c>
      <c r="AM8924">
        <v>32.291750800609591</v>
      </c>
      <c r="AN8924">
        <v>560.62729862482411</v>
      </c>
      <c r="AO8924">
        <v>6.5155477643012993E-2</v>
      </c>
      <c r="AP8924">
        <v>0.91671883320808423</v>
      </c>
    </row>
    <row r="8925" spans="1:42">
      <c r="A8925">
        <v>734.27346078663857</v>
      </c>
      <c r="B8925">
        <v>632.94263147027266</v>
      </c>
      <c r="C8925">
        <v>559.68086708510714</v>
      </c>
      <c r="D8925">
        <v>101.33082931636591</v>
      </c>
      <c r="E8925">
        <v>-101.33082931636591</v>
      </c>
      <c r="F8925">
        <v>-174.59259370153143</v>
      </c>
      <c r="G8925">
        <v>5.8743640321922232E-2</v>
      </c>
      <c r="H8925">
        <v>1176.1498978986656</v>
      </c>
      <c r="I8925">
        <v>2.0758962929248809E-2</v>
      </c>
      <c r="J8925">
        <v>9.8465998649597167E-2</v>
      </c>
      <c r="K8925">
        <v>2.0365190927684305</v>
      </c>
      <c r="L8925">
        <v>72.638224363327026</v>
      </c>
      <c r="M8925">
        <v>7.9163660536621538</v>
      </c>
      <c r="N8925">
        <v>138.57804251289372</v>
      </c>
      <c r="O8925">
        <v>0.87670561671257019</v>
      </c>
      <c r="P8925">
        <v>4.9673431714375802E-3</v>
      </c>
      <c r="Q8925">
        <v>3.9291730509863954E-2</v>
      </c>
      <c r="R8925">
        <v>0.42985458374023439</v>
      </c>
      <c r="S8925">
        <v>321.18146170399837</v>
      </c>
      <c r="T8925">
        <v>29.176226258277893</v>
      </c>
      <c r="U8925">
        <v>0.29243971168994909</v>
      </c>
      <c r="V8925">
        <v>575.00004768371582</v>
      </c>
      <c r="W8925">
        <v>1</v>
      </c>
      <c r="X8925">
        <v>0.3631287372112274</v>
      </c>
      <c r="Y8925">
        <v>615.14625079920506</v>
      </c>
      <c r="Z8925">
        <v>1</v>
      </c>
      <c r="AA8925">
        <v>18.92995132122994</v>
      </c>
      <c r="AB8925">
        <v>35.845530700683597</v>
      </c>
      <c r="AC8925">
        <v>38.940207660198212</v>
      </c>
      <c r="AD8925">
        <v>1.2000304002028245E-2</v>
      </c>
      <c r="AE8925">
        <v>11.113836054599496</v>
      </c>
      <c r="AF8925">
        <v>0.22812544226646422</v>
      </c>
      <c r="AG8925">
        <v>6.8030149300676184E-4</v>
      </c>
      <c r="AH8925">
        <v>2.377429456710815E-2</v>
      </c>
      <c r="AI8925">
        <v>12.747392356395721</v>
      </c>
      <c r="AJ8925">
        <v>8.6766326619715812</v>
      </c>
      <c r="AK8925">
        <v>11.595296518206597</v>
      </c>
      <c r="AL8925">
        <v>5.9664603496133042</v>
      </c>
      <c r="AM8925">
        <v>43.879480326175695</v>
      </c>
      <c r="AN8925">
        <v>244.56248549085132</v>
      </c>
      <c r="AO8925">
        <v>0.10419989573955536</v>
      </c>
      <c r="AP8925">
        <v>0.85188516330719</v>
      </c>
    </row>
    <row r="8926" spans="1:42">
      <c r="A8926">
        <v>815.43901388350957</v>
      </c>
      <c r="B8926">
        <v>627.43299220518975</v>
      </c>
      <c r="C8926">
        <v>583.260159007894</v>
      </c>
      <c r="D8926">
        <v>188.00602167831983</v>
      </c>
      <c r="E8926">
        <v>-188.00602167831983</v>
      </c>
      <c r="F8926">
        <v>-232.17885487561557</v>
      </c>
      <c r="G8926">
        <v>1.8148491430870099E-2</v>
      </c>
      <c r="H8926">
        <v>864.72322088427438</v>
      </c>
      <c r="I8926">
        <v>1.7001558244228363E-2</v>
      </c>
      <c r="J8926">
        <v>0.10598438954353333</v>
      </c>
      <c r="K8926">
        <v>1.3990824169456957</v>
      </c>
      <c r="L8926">
        <v>22.320559024810791</v>
      </c>
      <c r="M8926">
        <v>258.90066273854779</v>
      </c>
      <c r="N8926">
        <v>104.13450080432894</v>
      </c>
      <c r="O8926">
        <v>0.78242591023445129</v>
      </c>
      <c r="P8926">
        <v>1.4683538648817272E-2</v>
      </c>
      <c r="Q8926">
        <v>8.5354647636413563E-3</v>
      </c>
      <c r="R8926">
        <v>0.40942477703094482</v>
      </c>
      <c r="S8926">
        <v>340.18577364245334</v>
      </c>
      <c r="T8926">
        <v>29.792457818984985</v>
      </c>
      <c r="U8926">
        <v>0.42473797261714941</v>
      </c>
      <c r="V8926">
        <v>521.76129817962646</v>
      </c>
      <c r="W8926">
        <v>1</v>
      </c>
      <c r="X8926">
        <v>0.31415552616119385</v>
      </c>
      <c r="Y8926">
        <v>359.71164871852733</v>
      </c>
      <c r="Z8926">
        <v>1</v>
      </c>
      <c r="AA8926">
        <v>36.87272080637932</v>
      </c>
      <c r="AB8926">
        <v>142.54978674316408</v>
      </c>
      <c r="AC8926">
        <v>88.514126837253571</v>
      </c>
      <c r="AD8926">
        <v>4.5736247657710664E-3</v>
      </c>
      <c r="AE8926">
        <v>5.1730101322038937</v>
      </c>
      <c r="AF8926">
        <v>6.6110372543334947E-2</v>
      </c>
      <c r="AG8926">
        <v>8.5670960427010394E-5</v>
      </c>
      <c r="AH8926">
        <v>2.9269279837608334E-3</v>
      </c>
      <c r="AI8926">
        <v>15.891731083393097</v>
      </c>
      <c r="AJ8926">
        <v>8.7209068037979609</v>
      </c>
      <c r="AK8926">
        <v>10.146897287964821</v>
      </c>
      <c r="AL8926">
        <v>4.7288771365969096</v>
      </c>
      <c r="AM8926">
        <v>34.765209996700293</v>
      </c>
      <c r="AN8926">
        <v>682.13975170796721</v>
      </c>
      <c r="AO8926">
        <v>6.651015055179596E-2</v>
      </c>
      <c r="AP8926">
        <v>0.87821865153312695</v>
      </c>
    </row>
    <row r="8927" spans="1:42">
      <c r="A8927">
        <v>976.36514976688773</v>
      </c>
      <c r="B8927">
        <v>799.97126825945065</v>
      </c>
      <c r="C8927">
        <v>1377.3901722865742</v>
      </c>
      <c r="D8927">
        <v>-401.02502251968644</v>
      </c>
      <c r="E8927">
        <v>-577.41890402712352</v>
      </c>
      <c r="F8927">
        <v>401.02502251968644</v>
      </c>
      <c r="G8927">
        <v>1.1034831282829012E-2</v>
      </c>
      <c r="H8927">
        <v>3777.6697554727612</v>
      </c>
      <c r="I8927">
        <v>2.3068720400333406E-2</v>
      </c>
      <c r="J8927">
        <v>8.5585607051849366E-2</v>
      </c>
      <c r="K8927">
        <v>1.4759521468579768</v>
      </c>
      <c r="L8927">
        <v>19.498039484024048</v>
      </c>
      <c r="M8927">
        <v>31.601771583495186</v>
      </c>
      <c r="N8927">
        <v>171.88553702392582</v>
      </c>
      <c r="O8927">
        <v>0.78959855437278748</v>
      </c>
      <c r="P8927">
        <v>2.1309833155737978E-2</v>
      </c>
      <c r="Q8927">
        <v>2.304863956239488E-2</v>
      </c>
      <c r="R8927">
        <v>0.43881030082702638</v>
      </c>
      <c r="S8927">
        <v>1099.7145185464926</v>
      </c>
      <c r="T8927">
        <v>32.845637202262878</v>
      </c>
      <c r="U8927">
        <v>0.33018382608890534</v>
      </c>
      <c r="V8927">
        <v>494.37341690063477</v>
      </c>
      <c r="W8927">
        <v>1</v>
      </c>
      <c r="X8927">
        <v>0.33842973828315737</v>
      </c>
      <c r="Y8927">
        <v>651.38139237465839</v>
      </c>
      <c r="Z8927">
        <v>1</v>
      </c>
      <c r="AA8927">
        <v>31.052019676141747</v>
      </c>
      <c r="AB8927">
        <v>117.1730833129883</v>
      </c>
      <c r="AC8927">
        <v>93.561159074306488</v>
      </c>
      <c r="AD8927">
        <v>1.4863795092982104E-2</v>
      </c>
      <c r="AE8927">
        <v>26.001329273987707</v>
      </c>
      <c r="AF8927">
        <v>-1.6711381673812867E-2</v>
      </c>
      <c r="AG8927">
        <v>7.3567985670752213E-4</v>
      </c>
      <c r="AH8927">
        <v>4.8727585554122922E-3</v>
      </c>
      <c r="AI8927">
        <v>7.2206410765647888</v>
      </c>
      <c r="AJ8927">
        <v>15.544525944860283</v>
      </c>
      <c r="AK8927">
        <v>58.143191880583764</v>
      </c>
      <c r="AL8927">
        <v>6.2779787296062928</v>
      </c>
      <c r="AM8927">
        <v>66.078424370288843</v>
      </c>
      <c r="AN8927">
        <v>434.31843418353213</v>
      </c>
      <c r="AO8927">
        <v>6.2274215102195739E-2</v>
      </c>
      <c r="AP8927">
        <v>0.87268229532241837</v>
      </c>
    </row>
    <row r="8928" spans="1:42">
      <c r="A8928">
        <v>1396.5033724728298</v>
      </c>
      <c r="B8928">
        <v>1321.3782225703303</v>
      </c>
      <c r="C8928">
        <v>1449.3757573775617</v>
      </c>
      <c r="D8928">
        <v>-52.872384904731916</v>
      </c>
      <c r="E8928">
        <v>-127.99753480723143</v>
      </c>
      <c r="F8928">
        <v>52.872384904731916</v>
      </c>
      <c r="G8928">
        <v>3.0015388107509804E-2</v>
      </c>
      <c r="H8928">
        <v>3088.18142257622</v>
      </c>
      <c r="I8928">
        <v>1.8355934321880339E-2</v>
      </c>
      <c r="J8928">
        <v>5.1203016042709354E-2</v>
      </c>
      <c r="K8928">
        <v>1.4919047847330569</v>
      </c>
      <c r="L8928">
        <v>51.825923919677734</v>
      </c>
      <c r="M8928">
        <v>262.1390286133169</v>
      </c>
      <c r="N8928">
        <v>188.05293924541476</v>
      </c>
      <c r="O8928">
        <v>0.55633893609046936</v>
      </c>
      <c r="P8928">
        <v>1.2988835334777829E-2</v>
      </c>
      <c r="Q8928">
        <v>4.392699193954467E-2</v>
      </c>
      <c r="R8928">
        <v>0.45623594760894776</v>
      </c>
      <c r="S8928">
        <v>467.7465365555164</v>
      </c>
      <c r="T8928">
        <v>26.022875308990479</v>
      </c>
      <c r="U8928">
        <v>0.3941008347272873</v>
      </c>
      <c r="V8928">
        <v>459.43338871002197</v>
      </c>
      <c r="W8928">
        <v>1</v>
      </c>
      <c r="X8928">
        <v>0.41682455778121952</v>
      </c>
      <c r="Y8928">
        <v>338.83188558785741</v>
      </c>
      <c r="Z8928">
        <v>1</v>
      </c>
      <c r="AA8928">
        <v>37.718518222265246</v>
      </c>
      <c r="AB8928">
        <v>164.81468212890627</v>
      </c>
      <c r="AC8928">
        <v>147.77770787477493</v>
      </c>
      <c r="AD8928">
        <v>5.6275799743130675E-3</v>
      </c>
      <c r="AE8928">
        <v>1.5603248045610345</v>
      </c>
      <c r="AF8928">
        <v>0.1050340962409973</v>
      </c>
      <c r="AG8928">
        <v>1.2957452608989449E-3</v>
      </c>
      <c r="AH8928">
        <v>5.5663113033771514E-2</v>
      </c>
      <c r="AI8928">
        <v>16.029662191867828</v>
      </c>
      <c r="AJ8928">
        <v>13.558021472104212</v>
      </c>
      <c r="AK8928">
        <v>37.82275016605854</v>
      </c>
      <c r="AL8928">
        <v>4.5741846812949589</v>
      </c>
      <c r="AM8928">
        <v>77.907726657390597</v>
      </c>
      <c r="AN8928">
        <v>410.35621520634072</v>
      </c>
      <c r="AO8928">
        <v>7.1392830967903137E-2</v>
      </c>
      <c r="AP8928">
        <v>0.89791768097877511</v>
      </c>
    </row>
    <row r="8929" spans="1:42">
      <c r="A8929">
        <v>613.58211988210326</v>
      </c>
      <c r="B8929">
        <v>555.67623935107201</v>
      </c>
      <c r="C8929">
        <v>546.79617931608698</v>
      </c>
      <c r="D8929">
        <v>57.905880531031244</v>
      </c>
      <c r="E8929">
        <v>-57.905880531031244</v>
      </c>
      <c r="F8929">
        <v>-66.785940566016279</v>
      </c>
      <c r="G8929">
        <v>5.7746573842045866E-2</v>
      </c>
      <c r="H8929">
        <v>1157.1063785352378</v>
      </c>
      <c r="I8929">
        <v>5.3892290890216826E-2</v>
      </c>
      <c r="J8929">
        <v>4.7184165954589845E-2</v>
      </c>
      <c r="K8929">
        <v>1.7765699639022348</v>
      </c>
      <c r="L8929">
        <v>16.473020315170288</v>
      </c>
      <c r="M8929">
        <v>163.12875062871663</v>
      </c>
      <c r="N8929">
        <v>90.768692319869999</v>
      </c>
      <c r="O8929">
        <v>0.91047069430351257</v>
      </c>
      <c r="P8929">
        <v>1.4238831996917722E-2</v>
      </c>
      <c r="Q8929">
        <v>1.7178856584760874E-2</v>
      </c>
      <c r="R8929">
        <v>0.40271703720092772</v>
      </c>
      <c r="S8929">
        <v>391.07530401537622</v>
      </c>
      <c r="T8929">
        <v>30.368521809577942</v>
      </c>
      <c r="U8929">
        <v>0.37444989025592806</v>
      </c>
      <c r="V8929">
        <v>610.25938987731934</v>
      </c>
      <c r="W8929">
        <v>1</v>
      </c>
      <c r="X8929">
        <v>0.4158802831172943</v>
      </c>
      <c r="Y8929">
        <v>503.56692356644737</v>
      </c>
      <c r="Z8929">
        <v>1</v>
      </c>
      <c r="AA8929">
        <v>22.198148289232261</v>
      </c>
      <c r="AB8929">
        <v>99.607438659667977</v>
      </c>
      <c r="AC8929">
        <v>168.33277195692062</v>
      </c>
      <c r="AD8929">
        <v>9.2105865478515625E-3</v>
      </c>
      <c r="AE8929">
        <v>15.307052845179626</v>
      </c>
      <c r="AF8929">
        <v>0.20136244654655455</v>
      </c>
      <c r="AG8929">
        <v>1.1740514917361088E-3</v>
      </c>
      <c r="AH8929">
        <v>2.7610615777969357E-2</v>
      </c>
      <c r="AI8929">
        <v>9.4210359454154968</v>
      </c>
      <c r="AJ8929">
        <v>4.0898889833762198</v>
      </c>
      <c r="AK8929">
        <v>34.57569902122021</v>
      </c>
      <c r="AL8929">
        <v>5.0341368764480903</v>
      </c>
      <c r="AM8929">
        <v>76.234725439548498</v>
      </c>
      <c r="AN8929">
        <v>279.86281196868003</v>
      </c>
      <c r="AO8929">
        <v>9.8603531718254089E-2</v>
      </c>
      <c r="AP8929">
        <v>0.91122056961059583</v>
      </c>
    </row>
    <row r="8930" spans="1:42">
      <c r="A8930">
        <v>821.43315426906668</v>
      </c>
      <c r="B8930">
        <v>674.23893042740008</v>
      </c>
      <c r="C8930">
        <v>669.83486118096744</v>
      </c>
      <c r="D8930">
        <v>147.1942238416666</v>
      </c>
      <c r="E8930">
        <v>-147.1942238416666</v>
      </c>
      <c r="F8930">
        <v>-151.59829308809924</v>
      </c>
      <c r="G8930">
        <v>1.5199782500372599E-2</v>
      </c>
      <c r="H8930">
        <v>1241.4254527580999</v>
      </c>
      <c r="I8930">
        <v>2.2792147099971769E-2</v>
      </c>
      <c r="J8930">
        <v>2.143239235877991E-2</v>
      </c>
      <c r="K8930">
        <v>1.5474969038784503</v>
      </c>
      <c r="L8930">
        <v>16.151959896087646</v>
      </c>
      <c r="M8930">
        <v>84.543388652461971</v>
      </c>
      <c r="N8930">
        <v>108.67868959445954</v>
      </c>
      <c r="O8930">
        <v>0.50797298550605774</v>
      </c>
      <c r="P8930">
        <v>4.6710190243191181E-3</v>
      </c>
      <c r="Q8930">
        <v>8.088447093963622E-3</v>
      </c>
      <c r="R8930">
        <v>0.45532113552093506</v>
      </c>
      <c r="S8930">
        <v>590.08772376060983</v>
      </c>
      <c r="T8930">
        <v>37.649887800216675</v>
      </c>
      <c r="U8930">
        <v>0.4245684713125229</v>
      </c>
      <c r="V8930">
        <v>457.22281932830811</v>
      </c>
      <c r="W8930">
        <v>1</v>
      </c>
      <c r="X8930">
        <v>0.43884436607360844</v>
      </c>
      <c r="Y8930">
        <v>398.69744707690688</v>
      </c>
      <c r="Z8930">
        <v>1</v>
      </c>
      <c r="AA8930">
        <v>17.663929446134571</v>
      </c>
      <c r="AB8930">
        <v>92.886552124023439</v>
      </c>
      <c r="AC8930">
        <v>196.73464447259903</v>
      </c>
      <c r="AD8930">
        <v>9.1511636717706672E-3</v>
      </c>
      <c r="AE8930">
        <v>3.6787450991748356</v>
      </c>
      <c r="AF8930">
        <v>4.3517947196960435E-2</v>
      </c>
      <c r="AG8930">
        <v>8.7485919590862013E-4</v>
      </c>
      <c r="AH8930">
        <v>4.2122538363933565E-2</v>
      </c>
      <c r="AI8930">
        <v>25.421381294727325</v>
      </c>
      <c r="AJ8930">
        <v>14.060505552589994</v>
      </c>
      <c r="AK8930">
        <v>18.118912759423257</v>
      </c>
      <c r="AL8930">
        <v>3.8887196568848128</v>
      </c>
      <c r="AM8930">
        <v>71.026515138149264</v>
      </c>
      <c r="AN8930">
        <v>401.53423324525124</v>
      </c>
      <c r="AO8930">
        <v>7.2971853852272034E-2</v>
      </c>
      <c r="AP8930">
        <v>0.92569617056846631</v>
      </c>
    </row>
    <row r="8931" spans="1:42">
      <c r="A8931">
        <v>672.82853135880146</v>
      </c>
      <c r="B8931">
        <v>562.49914822113294</v>
      </c>
      <c r="C8931">
        <v>366.33758113072912</v>
      </c>
      <c r="D8931">
        <v>110.32938313766851</v>
      </c>
      <c r="E8931">
        <v>-110.32938313766851</v>
      </c>
      <c r="F8931">
        <v>-306.49095022807234</v>
      </c>
      <c r="G8931">
        <v>4.9213055757091666E-2</v>
      </c>
      <c r="H8931">
        <v>346.67609341197516</v>
      </c>
      <c r="I8931">
        <v>3.8382567465305328E-2</v>
      </c>
      <c r="J8931">
        <v>6.8306231021881103E-2</v>
      </c>
      <c r="K8931">
        <v>1.958083756059408</v>
      </c>
      <c r="L8931">
        <v>52.766658067703247</v>
      </c>
      <c r="M8931">
        <v>13.907379580028875</v>
      </c>
      <c r="N8931">
        <v>126.74523838119508</v>
      </c>
      <c r="O8931">
        <v>0.66525587439537048</v>
      </c>
      <c r="P8931">
        <v>1.5834683842129175E-3</v>
      </c>
      <c r="Q8931">
        <v>1.1874276108211939E-2</v>
      </c>
      <c r="R8931">
        <v>0.4940235233306885</v>
      </c>
      <c r="S8931">
        <v>991.40791252003669</v>
      </c>
      <c r="T8931">
        <v>35.711249709129333</v>
      </c>
      <c r="U8931">
        <v>0.3209489637613297</v>
      </c>
      <c r="V8931">
        <v>453.23657989501953</v>
      </c>
      <c r="W8931">
        <v>1</v>
      </c>
      <c r="X8931">
        <v>0.34065676331520084</v>
      </c>
      <c r="Y8931">
        <v>406.03351393533211</v>
      </c>
      <c r="Z8931">
        <v>1</v>
      </c>
      <c r="AA8931">
        <v>0.42635453354835517</v>
      </c>
      <c r="AB8931">
        <v>129.62031549072267</v>
      </c>
      <c r="AC8931">
        <v>186.31870597600937</v>
      </c>
      <c r="AD8931">
        <v>1.0512933975610976E-2</v>
      </c>
      <c r="AE8931">
        <v>4.9215276439398643</v>
      </c>
      <c r="AF8931">
        <v>0.158880740404129</v>
      </c>
      <c r="AG8931">
        <v>1.3444926986951112E-4</v>
      </c>
      <c r="AH8931">
        <v>2.5744696068763732E-2</v>
      </c>
      <c r="AI8931">
        <v>16.353276669979095</v>
      </c>
      <c r="AJ8931">
        <v>1.8898591550383399</v>
      </c>
      <c r="AK8931">
        <v>6.6146019977331161</v>
      </c>
      <c r="AL8931">
        <v>5.6041421944058092</v>
      </c>
      <c r="AM8931">
        <v>34.055500233173376</v>
      </c>
      <c r="AN8931">
        <v>284.01050911130721</v>
      </c>
      <c r="AO8931">
        <v>5.968723523616791E-2</v>
      </c>
      <c r="AP8931">
        <v>0.81603160238265993</v>
      </c>
    </row>
    <row r="8932" spans="1:42">
      <c r="A8932">
        <v>1005.8175099743673</v>
      </c>
      <c r="B8932">
        <v>3989.6722431706226</v>
      </c>
      <c r="C8932">
        <v>2520.8699516985612</v>
      </c>
      <c r="D8932">
        <v>-2983.8547331962554</v>
      </c>
      <c r="E8932">
        <v>1468.8022914720614</v>
      </c>
      <c r="F8932">
        <v>-1468.8022914720614</v>
      </c>
      <c r="G8932">
        <v>1.7622441776718303E-2</v>
      </c>
      <c r="H8932">
        <v>718.02098978782521</v>
      </c>
      <c r="I8932">
        <v>4.8912796676158901E-2</v>
      </c>
      <c r="J8932">
        <v>2.4339144468307497E-2</v>
      </c>
      <c r="K8932">
        <v>1.386522965055704</v>
      </c>
      <c r="L8932">
        <v>74.614462852478027</v>
      </c>
      <c r="M8932">
        <v>7397.624004479585</v>
      </c>
      <c r="N8932">
        <v>73.492309175682081</v>
      </c>
      <c r="O8932">
        <v>0.50588884949684143</v>
      </c>
      <c r="P8932">
        <v>3.8901645872328012E-3</v>
      </c>
      <c r="Q8932">
        <v>3.1003825452592632E-2</v>
      </c>
      <c r="R8932">
        <v>0.41090641498565672</v>
      </c>
      <c r="S8932">
        <v>670.09818478095667</v>
      </c>
      <c r="T8932">
        <v>38.222384452819824</v>
      </c>
      <c r="U8932">
        <v>0.30136854350566866</v>
      </c>
      <c r="V8932">
        <v>535.64960956573486</v>
      </c>
      <c r="W8932">
        <v>1</v>
      </c>
      <c r="X8932">
        <v>0.30344310045242312</v>
      </c>
      <c r="Y8932">
        <v>504.66370064286815</v>
      </c>
      <c r="Z8932">
        <v>1</v>
      </c>
      <c r="AA8932">
        <v>46.46800958540917</v>
      </c>
      <c r="AB8932">
        <v>44.510865478515626</v>
      </c>
      <c r="AC8932">
        <v>156.82506114244461</v>
      </c>
      <c r="AD8932">
        <v>1.0484419928656685E-2</v>
      </c>
      <c r="AE8932">
        <v>1.0017354545415937</v>
      </c>
      <c r="AF8932">
        <v>6.5756871700286851E-2</v>
      </c>
      <c r="AG8932">
        <v>3.7637984087617709E-5</v>
      </c>
      <c r="AH8932">
        <v>1.1502662301063537E-3</v>
      </c>
      <c r="AI8932">
        <v>21.991998255252838</v>
      </c>
      <c r="AJ8932">
        <v>1.3460503137600455</v>
      </c>
      <c r="AK8932">
        <v>25.004488461613654</v>
      </c>
      <c r="AL8932">
        <v>6.5285932362478327</v>
      </c>
      <c r="AM8932">
        <v>78.565313231945041</v>
      </c>
      <c r="AN8932">
        <v>381.11846624902466</v>
      </c>
      <c r="AO8932">
        <v>4.5601101040840149E-2</v>
      </c>
      <c r="AP8932">
        <v>0.87882304120063792</v>
      </c>
    </row>
    <row r="8933" spans="1:42">
      <c r="A8933">
        <v>216.60189703136069</v>
      </c>
      <c r="B8933">
        <v>180.06114111195029</v>
      </c>
      <c r="C8933">
        <v>108.20989998394566</v>
      </c>
      <c r="D8933">
        <v>36.540755919410401</v>
      </c>
      <c r="E8933">
        <v>-36.540755919410401</v>
      </c>
      <c r="F8933">
        <v>-108.39199704741503</v>
      </c>
      <c r="G8933">
        <v>2.5826668244077013E-2</v>
      </c>
      <c r="H8933">
        <v>73.542858053268546</v>
      </c>
      <c r="I8933">
        <v>2.9002013504505156E-2</v>
      </c>
      <c r="J8933">
        <v>7.6342061042785639E-2</v>
      </c>
      <c r="K8933">
        <v>1.5764407706439494</v>
      </c>
      <c r="L8933">
        <v>20.580490827560425</v>
      </c>
      <c r="M8933">
        <v>10.322488187916262</v>
      </c>
      <c r="N8933">
        <v>48.685878625869762</v>
      </c>
      <c r="O8933">
        <v>0.68740746378898621</v>
      </c>
      <c r="P8933">
        <v>1.8954555034637447E-2</v>
      </c>
      <c r="Q8933">
        <v>3.1970021830664733E-2</v>
      </c>
      <c r="R8933">
        <v>0.3804519271850586</v>
      </c>
      <c r="S8933">
        <v>1068.4083416660515</v>
      </c>
      <c r="T8933">
        <v>41.477885842323303</v>
      </c>
      <c r="U8933">
        <v>0.3311831218004227</v>
      </c>
      <c r="V8933">
        <v>615.79766273498535</v>
      </c>
      <c r="W8933">
        <v>1</v>
      </c>
      <c r="X8933">
        <v>0.33157814860343937</v>
      </c>
      <c r="Y8933">
        <v>442.97656935840826</v>
      </c>
      <c r="Z8933">
        <v>1</v>
      </c>
      <c r="AA8933">
        <v>12.922143125886919</v>
      </c>
      <c r="AB8933">
        <v>121.30093255615235</v>
      </c>
      <c r="AC8933">
        <v>65.284769237041473</v>
      </c>
      <c r="AD8933">
        <v>8.1346528142945372E-3</v>
      </c>
      <c r="AE8933">
        <v>53.486794318031123</v>
      </c>
      <c r="AF8933">
        <v>6.2113641500473007E-2</v>
      </c>
      <c r="AG8933">
        <v>6.0872994828004197E-4</v>
      </c>
      <c r="AH8933">
        <v>1.4282903480529784E-2</v>
      </c>
      <c r="AI8933">
        <v>23.288664519786835</v>
      </c>
      <c r="AJ8933">
        <v>6.964214168692707</v>
      </c>
      <c r="AK8933">
        <v>0.79925322711467739</v>
      </c>
      <c r="AL8933">
        <v>5.788163779605771</v>
      </c>
      <c r="AM8933">
        <v>110.45157638788223</v>
      </c>
      <c r="AN8933">
        <v>94.21523903819066</v>
      </c>
      <c r="AO8933">
        <v>6.1444637179374692E-2</v>
      </c>
      <c r="AP8933">
        <v>0.86489505672454847</v>
      </c>
    </row>
    <row r="8934" spans="1:42">
      <c r="A8934">
        <v>797.88503528456761</v>
      </c>
      <c r="B8934">
        <v>1483.6485936857453</v>
      </c>
      <c r="C8934">
        <v>1139.7731861123618</v>
      </c>
      <c r="D8934">
        <v>-685.76355840117765</v>
      </c>
      <c r="E8934">
        <v>343.87540757338343</v>
      </c>
      <c r="F8934">
        <v>-343.87540757338343</v>
      </c>
      <c r="G8934">
        <v>5.2993909627932732E-2</v>
      </c>
      <c r="H8934">
        <v>501.21698004473132</v>
      </c>
      <c r="I8934">
        <v>2.9231615960597992E-2</v>
      </c>
      <c r="J8934">
        <v>3.9951226472854616E-2</v>
      </c>
      <c r="K8934">
        <v>1.7377339753448962</v>
      </c>
      <c r="L8934">
        <v>12.261650562286377</v>
      </c>
      <c r="M8934">
        <v>2277.5343567140603</v>
      </c>
      <c r="N8934">
        <v>80.311716250801098</v>
      </c>
      <c r="O8934">
        <v>0.59882310032844543</v>
      </c>
      <c r="P8934">
        <v>2.2897058698866098E-2</v>
      </c>
      <c r="Q8934">
        <v>1.8557295852237275E-2</v>
      </c>
      <c r="R8934">
        <v>0.47967879772186278</v>
      </c>
      <c r="S8934">
        <v>832.75903600298693</v>
      </c>
      <c r="T8934">
        <v>37.153512239456177</v>
      </c>
      <c r="U8934">
        <v>0.43809785306453708</v>
      </c>
      <c r="V8934">
        <v>497.46034145355225</v>
      </c>
      <c r="W8934">
        <v>1</v>
      </c>
      <c r="X8934">
        <v>0.30788211345672611</v>
      </c>
      <c r="Y8934">
        <v>370.49694789701175</v>
      </c>
      <c r="Z8934">
        <v>1</v>
      </c>
      <c r="AA8934">
        <v>21.837419841260914</v>
      </c>
      <c r="AB8934">
        <v>175.33459094238282</v>
      </c>
      <c r="AC8934">
        <v>186.18341833353043</v>
      </c>
      <c r="AD8934">
        <v>4.1794654650565907E-3</v>
      </c>
      <c r="AE8934">
        <v>10.318910537420191</v>
      </c>
      <c r="AF8934">
        <v>0.18482276916503904</v>
      </c>
      <c r="AG8934">
        <v>7.5875550654754583E-4</v>
      </c>
      <c r="AH8934">
        <v>5.1438526856899258E-2</v>
      </c>
      <c r="AI8934">
        <v>8.6910369992256165</v>
      </c>
      <c r="AJ8934">
        <v>15.96642703673877</v>
      </c>
      <c r="AK8934">
        <v>7.4204459005594252</v>
      </c>
      <c r="AL8934">
        <v>6.2280013429416314</v>
      </c>
      <c r="AM8934">
        <v>83.376257169246671</v>
      </c>
      <c r="AN8934">
        <v>641.16687329394767</v>
      </c>
      <c r="AO8934">
        <v>9.7163751244544988E-2</v>
      </c>
      <c r="AP8934">
        <v>0.89454963564872758</v>
      </c>
    </row>
    <row r="8935" spans="1:42">
      <c r="A8935">
        <v>1308.2443443053965</v>
      </c>
      <c r="B8935">
        <v>1269.9231955278683</v>
      </c>
      <c r="C8935">
        <v>794.52382042598276</v>
      </c>
      <c r="D8935">
        <v>38.321148777528151</v>
      </c>
      <c r="E8935">
        <v>-38.321148777528151</v>
      </c>
      <c r="F8935">
        <v>-513.72052387941369</v>
      </c>
      <c r="G8935">
        <v>6.8457005577490335E-2</v>
      </c>
      <c r="H8935">
        <v>901.18612774719293</v>
      </c>
      <c r="I8935">
        <v>5.1538287699222564E-2</v>
      </c>
      <c r="J8935">
        <v>8.1183867931365963E-2</v>
      </c>
      <c r="K8935">
        <v>2.1205321026265622</v>
      </c>
      <c r="L8935">
        <v>22.457853555679321</v>
      </c>
      <c r="M8935">
        <v>3.1556674199031716</v>
      </c>
      <c r="N8935">
        <v>195.22456490936281</v>
      </c>
      <c r="O8935">
        <v>0.54446086287498474</v>
      </c>
      <c r="P8935">
        <v>1.7057088692982988E-2</v>
      </c>
      <c r="Q8935">
        <v>4.6402779950035937E-2</v>
      </c>
      <c r="R8935">
        <v>0.39687285423278806</v>
      </c>
      <c r="S8935">
        <v>786.11102602191909</v>
      </c>
      <c r="T8935">
        <v>41.175815463066101</v>
      </c>
      <c r="U8935">
        <v>0.37822670519351964</v>
      </c>
      <c r="V8935">
        <v>555.4743766784668</v>
      </c>
      <c r="W8935">
        <v>1</v>
      </c>
      <c r="X8935">
        <v>0.42501223683357237</v>
      </c>
      <c r="Y8935">
        <v>371.73025406904492</v>
      </c>
      <c r="Z8935">
        <v>1</v>
      </c>
      <c r="AA8935">
        <v>4.6856136267948161</v>
      </c>
      <c r="AB8935">
        <v>0.57200860595703129</v>
      </c>
      <c r="AC8935">
        <v>37.620793282985687</v>
      </c>
      <c r="AD8935">
        <v>1.3408041407919336E-2</v>
      </c>
      <c r="AE8935">
        <v>2.7943809080868611</v>
      </c>
      <c r="AF8935">
        <v>0.26847386956214903</v>
      </c>
      <c r="AG8935">
        <v>9.7369206117253792E-4</v>
      </c>
      <c r="AH8935">
        <v>1.5545153784751891E-2</v>
      </c>
      <c r="AI8935">
        <v>16.343227326869965</v>
      </c>
      <c r="AJ8935">
        <v>2.4654603576076903</v>
      </c>
      <c r="AK8935">
        <v>25.089542235732079</v>
      </c>
      <c r="AL8935">
        <v>2.2955806273024382</v>
      </c>
      <c r="AM8935">
        <v>63.184367477893829</v>
      </c>
      <c r="AN8935">
        <v>92.85935990649952</v>
      </c>
      <c r="AO8935">
        <v>6.6308720946311961E-2</v>
      </c>
      <c r="AP8935">
        <v>0.85218239259719852</v>
      </c>
    </row>
    <row r="8936" spans="1:42">
      <c r="A8936">
        <v>158.69735108328121</v>
      </c>
      <c r="B8936">
        <v>-168.60508957552383</v>
      </c>
      <c r="C8936">
        <v>165.986230275721</v>
      </c>
      <c r="D8936">
        <v>-7.2888791924397935</v>
      </c>
      <c r="E8936">
        <v>-334.59131985124486</v>
      </c>
      <c r="F8936">
        <v>7.2888791924397935</v>
      </c>
      <c r="G8936">
        <v>4.2433750337249644E-2</v>
      </c>
      <c r="H8936">
        <v>454.60511908220667</v>
      </c>
      <c r="I8936">
        <v>4.4314095675945284E-2</v>
      </c>
      <c r="J8936">
        <v>6.2064170598983767E-2</v>
      </c>
      <c r="K8936">
        <v>1.716638070732355</v>
      </c>
      <c r="L8936">
        <v>45.967912673950195</v>
      </c>
      <c r="M8936">
        <v>28.884578831655602</v>
      </c>
      <c r="N8936">
        <v>37.203865019035341</v>
      </c>
      <c r="O8936">
        <v>0.55475059151649475</v>
      </c>
      <c r="P8936">
        <v>1.9401255395677351E-2</v>
      </c>
      <c r="Q8936">
        <v>1.5435978518591985E-2</v>
      </c>
      <c r="R8936">
        <v>0.4776612329483032</v>
      </c>
      <c r="S8936">
        <v>787.32252284272909</v>
      </c>
      <c r="T8936">
        <v>30.111300945281982</v>
      </c>
      <c r="U8936">
        <v>0.33875359237194064</v>
      </c>
      <c r="V8936">
        <v>555.75315952301025</v>
      </c>
      <c r="W8936">
        <v>1</v>
      </c>
      <c r="X8936">
        <v>0.31861221075057988</v>
      </c>
      <c r="Y8936">
        <v>381.27675395167859</v>
      </c>
      <c r="Z8936">
        <v>1</v>
      </c>
      <c r="AA8936">
        <v>14.419355008611682</v>
      </c>
      <c r="AB8936">
        <v>66.994197265625004</v>
      </c>
      <c r="AC8936">
        <v>58.935387432575226</v>
      </c>
      <c r="AD8936">
        <v>6.4363870865259418E-3</v>
      </c>
      <c r="AE8936">
        <v>4.1836372103211508</v>
      </c>
      <c r="AF8936">
        <v>0.16532074213027953</v>
      </c>
      <c r="AG8936">
        <v>1.2634012936417773E-3</v>
      </c>
      <c r="AH8936">
        <v>2.5575155937671658E-2</v>
      </c>
      <c r="AI8936">
        <v>21.69556051492691</v>
      </c>
      <c r="AJ8936">
        <v>16.212134071908103</v>
      </c>
      <c r="AK8936">
        <v>37.496337688565255</v>
      </c>
      <c r="AL8936">
        <v>0.90090371382207746</v>
      </c>
      <c r="AM8936">
        <v>37.941756618022922</v>
      </c>
      <c r="AN8936">
        <v>751.86771799062103</v>
      </c>
      <c r="AO8936">
        <v>9.4916030049324029E-2</v>
      </c>
      <c r="AP8936">
        <v>0.90420346856117262</v>
      </c>
    </row>
    <row r="8937" spans="1:42">
      <c r="A8937">
        <v>762.56191283415569</v>
      </c>
      <c r="B8937">
        <v>805.15042623928946</v>
      </c>
      <c r="C8937">
        <v>728.81935636883304</v>
      </c>
      <c r="D8937">
        <v>-42.588513405133767</v>
      </c>
      <c r="E8937">
        <v>42.588513405133767</v>
      </c>
      <c r="F8937">
        <v>-76.331069870456417</v>
      </c>
      <c r="G8937">
        <v>6.1671778968263487E-2</v>
      </c>
      <c r="H8937">
        <v>1440.7443000758385</v>
      </c>
      <c r="I8937">
        <v>5.2369869053363799E-2</v>
      </c>
      <c r="J8937">
        <v>1.7882066726684569E-2</v>
      </c>
      <c r="K8937">
        <v>1.733725507134199</v>
      </c>
      <c r="L8937">
        <v>66.127628087997437</v>
      </c>
      <c r="M8937">
        <v>327.98065459879706</v>
      </c>
      <c r="N8937">
        <v>120.63397252464296</v>
      </c>
      <c r="O8937">
        <v>0.58959600329399109</v>
      </c>
      <c r="P8937">
        <v>4.4719457626342764E-4</v>
      </c>
      <c r="Q8937">
        <v>3.0780243608686655E-2</v>
      </c>
      <c r="R8937">
        <v>0.46718034744262693</v>
      </c>
      <c r="S8937">
        <v>544.55002185852743</v>
      </c>
      <c r="T8937">
        <v>32.731369137763977</v>
      </c>
      <c r="U8937">
        <v>0.34500757038593294</v>
      </c>
      <c r="V8937">
        <v>647.96252250671387</v>
      </c>
      <c r="W8937">
        <v>1</v>
      </c>
      <c r="X8937">
        <v>0.37128190398216249</v>
      </c>
      <c r="Y8937">
        <v>388.58006181715518</v>
      </c>
      <c r="Z8937">
        <v>1</v>
      </c>
      <c r="AA8937">
        <v>43.526847940568928</v>
      </c>
      <c r="AB8937">
        <v>168.92576239013673</v>
      </c>
      <c r="AC8937">
        <v>139.01250809431076</v>
      </c>
      <c r="AD8937">
        <v>1.7278981005024706E-3</v>
      </c>
      <c r="AE8937">
        <v>5.844525567079641</v>
      </c>
      <c r="AF8937">
        <v>0.26042297244071955</v>
      </c>
      <c r="AG8937">
        <v>9.1117376180805071E-4</v>
      </c>
      <c r="AH8937">
        <v>1.9931197166442869E-4</v>
      </c>
      <c r="AI8937">
        <v>21.305844485759735</v>
      </c>
      <c r="AJ8937">
        <v>8.4807229761780452</v>
      </c>
      <c r="AK8937">
        <v>42.376364409327508</v>
      </c>
      <c r="AL8937">
        <v>4.3902947225677007</v>
      </c>
      <c r="AM8937">
        <v>52.262748014926913</v>
      </c>
      <c r="AN8937">
        <v>201.63451970183428</v>
      </c>
      <c r="AO8937">
        <v>0.10381989181041718</v>
      </c>
      <c r="AP8937">
        <v>0.85770061683654797</v>
      </c>
    </row>
    <row r="8938" spans="1:42">
      <c r="A8938">
        <v>696.63823709691508</v>
      </c>
      <c r="B8938">
        <v>412.85645637305947</v>
      </c>
      <c r="C8938">
        <v>377.31605516086813</v>
      </c>
      <c r="D8938">
        <v>283.7817807238556</v>
      </c>
      <c r="E8938">
        <v>-283.7817807238556</v>
      </c>
      <c r="F8938">
        <v>-319.32218193604695</v>
      </c>
      <c r="G8938">
        <v>5.334482928871747E-2</v>
      </c>
      <c r="H8938">
        <v>473.14974628668512</v>
      </c>
      <c r="I8938">
        <v>2.8168109357357023E-2</v>
      </c>
      <c r="J8938">
        <v>6.0147337198257447E-2</v>
      </c>
      <c r="K8938">
        <v>1.2379958286106585</v>
      </c>
      <c r="L8938">
        <v>38.027560710906982</v>
      </c>
      <c r="M8938">
        <v>1.0717028808502584</v>
      </c>
      <c r="N8938">
        <v>116.37042061710359</v>
      </c>
      <c r="O8938">
        <v>0.52494695782661438</v>
      </c>
      <c r="P8938">
        <v>1.4716909408569333E-2</v>
      </c>
      <c r="Q8938">
        <v>1.4477167288462319E-2</v>
      </c>
      <c r="R8938">
        <v>0.49708760738372804</v>
      </c>
      <c r="S8938">
        <v>324.50695230030988</v>
      </c>
      <c r="T8938">
        <v>30.659288167953491</v>
      </c>
      <c r="U8938">
        <v>0.33226459443569184</v>
      </c>
      <c r="V8938">
        <v>612.10277080535889</v>
      </c>
      <c r="W8938">
        <v>1</v>
      </c>
      <c r="X8938">
        <v>0.36892990112304691</v>
      </c>
      <c r="Y8938">
        <v>526.49467306879205</v>
      </c>
      <c r="Z8938">
        <v>1</v>
      </c>
      <c r="AA8938">
        <v>19.122430976133352</v>
      </c>
      <c r="AB8938">
        <v>90.8836531982422</v>
      </c>
      <c r="AC8938">
        <v>163.24472576379776</v>
      </c>
      <c r="AD8938">
        <v>1.2581874162722856E-2</v>
      </c>
      <c r="AE8938">
        <v>9.9983559428579429</v>
      </c>
      <c r="AF8938">
        <v>0.18854534626007077</v>
      </c>
      <c r="AG8938">
        <v>6.6625261941901444E-5</v>
      </c>
      <c r="AH8938">
        <v>1.7567032134532926E-2</v>
      </c>
      <c r="AI8938">
        <v>19.86329585313797</v>
      </c>
      <c r="AJ8938">
        <v>14.446725032720765</v>
      </c>
      <c r="AK8938">
        <v>9.3545191723108285</v>
      </c>
      <c r="AL8938">
        <v>7.3689034608570863</v>
      </c>
      <c r="AM8938">
        <v>26.346369683742523</v>
      </c>
      <c r="AN8938">
        <v>687.51119397415459</v>
      </c>
      <c r="AO8938">
        <v>9.0830959916114812E-2</v>
      </c>
      <c r="AP8938">
        <v>0.82678197646141061</v>
      </c>
    </row>
    <row r="8939" spans="1:42">
      <c r="A8939">
        <v>1390.9556292945995</v>
      </c>
      <c r="B8939">
        <v>2711.500903419008</v>
      </c>
      <c r="C8939">
        <v>1858.5979759158322</v>
      </c>
      <c r="D8939">
        <v>-1320.5452741244085</v>
      </c>
      <c r="E8939">
        <v>852.90292750317576</v>
      </c>
      <c r="F8939">
        <v>-852.90292750317576</v>
      </c>
      <c r="G8939">
        <v>3.850645742378798E-3</v>
      </c>
      <c r="H8939">
        <v>1140.4421684230558</v>
      </c>
      <c r="I8939">
        <v>3.6981681883335116E-2</v>
      </c>
      <c r="J8939">
        <v>3.9801525592803956E-2</v>
      </c>
      <c r="K8939">
        <v>1.8346232119500636</v>
      </c>
      <c r="L8939">
        <v>56.847993135452271</v>
      </c>
      <c r="M8939">
        <v>3677.4420091738261</v>
      </c>
      <c r="N8939">
        <v>95.183775202178964</v>
      </c>
      <c r="O8939">
        <v>0.93819984793663025</v>
      </c>
      <c r="P8939">
        <v>7.2890708181593145E-3</v>
      </c>
      <c r="Q8939">
        <v>4.1728335115644659E-2</v>
      </c>
      <c r="R8939">
        <v>0.4961668872833252</v>
      </c>
      <c r="S8939">
        <v>1154.4491185872228</v>
      </c>
      <c r="T8939">
        <v>28.255447745323181</v>
      </c>
      <c r="U8939">
        <v>0.33508833944797517</v>
      </c>
      <c r="V8939">
        <v>490.24696350097656</v>
      </c>
      <c r="W8939">
        <v>1</v>
      </c>
      <c r="X8939">
        <v>0.42357135415077207</v>
      </c>
      <c r="Y8939">
        <v>323.67780516224502</v>
      </c>
      <c r="Z8939">
        <v>1</v>
      </c>
      <c r="AA8939">
        <v>1.914537815256119</v>
      </c>
      <c r="AB8939">
        <v>79.287912658691411</v>
      </c>
      <c r="AC8939">
        <v>90.863417088985443</v>
      </c>
      <c r="AD8939">
        <v>8.4916921762319721E-3</v>
      </c>
      <c r="AE8939">
        <v>1.9230824004397555</v>
      </c>
      <c r="AF8939">
        <v>1.1877576112747187E-2</v>
      </c>
      <c r="AG8939">
        <v>8.3100357436435433E-4</v>
      </c>
      <c r="AH8939">
        <v>2.2972129750251768E-2</v>
      </c>
      <c r="AI8939">
        <v>8.7163719534873962</v>
      </c>
      <c r="AJ8939">
        <v>6.0040962619761373</v>
      </c>
      <c r="AK8939">
        <v>22.479589743018149</v>
      </c>
      <c r="AL8939">
        <v>7.1295942598311397</v>
      </c>
      <c r="AM8939">
        <v>59.889928448200223</v>
      </c>
      <c r="AN8939">
        <v>357.46780721861899</v>
      </c>
      <c r="AO8939">
        <v>4.2719726920127869E-2</v>
      </c>
      <c r="AP8939">
        <v>0.86503603315353406</v>
      </c>
    </row>
    <row r="8940" spans="1:42">
      <c r="A8940">
        <v>99.232819352059892</v>
      </c>
      <c r="B8940">
        <v>-183.22195776914606</v>
      </c>
      <c r="C8940">
        <v>659.19989693068101</v>
      </c>
      <c r="D8940">
        <v>-559.96707757862112</v>
      </c>
      <c r="E8940">
        <v>-842.42185469982701</v>
      </c>
      <c r="F8940">
        <v>559.96707757862112</v>
      </c>
      <c r="G8940">
        <v>7.1050696702033539E-2</v>
      </c>
      <c r="H8940">
        <v>2502.4970148600623</v>
      </c>
      <c r="I8940">
        <v>2.4884538352489473E-2</v>
      </c>
      <c r="J8940">
        <v>7.3750164747238153E-2</v>
      </c>
      <c r="K8940">
        <v>1.396740580278635</v>
      </c>
      <c r="L8940">
        <v>57.248578071594238</v>
      </c>
      <c r="M8940">
        <v>32.584844102944402</v>
      </c>
      <c r="N8940">
        <v>31.753034119224552</v>
      </c>
      <c r="O8940">
        <v>0.83305111527442932</v>
      </c>
      <c r="P8940">
        <v>5.7974983851114903E-3</v>
      </c>
      <c r="Q8940">
        <v>1.33488851653205E-2</v>
      </c>
      <c r="R8940">
        <v>0.4732777452468872</v>
      </c>
      <c r="S8940">
        <v>888.70769590256714</v>
      </c>
      <c r="T8940">
        <v>33.147144317626953</v>
      </c>
      <c r="U8940">
        <v>0.28952258288860322</v>
      </c>
      <c r="V8940">
        <v>584.68544483184814</v>
      </c>
      <c r="W8940">
        <v>1</v>
      </c>
      <c r="X8940">
        <v>0.44913364648818971</v>
      </c>
      <c r="Y8940">
        <v>275.69152342870279</v>
      </c>
      <c r="Z8940">
        <v>1</v>
      </c>
      <c r="AA8940">
        <v>22.220572226247793</v>
      </c>
      <c r="AB8940">
        <v>5.9704274902343757</v>
      </c>
      <c r="AC8940">
        <v>93.110151588916779</v>
      </c>
      <c r="AD8940">
        <v>1.2667509225698616E-2</v>
      </c>
      <c r="AE8940">
        <v>4.3513672725400321</v>
      </c>
      <c r="AF8940">
        <v>0.2801368403434753</v>
      </c>
      <c r="AG8940">
        <v>3.5463756122276925E-4</v>
      </c>
      <c r="AH8940">
        <v>4.6838514578342434E-2</v>
      </c>
      <c r="AI8940">
        <v>5.4357591271400452</v>
      </c>
      <c r="AJ8940">
        <v>3.1409256357297317</v>
      </c>
      <c r="AK8940">
        <v>44.301867182850835</v>
      </c>
      <c r="AL8940">
        <v>9.566499910037102</v>
      </c>
      <c r="AM8940">
        <v>93.998677909374237</v>
      </c>
      <c r="AN8940">
        <v>652.37010137475704</v>
      </c>
      <c r="AO8940">
        <v>6.44421101808548E-2</v>
      </c>
      <c r="AP8940">
        <v>0.91004626774787911</v>
      </c>
    </row>
    <row r="8941" spans="1:42">
      <c r="A8941">
        <v>137.13600484258197</v>
      </c>
      <c r="B8941">
        <v>-52.471114259770928</v>
      </c>
      <c r="C8941">
        <v>117.35583957957323</v>
      </c>
      <c r="D8941">
        <v>19.78016526300874</v>
      </c>
      <c r="E8941">
        <v>-189.6071191023529</v>
      </c>
      <c r="F8941">
        <v>-19.78016526300874</v>
      </c>
      <c r="G8941">
        <v>3.5128975240409338E-2</v>
      </c>
      <c r="H8941">
        <v>353.40142262131587</v>
      </c>
      <c r="I8941">
        <v>3.9730720818042756E-2</v>
      </c>
      <c r="J8941">
        <v>9.6277815818786625E-2</v>
      </c>
      <c r="K8941">
        <v>1.2581447300136088</v>
      </c>
      <c r="L8941">
        <v>17.250174283981323</v>
      </c>
      <c r="M8941">
        <v>1.0688753979168606</v>
      </c>
      <c r="N8941">
        <v>31.784920109939577</v>
      </c>
      <c r="O8941">
        <v>0.56942889094352722</v>
      </c>
      <c r="P8941">
        <v>7.7859958012898754E-4</v>
      </c>
      <c r="Q8941">
        <v>2.0349539279937739E-2</v>
      </c>
      <c r="R8941">
        <v>0.43139839172363281</v>
      </c>
      <c r="S8941">
        <v>786.86373903354524</v>
      </c>
      <c r="T8941">
        <v>45.059147477149963</v>
      </c>
      <c r="U8941">
        <v>0.34594765007495881</v>
      </c>
      <c r="V8941">
        <v>453.72662544250488</v>
      </c>
      <c r="W8941">
        <v>1</v>
      </c>
      <c r="X8941">
        <v>0.29933236956596376</v>
      </c>
      <c r="Y8941">
        <v>616.3071975493134</v>
      </c>
      <c r="Z8941">
        <v>1</v>
      </c>
      <c r="AA8941">
        <v>9.3351323426532762</v>
      </c>
      <c r="AB8941">
        <v>16.873678161621093</v>
      </c>
      <c r="AC8941">
        <v>101.46667212247849</v>
      </c>
      <c r="AD8941">
        <v>9.6551194150223708E-3</v>
      </c>
      <c r="AE8941">
        <v>4.7040288168796733</v>
      </c>
      <c r="AF8941">
        <v>0.1171156346797943</v>
      </c>
      <c r="AG8941">
        <v>2.6808581577068521E-4</v>
      </c>
      <c r="AH8941">
        <v>1.3935183048248289E-2</v>
      </c>
      <c r="AI8941">
        <v>5.193767249584198</v>
      </c>
      <c r="AJ8941">
        <v>13.479735068195287</v>
      </c>
      <c r="AK8941">
        <v>9.8435315912961965</v>
      </c>
      <c r="AL8941">
        <v>3.7960584742475305</v>
      </c>
      <c r="AM8941">
        <v>41.360330164432526</v>
      </c>
      <c r="AN8941">
        <v>431.2660677463756</v>
      </c>
      <c r="AO8941">
        <v>8.4544725298881532E-2</v>
      </c>
      <c r="AP8941">
        <v>0.88139799213409431</v>
      </c>
    </row>
    <row r="8942" spans="1:42">
      <c r="A8942">
        <v>346.01197867731275</v>
      </c>
      <c r="B8942">
        <v>210.46973223213575</v>
      </c>
      <c r="C8942">
        <v>356.1709807297205</v>
      </c>
      <c r="D8942">
        <v>-10.159002052407743</v>
      </c>
      <c r="E8942">
        <v>-145.70124849758474</v>
      </c>
      <c r="F8942">
        <v>10.159002052407743</v>
      </c>
      <c r="G8942">
        <v>7.1394203240682963E-2</v>
      </c>
      <c r="H8942">
        <v>1054.3797998287434</v>
      </c>
      <c r="I8942">
        <v>5.1527896821498866E-2</v>
      </c>
      <c r="J8942">
        <v>1.5408419847488404E-2</v>
      </c>
      <c r="K8942">
        <v>1.6564237234413621</v>
      </c>
      <c r="L8942">
        <v>47.546370029449463</v>
      </c>
      <c r="M8942">
        <v>61.068934621636799</v>
      </c>
      <c r="N8942">
        <v>48.046217537117009</v>
      </c>
      <c r="O8942">
        <v>0.88912776112556458</v>
      </c>
      <c r="P8942">
        <v>9.3721177842881931E-4</v>
      </c>
      <c r="Q8942">
        <v>3.5897106541527633E-2</v>
      </c>
      <c r="R8942">
        <v>0.38151240825653077</v>
      </c>
      <c r="S8942">
        <v>485.1085562393759</v>
      </c>
      <c r="T8942">
        <v>31.851297616958618</v>
      </c>
      <c r="U8942">
        <v>0.42291342198848725</v>
      </c>
      <c r="V8942">
        <v>586.40401363372803</v>
      </c>
      <c r="W8942">
        <v>1</v>
      </c>
      <c r="X8942">
        <v>0.3391801118850708</v>
      </c>
      <c r="Y8942">
        <v>653.3512765131444</v>
      </c>
      <c r="Z8942">
        <v>1</v>
      </c>
      <c r="AA8942">
        <v>30.562939335126885</v>
      </c>
      <c r="AB8942">
        <v>59.139488891601566</v>
      </c>
      <c r="AC8942">
        <v>83.912219107151031</v>
      </c>
      <c r="AD8942">
        <v>1.0486861986991686E-2</v>
      </c>
      <c r="AE8942">
        <v>99.590232953174365</v>
      </c>
      <c r="AF8942">
        <v>0.15023743629455563</v>
      </c>
      <c r="AG8942">
        <v>1.0298591311125749E-3</v>
      </c>
      <c r="AH8942">
        <v>3.6704880368709565E-2</v>
      </c>
      <c r="AI8942">
        <v>25.991380512714386</v>
      </c>
      <c r="AJ8942">
        <v>0.48922366335751899</v>
      </c>
      <c r="AK8942">
        <v>32.658998785614969</v>
      </c>
      <c r="AL8942">
        <v>6.4357627231986374</v>
      </c>
      <c r="AM8942">
        <v>99.503161275386816</v>
      </c>
      <c r="AN8942">
        <v>349.39868799420526</v>
      </c>
      <c r="AO8942">
        <v>7.5187347054481504E-2</v>
      </c>
      <c r="AP8942">
        <v>0.92111487269401571</v>
      </c>
    </row>
    <row r="8943" spans="1:42">
      <c r="A8943">
        <v>1081.5109448827798</v>
      </c>
      <c r="B8943">
        <v>2002.9754340003733</v>
      </c>
      <c r="C8943">
        <v>1241.5035803407814</v>
      </c>
      <c r="D8943">
        <v>-921.46448911759353</v>
      </c>
      <c r="E8943">
        <v>761.47185365959194</v>
      </c>
      <c r="F8943">
        <v>-761.47185365959194</v>
      </c>
      <c r="G8943">
        <v>8.5126371276214047E-3</v>
      </c>
      <c r="H8943">
        <v>363.4971662926373</v>
      </c>
      <c r="I8943">
        <v>5.9861675798892976E-2</v>
      </c>
      <c r="J8943">
        <v>6.6773461818695062E-2</v>
      </c>
      <c r="K8943">
        <v>1.134934671920538</v>
      </c>
      <c r="L8943">
        <v>44.682193994522095</v>
      </c>
      <c r="M8943">
        <v>2720.7577861837167</v>
      </c>
      <c r="N8943">
        <v>144.04150285339358</v>
      </c>
      <c r="O8943">
        <v>0.55277165770530701</v>
      </c>
      <c r="P8943">
        <v>2.0114026069641112E-3</v>
      </c>
      <c r="Q8943">
        <v>3.1459014521704777E-2</v>
      </c>
      <c r="R8943">
        <v>0.47508921623229983</v>
      </c>
      <c r="S8943">
        <v>737.95461689347212</v>
      </c>
      <c r="T8943">
        <v>27.919384837150574</v>
      </c>
      <c r="U8943">
        <v>0.32476140558719635</v>
      </c>
      <c r="V8943">
        <v>487.33949661254883</v>
      </c>
      <c r="W8943">
        <v>1</v>
      </c>
      <c r="X8943">
        <v>0.39419056057929991</v>
      </c>
      <c r="Y8943">
        <v>462.53378802375335</v>
      </c>
      <c r="Z8943">
        <v>1</v>
      </c>
      <c r="AA8943">
        <v>7.8282654583072677</v>
      </c>
      <c r="AB8943">
        <v>114.09177764892578</v>
      </c>
      <c r="AC8943">
        <v>135.92694848775864</v>
      </c>
      <c r="AD8943">
        <v>1.0834666195078793E-2</v>
      </c>
      <c r="AE8943">
        <v>3.9168063937230841</v>
      </c>
      <c r="AF8943">
        <v>2.2182680368423455E-2</v>
      </c>
      <c r="AG8943">
        <v>7.2490244765413558E-4</v>
      </c>
      <c r="AH8943">
        <v>4.0658095121383665E-3</v>
      </c>
      <c r="AI8943">
        <v>11.01421445608139</v>
      </c>
      <c r="AJ8943">
        <v>2.527137813787903</v>
      </c>
      <c r="AK8943">
        <v>18.559915418028829</v>
      </c>
      <c r="AL8943">
        <v>5.6572570622692471</v>
      </c>
      <c r="AM8943">
        <v>98.106460487842554</v>
      </c>
      <c r="AN8943">
        <v>332.38749718737137</v>
      </c>
      <c r="AO8943">
        <v>0.10672005784511567</v>
      </c>
      <c r="AP8943">
        <v>0.85096264123916632</v>
      </c>
    </row>
    <row r="8944" spans="1:42">
      <c r="A8944">
        <v>2448.2516401046159</v>
      </c>
      <c r="B8944">
        <v>5831.6652493813081</v>
      </c>
      <c r="C8944">
        <v>2293.9130939807242</v>
      </c>
      <c r="D8944">
        <v>-3383.4136092766921</v>
      </c>
      <c r="E8944">
        <v>3383.4136092766921</v>
      </c>
      <c r="F8944">
        <v>-3537.7521554005839</v>
      </c>
      <c r="G8944">
        <v>3.0804016385256767E-2</v>
      </c>
      <c r="H8944">
        <v>585.90047523818566</v>
      </c>
      <c r="I8944">
        <v>1.7276956737041473E-2</v>
      </c>
      <c r="J8944">
        <v>3.0050447225570681E-2</v>
      </c>
      <c r="K8944">
        <v>1.9714850347101687</v>
      </c>
      <c r="L8944">
        <v>74.037513732910156</v>
      </c>
      <c r="M8944">
        <v>8449.2198738797997</v>
      </c>
      <c r="N8944">
        <v>164.71301881999972</v>
      </c>
      <c r="O8944">
        <v>0.72872987389564514</v>
      </c>
      <c r="P8944">
        <v>1.4250117513868541E-2</v>
      </c>
      <c r="Q8944">
        <v>2.3937423865000404E-2</v>
      </c>
      <c r="R8944">
        <v>0.46390829563140867</v>
      </c>
      <c r="S8944">
        <v>841.97633592443412</v>
      </c>
      <c r="T8944">
        <v>46.365559101104736</v>
      </c>
      <c r="U8944">
        <v>0.42834836661815645</v>
      </c>
      <c r="V8944">
        <v>553.01287174224854</v>
      </c>
      <c r="W8944">
        <v>1</v>
      </c>
      <c r="X8944">
        <v>0.33384041547775273</v>
      </c>
      <c r="Y8944">
        <v>553.83714630837562</v>
      </c>
      <c r="Z8944">
        <v>1</v>
      </c>
      <c r="AA8944">
        <v>12.364616472692491</v>
      </c>
      <c r="AB8944">
        <v>22.049306152343753</v>
      </c>
      <c r="AC8944">
        <v>41.710193455219269</v>
      </c>
      <c r="AD8944">
        <v>4.9857457478841146E-3</v>
      </c>
      <c r="AE8944">
        <v>46.368818435239838</v>
      </c>
      <c r="AF8944">
        <v>0.10614754915237426</v>
      </c>
      <c r="AG8944">
        <v>4.0831132806072243E-4</v>
      </c>
      <c r="AH8944">
        <v>4.7420762073993684E-2</v>
      </c>
      <c r="AI8944">
        <v>7.6486292481422424</v>
      </c>
      <c r="AJ8944">
        <v>1.1851871396649314</v>
      </c>
      <c r="AK8944">
        <v>7.5569900304079054</v>
      </c>
      <c r="AL8944">
        <v>2.2818712834485781</v>
      </c>
      <c r="AM8944">
        <v>31.682073199748995</v>
      </c>
      <c r="AN8944">
        <v>663.38611009015858</v>
      </c>
      <c r="AO8944">
        <v>4.4252583622932433E-2</v>
      </c>
      <c r="AP8944">
        <v>0.90055749344825764</v>
      </c>
    </row>
    <row r="8945" spans="1:42">
      <c r="A8945">
        <v>1141.421526160251</v>
      </c>
      <c r="B8945">
        <v>1019.8290833751464</v>
      </c>
      <c r="C8945">
        <v>524.87690317095576</v>
      </c>
      <c r="D8945">
        <v>121.59244278510459</v>
      </c>
      <c r="E8945">
        <v>-121.59244278510459</v>
      </c>
      <c r="F8945">
        <v>-616.54462298929525</v>
      </c>
      <c r="G8945">
        <v>7.6137108909456463E-2</v>
      </c>
      <c r="H8945">
        <v>278.64714349645936</v>
      </c>
      <c r="I8945">
        <v>5.3772557079792019E-2</v>
      </c>
      <c r="J8945">
        <v>2.7534191131591799E-2</v>
      </c>
      <c r="K8945">
        <v>1.9346955584228036</v>
      </c>
      <c r="L8945">
        <v>76.052621603012085</v>
      </c>
      <c r="M8945">
        <v>7.6825183391072622</v>
      </c>
      <c r="N8945">
        <v>153.66384247550965</v>
      </c>
      <c r="O8945">
        <v>0.8996112048625946</v>
      </c>
      <c r="P8945">
        <v>1.6739785671234127E-2</v>
      </c>
      <c r="Q8945">
        <v>4.3487370649973545E-2</v>
      </c>
      <c r="R8945">
        <v>0.48597715377807615</v>
      </c>
      <c r="S8945">
        <v>1088.6104125414213</v>
      </c>
      <c r="T8945">
        <v>27.594521641731262</v>
      </c>
      <c r="U8945">
        <v>0.43668402493000036</v>
      </c>
      <c r="V8945">
        <v>570.6876277923584</v>
      </c>
      <c r="W8945">
        <v>1</v>
      </c>
      <c r="X8945">
        <v>0.31835161566734316</v>
      </c>
      <c r="Y8945">
        <v>675.54764154791815</v>
      </c>
      <c r="Z8945">
        <v>1</v>
      </c>
      <c r="AA8945">
        <v>27.507423441514977</v>
      </c>
      <c r="AB8945">
        <v>111.81642987060548</v>
      </c>
      <c r="AC8945">
        <v>104.83231991529465</v>
      </c>
      <c r="AD8945">
        <v>3.0768402621277379E-3</v>
      </c>
      <c r="AE8945">
        <v>12.552464863883033</v>
      </c>
      <c r="AF8945">
        <v>0.29879807353019705</v>
      </c>
      <c r="AG8945">
        <v>6.4904739808850783E-4</v>
      </c>
      <c r="AH8945">
        <v>6.3830460071563717E-3</v>
      </c>
      <c r="AI8945">
        <v>23.939249217510223</v>
      </c>
      <c r="AJ8945">
        <v>15.719573675474271</v>
      </c>
      <c r="AK8945">
        <v>5.8783475464582446</v>
      </c>
      <c r="AL8945">
        <v>7.5253334356800163</v>
      </c>
      <c r="AM8945">
        <v>52.695787680149081</v>
      </c>
      <c r="AN8945">
        <v>298.84051460563808</v>
      </c>
      <c r="AO8945">
        <v>3.9153317332267762E-2</v>
      </c>
      <c r="AP8945">
        <v>0.83371667480468759</v>
      </c>
    </row>
    <row r="8946" spans="1:42">
      <c r="A8946">
        <v>547.47022505943505</v>
      </c>
      <c r="B8946">
        <v>406.77033095377311</v>
      </c>
      <c r="C8946">
        <v>486.3196017205517</v>
      </c>
      <c r="D8946">
        <v>61.150623338883349</v>
      </c>
      <c r="E8946">
        <v>-140.69989410566194</v>
      </c>
      <c r="F8946">
        <v>-61.150623338883349</v>
      </c>
      <c r="G8946">
        <v>1.9653118955224508E-2</v>
      </c>
      <c r="H8946">
        <v>909.44674948604904</v>
      </c>
      <c r="I8946">
        <v>5.8815372884273527E-2</v>
      </c>
      <c r="J8946">
        <v>3.2903419733047487E-2</v>
      </c>
      <c r="K8946">
        <v>1.7170479821026325</v>
      </c>
      <c r="L8946">
        <v>26.633508205413818</v>
      </c>
      <c r="M8946">
        <v>11.967154000755981</v>
      </c>
      <c r="N8946">
        <v>95.512296854591384</v>
      </c>
      <c r="O8946">
        <v>0.67696121335029602</v>
      </c>
      <c r="P8946">
        <v>1.892710643344455E-2</v>
      </c>
      <c r="Q8946">
        <v>2.3491158750322125E-2</v>
      </c>
      <c r="R8946">
        <v>0.406293044090271</v>
      </c>
      <c r="S8946">
        <v>1027.7529196658572</v>
      </c>
      <c r="T8946">
        <v>28.241747617721558</v>
      </c>
      <c r="U8946">
        <v>0.36979531228542328</v>
      </c>
      <c r="V8946">
        <v>521.24297618865967</v>
      </c>
      <c r="W8946">
        <v>1</v>
      </c>
      <c r="X8946">
        <v>0.31035637855529785</v>
      </c>
      <c r="Y8946">
        <v>282.45655509754232</v>
      </c>
      <c r="Z8946">
        <v>1</v>
      </c>
      <c r="AA8946">
        <v>2.2044589026165013</v>
      </c>
      <c r="AB8946">
        <v>28.051848022460941</v>
      </c>
      <c r="AC8946">
        <v>191.28892570734024</v>
      </c>
      <c r="AD8946">
        <v>2.441704578888722E-3</v>
      </c>
      <c r="AE8946">
        <v>10.312907526396552</v>
      </c>
      <c r="AF8946">
        <v>6.7482047080993646E-2</v>
      </c>
      <c r="AG8946">
        <v>2.5896066231427832E-4</v>
      </c>
      <c r="AH8946">
        <v>4.5003585231304169E-2</v>
      </c>
      <c r="AI8946">
        <v>19.519138634204865</v>
      </c>
      <c r="AJ8946">
        <v>13.790987181207244</v>
      </c>
      <c r="AK8946">
        <v>32.111594701409338</v>
      </c>
      <c r="AL8946">
        <v>2.5727390714865401</v>
      </c>
      <c r="AM8946">
        <v>82.947315537929526</v>
      </c>
      <c r="AN8946">
        <v>329.47337551341337</v>
      </c>
      <c r="AO8946">
        <v>0.10191552984714508</v>
      </c>
      <c r="AP8946">
        <v>0.88398875403404253</v>
      </c>
    </row>
    <row r="8947" spans="1:42">
      <c r="A8947">
        <v>206.1964578010049</v>
      </c>
      <c r="B8947">
        <v>-64.02676378821036</v>
      </c>
      <c r="C8947">
        <v>866.37849798879461</v>
      </c>
      <c r="D8947">
        <v>-660.18204018778965</v>
      </c>
      <c r="E8947">
        <v>-930.40526177700497</v>
      </c>
      <c r="F8947">
        <v>660.18204018778965</v>
      </c>
      <c r="G8947">
        <v>1.7476265050293621E-2</v>
      </c>
      <c r="H8947">
        <v>3288.0368049699709</v>
      </c>
      <c r="I8947">
        <v>2.8530320227146147E-2</v>
      </c>
      <c r="J8947">
        <v>1.4745184421539307E-2</v>
      </c>
      <c r="K8947">
        <v>1.9606456329286097</v>
      </c>
      <c r="L8947">
        <v>20.174323320388794</v>
      </c>
      <c r="M8947">
        <v>1.7414200064031615</v>
      </c>
      <c r="N8947">
        <v>42.109956456756599</v>
      </c>
      <c r="O8947">
        <v>0.53978762030601501</v>
      </c>
      <c r="P8947">
        <v>1.5129683017730711E-2</v>
      </c>
      <c r="Q8947">
        <v>2.8278910848829478E-3</v>
      </c>
      <c r="R8947">
        <v>0.49119843482971193</v>
      </c>
      <c r="S8947">
        <v>879.13782446831942</v>
      </c>
      <c r="T8947">
        <v>35.589990019798279</v>
      </c>
      <c r="U8947">
        <v>0.35562969267368316</v>
      </c>
      <c r="V8947">
        <v>617.16213226318359</v>
      </c>
      <c r="W8947">
        <v>1</v>
      </c>
      <c r="X8947">
        <v>0.36550755143165592</v>
      </c>
      <c r="Y8947">
        <v>367.14219730661557</v>
      </c>
      <c r="Z8947">
        <v>1</v>
      </c>
      <c r="AA8947">
        <v>19.984412415323263</v>
      </c>
      <c r="AB8947">
        <v>42.643353576660161</v>
      </c>
      <c r="AC8947">
        <v>96.676133573055267</v>
      </c>
      <c r="AD8947">
        <v>4.0974869687333063E-3</v>
      </c>
      <c r="AE8947">
        <v>34.836422824107046</v>
      </c>
      <c r="AF8947">
        <v>5.0761252641677843E-2</v>
      </c>
      <c r="AG8947">
        <v>3.2745907359223907E-4</v>
      </c>
      <c r="AH8947">
        <v>3.1858566117286685E-2</v>
      </c>
      <c r="AI8947">
        <v>19.293883740901947</v>
      </c>
      <c r="AJ8947">
        <v>8.0857615306628947</v>
      </c>
      <c r="AK8947">
        <v>49.784283909201619</v>
      </c>
      <c r="AL8947">
        <v>3.0111581407073631</v>
      </c>
      <c r="AM8947">
        <v>109.17761594057083</v>
      </c>
      <c r="AN8947">
        <v>630.30079948187426</v>
      </c>
      <c r="AO8947">
        <v>0.10432826840877533</v>
      </c>
      <c r="AP8947">
        <v>0.8598010840415955</v>
      </c>
    </row>
    <row r="8948" spans="1:42">
      <c r="A8948">
        <v>280.14465181168225</v>
      </c>
      <c r="B8948">
        <v>184.57494199203299</v>
      </c>
      <c r="C8948">
        <v>470.36113163347568</v>
      </c>
      <c r="D8948">
        <v>-190.21647982179343</v>
      </c>
      <c r="E8948">
        <v>-285.78618964144266</v>
      </c>
      <c r="F8948">
        <v>190.21647982179343</v>
      </c>
      <c r="G8948">
        <v>4.1187456706853857E-3</v>
      </c>
      <c r="H8948">
        <v>1528.807017605111</v>
      </c>
      <c r="I8948">
        <v>3.1972307860851285E-2</v>
      </c>
      <c r="J8948">
        <v>1.5899588346481322E-2</v>
      </c>
      <c r="K8948">
        <v>1.2307400375425814</v>
      </c>
      <c r="L8948">
        <v>41.134524345397949</v>
      </c>
      <c r="M8948">
        <v>1.5465996824808592</v>
      </c>
      <c r="N8948">
        <v>43.537596465110781</v>
      </c>
      <c r="O8948">
        <v>0.63753882050514221</v>
      </c>
      <c r="P8948">
        <v>6.0394785139295784E-4</v>
      </c>
      <c r="Q8948">
        <v>5.9103619787428101E-3</v>
      </c>
      <c r="R8948">
        <v>0.46508022785186764</v>
      </c>
      <c r="S8948">
        <v>743.29198982976629</v>
      </c>
      <c r="T8948">
        <v>48.880314826965332</v>
      </c>
      <c r="U8948">
        <v>0.41631004512310033</v>
      </c>
      <c r="V8948">
        <v>556.92684650421143</v>
      </c>
      <c r="W8948">
        <v>1</v>
      </c>
      <c r="X8948">
        <v>0.36859677553176884</v>
      </c>
      <c r="Y8948">
        <v>593.28636456700485</v>
      </c>
      <c r="Z8948">
        <v>1</v>
      </c>
      <c r="AA8948">
        <v>16.553140482320789</v>
      </c>
      <c r="AB8948">
        <v>48.088583251953132</v>
      </c>
      <c r="AC8948">
        <v>192.9557278752327</v>
      </c>
      <c r="AD8948">
        <v>4.7118765676123463E-3</v>
      </c>
      <c r="AE8948">
        <v>22.380134629846204</v>
      </c>
      <c r="AF8948">
        <v>-1.6173498630523683E-2</v>
      </c>
      <c r="AG8948">
        <v>6.1027556466253187E-4</v>
      </c>
      <c r="AH8948">
        <v>4.4432005846500394E-2</v>
      </c>
      <c r="AI8948">
        <v>19.410831034183502</v>
      </c>
      <c r="AJ8948">
        <v>3.2656490608898707</v>
      </c>
      <c r="AK8948">
        <v>39.504963067173961</v>
      </c>
      <c r="AL8948">
        <v>4.3667057599014072</v>
      </c>
      <c r="AM8948">
        <v>36.022313582897183</v>
      </c>
      <c r="AN8948">
        <v>216.48870253143312</v>
      </c>
      <c r="AO8948">
        <v>9.638944256305694E-2</v>
      </c>
      <c r="AP8948">
        <v>0.88916195034980783</v>
      </c>
    </row>
    <row r="8949" spans="1:42">
      <c r="A8949">
        <v>435.63683582624429</v>
      </c>
      <c r="B8949">
        <v>387.69342740265142</v>
      </c>
      <c r="C8949">
        <v>529.75531993465495</v>
      </c>
      <c r="D8949">
        <v>-94.118484108410655</v>
      </c>
      <c r="E8949">
        <v>-142.06189253200353</v>
      </c>
      <c r="F8949">
        <v>94.118484108410655</v>
      </c>
      <c r="G8949">
        <v>3.6887887832275194E-2</v>
      </c>
      <c r="H8949">
        <v>1394.2890793596225</v>
      </c>
      <c r="I8949">
        <v>5.6636491119861604E-2</v>
      </c>
      <c r="J8949">
        <v>2.6187325477600096E-2</v>
      </c>
      <c r="K8949">
        <v>1.9387016740024088</v>
      </c>
      <c r="L8949">
        <v>47.608212232589722</v>
      </c>
      <c r="M8949">
        <v>3.2711828271151648</v>
      </c>
      <c r="N8949">
        <v>100.30503571510316</v>
      </c>
      <c r="O8949">
        <v>0.92316052317619324</v>
      </c>
      <c r="P8949">
        <v>1.16287129190233E-2</v>
      </c>
      <c r="Q8949">
        <v>1.4183755079905189E-2</v>
      </c>
      <c r="R8949">
        <v>0.38816272735595703</v>
      </c>
      <c r="S8949">
        <v>1078.9934837287567</v>
      </c>
      <c r="T8949">
        <v>25.173917412757874</v>
      </c>
      <c r="U8949">
        <v>0.29755360901355743</v>
      </c>
      <c r="V8949">
        <v>627.06818580627441</v>
      </c>
      <c r="W8949">
        <v>1</v>
      </c>
      <c r="X8949">
        <v>0.30424296259880068</v>
      </c>
      <c r="Y8949">
        <v>436.41598177056255</v>
      </c>
      <c r="Z8949">
        <v>1</v>
      </c>
      <c r="AA8949">
        <v>7.5768258465290081</v>
      </c>
      <c r="AB8949">
        <v>79.969767517089849</v>
      </c>
      <c r="AC8949">
        <v>129.02888506650925</v>
      </c>
      <c r="AD8949">
        <v>7.2134132059211405E-3</v>
      </c>
      <c r="AE8949">
        <v>95.520524350222544</v>
      </c>
      <c r="AF8949">
        <v>1.2857984304428097E-2</v>
      </c>
      <c r="AG8949">
        <v>2.8350578096314249E-4</v>
      </c>
      <c r="AH8949">
        <v>5.0261764526367183E-4</v>
      </c>
      <c r="AI8949">
        <v>11.294731795787811</v>
      </c>
      <c r="AJ8949">
        <v>6.1236327090247169</v>
      </c>
      <c r="AK8949">
        <v>39.954498798251151</v>
      </c>
      <c r="AL8949">
        <v>4.4721841448494164</v>
      </c>
      <c r="AM8949">
        <v>29.379960405826569</v>
      </c>
      <c r="AN8949">
        <v>121.03737994873944</v>
      </c>
      <c r="AO8949">
        <v>6.2898597598075867E-2</v>
      </c>
      <c r="AP8949">
        <v>0.81335490703582769</v>
      </c>
    </row>
    <row r="8950" spans="1:42">
      <c r="A8950">
        <v>160.83153558886386</v>
      </c>
      <c r="B8950">
        <v>311.94862732643594</v>
      </c>
      <c r="C8950">
        <v>214.95415380983937</v>
      </c>
      <c r="D8950">
        <v>-151.11709173757208</v>
      </c>
      <c r="E8950">
        <v>96.994473516596571</v>
      </c>
      <c r="F8950">
        <v>-96.994473516596571</v>
      </c>
      <c r="G8950">
        <v>1.3439370651517605E-2</v>
      </c>
      <c r="H8950">
        <v>83.744592882897436</v>
      </c>
      <c r="I8950">
        <v>4.9613057076930998E-2</v>
      </c>
      <c r="J8950">
        <v>6.2582532167434687E-2</v>
      </c>
      <c r="K8950">
        <v>1.3229379893600941</v>
      </c>
      <c r="L8950">
        <v>27.823154926300049</v>
      </c>
      <c r="M8950">
        <v>769.91377045401396</v>
      </c>
      <c r="N8950">
        <v>25.617223413276676</v>
      </c>
      <c r="O8950">
        <v>0.50685551762580872</v>
      </c>
      <c r="P8950">
        <v>1.6618233998616533E-2</v>
      </c>
      <c r="Q8950">
        <v>3.0558369053734668E-2</v>
      </c>
      <c r="R8950">
        <v>0.46414435863494874</v>
      </c>
      <c r="S8950">
        <v>389.04753083954478</v>
      </c>
      <c r="T8950">
        <v>43.67097020149231</v>
      </c>
      <c r="U8950">
        <v>0.28156749188899999</v>
      </c>
      <c r="V8950">
        <v>533.12356472015381</v>
      </c>
      <c r="W8950">
        <v>1</v>
      </c>
      <c r="X8950">
        <v>0.32371358394622807</v>
      </c>
      <c r="Y8950">
        <v>575.00654687670158</v>
      </c>
      <c r="Z8950">
        <v>1</v>
      </c>
      <c r="AA8950">
        <v>32.457801162977219</v>
      </c>
      <c r="AB8950">
        <v>112.95448059082032</v>
      </c>
      <c r="AC8950">
        <v>53.087247908115387</v>
      </c>
      <c r="AD8950">
        <v>1.4574874160636183E-2</v>
      </c>
      <c r="AE8950">
        <v>38.155270081749485</v>
      </c>
      <c r="AF8950">
        <v>4.8934364318847651E-3</v>
      </c>
      <c r="AG8950">
        <v>3.7002002332756198E-4</v>
      </c>
      <c r="AH8950">
        <v>2.821934789419174E-2</v>
      </c>
      <c r="AI8950">
        <v>5.7810428738594055</v>
      </c>
      <c r="AJ8950">
        <v>2.5581790660423347</v>
      </c>
      <c r="AK8950">
        <v>2.7148606306314469</v>
      </c>
      <c r="AL8950">
        <v>5.0580914677519546</v>
      </c>
      <c r="AM8950">
        <v>90.413891065120694</v>
      </c>
      <c r="AN8950">
        <v>366.91901982834759</v>
      </c>
      <c r="AO8950">
        <v>5.8166875481605526E-2</v>
      </c>
      <c r="AP8950">
        <v>0.81456280016899119</v>
      </c>
    </row>
    <row r="8951" spans="1:42">
      <c r="A8951">
        <v>706.30322624767769</v>
      </c>
      <c r="B8951">
        <v>1025.2969821826648</v>
      </c>
      <c r="C8951">
        <v>848.19870148228915</v>
      </c>
      <c r="D8951">
        <v>-318.99375593498712</v>
      </c>
      <c r="E8951">
        <v>177.09828070037565</v>
      </c>
      <c r="F8951">
        <v>-177.09828070037565</v>
      </c>
      <c r="G8951">
        <v>3.3156212880254742E-2</v>
      </c>
      <c r="H8951">
        <v>709.2795312387434</v>
      </c>
      <c r="I8951">
        <v>3.2042790949344632E-2</v>
      </c>
      <c r="J8951">
        <v>4.9393451213836669E-2</v>
      </c>
      <c r="K8951">
        <v>1.7705868078649043</v>
      </c>
      <c r="L8951">
        <v>58.006998300552368</v>
      </c>
      <c r="M8951">
        <v>1429.3738297240261</v>
      </c>
      <c r="N8951">
        <v>89.259719606018081</v>
      </c>
      <c r="O8951">
        <v>0.74617156386375427</v>
      </c>
      <c r="P8951">
        <v>9.3897887865702304E-3</v>
      </c>
      <c r="Q8951">
        <v>1.4470815499623615E-2</v>
      </c>
      <c r="R8951">
        <v>0.39642813682556155</v>
      </c>
      <c r="S8951">
        <v>891.41621198185794</v>
      </c>
      <c r="T8951">
        <v>48.642751574516296</v>
      </c>
      <c r="U8951">
        <v>0.39623323976993563</v>
      </c>
      <c r="V8951">
        <v>490.75002670288086</v>
      </c>
      <c r="W8951">
        <v>1</v>
      </c>
      <c r="X8951">
        <v>0.42194127202033999</v>
      </c>
      <c r="Y8951">
        <v>460.70447791750894</v>
      </c>
      <c r="Z8951">
        <v>1</v>
      </c>
      <c r="AA8951">
        <v>43.045712045679096</v>
      </c>
      <c r="AB8951">
        <v>79.746390441894533</v>
      </c>
      <c r="AC8951">
        <v>118.46009343862534</v>
      </c>
      <c r="AD8951">
        <v>2.0688831296741452E-3</v>
      </c>
      <c r="AE8951">
        <v>1.2064172824052721</v>
      </c>
      <c r="AF8951">
        <v>0.12226661324501037</v>
      </c>
      <c r="AG8951">
        <v>1.3838466991560911E-3</v>
      </c>
      <c r="AH8951">
        <v>2.6824960112571714E-2</v>
      </c>
      <c r="AI8951">
        <v>20.628133714199066</v>
      </c>
      <c r="AJ8951">
        <v>7.0314797188050848</v>
      </c>
      <c r="AK8951">
        <v>12.310053614974022</v>
      </c>
      <c r="AL8951">
        <v>6.4338325886861547</v>
      </c>
      <c r="AM8951">
        <v>103.35642215013505</v>
      </c>
      <c r="AN8951">
        <v>621.83890926144181</v>
      </c>
      <c r="AO8951">
        <v>3.8781663298606869E-2</v>
      </c>
      <c r="AP8951">
        <v>0.81785897874832159</v>
      </c>
    </row>
    <row r="8952" spans="1:42">
      <c r="A8952">
        <v>1768.7874346665772</v>
      </c>
      <c r="B8952">
        <v>2437.5031615660378</v>
      </c>
      <c r="C8952">
        <v>1899.2972275771217</v>
      </c>
      <c r="D8952">
        <v>-668.71572689946061</v>
      </c>
      <c r="E8952">
        <v>538.20593398891606</v>
      </c>
      <c r="F8952">
        <v>-538.20593398891606</v>
      </c>
      <c r="G8952">
        <v>1.8549486127170334E-2</v>
      </c>
      <c r="H8952">
        <v>2735.1878536922172</v>
      </c>
      <c r="I8952">
        <v>4.0779673755168916E-2</v>
      </c>
      <c r="J8952">
        <v>7.1513408422470087E-2</v>
      </c>
      <c r="K8952">
        <v>1.916338254791498</v>
      </c>
      <c r="L8952">
        <v>57.558164596557617</v>
      </c>
      <c r="M8952">
        <v>1944.6174247314414</v>
      </c>
      <c r="N8952">
        <v>179.40511939830782</v>
      </c>
      <c r="O8952">
        <v>0.71304240822792053</v>
      </c>
      <c r="P8952">
        <v>2.0441022449069549E-3</v>
      </c>
      <c r="Q8952">
        <v>4.2379244645436596E-2</v>
      </c>
      <c r="R8952">
        <v>0.38169588565826418</v>
      </c>
      <c r="S8952">
        <v>487.25269134222935</v>
      </c>
      <c r="T8952">
        <v>37.38330602645874</v>
      </c>
      <c r="U8952">
        <v>0.40589296996593477</v>
      </c>
      <c r="V8952">
        <v>558.24377536773682</v>
      </c>
      <c r="W8952">
        <v>1</v>
      </c>
      <c r="X8952">
        <v>0.43129823446273807</v>
      </c>
      <c r="Y8952">
        <v>668.33262316343746</v>
      </c>
      <c r="Z8952">
        <v>1</v>
      </c>
      <c r="AA8952">
        <v>29.383294489507684</v>
      </c>
      <c r="AB8952">
        <v>52.618008789062507</v>
      </c>
      <c r="AC8952">
        <v>28.426344692707062</v>
      </c>
      <c r="AD8952">
        <v>3.465826898558527E-3</v>
      </c>
      <c r="AE8952">
        <v>2.3243073178075271</v>
      </c>
      <c r="AF8952">
        <v>7.3178579807281485E-2</v>
      </c>
      <c r="AG8952">
        <v>1.0226432109321016E-3</v>
      </c>
      <c r="AH8952">
        <v>5.9662040817737579E-2</v>
      </c>
      <c r="AI8952">
        <v>25.939649641513824</v>
      </c>
      <c r="AJ8952">
        <v>13.900480002708498</v>
      </c>
      <c r="AK8952">
        <v>57.151386879086495</v>
      </c>
      <c r="AL8952">
        <v>4.4177463015095784</v>
      </c>
      <c r="AM8952">
        <v>27.63414515256882</v>
      </c>
      <c r="AN8952">
        <v>194.24519983828674</v>
      </c>
      <c r="AO8952">
        <v>5.9863429188728334E-2</v>
      </c>
      <c r="AP8952">
        <v>0.83950319314002997</v>
      </c>
    </row>
    <row r="8953" spans="1:42">
      <c r="A8953">
        <v>633.36443455632991</v>
      </c>
      <c r="B8953">
        <v>368.68948495331409</v>
      </c>
      <c r="C8953">
        <v>963.31508272102928</v>
      </c>
      <c r="D8953">
        <v>-329.95064816469937</v>
      </c>
      <c r="E8953">
        <v>-594.62559776771513</v>
      </c>
      <c r="F8953">
        <v>329.95064816469937</v>
      </c>
      <c r="G8953">
        <v>3.4700962371666283E-2</v>
      </c>
      <c r="H8953">
        <v>2887.4383044759197</v>
      </c>
      <c r="I8953">
        <v>2.2416761219501494E-2</v>
      </c>
      <c r="J8953">
        <v>1.0304601669311523E-2</v>
      </c>
      <c r="K8953">
        <v>1.0598633208930492</v>
      </c>
      <c r="L8953">
        <v>74.958938360214233</v>
      </c>
      <c r="M8953">
        <v>2.4593333651026876</v>
      </c>
      <c r="N8953">
        <v>132.09597092247012</v>
      </c>
      <c r="O8953">
        <v>0.80340692400932312</v>
      </c>
      <c r="P8953">
        <v>2.1250285837385387E-2</v>
      </c>
      <c r="Q8953">
        <v>2.3831487708621552E-2</v>
      </c>
      <c r="R8953">
        <v>0.45957620620727541</v>
      </c>
      <c r="S8953">
        <v>1153.1653440936809</v>
      </c>
      <c r="T8953">
        <v>40.836885571479797</v>
      </c>
      <c r="U8953">
        <v>0.29154956638813023</v>
      </c>
      <c r="V8953">
        <v>641.71595573425293</v>
      </c>
      <c r="W8953">
        <v>1</v>
      </c>
      <c r="X8953">
        <v>0.40119098067283632</v>
      </c>
      <c r="Y8953">
        <v>299.20474005502672</v>
      </c>
      <c r="Z8953">
        <v>1</v>
      </c>
      <c r="AA8953">
        <v>30.388721667070396</v>
      </c>
      <c r="AB8953">
        <v>44.213441101074224</v>
      </c>
      <c r="AC8953">
        <v>69.210176169872284</v>
      </c>
      <c r="AD8953">
        <v>1.2456130981445313E-2</v>
      </c>
      <c r="AE8953">
        <v>3.4071663374999961</v>
      </c>
      <c r="AF8953">
        <v>0.14246431231498716</v>
      </c>
      <c r="AG8953">
        <v>1.1837866410662253E-3</v>
      </c>
      <c r="AH8953">
        <v>1.4708022594451904E-3</v>
      </c>
      <c r="AI8953">
        <v>23.278281390666962</v>
      </c>
      <c r="AJ8953">
        <v>14.015712319701654</v>
      </c>
      <c r="AK8953">
        <v>59.736765620112415</v>
      </c>
      <c r="AL8953">
        <v>5.8944871748975949</v>
      </c>
      <c r="AM8953">
        <v>104.18306318521499</v>
      </c>
      <c r="AN8953">
        <v>644.03051481734633</v>
      </c>
      <c r="AO8953">
        <v>3.775224578380585E-2</v>
      </c>
      <c r="AP8953">
        <v>0.82497968101501473</v>
      </c>
    </row>
    <row r="8954" spans="1:42">
      <c r="A8954">
        <v>974.00288300057389</v>
      </c>
      <c r="B8954">
        <v>1077.8897768371462</v>
      </c>
      <c r="C8954">
        <v>700.21068247171024</v>
      </c>
      <c r="D8954">
        <v>-103.88689383657231</v>
      </c>
      <c r="E8954">
        <v>103.88689383657231</v>
      </c>
      <c r="F8954">
        <v>-377.67909436543596</v>
      </c>
      <c r="G8954">
        <v>7.3831599603695661E-2</v>
      </c>
      <c r="H8954">
        <v>624.03747725250764</v>
      </c>
      <c r="I8954">
        <v>4.1081593930721277E-2</v>
      </c>
      <c r="J8954">
        <v>3.6177202463150024E-2</v>
      </c>
      <c r="K8954">
        <v>2.1366521924793718</v>
      </c>
      <c r="L8954">
        <v>65.368239879608154</v>
      </c>
      <c r="M8954">
        <v>603.28670931098804</v>
      </c>
      <c r="N8954">
        <v>181.37053705692293</v>
      </c>
      <c r="O8954">
        <v>0.88003137707710266</v>
      </c>
      <c r="P8954">
        <v>5.6158462100558805E-3</v>
      </c>
      <c r="Q8954">
        <v>1.1022782590654159E-2</v>
      </c>
      <c r="R8954">
        <v>0.48715619564056395</v>
      </c>
      <c r="S8954">
        <v>459.0890041420343</v>
      </c>
      <c r="T8954">
        <v>25.807422399520874</v>
      </c>
      <c r="U8954">
        <v>0.29079343736171726</v>
      </c>
      <c r="V8954">
        <v>454.17468547821045</v>
      </c>
      <c r="W8954">
        <v>1</v>
      </c>
      <c r="X8954">
        <v>0.28503786087036137</v>
      </c>
      <c r="Y8954">
        <v>342.39632369561878</v>
      </c>
      <c r="Z8954">
        <v>1</v>
      </c>
      <c r="AA8954">
        <v>43.684755100584034</v>
      </c>
      <c r="AB8954">
        <v>157.52513659667969</v>
      </c>
      <c r="AC8954">
        <v>49.128963053226471</v>
      </c>
      <c r="AD8954">
        <v>5.707150646763989E-3</v>
      </c>
      <c r="AE8954">
        <v>5.8900609147204701</v>
      </c>
      <c r="AF8954">
        <v>0.25911711215972899</v>
      </c>
      <c r="AG8954">
        <v>1.0938811412355095E-3</v>
      </c>
      <c r="AH8954">
        <v>5.1663057029247283E-2</v>
      </c>
      <c r="AI8954">
        <v>15.502190887928009</v>
      </c>
      <c r="AJ8954">
        <v>13.188605598850387</v>
      </c>
      <c r="AK8954">
        <v>11.091194034218788</v>
      </c>
      <c r="AL8954">
        <v>4.6014042088918652</v>
      </c>
      <c r="AM8954">
        <v>81.972321450710297</v>
      </c>
      <c r="AN8954">
        <v>351.82279796106678</v>
      </c>
      <c r="AO8954">
        <v>9.5561501145362854E-2</v>
      </c>
      <c r="AP8954">
        <v>0.90971494078636184</v>
      </c>
    </row>
    <row r="8955" spans="1:42">
      <c r="A8955">
        <v>735.4080636046441</v>
      </c>
      <c r="B8955">
        <v>615.94283159144788</v>
      </c>
      <c r="C8955">
        <v>351.39831395479649</v>
      </c>
      <c r="D8955">
        <v>119.46523201319621</v>
      </c>
      <c r="E8955">
        <v>-119.46523201319621</v>
      </c>
      <c r="F8955">
        <v>-384.00974964984761</v>
      </c>
      <c r="G8955">
        <v>1.6647293920801873E-2</v>
      </c>
      <c r="H8955">
        <v>206.88015938363398</v>
      </c>
      <c r="I8955">
        <v>4.765738874673843E-2</v>
      </c>
      <c r="J8955">
        <v>6.6426270008087152E-2</v>
      </c>
      <c r="K8955">
        <v>1.0890904721200465</v>
      </c>
      <c r="L8955">
        <v>28.331586122512817</v>
      </c>
      <c r="M8955">
        <v>2.9563954694106793</v>
      </c>
      <c r="N8955">
        <v>155.434150894928</v>
      </c>
      <c r="O8955">
        <v>0.96415981650352478</v>
      </c>
      <c r="P8955">
        <v>2.3778744273715547E-3</v>
      </c>
      <c r="Q8955">
        <v>3.1537527349260117E-2</v>
      </c>
      <c r="R8955">
        <v>0.39708691596984863</v>
      </c>
      <c r="S8955">
        <v>1069.1594143333321</v>
      </c>
      <c r="T8955">
        <v>28.906282782554626</v>
      </c>
      <c r="U8955">
        <v>0.29026833593845369</v>
      </c>
      <c r="V8955">
        <v>559.76333618164063</v>
      </c>
      <c r="W8955">
        <v>1</v>
      </c>
      <c r="X8955">
        <v>0.44869191765785221</v>
      </c>
      <c r="Y8955">
        <v>544.6084486073355</v>
      </c>
      <c r="Z8955">
        <v>1</v>
      </c>
      <c r="AA8955">
        <v>12.992095208749774</v>
      </c>
      <c r="AB8955">
        <v>102.69263824462891</v>
      </c>
      <c r="AC8955">
        <v>130.61232417821884</v>
      </c>
      <c r="AD8955">
        <v>1.4477754250550881E-2</v>
      </c>
      <c r="AE8955">
        <v>8.7653529485779842</v>
      </c>
      <c r="AF8955">
        <v>3.9633332490921019E-2</v>
      </c>
      <c r="AG8955">
        <v>1.8932900556123525E-4</v>
      </c>
      <c r="AH8955">
        <v>2.6431739544868466E-2</v>
      </c>
      <c r="AI8955">
        <v>5.6053432822227478</v>
      </c>
      <c r="AJ8955">
        <v>9.7456102563941354</v>
      </c>
      <c r="AK8955">
        <v>7.3431766837835308</v>
      </c>
      <c r="AL8955">
        <v>3.9363499127772279</v>
      </c>
      <c r="AM8955">
        <v>36.905281460285188</v>
      </c>
      <c r="AN8955">
        <v>292.85463148930864</v>
      </c>
      <c r="AO8955">
        <v>0.10953629720211029</v>
      </c>
      <c r="AP8955">
        <v>0.82291269254684452</v>
      </c>
    </row>
    <row r="8956" spans="1:42">
      <c r="A8956">
        <v>95.351827253964387</v>
      </c>
      <c r="B8956">
        <v>-15.758254464707136</v>
      </c>
      <c r="C8956">
        <v>52.542152055499628</v>
      </c>
      <c r="D8956">
        <v>42.80967519846476</v>
      </c>
      <c r="E8956">
        <v>-111.11008171867152</v>
      </c>
      <c r="F8956">
        <v>-42.80967519846476</v>
      </c>
      <c r="G8956">
        <v>5.9046746413856765E-2</v>
      </c>
      <c r="H8956">
        <v>117.05937331451581</v>
      </c>
      <c r="I8956">
        <v>4.4336261451244349E-2</v>
      </c>
      <c r="J8956">
        <v>3.3388977766036991E-2</v>
      </c>
      <c r="K8956">
        <v>1.8544264149725436</v>
      </c>
      <c r="L8956">
        <v>61.54573917388916</v>
      </c>
      <c r="M8956">
        <v>70.099934875601562</v>
      </c>
      <c r="N8956">
        <v>21.83691496334076</v>
      </c>
      <c r="O8956">
        <v>0.6166175901889801</v>
      </c>
      <c r="P8956">
        <v>7.5404157638549792E-3</v>
      </c>
      <c r="Q8956">
        <v>3.4636172559526224E-2</v>
      </c>
      <c r="R8956">
        <v>0.42803261280059812</v>
      </c>
      <c r="S8956">
        <v>1056.9102454534511</v>
      </c>
      <c r="T8956">
        <v>38.644552230834961</v>
      </c>
      <c r="U8956">
        <v>0.44598874270915989</v>
      </c>
      <c r="V8956">
        <v>484.40506458282471</v>
      </c>
      <c r="W8956">
        <v>1</v>
      </c>
      <c r="X8956">
        <v>0.30687155008316042</v>
      </c>
      <c r="Y8956">
        <v>483.81899362965248</v>
      </c>
      <c r="Z8956">
        <v>1</v>
      </c>
      <c r="AA8956">
        <v>33.610366228628166</v>
      </c>
      <c r="AB8956">
        <v>127.64733276367188</v>
      </c>
      <c r="AC8956">
        <v>60.561008751392365</v>
      </c>
      <c r="AD8956">
        <v>1.1029915116791033E-2</v>
      </c>
      <c r="AE8956">
        <v>26.517123194437847</v>
      </c>
      <c r="AF8956">
        <v>0.18873991727828976</v>
      </c>
      <c r="AG8956">
        <v>5.3205651611881158E-4</v>
      </c>
      <c r="AH8956">
        <v>2.9730349409580227E-2</v>
      </c>
      <c r="AI8956">
        <v>19.092995226383209</v>
      </c>
      <c r="AJ8956">
        <v>7.9699511349870988</v>
      </c>
      <c r="AK8956">
        <v>2.0292058020830153</v>
      </c>
      <c r="AL8956">
        <v>4.4330164088525637</v>
      </c>
      <c r="AM8956">
        <v>61.416689002513891</v>
      </c>
      <c r="AN8956">
        <v>330.03538785630769</v>
      </c>
      <c r="AO8956">
        <v>5.7654035687446592E-2</v>
      </c>
      <c r="AP8956">
        <v>0.84244352650642407</v>
      </c>
    </row>
    <row r="8957" spans="1:42">
      <c r="A8957">
        <v>841.40910151420996</v>
      </c>
      <c r="B8957">
        <v>699.1814267653815</v>
      </c>
      <c r="C8957">
        <v>648.60743370575778</v>
      </c>
      <c r="D8957">
        <v>142.22767474882846</v>
      </c>
      <c r="E8957">
        <v>-142.22767474882846</v>
      </c>
      <c r="F8957">
        <v>-192.80166780845218</v>
      </c>
      <c r="G8957">
        <v>3.0187161934769956E-2</v>
      </c>
      <c r="H8957">
        <v>1223.8253278582547</v>
      </c>
      <c r="I8957">
        <v>4.9660730659961697E-2</v>
      </c>
      <c r="J8957">
        <v>7.8484652519226081E-2</v>
      </c>
      <c r="K8957">
        <v>1.2827073057353497</v>
      </c>
      <c r="L8957">
        <v>44.11554217338562</v>
      </c>
      <c r="M8957">
        <v>112.31797802566953</v>
      </c>
      <c r="N8957">
        <v>126.29169419136049</v>
      </c>
      <c r="O8957">
        <v>0.77399298548698425</v>
      </c>
      <c r="P8957">
        <v>8.0524227354261593E-4</v>
      </c>
      <c r="Q8957">
        <v>3.5003919230567081E-2</v>
      </c>
      <c r="R8957">
        <v>0.44621368408203127</v>
      </c>
      <c r="S8957">
        <v>322.19519450963168</v>
      </c>
      <c r="T8957">
        <v>48.326101899147034</v>
      </c>
      <c r="U8957">
        <v>0.35932131111621857</v>
      </c>
      <c r="V8957">
        <v>524.10359382629395</v>
      </c>
      <c r="W8957">
        <v>1</v>
      </c>
      <c r="X8957">
        <v>0.4266614902019501</v>
      </c>
      <c r="Y8957">
        <v>566.02533937238968</v>
      </c>
      <c r="Z8957">
        <v>1</v>
      </c>
      <c r="AA8957">
        <v>19.686450512514121</v>
      </c>
      <c r="AB8957">
        <v>9.4352006225585949</v>
      </c>
      <c r="AC8957">
        <v>173.26437681913376</v>
      </c>
      <c r="AD8957">
        <v>8.5552606827173465E-3</v>
      </c>
      <c r="AE8957">
        <v>1.7893250516444654</v>
      </c>
      <c r="AF8957">
        <v>0.11156725287437438</v>
      </c>
      <c r="AG8957">
        <v>2.5426119931609909E-4</v>
      </c>
      <c r="AH8957">
        <v>2.6631691646575924E-2</v>
      </c>
      <c r="AI8957">
        <v>25.673589408397675</v>
      </c>
      <c r="AJ8957">
        <v>16.402280667161467</v>
      </c>
      <c r="AK8957">
        <v>45.266022035479544</v>
      </c>
      <c r="AL8957">
        <v>3.9051525911088341</v>
      </c>
      <c r="AM8957">
        <v>23.634685862064362</v>
      </c>
      <c r="AN8957">
        <v>443.30620358645871</v>
      </c>
      <c r="AO8957">
        <v>6.1404691576957701E-2</v>
      </c>
      <c r="AP8957">
        <v>0.83822673892974864</v>
      </c>
    </row>
    <row r="8958" spans="1:42">
      <c r="A8958">
        <v>341.58209870603719</v>
      </c>
      <c r="B8958">
        <v>60.587644576257844</v>
      </c>
      <c r="C8958">
        <v>390.14014689182392</v>
      </c>
      <c r="D8958">
        <v>-48.558048185786731</v>
      </c>
      <c r="E8958">
        <v>-329.55250231556607</v>
      </c>
      <c r="F8958">
        <v>48.558048185786731</v>
      </c>
      <c r="G8958">
        <v>5.3106777398845437E-2</v>
      </c>
      <c r="H8958">
        <v>986.91042665552357</v>
      </c>
      <c r="I8958">
        <v>4.5459752976894377E-2</v>
      </c>
      <c r="J8958">
        <v>2.6200125932693483E-2</v>
      </c>
      <c r="K8958">
        <v>1.1952881012260914</v>
      </c>
      <c r="L8958">
        <v>10.240442752838135</v>
      </c>
      <c r="M8958">
        <v>7.568951852547098</v>
      </c>
      <c r="N8958">
        <v>78.098752629280099</v>
      </c>
      <c r="O8958">
        <v>0.93052199482917786</v>
      </c>
      <c r="P8958">
        <v>2.3099170260959196E-3</v>
      </c>
      <c r="Q8958">
        <v>3.143344449996948E-2</v>
      </c>
      <c r="R8958">
        <v>0.38679339885711672</v>
      </c>
      <c r="S8958">
        <v>991.3795140585521</v>
      </c>
      <c r="T8958">
        <v>33.647686243057251</v>
      </c>
      <c r="U8958">
        <v>0.29894287526607516</v>
      </c>
      <c r="V8958">
        <v>532.15024471282959</v>
      </c>
      <c r="W8958">
        <v>1</v>
      </c>
      <c r="X8958">
        <v>0.38964659214019776</v>
      </c>
      <c r="Y8958">
        <v>444.73322041779238</v>
      </c>
      <c r="Z8958">
        <v>1</v>
      </c>
      <c r="AA8958">
        <v>9.5618471998119361</v>
      </c>
      <c r="AB8958">
        <v>172.82556604003906</v>
      </c>
      <c r="AC8958">
        <v>58.845223486423492</v>
      </c>
      <c r="AD8958">
        <v>1.0941365233853331E-2</v>
      </c>
      <c r="AE8958">
        <v>1.50560032100192</v>
      </c>
      <c r="AF8958">
        <v>0.20382983207702635</v>
      </c>
      <c r="AG8958">
        <v>1.3278723624752693E-3</v>
      </c>
      <c r="AH8958">
        <v>5.0550288808345792E-2</v>
      </c>
      <c r="AI8958">
        <v>17.298305332660675</v>
      </c>
      <c r="AJ8958">
        <v>0.58917228783318076</v>
      </c>
      <c r="AK8958">
        <v>38.507836123108866</v>
      </c>
      <c r="AL8958">
        <v>3.3185950573896088</v>
      </c>
      <c r="AM8958">
        <v>85.526415288448334</v>
      </c>
      <c r="AN8958">
        <v>696.62985752186501</v>
      </c>
      <c r="AO8958">
        <v>4.5188274025917054E-2</v>
      </c>
      <c r="AP8958">
        <v>0.81504185557365427</v>
      </c>
    </row>
    <row r="8959" spans="1:42">
      <c r="A8959">
        <v>932.00948756141031</v>
      </c>
      <c r="B8959">
        <v>682.59494590709323</v>
      </c>
      <c r="C8959">
        <v>866.22601784883852</v>
      </c>
      <c r="D8959">
        <v>65.783469712571787</v>
      </c>
      <c r="E8959">
        <v>-249.41454165431708</v>
      </c>
      <c r="F8959">
        <v>-65.783469712571787</v>
      </c>
      <c r="G8959">
        <v>7.3497946407923925E-2</v>
      </c>
      <c r="H8959">
        <v>1988.5698103119055</v>
      </c>
      <c r="I8959">
        <v>5.3335539400577545E-2</v>
      </c>
      <c r="J8959">
        <v>6.2582898616790769E-2</v>
      </c>
      <c r="K8959">
        <v>1.7646404635846613</v>
      </c>
      <c r="L8959">
        <v>51.768203973770142</v>
      </c>
      <c r="M8959">
        <v>30.433727583591828</v>
      </c>
      <c r="N8959">
        <v>148.59738391723636</v>
      </c>
      <c r="O8959">
        <v>0.68130120635032654</v>
      </c>
      <c r="P8959">
        <v>7.6314833429124611E-3</v>
      </c>
      <c r="Q8959">
        <v>4.3469432883792444E-2</v>
      </c>
      <c r="R8959">
        <v>0.39385836601257324</v>
      </c>
      <c r="S8959">
        <v>537.65708987491598</v>
      </c>
      <c r="T8959">
        <v>40.162321925163269</v>
      </c>
      <c r="U8959">
        <v>0.35158752024173739</v>
      </c>
      <c r="V8959">
        <v>616.48721694946289</v>
      </c>
      <c r="W8959">
        <v>1</v>
      </c>
      <c r="X8959">
        <v>0.38674093365669249</v>
      </c>
      <c r="Y8959">
        <v>426.78733471811086</v>
      </c>
      <c r="Z8959">
        <v>1</v>
      </c>
      <c r="AA8959">
        <v>24.484450263910301</v>
      </c>
      <c r="AB8959">
        <v>90.301846984863289</v>
      </c>
      <c r="AC8959">
        <v>108.95069688558578</v>
      </c>
      <c r="AD8959">
        <v>1.2805136656149841E-2</v>
      </c>
      <c r="AE8959">
        <v>43.505527647273887</v>
      </c>
      <c r="AF8959">
        <v>0.20907723069190975</v>
      </c>
      <c r="AG8959">
        <v>5.8355428858770399E-4</v>
      </c>
      <c r="AH8959">
        <v>3.5387839961051944E-2</v>
      </c>
      <c r="AI8959">
        <v>5.8295163512229919</v>
      </c>
      <c r="AJ8959">
        <v>11.403941034019946</v>
      </c>
      <c r="AK8959">
        <v>58.583199014067652</v>
      </c>
      <c r="AL8959">
        <v>9.8232285017856622</v>
      </c>
      <c r="AM8959">
        <v>33.595971214771268</v>
      </c>
      <c r="AN8959">
        <v>615.87693779537722</v>
      </c>
      <c r="AO8959">
        <v>4.9266974806785588E-2</v>
      </c>
      <c r="AP8959">
        <v>0.84920734262466435</v>
      </c>
    </row>
    <row r="8960" spans="1:42">
      <c r="A8960">
        <v>770.98305092340479</v>
      </c>
      <c r="B8960">
        <v>678.19871502163846</v>
      </c>
      <c r="C8960">
        <v>444.64561394857373</v>
      </c>
      <c r="D8960">
        <v>92.784335901766326</v>
      </c>
      <c r="E8960">
        <v>-92.784335901766326</v>
      </c>
      <c r="F8960">
        <v>-326.33743697483106</v>
      </c>
      <c r="G8960">
        <v>7.7414254549340103E-2</v>
      </c>
      <c r="H8960">
        <v>660.83368236814044</v>
      </c>
      <c r="I8960">
        <v>4.9607402980327606E-2</v>
      </c>
      <c r="J8960">
        <v>1.1304616689682006E-2</v>
      </c>
      <c r="K8960">
        <v>1.5013153091013431</v>
      </c>
      <c r="L8960">
        <v>75.553302764892578</v>
      </c>
      <c r="M8960">
        <v>98.361953483364204</v>
      </c>
      <c r="N8960">
        <v>111.25808550395966</v>
      </c>
      <c r="O8960">
        <v>0.76745381951332092</v>
      </c>
      <c r="P8960">
        <v>1.6736334588792586E-2</v>
      </c>
      <c r="Q8960">
        <v>8.3760241932339125E-3</v>
      </c>
      <c r="R8960">
        <v>0.46774275302886964</v>
      </c>
      <c r="S8960">
        <v>653.71237502582289</v>
      </c>
      <c r="T8960">
        <v>47.012197971343994</v>
      </c>
      <c r="U8960">
        <v>0.39689521491527557</v>
      </c>
      <c r="V8960">
        <v>528.4771203994751</v>
      </c>
      <c r="W8960">
        <v>1</v>
      </c>
      <c r="X8960">
        <v>0.2822747302055359</v>
      </c>
      <c r="Y8960">
        <v>641.30925048016809</v>
      </c>
      <c r="Z8960">
        <v>1</v>
      </c>
      <c r="AA8960">
        <v>25.410420934057242</v>
      </c>
      <c r="AB8960">
        <v>49.626305175781255</v>
      </c>
      <c r="AC8960">
        <v>170.1580598950386</v>
      </c>
      <c r="AD8960">
        <v>7.485604897523538E-3</v>
      </c>
      <c r="AE8960">
        <v>1.823136044818479</v>
      </c>
      <c r="AF8960">
        <v>0.29457789659500122</v>
      </c>
      <c r="AG8960">
        <v>2.6923813890340553E-4</v>
      </c>
      <c r="AH8960">
        <v>1.5736101543903348E-2</v>
      </c>
      <c r="AI8960">
        <v>9.8694029450416565</v>
      </c>
      <c r="AJ8960">
        <v>4.9400402013720957</v>
      </c>
      <c r="AK8960">
        <v>59.963707922101023</v>
      </c>
      <c r="AL8960">
        <v>1.0753896848791054</v>
      </c>
      <c r="AM8960">
        <v>105.05344122648239</v>
      </c>
      <c r="AN8960">
        <v>322.4151877252018</v>
      </c>
      <c r="AO8960">
        <v>6.7709504246711738E-2</v>
      </c>
      <c r="AP8960">
        <v>0.82106400513648992</v>
      </c>
    </row>
    <row r="8961" spans="1:42">
      <c r="A8961">
        <v>296.61983097210873</v>
      </c>
      <c r="B8961">
        <v>-17.4898580743602</v>
      </c>
      <c r="C8961">
        <v>780.12133500136747</v>
      </c>
      <c r="D8961">
        <v>-483.50150402925874</v>
      </c>
      <c r="E8961">
        <v>-797.61119307572767</v>
      </c>
      <c r="F8961">
        <v>483.50150402925874</v>
      </c>
      <c r="G8961">
        <v>2.085174195186737E-2</v>
      </c>
      <c r="H8961">
        <v>2689.8021194751759</v>
      </c>
      <c r="I8961">
        <v>2.3868887722492217E-2</v>
      </c>
      <c r="J8961">
        <v>3.2857360839843752E-2</v>
      </c>
      <c r="K8961">
        <v>1.5625369976699353</v>
      </c>
      <c r="L8961">
        <v>39.057515859603882</v>
      </c>
      <c r="M8961">
        <v>12.873337605784576</v>
      </c>
      <c r="N8961">
        <v>44.9628266155243</v>
      </c>
      <c r="O8961">
        <v>0.88887378573417664</v>
      </c>
      <c r="P8961">
        <v>1.5568200747172036E-3</v>
      </c>
      <c r="Q8961">
        <v>4.6343844784630661E-2</v>
      </c>
      <c r="R8961">
        <v>0.41844625473022462</v>
      </c>
      <c r="S8961">
        <v>943.13975493303997</v>
      </c>
      <c r="T8961">
        <v>29.587367177009583</v>
      </c>
      <c r="U8961">
        <v>0.44417450726032259</v>
      </c>
      <c r="V8961">
        <v>574.32875633239746</v>
      </c>
      <c r="W8961">
        <v>1</v>
      </c>
      <c r="X8961">
        <v>0.296401561498642</v>
      </c>
      <c r="Y8961">
        <v>393.5430492488814</v>
      </c>
      <c r="Z8961">
        <v>1</v>
      </c>
      <c r="AA8961">
        <v>20.000349492235188</v>
      </c>
      <c r="AB8961">
        <v>125.95479608154298</v>
      </c>
      <c r="AC8961">
        <v>79.314045608043671</v>
      </c>
      <c r="AD8961">
        <v>5.1328642755492119E-3</v>
      </c>
      <c r="AE8961">
        <v>83.043324768758438</v>
      </c>
      <c r="AF8961">
        <v>2.9898251295089717E-2</v>
      </c>
      <c r="AG8961">
        <v>9.1781996116982803E-4</v>
      </c>
      <c r="AH8961">
        <v>1.5646565103530883E-2</v>
      </c>
      <c r="AI8961">
        <v>6.52997225522995</v>
      </c>
      <c r="AJ8961">
        <v>12.196077927079672</v>
      </c>
      <c r="AK8961">
        <v>40.354235817790034</v>
      </c>
      <c r="AL8961">
        <v>5.1462570014175748</v>
      </c>
      <c r="AM8961">
        <v>78.323793280124661</v>
      </c>
      <c r="AN8961">
        <v>752.57240318009622</v>
      </c>
      <c r="AO8961">
        <v>9.6265114665031432E-2</v>
      </c>
      <c r="AP8961">
        <v>0.84670057296752943</v>
      </c>
    </row>
    <row r="8962" spans="1:42">
      <c r="A8962">
        <v>1691.9454493624025</v>
      </c>
      <c r="B8962">
        <v>4419.8910053631789</v>
      </c>
      <c r="C8962">
        <v>2743.3639546606728</v>
      </c>
      <c r="D8962">
        <v>-2727.9455560007764</v>
      </c>
      <c r="E8962">
        <v>1676.5270507025061</v>
      </c>
      <c r="F8962">
        <v>-1676.5270507025061</v>
      </c>
      <c r="G8962">
        <v>3.0210314993680338E-2</v>
      </c>
      <c r="H8962">
        <v>507.9705675034038</v>
      </c>
      <c r="I8962">
        <v>4.7564428746700284E-2</v>
      </c>
      <c r="J8962">
        <v>8.6945247888565058E-2</v>
      </c>
      <c r="K8962">
        <v>1.939032287865877</v>
      </c>
      <c r="L8962">
        <v>45.13019323348999</v>
      </c>
      <c r="M8962">
        <v>6990.4870010061277</v>
      </c>
      <c r="N8962">
        <v>181.64775997409822</v>
      </c>
      <c r="O8962">
        <v>0.6751730740070343</v>
      </c>
      <c r="P8962">
        <v>1.609736484951443E-2</v>
      </c>
      <c r="Q8962">
        <v>1.1853288809458414E-2</v>
      </c>
      <c r="R8962">
        <v>0.47389581203460696</v>
      </c>
      <c r="S8962">
        <v>892.84607964368729</v>
      </c>
      <c r="T8962">
        <v>25.01646876335144</v>
      </c>
      <c r="U8962">
        <v>0.40139178216457372</v>
      </c>
      <c r="V8962">
        <v>530.42914867401123</v>
      </c>
      <c r="W8962">
        <v>1</v>
      </c>
      <c r="X8962">
        <v>0.35738841056823734</v>
      </c>
      <c r="Y8962">
        <v>649.04167119077897</v>
      </c>
      <c r="Z8962">
        <v>1</v>
      </c>
      <c r="AA8962">
        <v>30.868261445035941</v>
      </c>
      <c r="AB8962">
        <v>73.877518920898439</v>
      </c>
      <c r="AC8962">
        <v>73.776556551456451</v>
      </c>
      <c r="AD8962">
        <v>1.1747870486006777E-2</v>
      </c>
      <c r="AE8962">
        <v>8.5942321696784596</v>
      </c>
      <c r="AF8962">
        <v>0.10473960399627685</v>
      </c>
      <c r="AG8962">
        <v>1.1875371128895874E-3</v>
      </c>
      <c r="AH8962">
        <v>3.9651306903362271E-2</v>
      </c>
      <c r="AI8962">
        <v>5.1757338643074036</v>
      </c>
      <c r="AJ8962">
        <v>1.36429321858152</v>
      </c>
      <c r="AK8962">
        <v>12.271871858239173</v>
      </c>
      <c r="AL8962">
        <v>6.2521921855531195</v>
      </c>
      <c r="AM8962">
        <v>63.914356172084808</v>
      </c>
      <c r="AN8962">
        <v>478.87053239554609</v>
      </c>
      <c r="AO8962">
        <v>8.0604811310768132E-2</v>
      </c>
      <c r="AP8962">
        <v>0.86385897421836866</v>
      </c>
    </row>
    <row r="8963" spans="1:42">
      <c r="A8963">
        <v>863.86360252119346</v>
      </c>
      <c r="B8963">
        <v>923.05606413512692</v>
      </c>
      <c r="C8963">
        <v>632.40357716863616</v>
      </c>
      <c r="D8963">
        <v>-59.19246161393346</v>
      </c>
      <c r="E8963">
        <v>59.19246161393346</v>
      </c>
      <c r="F8963">
        <v>-290.65248696649076</v>
      </c>
      <c r="G8963">
        <v>5.2950783679566807E-2</v>
      </c>
      <c r="H8963">
        <v>628.57751316591077</v>
      </c>
      <c r="I8963">
        <v>5.0241793692111965E-2</v>
      </c>
      <c r="J8963">
        <v>8.2633844852447513E-2</v>
      </c>
      <c r="K8963">
        <v>1.7458221826493738</v>
      </c>
      <c r="L8963">
        <v>44.405719041824341</v>
      </c>
      <c r="M8963">
        <v>387.28424228629666</v>
      </c>
      <c r="N8963">
        <v>108.32392726669313</v>
      </c>
      <c r="O8963">
        <v>0.83045706152915955</v>
      </c>
      <c r="P8963">
        <v>2.2861770047081838E-2</v>
      </c>
      <c r="Q8963">
        <v>4.0444049464331729E-2</v>
      </c>
      <c r="R8963">
        <v>0.40180108070373538</v>
      </c>
      <c r="S8963">
        <v>1123.1767738089113</v>
      </c>
      <c r="T8963">
        <v>35.645732283592224</v>
      </c>
      <c r="U8963">
        <v>0.42919958174228667</v>
      </c>
      <c r="V8963">
        <v>493.83182525634766</v>
      </c>
      <c r="W8963">
        <v>1</v>
      </c>
      <c r="X8963">
        <v>0.317851015329361</v>
      </c>
      <c r="Y8963">
        <v>550.07880092985238</v>
      </c>
      <c r="Z8963">
        <v>1</v>
      </c>
      <c r="AA8963">
        <v>2.4503030705356599</v>
      </c>
      <c r="AB8963">
        <v>35.113766662597662</v>
      </c>
      <c r="AC8963">
        <v>163.27745765447617</v>
      </c>
      <c r="AD8963">
        <v>5.4978786370693108E-3</v>
      </c>
      <c r="AE8963">
        <v>29.024714641890679</v>
      </c>
      <c r="AF8963">
        <v>0.15509537816047667</v>
      </c>
      <c r="AG8963">
        <v>9.5626127825364693E-4</v>
      </c>
      <c r="AH8963">
        <v>5.5594384407997133E-2</v>
      </c>
      <c r="AI8963">
        <v>6.4202818274497986</v>
      </c>
      <c r="AJ8963">
        <v>0.2237970665957536</v>
      </c>
      <c r="AK8963">
        <v>18.038260254263879</v>
      </c>
      <c r="AL8963">
        <v>4.7622080994006186</v>
      </c>
      <c r="AM8963">
        <v>74.609643757343292</v>
      </c>
      <c r="AN8963">
        <v>207.01995471151014</v>
      </c>
      <c r="AO8963">
        <v>9.8867250800132755E-2</v>
      </c>
      <c r="AP8963">
        <v>0.92445679616928111</v>
      </c>
    </row>
    <row r="8964" spans="1:42">
      <c r="A8964">
        <v>649.96152790296492</v>
      </c>
      <c r="B8964">
        <v>575.76849128276797</v>
      </c>
      <c r="C8964">
        <v>309.03245082702779</v>
      </c>
      <c r="D8964">
        <v>74.193036620196949</v>
      </c>
      <c r="E8964">
        <v>-74.193036620196949</v>
      </c>
      <c r="F8964">
        <v>-340.92907707593713</v>
      </c>
      <c r="G8964">
        <v>2.5274590685439289E-3</v>
      </c>
      <c r="H8964">
        <v>88.200320453298076</v>
      </c>
      <c r="I8964">
        <v>4.7386555373668669E-2</v>
      </c>
      <c r="J8964">
        <v>1.7319895505905153E-2</v>
      </c>
      <c r="K8964">
        <v>1.0412297906935215</v>
      </c>
      <c r="L8964">
        <v>31.255660057067871</v>
      </c>
      <c r="M8964">
        <v>28.157566573610609</v>
      </c>
      <c r="N8964">
        <v>113.6159083639145</v>
      </c>
      <c r="O8964">
        <v>0.59255304932594299</v>
      </c>
      <c r="P8964">
        <v>4.6155826780531137E-3</v>
      </c>
      <c r="Q8964">
        <v>4.3029789129892977E-2</v>
      </c>
      <c r="R8964">
        <v>0.43385365009307864</v>
      </c>
      <c r="S8964">
        <v>1147.5991431211639</v>
      </c>
      <c r="T8964">
        <v>36.91251277923584</v>
      </c>
      <c r="U8964">
        <v>0.35531648814678196</v>
      </c>
      <c r="V8964">
        <v>649.15134906768799</v>
      </c>
      <c r="W8964">
        <v>1</v>
      </c>
      <c r="X8964">
        <v>0.38149703264236451</v>
      </c>
      <c r="Y8964">
        <v>335.10475114011621</v>
      </c>
      <c r="Z8964">
        <v>1</v>
      </c>
      <c r="AA8964">
        <v>39.642941340169912</v>
      </c>
      <c r="AB8964">
        <v>69.716676025390626</v>
      </c>
      <c r="AC8964">
        <v>43.875212967395782</v>
      </c>
      <c r="AD8964">
        <v>4.751966753576556E-3</v>
      </c>
      <c r="AE8964">
        <v>4.4532735747238323</v>
      </c>
      <c r="AF8964">
        <v>9.2911505699157654E-3</v>
      </c>
      <c r="AG8964">
        <v>1.8944004731210305E-4</v>
      </c>
      <c r="AH8964">
        <v>5.3508154642581941E-2</v>
      </c>
      <c r="AI8964">
        <v>15.908032953739166</v>
      </c>
      <c r="AJ8964">
        <v>11.132961735898421</v>
      </c>
      <c r="AK8964">
        <v>1.7775250750780105</v>
      </c>
      <c r="AL8964">
        <v>5.8233342848321143</v>
      </c>
      <c r="AM8964">
        <v>83.312272918224338</v>
      </c>
      <c r="AN8964">
        <v>206.57121274153766</v>
      </c>
      <c r="AO8964">
        <v>3.9946827054023741E-2</v>
      </c>
      <c r="AP8964">
        <v>0.82566443371772769</v>
      </c>
    </row>
    <row r="8965" spans="1:42">
      <c r="A8965">
        <v>167.90434952002215</v>
      </c>
      <c r="B8965">
        <v>-119.03543870573287</v>
      </c>
      <c r="C8965">
        <v>650.19639052661364</v>
      </c>
      <c r="D8965">
        <v>-482.29204100659149</v>
      </c>
      <c r="E8965">
        <v>-769.23182923234651</v>
      </c>
      <c r="F8965">
        <v>482.29204100659149</v>
      </c>
      <c r="G8965">
        <v>5.1052917037205992E-2</v>
      </c>
      <c r="H8965">
        <v>2501.3091415971439</v>
      </c>
      <c r="I8965">
        <v>4.4994845688343048E-2</v>
      </c>
      <c r="J8965">
        <v>6.8083859443664546E-2</v>
      </c>
      <c r="K8965">
        <v>1.8885823283374308</v>
      </c>
      <c r="L8965">
        <v>26.733101606369019</v>
      </c>
      <c r="M8965">
        <v>16.752241026591342</v>
      </c>
      <c r="N8965">
        <v>28.58516428871155</v>
      </c>
      <c r="O8965">
        <v>0.77231690287590027</v>
      </c>
      <c r="P8965">
        <v>1.7719645977020262E-2</v>
      </c>
      <c r="Q8965">
        <v>2.1896837287478974E-2</v>
      </c>
      <c r="R8965">
        <v>0.4710200119018555</v>
      </c>
      <c r="S8965">
        <v>548.92112945369149</v>
      </c>
      <c r="T8965">
        <v>37.269607186317444</v>
      </c>
      <c r="U8965">
        <v>0.4070710688829422</v>
      </c>
      <c r="V8965">
        <v>583.11409950256348</v>
      </c>
      <c r="W8965">
        <v>1</v>
      </c>
      <c r="X8965">
        <v>0.44943951487541201</v>
      </c>
      <c r="Y8965">
        <v>515.8661276690666</v>
      </c>
      <c r="Z8965">
        <v>1</v>
      </c>
      <c r="AA8965">
        <v>19.809273215608602</v>
      </c>
      <c r="AB8965">
        <v>74.867977478027356</v>
      </c>
      <c r="AC8965">
        <v>128.21611613035202</v>
      </c>
      <c r="AD8965">
        <v>1.1169978084727229E-2</v>
      </c>
      <c r="AE8965">
        <v>3.9067004021012868</v>
      </c>
      <c r="AF8965">
        <v>0.19797000288963315</v>
      </c>
      <c r="AG8965">
        <v>1.2157853629682877E-4</v>
      </c>
      <c r="AH8965">
        <v>4.014388942718506E-2</v>
      </c>
      <c r="AI8965">
        <v>13.662371337413788</v>
      </c>
      <c r="AJ8965">
        <v>13.969049179237844</v>
      </c>
      <c r="AK8965">
        <v>58.399468490481375</v>
      </c>
      <c r="AL8965">
        <v>4.2680250536441582</v>
      </c>
      <c r="AM8965">
        <v>83.998725283145902</v>
      </c>
      <c r="AN8965">
        <v>634.84950385561183</v>
      </c>
      <c r="AO8965">
        <v>8.646144473552704E-2</v>
      </c>
      <c r="AP8965">
        <v>0.92697442531585705</v>
      </c>
    </row>
    <row r="8966" spans="1:42">
      <c r="A8966">
        <v>803.38672642360723</v>
      </c>
      <c r="B8966">
        <v>822.64404006136715</v>
      </c>
      <c r="C8966">
        <v>1034.7189232859857</v>
      </c>
      <c r="D8966">
        <v>-231.33219686237851</v>
      </c>
      <c r="E8966">
        <v>-212.07488322461859</v>
      </c>
      <c r="F8966">
        <v>212.07488322461859</v>
      </c>
      <c r="G8966">
        <v>7.2503057198845658E-2</v>
      </c>
      <c r="H8966">
        <v>1907.8862785560618</v>
      </c>
      <c r="I8966">
        <v>2.7290640771389006E-2</v>
      </c>
      <c r="J8966">
        <v>9.5487763643264764E-2</v>
      </c>
      <c r="K8966">
        <v>2.0217103871643545</v>
      </c>
      <c r="L8966">
        <v>69.446671009063721</v>
      </c>
      <c r="M8966">
        <v>883.33104351353882</v>
      </c>
      <c r="N8966">
        <v>130.18042393512729</v>
      </c>
      <c r="O8966">
        <v>0.763642817735672</v>
      </c>
      <c r="P8966">
        <v>1.4048719194200301E-2</v>
      </c>
      <c r="Q8966">
        <v>3.2081360658009844E-2</v>
      </c>
      <c r="R8966">
        <v>0.43867827892303468</v>
      </c>
      <c r="S8966">
        <v>373.87270529761298</v>
      </c>
      <c r="T8966">
        <v>44.066601991653442</v>
      </c>
      <c r="U8966">
        <v>0.29242238461971287</v>
      </c>
      <c r="V8966">
        <v>628.01530361175537</v>
      </c>
      <c r="W8966">
        <v>1</v>
      </c>
      <c r="X8966">
        <v>0.36764319896698</v>
      </c>
      <c r="Y8966">
        <v>676.52826402434107</v>
      </c>
      <c r="Z8966">
        <v>1</v>
      </c>
      <c r="AA8966">
        <v>7.0715193206310278</v>
      </c>
      <c r="AB8966">
        <v>118.70274523925782</v>
      </c>
      <c r="AC8966">
        <v>110.07286459207535</v>
      </c>
      <c r="AD8966">
        <v>1.1178215548523471E-2</v>
      </c>
      <c r="AE8966">
        <v>5.0204742984562429</v>
      </c>
      <c r="AF8966">
        <v>0.29458568572998045</v>
      </c>
      <c r="AG8966">
        <v>1.3227236777096296E-3</v>
      </c>
      <c r="AH8966">
        <v>2.344106248617172E-2</v>
      </c>
      <c r="AI8966">
        <v>11.031449139118195</v>
      </c>
      <c r="AJ8966">
        <v>10.109884375378918</v>
      </c>
      <c r="AK8966">
        <v>25.49522995054722</v>
      </c>
      <c r="AL8966">
        <v>3.617548749102439</v>
      </c>
      <c r="AM8966">
        <v>47.808702695369718</v>
      </c>
      <c r="AN8966">
        <v>784.25135450612993</v>
      </c>
      <c r="AO8966">
        <v>5.4837480187416077E-2</v>
      </c>
      <c r="AP8966">
        <v>0.83820047640800488</v>
      </c>
    </row>
    <row r="8967" spans="1:42">
      <c r="A8967">
        <v>622.06366148677068</v>
      </c>
      <c r="B8967">
        <v>564.44082715645231</v>
      </c>
      <c r="C8967">
        <v>588.72898955604933</v>
      </c>
      <c r="D8967">
        <v>33.334671930721356</v>
      </c>
      <c r="E8967">
        <v>-57.622834330318369</v>
      </c>
      <c r="F8967">
        <v>-33.334671930721356</v>
      </c>
      <c r="G8967">
        <v>1.837374137947208E-3</v>
      </c>
      <c r="H8967">
        <v>1408.6859245050871</v>
      </c>
      <c r="I8967">
        <v>4.0243827402591706E-2</v>
      </c>
      <c r="J8967">
        <v>6.0380866527557371E-2</v>
      </c>
      <c r="K8967">
        <v>1.4662725922048092</v>
      </c>
      <c r="L8967">
        <v>32.801748514175415</v>
      </c>
      <c r="M8967">
        <v>17.352165178148784</v>
      </c>
      <c r="N8967">
        <v>112.20906453704835</v>
      </c>
      <c r="O8967">
        <v>0.5398012101650238</v>
      </c>
      <c r="P8967">
        <v>1.8175722387101911E-2</v>
      </c>
      <c r="Q8967">
        <v>3.6930561118655732E-2</v>
      </c>
      <c r="R8967">
        <v>0.49034865379333498</v>
      </c>
      <c r="S8967">
        <v>902.86745585908466</v>
      </c>
      <c r="T8967">
        <v>45.544502139091492</v>
      </c>
      <c r="U8967">
        <v>0.33226955950260162</v>
      </c>
      <c r="V8967">
        <v>565.33231735229492</v>
      </c>
      <c r="W8967">
        <v>1</v>
      </c>
      <c r="X8967">
        <v>0.37956610798835755</v>
      </c>
      <c r="Y8967">
        <v>526.05387485117308</v>
      </c>
      <c r="Z8967">
        <v>1</v>
      </c>
      <c r="AA8967">
        <v>30.498136988000876</v>
      </c>
      <c r="AB8967">
        <v>31.196147277832033</v>
      </c>
      <c r="AC8967">
        <v>99.879227578639984</v>
      </c>
      <c r="AD8967">
        <v>3.7806062616853632E-3</v>
      </c>
      <c r="AE8967">
        <v>3.0948191523986321</v>
      </c>
      <c r="AF8967">
        <v>5.4660952091217033E-3</v>
      </c>
      <c r="AG8967">
        <v>4.0247111896992804E-4</v>
      </c>
      <c r="AH8967">
        <v>5.6194683432579037E-2</v>
      </c>
      <c r="AI8967">
        <v>8.5128936171531677</v>
      </c>
      <c r="AJ8967">
        <v>15.193510276749739</v>
      </c>
      <c r="AK8967">
        <v>36.950093802809718</v>
      </c>
      <c r="AL8967">
        <v>9.7187656487611562</v>
      </c>
      <c r="AM8967">
        <v>42.836826431751248</v>
      </c>
      <c r="AN8967">
        <v>154.89220288721719</v>
      </c>
      <c r="AO8967">
        <v>3.2449429869651797E-2</v>
      </c>
      <c r="AP8967">
        <v>0.83484367036819462</v>
      </c>
    </row>
    <row r="8968" spans="1:42">
      <c r="A8968">
        <v>424.36103368030422</v>
      </c>
      <c r="B8968">
        <v>1362.1862279968245</v>
      </c>
      <c r="C8968">
        <v>1461.8418299607524</v>
      </c>
      <c r="D8968">
        <v>-1037.4807962804482</v>
      </c>
      <c r="E8968">
        <v>-99.655601963927893</v>
      </c>
      <c r="F8968">
        <v>99.655601963927893</v>
      </c>
      <c r="G8968">
        <v>4.347485778546252E-2</v>
      </c>
      <c r="H8968">
        <v>1863.3694826669148</v>
      </c>
      <c r="I8968">
        <v>3.4795300662517542E-2</v>
      </c>
      <c r="J8968">
        <v>1.8775634527206424E-2</v>
      </c>
      <c r="K8968">
        <v>2.1276587757647034</v>
      </c>
      <c r="L8968">
        <v>14.546365737915039</v>
      </c>
      <c r="M8968">
        <v>3034.1964160246748</v>
      </c>
      <c r="N8968">
        <v>37.044635886955263</v>
      </c>
      <c r="O8968">
        <v>0.77672973275184631</v>
      </c>
      <c r="P8968">
        <v>3.9466062121921112E-3</v>
      </c>
      <c r="Q8968">
        <v>1.2653456952836777E-2</v>
      </c>
      <c r="R8968">
        <v>0.38876764774322509</v>
      </c>
      <c r="S8968">
        <v>766.89367436156817</v>
      </c>
      <c r="T8968">
        <v>25.349891185760498</v>
      </c>
      <c r="U8968">
        <v>0.3993629139661789</v>
      </c>
      <c r="V8968">
        <v>470.74415683746338</v>
      </c>
      <c r="W8968">
        <v>1</v>
      </c>
      <c r="X8968">
        <v>0.28055896520614626</v>
      </c>
      <c r="Y8968">
        <v>494.03959967968609</v>
      </c>
      <c r="Z8968">
        <v>1</v>
      </c>
      <c r="AA8968">
        <v>23.537627681341178</v>
      </c>
      <c r="AB8968">
        <v>123.52019531250001</v>
      </c>
      <c r="AC8968">
        <v>136.7295578122139</v>
      </c>
      <c r="AD8968">
        <v>1.2397643847343248E-2</v>
      </c>
      <c r="AE8968">
        <v>24.483027098117073</v>
      </c>
      <c r="AF8968">
        <v>9.1009562015533438E-2</v>
      </c>
      <c r="AG8968">
        <v>1.1241741787681326E-3</v>
      </c>
      <c r="AH8968">
        <v>3.8550536274909969E-3</v>
      </c>
      <c r="AI8968">
        <v>23.988670408725739</v>
      </c>
      <c r="AJ8968">
        <v>11.480099951076442</v>
      </c>
      <c r="AK8968">
        <v>30.955632846951485</v>
      </c>
      <c r="AL8968">
        <v>3.5023318803782715</v>
      </c>
      <c r="AM8968">
        <v>99.545430171489713</v>
      </c>
      <c r="AN8968">
        <v>725.77532522149181</v>
      </c>
      <c r="AO8968">
        <v>9.1251746296882624E-2</v>
      </c>
      <c r="AP8968">
        <v>0.85676336693763744</v>
      </c>
    </row>
    <row r="8969" spans="1:42">
      <c r="A8969">
        <v>521.93102742305814</v>
      </c>
      <c r="B8969">
        <v>388.08136481974884</v>
      </c>
      <c r="C8969">
        <v>641.91636968413661</v>
      </c>
      <c r="D8969">
        <v>-119.98534226107847</v>
      </c>
      <c r="E8969">
        <v>-253.83500486438777</v>
      </c>
      <c r="F8969">
        <v>119.98534226107847</v>
      </c>
      <c r="G8969">
        <v>7.4212537757058411E-2</v>
      </c>
      <c r="H8969">
        <v>1775.8354805554802</v>
      </c>
      <c r="I8969">
        <v>4.4945342838764189E-2</v>
      </c>
      <c r="J8969">
        <v>8.2356531143188472E-2</v>
      </c>
      <c r="K8969">
        <v>1.5426497918784619</v>
      </c>
      <c r="L8969">
        <v>32.05929160118103</v>
      </c>
      <c r="M8969">
        <v>1.3446436378376667</v>
      </c>
      <c r="N8969">
        <v>115.27087830467225</v>
      </c>
      <c r="O8969">
        <v>0.86890241503715515</v>
      </c>
      <c r="P8969">
        <v>2.1793068938785125E-2</v>
      </c>
      <c r="Q8969">
        <v>8.8890252113342279E-3</v>
      </c>
      <c r="R8969">
        <v>0.42305604934692381</v>
      </c>
      <c r="S8969">
        <v>878.461797554854</v>
      </c>
      <c r="T8969">
        <v>32.224872708320618</v>
      </c>
      <c r="U8969">
        <v>0.28162916004657745</v>
      </c>
      <c r="V8969">
        <v>531.80727958679199</v>
      </c>
      <c r="W8969">
        <v>1</v>
      </c>
      <c r="X8969">
        <v>0.40308492064476015</v>
      </c>
      <c r="Y8969">
        <v>521.65667917266114</v>
      </c>
      <c r="Z8969">
        <v>1</v>
      </c>
      <c r="AA8969">
        <v>27.32851379200936</v>
      </c>
      <c r="AB8969">
        <v>33.934494812011721</v>
      </c>
      <c r="AC8969">
        <v>51.061896979808807</v>
      </c>
      <c r="AD8969">
        <v>1.4493792281191572E-2</v>
      </c>
      <c r="AE8969">
        <v>4.083435415023005</v>
      </c>
      <c r="AF8969">
        <v>0.28207645297050477</v>
      </c>
      <c r="AG8969">
        <v>1.3311718189052391E-3</v>
      </c>
      <c r="AH8969">
        <v>3.4169318914413452E-2</v>
      </c>
      <c r="AI8969">
        <v>17.151353061199188</v>
      </c>
      <c r="AJ8969">
        <v>6.7170088479581684</v>
      </c>
      <c r="AK8969">
        <v>50.99087532699108</v>
      </c>
      <c r="AL8969">
        <v>5.0248016857195061</v>
      </c>
      <c r="AM8969">
        <v>46.067196714878079</v>
      </c>
      <c r="AN8969">
        <v>325.56134096839753</v>
      </c>
      <c r="AO8969">
        <v>7.4840361475944528E-2</v>
      </c>
      <c r="AP8969">
        <v>0.82559028816223157</v>
      </c>
    </row>
    <row r="8970" spans="1:42">
      <c r="A8970">
        <v>2126.2250999674779</v>
      </c>
      <c r="B8970">
        <v>5602.0385548930599</v>
      </c>
      <c r="C8970">
        <v>4081.5181953205065</v>
      </c>
      <c r="D8970">
        <v>-3475.8134549255819</v>
      </c>
      <c r="E8970">
        <v>1520.5203595725534</v>
      </c>
      <c r="F8970">
        <v>-1520.5203595725534</v>
      </c>
      <c r="G8970">
        <v>7.9077885949493769E-3</v>
      </c>
      <c r="H8970">
        <v>3919.450160370317</v>
      </c>
      <c r="I8970">
        <v>2.711153358221054E-2</v>
      </c>
      <c r="J8970">
        <v>1.6684118509292602E-2</v>
      </c>
      <c r="K8970">
        <v>2.017537096387148</v>
      </c>
      <c r="L8970">
        <v>14.317805767059326</v>
      </c>
      <c r="M8970">
        <v>9417.0753200048421</v>
      </c>
      <c r="N8970">
        <v>138.02058435611727</v>
      </c>
      <c r="O8970">
        <v>0.72840192914009094</v>
      </c>
      <c r="P8970">
        <v>3.3525651295979813E-3</v>
      </c>
      <c r="Q8970">
        <v>2.5430594073401553E-2</v>
      </c>
      <c r="R8970">
        <v>0.4907306432723999</v>
      </c>
      <c r="S8970">
        <v>518.29395261084233</v>
      </c>
      <c r="T8970">
        <v>33.779042959213257</v>
      </c>
      <c r="U8970">
        <v>0.37022315919399262</v>
      </c>
      <c r="V8970">
        <v>519.53761577606201</v>
      </c>
      <c r="W8970">
        <v>1</v>
      </c>
      <c r="X8970">
        <v>0.2943220901489258</v>
      </c>
      <c r="Y8970">
        <v>412.03475170607686</v>
      </c>
      <c r="Z8970">
        <v>1</v>
      </c>
      <c r="AA8970">
        <v>15.267079810972216</v>
      </c>
      <c r="AB8970">
        <v>118.05099499511719</v>
      </c>
      <c r="AC8970">
        <v>120.99342495203018</v>
      </c>
      <c r="AD8970">
        <v>1.3352325635078627E-2</v>
      </c>
      <c r="AE8970">
        <v>4.6741808322683953</v>
      </c>
      <c r="AF8970">
        <v>1.8138585090637205E-2</v>
      </c>
      <c r="AG8970">
        <v>8.6585454150344852E-4</v>
      </c>
      <c r="AH8970">
        <v>2.6049194228649136E-2</v>
      </c>
      <c r="AI8970">
        <v>17.153048813343048</v>
      </c>
      <c r="AJ8970">
        <v>4.154564976940863</v>
      </c>
      <c r="AK8970">
        <v>54.539682860970494</v>
      </c>
      <c r="AL8970">
        <v>3.4628568833312645</v>
      </c>
      <c r="AM8970">
        <v>91.41638845205307</v>
      </c>
      <c r="AN8970">
        <v>620.65492832665541</v>
      </c>
      <c r="AO8970">
        <v>8.5381397843360907E-2</v>
      </c>
      <c r="AP8970">
        <v>0.853819291830063</v>
      </c>
    </row>
    <row r="8971" spans="1:42">
      <c r="A8971">
        <v>1390.9307642740607</v>
      </c>
      <c r="B8971">
        <v>1127.0074507419108</v>
      </c>
      <c r="C8971">
        <v>862.01382068886653</v>
      </c>
      <c r="D8971">
        <v>263.9233135321499</v>
      </c>
      <c r="E8971">
        <v>-263.9233135321499</v>
      </c>
      <c r="F8971">
        <v>-528.91694358519419</v>
      </c>
      <c r="G8971">
        <v>-1.6482575287505793E-4</v>
      </c>
      <c r="H8971">
        <v>1123.4532966192726</v>
      </c>
      <c r="I8971">
        <v>4.8412441313266753E-2</v>
      </c>
      <c r="J8971">
        <v>8.3656971454620366E-2</v>
      </c>
      <c r="K8971">
        <v>2.1033302176415916</v>
      </c>
      <c r="L8971">
        <v>48.982659578323364</v>
      </c>
      <c r="M8971">
        <v>85.939576042313249</v>
      </c>
      <c r="N8971">
        <v>182.27925432205203</v>
      </c>
      <c r="O8971">
        <v>0.88281998038291931</v>
      </c>
      <c r="P8971">
        <v>1.8520605987972682E-2</v>
      </c>
      <c r="Q8971">
        <v>1.0231518745422361E-3</v>
      </c>
      <c r="R8971">
        <v>0.48330967903137206</v>
      </c>
      <c r="S8971">
        <v>654.85600259933017</v>
      </c>
      <c r="T8971">
        <v>39.499744772911072</v>
      </c>
      <c r="U8971">
        <v>0.42511874258518223</v>
      </c>
      <c r="V8971">
        <v>645.14884948730469</v>
      </c>
      <c r="W8971">
        <v>1</v>
      </c>
      <c r="X8971">
        <v>0.34021140694618229</v>
      </c>
      <c r="Y8971">
        <v>601.18802342868753</v>
      </c>
      <c r="Z8971">
        <v>1</v>
      </c>
      <c r="AA8971">
        <v>22.503072875680928</v>
      </c>
      <c r="AB8971">
        <v>10.720738830566408</v>
      </c>
      <c r="AC8971">
        <v>34.02700275182724</v>
      </c>
      <c r="AD8971">
        <v>1.4818116538545006E-2</v>
      </c>
      <c r="AE8971">
        <v>3.7895854509263778</v>
      </c>
      <c r="AF8971">
        <v>-3.7510478496551522E-3</v>
      </c>
      <c r="AG8971">
        <v>7.7421802959165738E-4</v>
      </c>
      <c r="AH8971">
        <v>3.5242350816726679E-3</v>
      </c>
      <c r="AI8971">
        <v>16.758230626583099</v>
      </c>
      <c r="AJ8971">
        <v>5.8722785923025382</v>
      </c>
      <c r="AK8971">
        <v>32.079026808142665</v>
      </c>
      <c r="AL8971">
        <v>1.8924680066598309</v>
      </c>
      <c r="AM8971">
        <v>32.977421581745148</v>
      </c>
      <c r="AN8971">
        <v>677.50558532494938</v>
      </c>
      <c r="AO8971">
        <v>5.4344566702842712E-2</v>
      </c>
      <c r="AP8971">
        <v>0.89201933240890519</v>
      </c>
    </row>
    <row r="8972" spans="1:42">
      <c r="A8972">
        <v>908.9131051613914</v>
      </c>
      <c r="B8972">
        <v>954.52626614383075</v>
      </c>
      <c r="C8972">
        <v>1210.9878034324108</v>
      </c>
      <c r="D8972">
        <v>-302.07469827101943</v>
      </c>
      <c r="E8972">
        <v>-256.46153728858008</v>
      </c>
      <c r="F8972">
        <v>256.46153728858008</v>
      </c>
      <c r="G8972">
        <v>7.7320913517643308E-2</v>
      </c>
      <c r="H8972">
        <v>2424.4574394625065</v>
      </c>
      <c r="I8972">
        <v>3.7783345878124236E-2</v>
      </c>
      <c r="J8972">
        <v>9.7293904066085818E-2</v>
      </c>
      <c r="K8972">
        <v>1.4984052428305148</v>
      </c>
      <c r="L8972">
        <v>20.537724494934082</v>
      </c>
      <c r="M8972">
        <v>876.65449422969584</v>
      </c>
      <c r="N8972">
        <v>138.27589541683199</v>
      </c>
      <c r="O8972">
        <v>0.51261082291603088</v>
      </c>
      <c r="P8972">
        <v>2.2838129149542911E-2</v>
      </c>
      <c r="Q8972">
        <v>3.3483572800954174E-2</v>
      </c>
      <c r="R8972">
        <v>0.4642620897293091</v>
      </c>
      <c r="S8972">
        <v>548.39857725806928</v>
      </c>
      <c r="T8972">
        <v>34.406852722167969</v>
      </c>
      <c r="U8972">
        <v>0.33355109393596649</v>
      </c>
      <c r="V8972">
        <v>583.19694995880127</v>
      </c>
      <c r="W8972">
        <v>1</v>
      </c>
      <c r="X8972">
        <v>0.41251228570938114</v>
      </c>
      <c r="Y8972">
        <v>639.68548307968103</v>
      </c>
      <c r="Z8972">
        <v>1</v>
      </c>
      <c r="AA8972">
        <v>13.532877691946032</v>
      </c>
      <c r="AB8972">
        <v>94.502613037109384</v>
      </c>
      <c r="AC8972">
        <v>184.59755927324295</v>
      </c>
      <c r="AD8972">
        <v>3.452817802755242E-3</v>
      </c>
      <c r="AE8972">
        <v>20.624532011768</v>
      </c>
      <c r="AF8972">
        <v>0.29239426374435418</v>
      </c>
      <c r="AG8972">
        <v>1.3616613400058441E-3</v>
      </c>
      <c r="AH8972">
        <v>1.8150309205055236E-3</v>
      </c>
      <c r="AI8972">
        <v>27.531725466251373</v>
      </c>
      <c r="AJ8972">
        <v>10.757344297457388</v>
      </c>
      <c r="AK8972">
        <v>61.560350573658944</v>
      </c>
      <c r="AL8972">
        <v>3.3115267073686625</v>
      </c>
      <c r="AM8972">
        <v>36.989534080028534</v>
      </c>
      <c r="AN8972">
        <v>731.20273846163286</v>
      </c>
      <c r="AO8972">
        <v>7.647875416278839E-2</v>
      </c>
      <c r="AP8972">
        <v>0.92409810948371907</v>
      </c>
    </row>
    <row r="8973" spans="1:42">
      <c r="A8973">
        <v>1313.3361065022641</v>
      </c>
      <c r="B8973">
        <v>2846.509333844037</v>
      </c>
      <c r="C8973">
        <v>1654.0771514147166</v>
      </c>
      <c r="D8973">
        <v>-1533.1732273417729</v>
      </c>
      <c r="E8973">
        <v>1192.4321824293204</v>
      </c>
      <c r="F8973">
        <v>-1192.4321824293204</v>
      </c>
      <c r="G8973">
        <v>3.7977314150638652E-2</v>
      </c>
      <c r="H8973">
        <v>140.44714533905801</v>
      </c>
      <c r="I8973">
        <v>3.5080242455005642E-2</v>
      </c>
      <c r="J8973">
        <v>4.8399008750915525E-2</v>
      </c>
      <c r="K8973">
        <v>2.0013724449336525</v>
      </c>
      <c r="L8973">
        <v>32.921828031539917</v>
      </c>
      <c r="M8973">
        <v>3960.4618513295554</v>
      </c>
      <c r="N8973">
        <v>147.17891475715641</v>
      </c>
      <c r="O8973">
        <v>0.69352290034294128</v>
      </c>
      <c r="P8973">
        <v>2.345004902945624E-2</v>
      </c>
      <c r="Q8973">
        <v>1.9949314806196421E-2</v>
      </c>
      <c r="R8973">
        <v>0.47805046081542968</v>
      </c>
      <c r="S8973">
        <v>566.57533547412618</v>
      </c>
      <c r="T8973">
        <v>46.008339524269104</v>
      </c>
      <c r="U8973">
        <v>0.35912319481372834</v>
      </c>
      <c r="V8973">
        <v>492.38095283508301</v>
      </c>
      <c r="W8973">
        <v>1</v>
      </c>
      <c r="X8973">
        <v>0.36792859911918641</v>
      </c>
      <c r="Y8973">
        <v>320.30173126393862</v>
      </c>
      <c r="Z8973">
        <v>1</v>
      </c>
      <c r="AA8973">
        <v>45.247160830812462</v>
      </c>
      <c r="AB8973">
        <v>62.922098083496095</v>
      </c>
      <c r="AC8973">
        <v>106.67707175016403</v>
      </c>
      <c r="AD8973">
        <v>2.2904713948567711E-3</v>
      </c>
      <c r="AE8973">
        <v>3.97211480597612</v>
      </c>
      <c r="AF8973">
        <v>0.13929279685020446</v>
      </c>
      <c r="AG8973">
        <v>1.6863936738119404E-4</v>
      </c>
      <c r="AH8973">
        <v>3.8356953620910638E-3</v>
      </c>
      <c r="AI8973">
        <v>21.843108832836151</v>
      </c>
      <c r="AJ8973">
        <v>5.5891104854950564</v>
      </c>
      <c r="AK8973">
        <v>2.093705350756645</v>
      </c>
      <c r="AL8973">
        <v>4.0367146604740816</v>
      </c>
      <c r="AM8973">
        <v>26.6962974190712</v>
      </c>
      <c r="AN8973">
        <v>118.17152438364964</v>
      </c>
      <c r="AO8973">
        <v>8.5967294573783881E-2</v>
      </c>
      <c r="AP8973">
        <v>0.84405890369415293</v>
      </c>
    </row>
    <row r="8974" spans="1:42">
      <c r="A8974">
        <v>744.7387263735493</v>
      </c>
      <c r="B8974">
        <v>644.45386700070242</v>
      </c>
      <c r="C8974">
        <v>761.60187134330158</v>
      </c>
      <c r="D8974">
        <v>-16.863144969752284</v>
      </c>
      <c r="E8974">
        <v>-117.14800434259917</v>
      </c>
      <c r="F8974">
        <v>16.863144969752284</v>
      </c>
      <c r="G8974">
        <v>6.278317376521414E-2</v>
      </c>
      <c r="H8974">
        <v>1823.2335929790727</v>
      </c>
      <c r="I8974">
        <v>3.9578376710414885E-2</v>
      </c>
      <c r="J8974">
        <v>6.2172007799148561E-2</v>
      </c>
      <c r="K8974">
        <v>1.3579661752998828</v>
      </c>
      <c r="L8974">
        <v>17.590277194976807</v>
      </c>
      <c r="M8974">
        <v>20.56512887895267</v>
      </c>
      <c r="N8974">
        <v>153.34665608081821</v>
      </c>
      <c r="O8974">
        <v>0.73473361134529114</v>
      </c>
      <c r="P8974">
        <v>1.9537765502929686E-2</v>
      </c>
      <c r="Q8974">
        <v>3.7838923083411316E-2</v>
      </c>
      <c r="R8974">
        <v>0.45901774883270263</v>
      </c>
      <c r="S8974">
        <v>1133.362799588007</v>
      </c>
      <c r="T8974">
        <v>48.462873697280884</v>
      </c>
      <c r="U8974">
        <v>0.29188883244991304</v>
      </c>
      <c r="V8974">
        <v>515.24999141693115</v>
      </c>
      <c r="W8974">
        <v>1</v>
      </c>
      <c r="X8974">
        <v>0.30086746692657473</v>
      </c>
      <c r="Y8974">
        <v>532.39708454830895</v>
      </c>
      <c r="Z8974">
        <v>1</v>
      </c>
      <c r="AA8974">
        <v>32.289299400434501</v>
      </c>
      <c r="AB8974">
        <v>50.056018188476564</v>
      </c>
      <c r="AC8974">
        <v>84.406889975070953</v>
      </c>
      <c r="AD8974">
        <v>2.9456815149030112E-3</v>
      </c>
      <c r="AE8974">
        <v>3.6704742391498657</v>
      </c>
      <c r="AF8974">
        <v>0.23720005989074702</v>
      </c>
      <c r="AG8974">
        <v>8.5147748826187267E-4</v>
      </c>
      <c r="AH8974">
        <v>1.4100283026695251E-3</v>
      </c>
      <c r="AI8974">
        <v>18.718755543231964</v>
      </c>
      <c r="AJ8974">
        <v>1.2891272598064256</v>
      </c>
      <c r="AK8974">
        <v>53.201846800446511</v>
      </c>
      <c r="AL8974">
        <v>4.4585865299526963</v>
      </c>
      <c r="AM8974">
        <v>50.978722035884857</v>
      </c>
      <c r="AN8974">
        <v>261.23094264388737</v>
      </c>
      <c r="AO8974">
        <v>4.7200431466102602E-2</v>
      </c>
      <c r="AP8974">
        <v>0.82918710017204289</v>
      </c>
    </row>
    <row r="8975" spans="1:42">
      <c r="A8975">
        <v>1191.8203609202469</v>
      </c>
      <c r="B8975">
        <v>957.08421402364297</v>
      </c>
      <c r="C8975">
        <v>745.55296952567676</v>
      </c>
      <c r="D8975">
        <v>234.73614689660394</v>
      </c>
      <c r="E8975">
        <v>-234.73614689660394</v>
      </c>
      <c r="F8975">
        <v>-446.26739139457015</v>
      </c>
      <c r="G8975">
        <v>-5.3298647939364965E-3</v>
      </c>
      <c r="H8975">
        <v>869.03498607765766</v>
      </c>
      <c r="I8975">
        <v>5.5521561205387114E-2</v>
      </c>
      <c r="J8975">
        <v>2.3326417446136477E-2</v>
      </c>
      <c r="K8975">
        <v>1.5148851468503475</v>
      </c>
      <c r="L8975">
        <v>25.443569421768188</v>
      </c>
      <c r="M8975">
        <v>178.54924024210197</v>
      </c>
      <c r="N8975">
        <v>191.40253021545414</v>
      </c>
      <c r="O8975">
        <v>0.62831220030784607</v>
      </c>
      <c r="P8975">
        <v>2.1239519808027477E-2</v>
      </c>
      <c r="Q8975">
        <v>1.9329894648657902E-2</v>
      </c>
      <c r="R8975">
        <v>0.49886775016784668</v>
      </c>
      <c r="S8975">
        <v>848.20216036695979</v>
      </c>
      <c r="T8975">
        <v>39.105698466300964</v>
      </c>
      <c r="U8975">
        <v>0.35222467005252839</v>
      </c>
      <c r="V8975">
        <v>488.06657791137695</v>
      </c>
      <c r="W8975">
        <v>1</v>
      </c>
      <c r="X8975">
        <v>0.36389335751533514</v>
      </c>
      <c r="Y8975">
        <v>609.596098368865</v>
      </c>
      <c r="Z8975">
        <v>1</v>
      </c>
      <c r="AA8975">
        <v>0.49590909295082097</v>
      </c>
      <c r="AB8975">
        <v>7.3872913208007818</v>
      </c>
      <c r="AC8975">
        <v>127.47615426778793</v>
      </c>
      <c r="AD8975">
        <v>7.527343228331998E-3</v>
      </c>
      <c r="AE8975">
        <v>2.3138359090517886</v>
      </c>
      <c r="AF8975">
        <v>-2.3215230703353882E-2</v>
      </c>
      <c r="AG8975">
        <v>5.253573232635952E-4</v>
      </c>
      <c r="AH8975">
        <v>1.0860724902153014E-2</v>
      </c>
      <c r="AI8975">
        <v>26.822796761989594</v>
      </c>
      <c r="AJ8975">
        <v>5.5785752964420858</v>
      </c>
      <c r="AK8975">
        <v>31.048980168700218</v>
      </c>
      <c r="AL8975">
        <v>6.4478714775286843</v>
      </c>
      <c r="AM8975">
        <v>41.440706551074982</v>
      </c>
      <c r="AN8975">
        <v>750.82083051735367</v>
      </c>
      <c r="AO8975">
        <v>5.8102465987205504E-2</v>
      </c>
      <c r="AP8975">
        <v>0.81210389947891237</v>
      </c>
    </row>
    <row r="8976" spans="1:42">
      <c r="A8976">
        <v>380.36328430026163</v>
      </c>
      <c r="B8976">
        <v>152.77973061386422</v>
      </c>
      <c r="C8976">
        <v>170.52011449905871</v>
      </c>
      <c r="D8976">
        <v>209.84316980120292</v>
      </c>
      <c r="E8976">
        <v>-227.58355368639741</v>
      </c>
      <c r="F8976">
        <v>-209.84316980120292</v>
      </c>
      <c r="G8976">
        <v>4.4168067089820136E-2</v>
      </c>
      <c r="H8976">
        <v>76.835418518807231</v>
      </c>
      <c r="I8976">
        <v>4.3628523051738741E-2</v>
      </c>
      <c r="J8976">
        <v>7.7778024435043336E-2</v>
      </c>
      <c r="K8976">
        <v>2.0041362329065797</v>
      </c>
      <c r="L8976">
        <v>58.560791015625</v>
      </c>
      <c r="M8976">
        <v>1.7029223313999799</v>
      </c>
      <c r="N8976">
        <v>80.332289297294622</v>
      </c>
      <c r="O8976">
        <v>0.7506357729434967</v>
      </c>
      <c r="P8976">
        <v>9.4058198928832996E-3</v>
      </c>
      <c r="Q8976">
        <v>1.6381681813134086E-2</v>
      </c>
      <c r="R8976">
        <v>0.44148931980133055</v>
      </c>
      <c r="S8976">
        <v>467.33809081344089</v>
      </c>
      <c r="T8976">
        <v>28.744041919708252</v>
      </c>
      <c r="U8976">
        <v>0.28380387961864473</v>
      </c>
      <c r="V8976">
        <v>642.07613468170166</v>
      </c>
      <c r="W8976">
        <v>1</v>
      </c>
      <c r="X8976">
        <v>0.35244000196456909</v>
      </c>
      <c r="Y8976">
        <v>352.52274764092488</v>
      </c>
      <c r="Z8976">
        <v>1</v>
      </c>
      <c r="AA8976">
        <v>8.9625866063594835</v>
      </c>
      <c r="AB8976">
        <v>77.417679199218753</v>
      </c>
      <c r="AC8976">
        <v>166.71505719423294</v>
      </c>
      <c r="AD8976">
        <v>3.2980975941715078E-3</v>
      </c>
      <c r="AE8976">
        <v>1.9475748463561229</v>
      </c>
      <c r="AF8976">
        <v>0.18563763856887816</v>
      </c>
      <c r="AG8976">
        <v>6.6382307156596045E-5</v>
      </c>
      <c r="AH8976">
        <v>7.4060064435005181E-3</v>
      </c>
      <c r="AI8976">
        <v>14.098233282566071</v>
      </c>
      <c r="AJ8976">
        <v>8.8438881278940951</v>
      </c>
      <c r="AK8976">
        <v>0.78634134113788601</v>
      </c>
      <c r="AL8976">
        <v>5.078471999554476</v>
      </c>
      <c r="AM8976">
        <v>46.065580737590793</v>
      </c>
      <c r="AN8976">
        <v>525.02302850362742</v>
      </c>
      <c r="AO8976">
        <v>9.5451092839241025E-2</v>
      </c>
      <c r="AP8976">
        <v>0.86962471604347236</v>
      </c>
    </row>
    <row r="8977" spans="1:42">
      <c r="A8977">
        <v>485.21877939353681</v>
      </c>
      <c r="B8977">
        <v>1495.6325054127892</v>
      </c>
      <c r="C8977">
        <v>1226.0650091764974</v>
      </c>
      <c r="D8977">
        <v>-1010.4137260192524</v>
      </c>
      <c r="E8977">
        <v>269.56749623629184</v>
      </c>
      <c r="F8977">
        <v>-269.56749623629184</v>
      </c>
      <c r="G8977">
        <v>-3.2776132586721666E-3</v>
      </c>
      <c r="H8977">
        <v>1043.3243909453304</v>
      </c>
      <c r="I8977">
        <v>3.8712532818317408E-2</v>
      </c>
      <c r="J8977">
        <v>6.6466175079345699E-2</v>
      </c>
      <c r="K8977">
        <v>1.7121599066436288</v>
      </c>
      <c r="L8977">
        <v>65.175203084945679</v>
      </c>
      <c r="M8977">
        <v>3223.3354658088042</v>
      </c>
      <c r="N8977">
        <v>51.283794739913951</v>
      </c>
      <c r="O8977">
        <v>0.58138343691825867</v>
      </c>
      <c r="P8977">
        <v>1.0648268540700275E-2</v>
      </c>
      <c r="Q8977">
        <v>9.5538345442877856E-3</v>
      </c>
      <c r="R8977">
        <v>0.44387434005737303</v>
      </c>
      <c r="S8977">
        <v>734.04998222161225</v>
      </c>
      <c r="T8977">
        <v>43.378308415412903</v>
      </c>
      <c r="U8977">
        <v>0.42348383724689487</v>
      </c>
      <c r="V8977">
        <v>527.43277549743652</v>
      </c>
      <c r="W8977">
        <v>1</v>
      </c>
      <c r="X8977">
        <v>0.31284262061119084</v>
      </c>
      <c r="Y8977">
        <v>351.36624532735988</v>
      </c>
      <c r="Z8977">
        <v>1</v>
      </c>
      <c r="AA8977">
        <v>45.465461441392904</v>
      </c>
      <c r="AB8977">
        <v>15.79853729248047</v>
      </c>
      <c r="AC8977">
        <v>119.12169903516769</v>
      </c>
      <c r="AD8977">
        <v>8.9684021778595746E-3</v>
      </c>
      <c r="AE8977">
        <v>2.8781851218801311</v>
      </c>
      <c r="AF8977">
        <v>-1.7524520158767702E-2</v>
      </c>
      <c r="AG8977">
        <v>1.4236046468390546E-4</v>
      </c>
      <c r="AH8977">
        <v>5.7273048067092894E-2</v>
      </c>
      <c r="AI8977">
        <v>29.849455058574677</v>
      </c>
      <c r="AJ8977">
        <v>14.652511212469708</v>
      </c>
      <c r="AK8977">
        <v>22.234301335215569</v>
      </c>
      <c r="AL8977">
        <v>7.8118934836649867</v>
      </c>
      <c r="AM8977">
        <v>100.51249223947525</v>
      </c>
      <c r="AN8977">
        <v>735.6379953391131</v>
      </c>
      <c r="AO8977">
        <v>8.7126423716545109E-2</v>
      </c>
      <c r="AP8977">
        <v>0.83585976409912122</v>
      </c>
    </row>
    <row r="8978" spans="1:42">
      <c r="A8978">
        <v>1831.6609402694726</v>
      </c>
      <c r="B8978">
        <v>4956.3599794307947</v>
      </c>
      <c r="C8978">
        <v>2811.5126465931785</v>
      </c>
      <c r="D8978">
        <v>-3124.6990391613222</v>
      </c>
      <c r="E8978">
        <v>2144.8473328376162</v>
      </c>
      <c r="F8978">
        <v>-2144.8473328376162</v>
      </c>
      <c r="G8978">
        <v>4.907332865021391E-2</v>
      </c>
      <c r="H8978">
        <v>1763.8797898467633</v>
      </c>
      <c r="I8978">
        <v>2.9820564687252044E-2</v>
      </c>
      <c r="J8978">
        <v>0.10737037682533264</v>
      </c>
      <c r="K8978">
        <v>1.2339404461681842</v>
      </c>
      <c r="L8978">
        <v>38.829514980316162</v>
      </c>
      <c r="M8978">
        <v>7410.7723338268361</v>
      </c>
      <c r="N8978">
        <v>138.96042895298007</v>
      </c>
      <c r="O8978">
        <v>0.83073356747627258</v>
      </c>
      <c r="P8978">
        <v>2.0473460939195418E-2</v>
      </c>
      <c r="Q8978">
        <v>1.5869281715816919E-2</v>
      </c>
      <c r="R8978">
        <v>0.45187943935394287</v>
      </c>
      <c r="S8978">
        <v>319.74421249261349</v>
      </c>
      <c r="T8978">
        <v>41.255301237106323</v>
      </c>
      <c r="U8978">
        <v>0.41842038094997408</v>
      </c>
      <c r="V8978">
        <v>641.03133678436279</v>
      </c>
      <c r="W8978">
        <v>1</v>
      </c>
      <c r="X8978">
        <v>0.41525296211242679</v>
      </c>
      <c r="Y8978">
        <v>621.3683121474179</v>
      </c>
      <c r="Z8978">
        <v>1</v>
      </c>
      <c r="AA8978">
        <v>10.49935207339287</v>
      </c>
      <c r="AB8978">
        <v>148.04356481933596</v>
      </c>
      <c r="AC8978">
        <v>90.291287004947662</v>
      </c>
      <c r="AD8978">
        <v>6.7277810512444908E-3</v>
      </c>
      <c r="AE8978">
        <v>43.719740075277748</v>
      </c>
      <c r="AF8978">
        <v>0.16560311794281005</v>
      </c>
      <c r="AG8978">
        <v>7.9671450131261741E-4</v>
      </c>
      <c r="AH8978">
        <v>4.2912578380107876E-2</v>
      </c>
      <c r="AI8978">
        <v>11.297416985034943</v>
      </c>
      <c r="AJ8978">
        <v>2.0370666949466529</v>
      </c>
      <c r="AK8978">
        <v>46.898181729912757</v>
      </c>
      <c r="AL8978">
        <v>2.5784431605035505</v>
      </c>
      <c r="AM8978">
        <v>72.071387040615079</v>
      </c>
      <c r="AN8978">
        <v>130.03249997008081</v>
      </c>
      <c r="AO8978">
        <v>7.9727198243141173E-2</v>
      </c>
      <c r="AP8978">
        <v>0.89849433112144483</v>
      </c>
    </row>
    <row r="8979" spans="1:42">
      <c r="A8979">
        <v>964.10507385146707</v>
      </c>
      <c r="B8979">
        <v>921.0306891634043</v>
      </c>
      <c r="C8979">
        <v>925.88720107784684</v>
      </c>
      <c r="D8979">
        <v>38.217872773620229</v>
      </c>
      <c r="E8979">
        <v>-43.074384688062764</v>
      </c>
      <c r="F8979">
        <v>-38.217872773620229</v>
      </c>
      <c r="G8979">
        <v>6.5314013839494756E-2</v>
      </c>
      <c r="H8979">
        <v>1364.3973876920904</v>
      </c>
      <c r="I8979">
        <v>2.0548237860202788E-2</v>
      </c>
      <c r="J8979">
        <v>1.0284712314605713E-2</v>
      </c>
      <c r="K8979">
        <v>1.7852290302217004</v>
      </c>
      <c r="L8979">
        <v>40.148345232009888</v>
      </c>
      <c r="M8979">
        <v>668.34099649628604</v>
      </c>
      <c r="N8979">
        <v>144.05730081100467</v>
      </c>
      <c r="O8979">
        <v>0.99038919806480408</v>
      </c>
      <c r="P8979">
        <v>7.8491739167107465E-3</v>
      </c>
      <c r="Q8979">
        <v>3.7861640135447176E-2</v>
      </c>
      <c r="R8979">
        <v>0.40958146095275877</v>
      </c>
      <c r="S8979">
        <v>352.87927079697175</v>
      </c>
      <c r="T8979">
        <v>30.409726500511169</v>
      </c>
      <c r="U8979">
        <v>0.31322113096714022</v>
      </c>
      <c r="V8979">
        <v>489.49565887451172</v>
      </c>
      <c r="W8979">
        <v>1</v>
      </c>
      <c r="X8979">
        <v>0.41549965500831609</v>
      </c>
      <c r="Y8979">
        <v>601.39136888491771</v>
      </c>
      <c r="Z8979">
        <v>1</v>
      </c>
      <c r="AA8979">
        <v>18.875201499185568</v>
      </c>
      <c r="AB8979">
        <v>68.61555474853516</v>
      </c>
      <c r="AC8979">
        <v>150.96642822027206</v>
      </c>
      <c r="AD8979">
        <v>1.5141459407969418E-2</v>
      </c>
      <c r="AE8979">
        <v>1.8484305827109544</v>
      </c>
      <c r="AF8979">
        <v>0.23469561696052546</v>
      </c>
      <c r="AG8979">
        <v>8.6675738757474791E-4</v>
      </c>
      <c r="AH8979">
        <v>8.9740259408950789E-3</v>
      </c>
      <c r="AI8979">
        <v>12.88872092962265</v>
      </c>
      <c r="AJ8979">
        <v>7.6841423490272946</v>
      </c>
      <c r="AK8979">
        <v>15.372468532919884</v>
      </c>
      <c r="AL8979">
        <v>5.611400897796341</v>
      </c>
      <c r="AM8979">
        <v>99.245333683490756</v>
      </c>
      <c r="AN8979">
        <v>708.92939048648918</v>
      </c>
      <c r="AO8979">
        <v>5.5491682410240176E-2</v>
      </c>
      <c r="AP8979">
        <v>0.83668623876571668</v>
      </c>
    </row>
    <row r="8980" spans="1:42">
      <c r="A8980">
        <v>1481.7525449009192</v>
      </c>
      <c r="B8980">
        <v>1972.5520656170438</v>
      </c>
      <c r="C8980">
        <v>776.27987684453637</v>
      </c>
      <c r="D8980">
        <v>-490.79952071612456</v>
      </c>
      <c r="E8980">
        <v>490.79952071612456</v>
      </c>
      <c r="F8980">
        <v>-1196.2721887725074</v>
      </c>
      <c r="G8980">
        <v>-3.027231514159776E-3</v>
      </c>
      <c r="H8980">
        <v>875.85657844111756</v>
      </c>
      <c r="I8980">
        <v>2.3436789214611051E-2</v>
      </c>
      <c r="J8980">
        <v>5.4125659465789795E-3</v>
      </c>
      <c r="K8980">
        <v>1.5798328495085239</v>
      </c>
      <c r="L8980">
        <v>47.165369987487793</v>
      </c>
      <c r="M8980">
        <v>1937.5704550503478</v>
      </c>
      <c r="N8980">
        <v>149.19219487209321</v>
      </c>
      <c r="O8980">
        <v>0.94905653595924377</v>
      </c>
      <c r="P8980">
        <v>4.8834024005466031E-3</v>
      </c>
      <c r="Q8980">
        <v>2.016766246159871E-2</v>
      </c>
      <c r="R8980">
        <v>0.41097668170928958</v>
      </c>
      <c r="S8980">
        <v>727.37736898793059</v>
      </c>
      <c r="T8980">
        <v>28.100228309631348</v>
      </c>
      <c r="U8980">
        <v>0.4424503725767136</v>
      </c>
      <c r="V8980">
        <v>468.57311725616455</v>
      </c>
      <c r="W8980">
        <v>1</v>
      </c>
      <c r="X8980">
        <v>0.43245637178421026</v>
      </c>
      <c r="Y8980">
        <v>319.20545356241036</v>
      </c>
      <c r="Z8980">
        <v>1</v>
      </c>
      <c r="AA8980">
        <v>47.844067158956534</v>
      </c>
      <c r="AB8980">
        <v>114.88314379882813</v>
      </c>
      <c r="AC8980">
        <v>43.177266418933868</v>
      </c>
      <c r="AD8980">
        <v>1.4450844332703158E-2</v>
      </c>
      <c r="AE8980">
        <v>1.6207017005310571</v>
      </c>
      <c r="AF8980">
        <v>-1.2536680698394777E-2</v>
      </c>
      <c r="AG8980">
        <v>6.9862892583464232E-4</v>
      </c>
      <c r="AH8980">
        <v>1.527558761835098E-2</v>
      </c>
      <c r="AI8980">
        <v>27.88985401391983</v>
      </c>
      <c r="AJ8980">
        <v>8.969295809454092</v>
      </c>
      <c r="AK8980">
        <v>31.515611985325812</v>
      </c>
      <c r="AL8980">
        <v>1.671466979082576</v>
      </c>
      <c r="AM8980">
        <v>57.078941237926486</v>
      </c>
      <c r="AN8980">
        <v>746.03646354600505</v>
      </c>
      <c r="AO8980">
        <v>6.3960754513740531E-2</v>
      </c>
      <c r="AP8980">
        <v>0.89851799130439769</v>
      </c>
    </row>
    <row r="8981" spans="1:42">
      <c r="A8981">
        <v>2069.4997141050308</v>
      </c>
      <c r="B8981">
        <v>3827.5173714122816</v>
      </c>
      <c r="C8981">
        <v>2082.712155774961</v>
      </c>
      <c r="D8981">
        <v>-1758.0176573072508</v>
      </c>
      <c r="E8981">
        <v>1744.8052156373205</v>
      </c>
      <c r="F8981">
        <v>-1744.8052156373205</v>
      </c>
      <c r="G8981">
        <v>5.3942455380111866E-2</v>
      </c>
      <c r="H8981">
        <v>158.08105634005412</v>
      </c>
      <c r="I8981">
        <v>2.3608327209949494E-2</v>
      </c>
      <c r="J8981">
        <v>9.9344162940979003E-2</v>
      </c>
      <c r="K8981">
        <v>1.3172483586490153</v>
      </c>
      <c r="L8981">
        <v>47.642658948898315</v>
      </c>
      <c r="M8981">
        <v>5822.3863141650645</v>
      </c>
      <c r="N8981">
        <v>120.14441434669496</v>
      </c>
      <c r="O8981">
        <v>0.9380016028881073</v>
      </c>
      <c r="P8981">
        <v>8.5190208752950018E-3</v>
      </c>
      <c r="Q8981">
        <v>3.8914824008941647E-2</v>
      </c>
      <c r="R8981">
        <v>0.39277378082275394</v>
      </c>
      <c r="S8981">
        <v>1117.5907861827243</v>
      </c>
      <c r="T8981">
        <v>34.796205163002014</v>
      </c>
      <c r="U8981">
        <v>0.34629800140857697</v>
      </c>
      <c r="V8981">
        <v>590.18540382385254</v>
      </c>
      <c r="W8981">
        <v>1</v>
      </c>
      <c r="X8981">
        <v>0.38998030543327333</v>
      </c>
      <c r="Y8981">
        <v>537.32806204942517</v>
      </c>
      <c r="Z8981">
        <v>1</v>
      </c>
      <c r="AA8981">
        <v>44.882740233125695</v>
      </c>
      <c r="AB8981">
        <v>155.38756243896486</v>
      </c>
      <c r="AC8981">
        <v>90.190212428569794</v>
      </c>
      <c r="AD8981">
        <v>1.3594091040456398E-2</v>
      </c>
      <c r="AE8981">
        <v>2.3762208262182152</v>
      </c>
      <c r="AF8981">
        <v>0.21526219725608822</v>
      </c>
      <c r="AG8981">
        <v>1.0205803780536462E-3</v>
      </c>
      <c r="AH8981">
        <v>1.5278593826293943E-2</v>
      </c>
      <c r="AI8981">
        <v>28.047833144664764</v>
      </c>
      <c r="AJ8981">
        <v>2.1511703821308505</v>
      </c>
      <c r="AK8981">
        <v>3.155099803805351</v>
      </c>
      <c r="AL8981">
        <v>2.5009906203851657</v>
      </c>
      <c r="AM8981">
        <v>44.501621019840243</v>
      </c>
      <c r="AN8981">
        <v>730.23112840586646</v>
      </c>
      <c r="AO8981">
        <v>0.10532067859172821</v>
      </c>
      <c r="AP8981">
        <v>0.85544111156463631</v>
      </c>
    </row>
    <row r="8982" spans="1:42">
      <c r="A8982">
        <v>1053.1438122631705</v>
      </c>
      <c r="B8982">
        <v>869.75619064997534</v>
      </c>
      <c r="C8982">
        <v>792.98367437598074</v>
      </c>
      <c r="D8982">
        <v>183.38762161319517</v>
      </c>
      <c r="E8982">
        <v>-183.38762161319517</v>
      </c>
      <c r="F8982">
        <v>-260.16013788718976</v>
      </c>
      <c r="G8982">
        <v>2.6313645904287915E-2</v>
      </c>
      <c r="H8982">
        <v>1413.8996254655328</v>
      </c>
      <c r="I8982">
        <v>4.8045617043972012E-2</v>
      </c>
      <c r="J8982">
        <v>6.2479420900344848E-2</v>
      </c>
      <c r="K8982">
        <v>1.6936417937576769</v>
      </c>
      <c r="L8982">
        <v>34.319698810577393</v>
      </c>
      <c r="M8982">
        <v>14.733376076218311</v>
      </c>
      <c r="N8982">
        <v>165.87666781635286</v>
      </c>
      <c r="O8982">
        <v>0.69731000065803528</v>
      </c>
      <c r="P8982">
        <v>1.5924625396728512E-2</v>
      </c>
      <c r="Q8982">
        <v>1.8709603998396128E-2</v>
      </c>
      <c r="R8982">
        <v>0.43703055858612061</v>
      </c>
      <c r="S8982">
        <v>921.61156817570554</v>
      </c>
      <c r="T8982">
        <v>26.621657609939575</v>
      </c>
      <c r="U8982">
        <v>0.36972503125667572</v>
      </c>
      <c r="V8982">
        <v>538.38555812835693</v>
      </c>
      <c r="W8982">
        <v>1</v>
      </c>
      <c r="X8982">
        <v>0.44498345851898191</v>
      </c>
      <c r="Y8982">
        <v>635.78965979324971</v>
      </c>
      <c r="Z8982">
        <v>1</v>
      </c>
      <c r="AA8982">
        <v>4.0984293142223365</v>
      </c>
      <c r="AB8982">
        <v>110.25938488769532</v>
      </c>
      <c r="AC8982">
        <v>78.234018385410309</v>
      </c>
      <c r="AD8982">
        <v>4.6732503124791332E-3</v>
      </c>
      <c r="AE8982">
        <v>48.273022883292001</v>
      </c>
      <c r="AF8982">
        <v>7.421201705932616E-2</v>
      </c>
      <c r="AG8982">
        <v>7.5299242337181825E-4</v>
      </c>
      <c r="AH8982">
        <v>5.39505456328392E-2</v>
      </c>
      <c r="AI8982">
        <v>28.348505795001984</v>
      </c>
      <c r="AJ8982">
        <v>14.395783323503826</v>
      </c>
      <c r="AK8982">
        <v>38.479991360306741</v>
      </c>
      <c r="AL8982">
        <v>5.6345691575177206</v>
      </c>
      <c r="AM8982">
        <v>102.30444205999375</v>
      </c>
      <c r="AN8982">
        <v>430.56155968023563</v>
      </c>
      <c r="AO8982">
        <v>7.9863065361976626E-2</v>
      </c>
      <c r="AP8982">
        <v>0.8806501643657686</v>
      </c>
    </row>
    <row r="8983" spans="1:42">
      <c r="A8983">
        <v>347.63993611969238</v>
      </c>
      <c r="B8983">
        <v>192.73865719534047</v>
      </c>
      <c r="C8983">
        <v>275.06392542679146</v>
      </c>
      <c r="D8983">
        <v>72.576010692900923</v>
      </c>
      <c r="E8983">
        <v>-154.90127892435191</v>
      </c>
      <c r="F8983">
        <v>-72.576010692900923</v>
      </c>
      <c r="G8983">
        <v>8.8486705756008303E-3</v>
      </c>
      <c r="H8983">
        <v>675.4128738902948</v>
      </c>
      <c r="I8983">
        <v>3.8172647058963775E-2</v>
      </c>
      <c r="J8983">
        <v>6.4458613872528076E-2</v>
      </c>
      <c r="K8983">
        <v>1.6792050806462764</v>
      </c>
      <c r="L8983">
        <v>71.529604196548462</v>
      </c>
      <c r="M8983">
        <v>22.791113225716039</v>
      </c>
      <c r="N8983">
        <v>82.742749702453622</v>
      </c>
      <c r="O8983">
        <v>0.87847480177879333</v>
      </c>
      <c r="P8983">
        <v>2.9287783834669322E-3</v>
      </c>
      <c r="Q8983">
        <v>2.692090569602118E-2</v>
      </c>
      <c r="R8983">
        <v>0.38238440513610839</v>
      </c>
      <c r="S8983">
        <v>1169.8449805297355</v>
      </c>
      <c r="T8983">
        <v>26.412317156791687</v>
      </c>
      <c r="U8983">
        <v>0.29789816439151767</v>
      </c>
      <c r="V8983">
        <v>585.47124862670898</v>
      </c>
      <c r="W8983">
        <v>1</v>
      </c>
      <c r="X8983">
        <v>0.34569924473762514</v>
      </c>
      <c r="Y8983">
        <v>633.23251078117119</v>
      </c>
      <c r="Z8983">
        <v>1</v>
      </c>
      <c r="AA8983">
        <v>38.09406345376015</v>
      </c>
      <c r="AB8983">
        <v>167.73727911376955</v>
      </c>
      <c r="AC8983">
        <v>96.721945703029633</v>
      </c>
      <c r="AD8983">
        <v>5.2953475560897434E-3</v>
      </c>
      <c r="AE8983">
        <v>30.633652598227901</v>
      </c>
      <c r="AF8983">
        <v>1.0884815454483027E-2</v>
      </c>
      <c r="AG8983">
        <v>9.7892814443812661E-4</v>
      </c>
      <c r="AH8983">
        <v>1.5676198744773863E-2</v>
      </c>
      <c r="AI8983">
        <v>15.153757035732269</v>
      </c>
      <c r="AJ8983">
        <v>6.8493259461535017</v>
      </c>
      <c r="AK8983">
        <v>14.635600299239158</v>
      </c>
      <c r="AL8983">
        <v>5.7401078292209009</v>
      </c>
      <c r="AM8983">
        <v>50.519330322742462</v>
      </c>
      <c r="AN8983">
        <v>386.78065647010055</v>
      </c>
      <c r="AO8983">
        <v>5.949952065944672E-2</v>
      </c>
      <c r="AP8983">
        <v>0.84782396745681776</v>
      </c>
    </row>
    <row r="8984" spans="1:42">
      <c r="A8984">
        <v>176.55011422702464</v>
      </c>
      <c r="B8984">
        <v>-14.533034654619257</v>
      </c>
      <c r="C8984">
        <v>218.25654330763379</v>
      </c>
      <c r="D8984">
        <v>-41.706429080609155</v>
      </c>
      <c r="E8984">
        <v>-232.78957796225305</v>
      </c>
      <c r="F8984">
        <v>41.706429080609155</v>
      </c>
      <c r="G8984">
        <v>1.7068929935744846E-2</v>
      </c>
      <c r="H8984">
        <v>731.65243650590025</v>
      </c>
      <c r="I8984">
        <v>4.4642226397991175E-2</v>
      </c>
      <c r="J8984">
        <v>9.266334891319275E-2</v>
      </c>
      <c r="K8984">
        <v>1.9515402586519717</v>
      </c>
      <c r="L8984">
        <v>59.120016098022461</v>
      </c>
      <c r="M8984">
        <v>46.383892506605605</v>
      </c>
      <c r="N8984">
        <v>37.124964484977724</v>
      </c>
      <c r="O8984">
        <v>0.82393756508827209</v>
      </c>
      <c r="P8984">
        <v>1.4067100630866155E-2</v>
      </c>
      <c r="Q8984">
        <v>3.9619726551903614E-2</v>
      </c>
      <c r="R8984">
        <v>0.47262651920318605</v>
      </c>
      <c r="S8984">
        <v>470.60319623352683</v>
      </c>
      <c r="T8984">
        <v>44.792306423187256</v>
      </c>
      <c r="U8984">
        <v>0.30322592437267304</v>
      </c>
      <c r="V8984">
        <v>549.50430393218994</v>
      </c>
      <c r="W8984">
        <v>1</v>
      </c>
      <c r="X8984">
        <v>0.29670690298080449</v>
      </c>
      <c r="Y8984">
        <v>447.48427670063268</v>
      </c>
      <c r="Z8984">
        <v>1</v>
      </c>
      <c r="AA8984">
        <v>30.039569584112176</v>
      </c>
      <c r="AB8984">
        <v>109.57275683593751</v>
      </c>
      <c r="AC8984">
        <v>192.43877679109573</v>
      </c>
      <c r="AD8984">
        <v>9.7275644286066026E-3</v>
      </c>
      <c r="AE8984">
        <v>1.0040809055119302</v>
      </c>
      <c r="AF8984">
        <v>6.4126188755035396E-2</v>
      </c>
      <c r="AG8984">
        <v>7.5585081087947172E-4</v>
      </c>
      <c r="AH8984">
        <v>2.4751069366931912E-2</v>
      </c>
      <c r="AI8984">
        <v>7.2488728165626526</v>
      </c>
      <c r="AJ8984">
        <v>9.4664356115065083</v>
      </c>
      <c r="AK8984">
        <v>15.812513092160225</v>
      </c>
      <c r="AL8984">
        <v>6.1972277827673379</v>
      </c>
      <c r="AM8984">
        <v>90.319361674785611</v>
      </c>
      <c r="AN8984">
        <v>512.40121963043214</v>
      </c>
      <c r="AO8984">
        <v>6.4768481373786935E-2</v>
      </c>
      <c r="AP8984">
        <v>0.8121714899539948</v>
      </c>
    </row>
    <row r="8985" spans="1:42">
      <c r="A8985">
        <v>1058.592587060336</v>
      </c>
      <c r="B8985">
        <v>907.66879694800991</v>
      </c>
      <c r="C8985">
        <v>710.26863062975281</v>
      </c>
      <c r="D8985">
        <v>150.92379011232606</v>
      </c>
      <c r="E8985">
        <v>-150.92379011232606</v>
      </c>
      <c r="F8985">
        <v>-348.32395643058317</v>
      </c>
      <c r="G8985">
        <v>0.10825681945404339</v>
      </c>
      <c r="H8985">
        <v>866.67742356792598</v>
      </c>
      <c r="I8985">
        <v>5.9486863911151884E-2</v>
      </c>
      <c r="J8985">
        <v>2.5350355148315427E-2</v>
      </c>
      <c r="K8985">
        <v>1.9123505450904368</v>
      </c>
      <c r="L8985">
        <v>27.116187810897827</v>
      </c>
      <c r="M8985">
        <v>225.12823371184885</v>
      </c>
      <c r="N8985">
        <v>169.59764467124941</v>
      </c>
      <c r="O8985">
        <v>0.98920747637748718</v>
      </c>
      <c r="P8985">
        <v>2.0478321658240421E-2</v>
      </c>
      <c r="Q8985">
        <v>1.6869522783491343E-2</v>
      </c>
      <c r="R8985">
        <v>0.48136987686157229</v>
      </c>
      <c r="S8985">
        <v>499.82603327342639</v>
      </c>
      <c r="T8985">
        <v>38.926580548286438</v>
      </c>
      <c r="U8985">
        <v>0.34180885136127476</v>
      </c>
      <c r="V8985">
        <v>624.48649406433105</v>
      </c>
      <c r="W8985">
        <v>1</v>
      </c>
      <c r="X8985">
        <v>0.33977622389793399</v>
      </c>
      <c r="Y8985">
        <v>493.03091233430416</v>
      </c>
      <c r="Z8985">
        <v>1</v>
      </c>
      <c r="AA8985">
        <v>29.609479315385826</v>
      </c>
      <c r="AB8985">
        <v>11.864923522949219</v>
      </c>
      <c r="AC8985">
        <v>111.91142052412033</v>
      </c>
      <c r="AD8985">
        <v>1.5105839264698516E-2</v>
      </c>
      <c r="AE8985">
        <v>65.33506492702378</v>
      </c>
      <c r="AF8985">
        <v>0.27707189440727231</v>
      </c>
      <c r="AG8985">
        <v>8.8314101906328236E-4</v>
      </c>
      <c r="AH8985">
        <v>4.0266736936569215E-2</v>
      </c>
      <c r="AI8985">
        <v>25.581309497356415</v>
      </c>
      <c r="AJ8985">
        <v>7.7177220352248739</v>
      </c>
      <c r="AK8985">
        <v>25.949631029963491</v>
      </c>
      <c r="AL8985">
        <v>4.3243602053155037</v>
      </c>
      <c r="AM8985">
        <v>91.108898603916174</v>
      </c>
      <c r="AN8985">
        <v>569.53385697851741</v>
      </c>
      <c r="AO8985">
        <v>3.2271738886833191E-2</v>
      </c>
      <c r="AP8985">
        <v>0.86321993827819832</v>
      </c>
    </row>
    <row r="8986" spans="1:42">
      <c r="A8986">
        <v>695.02896673660314</v>
      </c>
      <c r="B8986">
        <v>388.29979827285797</v>
      </c>
      <c r="C8986">
        <v>441.8509210635076</v>
      </c>
      <c r="D8986">
        <v>253.17804567309554</v>
      </c>
      <c r="E8986">
        <v>-306.72916846374517</v>
      </c>
      <c r="F8986">
        <v>-253.17804567309554</v>
      </c>
      <c r="G8986">
        <v>3.4302759804583277E-2</v>
      </c>
      <c r="H8986">
        <v>708.57884177467906</v>
      </c>
      <c r="I8986">
        <v>2.7039178311824799E-2</v>
      </c>
      <c r="J8986">
        <v>3.1480585336685178E-2</v>
      </c>
      <c r="K8986">
        <v>1.0620411653339863</v>
      </c>
      <c r="L8986">
        <v>62.063758373260498</v>
      </c>
      <c r="M8986">
        <v>17.460005510519139</v>
      </c>
      <c r="N8986">
        <v>132.55431251468661</v>
      </c>
      <c r="O8986">
        <v>0.89818361401557922</v>
      </c>
      <c r="P8986">
        <v>8.6631772783067485E-3</v>
      </c>
      <c r="Q8986">
        <v>6.1728239589267297E-3</v>
      </c>
      <c r="R8986">
        <v>0.42156095027923585</v>
      </c>
      <c r="S8986">
        <v>636.49880650524801</v>
      </c>
      <c r="T8986">
        <v>42.85539984703064</v>
      </c>
      <c r="U8986">
        <v>0.29961625993251806</v>
      </c>
      <c r="V8986">
        <v>564.44156169891357</v>
      </c>
      <c r="W8986">
        <v>1</v>
      </c>
      <c r="X8986">
        <v>0.40209508895874024</v>
      </c>
      <c r="Y8986">
        <v>277.23149572222661</v>
      </c>
      <c r="Z8986">
        <v>1</v>
      </c>
      <c r="AA8986">
        <v>42.814540107297901</v>
      </c>
      <c r="AB8986">
        <v>65.757228393554698</v>
      </c>
      <c r="AC8986">
        <v>99.931861460208893</v>
      </c>
      <c r="AD8986">
        <v>5.1755187857864251E-3</v>
      </c>
      <c r="AE8986">
        <v>1.0260907327890791</v>
      </c>
      <c r="AF8986">
        <v>0.13592226505279539</v>
      </c>
      <c r="AG8986">
        <v>6.2213273652685292E-4</v>
      </c>
      <c r="AH8986">
        <v>1.7472318732738492E-2</v>
      </c>
      <c r="AI8986">
        <v>28.722119629383087</v>
      </c>
      <c r="AJ8986">
        <v>12.601246197226024</v>
      </c>
      <c r="AK8986">
        <v>39.628423152565958</v>
      </c>
      <c r="AL8986">
        <v>1.5014151066818613</v>
      </c>
      <c r="AM8986">
        <v>24.222320687770846</v>
      </c>
      <c r="AN8986">
        <v>774.3143811493519</v>
      </c>
      <c r="AO8986">
        <v>5.297815001010895E-2</v>
      </c>
      <c r="AP8986">
        <v>0.81028252959251412</v>
      </c>
    </row>
    <row r="8987" spans="1:42">
      <c r="A8987">
        <v>1054.8817441721903</v>
      </c>
      <c r="B8987">
        <v>1125.8399768234301</v>
      </c>
      <c r="C8987">
        <v>661.85480949904036</v>
      </c>
      <c r="D8987">
        <v>-70.958232651239769</v>
      </c>
      <c r="E8987">
        <v>70.958232651239769</v>
      </c>
      <c r="F8987">
        <v>-463.98516732438975</v>
      </c>
      <c r="G8987">
        <v>-2.762944644013591E-3</v>
      </c>
      <c r="H8987">
        <v>511.89465218201684</v>
      </c>
      <c r="I8987">
        <v>4.6278089582920075E-2</v>
      </c>
      <c r="J8987">
        <v>4.1806129932403568E-2</v>
      </c>
      <c r="K8987">
        <v>1.8662580735146999</v>
      </c>
      <c r="L8987">
        <v>33.488713502883911</v>
      </c>
      <c r="M8987">
        <v>394.64969462266896</v>
      </c>
      <c r="N8987">
        <v>181.56843548355104</v>
      </c>
      <c r="O8987">
        <v>0.64730533957481384</v>
      </c>
      <c r="P8987">
        <v>1.5231154388851587E-2</v>
      </c>
      <c r="Q8987">
        <v>4.6574309137132428E-3</v>
      </c>
      <c r="R8987">
        <v>0.45858517646789554</v>
      </c>
      <c r="S8987">
        <v>1120.9319625718415</v>
      </c>
      <c r="T8987">
        <v>29.567083716392517</v>
      </c>
      <c r="U8987">
        <v>0.34120205938816073</v>
      </c>
      <c r="V8987">
        <v>552.65350341796875</v>
      </c>
      <c r="W8987">
        <v>1</v>
      </c>
      <c r="X8987">
        <v>0.31594232201576233</v>
      </c>
      <c r="Y8987">
        <v>558.87059553743507</v>
      </c>
      <c r="Z8987">
        <v>1</v>
      </c>
      <c r="AA8987">
        <v>0.44808581604957587</v>
      </c>
      <c r="AB8987">
        <v>116.18821441650391</v>
      </c>
      <c r="AC8987">
        <v>90.951202809810638</v>
      </c>
      <c r="AD8987">
        <v>9.9401294675647706E-3</v>
      </c>
      <c r="AE8987">
        <v>10.091710460591086</v>
      </c>
      <c r="AF8987">
        <v>-2.5463064908981321E-2</v>
      </c>
      <c r="AG8987">
        <v>6.3751710142279216E-5</v>
      </c>
      <c r="AH8987">
        <v>4.597149136066437E-2</v>
      </c>
      <c r="AI8987">
        <v>27.331283986568451</v>
      </c>
      <c r="AJ8987">
        <v>7.2701436320655475</v>
      </c>
      <c r="AK8987">
        <v>12.313077616095542</v>
      </c>
      <c r="AL8987">
        <v>3.2004013503051651</v>
      </c>
      <c r="AM8987">
        <v>39.80009881258011</v>
      </c>
      <c r="AN8987">
        <v>234.54562950985479</v>
      </c>
      <c r="AO8987">
        <v>4.5332035422325133E-2</v>
      </c>
      <c r="AP8987">
        <v>0.89904345273971575</v>
      </c>
    </row>
    <row r="8988" spans="1:42">
      <c r="A8988">
        <v>437.80416807758712</v>
      </c>
      <c r="B8988">
        <v>97.447175267013336</v>
      </c>
      <c r="C8988">
        <v>485.43597217049705</v>
      </c>
      <c r="D8988">
        <v>-47.631804092909931</v>
      </c>
      <c r="E8988">
        <v>-387.98879690348372</v>
      </c>
      <c r="F8988">
        <v>47.631804092909931</v>
      </c>
      <c r="G8988">
        <v>2.8649257098657455E-2</v>
      </c>
      <c r="H8988">
        <v>1378.4503083466279</v>
      </c>
      <c r="I8988">
        <v>2.3507041633129118E-2</v>
      </c>
      <c r="J8988">
        <v>3.027744364738464E-2</v>
      </c>
      <c r="K8988">
        <v>1.0905176888525485</v>
      </c>
      <c r="L8988">
        <v>76.412034034729004</v>
      </c>
      <c r="M8988">
        <v>2.7660615243460809</v>
      </c>
      <c r="N8988">
        <v>59.355725479698194</v>
      </c>
      <c r="O8988">
        <v>0.59915581345558167</v>
      </c>
      <c r="P8988">
        <v>1.7093416319953068E-2</v>
      </c>
      <c r="Q8988">
        <v>2.9029974778493242E-2</v>
      </c>
      <c r="R8988">
        <v>0.43571617603302004</v>
      </c>
      <c r="S8988">
        <v>787.56898458066826</v>
      </c>
      <c r="T8988">
        <v>46.215295791625977</v>
      </c>
      <c r="U8988">
        <v>0.44627213656902315</v>
      </c>
      <c r="V8988">
        <v>537.31110095977783</v>
      </c>
      <c r="W8988">
        <v>1</v>
      </c>
      <c r="X8988">
        <v>0.34636835336685184</v>
      </c>
      <c r="Y8988">
        <v>494.56554131647817</v>
      </c>
      <c r="Z8988">
        <v>1</v>
      </c>
      <c r="AA8988">
        <v>45.670601616201409</v>
      </c>
      <c r="AB8988">
        <v>87.640268310546887</v>
      </c>
      <c r="AC8988">
        <v>98.813553154468536</v>
      </c>
      <c r="AD8988">
        <v>7.4575848049587678E-3</v>
      </c>
      <c r="AE8988">
        <v>4.204349690033534</v>
      </c>
      <c r="AF8988">
        <v>0.10641237974166867</v>
      </c>
      <c r="AG8988">
        <v>6.6348820657911346E-4</v>
      </c>
      <c r="AH8988">
        <v>9.889434111118315E-3</v>
      </c>
      <c r="AI8988">
        <v>22.158199846744537</v>
      </c>
      <c r="AJ8988">
        <v>12.018546817635167</v>
      </c>
      <c r="AK8988">
        <v>28.638738997578621</v>
      </c>
      <c r="AL8988">
        <v>5.573707513953285</v>
      </c>
      <c r="AM8988">
        <v>34.56096314191818</v>
      </c>
      <c r="AN8988">
        <v>764.7243924064187</v>
      </c>
      <c r="AO8988">
        <v>7.4603765606880187E-2</v>
      </c>
      <c r="AP8988">
        <v>0.89319751667976388</v>
      </c>
    </row>
    <row r="8989" spans="1:42">
      <c r="A8989">
        <v>1308.5499471081714</v>
      </c>
      <c r="B8989">
        <v>965.97097128316682</v>
      </c>
      <c r="C8989">
        <v>849.6029566217494</v>
      </c>
      <c r="D8989">
        <v>342.57897582500459</v>
      </c>
      <c r="E8989">
        <v>-342.57897582500459</v>
      </c>
      <c r="F8989">
        <v>-458.94699048642201</v>
      </c>
      <c r="G8989">
        <v>3.7490080568296155E-2</v>
      </c>
      <c r="H8989">
        <v>1332.3020791633887</v>
      </c>
      <c r="I8989">
        <v>2.552050620317459E-2</v>
      </c>
      <c r="J8989">
        <v>9.3333845138549795E-3</v>
      </c>
      <c r="K8989">
        <v>2.1444057726085184</v>
      </c>
      <c r="L8989">
        <v>73.356531858444214</v>
      </c>
      <c r="M8989">
        <v>20.20552478462141</v>
      </c>
      <c r="N8989">
        <v>193.88553180732731</v>
      </c>
      <c r="O8989">
        <v>0.53114363551139832</v>
      </c>
      <c r="P8989">
        <v>1.6449130958980981E-2</v>
      </c>
      <c r="Q8989">
        <v>6.102392673492431E-3</v>
      </c>
      <c r="R8989">
        <v>0.41065872192382813</v>
      </c>
      <c r="S8989">
        <v>579.36510033743195</v>
      </c>
      <c r="T8989">
        <v>45.137110352516174</v>
      </c>
      <c r="U8989">
        <v>0.37191580116748812</v>
      </c>
      <c r="V8989">
        <v>464.80870246887207</v>
      </c>
      <c r="W8989">
        <v>1</v>
      </c>
      <c r="X8989">
        <v>0.42594619631767272</v>
      </c>
      <c r="Y8989">
        <v>572.94947188198307</v>
      </c>
      <c r="Z8989">
        <v>1</v>
      </c>
      <c r="AA8989">
        <v>30.755238297548303</v>
      </c>
      <c r="AB8989">
        <v>51.1103705444336</v>
      </c>
      <c r="AC8989">
        <v>104.04850691556931</v>
      </c>
      <c r="AD8989">
        <v>1.180092249161158E-2</v>
      </c>
      <c r="AE8989">
        <v>3.3417012699481594</v>
      </c>
      <c r="AF8989">
        <v>0.12810476660728454</v>
      </c>
      <c r="AG8989">
        <v>9.0885248373851531E-4</v>
      </c>
      <c r="AH8989">
        <v>7.3190691947937012E-3</v>
      </c>
      <c r="AI8989">
        <v>16.358575522899628</v>
      </c>
      <c r="AJ8989">
        <v>2.1733339974733443</v>
      </c>
      <c r="AK8989">
        <v>15.717519037127495</v>
      </c>
      <c r="AL8989">
        <v>7.0022872230043394</v>
      </c>
      <c r="AM8989">
        <v>86.538914835453042</v>
      </c>
      <c r="AN8989">
        <v>779.16888896147793</v>
      </c>
      <c r="AO8989">
        <v>5.3420034289360048E-2</v>
      </c>
      <c r="AP8989">
        <v>0.90258198642730725</v>
      </c>
    </row>
    <row r="8990" spans="1:42">
      <c r="A8990">
        <v>170.76493374529065</v>
      </c>
      <c r="B8990">
        <v>-69.581631764230053</v>
      </c>
      <c r="C8990">
        <v>475.93344970763422</v>
      </c>
      <c r="D8990">
        <v>-305.16851596234358</v>
      </c>
      <c r="E8990">
        <v>-545.51508147186428</v>
      </c>
      <c r="F8990">
        <v>305.16851596234358</v>
      </c>
      <c r="G8990">
        <v>7.1104844486831201E-2</v>
      </c>
      <c r="H8990">
        <v>1538.0479136725623</v>
      </c>
      <c r="I8990">
        <v>2.9665018022060393E-2</v>
      </c>
      <c r="J8990">
        <v>4.7136565446853636E-2</v>
      </c>
      <c r="K8990">
        <v>1.1649485706627369</v>
      </c>
      <c r="L8990">
        <v>36.783373355865479</v>
      </c>
      <c r="M8990">
        <v>5.2468728713445554</v>
      </c>
      <c r="N8990">
        <v>45.665277891731265</v>
      </c>
      <c r="O8990">
        <v>0.62988761067390442</v>
      </c>
      <c r="P8990">
        <v>6.2457572089301208E-3</v>
      </c>
      <c r="Q8990">
        <v>3.5857645140753847E-3</v>
      </c>
      <c r="R8990">
        <v>0.39193545818328857</v>
      </c>
      <c r="S8990">
        <v>1045.435421626255</v>
      </c>
      <c r="T8990">
        <v>39.578109979629517</v>
      </c>
      <c r="U8990">
        <v>0.30081379354000093</v>
      </c>
      <c r="V8990">
        <v>491.95325374603271</v>
      </c>
      <c r="W8990">
        <v>1</v>
      </c>
      <c r="X8990">
        <v>0.4181552362442017</v>
      </c>
      <c r="Y8990">
        <v>458.16440752675442</v>
      </c>
      <c r="Z8990">
        <v>1</v>
      </c>
      <c r="AA8990">
        <v>5.5893109369945533</v>
      </c>
      <c r="AB8990">
        <v>135.35884533691407</v>
      </c>
      <c r="AC8990">
        <v>56.690968573093414</v>
      </c>
      <c r="AD8990">
        <v>1.0858785189115084E-2</v>
      </c>
      <c r="AE8990">
        <v>2.9631537969428483</v>
      </c>
      <c r="AF8990">
        <v>0.26066061973571775</v>
      </c>
      <c r="AG8990">
        <v>8.4026178225351915E-4</v>
      </c>
      <c r="AH8990">
        <v>2.5930973851680753E-2</v>
      </c>
      <c r="AI8990">
        <v>9.1589811444282532</v>
      </c>
      <c r="AJ8990">
        <v>11.35159738568491</v>
      </c>
      <c r="AK8990">
        <v>39.459468317627909</v>
      </c>
      <c r="AL8990">
        <v>3.5475632404502724</v>
      </c>
      <c r="AM8990">
        <v>54.003831517696383</v>
      </c>
      <c r="AN8990">
        <v>552.23608061517461</v>
      </c>
      <c r="AO8990">
        <v>7.3911319375038143E-2</v>
      </c>
      <c r="AP8990">
        <v>0.8787381064891816</v>
      </c>
    </row>
    <row r="8991" spans="1:42">
      <c r="A8991">
        <v>656.83796225142828</v>
      </c>
      <c r="B8991">
        <v>564.37674877457948</v>
      </c>
      <c r="C8991">
        <v>933.95773834057763</v>
      </c>
      <c r="D8991">
        <v>-277.11977608914935</v>
      </c>
      <c r="E8991">
        <v>-369.58098956599815</v>
      </c>
      <c r="F8991">
        <v>277.11977608914935</v>
      </c>
      <c r="G8991">
        <v>2.2636574436920114E-2</v>
      </c>
      <c r="H8991">
        <v>2556.5297411305646</v>
      </c>
      <c r="I8991">
        <v>2.8450991213321685E-2</v>
      </c>
      <c r="J8991">
        <v>5.3165183067321771E-3</v>
      </c>
      <c r="K8991">
        <v>2.0181843467175957</v>
      </c>
      <c r="L8991">
        <v>20.395790338516235</v>
      </c>
      <c r="M8991">
        <v>2.400337750413073</v>
      </c>
      <c r="N8991">
        <v>91.12709174804688</v>
      </c>
      <c r="O8991">
        <v>0.8469296395778656</v>
      </c>
      <c r="P8991">
        <v>2.3494008911980517E-3</v>
      </c>
      <c r="Q8991">
        <v>1.3512622038523355E-2</v>
      </c>
      <c r="R8991">
        <v>0.49386736869812009</v>
      </c>
      <c r="S8991">
        <v>1158.9571949352514</v>
      </c>
      <c r="T8991">
        <v>44.28076446056366</v>
      </c>
      <c r="U8991">
        <v>0.43823535501956945</v>
      </c>
      <c r="V8991">
        <v>508.32757949829102</v>
      </c>
      <c r="W8991">
        <v>1</v>
      </c>
      <c r="X8991">
        <v>0.37346033215522767</v>
      </c>
      <c r="Y8991">
        <v>657.50812305589102</v>
      </c>
      <c r="Z8991">
        <v>1</v>
      </c>
      <c r="AA8991">
        <v>6.9138169454288496</v>
      </c>
      <c r="AB8991">
        <v>2.5481106567382814</v>
      </c>
      <c r="AC8991">
        <v>131.34707063436508</v>
      </c>
      <c r="AD8991">
        <v>9.1038500141893686E-3</v>
      </c>
      <c r="AE8991">
        <v>3.8264536267423095</v>
      </c>
      <c r="AF8991">
        <v>7.811779618263244E-2</v>
      </c>
      <c r="AG8991">
        <v>7.6403349543717719E-4</v>
      </c>
      <c r="AH8991">
        <v>2.2206339335441586E-2</v>
      </c>
      <c r="AI8991">
        <v>9.1503056883811951</v>
      </c>
      <c r="AJ8991">
        <v>14.431217187244696</v>
      </c>
      <c r="AK8991">
        <v>39.953196381926539</v>
      </c>
      <c r="AL8991">
        <v>2.8222162986907233</v>
      </c>
      <c r="AM8991">
        <v>24.734416496753695</v>
      </c>
      <c r="AN8991">
        <v>203.25324986310471</v>
      </c>
      <c r="AO8991">
        <v>6.7414031386375431E-2</v>
      </c>
      <c r="AP8991">
        <v>0.9203398118019106</v>
      </c>
    </row>
    <row r="8992" spans="1:42">
      <c r="A8992">
        <v>924.43909700462575</v>
      </c>
      <c r="B8992">
        <v>920.49509271142881</v>
      </c>
      <c r="C8992">
        <v>775.1123431715082</v>
      </c>
      <c r="D8992">
        <v>3.9440042931969401</v>
      </c>
      <c r="E8992">
        <v>-3.9440042931969401</v>
      </c>
      <c r="F8992">
        <v>-149.32675383311755</v>
      </c>
      <c r="G8992">
        <v>7.3229652759584749E-2</v>
      </c>
      <c r="H8992">
        <v>1417.0023400518764</v>
      </c>
      <c r="I8992">
        <v>1.762156695127487E-2</v>
      </c>
      <c r="J8992">
        <v>0.10028317046165466</v>
      </c>
      <c r="K8992">
        <v>1.919988431125879</v>
      </c>
      <c r="L8992">
        <v>25.247478485107422</v>
      </c>
      <c r="M8992">
        <v>180.530777547513</v>
      </c>
      <c r="N8992">
        <v>124.57978020000459</v>
      </c>
      <c r="O8992">
        <v>0.75640073418617249</v>
      </c>
      <c r="P8992">
        <v>4.7724623150295674E-3</v>
      </c>
      <c r="Q8992">
        <v>1.9982174502478703E-2</v>
      </c>
      <c r="R8992">
        <v>0.47889799594879151</v>
      </c>
      <c r="S8992">
        <v>847.23692024104594</v>
      </c>
      <c r="T8992">
        <v>42.34234094619751</v>
      </c>
      <c r="U8992">
        <v>0.41313686072826383</v>
      </c>
      <c r="V8992">
        <v>550.05991458892822</v>
      </c>
      <c r="W8992">
        <v>1</v>
      </c>
      <c r="X8992">
        <v>0.29464873075485232</v>
      </c>
      <c r="Y8992">
        <v>276.56423099085413</v>
      </c>
      <c r="Z8992">
        <v>1</v>
      </c>
      <c r="AA8992">
        <v>46.703608489599233</v>
      </c>
      <c r="AB8992">
        <v>110.91142822265626</v>
      </c>
      <c r="AC8992">
        <v>189.97493535280228</v>
      </c>
      <c r="AD8992">
        <v>9.9445913591955475E-3</v>
      </c>
      <c r="AE8992">
        <v>1.1607836102653895</v>
      </c>
      <c r="AF8992">
        <v>0.2846392750740051</v>
      </c>
      <c r="AG8992">
        <v>3.5542088658425058E-4</v>
      </c>
      <c r="AH8992">
        <v>9.3273517727851859E-3</v>
      </c>
      <c r="AI8992">
        <v>11.741370260715485</v>
      </c>
      <c r="AJ8992">
        <v>13.412172613725499</v>
      </c>
      <c r="AK8992">
        <v>12.508327787518501</v>
      </c>
      <c r="AL8992">
        <v>7.5318271201851079</v>
      </c>
      <c r="AM8992">
        <v>45.762241733074191</v>
      </c>
      <c r="AN8992">
        <v>180.06187164112166</v>
      </c>
      <c r="AO8992">
        <v>8.1164849400520322E-2</v>
      </c>
      <c r="AP8992">
        <v>0.90242712616920484</v>
      </c>
    </row>
    <row r="8993" spans="1:42">
      <c r="A8993">
        <v>600.79735178676674</v>
      </c>
      <c r="B8993">
        <v>220.93929977984635</v>
      </c>
      <c r="C8993">
        <v>380.97580976486739</v>
      </c>
      <c r="D8993">
        <v>219.82154202189935</v>
      </c>
      <c r="E8993">
        <v>-379.85805200692039</v>
      </c>
      <c r="F8993">
        <v>-219.82154202189935</v>
      </c>
      <c r="G8993">
        <v>3.0456615387636027E-2</v>
      </c>
      <c r="H8993">
        <v>755.14646700506546</v>
      </c>
      <c r="I8993">
        <v>3.783474236726761E-2</v>
      </c>
      <c r="J8993">
        <v>2.5673133850097653E-2</v>
      </c>
      <c r="K8993">
        <v>1.1138299103438853</v>
      </c>
      <c r="L8993">
        <v>34.093183279037476</v>
      </c>
      <c r="M8993">
        <v>5.3387682910569243</v>
      </c>
      <c r="N8993">
        <v>84.886496848678604</v>
      </c>
      <c r="O8993">
        <v>0.6802651584148407</v>
      </c>
      <c r="P8993">
        <v>1.5305797735850014E-2</v>
      </c>
      <c r="Q8993">
        <v>1.1145117706722682E-2</v>
      </c>
      <c r="R8993">
        <v>0.44601140975952147</v>
      </c>
      <c r="S8993">
        <v>380.71488912802988</v>
      </c>
      <c r="T8993">
        <v>25.998595356941223</v>
      </c>
      <c r="U8993">
        <v>0.40117451488971712</v>
      </c>
      <c r="V8993">
        <v>536.24968528747559</v>
      </c>
      <c r="W8993">
        <v>1</v>
      </c>
      <c r="X8993">
        <v>0.33048729300498964</v>
      </c>
      <c r="Y8993">
        <v>405.01828477885829</v>
      </c>
      <c r="Z8993">
        <v>1</v>
      </c>
      <c r="AA8993">
        <v>48.640734288988121</v>
      </c>
      <c r="AB8993">
        <v>6.3556535034179689</v>
      </c>
      <c r="AC8993">
        <v>76.599030196666718</v>
      </c>
      <c r="AD8993">
        <v>8.1731975588024176E-3</v>
      </c>
      <c r="AE8993">
        <v>33.936808710037347</v>
      </c>
      <c r="AF8993">
        <v>8.4342259168624867E-2</v>
      </c>
      <c r="AG8993">
        <v>5.8812151243763978E-4</v>
      </c>
      <c r="AH8993">
        <v>1.3334369897842405E-2</v>
      </c>
      <c r="AI8993">
        <v>16.553947627544403</v>
      </c>
      <c r="AJ8993">
        <v>11.233714558269318</v>
      </c>
      <c r="AK8993">
        <v>24.119481598734854</v>
      </c>
      <c r="AL8993">
        <v>5.5019175808328669</v>
      </c>
      <c r="AM8993">
        <v>66.65563455820083</v>
      </c>
      <c r="AN8993">
        <v>828.43503618072805</v>
      </c>
      <c r="AO8993">
        <v>6.2924744486808779E-2</v>
      </c>
      <c r="AP8993">
        <v>0.922881748199463</v>
      </c>
    </row>
    <row r="8994" spans="1:42">
      <c r="A8994">
        <v>679.67724713443943</v>
      </c>
      <c r="B8994">
        <v>559.61462115330301</v>
      </c>
      <c r="C8994">
        <v>831.81463639514186</v>
      </c>
      <c r="D8994">
        <v>-152.13738926070243</v>
      </c>
      <c r="E8994">
        <v>-272.20001524183886</v>
      </c>
      <c r="F8994">
        <v>152.13738926070243</v>
      </c>
      <c r="G8994">
        <v>6.4623129683033992E-2</v>
      </c>
      <c r="H8994">
        <v>1666.5590826595819</v>
      </c>
      <c r="I8994">
        <v>4.6365030705928803E-2</v>
      </c>
      <c r="J8994">
        <v>1.7991306543350218E-2</v>
      </c>
      <c r="K8994">
        <v>2.1049630820095535</v>
      </c>
      <c r="L8994">
        <v>44.918973445892334</v>
      </c>
      <c r="M8994">
        <v>594.85494092252816</v>
      </c>
      <c r="N8994">
        <v>113.68405379123689</v>
      </c>
      <c r="O8994">
        <v>0.97176769375801086</v>
      </c>
      <c r="P8994">
        <v>9.2359502580430762E-3</v>
      </c>
      <c r="Q8994">
        <v>3.1122470802730978E-2</v>
      </c>
      <c r="R8994">
        <v>0.4939939260482788</v>
      </c>
      <c r="S8994">
        <v>1162.8500396321267</v>
      </c>
      <c r="T8994">
        <v>40.239495038986206</v>
      </c>
      <c r="U8994">
        <v>0.31994360864162447</v>
      </c>
      <c r="V8994">
        <v>609.29954051971436</v>
      </c>
      <c r="W8994">
        <v>1</v>
      </c>
      <c r="X8994">
        <v>0.31926253318786624</v>
      </c>
      <c r="Y8994">
        <v>579.07006025203782</v>
      </c>
      <c r="Z8994">
        <v>1</v>
      </c>
      <c r="AA8994">
        <v>50.042865787687312</v>
      </c>
      <c r="AB8994">
        <v>168.22998571777345</v>
      </c>
      <c r="AC8994">
        <v>136.92686706781387</v>
      </c>
      <c r="AD8994">
        <v>1.1740410633576222E-2</v>
      </c>
      <c r="AE8994">
        <v>2.7879988613074613</v>
      </c>
      <c r="AF8994">
        <v>0.2603850889205932</v>
      </c>
      <c r="AG8994">
        <v>3.2608010136450232E-4</v>
      </c>
      <c r="AH8994">
        <v>1.1734274661540983E-2</v>
      </c>
      <c r="AI8994">
        <v>16.790437996387482</v>
      </c>
      <c r="AJ8994">
        <v>8.0776821928841223</v>
      </c>
      <c r="AK8994">
        <v>35.918961816430091</v>
      </c>
      <c r="AL8994">
        <v>6.7759295700603763</v>
      </c>
      <c r="AM8994">
        <v>76.962158143520355</v>
      </c>
      <c r="AN8994">
        <v>791.99341549191945</v>
      </c>
      <c r="AO8994">
        <v>9.1970190644264219E-2</v>
      </c>
      <c r="AP8994">
        <v>0.90308232474327099</v>
      </c>
    </row>
    <row r="8995" spans="1:42">
      <c r="A8995">
        <v>833.68902426480531</v>
      </c>
      <c r="B8995">
        <v>2431.2860363972313</v>
      </c>
      <c r="C8995">
        <v>1520.1913330055581</v>
      </c>
      <c r="D8995">
        <v>-1597.597012132426</v>
      </c>
      <c r="E8995">
        <v>911.09470339167319</v>
      </c>
      <c r="F8995">
        <v>-911.09470339167319</v>
      </c>
      <c r="G8995">
        <v>3.6635010696312476E-2</v>
      </c>
      <c r="H8995">
        <v>815.81126698154105</v>
      </c>
      <c r="I8995">
        <v>3.6480902731418609E-2</v>
      </c>
      <c r="J8995">
        <v>6.6010286808013921E-2</v>
      </c>
      <c r="K8995">
        <v>1.3895818006455898</v>
      </c>
      <c r="L8995">
        <v>62.089701890945435</v>
      </c>
      <c r="M8995">
        <v>3709.3701255505421</v>
      </c>
      <c r="N8995">
        <v>155.15942708969118</v>
      </c>
      <c r="O8995">
        <v>0.97270902991294861</v>
      </c>
      <c r="P8995">
        <v>2.7245018217298713E-4</v>
      </c>
      <c r="Q8995">
        <v>2.4417742093404129E-3</v>
      </c>
      <c r="R8995">
        <v>0.45828957557678224</v>
      </c>
      <c r="S8995">
        <v>637.6512509296133</v>
      </c>
      <c r="T8995">
        <v>39.413222670555115</v>
      </c>
      <c r="U8995">
        <v>0.28925684034824373</v>
      </c>
      <c r="V8995">
        <v>610.40363311767578</v>
      </c>
      <c r="W8995">
        <v>1</v>
      </c>
      <c r="X8995">
        <v>0.36626597046852116</v>
      </c>
      <c r="Y8995">
        <v>586.53396708294576</v>
      </c>
      <c r="Z8995">
        <v>1</v>
      </c>
      <c r="AA8995">
        <v>39.25972270127297</v>
      </c>
      <c r="AB8995">
        <v>104.73271783447267</v>
      </c>
      <c r="AC8995">
        <v>174.58679527044296</v>
      </c>
      <c r="AD8995">
        <v>6.1051523583567037E-3</v>
      </c>
      <c r="AE8995">
        <v>58.430434177943454</v>
      </c>
      <c r="AF8995">
        <v>5.2374469041824329E-2</v>
      </c>
      <c r="AG8995">
        <v>2.7266934531090998E-4</v>
      </c>
      <c r="AH8995">
        <v>4.3619365715980532E-2</v>
      </c>
      <c r="AI8995">
        <v>23.855451047420502</v>
      </c>
      <c r="AJ8995">
        <v>10.364571292669366</v>
      </c>
      <c r="AK8995">
        <v>20.202846245169638</v>
      </c>
      <c r="AL8995">
        <v>6.0015772622389374</v>
      </c>
      <c r="AM8995">
        <v>86.178435719013208</v>
      </c>
      <c r="AN8995">
        <v>116.2449538656347</v>
      </c>
      <c r="AO8995">
        <v>6.4389063239097599E-2</v>
      </c>
      <c r="AP8995">
        <v>0.8951769118309022</v>
      </c>
    </row>
    <row r="8996" spans="1:42">
      <c r="A8996">
        <v>27.49515137223726</v>
      </c>
      <c r="B8996">
        <v>-277.87219194777094</v>
      </c>
      <c r="C8996">
        <v>923.87167939999915</v>
      </c>
      <c r="D8996">
        <v>-896.37652802776188</v>
      </c>
      <c r="E8996">
        <v>-1201.74387134777</v>
      </c>
      <c r="F8996">
        <v>896.37652802776188</v>
      </c>
      <c r="G8996">
        <v>2.76251902192865E-2</v>
      </c>
      <c r="H8996">
        <v>3348.2161184602483</v>
      </c>
      <c r="I8996">
        <v>2.3404259383678433E-2</v>
      </c>
      <c r="J8996">
        <v>6.2990099668502803E-2</v>
      </c>
      <c r="K8996">
        <v>1.2865898389875889</v>
      </c>
      <c r="L8996">
        <v>21.051154136657715</v>
      </c>
      <c r="M8996">
        <v>21.871507069267487</v>
      </c>
      <c r="N8996">
        <v>15.731405989646911</v>
      </c>
      <c r="O8996">
        <v>0.78517428040504456</v>
      </c>
      <c r="P8996">
        <v>1.3921295907762313E-2</v>
      </c>
      <c r="Q8996">
        <v>3.5739819738599982E-3</v>
      </c>
      <c r="R8996">
        <v>0.49019932270050048</v>
      </c>
      <c r="S8996">
        <v>907.02296069431281</v>
      </c>
      <c r="T8996">
        <v>48.224711418151855</v>
      </c>
      <c r="U8996">
        <v>0.32177419841289523</v>
      </c>
      <c r="V8996">
        <v>471.44215106964111</v>
      </c>
      <c r="W8996">
        <v>1</v>
      </c>
      <c r="X8996">
        <v>0.4417872929573059</v>
      </c>
      <c r="Y8996">
        <v>296.8630213715773</v>
      </c>
      <c r="Z8996">
        <v>1</v>
      </c>
      <c r="AA8996">
        <v>23.788452938680656</v>
      </c>
      <c r="AB8996">
        <v>13.459986572265626</v>
      </c>
      <c r="AC8996">
        <v>174.45563822984695</v>
      </c>
      <c r="AD8996">
        <v>1.030423580071865E-2</v>
      </c>
      <c r="AE8996">
        <v>2.215306548136899</v>
      </c>
      <c r="AF8996">
        <v>9.365550756454466E-2</v>
      </c>
      <c r="AG8996">
        <v>1.325698813959752E-3</v>
      </c>
      <c r="AH8996">
        <v>3.6431179773807526E-2</v>
      </c>
      <c r="AI8996">
        <v>21.762544214725494</v>
      </c>
      <c r="AJ8996">
        <v>13.784227199877623</v>
      </c>
      <c r="AK8996">
        <v>60.042661297917363</v>
      </c>
      <c r="AL8996">
        <v>5.7503929367096625</v>
      </c>
      <c r="AM8996">
        <v>59.766068542003637</v>
      </c>
      <c r="AN8996">
        <v>743.73669416052121</v>
      </c>
      <c r="AO8996">
        <v>4.4118724942207338E-2</v>
      </c>
      <c r="AP8996">
        <v>0.84591012310981761</v>
      </c>
    </row>
    <row r="8997" spans="1:42">
      <c r="A8997">
        <v>513.34479729399334</v>
      </c>
      <c r="B8997">
        <v>413.30958332689522</v>
      </c>
      <c r="C8997">
        <v>336.39095895208862</v>
      </c>
      <c r="D8997">
        <v>100.03521396709812</v>
      </c>
      <c r="E8997">
        <v>-100.03521396709812</v>
      </c>
      <c r="F8997">
        <v>-176.95383834190471</v>
      </c>
      <c r="G8997">
        <v>-1.6936194503510279E-3</v>
      </c>
      <c r="H8997">
        <v>523.16222333560506</v>
      </c>
      <c r="I8997">
        <v>2.2008185684680937E-2</v>
      </c>
      <c r="J8997">
        <v>1.7280735969543458E-2</v>
      </c>
      <c r="K8997">
        <v>1.2767653899371623</v>
      </c>
      <c r="L8997">
        <v>60.024384260177612</v>
      </c>
      <c r="M8997">
        <v>6.0797196644412628</v>
      </c>
      <c r="N8997">
        <v>100.06333588905336</v>
      </c>
      <c r="O8997">
        <v>0.62333962321281433</v>
      </c>
      <c r="P8997">
        <v>2.4296153916252981E-3</v>
      </c>
      <c r="Q8997">
        <v>1.9321596887376571E-3</v>
      </c>
      <c r="R8997">
        <v>0.39717403411865237</v>
      </c>
      <c r="S8997">
        <v>984.35053601577033</v>
      </c>
      <c r="T8997">
        <v>49.784961342811584</v>
      </c>
      <c r="U8997">
        <v>0.31179690659046178</v>
      </c>
      <c r="V8997">
        <v>554.5320987701416</v>
      </c>
      <c r="W8997">
        <v>1</v>
      </c>
      <c r="X8997">
        <v>0.42867783427238465</v>
      </c>
      <c r="Y8997">
        <v>356.80283990714298</v>
      </c>
      <c r="Z8997">
        <v>1</v>
      </c>
      <c r="AA8997">
        <v>27.535201899080285</v>
      </c>
      <c r="AB8997">
        <v>19.688522399902347</v>
      </c>
      <c r="AC8997">
        <v>42.294923961162567</v>
      </c>
      <c r="AD8997">
        <v>8.0754956628522299E-3</v>
      </c>
      <c r="AE8997">
        <v>1.3958114926085781</v>
      </c>
      <c r="AF8997">
        <v>-7.4529325962066663E-3</v>
      </c>
      <c r="AG8997">
        <v>1.1425025899374304E-3</v>
      </c>
      <c r="AH8997">
        <v>4.7578605842590334E-2</v>
      </c>
      <c r="AI8997">
        <v>27.107367217540741</v>
      </c>
      <c r="AJ8997">
        <v>8.2972400158071995</v>
      </c>
      <c r="AK8997">
        <v>9.6123302382230751</v>
      </c>
      <c r="AL8997">
        <v>2.7892807351321638</v>
      </c>
      <c r="AM8997">
        <v>35.482397615909576</v>
      </c>
      <c r="AN8997">
        <v>244.67088497205248</v>
      </c>
      <c r="AO8997">
        <v>9.2663799166679384E-2</v>
      </c>
      <c r="AP8997">
        <v>0.83844246578216564</v>
      </c>
    </row>
    <row r="8998" spans="1:42">
      <c r="A8998">
        <v>909.76320269511086</v>
      </c>
      <c r="B8998">
        <v>1155.1723187862906</v>
      </c>
      <c r="C8998">
        <v>825.07097548782917</v>
      </c>
      <c r="D8998">
        <v>-245.40911609117973</v>
      </c>
      <c r="E8998">
        <v>245.40911609117973</v>
      </c>
      <c r="F8998">
        <v>-330.10134329846142</v>
      </c>
      <c r="G8998">
        <v>7.7573856926062886E-3</v>
      </c>
      <c r="H8998">
        <v>451.03939866084556</v>
      </c>
      <c r="I8998">
        <v>1.7659235894680023E-2</v>
      </c>
      <c r="J8998">
        <v>9.9370003938674928E-2</v>
      </c>
      <c r="K8998">
        <v>1.6810228341400624</v>
      </c>
      <c r="L8998">
        <v>29.629738330841064</v>
      </c>
      <c r="M8998">
        <v>1451.742074958893</v>
      </c>
      <c r="N8998">
        <v>91.760505056953434</v>
      </c>
      <c r="O8998">
        <v>0.63598206639289856</v>
      </c>
      <c r="P8998">
        <v>2.298206371731228E-2</v>
      </c>
      <c r="Q8998">
        <v>3.3137543519337967E-2</v>
      </c>
      <c r="R8998">
        <v>0.49295119762420653</v>
      </c>
      <c r="S8998">
        <v>446.61541565135929</v>
      </c>
      <c r="T8998">
        <v>29.617387056350708</v>
      </c>
      <c r="U8998">
        <v>0.41253793179988862</v>
      </c>
      <c r="V8998">
        <v>620.4843282699585</v>
      </c>
      <c r="W8998">
        <v>1</v>
      </c>
      <c r="X8998">
        <v>0.39104686260223387</v>
      </c>
      <c r="Y8998">
        <v>413.51829463674699</v>
      </c>
      <c r="Z8998">
        <v>1</v>
      </c>
      <c r="AA8998">
        <v>31.43310614375115</v>
      </c>
      <c r="AB8998">
        <v>5.3043995361328129</v>
      </c>
      <c r="AC8998">
        <v>28.66445928812027</v>
      </c>
      <c r="AD8998">
        <v>5.7437391362638555E-3</v>
      </c>
      <c r="AE8998">
        <v>69.652029292693342</v>
      </c>
      <c r="AF8998">
        <v>1.4084930419921871E-2</v>
      </c>
      <c r="AG8998">
        <v>1.2682339741296172E-3</v>
      </c>
      <c r="AH8998">
        <v>1.6794672334194183E-2</v>
      </c>
      <c r="AI8998">
        <v>11.638462841510773</v>
      </c>
      <c r="AJ8998">
        <v>7.6842504929985367</v>
      </c>
      <c r="AK8998">
        <v>4.3875823599100112</v>
      </c>
      <c r="AL8998">
        <v>5.2549181689091284</v>
      </c>
      <c r="AM8998">
        <v>46.244859158992767</v>
      </c>
      <c r="AN8998">
        <v>814.88377260556695</v>
      </c>
      <c r="AO8998">
        <v>4.7931131005287175E-2</v>
      </c>
      <c r="AP8998">
        <v>0.85709936404228215</v>
      </c>
    </row>
    <row r="8999" spans="1:42">
      <c r="A8999">
        <v>1473.1032522484002</v>
      </c>
      <c r="B8999">
        <v>1172.3428707234964</v>
      </c>
      <c r="C8999">
        <v>1289.0942720828496</v>
      </c>
      <c r="D8999">
        <v>184.00898016555061</v>
      </c>
      <c r="E8999">
        <v>-300.76038152490378</v>
      </c>
      <c r="F8999">
        <v>-184.00898016555061</v>
      </c>
      <c r="G8999">
        <v>5.9444836996422376E-2</v>
      </c>
      <c r="H8999">
        <v>2629.9490180442376</v>
      </c>
      <c r="I8999">
        <v>3.2860499918460843E-2</v>
      </c>
      <c r="J8999">
        <v>1.1939193248748779E-2</v>
      </c>
      <c r="K8999">
        <v>1.7200998981893063</v>
      </c>
      <c r="L8999">
        <v>18.878065347671509</v>
      </c>
      <c r="M8999">
        <v>137.82064611496142</v>
      </c>
      <c r="N8999">
        <v>193.88932510223393</v>
      </c>
      <c r="O8999">
        <v>0.71531733870506287</v>
      </c>
      <c r="P8999">
        <v>1.7385067886776392E-2</v>
      </c>
      <c r="Q8999">
        <v>3.8914071453942184E-2</v>
      </c>
      <c r="R8999">
        <v>0.49628539085388185</v>
      </c>
      <c r="S8999">
        <v>321.70329624896942</v>
      </c>
      <c r="T8999">
        <v>35.777446627616882</v>
      </c>
      <c r="U8999">
        <v>0.40468155443668369</v>
      </c>
      <c r="V8999">
        <v>557.41682052612305</v>
      </c>
      <c r="W8999">
        <v>1</v>
      </c>
      <c r="X8999">
        <v>0.3681531822681427</v>
      </c>
      <c r="Y8999">
        <v>428.78842978737885</v>
      </c>
      <c r="Z8999">
        <v>1</v>
      </c>
      <c r="AA8999">
        <v>35.83410644295693</v>
      </c>
      <c r="AB8999">
        <v>99.721785949707041</v>
      </c>
      <c r="AC8999">
        <v>48.831997811794281</v>
      </c>
      <c r="AD8999">
        <v>7.0404574402377134E-3</v>
      </c>
      <c r="AE8999">
        <v>7.5978037437223218</v>
      </c>
      <c r="AF8999">
        <v>0.23133527398109435</v>
      </c>
      <c r="AG8999">
        <v>5.9129883924734521E-4</v>
      </c>
      <c r="AH8999">
        <v>5.6891381049156184E-2</v>
      </c>
      <c r="AI8999">
        <v>25.706973969936371</v>
      </c>
      <c r="AJ8999">
        <v>11.379103313206747</v>
      </c>
      <c r="AK8999">
        <v>49.362510604262354</v>
      </c>
      <c r="AL8999">
        <v>7.1130012117291503</v>
      </c>
      <c r="AM8999">
        <v>29.497683823108673</v>
      </c>
      <c r="AN8999">
        <v>783.53834451989565</v>
      </c>
      <c r="AO8999">
        <v>5.4119435667991642E-2</v>
      </c>
      <c r="AP8999">
        <v>0.91948737001419079</v>
      </c>
    </row>
    <row r="9000" spans="1:42">
      <c r="A9000">
        <v>281.36953128126265</v>
      </c>
      <c r="B9000">
        <v>-22.349999710080795</v>
      </c>
      <c r="C9000">
        <v>190.11080266481292</v>
      </c>
      <c r="D9000">
        <v>91.25872861644973</v>
      </c>
      <c r="E9000">
        <v>-303.71953099134345</v>
      </c>
      <c r="F9000">
        <v>-91.25872861644973</v>
      </c>
      <c r="G9000">
        <v>5.1004798358808841E-2</v>
      </c>
      <c r="H9000">
        <v>316.11337836120174</v>
      </c>
      <c r="I9000">
        <v>4.3601700961589815E-2</v>
      </c>
      <c r="J9000">
        <v>5.798905158042908E-2</v>
      </c>
      <c r="K9000">
        <v>2.1498233284533024</v>
      </c>
      <c r="L9000">
        <v>53.466615676879883</v>
      </c>
      <c r="M9000">
        <v>28.604623057452642</v>
      </c>
      <c r="N9000">
        <v>45.11105519237519</v>
      </c>
      <c r="O9000">
        <v>0.93279090523719788</v>
      </c>
      <c r="P9000">
        <v>2.1363918834262422E-2</v>
      </c>
      <c r="Q9000">
        <v>1.0836089981926811E-3</v>
      </c>
      <c r="R9000">
        <v>0.48702250003814695</v>
      </c>
      <c r="S9000">
        <v>1022.7775502223515</v>
      </c>
      <c r="T9000">
        <v>46.491801738739014</v>
      </c>
      <c r="U9000">
        <v>0.44154450118541722</v>
      </c>
      <c r="V9000">
        <v>450.7742166519165</v>
      </c>
      <c r="W9000">
        <v>1</v>
      </c>
      <c r="X9000">
        <v>0.40005454778671268</v>
      </c>
      <c r="Y9000">
        <v>279.941203763967</v>
      </c>
      <c r="Z9000">
        <v>1</v>
      </c>
      <c r="AA9000">
        <v>31.521055197820672</v>
      </c>
      <c r="AB9000">
        <v>16.263693359375001</v>
      </c>
      <c r="AC9000">
        <v>179.14775162935257</v>
      </c>
      <c r="AD9000">
        <v>1.2976956163716111E-2</v>
      </c>
      <c r="AE9000">
        <v>3.2923373921439922</v>
      </c>
      <c r="AF9000">
        <v>0.16784096002578733</v>
      </c>
      <c r="AG9000">
        <v>4.7335016103007598E-4</v>
      </c>
      <c r="AH9000">
        <v>4.9346963036060329E-2</v>
      </c>
      <c r="AI9000">
        <v>17.126506865024567</v>
      </c>
      <c r="AJ9000">
        <v>8.3749286784932604</v>
      </c>
      <c r="AK9000">
        <v>5.835465114712715</v>
      </c>
      <c r="AL9000">
        <v>4.0234264955921777</v>
      </c>
      <c r="AM9000">
        <v>102.39968966245651</v>
      </c>
      <c r="AN9000">
        <v>691.70246345726468</v>
      </c>
      <c r="AO9000">
        <v>9.0101134419441231E-2</v>
      </c>
      <c r="AP9000">
        <v>0.91591506218910235</v>
      </c>
    </row>
    <row r="9001" spans="1:42">
      <c r="A9001">
        <v>887.32491850900146</v>
      </c>
      <c r="B9001">
        <v>2642.4983337707054</v>
      </c>
      <c r="C9001">
        <v>2164.0190214789209</v>
      </c>
      <c r="D9001">
        <v>-1755.1734152617039</v>
      </c>
      <c r="E9001">
        <v>478.47931229178448</v>
      </c>
      <c r="F9001">
        <v>-478.47931229178448</v>
      </c>
      <c r="G9001">
        <v>1.6011580060713765E-2</v>
      </c>
      <c r="H9001">
        <v>2356.6082246262954</v>
      </c>
      <c r="I9001">
        <v>5.0572574436664582E-2</v>
      </c>
      <c r="J9001">
        <v>5.4598573684692384E-2</v>
      </c>
      <c r="K9001">
        <v>2.0601312055289744</v>
      </c>
      <c r="L9001">
        <v>79.817126989364624</v>
      </c>
      <c r="M9001">
        <v>4976.672590361366</v>
      </c>
      <c r="N9001">
        <v>20.15682002220154</v>
      </c>
      <c r="O9001">
        <v>0.86744710803031921</v>
      </c>
      <c r="P9001">
        <v>1.2153266217973495E-2</v>
      </c>
      <c r="Q9001">
        <v>3.1578535980648463E-2</v>
      </c>
      <c r="R9001">
        <v>0.39826768875122071</v>
      </c>
      <c r="S9001">
        <v>796.64470228077835</v>
      </c>
      <c r="T9001">
        <v>42.973259091377258</v>
      </c>
      <c r="U9001">
        <v>0.32865114033222198</v>
      </c>
      <c r="V9001">
        <v>626.00359916687012</v>
      </c>
      <c r="W9001">
        <v>1</v>
      </c>
      <c r="X9001">
        <v>0.3440773904323578</v>
      </c>
      <c r="Y9001">
        <v>488.2345163667195</v>
      </c>
      <c r="Z9001">
        <v>1</v>
      </c>
      <c r="AA9001">
        <v>32.494873237199791</v>
      </c>
      <c r="AB9001">
        <v>27.396727233886722</v>
      </c>
      <c r="AC9001">
        <v>104.10249680280685</v>
      </c>
      <c r="AD9001">
        <v>7.8820155217097353E-3</v>
      </c>
      <c r="AE9001">
        <v>9.0626507598500936</v>
      </c>
      <c r="AF9001">
        <v>5.5263136625289908E-2</v>
      </c>
      <c r="AG9001">
        <v>7.373264053129006E-4</v>
      </c>
      <c r="AH9001">
        <v>2.1634931325912474E-2</v>
      </c>
      <c r="AI9001">
        <v>21.224400699138641</v>
      </c>
      <c r="AJ9001">
        <v>5.1626929081267088</v>
      </c>
      <c r="AK9001">
        <v>57.213970229029655</v>
      </c>
      <c r="AL9001">
        <v>6.300103093808219</v>
      </c>
      <c r="AM9001">
        <v>98.101918852329248</v>
      </c>
      <c r="AN9001">
        <v>470.52758049476472</v>
      </c>
      <c r="AO9001">
        <v>3.9233878016471865E-2</v>
      </c>
      <c r="AP9001">
        <v>0.82355613136291506</v>
      </c>
    </row>
    <row r="9002" spans="1:42">
      <c r="A9002">
        <v>657.60249875400132</v>
      </c>
      <c r="B9002">
        <v>620.3591431600737</v>
      </c>
      <c r="C9002">
        <v>951.31152617950647</v>
      </c>
      <c r="D9002">
        <v>-293.70902742550516</v>
      </c>
      <c r="E9002">
        <v>-330.95238301943277</v>
      </c>
      <c r="F9002">
        <v>293.70902742550516</v>
      </c>
      <c r="G9002">
        <v>7.4921464433582052E-2</v>
      </c>
      <c r="H9002">
        <v>2701.8429914237227</v>
      </c>
      <c r="I9002">
        <v>3.6645778119564057E-2</v>
      </c>
      <c r="J9002">
        <v>4.3791029453277589E-3</v>
      </c>
      <c r="K9002">
        <v>1.773355024319887</v>
      </c>
      <c r="L9002">
        <v>35.79359769821167</v>
      </c>
      <c r="M9002">
        <v>1.5624991438792699</v>
      </c>
      <c r="N9002">
        <v>124.02627153263094</v>
      </c>
      <c r="O9002">
        <v>0.7175014317035675</v>
      </c>
      <c r="P9002">
        <v>2.2283793767293291E-2</v>
      </c>
      <c r="Q9002">
        <v>4.305502780278523E-2</v>
      </c>
      <c r="R9002">
        <v>0.43339711666107178</v>
      </c>
      <c r="S9002">
        <v>948.08057462376473</v>
      </c>
      <c r="T9002">
        <v>41.317743062973022</v>
      </c>
      <c r="U9002">
        <v>0.3180352395772934</v>
      </c>
      <c r="V9002">
        <v>545.13652324676514</v>
      </c>
      <c r="W9002">
        <v>1</v>
      </c>
      <c r="X9002">
        <v>0.44366935729980472</v>
      </c>
      <c r="Y9002">
        <v>317.62013802864658</v>
      </c>
      <c r="Z9002">
        <v>1</v>
      </c>
      <c r="AA9002">
        <v>33.171150989561085</v>
      </c>
      <c r="AB9002">
        <v>93.939836791992192</v>
      </c>
      <c r="AC9002">
        <v>57.038022577762604</v>
      </c>
      <c r="AD9002">
        <v>5.5357044578617457E-3</v>
      </c>
      <c r="AE9002">
        <v>1.279559694730027</v>
      </c>
      <c r="AF9002">
        <v>0.29278065204620363</v>
      </c>
      <c r="AG9002">
        <v>2.3448256005250171E-4</v>
      </c>
      <c r="AH9002">
        <v>4.277930554151535E-2</v>
      </c>
      <c r="AI9002">
        <v>29.115653336048126</v>
      </c>
      <c r="AJ9002">
        <v>14.302889618461172</v>
      </c>
      <c r="AK9002">
        <v>54.655852409005163</v>
      </c>
      <c r="AL9002">
        <v>5.6590993150899891</v>
      </c>
      <c r="AM9002">
        <v>27.133868157863617</v>
      </c>
      <c r="AN9002">
        <v>93.107952507587513</v>
      </c>
      <c r="AO9002">
        <v>6.9039257645607005E-2</v>
      </c>
      <c r="AP9002">
        <v>0.81229215407371524</v>
      </c>
    </row>
    <row r="9003" spans="1:42">
      <c r="A9003">
        <v>851.40281357058848</v>
      </c>
      <c r="B9003">
        <v>558.25537374681107</v>
      </c>
      <c r="C9003">
        <v>932.29302813943377</v>
      </c>
      <c r="D9003">
        <v>-80.890214568845295</v>
      </c>
      <c r="E9003">
        <v>-374.0376543926227</v>
      </c>
      <c r="F9003">
        <v>80.890214568845295</v>
      </c>
      <c r="G9003">
        <v>1.8657612358188802E-2</v>
      </c>
      <c r="H9003">
        <v>2206.1644445821848</v>
      </c>
      <c r="I9003">
        <v>4.828558355569839E-2</v>
      </c>
      <c r="J9003">
        <v>0.10318624544143677</v>
      </c>
      <c r="K9003">
        <v>2.0103896647393702</v>
      </c>
      <c r="L9003">
        <v>36.537247896194458</v>
      </c>
      <c r="M9003">
        <v>12.182911215124562</v>
      </c>
      <c r="N9003">
        <v>159.15104437942506</v>
      </c>
      <c r="O9003">
        <v>0.71074089407920837</v>
      </c>
      <c r="P9003">
        <v>2.2690075185563825E-2</v>
      </c>
      <c r="Q9003">
        <v>2.6903644667731386E-3</v>
      </c>
      <c r="R9003">
        <v>0.38666340827941897</v>
      </c>
      <c r="S9003">
        <v>1096.7418045060251</v>
      </c>
      <c r="T9003">
        <v>43.639549612998962</v>
      </c>
      <c r="U9003">
        <v>0.32008078634738923</v>
      </c>
      <c r="V9003">
        <v>488.52729797363281</v>
      </c>
      <c r="W9003">
        <v>1</v>
      </c>
      <c r="X9003">
        <v>0.42369716286659242</v>
      </c>
      <c r="Y9003">
        <v>483.11023084471242</v>
      </c>
      <c r="Z9003">
        <v>1</v>
      </c>
      <c r="AA9003">
        <v>17.878309029855732</v>
      </c>
      <c r="AB9003">
        <v>29.447065002441409</v>
      </c>
      <c r="AC9003">
        <v>66.228674352169037</v>
      </c>
      <c r="AD9003">
        <v>1.3946357140174278E-2</v>
      </c>
      <c r="AE9003">
        <v>1.0749509315660479</v>
      </c>
      <c r="AF9003">
        <v>6.730978131294249E-2</v>
      </c>
      <c r="AG9003">
        <v>1.0072928710371783E-3</v>
      </c>
      <c r="AH9003">
        <v>5.8953833818435669E-3</v>
      </c>
      <c r="AI9003">
        <v>22.480753362178802</v>
      </c>
      <c r="AJ9003">
        <v>10.331113514221187</v>
      </c>
      <c r="AK9003">
        <v>52.041266607642171</v>
      </c>
      <c r="AL9003">
        <v>5.8726903715768026</v>
      </c>
      <c r="AM9003">
        <v>49.06706315279007</v>
      </c>
      <c r="AN9003">
        <v>658.73617973029945</v>
      </c>
      <c r="AO9003">
        <v>9.4686203360557553E-2</v>
      </c>
      <c r="AP9003">
        <v>0.90667255353927623</v>
      </c>
    </row>
    <row r="9004" spans="1:42">
      <c r="A9004">
        <v>183.0445564101432</v>
      </c>
      <c r="B9004">
        <v>-132.54049319364907</v>
      </c>
      <c r="C9004">
        <v>310.45328610111295</v>
      </c>
      <c r="D9004">
        <v>-127.40872969096975</v>
      </c>
      <c r="E9004">
        <v>-442.99377929476202</v>
      </c>
      <c r="F9004">
        <v>127.40872969096975</v>
      </c>
      <c r="G9004">
        <v>6.5357665962886835E-2</v>
      </c>
      <c r="H9004">
        <v>1049.2815222130691</v>
      </c>
      <c r="I9004">
        <v>1.9788598716259001E-2</v>
      </c>
      <c r="J9004">
        <v>2.1152096509933473E-2</v>
      </c>
      <c r="K9004">
        <v>1.3926043780386448</v>
      </c>
      <c r="L9004">
        <v>21.356167793273926</v>
      </c>
      <c r="M9004">
        <v>88.309666042513555</v>
      </c>
      <c r="N9004">
        <v>24.899755151939395</v>
      </c>
      <c r="O9004">
        <v>0.95437756180763245</v>
      </c>
      <c r="P9004">
        <v>2.8201661639743378E-3</v>
      </c>
      <c r="Q9004">
        <v>4.04142673810323E-2</v>
      </c>
      <c r="R9004">
        <v>0.43614487171173094</v>
      </c>
      <c r="S9004">
        <v>618.77919175402917</v>
      </c>
      <c r="T9004">
        <v>49.851131439208984</v>
      </c>
      <c r="U9004">
        <v>0.42821437060832979</v>
      </c>
      <c r="V9004">
        <v>602.99751758575439</v>
      </c>
      <c r="W9004">
        <v>1</v>
      </c>
      <c r="X9004">
        <v>0.36875225305557252</v>
      </c>
      <c r="Y9004">
        <v>637.5457615402521</v>
      </c>
      <c r="Z9004">
        <v>1</v>
      </c>
      <c r="AA9004">
        <v>11.604913001394273</v>
      </c>
      <c r="AB9004">
        <v>112.54829858398439</v>
      </c>
      <c r="AC9004">
        <v>136.80274039506912</v>
      </c>
      <c r="AD9004">
        <v>1.3215156294341779E-2</v>
      </c>
      <c r="AE9004">
        <v>46.128633525581151</v>
      </c>
      <c r="AF9004">
        <v>0.13610676527023313</v>
      </c>
      <c r="AG9004">
        <v>3.6103460963693136E-4</v>
      </c>
      <c r="AH9004">
        <v>4.0850433981418612E-2</v>
      </c>
      <c r="AI9004">
        <v>19.378668367862701</v>
      </c>
      <c r="AJ9004">
        <v>12.269000390015005</v>
      </c>
      <c r="AK9004">
        <v>22.957808573842048</v>
      </c>
      <c r="AL9004">
        <v>1.9995423559679555</v>
      </c>
      <c r="AM9004">
        <v>67.974726188182828</v>
      </c>
      <c r="AN9004">
        <v>825.27081635733202</v>
      </c>
      <c r="AO9004">
        <v>8.3716570019721992E-2</v>
      </c>
      <c r="AP9004">
        <v>0.84192924809455882</v>
      </c>
    </row>
    <row r="9005" spans="1:42">
      <c r="A9005">
        <v>2441.2015991817693</v>
      </c>
      <c r="B9005">
        <v>4513.6664027094312</v>
      </c>
      <c r="C9005">
        <v>2810.0066642529773</v>
      </c>
      <c r="D9005">
        <v>-2072.4648035276618</v>
      </c>
      <c r="E9005">
        <v>1703.6597384564539</v>
      </c>
      <c r="F9005">
        <v>-1703.6597384564539</v>
      </c>
      <c r="G9005">
        <v>3.2848324916960312E-3</v>
      </c>
      <c r="H9005">
        <v>1095.9647797456537</v>
      </c>
      <c r="I9005">
        <v>5.0512771904468533E-2</v>
      </c>
      <c r="J9005">
        <v>7.0600279808044439E-2</v>
      </c>
      <c r="K9005">
        <v>1.6029729137599467</v>
      </c>
      <c r="L9005">
        <v>45.107153654098511</v>
      </c>
      <c r="M9005">
        <v>5942.2706423995569</v>
      </c>
      <c r="N9005">
        <v>178.67129534187319</v>
      </c>
      <c r="O9005">
        <v>0.98998019099235535</v>
      </c>
      <c r="P9005">
        <v>2.1760821395450165E-2</v>
      </c>
      <c r="Q9005">
        <v>2.4379819499121769E-2</v>
      </c>
      <c r="R9005">
        <v>0.48778846740722659</v>
      </c>
      <c r="S9005">
        <v>1139.9511401309292</v>
      </c>
      <c r="T9005">
        <v>27.743664383888245</v>
      </c>
      <c r="U9005">
        <v>0.42426163017749785</v>
      </c>
      <c r="V9005">
        <v>547.63684272766113</v>
      </c>
      <c r="W9005">
        <v>1</v>
      </c>
      <c r="X9005">
        <v>0.39352678179740908</v>
      </c>
      <c r="Y9005">
        <v>342.1575725595095</v>
      </c>
      <c r="Z9005">
        <v>1</v>
      </c>
      <c r="AA9005">
        <v>21.99921791272164</v>
      </c>
      <c r="AB9005">
        <v>23.392018005371096</v>
      </c>
      <c r="AC9005">
        <v>192.72243231534958</v>
      </c>
      <c r="AD9005">
        <v>3.3259302122980103E-3</v>
      </c>
      <c r="AE9005">
        <v>6.9187356308274195</v>
      </c>
      <c r="AF9005">
        <v>5.8156621456146237E-3</v>
      </c>
      <c r="AG9005">
        <v>6.3689183209189896E-4</v>
      </c>
      <c r="AH9005">
        <v>3.8953688144683835E-2</v>
      </c>
      <c r="AI9005">
        <v>6.8762394785881042</v>
      </c>
      <c r="AJ9005">
        <v>10.793926453547444</v>
      </c>
      <c r="AK9005">
        <v>33.158400594592095</v>
      </c>
      <c r="AL9005">
        <v>4.9319453608980393</v>
      </c>
      <c r="AM9005">
        <v>61.956288111209872</v>
      </c>
      <c r="AN9005">
        <v>777.96870124151201</v>
      </c>
      <c r="AO9005">
        <v>9.2950410723686219E-2</v>
      </c>
      <c r="AP9005">
        <v>0.89948348712921156</v>
      </c>
    </row>
    <row r="9006" spans="1:42">
      <c r="A9006">
        <v>568.41172467103593</v>
      </c>
      <c r="B9006">
        <v>523.60855630584206</v>
      </c>
      <c r="C9006">
        <v>396.54485878779303</v>
      </c>
      <c r="D9006">
        <v>44.803168365193869</v>
      </c>
      <c r="E9006">
        <v>-44.803168365193869</v>
      </c>
      <c r="F9006">
        <v>-171.86686588324289</v>
      </c>
      <c r="G9006">
        <v>6.9504999988419899E-2</v>
      </c>
      <c r="H9006">
        <v>818.39704888940253</v>
      </c>
      <c r="I9006">
        <v>5.6500926911830902E-2</v>
      </c>
      <c r="J9006">
        <v>1.0906298875808716E-2</v>
      </c>
      <c r="K9006">
        <v>1.9585259123146532</v>
      </c>
      <c r="L9006">
        <v>35.00723123550415</v>
      </c>
      <c r="M9006">
        <v>5.2443918905941951</v>
      </c>
      <c r="N9006">
        <v>88.467568062019353</v>
      </c>
      <c r="O9006">
        <v>0.9441089928150177</v>
      </c>
      <c r="P9006">
        <v>1.0281114366319443E-2</v>
      </c>
      <c r="Q9006">
        <v>1.8479524347517224E-2</v>
      </c>
      <c r="R9006">
        <v>0.45929652690887451</v>
      </c>
      <c r="S9006">
        <v>861.97438897180928</v>
      </c>
      <c r="T9006">
        <v>45.274645090103149</v>
      </c>
      <c r="U9006">
        <v>0.3947802585363388</v>
      </c>
      <c r="V9006">
        <v>618.51003170013428</v>
      </c>
      <c r="W9006">
        <v>1</v>
      </c>
      <c r="X9006">
        <v>0.40682240009307863</v>
      </c>
      <c r="Y9006">
        <v>601.66877163770732</v>
      </c>
      <c r="Z9006">
        <v>1</v>
      </c>
      <c r="AA9006">
        <v>38.407016809492113</v>
      </c>
      <c r="AB9006">
        <v>170.79804748535159</v>
      </c>
      <c r="AC9006">
        <v>46.791209280490875</v>
      </c>
      <c r="AD9006">
        <v>4.3387959146092081E-3</v>
      </c>
      <c r="AE9006">
        <v>16.266935231942799</v>
      </c>
      <c r="AF9006">
        <v>0.28452401161193841</v>
      </c>
      <c r="AG9006">
        <v>1.1659920781969878E-3</v>
      </c>
      <c r="AH9006">
        <v>2.1160000455379482E-2</v>
      </c>
      <c r="AI9006">
        <v>17.525232136249542</v>
      </c>
      <c r="AJ9006">
        <v>6.5508230242239369</v>
      </c>
      <c r="AK9006">
        <v>22.789138174653054</v>
      </c>
      <c r="AL9006">
        <v>4.6200372338959923</v>
      </c>
      <c r="AM9006">
        <v>64.145493733882901</v>
      </c>
      <c r="AN9006">
        <v>107.04295378866757</v>
      </c>
      <c r="AO9006">
        <v>4.0008437752723697E-2</v>
      </c>
      <c r="AP9006">
        <v>0.87888237452507034</v>
      </c>
    </row>
    <row r="9007" spans="1:42">
      <c r="A9007">
        <v>258.52336273326927</v>
      </c>
      <c r="B9007">
        <v>82.285433133179879</v>
      </c>
      <c r="C9007">
        <v>184.82629792056872</v>
      </c>
      <c r="D9007">
        <v>73.697064812700546</v>
      </c>
      <c r="E9007">
        <v>-176.23792960008939</v>
      </c>
      <c r="F9007">
        <v>-73.697064812700546</v>
      </c>
      <c r="G9007">
        <v>7.5284478394777074E-2</v>
      </c>
      <c r="H9007">
        <v>60.533029778854406</v>
      </c>
      <c r="I9007">
        <v>2.4155079424381255E-2</v>
      </c>
      <c r="J9007">
        <v>6.4865701198577874E-2</v>
      </c>
      <c r="K9007">
        <v>1.424353688186407</v>
      </c>
      <c r="L9007">
        <v>21.312366724014282</v>
      </c>
      <c r="M9007">
        <v>298.50318389068525</v>
      </c>
      <c r="N9007">
        <v>40.79961851501465</v>
      </c>
      <c r="O9007">
        <v>0.79027852416038513</v>
      </c>
      <c r="P9007">
        <v>4.6972377035352907E-3</v>
      </c>
      <c r="Q9007">
        <v>3.3378726164499911E-2</v>
      </c>
      <c r="R9007">
        <v>0.44260722160339355</v>
      </c>
      <c r="S9007">
        <v>959.28956014543837</v>
      </c>
      <c r="T9007">
        <v>25.218769907951355</v>
      </c>
      <c r="U9007">
        <v>0.3811820751428604</v>
      </c>
      <c r="V9007">
        <v>483.52022171020508</v>
      </c>
      <c r="W9007">
        <v>1</v>
      </c>
      <c r="X9007">
        <v>0.29325435757637025</v>
      </c>
      <c r="Y9007">
        <v>635.97747469032288</v>
      </c>
      <c r="Z9007">
        <v>1</v>
      </c>
      <c r="AA9007">
        <v>13.738788821344379</v>
      </c>
      <c r="AB9007">
        <v>37.368304992675782</v>
      </c>
      <c r="AC9007">
        <v>60.40719598531723</v>
      </c>
      <c r="AD9007">
        <v>4.2867937658587069E-3</v>
      </c>
      <c r="AE9007">
        <v>1.2777212962069699</v>
      </c>
      <c r="AF9007">
        <v>0.27588881134986876</v>
      </c>
      <c r="AG9007">
        <v>1.4548430882946312E-4</v>
      </c>
      <c r="AH9007">
        <v>4.1346558260917661E-2</v>
      </c>
      <c r="AI9007">
        <v>12.968293130397797</v>
      </c>
      <c r="AJ9007">
        <v>1.3655063973134505</v>
      </c>
      <c r="AK9007">
        <v>0.92178515374660486</v>
      </c>
      <c r="AL9007">
        <v>8.7645052640478056</v>
      </c>
      <c r="AM9007">
        <v>63.770851051807398</v>
      </c>
      <c r="AN9007">
        <v>667.93561151890481</v>
      </c>
      <c r="AO9007">
        <v>8.9389171004295359E-2</v>
      </c>
      <c r="AP9007">
        <v>0.88260257959365851</v>
      </c>
    </row>
    <row r="9008" spans="1:42">
      <c r="A9008">
        <v>2178.7867764067978</v>
      </c>
      <c r="B9008">
        <v>4083.1818759994935</v>
      </c>
      <c r="C9008">
        <v>2727.4298413791776</v>
      </c>
      <c r="D9008">
        <v>-1904.3950995926957</v>
      </c>
      <c r="E9008">
        <v>1355.752034620316</v>
      </c>
      <c r="F9008">
        <v>-1355.752034620316</v>
      </c>
      <c r="G9008">
        <v>3.4694719516372804E-2</v>
      </c>
      <c r="H9008">
        <v>1533.0735012176783</v>
      </c>
      <c r="I9008">
        <v>3.4867784678936004E-2</v>
      </c>
      <c r="J9008">
        <v>5.5632554769515993E-2</v>
      </c>
      <c r="K9008">
        <v>2.0107125287592407</v>
      </c>
      <c r="L9008">
        <v>47.800865173339844</v>
      </c>
      <c r="M9008">
        <v>5086.3942802578285</v>
      </c>
      <c r="N9008">
        <v>109.46550821208955</v>
      </c>
      <c r="O9008">
        <v>0.86287370324134827</v>
      </c>
      <c r="P9008">
        <v>1.5350150744120277E-2</v>
      </c>
      <c r="Q9008">
        <v>3.8316391150156649E-2</v>
      </c>
      <c r="R9008">
        <v>0.43371878147125242</v>
      </c>
      <c r="S9008">
        <v>637.76658764141916</v>
      </c>
      <c r="T9008">
        <v>38.588345050811768</v>
      </c>
      <c r="U9008">
        <v>0.42895665824413298</v>
      </c>
      <c r="V9008">
        <v>508.67846012115479</v>
      </c>
      <c r="W9008">
        <v>1</v>
      </c>
      <c r="X9008">
        <v>0.36921341657638551</v>
      </c>
      <c r="Y9008">
        <v>583.61427189890469</v>
      </c>
      <c r="Z9008">
        <v>1</v>
      </c>
      <c r="AA9008">
        <v>20.214861583776479</v>
      </c>
      <c r="AB9008">
        <v>155.59555224609377</v>
      </c>
      <c r="AC9008">
        <v>48.531444370746613</v>
      </c>
      <c r="AD9008">
        <v>3.9208126883221485E-3</v>
      </c>
      <c r="AE9008">
        <v>79.266632666419525</v>
      </c>
      <c r="AF9008">
        <v>0.10689530611038206</v>
      </c>
      <c r="AG9008">
        <v>3.2421049091597092E-4</v>
      </c>
      <c r="AH9008">
        <v>8.397012531757354E-3</v>
      </c>
      <c r="AI9008">
        <v>19.205063879489899</v>
      </c>
      <c r="AJ9008">
        <v>2.6662011295346999</v>
      </c>
      <c r="AK9008">
        <v>26.453104761242866</v>
      </c>
      <c r="AL9008">
        <v>4.7088221426958681</v>
      </c>
      <c r="AM9008">
        <v>29.387174212932589</v>
      </c>
      <c r="AN9008">
        <v>425.11129752984141</v>
      </c>
      <c r="AO9008">
        <v>5.6538273930549623E-2</v>
      </c>
      <c r="AP9008">
        <v>0.89365873551368724</v>
      </c>
    </row>
    <row r="9009" spans="1:42">
      <c r="A9009">
        <v>377.59011934826208</v>
      </c>
      <c r="B9009">
        <v>331.82157123090906</v>
      </c>
      <c r="C9009">
        <v>678.29386908073559</v>
      </c>
      <c r="D9009">
        <v>-300.70374973247351</v>
      </c>
      <c r="E9009">
        <v>-346.47229784982653</v>
      </c>
      <c r="F9009">
        <v>300.70374973247351</v>
      </c>
      <c r="G9009">
        <v>0.12765025191748275</v>
      </c>
      <c r="H9009">
        <v>2087.7364868611853</v>
      </c>
      <c r="I9009">
        <v>5.0766766369342804E-2</v>
      </c>
      <c r="J9009">
        <v>1.9790737152099606E-2</v>
      </c>
      <c r="K9009">
        <v>1.980512633770704</v>
      </c>
      <c r="L9009">
        <v>35.498956441879272</v>
      </c>
      <c r="M9009">
        <v>23.303873099097238</v>
      </c>
      <c r="N9009">
        <v>58.030682941818249</v>
      </c>
      <c r="O9009">
        <v>0.88864395022392273</v>
      </c>
      <c r="P9009">
        <v>1.0376629882388643E-2</v>
      </c>
      <c r="Q9009">
        <v>3.4923249827490906E-2</v>
      </c>
      <c r="R9009">
        <v>0.42860746383666992</v>
      </c>
      <c r="S9009">
        <v>662.52112668367295</v>
      </c>
      <c r="T9009">
        <v>34.479478001594543</v>
      </c>
      <c r="U9009">
        <v>0.40380904018878938</v>
      </c>
      <c r="V9009">
        <v>507.02948570251465</v>
      </c>
      <c r="W9009">
        <v>1</v>
      </c>
      <c r="X9009">
        <v>0.31214807868003847</v>
      </c>
      <c r="Y9009">
        <v>410.50022259888141</v>
      </c>
      <c r="Z9009">
        <v>1</v>
      </c>
      <c r="AA9009">
        <v>24.789423035020835</v>
      </c>
      <c r="AB9009">
        <v>147.01814471435549</v>
      </c>
      <c r="AC9009">
        <v>154.08978909254074</v>
      </c>
      <c r="AD9009">
        <v>1.0012207683335002E-2</v>
      </c>
      <c r="AE9009">
        <v>88.401891663605028</v>
      </c>
      <c r="AF9009">
        <v>0.26331108927726743</v>
      </c>
      <c r="AG9009">
        <v>4.1709438813486709E-4</v>
      </c>
      <c r="AH9009">
        <v>5.502405595779419E-3</v>
      </c>
      <c r="AI9009">
        <v>14.29969996213913</v>
      </c>
      <c r="AJ9009">
        <v>6.5786632149296116</v>
      </c>
      <c r="AK9009">
        <v>55.820714108347893</v>
      </c>
      <c r="AL9009">
        <v>2.9759876241721548</v>
      </c>
      <c r="AM9009">
        <v>101.34697023630142</v>
      </c>
      <c r="AN9009">
        <v>125.54304335199993</v>
      </c>
      <c r="AO9009">
        <v>7.484757697582245E-2</v>
      </c>
      <c r="AP9009">
        <v>0.87545402526855476</v>
      </c>
    </row>
    <row r="9010" spans="1:42">
      <c r="A9010">
        <v>328.46681639864926</v>
      </c>
      <c r="B9010">
        <v>278.58691491087939</v>
      </c>
      <c r="C9010">
        <v>219.02419183396285</v>
      </c>
      <c r="D9010">
        <v>49.879901487769871</v>
      </c>
      <c r="E9010">
        <v>-49.879901487769871</v>
      </c>
      <c r="F9010">
        <v>-109.44262456468641</v>
      </c>
      <c r="G9010">
        <v>1.8993028711346522E-2</v>
      </c>
      <c r="H9010">
        <v>175.886092683973</v>
      </c>
      <c r="I9010">
        <v>4.7979076802730558E-2</v>
      </c>
      <c r="J9010">
        <v>6.06205370426178E-2</v>
      </c>
      <c r="K9010">
        <v>1.250790820389986</v>
      </c>
      <c r="L9010">
        <v>30.586068630218506</v>
      </c>
      <c r="M9010">
        <v>150.83506466704299</v>
      </c>
      <c r="N9010">
        <v>64.873184488868716</v>
      </c>
      <c r="O9010">
        <v>0.92640045285224915</v>
      </c>
      <c r="P9010">
        <v>6.6764994727240654E-3</v>
      </c>
      <c r="Q9010">
        <v>6.0850782924228236E-3</v>
      </c>
      <c r="R9010">
        <v>0.39398927211761475</v>
      </c>
      <c r="S9010">
        <v>976.50200092927571</v>
      </c>
      <c r="T9010">
        <v>35.250300168991089</v>
      </c>
      <c r="U9010">
        <v>0.34502396523952483</v>
      </c>
      <c r="V9010">
        <v>591.48375988006592</v>
      </c>
      <c r="W9010">
        <v>1</v>
      </c>
      <c r="X9010">
        <v>0.41472962379455569</v>
      </c>
      <c r="Y9010">
        <v>482.87447595795817</v>
      </c>
      <c r="Z9010">
        <v>1</v>
      </c>
      <c r="AA9010">
        <v>5.8175375879192357</v>
      </c>
      <c r="AB9010">
        <v>52.116781616210943</v>
      </c>
      <c r="AC9010">
        <v>109.77704674005508</v>
      </c>
      <c r="AD9010">
        <v>1.0119092566335305E-2</v>
      </c>
      <c r="AE9010">
        <v>4.5766968220766504</v>
      </c>
      <c r="AF9010">
        <v>6.9398016929626452E-2</v>
      </c>
      <c r="AG9010">
        <v>1.0152211868263759E-3</v>
      </c>
      <c r="AH9010">
        <v>2.2863270747661587E-2</v>
      </c>
      <c r="AI9010">
        <v>25.561046898365021</v>
      </c>
      <c r="AJ9010">
        <v>11.75451429497541</v>
      </c>
      <c r="AK9010">
        <v>4.8426496177911762</v>
      </c>
      <c r="AL9010">
        <v>6.5097961793968153</v>
      </c>
      <c r="AM9010">
        <v>48.130419480800626</v>
      </c>
      <c r="AN9010">
        <v>259.24184758851294</v>
      </c>
      <c r="AO9010">
        <v>3.2021288514137269E-2</v>
      </c>
      <c r="AP9010">
        <v>0.91081045508384717</v>
      </c>
    </row>
    <row r="9011" spans="1:42">
      <c r="A9011">
        <v>1191.7031223335905</v>
      </c>
      <c r="B9011">
        <v>2357.22939730075</v>
      </c>
      <c r="C9011">
        <v>1480.6167451956871</v>
      </c>
      <c r="D9011">
        <v>-1165.5262749671595</v>
      </c>
      <c r="E9011">
        <v>876.61265210506281</v>
      </c>
      <c r="F9011">
        <v>-876.61265210506281</v>
      </c>
      <c r="G9011">
        <v>3.709610575814886E-2</v>
      </c>
      <c r="H9011">
        <v>765.56909941220454</v>
      </c>
      <c r="I9011">
        <v>1.507103830575943E-2</v>
      </c>
      <c r="J9011">
        <v>9.4123068332672116E-2</v>
      </c>
      <c r="K9011">
        <v>1.0304961189210415</v>
      </c>
      <c r="L9011">
        <v>24.917289018630981</v>
      </c>
      <c r="M9011">
        <v>2817.5322105040964</v>
      </c>
      <c r="N9011">
        <v>147.4796561027527</v>
      </c>
      <c r="O9011">
        <v>0.73054155707359314</v>
      </c>
      <c r="P9011">
        <v>6.7565988434685588E-3</v>
      </c>
      <c r="Q9011">
        <v>3.5767785019344751E-2</v>
      </c>
      <c r="R9011">
        <v>0.49167542457580565</v>
      </c>
      <c r="S9011">
        <v>606.84722446199498</v>
      </c>
      <c r="T9011">
        <v>32.18747079372406</v>
      </c>
      <c r="U9011">
        <v>0.29886920988559723</v>
      </c>
      <c r="V9011">
        <v>462.80574798583984</v>
      </c>
      <c r="W9011">
        <v>1</v>
      </c>
      <c r="X9011">
        <v>0.38796246170997623</v>
      </c>
      <c r="Y9011">
        <v>570.96066143507085</v>
      </c>
      <c r="Z9011">
        <v>1</v>
      </c>
      <c r="AA9011">
        <v>33.604481676797874</v>
      </c>
      <c r="AB9011">
        <v>105.04925592041016</v>
      </c>
      <c r="AC9011">
        <v>173.98230880498886</v>
      </c>
      <c r="AD9011">
        <v>6.166735266008948E-3</v>
      </c>
      <c r="AE9011">
        <v>59.535480445889256</v>
      </c>
      <c r="AF9011">
        <v>3.094443440437316E-2</v>
      </c>
      <c r="AG9011">
        <v>7.5553953525185559E-4</v>
      </c>
      <c r="AH9011">
        <v>1.1652278733253477E-2</v>
      </c>
      <c r="AI9011">
        <v>24.476722180843353</v>
      </c>
      <c r="AJ9011">
        <v>4.6569920360599903</v>
      </c>
      <c r="AK9011">
        <v>10.945330891013146</v>
      </c>
      <c r="AL9011">
        <v>5.9958449630787189</v>
      </c>
      <c r="AM9011">
        <v>27.102699863910676</v>
      </c>
      <c r="AN9011">
        <v>123.72806053522147</v>
      </c>
      <c r="AO9011">
        <v>5.9746893286705016E-2</v>
      </c>
      <c r="AP9011">
        <v>0.92661631536483779</v>
      </c>
    </row>
    <row r="9012" spans="1:42">
      <c r="A9012">
        <v>877.68241494577649</v>
      </c>
      <c r="B9012">
        <v>1306.7206129950077</v>
      </c>
      <c r="C9012">
        <v>1354.9049514601397</v>
      </c>
      <c r="D9012">
        <v>-477.22253651436324</v>
      </c>
      <c r="E9012">
        <v>-48.184338465131987</v>
      </c>
      <c r="F9012">
        <v>48.184338465131987</v>
      </c>
      <c r="G9012">
        <v>5.2503632151336868E-2</v>
      </c>
      <c r="H9012">
        <v>1930.6776260693116</v>
      </c>
      <c r="I9012">
        <v>2.0570215880870817E-2</v>
      </c>
      <c r="J9012">
        <v>6.0864996671676636E-2</v>
      </c>
      <c r="K9012">
        <v>2.0842413841307161</v>
      </c>
      <c r="L9012">
        <v>25.100512504577637</v>
      </c>
      <c r="M9012">
        <v>1624.2364362468434</v>
      </c>
      <c r="N9012">
        <v>140.23609171657566</v>
      </c>
      <c r="O9012">
        <v>0.67903128266334534</v>
      </c>
      <c r="P9012">
        <v>2.0687596533033578E-2</v>
      </c>
      <c r="Q9012">
        <v>1.2387636555565726E-2</v>
      </c>
      <c r="R9012">
        <v>0.40527157306671141</v>
      </c>
      <c r="S9012">
        <v>530.89364257309194</v>
      </c>
      <c r="T9012">
        <v>48.067212104797363</v>
      </c>
      <c r="U9012">
        <v>0.31735046565532687</v>
      </c>
      <c r="V9012">
        <v>514.00845050811768</v>
      </c>
      <c r="W9012">
        <v>1</v>
      </c>
      <c r="X9012">
        <v>0.32980229616165163</v>
      </c>
      <c r="Y9012">
        <v>438.2580259365659</v>
      </c>
      <c r="Z9012">
        <v>1</v>
      </c>
      <c r="AA9012">
        <v>0.63331367934227001</v>
      </c>
      <c r="AB9012">
        <v>122.16720434570314</v>
      </c>
      <c r="AC9012">
        <v>71.30407840013504</v>
      </c>
      <c r="AD9012">
        <v>9.8335086789905525E-3</v>
      </c>
      <c r="AE9012">
        <v>23.35455549798947</v>
      </c>
      <c r="AF9012">
        <v>0.1731802153587341</v>
      </c>
      <c r="AG9012">
        <v>1.2585063254170333E-3</v>
      </c>
      <c r="AH9012">
        <v>4.3971806108951565E-2</v>
      </c>
      <c r="AI9012">
        <v>13.932353556156158</v>
      </c>
      <c r="AJ9012">
        <v>9.5990633778374086</v>
      </c>
      <c r="AK9012">
        <v>18.682110512852667</v>
      </c>
      <c r="AL9012">
        <v>7.4140088770887855</v>
      </c>
      <c r="AM9012">
        <v>105.21740483045578</v>
      </c>
      <c r="AN9012">
        <v>594.34237125175332</v>
      </c>
      <c r="AO9012">
        <v>9.0108238339424135E-2</v>
      </c>
      <c r="AP9012">
        <v>0.87802832913398754</v>
      </c>
    </row>
    <row r="9013" spans="1:42">
      <c r="A9013">
        <v>346.39836391566553</v>
      </c>
      <c r="B9013">
        <v>128.90250105523654</v>
      </c>
      <c r="C9013">
        <v>535.35536652257781</v>
      </c>
      <c r="D9013">
        <v>-188.95700260691228</v>
      </c>
      <c r="E9013">
        <v>-406.45286546734127</v>
      </c>
      <c r="F9013">
        <v>188.95700260691228</v>
      </c>
      <c r="G9013">
        <v>2.9756075798366467E-2</v>
      </c>
      <c r="H9013">
        <v>1679.9261271052005</v>
      </c>
      <c r="I9013">
        <v>2.4725671112537383E-2</v>
      </c>
      <c r="J9013">
        <v>3.7206078529357908E-2</v>
      </c>
      <c r="K9013">
        <v>1.6582990472018717</v>
      </c>
      <c r="L9013">
        <v>13.565777540206909</v>
      </c>
      <c r="M9013">
        <v>7.5989007947411444</v>
      </c>
      <c r="N9013">
        <v>67.780878915786758</v>
      </c>
      <c r="O9013">
        <v>0.53145596385002136</v>
      </c>
      <c r="P9013">
        <v>1.7854207303788925E-2</v>
      </c>
      <c r="Q9013">
        <v>3.6087733215755882E-2</v>
      </c>
      <c r="R9013">
        <v>0.48797077178955078</v>
      </c>
      <c r="S9013">
        <v>928.58702998420927</v>
      </c>
      <c r="T9013">
        <v>39.267125725746155</v>
      </c>
      <c r="U9013">
        <v>0.33013028442859649</v>
      </c>
      <c r="V9013">
        <v>582.40418434143066</v>
      </c>
      <c r="W9013">
        <v>1</v>
      </c>
      <c r="X9013">
        <v>0.35834460139274599</v>
      </c>
      <c r="Y9013">
        <v>668.10355990024289</v>
      </c>
      <c r="Z9013">
        <v>1</v>
      </c>
      <c r="AA9013">
        <v>13.555193213472368</v>
      </c>
      <c r="AB9013">
        <v>68.39485736083985</v>
      </c>
      <c r="AC9013">
        <v>186.87400072813034</v>
      </c>
      <c r="AD9013">
        <v>1.8791492168719953E-3</v>
      </c>
      <c r="AE9013">
        <v>5.1419757365155156</v>
      </c>
      <c r="AF9013">
        <v>0.1176371133327484</v>
      </c>
      <c r="AG9013">
        <v>1.384977335720727E-3</v>
      </c>
      <c r="AH9013">
        <v>1.9115800476074217E-2</v>
      </c>
      <c r="AI9013">
        <v>8.4972235560417175</v>
      </c>
      <c r="AJ9013">
        <v>4.057964883065651</v>
      </c>
      <c r="AK9013">
        <v>24.79209729373455</v>
      </c>
      <c r="AL9013">
        <v>8.7598381396911265</v>
      </c>
      <c r="AM9013">
        <v>92.934805071353907</v>
      </c>
      <c r="AN9013">
        <v>501.4756323776993</v>
      </c>
      <c r="AO9013">
        <v>9.9678306460380561E-2</v>
      </c>
      <c r="AP9013">
        <v>0.87966598796844497</v>
      </c>
    </row>
    <row r="9014" spans="1:42">
      <c r="A9014">
        <v>310.95307868782243</v>
      </c>
      <c r="B9014">
        <v>247.39217129099745</v>
      </c>
      <c r="C9014">
        <v>332.54778144642398</v>
      </c>
      <c r="D9014">
        <v>-21.594702758601557</v>
      </c>
      <c r="E9014">
        <v>-85.15561015542653</v>
      </c>
      <c r="F9014">
        <v>21.594702758601557</v>
      </c>
      <c r="G9014">
        <v>3.0032885996587388E-2</v>
      </c>
      <c r="H9014">
        <v>593.10655782842673</v>
      </c>
      <c r="I9014">
        <v>2.1912747323513032E-2</v>
      </c>
      <c r="J9014">
        <v>2.3972012758255001E-2</v>
      </c>
      <c r="K9014">
        <v>1.0043441333115102</v>
      </c>
      <c r="L9014">
        <v>22.564289569854736</v>
      </c>
      <c r="M9014">
        <v>371.63723814944143</v>
      </c>
      <c r="N9014">
        <v>54.065685656929027</v>
      </c>
      <c r="O9014">
        <v>0.90778401494026184</v>
      </c>
      <c r="P9014">
        <v>1.240158971150716E-2</v>
      </c>
      <c r="Q9014">
        <v>2.3837401443057585E-2</v>
      </c>
      <c r="R9014">
        <v>0.4001901960372925</v>
      </c>
      <c r="S9014">
        <v>803.28696914406487</v>
      </c>
      <c r="T9014">
        <v>41.335040330886841</v>
      </c>
      <c r="U9014">
        <v>0.31992358624935152</v>
      </c>
      <c r="V9014">
        <v>630.56161403656006</v>
      </c>
      <c r="W9014">
        <v>1</v>
      </c>
      <c r="X9014">
        <v>0.38114591121673586</v>
      </c>
      <c r="Y9014">
        <v>389.34775083941156</v>
      </c>
      <c r="Z9014">
        <v>1</v>
      </c>
      <c r="AA9014">
        <v>46.444844809217457</v>
      </c>
      <c r="AB9014">
        <v>72.749789184570318</v>
      </c>
      <c r="AC9014">
        <v>32.457937300205231</v>
      </c>
      <c r="AD9014">
        <v>1.1398229028424647E-2</v>
      </c>
      <c r="AE9014">
        <v>3.0969385194380967</v>
      </c>
      <c r="AF9014">
        <v>0.12451692581176757</v>
      </c>
      <c r="AG9014">
        <v>1.3723947236954504E-3</v>
      </c>
      <c r="AH9014">
        <v>4.8620317590236661E-2</v>
      </c>
      <c r="AI9014">
        <v>14.807570278644562</v>
      </c>
      <c r="AJ9014">
        <v>15.231928914096882</v>
      </c>
      <c r="AK9014">
        <v>11.516440449357033</v>
      </c>
      <c r="AL9014">
        <v>6.2844428653724345</v>
      </c>
      <c r="AM9014">
        <v>26.373703992366792</v>
      </c>
      <c r="AN9014">
        <v>474.6156756350648</v>
      </c>
      <c r="AO9014">
        <v>0.10772917711734772</v>
      </c>
      <c r="AP9014">
        <v>0.91873557543754591</v>
      </c>
    </row>
    <row r="9015" spans="1:42">
      <c r="A9015">
        <v>600.33850225819015</v>
      </c>
      <c r="B9015">
        <v>310.93383461451714</v>
      </c>
      <c r="C9015">
        <v>1250.2335364290948</v>
      </c>
      <c r="D9015">
        <v>-649.89503417090464</v>
      </c>
      <c r="E9015">
        <v>-939.2997018145777</v>
      </c>
      <c r="F9015">
        <v>649.89503417090464</v>
      </c>
      <c r="G9015">
        <v>2.7905476271657147E-2</v>
      </c>
      <c r="H9015">
        <v>3764.4809625211356</v>
      </c>
      <c r="I9015">
        <v>3.1338635981082913E-2</v>
      </c>
      <c r="J9015">
        <v>6.5135104656219481E-2</v>
      </c>
      <c r="K9015">
        <v>2.0605726698338982</v>
      </c>
      <c r="L9015">
        <v>69.534631967544556</v>
      </c>
      <c r="M9015">
        <v>163.27991304249682</v>
      </c>
      <c r="N9015">
        <v>77.139740736389172</v>
      </c>
      <c r="O9015">
        <v>0.5034538209438324</v>
      </c>
      <c r="P9015">
        <v>2.1058479785919185E-2</v>
      </c>
      <c r="Q9015">
        <v>3.3160058392418749E-2</v>
      </c>
      <c r="R9015">
        <v>0.4158016109466553</v>
      </c>
      <c r="S9015">
        <v>427.84833851389897</v>
      </c>
      <c r="T9015">
        <v>43.171140551567078</v>
      </c>
      <c r="U9015">
        <v>0.42418222963809971</v>
      </c>
      <c r="V9015">
        <v>487.41903305053711</v>
      </c>
      <c r="W9015">
        <v>1</v>
      </c>
      <c r="X9015">
        <v>0.32474042057991032</v>
      </c>
      <c r="Y9015">
        <v>397.0817196121892</v>
      </c>
      <c r="Z9015">
        <v>1</v>
      </c>
      <c r="AA9015">
        <v>44.244160955591205</v>
      </c>
      <c r="AB9015">
        <v>139.96566778564454</v>
      </c>
      <c r="AC9015">
        <v>71.053133904933929</v>
      </c>
      <c r="AD9015">
        <v>9.4432863414797008E-3</v>
      </c>
      <c r="AE9015">
        <v>3.0662187909187537</v>
      </c>
      <c r="AF9015">
        <v>9.9629970788955663E-2</v>
      </c>
      <c r="AG9015">
        <v>8.2112558718730651E-4</v>
      </c>
      <c r="AH9015">
        <v>3.1962105345726015E-2</v>
      </c>
      <c r="AI9015">
        <v>25.328794419765472</v>
      </c>
      <c r="AJ9015">
        <v>8.6806162926213233</v>
      </c>
      <c r="AK9015">
        <v>56.756762217879292</v>
      </c>
      <c r="AL9015">
        <v>5.6198787971357795</v>
      </c>
      <c r="AM9015">
        <v>60.065636932849884</v>
      </c>
      <c r="AN9015">
        <v>811.19934154640646</v>
      </c>
      <c r="AO9015">
        <v>0.10649667489528657</v>
      </c>
      <c r="AP9015">
        <v>0.87652137804031383</v>
      </c>
    </row>
    <row r="9016" spans="1:42">
      <c r="A9016">
        <v>584.1319426029645</v>
      </c>
      <c r="B9016">
        <v>640.54499472625992</v>
      </c>
      <c r="C9016">
        <v>618.46342073879873</v>
      </c>
      <c r="D9016">
        <v>-56.413052123295415</v>
      </c>
      <c r="E9016">
        <v>22.081573987461184</v>
      </c>
      <c r="F9016">
        <v>-22.081573987461184</v>
      </c>
      <c r="G9016">
        <v>6.5476755690419414E-2</v>
      </c>
      <c r="H9016">
        <v>1352.8360544493937</v>
      </c>
      <c r="I9016">
        <v>4.9954974353313447E-2</v>
      </c>
      <c r="J9016">
        <v>0.1035652425289154</v>
      </c>
      <c r="K9016">
        <v>1.1625486101686955</v>
      </c>
      <c r="L9016">
        <v>69.773664474487305</v>
      </c>
      <c r="M9016">
        <v>300.83156403318435</v>
      </c>
      <c r="N9016">
        <v>113.64705800914766</v>
      </c>
      <c r="O9016">
        <v>0.68141475319862366</v>
      </c>
      <c r="P9016">
        <v>1.4795394155714245E-2</v>
      </c>
      <c r="Q9016">
        <v>1.0406215402815075E-2</v>
      </c>
      <c r="R9016">
        <v>0.40570559024810793</v>
      </c>
      <c r="S9016">
        <v>407.76160435033512</v>
      </c>
      <c r="T9016">
        <v>31.229627132415771</v>
      </c>
      <c r="U9016">
        <v>0.28838114440441132</v>
      </c>
      <c r="V9016">
        <v>630.80389499664307</v>
      </c>
      <c r="W9016">
        <v>1</v>
      </c>
      <c r="X9016">
        <v>0.34091439962387088</v>
      </c>
      <c r="Y9016">
        <v>580.49697406989731</v>
      </c>
      <c r="Z9016">
        <v>1</v>
      </c>
      <c r="AA9016">
        <v>10.614019522466661</v>
      </c>
      <c r="AB9016">
        <v>24.697004882812504</v>
      </c>
      <c r="AC9016">
        <v>80.450232326984406</v>
      </c>
      <c r="AD9016">
        <v>1.2316759223611945E-2</v>
      </c>
      <c r="AE9016">
        <v>17.724418340764188</v>
      </c>
      <c r="AF9016">
        <v>0.24746637582778927</v>
      </c>
      <c r="AG9016">
        <v>8.3234928298390163E-4</v>
      </c>
      <c r="AH9016">
        <v>4.6396096348762508E-3</v>
      </c>
      <c r="AI9016">
        <v>20.027822554111481</v>
      </c>
      <c r="AJ9016">
        <v>8.7210208465312693</v>
      </c>
      <c r="AK9016">
        <v>57.927926414608955</v>
      </c>
      <c r="AL9016">
        <v>3.0126570668702861</v>
      </c>
      <c r="AM9016">
        <v>61.030164134502414</v>
      </c>
      <c r="AN9016">
        <v>172.53129591767555</v>
      </c>
      <c r="AO9016">
        <v>4.2937205433845521E-2</v>
      </c>
      <c r="AP9016">
        <v>0.90618158364295975</v>
      </c>
    </row>
    <row r="9017" spans="1:42">
      <c r="A9017">
        <v>1070.9787138709687</v>
      </c>
      <c r="B9017">
        <v>821.17331214480168</v>
      </c>
      <c r="C9017">
        <v>740.55476589879186</v>
      </c>
      <c r="D9017">
        <v>249.80540172616702</v>
      </c>
      <c r="E9017">
        <v>-249.80540172616702</v>
      </c>
      <c r="F9017">
        <v>-330.42394797217685</v>
      </c>
      <c r="G9017">
        <v>5.0199776090755426E-2</v>
      </c>
      <c r="H9017">
        <v>1155.1901496593848</v>
      </c>
      <c r="I9017">
        <v>4.7733724415302277E-2</v>
      </c>
      <c r="J9017">
        <v>6.7413686752319332E-2</v>
      </c>
      <c r="K9017">
        <v>1.8771573981940746</v>
      </c>
      <c r="L9017">
        <v>69.849609136581421</v>
      </c>
      <c r="M9017">
        <v>6.2630791368806955</v>
      </c>
      <c r="N9017">
        <v>140.74575435752871</v>
      </c>
      <c r="O9017">
        <v>0.70674630999565125</v>
      </c>
      <c r="P9017">
        <v>1.5220680395762123E-2</v>
      </c>
      <c r="Q9017">
        <v>3.6821620358361132E-2</v>
      </c>
      <c r="R9017">
        <v>0.41749948501586914</v>
      </c>
      <c r="S9017">
        <v>828.27874298731331</v>
      </c>
      <c r="T9017">
        <v>26.396158337593079</v>
      </c>
      <c r="U9017">
        <v>0.43871852695941926</v>
      </c>
      <c r="V9017">
        <v>642.60859489440918</v>
      </c>
      <c r="W9017">
        <v>1</v>
      </c>
      <c r="X9017">
        <v>0.37880092024803164</v>
      </c>
      <c r="Y9017">
        <v>363.26854626541177</v>
      </c>
      <c r="Z9017">
        <v>1</v>
      </c>
      <c r="AA9017">
        <v>31.247950557451254</v>
      </c>
      <c r="AB9017">
        <v>129.92190594482423</v>
      </c>
      <c r="AC9017">
        <v>54.978875815868378</v>
      </c>
      <c r="AD9017">
        <v>1.3762491992396167E-2</v>
      </c>
      <c r="AE9017">
        <v>7.0770529135628077</v>
      </c>
      <c r="AF9017">
        <v>0.20446267962455747</v>
      </c>
      <c r="AG9017">
        <v>4.2353970139228449E-4</v>
      </c>
      <c r="AH9017">
        <v>4.0045777082443237E-2</v>
      </c>
      <c r="AI9017">
        <v>26.736876666545868</v>
      </c>
      <c r="AJ9017">
        <v>3.6908967171147844</v>
      </c>
      <c r="AK9017">
        <v>29.014830424189569</v>
      </c>
      <c r="AL9017">
        <v>3.8462222632918239</v>
      </c>
      <c r="AM9017">
        <v>103.04000746011734</v>
      </c>
      <c r="AN9017">
        <v>608.94025661517867</v>
      </c>
      <c r="AO9017">
        <v>6.891427886486054E-2</v>
      </c>
      <c r="AP9017">
        <v>0.82828636741638195</v>
      </c>
    </row>
    <row r="9018" spans="1:42">
      <c r="A9018">
        <v>396.65261607376402</v>
      </c>
      <c r="B9018">
        <v>147.31671745457282</v>
      </c>
      <c r="C9018">
        <v>781.05456447575762</v>
      </c>
      <c r="D9018">
        <v>-384.40194840199359</v>
      </c>
      <c r="E9018">
        <v>-633.73784702118473</v>
      </c>
      <c r="F9018">
        <v>384.40194840199359</v>
      </c>
      <c r="G9018">
        <v>4.1076298410957293E-2</v>
      </c>
      <c r="H9018">
        <v>2433.0733544369341</v>
      </c>
      <c r="I9018">
        <v>5.171258300542831E-2</v>
      </c>
      <c r="J9018">
        <v>7.1192171335220336E-2</v>
      </c>
      <c r="K9018">
        <v>2.0110692983448502</v>
      </c>
      <c r="L9018">
        <v>42.694823741912842</v>
      </c>
      <c r="M9018">
        <v>281.57517008643833</v>
      </c>
      <c r="N9018">
        <v>71.491011409950261</v>
      </c>
      <c r="O9018">
        <v>0.51448038220405579</v>
      </c>
      <c r="P9018">
        <v>2.1394970152113169E-2</v>
      </c>
      <c r="Q9018">
        <v>3.7438316716088181E-2</v>
      </c>
      <c r="R9018">
        <v>0.43998914241790771</v>
      </c>
      <c r="S9018">
        <v>727.40340945441835</v>
      </c>
      <c r="T9018">
        <v>42.447322607040405</v>
      </c>
      <c r="U9018">
        <v>0.32454259812831882</v>
      </c>
      <c r="V9018">
        <v>617.8725004196167</v>
      </c>
      <c r="W9018">
        <v>1</v>
      </c>
      <c r="X9018">
        <v>0.42435739517211912</v>
      </c>
      <c r="Y9018">
        <v>493.92823907865625</v>
      </c>
      <c r="Z9018">
        <v>1</v>
      </c>
      <c r="AA9018">
        <v>44.756767457761768</v>
      </c>
      <c r="AB9018">
        <v>120.2788201904297</v>
      </c>
      <c r="AC9018">
        <v>63.405658304691315</v>
      </c>
      <c r="AD9018">
        <v>1.1441429659851596E-2</v>
      </c>
      <c r="AE9018">
        <v>1.86135782461026</v>
      </c>
      <c r="AF9018">
        <v>0.16902624607086178</v>
      </c>
      <c r="AG9018">
        <v>9.4249128586152884E-4</v>
      </c>
      <c r="AH9018">
        <v>5.8917029654979705E-2</v>
      </c>
      <c r="AI9018">
        <v>22.239899933338165</v>
      </c>
      <c r="AJ9018">
        <v>1.5278698232277912</v>
      </c>
      <c r="AK9018">
        <v>62.340408130288125</v>
      </c>
      <c r="AL9018">
        <v>7.2150852695677248</v>
      </c>
      <c r="AM9018">
        <v>69.694780862331385</v>
      </c>
      <c r="AN9018">
        <v>828.97889338175469</v>
      </c>
      <c r="AO9018">
        <v>4.8252220749855038E-2</v>
      </c>
      <c r="AP9018">
        <v>0.89303566527366651</v>
      </c>
    </row>
    <row r="9019" spans="1:42">
      <c r="A9019">
        <v>606.68856786260994</v>
      </c>
      <c r="B9019">
        <v>317.79709932245692</v>
      </c>
      <c r="C9019">
        <v>332.87876019303042</v>
      </c>
      <c r="D9019">
        <v>273.80980766957953</v>
      </c>
      <c r="E9019">
        <v>-288.89146854015303</v>
      </c>
      <c r="F9019">
        <v>-273.80980766957953</v>
      </c>
      <c r="G9019">
        <v>2.399486132907791E-2</v>
      </c>
      <c r="H9019">
        <v>502.01183796433241</v>
      </c>
      <c r="I9019">
        <v>1.6466173231601714E-2</v>
      </c>
      <c r="J9019">
        <v>6.109817981719971E-3</v>
      </c>
      <c r="K9019">
        <v>1.8464406163156031</v>
      </c>
      <c r="L9019">
        <v>42.815762758255005</v>
      </c>
      <c r="M9019">
        <v>1.0478592386235557</v>
      </c>
      <c r="N9019">
        <v>120.87643100967409</v>
      </c>
      <c r="O9019">
        <v>0.52625164389610291</v>
      </c>
      <c r="P9019">
        <v>4.1125726699829093E-4</v>
      </c>
      <c r="Q9019">
        <v>2.4830636448330344E-3</v>
      </c>
      <c r="R9019">
        <v>0.45129437446594239</v>
      </c>
      <c r="S9019">
        <v>931.66575127801684</v>
      </c>
      <c r="T9019">
        <v>26.248392462730408</v>
      </c>
      <c r="U9019">
        <v>0.30331742346286777</v>
      </c>
      <c r="V9019">
        <v>459.02023315429688</v>
      </c>
      <c r="W9019">
        <v>1</v>
      </c>
      <c r="X9019">
        <v>0.37128842949867252</v>
      </c>
      <c r="Y9019">
        <v>439.36099526165384</v>
      </c>
      <c r="Z9019">
        <v>1</v>
      </c>
      <c r="AA9019">
        <v>44.794357517099385</v>
      </c>
      <c r="AB9019">
        <v>63.313290588378912</v>
      </c>
      <c r="AC9019">
        <v>74.703167378902435</v>
      </c>
      <c r="AD9019">
        <v>1.3588936308510283E-2</v>
      </c>
      <c r="AE9019">
        <v>29.741528221523652</v>
      </c>
      <c r="AF9019">
        <v>3.7379990816116329E-2</v>
      </c>
      <c r="AG9019">
        <v>1.0829225759630126E-3</v>
      </c>
      <c r="AH9019">
        <v>3.4917786145210267E-2</v>
      </c>
      <c r="AI9019">
        <v>12.362888753414154</v>
      </c>
      <c r="AJ9019">
        <v>11.447096377307478</v>
      </c>
      <c r="AK9019">
        <v>4.0995312827825545</v>
      </c>
      <c r="AL9019">
        <v>5.7301556700784371</v>
      </c>
      <c r="AM9019">
        <v>52.472064602375028</v>
      </c>
      <c r="AN9019">
        <v>673.20219677059708</v>
      </c>
      <c r="AO9019">
        <v>5.8594570517539982E-2</v>
      </c>
      <c r="AP9019">
        <v>0.85959413480758673</v>
      </c>
    </row>
    <row r="9020" spans="1:42">
      <c r="A9020">
        <v>918.60236715000678</v>
      </c>
      <c r="B9020">
        <v>1174.2895221015108</v>
      </c>
      <c r="C9020">
        <v>1141.8176940264468</v>
      </c>
      <c r="D9020">
        <v>-255.687154951504</v>
      </c>
      <c r="E9020">
        <v>32.471828075063968</v>
      </c>
      <c r="F9020">
        <v>-32.471828075063968</v>
      </c>
      <c r="G9020">
        <v>5.6146038327914642E-2</v>
      </c>
      <c r="H9020">
        <v>1779.5497011549166</v>
      </c>
      <c r="I9020">
        <v>4.4909267127513884E-2</v>
      </c>
      <c r="J9020">
        <v>4.6730362653732302E-2</v>
      </c>
      <c r="K9020">
        <v>2.0056059353888034</v>
      </c>
      <c r="L9020">
        <v>67.557625770568848</v>
      </c>
      <c r="M9020">
        <v>1238.1729863021403</v>
      </c>
      <c r="N9020">
        <v>87.552134433555608</v>
      </c>
      <c r="O9020">
        <v>0.65640106797218323</v>
      </c>
      <c r="P9020">
        <v>1.608782312605116E-2</v>
      </c>
      <c r="Q9020">
        <v>3.9664228386349143E-2</v>
      </c>
      <c r="R9020">
        <v>0.43929817676544192</v>
      </c>
      <c r="S9020">
        <v>606.41263573191009</v>
      </c>
      <c r="T9020">
        <v>46.095609664916992</v>
      </c>
      <c r="U9020">
        <v>0.43344029605388645</v>
      </c>
      <c r="V9020">
        <v>636.50619983673096</v>
      </c>
      <c r="W9020">
        <v>1</v>
      </c>
      <c r="X9020">
        <v>0.39997648477554326</v>
      </c>
      <c r="Y9020">
        <v>400.99467145743358</v>
      </c>
      <c r="Z9020">
        <v>1</v>
      </c>
      <c r="AA9020">
        <v>45.543586847524651</v>
      </c>
      <c r="AB9020">
        <v>174.71470385742188</v>
      </c>
      <c r="AC9020">
        <v>107.15887099504471</v>
      </c>
      <c r="AD9020">
        <v>1.0896472441844451E-2</v>
      </c>
      <c r="AE9020">
        <v>5.5937026950078295</v>
      </c>
      <c r="AF9020">
        <v>0.22678992033004755</v>
      </c>
      <c r="AG9020">
        <v>1.0099776029432544E-3</v>
      </c>
      <c r="AH9020">
        <v>2.1694905531406398E-2</v>
      </c>
      <c r="AI9020">
        <v>10.599381029605865</v>
      </c>
      <c r="AJ9020">
        <v>12.024146709091468</v>
      </c>
      <c r="AK9020">
        <v>38.630996802449225</v>
      </c>
      <c r="AL9020">
        <v>5.7829646052801555</v>
      </c>
      <c r="AM9020">
        <v>62.474573218822485</v>
      </c>
      <c r="AN9020">
        <v>564.60336325554943</v>
      </c>
      <c r="AO9020">
        <v>5.7504667401313783E-2</v>
      </c>
      <c r="AP9020">
        <v>0.86248080372810376</v>
      </c>
    </row>
    <row r="9021" spans="1:42">
      <c r="A9021">
        <v>1633.2756984127309</v>
      </c>
      <c r="B9021">
        <v>3137.4112223668294</v>
      </c>
      <c r="C9021">
        <v>1809.9210496160952</v>
      </c>
      <c r="D9021">
        <v>-1504.1355239540985</v>
      </c>
      <c r="E9021">
        <v>1327.4901727507342</v>
      </c>
      <c r="F9021">
        <v>-1327.4901727507342</v>
      </c>
      <c r="G9021">
        <v>7.5971104237099905E-3</v>
      </c>
      <c r="H9021">
        <v>56.674831624959893</v>
      </c>
      <c r="I9021">
        <v>4.9588289558887479E-2</v>
      </c>
      <c r="J9021">
        <v>2.3512194633483884E-2</v>
      </c>
      <c r="K9021">
        <v>1.4291394933879376</v>
      </c>
      <c r="L9021">
        <v>37.861193418502808</v>
      </c>
      <c r="M9021">
        <v>4459.5099562593841</v>
      </c>
      <c r="N9021">
        <v>200.9751553607941</v>
      </c>
      <c r="O9021">
        <v>0.77315756678581238</v>
      </c>
      <c r="P9021">
        <v>1.0676787005530462E-2</v>
      </c>
      <c r="Q9021">
        <v>1.1476039727528888E-2</v>
      </c>
      <c r="R9021">
        <v>0.47318969726562499</v>
      </c>
      <c r="S9021">
        <v>447.68153695453293</v>
      </c>
      <c r="T9021">
        <v>25.859251618385315</v>
      </c>
      <c r="U9021">
        <v>0.37272318184375763</v>
      </c>
      <c r="V9021">
        <v>647.1153736114502</v>
      </c>
      <c r="W9021">
        <v>1</v>
      </c>
      <c r="X9021">
        <v>0.40348285555839541</v>
      </c>
      <c r="Y9021">
        <v>321.73913195454082</v>
      </c>
      <c r="Z9021">
        <v>1</v>
      </c>
      <c r="AA9021">
        <v>14.242354676332477</v>
      </c>
      <c r="AB9021">
        <v>29.159040466308596</v>
      </c>
      <c r="AC9021">
        <v>50.042597949504852</v>
      </c>
      <c r="AD9021">
        <v>1.148087917230068E-2</v>
      </c>
      <c r="AE9021">
        <v>2.2892811381998071</v>
      </c>
      <c r="AF9021">
        <v>3.0237983465194698E-2</v>
      </c>
      <c r="AG9021">
        <v>2.5038957621389003E-4</v>
      </c>
      <c r="AH9021">
        <v>4.0711427211761471E-2</v>
      </c>
      <c r="AI9021">
        <v>16.052350699901581</v>
      </c>
      <c r="AJ9021">
        <v>3.1015946565161134</v>
      </c>
      <c r="AK9021">
        <v>1.4372875231504441</v>
      </c>
      <c r="AL9021">
        <v>6.0356599351381783</v>
      </c>
      <c r="AM9021">
        <v>77.542167246341705</v>
      </c>
      <c r="AN9021">
        <v>694.96870632179116</v>
      </c>
      <c r="AO9021">
        <v>9.9745923876762385E-2</v>
      </c>
      <c r="AP9021">
        <v>0.83845090579986581</v>
      </c>
    </row>
    <row r="9022" spans="1:42">
      <c r="A9022">
        <v>316.73054640187337</v>
      </c>
      <c r="B9022">
        <v>475.10066256890457</v>
      </c>
      <c r="C9022">
        <v>809.99616032590075</v>
      </c>
      <c r="D9022">
        <v>-493.26561392402738</v>
      </c>
      <c r="E9022">
        <v>-334.89549775699618</v>
      </c>
      <c r="F9022">
        <v>334.89549775699618</v>
      </c>
      <c r="G9022">
        <v>-2.5361333044421901E-3</v>
      </c>
      <c r="H9022">
        <v>1818.3586731753423</v>
      </c>
      <c r="I9022">
        <v>2.5867353379726409E-2</v>
      </c>
      <c r="J9022">
        <v>8.9293708086013793E-2</v>
      </c>
      <c r="K9022">
        <v>1.5982888252556324</v>
      </c>
      <c r="L9022">
        <v>49.449350833892822</v>
      </c>
      <c r="M9022">
        <v>856.77601152062164</v>
      </c>
      <c r="N9022">
        <v>53.628876591682442</v>
      </c>
      <c r="O9022">
        <v>0.50552275776863098</v>
      </c>
      <c r="P9022">
        <v>8.824392530653211E-3</v>
      </c>
      <c r="Q9022">
        <v>3.0992424805959061E-2</v>
      </c>
      <c r="R9022">
        <v>0.45485095500946043</v>
      </c>
      <c r="S9022">
        <v>717.35671042318427</v>
      </c>
      <c r="T9022">
        <v>28.833729028701782</v>
      </c>
      <c r="U9022">
        <v>0.30285072743892671</v>
      </c>
      <c r="V9022">
        <v>451.17032527923584</v>
      </c>
      <c r="W9022">
        <v>1</v>
      </c>
      <c r="X9022">
        <v>0.44218145847320556</v>
      </c>
      <c r="Y9022">
        <v>504.73171550322809</v>
      </c>
      <c r="Z9022">
        <v>1</v>
      </c>
      <c r="AA9022">
        <v>37.586432017927173</v>
      </c>
      <c r="AB9022">
        <v>74.05362463378907</v>
      </c>
      <c r="AC9022">
        <v>125.80136209726334</v>
      </c>
      <c r="AD9022">
        <v>7.744688050359742E-3</v>
      </c>
      <c r="AE9022">
        <v>1.247029745706334</v>
      </c>
      <c r="AF9022">
        <v>-1.0897264480590821E-2</v>
      </c>
      <c r="AG9022">
        <v>3.3261476980470323E-4</v>
      </c>
      <c r="AH9022">
        <v>3.9439831137657163E-3</v>
      </c>
      <c r="AI9022">
        <v>22.723758518695831</v>
      </c>
      <c r="AJ9022">
        <v>12.143447205657338</v>
      </c>
      <c r="AK9022">
        <v>28.699293871521949</v>
      </c>
      <c r="AL9022">
        <v>6.5654912439661093</v>
      </c>
      <c r="AM9022">
        <v>50.947458684444427</v>
      </c>
      <c r="AN9022">
        <v>434.68569941926847</v>
      </c>
      <c r="AO9022">
        <v>9.4179286599159251E-2</v>
      </c>
      <c r="AP9022">
        <v>0.86280740427970892</v>
      </c>
    </row>
    <row r="9023" spans="1:42">
      <c r="A9023">
        <v>483.13047421568484</v>
      </c>
      <c r="B9023">
        <v>1029.3908739796532</v>
      </c>
      <c r="C9023">
        <v>623.42551796174178</v>
      </c>
      <c r="D9023">
        <v>-546.26039976396828</v>
      </c>
      <c r="E9023">
        <v>405.9653560179114</v>
      </c>
      <c r="F9023">
        <v>-405.9653560179114</v>
      </c>
      <c r="G9023">
        <v>1.1504352232676871E-3</v>
      </c>
      <c r="H9023">
        <v>544.86379685592794</v>
      </c>
      <c r="I9023">
        <v>4.9665075838565824E-2</v>
      </c>
      <c r="J9023">
        <v>4.6286466121673586E-2</v>
      </c>
      <c r="K9023">
        <v>1.3659087962567806</v>
      </c>
      <c r="L9023">
        <v>12.880798578262329</v>
      </c>
      <c r="M9023">
        <v>1500.2434707484263</v>
      </c>
      <c r="N9023">
        <v>46.269460516357427</v>
      </c>
      <c r="O9023">
        <v>0.91148385405540466</v>
      </c>
      <c r="P9023">
        <v>1.1352474689483642E-2</v>
      </c>
      <c r="Q9023">
        <v>3.9178207026587586E-2</v>
      </c>
      <c r="R9023">
        <v>0.40883730888366698</v>
      </c>
      <c r="S9023">
        <v>598.57947887365617</v>
      </c>
      <c r="T9023">
        <v>26.45096480846405</v>
      </c>
      <c r="U9023">
        <v>0.29262733042240147</v>
      </c>
      <c r="V9023">
        <v>619.89450454711914</v>
      </c>
      <c r="W9023">
        <v>1</v>
      </c>
      <c r="X9023">
        <v>0.34108793377876284</v>
      </c>
      <c r="Y9023">
        <v>610.45821918329511</v>
      </c>
      <c r="Z9023">
        <v>1</v>
      </c>
      <c r="AA9023">
        <v>41.496719720697406</v>
      </c>
      <c r="AB9023">
        <v>73.43187432861329</v>
      </c>
      <c r="AC9023">
        <v>29.500280320644379</v>
      </c>
      <c r="AD9023">
        <v>7.178738585904113E-3</v>
      </c>
      <c r="AE9023">
        <v>5.5943752462605305</v>
      </c>
      <c r="AF9023">
        <v>2.9103147983551014E-3</v>
      </c>
      <c r="AG9023">
        <v>2.5125214723017563E-4</v>
      </c>
      <c r="AH9023">
        <v>4.020325667858124E-2</v>
      </c>
      <c r="AI9023">
        <v>23.433009088039398</v>
      </c>
      <c r="AJ9023">
        <v>12.2557537366649</v>
      </c>
      <c r="AK9023">
        <v>17.950683984160424</v>
      </c>
      <c r="AL9023">
        <v>4.502843462524277</v>
      </c>
      <c r="AM9023">
        <v>61.643760216236117</v>
      </c>
      <c r="AN9023">
        <v>125.08376254357731</v>
      </c>
      <c r="AO9023">
        <v>5.8215384840965272E-2</v>
      </c>
      <c r="AP9023">
        <v>0.87957970285415665</v>
      </c>
    </row>
    <row r="9024" spans="1:42">
      <c r="A9024">
        <v>487.65076012033126</v>
      </c>
      <c r="B9024">
        <v>419.19099506416006</v>
      </c>
      <c r="C9024">
        <v>902.55226129137225</v>
      </c>
      <c r="D9024">
        <v>-414.90150117104099</v>
      </c>
      <c r="E9024">
        <v>-483.36126622721218</v>
      </c>
      <c r="F9024">
        <v>414.90150117104099</v>
      </c>
      <c r="G9024">
        <v>3.93225953673665E-2</v>
      </c>
      <c r="H9024">
        <v>2947.7588607486819</v>
      </c>
      <c r="I9024">
        <v>2.3648426234722138E-2</v>
      </c>
      <c r="J9024">
        <v>2.6638677358627322E-2</v>
      </c>
      <c r="K9024">
        <v>1.8772491508066653</v>
      </c>
      <c r="L9024">
        <v>58.408451080322266</v>
      </c>
      <c r="M9024">
        <v>1.6530454334468845</v>
      </c>
      <c r="N9024">
        <v>87.633623333549508</v>
      </c>
      <c r="O9024">
        <v>0.64817968010902405</v>
      </c>
      <c r="P9024">
        <v>6.541662957933213E-3</v>
      </c>
      <c r="Q9024">
        <v>4.3412109533945711E-2</v>
      </c>
      <c r="R9024">
        <v>0.3997016763687134</v>
      </c>
      <c r="S9024">
        <v>403.31052996831892</v>
      </c>
      <c r="T9024">
        <v>43.263304233551025</v>
      </c>
      <c r="U9024">
        <v>0.31532577216625218</v>
      </c>
      <c r="V9024">
        <v>574.18177127838135</v>
      </c>
      <c r="W9024">
        <v>1</v>
      </c>
      <c r="X9024">
        <v>0.32644655942916873</v>
      </c>
      <c r="Y9024">
        <v>606.04139807150761</v>
      </c>
      <c r="Z9024">
        <v>1</v>
      </c>
      <c r="AA9024">
        <v>13.178840888891223</v>
      </c>
      <c r="AB9024">
        <v>41.342051269531254</v>
      </c>
      <c r="AC9024">
        <v>75.978334248065948</v>
      </c>
      <c r="AD9024">
        <v>2.7481291029188368E-3</v>
      </c>
      <c r="AE9024">
        <v>1.2735370450364907</v>
      </c>
      <c r="AF9024">
        <v>0.15771823167800902</v>
      </c>
      <c r="AG9024">
        <v>5.284281739157137E-4</v>
      </c>
      <c r="AH9024">
        <v>5.141186372041702E-2</v>
      </c>
      <c r="AI9024">
        <v>27.895564138889313</v>
      </c>
      <c r="AJ9024">
        <v>10.109683817468616</v>
      </c>
      <c r="AK9024">
        <v>36.734109762310979</v>
      </c>
      <c r="AL9024">
        <v>4.5080100544444193</v>
      </c>
      <c r="AM9024">
        <v>99.384128177165991</v>
      </c>
      <c r="AN9024">
        <v>169.02354538547291</v>
      </c>
      <c r="AO9024">
        <v>5.3258866429328922E-2</v>
      </c>
      <c r="AP9024">
        <v>0.81750704407691965</v>
      </c>
    </row>
    <row r="9025" spans="1:42">
      <c r="A9025">
        <v>332.72596223065858</v>
      </c>
      <c r="B9025">
        <v>93.949532808226479</v>
      </c>
      <c r="C9025">
        <v>103.55493251003492</v>
      </c>
      <c r="D9025">
        <v>229.17102972062366</v>
      </c>
      <c r="E9025">
        <v>-238.7764294224321</v>
      </c>
      <c r="F9025">
        <v>-229.17102972062366</v>
      </c>
      <c r="G9025">
        <v>3.0212869121464148E-2</v>
      </c>
      <c r="H9025">
        <v>39.108872861730561</v>
      </c>
      <c r="I9025">
        <v>1.7039854824543E-2</v>
      </c>
      <c r="J9025">
        <v>5.2131484985351563E-2</v>
      </c>
      <c r="K9025">
        <v>1.8815737019240855</v>
      </c>
      <c r="L9025">
        <v>19.080022573471069</v>
      </c>
      <c r="M9025">
        <v>115.58992708135349</v>
      </c>
      <c r="N9025">
        <v>70.155303019332891</v>
      </c>
      <c r="O9025">
        <v>0.90964481234550476</v>
      </c>
      <c r="P9025">
        <v>1.4263542758093937E-2</v>
      </c>
      <c r="Q9025">
        <v>1.7582675351036917E-2</v>
      </c>
      <c r="R9025">
        <v>0.39541250228881836</v>
      </c>
      <c r="S9025">
        <v>638.82963329894471</v>
      </c>
      <c r="T9025">
        <v>25.852206349372864</v>
      </c>
      <c r="U9025">
        <v>0.28794991314411167</v>
      </c>
      <c r="V9025">
        <v>546.02217674255371</v>
      </c>
      <c r="W9025">
        <v>1</v>
      </c>
      <c r="X9025">
        <v>0.39063747763633727</v>
      </c>
      <c r="Y9025">
        <v>642.71913561419296</v>
      </c>
      <c r="Z9025">
        <v>1</v>
      </c>
      <c r="AA9025">
        <v>19.700062679491047</v>
      </c>
      <c r="AB9025">
        <v>135.94601092529297</v>
      </c>
      <c r="AC9025">
        <v>28.937725722789764</v>
      </c>
      <c r="AD9025">
        <v>8.0751761412009224E-3</v>
      </c>
      <c r="AE9025">
        <v>3.3036223642207991</v>
      </c>
      <c r="AF9025">
        <v>0.11719447016716003</v>
      </c>
      <c r="AG9025">
        <v>5.2691125554813238E-4</v>
      </c>
      <c r="AH9025">
        <v>3.5649030160903927E-2</v>
      </c>
      <c r="AI9025">
        <v>20.742962062358856</v>
      </c>
      <c r="AJ9025">
        <v>5.3263324329017028</v>
      </c>
      <c r="AK9025">
        <v>1.5689363640546798</v>
      </c>
      <c r="AL9025">
        <v>0.78349590722922269</v>
      </c>
      <c r="AM9025">
        <v>63.380249273777011</v>
      </c>
      <c r="AN9025">
        <v>693.17798940194825</v>
      </c>
      <c r="AO9025">
        <v>9.608242118358612E-2</v>
      </c>
      <c r="AP9025">
        <v>0.81526409530639654</v>
      </c>
    </row>
    <row r="9026" spans="1:42">
      <c r="A9026">
        <v>1552.6867187710518</v>
      </c>
      <c r="B9026">
        <v>3260.5480884386998</v>
      </c>
      <c r="C9026">
        <v>2718.5273666723147</v>
      </c>
      <c r="D9026">
        <v>-1707.861369667648</v>
      </c>
      <c r="E9026">
        <v>542.02072176638512</v>
      </c>
      <c r="F9026">
        <v>-542.02072176638512</v>
      </c>
      <c r="G9026">
        <v>8.3482350749193204E-2</v>
      </c>
      <c r="H9026">
        <v>1641.6527493631759</v>
      </c>
      <c r="I9026">
        <v>3.044395297765732E-2</v>
      </c>
      <c r="J9026">
        <v>5.3070568323135378E-2</v>
      </c>
      <c r="K9026">
        <v>1.1746142863094806</v>
      </c>
      <c r="L9026">
        <v>33.018300533294678</v>
      </c>
      <c r="M9026">
        <v>5040.6816452965677</v>
      </c>
      <c r="N9026">
        <v>138.76157104587557</v>
      </c>
      <c r="O9026">
        <v>0.52275684475898743</v>
      </c>
      <c r="P9026">
        <v>1.3531219694349499E-2</v>
      </c>
      <c r="Q9026">
        <v>3.0562659740447994E-2</v>
      </c>
      <c r="R9026">
        <v>0.42561547756195067</v>
      </c>
      <c r="S9026">
        <v>755.08996149306233</v>
      </c>
      <c r="T9026">
        <v>39.568966627120972</v>
      </c>
      <c r="U9026">
        <v>0.39272395074367528</v>
      </c>
      <c r="V9026">
        <v>543.83399486541748</v>
      </c>
      <c r="W9026">
        <v>1</v>
      </c>
      <c r="X9026">
        <v>0.36696673393249513</v>
      </c>
      <c r="Y9026">
        <v>293.50911971849837</v>
      </c>
      <c r="Z9026">
        <v>1</v>
      </c>
      <c r="AA9026">
        <v>37.293782474088673</v>
      </c>
      <c r="AB9026">
        <v>68.615952514648441</v>
      </c>
      <c r="AC9026">
        <v>79.935576021671295</v>
      </c>
      <c r="AD9026">
        <v>1.2547587533282417E-2</v>
      </c>
      <c r="AE9026">
        <v>39.715151840733853</v>
      </c>
      <c r="AF9026">
        <v>0.2629544019699096</v>
      </c>
      <c r="AG9026">
        <v>1.3680841514106628E-3</v>
      </c>
      <c r="AH9026">
        <v>3.3246441638469695E-2</v>
      </c>
      <c r="AI9026">
        <v>16.51549369096756</v>
      </c>
      <c r="AJ9026">
        <v>5.3359375838019938</v>
      </c>
      <c r="AK9026">
        <v>41.967682633996006</v>
      </c>
      <c r="AL9026">
        <v>6.223804764481299</v>
      </c>
      <c r="AM9026">
        <v>43.719921052455902</v>
      </c>
      <c r="AN9026">
        <v>783.72104724025348</v>
      </c>
      <c r="AO9026">
        <v>4.8567991852760312E-2</v>
      </c>
      <c r="AP9026">
        <v>0.8368662221431733</v>
      </c>
    </row>
    <row r="9027" spans="1:42">
      <c r="A9027">
        <v>608.68645244253185</v>
      </c>
      <c r="B9027">
        <v>527.67225777638623</v>
      </c>
      <c r="C9027">
        <v>366.93750054218958</v>
      </c>
      <c r="D9027">
        <v>81.014194666145613</v>
      </c>
      <c r="E9027">
        <v>-81.014194666145613</v>
      </c>
      <c r="F9027">
        <v>-241.74895190034226</v>
      </c>
      <c r="G9027">
        <v>7.4463678133217831E-2</v>
      </c>
      <c r="H9027">
        <v>651.65077794583317</v>
      </c>
      <c r="I9027">
        <v>5.3349894583225248E-2</v>
      </c>
      <c r="J9027">
        <v>4.4935556888580322E-2</v>
      </c>
      <c r="K9027">
        <v>1.1795876100480556</v>
      </c>
      <c r="L9027">
        <v>53.318606615066528</v>
      </c>
      <c r="M9027">
        <v>12.463416822264904</v>
      </c>
      <c r="N9027">
        <v>126.86733785018923</v>
      </c>
      <c r="O9027">
        <v>0.71701177954673767</v>
      </c>
      <c r="P9027">
        <v>1.0371064345041909E-2</v>
      </c>
      <c r="Q9027">
        <v>3.8674503432379824E-3</v>
      </c>
      <c r="R9027">
        <v>0.4534890079498291</v>
      </c>
      <c r="S9027">
        <v>609.84741427025278</v>
      </c>
      <c r="T9027">
        <v>28.263720870018005</v>
      </c>
      <c r="U9027">
        <v>0.28362073957920075</v>
      </c>
      <c r="V9027">
        <v>452.95200347900391</v>
      </c>
      <c r="W9027">
        <v>1</v>
      </c>
      <c r="X9027">
        <v>0.35840162873268128</v>
      </c>
      <c r="Y9027">
        <v>620.12551785242704</v>
      </c>
      <c r="Z9027">
        <v>1</v>
      </c>
      <c r="AA9027">
        <v>22.435373425760275</v>
      </c>
      <c r="AB9027">
        <v>31.149169006347659</v>
      </c>
      <c r="AC9027">
        <v>88.99671882390976</v>
      </c>
      <c r="AD9027">
        <v>2.0783448830629008E-3</v>
      </c>
      <c r="AE9027">
        <v>1.2697358835732953</v>
      </c>
      <c r="AF9027">
        <v>0.26321801304817194</v>
      </c>
      <c r="AG9027">
        <v>1.1612694611185983E-3</v>
      </c>
      <c r="AH9027">
        <v>4.7946399927139283E-3</v>
      </c>
      <c r="AI9027">
        <v>24.908784329891205</v>
      </c>
      <c r="AJ9027">
        <v>3.447446941563368</v>
      </c>
      <c r="AK9027">
        <v>28.805859970450403</v>
      </c>
      <c r="AL9027">
        <v>5.7510604693674487</v>
      </c>
      <c r="AM9027">
        <v>90.91187611818313</v>
      </c>
      <c r="AN9027">
        <v>197.41278500505337</v>
      </c>
      <c r="AO9027">
        <v>5.3752672553062444E-2</v>
      </c>
      <c r="AP9027">
        <v>0.87569194936752326</v>
      </c>
    </row>
    <row r="9028" spans="1:42">
      <c r="A9028">
        <v>1461.6975847666158</v>
      </c>
      <c r="B9028">
        <v>1168.4445171168466</v>
      </c>
      <c r="C9028">
        <v>676.36620722929752</v>
      </c>
      <c r="D9028">
        <v>293.25306764976926</v>
      </c>
      <c r="E9028">
        <v>-293.25306764976926</v>
      </c>
      <c r="F9028">
        <v>-785.3313775373183</v>
      </c>
      <c r="G9028">
        <v>2.3968547924468502E-2</v>
      </c>
      <c r="H9028">
        <v>408.962308461784</v>
      </c>
      <c r="I9028">
        <v>3.3215908706188201E-2</v>
      </c>
      <c r="J9028">
        <v>8.1849756956100458E-2</v>
      </c>
      <c r="K9028">
        <v>1.2519281099379063</v>
      </c>
      <c r="L9028">
        <v>61.500945091247559</v>
      </c>
      <c r="M9028">
        <v>3.536094034410354</v>
      </c>
      <c r="N9028">
        <v>200.99200205287937</v>
      </c>
      <c r="O9028">
        <v>0.70875254273414612</v>
      </c>
      <c r="P9028">
        <v>1.4140637609693738E-2</v>
      </c>
      <c r="Q9028">
        <v>1.8636403984493677E-2</v>
      </c>
      <c r="R9028">
        <v>0.48994343280792235</v>
      </c>
      <c r="S9028">
        <v>1023.3857078885142</v>
      </c>
      <c r="T9028">
        <v>28.408980369567871</v>
      </c>
      <c r="U9028">
        <v>0.41324167430400849</v>
      </c>
      <c r="V9028">
        <v>452.52201557159424</v>
      </c>
      <c r="W9028">
        <v>1</v>
      </c>
      <c r="X9028">
        <v>0.35681388139724735</v>
      </c>
      <c r="Y9028">
        <v>494.66501679506621</v>
      </c>
      <c r="Z9028">
        <v>1</v>
      </c>
      <c r="AA9028">
        <v>11.535864380941392</v>
      </c>
      <c r="AB9028">
        <v>95.260797119140634</v>
      </c>
      <c r="AC9028">
        <v>67.316336929798126</v>
      </c>
      <c r="AD9028">
        <v>3.2096031384590343E-3</v>
      </c>
      <c r="AE9028">
        <v>38.99567226766478</v>
      </c>
      <c r="AF9028">
        <v>7.1349942684173578E-2</v>
      </c>
      <c r="AG9028">
        <v>1.0527285139704434E-3</v>
      </c>
      <c r="AH9028">
        <v>2.4794341623783109E-2</v>
      </c>
      <c r="AI9028">
        <v>20.805532038211823</v>
      </c>
      <c r="AJ9028">
        <v>13.423380261654192</v>
      </c>
      <c r="AK9028">
        <v>27.127397130131722</v>
      </c>
      <c r="AL9028">
        <v>1.3875904765825493</v>
      </c>
      <c r="AM9028">
        <v>30.076700103282931</v>
      </c>
      <c r="AN9028">
        <v>692.52396148636763</v>
      </c>
      <c r="AO9028">
        <v>7.7616794705390929E-2</v>
      </c>
      <c r="AP9028">
        <v>0.85106010937690746</v>
      </c>
    </row>
    <row r="9029" spans="1:42">
      <c r="A9029">
        <v>919.01224926708335</v>
      </c>
      <c r="B9029">
        <v>663.5114064814577</v>
      </c>
      <c r="C9029">
        <v>1373.004883736724</v>
      </c>
      <c r="D9029">
        <v>-453.99263446964062</v>
      </c>
      <c r="E9029">
        <v>-709.49347725526627</v>
      </c>
      <c r="F9029">
        <v>453.99263446964062</v>
      </c>
      <c r="G9029">
        <v>4.6777088663420029E-2</v>
      </c>
      <c r="H9029">
        <v>4135.8031016382065</v>
      </c>
      <c r="I9029">
        <v>1.6292033493518827E-2</v>
      </c>
      <c r="J9029">
        <v>5.6432690620422367E-2</v>
      </c>
      <c r="K9029">
        <v>1.1921149554431438</v>
      </c>
      <c r="L9029">
        <v>67.954338788986206</v>
      </c>
      <c r="M9029">
        <v>4.9018053157546602</v>
      </c>
      <c r="N9029">
        <v>122.73599342689516</v>
      </c>
      <c r="O9029">
        <v>0.86547562479972839</v>
      </c>
      <c r="P9029">
        <v>2.5289077228969996E-3</v>
      </c>
      <c r="Q9029">
        <v>3.0964877923329668E-2</v>
      </c>
      <c r="R9029">
        <v>0.4289139938354492</v>
      </c>
      <c r="S9029">
        <v>869.67406280893306</v>
      </c>
      <c r="T9029">
        <v>35.273948311805725</v>
      </c>
      <c r="U9029">
        <v>0.42786063492298126</v>
      </c>
      <c r="V9029">
        <v>580.05166053771973</v>
      </c>
      <c r="W9029">
        <v>1</v>
      </c>
      <c r="X9029">
        <v>0.31179310679435734</v>
      </c>
      <c r="Y9029">
        <v>489.41923336171135</v>
      </c>
      <c r="Z9029">
        <v>1</v>
      </c>
      <c r="AA9029">
        <v>48.731249176301965</v>
      </c>
      <c r="AB9029">
        <v>175.28256732177735</v>
      </c>
      <c r="AC9029">
        <v>26.271192729473114</v>
      </c>
      <c r="AD9029">
        <v>2.2700089674729568E-3</v>
      </c>
      <c r="AE9029">
        <v>7.714300592735877</v>
      </c>
      <c r="AF9029">
        <v>0.18834483504295346</v>
      </c>
      <c r="AG9029">
        <v>1.2778163391417264E-3</v>
      </c>
      <c r="AH9029">
        <v>5.1562052726745605E-2</v>
      </c>
      <c r="AI9029">
        <v>19.873652160167694</v>
      </c>
      <c r="AJ9029">
        <v>10.566454458183493</v>
      </c>
      <c r="AK9029">
        <v>58.505338470339773</v>
      </c>
      <c r="AL9029">
        <v>3.446843933597993</v>
      </c>
      <c r="AM9029">
        <v>75.652593386173251</v>
      </c>
      <c r="AN9029">
        <v>595.22488826986569</v>
      </c>
      <c r="AO9029">
        <v>9.9551700472831725E-2</v>
      </c>
      <c r="AP9029">
        <v>0.86479917812347418</v>
      </c>
    </row>
    <row r="9030" spans="1:42">
      <c r="A9030">
        <v>1190.7590688121252</v>
      </c>
      <c r="B9030">
        <v>1118.8135142948411</v>
      </c>
      <c r="C9030">
        <v>548.97120490779753</v>
      </c>
      <c r="D9030">
        <v>71.945554517284108</v>
      </c>
      <c r="E9030">
        <v>-71.945554517284108</v>
      </c>
      <c r="F9030">
        <v>-641.78786390432765</v>
      </c>
      <c r="G9030">
        <v>2.5248499054947509E-2</v>
      </c>
      <c r="H9030">
        <v>334.64589386705592</v>
      </c>
      <c r="I9030">
        <v>5.6587401330471035E-2</v>
      </c>
      <c r="J9030">
        <v>7.8097947359085082E-2</v>
      </c>
      <c r="K9030">
        <v>1.0058963162720203</v>
      </c>
      <c r="L9030">
        <v>50.310852527618408</v>
      </c>
      <c r="M9030">
        <v>10.312017250354838</v>
      </c>
      <c r="N9030">
        <v>199.02595961627964</v>
      </c>
      <c r="O9030">
        <v>0.84084084630012512</v>
      </c>
      <c r="P9030">
        <v>8.4748700459798161E-3</v>
      </c>
      <c r="Q9030">
        <v>3.3503622213999426E-2</v>
      </c>
      <c r="R9030">
        <v>0.43249755382537841</v>
      </c>
      <c r="S9030">
        <v>405.97752483135946</v>
      </c>
      <c r="T9030">
        <v>25.055867433547974</v>
      </c>
      <c r="U9030">
        <v>0.33094449460506442</v>
      </c>
      <c r="V9030">
        <v>524.86741542816162</v>
      </c>
      <c r="W9030">
        <v>1</v>
      </c>
      <c r="X9030">
        <v>0.42059310436248781</v>
      </c>
      <c r="Y9030">
        <v>524.0055888545628</v>
      </c>
      <c r="Z9030">
        <v>1</v>
      </c>
      <c r="AA9030">
        <v>6.5029403106212627</v>
      </c>
      <c r="AB9030">
        <v>54.65955383300782</v>
      </c>
      <c r="AC9030">
        <v>160.70820242166519</v>
      </c>
      <c r="AD9030">
        <v>4.9700533222948387E-3</v>
      </c>
      <c r="AE9030">
        <v>8.7136663154126683</v>
      </c>
      <c r="AF9030">
        <v>8.5820503234863274E-2</v>
      </c>
      <c r="AG9030">
        <v>9.3724150581609735E-4</v>
      </c>
      <c r="AH9030">
        <v>4.6474356400966643E-2</v>
      </c>
      <c r="AI9030">
        <v>16.762078106403351</v>
      </c>
      <c r="AJ9030">
        <v>12.813058945554166</v>
      </c>
      <c r="AK9030">
        <v>22.585003128647806</v>
      </c>
      <c r="AL9030">
        <v>1.7979714751132154</v>
      </c>
      <c r="AM9030">
        <v>100.83472656011581</v>
      </c>
      <c r="AN9030">
        <v>175.88229229814118</v>
      </c>
      <c r="AO9030">
        <v>9.594470369815826E-2</v>
      </c>
      <c r="AP9030">
        <v>0.8627462985515596</v>
      </c>
    </row>
    <row r="9031" spans="1:42">
      <c r="A9031">
        <v>542.68331061286847</v>
      </c>
      <c r="B9031">
        <v>238.09569832846898</v>
      </c>
      <c r="C9031">
        <v>243.51113005432615</v>
      </c>
      <c r="D9031">
        <v>299.17218055854232</v>
      </c>
      <c r="E9031">
        <v>-304.58761228439948</v>
      </c>
      <c r="F9031">
        <v>-299.17218055854232</v>
      </c>
      <c r="G9031">
        <v>1.0219490819056145E-2</v>
      </c>
      <c r="H9031">
        <v>201.64105529631962</v>
      </c>
      <c r="I9031">
        <v>4.0638305246829987E-2</v>
      </c>
      <c r="J9031">
        <v>6.8358848094940181E-2</v>
      </c>
      <c r="K9031">
        <v>2.0113390205800532</v>
      </c>
      <c r="L9031">
        <v>68.186804056167603</v>
      </c>
      <c r="M9031">
        <v>1.6127009201383999</v>
      </c>
      <c r="N9031">
        <v>112.70174660491945</v>
      </c>
      <c r="O9031">
        <v>0.69600924849510193</v>
      </c>
      <c r="P9031">
        <v>2.0574014080895316E-2</v>
      </c>
      <c r="Q9031">
        <v>1.7019977622561983E-2</v>
      </c>
      <c r="R9031">
        <v>0.4446830654144287</v>
      </c>
      <c r="S9031">
        <v>977.6474738901718</v>
      </c>
      <c r="T9031">
        <v>43.124648928642273</v>
      </c>
      <c r="U9031">
        <v>0.29796268999576569</v>
      </c>
      <c r="V9031">
        <v>581.72788619995117</v>
      </c>
      <c r="W9031">
        <v>1</v>
      </c>
      <c r="X9031">
        <v>0.43327345967292785</v>
      </c>
      <c r="Y9031">
        <v>603.56644616673634</v>
      </c>
      <c r="Z9031">
        <v>1</v>
      </c>
      <c r="AA9031">
        <v>33.324841991662986</v>
      </c>
      <c r="AB9031">
        <v>74.436924621582037</v>
      </c>
      <c r="AC9031">
        <v>103.22910398244858</v>
      </c>
      <c r="AD9031">
        <v>1.2931184687166131E-2</v>
      </c>
      <c r="AE9031">
        <v>1.3075069067700571</v>
      </c>
      <c r="AF9031">
        <v>3.8581405878067007E-2</v>
      </c>
      <c r="AG9031">
        <v>5.1430989197902353E-4</v>
      </c>
      <c r="AH9031">
        <v>3.2610246634483336E-2</v>
      </c>
      <c r="AI9031">
        <v>24.175468385219574</v>
      </c>
      <c r="AJ9031">
        <v>11.639907246761432</v>
      </c>
      <c r="AK9031">
        <v>15.234292640089988</v>
      </c>
      <c r="AL9031">
        <v>0.7326875094590628</v>
      </c>
      <c r="AM9031">
        <v>45.316939651966095</v>
      </c>
      <c r="AN9031">
        <v>678.70683578492708</v>
      </c>
      <c r="AO9031">
        <v>7.2818738341331485E-2</v>
      </c>
      <c r="AP9031">
        <v>0.89961349153518688</v>
      </c>
    </row>
    <row r="9032" spans="1:42">
      <c r="A9032">
        <v>609.52330703715563</v>
      </c>
      <c r="B9032">
        <v>570.0490605341522</v>
      </c>
      <c r="C9032">
        <v>827.71394615369172</v>
      </c>
      <c r="D9032">
        <v>-218.19063911653609</v>
      </c>
      <c r="E9032">
        <v>-257.66488561953952</v>
      </c>
      <c r="F9032">
        <v>218.19063911653609</v>
      </c>
      <c r="G9032">
        <v>3.8678992562860823E-2</v>
      </c>
      <c r="H9032">
        <v>2320.3931585537389</v>
      </c>
      <c r="I9032">
        <v>3.6983296573162079E-2</v>
      </c>
      <c r="J9032">
        <v>0.10020442175865173</v>
      </c>
      <c r="K9032">
        <v>2.0733567287981511</v>
      </c>
      <c r="L9032">
        <v>40.228662490844727</v>
      </c>
      <c r="M9032">
        <v>2.3417598189113442</v>
      </c>
      <c r="N9032">
        <v>108.19792293529511</v>
      </c>
      <c r="O9032">
        <v>0.64793410897254944</v>
      </c>
      <c r="P9032">
        <v>6.8754154841105131E-3</v>
      </c>
      <c r="Q9032">
        <v>3.9615323543548575E-2</v>
      </c>
      <c r="R9032">
        <v>0.44242578983306885</v>
      </c>
      <c r="S9032">
        <v>909.96450819221241</v>
      </c>
      <c r="T9032">
        <v>49.787032604217529</v>
      </c>
      <c r="U9032">
        <v>0.33779835402965547</v>
      </c>
      <c r="V9032">
        <v>545.84333896636963</v>
      </c>
      <c r="W9032">
        <v>1</v>
      </c>
      <c r="X9032">
        <v>0.37959895849227909</v>
      </c>
      <c r="Y9032">
        <v>681.52011532485426</v>
      </c>
      <c r="Z9032">
        <v>1</v>
      </c>
      <c r="AA9032">
        <v>0.47567755805015566</v>
      </c>
      <c r="AB9032">
        <v>140.36069140625</v>
      </c>
      <c r="AC9032">
        <v>54.939968883991241</v>
      </c>
      <c r="AD9032">
        <v>1.159312745444795E-2</v>
      </c>
      <c r="AE9032">
        <v>3.2171527426171163</v>
      </c>
      <c r="AF9032">
        <v>0.14831493616104124</v>
      </c>
      <c r="AG9032">
        <v>1.0207047904705509E-3</v>
      </c>
      <c r="AH9032">
        <v>5.7225884163379669E-2</v>
      </c>
      <c r="AI9032">
        <v>7.3590698838233948</v>
      </c>
      <c r="AJ9032">
        <v>11.020153810115103</v>
      </c>
      <c r="AK9032">
        <v>40.623334491848944</v>
      </c>
      <c r="AL9032">
        <v>5.1049676133138941</v>
      </c>
      <c r="AM9032">
        <v>68.654535090923304</v>
      </c>
      <c r="AN9032">
        <v>92.46729740382176</v>
      </c>
      <c r="AO9032">
        <v>3.2964194416999819E-2</v>
      </c>
      <c r="AP9032">
        <v>0.87515855431556711</v>
      </c>
    </row>
    <row r="9033" spans="1:42">
      <c r="A9033">
        <v>436.68495251615514</v>
      </c>
      <c r="B9033">
        <v>149.5046775596245</v>
      </c>
      <c r="C9033">
        <v>331.83223315270698</v>
      </c>
      <c r="D9033">
        <v>104.85271936344816</v>
      </c>
      <c r="E9033">
        <v>-287.18027495653064</v>
      </c>
      <c r="F9033">
        <v>-104.85271936344816</v>
      </c>
      <c r="G9033">
        <v>-1.7346462121226101E-4</v>
      </c>
      <c r="H9033">
        <v>524.64860419525519</v>
      </c>
      <c r="I9033">
        <v>3.5501563847064974E-2</v>
      </c>
      <c r="J9033">
        <v>6.710819435119629E-2</v>
      </c>
      <c r="K9033">
        <v>1.2545947480857371</v>
      </c>
      <c r="L9033">
        <v>16.901134252548218</v>
      </c>
      <c r="M9033">
        <v>178.77496541622475</v>
      </c>
      <c r="N9033">
        <v>69.26579767723085</v>
      </c>
      <c r="O9033">
        <v>0.71023008227348328</v>
      </c>
      <c r="P9033">
        <v>9.7223085827297616E-4</v>
      </c>
      <c r="Q9033">
        <v>1.6404331472184921E-2</v>
      </c>
      <c r="R9033">
        <v>0.42281526565551758</v>
      </c>
      <c r="S9033">
        <v>514.10195011392284</v>
      </c>
      <c r="T9033">
        <v>46.226528286933899</v>
      </c>
      <c r="U9033">
        <v>0.35857351124286652</v>
      </c>
      <c r="V9033">
        <v>580.55148124694824</v>
      </c>
      <c r="W9033">
        <v>1</v>
      </c>
      <c r="X9033">
        <v>0.40675931334495546</v>
      </c>
      <c r="Y9033">
        <v>393.04007885714481</v>
      </c>
      <c r="Z9033">
        <v>1</v>
      </c>
      <c r="AA9033">
        <v>21.131966276140218</v>
      </c>
      <c r="AB9033">
        <v>17.600459655761721</v>
      </c>
      <c r="AC9033">
        <v>166.8843075633049</v>
      </c>
      <c r="AD9033">
        <v>1.2661798591287726E-2</v>
      </c>
      <c r="AE9033">
        <v>2.020402617471341</v>
      </c>
      <c r="AF9033">
        <v>-7.5169765949249269E-3</v>
      </c>
      <c r="AG9033">
        <v>8.3941307107397907E-4</v>
      </c>
      <c r="AH9033">
        <v>3.74711492061615E-2</v>
      </c>
      <c r="AI9033">
        <v>14.774987399578094</v>
      </c>
      <c r="AJ9033">
        <v>7.941308712640212</v>
      </c>
      <c r="AK9033">
        <v>13.95314911544323</v>
      </c>
      <c r="AL9033">
        <v>4.4386850510554821</v>
      </c>
      <c r="AM9033">
        <v>53.316914427280423</v>
      </c>
      <c r="AN9033">
        <v>822.26051671230834</v>
      </c>
      <c r="AO9033">
        <v>9.4500441431999205E-2</v>
      </c>
      <c r="AP9033">
        <v>0.88109814643859874</v>
      </c>
    </row>
    <row r="9034" spans="1:42">
      <c r="A9034">
        <v>809.43338825201431</v>
      </c>
      <c r="B9034">
        <v>497.64281055095114</v>
      </c>
      <c r="C9034">
        <v>902.02955032087812</v>
      </c>
      <c r="D9034">
        <v>-92.596162068863805</v>
      </c>
      <c r="E9034">
        <v>-404.38673976992698</v>
      </c>
      <c r="F9034">
        <v>92.596162068863805</v>
      </c>
      <c r="G9034">
        <v>5.8450422044398348E-2</v>
      </c>
      <c r="H9034">
        <v>2218.9457074816246</v>
      </c>
      <c r="I9034">
        <v>2.3020842969417574E-2</v>
      </c>
      <c r="J9034">
        <v>4.9732290506362915E-2</v>
      </c>
      <c r="K9034">
        <v>1.9565746124088763</v>
      </c>
      <c r="L9034">
        <v>49.954936504364014</v>
      </c>
      <c r="M9034">
        <v>44.936810090095477</v>
      </c>
      <c r="N9034">
        <v>121.18228214664461</v>
      </c>
      <c r="O9034">
        <v>0.61724546551704407</v>
      </c>
      <c r="P9034">
        <v>6.7328175438774946E-3</v>
      </c>
      <c r="Q9034">
        <v>3.2017135143280022E-2</v>
      </c>
      <c r="R9034">
        <v>0.47508702754974363</v>
      </c>
      <c r="S9034">
        <v>968.85717610621077</v>
      </c>
      <c r="T9034">
        <v>34.525388479232788</v>
      </c>
      <c r="U9034">
        <v>0.38820083558559421</v>
      </c>
      <c r="V9034">
        <v>538.89949321746826</v>
      </c>
      <c r="W9034">
        <v>1</v>
      </c>
      <c r="X9034">
        <v>0.34947170257568361</v>
      </c>
      <c r="Y9034">
        <v>347.97733749431598</v>
      </c>
      <c r="Z9034">
        <v>1</v>
      </c>
      <c r="AA9034">
        <v>34.940684511899953</v>
      </c>
      <c r="AB9034">
        <v>62.454178588867194</v>
      </c>
      <c r="AC9034">
        <v>190.12851864099503</v>
      </c>
      <c r="AD9034">
        <v>6.2260277250893092E-3</v>
      </c>
      <c r="AE9034">
        <v>64.862505144304691</v>
      </c>
      <c r="AF9034">
        <v>0.10497154712677001</v>
      </c>
      <c r="AG9034">
        <v>1.250105307666359E-3</v>
      </c>
      <c r="AH9034">
        <v>2.283236607313156E-2</v>
      </c>
      <c r="AI9034">
        <v>12.001109421253204</v>
      </c>
      <c r="AJ9034">
        <v>16.026964065585886</v>
      </c>
      <c r="AK9034">
        <v>25.400527816414833</v>
      </c>
      <c r="AL9034">
        <v>4.9812365955059157</v>
      </c>
      <c r="AM9034">
        <v>32.848808801174165</v>
      </c>
      <c r="AN9034">
        <v>776.41577239930393</v>
      </c>
      <c r="AO9034">
        <v>6.130453932285309E-2</v>
      </c>
      <c r="AP9034">
        <v>0.84970056319236764</v>
      </c>
    </row>
    <row r="9035" spans="1:42">
      <c r="A9035">
        <v>461.60147737614716</v>
      </c>
      <c r="B9035">
        <v>303.27380355977203</v>
      </c>
      <c r="C9035">
        <v>542.82589724526326</v>
      </c>
      <c r="D9035">
        <v>-81.224419869116105</v>
      </c>
      <c r="E9035">
        <v>-239.55209368549123</v>
      </c>
      <c r="F9035">
        <v>81.224419869116105</v>
      </c>
      <c r="G9035">
        <v>-3.0036992437462852E-3</v>
      </c>
      <c r="H9035">
        <v>1262.6368382138116</v>
      </c>
      <c r="I9035">
        <v>4.7851108610630036E-2</v>
      </c>
      <c r="J9035">
        <v>1.8889347553253173E-2</v>
      </c>
      <c r="K9035">
        <v>1.8460265532433984</v>
      </c>
      <c r="L9035">
        <v>37.011758089065552</v>
      </c>
      <c r="M9035">
        <v>104.07806017355826</v>
      </c>
      <c r="N9035">
        <v>72.593945374298102</v>
      </c>
      <c r="O9035">
        <v>0.54696258902549744</v>
      </c>
      <c r="P9035">
        <v>2.1308117442660856E-3</v>
      </c>
      <c r="Q9035">
        <v>1.1396639559004039E-2</v>
      </c>
      <c r="R9035">
        <v>0.47622807502746584</v>
      </c>
      <c r="S9035">
        <v>975.08402576395247</v>
      </c>
      <c r="T9035">
        <v>46.924862265586853</v>
      </c>
      <c r="U9035">
        <v>0.4024744707345963</v>
      </c>
      <c r="V9035">
        <v>470.38230895996094</v>
      </c>
      <c r="W9035">
        <v>1</v>
      </c>
      <c r="X9035">
        <v>0.37652862191200259</v>
      </c>
      <c r="Y9035">
        <v>493.07695469939364</v>
      </c>
      <c r="Z9035">
        <v>1</v>
      </c>
      <c r="AA9035">
        <v>0.67156627778053291</v>
      </c>
      <c r="AB9035">
        <v>3.7548911743164064</v>
      </c>
      <c r="AC9035">
        <v>56.218431890010834</v>
      </c>
      <c r="AD9035">
        <v>9.2952173999232106E-3</v>
      </c>
      <c r="AE9035">
        <v>13.879975560941812</v>
      </c>
      <c r="AF9035">
        <v>-2.2439936399459841E-2</v>
      </c>
      <c r="AG9035">
        <v>5.0436276867515061E-4</v>
      </c>
      <c r="AH9035">
        <v>4.5060574650764462E-2</v>
      </c>
      <c r="AI9035">
        <v>7.1339401602745056</v>
      </c>
      <c r="AJ9035">
        <v>7.0100003598624481</v>
      </c>
      <c r="AK9035">
        <v>35.273809141516686</v>
      </c>
      <c r="AL9035">
        <v>2.7915639860121995</v>
      </c>
      <c r="AM9035">
        <v>41.708853161334993</v>
      </c>
      <c r="AN9035">
        <v>486.8868688660416</v>
      </c>
      <c r="AO9035">
        <v>0.1052446368932724</v>
      </c>
      <c r="AP9035">
        <v>0.82049569654464727</v>
      </c>
    </row>
    <row r="9036" spans="1:42">
      <c r="A9036">
        <v>1875.7865218316833</v>
      </c>
      <c r="B9036">
        <v>2799.8849045348666</v>
      </c>
      <c r="C9036">
        <v>1863.5540534138725</v>
      </c>
      <c r="D9036">
        <v>-924.09838270318323</v>
      </c>
      <c r="E9036">
        <v>924.09838270318323</v>
      </c>
      <c r="F9036">
        <v>-936.33085112099411</v>
      </c>
      <c r="G9036">
        <v>6.0709514065183469E-2</v>
      </c>
      <c r="H9036">
        <v>400.21316952425229</v>
      </c>
      <c r="I9036">
        <v>2.7150296866893769E-2</v>
      </c>
      <c r="J9036">
        <v>8.3824742078781128E-2</v>
      </c>
      <c r="K9036">
        <v>1.3695629859030247</v>
      </c>
      <c r="L9036">
        <v>77.20390796661377</v>
      </c>
      <c r="M9036">
        <v>3222.9508316098895</v>
      </c>
      <c r="N9036">
        <v>112.77781332454683</v>
      </c>
      <c r="O9036">
        <v>0.78335133194923401</v>
      </c>
      <c r="P9036">
        <v>2.2299164983961315E-2</v>
      </c>
      <c r="Q9036">
        <v>4.5918746683332651E-2</v>
      </c>
      <c r="R9036">
        <v>0.41892609119415281</v>
      </c>
      <c r="S9036">
        <v>454.83989715758054</v>
      </c>
      <c r="T9036">
        <v>35.72998046875</v>
      </c>
      <c r="U9036">
        <v>0.44601241290569305</v>
      </c>
      <c r="V9036">
        <v>494.08714771270752</v>
      </c>
      <c r="W9036">
        <v>1</v>
      </c>
      <c r="X9036">
        <v>0.36035354852676393</v>
      </c>
      <c r="Y9036">
        <v>373.99886426823082</v>
      </c>
      <c r="Z9036">
        <v>1</v>
      </c>
      <c r="AA9036">
        <v>29.067998154592519</v>
      </c>
      <c r="AB9036">
        <v>104.01148413085939</v>
      </c>
      <c r="AC9036">
        <v>168.47569495439529</v>
      </c>
      <c r="AD9036">
        <v>4.3476870936206263E-3</v>
      </c>
      <c r="AE9036">
        <v>1.5395195258080365</v>
      </c>
      <c r="AF9036">
        <v>0.22377434492111201</v>
      </c>
      <c r="AG9036">
        <v>4.3035336019332939E-4</v>
      </c>
      <c r="AH9036">
        <v>5.9119723761081697E-2</v>
      </c>
      <c r="AI9036">
        <v>12.22658783197403</v>
      </c>
      <c r="AJ9036">
        <v>11.799427469359125</v>
      </c>
      <c r="AK9036">
        <v>6.9817411834001541</v>
      </c>
      <c r="AL9036">
        <v>6.6579544868458305</v>
      </c>
      <c r="AM9036">
        <v>31.904254233837129</v>
      </c>
      <c r="AN9036">
        <v>377.39249976773732</v>
      </c>
      <c r="AO9036">
        <v>0.10565555775165558</v>
      </c>
      <c r="AP9036">
        <v>0.81103968358039857</v>
      </c>
    </row>
    <row r="9037" spans="1:42">
      <c r="A9037">
        <v>1253.413818293755</v>
      </c>
      <c r="B9037">
        <v>1113.0285262574896</v>
      </c>
      <c r="C9037">
        <v>907.53722495264458</v>
      </c>
      <c r="D9037">
        <v>140.38529203626535</v>
      </c>
      <c r="E9037">
        <v>-140.38529203626535</v>
      </c>
      <c r="F9037">
        <v>-345.87659334111038</v>
      </c>
      <c r="G9037">
        <v>4.0409144493911378E-2</v>
      </c>
      <c r="H9037">
        <v>1420.2885074963353</v>
      </c>
      <c r="I9037">
        <v>5.2278309166431426E-2</v>
      </c>
      <c r="J9037">
        <v>8.3381628990173345E-2</v>
      </c>
      <c r="K9037">
        <v>1.5140711364924906</v>
      </c>
      <c r="L9037">
        <v>71.306151151657104</v>
      </c>
      <c r="M9037">
        <v>35.866302018732689</v>
      </c>
      <c r="N9037">
        <v>173.05686186409</v>
      </c>
      <c r="O9037">
        <v>0.58380076289176941</v>
      </c>
      <c r="P9037">
        <v>1.599805566999647E-3</v>
      </c>
      <c r="Q9037">
        <v>4.5418831136491554E-2</v>
      </c>
      <c r="R9037">
        <v>0.49061241149902346</v>
      </c>
      <c r="S9037">
        <v>1001.9686544605997</v>
      </c>
      <c r="T9037">
        <v>46.515122056007385</v>
      </c>
      <c r="U9037">
        <v>0.41386295616626745</v>
      </c>
      <c r="V9037">
        <v>469.49429512023926</v>
      </c>
      <c r="W9037">
        <v>1</v>
      </c>
      <c r="X9037">
        <v>0.41862691760063175</v>
      </c>
      <c r="Y9037">
        <v>367.69520506258169</v>
      </c>
      <c r="Z9037">
        <v>1</v>
      </c>
      <c r="AA9037">
        <v>2.7479035883808143</v>
      </c>
      <c r="AB9037">
        <v>117.80343792724611</v>
      </c>
      <c r="AC9037">
        <v>53.352753818035126</v>
      </c>
      <c r="AD9037">
        <v>2.5050856109358308E-3</v>
      </c>
      <c r="AE9037">
        <v>78.611268652274788</v>
      </c>
      <c r="AF9037">
        <v>0.12918423056602477</v>
      </c>
      <c r="AG9037">
        <v>6.4697787987703383E-4</v>
      </c>
      <c r="AH9037">
        <v>1.4464161396026609E-2</v>
      </c>
      <c r="AI9037">
        <v>16.543159186840057</v>
      </c>
      <c r="AJ9037">
        <v>0.22944808065664149</v>
      </c>
      <c r="AK9037">
        <v>55.945117322802545</v>
      </c>
      <c r="AL9037">
        <v>2.5454305333258382</v>
      </c>
      <c r="AM9037">
        <v>80.690302240848538</v>
      </c>
      <c r="AN9037">
        <v>367.65753557486443</v>
      </c>
      <c r="AO9037">
        <v>4.6994073748588563E-2</v>
      </c>
      <c r="AP9037">
        <v>0.84117174243927006</v>
      </c>
    </row>
    <row r="9038" spans="1:42">
      <c r="A9038">
        <v>647.64072815101281</v>
      </c>
      <c r="B9038">
        <v>299.49878975350367</v>
      </c>
      <c r="C9038">
        <v>541.09203792841402</v>
      </c>
      <c r="D9038">
        <v>106.54869022259879</v>
      </c>
      <c r="E9038">
        <v>-348.14193839750914</v>
      </c>
      <c r="F9038">
        <v>-106.54869022259879</v>
      </c>
      <c r="G9038">
        <v>1.2338820043027927E-2</v>
      </c>
      <c r="H9038">
        <v>1137.0110412518395</v>
      </c>
      <c r="I9038">
        <v>2.3545547425746917E-2</v>
      </c>
      <c r="J9038">
        <v>0.10011129307746887</v>
      </c>
      <c r="K9038">
        <v>1.4265279344856738</v>
      </c>
      <c r="L9038">
        <v>47.297232151031494</v>
      </c>
      <c r="M9038">
        <v>10.061232563233974</v>
      </c>
      <c r="N9038">
        <v>87.382953480720531</v>
      </c>
      <c r="O9038">
        <v>0.64225390553474426</v>
      </c>
      <c r="P9038">
        <v>2.6117028130425344E-3</v>
      </c>
      <c r="Q9038">
        <v>3.6707799222734233E-2</v>
      </c>
      <c r="R9038">
        <v>0.41234874248504638</v>
      </c>
      <c r="S9038">
        <v>745.95939477889328</v>
      </c>
      <c r="T9038">
        <v>28.536611795425415</v>
      </c>
      <c r="U9038">
        <v>0.43408770024776461</v>
      </c>
      <c r="V9038">
        <v>546.1841344833374</v>
      </c>
      <c r="W9038">
        <v>1</v>
      </c>
      <c r="X9038">
        <v>0.35954491138458256</v>
      </c>
      <c r="Y9038">
        <v>546.98682140789526</v>
      </c>
      <c r="Z9038">
        <v>1</v>
      </c>
      <c r="AA9038">
        <v>11.02213156229973</v>
      </c>
      <c r="AB9038">
        <v>114.03757678222657</v>
      </c>
      <c r="AC9038">
        <v>189.8151770234108</v>
      </c>
      <c r="AD9038">
        <v>4.40979492970002E-3</v>
      </c>
      <c r="AE9038">
        <v>2.7413685092500257</v>
      </c>
      <c r="AF9038">
        <v>4.4709291458129879E-2</v>
      </c>
      <c r="AG9038">
        <v>9.47537570892154E-4</v>
      </c>
      <c r="AH9038">
        <v>5.1029796826839446E-2</v>
      </c>
      <c r="AI9038">
        <v>28.66081029176712</v>
      </c>
      <c r="AJ9038">
        <v>3.9037102887404198</v>
      </c>
      <c r="AK9038">
        <v>19.908372908234597</v>
      </c>
      <c r="AL9038">
        <v>3.1004182232225794</v>
      </c>
      <c r="AM9038">
        <v>72.553476369380945</v>
      </c>
      <c r="AN9038">
        <v>815.4711135854086</v>
      </c>
      <c r="AO9038">
        <v>7.3111365914344778E-2</v>
      </c>
      <c r="AP9038">
        <v>0.8637006957530976</v>
      </c>
    </row>
    <row r="9039" spans="1:42">
      <c r="A9039">
        <v>573.67180047617262</v>
      </c>
      <c r="B9039">
        <v>463.50250085008372</v>
      </c>
      <c r="C9039">
        <v>304.28089633851988</v>
      </c>
      <c r="D9039">
        <v>110.1692996260889</v>
      </c>
      <c r="E9039">
        <v>-110.1692996260889</v>
      </c>
      <c r="F9039">
        <v>-269.39090413765274</v>
      </c>
      <c r="G9039">
        <v>3.732003966945477E-3</v>
      </c>
      <c r="H9039">
        <v>390.51190170622704</v>
      </c>
      <c r="I9039">
        <v>2.2012230455875397E-2</v>
      </c>
      <c r="J9039">
        <v>5.8913130760192868E-3</v>
      </c>
      <c r="K9039">
        <v>1.1535652959287166</v>
      </c>
      <c r="L9039">
        <v>49.788585901260376</v>
      </c>
      <c r="M9039">
        <v>12.96712050166358</v>
      </c>
      <c r="N9039">
        <v>113.3859677520752</v>
      </c>
      <c r="O9039">
        <v>0.66367062926292419</v>
      </c>
      <c r="P9039">
        <v>5.384556293487548E-3</v>
      </c>
      <c r="Q9039">
        <v>3.827217573589748E-2</v>
      </c>
      <c r="R9039">
        <v>0.45630763053894041</v>
      </c>
      <c r="S9039">
        <v>426.20717399604115</v>
      </c>
      <c r="T9039">
        <v>42.508599162101746</v>
      </c>
      <c r="U9039">
        <v>0.28413362085819249</v>
      </c>
      <c r="V9039">
        <v>523.7004280090332</v>
      </c>
      <c r="W9039">
        <v>1</v>
      </c>
      <c r="X9039">
        <v>0.39477356076240544</v>
      </c>
      <c r="Y9039">
        <v>646.4044224459418</v>
      </c>
      <c r="Z9039">
        <v>1</v>
      </c>
      <c r="AA9039">
        <v>9.6629446434879327</v>
      </c>
      <c r="AB9039">
        <v>72.32281866455078</v>
      </c>
      <c r="AC9039">
        <v>153.47007364034653</v>
      </c>
      <c r="AD9039">
        <v>4.5318212264623403E-3</v>
      </c>
      <c r="AE9039">
        <v>2.0856567486597668</v>
      </c>
      <c r="AF9039">
        <v>1.1994806528091428E-2</v>
      </c>
      <c r="AG9039">
        <v>1.2950589543946828E-3</v>
      </c>
      <c r="AH9039">
        <v>5.0598309588432311E-2</v>
      </c>
      <c r="AI9039">
        <v>25.700703561306</v>
      </c>
      <c r="AJ9039">
        <v>10.505598896184718</v>
      </c>
      <c r="AK9039">
        <v>6.6658303731679913</v>
      </c>
      <c r="AL9039">
        <v>4.6554466308627696</v>
      </c>
      <c r="AM9039">
        <v>98.646893990039828</v>
      </c>
      <c r="AN9039">
        <v>269.45911862339693</v>
      </c>
      <c r="AO9039">
        <v>6.4080172896385193E-2</v>
      </c>
      <c r="AP9039">
        <v>0.8559586815834046</v>
      </c>
    </row>
    <row r="9040" spans="1:42">
      <c r="A9040">
        <v>849.91742556606607</v>
      </c>
      <c r="B9040">
        <v>1653.5784554967531</v>
      </c>
      <c r="C9040">
        <v>1028.9729862076176</v>
      </c>
      <c r="D9040">
        <v>-803.66102993068705</v>
      </c>
      <c r="E9040">
        <v>624.6054692891355</v>
      </c>
      <c r="F9040">
        <v>-624.6054692891355</v>
      </c>
      <c r="G9040">
        <v>7.1751554179758217E-2</v>
      </c>
      <c r="H9040">
        <v>802.71205525926064</v>
      </c>
      <c r="I9040">
        <v>4.7244741618633269E-2</v>
      </c>
      <c r="J9040">
        <v>9.6114038228988646E-2</v>
      </c>
      <c r="K9040">
        <v>1.1205389222681523</v>
      </c>
      <c r="L9040">
        <v>59.257736206054688</v>
      </c>
      <c r="M9040">
        <v>2420.6111255849351</v>
      </c>
      <c r="N9040">
        <v>111.72827556438448</v>
      </c>
      <c r="O9040">
        <v>0.69044366478919983</v>
      </c>
      <c r="P9040">
        <v>1.4416443400912813E-2</v>
      </c>
      <c r="Q9040">
        <v>7.2971074316236697E-3</v>
      </c>
      <c r="R9040">
        <v>0.47059668064117433</v>
      </c>
      <c r="S9040">
        <v>708.25218417550286</v>
      </c>
      <c r="T9040">
        <v>32.148468494415283</v>
      </c>
      <c r="U9040">
        <v>0.3963067024946213</v>
      </c>
      <c r="V9040">
        <v>602.81984806060791</v>
      </c>
      <c r="W9040">
        <v>1</v>
      </c>
      <c r="X9040">
        <v>0.42666065931320191</v>
      </c>
      <c r="Y9040">
        <v>514.02618087761175</v>
      </c>
      <c r="Z9040">
        <v>1</v>
      </c>
      <c r="AA9040">
        <v>8.2274814049434681</v>
      </c>
      <c r="AB9040">
        <v>124.87092529296876</v>
      </c>
      <c r="AC9040">
        <v>80.909354984760284</v>
      </c>
      <c r="AD9040">
        <v>1.0272694449139457E-2</v>
      </c>
      <c r="AE9040">
        <v>9.885867531710252</v>
      </c>
      <c r="AF9040">
        <v>0.28242055177688596</v>
      </c>
      <c r="AG9040">
        <v>1.55930549313081E-4</v>
      </c>
      <c r="AH9040">
        <v>5.4687803387641907E-3</v>
      </c>
      <c r="AI9040">
        <v>29.219121038913727</v>
      </c>
      <c r="AJ9040">
        <v>3.269793924369464</v>
      </c>
      <c r="AK9040">
        <v>37.46478029072285</v>
      </c>
      <c r="AL9040">
        <v>2.3404212553457233</v>
      </c>
      <c r="AM9040">
        <v>92.396853625774384</v>
      </c>
      <c r="AN9040">
        <v>549.37819560017306</v>
      </c>
      <c r="AO9040">
        <v>0.10301412689685821</v>
      </c>
      <c r="AP9040">
        <v>0.88415955185890205</v>
      </c>
    </row>
    <row r="9041" spans="1:42">
      <c r="A9041">
        <v>905.17173078497251</v>
      </c>
      <c r="B9041">
        <v>1846.4596879432488</v>
      </c>
      <c r="C9041">
        <v>1703.522602077112</v>
      </c>
      <c r="D9041">
        <v>-941.2879571582763</v>
      </c>
      <c r="E9041">
        <v>142.93708586613684</v>
      </c>
      <c r="F9041">
        <v>-142.93708586613684</v>
      </c>
      <c r="G9041">
        <v>5.9253840238360701E-2</v>
      </c>
      <c r="H9041">
        <v>2032.823526459933</v>
      </c>
      <c r="I9041">
        <v>5.6185257732868192E-2</v>
      </c>
      <c r="J9041">
        <v>2.0007877349853515E-2</v>
      </c>
      <c r="K9041">
        <v>1.8690787398040292</v>
      </c>
      <c r="L9041">
        <v>74.523881673812866</v>
      </c>
      <c r="M9041">
        <v>2736.0816826815499</v>
      </c>
      <c r="N9041">
        <v>33.520107081222541</v>
      </c>
      <c r="O9041">
        <v>0.94639274477958679</v>
      </c>
      <c r="P9041">
        <v>2.1813758585188119E-2</v>
      </c>
      <c r="Q9041">
        <v>3.7151172055138473E-2</v>
      </c>
      <c r="R9041">
        <v>0.4701765251159668</v>
      </c>
      <c r="S9041">
        <v>1089.0270600052254</v>
      </c>
      <c r="T9041">
        <v>32.148030400276184</v>
      </c>
      <c r="U9041">
        <v>0.42015963375568388</v>
      </c>
      <c r="V9041">
        <v>559.47775840759277</v>
      </c>
      <c r="W9041">
        <v>1</v>
      </c>
      <c r="X9041">
        <v>0.35876798987388614</v>
      </c>
      <c r="Y9041">
        <v>538.77005698903849</v>
      </c>
      <c r="Z9041">
        <v>1</v>
      </c>
      <c r="AA9041">
        <v>28.635908222398765</v>
      </c>
      <c r="AB9041">
        <v>22.531252136230471</v>
      </c>
      <c r="AC9041">
        <v>78.486590087413788</v>
      </c>
      <c r="AD9041">
        <v>9.6270601973574392E-3</v>
      </c>
      <c r="AE9041">
        <v>1.1501580351547132</v>
      </c>
      <c r="AF9041">
        <v>0.23380490183830258</v>
      </c>
      <c r="AG9041">
        <v>4.4738383841562662E-4</v>
      </c>
      <c r="AH9041">
        <v>4.5746118593215944E-2</v>
      </c>
      <c r="AI9041">
        <v>8.5399839282035828</v>
      </c>
      <c r="AJ9041">
        <v>12.115697462636701</v>
      </c>
      <c r="AK9041">
        <v>59.545085865855214</v>
      </c>
      <c r="AL9041">
        <v>6.2001512973657444</v>
      </c>
      <c r="AM9041">
        <v>77.3492216706276</v>
      </c>
      <c r="AN9041">
        <v>140.10116452665142</v>
      </c>
      <c r="AO9041">
        <v>9.98167771100998E-2</v>
      </c>
      <c r="AP9041">
        <v>0.86399945831298841</v>
      </c>
    </row>
    <row r="9042" spans="1:42">
      <c r="A9042">
        <v>674.50164467604668</v>
      </c>
      <c r="B9042">
        <v>611.96796285191806</v>
      </c>
      <c r="C9042">
        <v>986.7376473918207</v>
      </c>
      <c r="D9042">
        <v>-312.23600271577402</v>
      </c>
      <c r="E9042">
        <v>-374.76968453990264</v>
      </c>
      <c r="F9042">
        <v>312.23600271577402</v>
      </c>
      <c r="G9042">
        <v>4.61557642824078E-2</v>
      </c>
      <c r="H9042">
        <v>2870.781249759706</v>
      </c>
      <c r="I9042">
        <v>3.4540909230709071E-2</v>
      </c>
      <c r="J9042">
        <v>2.5153900384902957E-2</v>
      </c>
      <c r="K9042">
        <v>2.0578241047680379</v>
      </c>
      <c r="L9042">
        <v>19.40316915512085</v>
      </c>
      <c r="M9042">
        <v>9.763512864786362</v>
      </c>
      <c r="N9042">
        <v>107.22456346225739</v>
      </c>
      <c r="O9042">
        <v>0.58896186947822571</v>
      </c>
      <c r="P9042">
        <v>6.9806664784749341E-3</v>
      </c>
      <c r="Q9042">
        <v>5.9163262579176147E-3</v>
      </c>
      <c r="R9042">
        <v>0.38262254238128662</v>
      </c>
      <c r="S9042">
        <v>632.99093012200058</v>
      </c>
      <c r="T9042">
        <v>41.476744413375854</v>
      </c>
      <c r="U9042">
        <v>0.36210606515407562</v>
      </c>
      <c r="V9042">
        <v>622.60024547576904</v>
      </c>
      <c r="W9042">
        <v>1</v>
      </c>
      <c r="X9042">
        <v>0.35128636360168458</v>
      </c>
      <c r="Y9042">
        <v>390.60757381823703</v>
      </c>
      <c r="Z9042">
        <v>1</v>
      </c>
      <c r="AA9042">
        <v>0.79033544619560248</v>
      </c>
      <c r="AB9042">
        <v>135.40749841308596</v>
      </c>
      <c r="AC9042">
        <v>118.49620491266251</v>
      </c>
      <c r="AD9042">
        <v>2.3592288677509012E-3</v>
      </c>
      <c r="AE9042">
        <v>3.741147591296262</v>
      </c>
      <c r="AF9042">
        <v>0.19136674404144285</v>
      </c>
      <c r="AG9042">
        <v>1.2564358288641422E-3</v>
      </c>
      <c r="AH9042">
        <v>5.9730662333965297E-2</v>
      </c>
      <c r="AI9042">
        <v>18.560028374195099</v>
      </c>
      <c r="AJ9042">
        <v>14.078595089597707</v>
      </c>
      <c r="AK9042">
        <v>47.222498365044594</v>
      </c>
      <c r="AL9042">
        <v>4.8814430881788073</v>
      </c>
      <c r="AM9042">
        <v>33.274412858486173</v>
      </c>
      <c r="AN9042">
        <v>159.91958307459214</v>
      </c>
      <c r="AO9042">
        <v>5.629780066013336E-2</v>
      </c>
      <c r="AP9042">
        <v>0.83243712592124941</v>
      </c>
    </row>
    <row r="9043" spans="1:42">
      <c r="A9043">
        <v>649.4671719785016</v>
      </c>
      <c r="B9043">
        <v>985.0834101313917</v>
      </c>
      <c r="C9043">
        <v>1270.8883454474085</v>
      </c>
      <c r="D9043">
        <v>-621.42117346890689</v>
      </c>
      <c r="E9043">
        <v>-285.80493531601678</v>
      </c>
      <c r="F9043">
        <v>285.80493531601678</v>
      </c>
      <c r="G9043">
        <v>4.5155568018789102E-2</v>
      </c>
      <c r="H9043">
        <v>2580.2454811174161</v>
      </c>
      <c r="I9043">
        <v>2.334872156381607E-2</v>
      </c>
      <c r="J9043">
        <v>8.0760252475738523E-2</v>
      </c>
      <c r="K9043">
        <v>1.1475718990266324</v>
      </c>
      <c r="L9043">
        <v>61.981154680252075</v>
      </c>
      <c r="M9043">
        <v>1296.151098390952</v>
      </c>
      <c r="N9043">
        <v>99.171822332000744</v>
      </c>
      <c r="O9043">
        <v>0.8852446973323822</v>
      </c>
      <c r="P9043">
        <v>1.7740846686893037E-2</v>
      </c>
      <c r="Q9043">
        <v>8.3241035143534325E-3</v>
      </c>
      <c r="R9043">
        <v>0.40748032569885256</v>
      </c>
      <c r="S9043">
        <v>996.03204323052273</v>
      </c>
      <c r="T9043">
        <v>47.173222899436951</v>
      </c>
      <c r="U9043">
        <v>0.35507392942905425</v>
      </c>
      <c r="V9043">
        <v>587.09239959716797</v>
      </c>
      <c r="W9043">
        <v>1</v>
      </c>
      <c r="X9043">
        <v>0.32539597153663635</v>
      </c>
      <c r="Y9043">
        <v>380.57658041488963</v>
      </c>
      <c r="Z9043">
        <v>1</v>
      </c>
      <c r="AA9043">
        <v>26.278292948160178</v>
      </c>
      <c r="AB9043">
        <v>20.232457092285159</v>
      </c>
      <c r="AC9043">
        <v>34.473775327205658</v>
      </c>
      <c r="AD9043">
        <v>7.9425453120826658E-3</v>
      </c>
      <c r="AE9043">
        <v>3.6808803872675431</v>
      </c>
      <c r="AF9043">
        <v>0.1820077049732208</v>
      </c>
      <c r="AG9043">
        <v>3.3576062663215095E-4</v>
      </c>
      <c r="AH9043">
        <v>5.4868324494361874E-2</v>
      </c>
      <c r="AI9043">
        <v>10.307887494564056</v>
      </c>
      <c r="AJ9043">
        <v>3.1278441477175236</v>
      </c>
      <c r="AK9043">
        <v>52.200370983481406</v>
      </c>
      <c r="AL9043">
        <v>5.4526241500266721</v>
      </c>
      <c r="AM9043">
        <v>92.099714481830603</v>
      </c>
      <c r="AN9043">
        <v>546.24231551042453</v>
      </c>
      <c r="AO9043">
        <v>5.859390103816986E-2</v>
      </c>
      <c r="AP9043">
        <v>0.92309131383895893</v>
      </c>
    </row>
    <row r="9044" spans="1:42">
      <c r="A9044">
        <v>475.24597008856199</v>
      </c>
      <c r="B9044">
        <v>183.11817683146148</v>
      </c>
      <c r="C9044">
        <v>364.14530697171034</v>
      </c>
      <c r="D9044">
        <v>111.10066311685165</v>
      </c>
      <c r="E9044">
        <v>-292.12779325710051</v>
      </c>
      <c r="F9044">
        <v>-111.10066311685165</v>
      </c>
      <c r="G9044">
        <v>8.5119872624478232E-2</v>
      </c>
      <c r="H9044">
        <v>932.1434899288372</v>
      </c>
      <c r="I9044">
        <v>3.4622587859630585E-2</v>
      </c>
      <c r="J9044">
        <v>0.10275688052177429</v>
      </c>
      <c r="K9044">
        <v>1.8732906414091586</v>
      </c>
      <c r="L9044">
        <v>62.43995189666748</v>
      </c>
      <c r="M9044">
        <v>9.0509234438451234</v>
      </c>
      <c r="N9044">
        <v>63.464086998558052</v>
      </c>
      <c r="O9044">
        <v>0.9524630606174469</v>
      </c>
      <c r="P9044">
        <v>6.7943080266316723E-3</v>
      </c>
      <c r="Q9044">
        <v>4.1459173149532735E-2</v>
      </c>
      <c r="R9044">
        <v>0.47796490192413332</v>
      </c>
      <c r="S9044">
        <v>368.84402466287247</v>
      </c>
      <c r="T9044">
        <v>40.031266212463379</v>
      </c>
      <c r="U9044">
        <v>0.42351032435894015</v>
      </c>
      <c r="V9044">
        <v>543.2328462600708</v>
      </c>
      <c r="W9044">
        <v>1</v>
      </c>
      <c r="X9044">
        <v>0.44313454866409302</v>
      </c>
      <c r="Y9044">
        <v>636.26456531602719</v>
      </c>
      <c r="Z9044">
        <v>1</v>
      </c>
      <c r="AA9044">
        <v>39.128040043478016</v>
      </c>
      <c r="AB9044">
        <v>113.84476489257814</v>
      </c>
      <c r="AC9044">
        <v>146.08616381883621</v>
      </c>
      <c r="AD9044">
        <v>7.9538867004916199E-3</v>
      </c>
      <c r="AE9044">
        <v>21.17718589677424</v>
      </c>
      <c r="AF9044">
        <v>0.29347718954086299</v>
      </c>
      <c r="AG9044">
        <v>1.2640424333839389E-3</v>
      </c>
      <c r="AH9044">
        <v>2.569566131830215E-2</v>
      </c>
      <c r="AI9044">
        <v>8.7883296608924866</v>
      </c>
      <c r="AJ9044">
        <v>9.2784853219963654</v>
      </c>
      <c r="AK9044">
        <v>16.701958649754523</v>
      </c>
      <c r="AL9044">
        <v>3.8606914876239609</v>
      </c>
      <c r="AM9044">
        <v>25.387704360485078</v>
      </c>
      <c r="AN9044">
        <v>690.04281780554084</v>
      </c>
      <c r="AO9044">
        <v>3.8331894040107728E-2</v>
      </c>
      <c r="AP9044">
        <v>0.85719296383857735</v>
      </c>
    </row>
    <row r="9045" spans="1:42">
      <c r="A9045">
        <v>913.01384933798022</v>
      </c>
      <c r="B9045">
        <v>749.67414747651196</v>
      </c>
      <c r="C9045">
        <v>1612.0927127780556</v>
      </c>
      <c r="D9045">
        <v>-699.07886344007534</v>
      </c>
      <c r="E9045">
        <v>-862.41856530154359</v>
      </c>
      <c r="F9045">
        <v>699.07886344007534</v>
      </c>
      <c r="G9045">
        <v>4.1805192355362543E-2</v>
      </c>
      <c r="H9045">
        <v>4573.1949911144266</v>
      </c>
      <c r="I9045">
        <v>2.6238522827625274E-2</v>
      </c>
      <c r="J9045">
        <v>7.8273072242736816E-2</v>
      </c>
      <c r="K9045">
        <v>2.091178739660978</v>
      </c>
      <c r="L9045">
        <v>32.877568006515503</v>
      </c>
      <c r="M9045">
        <v>6.8534893554362393</v>
      </c>
      <c r="N9045">
        <v>177.18842942237856</v>
      </c>
      <c r="O9045">
        <v>0.82852360606193542</v>
      </c>
      <c r="P9045">
        <v>2.1967605537838403E-2</v>
      </c>
      <c r="Q9045">
        <v>1.7480260478125675E-2</v>
      </c>
      <c r="R9045">
        <v>0.46375370025634766</v>
      </c>
      <c r="S9045">
        <v>726.98542921083344</v>
      </c>
      <c r="T9045">
        <v>44.836679100990295</v>
      </c>
      <c r="U9045">
        <v>0.29155045807361607</v>
      </c>
      <c r="V9045">
        <v>453.72452735900879</v>
      </c>
      <c r="W9045">
        <v>1</v>
      </c>
      <c r="X9045">
        <v>0.42183585047721861</v>
      </c>
      <c r="Y9045">
        <v>514.56295894957123</v>
      </c>
      <c r="Z9045">
        <v>1</v>
      </c>
      <c r="AA9045">
        <v>27.276064787569052</v>
      </c>
      <c r="AB9045">
        <v>38.511652282714849</v>
      </c>
      <c r="AC9045">
        <v>112.83024996519089</v>
      </c>
      <c r="AD9045">
        <v>2.8378185043987049E-3</v>
      </c>
      <c r="AE9045">
        <v>30.607395338205567</v>
      </c>
      <c r="AF9045">
        <v>0.13248273253440854</v>
      </c>
      <c r="AG9045">
        <v>3.5083132393861889E-4</v>
      </c>
      <c r="AH9045">
        <v>2.698923759460449E-2</v>
      </c>
      <c r="AI9045">
        <v>8.8929030299186707</v>
      </c>
      <c r="AJ9045">
        <v>15.967549767785661</v>
      </c>
      <c r="AK9045">
        <v>57.772991268038751</v>
      </c>
      <c r="AL9045">
        <v>4.1191212949455291</v>
      </c>
      <c r="AM9045">
        <v>108.22951256036758</v>
      </c>
      <c r="AN9045">
        <v>363.40728402110079</v>
      </c>
      <c r="AO9045">
        <v>6.54714812040329E-2</v>
      </c>
      <c r="AP9045">
        <v>0.91552953624725353</v>
      </c>
    </row>
    <row r="9046" spans="1:42">
      <c r="A9046">
        <v>632.03323882472853</v>
      </c>
      <c r="B9046">
        <v>344.83166174207446</v>
      </c>
      <c r="C9046">
        <v>253.79074611928868</v>
      </c>
      <c r="D9046">
        <v>287.20157708265407</v>
      </c>
      <c r="E9046">
        <v>-287.20157708265407</v>
      </c>
      <c r="F9046">
        <v>-378.24249270543987</v>
      </c>
      <c r="G9046">
        <v>6.8839379495909694E-2</v>
      </c>
      <c r="H9046">
        <v>52.148955984612684</v>
      </c>
      <c r="I9046">
        <v>2.7464447915554045E-2</v>
      </c>
      <c r="J9046">
        <v>7.9560307741165154E-2</v>
      </c>
      <c r="K9046">
        <v>1.867070008021593</v>
      </c>
      <c r="L9046">
        <v>10.05692720413208</v>
      </c>
      <c r="M9046">
        <v>1.293941854248021</v>
      </c>
      <c r="N9046">
        <v>111.3374769350052</v>
      </c>
      <c r="O9046">
        <v>0.7632775604724884</v>
      </c>
      <c r="P9046">
        <v>1.1938015831841361E-2</v>
      </c>
      <c r="Q9046">
        <v>1.0608428054385713E-2</v>
      </c>
      <c r="R9046">
        <v>0.38362327098846438</v>
      </c>
      <c r="S9046">
        <v>1109.0898041327334</v>
      </c>
      <c r="T9046">
        <v>44.061118364334106</v>
      </c>
      <c r="U9046">
        <v>0.34466315686702731</v>
      </c>
      <c r="V9046">
        <v>459.65173244476318</v>
      </c>
      <c r="W9046">
        <v>1</v>
      </c>
      <c r="X9046">
        <v>0.34470094203948975</v>
      </c>
      <c r="Y9046">
        <v>359.31334730426096</v>
      </c>
      <c r="Z9046">
        <v>1</v>
      </c>
      <c r="AA9046">
        <v>20.552527647962574</v>
      </c>
      <c r="AB9046">
        <v>44.329693481445318</v>
      </c>
      <c r="AC9046">
        <v>134.50900465250015</v>
      </c>
      <c r="AD9046">
        <v>1.0818186376848792E-2</v>
      </c>
      <c r="AE9046">
        <v>3.185948836860669</v>
      </c>
      <c r="AF9046">
        <v>0.23830816268920893</v>
      </c>
      <c r="AG9046">
        <v>1.2023615942726924E-3</v>
      </c>
      <c r="AH9046">
        <v>2.7203663766384122E-2</v>
      </c>
      <c r="AI9046">
        <v>21.40823632478714</v>
      </c>
      <c r="AJ9046">
        <v>9.1901493937780465</v>
      </c>
      <c r="AK9046">
        <v>0.31170789778232572</v>
      </c>
      <c r="AL9046">
        <v>3.0097915647089115</v>
      </c>
      <c r="AM9046">
        <v>61.971676862239832</v>
      </c>
      <c r="AN9046">
        <v>684.80864612420783</v>
      </c>
      <c r="AO9046">
        <v>8.326521074771881E-2</v>
      </c>
      <c r="AP9046">
        <v>0.84031903338432323</v>
      </c>
    </row>
    <row r="9047" spans="1:42">
      <c r="A9047">
        <v>740.25869233996002</v>
      </c>
      <c r="B9047">
        <v>701.62988687857705</v>
      </c>
      <c r="C9047">
        <v>1071.5514899974871</v>
      </c>
      <c r="D9047">
        <v>-331.2927976575271</v>
      </c>
      <c r="E9047">
        <v>-369.92160311891007</v>
      </c>
      <c r="F9047">
        <v>331.2927976575271</v>
      </c>
      <c r="G9047">
        <v>3.8342897977384709E-2</v>
      </c>
      <c r="H9047">
        <v>2586.6309356296742</v>
      </c>
      <c r="I9047">
        <v>2.2790757715702055E-2</v>
      </c>
      <c r="J9047">
        <v>7.7922923564910887E-2</v>
      </c>
      <c r="K9047">
        <v>2.0440145754277705</v>
      </c>
      <c r="L9047">
        <v>69.522081613540649</v>
      </c>
      <c r="M9047">
        <v>536.0783570092442</v>
      </c>
      <c r="N9047">
        <v>119.24549270782472</v>
      </c>
      <c r="O9047">
        <v>0.74610862135887146</v>
      </c>
      <c r="P9047">
        <v>2.2556670771704777E-2</v>
      </c>
      <c r="Q9047">
        <v>4.4966051366594095E-2</v>
      </c>
      <c r="R9047">
        <v>0.40667975425720215</v>
      </c>
      <c r="S9047">
        <v>600.455212632947</v>
      </c>
      <c r="T9047">
        <v>30.169221758842468</v>
      </c>
      <c r="U9047">
        <v>0.3075854355096817</v>
      </c>
      <c r="V9047">
        <v>646.59337997436523</v>
      </c>
      <c r="W9047">
        <v>1</v>
      </c>
      <c r="X9047">
        <v>0.40156479954719548</v>
      </c>
      <c r="Y9047">
        <v>275.8846316996366</v>
      </c>
      <c r="Z9047">
        <v>1</v>
      </c>
      <c r="AA9047">
        <v>23.602044551172263</v>
      </c>
      <c r="AB9047">
        <v>40.335556457519537</v>
      </c>
      <c r="AC9047">
        <v>85.203658044338226</v>
      </c>
      <c r="AD9047">
        <v>4.2562892294337601E-3</v>
      </c>
      <c r="AE9047">
        <v>38.256974700074316</v>
      </c>
      <c r="AF9047">
        <v>0.14100207924842834</v>
      </c>
      <c r="AG9047">
        <v>1.2523941374122194E-3</v>
      </c>
      <c r="AH9047">
        <v>3.075767991542816E-2</v>
      </c>
      <c r="AI9047">
        <v>7.4032458662986755</v>
      </c>
      <c r="AJ9047">
        <v>0.15475009033892054</v>
      </c>
      <c r="AK9047">
        <v>28.791039370894431</v>
      </c>
      <c r="AL9047">
        <v>8.6594764773141009</v>
      </c>
      <c r="AM9047">
        <v>65.545341980457309</v>
      </c>
      <c r="AN9047">
        <v>595.0040154707516</v>
      </c>
      <c r="AO9047">
        <v>4.3273126006126407E-2</v>
      </c>
      <c r="AP9047">
        <v>0.81545121049880986</v>
      </c>
    </row>
    <row r="9048" spans="1:42">
      <c r="A9048">
        <v>622.11180852288078</v>
      </c>
      <c r="B9048">
        <v>810.85559959044406</v>
      </c>
      <c r="C9048">
        <v>505.38647839119017</v>
      </c>
      <c r="D9048">
        <v>-188.74379106756328</v>
      </c>
      <c r="E9048">
        <v>188.74379106756328</v>
      </c>
      <c r="F9048">
        <v>-305.46912119925389</v>
      </c>
      <c r="G9048">
        <v>1.5228339655538456E-2</v>
      </c>
      <c r="H9048">
        <v>529.16396080186792</v>
      </c>
      <c r="I9048">
        <v>2.296791762113571E-2</v>
      </c>
      <c r="J9048">
        <v>2.4719089269638062E-2</v>
      </c>
      <c r="K9048">
        <v>1.000488309341669</v>
      </c>
      <c r="L9048">
        <v>37.019109725952148</v>
      </c>
      <c r="M9048">
        <v>541.10753986377188</v>
      </c>
      <c r="N9048">
        <v>81.407799970817578</v>
      </c>
      <c r="O9048">
        <v>0.91047397255897522</v>
      </c>
      <c r="P9048">
        <v>1.0117871708340113E-2</v>
      </c>
      <c r="Q9048">
        <v>1.3627600087059866E-2</v>
      </c>
      <c r="R9048">
        <v>0.45093309879302979</v>
      </c>
      <c r="S9048">
        <v>513.73112977027643</v>
      </c>
      <c r="T9048">
        <v>27.945268154144287</v>
      </c>
      <c r="U9048">
        <v>0.40385863006114964</v>
      </c>
      <c r="V9048">
        <v>452.14254856109619</v>
      </c>
      <c r="W9048">
        <v>1</v>
      </c>
      <c r="X9048">
        <v>0.43642072439193724</v>
      </c>
      <c r="Y9048">
        <v>334.28517706652798</v>
      </c>
      <c r="Z9048">
        <v>1</v>
      </c>
      <c r="AA9048">
        <v>34.263244304571153</v>
      </c>
      <c r="AB9048">
        <v>17.510752929687502</v>
      </c>
      <c r="AC9048">
        <v>86.210711300373077</v>
      </c>
      <c r="AD9048">
        <v>1.4652214702377972E-2</v>
      </c>
      <c r="AE9048">
        <v>4.0429968281022637</v>
      </c>
      <c r="AF9048">
        <v>4.5699141025543205E-2</v>
      </c>
      <c r="AG9048">
        <v>2.262732972196253E-4</v>
      </c>
      <c r="AH9048">
        <v>1.4302661621570586E-2</v>
      </c>
      <c r="AI9048">
        <v>20.526498854160309</v>
      </c>
      <c r="AJ9048">
        <v>15.787769263739328</v>
      </c>
      <c r="AK9048">
        <v>10.825126846432685</v>
      </c>
      <c r="AL9048">
        <v>6.3635567519271241</v>
      </c>
      <c r="AM9048">
        <v>50.516552531719206</v>
      </c>
      <c r="AN9048">
        <v>103.27182085687974</v>
      </c>
      <c r="AO9048">
        <v>9.1869601368904125E-2</v>
      </c>
      <c r="AP9048">
        <v>0.9150334742069246</v>
      </c>
    </row>
    <row r="9049" spans="1:42">
      <c r="A9049">
        <v>432.31741243236183</v>
      </c>
      <c r="B9049">
        <v>345.5675711827825</v>
      </c>
      <c r="C9049">
        <v>288.96069766000426</v>
      </c>
      <c r="D9049">
        <v>86.749841249579333</v>
      </c>
      <c r="E9049">
        <v>-86.749841249579333</v>
      </c>
      <c r="F9049">
        <v>-143.35671477235758</v>
      </c>
      <c r="G9049">
        <v>2.5945140615367891E-3</v>
      </c>
      <c r="H9049">
        <v>650.31071394631476</v>
      </c>
      <c r="I9049">
        <v>4.3407342731952667E-2</v>
      </c>
      <c r="J9049">
        <v>5.699459648132324E-2</v>
      </c>
      <c r="K9049">
        <v>1.2445088802039623</v>
      </c>
      <c r="L9049">
        <v>10.659202337265015</v>
      </c>
      <c r="M9049">
        <v>5.1237732681986845</v>
      </c>
      <c r="N9049">
        <v>92.335099981307991</v>
      </c>
      <c r="O9049">
        <v>0.58102342486381531</v>
      </c>
      <c r="P9049">
        <v>1.1366250938839381E-2</v>
      </c>
      <c r="Q9049">
        <v>1.2433359887864853E-3</v>
      </c>
      <c r="R9049">
        <v>0.41796503067016599</v>
      </c>
      <c r="S9049">
        <v>633.50097469198704</v>
      </c>
      <c r="T9049">
        <v>34.495618939399719</v>
      </c>
      <c r="U9049">
        <v>0.28477859318256382</v>
      </c>
      <c r="V9049">
        <v>546.0822582244873</v>
      </c>
      <c r="W9049">
        <v>1</v>
      </c>
      <c r="X9049">
        <v>0.3907650697231293</v>
      </c>
      <c r="Y9049">
        <v>433.55016913742338</v>
      </c>
      <c r="Z9049">
        <v>1</v>
      </c>
      <c r="AA9049">
        <v>47.935455393266686</v>
      </c>
      <c r="AB9049">
        <v>91.056388366699224</v>
      </c>
      <c r="AC9049">
        <v>117.16254204511642</v>
      </c>
      <c r="AD9049">
        <v>1.184489258334168E-2</v>
      </c>
      <c r="AE9049">
        <v>1.369341226146366</v>
      </c>
      <c r="AF9049">
        <v>7.1366679668426469E-3</v>
      </c>
      <c r="AG9049">
        <v>1.4693779806182038E-4</v>
      </c>
      <c r="AH9049">
        <v>1.5782922697067259E-2</v>
      </c>
      <c r="AI9049">
        <v>7.994982898235321</v>
      </c>
      <c r="AJ9049">
        <v>6.0587699213279285</v>
      </c>
      <c r="AK9049">
        <v>21.839863802790642</v>
      </c>
      <c r="AL9049">
        <v>5.7047118129213956</v>
      </c>
      <c r="AM9049">
        <v>73.526389753818506</v>
      </c>
      <c r="AN9049">
        <v>205.06787843321257</v>
      </c>
      <c r="AO9049">
        <v>8.9179865717887885E-2</v>
      </c>
      <c r="AP9049">
        <v>0.86767896842956549</v>
      </c>
    </row>
    <row r="9050" spans="1:42">
      <c r="A9050">
        <v>632.49586827384542</v>
      </c>
      <c r="B9050">
        <v>1322.3115135231856</v>
      </c>
      <c r="C9050">
        <v>1368.2280247738727</v>
      </c>
      <c r="D9050">
        <v>-735.73215650002726</v>
      </c>
      <c r="E9050">
        <v>-45.916511250687108</v>
      </c>
      <c r="F9050">
        <v>45.916511250687108</v>
      </c>
      <c r="G9050">
        <v>3.2012211627650666E-2</v>
      </c>
      <c r="H9050">
        <v>1559.496398912516</v>
      </c>
      <c r="I9050">
        <v>3.635180801153183E-2</v>
      </c>
      <c r="J9050">
        <v>7.581196045875549E-2</v>
      </c>
      <c r="K9050">
        <v>1.7912615915119647</v>
      </c>
      <c r="L9050">
        <v>24.761435985565186</v>
      </c>
      <c r="M9050">
        <v>2580.8007491429544</v>
      </c>
      <c r="N9050">
        <v>44.975433742713932</v>
      </c>
      <c r="O9050">
        <v>0.85392168164253235</v>
      </c>
      <c r="P9050">
        <v>2.5890026092529293E-3</v>
      </c>
      <c r="Q9050">
        <v>2.237481641769409E-2</v>
      </c>
      <c r="R9050">
        <v>0.45244077205657962</v>
      </c>
      <c r="S9050">
        <v>946.80602706716763</v>
      </c>
      <c r="T9050">
        <v>30.833190679550171</v>
      </c>
      <c r="U9050">
        <v>0.40807245194911956</v>
      </c>
      <c r="V9050">
        <v>464.46750164031982</v>
      </c>
      <c r="W9050">
        <v>1</v>
      </c>
      <c r="X9050">
        <v>0.39432477951049805</v>
      </c>
      <c r="Y9050">
        <v>678.30703739146338</v>
      </c>
      <c r="Z9050">
        <v>1</v>
      </c>
      <c r="AA9050">
        <v>11.617477151975633</v>
      </c>
      <c r="AB9050">
        <v>13.761911987304689</v>
      </c>
      <c r="AC9050">
        <v>158.30035358667374</v>
      </c>
      <c r="AD9050">
        <v>1.4248473012549244E-2</v>
      </c>
      <c r="AE9050">
        <v>1.111865099408045</v>
      </c>
      <c r="AF9050">
        <v>0.11092905521392821</v>
      </c>
      <c r="AG9050">
        <v>1.0290914592137712E-3</v>
      </c>
      <c r="AH9050">
        <v>1.1272189795970914E-2</v>
      </c>
      <c r="AI9050">
        <v>27.305531799793243</v>
      </c>
      <c r="AJ9050">
        <v>0.58614425663841141</v>
      </c>
      <c r="AK9050">
        <v>32.134648967385289</v>
      </c>
      <c r="AL9050">
        <v>3.9563310002873489</v>
      </c>
      <c r="AM9050">
        <v>63.339701974391943</v>
      </c>
      <c r="AN9050">
        <v>701.54361308964758</v>
      </c>
      <c r="AO9050">
        <v>0.10088371336460114</v>
      </c>
      <c r="AP9050">
        <v>0.83347434782981877</v>
      </c>
    </row>
    <row r="9051" spans="1:42">
      <c r="A9051">
        <v>73.097276808562583</v>
      </c>
      <c r="B9051">
        <v>-38.587658571039611</v>
      </c>
      <c r="C9051">
        <v>332.39278620643205</v>
      </c>
      <c r="D9051">
        <v>-259.29550939786947</v>
      </c>
      <c r="E9051">
        <v>-370.98044477747169</v>
      </c>
      <c r="F9051">
        <v>259.29550939786947</v>
      </c>
      <c r="G9051">
        <v>5.8225189938633688E-4</v>
      </c>
      <c r="H9051">
        <v>1177.230799277665</v>
      </c>
      <c r="I9051">
        <v>5.9471639692783351E-2</v>
      </c>
      <c r="J9051">
        <v>9.1837334156036371E-2</v>
      </c>
      <c r="K9051">
        <v>1.3198631005227566</v>
      </c>
      <c r="L9051">
        <v>73.812733888626099</v>
      </c>
      <c r="M9051">
        <v>52.154730799621433</v>
      </c>
      <c r="N9051">
        <v>20.152937473297122</v>
      </c>
      <c r="O9051">
        <v>0.72599872946739197</v>
      </c>
      <c r="P9051">
        <v>1.0918183061811658E-2</v>
      </c>
      <c r="Q9051">
        <v>3.6792203320397267E-2</v>
      </c>
      <c r="R9051">
        <v>0.40521450996398928</v>
      </c>
      <c r="S9051">
        <v>716.36399452948001</v>
      </c>
      <c r="T9051">
        <v>25.200209021568298</v>
      </c>
      <c r="U9051">
        <v>0.3891144281625748</v>
      </c>
      <c r="V9051">
        <v>528.863525390625</v>
      </c>
      <c r="W9051">
        <v>1</v>
      </c>
      <c r="X9051">
        <v>0.31723024010658268</v>
      </c>
      <c r="Y9051">
        <v>290.80615323780688</v>
      </c>
      <c r="Z9051">
        <v>1</v>
      </c>
      <c r="AA9051">
        <v>7.0863903118991862</v>
      </c>
      <c r="AB9051">
        <v>163.58786676025392</v>
      </c>
      <c r="AC9051">
        <v>125.61821788549423</v>
      </c>
      <c r="AD9051">
        <v>1.5167764516977163E-2</v>
      </c>
      <c r="AE9051">
        <v>7.0952042794241761</v>
      </c>
      <c r="AF9051">
        <v>-1.9337500333786013E-2</v>
      </c>
      <c r="AG9051">
        <v>8.5315583296331461E-4</v>
      </c>
      <c r="AH9051">
        <v>8.2456238985061641E-3</v>
      </c>
      <c r="AI9051">
        <v>16.950157582759857</v>
      </c>
      <c r="AJ9051">
        <v>9.9058678242502953</v>
      </c>
      <c r="AK9051">
        <v>61.190037683844565</v>
      </c>
      <c r="AL9051">
        <v>2.1682334832959675</v>
      </c>
      <c r="AM9051">
        <v>97.071178829669947</v>
      </c>
      <c r="AN9051">
        <v>308.73338425192742</v>
      </c>
      <c r="AO9051">
        <v>9.0823902487754821E-2</v>
      </c>
      <c r="AP9051">
        <v>0.85206473875045785</v>
      </c>
    </row>
    <row r="9052" spans="1:42">
      <c r="A9052">
        <v>1393.2873170160512</v>
      </c>
      <c r="B9052">
        <v>1356.7640737388408</v>
      </c>
      <c r="C9052">
        <v>1293.65086905161</v>
      </c>
      <c r="D9052">
        <v>36.52324327721044</v>
      </c>
      <c r="E9052">
        <v>-36.52324327721044</v>
      </c>
      <c r="F9052">
        <v>-99.636447964441231</v>
      </c>
      <c r="G9052">
        <v>-5.4864460530184567E-3</v>
      </c>
      <c r="H9052">
        <v>2306.890308651245</v>
      </c>
      <c r="I9052">
        <v>2.9792937934398651E-2</v>
      </c>
      <c r="J9052">
        <v>3.2477347850799563E-3</v>
      </c>
      <c r="K9052">
        <v>1.4072161545813082</v>
      </c>
      <c r="L9052">
        <v>52.482514381408691</v>
      </c>
      <c r="M9052">
        <v>658.41225632374346</v>
      </c>
      <c r="N9052">
        <v>153.22094182491304</v>
      </c>
      <c r="O9052">
        <v>0.91335335373878479</v>
      </c>
      <c r="P9052">
        <v>1.0412525071038138E-2</v>
      </c>
      <c r="Q9052">
        <v>3.1205600049760602E-2</v>
      </c>
      <c r="R9052">
        <v>0.46877861499786377</v>
      </c>
      <c r="S9052">
        <v>728.44441298479865</v>
      </c>
      <c r="T9052">
        <v>44.535493850708008</v>
      </c>
      <c r="U9052">
        <v>0.44999322116374973</v>
      </c>
      <c r="V9052">
        <v>631.99036121368408</v>
      </c>
      <c r="W9052">
        <v>1</v>
      </c>
      <c r="X9052">
        <v>0.34019594430923461</v>
      </c>
      <c r="Y9052">
        <v>307.83288951033359</v>
      </c>
      <c r="Z9052">
        <v>1</v>
      </c>
      <c r="AA9052">
        <v>45.860641922597893</v>
      </c>
      <c r="AB9052">
        <v>81.542639404296878</v>
      </c>
      <c r="AC9052">
        <v>129.34696227312088</v>
      </c>
      <c r="AD9052">
        <v>1.1090167771037829E-2</v>
      </c>
      <c r="AE9052">
        <v>1.9748224434252624</v>
      </c>
      <c r="AF9052">
        <v>-2.7627460956573487E-2</v>
      </c>
      <c r="AG9052">
        <v>5.4565937518546797E-4</v>
      </c>
      <c r="AH9052">
        <v>2.0221763670444485E-2</v>
      </c>
      <c r="AI9052">
        <v>15.666538774967194</v>
      </c>
      <c r="AJ9052">
        <v>12.110284365312546</v>
      </c>
      <c r="AK9052">
        <v>47.703479216694831</v>
      </c>
      <c r="AL9052">
        <v>6.2566496934460263</v>
      </c>
      <c r="AM9052">
        <v>78.707519233226776</v>
      </c>
      <c r="AN9052">
        <v>658.30869256056235</v>
      </c>
      <c r="AO9052">
        <v>0.10385674107074738</v>
      </c>
      <c r="AP9052">
        <v>0.89779338765144368</v>
      </c>
    </row>
    <row r="9053" spans="1:42">
      <c r="A9053">
        <v>1393.3990858358088</v>
      </c>
      <c r="B9053">
        <v>1277.9945493508662</v>
      </c>
      <c r="C9053">
        <v>772.44574763421485</v>
      </c>
      <c r="D9053">
        <v>115.40453648494258</v>
      </c>
      <c r="E9053">
        <v>-115.40453648494258</v>
      </c>
      <c r="F9053">
        <v>-620.95333820159397</v>
      </c>
      <c r="G9053">
        <v>6.0727464127736816E-2</v>
      </c>
      <c r="H9053">
        <v>698.37161317226708</v>
      </c>
      <c r="I9053">
        <v>4.3114080727100372E-2</v>
      </c>
      <c r="J9053">
        <v>4.1521082878112792E-2</v>
      </c>
      <c r="K9053">
        <v>1.7489334680736064</v>
      </c>
      <c r="L9053">
        <v>25.129526853561401</v>
      </c>
      <c r="M9053">
        <v>126.45095450791854</v>
      </c>
      <c r="N9053">
        <v>194.3553648517609</v>
      </c>
      <c r="O9053">
        <v>0.62503477931022644</v>
      </c>
      <c r="P9053">
        <v>1.2932654857635496E-2</v>
      </c>
      <c r="Q9053">
        <v>1.5791527059343124E-2</v>
      </c>
      <c r="R9053">
        <v>0.42380661010742188</v>
      </c>
      <c r="S9053">
        <v>1002.1605747490451</v>
      </c>
      <c r="T9053">
        <v>46.742525696754456</v>
      </c>
      <c r="U9053">
        <v>0.40424345314502719</v>
      </c>
      <c r="V9053">
        <v>521.02360725402832</v>
      </c>
      <c r="W9053">
        <v>1</v>
      </c>
      <c r="X9053">
        <v>0.40177146792411805</v>
      </c>
      <c r="Y9053">
        <v>336.02684687913677</v>
      </c>
      <c r="Z9053">
        <v>1</v>
      </c>
      <c r="AA9053">
        <v>33.304399648866656</v>
      </c>
      <c r="AB9053">
        <v>163.1012103881836</v>
      </c>
      <c r="AC9053">
        <v>54.996649920940399</v>
      </c>
      <c r="AD9053">
        <v>1.1013934143588075E-2</v>
      </c>
      <c r="AE9053">
        <v>1.8192138822051944</v>
      </c>
      <c r="AF9053">
        <v>0.2304669034481048</v>
      </c>
      <c r="AG9053">
        <v>1.3564684668195212E-3</v>
      </c>
      <c r="AH9053">
        <v>2.1983765697479247E-2</v>
      </c>
      <c r="AI9053">
        <v>6.0049149394035339</v>
      </c>
      <c r="AJ9053">
        <v>6.8164619764201406</v>
      </c>
      <c r="AK9053">
        <v>18.122827493548392</v>
      </c>
      <c r="AL9053">
        <v>2.741746201039899</v>
      </c>
      <c r="AM9053">
        <v>107.39444309473038</v>
      </c>
      <c r="AN9053">
        <v>376.43293409877106</v>
      </c>
      <c r="AO9053">
        <v>6.3882360339164737E-2</v>
      </c>
      <c r="AP9053">
        <v>0.9113334970474245</v>
      </c>
    </row>
    <row r="9054" spans="1:42">
      <c r="A9054">
        <v>863.35873147503537</v>
      </c>
      <c r="B9054">
        <v>622.59746834174075</v>
      </c>
      <c r="C9054">
        <v>567.06890506418927</v>
      </c>
      <c r="D9054">
        <v>240.76126313329462</v>
      </c>
      <c r="E9054">
        <v>-240.76126313329462</v>
      </c>
      <c r="F9054">
        <v>-296.2898264108461</v>
      </c>
      <c r="G9054">
        <v>4.762317530799616E-2</v>
      </c>
      <c r="H9054">
        <v>792.45961483345309</v>
      </c>
      <c r="I9054">
        <v>4.5316759049892422E-2</v>
      </c>
      <c r="J9054">
        <v>7.3171553850173945E-2</v>
      </c>
      <c r="K9054">
        <v>1.6246338650047778</v>
      </c>
      <c r="L9054">
        <v>65.738375186920166</v>
      </c>
      <c r="M9054">
        <v>3.4511023413938489</v>
      </c>
      <c r="N9054">
        <v>148.78434872913363</v>
      </c>
      <c r="O9054">
        <v>0.68242743611335754</v>
      </c>
      <c r="P9054">
        <v>1.5934711880154079E-2</v>
      </c>
      <c r="Q9054">
        <v>3.1208980931176074E-2</v>
      </c>
      <c r="R9054">
        <v>0.4855398893356323</v>
      </c>
      <c r="S9054">
        <v>1082.1594508374503</v>
      </c>
      <c r="T9054">
        <v>32.664543390274048</v>
      </c>
      <c r="U9054">
        <v>0.3475536769628525</v>
      </c>
      <c r="V9054">
        <v>459.80145931243896</v>
      </c>
      <c r="W9054">
        <v>1</v>
      </c>
      <c r="X9054">
        <v>0.33422525882720949</v>
      </c>
      <c r="Y9054">
        <v>270.25562797376915</v>
      </c>
      <c r="Z9054">
        <v>1</v>
      </c>
      <c r="AA9054">
        <v>17.13397044260979</v>
      </c>
      <c r="AB9054">
        <v>32.813903930664068</v>
      </c>
      <c r="AC9054">
        <v>134.92640405893326</v>
      </c>
      <c r="AD9054">
        <v>5.0178772363907252E-3</v>
      </c>
      <c r="AE9054">
        <v>35.487675849227543</v>
      </c>
      <c r="AF9054">
        <v>0.13165617942810057</v>
      </c>
      <c r="AG9054">
        <v>1.468864351374102E-4</v>
      </c>
      <c r="AH9054">
        <v>5.9464316594600677E-2</v>
      </c>
      <c r="AI9054">
        <v>14.242637455463409</v>
      </c>
      <c r="AJ9054">
        <v>7.0882553037070117</v>
      </c>
      <c r="AK9054">
        <v>21.924812784790994</v>
      </c>
      <c r="AL9054">
        <v>3.5584944672456365</v>
      </c>
      <c r="AM9054">
        <v>98.507296788692472</v>
      </c>
      <c r="AN9054">
        <v>529.70599236551925</v>
      </c>
      <c r="AO9054">
        <v>4.7492175698280334E-2</v>
      </c>
      <c r="AP9054">
        <v>0.91474974894523631</v>
      </c>
    </row>
    <row r="9055" spans="1:42">
      <c r="A9055">
        <v>434.77055398144591</v>
      </c>
      <c r="B9055">
        <v>504.17761533732136</v>
      </c>
      <c r="C9055">
        <v>376.08207539708224</v>
      </c>
      <c r="D9055">
        <v>-69.407061355875442</v>
      </c>
      <c r="E9055">
        <v>69.407061355875442</v>
      </c>
      <c r="F9055">
        <v>-128.09553994023912</v>
      </c>
      <c r="G9055">
        <v>1.9470913516898492E-2</v>
      </c>
      <c r="H9055">
        <v>293.40345181055505</v>
      </c>
      <c r="I9055">
        <v>3.8227793276309964E-2</v>
      </c>
      <c r="J9055">
        <v>0.10599274206161499</v>
      </c>
      <c r="K9055">
        <v>1.2589388122022152</v>
      </c>
      <c r="L9055">
        <v>46.723228693008423</v>
      </c>
      <c r="M9055">
        <v>778.11743083787439</v>
      </c>
      <c r="N9055">
        <v>60.819290222167979</v>
      </c>
      <c r="O9055">
        <v>0.99996384978294373</v>
      </c>
      <c r="P9055">
        <v>1.6974038071102565E-2</v>
      </c>
      <c r="Q9055">
        <v>3.8021743403540711E-2</v>
      </c>
      <c r="R9055">
        <v>0.40876818656921388</v>
      </c>
      <c r="S9055">
        <v>791.55286838872894</v>
      </c>
      <c r="T9055">
        <v>42.922922968864441</v>
      </c>
      <c r="U9055">
        <v>0.2972634464502335</v>
      </c>
      <c r="V9055">
        <v>601.18799209594727</v>
      </c>
      <c r="W9055">
        <v>1</v>
      </c>
      <c r="X9055">
        <v>0.33212373852729798</v>
      </c>
      <c r="Y9055">
        <v>390.36412855813813</v>
      </c>
      <c r="Z9055">
        <v>1</v>
      </c>
      <c r="AA9055">
        <v>39.813918589715961</v>
      </c>
      <c r="AB9055">
        <v>171.24113800048829</v>
      </c>
      <c r="AC9055">
        <v>197.16032594442368</v>
      </c>
      <c r="AD9055">
        <v>1.0448605790097491E-2</v>
      </c>
      <c r="AE9055">
        <v>4.2994198552365077</v>
      </c>
      <c r="AF9055">
        <v>6.5954786539077742E-2</v>
      </c>
      <c r="AG9055">
        <v>7.5498579400964277E-4</v>
      </c>
      <c r="AH9055">
        <v>4.4453591990470886E-2</v>
      </c>
      <c r="AI9055">
        <v>29.927626550197601</v>
      </c>
      <c r="AJ9055">
        <v>9.0010842382371017</v>
      </c>
      <c r="AK9055">
        <v>8.2731618207693103</v>
      </c>
      <c r="AL9055">
        <v>2.7340451019833036</v>
      </c>
      <c r="AM9055">
        <v>77.874002373218531</v>
      </c>
      <c r="AN9055">
        <v>567.09575426816752</v>
      </c>
      <c r="AO9055">
        <v>4.1171035170555113E-2</v>
      </c>
      <c r="AP9055">
        <v>0.87442701578140269</v>
      </c>
    </row>
    <row r="9056" spans="1:42">
      <c r="A9056">
        <v>244.21513988216191</v>
      </c>
      <c r="B9056">
        <v>49.414331657569193</v>
      </c>
      <c r="C9056">
        <v>362.40521045407149</v>
      </c>
      <c r="D9056">
        <v>-118.19007057190959</v>
      </c>
      <c r="E9056">
        <v>-312.99087879650233</v>
      </c>
      <c r="F9056">
        <v>118.19007057190959</v>
      </c>
      <c r="G9056">
        <v>-5.6080327501699953E-4</v>
      </c>
      <c r="H9056">
        <v>1172.8323991282116</v>
      </c>
      <c r="I9056">
        <v>3.3937980830669401E-2</v>
      </c>
      <c r="J9056">
        <v>2.8871137380599973E-2</v>
      </c>
      <c r="K9056">
        <v>1.6633224681437015</v>
      </c>
      <c r="L9056">
        <v>52.536220550537109</v>
      </c>
      <c r="M9056">
        <v>7.3067871101217632</v>
      </c>
      <c r="N9056">
        <v>47.214414904594427</v>
      </c>
      <c r="O9056">
        <v>0.56779065728187561</v>
      </c>
      <c r="P9056">
        <v>4.3772698508368589E-3</v>
      </c>
      <c r="Q9056">
        <v>4.3332495954301616E-2</v>
      </c>
      <c r="R9056">
        <v>0.38015379428863527</v>
      </c>
      <c r="S9056">
        <v>396.94927459575257</v>
      </c>
      <c r="T9056">
        <v>31.025087833404541</v>
      </c>
      <c r="U9056">
        <v>0.31596194922924042</v>
      </c>
      <c r="V9056">
        <v>450.84269046783447</v>
      </c>
      <c r="W9056">
        <v>1</v>
      </c>
      <c r="X9056">
        <v>0.4201682162284851</v>
      </c>
      <c r="Y9056">
        <v>477.74919168616611</v>
      </c>
      <c r="Z9056">
        <v>1</v>
      </c>
      <c r="AA9056">
        <v>38.517998131933219</v>
      </c>
      <c r="AB9056">
        <v>60.438174316406254</v>
      </c>
      <c r="AC9056">
        <v>46.91825658082962</v>
      </c>
      <c r="AD9056">
        <v>2.9902352227105036E-3</v>
      </c>
      <c r="AE9056">
        <v>7.6137747157910596</v>
      </c>
      <c r="AF9056">
        <v>-3.6852335929870618E-3</v>
      </c>
      <c r="AG9056">
        <v>1.1302151109063841E-3</v>
      </c>
      <c r="AH9056">
        <v>3.7164637386798857E-2</v>
      </c>
      <c r="AI9056">
        <v>14.581984579563141</v>
      </c>
      <c r="AJ9056">
        <v>15.650241592384164</v>
      </c>
      <c r="AK9056">
        <v>22.758553846478463</v>
      </c>
      <c r="AL9056">
        <v>5.9834362937964549</v>
      </c>
      <c r="AM9056">
        <v>110.86910055875778</v>
      </c>
      <c r="AN9056">
        <v>475.02748738962811</v>
      </c>
      <c r="AO9056">
        <v>8.1491555333137511E-2</v>
      </c>
      <c r="AP9056">
        <v>0.83180375885963442</v>
      </c>
    </row>
    <row r="9057" spans="1:42">
      <c r="A9057">
        <v>215.83514956643685</v>
      </c>
      <c r="B9057">
        <v>31.545534371012934</v>
      </c>
      <c r="C9057">
        <v>1597.8530261819942</v>
      </c>
      <c r="D9057">
        <v>-1382.0178766155573</v>
      </c>
      <c r="E9057">
        <v>-1566.3074918109812</v>
      </c>
      <c r="F9057">
        <v>1382.0178766155573</v>
      </c>
      <c r="G9057">
        <v>7.3520575362456722E-2</v>
      </c>
      <c r="H9057">
        <v>5348.2239821375797</v>
      </c>
      <c r="I9057">
        <v>1.7734225094318389E-2</v>
      </c>
      <c r="J9057">
        <v>3.2732414245605468E-2</v>
      </c>
      <c r="K9057">
        <v>1.8341933724105357</v>
      </c>
      <c r="L9057">
        <v>11.518033742904663</v>
      </c>
      <c r="M9057">
        <v>133.26272615733649</v>
      </c>
      <c r="N9057">
        <v>47.564045127487191</v>
      </c>
      <c r="O9057">
        <v>0.70201274752616882</v>
      </c>
      <c r="P9057">
        <v>4.3189440303378632E-3</v>
      </c>
      <c r="Q9057">
        <v>3.0323184384240039E-2</v>
      </c>
      <c r="R9057">
        <v>0.41664953231811525</v>
      </c>
      <c r="S9057">
        <v>1072.4743452129183</v>
      </c>
      <c r="T9057">
        <v>35.398200154304504</v>
      </c>
      <c r="U9057">
        <v>0.31700070202350616</v>
      </c>
      <c r="V9057">
        <v>453.64623069763184</v>
      </c>
      <c r="W9057">
        <v>1</v>
      </c>
      <c r="X9057">
        <v>0.34935211539268496</v>
      </c>
      <c r="Y9057">
        <v>373.56006355018184</v>
      </c>
      <c r="Z9057">
        <v>1</v>
      </c>
      <c r="AA9057">
        <v>46.860214663743982</v>
      </c>
      <c r="AB9057">
        <v>31.781868347167972</v>
      </c>
      <c r="AC9057">
        <v>155.08013218641281</v>
      </c>
      <c r="AD9057">
        <v>8.257603441548144E-3</v>
      </c>
      <c r="AE9057">
        <v>24.224951677903231</v>
      </c>
      <c r="AF9057">
        <v>0.21095488429069517</v>
      </c>
      <c r="AG9057">
        <v>1.0761443005098948E-3</v>
      </c>
      <c r="AH9057">
        <v>3.7665545892715452E-2</v>
      </c>
      <c r="AI9057">
        <v>25.347015559673309</v>
      </c>
      <c r="AJ9057">
        <v>15.091599330759545</v>
      </c>
      <c r="AK9057">
        <v>51.190100113749502</v>
      </c>
      <c r="AL9057">
        <v>7.7073083810418579</v>
      </c>
      <c r="AM9057">
        <v>90.64763742685318</v>
      </c>
      <c r="AN9057">
        <v>532.5285412751291</v>
      </c>
      <c r="AO9057">
        <v>5.9238144755363466E-2</v>
      </c>
      <c r="AP9057">
        <v>0.90734761428833022</v>
      </c>
    </row>
    <row r="9058" spans="1:42">
      <c r="A9058">
        <v>1171.0553122664849</v>
      </c>
      <c r="B9058">
        <v>2592.4014289022539</v>
      </c>
      <c r="C9058">
        <v>2142.7942462454885</v>
      </c>
      <c r="D9058">
        <v>-1421.346116635769</v>
      </c>
      <c r="E9058">
        <v>449.60718265676542</v>
      </c>
      <c r="F9058">
        <v>-449.60718265676542</v>
      </c>
      <c r="G9058">
        <v>4.9536477773480164E-2</v>
      </c>
      <c r="H9058">
        <v>1505.2070459868703</v>
      </c>
      <c r="I9058">
        <v>5.6051195561885835E-2</v>
      </c>
      <c r="J9058">
        <v>6.683033227920532E-3</v>
      </c>
      <c r="K9058">
        <v>1.7600109007656575</v>
      </c>
      <c r="L9058">
        <v>26.928174495697021</v>
      </c>
      <c r="M9058">
        <v>4338.3321945812559</v>
      </c>
      <c r="N9058">
        <v>116.49591173801423</v>
      </c>
      <c r="O9058">
        <v>0.95314052700996399</v>
      </c>
      <c r="P9058">
        <v>1.1316506491767034E-2</v>
      </c>
      <c r="Q9058">
        <v>2.1951633400387232E-2</v>
      </c>
      <c r="R9058">
        <v>0.41876046657562255</v>
      </c>
      <c r="S9058">
        <v>744.58191561460433</v>
      </c>
      <c r="T9058">
        <v>29.254883527755737</v>
      </c>
      <c r="U9058">
        <v>0.32223280847072605</v>
      </c>
      <c r="V9058">
        <v>584.03251171112061</v>
      </c>
      <c r="W9058">
        <v>1</v>
      </c>
      <c r="X9058">
        <v>0.37300101280212405</v>
      </c>
      <c r="Y9058">
        <v>315.99137687923439</v>
      </c>
      <c r="Z9058">
        <v>1</v>
      </c>
      <c r="AA9058">
        <v>5.2523315042400371</v>
      </c>
      <c r="AB9058">
        <v>170.17141931152347</v>
      </c>
      <c r="AC9058">
        <v>121.55268341302872</v>
      </c>
      <c r="AD9058">
        <v>3.9129909287151108E-3</v>
      </c>
      <c r="AE9058">
        <v>7.8559369195082871</v>
      </c>
      <c r="AF9058">
        <v>0.19494754314422605</v>
      </c>
      <c r="AG9058">
        <v>5.5204305293359316E-4</v>
      </c>
      <c r="AH9058">
        <v>5.9262807834148404E-2</v>
      </c>
      <c r="AI9058">
        <v>10.600900948047638</v>
      </c>
      <c r="AJ9058">
        <v>13.756727171117854</v>
      </c>
      <c r="AK9058">
        <v>46.11553431093693</v>
      </c>
      <c r="AL9058">
        <v>6.2769587226340251</v>
      </c>
      <c r="AM9058">
        <v>74.937644898891449</v>
      </c>
      <c r="AN9058">
        <v>639.78070607192103</v>
      </c>
      <c r="AO9058">
        <v>4.7898214936256414E-2</v>
      </c>
      <c r="AP9058">
        <v>0.81271066641807566</v>
      </c>
    </row>
    <row r="9059" spans="1:42">
      <c r="A9059">
        <v>342.79471365629735</v>
      </c>
      <c r="B9059">
        <v>58.534408662603823</v>
      </c>
      <c r="C9059">
        <v>1153.2952083364955</v>
      </c>
      <c r="D9059">
        <v>-810.50049468019824</v>
      </c>
      <c r="E9059">
        <v>-1094.7607996738916</v>
      </c>
      <c r="F9059">
        <v>810.50049468019824</v>
      </c>
      <c r="G9059">
        <v>6.3505904211862765E-2</v>
      </c>
      <c r="H9059">
        <v>3780.3823056778861</v>
      </c>
      <c r="I9059">
        <v>2.2098769247531888E-2</v>
      </c>
      <c r="J9059">
        <v>4.5909655094146726E-2</v>
      </c>
      <c r="K9059">
        <v>1.4060646108567714</v>
      </c>
      <c r="L9059">
        <v>35.592433214187622</v>
      </c>
      <c r="M9059">
        <v>1.4214754784509405</v>
      </c>
      <c r="N9059">
        <v>70.24245954818727</v>
      </c>
      <c r="O9059">
        <v>0.68836531043052673</v>
      </c>
      <c r="P9059">
        <v>1.1935390313466389E-2</v>
      </c>
      <c r="Q9059">
        <v>9.3877445326911065E-3</v>
      </c>
      <c r="R9059">
        <v>0.41739937782287595</v>
      </c>
      <c r="S9059">
        <v>394.75562159796368</v>
      </c>
      <c r="T9059">
        <v>33.447226881980896</v>
      </c>
      <c r="U9059">
        <v>0.28479127943515781</v>
      </c>
      <c r="V9059">
        <v>471.47693634033203</v>
      </c>
      <c r="W9059">
        <v>1</v>
      </c>
      <c r="X9059">
        <v>0.33675799012184143</v>
      </c>
      <c r="Y9059">
        <v>336.6739368648519</v>
      </c>
      <c r="Z9059">
        <v>1</v>
      </c>
      <c r="AA9059">
        <v>15.133855243997576</v>
      </c>
      <c r="AB9059">
        <v>33.883120178222661</v>
      </c>
      <c r="AC9059">
        <v>125.25722831487656</v>
      </c>
      <c r="AD9059">
        <v>1.0511473305204994E-2</v>
      </c>
      <c r="AE9059">
        <v>9.4186963960447621</v>
      </c>
      <c r="AF9059">
        <v>0.21012601017951962</v>
      </c>
      <c r="AG9059">
        <v>1.2283758556165911E-3</v>
      </c>
      <c r="AH9059">
        <v>1.3995207238197326E-2</v>
      </c>
      <c r="AI9059">
        <v>15.830281674861908</v>
      </c>
      <c r="AJ9059">
        <v>9.0091793060480541E-2</v>
      </c>
      <c r="AK9059">
        <v>59.544801430106162</v>
      </c>
      <c r="AL9059">
        <v>5.2461911748129317</v>
      </c>
      <c r="AM9059">
        <v>110.95996495485306</v>
      </c>
      <c r="AN9059">
        <v>636.25072656113866</v>
      </c>
      <c r="AO9059">
        <v>8.6458078742027281E-2</v>
      </c>
      <c r="AP9059">
        <v>0.89550190877914437</v>
      </c>
    </row>
    <row r="9060" spans="1:42">
      <c r="A9060">
        <v>881.68983605841299</v>
      </c>
      <c r="B9060">
        <v>778.30351930302709</v>
      </c>
      <c r="C9060">
        <v>683.14596542088441</v>
      </c>
      <c r="D9060">
        <v>103.38631675538591</v>
      </c>
      <c r="E9060">
        <v>-103.38631675538591</v>
      </c>
      <c r="F9060">
        <v>-198.54387063752858</v>
      </c>
      <c r="G9060">
        <v>1.0644915814017868E-2</v>
      </c>
      <c r="H9060">
        <v>1324.5368043200635</v>
      </c>
      <c r="I9060">
        <v>4.307150334119797E-2</v>
      </c>
      <c r="J9060">
        <v>0.10039886736869812</v>
      </c>
      <c r="K9060">
        <v>1.2274696035444737</v>
      </c>
      <c r="L9060">
        <v>30.105032920837402</v>
      </c>
      <c r="M9060">
        <v>1.1821433605316665</v>
      </c>
      <c r="N9060">
        <v>154.65489655361176</v>
      </c>
      <c r="O9060">
        <v>0.98828783631324768</v>
      </c>
      <c r="P9060">
        <v>1.1162496672736272E-2</v>
      </c>
      <c r="Q9060">
        <v>5.7726107173495817E-3</v>
      </c>
      <c r="R9060">
        <v>0.46308598041534421</v>
      </c>
      <c r="S9060">
        <v>851.67774247090142</v>
      </c>
      <c r="T9060">
        <v>33.715319633483887</v>
      </c>
      <c r="U9060">
        <v>0.33221891582012181</v>
      </c>
      <c r="V9060">
        <v>642.39094257354736</v>
      </c>
      <c r="W9060">
        <v>1</v>
      </c>
      <c r="X9060">
        <v>0.33907679796218876</v>
      </c>
      <c r="Y9060">
        <v>614.33122103713868</v>
      </c>
      <c r="Z9060">
        <v>1</v>
      </c>
      <c r="AA9060">
        <v>15.516495666952135</v>
      </c>
      <c r="AB9060">
        <v>7.791107666015626</v>
      </c>
      <c r="AC9060">
        <v>116.2073090672493</v>
      </c>
      <c r="AD9060">
        <v>1.423729953602848E-2</v>
      </c>
      <c r="AE9060">
        <v>7.6811654069005471</v>
      </c>
      <c r="AF9060">
        <v>2.4874455928802483E-2</v>
      </c>
      <c r="AG9060">
        <v>1.0803046973871212E-3</v>
      </c>
      <c r="AH9060">
        <v>3.3572640192508697E-2</v>
      </c>
      <c r="AI9060">
        <v>19.286996424198151</v>
      </c>
      <c r="AJ9060">
        <v>14.173954477184672</v>
      </c>
      <c r="AK9060">
        <v>44.309232571721076</v>
      </c>
      <c r="AL9060">
        <v>8.4012293461057226</v>
      </c>
      <c r="AM9060">
        <v>104.99416760206222</v>
      </c>
      <c r="AN9060">
        <v>238.66029315044926</v>
      </c>
      <c r="AO9060">
        <v>8.1941036343574525E-2</v>
      </c>
      <c r="AP9060">
        <v>0.8706143925189973</v>
      </c>
    </row>
    <row r="9061" spans="1:42">
      <c r="A9061">
        <v>746.03081965777142</v>
      </c>
      <c r="B9061">
        <v>607.4493126304817</v>
      </c>
      <c r="C9061">
        <v>689.40863925813665</v>
      </c>
      <c r="D9061">
        <v>56.622180399634772</v>
      </c>
      <c r="E9061">
        <v>-138.58150702728972</v>
      </c>
      <c r="F9061">
        <v>-56.622180399634772</v>
      </c>
      <c r="G9061">
        <v>6.6844776923605603E-2</v>
      </c>
      <c r="H9061">
        <v>1630.913774889859</v>
      </c>
      <c r="I9061">
        <v>3.9096389114856717E-2</v>
      </c>
      <c r="J9061">
        <v>0.10603972339630127</v>
      </c>
      <c r="K9061">
        <v>1.9248560248553752</v>
      </c>
      <c r="L9061">
        <v>68.0229651927948</v>
      </c>
      <c r="M9061">
        <v>87.222828116539873</v>
      </c>
      <c r="N9061">
        <v>143.39793690223695</v>
      </c>
      <c r="O9061">
        <v>0.62372490763664246</v>
      </c>
      <c r="P9061">
        <v>3.5085630416870111E-4</v>
      </c>
      <c r="Q9061">
        <v>2.655054754681057E-2</v>
      </c>
      <c r="R9061">
        <v>0.47623989105224607</v>
      </c>
      <c r="S9061">
        <v>419.89492391080211</v>
      </c>
      <c r="T9061">
        <v>49.986568093299866</v>
      </c>
      <c r="U9061">
        <v>0.28776225388050081</v>
      </c>
      <c r="V9061">
        <v>509.67278480529785</v>
      </c>
      <c r="W9061">
        <v>1</v>
      </c>
      <c r="X9061">
        <v>0.31128533244133</v>
      </c>
      <c r="Y9061">
        <v>599.53579165932729</v>
      </c>
      <c r="Z9061">
        <v>1</v>
      </c>
      <c r="AA9061">
        <v>45.50345504727364</v>
      </c>
      <c r="AB9061">
        <v>58.706112243652349</v>
      </c>
      <c r="AC9061">
        <v>123.89492243528366</v>
      </c>
      <c r="AD9061">
        <v>1.0847535092606504E-2</v>
      </c>
      <c r="AE9061">
        <v>20.855445434524849</v>
      </c>
      <c r="AF9061">
        <v>0.20786330580711362</v>
      </c>
      <c r="AG9061">
        <v>8.6947489391830479E-4</v>
      </c>
      <c r="AH9061">
        <v>7.1692300796508783E-3</v>
      </c>
      <c r="AI9061">
        <v>23.211226165294647</v>
      </c>
      <c r="AJ9061">
        <v>8.4060918384970922</v>
      </c>
      <c r="AK9061">
        <v>32.405993186831473</v>
      </c>
      <c r="AL9061">
        <v>7.0424303233733347</v>
      </c>
      <c r="AM9061">
        <v>49.459312593936922</v>
      </c>
      <c r="AN9061">
        <v>386.4205647294437</v>
      </c>
      <c r="AO9061">
        <v>4.8625148653984068E-2</v>
      </c>
      <c r="AP9061">
        <v>0.91754456233978288</v>
      </c>
    </row>
    <row r="9062" spans="1:42">
      <c r="A9062">
        <v>972.85946722876326</v>
      </c>
      <c r="B9062">
        <v>747.27878101416786</v>
      </c>
      <c r="C9062">
        <v>979.25861671272537</v>
      </c>
      <c r="D9062">
        <v>-6.3991494839621055</v>
      </c>
      <c r="E9062">
        <v>-231.97983569855751</v>
      </c>
      <c r="F9062">
        <v>6.3991494839621055</v>
      </c>
      <c r="G9062">
        <v>6.7270930149908162E-2</v>
      </c>
      <c r="H9062">
        <v>2407.5405063391868</v>
      </c>
      <c r="I9062">
        <v>2.0325137078762053E-2</v>
      </c>
      <c r="J9062">
        <v>5.8171593904495236E-2</v>
      </c>
      <c r="K9062">
        <v>1.4474558335602283</v>
      </c>
      <c r="L9062">
        <v>78.990013599395752</v>
      </c>
      <c r="M9062">
        <v>30.632658572881599</v>
      </c>
      <c r="N9062">
        <v>124.41318761310579</v>
      </c>
      <c r="O9062">
        <v>0.50321915745735168</v>
      </c>
      <c r="P9062">
        <v>2.3527138180202904E-2</v>
      </c>
      <c r="Q9062">
        <v>4.4957374519771991E-2</v>
      </c>
      <c r="R9062">
        <v>0.4073173475265503</v>
      </c>
      <c r="S9062">
        <v>466.96224691523582</v>
      </c>
      <c r="T9062">
        <v>36.632043123245239</v>
      </c>
      <c r="U9062">
        <v>0.43014207303524021</v>
      </c>
      <c r="V9062">
        <v>591.16456508636475</v>
      </c>
      <c r="W9062">
        <v>1</v>
      </c>
      <c r="X9062">
        <v>0.32878192424774172</v>
      </c>
      <c r="Y9062">
        <v>274.90460847308475</v>
      </c>
      <c r="Z9062">
        <v>1</v>
      </c>
      <c r="AA9062">
        <v>45.962901821241388</v>
      </c>
      <c r="AB9062">
        <v>135.05620812988283</v>
      </c>
      <c r="AC9062">
        <v>199.95409399271011</v>
      </c>
      <c r="AD9062">
        <v>1.2275961525419838E-2</v>
      </c>
      <c r="AE9062">
        <v>3.1084665674408596</v>
      </c>
      <c r="AF9062">
        <v>0.26229240417480471</v>
      </c>
      <c r="AG9062">
        <v>6.717013827776592E-4</v>
      </c>
      <c r="AH9062">
        <v>7.6551146864891045E-3</v>
      </c>
      <c r="AI9062">
        <v>7.652294933795929</v>
      </c>
      <c r="AJ9062">
        <v>13.125709065176178</v>
      </c>
      <c r="AK9062">
        <v>32.994992256760597</v>
      </c>
      <c r="AL9062">
        <v>6.9833242267248732</v>
      </c>
      <c r="AM9062">
        <v>56.528304898738867</v>
      </c>
      <c r="AN9062">
        <v>538.79241946620573</v>
      </c>
      <c r="AO9062">
        <v>6.2378198266029361E-2</v>
      </c>
      <c r="AP9062">
        <v>0.88464127993583697</v>
      </c>
    </row>
    <row r="9063" spans="1:42">
      <c r="A9063">
        <v>720.18418416590748</v>
      </c>
      <c r="B9063">
        <v>366.52320999277407</v>
      </c>
      <c r="C9063">
        <v>429.20635916880008</v>
      </c>
      <c r="D9063">
        <v>290.9778249971074</v>
      </c>
      <c r="E9063">
        <v>-353.66097417313341</v>
      </c>
      <c r="F9063">
        <v>-290.9778249971074</v>
      </c>
      <c r="G9063">
        <v>4.9155294842207639E-2</v>
      </c>
      <c r="H9063">
        <v>658.55890676207287</v>
      </c>
      <c r="I9063">
        <v>2.9827243387699126E-2</v>
      </c>
      <c r="J9063">
        <v>4.4139831066131591E-2</v>
      </c>
      <c r="K9063">
        <v>1.4693149593770503</v>
      </c>
      <c r="L9063">
        <v>58.227964639663696</v>
      </c>
      <c r="M9063">
        <v>2.6901161123949127</v>
      </c>
      <c r="N9063">
        <v>102.620329045105</v>
      </c>
      <c r="O9063">
        <v>0.60687693953514099</v>
      </c>
      <c r="P9063">
        <v>1.0075894302792017E-2</v>
      </c>
      <c r="Q9063">
        <v>3.0137168513403995E-2</v>
      </c>
      <c r="R9063">
        <v>0.48554167747497556</v>
      </c>
      <c r="S9063">
        <v>505.66463392884884</v>
      </c>
      <c r="T9063">
        <v>48.836109042167664</v>
      </c>
      <c r="U9063">
        <v>0.39461296617984776</v>
      </c>
      <c r="V9063">
        <v>488.2655143737793</v>
      </c>
      <c r="W9063">
        <v>1</v>
      </c>
      <c r="X9063">
        <v>0.44742694020271301</v>
      </c>
      <c r="Y9063">
        <v>317.30238578454214</v>
      </c>
      <c r="Z9063">
        <v>1</v>
      </c>
      <c r="AA9063">
        <v>35.601663634119035</v>
      </c>
      <c r="AB9063">
        <v>174.86156329345704</v>
      </c>
      <c r="AC9063">
        <v>131.82054609060287</v>
      </c>
      <c r="AD9063">
        <v>1.1196377746060363E-2</v>
      </c>
      <c r="AE9063">
        <v>4.9877311625130876</v>
      </c>
      <c r="AF9063">
        <v>0.16970449090003964</v>
      </c>
      <c r="AG9063">
        <v>5.1345938717355176E-4</v>
      </c>
      <c r="AH9063">
        <v>5.8226280188560485E-2</v>
      </c>
      <c r="AI9063">
        <v>10.168376863002777</v>
      </c>
      <c r="AJ9063">
        <v>3.6053214095441644</v>
      </c>
      <c r="AK9063">
        <v>13.052939910292626</v>
      </c>
      <c r="AL9063">
        <v>5.359816349727323</v>
      </c>
      <c r="AM9063">
        <v>23.844593918323518</v>
      </c>
      <c r="AN9063">
        <v>769.0340688391741</v>
      </c>
      <c r="AO9063">
        <v>0.10804733788967133</v>
      </c>
      <c r="AP9063">
        <v>0.92272203493118299</v>
      </c>
    </row>
    <row r="9064" spans="1:42">
      <c r="A9064">
        <v>435.64684551503927</v>
      </c>
      <c r="B9064">
        <v>177.7703412441324</v>
      </c>
      <c r="C9064">
        <v>377.57086868273149</v>
      </c>
      <c r="D9064">
        <v>58.075976832307788</v>
      </c>
      <c r="E9064">
        <v>-257.87650427090688</v>
      </c>
      <c r="F9064">
        <v>-58.075976832307788</v>
      </c>
      <c r="G9064">
        <v>7.9262418950494712E-2</v>
      </c>
      <c r="H9064">
        <v>987.87887834438175</v>
      </c>
      <c r="I9064">
        <v>2.6190087497234345E-2</v>
      </c>
      <c r="J9064">
        <v>6.5921745061874384E-2</v>
      </c>
      <c r="K9064">
        <v>1.0275839767992496</v>
      </c>
      <c r="L9064">
        <v>62.33250617980957</v>
      </c>
      <c r="M9064">
        <v>16.538716108106509</v>
      </c>
      <c r="N9064">
        <v>85.92083911571504</v>
      </c>
      <c r="O9064">
        <v>0.547159343957901</v>
      </c>
      <c r="P9064">
        <v>1.3481096161736381E-2</v>
      </c>
      <c r="Q9064">
        <v>4.5804156144460033E-2</v>
      </c>
      <c r="R9064">
        <v>0.40497751712799074</v>
      </c>
      <c r="S9064">
        <v>643.45776234877326</v>
      </c>
      <c r="T9064">
        <v>41.485583782196045</v>
      </c>
      <c r="U9064">
        <v>0.30062447249889379</v>
      </c>
      <c r="V9064">
        <v>605.95152378082275</v>
      </c>
      <c r="W9064">
        <v>1</v>
      </c>
      <c r="X9064">
        <v>0.43169219732284547</v>
      </c>
      <c r="Y9064">
        <v>546.78477432638556</v>
      </c>
      <c r="Z9064">
        <v>1</v>
      </c>
      <c r="AA9064">
        <v>44.083374762029656</v>
      </c>
      <c r="AB9064">
        <v>12.867189453125</v>
      </c>
      <c r="AC9064">
        <v>157.85620957612991</v>
      </c>
      <c r="AD9064">
        <v>1.1664961138342179E-2</v>
      </c>
      <c r="AE9064">
        <v>72.238239247163747</v>
      </c>
      <c r="AF9064">
        <v>0.11493149042129516</v>
      </c>
      <c r="AG9064">
        <v>3.7255229702943637E-4</v>
      </c>
      <c r="AH9064">
        <v>4.2466817009449001E-2</v>
      </c>
      <c r="AI9064">
        <v>25.936359465122223</v>
      </c>
      <c r="AJ9064">
        <v>7.0451746780723381</v>
      </c>
      <c r="AK9064">
        <v>25.436740978360177</v>
      </c>
      <c r="AL9064">
        <v>3.1557281142167124</v>
      </c>
      <c r="AM9064">
        <v>109.05996645689011</v>
      </c>
      <c r="AN9064">
        <v>599.61533294351625</v>
      </c>
      <c r="AO9064">
        <v>9.5340926289558411E-2</v>
      </c>
      <c r="AP9064">
        <v>0.88199384331703201</v>
      </c>
    </row>
    <row r="9065" spans="1:42">
      <c r="A9065">
        <v>838.71560748502782</v>
      </c>
      <c r="B9065">
        <v>466.71067778754229</v>
      </c>
      <c r="C9065">
        <v>859.71217710546</v>
      </c>
      <c r="D9065">
        <v>-20.996569620432183</v>
      </c>
      <c r="E9065">
        <v>-393.00149931791771</v>
      </c>
      <c r="F9065">
        <v>20.996569620432183</v>
      </c>
      <c r="G9065">
        <v>4.4298958124794646E-2</v>
      </c>
      <c r="H9065">
        <v>1955.0028859885711</v>
      </c>
      <c r="I9065">
        <v>5.598231106996536E-2</v>
      </c>
      <c r="J9065">
        <v>4.0385393142700197E-2</v>
      </c>
      <c r="K9065">
        <v>1.7380654195487497</v>
      </c>
      <c r="L9065">
        <v>70.811313390731812</v>
      </c>
      <c r="M9065">
        <v>6.0312703454960666</v>
      </c>
      <c r="N9065">
        <v>122.21341126976014</v>
      </c>
      <c r="O9065">
        <v>0.52225133776664734</v>
      </c>
      <c r="P9065">
        <v>1.769440730412801E-2</v>
      </c>
      <c r="Q9065">
        <v>2.2255300574832489E-2</v>
      </c>
      <c r="R9065">
        <v>0.40669878005981447</v>
      </c>
      <c r="S9065">
        <v>1105.8496114423976</v>
      </c>
      <c r="T9065">
        <v>48.23468029499054</v>
      </c>
      <c r="U9065">
        <v>0.41389627277851104</v>
      </c>
      <c r="V9065">
        <v>645.45092582702637</v>
      </c>
      <c r="W9065">
        <v>1</v>
      </c>
      <c r="X9065">
        <v>0.2936306893825531</v>
      </c>
      <c r="Y9065">
        <v>340.79987210175204</v>
      </c>
      <c r="Z9065">
        <v>1</v>
      </c>
      <c r="AA9065">
        <v>5.8711129088306437</v>
      </c>
      <c r="AB9065">
        <v>48.449692077636719</v>
      </c>
      <c r="AC9065">
        <v>108.15732926130295</v>
      </c>
      <c r="AD9065">
        <v>4.9015175583016161E-3</v>
      </c>
      <c r="AE9065">
        <v>14.307828494702052</v>
      </c>
      <c r="AF9065">
        <v>0.17623611330986019</v>
      </c>
      <c r="AG9065">
        <v>6.1156648616270831E-4</v>
      </c>
      <c r="AH9065">
        <v>3.6752972555160524E-2</v>
      </c>
      <c r="AI9065">
        <v>29.053113162517548</v>
      </c>
      <c r="AJ9065">
        <v>2.6822555936290455</v>
      </c>
      <c r="AK9065">
        <v>62.485911986231805</v>
      </c>
      <c r="AL9065">
        <v>5.5015574417031443</v>
      </c>
      <c r="AM9065">
        <v>22.4621834397316</v>
      </c>
      <c r="AN9065">
        <v>823.57831432691091</v>
      </c>
      <c r="AO9065">
        <v>0.10414005172252655</v>
      </c>
      <c r="AP9065">
        <v>0.90971633338928237</v>
      </c>
    </row>
    <row r="9066" spans="1:42">
      <c r="A9066">
        <v>865.21898534045215</v>
      </c>
      <c r="B9066">
        <v>600.06625768475919</v>
      </c>
      <c r="C9066">
        <v>566.56936665972057</v>
      </c>
      <c r="D9066">
        <v>265.15272765569296</v>
      </c>
      <c r="E9066">
        <v>-265.15272765569296</v>
      </c>
      <c r="F9066">
        <v>-298.64961868073158</v>
      </c>
      <c r="G9066">
        <v>5.0241729955841877E-2</v>
      </c>
      <c r="H9066">
        <v>967.22991902531089</v>
      </c>
      <c r="I9066">
        <v>4.2486728131771082E-2</v>
      </c>
      <c r="J9066">
        <v>7.3243681192398075E-2</v>
      </c>
      <c r="K9066">
        <v>1.6965208606541156</v>
      </c>
      <c r="L9066">
        <v>74.301822185516357</v>
      </c>
      <c r="M9066">
        <v>23.457689079416653</v>
      </c>
      <c r="N9066">
        <v>176.28341619815828</v>
      </c>
      <c r="O9066">
        <v>0.55263403058052063</v>
      </c>
      <c r="P9066">
        <v>9.6996364593505847E-3</v>
      </c>
      <c r="Q9066">
        <v>4.0946938726637095E-3</v>
      </c>
      <c r="R9066">
        <v>0.40580037593841556</v>
      </c>
      <c r="S9066">
        <v>795.62697113580248</v>
      </c>
      <c r="T9066">
        <v>44.651979207992554</v>
      </c>
      <c r="U9066">
        <v>0.28321994721889499</v>
      </c>
      <c r="V9066">
        <v>550.82652568817139</v>
      </c>
      <c r="W9066">
        <v>1</v>
      </c>
      <c r="X9066">
        <v>0.39422912597656251</v>
      </c>
      <c r="Y9066">
        <v>607.83285556089982</v>
      </c>
      <c r="Z9066">
        <v>1</v>
      </c>
      <c r="AA9066">
        <v>33.20700037798882</v>
      </c>
      <c r="AB9066">
        <v>67.498020385742194</v>
      </c>
      <c r="AC9066">
        <v>39.014913141727448</v>
      </c>
      <c r="AD9066">
        <v>5.1668851803510617E-3</v>
      </c>
      <c r="AE9066">
        <v>1.9253292539077493</v>
      </c>
      <c r="AF9066">
        <v>0.1972112703323364</v>
      </c>
      <c r="AG9066">
        <v>1.5121657425054466E-4</v>
      </c>
      <c r="AH9066">
        <v>4.1083375823497768E-2</v>
      </c>
      <c r="AI9066">
        <v>22.059417068958282</v>
      </c>
      <c r="AJ9066">
        <v>13.45032187427155</v>
      </c>
      <c r="AK9066">
        <v>45.261209083199503</v>
      </c>
      <c r="AL9066">
        <v>1.4594474397231632</v>
      </c>
      <c r="AM9066">
        <v>42.111210381984712</v>
      </c>
      <c r="AN9066">
        <v>627.57832525670665</v>
      </c>
      <c r="AO9066">
        <v>8.1677242875099185E-2</v>
      </c>
      <c r="AP9066">
        <v>0.87754451918602006</v>
      </c>
    </row>
    <row r="9067" spans="1:42">
      <c r="A9067">
        <v>1052.9435890880416</v>
      </c>
      <c r="B9067">
        <v>919.05140025794253</v>
      </c>
      <c r="C9067">
        <v>922.38077470876874</v>
      </c>
      <c r="D9067">
        <v>130.56281437927282</v>
      </c>
      <c r="E9067">
        <v>-133.89218883009903</v>
      </c>
      <c r="F9067">
        <v>-130.56281437927282</v>
      </c>
      <c r="G9067">
        <v>3.3118075330140086E-2</v>
      </c>
      <c r="H9067">
        <v>1965.7800731116733</v>
      </c>
      <c r="I9067">
        <v>5.8359016478061673E-2</v>
      </c>
      <c r="J9067">
        <v>6.926627779006958E-2</v>
      </c>
      <c r="K9067">
        <v>1.9004658831536769</v>
      </c>
      <c r="L9067">
        <v>67.906190156936646</v>
      </c>
      <c r="M9067">
        <v>54.651025921090593</v>
      </c>
      <c r="N9067">
        <v>156.58195730667117</v>
      </c>
      <c r="O9067">
        <v>0.5164850652217865</v>
      </c>
      <c r="P9067">
        <v>9.8428156640794524E-3</v>
      </c>
      <c r="Q9067">
        <v>3.8919754929012715E-2</v>
      </c>
      <c r="R9067">
        <v>0.42200367927551269</v>
      </c>
      <c r="S9067">
        <v>504.88588045073493</v>
      </c>
      <c r="T9067">
        <v>30.605682730674744</v>
      </c>
      <c r="U9067">
        <v>0.37479979574680333</v>
      </c>
      <c r="V9067">
        <v>640.71388244628906</v>
      </c>
      <c r="W9067">
        <v>1</v>
      </c>
      <c r="X9067">
        <v>0.41120578408241271</v>
      </c>
      <c r="Y9067">
        <v>316.90867861928689</v>
      </c>
      <c r="Z9067">
        <v>1</v>
      </c>
      <c r="AA9067">
        <v>34.039444619455345</v>
      </c>
      <c r="AB9067">
        <v>153.16421734619141</v>
      </c>
      <c r="AC9067">
        <v>47.746275365352631</v>
      </c>
      <c r="AD9067">
        <v>4.2835007365952188E-3</v>
      </c>
      <c r="AE9067">
        <v>2.5798347448414605</v>
      </c>
      <c r="AF9067">
        <v>0.1394997990131378</v>
      </c>
      <c r="AG9067">
        <v>9.7520327254851816E-4</v>
      </c>
      <c r="AH9067">
        <v>1.6194808888435362E-2</v>
      </c>
      <c r="AI9067">
        <v>26.967791020870209</v>
      </c>
      <c r="AJ9067">
        <v>3.2472685182868159E-2</v>
      </c>
      <c r="AK9067">
        <v>60.264154409766199</v>
      </c>
      <c r="AL9067">
        <v>5.0759189742064885</v>
      </c>
      <c r="AM9067">
        <v>33.052791607379916</v>
      </c>
      <c r="AN9067">
        <v>347.68493116354847</v>
      </c>
      <c r="AO9067">
        <v>0.10551986730098724</v>
      </c>
      <c r="AP9067">
        <v>0.89898876142501849</v>
      </c>
    </row>
    <row r="9068" spans="1:42">
      <c r="A9068">
        <v>512.64249192920772</v>
      </c>
      <c r="B9068">
        <v>378.38447983914415</v>
      </c>
      <c r="C9068">
        <v>721.47357602546629</v>
      </c>
      <c r="D9068">
        <v>-208.83108409625856</v>
      </c>
      <c r="E9068">
        <v>-343.08909618632214</v>
      </c>
      <c r="F9068">
        <v>208.83108409625856</v>
      </c>
      <c r="G9068">
        <v>5.749648705396908E-3</v>
      </c>
      <c r="H9068">
        <v>1984.8233815860131</v>
      </c>
      <c r="I9068">
        <v>2.6118440330028532E-2</v>
      </c>
      <c r="J9068">
        <v>9.9811840772628779E-2</v>
      </c>
      <c r="K9068">
        <v>1.7195060664236546</v>
      </c>
      <c r="L9068">
        <v>65.580945014953613</v>
      </c>
      <c r="M9068">
        <v>4.4625860355290907</v>
      </c>
      <c r="N9068">
        <v>74.346469934654252</v>
      </c>
      <c r="O9068">
        <v>0.62453213334083557</v>
      </c>
      <c r="P9068">
        <v>1.6497347831726072E-2</v>
      </c>
      <c r="Q9068">
        <v>1.4663677374521889E-2</v>
      </c>
      <c r="R9068">
        <v>0.44260574817657472</v>
      </c>
      <c r="S9068">
        <v>1131.5967638568341</v>
      </c>
      <c r="T9068">
        <v>48.293399810791016</v>
      </c>
      <c r="U9068">
        <v>0.42944522082805636</v>
      </c>
      <c r="V9068">
        <v>506.46584033966064</v>
      </c>
      <c r="W9068">
        <v>1</v>
      </c>
      <c r="X9068">
        <v>0.42981617212295531</v>
      </c>
      <c r="Y9068">
        <v>372.67731855269108</v>
      </c>
      <c r="Z9068">
        <v>1</v>
      </c>
      <c r="AA9068">
        <v>28.028173151540763</v>
      </c>
      <c r="AB9068">
        <v>112.79616967773438</v>
      </c>
      <c r="AC9068">
        <v>148.36642295122147</v>
      </c>
      <c r="AD9068">
        <v>7.6196409698225491E-3</v>
      </c>
      <c r="AE9068">
        <v>24.245320992531365</v>
      </c>
      <c r="AF9068">
        <v>-2.2102997303009034E-2</v>
      </c>
      <c r="AG9068">
        <v>5.4375226164927201E-4</v>
      </c>
      <c r="AH9068">
        <v>1.169790025949478E-2</v>
      </c>
      <c r="AI9068">
        <v>12.325483858585358</v>
      </c>
      <c r="AJ9068">
        <v>13.472159091446295</v>
      </c>
      <c r="AK9068">
        <v>29.329648402333259</v>
      </c>
      <c r="AL9068">
        <v>6.3339803001958002</v>
      </c>
      <c r="AM9068">
        <v>39.52811821699143</v>
      </c>
      <c r="AN9068">
        <v>316.20418084971107</v>
      </c>
      <c r="AO9068">
        <v>8.3795717358589178E-2</v>
      </c>
      <c r="AP9068">
        <v>0.86092941594123851</v>
      </c>
    </row>
    <row r="9069" spans="1:42">
      <c r="A9069">
        <v>1193.3971129008169</v>
      </c>
      <c r="B9069">
        <v>999.61866449367835</v>
      </c>
      <c r="C9069">
        <v>691.68161824355627</v>
      </c>
      <c r="D9069">
        <v>193.77844840713851</v>
      </c>
      <c r="E9069">
        <v>-193.77844840713851</v>
      </c>
      <c r="F9069">
        <v>-501.71549465726059</v>
      </c>
      <c r="G9069">
        <v>6.9638159213413445E-2</v>
      </c>
      <c r="H9069">
        <v>954.55730446505197</v>
      </c>
      <c r="I9069">
        <v>5.1626854240894318E-2</v>
      </c>
      <c r="J9069">
        <v>7.2430562973022456E-3</v>
      </c>
      <c r="K9069">
        <v>2.0248921131312843</v>
      </c>
      <c r="L9069">
        <v>59.018820524215698</v>
      </c>
      <c r="M9069">
        <v>84.26496605317638</v>
      </c>
      <c r="N9069">
        <v>177.13041432380678</v>
      </c>
      <c r="O9069">
        <v>0.59998461604118347</v>
      </c>
      <c r="P9069">
        <v>1.5967001544104679E-2</v>
      </c>
      <c r="Q9069">
        <v>6.2190527386135511E-4</v>
      </c>
      <c r="R9069">
        <v>0.39652229309082032</v>
      </c>
      <c r="S9069">
        <v>367.63109254076005</v>
      </c>
      <c r="T9069">
        <v>33.572712540626526</v>
      </c>
      <c r="U9069">
        <v>0.37042717278003695</v>
      </c>
      <c r="V9069">
        <v>507.95331001281738</v>
      </c>
      <c r="W9069">
        <v>1</v>
      </c>
      <c r="X9069">
        <v>0.31572900652885438</v>
      </c>
      <c r="Y9069">
        <v>501.64113423096995</v>
      </c>
      <c r="Z9069">
        <v>1</v>
      </c>
      <c r="AA9069">
        <v>50.649817857789998</v>
      </c>
      <c r="AB9069">
        <v>38.828357849121097</v>
      </c>
      <c r="AC9069">
        <v>82.318036258220673</v>
      </c>
      <c r="AD9069">
        <v>3.2467410095736509E-3</v>
      </c>
      <c r="AE9069">
        <v>1.8424512220283018</v>
      </c>
      <c r="AF9069">
        <v>0.26189850211143495</v>
      </c>
      <c r="AG9069">
        <v>5.4085262074518743E-4</v>
      </c>
      <c r="AH9069">
        <v>5.2421151161193844E-3</v>
      </c>
      <c r="AI9069">
        <v>7.0938679575920105</v>
      </c>
      <c r="AJ9069">
        <v>11.007477370431547</v>
      </c>
      <c r="AK9069">
        <v>23.361355535387993</v>
      </c>
      <c r="AL9069">
        <v>4.0929064655468936</v>
      </c>
      <c r="AM9069">
        <v>105.04833980798722</v>
      </c>
      <c r="AN9069">
        <v>558.78353326605998</v>
      </c>
      <c r="AO9069">
        <v>4.5598283648490903E-2</v>
      </c>
      <c r="AP9069">
        <v>0.81662366962432864</v>
      </c>
    </row>
    <row r="9070" spans="1:42">
      <c r="A9070">
        <v>1016.6849536429411</v>
      </c>
      <c r="B9070">
        <v>1440.6211851339858</v>
      </c>
      <c r="C9070">
        <v>1332.0235284381747</v>
      </c>
      <c r="D9070">
        <v>-423.93623149104474</v>
      </c>
      <c r="E9070">
        <v>108.59765669581111</v>
      </c>
      <c r="F9070">
        <v>-108.59765669581111</v>
      </c>
      <c r="G9070">
        <v>6.6733114526129261E-2</v>
      </c>
      <c r="H9070">
        <v>1800.6464212845724</v>
      </c>
      <c r="I9070">
        <v>4.1962238252162928E-2</v>
      </c>
      <c r="J9070">
        <v>3.8286990404129029E-2</v>
      </c>
      <c r="K9070">
        <v>1.2130972418129444</v>
      </c>
      <c r="L9070">
        <v>71.960279941558838</v>
      </c>
      <c r="M9070">
        <v>1442.5780722377053</v>
      </c>
      <c r="N9070">
        <v>196.88761233692173</v>
      </c>
      <c r="O9070">
        <v>0.95416834950447083</v>
      </c>
      <c r="P9070">
        <v>2.4184197319878468E-3</v>
      </c>
      <c r="Q9070">
        <v>1.0079303264617919E-2</v>
      </c>
      <c r="R9070">
        <v>0.46817439556121826</v>
      </c>
      <c r="S9070">
        <v>1000.3210310868808</v>
      </c>
      <c r="T9070">
        <v>29.498773813247681</v>
      </c>
      <c r="U9070">
        <v>0.2823111575841904</v>
      </c>
      <c r="V9070">
        <v>548.27229976654053</v>
      </c>
      <c r="W9070">
        <v>1</v>
      </c>
      <c r="X9070">
        <v>0.37153500080108642</v>
      </c>
      <c r="Y9070">
        <v>473.07773931668748</v>
      </c>
      <c r="Z9070">
        <v>1</v>
      </c>
      <c r="AA9070">
        <v>13.291243658857347</v>
      </c>
      <c r="AB9070">
        <v>99.29460607910157</v>
      </c>
      <c r="AC9070">
        <v>32.228793203830719</v>
      </c>
      <c r="AD9070">
        <v>6.5774819789788663E-3</v>
      </c>
      <c r="AE9070">
        <v>5.5552962886888633</v>
      </c>
      <c r="AF9070">
        <v>0.26025589942932126</v>
      </c>
      <c r="AG9070">
        <v>5.3806907635596025E-4</v>
      </c>
      <c r="AH9070">
        <v>4.6094417417049408E-2</v>
      </c>
      <c r="AI9070">
        <v>8.3754900097846985</v>
      </c>
      <c r="AJ9070">
        <v>13.965456833138594</v>
      </c>
      <c r="AK9070">
        <v>60.257051001191137</v>
      </c>
      <c r="AL9070">
        <v>6.4989336373966813</v>
      </c>
      <c r="AM9070">
        <v>98.352669942378995</v>
      </c>
      <c r="AN9070">
        <v>343.51535928901222</v>
      </c>
      <c r="AO9070">
        <v>8.8009215950965891E-2</v>
      </c>
      <c r="AP9070">
        <v>0.81314206385612497</v>
      </c>
    </row>
    <row r="9071" spans="1:42">
      <c r="A9071">
        <v>1127.9554574432173</v>
      </c>
      <c r="B9071">
        <v>1453.2990321599177</v>
      </c>
      <c r="C9071">
        <v>981.38848960643975</v>
      </c>
      <c r="D9071">
        <v>-325.34357471670046</v>
      </c>
      <c r="E9071">
        <v>325.34357471670046</v>
      </c>
      <c r="F9071">
        <v>-471.91054255347797</v>
      </c>
      <c r="G9071">
        <v>8.898108564316641E-2</v>
      </c>
      <c r="H9071">
        <v>182.67573211821568</v>
      </c>
      <c r="I9071">
        <v>1.5343014299869537E-2</v>
      </c>
      <c r="J9071">
        <v>8.4903253078460694E-2</v>
      </c>
      <c r="K9071">
        <v>2.1536449700772762</v>
      </c>
      <c r="L9071">
        <v>58.37222695350647</v>
      </c>
      <c r="M9071">
        <v>1416.2516846554176</v>
      </c>
      <c r="N9071">
        <v>81.59797792663575</v>
      </c>
      <c r="O9071">
        <v>0.87348851561546326</v>
      </c>
      <c r="P9071">
        <v>5.634808911217583E-3</v>
      </c>
      <c r="Q9071">
        <v>4.5788021140628382E-2</v>
      </c>
      <c r="R9071">
        <v>0.44996897697448729</v>
      </c>
      <c r="S9071">
        <v>323.97107230687891</v>
      </c>
      <c r="T9071">
        <v>47.225186228752136</v>
      </c>
      <c r="U9071">
        <v>0.44357930719852445</v>
      </c>
      <c r="V9071">
        <v>458.60719680786133</v>
      </c>
      <c r="W9071">
        <v>1</v>
      </c>
      <c r="X9071">
        <v>0.37095096707344055</v>
      </c>
      <c r="Y9071">
        <v>326.69742526227742</v>
      </c>
      <c r="Z9071">
        <v>1</v>
      </c>
      <c r="AA9071">
        <v>0.89969655938148507</v>
      </c>
      <c r="AB9071">
        <v>156.15483233642578</v>
      </c>
      <c r="AC9071">
        <v>100.41478723287582</v>
      </c>
      <c r="AD9071">
        <v>1.1681229028946315E-2</v>
      </c>
      <c r="AE9071">
        <v>31.823845819059866</v>
      </c>
      <c r="AF9071">
        <v>0.25760275483131401</v>
      </c>
      <c r="AG9071">
        <v>2.1257504986477854E-4</v>
      </c>
      <c r="AH9071">
        <v>5.3590978884696959E-2</v>
      </c>
      <c r="AI9071">
        <v>21.270028054714203</v>
      </c>
      <c r="AJ9071">
        <v>4.1341179013600788</v>
      </c>
      <c r="AK9071">
        <v>1.1886158269643783</v>
      </c>
      <c r="AL9071">
        <v>4.6553251215307201</v>
      </c>
      <c r="AM9071">
        <v>79.618835365772242</v>
      </c>
      <c r="AN9071">
        <v>484.02774398769304</v>
      </c>
      <c r="AO9071">
        <v>7.9675471663475037E-2</v>
      </c>
      <c r="AP9071">
        <v>0.87967220544815072</v>
      </c>
    </row>
    <row r="9072" spans="1:42">
      <c r="A9072">
        <v>915.86669291452938</v>
      </c>
      <c r="B9072">
        <v>768.28967993494689</v>
      </c>
      <c r="C9072">
        <v>870.01076819300931</v>
      </c>
      <c r="D9072">
        <v>45.855924721520068</v>
      </c>
      <c r="E9072">
        <v>-147.57701297958249</v>
      </c>
      <c r="F9072">
        <v>-45.855924721520068</v>
      </c>
      <c r="G9072">
        <v>3.4248054917102436E-2</v>
      </c>
      <c r="H9072">
        <v>2110.6056619461674</v>
      </c>
      <c r="I9072">
        <v>4.7009393870830536E-2</v>
      </c>
      <c r="J9072">
        <v>1.3722474813461304E-2</v>
      </c>
      <c r="K9072">
        <v>1.9456404134333132</v>
      </c>
      <c r="L9072">
        <v>40.431404113769531</v>
      </c>
      <c r="M9072">
        <v>1.8233900830927632</v>
      </c>
      <c r="N9072">
        <v>133.91539135417941</v>
      </c>
      <c r="O9072">
        <v>0.85834565758705139</v>
      </c>
      <c r="P9072">
        <v>1.2493586752149791E-2</v>
      </c>
      <c r="Q9072">
        <v>2.9323830657535126E-2</v>
      </c>
      <c r="R9072">
        <v>0.46212301731109617</v>
      </c>
      <c r="S9072">
        <v>893.79809449331401</v>
      </c>
      <c r="T9072">
        <v>40.674412250518799</v>
      </c>
      <c r="U9072">
        <v>0.39835401237010959</v>
      </c>
      <c r="V9072">
        <v>574.50029850006104</v>
      </c>
      <c r="W9072">
        <v>1</v>
      </c>
      <c r="X9072">
        <v>0.39728173017501833</v>
      </c>
      <c r="Y9072">
        <v>667.39100186611972</v>
      </c>
      <c r="Z9072">
        <v>1</v>
      </c>
      <c r="AA9072">
        <v>36.157046069860463</v>
      </c>
      <c r="AB9072">
        <v>29.147798339843753</v>
      </c>
      <c r="AC9072">
        <v>132.59878903627396</v>
      </c>
      <c r="AD9072">
        <v>1.2097332620213175E-2</v>
      </c>
      <c r="AE9072">
        <v>1.1947231778333776</v>
      </c>
      <c r="AF9072">
        <v>0.13471337556838989</v>
      </c>
      <c r="AG9072">
        <v>1.2713180323908697E-3</v>
      </c>
      <c r="AH9072">
        <v>1.3596309864521025E-2</v>
      </c>
      <c r="AI9072">
        <v>25.390404760837555</v>
      </c>
      <c r="AJ9072">
        <v>14.778200068354932</v>
      </c>
      <c r="AK9072">
        <v>49.51886792957783</v>
      </c>
      <c r="AL9072">
        <v>5.5686899579380214</v>
      </c>
      <c r="AM9072">
        <v>80.044618976116183</v>
      </c>
      <c r="AN9072">
        <v>340.6418874205047</v>
      </c>
      <c r="AO9072">
        <v>9.8378651738166803E-2</v>
      </c>
      <c r="AP9072">
        <v>0.87062716507911697</v>
      </c>
    </row>
    <row r="9073" spans="1:42">
      <c r="A9073">
        <v>207.49235431130188</v>
      </c>
      <c r="B9073">
        <v>316.03024087785502</v>
      </c>
      <c r="C9073">
        <v>754.0404456518387</v>
      </c>
      <c r="D9073">
        <v>-546.54809134053676</v>
      </c>
      <c r="E9073">
        <v>-438.01020477398367</v>
      </c>
      <c r="F9073">
        <v>438.01020477398367</v>
      </c>
      <c r="G9073">
        <v>4.2232934999859792E-3</v>
      </c>
      <c r="H9073">
        <v>2545.6728939124628</v>
      </c>
      <c r="I9073">
        <v>2.1218006908893583E-2</v>
      </c>
      <c r="J9073">
        <v>9.3617595672607426E-2</v>
      </c>
      <c r="K9073">
        <v>1.6680832247436046</v>
      </c>
      <c r="L9073">
        <v>59.74997878074646</v>
      </c>
      <c r="M9073">
        <v>546.29872630997397</v>
      </c>
      <c r="N9073">
        <v>24.546867158126833</v>
      </c>
      <c r="O9073">
        <v>0.87962982058525085</v>
      </c>
      <c r="P9073">
        <v>3.7374324268764914E-3</v>
      </c>
      <c r="Q9073">
        <v>2.8015379005008268E-2</v>
      </c>
      <c r="R9073">
        <v>0.47858152389526365</v>
      </c>
      <c r="S9073">
        <v>508.54528364291491</v>
      </c>
      <c r="T9073">
        <v>42.633965611457825</v>
      </c>
      <c r="U9073">
        <v>0.34503561794757842</v>
      </c>
      <c r="V9073">
        <v>534.7775936126709</v>
      </c>
      <c r="W9073">
        <v>1</v>
      </c>
      <c r="X9073">
        <v>0.3252023541927338</v>
      </c>
      <c r="Y9073">
        <v>421.99623212438678</v>
      </c>
      <c r="Z9073">
        <v>1</v>
      </c>
      <c r="AA9073">
        <v>19.110957003526693</v>
      </c>
      <c r="AB9073">
        <v>37.473859558105474</v>
      </c>
      <c r="AC9073">
        <v>111.06210201978683</v>
      </c>
      <c r="AD9073">
        <v>1.12317631387303E-2</v>
      </c>
      <c r="AE9073">
        <v>20.045025002386168</v>
      </c>
      <c r="AF9073">
        <v>-2.3543082475662232E-2</v>
      </c>
      <c r="AG9073">
        <v>5.7518392553477268E-4</v>
      </c>
      <c r="AH9073">
        <v>1.3279187059402463E-2</v>
      </c>
      <c r="AI9073">
        <v>18.820306956768036</v>
      </c>
      <c r="AJ9073">
        <v>2.3988790638951696</v>
      </c>
      <c r="AK9073">
        <v>49.104916607737543</v>
      </c>
      <c r="AL9073">
        <v>2.1821722199455906</v>
      </c>
      <c r="AM9073">
        <v>50.669246542453763</v>
      </c>
      <c r="AN9073">
        <v>222.13052356895</v>
      </c>
      <c r="AO9073">
        <v>0.10353402411937714</v>
      </c>
      <c r="AP9073">
        <v>0.83099606323242192</v>
      </c>
    </row>
    <row r="9074" spans="1:42">
      <c r="A9074">
        <v>775.49474259696945</v>
      </c>
      <c r="B9074">
        <v>474.27093588419916</v>
      </c>
      <c r="C9074">
        <v>344.49874773700458</v>
      </c>
      <c r="D9074">
        <v>301.22380671277028</v>
      </c>
      <c r="E9074">
        <v>-301.22380671277028</v>
      </c>
      <c r="F9074">
        <v>-430.99599485996487</v>
      </c>
      <c r="G9074">
        <v>0.13768310576481907</v>
      </c>
      <c r="H9074">
        <v>102.84080517757164</v>
      </c>
      <c r="I9074">
        <v>4.5756061971187589E-2</v>
      </c>
      <c r="J9074">
        <v>2.7470466852188111E-2</v>
      </c>
      <c r="K9074">
        <v>1.6234652993023393</v>
      </c>
      <c r="L9074">
        <v>22.780816555023193</v>
      </c>
      <c r="M9074">
        <v>19.967080911046274</v>
      </c>
      <c r="N9074">
        <v>125.63016587314607</v>
      </c>
      <c r="O9074">
        <v>0.94341781735420227</v>
      </c>
      <c r="P9074">
        <v>3.7192952897813578E-3</v>
      </c>
      <c r="Q9074">
        <v>2.7140803390079071E-2</v>
      </c>
      <c r="R9074">
        <v>0.44777925014495851</v>
      </c>
      <c r="S9074">
        <v>364.22707045889888</v>
      </c>
      <c r="T9074">
        <v>41.18463397026062</v>
      </c>
      <c r="U9074">
        <v>0.34216668069362643</v>
      </c>
      <c r="V9074">
        <v>584.38079357147217</v>
      </c>
      <c r="W9074">
        <v>1</v>
      </c>
      <c r="X9074">
        <v>0.43742318153381349</v>
      </c>
      <c r="Y9074">
        <v>449.29411118606913</v>
      </c>
      <c r="Z9074">
        <v>1</v>
      </c>
      <c r="AA9074">
        <v>8.0490656482219709</v>
      </c>
      <c r="AB9074">
        <v>90.587715209960948</v>
      </c>
      <c r="AC9074">
        <v>160.19876152276993</v>
      </c>
      <c r="AD9074">
        <v>1.4217420724722055E-2</v>
      </c>
      <c r="AE9074">
        <v>75.515423889921138</v>
      </c>
      <c r="AF9074">
        <v>0.28400929927825924</v>
      </c>
      <c r="AG9074">
        <v>4.9449309740015005E-4</v>
      </c>
      <c r="AH9074">
        <v>4.8689753139019014E-2</v>
      </c>
      <c r="AI9074">
        <v>21.544361412525177</v>
      </c>
      <c r="AJ9074">
        <v>13.132842634770089</v>
      </c>
      <c r="AK9074">
        <v>1.3652279716730118</v>
      </c>
      <c r="AL9074">
        <v>4.4158632897784624</v>
      </c>
      <c r="AM9074">
        <v>49.653367173671725</v>
      </c>
      <c r="AN9074">
        <v>760.70209858518115</v>
      </c>
      <c r="AO9074">
        <v>9.4056734681129461E-2</v>
      </c>
      <c r="AP9074">
        <v>0.81087434363365174</v>
      </c>
    </row>
    <row r="9075" spans="1:42">
      <c r="A9075">
        <v>246.14729087522613</v>
      </c>
      <c r="B9075">
        <v>226.06933026970353</v>
      </c>
      <c r="C9075">
        <v>440.74271296143775</v>
      </c>
      <c r="D9075">
        <v>-194.59542208621161</v>
      </c>
      <c r="E9075">
        <v>-214.67338269173422</v>
      </c>
      <c r="F9075">
        <v>194.59542208621161</v>
      </c>
      <c r="G9075">
        <v>3.6626577796771032E-2</v>
      </c>
      <c r="H9075">
        <v>682.37462132520818</v>
      </c>
      <c r="I9075">
        <v>5.663128763437271E-2</v>
      </c>
      <c r="J9075">
        <v>0.10269626474380493</v>
      </c>
      <c r="K9075">
        <v>1.2657813705384731</v>
      </c>
      <c r="L9075">
        <v>28.839942216873169</v>
      </c>
      <c r="M9075">
        <v>646.39511952821056</v>
      </c>
      <c r="N9075">
        <v>45.928599498748788</v>
      </c>
      <c r="O9075">
        <v>0.57949861884117126</v>
      </c>
      <c r="P9075">
        <v>2.3135250780317515E-2</v>
      </c>
      <c r="Q9075">
        <v>1.4419484509362113E-2</v>
      </c>
      <c r="R9075">
        <v>0.42699616432189941</v>
      </c>
      <c r="S9075">
        <v>875.42408486968861</v>
      </c>
      <c r="T9075">
        <v>31.616982817649841</v>
      </c>
      <c r="U9075">
        <v>0.35433528959751132</v>
      </c>
      <c r="V9075">
        <v>512.35561370849609</v>
      </c>
      <c r="W9075">
        <v>1</v>
      </c>
      <c r="X9075">
        <v>0.44030018448829655</v>
      </c>
      <c r="Y9075">
        <v>553.87165311344802</v>
      </c>
      <c r="Z9075">
        <v>1</v>
      </c>
      <c r="AA9075">
        <v>9.5279553132724768</v>
      </c>
      <c r="AB9075">
        <v>33.685158264160158</v>
      </c>
      <c r="AC9075">
        <v>126.19082778692245</v>
      </c>
      <c r="AD9075">
        <v>1.0212479289780314E-2</v>
      </c>
      <c r="AE9075">
        <v>13.814356908259089</v>
      </c>
      <c r="AF9075">
        <v>0.11038542866706846</v>
      </c>
      <c r="AG9075">
        <v>1.3171962117585773E-3</v>
      </c>
      <c r="AH9075">
        <v>3.3797163224220272E-2</v>
      </c>
      <c r="AI9075">
        <v>26.63221687078476</v>
      </c>
      <c r="AJ9075">
        <v>7.2202322399564389</v>
      </c>
      <c r="AK9075">
        <v>29.255088810324668</v>
      </c>
      <c r="AL9075">
        <v>5.2638395089179255</v>
      </c>
      <c r="AM9075">
        <v>50.58637753725052</v>
      </c>
      <c r="AN9075">
        <v>676.38120639249018</v>
      </c>
      <c r="AO9075">
        <v>7.153270566463471E-2</v>
      </c>
      <c r="AP9075">
        <v>0.85561123418807994</v>
      </c>
    </row>
    <row r="9076" spans="1:42">
      <c r="A9076">
        <v>805.57465514693422</v>
      </c>
      <c r="B9076">
        <v>612.49851252783685</v>
      </c>
      <c r="C9076">
        <v>710.92028859774439</v>
      </c>
      <c r="D9076">
        <v>94.654366549189831</v>
      </c>
      <c r="E9076">
        <v>-193.07614261909737</v>
      </c>
      <c r="F9076">
        <v>-94.654366549189831</v>
      </c>
      <c r="G9076">
        <v>2.6881058533745148E-2</v>
      </c>
      <c r="H9076">
        <v>1650.2721157061383</v>
      </c>
      <c r="I9076">
        <v>3.1843905150890348E-2</v>
      </c>
      <c r="J9076">
        <v>5.1588217496871952E-2</v>
      </c>
      <c r="K9076">
        <v>1.2372056213438511</v>
      </c>
      <c r="L9076">
        <v>36.683688163757324</v>
      </c>
      <c r="M9076">
        <v>32.440469269823808</v>
      </c>
      <c r="N9076">
        <v>152.85018071804049</v>
      </c>
      <c r="O9076">
        <v>0.89435186982154846</v>
      </c>
      <c r="P9076">
        <v>1.6203536881340873E-2</v>
      </c>
      <c r="Q9076">
        <v>2.4937827799055307E-2</v>
      </c>
      <c r="R9076">
        <v>0.41905666828155519</v>
      </c>
      <c r="S9076">
        <v>456.23172933489423</v>
      </c>
      <c r="T9076">
        <v>35.242390632629395</v>
      </c>
      <c r="U9076">
        <v>0.29342994868755345</v>
      </c>
      <c r="V9076">
        <v>606.24630451202393</v>
      </c>
      <c r="W9076">
        <v>1</v>
      </c>
      <c r="X9076">
        <v>0.30495312929153445</v>
      </c>
      <c r="Y9076">
        <v>599.0455553273498</v>
      </c>
      <c r="Z9076">
        <v>1</v>
      </c>
      <c r="AA9076">
        <v>24.383726251363761</v>
      </c>
      <c r="AB9076">
        <v>133.81982543945313</v>
      </c>
      <c r="AC9076">
        <v>136.27352267503738</v>
      </c>
      <c r="AD9076">
        <v>1.2230781816009784E-2</v>
      </c>
      <c r="AE9076">
        <v>3.8211405914604653</v>
      </c>
      <c r="AF9076">
        <v>0.10085424184799194</v>
      </c>
      <c r="AG9076">
        <v>1.0571923597439473E-3</v>
      </c>
      <c r="AH9076">
        <v>3.532215324640274E-2</v>
      </c>
      <c r="AI9076">
        <v>18.707782328128815</v>
      </c>
      <c r="AJ9076">
        <v>12.131095197887506</v>
      </c>
      <c r="AK9076">
        <v>41.27265639603138</v>
      </c>
      <c r="AL9076">
        <v>4.3368278150122439</v>
      </c>
      <c r="AM9076">
        <v>105.53983982801438</v>
      </c>
      <c r="AN9076">
        <v>475.95596791324988</v>
      </c>
      <c r="AO9076">
        <v>8.4131721615791327E-2</v>
      </c>
      <c r="AP9076">
        <v>0.8655118954181672</v>
      </c>
    </row>
    <row r="9077" spans="1:42">
      <c r="A9077">
        <v>936.69059411783826</v>
      </c>
      <c r="B9077">
        <v>718.86790502939721</v>
      </c>
      <c r="C9077">
        <v>983.35714854377511</v>
      </c>
      <c r="D9077">
        <v>-46.666554425936852</v>
      </c>
      <c r="E9077">
        <v>-264.4892435143779</v>
      </c>
      <c r="F9077">
        <v>46.666554425936852</v>
      </c>
      <c r="G9077">
        <v>7.3187572858636786E-3</v>
      </c>
      <c r="H9077">
        <v>2451.9028225593138</v>
      </c>
      <c r="I9077">
        <v>3.9396882355213159E-2</v>
      </c>
      <c r="J9077">
        <v>3.704514408111572E-2</v>
      </c>
      <c r="K9077">
        <v>1.7452124360263346</v>
      </c>
      <c r="L9077">
        <v>53.078030347824097</v>
      </c>
      <c r="M9077">
        <v>4.3567706997494033</v>
      </c>
      <c r="N9077">
        <v>120.80346586647035</v>
      </c>
      <c r="O9077">
        <v>0.95420452952384949</v>
      </c>
      <c r="P9077">
        <v>3.1925489107767738E-3</v>
      </c>
      <c r="Q9077">
        <v>4.1981294684939906E-2</v>
      </c>
      <c r="R9077">
        <v>0.47012256622314452</v>
      </c>
      <c r="S9077">
        <v>727.78919794021908</v>
      </c>
      <c r="T9077">
        <v>32.754865288734436</v>
      </c>
      <c r="U9077">
        <v>0.44305852234363557</v>
      </c>
      <c r="V9077">
        <v>454.14643287658691</v>
      </c>
      <c r="W9077">
        <v>1</v>
      </c>
      <c r="X9077">
        <v>0.28295405268669133</v>
      </c>
      <c r="Y9077">
        <v>600.3387864864842</v>
      </c>
      <c r="Z9077">
        <v>1</v>
      </c>
      <c r="AA9077">
        <v>48.151394955415732</v>
      </c>
      <c r="AB9077">
        <v>109.64194720458985</v>
      </c>
      <c r="AC9077">
        <v>86.808960139751434</v>
      </c>
      <c r="AD9077">
        <v>6.2136886466262684E-3</v>
      </c>
      <c r="AE9077">
        <v>15.848050564982152</v>
      </c>
      <c r="AF9077">
        <v>1.229905486106872E-2</v>
      </c>
      <c r="AG9077">
        <v>9.9573833278462009E-4</v>
      </c>
      <c r="AH9077">
        <v>5.3873905181884764E-2</v>
      </c>
      <c r="AI9077">
        <v>10.484871566295624</v>
      </c>
      <c r="AJ9077">
        <v>9.0151901445950742</v>
      </c>
      <c r="AK9077">
        <v>55.005281726717946</v>
      </c>
      <c r="AL9077">
        <v>4.3977563870257015</v>
      </c>
      <c r="AM9077">
        <v>23.935743486881258</v>
      </c>
      <c r="AN9077">
        <v>501.75336176744349</v>
      </c>
      <c r="AO9077">
        <v>0.10020020282268524</v>
      </c>
      <c r="AP9077">
        <v>0.87453175640106218</v>
      </c>
    </row>
    <row r="9078" spans="1:42">
      <c r="A9078">
        <v>1260.9571550875121</v>
      </c>
      <c r="B9078">
        <v>1259.82745976448</v>
      </c>
      <c r="C9078">
        <v>485.41988711350712</v>
      </c>
      <c r="D9078">
        <v>1.1296953230321378</v>
      </c>
      <c r="E9078">
        <v>-1.1296953230321378</v>
      </c>
      <c r="F9078">
        <v>-775.53726797400498</v>
      </c>
      <c r="G9078">
        <v>4.6560123676907719E-2</v>
      </c>
      <c r="H9078">
        <v>126.33773562192837</v>
      </c>
      <c r="I9078">
        <v>3.095071882009506E-2</v>
      </c>
      <c r="J9078">
        <v>4.3744305849075321E-2</v>
      </c>
      <c r="K9078">
        <v>1.0893444178879261</v>
      </c>
      <c r="L9078">
        <v>14.297611713409424</v>
      </c>
      <c r="M9078">
        <v>586.06601557628392</v>
      </c>
      <c r="N9078">
        <v>197.30764165058139</v>
      </c>
      <c r="O9078">
        <v>0.88879063725471497</v>
      </c>
      <c r="P9078">
        <v>2.0422792646620006E-2</v>
      </c>
      <c r="Q9078">
        <v>3.7911572721269389E-2</v>
      </c>
      <c r="R9078">
        <v>0.41732978343963623</v>
      </c>
      <c r="S9078">
        <v>333.99757459835678</v>
      </c>
      <c r="T9078">
        <v>41.049891710281372</v>
      </c>
      <c r="U9078">
        <v>0.31644374310970308</v>
      </c>
      <c r="V9078">
        <v>475.65591335296631</v>
      </c>
      <c r="W9078">
        <v>1</v>
      </c>
      <c r="X9078">
        <v>0.37814855098724365</v>
      </c>
      <c r="Y9078">
        <v>650.41295464561267</v>
      </c>
      <c r="Z9078">
        <v>1</v>
      </c>
      <c r="AA9078">
        <v>40.103357830457689</v>
      </c>
      <c r="AB9078">
        <v>68.903097778320316</v>
      </c>
      <c r="AC9078">
        <v>78.137220442295074</v>
      </c>
      <c r="AD9078">
        <v>6.3519257765549883E-3</v>
      </c>
      <c r="AE9078">
        <v>1.6619698294763807</v>
      </c>
      <c r="AF9078">
        <v>0.16808572769165037</v>
      </c>
      <c r="AG9078">
        <v>5.8484814511213239E-4</v>
      </c>
      <c r="AH9078">
        <v>4.6755841612815853E-3</v>
      </c>
      <c r="AI9078">
        <v>29.400503933429718</v>
      </c>
      <c r="AJ9078">
        <v>0.39397831850386272</v>
      </c>
      <c r="AK9078">
        <v>20.56329370558262</v>
      </c>
      <c r="AL9078">
        <v>0.85868746843387633</v>
      </c>
      <c r="AM9078">
        <v>54.048360669612883</v>
      </c>
      <c r="AN9078">
        <v>503.95863585354675</v>
      </c>
      <c r="AO9078">
        <v>0.1039711662530899</v>
      </c>
      <c r="AP9078">
        <v>0.91090053820610062</v>
      </c>
    </row>
    <row r="9079" spans="1:42">
      <c r="A9079">
        <v>1327.5409860719803</v>
      </c>
      <c r="B9079">
        <v>4175.8554884817841</v>
      </c>
      <c r="C9079">
        <v>3288.6023729478843</v>
      </c>
      <c r="D9079">
        <v>-2848.3145024098039</v>
      </c>
      <c r="E9079">
        <v>887.25311553389975</v>
      </c>
      <c r="F9079">
        <v>-887.25311553389975</v>
      </c>
      <c r="G9079">
        <v>6.7246623170311007E-2</v>
      </c>
      <c r="H9079">
        <v>753.00094238609984</v>
      </c>
      <c r="I9079">
        <v>2.3779012262821198E-2</v>
      </c>
      <c r="J9079">
        <v>2.3322070598602293E-2</v>
      </c>
      <c r="K9079">
        <v>1.9197557974278925</v>
      </c>
      <c r="L9079">
        <v>18.991953134536743</v>
      </c>
      <c r="M9079">
        <v>8012.9386628378033</v>
      </c>
      <c r="N9079">
        <v>68.675605616760265</v>
      </c>
      <c r="O9079">
        <v>0.73143920302391052</v>
      </c>
      <c r="P9079">
        <v>1.331224022971259E-2</v>
      </c>
      <c r="Q9079">
        <v>2.700555128521389E-2</v>
      </c>
      <c r="R9079">
        <v>0.38501883506774903</v>
      </c>
      <c r="S9079">
        <v>1042.6559606540134</v>
      </c>
      <c r="T9079">
        <v>43.656560778617859</v>
      </c>
      <c r="U9079">
        <v>0.33060778200626373</v>
      </c>
      <c r="V9079">
        <v>512.99428939819336</v>
      </c>
      <c r="W9079">
        <v>1</v>
      </c>
      <c r="X9079">
        <v>0.44867238163948059</v>
      </c>
      <c r="Y9079">
        <v>374.36775250132825</v>
      </c>
      <c r="Z9079">
        <v>1</v>
      </c>
      <c r="AA9079">
        <v>39.32431424050332</v>
      </c>
      <c r="AB9079">
        <v>88.366945129394537</v>
      </c>
      <c r="AC9079">
        <v>182.92351812124252</v>
      </c>
      <c r="AD9079">
        <v>6.828373313969017E-3</v>
      </c>
      <c r="AE9079">
        <v>18.815736897494958</v>
      </c>
      <c r="AF9079">
        <v>0.21750114083290098</v>
      </c>
      <c r="AG9079">
        <v>1.2468684650870988E-3</v>
      </c>
      <c r="AH9079">
        <v>2.7037922453880307E-2</v>
      </c>
      <c r="AI9079">
        <v>17.627111375331879</v>
      </c>
      <c r="AJ9079">
        <v>1.8893951190890115</v>
      </c>
      <c r="AK9079">
        <v>9.2259317582845686</v>
      </c>
      <c r="AL9079">
        <v>7.248465844321851</v>
      </c>
      <c r="AM9079">
        <v>89.108445465564728</v>
      </c>
      <c r="AN9079">
        <v>666.83107039999868</v>
      </c>
      <c r="AO9079">
        <v>4.5328873991966251E-2</v>
      </c>
      <c r="AP9079">
        <v>0.81211346483230595</v>
      </c>
    </row>
    <row r="9080" spans="1:42">
      <c r="A9080">
        <v>1233.4290790129166</v>
      </c>
      <c r="B9080">
        <v>2151.1453086156816</v>
      </c>
      <c r="C9080">
        <v>1710.3598552308517</v>
      </c>
      <c r="D9080">
        <v>-917.716229602765</v>
      </c>
      <c r="E9080">
        <v>440.78545338482991</v>
      </c>
      <c r="F9080">
        <v>-440.78545338482991</v>
      </c>
      <c r="G9080">
        <v>5.6991916608027438E-2</v>
      </c>
      <c r="H9080">
        <v>1399.1626367930423</v>
      </c>
      <c r="I9080">
        <v>1.9931056201457978E-2</v>
      </c>
      <c r="J9080">
        <v>9.4624889135360712E-2</v>
      </c>
      <c r="K9080">
        <v>1.7555843561708926</v>
      </c>
      <c r="L9080">
        <v>48.356351852416992</v>
      </c>
      <c r="M9080">
        <v>2681.5597753338343</v>
      </c>
      <c r="N9080">
        <v>174.38119036998751</v>
      </c>
      <c r="O9080">
        <v>0.63611522316932678</v>
      </c>
      <c r="P9080">
        <v>5.9234221776326484E-3</v>
      </c>
      <c r="Q9080">
        <v>1.3950547271304658E-2</v>
      </c>
      <c r="R9080">
        <v>0.39830904483795165</v>
      </c>
      <c r="S9080">
        <v>1003.5149865709727</v>
      </c>
      <c r="T9080">
        <v>41.189229488372803</v>
      </c>
      <c r="U9080">
        <v>0.35215838134288791</v>
      </c>
      <c r="V9080">
        <v>463.52026462554932</v>
      </c>
      <c r="W9080">
        <v>1</v>
      </c>
      <c r="X9080">
        <v>0.2857258772850037</v>
      </c>
      <c r="Y9080">
        <v>651.38743481085771</v>
      </c>
      <c r="Z9080">
        <v>1</v>
      </c>
      <c r="AA9080">
        <v>12.568003930425647</v>
      </c>
      <c r="AB9080">
        <v>131.91800097656252</v>
      </c>
      <c r="AC9080">
        <v>78.470213711261749</v>
      </c>
      <c r="AD9080">
        <v>6.4775206084944246E-3</v>
      </c>
      <c r="AE9080">
        <v>3.7684515349938059</v>
      </c>
      <c r="AF9080">
        <v>0.20132448434829708</v>
      </c>
      <c r="AG9080">
        <v>6.473984036295859E-4</v>
      </c>
      <c r="AH9080">
        <v>8.8152253270149215E-3</v>
      </c>
      <c r="AI9080">
        <v>14.994901716709137</v>
      </c>
      <c r="AJ9080">
        <v>1.8019459714348751</v>
      </c>
      <c r="AK9080">
        <v>15.781614387631416</v>
      </c>
      <c r="AL9080">
        <v>7.8723014331770855</v>
      </c>
      <c r="AM9080">
        <v>80.928526866436002</v>
      </c>
      <c r="AN9080">
        <v>490.35007287941727</v>
      </c>
      <c r="AO9080">
        <v>7.5065669178962707E-2</v>
      </c>
      <c r="AP9080">
        <v>0.86822716164588942</v>
      </c>
    </row>
    <row r="9081" spans="1:42">
      <c r="A9081">
        <v>593.68561525622727</v>
      </c>
      <c r="B9081">
        <v>1003.0067598721514</v>
      </c>
      <c r="C9081">
        <v>682.84835457919451</v>
      </c>
      <c r="D9081">
        <v>-409.32114461592414</v>
      </c>
      <c r="E9081">
        <v>320.1584052929569</v>
      </c>
      <c r="F9081">
        <v>-320.1584052929569</v>
      </c>
      <c r="G9081">
        <v>2.5301861712754104E-2</v>
      </c>
      <c r="H9081">
        <v>524.6772032536503</v>
      </c>
      <c r="I9081">
        <v>5.7757718861103056E-2</v>
      </c>
      <c r="J9081">
        <v>2.0593084335327146E-2</v>
      </c>
      <c r="K9081">
        <v>1.4655299911200999</v>
      </c>
      <c r="L9081">
        <v>77.044967412948608</v>
      </c>
      <c r="M9081">
        <v>1224.5477260573571</v>
      </c>
      <c r="N9081">
        <v>71.160481542587291</v>
      </c>
      <c r="O9081">
        <v>0.73703882098197937</v>
      </c>
      <c r="P9081">
        <v>1.4803922176361081E-2</v>
      </c>
      <c r="Q9081">
        <v>1.6134669674767385E-2</v>
      </c>
      <c r="R9081">
        <v>0.39276651382446287</v>
      </c>
      <c r="S9081">
        <v>990.50879877555803</v>
      </c>
      <c r="T9081">
        <v>44.47496235370636</v>
      </c>
      <c r="U9081">
        <v>0.43248905003070837</v>
      </c>
      <c r="V9081">
        <v>584.90748405456543</v>
      </c>
      <c r="W9081">
        <v>1</v>
      </c>
      <c r="X9081">
        <v>0.41816867232322696</v>
      </c>
      <c r="Y9081">
        <v>389.69626457689458</v>
      </c>
      <c r="Z9081">
        <v>1</v>
      </c>
      <c r="AA9081">
        <v>41.778033822832114</v>
      </c>
      <c r="AB9081">
        <v>114.78837078857423</v>
      </c>
      <c r="AC9081">
        <v>167.21241921186447</v>
      </c>
      <c r="AD9081">
        <v>1.2771844456338475E-2</v>
      </c>
      <c r="AE9081">
        <v>1.4966630926249673</v>
      </c>
      <c r="AF9081">
        <v>9.7593859434127794E-2</v>
      </c>
      <c r="AG9081">
        <v>3.9529041908047878E-4</v>
      </c>
      <c r="AH9081">
        <v>4.2353173780441282E-2</v>
      </c>
      <c r="AI9081">
        <v>25.605628192424774</v>
      </c>
      <c r="AJ9081">
        <v>2.4507409799946749</v>
      </c>
      <c r="AK9081">
        <v>20.122231165766717</v>
      </c>
      <c r="AL9081">
        <v>6.4532679834987325</v>
      </c>
      <c r="AM9081">
        <v>24.718045485019687</v>
      </c>
      <c r="AN9081">
        <v>286.55311458948177</v>
      </c>
      <c r="AO9081">
        <v>3.4568499445915224E-2</v>
      </c>
      <c r="AP9081">
        <v>0.89289774131774913</v>
      </c>
    </row>
    <row r="9082" spans="1:42">
      <c r="A9082">
        <v>735.03152375024342</v>
      </c>
      <c r="B9082">
        <v>481.83320365370633</v>
      </c>
      <c r="C9082">
        <v>656.09110065664993</v>
      </c>
      <c r="D9082">
        <v>78.940423093593495</v>
      </c>
      <c r="E9082">
        <v>-253.19832009653709</v>
      </c>
      <c r="F9082">
        <v>-78.940423093593495</v>
      </c>
      <c r="G9082">
        <v>1.8488509991198297E-2</v>
      </c>
      <c r="H9082">
        <v>1423.9560866250463</v>
      </c>
      <c r="I9082">
        <v>3.7206853330135348E-2</v>
      </c>
      <c r="J9082">
        <v>7.1839952707290655E-2</v>
      </c>
      <c r="K9082">
        <v>1.8537430448353289</v>
      </c>
      <c r="L9082">
        <v>25.763595104217529</v>
      </c>
      <c r="M9082">
        <v>13.712148935943775</v>
      </c>
      <c r="N9082">
        <v>99.802379512977609</v>
      </c>
      <c r="O9082">
        <v>0.54150751233100891</v>
      </c>
      <c r="P9082">
        <v>5.2452746497260189E-3</v>
      </c>
      <c r="Q9082">
        <v>1.9871211952633326E-2</v>
      </c>
      <c r="R9082">
        <v>0.48891583919525144</v>
      </c>
      <c r="S9082">
        <v>649.6970171106293</v>
      </c>
      <c r="T9082">
        <v>39.263004064559937</v>
      </c>
      <c r="U9082">
        <v>0.42270582139492036</v>
      </c>
      <c r="V9082">
        <v>554.22656536102295</v>
      </c>
      <c r="W9082">
        <v>1</v>
      </c>
      <c r="X9082">
        <v>0.354497241973877</v>
      </c>
      <c r="Y9082">
        <v>516.1883742872036</v>
      </c>
      <c r="Z9082">
        <v>1</v>
      </c>
      <c r="AA9082">
        <v>6.5532691899394999</v>
      </c>
      <c r="AB9082">
        <v>141.34250378417971</v>
      </c>
      <c r="AC9082">
        <v>78.365947306156158</v>
      </c>
      <c r="AD9082">
        <v>3.3402385874691173E-3</v>
      </c>
      <c r="AE9082">
        <v>69.159596736760207</v>
      </c>
      <c r="AF9082">
        <v>4.4130692481994624E-2</v>
      </c>
      <c r="AG9082">
        <v>1.2238883665921683E-3</v>
      </c>
      <c r="AH9082">
        <v>9.3127991557121256E-3</v>
      </c>
      <c r="AI9082">
        <v>25.169015228748322</v>
      </c>
      <c r="AJ9082">
        <v>13.899603053414427</v>
      </c>
      <c r="AK9082">
        <v>27.498645663857459</v>
      </c>
      <c r="AL9082">
        <v>4.8020495196483202</v>
      </c>
      <c r="AM9082">
        <v>27.307084023952484</v>
      </c>
      <c r="AN9082">
        <v>577.73581870440319</v>
      </c>
      <c r="AO9082">
        <v>7.4372627854347229E-2</v>
      </c>
      <c r="AP9082">
        <v>0.8970985772609712</v>
      </c>
    </row>
    <row r="9083" spans="1:42">
      <c r="A9083">
        <v>569.43261090457634</v>
      </c>
      <c r="B9083">
        <v>203.43789408935635</v>
      </c>
      <c r="C9083">
        <v>321.43031756523993</v>
      </c>
      <c r="D9083">
        <v>248.0022933393364</v>
      </c>
      <c r="E9083">
        <v>-365.99471681521999</v>
      </c>
      <c r="F9083">
        <v>-248.0022933393364</v>
      </c>
      <c r="G9083">
        <v>6.0556025107107496E-2</v>
      </c>
      <c r="H9083">
        <v>399.83229502817642</v>
      </c>
      <c r="I9083">
        <v>5.1544488966464998E-2</v>
      </c>
      <c r="J9083">
        <v>7.4886784553527827E-3</v>
      </c>
      <c r="K9083">
        <v>1.7376505261361599</v>
      </c>
      <c r="L9083">
        <v>73.979626893997192</v>
      </c>
      <c r="M9083">
        <v>5.0957238038986468</v>
      </c>
      <c r="N9083">
        <v>113.37195487442018</v>
      </c>
      <c r="O9083">
        <v>0.87154659628868103</v>
      </c>
      <c r="P9083">
        <v>5.5297095510694703E-3</v>
      </c>
      <c r="Q9083">
        <v>2.5140405495961502E-2</v>
      </c>
      <c r="R9083">
        <v>0.4703455829620361</v>
      </c>
      <c r="S9083">
        <v>690.02990640385326</v>
      </c>
      <c r="T9083">
        <v>32.672533392906189</v>
      </c>
      <c r="U9083">
        <v>0.30109307348728181</v>
      </c>
      <c r="V9083">
        <v>612.18338012695313</v>
      </c>
      <c r="W9083">
        <v>1</v>
      </c>
      <c r="X9083">
        <v>0.36626775383949284</v>
      </c>
      <c r="Y9083">
        <v>636.83859675496797</v>
      </c>
      <c r="Z9083">
        <v>1</v>
      </c>
      <c r="AA9083">
        <v>1.0060642004489901</v>
      </c>
      <c r="AB9083">
        <v>109.68394293212891</v>
      </c>
      <c r="AC9083">
        <v>112.44635432958603</v>
      </c>
      <c r="AD9083">
        <v>4.4202038365551543E-3</v>
      </c>
      <c r="AE9083">
        <v>43.328100734019401</v>
      </c>
      <c r="AF9083">
        <v>0.21688446164131162</v>
      </c>
      <c r="AG9083">
        <v>1.0842270311861289E-3</v>
      </c>
      <c r="AH9083">
        <v>4.0830004620552064E-2</v>
      </c>
      <c r="AI9083">
        <v>22.34309047460556</v>
      </c>
      <c r="AJ9083">
        <v>6.769991528850543</v>
      </c>
      <c r="AK9083">
        <v>10.912096819281578</v>
      </c>
      <c r="AL9083">
        <v>5.256776835885427</v>
      </c>
      <c r="AM9083">
        <v>107.14744149446487</v>
      </c>
      <c r="AN9083">
        <v>812.68469783619912</v>
      </c>
      <c r="AO9083">
        <v>8.3520031332969674E-2</v>
      </c>
      <c r="AP9083">
        <v>0.90595526456832898</v>
      </c>
    </row>
    <row r="9084" spans="1:42">
      <c r="A9084">
        <v>760.02144068362043</v>
      </c>
      <c r="B9084">
        <v>539.31606534935349</v>
      </c>
      <c r="C9084">
        <v>453.61668005798583</v>
      </c>
      <c r="D9084">
        <v>220.70537533426693</v>
      </c>
      <c r="E9084">
        <v>-220.70537533426693</v>
      </c>
      <c r="F9084">
        <v>-306.40476062563459</v>
      </c>
      <c r="G9084">
        <v>3.0391542541462715E-2</v>
      </c>
      <c r="H9084">
        <v>532.02165803370212</v>
      </c>
      <c r="I9084">
        <v>3.4408054053783416E-2</v>
      </c>
      <c r="J9084">
        <v>3.2329560041427612E-2</v>
      </c>
      <c r="K9084">
        <v>1.9073733464300631</v>
      </c>
      <c r="L9084">
        <v>48.686699867248535</v>
      </c>
      <c r="M9084">
        <v>4.131914450618372</v>
      </c>
      <c r="N9084">
        <v>115.97774765377046</v>
      </c>
      <c r="O9084">
        <v>0.99501267075538635</v>
      </c>
      <c r="P9084">
        <v>5.9564110438028962E-3</v>
      </c>
      <c r="Q9084">
        <v>1.5431867546505395E-2</v>
      </c>
      <c r="R9084">
        <v>0.43415749073028564</v>
      </c>
      <c r="S9084">
        <v>508.65467410646778</v>
      </c>
      <c r="T9084">
        <v>47.784948348999023</v>
      </c>
      <c r="U9084">
        <v>0.36843091189861299</v>
      </c>
      <c r="V9084">
        <v>573.76358509063721</v>
      </c>
      <c r="W9084">
        <v>1</v>
      </c>
      <c r="X9084">
        <v>0.37952673196792602</v>
      </c>
      <c r="Y9084">
        <v>319.80670093299301</v>
      </c>
      <c r="Z9084">
        <v>1</v>
      </c>
      <c r="AA9084">
        <v>8.7278068414211294</v>
      </c>
      <c r="AB9084">
        <v>27.644074951171877</v>
      </c>
      <c r="AC9084">
        <v>34.127826988697052</v>
      </c>
      <c r="AD9084">
        <v>1.1457474211342314E-2</v>
      </c>
      <c r="AE9084">
        <v>58.50390477833124</v>
      </c>
      <c r="AF9084">
        <v>8.5660235881805408E-2</v>
      </c>
      <c r="AG9084">
        <v>9.8030907334869816E-4</v>
      </c>
      <c r="AH9084">
        <v>2.0445008528232573E-2</v>
      </c>
      <c r="AI9084">
        <v>18.609673082828522</v>
      </c>
      <c r="AJ9084">
        <v>16.400493342254943</v>
      </c>
      <c r="AK9084">
        <v>8.7636862403154367</v>
      </c>
      <c r="AL9084">
        <v>3.0713197801958589</v>
      </c>
      <c r="AM9084">
        <v>105.40980118513107</v>
      </c>
      <c r="AN9084">
        <v>488.65854502734015</v>
      </c>
      <c r="AO9084">
        <v>7.7159986615180975E-2</v>
      </c>
      <c r="AP9084">
        <v>0.91063526844978349</v>
      </c>
    </row>
    <row r="9085" spans="1:42">
      <c r="A9085">
        <v>164.51274988755074</v>
      </c>
      <c r="B9085">
        <v>-159.92510681195517</v>
      </c>
      <c r="C9085">
        <v>321.4904361888909</v>
      </c>
      <c r="D9085">
        <v>-156.97768630134016</v>
      </c>
      <c r="E9085">
        <v>-481.41554300084607</v>
      </c>
      <c r="F9085">
        <v>156.97768630134016</v>
      </c>
      <c r="G9085">
        <v>4.3851927136564842E-2</v>
      </c>
      <c r="H9085">
        <v>1125.6463179079419</v>
      </c>
      <c r="I9085">
        <v>1.7347879707813263E-2</v>
      </c>
      <c r="J9085">
        <v>8.98600492477417E-2</v>
      </c>
      <c r="K9085">
        <v>1.0722126966655254</v>
      </c>
      <c r="L9085">
        <v>52.661532163619995</v>
      </c>
      <c r="M9085">
        <v>44.57319372005918</v>
      </c>
      <c r="N9085">
        <v>33.641760280227665</v>
      </c>
      <c r="O9085">
        <v>0.7117752730846405</v>
      </c>
      <c r="P9085">
        <v>5.5500678486294207E-3</v>
      </c>
      <c r="Q9085">
        <v>3.0826632446712913E-2</v>
      </c>
      <c r="R9085">
        <v>0.41250946044921877</v>
      </c>
      <c r="S9085">
        <v>737.77971517761353</v>
      </c>
      <c r="T9085">
        <v>39.036932587623596</v>
      </c>
      <c r="U9085">
        <v>0.33897661507129673</v>
      </c>
      <c r="V9085">
        <v>536.53340339660645</v>
      </c>
      <c r="W9085">
        <v>1</v>
      </c>
      <c r="X9085">
        <v>0.29331203341484074</v>
      </c>
      <c r="Y9085">
        <v>301.63310028232667</v>
      </c>
      <c r="Z9085">
        <v>1</v>
      </c>
      <c r="AA9085">
        <v>50.04741321515084</v>
      </c>
      <c r="AB9085">
        <v>145.60888031005859</v>
      </c>
      <c r="AC9085">
        <v>162.66066282987595</v>
      </c>
      <c r="AD9085">
        <v>1.3818890824277178E-2</v>
      </c>
      <c r="AE9085">
        <v>5.3029986645874123</v>
      </c>
      <c r="AF9085">
        <v>0.15129152655601499</v>
      </c>
      <c r="AG9085">
        <v>4.655829454609331E-4</v>
      </c>
      <c r="AH9085">
        <v>2.6011084651947017E-2</v>
      </c>
      <c r="AI9085">
        <v>17.466268241405487</v>
      </c>
      <c r="AJ9085">
        <v>0.94733528931579358</v>
      </c>
      <c r="AK9085">
        <v>18.681638948321343</v>
      </c>
      <c r="AL9085">
        <v>3.7619183721663507</v>
      </c>
      <c r="AM9085">
        <v>109.64574238061905</v>
      </c>
      <c r="AN9085">
        <v>752.19796444928033</v>
      </c>
      <c r="AO9085">
        <v>4.3329343676567079E-2</v>
      </c>
      <c r="AP9085">
        <v>0.91472976016998309</v>
      </c>
    </row>
    <row r="9086" spans="1:42">
      <c r="A9086">
        <v>1056.2875852185134</v>
      </c>
      <c r="B9086">
        <v>1065.7717711088465</v>
      </c>
      <c r="C9086">
        <v>792.44913424195511</v>
      </c>
      <c r="D9086">
        <v>-9.4841858903330376</v>
      </c>
      <c r="E9086">
        <v>9.4841858903330376</v>
      </c>
      <c r="F9086">
        <v>-273.32263686689134</v>
      </c>
      <c r="G9086">
        <v>3.4428086929493229E-2</v>
      </c>
      <c r="H9086">
        <v>987.75017796834811</v>
      </c>
      <c r="I9086">
        <v>5.4263235032558442E-2</v>
      </c>
      <c r="J9086">
        <v>2.5270102739334104E-2</v>
      </c>
      <c r="K9086">
        <v>1.5342086899101735</v>
      </c>
      <c r="L9086">
        <v>33.15044641494751</v>
      </c>
      <c r="M9086">
        <v>323.16908939467015</v>
      </c>
      <c r="N9086">
        <v>190.74729430408482</v>
      </c>
      <c r="O9086">
        <v>0.78560164570808411</v>
      </c>
      <c r="P9086">
        <v>9.910048590766057E-3</v>
      </c>
      <c r="Q9086">
        <v>1.6013210667504201E-2</v>
      </c>
      <c r="R9086">
        <v>0.3940022611618042</v>
      </c>
      <c r="S9086">
        <v>634.8211443256987</v>
      </c>
      <c r="T9086">
        <v>32.320553064346313</v>
      </c>
      <c r="U9086">
        <v>0.30742264211177828</v>
      </c>
      <c r="V9086">
        <v>567.84665584564209</v>
      </c>
      <c r="W9086">
        <v>1</v>
      </c>
      <c r="X9086">
        <v>0.30678663730621342</v>
      </c>
      <c r="Y9086">
        <v>278.3686722274515</v>
      </c>
      <c r="Z9086">
        <v>1</v>
      </c>
      <c r="AA9086">
        <v>7.3885262110424055</v>
      </c>
      <c r="AB9086">
        <v>55.54368322753907</v>
      </c>
      <c r="AC9086">
        <v>127.81609445810318</v>
      </c>
      <c r="AD9086">
        <v>6.0971561660114514E-3</v>
      </c>
      <c r="AE9086">
        <v>21.595160053706714</v>
      </c>
      <c r="AF9086">
        <v>0.11082095146179197</v>
      </c>
      <c r="AG9086">
        <v>6.2503188826022878E-4</v>
      </c>
      <c r="AH9086">
        <v>2.7766974294185634E-2</v>
      </c>
      <c r="AI9086">
        <v>14.965617954730988</v>
      </c>
      <c r="AJ9086">
        <v>0.30955523579047323</v>
      </c>
      <c r="AK9086">
        <v>34.833525057435033</v>
      </c>
      <c r="AL9086">
        <v>5.8081741483463709</v>
      </c>
      <c r="AM9086">
        <v>41.633345830440518</v>
      </c>
      <c r="AN9086">
        <v>280.11512415980917</v>
      </c>
      <c r="AO9086">
        <v>0.10934998667240142</v>
      </c>
      <c r="AP9086">
        <v>0.82806514048576363</v>
      </c>
    </row>
    <row r="9087" spans="1:42">
      <c r="A9087">
        <v>1002.4160397170351</v>
      </c>
      <c r="B9087">
        <v>910.18153434347937</v>
      </c>
      <c r="C9087">
        <v>684.59002509151878</v>
      </c>
      <c r="D9087">
        <v>92.234505373555749</v>
      </c>
      <c r="E9087">
        <v>-92.234505373555749</v>
      </c>
      <c r="F9087">
        <v>-317.82601462551634</v>
      </c>
      <c r="G9087">
        <v>8.3680719374003842E-3</v>
      </c>
      <c r="H9087">
        <v>1084.467127778636</v>
      </c>
      <c r="I9087">
        <v>5.0389143526554103E-2</v>
      </c>
      <c r="J9087">
        <v>0.10493534612655639</v>
      </c>
      <c r="K9087">
        <v>1.9874993945538995</v>
      </c>
      <c r="L9087">
        <v>69.423080682754517</v>
      </c>
      <c r="M9087">
        <v>3.3270727029511438</v>
      </c>
      <c r="N9087">
        <v>181.57138086547855</v>
      </c>
      <c r="O9087">
        <v>0.73736962676048279</v>
      </c>
      <c r="P9087">
        <v>1.5474243693881563E-3</v>
      </c>
      <c r="Q9087">
        <v>2.1821008947160506E-2</v>
      </c>
      <c r="R9087">
        <v>0.40366000175476074</v>
      </c>
      <c r="S9087">
        <v>1092.8677212476034</v>
      </c>
      <c r="T9087">
        <v>49.946638941764832</v>
      </c>
      <c r="U9087">
        <v>0.32464370310306551</v>
      </c>
      <c r="V9087">
        <v>502.20804214477539</v>
      </c>
      <c r="W9087">
        <v>1</v>
      </c>
      <c r="X9087">
        <v>0.38906774640083314</v>
      </c>
      <c r="Y9087">
        <v>520.85837846949391</v>
      </c>
      <c r="Z9087">
        <v>1</v>
      </c>
      <c r="AA9087">
        <v>14.496733552484514</v>
      </c>
      <c r="AB9087">
        <v>164.26390167236329</v>
      </c>
      <c r="AC9087">
        <v>153.07720750570297</v>
      </c>
      <c r="AD9087">
        <v>8.6570413703592405E-3</v>
      </c>
      <c r="AE9087">
        <v>5.4925149400826481</v>
      </c>
      <c r="AF9087">
        <v>1.9751211404800413E-2</v>
      </c>
      <c r="AG9087">
        <v>1.2493691057498127E-3</v>
      </c>
      <c r="AH9087">
        <v>4.9932345271110533E-2</v>
      </c>
      <c r="AI9087">
        <v>9.8841580748558044</v>
      </c>
      <c r="AJ9087">
        <v>8.7907422479178479</v>
      </c>
      <c r="AK9087">
        <v>26.618129891753195</v>
      </c>
      <c r="AL9087">
        <v>4.7875073541572277</v>
      </c>
      <c r="AM9087">
        <v>95.575142967700955</v>
      </c>
      <c r="AN9087">
        <v>229.19827601726757</v>
      </c>
      <c r="AO9087">
        <v>3.578098237514496E-2</v>
      </c>
      <c r="AP9087">
        <v>0.8163817505836487</v>
      </c>
    </row>
    <row r="9088" spans="1:42">
      <c r="A9088">
        <v>159.77644737930984</v>
      </c>
      <c r="B9088">
        <v>-65.780161264578965</v>
      </c>
      <c r="C9088">
        <v>346.09195562381478</v>
      </c>
      <c r="D9088">
        <v>-186.31550824450494</v>
      </c>
      <c r="E9088">
        <v>-411.87211688839375</v>
      </c>
      <c r="F9088">
        <v>186.31550824450494</v>
      </c>
      <c r="G9088">
        <v>5.6781133617205139E-2</v>
      </c>
      <c r="H9088">
        <v>1244.2759732275304</v>
      </c>
      <c r="I9088">
        <v>5.9740230739116669E-2</v>
      </c>
      <c r="J9088">
        <v>2.7480550527572631E-2</v>
      </c>
      <c r="K9088">
        <v>1.5684333831369877</v>
      </c>
      <c r="L9088">
        <v>25.130786895751953</v>
      </c>
      <c r="M9088">
        <v>15.902193230435742</v>
      </c>
      <c r="N9088">
        <v>50.116954913139352</v>
      </c>
      <c r="O9088">
        <v>0.64023366570472717</v>
      </c>
      <c r="P9088">
        <v>4.1681718826293941E-3</v>
      </c>
      <c r="Q9088">
        <v>3.1521111541324184E-2</v>
      </c>
      <c r="R9088">
        <v>0.45025434970855716</v>
      </c>
      <c r="S9088">
        <v>1043.1563682009689</v>
      </c>
      <c r="T9088">
        <v>36.877691745758057</v>
      </c>
      <c r="U9088">
        <v>0.28754539191722872</v>
      </c>
      <c r="V9088">
        <v>630.0426721572876</v>
      </c>
      <c r="W9088">
        <v>1</v>
      </c>
      <c r="X9088">
        <v>0.44831370115280156</v>
      </c>
      <c r="Y9088">
        <v>415.32013912390335</v>
      </c>
      <c r="Z9088">
        <v>1</v>
      </c>
      <c r="AA9088">
        <v>34.301840218725211</v>
      </c>
      <c r="AB9088">
        <v>36.487797363281253</v>
      </c>
      <c r="AC9088">
        <v>146.54470235109329</v>
      </c>
      <c r="AD9088">
        <v>1.4089713137373967E-2</v>
      </c>
      <c r="AE9088">
        <v>7.8436207589897311</v>
      </c>
      <c r="AF9088">
        <v>0.21292887926101681</v>
      </c>
      <c r="AG9088">
        <v>1.1349163675304949E-3</v>
      </c>
      <c r="AH9088">
        <v>4.1460672771930697E-2</v>
      </c>
      <c r="AI9088">
        <v>28.050631582736969</v>
      </c>
      <c r="AJ9088">
        <v>1.1691110467763375</v>
      </c>
      <c r="AK9088">
        <v>49.06916004002094</v>
      </c>
      <c r="AL9088">
        <v>2.7356807303714819</v>
      </c>
      <c r="AM9088">
        <v>102.36715887784958</v>
      </c>
      <c r="AN9088">
        <v>540.89186235946954</v>
      </c>
      <c r="AO9088">
        <v>0.10736291611194611</v>
      </c>
      <c r="AP9088">
        <v>0.85681727051734935</v>
      </c>
    </row>
    <row r="9089" spans="1:42">
      <c r="A9089">
        <v>332.82216948290204</v>
      </c>
      <c r="B9089">
        <v>134.88987587786755</v>
      </c>
      <c r="C9089">
        <v>123.66304038304531</v>
      </c>
      <c r="D9089">
        <v>197.93229360503449</v>
      </c>
      <c r="E9089">
        <v>-197.93229360503449</v>
      </c>
      <c r="F9089">
        <v>-209.15912909985673</v>
      </c>
      <c r="G9089">
        <v>3.4506073356344057E-2</v>
      </c>
      <c r="H9089">
        <v>53.300430307443428</v>
      </c>
      <c r="I9089">
        <v>5.1167853176593781E-2</v>
      </c>
      <c r="J9089">
        <v>9.9975921630859374E-2</v>
      </c>
      <c r="K9089">
        <v>1.261913921803236</v>
      </c>
      <c r="L9089">
        <v>28.907216787338257</v>
      </c>
      <c r="M9089">
        <v>81.273118172215007</v>
      </c>
      <c r="N9089">
        <v>63.907523173141492</v>
      </c>
      <c r="O9089">
        <v>0.68236896395683289</v>
      </c>
      <c r="P9089">
        <v>1.4916445997026229E-2</v>
      </c>
      <c r="Q9089">
        <v>1.4033311472998723E-2</v>
      </c>
      <c r="R9089">
        <v>0.41972249984741211</v>
      </c>
      <c r="S9089">
        <v>1036.6393826370841</v>
      </c>
      <c r="T9089">
        <v>35.886576771736145</v>
      </c>
      <c r="U9089">
        <v>0.36082688152790071</v>
      </c>
      <c r="V9089">
        <v>509.12184715270996</v>
      </c>
      <c r="W9089">
        <v>1</v>
      </c>
      <c r="X9089">
        <v>0.41913120627403261</v>
      </c>
      <c r="Y9089">
        <v>540.07961770715792</v>
      </c>
      <c r="Z9089">
        <v>1</v>
      </c>
      <c r="AA9089">
        <v>41.701950241746907</v>
      </c>
      <c r="AB9089">
        <v>88.99922576904298</v>
      </c>
      <c r="AC9089">
        <v>148.77624958753586</v>
      </c>
      <c r="AD9089">
        <v>1.2139282878647503E-2</v>
      </c>
      <c r="AE9089">
        <v>4.2314436951582044</v>
      </c>
      <c r="AF9089">
        <v>0.11812350153923032</v>
      </c>
      <c r="AG9089">
        <v>1.2099553172971607E-3</v>
      </c>
      <c r="AH9089">
        <v>3.4358917093276979E-2</v>
      </c>
      <c r="AI9089">
        <v>11.616108119487762</v>
      </c>
      <c r="AJ9089">
        <v>11.664780360147038</v>
      </c>
      <c r="AK9089">
        <v>0.31047284781932832</v>
      </c>
      <c r="AL9089">
        <v>5.6965447198787951</v>
      </c>
      <c r="AM9089">
        <v>82.007799017429349</v>
      </c>
      <c r="AN9089">
        <v>532.21397023164332</v>
      </c>
      <c r="AO9089">
        <v>4.9891915202140813E-2</v>
      </c>
      <c r="AP9089">
        <v>0.8746323051452638</v>
      </c>
    </row>
    <row r="9090" spans="1:42">
      <c r="A9090">
        <v>862.51843764158582</v>
      </c>
      <c r="B9090">
        <v>2130.722502882883</v>
      </c>
      <c r="C9090">
        <v>1201.5748331396087</v>
      </c>
      <c r="D9090">
        <v>-1268.204065241297</v>
      </c>
      <c r="E9090">
        <v>929.14766974327426</v>
      </c>
      <c r="F9090">
        <v>-929.14766974327426</v>
      </c>
      <c r="G9090">
        <v>3.5389918015673295E-2</v>
      </c>
      <c r="H9090">
        <v>70.020335920430824</v>
      </c>
      <c r="I9090">
        <v>4.4436758458614348E-2</v>
      </c>
      <c r="J9090">
        <v>1.1328701257705688E-2</v>
      </c>
      <c r="K9090">
        <v>1.8295779253780839</v>
      </c>
      <c r="L9090">
        <v>44.148595333099365</v>
      </c>
      <c r="M9090">
        <v>3767.4839863744928</v>
      </c>
      <c r="N9090">
        <v>93.681875867652906</v>
      </c>
      <c r="O9090">
        <v>0.88791874051094055</v>
      </c>
      <c r="P9090">
        <v>8.4806995391845698E-3</v>
      </c>
      <c r="Q9090">
        <v>1.7067169560326466E-2</v>
      </c>
      <c r="R9090">
        <v>0.38342889308929445</v>
      </c>
      <c r="S9090">
        <v>486.31625976388648</v>
      </c>
      <c r="T9090">
        <v>40.547245740890503</v>
      </c>
      <c r="U9090">
        <v>0.32097018182277681</v>
      </c>
      <c r="V9090">
        <v>579.89509105682373</v>
      </c>
      <c r="W9090">
        <v>1</v>
      </c>
      <c r="X9090">
        <v>0.37986536979675295</v>
      </c>
      <c r="Y9090">
        <v>332.3373153608016</v>
      </c>
      <c r="Z9090">
        <v>1</v>
      </c>
      <c r="AA9090">
        <v>17.075112878141407</v>
      </c>
      <c r="AB9090">
        <v>165.56838610839844</v>
      </c>
      <c r="AC9090">
        <v>130.52818924188614</v>
      </c>
      <c r="AD9090">
        <v>2.9306379138913929E-3</v>
      </c>
      <c r="AE9090">
        <v>6.823667754586948</v>
      </c>
      <c r="AF9090">
        <v>0.13886451244354245</v>
      </c>
      <c r="AG9090">
        <v>9.5555279601059189E-4</v>
      </c>
      <c r="AH9090">
        <v>4.4858373248577117E-2</v>
      </c>
      <c r="AI9090">
        <v>5.2966597676277161</v>
      </c>
      <c r="AJ9090">
        <v>4.4753160631358924</v>
      </c>
      <c r="AK9090">
        <v>1.2700168472528457</v>
      </c>
      <c r="AL9090">
        <v>2.8555224067066458</v>
      </c>
      <c r="AM9090">
        <v>104.16532968282699</v>
      </c>
      <c r="AN9090">
        <v>545.89967041829436</v>
      </c>
      <c r="AO9090">
        <v>0.1094608598947525</v>
      </c>
      <c r="AP9090">
        <v>0.86011565756797803</v>
      </c>
    </row>
    <row r="9091" spans="1:42">
      <c r="A9091">
        <v>105.07811961399716</v>
      </c>
      <c r="B9091">
        <v>69.620145031116948</v>
      </c>
      <c r="C9091">
        <v>27.679955736870212</v>
      </c>
      <c r="D9091">
        <v>35.457974582880212</v>
      </c>
      <c r="E9091">
        <v>-35.457974582880212</v>
      </c>
      <c r="F9091">
        <v>-77.398163877126947</v>
      </c>
      <c r="G9091">
        <v>-2.8166517860586707E-3</v>
      </c>
      <c r="H9091">
        <v>87.357250358969409</v>
      </c>
      <c r="I9091">
        <v>4.397752672433853E-2</v>
      </c>
      <c r="J9091">
        <v>9.5432581424713128E-2</v>
      </c>
      <c r="K9091">
        <v>1.1983378030717373</v>
      </c>
      <c r="L9091">
        <v>26.411181688308716</v>
      </c>
      <c r="M9091">
        <v>54.669696977600225</v>
      </c>
      <c r="N9091">
        <v>32.079592183685307</v>
      </c>
      <c r="O9091">
        <v>0.5117696225643158</v>
      </c>
      <c r="P9091">
        <v>1.0854316976335312E-2</v>
      </c>
      <c r="Q9091">
        <v>3.0780434555477562E-2</v>
      </c>
      <c r="R9091">
        <v>0.38002068519592286</v>
      </c>
      <c r="S9091">
        <v>1067.3919433008564</v>
      </c>
      <c r="T9091">
        <v>36.213740706443787</v>
      </c>
      <c r="U9091">
        <v>0.33526845991611481</v>
      </c>
      <c r="V9091">
        <v>515.97843170166016</v>
      </c>
      <c r="W9091">
        <v>1</v>
      </c>
      <c r="X9091">
        <v>0.34383505463600161</v>
      </c>
      <c r="Y9091">
        <v>678.71777324055324</v>
      </c>
      <c r="Z9091">
        <v>1</v>
      </c>
      <c r="AA9091">
        <v>29.986488155984887</v>
      </c>
      <c r="AB9091">
        <v>156.83857135009768</v>
      </c>
      <c r="AC9091">
        <v>152.11832374334335</v>
      </c>
      <c r="AD9091">
        <v>7.4729136931590548E-3</v>
      </c>
      <c r="AE9091">
        <v>7.541736034948368</v>
      </c>
      <c r="AF9091">
        <v>-2.4401539564132692E-2</v>
      </c>
      <c r="AG9091">
        <v>8.1594363881347712E-4</v>
      </c>
      <c r="AH9091">
        <v>2.6296067452430721E-2</v>
      </c>
      <c r="AI9091">
        <v>27.869943082332611</v>
      </c>
      <c r="AJ9091">
        <v>4.4160394031172476</v>
      </c>
      <c r="AK9091">
        <v>2.5371706241369245</v>
      </c>
      <c r="AL9091">
        <v>5.6592484036922377</v>
      </c>
      <c r="AM9091">
        <v>79.872702229022977</v>
      </c>
      <c r="AN9091">
        <v>132.66782951428283</v>
      </c>
      <c r="AO9091">
        <v>0.10400528180599213</v>
      </c>
      <c r="AP9091">
        <v>0.86610679006576552</v>
      </c>
    </row>
    <row r="9092" spans="1:42">
      <c r="A9092">
        <v>561.19919181230443</v>
      </c>
      <c r="B9092">
        <v>437.49272778478678</v>
      </c>
      <c r="C9092">
        <v>218.73952021225773</v>
      </c>
      <c r="D9092">
        <v>123.70646402751765</v>
      </c>
      <c r="E9092">
        <v>-123.70646402751765</v>
      </c>
      <c r="F9092">
        <v>-342.4596716000467</v>
      </c>
      <c r="G9092">
        <v>1.245188519968111E-2</v>
      </c>
      <c r="H9092">
        <v>147.7138173926806</v>
      </c>
      <c r="I9092">
        <v>1.9221043288707731E-2</v>
      </c>
      <c r="J9092">
        <v>3.9137430906295775E-2</v>
      </c>
      <c r="K9092">
        <v>1.5034393198072911</v>
      </c>
      <c r="L9092">
        <v>14.363417625427246</v>
      </c>
      <c r="M9092">
        <v>8.1181575225293248</v>
      </c>
      <c r="N9092">
        <v>110.6940894918442</v>
      </c>
      <c r="O9092">
        <v>0.74878016114234924</v>
      </c>
      <c r="P9092">
        <v>1.0875761985778807E-2</v>
      </c>
      <c r="Q9092">
        <v>2.3871491061316592E-2</v>
      </c>
      <c r="R9092">
        <v>0.43962696552276614</v>
      </c>
      <c r="S9092">
        <v>606.90227851909708</v>
      </c>
      <c r="T9092">
        <v>45.393729209899902</v>
      </c>
      <c r="U9092">
        <v>0.2912059229612351</v>
      </c>
      <c r="V9092">
        <v>491.04893207550049</v>
      </c>
      <c r="W9092">
        <v>1</v>
      </c>
      <c r="X9092">
        <v>0.43107604265213018</v>
      </c>
      <c r="Y9092">
        <v>341.68211772435029</v>
      </c>
      <c r="Z9092">
        <v>1</v>
      </c>
      <c r="AA9092">
        <v>48.361666796712882</v>
      </c>
      <c r="AB9092">
        <v>146.18691821289065</v>
      </c>
      <c r="AC9092">
        <v>189.87855464220047</v>
      </c>
      <c r="AD9092">
        <v>5.7804873865893759E-3</v>
      </c>
      <c r="AE9092">
        <v>5.3538469010321847</v>
      </c>
      <c r="AF9092">
        <v>3.6729047298431391E-2</v>
      </c>
      <c r="AG9092">
        <v>3.8256203418401903E-4</v>
      </c>
      <c r="AH9092">
        <v>1.7841075479984283E-2</v>
      </c>
      <c r="AI9092">
        <v>23.456937372684479</v>
      </c>
      <c r="AJ9092">
        <v>3.6653491785994343</v>
      </c>
      <c r="AK9092">
        <v>1.7056676226854324</v>
      </c>
      <c r="AL9092">
        <v>6.2769717504324083</v>
      </c>
      <c r="AM9092">
        <v>40.868471038341525</v>
      </c>
      <c r="AN9092">
        <v>310.78208130962895</v>
      </c>
      <c r="AO9092">
        <v>7.6591449856758115E-2</v>
      </c>
      <c r="AP9092">
        <v>0.81607297253608713</v>
      </c>
    </row>
    <row r="9093" spans="1:42">
      <c r="A9093">
        <v>98.533976353624354</v>
      </c>
      <c r="B9093">
        <v>-133.94631112167562</v>
      </c>
      <c r="C9093">
        <v>83.913899682608289</v>
      </c>
      <c r="D9093">
        <v>14.620076671016065</v>
      </c>
      <c r="E9093">
        <v>-232.48028747529997</v>
      </c>
      <c r="F9093">
        <v>-14.620076671016065</v>
      </c>
      <c r="G9093">
        <v>4.2412415242690835E-2</v>
      </c>
      <c r="H9093">
        <v>277.73143942681673</v>
      </c>
      <c r="I9093">
        <v>5.6671252548694609E-2</v>
      </c>
      <c r="J9093">
        <v>8.6601834297180172E-2</v>
      </c>
      <c r="K9093">
        <v>1.4434135981738567</v>
      </c>
      <c r="L9093">
        <v>77.730263471603394</v>
      </c>
      <c r="M9093">
        <v>34.937083984082157</v>
      </c>
      <c r="N9093">
        <v>21.664766315078737</v>
      </c>
      <c r="O9093">
        <v>0.52308747172355652</v>
      </c>
      <c r="P9093">
        <v>1.7843500243292913E-3</v>
      </c>
      <c r="Q9093">
        <v>4.6694633695814339E-4</v>
      </c>
      <c r="R9093">
        <v>0.44915172576904294</v>
      </c>
      <c r="S9093">
        <v>710.02918970948781</v>
      </c>
      <c r="T9093">
        <v>25.172820687294006</v>
      </c>
      <c r="U9093">
        <v>0.44400176346302034</v>
      </c>
      <c r="V9093">
        <v>593.39547157287598</v>
      </c>
      <c r="W9093">
        <v>1</v>
      </c>
      <c r="X9093">
        <v>0.29965451121330267</v>
      </c>
      <c r="Y9093">
        <v>372.9729984265465</v>
      </c>
      <c r="Z9093">
        <v>1</v>
      </c>
      <c r="AA9093">
        <v>30.483139511995322</v>
      </c>
      <c r="AB9093">
        <v>65.095157165527354</v>
      </c>
      <c r="AC9093">
        <v>28.916113078594208</v>
      </c>
      <c r="AD9093">
        <v>9.8764501066289402E-3</v>
      </c>
      <c r="AE9093">
        <v>87.215868047451963</v>
      </c>
      <c r="AF9093">
        <v>0.13360247969627378</v>
      </c>
      <c r="AG9093">
        <v>2.5943336427575506E-4</v>
      </c>
      <c r="AH9093">
        <v>4.9175137901306148E-2</v>
      </c>
      <c r="AI9093">
        <v>18.3700892329216</v>
      </c>
      <c r="AJ9093">
        <v>5.9396857127045424</v>
      </c>
      <c r="AK9093">
        <v>9.8017943876981732</v>
      </c>
      <c r="AL9093">
        <v>4.3866781315418955</v>
      </c>
      <c r="AM9093">
        <v>67.652555239200595</v>
      </c>
      <c r="AN9093">
        <v>546.89430650764916</v>
      </c>
      <c r="AO9093">
        <v>3.7384143710136417E-2</v>
      </c>
      <c r="AP9093">
        <v>0.90817861843109149</v>
      </c>
    </row>
    <row r="9094" spans="1:42">
      <c r="A9094">
        <v>711.40801577003981</v>
      </c>
      <c r="B9094">
        <v>475.06024448810535</v>
      </c>
      <c r="C9094">
        <v>820.25969810181846</v>
      </c>
      <c r="D9094">
        <v>-108.85168233177865</v>
      </c>
      <c r="E9094">
        <v>-345.1994536137131</v>
      </c>
      <c r="F9094">
        <v>108.85168233177865</v>
      </c>
      <c r="G9094">
        <v>8.5095989615747894E-2</v>
      </c>
      <c r="H9094">
        <v>2020.488080812635</v>
      </c>
      <c r="I9094">
        <v>5.5122443139553071E-2</v>
      </c>
      <c r="J9094">
        <v>6.60909435749054E-2</v>
      </c>
      <c r="K9094">
        <v>2.1350263860046859</v>
      </c>
      <c r="L9094">
        <v>63.167221546173096</v>
      </c>
      <c r="M9094">
        <v>38.814448941967584</v>
      </c>
      <c r="N9094">
        <v>101.89618904743196</v>
      </c>
      <c r="O9094">
        <v>0.74811699986457825</v>
      </c>
      <c r="P9094">
        <v>3.3610903422037755E-3</v>
      </c>
      <c r="Q9094">
        <v>3.216546710332234E-2</v>
      </c>
      <c r="R9094">
        <v>0.44741057872772216</v>
      </c>
      <c r="S9094">
        <v>844.57279598061018</v>
      </c>
      <c r="T9094">
        <v>45.595914125442505</v>
      </c>
      <c r="U9094">
        <v>0.41263066709041596</v>
      </c>
      <c r="V9094">
        <v>469.37577724456787</v>
      </c>
      <c r="W9094">
        <v>1</v>
      </c>
      <c r="X9094">
        <v>0.32811332225799561</v>
      </c>
      <c r="Y9094">
        <v>608.75390261264602</v>
      </c>
      <c r="Z9094">
        <v>1</v>
      </c>
      <c r="AA9094">
        <v>10.868470675611498</v>
      </c>
      <c r="AB9094">
        <v>114.78236242675783</v>
      </c>
      <c r="AC9094">
        <v>190.15213400125504</v>
      </c>
      <c r="AD9094">
        <v>3.729839814014924E-3</v>
      </c>
      <c r="AE9094">
        <v>9.9993000761864952</v>
      </c>
      <c r="AF9094">
        <v>0.29600063323974601</v>
      </c>
      <c r="AG9094">
        <v>8.1356871502289113E-4</v>
      </c>
      <c r="AH9094">
        <v>3.5111947190761564E-2</v>
      </c>
      <c r="AI9094">
        <v>15.559113323688507</v>
      </c>
      <c r="AJ9094">
        <v>12.745734407821111</v>
      </c>
      <c r="AK9094">
        <v>51.315049744248391</v>
      </c>
      <c r="AL9094">
        <v>4.1195062350721754</v>
      </c>
      <c r="AM9094">
        <v>24.075594174861909</v>
      </c>
      <c r="AN9094">
        <v>603.52320509015249</v>
      </c>
      <c r="AO9094">
        <v>4.4731614708900455E-2</v>
      </c>
      <c r="AP9094">
        <v>0.83428430819511423</v>
      </c>
    </row>
    <row r="9095" spans="1:42">
      <c r="A9095">
        <v>1248.2609565434029</v>
      </c>
      <c r="B9095">
        <v>3587.9385385430387</v>
      </c>
      <c r="C9095">
        <v>2629.5536269022305</v>
      </c>
      <c r="D9095">
        <v>-2339.6775819996355</v>
      </c>
      <c r="E9095">
        <v>958.38491164080824</v>
      </c>
      <c r="F9095">
        <v>-958.38491164080824</v>
      </c>
      <c r="G9095">
        <v>1.7455505505569076E-2</v>
      </c>
      <c r="H9095">
        <v>1629.8179499204023</v>
      </c>
      <c r="I9095">
        <v>5.6677314341068263E-2</v>
      </c>
      <c r="J9095">
        <v>7.1782142162322995E-2</v>
      </c>
      <c r="K9095">
        <v>1.5451527145802975</v>
      </c>
      <c r="L9095">
        <v>76.50154709815979</v>
      </c>
      <c r="M9095">
        <v>6354.8542834223463</v>
      </c>
      <c r="N9095">
        <v>23.260672422790527</v>
      </c>
      <c r="O9095">
        <v>0.57292041182518005</v>
      </c>
      <c r="P9095">
        <v>1.533515299691094E-2</v>
      </c>
      <c r="Q9095">
        <v>4.2932310793134892E-2</v>
      </c>
      <c r="R9095">
        <v>0.40886122703552247</v>
      </c>
      <c r="S9095">
        <v>840.78370306359943</v>
      </c>
      <c r="T9095">
        <v>34.161826968193054</v>
      </c>
      <c r="U9095">
        <v>0.39713238298892978</v>
      </c>
      <c r="V9095">
        <v>527.02970504760742</v>
      </c>
      <c r="W9095">
        <v>1</v>
      </c>
      <c r="X9095">
        <v>0.28311362385749822</v>
      </c>
      <c r="Y9095">
        <v>512.5347977611292</v>
      </c>
      <c r="Z9095">
        <v>1</v>
      </c>
      <c r="AA9095">
        <v>4.7706113703250894</v>
      </c>
      <c r="AB9095">
        <v>93.667701965332043</v>
      </c>
      <c r="AC9095">
        <v>178.35632413625717</v>
      </c>
      <c r="AD9095">
        <v>5.2548400357238251E-3</v>
      </c>
      <c r="AE9095">
        <v>13.337216698037269</v>
      </c>
      <c r="AF9095">
        <v>4.720452904701232E-2</v>
      </c>
      <c r="AG9095">
        <v>9.307024348395185E-4</v>
      </c>
      <c r="AH9095">
        <v>2.8914481711387632E-2</v>
      </c>
      <c r="AI9095">
        <v>14.93569940328598</v>
      </c>
      <c r="AJ9095">
        <v>7.8930135813376623</v>
      </c>
      <c r="AK9095">
        <v>58.515952414870263</v>
      </c>
      <c r="AL9095">
        <v>7.408189756322642</v>
      </c>
      <c r="AM9095">
        <v>75.830646622180936</v>
      </c>
      <c r="AN9095">
        <v>497.33820838851932</v>
      </c>
      <c r="AO9095">
        <v>0.10130523431301117</v>
      </c>
      <c r="AP9095">
        <v>0.90031300020217908</v>
      </c>
    </row>
    <row r="9096" spans="1:42">
      <c r="A9096">
        <v>138.09551353720843</v>
      </c>
      <c r="B9096">
        <v>70.030224847161378</v>
      </c>
      <c r="C9096">
        <v>777.1005215690177</v>
      </c>
      <c r="D9096">
        <v>-639.00500803180921</v>
      </c>
      <c r="E9096">
        <v>-707.07029672185627</v>
      </c>
      <c r="F9096">
        <v>639.00500803180921</v>
      </c>
      <c r="G9096">
        <v>4.3760402596946961E-2</v>
      </c>
      <c r="H9096">
        <v>2783.9097282214971</v>
      </c>
      <c r="I9096">
        <v>2.2472073733806608E-2</v>
      </c>
      <c r="J9096">
        <v>8.7641021490097046E-2</v>
      </c>
      <c r="K9096">
        <v>1.6245300724565981</v>
      </c>
      <c r="L9096">
        <v>67.278146743774414</v>
      </c>
      <c r="M9096">
        <v>10.277685860173468</v>
      </c>
      <c r="N9096">
        <v>25.074603733634952</v>
      </c>
      <c r="O9096">
        <v>0.75546661019325256</v>
      </c>
      <c r="P9096">
        <v>2.3514294200473358E-2</v>
      </c>
      <c r="Q9096">
        <v>3.142788457870483E-2</v>
      </c>
      <c r="R9096">
        <v>0.40467768192291259</v>
      </c>
      <c r="S9096">
        <v>438.260526769656</v>
      </c>
      <c r="T9096">
        <v>27.837455272674561</v>
      </c>
      <c r="U9096">
        <v>0.37252285659313206</v>
      </c>
      <c r="V9096">
        <v>481.09877109527588</v>
      </c>
      <c r="W9096">
        <v>1</v>
      </c>
      <c r="X9096">
        <v>0.42883426427841187</v>
      </c>
      <c r="Y9096">
        <v>399.36770805763445</v>
      </c>
      <c r="Z9096">
        <v>1</v>
      </c>
      <c r="AA9096">
        <v>23.399626809759145</v>
      </c>
      <c r="AB9096">
        <v>28.919187500000003</v>
      </c>
      <c r="AC9096">
        <v>181.64647370576859</v>
      </c>
      <c r="AD9096">
        <v>2.9360469589885486E-3</v>
      </c>
      <c r="AE9096">
        <v>11.786659784085584</v>
      </c>
      <c r="AF9096">
        <v>0.15019062280654905</v>
      </c>
      <c r="AG9096">
        <v>2.3866823074967597E-4</v>
      </c>
      <c r="AH9096">
        <v>2.0044761574268339E-2</v>
      </c>
      <c r="AI9096">
        <v>29.108375608921051</v>
      </c>
      <c r="AJ9096">
        <v>0.57352483832150869</v>
      </c>
      <c r="AK9096">
        <v>38.763184574246409</v>
      </c>
      <c r="AL9096">
        <v>4.5517388652476063</v>
      </c>
      <c r="AM9096">
        <v>68.5659837603569</v>
      </c>
      <c r="AN9096">
        <v>170.14650733124978</v>
      </c>
      <c r="AO9096">
        <v>6.2731330037117006E-2</v>
      </c>
      <c r="AP9096">
        <v>0.84792092919349682</v>
      </c>
    </row>
    <row r="9097" spans="1:42">
      <c r="A9097">
        <v>167.01498360081547</v>
      </c>
      <c r="B9097">
        <v>-103.23182055318017</v>
      </c>
      <c r="C9097">
        <v>396.99185106193067</v>
      </c>
      <c r="D9097">
        <v>-229.97686746111521</v>
      </c>
      <c r="E9097">
        <v>-500.22367161511085</v>
      </c>
      <c r="F9097">
        <v>229.97686746111521</v>
      </c>
      <c r="G9097">
        <v>9.036176794480294E-3</v>
      </c>
      <c r="H9097">
        <v>1378.2438916635406</v>
      </c>
      <c r="I9097">
        <v>3.3264816105365753E-2</v>
      </c>
      <c r="J9097">
        <v>0.1069301700592041</v>
      </c>
      <c r="K9097">
        <v>1.4789682199180125</v>
      </c>
      <c r="L9097">
        <v>49.047664403915405</v>
      </c>
      <c r="M9097">
        <v>1.8983884730606795</v>
      </c>
      <c r="N9097">
        <v>38.615260799789432</v>
      </c>
      <c r="O9097">
        <v>0.9285108745098114</v>
      </c>
      <c r="P9097">
        <v>2.1097573333316376E-2</v>
      </c>
      <c r="Q9097">
        <v>1.3798109955257837E-2</v>
      </c>
      <c r="R9097">
        <v>0.49991823196411134</v>
      </c>
      <c r="S9097">
        <v>1066.8651877228483</v>
      </c>
      <c r="T9097">
        <v>30.24771511554718</v>
      </c>
      <c r="U9097">
        <v>0.36711942493915561</v>
      </c>
      <c r="V9097">
        <v>470.70193290710449</v>
      </c>
      <c r="W9097">
        <v>1</v>
      </c>
      <c r="X9097">
        <v>0.38719151854515077</v>
      </c>
      <c r="Y9097">
        <v>436.24040155835587</v>
      </c>
      <c r="Z9097">
        <v>1</v>
      </c>
      <c r="AA9097">
        <v>49.868913135271079</v>
      </c>
      <c r="AB9097">
        <v>163.84842449951174</v>
      </c>
      <c r="AC9097">
        <v>146.67156189680099</v>
      </c>
      <c r="AD9097">
        <v>1.5370403191982171E-2</v>
      </c>
      <c r="AE9097">
        <v>1.0178004860233885</v>
      </c>
      <c r="AF9097">
        <v>2.9022406339645382E-2</v>
      </c>
      <c r="AG9097">
        <v>3.9574176058767701E-4</v>
      </c>
      <c r="AH9097">
        <v>3.4455401372909547E-2</v>
      </c>
      <c r="AI9097">
        <v>20.308777987957001</v>
      </c>
      <c r="AJ9097">
        <v>10.003201330875928</v>
      </c>
      <c r="AK9097">
        <v>30.139758841395377</v>
      </c>
      <c r="AL9097">
        <v>5.988738086214707</v>
      </c>
      <c r="AM9097">
        <v>27.68772588968277</v>
      </c>
      <c r="AN9097">
        <v>660.20825176994481</v>
      </c>
      <c r="AO9097">
        <v>8.7652708888053904E-2</v>
      </c>
      <c r="AP9097">
        <v>0.82091069221496593</v>
      </c>
    </row>
    <row r="9098" spans="1:42">
      <c r="A9098">
        <v>1023.248089080357</v>
      </c>
      <c r="B9098">
        <v>758.09666921111739</v>
      </c>
      <c r="C9098">
        <v>511.79325295681826</v>
      </c>
      <c r="D9098">
        <v>265.15141986923959</v>
      </c>
      <c r="E9098">
        <v>-265.15141986923959</v>
      </c>
      <c r="F9098">
        <v>-511.45483612353871</v>
      </c>
      <c r="G9098">
        <v>-1.5012034109336281E-3</v>
      </c>
      <c r="H9098">
        <v>390.15286851854205</v>
      </c>
      <c r="I9098">
        <v>1.6293433606624604E-2</v>
      </c>
      <c r="J9098">
        <v>0.10141327500343322</v>
      </c>
      <c r="K9098">
        <v>1.2834187690556049</v>
      </c>
      <c r="L9098">
        <v>56.334254741668701</v>
      </c>
      <c r="M9098">
        <v>2.2080478662212588</v>
      </c>
      <c r="N9098">
        <v>148.94527368717195</v>
      </c>
      <c r="O9098">
        <v>0.64866712689399719</v>
      </c>
      <c r="P9098">
        <v>1.3517583847045897E-2</v>
      </c>
      <c r="Q9098">
        <v>1.8176592879825166E-2</v>
      </c>
      <c r="R9098">
        <v>0.4955371618270874</v>
      </c>
      <c r="S9098">
        <v>643.39317379016188</v>
      </c>
      <c r="T9098">
        <v>27.947515249252319</v>
      </c>
      <c r="U9098">
        <v>0.38559257447719575</v>
      </c>
      <c r="V9098">
        <v>630.91762065887451</v>
      </c>
      <c r="W9098">
        <v>1</v>
      </c>
      <c r="X9098">
        <v>0.28044162750244145</v>
      </c>
      <c r="Y9098">
        <v>364.10115402369445</v>
      </c>
      <c r="Z9098">
        <v>1</v>
      </c>
      <c r="AA9098">
        <v>40.601418587827688</v>
      </c>
      <c r="AB9098">
        <v>152.9753621826172</v>
      </c>
      <c r="AC9098">
        <v>172.44720607995987</v>
      </c>
      <c r="AD9098">
        <v>5.7770802424504204E-3</v>
      </c>
      <c r="AE9098">
        <v>1.0582649834620446</v>
      </c>
      <c r="AF9098">
        <v>-8.0001783370971698E-3</v>
      </c>
      <c r="AG9098">
        <v>1.383232789916712E-3</v>
      </c>
      <c r="AH9098">
        <v>5.260733479261398E-2</v>
      </c>
      <c r="AI9098">
        <v>15.540576279163361</v>
      </c>
      <c r="AJ9098">
        <v>10.696496600474704</v>
      </c>
      <c r="AK9098">
        <v>4.3553962093591689</v>
      </c>
      <c r="AL9098">
        <v>4.6172323115801159</v>
      </c>
      <c r="AM9098">
        <v>77.071072900295263</v>
      </c>
      <c r="AN9098">
        <v>575.23200323665844</v>
      </c>
      <c r="AO9098">
        <v>7.1657368302345287E-2</v>
      </c>
      <c r="AP9098">
        <v>0.92532402205467235</v>
      </c>
    </row>
    <row r="9099" spans="1:42">
      <c r="A9099">
        <v>623.7589899052382</v>
      </c>
      <c r="B9099">
        <v>456.38689170324426</v>
      </c>
      <c r="C9099">
        <v>372.29684126693473</v>
      </c>
      <c r="D9099">
        <v>167.37209820199394</v>
      </c>
      <c r="E9099">
        <v>-167.37209820199394</v>
      </c>
      <c r="F9099">
        <v>-251.46214863830346</v>
      </c>
      <c r="G9099">
        <v>-5.5550037046925935E-3</v>
      </c>
      <c r="H9099">
        <v>526.6334733241423</v>
      </c>
      <c r="I9099">
        <v>4.6059307157993314E-2</v>
      </c>
      <c r="J9099">
        <v>6.8817036151885988E-2</v>
      </c>
      <c r="K9099">
        <v>1.3030326544702053</v>
      </c>
      <c r="L9099">
        <v>76.720544099807739</v>
      </c>
      <c r="M9099">
        <v>17.522989795685852</v>
      </c>
      <c r="N9099">
        <v>83.551480176544203</v>
      </c>
      <c r="O9099">
        <v>0.74430832266807556</v>
      </c>
      <c r="P9099">
        <v>4.6038647227817104E-3</v>
      </c>
      <c r="Q9099">
        <v>2.815266132354736E-3</v>
      </c>
      <c r="R9099">
        <v>0.49399022102355955</v>
      </c>
      <c r="S9099">
        <v>761.16343895448256</v>
      </c>
      <c r="T9099">
        <v>25.932011008262634</v>
      </c>
      <c r="U9099">
        <v>0.44955676138401035</v>
      </c>
      <c r="V9099">
        <v>649.52201843261719</v>
      </c>
      <c r="W9099">
        <v>1</v>
      </c>
      <c r="X9099">
        <v>0.40022864937782288</v>
      </c>
      <c r="Y9099">
        <v>478.23792989346612</v>
      </c>
      <c r="Z9099">
        <v>1</v>
      </c>
      <c r="AA9099">
        <v>29.56270405488015</v>
      </c>
      <c r="AB9099">
        <v>170.34704351806641</v>
      </c>
      <c r="AC9099">
        <v>84.562204778194427</v>
      </c>
      <c r="AD9099">
        <v>2.3300105689937232E-3</v>
      </c>
      <c r="AE9099">
        <v>2.182720857710776</v>
      </c>
      <c r="AF9099">
        <v>-2.4371012449264526E-2</v>
      </c>
      <c r="AG9099">
        <v>2.6128612597160066E-5</v>
      </c>
      <c r="AH9099">
        <v>5.4073086094856261E-2</v>
      </c>
      <c r="AI9099">
        <v>13.232305943965912</v>
      </c>
      <c r="AJ9099">
        <v>10.016198269965166</v>
      </c>
      <c r="AK9099">
        <v>17.12980241239071</v>
      </c>
      <c r="AL9099">
        <v>3.471305835359308</v>
      </c>
      <c r="AM9099">
        <v>45.248878490924838</v>
      </c>
      <c r="AN9099">
        <v>426.85764505419263</v>
      </c>
      <c r="AO9099">
        <v>3.701189458370209E-2</v>
      </c>
      <c r="AP9099">
        <v>0.81765174818038944</v>
      </c>
    </row>
    <row r="9100" spans="1:42">
      <c r="A9100">
        <v>1048.6985482985576</v>
      </c>
      <c r="B9100">
        <v>774.31385508480798</v>
      </c>
      <c r="C9100">
        <v>1091.2330418201375</v>
      </c>
      <c r="D9100">
        <v>-42.534493521579861</v>
      </c>
      <c r="E9100">
        <v>-316.9191867353295</v>
      </c>
      <c r="F9100">
        <v>42.534493521579861</v>
      </c>
      <c r="G9100">
        <v>7.5872499434671337E-2</v>
      </c>
      <c r="H9100">
        <v>2235.3569512148856</v>
      </c>
      <c r="I9100">
        <v>2.7943029105663299E-2</v>
      </c>
      <c r="J9100">
        <v>9.5613392591476443E-2</v>
      </c>
      <c r="K9100">
        <v>1.5717586196005344</v>
      </c>
      <c r="L9100">
        <v>73.987278938293457</v>
      </c>
      <c r="M9100">
        <v>220.93507130452505</v>
      </c>
      <c r="N9100">
        <v>143.57972498226167</v>
      </c>
      <c r="O9100">
        <v>0.60291996598243713</v>
      </c>
      <c r="P9100">
        <v>1.485915915171305E-2</v>
      </c>
      <c r="Q9100">
        <v>5.537948343488904E-3</v>
      </c>
      <c r="R9100">
        <v>0.41718384265899661</v>
      </c>
      <c r="S9100">
        <v>1144.0272933084348</v>
      </c>
      <c r="T9100">
        <v>43.791389465332031</v>
      </c>
      <c r="U9100">
        <v>0.42101279437541961</v>
      </c>
      <c r="V9100">
        <v>490.13359546661377</v>
      </c>
      <c r="W9100">
        <v>1</v>
      </c>
      <c r="X9100">
        <v>0.44964012384414676</v>
      </c>
      <c r="Y9100">
        <v>319.40160802018852</v>
      </c>
      <c r="Z9100">
        <v>1</v>
      </c>
      <c r="AA9100">
        <v>21.116757992239005</v>
      </c>
      <c r="AB9100">
        <v>7.1903552246093758</v>
      </c>
      <c r="AC9100">
        <v>120.22492438554764</v>
      </c>
      <c r="AD9100">
        <v>1.2774607666537294E-2</v>
      </c>
      <c r="AE9100">
        <v>56.976897853820034</v>
      </c>
      <c r="AF9100">
        <v>0.14097473859786985</v>
      </c>
      <c r="AG9100">
        <v>1.0431864240133481E-3</v>
      </c>
      <c r="AH9100">
        <v>3.3359963476657865E-2</v>
      </c>
      <c r="AI9100">
        <v>25.925356447696686</v>
      </c>
      <c r="AJ9100">
        <v>4.9165945884068805</v>
      </c>
      <c r="AK9100">
        <v>42.909030230641363</v>
      </c>
      <c r="AL9100">
        <v>3.0963914987348033</v>
      </c>
      <c r="AM9100">
        <v>24.396318137645725</v>
      </c>
      <c r="AN9100">
        <v>827.43313803462615</v>
      </c>
      <c r="AO9100">
        <v>3.7637048840522769E-2</v>
      </c>
      <c r="AP9100">
        <v>0.90309844517707838</v>
      </c>
    </row>
    <row r="9101" spans="1:42">
      <c r="A9101">
        <v>210.59630013565686</v>
      </c>
      <c r="B9101">
        <v>-99.995860791082066</v>
      </c>
      <c r="C9101">
        <v>173.0942820781126</v>
      </c>
      <c r="D9101">
        <v>37.502018057544262</v>
      </c>
      <c r="E9101">
        <v>-310.59216092673893</v>
      </c>
      <c r="F9101">
        <v>-37.502018057544262</v>
      </c>
      <c r="G9101">
        <v>4.2833849536821712E-2</v>
      </c>
      <c r="H9101">
        <v>311.46066414385996</v>
      </c>
      <c r="I9101">
        <v>5.9808407127857205E-2</v>
      </c>
      <c r="J9101">
        <v>8.0684561729431156E-2</v>
      </c>
      <c r="K9101">
        <v>1.1038608436763286</v>
      </c>
      <c r="L9101">
        <v>25.745161771774292</v>
      </c>
      <c r="M9101">
        <v>78.598554159108986</v>
      </c>
      <c r="N9101">
        <v>50.507552721023565</v>
      </c>
      <c r="O9101">
        <v>0.66353175044059753</v>
      </c>
      <c r="P9101">
        <v>8.4631548987494567E-5</v>
      </c>
      <c r="Q9101">
        <v>4.3100153022342248E-2</v>
      </c>
      <c r="R9101">
        <v>0.47551811218261719</v>
      </c>
      <c r="S9101">
        <v>1171.9673810700087</v>
      </c>
      <c r="T9101">
        <v>45.166435837745667</v>
      </c>
      <c r="U9101">
        <v>0.33645428001880651</v>
      </c>
      <c r="V9101">
        <v>513.01388740539551</v>
      </c>
      <c r="W9101">
        <v>1</v>
      </c>
      <c r="X9101">
        <v>0.29733304858207704</v>
      </c>
      <c r="Y9101">
        <v>429.81584369122993</v>
      </c>
      <c r="Z9101">
        <v>1</v>
      </c>
      <c r="AA9101">
        <v>26.76044072094918</v>
      </c>
      <c r="AB9101">
        <v>5.9867777709960945</v>
      </c>
      <c r="AC9101">
        <v>148.36827963590622</v>
      </c>
      <c r="AD9101">
        <v>8.9696998270148917E-3</v>
      </c>
      <c r="AE9101">
        <v>2.8168279268328504</v>
      </c>
      <c r="AF9101">
        <v>0.15645847678184507</v>
      </c>
      <c r="AG9101">
        <v>6.604711647049484E-4</v>
      </c>
      <c r="AH9101">
        <v>2.6262549304962156E-2</v>
      </c>
      <c r="AI9101">
        <v>9.7783657908439636</v>
      </c>
      <c r="AJ9101">
        <v>14.263279431176349</v>
      </c>
      <c r="AK9101">
        <v>13.894615232348443</v>
      </c>
      <c r="AL9101">
        <v>4.6957483508882749</v>
      </c>
      <c r="AM9101">
        <v>68.580400812625882</v>
      </c>
      <c r="AN9101">
        <v>794.16485902098111</v>
      </c>
      <c r="AO9101">
        <v>0.10826304042339326</v>
      </c>
      <c r="AP9101">
        <v>0.85533926868438725</v>
      </c>
    </row>
    <row r="9102" spans="1:42">
      <c r="A9102">
        <v>448.61379480993151</v>
      </c>
      <c r="B9102">
        <v>290.61321738726076</v>
      </c>
      <c r="C9102">
        <v>627.02522614194208</v>
      </c>
      <c r="D9102">
        <v>-178.41143133201058</v>
      </c>
      <c r="E9102">
        <v>-336.41200875468132</v>
      </c>
      <c r="F9102">
        <v>178.41143133201058</v>
      </c>
      <c r="G9102">
        <v>1.0339220085517567E-2</v>
      </c>
      <c r="H9102">
        <v>1684.9492670738121</v>
      </c>
      <c r="I9102">
        <v>3.300099939107895E-2</v>
      </c>
      <c r="J9102">
        <v>6.3933390855789182E-2</v>
      </c>
      <c r="K9102">
        <v>1.608458834296465</v>
      </c>
      <c r="L9102">
        <v>56.496374607086182</v>
      </c>
      <c r="M9102">
        <v>1.6187559538288756</v>
      </c>
      <c r="N9102">
        <v>89.41794463062287</v>
      </c>
      <c r="O9102">
        <v>0.50485232472419739</v>
      </c>
      <c r="P9102">
        <v>1.5590154012044269E-2</v>
      </c>
      <c r="Q9102">
        <v>4.4594036473168258E-2</v>
      </c>
      <c r="R9102">
        <v>0.41677348613739013</v>
      </c>
      <c r="S9102">
        <v>980.04965566290593</v>
      </c>
      <c r="T9102">
        <v>29.411131143569946</v>
      </c>
      <c r="U9102">
        <v>0.32195063054561618</v>
      </c>
      <c r="V9102">
        <v>474.77452754974365</v>
      </c>
      <c r="W9102">
        <v>1</v>
      </c>
      <c r="X9102">
        <v>0.31529266834259034</v>
      </c>
      <c r="Y9102">
        <v>484.66803082189881</v>
      </c>
      <c r="Z9102">
        <v>1</v>
      </c>
      <c r="AA9102">
        <v>7.3203930991649635</v>
      </c>
      <c r="AB9102">
        <v>170.47313537597657</v>
      </c>
      <c r="AC9102">
        <v>142.78205782175064</v>
      </c>
      <c r="AD9102">
        <v>1.4260660481249167E-2</v>
      </c>
      <c r="AE9102">
        <v>4.2808021775482947</v>
      </c>
      <c r="AF9102">
        <v>2.366383552551269E-2</v>
      </c>
      <c r="AG9102">
        <v>2.7954170459699507E-4</v>
      </c>
      <c r="AH9102">
        <v>2.1328862226009368E-2</v>
      </c>
      <c r="AI9102">
        <v>12.919271290302277</v>
      </c>
      <c r="AJ9102">
        <v>7.871327765722655</v>
      </c>
      <c r="AK9102">
        <v>33.95267245352268</v>
      </c>
      <c r="AL9102">
        <v>5.5987121777765596</v>
      </c>
      <c r="AM9102">
        <v>75.093074452877048</v>
      </c>
      <c r="AN9102">
        <v>362.72119678183162</v>
      </c>
      <c r="AO9102">
        <v>0.10420198786258697</v>
      </c>
      <c r="AP9102">
        <v>0.87470647883415231</v>
      </c>
    </row>
    <row r="9103" spans="1:42">
      <c r="A9103">
        <v>1261.7304964879172</v>
      </c>
      <c r="B9103">
        <v>952.28767394848035</v>
      </c>
      <c r="C9103">
        <v>489.7943571130034</v>
      </c>
      <c r="D9103">
        <v>309.44282253943686</v>
      </c>
      <c r="E9103">
        <v>-309.44282253943686</v>
      </c>
      <c r="F9103">
        <v>-771.93613937491386</v>
      </c>
      <c r="G9103">
        <v>2.7171033092613459E-2</v>
      </c>
      <c r="H9103">
        <v>28.950853050353984</v>
      </c>
      <c r="I9103">
        <v>1.5397430956363678E-2</v>
      </c>
      <c r="J9103">
        <v>1.04015212059021E-2</v>
      </c>
      <c r="K9103">
        <v>1.2321177106320857</v>
      </c>
      <c r="L9103">
        <v>64.563289880752563</v>
      </c>
      <c r="M9103">
        <v>40.725035497452716</v>
      </c>
      <c r="N9103">
        <v>179.40964903869633</v>
      </c>
      <c r="O9103">
        <v>0.54473218321800232</v>
      </c>
      <c r="P9103">
        <v>1.1336884445614284E-2</v>
      </c>
      <c r="Q9103">
        <v>2.0592929045359289E-2</v>
      </c>
      <c r="R9103">
        <v>0.45359126091003421</v>
      </c>
      <c r="S9103">
        <v>867.58446915557352</v>
      </c>
      <c r="T9103">
        <v>45.618531107902527</v>
      </c>
      <c r="U9103">
        <v>0.39201913416385653</v>
      </c>
      <c r="V9103">
        <v>538.24052810668945</v>
      </c>
      <c r="W9103">
        <v>1</v>
      </c>
      <c r="X9103">
        <v>0.43428657650947572</v>
      </c>
      <c r="Y9103">
        <v>619.39503225966268</v>
      </c>
      <c r="Z9103">
        <v>1</v>
      </c>
      <c r="AA9103">
        <v>50.605644569025046</v>
      </c>
      <c r="AB9103">
        <v>157.15234600830078</v>
      </c>
      <c r="AC9103">
        <v>119.99133676290512</v>
      </c>
      <c r="AD9103">
        <v>1.8033932416866988E-3</v>
      </c>
      <c r="AE9103">
        <v>1.4353757784515828</v>
      </c>
      <c r="AF9103">
        <v>0.10521265625953674</v>
      </c>
      <c r="AG9103">
        <v>1.3434490253514035E-3</v>
      </c>
      <c r="AH9103">
        <v>5.3995661497116083E-3</v>
      </c>
      <c r="AI9103">
        <v>5.926266610622406</v>
      </c>
      <c r="AJ9103">
        <v>2.8687311926222545</v>
      </c>
      <c r="AK9103">
        <v>0.18764151513576507</v>
      </c>
      <c r="AL9103">
        <v>3.58508798266545</v>
      </c>
      <c r="AM9103">
        <v>28.836675179004672</v>
      </c>
      <c r="AN9103">
        <v>754.45965231767536</v>
      </c>
      <c r="AO9103">
        <v>7.7675067305564879E-2</v>
      </c>
      <c r="AP9103">
        <v>0.86524315118789685</v>
      </c>
    </row>
    <row r="9104" spans="1:42">
      <c r="A9104">
        <v>412.38007688794926</v>
      </c>
      <c r="B9104">
        <v>943.49777157020389</v>
      </c>
      <c r="C9104">
        <v>875.11137831083954</v>
      </c>
      <c r="D9104">
        <v>-531.11769468225464</v>
      </c>
      <c r="E9104">
        <v>68.386393259364354</v>
      </c>
      <c r="F9104">
        <v>-68.386393259364354</v>
      </c>
      <c r="G9104">
        <v>3.9049289602058807E-2</v>
      </c>
      <c r="H9104">
        <v>474.50647647624527</v>
      </c>
      <c r="I9104">
        <v>4.54117414355278E-2</v>
      </c>
      <c r="J9104">
        <v>4.6957864522933962E-2</v>
      </c>
      <c r="K9104">
        <v>1.2935420022547244</v>
      </c>
      <c r="L9104">
        <v>78.821868896484375</v>
      </c>
      <c r="M9104">
        <v>2048.9500228639595</v>
      </c>
      <c r="N9104">
        <v>35.642455581474309</v>
      </c>
      <c r="O9104">
        <v>0.99157968163490295</v>
      </c>
      <c r="P9104">
        <v>1.5470469686720103E-2</v>
      </c>
      <c r="Q9104">
        <v>2.1952116383446584E-2</v>
      </c>
      <c r="R9104">
        <v>0.43829779148101805</v>
      </c>
      <c r="S9104">
        <v>549.39467636198651</v>
      </c>
      <c r="T9104">
        <v>45.416176319122314</v>
      </c>
      <c r="U9104">
        <v>0.30759858787059785</v>
      </c>
      <c r="V9104">
        <v>473.71981143951416</v>
      </c>
      <c r="W9104">
        <v>1</v>
      </c>
      <c r="X9104">
        <v>0.32357662916183472</v>
      </c>
      <c r="Y9104">
        <v>310.62319665972518</v>
      </c>
      <c r="Z9104">
        <v>1</v>
      </c>
      <c r="AA9104">
        <v>15.584315578527454</v>
      </c>
      <c r="AB9104">
        <v>87.94617138671876</v>
      </c>
      <c r="AC9104">
        <v>72.349746525287628</v>
      </c>
      <c r="AD9104">
        <v>1.2813530620346722E-2</v>
      </c>
      <c r="AE9104">
        <v>44.243341170402431</v>
      </c>
      <c r="AF9104">
        <v>7.6273777484893793E-2</v>
      </c>
      <c r="AG9104">
        <v>1.2766871700892162E-3</v>
      </c>
      <c r="AH9104">
        <v>4.7754601109027864E-2</v>
      </c>
      <c r="AI9104">
        <v>13.968915045261383</v>
      </c>
      <c r="AJ9104">
        <v>8.3266846697952985</v>
      </c>
      <c r="AK9104">
        <v>15.522867677807808</v>
      </c>
      <c r="AL9104">
        <v>4.5069273627658504</v>
      </c>
      <c r="AM9104">
        <v>103.08047026395798</v>
      </c>
      <c r="AN9104">
        <v>727.53876514769922</v>
      </c>
      <c r="AO9104">
        <v>6.2131848454475405E-2</v>
      </c>
      <c r="AP9104">
        <v>0.88256157517433176</v>
      </c>
    </row>
    <row r="9105" spans="1:42">
      <c r="A9105">
        <v>491.91884205782401</v>
      </c>
      <c r="B9105">
        <v>235.22897613047007</v>
      </c>
      <c r="C9105">
        <v>570.89039001922231</v>
      </c>
      <c r="D9105">
        <v>-78.971547961398301</v>
      </c>
      <c r="E9105">
        <v>-335.66141388875224</v>
      </c>
      <c r="F9105">
        <v>78.971547961398301</v>
      </c>
      <c r="G9105">
        <v>6.4066317685695373E-2</v>
      </c>
      <c r="H9105">
        <v>1462.2793622214815</v>
      </c>
      <c r="I9105">
        <v>4.7115013897418977E-2</v>
      </c>
      <c r="J9105">
        <v>5.5119892120361329E-2</v>
      </c>
      <c r="K9105">
        <v>1.6677510885894298</v>
      </c>
      <c r="L9105">
        <v>78.677247762680054</v>
      </c>
      <c r="M9105">
        <v>1.8427704265681277</v>
      </c>
      <c r="N9105">
        <v>77.905763172531138</v>
      </c>
      <c r="O9105">
        <v>0.81335517764091492</v>
      </c>
      <c r="P9105">
        <v>9.1476514074537475E-3</v>
      </c>
      <c r="Q9105">
        <v>1.9293648454878062E-2</v>
      </c>
      <c r="R9105">
        <v>0.48382246017456054</v>
      </c>
      <c r="S9105">
        <v>856.10472429534047</v>
      </c>
      <c r="T9105">
        <v>47.187283635139465</v>
      </c>
      <c r="U9105">
        <v>0.39093699276447297</v>
      </c>
      <c r="V9105">
        <v>482.92899131774902</v>
      </c>
      <c r="W9105">
        <v>1</v>
      </c>
      <c r="X9105">
        <v>0.42395117163658147</v>
      </c>
      <c r="Y9105">
        <v>583.8112752940001</v>
      </c>
      <c r="Z9105">
        <v>1</v>
      </c>
      <c r="AA9105">
        <v>8.8458893784046193</v>
      </c>
      <c r="AB9105">
        <v>60.133966979980471</v>
      </c>
      <c r="AC9105">
        <v>120.56632488965988</v>
      </c>
      <c r="AD9105">
        <v>4.5699062510433357E-3</v>
      </c>
      <c r="AE9105">
        <v>1.4798197246007803</v>
      </c>
      <c r="AF9105">
        <v>0.23376713633537291</v>
      </c>
      <c r="AG9105">
        <v>1.1424497595008943E-3</v>
      </c>
      <c r="AH9105">
        <v>4.2876610994338989E-2</v>
      </c>
      <c r="AI9105">
        <v>26.390669047832489</v>
      </c>
      <c r="AJ9105">
        <v>14.540010022313911</v>
      </c>
      <c r="AK9105">
        <v>40.197706333994866</v>
      </c>
      <c r="AL9105">
        <v>3.9075431082652727</v>
      </c>
      <c r="AM9105">
        <v>43.457044851779941</v>
      </c>
      <c r="AN9105">
        <v>557.35839891026808</v>
      </c>
      <c r="AO9105">
        <v>0.10549931800365447</v>
      </c>
      <c r="AP9105">
        <v>0.92394384002685559</v>
      </c>
    </row>
    <row r="9106" spans="1:42">
      <c r="A9106">
        <v>989.24491473419937</v>
      </c>
      <c r="B9106">
        <v>656.38321939685466</v>
      </c>
      <c r="C9106">
        <v>441.91868879519853</v>
      </c>
      <c r="D9106">
        <v>332.86169533734471</v>
      </c>
      <c r="E9106">
        <v>-332.86169533734471</v>
      </c>
      <c r="F9106">
        <v>-547.32622593900078</v>
      </c>
      <c r="G9106">
        <v>3.0090839155140731E-2</v>
      </c>
      <c r="H9106">
        <v>303.10371435599274</v>
      </c>
      <c r="I9106">
        <v>4.7874535024166102E-2</v>
      </c>
      <c r="J9106">
        <v>9.4070236444473265E-2</v>
      </c>
      <c r="K9106">
        <v>1.3988394039928913</v>
      </c>
      <c r="L9106">
        <v>58.219010829925537</v>
      </c>
      <c r="M9106">
        <v>1.3158564724587776</v>
      </c>
      <c r="N9106">
        <v>166.88479172153475</v>
      </c>
      <c r="O9106">
        <v>0.61476829648017883</v>
      </c>
      <c r="P9106">
        <v>2.7812747955322263E-3</v>
      </c>
      <c r="Q9106">
        <v>3.4425176355573864E-2</v>
      </c>
      <c r="R9106">
        <v>0.49945939540863038</v>
      </c>
      <c r="S9106">
        <v>385.21363601759253</v>
      </c>
      <c r="T9106">
        <v>40.623968839645386</v>
      </c>
      <c r="U9106">
        <v>0.32770581185817721</v>
      </c>
      <c r="V9106">
        <v>526.82540416717529</v>
      </c>
      <c r="W9106">
        <v>1</v>
      </c>
      <c r="X9106">
        <v>0.37564007759094242</v>
      </c>
      <c r="Y9106">
        <v>344.75457168801029</v>
      </c>
      <c r="Z9106">
        <v>1</v>
      </c>
      <c r="AA9106">
        <v>40.22504819399834</v>
      </c>
      <c r="AB9106">
        <v>137.17743200683594</v>
      </c>
      <c r="AC9106">
        <v>103.63471657037735</v>
      </c>
      <c r="AD9106">
        <v>8.0868305304111574E-3</v>
      </c>
      <c r="AE9106">
        <v>11.902676010509989</v>
      </c>
      <c r="AF9106">
        <v>9.9825682640075658E-2</v>
      </c>
      <c r="AG9106">
        <v>4.391685424773433E-4</v>
      </c>
      <c r="AH9106">
        <v>4.7155431628227232E-3</v>
      </c>
      <c r="AI9106">
        <v>15.764046013355255</v>
      </c>
      <c r="AJ9106">
        <v>13.040790486449097</v>
      </c>
      <c r="AK9106">
        <v>8.5483384376764295</v>
      </c>
      <c r="AL9106">
        <v>6.1610664068656575</v>
      </c>
      <c r="AM9106">
        <v>30.81728242635727</v>
      </c>
      <c r="AN9106">
        <v>761.49844510067214</v>
      </c>
      <c r="AO9106">
        <v>8.679809057712555E-2</v>
      </c>
      <c r="AP9106">
        <v>0.87562210822105424</v>
      </c>
    </row>
    <row r="9107" spans="1:42">
      <c r="A9107">
        <v>567.98918768258568</v>
      </c>
      <c r="B9107">
        <v>1730.1934927778809</v>
      </c>
      <c r="C9107">
        <v>1604.637243409044</v>
      </c>
      <c r="D9107">
        <v>-1162.2043050952952</v>
      </c>
      <c r="E9107">
        <v>125.55624936883692</v>
      </c>
      <c r="F9107">
        <v>-125.55624936883692</v>
      </c>
      <c r="G9107">
        <v>7.8618289462026605E-2</v>
      </c>
      <c r="H9107">
        <v>971.5463816544767</v>
      </c>
      <c r="I9107">
        <v>3.6168736517429349E-2</v>
      </c>
      <c r="J9107">
        <v>8.0431105136871336E-2</v>
      </c>
      <c r="K9107">
        <v>1.675349533456564</v>
      </c>
      <c r="L9107">
        <v>12.993651628494263</v>
      </c>
      <c r="M9107">
        <v>3471.6500303693092</v>
      </c>
      <c r="N9107">
        <v>34.544787602996827</v>
      </c>
      <c r="O9107">
        <v>0.93830332159996033</v>
      </c>
      <c r="P9107">
        <v>5.2731444570753303E-3</v>
      </c>
      <c r="Q9107">
        <v>1.8720594671037458E-2</v>
      </c>
      <c r="R9107">
        <v>0.46022294044494627</v>
      </c>
      <c r="S9107">
        <v>460.02656345711489</v>
      </c>
      <c r="T9107">
        <v>41.768750548362732</v>
      </c>
      <c r="U9107">
        <v>0.33915329039096836</v>
      </c>
      <c r="V9107">
        <v>488.59539031982422</v>
      </c>
      <c r="W9107">
        <v>1</v>
      </c>
      <c r="X9107">
        <v>0.43517510056495667</v>
      </c>
      <c r="Y9107">
        <v>357.76034132604264</v>
      </c>
      <c r="Z9107">
        <v>1</v>
      </c>
      <c r="AA9107">
        <v>46.510068772134787</v>
      </c>
      <c r="AB9107">
        <v>13.695359436035158</v>
      </c>
      <c r="AC9107">
        <v>142.88346618413925</v>
      </c>
      <c r="AD9107">
        <v>2.7201269426916398E-3</v>
      </c>
      <c r="AE9107">
        <v>99.520549328306885</v>
      </c>
      <c r="AF9107">
        <v>0.22857760548591613</v>
      </c>
      <c r="AG9107">
        <v>1.3061605205710138E-3</v>
      </c>
      <c r="AH9107">
        <v>2.3313794922828673E-2</v>
      </c>
      <c r="AI9107">
        <v>29.699710309505463</v>
      </c>
      <c r="AJ9107">
        <v>4.5635556449071055</v>
      </c>
      <c r="AK9107">
        <v>20.596984371542931</v>
      </c>
      <c r="AL9107">
        <v>6.8282367402369326</v>
      </c>
      <c r="AM9107">
        <v>101.91268903017044</v>
      </c>
      <c r="AN9107">
        <v>699.87201161279108</v>
      </c>
      <c r="AO9107">
        <v>4.006330716609955E-2</v>
      </c>
      <c r="AP9107">
        <v>0.87167607641220102</v>
      </c>
    </row>
    <row r="9108" spans="1:42">
      <c r="A9108">
        <v>396.14701246529938</v>
      </c>
      <c r="B9108">
        <v>369.30894608841305</v>
      </c>
      <c r="C9108">
        <v>971.48241932323265</v>
      </c>
      <c r="D9108">
        <v>-575.33540685793332</v>
      </c>
      <c r="E9108">
        <v>-602.17347323481954</v>
      </c>
      <c r="F9108">
        <v>575.33540685793332</v>
      </c>
      <c r="G9108">
        <v>2.0626892497204188E-2</v>
      </c>
      <c r="H9108">
        <v>3152.5870594230178</v>
      </c>
      <c r="I9108">
        <v>2.3484167754650113E-2</v>
      </c>
      <c r="J9108">
        <v>3.9859007596969608E-2</v>
      </c>
      <c r="K9108">
        <v>1.6271113239347934</v>
      </c>
      <c r="L9108">
        <v>35.331721305847168</v>
      </c>
      <c r="M9108">
        <v>76.280361110112096</v>
      </c>
      <c r="N9108">
        <v>80.830772875022902</v>
      </c>
      <c r="O9108">
        <v>0.62969771027565002</v>
      </c>
      <c r="P9108">
        <v>7.693060874938964E-3</v>
      </c>
      <c r="Q9108">
        <v>2.1712489393022321E-2</v>
      </c>
      <c r="R9108">
        <v>0.49854687213897708</v>
      </c>
      <c r="S9108">
        <v>1008.0599706667795</v>
      </c>
      <c r="T9108">
        <v>39.95058536529541</v>
      </c>
      <c r="U9108">
        <v>0.30960933864116669</v>
      </c>
      <c r="V9108">
        <v>553.04882526397705</v>
      </c>
      <c r="W9108">
        <v>1</v>
      </c>
      <c r="X9108">
        <v>0.29775803804397583</v>
      </c>
      <c r="Y9108">
        <v>431.32750142834846</v>
      </c>
      <c r="Z9108">
        <v>1</v>
      </c>
      <c r="AA9108">
        <v>19.556972302999501</v>
      </c>
      <c r="AB9108">
        <v>50.380385986328129</v>
      </c>
      <c r="AC9108">
        <v>85.616154968738556</v>
      </c>
      <c r="AD9108">
        <v>1.2407783769134782E-2</v>
      </c>
      <c r="AE9108">
        <v>43.385630187400956</v>
      </c>
      <c r="AF9108">
        <v>7.8113722801208471E-3</v>
      </c>
      <c r="AG9108">
        <v>9.799112145056476E-4</v>
      </c>
      <c r="AH9108">
        <v>2.7926281893253323E-2</v>
      </c>
      <c r="AI9108">
        <v>24.940711557865143</v>
      </c>
      <c r="AJ9108">
        <v>5.7862923376411999</v>
      </c>
      <c r="AK9108">
        <v>45.301703751683235</v>
      </c>
      <c r="AL9108">
        <v>4.6925728871674206</v>
      </c>
      <c r="AM9108">
        <v>102.02381123304367</v>
      </c>
      <c r="AN9108">
        <v>137.80910000625312</v>
      </c>
      <c r="AO9108">
        <v>9.1007721066474923E-2</v>
      </c>
      <c r="AP9108">
        <v>0.81448512387275707</v>
      </c>
    </row>
    <row r="9109" spans="1:42">
      <c r="A9109">
        <v>690.59976850444684</v>
      </c>
      <c r="B9109">
        <v>536.563058142297</v>
      </c>
      <c r="C9109">
        <v>797.65989392428628</v>
      </c>
      <c r="D9109">
        <v>-107.06012541983944</v>
      </c>
      <c r="E9109">
        <v>-261.09683578198928</v>
      </c>
      <c r="F9109">
        <v>107.06012541983944</v>
      </c>
      <c r="G9109">
        <v>4.0448716639922111E-2</v>
      </c>
      <c r="H9109">
        <v>2202.2209764117806</v>
      </c>
      <c r="I9109">
        <v>3.0450749695301055E-2</v>
      </c>
      <c r="J9109">
        <v>4.6022294044494629E-2</v>
      </c>
      <c r="K9109">
        <v>2.0715251362979412</v>
      </c>
      <c r="L9109">
        <v>21.66716456413269</v>
      </c>
      <c r="M9109">
        <v>19.393196415771197</v>
      </c>
      <c r="N9109">
        <v>132.59998824806215</v>
      </c>
      <c r="O9109">
        <v>0.53349873423576355</v>
      </c>
      <c r="P9109">
        <v>1.4529037422604028E-2</v>
      </c>
      <c r="Q9109">
        <v>2.7146391391754145E-2</v>
      </c>
      <c r="R9109">
        <v>0.41707736968994141</v>
      </c>
      <c r="S9109">
        <v>1146.0015502499882</v>
      </c>
      <c r="T9109">
        <v>34.271684288978577</v>
      </c>
      <c r="U9109">
        <v>0.31715447723865509</v>
      </c>
      <c r="V9109">
        <v>633.66990089416504</v>
      </c>
      <c r="W9109">
        <v>1</v>
      </c>
      <c r="X9109">
        <v>0.32419920802116398</v>
      </c>
      <c r="Y9109">
        <v>611.25152613753721</v>
      </c>
      <c r="Z9109">
        <v>1</v>
      </c>
      <c r="AA9109">
        <v>38.287223717012409</v>
      </c>
      <c r="AB9109">
        <v>150.07374212646485</v>
      </c>
      <c r="AC9109">
        <v>152.56013125181198</v>
      </c>
      <c r="AD9109">
        <v>1.7503493871444311E-3</v>
      </c>
      <c r="AE9109">
        <v>2.2572436933515108</v>
      </c>
      <c r="AF9109">
        <v>0.16958608031272887</v>
      </c>
      <c r="AG9109">
        <v>9.2601259219860974E-4</v>
      </c>
      <c r="AH9109">
        <v>5.4844803237915039E-2</v>
      </c>
      <c r="AI9109">
        <v>19.523129165172577</v>
      </c>
      <c r="AJ9109">
        <v>3.8185537932766089</v>
      </c>
      <c r="AK9109">
        <v>32.186468669772147</v>
      </c>
      <c r="AL9109">
        <v>4.4724140026533439</v>
      </c>
      <c r="AM9109">
        <v>39.403497850894929</v>
      </c>
      <c r="AN9109">
        <v>359.33203032260968</v>
      </c>
      <c r="AO9109">
        <v>6.7364471316337576E-2</v>
      </c>
      <c r="AP9109">
        <v>0.90417264842987077</v>
      </c>
    </row>
    <row r="9110" spans="1:42">
      <c r="A9110">
        <v>2046.5827702718104</v>
      </c>
      <c r="B9110">
        <v>3614.8066709258233</v>
      </c>
      <c r="C9110">
        <v>1926.0113129997844</v>
      </c>
      <c r="D9110">
        <v>-1568.2239006540128</v>
      </c>
      <c r="E9110">
        <v>1568.2239006540128</v>
      </c>
      <c r="F9110">
        <v>-1688.7953579260388</v>
      </c>
      <c r="G9110">
        <v>-2.3366141251778591E-4</v>
      </c>
      <c r="H9110">
        <v>779.59837319706901</v>
      </c>
      <c r="I9110">
        <v>4.3621560037136076E-2</v>
      </c>
      <c r="J9110">
        <v>4.9024007081985475E-2</v>
      </c>
      <c r="K9110">
        <v>1.2831923629105091</v>
      </c>
      <c r="L9110">
        <v>52.786343097686768</v>
      </c>
      <c r="M9110">
        <v>3616.0662799632141</v>
      </c>
      <c r="N9110">
        <v>171.59177980365754</v>
      </c>
      <c r="O9110">
        <v>0.90932324528694153</v>
      </c>
      <c r="P9110">
        <v>2.0189253489176429E-2</v>
      </c>
      <c r="Q9110">
        <v>2.3302390999264185E-2</v>
      </c>
      <c r="R9110">
        <v>0.41130973339080812</v>
      </c>
      <c r="S9110">
        <v>413.03920723953331</v>
      </c>
      <c r="T9110">
        <v>38.551360368728638</v>
      </c>
      <c r="U9110">
        <v>0.44776534497737885</v>
      </c>
      <c r="V9110">
        <v>528.57415676116943</v>
      </c>
      <c r="W9110">
        <v>1</v>
      </c>
      <c r="X9110">
        <v>0.35398873805999759</v>
      </c>
      <c r="Y9110">
        <v>529.56103465876345</v>
      </c>
      <c r="Z9110">
        <v>1</v>
      </c>
      <c r="AA9110">
        <v>16.678095356702809</v>
      </c>
      <c r="AB9110">
        <v>14.758002075195314</v>
      </c>
      <c r="AC9110">
        <v>82.092584669589996</v>
      </c>
      <c r="AD9110">
        <v>1.5093464321560331E-2</v>
      </c>
      <c r="AE9110">
        <v>1.3902266162872607</v>
      </c>
      <c r="AF9110">
        <v>-3.6503791809082038E-3</v>
      </c>
      <c r="AG9110">
        <v>1.2296299262567147E-3</v>
      </c>
      <c r="AH9110">
        <v>5.5911078774929047E-2</v>
      </c>
      <c r="AI9110">
        <v>20.034373104572296</v>
      </c>
      <c r="AJ9110">
        <v>9.4610834680570512</v>
      </c>
      <c r="AK9110">
        <v>25.178697872757912</v>
      </c>
      <c r="AL9110">
        <v>5.4591517621169885</v>
      </c>
      <c r="AM9110">
        <v>24.753755414485934</v>
      </c>
      <c r="AN9110">
        <v>117.79292325445437</v>
      </c>
      <c r="AO9110">
        <v>3.3347043633460999E-2</v>
      </c>
      <c r="AP9110">
        <v>0.92398008990287794</v>
      </c>
    </row>
    <row r="9111" spans="1:42">
      <c r="A9111">
        <v>1073.8904907097196</v>
      </c>
      <c r="B9111">
        <v>1100.1089885292572</v>
      </c>
      <c r="C9111">
        <v>770.78013959701923</v>
      </c>
      <c r="D9111">
        <v>-26.218497819537561</v>
      </c>
      <c r="E9111">
        <v>26.218497819537561</v>
      </c>
      <c r="F9111">
        <v>-329.32884893223797</v>
      </c>
      <c r="G9111">
        <v>2.1204125645211621E-2</v>
      </c>
      <c r="H9111">
        <v>607.24105080612924</v>
      </c>
      <c r="I9111">
        <v>4.5553399622440337E-2</v>
      </c>
      <c r="J9111">
        <v>3.3832545757293706E-2</v>
      </c>
      <c r="K9111">
        <v>1.9780213358342646</v>
      </c>
      <c r="L9111">
        <v>75.444246530532837</v>
      </c>
      <c r="M9111">
        <v>556.16566754302528</v>
      </c>
      <c r="N9111">
        <v>159.40407946319581</v>
      </c>
      <c r="O9111">
        <v>0.58444556593894958</v>
      </c>
      <c r="P9111">
        <v>2.2769632604387066E-2</v>
      </c>
      <c r="Q9111">
        <v>3.8167447037167013E-2</v>
      </c>
      <c r="R9111">
        <v>0.38081885337829591</v>
      </c>
      <c r="S9111">
        <v>1109.4409403442316</v>
      </c>
      <c r="T9111">
        <v>39.88315761089325</v>
      </c>
      <c r="U9111">
        <v>0.36574926912784578</v>
      </c>
      <c r="V9111">
        <v>536.62176132202148</v>
      </c>
      <c r="W9111">
        <v>1</v>
      </c>
      <c r="X9111">
        <v>0.3385631668567658</v>
      </c>
      <c r="Y9111">
        <v>378.35156564381992</v>
      </c>
      <c r="Z9111">
        <v>1</v>
      </c>
      <c r="AA9111">
        <v>2.991730023584366</v>
      </c>
      <c r="AB9111">
        <v>152.34783380126953</v>
      </c>
      <c r="AC9111">
        <v>57.96271413564682</v>
      </c>
      <c r="AD9111">
        <v>6.9031283386752134E-3</v>
      </c>
      <c r="AE9111">
        <v>1.1535461247869698</v>
      </c>
      <c r="AF9111">
        <v>8.1627155542373639E-2</v>
      </c>
      <c r="AG9111">
        <v>1.1465036802205339E-3</v>
      </c>
      <c r="AH9111">
        <v>3.5777832961082459E-2</v>
      </c>
      <c r="AI9111">
        <v>12.250390946865082</v>
      </c>
      <c r="AJ9111">
        <v>1.5139507110019648</v>
      </c>
      <c r="AK9111">
        <v>13.758939380049705</v>
      </c>
      <c r="AL9111">
        <v>5.715020812948814</v>
      </c>
      <c r="AM9111">
        <v>64.304947388172153</v>
      </c>
      <c r="AN9111">
        <v>469.4986710400301</v>
      </c>
      <c r="AO9111">
        <v>5.4163918852806095E-2</v>
      </c>
      <c r="AP9111">
        <v>0.89600814104080218</v>
      </c>
    </row>
    <row r="9112" spans="1:42">
      <c r="A9112">
        <v>386.49996871139706</v>
      </c>
      <c r="B9112">
        <v>47.503365271216069</v>
      </c>
      <c r="C9112">
        <v>326.63000009572357</v>
      </c>
      <c r="D9112">
        <v>59.869968615673486</v>
      </c>
      <c r="E9112">
        <v>-338.99660344018099</v>
      </c>
      <c r="F9112">
        <v>-59.869968615673486</v>
      </c>
      <c r="G9112">
        <v>4.5419992621571169E-2</v>
      </c>
      <c r="H9112">
        <v>706.43509732601888</v>
      </c>
      <c r="I9112">
        <v>5.2094390094280241E-2</v>
      </c>
      <c r="J9112">
        <v>2.1782642126083371E-2</v>
      </c>
      <c r="K9112">
        <v>1.3962617506563664</v>
      </c>
      <c r="L9112">
        <v>51.285390853881836</v>
      </c>
      <c r="M9112">
        <v>37.343573524908727</v>
      </c>
      <c r="N9112">
        <v>65.003629206657422</v>
      </c>
      <c r="O9112">
        <v>0.98333850502967834</v>
      </c>
      <c r="P9112">
        <v>8.1009344524807392E-3</v>
      </c>
      <c r="Q9112">
        <v>2.3152834733327226E-2</v>
      </c>
      <c r="R9112">
        <v>0.39783342838287356</v>
      </c>
      <c r="S9112">
        <v>372.0906762090695</v>
      </c>
      <c r="T9112">
        <v>27.211511135101318</v>
      </c>
      <c r="U9112">
        <v>0.3457803982496262</v>
      </c>
      <c r="V9112">
        <v>514.93704319000244</v>
      </c>
      <c r="W9112">
        <v>1</v>
      </c>
      <c r="X9112">
        <v>0.44132985830307009</v>
      </c>
      <c r="Y9112">
        <v>379.81218726692384</v>
      </c>
      <c r="Z9112">
        <v>1</v>
      </c>
      <c r="AA9112">
        <v>8.6848984000301375</v>
      </c>
      <c r="AB9112">
        <v>60.590749023437503</v>
      </c>
      <c r="AC9112">
        <v>100.97873955965042</v>
      </c>
      <c r="AD9112">
        <v>4.8866940359783987E-3</v>
      </c>
      <c r="AE9112">
        <v>45.388997744891142</v>
      </c>
      <c r="AF9112">
        <v>0.136842405796051</v>
      </c>
      <c r="AG9112">
        <v>1.0698592721880178E-3</v>
      </c>
      <c r="AH9112">
        <v>3.1523007512092587E-3</v>
      </c>
      <c r="AI9112">
        <v>9.6830311417579651</v>
      </c>
      <c r="AJ9112">
        <v>3.8753529732268062</v>
      </c>
      <c r="AK9112">
        <v>25.704889038205145</v>
      </c>
      <c r="AL9112">
        <v>6.9314981566531504</v>
      </c>
      <c r="AM9112">
        <v>85.816087138652804</v>
      </c>
      <c r="AN9112">
        <v>776.58421669117047</v>
      </c>
      <c r="AO9112">
        <v>9.00254088640213E-2</v>
      </c>
      <c r="AP9112">
        <v>0.91326264595985429</v>
      </c>
    </row>
    <row r="9113" spans="1:42">
      <c r="A9113">
        <v>925.31355189131796</v>
      </c>
      <c r="B9113">
        <v>807.69126744983896</v>
      </c>
      <c r="C9113">
        <v>672.30958347760566</v>
      </c>
      <c r="D9113">
        <v>117.622284441479</v>
      </c>
      <c r="E9113">
        <v>-117.622284441479</v>
      </c>
      <c r="F9113">
        <v>-253.0039684137123</v>
      </c>
      <c r="G9113">
        <v>6.039680348067708E-2</v>
      </c>
      <c r="H9113">
        <v>1218.0205815783956</v>
      </c>
      <c r="I9113">
        <v>5.7034852802753444E-2</v>
      </c>
      <c r="J9113">
        <v>9.070915031433105E-2</v>
      </c>
      <c r="K9113">
        <v>1.6695457309424877</v>
      </c>
      <c r="L9113">
        <v>76.506904363632202</v>
      </c>
      <c r="M9113">
        <v>8.9529706867643934</v>
      </c>
      <c r="N9113">
        <v>124.01669904136659</v>
      </c>
      <c r="O9113">
        <v>0.79979249835014343</v>
      </c>
      <c r="P9113">
        <v>7.8670274416605627E-3</v>
      </c>
      <c r="Q9113">
        <v>4.6162288082970508E-2</v>
      </c>
      <c r="R9113">
        <v>0.4919039344787598</v>
      </c>
      <c r="S9113">
        <v>394.27971669467183</v>
      </c>
      <c r="T9113">
        <v>37.584188580513</v>
      </c>
      <c r="U9113">
        <v>0.41434989750385287</v>
      </c>
      <c r="V9113">
        <v>609.08427238464355</v>
      </c>
      <c r="W9113">
        <v>1</v>
      </c>
      <c r="X9113">
        <v>0.33351172804832463</v>
      </c>
      <c r="Y9113">
        <v>336.43333804164035</v>
      </c>
      <c r="Z9113">
        <v>1</v>
      </c>
      <c r="AA9113">
        <v>25.407005846147545</v>
      </c>
      <c r="AB9113">
        <v>69.405853210449223</v>
      </c>
      <c r="AC9113">
        <v>73.878507316112518</v>
      </c>
      <c r="AD9113">
        <v>6.2869373549762951E-3</v>
      </c>
      <c r="AE9113">
        <v>29.220627629842447</v>
      </c>
      <c r="AF9113">
        <v>0.22833425402641291</v>
      </c>
      <c r="AG9113">
        <v>1.4273223442249358E-4</v>
      </c>
      <c r="AH9113">
        <v>1.4931530332565305E-2</v>
      </c>
      <c r="AI9113">
        <v>10.818812549114227</v>
      </c>
      <c r="AJ9113">
        <v>13.484477672897743</v>
      </c>
      <c r="AK9113">
        <v>39.559432513117791</v>
      </c>
      <c r="AL9113">
        <v>7.5402651591612377</v>
      </c>
      <c r="AM9113">
        <v>67.36497465372085</v>
      </c>
      <c r="AN9113">
        <v>296.21412978986854</v>
      </c>
      <c r="AO9113">
        <v>8.0580180048942573E-2</v>
      </c>
      <c r="AP9113">
        <v>0.81544268608093262</v>
      </c>
    </row>
    <row r="9114" spans="1:42">
      <c r="A9114">
        <v>671.8675707346498</v>
      </c>
      <c r="B9114">
        <v>391.30076350230769</v>
      </c>
      <c r="C9114">
        <v>273.27840449883035</v>
      </c>
      <c r="D9114">
        <v>280.56680723234211</v>
      </c>
      <c r="E9114">
        <v>-280.56680723234211</v>
      </c>
      <c r="F9114">
        <v>-398.58916623581945</v>
      </c>
      <c r="G9114">
        <v>1.3390391536807954E-2</v>
      </c>
      <c r="H9114">
        <v>139.07200089217872</v>
      </c>
      <c r="I9114">
        <v>2.052771896123886E-2</v>
      </c>
      <c r="J9114">
        <v>8.5776148080825801E-2</v>
      </c>
      <c r="K9114">
        <v>1.3278386583149433</v>
      </c>
      <c r="L9114">
        <v>63.201301097869873</v>
      </c>
      <c r="M9114">
        <v>4.0864499873805249</v>
      </c>
      <c r="N9114">
        <v>95.587448720741278</v>
      </c>
      <c r="O9114">
        <v>0.70223787426948547</v>
      </c>
      <c r="P9114">
        <v>1.1697119606865775E-2</v>
      </c>
      <c r="Q9114">
        <v>4.1705281098683669E-2</v>
      </c>
      <c r="R9114">
        <v>0.45941434383392332</v>
      </c>
      <c r="S9114">
        <v>911.09244997291398</v>
      </c>
      <c r="T9114">
        <v>48.986762762069702</v>
      </c>
      <c r="U9114">
        <v>0.41094270646572117</v>
      </c>
      <c r="V9114">
        <v>537.14969158172607</v>
      </c>
      <c r="W9114">
        <v>1</v>
      </c>
      <c r="X9114">
        <v>0.34737478256225585</v>
      </c>
      <c r="Y9114">
        <v>531.20477705495091</v>
      </c>
      <c r="Z9114">
        <v>1</v>
      </c>
      <c r="AA9114">
        <v>42.19546357165337</v>
      </c>
      <c r="AB9114">
        <v>20.07659558105469</v>
      </c>
      <c r="AC9114">
        <v>42.35243946313858</v>
      </c>
      <c r="AD9114">
        <v>9.4859571538419805E-3</v>
      </c>
      <c r="AE9114">
        <v>1.4165468128139516</v>
      </c>
      <c r="AF9114">
        <v>5.113115787506102E-2</v>
      </c>
      <c r="AG9114">
        <v>5.0101667797095451E-4</v>
      </c>
      <c r="AH9114">
        <v>8.1138577342033374E-3</v>
      </c>
      <c r="AI9114">
        <v>22.0803502202034</v>
      </c>
      <c r="AJ9114">
        <v>12.603511321860033</v>
      </c>
      <c r="AK9114">
        <v>1.3398982197046281</v>
      </c>
      <c r="AL9114">
        <v>5.7691205803341594</v>
      </c>
      <c r="AM9114">
        <v>72.346927011013037</v>
      </c>
      <c r="AN9114">
        <v>643.28278865739412</v>
      </c>
      <c r="AO9114">
        <v>6.6218964219093318E-2</v>
      </c>
      <c r="AP9114">
        <v>0.87740835356712354</v>
      </c>
    </row>
    <row r="9115" spans="1:42">
      <c r="A9115">
        <v>477.67375589475392</v>
      </c>
      <c r="B9115">
        <v>456.77915759138125</v>
      </c>
      <c r="C9115">
        <v>531.19322048961396</v>
      </c>
      <c r="D9115">
        <v>-53.51946459486004</v>
      </c>
      <c r="E9115">
        <v>-74.414062898232714</v>
      </c>
      <c r="F9115">
        <v>53.51946459486004</v>
      </c>
      <c r="G9115">
        <v>4.3306634642114462E-2</v>
      </c>
      <c r="H9115">
        <v>1277.6892969581247</v>
      </c>
      <c r="I9115">
        <v>4.8934721052646638E-2</v>
      </c>
      <c r="J9115">
        <v>9.7563850879669192E-2</v>
      </c>
      <c r="K9115">
        <v>1.0682278931558131</v>
      </c>
      <c r="L9115">
        <v>60.816441774368286</v>
      </c>
      <c r="M9115">
        <v>94.566683888171767</v>
      </c>
      <c r="N9115">
        <v>72.969883213043218</v>
      </c>
      <c r="O9115">
        <v>0.58789524435997009</v>
      </c>
      <c r="P9115">
        <v>1.369028117921617E-2</v>
      </c>
      <c r="Q9115">
        <v>2.6416559060414627E-2</v>
      </c>
      <c r="R9115">
        <v>0.43668759346008301</v>
      </c>
      <c r="S9115">
        <v>1067.6667009787586</v>
      </c>
      <c r="T9115">
        <v>29.91536557674408</v>
      </c>
      <c r="U9115">
        <v>0.42175335943698888</v>
      </c>
      <c r="V9115">
        <v>558.97979736328125</v>
      </c>
      <c r="W9115">
        <v>1</v>
      </c>
      <c r="X9115">
        <v>0.39090097069740298</v>
      </c>
      <c r="Y9115">
        <v>325.4667657771746</v>
      </c>
      <c r="Z9115">
        <v>1</v>
      </c>
      <c r="AA9115">
        <v>39.184699182748801</v>
      </c>
      <c r="AB9115">
        <v>121.12151910400391</v>
      </c>
      <c r="AC9115">
        <v>78.937576711177826</v>
      </c>
      <c r="AD9115">
        <v>1.2115485036475027E-2</v>
      </c>
      <c r="AE9115">
        <v>2.141793153220974</v>
      </c>
      <c r="AF9115">
        <v>0.16854587674140928</v>
      </c>
      <c r="AG9115">
        <v>7.5027084060568904E-4</v>
      </c>
      <c r="AH9115">
        <v>2.7845928311347957E-2</v>
      </c>
      <c r="AI9115">
        <v>9.7916874289512634</v>
      </c>
      <c r="AJ9115">
        <v>6.163001047064764</v>
      </c>
      <c r="AK9115">
        <v>57.333208689093588</v>
      </c>
      <c r="AL9115">
        <v>4.7820570153797073</v>
      </c>
      <c r="AM9115">
        <v>104.85085259675979</v>
      </c>
      <c r="AN9115">
        <v>142.05607477831373</v>
      </c>
      <c r="AO9115">
        <v>5.6182957053184511E-2</v>
      </c>
      <c r="AP9115">
        <v>0.81476571226119998</v>
      </c>
    </row>
    <row r="9116" spans="1:42">
      <c r="A9116">
        <v>87.28823444877959</v>
      </c>
      <c r="B9116">
        <v>1.1656772663212962</v>
      </c>
      <c r="C9116">
        <v>-0.58810772192964578</v>
      </c>
      <c r="D9116">
        <v>86.122557182458294</v>
      </c>
      <c r="E9116">
        <v>-86.122557182458294</v>
      </c>
      <c r="F9116">
        <v>-87.876342170709236</v>
      </c>
      <c r="G9116">
        <v>-1.5046020023919348E-3</v>
      </c>
      <c r="H9116">
        <v>64.531900586776558</v>
      </c>
      <c r="I9116">
        <v>2.500461548566818E-2</v>
      </c>
      <c r="J9116">
        <v>5.4475838422775272E-2</v>
      </c>
      <c r="K9116">
        <v>1.474502510935068</v>
      </c>
      <c r="L9116">
        <v>73.670182228088379</v>
      </c>
      <c r="M9116">
        <v>29.610126580174956</v>
      </c>
      <c r="N9116">
        <v>22.61735192012787</v>
      </c>
      <c r="O9116">
        <v>0.52637901902198792</v>
      </c>
      <c r="P9116">
        <v>8.6083699332343191E-3</v>
      </c>
      <c r="Q9116">
        <v>4.1208086543613005E-3</v>
      </c>
      <c r="R9116">
        <v>0.48543480396270755</v>
      </c>
      <c r="S9116">
        <v>1022.0594894850278</v>
      </c>
      <c r="T9116">
        <v>37.093973159790039</v>
      </c>
      <c r="U9116">
        <v>0.40125336825847624</v>
      </c>
      <c r="V9116">
        <v>511.82587146759033</v>
      </c>
      <c r="W9116">
        <v>1</v>
      </c>
      <c r="X9116">
        <v>0.39046884775161744</v>
      </c>
      <c r="Y9116">
        <v>541.64261118322656</v>
      </c>
      <c r="Z9116">
        <v>1</v>
      </c>
      <c r="AA9116">
        <v>47.826961603994377</v>
      </c>
      <c r="AB9116">
        <v>56.923010498046878</v>
      </c>
      <c r="AC9116">
        <v>40.251465141773224</v>
      </c>
      <c r="AD9116">
        <v>1.7419815063476562E-3</v>
      </c>
      <c r="AE9116">
        <v>45.990674381321995</v>
      </c>
      <c r="AF9116">
        <v>-1.0846989154815675E-2</v>
      </c>
      <c r="AG9116">
        <v>1.2880613674071785E-3</v>
      </c>
      <c r="AH9116">
        <v>3.7339640104770658E-2</v>
      </c>
      <c r="AI9116">
        <v>25.67878395318985</v>
      </c>
      <c r="AJ9116">
        <v>12.524172972049028</v>
      </c>
      <c r="AK9116">
        <v>0.29911787331104278</v>
      </c>
      <c r="AL9116">
        <v>2.362216202814035</v>
      </c>
      <c r="AM9116">
        <v>76.131419074535373</v>
      </c>
      <c r="AN9116">
        <v>241.38019908725514</v>
      </c>
      <c r="AO9116">
        <v>7.4914404034614565E-2</v>
      </c>
      <c r="AP9116">
        <v>0.81250644612312317</v>
      </c>
    </row>
    <row r="9117" spans="1:42">
      <c r="A9117">
        <v>1158.2362856448465</v>
      </c>
      <c r="B9117">
        <v>1751.588118257866</v>
      </c>
      <c r="C9117">
        <v>1391.652872400356</v>
      </c>
      <c r="D9117">
        <v>-593.3518326130195</v>
      </c>
      <c r="E9117">
        <v>359.93524585750993</v>
      </c>
      <c r="F9117">
        <v>-359.93524585750993</v>
      </c>
      <c r="G9117">
        <v>5.294352906540549E-2</v>
      </c>
      <c r="H9117">
        <v>1348.1921845323568</v>
      </c>
      <c r="I9117">
        <v>2.8539686501026153E-2</v>
      </c>
      <c r="J9117">
        <v>8.9029093742370599E-2</v>
      </c>
      <c r="K9117">
        <v>2.0110021791636941</v>
      </c>
      <c r="L9117">
        <v>67.957209348678589</v>
      </c>
      <c r="M9117">
        <v>1940.3577069466737</v>
      </c>
      <c r="N9117">
        <v>139.98754164619447</v>
      </c>
      <c r="O9117">
        <v>0.65837904810905457</v>
      </c>
      <c r="P9117">
        <v>1.7973470422956675E-2</v>
      </c>
      <c r="Q9117">
        <v>2.1248022556304928E-2</v>
      </c>
      <c r="R9117">
        <v>0.46929824829101563</v>
      </c>
      <c r="S9117">
        <v>729.55502862834896</v>
      </c>
      <c r="T9117">
        <v>33.992472290992737</v>
      </c>
      <c r="U9117">
        <v>0.38942266762256622</v>
      </c>
      <c r="V9117">
        <v>543.64476203918457</v>
      </c>
      <c r="W9117">
        <v>1</v>
      </c>
      <c r="X9117">
        <v>0.2906045520305634</v>
      </c>
      <c r="Y9117">
        <v>323.28439762192528</v>
      </c>
      <c r="Z9117">
        <v>1</v>
      </c>
      <c r="AA9117">
        <v>26.577435375185019</v>
      </c>
      <c r="AB9117">
        <v>20.586050231933594</v>
      </c>
      <c r="AC9117">
        <v>66.784636676311493</v>
      </c>
      <c r="AD9117">
        <v>9.6393389579577313E-3</v>
      </c>
      <c r="AE9117">
        <v>1.7931325702589336</v>
      </c>
      <c r="AF9117">
        <v>0.20521185278892515</v>
      </c>
      <c r="AG9117">
        <v>6.5532900221542409E-4</v>
      </c>
      <c r="AH9117">
        <v>7.8683840751647936E-3</v>
      </c>
      <c r="AI9117">
        <v>6.6864106059074402</v>
      </c>
      <c r="AJ9117">
        <v>6.1118823749857931</v>
      </c>
      <c r="AK9117">
        <v>18.811221887469291</v>
      </c>
      <c r="AL9117">
        <v>4.595478786582305</v>
      </c>
      <c r="AM9117">
        <v>106.44606510400772</v>
      </c>
      <c r="AN9117">
        <v>522.17284835371129</v>
      </c>
      <c r="AO9117">
        <v>5.7586873888969423E-2</v>
      </c>
      <c r="AP9117">
        <v>0.87813969516754165</v>
      </c>
    </row>
    <row r="9118" spans="1:42">
      <c r="A9118">
        <v>276.65934806738176</v>
      </c>
      <c r="B9118">
        <v>38.094221503215351</v>
      </c>
      <c r="C9118">
        <v>520.14635808010689</v>
      </c>
      <c r="D9118">
        <v>-243.48701001272514</v>
      </c>
      <c r="E9118">
        <v>-482.05213657689154</v>
      </c>
      <c r="F9118">
        <v>243.48701001272514</v>
      </c>
      <c r="G9118">
        <v>7.4428737590964744E-2</v>
      </c>
      <c r="H9118">
        <v>1785.3005675202135</v>
      </c>
      <c r="I9118">
        <v>1.8956781327724458E-2</v>
      </c>
      <c r="J9118">
        <v>7.8089354753494267E-2</v>
      </c>
      <c r="K9118">
        <v>1.6172382999718189</v>
      </c>
      <c r="L9118">
        <v>39.185564517974854</v>
      </c>
      <c r="M9118">
        <v>73.672439761630031</v>
      </c>
      <c r="N9118">
        <v>39.133313316535954</v>
      </c>
      <c r="O9118">
        <v>0.94004538655281067</v>
      </c>
      <c r="P9118">
        <v>2.0194847106933589E-2</v>
      </c>
      <c r="Q9118">
        <v>4.429400290383232E-2</v>
      </c>
      <c r="R9118">
        <v>0.45023807048797609</v>
      </c>
      <c r="S9118">
        <v>450.35786127603956</v>
      </c>
      <c r="T9118">
        <v>34.051758050918579</v>
      </c>
      <c r="U9118">
        <v>0.39495762288570407</v>
      </c>
      <c r="V9118">
        <v>625.30591487884521</v>
      </c>
      <c r="W9118">
        <v>1</v>
      </c>
      <c r="X9118">
        <v>0.40236559391021731</v>
      </c>
      <c r="Y9118">
        <v>633.79735372208984</v>
      </c>
      <c r="Z9118">
        <v>1</v>
      </c>
      <c r="AA9118">
        <v>20.981419323225026</v>
      </c>
      <c r="AB9118">
        <v>10.530962524414063</v>
      </c>
      <c r="AC9118">
        <v>148.2204332947731</v>
      </c>
      <c r="AD9118">
        <v>1.4401328258025342E-2</v>
      </c>
      <c r="AE9118">
        <v>88.8614553695338</v>
      </c>
      <c r="AF9118">
        <v>9.0970516204833957E-3</v>
      </c>
      <c r="AG9118">
        <v>7.4118579914739301E-4</v>
      </c>
      <c r="AH9118">
        <v>4.36269562125206E-2</v>
      </c>
      <c r="AI9118">
        <v>6.1427000164985657</v>
      </c>
      <c r="AJ9118">
        <v>12.425014781690443</v>
      </c>
      <c r="AK9118">
        <v>20.332930689454077</v>
      </c>
      <c r="AL9118">
        <v>4.7538503794957183</v>
      </c>
      <c r="AM9118">
        <v>79.675605809688562</v>
      </c>
      <c r="AN9118">
        <v>614.54948695900111</v>
      </c>
      <c r="AO9118">
        <v>6.525271952152252E-2</v>
      </c>
      <c r="AP9118">
        <v>0.86825357890129096</v>
      </c>
    </row>
    <row r="9119" spans="1:42">
      <c r="A9119">
        <v>541.38924159707642</v>
      </c>
      <c r="B9119">
        <v>212.30506736259122</v>
      </c>
      <c r="C9119">
        <v>428.78825905078213</v>
      </c>
      <c r="D9119">
        <v>112.60098254629429</v>
      </c>
      <c r="E9119">
        <v>-329.0841742344852</v>
      </c>
      <c r="F9119">
        <v>-112.60098254629429</v>
      </c>
      <c r="G9119">
        <v>7.7780783445808077E-2</v>
      </c>
      <c r="H9119">
        <v>815.88177853526565</v>
      </c>
      <c r="I9119">
        <v>5.2399126589298246E-2</v>
      </c>
      <c r="J9119">
        <v>6.9614278316497802E-2</v>
      </c>
      <c r="K9119">
        <v>1.5200155433118343</v>
      </c>
      <c r="L9119">
        <v>28.48035454750061</v>
      </c>
      <c r="M9119">
        <v>11.347805470872403</v>
      </c>
      <c r="N9119">
        <v>80.962132446289075</v>
      </c>
      <c r="O9119">
        <v>0.74870118498802185</v>
      </c>
      <c r="P9119">
        <v>1.8072633584340411E-2</v>
      </c>
      <c r="Q9119">
        <v>2.3537814352247448E-3</v>
      </c>
      <c r="R9119">
        <v>0.42351275444030761</v>
      </c>
      <c r="S9119">
        <v>857.51439521741349</v>
      </c>
      <c r="T9119">
        <v>28.772112727165222</v>
      </c>
      <c r="U9119">
        <v>0.41726810038089757</v>
      </c>
      <c r="V9119">
        <v>572.95465469360352</v>
      </c>
      <c r="W9119">
        <v>1</v>
      </c>
      <c r="X9119">
        <v>0.3844199573993683</v>
      </c>
      <c r="Y9119">
        <v>268.85543071265903</v>
      </c>
      <c r="Z9119">
        <v>1</v>
      </c>
      <c r="AA9119">
        <v>28.701764609003074</v>
      </c>
      <c r="AB9119">
        <v>96.404165344238294</v>
      </c>
      <c r="AC9119">
        <v>116.00092500448227</v>
      </c>
      <c r="AD9119">
        <v>5.2228487454927886E-3</v>
      </c>
      <c r="AE9119">
        <v>36.883808717617264</v>
      </c>
      <c r="AF9119">
        <v>0.27679958939552307</v>
      </c>
      <c r="AG9119">
        <v>7.0853675242491898E-4</v>
      </c>
      <c r="AH9119">
        <v>1.1714516520500182E-2</v>
      </c>
      <c r="AI9119">
        <v>19.552603662014008</v>
      </c>
      <c r="AJ9119">
        <v>15.748261321663678</v>
      </c>
      <c r="AK9119">
        <v>25.893088197112082</v>
      </c>
      <c r="AL9119">
        <v>6.1053215864727406</v>
      </c>
      <c r="AM9119">
        <v>48.297181999683382</v>
      </c>
      <c r="AN9119">
        <v>782.93683367323047</v>
      </c>
      <c r="AO9119">
        <v>6.15452264547348E-2</v>
      </c>
      <c r="AP9119">
        <v>0.85294390726089486</v>
      </c>
    </row>
    <row r="9120" spans="1:42">
      <c r="A9120">
        <v>1151.8137995844811</v>
      </c>
      <c r="B9120">
        <v>970.71567176630151</v>
      </c>
      <c r="C9120">
        <v>655.72128251054778</v>
      </c>
      <c r="D9120">
        <v>181.09812781817959</v>
      </c>
      <c r="E9120">
        <v>-181.09812781817959</v>
      </c>
      <c r="F9120">
        <v>-496.09251707393332</v>
      </c>
      <c r="G9120">
        <v>5.9308466125984387E-2</v>
      </c>
      <c r="H9120">
        <v>506.64471137797005</v>
      </c>
      <c r="I9120">
        <v>2.2305175960063935E-2</v>
      </c>
      <c r="J9120">
        <v>4.896691679954529E-2</v>
      </c>
      <c r="K9120">
        <v>1.8828068957865236</v>
      </c>
      <c r="L9120">
        <v>63.692150115966797</v>
      </c>
      <c r="M9120">
        <v>169.28413024994617</v>
      </c>
      <c r="N9120">
        <v>143.1360433591843</v>
      </c>
      <c r="O9120">
        <v>0.99050870537757874</v>
      </c>
      <c r="P9120">
        <v>1.1803257942199705E-2</v>
      </c>
      <c r="Q9120">
        <v>1.9755734072791201E-2</v>
      </c>
      <c r="R9120">
        <v>0.40000334262847903</v>
      </c>
      <c r="S9120">
        <v>836.90931224061319</v>
      </c>
      <c r="T9120">
        <v>42.071115970611572</v>
      </c>
      <c r="U9120">
        <v>0.44257610023021698</v>
      </c>
      <c r="V9120">
        <v>561.78171634674072</v>
      </c>
      <c r="W9120">
        <v>1</v>
      </c>
      <c r="X9120">
        <v>0.28338301420211792</v>
      </c>
      <c r="Y9120">
        <v>523.48074584253425</v>
      </c>
      <c r="Z9120">
        <v>1</v>
      </c>
      <c r="AA9120">
        <v>13.161687149267198</v>
      </c>
      <c r="AB9120">
        <v>13.394920410156251</v>
      </c>
      <c r="AC9120">
        <v>68.607671558856964</v>
      </c>
      <c r="AD9120">
        <v>1.2114938915285291E-2</v>
      </c>
      <c r="AE9120">
        <v>4.4031276604562741</v>
      </c>
      <c r="AF9120">
        <v>0.23006057024002072</v>
      </c>
      <c r="AG9120">
        <v>8.8448705379663543E-4</v>
      </c>
      <c r="AH9120">
        <v>1.9374969875812529E-2</v>
      </c>
      <c r="AI9120">
        <v>24.551505148410797</v>
      </c>
      <c r="AJ9120">
        <v>3.7780941842540305</v>
      </c>
      <c r="AK9120">
        <v>5.7834283429384232</v>
      </c>
      <c r="AL9120">
        <v>6.5956837958104204</v>
      </c>
      <c r="AM9120">
        <v>96.028303134441373</v>
      </c>
      <c r="AN9120">
        <v>552.34394872636983</v>
      </c>
      <c r="AO9120">
        <v>7.2372948765754702E-2</v>
      </c>
      <c r="AP9120">
        <v>0.92204757905006418</v>
      </c>
    </row>
    <row r="9121" spans="1:42">
      <c r="A9121">
        <v>877.7243697592055</v>
      </c>
      <c r="B9121">
        <v>920.42448722692916</v>
      </c>
      <c r="C9121">
        <v>1011.0726039757778</v>
      </c>
      <c r="D9121">
        <v>-133.34823421657234</v>
      </c>
      <c r="E9121">
        <v>-90.648116748848679</v>
      </c>
      <c r="F9121">
        <v>90.648116748848679</v>
      </c>
      <c r="G9121">
        <v>6.4252730392453244E-2</v>
      </c>
      <c r="H9121">
        <v>2278.1282873341092</v>
      </c>
      <c r="I9121">
        <v>3.8590739071369173E-2</v>
      </c>
      <c r="J9121">
        <v>6.8362007141113276E-2</v>
      </c>
      <c r="K9121">
        <v>1.615860350102186</v>
      </c>
      <c r="L9121">
        <v>18.747571706771851</v>
      </c>
      <c r="M9121">
        <v>260.48001979867763</v>
      </c>
      <c r="N9121">
        <v>165.98053715629581</v>
      </c>
      <c r="O9121">
        <v>0.97571346163749695</v>
      </c>
      <c r="P9121">
        <v>4.8338264359368208E-3</v>
      </c>
      <c r="Q9121">
        <v>2.7601945506201847E-2</v>
      </c>
      <c r="R9121">
        <v>0.43463140487670898</v>
      </c>
      <c r="S9121">
        <v>746.32795964906438</v>
      </c>
      <c r="T9121">
        <v>33.567336201667786</v>
      </c>
      <c r="U9121">
        <v>0.29192845165729525</v>
      </c>
      <c r="V9121">
        <v>562.44902610778809</v>
      </c>
      <c r="W9121">
        <v>1</v>
      </c>
      <c r="X9121">
        <v>0.30247475028038029</v>
      </c>
      <c r="Y9121">
        <v>409.19225988041796</v>
      </c>
      <c r="Z9121">
        <v>1</v>
      </c>
      <c r="AA9121">
        <v>16.856589413499837</v>
      </c>
      <c r="AB9121">
        <v>0.27008319091796879</v>
      </c>
      <c r="AC9121">
        <v>53.776077926158905</v>
      </c>
      <c r="AD9121">
        <v>9.4638041960887417E-3</v>
      </c>
      <c r="AE9121">
        <v>5.5675911825718076</v>
      </c>
      <c r="AF9121">
        <v>0.25120032191276542</v>
      </c>
      <c r="AG9121">
        <v>1.2702994159185189E-3</v>
      </c>
      <c r="AH9121">
        <v>4.0704143762588497E-2</v>
      </c>
      <c r="AI9121">
        <v>10.800239741802216</v>
      </c>
      <c r="AJ9121">
        <v>15.663543300846902</v>
      </c>
      <c r="AK9121">
        <v>52.997554566264149</v>
      </c>
      <c r="AL9121">
        <v>4.6930409398700368</v>
      </c>
      <c r="AM9121">
        <v>59.610734045505524</v>
      </c>
      <c r="AN9121">
        <v>135.05244097737329</v>
      </c>
      <c r="AO9121">
        <v>8.7543732523918144E-2</v>
      </c>
      <c r="AP9121">
        <v>0.86461816787719736</v>
      </c>
    </row>
    <row r="9122" spans="1:42">
      <c r="A9122">
        <v>836.17327253970018</v>
      </c>
      <c r="B9122">
        <v>531.23827186068434</v>
      </c>
      <c r="C9122">
        <v>687.72715592248994</v>
      </c>
      <c r="D9122">
        <v>148.44611661721024</v>
      </c>
      <c r="E9122">
        <v>-304.93500067901584</v>
      </c>
      <c r="F9122">
        <v>-148.44611661721024</v>
      </c>
      <c r="G9122">
        <v>0.10745234764278244</v>
      </c>
      <c r="H9122">
        <v>1413.4180531928821</v>
      </c>
      <c r="I9122">
        <v>5.185064166784286E-2</v>
      </c>
      <c r="J9122">
        <v>9.3507572412490844E-2</v>
      </c>
      <c r="K9122">
        <v>1.6735403601467609</v>
      </c>
      <c r="L9122">
        <v>32.179563045501709</v>
      </c>
      <c r="M9122">
        <v>3.3670990000238881</v>
      </c>
      <c r="N9122">
        <v>117.11426343479158</v>
      </c>
      <c r="O9122">
        <v>0.95209148526191711</v>
      </c>
      <c r="P9122">
        <v>1.0912687725490993E-2</v>
      </c>
      <c r="Q9122">
        <v>2.7687045998043478E-2</v>
      </c>
      <c r="R9122">
        <v>0.4696207571029663</v>
      </c>
      <c r="S9122">
        <v>1055.3090643290193</v>
      </c>
      <c r="T9122">
        <v>29.696053266525269</v>
      </c>
      <c r="U9122">
        <v>0.4314360707998276</v>
      </c>
      <c r="V9122">
        <v>581.42173290252686</v>
      </c>
      <c r="W9122">
        <v>1</v>
      </c>
      <c r="X9122">
        <v>0.43005980491638185</v>
      </c>
      <c r="Y9122">
        <v>447.27344062101474</v>
      </c>
      <c r="Z9122">
        <v>1</v>
      </c>
      <c r="AA9122">
        <v>34.868166595792772</v>
      </c>
      <c r="AB9122">
        <v>98.710852905273441</v>
      </c>
      <c r="AC9122">
        <v>150.61209350824356</v>
      </c>
      <c r="AD9122">
        <v>1.3019331907614683E-2</v>
      </c>
      <c r="AE9122">
        <v>82.303041168323873</v>
      </c>
      <c r="AF9122">
        <v>0.17720530986785887</v>
      </c>
      <c r="AG9122">
        <v>1.8492761058153812E-4</v>
      </c>
      <c r="AH9122">
        <v>5.0081378817558291E-3</v>
      </c>
      <c r="AI9122">
        <v>6.8527701497077942</v>
      </c>
      <c r="AJ9122">
        <v>14.603506263465009</v>
      </c>
      <c r="AK9122">
        <v>48.708630242943762</v>
      </c>
      <c r="AL9122">
        <v>2.229235020726609</v>
      </c>
      <c r="AM9122">
        <v>64.952975404262546</v>
      </c>
      <c r="AN9122">
        <v>687.80521871074598</v>
      </c>
      <c r="AO9122">
        <v>9.6755926728248592E-2</v>
      </c>
      <c r="AP9122">
        <v>0.8905811955928804</v>
      </c>
    </row>
    <row r="9123" spans="1:42">
      <c r="A9123">
        <v>352.0420679059331</v>
      </c>
      <c r="B9123">
        <v>483.86177132716614</v>
      </c>
      <c r="C9123">
        <v>1010.6214292122236</v>
      </c>
      <c r="D9123">
        <v>-658.57936130629048</v>
      </c>
      <c r="E9123">
        <v>-526.75965788505744</v>
      </c>
      <c r="F9123">
        <v>526.75965788505744</v>
      </c>
      <c r="G9123">
        <v>-6.2951618912607888E-3</v>
      </c>
      <c r="H9123">
        <v>3055.1038830459547</v>
      </c>
      <c r="I9123">
        <v>4.0236167013645172E-2</v>
      </c>
      <c r="J9123">
        <v>8.0043358802795415E-3</v>
      </c>
      <c r="K9123">
        <v>2.007532186692953</v>
      </c>
      <c r="L9123">
        <v>43.27485203742981</v>
      </c>
      <c r="M9123">
        <v>723.16897427181607</v>
      </c>
      <c r="N9123">
        <v>59.173535756683357</v>
      </c>
      <c r="O9123">
        <v>0.81222471594810486</v>
      </c>
      <c r="P9123">
        <v>1.3016733222537569E-2</v>
      </c>
      <c r="Q9123">
        <v>3.2712187078264017E-2</v>
      </c>
      <c r="R9123">
        <v>0.49135293006896974</v>
      </c>
      <c r="S9123">
        <v>1122.7338808355764</v>
      </c>
      <c r="T9123">
        <v>42.813262343406677</v>
      </c>
      <c r="U9123">
        <v>0.30755228102207188</v>
      </c>
      <c r="V9123">
        <v>636.45648956298828</v>
      </c>
      <c r="W9123">
        <v>1</v>
      </c>
      <c r="X9123">
        <v>0.42213282227516175</v>
      </c>
      <c r="Y9123">
        <v>494.26546694356858</v>
      </c>
      <c r="Z9123">
        <v>1</v>
      </c>
      <c r="AA9123">
        <v>29.099312161722189</v>
      </c>
      <c r="AB9123">
        <v>92.687522521972667</v>
      </c>
      <c r="AC9123">
        <v>38.33000510931015</v>
      </c>
      <c r="AD9123">
        <v>1.0056683140942175E-2</v>
      </c>
      <c r="AE9123">
        <v>2.0613654020158618</v>
      </c>
      <c r="AF9123">
        <v>-2.7864636182785032E-2</v>
      </c>
      <c r="AG9123">
        <v>2.6592792071784512E-4</v>
      </c>
      <c r="AH9123">
        <v>5.6672220635414119E-2</v>
      </c>
      <c r="AI9123">
        <v>17.277768552303314</v>
      </c>
      <c r="AJ9123">
        <v>4.0546891038640362</v>
      </c>
      <c r="AK9123">
        <v>61.850467552542689</v>
      </c>
      <c r="AL9123">
        <v>3.3416031150396597</v>
      </c>
      <c r="AM9123">
        <v>108.4000879406929</v>
      </c>
      <c r="AN9123">
        <v>358.20959974683876</v>
      </c>
      <c r="AO9123">
        <v>4.7894281744956968E-2</v>
      </c>
      <c r="AP9123">
        <v>0.81700659322738656</v>
      </c>
    </row>
    <row r="9124" spans="1:42">
      <c r="A9124">
        <v>687.08047919553132</v>
      </c>
      <c r="B9124">
        <v>540.70041081820864</v>
      </c>
      <c r="C9124">
        <v>915.21500609642203</v>
      </c>
      <c r="D9124">
        <v>-228.13452690089071</v>
      </c>
      <c r="E9124">
        <v>-374.51459527821339</v>
      </c>
      <c r="F9124">
        <v>228.13452690089071</v>
      </c>
      <c r="G9124">
        <v>6.5613687794979947E-2</v>
      </c>
      <c r="H9124">
        <v>2751.8394954279611</v>
      </c>
      <c r="I9124">
        <v>1.7914528548717498E-2</v>
      </c>
      <c r="J9124">
        <v>3.0565447568893435E-2</v>
      </c>
      <c r="K9124">
        <v>1.2091622587263584</v>
      </c>
      <c r="L9124">
        <v>31.77609920501709</v>
      </c>
      <c r="M9124">
        <v>1.1680638082712038</v>
      </c>
      <c r="N9124">
        <v>115.90438086757662</v>
      </c>
      <c r="O9124">
        <v>0.61522951722145081</v>
      </c>
      <c r="P9124">
        <v>1.9169322437710228E-2</v>
      </c>
      <c r="Q9124">
        <v>3.7599711683061379E-2</v>
      </c>
      <c r="R9124">
        <v>0.44956638813018801</v>
      </c>
      <c r="S9124">
        <v>504.06253011072272</v>
      </c>
      <c r="T9124">
        <v>44.694209098815918</v>
      </c>
      <c r="U9124">
        <v>0.33270269572734834</v>
      </c>
      <c r="V9124">
        <v>648.49598407745361</v>
      </c>
      <c r="W9124">
        <v>1</v>
      </c>
      <c r="X9124">
        <v>0.33531161546707156</v>
      </c>
      <c r="Y9124">
        <v>619.25625597703402</v>
      </c>
      <c r="Z9124">
        <v>1</v>
      </c>
      <c r="AA9124">
        <v>21.652137770223622</v>
      </c>
      <c r="AB9124">
        <v>27.504228759765628</v>
      </c>
      <c r="AC9124">
        <v>157.08007365465164</v>
      </c>
      <c r="AD9124">
        <v>8.6083974593724952E-3</v>
      </c>
      <c r="AE9124">
        <v>41.757347476719637</v>
      </c>
      <c r="AF9124">
        <v>0.18941371679306027</v>
      </c>
      <c r="AG9124">
        <v>6.6927607440408023E-4</v>
      </c>
      <c r="AH9124">
        <v>5.247464748620987E-2</v>
      </c>
      <c r="AI9124">
        <v>14.565354883670807</v>
      </c>
      <c r="AJ9124">
        <v>2.5152321456811957</v>
      </c>
      <c r="AK9124">
        <v>40.594202283024785</v>
      </c>
      <c r="AL9124">
        <v>5.7877026678594934</v>
      </c>
      <c r="AM9124">
        <v>37.049610412120821</v>
      </c>
      <c r="AN9124">
        <v>351.70749066978902</v>
      </c>
      <c r="AO9124">
        <v>8.1068035244941716E-2</v>
      </c>
      <c r="AP9124">
        <v>0.834935849428177</v>
      </c>
    </row>
    <row r="9125" spans="1:42">
      <c r="A9125">
        <v>1344.7239697847986</v>
      </c>
      <c r="B9125">
        <v>1121.0589689711524</v>
      </c>
      <c r="C9125">
        <v>610.02540903258989</v>
      </c>
      <c r="D9125">
        <v>223.6650008136462</v>
      </c>
      <c r="E9125">
        <v>-223.6650008136462</v>
      </c>
      <c r="F9125">
        <v>-734.69856075220866</v>
      </c>
      <c r="G9125">
        <v>1.6041021060246165E-2</v>
      </c>
      <c r="H9125">
        <v>246.35199817211131</v>
      </c>
      <c r="I9125">
        <v>3.5266623795032495E-2</v>
      </c>
      <c r="J9125">
        <v>2.4619023323059083E-2</v>
      </c>
      <c r="K9125">
        <v>1.1989126753985881</v>
      </c>
      <c r="L9125">
        <v>44.576233625411987</v>
      </c>
      <c r="M9125">
        <v>3.1294301820040569</v>
      </c>
      <c r="N9125">
        <v>178.68968166542055</v>
      </c>
      <c r="O9125">
        <v>0.68856331706047058</v>
      </c>
      <c r="P9125">
        <v>1.2718277772267658E-2</v>
      </c>
      <c r="Q9125">
        <v>1.1602963182661267E-2</v>
      </c>
      <c r="R9125">
        <v>0.49764949798583985</v>
      </c>
      <c r="S9125">
        <v>1095.0672179721239</v>
      </c>
      <c r="T9125">
        <v>42.082706093788147</v>
      </c>
      <c r="U9125">
        <v>0.42907916367053989</v>
      </c>
      <c r="V9125">
        <v>481.2197208404541</v>
      </c>
      <c r="W9125">
        <v>1</v>
      </c>
      <c r="X9125">
        <v>0.31940064311027527</v>
      </c>
      <c r="Y9125">
        <v>333.36338095244287</v>
      </c>
      <c r="Z9125">
        <v>1</v>
      </c>
      <c r="AA9125">
        <v>16.301622570467</v>
      </c>
      <c r="AB9125">
        <v>62.737702087402347</v>
      </c>
      <c r="AC9125">
        <v>135.08476465940475</v>
      </c>
      <c r="AD9125">
        <v>2.7755574283436831E-3</v>
      </c>
      <c r="AE9125">
        <v>17.841224998902408</v>
      </c>
      <c r="AF9125">
        <v>4.8062356710433948E-2</v>
      </c>
      <c r="AG9125">
        <v>1.1574673002570201E-3</v>
      </c>
      <c r="AH9125">
        <v>1.2854776191711425E-2</v>
      </c>
      <c r="AI9125">
        <v>11.600241363048553</v>
      </c>
      <c r="AJ9125">
        <v>7.290769636762386</v>
      </c>
      <c r="AK9125">
        <v>6.3902420729398726</v>
      </c>
      <c r="AL9125">
        <v>8.5383865494982025</v>
      </c>
      <c r="AM9125">
        <v>63.782321321964261</v>
      </c>
      <c r="AN9125">
        <v>519.46427831036431</v>
      </c>
      <c r="AO9125">
        <v>8.532868564128876E-2</v>
      </c>
      <c r="AP9125">
        <v>0.86620134639739998</v>
      </c>
    </row>
    <row r="9126" spans="1:42">
      <c r="A9126">
        <v>996.41747114340478</v>
      </c>
      <c r="B9126">
        <v>845.99788773249384</v>
      </c>
      <c r="C9126">
        <v>722.59391781349336</v>
      </c>
      <c r="D9126">
        <v>150.41958341091095</v>
      </c>
      <c r="E9126">
        <v>-150.41958341091095</v>
      </c>
      <c r="F9126">
        <v>-273.82355332991142</v>
      </c>
      <c r="G9126">
        <v>7.1325930705288684E-2</v>
      </c>
      <c r="H9126">
        <v>914.61214736142074</v>
      </c>
      <c r="I9126">
        <v>3.7229319512844083E-2</v>
      </c>
      <c r="J9126">
        <v>2.2355996370315552E-2</v>
      </c>
      <c r="K9126">
        <v>1.0370329736053943</v>
      </c>
      <c r="L9126">
        <v>20.342476367950439</v>
      </c>
      <c r="M9126">
        <v>208.40569055714886</v>
      </c>
      <c r="N9126">
        <v>178.26976391925814</v>
      </c>
      <c r="O9126">
        <v>0.70053437352180481</v>
      </c>
      <c r="P9126">
        <v>9.7672653198242168E-4</v>
      </c>
      <c r="Q9126">
        <v>6.9056777424282489E-3</v>
      </c>
      <c r="R9126">
        <v>0.46277724742889403</v>
      </c>
      <c r="S9126">
        <v>893.79952979461655</v>
      </c>
      <c r="T9126">
        <v>33.197480440139771</v>
      </c>
      <c r="U9126">
        <v>0.32091027677059175</v>
      </c>
      <c r="V9126">
        <v>609.501051902771</v>
      </c>
      <c r="W9126">
        <v>1</v>
      </c>
      <c r="X9126">
        <v>0.29108729839324954</v>
      </c>
      <c r="Y9126">
        <v>373.56191123728411</v>
      </c>
      <c r="Z9126">
        <v>1</v>
      </c>
      <c r="AA9126">
        <v>14.901526873731616</v>
      </c>
      <c r="AB9126">
        <v>37.742016723632815</v>
      </c>
      <c r="AC9126">
        <v>175.05232244729996</v>
      </c>
      <c r="AD9126">
        <v>1.0100918957310863E-2</v>
      </c>
      <c r="AE9126">
        <v>9.1721495566062732</v>
      </c>
      <c r="AF9126">
        <v>0.26944519042968751</v>
      </c>
      <c r="AG9126">
        <v>3.3697817252602709E-4</v>
      </c>
      <c r="AH9126">
        <v>2.4019853913784025E-2</v>
      </c>
      <c r="AI9126">
        <v>21.732533276081085</v>
      </c>
      <c r="AJ9126">
        <v>15.796668529445514</v>
      </c>
      <c r="AK9126">
        <v>30.452675591111184</v>
      </c>
      <c r="AL9126">
        <v>5.6477227966579102</v>
      </c>
      <c r="AM9126">
        <v>25.626594388484957</v>
      </c>
      <c r="AN9126">
        <v>555.80192760135424</v>
      </c>
      <c r="AO9126">
        <v>6.2504953026771545E-2</v>
      </c>
      <c r="AP9126">
        <v>0.85917538332939158</v>
      </c>
    </row>
    <row r="9127" spans="1:42">
      <c r="A9127">
        <v>871.58326025823828</v>
      </c>
      <c r="B9127">
        <v>1446.0951193864519</v>
      </c>
      <c r="C9127">
        <v>1337.1481416748861</v>
      </c>
      <c r="D9127">
        <v>-574.51185912821359</v>
      </c>
      <c r="E9127">
        <v>108.94697771156575</v>
      </c>
      <c r="F9127">
        <v>-108.94697771156575</v>
      </c>
      <c r="G9127">
        <v>6.5034041521065594E-2</v>
      </c>
      <c r="H9127">
        <v>1367.3924650716629</v>
      </c>
      <c r="I9127">
        <v>4.2438518106937412E-2</v>
      </c>
      <c r="J9127">
        <v>7.1785781383514408E-2</v>
      </c>
      <c r="K9127">
        <v>1.3681772861897945</v>
      </c>
      <c r="L9127">
        <v>70.507551431655884</v>
      </c>
      <c r="M9127">
        <v>2226.2778843757405</v>
      </c>
      <c r="N9127">
        <v>108.59677673797609</v>
      </c>
      <c r="O9127">
        <v>0.71913966536521912</v>
      </c>
      <c r="P9127">
        <v>1.868512349658542E-2</v>
      </c>
      <c r="Q9127">
        <v>2.0072071128421357E-2</v>
      </c>
      <c r="R9127">
        <v>0.48464171409606932</v>
      </c>
      <c r="S9127">
        <v>477.9821827510691</v>
      </c>
      <c r="T9127">
        <v>30.351802706718445</v>
      </c>
      <c r="U9127">
        <v>0.34802094042301179</v>
      </c>
      <c r="V9127">
        <v>548.02045822143555</v>
      </c>
      <c r="W9127">
        <v>1</v>
      </c>
      <c r="X9127">
        <v>0.32283351063728333</v>
      </c>
      <c r="Y9127">
        <v>456.17814389179392</v>
      </c>
      <c r="Z9127">
        <v>1</v>
      </c>
      <c r="AA9127">
        <v>3.988285200281144</v>
      </c>
      <c r="AB9127">
        <v>50.375340637207039</v>
      </c>
      <c r="AC9127">
        <v>111.58643811941147</v>
      </c>
      <c r="AD9127">
        <v>1.2200588650173611E-2</v>
      </c>
      <c r="AE9127">
        <v>79.055211135209333</v>
      </c>
      <c r="AF9127">
        <v>8.358152031898497E-2</v>
      </c>
      <c r="AG9127">
        <v>7.4017370495115767E-4</v>
      </c>
      <c r="AH9127">
        <v>1.954985120296478E-2</v>
      </c>
      <c r="AI9127">
        <v>19.727436006069183</v>
      </c>
      <c r="AJ9127">
        <v>12.132383094272294</v>
      </c>
      <c r="AK9127">
        <v>41.740830153822898</v>
      </c>
      <c r="AL9127">
        <v>3.4313158100157599</v>
      </c>
      <c r="AM9127">
        <v>46.225097763538358</v>
      </c>
      <c r="AN9127">
        <v>792.25564658982512</v>
      </c>
      <c r="AO9127">
        <v>7.2092427611351012E-2</v>
      </c>
      <c r="AP9127">
        <v>0.86188638734817513</v>
      </c>
    </row>
    <row r="9128" spans="1:42">
      <c r="A9128">
        <v>1231.3341104503222</v>
      </c>
      <c r="B9128">
        <v>1014.994622637942</v>
      </c>
      <c r="C9128">
        <v>963.405952518199</v>
      </c>
      <c r="D9128">
        <v>216.33948781238018</v>
      </c>
      <c r="E9128">
        <v>-216.33948781238018</v>
      </c>
      <c r="F9128">
        <v>-267.92815793212321</v>
      </c>
      <c r="G9128">
        <v>2.2957999706644237E-3</v>
      </c>
      <c r="H9128">
        <v>1710.5737353733414</v>
      </c>
      <c r="I9128">
        <v>3.7079255282878879E-2</v>
      </c>
      <c r="J9128">
        <v>8.5862251043319696E-2</v>
      </c>
      <c r="K9128">
        <v>1.8326200157701966</v>
      </c>
      <c r="L9128">
        <v>72.565584182739258</v>
      </c>
      <c r="M9128">
        <v>5.5829370293629443</v>
      </c>
      <c r="N9128">
        <v>159.6332167890549</v>
      </c>
      <c r="O9128">
        <v>0.89785590767860413</v>
      </c>
      <c r="P9128">
        <v>1.9308342933654781E-2</v>
      </c>
      <c r="Q9128">
        <v>8.2642866240607363E-3</v>
      </c>
      <c r="R9128">
        <v>0.47152628421783449</v>
      </c>
      <c r="S9128">
        <v>509.37601553248277</v>
      </c>
      <c r="T9128">
        <v>40.092647075653076</v>
      </c>
      <c r="U9128">
        <v>0.42599350631237032</v>
      </c>
      <c r="V9128">
        <v>621.285080909729</v>
      </c>
      <c r="W9128">
        <v>1</v>
      </c>
      <c r="X9128">
        <v>0.41352515935897827</v>
      </c>
      <c r="Y9128">
        <v>343.99542197641586</v>
      </c>
      <c r="Z9128">
        <v>1</v>
      </c>
      <c r="AA9128">
        <v>1.5810337012386324</v>
      </c>
      <c r="AB9128">
        <v>56.804685546875007</v>
      </c>
      <c r="AC9128">
        <v>170.06076127290726</v>
      </c>
      <c r="AD9128">
        <v>2.5004020104041468E-3</v>
      </c>
      <c r="AE9128">
        <v>4.4191879146468755</v>
      </c>
      <c r="AF9128">
        <v>6.5923333168029785E-3</v>
      </c>
      <c r="AG9128">
        <v>9.6100770163985835E-4</v>
      </c>
      <c r="AH9128">
        <v>4.9347178578376767E-3</v>
      </c>
      <c r="AI9128">
        <v>23.125118315219879</v>
      </c>
      <c r="AJ9128">
        <v>12.222872070645336</v>
      </c>
      <c r="AK9128">
        <v>33.510165279507639</v>
      </c>
      <c r="AL9128">
        <v>5.2119663710139932</v>
      </c>
      <c r="AM9128">
        <v>57.922587001323706</v>
      </c>
      <c r="AN9128">
        <v>475.60632644937556</v>
      </c>
      <c r="AO9128">
        <v>3.2635405659675598E-2</v>
      </c>
      <c r="AP9128">
        <v>0.92043981194496172</v>
      </c>
    </row>
    <row r="9129" spans="1:42">
      <c r="A9129">
        <v>378.76782275097003</v>
      </c>
      <c r="B9129">
        <v>175.12379508487265</v>
      </c>
      <c r="C9129">
        <v>1419.5023099210291</v>
      </c>
      <c r="D9129">
        <v>-1040.7344871700591</v>
      </c>
      <c r="E9129">
        <v>-1244.3785148361565</v>
      </c>
      <c r="F9129">
        <v>1040.7344871700591</v>
      </c>
      <c r="G9129">
        <v>8.7427529086431283E-2</v>
      </c>
      <c r="H9129">
        <v>4761.2062830516179</v>
      </c>
      <c r="I9129">
        <v>2.3599078953266142E-2</v>
      </c>
      <c r="J9129">
        <v>8.1242525100708007E-2</v>
      </c>
      <c r="K9129">
        <v>1.9284281491935251</v>
      </c>
      <c r="L9129">
        <v>39.110187292098999</v>
      </c>
      <c r="M9129">
        <v>55.382852373674396</v>
      </c>
      <c r="N9129">
        <v>52.445346267318733</v>
      </c>
      <c r="O9129">
        <v>0.55400869250297546</v>
      </c>
      <c r="P9129">
        <v>1.7070617834726968E-2</v>
      </c>
      <c r="Q9129">
        <v>2.810537391238742E-3</v>
      </c>
      <c r="R9129">
        <v>0.49247362136840822</v>
      </c>
      <c r="S9129">
        <v>612.15189303289696</v>
      </c>
      <c r="T9129">
        <v>48.515632748603821</v>
      </c>
      <c r="U9129">
        <v>0.43074296772480014</v>
      </c>
      <c r="V9129">
        <v>506.30450248718262</v>
      </c>
      <c r="W9129">
        <v>1</v>
      </c>
      <c r="X9129">
        <v>0.38994180083274843</v>
      </c>
      <c r="Y9129">
        <v>365.18215085351193</v>
      </c>
      <c r="Z9129">
        <v>1</v>
      </c>
      <c r="AA9129">
        <v>14.180846955461504</v>
      </c>
      <c r="AB9129">
        <v>56.468656921386724</v>
      </c>
      <c r="AC9129">
        <v>151.17700546979904</v>
      </c>
      <c r="AD9129">
        <v>6.4616178854917869E-3</v>
      </c>
      <c r="AE9129">
        <v>22.998775140115825</v>
      </c>
      <c r="AF9129">
        <v>0.29334190249443048</v>
      </c>
      <c r="AG9129">
        <v>5.3389400435747373E-4</v>
      </c>
      <c r="AH9129">
        <v>4.5553435659408566E-2</v>
      </c>
      <c r="AI9129">
        <v>19.791981875896454</v>
      </c>
      <c r="AJ9129">
        <v>1.0394110326850547</v>
      </c>
      <c r="AK9129">
        <v>58.19218968093395</v>
      </c>
      <c r="AL9129">
        <v>7.6838942657357103</v>
      </c>
      <c r="AM9129">
        <v>91.143541777133947</v>
      </c>
      <c r="AN9129">
        <v>517.87760747278253</v>
      </c>
      <c r="AO9129">
        <v>6.4538412928581229E-2</v>
      </c>
      <c r="AP9129">
        <v>0.88018122291564949</v>
      </c>
    </row>
    <row r="9130" spans="1:42">
      <c r="A9130">
        <v>1131.7812188803746</v>
      </c>
      <c r="B9130">
        <v>2336.4602651117193</v>
      </c>
      <c r="C9130">
        <v>751.68925067510258</v>
      </c>
      <c r="D9130">
        <v>-1204.6790462313447</v>
      </c>
      <c r="E9130">
        <v>1204.6790462313447</v>
      </c>
      <c r="F9130">
        <v>-1584.7710144366167</v>
      </c>
      <c r="G9130">
        <v>7.1374299597361412E-2</v>
      </c>
      <c r="H9130">
        <v>137.46420845199643</v>
      </c>
      <c r="I9130">
        <v>4.5690959393978117E-2</v>
      </c>
      <c r="J9130">
        <v>5.4741071939468387E-2</v>
      </c>
      <c r="K9130">
        <v>1.0074933376133441</v>
      </c>
      <c r="L9130">
        <v>13.552234172821045</v>
      </c>
      <c r="M9130">
        <v>3626.3582896239209</v>
      </c>
      <c r="N9130">
        <v>85.962654613685615</v>
      </c>
      <c r="O9130">
        <v>0.53034475445747375</v>
      </c>
      <c r="P9130">
        <v>5.1999304029676642E-4</v>
      </c>
      <c r="Q9130">
        <v>3.8929498831431063E-2</v>
      </c>
      <c r="R9130">
        <v>0.41429738521575926</v>
      </c>
      <c r="S9130">
        <v>727.15899814691124</v>
      </c>
      <c r="T9130">
        <v>40.661996603012085</v>
      </c>
      <c r="U9130">
        <v>0.39781871736049657</v>
      </c>
      <c r="V9130">
        <v>629.17277812957764</v>
      </c>
      <c r="W9130">
        <v>1</v>
      </c>
      <c r="X9130">
        <v>0.39060920715332031</v>
      </c>
      <c r="Y9130">
        <v>559.32078200303317</v>
      </c>
      <c r="Z9130">
        <v>1</v>
      </c>
      <c r="AA9130">
        <v>19.229979141416553</v>
      </c>
      <c r="AB9130">
        <v>11.558203979492188</v>
      </c>
      <c r="AC9130">
        <v>109.17539745569229</v>
      </c>
      <c r="AD9130">
        <v>1.1475416330190804E-2</v>
      </c>
      <c r="AE9130">
        <v>34.061358682501115</v>
      </c>
      <c r="AF9130">
        <v>0.2318372011184692</v>
      </c>
      <c r="AG9130">
        <v>1.184647744570385E-3</v>
      </c>
      <c r="AH9130">
        <v>1.2479242980480192E-2</v>
      </c>
      <c r="AI9130">
        <v>23.694587051868439</v>
      </c>
      <c r="AJ9130">
        <v>11.889021800151895</v>
      </c>
      <c r="AK9130">
        <v>43.960589194893835</v>
      </c>
      <c r="AL9130">
        <v>0.19347133610515588</v>
      </c>
      <c r="AM9130">
        <v>71.278396356105802</v>
      </c>
      <c r="AN9130">
        <v>805.1040847705317</v>
      </c>
      <c r="AO9130">
        <v>5.0744915604591372E-2</v>
      </c>
      <c r="AP9130">
        <v>0.90453907179832471</v>
      </c>
    </row>
    <row r="9131" spans="1:42">
      <c r="A9131">
        <v>455.79401192322484</v>
      </c>
      <c r="B9131">
        <v>399.36894260886726</v>
      </c>
      <c r="C9131">
        <v>959.96112339361787</v>
      </c>
      <c r="D9131">
        <v>-504.16711147039302</v>
      </c>
      <c r="E9131">
        <v>-560.59218078475055</v>
      </c>
      <c r="F9131">
        <v>504.16711147039302</v>
      </c>
      <c r="G9131">
        <v>6.0863721033862735E-2</v>
      </c>
      <c r="H9131">
        <v>3206.7345693125362</v>
      </c>
      <c r="I9131">
        <v>2.2201980650424957E-2</v>
      </c>
      <c r="J9131">
        <v>4.4041622638702392E-2</v>
      </c>
      <c r="K9131">
        <v>1.5048518671929836</v>
      </c>
      <c r="L9131">
        <v>10.954819917678833</v>
      </c>
      <c r="M9131">
        <v>34.082276500571723</v>
      </c>
      <c r="N9131">
        <v>87.476513983917243</v>
      </c>
      <c r="O9131">
        <v>0.85543236136436462</v>
      </c>
      <c r="P9131">
        <v>1.5858403364817298E-2</v>
      </c>
      <c r="Q9131">
        <v>9.0831731690300815E-3</v>
      </c>
      <c r="R9131">
        <v>0.48218770027160646</v>
      </c>
      <c r="S9131">
        <v>1098.9070590423291</v>
      </c>
      <c r="T9131">
        <v>39.153847098350525</v>
      </c>
      <c r="U9131">
        <v>0.32924536764621737</v>
      </c>
      <c r="V9131">
        <v>546.80671691894531</v>
      </c>
      <c r="W9131">
        <v>1</v>
      </c>
      <c r="X9131">
        <v>0.38609721779823303</v>
      </c>
      <c r="Y9131">
        <v>662.88519214848679</v>
      </c>
      <c r="Z9131">
        <v>1</v>
      </c>
      <c r="AA9131">
        <v>50.397944584054954</v>
      </c>
      <c r="AB9131">
        <v>99.207369689941416</v>
      </c>
      <c r="AC9131">
        <v>35.416220128536224</v>
      </c>
      <c r="AD9131">
        <v>6.8535503159221417E-3</v>
      </c>
      <c r="AE9131">
        <v>26.583223003970737</v>
      </c>
      <c r="AF9131">
        <v>0.22844762921333309</v>
      </c>
      <c r="AG9131">
        <v>7.3473477889837442E-4</v>
      </c>
      <c r="AH9131">
        <v>5.3870406270027156E-2</v>
      </c>
      <c r="AI9131">
        <v>22.177484929561615</v>
      </c>
      <c r="AJ9131">
        <v>8.0964422225135344</v>
      </c>
      <c r="AK9131">
        <v>47.148253149390221</v>
      </c>
      <c r="AL9131">
        <v>4.4076062959920801</v>
      </c>
      <c r="AM9131">
        <v>100.44711381196976</v>
      </c>
      <c r="AN9131">
        <v>167.22317524385639</v>
      </c>
      <c r="AO9131">
        <v>7.5220718741416934E-2</v>
      </c>
      <c r="AP9131">
        <v>0.84198465681076062</v>
      </c>
    </row>
    <row r="9132" spans="1:42">
      <c r="A9132">
        <v>924.33986771156515</v>
      </c>
      <c r="B9132">
        <v>681.07627989496655</v>
      </c>
      <c r="C9132">
        <v>381.29704835021226</v>
      </c>
      <c r="D9132">
        <v>243.2635878165986</v>
      </c>
      <c r="E9132">
        <v>-243.2635878165986</v>
      </c>
      <c r="F9132">
        <v>-543.04281936135294</v>
      </c>
      <c r="G9132">
        <v>6.9545891908862706E-2</v>
      </c>
      <c r="H9132">
        <v>44.677593953523854</v>
      </c>
      <c r="I9132">
        <v>4.3874063193798066E-2</v>
      </c>
      <c r="J9132">
        <v>9.77293975353241E-2</v>
      </c>
      <c r="K9132">
        <v>1.2165456454336643</v>
      </c>
      <c r="L9132">
        <v>49.922909736633301</v>
      </c>
      <c r="M9132">
        <v>40.955259631835041</v>
      </c>
      <c r="N9132">
        <v>180.09317846736911</v>
      </c>
      <c r="O9132">
        <v>0.8435148298740387</v>
      </c>
      <c r="P9132">
        <v>2.3273487832811138E-2</v>
      </c>
      <c r="Q9132">
        <v>3.031933736801147E-2</v>
      </c>
      <c r="R9132">
        <v>0.49266037464141843</v>
      </c>
      <c r="S9132">
        <v>707.13469959000508</v>
      </c>
      <c r="T9132">
        <v>28.473949432373047</v>
      </c>
      <c r="U9132">
        <v>0.29321513354778295</v>
      </c>
      <c r="V9132">
        <v>495.09041309356689</v>
      </c>
      <c r="W9132">
        <v>1</v>
      </c>
      <c r="X9132">
        <v>0.29232540369033816</v>
      </c>
      <c r="Y9132">
        <v>318.89823812853791</v>
      </c>
      <c r="Z9132">
        <v>1</v>
      </c>
      <c r="AA9132">
        <v>20.965072676687246</v>
      </c>
      <c r="AB9132">
        <v>6.7140407714843757</v>
      </c>
      <c r="AC9132">
        <v>127.80119925737381</v>
      </c>
      <c r="AD9132">
        <v>9.5561769273546024E-3</v>
      </c>
      <c r="AE9132">
        <v>63.182642699523974</v>
      </c>
      <c r="AF9132">
        <v>0.13550755262374875</v>
      </c>
      <c r="AG9132">
        <v>9.027905172597912E-4</v>
      </c>
      <c r="AH9132">
        <v>1.928091341257095E-2</v>
      </c>
      <c r="AI9132">
        <v>9.2762055993080139</v>
      </c>
      <c r="AJ9132">
        <v>6.7504017400236025</v>
      </c>
      <c r="AK9132">
        <v>0.62738666832447054</v>
      </c>
      <c r="AL9132">
        <v>3.3698846058043364</v>
      </c>
      <c r="AM9132">
        <v>97.258853995800024</v>
      </c>
      <c r="AN9132">
        <v>610.98842230287437</v>
      </c>
      <c r="AO9132">
        <v>6.4679552197456358E-2</v>
      </c>
      <c r="AP9132">
        <v>0.84904677128791817</v>
      </c>
    </row>
    <row r="9133" spans="1:42">
      <c r="A9133">
        <v>156.63601174746532</v>
      </c>
      <c r="B9133">
        <v>37.012679704129653</v>
      </c>
      <c r="C9133">
        <v>456.51253688752178</v>
      </c>
      <c r="D9133">
        <v>-299.87652514005646</v>
      </c>
      <c r="E9133">
        <v>-419.49985718339212</v>
      </c>
      <c r="F9133">
        <v>299.87652514005646</v>
      </c>
      <c r="G9133">
        <v>6.2272265680668841E-2</v>
      </c>
      <c r="H9133">
        <v>1426.0338303041999</v>
      </c>
      <c r="I9133">
        <v>4.3072967827320098E-2</v>
      </c>
      <c r="J9133">
        <v>1.2206145286560059E-2</v>
      </c>
      <c r="K9133">
        <v>1.3630023281276227</v>
      </c>
      <c r="L9133">
        <v>58.985174894332886</v>
      </c>
      <c r="M9133">
        <v>289.15377158732753</v>
      </c>
      <c r="N9133">
        <v>27.162277055740361</v>
      </c>
      <c r="O9133">
        <v>0.8994421660900116</v>
      </c>
      <c r="P9133">
        <v>6.9526955816480839E-3</v>
      </c>
      <c r="Q9133">
        <v>4.3298018826378709E-2</v>
      </c>
      <c r="R9133">
        <v>0.39759986877441406</v>
      </c>
      <c r="S9133">
        <v>1049.9421651945029</v>
      </c>
      <c r="T9133">
        <v>37.546291947364807</v>
      </c>
      <c r="U9133">
        <v>0.35444427788257604</v>
      </c>
      <c r="V9133">
        <v>534.67602729797363</v>
      </c>
      <c r="W9133">
        <v>1</v>
      </c>
      <c r="X9133">
        <v>0.40593904376029971</v>
      </c>
      <c r="Y9133">
        <v>675.85186073243563</v>
      </c>
      <c r="Z9133">
        <v>1</v>
      </c>
      <c r="AA9133">
        <v>44.761652177858359</v>
      </c>
      <c r="AB9133">
        <v>63.182697692871102</v>
      </c>
      <c r="AC9133">
        <v>120.25348395109177</v>
      </c>
      <c r="AD9133">
        <v>9.4175518068492919E-3</v>
      </c>
      <c r="AE9133">
        <v>8.8833702132558123</v>
      </c>
      <c r="AF9133">
        <v>0.2253641545772552</v>
      </c>
      <c r="AG9133">
        <v>1.3477886217649056E-3</v>
      </c>
      <c r="AH9133">
        <v>3.2600463962554935E-2</v>
      </c>
      <c r="AI9133">
        <v>5.8466526865959167</v>
      </c>
      <c r="AJ9133">
        <v>14.120387818847593</v>
      </c>
      <c r="AK9133">
        <v>43.242396413683892</v>
      </c>
      <c r="AL9133">
        <v>5.9964647266859119</v>
      </c>
      <c r="AM9133">
        <v>82.036485254764557</v>
      </c>
      <c r="AN9133">
        <v>516.61967754551006</v>
      </c>
      <c r="AO9133">
        <v>9.8488344073295597E-2</v>
      </c>
      <c r="AP9133">
        <v>0.86881853961944588</v>
      </c>
    </row>
    <row r="9134" spans="1:42">
      <c r="A9134">
        <v>1393.8062493970622</v>
      </c>
      <c r="B9134">
        <v>1266.3098195578491</v>
      </c>
      <c r="C9134">
        <v>752.98584402324468</v>
      </c>
      <c r="D9134">
        <v>127.49642983921308</v>
      </c>
      <c r="E9134">
        <v>-127.49642983921308</v>
      </c>
      <c r="F9134">
        <v>-640.82040537381749</v>
      </c>
      <c r="G9134">
        <v>1.9451808261097516E-2</v>
      </c>
      <c r="H9134">
        <v>667.53542467985926</v>
      </c>
      <c r="I9134">
        <v>5.2911830842494963E-2</v>
      </c>
      <c r="J9134">
        <v>9.7550494432449342E-2</v>
      </c>
      <c r="K9134">
        <v>1.7419377119362354</v>
      </c>
      <c r="L9134">
        <v>18.405516147613525</v>
      </c>
      <c r="M9134">
        <v>13.397846497990507</v>
      </c>
      <c r="N9134">
        <v>186.12715036182405</v>
      </c>
      <c r="O9134">
        <v>0.91930583119392395</v>
      </c>
      <c r="P9134">
        <v>9.046834309895832E-4</v>
      </c>
      <c r="Q9134">
        <v>1.0696443292829724E-2</v>
      </c>
      <c r="R9134">
        <v>0.408146014213562</v>
      </c>
      <c r="S9134">
        <v>900.14848258459028</v>
      </c>
      <c r="T9134">
        <v>34.523683786392212</v>
      </c>
      <c r="U9134">
        <v>0.42550611913204195</v>
      </c>
      <c r="V9134">
        <v>575.69081783294678</v>
      </c>
      <c r="W9134">
        <v>1</v>
      </c>
      <c r="X9134">
        <v>0.40331791400909422</v>
      </c>
      <c r="Y9134">
        <v>686.48420138134406</v>
      </c>
      <c r="Z9134">
        <v>1</v>
      </c>
      <c r="AA9134">
        <v>5.740899883222581</v>
      </c>
      <c r="AB9134">
        <v>20.245164672851566</v>
      </c>
      <c r="AC9134">
        <v>40.224970877170563</v>
      </c>
      <c r="AD9134">
        <v>3.5277065048869858E-3</v>
      </c>
      <c r="AE9134">
        <v>3.966625651025887</v>
      </c>
      <c r="AF9134">
        <v>7.7433099746704093E-2</v>
      </c>
      <c r="AG9134">
        <v>5.1391056562384715E-4</v>
      </c>
      <c r="AH9134">
        <v>5.1608131253719325E-2</v>
      </c>
      <c r="AI9134">
        <v>23.542154133319855</v>
      </c>
      <c r="AJ9134">
        <v>6.2389908662753184</v>
      </c>
      <c r="AK9134">
        <v>19.482737265229225</v>
      </c>
      <c r="AL9134">
        <v>7.5002449256364088</v>
      </c>
      <c r="AM9134">
        <v>24.924689900875094</v>
      </c>
      <c r="AN9134">
        <v>315.90679076974908</v>
      </c>
      <c r="AO9134">
        <v>6.3189681649208074E-2</v>
      </c>
      <c r="AP9134">
        <v>0.8418939406871796</v>
      </c>
    </row>
    <row r="9135" spans="1:42">
      <c r="A9135">
        <v>465.62580759227467</v>
      </c>
      <c r="B9135">
        <v>256.96732425222478</v>
      </c>
      <c r="C9135">
        <v>298.58389505164524</v>
      </c>
      <c r="D9135">
        <v>167.04191254062943</v>
      </c>
      <c r="E9135">
        <v>-208.65848334004988</v>
      </c>
      <c r="F9135">
        <v>-167.04191254062943</v>
      </c>
      <c r="G9135">
        <v>7.2701519458557878E-2</v>
      </c>
      <c r="H9135">
        <v>482.33957633873564</v>
      </c>
      <c r="I9135">
        <v>3.3425480425357819E-2</v>
      </c>
      <c r="J9135">
        <v>2.0886117458343505E-2</v>
      </c>
      <c r="K9135">
        <v>1.0010085175931454</v>
      </c>
      <c r="L9135">
        <v>15.861774682998657</v>
      </c>
      <c r="M9135">
        <v>29.8335777723272</v>
      </c>
      <c r="N9135">
        <v>79.257381088256849</v>
      </c>
      <c r="O9135">
        <v>0.80240163207054138</v>
      </c>
      <c r="P9135">
        <v>4.8241162300109858E-3</v>
      </c>
      <c r="Q9135">
        <v>2.1575788338979083E-2</v>
      </c>
      <c r="R9135">
        <v>0.49717448234558104</v>
      </c>
      <c r="S9135">
        <v>552.02486599877068</v>
      </c>
      <c r="T9135">
        <v>43.938633799552917</v>
      </c>
      <c r="U9135">
        <v>0.34195310175418858</v>
      </c>
      <c r="V9135">
        <v>612.60042190551758</v>
      </c>
      <c r="W9135">
        <v>1</v>
      </c>
      <c r="X9135">
        <v>0.2872803890705109</v>
      </c>
      <c r="Y9135">
        <v>372.50568340213522</v>
      </c>
      <c r="Z9135">
        <v>1</v>
      </c>
      <c r="AA9135">
        <v>19.836268672418601</v>
      </c>
      <c r="AB9135">
        <v>119.21935968017578</v>
      </c>
      <c r="AC9135">
        <v>80.949722230434418</v>
      </c>
      <c r="AD9135">
        <v>5.6675446339142631E-3</v>
      </c>
      <c r="AE9135">
        <v>6.0517599098862753</v>
      </c>
      <c r="AF9135">
        <v>0.29732451081275935</v>
      </c>
      <c r="AG9135">
        <v>9.261746707600819E-4</v>
      </c>
      <c r="AH9135">
        <v>4.0799071383476257E-2</v>
      </c>
      <c r="AI9135">
        <v>10.919419229030609</v>
      </c>
      <c r="AJ9135">
        <v>10.832972325927788</v>
      </c>
      <c r="AK9135">
        <v>19.360407437682152</v>
      </c>
      <c r="AL9135">
        <v>2.0369487211930797</v>
      </c>
      <c r="AM9135">
        <v>57.050413429737091</v>
      </c>
      <c r="AN9135">
        <v>523.57300831922646</v>
      </c>
      <c r="AO9135">
        <v>7.7578959822654725E-2</v>
      </c>
      <c r="AP9135">
        <v>0.84217151880264285</v>
      </c>
    </row>
    <row r="9136" spans="1:42">
      <c r="A9136">
        <v>245.95798850701823</v>
      </c>
      <c r="B9136">
        <v>88.864871301914775</v>
      </c>
      <c r="C9136">
        <v>223.14430798723788</v>
      </c>
      <c r="D9136">
        <v>22.813680519780348</v>
      </c>
      <c r="E9136">
        <v>-157.09311720510345</v>
      </c>
      <c r="F9136">
        <v>-22.813680519780348</v>
      </c>
      <c r="G9136">
        <v>4.8333329777910855E-2</v>
      </c>
      <c r="H9136">
        <v>482.38503393272578</v>
      </c>
      <c r="I9136">
        <v>5.3701784312725064E-2</v>
      </c>
      <c r="J9136">
        <v>1.0320207357406616E-2</v>
      </c>
      <c r="K9136">
        <v>1.7762686887323855</v>
      </c>
      <c r="L9136">
        <v>51.929130554199219</v>
      </c>
      <c r="M9136">
        <v>36.926931811505987</v>
      </c>
      <c r="N9136">
        <v>50.883468246269231</v>
      </c>
      <c r="O9136">
        <v>0.71514573693275452</v>
      </c>
      <c r="P9136">
        <v>5.6804255379570845E-3</v>
      </c>
      <c r="Q9136">
        <v>4.407085349824693E-2</v>
      </c>
      <c r="R9136">
        <v>0.42912100315093993</v>
      </c>
      <c r="S9136">
        <v>750.05800016963042</v>
      </c>
      <c r="T9136">
        <v>27.62376070022583</v>
      </c>
      <c r="U9136">
        <v>0.33654042899608616</v>
      </c>
      <c r="V9136">
        <v>550.47838687896729</v>
      </c>
      <c r="W9136">
        <v>1</v>
      </c>
      <c r="X9136">
        <v>0.41804535627365114</v>
      </c>
      <c r="Y9136">
        <v>386.26131437876126</v>
      </c>
      <c r="Z9136">
        <v>1</v>
      </c>
      <c r="AA9136">
        <v>9.665889930944445</v>
      </c>
      <c r="AB9136">
        <v>169.55404443359376</v>
      </c>
      <c r="AC9136">
        <v>118.9122274518013</v>
      </c>
      <c r="AD9136">
        <v>2.164878193129841E-3</v>
      </c>
      <c r="AE9136">
        <v>1.5876569506691744</v>
      </c>
      <c r="AF9136">
        <v>0.18960175752639769</v>
      </c>
      <c r="AG9136">
        <v>5.1399307241670926E-4</v>
      </c>
      <c r="AH9136">
        <v>3.118654072284698E-3</v>
      </c>
      <c r="AI9136">
        <v>26.204651892185211</v>
      </c>
      <c r="AJ9136">
        <v>4.5329155084732795</v>
      </c>
      <c r="AK9136">
        <v>13.964279535412787</v>
      </c>
      <c r="AL9136">
        <v>5.5099444649309932</v>
      </c>
      <c r="AM9136">
        <v>95.054407489299777</v>
      </c>
      <c r="AN9136">
        <v>409.9778797621484</v>
      </c>
      <c r="AO9136">
        <v>9.1773717045783992E-2</v>
      </c>
      <c r="AP9136">
        <v>0.83146278214454661</v>
      </c>
    </row>
    <row r="9137" spans="1:42">
      <c r="A9137">
        <v>361.15661036841834</v>
      </c>
      <c r="B9137">
        <v>124.29604587488706</v>
      </c>
      <c r="C9137">
        <v>669.1759929484931</v>
      </c>
      <c r="D9137">
        <v>-308.01938258007476</v>
      </c>
      <c r="E9137">
        <v>-544.87994707360599</v>
      </c>
      <c r="F9137">
        <v>308.01938258007476</v>
      </c>
      <c r="G9137">
        <v>3.441018612694631E-2</v>
      </c>
      <c r="H9137">
        <v>1914.3147560159</v>
      </c>
      <c r="I9137">
        <v>5.5126278698444366E-2</v>
      </c>
      <c r="J9137">
        <v>3.7014766693115236E-2</v>
      </c>
      <c r="K9137">
        <v>2.1583073313415051</v>
      </c>
      <c r="L9137">
        <v>78.805688619613647</v>
      </c>
      <c r="M9137">
        <v>10.161337881125936</v>
      </c>
      <c r="N9137">
        <v>53.212395124435432</v>
      </c>
      <c r="O9137">
        <v>0.87256881594657898</v>
      </c>
      <c r="P9137">
        <v>2.0377748860253224E-2</v>
      </c>
      <c r="Q9137">
        <v>2.2763758182525632E-2</v>
      </c>
      <c r="R9137">
        <v>0.3958993339538574</v>
      </c>
      <c r="S9137">
        <v>626.6828834191474</v>
      </c>
      <c r="T9137">
        <v>27.057984471321106</v>
      </c>
      <c r="U9137">
        <v>0.43036375820636752</v>
      </c>
      <c r="V9137">
        <v>453.93195152282715</v>
      </c>
      <c r="W9137">
        <v>1</v>
      </c>
      <c r="X9137">
        <v>0.35751444220542911</v>
      </c>
      <c r="Y9137">
        <v>291.12964829317514</v>
      </c>
      <c r="Z9137">
        <v>1</v>
      </c>
      <c r="AA9137">
        <v>10.472025347032549</v>
      </c>
      <c r="AB9137">
        <v>134.41557440185548</v>
      </c>
      <c r="AC9137">
        <v>150.74925869703293</v>
      </c>
      <c r="AD9137">
        <v>6.7355066283136351E-3</v>
      </c>
      <c r="AE9137">
        <v>14.634036915234839</v>
      </c>
      <c r="AF9137">
        <v>9.8235558271408063E-2</v>
      </c>
      <c r="AG9137">
        <v>1.123316010288225E-3</v>
      </c>
      <c r="AH9137">
        <v>2.9713390398025511E-2</v>
      </c>
      <c r="AI9137">
        <v>12.501070201396942</v>
      </c>
      <c r="AJ9137">
        <v>3.1802212223709443</v>
      </c>
      <c r="AK9137">
        <v>48.520955044627186</v>
      </c>
      <c r="AL9137">
        <v>5.8117774401471554</v>
      </c>
      <c r="AM9137">
        <v>77.86261659860611</v>
      </c>
      <c r="AN9137">
        <v>588.60295525648826</v>
      </c>
      <c r="AO9137">
        <v>4.7212658762931826E-2</v>
      </c>
      <c r="AP9137">
        <v>0.81834278869628907</v>
      </c>
    </row>
    <row r="9138" spans="1:42">
      <c r="A9138">
        <v>577.86537875982879</v>
      </c>
      <c r="B9138">
        <v>538.13158308529694</v>
      </c>
      <c r="C9138">
        <v>468.86063788977447</v>
      </c>
      <c r="D9138">
        <v>39.733795674531848</v>
      </c>
      <c r="E9138">
        <v>-39.733795674531848</v>
      </c>
      <c r="F9138">
        <v>-109.00474087005432</v>
      </c>
      <c r="G9138">
        <v>1.8605389655297334E-2</v>
      </c>
      <c r="H9138">
        <v>705.30963387554311</v>
      </c>
      <c r="I9138">
        <v>5.2146328389644621E-2</v>
      </c>
      <c r="J9138">
        <v>3.9453209161758422E-2</v>
      </c>
      <c r="K9138">
        <v>1.674171418839693</v>
      </c>
      <c r="L9138">
        <v>73.217751979827881</v>
      </c>
      <c r="M9138">
        <v>270.38751139997515</v>
      </c>
      <c r="N9138">
        <v>90.604041007423405</v>
      </c>
      <c r="O9138">
        <v>0.7280133068561554</v>
      </c>
      <c r="P9138">
        <v>1.0055493884616426E-2</v>
      </c>
      <c r="Q9138">
        <v>3.9547222932179764E-2</v>
      </c>
      <c r="R9138">
        <v>0.44766297817230227</v>
      </c>
      <c r="S9138">
        <v>910.95384087570369</v>
      </c>
      <c r="T9138">
        <v>46.044749021530151</v>
      </c>
      <c r="U9138">
        <v>0.36122345864772798</v>
      </c>
      <c r="V9138">
        <v>499.93407726287842</v>
      </c>
      <c r="W9138">
        <v>1</v>
      </c>
      <c r="X9138">
        <v>0.3784370517730713</v>
      </c>
      <c r="Y9138">
        <v>600.62148261313428</v>
      </c>
      <c r="Z9138">
        <v>1</v>
      </c>
      <c r="AA9138">
        <v>8.8990430835247061</v>
      </c>
      <c r="AB9138">
        <v>143.46464880371096</v>
      </c>
      <c r="AC9138">
        <v>167.55407005548477</v>
      </c>
      <c r="AD9138">
        <v>1.4736689054048978E-2</v>
      </c>
      <c r="AE9138">
        <v>4.6326734130042979</v>
      </c>
      <c r="AF9138">
        <v>5.1315894126892081E-2</v>
      </c>
      <c r="AG9138">
        <v>6.4596834069955669E-5</v>
      </c>
      <c r="AH9138">
        <v>2.6830324053764339E-3</v>
      </c>
      <c r="AI9138">
        <v>7.4690821766853333</v>
      </c>
      <c r="AJ9138">
        <v>1.4318379767651039</v>
      </c>
      <c r="AK9138">
        <v>21.679329763054849</v>
      </c>
      <c r="AL9138">
        <v>6.6771165008786264</v>
      </c>
      <c r="AM9138">
        <v>87.516158616542825</v>
      </c>
      <c r="AN9138">
        <v>348.03590105243757</v>
      </c>
      <c r="AO9138">
        <v>5.4021868348121643E-2</v>
      </c>
      <c r="AP9138">
        <v>0.82018041968345645</v>
      </c>
    </row>
    <row r="9139" spans="1:42">
      <c r="A9139">
        <v>698.93752995686032</v>
      </c>
      <c r="B9139">
        <v>430.55667336336569</v>
      </c>
      <c r="C9139">
        <v>1212.4859401984872</v>
      </c>
      <c r="D9139">
        <v>-513.54841024162693</v>
      </c>
      <c r="E9139">
        <v>-781.92926683512155</v>
      </c>
      <c r="F9139">
        <v>513.54841024162693</v>
      </c>
      <c r="G9139">
        <v>7.8130630882773458E-2</v>
      </c>
      <c r="H9139">
        <v>3529.290976538663</v>
      </c>
      <c r="I9139">
        <v>1.821106821298599E-2</v>
      </c>
      <c r="J9139">
        <v>4.0464773654937745E-2</v>
      </c>
      <c r="K9139">
        <v>1.5056013877809047</v>
      </c>
      <c r="L9139">
        <v>31.942282915115356</v>
      </c>
      <c r="M9139">
        <v>204.80946523357562</v>
      </c>
      <c r="N9139">
        <v>111.81518664474488</v>
      </c>
      <c r="O9139">
        <v>0.58665880560874939</v>
      </c>
      <c r="P9139">
        <v>1.7154527717166475E-2</v>
      </c>
      <c r="Q9139">
        <v>3.3005211777157248E-2</v>
      </c>
      <c r="R9139">
        <v>0.41716065406799319</v>
      </c>
      <c r="S9139">
        <v>824.85554938091195</v>
      </c>
      <c r="T9139">
        <v>33.878526091575623</v>
      </c>
      <c r="U9139">
        <v>0.35202793180942538</v>
      </c>
      <c r="V9139">
        <v>565.81172943115234</v>
      </c>
      <c r="W9139">
        <v>1</v>
      </c>
      <c r="X9139">
        <v>0.35252071976661681</v>
      </c>
      <c r="Y9139">
        <v>315.8751723417472</v>
      </c>
      <c r="Z9139">
        <v>1</v>
      </c>
      <c r="AA9139">
        <v>48.805393324747094</v>
      </c>
      <c r="AB9139">
        <v>4.1670606079101562</v>
      </c>
      <c r="AC9139">
        <v>128.30169051885605</v>
      </c>
      <c r="AD9139">
        <v>2.5595053648337341E-3</v>
      </c>
      <c r="AE9139">
        <v>43.520911420339552</v>
      </c>
      <c r="AF9139">
        <v>0.2890842354297638</v>
      </c>
      <c r="AG9139">
        <v>6.4460866307804892E-4</v>
      </c>
      <c r="AH9139">
        <v>3.8393219590187072E-2</v>
      </c>
      <c r="AI9139">
        <v>25.760367810726166</v>
      </c>
      <c r="AJ9139">
        <v>15.775482142352242</v>
      </c>
      <c r="AK9139">
        <v>41.923557667136194</v>
      </c>
      <c r="AL9139">
        <v>5.8523407598674568</v>
      </c>
      <c r="AM9139">
        <v>91.02864896059036</v>
      </c>
      <c r="AN9139">
        <v>802.44200960269995</v>
      </c>
      <c r="AO9139">
        <v>6.168570554256439E-2</v>
      </c>
      <c r="AP9139">
        <v>0.88278584051132214</v>
      </c>
    </row>
    <row r="9140" spans="1:42">
      <c r="A9140">
        <v>742.41723046826962</v>
      </c>
      <c r="B9140">
        <v>924.15345586558851</v>
      </c>
      <c r="C9140">
        <v>1091.5043309183693</v>
      </c>
      <c r="D9140">
        <v>-349.08710045009968</v>
      </c>
      <c r="E9140">
        <v>-167.35087505278079</v>
      </c>
      <c r="F9140">
        <v>167.35087505278079</v>
      </c>
      <c r="G9140">
        <v>2.4642763896978632E-2</v>
      </c>
      <c r="H9140">
        <v>2213.7025778223278</v>
      </c>
      <c r="I9140">
        <v>2.0793375670909879E-2</v>
      </c>
      <c r="J9140">
        <v>9.4069250822067255E-2</v>
      </c>
      <c r="K9140">
        <v>1.0114327491819859</v>
      </c>
      <c r="L9140">
        <v>75.884051322937012</v>
      </c>
      <c r="M9140">
        <v>1168.9864251986965</v>
      </c>
      <c r="N9140">
        <v>81.379863469505324</v>
      </c>
      <c r="O9140">
        <v>0.78350058197975159</v>
      </c>
      <c r="P9140">
        <v>1.0707324451870387E-2</v>
      </c>
      <c r="Q9140">
        <v>4.3560935709211553E-2</v>
      </c>
      <c r="R9140">
        <v>0.38643551349639893</v>
      </c>
      <c r="S9140">
        <v>519.30625011517327</v>
      </c>
      <c r="T9140">
        <v>35.405850410461426</v>
      </c>
      <c r="U9140">
        <v>0.34454849421977995</v>
      </c>
      <c r="V9140">
        <v>633.64040851593018</v>
      </c>
      <c r="W9140">
        <v>1</v>
      </c>
      <c r="X9140">
        <v>0.29404927492141725</v>
      </c>
      <c r="Y9140">
        <v>656.74293090809715</v>
      </c>
      <c r="Z9140">
        <v>1</v>
      </c>
      <c r="AA9140">
        <v>37.279098198385242</v>
      </c>
      <c r="AB9140">
        <v>83.046446533203138</v>
      </c>
      <c r="AC9140">
        <v>37.864060699939728</v>
      </c>
      <c r="AD9140">
        <v>1.190369597867004E-2</v>
      </c>
      <c r="AE9140">
        <v>9.8022760333866721</v>
      </c>
      <c r="AF9140">
        <v>9.6848580837249731E-2</v>
      </c>
      <c r="AG9140">
        <v>1.3741541076776286E-3</v>
      </c>
      <c r="AH9140">
        <v>1.848304725885391E-2</v>
      </c>
      <c r="AI9140">
        <v>8.7371173501014709</v>
      </c>
      <c r="AJ9140">
        <v>10.861744521040166</v>
      </c>
      <c r="AK9140">
        <v>44.486600716710093</v>
      </c>
      <c r="AL9140">
        <v>6.1893284907297197</v>
      </c>
      <c r="AM9140">
        <v>36.989618575572969</v>
      </c>
      <c r="AN9140">
        <v>604.23860624141321</v>
      </c>
      <c r="AO9140">
        <v>7.8459892392158503E-2</v>
      </c>
      <c r="AP9140">
        <v>0.85161264920234692</v>
      </c>
    </row>
    <row r="9141" spans="1:42">
      <c r="A9141">
        <v>1085.2202760747</v>
      </c>
      <c r="B9141">
        <v>3619.4829010930202</v>
      </c>
      <c r="C9141">
        <v>1972.9810083324453</v>
      </c>
      <c r="D9141">
        <v>-2534.2626250183203</v>
      </c>
      <c r="E9141">
        <v>1646.5018927605749</v>
      </c>
      <c r="F9141">
        <v>-1646.5018927605749</v>
      </c>
      <c r="G9141">
        <v>1.8639528343502288E-2</v>
      </c>
      <c r="H9141">
        <v>114.07339898642294</v>
      </c>
      <c r="I9141">
        <v>5.5650124847888942E-2</v>
      </c>
      <c r="J9141">
        <v>2.5704522132873532E-2</v>
      </c>
      <c r="K9141">
        <v>1.0385418404757976</v>
      </c>
      <c r="L9141">
        <v>26.144970655441284</v>
      </c>
      <c r="M9141">
        <v>6004.8969670159031</v>
      </c>
      <c r="N9141">
        <v>72.193596567153946</v>
      </c>
      <c r="O9141">
        <v>0.69140622019767761</v>
      </c>
      <c r="P9141">
        <v>1.4754848851097952E-2</v>
      </c>
      <c r="Q9141">
        <v>3.186443948745727E-2</v>
      </c>
      <c r="R9141">
        <v>0.45461811065673829</v>
      </c>
      <c r="S9141">
        <v>476.59998759678626</v>
      </c>
      <c r="T9141">
        <v>30.637136101722717</v>
      </c>
      <c r="U9141">
        <v>0.29633832275867467</v>
      </c>
      <c r="V9141">
        <v>642.29493141174316</v>
      </c>
      <c r="W9141">
        <v>1</v>
      </c>
      <c r="X9141">
        <v>0.41807131648063661</v>
      </c>
      <c r="Y9141">
        <v>652.02768336054532</v>
      </c>
      <c r="Z9141">
        <v>1</v>
      </c>
      <c r="AA9141">
        <v>10.314871072359086</v>
      </c>
      <c r="AB9141">
        <v>28.095037048339847</v>
      </c>
      <c r="AC9141">
        <v>178.83376330137253</v>
      </c>
      <c r="AD9141">
        <v>6.5418178199702854E-3</v>
      </c>
      <c r="AE9141">
        <v>27.966245991483326</v>
      </c>
      <c r="AF9141">
        <v>2.6843808889389031E-2</v>
      </c>
      <c r="AG9141">
        <v>4.8360921218917668E-4</v>
      </c>
      <c r="AH9141">
        <v>4.4876931762695312E-2</v>
      </c>
      <c r="AI9141">
        <v>17.25767582654953</v>
      </c>
      <c r="AJ9141">
        <v>4.5011742697868096</v>
      </c>
      <c r="AK9141">
        <v>5.0140520972013469</v>
      </c>
      <c r="AL9141">
        <v>5.4983377900755794</v>
      </c>
      <c r="AM9141">
        <v>88.182775652408608</v>
      </c>
      <c r="AN9141">
        <v>121.87056811797198</v>
      </c>
      <c r="AO9141">
        <v>6.4464286684989935E-2</v>
      </c>
      <c r="AP9141">
        <v>0.91595221233367941</v>
      </c>
    </row>
    <row r="9142" spans="1:42">
      <c r="A9142">
        <v>1221.4986085439989</v>
      </c>
      <c r="B9142">
        <v>2322.3473195744482</v>
      </c>
      <c r="C9142">
        <v>1694.2399384583753</v>
      </c>
      <c r="D9142">
        <v>-1100.8487110304493</v>
      </c>
      <c r="E9142">
        <v>628.10738111607293</v>
      </c>
      <c r="F9142">
        <v>-628.10738111607293</v>
      </c>
      <c r="G9142">
        <v>4.4095755807278383E-2</v>
      </c>
      <c r="H9142">
        <v>1460.8526846592579</v>
      </c>
      <c r="I9142">
        <v>3.1726971566677094E-2</v>
      </c>
      <c r="J9142">
        <v>1.5899411439895629E-2</v>
      </c>
      <c r="K9142">
        <v>1.577938843089342</v>
      </c>
      <c r="L9142">
        <v>73.023121356964111</v>
      </c>
      <c r="M9142">
        <v>3019.4235023282658</v>
      </c>
      <c r="N9142">
        <v>80.984691394233707</v>
      </c>
      <c r="O9142">
        <v>0.94987538456916809</v>
      </c>
      <c r="P9142">
        <v>1.712628724839952E-2</v>
      </c>
      <c r="Q9142">
        <v>2.5669771777258973E-2</v>
      </c>
      <c r="R9142">
        <v>0.39556312084197998</v>
      </c>
      <c r="S9142">
        <v>701.20505982339705</v>
      </c>
      <c r="T9142">
        <v>42.815524339675903</v>
      </c>
      <c r="U9142">
        <v>0.44112796247005465</v>
      </c>
      <c r="V9142">
        <v>468.40646266937256</v>
      </c>
      <c r="W9142">
        <v>1</v>
      </c>
      <c r="X9142">
        <v>0.3147215032577515</v>
      </c>
      <c r="Y9142">
        <v>520.39011463278689</v>
      </c>
      <c r="Z9142">
        <v>1</v>
      </c>
      <c r="AA9142">
        <v>13.433340226697924</v>
      </c>
      <c r="AB9142">
        <v>101.41440637207032</v>
      </c>
      <c r="AC9142">
        <v>190.12509733438492</v>
      </c>
      <c r="AD9142">
        <v>1.3111178080240884E-2</v>
      </c>
      <c r="AE9142">
        <v>5.8969329172059251</v>
      </c>
      <c r="AF9142">
        <v>0.13559984207153319</v>
      </c>
      <c r="AG9142">
        <v>7.4302116764631758E-4</v>
      </c>
      <c r="AH9142">
        <v>1.6185147607326505E-2</v>
      </c>
      <c r="AI9142">
        <v>24.559843838214874</v>
      </c>
      <c r="AJ9142">
        <v>7.526729950741804</v>
      </c>
      <c r="AK9142">
        <v>29.855420399308205</v>
      </c>
      <c r="AL9142">
        <v>3.5757831070878217</v>
      </c>
      <c r="AM9142">
        <v>84.837861096858973</v>
      </c>
      <c r="AN9142">
        <v>454.94790048379338</v>
      </c>
      <c r="AO9142">
        <v>4.6892842888832095E-2</v>
      </c>
      <c r="AP9142">
        <v>0.90905768847465529</v>
      </c>
    </row>
    <row r="9143" spans="1:42">
      <c r="A9143">
        <v>226.78459601461171</v>
      </c>
      <c r="B9143">
        <v>146.21564172452463</v>
      </c>
      <c r="C9143">
        <v>440.38173647803103</v>
      </c>
      <c r="D9143">
        <v>-213.59714046341932</v>
      </c>
      <c r="E9143">
        <v>-294.1660947535064</v>
      </c>
      <c r="F9143">
        <v>213.59714046341932</v>
      </c>
      <c r="G9143">
        <v>3.7403678302787402E-2</v>
      </c>
      <c r="H9143">
        <v>1454.7328586522478</v>
      </c>
      <c r="I9143">
        <v>5.4363919794559477E-2</v>
      </c>
      <c r="J9143">
        <v>2.9954349040985109E-2</v>
      </c>
      <c r="K9143">
        <v>1.3481361906468867</v>
      </c>
      <c r="L9143">
        <v>46.378961801528931</v>
      </c>
      <c r="M9143">
        <v>1.780758747453244</v>
      </c>
      <c r="N9143">
        <v>63.867314247131361</v>
      </c>
      <c r="O9143">
        <v>0.93012771010398865</v>
      </c>
      <c r="P9143">
        <v>9.706625673505994E-3</v>
      </c>
      <c r="Q9143">
        <v>4.3118405289120136E-2</v>
      </c>
      <c r="R9143">
        <v>0.4240798091888428</v>
      </c>
      <c r="S9143">
        <v>1015.8133657812243</v>
      </c>
      <c r="T9143">
        <v>25.09901225566864</v>
      </c>
      <c r="U9143">
        <v>0.28550989687442785</v>
      </c>
      <c r="V9143">
        <v>567.47579574584961</v>
      </c>
      <c r="W9143">
        <v>1</v>
      </c>
      <c r="X9143">
        <v>0.28373715519905091</v>
      </c>
      <c r="Y9143">
        <v>392.56257658492632</v>
      </c>
      <c r="Z9143">
        <v>1</v>
      </c>
      <c r="AA9143">
        <v>28.286171900415429</v>
      </c>
      <c r="AB9143">
        <v>100.56622247314453</v>
      </c>
      <c r="AC9143">
        <v>104.07124608755112</v>
      </c>
      <c r="AD9143">
        <v>7.8993577223557682E-3</v>
      </c>
      <c r="AE9143">
        <v>2.7877371490269036</v>
      </c>
      <c r="AF9143">
        <v>0.1458801233768463</v>
      </c>
      <c r="AG9143">
        <v>1.293254892821113E-3</v>
      </c>
      <c r="AH9143">
        <v>1.2052411437034605E-2</v>
      </c>
      <c r="AI9143">
        <v>22.523084580898285</v>
      </c>
      <c r="AJ9143">
        <v>3.1519504220343242</v>
      </c>
      <c r="AK9143">
        <v>58.087562236189839</v>
      </c>
      <c r="AL9143">
        <v>5.1024732283739196</v>
      </c>
      <c r="AM9143">
        <v>101.88484774827957</v>
      </c>
      <c r="AN9143">
        <v>188.73409582221836</v>
      </c>
      <c r="AO9143">
        <v>8.9278260588645936E-2</v>
      </c>
      <c r="AP9143">
        <v>0.86063523912429818</v>
      </c>
    </row>
    <row r="9144" spans="1:42">
      <c r="A9144">
        <v>1352.248915174559</v>
      </c>
      <c r="B9144">
        <v>1240.4401119875838</v>
      </c>
      <c r="C9144">
        <v>1079.3358076794564</v>
      </c>
      <c r="D9144">
        <v>111.80880318697518</v>
      </c>
      <c r="E9144">
        <v>-111.80880318697518</v>
      </c>
      <c r="F9144">
        <v>-272.91310749510262</v>
      </c>
      <c r="G9144">
        <v>7.7107213767459382E-2</v>
      </c>
      <c r="H9144">
        <v>1936.8218129696279</v>
      </c>
      <c r="I9144">
        <v>4.0707919299602505E-2</v>
      </c>
      <c r="J9144">
        <v>4.4692348241806033E-2</v>
      </c>
      <c r="K9144">
        <v>1.3736454927980899</v>
      </c>
      <c r="L9144">
        <v>63.30622673034668</v>
      </c>
      <c r="M9144">
        <v>141.40587656697264</v>
      </c>
      <c r="N9144">
        <v>174.42831648082736</v>
      </c>
      <c r="O9144">
        <v>0.57714381814002991</v>
      </c>
      <c r="P9144">
        <v>2.2539297421773272E-2</v>
      </c>
      <c r="Q9144">
        <v>5.9011291397942428E-3</v>
      </c>
      <c r="R9144">
        <v>0.47950624942779541</v>
      </c>
      <c r="S9144">
        <v>554.48712538316545</v>
      </c>
      <c r="T9144">
        <v>42.262113094329834</v>
      </c>
      <c r="U9144">
        <v>0.42722468078136444</v>
      </c>
      <c r="V9144">
        <v>456.39288425445557</v>
      </c>
      <c r="W9144">
        <v>1</v>
      </c>
      <c r="X9144">
        <v>0.43573266744613648</v>
      </c>
      <c r="Y9144">
        <v>462.0979835550595</v>
      </c>
      <c r="Z9144">
        <v>1</v>
      </c>
      <c r="AA9144">
        <v>35.245247713384636</v>
      </c>
      <c r="AB9144">
        <v>23.048997070312502</v>
      </c>
      <c r="AC9144">
        <v>197.48628884553909</v>
      </c>
      <c r="AD9144">
        <v>1.3298538403633313E-2</v>
      </c>
      <c r="AE9144">
        <v>2.2339136235591206</v>
      </c>
      <c r="AF9144">
        <v>0.26475290536880491</v>
      </c>
      <c r="AG9144">
        <v>4.677905728691545E-4</v>
      </c>
      <c r="AH9144">
        <v>1.2288887894153593E-2</v>
      </c>
      <c r="AI9144">
        <v>10.840887129306793</v>
      </c>
      <c r="AJ9144">
        <v>9.6373896012454896</v>
      </c>
      <c r="AK9144">
        <v>56.29245079815388</v>
      </c>
      <c r="AL9144">
        <v>6.4356585143134168</v>
      </c>
      <c r="AM9144">
        <v>87.329233348369598</v>
      </c>
      <c r="AN9144">
        <v>404.79241699802174</v>
      </c>
      <c r="AO9144">
        <v>7.8248820424079893E-2</v>
      </c>
      <c r="AP9144">
        <v>0.84363992714881908</v>
      </c>
    </row>
    <row r="9145" spans="1:42">
      <c r="A9145">
        <v>966.28520190622692</v>
      </c>
      <c r="B9145">
        <v>1601.7150560647956</v>
      </c>
      <c r="C9145">
        <v>1292.6184590684395</v>
      </c>
      <c r="D9145">
        <v>-635.42985415856867</v>
      </c>
      <c r="E9145">
        <v>309.09659699635608</v>
      </c>
      <c r="F9145">
        <v>-309.09659699635608</v>
      </c>
      <c r="G9145">
        <v>4.2843033535313012E-2</v>
      </c>
      <c r="H9145">
        <v>1373.1957154213485</v>
      </c>
      <c r="I9145">
        <v>5.2488744556903839E-2</v>
      </c>
      <c r="J9145">
        <v>8.184279441833496E-2</v>
      </c>
      <c r="K9145">
        <v>2.1467810996711254</v>
      </c>
      <c r="L9145">
        <v>26.545013189315796</v>
      </c>
      <c r="M9145">
        <v>1887.2172419372018</v>
      </c>
      <c r="N9145">
        <v>110.51935247764588</v>
      </c>
      <c r="O9145">
        <v>0.8942844569683075</v>
      </c>
      <c r="P9145">
        <v>2.0000011179182261E-2</v>
      </c>
      <c r="Q9145">
        <v>8.8817467689514141E-3</v>
      </c>
      <c r="R9145">
        <v>0.38537729263305665</v>
      </c>
      <c r="S9145">
        <v>779.84265514792708</v>
      </c>
      <c r="T9145">
        <v>45.073297619819641</v>
      </c>
      <c r="U9145">
        <v>0.44286113560199736</v>
      </c>
      <c r="V9145">
        <v>468.61262321472168</v>
      </c>
      <c r="W9145">
        <v>1</v>
      </c>
      <c r="X9145">
        <v>0.34929423689842226</v>
      </c>
      <c r="Y9145">
        <v>378.48789498947531</v>
      </c>
      <c r="Z9145">
        <v>1</v>
      </c>
      <c r="AA9145">
        <v>11.453691463212969</v>
      </c>
      <c r="AB9145">
        <v>174.42883563232422</v>
      </c>
      <c r="AC9145">
        <v>55.910806357860565</v>
      </c>
      <c r="AD9145">
        <v>9.4841883732722353E-3</v>
      </c>
      <c r="AE9145">
        <v>3.2226130068876402</v>
      </c>
      <c r="AF9145">
        <v>0.15185785174369809</v>
      </c>
      <c r="AG9145">
        <v>1.0990387941308083E-3</v>
      </c>
      <c r="AH9145">
        <v>8.39299235343933E-3</v>
      </c>
      <c r="AI9145">
        <v>19.88453596830368</v>
      </c>
      <c r="AJ9145">
        <v>10.295245108341327</v>
      </c>
      <c r="AK9145">
        <v>33.058967844843863</v>
      </c>
      <c r="AL9145">
        <v>3.8986466781846074</v>
      </c>
      <c r="AM9145">
        <v>46.417177259922028</v>
      </c>
      <c r="AN9145">
        <v>419.77820246574549</v>
      </c>
      <c r="AO9145">
        <v>9.071490752696991E-2</v>
      </c>
      <c r="AP9145">
        <v>0.90081380271911637</v>
      </c>
    </row>
    <row r="9146" spans="1:42">
      <c r="A9146">
        <v>544.42288259575275</v>
      </c>
      <c r="B9146">
        <v>693.66339650902</v>
      </c>
      <c r="C9146">
        <v>710.14555976850204</v>
      </c>
      <c r="D9146">
        <v>-165.72267717274929</v>
      </c>
      <c r="E9146">
        <v>-16.482163259482036</v>
      </c>
      <c r="F9146">
        <v>16.482163259482036</v>
      </c>
      <c r="G9146">
        <v>7.088659348606241E-2</v>
      </c>
      <c r="H9146">
        <v>1191.3360833346087</v>
      </c>
      <c r="I9146">
        <v>4.2564404904842375E-2</v>
      </c>
      <c r="J9146">
        <v>3.812054657936096E-2</v>
      </c>
      <c r="K9146">
        <v>1.6646734319508074</v>
      </c>
      <c r="L9146">
        <v>14.574553966522217</v>
      </c>
      <c r="M9146">
        <v>678.60368623504394</v>
      </c>
      <c r="N9146">
        <v>79.125441366004949</v>
      </c>
      <c r="O9146">
        <v>0.96111276745796204</v>
      </c>
      <c r="P9146">
        <v>4.2778708140055336E-3</v>
      </c>
      <c r="Q9146">
        <v>5.4325794114006886E-3</v>
      </c>
      <c r="R9146">
        <v>0.39393628597259522</v>
      </c>
      <c r="S9146">
        <v>1085.9826834211556</v>
      </c>
      <c r="T9146">
        <v>41.254466772079468</v>
      </c>
      <c r="U9146">
        <v>0.41528310716152195</v>
      </c>
      <c r="V9146">
        <v>463.2368803024292</v>
      </c>
      <c r="W9146">
        <v>1</v>
      </c>
      <c r="X9146">
        <v>0.4154574012756348</v>
      </c>
      <c r="Y9146">
        <v>409.17672932126084</v>
      </c>
      <c r="Z9146">
        <v>1</v>
      </c>
      <c r="AA9146">
        <v>30.124820297117239</v>
      </c>
      <c r="AB9146">
        <v>45.100187377929693</v>
      </c>
      <c r="AC9146">
        <v>94.009830057621002</v>
      </c>
      <c r="AD9146">
        <v>8.7540047800439037E-3</v>
      </c>
      <c r="AE9146">
        <v>30.212560653329156</v>
      </c>
      <c r="AF9146">
        <v>0.21443045139312741</v>
      </c>
      <c r="AG9146">
        <v>5.70251943393073E-4</v>
      </c>
      <c r="AH9146">
        <v>2.2650365531444547E-2</v>
      </c>
      <c r="AI9146">
        <v>24.289536774158478</v>
      </c>
      <c r="AJ9146">
        <v>0.8214026179317695</v>
      </c>
      <c r="AK9146">
        <v>32.145906634926796</v>
      </c>
      <c r="AL9146">
        <v>3.1904779596230686</v>
      </c>
      <c r="AM9146">
        <v>43.409230935573575</v>
      </c>
      <c r="AN9146">
        <v>341.00268765450272</v>
      </c>
      <c r="AO9146">
        <v>9.5922722458839413E-2</v>
      </c>
      <c r="AP9146">
        <v>0.92190367674827589</v>
      </c>
    </row>
    <row r="9147" spans="1:42">
      <c r="A9147">
        <v>687.60074671174834</v>
      </c>
      <c r="B9147">
        <v>529.11630466283805</v>
      </c>
      <c r="C9147">
        <v>311.7475427672876</v>
      </c>
      <c r="D9147">
        <v>158.4844420489103</v>
      </c>
      <c r="E9147">
        <v>-158.4844420489103</v>
      </c>
      <c r="F9147">
        <v>-375.85320394446074</v>
      </c>
      <c r="G9147">
        <v>6.9707560142233893E-2</v>
      </c>
      <c r="H9147">
        <v>80.272583590485326</v>
      </c>
      <c r="I9147">
        <v>1.7892335951328275E-2</v>
      </c>
      <c r="J9147">
        <v>7.0562851428985593E-2</v>
      </c>
      <c r="K9147">
        <v>1.9236202015817163</v>
      </c>
      <c r="L9147">
        <v>51.82317852973938</v>
      </c>
      <c r="M9147">
        <v>339.9940597993218</v>
      </c>
      <c r="N9147">
        <v>132.92072248916628</v>
      </c>
      <c r="O9147">
        <v>0.50004467368125916</v>
      </c>
      <c r="P9147">
        <v>1.7733231279585093E-2</v>
      </c>
      <c r="Q9147">
        <v>5.2873306804233121E-3</v>
      </c>
      <c r="R9147">
        <v>0.45424054145812987</v>
      </c>
      <c r="S9147">
        <v>344.25187971084159</v>
      </c>
      <c r="T9147">
        <v>48.17870557308197</v>
      </c>
      <c r="U9147">
        <v>0.28359528601169587</v>
      </c>
      <c r="V9147">
        <v>619.25277709960938</v>
      </c>
      <c r="W9147">
        <v>1</v>
      </c>
      <c r="X9147">
        <v>0.4336298906803131</v>
      </c>
      <c r="Y9147">
        <v>299.22920942475969</v>
      </c>
      <c r="Z9147">
        <v>1</v>
      </c>
      <c r="AA9147">
        <v>33.203055258798607</v>
      </c>
      <c r="AB9147">
        <v>66.18859527587891</v>
      </c>
      <c r="AC9147">
        <v>68.841885030269623</v>
      </c>
      <c r="AD9147">
        <v>1.4321984185112848E-2</v>
      </c>
      <c r="AE9147">
        <v>27.101200201956704</v>
      </c>
      <c r="AF9147">
        <v>0.24814674496650693</v>
      </c>
      <c r="AG9147">
        <v>1.9324237123058402E-4</v>
      </c>
      <c r="AH9147">
        <v>4.4168394970893858E-2</v>
      </c>
      <c r="AI9147">
        <v>10.545948445796967</v>
      </c>
      <c r="AJ9147">
        <v>12.208429934849503</v>
      </c>
      <c r="AK9147">
        <v>27.7808732932806</v>
      </c>
      <c r="AL9147">
        <v>-0.51719737128873788</v>
      </c>
      <c r="AM9147">
        <v>23.73141213655472</v>
      </c>
      <c r="AN9147">
        <v>711.30213468611487</v>
      </c>
      <c r="AO9147">
        <v>0.10631267964839936</v>
      </c>
      <c r="AP9147">
        <v>0.84399608182907115</v>
      </c>
    </row>
    <row r="9148" spans="1:42">
      <c r="A9148">
        <v>778.3951868652747</v>
      </c>
      <c r="B9148">
        <v>840.33998887068833</v>
      </c>
      <c r="C9148">
        <v>615.95994048605723</v>
      </c>
      <c r="D9148">
        <v>-61.944802005413635</v>
      </c>
      <c r="E9148">
        <v>61.944802005413635</v>
      </c>
      <c r="F9148">
        <v>-224.3800483846311</v>
      </c>
      <c r="G9148">
        <v>2.8768182964636572E-2</v>
      </c>
      <c r="H9148">
        <v>1046.2071218979197</v>
      </c>
      <c r="I9148">
        <v>5.7832622230052949E-2</v>
      </c>
      <c r="J9148">
        <v>9.6186569929122917E-2</v>
      </c>
      <c r="K9148">
        <v>1.5597286480963231</v>
      </c>
      <c r="L9148">
        <v>74.932961463928223</v>
      </c>
      <c r="M9148">
        <v>247.14140860414977</v>
      </c>
      <c r="N9148">
        <v>107.1137546239853</v>
      </c>
      <c r="O9148">
        <v>0.63245239853858948</v>
      </c>
      <c r="P9148">
        <v>7.0173507266574429E-4</v>
      </c>
      <c r="Q9148">
        <v>9.050201151106092E-3</v>
      </c>
      <c r="R9148">
        <v>0.41261055469512942</v>
      </c>
      <c r="S9148">
        <v>763.63636057712426</v>
      </c>
      <c r="T9148">
        <v>43.712568283081055</v>
      </c>
      <c r="U9148">
        <v>0.42096059024333954</v>
      </c>
      <c r="V9148">
        <v>496.17722034454346</v>
      </c>
      <c r="W9148">
        <v>1</v>
      </c>
      <c r="X9148">
        <v>0.41552229166030885</v>
      </c>
      <c r="Y9148">
        <v>659.16110388758989</v>
      </c>
      <c r="Z9148">
        <v>1</v>
      </c>
      <c r="AA9148">
        <v>24.213586210317619</v>
      </c>
      <c r="AB9148">
        <v>37.667446044921881</v>
      </c>
      <c r="AC9148">
        <v>191.4678767323494</v>
      </c>
      <c r="AD9148">
        <v>1.2712920425284623E-2</v>
      </c>
      <c r="AE9148">
        <v>3.033771220852945</v>
      </c>
      <c r="AF9148">
        <v>9.5350863933563207E-2</v>
      </c>
      <c r="AG9148">
        <v>4.4305092733514309E-4</v>
      </c>
      <c r="AH9148">
        <v>2.5980658400058743E-2</v>
      </c>
      <c r="AI9148">
        <v>18.123871386051178</v>
      </c>
      <c r="AJ9148">
        <v>4.6048568106513468</v>
      </c>
      <c r="AK9148">
        <v>38.007274115681646</v>
      </c>
      <c r="AL9148">
        <v>6.3921646297066008</v>
      </c>
      <c r="AM9148">
        <v>101.62237290143966</v>
      </c>
      <c r="AN9148">
        <v>102.20093317167992</v>
      </c>
      <c r="AO9148">
        <v>3.8619993329048155E-2</v>
      </c>
      <c r="AP9148">
        <v>0.86890692067146313</v>
      </c>
    </row>
    <row r="9149" spans="1:42">
      <c r="A9149">
        <v>1461.6636360474258</v>
      </c>
      <c r="B9149">
        <v>1206.5413370329074</v>
      </c>
      <c r="C9149">
        <v>877.31674547265789</v>
      </c>
      <c r="D9149">
        <v>255.12229901451838</v>
      </c>
      <c r="E9149">
        <v>-255.12229901451838</v>
      </c>
      <c r="F9149">
        <v>-584.34689057476794</v>
      </c>
      <c r="G9149">
        <v>3.8089652621298362E-2</v>
      </c>
      <c r="H9149">
        <v>1135.2965899957344</v>
      </c>
      <c r="I9149">
        <v>4.2939501106739039E-2</v>
      </c>
      <c r="J9149">
        <v>6.5528216361999514E-2</v>
      </c>
      <c r="K9149">
        <v>1.3728269155681132</v>
      </c>
      <c r="L9149">
        <v>18.516558408737183</v>
      </c>
      <c r="M9149">
        <v>1.0923657593893865</v>
      </c>
      <c r="N9149">
        <v>185.82910894966128</v>
      </c>
      <c r="O9149">
        <v>0.58984610438346863</v>
      </c>
      <c r="P9149">
        <v>8.9806403583950461E-3</v>
      </c>
      <c r="Q9149">
        <v>4.5944586277008051E-2</v>
      </c>
      <c r="R9149">
        <v>0.3841729736328125</v>
      </c>
      <c r="S9149">
        <v>332.47687286838516</v>
      </c>
      <c r="T9149">
        <v>37.859144806861877</v>
      </c>
      <c r="U9149">
        <v>0.42808161079883578</v>
      </c>
      <c r="V9149">
        <v>592.3576831817627</v>
      </c>
      <c r="W9149">
        <v>1</v>
      </c>
      <c r="X9149">
        <v>0.43614902377128606</v>
      </c>
      <c r="Y9149">
        <v>505.70724435574732</v>
      </c>
      <c r="Z9149">
        <v>1</v>
      </c>
      <c r="AA9149">
        <v>26.0510661289692</v>
      </c>
      <c r="AB9149">
        <v>7.5527201538085942</v>
      </c>
      <c r="AC9149">
        <v>161.11857146024704</v>
      </c>
      <c r="AD9149">
        <v>1.8940819634331598E-3</v>
      </c>
      <c r="AE9149">
        <v>22.241107306807553</v>
      </c>
      <c r="AF9149">
        <v>0.1447278821468353</v>
      </c>
      <c r="AG9149">
        <v>8.9984130705722824E-4</v>
      </c>
      <c r="AH9149">
        <v>4.2430663967132569E-2</v>
      </c>
      <c r="AI9149">
        <v>29.915342032909393</v>
      </c>
      <c r="AJ9149">
        <v>9.939502565560506</v>
      </c>
      <c r="AK9149">
        <v>34.209076310992238</v>
      </c>
      <c r="AL9149">
        <v>6.9616069387542892</v>
      </c>
      <c r="AM9149">
        <v>31.345411264896395</v>
      </c>
      <c r="AN9149">
        <v>614.99397796892663</v>
      </c>
      <c r="AO9149">
        <v>4.8154950976371763E-2</v>
      </c>
      <c r="AP9149">
        <v>0.83106330204010015</v>
      </c>
    </row>
    <row r="9150" spans="1:42">
      <c r="A9150">
        <v>1210.1353479385266</v>
      </c>
      <c r="B9150">
        <v>2578.7026360078899</v>
      </c>
      <c r="C9150">
        <v>2181.6109501244109</v>
      </c>
      <c r="D9150">
        <v>-1368.5672880693633</v>
      </c>
      <c r="E9150">
        <v>397.09168588347893</v>
      </c>
      <c r="F9150">
        <v>-397.09168588347893</v>
      </c>
      <c r="G9150">
        <v>7.8443457571066272E-2</v>
      </c>
      <c r="H9150">
        <v>1459.2620407266311</v>
      </c>
      <c r="I9150">
        <v>4.0647397935390475E-2</v>
      </c>
      <c r="J9150">
        <v>4.6129309892654423E-2</v>
      </c>
      <c r="K9150">
        <v>1.0030476951897145</v>
      </c>
      <c r="L9150">
        <v>31.343729496002197</v>
      </c>
      <c r="M9150">
        <v>3956.2365228020744</v>
      </c>
      <c r="N9150">
        <v>115.09560576648714</v>
      </c>
      <c r="O9150">
        <v>0.77075865864753723</v>
      </c>
      <c r="P9150">
        <v>5.5668852064344613E-3</v>
      </c>
      <c r="Q9150">
        <v>3.3606913195716008E-2</v>
      </c>
      <c r="R9150">
        <v>0.44424731731414796</v>
      </c>
      <c r="S9150">
        <v>743.77281576609516</v>
      </c>
      <c r="T9150">
        <v>44.108158349990845</v>
      </c>
      <c r="U9150">
        <v>0.31265861928462985</v>
      </c>
      <c r="V9150">
        <v>482.17923641204834</v>
      </c>
      <c r="W9150">
        <v>1</v>
      </c>
      <c r="X9150">
        <v>0.32346212863922119</v>
      </c>
      <c r="Y9150">
        <v>603.45613425298086</v>
      </c>
      <c r="Z9150">
        <v>1</v>
      </c>
      <c r="AA9150">
        <v>20.018689779157643</v>
      </c>
      <c r="AB9150">
        <v>117.29574182128907</v>
      </c>
      <c r="AC9150">
        <v>64.889420568943024</v>
      </c>
      <c r="AD9150">
        <v>5.9987695808084605E-3</v>
      </c>
      <c r="AE9150">
        <v>78.18951899465516</v>
      </c>
      <c r="AF9150">
        <v>0.23898447990417479</v>
      </c>
      <c r="AG9150">
        <v>8.3730327780749138E-4</v>
      </c>
      <c r="AH9150">
        <v>2.2192623496055598E-3</v>
      </c>
      <c r="AI9150">
        <v>19.023883640766144</v>
      </c>
      <c r="AJ9150">
        <v>14.569899049711113</v>
      </c>
      <c r="AK9150">
        <v>56.910529680848121</v>
      </c>
      <c r="AL9150">
        <v>6.4325424177611827</v>
      </c>
      <c r="AM9150">
        <v>57.584076726436621</v>
      </c>
      <c r="AN9150">
        <v>232.91813174348718</v>
      </c>
      <c r="AO9150">
        <v>9.0700374245643617E-2</v>
      </c>
      <c r="AP9150">
        <v>0.82881506419181827</v>
      </c>
    </row>
    <row r="9151" spans="1:42">
      <c r="A9151">
        <v>1397.9742686249087</v>
      </c>
      <c r="B9151">
        <v>1328.1930047181568</v>
      </c>
      <c r="C9151">
        <v>655.47356639891586</v>
      </c>
      <c r="D9151">
        <v>69.781263906751974</v>
      </c>
      <c r="E9151">
        <v>-69.781263906751974</v>
      </c>
      <c r="F9151">
        <v>-742.50070222599288</v>
      </c>
      <c r="G9151">
        <v>8.0871390023595419E-2</v>
      </c>
      <c r="H9151">
        <v>498.44352899999399</v>
      </c>
      <c r="I9151">
        <v>5.5507742464542389E-2</v>
      </c>
      <c r="J9151">
        <v>2.6529538631439212E-2</v>
      </c>
      <c r="K9151">
        <v>1.3076122584760188</v>
      </c>
      <c r="L9151">
        <v>11.395050287246704</v>
      </c>
      <c r="M9151">
        <v>31.490147874779577</v>
      </c>
      <c r="N9151">
        <v>180.14474496459962</v>
      </c>
      <c r="O9151">
        <v>0.65895852446556091</v>
      </c>
      <c r="P9151">
        <v>1.7718879381815589E-3</v>
      </c>
      <c r="Q9151">
        <v>3.8508949756622307E-2</v>
      </c>
      <c r="R9151">
        <v>0.49832644462585451</v>
      </c>
      <c r="S9151">
        <v>1160.5089606862696</v>
      </c>
      <c r="T9151">
        <v>35.649344325065613</v>
      </c>
      <c r="U9151">
        <v>0.44763663828372957</v>
      </c>
      <c r="V9151">
        <v>463.42782974243164</v>
      </c>
      <c r="W9151">
        <v>1</v>
      </c>
      <c r="X9151">
        <v>0.36068037152290344</v>
      </c>
      <c r="Y9151">
        <v>576.89383440796644</v>
      </c>
      <c r="Z9151">
        <v>1</v>
      </c>
      <c r="AA9151">
        <v>44.535051759271624</v>
      </c>
      <c r="AB9151">
        <v>11.565929016113282</v>
      </c>
      <c r="AC9151">
        <v>129.68147844076157</v>
      </c>
      <c r="AD9151">
        <v>3.5648313343015492E-3</v>
      </c>
      <c r="AE9151">
        <v>41.172136147948002</v>
      </c>
      <c r="AF9151">
        <v>0.2595999205112457</v>
      </c>
      <c r="AG9151">
        <v>8.4226428407790542E-4</v>
      </c>
      <c r="AH9151">
        <v>4.6751057386398313E-3</v>
      </c>
      <c r="AI9151">
        <v>15.182963311672211</v>
      </c>
      <c r="AJ9151">
        <v>1.0089065677787867</v>
      </c>
      <c r="AK9151">
        <v>21.795536736845971</v>
      </c>
      <c r="AL9151">
        <v>3.2714476146542104</v>
      </c>
      <c r="AM9151">
        <v>46.790119469165802</v>
      </c>
      <c r="AN9151">
        <v>185.31136449095783</v>
      </c>
      <c r="AO9151">
        <v>5.9963767409324645E-2</v>
      </c>
      <c r="AP9151">
        <v>0.89561348581314104</v>
      </c>
    </row>
    <row r="9152" spans="1:42">
      <c r="A9152">
        <v>1018.543988007038</v>
      </c>
      <c r="B9152">
        <v>736.70935877041063</v>
      </c>
      <c r="C9152">
        <v>962.18870864749465</v>
      </c>
      <c r="D9152">
        <v>56.355279359543374</v>
      </c>
      <c r="E9152">
        <v>-281.83462923662739</v>
      </c>
      <c r="F9152">
        <v>-56.355279359543374</v>
      </c>
      <c r="G9152">
        <v>3.5790977306558523E-2</v>
      </c>
      <c r="H9152">
        <v>2195.7285665236186</v>
      </c>
      <c r="I9152">
        <v>2.2882816493511197E-2</v>
      </c>
      <c r="J9152">
        <v>1.3830236196517944E-2</v>
      </c>
      <c r="K9152">
        <v>1.73576800609231</v>
      </c>
      <c r="L9152">
        <v>45.720310211181641</v>
      </c>
      <c r="M9152">
        <v>8.990521768230197</v>
      </c>
      <c r="N9152">
        <v>185.88728024272922</v>
      </c>
      <c r="O9152">
        <v>0.7436157763004303</v>
      </c>
      <c r="P9152">
        <v>9.6158613628811295E-3</v>
      </c>
      <c r="Q9152">
        <v>1.9814141326480437E-2</v>
      </c>
      <c r="R9152">
        <v>0.49940077304840086</v>
      </c>
      <c r="S9152">
        <v>853.22417710279615</v>
      </c>
      <c r="T9152">
        <v>27.855360507965088</v>
      </c>
      <c r="U9152">
        <v>0.3135540741682053</v>
      </c>
      <c r="V9152">
        <v>496.05982303619385</v>
      </c>
      <c r="W9152">
        <v>1</v>
      </c>
      <c r="X9152">
        <v>0.30787615537643437</v>
      </c>
      <c r="Y9152">
        <v>488.05149546861435</v>
      </c>
      <c r="Z9152">
        <v>1</v>
      </c>
      <c r="AA9152">
        <v>38.254138923559196</v>
      </c>
      <c r="AB9152">
        <v>35.063543457031251</v>
      </c>
      <c r="AC9152">
        <v>31.857164204120636</v>
      </c>
      <c r="AD9152">
        <v>1.4159929650461572E-2</v>
      </c>
      <c r="AE9152">
        <v>4.2592594156423935</v>
      </c>
      <c r="AF9152">
        <v>0.13020983934402464</v>
      </c>
      <c r="AG9152">
        <v>7.2088227971339421E-4</v>
      </c>
      <c r="AH9152">
        <v>4.5782528698444368E-2</v>
      </c>
      <c r="AI9152">
        <v>10.334605276584625</v>
      </c>
      <c r="AJ9152">
        <v>11.106590336947612</v>
      </c>
      <c r="AK9152">
        <v>34.178858755230905</v>
      </c>
      <c r="AL9152">
        <v>2.7402532483400432</v>
      </c>
      <c r="AM9152">
        <v>25.402533328533174</v>
      </c>
      <c r="AN9152">
        <v>695.11102492170153</v>
      </c>
      <c r="AO9152">
        <v>7.4021653294563297E-2</v>
      </c>
      <c r="AP9152">
        <v>0.82099468445777901</v>
      </c>
    </row>
    <row r="9153" spans="1:42">
      <c r="A9153">
        <v>121.54347644883862</v>
      </c>
      <c r="B9153">
        <v>1.222945595308488</v>
      </c>
      <c r="C9153">
        <v>566.71098579362524</v>
      </c>
      <c r="D9153">
        <v>-445.16750934478659</v>
      </c>
      <c r="E9153">
        <v>-565.48804019831675</v>
      </c>
      <c r="F9153">
        <v>445.16750934478659</v>
      </c>
      <c r="G9153">
        <v>9.3649344828475069E-3</v>
      </c>
      <c r="H9153">
        <v>2095.0969379194526</v>
      </c>
      <c r="I9153">
        <v>3.6252882778644559E-2</v>
      </c>
      <c r="J9153">
        <v>7.0390670776367181E-2</v>
      </c>
      <c r="K9153">
        <v>2.0253576573073859</v>
      </c>
      <c r="L9153">
        <v>68.539098501205444</v>
      </c>
      <c r="M9153">
        <v>4.474782767981349</v>
      </c>
      <c r="N9153">
        <v>26.219487076950074</v>
      </c>
      <c r="O9153">
        <v>0.70704624056816101</v>
      </c>
      <c r="P9153">
        <v>3.5155297915140781E-3</v>
      </c>
      <c r="Q9153">
        <v>3.5695753150516082E-2</v>
      </c>
      <c r="R9153">
        <v>0.49137624740600583</v>
      </c>
      <c r="S9153">
        <v>416.54329032648127</v>
      </c>
      <c r="T9153">
        <v>34.690478444099426</v>
      </c>
      <c r="U9153">
        <v>0.32280541241168981</v>
      </c>
      <c r="V9153">
        <v>463.62776756286621</v>
      </c>
      <c r="W9153">
        <v>1</v>
      </c>
      <c r="X9153">
        <v>0.3818827474117279</v>
      </c>
      <c r="Y9153">
        <v>504.53051735903557</v>
      </c>
      <c r="Z9153">
        <v>1</v>
      </c>
      <c r="AA9153">
        <v>35.480732179002764</v>
      </c>
      <c r="AB9153">
        <v>160.73044061279299</v>
      </c>
      <c r="AC9153">
        <v>88.829617202281952</v>
      </c>
      <c r="AD9153">
        <v>3.6499708126752801E-3</v>
      </c>
      <c r="AE9153">
        <v>1.7450152847765517</v>
      </c>
      <c r="AF9153">
        <v>3.2685345411300651E-2</v>
      </c>
      <c r="AG9153">
        <v>2.313112663482032E-4</v>
      </c>
      <c r="AH9153">
        <v>1.1776225900650023E-2</v>
      </c>
      <c r="AI9153">
        <v>29.149410426616669</v>
      </c>
      <c r="AJ9153">
        <v>14.717287484989503</v>
      </c>
      <c r="AK9153">
        <v>36.578845269083978</v>
      </c>
      <c r="AL9153">
        <v>5.0783708663987479</v>
      </c>
      <c r="AM9153">
        <v>45.606442511081696</v>
      </c>
      <c r="AN9153">
        <v>269.68034566918169</v>
      </c>
      <c r="AO9153">
        <v>3.5693596720695497E-2</v>
      </c>
      <c r="AP9153">
        <v>0.90680520248413099</v>
      </c>
    </row>
    <row r="9154" spans="1:42">
      <c r="A9154">
        <v>490.12370486110962</v>
      </c>
      <c r="B9154">
        <v>1389.4312993558713</v>
      </c>
      <c r="C9154">
        <v>1083.4405496849199</v>
      </c>
      <c r="D9154">
        <v>-899.30759449476159</v>
      </c>
      <c r="E9154">
        <v>305.99074967095135</v>
      </c>
      <c r="F9154">
        <v>-305.99074967095135</v>
      </c>
      <c r="G9154">
        <v>1.5615630839737096E-2</v>
      </c>
      <c r="H9154">
        <v>628.67692240467409</v>
      </c>
      <c r="I9154">
        <v>4.4542845189571384E-2</v>
      </c>
      <c r="J9154">
        <v>6.7719646692275995E-2</v>
      </c>
      <c r="K9154">
        <v>1.5821232050716876</v>
      </c>
      <c r="L9154">
        <v>78.521077632904053</v>
      </c>
      <c r="M9154">
        <v>2918.7296434187438</v>
      </c>
      <c r="N9154">
        <v>46.408674439430243</v>
      </c>
      <c r="O9154">
        <v>0.77065876126289368</v>
      </c>
      <c r="P9154">
        <v>9.4580438401963961E-4</v>
      </c>
      <c r="Q9154">
        <v>1.8477929380204941E-2</v>
      </c>
      <c r="R9154">
        <v>0.46733605861663818</v>
      </c>
      <c r="S9154">
        <v>946.53783076664809</v>
      </c>
      <c r="T9154">
        <v>27.951306104660034</v>
      </c>
      <c r="U9154">
        <v>0.35613047540187837</v>
      </c>
      <c r="V9154">
        <v>638.61243724822998</v>
      </c>
      <c r="W9154">
        <v>1</v>
      </c>
      <c r="X9154">
        <v>0.39608431816101075</v>
      </c>
      <c r="Y9154">
        <v>346.62023628642947</v>
      </c>
      <c r="Z9154">
        <v>1</v>
      </c>
      <c r="AA9154">
        <v>20.737532657194144</v>
      </c>
      <c r="AB9154">
        <v>13.502819702148438</v>
      </c>
      <c r="AC9154">
        <v>50.554396212100983</v>
      </c>
      <c r="AD9154">
        <v>1.0247448978261051E-2</v>
      </c>
      <c r="AE9154">
        <v>4.3590516836728268</v>
      </c>
      <c r="AF9154">
        <v>6.2469935417175285E-2</v>
      </c>
      <c r="AG9154">
        <v>1.3177634867237299E-3</v>
      </c>
      <c r="AH9154">
        <v>1.4587101733684538E-2</v>
      </c>
      <c r="AI9154">
        <v>21.519232094287872</v>
      </c>
      <c r="AJ9154">
        <v>15.276562880409392</v>
      </c>
      <c r="AK9154">
        <v>15.758874498009682</v>
      </c>
      <c r="AL9154">
        <v>6.7632523102509001</v>
      </c>
      <c r="AM9154">
        <v>68.050582063198092</v>
      </c>
      <c r="AN9154">
        <v>508.31551565515855</v>
      </c>
      <c r="AO9154">
        <v>0.10728341543674469</v>
      </c>
      <c r="AP9154">
        <v>0.81560728049278264</v>
      </c>
    </row>
    <row r="9155" spans="1:42">
      <c r="A9155">
        <v>1478.187973069792</v>
      </c>
      <c r="B9155">
        <v>1141.1391341944468</v>
      </c>
      <c r="C9155">
        <v>634.50020550563204</v>
      </c>
      <c r="D9155">
        <v>337.04883887534515</v>
      </c>
      <c r="E9155">
        <v>-337.04883887534515</v>
      </c>
      <c r="F9155">
        <v>-843.68776756415991</v>
      </c>
      <c r="G9155">
        <v>0.11456035599994016</v>
      </c>
      <c r="H9155">
        <v>176.48947928031478</v>
      </c>
      <c r="I9155">
        <v>2.212469011545181E-2</v>
      </c>
      <c r="J9155">
        <v>2.2124918460845945E-2</v>
      </c>
      <c r="K9155">
        <v>1.8020727617204189</v>
      </c>
      <c r="L9155">
        <v>33.683444261550903</v>
      </c>
      <c r="M9155">
        <v>3.3558265919292576</v>
      </c>
      <c r="N9155">
        <v>198.31909026718142</v>
      </c>
      <c r="O9155">
        <v>0.71473059058189392</v>
      </c>
      <c r="P9155">
        <v>7.5597238540649398E-4</v>
      </c>
      <c r="Q9155">
        <v>2.6960779878828257E-2</v>
      </c>
      <c r="R9155">
        <v>0.42139611244201658</v>
      </c>
      <c r="S9155">
        <v>775.78464827974562</v>
      </c>
      <c r="T9155">
        <v>34.495791792869568</v>
      </c>
      <c r="U9155">
        <v>0.41414274275302887</v>
      </c>
      <c r="V9155">
        <v>482.91110992431641</v>
      </c>
      <c r="W9155">
        <v>1</v>
      </c>
      <c r="X9155">
        <v>0.44415129303932188</v>
      </c>
      <c r="Y9155">
        <v>306.94954526297181</v>
      </c>
      <c r="Z9155">
        <v>1</v>
      </c>
      <c r="AA9155">
        <v>25.103647261209495</v>
      </c>
      <c r="AB9155">
        <v>60.94997369384766</v>
      </c>
      <c r="AC9155">
        <v>177.64227241277695</v>
      </c>
      <c r="AD9155">
        <v>8.0063713921440967E-3</v>
      </c>
      <c r="AE9155">
        <v>60.819348318486803</v>
      </c>
      <c r="AF9155">
        <v>0.28223672032356262</v>
      </c>
      <c r="AG9155">
        <v>1.2881042513726384E-3</v>
      </c>
      <c r="AH9155">
        <v>2.9866678714752197E-4</v>
      </c>
      <c r="AI9155">
        <v>15.303758084774017</v>
      </c>
      <c r="AJ9155">
        <v>3.1295744512573918</v>
      </c>
      <c r="AK9155">
        <v>2.022192215323448</v>
      </c>
      <c r="AL9155">
        <v>4.5109619988555716</v>
      </c>
      <c r="AM9155">
        <v>41.492122089862825</v>
      </c>
      <c r="AN9155">
        <v>755.69420196468877</v>
      </c>
      <c r="AO9155">
        <v>9.3625078558921812E-2</v>
      </c>
      <c r="AP9155">
        <v>0.89570131826400767</v>
      </c>
    </row>
    <row r="9156" spans="1:42">
      <c r="A9156">
        <v>126.57240391655328</v>
      </c>
      <c r="B9156">
        <v>38.046771519132676</v>
      </c>
      <c r="C9156">
        <v>584.95980501773397</v>
      </c>
      <c r="D9156">
        <v>-458.38740110118067</v>
      </c>
      <c r="E9156">
        <v>-546.91303349860129</v>
      </c>
      <c r="F9156">
        <v>458.38740110118067</v>
      </c>
      <c r="G9156">
        <v>5.9385711068036945E-2</v>
      </c>
      <c r="H9156">
        <v>1881.2132036365688</v>
      </c>
      <c r="I9156">
        <v>5.0401959121227261E-2</v>
      </c>
      <c r="J9156">
        <v>0.10118291735649108</v>
      </c>
      <c r="K9156">
        <v>1.7957634203016757</v>
      </c>
      <c r="L9156">
        <v>29.843077659606934</v>
      </c>
      <c r="M9156">
        <v>340.71882147295827</v>
      </c>
      <c r="N9156">
        <v>29.901370680809023</v>
      </c>
      <c r="O9156">
        <v>0.71263590455055237</v>
      </c>
      <c r="P9156">
        <v>1.8376511361863874E-2</v>
      </c>
      <c r="Q9156">
        <v>1.1623939249250622E-2</v>
      </c>
      <c r="R9156">
        <v>0.40290424823760984</v>
      </c>
      <c r="S9156">
        <v>758.1617113234006</v>
      </c>
      <c r="T9156">
        <v>37.866759300231934</v>
      </c>
      <c r="U9156">
        <v>0.32920923411846165</v>
      </c>
      <c r="V9156">
        <v>564.73209857940674</v>
      </c>
      <c r="W9156">
        <v>1</v>
      </c>
      <c r="X9156">
        <v>0.43428351640701296</v>
      </c>
      <c r="Y9156">
        <v>295.06207575922747</v>
      </c>
      <c r="Z9156">
        <v>1</v>
      </c>
      <c r="AA9156">
        <v>49.069788587484368</v>
      </c>
      <c r="AB9156">
        <v>46.879039306640628</v>
      </c>
      <c r="AC9156">
        <v>61.561866104602814</v>
      </c>
      <c r="AD9156">
        <v>1.246461949796758E-2</v>
      </c>
      <c r="AE9156">
        <v>1.1524656346785322</v>
      </c>
      <c r="AF9156">
        <v>0.23542846441268919</v>
      </c>
      <c r="AG9156">
        <v>9.1458148802153912E-4</v>
      </c>
      <c r="AH9156">
        <v>3.2648356211185454E-2</v>
      </c>
      <c r="AI9156">
        <v>23.862248957157135</v>
      </c>
      <c r="AJ9156">
        <v>14.847136934386501</v>
      </c>
      <c r="AK9156">
        <v>51.092336552739141</v>
      </c>
      <c r="AL9156">
        <v>8.0197602832600001</v>
      </c>
      <c r="AM9156">
        <v>27.087585723400117</v>
      </c>
      <c r="AN9156">
        <v>547.16379966230204</v>
      </c>
      <c r="AO9156">
        <v>3.6870792508125305E-2</v>
      </c>
      <c r="AP9156">
        <v>0.83870302319526679</v>
      </c>
    </row>
    <row r="9157" spans="1:42">
      <c r="A9157">
        <v>1046.9171459638599</v>
      </c>
      <c r="B9157">
        <v>3219.1587367365487</v>
      </c>
      <c r="C9157">
        <v>2461.5311899847602</v>
      </c>
      <c r="D9157">
        <v>-2172.2415907726891</v>
      </c>
      <c r="E9157">
        <v>757.62754675178849</v>
      </c>
      <c r="F9157">
        <v>-757.62754675178849</v>
      </c>
      <c r="G9157">
        <v>2.7535467117292267E-2</v>
      </c>
      <c r="H9157">
        <v>1805.5733459966141</v>
      </c>
      <c r="I9157">
        <v>3.113250285387039E-2</v>
      </c>
      <c r="J9157">
        <v>5.2591290473937992E-2</v>
      </c>
      <c r="K9157">
        <v>1.4815782565295694</v>
      </c>
      <c r="L9157">
        <v>56.060875654220581</v>
      </c>
      <c r="M9157">
        <v>6065.4733533006447</v>
      </c>
      <c r="N9157">
        <v>99.729882953262347</v>
      </c>
      <c r="O9157">
        <v>0.74515244364738464</v>
      </c>
      <c r="P9157">
        <v>1.5485972881317136E-2</v>
      </c>
      <c r="Q9157">
        <v>2.4625264750586611E-2</v>
      </c>
      <c r="R9157">
        <v>0.41173320770263672</v>
      </c>
      <c r="S9157">
        <v>929.9993664658441</v>
      </c>
      <c r="T9157">
        <v>31.966224312782288</v>
      </c>
      <c r="U9157">
        <v>0.28549445450305944</v>
      </c>
      <c r="V9157">
        <v>623.14553260803223</v>
      </c>
      <c r="W9157">
        <v>1</v>
      </c>
      <c r="X9157">
        <v>0.41302372813224797</v>
      </c>
      <c r="Y9157">
        <v>585.43344469483122</v>
      </c>
      <c r="Z9157">
        <v>1</v>
      </c>
      <c r="AA9157">
        <v>15.590224222688677</v>
      </c>
      <c r="AB9157">
        <v>95.537747009277354</v>
      </c>
      <c r="AC9157">
        <v>136.1508771777153</v>
      </c>
      <c r="AD9157">
        <v>6.6388741517678287E-3</v>
      </c>
      <c r="AE9157">
        <v>56.455590958850415</v>
      </c>
      <c r="AF9157">
        <v>3.3742936849594105E-2</v>
      </c>
      <c r="AG9157">
        <v>1.1698909318019794E-3</v>
      </c>
      <c r="AH9157">
        <v>3.2983144950866697E-2</v>
      </c>
      <c r="AI9157">
        <v>9.1516825556755066</v>
      </c>
      <c r="AJ9157">
        <v>8.8742942800992347E-2</v>
      </c>
      <c r="AK9157">
        <v>37.868836242556569</v>
      </c>
      <c r="AL9157">
        <v>7.2014157612082661</v>
      </c>
      <c r="AM9157">
        <v>59.998610842227933</v>
      </c>
      <c r="AN9157">
        <v>489.85775856896197</v>
      </c>
      <c r="AO9157">
        <v>5.5958774447441101E-2</v>
      </c>
      <c r="AP9157">
        <v>0.82111274623870856</v>
      </c>
    </row>
    <row r="9158" spans="1:42">
      <c r="A9158">
        <v>108.87652551708223</v>
      </c>
      <c r="B9158">
        <v>-142.28783756716132</v>
      </c>
      <c r="C9158">
        <v>933.99703526790256</v>
      </c>
      <c r="D9158">
        <v>-825.12050975082036</v>
      </c>
      <c r="E9158">
        <v>-1076.2848728350639</v>
      </c>
      <c r="F9158">
        <v>825.12050975082036</v>
      </c>
      <c r="G9158">
        <v>7.9117375445627108E-2</v>
      </c>
      <c r="H9158">
        <v>3323.3724511268279</v>
      </c>
      <c r="I9158">
        <v>2.2895766198635099E-2</v>
      </c>
      <c r="J9158">
        <v>5.9466752290725705E-2</v>
      </c>
      <c r="K9158">
        <v>1.9264005963623523</v>
      </c>
      <c r="L9158">
        <v>38.015778064727783</v>
      </c>
      <c r="M9158">
        <v>4.8363076344781932</v>
      </c>
      <c r="N9158">
        <v>25.970312228584291</v>
      </c>
      <c r="O9158">
        <v>0.98547127842903137</v>
      </c>
      <c r="P9158">
        <v>2.2262935638427732E-2</v>
      </c>
      <c r="Q9158">
        <v>2.8066895325978593E-2</v>
      </c>
      <c r="R9158">
        <v>0.48341735363006594</v>
      </c>
      <c r="S9158">
        <v>829.64566243487684</v>
      </c>
      <c r="T9158">
        <v>30.686742067337036</v>
      </c>
      <c r="U9158">
        <v>0.36748090207576756</v>
      </c>
      <c r="V9158">
        <v>461.54038906097412</v>
      </c>
      <c r="W9158">
        <v>1</v>
      </c>
      <c r="X9158">
        <v>0.43020385265350347</v>
      </c>
      <c r="Y9158">
        <v>511.86718346733187</v>
      </c>
      <c r="Z9158">
        <v>1</v>
      </c>
      <c r="AA9158">
        <v>20.168110415601735</v>
      </c>
      <c r="AB9158">
        <v>123.45517102050782</v>
      </c>
      <c r="AC9158">
        <v>198.40465933084488</v>
      </c>
      <c r="AD9158">
        <v>7.457575023683727E-3</v>
      </c>
      <c r="AE9158">
        <v>7.5866627428910594</v>
      </c>
      <c r="AF9158">
        <v>0.26512607574462888</v>
      </c>
      <c r="AG9158">
        <v>9.5170530533001047E-4</v>
      </c>
      <c r="AH9158">
        <v>4.925383485555649E-2</v>
      </c>
      <c r="AI9158">
        <v>7.4225547909736633</v>
      </c>
      <c r="AJ9158">
        <v>9.9079107621797533</v>
      </c>
      <c r="AK9158">
        <v>48.895369797348977</v>
      </c>
      <c r="AL9158">
        <v>2.7198400537888889</v>
      </c>
      <c r="AM9158">
        <v>83.331305539607996</v>
      </c>
      <c r="AN9158">
        <v>581.35586543118347</v>
      </c>
      <c r="AO9158">
        <v>5.7198213219642635E-2</v>
      </c>
      <c r="AP9158">
        <v>0.87081450533866889</v>
      </c>
    </row>
    <row r="9159" spans="1:42">
      <c r="A9159">
        <v>123.9913711559871</v>
      </c>
      <c r="B9159">
        <v>-23.550905081180986</v>
      </c>
      <c r="C9159">
        <v>254.44187667041317</v>
      </c>
      <c r="D9159">
        <v>-130.45050551442608</v>
      </c>
      <c r="E9159">
        <v>-277.99278175159418</v>
      </c>
      <c r="F9159">
        <v>130.45050551442608</v>
      </c>
      <c r="G9159">
        <v>2.3135969437047495E-2</v>
      </c>
      <c r="H9159">
        <v>1187.1228880240856</v>
      </c>
      <c r="I9159">
        <v>4.3360854685306552E-2</v>
      </c>
      <c r="J9159">
        <v>7.0650748729705809E-2</v>
      </c>
      <c r="K9159">
        <v>1.2286136742055416</v>
      </c>
      <c r="L9159">
        <v>57.745977640151978</v>
      </c>
      <c r="M9159">
        <v>1.1490319139673646</v>
      </c>
      <c r="N9159">
        <v>31.065041990661626</v>
      </c>
      <c r="O9159">
        <v>0.67053470015525818</v>
      </c>
      <c r="P9159">
        <v>2.4591391351487897E-3</v>
      </c>
      <c r="Q9159">
        <v>2.0445338408152259E-2</v>
      </c>
      <c r="R9159">
        <v>0.38288313865661622</v>
      </c>
      <c r="S9159">
        <v>492.27614337936802</v>
      </c>
      <c r="T9159">
        <v>43.656036257743835</v>
      </c>
      <c r="U9159">
        <v>0.28977863848209384</v>
      </c>
      <c r="V9159">
        <v>601.23777389526367</v>
      </c>
      <c r="W9159">
        <v>1</v>
      </c>
      <c r="X9159">
        <v>0.43908660054206849</v>
      </c>
      <c r="Y9159">
        <v>671.86495146561037</v>
      </c>
      <c r="Z9159">
        <v>1</v>
      </c>
      <c r="AA9159">
        <v>45.886005123987204</v>
      </c>
      <c r="AB9159">
        <v>88.888479309082044</v>
      </c>
      <c r="AC9159">
        <v>150.26088804006577</v>
      </c>
      <c r="AD9159">
        <v>8.1019996577857897E-3</v>
      </c>
      <c r="AE9159">
        <v>32.847242995667138</v>
      </c>
      <c r="AF9159">
        <v>3.1335464715957634E-2</v>
      </c>
      <c r="AG9159">
        <v>2.8382830751705801E-4</v>
      </c>
      <c r="AH9159">
        <v>4.5107388663291934E-2</v>
      </c>
      <c r="AI9159">
        <v>5.7935866713523865</v>
      </c>
      <c r="AJ9159">
        <v>3.9528292804784293</v>
      </c>
      <c r="AK9159">
        <v>41.215073127150532</v>
      </c>
      <c r="AL9159">
        <v>5.9512334640677533</v>
      </c>
      <c r="AM9159">
        <v>45.777947342395784</v>
      </c>
      <c r="AN9159">
        <v>353.69543442348407</v>
      </c>
      <c r="AO9159">
        <v>3.9908917784690856E-2</v>
      </c>
      <c r="AP9159">
        <v>0.83694219636917122</v>
      </c>
    </row>
    <row r="9160" spans="1:42">
      <c r="A9160">
        <v>919.7256043710571</v>
      </c>
      <c r="B9160">
        <v>834.00944632783273</v>
      </c>
      <c r="C9160">
        <v>722.44297822971384</v>
      </c>
      <c r="D9160">
        <v>85.716158043224368</v>
      </c>
      <c r="E9160">
        <v>-85.716158043224368</v>
      </c>
      <c r="F9160">
        <v>-197.28262614134326</v>
      </c>
      <c r="G9160">
        <v>3.8665192995337834E-2</v>
      </c>
      <c r="H9160">
        <v>1408.1132663754765</v>
      </c>
      <c r="I9160">
        <v>3.6261632144451141E-2</v>
      </c>
      <c r="J9160">
        <v>8.7085433721542357E-2</v>
      </c>
      <c r="K9160">
        <v>1.9420788067400454</v>
      </c>
      <c r="L9160">
        <v>25.694818496704102</v>
      </c>
      <c r="M9160">
        <v>26.335629407071931</v>
      </c>
      <c r="N9160">
        <v>162.03307828197481</v>
      </c>
      <c r="O9160">
        <v>0.59932723641395569</v>
      </c>
      <c r="P9160">
        <v>6.7521312501695411E-3</v>
      </c>
      <c r="Q9160">
        <v>3.5202251169416637E-2</v>
      </c>
      <c r="R9160">
        <v>0.39552332401275636</v>
      </c>
      <c r="S9160">
        <v>1071.8074427148756</v>
      </c>
      <c r="T9160">
        <v>34.501159191131592</v>
      </c>
      <c r="U9160">
        <v>0.33353642165660857</v>
      </c>
      <c r="V9160">
        <v>476.51045322418213</v>
      </c>
      <c r="W9160">
        <v>1</v>
      </c>
      <c r="X9160">
        <v>0.4282648825645447</v>
      </c>
      <c r="Y9160">
        <v>485.39442154054461</v>
      </c>
      <c r="Z9160">
        <v>1</v>
      </c>
      <c r="AA9160">
        <v>41.784195436468131</v>
      </c>
      <c r="AB9160">
        <v>140.42768359375</v>
      </c>
      <c r="AC9160">
        <v>166.84907227754593</v>
      </c>
      <c r="AD9160">
        <v>1.3776829711392394E-2</v>
      </c>
      <c r="AE9160">
        <v>12.039884353125453</v>
      </c>
      <c r="AF9160">
        <v>9.6636621952056884E-2</v>
      </c>
      <c r="AG9160">
        <v>1.458849396398627E-4</v>
      </c>
      <c r="AH9160">
        <v>1.2111685860157012E-2</v>
      </c>
      <c r="AI9160">
        <v>14.236587584018707</v>
      </c>
      <c r="AJ9160">
        <v>13.128481483348011</v>
      </c>
      <c r="AK9160">
        <v>25.375183094143868</v>
      </c>
      <c r="AL9160">
        <v>6.7882114138438583</v>
      </c>
      <c r="AM9160">
        <v>99.279776179790503</v>
      </c>
      <c r="AN9160">
        <v>215.9038412782856</v>
      </c>
      <c r="AO9160">
        <v>0.10255315315723419</v>
      </c>
      <c r="AP9160">
        <v>0.89305049157142657</v>
      </c>
    </row>
    <row r="9161" spans="1:42">
      <c r="A9161">
        <v>59.126051362689964</v>
      </c>
      <c r="B9161">
        <v>-130.19322202204913</v>
      </c>
      <c r="C9161">
        <v>287.1913934714085</v>
      </c>
      <c r="D9161">
        <v>-228.06534210871854</v>
      </c>
      <c r="E9161">
        <v>-417.38461549345766</v>
      </c>
      <c r="F9161">
        <v>228.06534210871854</v>
      </c>
      <c r="G9161">
        <v>4.4936027446322566E-2</v>
      </c>
      <c r="H9161">
        <v>1069.694461599199</v>
      </c>
      <c r="I9161">
        <v>3.8235099613666529E-2</v>
      </c>
      <c r="J9161">
        <v>9.5822458267211919E-2</v>
      </c>
      <c r="K9161">
        <v>1.054870207375288</v>
      </c>
      <c r="L9161">
        <v>58.498882055282593</v>
      </c>
      <c r="M9161">
        <v>152.74263259055431</v>
      </c>
      <c r="N9161">
        <v>23.319267672348026</v>
      </c>
      <c r="O9161">
        <v>0.52374479174613953</v>
      </c>
      <c r="P9161">
        <v>1.1502429697248668E-2</v>
      </c>
      <c r="Q9161">
        <v>1.0703606605529784E-3</v>
      </c>
      <c r="R9161">
        <v>0.41436494827270509</v>
      </c>
      <c r="S9161">
        <v>816.7257977606539</v>
      </c>
      <c r="T9161">
        <v>34.288433194160461</v>
      </c>
      <c r="U9161">
        <v>0.30726690113544464</v>
      </c>
      <c r="V9161">
        <v>602.25863456726074</v>
      </c>
      <c r="W9161">
        <v>1</v>
      </c>
      <c r="X9161">
        <v>0.34438153624534606</v>
      </c>
      <c r="Y9161">
        <v>651.25764727629416</v>
      </c>
      <c r="Z9161">
        <v>1</v>
      </c>
      <c r="AA9161">
        <v>12.488794369401933</v>
      </c>
      <c r="AB9161">
        <v>121.44638934326173</v>
      </c>
      <c r="AC9161">
        <v>165.42365998029709</v>
      </c>
      <c r="AD9161">
        <v>8.9443924080612313E-3</v>
      </c>
      <c r="AE9161">
        <v>52.203531731252134</v>
      </c>
      <c r="AF9161">
        <v>6.1694601774215693E-2</v>
      </c>
      <c r="AG9161">
        <v>1.3679783274806875E-3</v>
      </c>
      <c r="AH9161">
        <v>2.512207541465759E-2</v>
      </c>
      <c r="AI9161">
        <v>8.752724826335907</v>
      </c>
      <c r="AJ9161">
        <v>12.902686702665319</v>
      </c>
      <c r="AK9161">
        <v>36.760704504847524</v>
      </c>
      <c r="AL9161">
        <v>4.9551204977167504</v>
      </c>
      <c r="AM9161">
        <v>57.779631102085119</v>
      </c>
      <c r="AN9161">
        <v>582.3136598667968</v>
      </c>
      <c r="AO9161">
        <v>5.4297163844108584E-2</v>
      </c>
      <c r="AP9161">
        <v>0.88102792549133313</v>
      </c>
    </row>
    <row r="9162" spans="1:42">
      <c r="A9162">
        <v>191.97391454850336</v>
      </c>
      <c r="B9162">
        <v>-128.56225371367637</v>
      </c>
      <c r="C9162">
        <v>326.8345428498572</v>
      </c>
      <c r="D9162">
        <v>-134.86062830135384</v>
      </c>
      <c r="E9162">
        <v>-455.3967965635336</v>
      </c>
      <c r="F9162">
        <v>134.86062830135384</v>
      </c>
      <c r="G9162">
        <v>8.7084850106228864E-3</v>
      </c>
      <c r="H9162">
        <v>1230.4218384974749</v>
      </c>
      <c r="I9162">
        <v>5.192930549383163E-2</v>
      </c>
      <c r="J9162">
        <v>6.5727072000503539E-2</v>
      </c>
      <c r="K9162">
        <v>1.1589695663273334</v>
      </c>
      <c r="L9162">
        <v>33.455760478973389</v>
      </c>
      <c r="M9162">
        <v>1.1172098992511577</v>
      </c>
      <c r="N9162">
        <v>34.130358977699281</v>
      </c>
      <c r="O9162">
        <v>0.82266691327095032</v>
      </c>
      <c r="P9162">
        <v>1.5130848354763453E-4</v>
      </c>
      <c r="Q9162">
        <v>3.1020078394148078E-2</v>
      </c>
      <c r="R9162">
        <v>0.43208104610443115</v>
      </c>
      <c r="S9162">
        <v>401.91480197318424</v>
      </c>
      <c r="T9162">
        <v>39.045423269271851</v>
      </c>
      <c r="U9162">
        <v>0.36239837586879731</v>
      </c>
      <c r="V9162">
        <v>595.59199810028076</v>
      </c>
      <c r="W9162">
        <v>1</v>
      </c>
      <c r="X9162">
        <v>0.42723186492919923</v>
      </c>
      <c r="Y9162">
        <v>460.40620129421245</v>
      </c>
      <c r="Z9162">
        <v>1</v>
      </c>
      <c r="AA9162">
        <v>32.249282038755425</v>
      </c>
      <c r="AB9162">
        <v>38.382545776367188</v>
      </c>
      <c r="AC9162">
        <v>67.949487268924713</v>
      </c>
      <c r="AD9162">
        <v>1.200548318716196E-2</v>
      </c>
      <c r="AE9162">
        <v>20.300542044675552</v>
      </c>
      <c r="AF9162">
        <v>9.2234086990356443E-3</v>
      </c>
      <c r="AG9162">
        <v>1.2652369882545076E-3</v>
      </c>
      <c r="AH9162">
        <v>5.5474100387096402E-2</v>
      </c>
      <c r="AI9162">
        <v>27.771449387073517</v>
      </c>
      <c r="AJ9162">
        <v>4.6572968054334893</v>
      </c>
      <c r="AK9162">
        <v>54.194288039803503</v>
      </c>
      <c r="AL9162">
        <v>8.3474066392285273</v>
      </c>
      <c r="AM9162">
        <v>46.883180749416354</v>
      </c>
      <c r="AN9162">
        <v>760.01273456420904</v>
      </c>
      <c r="AO9162">
        <v>3.8439884781837463E-2</v>
      </c>
      <c r="AP9162">
        <v>0.84468966841697701</v>
      </c>
    </row>
    <row r="9163" spans="1:42">
      <c r="A9163">
        <v>765.77628625551074</v>
      </c>
      <c r="B9163">
        <v>2173.8845539749291</v>
      </c>
      <c r="C9163">
        <v>1637.0620282641514</v>
      </c>
      <c r="D9163">
        <v>-1408.1082677194183</v>
      </c>
      <c r="E9163">
        <v>536.82252571077765</v>
      </c>
      <c r="F9163">
        <v>-536.82252571077765</v>
      </c>
      <c r="G9163">
        <v>-1.8307592487378649E-3</v>
      </c>
      <c r="H9163">
        <v>1590.8280558490892</v>
      </c>
      <c r="I9163">
        <v>4.30370369553566E-2</v>
      </c>
      <c r="J9163">
        <v>2.1440037250518795E-2</v>
      </c>
      <c r="K9163">
        <v>1.6352485213220118</v>
      </c>
      <c r="L9163">
        <v>28.109017610549927</v>
      </c>
      <c r="M9163">
        <v>3994.8384421984292</v>
      </c>
      <c r="N9163">
        <v>27.972658728790286</v>
      </c>
      <c r="O9163">
        <v>0.97485718131065369</v>
      </c>
      <c r="P9163">
        <v>2.3842093679640026E-3</v>
      </c>
      <c r="Q9163">
        <v>2.2390142705705426E-2</v>
      </c>
      <c r="R9163">
        <v>0.41659611701965332</v>
      </c>
      <c r="S9163">
        <v>873.10709848140846</v>
      </c>
      <c r="T9163">
        <v>26.521191000938416</v>
      </c>
      <c r="U9163">
        <v>0.39636561453342439</v>
      </c>
      <c r="V9163">
        <v>582.56797790527344</v>
      </c>
      <c r="W9163">
        <v>1</v>
      </c>
      <c r="X9163">
        <v>0.4113114893436432</v>
      </c>
      <c r="Y9163">
        <v>556.67094901090491</v>
      </c>
      <c r="Z9163">
        <v>1</v>
      </c>
      <c r="AA9163">
        <v>8.125926206979754</v>
      </c>
      <c r="AB9163">
        <v>159.26519586181641</v>
      </c>
      <c r="AC9163">
        <v>119.05832141637802</v>
      </c>
      <c r="AD9163">
        <v>7.5977097209702187E-3</v>
      </c>
      <c r="AE9163">
        <v>1.4737377072536328</v>
      </c>
      <c r="AF9163">
        <v>-9.5442759990692141E-3</v>
      </c>
      <c r="AG9163">
        <v>7.0733600139204049E-4</v>
      </c>
      <c r="AH9163">
        <v>3.0561769413948055E-2</v>
      </c>
      <c r="AI9163">
        <v>10.053327977657318</v>
      </c>
      <c r="AJ9163">
        <v>14.890872322610694</v>
      </c>
      <c r="AK9163">
        <v>40.437006620764734</v>
      </c>
      <c r="AL9163">
        <v>4.089619588266002</v>
      </c>
      <c r="AM9163">
        <v>43.597497570514676</v>
      </c>
      <c r="AN9163">
        <v>497.41791388940248</v>
      </c>
      <c r="AO9163">
        <v>8.3646339774131773E-2</v>
      </c>
      <c r="AP9163">
        <v>0.88348748731613169</v>
      </c>
    </row>
    <row r="9164" spans="1:42">
      <c r="A9164">
        <v>405.92900167165703</v>
      </c>
      <c r="B9164">
        <v>1282.7944735738015</v>
      </c>
      <c r="C9164">
        <v>1278.7295176633259</v>
      </c>
      <c r="D9164">
        <v>-876.86547190214446</v>
      </c>
      <c r="E9164">
        <v>4.0649559104756463</v>
      </c>
      <c r="F9164">
        <v>-4.0649559104756463</v>
      </c>
      <c r="G9164">
        <v>1.1216525188531022E-2</v>
      </c>
      <c r="H9164">
        <v>2230.6800331441218</v>
      </c>
      <c r="I9164">
        <v>4.0161542594432831E-2</v>
      </c>
      <c r="J9164">
        <v>2.665985560417175E-2</v>
      </c>
      <c r="K9164">
        <v>2.1049921439230443</v>
      </c>
      <c r="L9164">
        <v>10.887837409973145</v>
      </c>
      <c r="M9164">
        <v>2750.5551953594686</v>
      </c>
      <c r="N9164">
        <v>43.50243038997651</v>
      </c>
      <c r="O9164">
        <v>0.97131672501564026</v>
      </c>
      <c r="P9164">
        <v>5.1811165279812277E-4</v>
      </c>
      <c r="Q9164">
        <v>6.5634000036451541E-3</v>
      </c>
      <c r="R9164">
        <v>0.45903534412384034</v>
      </c>
      <c r="S9164">
        <v>895.93505308965518</v>
      </c>
      <c r="T9164">
        <v>33.591079711914063</v>
      </c>
      <c r="U9164">
        <v>0.42855223834514622</v>
      </c>
      <c r="V9164">
        <v>571.33629322052002</v>
      </c>
      <c r="W9164">
        <v>1</v>
      </c>
      <c r="X9164">
        <v>0.34037201166152958</v>
      </c>
      <c r="Y9164">
        <v>475.89371433555414</v>
      </c>
      <c r="Z9164">
        <v>1</v>
      </c>
      <c r="AA9164">
        <v>40.204437204885487</v>
      </c>
      <c r="AB9164">
        <v>155.2712263183594</v>
      </c>
      <c r="AC9164">
        <v>39.845247566699982</v>
      </c>
      <c r="AD9164">
        <v>1.5058365846291565E-2</v>
      </c>
      <c r="AE9164">
        <v>1.0455020740955396</v>
      </c>
      <c r="AF9164">
        <v>4.3995444774627676E-2</v>
      </c>
      <c r="AG9164">
        <v>4.6451965139719046E-4</v>
      </c>
      <c r="AH9164">
        <v>4.4335750067234038E-2</v>
      </c>
      <c r="AI9164">
        <v>18.628031313419342</v>
      </c>
      <c r="AJ9164">
        <v>6.6029798784268285</v>
      </c>
      <c r="AK9164">
        <v>43.762217715382576</v>
      </c>
      <c r="AL9164">
        <v>3.0837357083991757</v>
      </c>
      <c r="AM9164">
        <v>103.06572579145431</v>
      </c>
      <c r="AN9164">
        <v>595.50642581131888</v>
      </c>
      <c r="AO9164">
        <v>0.10642322742938995</v>
      </c>
      <c r="AP9164">
        <v>0.84627439427375806</v>
      </c>
    </row>
    <row r="9165" spans="1:42">
      <c r="A9165">
        <v>745.91375374584982</v>
      </c>
      <c r="B9165">
        <v>457.52255878214839</v>
      </c>
      <c r="C9165">
        <v>351.45559438616715</v>
      </c>
      <c r="D9165">
        <v>288.39119496370142</v>
      </c>
      <c r="E9165">
        <v>-288.39119496370142</v>
      </c>
      <c r="F9165">
        <v>-394.45815935968267</v>
      </c>
      <c r="G9165">
        <v>5.308923243914531E-2</v>
      </c>
      <c r="H9165">
        <v>114.39463802083242</v>
      </c>
      <c r="I9165">
        <v>5.7670536339282985E-2</v>
      </c>
      <c r="J9165">
        <v>4.0307806968688964E-2</v>
      </c>
      <c r="K9165">
        <v>1.9316415664851663</v>
      </c>
      <c r="L9165">
        <v>36.238859891891479</v>
      </c>
      <c r="M9165">
        <v>4.2792804069204351</v>
      </c>
      <c r="N9165">
        <v>153.88938732795717</v>
      </c>
      <c r="O9165">
        <v>0.93271586298942566</v>
      </c>
      <c r="P9165">
        <v>1.8904526975419784E-2</v>
      </c>
      <c r="Q9165">
        <v>1.2993280463748506E-2</v>
      </c>
      <c r="R9165">
        <v>0.43276756286621093</v>
      </c>
      <c r="S9165">
        <v>1076.5715153023527</v>
      </c>
      <c r="T9165">
        <v>41.962280869483948</v>
      </c>
      <c r="U9165">
        <v>0.29689716637134556</v>
      </c>
      <c r="V9165">
        <v>622.93972969055176</v>
      </c>
      <c r="W9165">
        <v>1</v>
      </c>
      <c r="X9165">
        <v>0.34404699206352235</v>
      </c>
      <c r="Y9165">
        <v>506.66364714988339</v>
      </c>
      <c r="Z9165">
        <v>1</v>
      </c>
      <c r="AA9165">
        <v>16.234212228517535</v>
      </c>
      <c r="AB9165">
        <v>78.704117614746096</v>
      </c>
      <c r="AC9165">
        <v>41.723649203777313</v>
      </c>
      <c r="AD9165">
        <v>8.0091003678802748E-3</v>
      </c>
      <c r="AE9165">
        <v>1.8274618966342213</v>
      </c>
      <c r="AF9165">
        <v>0.22111553549766536</v>
      </c>
      <c r="AG9165">
        <v>2.0911922186493784E-4</v>
      </c>
      <c r="AH9165">
        <v>3.9230859088897702E-2</v>
      </c>
      <c r="AI9165">
        <v>26.54872864484787</v>
      </c>
      <c r="AJ9165">
        <v>14.702336089401824</v>
      </c>
      <c r="AK9165">
        <v>1.5221990793943405</v>
      </c>
      <c r="AL9165">
        <v>4.4326992224390951</v>
      </c>
      <c r="AM9165">
        <v>78.966593134403226</v>
      </c>
      <c r="AN9165">
        <v>654.78438099650975</v>
      </c>
      <c r="AO9165">
        <v>3.5774194598197938E-2</v>
      </c>
      <c r="AP9165">
        <v>0.8865614824295045</v>
      </c>
    </row>
    <row r="9166" spans="1:42">
      <c r="A9166">
        <v>849.62749521866704</v>
      </c>
      <c r="B9166">
        <v>1030.0780064759485</v>
      </c>
      <c r="C9166">
        <v>1328.4888618240391</v>
      </c>
      <c r="D9166">
        <v>-478.86136660537204</v>
      </c>
      <c r="E9166">
        <v>-298.41085534809054</v>
      </c>
      <c r="F9166">
        <v>298.41085534809054</v>
      </c>
      <c r="G9166">
        <v>5.0119944841763138E-2</v>
      </c>
      <c r="H9166">
        <v>2751.9437133426445</v>
      </c>
      <c r="I9166">
        <v>2.2944732606410979E-2</v>
      </c>
      <c r="J9166">
        <v>5.9638301134109499E-2</v>
      </c>
      <c r="K9166">
        <v>1.9037588747322558</v>
      </c>
      <c r="L9166">
        <v>45.187704563140869</v>
      </c>
      <c r="M9166">
        <v>834.22070664903117</v>
      </c>
      <c r="N9166">
        <v>159.45162953052522</v>
      </c>
      <c r="O9166">
        <v>0.82252886891365051</v>
      </c>
      <c r="P9166">
        <v>1.1362007988823784E-2</v>
      </c>
      <c r="Q9166">
        <v>1.4386523723602293E-2</v>
      </c>
      <c r="R9166">
        <v>0.47229197978973392</v>
      </c>
      <c r="S9166">
        <v>975.62072592955633</v>
      </c>
      <c r="T9166">
        <v>26.086431741714478</v>
      </c>
      <c r="U9166">
        <v>0.29547762334346772</v>
      </c>
      <c r="V9166">
        <v>501.0211706161499</v>
      </c>
      <c r="W9166">
        <v>1</v>
      </c>
      <c r="X9166">
        <v>0.33811073780059819</v>
      </c>
      <c r="Y9166">
        <v>345.44071279031971</v>
      </c>
      <c r="Z9166">
        <v>1</v>
      </c>
      <c r="AA9166">
        <v>21.184084011030201</v>
      </c>
      <c r="AB9166">
        <v>43.746693969726564</v>
      </c>
      <c r="AC9166">
        <v>118.30753237009048</v>
      </c>
      <c r="AD9166">
        <v>5.1478508191230964E-3</v>
      </c>
      <c r="AE9166">
        <v>13.976402465808503</v>
      </c>
      <c r="AF9166">
        <v>0.17406369209289549</v>
      </c>
      <c r="AG9166">
        <v>2.1531032941075049E-4</v>
      </c>
      <c r="AH9166">
        <v>3.2107224500179291E-2</v>
      </c>
      <c r="AI9166">
        <v>21.494138538837433</v>
      </c>
      <c r="AJ9166">
        <v>13.191979690753131</v>
      </c>
      <c r="AK9166">
        <v>32.54474543631077</v>
      </c>
      <c r="AL9166">
        <v>7.0454645734522128</v>
      </c>
      <c r="AM9166">
        <v>58.597516286373136</v>
      </c>
      <c r="AN9166">
        <v>388.79941968413709</v>
      </c>
      <c r="AO9166">
        <v>6.2472297310829164E-2</v>
      </c>
      <c r="AP9166">
        <v>0.86220444941520702</v>
      </c>
    </row>
    <row r="9167" spans="1:42">
      <c r="A9167">
        <v>417.8783880348301</v>
      </c>
      <c r="B9167">
        <v>2332.3132162505244</v>
      </c>
      <c r="C9167">
        <v>1847.5020819707609</v>
      </c>
      <c r="D9167">
        <v>-1914.4348282156943</v>
      </c>
      <c r="E9167">
        <v>484.81113427976356</v>
      </c>
      <c r="F9167">
        <v>-484.81113427976356</v>
      </c>
      <c r="G9167">
        <v>7.7304824327622632E-2</v>
      </c>
      <c r="H9167">
        <v>605.9420904043136</v>
      </c>
      <c r="I9167">
        <v>3.5677162706851957E-2</v>
      </c>
      <c r="J9167">
        <v>3.6857041835784914E-2</v>
      </c>
      <c r="K9167">
        <v>1.7505423909604549</v>
      </c>
      <c r="L9167">
        <v>69.767681360244751</v>
      </c>
      <c r="M9167">
        <v>5531.103446388779</v>
      </c>
      <c r="N9167">
        <v>15.115174075317382</v>
      </c>
      <c r="O9167">
        <v>0.77149686217308044</v>
      </c>
      <c r="P9167">
        <v>1.554094870885213E-2</v>
      </c>
      <c r="Q9167">
        <v>1.340326568815443E-2</v>
      </c>
      <c r="R9167">
        <v>0.49071864128112791</v>
      </c>
      <c r="S9167">
        <v>452.30833322458057</v>
      </c>
      <c r="T9167">
        <v>48.435494303703308</v>
      </c>
      <c r="U9167">
        <v>0.33588120996952059</v>
      </c>
      <c r="V9167">
        <v>531.6868782043457</v>
      </c>
      <c r="W9167">
        <v>1</v>
      </c>
      <c r="X9167">
        <v>0.31243240475654604</v>
      </c>
      <c r="Y9167">
        <v>528.56792781002787</v>
      </c>
      <c r="Z9167">
        <v>1</v>
      </c>
      <c r="AA9167">
        <v>22.273448869562156</v>
      </c>
      <c r="AB9167">
        <v>86.259873352050789</v>
      </c>
      <c r="AC9167">
        <v>27.039943635463715</v>
      </c>
      <c r="AD9167">
        <v>1.3017272949218749E-2</v>
      </c>
      <c r="AE9167">
        <v>75.422494440684062</v>
      </c>
      <c r="AF9167">
        <v>0.25643831849098198</v>
      </c>
      <c r="AG9167">
        <v>6.7052753613375748E-4</v>
      </c>
      <c r="AH9167">
        <v>5.4964494585990904E-2</v>
      </c>
      <c r="AI9167">
        <v>17.499485909938812</v>
      </c>
      <c r="AJ9167">
        <v>15.656240633407048</v>
      </c>
      <c r="AK9167">
        <v>11.614413594603539</v>
      </c>
      <c r="AL9167">
        <v>3.135519097216525</v>
      </c>
      <c r="AM9167">
        <v>97.81005011796951</v>
      </c>
      <c r="AN9167">
        <v>720.00420414920882</v>
      </c>
      <c r="AO9167">
        <v>9.8887149214744563E-2</v>
      </c>
      <c r="AP9167">
        <v>0.83995730829238902</v>
      </c>
    </row>
    <row r="9168" spans="1:42">
      <c r="A9168">
        <v>189.12884692893948</v>
      </c>
      <c r="B9168">
        <v>52.666099392271292</v>
      </c>
      <c r="C9168">
        <v>638.30364703570035</v>
      </c>
      <c r="D9168">
        <v>-449.17480010676087</v>
      </c>
      <c r="E9168">
        <v>-585.63754764342912</v>
      </c>
      <c r="F9168">
        <v>449.17480010676087</v>
      </c>
      <c r="G9168">
        <v>6.5246522145983074E-2</v>
      </c>
      <c r="H9168">
        <v>2187.2092519398275</v>
      </c>
      <c r="I9168">
        <v>3.8129522502422332E-2</v>
      </c>
      <c r="J9168">
        <v>3.6309503316879273E-2</v>
      </c>
      <c r="K9168">
        <v>1.3622454728662967</v>
      </c>
      <c r="L9168">
        <v>47.253189086914063</v>
      </c>
      <c r="M9168">
        <v>1.0327943697150219</v>
      </c>
      <c r="N9168">
        <v>39.254029348564153</v>
      </c>
      <c r="O9168">
        <v>0.65404382348060608</v>
      </c>
      <c r="P9168">
        <v>1.2567898750305173E-2</v>
      </c>
      <c r="Q9168">
        <v>1.3235597557491725E-2</v>
      </c>
      <c r="R9168">
        <v>0.46459265232086183</v>
      </c>
      <c r="S9168">
        <v>850.77842368337974</v>
      </c>
      <c r="T9168">
        <v>43.547165393829346</v>
      </c>
      <c r="U9168">
        <v>0.35767953574657441</v>
      </c>
      <c r="V9168">
        <v>454.77602481842041</v>
      </c>
      <c r="W9168">
        <v>1</v>
      </c>
      <c r="X9168">
        <v>0.38318791151046755</v>
      </c>
      <c r="Y9168">
        <v>580.12583864978353</v>
      </c>
      <c r="Z9168">
        <v>1</v>
      </c>
      <c r="AA9168">
        <v>31.033089127111442</v>
      </c>
      <c r="AB9168">
        <v>142.25941748046876</v>
      </c>
      <c r="AC9168">
        <v>141.03623181581497</v>
      </c>
      <c r="AD9168">
        <v>1.0920606107793301E-2</v>
      </c>
      <c r="AE9168">
        <v>1.7457962106056966</v>
      </c>
      <c r="AF9168">
        <v>0.22719731569290161</v>
      </c>
      <c r="AG9168">
        <v>6.9301128941629214E-4</v>
      </c>
      <c r="AH9168">
        <v>1.4463468754291532E-2</v>
      </c>
      <c r="AI9168">
        <v>18.347615301609039</v>
      </c>
      <c r="AJ9168">
        <v>7.5204261403454211</v>
      </c>
      <c r="AK9168">
        <v>60.54060350239277</v>
      </c>
      <c r="AL9168">
        <v>5.1340544368102332</v>
      </c>
      <c r="AM9168">
        <v>78.116430652141574</v>
      </c>
      <c r="AN9168">
        <v>316.59562342071536</v>
      </c>
      <c r="AO9168">
        <v>5.0804257512092596E-2</v>
      </c>
      <c r="AP9168">
        <v>0.86483078598976149</v>
      </c>
    </row>
    <row r="9169" spans="1:42">
      <c r="A9169">
        <v>1070.0987038457995</v>
      </c>
      <c r="B9169">
        <v>886.50808001195287</v>
      </c>
      <c r="C9169">
        <v>563.77469363759189</v>
      </c>
      <c r="D9169">
        <v>183.59062383384662</v>
      </c>
      <c r="E9169">
        <v>-183.59062383384662</v>
      </c>
      <c r="F9169">
        <v>-506.3240102082076</v>
      </c>
      <c r="G9169">
        <v>-3.3484727539710114E-3</v>
      </c>
      <c r="H9169">
        <v>553.01843601539667</v>
      </c>
      <c r="I9169">
        <v>5.6501801311969753E-2</v>
      </c>
      <c r="J9169">
        <v>6.5802219390869138E-2</v>
      </c>
      <c r="K9169">
        <v>1.1081769529998302</v>
      </c>
      <c r="L9169">
        <v>77.635301351547241</v>
      </c>
      <c r="M9169">
        <v>93.422169039741007</v>
      </c>
      <c r="N9169">
        <v>184.44076301383976</v>
      </c>
      <c r="O9169">
        <v>0.68227073550224304</v>
      </c>
      <c r="P9169">
        <v>1.976105811860826E-2</v>
      </c>
      <c r="Q9169">
        <v>3.0923748546176481E-3</v>
      </c>
      <c r="R9169">
        <v>0.4848121452331543</v>
      </c>
      <c r="S9169">
        <v>895.29583140244608</v>
      </c>
      <c r="T9169">
        <v>38.496068120002747</v>
      </c>
      <c r="U9169">
        <v>0.33581591427326207</v>
      </c>
      <c r="V9169">
        <v>497.78647422790527</v>
      </c>
      <c r="W9169">
        <v>1</v>
      </c>
      <c r="X9169">
        <v>0.33839216589927673</v>
      </c>
      <c r="Y9169">
        <v>486.48990024224486</v>
      </c>
      <c r="Z9169">
        <v>1</v>
      </c>
      <c r="AA9169">
        <v>36.620684909410478</v>
      </c>
      <c r="AB9169">
        <v>128.60668182373047</v>
      </c>
      <c r="AC9169">
        <v>70.360903441905975</v>
      </c>
      <c r="AD9169">
        <v>7.4721540141309429E-3</v>
      </c>
      <c r="AE9169">
        <v>6.1301712322331658</v>
      </c>
      <c r="AF9169">
        <v>-1.7637816667556764E-2</v>
      </c>
      <c r="AG9169">
        <v>8.5973778790535355E-4</v>
      </c>
      <c r="AH9169">
        <v>4.8664525270462035E-2</v>
      </c>
      <c r="AI9169">
        <v>8.4015104174613953</v>
      </c>
      <c r="AJ9169">
        <v>5.4313146676751627</v>
      </c>
      <c r="AK9169">
        <v>26.982162739634514</v>
      </c>
      <c r="AL9169">
        <v>5.0054822142102529</v>
      </c>
      <c r="AM9169">
        <v>87.435961782932281</v>
      </c>
      <c r="AN9169">
        <v>501.59147103898295</v>
      </c>
      <c r="AO9169">
        <v>0.10417404639720917</v>
      </c>
      <c r="AP9169">
        <v>0.89769290924072276</v>
      </c>
    </row>
    <row r="9170" spans="1:42">
      <c r="A9170">
        <v>738.97888904390425</v>
      </c>
      <c r="B9170">
        <v>542.74322574135329</v>
      </c>
      <c r="C9170">
        <v>1198.9859424787369</v>
      </c>
      <c r="D9170">
        <v>-460.00705343483264</v>
      </c>
      <c r="E9170">
        <v>-656.2427167373836</v>
      </c>
      <c r="F9170">
        <v>460.00705343483264</v>
      </c>
      <c r="G9170">
        <v>5.8633399709049704E-2</v>
      </c>
      <c r="H9170">
        <v>3652.4959215538388</v>
      </c>
      <c r="I9170">
        <v>2.4821442067623135E-2</v>
      </c>
      <c r="J9170">
        <v>0.10211938500404358</v>
      </c>
      <c r="K9170">
        <v>1.5787863438427447</v>
      </c>
      <c r="L9170">
        <v>15.277040004730225</v>
      </c>
      <c r="M9170">
        <v>18.141396945627676</v>
      </c>
      <c r="N9170">
        <v>130.7619137308121</v>
      </c>
      <c r="O9170">
        <v>0.90815284848213196</v>
      </c>
      <c r="P9170">
        <v>7.8752858903672947E-3</v>
      </c>
      <c r="Q9170">
        <v>7.1736097865634481E-3</v>
      </c>
      <c r="R9170">
        <v>0.44238999843597415</v>
      </c>
      <c r="S9170">
        <v>436.42518648987772</v>
      </c>
      <c r="T9170">
        <v>38.696974515914917</v>
      </c>
      <c r="U9170">
        <v>0.31521962106227874</v>
      </c>
      <c r="V9170">
        <v>553.70681285858154</v>
      </c>
      <c r="W9170">
        <v>1</v>
      </c>
      <c r="X9170">
        <v>0.31831410408020022</v>
      </c>
      <c r="Y9170">
        <v>483.80930575673779</v>
      </c>
      <c r="Z9170">
        <v>1</v>
      </c>
      <c r="AA9170">
        <v>27.752930316801077</v>
      </c>
      <c r="AB9170">
        <v>153.35336560058596</v>
      </c>
      <c r="AC9170">
        <v>45.706821978092194</v>
      </c>
      <c r="AD9170">
        <v>1.0235372364011584E-2</v>
      </c>
      <c r="AE9170">
        <v>14.079812871160685</v>
      </c>
      <c r="AF9170">
        <v>0.22097993373870847</v>
      </c>
      <c r="AG9170">
        <v>1.0805535222209307E-3</v>
      </c>
      <c r="AH9170">
        <v>5.7567220866680147E-2</v>
      </c>
      <c r="AI9170">
        <v>27.909469902515411</v>
      </c>
      <c r="AJ9170">
        <v>15.417787109327001</v>
      </c>
      <c r="AK9170">
        <v>56.455701947808265</v>
      </c>
      <c r="AL9170">
        <v>7.0514033023239673</v>
      </c>
      <c r="AM9170">
        <v>64.69999574422836</v>
      </c>
      <c r="AN9170">
        <v>448.9508585973403</v>
      </c>
      <c r="AO9170">
        <v>9.322806799411773E-2</v>
      </c>
      <c r="AP9170">
        <v>0.91004927802085889</v>
      </c>
    </row>
    <row r="9171" spans="1:42">
      <c r="A9171">
        <v>1073.1890840690412</v>
      </c>
      <c r="B9171">
        <v>877.72166896186286</v>
      </c>
      <c r="C9171">
        <v>632.39358555110027</v>
      </c>
      <c r="D9171">
        <v>195.46741510717834</v>
      </c>
      <c r="E9171">
        <v>-195.46741510717834</v>
      </c>
      <c r="F9171">
        <v>-440.79549851794093</v>
      </c>
      <c r="G9171">
        <v>1.3224378674922892E-2</v>
      </c>
      <c r="H9171">
        <v>867.49714163239287</v>
      </c>
      <c r="I9171">
        <v>5.9008282721042631E-2</v>
      </c>
      <c r="J9171">
        <v>9.297270298004149E-3</v>
      </c>
      <c r="K9171">
        <v>1.0467619335114955</v>
      </c>
      <c r="L9171">
        <v>33.18583607673645</v>
      </c>
      <c r="M9171">
        <v>1.3184997857183818</v>
      </c>
      <c r="N9171">
        <v>137.35539662399296</v>
      </c>
      <c r="O9171">
        <v>0.64956507086753845</v>
      </c>
      <c r="P9171">
        <v>1.7557178338368732E-2</v>
      </c>
      <c r="Q9171">
        <v>2.1940002494388152E-2</v>
      </c>
      <c r="R9171">
        <v>0.44780930519104001</v>
      </c>
      <c r="S9171">
        <v>464.88854409772512</v>
      </c>
      <c r="T9171">
        <v>39.196309447288513</v>
      </c>
      <c r="U9171">
        <v>0.43545921385288239</v>
      </c>
      <c r="V9171">
        <v>594.00463104248047</v>
      </c>
      <c r="W9171">
        <v>1</v>
      </c>
      <c r="X9171">
        <v>0.40483704209327698</v>
      </c>
      <c r="Y9171">
        <v>532.94265161837666</v>
      </c>
      <c r="Z9171">
        <v>1</v>
      </c>
      <c r="AA9171">
        <v>29.045248971109398</v>
      </c>
      <c r="AB9171">
        <v>49.004261779785161</v>
      </c>
      <c r="AC9171">
        <v>126.19550079107285</v>
      </c>
      <c r="AD9171">
        <v>1.3149417975010017E-2</v>
      </c>
      <c r="AE9171">
        <v>3.6533083047888684</v>
      </c>
      <c r="AF9171">
        <v>4.4405318498611443E-2</v>
      </c>
      <c r="AG9171">
        <v>1.0423161893226267E-3</v>
      </c>
      <c r="AH9171">
        <v>3.4110437226295469E-2</v>
      </c>
      <c r="AI9171">
        <v>21.064189374446869</v>
      </c>
      <c r="AJ9171">
        <v>11.99127684059604</v>
      </c>
      <c r="AK9171">
        <v>46.142308697104454</v>
      </c>
      <c r="AL9171">
        <v>4.2700424082625199</v>
      </c>
      <c r="AM9171">
        <v>40.08425732851029</v>
      </c>
      <c r="AN9171">
        <v>426.90936506809908</v>
      </c>
      <c r="AO9171">
        <v>7.7899900794029239E-2</v>
      </c>
      <c r="AP9171">
        <v>0.91844052648544328</v>
      </c>
    </row>
    <row r="9172" spans="1:42">
      <c r="A9172">
        <v>1582.9301782475195</v>
      </c>
      <c r="B9172">
        <v>1379.1834217281648</v>
      </c>
      <c r="C9172">
        <v>1486.3817901624298</v>
      </c>
      <c r="D9172">
        <v>96.548388085089755</v>
      </c>
      <c r="E9172">
        <v>-203.74675651935468</v>
      </c>
      <c r="F9172">
        <v>-96.548388085089755</v>
      </c>
      <c r="G9172">
        <v>3.5379602275323732E-2</v>
      </c>
      <c r="H9172">
        <v>3169.9134529926805</v>
      </c>
      <c r="I9172">
        <v>3.5021528899669647E-2</v>
      </c>
      <c r="J9172">
        <v>2.8718947172164916E-2</v>
      </c>
      <c r="K9172">
        <v>2.0021948970854284</v>
      </c>
      <c r="L9172">
        <v>35.840678215026855</v>
      </c>
      <c r="M9172">
        <v>119.08528302574011</v>
      </c>
      <c r="N9172">
        <v>201.29225250148775</v>
      </c>
      <c r="O9172">
        <v>0.98076048493385315</v>
      </c>
      <c r="P9172">
        <v>7.5796609454684772E-3</v>
      </c>
      <c r="Q9172">
        <v>8.0387223031785741E-3</v>
      </c>
      <c r="R9172">
        <v>0.4727225923538208</v>
      </c>
      <c r="S9172">
        <v>924.99949437867463</v>
      </c>
      <c r="T9172">
        <v>27.858185768127441</v>
      </c>
      <c r="U9172">
        <v>0.44074741542339324</v>
      </c>
      <c r="V9172">
        <v>498.0210542678833</v>
      </c>
      <c r="W9172">
        <v>1</v>
      </c>
      <c r="X9172">
        <v>0.33632683992385864</v>
      </c>
      <c r="Y9172">
        <v>542.20630556189235</v>
      </c>
      <c r="Z9172">
        <v>1</v>
      </c>
      <c r="AA9172">
        <v>39.656143937520987</v>
      </c>
      <c r="AB9172">
        <v>100.10600708007813</v>
      </c>
      <c r="AC9172">
        <v>36.7672398686409</v>
      </c>
      <c r="AD9172">
        <v>1.413732186341897E-2</v>
      </c>
      <c r="AE9172">
        <v>13.93593368993246</v>
      </c>
      <c r="AF9172">
        <v>0.12046586751937866</v>
      </c>
      <c r="AG9172">
        <v>1.2140557092341238E-3</v>
      </c>
      <c r="AH9172">
        <v>2.1967449343204496E-2</v>
      </c>
      <c r="AI9172">
        <v>26.346999704837799</v>
      </c>
      <c r="AJ9172">
        <v>14.986851080214771</v>
      </c>
      <c r="AK9172">
        <v>54.524847291111946</v>
      </c>
      <c r="AL9172">
        <v>5.1377049353448454</v>
      </c>
      <c r="AM9172">
        <v>109.78726185560227</v>
      </c>
      <c r="AN9172">
        <v>575.15353759912227</v>
      </c>
      <c r="AO9172">
        <v>6.5988235592842101E-2</v>
      </c>
      <c r="AP9172">
        <v>0.88839447140693673</v>
      </c>
    </row>
    <row r="9173" spans="1:42">
      <c r="A9173">
        <v>1315.4248813874663</v>
      </c>
      <c r="B9173">
        <v>1026.0166481293672</v>
      </c>
      <c r="C9173">
        <v>1004.5124739640971</v>
      </c>
      <c r="D9173">
        <v>289.40823325809902</v>
      </c>
      <c r="E9173">
        <v>-289.40823325809902</v>
      </c>
      <c r="F9173">
        <v>-310.91240742336913</v>
      </c>
      <c r="G9173">
        <v>5.1227215363177899E-4</v>
      </c>
      <c r="H9173">
        <v>1846.2615510777766</v>
      </c>
      <c r="I9173">
        <v>3.6245007812976834E-2</v>
      </c>
      <c r="J9173">
        <v>2.5918283462524417E-3</v>
      </c>
      <c r="K9173">
        <v>1.2582875485599041</v>
      </c>
      <c r="L9173">
        <v>14.011448621749878</v>
      </c>
      <c r="M9173">
        <v>13.544251856698844</v>
      </c>
      <c r="N9173">
        <v>173.55829082374575</v>
      </c>
      <c r="O9173">
        <v>0.55292698740959167</v>
      </c>
      <c r="P9173">
        <v>9.7588720851474325E-3</v>
      </c>
      <c r="Q9173">
        <v>2.0802105638715953E-2</v>
      </c>
      <c r="R9173">
        <v>0.49274478912353514</v>
      </c>
      <c r="S9173">
        <v>654.6134366792121</v>
      </c>
      <c r="T9173">
        <v>28.101220726966858</v>
      </c>
      <c r="U9173">
        <v>0.42311005890369413</v>
      </c>
      <c r="V9173">
        <v>530.02152442932129</v>
      </c>
      <c r="W9173">
        <v>1</v>
      </c>
      <c r="X9173">
        <v>0.43707037806510929</v>
      </c>
      <c r="Y9173">
        <v>408.48774178206418</v>
      </c>
      <c r="Z9173">
        <v>1</v>
      </c>
      <c r="AA9173">
        <v>27.39093702145577</v>
      </c>
      <c r="AB9173">
        <v>138.84183197021486</v>
      </c>
      <c r="AC9173">
        <v>34.379856288433075</v>
      </c>
      <c r="AD9173">
        <v>1.0331683688693576E-2</v>
      </c>
      <c r="AE9173">
        <v>9.531099941101143</v>
      </c>
      <c r="AF9173">
        <v>-3.4277594089508062E-3</v>
      </c>
      <c r="AG9173">
        <v>1.3783037427992641E-3</v>
      </c>
      <c r="AH9173">
        <v>3.8945290756225583E-2</v>
      </c>
      <c r="AI9173">
        <v>9.9385115504264832</v>
      </c>
      <c r="AJ9173">
        <v>15.186585130082221</v>
      </c>
      <c r="AK9173">
        <v>51.975532009005548</v>
      </c>
      <c r="AL9173">
        <v>4.0195791574497415</v>
      </c>
      <c r="AM9173">
        <v>103.82357689142228</v>
      </c>
      <c r="AN9173">
        <v>718.00536731039301</v>
      </c>
      <c r="AO9173">
        <v>3.2999648928642274E-2</v>
      </c>
      <c r="AP9173">
        <v>0.82137044811248783</v>
      </c>
    </row>
    <row r="9174" spans="1:42">
      <c r="A9174">
        <v>1090.4868232659539</v>
      </c>
      <c r="B9174">
        <v>2478.2905887396</v>
      </c>
      <c r="C9174">
        <v>1121.1196774998436</v>
      </c>
      <c r="D9174">
        <v>-1387.8037654736461</v>
      </c>
      <c r="E9174">
        <v>1357.1709112397564</v>
      </c>
      <c r="F9174">
        <v>-1357.1709112397564</v>
      </c>
      <c r="G9174">
        <v>2.7285980187890285E-3</v>
      </c>
      <c r="H9174">
        <v>1020.1796153280798</v>
      </c>
      <c r="I9174">
        <v>5.1516953408718105E-2</v>
      </c>
      <c r="J9174">
        <v>7.6870518922805789E-2</v>
      </c>
      <c r="K9174">
        <v>1.1029088584244251</v>
      </c>
      <c r="L9174">
        <v>22.507946491241455</v>
      </c>
      <c r="M9174">
        <v>3389.6060380323556</v>
      </c>
      <c r="N9174">
        <v>159.46037642230991</v>
      </c>
      <c r="O9174">
        <v>0.63544705510139465</v>
      </c>
      <c r="P9174">
        <v>1.7122782813178167E-2</v>
      </c>
      <c r="Q9174">
        <v>9.6803817219204349E-3</v>
      </c>
      <c r="R9174">
        <v>0.40008994579315188</v>
      </c>
      <c r="S9174">
        <v>553.48549011708155</v>
      </c>
      <c r="T9174">
        <v>35.092383623123169</v>
      </c>
      <c r="U9174">
        <v>0.33903159558773044</v>
      </c>
      <c r="V9174">
        <v>545.15283107757568</v>
      </c>
      <c r="W9174">
        <v>1</v>
      </c>
      <c r="X9174">
        <v>0.30284684658050542</v>
      </c>
      <c r="Y9174">
        <v>308.72067819423876</v>
      </c>
      <c r="Z9174">
        <v>1</v>
      </c>
      <c r="AA9174">
        <v>43.000412440443043</v>
      </c>
      <c r="AB9174">
        <v>21.544310668945315</v>
      </c>
      <c r="AC9174">
        <v>95.98475843667984</v>
      </c>
      <c r="AD9174">
        <v>3.8238704714000735E-3</v>
      </c>
      <c r="AE9174">
        <v>4.0109283200453634</v>
      </c>
      <c r="AF9174">
        <v>8.336391448974606E-3</v>
      </c>
      <c r="AG9174">
        <v>8.3479741932388505E-4</v>
      </c>
      <c r="AH9174">
        <v>2.0272790658473965E-2</v>
      </c>
      <c r="AI9174">
        <v>24.226916134357452</v>
      </c>
      <c r="AJ9174">
        <v>15.208585546340842</v>
      </c>
      <c r="AK9174">
        <v>50.2909612852335</v>
      </c>
      <c r="AL9174">
        <v>2.4578203262929792</v>
      </c>
      <c r="AM9174">
        <v>79.250677716732028</v>
      </c>
      <c r="AN9174">
        <v>215.33261852195591</v>
      </c>
      <c r="AO9174">
        <v>8.6108564019203193E-2</v>
      </c>
      <c r="AP9174">
        <v>0.89563333392143263</v>
      </c>
    </row>
    <row r="9175" spans="1:42">
      <c r="A9175">
        <v>11.841017742706114</v>
      </c>
      <c r="B9175">
        <v>-298.96965958221051</v>
      </c>
      <c r="C9175">
        <v>803.54304477025028</v>
      </c>
      <c r="D9175">
        <v>-791.7020270275442</v>
      </c>
      <c r="E9175">
        <v>-1102.5127043524608</v>
      </c>
      <c r="F9175">
        <v>791.7020270275442</v>
      </c>
      <c r="G9175">
        <v>5.5323921907904527E-2</v>
      </c>
      <c r="H9175">
        <v>2946.6503323544921</v>
      </c>
      <c r="I9175">
        <v>1.6460572779178617E-2</v>
      </c>
      <c r="J9175">
        <v>3.8187480449676514E-2</v>
      </c>
      <c r="K9175">
        <v>1.4812253618657589</v>
      </c>
      <c r="L9175">
        <v>19.296098947525024</v>
      </c>
      <c r="M9175">
        <v>25.450319880466775</v>
      </c>
      <c r="N9175">
        <v>16.039309968566894</v>
      </c>
      <c r="O9175">
        <v>0.89348563551902771</v>
      </c>
      <c r="P9175">
        <v>3.5676638815138068E-3</v>
      </c>
      <c r="Q9175">
        <v>6.5250927077399349E-3</v>
      </c>
      <c r="R9175">
        <v>0.42480170249938964</v>
      </c>
      <c r="S9175">
        <v>976.77645104261296</v>
      </c>
      <c r="T9175">
        <v>30.554124712944031</v>
      </c>
      <c r="U9175">
        <v>0.30238966524600985</v>
      </c>
      <c r="V9175">
        <v>455.55639266967773</v>
      </c>
      <c r="W9175">
        <v>1</v>
      </c>
      <c r="X9175">
        <v>0.32669434666633607</v>
      </c>
      <c r="Y9175">
        <v>521.72729078246221</v>
      </c>
      <c r="Z9175">
        <v>1</v>
      </c>
      <c r="AA9175">
        <v>26.788399870996482</v>
      </c>
      <c r="AB9175">
        <v>152.54211114501953</v>
      </c>
      <c r="AC9175">
        <v>189.99911397695541</v>
      </c>
      <c r="AD9175">
        <v>1.3235864883814102E-2</v>
      </c>
      <c r="AE9175">
        <v>8.3979213965614363</v>
      </c>
      <c r="AF9175">
        <v>0.16276004433631894</v>
      </c>
      <c r="AG9175">
        <v>6.6125677286307024E-4</v>
      </c>
      <c r="AH9175">
        <v>3.0736657881736754E-2</v>
      </c>
      <c r="AI9175">
        <v>29.695192277431488</v>
      </c>
      <c r="AJ9175">
        <v>10.926927808142635</v>
      </c>
      <c r="AK9175">
        <v>32.329300326704981</v>
      </c>
      <c r="AL9175">
        <v>6.1960314889321229</v>
      </c>
      <c r="AM9175">
        <v>46.798146545886993</v>
      </c>
      <c r="AN9175">
        <v>753.17373690342629</v>
      </c>
      <c r="AO9175">
        <v>9.2171899199485777E-2</v>
      </c>
      <c r="AP9175">
        <v>0.85349475908279426</v>
      </c>
    </row>
    <row r="9176" spans="1:42">
      <c r="A9176">
        <v>909.56367972810187</v>
      </c>
      <c r="B9176">
        <v>835.94716765600037</v>
      </c>
      <c r="C9176">
        <v>381.42580594507689</v>
      </c>
      <c r="D9176">
        <v>73.6165120721015</v>
      </c>
      <c r="E9176">
        <v>-73.6165120721015</v>
      </c>
      <c r="F9176">
        <v>-528.13787378302504</v>
      </c>
      <c r="G9176">
        <v>4.7447302655177449E-3</v>
      </c>
      <c r="H9176">
        <v>54.278534605479393</v>
      </c>
      <c r="I9176">
        <v>4.2021643817424771E-2</v>
      </c>
      <c r="J9176">
        <v>8.3854007482528692E-2</v>
      </c>
      <c r="K9176">
        <v>1.9779605825960633</v>
      </c>
      <c r="L9176">
        <v>31.918859481811523</v>
      </c>
      <c r="M9176">
        <v>148.49882448702039</v>
      </c>
      <c r="N9176">
        <v>175.09165219249729</v>
      </c>
      <c r="O9176">
        <v>0.54253116250038147</v>
      </c>
      <c r="P9176">
        <v>8.0162888632880312E-3</v>
      </c>
      <c r="Q9176">
        <v>2.1084319379594589E-2</v>
      </c>
      <c r="R9176">
        <v>0.4333275079727173</v>
      </c>
      <c r="S9176">
        <v>905.69469186039441</v>
      </c>
      <c r="T9176">
        <v>42.59103536605835</v>
      </c>
      <c r="U9176">
        <v>0.29899122893810276</v>
      </c>
      <c r="V9176">
        <v>537.88778781890869</v>
      </c>
      <c r="W9176">
        <v>1</v>
      </c>
      <c r="X9176">
        <v>0.31143430471420291</v>
      </c>
      <c r="Y9176">
        <v>584.06530730182021</v>
      </c>
      <c r="Z9176">
        <v>1</v>
      </c>
      <c r="AA9176">
        <v>3.8298118704891211</v>
      </c>
      <c r="AB9176">
        <v>63.196745117187504</v>
      </c>
      <c r="AC9176">
        <v>61.742861568927765</v>
      </c>
      <c r="AD9176">
        <v>7.7814297798352366E-3</v>
      </c>
      <c r="AE9176">
        <v>14.207258594510698</v>
      </c>
      <c r="AF9176">
        <v>7.5559830665588371E-3</v>
      </c>
      <c r="AG9176">
        <v>5.5096785571593959E-4</v>
      </c>
      <c r="AH9176">
        <v>5.1199986755847929E-2</v>
      </c>
      <c r="AI9176">
        <v>24.718469679355621</v>
      </c>
      <c r="AJ9176">
        <v>6.7174551876212929</v>
      </c>
      <c r="AK9176">
        <v>60.451799667477609</v>
      </c>
      <c r="AL9176">
        <v>-0.98326548454345097</v>
      </c>
      <c r="AM9176">
        <v>107.61796549558639</v>
      </c>
      <c r="AN9176">
        <v>303.61106595683378</v>
      </c>
      <c r="AO9176">
        <v>5.9235903859138489E-2</v>
      </c>
      <c r="AP9176">
        <v>0.92485900521278397</v>
      </c>
    </row>
    <row r="9177" spans="1:42">
      <c r="A9177">
        <v>561.9930335544077</v>
      </c>
      <c r="B9177">
        <v>1003.2328701908414</v>
      </c>
      <c r="C9177">
        <v>734.67768741861164</v>
      </c>
      <c r="D9177">
        <v>-441.23983663643367</v>
      </c>
      <c r="E9177">
        <v>268.55518277222973</v>
      </c>
      <c r="F9177">
        <v>-268.55518277222973</v>
      </c>
      <c r="G9177">
        <v>0.1139739435670209</v>
      </c>
      <c r="H9177">
        <v>636.5840233099625</v>
      </c>
      <c r="I9177">
        <v>5.5369394123554225E-2</v>
      </c>
      <c r="J9177">
        <v>2.0494016647338867E-2</v>
      </c>
      <c r="K9177">
        <v>2.0265610973060131</v>
      </c>
      <c r="L9177">
        <v>14.65929388999939</v>
      </c>
      <c r="M9177">
        <v>1201.0518071438373</v>
      </c>
      <c r="N9177">
        <v>77.463241851425181</v>
      </c>
      <c r="O9177">
        <v>0.64551469683647156</v>
      </c>
      <c r="P9177">
        <v>9.980651166703965E-3</v>
      </c>
      <c r="Q9177">
        <v>1.0293045732710095E-2</v>
      </c>
      <c r="R9177">
        <v>0.46318658828735348</v>
      </c>
      <c r="S9177">
        <v>642.17511559196919</v>
      </c>
      <c r="T9177">
        <v>48.192289471626282</v>
      </c>
      <c r="U9177">
        <v>0.39052276432514194</v>
      </c>
      <c r="V9177">
        <v>613.4925365447998</v>
      </c>
      <c r="W9177">
        <v>1</v>
      </c>
      <c r="X9177">
        <v>0.33801619887351991</v>
      </c>
      <c r="Y9177">
        <v>620.58644087821426</v>
      </c>
      <c r="Z9177">
        <v>1</v>
      </c>
      <c r="AA9177">
        <v>12.549410674028399</v>
      </c>
      <c r="AB9177">
        <v>122.52931805419922</v>
      </c>
      <c r="AC9177">
        <v>157.05931633710861</v>
      </c>
      <c r="AD9177">
        <v>1.2107187254816038E-2</v>
      </c>
      <c r="AE9177">
        <v>63.486282363262731</v>
      </c>
      <c r="AF9177">
        <v>0.28066465258598328</v>
      </c>
      <c r="AG9177">
        <v>8.7052432814530185E-4</v>
      </c>
      <c r="AH9177">
        <v>3.7712559843063355E-2</v>
      </c>
      <c r="AI9177">
        <v>9.0527984499931335</v>
      </c>
      <c r="AJ9177">
        <v>13.500711066108144</v>
      </c>
      <c r="AK9177">
        <v>16.318337160944939</v>
      </c>
      <c r="AL9177">
        <v>2.9576899632951514</v>
      </c>
      <c r="AM9177">
        <v>72.624653303623205</v>
      </c>
      <c r="AN9177">
        <v>100.06349732299506</v>
      </c>
      <c r="AO9177">
        <v>8.4472681879997263E-2</v>
      </c>
      <c r="AP9177">
        <v>0.82451109123229982</v>
      </c>
    </row>
    <row r="9178" spans="1:42">
      <c r="A9178">
        <v>522.61030945320647</v>
      </c>
      <c r="B9178">
        <v>278.07892599040224</v>
      </c>
      <c r="C9178">
        <v>376.46125016188654</v>
      </c>
      <c r="D9178">
        <v>146.14905929131993</v>
      </c>
      <c r="E9178">
        <v>-244.53138346280423</v>
      </c>
      <c r="F9178">
        <v>-146.14905929131993</v>
      </c>
      <c r="G9178">
        <v>7.1127846400747013E-2</v>
      </c>
      <c r="H9178">
        <v>846.71350489492818</v>
      </c>
      <c r="I9178">
        <v>2.4566911160945892E-2</v>
      </c>
      <c r="J9178">
        <v>6.1373148202896119E-2</v>
      </c>
      <c r="K9178">
        <v>1.9935723657429216</v>
      </c>
      <c r="L9178">
        <v>37.383353710174561</v>
      </c>
      <c r="M9178">
        <v>6.5756308784705757</v>
      </c>
      <c r="N9178">
        <v>97.211157448768631</v>
      </c>
      <c r="O9178">
        <v>0.9431321918964386</v>
      </c>
      <c r="P9178">
        <v>1.2431972715589733E-2</v>
      </c>
      <c r="Q9178">
        <v>1.7053106890784368E-2</v>
      </c>
      <c r="R9178">
        <v>0.44248166561126712</v>
      </c>
      <c r="S9178">
        <v>529.35807522248763</v>
      </c>
      <c r="T9178">
        <v>47.316116094589233</v>
      </c>
      <c r="U9178">
        <v>0.30822702348232273</v>
      </c>
      <c r="V9178">
        <v>582.48813152313232</v>
      </c>
      <c r="W9178">
        <v>1</v>
      </c>
      <c r="X9178">
        <v>0.43124509811401368</v>
      </c>
      <c r="Y9178">
        <v>673.7367583752075</v>
      </c>
      <c r="Z9178">
        <v>1</v>
      </c>
      <c r="AA9178">
        <v>33.497939366331103</v>
      </c>
      <c r="AB9178">
        <v>84.701279174804696</v>
      </c>
      <c r="AC9178">
        <v>102.08811908960342</v>
      </c>
      <c r="AD9178">
        <v>4.5631848848783057E-3</v>
      </c>
      <c r="AE9178">
        <v>2.1218870597918031</v>
      </c>
      <c r="AF9178">
        <v>0.28652857303619383</v>
      </c>
      <c r="AG9178">
        <v>4.05728832832758E-4</v>
      </c>
      <c r="AH9178">
        <v>7.9973225474357593E-3</v>
      </c>
      <c r="AI9178">
        <v>13.046574890613556</v>
      </c>
      <c r="AJ9178">
        <v>15.665078945238534</v>
      </c>
      <c r="AK9178">
        <v>10.034170909523963</v>
      </c>
      <c r="AL9178">
        <v>3.2832930497581456</v>
      </c>
      <c r="AM9178">
        <v>51.243995797634128</v>
      </c>
      <c r="AN9178">
        <v>599.53190785259176</v>
      </c>
      <c r="AO9178">
        <v>0.10498390257358552</v>
      </c>
      <c r="AP9178">
        <v>0.82408454680442822</v>
      </c>
    </row>
    <row r="9179" spans="1:42">
      <c r="A9179">
        <v>1504.9373709382444</v>
      </c>
      <c r="B9179">
        <v>2288.5260098486815</v>
      </c>
      <c r="C9179">
        <v>1313.0087502006336</v>
      </c>
      <c r="D9179">
        <v>-783.58863891043711</v>
      </c>
      <c r="E9179">
        <v>783.58863891043711</v>
      </c>
      <c r="F9179">
        <v>-975.51725964804791</v>
      </c>
      <c r="G9179">
        <v>6.8056321785319271E-2</v>
      </c>
      <c r="H9179">
        <v>70.551114551510864</v>
      </c>
      <c r="I9179">
        <v>5.9667333662509918E-2</v>
      </c>
      <c r="J9179">
        <v>5.8985680103302005E-2</v>
      </c>
      <c r="K9179">
        <v>1.11135245141387</v>
      </c>
      <c r="L9179">
        <v>64.499837160110474</v>
      </c>
      <c r="M9179">
        <v>2352.5839362553511</v>
      </c>
      <c r="N9179">
        <v>152.84007270278934</v>
      </c>
      <c r="O9179">
        <v>0.73299488425254822</v>
      </c>
      <c r="P9179">
        <v>2.3547448741065128E-2</v>
      </c>
      <c r="Q9179">
        <v>2.0641609244876433E-2</v>
      </c>
      <c r="R9179">
        <v>0.43300442695617675</v>
      </c>
      <c r="S9179">
        <v>454.81436929870085</v>
      </c>
      <c r="T9179">
        <v>43.712553381919861</v>
      </c>
      <c r="U9179">
        <v>0.43911885321140287</v>
      </c>
      <c r="V9179">
        <v>643.0023193359375</v>
      </c>
      <c r="W9179">
        <v>1</v>
      </c>
      <c r="X9179">
        <v>0.3669545137882233</v>
      </c>
      <c r="Y9179">
        <v>662.85243315553817</v>
      </c>
      <c r="Z9179">
        <v>1</v>
      </c>
      <c r="AA9179">
        <v>46.21773242859841</v>
      </c>
      <c r="AB9179">
        <v>164.40517144775393</v>
      </c>
      <c r="AC9179">
        <v>125.90927928686142</v>
      </c>
      <c r="AD9179">
        <v>1.4458504701272034E-2</v>
      </c>
      <c r="AE9179">
        <v>27.758925286022077</v>
      </c>
      <c r="AF9179">
        <v>0.20818706631660458</v>
      </c>
      <c r="AG9179">
        <v>1.1229171731037572E-3</v>
      </c>
      <c r="AH9179">
        <v>4.4872404599189758E-2</v>
      </c>
      <c r="AI9179">
        <v>5.8558735251426697</v>
      </c>
      <c r="AJ9179">
        <v>12.53567752433513</v>
      </c>
      <c r="AK9179">
        <v>0.7425906318426132</v>
      </c>
      <c r="AL9179">
        <v>4.4639965156493266</v>
      </c>
      <c r="AM9179">
        <v>63.139120113849643</v>
      </c>
      <c r="AN9179">
        <v>477.42281481450402</v>
      </c>
      <c r="AO9179">
        <v>9.7409199118614204E-2</v>
      </c>
      <c r="AP9179">
        <v>0.90514637327194225</v>
      </c>
    </row>
    <row r="9180" spans="1:42">
      <c r="A9180">
        <v>156.76193378858341</v>
      </c>
      <c r="B9180">
        <v>45.555397783763681</v>
      </c>
      <c r="C9180">
        <v>154.17384616305071</v>
      </c>
      <c r="D9180">
        <v>2.5880876255326939</v>
      </c>
      <c r="E9180">
        <v>-111.20653600481972</v>
      </c>
      <c r="F9180">
        <v>-2.5880876255326939</v>
      </c>
      <c r="G9180">
        <v>4.147022398294873E-2</v>
      </c>
      <c r="H9180">
        <v>343.72480663488886</v>
      </c>
      <c r="I9180">
        <v>5.4142074286937715E-2</v>
      </c>
      <c r="J9180">
        <v>7.7961754560470581E-2</v>
      </c>
      <c r="K9180">
        <v>1.2923767579138279</v>
      </c>
      <c r="L9180">
        <v>69.975037574768066</v>
      </c>
      <c r="M9180">
        <v>2.4504613923736347</v>
      </c>
      <c r="N9180">
        <v>41.903355765342717</v>
      </c>
      <c r="O9180">
        <v>0.93823280930519104</v>
      </c>
      <c r="P9180">
        <v>1.168095090654161E-2</v>
      </c>
      <c r="Q9180">
        <v>4.1997822814517541E-2</v>
      </c>
      <c r="R9180">
        <v>0.48568474292755126</v>
      </c>
      <c r="S9180">
        <v>808.40135777086743</v>
      </c>
      <c r="T9180">
        <v>48.89073371887207</v>
      </c>
      <c r="U9180">
        <v>0.30005257785320283</v>
      </c>
      <c r="V9180">
        <v>576.81763172149658</v>
      </c>
      <c r="W9180">
        <v>1</v>
      </c>
      <c r="X9180">
        <v>0.32718706369400025</v>
      </c>
      <c r="Y9180">
        <v>358.18266267263868</v>
      </c>
      <c r="Z9180">
        <v>1</v>
      </c>
      <c r="AA9180">
        <v>1.0442806603908541</v>
      </c>
      <c r="AB9180">
        <v>13.781381591796876</v>
      </c>
      <c r="AC9180">
        <v>181.52706176042557</v>
      </c>
      <c r="AD9180">
        <v>6.763453361315605E-3</v>
      </c>
      <c r="AE9180">
        <v>5.3103604612953159</v>
      </c>
      <c r="AF9180">
        <v>0.15675379514694213</v>
      </c>
      <c r="AG9180">
        <v>1.5505330317553534E-4</v>
      </c>
      <c r="AH9180">
        <v>1.3430634140968322E-3</v>
      </c>
      <c r="AI9180">
        <v>27.194935381412506</v>
      </c>
      <c r="AJ9180">
        <v>13.260212637844617</v>
      </c>
      <c r="AK9180">
        <v>12.005654967427253</v>
      </c>
      <c r="AL9180">
        <v>5.1610833503888633</v>
      </c>
      <c r="AM9180">
        <v>26.832662665843966</v>
      </c>
      <c r="AN9180">
        <v>256.84802571198708</v>
      </c>
      <c r="AO9180">
        <v>6.5776754498481749E-2</v>
      </c>
      <c r="AP9180">
        <v>0.87333669209480291</v>
      </c>
    </row>
    <row r="9181" spans="1:42">
      <c r="A9181">
        <v>135.68523119047055</v>
      </c>
      <c r="B9181">
        <v>-78.969514206967517</v>
      </c>
      <c r="C9181">
        <v>328.96064949201349</v>
      </c>
      <c r="D9181">
        <v>-193.27541830154294</v>
      </c>
      <c r="E9181">
        <v>-407.930163698981</v>
      </c>
      <c r="F9181">
        <v>193.27541830154294</v>
      </c>
      <c r="G9181">
        <v>1.4940161476159687E-2</v>
      </c>
      <c r="H9181">
        <v>1177.8730596864557</v>
      </c>
      <c r="I9181">
        <v>2.6797323524951934E-2</v>
      </c>
      <c r="J9181">
        <v>4.5857417106628419E-2</v>
      </c>
      <c r="K9181">
        <v>1.7697119058787822</v>
      </c>
      <c r="L9181">
        <v>61.839579343795776</v>
      </c>
      <c r="M9181">
        <v>7.4953210814264004</v>
      </c>
      <c r="N9181">
        <v>30.782062190628054</v>
      </c>
      <c r="O9181">
        <v>0.63117644190788269</v>
      </c>
      <c r="P9181">
        <v>8.0160220993889687E-3</v>
      </c>
      <c r="Q9181">
        <v>2.2471879164377845E-2</v>
      </c>
      <c r="R9181">
        <v>0.42713363647460939</v>
      </c>
      <c r="S9181">
        <v>621.56131828583239</v>
      </c>
      <c r="T9181">
        <v>31.886950135231018</v>
      </c>
      <c r="U9181">
        <v>0.32745344460010528</v>
      </c>
      <c r="V9181">
        <v>532.67216682434082</v>
      </c>
      <c r="W9181">
        <v>1</v>
      </c>
      <c r="X9181">
        <v>0.43244544863700868</v>
      </c>
      <c r="Y9181">
        <v>534.72212411034843</v>
      </c>
      <c r="Z9181">
        <v>1</v>
      </c>
      <c r="AA9181">
        <v>10.574345476503375</v>
      </c>
      <c r="AB9181">
        <v>150.41289007568361</v>
      </c>
      <c r="AC9181">
        <v>139.41246718168259</v>
      </c>
      <c r="AD9181">
        <v>7.6771369347205529E-3</v>
      </c>
      <c r="AE9181">
        <v>3.2000262199324432</v>
      </c>
      <c r="AF9181">
        <v>5.2339614629745471E-2</v>
      </c>
      <c r="AG9181">
        <v>1.732545299605794E-4</v>
      </c>
      <c r="AH9181">
        <v>2.4872924327850338E-2</v>
      </c>
      <c r="AI9181">
        <v>18.403062522411346</v>
      </c>
      <c r="AJ9181">
        <v>5.9595193170302818E-2</v>
      </c>
      <c r="AK9181">
        <v>17.78270221889019</v>
      </c>
      <c r="AL9181">
        <v>6.6486146586004082</v>
      </c>
      <c r="AM9181">
        <v>83.693780863285056</v>
      </c>
      <c r="AN9181">
        <v>473.47951800080841</v>
      </c>
      <c r="AO9181">
        <v>3.4533574938774111E-2</v>
      </c>
      <c r="AP9181">
        <v>0.9210005807876589</v>
      </c>
    </row>
    <row r="9182" spans="1:42">
      <c r="A9182">
        <v>681.10520941531581</v>
      </c>
      <c r="B9182">
        <v>337.36423707687749</v>
      </c>
      <c r="C9182">
        <v>545.31231083179557</v>
      </c>
      <c r="D9182">
        <v>135.79289858352024</v>
      </c>
      <c r="E9182">
        <v>-343.74097233843833</v>
      </c>
      <c r="F9182">
        <v>-135.79289858352024</v>
      </c>
      <c r="G9182">
        <v>7.5314592732834473E-2</v>
      </c>
      <c r="H9182">
        <v>1022.3218567113199</v>
      </c>
      <c r="I9182">
        <v>4.0585084855556487E-2</v>
      </c>
      <c r="J9182">
        <v>6.1889968156814572E-2</v>
      </c>
      <c r="K9182">
        <v>1.14276187556386</v>
      </c>
      <c r="L9182">
        <v>27.124941349029541</v>
      </c>
      <c r="M9182">
        <v>5.2406267184670519</v>
      </c>
      <c r="N9182">
        <v>91.070571653938302</v>
      </c>
      <c r="O9182">
        <v>0.90274146199226379</v>
      </c>
      <c r="P9182">
        <v>1.9026162889268661E-2</v>
      </c>
      <c r="Q9182">
        <v>4.2840830432044126E-2</v>
      </c>
      <c r="R9182">
        <v>0.40603000164031983</v>
      </c>
      <c r="S9182">
        <v>870.05636556299919</v>
      </c>
      <c r="T9182">
        <v>43.73975396156311</v>
      </c>
      <c r="U9182">
        <v>0.44302563130855566</v>
      </c>
      <c r="V9182">
        <v>588.46662044525146</v>
      </c>
      <c r="W9182">
        <v>1</v>
      </c>
      <c r="X9182">
        <v>0.28257624149322513</v>
      </c>
      <c r="Y9182">
        <v>292.07151927793916</v>
      </c>
      <c r="Z9182">
        <v>1</v>
      </c>
      <c r="AA9182">
        <v>17.131657578840262</v>
      </c>
      <c r="AB9182">
        <v>68.510021118164062</v>
      </c>
      <c r="AC9182">
        <v>96.573056280612946</v>
      </c>
      <c r="AD9182">
        <v>1.1658710903591579E-2</v>
      </c>
      <c r="AE9182">
        <v>46.522365189575467</v>
      </c>
      <c r="AF9182">
        <v>0.22298323631286618</v>
      </c>
      <c r="AG9182">
        <v>1.2553394342491129E-3</v>
      </c>
      <c r="AH9182">
        <v>3.8318892705440519E-2</v>
      </c>
      <c r="AI9182">
        <v>9.8591688275337219</v>
      </c>
      <c r="AJ9182">
        <v>10.867741595809028</v>
      </c>
      <c r="AK9182">
        <v>34.683822031617161</v>
      </c>
      <c r="AL9182">
        <v>7.8206871169526373</v>
      </c>
      <c r="AM9182">
        <v>86.108758580684665</v>
      </c>
      <c r="AN9182">
        <v>806.76656439562043</v>
      </c>
      <c r="AO9182">
        <v>4.9192950844764709E-2</v>
      </c>
      <c r="AP9182">
        <v>0.85724959635734566</v>
      </c>
    </row>
    <row r="9183" spans="1:42">
      <c r="A9183">
        <v>775.54735042100015</v>
      </c>
      <c r="B9183">
        <v>1031.3542557170654</v>
      </c>
      <c r="C9183">
        <v>542.50722633092607</v>
      </c>
      <c r="D9183">
        <v>-255.80690529606522</v>
      </c>
      <c r="E9183">
        <v>255.80690529606522</v>
      </c>
      <c r="F9183">
        <v>-488.8470293861393</v>
      </c>
      <c r="G9183">
        <v>1.6216018949964463E-2</v>
      </c>
      <c r="H9183">
        <v>852.85870871320924</v>
      </c>
      <c r="I9183">
        <v>2.596499115228653E-2</v>
      </c>
      <c r="J9183">
        <v>2.1811270713806151E-3</v>
      </c>
      <c r="K9183">
        <v>1.6405145400464534</v>
      </c>
      <c r="L9183">
        <v>35.667167901992798</v>
      </c>
      <c r="M9183">
        <v>706.30207729533913</v>
      </c>
      <c r="N9183">
        <v>151.55561842041018</v>
      </c>
      <c r="O9183">
        <v>0.59314164519309998</v>
      </c>
      <c r="P9183">
        <v>5.6451874309115932E-3</v>
      </c>
      <c r="Q9183">
        <v>7.309583557976616E-4</v>
      </c>
      <c r="R9183">
        <v>0.41810107231140137</v>
      </c>
      <c r="S9183">
        <v>496.82891911081674</v>
      </c>
      <c r="T9183">
        <v>26.828333735466003</v>
      </c>
      <c r="U9183">
        <v>0.28824931681156163</v>
      </c>
      <c r="V9183">
        <v>623.62756729125977</v>
      </c>
      <c r="W9183">
        <v>1</v>
      </c>
      <c r="X9183">
        <v>0.36034898877143862</v>
      </c>
      <c r="Y9183">
        <v>292.98202951945353</v>
      </c>
      <c r="Z9183">
        <v>1</v>
      </c>
      <c r="AA9183">
        <v>24.102635003290182</v>
      </c>
      <c r="AB9183">
        <v>129.26919268798829</v>
      </c>
      <c r="AC9183">
        <v>62.868867814540863</v>
      </c>
      <c r="AD9183">
        <v>7.101792555588942E-3</v>
      </c>
      <c r="AE9183">
        <v>24.158733574794429</v>
      </c>
      <c r="AF9183">
        <v>5.0652204751968369E-2</v>
      </c>
      <c r="AG9183">
        <v>6.2468637068300583E-4</v>
      </c>
      <c r="AH9183">
        <v>4.3789112925529478E-2</v>
      </c>
      <c r="AI9183">
        <v>28.025237023830414</v>
      </c>
      <c r="AJ9183">
        <v>1.6844799898720701</v>
      </c>
      <c r="AK9183">
        <v>30.022975510954858</v>
      </c>
      <c r="AL9183">
        <v>1.4902411326411378</v>
      </c>
      <c r="AM9183">
        <v>24.603955376148225</v>
      </c>
      <c r="AN9183">
        <v>107.86737435280295</v>
      </c>
      <c r="AO9183">
        <v>5.0536605238914491E-2</v>
      </c>
      <c r="AP9183">
        <v>0.8558904862403871</v>
      </c>
    </row>
    <row r="9184" spans="1:42">
      <c r="A9184">
        <v>187.02302296318709</v>
      </c>
      <c r="B9184">
        <v>107.3706709059721</v>
      </c>
      <c r="C9184">
        <v>423.7474875273038</v>
      </c>
      <c r="D9184">
        <v>-236.72446456411672</v>
      </c>
      <c r="E9184">
        <v>-316.37681662133173</v>
      </c>
      <c r="F9184">
        <v>236.72446456411672</v>
      </c>
      <c r="G9184">
        <v>6.6706770296426094E-3</v>
      </c>
      <c r="H9184">
        <v>1239.1894533822522</v>
      </c>
      <c r="I9184">
        <v>2.7723152339458462E-2</v>
      </c>
      <c r="J9184">
        <v>5.4570508718490604E-2</v>
      </c>
      <c r="K9184">
        <v>1.417541714054346</v>
      </c>
      <c r="L9184">
        <v>58.715267181396484</v>
      </c>
      <c r="M9184">
        <v>230.49508736137105</v>
      </c>
      <c r="N9184">
        <v>37.986265563774111</v>
      </c>
      <c r="O9184">
        <v>0.52455487847328186</v>
      </c>
      <c r="P9184">
        <v>3.4948710335625539E-3</v>
      </c>
      <c r="Q9184">
        <v>4.3474111080169672E-2</v>
      </c>
      <c r="R9184">
        <v>0.41844664096832274</v>
      </c>
      <c r="S9184">
        <v>447.09132055465113</v>
      </c>
      <c r="T9184">
        <v>25.480425357818604</v>
      </c>
      <c r="U9184">
        <v>0.28297931373119356</v>
      </c>
      <c r="V9184">
        <v>482.87699222564697</v>
      </c>
      <c r="W9184">
        <v>1</v>
      </c>
      <c r="X9184">
        <v>0.39429312467575073</v>
      </c>
      <c r="Y9184">
        <v>413.75889345995859</v>
      </c>
      <c r="Z9184">
        <v>1</v>
      </c>
      <c r="AA9184">
        <v>21.159955541601185</v>
      </c>
      <c r="AB9184">
        <v>145.39766650390627</v>
      </c>
      <c r="AC9184">
        <v>80.043180286884308</v>
      </c>
      <c r="AD9184">
        <v>9.9682750864925548E-3</v>
      </c>
      <c r="AE9184">
        <v>22.450965995210286</v>
      </c>
      <c r="AF9184">
        <v>-4.1233134269714374E-3</v>
      </c>
      <c r="AG9184">
        <v>9.8605715528935997E-4</v>
      </c>
      <c r="AH9184">
        <v>1.5858349239826201E-2</v>
      </c>
      <c r="AI9184">
        <v>16.649931967258453</v>
      </c>
      <c r="AJ9184">
        <v>10.78399883698745</v>
      </c>
      <c r="AK9184">
        <v>24.372951276898384</v>
      </c>
      <c r="AL9184">
        <v>3.5554505256018833</v>
      </c>
      <c r="AM9184">
        <v>89.839849460124967</v>
      </c>
      <c r="AN9184">
        <v>412.01125565134686</v>
      </c>
      <c r="AO9184">
        <v>5.3809029698371889E-2</v>
      </c>
      <c r="AP9184">
        <v>0.8191585867404938</v>
      </c>
    </row>
    <row r="9185" spans="1:42">
      <c r="A9185">
        <v>289.75081954956551</v>
      </c>
      <c r="B9185">
        <v>134.94992963935999</v>
      </c>
      <c r="C9185">
        <v>357.18095690692644</v>
      </c>
      <c r="D9185">
        <v>-67.430137357360934</v>
      </c>
      <c r="E9185">
        <v>-222.23102726756645</v>
      </c>
      <c r="F9185">
        <v>67.430137357360934</v>
      </c>
      <c r="G9185">
        <v>8.3806326462438088E-2</v>
      </c>
      <c r="H9185">
        <v>878.32555520274161</v>
      </c>
      <c r="I9185">
        <v>5.5404284298419954E-2</v>
      </c>
      <c r="J9185">
        <v>2.6561912536621095E-2</v>
      </c>
      <c r="K9185">
        <v>1.6197308434188367</v>
      </c>
      <c r="L9185">
        <v>55.781797170639038</v>
      </c>
      <c r="M9185">
        <v>39.869266050512103</v>
      </c>
      <c r="N9185">
        <v>65.777572935104374</v>
      </c>
      <c r="O9185">
        <v>0.50136730074882507</v>
      </c>
      <c r="P9185">
        <v>1.6850444952646888E-2</v>
      </c>
      <c r="Q9185">
        <v>2.9814010726080995E-3</v>
      </c>
      <c r="R9185">
        <v>0.49995702743530274</v>
      </c>
      <c r="S9185">
        <v>1122.3014450574451</v>
      </c>
      <c r="T9185">
        <v>45.506003499031067</v>
      </c>
      <c r="U9185">
        <v>0.32595776379108432</v>
      </c>
      <c r="V9185">
        <v>462.65807151794434</v>
      </c>
      <c r="W9185">
        <v>1</v>
      </c>
      <c r="X9185">
        <v>0.35985519766807561</v>
      </c>
      <c r="Y9185">
        <v>511.91487376956661</v>
      </c>
      <c r="Z9185">
        <v>1</v>
      </c>
      <c r="AA9185">
        <v>9.1551385382556933</v>
      </c>
      <c r="AB9185">
        <v>87.436298034667971</v>
      </c>
      <c r="AC9185">
        <v>122.686867415905</v>
      </c>
      <c r="AD9185">
        <v>1.1791799822424211E-2</v>
      </c>
      <c r="AE9185">
        <v>41.1987706701821</v>
      </c>
      <c r="AF9185">
        <v>0.20507857203483579</v>
      </c>
      <c r="AG9185">
        <v>1.170586858663512E-3</v>
      </c>
      <c r="AH9185">
        <v>2.2450163507461544E-2</v>
      </c>
      <c r="AI9185">
        <v>22.913620173931122</v>
      </c>
      <c r="AJ9185">
        <v>12.949546468531388</v>
      </c>
      <c r="AK9185">
        <v>29.541844956278801</v>
      </c>
      <c r="AL9185">
        <v>3.2332025406555855</v>
      </c>
      <c r="AM9185">
        <v>62.14492441415787</v>
      </c>
      <c r="AN9185">
        <v>378.91584901295084</v>
      </c>
      <c r="AO9185">
        <v>6.9841507792472834E-2</v>
      </c>
      <c r="AP9185">
        <v>0.91269340896606455</v>
      </c>
    </row>
    <row r="9186" spans="1:42">
      <c r="A9186">
        <v>635.01922305070241</v>
      </c>
      <c r="B9186">
        <v>559.86459943078421</v>
      </c>
      <c r="C9186">
        <v>809.27856869267669</v>
      </c>
      <c r="D9186">
        <v>-174.25934564197428</v>
      </c>
      <c r="E9186">
        <v>-249.41396926189248</v>
      </c>
      <c r="F9186">
        <v>174.25934564197428</v>
      </c>
      <c r="G9186">
        <v>5.7500897370343848E-2</v>
      </c>
      <c r="H9186">
        <v>2435.3139461936717</v>
      </c>
      <c r="I9186">
        <v>3.3763369023799894E-2</v>
      </c>
      <c r="J9186">
        <v>6.6464924097061159E-2</v>
      </c>
      <c r="K9186">
        <v>1.8455514601528642</v>
      </c>
      <c r="L9186">
        <v>60.673139095306396</v>
      </c>
      <c r="M9186">
        <v>26.383246379126469</v>
      </c>
      <c r="N9186">
        <v>115.53910888156892</v>
      </c>
      <c r="O9186">
        <v>0.96862056851387024</v>
      </c>
      <c r="P9186">
        <v>8.0244939592149511E-3</v>
      </c>
      <c r="Q9186">
        <v>1.2175974845886229E-3</v>
      </c>
      <c r="R9186">
        <v>0.40657479763031007</v>
      </c>
      <c r="S9186">
        <v>375.00577315439489</v>
      </c>
      <c r="T9186">
        <v>41.5630042552948</v>
      </c>
      <c r="U9186">
        <v>0.30755339562892914</v>
      </c>
      <c r="V9186">
        <v>601.46720409393311</v>
      </c>
      <c r="W9186">
        <v>1</v>
      </c>
      <c r="X9186">
        <v>0.32043890953063969</v>
      </c>
      <c r="Y9186">
        <v>554.01022964611968</v>
      </c>
      <c r="Z9186">
        <v>1</v>
      </c>
      <c r="AA9186">
        <v>37.839811062345511</v>
      </c>
      <c r="AB9186">
        <v>129.46428649902344</v>
      </c>
      <c r="AC9186">
        <v>49.105097353458405</v>
      </c>
      <c r="AD9186">
        <v>1.1709006219847589E-2</v>
      </c>
      <c r="AE9186">
        <v>32.058727394213832</v>
      </c>
      <c r="AF9186">
        <v>0.20715838909149167</v>
      </c>
      <c r="AG9186">
        <v>5.9255421434269173E-4</v>
      </c>
      <c r="AH9186">
        <v>2.8670264804363247E-2</v>
      </c>
      <c r="AI9186">
        <v>5.5460456013679504</v>
      </c>
      <c r="AJ9186">
        <v>10.618019469925589</v>
      </c>
      <c r="AK9186">
        <v>43.698249612450596</v>
      </c>
      <c r="AL9186">
        <v>5.9558799085115535</v>
      </c>
      <c r="AM9186">
        <v>47.008149659633638</v>
      </c>
      <c r="AN9186">
        <v>193.15783968290441</v>
      </c>
      <c r="AO9186">
        <v>8.2543326020240781E-2</v>
      </c>
      <c r="AP9186">
        <v>0.90069391226768503</v>
      </c>
    </row>
    <row r="9187" spans="1:42">
      <c r="A9187">
        <v>1452.6346777692961</v>
      </c>
      <c r="B9187">
        <v>3198.3820256357831</v>
      </c>
      <c r="C9187">
        <v>2243.5768741917282</v>
      </c>
      <c r="D9187">
        <v>-1745.747347866487</v>
      </c>
      <c r="E9187">
        <v>954.8051514440549</v>
      </c>
      <c r="F9187">
        <v>-954.8051514440549</v>
      </c>
      <c r="G9187">
        <v>1.0519818051248485E-2</v>
      </c>
      <c r="H9187">
        <v>1222.7902508910438</v>
      </c>
      <c r="I9187">
        <v>4.5893096029758454E-2</v>
      </c>
      <c r="J9187">
        <v>5.8294329166412355E-2</v>
      </c>
      <c r="K9187">
        <v>2.0330845281541343</v>
      </c>
      <c r="L9187">
        <v>15.136958360671997</v>
      </c>
      <c r="M9187">
        <v>5148.5329479012817</v>
      </c>
      <c r="N9187">
        <v>121.95265571517946</v>
      </c>
      <c r="O9187">
        <v>0.84428724646568298</v>
      </c>
      <c r="P9187">
        <v>3.5164789093865283E-3</v>
      </c>
      <c r="Q9187">
        <v>2.5303990734948049E-2</v>
      </c>
      <c r="R9187">
        <v>0.44015023231506345</v>
      </c>
      <c r="S9187">
        <v>1101.5603160214746</v>
      </c>
      <c r="T9187">
        <v>42.511329054832458</v>
      </c>
      <c r="U9187">
        <v>0.35753984510898595</v>
      </c>
      <c r="V9187">
        <v>505.34229278564453</v>
      </c>
      <c r="W9187">
        <v>1</v>
      </c>
      <c r="X9187">
        <v>0.28239046692848208</v>
      </c>
      <c r="Y9187">
        <v>640.40253548783676</v>
      </c>
      <c r="Z9187">
        <v>1</v>
      </c>
      <c r="AA9187">
        <v>30.630813454446798</v>
      </c>
      <c r="AB9187">
        <v>105.52992486572266</v>
      </c>
      <c r="AC9187">
        <v>88.805125653743744</v>
      </c>
      <c r="AD9187">
        <v>4.7407818655682424E-3</v>
      </c>
      <c r="AE9187">
        <v>61.253606906941741</v>
      </c>
      <c r="AF9187">
        <v>-1.5974700450897238E-3</v>
      </c>
      <c r="AG9187">
        <v>1.2096642068338146E-4</v>
      </c>
      <c r="AH9187">
        <v>5.1850405907630917E-2</v>
      </c>
      <c r="AI9187">
        <v>28.19791167974472</v>
      </c>
      <c r="AJ9187">
        <v>5.7642290012538577</v>
      </c>
      <c r="AK9187">
        <v>27.119844612479209</v>
      </c>
      <c r="AL9187">
        <v>5.2569393848583807</v>
      </c>
      <c r="AM9187">
        <v>78.498804676532743</v>
      </c>
      <c r="AN9187">
        <v>767.93980087371528</v>
      </c>
      <c r="AO9187">
        <v>0.10469767224788666</v>
      </c>
      <c r="AP9187">
        <v>0.89569096517562885</v>
      </c>
    </row>
    <row r="9188" spans="1:42">
      <c r="A9188">
        <v>457.0108967605845</v>
      </c>
      <c r="B9188">
        <v>320.34228030527311</v>
      </c>
      <c r="C9188">
        <v>592.22923461111111</v>
      </c>
      <c r="D9188">
        <v>-135.21833785052661</v>
      </c>
      <c r="E9188">
        <v>-271.886954305838</v>
      </c>
      <c r="F9188">
        <v>135.21833785052661</v>
      </c>
      <c r="G9188">
        <v>7.090694658830711E-2</v>
      </c>
      <c r="H9188">
        <v>1632.5371123596683</v>
      </c>
      <c r="I9188">
        <v>3.793333500623703E-2</v>
      </c>
      <c r="J9188">
        <v>6.5489840269088745E-2</v>
      </c>
      <c r="K9188">
        <v>1.2316678045332432</v>
      </c>
      <c r="L9188">
        <v>26.064352989196777</v>
      </c>
      <c r="M9188">
        <v>21.099296282894187</v>
      </c>
      <c r="N9188">
        <v>86.659058931541452</v>
      </c>
      <c r="O9188">
        <v>0.66599932312965393</v>
      </c>
      <c r="P9188">
        <v>1.4386217647128633E-2</v>
      </c>
      <c r="Q9188">
        <v>4.8330626487731922E-3</v>
      </c>
      <c r="R9188">
        <v>0.44964054584503177</v>
      </c>
      <c r="S9188">
        <v>724.19017992426461</v>
      </c>
      <c r="T9188">
        <v>31.161379814147949</v>
      </c>
      <c r="U9188">
        <v>0.32322553813457489</v>
      </c>
      <c r="V9188">
        <v>489.75727558135986</v>
      </c>
      <c r="W9188">
        <v>1</v>
      </c>
      <c r="X9188">
        <v>0.43049174547195435</v>
      </c>
      <c r="Y9188">
        <v>311.6381261912635</v>
      </c>
      <c r="Z9188">
        <v>1</v>
      </c>
      <c r="AA9188">
        <v>42.195379248495108</v>
      </c>
      <c r="AB9188">
        <v>72.599349853515633</v>
      </c>
      <c r="AC9188">
        <v>122.07393199205399</v>
      </c>
      <c r="AD9188">
        <v>7.0927432459643759E-3</v>
      </c>
      <c r="AE9188">
        <v>3.5591901399566321</v>
      </c>
      <c r="AF9188">
        <v>0.25727329015731804</v>
      </c>
      <c r="AG9188">
        <v>9.2612945010629347E-5</v>
      </c>
      <c r="AH9188">
        <v>3.3237201654911043E-2</v>
      </c>
      <c r="AI9188">
        <v>7.5976195931434631</v>
      </c>
      <c r="AJ9188">
        <v>11.796328653019543</v>
      </c>
      <c r="AK9188">
        <v>48.897570431828498</v>
      </c>
      <c r="AL9188">
        <v>6.6315119813322569</v>
      </c>
      <c r="AM9188">
        <v>33.132396972179414</v>
      </c>
      <c r="AN9188">
        <v>339.96917299305039</v>
      </c>
      <c r="AO9188">
        <v>4.1499721646308899E-2</v>
      </c>
      <c r="AP9188">
        <v>0.8568744938373567</v>
      </c>
    </row>
    <row r="9189" spans="1:42">
      <c r="A9189">
        <v>90.593896036922132</v>
      </c>
      <c r="B9189">
        <v>-204.43753153026793</v>
      </c>
      <c r="C9189">
        <v>379.54861614590288</v>
      </c>
      <c r="D9189">
        <v>-288.95472010898072</v>
      </c>
      <c r="E9189">
        <v>-583.98614767617084</v>
      </c>
      <c r="F9189">
        <v>288.95472010898072</v>
      </c>
      <c r="G9189">
        <v>8.0813431781635109E-2</v>
      </c>
      <c r="H9189">
        <v>1476.840839094097</v>
      </c>
      <c r="I9189">
        <v>5.5518889725208277E-2</v>
      </c>
      <c r="J9189">
        <v>9.101863574981689E-2</v>
      </c>
      <c r="K9189">
        <v>1.4207353415668009</v>
      </c>
      <c r="L9189">
        <v>59.684189558029175</v>
      </c>
      <c r="M9189">
        <v>2.7349401025558504</v>
      </c>
      <c r="N9189">
        <v>18.759370178604126</v>
      </c>
      <c r="O9189">
        <v>0.81785485148429871</v>
      </c>
      <c r="P9189">
        <v>1.5976324240366616E-2</v>
      </c>
      <c r="Q9189">
        <v>4.2005177074008514E-3</v>
      </c>
      <c r="R9189">
        <v>0.46140285491943361</v>
      </c>
      <c r="S9189">
        <v>429.82884926827035</v>
      </c>
      <c r="T9189">
        <v>26.073375344276428</v>
      </c>
      <c r="U9189">
        <v>0.39574763596057894</v>
      </c>
      <c r="V9189">
        <v>469.17290687561035</v>
      </c>
      <c r="W9189">
        <v>1</v>
      </c>
      <c r="X9189">
        <v>0.2830237662792206</v>
      </c>
      <c r="Y9189">
        <v>396.09765144900803</v>
      </c>
      <c r="Z9189">
        <v>1</v>
      </c>
      <c r="AA9189">
        <v>40.980264468660359</v>
      </c>
      <c r="AB9189">
        <v>31.783291931152345</v>
      </c>
      <c r="AC9189">
        <v>75.864450633525848</v>
      </c>
      <c r="AD9189">
        <v>1.1209990020491119E-2</v>
      </c>
      <c r="AE9189">
        <v>87.386102613904399</v>
      </c>
      <c r="AF9189">
        <v>0.17314422011375424</v>
      </c>
      <c r="AG9189">
        <v>6.3865936891922142E-4</v>
      </c>
      <c r="AH9189">
        <v>4.7352441787719725E-3</v>
      </c>
      <c r="AI9189">
        <v>17.27441281080246</v>
      </c>
      <c r="AJ9189">
        <v>4.9512734106030809</v>
      </c>
      <c r="AK9189">
        <v>57.145076896548268</v>
      </c>
      <c r="AL9189">
        <v>4.4583712011587782</v>
      </c>
      <c r="AM9189">
        <v>78.451423799991602</v>
      </c>
      <c r="AN9189">
        <v>643.80202571481436</v>
      </c>
      <c r="AO9189">
        <v>4.6774410128593444E-2</v>
      </c>
      <c r="AP9189">
        <v>0.92041281795501728</v>
      </c>
    </row>
    <row r="9190" spans="1:42">
      <c r="A9190">
        <v>464.61384990939274</v>
      </c>
      <c r="B9190">
        <v>430.02398551215811</v>
      </c>
      <c r="C9190">
        <v>1313.3662118907696</v>
      </c>
      <c r="D9190">
        <v>-848.75236198137691</v>
      </c>
      <c r="E9190">
        <v>-883.34222637861149</v>
      </c>
      <c r="F9190">
        <v>848.75236198137691</v>
      </c>
      <c r="G9190">
        <v>2.282864571338622E-2</v>
      </c>
      <c r="H9190">
        <v>4164.358687531284</v>
      </c>
      <c r="I9190">
        <v>2.3371783196926114E-2</v>
      </c>
      <c r="J9190">
        <v>9.7923211336135865E-2</v>
      </c>
      <c r="K9190">
        <v>1.6106542542755604</v>
      </c>
      <c r="L9190">
        <v>63.687126636505127</v>
      </c>
      <c r="M9190">
        <v>46.935900636471331</v>
      </c>
      <c r="N9190">
        <v>66.151033975410471</v>
      </c>
      <c r="O9190">
        <v>0.72792771458625793</v>
      </c>
      <c r="P9190">
        <v>2.4419398837619353E-3</v>
      </c>
      <c r="Q9190">
        <v>1.3204675409528943E-2</v>
      </c>
      <c r="R9190">
        <v>0.4193308973312378</v>
      </c>
      <c r="S9190">
        <v>867.11440797901332</v>
      </c>
      <c r="T9190">
        <v>44.313699007034302</v>
      </c>
      <c r="U9190">
        <v>0.42484254300594332</v>
      </c>
      <c r="V9190">
        <v>475.49378871917725</v>
      </c>
      <c r="W9190">
        <v>1</v>
      </c>
      <c r="X9190">
        <v>0.44796298503875731</v>
      </c>
      <c r="Y9190">
        <v>290.58418109808593</v>
      </c>
      <c r="Z9190">
        <v>1</v>
      </c>
      <c r="AA9190">
        <v>39.299541301221851</v>
      </c>
      <c r="AB9190">
        <v>64.593825317382823</v>
      </c>
      <c r="AC9190">
        <v>128.9591446518898</v>
      </c>
      <c r="AD9190">
        <v>1.2893825107150609E-2</v>
      </c>
      <c r="AE9190">
        <v>17.89404619875209</v>
      </c>
      <c r="AF9190">
        <v>3.5543289184570309E-2</v>
      </c>
      <c r="AG9190">
        <v>2.6406434337472069E-4</v>
      </c>
      <c r="AH9190">
        <v>5.9888900160789491E-3</v>
      </c>
      <c r="AI9190">
        <v>28.879177868366241</v>
      </c>
      <c r="AJ9190">
        <v>15.697128885806549</v>
      </c>
      <c r="AK9190">
        <v>59.550632362961771</v>
      </c>
      <c r="AL9190">
        <v>7.6429315618535725</v>
      </c>
      <c r="AM9190">
        <v>42.13972762823105</v>
      </c>
      <c r="AN9190">
        <v>123.00318328552245</v>
      </c>
      <c r="AO9190">
        <v>4.8311395287513735E-2</v>
      </c>
      <c r="AP9190">
        <v>0.89870167422294633</v>
      </c>
    </row>
    <row r="9191" spans="1:42">
      <c r="A9191">
        <v>136.86625556937776</v>
      </c>
      <c r="B9191">
        <v>434.11563461256378</v>
      </c>
      <c r="C9191">
        <v>364.24246780058172</v>
      </c>
      <c r="D9191">
        <v>-297.24937904318602</v>
      </c>
      <c r="E9191">
        <v>69.87316681198206</v>
      </c>
      <c r="F9191">
        <v>-69.87316681198206</v>
      </c>
      <c r="G9191">
        <v>-4.9202760696283373E-3</v>
      </c>
      <c r="H9191">
        <v>561.1662613843032</v>
      </c>
      <c r="I9191">
        <v>2.5694324076175688E-2</v>
      </c>
      <c r="J9191">
        <v>9.4877044200897209E-2</v>
      </c>
      <c r="K9191">
        <v>1.4166868786275386</v>
      </c>
      <c r="L9191">
        <v>55.716825723648071</v>
      </c>
      <c r="M9191">
        <v>823.4199918760454</v>
      </c>
      <c r="N9191">
        <v>24.639468180847167</v>
      </c>
      <c r="O9191">
        <v>0.55210551619529724</v>
      </c>
      <c r="P9191">
        <v>1.9657199912601044E-2</v>
      </c>
      <c r="Q9191">
        <v>8.7187792989942749E-3</v>
      </c>
      <c r="R9191">
        <v>0.49358550071716312</v>
      </c>
      <c r="S9191">
        <v>1098.6687990261184</v>
      </c>
      <c r="T9191">
        <v>30.324527621269226</v>
      </c>
      <c r="U9191">
        <v>0.43490547716617589</v>
      </c>
      <c r="V9191">
        <v>536.6816520690918</v>
      </c>
      <c r="W9191">
        <v>1</v>
      </c>
      <c r="X9191">
        <v>0.33437289357185368</v>
      </c>
      <c r="Y9191">
        <v>426.50968227787502</v>
      </c>
      <c r="Z9191">
        <v>1</v>
      </c>
      <c r="AA9191">
        <v>42.044531141443258</v>
      </c>
      <c r="AB9191">
        <v>77.495117980957033</v>
      </c>
      <c r="AC9191">
        <v>163.12967389822006</v>
      </c>
      <c r="AD9191">
        <v>1.0053090152577458E-2</v>
      </c>
      <c r="AE9191">
        <v>3.0253140806518304</v>
      </c>
      <c r="AF9191">
        <v>-2.7033637762069702E-2</v>
      </c>
      <c r="AG9191">
        <v>1.2714417925801628E-3</v>
      </c>
      <c r="AH9191">
        <v>7.6209409236907956E-4</v>
      </c>
      <c r="AI9191">
        <v>29.38415139913559</v>
      </c>
      <c r="AJ9191">
        <v>3.972019919738786</v>
      </c>
      <c r="AK9191">
        <v>9.8461813348531724</v>
      </c>
      <c r="AL9191">
        <v>5.8823913109397656</v>
      </c>
      <c r="AM9191">
        <v>96.639195358753199</v>
      </c>
      <c r="AN9191">
        <v>110.2939640463586</v>
      </c>
      <c r="AO9191">
        <v>0.1022547048330307</v>
      </c>
      <c r="AP9191">
        <v>0.85498042726516732</v>
      </c>
    </row>
    <row r="9192" spans="1:42">
      <c r="A9192">
        <v>405.16005928017893</v>
      </c>
      <c r="B9192">
        <v>259.65508795473119</v>
      </c>
      <c r="C9192">
        <v>424.42705244549984</v>
      </c>
      <c r="D9192">
        <v>-19.266993165320912</v>
      </c>
      <c r="E9192">
        <v>-164.77196449076865</v>
      </c>
      <c r="F9192">
        <v>19.266993165320912</v>
      </c>
      <c r="G9192">
        <v>4.8063498735531542E-2</v>
      </c>
      <c r="H9192">
        <v>1066.1328309718263</v>
      </c>
      <c r="I9192">
        <v>3.1269204318523411E-2</v>
      </c>
      <c r="J9192">
        <v>1.1810569524765014E-2</v>
      </c>
      <c r="K9192">
        <v>1.0822314453661441</v>
      </c>
      <c r="L9192">
        <v>14.165849685668945</v>
      </c>
      <c r="M9192">
        <v>1.1003200835700946</v>
      </c>
      <c r="N9192">
        <v>79.068988212394729</v>
      </c>
      <c r="O9192">
        <v>0.98488059639930725</v>
      </c>
      <c r="P9192">
        <v>1.5290103594462074E-2</v>
      </c>
      <c r="Q9192">
        <v>2.9797333770328092E-2</v>
      </c>
      <c r="R9192">
        <v>0.44666880130767822</v>
      </c>
      <c r="S9192">
        <v>620.53230977347994</v>
      </c>
      <c r="T9192">
        <v>42.312991619110107</v>
      </c>
      <c r="U9192">
        <v>0.3076516026258469</v>
      </c>
      <c r="V9192">
        <v>496.77488803863525</v>
      </c>
      <c r="W9192">
        <v>1</v>
      </c>
      <c r="X9192">
        <v>0.34555343389511112</v>
      </c>
      <c r="Y9192">
        <v>509.38519037657625</v>
      </c>
      <c r="Z9192">
        <v>1</v>
      </c>
      <c r="AA9192">
        <v>5.0645920154476176</v>
      </c>
      <c r="AB9192">
        <v>148.07618164062501</v>
      </c>
      <c r="AC9192">
        <v>40.761406719684601</v>
      </c>
      <c r="AD9192">
        <v>1.2833706130329359E-2</v>
      </c>
      <c r="AE9192">
        <v>7.5375513983170332</v>
      </c>
      <c r="AF9192">
        <v>0.17282348871231076</v>
      </c>
      <c r="AG9192">
        <v>8.7089593482698709E-4</v>
      </c>
      <c r="AH9192">
        <v>5.6550665581226345E-2</v>
      </c>
      <c r="AI9192">
        <v>8.6927834153175354</v>
      </c>
      <c r="AJ9192">
        <v>7.4138866323860793</v>
      </c>
      <c r="AK9192">
        <v>30.055738018155097</v>
      </c>
      <c r="AL9192">
        <v>5.0032762873071528</v>
      </c>
      <c r="AM9192">
        <v>37.587551295757294</v>
      </c>
      <c r="AN9192">
        <v>319.67544397484278</v>
      </c>
      <c r="AO9192">
        <v>5.7984572529792791E-2</v>
      </c>
      <c r="AP9192">
        <v>0.91325296807289136</v>
      </c>
    </row>
    <row r="9193" spans="1:42">
      <c r="A9193">
        <v>1278.283807097476</v>
      </c>
      <c r="B9193">
        <v>1309.5089774618882</v>
      </c>
      <c r="C9193">
        <v>1029.2122010513901</v>
      </c>
      <c r="D9193">
        <v>-31.225170364412179</v>
      </c>
      <c r="E9193">
        <v>31.225170364412179</v>
      </c>
      <c r="F9193">
        <v>-280.29677641049807</v>
      </c>
      <c r="G9193">
        <v>2.91191932793732E-2</v>
      </c>
      <c r="H9193">
        <v>1504.9293140052125</v>
      </c>
      <c r="I9193">
        <v>4.3422878086566918E-2</v>
      </c>
      <c r="J9193">
        <v>7.1169969558715823E-2</v>
      </c>
      <c r="K9193">
        <v>1.4703193944633006</v>
      </c>
      <c r="L9193">
        <v>54.713748693466187</v>
      </c>
      <c r="M9193">
        <v>395.62131674242244</v>
      </c>
      <c r="N9193">
        <v>185.21102501487735</v>
      </c>
      <c r="O9193">
        <v>0.96271917223930359</v>
      </c>
      <c r="P9193">
        <v>1.028189780977037E-2</v>
      </c>
      <c r="Q9193">
        <v>2.0355357540978322E-2</v>
      </c>
      <c r="R9193">
        <v>0.41559221267700197</v>
      </c>
      <c r="S9193">
        <v>1035.5772596732529</v>
      </c>
      <c r="T9193">
        <v>43.816116452217102</v>
      </c>
      <c r="U9193">
        <v>0.37919122517108916</v>
      </c>
      <c r="V9193">
        <v>608.56432914733887</v>
      </c>
      <c r="W9193">
        <v>1</v>
      </c>
      <c r="X9193">
        <v>0.29301072478294377</v>
      </c>
      <c r="Y9193">
        <v>561.38135262199921</v>
      </c>
      <c r="Z9193">
        <v>1</v>
      </c>
      <c r="AA9193">
        <v>6.8987953770923625</v>
      </c>
      <c r="AB9193">
        <v>51.453621765136724</v>
      </c>
      <c r="AC9193">
        <v>58.161525428295135</v>
      </c>
      <c r="AD9193">
        <v>1.2562316503280248E-2</v>
      </c>
      <c r="AE9193">
        <v>37.639876395544555</v>
      </c>
      <c r="AF9193">
        <v>7.6580504179000849E-2</v>
      </c>
      <c r="AG9193">
        <v>5.0430895989719707E-4</v>
      </c>
      <c r="AH9193">
        <v>4.8036320638656614E-2</v>
      </c>
      <c r="AI9193">
        <v>18.44100683927536</v>
      </c>
      <c r="AJ9193">
        <v>0.23415922529473729</v>
      </c>
      <c r="AK9193">
        <v>44.332803313136097</v>
      </c>
      <c r="AL9193">
        <v>5.851719078180782</v>
      </c>
      <c r="AM9193">
        <v>38.345993864536283</v>
      </c>
      <c r="AN9193">
        <v>296.33457365786984</v>
      </c>
      <c r="AO9193">
        <v>7.6428961634635917E-2</v>
      </c>
      <c r="AP9193">
        <v>0.85295079994201672</v>
      </c>
    </row>
    <row r="9194" spans="1:42">
      <c r="A9194">
        <v>181.05254959762937</v>
      </c>
      <c r="B9194">
        <v>163.86576441669536</v>
      </c>
      <c r="C9194">
        <v>738.95200925536824</v>
      </c>
      <c r="D9194">
        <v>-557.89945965773882</v>
      </c>
      <c r="E9194">
        <v>-575.08624483867288</v>
      </c>
      <c r="F9194">
        <v>557.89945965773882</v>
      </c>
      <c r="G9194">
        <v>4.4409528716530998E-2</v>
      </c>
      <c r="H9194">
        <v>2266.6129511723702</v>
      </c>
      <c r="I9194">
        <v>4.625847190618515E-2</v>
      </c>
      <c r="J9194">
        <v>5.4871275186538698E-2</v>
      </c>
      <c r="K9194">
        <v>2.0280724551975728</v>
      </c>
      <c r="L9194">
        <v>63.544833660125732</v>
      </c>
      <c r="M9194">
        <v>592.67592583126725</v>
      </c>
      <c r="N9194">
        <v>40.243186779212955</v>
      </c>
      <c r="O9194">
        <v>0.65063360333442688</v>
      </c>
      <c r="P9194">
        <v>1.8300419065687388E-2</v>
      </c>
      <c r="Q9194">
        <v>6.2261093457539867E-3</v>
      </c>
      <c r="R9194">
        <v>0.458888144493103</v>
      </c>
      <c r="S9194">
        <v>742.67665565709126</v>
      </c>
      <c r="T9194">
        <v>29.347795248031616</v>
      </c>
      <c r="U9194">
        <v>0.32183155000209812</v>
      </c>
      <c r="V9194">
        <v>580.17528057098389</v>
      </c>
      <c r="W9194">
        <v>1</v>
      </c>
      <c r="X9194">
        <v>0.43280960083007813</v>
      </c>
      <c r="Y9194">
        <v>590.98993918630617</v>
      </c>
      <c r="Z9194">
        <v>1</v>
      </c>
      <c r="AA9194">
        <v>41.765367279844291</v>
      </c>
      <c r="AB9194">
        <v>101.7363875732422</v>
      </c>
      <c r="AC9194">
        <v>92.519475519657135</v>
      </c>
      <c r="AD9194">
        <v>1.0786084232167301E-2</v>
      </c>
      <c r="AE9194">
        <v>70.848624935439446</v>
      </c>
      <c r="AF9194">
        <v>6.6658444404602044E-2</v>
      </c>
      <c r="AG9194">
        <v>5.9913519094331323E-4</v>
      </c>
      <c r="AH9194">
        <v>1.6866907012462615E-2</v>
      </c>
      <c r="AI9194">
        <v>9.021163284778595</v>
      </c>
      <c r="AJ9194">
        <v>9.6189893961022097</v>
      </c>
      <c r="AK9194">
        <v>50.753992744088173</v>
      </c>
      <c r="AL9194">
        <v>5.3182313076513195</v>
      </c>
      <c r="AM9194">
        <v>26.035426080226898</v>
      </c>
      <c r="AN9194">
        <v>625.68523104906262</v>
      </c>
      <c r="AO9194">
        <v>5.4242275834083559E-2</v>
      </c>
      <c r="AP9194">
        <v>0.89327581191062944</v>
      </c>
    </row>
    <row r="9195" spans="1:42">
      <c r="A9195">
        <v>828.13920022006823</v>
      </c>
      <c r="B9195">
        <v>779.28710918669685</v>
      </c>
      <c r="C9195">
        <v>550.09883469371209</v>
      </c>
      <c r="D9195">
        <v>48.85209103337138</v>
      </c>
      <c r="E9195">
        <v>-48.85209103337138</v>
      </c>
      <c r="F9195">
        <v>-278.04036552635614</v>
      </c>
      <c r="G9195">
        <v>2.0655458961125073E-3</v>
      </c>
      <c r="H9195">
        <v>845.95017304677867</v>
      </c>
      <c r="I9195">
        <v>2.9814476072788237E-2</v>
      </c>
      <c r="J9195">
        <v>2.7512279987335207E-2</v>
      </c>
      <c r="K9195">
        <v>1.98444761685729</v>
      </c>
      <c r="L9195">
        <v>75.683137178421021</v>
      </c>
      <c r="M9195">
        <v>2.954894015491575</v>
      </c>
      <c r="N9195">
        <v>139.01391441116337</v>
      </c>
      <c r="O9195">
        <v>0.72758278250694275</v>
      </c>
      <c r="P9195">
        <v>1.7181282732221814E-2</v>
      </c>
      <c r="Q9195">
        <v>7.4028414090474438E-3</v>
      </c>
      <c r="R9195">
        <v>0.44721547126770023</v>
      </c>
      <c r="S9195">
        <v>1158.779627659831</v>
      </c>
      <c r="T9195">
        <v>44.284042716026306</v>
      </c>
      <c r="U9195">
        <v>0.35341750204563144</v>
      </c>
      <c r="V9195">
        <v>606.80580139160156</v>
      </c>
      <c r="W9195">
        <v>1</v>
      </c>
      <c r="X9195">
        <v>0.34837146401405339</v>
      </c>
      <c r="Y9195">
        <v>683.227727769794</v>
      </c>
      <c r="Z9195">
        <v>1</v>
      </c>
      <c r="AA9195">
        <v>16.428528923654561</v>
      </c>
      <c r="AB9195">
        <v>43.192522033691411</v>
      </c>
      <c r="AC9195">
        <v>29.238508641719818</v>
      </c>
      <c r="AD9195">
        <v>7.981292202941373E-3</v>
      </c>
      <c r="AE9195">
        <v>11.760773381156334</v>
      </c>
      <c r="AF9195">
        <v>4.1532719135284404E-3</v>
      </c>
      <c r="AG9195">
        <v>2.8588739008674705E-4</v>
      </c>
      <c r="AH9195">
        <v>5.9022175526618953E-2</v>
      </c>
      <c r="AI9195">
        <v>8.1098350882530212</v>
      </c>
      <c r="AJ9195">
        <v>1.5347536785608351</v>
      </c>
      <c r="AK9195">
        <v>12.693562826514244</v>
      </c>
      <c r="AL9195">
        <v>3.7711083614365242</v>
      </c>
      <c r="AM9195">
        <v>74.050029766559604</v>
      </c>
      <c r="AN9195">
        <v>117.35091197122313</v>
      </c>
      <c r="AO9195">
        <v>8.1788757681846624E-2</v>
      </c>
      <c r="AP9195">
        <v>0.85366023969650273</v>
      </c>
    </row>
    <row r="9196" spans="1:42">
      <c r="A9196">
        <v>959.49292498254681</v>
      </c>
      <c r="B9196">
        <v>858.96437654967303</v>
      </c>
      <c r="C9196">
        <v>961.26294029605583</v>
      </c>
      <c r="D9196">
        <v>-1.7700153135090204</v>
      </c>
      <c r="E9196">
        <v>-102.2985637463828</v>
      </c>
      <c r="F9196">
        <v>1.7700153135090204</v>
      </c>
      <c r="G9196">
        <v>7.0991641192407029E-2</v>
      </c>
      <c r="H9196">
        <v>2332.0870629692877</v>
      </c>
      <c r="I9196">
        <v>2.8055467307567597E-2</v>
      </c>
      <c r="J9196">
        <v>1.4904766798019409E-2</v>
      </c>
      <c r="K9196">
        <v>1.044623115068674</v>
      </c>
      <c r="L9196">
        <v>44.382061958312988</v>
      </c>
      <c r="M9196">
        <v>7.0083943298781692</v>
      </c>
      <c r="N9196">
        <v>154.96068075008395</v>
      </c>
      <c r="O9196">
        <v>0.61132565140724182</v>
      </c>
      <c r="P9196">
        <v>2.3148586167229541E-2</v>
      </c>
      <c r="Q9196">
        <v>4.0270136250389943E-2</v>
      </c>
      <c r="R9196">
        <v>0.46630875110626224</v>
      </c>
      <c r="S9196">
        <v>1065.418711574519</v>
      </c>
      <c r="T9196">
        <v>40.392780303955078</v>
      </c>
      <c r="U9196">
        <v>0.35952410876750951</v>
      </c>
      <c r="V9196">
        <v>568.87123584747314</v>
      </c>
      <c r="W9196">
        <v>1</v>
      </c>
      <c r="X9196">
        <v>0.29627994775772099</v>
      </c>
      <c r="Y9196">
        <v>476.20852026779272</v>
      </c>
      <c r="Z9196">
        <v>1</v>
      </c>
      <c r="AA9196">
        <v>40.940891576833728</v>
      </c>
      <c r="AB9196">
        <v>145.53391186523439</v>
      </c>
      <c r="AC9196">
        <v>75.107069313526154</v>
      </c>
      <c r="AD9196">
        <v>5.3495504917242583E-3</v>
      </c>
      <c r="AE9196">
        <v>8.1635702725182178</v>
      </c>
      <c r="AF9196">
        <v>0.27893841505050654</v>
      </c>
      <c r="AG9196">
        <v>7.0328936434134291E-5</v>
      </c>
      <c r="AH9196">
        <v>3.6994734406471247E-3</v>
      </c>
      <c r="AI9196">
        <v>10.23083359003067</v>
      </c>
      <c r="AJ9196">
        <v>8.5978625595731035</v>
      </c>
      <c r="AK9196">
        <v>62.431023371815684</v>
      </c>
      <c r="AL9196">
        <v>3.8695315246834534</v>
      </c>
      <c r="AM9196">
        <v>63.966933524608606</v>
      </c>
      <c r="AN9196">
        <v>223.80531326584162</v>
      </c>
      <c r="AO9196">
        <v>0.10436807453632355</v>
      </c>
      <c r="AP9196">
        <v>0.92428131413459791</v>
      </c>
    </row>
    <row r="9197" spans="1:42">
      <c r="A9197">
        <v>681.37362942122706</v>
      </c>
      <c r="B9197">
        <v>423.91853188038851</v>
      </c>
      <c r="C9197">
        <v>862.49495538517999</v>
      </c>
      <c r="D9197">
        <v>-181.12132596395293</v>
      </c>
      <c r="E9197">
        <v>-438.57642350479148</v>
      </c>
      <c r="F9197">
        <v>181.12132596395293</v>
      </c>
      <c r="G9197">
        <v>5.7046073812800566E-2</v>
      </c>
      <c r="H9197">
        <v>2359.1829144437988</v>
      </c>
      <c r="I9197">
        <v>2.4851112663745879E-2</v>
      </c>
      <c r="J9197">
        <v>8.5489546775817868E-2</v>
      </c>
      <c r="K9197">
        <v>1.9391035587489602</v>
      </c>
      <c r="L9197">
        <v>45.006216764450073</v>
      </c>
      <c r="M9197">
        <v>24.651247658800429</v>
      </c>
      <c r="N9197">
        <v>103.12528353767397</v>
      </c>
      <c r="O9197">
        <v>0.88835284113883972</v>
      </c>
      <c r="P9197">
        <v>1.8273459063635929E-2</v>
      </c>
      <c r="Q9197">
        <v>1.107482682334052E-2</v>
      </c>
      <c r="R9197">
        <v>0.49102119445800779</v>
      </c>
      <c r="S9197">
        <v>606.84578916069245</v>
      </c>
      <c r="T9197">
        <v>39.664402604103088</v>
      </c>
      <c r="U9197">
        <v>0.37631294548511507</v>
      </c>
      <c r="V9197">
        <v>627.80499458312988</v>
      </c>
      <c r="W9197">
        <v>1</v>
      </c>
      <c r="X9197">
        <v>0.32415689349174504</v>
      </c>
      <c r="Y9197">
        <v>445.88373023264728</v>
      </c>
      <c r="Z9197">
        <v>1</v>
      </c>
      <c r="AA9197">
        <v>4.3347208729267122</v>
      </c>
      <c r="AB9197">
        <v>96.455037536621106</v>
      </c>
      <c r="AC9197">
        <v>131.52877539396286</v>
      </c>
      <c r="AD9197">
        <v>8.163148928911259E-3</v>
      </c>
      <c r="AE9197">
        <v>7.7548254041408651</v>
      </c>
      <c r="AF9197">
        <v>0.2262126195430755</v>
      </c>
      <c r="AG9197">
        <v>3.2205895508234357E-4</v>
      </c>
      <c r="AH9197">
        <v>1.2287346839904784E-3</v>
      </c>
      <c r="AI9197">
        <v>28.134593665599823</v>
      </c>
      <c r="AJ9197">
        <v>3.6385235749694087</v>
      </c>
      <c r="AK9197">
        <v>30.011523229479788</v>
      </c>
      <c r="AL9197">
        <v>5.9089724884221599</v>
      </c>
      <c r="AM9197">
        <v>81.520724451541895</v>
      </c>
      <c r="AN9197">
        <v>651.47713407986203</v>
      </c>
      <c r="AO9197">
        <v>9.5620591998100288E-2</v>
      </c>
      <c r="AP9197">
        <v>0.82006809711456308</v>
      </c>
    </row>
    <row r="9198" spans="1:42">
      <c r="A9198">
        <v>317.34372805533786</v>
      </c>
      <c r="B9198">
        <v>155.67394935172211</v>
      </c>
      <c r="C9198">
        <v>415.50456277094349</v>
      </c>
      <c r="D9198">
        <v>-98.160834715605631</v>
      </c>
      <c r="E9198">
        <v>-259.83061341922138</v>
      </c>
      <c r="F9198">
        <v>98.160834715605631</v>
      </c>
      <c r="G9198">
        <v>1.9232338389228019E-2</v>
      </c>
      <c r="H9198">
        <v>780.3068933144076</v>
      </c>
      <c r="I9198">
        <v>4.4349704682826993E-2</v>
      </c>
      <c r="J9198">
        <v>8.2696810960769654E-2</v>
      </c>
      <c r="K9198">
        <v>1.2232473226845264</v>
      </c>
      <c r="L9198">
        <v>14.342939853668213</v>
      </c>
      <c r="M9198">
        <v>398.56583159505692</v>
      </c>
      <c r="N9198">
        <v>56.186182136726387</v>
      </c>
      <c r="O9198">
        <v>0.83952143788337708</v>
      </c>
      <c r="P9198">
        <v>5.7399054633246521E-3</v>
      </c>
      <c r="Q9198">
        <v>2.033094443215264E-2</v>
      </c>
      <c r="R9198">
        <v>0.39921138286590574</v>
      </c>
      <c r="S9198">
        <v>561.45674346493774</v>
      </c>
      <c r="T9198">
        <v>35.349375009536743</v>
      </c>
      <c r="U9198">
        <v>0.3143651431798935</v>
      </c>
      <c r="V9198">
        <v>500.76558589935303</v>
      </c>
      <c r="W9198">
        <v>1</v>
      </c>
      <c r="X9198">
        <v>0.33217113971710205</v>
      </c>
      <c r="Y9198">
        <v>404.07611416915881</v>
      </c>
      <c r="Z9198">
        <v>1</v>
      </c>
      <c r="AA9198">
        <v>15.755985482587818</v>
      </c>
      <c r="AB9198">
        <v>109.26572326660157</v>
      </c>
      <c r="AC9198">
        <v>70.779742300510406</v>
      </c>
      <c r="AD9198">
        <v>8.8646831675472416E-3</v>
      </c>
      <c r="AE9198">
        <v>5.9217177736220661</v>
      </c>
      <c r="AF9198">
        <v>6.6055612564086902E-2</v>
      </c>
      <c r="AG9198">
        <v>1.0935165460006484E-3</v>
      </c>
      <c r="AH9198">
        <v>3.7701141965389248E-2</v>
      </c>
      <c r="AI9198">
        <v>13.025224506855011</v>
      </c>
      <c r="AJ9198">
        <v>16.35969357128646</v>
      </c>
      <c r="AK9198">
        <v>26.046196966767312</v>
      </c>
      <c r="AL9198">
        <v>6.2615469777841373</v>
      </c>
      <c r="AM9198">
        <v>109.66155360937118</v>
      </c>
      <c r="AN9198">
        <v>767.12636195636833</v>
      </c>
      <c r="AO9198">
        <v>4.3549834847450258E-2</v>
      </c>
      <c r="AP9198">
        <v>0.84713800501823433</v>
      </c>
    </row>
    <row r="9199" spans="1:42">
      <c r="A9199">
        <v>197.84701210100488</v>
      </c>
      <c r="B9199">
        <v>-139.55426222125942</v>
      </c>
      <c r="C9199">
        <v>689.59250082386234</v>
      </c>
      <c r="D9199">
        <v>-491.74548872285743</v>
      </c>
      <c r="E9199">
        <v>-829.14676304512182</v>
      </c>
      <c r="F9199">
        <v>491.74548872285743</v>
      </c>
      <c r="G9199">
        <v>0.10277346610441052</v>
      </c>
      <c r="H9199">
        <v>2426.2110067376148</v>
      </c>
      <c r="I9199">
        <v>3.3402477800846098E-2</v>
      </c>
      <c r="J9199">
        <v>8.481429433822632E-2</v>
      </c>
      <c r="K9199">
        <v>1.4491443307340144</v>
      </c>
      <c r="L9199">
        <v>33.781009912490845</v>
      </c>
      <c r="M9199">
        <v>27.177069382228652</v>
      </c>
      <c r="N9199">
        <v>33.777827999877935</v>
      </c>
      <c r="O9199">
        <v>0.57701787352561951</v>
      </c>
      <c r="P9199">
        <v>2.2651596599154999E-3</v>
      </c>
      <c r="Q9199">
        <v>7.8531388706631119E-3</v>
      </c>
      <c r="R9199">
        <v>0.4642237377166748</v>
      </c>
      <c r="S9199">
        <v>783.43808491062532</v>
      </c>
      <c r="T9199">
        <v>40.359112620353699</v>
      </c>
      <c r="U9199">
        <v>0.41630345880985264</v>
      </c>
      <c r="V9199">
        <v>545.49989700317383</v>
      </c>
      <c r="W9199">
        <v>1</v>
      </c>
      <c r="X9199">
        <v>0.38224262356758121</v>
      </c>
      <c r="Y9199">
        <v>354.49622727863709</v>
      </c>
      <c r="Z9199">
        <v>1</v>
      </c>
      <c r="AA9199">
        <v>20.023225160455709</v>
      </c>
      <c r="AB9199">
        <v>102.17788702392579</v>
      </c>
      <c r="AC9199">
        <v>177.01200097799301</v>
      </c>
      <c r="AD9199">
        <v>1.3596167931189902E-2</v>
      </c>
      <c r="AE9199">
        <v>87.866477930863553</v>
      </c>
      <c r="AF9199">
        <v>6.5054079294204703E-2</v>
      </c>
      <c r="AG9199">
        <v>9.1846273148101865E-4</v>
      </c>
      <c r="AH9199">
        <v>2.9708357572555536E-3</v>
      </c>
      <c r="AI9199">
        <v>6.9164666533470154</v>
      </c>
      <c r="AJ9199">
        <v>4.9679354471904027</v>
      </c>
      <c r="AK9199">
        <v>55.437159985899925</v>
      </c>
      <c r="AL9199">
        <v>6.465947445201814</v>
      </c>
      <c r="AM9199">
        <v>84.665585243701926</v>
      </c>
      <c r="AN9199">
        <v>786.57140451350483</v>
      </c>
      <c r="AO9199">
        <v>8.3099635481834411E-2</v>
      </c>
      <c r="AP9199">
        <v>0.8881005196571351</v>
      </c>
    </row>
    <row r="9200" spans="1:42">
      <c r="A9200">
        <v>1376.5413227884092</v>
      </c>
      <c r="B9200">
        <v>2933.842837877276</v>
      </c>
      <c r="C9200">
        <v>2172.2127949340679</v>
      </c>
      <c r="D9200">
        <v>-1557.3015150888668</v>
      </c>
      <c r="E9200">
        <v>761.63004294320808</v>
      </c>
      <c r="F9200">
        <v>-761.63004294320808</v>
      </c>
      <c r="G9200">
        <v>6.6212586238307961E-2</v>
      </c>
      <c r="H9200">
        <v>1260.943350511355</v>
      </c>
      <c r="I9200">
        <v>5.4944956004619599E-2</v>
      </c>
      <c r="J9200">
        <v>4.5425752401351931E-2</v>
      </c>
      <c r="K9200">
        <v>1.5025973546564577</v>
      </c>
      <c r="L9200">
        <v>12.294044494628906</v>
      </c>
      <c r="M9200">
        <v>4337.524823638918</v>
      </c>
      <c r="N9200">
        <v>47.548938888359075</v>
      </c>
      <c r="O9200">
        <v>0.93327394127845764</v>
      </c>
      <c r="P9200">
        <v>1.8466222657097707E-2</v>
      </c>
      <c r="Q9200">
        <v>3.5446348561180958E-2</v>
      </c>
      <c r="R9200">
        <v>0.45471273899078368</v>
      </c>
      <c r="S9200">
        <v>1066.5591609808564</v>
      </c>
      <c r="T9200">
        <v>49.436390399932861</v>
      </c>
      <c r="U9200">
        <v>0.41351590812206274</v>
      </c>
      <c r="V9200">
        <v>636.61272525787354</v>
      </c>
      <c r="W9200">
        <v>1</v>
      </c>
      <c r="X9200">
        <v>0.43150429487228392</v>
      </c>
      <c r="Y9200">
        <v>578.03725309934771</v>
      </c>
      <c r="Z9200">
        <v>1</v>
      </c>
      <c r="AA9200">
        <v>41.791953167028431</v>
      </c>
      <c r="AB9200">
        <v>49.966290527343752</v>
      </c>
      <c r="AC9200">
        <v>182.47175961732864</v>
      </c>
      <c r="AD9200">
        <v>1.5149090432713175E-2</v>
      </c>
      <c r="AE9200">
        <v>1.8601953264819782</v>
      </c>
      <c r="AF9200">
        <v>0.27156045198440548</v>
      </c>
      <c r="AG9200">
        <v>7.87876491062199E-4</v>
      </c>
      <c r="AH9200">
        <v>3.6864045155048368E-2</v>
      </c>
      <c r="AI9200">
        <v>21.647805273532867</v>
      </c>
      <c r="AJ9200">
        <v>4.9186158975420904</v>
      </c>
      <c r="AK9200">
        <v>45.369339578747748</v>
      </c>
      <c r="AL9200">
        <v>4.541840262694163</v>
      </c>
      <c r="AM9200">
        <v>74.416539752483374</v>
      </c>
      <c r="AN9200">
        <v>633.11927455477257</v>
      </c>
      <c r="AO9200">
        <v>3.6723469853401185E-2</v>
      </c>
      <c r="AP9200">
        <v>0.89416558670997637</v>
      </c>
    </row>
    <row r="9201" spans="1:42">
      <c r="A9201">
        <v>786.67406635819168</v>
      </c>
      <c r="B9201">
        <v>585.39995893966682</v>
      </c>
      <c r="C9201">
        <v>551.63169219234487</v>
      </c>
      <c r="D9201">
        <v>201.27410741852486</v>
      </c>
      <c r="E9201">
        <v>-201.27410741852486</v>
      </c>
      <c r="F9201">
        <v>-235.04237416584681</v>
      </c>
      <c r="G9201">
        <v>9.8489895063582383E-2</v>
      </c>
      <c r="H9201">
        <v>1026.2649376422021</v>
      </c>
      <c r="I9201">
        <v>1.7491581737995147E-2</v>
      </c>
      <c r="J9201">
        <v>6.1982250213623045E-2</v>
      </c>
      <c r="K9201">
        <v>1.1293849535644054</v>
      </c>
      <c r="L9201">
        <v>22.666085958480835</v>
      </c>
      <c r="M9201">
        <v>1.4606601384619236</v>
      </c>
      <c r="N9201">
        <v>144.02726684074403</v>
      </c>
      <c r="O9201">
        <v>0.8674609363079071</v>
      </c>
      <c r="P9201">
        <v>1.3186468071407741E-2</v>
      </c>
      <c r="Q9201">
        <v>1.9168387360042994E-2</v>
      </c>
      <c r="R9201">
        <v>0.42056089401245117</v>
      </c>
      <c r="S9201">
        <v>1016.9339260123704</v>
      </c>
      <c r="T9201">
        <v>37.751534581184387</v>
      </c>
      <c r="U9201">
        <v>0.3197934609651566</v>
      </c>
      <c r="V9201">
        <v>464.4925594329834</v>
      </c>
      <c r="W9201">
        <v>1</v>
      </c>
      <c r="X9201">
        <v>0.40908434271812444</v>
      </c>
      <c r="Y9201">
        <v>436.80649293650572</v>
      </c>
      <c r="Z9201">
        <v>1</v>
      </c>
      <c r="AA9201">
        <v>49.397908065538417</v>
      </c>
      <c r="AB9201">
        <v>86.611289245605477</v>
      </c>
      <c r="AC9201">
        <v>98.151259124279022</v>
      </c>
      <c r="AD9201">
        <v>1.0198651827298677E-2</v>
      </c>
      <c r="AE9201">
        <v>34.398079047556514</v>
      </c>
      <c r="AF9201">
        <v>0.29864701151847839</v>
      </c>
      <c r="AG9201">
        <v>6.936702023608688E-4</v>
      </c>
      <c r="AH9201">
        <v>5.4805015611648557E-2</v>
      </c>
      <c r="AI9201">
        <v>20.341989696025848</v>
      </c>
      <c r="AJ9201">
        <v>8.9226896903569362</v>
      </c>
      <c r="AK9201">
        <v>54.068829419016836</v>
      </c>
      <c r="AL9201">
        <v>1.5611647800259436</v>
      </c>
      <c r="AM9201">
        <v>94.327080404758448</v>
      </c>
      <c r="AN9201">
        <v>482.05122468912464</v>
      </c>
      <c r="AO9201">
        <v>6.1883480906486515E-2</v>
      </c>
      <c r="AP9201">
        <v>0.83749420166015631</v>
      </c>
    </row>
    <row r="9202" spans="1:42">
      <c r="A9202">
        <v>1053.2038527748598</v>
      </c>
      <c r="B9202">
        <v>859.24899677552014</v>
      </c>
      <c r="C9202">
        <v>498.26148759025193</v>
      </c>
      <c r="D9202">
        <v>193.95485599933966</v>
      </c>
      <c r="E9202">
        <v>-193.95485599933966</v>
      </c>
      <c r="F9202">
        <v>-554.94236518460787</v>
      </c>
      <c r="G9202">
        <v>1.4726527945627593E-2</v>
      </c>
      <c r="H9202">
        <v>211.39681417408119</v>
      </c>
      <c r="I9202">
        <v>2.2149876058101654E-2</v>
      </c>
      <c r="J9202">
        <v>9.6568763971328728E-2</v>
      </c>
      <c r="K9202">
        <v>1.4029091790020465</v>
      </c>
      <c r="L9202">
        <v>41.896874904632568</v>
      </c>
      <c r="M9202">
        <v>38.455592710116605</v>
      </c>
      <c r="N9202">
        <v>146.97400989170077</v>
      </c>
      <c r="O9202">
        <v>0.78018692135810852</v>
      </c>
      <c r="P9202">
        <v>2.1295397016737193E-3</v>
      </c>
      <c r="Q9202">
        <v>4.3304336918724901E-2</v>
      </c>
      <c r="R9202">
        <v>0.39364045619964599</v>
      </c>
      <c r="S9202">
        <v>896.65659955871342</v>
      </c>
      <c r="T9202">
        <v>49.830645322799683</v>
      </c>
      <c r="U9202">
        <v>0.40219429910182958</v>
      </c>
      <c r="V9202">
        <v>538.14361095428467</v>
      </c>
      <c r="W9202">
        <v>1</v>
      </c>
      <c r="X9202">
        <v>0.40777123451232911</v>
      </c>
      <c r="Y9202">
        <v>517.95056840789459</v>
      </c>
      <c r="Z9202">
        <v>1</v>
      </c>
      <c r="AA9202">
        <v>8.3674698938274403</v>
      </c>
      <c r="AB9202">
        <v>35.131582397460939</v>
      </c>
      <c r="AC9202">
        <v>131.84297233819962</v>
      </c>
      <c r="AD9202">
        <v>1.1676897554316071E-2</v>
      </c>
      <c r="AE9202">
        <v>10.566720147416671</v>
      </c>
      <c r="AF9202">
        <v>3.1317801475524897E-2</v>
      </c>
      <c r="AG9202">
        <v>1.0933528368701473E-3</v>
      </c>
      <c r="AH9202">
        <v>4.6431085467338561E-3</v>
      </c>
      <c r="AI9202">
        <v>8.3352091908454895</v>
      </c>
      <c r="AJ9202">
        <v>9.6397687686128091</v>
      </c>
      <c r="AK9202">
        <v>2.9949549919366838</v>
      </c>
      <c r="AL9202">
        <v>2.9962210307697079</v>
      </c>
      <c r="AM9202">
        <v>73.118793809413916</v>
      </c>
      <c r="AN9202">
        <v>507.06148244126263</v>
      </c>
      <c r="AO9202">
        <v>6.7916689515113829E-2</v>
      </c>
      <c r="AP9202">
        <v>0.8207286832332612</v>
      </c>
    </row>
    <row r="9203" spans="1:42">
      <c r="A9203">
        <v>841.98540872024159</v>
      </c>
      <c r="B9203">
        <v>652.4113348783211</v>
      </c>
      <c r="C9203">
        <v>891.28300704789876</v>
      </c>
      <c r="D9203">
        <v>-49.29759832765717</v>
      </c>
      <c r="E9203">
        <v>-238.87167216957766</v>
      </c>
      <c r="F9203">
        <v>49.29759832765717</v>
      </c>
      <c r="G9203">
        <v>7.0175432279252006E-2</v>
      </c>
      <c r="H9203">
        <v>2273.9128708683711</v>
      </c>
      <c r="I9203">
        <v>3.4810380041599268E-2</v>
      </c>
      <c r="J9203">
        <v>1.3428595066070557E-2</v>
      </c>
      <c r="K9203">
        <v>1.7499561706483364</v>
      </c>
      <c r="L9203">
        <v>34.224311113357544</v>
      </c>
      <c r="M9203">
        <v>89.624089017798156</v>
      </c>
      <c r="N9203">
        <v>157.96021754074098</v>
      </c>
      <c r="O9203">
        <v>0.75202211737632751</v>
      </c>
      <c r="P9203">
        <v>1.2369985209570989E-2</v>
      </c>
      <c r="Q9203">
        <v>4.441385571161905E-2</v>
      </c>
      <c r="R9203">
        <v>0.46216889381408693</v>
      </c>
      <c r="S9203">
        <v>455.141617995665</v>
      </c>
      <c r="T9203">
        <v>38.972100615501404</v>
      </c>
      <c r="U9203">
        <v>0.29194713652133947</v>
      </c>
      <c r="V9203">
        <v>623.17409515380859</v>
      </c>
      <c r="W9203">
        <v>1</v>
      </c>
      <c r="X9203">
        <v>0.29462406754493714</v>
      </c>
      <c r="Y9203">
        <v>275.87724095122741</v>
      </c>
      <c r="Z9203">
        <v>1</v>
      </c>
      <c r="AA9203">
        <v>50.386235711221701</v>
      </c>
      <c r="AB9203">
        <v>16.494962951660156</v>
      </c>
      <c r="AC9203">
        <v>180.31489700078964</v>
      </c>
      <c r="AD9203">
        <v>1.0558240841596553E-2</v>
      </c>
      <c r="AE9203">
        <v>18.615632270851371</v>
      </c>
      <c r="AF9203">
        <v>0.23704085469245909</v>
      </c>
      <c r="AG9203">
        <v>1.055973292446257E-4</v>
      </c>
      <c r="AH9203">
        <v>2.5440447831153866E-2</v>
      </c>
      <c r="AI9203">
        <v>21.861175000667572</v>
      </c>
      <c r="AJ9203">
        <v>13.828607519421221</v>
      </c>
      <c r="AK9203">
        <v>48.950737461447716</v>
      </c>
      <c r="AL9203">
        <v>2.5241693802707998</v>
      </c>
      <c r="AM9203">
        <v>59.829514133930203</v>
      </c>
      <c r="AN9203">
        <v>501.91047016585105</v>
      </c>
      <c r="AO9203">
        <v>0.10820589292049408</v>
      </c>
      <c r="AP9203">
        <v>0.89014013433456429</v>
      </c>
    </row>
    <row r="9204" spans="1:42">
      <c r="A9204">
        <v>1367.2211903022901</v>
      </c>
      <c r="B9204">
        <v>4339.7746979962985</v>
      </c>
      <c r="C9204">
        <v>2044.817272700478</v>
      </c>
      <c r="D9204">
        <v>-2972.5535076940087</v>
      </c>
      <c r="E9204">
        <v>2294.9574252958205</v>
      </c>
      <c r="F9204">
        <v>-2294.9574252958205</v>
      </c>
      <c r="G9204">
        <v>4.1051635938503243E-2</v>
      </c>
      <c r="H9204">
        <v>1046.2285370579643</v>
      </c>
      <c r="I9204">
        <v>3.241862744092941E-2</v>
      </c>
      <c r="J9204">
        <v>8.2308096647262574E-2</v>
      </c>
      <c r="K9204">
        <v>1.4069227676451206</v>
      </c>
      <c r="L9204">
        <v>72.701601982116699</v>
      </c>
      <c r="M9204">
        <v>7802.9228340856771</v>
      </c>
      <c r="N9204">
        <v>113.00433997097016</v>
      </c>
      <c r="O9204">
        <v>0.84647741913795471</v>
      </c>
      <c r="P9204">
        <v>4.1989592446221241E-3</v>
      </c>
      <c r="Q9204">
        <v>2.1145849174923365E-2</v>
      </c>
      <c r="R9204">
        <v>0.42740810871124268</v>
      </c>
      <c r="S9204">
        <v>720.11720491392884</v>
      </c>
      <c r="T9204">
        <v>48.557591438293457</v>
      </c>
      <c r="U9204">
        <v>0.30070610225200656</v>
      </c>
      <c r="V9204">
        <v>596.19076251983643</v>
      </c>
      <c r="W9204">
        <v>1</v>
      </c>
      <c r="X9204">
        <v>0.29709073305130007</v>
      </c>
      <c r="Y9204">
        <v>611.35015267880817</v>
      </c>
      <c r="Z9204">
        <v>1</v>
      </c>
      <c r="AA9204">
        <v>39.319429520406729</v>
      </c>
      <c r="AB9204">
        <v>145.46306762695315</v>
      </c>
      <c r="AC9204">
        <v>126.07569247484207</v>
      </c>
      <c r="AD9204">
        <v>8.8522511669713207E-3</v>
      </c>
      <c r="AE9204">
        <v>3.9425148630751634</v>
      </c>
      <c r="AF9204">
        <v>0.16116323232650753</v>
      </c>
      <c r="AG9204">
        <v>8.4157112918372204E-4</v>
      </c>
      <c r="AH9204">
        <v>5.3354488146305085E-2</v>
      </c>
      <c r="AI9204">
        <v>9.0203586220741272</v>
      </c>
      <c r="AJ9204">
        <v>5.7910113472953864</v>
      </c>
      <c r="AK9204">
        <v>28.3239434748888</v>
      </c>
      <c r="AL9204">
        <v>2.3126692322113369</v>
      </c>
      <c r="AM9204">
        <v>76.766741073131556</v>
      </c>
      <c r="AN9204">
        <v>236.28117251075295</v>
      </c>
      <c r="AO9204">
        <v>7.3092750668525691E-2</v>
      </c>
      <c r="AP9204">
        <v>0.83633059048652658</v>
      </c>
    </row>
    <row r="9205" spans="1:42">
      <c r="A9205">
        <v>735.44825382263753</v>
      </c>
      <c r="B9205">
        <v>780.77329130380417</v>
      </c>
      <c r="C9205">
        <v>397.67108939625422</v>
      </c>
      <c r="D9205">
        <v>-45.325037481166646</v>
      </c>
      <c r="E9205">
        <v>45.325037481166646</v>
      </c>
      <c r="F9205">
        <v>-383.10220190754995</v>
      </c>
      <c r="G9205">
        <v>4.483003430360151E-2</v>
      </c>
      <c r="H9205">
        <v>57.424160627792965</v>
      </c>
      <c r="I9205">
        <v>2.8485398590564724E-2</v>
      </c>
      <c r="J9205">
        <v>3.1842126846313478E-3</v>
      </c>
      <c r="K9205">
        <v>1.8600872605502605</v>
      </c>
      <c r="L9205">
        <v>72.766598463058472</v>
      </c>
      <c r="M9205">
        <v>209.72752486202239</v>
      </c>
      <c r="N9205">
        <v>109.13047101783754</v>
      </c>
      <c r="O9205">
        <v>0.74306103587150574</v>
      </c>
      <c r="P9205">
        <v>5.4299960136413566E-3</v>
      </c>
      <c r="Q9205">
        <v>5.7371676233079691E-3</v>
      </c>
      <c r="R9205">
        <v>0.44145740509033204</v>
      </c>
      <c r="S9205">
        <v>1035.0322552643991</v>
      </c>
      <c r="T9205">
        <v>32.913938164710999</v>
      </c>
      <c r="U9205">
        <v>0.39996968567371372</v>
      </c>
      <c r="V9205">
        <v>546.84967994689941</v>
      </c>
      <c r="W9205">
        <v>1</v>
      </c>
      <c r="X9205">
        <v>0.42369639277458193</v>
      </c>
      <c r="Y9205">
        <v>404.26422869116743</v>
      </c>
      <c r="Z9205">
        <v>1</v>
      </c>
      <c r="AA9205">
        <v>1.0961815643024446</v>
      </c>
      <c r="AB9205">
        <v>174.98612689208986</v>
      </c>
      <c r="AC9205">
        <v>112.94841021299362</v>
      </c>
      <c r="AD9205">
        <v>2.8635367369040463E-3</v>
      </c>
      <c r="AE9205">
        <v>28.255630235859364</v>
      </c>
      <c r="AF9205">
        <v>0.16127137541770933</v>
      </c>
      <c r="AG9205">
        <v>1.2164104139687514E-3</v>
      </c>
      <c r="AH9205">
        <v>5.2024880218505855E-2</v>
      </c>
      <c r="AI9205">
        <v>28.815636336803436</v>
      </c>
      <c r="AJ9205">
        <v>7.010051482467035</v>
      </c>
      <c r="AK9205">
        <v>0.3984084051847458</v>
      </c>
      <c r="AL9205">
        <v>5.8567529134135965</v>
      </c>
      <c r="AM9205">
        <v>108.47590156793595</v>
      </c>
      <c r="AN9205">
        <v>104.73636515477499</v>
      </c>
      <c r="AO9205">
        <v>7.0470558047294615E-2</v>
      </c>
      <c r="AP9205">
        <v>0.88592735576629655</v>
      </c>
    </row>
    <row r="9206" spans="1:42">
      <c r="A9206">
        <v>448.98556904919633</v>
      </c>
      <c r="B9206">
        <v>301.60912854552294</v>
      </c>
      <c r="C9206">
        <v>707.99419768367488</v>
      </c>
      <c r="D9206">
        <v>-259.00862863447855</v>
      </c>
      <c r="E9206">
        <v>-406.38506913815195</v>
      </c>
      <c r="F9206">
        <v>259.00862863447855</v>
      </c>
      <c r="G9206">
        <v>6.9850083808603719E-3</v>
      </c>
      <c r="H9206">
        <v>2140.6550024378398</v>
      </c>
      <c r="I9206">
        <v>2.4241505563259123E-2</v>
      </c>
      <c r="J9206">
        <v>4.6437329530715943E-2</v>
      </c>
      <c r="K9206">
        <v>1.3092274089157581</v>
      </c>
      <c r="L9206">
        <v>58.740818500518799</v>
      </c>
      <c r="M9206">
        <v>5.2178638751614095</v>
      </c>
      <c r="N9206">
        <v>79.45523488788605</v>
      </c>
      <c r="O9206">
        <v>0.59103825688362122</v>
      </c>
      <c r="P9206">
        <v>2.5120735168457026E-3</v>
      </c>
      <c r="Q9206">
        <v>3.4223109722137449E-2</v>
      </c>
      <c r="R9206">
        <v>0.45489020824432375</v>
      </c>
      <c r="S9206">
        <v>1044.8965685086973</v>
      </c>
      <c r="T9206">
        <v>46.631938219070435</v>
      </c>
      <c r="U9206">
        <v>0.3539762443304062</v>
      </c>
      <c r="V9206">
        <v>608.81326198577881</v>
      </c>
      <c r="W9206">
        <v>1</v>
      </c>
      <c r="X9206">
        <v>0.36086476802825929</v>
      </c>
      <c r="Y9206">
        <v>418.185252632193</v>
      </c>
      <c r="Z9206">
        <v>1</v>
      </c>
      <c r="AA9206">
        <v>16.960071997938162</v>
      </c>
      <c r="AB9206">
        <v>170.28371496582034</v>
      </c>
      <c r="AC9206">
        <v>193.42156797647476</v>
      </c>
      <c r="AD9206">
        <v>4.3255585890549881E-3</v>
      </c>
      <c r="AE9206">
        <v>1.383380784994221</v>
      </c>
      <c r="AF9206">
        <v>2.7059268951416013E-2</v>
      </c>
      <c r="AG9206">
        <v>4.7909335126365108E-4</v>
      </c>
      <c r="AH9206">
        <v>2.3249007928371427E-2</v>
      </c>
      <c r="AI9206">
        <v>25.285589993000031</v>
      </c>
      <c r="AJ9206">
        <v>3.641915363158355</v>
      </c>
      <c r="AK9206">
        <v>39.39282053053379</v>
      </c>
      <c r="AL9206">
        <v>4.6230002955450535</v>
      </c>
      <c r="AM9206">
        <v>30.142205274105073</v>
      </c>
      <c r="AN9206">
        <v>327.58346952580473</v>
      </c>
      <c r="AO9206">
        <v>9.2494207024574282E-2</v>
      </c>
      <c r="AP9206">
        <v>0.91320702624320993</v>
      </c>
    </row>
    <row r="9207" spans="1:42">
      <c r="A9207">
        <v>494.81233057652645</v>
      </c>
      <c r="B9207">
        <v>1136.4664299992344</v>
      </c>
      <c r="C9207">
        <v>1076.7679644564505</v>
      </c>
      <c r="D9207">
        <v>-641.65409942270799</v>
      </c>
      <c r="E9207">
        <v>59.698465542783879</v>
      </c>
      <c r="F9207">
        <v>-59.698465542783879</v>
      </c>
      <c r="G9207">
        <v>0.16611796867669906</v>
      </c>
      <c r="H9207">
        <v>724.78945829922827</v>
      </c>
      <c r="I9207">
        <v>3.3093358576297763E-2</v>
      </c>
      <c r="J9207">
        <v>8.5031939983367916E-2</v>
      </c>
      <c r="K9207">
        <v>1.506613849490881</v>
      </c>
      <c r="L9207">
        <v>11.695657968521118</v>
      </c>
      <c r="M9207">
        <v>1655.9584482591479</v>
      </c>
      <c r="N9207">
        <v>62.714866627502452</v>
      </c>
      <c r="O9207">
        <v>0.59951934218406677</v>
      </c>
      <c r="P9207">
        <v>1.0241636117299396E-2</v>
      </c>
      <c r="Q9207">
        <v>3.4387509293026391E-2</v>
      </c>
      <c r="R9207">
        <v>0.41298453330993651</v>
      </c>
      <c r="S9207">
        <v>347.32055389553182</v>
      </c>
      <c r="T9207">
        <v>37.498494982719421</v>
      </c>
      <c r="U9207">
        <v>0.2888885742425919</v>
      </c>
      <c r="V9207">
        <v>450.86355209350586</v>
      </c>
      <c r="W9207">
        <v>1</v>
      </c>
      <c r="X9207">
        <v>0.33993474125862122</v>
      </c>
      <c r="Y9207">
        <v>451.66619186298317</v>
      </c>
      <c r="Z9207">
        <v>1</v>
      </c>
      <c r="AA9207">
        <v>11.129733935327531</v>
      </c>
      <c r="AB9207">
        <v>0.94749981689453133</v>
      </c>
      <c r="AC9207">
        <v>184.49631780385971</v>
      </c>
      <c r="AD9207">
        <v>1.2656239566639957E-2</v>
      </c>
      <c r="AE9207">
        <v>99.722903155015985</v>
      </c>
      <c r="AF9207">
        <v>0.2147669184207916</v>
      </c>
      <c r="AG9207">
        <v>9.6028487038934897E-4</v>
      </c>
      <c r="AH9207">
        <v>4.6905572295188901E-2</v>
      </c>
      <c r="AI9207">
        <v>15.016714036464691</v>
      </c>
      <c r="AJ9207">
        <v>12.468282201457262</v>
      </c>
      <c r="AK9207">
        <v>14.971653651595116</v>
      </c>
      <c r="AL9207">
        <v>5.269770529166931</v>
      </c>
      <c r="AM9207">
        <v>98.394843780994421</v>
      </c>
      <c r="AN9207">
        <v>119.81753153855567</v>
      </c>
      <c r="AO9207">
        <v>8.2344834685325621E-2</v>
      </c>
      <c r="AP9207">
        <v>0.9040867009162904</v>
      </c>
    </row>
    <row r="9208" spans="1:42">
      <c r="A9208">
        <v>716.27237813199383</v>
      </c>
      <c r="B9208">
        <v>613.79097470855424</v>
      </c>
      <c r="C9208">
        <v>1103.5904507743383</v>
      </c>
      <c r="D9208">
        <v>-387.31807264234442</v>
      </c>
      <c r="E9208">
        <v>-489.79947606578401</v>
      </c>
      <c r="F9208">
        <v>387.31807264234442</v>
      </c>
      <c r="G9208">
        <v>2.6700746594592321E-2</v>
      </c>
      <c r="H9208">
        <v>2914.1959342153177</v>
      </c>
      <c r="I9208">
        <v>2.2285563647747038E-2</v>
      </c>
      <c r="J9208">
        <v>5.9767619848251345E-2</v>
      </c>
      <c r="K9208">
        <v>1.1776320200502872</v>
      </c>
      <c r="L9208">
        <v>44.623289108276367</v>
      </c>
      <c r="M9208">
        <v>429.65739035450764</v>
      </c>
      <c r="N9208">
        <v>113.78843634166719</v>
      </c>
      <c r="O9208">
        <v>0.50450053811073303</v>
      </c>
      <c r="P9208">
        <v>1.7531908777025009E-2</v>
      </c>
      <c r="Q9208">
        <v>3.3369072119394931E-2</v>
      </c>
      <c r="R9208">
        <v>0.40929720401763914</v>
      </c>
      <c r="S9208">
        <v>780.70373340789013</v>
      </c>
      <c r="T9208">
        <v>34.448277950286865</v>
      </c>
      <c r="U9208">
        <v>0.34358004271984099</v>
      </c>
      <c r="V9208">
        <v>609.42175388336182</v>
      </c>
      <c r="W9208">
        <v>1</v>
      </c>
      <c r="X9208">
        <v>0.2809347701072693</v>
      </c>
      <c r="Y9208">
        <v>431.53464213376174</v>
      </c>
      <c r="Z9208">
        <v>1</v>
      </c>
      <c r="AA9208">
        <v>28.12047087134362</v>
      </c>
      <c r="AB9208">
        <v>49.321993164062505</v>
      </c>
      <c r="AC9208">
        <v>87.498457729816437</v>
      </c>
      <c r="AD9208">
        <v>5.429385258601262E-3</v>
      </c>
      <c r="AE9208">
        <v>3.6921753548423082</v>
      </c>
      <c r="AF9208">
        <v>0.10775163888931272</v>
      </c>
      <c r="AG9208">
        <v>2.9352579070260717E-4</v>
      </c>
      <c r="AH9208">
        <v>1.5060597336292265E-2</v>
      </c>
      <c r="AI9208">
        <v>7.5657787919044495</v>
      </c>
      <c r="AJ9208">
        <v>15.733217512136937</v>
      </c>
      <c r="AK9208">
        <v>53.880435646176338</v>
      </c>
      <c r="AL9208">
        <v>5.8811073329228698</v>
      </c>
      <c r="AM9208">
        <v>80.232283580303189</v>
      </c>
      <c r="AN9208">
        <v>658.76744199897917</v>
      </c>
      <c r="AO9208">
        <v>5.2486659169197078E-2</v>
      </c>
      <c r="AP9208">
        <v>0.83241988015174873</v>
      </c>
    </row>
    <row r="9209" spans="1:42">
      <c r="A9209">
        <v>304.74709326377922</v>
      </c>
      <c r="B9209">
        <v>200.96074716636386</v>
      </c>
      <c r="C9209">
        <v>177.16910003867747</v>
      </c>
      <c r="D9209">
        <v>103.78634609741536</v>
      </c>
      <c r="E9209">
        <v>-103.78634609741536</v>
      </c>
      <c r="F9209">
        <v>-127.57799322510175</v>
      </c>
      <c r="G9209">
        <v>1.8446744645171584E-2</v>
      </c>
      <c r="H9209">
        <v>295.11475316691013</v>
      </c>
      <c r="I9209">
        <v>3.1926801502704619E-2</v>
      </c>
      <c r="J9209">
        <v>3.9162817001342776E-2</v>
      </c>
      <c r="K9209">
        <v>1.5991107238471507</v>
      </c>
      <c r="L9209">
        <v>58.349746465682983</v>
      </c>
      <c r="M9209">
        <v>22.92590232490987</v>
      </c>
      <c r="N9209">
        <v>71.643167162704472</v>
      </c>
      <c r="O9209">
        <v>0.67848321795463562</v>
      </c>
      <c r="P9209">
        <v>7.2533918486701104E-3</v>
      </c>
      <c r="Q9209">
        <v>1.5062851640913219E-2</v>
      </c>
      <c r="R9209">
        <v>0.39533182144165041</v>
      </c>
      <c r="S9209">
        <v>1056.2931684149087</v>
      </c>
      <c r="T9209">
        <v>28.191164135932922</v>
      </c>
      <c r="U9209">
        <v>0.29983478367328648</v>
      </c>
      <c r="V9209">
        <v>493.72401237487793</v>
      </c>
      <c r="W9209">
        <v>1</v>
      </c>
      <c r="X9209">
        <v>0.34217761397361757</v>
      </c>
      <c r="Y9209">
        <v>329.64343750315379</v>
      </c>
      <c r="Z9209">
        <v>1</v>
      </c>
      <c r="AA9209">
        <v>41.325483478593831</v>
      </c>
      <c r="AB9209">
        <v>133.22730047607422</v>
      </c>
      <c r="AC9209">
        <v>71.074037253856659</v>
      </c>
      <c r="AD9209">
        <v>3.8995237431974491E-3</v>
      </c>
      <c r="AE9209">
        <v>70.648795527597827</v>
      </c>
      <c r="AF9209">
        <v>3.7254656553268428E-2</v>
      </c>
      <c r="AG9209">
        <v>1.1669643865089181E-3</v>
      </c>
      <c r="AH9209">
        <v>5.7965232801437373E-2</v>
      </c>
      <c r="AI9209">
        <v>9.5735999941825867</v>
      </c>
      <c r="AJ9209">
        <v>10.730274878328563</v>
      </c>
      <c r="AK9209">
        <v>5.0350404614210129</v>
      </c>
      <c r="AL9209">
        <v>6.0006961389340123</v>
      </c>
      <c r="AM9209">
        <v>79.537402784824366</v>
      </c>
      <c r="AN9209">
        <v>265.70640651847987</v>
      </c>
      <c r="AO9209">
        <v>8.1353503108024597E-2</v>
      </c>
      <c r="AP9209">
        <v>0.85203455162048347</v>
      </c>
    </row>
    <row r="9210" spans="1:42">
      <c r="A9210">
        <v>1725.4947439975481</v>
      </c>
      <c r="B9210">
        <v>3090.1248542636063</v>
      </c>
      <c r="C9210">
        <v>1851.6390623636194</v>
      </c>
      <c r="D9210">
        <v>-1364.6301102660582</v>
      </c>
      <c r="E9210">
        <v>1238.4857918999869</v>
      </c>
      <c r="F9210">
        <v>-1238.4857918999869</v>
      </c>
      <c r="G9210">
        <v>1.4867305269888203E-2</v>
      </c>
      <c r="H9210">
        <v>905.42001342603658</v>
      </c>
      <c r="I9210">
        <v>2.2785237729549407E-2</v>
      </c>
      <c r="J9210">
        <v>7.6033952951431269E-2</v>
      </c>
      <c r="K9210">
        <v>1.4438604596912861</v>
      </c>
      <c r="L9210">
        <v>79.127700328826904</v>
      </c>
      <c r="M9210">
        <v>3504.0272615614367</v>
      </c>
      <c r="N9210">
        <v>196.6393969690323</v>
      </c>
      <c r="O9210">
        <v>0.77329614758491516</v>
      </c>
      <c r="P9210">
        <v>1.8492758644951712E-2</v>
      </c>
      <c r="Q9210">
        <v>4.123353020350138E-2</v>
      </c>
      <c r="R9210">
        <v>0.39505048274993898</v>
      </c>
      <c r="S9210">
        <v>316.23469576502049</v>
      </c>
      <c r="T9210">
        <v>48.421710729598999</v>
      </c>
      <c r="U9210">
        <v>0.30227445542812348</v>
      </c>
      <c r="V9210">
        <v>544.90344524383545</v>
      </c>
      <c r="W9210">
        <v>1</v>
      </c>
      <c r="X9210">
        <v>0.43723787307739259</v>
      </c>
      <c r="Y9210">
        <v>591.79932601208714</v>
      </c>
      <c r="Z9210">
        <v>1</v>
      </c>
      <c r="AA9210">
        <v>14.420860779294969</v>
      </c>
      <c r="AB9210">
        <v>7.1678709716796885</v>
      </c>
      <c r="AC9210">
        <v>110.33730655908585</v>
      </c>
      <c r="AD9210">
        <v>1.400751456236228E-2</v>
      </c>
      <c r="AE9210">
        <v>15.517977516378082</v>
      </c>
      <c r="AF9210">
        <v>1.992552280426025E-2</v>
      </c>
      <c r="AG9210">
        <v>3.4940245629859793E-4</v>
      </c>
      <c r="AH9210">
        <v>3.9029728782176969E-2</v>
      </c>
      <c r="AI9210">
        <v>19.601464569568634</v>
      </c>
      <c r="AJ9210">
        <v>11.775671188258345</v>
      </c>
      <c r="AK9210">
        <v>13.492191043496131</v>
      </c>
      <c r="AL9210">
        <v>8.5100496645858996</v>
      </c>
      <c r="AM9210">
        <v>29.401221597194674</v>
      </c>
      <c r="AN9210">
        <v>118.77950023205327</v>
      </c>
      <c r="AO9210">
        <v>3.4902504563331604E-2</v>
      </c>
      <c r="AP9210">
        <v>0.84945096373558049</v>
      </c>
    </row>
    <row r="9211" spans="1:42">
      <c r="A9211">
        <v>1353.8181103333084</v>
      </c>
      <c r="B9211">
        <v>1199.4911719340721</v>
      </c>
      <c r="C9211">
        <v>868.0299968512752</v>
      </c>
      <c r="D9211">
        <v>154.32693839923627</v>
      </c>
      <c r="E9211">
        <v>-154.32693839923627</v>
      </c>
      <c r="F9211">
        <v>-485.78811348203317</v>
      </c>
      <c r="G9211">
        <v>3.6716644452758247E-2</v>
      </c>
      <c r="H9211">
        <v>1390.493062517105</v>
      </c>
      <c r="I9211">
        <v>5.0509714186191559E-2</v>
      </c>
      <c r="J9211">
        <v>8.9332336902618409E-2</v>
      </c>
      <c r="K9211">
        <v>1.2434496426522732</v>
      </c>
      <c r="L9211">
        <v>46.346417665481567</v>
      </c>
      <c r="M9211">
        <v>31.955111430595064</v>
      </c>
      <c r="N9211">
        <v>179.52273385391237</v>
      </c>
      <c r="O9211">
        <v>0.91174587607383728</v>
      </c>
      <c r="P9211">
        <v>1.3466266896989609E-2</v>
      </c>
      <c r="Q9211">
        <v>3.7146061420440669E-2</v>
      </c>
      <c r="R9211">
        <v>0.40297924995422363</v>
      </c>
      <c r="S9211">
        <v>754.34452750947003</v>
      </c>
      <c r="T9211">
        <v>47.766909003257751</v>
      </c>
      <c r="U9211">
        <v>0.42082406103610992</v>
      </c>
      <c r="V9211">
        <v>480.22842407226563</v>
      </c>
      <c r="W9211">
        <v>1</v>
      </c>
      <c r="X9211">
        <v>0.40337484002113344</v>
      </c>
      <c r="Y9211">
        <v>683.25089876480638</v>
      </c>
      <c r="Z9211">
        <v>1</v>
      </c>
      <c r="AA9211">
        <v>40.334770692148211</v>
      </c>
      <c r="AB9211">
        <v>108.44324761962892</v>
      </c>
      <c r="AC9211">
        <v>118.88975948095322</v>
      </c>
      <c r="AD9211">
        <v>2.2686363285423345E-3</v>
      </c>
      <c r="AE9211">
        <v>7.278131473686372</v>
      </c>
      <c r="AF9211">
        <v>0.13116684079170224</v>
      </c>
      <c r="AG9211">
        <v>1.1456094761650877E-3</v>
      </c>
      <c r="AH9211">
        <v>4.4932957196235655E-2</v>
      </c>
      <c r="AI9211">
        <v>26.971462666988373</v>
      </c>
      <c r="AJ9211">
        <v>11.268277371478186</v>
      </c>
      <c r="AK9211">
        <v>54.705860704779624</v>
      </c>
      <c r="AL9211">
        <v>7.7109353402929832</v>
      </c>
      <c r="AM9211">
        <v>68.023976528644567</v>
      </c>
      <c r="AN9211">
        <v>369.05450732034421</v>
      </c>
      <c r="AO9211">
        <v>4.8972515463829039E-2</v>
      </c>
      <c r="AP9211">
        <v>0.90971658658981336</v>
      </c>
    </row>
    <row r="9212" spans="1:42">
      <c r="A9212">
        <v>438.77730464226227</v>
      </c>
      <c r="B9212">
        <v>376.56019275056127</v>
      </c>
      <c r="C9212">
        <v>153.96654140166709</v>
      </c>
      <c r="D9212">
        <v>62.217111891700995</v>
      </c>
      <c r="E9212">
        <v>-62.217111891700995</v>
      </c>
      <c r="F9212">
        <v>-284.81076324059518</v>
      </c>
      <c r="G9212">
        <v>6.4472933962875345E-2</v>
      </c>
      <c r="H9212">
        <v>109.70311620428154</v>
      </c>
      <c r="I9212">
        <v>2.5182971656322481E-2</v>
      </c>
      <c r="J9212">
        <v>2.6301392316818238E-2</v>
      </c>
      <c r="K9212">
        <v>2.1235718403875827</v>
      </c>
      <c r="L9212">
        <v>76.29641056060791</v>
      </c>
      <c r="M9212">
        <v>2.7928396437861238</v>
      </c>
      <c r="N9212">
        <v>60.960155344200146</v>
      </c>
      <c r="O9212">
        <v>0.5687202513217926</v>
      </c>
      <c r="P9212">
        <v>3.2379521263970265E-4</v>
      </c>
      <c r="Q9212">
        <v>2.0519229200151229E-2</v>
      </c>
      <c r="R9212">
        <v>0.49465736865997312</v>
      </c>
      <c r="S9212">
        <v>511.34483883339112</v>
      </c>
      <c r="T9212">
        <v>33.878469467163086</v>
      </c>
      <c r="U9212">
        <v>0.42102933108806612</v>
      </c>
      <c r="V9212">
        <v>603.74710559844971</v>
      </c>
      <c r="W9212">
        <v>1</v>
      </c>
      <c r="X9212">
        <v>0.33796316385269165</v>
      </c>
      <c r="Y9212">
        <v>581.24583665870603</v>
      </c>
      <c r="Z9212">
        <v>1</v>
      </c>
      <c r="AA9212">
        <v>41.475644954214104</v>
      </c>
      <c r="AB9212">
        <v>29.168817138671876</v>
      </c>
      <c r="AC9212">
        <v>54.17902022600174</v>
      </c>
      <c r="AD9212">
        <v>1.4662811083671373E-2</v>
      </c>
      <c r="AE9212">
        <v>7.799976618217241</v>
      </c>
      <c r="AF9212">
        <v>0.25586180448532103</v>
      </c>
      <c r="AG9212">
        <v>7.6602360493694386E-4</v>
      </c>
      <c r="AH9212">
        <v>3.8301855146884917E-2</v>
      </c>
      <c r="AI9212">
        <v>9.1419759392738342</v>
      </c>
      <c r="AJ9212">
        <v>9.6255055619330303</v>
      </c>
      <c r="AK9212">
        <v>0.78176042854785921</v>
      </c>
      <c r="AL9212">
        <v>5.4193130825713514</v>
      </c>
      <c r="AM9212">
        <v>51.112288367748263</v>
      </c>
      <c r="AN9212">
        <v>148.1396414140589</v>
      </c>
      <c r="AO9212">
        <v>9.788468754291535E-2</v>
      </c>
      <c r="AP9212">
        <v>0.85529576039314281</v>
      </c>
    </row>
    <row r="9213" spans="1:42">
      <c r="A9213">
        <v>491.69106329802833</v>
      </c>
      <c r="B9213">
        <v>634.4248458357149</v>
      </c>
      <c r="C9213">
        <v>709.90600855525554</v>
      </c>
      <c r="D9213">
        <v>-218.21494525722721</v>
      </c>
      <c r="E9213">
        <v>-75.481162719540634</v>
      </c>
      <c r="F9213">
        <v>75.481162719540634</v>
      </c>
      <c r="G9213">
        <v>2.6272352199239262E-3</v>
      </c>
      <c r="H9213">
        <v>1605.006966314261</v>
      </c>
      <c r="I9213">
        <v>3.6363153755664825E-2</v>
      </c>
      <c r="J9213">
        <v>5.6516695976257324E-2</v>
      </c>
      <c r="K9213">
        <v>1.1700821500957013</v>
      </c>
      <c r="L9213">
        <v>75.42627215385437</v>
      </c>
      <c r="M9213">
        <v>639.33587071230045</v>
      </c>
      <c r="N9213">
        <v>95.999601369094862</v>
      </c>
      <c r="O9213">
        <v>0.90737006068229675</v>
      </c>
      <c r="P9213">
        <v>2.0968504534827334E-2</v>
      </c>
      <c r="Q9213">
        <v>9.7187901073031938E-3</v>
      </c>
      <c r="R9213">
        <v>0.38818023681640623</v>
      </c>
      <c r="S9213">
        <v>951.79872264782466</v>
      </c>
      <c r="T9213">
        <v>47.325888276100159</v>
      </c>
      <c r="U9213">
        <v>0.30003816902637481</v>
      </c>
      <c r="V9213">
        <v>614.58821296691895</v>
      </c>
      <c r="W9213">
        <v>1</v>
      </c>
      <c r="X9213">
        <v>0.32199382662773135</v>
      </c>
      <c r="Y9213">
        <v>515.05554234354361</v>
      </c>
      <c r="Z9213">
        <v>1</v>
      </c>
      <c r="AA9213">
        <v>43.303873417787557</v>
      </c>
      <c r="AB9213">
        <v>141.8385599975586</v>
      </c>
      <c r="AC9213">
        <v>45.416323840618134</v>
      </c>
      <c r="AD9213">
        <v>3.0568799401959803E-3</v>
      </c>
      <c r="AE9213">
        <v>1.6888994456373398</v>
      </c>
      <c r="AF9213">
        <v>1.0547050237655634E-2</v>
      </c>
      <c r="AG9213">
        <v>1.8534422096842085E-4</v>
      </c>
      <c r="AH9213">
        <v>3.0070165157318113E-2</v>
      </c>
      <c r="AI9213">
        <v>28.3995720744133</v>
      </c>
      <c r="AJ9213">
        <v>13.583962261424077</v>
      </c>
      <c r="AK9213">
        <v>48.019599611163137</v>
      </c>
      <c r="AL9213">
        <v>5.1929606409928617</v>
      </c>
      <c r="AM9213">
        <v>108.44117389917373</v>
      </c>
      <c r="AN9213">
        <v>283.35674688072953</v>
      </c>
      <c r="AO9213">
        <v>3.6222745776176457E-2</v>
      </c>
      <c r="AP9213">
        <v>0.82345153141021732</v>
      </c>
    </row>
    <row r="9214" spans="1:42">
      <c r="A9214">
        <v>1148.1799141585732</v>
      </c>
      <c r="B9214">
        <v>1087.13327135341</v>
      </c>
      <c r="C9214">
        <v>806.39903595926808</v>
      </c>
      <c r="D9214">
        <v>61.046642805163174</v>
      </c>
      <c r="E9214">
        <v>-61.046642805163174</v>
      </c>
      <c r="F9214">
        <v>-341.78087819930511</v>
      </c>
      <c r="G9214">
        <v>2.9937009689992355E-2</v>
      </c>
      <c r="H9214">
        <v>1210.2122859731419</v>
      </c>
      <c r="I9214">
        <v>3.0019842088222504E-2</v>
      </c>
      <c r="J9214">
        <v>4.5871329545974733E-2</v>
      </c>
      <c r="K9214">
        <v>1.1657058410942553</v>
      </c>
      <c r="L9214">
        <v>44.029200077056885</v>
      </c>
      <c r="M9214">
        <v>161.38591975903964</v>
      </c>
      <c r="N9214">
        <v>201.03221097888951</v>
      </c>
      <c r="O9214">
        <v>0.96099379658699036</v>
      </c>
      <c r="P9214">
        <v>1.9350457933213973E-2</v>
      </c>
      <c r="Q9214">
        <v>3.6662421279483368E-2</v>
      </c>
      <c r="R9214">
        <v>0.48558612346649171</v>
      </c>
      <c r="S9214">
        <v>1044.2117247443739</v>
      </c>
      <c r="T9214">
        <v>39.196544885635376</v>
      </c>
      <c r="U9214">
        <v>0.31855865895748142</v>
      </c>
      <c r="V9214">
        <v>594.16806697845459</v>
      </c>
      <c r="W9214">
        <v>1</v>
      </c>
      <c r="X9214">
        <v>0.32220793247222901</v>
      </c>
      <c r="Y9214">
        <v>642.18205791729793</v>
      </c>
      <c r="Z9214">
        <v>1</v>
      </c>
      <c r="AA9214">
        <v>24.951642722272879</v>
      </c>
      <c r="AB9214">
        <v>83.693800415039064</v>
      </c>
      <c r="AC9214">
        <v>112.02134042978287</v>
      </c>
      <c r="AD9214">
        <v>7.4495282947507676E-3</v>
      </c>
      <c r="AE9214">
        <v>59.190656340417135</v>
      </c>
      <c r="AF9214">
        <v>4.3593320846557607E-2</v>
      </c>
      <c r="AG9214">
        <v>9.6942893844649113E-4</v>
      </c>
      <c r="AH9214">
        <v>4.7100847280025483E-2</v>
      </c>
      <c r="AI9214">
        <v>9.8985555768013</v>
      </c>
      <c r="AJ9214">
        <v>5.44207597594073</v>
      </c>
      <c r="AK9214">
        <v>32.140307741761205</v>
      </c>
      <c r="AL9214">
        <v>3.0383414695287367</v>
      </c>
      <c r="AM9214">
        <v>98.799651372432706</v>
      </c>
      <c r="AN9214">
        <v>293.09472217030248</v>
      </c>
      <c r="AO9214">
        <v>3.8230449318885806E-2</v>
      </c>
      <c r="AP9214">
        <v>0.86505717539787308</v>
      </c>
    </row>
    <row r="9215" spans="1:42">
      <c r="A9215">
        <v>210.75204257976537</v>
      </c>
      <c r="B9215">
        <v>-59.840495484292603</v>
      </c>
      <c r="C9215">
        <v>172.0544675898727</v>
      </c>
      <c r="D9215">
        <v>38.697574989892672</v>
      </c>
      <c r="E9215">
        <v>-270.59253806405798</v>
      </c>
      <c r="F9215">
        <v>-38.697574989892672</v>
      </c>
      <c r="G9215">
        <v>2.4141625152557071E-2</v>
      </c>
      <c r="H9215">
        <v>308.70941056202912</v>
      </c>
      <c r="I9215">
        <v>2.002087265253067E-2</v>
      </c>
      <c r="J9215">
        <v>2.306904363632202E-2</v>
      </c>
      <c r="K9215">
        <v>1.6480473880231381</v>
      </c>
      <c r="L9215">
        <v>48.796707391738892</v>
      </c>
      <c r="M9215">
        <v>130.59904920347842</v>
      </c>
      <c r="N9215">
        <v>41.989552813720707</v>
      </c>
      <c r="O9215">
        <v>0.67625054717063904</v>
      </c>
      <c r="P9215">
        <v>1.2025865395863849E-2</v>
      </c>
      <c r="Q9215">
        <v>4.2130918343861894E-2</v>
      </c>
      <c r="R9215">
        <v>0.45283663749694825</v>
      </c>
      <c r="S9215">
        <v>801.50319718965409</v>
      </c>
      <c r="T9215">
        <v>33.559080958366394</v>
      </c>
      <c r="U9215">
        <v>0.32160613596439364</v>
      </c>
      <c r="V9215">
        <v>503.55386734008789</v>
      </c>
      <c r="W9215">
        <v>1</v>
      </c>
      <c r="X9215">
        <v>0.4259258091449738</v>
      </c>
      <c r="Y9215">
        <v>359.65856516745345</v>
      </c>
      <c r="Z9215">
        <v>1</v>
      </c>
      <c r="AA9215">
        <v>30.561114341058737</v>
      </c>
      <c r="AB9215">
        <v>142.1859563598633</v>
      </c>
      <c r="AC9215">
        <v>134.31309312582016</v>
      </c>
      <c r="AD9215">
        <v>5.5773221529447116E-3</v>
      </c>
      <c r="AE9215">
        <v>23.563947884419925</v>
      </c>
      <c r="AF9215">
        <v>6.2456442117691024E-2</v>
      </c>
      <c r="AG9215">
        <v>3.9775812224880896E-4</v>
      </c>
      <c r="AH9215">
        <v>2.4231538081169127E-2</v>
      </c>
      <c r="AI9215">
        <v>14.329424798488617</v>
      </c>
      <c r="AJ9215">
        <v>5.4043809200738959</v>
      </c>
      <c r="AK9215">
        <v>3.4829045194387436</v>
      </c>
      <c r="AL9215">
        <v>5.051668834301541</v>
      </c>
      <c r="AM9215">
        <v>92.488689720630646</v>
      </c>
      <c r="AN9215">
        <v>736.33214169013831</v>
      </c>
      <c r="AO9215">
        <v>5.2763739943504334E-2</v>
      </c>
      <c r="AP9215">
        <v>0.88127490854263313</v>
      </c>
    </row>
    <row r="9216" spans="1:42">
      <c r="A9216">
        <v>993.92886437545292</v>
      </c>
      <c r="B9216">
        <v>1889.6309394731427</v>
      </c>
      <c r="C9216">
        <v>1635.1477616980901</v>
      </c>
      <c r="D9216">
        <v>-895.70207509768977</v>
      </c>
      <c r="E9216">
        <v>254.48317777505258</v>
      </c>
      <c r="F9216">
        <v>-254.48317777505258</v>
      </c>
      <c r="G9216">
        <v>6.1634425485292646E-2</v>
      </c>
      <c r="H9216">
        <v>1417.8497667951488</v>
      </c>
      <c r="I9216">
        <v>4.8076183497905732E-2</v>
      </c>
      <c r="J9216">
        <v>9.168773436546325E-2</v>
      </c>
      <c r="K9216">
        <v>1.2183530196726322</v>
      </c>
      <c r="L9216">
        <v>50.177021026611328</v>
      </c>
      <c r="M9216">
        <v>2909.5602762993135</v>
      </c>
      <c r="N9216">
        <v>120.58619932231905</v>
      </c>
      <c r="O9216">
        <v>0.95832601189613342</v>
      </c>
      <c r="P9216">
        <v>2.2884731398688418E-2</v>
      </c>
      <c r="Q9216">
        <v>8.2911988894144688E-3</v>
      </c>
      <c r="R9216">
        <v>0.42714094638824462</v>
      </c>
      <c r="S9216">
        <v>693.52681298428888</v>
      </c>
      <c r="T9216">
        <v>41.196310520172119</v>
      </c>
      <c r="U9216">
        <v>0.39335181891918181</v>
      </c>
      <c r="V9216">
        <v>572.2332239151001</v>
      </c>
      <c r="W9216">
        <v>1</v>
      </c>
      <c r="X9216">
        <v>0.41513392210006717</v>
      </c>
      <c r="Y9216">
        <v>405.32944527438156</v>
      </c>
      <c r="Z9216">
        <v>1</v>
      </c>
      <c r="AA9216">
        <v>25.03573700339318</v>
      </c>
      <c r="AB9216">
        <v>37.069289550781249</v>
      </c>
      <c r="AC9216">
        <v>81.91571980714798</v>
      </c>
      <c r="AD9216">
        <v>2.9587786421816573E-3</v>
      </c>
      <c r="AE9216">
        <v>20.392200710109883</v>
      </c>
      <c r="AF9216">
        <v>0.23956111192703242</v>
      </c>
      <c r="AG9216">
        <v>6.5414635049876638E-4</v>
      </c>
      <c r="AH9216">
        <v>4.4774314999580381E-3</v>
      </c>
      <c r="AI9216">
        <v>24.747485220432281</v>
      </c>
      <c r="AJ9216">
        <v>6.9338532403300874</v>
      </c>
      <c r="AK9216">
        <v>54.853205907940861</v>
      </c>
      <c r="AL9216">
        <v>4.5148727051375293</v>
      </c>
      <c r="AM9216">
        <v>45.690251529216766</v>
      </c>
      <c r="AN9216">
        <v>631.6810330721687</v>
      </c>
      <c r="AO9216">
        <v>0.10923507797718048</v>
      </c>
      <c r="AP9216">
        <v>0.82803928589820863</v>
      </c>
    </row>
    <row r="9217" spans="1:42">
      <c r="A9217">
        <v>937.73546660749264</v>
      </c>
      <c r="B9217">
        <v>721.18543381833251</v>
      </c>
      <c r="C9217">
        <v>1702.9227270352321</v>
      </c>
      <c r="D9217">
        <v>-765.18726042773949</v>
      </c>
      <c r="E9217">
        <v>-981.73729321689962</v>
      </c>
      <c r="F9217">
        <v>765.18726042773949</v>
      </c>
      <c r="G9217">
        <v>6.3807362894646946E-2</v>
      </c>
      <c r="H9217">
        <v>5150.5962324804632</v>
      </c>
      <c r="I9217">
        <v>1.7294943630695343E-2</v>
      </c>
      <c r="J9217">
        <v>6.9375732421875003E-2</v>
      </c>
      <c r="K9217">
        <v>1.8501049084365366</v>
      </c>
      <c r="L9217">
        <v>67.975667715072632</v>
      </c>
      <c r="M9217">
        <v>187.91179892335643</v>
      </c>
      <c r="N9217">
        <v>144.27039473075868</v>
      </c>
      <c r="O9217">
        <v>0.98367664217948914</v>
      </c>
      <c r="P9217">
        <v>3.6163496971130366E-3</v>
      </c>
      <c r="Q9217">
        <v>3.5458889272477888E-2</v>
      </c>
      <c r="R9217">
        <v>0.49037374496459962</v>
      </c>
      <c r="S9217">
        <v>498.56706898811319</v>
      </c>
      <c r="T9217">
        <v>47.263911366462708</v>
      </c>
      <c r="U9217">
        <v>0.34388550579547883</v>
      </c>
      <c r="V9217">
        <v>609.53993797302246</v>
      </c>
      <c r="W9217">
        <v>1</v>
      </c>
      <c r="X9217">
        <v>0.44889210104942323</v>
      </c>
      <c r="Y9217">
        <v>536.0718345698258</v>
      </c>
      <c r="Z9217">
        <v>1</v>
      </c>
      <c r="AA9217">
        <v>1.0364084912586213</v>
      </c>
      <c r="AB9217">
        <v>175.52365545654297</v>
      </c>
      <c r="AC9217">
        <v>199.09782856702805</v>
      </c>
      <c r="AD9217">
        <v>9.9576672937116036E-3</v>
      </c>
      <c r="AE9217">
        <v>23.169806363690967</v>
      </c>
      <c r="AF9217">
        <v>0.19088000178337095</v>
      </c>
      <c r="AG9217">
        <v>3.2661998276996957E-4</v>
      </c>
      <c r="AH9217">
        <v>2.7800956583023069E-2</v>
      </c>
      <c r="AI9217">
        <v>23.342868983745575</v>
      </c>
      <c r="AJ9217">
        <v>14.483853807429098</v>
      </c>
      <c r="AK9217">
        <v>47.584053627848625</v>
      </c>
      <c r="AL9217">
        <v>5.4277079265273507</v>
      </c>
      <c r="AM9217">
        <v>42.776179754734045</v>
      </c>
      <c r="AN9217">
        <v>648.48622944005342</v>
      </c>
      <c r="AO9217">
        <v>5.3487465739250187E-2</v>
      </c>
      <c r="AP9217">
        <v>0.91178278732299822</v>
      </c>
    </row>
    <row r="9218" spans="1:42">
      <c r="A9218">
        <v>1431.2179604645214</v>
      </c>
      <c r="B9218">
        <v>2075.0324098866577</v>
      </c>
      <c r="C9218">
        <v>1480.332768967794</v>
      </c>
      <c r="D9218">
        <v>-643.81444942213625</v>
      </c>
      <c r="E9218">
        <v>594.69964091886368</v>
      </c>
      <c r="F9218">
        <v>-594.69964091886368</v>
      </c>
      <c r="G9218">
        <v>1.4716900120218333E-2</v>
      </c>
      <c r="H9218">
        <v>1194.4288619225229</v>
      </c>
      <c r="I9218">
        <v>3.0762213170528411E-2</v>
      </c>
      <c r="J9218">
        <v>1.0243404626846314E-2</v>
      </c>
      <c r="K9218">
        <v>1.5931501253902911</v>
      </c>
      <c r="L9218">
        <v>66.13574743270874</v>
      </c>
      <c r="M9218">
        <v>2343.7788520431491</v>
      </c>
      <c r="N9218">
        <v>184.1211667612076</v>
      </c>
      <c r="O9218">
        <v>0.6709769070148468</v>
      </c>
      <c r="P9218">
        <v>1.4482089784410263E-2</v>
      </c>
      <c r="Q9218">
        <v>3.4794939200083412E-2</v>
      </c>
      <c r="R9218">
        <v>0.43733697414398193</v>
      </c>
      <c r="S9218">
        <v>415.72896188037032</v>
      </c>
      <c r="T9218">
        <v>26.781147718429565</v>
      </c>
      <c r="U9218">
        <v>0.32820483148097995</v>
      </c>
      <c r="V9218">
        <v>519.98603343963623</v>
      </c>
      <c r="W9218">
        <v>1</v>
      </c>
      <c r="X9218">
        <v>0.41562357902526859</v>
      </c>
      <c r="Y9218">
        <v>336.357882495382</v>
      </c>
      <c r="Z9218">
        <v>1</v>
      </c>
      <c r="AA9218">
        <v>48.28104181124688</v>
      </c>
      <c r="AB9218">
        <v>139.26725329589846</v>
      </c>
      <c r="AC9218">
        <v>190.01419693231583</v>
      </c>
      <c r="AD9218">
        <v>7.1475933759640427E-3</v>
      </c>
      <c r="AE9218">
        <v>10.353296791200199</v>
      </c>
      <c r="AF9218">
        <v>3.3770670890808097E-2</v>
      </c>
      <c r="AG9218">
        <v>1.086895783515722E-3</v>
      </c>
      <c r="AH9218">
        <v>2.3326270937919615E-3</v>
      </c>
      <c r="AI9218">
        <v>15.183210670948029</v>
      </c>
      <c r="AJ9218">
        <v>4.7514095879701408</v>
      </c>
      <c r="AK9218">
        <v>22.644255586266517</v>
      </c>
      <c r="AL9218">
        <v>7.6308475288983377</v>
      </c>
      <c r="AM9218">
        <v>23.975678193569184</v>
      </c>
      <c r="AN9218">
        <v>670.96858295084644</v>
      </c>
      <c r="AO9218">
        <v>4.203565847873688E-2</v>
      </c>
      <c r="AP9218">
        <v>0.82134109091758734</v>
      </c>
    </row>
    <row r="9219" spans="1:42">
      <c r="A9219">
        <v>378.38251886194951</v>
      </c>
      <c r="B9219">
        <v>142.77278902317653</v>
      </c>
      <c r="C9219">
        <v>558.79624618212574</v>
      </c>
      <c r="D9219">
        <v>-180.41372732017624</v>
      </c>
      <c r="E9219">
        <v>-416.02345715894921</v>
      </c>
      <c r="F9219">
        <v>180.41372732017624</v>
      </c>
      <c r="G9219">
        <v>5.0554861538187057E-2</v>
      </c>
      <c r="H9219">
        <v>1588.8396636839132</v>
      </c>
      <c r="I9219">
        <v>3.2791384756565095E-2</v>
      </c>
      <c r="J9219">
        <v>3.701256799697876E-2</v>
      </c>
      <c r="K9219">
        <v>1.8298924859941006</v>
      </c>
      <c r="L9219">
        <v>75.135394334793091</v>
      </c>
      <c r="M9219">
        <v>28.077252640266646</v>
      </c>
      <c r="N9219">
        <v>64.048232100677495</v>
      </c>
      <c r="O9219">
        <v>0.82589468359947205</v>
      </c>
      <c r="P9219">
        <v>3.6315861278110075E-3</v>
      </c>
      <c r="Q9219">
        <v>3.9519597424401171E-2</v>
      </c>
      <c r="R9219">
        <v>0.45761528968811038</v>
      </c>
      <c r="S9219">
        <v>595.03838551740876</v>
      </c>
      <c r="T9219">
        <v>48.109874129295349</v>
      </c>
      <c r="U9219">
        <v>0.35024358808994294</v>
      </c>
      <c r="V9219">
        <v>553.75003814697266</v>
      </c>
      <c r="W9219">
        <v>1</v>
      </c>
      <c r="X9219">
        <v>0.31935034394264222</v>
      </c>
      <c r="Y9219">
        <v>342.63287758220099</v>
      </c>
      <c r="Z9219">
        <v>1</v>
      </c>
      <c r="AA9219">
        <v>7.7868507414340984</v>
      </c>
      <c r="AB9219">
        <v>94.715376037597665</v>
      </c>
      <c r="AC9219">
        <v>165.56856483221054</v>
      </c>
      <c r="AD9219">
        <v>3.6787179800180287E-3</v>
      </c>
      <c r="AE9219">
        <v>6.6592404555570308</v>
      </c>
      <c r="AF9219">
        <v>0.19313279271125791</v>
      </c>
      <c r="AG9219">
        <v>1.2099308587617272E-3</v>
      </c>
      <c r="AH9219">
        <v>4.6602437996864317E-2</v>
      </c>
      <c r="AI9219">
        <v>12.210229337215424</v>
      </c>
      <c r="AJ9219">
        <v>16.082186309809977</v>
      </c>
      <c r="AK9219">
        <v>27.260924744009973</v>
      </c>
      <c r="AL9219">
        <v>7.6486008386589894</v>
      </c>
      <c r="AM9219">
        <v>64.370135700702662</v>
      </c>
      <c r="AN9219">
        <v>580.6736749052908</v>
      </c>
      <c r="AO9219">
        <v>0.1006120628118515</v>
      </c>
      <c r="AP9219">
        <v>0.84647553396224984</v>
      </c>
    </row>
    <row r="9220" spans="1:42">
      <c r="A9220">
        <v>921.95945038071181</v>
      </c>
      <c r="B9220">
        <v>631.28820215483086</v>
      </c>
      <c r="C9220">
        <v>1163.4537030393788</v>
      </c>
      <c r="D9220">
        <v>-241.49425265866694</v>
      </c>
      <c r="E9220">
        <v>-532.1655008845479</v>
      </c>
      <c r="F9220">
        <v>241.49425265866694</v>
      </c>
      <c r="G9220">
        <v>7.3606769562569972E-3</v>
      </c>
      <c r="H9220">
        <v>2926.3588109415787</v>
      </c>
      <c r="I9220">
        <v>3.6758656203746798E-2</v>
      </c>
      <c r="J9220">
        <v>5.5986216306686404E-2</v>
      </c>
      <c r="K9220">
        <v>2.1289004114210606</v>
      </c>
      <c r="L9220">
        <v>37.939925193786621</v>
      </c>
      <c r="M9220">
        <v>26.83989430844046</v>
      </c>
      <c r="N9220">
        <v>145.79304561977389</v>
      </c>
      <c r="O9220">
        <v>0.60031977295875549</v>
      </c>
      <c r="P9220">
        <v>1.308733018239339E-2</v>
      </c>
      <c r="Q9220">
        <v>2.900485965940687E-2</v>
      </c>
      <c r="R9220">
        <v>0.4997752809524536</v>
      </c>
      <c r="S9220">
        <v>617.1511499909368</v>
      </c>
      <c r="T9220">
        <v>30.828070640563965</v>
      </c>
      <c r="U9220">
        <v>0.35725160777568821</v>
      </c>
      <c r="V9220">
        <v>473.57151508331299</v>
      </c>
      <c r="W9220">
        <v>1</v>
      </c>
      <c r="X9220">
        <v>0.36643630266189575</v>
      </c>
      <c r="Y9220">
        <v>354.8048908996978</v>
      </c>
      <c r="Z9220">
        <v>1</v>
      </c>
      <c r="AA9220">
        <v>13.660229753255846</v>
      </c>
      <c r="AB9220">
        <v>148.56916040039064</v>
      </c>
      <c r="AC9220">
        <v>32.366271317005157</v>
      </c>
      <c r="AD9220">
        <v>9.586785797379975E-3</v>
      </c>
      <c r="AE9220">
        <v>38.895783143960792</v>
      </c>
      <c r="AF9220">
        <v>7.4481940269470193E-3</v>
      </c>
      <c r="AG9220">
        <v>1.2809664354486493E-3</v>
      </c>
      <c r="AH9220">
        <v>9.3161838173866258E-3</v>
      </c>
      <c r="AI9220">
        <v>22.021466791629791</v>
      </c>
      <c r="AJ9220">
        <v>13.980475081363043</v>
      </c>
      <c r="AK9220">
        <v>49.707403920292855</v>
      </c>
      <c r="AL9220">
        <v>5.1808973552135917</v>
      </c>
      <c r="AM9220">
        <v>77.33404415845871</v>
      </c>
      <c r="AN9220">
        <v>658.76000281889674</v>
      </c>
      <c r="AO9220">
        <v>3.6454822659492493E-2</v>
      </c>
      <c r="AP9220">
        <v>0.91895026135444657</v>
      </c>
    </row>
    <row r="9221" spans="1:42">
      <c r="A9221">
        <v>941.59541937000211</v>
      </c>
      <c r="B9221">
        <v>1850.3781704019284</v>
      </c>
      <c r="C9221">
        <v>1443.5037739925849</v>
      </c>
      <c r="D9221">
        <v>-908.7827510319263</v>
      </c>
      <c r="E9221">
        <v>406.87439640934349</v>
      </c>
      <c r="F9221">
        <v>-406.87439640934349</v>
      </c>
      <c r="G9221">
        <v>6.157778658929456E-2</v>
      </c>
      <c r="H9221">
        <v>792.01261081634175</v>
      </c>
      <c r="I9221">
        <v>2.9675784409046172E-2</v>
      </c>
      <c r="J9221">
        <v>6.0401059150695803E-2</v>
      </c>
      <c r="K9221">
        <v>1.3066089305102824</v>
      </c>
      <c r="L9221">
        <v>72.946175336837769</v>
      </c>
      <c r="M9221">
        <v>2633.4873549717345</v>
      </c>
      <c r="N9221">
        <v>169.75214334144596</v>
      </c>
      <c r="O9221">
        <v>0.53167054057121277</v>
      </c>
      <c r="P9221">
        <v>2.0078220738304984E-2</v>
      </c>
      <c r="Q9221">
        <v>9.217610941992865E-3</v>
      </c>
      <c r="R9221">
        <v>0.43665843963623047</v>
      </c>
      <c r="S9221">
        <v>669.57173676751336</v>
      </c>
      <c r="T9221">
        <v>30.654159188270569</v>
      </c>
      <c r="U9221">
        <v>0.29233870804309847</v>
      </c>
      <c r="V9221">
        <v>469.30184364318848</v>
      </c>
      <c r="W9221">
        <v>1</v>
      </c>
      <c r="X9221">
        <v>0.31190075755119329</v>
      </c>
      <c r="Y9221">
        <v>288.98852850404722</v>
      </c>
      <c r="Z9221">
        <v>1</v>
      </c>
      <c r="AA9221">
        <v>4.0525033083820352</v>
      </c>
      <c r="AB9221">
        <v>90.994336853027349</v>
      </c>
      <c r="AC9221">
        <v>172.9754850268364</v>
      </c>
      <c r="AD9221">
        <v>6.2324947781032987E-3</v>
      </c>
      <c r="AE9221">
        <v>2.0923334975295953</v>
      </c>
      <c r="AF9221">
        <v>0.2187662065029144</v>
      </c>
      <c r="AG9221">
        <v>1.2735481616516899E-3</v>
      </c>
      <c r="AH9221">
        <v>2.9860738754272456E-3</v>
      </c>
      <c r="AI9221">
        <v>17.218432128429413</v>
      </c>
      <c r="AJ9221">
        <v>9.5077603722990194</v>
      </c>
      <c r="AK9221">
        <v>17.126464034914971</v>
      </c>
      <c r="AL9221">
        <v>6.0649873180755023</v>
      </c>
      <c r="AM9221">
        <v>52.69076019525528</v>
      </c>
      <c r="AN9221">
        <v>424.11524445380417</v>
      </c>
      <c r="AO9221">
        <v>7.7275592684745792E-2</v>
      </c>
      <c r="AP9221">
        <v>0.83960156154632581</v>
      </c>
    </row>
    <row r="9222" spans="1:42">
      <c r="A9222">
        <v>1064.3182900896825</v>
      </c>
      <c r="B9222">
        <v>1098.2257092991788</v>
      </c>
      <c r="C9222">
        <v>536.01301123034727</v>
      </c>
      <c r="D9222">
        <v>-33.907419209496311</v>
      </c>
      <c r="E9222">
        <v>33.907419209496311</v>
      </c>
      <c r="F9222">
        <v>-562.21269806883151</v>
      </c>
      <c r="G9222">
        <v>-1.0708546727109065E-3</v>
      </c>
      <c r="H9222">
        <v>489.494697482118</v>
      </c>
      <c r="I9222">
        <v>4.9907370507717132E-2</v>
      </c>
      <c r="J9222">
        <v>5.8225373506546017E-2</v>
      </c>
      <c r="K9222">
        <v>1.5409189473450184</v>
      </c>
      <c r="L9222">
        <v>44.856522083282471</v>
      </c>
      <c r="M9222">
        <v>194.29609325111406</v>
      </c>
      <c r="N9222">
        <v>158.42752915973665</v>
      </c>
      <c r="O9222">
        <v>0.5529036819934845</v>
      </c>
      <c r="P9222">
        <v>1.8069294823540579E-2</v>
      </c>
      <c r="Q9222">
        <v>2.1207906881968178E-2</v>
      </c>
      <c r="R9222">
        <v>0.42051787853240968</v>
      </c>
      <c r="S9222">
        <v>361.19612419415944</v>
      </c>
      <c r="T9222">
        <v>30.328351259231567</v>
      </c>
      <c r="U9222">
        <v>0.36549519956111909</v>
      </c>
      <c r="V9222">
        <v>501.36125087738037</v>
      </c>
      <c r="W9222">
        <v>1</v>
      </c>
      <c r="X9222">
        <v>0.38686469554901126</v>
      </c>
      <c r="Y9222">
        <v>652.25145324987932</v>
      </c>
      <c r="Z9222">
        <v>1</v>
      </c>
      <c r="AA9222">
        <v>34.40185953059197</v>
      </c>
      <c r="AB9222">
        <v>80.677979614257822</v>
      </c>
      <c r="AC9222">
        <v>185.46577841043472</v>
      </c>
      <c r="AD9222">
        <v>2.4780452760875737E-3</v>
      </c>
      <c r="AE9222">
        <v>3.8057867971176709</v>
      </c>
      <c r="AF9222">
        <v>-6.8031692504882842E-3</v>
      </c>
      <c r="AG9222">
        <v>1.3516512767374556E-3</v>
      </c>
      <c r="AH9222">
        <v>2.9000019395351406E-2</v>
      </c>
      <c r="AI9222">
        <v>17.35240250825882</v>
      </c>
      <c r="AJ9222">
        <v>4.2995880086300922</v>
      </c>
      <c r="AK9222">
        <v>15.325963287949563</v>
      </c>
      <c r="AL9222">
        <v>4.3492481223826918</v>
      </c>
      <c r="AM9222">
        <v>101.4018606543541</v>
      </c>
      <c r="AN9222">
        <v>109.38027332123401</v>
      </c>
      <c r="AO9222">
        <v>5.5344499230384828E-2</v>
      </c>
      <c r="AP9222">
        <v>0.85433688998222357</v>
      </c>
    </row>
    <row r="9223" spans="1:42">
      <c r="A9223">
        <v>736.04606486937143</v>
      </c>
      <c r="B9223">
        <v>636.85280740769167</v>
      </c>
      <c r="C9223">
        <v>465.40815085011207</v>
      </c>
      <c r="D9223">
        <v>99.193257461679764</v>
      </c>
      <c r="E9223">
        <v>-99.193257461679764</v>
      </c>
      <c r="F9223">
        <v>-270.63791401925937</v>
      </c>
      <c r="G9223">
        <v>9.2456722357433449E-3</v>
      </c>
      <c r="H9223">
        <v>673.96312125519262</v>
      </c>
      <c r="I9223">
        <v>4.5688926279544829E-2</v>
      </c>
      <c r="J9223">
        <v>6.4964667797088621E-2</v>
      </c>
      <c r="K9223">
        <v>1.0617218994557858</v>
      </c>
      <c r="L9223">
        <v>11.920095682144165</v>
      </c>
      <c r="M9223">
        <v>8.8086669142562499</v>
      </c>
      <c r="N9223">
        <v>136.11485530853275</v>
      </c>
      <c r="O9223">
        <v>0.9888521134853363</v>
      </c>
      <c r="P9223">
        <v>5.5015280511644142E-3</v>
      </c>
      <c r="Q9223">
        <v>4.3781282689836283E-2</v>
      </c>
      <c r="R9223">
        <v>0.48674880027770995</v>
      </c>
      <c r="S9223">
        <v>792.1376511479657</v>
      </c>
      <c r="T9223">
        <v>46.607276797294617</v>
      </c>
      <c r="U9223">
        <v>0.31590145647525791</v>
      </c>
      <c r="V9223">
        <v>604.35209274291992</v>
      </c>
      <c r="W9223">
        <v>1</v>
      </c>
      <c r="X9223">
        <v>0.39119238972663883</v>
      </c>
      <c r="Y9223">
        <v>662.65088544892092</v>
      </c>
      <c r="Z9223">
        <v>1</v>
      </c>
      <c r="AA9223">
        <v>5.0951832526493082</v>
      </c>
      <c r="AB9223">
        <v>60.09925665283204</v>
      </c>
      <c r="AC9223">
        <v>193.94279569387436</v>
      </c>
      <c r="AD9223">
        <v>7.7974498781383543E-3</v>
      </c>
      <c r="AE9223">
        <v>19.531929098918894</v>
      </c>
      <c r="AF9223">
        <v>-9.0257871150970469E-3</v>
      </c>
      <c r="AG9223">
        <v>1.3093283900803515E-3</v>
      </c>
      <c r="AH9223">
        <v>2.1288967490196226E-2</v>
      </c>
      <c r="AI9223">
        <v>21.749130189418793</v>
      </c>
      <c r="AJ9223">
        <v>16.313488568009909</v>
      </c>
      <c r="AK9223">
        <v>26.121654776930807</v>
      </c>
      <c r="AL9223">
        <v>4.5264186226257568</v>
      </c>
      <c r="AM9223">
        <v>43.758841812610626</v>
      </c>
      <c r="AN9223">
        <v>247.77851388982137</v>
      </c>
      <c r="AO9223">
        <v>4.4629788756370546E-2</v>
      </c>
      <c r="AP9223">
        <v>0.82750108003616341</v>
      </c>
    </row>
    <row r="9224" spans="1:42">
      <c r="A9224">
        <v>971.16014140631341</v>
      </c>
      <c r="B9224">
        <v>886.07327584245763</v>
      </c>
      <c r="C9224">
        <v>437.54045125905071</v>
      </c>
      <c r="D9224">
        <v>85.086865563855781</v>
      </c>
      <c r="E9224">
        <v>-85.086865563855781</v>
      </c>
      <c r="F9224">
        <v>-533.61969014726265</v>
      </c>
      <c r="G9224">
        <v>-2.3813628115411743E-3</v>
      </c>
      <c r="H9224">
        <v>89.436299588986486</v>
      </c>
      <c r="I9224">
        <v>3.3351971805095672E-2</v>
      </c>
      <c r="J9224">
        <v>9.8537658452987675E-2</v>
      </c>
      <c r="K9224">
        <v>1.8651029316484928</v>
      </c>
      <c r="L9224">
        <v>55.478677749633789</v>
      </c>
      <c r="M9224">
        <v>39.399203196874822</v>
      </c>
      <c r="N9224">
        <v>144.71494658031466</v>
      </c>
      <c r="O9224">
        <v>0.67951598763465881</v>
      </c>
      <c r="P9224">
        <v>3.7000377443101667E-3</v>
      </c>
      <c r="Q9224">
        <v>3.8273122045728888E-3</v>
      </c>
      <c r="R9224">
        <v>0.4149627161026001</v>
      </c>
      <c r="S9224">
        <v>1090.5795434068946</v>
      </c>
      <c r="T9224">
        <v>44.778144359588623</v>
      </c>
      <c r="U9224">
        <v>0.39083904922008517</v>
      </c>
      <c r="V9224">
        <v>532.07838535308838</v>
      </c>
      <c r="W9224">
        <v>1</v>
      </c>
      <c r="X9224">
        <v>0.37789081335067753</v>
      </c>
      <c r="Y9224">
        <v>520.6942339423257</v>
      </c>
      <c r="Z9224">
        <v>1</v>
      </c>
      <c r="AA9224">
        <v>5.1041034381771091</v>
      </c>
      <c r="AB9224">
        <v>123.6541796875</v>
      </c>
      <c r="AC9224">
        <v>185.54776459932327</v>
      </c>
      <c r="AD9224">
        <v>3.089834686018463E-3</v>
      </c>
      <c r="AE9224">
        <v>3.4289912965305223</v>
      </c>
      <c r="AF9224">
        <v>-1.2347066402435304E-2</v>
      </c>
      <c r="AG9224">
        <v>7.4235491714111097E-4</v>
      </c>
      <c r="AH9224">
        <v>3.3426657021045685E-2</v>
      </c>
      <c r="AI9224">
        <v>12.743705809116364</v>
      </c>
      <c r="AJ9224">
        <v>15.696755297542259</v>
      </c>
      <c r="AK9224">
        <v>0.45933005154132844</v>
      </c>
      <c r="AL9224">
        <v>6.6339081087324603</v>
      </c>
      <c r="AM9224">
        <v>72.195912349224088</v>
      </c>
      <c r="AN9224">
        <v>229.7392992449293</v>
      </c>
      <c r="AO9224">
        <v>7.4429663777351385E-2</v>
      </c>
      <c r="AP9224">
        <v>0.89254724144935627</v>
      </c>
    </row>
    <row r="9225" spans="1:42">
      <c r="A9225">
        <v>1668.7117342205547</v>
      </c>
      <c r="B9225">
        <v>5043.7621015528694</v>
      </c>
      <c r="C9225">
        <v>3439.6247466733516</v>
      </c>
      <c r="D9225">
        <v>-3375.0503673323146</v>
      </c>
      <c r="E9225">
        <v>1604.1373548795177</v>
      </c>
      <c r="F9225">
        <v>-1604.1373548795177</v>
      </c>
      <c r="G9225">
        <v>2.6156697691484907E-2</v>
      </c>
      <c r="H9225">
        <v>769.82892317571464</v>
      </c>
      <c r="I9225">
        <v>5.0412414371967314E-2</v>
      </c>
      <c r="J9225">
        <v>3.3785058975219724E-2</v>
      </c>
      <c r="K9225">
        <v>1.1432007104575634</v>
      </c>
      <c r="L9225">
        <v>45.25478720664978</v>
      </c>
      <c r="M9225">
        <v>9560.3390842739627</v>
      </c>
      <c r="N9225">
        <v>23.377818294906618</v>
      </c>
      <c r="O9225">
        <v>0.99593183398246765</v>
      </c>
      <c r="P9225">
        <v>1.9297911061180961E-2</v>
      </c>
      <c r="Q9225">
        <v>2.5332194699181448E-2</v>
      </c>
      <c r="R9225">
        <v>0.40615541458129883</v>
      </c>
      <c r="S9225">
        <v>623.69663653782789</v>
      </c>
      <c r="T9225">
        <v>33.348682522773743</v>
      </c>
      <c r="U9225">
        <v>0.34901593983173373</v>
      </c>
      <c r="V9225">
        <v>575.22158622741699</v>
      </c>
      <c r="W9225">
        <v>1</v>
      </c>
      <c r="X9225">
        <v>0.44832936644554139</v>
      </c>
      <c r="Y9225">
        <v>619.18579417970091</v>
      </c>
      <c r="Z9225">
        <v>1</v>
      </c>
      <c r="AA9225">
        <v>10.042169978532792</v>
      </c>
      <c r="AB9225">
        <v>66.010354187011728</v>
      </c>
      <c r="AC9225">
        <v>48.140601813793182</v>
      </c>
      <c r="AD9225">
        <v>7.0589799147385817E-3</v>
      </c>
      <c r="AE9225">
        <v>27.261491753268501</v>
      </c>
      <c r="AF9225">
        <v>9.0499609708785997E-2</v>
      </c>
      <c r="AG9225">
        <v>1.020481891684301E-3</v>
      </c>
      <c r="AH9225">
        <v>9.4711713314056378E-3</v>
      </c>
      <c r="AI9225">
        <v>5.1068279147148132</v>
      </c>
      <c r="AJ9225">
        <v>0.14563060418220589</v>
      </c>
      <c r="AK9225">
        <v>33.815986105799674</v>
      </c>
      <c r="AL9225">
        <v>6.1422274418426799</v>
      </c>
      <c r="AM9225">
        <v>54.992630064487457</v>
      </c>
      <c r="AN9225">
        <v>588.57674100286454</v>
      </c>
      <c r="AO9225">
        <v>7.2433806300163273E-2</v>
      </c>
      <c r="AP9225">
        <v>0.82544984626770024</v>
      </c>
    </row>
    <row r="9226" spans="1:42">
      <c r="A9226">
        <v>805.41916087540108</v>
      </c>
      <c r="B9226">
        <v>559.79736143338914</v>
      </c>
      <c r="C9226">
        <v>806.80737244436034</v>
      </c>
      <c r="D9226">
        <v>-1.3882115689592638</v>
      </c>
      <c r="E9226">
        <v>-247.0100110109712</v>
      </c>
      <c r="F9226">
        <v>1.3882115689592638</v>
      </c>
      <c r="G9226">
        <v>4.7233841768666844E-2</v>
      </c>
      <c r="H9226">
        <v>1915.1445245142759</v>
      </c>
      <c r="I9226">
        <v>3.9928458631038666E-2</v>
      </c>
      <c r="J9226">
        <v>4.8673681497573854E-2</v>
      </c>
      <c r="K9226">
        <v>1.5832270042240619</v>
      </c>
      <c r="L9226">
        <v>51.319453716278076</v>
      </c>
      <c r="M9226">
        <v>5.82077904898222</v>
      </c>
      <c r="N9226">
        <v>151.09593801822663</v>
      </c>
      <c r="O9226">
        <v>0.63924482464790344</v>
      </c>
      <c r="P9226">
        <v>1.3745102564493813E-2</v>
      </c>
      <c r="Q9226">
        <v>2.3436480575137666E-2</v>
      </c>
      <c r="R9226">
        <v>0.40471868038177489</v>
      </c>
      <c r="S9226">
        <v>1104.434916965766</v>
      </c>
      <c r="T9226">
        <v>42.819112539291382</v>
      </c>
      <c r="U9226">
        <v>0.31861823976039888</v>
      </c>
      <c r="V9226">
        <v>632.92262554168701</v>
      </c>
      <c r="W9226">
        <v>1</v>
      </c>
      <c r="X9226">
        <v>0.44984241485595705</v>
      </c>
      <c r="Y9226">
        <v>636.89247930586987</v>
      </c>
      <c r="Z9226">
        <v>1</v>
      </c>
      <c r="AA9226">
        <v>9.8842748646831531</v>
      </c>
      <c r="AB9226">
        <v>69.907729370117195</v>
      </c>
      <c r="AC9226">
        <v>51.635362207889557</v>
      </c>
      <c r="AD9226">
        <v>1.1236022884010249E-2</v>
      </c>
      <c r="AE9226">
        <v>45.786067286464508</v>
      </c>
      <c r="AF9226">
        <v>0.15664230823516845</v>
      </c>
      <c r="AG9226">
        <v>8.9611790267974572E-4</v>
      </c>
      <c r="AH9226">
        <v>3.1432662856578829E-2</v>
      </c>
      <c r="AI9226">
        <v>23.693728744983673</v>
      </c>
      <c r="AJ9226">
        <v>14.403498904288421</v>
      </c>
      <c r="AK9226">
        <v>49.337203307747842</v>
      </c>
      <c r="AL9226">
        <v>2.7636996858237528</v>
      </c>
      <c r="AM9226">
        <v>30.885132348537446</v>
      </c>
      <c r="AN9226">
        <v>587.8488526564654</v>
      </c>
      <c r="AO9226">
        <v>3.9652088761329654E-2</v>
      </c>
      <c r="AP9226">
        <v>0.84379750227928174</v>
      </c>
    </row>
    <row r="9227" spans="1:42">
      <c r="A9227">
        <v>683.74100816095438</v>
      </c>
      <c r="B9227">
        <v>374.86461023523344</v>
      </c>
      <c r="C9227">
        <v>743.79967092941183</v>
      </c>
      <c r="D9227">
        <v>-60.058662768457452</v>
      </c>
      <c r="E9227">
        <v>-368.93506069417839</v>
      </c>
      <c r="F9227">
        <v>60.058662768457452</v>
      </c>
      <c r="G9227">
        <v>9.5464940236145088E-3</v>
      </c>
      <c r="H9227">
        <v>1851.4558057387362</v>
      </c>
      <c r="I9227">
        <v>3.8784298002719875E-2</v>
      </c>
      <c r="J9227">
        <v>8.875835084915161E-2</v>
      </c>
      <c r="K9227">
        <v>1.6817741537988184</v>
      </c>
      <c r="L9227">
        <v>31.177178621292114</v>
      </c>
      <c r="M9227">
        <v>12.999130763764999</v>
      </c>
      <c r="N9227">
        <v>93.03668103103638</v>
      </c>
      <c r="O9227">
        <v>0.73860916495323181</v>
      </c>
      <c r="P9227">
        <v>1.9027401235368512E-2</v>
      </c>
      <c r="Q9227">
        <v>2.3010158167945011E-2</v>
      </c>
      <c r="R9227">
        <v>0.48404576301574709</v>
      </c>
      <c r="S9227">
        <v>450.90214803424215</v>
      </c>
      <c r="T9227">
        <v>48.692402243614197</v>
      </c>
      <c r="U9227">
        <v>0.41290103018283841</v>
      </c>
      <c r="V9227">
        <v>469.52018737792969</v>
      </c>
      <c r="W9227">
        <v>1</v>
      </c>
      <c r="X9227">
        <v>0.40977714180946351</v>
      </c>
      <c r="Y9227">
        <v>309.46999022045071</v>
      </c>
      <c r="Z9227">
        <v>1</v>
      </c>
      <c r="AA9227">
        <v>37.411792734079363</v>
      </c>
      <c r="AB9227">
        <v>146.12534820556641</v>
      </c>
      <c r="AC9227">
        <v>159.70678180456161</v>
      </c>
      <c r="AD9227">
        <v>1.1423101180639023E-2</v>
      </c>
      <c r="AE9227">
        <v>4.2722306620347492</v>
      </c>
      <c r="AF9227">
        <v>2.2040272951126094E-2</v>
      </c>
      <c r="AG9227">
        <v>1.1801644950254373E-3</v>
      </c>
      <c r="AH9227">
        <v>3.4426624608039857E-2</v>
      </c>
      <c r="AI9227">
        <v>22.597006261348724</v>
      </c>
      <c r="AJ9227">
        <v>5.139888293972855</v>
      </c>
      <c r="AK9227">
        <v>42.405421766638753</v>
      </c>
      <c r="AL9227">
        <v>4.7128431847567827</v>
      </c>
      <c r="AM9227">
        <v>36.754710400104521</v>
      </c>
      <c r="AN9227">
        <v>698.56767537167116</v>
      </c>
      <c r="AO9227">
        <v>8.9147972464561465E-2</v>
      </c>
      <c r="AP9227">
        <v>0.90000291395187393</v>
      </c>
    </row>
    <row r="9228" spans="1:42">
      <c r="A9228">
        <v>1005.4879710929067</v>
      </c>
      <c r="B9228">
        <v>1097.7072623371967</v>
      </c>
      <c r="C9228">
        <v>823.71761070721823</v>
      </c>
      <c r="D9228">
        <v>-92.219291244289934</v>
      </c>
      <c r="E9228">
        <v>92.219291244289934</v>
      </c>
      <c r="F9228">
        <v>-273.98965162997843</v>
      </c>
      <c r="G9228">
        <v>7.2070295188663508E-2</v>
      </c>
      <c r="H9228">
        <v>920.32206087937197</v>
      </c>
      <c r="I9228">
        <v>1.880583733320236E-2</v>
      </c>
      <c r="J9228">
        <v>8.896413111686706E-2</v>
      </c>
      <c r="K9228">
        <v>1.8083635588705538</v>
      </c>
      <c r="L9228">
        <v>27.905583381652832</v>
      </c>
      <c r="M9228">
        <v>638.50136804171927</v>
      </c>
      <c r="N9228">
        <v>186.90432954769136</v>
      </c>
      <c r="O9228">
        <v>0.88854160904884338</v>
      </c>
      <c r="P9228">
        <v>2.8315780427720805E-3</v>
      </c>
      <c r="Q9228">
        <v>1.8839905526902938E-3</v>
      </c>
      <c r="R9228">
        <v>0.42448059558868406</v>
      </c>
      <c r="S9228">
        <v>570.57603281173022</v>
      </c>
      <c r="T9228">
        <v>30.129051208496094</v>
      </c>
      <c r="U9228">
        <v>0.29863074481487278</v>
      </c>
      <c r="V9228">
        <v>537.69524097442627</v>
      </c>
      <c r="W9228">
        <v>1</v>
      </c>
      <c r="X9228">
        <v>0.37254921197891239</v>
      </c>
      <c r="Y9228">
        <v>424.56916138306855</v>
      </c>
      <c r="Z9228">
        <v>1</v>
      </c>
      <c r="AA9228">
        <v>35.805755792531968</v>
      </c>
      <c r="AB9228">
        <v>21.406097412109375</v>
      </c>
      <c r="AC9228">
        <v>102.33666449785233</v>
      </c>
      <c r="AD9228">
        <v>1.1198961632883447E-2</v>
      </c>
      <c r="AE9228">
        <v>9.5118172442357611</v>
      </c>
      <c r="AF9228">
        <v>0.26283646345138545</v>
      </c>
      <c r="AG9228">
        <v>6.2173482379211434E-5</v>
      </c>
      <c r="AH9228">
        <v>3.2147083532810213E-2</v>
      </c>
      <c r="AI9228">
        <v>15.334612429141998</v>
      </c>
      <c r="AJ9228">
        <v>0.36444911559279314</v>
      </c>
      <c r="AK9228">
        <v>9.5413036376237876</v>
      </c>
      <c r="AL9228">
        <v>6.6210218710660254</v>
      </c>
      <c r="AM9228">
        <v>90.712477195262906</v>
      </c>
      <c r="AN9228">
        <v>424.52147682330565</v>
      </c>
      <c r="AO9228">
        <v>7.8014093518257138E-2</v>
      </c>
      <c r="AP9228">
        <v>0.87656753087043771</v>
      </c>
    </row>
    <row r="9229" spans="1:42">
      <c r="A9229">
        <v>534.27145822572538</v>
      </c>
      <c r="B9229">
        <v>274.36546123310904</v>
      </c>
      <c r="C9229">
        <v>373.94863842802602</v>
      </c>
      <c r="D9229">
        <v>160.32281979769937</v>
      </c>
      <c r="E9229">
        <v>-259.90599699261634</v>
      </c>
      <c r="F9229">
        <v>-160.32281979769937</v>
      </c>
      <c r="G9229">
        <v>7.5894068793522784E-3</v>
      </c>
      <c r="H9229">
        <v>695.9991414373203</v>
      </c>
      <c r="I9229">
        <v>4.5864696800708774E-2</v>
      </c>
      <c r="J9229">
        <v>6.8251364707946779E-2</v>
      </c>
      <c r="K9229">
        <v>1.6756133049190043</v>
      </c>
      <c r="L9229">
        <v>32.787245512008667</v>
      </c>
      <c r="M9229">
        <v>56.378578614187113</v>
      </c>
      <c r="N9229">
        <v>108.84396568489076</v>
      </c>
      <c r="O9229">
        <v>0.89135310053825378</v>
      </c>
      <c r="P9229">
        <v>1.094838073518541E-2</v>
      </c>
      <c r="Q9229">
        <v>2.2093245718214243E-3</v>
      </c>
      <c r="R9229">
        <v>0.48236076354980467</v>
      </c>
      <c r="S9229">
        <v>715.78105715763218</v>
      </c>
      <c r="T9229">
        <v>36.902657151222229</v>
      </c>
      <c r="U9229">
        <v>0.2951916152238846</v>
      </c>
      <c r="V9229">
        <v>599.27182197570801</v>
      </c>
      <c r="W9229">
        <v>1</v>
      </c>
      <c r="X9229">
        <v>0.38876874804496764</v>
      </c>
      <c r="Y9229">
        <v>598.23861543854207</v>
      </c>
      <c r="Z9229">
        <v>1</v>
      </c>
      <c r="AA9229">
        <v>21.694498111085899</v>
      </c>
      <c r="AB9229">
        <v>160.3394574584961</v>
      </c>
      <c r="AC9229">
        <v>83.418862521648407</v>
      </c>
      <c r="AD9229">
        <v>1.329850090874566E-2</v>
      </c>
      <c r="AE9229">
        <v>21.465887215550833</v>
      </c>
      <c r="AF9229">
        <v>-6.844593286514284E-3</v>
      </c>
      <c r="AG9229">
        <v>6.6074249139135661E-4</v>
      </c>
      <c r="AH9229">
        <v>5.3369090747833248E-2</v>
      </c>
      <c r="AI9229">
        <v>16.854247748851776</v>
      </c>
      <c r="AJ9229">
        <v>1.546618055333068</v>
      </c>
      <c r="AK9229">
        <v>18.827868863940239</v>
      </c>
      <c r="AL9229">
        <v>7.4742205794209333</v>
      </c>
      <c r="AM9229">
        <v>23.248879206180575</v>
      </c>
      <c r="AN9229">
        <v>692.42521522694005</v>
      </c>
      <c r="AO9229">
        <v>6.3527536273002616E-2</v>
      </c>
      <c r="AP9229">
        <v>0.81683838367462169</v>
      </c>
    </row>
    <row r="9230" spans="1:42">
      <c r="A9230">
        <v>672.19668519392587</v>
      </c>
      <c r="B9230">
        <v>615.22014857392196</v>
      </c>
      <c r="C9230">
        <v>407.94216477410748</v>
      </c>
      <c r="D9230">
        <v>56.976536620003913</v>
      </c>
      <c r="E9230">
        <v>-56.976536620003913</v>
      </c>
      <c r="F9230">
        <v>-264.25452041981839</v>
      </c>
      <c r="G9230">
        <v>5.8311265033155021E-2</v>
      </c>
      <c r="H9230">
        <v>485.48302404006148</v>
      </c>
      <c r="I9230">
        <v>3.837674707174301E-2</v>
      </c>
      <c r="J9230">
        <v>8.7226023912429812E-2</v>
      </c>
      <c r="K9230">
        <v>1.151528055793047</v>
      </c>
      <c r="L9230">
        <v>13.371222019195557</v>
      </c>
      <c r="M9230">
        <v>14.515501138572954</v>
      </c>
      <c r="N9230">
        <v>110.30480818042757</v>
      </c>
      <c r="O9230">
        <v>0.59528353810310364</v>
      </c>
      <c r="P9230">
        <v>1.348282029893663E-2</v>
      </c>
      <c r="Q9230">
        <v>4.0307483196258535E-2</v>
      </c>
      <c r="R9230">
        <v>0.45890422344207765</v>
      </c>
      <c r="S9230">
        <v>732.67260557884492</v>
      </c>
      <c r="T9230">
        <v>43.562513589859009</v>
      </c>
      <c r="U9230">
        <v>0.35466867864131929</v>
      </c>
      <c r="V9230">
        <v>624.92406368255615</v>
      </c>
      <c r="W9230">
        <v>1</v>
      </c>
      <c r="X9230">
        <v>0.42799911975860594</v>
      </c>
      <c r="Y9230">
        <v>548.21088914441702</v>
      </c>
      <c r="Z9230">
        <v>1</v>
      </c>
      <c r="AA9230">
        <v>2.087924297895432</v>
      </c>
      <c r="AB9230">
        <v>85.090252563476568</v>
      </c>
      <c r="AC9230">
        <v>116.39160066843033</v>
      </c>
      <c r="AD9230">
        <v>4.4217932937491659E-3</v>
      </c>
      <c r="AE9230">
        <v>95.406538094286418</v>
      </c>
      <c r="AF9230">
        <v>0.16590886116027831</v>
      </c>
      <c r="AG9230">
        <v>7.5484344533342026E-4</v>
      </c>
      <c r="AH9230">
        <v>2.3464883649349209E-2</v>
      </c>
      <c r="AI9230">
        <v>29.385412037372589</v>
      </c>
      <c r="AJ9230">
        <v>3.3715318400056717</v>
      </c>
      <c r="AK9230">
        <v>15.684591856598853</v>
      </c>
      <c r="AL9230">
        <v>6.7871519019680209</v>
      </c>
      <c r="AM9230">
        <v>23.066801869869234</v>
      </c>
      <c r="AN9230">
        <v>150.79666856683468</v>
      </c>
      <c r="AO9230">
        <v>0.10392229425907135</v>
      </c>
      <c r="AP9230">
        <v>0.82619460749626161</v>
      </c>
    </row>
    <row r="9231" spans="1:42">
      <c r="A9231">
        <v>1136.9209121180756</v>
      </c>
      <c r="B9231">
        <v>2516.1965436437386</v>
      </c>
      <c r="C9231">
        <v>1819.991265167823</v>
      </c>
      <c r="D9231">
        <v>-1379.2756315256629</v>
      </c>
      <c r="E9231">
        <v>696.20527847591552</v>
      </c>
      <c r="F9231">
        <v>-696.20527847591552</v>
      </c>
      <c r="G9231">
        <v>4.3023775113602766E-2</v>
      </c>
      <c r="H9231">
        <v>1699.0013070328191</v>
      </c>
      <c r="I9231">
        <v>3.7851425707340236E-2</v>
      </c>
      <c r="J9231">
        <v>8.5257874965667724E-2</v>
      </c>
      <c r="K9231">
        <v>1.5479393369138239</v>
      </c>
      <c r="L9231">
        <v>65.401760339736938</v>
      </c>
      <c r="M9231">
        <v>3335.3047215990123</v>
      </c>
      <c r="N9231">
        <v>182.04014286193851</v>
      </c>
      <c r="O9231">
        <v>0.84396466612815857</v>
      </c>
      <c r="P9231">
        <v>1.7996749083201088E-2</v>
      </c>
      <c r="Q9231">
        <v>1.6703185664282902E-2</v>
      </c>
      <c r="R9231">
        <v>0.44768977165222168</v>
      </c>
      <c r="S9231">
        <v>900.40447882403873</v>
      </c>
      <c r="T9231">
        <v>25.959488749504089</v>
      </c>
      <c r="U9231">
        <v>0.28571984827518465</v>
      </c>
      <c r="V9231">
        <v>504.03947830200195</v>
      </c>
      <c r="W9231">
        <v>1</v>
      </c>
      <c r="X9231">
        <v>0.36921104550361633</v>
      </c>
      <c r="Y9231">
        <v>373.92310909703696</v>
      </c>
      <c r="Z9231">
        <v>1</v>
      </c>
      <c r="AA9231">
        <v>25.716917545099264</v>
      </c>
      <c r="AB9231">
        <v>35.261400695800781</v>
      </c>
      <c r="AC9231">
        <v>49.615894258022308</v>
      </c>
      <c r="AD9231">
        <v>1.0823032998631143E-2</v>
      </c>
      <c r="AE9231">
        <v>30.258588832847288</v>
      </c>
      <c r="AF9231">
        <v>0.13567179322242734</v>
      </c>
      <c r="AG9231">
        <v>6.4411492677609943E-4</v>
      </c>
      <c r="AH9231">
        <v>1.9593094897270201E-2</v>
      </c>
      <c r="AI9231">
        <v>10.420361459255219</v>
      </c>
      <c r="AJ9231">
        <v>15.879858770886749</v>
      </c>
      <c r="AK9231">
        <v>40.946146611571308</v>
      </c>
      <c r="AL9231">
        <v>3.6186181689432315</v>
      </c>
      <c r="AM9231">
        <v>39.76701880693436</v>
      </c>
      <c r="AN9231">
        <v>166.09277411799712</v>
      </c>
      <c r="AO9231">
        <v>4.9716418623924258E-2</v>
      </c>
      <c r="AP9231">
        <v>0.89810115289688119</v>
      </c>
    </row>
    <row r="9232" spans="1:42">
      <c r="A9232">
        <v>800.53435676875336</v>
      </c>
      <c r="B9232">
        <v>478.65359992551424</v>
      </c>
      <c r="C9232">
        <v>961.52135435612195</v>
      </c>
      <c r="D9232">
        <v>-160.98699758736859</v>
      </c>
      <c r="E9232">
        <v>-482.8677544306077</v>
      </c>
      <c r="F9232">
        <v>160.98699758736859</v>
      </c>
      <c r="G9232">
        <v>2.045570021200158E-2</v>
      </c>
      <c r="H9232">
        <v>2450.8873376859519</v>
      </c>
      <c r="I9232">
        <v>2.5398084819316862E-2</v>
      </c>
      <c r="J9232">
        <v>6.4168954610824586E-2</v>
      </c>
      <c r="K9232">
        <v>1.3266493341028691</v>
      </c>
      <c r="L9232">
        <v>34.55169677734375</v>
      </c>
      <c r="M9232">
        <v>29.409688712371036</v>
      </c>
      <c r="N9232">
        <v>122.56299686565401</v>
      </c>
      <c r="O9232">
        <v>0.6778360903263092</v>
      </c>
      <c r="P9232">
        <v>5.7087305916680223E-3</v>
      </c>
      <c r="Q9232">
        <v>2.8258662064870193E-2</v>
      </c>
      <c r="R9232">
        <v>0.42948126316070556</v>
      </c>
      <c r="S9232">
        <v>752.39056982919442</v>
      </c>
      <c r="T9232">
        <v>26.541435718536377</v>
      </c>
      <c r="U9232">
        <v>0.37654954612255098</v>
      </c>
      <c r="V9232">
        <v>545.98848819732666</v>
      </c>
      <c r="W9232">
        <v>1</v>
      </c>
      <c r="X9232">
        <v>0.43549450635910036</v>
      </c>
      <c r="Y9232">
        <v>484.72206318526844</v>
      </c>
      <c r="Z9232">
        <v>1</v>
      </c>
      <c r="AA9232">
        <v>4.0485220506954196</v>
      </c>
      <c r="AB9232">
        <v>112.19466357421877</v>
      </c>
      <c r="AC9232">
        <v>111.96881085634232</v>
      </c>
      <c r="AD9232">
        <v>4.5939209114791999E-3</v>
      </c>
      <c r="AE9232">
        <v>6.0736767774360887</v>
      </c>
      <c r="AF9232">
        <v>7.5191166400909407E-2</v>
      </c>
      <c r="AG9232">
        <v>1.1405437873630185E-3</v>
      </c>
      <c r="AH9232">
        <v>2.5395383274555202E-2</v>
      </c>
      <c r="AI9232">
        <v>17.355221807956696</v>
      </c>
      <c r="AJ9232">
        <v>0.85101833601983246</v>
      </c>
      <c r="AK9232">
        <v>46.937987764477732</v>
      </c>
      <c r="AL9232">
        <v>4.8579550550188815</v>
      </c>
      <c r="AM9232">
        <v>106.10473479032517</v>
      </c>
      <c r="AN9232">
        <v>802.36699787020211</v>
      </c>
      <c r="AO9232">
        <v>6.9031354069709783E-2</v>
      </c>
      <c r="AP9232">
        <v>0.83096718430519112</v>
      </c>
    </row>
    <row r="9233" spans="1:42">
      <c r="A9233">
        <v>1289.9179770103533</v>
      </c>
      <c r="B9233">
        <v>968.25073809631374</v>
      </c>
      <c r="C9233">
        <v>694.60391251421925</v>
      </c>
      <c r="D9233">
        <v>321.66723891403956</v>
      </c>
      <c r="E9233">
        <v>-321.66723891403956</v>
      </c>
      <c r="F9233">
        <v>-595.31406449613405</v>
      </c>
      <c r="G9233">
        <v>4.9028697804372537E-2</v>
      </c>
      <c r="H9233">
        <v>691.72190441131204</v>
      </c>
      <c r="I9233">
        <v>3.9345619976520536E-2</v>
      </c>
      <c r="J9233">
        <v>5.2054859161376955E-2</v>
      </c>
      <c r="K9233">
        <v>1.3512563330352305</v>
      </c>
      <c r="L9233">
        <v>71.398042440414429</v>
      </c>
      <c r="M9233">
        <v>3.7579178514638061</v>
      </c>
      <c r="N9233">
        <v>165.94590660514834</v>
      </c>
      <c r="O9233">
        <v>0.55313941836357117</v>
      </c>
      <c r="P9233">
        <v>6.5428676075405534E-3</v>
      </c>
      <c r="Q9233">
        <v>3.5658462365468338E-2</v>
      </c>
      <c r="R9233">
        <v>0.47314558029174802</v>
      </c>
      <c r="S9233">
        <v>346.5875250160538</v>
      </c>
      <c r="T9233">
        <v>31.074383854866028</v>
      </c>
      <c r="U9233">
        <v>0.42479639828205107</v>
      </c>
      <c r="V9233">
        <v>604.05020713806152</v>
      </c>
      <c r="W9233">
        <v>1</v>
      </c>
      <c r="X9233">
        <v>0.44209097266197206</v>
      </c>
      <c r="Y9233">
        <v>665.71195366503161</v>
      </c>
      <c r="Z9233">
        <v>1</v>
      </c>
      <c r="AA9233">
        <v>10.909734815416337</v>
      </c>
      <c r="AB9233">
        <v>52.333396667480471</v>
      </c>
      <c r="AC9233">
        <v>102.87032574415207</v>
      </c>
      <c r="AD9233">
        <v>4.6585898114065837E-3</v>
      </c>
      <c r="AE9233">
        <v>81.761509262828469</v>
      </c>
      <c r="AF9233">
        <v>0.13959004282951354</v>
      </c>
      <c r="AG9233">
        <v>9.6706836366335937E-4</v>
      </c>
      <c r="AH9233">
        <v>3.2098614215850824E-3</v>
      </c>
      <c r="AI9233">
        <v>29.572508037090302</v>
      </c>
      <c r="AJ9233">
        <v>1.2837456225466308</v>
      </c>
      <c r="AK9233">
        <v>19.898455082774163</v>
      </c>
      <c r="AL9233">
        <v>4.7345395721629426</v>
      </c>
      <c r="AM9233">
        <v>32.085972464084627</v>
      </c>
      <c r="AN9233">
        <v>715.70949463828583</v>
      </c>
      <c r="AO9233">
        <v>9.5840962290763859E-2</v>
      </c>
      <c r="AP9233">
        <v>0.90324666595459002</v>
      </c>
    </row>
    <row r="9234" spans="1:42">
      <c r="A9234">
        <v>1051.0547930599266</v>
      </c>
      <c r="B9234">
        <v>762.55116543657914</v>
      </c>
      <c r="C9234">
        <v>443.04276580931111</v>
      </c>
      <c r="D9234">
        <v>288.50362762334748</v>
      </c>
      <c r="E9234">
        <v>-288.50362762334748</v>
      </c>
      <c r="F9234">
        <v>-608.01202725061557</v>
      </c>
      <c r="G9234">
        <v>6.2681244413314074E-2</v>
      </c>
      <c r="H9234">
        <v>86.153697965628481</v>
      </c>
      <c r="I9234">
        <v>5.5381630361080167E-2</v>
      </c>
      <c r="J9234">
        <v>4.9301346063613895E-2</v>
      </c>
      <c r="K9234">
        <v>1.4367649243175982</v>
      </c>
      <c r="L9234">
        <v>30.577256679534912</v>
      </c>
      <c r="M9234">
        <v>2.6268408483768257</v>
      </c>
      <c r="N9234">
        <v>186.03512949008945</v>
      </c>
      <c r="O9234">
        <v>0.96911552548408508</v>
      </c>
      <c r="P9234">
        <v>2.2262699762980141E-2</v>
      </c>
      <c r="Q9234">
        <v>1.8383848773108585E-2</v>
      </c>
      <c r="R9234">
        <v>0.45141435146331788</v>
      </c>
      <c r="S9234">
        <v>786.62558153885607</v>
      </c>
      <c r="T9234">
        <v>35.695761442184448</v>
      </c>
      <c r="U9234">
        <v>0.32464749276638033</v>
      </c>
      <c r="V9234">
        <v>503.24447154998779</v>
      </c>
      <c r="W9234">
        <v>1</v>
      </c>
      <c r="X9234">
        <v>0.34930844306945802</v>
      </c>
      <c r="Y9234">
        <v>388.86575419316046</v>
      </c>
      <c r="Z9234">
        <v>1</v>
      </c>
      <c r="AA9234">
        <v>13.899261814603808</v>
      </c>
      <c r="AB9234">
        <v>8.3192991943359385</v>
      </c>
      <c r="AC9234">
        <v>119.71252113580704</v>
      </c>
      <c r="AD9234">
        <v>8.8048543685521827E-3</v>
      </c>
      <c r="AE9234">
        <v>6.1924378046081934</v>
      </c>
      <c r="AF9234">
        <v>0.22482949733734128</v>
      </c>
      <c r="AG9234">
        <v>4.4494988802619456E-4</v>
      </c>
      <c r="AH9234">
        <v>3.8585695445537568E-2</v>
      </c>
      <c r="AI9234">
        <v>29.996300041675568</v>
      </c>
      <c r="AJ9234">
        <v>4.715450734405243</v>
      </c>
      <c r="AK9234">
        <v>2.5745888954401015</v>
      </c>
      <c r="AL9234">
        <v>6.9475031332473121</v>
      </c>
      <c r="AM9234">
        <v>46.32255281209946</v>
      </c>
      <c r="AN9234">
        <v>708.09505101557716</v>
      </c>
      <c r="AO9234">
        <v>7.5587732911109928E-2</v>
      </c>
      <c r="AP9234">
        <v>0.81771863532066347</v>
      </c>
    </row>
    <row r="9235" spans="1:42">
      <c r="A9235">
        <v>92.900102891657639</v>
      </c>
      <c r="B9235">
        <v>-98.968652261125271</v>
      </c>
      <c r="C9235">
        <v>43.866076130746237</v>
      </c>
      <c r="D9235">
        <v>49.034026760911402</v>
      </c>
      <c r="E9235">
        <v>-191.86875515278291</v>
      </c>
      <c r="F9235">
        <v>-49.034026760911402</v>
      </c>
      <c r="G9235">
        <v>7.8593924840123855E-2</v>
      </c>
      <c r="H9235">
        <v>139.6306176036494</v>
      </c>
      <c r="I9235">
        <v>4.6867360174655912E-2</v>
      </c>
      <c r="J9235">
        <v>7.9358747959136958E-2</v>
      </c>
      <c r="K9235">
        <v>1.5836090991914271</v>
      </c>
      <c r="L9235">
        <v>52.557708024978638</v>
      </c>
      <c r="M9235">
        <v>6.7360596044642467</v>
      </c>
      <c r="N9235">
        <v>33.245249394989017</v>
      </c>
      <c r="O9235">
        <v>0.51902994513511658</v>
      </c>
      <c r="P9235">
        <v>7.4818372196621356E-3</v>
      </c>
      <c r="Q9235">
        <v>1.7982326984405515E-2</v>
      </c>
      <c r="R9235">
        <v>0.49023941993713377</v>
      </c>
      <c r="S9235">
        <v>1010.6179851523534</v>
      </c>
      <c r="T9235">
        <v>39.455899596214294</v>
      </c>
      <c r="U9235">
        <v>0.30399169981479646</v>
      </c>
      <c r="V9235">
        <v>503.32012176513672</v>
      </c>
      <c r="W9235">
        <v>1</v>
      </c>
      <c r="X9235">
        <v>0.4043817961215973</v>
      </c>
      <c r="Y9235">
        <v>487.21748946063258</v>
      </c>
      <c r="Z9235">
        <v>1</v>
      </c>
      <c r="AA9235">
        <v>24.409113545084004</v>
      </c>
      <c r="AB9235">
        <v>126.15916412353516</v>
      </c>
      <c r="AC9235">
        <v>159.40987914800644</v>
      </c>
      <c r="AD9235">
        <v>1.1879991058610442E-2</v>
      </c>
      <c r="AE9235">
        <v>1.8208425086243765</v>
      </c>
      <c r="AF9235">
        <v>0.28949084401130676</v>
      </c>
      <c r="AG9235">
        <v>9.1204807292134447E-4</v>
      </c>
      <c r="AH9235">
        <v>2.7358251404762265E-2</v>
      </c>
      <c r="AI9235">
        <v>9.4013246893882751</v>
      </c>
      <c r="AJ9235">
        <v>8.9168735109581512</v>
      </c>
      <c r="AK9235">
        <v>3.2563439601659776</v>
      </c>
      <c r="AL9235">
        <v>2.9522549138274696</v>
      </c>
      <c r="AM9235">
        <v>83.814419376850125</v>
      </c>
      <c r="AN9235">
        <v>470.26348960183839</v>
      </c>
      <c r="AO9235">
        <v>9.410368192195892E-2</v>
      </c>
      <c r="AP9235">
        <v>0.82738466405868538</v>
      </c>
    </row>
    <row r="9236" spans="1:42">
      <c r="A9236">
        <v>203.92638647263379</v>
      </c>
      <c r="B9236">
        <v>0.85212286135299564</v>
      </c>
      <c r="C9236">
        <v>878.03826343388869</v>
      </c>
      <c r="D9236">
        <v>-674.11187696125489</v>
      </c>
      <c r="E9236">
        <v>-877.18614057253569</v>
      </c>
      <c r="F9236">
        <v>674.11187696125489</v>
      </c>
      <c r="G9236">
        <v>5.6611195720742365E-2</v>
      </c>
      <c r="H9236">
        <v>3380.691357991539</v>
      </c>
      <c r="I9236">
        <v>2.4234671294689175E-2</v>
      </c>
      <c r="J9236">
        <v>6.9336699247360231E-2</v>
      </c>
      <c r="K9236">
        <v>1.8376413608610629</v>
      </c>
      <c r="L9236">
        <v>63.966822624206543</v>
      </c>
      <c r="M9236">
        <v>34.437288586691096</v>
      </c>
      <c r="N9236">
        <v>50.490125877952586</v>
      </c>
      <c r="O9236">
        <v>0.50565138459205627</v>
      </c>
      <c r="P9236">
        <v>6.4541082382202136E-3</v>
      </c>
      <c r="Q9236">
        <v>4.3787188000149192E-4</v>
      </c>
      <c r="R9236">
        <v>0.40049206256866454</v>
      </c>
      <c r="S9236">
        <v>979.67545210904655</v>
      </c>
      <c r="T9236">
        <v>28.754067420959473</v>
      </c>
      <c r="U9236">
        <v>0.30692455470561986</v>
      </c>
      <c r="V9236">
        <v>578.14953327178955</v>
      </c>
      <c r="W9236">
        <v>1</v>
      </c>
      <c r="X9236">
        <v>0.38884095430374144</v>
      </c>
      <c r="Y9236">
        <v>549.99495588539992</v>
      </c>
      <c r="Z9236">
        <v>1</v>
      </c>
      <c r="AA9236">
        <v>48.900274947042469</v>
      </c>
      <c r="AB9236">
        <v>87.405628173828134</v>
      </c>
      <c r="AC9236">
        <v>174.53941851854324</v>
      </c>
      <c r="AD9236">
        <v>1.3142500983344185E-2</v>
      </c>
      <c r="AE9236">
        <v>70.184099546495119</v>
      </c>
      <c r="AF9236">
        <v>-2.8559324741363523E-2</v>
      </c>
      <c r="AG9236">
        <v>5.986554775350122E-4</v>
      </c>
      <c r="AH9236">
        <v>7.8191636681556702E-3</v>
      </c>
      <c r="AI9236">
        <v>13.007194101810455</v>
      </c>
      <c r="AJ9236">
        <v>3.8918931020647287</v>
      </c>
      <c r="AK9236">
        <v>44.371389268040659</v>
      </c>
      <c r="AL9236">
        <v>5.248366232731235</v>
      </c>
      <c r="AM9236">
        <v>48.678056228160855</v>
      </c>
      <c r="AN9236">
        <v>516.25790313316793</v>
      </c>
      <c r="AO9236">
        <v>4.1273437619209291E-2</v>
      </c>
      <c r="AP9236">
        <v>0.84292100644111645</v>
      </c>
    </row>
    <row r="9237" spans="1:42">
      <c r="A9237">
        <v>829.73539665450437</v>
      </c>
      <c r="B9237">
        <v>516.19741626305938</v>
      </c>
      <c r="C9237">
        <v>786.56023689350991</v>
      </c>
      <c r="D9237">
        <v>43.175159760994461</v>
      </c>
      <c r="E9237">
        <v>-313.53798039144499</v>
      </c>
      <c r="F9237">
        <v>-43.175159760994461</v>
      </c>
      <c r="G9237">
        <v>8.5172330789739875E-2</v>
      </c>
      <c r="H9237">
        <v>1802.1985600638063</v>
      </c>
      <c r="I9237">
        <v>4.3621297180652621E-2</v>
      </c>
      <c r="J9237">
        <v>5.3981675148010257E-2</v>
      </c>
      <c r="K9237">
        <v>1.973265976446867</v>
      </c>
      <c r="L9237">
        <v>79.910420179367065</v>
      </c>
      <c r="M9237">
        <v>2.3346867426858151</v>
      </c>
      <c r="N9237">
        <v>112.88413714942934</v>
      </c>
      <c r="O9237">
        <v>0.8868083655834198</v>
      </c>
      <c r="P9237">
        <v>7.6571095254686136E-3</v>
      </c>
      <c r="Q9237">
        <v>4.5558514330122202E-2</v>
      </c>
      <c r="R9237">
        <v>0.45075595855712891</v>
      </c>
      <c r="S9237">
        <v>972.84680111948137</v>
      </c>
      <c r="T9237">
        <v>26.325288414955139</v>
      </c>
      <c r="U9237">
        <v>0.43941720306873322</v>
      </c>
      <c r="V9237">
        <v>542.77939796447754</v>
      </c>
      <c r="W9237">
        <v>1</v>
      </c>
      <c r="X9237">
        <v>0.42044936060905458</v>
      </c>
      <c r="Y9237">
        <v>325.17762771441102</v>
      </c>
      <c r="Z9237">
        <v>1</v>
      </c>
      <c r="AA9237">
        <v>45.112484700899131</v>
      </c>
      <c r="AB9237">
        <v>4.8159218139648443</v>
      </c>
      <c r="AC9237">
        <v>108.28942507505417</v>
      </c>
      <c r="AD9237">
        <v>1.4906607733832466E-2</v>
      </c>
      <c r="AE9237">
        <v>23.04199609492975</v>
      </c>
      <c r="AF9237">
        <v>0.27344121336936944</v>
      </c>
      <c r="AG9237">
        <v>3.3988433570622724E-4</v>
      </c>
      <c r="AH9237">
        <v>3.9190700149536135E-2</v>
      </c>
      <c r="AI9237">
        <v>5.1390501856803894</v>
      </c>
      <c r="AJ9237">
        <v>0.58924110672397101</v>
      </c>
      <c r="AK9237">
        <v>54.350181285738941</v>
      </c>
      <c r="AL9237">
        <v>1.9712512939731517</v>
      </c>
      <c r="AM9237">
        <v>35.689749681949621</v>
      </c>
      <c r="AN9237">
        <v>696.51818125896079</v>
      </c>
      <c r="AO9237">
        <v>4.0377014040946957E-2</v>
      </c>
      <c r="AP9237">
        <v>0.90312293529510512</v>
      </c>
    </row>
    <row r="9238" spans="1:42">
      <c r="A9238">
        <v>435.2261632598188</v>
      </c>
      <c r="B9238">
        <v>333.26429482085149</v>
      </c>
      <c r="C9238">
        <v>205.55669475682271</v>
      </c>
      <c r="D9238">
        <v>101.96186843896731</v>
      </c>
      <c r="E9238">
        <v>-101.96186843896731</v>
      </c>
      <c r="F9238">
        <v>-229.6694685029961</v>
      </c>
      <c r="G9238">
        <v>9.7432673831542679E-2</v>
      </c>
      <c r="H9238">
        <v>373.78828036889468</v>
      </c>
      <c r="I9238">
        <v>5.1150628030300141E-2</v>
      </c>
      <c r="J9238">
        <v>5.7099843263626097E-2</v>
      </c>
      <c r="K9238">
        <v>1.326219494563341</v>
      </c>
      <c r="L9238">
        <v>59.221737384796143</v>
      </c>
      <c r="M9238">
        <v>1.0657449617076897</v>
      </c>
      <c r="N9238">
        <v>74.943266790962227</v>
      </c>
      <c r="O9238">
        <v>0.94164898991584778</v>
      </c>
      <c r="P9238">
        <v>2.7386038038465709E-3</v>
      </c>
      <c r="Q9238">
        <v>1.6853511333465573E-2</v>
      </c>
      <c r="R9238">
        <v>0.46996390819549561</v>
      </c>
      <c r="S9238">
        <v>670.41579645488991</v>
      </c>
      <c r="T9238">
        <v>33.6841881275177</v>
      </c>
      <c r="U9238">
        <v>0.35846190869808198</v>
      </c>
      <c r="V9238">
        <v>509.38775539398193</v>
      </c>
      <c r="W9238">
        <v>1</v>
      </c>
      <c r="X9238">
        <v>0.36127526760101319</v>
      </c>
      <c r="Y9238">
        <v>534.6043215732052</v>
      </c>
      <c r="Z9238">
        <v>1</v>
      </c>
      <c r="AA9238">
        <v>48.994198899183282</v>
      </c>
      <c r="AB9238">
        <v>64.688619262695312</v>
      </c>
      <c r="AC9238">
        <v>176.18552595376968</v>
      </c>
      <c r="AD9238">
        <v>4.3598321767953727E-3</v>
      </c>
      <c r="AE9238">
        <v>76.509735831884598</v>
      </c>
      <c r="AF9238">
        <v>0.27426847457885739</v>
      </c>
      <c r="AG9238">
        <v>1.3856845135085589E-3</v>
      </c>
      <c r="AH9238">
        <v>4.0088799417018893E-2</v>
      </c>
      <c r="AI9238">
        <v>8.9858654141426086</v>
      </c>
      <c r="AJ9238">
        <v>9.9385214048032413</v>
      </c>
      <c r="AK9238">
        <v>12.858498135209084</v>
      </c>
      <c r="AL9238">
        <v>5.0745731221068118</v>
      </c>
      <c r="AM9238">
        <v>48.262443768978116</v>
      </c>
      <c r="AN9238">
        <v>234.51861820122215</v>
      </c>
      <c r="AO9238">
        <v>8.5549771904945365E-2</v>
      </c>
      <c r="AP9238">
        <v>0.87327876543998728</v>
      </c>
    </row>
    <row r="9239" spans="1:42">
      <c r="A9239">
        <v>325.87098310799274</v>
      </c>
      <c r="B9239">
        <v>210.00710438273433</v>
      </c>
      <c r="C9239">
        <v>600.54888399469883</v>
      </c>
      <c r="D9239">
        <v>-274.67790088670608</v>
      </c>
      <c r="E9239">
        <v>-390.5417796119645</v>
      </c>
      <c r="F9239">
        <v>274.67790088670608</v>
      </c>
      <c r="G9239">
        <v>1.3920832578423218E-2</v>
      </c>
      <c r="H9239">
        <v>1487.0154202121432</v>
      </c>
      <c r="I9239">
        <v>2.55122771859169E-2</v>
      </c>
      <c r="J9239">
        <v>9.0987727642059327E-2</v>
      </c>
      <c r="K9239">
        <v>1.714526653522253</v>
      </c>
      <c r="L9239">
        <v>41.077638864517212</v>
      </c>
      <c r="M9239">
        <v>500.32757401235779</v>
      </c>
      <c r="N9239">
        <v>63.509584223937999</v>
      </c>
      <c r="O9239">
        <v>0.67322883009910583</v>
      </c>
      <c r="P9239">
        <v>1.2061875714196098E-2</v>
      </c>
      <c r="Q9239">
        <v>4.4261210600535068E-2</v>
      </c>
      <c r="R9239">
        <v>0.41862830162048342</v>
      </c>
      <c r="S9239">
        <v>1062.4746010385793</v>
      </c>
      <c r="T9239">
        <v>27.182123064994812</v>
      </c>
      <c r="U9239">
        <v>0.28750662386417392</v>
      </c>
      <c r="V9239">
        <v>603.39727401733398</v>
      </c>
      <c r="W9239">
        <v>1</v>
      </c>
      <c r="X9239">
        <v>0.36595833897590641</v>
      </c>
      <c r="Y9239">
        <v>287.1057852843042</v>
      </c>
      <c r="Z9239">
        <v>1</v>
      </c>
      <c r="AA9239">
        <v>44.466774093408588</v>
      </c>
      <c r="AB9239">
        <v>40.918388488769537</v>
      </c>
      <c r="AC9239">
        <v>131.31285756826401</v>
      </c>
      <c r="AD9239">
        <v>9.5792851896367506E-3</v>
      </c>
      <c r="AE9239">
        <v>1.4761182382052394</v>
      </c>
      <c r="AF9239">
        <v>5.4400745630264272E-2</v>
      </c>
      <c r="AG9239">
        <v>1.1644738553741834E-3</v>
      </c>
      <c r="AH9239">
        <v>1.563415467739105E-2</v>
      </c>
      <c r="AI9239">
        <v>9.7376498579978943</v>
      </c>
      <c r="AJ9239">
        <v>11.899547157934752</v>
      </c>
      <c r="AK9239">
        <v>21.712122210860251</v>
      </c>
      <c r="AL9239">
        <v>3.6746892224330976</v>
      </c>
      <c r="AM9239">
        <v>101.62493945360184</v>
      </c>
      <c r="AN9239">
        <v>703.12009933544982</v>
      </c>
      <c r="AO9239">
        <v>7.9297067046165459E-2</v>
      </c>
      <c r="AP9239">
        <v>0.92391106462478656</v>
      </c>
    </row>
    <row r="9240" spans="1:42">
      <c r="A9240">
        <v>270.0700850045074</v>
      </c>
      <c r="B9240">
        <v>200.72497978508454</v>
      </c>
      <c r="C9240">
        <v>623.70643034205682</v>
      </c>
      <c r="D9240">
        <v>-353.63634533754941</v>
      </c>
      <c r="E9240">
        <v>-422.98145055697228</v>
      </c>
      <c r="F9240">
        <v>353.63634533754941</v>
      </c>
      <c r="G9240">
        <v>3.9964969560270349E-3</v>
      </c>
      <c r="H9240">
        <v>2137.0725597946539</v>
      </c>
      <c r="I9240">
        <v>3.7749678790569299E-2</v>
      </c>
      <c r="J9240">
        <v>0.104933185338974</v>
      </c>
      <c r="K9240">
        <v>1.5846848051607609</v>
      </c>
      <c r="L9240">
        <v>48.919515609741211</v>
      </c>
      <c r="M9240">
        <v>3.493381790841219</v>
      </c>
      <c r="N9240">
        <v>37.313468928337102</v>
      </c>
      <c r="O9240">
        <v>0.58805194497108459</v>
      </c>
      <c r="P9240">
        <v>9.8639349407619887E-3</v>
      </c>
      <c r="Q9240">
        <v>7.4220540258619506E-3</v>
      </c>
      <c r="R9240">
        <v>0.43741533756256101</v>
      </c>
      <c r="S9240">
        <v>394.51746410327456</v>
      </c>
      <c r="T9240">
        <v>49.083840847015381</v>
      </c>
      <c r="U9240">
        <v>0.43349112212657931</v>
      </c>
      <c r="V9240">
        <v>520.99478244781494</v>
      </c>
      <c r="W9240">
        <v>1</v>
      </c>
      <c r="X9240">
        <v>0.38673406362533569</v>
      </c>
      <c r="Y9240">
        <v>528.13851533995808</v>
      </c>
      <c r="Z9240">
        <v>1</v>
      </c>
      <c r="AA9240">
        <v>19.69798471594811</v>
      </c>
      <c r="AB9240">
        <v>25.328741210937501</v>
      </c>
      <c r="AC9240">
        <v>143.50307732820511</v>
      </c>
      <c r="AD9240">
        <v>9.6612082587348089E-3</v>
      </c>
      <c r="AE9240">
        <v>12.398880598627603</v>
      </c>
      <c r="AF9240">
        <v>-1.2160127162933351E-2</v>
      </c>
      <c r="AG9240">
        <v>3.7419487837745733E-5</v>
      </c>
      <c r="AH9240">
        <v>3.8645719635486603E-2</v>
      </c>
      <c r="AI9240">
        <v>15.632814466953278</v>
      </c>
      <c r="AJ9240">
        <v>7.8199416830966131</v>
      </c>
      <c r="AK9240">
        <v>52.275858734250065</v>
      </c>
      <c r="AL9240">
        <v>3.2440328558489804</v>
      </c>
      <c r="AM9240">
        <v>27.322187602519989</v>
      </c>
      <c r="AN9240">
        <v>170.17059610485001</v>
      </c>
      <c r="AO9240">
        <v>7.7501086354255677E-2</v>
      </c>
      <c r="AP9240">
        <v>0.83182255196571353</v>
      </c>
    </row>
    <row r="9241" spans="1:42">
      <c r="A9241">
        <v>1157.4408467046212</v>
      </c>
      <c r="B9241">
        <v>1512.8829171950838</v>
      </c>
      <c r="C9241">
        <v>953.06706176157513</v>
      </c>
      <c r="D9241">
        <v>-355.44207049046258</v>
      </c>
      <c r="E9241">
        <v>355.44207049046258</v>
      </c>
      <c r="F9241">
        <v>-559.81585543350866</v>
      </c>
      <c r="G9241">
        <v>4.3473960022404369E-2</v>
      </c>
      <c r="H9241">
        <v>470.81448996451218</v>
      </c>
      <c r="I9241">
        <v>3.8410966694355009E-2</v>
      </c>
      <c r="J9241">
        <v>5.8349195480346679E-2</v>
      </c>
      <c r="K9241">
        <v>1.1546549792945384</v>
      </c>
      <c r="L9241">
        <v>35.116370916366577</v>
      </c>
      <c r="M9241">
        <v>1270.0320537831012</v>
      </c>
      <c r="N9241">
        <v>139.85392841148379</v>
      </c>
      <c r="O9241">
        <v>0.61819002032279968</v>
      </c>
      <c r="P9241">
        <v>1.7707122113969589E-2</v>
      </c>
      <c r="Q9241">
        <v>3.4968942271338566E-2</v>
      </c>
      <c r="R9241">
        <v>0.45181299209594727</v>
      </c>
      <c r="S9241">
        <v>517.17431507339074</v>
      </c>
      <c r="T9241">
        <v>41.319921612739563</v>
      </c>
      <c r="U9241">
        <v>0.383297193646431</v>
      </c>
      <c r="V9241">
        <v>559.30705070495605</v>
      </c>
      <c r="W9241">
        <v>1</v>
      </c>
      <c r="X9241">
        <v>0.40427848219871521</v>
      </c>
      <c r="Y9241">
        <v>448.19743398462685</v>
      </c>
      <c r="Z9241">
        <v>1</v>
      </c>
      <c r="AA9241">
        <v>9.3626698769092567</v>
      </c>
      <c r="AB9241">
        <v>74.810782897949224</v>
      </c>
      <c r="AC9241">
        <v>191.70496910810471</v>
      </c>
      <c r="AD9241">
        <v>1.9552149324335603E-3</v>
      </c>
      <c r="AE9241">
        <v>14.043739103648493</v>
      </c>
      <c r="AF9241">
        <v>0.16412786364555357</v>
      </c>
      <c r="AG9241">
        <v>9.6249363919589058E-4</v>
      </c>
      <c r="AH9241">
        <v>2.4226011228561398E-2</v>
      </c>
      <c r="AI9241">
        <v>27.69694060087204</v>
      </c>
      <c r="AJ9241">
        <v>6.1074701009591292</v>
      </c>
      <c r="AK9241">
        <v>14.906577746272086</v>
      </c>
      <c r="AL9241">
        <v>4.000203835516821</v>
      </c>
      <c r="AM9241">
        <v>89.305425703525543</v>
      </c>
      <c r="AN9241">
        <v>359.52509475808239</v>
      </c>
      <c r="AO9241">
        <v>0.10085737121105194</v>
      </c>
      <c r="AP9241">
        <v>0.89488418388366708</v>
      </c>
    </row>
    <row r="9242" spans="1:42">
      <c r="A9242">
        <v>339.76309553716237</v>
      </c>
      <c r="B9242">
        <v>80.893328422216996</v>
      </c>
      <c r="C9242">
        <v>512.94906987936861</v>
      </c>
      <c r="D9242">
        <v>-173.18597434220624</v>
      </c>
      <c r="E9242">
        <v>-432.05574145715161</v>
      </c>
      <c r="F9242">
        <v>173.18597434220624</v>
      </c>
      <c r="G9242">
        <v>4.1320012343651118E-2</v>
      </c>
      <c r="H9242">
        <v>1802.672273605833</v>
      </c>
      <c r="I9242">
        <v>4.8469384610652921E-2</v>
      </c>
      <c r="J9242">
        <v>2.6029608249664308E-3</v>
      </c>
      <c r="K9242">
        <v>1.4666627137959003</v>
      </c>
      <c r="L9242">
        <v>17.307593822479248</v>
      </c>
      <c r="M9242">
        <v>1.1040004069637586</v>
      </c>
      <c r="N9242">
        <v>49.846559926795969</v>
      </c>
      <c r="O9242">
        <v>0.57660463452339172</v>
      </c>
      <c r="P9242">
        <v>4.7935619354248036E-3</v>
      </c>
      <c r="Q9242">
        <v>4.2640516016218391E-2</v>
      </c>
      <c r="R9242">
        <v>0.40164273738861084</v>
      </c>
      <c r="S9242">
        <v>661.61575912637636</v>
      </c>
      <c r="T9242">
        <v>25.821250677108765</v>
      </c>
      <c r="U9242">
        <v>0.43992540299892424</v>
      </c>
      <c r="V9242">
        <v>600.48282146453857</v>
      </c>
      <c r="W9242">
        <v>1</v>
      </c>
      <c r="X9242">
        <v>0.30593572616577153</v>
      </c>
      <c r="Y9242">
        <v>686.99695952097386</v>
      </c>
      <c r="Z9242">
        <v>1</v>
      </c>
      <c r="AA9242">
        <v>36.050184536008842</v>
      </c>
      <c r="AB9242">
        <v>32.019962768554691</v>
      </c>
      <c r="AC9242">
        <v>162.50739246606827</v>
      </c>
      <c r="AD9242">
        <v>1.3155369880871896E-2</v>
      </c>
      <c r="AE9242">
        <v>3.7370258096210427</v>
      </c>
      <c r="AF9242">
        <v>0.15712130069732663</v>
      </c>
      <c r="AG9242">
        <v>7.4322792379918152E-4</v>
      </c>
      <c r="AH9242">
        <v>1.092258423566818E-2</v>
      </c>
      <c r="AI9242">
        <v>25.204205811023712</v>
      </c>
      <c r="AJ9242">
        <v>9.7708471267739174</v>
      </c>
      <c r="AK9242">
        <v>58.217467036843296</v>
      </c>
      <c r="AL9242">
        <v>6.3919558759398747</v>
      </c>
      <c r="AM9242">
        <v>88.630908334255224</v>
      </c>
      <c r="AN9242">
        <v>570.29097067524026</v>
      </c>
      <c r="AO9242">
        <v>6.1178528428077694E-2</v>
      </c>
      <c r="AP9242">
        <v>0.9095029275417329</v>
      </c>
    </row>
    <row r="9243" spans="1:42">
      <c r="A9243">
        <v>552.9556121857139</v>
      </c>
      <c r="B9243">
        <v>334.65506297643054</v>
      </c>
      <c r="C9243">
        <v>359.30127574311928</v>
      </c>
      <c r="D9243">
        <v>193.65433644259463</v>
      </c>
      <c r="E9243">
        <v>-218.30054920928336</v>
      </c>
      <c r="F9243">
        <v>-193.65433644259463</v>
      </c>
      <c r="G9243">
        <v>2.509398048686633E-2</v>
      </c>
      <c r="H9243">
        <v>579.33798410835163</v>
      </c>
      <c r="I9243">
        <v>4.6669477522373201E-2</v>
      </c>
      <c r="J9243">
        <v>8.2102821826934819E-2</v>
      </c>
      <c r="K9243">
        <v>1.4492367752969264</v>
      </c>
      <c r="L9243">
        <v>14.862920045852661</v>
      </c>
      <c r="M9243">
        <v>82.443354173117001</v>
      </c>
      <c r="N9243">
        <v>72.584305942535408</v>
      </c>
      <c r="O9243">
        <v>0.66129764914512634</v>
      </c>
      <c r="P9243">
        <v>1.6934130191802975E-2</v>
      </c>
      <c r="Q9243">
        <v>1.9467353873782685E-2</v>
      </c>
      <c r="R9243">
        <v>0.39416501045227054</v>
      </c>
      <c r="S9243">
        <v>597.83271211028318</v>
      </c>
      <c r="T9243">
        <v>41.591772437095642</v>
      </c>
      <c r="U9243">
        <v>0.44121090948581698</v>
      </c>
      <c r="V9243">
        <v>580.93109130859375</v>
      </c>
      <c r="W9243">
        <v>1</v>
      </c>
      <c r="X9243">
        <v>0.41539086937904357</v>
      </c>
      <c r="Y9243">
        <v>465.15111171037933</v>
      </c>
      <c r="Z9243">
        <v>1</v>
      </c>
      <c r="AA9243">
        <v>28.18549004944802</v>
      </c>
      <c r="AB9243">
        <v>117.82282379150392</v>
      </c>
      <c r="AC9243">
        <v>91.533325612545013</v>
      </c>
      <c r="AD9243">
        <v>8.5216098361545131E-3</v>
      </c>
      <c r="AE9243">
        <v>1.5446862120980309</v>
      </c>
      <c r="AF9243">
        <v>9.9586068391799926E-2</v>
      </c>
      <c r="AG9243">
        <v>6.0327439042316407E-4</v>
      </c>
      <c r="AH9243">
        <v>5.9325052762031552E-2</v>
      </c>
      <c r="AI9243">
        <v>5.1427158713340759</v>
      </c>
      <c r="AJ9243">
        <v>12.529763032235216</v>
      </c>
      <c r="AK9243">
        <v>16.998183512091636</v>
      </c>
      <c r="AL9243">
        <v>6.8053514989006736</v>
      </c>
      <c r="AM9243">
        <v>60.535981380939489</v>
      </c>
      <c r="AN9243">
        <v>571.92449063500794</v>
      </c>
      <c r="AO9243">
        <v>5.8502628684043885E-2</v>
      </c>
      <c r="AP9243">
        <v>0.88720672178268445</v>
      </c>
    </row>
    <row r="9244" spans="1:42">
      <c r="A9244">
        <v>106.35542702560198</v>
      </c>
      <c r="B9244">
        <v>1331.4133418687409</v>
      </c>
      <c r="C9244">
        <v>1329.2228327462315</v>
      </c>
      <c r="D9244">
        <v>-1225.0579148431389</v>
      </c>
      <c r="E9244">
        <v>2.1905091225094111</v>
      </c>
      <c r="F9244">
        <v>-2.1905091225094111</v>
      </c>
      <c r="G9244">
        <v>3.8666442776777769E-2</v>
      </c>
      <c r="H9244">
        <v>1522.1067814714347</v>
      </c>
      <c r="I9244">
        <v>2.7205314338207241E-2</v>
      </c>
      <c r="J9244">
        <v>7.3705483198165889E-2</v>
      </c>
      <c r="K9244">
        <v>2.0217388955175872</v>
      </c>
      <c r="L9244">
        <v>41.397080421447754</v>
      </c>
      <c r="M9244">
        <v>3634.7928503546086</v>
      </c>
      <c r="N9244">
        <v>23.899753360557558</v>
      </c>
      <c r="O9244">
        <v>0.64891472458839417</v>
      </c>
      <c r="P9244">
        <v>1.9630267990960012E-2</v>
      </c>
      <c r="Q9244">
        <v>3.5033091968960225E-3</v>
      </c>
      <c r="R9244">
        <v>0.46952843189239502</v>
      </c>
      <c r="S9244">
        <v>947.48287415280583</v>
      </c>
      <c r="T9244">
        <v>29.925775527954102</v>
      </c>
      <c r="U9244">
        <v>0.31639084994792943</v>
      </c>
      <c r="V9244">
        <v>626.96564197540283</v>
      </c>
      <c r="W9244">
        <v>1</v>
      </c>
      <c r="X9244">
        <v>0.32035059213638306</v>
      </c>
      <c r="Y9244">
        <v>595.26508764108837</v>
      </c>
      <c r="Z9244">
        <v>1</v>
      </c>
      <c r="AA9244">
        <v>6.5631590917873392</v>
      </c>
      <c r="AB9244">
        <v>127.73375268554689</v>
      </c>
      <c r="AC9244">
        <v>28.173752129077911</v>
      </c>
      <c r="AD9244">
        <v>1.2479369660727997E-2</v>
      </c>
      <c r="AE9244">
        <v>30.401199906349422</v>
      </c>
      <c r="AF9244">
        <v>0.14517489194869992</v>
      </c>
      <c r="AG9244">
        <v>1.2500965025936028E-3</v>
      </c>
      <c r="AH9244">
        <v>3.2032033598423007E-2</v>
      </c>
      <c r="AI9244">
        <v>20.214993059635162</v>
      </c>
      <c r="AJ9244">
        <v>14.318403362699309</v>
      </c>
      <c r="AK9244">
        <v>20.033090499043464</v>
      </c>
      <c r="AL9244">
        <v>3.4717966801666287</v>
      </c>
      <c r="AM9244">
        <v>108.01125000715255</v>
      </c>
      <c r="AN9244">
        <v>704.71217243475826</v>
      </c>
      <c r="AO9244">
        <v>7.6443792462348947E-2</v>
      </c>
      <c r="AP9244">
        <v>0.84428412556648258</v>
      </c>
    </row>
    <row r="9245" spans="1:42">
      <c r="A9245">
        <v>386.00011192117211</v>
      </c>
      <c r="B9245">
        <v>588.57046818542051</v>
      </c>
      <c r="C9245">
        <v>404.03073692184898</v>
      </c>
      <c r="D9245">
        <v>-202.5703562642484</v>
      </c>
      <c r="E9245">
        <v>184.53973126357153</v>
      </c>
      <c r="F9245">
        <v>-184.53973126357153</v>
      </c>
      <c r="G9245">
        <v>2.9839968899181682E-2</v>
      </c>
      <c r="H9245">
        <v>425.09285055503926</v>
      </c>
      <c r="I9245">
        <v>3.7886991798877716E-2</v>
      </c>
      <c r="J9245">
        <v>1.8006052970886227E-2</v>
      </c>
      <c r="K9245">
        <v>1.0250626482188701</v>
      </c>
      <c r="L9245">
        <v>76.776636838912964</v>
      </c>
      <c r="M9245">
        <v>691.45727606791945</v>
      </c>
      <c r="N9245">
        <v>53.918126485061656</v>
      </c>
      <c r="O9245">
        <v>0.54342696070671082</v>
      </c>
      <c r="P9245">
        <v>6.6158654424879277E-3</v>
      </c>
      <c r="Q9245">
        <v>1.9463096883561872E-2</v>
      </c>
      <c r="R9245">
        <v>0.41731277465820316</v>
      </c>
      <c r="S9245">
        <v>678.17944372149532</v>
      </c>
      <c r="T9245">
        <v>40.425959229469299</v>
      </c>
      <c r="U9245">
        <v>0.38833578407764435</v>
      </c>
      <c r="V9245">
        <v>488.10582160949707</v>
      </c>
      <c r="W9245">
        <v>1</v>
      </c>
      <c r="X9245">
        <v>0.31729415774345399</v>
      </c>
      <c r="Y9245">
        <v>551.43400451314733</v>
      </c>
      <c r="Z9245">
        <v>1</v>
      </c>
      <c r="AA9245">
        <v>35.820409952821734</v>
      </c>
      <c r="AB9245">
        <v>25.733729919433596</v>
      </c>
      <c r="AC9245">
        <v>97.88014143705368</v>
      </c>
      <c r="AD9245">
        <v>5.1273280738765355E-3</v>
      </c>
      <c r="AE9245">
        <v>10.339681818695643</v>
      </c>
      <c r="AF9245">
        <v>0.10185018897056577</v>
      </c>
      <c r="AG9245">
        <v>1.2780654900893416E-3</v>
      </c>
      <c r="AH9245">
        <v>1.3097386455535888E-2</v>
      </c>
      <c r="AI9245">
        <v>16.154870688915253</v>
      </c>
      <c r="AJ9245">
        <v>5.1537346547998455</v>
      </c>
      <c r="AK9245">
        <v>15.037268487811088</v>
      </c>
      <c r="AL9245">
        <v>4.0403431358379329</v>
      </c>
      <c r="AM9245">
        <v>39.137590372562414</v>
      </c>
      <c r="AN9245">
        <v>230.3529430400624</v>
      </c>
      <c r="AO9245">
        <v>7.2722463488578803E-2</v>
      </c>
      <c r="AP9245">
        <v>0.92191615390777604</v>
      </c>
    </row>
    <row r="9246" spans="1:42">
      <c r="A9246">
        <v>661.03679716349916</v>
      </c>
      <c r="B9246">
        <v>505.86906477587809</v>
      </c>
      <c r="C9246">
        <v>306.10929529494945</v>
      </c>
      <c r="D9246">
        <v>155.16773238762107</v>
      </c>
      <c r="E9246">
        <v>-155.16773238762107</v>
      </c>
      <c r="F9246">
        <v>-354.92750186854971</v>
      </c>
      <c r="G9246">
        <v>3.2173108513285552E-2</v>
      </c>
      <c r="H9246">
        <v>158.4975151662747</v>
      </c>
      <c r="I9246">
        <v>2.0201669633388521E-2</v>
      </c>
      <c r="J9246">
        <v>2.4573394060134889E-2</v>
      </c>
      <c r="K9246">
        <v>1.3621045917809009</v>
      </c>
      <c r="L9246">
        <v>29.556505680084229</v>
      </c>
      <c r="M9246">
        <v>12.099051304753825</v>
      </c>
      <c r="N9246">
        <v>117.41692374134065</v>
      </c>
      <c r="O9246">
        <v>0.57051566243171692</v>
      </c>
      <c r="P9246">
        <v>1.2428659227159286E-2</v>
      </c>
      <c r="Q9246">
        <v>2.6849463515811491E-2</v>
      </c>
      <c r="R9246">
        <v>0.47291568279266361</v>
      </c>
      <c r="S9246">
        <v>621.22925107735284</v>
      </c>
      <c r="T9246">
        <v>36.728531122207642</v>
      </c>
      <c r="U9246">
        <v>0.32175770223140721</v>
      </c>
      <c r="V9246">
        <v>549.28357601165771</v>
      </c>
      <c r="W9246">
        <v>1</v>
      </c>
      <c r="X9246">
        <v>0.31485720157623293</v>
      </c>
      <c r="Y9246">
        <v>501.79619013509443</v>
      </c>
      <c r="Z9246">
        <v>1</v>
      </c>
      <c r="AA9246">
        <v>5.5846852094554906</v>
      </c>
      <c r="AB9246">
        <v>31.135079711914067</v>
      </c>
      <c r="AC9246">
        <v>154.98427301645279</v>
      </c>
      <c r="AD9246">
        <v>1.0465238848303117E-2</v>
      </c>
      <c r="AE9246">
        <v>5.092401651776072</v>
      </c>
      <c r="AF9246">
        <v>0.11331473350524901</v>
      </c>
      <c r="AG9246">
        <v>3.2152690040821504E-4</v>
      </c>
      <c r="AH9246">
        <v>4.3540126073360441E-2</v>
      </c>
      <c r="AI9246">
        <v>25.392043888568878</v>
      </c>
      <c r="AJ9246">
        <v>2.4164357460627643</v>
      </c>
      <c r="AK9246">
        <v>2.1874868112802504</v>
      </c>
      <c r="AL9246">
        <v>5.6567546621358868</v>
      </c>
      <c r="AM9246">
        <v>29.206755101680756</v>
      </c>
      <c r="AN9246">
        <v>363.44811094988654</v>
      </c>
      <c r="AO9246">
        <v>7.7312869668006906E-2</v>
      </c>
      <c r="AP9246">
        <v>0.8817378013134004</v>
      </c>
    </row>
    <row r="9247" spans="1:42">
      <c r="A9247">
        <v>617.43252682399952</v>
      </c>
      <c r="B9247">
        <v>277.92025143730945</v>
      </c>
      <c r="C9247">
        <v>410.16083275242357</v>
      </c>
      <c r="D9247">
        <v>207.27169407157595</v>
      </c>
      <c r="E9247">
        <v>-339.51227538669008</v>
      </c>
      <c r="F9247">
        <v>-207.27169407157595</v>
      </c>
      <c r="G9247">
        <v>1.2084131588716046E-2</v>
      </c>
      <c r="H9247">
        <v>752.33989529180451</v>
      </c>
      <c r="I9247">
        <v>4.8925386965274806E-2</v>
      </c>
      <c r="J9247">
        <v>9.6932883262634273E-3</v>
      </c>
      <c r="K9247">
        <v>1.6204358024060725</v>
      </c>
      <c r="L9247">
        <v>68.283668756484985</v>
      </c>
      <c r="M9247">
        <v>1.9777119337138385</v>
      </c>
      <c r="N9247">
        <v>85.420548144531253</v>
      </c>
      <c r="O9247">
        <v>0.5332852303981781</v>
      </c>
      <c r="P9247">
        <v>3.2472551663716631E-3</v>
      </c>
      <c r="Q9247">
        <v>3.3153274165259462E-2</v>
      </c>
      <c r="R9247">
        <v>0.39253314018249513</v>
      </c>
      <c r="S9247">
        <v>569.50929637942693</v>
      </c>
      <c r="T9247">
        <v>37.091585993766785</v>
      </c>
      <c r="U9247">
        <v>0.4202070957422257</v>
      </c>
      <c r="V9247">
        <v>553.20672988891602</v>
      </c>
      <c r="W9247">
        <v>1</v>
      </c>
      <c r="X9247">
        <v>0.42991083264350893</v>
      </c>
      <c r="Y9247">
        <v>462.74392497852182</v>
      </c>
      <c r="Z9247">
        <v>1</v>
      </c>
      <c r="AA9247">
        <v>26.016529772577293</v>
      </c>
      <c r="AB9247">
        <v>94.220220031738293</v>
      </c>
      <c r="AC9247">
        <v>37.764154374599457</v>
      </c>
      <c r="AD9247">
        <v>2.4102235451722758E-3</v>
      </c>
      <c r="AE9247">
        <v>1.2081617102715549</v>
      </c>
      <c r="AF9247">
        <v>4.7512632608413694E-2</v>
      </c>
      <c r="AG9247">
        <v>5.0343464878390331E-4</v>
      </c>
      <c r="AH9247">
        <v>2.0877381205558775E-2</v>
      </c>
      <c r="AI9247">
        <v>5.3455266356468201</v>
      </c>
      <c r="AJ9247">
        <v>16.292142914340808</v>
      </c>
      <c r="AK9247">
        <v>20.662823762297631</v>
      </c>
      <c r="AL9247">
        <v>7.9087527700536988</v>
      </c>
      <c r="AM9247">
        <v>95.394322502613065</v>
      </c>
      <c r="AN9247">
        <v>770.61471748335589</v>
      </c>
      <c r="AO9247">
        <v>8.6145171523094172E-2</v>
      </c>
      <c r="AP9247">
        <v>0.88326675271987931</v>
      </c>
    </row>
    <row r="9248" spans="1:42">
      <c r="A9248">
        <v>594.34860155247884</v>
      </c>
      <c r="B9248">
        <v>252.43794413527655</v>
      </c>
      <c r="C9248">
        <v>361.4974569858943</v>
      </c>
      <c r="D9248">
        <v>232.85114456658454</v>
      </c>
      <c r="E9248">
        <v>-341.91065741720229</v>
      </c>
      <c r="F9248">
        <v>-232.85114456658454</v>
      </c>
      <c r="G9248">
        <v>7.1506352273006904E-2</v>
      </c>
      <c r="H9248">
        <v>465.20680119116787</v>
      </c>
      <c r="I9248">
        <v>5.0191909968852998E-2</v>
      </c>
      <c r="J9248">
        <v>4.5681913137435914E-2</v>
      </c>
      <c r="K9248">
        <v>1.4284269229471682</v>
      </c>
      <c r="L9248">
        <v>37.605571746826172</v>
      </c>
      <c r="M9248">
        <v>18.44432367330559</v>
      </c>
      <c r="N9248">
        <v>106.12348151836396</v>
      </c>
      <c r="O9248">
        <v>0.66992917656898499</v>
      </c>
      <c r="P9248">
        <v>3.0076646804809565E-3</v>
      </c>
      <c r="Q9248">
        <v>2.0265404754214813E-2</v>
      </c>
      <c r="R9248">
        <v>0.4354836893081665</v>
      </c>
      <c r="S9248">
        <v>947.52101215884295</v>
      </c>
      <c r="T9248">
        <v>31.253015995025635</v>
      </c>
      <c r="U9248">
        <v>0.3471715897321701</v>
      </c>
      <c r="V9248">
        <v>614.12851810455322</v>
      </c>
      <c r="W9248">
        <v>1</v>
      </c>
      <c r="X9248">
        <v>0.41289854764938355</v>
      </c>
      <c r="Y9248">
        <v>567.4896563696982</v>
      </c>
      <c r="Z9248">
        <v>1</v>
      </c>
      <c r="AA9248">
        <v>11.987523308935167</v>
      </c>
      <c r="AB9248">
        <v>105.21441259765626</v>
      </c>
      <c r="AC9248">
        <v>81.224782764911652</v>
      </c>
      <c r="AD9248">
        <v>1.0225457411545975E-2</v>
      </c>
      <c r="AE9248">
        <v>10.093023558666426</v>
      </c>
      <c r="AF9248">
        <v>0.28376311540603638</v>
      </c>
      <c r="AG9248">
        <v>6.7104975350202445E-5</v>
      </c>
      <c r="AH9248">
        <v>2.6614775478839871E-2</v>
      </c>
      <c r="AI9248">
        <v>15.87726503610611</v>
      </c>
      <c r="AJ9248">
        <v>3.6796871029320695</v>
      </c>
      <c r="AK9248">
        <v>15.737122648358344</v>
      </c>
      <c r="AL9248">
        <v>7.5583909690639084</v>
      </c>
      <c r="AM9248">
        <v>92.30373953580856</v>
      </c>
      <c r="AN9248">
        <v>796.93852189004929</v>
      </c>
      <c r="AO9248">
        <v>0.10379979813098908</v>
      </c>
      <c r="AP9248">
        <v>0.87713678193092359</v>
      </c>
    </row>
    <row r="9249" spans="1:42">
      <c r="A9249">
        <v>1019.5651772467555</v>
      </c>
      <c r="B9249">
        <v>2684.5571022777472</v>
      </c>
      <c r="C9249">
        <v>2495.7222996360438</v>
      </c>
      <c r="D9249">
        <v>-1664.9919250309918</v>
      </c>
      <c r="E9249">
        <v>188.83480264170339</v>
      </c>
      <c r="F9249">
        <v>-188.83480264170339</v>
      </c>
      <c r="G9249">
        <v>0.13132258167447663</v>
      </c>
      <c r="H9249">
        <v>2984.5243532641484</v>
      </c>
      <c r="I9249">
        <v>2.3174860775470735E-2</v>
      </c>
      <c r="J9249">
        <v>1.3332130432128907E-2</v>
      </c>
      <c r="K9249">
        <v>1.8458048523604869</v>
      </c>
      <c r="L9249">
        <v>52.620710134506226</v>
      </c>
      <c r="M9249">
        <v>4654.350918498094</v>
      </c>
      <c r="N9249">
        <v>121.31355246391298</v>
      </c>
      <c r="O9249">
        <v>0.7789742648601532</v>
      </c>
      <c r="P9249">
        <v>1.6813244024912515E-2</v>
      </c>
      <c r="Q9249">
        <v>3.5726621945699052E-3</v>
      </c>
      <c r="R9249">
        <v>0.49262639999389646</v>
      </c>
      <c r="S9249">
        <v>480.36908881708393</v>
      </c>
      <c r="T9249">
        <v>46.214202046394348</v>
      </c>
      <c r="U9249">
        <v>0.41908863842487337</v>
      </c>
      <c r="V9249">
        <v>554.27336692810059</v>
      </c>
      <c r="W9249">
        <v>1</v>
      </c>
      <c r="X9249">
        <v>0.35149345755577088</v>
      </c>
      <c r="Y9249">
        <v>681.72790521762795</v>
      </c>
      <c r="Z9249">
        <v>1</v>
      </c>
      <c r="AA9249">
        <v>23.755862038011557</v>
      </c>
      <c r="AB9249">
        <v>117.66451287841798</v>
      </c>
      <c r="AC9249">
        <v>186.81250065565109</v>
      </c>
      <c r="AD9249">
        <v>1.5241590320554554E-2</v>
      </c>
      <c r="AE9249">
        <v>98.155282258028137</v>
      </c>
      <c r="AF9249">
        <v>7.2589634656906113E-2</v>
      </c>
      <c r="AG9249">
        <v>7.770066287448741E-4</v>
      </c>
      <c r="AH9249">
        <v>4.2803605127334596E-2</v>
      </c>
      <c r="AI9249">
        <v>11.687156856060028</v>
      </c>
      <c r="AJ9249">
        <v>6.9496088338130013</v>
      </c>
      <c r="AK9249">
        <v>43.612971283793449</v>
      </c>
      <c r="AL9249">
        <v>2.6623813369462579</v>
      </c>
      <c r="AM9249">
        <v>98.250208532810205</v>
      </c>
      <c r="AN9249">
        <v>521.20965165637153</v>
      </c>
      <c r="AO9249">
        <v>8.413147056102753E-2</v>
      </c>
      <c r="AP9249">
        <v>0.81557333755493167</v>
      </c>
    </row>
    <row r="9250" spans="1:42">
      <c r="A9250">
        <v>590.4218214699107</v>
      </c>
      <c r="B9250">
        <v>404.08447811518005</v>
      </c>
      <c r="C9250">
        <v>464.13961710491185</v>
      </c>
      <c r="D9250">
        <v>126.28220436499885</v>
      </c>
      <c r="E9250">
        <v>-186.33734335473065</v>
      </c>
      <c r="F9250">
        <v>-126.28220436499885</v>
      </c>
      <c r="G9250">
        <v>0.10685047880180815</v>
      </c>
      <c r="H9250">
        <v>750.75863310184104</v>
      </c>
      <c r="I9250">
        <v>4.6789377629756927E-2</v>
      </c>
      <c r="J9250">
        <v>3.155508828163147E-2</v>
      </c>
      <c r="K9250">
        <v>1.115144200783968</v>
      </c>
      <c r="L9250">
        <v>42.408902645111084</v>
      </c>
      <c r="M9250">
        <v>214.27963054605152</v>
      </c>
      <c r="N9250">
        <v>111.77044807834626</v>
      </c>
      <c r="O9250">
        <v>0.50272777676582336</v>
      </c>
      <c r="P9250">
        <v>2.6519251929389104E-3</v>
      </c>
      <c r="Q9250">
        <v>3.6765510082244865E-2</v>
      </c>
      <c r="R9250">
        <v>0.46962258815765379</v>
      </c>
      <c r="S9250">
        <v>423.69775471170794</v>
      </c>
      <c r="T9250">
        <v>39.855736494064331</v>
      </c>
      <c r="U9250">
        <v>0.29058478295803075</v>
      </c>
      <c r="V9250">
        <v>644.16892528533936</v>
      </c>
      <c r="W9250">
        <v>1</v>
      </c>
      <c r="X9250">
        <v>0.3841383266448975</v>
      </c>
      <c r="Y9250">
        <v>636.20174395454933</v>
      </c>
      <c r="Z9250">
        <v>1</v>
      </c>
      <c r="AA9250">
        <v>14.167264903898241</v>
      </c>
      <c r="AB9250">
        <v>86.815720092773446</v>
      </c>
      <c r="AC9250">
        <v>167.03169494867325</v>
      </c>
      <c r="AD9250">
        <v>1.3657227540627506E-2</v>
      </c>
      <c r="AE9250">
        <v>46.428983350525165</v>
      </c>
      <c r="AF9250">
        <v>0.28480678081512445</v>
      </c>
      <c r="AG9250">
        <v>4.0710242418269944E-4</v>
      </c>
      <c r="AH9250">
        <v>1.0449188601970671E-2</v>
      </c>
      <c r="AI9250">
        <v>6.6807273030281067</v>
      </c>
      <c r="AJ9250">
        <v>1.8002667904995939</v>
      </c>
      <c r="AK9250">
        <v>31.084392419457433</v>
      </c>
      <c r="AL9250">
        <v>6.0472340134752436</v>
      </c>
      <c r="AM9250">
        <v>109.70316766500473</v>
      </c>
      <c r="AN9250">
        <v>641.65679643937665</v>
      </c>
      <c r="AO9250">
        <v>8.3260412812232981E-2</v>
      </c>
      <c r="AP9250">
        <v>0.84304881644248975</v>
      </c>
    </row>
    <row r="9251" spans="1:42">
      <c r="A9251">
        <v>663.56658607951931</v>
      </c>
      <c r="B9251">
        <v>697.15940466759139</v>
      </c>
      <c r="C9251">
        <v>603.55501045399103</v>
      </c>
      <c r="D9251">
        <v>-33.592818588072078</v>
      </c>
      <c r="E9251">
        <v>33.592818588072078</v>
      </c>
      <c r="F9251">
        <v>-93.604394213600358</v>
      </c>
      <c r="G9251">
        <v>8.824012935934869E-2</v>
      </c>
      <c r="H9251">
        <v>708.49366101538374</v>
      </c>
      <c r="I9251">
        <v>3.9069556295871735E-2</v>
      </c>
      <c r="J9251">
        <v>9.0779634952545166E-2</v>
      </c>
      <c r="K9251">
        <v>1.4827216352403163</v>
      </c>
      <c r="L9251">
        <v>21.178752183914185</v>
      </c>
      <c r="M9251">
        <v>512.94465001646779</v>
      </c>
      <c r="N9251">
        <v>71.40061942367555</v>
      </c>
      <c r="O9251">
        <v>0.78455290198326111</v>
      </c>
      <c r="P9251">
        <v>6.9901829295688197E-3</v>
      </c>
      <c r="Q9251">
        <v>3.4274266613854298E-2</v>
      </c>
      <c r="R9251">
        <v>0.38379128456115724</v>
      </c>
      <c r="S9251">
        <v>331.2349271556584</v>
      </c>
      <c r="T9251">
        <v>32.54142701625824</v>
      </c>
      <c r="U9251">
        <v>0.43475397169589997</v>
      </c>
      <c r="V9251">
        <v>478.13434600830078</v>
      </c>
      <c r="W9251">
        <v>1</v>
      </c>
      <c r="X9251">
        <v>0.42753092408180238</v>
      </c>
      <c r="Y9251">
        <v>356.17912066639741</v>
      </c>
      <c r="Z9251">
        <v>1</v>
      </c>
      <c r="AA9251">
        <v>19.728359122171408</v>
      </c>
      <c r="AB9251">
        <v>72.410327209472655</v>
      </c>
      <c r="AC9251">
        <v>101.68258994817734</v>
      </c>
      <c r="AD9251">
        <v>8.2389831542968757E-3</v>
      </c>
      <c r="AE9251">
        <v>24.712737250169496</v>
      </c>
      <c r="AF9251">
        <v>0.28892750859260552</v>
      </c>
      <c r="AG9251">
        <v>7.9349135551320005E-4</v>
      </c>
      <c r="AH9251">
        <v>5.9429763054847713E-2</v>
      </c>
      <c r="AI9251">
        <v>23.590711057186127</v>
      </c>
      <c r="AJ9251">
        <v>5.2187114852299432</v>
      </c>
      <c r="AK9251">
        <v>18.142932609915732</v>
      </c>
      <c r="AL9251">
        <v>6.0271829151539418</v>
      </c>
      <c r="AM9251">
        <v>109.85611516237259</v>
      </c>
      <c r="AN9251">
        <v>379.62310249078791</v>
      </c>
      <c r="AO9251">
        <v>0.10086825025081635</v>
      </c>
      <c r="AP9251">
        <v>0.89555502462387093</v>
      </c>
    </row>
    <row r="9252" spans="1:42">
      <c r="A9252">
        <v>356.95160033107965</v>
      </c>
      <c r="B9252">
        <v>3119.0348946714989</v>
      </c>
      <c r="C9252">
        <v>2456.6276326730881</v>
      </c>
      <c r="D9252">
        <v>-2762.0832943404193</v>
      </c>
      <c r="E9252">
        <v>662.40726199841083</v>
      </c>
      <c r="F9252">
        <v>-662.40726199841083</v>
      </c>
      <c r="G9252">
        <v>9.1516169470597125E-2</v>
      </c>
      <c r="H9252">
        <v>179.70951275056996</v>
      </c>
      <c r="I9252">
        <v>5.8127922713756559E-2</v>
      </c>
      <c r="J9252">
        <v>9.9172045469284056E-2</v>
      </c>
      <c r="K9252">
        <v>1.2949862409651278</v>
      </c>
      <c r="L9252">
        <v>12.969794273376465</v>
      </c>
      <c r="M9252">
        <v>6967.4579445940435</v>
      </c>
      <c r="N9252">
        <v>66.918930745506302</v>
      </c>
      <c r="O9252">
        <v>0.64059725403785706</v>
      </c>
      <c r="P9252">
        <v>2.0368737856547036E-2</v>
      </c>
      <c r="Q9252">
        <v>1.6948858367072208E-3</v>
      </c>
      <c r="R9252">
        <v>0.46330845355987549</v>
      </c>
      <c r="S9252">
        <v>652.04783560103908</v>
      </c>
      <c r="T9252">
        <v>43.11683177947998</v>
      </c>
      <c r="U9252">
        <v>0.3037874430418015</v>
      </c>
      <c r="V9252">
        <v>566.17481708526611</v>
      </c>
      <c r="W9252">
        <v>1</v>
      </c>
      <c r="X9252">
        <v>0.28461718797683716</v>
      </c>
      <c r="Y9252">
        <v>529.28887534234514</v>
      </c>
      <c r="Z9252">
        <v>1</v>
      </c>
      <c r="AA9252">
        <v>26.620940101766593</v>
      </c>
      <c r="AB9252">
        <v>143.07647094726565</v>
      </c>
      <c r="AC9252">
        <v>186.18888407945633</v>
      </c>
      <c r="AD9252">
        <v>9.6903368958041192E-3</v>
      </c>
      <c r="AE9252">
        <v>47.564394855391377</v>
      </c>
      <c r="AF9252">
        <v>0.22845317602157592</v>
      </c>
      <c r="AG9252">
        <v>7.1813574924112287E-4</v>
      </c>
      <c r="AH9252">
        <v>3.5760302698612211E-2</v>
      </c>
      <c r="AI9252">
        <v>23.383790552616119</v>
      </c>
      <c r="AJ9252">
        <v>9.0289755515473651</v>
      </c>
      <c r="AK9252">
        <v>6.4293370181322098</v>
      </c>
      <c r="AL9252">
        <v>4.440855481851453</v>
      </c>
      <c r="AM9252">
        <v>93.242527282238001</v>
      </c>
      <c r="AN9252">
        <v>203.44534012023328</v>
      </c>
      <c r="AO9252">
        <v>4.1236095547676085E-2</v>
      </c>
      <c r="AP9252">
        <v>0.81843032574653629</v>
      </c>
    </row>
    <row r="9253" spans="1:42">
      <c r="A9253">
        <v>143.36661117293721</v>
      </c>
      <c r="B9253">
        <v>-152.82399272572763</v>
      </c>
      <c r="C9253">
        <v>464.9632368046091</v>
      </c>
      <c r="D9253">
        <v>-321.59662563167188</v>
      </c>
      <c r="E9253">
        <v>-617.78722953033673</v>
      </c>
      <c r="F9253">
        <v>321.59662563167188</v>
      </c>
      <c r="G9253">
        <v>8.1241117412894553E-2</v>
      </c>
      <c r="H9253">
        <v>1476.9204125689648</v>
      </c>
      <c r="I9253">
        <v>5.4853186905384065E-2</v>
      </c>
      <c r="J9253">
        <v>9.3238560676574711E-2</v>
      </c>
      <c r="K9253">
        <v>1.429424023360014</v>
      </c>
      <c r="L9253">
        <v>43.346832990646362</v>
      </c>
      <c r="M9253">
        <v>58.220753489723876</v>
      </c>
      <c r="N9253">
        <v>37.965402441787724</v>
      </c>
      <c r="O9253">
        <v>0.51159951090812683</v>
      </c>
      <c r="P9253">
        <v>1.0124995708465574E-2</v>
      </c>
      <c r="Q9253">
        <v>4.3432111210293233E-3</v>
      </c>
      <c r="R9253">
        <v>0.48749996185302735</v>
      </c>
      <c r="S9253">
        <v>1004.2183867307067</v>
      </c>
      <c r="T9253">
        <v>26.958575844764709</v>
      </c>
      <c r="U9253">
        <v>0.35776767075061799</v>
      </c>
      <c r="V9253">
        <v>473.5323429107666</v>
      </c>
      <c r="W9253">
        <v>1</v>
      </c>
      <c r="X9253">
        <v>0.37215470194816591</v>
      </c>
      <c r="Y9253">
        <v>368.83258131776358</v>
      </c>
      <c r="Z9253">
        <v>1</v>
      </c>
      <c r="AA9253">
        <v>18.488820741853718</v>
      </c>
      <c r="AB9253">
        <v>141.45888177490235</v>
      </c>
      <c r="AC9253">
        <v>121.23398035764694</v>
      </c>
      <c r="AD9253">
        <v>8.8004055186214607E-3</v>
      </c>
      <c r="AE9253">
        <v>24.506007980746716</v>
      </c>
      <c r="AF9253">
        <v>0.25310889601707454</v>
      </c>
      <c r="AG9253">
        <v>6.8087153993926365E-4</v>
      </c>
      <c r="AH9253">
        <v>4.2710634040832522E-2</v>
      </c>
      <c r="AI9253">
        <v>15.233740508556366</v>
      </c>
      <c r="AJ9253">
        <v>1.3876031600191769</v>
      </c>
      <c r="AK9253">
        <v>59.09049765765667</v>
      </c>
      <c r="AL9253">
        <v>3.128300201423361</v>
      </c>
      <c r="AM9253">
        <v>93.466620028018951</v>
      </c>
      <c r="AN9253">
        <v>759.43380694279381</v>
      </c>
      <c r="AO9253">
        <v>8.8962322115898135E-2</v>
      </c>
      <c r="AP9253">
        <v>0.84417897701263434</v>
      </c>
    </row>
    <row r="9254" spans="1:42">
      <c r="A9254">
        <v>1447.2855485365769</v>
      </c>
      <c r="B9254">
        <v>2573.076802473257</v>
      </c>
      <c r="C9254">
        <v>2824.0479633088635</v>
      </c>
      <c r="D9254">
        <v>-1376.7624147722865</v>
      </c>
      <c r="E9254">
        <v>-250.9711608356065</v>
      </c>
      <c r="F9254">
        <v>250.9711608356065</v>
      </c>
      <c r="G9254">
        <v>5.8048518162576342E-2</v>
      </c>
      <c r="H9254">
        <v>4914.2069485505026</v>
      </c>
      <c r="I9254">
        <v>2.3752528131008147E-2</v>
      </c>
      <c r="J9254">
        <v>7.2873238801956175E-2</v>
      </c>
      <c r="K9254">
        <v>2.0074196755707261</v>
      </c>
      <c r="L9254">
        <v>69.023964405059814</v>
      </c>
      <c r="M9254">
        <v>3408.241770978053</v>
      </c>
      <c r="N9254">
        <v>162.41539778156283</v>
      </c>
      <c r="O9254">
        <v>0.58539918065071106</v>
      </c>
      <c r="P9254">
        <v>4.3672226799858936E-3</v>
      </c>
      <c r="Q9254">
        <v>1.6743256409962968E-2</v>
      </c>
      <c r="R9254">
        <v>0.39697829723358152</v>
      </c>
      <c r="S9254">
        <v>386.90688146842587</v>
      </c>
      <c r="T9254">
        <v>44.980698823928833</v>
      </c>
      <c r="U9254">
        <v>0.40193887174129489</v>
      </c>
      <c r="V9254">
        <v>589.1427755355835</v>
      </c>
      <c r="W9254">
        <v>1</v>
      </c>
      <c r="X9254">
        <v>0.28940898418426514</v>
      </c>
      <c r="Y9254">
        <v>444.87743988674941</v>
      </c>
      <c r="Z9254">
        <v>1</v>
      </c>
      <c r="AA9254">
        <v>18.106385103712086</v>
      </c>
      <c r="AB9254">
        <v>39.995633911132813</v>
      </c>
      <c r="AC9254">
        <v>61.674560606479645</v>
      </c>
      <c r="AD9254">
        <v>6.979466299725394E-3</v>
      </c>
      <c r="AE9254">
        <v>23.081205145990495</v>
      </c>
      <c r="AF9254">
        <v>0.22058670043945308</v>
      </c>
      <c r="AG9254">
        <v>4.5295989532373996E-4</v>
      </c>
      <c r="AH9254">
        <v>1.3462222993373869E-2</v>
      </c>
      <c r="AI9254">
        <v>29.092228710651398</v>
      </c>
      <c r="AJ9254">
        <v>12.827090134259279</v>
      </c>
      <c r="AK9254">
        <v>57.498862572312355</v>
      </c>
      <c r="AL9254">
        <v>5.8288032942912515</v>
      </c>
      <c r="AM9254">
        <v>106.06770461797714</v>
      </c>
      <c r="AN9254">
        <v>726.21441396969067</v>
      </c>
      <c r="AO9254">
        <v>9.7797525048255923E-2</v>
      </c>
      <c r="AP9254">
        <v>0.885220152616501</v>
      </c>
    </row>
    <row r="9255" spans="1:42">
      <c r="A9255">
        <v>380.68304476210028</v>
      </c>
      <c r="B9255">
        <v>856.6652222521036</v>
      </c>
      <c r="C9255">
        <v>929.8277007914138</v>
      </c>
      <c r="D9255">
        <v>-549.14465602931352</v>
      </c>
      <c r="E9255">
        <v>-73.1624785393102</v>
      </c>
      <c r="F9255">
        <v>73.1624785393102</v>
      </c>
      <c r="G9255">
        <v>4.8009644232287638E-2</v>
      </c>
      <c r="H9255">
        <v>2235.7584089843049</v>
      </c>
      <c r="I9255">
        <v>2.4594661295413968E-2</v>
      </c>
      <c r="J9255">
        <v>7.4136195182800289E-3</v>
      </c>
      <c r="K9255">
        <v>1.6148437366902826</v>
      </c>
      <c r="L9255">
        <v>13.855787515640259</v>
      </c>
      <c r="M9255">
        <v>1325.7330629903327</v>
      </c>
      <c r="N9255">
        <v>37.927603373718263</v>
      </c>
      <c r="O9255">
        <v>0.60577449202537537</v>
      </c>
      <c r="P9255">
        <v>1.2992123550838891E-2</v>
      </c>
      <c r="Q9255">
        <v>4.318840413623385E-2</v>
      </c>
      <c r="R9255">
        <v>0.39237303733825685</v>
      </c>
      <c r="S9255">
        <v>647.69877013302016</v>
      </c>
      <c r="T9255">
        <v>48.754283785820007</v>
      </c>
      <c r="U9255">
        <v>0.31526657640933992</v>
      </c>
      <c r="V9255">
        <v>454.24909591674805</v>
      </c>
      <c r="W9255">
        <v>1</v>
      </c>
      <c r="X9255">
        <v>0.31204508900642397</v>
      </c>
      <c r="Y9255">
        <v>647.2030227740446</v>
      </c>
      <c r="Z9255">
        <v>1</v>
      </c>
      <c r="AA9255">
        <v>48.719841457605369</v>
      </c>
      <c r="AB9255">
        <v>80.604895324707044</v>
      </c>
      <c r="AC9255">
        <v>111.45025342702866</v>
      </c>
      <c r="AD9255">
        <v>4.7538822532719018E-3</v>
      </c>
      <c r="AE9255">
        <v>2.7952646644205417</v>
      </c>
      <c r="AF9255">
        <v>0.16785901665687558</v>
      </c>
      <c r="AG9255">
        <v>7.3944321002621257E-4</v>
      </c>
      <c r="AH9255">
        <v>1.8630088567733764E-3</v>
      </c>
      <c r="AI9255">
        <v>14.138523042201996</v>
      </c>
      <c r="AJ9255">
        <v>12.112500333595991</v>
      </c>
      <c r="AK9255">
        <v>42.948993453383444</v>
      </c>
      <c r="AL9255">
        <v>2.6262568051580413</v>
      </c>
      <c r="AM9255">
        <v>86.486886703968054</v>
      </c>
      <c r="AN9255">
        <v>208.96724865975472</v>
      </c>
      <c r="AO9255">
        <v>4.2534169554710385E-2</v>
      </c>
      <c r="AP9255">
        <v>0.90200415468215955</v>
      </c>
    </row>
    <row r="9256" spans="1:42">
      <c r="A9256">
        <v>158.54886838416877</v>
      </c>
      <c r="B9256">
        <v>604.11422955848911</v>
      </c>
      <c r="C9256">
        <v>198.77179258610093</v>
      </c>
      <c r="D9256">
        <v>-445.56536117432034</v>
      </c>
      <c r="E9256">
        <v>405.34243697238821</v>
      </c>
      <c r="F9256">
        <v>-405.34243697238821</v>
      </c>
      <c r="G9256">
        <v>6.9823178622400978E-2</v>
      </c>
      <c r="H9256">
        <v>235.76255688062116</v>
      </c>
      <c r="I9256">
        <v>5.3759934604167933E-2</v>
      </c>
      <c r="J9256">
        <v>5.5766700506210326E-2</v>
      </c>
      <c r="K9256">
        <v>1.0982182655870913</v>
      </c>
      <c r="L9256">
        <v>27.133302688598633</v>
      </c>
      <c r="M9256">
        <v>1233.1891103632613</v>
      </c>
      <c r="N9256">
        <v>31.407353385734559</v>
      </c>
      <c r="O9256">
        <v>0.80823341012001038</v>
      </c>
      <c r="P9256">
        <v>1.4263781441582572E-3</v>
      </c>
      <c r="Q9256">
        <v>1.6181075361039902E-2</v>
      </c>
      <c r="R9256">
        <v>0.45040506839752198</v>
      </c>
      <c r="S9256">
        <v>976.92664507176482</v>
      </c>
      <c r="T9256">
        <v>48.146617412567139</v>
      </c>
      <c r="U9256">
        <v>0.28559876143932345</v>
      </c>
      <c r="V9256">
        <v>632.4209451675415</v>
      </c>
      <c r="W9256">
        <v>1</v>
      </c>
      <c r="X9256">
        <v>0.3977770209312439</v>
      </c>
      <c r="Y9256">
        <v>624.04805769560767</v>
      </c>
      <c r="Z9256">
        <v>1</v>
      </c>
      <c r="AA9256">
        <v>4.0087697046566015</v>
      </c>
      <c r="AB9256">
        <v>111.06567773437502</v>
      </c>
      <c r="AC9256">
        <v>119.95814591646194</v>
      </c>
      <c r="AD9256">
        <v>1.531444614769047E-2</v>
      </c>
      <c r="AE9256">
        <v>3.5845166662273691</v>
      </c>
      <c r="AF9256">
        <v>0.28362495660781861</v>
      </c>
      <c r="AG9256">
        <v>1.022169965908228E-4</v>
      </c>
      <c r="AH9256">
        <v>1.7614660179615018E-2</v>
      </c>
      <c r="AI9256">
        <v>7.6393547654151917</v>
      </c>
      <c r="AJ9256">
        <v>9.1123525871207427</v>
      </c>
      <c r="AK9256">
        <v>15.07345919430256</v>
      </c>
      <c r="AL9256">
        <v>1.5040376421194606</v>
      </c>
      <c r="AM9256">
        <v>48.054859340190887</v>
      </c>
      <c r="AN9256">
        <v>131.8226855199178</v>
      </c>
      <c r="AO9256">
        <v>9.3388426899909976E-2</v>
      </c>
      <c r="AP9256">
        <v>0.86043331170082105</v>
      </c>
    </row>
    <row r="9257" spans="1:42">
      <c r="A9257">
        <v>1489.9998170587364</v>
      </c>
      <c r="B9257">
        <v>2281.3813295760619</v>
      </c>
      <c r="C9257">
        <v>1652.7706283662999</v>
      </c>
      <c r="D9257">
        <v>-791.38151251732552</v>
      </c>
      <c r="E9257">
        <v>628.61070120976206</v>
      </c>
      <c r="F9257">
        <v>-628.61070120976206</v>
      </c>
      <c r="G9257">
        <v>9.0503581574455136E-2</v>
      </c>
      <c r="H9257">
        <v>1255.9440535485953</v>
      </c>
      <c r="I9257">
        <v>2.5453708469867706E-2</v>
      </c>
      <c r="J9257">
        <v>1.0167726516723633E-2</v>
      </c>
      <c r="K9257">
        <v>1.524639155358076</v>
      </c>
      <c r="L9257">
        <v>47.621997594833374</v>
      </c>
      <c r="M9257">
        <v>2198.476814247409</v>
      </c>
      <c r="N9257">
        <v>146.15204751243593</v>
      </c>
      <c r="O9257">
        <v>0.74838277697563171</v>
      </c>
      <c r="P9257">
        <v>2.0883802784813773E-2</v>
      </c>
      <c r="Q9257">
        <v>2.7778649912940125E-2</v>
      </c>
      <c r="R9257">
        <v>0.41605455398559571</v>
      </c>
      <c r="S9257">
        <v>656.09999874248911</v>
      </c>
      <c r="T9257">
        <v>34.136131405830383</v>
      </c>
      <c r="U9257">
        <v>0.42924104511737826</v>
      </c>
      <c r="V9257">
        <v>552.23040580749512</v>
      </c>
      <c r="W9257">
        <v>1</v>
      </c>
      <c r="X9257">
        <v>0.34283746123313907</v>
      </c>
      <c r="Y9257">
        <v>510.49145557595477</v>
      </c>
      <c r="Z9257">
        <v>1</v>
      </c>
      <c r="AA9257">
        <v>34.550238173723223</v>
      </c>
      <c r="AB9257">
        <v>33.404586608886724</v>
      </c>
      <c r="AC9257">
        <v>179.11088913679123</v>
      </c>
      <c r="AD9257">
        <v>9.5283997364533253E-3</v>
      </c>
      <c r="AE9257">
        <v>62.719728546470812</v>
      </c>
      <c r="AF9257">
        <v>0.18595191836357114</v>
      </c>
      <c r="AG9257">
        <v>5.2281135278187802E-4</v>
      </c>
      <c r="AH9257">
        <v>4.4201627492904662E-2</v>
      </c>
      <c r="AI9257">
        <v>25.000188052654266</v>
      </c>
      <c r="AJ9257">
        <v>0.26650017145809274</v>
      </c>
      <c r="AK9257">
        <v>20.907752882838249</v>
      </c>
      <c r="AL9257">
        <v>7.4710348104642872</v>
      </c>
      <c r="AM9257">
        <v>41.269539701938626</v>
      </c>
      <c r="AN9257">
        <v>158.94921288217284</v>
      </c>
      <c r="AO9257">
        <v>6.1811697840690613E-2</v>
      </c>
      <c r="AP9257">
        <v>0.82802506446838386</v>
      </c>
    </row>
    <row r="9258" spans="1:42">
      <c r="A9258">
        <v>210.5627048433264</v>
      </c>
      <c r="B9258">
        <v>593.34866684040537</v>
      </c>
      <c r="C9258">
        <v>326.1390490800228</v>
      </c>
      <c r="D9258">
        <v>-382.78596199707897</v>
      </c>
      <c r="E9258">
        <v>267.20961776038257</v>
      </c>
      <c r="F9258">
        <v>-267.20961776038257</v>
      </c>
      <c r="G9258">
        <v>1.1095131142706976E-2</v>
      </c>
      <c r="H9258">
        <v>110.46073225162851</v>
      </c>
      <c r="I9258">
        <v>4.418926566839218E-2</v>
      </c>
      <c r="J9258">
        <v>7.3634290933609015E-2</v>
      </c>
      <c r="K9258">
        <v>1.2755582134068013</v>
      </c>
      <c r="L9258">
        <v>14.27962064743042</v>
      </c>
      <c r="M9258">
        <v>997.43340809522203</v>
      </c>
      <c r="N9258">
        <v>39.125012694740299</v>
      </c>
      <c r="O9258">
        <v>0.91350057721138</v>
      </c>
      <c r="P9258">
        <v>1.5929803424411346E-2</v>
      </c>
      <c r="Q9258">
        <v>2.0674763785468204E-4</v>
      </c>
      <c r="R9258">
        <v>0.41957265377044678</v>
      </c>
      <c r="S9258">
        <v>842.1799436663423</v>
      </c>
      <c r="T9258">
        <v>35.709375143051147</v>
      </c>
      <c r="U9258">
        <v>0.39525844514369968</v>
      </c>
      <c r="V9258">
        <v>603.83403301239014</v>
      </c>
      <c r="W9258">
        <v>1</v>
      </c>
      <c r="X9258">
        <v>0.35083030700683593</v>
      </c>
      <c r="Y9258">
        <v>283.93430527945935</v>
      </c>
      <c r="Z9258">
        <v>1</v>
      </c>
      <c r="AA9258">
        <v>50.287884793272028</v>
      </c>
      <c r="AB9258">
        <v>162.41657116699221</v>
      </c>
      <c r="AC9258">
        <v>164.04714733362198</v>
      </c>
      <c r="AD9258">
        <v>3.0988888862805491E-3</v>
      </c>
      <c r="AE9258">
        <v>17.326601365981912</v>
      </c>
      <c r="AF9258">
        <v>3.167500019073486E-2</v>
      </c>
      <c r="AG9258">
        <v>1.1303197934380391E-3</v>
      </c>
      <c r="AH9258">
        <v>5.4246367919445038E-2</v>
      </c>
      <c r="AI9258">
        <v>28.039145767688751</v>
      </c>
      <c r="AJ9258">
        <v>6.6402246621224927</v>
      </c>
      <c r="AK9258">
        <v>2.8514197307825087</v>
      </c>
      <c r="AL9258">
        <v>6.3843751858029449</v>
      </c>
      <c r="AM9258">
        <v>83.582299554347983</v>
      </c>
      <c r="AN9258">
        <v>89.321764092299517</v>
      </c>
      <c r="AO9258">
        <v>9.2169323563575739E-2</v>
      </c>
      <c r="AP9258">
        <v>0.84375473952293401</v>
      </c>
    </row>
    <row r="9259" spans="1:42">
      <c r="A9259">
        <v>1045.1742930034268</v>
      </c>
      <c r="B9259">
        <v>1099.3053259810511</v>
      </c>
      <c r="C9259">
        <v>658.19539739282914</v>
      </c>
      <c r="D9259">
        <v>-54.131032977624272</v>
      </c>
      <c r="E9259">
        <v>54.131032977624272</v>
      </c>
      <c r="F9259">
        <v>-441.10992858822192</v>
      </c>
      <c r="G9259">
        <v>3.2230035178200091E-2</v>
      </c>
      <c r="H9259">
        <v>594.00132688912663</v>
      </c>
      <c r="I9259">
        <v>3.6196502745151515E-2</v>
      </c>
      <c r="J9259">
        <v>1.9678249835968019E-2</v>
      </c>
      <c r="K9259">
        <v>1.0174531321465969</v>
      </c>
      <c r="L9259">
        <v>52.091141939163208</v>
      </c>
      <c r="M9259">
        <v>346.89434088295496</v>
      </c>
      <c r="N9259">
        <v>124.01495858840944</v>
      </c>
      <c r="O9259">
        <v>0.63293632864952087</v>
      </c>
      <c r="P9259">
        <v>1.3811453766292994E-2</v>
      </c>
      <c r="Q9259">
        <v>3.3878759649064803E-2</v>
      </c>
      <c r="R9259">
        <v>0.43708699226379394</v>
      </c>
      <c r="S9259">
        <v>684.50358630324058</v>
      </c>
      <c r="T9259">
        <v>45.996269583702087</v>
      </c>
      <c r="U9259">
        <v>0.44731619894504548</v>
      </c>
      <c r="V9259">
        <v>620.71113586425781</v>
      </c>
      <c r="W9259">
        <v>1</v>
      </c>
      <c r="X9259">
        <v>0.29802852272987368</v>
      </c>
      <c r="Y9259">
        <v>377.93628548320822</v>
      </c>
      <c r="Z9259">
        <v>1</v>
      </c>
      <c r="AA9259">
        <v>33.181757638254169</v>
      </c>
      <c r="AB9259">
        <v>160.73567437744143</v>
      </c>
      <c r="AC9259">
        <v>29.213140904903412</v>
      </c>
      <c r="AD9259">
        <v>7.666726397652911E-3</v>
      </c>
      <c r="AE9259">
        <v>22.339663581695877</v>
      </c>
      <c r="AF9259">
        <v>0.12661672711372374</v>
      </c>
      <c r="AG9259">
        <v>9.9648154614799056E-4</v>
      </c>
      <c r="AH9259">
        <v>3.1650116658210756E-2</v>
      </c>
      <c r="AI9259">
        <v>9.7648414969444275</v>
      </c>
      <c r="AJ9259">
        <v>13.33567550097712</v>
      </c>
      <c r="AK9259">
        <v>19.690083441138267</v>
      </c>
      <c r="AL9259">
        <v>3.0953900453904239</v>
      </c>
      <c r="AM9259">
        <v>42.46153947114945</v>
      </c>
      <c r="AN9259">
        <v>198.06814134564866</v>
      </c>
      <c r="AO9259">
        <v>4.7223984122276311E-2</v>
      </c>
      <c r="AP9259">
        <v>0.81601551008224493</v>
      </c>
    </row>
    <row r="9260" spans="1:42">
      <c r="A9260">
        <v>1015.3875366778601</v>
      </c>
      <c r="B9260">
        <v>827.70934299461169</v>
      </c>
      <c r="C9260">
        <v>582.52387624374967</v>
      </c>
      <c r="D9260">
        <v>187.67819368324842</v>
      </c>
      <c r="E9260">
        <v>-187.67819368324842</v>
      </c>
      <c r="F9260">
        <v>-432.86366043411044</v>
      </c>
      <c r="G9260">
        <v>2.3415151169906657E-2</v>
      </c>
      <c r="H9260">
        <v>737.68826633856361</v>
      </c>
      <c r="I9260">
        <v>2.3662652671337128E-2</v>
      </c>
      <c r="J9260">
        <v>6.3337948560714716E-2</v>
      </c>
      <c r="K9260">
        <v>1.2037384753286839</v>
      </c>
      <c r="L9260">
        <v>48.958401679992676</v>
      </c>
      <c r="M9260">
        <v>217.80713248139011</v>
      </c>
      <c r="N9260">
        <v>186.12817678279879</v>
      </c>
      <c r="O9260">
        <v>0.92796459794044495</v>
      </c>
      <c r="P9260">
        <v>1.6122642834981282E-2</v>
      </c>
      <c r="Q9260">
        <v>4.4516074021657304E-2</v>
      </c>
      <c r="R9260">
        <v>0.48355087757110593</v>
      </c>
      <c r="S9260">
        <v>486.42308718939921</v>
      </c>
      <c r="T9260">
        <v>34.049892425537109</v>
      </c>
      <c r="U9260">
        <v>0.28837214648723603</v>
      </c>
      <c r="V9260">
        <v>527.80830860137939</v>
      </c>
      <c r="W9260">
        <v>1</v>
      </c>
      <c r="X9260">
        <v>0.44167980432510379</v>
      </c>
      <c r="Y9260">
        <v>425.70214313919632</v>
      </c>
      <c r="Z9260">
        <v>1</v>
      </c>
      <c r="AA9260">
        <v>37.430349851980218</v>
      </c>
      <c r="AB9260">
        <v>2.4077829589843751</v>
      </c>
      <c r="AC9260">
        <v>165.2840331196785</v>
      </c>
      <c r="AD9260">
        <v>8.674975338145199E-3</v>
      </c>
      <c r="AE9260">
        <v>5.2296784180231581</v>
      </c>
      <c r="AF9260">
        <v>7.8189589977264398E-2</v>
      </c>
      <c r="AG9260">
        <v>7.8200839924101053E-4</v>
      </c>
      <c r="AH9260">
        <v>2.4853580343723293E-2</v>
      </c>
      <c r="AI9260">
        <v>15.189367830753326</v>
      </c>
      <c r="AJ9260">
        <v>2.5204073262686197</v>
      </c>
      <c r="AK9260">
        <v>26.370558512806891</v>
      </c>
      <c r="AL9260">
        <v>1.8820467873292959</v>
      </c>
      <c r="AM9260">
        <v>28.252356803417207</v>
      </c>
      <c r="AN9260">
        <v>640.47308118959313</v>
      </c>
      <c r="AO9260">
        <v>4.6861284375190736E-2</v>
      </c>
      <c r="AP9260">
        <v>0.85063304448127752</v>
      </c>
    </row>
    <row r="9261" spans="1:42">
      <c r="A9261">
        <v>287.83442627744114</v>
      </c>
      <c r="B9261">
        <v>409.34022011233344</v>
      </c>
      <c r="C9261">
        <v>619.54917807766196</v>
      </c>
      <c r="D9261">
        <v>-331.71475180022082</v>
      </c>
      <c r="E9261">
        <v>-210.20895796532852</v>
      </c>
      <c r="F9261">
        <v>210.20895796532852</v>
      </c>
      <c r="G9261">
        <v>6.5754619643718495E-2</v>
      </c>
      <c r="H9261">
        <v>1624.3169764632187</v>
      </c>
      <c r="I9261">
        <v>4.196128875017166E-2</v>
      </c>
      <c r="J9261">
        <v>1.5093260765075684E-2</v>
      </c>
      <c r="K9261">
        <v>1.4313958049952984</v>
      </c>
      <c r="L9261">
        <v>17.081946134567261</v>
      </c>
      <c r="M9261">
        <v>508.55290254217238</v>
      </c>
      <c r="N9261">
        <v>30.661033769607549</v>
      </c>
      <c r="O9261">
        <v>0.56671664118766785</v>
      </c>
      <c r="P9261">
        <v>2.8181808789571124E-3</v>
      </c>
      <c r="Q9261">
        <v>4.5285662598080097E-2</v>
      </c>
      <c r="R9261">
        <v>0.43678627014160154</v>
      </c>
      <c r="S9261">
        <v>758.36767706030571</v>
      </c>
      <c r="T9261">
        <v>39.92704451084137</v>
      </c>
      <c r="U9261">
        <v>0.43603317558765409</v>
      </c>
      <c r="V9261">
        <v>587.34021186828613</v>
      </c>
      <c r="W9261">
        <v>1</v>
      </c>
      <c r="X9261">
        <v>0.41038255572319032</v>
      </c>
      <c r="Y9261">
        <v>649.54878639412334</v>
      </c>
      <c r="Z9261">
        <v>1</v>
      </c>
      <c r="AA9261">
        <v>30.419583942995079</v>
      </c>
      <c r="AB9261">
        <v>138.64537738037112</v>
      </c>
      <c r="AC9261">
        <v>116.14391058683395</v>
      </c>
      <c r="AD9261">
        <v>1.3158746050973225E-2</v>
      </c>
      <c r="AE9261">
        <v>1.2256847624519831</v>
      </c>
      <c r="AF9261">
        <v>0.26444389700889581</v>
      </c>
      <c r="AG9261">
        <v>1.9930450076621108E-4</v>
      </c>
      <c r="AH9261">
        <v>3.0926927280426023E-2</v>
      </c>
      <c r="AI9261">
        <v>23.957690894603729</v>
      </c>
      <c r="AJ9261">
        <v>12.550153086449345</v>
      </c>
      <c r="AK9261">
        <v>46.458735982775686</v>
      </c>
      <c r="AL9261">
        <v>3.8413032653802013</v>
      </c>
      <c r="AM9261">
        <v>103.50105739831925</v>
      </c>
      <c r="AN9261">
        <v>220.44678914362589</v>
      </c>
      <c r="AO9261">
        <v>3.6995027422904968E-2</v>
      </c>
      <c r="AP9261">
        <v>0.90637234210968032</v>
      </c>
    </row>
    <row r="9262" spans="1:42">
      <c r="A9262">
        <v>1504.541938021297</v>
      </c>
      <c r="B9262">
        <v>2814.5944893658102</v>
      </c>
      <c r="C9262">
        <v>2352.8542093727096</v>
      </c>
      <c r="D9262">
        <v>-1310.0525513445132</v>
      </c>
      <c r="E9262">
        <v>461.74027999310056</v>
      </c>
      <c r="F9262">
        <v>-461.74027999310056</v>
      </c>
      <c r="G9262">
        <v>6.7481800547768367E-2</v>
      </c>
      <c r="H9262">
        <v>2103.4760825750732</v>
      </c>
      <c r="I9262">
        <v>1.6275859773159027E-2</v>
      </c>
      <c r="J9262">
        <v>9.9725939989089962E-2</v>
      </c>
      <c r="K9262">
        <v>1.9788260740578174</v>
      </c>
      <c r="L9262">
        <v>59.7725510597229</v>
      </c>
      <c r="M9262">
        <v>3899.2005251215396</v>
      </c>
      <c r="N9262">
        <v>181.42310766162876</v>
      </c>
      <c r="O9262">
        <v>0.7148151695728302</v>
      </c>
      <c r="P9262">
        <v>1.6924085828993053E-2</v>
      </c>
      <c r="Q9262">
        <v>3.8982806682586663E-2</v>
      </c>
      <c r="R9262">
        <v>0.44137050151824953</v>
      </c>
      <c r="S9262">
        <v>844.25867003841154</v>
      </c>
      <c r="T9262">
        <v>31.975847482681274</v>
      </c>
      <c r="U9262">
        <v>0.28888822972774508</v>
      </c>
      <c r="V9262">
        <v>523.49660396575928</v>
      </c>
      <c r="W9262">
        <v>1</v>
      </c>
      <c r="X9262">
        <v>0.32809467792510988</v>
      </c>
      <c r="Y9262">
        <v>463.66552134264987</v>
      </c>
      <c r="Z9262">
        <v>1</v>
      </c>
      <c r="AA9262">
        <v>43.336500456953054</v>
      </c>
      <c r="AB9262">
        <v>15.124281860351564</v>
      </c>
      <c r="AC9262">
        <v>123.89310747385025</v>
      </c>
      <c r="AD9262">
        <v>8.9131982917459614E-3</v>
      </c>
      <c r="AE9262">
        <v>18.483605663080958</v>
      </c>
      <c r="AF9262">
        <v>0.22612343788146969</v>
      </c>
      <c r="AG9262">
        <v>9.0906657745200932E-4</v>
      </c>
      <c r="AH9262">
        <v>4.3734495520591733E-3</v>
      </c>
      <c r="AI9262">
        <v>26.824701130390167</v>
      </c>
      <c r="AJ9262">
        <v>11.339296500519664</v>
      </c>
      <c r="AK9262">
        <v>17.157430105805396</v>
      </c>
      <c r="AL9262">
        <v>4.272191911981249</v>
      </c>
      <c r="AM9262">
        <v>86.763261067867276</v>
      </c>
      <c r="AN9262">
        <v>211.35584539788937</v>
      </c>
      <c r="AO9262">
        <v>0.10708967554569244</v>
      </c>
      <c r="AP9262">
        <v>0.82887425684928906</v>
      </c>
    </row>
    <row r="9263" spans="1:42">
      <c r="A9263">
        <v>754.8773468360464</v>
      </c>
      <c r="B9263">
        <v>991.72704704832597</v>
      </c>
      <c r="C9263">
        <v>1669.6143692181761</v>
      </c>
      <c r="D9263">
        <v>-914.73702238212968</v>
      </c>
      <c r="E9263">
        <v>-677.88732216985011</v>
      </c>
      <c r="F9263">
        <v>677.88732216985011</v>
      </c>
      <c r="G9263">
        <v>6.340568398446729E-2</v>
      </c>
      <c r="H9263">
        <v>3598.4507495840821</v>
      </c>
      <c r="I9263">
        <v>1.5274006426334381E-2</v>
      </c>
      <c r="J9263">
        <v>6.4687783718109126E-2</v>
      </c>
      <c r="K9263">
        <v>1.1762524094998836</v>
      </c>
      <c r="L9263">
        <v>42.129932641983032</v>
      </c>
      <c r="M9263">
        <v>1070.6124561712825</v>
      </c>
      <c r="N9263">
        <v>132.33851866149905</v>
      </c>
      <c r="O9263">
        <v>0.69733723998069763</v>
      </c>
      <c r="P9263">
        <v>2.1513494756486676E-2</v>
      </c>
      <c r="Q9263">
        <v>4.6200727356804734E-3</v>
      </c>
      <c r="R9263">
        <v>0.47111674308776857</v>
      </c>
      <c r="S9263">
        <v>1018.2107290424428</v>
      </c>
      <c r="T9263">
        <v>36.48662269115448</v>
      </c>
      <c r="U9263">
        <v>0.32663037836551667</v>
      </c>
      <c r="V9263">
        <v>457.30562210083008</v>
      </c>
      <c r="W9263">
        <v>1</v>
      </c>
      <c r="X9263">
        <v>0.31583767056465151</v>
      </c>
      <c r="Y9263">
        <v>272.6690568917831</v>
      </c>
      <c r="Z9263">
        <v>1</v>
      </c>
      <c r="AA9263">
        <v>1.4605660234928133</v>
      </c>
      <c r="AB9263">
        <v>105.03041436767579</v>
      </c>
      <c r="AC9263">
        <v>38.601623475551605</v>
      </c>
      <c r="AD9263">
        <v>8.1166715703458875E-3</v>
      </c>
      <c r="AE9263">
        <v>9.7404101969683872</v>
      </c>
      <c r="AF9263">
        <v>0.22079146027564997</v>
      </c>
      <c r="AG9263">
        <v>1.8943923202758862E-4</v>
      </c>
      <c r="AH9263">
        <v>5.990627200603485E-2</v>
      </c>
      <c r="AI9263">
        <v>9.2611703276634216</v>
      </c>
      <c r="AJ9263">
        <v>3.0331414889740986</v>
      </c>
      <c r="AK9263">
        <v>46.628873471617695</v>
      </c>
      <c r="AL9263">
        <v>5.8691188125801066</v>
      </c>
      <c r="AM9263">
        <v>73.864350807666781</v>
      </c>
      <c r="AN9263">
        <v>530.1138188450384</v>
      </c>
      <c r="AO9263">
        <v>9.6237498641014094E-2</v>
      </c>
      <c r="AP9263">
        <v>0.89945920801162738</v>
      </c>
    </row>
    <row r="9264" spans="1:42">
      <c r="A9264">
        <v>572.66283771724397</v>
      </c>
      <c r="B9264">
        <v>586.67379701529057</v>
      </c>
      <c r="C9264">
        <v>286.73389707141422</v>
      </c>
      <c r="D9264">
        <v>-14.0109592980466</v>
      </c>
      <c r="E9264">
        <v>14.0109592980466</v>
      </c>
      <c r="F9264">
        <v>-299.93989994387636</v>
      </c>
      <c r="G9264">
        <v>1.3086931008835789E-2</v>
      </c>
      <c r="H9264">
        <v>193.3888103157102</v>
      </c>
      <c r="I9264">
        <v>5.073890894651413E-2</v>
      </c>
      <c r="J9264">
        <v>1.3039109945297242E-2</v>
      </c>
      <c r="K9264">
        <v>1.1246264112055302</v>
      </c>
      <c r="L9264">
        <v>61.526145935058594</v>
      </c>
      <c r="M9264">
        <v>303.40090930919268</v>
      </c>
      <c r="N9264">
        <v>123.91180328044894</v>
      </c>
      <c r="O9264">
        <v>0.51273027062416077</v>
      </c>
      <c r="P9264">
        <v>3.739866998460557E-3</v>
      </c>
      <c r="Q9264">
        <v>3.4503158463372119E-3</v>
      </c>
      <c r="R9264">
        <v>0.41889822483062744</v>
      </c>
      <c r="S9264">
        <v>983.28872061650395</v>
      </c>
      <c r="T9264">
        <v>31.112301349639893</v>
      </c>
      <c r="U9264">
        <v>0.28928044974803929</v>
      </c>
      <c r="V9264">
        <v>632.90331363677979</v>
      </c>
      <c r="W9264">
        <v>1</v>
      </c>
      <c r="X9264">
        <v>0.4376585459709168</v>
      </c>
      <c r="Y9264">
        <v>404.90677436536072</v>
      </c>
      <c r="Z9264">
        <v>1</v>
      </c>
      <c r="AA9264">
        <v>31.484675778112418</v>
      </c>
      <c r="AB9264">
        <v>21.616536621093751</v>
      </c>
      <c r="AC9264">
        <v>148.27738553285599</v>
      </c>
      <c r="AD9264">
        <v>1.0024328313322148E-2</v>
      </c>
      <c r="AE9264">
        <v>1.9216439759743784</v>
      </c>
      <c r="AF9264">
        <v>5.0589458942413318E-2</v>
      </c>
      <c r="AG9264">
        <v>7.2514784829298435E-4</v>
      </c>
      <c r="AH9264">
        <v>5.4932483112812042E-2</v>
      </c>
      <c r="AI9264">
        <v>11.719864904880524</v>
      </c>
      <c r="AJ9264">
        <v>15.935301235561367</v>
      </c>
      <c r="AK9264">
        <v>18.15404805958271</v>
      </c>
      <c r="AL9264">
        <v>0.86527838408647906</v>
      </c>
      <c r="AM9264">
        <v>106.73101576566697</v>
      </c>
      <c r="AN9264">
        <v>267.15695807288671</v>
      </c>
      <c r="AO9264">
        <v>8.9227910161018373E-2</v>
      </c>
      <c r="AP9264">
        <v>0.82273557877540593</v>
      </c>
    </row>
    <row r="9265" spans="1:42">
      <c r="A9265">
        <v>655.01440020685595</v>
      </c>
      <c r="B9265">
        <v>369.00768755392596</v>
      </c>
      <c r="C9265">
        <v>278.26705075102495</v>
      </c>
      <c r="D9265">
        <v>286.00671265292999</v>
      </c>
      <c r="E9265">
        <v>-286.00671265292999</v>
      </c>
      <c r="F9265">
        <v>-376.747349455831</v>
      </c>
      <c r="G9265">
        <v>6.3070905859278506E-2</v>
      </c>
      <c r="H9265">
        <v>133.99977515550023</v>
      </c>
      <c r="I9265">
        <v>4.3313916027545932E-2</v>
      </c>
      <c r="J9265">
        <v>6.2520046234130849E-2</v>
      </c>
      <c r="K9265">
        <v>2.0640160914123058</v>
      </c>
      <c r="L9265">
        <v>31.331170797348022</v>
      </c>
      <c r="M9265">
        <v>1.6226507043506257</v>
      </c>
      <c r="N9265">
        <v>109.81228230705263</v>
      </c>
      <c r="O9265">
        <v>0.86430618166923523</v>
      </c>
      <c r="P9265">
        <v>5.7191456158955881E-3</v>
      </c>
      <c r="Q9265">
        <v>1.7229266537560354E-2</v>
      </c>
      <c r="R9265">
        <v>0.4325662040710449</v>
      </c>
      <c r="S9265">
        <v>819.28555511209538</v>
      </c>
      <c r="T9265">
        <v>49.714615941047668</v>
      </c>
      <c r="U9265">
        <v>0.35332472622394562</v>
      </c>
      <c r="V9265">
        <v>566.45941734313965</v>
      </c>
      <c r="W9265">
        <v>1</v>
      </c>
      <c r="X9265">
        <v>0.3099120557308197</v>
      </c>
      <c r="Y9265">
        <v>440.12074422311929</v>
      </c>
      <c r="Z9265">
        <v>1</v>
      </c>
      <c r="AA9265">
        <v>34.83804515904427</v>
      </c>
      <c r="AB9265">
        <v>69.677004089355478</v>
      </c>
      <c r="AC9265">
        <v>128.26810330152512</v>
      </c>
      <c r="AD9265">
        <v>7.9459850604717552E-3</v>
      </c>
      <c r="AE9265">
        <v>2.6032551373988082</v>
      </c>
      <c r="AF9265">
        <v>0.24769127726554865</v>
      </c>
      <c r="AG9265">
        <v>6.5406694178705917E-4</v>
      </c>
      <c r="AH9265">
        <v>2.8654062700271602E-2</v>
      </c>
      <c r="AI9265">
        <v>17.343065440654755</v>
      </c>
      <c r="AJ9265">
        <v>3.1321502440269682</v>
      </c>
      <c r="AK9265">
        <v>2.9585397309064865</v>
      </c>
      <c r="AL9265">
        <v>2.3080807304453264</v>
      </c>
      <c r="AM9265">
        <v>100.06263796091079</v>
      </c>
      <c r="AN9265">
        <v>645.38444559234927</v>
      </c>
      <c r="AO9265">
        <v>6.9546490550041196E-2</v>
      </c>
      <c r="AP9265">
        <v>0.88845030212402354</v>
      </c>
    </row>
    <row r="9266" spans="1:42">
      <c r="A9266">
        <v>633.31533650598976</v>
      </c>
      <c r="B9266">
        <v>645.59867118699708</v>
      </c>
      <c r="C9266">
        <v>474.2541064218305</v>
      </c>
      <c r="D9266">
        <v>-12.283334681007318</v>
      </c>
      <c r="E9266">
        <v>12.283334681007318</v>
      </c>
      <c r="F9266">
        <v>-171.34456476516658</v>
      </c>
      <c r="G9266">
        <v>6.0987236132106576E-2</v>
      </c>
      <c r="H9266">
        <v>367.15131330623257</v>
      </c>
      <c r="I9266">
        <v>4.5766704976558686E-2</v>
      </c>
      <c r="J9266">
        <v>9.2817131280899051E-2</v>
      </c>
      <c r="K9266">
        <v>1.9705785797894</v>
      </c>
      <c r="L9266">
        <v>68.818185329437256</v>
      </c>
      <c r="M9266">
        <v>559.4898048762891</v>
      </c>
      <c r="N9266">
        <v>107.5608725259781</v>
      </c>
      <c r="O9266">
        <v>0.59993866086006165</v>
      </c>
      <c r="P9266">
        <v>3.4969882965087884E-3</v>
      </c>
      <c r="Q9266">
        <v>3.8412145349714488E-2</v>
      </c>
      <c r="R9266">
        <v>0.40571168422698978</v>
      </c>
      <c r="S9266">
        <v>321.33534650792797</v>
      </c>
      <c r="T9266">
        <v>27.542322874069214</v>
      </c>
      <c r="U9266">
        <v>0.29507920205593113</v>
      </c>
      <c r="V9266">
        <v>499.00939464569092</v>
      </c>
      <c r="W9266">
        <v>1</v>
      </c>
      <c r="X9266">
        <v>0.35542572975158693</v>
      </c>
      <c r="Y9266">
        <v>620.18739040160915</v>
      </c>
      <c r="Z9266">
        <v>1</v>
      </c>
      <c r="AA9266">
        <v>6.4543460791301737</v>
      </c>
      <c r="AB9266">
        <v>116.82051599121095</v>
      </c>
      <c r="AC9266">
        <v>53.065468370914459</v>
      </c>
      <c r="AD9266">
        <v>5.038046225523337E-3</v>
      </c>
      <c r="AE9266">
        <v>8.9610979838689548</v>
      </c>
      <c r="AF9266">
        <v>0.22401502132415771</v>
      </c>
      <c r="AG9266">
        <v>8.4512022573201564E-4</v>
      </c>
      <c r="AH9266">
        <v>5.4569981563091279E-2</v>
      </c>
      <c r="AI9266">
        <v>24.142742455005646</v>
      </c>
      <c r="AJ9266">
        <v>4.7683665626608498</v>
      </c>
      <c r="AK9266">
        <v>8.1021036583185193</v>
      </c>
      <c r="AL9266">
        <v>4.030123159185246</v>
      </c>
      <c r="AM9266">
        <v>95.061272752285007</v>
      </c>
      <c r="AN9266">
        <v>494.86972902616611</v>
      </c>
      <c r="AO9266">
        <v>5.7741198182106018E-2</v>
      </c>
      <c r="AP9266">
        <v>0.81251913428306588</v>
      </c>
    </row>
    <row r="9267" spans="1:42">
      <c r="A9267">
        <v>1146.3336273337288</v>
      </c>
      <c r="B9267">
        <v>942.86992066205971</v>
      </c>
      <c r="C9267">
        <v>2131.0500919353062</v>
      </c>
      <c r="D9267">
        <v>-984.7164646015774</v>
      </c>
      <c r="E9267">
        <v>-1188.1801712732465</v>
      </c>
      <c r="F9267">
        <v>984.7164646015774</v>
      </c>
      <c r="G9267">
        <v>7.7683028757711048E-2</v>
      </c>
      <c r="H9267">
        <v>6127.0551430427149</v>
      </c>
      <c r="I9267">
        <v>1.6429223120212555E-2</v>
      </c>
      <c r="J9267">
        <v>2.1587728977203367E-2</v>
      </c>
      <c r="K9267">
        <v>1.998845719140768</v>
      </c>
      <c r="L9267">
        <v>35.686026811599731</v>
      </c>
      <c r="M9267">
        <v>54.165438188373905</v>
      </c>
      <c r="N9267">
        <v>184.3636921867371</v>
      </c>
      <c r="O9267">
        <v>0.57558855414390564</v>
      </c>
      <c r="P9267">
        <v>8.7816232575310595E-3</v>
      </c>
      <c r="Q9267">
        <v>1.5343052016364201E-3</v>
      </c>
      <c r="R9267">
        <v>0.44202088356018066</v>
      </c>
      <c r="S9267">
        <v>626.29514702443612</v>
      </c>
      <c r="T9267">
        <v>46.897706389427185</v>
      </c>
      <c r="U9267">
        <v>0.34409290373325352</v>
      </c>
      <c r="V9267">
        <v>484.44271087646484</v>
      </c>
      <c r="W9267">
        <v>1</v>
      </c>
      <c r="X9267">
        <v>0.43661022782325742</v>
      </c>
      <c r="Y9267">
        <v>433.87785894188869</v>
      </c>
      <c r="Z9267">
        <v>1</v>
      </c>
      <c r="AA9267">
        <v>14.270482472696306</v>
      </c>
      <c r="AB9267">
        <v>70.668865295410157</v>
      </c>
      <c r="AC9267">
        <v>107.23044723272324</v>
      </c>
      <c r="AD9267">
        <v>6.8582583696414259E-3</v>
      </c>
      <c r="AE9267">
        <v>1.081110538924156</v>
      </c>
      <c r="AF9267">
        <v>0.28425528645515441</v>
      </c>
      <c r="AG9267">
        <v>1.0679826502926623E-3</v>
      </c>
      <c r="AH9267">
        <v>5.4838847947120663E-2</v>
      </c>
      <c r="AI9267">
        <v>14.934638440608978</v>
      </c>
      <c r="AJ9267">
        <v>1.3796083711633764</v>
      </c>
      <c r="AK9267">
        <v>50.336628193259237</v>
      </c>
      <c r="AL9267">
        <v>6.1309025062260059</v>
      </c>
      <c r="AM9267">
        <v>45.588973057270053</v>
      </c>
      <c r="AN9267">
        <v>517.69570180743347</v>
      </c>
      <c r="AO9267">
        <v>5.5093267798423773E-2</v>
      </c>
      <c r="AP9267">
        <v>0.87767411565780651</v>
      </c>
    </row>
    <row r="9268" spans="1:42">
      <c r="A9268">
        <v>468.01851004915204</v>
      </c>
      <c r="B9268">
        <v>4340.390991912449</v>
      </c>
      <c r="C9268">
        <v>4164.7882103974998</v>
      </c>
      <c r="D9268">
        <v>-3872.3724818632968</v>
      </c>
      <c r="E9268">
        <v>175.60278151494913</v>
      </c>
      <c r="F9268">
        <v>-175.60278151494913</v>
      </c>
      <c r="G9268">
        <v>8.0760713175698828E-2</v>
      </c>
      <c r="H9268">
        <v>3214.3704068546799</v>
      </c>
      <c r="I9268">
        <v>2.1719660460948944E-2</v>
      </c>
      <c r="J9268">
        <v>1.6304754972457886E-2</v>
      </c>
      <c r="K9268">
        <v>1.2627756767332554</v>
      </c>
      <c r="L9268">
        <v>27.136340141296387</v>
      </c>
      <c r="M9268">
        <v>9647.8526097267768</v>
      </c>
      <c r="N9268">
        <v>60.544410222435005</v>
      </c>
      <c r="O9268">
        <v>0.58328238129615784</v>
      </c>
      <c r="P9268">
        <v>2.0233996815151634E-2</v>
      </c>
      <c r="Q9268">
        <v>4.8036793073018384E-3</v>
      </c>
      <c r="R9268">
        <v>0.42197445392608646</v>
      </c>
      <c r="S9268">
        <v>1058.6645937311612</v>
      </c>
      <c r="T9268">
        <v>49.697613716125488</v>
      </c>
      <c r="U9268">
        <v>0.33190277278423314</v>
      </c>
      <c r="V9268">
        <v>493.89736652374268</v>
      </c>
      <c r="W9268">
        <v>1</v>
      </c>
      <c r="X9268">
        <v>0.31407750368118287</v>
      </c>
      <c r="Y9268">
        <v>462.86722063948264</v>
      </c>
      <c r="Z9268">
        <v>1</v>
      </c>
      <c r="AA9268">
        <v>30.504720217428215</v>
      </c>
      <c r="AB9268">
        <v>145.45368872070313</v>
      </c>
      <c r="AC9268">
        <v>50.908417999744415</v>
      </c>
      <c r="AD9268">
        <v>3.0764473809136283E-3</v>
      </c>
      <c r="AE9268">
        <v>24.861781792255051</v>
      </c>
      <c r="AF9268">
        <v>0.29379819631576531</v>
      </c>
      <c r="AG9268">
        <v>8.2726386429658294E-4</v>
      </c>
      <c r="AH9268">
        <v>2.0136475908756255E-2</v>
      </c>
      <c r="AI9268">
        <v>19.557506144046783</v>
      </c>
      <c r="AJ9268">
        <v>13.413029900479344</v>
      </c>
      <c r="AK9268">
        <v>55.574684670567514</v>
      </c>
      <c r="AL9268">
        <v>4.0135642166155385</v>
      </c>
      <c r="AM9268">
        <v>47.671207320690158</v>
      </c>
      <c r="AN9268">
        <v>114.9927804467594</v>
      </c>
      <c r="AO9268">
        <v>6.803029644489289E-2</v>
      </c>
      <c r="AP9268">
        <v>0.81966571927070619</v>
      </c>
    </row>
    <row r="9269" spans="1:42">
      <c r="A9269">
        <v>279.09791674842393</v>
      </c>
      <c r="B9269">
        <v>76.693652347970158</v>
      </c>
      <c r="C9269">
        <v>510.73072451289647</v>
      </c>
      <c r="D9269">
        <v>-231.63280776447255</v>
      </c>
      <c r="E9269">
        <v>-434.03707216492631</v>
      </c>
      <c r="F9269">
        <v>231.63280776447255</v>
      </c>
      <c r="G9269">
        <v>2.5106106605843274E-2</v>
      </c>
      <c r="H9269">
        <v>1624.6872823091473</v>
      </c>
      <c r="I9269">
        <v>4.7902703583240509E-2</v>
      </c>
      <c r="J9269">
        <v>7.5484215736389165E-2</v>
      </c>
      <c r="K9269">
        <v>1.8880486962497232</v>
      </c>
      <c r="L9269">
        <v>52.942913770675659</v>
      </c>
      <c r="M9269">
        <v>1.8078952938584321</v>
      </c>
      <c r="N9269">
        <v>44.434889218521121</v>
      </c>
      <c r="O9269">
        <v>0.60916897654533386</v>
      </c>
      <c r="P9269">
        <v>2.2329101509518091E-2</v>
      </c>
      <c r="Q9269">
        <v>1.0710590203603107E-2</v>
      </c>
      <c r="R9269">
        <v>0.43064044952392577</v>
      </c>
      <c r="S9269">
        <v>683.06028832208108</v>
      </c>
      <c r="T9269">
        <v>39.58527147769928</v>
      </c>
      <c r="U9269">
        <v>0.41395261108875275</v>
      </c>
      <c r="V9269">
        <v>567.81067848205566</v>
      </c>
      <c r="W9269">
        <v>1</v>
      </c>
      <c r="X9269">
        <v>0.29982928156852723</v>
      </c>
      <c r="Y9269">
        <v>275.95444430960953</v>
      </c>
      <c r="Z9269">
        <v>1</v>
      </c>
      <c r="AA9269">
        <v>20.495326431245807</v>
      </c>
      <c r="AB9269">
        <v>23.467216735839845</v>
      </c>
      <c r="AC9269">
        <v>64.152900874614716</v>
      </c>
      <c r="AD9269">
        <v>8.8540590726412256E-3</v>
      </c>
      <c r="AE9269">
        <v>16.345127919438948</v>
      </c>
      <c r="AF9269">
        <v>8.5581754446029654E-2</v>
      </c>
      <c r="AG9269">
        <v>4.5850105805463493E-4</v>
      </c>
      <c r="AH9269">
        <v>1.5417750549316404E-2</v>
      </c>
      <c r="AI9269">
        <v>20.158753097057343</v>
      </c>
      <c r="AJ9269">
        <v>4.7687558809573205E-2</v>
      </c>
      <c r="AK9269">
        <v>41.15835065066814</v>
      </c>
      <c r="AL9269">
        <v>5.3858203047918831</v>
      </c>
      <c r="AM9269">
        <v>84.815121233463287</v>
      </c>
      <c r="AN9269">
        <v>450.35075287785253</v>
      </c>
      <c r="AO9269">
        <v>4.0219016909599309E-2</v>
      </c>
      <c r="AP9269">
        <v>0.90245718669891373</v>
      </c>
    </row>
    <row r="9270" spans="1:42">
      <c r="A9270">
        <v>1401.0736383643441</v>
      </c>
      <c r="B9270">
        <v>1471.175643311522</v>
      </c>
      <c r="C9270">
        <v>961.58955258793026</v>
      </c>
      <c r="D9270">
        <v>-70.102004947177875</v>
      </c>
      <c r="E9270">
        <v>70.102004947177875</v>
      </c>
      <c r="F9270">
        <v>-509.58609072359172</v>
      </c>
      <c r="G9270">
        <v>4.6867029769392589E-2</v>
      </c>
      <c r="H9270">
        <v>1348.5552111823149</v>
      </c>
      <c r="I9270">
        <v>5.3494320809841157E-2</v>
      </c>
      <c r="J9270">
        <v>2.9358060121536252E-2</v>
      </c>
      <c r="K9270">
        <v>1.444110115367174</v>
      </c>
      <c r="L9270">
        <v>41.450703144073486</v>
      </c>
      <c r="M9270">
        <v>286.92645567279379</v>
      </c>
      <c r="N9270">
        <v>192.71927213153842</v>
      </c>
      <c r="O9270">
        <v>0.81227925419807434</v>
      </c>
      <c r="P9270">
        <v>1.3570700751410589E-4</v>
      </c>
      <c r="Q9270">
        <v>1.6460475444793697E-2</v>
      </c>
      <c r="R9270">
        <v>0.47531104564666748</v>
      </c>
      <c r="S9270">
        <v>505.05924434376948</v>
      </c>
      <c r="T9270">
        <v>27.499133348464966</v>
      </c>
      <c r="U9270">
        <v>0.39498858869075776</v>
      </c>
      <c r="V9270">
        <v>496.87631130218506</v>
      </c>
      <c r="W9270">
        <v>1</v>
      </c>
      <c r="X9270">
        <v>0.34657834529876708</v>
      </c>
      <c r="Y9270">
        <v>343.79836864383122</v>
      </c>
      <c r="Z9270">
        <v>1</v>
      </c>
      <c r="AA9270">
        <v>50.683553144178397</v>
      </c>
      <c r="AB9270">
        <v>99.895023559570319</v>
      </c>
      <c r="AC9270">
        <v>88.026632368564606</v>
      </c>
      <c r="AD9270">
        <v>7.3454946534246461E-3</v>
      </c>
      <c r="AE9270">
        <v>2.1457039013298398</v>
      </c>
      <c r="AF9270">
        <v>0.1724640083312988</v>
      </c>
      <c r="AG9270">
        <v>1.1608851359984876E-3</v>
      </c>
      <c r="AH9270">
        <v>2.586716512441635E-2</v>
      </c>
      <c r="AI9270">
        <v>6.5777423977851868</v>
      </c>
      <c r="AJ9270">
        <v>5.2336687795796903</v>
      </c>
      <c r="AK9270">
        <v>49.175494099259375</v>
      </c>
      <c r="AL9270">
        <v>5.5241854482250563</v>
      </c>
      <c r="AM9270">
        <v>67.16139320135116</v>
      </c>
      <c r="AN9270">
        <v>121.86534297958075</v>
      </c>
      <c r="AO9270">
        <v>8.477525866031646E-2</v>
      </c>
      <c r="AP9270">
        <v>0.92334855151176465</v>
      </c>
    </row>
    <row r="9271" spans="1:42">
      <c r="A9271">
        <v>338.07827200036627</v>
      </c>
      <c r="B9271">
        <v>151.2837489934725</v>
      </c>
      <c r="C9271">
        <v>111.61848377038835</v>
      </c>
      <c r="D9271">
        <v>186.79452300689377</v>
      </c>
      <c r="E9271">
        <v>-186.79452300689377</v>
      </c>
      <c r="F9271">
        <v>-226.4597882299779</v>
      </c>
      <c r="G9271">
        <v>4.2661744206900401E-2</v>
      </c>
      <c r="H9271">
        <v>99.454605351315621</v>
      </c>
      <c r="I9271">
        <v>4.9967328608036037E-2</v>
      </c>
      <c r="J9271">
        <v>8.2554843425750729E-2</v>
      </c>
      <c r="K9271">
        <v>1.2342887739598751</v>
      </c>
      <c r="L9271">
        <v>54.942041635513306</v>
      </c>
      <c r="M9271">
        <v>6.9734548609049885</v>
      </c>
      <c r="N9271">
        <v>65.218262757873546</v>
      </c>
      <c r="O9271">
        <v>0.7396140992641449</v>
      </c>
      <c r="P9271">
        <v>1.4917271561092798E-2</v>
      </c>
      <c r="Q9271">
        <v>8.128632969326442E-4</v>
      </c>
      <c r="R9271">
        <v>0.4717330074310303</v>
      </c>
      <c r="S9271">
        <v>757.20323761791258</v>
      </c>
      <c r="T9271">
        <v>30.855008959770203</v>
      </c>
      <c r="U9271">
        <v>0.34074381411075594</v>
      </c>
      <c r="V9271">
        <v>563.15755844116211</v>
      </c>
      <c r="W9271">
        <v>1</v>
      </c>
      <c r="X9271">
        <v>0.44726513981819155</v>
      </c>
      <c r="Y9271">
        <v>551.67859833549903</v>
      </c>
      <c r="Z9271">
        <v>1</v>
      </c>
      <c r="AA9271">
        <v>38.380280345239647</v>
      </c>
      <c r="AB9271">
        <v>140.74277716064455</v>
      </c>
      <c r="AC9271">
        <v>74.198733270168304</v>
      </c>
      <c r="AD9271">
        <v>7.4238051716079062E-3</v>
      </c>
      <c r="AE9271">
        <v>86.129218000657573</v>
      </c>
      <c r="AF9271">
        <v>9.4161525964736925E-2</v>
      </c>
      <c r="AG9271">
        <v>2.4795839779180709E-4</v>
      </c>
      <c r="AH9271">
        <v>1.17974050283432E-2</v>
      </c>
      <c r="AI9271">
        <v>20.107999742031097</v>
      </c>
      <c r="AJ9271">
        <v>13.344256233531649</v>
      </c>
      <c r="AK9271">
        <v>5.4582060045003891</v>
      </c>
      <c r="AL9271">
        <v>0.96697965495497407</v>
      </c>
      <c r="AM9271">
        <v>78.638433563709256</v>
      </c>
      <c r="AN9271">
        <v>460.08137754901065</v>
      </c>
      <c r="AO9271">
        <v>0.10252859628200531</v>
      </c>
      <c r="AP9271">
        <v>0.8244678502082825</v>
      </c>
    </row>
    <row r="9272" spans="1:42">
      <c r="A9272">
        <v>1404.3926475128537</v>
      </c>
      <c r="B9272">
        <v>1195.0438344677975</v>
      </c>
      <c r="C9272">
        <v>586.11317327552956</v>
      </c>
      <c r="D9272">
        <v>209.3488130450562</v>
      </c>
      <c r="E9272">
        <v>-209.3488130450562</v>
      </c>
      <c r="F9272">
        <v>-818.27947423732417</v>
      </c>
      <c r="G9272">
        <v>2.2887907181904397E-2</v>
      </c>
      <c r="H9272">
        <v>199.61632872051646</v>
      </c>
      <c r="I9272">
        <v>5.4663989245891567E-2</v>
      </c>
      <c r="J9272">
        <v>3.3850703954696658E-2</v>
      </c>
      <c r="K9272">
        <v>1.1675439379274846</v>
      </c>
      <c r="L9272">
        <v>62.307538986206055</v>
      </c>
      <c r="M9272">
        <v>7.723124030187301</v>
      </c>
      <c r="N9272">
        <v>179.64074995250704</v>
      </c>
      <c r="O9272">
        <v>0.91818538308143616</v>
      </c>
      <c r="P9272">
        <v>1.4456811798943411E-2</v>
      </c>
      <c r="Q9272">
        <v>2.1321539878845211E-3</v>
      </c>
      <c r="R9272">
        <v>0.4276819086074829</v>
      </c>
      <c r="S9272">
        <v>822.15195433465829</v>
      </c>
      <c r="T9272">
        <v>42.747724056243896</v>
      </c>
      <c r="U9272">
        <v>0.44122446715831759</v>
      </c>
      <c r="V9272">
        <v>522.60687351226807</v>
      </c>
      <c r="W9272">
        <v>1</v>
      </c>
      <c r="X9272">
        <v>0.33133218526840214</v>
      </c>
      <c r="Y9272">
        <v>559.69741054696465</v>
      </c>
      <c r="Z9272">
        <v>1</v>
      </c>
      <c r="AA9272">
        <v>41.718953404302603</v>
      </c>
      <c r="AB9272">
        <v>35.120989257812504</v>
      </c>
      <c r="AC9272">
        <v>98.506720364093781</v>
      </c>
      <c r="AD9272">
        <v>1.0220488523825622E-2</v>
      </c>
      <c r="AE9272">
        <v>17.014169750574418</v>
      </c>
      <c r="AF9272">
        <v>6.0320684909820552E-2</v>
      </c>
      <c r="AG9272">
        <v>1.2460405712994406E-4</v>
      </c>
      <c r="AH9272">
        <v>1.7130353653430935E-2</v>
      </c>
      <c r="AI9272">
        <v>5.1695767045021057</v>
      </c>
      <c r="AJ9272">
        <v>3.5952954802830415</v>
      </c>
      <c r="AK9272">
        <v>8.5455689316987993</v>
      </c>
      <c r="AL9272">
        <v>5.6528046833652281</v>
      </c>
      <c r="AM9272">
        <v>59.637677562236789</v>
      </c>
      <c r="AN9272">
        <v>509.36603415679934</v>
      </c>
      <c r="AO9272">
        <v>7.5779185414314276E-2</v>
      </c>
      <c r="AP9272">
        <v>0.83456702065467847</v>
      </c>
    </row>
    <row r="9273" spans="1:42">
      <c r="A9273">
        <v>829.98389669989388</v>
      </c>
      <c r="B9273">
        <v>593.32437276732412</v>
      </c>
      <c r="C9273">
        <v>1094.7680565116293</v>
      </c>
      <c r="D9273">
        <v>-264.78415981173544</v>
      </c>
      <c r="E9273">
        <v>-501.44368374430519</v>
      </c>
      <c r="F9273">
        <v>264.78415981173544</v>
      </c>
      <c r="G9273">
        <v>2.3714143984603718E-2</v>
      </c>
      <c r="H9273">
        <v>2909.2754459695602</v>
      </c>
      <c r="I9273">
        <v>4.10718896985054E-2</v>
      </c>
      <c r="J9273">
        <v>0.10455315208435058</v>
      </c>
      <c r="K9273">
        <v>2.1443188636481763</v>
      </c>
      <c r="L9273">
        <v>32.459167242050171</v>
      </c>
      <c r="M9273">
        <v>21.381998726012306</v>
      </c>
      <c r="N9273">
        <v>141.7111255977631</v>
      </c>
      <c r="O9273">
        <v>0.58963510394096375</v>
      </c>
      <c r="P9273">
        <v>1.1961974038018119E-4</v>
      </c>
      <c r="Q9273">
        <v>3.4677984290652802E-2</v>
      </c>
      <c r="R9273">
        <v>0.42263010025024417</v>
      </c>
      <c r="S9273">
        <v>959.84748226601437</v>
      </c>
      <c r="T9273">
        <v>43.828561902046204</v>
      </c>
      <c r="U9273">
        <v>0.34340999424457552</v>
      </c>
      <c r="V9273">
        <v>460.24165153503418</v>
      </c>
      <c r="W9273">
        <v>1</v>
      </c>
      <c r="X9273">
        <v>0.39681880354881288</v>
      </c>
      <c r="Y9273">
        <v>662.06891394918921</v>
      </c>
      <c r="Z9273">
        <v>1</v>
      </c>
      <c r="AA9273">
        <v>30.342849868974692</v>
      </c>
      <c r="AB9273">
        <v>166.79976531982425</v>
      </c>
      <c r="AC9273">
        <v>37.702111899852753</v>
      </c>
      <c r="AD9273">
        <v>9.6930642413277923E-3</v>
      </c>
      <c r="AE9273">
        <v>1.5769352763072204</v>
      </c>
      <c r="AF9273">
        <v>8.3784273862838737E-2</v>
      </c>
      <c r="AG9273">
        <v>5.9906719621480829E-4</v>
      </c>
      <c r="AH9273">
        <v>1.1369895124435423E-2</v>
      </c>
      <c r="AI9273">
        <v>19.672820270061493</v>
      </c>
      <c r="AJ9273">
        <v>3.7558302899563851</v>
      </c>
      <c r="AK9273">
        <v>61.630449015498158</v>
      </c>
      <c r="AL9273">
        <v>2.8533641987825744</v>
      </c>
      <c r="AM9273">
        <v>35.478722059726721</v>
      </c>
      <c r="AN9273">
        <v>567.2468404731751</v>
      </c>
      <c r="AO9273">
        <v>8.4484286189079286E-2</v>
      </c>
      <c r="AP9273">
        <v>0.86455998802185063</v>
      </c>
    </row>
    <row r="9274" spans="1:42">
      <c r="A9274">
        <v>1030.3407926032237</v>
      </c>
      <c r="B9274">
        <v>1541.1027920684214</v>
      </c>
      <c r="C9274">
        <v>1395.4525337979276</v>
      </c>
      <c r="D9274">
        <v>-510.76199946519773</v>
      </c>
      <c r="E9274">
        <v>145.65025827049385</v>
      </c>
      <c r="F9274">
        <v>-145.65025827049385</v>
      </c>
      <c r="G9274">
        <v>3.1884744111779294E-2</v>
      </c>
      <c r="H9274">
        <v>1849.0794711024371</v>
      </c>
      <c r="I9274">
        <v>2.2869351804256439E-2</v>
      </c>
      <c r="J9274">
        <v>7.9580171823501591E-2</v>
      </c>
      <c r="K9274">
        <v>1.1913041280567647</v>
      </c>
      <c r="L9274">
        <v>79.423034191131592</v>
      </c>
      <c r="M9274">
        <v>1887.8144563092369</v>
      </c>
      <c r="N9274">
        <v>77.985846322059643</v>
      </c>
      <c r="O9274">
        <v>0.97805765271186829</v>
      </c>
      <c r="P9274">
        <v>7.7882703145345036E-4</v>
      </c>
      <c r="Q9274">
        <v>3.3051842106713185E-2</v>
      </c>
      <c r="R9274">
        <v>0.49225842952728271</v>
      </c>
      <c r="S9274">
        <v>920.49162307368897</v>
      </c>
      <c r="T9274">
        <v>35.76473593711853</v>
      </c>
      <c r="U9274">
        <v>0.42367986619472509</v>
      </c>
      <c r="V9274">
        <v>599.2262601852417</v>
      </c>
      <c r="W9274">
        <v>1</v>
      </c>
      <c r="X9274">
        <v>0.41983865737915038</v>
      </c>
      <c r="Y9274">
        <v>645.1501425284232</v>
      </c>
      <c r="Z9274">
        <v>1</v>
      </c>
      <c r="AA9274">
        <v>9.9666706364727045</v>
      </c>
      <c r="AB9274">
        <v>27.54555456542969</v>
      </c>
      <c r="AC9274">
        <v>127.34837681055069</v>
      </c>
      <c r="AD9274">
        <v>5.4255542592105705E-3</v>
      </c>
      <c r="AE9274">
        <v>9.3711998838605943</v>
      </c>
      <c r="AF9274">
        <v>0.12061590671539305</v>
      </c>
      <c r="AG9274">
        <v>5.6133990530874279E-4</v>
      </c>
      <c r="AH9274">
        <v>5.8450888907909393E-2</v>
      </c>
      <c r="AI9274">
        <v>11.10479861497879</v>
      </c>
      <c r="AJ9274">
        <v>13.7741403167418</v>
      </c>
      <c r="AK9274">
        <v>34.327498889565469</v>
      </c>
      <c r="AL9274">
        <v>7.1606570764810247</v>
      </c>
      <c r="AM9274">
        <v>73.883056008815771</v>
      </c>
      <c r="AN9274">
        <v>653.975370162545</v>
      </c>
      <c r="AO9274">
        <v>4.7311974167823789E-2</v>
      </c>
      <c r="AP9274">
        <v>0.91574043822288531</v>
      </c>
    </row>
    <row r="9275" spans="1:42">
      <c r="A9275">
        <v>348.61941300783195</v>
      </c>
      <c r="B9275">
        <v>136.35848519481169</v>
      </c>
      <c r="C9275">
        <v>385.4815639843431</v>
      </c>
      <c r="D9275">
        <v>-36.862150976511145</v>
      </c>
      <c r="E9275">
        <v>-249.12307878953141</v>
      </c>
      <c r="F9275">
        <v>36.862150976511145</v>
      </c>
      <c r="G9275">
        <v>7.4488687971167936E-2</v>
      </c>
      <c r="H9275">
        <v>999.9800230326282</v>
      </c>
      <c r="I9275">
        <v>5.9396623671054839E-2</v>
      </c>
      <c r="J9275">
        <v>6.3797134876251216E-2</v>
      </c>
      <c r="K9275">
        <v>2.0189388493478297</v>
      </c>
      <c r="L9275">
        <v>57.549344301223755</v>
      </c>
      <c r="M9275">
        <v>41.207081663085894</v>
      </c>
      <c r="N9275">
        <v>65.998788968658459</v>
      </c>
      <c r="O9275">
        <v>0.60665020346641541</v>
      </c>
      <c r="P9275">
        <v>1.6284371958838566E-2</v>
      </c>
      <c r="Q9275">
        <v>2.6494375493791363E-2</v>
      </c>
      <c r="R9275">
        <v>0.43656170845031739</v>
      </c>
      <c r="S9275">
        <v>1060.2949934892504</v>
      </c>
      <c r="T9275">
        <v>31.437143683433533</v>
      </c>
      <c r="U9275">
        <v>0.372779398560524</v>
      </c>
      <c r="V9275">
        <v>595.11032104492188</v>
      </c>
      <c r="W9275">
        <v>1</v>
      </c>
      <c r="X9275">
        <v>0.44550260186195378</v>
      </c>
      <c r="Y9275">
        <v>532.18559928133072</v>
      </c>
      <c r="Z9275">
        <v>1</v>
      </c>
      <c r="AA9275">
        <v>22.401210500497825</v>
      </c>
      <c r="AB9275">
        <v>60.831899963378909</v>
      </c>
      <c r="AC9275">
        <v>87.58997768163681</v>
      </c>
      <c r="AD9275">
        <v>9.2858012924846422E-3</v>
      </c>
      <c r="AE9275">
        <v>83.919670227779321</v>
      </c>
      <c r="AF9275">
        <v>0.19594474911689755</v>
      </c>
      <c r="AG9275">
        <v>1.2056874659209301E-3</v>
      </c>
      <c r="AH9275">
        <v>4.3123691296577456E-2</v>
      </c>
      <c r="AI9275">
        <v>21.619633138179779</v>
      </c>
      <c r="AJ9275">
        <v>3.9495338387365893</v>
      </c>
      <c r="AK9275">
        <v>28.897059053778648</v>
      </c>
      <c r="AL9275">
        <v>4.4392278589009964</v>
      </c>
      <c r="AM9275">
        <v>62.8251346707344</v>
      </c>
      <c r="AN9275">
        <v>528.8509294643776</v>
      </c>
      <c r="AO9275">
        <v>6.7499538779258739E-2</v>
      </c>
      <c r="AP9275">
        <v>0.86711677885055549</v>
      </c>
    </row>
    <row r="9276" spans="1:42">
      <c r="A9276">
        <v>1099.4007724672108</v>
      </c>
      <c r="B9276">
        <v>1070.6580154655778</v>
      </c>
      <c r="C9276">
        <v>916.87688323611599</v>
      </c>
      <c r="D9276">
        <v>28.742757001632981</v>
      </c>
      <c r="E9276">
        <v>-28.742757001632981</v>
      </c>
      <c r="F9276">
        <v>-182.52388923109481</v>
      </c>
      <c r="G9276">
        <v>6.5946925284082955E-2</v>
      </c>
      <c r="H9276">
        <v>1151.164239410441</v>
      </c>
      <c r="I9276">
        <v>2.6459102332592008E-2</v>
      </c>
      <c r="J9276">
        <v>3.4674027204513548E-2</v>
      </c>
      <c r="K9276">
        <v>1.2771029233038425</v>
      </c>
      <c r="L9276">
        <v>52.777047157287598</v>
      </c>
      <c r="M9276">
        <v>565.67981682350978</v>
      </c>
      <c r="N9276">
        <v>164.69614981441501</v>
      </c>
      <c r="O9276">
        <v>0.80381622910499573</v>
      </c>
      <c r="P9276">
        <v>4.8225914637247715E-3</v>
      </c>
      <c r="Q9276">
        <v>2.7278405825297033E-3</v>
      </c>
      <c r="R9276">
        <v>0.44029793262481687</v>
      </c>
      <c r="S9276">
        <v>611.79296518575677</v>
      </c>
      <c r="T9276">
        <v>43.282651901245117</v>
      </c>
      <c r="U9276">
        <v>0.36863713443279267</v>
      </c>
      <c r="V9276">
        <v>496.47324085235596</v>
      </c>
      <c r="W9276">
        <v>1</v>
      </c>
      <c r="X9276">
        <v>0.31684934854507452</v>
      </c>
      <c r="Y9276">
        <v>504.96692107760055</v>
      </c>
      <c r="Z9276">
        <v>1</v>
      </c>
      <c r="AA9276">
        <v>9.9887030731105817</v>
      </c>
      <c r="AB9276">
        <v>2.1481882324218753</v>
      </c>
      <c r="AC9276">
        <v>147.26125746965408</v>
      </c>
      <c r="AD9276">
        <v>3.6319325112888958E-3</v>
      </c>
      <c r="AE9276">
        <v>9.9429733286808002</v>
      </c>
      <c r="AF9276">
        <v>0.23719305753707884</v>
      </c>
      <c r="AG9276">
        <v>5.8140666611974597E-4</v>
      </c>
      <c r="AH9276">
        <v>5.7408598768711086E-2</v>
      </c>
      <c r="AI9276">
        <v>16.66398674249649</v>
      </c>
      <c r="AJ9276">
        <v>14.96830537227382</v>
      </c>
      <c r="AK9276">
        <v>22.667145178914069</v>
      </c>
      <c r="AL9276">
        <v>5.3883699755863681</v>
      </c>
      <c r="AM9276">
        <v>42.47954758405686</v>
      </c>
      <c r="AN9276">
        <v>626.47466975447719</v>
      </c>
      <c r="AO9276">
        <v>9.8954069256782531E-2</v>
      </c>
      <c r="AP9276">
        <v>0.86980178761482252</v>
      </c>
    </row>
    <row r="9277" spans="1:42">
      <c r="A9277">
        <v>691.96697799595972</v>
      </c>
      <c r="B9277">
        <v>509.26902999113344</v>
      </c>
      <c r="C9277">
        <v>906.25131749271691</v>
      </c>
      <c r="D9277">
        <v>-214.28433949675718</v>
      </c>
      <c r="E9277">
        <v>-396.98228750158347</v>
      </c>
      <c r="F9277">
        <v>214.28433949675718</v>
      </c>
      <c r="G9277">
        <v>2.4522596724452773E-2</v>
      </c>
      <c r="H9277">
        <v>2333.0039365978837</v>
      </c>
      <c r="I9277">
        <v>4.2618837654590604E-2</v>
      </c>
      <c r="J9277">
        <v>6.2825488090515136E-2</v>
      </c>
      <c r="K9277">
        <v>1.624878400248289</v>
      </c>
      <c r="L9277">
        <v>13.390673398971558</v>
      </c>
      <c r="M9277">
        <v>94.197378946467651</v>
      </c>
      <c r="N9277">
        <v>138.51163753852848</v>
      </c>
      <c r="O9277">
        <v>0.66434714198112488</v>
      </c>
      <c r="P9277">
        <v>1.7958104822370737E-2</v>
      </c>
      <c r="Q9277">
        <v>1.6371466159820554E-2</v>
      </c>
      <c r="R9277">
        <v>0.42453125000000003</v>
      </c>
      <c r="S9277">
        <v>875.7195518949552</v>
      </c>
      <c r="T9277">
        <v>42.43716299533844</v>
      </c>
      <c r="U9277">
        <v>0.29484628975391391</v>
      </c>
      <c r="V9277">
        <v>603.2249927520752</v>
      </c>
      <c r="W9277">
        <v>1</v>
      </c>
      <c r="X9277">
        <v>0.29084644198417664</v>
      </c>
      <c r="Y9277">
        <v>329.67799424571552</v>
      </c>
      <c r="Z9277">
        <v>1</v>
      </c>
      <c r="AA9277">
        <v>0.75527508160591128</v>
      </c>
      <c r="AB9277">
        <v>21.618399841308594</v>
      </c>
      <c r="AC9277">
        <v>165.55391997098923</v>
      </c>
      <c r="AD9277">
        <v>3.6320710793519631E-3</v>
      </c>
      <c r="AE9277">
        <v>23.220078351223854</v>
      </c>
      <c r="AF9277">
        <v>7.8749030828475938E-2</v>
      </c>
      <c r="AG9277">
        <v>1.0577325672632204E-3</v>
      </c>
      <c r="AH9277">
        <v>4.8829588222503661E-2</v>
      </c>
      <c r="AI9277">
        <v>12.918958365917206</v>
      </c>
      <c r="AJ9277">
        <v>11.880714376906504</v>
      </c>
      <c r="AK9277">
        <v>60.113208848834034</v>
      </c>
      <c r="AL9277">
        <v>4.1504204895447261</v>
      </c>
      <c r="AM9277">
        <v>75.133030283451077</v>
      </c>
      <c r="AN9277">
        <v>500.1953849101796</v>
      </c>
      <c r="AO9277">
        <v>8.553272807598114E-2</v>
      </c>
      <c r="AP9277">
        <v>0.8918944482803346</v>
      </c>
    </row>
    <row r="9278" spans="1:42">
      <c r="A9278">
        <v>428.91785388331351</v>
      </c>
      <c r="B9278">
        <v>318.47561902784429</v>
      </c>
      <c r="C9278">
        <v>778.52297831844089</v>
      </c>
      <c r="D9278">
        <v>-349.60512443512738</v>
      </c>
      <c r="E9278">
        <v>-460.0473592905966</v>
      </c>
      <c r="F9278">
        <v>349.60512443512738</v>
      </c>
      <c r="G9278">
        <v>5.3088970237049025E-2</v>
      </c>
      <c r="H9278">
        <v>2131.4910065559643</v>
      </c>
      <c r="I9278">
        <v>2.2380567491054534E-2</v>
      </c>
      <c r="J9278">
        <v>2.4496161699295041E-2</v>
      </c>
      <c r="K9278">
        <v>2.022183127623796</v>
      </c>
      <c r="L9278">
        <v>71.206858158111572</v>
      </c>
      <c r="M9278">
        <v>213.66773816480656</v>
      </c>
      <c r="N9278">
        <v>74.198709941291824</v>
      </c>
      <c r="O9278">
        <v>0.85630705952644348</v>
      </c>
      <c r="P9278">
        <v>4.149655659993489E-3</v>
      </c>
      <c r="Q9278">
        <v>2.5179734918806283E-2</v>
      </c>
      <c r="R9278">
        <v>0.39801867961883547</v>
      </c>
      <c r="S9278">
        <v>676.12501495004653</v>
      </c>
      <c r="T9278">
        <v>42.585712671279907</v>
      </c>
      <c r="U9278">
        <v>0.32512276113033295</v>
      </c>
      <c r="V9278">
        <v>503.81314754486084</v>
      </c>
      <c r="W9278">
        <v>1</v>
      </c>
      <c r="X9278">
        <v>0.30302404880523681</v>
      </c>
      <c r="Y9278">
        <v>394.54644322040269</v>
      </c>
      <c r="Z9278">
        <v>1</v>
      </c>
      <c r="AA9278">
        <v>22.187385040388111</v>
      </c>
      <c r="AB9278">
        <v>130.35385900878907</v>
      </c>
      <c r="AC9278">
        <v>94.211854040622711</v>
      </c>
      <c r="AD9278">
        <v>1.0449432307838374E-2</v>
      </c>
      <c r="AE9278">
        <v>9.3685045050604447</v>
      </c>
      <c r="AF9278">
        <v>0.18464747428894041</v>
      </c>
      <c r="AG9278">
        <v>1.0214088701772279E-3</v>
      </c>
      <c r="AH9278">
        <v>4.2611729085445402E-2</v>
      </c>
      <c r="AI9278">
        <v>12.589633762836456</v>
      </c>
      <c r="AJ9278">
        <v>5.9143544621316755</v>
      </c>
      <c r="AK9278">
        <v>23.312859240174294</v>
      </c>
      <c r="AL9278">
        <v>6.0349203933490294</v>
      </c>
      <c r="AM9278">
        <v>76.680069768428808</v>
      </c>
      <c r="AN9278">
        <v>460.64489544025497</v>
      </c>
      <c r="AO9278">
        <v>0.10794021189212799</v>
      </c>
      <c r="AP9278">
        <v>0.81879147410392772</v>
      </c>
    </row>
    <row r="9279" spans="1:42">
      <c r="A9279">
        <v>719.76901237710274</v>
      </c>
      <c r="B9279">
        <v>638.26651576276913</v>
      </c>
      <c r="C9279">
        <v>830.88723061025814</v>
      </c>
      <c r="D9279">
        <v>-111.1182182331554</v>
      </c>
      <c r="E9279">
        <v>-192.62071484748901</v>
      </c>
      <c r="F9279">
        <v>111.1182182331554</v>
      </c>
      <c r="G9279">
        <v>2.2082440352647403E-2</v>
      </c>
      <c r="H9279">
        <v>1901.3892017278358</v>
      </c>
      <c r="I9279">
        <v>3.392853409051895E-2</v>
      </c>
      <c r="J9279">
        <v>9.4553861141204829E-2</v>
      </c>
      <c r="K9279">
        <v>1.8479047831952571</v>
      </c>
      <c r="L9279">
        <v>41.628051996231079</v>
      </c>
      <c r="M9279">
        <v>237.33305877693476</v>
      </c>
      <c r="N9279">
        <v>141.46420441284181</v>
      </c>
      <c r="O9279">
        <v>0.78924569487571716</v>
      </c>
      <c r="P9279">
        <v>8.753801186879474E-3</v>
      </c>
      <c r="Q9279">
        <v>3.2686914708879251E-2</v>
      </c>
      <c r="R9279">
        <v>0.38719058036804199</v>
      </c>
      <c r="S9279">
        <v>875.86328706824565</v>
      </c>
      <c r="T9279">
        <v>43.675848841667175</v>
      </c>
      <c r="U9279">
        <v>0.28655219614505772</v>
      </c>
      <c r="V9279">
        <v>622.58615493774414</v>
      </c>
      <c r="W9279">
        <v>1</v>
      </c>
      <c r="X9279">
        <v>0.41480405926704411</v>
      </c>
      <c r="Y9279">
        <v>288.05859257921418</v>
      </c>
      <c r="Z9279">
        <v>1</v>
      </c>
      <c r="AA9279">
        <v>23.100201297845846</v>
      </c>
      <c r="AB9279">
        <v>29.275983703613285</v>
      </c>
      <c r="AC9279">
        <v>166.97205156087875</v>
      </c>
      <c r="AD9279">
        <v>1.4694513826288728E-2</v>
      </c>
      <c r="AE9279">
        <v>1.0296869458180693</v>
      </c>
      <c r="AF9279">
        <v>8.8320776224136338E-2</v>
      </c>
      <c r="AG9279">
        <v>1.2836710602968779E-3</v>
      </c>
      <c r="AH9279">
        <v>4.8701642298698423E-2</v>
      </c>
      <c r="AI9279">
        <v>7.3235425353050232</v>
      </c>
      <c r="AJ9279">
        <v>5.4830310809769971</v>
      </c>
      <c r="AK9279">
        <v>34.470233239531517</v>
      </c>
      <c r="AL9279">
        <v>5.0337386616057191</v>
      </c>
      <c r="AM9279">
        <v>55.470853722095484</v>
      </c>
      <c r="AN9279">
        <v>396.44238016382855</v>
      </c>
      <c r="AO9279">
        <v>9.2180899977684028E-2</v>
      </c>
      <c r="AP9279">
        <v>0.8913660187721254</v>
      </c>
    </row>
    <row r="9280" spans="1:42">
      <c r="A9280">
        <v>219.27701255218017</v>
      </c>
      <c r="B9280">
        <v>67.655391393245395</v>
      </c>
      <c r="C9280">
        <v>130.35768239505501</v>
      </c>
      <c r="D9280">
        <v>88.91933015712516</v>
      </c>
      <c r="E9280">
        <v>-151.62162115893477</v>
      </c>
      <c r="F9280">
        <v>-88.91933015712516</v>
      </c>
      <c r="G9280">
        <v>6.2866602788509973E-2</v>
      </c>
      <c r="H9280">
        <v>446.47495995982041</v>
      </c>
      <c r="I9280">
        <v>4.5320331752300262E-2</v>
      </c>
      <c r="J9280">
        <v>4.905304503440857E-2</v>
      </c>
      <c r="K9280">
        <v>1.1770884238779544</v>
      </c>
      <c r="L9280">
        <v>38.500919342041016</v>
      </c>
      <c r="M9280">
        <v>5.681545618774126</v>
      </c>
      <c r="N9280">
        <v>41.392912151908881</v>
      </c>
      <c r="O9280">
        <v>0.78436437249183655</v>
      </c>
      <c r="P9280">
        <v>2.0419226434495712E-2</v>
      </c>
      <c r="Q9280">
        <v>4.4063395341237377E-2</v>
      </c>
      <c r="R9280">
        <v>0.47347486972808839</v>
      </c>
      <c r="S9280">
        <v>564.06427584544724</v>
      </c>
      <c r="T9280">
        <v>26.90054178237915</v>
      </c>
      <c r="U9280">
        <v>0.35693862617015842</v>
      </c>
      <c r="V9280">
        <v>458.56287479400635</v>
      </c>
      <c r="W9280">
        <v>1</v>
      </c>
      <c r="X9280">
        <v>0.43008700132369992</v>
      </c>
      <c r="Y9280">
        <v>586.06001037246415</v>
      </c>
      <c r="Z9280">
        <v>1</v>
      </c>
      <c r="AA9280">
        <v>45.171914458227164</v>
      </c>
      <c r="AB9280">
        <v>42.505035644531254</v>
      </c>
      <c r="AC9280">
        <v>121.72036916017532</v>
      </c>
      <c r="AD9280">
        <v>7.836687462961572E-3</v>
      </c>
      <c r="AE9280">
        <v>8.608086093089776</v>
      </c>
      <c r="AF9280">
        <v>0.21098269701004024</v>
      </c>
      <c r="AG9280">
        <v>9.3470857988661141E-4</v>
      </c>
      <c r="AH9280">
        <v>3.7345381176471709E-2</v>
      </c>
      <c r="AI9280">
        <v>21.289271414279938</v>
      </c>
      <c r="AJ9280">
        <v>5.1450339807499397</v>
      </c>
      <c r="AK9280">
        <v>48.302201498150822</v>
      </c>
      <c r="AL9280">
        <v>1.1750391176757371</v>
      </c>
      <c r="AM9280">
        <v>74.630313479900366</v>
      </c>
      <c r="AN9280">
        <v>350.60188681087118</v>
      </c>
      <c r="AO9280">
        <v>5.700319015979767E-2</v>
      </c>
      <c r="AP9280">
        <v>0.87795107483863843</v>
      </c>
    </row>
    <row r="9281" spans="1:42">
      <c r="A9281">
        <v>344.76241131078609</v>
      </c>
      <c r="B9281">
        <v>530.11956135626008</v>
      </c>
      <c r="C9281">
        <v>695.64377560478397</v>
      </c>
      <c r="D9281">
        <v>-350.88136429399788</v>
      </c>
      <c r="E9281">
        <v>-165.52421424852389</v>
      </c>
      <c r="F9281">
        <v>165.52421424852389</v>
      </c>
      <c r="G9281">
        <v>8.6356852332451495E-2</v>
      </c>
      <c r="H9281">
        <v>1653.4134558109658</v>
      </c>
      <c r="I9281">
        <v>3.9294035732746119E-2</v>
      </c>
      <c r="J9281">
        <v>9.693110656738281E-2</v>
      </c>
      <c r="K9281">
        <v>1.8970556751906871</v>
      </c>
      <c r="L9281">
        <v>27.216924428939819</v>
      </c>
      <c r="M9281">
        <v>617.92283577017474</v>
      </c>
      <c r="N9281">
        <v>43.701846134567269</v>
      </c>
      <c r="O9281">
        <v>0.51226016879081726</v>
      </c>
      <c r="P9281">
        <v>1.5218905713823104E-2</v>
      </c>
      <c r="Q9281">
        <v>1.3322719838884139E-2</v>
      </c>
      <c r="R9281">
        <v>0.41671499252319338</v>
      </c>
      <c r="S9281">
        <v>422.69786231149135</v>
      </c>
      <c r="T9281">
        <v>48.606875538825989</v>
      </c>
      <c r="U9281">
        <v>0.42406716167926789</v>
      </c>
      <c r="V9281">
        <v>546.85835838317871</v>
      </c>
      <c r="W9281">
        <v>1</v>
      </c>
      <c r="X9281">
        <v>0.28015926718711853</v>
      </c>
      <c r="Y9281">
        <v>634.70356933952871</v>
      </c>
      <c r="Z9281">
        <v>1</v>
      </c>
      <c r="AA9281">
        <v>39.419539178514484</v>
      </c>
      <c r="AB9281">
        <v>133.37887030029299</v>
      </c>
      <c r="AC9281">
        <v>129.58088368177414</v>
      </c>
      <c r="AD9281">
        <v>3.7119449713291265E-3</v>
      </c>
      <c r="AE9281">
        <v>99.050819544789391</v>
      </c>
      <c r="AF9281">
        <v>0.2627074706554412</v>
      </c>
      <c r="AG9281">
        <v>1.2806102652810502E-4</v>
      </c>
      <c r="AH9281">
        <v>2.2533109140396114E-2</v>
      </c>
      <c r="AI9281">
        <v>19.196483790874481</v>
      </c>
      <c r="AJ9281">
        <v>10.964479327465821</v>
      </c>
      <c r="AK9281">
        <v>33.32609792411327</v>
      </c>
      <c r="AL9281">
        <v>7.1989400019656333</v>
      </c>
      <c r="AM9281">
        <v>73.517010748386383</v>
      </c>
      <c r="AN9281">
        <v>182.81339409327788</v>
      </c>
      <c r="AO9281">
        <v>0.10327352225780487</v>
      </c>
      <c r="AP9281">
        <v>0.88956505966186539</v>
      </c>
    </row>
    <row r="9282" spans="1:42">
      <c r="A9282">
        <v>1117.6425202545347</v>
      </c>
      <c r="B9282">
        <v>1817.3501130810998</v>
      </c>
      <c r="C9282">
        <v>1247.9569692137497</v>
      </c>
      <c r="D9282">
        <v>-699.70759282656513</v>
      </c>
      <c r="E9282">
        <v>569.39314386735009</v>
      </c>
      <c r="F9282">
        <v>-569.39314386735009</v>
      </c>
      <c r="G9282">
        <v>6.3267883300607758E-2</v>
      </c>
      <c r="H9282">
        <v>876.47051595703761</v>
      </c>
      <c r="I9282">
        <v>4.8094862401485444E-2</v>
      </c>
      <c r="J9282">
        <v>5.0899975061416629E-2</v>
      </c>
      <c r="K9282">
        <v>1.8626586863338948</v>
      </c>
      <c r="L9282">
        <v>76.992604732513428</v>
      </c>
      <c r="M9282">
        <v>1950.8312419399431</v>
      </c>
      <c r="N9282">
        <v>132.46095283298496</v>
      </c>
      <c r="O9282">
        <v>0.58887317776679993</v>
      </c>
      <c r="P9282">
        <v>1.978444629245334E-3</v>
      </c>
      <c r="Q9282">
        <v>1.8907087908850772E-2</v>
      </c>
      <c r="R9282">
        <v>0.41343163967132568</v>
      </c>
      <c r="S9282">
        <v>613.9153657260299</v>
      </c>
      <c r="T9282">
        <v>37.036770582199097</v>
      </c>
      <c r="U9282">
        <v>0.4071932500600815</v>
      </c>
      <c r="V9282">
        <v>624.01587963104248</v>
      </c>
      <c r="W9282">
        <v>1</v>
      </c>
      <c r="X9282">
        <v>0.4384831523895264</v>
      </c>
      <c r="Y9282">
        <v>301.55025398765918</v>
      </c>
      <c r="Z9282">
        <v>1</v>
      </c>
      <c r="AA9282">
        <v>49.180360340299615</v>
      </c>
      <c r="AB9282">
        <v>16.01368688964844</v>
      </c>
      <c r="AC9282">
        <v>198.90759140253067</v>
      </c>
      <c r="AD9282">
        <v>7.3062847822140424E-3</v>
      </c>
      <c r="AE9282">
        <v>91.427703105840052</v>
      </c>
      <c r="AF9282">
        <v>5.2766718864440912E-2</v>
      </c>
      <c r="AG9282">
        <v>2.6294968638656781E-4</v>
      </c>
      <c r="AH9282">
        <v>8.0949493288993823E-3</v>
      </c>
      <c r="AI9282">
        <v>11.288595497608185</v>
      </c>
      <c r="AJ9282">
        <v>5.8881246334704906</v>
      </c>
      <c r="AK9282">
        <v>21.926160112023354</v>
      </c>
      <c r="AL9282">
        <v>4.3611541753314285</v>
      </c>
      <c r="AM9282">
        <v>60.54061807394028</v>
      </c>
      <c r="AN9282">
        <v>290.94975857986753</v>
      </c>
      <c r="AO9282">
        <v>6.9717589020729068E-2</v>
      </c>
      <c r="AP9282">
        <v>0.87731708884239212</v>
      </c>
    </row>
    <row r="9283" spans="1:42">
      <c r="A9283">
        <v>1073.0387828891678</v>
      </c>
      <c r="B9283">
        <v>927.77066901256683</v>
      </c>
      <c r="C9283">
        <v>586.76729305656352</v>
      </c>
      <c r="D9283">
        <v>145.26811387660098</v>
      </c>
      <c r="E9283">
        <v>-145.26811387660098</v>
      </c>
      <c r="F9283">
        <v>-486.27148983260429</v>
      </c>
      <c r="G9283">
        <v>4.8750466161260275E-2</v>
      </c>
      <c r="H9283">
        <v>662.47087733052615</v>
      </c>
      <c r="I9283">
        <v>3.0977610647678375E-2</v>
      </c>
      <c r="J9283">
        <v>3.4095530033111575E-2</v>
      </c>
      <c r="K9283">
        <v>1.2817969758927821</v>
      </c>
      <c r="L9283">
        <v>10.767031908035278</v>
      </c>
      <c r="M9283">
        <v>3.2874034446969715</v>
      </c>
      <c r="N9283">
        <v>190.80461768417362</v>
      </c>
      <c r="O9283">
        <v>0.84526190161705017</v>
      </c>
      <c r="P9283">
        <v>1.9481158203548853E-2</v>
      </c>
      <c r="Q9283">
        <v>2.1345776081085201E-2</v>
      </c>
      <c r="R9283">
        <v>0.4886782169342041</v>
      </c>
      <c r="S9283">
        <v>525.15315501384578</v>
      </c>
      <c r="T9283">
        <v>27.05598771572113</v>
      </c>
      <c r="U9283">
        <v>0.313570995926857</v>
      </c>
      <c r="V9283">
        <v>528.49521636962891</v>
      </c>
      <c r="W9283">
        <v>1</v>
      </c>
      <c r="X9283">
        <v>0.30943220734596255</v>
      </c>
      <c r="Y9283">
        <v>366.86174836698171</v>
      </c>
      <c r="Z9283">
        <v>1</v>
      </c>
      <c r="AA9283">
        <v>28.561378596658713</v>
      </c>
      <c r="AB9283">
        <v>82.518778381347659</v>
      </c>
      <c r="AC9283">
        <v>115.89720100164413</v>
      </c>
      <c r="AD9283">
        <v>8.1651671319945239E-3</v>
      </c>
      <c r="AE9283">
        <v>98.996566335540194</v>
      </c>
      <c r="AF9283">
        <v>3.8286677598953239E-2</v>
      </c>
      <c r="AG9283">
        <v>5.8142346098074356E-4</v>
      </c>
      <c r="AH9283">
        <v>4.5407381081581114E-2</v>
      </c>
      <c r="AI9283">
        <v>18.58935683965683</v>
      </c>
      <c r="AJ9283">
        <v>10.285606531122651</v>
      </c>
      <c r="AK9283">
        <v>15.463368210196494</v>
      </c>
      <c r="AL9283">
        <v>3.545432054324916</v>
      </c>
      <c r="AM9283">
        <v>59.906743061542514</v>
      </c>
      <c r="AN9283">
        <v>350.51536206157908</v>
      </c>
      <c r="AO9283">
        <v>4.696623456478119E-2</v>
      </c>
      <c r="AP9283">
        <v>0.83642943716049201</v>
      </c>
    </row>
    <row r="9284" spans="1:42">
      <c r="A9284">
        <v>521.2377857335257</v>
      </c>
      <c r="B9284">
        <v>270.71373824441741</v>
      </c>
      <c r="C9284">
        <v>1035.9010264224037</v>
      </c>
      <c r="D9284">
        <v>-514.66324068887798</v>
      </c>
      <c r="E9284">
        <v>-765.18728817798626</v>
      </c>
      <c r="F9284">
        <v>514.66324068887798</v>
      </c>
      <c r="G9284">
        <v>1.1799641428675654E-2</v>
      </c>
      <c r="H9284">
        <v>3481.2056007712881</v>
      </c>
      <c r="I9284">
        <v>2.3291134536266328E-2</v>
      </c>
      <c r="J9284">
        <v>9.5473277568817148E-3</v>
      </c>
      <c r="K9284">
        <v>1.3419502931654452</v>
      </c>
      <c r="L9284">
        <v>38.653960227966309</v>
      </c>
      <c r="M9284">
        <v>38.651865552144649</v>
      </c>
      <c r="N9284">
        <v>84.010714308738713</v>
      </c>
      <c r="O9284">
        <v>0.91183176636695862</v>
      </c>
      <c r="P9284">
        <v>1.8563774002922903E-2</v>
      </c>
      <c r="Q9284">
        <v>2.8903141180674229E-2</v>
      </c>
      <c r="R9284">
        <v>0.49024006366729733</v>
      </c>
      <c r="S9284">
        <v>1043.8834508321938</v>
      </c>
      <c r="T9284">
        <v>49.277663230895996</v>
      </c>
      <c r="U9284">
        <v>0.37533304393291478</v>
      </c>
      <c r="V9284">
        <v>617.56718158721924</v>
      </c>
      <c r="W9284">
        <v>1</v>
      </c>
      <c r="X9284">
        <v>0.39753440141677859</v>
      </c>
      <c r="Y9284">
        <v>520.91056314576122</v>
      </c>
      <c r="Z9284">
        <v>1</v>
      </c>
      <c r="AA9284">
        <v>43.183550294027334</v>
      </c>
      <c r="AB9284">
        <v>100.02528149414063</v>
      </c>
      <c r="AC9284">
        <v>102.2917702794075</v>
      </c>
      <c r="AD9284">
        <v>1.0822199960040232E-2</v>
      </c>
      <c r="AE9284">
        <v>20.582093951997042</v>
      </c>
      <c r="AF9284">
        <v>1.2788236141204827E-2</v>
      </c>
      <c r="AG9284">
        <v>1.1389643643099423E-4</v>
      </c>
      <c r="AH9284">
        <v>7.7445582985877989E-3</v>
      </c>
      <c r="AI9284">
        <v>17.934590876102448</v>
      </c>
      <c r="AJ9284">
        <v>1.0653636195290559</v>
      </c>
      <c r="AK9284">
        <v>60.340869725346565</v>
      </c>
      <c r="AL9284">
        <v>5.3237276098358111</v>
      </c>
      <c r="AM9284">
        <v>103.0078463435173</v>
      </c>
      <c r="AN9284">
        <v>645.57069077941287</v>
      </c>
      <c r="AO9284">
        <v>7.5343540310859686E-2</v>
      </c>
      <c r="AP9284">
        <v>0.82081468701362614</v>
      </c>
    </row>
    <row r="9285" spans="1:42">
      <c r="A9285">
        <v>169.12131261371474</v>
      </c>
      <c r="B9285">
        <v>22.476873294982596</v>
      </c>
      <c r="C9285">
        <v>136.33713060924012</v>
      </c>
      <c r="D9285">
        <v>32.784182004474616</v>
      </c>
      <c r="E9285">
        <v>-146.64443931873214</v>
      </c>
      <c r="F9285">
        <v>-32.784182004474616</v>
      </c>
      <c r="G9285">
        <v>2.9539630532892176E-2</v>
      </c>
      <c r="H9285">
        <v>419.89399015268282</v>
      </c>
      <c r="I9285">
        <v>5.230109721422195E-2</v>
      </c>
      <c r="J9285">
        <v>4.0311403274536136E-3</v>
      </c>
      <c r="K9285">
        <v>2.0794056201159954</v>
      </c>
      <c r="L9285">
        <v>58.386162519454956</v>
      </c>
      <c r="M9285">
        <v>2.8594747673905245</v>
      </c>
      <c r="N9285">
        <v>44.552347479629525</v>
      </c>
      <c r="O9285">
        <v>0.88264176249504089</v>
      </c>
      <c r="P9285">
        <v>1.556109359529283E-2</v>
      </c>
      <c r="Q9285">
        <v>1.3550960222880044E-3</v>
      </c>
      <c r="R9285">
        <v>0.4039274215698242</v>
      </c>
      <c r="S9285">
        <v>788.75915692498427</v>
      </c>
      <c r="T9285">
        <v>46.23662531375885</v>
      </c>
      <c r="U9285">
        <v>0.29453452408313752</v>
      </c>
      <c r="V9285">
        <v>531.86440467834473</v>
      </c>
      <c r="W9285">
        <v>1</v>
      </c>
      <c r="X9285">
        <v>0.33628559947013859</v>
      </c>
      <c r="Y9285">
        <v>321.45029351671275</v>
      </c>
      <c r="Z9285">
        <v>1</v>
      </c>
      <c r="AA9285">
        <v>46.395256769075402</v>
      </c>
      <c r="AB9285">
        <v>51.464926696777347</v>
      </c>
      <c r="AC9285">
        <v>139.38993662595749</v>
      </c>
      <c r="AD9285">
        <v>8.6573119856353502E-3</v>
      </c>
      <c r="AE9285">
        <v>44.398403948847559</v>
      </c>
      <c r="AF9285">
        <v>2.8672288656234737E-2</v>
      </c>
      <c r="AG9285">
        <v>5.7040505382488635E-4</v>
      </c>
      <c r="AH9285">
        <v>1.908392467498779E-2</v>
      </c>
      <c r="AI9285">
        <v>17.570337951183319</v>
      </c>
      <c r="AJ9285">
        <v>1.2084695535462722</v>
      </c>
      <c r="AK9285">
        <v>10.364677764773369</v>
      </c>
      <c r="AL9285">
        <v>7.3913078680077087</v>
      </c>
      <c r="AM9285">
        <v>45.72900329828262</v>
      </c>
      <c r="AN9285">
        <v>349.66676416217581</v>
      </c>
      <c r="AO9285">
        <v>0.10133459842205048</v>
      </c>
      <c r="AP9285">
        <v>0.84564506435394293</v>
      </c>
    </row>
    <row r="9286" spans="1:42">
      <c r="A9286">
        <v>866.69493969514383</v>
      </c>
      <c r="B9286">
        <v>677.25289469257507</v>
      </c>
      <c r="C9286">
        <v>592.45279126109835</v>
      </c>
      <c r="D9286">
        <v>189.44204500256876</v>
      </c>
      <c r="E9286">
        <v>-189.44204500256876</v>
      </c>
      <c r="F9286">
        <v>-274.24214843404548</v>
      </c>
      <c r="G9286">
        <v>3.4616029192556831E-2</v>
      </c>
      <c r="H9286">
        <v>646.23552072140239</v>
      </c>
      <c r="I9286">
        <v>4.6157256066799157E-2</v>
      </c>
      <c r="J9286">
        <v>6.236680722236633E-2</v>
      </c>
      <c r="K9286">
        <v>2.1394814389526839</v>
      </c>
      <c r="L9286">
        <v>13.689453601837158</v>
      </c>
      <c r="M9286">
        <v>258.39548318653573</v>
      </c>
      <c r="N9286">
        <v>124.90943984088899</v>
      </c>
      <c r="O9286">
        <v>0.95041421055793762</v>
      </c>
      <c r="P9286">
        <v>1.4335723453097872E-2</v>
      </c>
      <c r="Q9286">
        <v>1.1588501771291095E-2</v>
      </c>
      <c r="R9286">
        <v>0.49871215343475339</v>
      </c>
      <c r="S9286">
        <v>1159.2498938794347</v>
      </c>
      <c r="T9286">
        <v>44.520741701126099</v>
      </c>
      <c r="U9286">
        <v>0.40667355954647066</v>
      </c>
      <c r="V9286">
        <v>588.83836269378662</v>
      </c>
      <c r="W9286">
        <v>1</v>
      </c>
      <c r="X9286">
        <v>0.36809585094451908</v>
      </c>
      <c r="Y9286">
        <v>611.00069012902918</v>
      </c>
      <c r="Z9286">
        <v>1</v>
      </c>
      <c r="AA9286">
        <v>3.0444380205821995</v>
      </c>
      <c r="AB9286">
        <v>162.06678820800784</v>
      </c>
      <c r="AC9286">
        <v>151.33549124002457</v>
      </c>
      <c r="AD9286">
        <v>2.4664642464401376E-3</v>
      </c>
      <c r="AE9286">
        <v>1.2622652662658551</v>
      </c>
      <c r="AF9286">
        <v>0.14021289825439451</v>
      </c>
      <c r="AG9286">
        <v>6.4558618921087166E-4</v>
      </c>
      <c r="AH9286">
        <v>3.4250500810146335E-2</v>
      </c>
      <c r="AI9286">
        <v>20.348656475543976</v>
      </c>
      <c r="AJ9286">
        <v>12.414900370998303</v>
      </c>
      <c r="AK9286">
        <v>13.396830216050148</v>
      </c>
      <c r="AL9286">
        <v>2.9304982558527959</v>
      </c>
      <c r="AM9286">
        <v>78.287259519100189</v>
      </c>
      <c r="AN9286">
        <v>673.41465621128464</v>
      </c>
      <c r="AO9286">
        <v>3.9170472741127019E-2</v>
      </c>
      <c r="AP9286">
        <v>0.90285146212577838</v>
      </c>
    </row>
    <row r="9287" spans="1:42">
      <c r="A9287">
        <v>818.39044342186321</v>
      </c>
      <c r="B9287">
        <v>866.21218198451629</v>
      </c>
      <c r="C9287">
        <v>360.89445375333094</v>
      </c>
      <c r="D9287">
        <v>-47.821738562653081</v>
      </c>
      <c r="E9287">
        <v>47.821738562653081</v>
      </c>
      <c r="F9287">
        <v>-505.31772823118536</v>
      </c>
      <c r="G9287">
        <v>6.6625468322425149E-2</v>
      </c>
      <c r="H9287">
        <v>137.25582775972191</v>
      </c>
      <c r="I9287">
        <v>1.8661529123783112E-2</v>
      </c>
      <c r="J9287">
        <v>5.4723899364471439E-2</v>
      </c>
      <c r="K9287">
        <v>1.0444773903310298</v>
      </c>
      <c r="L9287">
        <v>79.023901224136353</v>
      </c>
      <c r="M9287">
        <v>293.95505333905737</v>
      </c>
      <c r="N9287">
        <v>151.23091237640384</v>
      </c>
      <c r="O9287">
        <v>0.52787265181541443</v>
      </c>
      <c r="P9287">
        <v>9.0676418940226222E-4</v>
      </c>
      <c r="Q9287">
        <v>1.8717921415964761E-2</v>
      </c>
      <c r="R9287">
        <v>0.48045821189880372</v>
      </c>
      <c r="S9287">
        <v>880.3553700589041</v>
      </c>
      <c r="T9287">
        <v>43.015548586845398</v>
      </c>
      <c r="U9287">
        <v>0.30550083696842195</v>
      </c>
      <c r="V9287">
        <v>536.37266159057617</v>
      </c>
      <c r="W9287">
        <v>1</v>
      </c>
      <c r="X9287">
        <v>0.30943099141120911</v>
      </c>
      <c r="Y9287">
        <v>484.89259971106083</v>
      </c>
      <c r="Z9287">
        <v>1</v>
      </c>
      <c r="AA9287">
        <v>33.973985756311421</v>
      </c>
      <c r="AB9287">
        <v>7.300033996582032</v>
      </c>
      <c r="AC9287">
        <v>134.40204709768295</v>
      </c>
      <c r="AD9287">
        <v>4.341190696781517E-3</v>
      </c>
      <c r="AE9287">
        <v>2.8041668760614318</v>
      </c>
      <c r="AF9287">
        <v>0.25612077355384821</v>
      </c>
      <c r="AG9287">
        <v>1.2715618024606895E-3</v>
      </c>
      <c r="AH9287">
        <v>1.7359218192100522E-2</v>
      </c>
      <c r="AI9287">
        <v>12.802329957485199</v>
      </c>
      <c r="AJ9287">
        <v>11.986722996279751</v>
      </c>
      <c r="AK9287">
        <v>13.235697364211083</v>
      </c>
      <c r="AL9287">
        <v>0.83827888648330973</v>
      </c>
      <c r="AM9287">
        <v>69.77333003282547</v>
      </c>
      <c r="AN9287">
        <v>179.58744678753123</v>
      </c>
      <c r="AO9287">
        <v>3.746784722805023E-2</v>
      </c>
      <c r="AP9287">
        <v>0.87198965120315564</v>
      </c>
    </row>
    <row r="9288" spans="1:42">
      <c r="A9288">
        <v>1079.9904983947552</v>
      </c>
      <c r="B9288">
        <v>1003.8389653411625</v>
      </c>
      <c r="C9288">
        <v>625.71937833348227</v>
      </c>
      <c r="D9288">
        <v>76.15153305359263</v>
      </c>
      <c r="E9288">
        <v>-76.15153305359263</v>
      </c>
      <c r="F9288">
        <v>-454.27112006127288</v>
      </c>
      <c r="G9288">
        <v>4.3605087761492238E-2</v>
      </c>
      <c r="H9288">
        <v>671.11087143761119</v>
      </c>
      <c r="I9288">
        <v>5.87430927157402E-2</v>
      </c>
      <c r="J9288">
        <v>1.5997695684432982E-2</v>
      </c>
      <c r="K9288">
        <v>1.3936024471819399</v>
      </c>
      <c r="L9288">
        <v>16.629724502563477</v>
      </c>
      <c r="M9288">
        <v>34.413318109581461</v>
      </c>
      <c r="N9288">
        <v>160.2994086286545</v>
      </c>
      <c r="O9288">
        <v>0.99603286385536194</v>
      </c>
      <c r="P9288">
        <v>1.4358013682895234E-2</v>
      </c>
      <c r="Q9288">
        <v>3.1525289906395804E-2</v>
      </c>
      <c r="R9288">
        <v>0.46299585819244382</v>
      </c>
      <c r="S9288">
        <v>494.57682884571284</v>
      </c>
      <c r="T9288">
        <v>33.668410778045654</v>
      </c>
      <c r="U9288">
        <v>0.37443073928356174</v>
      </c>
      <c r="V9288">
        <v>647.80256748199463</v>
      </c>
      <c r="W9288">
        <v>1</v>
      </c>
      <c r="X9288">
        <v>0.44771205663681035</v>
      </c>
      <c r="Y9288">
        <v>505.26714526297781</v>
      </c>
      <c r="Z9288">
        <v>1</v>
      </c>
      <c r="AA9288">
        <v>14.409910814886096</v>
      </c>
      <c r="AB9288">
        <v>154.21467578125001</v>
      </c>
      <c r="AC9288">
        <v>62.742550671100616</v>
      </c>
      <c r="AD9288">
        <v>1.1900702908507779E-2</v>
      </c>
      <c r="AE9288">
        <v>27.228451922812667</v>
      </c>
      <c r="AF9288">
        <v>0.15323955774307249</v>
      </c>
      <c r="AG9288">
        <v>6.6025772321906605E-4</v>
      </c>
      <c r="AH9288">
        <v>2.4089675056934354E-2</v>
      </c>
      <c r="AI9288">
        <v>24.62973028421402</v>
      </c>
      <c r="AJ9288">
        <v>8.2783462809042518</v>
      </c>
      <c r="AK9288">
        <v>26.805625446438789</v>
      </c>
      <c r="AL9288">
        <v>4.2638297174150654</v>
      </c>
      <c r="AM9288">
        <v>75.914392268657679</v>
      </c>
      <c r="AN9288">
        <v>211.65288123118083</v>
      </c>
      <c r="AO9288">
        <v>5.636086189746857E-2</v>
      </c>
      <c r="AP9288">
        <v>0.84641117882728589</v>
      </c>
    </row>
    <row r="9289" spans="1:42">
      <c r="A9289">
        <v>200.04677763950269</v>
      </c>
      <c r="B9289">
        <v>-82.811223483145568</v>
      </c>
      <c r="C9289">
        <v>417.2777490507525</v>
      </c>
      <c r="D9289">
        <v>-217.23097141124981</v>
      </c>
      <c r="E9289">
        <v>-500.08897253389807</v>
      </c>
      <c r="F9289">
        <v>217.23097141124981</v>
      </c>
      <c r="G9289">
        <v>3.6318676409619381E-2</v>
      </c>
      <c r="H9289">
        <v>1518.3330052396689</v>
      </c>
      <c r="I9289">
        <v>2.4796760380268096E-2</v>
      </c>
      <c r="J9289">
        <v>2.681797218322754E-2</v>
      </c>
      <c r="K9289">
        <v>1.7439597291648385</v>
      </c>
      <c r="L9289">
        <v>79.315379858016968</v>
      </c>
      <c r="M9289">
        <v>47.793100390452381</v>
      </c>
      <c r="N9289">
        <v>38.790912667465214</v>
      </c>
      <c r="O9289">
        <v>0.84507200121879578</v>
      </c>
      <c r="P9289">
        <v>2.0928461869557696E-2</v>
      </c>
      <c r="Q9289">
        <v>3.9472500960032138E-2</v>
      </c>
      <c r="R9289">
        <v>0.47528963088989257</v>
      </c>
      <c r="S9289">
        <v>487.77770405437019</v>
      </c>
      <c r="T9289">
        <v>27.428463101387024</v>
      </c>
      <c r="U9289">
        <v>0.32236654102802281</v>
      </c>
      <c r="V9289">
        <v>589.59078788757324</v>
      </c>
      <c r="W9289">
        <v>1</v>
      </c>
      <c r="X9289">
        <v>0.35903500914573672</v>
      </c>
      <c r="Y9289">
        <v>340.02484226857575</v>
      </c>
      <c r="Z9289">
        <v>1</v>
      </c>
      <c r="AA9289">
        <v>42.529039962663653</v>
      </c>
      <c r="AB9289">
        <v>173.15631903076172</v>
      </c>
      <c r="AC9289">
        <v>144.82238739728928</v>
      </c>
      <c r="AD9289">
        <v>9.7141657120142222E-3</v>
      </c>
      <c r="AE9289">
        <v>14.494787348829243</v>
      </c>
      <c r="AF9289">
        <v>0.11543743014335631</v>
      </c>
      <c r="AG9289">
        <v>7.2107289323287201E-4</v>
      </c>
      <c r="AH9289">
        <v>4.7402689123153686E-2</v>
      </c>
      <c r="AI9289">
        <v>9.3710872530937195</v>
      </c>
      <c r="AJ9289">
        <v>4.7203014830789423</v>
      </c>
      <c r="AK9289">
        <v>21.305603644251825</v>
      </c>
      <c r="AL9289">
        <v>4.690950020516568</v>
      </c>
      <c r="AM9289">
        <v>107.9267227768898</v>
      </c>
      <c r="AN9289">
        <v>678.9974951781478</v>
      </c>
      <c r="AO9289">
        <v>6.4062636256217956E-2</v>
      </c>
      <c r="AP9289">
        <v>0.89017645454406746</v>
      </c>
    </row>
    <row r="9290" spans="1:42">
      <c r="A9290">
        <v>979.2379653639864</v>
      </c>
      <c r="B9290">
        <v>742.25120181507771</v>
      </c>
      <c r="C9290">
        <v>1232.3587857715859</v>
      </c>
      <c r="D9290">
        <v>-253.12082040759947</v>
      </c>
      <c r="E9290">
        <v>-490.10758395650817</v>
      </c>
      <c r="F9290">
        <v>253.12082040759947</v>
      </c>
      <c r="G9290">
        <v>2.8801771046958274E-2</v>
      </c>
      <c r="H9290">
        <v>2929.6974002659558</v>
      </c>
      <c r="I9290">
        <v>2.5290893018245698E-2</v>
      </c>
      <c r="J9290">
        <v>5.0253103494644166E-2</v>
      </c>
      <c r="K9290">
        <v>1.3952910827457905</v>
      </c>
      <c r="L9290">
        <v>39.925334453582764</v>
      </c>
      <c r="M9290">
        <v>312.28239457539922</v>
      </c>
      <c r="N9290">
        <v>125.48361080875398</v>
      </c>
      <c r="O9290">
        <v>0.59840086102485657</v>
      </c>
      <c r="P9290">
        <v>7.1878549787733276E-3</v>
      </c>
      <c r="Q9290">
        <v>4.2536910533905022E-2</v>
      </c>
      <c r="R9290">
        <v>0.41345006465911865</v>
      </c>
      <c r="S9290">
        <v>1030.9278061469306</v>
      </c>
      <c r="T9290">
        <v>39.268583059310913</v>
      </c>
      <c r="U9290">
        <v>0.42425216615200045</v>
      </c>
      <c r="V9290">
        <v>542.90950298309326</v>
      </c>
      <c r="W9290">
        <v>1</v>
      </c>
      <c r="X9290">
        <v>0.34827327728271484</v>
      </c>
      <c r="Y9290">
        <v>474.65396622740758</v>
      </c>
      <c r="Z9290">
        <v>1</v>
      </c>
      <c r="AA9290">
        <v>24.031677065610893</v>
      </c>
      <c r="AB9290">
        <v>71.934912963867191</v>
      </c>
      <c r="AC9290">
        <v>123.5048308968544</v>
      </c>
      <c r="AD9290">
        <v>3.4686993329952924E-3</v>
      </c>
      <c r="AE9290">
        <v>12.141477801905774</v>
      </c>
      <c r="AF9290">
        <v>0.10425652027130125</v>
      </c>
      <c r="AG9290">
        <v>2.7587553319242687E-4</v>
      </c>
      <c r="AH9290">
        <v>4.0383022201061249E-2</v>
      </c>
      <c r="AI9290">
        <v>28.307414352893829</v>
      </c>
      <c r="AJ9290">
        <v>6.9468344493871443</v>
      </c>
      <c r="AK9290">
        <v>52.574142013192173</v>
      </c>
      <c r="AL9290">
        <v>6.9884476871443582</v>
      </c>
      <c r="AM9290">
        <v>29.07692769765854</v>
      </c>
      <c r="AN9290">
        <v>801.64947123891784</v>
      </c>
      <c r="AO9290">
        <v>7.5293980240821845E-2</v>
      </c>
      <c r="AP9290">
        <v>0.92264752364158642</v>
      </c>
    </row>
    <row r="9291" spans="1:42">
      <c r="A9291">
        <v>536.51153962453157</v>
      </c>
      <c r="B9291">
        <v>436.58686091830214</v>
      </c>
      <c r="C9291">
        <v>466.5987144320664</v>
      </c>
      <c r="D9291">
        <v>69.912825192465164</v>
      </c>
      <c r="E9291">
        <v>-99.924678706229429</v>
      </c>
      <c r="F9291">
        <v>-69.912825192465164</v>
      </c>
      <c r="G9291">
        <v>2.8374658384162255E-2</v>
      </c>
      <c r="H9291">
        <v>1049.8149070869622</v>
      </c>
      <c r="I9291">
        <v>3.3301090300083158E-2</v>
      </c>
      <c r="J9291">
        <v>5.8771976947784424E-2</v>
      </c>
      <c r="K9291">
        <v>1.4426095519006252</v>
      </c>
      <c r="L9291">
        <v>15.925027132034302</v>
      </c>
      <c r="M9291">
        <v>57.275830887313312</v>
      </c>
      <c r="N9291">
        <v>91.564347083282485</v>
      </c>
      <c r="O9291">
        <v>0.53556427359580994</v>
      </c>
      <c r="P9291">
        <v>7.4223292138841405E-3</v>
      </c>
      <c r="Q9291">
        <v>4.6753125190734856E-3</v>
      </c>
      <c r="R9291">
        <v>0.45633915901184086</v>
      </c>
      <c r="S9291">
        <v>354.5614439234717</v>
      </c>
      <c r="T9291">
        <v>42.445644736289978</v>
      </c>
      <c r="U9291">
        <v>0.32916300833225254</v>
      </c>
      <c r="V9291">
        <v>510.37864685058594</v>
      </c>
      <c r="W9291">
        <v>1</v>
      </c>
      <c r="X9291">
        <v>0.3956256067752838</v>
      </c>
      <c r="Y9291">
        <v>574.44709718462207</v>
      </c>
      <c r="Z9291">
        <v>1</v>
      </c>
      <c r="AA9291">
        <v>16.369743636178974</v>
      </c>
      <c r="AB9291">
        <v>130.92750054931642</v>
      </c>
      <c r="AC9291">
        <v>31.507585942745209</v>
      </c>
      <c r="AD9291">
        <v>1.3806184948000132E-2</v>
      </c>
      <c r="AE9291">
        <v>53.174288768816609</v>
      </c>
      <c r="AF9291">
        <v>7.0382634401321406E-2</v>
      </c>
      <c r="AG9291">
        <v>7.6793653462995569E-5</v>
      </c>
      <c r="AH9291">
        <v>5.7676516771316523E-3</v>
      </c>
      <c r="AI9291">
        <v>25.863340795040131</v>
      </c>
      <c r="AJ9291">
        <v>13.751514631704</v>
      </c>
      <c r="AK9291">
        <v>23.035047850012781</v>
      </c>
      <c r="AL9291">
        <v>5.4061372869226245</v>
      </c>
      <c r="AM9291">
        <v>24.720516979694366</v>
      </c>
      <c r="AN9291">
        <v>287.39781577550855</v>
      </c>
      <c r="AO9291">
        <v>5.3516792654991152E-2</v>
      </c>
      <c r="AP9291">
        <v>0.86719802808761604</v>
      </c>
    </row>
    <row r="9292" spans="1:42">
      <c r="A9292">
        <v>1281.7323042652738</v>
      </c>
      <c r="B9292">
        <v>1145.0192596411771</v>
      </c>
      <c r="C9292">
        <v>580.64486498857491</v>
      </c>
      <c r="D9292">
        <v>136.71304462409671</v>
      </c>
      <c r="E9292">
        <v>-136.71304462409671</v>
      </c>
      <c r="F9292">
        <v>-701.08743927669889</v>
      </c>
      <c r="G9292">
        <v>3.7072476136483269E-2</v>
      </c>
      <c r="H9292">
        <v>115.84822452832965</v>
      </c>
      <c r="I9292">
        <v>5.3875913321971891E-2</v>
      </c>
      <c r="J9292">
        <v>7.0526219129562376E-2</v>
      </c>
      <c r="K9292">
        <v>1.8427728644430637</v>
      </c>
      <c r="L9292">
        <v>55.04051685333252</v>
      </c>
      <c r="M9292">
        <v>2.7636883298601775</v>
      </c>
      <c r="N9292">
        <v>199.42702245540622</v>
      </c>
      <c r="O9292">
        <v>0.85459461808204651</v>
      </c>
      <c r="P9292">
        <v>2.1799558321634924E-2</v>
      </c>
      <c r="Q9292">
        <v>3.8610831101735424E-2</v>
      </c>
      <c r="R9292">
        <v>0.43351959705352783</v>
      </c>
      <c r="S9292">
        <v>1027.9630887851481</v>
      </c>
      <c r="T9292">
        <v>33.405303955078125</v>
      </c>
      <c r="U9292">
        <v>0.37124831378459933</v>
      </c>
      <c r="V9292">
        <v>589.21043872833252</v>
      </c>
      <c r="W9292">
        <v>1</v>
      </c>
      <c r="X9292">
        <v>0.37617172479629518</v>
      </c>
      <c r="Y9292">
        <v>584.33397099399087</v>
      </c>
      <c r="Z9292">
        <v>1</v>
      </c>
      <c r="AA9292">
        <v>7.9207137551784523</v>
      </c>
      <c r="AB9292">
        <v>132.4429685058594</v>
      </c>
      <c r="AC9292">
        <v>132.69917517900467</v>
      </c>
      <c r="AD9292">
        <v>1.4871608701526609E-2</v>
      </c>
      <c r="AE9292">
        <v>4.2905660894493929</v>
      </c>
      <c r="AF9292">
        <v>0.13749779462814329</v>
      </c>
      <c r="AG9292">
        <v>1.2039683569937656E-3</v>
      </c>
      <c r="AH9292">
        <v>5.6693963873386384E-2</v>
      </c>
      <c r="AI9292">
        <v>16.045099794864655</v>
      </c>
      <c r="AJ9292">
        <v>2.6951365237309508</v>
      </c>
      <c r="AK9292">
        <v>3.0362879973649979</v>
      </c>
      <c r="AL9292">
        <v>3.2543496127396043</v>
      </c>
      <c r="AM9292">
        <v>75.936572349071497</v>
      </c>
      <c r="AN9292">
        <v>314.47829107058658</v>
      </c>
      <c r="AO9292">
        <v>0.10840964710712434</v>
      </c>
      <c r="AP9292">
        <v>0.87597785496711744</v>
      </c>
    </row>
    <row r="9293" spans="1:42">
      <c r="A9293">
        <v>555.23344136342826</v>
      </c>
      <c r="B9293">
        <v>490.88525578533148</v>
      </c>
      <c r="C9293">
        <v>254.93963811586596</v>
      </c>
      <c r="D9293">
        <v>64.348185578096775</v>
      </c>
      <c r="E9293">
        <v>-64.348185578096775</v>
      </c>
      <c r="F9293">
        <v>-300.29380324756232</v>
      </c>
      <c r="G9293">
        <v>5.0141435128882306E-2</v>
      </c>
      <c r="H9293">
        <v>120.16358828158376</v>
      </c>
      <c r="I9293">
        <v>2.439088851213455E-2</v>
      </c>
      <c r="J9293">
        <v>5.8515234947204592E-2</v>
      </c>
      <c r="K9293">
        <v>1.4966760589778423</v>
      </c>
      <c r="L9293">
        <v>15.390318632125854</v>
      </c>
      <c r="M9293">
        <v>18.453796702707741</v>
      </c>
      <c r="N9293">
        <v>102.55048779182435</v>
      </c>
      <c r="O9293">
        <v>0.53944346308708191</v>
      </c>
      <c r="P9293">
        <v>2.3327303939395479E-2</v>
      </c>
      <c r="Q9293">
        <v>1.0748285346561007E-2</v>
      </c>
      <c r="R9293">
        <v>0.38429771423339842</v>
      </c>
      <c r="S9293">
        <v>949.60886294633519</v>
      </c>
      <c r="T9293">
        <v>29.98756468296051</v>
      </c>
      <c r="U9293">
        <v>0.33133762657642368</v>
      </c>
      <c r="V9293">
        <v>642.01016426086426</v>
      </c>
      <c r="W9293">
        <v>1</v>
      </c>
      <c r="X9293">
        <v>0.43149831652641302</v>
      </c>
      <c r="Y9293">
        <v>285.63472672594679</v>
      </c>
      <c r="Z9293">
        <v>1</v>
      </c>
      <c r="AA9293">
        <v>43.141298368654255</v>
      </c>
      <c r="AB9293">
        <v>75.276797302246095</v>
      </c>
      <c r="AC9293">
        <v>98.453919589519501</v>
      </c>
      <c r="AD9293">
        <v>1.116268777439737E-2</v>
      </c>
      <c r="AE9293">
        <v>45.65221520720501</v>
      </c>
      <c r="AF9293">
        <v>0.13257809042930602</v>
      </c>
      <c r="AG9293">
        <v>6.4752053324985015E-4</v>
      </c>
      <c r="AH9293">
        <v>8.7772442817687975E-3</v>
      </c>
      <c r="AI9293">
        <v>5.6949231028556824</v>
      </c>
      <c r="AJ9293">
        <v>7.7843937766224336</v>
      </c>
      <c r="AK9293">
        <v>3.0216245859861375</v>
      </c>
      <c r="AL9293">
        <v>1.5360882306976373</v>
      </c>
      <c r="AM9293">
        <v>78.627259027957919</v>
      </c>
      <c r="AN9293">
        <v>164.17824798678231</v>
      </c>
      <c r="AO9293">
        <v>3.5523065447807312E-2</v>
      </c>
      <c r="AP9293">
        <v>0.88216997241973893</v>
      </c>
    </row>
    <row r="9294" spans="1:42">
      <c r="A9294">
        <v>812.07955448299276</v>
      </c>
      <c r="B9294">
        <v>971.20029283431995</v>
      </c>
      <c r="C9294">
        <v>1094.9555683177875</v>
      </c>
      <c r="D9294">
        <v>-282.87601383479478</v>
      </c>
      <c r="E9294">
        <v>-123.75527548346759</v>
      </c>
      <c r="F9294">
        <v>123.75527548346759</v>
      </c>
      <c r="G9294">
        <v>8.2711708960346107E-3</v>
      </c>
      <c r="H9294">
        <v>2301.8393218607448</v>
      </c>
      <c r="I9294">
        <v>3.4297042787075044E-2</v>
      </c>
      <c r="J9294">
        <v>4.0696559190750124E-2</v>
      </c>
      <c r="K9294">
        <v>1.6735663774788379</v>
      </c>
      <c r="L9294">
        <v>31.046926975250244</v>
      </c>
      <c r="M9294">
        <v>809.00740820475039</v>
      </c>
      <c r="N9294">
        <v>129.15668058032992</v>
      </c>
      <c r="O9294">
        <v>0.82311633229255676</v>
      </c>
      <c r="P9294">
        <v>2.1952590942382808E-2</v>
      </c>
      <c r="Q9294">
        <v>2.8134692668914791E-2</v>
      </c>
      <c r="R9294">
        <v>0.49661021709442138</v>
      </c>
      <c r="S9294">
        <v>1111.2181509212598</v>
      </c>
      <c r="T9294">
        <v>31.83937668800354</v>
      </c>
      <c r="U9294">
        <v>0.32952379643917085</v>
      </c>
      <c r="V9294">
        <v>646.4832067489624</v>
      </c>
      <c r="W9294">
        <v>1</v>
      </c>
      <c r="X9294">
        <v>0.41495781421661382</v>
      </c>
      <c r="Y9294">
        <v>674.07253805293146</v>
      </c>
      <c r="Z9294">
        <v>1</v>
      </c>
      <c r="AA9294">
        <v>0.55719395976066588</v>
      </c>
      <c r="AB9294">
        <v>118.88781115722657</v>
      </c>
      <c r="AC9294">
        <v>137.03426271677017</v>
      </c>
      <c r="AD9294">
        <v>1.2082487905127372E-2</v>
      </c>
      <c r="AE9294">
        <v>13.616747261376931</v>
      </c>
      <c r="AF9294">
        <v>-8.0065727233886996E-4</v>
      </c>
      <c r="AG9294">
        <v>5.3032061233064965E-4</v>
      </c>
      <c r="AH9294">
        <v>5.5301839673519135E-2</v>
      </c>
      <c r="AI9294">
        <v>11.593091785907745</v>
      </c>
      <c r="AJ9294">
        <v>11.398252661132629</v>
      </c>
      <c r="AK9294">
        <v>46.162211714386942</v>
      </c>
      <c r="AL9294">
        <v>5.170627849321944</v>
      </c>
      <c r="AM9294">
        <v>57.10093120336532</v>
      </c>
      <c r="AN9294">
        <v>391.62205715541467</v>
      </c>
      <c r="AO9294">
        <v>7.255197870731353E-2</v>
      </c>
      <c r="AP9294">
        <v>0.88467695307731642</v>
      </c>
    </row>
    <row r="9295" spans="1:42">
      <c r="A9295">
        <v>874.53520572075581</v>
      </c>
      <c r="B9295">
        <v>611.70031015346035</v>
      </c>
      <c r="C9295">
        <v>891.87517154568843</v>
      </c>
      <c r="D9295">
        <v>-17.339965824932619</v>
      </c>
      <c r="E9295">
        <v>-280.17486139222808</v>
      </c>
      <c r="F9295">
        <v>17.339965824932619</v>
      </c>
      <c r="G9295">
        <v>2.7497448308550054E-2</v>
      </c>
      <c r="H9295">
        <v>2066.191673796533</v>
      </c>
      <c r="I9295">
        <v>2.1920219957828523E-2</v>
      </c>
      <c r="J9295">
        <v>4.9604020595550538E-2</v>
      </c>
      <c r="K9295">
        <v>1.7852085484921931</v>
      </c>
      <c r="L9295">
        <v>51.465526819229126</v>
      </c>
      <c r="M9295">
        <v>8.929613943333143</v>
      </c>
      <c r="N9295">
        <v>118.64695539855958</v>
      </c>
      <c r="O9295">
        <v>0.76213559508323669</v>
      </c>
      <c r="P9295">
        <v>1.8704285568661157E-2</v>
      </c>
      <c r="Q9295">
        <v>3.0492688973744707E-2</v>
      </c>
      <c r="R9295">
        <v>0.44450465202331546</v>
      </c>
      <c r="S9295">
        <v>491.84719333297141</v>
      </c>
      <c r="T9295">
        <v>28.190514445304871</v>
      </c>
      <c r="U9295">
        <v>0.4115350490808487</v>
      </c>
      <c r="V9295">
        <v>455.2983283996582</v>
      </c>
      <c r="W9295">
        <v>1</v>
      </c>
      <c r="X9295">
        <v>0.43462249875068665</v>
      </c>
      <c r="Y9295">
        <v>574.36659795194942</v>
      </c>
      <c r="Z9295">
        <v>1</v>
      </c>
      <c r="AA9295">
        <v>10.41077059563637</v>
      </c>
      <c r="AB9295">
        <v>4.1569280395507819</v>
      </c>
      <c r="AC9295">
        <v>187.7191886305809</v>
      </c>
      <c r="AD9295">
        <v>8.8958870651375532E-3</v>
      </c>
      <c r="AE9295">
        <v>9.2684892023942158</v>
      </c>
      <c r="AF9295">
        <v>7.2913080453872667E-2</v>
      </c>
      <c r="AG9295">
        <v>1.2642111972784296E-3</v>
      </c>
      <c r="AH9295">
        <v>1.9085367083549496E-2</v>
      </c>
      <c r="AI9295">
        <v>9.6888932585716248</v>
      </c>
      <c r="AJ9295">
        <v>3.5395856050613519</v>
      </c>
      <c r="AK9295">
        <v>25.392840566039084</v>
      </c>
      <c r="AL9295">
        <v>4.7077079403411162</v>
      </c>
      <c r="AM9295">
        <v>31.907581245899202</v>
      </c>
      <c r="AN9295">
        <v>578.54358967502071</v>
      </c>
      <c r="AO9295">
        <v>8.616287553310395E-2</v>
      </c>
      <c r="AP9295">
        <v>0.92167468500137339</v>
      </c>
    </row>
    <row r="9296" spans="1:42">
      <c r="A9296">
        <v>934.92183575235731</v>
      </c>
      <c r="B9296">
        <v>2764.3868837060063</v>
      </c>
      <c r="C9296">
        <v>2085.8110234695414</v>
      </c>
      <c r="D9296">
        <v>-1829.465047953649</v>
      </c>
      <c r="E9296">
        <v>678.57586023646491</v>
      </c>
      <c r="F9296">
        <v>-678.57586023646491</v>
      </c>
      <c r="G9296">
        <v>8.0520376092549292E-2</v>
      </c>
      <c r="H9296">
        <v>861.69745156737395</v>
      </c>
      <c r="I9296">
        <v>5.2217428386211392E-2</v>
      </c>
      <c r="J9296">
        <v>2.4536218404769897E-2</v>
      </c>
      <c r="K9296">
        <v>1.1867535859644414</v>
      </c>
      <c r="L9296">
        <v>40.717391967773438</v>
      </c>
      <c r="M9296">
        <v>4857.380294090769</v>
      </c>
      <c r="N9296">
        <v>98.390158132743849</v>
      </c>
      <c r="O9296">
        <v>0.56295648217201233</v>
      </c>
      <c r="P9296">
        <v>1.8448520766364201E-2</v>
      </c>
      <c r="Q9296">
        <v>1.9910198794470889E-2</v>
      </c>
      <c r="R9296">
        <v>0.45296362400054935</v>
      </c>
      <c r="S9296">
        <v>1114.2439711099189</v>
      </c>
      <c r="T9296">
        <v>44.398987293243408</v>
      </c>
      <c r="U9296">
        <v>0.36420861899852752</v>
      </c>
      <c r="V9296">
        <v>547.35720157623291</v>
      </c>
      <c r="W9296">
        <v>1</v>
      </c>
      <c r="X9296">
        <v>0.31049641370773318</v>
      </c>
      <c r="Y9296">
        <v>443.3178920974392</v>
      </c>
      <c r="Z9296">
        <v>1</v>
      </c>
      <c r="AA9296">
        <v>35.681174349279409</v>
      </c>
      <c r="AB9296">
        <v>173.36790966796877</v>
      </c>
      <c r="AC9296">
        <v>160.14748364686966</v>
      </c>
      <c r="AD9296">
        <v>7.508688706618089E-3</v>
      </c>
      <c r="AE9296">
        <v>18.630405440714171</v>
      </c>
      <c r="AF9296">
        <v>0.28025532960891719</v>
      </c>
      <c r="AG9296">
        <v>1.2514642238950402E-3</v>
      </c>
      <c r="AH9296">
        <v>2.0650344669818875E-2</v>
      </c>
      <c r="AI9296">
        <v>10.991734564304352</v>
      </c>
      <c r="AJ9296">
        <v>4.8125954806447089</v>
      </c>
      <c r="AK9296">
        <v>37.505020464062689</v>
      </c>
      <c r="AL9296">
        <v>3.5757451908177655</v>
      </c>
      <c r="AM9296">
        <v>98.445382678508764</v>
      </c>
      <c r="AN9296">
        <v>699.03466104517929</v>
      </c>
      <c r="AO9296">
        <v>3.8813138127326965E-2</v>
      </c>
      <c r="AP9296">
        <v>0.89897077012062088</v>
      </c>
    </row>
    <row r="9297" spans="1:42">
      <c r="A9297">
        <v>52.885601387170539</v>
      </c>
      <c r="B9297">
        <v>-134.55550062856355</v>
      </c>
      <c r="C9297">
        <v>136.67503877378715</v>
      </c>
      <c r="D9297">
        <v>-83.789437386616612</v>
      </c>
      <c r="E9297">
        <v>-271.2305394023507</v>
      </c>
      <c r="F9297">
        <v>83.789437386616612</v>
      </c>
      <c r="G9297">
        <v>1.6799161561858691E-2</v>
      </c>
      <c r="H9297">
        <v>548.95921831959754</v>
      </c>
      <c r="I9297">
        <v>4.0646469891071318E-2</v>
      </c>
      <c r="J9297">
        <v>1.3877811431884766E-2</v>
      </c>
      <c r="K9297">
        <v>1.2360892286956311</v>
      </c>
      <c r="L9297">
        <v>59.965471029281616</v>
      </c>
      <c r="M9297">
        <v>1.1682134394334915</v>
      </c>
      <c r="N9297">
        <v>22.42119394645691</v>
      </c>
      <c r="O9297">
        <v>0.92596122622489929</v>
      </c>
      <c r="P9297">
        <v>1.6604190985361731E-2</v>
      </c>
      <c r="Q9297">
        <v>2.2769688765207925E-2</v>
      </c>
      <c r="R9297">
        <v>0.44882276535034182</v>
      </c>
      <c r="S9297">
        <v>930.0055177571403</v>
      </c>
      <c r="T9297">
        <v>49.922230839729309</v>
      </c>
      <c r="U9297">
        <v>0.31787844479084015</v>
      </c>
      <c r="V9297">
        <v>601.72019004821777</v>
      </c>
      <c r="W9297">
        <v>1</v>
      </c>
      <c r="X9297">
        <v>0.39504759192466737</v>
      </c>
      <c r="Y9297">
        <v>283.66539189984246</v>
      </c>
      <c r="Z9297">
        <v>1</v>
      </c>
      <c r="AA9297">
        <v>32.763599096422197</v>
      </c>
      <c r="AB9297">
        <v>6.9301115112304696</v>
      </c>
      <c r="AC9297">
        <v>43.094591796398163</v>
      </c>
      <c r="AD9297">
        <v>9.8044273180839352E-3</v>
      </c>
      <c r="AE9297">
        <v>35.110554926524898</v>
      </c>
      <c r="AF9297">
        <v>4.545071482658386E-2</v>
      </c>
      <c r="AG9297">
        <v>9.6621046740556936E-5</v>
      </c>
      <c r="AH9297">
        <v>2.6312619447708126E-2</v>
      </c>
      <c r="AI9297">
        <v>14.903661906719208</v>
      </c>
      <c r="AJ9297">
        <v>2.0973028869283161</v>
      </c>
      <c r="AK9297">
        <v>18.946583363413811</v>
      </c>
      <c r="AL9297">
        <v>2.7072005067653255</v>
      </c>
      <c r="AM9297">
        <v>54.607076895236972</v>
      </c>
      <c r="AN9297">
        <v>456.80335598268698</v>
      </c>
      <c r="AO9297">
        <v>8.0500065684318542E-2</v>
      </c>
      <c r="AP9297">
        <v>0.82260511016845705</v>
      </c>
    </row>
    <row r="9298" spans="1:42">
      <c r="A9298">
        <v>916.94379983955332</v>
      </c>
      <c r="B9298">
        <v>600.57619050819858</v>
      </c>
      <c r="C9298">
        <v>733.87830707448722</v>
      </c>
      <c r="D9298">
        <v>183.0654927650661</v>
      </c>
      <c r="E9298">
        <v>-316.36760933135474</v>
      </c>
      <c r="F9298">
        <v>-183.0654927650661</v>
      </c>
      <c r="G9298">
        <v>2.7892813048690124E-2</v>
      </c>
      <c r="H9298">
        <v>1576.5615800303847</v>
      </c>
      <c r="I9298">
        <v>4.95550999045372E-2</v>
      </c>
      <c r="J9298">
        <v>4.1616119623184206E-2</v>
      </c>
      <c r="K9298">
        <v>2.1336751454174516</v>
      </c>
      <c r="L9298">
        <v>34.1196608543396</v>
      </c>
      <c r="M9298">
        <v>38.909583590035396</v>
      </c>
      <c r="N9298">
        <v>145.52523899936679</v>
      </c>
      <c r="O9298">
        <v>0.79765632748603821</v>
      </c>
      <c r="P9298">
        <v>2.238796085781521E-2</v>
      </c>
      <c r="Q9298">
        <v>2.0944782204098168E-2</v>
      </c>
      <c r="R9298">
        <v>0.40653245449066161</v>
      </c>
      <c r="S9298">
        <v>575.8019648540394</v>
      </c>
      <c r="T9298">
        <v>31.620329618453979</v>
      </c>
      <c r="U9298">
        <v>0.35598942697048186</v>
      </c>
      <c r="V9298">
        <v>575.43838024139404</v>
      </c>
      <c r="W9298">
        <v>1</v>
      </c>
      <c r="X9298">
        <v>0.29862309455871583</v>
      </c>
      <c r="Y9298">
        <v>478.82993882853725</v>
      </c>
      <c r="Z9298">
        <v>1</v>
      </c>
      <c r="AA9298">
        <v>49.189322687406545</v>
      </c>
      <c r="AB9298">
        <v>53.30723278808594</v>
      </c>
      <c r="AC9298">
        <v>150.65181404352188</v>
      </c>
      <c r="AD9298">
        <v>3.7952765440329526E-3</v>
      </c>
      <c r="AE9298">
        <v>1.0126023334304999</v>
      </c>
      <c r="AF9298">
        <v>0.11137437343597412</v>
      </c>
      <c r="AG9298">
        <v>1.2679985199618446E-3</v>
      </c>
      <c r="AH9298">
        <v>7.6709668993949886E-3</v>
      </c>
      <c r="AI9298">
        <v>22.024536430835724</v>
      </c>
      <c r="AJ9298">
        <v>13.922049809336173</v>
      </c>
      <c r="AK9298">
        <v>35.27499928057194</v>
      </c>
      <c r="AL9298">
        <v>5.966965289943297</v>
      </c>
      <c r="AM9298">
        <v>64.284953629970545</v>
      </c>
      <c r="AN9298">
        <v>796.02190862989232</v>
      </c>
      <c r="AO9298">
        <v>3.3877085328102109E-2</v>
      </c>
      <c r="AP9298">
        <v>0.83463018012046819</v>
      </c>
    </row>
    <row r="9299" spans="1:42">
      <c r="A9299">
        <v>481.86787666980189</v>
      </c>
      <c r="B9299">
        <v>465.09165793273348</v>
      </c>
      <c r="C9299">
        <v>362.66841370288842</v>
      </c>
      <c r="D9299">
        <v>16.776218737068405</v>
      </c>
      <c r="E9299">
        <v>-16.776218737068405</v>
      </c>
      <c r="F9299">
        <v>-119.19946296691347</v>
      </c>
      <c r="G9299">
        <v>-2.2690391395790146E-3</v>
      </c>
      <c r="H9299">
        <v>869.66953344730678</v>
      </c>
      <c r="I9299">
        <v>4.4745968878269191E-2</v>
      </c>
      <c r="J9299">
        <v>7.8615538120269779E-2</v>
      </c>
      <c r="K9299">
        <v>2.1249910304963588</v>
      </c>
      <c r="L9299">
        <v>71.109267473220825</v>
      </c>
      <c r="M9299">
        <v>47.528548907040737</v>
      </c>
      <c r="N9299">
        <v>96.572745915985124</v>
      </c>
      <c r="O9299">
        <v>0.5466979444026947</v>
      </c>
      <c r="P9299">
        <v>2.2158232212066645E-2</v>
      </c>
      <c r="Q9299">
        <v>6.8475681410895446E-3</v>
      </c>
      <c r="R9299">
        <v>0.46751328468322756</v>
      </c>
      <c r="S9299">
        <v>377.18917400002323</v>
      </c>
      <c r="T9299">
        <v>42.547520995140076</v>
      </c>
      <c r="U9299">
        <v>0.28475074827671054</v>
      </c>
      <c r="V9299">
        <v>616.54186248779297</v>
      </c>
      <c r="W9299">
        <v>1</v>
      </c>
      <c r="X9299">
        <v>0.43380936264991765</v>
      </c>
      <c r="Y9299">
        <v>639.49087668406969</v>
      </c>
      <c r="Z9299">
        <v>1</v>
      </c>
      <c r="AA9299">
        <v>32.601662494058615</v>
      </c>
      <c r="AB9299">
        <v>69.544066467285163</v>
      </c>
      <c r="AC9299">
        <v>67.526601254940033</v>
      </c>
      <c r="AD9299">
        <v>1.2587059868706597E-2</v>
      </c>
      <c r="AE9299">
        <v>12.321708868098828</v>
      </c>
      <c r="AF9299">
        <v>-2.6165817975997922E-2</v>
      </c>
      <c r="AG9299">
        <v>9.1535617136716729E-4</v>
      </c>
      <c r="AH9299">
        <v>3.0572374582290645E-3</v>
      </c>
      <c r="AI9299">
        <v>19.711116254329681</v>
      </c>
      <c r="AJ9299">
        <v>11.834479879819616</v>
      </c>
      <c r="AK9299">
        <v>17.519090160727501</v>
      </c>
      <c r="AL9299">
        <v>3.2828035178253225</v>
      </c>
      <c r="AM9299">
        <v>55.903175175189972</v>
      </c>
      <c r="AN9299">
        <v>87.025271488518811</v>
      </c>
      <c r="AO9299">
        <v>8.8674650549888615E-2</v>
      </c>
      <c r="AP9299">
        <v>0.83450848913192754</v>
      </c>
    </row>
    <row r="9300" spans="1:42">
      <c r="A9300">
        <v>1389.7019018038559</v>
      </c>
      <c r="B9300">
        <v>1068.6734555351927</v>
      </c>
      <c r="C9300">
        <v>699.33695175830508</v>
      </c>
      <c r="D9300">
        <v>321.02844626866317</v>
      </c>
      <c r="E9300">
        <v>-321.02844626866317</v>
      </c>
      <c r="F9300">
        <v>-690.36495004555081</v>
      </c>
      <c r="G9300">
        <v>8.437398829778385E-2</v>
      </c>
      <c r="H9300">
        <v>490.44399945102276</v>
      </c>
      <c r="I9300">
        <v>3.6123594939708709E-2</v>
      </c>
      <c r="J9300">
        <v>5.5712263822555542E-2</v>
      </c>
      <c r="K9300">
        <v>1.1334507152616977</v>
      </c>
      <c r="L9300">
        <v>49.71015453338623</v>
      </c>
      <c r="M9300">
        <v>1.8446981444153119</v>
      </c>
      <c r="N9300">
        <v>189.96199300441745</v>
      </c>
      <c r="O9300">
        <v>0.7043704092502594</v>
      </c>
      <c r="P9300">
        <v>4.3164027531941724E-3</v>
      </c>
      <c r="Q9300">
        <v>4.6021049234602179E-2</v>
      </c>
      <c r="R9300">
        <v>0.40185528278350829</v>
      </c>
      <c r="S9300">
        <v>1172.087843857895</v>
      </c>
      <c r="T9300">
        <v>42.638230323791504</v>
      </c>
      <c r="U9300">
        <v>0.41814075648784638</v>
      </c>
      <c r="V9300">
        <v>593.4342622756958</v>
      </c>
      <c r="W9300">
        <v>1</v>
      </c>
      <c r="X9300">
        <v>0.28530038118362427</v>
      </c>
      <c r="Y9300">
        <v>454.69345239887105</v>
      </c>
      <c r="Z9300">
        <v>1</v>
      </c>
      <c r="AA9300">
        <v>47.289365331563957</v>
      </c>
      <c r="AB9300">
        <v>12.279249267578127</v>
      </c>
      <c r="AC9300">
        <v>148.93269091844559</v>
      </c>
      <c r="AD9300">
        <v>9.4233211289104224E-3</v>
      </c>
      <c r="AE9300">
        <v>55.418388576751546</v>
      </c>
      <c r="AF9300">
        <v>0.22073579549789427</v>
      </c>
      <c r="AG9300">
        <v>5.0153095944266803E-4</v>
      </c>
      <c r="AH9300">
        <v>4.538142486810684E-2</v>
      </c>
      <c r="AI9300">
        <v>9.9212947487831116</v>
      </c>
      <c r="AJ9300">
        <v>5.4896868508434222</v>
      </c>
      <c r="AK9300">
        <v>14.841329682469368</v>
      </c>
      <c r="AL9300">
        <v>5.0203441643288889</v>
      </c>
      <c r="AM9300">
        <v>95.896194350719455</v>
      </c>
      <c r="AN9300">
        <v>704.03131033388036</v>
      </c>
      <c r="AO9300">
        <v>9.4863327145576479E-2</v>
      </c>
      <c r="AP9300">
        <v>0.91406472897529611</v>
      </c>
    </row>
    <row r="9301" spans="1:42">
      <c r="A9301">
        <v>930.70460943072624</v>
      </c>
      <c r="B9301">
        <v>1231.6284415248354</v>
      </c>
      <c r="C9301">
        <v>972.74665063253872</v>
      </c>
      <c r="D9301">
        <v>-300.92383209410912</v>
      </c>
      <c r="E9301">
        <v>258.88179089229664</v>
      </c>
      <c r="F9301">
        <v>-258.88179089229664</v>
      </c>
      <c r="G9301">
        <v>7.8555763397238076E-3</v>
      </c>
      <c r="H9301">
        <v>1454.180716539574</v>
      </c>
      <c r="I9301">
        <v>5.2579617798328399E-2</v>
      </c>
      <c r="J9301">
        <v>9.4191834449768072E-2</v>
      </c>
      <c r="K9301">
        <v>1.8946604199588297</v>
      </c>
      <c r="L9301">
        <v>79.364079236984253</v>
      </c>
      <c r="M9301">
        <v>967.45136519687219</v>
      </c>
      <c r="N9301">
        <v>137.75672722511294</v>
      </c>
      <c r="O9301">
        <v>0.53514286875724792</v>
      </c>
      <c r="P9301">
        <v>8.223749743567571E-3</v>
      </c>
      <c r="Q9301">
        <v>7.1933952437506768E-3</v>
      </c>
      <c r="R9301">
        <v>0.41111087799072266</v>
      </c>
      <c r="S9301">
        <v>380.67593094981987</v>
      </c>
      <c r="T9301">
        <v>28.94388735294342</v>
      </c>
      <c r="U9301">
        <v>0.3660759097337723</v>
      </c>
      <c r="V9301">
        <v>471.94352149963379</v>
      </c>
      <c r="W9301">
        <v>1</v>
      </c>
      <c r="X9301">
        <v>0.44433615565299989</v>
      </c>
      <c r="Y9301">
        <v>361.32118393457785</v>
      </c>
      <c r="Z9301">
        <v>1</v>
      </c>
      <c r="AA9301">
        <v>40.926586755342491</v>
      </c>
      <c r="AB9301">
        <v>99.228011657714845</v>
      </c>
      <c r="AC9301">
        <v>199.28883761167526</v>
      </c>
      <c r="AD9301">
        <v>1.7999078473474226E-3</v>
      </c>
      <c r="AE9301">
        <v>31.894050231328066</v>
      </c>
      <c r="AF9301">
        <v>1.0192998647689813E-2</v>
      </c>
      <c r="AG9301">
        <v>5.4639525098820838E-4</v>
      </c>
      <c r="AH9301">
        <v>5.5581031417846677E-2</v>
      </c>
      <c r="AI9301">
        <v>5.1247450709342957</v>
      </c>
      <c r="AJ9301">
        <v>9.5089243946803865</v>
      </c>
      <c r="AK9301">
        <v>39.310416499972341</v>
      </c>
      <c r="AL9301">
        <v>5.4521192490953236</v>
      </c>
      <c r="AM9301">
        <v>100.80201622247696</v>
      </c>
      <c r="AN9301">
        <v>294.87047216831286</v>
      </c>
      <c r="AO9301">
        <v>8.9496566653251647E-2</v>
      </c>
      <c r="AP9301">
        <v>0.91343010997772234</v>
      </c>
    </row>
    <row r="9302" spans="1:42">
      <c r="A9302">
        <v>592.71508134494513</v>
      </c>
      <c r="B9302">
        <v>521.33880734987656</v>
      </c>
      <c r="C9302">
        <v>669.17667802238054</v>
      </c>
      <c r="D9302">
        <v>-76.461596677435409</v>
      </c>
      <c r="E9302">
        <v>-147.83787067250398</v>
      </c>
      <c r="F9302">
        <v>76.461596677435409</v>
      </c>
      <c r="G9302">
        <v>4.8585192929189544E-2</v>
      </c>
      <c r="H9302">
        <v>1810.2333584695359</v>
      </c>
      <c r="I9302">
        <v>4.2522583901882169E-2</v>
      </c>
      <c r="J9302">
        <v>9.5711980104446412E-2</v>
      </c>
      <c r="K9302">
        <v>1.953124271327257</v>
      </c>
      <c r="L9302">
        <v>22.92771577835083</v>
      </c>
      <c r="M9302">
        <v>10.662682725381437</v>
      </c>
      <c r="N9302">
        <v>105.21965090961457</v>
      </c>
      <c r="O9302">
        <v>0.8279290497303009</v>
      </c>
      <c r="P9302">
        <v>5.9227201673719607E-4</v>
      </c>
      <c r="Q9302">
        <v>4.4821779833899594E-2</v>
      </c>
      <c r="R9302">
        <v>0.38093162059783936</v>
      </c>
      <c r="S9302">
        <v>763.83012625295828</v>
      </c>
      <c r="T9302">
        <v>34.326773881912231</v>
      </c>
      <c r="U9302">
        <v>0.33605628430843354</v>
      </c>
      <c r="V9302">
        <v>621.27892971038818</v>
      </c>
      <c r="W9302">
        <v>1</v>
      </c>
      <c r="X9302">
        <v>0.35927400112152102</v>
      </c>
      <c r="Y9302">
        <v>369.39992113314474</v>
      </c>
      <c r="Z9302">
        <v>1</v>
      </c>
      <c r="AA9302">
        <v>34.659454732923514</v>
      </c>
      <c r="AB9302">
        <v>144.19092785644531</v>
      </c>
      <c r="AC9302">
        <v>147.69488722085953</v>
      </c>
      <c r="AD9302">
        <v>3.026135762532552E-3</v>
      </c>
      <c r="AE9302">
        <v>96.494154303716584</v>
      </c>
      <c r="AF9302">
        <v>0.13414587020874022</v>
      </c>
      <c r="AG9302">
        <v>1.4665032874202618E-4</v>
      </c>
      <c r="AH9302">
        <v>5.5459105050563812E-2</v>
      </c>
      <c r="AI9302">
        <v>24.311220943927765</v>
      </c>
      <c r="AJ9302">
        <v>10.145025267270425</v>
      </c>
      <c r="AK9302">
        <v>38.461308422684667</v>
      </c>
      <c r="AL9302">
        <v>8.6499442649717437</v>
      </c>
      <c r="AM9302">
        <v>108.98905357122422</v>
      </c>
      <c r="AN9302">
        <v>175.35092229225307</v>
      </c>
      <c r="AO9302">
        <v>0.10967066729068756</v>
      </c>
      <c r="AP9302">
        <v>0.85691638445854201</v>
      </c>
    </row>
    <row r="9303" spans="1:42">
      <c r="A9303">
        <v>669.45806438973761</v>
      </c>
      <c r="B9303">
        <v>712.27497065820671</v>
      </c>
      <c r="C9303">
        <v>919.27004815182659</v>
      </c>
      <c r="D9303">
        <v>-249.81198376208897</v>
      </c>
      <c r="E9303">
        <v>-206.99507749361987</v>
      </c>
      <c r="F9303">
        <v>206.99507749361987</v>
      </c>
      <c r="G9303">
        <v>3.4936710687583389E-2</v>
      </c>
      <c r="H9303">
        <v>2266.627897164853</v>
      </c>
      <c r="I9303">
        <v>2.7708512842655179E-2</v>
      </c>
      <c r="J9303">
        <v>8.6233287334442132E-2</v>
      </c>
      <c r="K9303">
        <v>1.5170252108037472</v>
      </c>
      <c r="L9303">
        <v>70.788866281509399</v>
      </c>
      <c r="M9303">
        <v>433.83920781554809</v>
      </c>
      <c r="N9303">
        <v>114.63570222930909</v>
      </c>
      <c r="O9303">
        <v>0.92367514967918396</v>
      </c>
      <c r="P9303">
        <v>1.1411569913228352E-3</v>
      </c>
      <c r="Q9303">
        <v>1.0042467382219101E-2</v>
      </c>
      <c r="R9303">
        <v>0.48229865074157713</v>
      </c>
      <c r="S9303">
        <v>506.52253402164212</v>
      </c>
      <c r="T9303">
        <v>29.767152667045593</v>
      </c>
      <c r="U9303">
        <v>0.32110014498233796</v>
      </c>
      <c r="V9303">
        <v>580.14440536499023</v>
      </c>
      <c r="W9303">
        <v>1</v>
      </c>
      <c r="X9303">
        <v>0.28635514378547672</v>
      </c>
      <c r="Y9303">
        <v>512.29909281186428</v>
      </c>
      <c r="Z9303">
        <v>1</v>
      </c>
      <c r="AA9303">
        <v>5.5015726908206943</v>
      </c>
      <c r="AB9303">
        <v>168.70866583251956</v>
      </c>
      <c r="AC9303">
        <v>56.903944909572601</v>
      </c>
      <c r="AD9303">
        <v>9.6086029313568362E-3</v>
      </c>
      <c r="AE9303">
        <v>62.644505737590421</v>
      </c>
      <c r="AF9303">
        <v>8.6549259424209588E-2</v>
      </c>
      <c r="AG9303">
        <v>1.2883344877195186E-3</v>
      </c>
      <c r="AH9303">
        <v>5.0370323348045351E-2</v>
      </c>
      <c r="AI9303">
        <v>27.377763688564301</v>
      </c>
      <c r="AJ9303">
        <v>4.4318087603783196</v>
      </c>
      <c r="AK9303">
        <v>44.697405032515526</v>
      </c>
      <c r="AL9303">
        <v>2.8466557898593137</v>
      </c>
      <c r="AM9303">
        <v>51.585326111316682</v>
      </c>
      <c r="AN9303">
        <v>319.33775833610088</v>
      </c>
      <c r="AO9303">
        <v>9.3539422392845156E-2</v>
      </c>
      <c r="AP9303">
        <v>0.87125705766677863</v>
      </c>
    </row>
    <row r="9304" spans="1:42">
      <c r="A9304">
        <v>151.90564937510982</v>
      </c>
      <c r="B9304">
        <v>-9.8450601644285598</v>
      </c>
      <c r="C9304">
        <v>35.837973502499395</v>
      </c>
      <c r="D9304">
        <v>116.06767587261042</v>
      </c>
      <c r="E9304">
        <v>-161.75070953953838</v>
      </c>
      <c r="F9304">
        <v>-116.06767587261042</v>
      </c>
      <c r="G9304">
        <v>4.5834610157824848E-2</v>
      </c>
      <c r="H9304">
        <v>68.563060893246501</v>
      </c>
      <c r="I9304">
        <v>3.9278495013713832E-2</v>
      </c>
      <c r="J9304">
        <v>8.5020175695419309E-2</v>
      </c>
      <c r="K9304">
        <v>1.3773344183504581</v>
      </c>
      <c r="L9304">
        <v>32.287359237670898</v>
      </c>
      <c r="M9304">
        <v>4.7352612069494828</v>
      </c>
      <c r="N9304">
        <v>26.027479414176945</v>
      </c>
      <c r="O9304">
        <v>0.61990085244178772</v>
      </c>
      <c r="P9304">
        <v>1.3643872684902613E-2</v>
      </c>
      <c r="Q9304">
        <v>2.9277149783240419E-2</v>
      </c>
      <c r="R9304">
        <v>0.41009691715240482</v>
      </c>
      <c r="S9304">
        <v>558.58470555868655</v>
      </c>
      <c r="T9304">
        <v>46.689927577972412</v>
      </c>
      <c r="U9304">
        <v>0.40928007781505582</v>
      </c>
      <c r="V9304">
        <v>464.25802707672119</v>
      </c>
      <c r="W9304">
        <v>1</v>
      </c>
      <c r="X9304">
        <v>0.32722913503646855</v>
      </c>
      <c r="Y9304">
        <v>630.93783321259639</v>
      </c>
      <c r="Z9304">
        <v>1</v>
      </c>
      <c r="AA9304">
        <v>5.7641369364070902</v>
      </c>
      <c r="AB9304">
        <v>122.60273730468751</v>
      </c>
      <c r="AC9304">
        <v>171.25938683748245</v>
      </c>
      <c r="AD9304">
        <v>1.0526029472677115E-2</v>
      </c>
      <c r="AE9304">
        <v>30.169434525489088</v>
      </c>
      <c r="AF9304">
        <v>7.7694075107574451E-2</v>
      </c>
      <c r="AG9304">
        <v>8.9703460858779074E-4</v>
      </c>
      <c r="AH9304">
        <v>2.5389499390125272E-2</v>
      </c>
      <c r="AI9304">
        <v>7.4260655045509338</v>
      </c>
      <c r="AJ9304">
        <v>7.1828124596527658</v>
      </c>
      <c r="AK9304">
        <v>1.1770662385225297</v>
      </c>
      <c r="AL9304">
        <v>4.4837653294528756</v>
      </c>
      <c r="AM9304">
        <v>110.72875345945359</v>
      </c>
      <c r="AN9304">
        <v>376.26280713521919</v>
      </c>
      <c r="AO9304">
        <v>6.6820956349372865E-2</v>
      </c>
      <c r="AP9304">
        <v>0.8701532862186433</v>
      </c>
    </row>
    <row r="9305" spans="1:42">
      <c r="A9305">
        <v>828.67834533749192</v>
      </c>
      <c r="B9305">
        <v>682.6153814912343</v>
      </c>
      <c r="C9305">
        <v>577.6192157239077</v>
      </c>
      <c r="D9305">
        <v>146.06296384625762</v>
      </c>
      <c r="E9305">
        <v>-146.06296384625762</v>
      </c>
      <c r="F9305">
        <v>-251.05912961358422</v>
      </c>
      <c r="G9305">
        <v>5.5769097170383211E-2</v>
      </c>
      <c r="H9305">
        <v>985.92687761287038</v>
      </c>
      <c r="I9305">
        <v>5.1159570515155788E-2</v>
      </c>
      <c r="J9305">
        <v>9.8274686813354495E-2</v>
      </c>
      <c r="K9305">
        <v>1.3756273769080638</v>
      </c>
      <c r="L9305">
        <v>67.878135442733765</v>
      </c>
      <c r="M9305">
        <v>10.585856090871218</v>
      </c>
      <c r="N9305">
        <v>124.00955872154238</v>
      </c>
      <c r="O9305">
        <v>0.71781846880912781</v>
      </c>
      <c r="P9305">
        <v>7.4908847279018817E-3</v>
      </c>
      <c r="Q9305">
        <v>2.5967755476633703E-2</v>
      </c>
      <c r="R9305">
        <v>0.457783145904541</v>
      </c>
      <c r="S9305">
        <v>879.29017144942486</v>
      </c>
      <c r="T9305">
        <v>41.967085003852844</v>
      </c>
      <c r="U9305">
        <v>0.39267318546772007</v>
      </c>
      <c r="V9305">
        <v>646.5278148651123</v>
      </c>
      <c r="W9305">
        <v>1</v>
      </c>
      <c r="X9305">
        <v>0.36229857802391052</v>
      </c>
      <c r="Y9305">
        <v>657.07836102339638</v>
      </c>
      <c r="Z9305">
        <v>1</v>
      </c>
      <c r="AA9305">
        <v>15.846783454790119</v>
      </c>
      <c r="AB9305">
        <v>101.86624774169923</v>
      </c>
      <c r="AC9305">
        <v>177.8154656291008</v>
      </c>
      <c r="AD9305">
        <v>3.1814477382562101E-3</v>
      </c>
      <c r="AE9305">
        <v>31.629921148381566</v>
      </c>
      <c r="AF9305">
        <v>0.20872388720512389</v>
      </c>
      <c r="AG9305">
        <v>4.1864016757425982E-4</v>
      </c>
      <c r="AH9305">
        <v>3.4371884489059451E-2</v>
      </c>
      <c r="AI9305">
        <v>16.751239001750946</v>
      </c>
      <c r="AJ9305">
        <v>7.7988890012768755</v>
      </c>
      <c r="AK9305">
        <v>35.324154269099232</v>
      </c>
      <c r="AL9305">
        <v>4.6026436103272008</v>
      </c>
      <c r="AM9305">
        <v>28.807291853427888</v>
      </c>
      <c r="AN9305">
        <v>331.68980836964028</v>
      </c>
      <c r="AO9305">
        <v>5.1734248042106634E-2</v>
      </c>
      <c r="AP9305">
        <v>0.90856196403503431</v>
      </c>
    </row>
    <row r="9306" spans="1:42">
      <c r="A9306">
        <v>752.22070868626622</v>
      </c>
      <c r="B9306">
        <v>582.72264957329367</v>
      </c>
      <c r="C9306">
        <v>523.66775455171683</v>
      </c>
      <c r="D9306">
        <v>169.49805911297256</v>
      </c>
      <c r="E9306">
        <v>-169.49805911297256</v>
      </c>
      <c r="F9306">
        <v>-228.5529541345494</v>
      </c>
      <c r="G9306">
        <v>-5.7337474227456492E-4</v>
      </c>
      <c r="H9306">
        <v>939.48089314045023</v>
      </c>
      <c r="I9306">
        <v>4.7235139310359955E-2</v>
      </c>
      <c r="J9306">
        <v>1.5465585947036743E-2</v>
      </c>
      <c r="K9306">
        <v>2.0689097024738787</v>
      </c>
      <c r="L9306">
        <v>72.974021434783936</v>
      </c>
      <c r="M9306">
        <v>188.36515481134478</v>
      </c>
      <c r="N9306">
        <v>140.67285615482334</v>
      </c>
      <c r="O9306">
        <v>0.60265520215034485</v>
      </c>
      <c r="P9306">
        <v>1.233744282192654E-2</v>
      </c>
      <c r="Q9306">
        <v>2.4245286252763534E-2</v>
      </c>
      <c r="R9306">
        <v>0.45689755916595459</v>
      </c>
      <c r="S9306">
        <v>447.85264537409216</v>
      </c>
      <c r="T9306">
        <v>34.502166509628296</v>
      </c>
      <c r="U9306">
        <v>0.29603784501552582</v>
      </c>
      <c r="V9306">
        <v>591.13376140594482</v>
      </c>
      <c r="W9306">
        <v>1</v>
      </c>
      <c r="X9306">
        <v>0.3114466667175293</v>
      </c>
      <c r="Y9306">
        <v>570.9853804922501</v>
      </c>
      <c r="Z9306">
        <v>1</v>
      </c>
      <c r="AA9306">
        <v>49.852199080686574</v>
      </c>
      <c r="AB9306">
        <v>37.648646362304689</v>
      </c>
      <c r="AC9306">
        <v>48.610259592533112</v>
      </c>
      <c r="AD9306">
        <v>7.9120847913954004E-3</v>
      </c>
      <c r="AE9306">
        <v>7.7382441899463252</v>
      </c>
      <c r="AF9306">
        <v>-7.0906591415405285E-3</v>
      </c>
      <c r="AG9306">
        <v>1.4569351083587037E-4</v>
      </c>
      <c r="AH9306">
        <v>1.6889642798900602E-2</v>
      </c>
      <c r="AI9306">
        <v>8.5532429814338684</v>
      </c>
      <c r="AJ9306">
        <v>11.414950090292358</v>
      </c>
      <c r="AK9306">
        <v>20.309786601662637</v>
      </c>
      <c r="AL9306">
        <v>4.9947591930592683</v>
      </c>
      <c r="AM9306">
        <v>95.907664620876318</v>
      </c>
      <c r="AN9306">
        <v>555.55997712533986</v>
      </c>
      <c r="AO9306">
        <v>9.0802841782569893E-2</v>
      </c>
      <c r="AP9306">
        <v>0.89766349577903759</v>
      </c>
    </row>
    <row r="9307" spans="1:42">
      <c r="A9307">
        <v>98.758302034466055</v>
      </c>
      <c r="B9307">
        <v>-72.262733647446424</v>
      </c>
      <c r="C9307">
        <v>401.14698207155112</v>
      </c>
      <c r="D9307">
        <v>-302.38868003708507</v>
      </c>
      <c r="E9307">
        <v>-473.40971571899752</v>
      </c>
      <c r="F9307">
        <v>302.38868003708507</v>
      </c>
      <c r="G9307">
        <v>4.477139385909934E-2</v>
      </c>
      <c r="H9307">
        <v>1668.6120431985105</v>
      </c>
      <c r="I9307">
        <v>5.4941152632236478E-2</v>
      </c>
      <c r="J9307">
        <v>6.0915276050567624E-2</v>
      </c>
      <c r="K9307">
        <v>2.0818808648049831</v>
      </c>
      <c r="L9307">
        <v>51.905690431594849</v>
      </c>
      <c r="M9307">
        <v>39.63954792629449</v>
      </c>
      <c r="N9307">
        <v>19.381782932281496</v>
      </c>
      <c r="O9307">
        <v>0.87280353903770447</v>
      </c>
      <c r="P9307">
        <v>1.7405881086985268E-2</v>
      </c>
      <c r="Q9307">
        <v>2.2893792947133378E-2</v>
      </c>
      <c r="R9307">
        <v>0.44016934394836427</v>
      </c>
      <c r="S9307">
        <v>636.70887310301714</v>
      </c>
      <c r="T9307">
        <v>48.553022742271423</v>
      </c>
      <c r="U9307">
        <v>0.428029528260231</v>
      </c>
      <c r="V9307">
        <v>572.76611328125</v>
      </c>
      <c r="W9307">
        <v>1</v>
      </c>
      <c r="X9307">
        <v>0.36621003746986391</v>
      </c>
      <c r="Y9307">
        <v>570.17484510421627</v>
      </c>
      <c r="Z9307">
        <v>1</v>
      </c>
      <c r="AA9307">
        <v>35.613252045297628</v>
      </c>
      <c r="AB9307">
        <v>156.99047613525391</v>
      </c>
      <c r="AC9307">
        <v>150.80971568822861</v>
      </c>
      <c r="AD9307">
        <v>7.9800141163361375E-3</v>
      </c>
      <c r="AE9307">
        <v>3.6905440391134983</v>
      </c>
      <c r="AF9307">
        <v>0.17274288296699522</v>
      </c>
      <c r="AG9307">
        <v>5.5916293259826455E-4</v>
      </c>
      <c r="AH9307">
        <v>1.1303872799873351E-2</v>
      </c>
      <c r="AI9307">
        <v>7.6522144675254822</v>
      </c>
      <c r="AJ9307">
        <v>6.1452575707650245</v>
      </c>
      <c r="AK9307">
        <v>43.309987329840659</v>
      </c>
      <c r="AL9307">
        <v>6.5777411698457922</v>
      </c>
      <c r="AM9307">
        <v>97.041436398029333</v>
      </c>
      <c r="AN9307">
        <v>425.56110223982569</v>
      </c>
      <c r="AO9307">
        <v>9.5463245749473569E-2</v>
      </c>
      <c r="AP9307">
        <v>0.87894675779342668</v>
      </c>
    </row>
    <row r="9308" spans="1:42">
      <c r="A9308">
        <v>870.73182170052462</v>
      </c>
      <c r="B9308">
        <v>1218.1270594604039</v>
      </c>
      <c r="C9308">
        <v>597.55806367807918</v>
      </c>
      <c r="D9308">
        <v>-347.39523775987925</v>
      </c>
      <c r="E9308">
        <v>347.39523775987925</v>
      </c>
      <c r="F9308">
        <v>-620.56899578232469</v>
      </c>
      <c r="G9308">
        <v>0.10053265690236304</v>
      </c>
      <c r="H9308">
        <v>605.10872448383407</v>
      </c>
      <c r="I9308">
        <v>3.4194335639476776E-2</v>
      </c>
      <c r="J9308">
        <v>4.1707024335861209E-2</v>
      </c>
      <c r="K9308">
        <v>1.3407889237463473</v>
      </c>
      <c r="L9308">
        <v>57.936310768127441</v>
      </c>
      <c r="M9308">
        <v>1018.6330245915875</v>
      </c>
      <c r="N9308">
        <v>155.78574470577243</v>
      </c>
      <c r="O9308">
        <v>0.65842476487159729</v>
      </c>
      <c r="P9308">
        <v>8.9007656309339715E-3</v>
      </c>
      <c r="Q9308">
        <v>2.9970601134830046E-2</v>
      </c>
      <c r="R9308">
        <v>0.43696587085723876</v>
      </c>
      <c r="S9308">
        <v>579.29118232035455</v>
      </c>
      <c r="T9308">
        <v>30.199098587036133</v>
      </c>
      <c r="U9308">
        <v>0.28026818454265595</v>
      </c>
      <c r="V9308">
        <v>462.26990222930908</v>
      </c>
      <c r="W9308">
        <v>1</v>
      </c>
      <c r="X9308">
        <v>0.36995943307876589</v>
      </c>
      <c r="Y9308">
        <v>415.07784242605726</v>
      </c>
      <c r="Z9308">
        <v>1</v>
      </c>
      <c r="AA9308">
        <v>13.858316898183825</v>
      </c>
      <c r="AB9308">
        <v>47.54812377929688</v>
      </c>
      <c r="AC9308">
        <v>105.19153624773026</v>
      </c>
      <c r="AD9308">
        <v>5.2145167293711605E-3</v>
      </c>
      <c r="AE9308">
        <v>86.291883558577439</v>
      </c>
      <c r="AF9308">
        <v>0.28441630125045769</v>
      </c>
      <c r="AG9308">
        <v>4.6972964555831682E-4</v>
      </c>
      <c r="AH9308">
        <v>9.6065506577491747E-3</v>
      </c>
      <c r="AI9308">
        <v>29.738956987857819</v>
      </c>
      <c r="AJ9308">
        <v>15.698745146613108</v>
      </c>
      <c r="AK9308">
        <v>24.381424468159675</v>
      </c>
      <c r="AL9308">
        <v>1.8698437420855436</v>
      </c>
      <c r="AM9308">
        <v>53.867181098461153</v>
      </c>
      <c r="AN9308">
        <v>99.154411804588165</v>
      </c>
      <c r="AO9308">
        <v>0.10691551792621612</v>
      </c>
      <c r="AP9308">
        <v>0.84334874653816227</v>
      </c>
    </row>
    <row r="9309" spans="1:42">
      <c r="A9309">
        <v>98.470334798780783</v>
      </c>
      <c r="B9309">
        <v>-130.71383264387094</v>
      </c>
      <c r="C9309">
        <v>372.31797677707311</v>
      </c>
      <c r="D9309">
        <v>-273.84764197829236</v>
      </c>
      <c r="E9309">
        <v>-503.03180942094406</v>
      </c>
      <c r="F9309">
        <v>273.84764197829236</v>
      </c>
      <c r="G9309">
        <v>1.1168759690280836E-2</v>
      </c>
      <c r="H9309">
        <v>1343.0280485440226</v>
      </c>
      <c r="I9309">
        <v>1.6808691322803496E-2</v>
      </c>
      <c r="J9309">
        <v>5.4750013351440429E-3</v>
      </c>
      <c r="K9309">
        <v>2.0988544061839578</v>
      </c>
      <c r="L9309">
        <v>42.768381834030151</v>
      </c>
      <c r="M9309">
        <v>16.05791719219603</v>
      </c>
      <c r="N9309">
        <v>22.216534529495242</v>
      </c>
      <c r="O9309">
        <v>0.89513060450553894</v>
      </c>
      <c r="P9309">
        <v>1.3773000452253551E-2</v>
      </c>
      <c r="Q9309">
        <v>1.2221675713857013E-2</v>
      </c>
      <c r="R9309">
        <v>0.43983566284179687</v>
      </c>
      <c r="S9309">
        <v>899.40940493533753</v>
      </c>
      <c r="T9309">
        <v>34.609499573707581</v>
      </c>
      <c r="U9309">
        <v>0.40206968605518345</v>
      </c>
      <c r="V9309">
        <v>609.94572639465332</v>
      </c>
      <c r="W9309">
        <v>1</v>
      </c>
      <c r="X9309">
        <v>0.28515067934989929</v>
      </c>
      <c r="Y9309">
        <v>373.42003883032191</v>
      </c>
      <c r="Z9309">
        <v>1</v>
      </c>
      <c r="AA9309">
        <v>1.265068804140091</v>
      </c>
      <c r="AB9309">
        <v>173.39656976318361</v>
      </c>
      <c r="AC9309">
        <v>117.18765944242477</v>
      </c>
      <c r="AD9309">
        <v>1.9899123754256809E-3</v>
      </c>
      <c r="AE9309">
        <v>60.488569253528333</v>
      </c>
      <c r="AF9309">
        <v>2.37435758113861E-2</v>
      </c>
      <c r="AG9309">
        <v>1.2341210025330009E-3</v>
      </c>
      <c r="AH9309">
        <v>3.2441770458221435E-2</v>
      </c>
      <c r="AI9309">
        <v>24.941835105419159</v>
      </c>
      <c r="AJ9309">
        <v>4.9001665360482454</v>
      </c>
      <c r="AK9309">
        <v>10.574920694231986</v>
      </c>
      <c r="AL9309">
        <v>7.0342112728462141</v>
      </c>
      <c r="AM9309">
        <v>61.377493631839755</v>
      </c>
      <c r="AN9309">
        <v>535.70223719696344</v>
      </c>
      <c r="AO9309">
        <v>9.4153539538383485E-2</v>
      </c>
      <c r="AP9309">
        <v>0.88088641452789318</v>
      </c>
    </row>
    <row r="9310" spans="1:42">
      <c r="A9310">
        <v>1026.6449305908845</v>
      </c>
      <c r="B9310">
        <v>1032.8184832732511</v>
      </c>
      <c r="C9310">
        <v>916.85682808378328</v>
      </c>
      <c r="D9310">
        <v>-6.1735526823665623</v>
      </c>
      <c r="E9310">
        <v>6.1735526823665623</v>
      </c>
      <c r="F9310">
        <v>-115.96165518946782</v>
      </c>
      <c r="G9310">
        <v>1.0600955298572972E-2</v>
      </c>
      <c r="H9310">
        <v>1144.0301769152668</v>
      </c>
      <c r="I9310">
        <v>4.7806535661220548E-2</v>
      </c>
      <c r="J9310">
        <v>7.21396324634552E-2</v>
      </c>
      <c r="K9310">
        <v>1.1143664486229419</v>
      </c>
      <c r="L9310">
        <v>46.480257511138916</v>
      </c>
      <c r="M9310">
        <v>906.586665952658</v>
      </c>
      <c r="N9310">
        <v>118.172369578743</v>
      </c>
      <c r="O9310">
        <v>0.94336798787117004</v>
      </c>
      <c r="P9310">
        <v>4.0233612060546869E-4</v>
      </c>
      <c r="Q9310">
        <v>4.3431013266245516E-2</v>
      </c>
      <c r="R9310">
        <v>0.41089511394500733</v>
      </c>
      <c r="S9310">
        <v>563.88937412958853</v>
      </c>
      <c r="T9310">
        <v>38.018089532852173</v>
      </c>
      <c r="U9310">
        <v>0.37115383565425875</v>
      </c>
      <c r="V9310">
        <v>507.75678157806396</v>
      </c>
      <c r="W9310">
        <v>1</v>
      </c>
      <c r="X9310">
        <v>0.32920847415924076</v>
      </c>
      <c r="Y9310">
        <v>425.15932263103741</v>
      </c>
      <c r="Z9310">
        <v>1</v>
      </c>
      <c r="AA9310">
        <v>36.86578221507073</v>
      </c>
      <c r="AB9310">
        <v>74.022138305664072</v>
      </c>
      <c r="AC9310">
        <v>148.45408350229263</v>
      </c>
      <c r="AD9310">
        <v>1.0820912092159955E-2</v>
      </c>
      <c r="AE9310">
        <v>11.654563557050784</v>
      </c>
      <c r="AF9310">
        <v>1.0091543197631829E-2</v>
      </c>
      <c r="AG9310">
        <v>6.7538907769340887E-4</v>
      </c>
      <c r="AH9310">
        <v>5.929065631628036E-2</v>
      </c>
      <c r="AI9310">
        <v>27.741325199604034</v>
      </c>
      <c r="AJ9310">
        <v>3.5652314562778309</v>
      </c>
      <c r="AK9310">
        <v>48.423925028443335</v>
      </c>
      <c r="AL9310">
        <v>5.4393954548916019</v>
      </c>
      <c r="AM9310">
        <v>86.169595372676852</v>
      </c>
      <c r="AN9310">
        <v>770.41235407278032</v>
      </c>
      <c r="AO9310">
        <v>7.1612475991249092E-2</v>
      </c>
      <c r="AP9310">
        <v>0.82371819376945499</v>
      </c>
    </row>
    <row r="9311" spans="1:42">
      <c r="A9311">
        <v>302.69762293639587</v>
      </c>
      <c r="B9311">
        <v>90.618896890454494</v>
      </c>
      <c r="C9311">
        <v>835.68589661282044</v>
      </c>
      <c r="D9311">
        <v>-532.98827367642457</v>
      </c>
      <c r="E9311">
        <v>-745.06699972236595</v>
      </c>
      <c r="F9311">
        <v>532.98827367642457</v>
      </c>
      <c r="G9311">
        <v>7.086152989089034E-2</v>
      </c>
      <c r="H9311">
        <v>2867.5294832819773</v>
      </c>
      <c r="I9311">
        <v>3.128031402826309E-2</v>
      </c>
      <c r="J9311">
        <v>9.215076208114624E-2</v>
      </c>
      <c r="K9311">
        <v>1.4597793303906916</v>
      </c>
      <c r="L9311">
        <v>56.329857110977173</v>
      </c>
      <c r="M9311">
        <v>23.634555986566181</v>
      </c>
      <c r="N9311">
        <v>69.736121618652348</v>
      </c>
      <c r="O9311">
        <v>0.56913194060325623</v>
      </c>
      <c r="P9311">
        <v>1.087883679072062E-2</v>
      </c>
      <c r="Q9311">
        <v>5.3985066413879384E-3</v>
      </c>
      <c r="R9311">
        <v>0.46680895805358885</v>
      </c>
      <c r="S9311">
        <v>1075.5555270232442</v>
      </c>
      <c r="T9311">
        <v>34.561869502067566</v>
      </c>
      <c r="U9311">
        <v>0.30314143717288972</v>
      </c>
      <c r="V9311">
        <v>561.69214248657227</v>
      </c>
      <c r="W9311">
        <v>1</v>
      </c>
      <c r="X9311">
        <v>0.42310548901557921</v>
      </c>
      <c r="Y9311">
        <v>359.23509525860459</v>
      </c>
      <c r="Z9311">
        <v>1</v>
      </c>
      <c r="AA9311">
        <v>34.443448916864398</v>
      </c>
      <c r="AB9311">
        <v>166.87324737548829</v>
      </c>
      <c r="AC9311">
        <v>40.686784684658051</v>
      </c>
      <c r="AD9311">
        <v>4.8233553894564633E-3</v>
      </c>
      <c r="AE9311">
        <v>46.130532838743122</v>
      </c>
      <c r="AF9311">
        <v>0.26738087296485902</v>
      </c>
      <c r="AG9311">
        <v>3.4478158672761143E-4</v>
      </c>
      <c r="AH9311">
        <v>2.8793213605880735E-3</v>
      </c>
      <c r="AI9311">
        <v>26.513472497463226</v>
      </c>
      <c r="AJ9311">
        <v>10.088847423591362</v>
      </c>
      <c r="AK9311">
        <v>60.6026329511404</v>
      </c>
      <c r="AL9311">
        <v>4.987247932847926</v>
      </c>
      <c r="AM9311">
        <v>83.468283379077903</v>
      </c>
      <c r="AN9311">
        <v>542.45152188841871</v>
      </c>
      <c r="AO9311">
        <v>9.0370925307273864E-2</v>
      </c>
      <c r="AP9311">
        <v>0.81707270669937138</v>
      </c>
    </row>
    <row r="9312" spans="1:42">
      <c r="A9312">
        <v>1020.1754564715895</v>
      </c>
      <c r="B9312">
        <v>1245.0681570986565</v>
      </c>
      <c r="C9312">
        <v>1099.7206612379694</v>
      </c>
      <c r="D9312">
        <v>-224.89270062706692</v>
      </c>
      <c r="E9312">
        <v>145.3474958606871</v>
      </c>
      <c r="F9312">
        <v>-145.3474958606871</v>
      </c>
      <c r="G9312">
        <v>4.1240620144221946E-2</v>
      </c>
      <c r="H9312">
        <v>1892.7461746731294</v>
      </c>
      <c r="I9312">
        <v>4.4711448848247529E-2</v>
      </c>
      <c r="J9312">
        <v>2.2301130056381228E-2</v>
      </c>
      <c r="K9312">
        <v>1.9154625224649906</v>
      </c>
      <c r="L9312">
        <v>70.363063812255859</v>
      </c>
      <c r="M9312">
        <v>844.84762504021444</v>
      </c>
      <c r="N9312">
        <v>160.36849122295382</v>
      </c>
      <c r="O9312">
        <v>0.92663159966468811</v>
      </c>
      <c r="P9312">
        <v>1.0341638882954914E-2</v>
      </c>
      <c r="Q9312">
        <v>4.435183731714884E-2</v>
      </c>
      <c r="R9312">
        <v>0.45111448764801027</v>
      </c>
      <c r="S9312">
        <v>618.17267443221203</v>
      </c>
      <c r="T9312">
        <v>34.388887882232666</v>
      </c>
      <c r="U9312">
        <v>0.29515292823314671</v>
      </c>
      <c r="V9312">
        <v>555.53629398345947</v>
      </c>
      <c r="W9312">
        <v>1</v>
      </c>
      <c r="X9312">
        <v>0.33919928312301639</v>
      </c>
      <c r="Y9312">
        <v>565.76701274049401</v>
      </c>
      <c r="Z9312">
        <v>1</v>
      </c>
      <c r="AA9312">
        <v>36.169670451269155</v>
      </c>
      <c r="AB9312">
        <v>68.461158691406254</v>
      </c>
      <c r="AC9312">
        <v>72.152478992938995</v>
      </c>
      <c r="AD9312">
        <v>1.2886485890445547E-2</v>
      </c>
      <c r="AE9312">
        <v>40.005531239617007</v>
      </c>
      <c r="AF9312">
        <v>0.10371985673904419</v>
      </c>
      <c r="AG9312">
        <v>8.6327139404787255E-4</v>
      </c>
      <c r="AH9312">
        <v>5.1644248592853548E-2</v>
      </c>
      <c r="AI9312">
        <v>22.233504354953766</v>
      </c>
      <c r="AJ9312">
        <v>15.453427429740243</v>
      </c>
      <c r="AK9312">
        <v>42.665942457318309</v>
      </c>
      <c r="AL9312">
        <v>7.592010350720436</v>
      </c>
      <c r="AM9312">
        <v>103.41997336149215</v>
      </c>
      <c r="AN9312">
        <v>221.30751999149697</v>
      </c>
      <c r="AO9312">
        <v>6.6345254063606265E-2</v>
      </c>
      <c r="AP9312">
        <v>0.85998216462135324</v>
      </c>
    </row>
    <row r="9313" spans="1:42">
      <c r="A9313">
        <v>1048.542253124516</v>
      </c>
      <c r="B9313">
        <v>789.93669991154638</v>
      </c>
      <c r="C9313">
        <v>739.86834627055055</v>
      </c>
      <c r="D9313">
        <v>258.60555321296965</v>
      </c>
      <c r="E9313">
        <v>-258.60555321296965</v>
      </c>
      <c r="F9313">
        <v>-308.67390685396549</v>
      </c>
      <c r="G9313">
        <v>5.5880752484883472E-2</v>
      </c>
      <c r="H9313">
        <v>1203.0995817382689</v>
      </c>
      <c r="I9313">
        <v>3.1902468502521514E-2</v>
      </c>
      <c r="J9313">
        <v>2.8672660827636719E-2</v>
      </c>
      <c r="K9313">
        <v>1.1331823769271374</v>
      </c>
      <c r="L9313">
        <v>79.264310598373413</v>
      </c>
      <c r="M9313">
        <v>4.3683673495526953</v>
      </c>
      <c r="N9313">
        <v>145.40927574272158</v>
      </c>
      <c r="O9313">
        <v>0.80853435397148132</v>
      </c>
      <c r="P9313">
        <v>4.7222236527336963E-3</v>
      </c>
      <c r="Q9313">
        <v>2.937572887208726E-2</v>
      </c>
      <c r="R9313">
        <v>0.41263952255249026</v>
      </c>
      <c r="S9313">
        <v>540.55660354895736</v>
      </c>
      <c r="T9313">
        <v>35.691931843757629</v>
      </c>
      <c r="U9313">
        <v>0.40132107555866242</v>
      </c>
      <c r="V9313">
        <v>637.29491233825684</v>
      </c>
      <c r="W9313">
        <v>1</v>
      </c>
      <c r="X9313">
        <v>0.4473895299434662</v>
      </c>
      <c r="Y9313">
        <v>499.72533239334268</v>
      </c>
      <c r="Z9313">
        <v>1</v>
      </c>
      <c r="AA9313">
        <v>10.133479912767411</v>
      </c>
      <c r="AB9313">
        <v>90.954727722167974</v>
      </c>
      <c r="AC9313">
        <v>71.152977645397186</v>
      </c>
      <c r="AD9313">
        <v>6.1379620152660925E-3</v>
      </c>
      <c r="AE9313">
        <v>75.293172249500657</v>
      </c>
      <c r="AF9313">
        <v>0.18373350977897643</v>
      </c>
      <c r="AG9313">
        <v>8.9558726162605509E-5</v>
      </c>
      <c r="AH9313">
        <v>4.1864468622207641E-2</v>
      </c>
      <c r="AI9313">
        <v>27.120849788188934</v>
      </c>
      <c r="AJ9313">
        <v>14.157864620517921</v>
      </c>
      <c r="AK9313">
        <v>32.420933548808094</v>
      </c>
      <c r="AL9313">
        <v>3.6430754299902666</v>
      </c>
      <c r="AM9313">
        <v>79.326586401462549</v>
      </c>
      <c r="AN9313">
        <v>561.93384890763525</v>
      </c>
      <c r="AO9313">
        <v>5.2413620829582216E-2</v>
      </c>
      <c r="AP9313">
        <v>0.92725795364379904</v>
      </c>
    </row>
    <row r="9314" spans="1:42">
      <c r="A9314">
        <v>1010.6676526769191</v>
      </c>
      <c r="B9314">
        <v>1461.1855060263936</v>
      </c>
      <c r="C9314">
        <v>836.67057324516861</v>
      </c>
      <c r="D9314">
        <v>-450.51785334947442</v>
      </c>
      <c r="E9314">
        <v>450.51785334947442</v>
      </c>
      <c r="F9314">
        <v>-624.51493278122496</v>
      </c>
      <c r="G9314">
        <v>2.2058683178401373E-2</v>
      </c>
      <c r="H9314">
        <v>411.89368161733182</v>
      </c>
      <c r="I9314">
        <v>4.5928667485713962E-2</v>
      </c>
      <c r="J9314">
        <v>9.477806496620178E-2</v>
      </c>
      <c r="K9314">
        <v>1.8041185820400714</v>
      </c>
      <c r="L9314">
        <v>47.386853694915771</v>
      </c>
      <c r="M9314">
        <v>1803.90579242533</v>
      </c>
      <c r="N9314">
        <v>105.80828102512361</v>
      </c>
      <c r="O9314">
        <v>0.55441311001777649</v>
      </c>
      <c r="P9314">
        <v>1.8350536982218422E-2</v>
      </c>
      <c r="Q9314">
        <v>4.0108561568790002E-2</v>
      </c>
      <c r="R9314">
        <v>0.41876412868499757</v>
      </c>
      <c r="S9314">
        <v>341.37215269046999</v>
      </c>
      <c r="T9314">
        <v>49.574249982833862</v>
      </c>
      <c r="U9314">
        <v>0.38053023278713227</v>
      </c>
      <c r="V9314">
        <v>509.52689647674561</v>
      </c>
      <c r="W9314">
        <v>1</v>
      </c>
      <c r="X9314">
        <v>0.2811580562591553</v>
      </c>
      <c r="Y9314">
        <v>274.94196171504456</v>
      </c>
      <c r="Z9314">
        <v>1</v>
      </c>
      <c r="AA9314">
        <v>14.375808120450976</v>
      </c>
      <c r="AB9314">
        <v>146.38115368652345</v>
      </c>
      <c r="AC9314">
        <v>154.39188629388809</v>
      </c>
      <c r="AD9314">
        <v>5.1887821947407525E-3</v>
      </c>
      <c r="AE9314">
        <v>2.5000262548789429</v>
      </c>
      <c r="AF9314">
        <v>8.015048503875731E-2</v>
      </c>
      <c r="AG9314">
        <v>9.9639268013591571E-4</v>
      </c>
      <c r="AH9314">
        <v>1.0244909274578093E-2</v>
      </c>
      <c r="AI9314">
        <v>10.256815254688263</v>
      </c>
      <c r="AJ9314">
        <v>4.6443824490132002</v>
      </c>
      <c r="AK9314">
        <v>10.867058663964272</v>
      </c>
      <c r="AL9314">
        <v>2.7738584582050829</v>
      </c>
      <c r="AM9314">
        <v>75.838029420375818</v>
      </c>
      <c r="AN9314">
        <v>547.48386152918192</v>
      </c>
      <c r="AO9314">
        <v>9.8907187104225164E-2</v>
      </c>
      <c r="AP9314">
        <v>0.83564590811729444</v>
      </c>
    </row>
    <row r="9315" spans="1:42">
      <c r="A9315">
        <v>996.85319599384832</v>
      </c>
      <c r="B9315">
        <v>3525.9573677193825</v>
      </c>
      <c r="C9315">
        <v>3094.1495768797595</v>
      </c>
      <c r="D9315">
        <v>-2529.1041717255343</v>
      </c>
      <c r="E9315">
        <v>431.80779083962307</v>
      </c>
      <c r="F9315">
        <v>-431.80779083962307</v>
      </c>
      <c r="G9315">
        <v>4.9375351334433194E-2</v>
      </c>
      <c r="H9315">
        <v>2691.8646070551649</v>
      </c>
      <c r="I9315">
        <v>1.9765547811985015E-2</v>
      </c>
      <c r="J9315">
        <v>0.10546025323867798</v>
      </c>
      <c r="K9315">
        <v>1.5173435079514981</v>
      </c>
      <c r="L9315">
        <v>61.400233507156372</v>
      </c>
      <c r="M9315">
        <v>6965.6198159209553</v>
      </c>
      <c r="N9315">
        <v>94.696626882171643</v>
      </c>
      <c r="O9315">
        <v>0.63302168250083923</v>
      </c>
      <c r="P9315">
        <v>2.343784528308444E-2</v>
      </c>
      <c r="Q9315">
        <v>1.2511903603871661E-2</v>
      </c>
      <c r="R9315">
        <v>0.442276086807251</v>
      </c>
      <c r="S9315">
        <v>531.78342685910445</v>
      </c>
      <c r="T9315">
        <v>37.903556227684021</v>
      </c>
      <c r="U9315">
        <v>0.36919466078281404</v>
      </c>
      <c r="V9315">
        <v>554.83264923095703</v>
      </c>
      <c r="W9315">
        <v>1</v>
      </c>
      <c r="X9315">
        <v>0.3475541937351227</v>
      </c>
      <c r="Y9315">
        <v>479.40726614176867</v>
      </c>
      <c r="Z9315">
        <v>1</v>
      </c>
      <c r="AA9315">
        <v>46.917229164896021</v>
      </c>
      <c r="AB9315">
        <v>168.94472955322266</v>
      </c>
      <c r="AC9315">
        <v>76.962397992610931</v>
      </c>
      <c r="AD9315">
        <v>6.876073331914396E-3</v>
      </c>
      <c r="AE9315">
        <v>13.537003346568289</v>
      </c>
      <c r="AF9315">
        <v>0.18371029973030087</v>
      </c>
      <c r="AG9315">
        <v>9.1568228517294637E-4</v>
      </c>
      <c r="AH9315">
        <v>1.9510292077064513E-2</v>
      </c>
      <c r="AI9315">
        <v>28.456166684627533</v>
      </c>
      <c r="AJ9315">
        <v>2.418136555792294</v>
      </c>
      <c r="AK9315">
        <v>34.919731544852255</v>
      </c>
      <c r="AL9315">
        <v>5.6384619009357095</v>
      </c>
      <c r="AM9315">
        <v>25.272019398212436</v>
      </c>
      <c r="AN9315">
        <v>679.07773204903697</v>
      </c>
      <c r="AO9315">
        <v>3.6406015753746031E-2</v>
      </c>
      <c r="AP9315">
        <v>0.81659877157211314</v>
      </c>
    </row>
    <row r="9316" spans="1:42">
      <c r="A9316">
        <v>913.23281436740069</v>
      </c>
      <c r="B9316">
        <v>2336.0795867107895</v>
      </c>
      <c r="C9316">
        <v>2027.8260321782998</v>
      </c>
      <c r="D9316">
        <v>-1422.8467723433887</v>
      </c>
      <c r="E9316">
        <v>308.25355453248972</v>
      </c>
      <c r="F9316">
        <v>-308.25355453248972</v>
      </c>
      <c r="G9316">
        <v>3.0301740853474601E-2</v>
      </c>
      <c r="H9316">
        <v>1649.3716564161334</v>
      </c>
      <c r="I9316">
        <v>3.349829167127609E-2</v>
      </c>
      <c r="J9316">
        <v>2.5612063169479372E-2</v>
      </c>
      <c r="K9316">
        <v>1.3991175680220127</v>
      </c>
      <c r="L9316">
        <v>62.492423057556152</v>
      </c>
      <c r="M9316">
        <v>4318.4387766691971</v>
      </c>
      <c r="N9316">
        <v>56.683996309471141</v>
      </c>
      <c r="O9316">
        <v>0.53902330994606018</v>
      </c>
      <c r="P9316">
        <v>1.3561327510409883E-2</v>
      </c>
      <c r="Q9316">
        <v>2.8185181246863467E-2</v>
      </c>
      <c r="R9316">
        <v>0.49057011127471922</v>
      </c>
      <c r="S9316">
        <v>1147.6483534515344</v>
      </c>
      <c r="T9316">
        <v>30.560564994812012</v>
      </c>
      <c r="U9316">
        <v>0.44438841044902799</v>
      </c>
      <c r="V9316">
        <v>477.74860858917236</v>
      </c>
      <c r="W9316">
        <v>1</v>
      </c>
      <c r="X9316">
        <v>0.40768794298171995</v>
      </c>
      <c r="Y9316">
        <v>434.39645976776086</v>
      </c>
      <c r="Z9316">
        <v>1</v>
      </c>
      <c r="AA9316">
        <v>25.454100330038077</v>
      </c>
      <c r="AB9316">
        <v>63.319592041015632</v>
      </c>
      <c r="AC9316">
        <v>174.42492991685867</v>
      </c>
      <c r="AD9316">
        <v>2.7259647336780515E-3</v>
      </c>
      <c r="AE9316">
        <v>9.9661004888932307</v>
      </c>
      <c r="AF9316">
        <v>0.10295337438583371</v>
      </c>
      <c r="AG9316">
        <v>1.1780240470612064E-3</v>
      </c>
      <c r="AH9316">
        <v>1.4395061731338501E-4</v>
      </c>
      <c r="AI9316">
        <v>11.923867762088776</v>
      </c>
      <c r="AJ9316">
        <v>10.707307065090834</v>
      </c>
      <c r="AK9316">
        <v>38.769502041935922</v>
      </c>
      <c r="AL9316">
        <v>4.4124244230711609</v>
      </c>
      <c r="AM9316">
        <v>40.180001342296606</v>
      </c>
      <c r="AN9316">
        <v>685.045105776828</v>
      </c>
      <c r="AO9316">
        <v>8.0277156949043277E-2</v>
      </c>
      <c r="AP9316">
        <v>0.83760334515571599</v>
      </c>
    </row>
    <row r="9317" spans="1:42">
      <c r="A9317">
        <v>199.21843757058042</v>
      </c>
      <c r="B9317">
        <v>146.62505434036112</v>
      </c>
      <c r="C9317">
        <v>146.67526530682665</v>
      </c>
      <c r="D9317">
        <v>52.543172263753775</v>
      </c>
      <c r="E9317">
        <v>-52.593383230219303</v>
      </c>
      <c r="F9317">
        <v>-52.543172263753775</v>
      </c>
      <c r="G9317">
        <v>9.2473781466512264E-2</v>
      </c>
      <c r="H9317">
        <v>491.54187445421286</v>
      </c>
      <c r="I9317">
        <v>3.3269515335559843E-2</v>
      </c>
      <c r="J9317">
        <v>3.127879810333252E-2</v>
      </c>
      <c r="K9317">
        <v>1.2249787207782268</v>
      </c>
      <c r="L9317">
        <v>65.56416392326355</v>
      </c>
      <c r="M9317">
        <v>3.0995333752021956</v>
      </c>
      <c r="N9317">
        <v>49.128578454971318</v>
      </c>
      <c r="O9317">
        <v>0.76979729533195496</v>
      </c>
      <c r="P9317">
        <v>1.8719847732120088E-2</v>
      </c>
      <c r="Q9317">
        <v>1.2031043423546684E-2</v>
      </c>
      <c r="R9317">
        <v>0.45594081878662107</v>
      </c>
      <c r="S9317">
        <v>1098.2101177384563</v>
      </c>
      <c r="T9317">
        <v>44.738307595252991</v>
      </c>
      <c r="U9317">
        <v>0.31513926804065706</v>
      </c>
      <c r="V9317">
        <v>494.29802894592285</v>
      </c>
      <c r="W9317">
        <v>1</v>
      </c>
      <c r="X9317">
        <v>0.41679345011711122</v>
      </c>
      <c r="Y9317">
        <v>670.47419238996872</v>
      </c>
      <c r="Z9317">
        <v>1</v>
      </c>
      <c r="AA9317">
        <v>49.877851390047077</v>
      </c>
      <c r="AB9317">
        <v>40.532471618652345</v>
      </c>
      <c r="AC9317">
        <v>96.193353831768036</v>
      </c>
      <c r="AD9317">
        <v>9.2220175979483843E-3</v>
      </c>
      <c r="AE9317">
        <v>39.347330282847871</v>
      </c>
      <c r="AF9317">
        <v>0.28795638442039484</v>
      </c>
      <c r="AG9317">
        <v>1.2841038133171467E-3</v>
      </c>
      <c r="AH9317">
        <v>6.9809457778930665E-3</v>
      </c>
      <c r="AI9317">
        <v>5.4782244563102722</v>
      </c>
      <c r="AJ9317">
        <v>13.09389310883685</v>
      </c>
      <c r="AK9317">
        <v>12.226504356265067</v>
      </c>
      <c r="AL9317">
        <v>3.7013075091522234</v>
      </c>
      <c r="AM9317">
        <v>108.8279100060463</v>
      </c>
      <c r="AN9317">
        <v>123.4505082688126</v>
      </c>
      <c r="AO9317">
        <v>5.5892421603202819E-2</v>
      </c>
      <c r="AP9317">
        <v>0.87349982357025158</v>
      </c>
    </row>
    <row r="9318" spans="1:42">
      <c r="A9318">
        <v>1505.1551291867465</v>
      </c>
      <c r="B9318">
        <v>4688.5646056894493</v>
      </c>
      <c r="C9318">
        <v>3250.2678892534841</v>
      </c>
      <c r="D9318">
        <v>-3183.409476502703</v>
      </c>
      <c r="E9318">
        <v>1438.2967164359652</v>
      </c>
      <c r="F9318">
        <v>-1438.2967164359652</v>
      </c>
      <c r="G9318">
        <v>4.8948922491100888E-2</v>
      </c>
      <c r="H9318">
        <v>705.54438511670253</v>
      </c>
      <c r="I9318">
        <v>3.8371554315090178E-2</v>
      </c>
      <c r="J9318">
        <v>5.3206078767776492E-2</v>
      </c>
      <c r="K9318">
        <v>1.0664292374908924</v>
      </c>
      <c r="L9318">
        <v>36.352989673614502</v>
      </c>
      <c r="M9318">
        <v>8192.6864407639241</v>
      </c>
      <c r="N9318">
        <v>92.70445533771516</v>
      </c>
      <c r="O9318">
        <v>0.77294877171516418</v>
      </c>
      <c r="P9318">
        <v>6.7525749206542958E-3</v>
      </c>
      <c r="Q9318">
        <v>1.752142074373033E-2</v>
      </c>
      <c r="R9318">
        <v>0.39571944713592527</v>
      </c>
      <c r="S9318">
        <v>1173.2026628838312</v>
      </c>
      <c r="T9318">
        <v>35.198479890823364</v>
      </c>
      <c r="U9318">
        <v>0.42219926297664645</v>
      </c>
      <c r="V9318">
        <v>550.44801235198975</v>
      </c>
      <c r="W9318">
        <v>1</v>
      </c>
      <c r="X9318">
        <v>0.32542529582977298</v>
      </c>
      <c r="Y9318">
        <v>417.53566577201536</v>
      </c>
      <c r="Z9318">
        <v>1</v>
      </c>
      <c r="AA9318">
        <v>1.8473382812023167</v>
      </c>
      <c r="AB9318">
        <v>139.56344250488283</v>
      </c>
      <c r="AC9318">
        <v>148.19857031106949</v>
      </c>
      <c r="AD9318">
        <v>6.0330562102488983E-3</v>
      </c>
      <c r="AE9318">
        <v>19.684342264243735</v>
      </c>
      <c r="AF9318">
        <v>0.16457542419433591</v>
      </c>
      <c r="AG9318">
        <v>9.0366482837308485E-4</v>
      </c>
      <c r="AH9318">
        <v>4.6439852845668789E-2</v>
      </c>
      <c r="AI9318">
        <v>22.371685802936554</v>
      </c>
      <c r="AJ9318">
        <v>7.1865522748037085</v>
      </c>
      <c r="AK9318">
        <v>24.297366219162942</v>
      </c>
      <c r="AL9318">
        <v>7.8400478948981238</v>
      </c>
      <c r="AM9318">
        <v>40.210525357723242</v>
      </c>
      <c r="AN9318">
        <v>136.70827847738826</v>
      </c>
      <c r="AO9318">
        <v>5.496334230899811E-2</v>
      </c>
      <c r="AP9318">
        <v>0.81873081851005558</v>
      </c>
    </row>
    <row r="9319" spans="1:42">
      <c r="A9319">
        <v>2316.164217543113</v>
      </c>
      <c r="B9319">
        <v>6054.9338310389248</v>
      </c>
      <c r="C9319">
        <v>3832.0934024784442</v>
      </c>
      <c r="D9319">
        <v>-3738.7696134958119</v>
      </c>
      <c r="E9319">
        <v>2222.8404285604806</v>
      </c>
      <c r="F9319">
        <v>-2222.8404285604806</v>
      </c>
      <c r="G9319">
        <v>3.7118408978355236E-2</v>
      </c>
      <c r="H9319">
        <v>785.58077841067848</v>
      </c>
      <c r="I9319">
        <v>3.9139529764652251E-2</v>
      </c>
      <c r="J9319">
        <v>2.1395507335662839E-2</v>
      </c>
      <c r="K9319">
        <v>1.9626478603780269</v>
      </c>
      <c r="L9319">
        <v>14.924436807632446</v>
      </c>
      <c r="M9319">
        <v>9291.4482698626471</v>
      </c>
      <c r="N9319">
        <v>148.46118231658937</v>
      </c>
      <c r="O9319">
        <v>0.88014659285545349</v>
      </c>
      <c r="P9319">
        <v>2.2245449966854517E-2</v>
      </c>
      <c r="Q9319">
        <v>2.9258723417917881E-2</v>
      </c>
      <c r="R9319">
        <v>0.42100432395935061</v>
      </c>
      <c r="S9319">
        <v>845.09780869275096</v>
      </c>
      <c r="T9319">
        <v>35.641071200370789</v>
      </c>
      <c r="U9319">
        <v>0.329104238152504</v>
      </c>
      <c r="V9319">
        <v>500.7227897644043</v>
      </c>
      <c r="W9319">
        <v>1</v>
      </c>
      <c r="X9319">
        <v>0.42585009694099429</v>
      </c>
      <c r="Y9319">
        <v>280.44612171778437</v>
      </c>
      <c r="Z9319">
        <v>1</v>
      </c>
      <c r="AA9319">
        <v>24.014216148767478</v>
      </c>
      <c r="AB9319">
        <v>59.704672668457036</v>
      </c>
      <c r="AC9319">
        <v>131.54817670583725</v>
      </c>
      <c r="AD9319">
        <v>9.9781786274706213E-3</v>
      </c>
      <c r="AE9319">
        <v>62.357385846107569</v>
      </c>
      <c r="AF9319">
        <v>8.2594835758209167E-3</v>
      </c>
      <c r="AG9319">
        <v>5.1199839732366155E-4</v>
      </c>
      <c r="AH9319">
        <v>2.2852595496177672E-2</v>
      </c>
      <c r="AI9319">
        <v>23.990550935268402</v>
      </c>
      <c r="AJ9319">
        <v>3.5655558881915561</v>
      </c>
      <c r="AK9319">
        <v>15.469266509413719</v>
      </c>
      <c r="AL9319">
        <v>4.4048381438771917</v>
      </c>
      <c r="AM9319">
        <v>104.36817179918289</v>
      </c>
      <c r="AN9319">
        <v>345.36638670452345</v>
      </c>
      <c r="AO9319">
        <v>4.8930821776390077E-2</v>
      </c>
      <c r="AP9319">
        <v>0.88495756959915173</v>
      </c>
    </row>
    <row r="9320" spans="1:42">
      <c r="A9320">
        <v>40.270365915795537</v>
      </c>
      <c r="B9320">
        <v>-212.64517630159767</v>
      </c>
      <c r="C9320">
        <v>347.65576712286781</v>
      </c>
      <c r="D9320">
        <v>-307.38540120707228</v>
      </c>
      <c r="E9320">
        <v>-560.30094342446546</v>
      </c>
      <c r="F9320">
        <v>307.38540120707228</v>
      </c>
      <c r="G9320">
        <v>1.2497890427312348E-2</v>
      </c>
      <c r="H9320">
        <v>1510.5389067721699</v>
      </c>
      <c r="I9320">
        <v>5.9551446139812468E-2</v>
      </c>
      <c r="J9320">
        <v>5.7306439876556401E-3</v>
      </c>
      <c r="K9320">
        <v>1.8805804764330385</v>
      </c>
      <c r="L9320">
        <v>41.46794319152832</v>
      </c>
      <c r="M9320">
        <v>82.846990880648178</v>
      </c>
      <c r="N9320">
        <v>16.648312309074402</v>
      </c>
      <c r="O9320">
        <v>0.8679143488407135</v>
      </c>
      <c r="P9320">
        <v>1.2727221382988821E-3</v>
      </c>
      <c r="Q9320">
        <v>1.4526622507307262E-2</v>
      </c>
      <c r="R9320">
        <v>0.48273508548736571</v>
      </c>
      <c r="S9320">
        <v>718.54616511684912</v>
      </c>
      <c r="T9320">
        <v>32.59352445602417</v>
      </c>
      <c r="U9320">
        <v>0.35983498275280001</v>
      </c>
      <c r="V9320">
        <v>628.22325229644775</v>
      </c>
      <c r="W9320">
        <v>1</v>
      </c>
      <c r="X9320">
        <v>0.40019592046737673</v>
      </c>
      <c r="Y9320">
        <v>269.07800210225093</v>
      </c>
      <c r="Z9320">
        <v>1</v>
      </c>
      <c r="AA9320">
        <v>48.938846768865595</v>
      </c>
      <c r="AB9320">
        <v>121.38917382812501</v>
      </c>
      <c r="AC9320">
        <v>57.650978863239288</v>
      </c>
      <c r="AD9320">
        <v>9.9426220624874787E-3</v>
      </c>
      <c r="AE9320">
        <v>47.527330467007673</v>
      </c>
      <c r="AF9320">
        <v>8.9967370033264132E-3</v>
      </c>
      <c r="AG9320">
        <v>1.3906117670000747E-3</v>
      </c>
      <c r="AH9320">
        <v>7.9267016530036906E-3</v>
      </c>
      <c r="AI9320">
        <v>19.964832365512848</v>
      </c>
      <c r="AJ9320">
        <v>0.82413571102315231</v>
      </c>
      <c r="AK9320">
        <v>51.353328807950021</v>
      </c>
      <c r="AL9320">
        <v>2.4275480011812189</v>
      </c>
      <c r="AM9320">
        <v>89.324511134624487</v>
      </c>
      <c r="AN9320">
        <v>654.95716481009094</v>
      </c>
      <c r="AO9320">
        <v>6.0846968770027161E-2</v>
      </c>
      <c r="AP9320">
        <v>0.87998084282875078</v>
      </c>
    </row>
    <row r="9321" spans="1:42">
      <c r="A9321">
        <v>2583.3213199066472</v>
      </c>
      <c r="B9321">
        <v>6520.3829335867449</v>
      </c>
      <c r="C9321">
        <v>4548.7374578056997</v>
      </c>
      <c r="D9321">
        <v>-3937.0616136800977</v>
      </c>
      <c r="E9321">
        <v>1971.6454757810452</v>
      </c>
      <c r="F9321">
        <v>-1971.6454757810452</v>
      </c>
      <c r="G9321">
        <v>7.5774739926262727E-2</v>
      </c>
      <c r="H9321">
        <v>1781.1855716637588</v>
      </c>
      <c r="I9321">
        <v>5.9691570103168487E-2</v>
      </c>
      <c r="J9321">
        <v>4.2357959747314454E-3</v>
      </c>
      <c r="K9321">
        <v>2.0913874318778514</v>
      </c>
      <c r="L9321">
        <v>17.834933996200562</v>
      </c>
      <c r="M9321">
        <v>9503.9017180870978</v>
      </c>
      <c r="N9321">
        <v>122.44761375999452</v>
      </c>
      <c r="O9321">
        <v>0.91099950671195984</v>
      </c>
      <c r="P9321">
        <v>1.7652216487460664E-3</v>
      </c>
      <c r="Q9321">
        <v>2.5080414507124154E-2</v>
      </c>
      <c r="R9321">
        <v>0.49386064529418944</v>
      </c>
      <c r="S9321">
        <v>333.73296655109345</v>
      </c>
      <c r="T9321">
        <v>44.475677609443665</v>
      </c>
      <c r="U9321">
        <v>0.41089242756366728</v>
      </c>
      <c r="V9321">
        <v>537.30273246765137</v>
      </c>
      <c r="W9321">
        <v>1</v>
      </c>
      <c r="X9321">
        <v>0.36942201018333437</v>
      </c>
      <c r="Y9321">
        <v>631.41848154663762</v>
      </c>
      <c r="Z9321">
        <v>1</v>
      </c>
      <c r="AA9321">
        <v>46.60989534535409</v>
      </c>
      <c r="AB9321">
        <v>2.3215514526367191</v>
      </c>
      <c r="AC9321">
        <v>164.02509659528732</v>
      </c>
      <c r="AD9321">
        <v>1.1035081260224691E-2</v>
      </c>
      <c r="AE9321">
        <v>1.0640760088106973</v>
      </c>
      <c r="AF9321">
        <v>0.29145614504814144</v>
      </c>
      <c r="AG9321">
        <v>5.8940118301151678E-4</v>
      </c>
      <c r="AH9321">
        <v>3.4049356222152709E-2</v>
      </c>
      <c r="AI9321">
        <v>14.469525516033173</v>
      </c>
      <c r="AJ9321">
        <v>1.1364338711751212</v>
      </c>
      <c r="AK9321">
        <v>50.707038390040395</v>
      </c>
      <c r="AL9321">
        <v>5.3553668868449478</v>
      </c>
      <c r="AM9321">
        <v>99.914179289340979</v>
      </c>
      <c r="AN9321">
        <v>105.72152514569152</v>
      </c>
      <c r="AO9321">
        <v>9.8686621546745304E-2</v>
      </c>
      <c r="AP9321">
        <v>0.92340401649475112</v>
      </c>
    </row>
    <row r="9322" spans="1:42">
      <c r="A9322">
        <v>599.04138761785146</v>
      </c>
      <c r="B9322">
        <v>301.81532517607747</v>
      </c>
      <c r="C9322">
        <v>390.92999760664651</v>
      </c>
      <c r="D9322">
        <v>208.11139001120495</v>
      </c>
      <c r="E9322">
        <v>-297.22606244177399</v>
      </c>
      <c r="F9322">
        <v>-208.11139001120495</v>
      </c>
      <c r="G9322">
        <v>4.0530091703220958E-2</v>
      </c>
      <c r="H9322">
        <v>715.72375250354935</v>
      </c>
      <c r="I9322">
        <v>3.9483340680599208E-2</v>
      </c>
      <c r="J9322">
        <v>5.0301191806793218E-3</v>
      </c>
      <c r="K9322">
        <v>1.0717506122410296</v>
      </c>
      <c r="L9322">
        <v>75.756595134735107</v>
      </c>
      <c r="M9322">
        <v>1.7746455515928379</v>
      </c>
      <c r="N9322">
        <v>82.608132360267646</v>
      </c>
      <c r="O9322">
        <v>0.81894567608833313</v>
      </c>
      <c r="P9322">
        <v>1.6963701672024194E-2</v>
      </c>
      <c r="Q9322">
        <v>2.0871413707733152E-2</v>
      </c>
      <c r="R9322">
        <v>0.41635091304779054</v>
      </c>
      <c r="S9322">
        <v>1025.6688621746644</v>
      </c>
      <c r="T9322">
        <v>34.746736288070679</v>
      </c>
      <c r="U9322">
        <v>0.44809940278530125</v>
      </c>
      <c r="V9322">
        <v>500.14903545379639</v>
      </c>
      <c r="W9322">
        <v>1</v>
      </c>
      <c r="X9322">
        <v>0.31467132568359379</v>
      </c>
      <c r="Y9322">
        <v>475.96592394501113</v>
      </c>
      <c r="Z9322">
        <v>1</v>
      </c>
      <c r="AA9322">
        <v>44.797531681699759</v>
      </c>
      <c r="AB9322">
        <v>17.982754760742189</v>
      </c>
      <c r="AC9322">
        <v>148.75841289758682</v>
      </c>
      <c r="AD9322">
        <v>2.0890439677442242E-3</v>
      </c>
      <c r="AE9322">
        <v>49.820472453029041</v>
      </c>
      <c r="AF9322">
        <v>0.12688686847686767</v>
      </c>
      <c r="AG9322">
        <v>4.256067198585269E-5</v>
      </c>
      <c r="AH9322">
        <v>4.8176257014274594E-3</v>
      </c>
      <c r="AI9322">
        <v>5.7485345005989075</v>
      </c>
      <c r="AJ9322">
        <v>2.9527275982127446</v>
      </c>
      <c r="AK9322">
        <v>25.832870154976845</v>
      </c>
      <c r="AL9322">
        <v>5.4060986168963998</v>
      </c>
      <c r="AM9322">
        <v>66.719016778469083</v>
      </c>
      <c r="AN9322">
        <v>681.83191135122274</v>
      </c>
      <c r="AO9322">
        <v>8.6526058793067934E-2</v>
      </c>
      <c r="AP9322">
        <v>0.87397585463523875</v>
      </c>
    </row>
    <row r="9323" spans="1:42">
      <c r="A9323">
        <v>1411.6992521452019</v>
      </c>
      <c r="B9323">
        <v>3511.6491550019309</v>
      </c>
      <c r="C9323">
        <v>1588.9077877141078</v>
      </c>
      <c r="D9323">
        <v>-2099.9499028567288</v>
      </c>
      <c r="E9323">
        <v>1922.7413672878231</v>
      </c>
      <c r="F9323">
        <v>-1922.7413672878231</v>
      </c>
      <c r="G9323">
        <v>6.5446786900953083E-2</v>
      </c>
      <c r="H9323">
        <v>270.12542706338456</v>
      </c>
      <c r="I9323">
        <v>4.1348060667514799E-2</v>
      </c>
      <c r="J9323">
        <v>2.0539532184600827E-2</v>
      </c>
      <c r="K9323">
        <v>2.0865684130609035</v>
      </c>
      <c r="L9323">
        <v>10.178834199905396</v>
      </c>
      <c r="M9323">
        <v>5661.5527498367965</v>
      </c>
      <c r="N9323">
        <v>42.479646515655524</v>
      </c>
      <c r="O9323">
        <v>0.571492999792099</v>
      </c>
      <c r="P9323">
        <v>5.7489164670308426E-3</v>
      </c>
      <c r="Q9323">
        <v>4.1399816777971048E-2</v>
      </c>
      <c r="R9323">
        <v>0.4518022632598877</v>
      </c>
      <c r="S9323">
        <v>536.09179128304606</v>
      </c>
      <c r="T9323">
        <v>44.290527701377869</v>
      </c>
      <c r="U9323">
        <v>0.44094145834445952</v>
      </c>
      <c r="V9323">
        <v>588.52272033691406</v>
      </c>
      <c r="W9323">
        <v>1</v>
      </c>
      <c r="X9323">
        <v>0.40506839394569399</v>
      </c>
      <c r="Y9323">
        <v>584.82290895124788</v>
      </c>
      <c r="Z9323">
        <v>1</v>
      </c>
      <c r="AA9323">
        <v>50.132350727853783</v>
      </c>
      <c r="AB9323">
        <v>100.60482672119142</v>
      </c>
      <c r="AC9323">
        <v>35.340116918087006</v>
      </c>
      <c r="AD9323">
        <v>5.9098529000567576E-3</v>
      </c>
      <c r="AE9323">
        <v>1.8219224014991311</v>
      </c>
      <c r="AF9323">
        <v>0.26583799481391901</v>
      </c>
      <c r="AG9323">
        <v>1.3087636701339568E-4</v>
      </c>
      <c r="AH9323">
        <v>3.1654229664802552E-2</v>
      </c>
      <c r="AI9323">
        <v>27.142504155635834</v>
      </c>
      <c r="AJ9323">
        <v>10.510939242110037</v>
      </c>
      <c r="AK9323">
        <v>5.3478149932622907</v>
      </c>
      <c r="AL9323">
        <v>2.2494623785674595</v>
      </c>
      <c r="AM9323">
        <v>94.281642925739291</v>
      </c>
      <c r="AN9323">
        <v>409.37486336713306</v>
      </c>
      <c r="AO9323">
        <v>4.9526398062705992E-2</v>
      </c>
      <c r="AP9323">
        <v>0.84705046796798711</v>
      </c>
    </row>
    <row r="9324" spans="1:42">
      <c r="A9324">
        <v>654.24827227245601</v>
      </c>
      <c r="B9324">
        <v>542.78916949924223</v>
      </c>
      <c r="C9324">
        <v>544.02823169081068</v>
      </c>
      <c r="D9324">
        <v>110.22004058164532</v>
      </c>
      <c r="E9324">
        <v>-111.45910277321377</v>
      </c>
      <c r="F9324">
        <v>-110.22004058164532</v>
      </c>
      <c r="G9324">
        <v>5.0021224373501066E-2</v>
      </c>
      <c r="H9324">
        <v>1016.5610475691985</v>
      </c>
      <c r="I9324">
        <v>3.0695619285106657E-2</v>
      </c>
      <c r="J9324">
        <v>3.1028942823410031E-2</v>
      </c>
      <c r="K9324">
        <v>1.6938917262136934</v>
      </c>
      <c r="L9324">
        <v>63.651928901672363</v>
      </c>
      <c r="M9324">
        <v>126.21513321194416</v>
      </c>
      <c r="N9324">
        <v>86.416466565513616</v>
      </c>
      <c r="O9324">
        <v>0.79343166947364807</v>
      </c>
      <c r="P9324">
        <v>2.1956578360663517E-3</v>
      </c>
      <c r="Q9324">
        <v>4.3057150681813552E-2</v>
      </c>
      <c r="R9324">
        <v>0.42438675403594972</v>
      </c>
      <c r="S9324">
        <v>690.17353905562231</v>
      </c>
      <c r="T9324">
        <v>34.445285797119141</v>
      </c>
      <c r="U9324">
        <v>0.41975924670696263</v>
      </c>
      <c r="V9324">
        <v>571.90163135528564</v>
      </c>
      <c r="W9324">
        <v>1</v>
      </c>
      <c r="X9324">
        <v>0.38852497339248659</v>
      </c>
      <c r="Y9324">
        <v>586.28512857400779</v>
      </c>
      <c r="Z9324">
        <v>1</v>
      </c>
      <c r="AA9324">
        <v>10.433447502126695</v>
      </c>
      <c r="AB9324">
        <v>104.18365405273438</v>
      </c>
      <c r="AC9324">
        <v>48.332090675830841</v>
      </c>
      <c r="AD9324">
        <v>5.8572377914037459E-3</v>
      </c>
      <c r="AE9324">
        <v>16.61048574392235</v>
      </c>
      <c r="AF9324">
        <v>0.19326107740402218</v>
      </c>
      <c r="AG9324">
        <v>3.0218802561171067E-4</v>
      </c>
      <c r="AH9324">
        <v>2.2843234121799467E-2</v>
      </c>
      <c r="AI9324">
        <v>24.151808321475983</v>
      </c>
      <c r="AJ9324">
        <v>5.0121702639363299</v>
      </c>
      <c r="AK9324">
        <v>18.025992091298104</v>
      </c>
      <c r="AL9324">
        <v>4.8227755702583126</v>
      </c>
      <c r="AM9324">
        <v>78.7151238322258</v>
      </c>
      <c r="AN9324">
        <v>375.17349862314859</v>
      </c>
      <c r="AO9324">
        <v>4.8159181714057919E-2</v>
      </c>
      <c r="AP9324">
        <v>0.86410196232795722</v>
      </c>
    </row>
    <row r="9325" spans="1:42">
      <c r="A9325">
        <v>1200.2937734155528</v>
      </c>
      <c r="B9325">
        <v>998.58450709035458</v>
      </c>
      <c r="C9325">
        <v>723.07278054050062</v>
      </c>
      <c r="D9325">
        <v>201.7092663251982</v>
      </c>
      <c r="E9325">
        <v>-201.7092663251982</v>
      </c>
      <c r="F9325">
        <v>-477.22099287505216</v>
      </c>
      <c r="G9325">
        <v>3.4939397735796011E-3</v>
      </c>
      <c r="H9325">
        <v>637.87837871793681</v>
      </c>
      <c r="I9325">
        <v>4.9403496086597443E-2</v>
      </c>
      <c r="J9325">
        <v>1.3017287254333496E-2</v>
      </c>
      <c r="K9325">
        <v>1.0007790668666363</v>
      </c>
      <c r="L9325">
        <v>45.212363004684448</v>
      </c>
      <c r="M9325">
        <v>260.65232435430028</v>
      </c>
      <c r="N9325">
        <v>184.12792775154116</v>
      </c>
      <c r="O9325">
        <v>0.93453356623649597</v>
      </c>
      <c r="P9325">
        <v>7.6979721387227364E-3</v>
      </c>
      <c r="Q9325">
        <v>4.5971928172641322E-3</v>
      </c>
      <c r="R9325">
        <v>0.47489509582519529</v>
      </c>
      <c r="S9325">
        <v>644.49497258285419</v>
      </c>
      <c r="T9325">
        <v>38.334217667579651</v>
      </c>
      <c r="U9325">
        <v>0.36360496819019317</v>
      </c>
      <c r="V9325">
        <v>613.28167915344238</v>
      </c>
      <c r="W9325">
        <v>1</v>
      </c>
      <c r="X9325">
        <v>0.32461603045463566</v>
      </c>
      <c r="Y9325">
        <v>449.03498555434544</v>
      </c>
      <c r="Z9325">
        <v>1</v>
      </c>
      <c r="AA9325">
        <v>21.965681388063437</v>
      </c>
      <c r="AB9325">
        <v>14.137717224121095</v>
      </c>
      <c r="AC9325">
        <v>74.098889529705048</v>
      </c>
      <c r="AD9325">
        <v>1.0729129497821514E-2</v>
      </c>
      <c r="AE9325">
        <v>3.5075029885263644</v>
      </c>
      <c r="AF9325">
        <v>1.0057986974716181E-2</v>
      </c>
      <c r="AG9325">
        <v>9.7952525881650813E-4</v>
      </c>
      <c r="AH9325">
        <v>1.8950417518615722E-3</v>
      </c>
      <c r="AI9325">
        <v>18.315944373607635</v>
      </c>
      <c r="AJ9325">
        <v>7.8670079056350515</v>
      </c>
      <c r="AK9325">
        <v>29.794034673571588</v>
      </c>
      <c r="AL9325">
        <v>4.5626777669393261</v>
      </c>
      <c r="AM9325">
        <v>59.377484095096591</v>
      </c>
      <c r="AN9325">
        <v>709.34687018778186</v>
      </c>
      <c r="AO9325">
        <v>7.8611650347709658E-2</v>
      </c>
      <c r="AP9325">
        <v>0.89173127460479751</v>
      </c>
    </row>
    <row r="9326" spans="1:42">
      <c r="A9326">
        <v>1137.0644235668183</v>
      </c>
      <c r="B9326">
        <v>1076.793113432471</v>
      </c>
      <c r="C9326">
        <v>870.08591513228851</v>
      </c>
      <c r="D9326">
        <v>60.271310134347232</v>
      </c>
      <c r="E9326">
        <v>-60.271310134347232</v>
      </c>
      <c r="F9326">
        <v>-266.97850843452977</v>
      </c>
      <c r="G9326">
        <v>5.393108750761387E-2</v>
      </c>
      <c r="H9326">
        <v>1631.5193188109038</v>
      </c>
      <c r="I9326">
        <v>5.8690296113491053E-2</v>
      </c>
      <c r="J9326">
        <v>4.2637881517410277E-2</v>
      </c>
      <c r="K9326">
        <v>1.6868739660561083</v>
      </c>
      <c r="L9326">
        <v>14.694349765777588</v>
      </c>
      <c r="M9326">
        <v>1.2879605414980055</v>
      </c>
      <c r="N9326">
        <v>187.4795269365311</v>
      </c>
      <c r="O9326">
        <v>0.54518702626228333</v>
      </c>
      <c r="P9326">
        <v>1.0901668972439235E-2</v>
      </c>
      <c r="Q9326">
        <v>1.9540918933020696E-2</v>
      </c>
      <c r="R9326">
        <v>0.41462337017059325</v>
      </c>
      <c r="S9326">
        <v>888.5414059945233</v>
      </c>
      <c r="T9326">
        <v>49.403101205825806</v>
      </c>
      <c r="U9326">
        <v>0.34907537877559663</v>
      </c>
      <c r="V9326">
        <v>643.88387203216553</v>
      </c>
      <c r="W9326">
        <v>1</v>
      </c>
      <c r="X9326">
        <v>0.39108852863311772</v>
      </c>
      <c r="Y9326">
        <v>446.34640107055827</v>
      </c>
      <c r="Z9326">
        <v>1</v>
      </c>
      <c r="AA9326">
        <v>37.957164806318289</v>
      </c>
      <c r="AB9326">
        <v>89.05284045410157</v>
      </c>
      <c r="AC9326">
        <v>199.56506639719009</v>
      </c>
      <c r="AD9326">
        <v>3.6732518774831397E-3</v>
      </c>
      <c r="AE9326">
        <v>1.2062523815157253</v>
      </c>
      <c r="AF9326">
        <v>0.22763657569885251</v>
      </c>
      <c r="AG9326">
        <v>1.3283811000122847E-3</v>
      </c>
      <c r="AH9326">
        <v>1.1525054013729094E-2</v>
      </c>
      <c r="AI9326">
        <v>14.940584003925323</v>
      </c>
      <c r="AJ9326">
        <v>7.671933877801111</v>
      </c>
      <c r="AK9326">
        <v>55.606436682343485</v>
      </c>
      <c r="AL9326">
        <v>5.7965783262841173</v>
      </c>
      <c r="AM9326">
        <v>44.82981227636337</v>
      </c>
      <c r="AN9326">
        <v>134.41346854529286</v>
      </c>
      <c r="AO9326">
        <v>9.7809203743934633E-2</v>
      </c>
      <c r="AP9326">
        <v>0.90510269618034378</v>
      </c>
    </row>
    <row r="9327" spans="1:42">
      <c r="A9327">
        <v>1432.5964842443009</v>
      </c>
      <c r="B9327">
        <v>1295.7629028779741</v>
      </c>
      <c r="C9327">
        <v>1429.393296759283</v>
      </c>
      <c r="D9327">
        <v>3.2031874850179065</v>
      </c>
      <c r="E9327">
        <v>-136.83358136632683</v>
      </c>
      <c r="F9327">
        <v>-3.2031874850179065</v>
      </c>
      <c r="G9327">
        <v>4.5181537993512218E-2</v>
      </c>
      <c r="H9327">
        <v>3134.8879454017165</v>
      </c>
      <c r="I9327">
        <v>2.4040066301822663E-2</v>
      </c>
      <c r="J9327">
        <v>6.6506585597991941E-2</v>
      </c>
      <c r="K9327">
        <v>1.3432327538907527</v>
      </c>
      <c r="L9327">
        <v>40.90854287147522</v>
      </c>
      <c r="M9327">
        <v>187.25584753319421</v>
      </c>
      <c r="N9327">
        <v>187.76025307312014</v>
      </c>
      <c r="O9327">
        <v>0.66335973143577576</v>
      </c>
      <c r="P9327">
        <v>1.5458010408613415E-2</v>
      </c>
      <c r="Q9327">
        <v>1.1876589934031167E-2</v>
      </c>
      <c r="R9327">
        <v>0.39785349845886231</v>
      </c>
      <c r="S9327">
        <v>396.32994208373486</v>
      </c>
      <c r="T9327">
        <v>32.321164011955261</v>
      </c>
      <c r="U9327">
        <v>0.41293386042118074</v>
      </c>
      <c r="V9327">
        <v>548.01759719848633</v>
      </c>
      <c r="W9327">
        <v>1</v>
      </c>
      <c r="X9327">
        <v>0.42806553006172182</v>
      </c>
      <c r="Y9327">
        <v>545.93019407283236</v>
      </c>
      <c r="Z9327">
        <v>1</v>
      </c>
      <c r="AA9327">
        <v>14.673571261529926</v>
      </c>
      <c r="AB9327">
        <v>127.77694171142579</v>
      </c>
      <c r="AC9327">
        <v>190.7185897231102</v>
      </c>
      <c r="AD9327">
        <v>2.9042692265958867E-3</v>
      </c>
      <c r="AE9327">
        <v>82.441099451446391</v>
      </c>
      <c r="AF9327">
        <v>0.10453665375709531</v>
      </c>
      <c r="AG9327">
        <v>1.069246124341465E-4</v>
      </c>
      <c r="AH9327">
        <v>3.190538012981415E-2</v>
      </c>
      <c r="AI9327">
        <v>17.953530251979828</v>
      </c>
      <c r="AJ9327">
        <v>5.0285904512788751</v>
      </c>
      <c r="AK9327">
        <v>55.725547894835472</v>
      </c>
      <c r="AL9327">
        <v>6.0967422756788068</v>
      </c>
      <c r="AM9327">
        <v>24.646710121631624</v>
      </c>
      <c r="AN9327">
        <v>497.1093650393168</v>
      </c>
      <c r="AO9327">
        <v>3.8992549300193788E-2</v>
      </c>
      <c r="AP9327">
        <v>0.87624758386611945</v>
      </c>
    </row>
    <row r="9328" spans="1:42">
      <c r="A9328">
        <v>513.22493444596716</v>
      </c>
      <c r="B9328">
        <v>216.66546885799272</v>
      </c>
      <c r="C9328">
        <v>877.98908666223497</v>
      </c>
      <c r="D9328">
        <v>-364.7641522162678</v>
      </c>
      <c r="E9328">
        <v>-661.3236178042423</v>
      </c>
      <c r="F9328">
        <v>364.7641522162678</v>
      </c>
      <c r="G9328">
        <v>4.9875272376745904E-2</v>
      </c>
      <c r="H9328">
        <v>2553.3582321523199</v>
      </c>
      <c r="I9328">
        <v>4.1083643138408663E-2</v>
      </c>
      <c r="J9328">
        <v>1.9160279989242551E-2</v>
      </c>
      <c r="K9328">
        <v>1.8032558583796023</v>
      </c>
      <c r="L9328">
        <v>59.625434875488281</v>
      </c>
      <c r="M9328">
        <v>123.09116884989217</v>
      </c>
      <c r="N9328">
        <v>92.792861422538763</v>
      </c>
      <c r="O9328">
        <v>0.95351472496986389</v>
      </c>
      <c r="P9328">
        <v>8.6124696731567363E-3</v>
      </c>
      <c r="Q9328">
        <v>4.2304977575937902E-2</v>
      </c>
      <c r="R9328">
        <v>0.4416774606704712</v>
      </c>
      <c r="S9328">
        <v>500.24667907657295</v>
      </c>
      <c r="T9328">
        <v>47.651493549346924</v>
      </c>
      <c r="U9328">
        <v>0.30383405387401585</v>
      </c>
      <c r="V9328">
        <v>539.35015201568604</v>
      </c>
      <c r="W9328">
        <v>1</v>
      </c>
      <c r="X9328">
        <v>0.43650810956954955</v>
      </c>
      <c r="Y9328">
        <v>285.77590000805952</v>
      </c>
      <c r="Z9328">
        <v>1</v>
      </c>
      <c r="AA9328">
        <v>29.269337764196404</v>
      </c>
      <c r="AB9328">
        <v>84.504782714843756</v>
      </c>
      <c r="AC9328">
        <v>191.32910519838333</v>
      </c>
      <c r="AD9328">
        <v>1.4141019185384116E-2</v>
      </c>
      <c r="AE9328">
        <v>1.7502488811195802</v>
      </c>
      <c r="AF9328">
        <v>0.18668877840042111</v>
      </c>
      <c r="AG9328">
        <v>3.2580714410906524E-4</v>
      </c>
      <c r="AH9328">
        <v>5.7323967945575711E-2</v>
      </c>
      <c r="AI9328">
        <v>21.42083078622818</v>
      </c>
      <c r="AJ9328">
        <v>4.5947030748787556</v>
      </c>
      <c r="AK9328">
        <v>57.898404977917671</v>
      </c>
      <c r="AL9328">
        <v>4.4471095175752708</v>
      </c>
      <c r="AM9328">
        <v>103.39783552885055</v>
      </c>
      <c r="AN9328">
        <v>797.9091577674717</v>
      </c>
      <c r="AO9328">
        <v>9.328703796863555E-2</v>
      </c>
      <c r="AP9328">
        <v>0.85317275834083561</v>
      </c>
    </row>
    <row r="9329" spans="1:42">
      <c r="A9329">
        <v>850.66496635324393</v>
      </c>
      <c r="B9329">
        <v>713.13084449917005</v>
      </c>
      <c r="C9329">
        <v>553.6457730798387</v>
      </c>
      <c r="D9329">
        <v>137.53412185407387</v>
      </c>
      <c r="E9329">
        <v>-137.53412185407387</v>
      </c>
      <c r="F9329">
        <v>-297.01919327340522</v>
      </c>
      <c r="G9329">
        <v>9.2369439904371117E-2</v>
      </c>
      <c r="H9329">
        <v>732.46211193939746</v>
      </c>
      <c r="I9329">
        <v>4.2593281567096714E-2</v>
      </c>
      <c r="J9329">
        <v>3.8628154754638676E-2</v>
      </c>
      <c r="K9329">
        <v>1.4795007448852062</v>
      </c>
      <c r="L9329">
        <v>34.80094313621521</v>
      </c>
      <c r="M9329">
        <v>13.930877971127869</v>
      </c>
      <c r="N9329">
        <v>137.74664152336123</v>
      </c>
      <c r="O9329">
        <v>0.86310455203056335</v>
      </c>
      <c r="P9329">
        <v>2.1531337049272323E-2</v>
      </c>
      <c r="Q9329">
        <v>1.6946395715077715E-2</v>
      </c>
      <c r="R9329">
        <v>0.43191526412963865</v>
      </c>
      <c r="S9329">
        <v>893.75062702881087</v>
      </c>
      <c r="T9329">
        <v>37.94722855091095</v>
      </c>
      <c r="U9329">
        <v>0.36095755398273471</v>
      </c>
      <c r="V9329">
        <v>559.8325252532959</v>
      </c>
      <c r="W9329">
        <v>1</v>
      </c>
      <c r="X9329">
        <v>0.39999758124351503</v>
      </c>
      <c r="Y9329">
        <v>301.0724021530159</v>
      </c>
      <c r="Z9329">
        <v>1</v>
      </c>
      <c r="AA9329">
        <v>17.31771662755013</v>
      </c>
      <c r="AB9329">
        <v>83.612718933105469</v>
      </c>
      <c r="AC9329">
        <v>66.09979122877121</v>
      </c>
      <c r="AD9329">
        <v>1.3652720003046542E-2</v>
      </c>
      <c r="AE9329">
        <v>63.432492687018723</v>
      </c>
      <c r="AF9329">
        <v>0.27536835551261896</v>
      </c>
      <c r="AG9329">
        <v>1.0045062285667962E-3</v>
      </c>
      <c r="AH9329">
        <v>1.1160531663894652E-2</v>
      </c>
      <c r="AI9329">
        <v>28.504297435283661</v>
      </c>
      <c r="AJ9329">
        <v>2.3027371072072178</v>
      </c>
      <c r="AK9329">
        <v>20.770085980296134</v>
      </c>
      <c r="AL9329">
        <v>6.5812622198094708</v>
      </c>
      <c r="AM9329">
        <v>95.069289267063141</v>
      </c>
      <c r="AN9329">
        <v>335.69350424067181</v>
      </c>
      <c r="AO9329">
        <v>7.0201687693595888E-2</v>
      </c>
      <c r="AP9329">
        <v>0.85321109008789076</v>
      </c>
    </row>
    <row r="9330" spans="1:42">
      <c r="A9330">
        <v>1062.6510071538651</v>
      </c>
      <c r="B9330">
        <v>956.65106161106246</v>
      </c>
      <c r="C9330">
        <v>784.17395161963395</v>
      </c>
      <c r="D9330">
        <v>105.99994554280261</v>
      </c>
      <c r="E9330">
        <v>-105.99994554280261</v>
      </c>
      <c r="F9330">
        <v>-278.47705553423111</v>
      </c>
      <c r="G9330">
        <v>7.4919975844486841E-2</v>
      </c>
      <c r="H9330">
        <v>1191.5284964388941</v>
      </c>
      <c r="I9330">
        <v>3.299681514501572E-2</v>
      </c>
      <c r="J9330">
        <v>2.8198311090469358E-2</v>
      </c>
      <c r="K9330">
        <v>1.0553796212017537</v>
      </c>
      <c r="L9330">
        <v>13.981683254241943</v>
      </c>
      <c r="M9330">
        <v>85.492038924158237</v>
      </c>
      <c r="N9330">
        <v>159.54382891025546</v>
      </c>
      <c r="O9330">
        <v>0.68726852536201477</v>
      </c>
      <c r="P9330">
        <v>1.4157839669121633E-2</v>
      </c>
      <c r="Q9330">
        <v>2.4870648225148517E-2</v>
      </c>
      <c r="R9330">
        <v>0.48387666225433351</v>
      </c>
      <c r="S9330">
        <v>905.01579434432415</v>
      </c>
      <c r="T9330">
        <v>29.179781675338745</v>
      </c>
      <c r="U9330">
        <v>0.37987816751003267</v>
      </c>
      <c r="V9330">
        <v>582.53142833709717</v>
      </c>
      <c r="W9330">
        <v>1</v>
      </c>
      <c r="X9330">
        <v>0.39140053749084475</v>
      </c>
      <c r="Y9330">
        <v>488.42592676301877</v>
      </c>
      <c r="Z9330">
        <v>1</v>
      </c>
      <c r="AA9330">
        <v>3.1596716394329079</v>
      </c>
      <c r="AB9330">
        <v>37.299449584960939</v>
      </c>
      <c r="AC9330">
        <v>106.2215581536293</v>
      </c>
      <c r="AD9330">
        <v>8.4953487428844482E-3</v>
      </c>
      <c r="AE9330">
        <v>2.8254963238503499</v>
      </c>
      <c r="AF9330">
        <v>0.29940755367279048</v>
      </c>
      <c r="AG9330">
        <v>6.8771944068991527E-4</v>
      </c>
      <c r="AH9330">
        <v>3.2663651454448703E-2</v>
      </c>
      <c r="AI9330">
        <v>29.891681969165802</v>
      </c>
      <c r="AJ9330">
        <v>3.3117655827354047</v>
      </c>
      <c r="AK9330">
        <v>37.000775762200355</v>
      </c>
      <c r="AL9330">
        <v>4.1952633489393953</v>
      </c>
      <c r="AM9330">
        <v>64.743595445156103</v>
      </c>
      <c r="AN9330">
        <v>311.46064080714802</v>
      </c>
      <c r="AO9330">
        <v>0.10149539434909821</v>
      </c>
      <c r="AP9330">
        <v>0.91355177283287059</v>
      </c>
    </row>
    <row r="9331" spans="1:42">
      <c r="A9331">
        <v>1170.2203229745812</v>
      </c>
      <c r="B9331">
        <v>1142.8887466671144</v>
      </c>
      <c r="C9331">
        <v>716.93795947396279</v>
      </c>
      <c r="D9331">
        <v>27.331576307466776</v>
      </c>
      <c r="E9331">
        <v>-27.331576307466776</v>
      </c>
      <c r="F9331">
        <v>-453.28236350061843</v>
      </c>
      <c r="G9331">
        <v>4.0542847620287162E-2</v>
      </c>
      <c r="H9331">
        <v>994.38539020883434</v>
      </c>
      <c r="I9331">
        <v>5.3067597448825832E-2</v>
      </c>
      <c r="J9331">
        <v>6.4942175388336187E-2</v>
      </c>
      <c r="K9331">
        <v>1.0913700332581997</v>
      </c>
      <c r="L9331">
        <v>36.327430009841919</v>
      </c>
      <c r="M9331">
        <v>45.210836574083459</v>
      </c>
      <c r="N9331">
        <v>191.02561058273318</v>
      </c>
      <c r="O9331">
        <v>0.55735811591148376</v>
      </c>
      <c r="P9331">
        <v>6.3894418610466845E-3</v>
      </c>
      <c r="Q9331">
        <v>4.5699893580542661E-2</v>
      </c>
      <c r="R9331">
        <v>0.4767166233062744</v>
      </c>
      <c r="S9331">
        <v>478.30328015673695</v>
      </c>
      <c r="T9331">
        <v>32.655343413352966</v>
      </c>
      <c r="U9331">
        <v>0.33846523344516755</v>
      </c>
      <c r="V9331">
        <v>549.61757659912109</v>
      </c>
      <c r="W9331">
        <v>1</v>
      </c>
      <c r="X9331">
        <v>0.43847920060157775</v>
      </c>
      <c r="Y9331">
        <v>370.97100448247198</v>
      </c>
      <c r="Z9331">
        <v>1</v>
      </c>
      <c r="AA9331">
        <v>41.508693609170919</v>
      </c>
      <c r="AB9331">
        <v>166.68876763916018</v>
      </c>
      <c r="AC9331">
        <v>84.04834121465683</v>
      </c>
      <c r="AD9331">
        <v>5.1347716241820244E-3</v>
      </c>
      <c r="AE9331">
        <v>85.246176817235224</v>
      </c>
      <c r="AF9331">
        <v>0.10072753071784971</v>
      </c>
      <c r="AG9331">
        <v>7.9612374615344863E-4</v>
      </c>
      <c r="AH9331">
        <v>6.7884199380874631E-3</v>
      </c>
      <c r="AI9331">
        <v>29.980758130550385</v>
      </c>
      <c r="AJ9331">
        <v>11.416753145231061</v>
      </c>
      <c r="AK9331">
        <v>46.081229862570765</v>
      </c>
      <c r="AL9331">
        <v>5.7550283127905724</v>
      </c>
      <c r="AM9331">
        <v>48.307025730609894</v>
      </c>
      <c r="AN9331">
        <v>106.88859080195708</v>
      </c>
      <c r="AO9331">
        <v>5.8347830176353456E-2</v>
      </c>
      <c r="AP9331">
        <v>0.84538778448104868</v>
      </c>
    </row>
    <row r="9332" spans="1:42">
      <c r="A9332">
        <v>1607.5254822160671</v>
      </c>
      <c r="B9332">
        <v>2404.4430454271655</v>
      </c>
      <c r="C9332">
        <v>1326.732343620788</v>
      </c>
      <c r="D9332">
        <v>-796.91756321109847</v>
      </c>
      <c r="E9332">
        <v>796.91756321109847</v>
      </c>
      <c r="F9332">
        <v>-1077.7107018063775</v>
      </c>
      <c r="G9332">
        <v>5.6500742009273339E-2</v>
      </c>
      <c r="H9332">
        <v>41.0366531962081</v>
      </c>
      <c r="I9332">
        <v>3.369647473096847E-2</v>
      </c>
      <c r="J9332">
        <v>2.0592257976531983E-3</v>
      </c>
      <c r="K9332">
        <v>1.73989147644639</v>
      </c>
      <c r="L9332">
        <v>79.188265800476074</v>
      </c>
      <c r="M9332">
        <v>2209.6806480178006</v>
      </c>
      <c r="N9332">
        <v>111.17927422389985</v>
      </c>
      <c r="O9332">
        <v>0.99391546845436096</v>
      </c>
      <c r="P9332">
        <v>1.1701326052347817E-2</v>
      </c>
      <c r="Q9332">
        <v>4.1645537217458083E-2</v>
      </c>
      <c r="R9332">
        <v>0.49013454914093019</v>
      </c>
      <c r="S9332">
        <v>674.93556025638168</v>
      </c>
      <c r="T9332">
        <v>38.82591724395752</v>
      </c>
      <c r="U9332">
        <v>0.43813850581645963</v>
      </c>
      <c r="V9332">
        <v>526.76022052764893</v>
      </c>
      <c r="W9332">
        <v>1</v>
      </c>
      <c r="X9332">
        <v>0.34500958681106569</v>
      </c>
      <c r="Y9332">
        <v>630.20015662137985</v>
      </c>
      <c r="Z9332">
        <v>1</v>
      </c>
      <c r="AA9332">
        <v>10.834970289449693</v>
      </c>
      <c r="AB9332">
        <v>83.018309814453133</v>
      </c>
      <c r="AC9332">
        <v>162.36223727464676</v>
      </c>
      <c r="AD9332">
        <v>8.251498295710636E-3</v>
      </c>
      <c r="AE9332">
        <v>24.581232894416608</v>
      </c>
      <c r="AF9332">
        <v>0.16475347280502317</v>
      </c>
      <c r="AG9332">
        <v>1.3312323130162112E-3</v>
      </c>
      <c r="AH9332">
        <v>3.8629010546207425E-2</v>
      </c>
      <c r="AI9332">
        <v>15.34855991601944</v>
      </c>
      <c r="AJ9332">
        <v>0.73953173293968566</v>
      </c>
      <c r="AK9332">
        <v>0.65882430374622347</v>
      </c>
      <c r="AL9332">
        <v>4.781697612228375</v>
      </c>
      <c r="AM9332">
        <v>38.303017318248749</v>
      </c>
      <c r="AN9332">
        <v>240.3734300494325</v>
      </c>
      <c r="AO9332">
        <v>6.3272529721260073E-2</v>
      </c>
      <c r="AP9332">
        <v>0.91961803555488597</v>
      </c>
    </row>
    <row r="9333" spans="1:42">
      <c r="A9333">
        <v>317.56111026599461</v>
      </c>
      <c r="B9333">
        <v>155.88848306236412</v>
      </c>
      <c r="C9333">
        <v>126.90413113415373</v>
      </c>
      <c r="D9333">
        <v>161.6726272036305</v>
      </c>
      <c r="E9333">
        <v>-161.6726272036305</v>
      </c>
      <c r="F9333">
        <v>-190.6569791318409</v>
      </c>
      <c r="G9333">
        <v>3.5314075004682387E-2</v>
      </c>
      <c r="H9333">
        <v>81.808349250947259</v>
      </c>
      <c r="I9333">
        <v>2.390203982591629E-2</v>
      </c>
      <c r="J9333">
        <v>3.0604531288146969E-2</v>
      </c>
      <c r="K9333">
        <v>1.1224261475741864</v>
      </c>
      <c r="L9333">
        <v>36.673916578292847</v>
      </c>
      <c r="M9333">
        <v>37.464336478272699</v>
      </c>
      <c r="N9333">
        <v>65.286051169204725</v>
      </c>
      <c r="O9333">
        <v>0.78973004221916199</v>
      </c>
      <c r="P9333">
        <v>1.8341054227617049E-2</v>
      </c>
      <c r="Q9333">
        <v>4.6784707228342687E-2</v>
      </c>
      <c r="R9333">
        <v>0.42216724395751953</v>
      </c>
      <c r="S9333">
        <v>1140.7097993908085</v>
      </c>
      <c r="T9333">
        <v>25.651136040687561</v>
      </c>
      <c r="U9333">
        <v>0.33828709900379184</v>
      </c>
      <c r="V9333">
        <v>505.17792701721191</v>
      </c>
      <c r="W9333">
        <v>1</v>
      </c>
      <c r="X9333">
        <v>0.38646998286247258</v>
      </c>
      <c r="Y9333">
        <v>686.00435204713074</v>
      </c>
      <c r="Z9333">
        <v>1</v>
      </c>
      <c r="AA9333">
        <v>17.987025673189169</v>
      </c>
      <c r="AB9333">
        <v>100.38630657958986</v>
      </c>
      <c r="AC9333">
        <v>32.447235286235809</v>
      </c>
      <c r="AD9333">
        <v>1.083817115196815E-2</v>
      </c>
      <c r="AE9333">
        <v>5.4135748888094888</v>
      </c>
      <c r="AF9333">
        <v>0.12977494597434996</v>
      </c>
      <c r="AG9333">
        <v>9.4552202451553648E-4</v>
      </c>
      <c r="AH9333">
        <v>5.4855542755126954E-2</v>
      </c>
      <c r="AI9333">
        <v>16.287026107311249</v>
      </c>
      <c r="AJ9333">
        <v>0.10821672264060035</v>
      </c>
      <c r="AK9333">
        <v>1.7138788336515427</v>
      </c>
      <c r="AL9333">
        <v>4.1704463342466598</v>
      </c>
      <c r="AM9333">
        <v>105.80043464899063</v>
      </c>
      <c r="AN9333">
        <v>415.80461756171434</v>
      </c>
      <c r="AO9333">
        <v>5.1709663271903988E-2</v>
      </c>
      <c r="AP9333">
        <v>0.84754170513153082</v>
      </c>
    </row>
    <row r="9334" spans="1:42">
      <c r="A9334">
        <v>274.92850898903873</v>
      </c>
      <c r="B9334">
        <v>38.46295723231151</v>
      </c>
      <c r="C9334">
        <v>1151.2199695684446</v>
      </c>
      <c r="D9334">
        <v>-876.29146057940591</v>
      </c>
      <c r="E9334">
        <v>-1112.7570123361331</v>
      </c>
      <c r="F9334">
        <v>876.29146057940591</v>
      </c>
      <c r="G9334">
        <v>6.6276169345007199E-2</v>
      </c>
      <c r="H9334">
        <v>4029.1788975990921</v>
      </c>
      <c r="I9334">
        <v>2.9485417306423185E-2</v>
      </c>
      <c r="J9334">
        <v>7.0661603212356566E-2</v>
      </c>
      <c r="K9334">
        <v>1.9825869624435901</v>
      </c>
      <c r="L9334">
        <v>21.152775287628174</v>
      </c>
      <c r="M9334">
        <v>5.2922416150115383</v>
      </c>
      <c r="N9334">
        <v>46.418403125190743</v>
      </c>
      <c r="O9334">
        <v>0.61359837651252747</v>
      </c>
      <c r="P9334">
        <v>9.9971877204047301E-3</v>
      </c>
      <c r="Q9334">
        <v>1.9492980056338836E-2</v>
      </c>
      <c r="R9334">
        <v>0.45682563304901125</v>
      </c>
      <c r="S9334">
        <v>801.71879994958999</v>
      </c>
      <c r="T9334">
        <v>35.417109727859497</v>
      </c>
      <c r="U9334">
        <v>0.39416499555110934</v>
      </c>
      <c r="V9334">
        <v>532.59561061859131</v>
      </c>
      <c r="W9334">
        <v>1</v>
      </c>
      <c r="X9334">
        <v>0.44186223506927491</v>
      </c>
      <c r="Y9334">
        <v>297.22946266770145</v>
      </c>
      <c r="Z9334">
        <v>1</v>
      </c>
      <c r="AA9334">
        <v>13.553223665418628</v>
      </c>
      <c r="AB9334">
        <v>65.864332153320319</v>
      </c>
      <c r="AC9334">
        <v>48.940290510654449</v>
      </c>
      <c r="AD9334">
        <v>8.4957725981361851E-3</v>
      </c>
      <c r="AE9334">
        <v>22.004441119559775</v>
      </c>
      <c r="AF9334">
        <v>0.2418140602111816</v>
      </c>
      <c r="AG9334">
        <v>5.2755641782117818E-5</v>
      </c>
      <c r="AH9334">
        <v>2.403961919546127E-2</v>
      </c>
      <c r="AI9334">
        <v>18.436301052570343</v>
      </c>
      <c r="AJ9334">
        <v>12.301990200005811</v>
      </c>
      <c r="AK9334">
        <v>59.203441105484963</v>
      </c>
      <c r="AL9334">
        <v>6.5558994278439897</v>
      </c>
      <c r="AM9334">
        <v>107.29542487859726</v>
      </c>
      <c r="AN9334">
        <v>580.70263457061174</v>
      </c>
      <c r="AO9334">
        <v>0.10173599779605866</v>
      </c>
      <c r="AP9334">
        <v>0.82148226428031923</v>
      </c>
    </row>
    <row r="9335" spans="1:42">
      <c r="A9335">
        <v>534.88017589385038</v>
      </c>
      <c r="B9335">
        <v>339.63467526980088</v>
      </c>
      <c r="C9335">
        <v>438.42049698819494</v>
      </c>
      <c r="D9335">
        <v>96.459678905655437</v>
      </c>
      <c r="E9335">
        <v>-195.2455006240495</v>
      </c>
      <c r="F9335">
        <v>-96.459678905655437</v>
      </c>
      <c r="G9335">
        <v>3.0907755218759575E-2</v>
      </c>
      <c r="H9335">
        <v>857.08766528467709</v>
      </c>
      <c r="I9335">
        <v>5.9985829889774321E-2</v>
      </c>
      <c r="J9335">
        <v>2.2523059368133543E-2</v>
      </c>
      <c r="K9335">
        <v>1.6920609640538693</v>
      </c>
      <c r="L9335">
        <v>36.118112802505493</v>
      </c>
      <c r="M9335">
        <v>12.615912751256545</v>
      </c>
      <c r="N9335">
        <v>71.377502638244636</v>
      </c>
      <c r="O9335">
        <v>0.85041198134422302</v>
      </c>
      <c r="P9335">
        <v>1.7797644933064777E-4</v>
      </c>
      <c r="Q9335">
        <v>3.6616689523061109E-2</v>
      </c>
      <c r="R9335">
        <v>0.48032523155212403</v>
      </c>
      <c r="S9335">
        <v>525.43570432739</v>
      </c>
      <c r="T9335">
        <v>30.168554186820984</v>
      </c>
      <c r="U9335">
        <v>0.44107561647892002</v>
      </c>
      <c r="V9335">
        <v>504.35781478881836</v>
      </c>
      <c r="W9335">
        <v>1</v>
      </c>
      <c r="X9335">
        <v>0.43572835087776185</v>
      </c>
      <c r="Y9335">
        <v>273.69377417121461</v>
      </c>
      <c r="Z9335">
        <v>1</v>
      </c>
      <c r="AA9335">
        <v>8.9872511301517495</v>
      </c>
      <c r="AB9335">
        <v>168.72005450439454</v>
      </c>
      <c r="AC9335">
        <v>123.1784924864769</v>
      </c>
      <c r="AD9335">
        <v>5.8772682124732904E-3</v>
      </c>
      <c r="AE9335">
        <v>1.7960507120024056</v>
      </c>
      <c r="AF9335">
        <v>0.11406394600868222</v>
      </c>
      <c r="AG9335">
        <v>5.2409591506284172E-4</v>
      </c>
      <c r="AH9335">
        <v>2.6527909636497496E-2</v>
      </c>
      <c r="AI9335">
        <v>12.796941697597504</v>
      </c>
      <c r="AJ9335">
        <v>5.7798725182574842</v>
      </c>
      <c r="AK9335">
        <v>29.547219294905663</v>
      </c>
      <c r="AL9335">
        <v>6.6820901445794441</v>
      </c>
      <c r="AM9335">
        <v>42.615617096424103</v>
      </c>
      <c r="AN9335">
        <v>466.61652012809304</v>
      </c>
      <c r="AO9335">
        <v>7.1829545378684995E-2</v>
      </c>
      <c r="AP9335">
        <v>0.85777868700027471</v>
      </c>
    </row>
    <row r="9336" spans="1:42">
      <c r="A9336">
        <v>1253.6583982470295</v>
      </c>
      <c r="B9336">
        <v>959.68828973243797</v>
      </c>
      <c r="C9336">
        <v>850.55797646384792</v>
      </c>
      <c r="D9336">
        <v>293.97010851459152</v>
      </c>
      <c r="E9336">
        <v>-293.97010851459152</v>
      </c>
      <c r="F9336">
        <v>-403.10042178318156</v>
      </c>
      <c r="G9336">
        <v>3.0558196059698058E-2</v>
      </c>
      <c r="H9336">
        <v>1315.6916604140465</v>
      </c>
      <c r="I9336">
        <v>4.7843196094036103E-2</v>
      </c>
      <c r="J9336">
        <v>7.2941600561141962E-2</v>
      </c>
      <c r="K9336">
        <v>1.3433812464296817</v>
      </c>
      <c r="L9336">
        <v>46.358976364135742</v>
      </c>
      <c r="M9336">
        <v>7.9990531912126785</v>
      </c>
      <c r="N9336">
        <v>184.80605731334688</v>
      </c>
      <c r="O9336">
        <v>0.81819835305213928</v>
      </c>
      <c r="P9336">
        <v>1.3314006487528481E-2</v>
      </c>
      <c r="Q9336">
        <v>6.4125969674852148E-3</v>
      </c>
      <c r="R9336">
        <v>0.41466036319732669</v>
      </c>
      <c r="S9336">
        <v>678.83178816346992</v>
      </c>
      <c r="T9336">
        <v>42.160451412200928</v>
      </c>
      <c r="U9336">
        <v>0.38015795409679415</v>
      </c>
      <c r="V9336">
        <v>595.94824314117432</v>
      </c>
      <c r="W9336">
        <v>1</v>
      </c>
      <c r="X9336">
        <v>0.41692491292953493</v>
      </c>
      <c r="Y9336">
        <v>427.68026696340883</v>
      </c>
      <c r="Z9336">
        <v>1</v>
      </c>
      <c r="AA9336">
        <v>25.515415312261588</v>
      </c>
      <c r="AB9336">
        <v>156.0619853515625</v>
      </c>
      <c r="AC9336">
        <v>55.511076748371124</v>
      </c>
      <c r="AD9336">
        <v>1.3996634524092715E-2</v>
      </c>
      <c r="AE9336">
        <v>2.1860077828407576</v>
      </c>
      <c r="AF9336">
        <v>0.12246004343032835</v>
      </c>
      <c r="AG9336">
        <v>1.3288458121855199E-3</v>
      </c>
      <c r="AH9336">
        <v>1.8498156845569609E-2</v>
      </c>
      <c r="AI9336">
        <v>28.652280867099762</v>
      </c>
      <c r="AJ9336">
        <v>6.2118919533361545</v>
      </c>
      <c r="AK9336">
        <v>45.867850654721259</v>
      </c>
      <c r="AL9336">
        <v>5.6818636302953403</v>
      </c>
      <c r="AM9336">
        <v>25.545415294170382</v>
      </c>
      <c r="AN9336">
        <v>699.49730719697254</v>
      </c>
      <c r="AO9336">
        <v>7.012639915943146E-2</v>
      </c>
      <c r="AP9336">
        <v>0.85008134865760809</v>
      </c>
    </row>
    <row r="9337" spans="1:42">
      <c r="A9337">
        <v>1119.2845096405038</v>
      </c>
      <c r="B9337">
        <v>1471.5681862422909</v>
      </c>
      <c r="C9337">
        <v>1111.1016904490255</v>
      </c>
      <c r="D9337">
        <v>-352.28367660178719</v>
      </c>
      <c r="E9337">
        <v>352.28367660178719</v>
      </c>
      <c r="F9337">
        <v>-360.46649579326549</v>
      </c>
      <c r="G9337">
        <v>9.752577595013126E-2</v>
      </c>
      <c r="H9337">
        <v>628.90625097838097</v>
      </c>
      <c r="I9337">
        <v>3.4924009144306184E-2</v>
      </c>
      <c r="J9337">
        <v>6.6013799667358403E-2</v>
      </c>
      <c r="K9337">
        <v>1.4606055190742016</v>
      </c>
      <c r="L9337">
        <v>18.873275518417358</v>
      </c>
      <c r="M9337">
        <v>1531.0433248127679</v>
      </c>
      <c r="N9337">
        <v>133.54402778282167</v>
      </c>
      <c r="O9337">
        <v>0.62774011492729187</v>
      </c>
      <c r="P9337">
        <v>2.2154250409868025E-2</v>
      </c>
      <c r="Q9337">
        <v>2.0616033607059051E-2</v>
      </c>
      <c r="R9337">
        <v>0.46727212905883786</v>
      </c>
      <c r="S9337">
        <v>490.50559670124431</v>
      </c>
      <c r="T9337">
        <v>41.985490918159485</v>
      </c>
      <c r="U9337">
        <v>0.40358676731586457</v>
      </c>
      <c r="V9337">
        <v>568.16554069519043</v>
      </c>
      <c r="W9337">
        <v>1</v>
      </c>
      <c r="X9337">
        <v>0.34321780562400817</v>
      </c>
      <c r="Y9337">
        <v>537.95228066506331</v>
      </c>
      <c r="Z9337">
        <v>1</v>
      </c>
      <c r="AA9337">
        <v>29.031070634355551</v>
      </c>
      <c r="AB9337">
        <v>99.530230163574231</v>
      </c>
      <c r="AC9337">
        <v>130.79503029584885</v>
      </c>
      <c r="AD9337">
        <v>1.3189596192449585E-2</v>
      </c>
      <c r="AE9337">
        <v>35.837315901929031</v>
      </c>
      <c r="AF9337">
        <v>0.29144670367240899</v>
      </c>
      <c r="AG9337">
        <v>7.6316766328283375E-4</v>
      </c>
      <c r="AH9337">
        <v>4.8306979322433469E-2</v>
      </c>
      <c r="AI9337">
        <v>25.182196795940399</v>
      </c>
      <c r="AJ9337">
        <v>5.8660455670509677</v>
      </c>
      <c r="AK9337">
        <v>14.475193507075309</v>
      </c>
      <c r="AL9337">
        <v>4.8154899306512817</v>
      </c>
      <c r="AM9337">
        <v>91.441135084629053</v>
      </c>
      <c r="AN9337">
        <v>581.49039060434075</v>
      </c>
      <c r="AO9337">
        <v>0.10010725677013398</v>
      </c>
      <c r="AP9337">
        <v>0.82039011192321787</v>
      </c>
    </row>
    <row r="9338" spans="1:42">
      <c r="A9338">
        <v>785.93749870327292</v>
      </c>
      <c r="B9338">
        <v>627.27460654434117</v>
      </c>
      <c r="C9338">
        <v>703.70336086735983</v>
      </c>
      <c r="D9338">
        <v>82.234137835913089</v>
      </c>
      <c r="E9338">
        <v>-158.66289215893175</v>
      </c>
      <c r="F9338">
        <v>-82.234137835913089</v>
      </c>
      <c r="G9338">
        <v>4.8279676690306965E-2</v>
      </c>
      <c r="H9338">
        <v>1568.2438864426065</v>
      </c>
      <c r="I9338">
        <v>4.2816747128963467E-2</v>
      </c>
      <c r="J9338">
        <v>4.87592031955719E-2</v>
      </c>
      <c r="K9338">
        <v>2.0679044370472432</v>
      </c>
      <c r="L9338">
        <v>15.460555553436279</v>
      </c>
      <c r="M9338">
        <v>106.11864788870277</v>
      </c>
      <c r="N9338">
        <v>97.523189425086983</v>
      </c>
      <c r="O9338">
        <v>0.57539728283882141</v>
      </c>
      <c r="P9338">
        <v>2.1802742640177404E-2</v>
      </c>
      <c r="Q9338">
        <v>2.7998626232147213E-2</v>
      </c>
      <c r="R9338">
        <v>0.44556012630462649</v>
      </c>
      <c r="S9338">
        <v>318.71489641569616</v>
      </c>
      <c r="T9338">
        <v>28.283542394638062</v>
      </c>
      <c r="U9338">
        <v>0.43949933946132658</v>
      </c>
      <c r="V9338">
        <v>626.20532512664795</v>
      </c>
      <c r="W9338">
        <v>1</v>
      </c>
      <c r="X9338">
        <v>0.36325975418090822</v>
      </c>
      <c r="Y9338">
        <v>569.22917887026927</v>
      </c>
      <c r="Z9338">
        <v>1</v>
      </c>
      <c r="AA9338">
        <v>16.762249868650439</v>
      </c>
      <c r="AB9338">
        <v>106.23323815917969</v>
      </c>
      <c r="AC9338">
        <v>145.04304081201553</v>
      </c>
      <c r="AD9338">
        <v>1.0358551221016126E-2</v>
      </c>
      <c r="AE9338">
        <v>6.6537699956772958</v>
      </c>
      <c r="AF9338">
        <v>0.18650160312652586</v>
      </c>
      <c r="AG9338">
        <v>1.2060642904235077E-3</v>
      </c>
      <c r="AH9338">
        <v>2.1013845908641814E-2</v>
      </c>
      <c r="AI9338">
        <v>23.799538910388947</v>
      </c>
      <c r="AJ9338">
        <v>6.8168100033821366</v>
      </c>
      <c r="AK9338">
        <v>31.861830173134802</v>
      </c>
      <c r="AL9338">
        <v>7.5238342028510274</v>
      </c>
      <c r="AM9338">
        <v>88.254734170436862</v>
      </c>
      <c r="AN9338">
        <v>460.77206999499754</v>
      </c>
      <c r="AO9338">
        <v>5.5151131272315981E-2</v>
      </c>
      <c r="AP9338">
        <v>0.88477210021018993</v>
      </c>
    </row>
    <row r="9339" spans="1:42">
      <c r="A9339">
        <v>982.2399132561718</v>
      </c>
      <c r="B9339">
        <v>1085.8425964424307</v>
      </c>
      <c r="C9339">
        <v>701.5360965174109</v>
      </c>
      <c r="D9339">
        <v>-103.6026831862589</v>
      </c>
      <c r="E9339">
        <v>103.6026831862589</v>
      </c>
      <c r="F9339">
        <v>-384.30649992501981</v>
      </c>
      <c r="G9339">
        <v>3.022679818139393E-2</v>
      </c>
      <c r="H9339">
        <v>594.75427867145254</v>
      </c>
      <c r="I9339">
        <v>4.4553064405918122E-2</v>
      </c>
      <c r="J9339">
        <v>9.9957245349884039E-2</v>
      </c>
      <c r="K9339">
        <v>1.9282878216683863</v>
      </c>
      <c r="L9339">
        <v>15.431958436965942</v>
      </c>
      <c r="M9339">
        <v>729.06440524638469</v>
      </c>
      <c r="N9339">
        <v>166.70728783340456</v>
      </c>
      <c r="O9339">
        <v>0.58475765585899353</v>
      </c>
      <c r="P9339">
        <v>2.6319909095764158E-3</v>
      </c>
      <c r="Q9339">
        <v>2.0443384011586505E-2</v>
      </c>
      <c r="R9339">
        <v>0.43498791694641115</v>
      </c>
      <c r="S9339">
        <v>402.0904213396941</v>
      </c>
      <c r="T9339">
        <v>49.189409613609314</v>
      </c>
      <c r="U9339">
        <v>0.30946129858493809</v>
      </c>
      <c r="V9339">
        <v>563.89846801757813</v>
      </c>
      <c r="W9339">
        <v>1</v>
      </c>
      <c r="X9339">
        <v>0.39001317620277409</v>
      </c>
      <c r="Y9339">
        <v>683.84535463685097</v>
      </c>
      <c r="Z9339">
        <v>1</v>
      </c>
      <c r="AA9339">
        <v>29.927654683847436</v>
      </c>
      <c r="AB9339">
        <v>98.970552307128912</v>
      </c>
      <c r="AC9339">
        <v>149.9425396323204</v>
      </c>
      <c r="AD9339">
        <v>8.0230517265124195E-3</v>
      </c>
      <c r="AE9339">
        <v>4.1545131758078782</v>
      </c>
      <c r="AF9339">
        <v>0.11248046994209288</v>
      </c>
      <c r="AG9339">
        <v>3.734763404981114E-4</v>
      </c>
      <c r="AH9339">
        <v>3.8740597271919253E-2</v>
      </c>
      <c r="AI9339">
        <v>19.490459859371185</v>
      </c>
      <c r="AJ9339">
        <v>6.7463335604508892</v>
      </c>
      <c r="AK9339">
        <v>13.144468340277671</v>
      </c>
      <c r="AL9339">
        <v>4.3416587784968348</v>
      </c>
      <c r="AM9339">
        <v>96.734886562824244</v>
      </c>
      <c r="AN9339">
        <v>447.78228739272475</v>
      </c>
      <c r="AO9339">
        <v>8.3893749594688413E-2</v>
      </c>
      <c r="AP9339">
        <v>0.83419665861129766</v>
      </c>
    </row>
    <row r="9340" spans="1:42">
      <c r="A9340">
        <v>282.75563002763329</v>
      </c>
      <c r="B9340">
        <v>-69.776495462514163</v>
      </c>
      <c r="C9340">
        <v>924.4219613669826</v>
      </c>
      <c r="D9340">
        <v>-641.66633133934931</v>
      </c>
      <c r="E9340">
        <v>-994.19845682949676</v>
      </c>
      <c r="F9340">
        <v>641.66633133934931</v>
      </c>
      <c r="G9340">
        <v>1.1880429113506265E-2</v>
      </c>
      <c r="H9340">
        <v>3312.6037563432651</v>
      </c>
      <c r="I9340">
        <v>1.6661014258861542E-2</v>
      </c>
      <c r="J9340">
        <v>1.5304474592208862E-2</v>
      </c>
      <c r="K9340">
        <v>1.3421218968451023</v>
      </c>
      <c r="L9340">
        <v>74.374871253967285</v>
      </c>
      <c r="M9340">
        <v>21.647196179303037</v>
      </c>
      <c r="N9340">
        <v>43.963338034629828</v>
      </c>
      <c r="O9340">
        <v>0.83774033188819885</v>
      </c>
      <c r="P9340">
        <v>1.419812382592095E-2</v>
      </c>
      <c r="Q9340">
        <v>2.7871464093526198E-3</v>
      </c>
      <c r="R9340">
        <v>0.48953224658966066</v>
      </c>
      <c r="S9340">
        <v>1064.9807396342212</v>
      </c>
      <c r="T9340">
        <v>46.925115585327148</v>
      </c>
      <c r="U9340">
        <v>0.43378400027751923</v>
      </c>
      <c r="V9340">
        <v>574.35562610626221</v>
      </c>
      <c r="W9340">
        <v>1</v>
      </c>
      <c r="X9340">
        <v>0.35218084573745728</v>
      </c>
      <c r="Y9340">
        <v>430.32435714427334</v>
      </c>
      <c r="Z9340">
        <v>1</v>
      </c>
      <c r="AA9340">
        <v>30.803320567007074</v>
      </c>
      <c r="AB9340">
        <v>132.2215593261719</v>
      </c>
      <c r="AC9340">
        <v>120.71458846330643</v>
      </c>
      <c r="AD9340">
        <v>6.9707120585645365E-3</v>
      </c>
      <c r="AE9340">
        <v>6.2842253181390335</v>
      </c>
      <c r="AF9340">
        <v>3.9344623088836669E-2</v>
      </c>
      <c r="AG9340">
        <v>1.2570205509179039E-3</v>
      </c>
      <c r="AH9340">
        <v>2.340088926553726E-2</v>
      </c>
      <c r="AI9340">
        <v>15.689903795719147</v>
      </c>
      <c r="AJ9340">
        <v>4.139122017847539</v>
      </c>
      <c r="AK9340">
        <v>40.873428366780281</v>
      </c>
      <c r="AL9340">
        <v>6.2693816067664452</v>
      </c>
      <c r="AM9340">
        <v>75.724150550365451</v>
      </c>
      <c r="AN9340">
        <v>794.29690446744439</v>
      </c>
      <c r="AO9340">
        <v>4.1828138470649721E-2</v>
      </c>
      <c r="AP9340">
        <v>0.91242500233650226</v>
      </c>
    </row>
    <row r="9341" spans="1:42">
      <c r="A9341">
        <v>913.09593146525367</v>
      </c>
      <c r="B9341">
        <v>688.33196078901256</v>
      </c>
      <c r="C9341">
        <v>533.21766950264714</v>
      </c>
      <c r="D9341">
        <v>224.76397067624112</v>
      </c>
      <c r="E9341">
        <v>-224.76397067624112</v>
      </c>
      <c r="F9341">
        <v>-379.87826196260653</v>
      </c>
      <c r="G9341">
        <v>6.3213246955025233E-3</v>
      </c>
      <c r="H9341">
        <v>704.94698210529043</v>
      </c>
      <c r="I9341">
        <v>1.6706552803516388E-2</v>
      </c>
      <c r="J9341">
        <v>8.4454592704772943E-2</v>
      </c>
      <c r="K9341">
        <v>1.5763156660258768</v>
      </c>
      <c r="L9341">
        <v>42.409762144088745</v>
      </c>
      <c r="M9341">
        <v>34.029555494042526</v>
      </c>
      <c r="N9341">
        <v>126.18601745796205</v>
      </c>
      <c r="O9341">
        <v>0.860777348279953</v>
      </c>
      <c r="P9341">
        <v>2.3504996776580807E-2</v>
      </c>
      <c r="Q9341">
        <v>1.8791503323449026E-2</v>
      </c>
      <c r="R9341">
        <v>0.49322601318359377</v>
      </c>
      <c r="S9341">
        <v>964.25221692026503</v>
      </c>
      <c r="T9341">
        <v>48.192968964576721</v>
      </c>
      <c r="U9341">
        <v>0.41250597298145297</v>
      </c>
      <c r="V9341">
        <v>558.26802253723145</v>
      </c>
      <c r="W9341">
        <v>1</v>
      </c>
      <c r="X9341">
        <v>0.34270686984062199</v>
      </c>
      <c r="Y9341">
        <v>368.4806218935222</v>
      </c>
      <c r="Z9341">
        <v>1</v>
      </c>
      <c r="AA9341">
        <v>49.981111120424281</v>
      </c>
      <c r="AB9341">
        <v>173.74023968505861</v>
      </c>
      <c r="AC9341">
        <v>171.53135985136032</v>
      </c>
      <c r="AD9341">
        <v>3.6196553809011087E-3</v>
      </c>
      <c r="AE9341">
        <v>5.780109535150701</v>
      </c>
      <c r="AF9341">
        <v>1.9333823919296257E-2</v>
      </c>
      <c r="AG9341">
        <v>7.8136546587291708E-4</v>
      </c>
      <c r="AH9341">
        <v>3.8808933162689206E-2</v>
      </c>
      <c r="AI9341">
        <v>8.4735009074211121</v>
      </c>
      <c r="AJ9341">
        <v>4.8297589120077884</v>
      </c>
      <c r="AK9341">
        <v>7.6999040240049359</v>
      </c>
      <c r="AL9341">
        <v>3.351566710302297</v>
      </c>
      <c r="AM9341">
        <v>108.62098041772842</v>
      </c>
      <c r="AN9341">
        <v>522.6007783317865</v>
      </c>
      <c r="AO9341">
        <v>4.0084897875785827E-2</v>
      </c>
      <c r="AP9341">
        <v>0.91839205265045176</v>
      </c>
    </row>
    <row r="9342" spans="1:42">
      <c r="A9342">
        <v>3171.9398602899655</v>
      </c>
      <c r="B9342">
        <v>6580.3557197243063</v>
      </c>
      <c r="C9342">
        <v>4429.7257772424537</v>
      </c>
      <c r="D9342">
        <v>-3408.4158594343407</v>
      </c>
      <c r="E9342">
        <v>2150.6299424818526</v>
      </c>
      <c r="F9342">
        <v>-2150.6299424818526</v>
      </c>
      <c r="G9342">
        <v>3.3904305190442595E-2</v>
      </c>
      <c r="H9342">
        <v>2212.8118866002005</v>
      </c>
      <c r="I9342">
        <v>1.7729574143886567E-2</v>
      </c>
      <c r="J9342">
        <v>8.8003806352615357E-2</v>
      </c>
      <c r="K9342">
        <v>1.2506795547783374</v>
      </c>
      <c r="L9342">
        <v>42.87670373916626</v>
      </c>
      <c r="M9342">
        <v>9181.2577763958816</v>
      </c>
      <c r="N9342">
        <v>108.95350265369417</v>
      </c>
      <c r="O9342">
        <v>0.95669844746589661</v>
      </c>
      <c r="P9342">
        <v>7.0755894978841135E-3</v>
      </c>
      <c r="Q9342">
        <v>4.6269965224795866E-2</v>
      </c>
      <c r="R9342">
        <v>0.42154498577117921</v>
      </c>
      <c r="S9342">
        <v>499.52554269360121</v>
      </c>
      <c r="T9342">
        <v>29.275661706924438</v>
      </c>
      <c r="U9342">
        <v>0.33235092580318454</v>
      </c>
      <c r="V9342">
        <v>611.11447811126709</v>
      </c>
      <c r="W9342">
        <v>1</v>
      </c>
      <c r="X9342">
        <v>0.43591047763824464</v>
      </c>
      <c r="Y9342">
        <v>279.45531199355429</v>
      </c>
      <c r="Z9342">
        <v>1</v>
      </c>
      <c r="AA9342">
        <v>11.725916733503343</v>
      </c>
      <c r="AB9342">
        <v>81.659917602539068</v>
      </c>
      <c r="AC9342">
        <v>186.46096140146255</v>
      </c>
      <c r="AD9342">
        <v>1.499848162007128E-2</v>
      </c>
      <c r="AE9342">
        <v>31.002726155142799</v>
      </c>
      <c r="AF9342">
        <v>2.1469402313232383E-3</v>
      </c>
      <c r="AG9342">
        <v>9.9324307299970154E-4</v>
      </c>
      <c r="AH9342">
        <v>4.8651907765865324E-2</v>
      </c>
      <c r="AI9342">
        <v>27.097118198871613</v>
      </c>
      <c r="AJ9342">
        <v>15.98673450828395</v>
      </c>
      <c r="AK9342">
        <v>30.428184176087377</v>
      </c>
      <c r="AL9342">
        <v>5.1696783837976001</v>
      </c>
      <c r="AM9342">
        <v>79.825331914424893</v>
      </c>
      <c r="AN9342">
        <v>735.56865155334481</v>
      </c>
      <c r="AO9342">
        <v>6.5829661965370184E-2</v>
      </c>
      <c r="AP9342">
        <v>0.92601796030998251</v>
      </c>
    </row>
    <row r="9343" spans="1:42">
      <c r="A9343">
        <v>629.83691093701509</v>
      </c>
      <c r="B9343">
        <v>412.12827982431264</v>
      </c>
      <c r="C9343">
        <v>741.30147450884147</v>
      </c>
      <c r="D9343">
        <v>-111.46456357182637</v>
      </c>
      <c r="E9343">
        <v>-329.17319468452882</v>
      </c>
      <c r="F9343">
        <v>111.46456357182637</v>
      </c>
      <c r="G9343">
        <v>4.1887634284455463E-3</v>
      </c>
      <c r="H9343">
        <v>1870.2512958451948</v>
      </c>
      <c r="I9343">
        <v>5.2230726778507229E-2</v>
      </c>
      <c r="J9343">
        <v>2.8983991146087643E-2</v>
      </c>
      <c r="K9343">
        <v>1.9071844439923762</v>
      </c>
      <c r="L9343">
        <v>59.889084100723267</v>
      </c>
      <c r="M9343">
        <v>188.98588296273957</v>
      </c>
      <c r="N9343">
        <v>104.2102997619629</v>
      </c>
      <c r="O9343">
        <v>0.99794396758079529</v>
      </c>
      <c r="P9343">
        <v>1.5511250866783987E-2</v>
      </c>
      <c r="Q9343">
        <v>1.0176938851674396E-2</v>
      </c>
      <c r="R9343">
        <v>0.42138827323913575</v>
      </c>
      <c r="S9343">
        <v>523.57637401155603</v>
      </c>
      <c r="T9343">
        <v>40.999647974967957</v>
      </c>
      <c r="U9343">
        <v>0.34247481882572178</v>
      </c>
      <c r="V9343">
        <v>620.52469253540039</v>
      </c>
      <c r="W9343">
        <v>1</v>
      </c>
      <c r="X9343">
        <v>0.32731512188911438</v>
      </c>
      <c r="Y9343">
        <v>362.09391664324858</v>
      </c>
      <c r="Z9343">
        <v>1</v>
      </c>
      <c r="AA9343">
        <v>22.152312629632956</v>
      </c>
      <c r="AB9343">
        <v>24.068011047363282</v>
      </c>
      <c r="AC9343">
        <v>52.658353745937347</v>
      </c>
      <c r="AD9343">
        <v>3.5659790039062498E-3</v>
      </c>
      <c r="AE9343">
        <v>34.353806109160473</v>
      </c>
      <c r="AF9343">
        <v>7.1929228305816634E-3</v>
      </c>
      <c r="AG9343">
        <v>7.6436221815340244E-4</v>
      </c>
      <c r="AH9343">
        <v>1.8185418391227719E-2</v>
      </c>
      <c r="AI9343">
        <v>19.165316522121429</v>
      </c>
      <c r="AJ9343">
        <v>1.2448570504880923</v>
      </c>
      <c r="AK9343">
        <v>51.96752289712429</v>
      </c>
      <c r="AL9343">
        <v>3.1894638698224851</v>
      </c>
      <c r="AM9343">
        <v>24.336611473560335</v>
      </c>
      <c r="AN9343">
        <v>651.46030736300895</v>
      </c>
      <c r="AO9343">
        <v>0.10021524751186371</v>
      </c>
      <c r="AP9343">
        <v>0.92588681650161764</v>
      </c>
    </row>
    <row r="9344" spans="1:42">
      <c r="A9344">
        <v>902.13213790921725</v>
      </c>
      <c r="B9344">
        <v>651.03777534762025</v>
      </c>
      <c r="C9344">
        <v>407.58834456239771</v>
      </c>
      <c r="D9344">
        <v>251.09436256159699</v>
      </c>
      <c r="E9344">
        <v>-251.09436256159699</v>
      </c>
      <c r="F9344">
        <v>-494.54379334681954</v>
      </c>
      <c r="G9344">
        <v>4.0839952271563507E-2</v>
      </c>
      <c r="H9344">
        <v>416.05059527310198</v>
      </c>
      <c r="I9344">
        <v>5.9615261256694793E-2</v>
      </c>
      <c r="J9344">
        <v>9.7926168203353883E-2</v>
      </c>
      <c r="K9344">
        <v>1.6119742187082766</v>
      </c>
      <c r="L9344">
        <v>10.692005157470703</v>
      </c>
      <c r="M9344">
        <v>6.3506799826949161</v>
      </c>
      <c r="N9344">
        <v>135.48661873149874</v>
      </c>
      <c r="O9344">
        <v>0.72173085808753967</v>
      </c>
      <c r="P9344">
        <v>2.2193464703030054E-3</v>
      </c>
      <c r="Q9344">
        <v>3.2908508459726961E-2</v>
      </c>
      <c r="R9344">
        <v>0.39840254306793216</v>
      </c>
      <c r="S9344">
        <v>464.83656568627123</v>
      </c>
      <c r="T9344">
        <v>34.968054294586182</v>
      </c>
      <c r="U9344">
        <v>0.37431449592113497</v>
      </c>
      <c r="V9344">
        <v>555.0487756729126</v>
      </c>
      <c r="W9344">
        <v>1</v>
      </c>
      <c r="X9344">
        <v>0.35273539304733281</v>
      </c>
      <c r="Y9344">
        <v>611.33716893160283</v>
      </c>
      <c r="Z9344">
        <v>1</v>
      </c>
      <c r="AA9344">
        <v>48.137391288061146</v>
      </c>
      <c r="AB9344">
        <v>51.370781738281252</v>
      </c>
      <c r="AC9344">
        <v>151.27111226320267</v>
      </c>
      <c r="AD9344">
        <v>1.5118442437587639E-2</v>
      </c>
      <c r="AE9344">
        <v>32.037720392960971</v>
      </c>
      <c r="AF9344">
        <v>4.4474594593048089E-2</v>
      </c>
      <c r="AG9344">
        <v>1.9474852784257468E-4</v>
      </c>
      <c r="AH9344">
        <v>2.458637772798538E-2</v>
      </c>
      <c r="AI9344">
        <v>24.959963858127594</v>
      </c>
      <c r="AJ9344">
        <v>5.7401325582071694</v>
      </c>
      <c r="AK9344">
        <v>14.525845525860786</v>
      </c>
      <c r="AL9344">
        <v>7.4479634338447793</v>
      </c>
      <c r="AM9344">
        <v>23.622719180583957</v>
      </c>
      <c r="AN9344">
        <v>594.78269986329929</v>
      </c>
      <c r="AO9344">
        <v>7.3325989842414854E-2</v>
      </c>
      <c r="AP9344">
        <v>0.85273005127906809</v>
      </c>
    </row>
    <row r="9345" spans="1:42">
      <c r="A9345">
        <v>635.13555764632031</v>
      </c>
      <c r="B9345">
        <v>547.2321469727076</v>
      </c>
      <c r="C9345">
        <v>541.75628763067698</v>
      </c>
      <c r="D9345">
        <v>87.903410673612711</v>
      </c>
      <c r="E9345">
        <v>-87.903410673612711</v>
      </c>
      <c r="F9345">
        <v>-93.379270015643328</v>
      </c>
      <c r="G9345">
        <v>6.862002622794254E-2</v>
      </c>
      <c r="H9345">
        <v>1005.090383230348</v>
      </c>
      <c r="I9345">
        <v>5.7250159084796901E-2</v>
      </c>
      <c r="J9345">
        <v>4.7056793212890628E-2</v>
      </c>
      <c r="K9345">
        <v>1.0053099575698377</v>
      </c>
      <c r="L9345">
        <v>16.262868642807007</v>
      </c>
      <c r="M9345">
        <v>159.11551982343249</v>
      </c>
      <c r="N9345">
        <v>98.872241288375861</v>
      </c>
      <c r="O9345">
        <v>0.79279682040214539</v>
      </c>
      <c r="P9345">
        <v>1.476764228608873E-2</v>
      </c>
      <c r="Q9345">
        <v>1.6398355960845944E-2</v>
      </c>
      <c r="R9345">
        <v>0.39039999008178711</v>
      </c>
      <c r="S9345">
        <v>1048.9485266071042</v>
      </c>
      <c r="T9345">
        <v>38.71937096118927</v>
      </c>
      <c r="U9345">
        <v>0.39335038006305695</v>
      </c>
      <c r="V9345">
        <v>475.58302879333496</v>
      </c>
      <c r="W9345">
        <v>1</v>
      </c>
      <c r="X9345">
        <v>0.38568424582481386</v>
      </c>
      <c r="Y9345">
        <v>381.51969983688491</v>
      </c>
      <c r="Z9345">
        <v>1</v>
      </c>
      <c r="AA9345">
        <v>49.579564240770345</v>
      </c>
      <c r="AB9345">
        <v>34.296085144042969</v>
      </c>
      <c r="AC9345">
        <v>55.278782546520233</v>
      </c>
      <c r="AD9345">
        <v>1.2263231195955196E-2</v>
      </c>
      <c r="AE9345">
        <v>1.3633464831294591</v>
      </c>
      <c r="AF9345">
        <v>0.24816775202751154</v>
      </c>
      <c r="AG9345">
        <v>1.0034548376569644E-3</v>
      </c>
      <c r="AH9345">
        <v>5.5872683572769165E-2</v>
      </c>
      <c r="AI9345">
        <v>16.710254848003387</v>
      </c>
      <c r="AJ9345">
        <v>4.1591640450996721</v>
      </c>
      <c r="AK9345">
        <v>56.594978157877918</v>
      </c>
      <c r="AL9345">
        <v>4.3873380812723202</v>
      </c>
      <c r="AM9345">
        <v>49.22893549203873</v>
      </c>
      <c r="AN9345">
        <v>358.48006707983581</v>
      </c>
      <c r="AO9345">
        <v>0.10705176627635955</v>
      </c>
      <c r="AP9345">
        <v>0.84015201950073248</v>
      </c>
    </row>
    <row r="9346" spans="1:42">
      <c r="A9346">
        <v>679.39220623492247</v>
      </c>
      <c r="B9346">
        <v>1349.4719496295102</v>
      </c>
      <c r="C9346">
        <v>749.54557818223429</v>
      </c>
      <c r="D9346">
        <v>-670.07974339458769</v>
      </c>
      <c r="E9346">
        <v>599.92637144727587</v>
      </c>
      <c r="F9346">
        <v>-599.92637144727587</v>
      </c>
      <c r="G9346">
        <v>4.0422617449328319E-2</v>
      </c>
      <c r="H9346">
        <v>328.67505849631425</v>
      </c>
      <c r="I9346">
        <v>5.1540792882442475E-2</v>
      </c>
      <c r="J9346">
        <v>8.3689357995986938E-2</v>
      </c>
      <c r="K9346">
        <v>1.2297488879024983</v>
      </c>
      <c r="L9346">
        <v>41.091649532318115</v>
      </c>
      <c r="M9346">
        <v>1683.0734968274844</v>
      </c>
      <c r="N9346">
        <v>78.607232654762271</v>
      </c>
      <c r="O9346">
        <v>0.52434757351875305</v>
      </c>
      <c r="P9346">
        <v>1.0545980029635957E-2</v>
      </c>
      <c r="Q9346">
        <v>1.7925486617618135E-2</v>
      </c>
      <c r="R9346">
        <v>0.39562005519866944</v>
      </c>
      <c r="S9346">
        <v>681.08418599313859</v>
      </c>
      <c r="T9346">
        <v>33.718174695968628</v>
      </c>
      <c r="U9346">
        <v>0.42309573113918308</v>
      </c>
      <c r="V9346">
        <v>550.70197582244873</v>
      </c>
      <c r="W9346">
        <v>1</v>
      </c>
      <c r="X9346">
        <v>0.2946630382537842</v>
      </c>
      <c r="Y9346">
        <v>661.10337259452012</v>
      </c>
      <c r="Z9346">
        <v>1</v>
      </c>
      <c r="AA9346">
        <v>23.435488244352346</v>
      </c>
      <c r="AB9346">
        <v>170.59012048339847</v>
      </c>
      <c r="AC9346">
        <v>77.234579622745514</v>
      </c>
      <c r="AD9346">
        <v>1.0723523197011052E-2</v>
      </c>
      <c r="AE9346">
        <v>30.018532329846895</v>
      </c>
      <c r="AF9346">
        <v>0.1194580793380737</v>
      </c>
      <c r="AG9346">
        <v>2.1374563537062254E-4</v>
      </c>
      <c r="AH9346">
        <v>3.1874068439006809E-2</v>
      </c>
      <c r="AI9346">
        <v>9.8353865742683411</v>
      </c>
      <c r="AJ9346">
        <v>2.1925737930842657</v>
      </c>
      <c r="AK9346">
        <v>13.604588075280189</v>
      </c>
      <c r="AL9346">
        <v>3.3499052527697986</v>
      </c>
      <c r="AM9346">
        <v>89.145401704311368</v>
      </c>
      <c r="AN9346">
        <v>111.16815626771216</v>
      </c>
      <c r="AO9346">
        <v>3.4329207062721252E-2</v>
      </c>
      <c r="AP9346">
        <v>0.86553527426719679</v>
      </c>
    </row>
    <row r="9347" spans="1:42">
      <c r="A9347">
        <v>61.537696310678754</v>
      </c>
      <c r="B9347">
        <v>-266.8193759357809</v>
      </c>
      <c r="C9347">
        <v>552.43150046868391</v>
      </c>
      <c r="D9347">
        <v>-490.89380415800514</v>
      </c>
      <c r="E9347">
        <v>-819.25087640446486</v>
      </c>
      <c r="F9347">
        <v>490.89380415800514</v>
      </c>
      <c r="G9347">
        <v>3.7457424183115873E-2</v>
      </c>
      <c r="H9347">
        <v>2300.5817026256505</v>
      </c>
      <c r="I9347">
        <v>1.6683367788791655E-2</v>
      </c>
      <c r="J9347">
        <v>1.3373804569244384E-2</v>
      </c>
      <c r="K9347">
        <v>1.3186862314164638</v>
      </c>
      <c r="L9347">
        <v>50.578356981277466</v>
      </c>
      <c r="M9347">
        <v>52.46306462175616</v>
      </c>
      <c r="N9347">
        <v>17.050647017669679</v>
      </c>
      <c r="O9347">
        <v>0.7728322446346283</v>
      </c>
      <c r="P9347">
        <v>1.1935775015089246E-3</v>
      </c>
      <c r="Q9347">
        <v>1.9550426959991454E-2</v>
      </c>
      <c r="R9347">
        <v>0.39458489418029785</v>
      </c>
      <c r="S9347">
        <v>566.12895676905669</v>
      </c>
      <c r="T9347">
        <v>46.334132552146912</v>
      </c>
      <c r="U9347">
        <v>0.30412496626377106</v>
      </c>
      <c r="V9347">
        <v>607.14664459228516</v>
      </c>
      <c r="W9347">
        <v>1</v>
      </c>
      <c r="X9347">
        <v>0.41439688324928281</v>
      </c>
      <c r="Y9347">
        <v>379.63615761731387</v>
      </c>
      <c r="Z9347">
        <v>1</v>
      </c>
      <c r="AA9347">
        <v>36.901950826883322</v>
      </c>
      <c r="AB9347">
        <v>24.36018072509766</v>
      </c>
      <c r="AC9347">
        <v>28.628180921077728</v>
      </c>
      <c r="AD9347">
        <v>7.7905051728599092E-3</v>
      </c>
      <c r="AE9347">
        <v>19.981499020280726</v>
      </c>
      <c r="AF9347">
        <v>0.14769837498664853</v>
      </c>
      <c r="AG9347">
        <v>7.7040249806404227E-4</v>
      </c>
      <c r="AH9347">
        <v>5.6613496041297909E-2</v>
      </c>
      <c r="AI9347">
        <v>9.4411405920982361</v>
      </c>
      <c r="AJ9347">
        <v>2.2339693390215909</v>
      </c>
      <c r="AK9347">
        <v>29.419522613883018</v>
      </c>
      <c r="AL9347">
        <v>3.8796688823940007</v>
      </c>
      <c r="AM9347">
        <v>28.101944172382357</v>
      </c>
      <c r="AN9347">
        <v>808.12837715904379</v>
      </c>
      <c r="AO9347">
        <v>8.868759381771088E-2</v>
      </c>
      <c r="AP9347">
        <v>0.86556302785873429</v>
      </c>
    </row>
    <row r="9348" spans="1:42">
      <c r="A9348">
        <v>249.79109743311673</v>
      </c>
      <c r="B9348">
        <v>468.28107516074448</v>
      </c>
      <c r="C9348">
        <v>309.54445173538551</v>
      </c>
      <c r="D9348">
        <v>-218.48997772762775</v>
      </c>
      <c r="E9348">
        <v>158.73662342535897</v>
      </c>
      <c r="F9348">
        <v>-158.73662342535897</v>
      </c>
      <c r="G9348">
        <v>6.2946897499328289E-2</v>
      </c>
      <c r="H9348">
        <v>557.27513925254527</v>
      </c>
      <c r="I9348">
        <v>5.4999394118785856E-2</v>
      </c>
      <c r="J9348">
        <v>6.7866251707077024E-2</v>
      </c>
      <c r="K9348">
        <v>1.75671306553483</v>
      </c>
      <c r="L9348">
        <v>31.985182762145996</v>
      </c>
      <c r="M9348">
        <v>1017.5718906668707</v>
      </c>
      <c r="N9348">
        <v>31.733576747703552</v>
      </c>
      <c r="O9348">
        <v>0.64717188477516174</v>
      </c>
      <c r="P9348">
        <v>1.1250287267896862E-2</v>
      </c>
      <c r="Q9348">
        <v>1.1318783813052706E-2</v>
      </c>
      <c r="R9348">
        <v>0.49429859638214113</v>
      </c>
      <c r="S9348">
        <v>318.33290122619479</v>
      </c>
      <c r="T9348">
        <v>43.215537071228027</v>
      </c>
      <c r="U9348">
        <v>0.38345354259014131</v>
      </c>
      <c r="V9348">
        <v>596.71909809112549</v>
      </c>
      <c r="W9348">
        <v>1</v>
      </c>
      <c r="X9348">
        <v>0.35757781267166139</v>
      </c>
      <c r="Y9348">
        <v>374.47307066615872</v>
      </c>
      <c r="Z9348">
        <v>1</v>
      </c>
      <c r="AA9348">
        <v>36.589190209798815</v>
      </c>
      <c r="AB9348">
        <v>76.863402587890633</v>
      </c>
      <c r="AC9348">
        <v>96.338362991809845</v>
      </c>
      <c r="AD9348">
        <v>2.4956483107346755E-3</v>
      </c>
      <c r="AE9348">
        <v>17.076115846324271</v>
      </c>
      <c r="AF9348">
        <v>0.25144859075546266</v>
      </c>
      <c r="AG9348">
        <v>1.4901237103728392E-4</v>
      </c>
      <c r="AH9348">
        <v>2.7933479654788967E-2</v>
      </c>
      <c r="AI9348">
        <v>11.601621210575104</v>
      </c>
      <c r="AJ9348">
        <v>9.0900709965368947</v>
      </c>
      <c r="AK9348">
        <v>20.202733967900276</v>
      </c>
      <c r="AL9348">
        <v>1.9636528943819522</v>
      </c>
      <c r="AM9348">
        <v>104.1089922785759</v>
      </c>
      <c r="AN9348">
        <v>507.59586354385078</v>
      </c>
      <c r="AO9348">
        <v>7.5536945462226862E-2</v>
      </c>
      <c r="AP9348">
        <v>0.89829630017280593</v>
      </c>
    </row>
    <row r="9349" spans="1:42">
      <c r="A9349">
        <v>496.37689631826021</v>
      </c>
      <c r="B9349">
        <v>693.07334148126381</v>
      </c>
      <c r="C9349">
        <v>452.28804022236972</v>
      </c>
      <c r="D9349">
        <v>-196.6964451630036</v>
      </c>
      <c r="E9349">
        <v>196.6964451630036</v>
      </c>
      <c r="F9349">
        <v>-240.78530125889409</v>
      </c>
      <c r="G9349">
        <v>4.0016718240825325E-2</v>
      </c>
      <c r="H9349">
        <v>515.23043859140125</v>
      </c>
      <c r="I9349">
        <v>5.4008441269397731E-2</v>
      </c>
      <c r="J9349">
        <v>9.548153400421143E-2</v>
      </c>
      <c r="K9349">
        <v>1.4781683253467082</v>
      </c>
      <c r="L9349">
        <v>12.380837202072144</v>
      </c>
      <c r="M9349">
        <v>736.62712431327247</v>
      </c>
      <c r="N9349">
        <v>98.488895367813114</v>
      </c>
      <c r="O9349">
        <v>0.79806610941886902</v>
      </c>
      <c r="P9349">
        <v>1.93459145228068E-3</v>
      </c>
      <c r="Q9349">
        <v>1.0377199914720322E-3</v>
      </c>
      <c r="R9349">
        <v>0.43354015350341796</v>
      </c>
      <c r="S9349">
        <v>427.54877062776825</v>
      </c>
      <c r="T9349">
        <v>28.713622689247131</v>
      </c>
      <c r="U9349">
        <v>0.29208190262317663</v>
      </c>
      <c r="V9349">
        <v>610.83321571350098</v>
      </c>
      <c r="W9349">
        <v>1</v>
      </c>
      <c r="X9349">
        <v>0.31617825388908388</v>
      </c>
      <c r="Y9349">
        <v>682.81873973282791</v>
      </c>
      <c r="Z9349">
        <v>1</v>
      </c>
      <c r="AA9349">
        <v>41.567924604768756</v>
      </c>
      <c r="AB9349">
        <v>152.56551654052737</v>
      </c>
      <c r="AC9349">
        <v>35.394231975078583</v>
      </c>
      <c r="AD9349">
        <v>1.3913325774363983E-2</v>
      </c>
      <c r="AE9349">
        <v>53.940666504583724</v>
      </c>
      <c r="AF9349">
        <v>0.12346118330955502</v>
      </c>
      <c r="AG9349">
        <v>4.2828204835592369E-4</v>
      </c>
      <c r="AH9349">
        <v>2.1376697349548338E-2</v>
      </c>
      <c r="AI9349">
        <v>10.207400023937225</v>
      </c>
      <c r="AJ9349">
        <v>8.1791389341951017</v>
      </c>
      <c r="AK9349">
        <v>17.583477432131765</v>
      </c>
      <c r="AL9349">
        <v>4.5465438315888713</v>
      </c>
      <c r="AM9349">
        <v>39.11334015130997</v>
      </c>
      <c r="AN9349">
        <v>266.51231769407684</v>
      </c>
      <c r="AO9349">
        <v>5.0135791659355167E-2</v>
      </c>
      <c r="AP9349">
        <v>0.83924325466156013</v>
      </c>
    </row>
    <row r="9350" spans="1:42">
      <c r="A9350">
        <v>615.40047334536143</v>
      </c>
      <c r="B9350">
        <v>266.13737119303437</v>
      </c>
      <c r="C9350">
        <v>504.82932123311173</v>
      </c>
      <c r="D9350">
        <v>110.57115211224971</v>
      </c>
      <c r="E9350">
        <v>-349.26310215232706</v>
      </c>
      <c r="F9350">
        <v>-110.57115211224971</v>
      </c>
      <c r="G9350">
        <v>2.0249182760930871E-2</v>
      </c>
      <c r="H9350">
        <v>1067.5653543639999</v>
      </c>
      <c r="I9350">
        <v>5.6645422875881195E-2</v>
      </c>
      <c r="J9350">
        <v>7.189105343818665E-2</v>
      </c>
      <c r="K9350">
        <v>1.4002880711853503</v>
      </c>
      <c r="L9350">
        <v>14.514572620391846</v>
      </c>
      <c r="M9350">
        <v>11.375656431629604</v>
      </c>
      <c r="N9350">
        <v>112.59524427204134</v>
      </c>
      <c r="O9350">
        <v>0.67800286412239075</v>
      </c>
      <c r="P9350">
        <v>1.1062221527099608E-2</v>
      </c>
      <c r="Q9350">
        <v>4.6319791105058454E-2</v>
      </c>
      <c r="R9350">
        <v>0.47800017833709718</v>
      </c>
      <c r="S9350">
        <v>643.7684025592373</v>
      </c>
      <c r="T9350">
        <v>48.26391339302063</v>
      </c>
      <c r="U9350">
        <v>0.32101598203182224</v>
      </c>
      <c r="V9350">
        <v>523.97172451019287</v>
      </c>
      <c r="W9350">
        <v>1</v>
      </c>
      <c r="X9350">
        <v>0.37389731884002686</v>
      </c>
      <c r="Y9350">
        <v>388.11489410478168</v>
      </c>
      <c r="Z9350">
        <v>1</v>
      </c>
      <c r="AA9350">
        <v>27.146405885572442</v>
      </c>
      <c r="AB9350">
        <v>16.389596801757815</v>
      </c>
      <c r="AC9350">
        <v>96.01379781961441</v>
      </c>
      <c r="AD9350">
        <v>7.4228319347414192E-3</v>
      </c>
      <c r="AE9350">
        <v>27.680205412661941</v>
      </c>
      <c r="AF9350">
        <v>4.6174278259277335E-2</v>
      </c>
      <c r="AG9350">
        <v>2.013304827846135E-4</v>
      </c>
      <c r="AH9350">
        <v>5.1052790999412531E-3</v>
      </c>
      <c r="AI9350">
        <v>16.411316692829132</v>
      </c>
      <c r="AJ9350">
        <v>1.265579401632037</v>
      </c>
      <c r="AK9350">
        <v>43.107970581650733</v>
      </c>
      <c r="AL9350">
        <v>4.3527762859136683</v>
      </c>
      <c r="AM9350">
        <v>102.58750213384629</v>
      </c>
      <c r="AN9350">
        <v>787.64078665035481</v>
      </c>
      <c r="AO9350">
        <v>8.6676133751869194E-2</v>
      </c>
      <c r="AP9350">
        <v>0.898358221769333</v>
      </c>
    </row>
    <row r="9351" spans="1:42">
      <c r="A9351">
        <v>536.62365064660389</v>
      </c>
      <c r="B9351">
        <v>474.68908188790886</v>
      </c>
      <c r="C9351">
        <v>210.23752436756075</v>
      </c>
      <c r="D9351">
        <v>61.934568758695036</v>
      </c>
      <c r="E9351">
        <v>-61.934568758695036</v>
      </c>
      <c r="F9351">
        <v>-326.38612627904314</v>
      </c>
      <c r="G9351">
        <v>4.7000822077935926E-2</v>
      </c>
      <c r="H9351">
        <v>90.812643428878289</v>
      </c>
      <c r="I9351">
        <v>5.2278663218021389E-2</v>
      </c>
      <c r="J9351">
        <v>3.9928443431854248E-2</v>
      </c>
      <c r="K9351">
        <v>1.176880146831274</v>
      </c>
      <c r="L9351">
        <v>49.05739426612854</v>
      </c>
      <c r="M9351">
        <v>4.384149562227222</v>
      </c>
      <c r="N9351">
        <v>76.413213194274917</v>
      </c>
      <c r="O9351">
        <v>0.78759631514549255</v>
      </c>
      <c r="P9351">
        <v>1.2230403105417885E-2</v>
      </c>
      <c r="Q9351">
        <v>3.9477476808759897E-2</v>
      </c>
      <c r="R9351">
        <v>0.48401137351989748</v>
      </c>
      <c r="S9351">
        <v>756.92930011218323</v>
      </c>
      <c r="T9351">
        <v>32.880851626396179</v>
      </c>
      <c r="U9351">
        <v>0.42857677996158605</v>
      </c>
      <c r="V9351">
        <v>597.29948043823242</v>
      </c>
      <c r="W9351">
        <v>1</v>
      </c>
      <c r="X9351">
        <v>0.36380240559577942</v>
      </c>
      <c r="Y9351">
        <v>557.49611608328917</v>
      </c>
      <c r="Z9351">
        <v>1</v>
      </c>
      <c r="AA9351">
        <v>31.471852634973533</v>
      </c>
      <c r="AB9351">
        <v>106.10681134033204</v>
      </c>
      <c r="AC9351">
        <v>146.63864225149155</v>
      </c>
      <c r="AD9351">
        <v>1.1408435788928951E-2</v>
      </c>
      <c r="AE9351">
        <v>9.7201970865408995</v>
      </c>
      <c r="AF9351">
        <v>0.16677514672279356</v>
      </c>
      <c r="AG9351">
        <v>1.705285446580722E-4</v>
      </c>
      <c r="AH9351">
        <v>3.3318140769004821E-2</v>
      </c>
      <c r="AI9351">
        <v>28.953185975551605</v>
      </c>
      <c r="AJ9351">
        <v>7.4666667891141278</v>
      </c>
      <c r="AK9351">
        <v>2.557200888991356</v>
      </c>
      <c r="AL9351">
        <v>4.8852947597009448</v>
      </c>
      <c r="AM9351">
        <v>35.221412003040314</v>
      </c>
      <c r="AN9351">
        <v>149.12223311661364</v>
      </c>
      <c r="AO9351">
        <v>9.6423093199729915E-2</v>
      </c>
      <c r="AP9351">
        <v>0.85240790987014781</v>
      </c>
    </row>
    <row r="9352" spans="1:42">
      <c r="A9352">
        <v>25.225197025645386</v>
      </c>
      <c r="B9352">
        <v>-37.856965933844705</v>
      </c>
      <c r="C9352">
        <v>754.19647738802234</v>
      </c>
      <c r="D9352">
        <v>-728.971280362377</v>
      </c>
      <c r="E9352">
        <v>-792.05344332186701</v>
      </c>
      <c r="F9352">
        <v>728.971280362377</v>
      </c>
      <c r="G9352">
        <v>0.10681331689305665</v>
      </c>
      <c r="H9352">
        <v>3159.2396656662613</v>
      </c>
      <c r="I9352">
        <v>2.2434994876384735E-2</v>
      </c>
      <c r="J9352">
        <v>5.1465545415878299E-2</v>
      </c>
      <c r="K9352">
        <v>1.6884773533403874</v>
      </c>
      <c r="L9352">
        <v>49.147958755493164</v>
      </c>
      <c r="M9352">
        <v>17.549349892620697</v>
      </c>
      <c r="N9352">
        <v>21.607264426994327</v>
      </c>
      <c r="O9352">
        <v>0.54887786507606506</v>
      </c>
      <c r="P9352">
        <v>1.5170503510369193E-2</v>
      </c>
      <c r="Q9352">
        <v>2.4073962052663163E-2</v>
      </c>
      <c r="R9352">
        <v>0.41962275028228757</v>
      </c>
      <c r="S9352">
        <v>1003.8250116523072</v>
      </c>
      <c r="T9352">
        <v>26.171958446502686</v>
      </c>
      <c r="U9352">
        <v>0.2843114918470383</v>
      </c>
      <c r="V9352">
        <v>623.68299961090088</v>
      </c>
      <c r="W9352">
        <v>1</v>
      </c>
      <c r="X9352">
        <v>0.29772861242294313</v>
      </c>
      <c r="Y9352">
        <v>439.11315550250089</v>
      </c>
      <c r="Z9352">
        <v>1</v>
      </c>
      <c r="AA9352">
        <v>19.176337566595084</v>
      </c>
      <c r="AB9352">
        <v>56.493171875000002</v>
      </c>
      <c r="AC9352">
        <v>148.43343049287796</v>
      </c>
      <c r="AD9352">
        <v>1.2859007028432994E-2</v>
      </c>
      <c r="AE9352">
        <v>60.282605872195695</v>
      </c>
      <c r="AF9352">
        <v>0.26339649438858026</v>
      </c>
      <c r="AG9352">
        <v>1.2674137979080827E-3</v>
      </c>
      <c r="AH9352">
        <v>4.4000739967823027E-2</v>
      </c>
      <c r="AI9352">
        <v>24.894661009311676</v>
      </c>
      <c r="AJ9352">
        <v>7.3673886572601655</v>
      </c>
      <c r="AK9352">
        <v>41.624069278836252</v>
      </c>
      <c r="AL9352">
        <v>4.6411905942275018</v>
      </c>
      <c r="AM9352">
        <v>110.43521593809128</v>
      </c>
      <c r="AN9352">
        <v>161.64458723704018</v>
      </c>
      <c r="AO9352">
        <v>4.8346747517585754E-2</v>
      </c>
      <c r="AP9352">
        <v>0.87264230370521556</v>
      </c>
    </row>
    <row r="9353" spans="1:42">
      <c r="A9353">
        <v>813.45271921486926</v>
      </c>
      <c r="B9353">
        <v>1436.1904918131361</v>
      </c>
      <c r="C9353">
        <v>1292.2988527115901</v>
      </c>
      <c r="D9353">
        <v>-622.73777259826682</v>
      </c>
      <c r="E9353">
        <v>143.89163910154593</v>
      </c>
      <c r="F9353">
        <v>-143.89163910154593</v>
      </c>
      <c r="G9353">
        <v>3.3113938993528221E-2</v>
      </c>
      <c r="H9353">
        <v>2091.052799629982</v>
      </c>
      <c r="I9353">
        <v>5.1388137638568879E-2</v>
      </c>
      <c r="J9353">
        <v>7.4921197891235344E-2</v>
      </c>
      <c r="K9353">
        <v>1.696247263497114</v>
      </c>
      <c r="L9353">
        <v>20.680660009384155</v>
      </c>
      <c r="M9353">
        <v>1810.314004294703</v>
      </c>
      <c r="N9353">
        <v>69.558550790023816</v>
      </c>
      <c r="O9353">
        <v>0.5711652934551239</v>
      </c>
      <c r="P9353">
        <v>1.6394082122378875E-2</v>
      </c>
      <c r="Q9353">
        <v>4.3491279443105053E-2</v>
      </c>
      <c r="R9353">
        <v>0.38176759719848635</v>
      </c>
      <c r="S9353">
        <v>408.96900031028088</v>
      </c>
      <c r="T9353">
        <v>41.527774930000305</v>
      </c>
      <c r="U9353">
        <v>0.39731870472431186</v>
      </c>
      <c r="V9353">
        <v>645.36623954772949</v>
      </c>
      <c r="W9353">
        <v>1</v>
      </c>
      <c r="X9353">
        <v>0.41649846434593202</v>
      </c>
      <c r="Y9353">
        <v>651.58683520543718</v>
      </c>
      <c r="Z9353">
        <v>1</v>
      </c>
      <c r="AA9353">
        <v>8.8988443217945115</v>
      </c>
      <c r="AB9353">
        <v>91.652283874511724</v>
      </c>
      <c r="AC9353">
        <v>105.46901673078537</v>
      </c>
      <c r="AD9353">
        <v>3.2347361246744793E-3</v>
      </c>
      <c r="AE9353">
        <v>7.8466915262399173</v>
      </c>
      <c r="AF9353">
        <v>0.13650806307792662</v>
      </c>
      <c r="AG9353">
        <v>4.6975133212640111E-4</v>
      </c>
      <c r="AH9353">
        <v>1.9116628789901731E-2</v>
      </c>
      <c r="AI9353">
        <v>21.545502841472626</v>
      </c>
      <c r="AJ9353">
        <v>10.132565115529351</v>
      </c>
      <c r="AK9353">
        <v>62.01955712020397</v>
      </c>
      <c r="AL9353">
        <v>5.4035362769115931</v>
      </c>
      <c r="AM9353">
        <v>39.381909239292142</v>
      </c>
      <c r="AN9353">
        <v>110.66680866715674</v>
      </c>
      <c r="AO9353">
        <v>0.10718365371227265</v>
      </c>
      <c r="AP9353">
        <v>0.8392077503204346</v>
      </c>
    </row>
    <row r="9354" spans="1:42">
      <c r="A9354">
        <v>809.6189432836029</v>
      </c>
      <c r="B9354">
        <v>538.16103884631661</v>
      </c>
      <c r="C9354">
        <v>354.63488168765559</v>
      </c>
      <c r="D9354">
        <v>271.45790443728629</v>
      </c>
      <c r="E9354">
        <v>-271.45790443728629</v>
      </c>
      <c r="F9354">
        <v>-454.98406159594731</v>
      </c>
      <c r="G9354">
        <v>5.1453346707825288E-2</v>
      </c>
      <c r="H9354">
        <v>98.936430283103334</v>
      </c>
      <c r="I9354">
        <v>5.3016608655452727E-2</v>
      </c>
      <c r="J9354">
        <v>7.0465337991714477E-2</v>
      </c>
      <c r="K9354">
        <v>1.7560618018925189</v>
      </c>
      <c r="L9354">
        <v>69.273402690887451</v>
      </c>
      <c r="M9354">
        <v>17.712300770140345</v>
      </c>
      <c r="N9354">
        <v>144.47257734928132</v>
      </c>
      <c r="O9354">
        <v>0.70013502240180969</v>
      </c>
      <c r="P9354">
        <v>4.0351212819417313E-3</v>
      </c>
      <c r="Q9354">
        <v>4.1210257159339049E-2</v>
      </c>
      <c r="R9354">
        <v>0.4582751989364624</v>
      </c>
      <c r="S9354">
        <v>1041.4063258271663</v>
      </c>
      <c r="T9354">
        <v>28.393834829330444</v>
      </c>
      <c r="U9354">
        <v>0.339300155043602</v>
      </c>
      <c r="V9354">
        <v>525.55263042449951</v>
      </c>
      <c r="W9354">
        <v>1</v>
      </c>
      <c r="X9354">
        <v>0.29252445220947271</v>
      </c>
      <c r="Y9354">
        <v>392.59668389008476</v>
      </c>
      <c r="Z9354">
        <v>1</v>
      </c>
      <c r="AA9354">
        <v>24.166208641538628</v>
      </c>
      <c r="AB9354">
        <v>44.464096557617189</v>
      </c>
      <c r="AC9354">
        <v>108.55789333581924</v>
      </c>
      <c r="AD9354">
        <v>2.3787262093307626E-3</v>
      </c>
      <c r="AE9354">
        <v>37.85491350394868</v>
      </c>
      <c r="AF9354">
        <v>0.18206604480743405</v>
      </c>
      <c r="AG9354">
        <v>7.7233031982690519E-4</v>
      </c>
      <c r="AH9354">
        <v>2.242517842054367E-2</v>
      </c>
      <c r="AI9354">
        <v>16.612506210803986</v>
      </c>
      <c r="AJ9354">
        <v>15.275571888382013</v>
      </c>
      <c r="AK9354">
        <v>1.1151041561365127</v>
      </c>
      <c r="AL9354">
        <v>3.6806807508201955</v>
      </c>
      <c r="AM9354">
        <v>41.458566796779635</v>
      </c>
      <c r="AN9354">
        <v>658.50547658607638</v>
      </c>
      <c r="AO9354">
        <v>6.7365559220314036E-2</v>
      </c>
      <c r="AP9354">
        <v>0.84523973250389106</v>
      </c>
    </row>
    <row r="9355" spans="1:42">
      <c r="A9355">
        <v>91.616374039098176</v>
      </c>
      <c r="B9355">
        <v>-231.52303820582824</v>
      </c>
      <c r="C9355">
        <v>924.63639301498597</v>
      </c>
      <c r="D9355">
        <v>-833.02001897588775</v>
      </c>
      <c r="E9355">
        <v>-1156.1594312208142</v>
      </c>
      <c r="F9355">
        <v>833.02001897588775</v>
      </c>
      <c r="G9355">
        <v>5.1049039176135583E-2</v>
      </c>
      <c r="H9355">
        <v>3558.3506739683889</v>
      </c>
      <c r="I9355">
        <v>2.658741384744644E-2</v>
      </c>
      <c r="J9355">
        <v>3.7480915546417234E-2</v>
      </c>
      <c r="K9355">
        <v>2.0786547156274318</v>
      </c>
      <c r="L9355">
        <v>52.352563142776489</v>
      </c>
      <c r="M9355">
        <v>35.084195334242359</v>
      </c>
      <c r="N9355">
        <v>23.555656885528563</v>
      </c>
      <c r="O9355">
        <v>0.86572250723838806</v>
      </c>
      <c r="P9355">
        <v>1.4680104414621987E-2</v>
      </c>
      <c r="Q9355">
        <v>1.4496716870201955E-2</v>
      </c>
      <c r="R9355">
        <v>0.45347630500793457</v>
      </c>
      <c r="S9355">
        <v>584.08498614909729</v>
      </c>
      <c r="T9355">
        <v>32.780918478965759</v>
      </c>
      <c r="U9355">
        <v>0.31515154898166658</v>
      </c>
      <c r="V9355">
        <v>505.14335632324219</v>
      </c>
      <c r="W9355">
        <v>1</v>
      </c>
      <c r="X9355">
        <v>0.36885688424110413</v>
      </c>
      <c r="Y9355">
        <v>513.79022624090055</v>
      </c>
      <c r="Z9355">
        <v>1</v>
      </c>
      <c r="AA9355">
        <v>46.050338913278587</v>
      </c>
      <c r="AB9355">
        <v>113.67165289306641</v>
      </c>
      <c r="AC9355">
        <v>84.460733830928802</v>
      </c>
      <c r="AD9355">
        <v>1.4746961023053552E-2</v>
      </c>
      <c r="AE9355">
        <v>28.41588501911415</v>
      </c>
      <c r="AF9355">
        <v>0.13548280835151671</v>
      </c>
      <c r="AG9355">
        <v>1.3286435677342488E-4</v>
      </c>
      <c r="AH9355">
        <v>4.4848506212234497E-3</v>
      </c>
      <c r="AI9355">
        <v>19.852331578731537</v>
      </c>
      <c r="AJ9355">
        <v>7.7374828881517788</v>
      </c>
      <c r="AK9355">
        <v>45.115884870886802</v>
      </c>
      <c r="AL9355">
        <v>6.306992433349361</v>
      </c>
      <c r="AM9355">
        <v>96.094917309284213</v>
      </c>
      <c r="AN9355">
        <v>749.72656255189486</v>
      </c>
      <c r="AO9355">
        <v>5.4752800345420835E-2</v>
      </c>
      <c r="AP9355">
        <v>0.90307282972335834</v>
      </c>
    </row>
    <row r="9356" spans="1:42">
      <c r="A9356">
        <v>410.83650795652289</v>
      </c>
      <c r="B9356">
        <v>299.66454470727928</v>
      </c>
      <c r="C9356">
        <v>267.07039918696216</v>
      </c>
      <c r="D9356">
        <v>111.17196324924362</v>
      </c>
      <c r="E9356">
        <v>-111.17196324924362</v>
      </c>
      <c r="F9356">
        <v>-143.76610876956073</v>
      </c>
      <c r="G9356">
        <v>5.9465615453853475E-3</v>
      </c>
      <c r="H9356">
        <v>502.97335895415836</v>
      </c>
      <c r="I9356">
        <v>5.5371770560741419E-2</v>
      </c>
      <c r="J9356">
        <v>7.7346119642257696E-2</v>
      </c>
      <c r="K9356">
        <v>1.0473200606405735</v>
      </c>
      <c r="L9356">
        <v>22.292637825012207</v>
      </c>
      <c r="M9356">
        <v>2.1725061717066199</v>
      </c>
      <c r="N9356">
        <v>81.070509113121034</v>
      </c>
      <c r="O9356">
        <v>0.86947575211524963</v>
      </c>
      <c r="P9356">
        <v>1.0310941378275552E-2</v>
      </c>
      <c r="Q9356">
        <v>2.2521699428558348E-2</v>
      </c>
      <c r="R9356">
        <v>0.48615234851837158</v>
      </c>
      <c r="S9356">
        <v>548.07050838893224</v>
      </c>
      <c r="T9356">
        <v>43.419837951660156</v>
      </c>
      <c r="U9356">
        <v>0.30640494525432588</v>
      </c>
      <c r="V9356">
        <v>525.88188648223877</v>
      </c>
      <c r="W9356">
        <v>1</v>
      </c>
      <c r="X9356">
        <v>0.35123955011367802</v>
      </c>
      <c r="Y9356">
        <v>536.28212133706199</v>
      </c>
      <c r="Z9356">
        <v>1</v>
      </c>
      <c r="AA9356">
        <v>7.0745910928249369</v>
      </c>
      <c r="AB9356">
        <v>137.14983959960938</v>
      </c>
      <c r="AC9356">
        <v>130.93277961015701</v>
      </c>
      <c r="AD9356">
        <v>1.2401093377007379E-2</v>
      </c>
      <c r="AE9356">
        <v>9.5957338692338503</v>
      </c>
      <c r="AF9356">
        <v>-2.0205616950988783E-3</v>
      </c>
      <c r="AG9356">
        <v>1.1542633951721437E-3</v>
      </c>
      <c r="AH9356">
        <v>5.8076391088962551E-2</v>
      </c>
      <c r="AI9356">
        <v>20.759493410587311</v>
      </c>
      <c r="AJ9356">
        <v>13.595042102841301</v>
      </c>
      <c r="AK9356">
        <v>24.247170794606209</v>
      </c>
      <c r="AL9356">
        <v>3.4221312995245325</v>
      </c>
      <c r="AM9356">
        <v>58.738011252880099</v>
      </c>
      <c r="AN9356">
        <v>265.37686855316161</v>
      </c>
      <c r="AO9356">
        <v>4.1609888195991519E-2</v>
      </c>
      <c r="AP9356">
        <v>0.84450536656379704</v>
      </c>
    </row>
    <row r="9357" spans="1:42">
      <c r="A9357">
        <v>1323.8811062475986</v>
      </c>
      <c r="B9357">
        <v>1607.209884367121</v>
      </c>
      <c r="C9357">
        <v>1064.3401342475656</v>
      </c>
      <c r="D9357">
        <v>-283.32877811952244</v>
      </c>
      <c r="E9357">
        <v>283.32877811952244</v>
      </c>
      <c r="F9357">
        <v>-542.86975011955542</v>
      </c>
      <c r="G9357">
        <v>4.2166820442921821E-3</v>
      </c>
      <c r="H9357">
        <v>620.53220180195399</v>
      </c>
      <c r="I9357">
        <v>3.8249111473560332E-2</v>
      </c>
      <c r="J9357">
        <v>1.1099417686462403E-2</v>
      </c>
      <c r="K9357">
        <v>1.3948298286616803</v>
      </c>
      <c r="L9357">
        <v>54.048079252243042</v>
      </c>
      <c r="M9357">
        <v>1461.6538348366751</v>
      </c>
      <c r="N9357">
        <v>135.00895364875797</v>
      </c>
      <c r="O9357">
        <v>0.87698695063591003</v>
      </c>
      <c r="P9357">
        <v>8.9301854769388827E-3</v>
      </c>
      <c r="Q9357">
        <v>3.861016278796725E-2</v>
      </c>
      <c r="R9357">
        <v>0.49857841491699217</v>
      </c>
      <c r="S9357">
        <v>918.04207635797343</v>
      </c>
      <c r="T9357">
        <v>46.217003464698792</v>
      </c>
      <c r="U9357">
        <v>0.40533520042896276</v>
      </c>
      <c r="V9357">
        <v>551.15475654602051</v>
      </c>
      <c r="W9357">
        <v>1</v>
      </c>
      <c r="X9357">
        <v>0.30223569750785828</v>
      </c>
      <c r="Y9357">
        <v>406.66402467461586</v>
      </c>
      <c r="Z9357">
        <v>1</v>
      </c>
      <c r="AA9357">
        <v>30.049333001222617</v>
      </c>
      <c r="AB9357">
        <v>174.74813714599611</v>
      </c>
      <c r="AC9357">
        <v>86.828820407390594</v>
      </c>
      <c r="AD9357">
        <v>1.5276874640049079E-2</v>
      </c>
      <c r="AE9357">
        <v>17.578724856505048</v>
      </c>
      <c r="AF9357">
        <v>-2.0616413354873658E-2</v>
      </c>
      <c r="AG9357">
        <v>1.6945334744041858E-4</v>
      </c>
      <c r="AH9357">
        <v>2.5255319690704343E-2</v>
      </c>
      <c r="AI9357">
        <v>18.070754706859589</v>
      </c>
      <c r="AJ9357">
        <v>0.4273948056175681</v>
      </c>
      <c r="AK9357">
        <v>16.893466245532036</v>
      </c>
      <c r="AL9357">
        <v>5.9391174158291298</v>
      </c>
      <c r="AM9357">
        <v>67.901732599735254</v>
      </c>
      <c r="AN9357">
        <v>555.86170672701667</v>
      </c>
      <c r="AO9357">
        <v>0.107760782122612</v>
      </c>
      <c r="AP9357">
        <v>0.84655624866485601</v>
      </c>
    </row>
    <row r="9358" spans="1:42">
      <c r="A9358">
        <v>171.01869965580198</v>
      </c>
      <c r="B9358">
        <v>2.3176049385369879</v>
      </c>
      <c r="C9358">
        <v>108.87312672551002</v>
      </c>
      <c r="D9358">
        <v>62.145572930291962</v>
      </c>
      <c r="E9358">
        <v>-168.70109471726499</v>
      </c>
      <c r="F9358">
        <v>-62.145572930291962</v>
      </c>
      <c r="G9358">
        <v>5.2196499875974481E-3</v>
      </c>
      <c r="H9358">
        <v>263.75979779288127</v>
      </c>
      <c r="I9358">
        <v>5.5705619752407072E-2</v>
      </c>
      <c r="J9358">
        <v>2.6049906969070433E-2</v>
      </c>
      <c r="K9358">
        <v>1.1480738397896291</v>
      </c>
      <c r="L9358">
        <v>28.214819431304932</v>
      </c>
      <c r="M9358">
        <v>1.5223848198754133</v>
      </c>
      <c r="N9358">
        <v>28.828046730232241</v>
      </c>
      <c r="O9358">
        <v>0.50602725148200989</v>
      </c>
      <c r="P9358">
        <v>1.3215764363606769E-2</v>
      </c>
      <c r="Q9358">
        <v>2.4979263252682151E-2</v>
      </c>
      <c r="R9358">
        <v>0.46540996074676511</v>
      </c>
      <c r="S9358">
        <v>391.23164933582433</v>
      </c>
      <c r="T9358">
        <v>40.917021036148071</v>
      </c>
      <c r="U9358">
        <v>0.39004297673702243</v>
      </c>
      <c r="V9358">
        <v>565.69859981536865</v>
      </c>
      <c r="W9358">
        <v>1</v>
      </c>
      <c r="X9358">
        <v>0.29898682117462161</v>
      </c>
      <c r="Y9358">
        <v>304.11963768460413</v>
      </c>
      <c r="Z9358">
        <v>1</v>
      </c>
      <c r="AA9358">
        <v>16.591892996625905</v>
      </c>
      <c r="AB9358">
        <v>145.13936975097658</v>
      </c>
      <c r="AC9358">
        <v>180.23551851511002</v>
      </c>
      <c r="AD9358">
        <v>1.4454720978044035E-2</v>
      </c>
      <c r="AE9358">
        <v>4.0633208430018346</v>
      </c>
      <c r="AF9358">
        <v>3.9351367950439392E-3</v>
      </c>
      <c r="AG9358">
        <v>9.0956227043679345E-4</v>
      </c>
      <c r="AH9358">
        <v>7.8180925726890563E-3</v>
      </c>
      <c r="AI9358">
        <v>18.117177784442902</v>
      </c>
      <c r="AJ9358">
        <v>4.2838737064816526</v>
      </c>
      <c r="AK9358">
        <v>61.187605009675025</v>
      </c>
      <c r="AL9358">
        <v>0.563775708896193</v>
      </c>
      <c r="AM9358">
        <v>72.099904286861417</v>
      </c>
      <c r="AN9358">
        <v>368.36647172438677</v>
      </c>
      <c r="AO9358">
        <v>4.6361350655555723E-2</v>
      </c>
      <c r="AP9358">
        <v>0.91965148615837111</v>
      </c>
    </row>
    <row r="9359" spans="1:42">
      <c r="A9359">
        <v>1308.2246405426581</v>
      </c>
      <c r="B9359">
        <v>1093.9815035985366</v>
      </c>
      <c r="C9359">
        <v>848.88107418914103</v>
      </c>
      <c r="D9359">
        <v>214.24313694412149</v>
      </c>
      <c r="E9359">
        <v>-214.24313694412149</v>
      </c>
      <c r="F9359">
        <v>-459.34356635351708</v>
      </c>
      <c r="G9359">
        <v>1.7348872796468167E-2</v>
      </c>
      <c r="H9359">
        <v>1146.7292377786312</v>
      </c>
      <c r="I9359">
        <v>3.2883545458316801E-2</v>
      </c>
      <c r="J9359">
        <v>3.5895478725433354E-2</v>
      </c>
      <c r="K9359">
        <v>1.3014500256955623</v>
      </c>
      <c r="L9359">
        <v>27.958980798721313</v>
      </c>
      <c r="M9359">
        <v>1.0338611907340107</v>
      </c>
      <c r="N9359">
        <v>199.29401168518069</v>
      </c>
      <c r="O9359">
        <v>0.52600964903831482</v>
      </c>
      <c r="P9359">
        <v>1.7663558165232338E-2</v>
      </c>
      <c r="Q9359">
        <v>7.6606645054287372E-3</v>
      </c>
      <c r="R9359">
        <v>0.4811632823944092</v>
      </c>
      <c r="S9359">
        <v>946.66218937235521</v>
      </c>
      <c r="T9359">
        <v>30.128571391105652</v>
      </c>
      <c r="U9359">
        <v>0.37332681238651277</v>
      </c>
      <c r="V9359">
        <v>585.46342849731445</v>
      </c>
      <c r="W9359">
        <v>1</v>
      </c>
      <c r="X9359">
        <v>0.33866676449775696</v>
      </c>
      <c r="Y9359">
        <v>292.08635071224677</v>
      </c>
      <c r="Z9359">
        <v>1</v>
      </c>
      <c r="AA9359">
        <v>26.880288021173484</v>
      </c>
      <c r="AB9359">
        <v>168.5624553833008</v>
      </c>
      <c r="AC9359">
        <v>91.349826753139496</v>
      </c>
      <c r="AD9359">
        <v>7.2358351487379806E-3</v>
      </c>
      <c r="AE9359">
        <v>2.1676128985256269</v>
      </c>
      <c r="AF9359">
        <v>6.8162180185317986E-2</v>
      </c>
      <c r="AG9359">
        <v>1.1629959076063926E-3</v>
      </c>
      <c r="AH9359">
        <v>5.3441311144828793E-2</v>
      </c>
      <c r="AI9359">
        <v>15.305081307888031</v>
      </c>
      <c r="AJ9359">
        <v>11.623689583583213</v>
      </c>
      <c r="AK9359">
        <v>27.74449545800686</v>
      </c>
      <c r="AL9359">
        <v>6.5643941227416649</v>
      </c>
      <c r="AM9359">
        <v>74.231737434864044</v>
      </c>
      <c r="AN9359">
        <v>471.53842336929921</v>
      </c>
      <c r="AO9359">
        <v>5.2226519942283632E-2</v>
      </c>
      <c r="AP9359">
        <v>0.91067790460586562</v>
      </c>
    </row>
    <row r="9360" spans="1:42">
      <c r="A9360">
        <v>923.27443189367511</v>
      </c>
      <c r="B9360">
        <v>800.33259086953808</v>
      </c>
      <c r="C9360">
        <v>1168.4091923807312</v>
      </c>
      <c r="D9360">
        <v>-245.13476048705604</v>
      </c>
      <c r="E9360">
        <v>-368.07660151119308</v>
      </c>
      <c r="F9360">
        <v>245.13476048705604</v>
      </c>
      <c r="G9360">
        <v>6.6086966281935694E-2</v>
      </c>
      <c r="H9360">
        <v>2385.262635703938</v>
      </c>
      <c r="I9360">
        <v>2.8587553203105926E-2</v>
      </c>
      <c r="J9360">
        <v>2.341129469871521E-2</v>
      </c>
      <c r="K9360">
        <v>2.1034582284510135</v>
      </c>
      <c r="L9360">
        <v>65.750274658203125</v>
      </c>
      <c r="M9360">
        <v>477.7381697630799</v>
      </c>
      <c r="N9360">
        <v>153.91471314983369</v>
      </c>
      <c r="O9360">
        <v>0.80940499901771545</v>
      </c>
      <c r="P9360">
        <v>3.6761581632826059E-3</v>
      </c>
      <c r="Q9360">
        <v>3.5301318857404916E-2</v>
      </c>
      <c r="R9360">
        <v>0.41503973484039308</v>
      </c>
      <c r="S9360">
        <v>1076.3257712150648</v>
      </c>
      <c r="T9360">
        <v>47.119820117950439</v>
      </c>
      <c r="U9360">
        <v>0.32065675437450414</v>
      </c>
      <c r="V9360">
        <v>458.88216495513916</v>
      </c>
      <c r="W9360">
        <v>1</v>
      </c>
      <c r="X9360">
        <v>0.34819363355636601</v>
      </c>
      <c r="Y9360">
        <v>455.91332538629558</v>
      </c>
      <c r="Z9360">
        <v>1</v>
      </c>
      <c r="AA9360">
        <v>24.880486022863394</v>
      </c>
      <c r="AB9360">
        <v>150.16315576171877</v>
      </c>
      <c r="AC9360">
        <v>110.572250187397</v>
      </c>
      <c r="AD9360">
        <v>5.9896958179962937E-3</v>
      </c>
      <c r="AE9360">
        <v>50.385484163545513</v>
      </c>
      <c r="AF9360">
        <v>0.18238980531692503</v>
      </c>
      <c r="AG9360">
        <v>1.0257725990123576E-3</v>
      </c>
      <c r="AH9360">
        <v>2.2835294008255002E-4</v>
      </c>
      <c r="AI9360">
        <v>24.257153570652008</v>
      </c>
      <c r="AJ9360">
        <v>2.9110233503938749</v>
      </c>
      <c r="AK9360">
        <v>32.241701601147653</v>
      </c>
      <c r="AL9360">
        <v>6.2388894001273298</v>
      </c>
      <c r="AM9360">
        <v>55.138374316692349</v>
      </c>
      <c r="AN9360">
        <v>749.50772667113665</v>
      </c>
      <c r="AO9360">
        <v>3.8149609684944151E-2</v>
      </c>
      <c r="AP9360">
        <v>0.83284154343605044</v>
      </c>
    </row>
    <row r="9361" spans="1:42">
      <c r="A9361">
        <v>788.77406147703709</v>
      </c>
      <c r="B9361">
        <v>581.42053141660449</v>
      </c>
      <c r="C9361">
        <v>1123.3776792776418</v>
      </c>
      <c r="D9361">
        <v>-334.60361780060475</v>
      </c>
      <c r="E9361">
        <v>-541.95714786103736</v>
      </c>
      <c r="F9361">
        <v>334.60361780060475</v>
      </c>
      <c r="G9361">
        <v>2.0853770533772721E-2</v>
      </c>
      <c r="H9361">
        <v>3019.4092626506535</v>
      </c>
      <c r="I9361">
        <v>1.5404351055622101E-2</v>
      </c>
      <c r="J9361">
        <v>5.7271076202392579E-2</v>
      </c>
      <c r="K9361">
        <v>1.9235756399810313</v>
      </c>
      <c r="L9361">
        <v>43.337587118148804</v>
      </c>
      <c r="M9361">
        <v>2.8065623473231791</v>
      </c>
      <c r="N9361">
        <v>128.22502503776553</v>
      </c>
      <c r="O9361">
        <v>0.80073615908622742</v>
      </c>
      <c r="P9361">
        <v>2.8339171409606928E-3</v>
      </c>
      <c r="Q9361">
        <v>1.1537165164947507E-2</v>
      </c>
      <c r="R9361">
        <v>0.41184370040893553</v>
      </c>
      <c r="S9361">
        <v>925.5240970047289</v>
      </c>
      <c r="T9361">
        <v>45.03960907459259</v>
      </c>
      <c r="U9361">
        <v>0.35506205379962924</v>
      </c>
      <c r="V9361">
        <v>490.79642295837402</v>
      </c>
      <c r="W9361">
        <v>1</v>
      </c>
      <c r="X9361">
        <v>0.36726202368736272</v>
      </c>
      <c r="Y9361">
        <v>597.06828044045449</v>
      </c>
      <c r="Z9361">
        <v>1</v>
      </c>
      <c r="AA9361">
        <v>1.1317177524280551</v>
      </c>
      <c r="AB9361">
        <v>168.01282635498049</v>
      </c>
      <c r="AC9361">
        <v>66.033701598644257</v>
      </c>
      <c r="AD9361">
        <v>9.2344528589493186E-3</v>
      </c>
      <c r="AE9361">
        <v>48.544383220582475</v>
      </c>
      <c r="AF9361">
        <v>2.9944199323654171E-2</v>
      </c>
      <c r="AG9361">
        <v>9.8403671720565574E-4</v>
      </c>
      <c r="AH9361">
        <v>5.8072799348831174E-2</v>
      </c>
      <c r="AI9361">
        <v>14.394972026348114</v>
      </c>
      <c r="AJ9361">
        <v>7.8719864608202181</v>
      </c>
      <c r="AK9361">
        <v>24.12654758155346</v>
      </c>
      <c r="AL9361">
        <v>4.7395835496139869</v>
      </c>
      <c r="AM9361">
        <v>66.399275076389316</v>
      </c>
      <c r="AN9361">
        <v>467.78216879767626</v>
      </c>
      <c r="AO9361">
        <v>5.815135657787323E-2</v>
      </c>
      <c r="AP9361">
        <v>0.89176824188232429</v>
      </c>
    </row>
    <row r="9362" spans="1:42">
      <c r="A9362">
        <v>1435.3836998495335</v>
      </c>
      <c r="B9362">
        <v>1137.5256301804548</v>
      </c>
      <c r="C9362">
        <v>792.79182325683382</v>
      </c>
      <c r="D9362">
        <v>297.85806966907876</v>
      </c>
      <c r="E9362">
        <v>-297.85806966907876</v>
      </c>
      <c r="F9362">
        <v>-642.59187659269969</v>
      </c>
      <c r="G9362">
        <v>5.556618409604086E-2</v>
      </c>
      <c r="H9362">
        <v>786.64419764287413</v>
      </c>
      <c r="I9362">
        <v>5.2341850697994227E-2</v>
      </c>
      <c r="J9362">
        <v>7.9063705682754518E-2</v>
      </c>
      <c r="K9362">
        <v>1.3477170071423052</v>
      </c>
      <c r="L9362">
        <v>25.904252529144287</v>
      </c>
      <c r="M9362">
        <v>6.0531332581867119</v>
      </c>
      <c r="N9362">
        <v>196.41144225864414</v>
      </c>
      <c r="O9362">
        <v>0.89377525448799133</v>
      </c>
      <c r="P9362">
        <v>8.2510691748725034E-3</v>
      </c>
      <c r="Q9362">
        <v>1.4856410079532197E-2</v>
      </c>
      <c r="R9362">
        <v>0.42774430751800535</v>
      </c>
      <c r="S9362">
        <v>663.96719274591578</v>
      </c>
      <c r="T9362">
        <v>26.470679044723511</v>
      </c>
      <c r="U9362">
        <v>0.40924542367458344</v>
      </c>
      <c r="V9362">
        <v>570.28853893280029</v>
      </c>
      <c r="W9362">
        <v>1</v>
      </c>
      <c r="X9362">
        <v>0.33625805854797364</v>
      </c>
      <c r="Y9362">
        <v>334.79583783160922</v>
      </c>
      <c r="Z9362">
        <v>1</v>
      </c>
      <c r="AA9362">
        <v>32.572552935209281</v>
      </c>
      <c r="AB9362">
        <v>112.70116638183595</v>
      </c>
      <c r="AC9362">
        <v>138.52470070123672</v>
      </c>
      <c r="AD9362">
        <v>8.8818525656675675E-3</v>
      </c>
      <c r="AE9362">
        <v>6.1564264352953764</v>
      </c>
      <c r="AF9362">
        <v>0.21061456203460691</v>
      </c>
      <c r="AG9362">
        <v>8.1405853795917123E-4</v>
      </c>
      <c r="AH9362">
        <v>2.4723035228252407E-2</v>
      </c>
      <c r="AI9362">
        <v>28.99417906999588</v>
      </c>
      <c r="AJ9362">
        <v>10.04931588646744</v>
      </c>
      <c r="AK9362">
        <v>28.976933103203773</v>
      </c>
      <c r="AL9362">
        <v>4.6189775772788959</v>
      </c>
      <c r="AM9362">
        <v>29.987198197841646</v>
      </c>
      <c r="AN9362">
        <v>712.73143144028609</v>
      </c>
      <c r="AO9362">
        <v>4.6096125245094301E-2</v>
      </c>
      <c r="AP9362">
        <v>0.84278391242027295</v>
      </c>
    </row>
    <row r="9363" spans="1:42">
      <c r="A9363">
        <v>967.61877913413036</v>
      </c>
      <c r="B9363">
        <v>830.42269612993482</v>
      </c>
      <c r="C9363">
        <v>726.84256764094471</v>
      </c>
      <c r="D9363">
        <v>137.19608300419554</v>
      </c>
      <c r="E9363">
        <v>-137.19608300419554</v>
      </c>
      <c r="F9363">
        <v>-240.77621149318566</v>
      </c>
      <c r="G9363">
        <v>2.439548587572837E-2</v>
      </c>
      <c r="H9363">
        <v>766.33164107827417</v>
      </c>
      <c r="I9363">
        <v>5.2644108831882475E-2</v>
      </c>
      <c r="J9363">
        <v>7.0676407814025876E-3</v>
      </c>
      <c r="K9363">
        <v>1.5100077274262904</v>
      </c>
      <c r="L9363">
        <v>18.840514421463013</v>
      </c>
      <c r="M9363">
        <v>463.15458164496437</v>
      </c>
      <c r="N9363">
        <v>140.15868618698121</v>
      </c>
      <c r="O9363">
        <v>0.73256906867027283</v>
      </c>
      <c r="P9363">
        <v>1.4475252204471161E-2</v>
      </c>
      <c r="Q9363">
        <v>3.5646837075551344E-2</v>
      </c>
      <c r="R9363">
        <v>0.49963089942932126</v>
      </c>
      <c r="S9363">
        <v>1144.6406795721994</v>
      </c>
      <c r="T9363">
        <v>48.471173644065857</v>
      </c>
      <c r="U9363">
        <v>0.37773635923862459</v>
      </c>
      <c r="V9363">
        <v>533.66985321044922</v>
      </c>
      <c r="W9363">
        <v>1</v>
      </c>
      <c r="X9363">
        <v>0.32311974167823793</v>
      </c>
      <c r="Y9363">
        <v>570.8567914574287</v>
      </c>
      <c r="Z9363">
        <v>1</v>
      </c>
      <c r="AA9363">
        <v>3.0976158180332192</v>
      </c>
      <c r="AB9363">
        <v>54.774968811035158</v>
      </c>
      <c r="AC9363">
        <v>25.545667111873627</v>
      </c>
      <c r="AD9363">
        <v>1.5270624405298479E-2</v>
      </c>
      <c r="AE9363">
        <v>11.320927335220244</v>
      </c>
      <c r="AF9363">
        <v>8.7435332536697372E-2</v>
      </c>
      <c r="AG9363">
        <v>1.0522404846600951E-3</v>
      </c>
      <c r="AH9363">
        <v>2.110739538669586E-2</v>
      </c>
      <c r="AI9363">
        <v>26.993564069271088</v>
      </c>
      <c r="AJ9363">
        <v>4.2499617233542573</v>
      </c>
      <c r="AK9363">
        <v>26.140547298789024</v>
      </c>
      <c r="AL9363">
        <v>4.8927194418048883</v>
      </c>
      <c r="AM9363">
        <v>44.950524723529817</v>
      </c>
      <c r="AN9363">
        <v>763.01293817912074</v>
      </c>
      <c r="AO9363">
        <v>6.1612806677818301E-2</v>
      </c>
      <c r="AP9363">
        <v>0.82181200170516977</v>
      </c>
    </row>
    <row r="9364" spans="1:42">
      <c r="A9364">
        <v>426.96331725204595</v>
      </c>
      <c r="B9364">
        <v>332.42683978443841</v>
      </c>
      <c r="C9364">
        <v>474.19267231275751</v>
      </c>
      <c r="D9364">
        <v>-47.229355060711555</v>
      </c>
      <c r="E9364">
        <v>-141.76583252831909</v>
      </c>
      <c r="F9364">
        <v>47.229355060711555</v>
      </c>
      <c r="G9364">
        <v>5.4389217062156409E-2</v>
      </c>
      <c r="H9364">
        <v>1184.6762706012532</v>
      </c>
      <c r="I9364">
        <v>2.5688299834728239E-2</v>
      </c>
      <c r="J9364">
        <v>9.3845640897750854E-2</v>
      </c>
      <c r="K9364">
        <v>1.0505229602873325</v>
      </c>
      <c r="L9364">
        <v>63.070673942565918</v>
      </c>
      <c r="M9364">
        <v>178.28143975072581</v>
      </c>
      <c r="N9364">
        <v>58.170253880882271</v>
      </c>
      <c r="O9364">
        <v>0.57691755890846252</v>
      </c>
      <c r="P9364">
        <v>1.1665444903903536E-3</v>
      </c>
      <c r="Q9364">
        <v>3.4549210336473246E-3</v>
      </c>
      <c r="R9364">
        <v>0.47681225299835206</v>
      </c>
      <c r="S9364">
        <v>642.22381331473173</v>
      </c>
      <c r="T9364">
        <v>44.510674476623535</v>
      </c>
      <c r="U9364">
        <v>0.43439602077007294</v>
      </c>
      <c r="V9364">
        <v>543.87524127960205</v>
      </c>
      <c r="W9364">
        <v>1</v>
      </c>
      <c r="X9364">
        <v>0.36570512056350712</v>
      </c>
      <c r="Y9364">
        <v>675.2078169335648</v>
      </c>
      <c r="Z9364">
        <v>1</v>
      </c>
      <c r="AA9364">
        <v>34.823415091085437</v>
      </c>
      <c r="AB9364">
        <v>50.342870361328131</v>
      </c>
      <c r="AC9364">
        <v>134.94705706834793</v>
      </c>
      <c r="AD9364">
        <v>2.9797823001176883E-3</v>
      </c>
      <c r="AE9364">
        <v>6.8609073495212201</v>
      </c>
      <c r="AF9364">
        <v>0.20835122823715208</v>
      </c>
      <c r="AG9364">
        <v>9.2268215495709108E-4</v>
      </c>
      <c r="AH9364">
        <v>1.4854232943058012E-2</v>
      </c>
      <c r="AI9364">
        <v>17.089301645755768</v>
      </c>
      <c r="AJ9364">
        <v>3.2860981027246772</v>
      </c>
      <c r="AK9364">
        <v>28.724668534398077</v>
      </c>
      <c r="AL9364">
        <v>4.4553919432131268</v>
      </c>
      <c r="AM9364">
        <v>74.241676223278048</v>
      </c>
      <c r="AN9364">
        <v>395.56464547576905</v>
      </c>
      <c r="AO9364">
        <v>7.0757904171943664E-2</v>
      </c>
      <c r="AP9364">
        <v>0.86582563900947584</v>
      </c>
    </row>
    <row r="9365" spans="1:42">
      <c r="A9365">
        <v>383.63685728261299</v>
      </c>
      <c r="B9365">
        <v>277.96888720328548</v>
      </c>
      <c r="C9365">
        <v>159.79021081666318</v>
      </c>
      <c r="D9365">
        <v>105.66797007932752</v>
      </c>
      <c r="E9365">
        <v>-105.66797007932752</v>
      </c>
      <c r="F9365">
        <v>-223.84664646594982</v>
      </c>
      <c r="G9365">
        <v>6.853261367643261E-2</v>
      </c>
      <c r="H9365">
        <v>129.87151064042325</v>
      </c>
      <c r="I9365">
        <v>1.8119969666004182E-2</v>
      </c>
      <c r="J9365">
        <v>1.7222306251525876E-2</v>
      </c>
      <c r="K9365">
        <v>1.0224708790957928</v>
      </c>
      <c r="L9365">
        <v>12.37242579460144</v>
      </c>
      <c r="M9365">
        <v>10.158712764543685</v>
      </c>
      <c r="N9365">
        <v>60.996861050796518</v>
      </c>
      <c r="O9365">
        <v>0.99793049693107605</v>
      </c>
      <c r="P9365">
        <v>1.1458792739444307E-2</v>
      </c>
      <c r="Q9365">
        <v>4.7040081712934702E-2</v>
      </c>
      <c r="R9365">
        <v>0.49380954742431638</v>
      </c>
      <c r="S9365">
        <v>598.12653879120398</v>
      </c>
      <c r="T9365">
        <v>35.957017540931702</v>
      </c>
      <c r="U9365">
        <v>0.37308617889881135</v>
      </c>
      <c r="V9365">
        <v>517.51389503479004</v>
      </c>
      <c r="W9365">
        <v>1</v>
      </c>
      <c r="X9365">
        <v>0.33873076319694523</v>
      </c>
      <c r="Y9365">
        <v>516.91841044256466</v>
      </c>
      <c r="Z9365">
        <v>1</v>
      </c>
      <c r="AA9365">
        <v>14.833243184785845</v>
      </c>
      <c r="AB9365">
        <v>70.846101501464844</v>
      </c>
      <c r="AC9365">
        <v>132.37809389829636</v>
      </c>
      <c r="AD9365">
        <v>1.2037225054879475E-2</v>
      </c>
      <c r="AE9365">
        <v>25.276198020055531</v>
      </c>
      <c r="AF9365">
        <v>0.19682759642601011</v>
      </c>
      <c r="AG9365">
        <v>6.3001604861085314E-4</v>
      </c>
      <c r="AH9365">
        <v>2.8216284561157223E-2</v>
      </c>
      <c r="AI9365">
        <v>9.8955962061882019</v>
      </c>
      <c r="AJ9365">
        <v>8.957366546299113</v>
      </c>
      <c r="AK9365">
        <v>6.856237651705742</v>
      </c>
      <c r="AL9365">
        <v>1.3545695611620716</v>
      </c>
      <c r="AM9365">
        <v>33.360376513004304</v>
      </c>
      <c r="AN9365">
        <v>255.97135376393936</v>
      </c>
      <c r="AO9365">
        <v>0.10235830676555634</v>
      </c>
      <c r="AP9365">
        <v>0.85229197216033947</v>
      </c>
    </row>
    <row r="9366" spans="1:42">
      <c r="A9366">
        <v>561.35493643186851</v>
      </c>
      <c r="B9366">
        <v>358.98344112758531</v>
      </c>
      <c r="C9366">
        <v>312.38053336699932</v>
      </c>
      <c r="D9366">
        <v>202.3714953042832</v>
      </c>
      <c r="E9366">
        <v>-202.3714953042832</v>
      </c>
      <c r="F9366">
        <v>-248.97440306486919</v>
      </c>
      <c r="G9366">
        <v>7.6533384150865524E-2</v>
      </c>
      <c r="H9366">
        <v>167.99697739184955</v>
      </c>
      <c r="I9366">
        <v>2.5632821023464203E-2</v>
      </c>
      <c r="J9366">
        <v>8.6706929445266728E-2</v>
      </c>
      <c r="K9366">
        <v>1.822723188716173</v>
      </c>
      <c r="L9366">
        <v>53.625881671905518</v>
      </c>
      <c r="M9366">
        <v>348.52173169211085</v>
      </c>
      <c r="N9366">
        <v>63.110328778266918</v>
      </c>
      <c r="O9366">
        <v>0.79428723454475403</v>
      </c>
      <c r="P9366">
        <v>1.0683787451850042E-2</v>
      </c>
      <c r="Q9366">
        <v>4.64740761121114E-2</v>
      </c>
      <c r="R9366">
        <v>0.49299308300018307</v>
      </c>
      <c r="S9366">
        <v>833.72847951128688</v>
      </c>
      <c r="T9366">
        <v>37.020140886306763</v>
      </c>
      <c r="U9366">
        <v>0.44181472241878511</v>
      </c>
      <c r="V9366">
        <v>480.82635402679443</v>
      </c>
      <c r="W9366">
        <v>1</v>
      </c>
      <c r="X9366">
        <v>0.29684304714202886</v>
      </c>
      <c r="Y9366">
        <v>650.91952053657542</v>
      </c>
      <c r="Z9366">
        <v>1</v>
      </c>
      <c r="AA9366">
        <v>50.52145994166375</v>
      </c>
      <c r="AB9366">
        <v>84.435236450195319</v>
      </c>
      <c r="AC9366">
        <v>185.51284223794937</v>
      </c>
      <c r="AD9366">
        <v>1.3497994903825288E-2</v>
      </c>
      <c r="AE9366">
        <v>8.0463293678431675</v>
      </c>
      <c r="AF9366">
        <v>0.24796857833862304</v>
      </c>
      <c r="AG9366">
        <v>1.2211561851273513E-3</v>
      </c>
      <c r="AH9366">
        <v>6.4837075591087341E-3</v>
      </c>
      <c r="AI9366">
        <v>20.202982723712921</v>
      </c>
      <c r="AJ9366">
        <v>15.828097133742395</v>
      </c>
      <c r="AK9366">
        <v>1.5193921476602554</v>
      </c>
      <c r="AL9366">
        <v>4.4837730537784726</v>
      </c>
      <c r="AM9366">
        <v>84.230507123470304</v>
      </c>
      <c r="AN9366">
        <v>780.73864452053886</v>
      </c>
      <c r="AO9366">
        <v>8.0471250176429754E-2</v>
      </c>
      <c r="AP9366">
        <v>0.8465461909770966</v>
      </c>
    </row>
    <row r="9367" spans="1:42">
      <c r="A9367">
        <v>1203.4082615229613</v>
      </c>
      <c r="B9367">
        <v>1069.4143169072834</v>
      </c>
      <c r="C9367">
        <v>1387.1575423709735</v>
      </c>
      <c r="D9367">
        <v>-183.74928084801218</v>
      </c>
      <c r="E9367">
        <v>-317.74322546369012</v>
      </c>
      <c r="F9367">
        <v>183.74928084801218</v>
      </c>
      <c r="G9367">
        <v>0.11146780650455021</v>
      </c>
      <c r="H9367">
        <v>3430.4169762949741</v>
      </c>
      <c r="I9367">
        <v>2.3049279749393463E-2</v>
      </c>
      <c r="J9367">
        <v>2.3924159526824952E-2</v>
      </c>
      <c r="K9367">
        <v>2.049621033710241</v>
      </c>
      <c r="L9367">
        <v>38.429781198501587</v>
      </c>
      <c r="M9367">
        <v>16.592671894342075</v>
      </c>
      <c r="N9367">
        <v>169.41766398468019</v>
      </c>
      <c r="O9367">
        <v>0.64482459425926208</v>
      </c>
      <c r="P9367">
        <v>1.7916618824005123E-2</v>
      </c>
      <c r="Q9367">
        <v>4.5202196386125347E-2</v>
      </c>
      <c r="R9367">
        <v>0.49581274986267088</v>
      </c>
      <c r="S9367">
        <v>1028.9459626127782</v>
      </c>
      <c r="T9367">
        <v>38.309213519096375</v>
      </c>
      <c r="U9367">
        <v>0.403170228600502</v>
      </c>
      <c r="V9367">
        <v>585.79778671264648</v>
      </c>
      <c r="W9367">
        <v>1</v>
      </c>
      <c r="X9367">
        <v>0.42788476109504703</v>
      </c>
      <c r="Y9367">
        <v>359.49516970262403</v>
      </c>
      <c r="Z9367">
        <v>1</v>
      </c>
      <c r="AA9367">
        <v>10.943355663232806</v>
      </c>
      <c r="AB9367">
        <v>9.0649431762695318</v>
      </c>
      <c r="AC9367">
        <v>141.7723760008812</v>
      </c>
      <c r="AD9367">
        <v>1.3323818108974358E-2</v>
      </c>
      <c r="AE9367">
        <v>64.188514916684454</v>
      </c>
      <c r="AF9367">
        <v>0.25920558571815489</v>
      </c>
      <c r="AG9367">
        <v>1.0328386698990756E-3</v>
      </c>
      <c r="AH9367">
        <v>1.5145163893699643E-2</v>
      </c>
      <c r="AI9367">
        <v>7.6155337691307068</v>
      </c>
      <c r="AJ9367">
        <v>5.0178468392995113</v>
      </c>
      <c r="AK9367">
        <v>38.4951487916708</v>
      </c>
      <c r="AL9367">
        <v>4.438834910081356</v>
      </c>
      <c r="AM9367">
        <v>73.87930651903153</v>
      </c>
      <c r="AN9367">
        <v>344.73582763086955</v>
      </c>
      <c r="AO9367">
        <v>5.689896523952484E-2</v>
      </c>
      <c r="AP9367">
        <v>0.81353273820877081</v>
      </c>
    </row>
    <row r="9368" spans="1:42">
      <c r="A9368">
        <v>1066.9425296739469</v>
      </c>
      <c r="B9368">
        <v>1136.4992590502047</v>
      </c>
      <c r="C9368">
        <v>792.28924736602471</v>
      </c>
      <c r="D9368">
        <v>-69.556729376257863</v>
      </c>
      <c r="E9368">
        <v>69.556729376257863</v>
      </c>
      <c r="F9368">
        <v>-344.21001168418002</v>
      </c>
      <c r="G9368">
        <v>7.053185699659624E-2</v>
      </c>
      <c r="H9368">
        <v>974.19371625677627</v>
      </c>
      <c r="I9368">
        <v>4.6608092486858363E-2</v>
      </c>
      <c r="J9368">
        <v>2.4114978551864626E-2</v>
      </c>
      <c r="K9368">
        <v>1.3559094221651553</v>
      </c>
      <c r="L9368">
        <v>52.022390365600586</v>
      </c>
      <c r="M9368">
        <v>369.84238500902541</v>
      </c>
      <c r="N9368">
        <v>141.23368365001681</v>
      </c>
      <c r="O9368">
        <v>0.63807788491249084</v>
      </c>
      <c r="P9368">
        <v>1.9356102095709905E-2</v>
      </c>
      <c r="Q9368">
        <v>3.953849554061889E-2</v>
      </c>
      <c r="R9368">
        <v>0.47137224674224854</v>
      </c>
      <c r="S9368">
        <v>537.88355991614208</v>
      </c>
      <c r="T9368">
        <v>35.409295558929443</v>
      </c>
      <c r="U9368">
        <v>0.39635809600353245</v>
      </c>
      <c r="V9368">
        <v>567.67752170562744</v>
      </c>
      <c r="W9368">
        <v>1</v>
      </c>
      <c r="X9368">
        <v>0.30291951894760133</v>
      </c>
      <c r="Y9368">
        <v>473.55723908847608</v>
      </c>
      <c r="Z9368">
        <v>1</v>
      </c>
      <c r="AA9368">
        <v>12.553548531866076</v>
      </c>
      <c r="AB9368">
        <v>3.7867333984375002</v>
      </c>
      <c r="AC9368">
        <v>145.0117900967598</v>
      </c>
      <c r="AD9368">
        <v>1.0375893421662161E-2</v>
      </c>
      <c r="AE9368">
        <v>2.04674794268879</v>
      </c>
      <c r="AF9368">
        <v>0.27711858987808224</v>
      </c>
      <c r="AG9368">
        <v>3.9417233789736529E-4</v>
      </c>
      <c r="AH9368">
        <v>1.1431326019763944E-2</v>
      </c>
      <c r="AI9368">
        <v>25.09822279214859</v>
      </c>
      <c r="AJ9368">
        <v>4.806067517289752</v>
      </c>
      <c r="AK9368">
        <v>32.735422180294989</v>
      </c>
      <c r="AL9368">
        <v>5.7926494493991516</v>
      </c>
      <c r="AM9368">
        <v>92.037663066387182</v>
      </c>
      <c r="AN9368">
        <v>178.97858532245112</v>
      </c>
      <c r="AO9368">
        <v>0.10519551384449005</v>
      </c>
      <c r="AP9368">
        <v>0.92185120797157305</v>
      </c>
    </row>
    <row r="9369" spans="1:42">
      <c r="A9369">
        <v>141.29941611241705</v>
      </c>
      <c r="B9369">
        <v>-184.78479307919642</v>
      </c>
      <c r="C9369">
        <v>151.58630923180931</v>
      </c>
      <c r="D9369">
        <v>-10.286893119392261</v>
      </c>
      <c r="E9369">
        <v>-336.37110231100576</v>
      </c>
      <c r="F9369">
        <v>10.286893119392261</v>
      </c>
      <c r="G9369">
        <v>2.4000933520087295E-2</v>
      </c>
      <c r="H9369">
        <v>473.73735327163701</v>
      </c>
      <c r="I9369">
        <v>4.861520558595657E-2</v>
      </c>
      <c r="J9369">
        <v>3.4270490646362305E-2</v>
      </c>
      <c r="K9369">
        <v>1.5285782901465892</v>
      </c>
      <c r="L9369">
        <v>42.944587469100952</v>
      </c>
      <c r="M9369">
        <v>6.7741468770202937</v>
      </c>
      <c r="N9369">
        <v>29.930132781600953</v>
      </c>
      <c r="O9369">
        <v>0.94440004229545593</v>
      </c>
      <c r="P9369">
        <v>2.8874945640563962E-3</v>
      </c>
      <c r="Q9369">
        <v>3.0400596459706618E-2</v>
      </c>
      <c r="R9369">
        <v>0.48109704971313477</v>
      </c>
      <c r="S9369">
        <v>868.50982840958318</v>
      </c>
      <c r="T9369">
        <v>25.133779644966125</v>
      </c>
      <c r="U9369">
        <v>0.41865073978900913</v>
      </c>
      <c r="V9369">
        <v>475.15482902526855</v>
      </c>
      <c r="W9369">
        <v>1</v>
      </c>
      <c r="X9369">
        <v>0.38207648634910585</v>
      </c>
      <c r="Y9369">
        <v>409.41717833200465</v>
      </c>
      <c r="Z9369">
        <v>1</v>
      </c>
      <c r="AA9369">
        <v>32.00175140767098</v>
      </c>
      <c r="AB9369">
        <v>28.079712585449222</v>
      </c>
      <c r="AC9369">
        <v>115.39080590009689</v>
      </c>
      <c r="AD9369">
        <v>2.1106719970703123E-3</v>
      </c>
      <c r="AE9369">
        <v>7.2531384201275895</v>
      </c>
      <c r="AF9369">
        <v>8.4452723264694204E-2</v>
      </c>
      <c r="AG9369">
        <v>6.0678435331476413E-4</v>
      </c>
      <c r="AH9369">
        <v>8.2501796245574941E-3</v>
      </c>
      <c r="AI9369">
        <v>26.215693652629852</v>
      </c>
      <c r="AJ9369">
        <v>2.0808335432352063</v>
      </c>
      <c r="AK9369">
        <v>14.781066729426383</v>
      </c>
      <c r="AL9369">
        <v>4.9787307845837114</v>
      </c>
      <c r="AM9369">
        <v>68.330251753330231</v>
      </c>
      <c r="AN9369">
        <v>759.46675188315908</v>
      </c>
      <c r="AO9369">
        <v>9.3103312373161315E-2</v>
      </c>
      <c r="AP9369">
        <v>0.86554443168640149</v>
      </c>
    </row>
    <row r="9370" spans="1:42">
      <c r="A9370">
        <v>1383.0219202602325</v>
      </c>
      <c r="B9370">
        <v>2640.1422311919473</v>
      </c>
      <c r="C9370">
        <v>1889.7740303784904</v>
      </c>
      <c r="D9370">
        <v>-1257.1203109317148</v>
      </c>
      <c r="E9370">
        <v>750.36820081345695</v>
      </c>
      <c r="F9370">
        <v>-750.36820081345695</v>
      </c>
      <c r="G9370">
        <v>3.3466448917670609E-2</v>
      </c>
      <c r="H9370">
        <v>1557.1073118333841</v>
      </c>
      <c r="I9370">
        <v>2.0864175260066987E-2</v>
      </c>
      <c r="J9370">
        <v>9.9961023569107049E-2</v>
      </c>
      <c r="K9370">
        <v>1.4785133317768573</v>
      </c>
      <c r="L9370">
        <v>64.382636547088623</v>
      </c>
      <c r="M9370">
        <v>3353.3004671708177</v>
      </c>
      <c r="N9370">
        <v>182.51084613285067</v>
      </c>
      <c r="O9370">
        <v>0.52128389477729797</v>
      </c>
      <c r="P9370">
        <v>1.1508059819539387E-2</v>
      </c>
      <c r="Q9370">
        <v>8.9785287115308962E-3</v>
      </c>
      <c r="R9370">
        <v>0.48824613094329833</v>
      </c>
      <c r="S9370">
        <v>748.08159027612328</v>
      </c>
      <c r="T9370">
        <v>48.358863592147827</v>
      </c>
      <c r="U9370">
        <v>0.38656434953212737</v>
      </c>
      <c r="V9370">
        <v>554.44095134735107</v>
      </c>
      <c r="W9370">
        <v>1</v>
      </c>
      <c r="X9370">
        <v>0.44777791976928716</v>
      </c>
      <c r="Y9370">
        <v>325.70202128903628</v>
      </c>
      <c r="Z9370">
        <v>1</v>
      </c>
      <c r="AA9370">
        <v>24.378703000364311</v>
      </c>
      <c r="AB9370">
        <v>101.5873299560547</v>
      </c>
      <c r="AC9370">
        <v>110.39672046899796</v>
      </c>
      <c r="AD9370">
        <v>2.5085432916624934E-3</v>
      </c>
      <c r="AE9370">
        <v>18.839582025333733</v>
      </c>
      <c r="AF9370">
        <v>0.12389269351959226</v>
      </c>
      <c r="AG9370">
        <v>1.3487664740115342E-3</v>
      </c>
      <c r="AH9370">
        <v>2.5898498237133024E-2</v>
      </c>
      <c r="AI9370">
        <v>13.093686401844025</v>
      </c>
      <c r="AJ9370">
        <v>4.1032536119676788</v>
      </c>
      <c r="AK9370">
        <v>21.891129603981973</v>
      </c>
      <c r="AL9370">
        <v>4.2530129209354808</v>
      </c>
      <c r="AM9370">
        <v>73.074264657497409</v>
      </c>
      <c r="AN9370">
        <v>555.33892720289043</v>
      </c>
      <c r="AO9370">
        <v>3.7856842637062071E-2</v>
      </c>
      <c r="AP9370">
        <v>0.90656625151634229</v>
      </c>
    </row>
    <row r="9371" spans="1:42">
      <c r="A9371">
        <v>1353.5960371849592</v>
      </c>
      <c r="B9371">
        <v>1117.9300852358674</v>
      </c>
      <c r="C9371">
        <v>837.74683058305641</v>
      </c>
      <c r="D9371">
        <v>235.66595194909178</v>
      </c>
      <c r="E9371">
        <v>-235.66595194909178</v>
      </c>
      <c r="F9371">
        <v>-515.84920660190278</v>
      </c>
      <c r="G9371">
        <v>2.581722126579809E-2</v>
      </c>
      <c r="H9371">
        <v>830.07468265016644</v>
      </c>
      <c r="I9371">
        <v>3.9482358992099759E-2</v>
      </c>
      <c r="J9371">
        <v>0.10142304277420044</v>
      </c>
      <c r="K9371">
        <v>1.8483847199380397</v>
      </c>
      <c r="L9371">
        <v>35.628148317337036</v>
      </c>
      <c r="M9371">
        <v>261.49551724134187</v>
      </c>
      <c r="N9371">
        <v>180.41170367202761</v>
      </c>
      <c r="O9371">
        <v>0.86751255393028259</v>
      </c>
      <c r="P9371">
        <v>1.4071458710564505E-3</v>
      </c>
      <c r="Q9371">
        <v>3.0920926464928517E-2</v>
      </c>
      <c r="R9371">
        <v>0.451017427444458</v>
      </c>
      <c r="S9371">
        <v>571.44285227690307</v>
      </c>
      <c r="T9371">
        <v>39.596304297447205</v>
      </c>
      <c r="U9371">
        <v>0.39957470953464508</v>
      </c>
      <c r="V9371">
        <v>618.50738525390625</v>
      </c>
      <c r="W9371">
        <v>1</v>
      </c>
      <c r="X9371">
        <v>0.38941201806068421</v>
      </c>
      <c r="Y9371">
        <v>559.01761150579011</v>
      </c>
      <c r="Z9371">
        <v>1</v>
      </c>
      <c r="AA9371">
        <v>17.975738416147237</v>
      </c>
      <c r="AB9371">
        <v>106.29212847900392</v>
      </c>
      <c r="AC9371">
        <v>128.7384495139122</v>
      </c>
      <c r="AD9371">
        <v>1.2833717541816909E-2</v>
      </c>
      <c r="AE9371">
        <v>3.7857594419479734</v>
      </c>
      <c r="AF9371">
        <v>9.7657510042190532E-2</v>
      </c>
      <c r="AG9371">
        <v>9.9058279962905877E-4</v>
      </c>
      <c r="AH9371">
        <v>2.0608864712715145E-2</v>
      </c>
      <c r="AI9371">
        <v>13.384369313716888</v>
      </c>
      <c r="AJ9371">
        <v>9.8762953637507298</v>
      </c>
      <c r="AK9371">
        <v>16.888002085089685</v>
      </c>
      <c r="AL9371">
        <v>4.0215942628335695</v>
      </c>
      <c r="AM9371">
        <v>84.055485165119165</v>
      </c>
      <c r="AN9371">
        <v>781.24176335444736</v>
      </c>
      <c r="AO9371">
        <v>5.2291050314903262E-2</v>
      </c>
      <c r="AP9371">
        <v>0.88036648130416884</v>
      </c>
    </row>
    <row r="9372" spans="1:42">
      <c r="A9372">
        <v>478.02950836187256</v>
      </c>
      <c r="B9372">
        <v>395.02249902283637</v>
      </c>
      <c r="C9372">
        <v>401.56060952371183</v>
      </c>
      <c r="D9372">
        <v>76.468898838160726</v>
      </c>
      <c r="E9372">
        <v>-83.007009339036188</v>
      </c>
      <c r="F9372">
        <v>-76.468898838160726</v>
      </c>
      <c r="G9372">
        <v>6.7053362759697768E-2</v>
      </c>
      <c r="H9372">
        <v>804.27157700786131</v>
      </c>
      <c r="I9372">
        <v>3.0109138190746308E-2</v>
      </c>
      <c r="J9372">
        <v>8.7966377973556512E-2</v>
      </c>
      <c r="K9372">
        <v>1.571326842600107</v>
      </c>
      <c r="L9372">
        <v>49.592728614807129</v>
      </c>
      <c r="M9372">
        <v>525.31654872596016</v>
      </c>
      <c r="N9372">
        <v>63.202929800987256</v>
      </c>
      <c r="O9372">
        <v>0.96676293015480042</v>
      </c>
      <c r="P9372">
        <v>3.0479993820190423E-3</v>
      </c>
      <c r="Q9372">
        <v>2.7177476406097408E-2</v>
      </c>
      <c r="R9372">
        <v>0.38799705982208255</v>
      </c>
      <c r="S9372">
        <v>563.83913858400194</v>
      </c>
      <c r="T9372">
        <v>49.710702896118164</v>
      </c>
      <c r="U9372">
        <v>0.36168458163738254</v>
      </c>
      <c r="V9372">
        <v>482.73041248321533</v>
      </c>
      <c r="W9372">
        <v>1</v>
      </c>
      <c r="X9372">
        <v>0.30601358652114868</v>
      </c>
      <c r="Y9372">
        <v>655.4329706900636</v>
      </c>
      <c r="Z9372">
        <v>1</v>
      </c>
      <c r="AA9372">
        <v>22.929754079580313</v>
      </c>
      <c r="AB9372">
        <v>124.45649487304688</v>
      </c>
      <c r="AC9372">
        <v>62.580414116382599</v>
      </c>
      <c r="AD9372">
        <v>1.2319321917672443E-2</v>
      </c>
      <c r="AE9372">
        <v>1.2143997591023465</v>
      </c>
      <c r="AF9372">
        <v>0.24447802305221553</v>
      </c>
      <c r="AG9372">
        <v>5.4959361213838666E-4</v>
      </c>
      <c r="AH9372">
        <v>5.3866614592075347E-2</v>
      </c>
      <c r="AI9372">
        <v>5.7668271660804749</v>
      </c>
      <c r="AJ9372">
        <v>0.90710376575983442</v>
      </c>
      <c r="AK9372">
        <v>25.050656874775886</v>
      </c>
      <c r="AL9372">
        <v>1.9932451176676231</v>
      </c>
      <c r="AM9372">
        <v>41.600455939769745</v>
      </c>
      <c r="AN9372">
        <v>668.90208499794767</v>
      </c>
      <c r="AO9372">
        <v>7.9191930890083306E-2</v>
      </c>
      <c r="AP9372">
        <v>0.870530555009842</v>
      </c>
    </row>
    <row r="9373" spans="1:42">
      <c r="A9373">
        <v>838.32453635780257</v>
      </c>
      <c r="B9373">
        <v>4612.2542668619471</v>
      </c>
      <c r="C9373">
        <v>3046.0861818955191</v>
      </c>
      <c r="D9373">
        <v>-3773.9297305041446</v>
      </c>
      <c r="E9373">
        <v>1566.1680849664281</v>
      </c>
      <c r="F9373">
        <v>-1566.1680849664281</v>
      </c>
      <c r="G9373">
        <v>4.6113611847144666E-2</v>
      </c>
      <c r="H9373">
        <v>184.17814813267651</v>
      </c>
      <c r="I9373">
        <v>5.3562422096729276E-2</v>
      </c>
      <c r="J9373">
        <v>8.2642621994018541E-3</v>
      </c>
      <c r="K9373">
        <v>1.5083871797740458</v>
      </c>
      <c r="L9373">
        <v>29.814814329147339</v>
      </c>
      <c r="M9373">
        <v>8905.9395819519032</v>
      </c>
      <c r="N9373">
        <v>122.85648632392885</v>
      </c>
      <c r="O9373">
        <v>0.68628737330436707</v>
      </c>
      <c r="P9373">
        <v>5.9318715731302889E-3</v>
      </c>
      <c r="Q9373">
        <v>7.4761565526326485E-4</v>
      </c>
      <c r="R9373">
        <v>0.49470230102539064</v>
      </c>
      <c r="S9373">
        <v>425.23834561687096</v>
      </c>
      <c r="T9373">
        <v>39.437571167945862</v>
      </c>
      <c r="U9373">
        <v>0.36865515053272246</v>
      </c>
      <c r="V9373">
        <v>498.19188117980957</v>
      </c>
      <c r="W9373">
        <v>1</v>
      </c>
      <c r="X9373">
        <v>0.3360150134563446</v>
      </c>
      <c r="Y9373">
        <v>419.58624889313114</v>
      </c>
      <c r="Z9373">
        <v>1</v>
      </c>
      <c r="AA9373">
        <v>7.9588820304584518</v>
      </c>
      <c r="AB9373">
        <v>66.553409606933599</v>
      </c>
      <c r="AC9373">
        <v>197.33502119779587</v>
      </c>
      <c r="AD9373">
        <v>1.1940103514581663E-2</v>
      </c>
      <c r="AE9373">
        <v>6.4069590746311542</v>
      </c>
      <c r="AF9373">
        <v>0.14801977515220641</v>
      </c>
      <c r="AG9373">
        <v>4.1421067291557751E-5</v>
      </c>
      <c r="AH9373">
        <v>2.300607633590698E-2</v>
      </c>
      <c r="AI9373">
        <v>19.763955771923065</v>
      </c>
      <c r="AJ9373">
        <v>15.793025060741678</v>
      </c>
      <c r="AK9373">
        <v>4.3956588381528849</v>
      </c>
      <c r="AL9373">
        <v>5.0255546643307119</v>
      </c>
      <c r="AM9373">
        <v>61.813490641117099</v>
      </c>
      <c r="AN9373">
        <v>646.61828674602134</v>
      </c>
      <c r="AO9373">
        <v>9.882680308818817E-2</v>
      </c>
      <c r="AP9373">
        <v>0.91591136264801043</v>
      </c>
    </row>
    <row r="9374" spans="1:42">
      <c r="A9374">
        <v>722.69477431292137</v>
      </c>
      <c r="B9374">
        <v>574.46960597729344</v>
      </c>
      <c r="C9374">
        <v>976.99795223015383</v>
      </c>
      <c r="D9374">
        <v>-254.30317791723246</v>
      </c>
      <c r="E9374">
        <v>-402.52834625286039</v>
      </c>
      <c r="F9374">
        <v>254.30317791723246</v>
      </c>
      <c r="G9374">
        <v>7.0248818082786671E-2</v>
      </c>
      <c r="H9374">
        <v>2288.9961309810024</v>
      </c>
      <c r="I9374">
        <v>3.3399682939052586E-2</v>
      </c>
      <c r="J9374">
        <v>9.8588683366775509E-2</v>
      </c>
      <c r="K9374">
        <v>1.5604474460899829</v>
      </c>
      <c r="L9374">
        <v>77.896196842193604</v>
      </c>
      <c r="M9374">
        <v>226.35927612080752</v>
      </c>
      <c r="N9374">
        <v>93.336909166145333</v>
      </c>
      <c r="O9374">
        <v>0.52129843831062317</v>
      </c>
      <c r="P9374">
        <v>6.502749125162759E-3</v>
      </c>
      <c r="Q9374">
        <v>4.5474368572235101E-2</v>
      </c>
      <c r="R9374">
        <v>0.45996829509735104</v>
      </c>
      <c r="S9374">
        <v>698.03673471970649</v>
      </c>
      <c r="T9374">
        <v>47.608429193496704</v>
      </c>
      <c r="U9374">
        <v>0.42121403157711029</v>
      </c>
      <c r="V9374">
        <v>463.88623714447021</v>
      </c>
      <c r="W9374">
        <v>1</v>
      </c>
      <c r="X9374">
        <v>0.32563005924224858</v>
      </c>
      <c r="Y9374">
        <v>481.06693859702722</v>
      </c>
      <c r="Z9374">
        <v>1</v>
      </c>
      <c r="AA9374">
        <v>9.9243885956859597</v>
      </c>
      <c r="AB9374">
        <v>21.555196899414064</v>
      </c>
      <c r="AC9374">
        <v>76.982487738132477</v>
      </c>
      <c r="AD9374">
        <v>1.2725730635162094E-2</v>
      </c>
      <c r="AE9374">
        <v>5.576759025936429</v>
      </c>
      <c r="AF9374">
        <v>0.24331366539001462</v>
      </c>
      <c r="AG9374">
        <v>9.4910552607033974E-4</v>
      </c>
      <c r="AH9374">
        <v>2.5670483434200284E-2</v>
      </c>
      <c r="AI9374">
        <v>16.907012760639191</v>
      </c>
      <c r="AJ9374">
        <v>14.314128726454227</v>
      </c>
      <c r="AK9374">
        <v>47.813136683106421</v>
      </c>
      <c r="AL9374">
        <v>6.4911853111859807</v>
      </c>
      <c r="AM9374">
        <v>79.797279393672937</v>
      </c>
      <c r="AN9374">
        <v>541.84106631332099</v>
      </c>
      <c r="AO9374">
        <v>3.2091769814491272E-2</v>
      </c>
      <c r="AP9374">
        <v>0.91919077372550984</v>
      </c>
    </row>
    <row r="9375" spans="1:42">
      <c r="A9375">
        <v>800.7947655955054</v>
      </c>
      <c r="B9375">
        <v>780.5982279657419</v>
      </c>
      <c r="C9375">
        <v>742.89427806705385</v>
      </c>
      <c r="D9375">
        <v>20.196537629763498</v>
      </c>
      <c r="E9375">
        <v>-20.196537629763498</v>
      </c>
      <c r="F9375">
        <v>-57.900487528451549</v>
      </c>
      <c r="G9375">
        <v>1.2308381694261248E-2</v>
      </c>
      <c r="H9375">
        <v>1631.1074439272243</v>
      </c>
      <c r="I9375">
        <v>1.8029772341251374E-2</v>
      </c>
      <c r="J9375">
        <v>3.7553548336029051E-2</v>
      </c>
      <c r="K9375">
        <v>1.1585451240003108</v>
      </c>
      <c r="L9375">
        <v>69.80573296546936</v>
      </c>
      <c r="M9375">
        <v>123.76127295389139</v>
      </c>
      <c r="N9375">
        <v>104.50233884277345</v>
      </c>
      <c r="O9375">
        <v>0.70068177580833435</v>
      </c>
      <c r="P9375">
        <v>4.984376748402913E-3</v>
      </c>
      <c r="Q9375">
        <v>1.1688878006405298E-2</v>
      </c>
      <c r="R9375">
        <v>0.40092852592468264</v>
      </c>
      <c r="S9375">
        <v>1154.9547547317802</v>
      </c>
      <c r="T9375">
        <v>44.239184260368347</v>
      </c>
      <c r="U9375">
        <v>0.4470523411035538</v>
      </c>
      <c r="V9375">
        <v>649.08380508422852</v>
      </c>
      <c r="W9375">
        <v>1</v>
      </c>
      <c r="X9375">
        <v>0.33993295788764955</v>
      </c>
      <c r="Y9375">
        <v>401.36156219096102</v>
      </c>
      <c r="Z9375">
        <v>1</v>
      </c>
      <c r="AA9375">
        <v>49.38339243615151</v>
      </c>
      <c r="AB9375">
        <v>171.61227471923829</v>
      </c>
      <c r="AC9375">
        <v>71.636758744716644</v>
      </c>
      <c r="AD9375">
        <v>1.4341188088441505E-2</v>
      </c>
      <c r="AE9375">
        <v>1.3448206660620121</v>
      </c>
      <c r="AF9375">
        <v>5.025692582130431E-2</v>
      </c>
      <c r="AG9375">
        <v>1.4872718451413013E-4</v>
      </c>
      <c r="AH9375">
        <v>4.9694933390617368E-2</v>
      </c>
      <c r="AI9375">
        <v>16.529074609279633</v>
      </c>
      <c r="AJ9375">
        <v>16.062861965276085</v>
      </c>
      <c r="AK9375">
        <v>24.262403077483178</v>
      </c>
      <c r="AL9375">
        <v>6.0170070127166282</v>
      </c>
      <c r="AM9375">
        <v>77.425838005542758</v>
      </c>
      <c r="AN9375">
        <v>166.28690129348155</v>
      </c>
      <c r="AO9375">
        <v>6.321386659145356E-2</v>
      </c>
      <c r="AP9375">
        <v>0.89330834817886362</v>
      </c>
    </row>
    <row r="9376" spans="1:42">
      <c r="A9376">
        <v>1301.0532759425669</v>
      </c>
      <c r="B9376">
        <v>2161.442102396682</v>
      </c>
      <c r="C9376">
        <v>1421.9073243456639</v>
      </c>
      <c r="D9376">
        <v>-860.38882645411513</v>
      </c>
      <c r="E9376">
        <v>739.53477805101807</v>
      </c>
      <c r="F9376">
        <v>-739.53477805101807</v>
      </c>
      <c r="G9376">
        <v>3.2050473414883068E-2</v>
      </c>
      <c r="H9376">
        <v>1322.8982050609279</v>
      </c>
      <c r="I9376">
        <v>5.628176897764206E-2</v>
      </c>
      <c r="J9376">
        <v>9.0428159475326536E-2</v>
      </c>
      <c r="K9376">
        <v>1.7177485126078129</v>
      </c>
      <c r="L9376">
        <v>16.987743377685547</v>
      </c>
      <c r="M9376">
        <v>2274.3100717139164</v>
      </c>
      <c r="N9376">
        <v>200.72129467754368</v>
      </c>
      <c r="O9376">
        <v>0.79466214776039124</v>
      </c>
      <c r="P9376">
        <v>1.9412380854288735E-3</v>
      </c>
      <c r="Q9376">
        <v>2.1511186546749536E-2</v>
      </c>
      <c r="R9376">
        <v>0.46533903598785398</v>
      </c>
      <c r="S9376">
        <v>319.0591636852468</v>
      </c>
      <c r="T9376">
        <v>34.888041019439697</v>
      </c>
      <c r="U9376">
        <v>0.29692332923412323</v>
      </c>
      <c r="V9376">
        <v>507.10031986236572</v>
      </c>
      <c r="W9376">
        <v>1</v>
      </c>
      <c r="X9376">
        <v>0.34319533109664918</v>
      </c>
      <c r="Y9376">
        <v>408.59096257234603</v>
      </c>
      <c r="Z9376">
        <v>1</v>
      </c>
      <c r="AA9376">
        <v>43.181116968603142</v>
      </c>
      <c r="AB9376">
        <v>35.137904785156252</v>
      </c>
      <c r="AC9376">
        <v>52.826268970966339</v>
      </c>
      <c r="AD9376">
        <v>4.2761468479775976E-3</v>
      </c>
      <c r="AE9376">
        <v>13.980776619001526</v>
      </c>
      <c r="AF9376">
        <v>0.115746910572052</v>
      </c>
      <c r="AG9376">
        <v>6.3891553131366092E-4</v>
      </c>
      <c r="AH9376">
        <v>3.1046768581867216E-2</v>
      </c>
      <c r="AI9376">
        <v>10.718649923801422</v>
      </c>
      <c r="AJ9376">
        <v>13.116951369759617</v>
      </c>
      <c r="AK9376">
        <v>42.369410703778264</v>
      </c>
      <c r="AL9376">
        <v>3.5987030911837188</v>
      </c>
      <c r="AM9376">
        <v>34.588550937175754</v>
      </c>
      <c r="AN9376">
        <v>170.93647740667006</v>
      </c>
      <c r="AO9376">
        <v>9.7445397496223454E-2</v>
      </c>
      <c r="AP9376">
        <v>0.88569473481178296</v>
      </c>
    </row>
    <row r="9377" spans="1:42">
      <c r="A9377">
        <v>1108.0274937155148</v>
      </c>
      <c r="B9377">
        <v>885.44097901099076</v>
      </c>
      <c r="C9377">
        <v>1196.0222219994594</v>
      </c>
      <c r="D9377">
        <v>-87.994728283944596</v>
      </c>
      <c r="E9377">
        <v>-310.5812429884686</v>
      </c>
      <c r="F9377">
        <v>87.994728283944596</v>
      </c>
      <c r="G9377">
        <v>6.6714148649543017E-2</v>
      </c>
      <c r="H9377">
        <v>2903.0721824639268</v>
      </c>
      <c r="I9377">
        <v>3.6587107479572292E-2</v>
      </c>
      <c r="J9377">
        <v>7.2583503723144538E-2</v>
      </c>
      <c r="K9377">
        <v>1.8036634171187877</v>
      </c>
      <c r="L9377">
        <v>65.712598562240601</v>
      </c>
      <c r="M9377">
        <v>3.127060180277994</v>
      </c>
      <c r="N9377">
        <v>138.06474277153018</v>
      </c>
      <c r="O9377">
        <v>0.59004756808280945</v>
      </c>
      <c r="P9377">
        <v>4.1329393916659882E-3</v>
      </c>
      <c r="Q9377">
        <v>3.3279489994049068E-2</v>
      </c>
      <c r="R9377">
        <v>0.49999639511108396</v>
      </c>
      <c r="S9377">
        <v>442.85113294257701</v>
      </c>
      <c r="T9377">
        <v>38.939192891120911</v>
      </c>
      <c r="U9377">
        <v>0.44265507519245151</v>
      </c>
      <c r="V9377">
        <v>511.72270774841309</v>
      </c>
      <c r="W9377">
        <v>1</v>
      </c>
      <c r="X9377">
        <v>0.30754341483116154</v>
      </c>
      <c r="Y9377">
        <v>384.81317712797011</v>
      </c>
      <c r="Z9377">
        <v>1</v>
      </c>
      <c r="AA9377">
        <v>18.813272162523276</v>
      </c>
      <c r="AB9377">
        <v>7.3069425659179696</v>
      </c>
      <c r="AC9377">
        <v>125.70829838514328</v>
      </c>
      <c r="AD9377">
        <v>1.1831342256986177E-2</v>
      </c>
      <c r="AE9377">
        <v>18.595592224997638</v>
      </c>
      <c r="AF9377">
        <v>0.20851019740104673</v>
      </c>
      <c r="AG9377">
        <v>4.760635909510607E-4</v>
      </c>
      <c r="AH9377">
        <v>1.9632753992080688E-2</v>
      </c>
      <c r="AI9377">
        <v>19.214698970317841</v>
      </c>
      <c r="AJ9377">
        <v>1.5860453809937931</v>
      </c>
      <c r="AK9377">
        <v>58.755731751322749</v>
      </c>
      <c r="AL9377">
        <v>5.2883283002492547</v>
      </c>
      <c r="AM9377">
        <v>93.974058020114896</v>
      </c>
      <c r="AN9377">
        <v>501.08844076674217</v>
      </c>
      <c r="AO9377">
        <v>5.2687958598136901E-2</v>
      </c>
      <c r="AP9377">
        <v>0.89374725723266613</v>
      </c>
    </row>
    <row r="9378" spans="1:42">
      <c r="A9378">
        <v>666.19220048594957</v>
      </c>
      <c r="B9378">
        <v>379.82492574399248</v>
      </c>
      <c r="C9378">
        <v>844.95609428177363</v>
      </c>
      <c r="D9378">
        <v>-178.76389379582406</v>
      </c>
      <c r="E9378">
        <v>-465.13116853778115</v>
      </c>
      <c r="F9378">
        <v>178.76389379582406</v>
      </c>
      <c r="G9378">
        <v>0.11125716156714507</v>
      </c>
      <c r="H9378">
        <v>2353.2416265515517</v>
      </c>
      <c r="I9378">
        <v>3.118123859167099E-2</v>
      </c>
      <c r="J9378">
        <v>4.4133854150772096E-2</v>
      </c>
      <c r="K9378">
        <v>1.5906746039211748</v>
      </c>
      <c r="L9378">
        <v>75.606992244720459</v>
      </c>
      <c r="M9378">
        <v>1.6160997714818122</v>
      </c>
      <c r="N9378">
        <v>97.652607721900949</v>
      </c>
      <c r="O9378">
        <v>0.62367656826972961</v>
      </c>
      <c r="P9378">
        <v>8.0092182159423823E-3</v>
      </c>
      <c r="Q9378">
        <v>1.1246751944224039E-2</v>
      </c>
      <c r="R9378">
        <v>0.49399941921234131</v>
      </c>
      <c r="S9378">
        <v>988.04182340116949</v>
      </c>
      <c r="T9378">
        <v>45.718544721603394</v>
      </c>
      <c r="U9378">
        <v>0.40738974511623383</v>
      </c>
      <c r="V9378">
        <v>597.54111766815186</v>
      </c>
      <c r="W9378">
        <v>1</v>
      </c>
      <c r="X9378">
        <v>0.35149809837341311</v>
      </c>
      <c r="Y9378">
        <v>308.0429265901235</v>
      </c>
      <c r="Z9378">
        <v>1</v>
      </c>
      <c r="AA9378">
        <v>38.465440712003712</v>
      </c>
      <c r="AB9378">
        <v>132.54458728027345</v>
      </c>
      <c r="AC9378">
        <v>186.18567138910294</v>
      </c>
      <c r="AD9378">
        <v>1.3654097532614682E-2</v>
      </c>
      <c r="AE9378">
        <v>50.050966135284476</v>
      </c>
      <c r="AF9378">
        <v>0.25318950176239008</v>
      </c>
      <c r="AG9378">
        <v>9.9260454216798608E-4</v>
      </c>
      <c r="AH9378">
        <v>2.8057426822185514E-2</v>
      </c>
      <c r="AI9378">
        <v>16.274309456348419</v>
      </c>
      <c r="AJ9378">
        <v>2.6562322216402316</v>
      </c>
      <c r="AK9378">
        <v>45.836248345971107</v>
      </c>
      <c r="AL9378">
        <v>6.8603643030587325</v>
      </c>
      <c r="AM9378">
        <v>34.012734925746919</v>
      </c>
      <c r="AN9378">
        <v>653.54814867781101</v>
      </c>
      <c r="AO9378">
        <v>5.1483648896217343E-2</v>
      </c>
      <c r="AP9378">
        <v>0.87848518729209912</v>
      </c>
    </row>
    <row r="9379" spans="1:42">
      <c r="A9379">
        <v>1167.4790463256084</v>
      </c>
      <c r="B9379">
        <v>1668.3672665890972</v>
      </c>
      <c r="C9379">
        <v>1068.8321464857227</v>
      </c>
      <c r="D9379">
        <v>-500.88822026348885</v>
      </c>
      <c r="E9379">
        <v>500.88822026348885</v>
      </c>
      <c r="F9379">
        <v>-599.53512010337454</v>
      </c>
      <c r="G9379">
        <v>1.4542289643134997E-2</v>
      </c>
      <c r="H9379">
        <v>1000.6525567212881</v>
      </c>
      <c r="I9379">
        <v>3.2981070578098293E-2</v>
      </c>
      <c r="J9379">
        <v>0.10233618402481079</v>
      </c>
      <c r="K9379">
        <v>2.1369501462876794</v>
      </c>
      <c r="L9379">
        <v>65.80140233039856</v>
      </c>
      <c r="M9379">
        <v>1323.7084059310585</v>
      </c>
      <c r="N9379">
        <v>191.84067809066775</v>
      </c>
      <c r="O9379">
        <v>0.88969358801841736</v>
      </c>
      <c r="P9379">
        <v>5.7483548588222917E-3</v>
      </c>
      <c r="Q9379">
        <v>7.1280128161112458E-3</v>
      </c>
      <c r="R9379">
        <v>0.49560463905334473</v>
      </c>
      <c r="S9379">
        <v>843.19295882132428</v>
      </c>
      <c r="T9379">
        <v>33.597716689109802</v>
      </c>
      <c r="U9379">
        <v>0.33086191236972812</v>
      </c>
      <c r="V9379">
        <v>535.43720245361328</v>
      </c>
      <c r="W9379">
        <v>1</v>
      </c>
      <c r="X9379">
        <v>0.382460275888443</v>
      </c>
      <c r="Y9379">
        <v>591.18095008269142</v>
      </c>
      <c r="Z9379">
        <v>1</v>
      </c>
      <c r="AA9379">
        <v>11.146863582620622</v>
      </c>
      <c r="AB9379">
        <v>43.901131896972657</v>
      </c>
      <c r="AC9379">
        <v>189.64454978704453</v>
      </c>
      <c r="AD9379">
        <v>1.4327266073634482E-2</v>
      </c>
      <c r="AE9379">
        <v>10.067849639248404</v>
      </c>
      <c r="AF9379">
        <v>1.2750903367996211E-2</v>
      </c>
      <c r="AG9379">
        <v>4.8753920966262021E-4</v>
      </c>
      <c r="AH9379">
        <v>5.1891992974281306E-2</v>
      </c>
      <c r="AI9379">
        <v>17.794278562068939</v>
      </c>
      <c r="AJ9379">
        <v>13.856638436767087</v>
      </c>
      <c r="AK9379">
        <v>14.66024141728878</v>
      </c>
      <c r="AL9379">
        <v>4.2242980986262619</v>
      </c>
      <c r="AM9379">
        <v>90.546517384052279</v>
      </c>
      <c r="AN9379">
        <v>180.48546209748213</v>
      </c>
      <c r="AO9379">
        <v>6.7310968756675721E-2</v>
      </c>
      <c r="AP9379">
        <v>0.89482220602035534</v>
      </c>
    </row>
    <row r="9380" spans="1:42">
      <c r="A9380">
        <v>377.30031582828173</v>
      </c>
      <c r="B9380">
        <v>242.67460947247247</v>
      </c>
      <c r="C9380">
        <v>251.92017347681988</v>
      </c>
      <c r="D9380">
        <v>125.38014235146184</v>
      </c>
      <c r="E9380">
        <v>-134.62570635580926</v>
      </c>
      <c r="F9380">
        <v>-125.38014235146184</v>
      </c>
      <c r="G9380">
        <v>5.1793875736490268E-2</v>
      </c>
      <c r="H9380">
        <v>584.35627089986565</v>
      </c>
      <c r="I9380">
        <v>5.4044441878795625E-2</v>
      </c>
      <c r="J9380">
        <v>5.680989336967468E-2</v>
      </c>
      <c r="K9380">
        <v>1.5440617857038974</v>
      </c>
      <c r="L9380">
        <v>34.63223934173584</v>
      </c>
      <c r="M9380">
        <v>5.023717427701218</v>
      </c>
      <c r="N9380">
        <v>55.954255623435984</v>
      </c>
      <c r="O9380">
        <v>0.86127749085426331</v>
      </c>
      <c r="P9380">
        <v>1.751954216427273E-2</v>
      </c>
      <c r="Q9380">
        <v>3.7192837768130829E-2</v>
      </c>
      <c r="R9380">
        <v>0.41142551898956298</v>
      </c>
      <c r="S9380">
        <v>490.96602085477377</v>
      </c>
      <c r="T9380">
        <v>43.492579460144043</v>
      </c>
      <c r="U9380">
        <v>0.40502844035625463</v>
      </c>
      <c r="V9380">
        <v>624.47865009307861</v>
      </c>
      <c r="W9380">
        <v>1</v>
      </c>
      <c r="X9380">
        <v>0.28970401048660283</v>
      </c>
      <c r="Y9380">
        <v>445.86690129876968</v>
      </c>
      <c r="Z9380">
        <v>1</v>
      </c>
      <c r="AA9380">
        <v>38.694859933309559</v>
      </c>
      <c r="AB9380">
        <v>8.9447131347656264</v>
      </c>
      <c r="AC9380">
        <v>86.782069504261017</v>
      </c>
      <c r="AD9380">
        <v>1.3550054110013521E-2</v>
      </c>
      <c r="AE9380">
        <v>3.2740178888140297</v>
      </c>
      <c r="AF9380">
        <v>0.21077388525009152</v>
      </c>
      <c r="AG9380">
        <v>1.0445739843652498E-4</v>
      </c>
      <c r="AH9380">
        <v>4.6188145411014556E-2</v>
      </c>
      <c r="AI9380">
        <v>23.217851221561432</v>
      </c>
      <c r="AJ9380">
        <v>0.33718896982377805</v>
      </c>
      <c r="AK9380">
        <v>20.33806550323963</v>
      </c>
      <c r="AL9380">
        <v>6.5041034631291135</v>
      </c>
      <c r="AM9380">
        <v>51.144819152355197</v>
      </c>
      <c r="AN9380">
        <v>298.95024251185396</v>
      </c>
      <c r="AO9380">
        <v>8.0622905850410459E-2</v>
      </c>
      <c r="AP9380">
        <v>0.91439355206489581</v>
      </c>
    </row>
    <row r="9381" spans="1:42">
      <c r="A9381">
        <v>361.81757278770829</v>
      </c>
      <c r="B9381">
        <v>264.79588962902</v>
      </c>
      <c r="C9381">
        <v>713.95359810591333</v>
      </c>
      <c r="D9381">
        <v>-352.13602531820504</v>
      </c>
      <c r="E9381">
        <v>-449.15770847689333</v>
      </c>
      <c r="F9381">
        <v>352.13602531820504</v>
      </c>
      <c r="G9381">
        <v>7.5129007570794007E-2</v>
      </c>
      <c r="H9381">
        <v>2348.0636742390334</v>
      </c>
      <c r="I9381">
        <v>3.5767875015735626E-2</v>
      </c>
      <c r="J9381">
        <v>1.1139348030090332E-2</v>
      </c>
      <c r="K9381">
        <v>1.9682994338214397</v>
      </c>
      <c r="L9381">
        <v>56.336182355880737</v>
      </c>
      <c r="M9381">
        <v>4.0194095711220905</v>
      </c>
      <c r="N9381">
        <v>52.248898218154913</v>
      </c>
      <c r="O9381">
        <v>0.59244820475578308</v>
      </c>
      <c r="P9381">
        <v>1.8205324755774601E-2</v>
      </c>
      <c r="Q9381">
        <v>2.7264014614952932E-2</v>
      </c>
      <c r="R9381">
        <v>0.48672542572021482</v>
      </c>
      <c r="S9381">
        <v>711.80404229151895</v>
      </c>
      <c r="T9381">
        <v>29.412570595741272</v>
      </c>
      <c r="U9381">
        <v>0.43786242783069612</v>
      </c>
      <c r="V9381">
        <v>531.4699649810791</v>
      </c>
      <c r="W9381">
        <v>1</v>
      </c>
      <c r="X9381">
        <v>0.41694001078605653</v>
      </c>
      <c r="Y9381">
        <v>463.21044100310507</v>
      </c>
      <c r="Z9381">
        <v>1</v>
      </c>
      <c r="AA9381">
        <v>34.09679641324044</v>
      </c>
      <c r="AB9381">
        <v>80.236061462402347</v>
      </c>
      <c r="AC9381">
        <v>175.74257105588913</v>
      </c>
      <c r="AD9381">
        <v>1.2474826258471888E-2</v>
      </c>
      <c r="AE9381">
        <v>3.6171829160409961</v>
      </c>
      <c r="AF9381">
        <v>0.27768668532371521</v>
      </c>
      <c r="AG9381">
        <v>1.0805357490185157E-3</v>
      </c>
      <c r="AH9381">
        <v>1.7346179389953611E-2</v>
      </c>
      <c r="AI9381">
        <v>13.007864654064178</v>
      </c>
      <c r="AJ9381">
        <v>7.0818748094037476</v>
      </c>
      <c r="AK9381">
        <v>42.133096992373467</v>
      </c>
      <c r="AL9381">
        <v>5.7176874751588622</v>
      </c>
      <c r="AM9381">
        <v>35.935293734073639</v>
      </c>
      <c r="AN9381">
        <v>221.67035714385088</v>
      </c>
      <c r="AO9381">
        <v>0.10356470859050751</v>
      </c>
      <c r="AP9381">
        <v>0.89037535762786879</v>
      </c>
    </row>
    <row r="9382" spans="1:42">
      <c r="A9382">
        <v>258.78085217010755</v>
      </c>
      <c r="B9382">
        <v>275.46316940236147</v>
      </c>
      <c r="C9382">
        <v>539.79569181920544</v>
      </c>
      <c r="D9382">
        <v>-281.01483964909789</v>
      </c>
      <c r="E9382">
        <v>-264.33252241684397</v>
      </c>
      <c r="F9382">
        <v>264.33252241684397</v>
      </c>
      <c r="G9382">
        <v>5.1492800406746995E-2</v>
      </c>
      <c r="H9382">
        <v>1196.8592397731923</v>
      </c>
      <c r="I9382">
        <v>2.2228861749172209E-2</v>
      </c>
      <c r="J9382">
        <v>3.8921731233596803E-2</v>
      </c>
      <c r="K9382">
        <v>1.1094829400360584</v>
      </c>
      <c r="L9382">
        <v>35.674202442169189</v>
      </c>
      <c r="M9382">
        <v>651.91799871755154</v>
      </c>
      <c r="N9382">
        <v>44.197406643867495</v>
      </c>
      <c r="O9382">
        <v>0.79057648777961731</v>
      </c>
      <c r="P9382">
        <v>9.5979966057671423E-3</v>
      </c>
      <c r="Q9382">
        <v>1.5539168410831024E-2</v>
      </c>
      <c r="R9382">
        <v>0.41555434703826905</v>
      </c>
      <c r="S9382">
        <v>645.9631832937639</v>
      </c>
      <c r="T9382">
        <v>39.967042207717896</v>
      </c>
      <c r="U9382">
        <v>0.31562371671199801</v>
      </c>
      <c r="V9382">
        <v>559.409499168396</v>
      </c>
      <c r="W9382">
        <v>1</v>
      </c>
      <c r="X9382">
        <v>0.38601191997528078</v>
      </c>
      <c r="Y9382">
        <v>627.46488058514296</v>
      </c>
      <c r="Z9382">
        <v>1</v>
      </c>
      <c r="AA9382">
        <v>41.047680833692553</v>
      </c>
      <c r="AB9382">
        <v>12.065251098632814</v>
      </c>
      <c r="AC9382">
        <v>38.531173765659332</v>
      </c>
      <c r="AD9382">
        <v>1.005459483872112E-2</v>
      </c>
      <c r="AE9382">
        <v>11.099306250205716</v>
      </c>
      <c r="AF9382">
        <v>0.19750946044921872</v>
      </c>
      <c r="AG9382">
        <v>2.483587024884009E-4</v>
      </c>
      <c r="AH9382">
        <v>4.5021779572963716E-2</v>
      </c>
      <c r="AI9382">
        <v>8.7175491452217102</v>
      </c>
      <c r="AJ9382">
        <v>15.26964953126601</v>
      </c>
      <c r="AK9382">
        <v>22.736143303513526</v>
      </c>
      <c r="AL9382">
        <v>5.7725424116138031</v>
      </c>
      <c r="AM9382">
        <v>110.36818984746932</v>
      </c>
      <c r="AN9382">
        <v>583.21211798508591</v>
      </c>
      <c r="AO9382">
        <v>7.5808847069740296E-2</v>
      </c>
      <c r="AP9382">
        <v>0.81723367190361029</v>
      </c>
    </row>
    <row r="9383" spans="1:42">
      <c r="A9383">
        <v>908.58646429946032</v>
      </c>
      <c r="B9383">
        <v>682.26514616813051</v>
      </c>
      <c r="C9383">
        <v>1128.3980568748586</v>
      </c>
      <c r="D9383">
        <v>-219.81159257539832</v>
      </c>
      <c r="E9383">
        <v>-446.13291070672813</v>
      </c>
      <c r="F9383">
        <v>219.81159257539832</v>
      </c>
      <c r="G9383">
        <v>4.3210222266720277E-2</v>
      </c>
      <c r="H9383">
        <v>2867.1275065706677</v>
      </c>
      <c r="I9383">
        <v>2.4328929483890531E-2</v>
      </c>
      <c r="J9383">
        <v>3.082270765304565E-2</v>
      </c>
      <c r="K9383">
        <v>1.2991992496907709</v>
      </c>
      <c r="L9383">
        <v>58.922773599624634</v>
      </c>
      <c r="M9383">
        <v>29.103446867056409</v>
      </c>
      <c r="N9383">
        <v>169.06100500946047</v>
      </c>
      <c r="O9383">
        <v>0.87522181868553162</v>
      </c>
      <c r="P9383">
        <v>3.0606804953681096E-4</v>
      </c>
      <c r="Q9383">
        <v>1.4040848255157468E-2</v>
      </c>
      <c r="R9383">
        <v>0.45947936058044436</v>
      </c>
      <c r="S9383">
        <v>830.85305839482271</v>
      </c>
      <c r="T9383">
        <v>40.98488986492157</v>
      </c>
      <c r="U9383">
        <v>0.30641846239566806</v>
      </c>
      <c r="V9383">
        <v>476.10273361206055</v>
      </c>
      <c r="W9383">
        <v>1</v>
      </c>
      <c r="X9383">
        <v>0.33578791737556457</v>
      </c>
      <c r="Y9383">
        <v>582.95704460287175</v>
      </c>
      <c r="Z9383">
        <v>1</v>
      </c>
      <c r="AA9383">
        <v>18.452935214929585</v>
      </c>
      <c r="AB9383">
        <v>14.794450012207033</v>
      </c>
      <c r="AC9383">
        <v>48.423443734645844</v>
      </c>
      <c r="AD9383">
        <v>1.2050765599959937E-2</v>
      </c>
      <c r="AE9383">
        <v>3.3586547728999658</v>
      </c>
      <c r="AF9383">
        <v>0.15416776299476623</v>
      </c>
      <c r="AG9383">
        <v>5.8910735447250989E-4</v>
      </c>
      <c r="AH9383">
        <v>3.8308540105819696E-3</v>
      </c>
      <c r="AI9383">
        <v>8.9402350783348083</v>
      </c>
      <c r="AJ9383">
        <v>11.319455031177835</v>
      </c>
      <c r="AK9383">
        <v>52.987000502943992</v>
      </c>
      <c r="AL9383">
        <v>5.2432275693056578</v>
      </c>
      <c r="AM9383">
        <v>61.683050644397738</v>
      </c>
      <c r="AN9383">
        <v>519.4913781806647</v>
      </c>
      <c r="AO9383">
        <v>4.3444661498069762E-2</v>
      </c>
      <c r="AP9383">
        <v>0.92184067201614395</v>
      </c>
    </row>
    <row r="9384" spans="1:42">
      <c r="A9384">
        <v>168.65357425391832</v>
      </c>
      <c r="B9384">
        <v>-2.1688559818843487</v>
      </c>
      <c r="C9384">
        <v>130.85040942261691</v>
      </c>
      <c r="D9384">
        <v>37.803164831301416</v>
      </c>
      <c r="E9384">
        <v>-170.82243023580267</v>
      </c>
      <c r="F9384">
        <v>-37.803164831301416</v>
      </c>
      <c r="G9384">
        <v>2.6615382378077129E-3</v>
      </c>
      <c r="H9384">
        <v>363.25734788471192</v>
      </c>
      <c r="I9384">
        <v>4.8643738925457002E-2</v>
      </c>
      <c r="J9384">
        <v>7.3702399969100954E-2</v>
      </c>
      <c r="K9384">
        <v>1.1075180779039859</v>
      </c>
      <c r="L9384">
        <v>57.169771194458008</v>
      </c>
      <c r="M9384">
        <v>3.2495196707375835</v>
      </c>
      <c r="N9384">
        <v>34.791864982414246</v>
      </c>
      <c r="O9384">
        <v>0.66392341256141663</v>
      </c>
      <c r="P9384">
        <v>1.4829135576883949E-2</v>
      </c>
      <c r="Q9384">
        <v>2.4833975209130176E-2</v>
      </c>
      <c r="R9384">
        <v>0.42365885257720948</v>
      </c>
      <c r="S9384">
        <v>705.40372621922097</v>
      </c>
      <c r="T9384">
        <v>45.653712749481201</v>
      </c>
      <c r="U9384">
        <v>0.36036026656627657</v>
      </c>
      <c r="V9384">
        <v>484.181809425354</v>
      </c>
      <c r="W9384">
        <v>1</v>
      </c>
      <c r="X9384">
        <v>0.35281013250350957</v>
      </c>
      <c r="Y9384">
        <v>282.28706725902424</v>
      </c>
      <c r="Z9384">
        <v>1</v>
      </c>
      <c r="AA9384">
        <v>38.804263208074573</v>
      </c>
      <c r="AB9384">
        <v>3.4306699218750003</v>
      </c>
      <c r="AC9384">
        <v>28.839905560016632</v>
      </c>
      <c r="AD9384">
        <v>1.039344754993406E-2</v>
      </c>
      <c r="AE9384">
        <v>1.7569877710836306</v>
      </c>
      <c r="AF9384">
        <v>8.9388298988342246E-3</v>
      </c>
      <c r="AG9384">
        <v>6.3261892595167877E-4</v>
      </c>
      <c r="AH9384">
        <v>2.7486790001392362E-2</v>
      </c>
      <c r="AI9384">
        <v>20.669216215610504</v>
      </c>
      <c r="AJ9384">
        <v>15.537504451745658</v>
      </c>
      <c r="AK9384">
        <v>13.315346859097481</v>
      </c>
      <c r="AL9384">
        <v>5.7932838318607036</v>
      </c>
      <c r="AM9384">
        <v>72.796506679058069</v>
      </c>
      <c r="AN9384">
        <v>403.26065439438167</v>
      </c>
      <c r="AO9384">
        <v>3.8360198140144353E-2</v>
      </c>
      <c r="AP9384">
        <v>0.85389556145668044</v>
      </c>
    </row>
    <row r="9385" spans="1:42">
      <c r="A9385">
        <v>601.26284667277707</v>
      </c>
      <c r="B9385">
        <v>540.96214642904306</v>
      </c>
      <c r="C9385">
        <v>286.43866284889674</v>
      </c>
      <c r="D9385">
        <v>60.300700243734013</v>
      </c>
      <c r="E9385">
        <v>-60.300700243734013</v>
      </c>
      <c r="F9385">
        <v>-314.82418382388033</v>
      </c>
      <c r="G9385">
        <v>1.6305070187289095E-2</v>
      </c>
      <c r="H9385">
        <v>305.02352057176296</v>
      </c>
      <c r="I9385">
        <v>5.6136462986469265E-2</v>
      </c>
      <c r="J9385">
        <v>5.3374177932739256E-2</v>
      </c>
      <c r="K9385">
        <v>2.009664224022627</v>
      </c>
      <c r="L9385">
        <v>35.352557897567749</v>
      </c>
      <c r="M9385">
        <v>3.2814127967472739</v>
      </c>
      <c r="N9385">
        <v>114.09772375755311</v>
      </c>
      <c r="O9385">
        <v>0.95056936144828796</v>
      </c>
      <c r="P9385">
        <v>3.7265512678358286E-5</v>
      </c>
      <c r="Q9385">
        <v>1.2260651323530406E-2</v>
      </c>
      <c r="R9385">
        <v>0.40901048660278322</v>
      </c>
      <c r="S9385">
        <v>928.48901940955466</v>
      </c>
      <c r="T9385">
        <v>49.834755063056946</v>
      </c>
      <c r="U9385">
        <v>0.3241453725099564</v>
      </c>
      <c r="V9385">
        <v>563.78130912780762</v>
      </c>
      <c r="W9385">
        <v>1</v>
      </c>
      <c r="X9385">
        <v>0.37276437163352971</v>
      </c>
      <c r="Y9385">
        <v>505.25640870278886</v>
      </c>
      <c r="Z9385">
        <v>1</v>
      </c>
      <c r="AA9385">
        <v>43.077766891984943</v>
      </c>
      <c r="AB9385">
        <v>133.82051629638673</v>
      </c>
      <c r="AC9385">
        <v>187.90414780378342</v>
      </c>
      <c r="AD9385">
        <v>3.4071473993806758E-3</v>
      </c>
      <c r="AE9385">
        <v>1.8380343902628169</v>
      </c>
      <c r="AF9385">
        <v>6.3093184232711777E-2</v>
      </c>
      <c r="AG9385">
        <v>7.0407845058611347E-4</v>
      </c>
      <c r="AH9385">
        <v>1.7579506826400755E-2</v>
      </c>
      <c r="AI9385">
        <v>11.849019229412079</v>
      </c>
      <c r="AJ9385">
        <v>2.8439603244458227</v>
      </c>
      <c r="AK9385">
        <v>8.1506598347425463</v>
      </c>
      <c r="AL9385">
        <v>6.030529925297464</v>
      </c>
      <c r="AM9385">
        <v>37.079912626743315</v>
      </c>
      <c r="AN9385">
        <v>136.65151044842588</v>
      </c>
      <c r="AO9385">
        <v>0.10905373275279999</v>
      </c>
      <c r="AP9385">
        <v>0.90308765602111829</v>
      </c>
    </row>
    <row r="9386" spans="1:42">
      <c r="A9386">
        <v>985.88163739214053</v>
      </c>
      <c r="B9386">
        <v>1043.3880534501743</v>
      </c>
      <c r="C9386">
        <v>740.01490486188561</v>
      </c>
      <c r="D9386">
        <v>-57.506416058033778</v>
      </c>
      <c r="E9386">
        <v>57.506416058033778</v>
      </c>
      <c r="F9386">
        <v>-303.3731485882887</v>
      </c>
      <c r="G9386">
        <v>8.8700108020666382E-3</v>
      </c>
      <c r="H9386">
        <v>1368.6559972441125</v>
      </c>
      <c r="I9386">
        <v>3.2140696942806246E-2</v>
      </c>
      <c r="J9386">
        <v>6.1058759927749631E-2</v>
      </c>
      <c r="K9386">
        <v>1.4166496517002583</v>
      </c>
      <c r="L9386">
        <v>37.975757122039795</v>
      </c>
      <c r="M9386">
        <v>316.67832830446395</v>
      </c>
      <c r="N9386">
        <v>170.692545775795</v>
      </c>
      <c r="O9386">
        <v>0.86696889996528625</v>
      </c>
      <c r="P9386">
        <v>2.1402113808525931E-2</v>
      </c>
      <c r="Q9386">
        <v>2.1108996444278289E-2</v>
      </c>
      <c r="R9386">
        <v>0.44922292232513428</v>
      </c>
      <c r="S9386">
        <v>433.13055487156942</v>
      </c>
      <c r="T9386">
        <v>26.45987868309021</v>
      </c>
      <c r="U9386">
        <v>0.3103544229269028</v>
      </c>
      <c r="V9386">
        <v>469.12028789520264</v>
      </c>
      <c r="W9386">
        <v>1</v>
      </c>
      <c r="X9386">
        <v>0.32433265686035156</v>
      </c>
      <c r="Y9386">
        <v>329.27275152044325</v>
      </c>
      <c r="Z9386">
        <v>1</v>
      </c>
      <c r="AA9386">
        <v>25.294307945127493</v>
      </c>
      <c r="AB9386">
        <v>19.666938354492189</v>
      </c>
      <c r="AC9386">
        <v>46.653272211551666</v>
      </c>
      <c r="AD9386">
        <v>7.7565494765583264E-3</v>
      </c>
      <c r="AE9386">
        <v>16.842819703013156</v>
      </c>
      <c r="AF9386">
        <v>2.2294049263000486E-2</v>
      </c>
      <c r="AG9386">
        <v>7.1498706655463798E-5</v>
      </c>
      <c r="AH9386">
        <v>4.8280680358409878E-2</v>
      </c>
      <c r="AI9386">
        <v>17.149329483509064</v>
      </c>
      <c r="AJ9386">
        <v>15.050632428199142</v>
      </c>
      <c r="AK9386">
        <v>56.90834401667118</v>
      </c>
      <c r="AL9386">
        <v>1.783048057957624</v>
      </c>
      <c r="AM9386">
        <v>64.045577752590177</v>
      </c>
      <c r="AN9386">
        <v>174.48833164936138</v>
      </c>
      <c r="AO9386">
        <v>3.7312481522560122E-2</v>
      </c>
      <c r="AP9386">
        <v>0.86593915724754345</v>
      </c>
    </row>
    <row r="9387" spans="1:42">
      <c r="A9387">
        <v>444.12651672395651</v>
      </c>
      <c r="B9387">
        <v>133.3236668678058</v>
      </c>
      <c r="C9387">
        <v>178.14693680856413</v>
      </c>
      <c r="D9387">
        <v>265.97957991539238</v>
      </c>
      <c r="E9387">
        <v>-310.80284985615071</v>
      </c>
      <c r="F9387">
        <v>-265.97957991539238</v>
      </c>
      <c r="G9387">
        <v>2.7758433973791297E-2</v>
      </c>
      <c r="H9387">
        <v>94.547705970834869</v>
      </c>
      <c r="I9387">
        <v>4.5269149839878078E-2</v>
      </c>
      <c r="J9387">
        <v>3.0096127033233638E-2</v>
      </c>
      <c r="K9387">
        <v>1.7090934596002101</v>
      </c>
      <c r="L9387">
        <v>19.946213960647583</v>
      </c>
      <c r="M9387">
        <v>1.3188578265100912</v>
      </c>
      <c r="N9387">
        <v>81.587178192901618</v>
      </c>
      <c r="O9387">
        <v>0.54325279593467712</v>
      </c>
      <c r="P9387">
        <v>1.6549226389990911E-2</v>
      </c>
      <c r="Q9387">
        <v>2.9966012795766189E-2</v>
      </c>
      <c r="R9387">
        <v>0.49136128425598147</v>
      </c>
      <c r="S9387">
        <v>713.54424259924758</v>
      </c>
      <c r="T9387">
        <v>39.16681706905365</v>
      </c>
      <c r="U9387">
        <v>0.33429328024387361</v>
      </c>
      <c r="V9387">
        <v>510.24055480957031</v>
      </c>
      <c r="W9387">
        <v>1</v>
      </c>
      <c r="X9387">
        <v>0.32949107766151431</v>
      </c>
      <c r="Y9387">
        <v>466.07555451139473</v>
      </c>
      <c r="Z9387">
        <v>1</v>
      </c>
      <c r="AA9387">
        <v>16.755028192453388</v>
      </c>
      <c r="AB9387">
        <v>38.415979064941411</v>
      </c>
      <c r="AC9387">
        <v>47.619436681270599</v>
      </c>
      <c r="AD9387">
        <v>2.7106717101529113E-3</v>
      </c>
      <c r="AE9387">
        <v>63.796319271624149</v>
      </c>
      <c r="AF9387">
        <v>9.181707501411436E-2</v>
      </c>
      <c r="AG9387">
        <v>4.2471273275167178E-4</v>
      </c>
      <c r="AH9387">
        <v>5.9034514546394343E-2</v>
      </c>
      <c r="AI9387">
        <v>10.24282306432724</v>
      </c>
      <c r="AJ9387">
        <v>9.5546791257857659</v>
      </c>
      <c r="AK9387">
        <v>32.456757482886317</v>
      </c>
      <c r="AL9387">
        <v>-0.1544063025404343</v>
      </c>
      <c r="AM9387">
        <v>52.310340130329131</v>
      </c>
      <c r="AN9387">
        <v>751.27107803567628</v>
      </c>
      <c r="AO9387">
        <v>8.8695999503135683E-2</v>
      </c>
      <c r="AP9387">
        <v>0.82876511335372927</v>
      </c>
    </row>
    <row r="9388" spans="1:42">
      <c r="A9388">
        <v>254.95591378456325</v>
      </c>
      <c r="B9388">
        <v>183.14907931197763</v>
      </c>
      <c r="C9388">
        <v>365.81923638739681</v>
      </c>
      <c r="D9388">
        <v>-110.86332260283356</v>
      </c>
      <c r="E9388">
        <v>-182.67015707541918</v>
      </c>
      <c r="F9388">
        <v>110.86332260283356</v>
      </c>
      <c r="G9388">
        <v>7.9429263460006672E-2</v>
      </c>
      <c r="H9388">
        <v>1090.6518593901967</v>
      </c>
      <c r="I9388">
        <v>4.9154367148876187E-2</v>
      </c>
      <c r="J9388">
        <v>2.3977749586105344E-2</v>
      </c>
      <c r="K9388">
        <v>1.3541828677237033</v>
      </c>
      <c r="L9388">
        <v>18.462643623352051</v>
      </c>
      <c r="M9388">
        <v>1.3637555385926108</v>
      </c>
      <c r="N9388">
        <v>43.004750098228463</v>
      </c>
      <c r="O9388">
        <v>0.7077268660068512</v>
      </c>
      <c r="P9388">
        <v>4.9231867260403099E-3</v>
      </c>
      <c r="Q9388">
        <v>3.5893366230858689E-2</v>
      </c>
      <c r="R9388">
        <v>0.40881638050079344</v>
      </c>
      <c r="S9388">
        <v>816.65721086269991</v>
      </c>
      <c r="T9388">
        <v>41.578960418701172</v>
      </c>
      <c r="U9388">
        <v>0.41368540942668919</v>
      </c>
      <c r="V9388">
        <v>501.15120410919189</v>
      </c>
      <c r="W9388">
        <v>1</v>
      </c>
      <c r="X9388">
        <v>0.30681545495986939</v>
      </c>
      <c r="Y9388">
        <v>539.05145474096821</v>
      </c>
      <c r="Z9388">
        <v>1</v>
      </c>
      <c r="AA9388">
        <v>10.47546452727318</v>
      </c>
      <c r="AB9388">
        <v>99.629525146484383</v>
      </c>
      <c r="AC9388">
        <v>74.251241981983185</v>
      </c>
      <c r="AD9388">
        <v>1.0571551526713574E-2</v>
      </c>
      <c r="AE9388">
        <v>2.6157858216183714</v>
      </c>
      <c r="AF9388">
        <v>0.29415287733077999</v>
      </c>
      <c r="AG9388">
        <v>1.3665086956149441E-3</v>
      </c>
      <c r="AH9388">
        <v>5.7568434774875638E-2</v>
      </c>
      <c r="AI9388">
        <v>12.118155062198639</v>
      </c>
      <c r="AJ9388">
        <v>16.073151372576234</v>
      </c>
      <c r="AK9388">
        <v>37.397324107289315</v>
      </c>
      <c r="AL9388">
        <v>5.3396783246218469</v>
      </c>
      <c r="AM9388">
        <v>38.155234611034395</v>
      </c>
      <c r="AN9388">
        <v>170.81567929199815</v>
      </c>
      <c r="AO9388">
        <v>0.1082617665529251</v>
      </c>
      <c r="AP9388">
        <v>0.84668806767463689</v>
      </c>
    </row>
    <row r="9389" spans="1:42">
      <c r="A9389">
        <v>1057.1073421809497</v>
      </c>
      <c r="B9389">
        <v>775.76002053700518</v>
      </c>
      <c r="C9389">
        <v>815.17783984900598</v>
      </c>
      <c r="D9389">
        <v>241.9295023319437</v>
      </c>
      <c r="E9389">
        <v>-281.3473216439445</v>
      </c>
      <c r="F9389">
        <v>-241.9295023319437</v>
      </c>
      <c r="G9389">
        <v>3.4726975586212266E-2</v>
      </c>
      <c r="H9389">
        <v>1588.0246072877314</v>
      </c>
      <c r="I9389">
        <v>4.7177734673023219E-2</v>
      </c>
      <c r="J9389">
        <v>7.9261626243591302E-2</v>
      </c>
      <c r="K9389">
        <v>1.808153344362974</v>
      </c>
      <c r="L9389">
        <v>59.397467374801636</v>
      </c>
      <c r="M9389">
        <v>3.3190614947387749</v>
      </c>
      <c r="N9389">
        <v>189.16756548347476</v>
      </c>
      <c r="O9389">
        <v>0.9918036162853241</v>
      </c>
      <c r="P9389">
        <v>9.3572772873772494E-3</v>
      </c>
      <c r="Q9389">
        <v>3.0342750814225935E-2</v>
      </c>
      <c r="R9389">
        <v>0.48534767150878905</v>
      </c>
      <c r="S9389">
        <v>1125.2405320388264</v>
      </c>
      <c r="T9389">
        <v>34.885922074317932</v>
      </c>
      <c r="U9389">
        <v>0.32902832329273224</v>
      </c>
      <c r="V9389">
        <v>505.62939643859863</v>
      </c>
      <c r="W9389">
        <v>1</v>
      </c>
      <c r="X9389">
        <v>0.40685731768608091</v>
      </c>
      <c r="Y9389">
        <v>682.15437137583194</v>
      </c>
      <c r="Z9389">
        <v>1</v>
      </c>
      <c r="AA9389">
        <v>29.498293208131798</v>
      </c>
      <c r="AB9389">
        <v>74.164057067871099</v>
      </c>
      <c r="AC9389">
        <v>180.39371222257614</v>
      </c>
      <c r="AD9389">
        <v>1.4549512944669805E-2</v>
      </c>
      <c r="AE9389">
        <v>1.8173133311757188</v>
      </c>
      <c r="AF9389">
        <v>0.12305488944053647</v>
      </c>
      <c r="AG9389">
        <v>1.2949007891988799E-3</v>
      </c>
      <c r="AH9389">
        <v>3.3933078098297119E-2</v>
      </c>
      <c r="AI9389">
        <v>11.209354102611542</v>
      </c>
      <c r="AJ9389">
        <v>6.0832222563527028</v>
      </c>
      <c r="AK9389">
        <v>42.807419301867483</v>
      </c>
      <c r="AL9389">
        <v>3.0825580040956337</v>
      </c>
      <c r="AM9389">
        <v>37.750004541873935</v>
      </c>
      <c r="AN9389">
        <v>632.3591497613495</v>
      </c>
      <c r="AO9389">
        <v>6.4470460772514337E-2</v>
      </c>
      <c r="AP9389">
        <v>0.89414489459991464</v>
      </c>
    </row>
    <row r="9390" spans="1:42">
      <c r="A9390">
        <v>391.35318476417297</v>
      </c>
      <c r="B9390">
        <v>166.7089514736154</v>
      </c>
      <c r="C9390">
        <v>287.26779951733943</v>
      </c>
      <c r="D9390">
        <v>104.08538524683354</v>
      </c>
      <c r="E9390">
        <v>-224.64423329055757</v>
      </c>
      <c r="F9390">
        <v>-104.08538524683354</v>
      </c>
      <c r="G9390">
        <v>2.5871452919678115E-2</v>
      </c>
      <c r="H9390">
        <v>671.75431709490579</v>
      </c>
      <c r="I9390">
        <v>3.6593013703823091E-2</v>
      </c>
      <c r="J9390">
        <v>1.7432635545730591E-2</v>
      </c>
      <c r="K9390">
        <v>1.5082909986793993</v>
      </c>
      <c r="L9390">
        <v>19.108335971832275</v>
      </c>
      <c r="M9390">
        <v>1.3626958752803624</v>
      </c>
      <c r="N9390">
        <v>74.355439961433419</v>
      </c>
      <c r="O9390">
        <v>0.83063700795173645</v>
      </c>
      <c r="P9390">
        <v>1.1228210449218748E-2</v>
      </c>
      <c r="Q9390">
        <v>9.1163922945658345E-3</v>
      </c>
      <c r="R9390">
        <v>0.43896998882293703</v>
      </c>
      <c r="S9390">
        <v>694.30495133327315</v>
      </c>
      <c r="T9390">
        <v>37.631136178970337</v>
      </c>
      <c r="U9390">
        <v>0.32492659032344823</v>
      </c>
      <c r="V9390">
        <v>461.92739009857178</v>
      </c>
      <c r="W9390">
        <v>1</v>
      </c>
      <c r="X9390">
        <v>0.35115269184112552</v>
      </c>
      <c r="Y9390">
        <v>352.11875335288391</v>
      </c>
      <c r="Z9390">
        <v>1</v>
      </c>
      <c r="AA9390">
        <v>50.143258530683525</v>
      </c>
      <c r="AB9390">
        <v>155.43539904785158</v>
      </c>
      <c r="AC9390">
        <v>122.79561907052994</v>
      </c>
      <c r="AD9390">
        <v>6.8200575999724563E-3</v>
      </c>
      <c r="AE9390">
        <v>16.458951786241759</v>
      </c>
      <c r="AF9390">
        <v>7.0595026016235338E-2</v>
      </c>
      <c r="AG9390">
        <v>9.8363967364711977E-4</v>
      </c>
      <c r="AH9390">
        <v>5.9155955350399018E-2</v>
      </c>
      <c r="AI9390">
        <v>27.37287312746048</v>
      </c>
      <c r="AJ9390">
        <v>5.3576057031307984</v>
      </c>
      <c r="AK9390">
        <v>15.813216696381568</v>
      </c>
      <c r="AL9390">
        <v>6.1501547788373694</v>
      </c>
      <c r="AM9390">
        <v>72.461207234859472</v>
      </c>
      <c r="AN9390">
        <v>536.29923139857874</v>
      </c>
      <c r="AO9390">
        <v>9.370841944217681E-2</v>
      </c>
      <c r="AP9390">
        <v>0.83982332301139839</v>
      </c>
    </row>
    <row r="9391" spans="1:42">
      <c r="A9391">
        <v>1442.5248451119262</v>
      </c>
      <c r="B9391">
        <v>1689.0591186564025</v>
      </c>
      <c r="C9391">
        <v>1158.4228427440542</v>
      </c>
      <c r="D9391">
        <v>-246.53427354447626</v>
      </c>
      <c r="E9391">
        <v>246.53427354447626</v>
      </c>
      <c r="F9391">
        <v>-530.63627591234831</v>
      </c>
      <c r="G9391">
        <v>1.3682878526974701E-2</v>
      </c>
      <c r="H9391">
        <v>698.53418467361894</v>
      </c>
      <c r="I9391">
        <v>5.9700657427310941E-2</v>
      </c>
      <c r="J9391">
        <v>9.0270699977874749E-2</v>
      </c>
      <c r="K9391">
        <v>1.9500853639066218</v>
      </c>
      <c r="L9391">
        <v>30.116840600967407</v>
      </c>
      <c r="M9391">
        <v>1416.3509225251651</v>
      </c>
      <c r="N9391">
        <v>200.04303123474125</v>
      </c>
      <c r="O9391">
        <v>0.97508534789085388</v>
      </c>
      <c r="P9391">
        <v>7.6542621718512626E-3</v>
      </c>
      <c r="Q9391">
        <v>2.9622690465715192E-2</v>
      </c>
      <c r="R9391">
        <v>0.48443400382995605</v>
      </c>
      <c r="S9391">
        <v>637.82143665547801</v>
      </c>
      <c r="T9391">
        <v>27.862736582756042</v>
      </c>
      <c r="U9391">
        <v>0.33521390497684478</v>
      </c>
      <c r="V9391">
        <v>617.63582229614258</v>
      </c>
      <c r="W9391">
        <v>1</v>
      </c>
      <c r="X9391">
        <v>0.37892620205879213</v>
      </c>
      <c r="Y9391">
        <v>336.46759515926658</v>
      </c>
      <c r="Z9391">
        <v>1</v>
      </c>
      <c r="AA9391">
        <v>9.1369608745670341</v>
      </c>
      <c r="AB9391">
        <v>170.41746905517579</v>
      </c>
      <c r="AC9391">
        <v>108.36289972066879</v>
      </c>
      <c r="AD9391">
        <v>1.1634174575153578E-2</v>
      </c>
      <c r="AE9391">
        <v>5.3274919641294058</v>
      </c>
      <c r="AF9391">
        <v>4.6289659738540642E-2</v>
      </c>
      <c r="AG9391">
        <v>6.7091887270069237E-4</v>
      </c>
      <c r="AH9391">
        <v>3.8768160128593444E-2</v>
      </c>
      <c r="AI9391">
        <v>7.9935464262962341</v>
      </c>
      <c r="AJ9391">
        <v>10.954282334104732</v>
      </c>
      <c r="AK9391">
        <v>19.937183255553244</v>
      </c>
      <c r="AL9391">
        <v>7.6178355989919986</v>
      </c>
      <c r="AM9391">
        <v>25.612663185596467</v>
      </c>
      <c r="AN9391">
        <v>687.5580430963405</v>
      </c>
      <c r="AO9391">
        <v>6.7364787459373465E-2</v>
      </c>
      <c r="AP9391">
        <v>0.81846564722061166</v>
      </c>
    </row>
    <row r="9392" spans="1:42">
      <c r="A9392">
        <v>737.94391404631631</v>
      </c>
      <c r="B9392">
        <v>540.65699277078909</v>
      </c>
      <c r="C9392">
        <v>794.0090223262805</v>
      </c>
      <c r="D9392">
        <v>-56.065108279964193</v>
      </c>
      <c r="E9392">
        <v>-253.35202955549141</v>
      </c>
      <c r="F9392">
        <v>56.065108279964193</v>
      </c>
      <c r="G9392">
        <v>6.0904658391883731E-3</v>
      </c>
      <c r="H9392">
        <v>1845.4205146400454</v>
      </c>
      <c r="I9392">
        <v>2.597915858030319E-2</v>
      </c>
      <c r="J9392">
        <v>6.3789262533187868E-2</v>
      </c>
      <c r="K9392">
        <v>1.2166856961786747</v>
      </c>
      <c r="L9392">
        <v>76.591911315917969</v>
      </c>
      <c r="M9392">
        <v>289.64899512604705</v>
      </c>
      <c r="N9392">
        <v>141.37131331462862</v>
      </c>
      <c r="O9392">
        <v>0.75562730431556702</v>
      </c>
      <c r="P9392">
        <v>9.5284751256306949E-3</v>
      </c>
      <c r="Q9392">
        <v>1.067700041664971E-2</v>
      </c>
      <c r="R9392">
        <v>0.40305044651031496</v>
      </c>
      <c r="S9392">
        <v>477.44589267155175</v>
      </c>
      <c r="T9392">
        <v>49.053966999053955</v>
      </c>
      <c r="U9392">
        <v>0.28717672049999238</v>
      </c>
      <c r="V9392">
        <v>555.95324039459229</v>
      </c>
      <c r="W9392">
        <v>1</v>
      </c>
      <c r="X9392">
        <v>0.4280529856681824</v>
      </c>
      <c r="Y9392">
        <v>639.55065185870319</v>
      </c>
      <c r="Z9392">
        <v>1</v>
      </c>
      <c r="AA9392">
        <v>35.145939125280385</v>
      </c>
      <c r="AB9392">
        <v>63.015028808593755</v>
      </c>
      <c r="AC9392">
        <v>136.62691861391068</v>
      </c>
      <c r="AD9392">
        <v>1.3823949373685397E-2</v>
      </c>
      <c r="AE9392">
        <v>1.4055269864358857</v>
      </c>
      <c r="AF9392">
        <v>1.9858410358428953E-2</v>
      </c>
      <c r="AG9392">
        <v>9.5767481854479623E-4</v>
      </c>
      <c r="AH9392">
        <v>4.4038499653339384E-2</v>
      </c>
      <c r="AI9392">
        <v>25.750702917575836</v>
      </c>
      <c r="AJ9392">
        <v>3.8850898631466104</v>
      </c>
      <c r="AK9392">
        <v>39.022410333752632</v>
      </c>
      <c r="AL9392">
        <v>5.3169510729645166</v>
      </c>
      <c r="AM9392">
        <v>64.416999042034149</v>
      </c>
      <c r="AN9392">
        <v>739.55764618754665</v>
      </c>
      <c r="AO9392">
        <v>4.8900853276252751E-2</v>
      </c>
      <c r="AP9392">
        <v>0.86747712540626531</v>
      </c>
    </row>
    <row r="9393" spans="1:42">
      <c r="A9393">
        <v>323.15954378035025</v>
      </c>
      <c r="B9393">
        <v>572.63712412537802</v>
      </c>
      <c r="C9393">
        <v>1475.6011969625938</v>
      </c>
      <c r="D9393">
        <v>-1152.4416531822435</v>
      </c>
      <c r="E9393">
        <v>-902.96407283721578</v>
      </c>
      <c r="F9393">
        <v>902.96407283721578</v>
      </c>
      <c r="G9393">
        <v>3.4264358236706663E-2</v>
      </c>
      <c r="H9393">
        <v>4912.7510095261778</v>
      </c>
      <c r="I9393">
        <v>1.532967835664749E-2</v>
      </c>
      <c r="J9393">
        <v>9.630657577514648E-2</v>
      </c>
      <c r="K9393">
        <v>1.6976389139831065</v>
      </c>
      <c r="L9393">
        <v>33.075402975082397</v>
      </c>
      <c r="M9393">
        <v>924.29267996992678</v>
      </c>
      <c r="N9393">
        <v>40.651144489669804</v>
      </c>
      <c r="O9393">
        <v>0.86385604739189148</v>
      </c>
      <c r="P9393">
        <v>1.3511931260426838E-2</v>
      </c>
      <c r="Q9393">
        <v>1.8319774892595075E-2</v>
      </c>
      <c r="R9393">
        <v>0.41860807418823243</v>
      </c>
      <c r="S9393">
        <v>380.31628545202841</v>
      </c>
      <c r="T9393">
        <v>27.449372410774231</v>
      </c>
      <c r="U9393">
        <v>0.34269194424152377</v>
      </c>
      <c r="V9393">
        <v>644.61188316345215</v>
      </c>
      <c r="W9393">
        <v>1</v>
      </c>
      <c r="X9393">
        <v>0.33934091925621035</v>
      </c>
      <c r="Y9393">
        <v>438.56748855745468</v>
      </c>
      <c r="Z9393">
        <v>1</v>
      </c>
      <c r="AA9393">
        <v>47.362202471055994</v>
      </c>
      <c r="AB9393">
        <v>128.41843377685547</v>
      </c>
      <c r="AC9393">
        <v>86.646322906017303</v>
      </c>
      <c r="AD9393">
        <v>1.3643642979809363E-2</v>
      </c>
      <c r="AE9393">
        <v>49.764462997970888</v>
      </c>
      <c r="AF9393">
        <v>5.1678246259689323E-2</v>
      </c>
      <c r="AG9393">
        <v>3.7716762266572462E-4</v>
      </c>
      <c r="AH9393">
        <v>2.3244225025176998E-3</v>
      </c>
      <c r="AI9393">
        <v>28.825685679912567</v>
      </c>
      <c r="AJ9393">
        <v>6.4344502798976846</v>
      </c>
      <c r="AK9393">
        <v>44.713468167185781</v>
      </c>
      <c r="AL9393">
        <v>3.8615331663531558</v>
      </c>
      <c r="AM9393">
        <v>79.347034323215482</v>
      </c>
      <c r="AN9393">
        <v>295.88751435958261</v>
      </c>
      <c r="AO9393">
        <v>6.3849072337150564E-2</v>
      </c>
      <c r="AP9393">
        <v>0.84977656555175796</v>
      </c>
    </row>
    <row r="9394" spans="1:42">
      <c r="A9394">
        <v>615.11490662168205</v>
      </c>
      <c r="B9394">
        <v>896.13823125733325</v>
      </c>
      <c r="C9394">
        <v>1106.874516138271</v>
      </c>
      <c r="D9394">
        <v>-491.75960951658897</v>
      </c>
      <c r="E9394">
        <v>-210.73628488093777</v>
      </c>
      <c r="F9394">
        <v>210.73628488093777</v>
      </c>
      <c r="G9394">
        <v>7.5886943129682138E-2</v>
      </c>
      <c r="H9394">
        <v>1986.0224893280858</v>
      </c>
      <c r="I9394">
        <v>2.8840206563472748E-2</v>
      </c>
      <c r="J9394">
        <v>8.7123034000396726E-3</v>
      </c>
      <c r="K9394">
        <v>2.1400123032391072</v>
      </c>
      <c r="L9394">
        <v>17.387368679046631</v>
      </c>
      <c r="M9394">
        <v>1336.3461271139613</v>
      </c>
      <c r="N9394">
        <v>115.7436790445328</v>
      </c>
      <c r="O9394">
        <v>0.5421765148639679</v>
      </c>
      <c r="P9394">
        <v>1.0556538263956704E-2</v>
      </c>
      <c r="Q9394">
        <v>2.6798455450269907E-3</v>
      </c>
      <c r="R9394">
        <v>0.38813539028167726</v>
      </c>
      <c r="S9394">
        <v>927.67223044692514</v>
      </c>
      <c r="T9394">
        <v>29.743021726608276</v>
      </c>
      <c r="U9394">
        <v>0.31659119546413422</v>
      </c>
      <c r="V9394">
        <v>588.70971202850342</v>
      </c>
      <c r="W9394">
        <v>1</v>
      </c>
      <c r="X9394">
        <v>0.34569565773010258</v>
      </c>
      <c r="Y9394">
        <v>541.57219932338262</v>
      </c>
      <c r="Z9394">
        <v>1</v>
      </c>
      <c r="AA9394">
        <v>49.008726574735647</v>
      </c>
      <c r="AB9394">
        <v>147.80038317871094</v>
      </c>
      <c r="AC9394">
        <v>116.31124168634415</v>
      </c>
      <c r="AD9394">
        <v>8.3735914311857309E-3</v>
      </c>
      <c r="AE9394">
        <v>33.123846781970748</v>
      </c>
      <c r="AF9394">
        <v>0.25749539852142334</v>
      </c>
      <c r="AG9394">
        <v>6.2115048174384631E-4</v>
      </c>
      <c r="AH9394">
        <v>5.8724118220806122E-2</v>
      </c>
      <c r="AI9394">
        <v>25.582027733325958</v>
      </c>
      <c r="AJ9394">
        <v>5.2699658288364724</v>
      </c>
      <c r="AK9394">
        <v>26.900971303582192</v>
      </c>
      <c r="AL9394">
        <v>3.655307823430415</v>
      </c>
      <c r="AM9394">
        <v>70.765761888027185</v>
      </c>
      <c r="AN9394">
        <v>699.74333150969869</v>
      </c>
      <c r="AO9394">
        <v>4.3179278016090394E-2</v>
      </c>
      <c r="AP9394">
        <v>0.88782659888267523</v>
      </c>
    </row>
    <row r="9395" spans="1:42">
      <c r="A9395">
        <v>1409.8739865025934</v>
      </c>
      <c r="B9395">
        <v>1088.502550001401</v>
      </c>
      <c r="C9395">
        <v>835.23162546581148</v>
      </c>
      <c r="D9395">
        <v>321.37143650119242</v>
      </c>
      <c r="E9395">
        <v>-321.37143650119242</v>
      </c>
      <c r="F9395">
        <v>-574.64236103678195</v>
      </c>
      <c r="G9395">
        <v>6.0317529353313918E-3</v>
      </c>
      <c r="H9395">
        <v>939.80642595389611</v>
      </c>
      <c r="I9395">
        <v>5.4725503027439115E-2</v>
      </c>
      <c r="J9395">
        <v>3.7491934299468996E-2</v>
      </c>
      <c r="K9395">
        <v>1.3493291130006313</v>
      </c>
      <c r="L9395">
        <v>36.148520708084106</v>
      </c>
      <c r="M9395">
        <v>52.117743172215363</v>
      </c>
      <c r="N9395">
        <v>177.94597272872929</v>
      </c>
      <c r="O9395">
        <v>0.69733080267906189</v>
      </c>
      <c r="P9395">
        <v>5.1934410201178649E-3</v>
      </c>
      <c r="Q9395">
        <v>3.5577287515004469E-2</v>
      </c>
      <c r="R9395">
        <v>0.44625611305236818</v>
      </c>
      <c r="S9395">
        <v>871.17887370305584</v>
      </c>
      <c r="T9395">
        <v>46.245011687278748</v>
      </c>
      <c r="U9395">
        <v>0.44506412565708164</v>
      </c>
      <c r="V9395">
        <v>618.69869232177734</v>
      </c>
      <c r="W9395">
        <v>1</v>
      </c>
      <c r="X9395">
        <v>0.3002309858798981</v>
      </c>
      <c r="Y9395">
        <v>506.06269940423624</v>
      </c>
      <c r="Z9395">
        <v>1</v>
      </c>
      <c r="AA9395">
        <v>31.05030912064553</v>
      </c>
      <c r="AB9395">
        <v>128.93866998291017</v>
      </c>
      <c r="AC9395">
        <v>110.76857894659042</v>
      </c>
      <c r="AD9395">
        <v>5.3877806052183494E-3</v>
      </c>
      <c r="AE9395">
        <v>9.1262470300296243</v>
      </c>
      <c r="AF9395">
        <v>1.6457587480545037E-2</v>
      </c>
      <c r="AG9395">
        <v>6.5784105686134023E-4</v>
      </c>
      <c r="AH9395">
        <v>1.0891638040542602E-3</v>
      </c>
      <c r="AI9395">
        <v>16.999534070491791</v>
      </c>
      <c r="AJ9395">
        <v>10.951773393971925</v>
      </c>
      <c r="AK9395">
        <v>36.184542469382286</v>
      </c>
      <c r="AL9395">
        <v>7.041390599719346</v>
      </c>
      <c r="AM9395">
        <v>67.98367215394974</v>
      </c>
      <c r="AN9395">
        <v>755.30736460040225</v>
      </c>
      <c r="AO9395">
        <v>3.9969580054283145E-2</v>
      </c>
      <c r="AP9395">
        <v>0.9112811408042909</v>
      </c>
    </row>
    <row r="9396" spans="1:42">
      <c r="A9396">
        <v>639.04858717134732</v>
      </c>
      <c r="B9396">
        <v>403.35433414387813</v>
      </c>
      <c r="C9396">
        <v>1254.7921298389003</v>
      </c>
      <c r="D9396">
        <v>-615.74354266755302</v>
      </c>
      <c r="E9396">
        <v>-851.43779569502226</v>
      </c>
      <c r="F9396">
        <v>615.74354266755302</v>
      </c>
      <c r="G9396">
        <v>2.990970300467655E-2</v>
      </c>
      <c r="H9396">
        <v>3726.8152080822256</v>
      </c>
      <c r="I9396">
        <v>2.3349070250988008E-2</v>
      </c>
      <c r="J9396">
        <v>3.9571509122848514E-2</v>
      </c>
      <c r="K9396">
        <v>1.6773701667845247</v>
      </c>
      <c r="L9396">
        <v>18.857378959655762</v>
      </c>
      <c r="M9396">
        <v>93.74624224207912</v>
      </c>
      <c r="N9396">
        <v>77.7297319753647</v>
      </c>
      <c r="O9396">
        <v>0.57837668061256409</v>
      </c>
      <c r="P9396">
        <v>2.1565025117662217E-3</v>
      </c>
      <c r="Q9396">
        <v>3.7449200683169891E-2</v>
      </c>
      <c r="R9396">
        <v>0.39188839435577394</v>
      </c>
      <c r="S9396">
        <v>428.94296080007888</v>
      </c>
      <c r="T9396">
        <v>40.942502021789551</v>
      </c>
      <c r="U9396">
        <v>0.44941330134868623</v>
      </c>
      <c r="V9396">
        <v>494.77932453155518</v>
      </c>
      <c r="W9396">
        <v>1</v>
      </c>
      <c r="X9396">
        <v>0.38988698244094849</v>
      </c>
      <c r="Y9396">
        <v>275.53691696198155</v>
      </c>
      <c r="Z9396">
        <v>1</v>
      </c>
      <c r="AA9396">
        <v>30.835459736471183</v>
      </c>
      <c r="AB9396">
        <v>133.77293090820314</v>
      </c>
      <c r="AC9396">
        <v>110.4371502995491</v>
      </c>
      <c r="AD9396">
        <v>1.070219023614867E-2</v>
      </c>
      <c r="AE9396">
        <v>3.8105491935702265</v>
      </c>
      <c r="AF9396">
        <v>0.10402906179428098</v>
      </c>
      <c r="AG9396">
        <v>9.8565603530825167E-4</v>
      </c>
      <c r="AH9396">
        <v>4.8932092058658595E-2</v>
      </c>
      <c r="AI9396">
        <v>21.393519937992096</v>
      </c>
      <c r="AJ9396">
        <v>0.75878529232876502</v>
      </c>
      <c r="AK9396">
        <v>51.946362374424936</v>
      </c>
      <c r="AL9396">
        <v>5.1829464960527929</v>
      </c>
      <c r="AM9396">
        <v>48.662171065807343</v>
      </c>
      <c r="AN9396">
        <v>612.42312131877225</v>
      </c>
      <c r="AO9396">
        <v>5.8819450497627254E-2</v>
      </c>
      <c r="AP9396">
        <v>0.9001875393390657</v>
      </c>
    </row>
    <row r="9397" spans="1:42">
      <c r="A9397">
        <v>1058.6229249588384</v>
      </c>
      <c r="B9397">
        <v>821.00064591551177</v>
      </c>
      <c r="C9397">
        <v>557.56826647320713</v>
      </c>
      <c r="D9397">
        <v>237.62227904332667</v>
      </c>
      <c r="E9397">
        <v>-237.62227904332667</v>
      </c>
      <c r="F9397">
        <v>-501.05465848563131</v>
      </c>
      <c r="G9397">
        <v>7.4770041904971024E-2</v>
      </c>
      <c r="H9397">
        <v>339.86694582145833</v>
      </c>
      <c r="I9397">
        <v>4.6483407318592067E-2</v>
      </c>
      <c r="J9397">
        <v>8.054515933990479E-2</v>
      </c>
      <c r="K9397">
        <v>1.8850196145236491</v>
      </c>
      <c r="L9397">
        <v>23.959606885910034</v>
      </c>
      <c r="M9397">
        <v>191.6155666460871</v>
      </c>
      <c r="N9397">
        <v>171.68395686988833</v>
      </c>
      <c r="O9397">
        <v>0.78474423289299011</v>
      </c>
      <c r="P9397">
        <v>1.7021409723493787E-2</v>
      </c>
      <c r="Q9397">
        <v>1.9737296475304495E-2</v>
      </c>
      <c r="R9397">
        <v>0.41603778839111327</v>
      </c>
      <c r="S9397">
        <v>687.95507584960501</v>
      </c>
      <c r="T9397">
        <v>41.111531853675842</v>
      </c>
      <c r="U9397">
        <v>0.34297314941883089</v>
      </c>
      <c r="V9397">
        <v>558.95142555236816</v>
      </c>
      <c r="W9397">
        <v>1</v>
      </c>
      <c r="X9397">
        <v>0.34361849665641786</v>
      </c>
      <c r="Y9397">
        <v>377.69588640995369</v>
      </c>
      <c r="Z9397">
        <v>1</v>
      </c>
      <c r="AA9397">
        <v>44.096559290132525</v>
      </c>
      <c r="AB9397">
        <v>54.511396423339846</v>
      </c>
      <c r="AC9397">
        <v>192.8314134478569</v>
      </c>
      <c r="AD9397">
        <v>8.8158729748848159E-3</v>
      </c>
      <c r="AE9397">
        <v>1.0265792321561846</v>
      </c>
      <c r="AF9397">
        <v>0.29385095000267025</v>
      </c>
      <c r="AG9397">
        <v>1.3096528733171017E-3</v>
      </c>
      <c r="AH9397">
        <v>5.0538256835937496E-2</v>
      </c>
      <c r="AI9397">
        <v>17.200455367565155</v>
      </c>
      <c r="AJ9397">
        <v>7.1916389739601163</v>
      </c>
      <c r="AK9397">
        <v>7.6449929541349411</v>
      </c>
      <c r="AL9397">
        <v>7.3353683548086259</v>
      </c>
      <c r="AM9397">
        <v>82.831841814517972</v>
      </c>
      <c r="AN9397">
        <v>744.00707293185064</v>
      </c>
      <c r="AO9397">
        <v>0.10494249713420868</v>
      </c>
      <c r="AP9397">
        <v>0.83918091106414805</v>
      </c>
    </row>
    <row r="9398" spans="1:42">
      <c r="A9398">
        <v>884.8200067346645</v>
      </c>
      <c r="B9398">
        <v>1938.6851813645567</v>
      </c>
      <c r="C9398">
        <v>1448.8358518398556</v>
      </c>
      <c r="D9398">
        <v>-1053.8651746298922</v>
      </c>
      <c r="E9398">
        <v>489.84932952470103</v>
      </c>
      <c r="F9398">
        <v>-489.84932952470103</v>
      </c>
      <c r="G9398">
        <v>6.5511734774924696E-2</v>
      </c>
      <c r="H9398">
        <v>314.85646446883675</v>
      </c>
      <c r="I9398">
        <v>4.2214795053005218E-2</v>
      </c>
      <c r="J9398">
        <v>6.4347958803176883E-2</v>
      </c>
      <c r="K9398">
        <v>1.763757950145006</v>
      </c>
      <c r="L9398">
        <v>67.847034931182861</v>
      </c>
      <c r="M9398">
        <v>3106.1174129016613</v>
      </c>
      <c r="N9398">
        <v>14.911027868843078</v>
      </c>
      <c r="O9398">
        <v>0.99499562382698059</v>
      </c>
      <c r="P9398">
        <v>8.5409600999620215E-3</v>
      </c>
      <c r="Q9398">
        <v>4.332062355677286E-2</v>
      </c>
      <c r="R9398">
        <v>0.39943397045135498</v>
      </c>
      <c r="S9398">
        <v>1074.8623790156707</v>
      </c>
      <c r="T9398">
        <v>45.385867357254028</v>
      </c>
      <c r="U9398">
        <v>0.3515054649114609</v>
      </c>
      <c r="V9398">
        <v>515.97115993499756</v>
      </c>
      <c r="W9398">
        <v>1</v>
      </c>
      <c r="X9398">
        <v>0.30671643733978271</v>
      </c>
      <c r="Y9398">
        <v>278.4785347038038</v>
      </c>
      <c r="Z9398">
        <v>1</v>
      </c>
      <c r="AA9398">
        <v>6.6196435616588598</v>
      </c>
      <c r="AB9398">
        <v>68.191640747070323</v>
      </c>
      <c r="AC9398">
        <v>76.162542402744293</v>
      </c>
      <c r="AD9398">
        <v>7.7763924231896032E-3</v>
      </c>
      <c r="AE9398">
        <v>14.919813497735284</v>
      </c>
      <c r="AF9398">
        <v>0.2351094245910644</v>
      </c>
      <c r="AG9398">
        <v>1.2581661887176058E-3</v>
      </c>
      <c r="AH9398">
        <v>1.7766370141506192E-2</v>
      </c>
      <c r="AI9398">
        <v>10.861265957355499</v>
      </c>
      <c r="AJ9398">
        <v>8.3527454006105408</v>
      </c>
      <c r="AK9398">
        <v>6.6866615492105481</v>
      </c>
      <c r="AL9398">
        <v>9.6446067361966499</v>
      </c>
      <c r="AM9398">
        <v>61.944300305843356</v>
      </c>
      <c r="AN9398">
        <v>218.27711684791714</v>
      </c>
      <c r="AO9398">
        <v>6.5376424431800834E-2</v>
      </c>
      <c r="AP9398">
        <v>0.843608164548874</v>
      </c>
    </row>
    <row r="9399" spans="1:42">
      <c r="A9399">
        <v>599.48770654931548</v>
      </c>
      <c r="B9399">
        <v>538.16741720436619</v>
      </c>
      <c r="C9399">
        <v>539.96147207556453</v>
      </c>
      <c r="D9399">
        <v>59.526234473750947</v>
      </c>
      <c r="E9399">
        <v>-61.320289344949288</v>
      </c>
      <c r="F9399">
        <v>-59.526234473750947</v>
      </c>
      <c r="G9399">
        <v>8.0527254355567818E-2</v>
      </c>
      <c r="H9399">
        <v>1240.1417232000281</v>
      </c>
      <c r="I9399">
        <v>1.8148862421512604E-2</v>
      </c>
      <c r="J9399">
        <v>1.0936587810516357E-2</v>
      </c>
      <c r="K9399">
        <v>1.7190304197728632</v>
      </c>
      <c r="L9399">
        <v>25.223871469497681</v>
      </c>
      <c r="M9399">
        <v>1.0067056977458373</v>
      </c>
      <c r="N9399">
        <v>81.192586268615727</v>
      </c>
      <c r="O9399">
        <v>0.93191298842430115</v>
      </c>
      <c r="P9399">
        <v>1.3134861893124048E-2</v>
      </c>
      <c r="Q9399">
        <v>4.6565463807847756E-4</v>
      </c>
      <c r="R9399">
        <v>0.43876120567321775</v>
      </c>
      <c r="S9399">
        <v>512.03081033445233</v>
      </c>
      <c r="T9399">
        <v>35.439130663871765</v>
      </c>
      <c r="U9399">
        <v>0.41988398134708405</v>
      </c>
      <c r="V9399">
        <v>474.46432113647461</v>
      </c>
      <c r="W9399">
        <v>1</v>
      </c>
      <c r="X9399">
        <v>0.30532437443733218</v>
      </c>
      <c r="Y9399">
        <v>455.52376303264816</v>
      </c>
      <c r="Z9399">
        <v>1</v>
      </c>
      <c r="AA9399">
        <v>24.001206290063863</v>
      </c>
      <c r="AB9399">
        <v>84.879331848144531</v>
      </c>
      <c r="AC9399">
        <v>156.43559545278549</v>
      </c>
      <c r="AD9399">
        <v>8.0166286892361105E-3</v>
      </c>
      <c r="AE9399">
        <v>9.042722129143602</v>
      </c>
      <c r="AF9399">
        <v>0.27447417855262757</v>
      </c>
      <c r="AG9399">
        <v>4.2087698216809847E-4</v>
      </c>
      <c r="AH9399">
        <v>3.1197086119651791E-2</v>
      </c>
      <c r="AI9399">
        <v>18.08353990316391</v>
      </c>
      <c r="AJ9399">
        <v>6.2692652794609449</v>
      </c>
      <c r="AK9399">
        <v>24.448693522810935</v>
      </c>
      <c r="AL9399">
        <v>2.0980452365131961</v>
      </c>
      <c r="AM9399">
        <v>78.926394379138941</v>
      </c>
      <c r="AN9399">
        <v>139.4229592758029</v>
      </c>
      <c r="AO9399">
        <v>6.8247681975364682E-2</v>
      </c>
      <c r="AP9399">
        <v>0.88601921129226691</v>
      </c>
    </row>
    <row r="9400" spans="1:42">
      <c r="A9400">
        <v>862.60429825230085</v>
      </c>
      <c r="B9400">
        <v>848.34176600867568</v>
      </c>
      <c r="C9400">
        <v>843.59085956971921</v>
      </c>
      <c r="D9400">
        <v>14.262532243625174</v>
      </c>
      <c r="E9400">
        <v>-14.262532243625174</v>
      </c>
      <c r="F9400">
        <v>-19.013438682581636</v>
      </c>
      <c r="G9400">
        <v>8.2222085733284517E-2</v>
      </c>
      <c r="H9400">
        <v>1499.7639227253981</v>
      </c>
      <c r="I9400">
        <v>4.6823184192180629E-2</v>
      </c>
      <c r="J9400">
        <v>7.1040309667587287E-2</v>
      </c>
      <c r="K9400">
        <v>1.7051439455568791</v>
      </c>
      <c r="L9400">
        <v>66.77760124206543</v>
      </c>
      <c r="M9400">
        <v>477.37427522987332</v>
      </c>
      <c r="N9400">
        <v>129.28435842418673</v>
      </c>
      <c r="O9400">
        <v>0.70453944802284241</v>
      </c>
      <c r="P9400">
        <v>1.4103492842780218E-2</v>
      </c>
      <c r="Q9400">
        <v>4.6210401058197015E-2</v>
      </c>
      <c r="R9400">
        <v>0.49023256778717039</v>
      </c>
      <c r="S9400">
        <v>350.7432348943251</v>
      </c>
      <c r="T9400">
        <v>32.686460018157959</v>
      </c>
      <c r="U9400">
        <v>0.33038050353527071</v>
      </c>
      <c r="V9400">
        <v>629.44586277008057</v>
      </c>
      <c r="W9400">
        <v>1</v>
      </c>
      <c r="X9400">
        <v>0.36771295309066776</v>
      </c>
      <c r="Y9400">
        <v>454.38923321435362</v>
      </c>
      <c r="Z9400">
        <v>1</v>
      </c>
      <c r="AA9400">
        <v>30.035136595220571</v>
      </c>
      <c r="AB9400">
        <v>60.912981445312504</v>
      </c>
      <c r="AC9400">
        <v>133.51152688264847</v>
      </c>
      <c r="AD9400">
        <v>3.0826095841888688E-3</v>
      </c>
      <c r="AE9400">
        <v>78.307822225472179</v>
      </c>
      <c r="AF9400">
        <v>0.29416971445083617</v>
      </c>
      <c r="AG9400">
        <v>1.1706101758006252E-3</v>
      </c>
      <c r="AH9400">
        <v>1.9164006912708281E-2</v>
      </c>
      <c r="AI9400">
        <v>28.013891279697418</v>
      </c>
      <c r="AJ9400">
        <v>7.0888727074701015</v>
      </c>
      <c r="AK9400">
        <v>40.267280815243723</v>
      </c>
      <c r="AL9400">
        <v>5.9748946567526016</v>
      </c>
      <c r="AM9400">
        <v>66.555496776103979</v>
      </c>
      <c r="AN9400">
        <v>486.25214739400826</v>
      </c>
      <c r="AO9400">
        <v>3.5528300404548643E-2</v>
      </c>
      <c r="AP9400">
        <v>0.87896286416053782</v>
      </c>
    </row>
    <row r="9401" spans="1:42">
      <c r="A9401">
        <v>302.10285260286679</v>
      </c>
      <c r="B9401">
        <v>521.90683536507549</v>
      </c>
      <c r="C9401">
        <v>756.31905889059874</v>
      </c>
      <c r="D9401">
        <v>-454.21620628773195</v>
      </c>
      <c r="E9401">
        <v>-234.41222352552325</v>
      </c>
      <c r="F9401">
        <v>234.41222352552325</v>
      </c>
      <c r="G9401">
        <v>8.0230241136177188E-2</v>
      </c>
      <c r="H9401">
        <v>1663.828441678646</v>
      </c>
      <c r="I9401">
        <v>5.8483159840106963E-2</v>
      </c>
      <c r="J9401">
        <v>2.954475975036621E-2</v>
      </c>
      <c r="K9401">
        <v>1.8697706901252267</v>
      </c>
      <c r="L9401">
        <v>17.592071294784546</v>
      </c>
      <c r="M9401">
        <v>864.14182139563025</v>
      </c>
      <c r="N9401">
        <v>47.141873717880259</v>
      </c>
      <c r="O9401">
        <v>0.79279825091362</v>
      </c>
      <c r="P9401">
        <v>2.6906171904669865E-3</v>
      </c>
      <c r="Q9401">
        <v>1.9988110701243081E-2</v>
      </c>
      <c r="R9401">
        <v>0.40925790786743166</v>
      </c>
      <c r="S9401">
        <v>508.28036803108682</v>
      </c>
      <c r="T9401">
        <v>47.661951184272766</v>
      </c>
      <c r="U9401">
        <v>0.31036510288715363</v>
      </c>
      <c r="V9401">
        <v>617.49567985534668</v>
      </c>
      <c r="W9401">
        <v>1</v>
      </c>
      <c r="X9401">
        <v>0.35137462019920351</v>
      </c>
      <c r="Y9401">
        <v>376.19955948203523</v>
      </c>
      <c r="Z9401">
        <v>1</v>
      </c>
      <c r="AA9401">
        <v>37.390145774736411</v>
      </c>
      <c r="AB9401">
        <v>107.03469500732423</v>
      </c>
      <c r="AC9401">
        <v>175.35279244184494</v>
      </c>
      <c r="AD9401">
        <v>1.4389119596562833E-2</v>
      </c>
      <c r="AE9401">
        <v>82.921964313134595</v>
      </c>
      <c r="AF9401">
        <v>2.4194598197936623E-4</v>
      </c>
      <c r="AG9401">
        <v>2.9144534767863961E-4</v>
      </c>
      <c r="AH9401">
        <v>4.8976485395431514E-2</v>
      </c>
      <c r="AI9401">
        <v>26.101729571819305</v>
      </c>
      <c r="AJ9401">
        <v>0.56678648578613544</v>
      </c>
      <c r="AK9401">
        <v>51.93927393615246</v>
      </c>
      <c r="AL9401">
        <v>6.3735332021325943</v>
      </c>
      <c r="AM9401">
        <v>70.224641859531403</v>
      </c>
      <c r="AN9401">
        <v>308.43705691197715</v>
      </c>
      <c r="AO9401">
        <v>5.0222414851188661E-2</v>
      </c>
      <c r="AP9401">
        <v>0.83752492332458506</v>
      </c>
    </row>
    <row r="9402" spans="1:42">
      <c r="A9402">
        <v>922.90636974938639</v>
      </c>
      <c r="B9402">
        <v>3352.4079664711585</v>
      </c>
      <c r="C9402">
        <v>1547.2632898498582</v>
      </c>
      <c r="D9402">
        <v>-2429.5015967217723</v>
      </c>
      <c r="E9402">
        <v>1805.1446766213003</v>
      </c>
      <c r="F9402">
        <v>-1805.1446766213003</v>
      </c>
      <c r="G9402">
        <v>5.7129966942447069E-2</v>
      </c>
      <c r="H9402">
        <v>275.34004811174793</v>
      </c>
      <c r="I9402">
        <v>3.7627423703670504E-2</v>
      </c>
      <c r="J9402">
        <v>8.9571047067642212E-2</v>
      </c>
      <c r="K9402">
        <v>1.7518613866627215</v>
      </c>
      <c r="L9402">
        <v>27.240264415740967</v>
      </c>
      <c r="M9402">
        <v>6062.1075096686982</v>
      </c>
      <c r="N9402">
        <v>68.072226278114329</v>
      </c>
      <c r="O9402">
        <v>0.56531503796577454</v>
      </c>
      <c r="P9402">
        <v>1.0897838804456921E-2</v>
      </c>
      <c r="Q9402">
        <v>2.6073882579803462E-2</v>
      </c>
      <c r="R9402">
        <v>0.49495557308197025</v>
      </c>
      <c r="S9402">
        <v>1090.9430847225069</v>
      </c>
      <c r="T9402">
        <v>25.978130102157593</v>
      </c>
      <c r="U9402">
        <v>0.34973287522792817</v>
      </c>
      <c r="V9402">
        <v>625.8406400680542</v>
      </c>
      <c r="W9402">
        <v>1</v>
      </c>
      <c r="X9402">
        <v>0.43750116348266599</v>
      </c>
      <c r="Y9402">
        <v>364.0364350376251</v>
      </c>
      <c r="Z9402">
        <v>1</v>
      </c>
      <c r="AA9402">
        <v>34.807598475828172</v>
      </c>
      <c r="AB9402">
        <v>67.614921752929689</v>
      </c>
      <c r="AC9402">
        <v>163.42129856348038</v>
      </c>
      <c r="AD9402">
        <v>1.513129177256527E-2</v>
      </c>
      <c r="AE9402">
        <v>5.5546009911719496</v>
      </c>
      <c r="AF9402">
        <v>0.21758261203765866</v>
      </c>
      <c r="AG9402">
        <v>9.157551716085379E-4</v>
      </c>
      <c r="AH9402">
        <v>4.6518599784374233E-2</v>
      </c>
      <c r="AI9402">
        <v>7.6856854557991028</v>
      </c>
      <c r="AJ9402">
        <v>7.3978144720055301</v>
      </c>
      <c r="AK9402">
        <v>6.0951848942041398</v>
      </c>
      <c r="AL9402">
        <v>2.2789574845453822</v>
      </c>
      <c r="AM9402">
        <v>72.51625608205795</v>
      </c>
      <c r="AN9402">
        <v>282.07871345490105</v>
      </c>
      <c r="AO9402">
        <v>5.8419975876808167E-2</v>
      </c>
      <c r="AP9402">
        <v>0.87454594969749466</v>
      </c>
    </row>
    <row r="9403" spans="1:42">
      <c r="A9403">
        <v>754.11607926591478</v>
      </c>
      <c r="B9403">
        <v>709.91714819128117</v>
      </c>
      <c r="C9403">
        <v>402.41586462332481</v>
      </c>
      <c r="D9403">
        <v>44.198931074633606</v>
      </c>
      <c r="E9403">
        <v>-44.198931074633606</v>
      </c>
      <c r="F9403">
        <v>-351.70021464258997</v>
      </c>
      <c r="G9403">
        <v>5.7376576008456352E-2</v>
      </c>
      <c r="H9403">
        <v>327.70405901260307</v>
      </c>
      <c r="I9403">
        <v>5.0979036390781399E-2</v>
      </c>
      <c r="J9403">
        <v>9.1812668323516838E-2</v>
      </c>
      <c r="K9403">
        <v>2.1323965596139427</v>
      </c>
      <c r="L9403">
        <v>59.99426007270813</v>
      </c>
      <c r="M9403">
        <v>18.170358276183833</v>
      </c>
      <c r="N9403">
        <v>107.28983044815065</v>
      </c>
      <c r="O9403">
        <v>0.84606823325157166</v>
      </c>
      <c r="P9403">
        <v>1.9620234860314261E-2</v>
      </c>
      <c r="Q9403">
        <v>1.8993086973826089E-2</v>
      </c>
      <c r="R9403">
        <v>0.39825787544250491</v>
      </c>
      <c r="S9403">
        <v>499.75652368177799</v>
      </c>
      <c r="T9403">
        <v>26.023706793785095</v>
      </c>
      <c r="U9403">
        <v>0.40086976110935213</v>
      </c>
      <c r="V9403">
        <v>586.59286499023438</v>
      </c>
      <c r="W9403">
        <v>1</v>
      </c>
      <c r="X9403">
        <v>0.4069065630435944</v>
      </c>
      <c r="Y9403">
        <v>300.4181211688487</v>
      </c>
      <c r="Z9403">
        <v>1</v>
      </c>
      <c r="AA9403">
        <v>12.388823242197038</v>
      </c>
      <c r="AB9403">
        <v>47.243204650878909</v>
      </c>
      <c r="AC9403">
        <v>130.947445333004</v>
      </c>
      <c r="AD9403">
        <v>1.2155601305839342E-2</v>
      </c>
      <c r="AE9403">
        <v>8.8305755952917053</v>
      </c>
      <c r="AF9403">
        <v>0.21077400326728818</v>
      </c>
      <c r="AG9403">
        <v>1.3846169799653411E-3</v>
      </c>
      <c r="AH9403">
        <v>3.1783675122261046E-2</v>
      </c>
      <c r="AI9403">
        <v>20.583942830562592</v>
      </c>
      <c r="AJ9403">
        <v>3.1645423127949108</v>
      </c>
      <c r="AK9403">
        <v>7.448088564276695</v>
      </c>
      <c r="AL9403">
        <v>6.9964368984834779</v>
      </c>
      <c r="AM9403">
        <v>81.15323220491409</v>
      </c>
      <c r="AN9403">
        <v>125.84858110538558</v>
      </c>
      <c r="AO9403">
        <v>9.8155147910118104E-2</v>
      </c>
      <c r="AP9403">
        <v>0.81095622587203986</v>
      </c>
    </row>
    <row r="9404" spans="1:42">
      <c r="A9404">
        <v>522.81456812473937</v>
      </c>
      <c r="B9404">
        <v>241.56761185328605</v>
      </c>
      <c r="C9404">
        <v>612.57700333237676</v>
      </c>
      <c r="D9404">
        <v>-89.762435207637395</v>
      </c>
      <c r="E9404">
        <v>-371.00939147909071</v>
      </c>
      <c r="F9404">
        <v>89.762435207637395</v>
      </c>
      <c r="G9404">
        <v>-5.9379847314454674E-4</v>
      </c>
      <c r="H9404">
        <v>1544.64137032913</v>
      </c>
      <c r="I9404">
        <v>4.0788707435131071E-2</v>
      </c>
      <c r="J9404">
        <v>7.4192734479904168E-2</v>
      </c>
      <c r="K9404">
        <v>1.157728761011362</v>
      </c>
      <c r="L9404">
        <v>71.089882850646973</v>
      </c>
      <c r="M9404">
        <v>1.5243962284581964</v>
      </c>
      <c r="N9404">
        <v>73.120120004844679</v>
      </c>
      <c r="O9404">
        <v>0.67049255967140198</v>
      </c>
      <c r="P9404">
        <v>4.8948367436726882E-3</v>
      </c>
      <c r="Q9404">
        <v>2.0697146680619977E-2</v>
      </c>
      <c r="R9404">
        <v>0.40236031055450439</v>
      </c>
      <c r="S9404">
        <v>1010.895305868296</v>
      </c>
      <c r="T9404">
        <v>44.80586051940918</v>
      </c>
      <c r="U9404">
        <v>0.44646992862224577</v>
      </c>
      <c r="V9404">
        <v>637.39426136016846</v>
      </c>
      <c r="W9404">
        <v>1</v>
      </c>
      <c r="X9404">
        <v>0.44395765542984011</v>
      </c>
      <c r="Y9404">
        <v>357.31814485872457</v>
      </c>
      <c r="Z9404">
        <v>1</v>
      </c>
      <c r="AA9404">
        <v>2.8689374359035495</v>
      </c>
      <c r="AB9404">
        <v>68.156930419921878</v>
      </c>
      <c r="AC9404">
        <v>149.53901320695877</v>
      </c>
      <c r="AD9404">
        <v>1.1003936050284623E-2</v>
      </c>
      <c r="AE9404">
        <v>1.9692448651843364</v>
      </c>
      <c r="AF9404">
        <v>-7.6834988594055194E-3</v>
      </c>
      <c r="AG9404">
        <v>5.7224379262708342E-5</v>
      </c>
      <c r="AH9404">
        <v>5.6078726637363435E-2</v>
      </c>
      <c r="AI9404">
        <v>6.219727098941803</v>
      </c>
      <c r="AJ9404">
        <v>10.126223946306538</v>
      </c>
      <c r="AK9404">
        <v>55.400609992146492</v>
      </c>
      <c r="AL9404">
        <v>2.803872472895236</v>
      </c>
      <c r="AM9404">
        <v>62.246097266674042</v>
      </c>
      <c r="AN9404">
        <v>651.60634555296065</v>
      </c>
      <c r="AO9404">
        <v>8.2506895184516899E-2</v>
      </c>
      <c r="AP9404">
        <v>0.86516540455818192</v>
      </c>
    </row>
    <row r="9405" spans="1:42">
      <c r="A9405">
        <v>314.85412558009227</v>
      </c>
      <c r="B9405">
        <v>169.65395377026866</v>
      </c>
      <c r="C9405">
        <v>143.64341337587803</v>
      </c>
      <c r="D9405">
        <v>145.20017180982362</v>
      </c>
      <c r="E9405">
        <v>-145.20017180982362</v>
      </c>
      <c r="F9405">
        <v>-171.21071220421425</v>
      </c>
      <c r="G9405">
        <v>4.4615655426574995E-2</v>
      </c>
      <c r="H9405">
        <v>353.29875254747805</v>
      </c>
      <c r="I9405">
        <v>4.8626299202442165E-2</v>
      </c>
      <c r="J9405">
        <v>1.5404009819030761E-2</v>
      </c>
      <c r="K9405">
        <v>1.0243939474284649</v>
      </c>
      <c r="L9405">
        <v>22.483538389205933</v>
      </c>
      <c r="M9405">
        <v>30.142650946440856</v>
      </c>
      <c r="N9405">
        <v>59.022741127395641</v>
      </c>
      <c r="O9405">
        <v>0.99666067957878113</v>
      </c>
      <c r="P9405">
        <v>1.4053624841901988E-2</v>
      </c>
      <c r="Q9405">
        <v>1.6978901598188611E-2</v>
      </c>
      <c r="R9405">
        <v>0.47426452636718752</v>
      </c>
      <c r="S9405">
        <v>357.38386141326595</v>
      </c>
      <c r="T9405">
        <v>39.593306183815002</v>
      </c>
      <c r="U9405">
        <v>0.31301721870899202</v>
      </c>
      <c r="V9405">
        <v>479.7173023223877</v>
      </c>
      <c r="W9405">
        <v>1</v>
      </c>
      <c r="X9405">
        <v>0.30757511019706729</v>
      </c>
      <c r="Y9405">
        <v>631.46342528696368</v>
      </c>
      <c r="Z9405">
        <v>1</v>
      </c>
      <c r="AA9405">
        <v>39.405541534242637</v>
      </c>
      <c r="AB9405">
        <v>71.356079528808593</v>
      </c>
      <c r="AC9405">
        <v>63.348643481731415</v>
      </c>
      <c r="AD9405">
        <v>3.0196328448434161E-3</v>
      </c>
      <c r="AE9405">
        <v>2.6050793494167204</v>
      </c>
      <c r="AF9405">
        <v>0.16230142951011656</v>
      </c>
      <c r="AG9405">
        <v>7.2406335683186608E-4</v>
      </c>
      <c r="AH9405">
        <v>5.9908199977874756E-2</v>
      </c>
      <c r="AI9405">
        <v>15.063199698925018</v>
      </c>
      <c r="AJ9405">
        <v>8.9252300905541055</v>
      </c>
      <c r="AK9405">
        <v>16.359685136675836</v>
      </c>
      <c r="AL9405">
        <v>2.897637912642085</v>
      </c>
      <c r="AM9405">
        <v>31.705024302005768</v>
      </c>
      <c r="AN9405">
        <v>350.5729271455503</v>
      </c>
      <c r="AO9405">
        <v>5.5879255175590517E-2</v>
      </c>
      <c r="AP9405">
        <v>0.90294434452056893</v>
      </c>
    </row>
    <row r="9406" spans="1:42">
      <c r="A9406">
        <v>754.84748251764404</v>
      </c>
      <c r="B9406">
        <v>1138.7985093667198</v>
      </c>
      <c r="C9406">
        <v>1685.1785520628132</v>
      </c>
      <c r="D9406">
        <v>-930.33106954516916</v>
      </c>
      <c r="E9406">
        <v>-546.38004269609337</v>
      </c>
      <c r="F9406">
        <v>546.38004269609337</v>
      </c>
      <c r="G9406">
        <v>4.3617419357101769E-2</v>
      </c>
      <c r="H9406">
        <v>3910.0633763296887</v>
      </c>
      <c r="I9406">
        <v>1.6066862046718595E-2</v>
      </c>
      <c r="J9406">
        <v>2.4394263505935668E-2</v>
      </c>
      <c r="K9406">
        <v>1.1729951225578785</v>
      </c>
      <c r="L9406">
        <v>29.038736820220947</v>
      </c>
      <c r="M9406">
        <v>1314.608299046095</v>
      </c>
      <c r="N9406">
        <v>118.11738911609652</v>
      </c>
      <c r="O9406">
        <v>0.76216796040534973</v>
      </c>
      <c r="P9406">
        <v>4.5727038913302943E-3</v>
      </c>
      <c r="Q9406">
        <v>5.7108899752298979E-3</v>
      </c>
      <c r="R9406">
        <v>0.43616504192352296</v>
      </c>
      <c r="S9406">
        <v>514.41330797503815</v>
      </c>
      <c r="T9406">
        <v>49.26639199256897</v>
      </c>
      <c r="U9406">
        <v>0.34024315297603608</v>
      </c>
      <c r="V9406">
        <v>516.07205867767334</v>
      </c>
      <c r="W9406">
        <v>1</v>
      </c>
      <c r="X9406">
        <v>0.38086721897125247</v>
      </c>
      <c r="Y9406">
        <v>296.90866423675277</v>
      </c>
      <c r="Z9406">
        <v>1</v>
      </c>
      <c r="AA9406">
        <v>44.092517801618584</v>
      </c>
      <c r="AB9406">
        <v>113.22797619628908</v>
      </c>
      <c r="AC9406">
        <v>38.768662512302399</v>
      </c>
      <c r="AD9406">
        <v>7.4214625562358102E-3</v>
      </c>
      <c r="AE9406">
        <v>21.450726148764559</v>
      </c>
      <c r="AF9406">
        <v>0.15609171867370603</v>
      </c>
      <c r="AG9406">
        <v>8.8493154691391231E-4</v>
      </c>
      <c r="AH9406">
        <v>5.3213833212852474E-3</v>
      </c>
      <c r="AI9406">
        <v>28.421008884906769</v>
      </c>
      <c r="AJ9406">
        <v>2.6709476667452021</v>
      </c>
      <c r="AK9406">
        <v>53.486282549500466</v>
      </c>
      <c r="AL9406">
        <v>5.4593915116801952</v>
      </c>
      <c r="AM9406">
        <v>108.23543781042099</v>
      </c>
      <c r="AN9406">
        <v>374.95687678408154</v>
      </c>
      <c r="AO9406">
        <v>6.7898799538612359E-2</v>
      </c>
      <c r="AP9406">
        <v>0.83273663401603704</v>
      </c>
    </row>
    <row r="9407" spans="1:42">
      <c r="A9407">
        <v>652.06557341747612</v>
      </c>
      <c r="B9407">
        <v>350.25068526436155</v>
      </c>
      <c r="C9407">
        <v>1155.3692143146363</v>
      </c>
      <c r="D9407">
        <v>-503.30364089716022</v>
      </c>
      <c r="E9407">
        <v>-805.11852905027479</v>
      </c>
      <c r="F9407">
        <v>503.30364089716022</v>
      </c>
      <c r="G9407">
        <v>0.10997637789216778</v>
      </c>
      <c r="H9407">
        <v>3436.2851575318123</v>
      </c>
      <c r="I9407">
        <v>2.9927450716495513E-2</v>
      </c>
      <c r="J9407">
        <v>3.8359433650970456E-2</v>
      </c>
      <c r="K9407">
        <v>1.8258863704144952</v>
      </c>
      <c r="L9407">
        <v>33.579803705215454</v>
      </c>
      <c r="M9407">
        <v>65.940676422180942</v>
      </c>
      <c r="N9407">
        <v>117.407038861084</v>
      </c>
      <c r="O9407">
        <v>0.80234536528587341</v>
      </c>
      <c r="P9407">
        <v>8.7426588800218353E-3</v>
      </c>
      <c r="Q9407">
        <v>2.1712101883358422E-2</v>
      </c>
      <c r="R9407">
        <v>0.43542971611022951</v>
      </c>
      <c r="S9407">
        <v>604.65531433007345</v>
      </c>
      <c r="T9407">
        <v>25.530478358268738</v>
      </c>
      <c r="U9407">
        <v>0.31937400400638583</v>
      </c>
      <c r="V9407">
        <v>497.36948013305664</v>
      </c>
      <c r="W9407">
        <v>1</v>
      </c>
      <c r="X9407">
        <v>0.3334589970111847</v>
      </c>
      <c r="Y9407">
        <v>581.7645373595567</v>
      </c>
      <c r="Z9407">
        <v>1</v>
      </c>
      <c r="AA9407">
        <v>27.717448336420066</v>
      </c>
      <c r="AB9407">
        <v>126.56203839111329</v>
      </c>
      <c r="AC9407">
        <v>141.37199968099594</v>
      </c>
      <c r="AD9407">
        <v>1.3217358711438303E-2</v>
      </c>
      <c r="AE9407">
        <v>87.509864929184076</v>
      </c>
      <c r="AF9407">
        <v>0.14907288193702695</v>
      </c>
      <c r="AG9407">
        <v>2.0765203585273778E-4</v>
      </c>
      <c r="AH9407">
        <v>5.248286635875702E-2</v>
      </c>
      <c r="AI9407">
        <v>24.854746758937836</v>
      </c>
      <c r="AJ9407">
        <v>9.1839930524333564</v>
      </c>
      <c r="AK9407">
        <v>55.974773492217061</v>
      </c>
      <c r="AL9407">
        <v>4.6978700390237549</v>
      </c>
      <c r="AM9407">
        <v>87.685962975025177</v>
      </c>
      <c r="AN9407">
        <v>758.47680956218937</v>
      </c>
      <c r="AO9407">
        <v>7.68667825460434E-2</v>
      </c>
      <c r="AP9407">
        <v>0.86683730173110973</v>
      </c>
    </row>
    <row r="9408" spans="1:42">
      <c r="A9408">
        <v>774.79345503248658</v>
      </c>
      <c r="B9408">
        <v>2169.3916808599975</v>
      </c>
      <c r="C9408">
        <v>1135.0218333468056</v>
      </c>
      <c r="D9408">
        <v>-1394.5982258275108</v>
      </c>
      <c r="E9408">
        <v>1034.3698475131919</v>
      </c>
      <c r="F9408">
        <v>-1034.3698475131919</v>
      </c>
      <c r="G9408">
        <v>2.8476632352269899E-2</v>
      </c>
      <c r="H9408">
        <v>471.24498469202422</v>
      </c>
      <c r="I9408">
        <v>4.5960972011089327E-2</v>
      </c>
      <c r="J9408">
        <v>2.6307103872299197E-2</v>
      </c>
      <c r="K9408">
        <v>1.362110404163599</v>
      </c>
      <c r="L9408">
        <v>36.750278472900391</v>
      </c>
      <c r="M9408">
        <v>4063.3904041780693</v>
      </c>
      <c r="N9408">
        <v>28.508919061088562</v>
      </c>
      <c r="O9408">
        <v>0.7704254686832428</v>
      </c>
      <c r="P9408">
        <v>1.5396202617221405E-2</v>
      </c>
      <c r="Q9408">
        <v>2.1937649355994328E-2</v>
      </c>
      <c r="R9408">
        <v>0.44192396640777587</v>
      </c>
      <c r="S9408">
        <v>395.84368250676084</v>
      </c>
      <c r="T9408">
        <v>40.398848056793213</v>
      </c>
      <c r="U9408">
        <v>0.4454794281721115</v>
      </c>
      <c r="V9408">
        <v>461.69092655181885</v>
      </c>
      <c r="W9408">
        <v>1</v>
      </c>
      <c r="X9408">
        <v>0.35307909727096559</v>
      </c>
      <c r="Y9408">
        <v>481.16092095179772</v>
      </c>
      <c r="Z9408">
        <v>1</v>
      </c>
      <c r="AA9408">
        <v>33.932167492895132</v>
      </c>
      <c r="AB9408">
        <v>63.666527832031257</v>
      </c>
      <c r="AC9408">
        <v>170.56794911623001</v>
      </c>
      <c r="AD9408">
        <v>1.1128829890846188E-2</v>
      </c>
      <c r="AE9408">
        <v>10.513059241121979</v>
      </c>
      <c r="AF9408">
        <v>7.00368046760559E-2</v>
      </c>
      <c r="AG9408">
        <v>1.1699070744353656E-3</v>
      </c>
      <c r="AH9408">
        <v>2.6100421154499051E-2</v>
      </c>
      <c r="AI9408">
        <v>10.75956255197525</v>
      </c>
      <c r="AJ9408">
        <v>8.7191489727017757</v>
      </c>
      <c r="AK9408">
        <v>16.314137991070748</v>
      </c>
      <c r="AL9408">
        <v>2.8278798162352907</v>
      </c>
      <c r="AM9408">
        <v>69.867468631267542</v>
      </c>
      <c r="AN9408">
        <v>621.31435850396247</v>
      </c>
      <c r="AO9408">
        <v>8.0203477025032041E-2</v>
      </c>
      <c r="AP9408">
        <v>0.87037621521949782</v>
      </c>
    </row>
    <row r="9409" spans="1:42">
      <c r="A9409">
        <v>919.05979024318447</v>
      </c>
      <c r="B9409">
        <v>729.66223266834265</v>
      </c>
      <c r="C9409">
        <v>1005.7266749411848</v>
      </c>
      <c r="D9409">
        <v>-86.666884698000331</v>
      </c>
      <c r="E9409">
        <v>-276.06444227284214</v>
      </c>
      <c r="F9409">
        <v>86.666884698000331</v>
      </c>
      <c r="G9409">
        <v>6.5373956244295497E-2</v>
      </c>
      <c r="H9409">
        <v>2651.4893742147883</v>
      </c>
      <c r="I9409">
        <v>2.6163313686847683E-2</v>
      </c>
      <c r="J9409">
        <v>2.5752792358398439E-2</v>
      </c>
      <c r="K9409">
        <v>1.4966677555739878</v>
      </c>
      <c r="L9409">
        <v>35.113500356674194</v>
      </c>
      <c r="M9409">
        <v>3.2084031980933632</v>
      </c>
      <c r="N9409">
        <v>122.60238019218447</v>
      </c>
      <c r="O9409">
        <v>0.82528659701347351</v>
      </c>
      <c r="P9409">
        <v>2.2625594139099119E-3</v>
      </c>
      <c r="Q9409">
        <v>4.4685797638363299E-2</v>
      </c>
      <c r="R9409">
        <v>0.41142873764038085</v>
      </c>
      <c r="S9409">
        <v>657.29334925397484</v>
      </c>
      <c r="T9409">
        <v>42.601397633552551</v>
      </c>
      <c r="U9409">
        <v>0.42173516094684604</v>
      </c>
      <c r="V9409">
        <v>595.71394920349121</v>
      </c>
      <c r="W9409">
        <v>1</v>
      </c>
      <c r="X9409">
        <v>0.4254670369625092</v>
      </c>
      <c r="Y9409">
        <v>614.33226972441298</v>
      </c>
      <c r="Z9409">
        <v>1</v>
      </c>
      <c r="AA9409">
        <v>31.516483678026205</v>
      </c>
      <c r="AB9409">
        <v>53.891299987792976</v>
      </c>
      <c r="AC9409">
        <v>151.19152516126633</v>
      </c>
      <c r="AD9409">
        <v>8.2610986171624597E-3</v>
      </c>
      <c r="AE9409">
        <v>60.418078779227869</v>
      </c>
      <c r="AF9409">
        <v>0.14726084589958188</v>
      </c>
      <c r="AG9409">
        <v>2.1716053608783801E-4</v>
      </c>
      <c r="AH9409">
        <v>8.0196798801422109E-3</v>
      </c>
      <c r="AI9409">
        <v>15.884182155132294</v>
      </c>
      <c r="AJ9409">
        <v>10.562042184156828</v>
      </c>
      <c r="AK9409">
        <v>54.60069432914257</v>
      </c>
      <c r="AL9409">
        <v>2.4414878927228294</v>
      </c>
      <c r="AM9409">
        <v>58.511953985691065</v>
      </c>
      <c r="AN9409">
        <v>432.57713467423685</v>
      </c>
      <c r="AO9409">
        <v>6.4822197794914244E-2</v>
      </c>
      <c r="AP9409">
        <v>0.88154366683959973</v>
      </c>
    </row>
    <row r="9410" spans="1:42">
      <c r="A9410">
        <v>433.77833611671258</v>
      </c>
      <c r="B9410">
        <v>973.81987250789086</v>
      </c>
      <c r="C9410">
        <v>1410.4169563759658</v>
      </c>
      <c r="D9410">
        <v>-976.63862025925323</v>
      </c>
      <c r="E9410">
        <v>-436.59708386807495</v>
      </c>
      <c r="F9410">
        <v>436.59708386807495</v>
      </c>
      <c r="G9410">
        <v>7.2717519250351054E-2</v>
      </c>
      <c r="H9410">
        <v>2986.9075242441727</v>
      </c>
      <c r="I9410">
        <v>4.1100004613399507E-2</v>
      </c>
      <c r="J9410">
        <v>2.6115534305572508E-3</v>
      </c>
      <c r="K9410">
        <v>2.0162207300961015</v>
      </c>
      <c r="L9410">
        <v>28.432881832122803</v>
      </c>
      <c r="M9410">
        <v>1505.1048973836052</v>
      </c>
      <c r="N9410">
        <v>22.560006226539613</v>
      </c>
      <c r="O9410">
        <v>0.97740009427070618</v>
      </c>
      <c r="P9410">
        <v>1.6629140430026581E-2</v>
      </c>
      <c r="Q9410">
        <v>3.185013532638549E-2</v>
      </c>
      <c r="R9410">
        <v>0.38390222072601321</v>
      </c>
      <c r="S9410">
        <v>617.23542268169626</v>
      </c>
      <c r="T9410">
        <v>41.825360059738159</v>
      </c>
      <c r="U9410">
        <v>0.37591227471828464</v>
      </c>
      <c r="V9410">
        <v>500.04432201385498</v>
      </c>
      <c r="W9410">
        <v>1</v>
      </c>
      <c r="X9410">
        <v>0.32416323661804203</v>
      </c>
      <c r="Y9410">
        <v>577.20519465344671</v>
      </c>
      <c r="Z9410">
        <v>1</v>
      </c>
      <c r="AA9410">
        <v>21.571705523405079</v>
      </c>
      <c r="AB9410">
        <v>76.148554077148447</v>
      </c>
      <c r="AC9410">
        <v>174.99516159296036</v>
      </c>
      <c r="AD9410">
        <v>3.7240949451413929E-3</v>
      </c>
      <c r="AE9410">
        <v>36.644905017262353</v>
      </c>
      <c r="AF9410">
        <v>0.23384475231170651</v>
      </c>
      <c r="AG9410">
        <v>9.3928363046788586E-4</v>
      </c>
      <c r="AH9410">
        <v>1.3769984424114225E-2</v>
      </c>
      <c r="AI9410">
        <v>10.823583900928497</v>
      </c>
      <c r="AJ9410">
        <v>10.158891290637643</v>
      </c>
      <c r="AK9410">
        <v>60.469539476037028</v>
      </c>
      <c r="AL9410">
        <v>4.2976276370913133</v>
      </c>
      <c r="AM9410">
        <v>109.79002908468246</v>
      </c>
      <c r="AN9410">
        <v>131.62377601438035</v>
      </c>
      <c r="AO9410">
        <v>9.1870512604713434E-2</v>
      </c>
      <c r="AP9410">
        <v>0.90399564719200143</v>
      </c>
    </row>
    <row r="9411" spans="1:42">
      <c r="A9411">
        <v>564.5682337545777</v>
      </c>
      <c r="B9411">
        <v>378.23874132095472</v>
      </c>
      <c r="C9411">
        <v>302.18580940512254</v>
      </c>
      <c r="D9411">
        <v>186.32949243362299</v>
      </c>
      <c r="E9411">
        <v>-186.32949243362299</v>
      </c>
      <c r="F9411">
        <v>-262.38242434945516</v>
      </c>
      <c r="G9411">
        <v>4.7390962636141579E-2</v>
      </c>
      <c r="H9411">
        <v>362.54691460383407</v>
      </c>
      <c r="I9411">
        <v>3.4908656179904934E-2</v>
      </c>
      <c r="J9411">
        <v>8.0847391605377197E-2</v>
      </c>
      <c r="K9411">
        <v>1.9405602525651453</v>
      </c>
      <c r="L9411">
        <v>54.569369554519653</v>
      </c>
      <c r="M9411">
        <v>11.716492098455072</v>
      </c>
      <c r="N9411">
        <v>104.32392010116578</v>
      </c>
      <c r="O9411">
        <v>0.60860571265220642</v>
      </c>
      <c r="P9411">
        <v>1.9435510688357881E-2</v>
      </c>
      <c r="Q9411">
        <v>3.413355006111992E-2</v>
      </c>
      <c r="R9411">
        <v>0.41533532142639162</v>
      </c>
      <c r="S9411">
        <v>717.96579078304137</v>
      </c>
      <c r="T9411">
        <v>30.944308638572693</v>
      </c>
      <c r="U9411">
        <v>0.32190549910068517</v>
      </c>
      <c r="V9411">
        <v>589.70432281494141</v>
      </c>
      <c r="W9411">
        <v>1</v>
      </c>
      <c r="X9411">
        <v>0.2942443716526032</v>
      </c>
      <c r="Y9411">
        <v>380.95610533319763</v>
      </c>
      <c r="Z9411">
        <v>1</v>
      </c>
      <c r="AA9411">
        <v>32.808567432107928</v>
      </c>
      <c r="AB9411">
        <v>95.855583068847665</v>
      </c>
      <c r="AC9411">
        <v>78.761504590511322</v>
      </c>
      <c r="AD9411">
        <v>2.5547321026141824E-3</v>
      </c>
      <c r="AE9411">
        <v>5.4758116402061434</v>
      </c>
      <c r="AF9411">
        <v>0.19136788487434384</v>
      </c>
      <c r="AG9411">
        <v>4.0904752997726867E-4</v>
      </c>
      <c r="AH9411">
        <v>2.0320782876014708E-2</v>
      </c>
      <c r="AI9411">
        <v>9.7655805945396423</v>
      </c>
      <c r="AJ9411">
        <v>8.4214089573329716</v>
      </c>
      <c r="AK9411">
        <v>6.339387955069542</v>
      </c>
      <c r="AL9411">
        <v>2.7440315802661921</v>
      </c>
      <c r="AM9411">
        <v>57.555739033222196</v>
      </c>
      <c r="AN9411">
        <v>467.69449274670473</v>
      </c>
      <c r="AO9411">
        <v>6.9776140570640563E-2</v>
      </c>
      <c r="AP9411">
        <v>0.81587630605697636</v>
      </c>
    </row>
    <row r="9412" spans="1:42">
      <c r="A9412">
        <v>1172.8690294451653</v>
      </c>
      <c r="B9412">
        <v>1083.1637647505024</v>
      </c>
      <c r="C9412">
        <v>853.25866460568466</v>
      </c>
      <c r="D9412">
        <v>89.705264694662901</v>
      </c>
      <c r="E9412">
        <v>-89.705264694662901</v>
      </c>
      <c r="F9412">
        <v>-319.61036483948067</v>
      </c>
      <c r="G9412">
        <v>3.4683927191476435E-2</v>
      </c>
      <c r="H9412">
        <v>1399.4310746299993</v>
      </c>
      <c r="I9412">
        <v>4.1883434951305393E-2</v>
      </c>
      <c r="J9412">
        <v>1.8942988157272342E-2</v>
      </c>
      <c r="K9412">
        <v>1.0513887285292149</v>
      </c>
      <c r="L9412">
        <v>17.933592796325684</v>
      </c>
      <c r="M9412">
        <v>50.281215577969711</v>
      </c>
      <c r="N9412">
        <v>176.14083293666843</v>
      </c>
      <c r="O9412">
        <v>0.80634012818336487</v>
      </c>
      <c r="P9412">
        <v>1.470242553287082E-2</v>
      </c>
      <c r="Q9412">
        <v>2.3362898667653398E-2</v>
      </c>
      <c r="R9412">
        <v>0.39195087909698489</v>
      </c>
      <c r="S9412">
        <v>1020.5380701044051</v>
      </c>
      <c r="T9412">
        <v>37.641692161560059</v>
      </c>
      <c r="U9412">
        <v>0.3816131037473679</v>
      </c>
      <c r="V9412">
        <v>611.02726459503174</v>
      </c>
      <c r="W9412">
        <v>1</v>
      </c>
      <c r="X9412">
        <v>0.41656653642654418</v>
      </c>
      <c r="Y9412">
        <v>334.39843529214937</v>
      </c>
      <c r="Z9412">
        <v>1</v>
      </c>
      <c r="AA9412">
        <v>44.402429500570307</v>
      </c>
      <c r="AB9412">
        <v>79.083523681640628</v>
      </c>
      <c r="AC9412">
        <v>189.50604945421219</v>
      </c>
      <c r="AD9412">
        <v>1.195755819989066E-2</v>
      </c>
      <c r="AE9412">
        <v>22.212688615852713</v>
      </c>
      <c r="AF9412">
        <v>6.3429257869720451E-2</v>
      </c>
      <c r="AG9412">
        <v>1.3863142392675184E-3</v>
      </c>
      <c r="AH9412">
        <v>9.9829478859901413E-3</v>
      </c>
      <c r="AI9412">
        <v>28.02255779504776</v>
      </c>
      <c r="AJ9412">
        <v>5.0663287647342061</v>
      </c>
      <c r="AK9412">
        <v>54.87299664795399</v>
      </c>
      <c r="AL9412">
        <v>7.6094017434528585</v>
      </c>
      <c r="AM9412">
        <v>80.637481963634485</v>
      </c>
      <c r="AN9412">
        <v>244.83552111221016</v>
      </c>
      <c r="AO9412">
        <v>3.7035038113594057E-2</v>
      </c>
      <c r="AP9412">
        <v>0.91539510083198561</v>
      </c>
    </row>
    <row r="9413" spans="1:42">
      <c r="A9413">
        <v>745.39819730573083</v>
      </c>
      <c r="B9413">
        <v>863.86061104139924</v>
      </c>
      <c r="C9413">
        <v>918.76510502124063</v>
      </c>
      <c r="D9413">
        <v>-173.3669077155098</v>
      </c>
      <c r="E9413">
        <v>-54.904493979841391</v>
      </c>
      <c r="F9413">
        <v>54.904493979841391</v>
      </c>
      <c r="G9413">
        <v>4.6460216748348521E-2</v>
      </c>
      <c r="H9413">
        <v>2050.3020003092156</v>
      </c>
      <c r="I9413">
        <v>3.4797816574573516E-2</v>
      </c>
      <c r="J9413">
        <v>1.6752240180969238E-2</v>
      </c>
      <c r="K9413">
        <v>1.824697046202421</v>
      </c>
      <c r="L9413">
        <v>74.930199384689331</v>
      </c>
      <c r="M9413">
        <v>474.56711156341419</v>
      </c>
      <c r="N9413">
        <v>144.38258700599673</v>
      </c>
      <c r="O9413">
        <v>0.77794358134269714</v>
      </c>
      <c r="P9413">
        <v>2.7542698648240827E-3</v>
      </c>
      <c r="Q9413">
        <v>8.2654828495449476E-3</v>
      </c>
      <c r="R9413">
        <v>0.4054966354370117</v>
      </c>
      <c r="S9413">
        <v>445.95343418635377</v>
      </c>
      <c r="T9413">
        <v>28.085151314735413</v>
      </c>
      <c r="U9413">
        <v>0.28498084366321569</v>
      </c>
      <c r="V9413">
        <v>506.20827674865723</v>
      </c>
      <c r="W9413">
        <v>1</v>
      </c>
      <c r="X9413">
        <v>0.42157872080802916</v>
      </c>
      <c r="Y9413">
        <v>535.28182348987423</v>
      </c>
      <c r="Z9413">
        <v>1</v>
      </c>
      <c r="AA9413">
        <v>40.09578681546212</v>
      </c>
      <c r="AB9413">
        <v>43.064106384277345</v>
      </c>
      <c r="AC9413">
        <v>35.988371074199677</v>
      </c>
      <c r="AD9413">
        <v>8.3253224690755211E-3</v>
      </c>
      <c r="AE9413">
        <v>3.7521289773764899</v>
      </c>
      <c r="AF9413">
        <v>0.17313289046287533</v>
      </c>
      <c r="AG9413">
        <v>8.4717914524480174E-4</v>
      </c>
      <c r="AH9413">
        <v>9.8643918991088847E-3</v>
      </c>
      <c r="AI9413">
        <v>20.129618346691132</v>
      </c>
      <c r="AJ9413">
        <v>13.925634290419332</v>
      </c>
      <c r="AK9413">
        <v>38.782863036990165</v>
      </c>
      <c r="AL9413">
        <v>3.7487389113880631</v>
      </c>
      <c r="AM9413">
        <v>32.843770754337314</v>
      </c>
      <c r="AN9413">
        <v>174.65190504950729</v>
      </c>
      <c r="AO9413">
        <v>7.967917239665985E-2</v>
      </c>
      <c r="AP9413">
        <v>0.82039613246917731</v>
      </c>
    </row>
    <row r="9414" spans="1:42">
      <c r="A9414">
        <v>1007.0397371535914</v>
      </c>
      <c r="B9414">
        <v>881.9596052724844</v>
      </c>
      <c r="C9414">
        <v>871.48298427848874</v>
      </c>
      <c r="D9414">
        <v>125.08013188110704</v>
      </c>
      <c r="E9414">
        <v>-125.08013188110704</v>
      </c>
      <c r="F9414">
        <v>-135.55675287510269</v>
      </c>
      <c r="G9414">
        <v>1.2119111164674137E-2</v>
      </c>
      <c r="H9414">
        <v>1694.4336955914484</v>
      </c>
      <c r="I9414">
        <v>3.6371870934963225E-2</v>
      </c>
      <c r="J9414">
        <v>8.6798112154006957E-2</v>
      </c>
      <c r="K9414">
        <v>1.6451388440430164</v>
      </c>
      <c r="L9414">
        <v>47.331879138946533</v>
      </c>
      <c r="M9414">
        <v>161.47216661826309</v>
      </c>
      <c r="N9414">
        <v>121.48494245319368</v>
      </c>
      <c r="O9414">
        <v>0.73566964268684387</v>
      </c>
      <c r="P9414">
        <v>8.2487890455457888E-3</v>
      </c>
      <c r="Q9414">
        <v>3.1179552661048035E-2</v>
      </c>
      <c r="R9414">
        <v>0.47838195323944094</v>
      </c>
      <c r="S9414">
        <v>534.77736285454432</v>
      </c>
      <c r="T9414">
        <v>41.557866334915161</v>
      </c>
      <c r="U9414">
        <v>0.4485224670171738</v>
      </c>
      <c r="V9414">
        <v>506.76133632659912</v>
      </c>
      <c r="W9414">
        <v>1</v>
      </c>
      <c r="X9414">
        <v>0.40426909923553467</v>
      </c>
      <c r="Y9414">
        <v>402.50008700839567</v>
      </c>
      <c r="Z9414">
        <v>1</v>
      </c>
      <c r="AA9414">
        <v>5.6572031255626687</v>
      </c>
      <c r="AB9414">
        <v>170.49440539550781</v>
      </c>
      <c r="AC9414">
        <v>194.50069814920425</v>
      </c>
      <c r="AD9414">
        <v>3.6719346657777445E-3</v>
      </c>
      <c r="AE9414">
        <v>4.0132894683643432</v>
      </c>
      <c r="AF9414">
        <v>4.1080970764160146E-2</v>
      </c>
      <c r="AG9414">
        <v>1.3867045974930358E-3</v>
      </c>
      <c r="AH9414">
        <v>1.4643542647361754E-3</v>
      </c>
      <c r="AI9414">
        <v>5.5403831601142883</v>
      </c>
      <c r="AJ9414">
        <v>3.8398935481836429</v>
      </c>
      <c r="AK9414">
        <v>41.669384384751318</v>
      </c>
      <c r="AL9414">
        <v>2.733730989834116</v>
      </c>
      <c r="AM9414">
        <v>85.702588498592377</v>
      </c>
      <c r="AN9414">
        <v>452.0586646384445</v>
      </c>
      <c r="AO9414">
        <v>4.1861482262611389E-2</v>
      </c>
      <c r="AP9414">
        <v>0.84085716891288764</v>
      </c>
    </row>
    <row r="9415" spans="1:42">
      <c r="A9415">
        <v>759.82091771207558</v>
      </c>
      <c r="B9415">
        <v>1888.6889916916075</v>
      </c>
      <c r="C9415">
        <v>1335.5738631538243</v>
      </c>
      <c r="D9415">
        <v>-1128.8680739795318</v>
      </c>
      <c r="E9415">
        <v>553.11512853778322</v>
      </c>
      <c r="F9415">
        <v>-553.11512853778322</v>
      </c>
      <c r="G9415">
        <v>1.5741709284371207E-2</v>
      </c>
      <c r="H9415">
        <v>1482.1332594894948</v>
      </c>
      <c r="I9415">
        <v>5.654032856225967E-2</v>
      </c>
      <c r="J9415">
        <v>2.0578299999237062E-2</v>
      </c>
      <c r="K9415">
        <v>1.4589301689565182</v>
      </c>
      <c r="L9415">
        <v>62.020574808120728</v>
      </c>
      <c r="M9415">
        <v>2772.3074663454559</v>
      </c>
      <c r="N9415">
        <v>98.840957762146004</v>
      </c>
      <c r="O9415">
        <v>0.76802310347557068</v>
      </c>
      <c r="P9415">
        <v>1.5916889243655731E-2</v>
      </c>
      <c r="Q9415">
        <v>1.1837726645999483E-2</v>
      </c>
      <c r="R9415">
        <v>0.49740828514099122</v>
      </c>
      <c r="S9415">
        <v>421.85944130780308</v>
      </c>
      <c r="T9415">
        <v>41.20318591594696</v>
      </c>
      <c r="U9415">
        <v>0.34512928545475008</v>
      </c>
      <c r="V9415">
        <v>587.13254928588867</v>
      </c>
      <c r="W9415">
        <v>1</v>
      </c>
      <c r="X9415">
        <v>0.38430663228034978</v>
      </c>
      <c r="Y9415">
        <v>461.55541273434682</v>
      </c>
      <c r="Z9415">
        <v>1</v>
      </c>
      <c r="AA9415">
        <v>48.114063888635641</v>
      </c>
      <c r="AB9415">
        <v>5.2875886840820314</v>
      </c>
      <c r="AC9415">
        <v>55.65258115530014</v>
      </c>
      <c r="AD9415">
        <v>1.5323971479366986E-2</v>
      </c>
      <c r="AE9415">
        <v>8.1350230268907016</v>
      </c>
      <c r="AF9415">
        <v>5.2937332391738881E-2</v>
      </c>
      <c r="AG9415">
        <v>7.4186949674120875E-4</v>
      </c>
      <c r="AH9415">
        <v>9.265735220909118E-3</v>
      </c>
      <c r="AI9415">
        <v>20.201698243618011</v>
      </c>
      <c r="AJ9415">
        <v>2.7533199465130429</v>
      </c>
      <c r="AK9415">
        <v>56.876165351271631</v>
      </c>
      <c r="AL9415">
        <v>7.0072401089656315</v>
      </c>
      <c r="AM9415">
        <v>28.703087723255159</v>
      </c>
      <c r="AN9415">
        <v>156.38287287706862</v>
      </c>
      <c r="AO9415">
        <v>6.5495526671409607E-2</v>
      </c>
      <c r="AP9415">
        <v>0.88675585603714002</v>
      </c>
    </row>
    <row r="9416" spans="1:42">
      <c r="A9416">
        <v>469.0258947649022</v>
      </c>
      <c r="B9416">
        <v>120.18876566682752</v>
      </c>
      <c r="C9416">
        <v>468.12703871944768</v>
      </c>
      <c r="D9416">
        <v>0.89885604545452225</v>
      </c>
      <c r="E9416">
        <v>-348.83712909807468</v>
      </c>
      <c r="F9416">
        <v>-0.89885604545452225</v>
      </c>
      <c r="G9416">
        <v>5.8668819342539346E-3</v>
      </c>
      <c r="H9416">
        <v>1050.2069185986552</v>
      </c>
      <c r="I9416">
        <v>5.9427678287029266E-2</v>
      </c>
      <c r="J9416">
        <v>9.8941207647323601E-2</v>
      </c>
      <c r="K9416">
        <v>1.5888276501238345</v>
      </c>
      <c r="L9416">
        <v>13.033380508422852</v>
      </c>
      <c r="M9416">
        <v>5.2250552892645787</v>
      </c>
      <c r="N9416">
        <v>102.99691397533418</v>
      </c>
      <c r="O9416">
        <v>0.83805099129676819</v>
      </c>
      <c r="P9416">
        <v>6.1375072267320415E-3</v>
      </c>
      <c r="Q9416">
        <v>2.8584439754486081E-2</v>
      </c>
      <c r="R9416">
        <v>0.40484339237213135</v>
      </c>
      <c r="S9416">
        <v>898.29837920570094</v>
      </c>
      <c r="T9416">
        <v>47.288787364959717</v>
      </c>
      <c r="U9416">
        <v>0.29048130691051488</v>
      </c>
      <c r="V9416">
        <v>459.71968173980713</v>
      </c>
      <c r="W9416">
        <v>1</v>
      </c>
      <c r="X9416">
        <v>0.43794048070907593</v>
      </c>
      <c r="Y9416">
        <v>322.23226466089494</v>
      </c>
      <c r="Z9416">
        <v>1</v>
      </c>
      <c r="AA9416">
        <v>19.403383693304068</v>
      </c>
      <c r="AB9416">
        <v>6.1056679687500006</v>
      </c>
      <c r="AC9416">
        <v>92.620404064655304</v>
      </c>
      <c r="AD9416">
        <v>5.964747045794104E-3</v>
      </c>
      <c r="AE9416">
        <v>37.211192237893911</v>
      </c>
      <c r="AF9416">
        <v>-1.1876256465911866E-2</v>
      </c>
      <c r="AG9416">
        <v>1.1960027011738063E-3</v>
      </c>
      <c r="AH9416">
        <v>3.3259851753711697E-2</v>
      </c>
      <c r="AI9416">
        <v>13.538497984409332</v>
      </c>
      <c r="AJ9416">
        <v>12.963882426610001</v>
      </c>
      <c r="AK9416">
        <v>44.914661548733712</v>
      </c>
      <c r="AL9416">
        <v>2.3224480744078346</v>
      </c>
      <c r="AM9416">
        <v>87.158383357524869</v>
      </c>
      <c r="AN9416">
        <v>822.62353098799758</v>
      </c>
      <c r="AO9416">
        <v>5.0387320637702945E-2</v>
      </c>
      <c r="AP9416">
        <v>0.85324061608314528</v>
      </c>
    </row>
    <row r="9417" spans="1:42">
      <c r="A9417">
        <v>837.72702867287796</v>
      </c>
      <c r="B9417">
        <v>672.28697083246971</v>
      </c>
      <c r="C9417">
        <v>542.08571577934617</v>
      </c>
      <c r="D9417">
        <v>165.44005784040826</v>
      </c>
      <c r="E9417">
        <v>-165.44005784040826</v>
      </c>
      <c r="F9417">
        <v>-295.64131289353179</v>
      </c>
      <c r="G9417">
        <v>4.2125440651902817E-2</v>
      </c>
      <c r="H9417">
        <v>809.2471011371</v>
      </c>
      <c r="I9417">
        <v>4.0186546146869659E-2</v>
      </c>
      <c r="J9417">
        <v>7.2094736099243162E-2</v>
      </c>
      <c r="K9417">
        <v>1.0000633134543895</v>
      </c>
      <c r="L9417">
        <v>79.350627660751343</v>
      </c>
      <c r="M9417">
        <v>5.4767321528060151</v>
      </c>
      <c r="N9417">
        <v>115.68073266258241</v>
      </c>
      <c r="O9417">
        <v>0.67421171069145203</v>
      </c>
      <c r="P9417">
        <v>5.6947718196445028E-3</v>
      </c>
      <c r="Q9417">
        <v>3.7388530148400198E-2</v>
      </c>
      <c r="R9417">
        <v>0.48558931350708007</v>
      </c>
      <c r="S9417">
        <v>387.27052530555989</v>
      </c>
      <c r="T9417">
        <v>25.646618008613586</v>
      </c>
      <c r="U9417">
        <v>0.40387243092060088</v>
      </c>
      <c r="V9417">
        <v>542.54794120788574</v>
      </c>
      <c r="W9417">
        <v>1</v>
      </c>
      <c r="X9417">
        <v>0.28071973204612732</v>
      </c>
      <c r="Y9417">
        <v>297.15370749650765</v>
      </c>
      <c r="Z9417">
        <v>1</v>
      </c>
      <c r="AA9417">
        <v>10.202143055925371</v>
      </c>
      <c r="AB9417">
        <v>172.73024871826172</v>
      </c>
      <c r="AC9417">
        <v>105.08048981428146</v>
      </c>
      <c r="AD9417">
        <v>1.49711185031467E-2</v>
      </c>
      <c r="AE9417">
        <v>4.3248775034788274</v>
      </c>
      <c r="AF9417">
        <v>0.15371150851249693</v>
      </c>
      <c r="AG9417">
        <v>2.6651720836488792E-4</v>
      </c>
      <c r="AH9417">
        <v>4.4412990331649776E-2</v>
      </c>
      <c r="AI9417">
        <v>16.630074679851532</v>
      </c>
      <c r="AJ9417">
        <v>16.382421501533432</v>
      </c>
      <c r="AK9417">
        <v>30.377846533656118</v>
      </c>
      <c r="AL9417">
        <v>3.5341027625792929</v>
      </c>
      <c r="AM9417">
        <v>26.558189451694489</v>
      </c>
      <c r="AN9417">
        <v>369.40290892087154</v>
      </c>
      <c r="AO9417">
        <v>4.5796858668327334E-2</v>
      </c>
      <c r="AP9417">
        <v>0.90854373359680185</v>
      </c>
    </row>
    <row r="9418" spans="1:42">
      <c r="A9418">
        <v>59.098404479907813</v>
      </c>
      <c r="B9418">
        <v>-3.9874263982447076</v>
      </c>
      <c r="C9418">
        <v>259.70749722492508</v>
      </c>
      <c r="D9418">
        <v>-200.60909274501728</v>
      </c>
      <c r="E9418">
        <v>-263.69492362316976</v>
      </c>
      <c r="F9418">
        <v>200.60909274501728</v>
      </c>
      <c r="G9418">
        <v>2.2782478961714273E-2</v>
      </c>
      <c r="H9418">
        <v>947.61882645926119</v>
      </c>
      <c r="I9418">
        <v>3.3105605542659761E-2</v>
      </c>
      <c r="J9418">
        <v>3.3103849887847901E-3</v>
      </c>
      <c r="K9418">
        <v>1.5046391616642474</v>
      </c>
      <c r="L9418">
        <v>69.363658428192139</v>
      </c>
      <c r="M9418">
        <v>10.344809638950265</v>
      </c>
      <c r="N9418">
        <v>20.883637639808654</v>
      </c>
      <c r="O9418">
        <v>0.94444730877876282</v>
      </c>
      <c r="P9418">
        <v>4.2869014739990224E-3</v>
      </c>
      <c r="Q9418">
        <v>1.9456520451439748E-2</v>
      </c>
      <c r="R9418">
        <v>0.41919408321380613</v>
      </c>
      <c r="S9418">
        <v>1135.8704760064729</v>
      </c>
      <c r="T9418">
        <v>35.194867849349976</v>
      </c>
      <c r="U9418">
        <v>0.40376220643520355</v>
      </c>
      <c r="V9418">
        <v>580.85200786590576</v>
      </c>
      <c r="W9418">
        <v>1</v>
      </c>
      <c r="X9418">
        <v>0.28259593963623048</v>
      </c>
      <c r="Y9418">
        <v>390.72063229390136</v>
      </c>
      <c r="Z9418">
        <v>1</v>
      </c>
      <c r="AA9418">
        <v>10.287869592466356</v>
      </c>
      <c r="AB9418">
        <v>163.1112801513672</v>
      </c>
      <c r="AC9418">
        <v>181.79454952478409</v>
      </c>
      <c r="AD9418">
        <v>7.9661035130166591E-3</v>
      </c>
      <c r="AE9418">
        <v>13.876676572717928</v>
      </c>
      <c r="AF9418">
        <v>6.007088184356689E-2</v>
      </c>
      <c r="AG9418">
        <v>1.0176618225488264E-3</v>
      </c>
      <c r="AH9418">
        <v>3.7459131515026091E-2</v>
      </c>
      <c r="AI9418">
        <v>13.609004318714142</v>
      </c>
      <c r="AJ9418">
        <v>6.4014427736206754</v>
      </c>
      <c r="AK9418">
        <v>20.54008973658085</v>
      </c>
      <c r="AL9418">
        <v>3.600123322241171</v>
      </c>
      <c r="AM9418">
        <v>68.030049645900732</v>
      </c>
      <c r="AN9418">
        <v>158.4168686979406</v>
      </c>
      <c r="AO9418">
        <v>9.3866825699806214E-2</v>
      </c>
      <c r="AP9418">
        <v>0.84757412886619576</v>
      </c>
    </row>
    <row r="9419" spans="1:42">
      <c r="A9419">
        <v>446.89704755538071</v>
      </c>
      <c r="B9419">
        <v>181.43502919031499</v>
      </c>
      <c r="C9419">
        <v>1030.8963864491488</v>
      </c>
      <c r="D9419">
        <v>-583.99933889376814</v>
      </c>
      <c r="E9419">
        <v>-849.46135725883391</v>
      </c>
      <c r="F9419">
        <v>583.99933889376814</v>
      </c>
      <c r="G9419">
        <v>0.12140136543976429</v>
      </c>
      <c r="H9419">
        <v>3135.7404203629699</v>
      </c>
      <c r="I9419">
        <v>1.8643268644809724E-2</v>
      </c>
      <c r="J9419">
        <v>2.4885166645050048E-2</v>
      </c>
      <c r="K9419">
        <v>1.2681096449792384</v>
      </c>
      <c r="L9419">
        <v>70.459786653518677</v>
      </c>
      <c r="M9419">
        <v>2.9876841225111845</v>
      </c>
      <c r="N9419">
        <v>76.189810437774668</v>
      </c>
      <c r="O9419">
        <v>0.72908386588096619</v>
      </c>
      <c r="P9419">
        <v>1.7245171282026499E-2</v>
      </c>
      <c r="Q9419">
        <v>5.3632601102193188E-3</v>
      </c>
      <c r="R9419">
        <v>0.47545720100402833</v>
      </c>
      <c r="S9419">
        <v>1139.4727747111187</v>
      </c>
      <c r="T9419">
        <v>44.698223471641541</v>
      </c>
      <c r="U9419">
        <v>0.37086665213108067</v>
      </c>
      <c r="V9419">
        <v>453.81431579589844</v>
      </c>
      <c r="W9419">
        <v>1</v>
      </c>
      <c r="X9419">
        <v>0.32947097420692445</v>
      </c>
      <c r="Y9419">
        <v>546.40539922054529</v>
      </c>
      <c r="Z9419">
        <v>1</v>
      </c>
      <c r="AA9419">
        <v>25.403018565378197</v>
      </c>
      <c r="AB9419">
        <v>94.357805236816418</v>
      </c>
      <c r="AC9419">
        <v>143.5662254691124</v>
      </c>
      <c r="AD9419">
        <v>1.424542940579928E-2</v>
      </c>
      <c r="AE9419">
        <v>65.19783640260988</v>
      </c>
      <c r="AF9419">
        <v>0.21734079480171201</v>
      </c>
      <c r="AG9419">
        <v>1.3483766049567252E-3</v>
      </c>
      <c r="AH9419">
        <v>3.0578221440315242E-2</v>
      </c>
      <c r="AI9419">
        <v>29.563978612422943</v>
      </c>
      <c r="AJ9419">
        <v>3.591927287142366</v>
      </c>
      <c r="AK9419">
        <v>45.857932829260825</v>
      </c>
      <c r="AL9419">
        <v>8.4344547083112769</v>
      </c>
      <c r="AM9419">
        <v>73.677911388874051</v>
      </c>
      <c r="AN9419">
        <v>599.73568824984977</v>
      </c>
      <c r="AO9419">
        <v>9.2855995535850527E-2</v>
      </c>
      <c r="AP9419">
        <v>0.88962731885910051</v>
      </c>
    </row>
    <row r="9420" spans="1:42">
      <c r="A9420">
        <v>90.453666463013093</v>
      </c>
      <c r="B9420">
        <v>105.14494612260023</v>
      </c>
      <c r="C9420">
        <v>301.77147942168261</v>
      </c>
      <c r="D9420">
        <v>-211.31781295866952</v>
      </c>
      <c r="E9420">
        <v>-196.62653329908238</v>
      </c>
      <c r="F9420">
        <v>196.62653329908238</v>
      </c>
      <c r="G9420">
        <v>4.4550232699124032E-2</v>
      </c>
      <c r="H9420">
        <v>781.39854008256918</v>
      </c>
      <c r="I9420">
        <v>2.3293409049510955E-2</v>
      </c>
      <c r="J9420">
        <v>3.4238326549530032E-3</v>
      </c>
      <c r="K9420">
        <v>1.7438051474630831</v>
      </c>
      <c r="L9420">
        <v>69.661946296691895</v>
      </c>
      <c r="M9420">
        <v>310.1542201089967</v>
      </c>
      <c r="N9420">
        <v>19.013989520835878</v>
      </c>
      <c r="O9420">
        <v>0.93318501114845276</v>
      </c>
      <c r="P9420">
        <v>1.5476838323805064E-2</v>
      </c>
      <c r="Q9420">
        <v>7.2770664427015508E-4</v>
      </c>
      <c r="R9420">
        <v>0.46237884998321532</v>
      </c>
      <c r="S9420">
        <v>850.92400424405923</v>
      </c>
      <c r="T9420">
        <v>35.172653198242188</v>
      </c>
      <c r="U9420">
        <v>0.44410063922405241</v>
      </c>
      <c r="V9420">
        <v>547.70958423614502</v>
      </c>
      <c r="W9420">
        <v>1</v>
      </c>
      <c r="X9420">
        <v>0.2977526879310608</v>
      </c>
      <c r="Y9420">
        <v>280.41361241228191</v>
      </c>
      <c r="Z9420">
        <v>1</v>
      </c>
      <c r="AA9420">
        <v>33.267387805471422</v>
      </c>
      <c r="AB9420">
        <v>35.526710693359377</v>
      </c>
      <c r="AC9420">
        <v>97.037477791309357</v>
      </c>
      <c r="AD9420">
        <v>3.7874156593257547E-3</v>
      </c>
      <c r="AE9420">
        <v>1.0640310297914388</v>
      </c>
      <c r="AF9420">
        <v>0.17428139448165891</v>
      </c>
      <c r="AG9420">
        <v>1.2808790369487004E-3</v>
      </c>
      <c r="AH9420">
        <v>3.6294365179538726E-2</v>
      </c>
      <c r="AI9420">
        <v>29.477793276309967</v>
      </c>
      <c r="AJ9420">
        <v>7.5897405271493246E-2</v>
      </c>
      <c r="AK9420">
        <v>10.383952029347419</v>
      </c>
      <c r="AL9420">
        <v>7.2903613622200121</v>
      </c>
      <c r="AM9420">
        <v>39.116793906688692</v>
      </c>
      <c r="AN9420">
        <v>277.21720927103081</v>
      </c>
      <c r="AO9420">
        <v>3.3614816784858705E-2</v>
      </c>
      <c r="AP9420">
        <v>0.90015006566047684</v>
      </c>
    </row>
    <row r="9421" spans="1:42">
      <c r="A9421">
        <v>720.29792761907299</v>
      </c>
      <c r="B9421">
        <v>1665.7995472443615</v>
      </c>
      <c r="C9421">
        <v>1633.7491001905032</v>
      </c>
      <c r="D9421">
        <v>-945.50161962528853</v>
      </c>
      <c r="E9421">
        <v>32.050447053858306</v>
      </c>
      <c r="F9421">
        <v>-32.050447053858306</v>
      </c>
      <c r="G9421">
        <v>5.0623016658765826E-2</v>
      </c>
      <c r="H9421">
        <v>2003.5132647707633</v>
      </c>
      <c r="I9421">
        <v>4.2439365684986116E-2</v>
      </c>
      <c r="J9421">
        <v>3.2003912925720211E-2</v>
      </c>
      <c r="K9421">
        <v>1.370074613970518</v>
      </c>
      <c r="L9421">
        <v>78.760527372360229</v>
      </c>
      <c r="M9421">
        <v>2876.2826461222758</v>
      </c>
      <c r="N9421">
        <v>19.040163255691528</v>
      </c>
      <c r="O9421">
        <v>0.90398356318473816</v>
      </c>
      <c r="P9421">
        <v>1.4868136458926729E-2</v>
      </c>
      <c r="Q9421">
        <v>3.8683845784929061E-2</v>
      </c>
      <c r="R9421">
        <v>0.46520286560058594</v>
      </c>
      <c r="S9421">
        <v>621.08069739254677</v>
      </c>
      <c r="T9421">
        <v>35.590973496437073</v>
      </c>
      <c r="U9421">
        <v>0.34718433678150179</v>
      </c>
      <c r="V9421">
        <v>526.70559883117676</v>
      </c>
      <c r="W9421">
        <v>1</v>
      </c>
      <c r="X9421">
        <v>0.34098089098930362</v>
      </c>
      <c r="Y9421">
        <v>542.42048745329021</v>
      </c>
      <c r="Z9421">
        <v>1</v>
      </c>
      <c r="AA9421">
        <v>32.943882008790972</v>
      </c>
      <c r="AB9421">
        <v>107.52147698974611</v>
      </c>
      <c r="AC9421">
        <v>48.543564975261688</v>
      </c>
      <c r="AD9421">
        <v>1.1965847830487111E-2</v>
      </c>
      <c r="AE9421">
        <v>1.2255340476570882</v>
      </c>
      <c r="AF9421">
        <v>0.19357189536094663</v>
      </c>
      <c r="AG9421">
        <v>5.9436137399741643E-4</v>
      </c>
      <c r="AH9421">
        <v>4.2903316974639893E-2</v>
      </c>
      <c r="AI9421">
        <v>28.981742560863495</v>
      </c>
      <c r="AJ9421">
        <v>12.463889589970824</v>
      </c>
      <c r="AK9421">
        <v>60.443393842577933</v>
      </c>
      <c r="AL9421">
        <v>9.1349798802299098</v>
      </c>
      <c r="AM9421">
        <v>79.672299921512604</v>
      </c>
      <c r="AN9421">
        <v>381.65736399666281</v>
      </c>
      <c r="AO9421">
        <v>4.6240686297416692E-2</v>
      </c>
      <c r="AP9421">
        <v>0.82799721240997326</v>
      </c>
    </row>
    <row r="9422" spans="1:42">
      <c r="A9422">
        <v>1145.3906645459158</v>
      </c>
      <c r="B9422">
        <v>813.78799895123916</v>
      </c>
      <c r="C9422">
        <v>989.3930158387717</v>
      </c>
      <c r="D9422">
        <v>155.99764870714409</v>
      </c>
      <c r="E9422">
        <v>-331.60266559467664</v>
      </c>
      <c r="F9422">
        <v>-155.99764870714409</v>
      </c>
      <c r="G9422">
        <v>4.5282489154084671E-2</v>
      </c>
      <c r="H9422">
        <v>2033.2023307214295</v>
      </c>
      <c r="I9422">
        <v>5.7602477967739103E-2</v>
      </c>
      <c r="J9422">
        <v>4.3286067247390744E-2</v>
      </c>
      <c r="K9422">
        <v>1.8968504427254198</v>
      </c>
      <c r="L9422">
        <v>74.874899387359619</v>
      </c>
      <c r="M9422">
        <v>9.1762616155331536</v>
      </c>
      <c r="N9422">
        <v>183.67730663013461</v>
      </c>
      <c r="O9422">
        <v>0.64401629567146301</v>
      </c>
      <c r="P9422">
        <v>1.082789611816406E-2</v>
      </c>
      <c r="Q9422">
        <v>3.0841194947560623E-2</v>
      </c>
      <c r="R9422">
        <v>0.48530345439910888</v>
      </c>
      <c r="S9422">
        <v>1152.7516697540036</v>
      </c>
      <c r="T9422">
        <v>45.795446634292603</v>
      </c>
      <c r="U9422">
        <v>0.366226219534874</v>
      </c>
      <c r="V9422">
        <v>582.5702428817749</v>
      </c>
      <c r="W9422">
        <v>1</v>
      </c>
      <c r="X9422">
        <v>0.42008614063262939</v>
      </c>
      <c r="Y9422">
        <v>276.16423170195321</v>
      </c>
      <c r="Z9422">
        <v>1</v>
      </c>
      <c r="AA9422">
        <v>50.192021408491144</v>
      </c>
      <c r="AB9422">
        <v>163.84492834472658</v>
      </c>
      <c r="AC9422">
        <v>70.99536806344986</v>
      </c>
      <c r="AD9422">
        <v>1.1538492512499166E-2</v>
      </c>
      <c r="AE9422">
        <v>2.5351365411180535</v>
      </c>
      <c r="AF9422">
        <v>0.18011624336242674</v>
      </c>
      <c r="AG9422">
        <v>5.2474797961749703E-4</v>
      </c>
      <c r="AH9422">
        <v>8.1364234685897823E-4</v>
      </c>
      <c r="AI9422">
        <v>23.957670032978058</v>
      </c>
      <c r="AJ9422">
        <v>15.016663423705092</v>
      </c>
      <c r="AK9422">
        <v>60.760771742463113</v>
      </c>
      <c r="AL9422">
        <v>3.3268049511034192</v>
      </c>
      <c r="AM9422">
        <v>68.063721120357513</v>
      </c>
      <c r="AN9422">
        <v>823.93902599924127</v>
      </c>
      <c r="AO9422">
        <v>0.10335041010379792</v>
      </c>
      <c r="AP9422">
        <v>0.8131182067394257</v>
      </c>
    </row>
    <row r="9423" spans="1:42">
      <c r="A9423">
        <v>271.38415574207505</v>
      </c>
      <c r="B9423">
        <v>19.014362387216408</v>
      </c>
      <c r="C9423">
        <v>707.569564519511</v>
      </c>
      <c r="D9423">
        <v>-436.18540877743595</v>
      </c>
      <c r="E9423">
        <v>-688.55520213229465</v>
      </c>
      <c r="F9423">
        <v>436.18540877743595</v>
      </c>
      <c r="G9423">
        <v>4.3393788319736108E-2</v>
      </c>
      <c r="H9423">
        <v>2340.1871955226179</v>
      </c>
      <c r="I9423">
        <v>2.5741402208805081E-2</v>
      </c>
      <c r="J9423">
        <v>4.4132249355316164E-2</v>
      </c>
      <c r="K9423">
        <v>1.2575637685239314</v>
      </c>
      <c r="L9423">
        <v>64.882122278213501</v>
      </c>
      <c r="M9423">
        <v>5.1763563623105533</v>
      </c>
      <c r="N9423">
        <v>49.622911721801763</v>
      </c>
      <c r="O9423">
        <v>0.63558682799339294</v>
      </c>
      <c r="P9423">
        <v>1.487456687291463E-2</v>
      </c>
      <c r="Q9423">
        <v>4.2429334481557203E-2</v>
      </c>
      <c r="R9423">
        <v>0.43766566276550295</v>
      </c>
      <c r="S9423">
        <v>544.82375432121364</v>
      </c>
      <c r="T9423">
        <v>31.773659586906433</v>
      </c>
      <c r="U9423">
        <v>0.34109513819217685</v>
      </c>
      <c r="V9423">
        <v>494.5347785949707</v>
      </c>
      <c r="W9423">
        <v>1</v>
      </c>
      <c r="X9423">
        <v>0.42134384274482728</v>
      </c>
      <c r="Y9423">
        <v>364.89441104044738</v>
      </c>
      <c r="Z9423">
        <v>1</v>
      </c>
      <c r="AA9423">
        <v>24.600189821710593</v>
      </c>
      <c r="AB9423">
        <v>1.6299827270507814</v>
      </c>
      <c r="AC9423">
        <v>110.50780862569809</v>
      </c>
      <c r="AD9423">
        <v>5.842877249432425E-3</v>
      </c>
      <c r="AE9423">
        <v>38.704994044366593</v>
      </c>
      <c r="AF9423">
        <v>0.1214190924167633</v>
      </c>
      <c r="AG9423">
        <v>3.404690577599891E-4</v>
      </c>
      <c r="AH9423">
        <v>2.860927081108093E-3</v>
      </c>
      <c r="AI9423">
        <v>27.268925607204437</v>
      </c>
      <c r="AJ9423">
        <v>7.1439022587999785</v>
      </c>
      <c r="AK9423">
        <v>48.001111287474629</v>
      </c>
      <c r="AL9423">
        <v>4.1110925708964521</v>
      </c>
      <c r="AM9423">
        <v>78.139487373828885</v>
      </c>
      <c r="AN9423">
        <v>587.98638892632277</v>
      </c>
      <c r="AO9423">
        <v>0.10390735185146331</v>
      </c>
      <c r="AP9423">
        <v>0.86511081171035775</v>
      </c>
    </row>
    <row r="9424" spans="1:42">
      <c r="A9424">
        <v>786.920215399261</v>
      </c>
      <c r="B9424">
        <v>805.10452201817361</v>
      </c>
      <c r="C9424">
        <v>635.70958465315528</v>
      </c>
      <c r="D9424">
        <v>-18.184306618912615</v>
      </c>
      <c r="E9424">
        <v>18.184306618912615</v>
      </c>
      <c r="F9424">
        <v>-169.39493736501834</v>
      </c>
      <c r="G9424">
        <v>3.1490805453663964E-2</v>
      </c>
      <c r="H9424">
        <v>1144.313655834583</v>
      </c>
      <c r="I9424">
        <v>4.4508459270000453E-2</v>
      </c>
      <c r="J9424">
        <v>6.0794183492660525E-2</v>
      </c>
      <c r="K9424">
        <v>1.7549632615625859</v>
      </c>
      <c r="L9424">
        <v>39.650344848632813</v>
      </c>
      <c r="M9424">
        <v>272.52910444267758</v>
      </c>
      <c r="N9424">
        <v>101.95746191692353</v>
      </c>
      <c r="O9424">
        <v>0.91718164086341858</v>
      </c>
      <c r="P9424">
        <v>8.5027538935343403E-3</v>
      </c>
      <c r="Q9424">
        <v>2.7320911142561168E-2</v>
      </c>
      <c r="R9424">
        <v>0.43570959568023682</v>
      </c>
      <c r="S9424">
        <v>638.63597014463221</v>
      </c>
      <c r="T9424">
        <v>34.703934192657471</v>
      </c>
      <c r="U9424">
        <v>0.41589395225048065</v>
      </c>
      <c r="V9424">
        <v>480.56337833404541</v>
      </c>
      <c r="W9424">
        <v>1</v>
      </c>
      <c r="X9424">
        <v>0.37858616590499883</v>
      </c>
      <c r="Y9424">
        <v>522.50836305183782</v>
      </c>
      <c r="Z9424">
        <v>1</v>
      </c>
      <c r="AA9424">
        <v>22.171737071447378</v>
      </c>
      <c r="AB9424">
        <v>42.58040185546875</v>
      </c>
      <c r="AC9424">
        <v>138.24311047792435</v>
      </c>
      <c r="AD9424">
        <v>1.3712155920827491E-2</v>
      </c>
      <c r="AE9424">
        <v>1.2014371755829447</v>
      </c>
      <c r="AF9424">
        <v>0.11159459352493284</v>
      </c>
      <c r="AG9424">
        <v>4.6346891271497031E-4</v>
      </c>
      <c r="AH9424">
        <v>2.4029408085346218E-2</v>
      </c>
      <c r="AI9424">
        <v>7.1514788269996643</v>
      </c>
      <c r="AJ9424">
        <v>11.640436169093507</v>
      </c>
      <c r="AK9424">
        <v>31.148031175732612</v>
      </c>
      <c r="AL9424">
        <v>2.7247382885222966</v>
      </c>
      <c r="AM9424">
        <v>64.783709704875946</v>
      </c>
      <c r="AN9424">
        <v>210.87708102258421</v>
      </c>
      <c r="AO9424">
        <v>6.7040768742561346E-2</v>
      </c>
      <c r="AP9424">
        <v>0.86857950425148023</v>
      </c>
    </row>
    <row r="9425" spans="1:42">
      <c r="A9425">
        <v>716.22968038298279</v>
      </c>
      <c r="B9425">
        <v>411.44756402007062</v>
      </c>
      <c r="C9425">
        <v>468.34916478905171</v>
      </c>
      <c r="D9425">
        <v>247.88051559393108</v>
      </c>
      <c r="E9425">
        <v>-304.78211636291218</v>
      </c>
      <c r="F9425">
        <v>-247.88051559393108</v>
      </c>
      <c r="G9425">
        <v>2.6195041596371722E-2</v>
      </c>
      <c r="H9425">
        <v>729.25774263052858</v>
      </c>
      <c r="I9425">
        <v>5.361926347017288E-2</v>
      </c>
      <c r="J9425">
        <v>7.6234653472900385E-2</v>
      </c>
      <c r="K9425">
        <v>1.0919155668914318</v>
      </c>
      <c r="L9425">
        <v>21.514390707015991</v>
      </c>
      <c r="M9425">
        <v>52.10804397226245</v>
      </c>
      <c r="N9425">
        <v>108.99899987907411</v>
      </c>
      <c r="O9425">
        <v>0.67746421694755554</v>
      </c>
      <c r="P9425">
        <v>1.2343157185448539E-2</v>
      </c>
      <c r="Q9425">
        <v>1.9608915646870929E-3</v>
      </c>
      <c r="R9425">
        <v>0.48220838546752931</v>
      </c>
      <c r="S9425">
        <v>333.14326275881967</v>
      </c>
      <c r="T9425">
        <v>41.426518559455872</v>
      </c>
      <c r="U9425">
        <v>0.36634722530841829</v>
      </c>
      <c r="V9425">
        <v>471.27890586853027</v>
      </c>
      <c r="W9425">
        <v>1</v>
      </c>
      <c r="X9425">
        <v>0.35873426795005803</v>
      </c>
      <c r="Y9425">
        <v>349.20255379309043</v>
      </c>
      <c r="Z9425">
        <v>1</v>
      </c>
      <c r="AA9425">
        <v>17.064650783433919</v>
      </c>
      <c r="AB9425">
        <v>8.7335411987304692</v>
      </c>
      <c r="AC9425">
        <v>171.68765515089035</v>
      </c>
      <c r="AD9425">
        <v>2.9486664340027378E-3</v>
      </c>
      <c r="AE9425">
        <v>2.1609901209140214</v>
      </c>
      <c r="AF9425">
        <v>9.3070496320724477E-2</v>
      </c>
      <c r="AG9425">
        <v>8.9367449498994618E-4</v>
      </c>
      <c r="AH9425">
        <v>3.8590401124954224E-2</v>
      </c>
      <c r="AI9425">
        <v>28.04643839597702</v>
      </c>
      <c r="AJ9425">
        <v>2.1136621203961612</v>
      </c>
      <c r="AK9425">
        <v>35.438347737193105</v>
      </c>
      <c r="AL9425">
        <v>5.0155563870716522</v>
      </c>
      <c r="AM9425">
        <v>67.462567007541651</v>
      </c>
      <c r="AN9425">
        <v>748.64593308325379</v>
      </c>
      <c r="AO9425">
        <v>0.10679483497142792</v>
      </c>
      <c r="AP9425">
        <v>0.87473606109619151</v>
      </c>
    </row>
    <row r="9426" spans="1:42">
      <c r="A9426">
        <v>817.21858890062811</v>
      </c>
      <c r="B9426">
        <v>664.82346554611991</v>
      </c>
      <c r="C9426">
        <v>502.61778818344845</v>
      </c>
      <c r="D9426">
        <v>152.3951233545082</v>
      </c>
      <c r="E9426">
        <v>-152.3951233545082</v>
      </c>
      <c r="F9426">
        <v>-314.60080071717965</v>
      </c>
      <c r="G9426">
        <v>5.7401413522236058E-2</v>
      </c>
      <c r="H9426">
        <v>641.0436712561384</v>
      </c>
      <c r="I9426">
        <v>1.8741882741451263E-2</v>
      </c>
      <c r="J9426">
        <v>5.5644104242324827E-2</v>
      </c>
      <c r="K9426">
        <v>1.4006905094921589</v>
      </c>
      <c r="L9426">
        <v>75.931031703948975</v>
      </c>
      <c r="M9426">
        <v>96.330468762515679</v>
      </c>
      <c r="N9426">
        <v>151.51453926792146</v>
      </c>
      <c r="O9426">
        <v>0.75747230648994446</v>
      </c>
      <c r="P9426">
        <v>3.4075802697075734E-3</v>
      </c>
      <c r="Q9426">
        <v>1.1873239941067164E-4</v>
      </c>
      <c r="R9426">
        <v>0.3950499105453491</v>
      </c>
      <c r="S9426">
        <v>1051.1212652144854</v>
      </c>
      <c r="T9426">
        <v>45.246809720993042</v>
      </c>
      <c r="U9426">
        <v>0.31441548287868504</v>
      </c>
      <c r="V9426">
        <v>487.79494762420654</v>
      </c>
      <c r="W9426">
        <v>1</v>
      </c>
      <c r="X9426">
        <v>0.29221333503723146</v>
      </c>
      <c r="Y9426">
        <v>375.66947303363537</v>
      </c>
      <c r="Z9426">
        <v>1</v>
      </c>
      <c r="AA9426">
        <v>14.57423255801201</v>
      </c>
      <c r="AB9426">
        <v>10.885099975585938</v>
      </c>
      <c r="AC9426">
        <v>83.331181108951569</v>
      </c>
      <c r="AD9426">
        <v>1.0389368758242354E-2</v>
      </c>
      <c r="AE9426">
        <v>13.916530150613472</v>
      </c>
      <c r="AF9426">
        <v>0.19255006313323972</v>
      </c>
      <c r="AG9426">
        <v>4.5095038205252935E-4</v>
      </c>
      <c r="AH9426">
        <v>2.9841900432109828E-2</v>
      </c>
      <c r="AI9426">
        <v>25.905227959156036</v>
      </c>
      <c r="AJ9426">
        <v>9.5913831896252209</v>
      </c>
      <c r="AK9426">
        <v>46.470390363335611</v>
      </c>
      <c r="AL9426">
        <v>1.1321597513876562</v>
      </c>
      <c r="AM9426">
        <v>32.029286515712741</v>
      </c>
      <c r="AN9426">
        <v>458.22361944675822</v>
      </c>
      <c r="AO9426">
        <v>3.4244852662086489E-2</v>
      </c>
      <c r="AP9426">
        <v>0.84217983222007764</v>
      </c>
    </row>
    <row r="9427" spans="1:42">
      <c r="A9427">
        <v>1490.7011642597274</v>
      </c>
      <c r="B9427">
        <v>4133.8915119617504</v>
      </c>
      <c r="C9427">
        <v>1519.3688243340043</v>
      </c>
      <c r="D9427">
        <v>-2643.1903477020232</v>
      </c>
      <c r="E9427">
        <v>2614.5226876277461</v>
      </c>
      <c r="F9427">
        <v>-2614.5226876277461</v>
      </c>
      <c r="G9427">
        <v>-8.2403954833398067E-3</v>
      </c>
      <c r="H9427">
        <v>1692.6765547189054</v>
      </c>
      <c r="I9427">
        <v>2.5561780035495758E-2</v>
      </c>
      <c r="J9427">
        <v>7.6715055942535401E-2</v>
      </c>
      <c r="K9427">
        <v>2.0604591899812217</v>
      </c>
      <c r="L9427">
        <v>35.7514488697052</v>
      </c>
      <c r="M9427">
        <v>6233.3304351056686</v>
      </c>
      <c r="N9427">
        <v>164.00307020797732</v>
      </c>
      <c r="O9427">
        <v>0.57664331793785095</v>
      </c>
      <c r="P9427">
        <v>7.988452752431232E-3</v>
      </c>
      <c r="Q9427">
        <v>1.015791156556871E-2</v>
      </c>
      <c r="R9427">
        <v>0.46659226417541505</v>
      </c>
      <c r="S9427">
        <v>732.93393293741678</v>
      </c>
      <c r="T9427">
        <v>32.226857542991638</v>
      </c>
      <c r="U9427">
        <v>0.41294853270053866</v>
      </c>
      <c r="V9427">
        <v>454.70409393310547</v>
      </c>
      <c r="W9427">
        <v>1</v>
      </c>
      <c r="X9427">
        <v>0.41231293320655826</v>
      </c>
      <c r="Y9427">
        <v>281.3152337807096</v>
      </c>
      <c r="Z9427">
        <v>1</v>
      </c>
      <c r="AA9427">
        <v>36.947533517007834</v>
      </c>
      <c r="AB9427">
        <v>81.851871154785158</v>
      </c>
      <c r="AC9427">
        <v>33.46707671880722</v>
      </c>
      <c r="AD9427">
        <v>6.2554709931724089E-3</v>
      </c>
      <c r="AE9427">
        <v>1.4122304208680529</v>
      </c>
      <c r="AF9427">
        <v>-2.9705704450607297E-2</v>
      </c>
      <c r="AG9427">
        <v>1.3227010128001278E-3</v>
      </c>
      <c r="AH9427">
        <v>2.1608725190162655E-2</v>
      </c>
      <c r="AI9427">
        <v>6.2486681342124939</v>
      </c>
      <c r="AJ9427">
        <v>2.6574532653882521</v>
      </c>
      <c r="AK9427">
        <v>29.120715374350546</v>
      </c>
      <c r="AL9427">
        <v>2.4174607009083551</v>
      </c>
      <c r="AM9427">
        <v>50.956468021869661</v>
      </c>
      <c r="AN9427">
        <v>269.49914849717385</v>
      </c>
      <c r="AO9427">
        <v>9.0918150305747986E-2</v>
      </c>
      <c r="AP9427">
        <v>0.90729520177841205</v>
      </c>
    </row>
    <row r="9428" spans="1:42">
      <c r="A9428">
        <v>280.8142446430154</v>
      </c>
      <c r="B9428">
        <v>1422.4468417362489</v>
      </c>
      <c r="C9428">
        <v>1286.7428974912032</v>
      </c>
      <c r="D9428">
        <v>-1141.6325970932335</v>
      </c>
      <c r="E9428">
        <v>135.7039442450457</v>
      </c>
      <c r="F9428">
        <v>-135.7039442450457</v>
      </c>
      <c r="G9428">
        <v>6.7892414461575082E-2</v>
      </c>
      <c r="H9428">
        <v>1017.821520748915</v>
      </c>
      <c r="I9428">
        <v>3.7928785979747776E-2</v>
      </c>
      <c r="J9428">
        <v>7.7736830472946161E-2</v>
      </c>
      <c r="K9428">
        <v>1.5888580959379672</v>
      </c>
      <c r="L9428">
        <v>34.048380851745605</v>
      </c>
      <c r="M9428">
        <v>3191.6294108427624</v>
      </c>
      <c r="N9428">
        <v>29.473308507347109</v>
      </c>
      <c r="O9428">
        <v>0.62329283356666565</v>
      </c>
      <c r="P9428">
        <v>2.056008900536431E-2</v>
      </c>
      <c r="Q9428">
        <v>1.407282061047024E-2</v>
      </c>
      <c r="R9428">
        <v>0.38536297321319579</v>
      </c>
      <c r="S9428">
        <v>1110.1090731005336</v>
      </c>
      <c r="T9428">
        <v>34.371399879455566</v>
      </c>
      <c r="U9428">
        <v>0.3556903475522995</v>
      </c>
      <c r="V9428">
        <v>629.4724702835083</v>
      </c>
      <c r="W9428">
        <v>1</v>
      </c>
      <c r="X9428">
        <v>0.29005517244338991</v>
      </c>
      <c r="Y9428">
        <v>373.72600582696305</v>
      </c>
      <c r="Z9428">
        <v>1</v>
      </c>
      <c r="AA9428">
        <v>11.502424225606919</v>
      </c>
      <c r="AB9428">
        <v>25.980491455078127</v>
      </c>
      <c r="AC9428">
        <v>132.58251696825027</v>
      </c>
      <c r="AD9428">
        <v>7.4870981721796544E-3</v>
      </c>
      <c r="AE9428">
        <v>13.317469650575831</v>
      </c>
      <c r="AF9428">
        <v>0.26428697347640984</v>
      </c>
      <c r="AG9428">
        <v>4.9428862404392662E-4</v>
      </c>
      <c r="AH9428">
        <v>3.6037587893009183E-2</v>
      </c>
      <c r="AI9428">
        <v>9.5112147927284241</v>
      </c>
      <c r="AJ9428">
        <v>13.775261081534669</v>
      </c>
      <c r="AK9428">
        <v>23.23140582382679</v>
      </c>
      <c r="AL9428">
        <v>3.414106393442446</v>
      </c>
      <c r="AM9428">
        <v>72.314501845836645</v>
      </c>
      <c r="AN9428">
        <v>333.76702228432453</v>
      </c>
      <c r="AO9428">
        <v>4.6957168698310854E-2</v>
      </c>
      <c r="AP9428">
        <v>0.81620373654365541</v>
      </c>
    </row>
    <row r="9429" spans="1:42">
      <c r="A9429">
        <v>344.84655036131926</v>
      </c>
      <c r="B9429">
        <v>202.39522466251583</v>
      </c>
      <c r="C9429">
        <v>499.78893395456532</v>
      </c>
      <c r="D9429">
        <v>-154.94238359324606</v>
      </c>
      <c r="E9429">
        <v>-297.39370929204949</v>
      </c>
      <c r="F9429">
        <v>154.94238359324606</v>
      </c>
      <c r="G9429">
        <v>4.9331140500701434E-2</v>
      </c>
      <c r="H9429">
        <v>1124.4531525018799</v>
      </c>
      <c r="I9429">
        <v>3.0242352783679961E-2</v>
      </c>
      <c r="J9429">
        <v>3.5073090553283691E-2</v>
      </c>
      <c r="K9429">
        <v>1.6784973538577557</v>
      </c>
      <c r="L9429">
        <v>18.935459852218628</v>
      </c>
      <c r="M9429">
        <v>256.43372929763308</v>
      </c>
      <c r="N9429">
        <v>69.783738626480115</v>
      </c>
      <c r="O9429">
        <v>0.77517125010490417</v>
      </c>
      <c r="P9429">
        <v>1.7362238513098819E-2</v>
      </c>
      <c r="Q9429">
        <v>2.3765240404340953E-2</v>
      </c>
      <c r="R9429">
        <v>0.45885196685791019</v>
      </c>
      <c r="S9429">
        <v>765.18576833314535</v>
      </c>
      <c r="T9429">
        <v>47.364678978919983</v>
      </c>
      <c r="U9429">
        <v>0.29044801056385045</v>
      </c>
      <c r="V9429">
        <v>479.49051856994629</v>
      </c>
      <c r="W9429">
        <v>1</v>
      </c>
      <c r="X9429">
        <v>0.44363318324089052</v>
      </c>
      <c r="Y9429">
        <v>373.0632854071124</v>
      </c>
      <c r="Z9429">
        <v>1</v>
      </c>
      <c r="AA9429">
        <v>17.357733989229207</v>
      </c>
      <c r="AB9429">
        <v>95.286191345214846</v>
      </c>
      <c r="AC9429">
        <v>82.55719393491745</v>
      </c>
      <c r="AD9429">
        <v>4.5929183307875932E-3</v>
      </c>
      <c r="AE9429">
        <v>11.469020374942678</v>
      </c>
      <c r="AF9429">
        <v>0.17334500670433042</v>
      </c>
      <c r="AG9429">
        <v>5.9074672857416125E-4</v>
      </c>
      <c r="AH9429">
        <v>1.6996459579467771E-2</v>
      </c>
      <c r="AI9429">
        <v>19.451603591442108</v>
      </c>
      <c r="AJ9429">
        <v>15.42870178540633</v>
      </c>
      <c r="AK9429">
        <v>19.777644740939142</v>
      </c>
      <c r="AL9429">
        <v>3.7261851658464487</v>
      </c>
      <c r="AM9429">
        <v>99.164830553531644</v>
      </c>
      <c r="AN9429">
        <v>579.82082604584048</v>
      </c>
      <c r="AO9429">
        <v>7.8962234377861026E-2</v>
      </c>
      <c r="AP9429">
        <v>0.83770852184295663</v>
      </c>
    </row>
    <row r="9430" spans="1:42">
      <c r="A9430">
        <v>773.26634795595623</v>
      </c>
      <c r="B9430">
        <v>536.92042757580612</v>
      </c>
      <c r="C9430">
        <v>611.98416943043003</v>
      </c>
      <c r="D9430">
        <v>161.28217852552621</v>
      </c>
      <c r="E9430">
        <v>-236.34592038015012</v>
      </c>
      <c r="F9430">
        <v>-161.28217852552621</v>
      </c>
      <c r="G9430">
        <v>7.9278037856288563E-2</v>
      </c>
      <c r="H9430">
        <v>1311.6904403784863</v>
      </c>
      <c r="I9430">
        <v>4.5481339395046227E-2</v>
      </c>
      <c r="J9430">
        <v>3.0084691286087033E-2</v>
      </c>
      <c r="K9430">
        <v>2.0959162467300887</v>
      </c>
      <c r="L9430">
        <v>11.316235065460205</v>
      </c>
      <c r="M9430">
        <v>3.8210653115314299</v>
      </c>
      <c r="N9430">
        <v>135.79450039691929</v>
      </c>
      <c r="O9430">
        <v>0.84072354435920715</v>
      </c>
      <c r="P9430">
        <v>9.4575945536295551E-3</v>
      </c>
      <c r="Q9430">
        <v>2.1810400168100989E-2</v>
      </c>
      <c r="R9430">
        <v>0.44614829540252687</v>
      </c>
      <c r="S9430">
        <v>880.11085622987548</v>
      </c>
      <c r="T9430">
        <v>41.764289140701294</v>
      </c>
      <c r="U9430">
        <v>0.33573722302913667</v>
      </c>
      <c r="V9430">
        <v>488.03002834320068</v>
      </c>
      <c r="W9430">
        <v>1</v>
      </c>
      <c r="X9430">
        <v>0.34398240566253663</v>
      </c>
      <c r="Y9430">
        <v>541.35107612097886</v>
      </c>
      <c r="Z9430">
        <v>1</v>
      </c>
      <c r="AA9430">
        <v>46.054934525403986</v>
      </c>
      <c r="AB9430">
        <v>61.037545043945315</v>
      </c>
      <c r="AC9430">
        <v>114.63939100503922</v>
      </c>
      <c r="AD9430">
        <v>8.4249822502462275E-3</v>
      </c>
      <c r="AE9430">
        <v>4.4361590416262624</v>
      </c>
      <c r="AF9430">
        <v>0.28573659896850578</v>
      </c>
      <c r="AG9430">
        <v>5.0574076256146999E-4</v>
      </c>
      <c r="AH9430">
        <v>1.2962606942653655E-2</v>
      </c>
      <c r="AI9430">
        <v>21.661150753498077</v>
      </c>
      <c r="AJ9430">
        <v>10.493602780392973</v>
      </c>
      <c r="AK9430">
        <v>27.61274931013584</v>
      </c>
      <c r="AL9430">
        <v>6.5939638331425492</v>
      </c>
      <c r="AM9430">
        <v>62.586804425716394</v>
      </c>
      <c r="AN9430">
        <v>564.86355743509921</v>
      </c>
      <c r="AO9430">
        <v>7.5951520562171942E-2</v>
      </c>
      <c r="AP9430">
        <v>0.84216818499565127</v>
      </c>
    </row>
    <row r="9431" spans="1:42">
      <c r="A9431">
        <v>188.64285143436308</v>
      </c>
      <c r="B9431">
        <v>-33.14920981557151</v>
      </c>
      <c r="C9431">
        <v>130.64880617066808</v>
      </c>
      <c r="D9431">
        <v>57.994045263695</v>
      </c>
      <c r="E9431">
        <v>-221.79206124993459</v>
      </c>
      <c r="F9431">
        <v>-57.994045263695</v>
      </c>
      <c r="G9431">
        <v>5.8202891030753372E-2</v>
      </c>
      <c r="H9431">
        <v>162.22160238956477</v>
      </c>
      <c r="I9431">
        <v>5.6534577906131742E-2</v>
      </c>
      <c r="J9431">
        <v>1.0060344219207764E-2</v>
      </c>
      <c r="K9431">
        <v>2.1514141222417353</v>
      </c>
      <c r="L9431">
        <v>14.000383615493774</v>
      </c>
      <c r="M9431">
        <v>272.63146446212664</v>
      </c>
      <c r="N9431">
        <v>40.676269490051276</v>
      </c>
      <c r="O9431">
        <v>0.83667716383934021</v>
      </c>
      <c r="P9431">
        <v>1.5277150101131861E-2</v>
      </c>
      <c r="Q9431">
        <v>8.4070642789204897E-3</v>
      </c>
      <c r="R9431">
        <v>0.45917059898376467</v>
      </c>
      <c r="S9431">
        <v>909.71917419101101</v>
      </c>
      <c r="T9431">
        <v>27.808305621147156</v>
      </c>
      <c r="U9431">
        <v>0.36371687471866609</v>
      </c>
      <c r="V9431">
        <v>620.35741806030273</v>
      </c>
      <c r="W9431">
        <v>1</v>
      </c>
      <c r="X9431">
        <v>0.28054719090461733</v>
      </c>
      <c r="Y9431">
        <v>666.50605961910185</v>
      </c>
      <c r="Z9431">
        <v>1</v>
      </c>
      <c r="AA9431">
        <v>10.266843010644914</v>
      </c>
      <c r="AB9431">
        <v>88.835220520019533</v>
      </c>
      <c r="AC9431">
        <v>35.918150842189789</v>
      </c>
      <c r="AD9431">
        <v>7.0497170472756414E-3</v>
      </c>
      <c r="AE9431">
        <v>1.5879768565825176</v>
      </c>
      <c r="AF9431">
        <v>0.24236972451210018</v>
      </c>
      <c r="AG9431">
        <v>3.9798640191285431E-4</v>
      </c>
      <c r="AH9431">
        <v>2.975867631435394E-2</v>
      </c>
      <c r="AI9431">
        <v>25.450960099697113</v>
      </c>
      <c r="AJ9431">
        <v>13.657661394698328</v>
      </c>
      <c r="AK9431">
        <v>3.1053534883260725</v>
      </c>
      <c r="AL9431">
        <v>2.2128965562944192</v>
      </c>
      <c r="AM9431">
        <v>79.906880676746368</v>
      </c>
      <c r="AN9431">
        <v>779.31430721975585</v>
      </c>
      <c r="AO9431">
        <v>4.7375695586204532E-2</v>
      </c>
      <c r="AP9431">
        <v>0.86873810625076309</v>
      </c>
    </row>
    <row r="9432" spans="1:42">
      <c r="A9432">
        <v>1445.6320599295991</v>
      </c>
      <c r="B9432">
        <v>1377.431866535884</v>
      </c>
      <c r="C9432">
        <v>675.88612916491763</v>
      </c>
      <c r="D9432">
        <v>68.200193393715153</v>
      </c>
      <c r="E9432">
        <v>-68.200193393715153</v>
      </c>
      <c r="F9432">
        <v>-769.74593076468148</v>
      </c>
      <c r="G9432">
        <v>6.9607250608617166E-2</v>
      </c>
      <c r="H9432">
        <v>317.91288844267268</v>
      </c>
      <c r="I9432">
        <v>5.9738471210002898E-2</v>
      </c>
      <c r="J9432">
        <v>2.8217593908309933E-2</v>
      </c>
      <c r="K9432">
        <v>1.5204098166048525</v>
      </c>
      <c r="L9432">
        <v>38.124608993530273</v>
      </c>
      <c r="M9432">
        <v>170.88554063832393</v>
      </c>
      <c r="N9432">
        <v>195.75288163585665</v>
      </c>
      <c r="O9432">
        <v>0.64258304238319397</v>
      </c>
      <c r="P9432">
        <v>3.4450676176283087E-3</v>
      </c>
      <c r="Q9432">
        <v>3.820609129799736E-2</v>
      </c>
      <c r="R9432">
        <v>0.38124132633209229</v>
      </c>
      <c r="S9432">
        <v>332.41402717564108</v>
      </c>
      <c r="T9432">
        <v>40.241944789886475</v>
      </c>
      <c r="U9432">
        <v>0.39472517669200902</v>
      </c>
      <c r="V9432">
        <v>631.25326633453369</v>
      </c>
      <c r="W9432">
        <v>1</v>
      </c>
      <c r="X9432">
        <v>0.31380521535873418</v>
      </c>
      <c r="Y9432">
        <v>474.90275479885634</v>
      </c>
      <c r="Z9432">
        <v>1</v>
      </c>
      <c r="AA9432">
        <v>40.066219502325062</v>
      </c>
      <c r="AB9432">
        <v>20.112729492187501</v>
      </c>
      <c r="AC9432">
        <v>64.76028710603714</v>
      </c>
      <c r="AD9432">
        <v>9.2108001056899376E-3</v>
      </c>
      <c r="AE9432">
        <v>38.714535676221175</v>
      </c>
      <c r="AF9432">
        <v>0.25611341714859004</v>
      </c>
      <c r="AG9432">
        <v>1.2644735558351788E-3</v>
      </c>
      <c r="AH9432">
        <v>5.6671199524402617E-2</v>
      </c>
      <c r="AI9432">
        <v>18.649286329746246</v>
      </c>
      <c r="AJ9432">
        <v>0.68970685600757065</v>
      </c>
      <c r="AK9432">
        <v>21.370926559567451</v>
      </c>
      <c r="AL9432">
        <v>1.3313536734406495</v>
      </c>
      <c r="AM9432">
        <v>59.848916423320773</v>
      </c>
      <c r="AN9432">
        <v>321.22704439203596</v>
      </c>
      <c r="AO9432">
        <v>3.6624758839607238E-2</v>
      </c>
      <c r="AP9432">
        <v>0.86891631722450269</v>
      </c>
    </row>
    <row r="9433" spans="1:42">
      <c r="A9433">
        <v>206.04695271245993</v>
      </c>
      <c r="B9433">
        <v>283.32754918901026</v>
      </c>
      <c r="C9433">
        <v>354.97778681826094</v>
      </c>
      <c r="D9433">
        <v>-148.93083410580101</v>
      </c>
      <c r="E9433">
        <v>-71.650237629250682</v>
      </c>
      <c r="F9433">
        <v>71.650237629250682</v>
      </c>
      <c r="G9433">
        <v>4.2709009321397304E-2</v>
      </c>
      <c r="H9433">
        <v>866.75547378801491</v>
      </c>
      <c r="I9433">
        <v>3.0777871906757355E-2</v>
      </c>
      <c r="J9433">
        <v>7.8336606979370116E-2</v>
      </c>
      <c r="K9433">
        <v>1.6135077190101146</v>
      </c>
      <c r="L9433">
        <v>30.31572699546814</v>
      </c>
      <c r="M9433">
        <v>332.81320646380249</v>
      </c>
      <c r="N9433">
        <v>44.794850591659554</v>
      </c>
      <c r="O9433">
        <v>0.79793474078178406</v>
      </c>
      <c r="P9433">
        <v>3.896951622433132E-3</v>
      </c>
      <c r="Q9433">
        <v>1.1563541094462076E-3</v>
      </c>
      <c r="R9433">
        <v>0.40175470352172854</v>
      </c>
      <c r="S9433">
        <v>484.83328595386564</v>
      </c>
      <c r="T9433">
        <v>40.820005536079407</v>
      </c>
      <c r="U9433">
        <v>0.29122985661029821</v>
      </c>
      <c r="V9433">
        <v>645.1880931854248</v>
      </c>
      <c r="W9433">
        <v>1</v>
      </c>
      <c r="X9433">
        <v>0.2936122071743012</v>
      </c>
      <c r="Y9433">
        <v>543.02592957296986</v>
      </c>
      <c r="Z9433">
        <v>1</v>
      </c>
      <c r="AA9433">
        <v>7.3022937355518351</v>
      </c>
      <c r="AB9433">
        <v>29.067177429199219</v>
      </c>
      <c r="AC9433">
        <v>179.43098992109299</v>
      </c>
      <c r="AD9433">
        <v>1.2418101384089542E-2</v>
      </c>
      <c r="AE9433">
        <v>16.934263849070557</v>
      </c>
      <c r="AF9433">
        <v>0.12131437182426452</v>
      </c>
      <c r="AG9433">
        <v>1.591057563830489E-4</v>
      </c>
      <c r="AH9433">
        <v>5.7608966350555417E-3</v>
      </c>
      <c r="AI9433">
        <v>6.0903045535087585</v>
      </c>
      <c r="AJ9433">
        <v>5.4474379506602988</v>
      </c>
      <c r="AK9433">
        <v>16.067315127253533</v>
      </c>
      <c r="AL9433">
        <v>5.1606748145541275</v>
      </c>
      <c r="AM9433">
        <v>30.674305403232577</v>
      </c>
      <c r="AN9433">
        <v>157.03769784765805</v>
      </c>
      <c r="AO9433">
        <v>6.8964564204216011E-2</v>
      </c>
      <c r="AP9433">
        <v>0.88383158683776863</v>
      </c>
    </row>
    <row r="9434" spans="1:42">
      <c r="A9434">
        <v>2737.2803654485938</v>
      </c>
      <c r="B9434">
        <v>4802.8915682417455</v>
      </c>
      <c r="C9434">
        <v>3287.8461900104903</v>
      </c>
      <c r="D9434">
        <v>-2065.6112027931517</v>
      </c>
      <c r="E9434">
        <v>1515.0453782312552</v>
      </c>
      <c r="F9434">
        <v>-1515.0453782312552</v>
      </c>
      <c r="G9434">
        <v>0.10218427336033109</v>
      </c>
      <c r="H9434">
        <v>25.152377460814186</v>
      </c>
      <c r="I9434">
        <v>5.9356492459774014E-2</v>
      </c>
      <c r="J9434">
        <v>4.4089273691177371E-2</v>
      </c>
      <c r="K9434">
        <v>2.0172736017048356</v>
      </c>
      <c r="L9434">
        <v>61.533439159393311</v>
      </c>
      <c r="M9434">
        <v>6228.5211172891895</v>
      </c>
      <c r="N9434">
        <v>175.36052986087802</v>
      </c>
      <c r="O9434">
        <v>0.8324907124042511</v>
      </c>
      <c r="P9434">
        <v>2.3054129282633461E-3</v>
      </c>
      <c r="Q9434">
        <v>4.3951354503631586E-2</v>
      </c>
      <c r="R9434">
        <v>0.4956884527206421</v>
      </c>
      <c r="S9434">
        <v>702.28973752198124</v>
      </c>
      <c r="T9434">
        <v>42.391341924667358</v>
      </c>
      <c r="U9434">
        <v>0.37150491654872897</v>
      </c>
      <c r="V9434">
        <v>490.40439128875732</v>
      </c>
      <c r="W9434">
        <v>1</v>
      </c>
      <c r="X9434">
        <v>0.37492948532104492</v>
      </c>
      <c r="Y9434">
        <v>370.05290374259141</v>
      </c>
      <c r="Z9434">
        <v>1</v>
      </c>
      <c r="AA9434">
        <v>10.15497629504204</v>
      </c>
      <c r="AB9434">
        <v>48.22001354980469</v>
      </c>
      <c r="AC9434">
        <v>172.8667750954628</v>
      </c>
      <c r="AD9434">
        <v>1.0619959056886851E-2</v>
      </c>
      <c r="AE9434">
        <v>53.927786693457293</v>
      </c>
      <c r="AF9434">
        <v>0.22007135868072505</v>
      </c>
      <c r="AG9434">
        <v>2.4898549322310826E-4</v>
      </c>
      <c r="AH9434">
        <v>3.7949150550365449E-2</v>
      </c>
      <c r="AI9434">
        <v>13.825536072254181</v>
      </c>
      <c r="AJ9434">
        <v>4.3298919156260576</v>
      </c>
      <c r="AK9434">
        <v>0.17149604380130767</v>
      </c>
      <c r="AL9434">
        <v>4.0153017523200161</v>
      </c>
      <c r="AM9434">
        <v>108.73070844411851</v>
      </c>
      <c r="AN9434">
        <v>569.62782090789199</v>
      </c>
      <c r="AO9434">
        <v>5.8340530991554257E-2</v>
      </c>
      <c r="AP9434">
        <v>0.8182111947536469</v>
      </c>
    </row>
    <row r="9435" spans="1:42">
      <c r="A9435">
        <v>1173.021611554942</v>
      </c>
      <c r="B9435">
        <v>1105.7326006240412</v>
      </c>
      <c r="C9435">
        <v>457.08834929478473</v>
      </c>
      <c r="D9435">
        <v>67.289010930900758</v>
      </c>
      <c r="E9435">
        <v>-67.289010930900758</v>
      </c>
      <c r="F9435">
        <v>-715.93326226015722</v>
      </c>
      <c r="G9435">
        <v>5.3757056248672337E-2</v>
      </c>
      <c r="H9435">
        <v>51.389904279661629</v>
      </c>
      <c r="I9435">
        <v>4.529309660196304E-2</v>
      </c>
      <c r="J9435">
        <v>9.7626121997833257E-2</v>
      </c>
      <c r="K9435">
        <v>1.9096483406960962</v>
      </c>
      <c r="L9435">
        <v>36.030293703079224</v>
      </c>
      <c r="M9435">
        <v>2.4299837077080304</v>
      </c>
      <c r="N9435">
        <v>181.31566816177371</v>
      </c>
      <c r="O9435">
        <v>0.64542469382286072</v>
      </c>
      <c r="P9435">
        <v>1.6049035655127629E-2</v>
      </c>
      <c r="Q9435">
        <v>4.3548754427168095E-2</v>
      </c>
      <c r="R9435">
        <v>0.42670926094055178</v>
      </c>
      <c r="S9435">
        <v>402.03464963194079</v>
      </c>
      <c r="T9435">
        <v>39.721617102622986</v>
      </c>
      <c r="U9435">
        <v>0.35584645330905917</v>
      </c>
      <c r="V9435">
        <v>518.1549072265625</v>
      </c>
      <c r="W9435">
        <v>1</v>
      </c>
      <c r="X9435">
        <v>0.31499681115150452</v>
      </c>
      <c r="Y9435">
        <v>431.67941091510056</v>
      </c>
      <c r="Z9435">
        <v>1</v>
      </c>
      <c r="AA9435">
        <v>25.798229161996847</v>
      </c>
      <c r="AB9435">
        <v>141.34378082275393</v>
      </c>
      <c r="AC9435">
        <v>25.319527089595795</v>
      </c>
      <c r="AD9435">
        <v>9.4075064373831466E-3</v>
      </c>
      <c r="AE9435">
        <v>1.6673552305239587</v>
      </c>
      <c r="AF9435">
        <v>0.20432994961738585</v>
      </c>
      <c r="AG9435">
        <v>5.2971355148119189E-4</v>
      </c>
      <c r="AH9435">
        <v>2.7340028500556942E-2</v>
      </c>
      <c r="AI9435">
        <v>22.339180409908295</v>
      </c>
      <c r="AJ9435">
        <v>7.228742187366155</v>
      </c>
      <c r="AK9435">
        <v>0.522227777838707</v>
      </c>
      <c r="AL9435">
        <v>4.0643936568509256</v>
      </c>
      <c r="AM9435">
        <v>110.17812768220901</v>
      </c>
      <c r="AN9435">
        <v>153.14824652789247</v>
      </c>
      <c r="AO9435">
        <v>8.4986042380332943E-2</v>
      </c>
      <c r="AP9435">
        <v>0.89146589231491102</v>
      </c>
    </row>
    <row r="9436" spans="1:42">
      <c r="A9436">
        <v>875.38371395696538</v>
      </c>
      <c r="B9436">
        <v>1004.2541921159377</v>
      </c>
      <c r="C9436">
        <v>596.89936282991516</v>
      </c>
      <c r="D9436">
        <v>-128.87047815897233</v>
      </c>
      <c r="E9436">
        <v>128.87047815897233</v>
      </c>
      <c r="F9436">
        <v>-407.35482928602255</v>
      </c>
      <c r="G9436">
        <v>2.4656655173326176E-2</v>
      </c>
      <c r="H9436">
        <v>572.85442813624115</v>
      </c>
      <c r="I9436">
        <v>5.9949721992015835E-2</v>
      </c>
      <c r="J9436">
        <v>0.10648354411125183</v>
      </c>
      <c r="K9436">
        <v>1.5524526520788668</v>
      </c>
      <c r="L9436">
        <v>16.366333961486816</v>
      </c>
      <c r="M9436">
        <v>498.52811495934247</v>
      </c>
      <c r="N9436">
        <v>120.5097086462021</v>
      </c>
      <c r="O9436">
        <v>0.57392922043800354</v>
      </c>
      <c r="P9436">
        <v>2.071969244215223E-3</v>
      </c>
      <c r="Q9436">
        <v>4.2235046121809214E-2</v>
      </c>
      <c r="R9436">
        <v>0.44262199878692626</v>
      </c>
      <c r="S9436">
        <v>901.12674294374824</v>
      </c>
      <c r="T9436">
        <v>38.460588455200195</v>
      </c>
      <c r="U9436">
        <v>0.3906400412321091</v>
      </c>
      <c r="V9436">
        <v>488.34717273712158</v>
      </c>
      <c r="W9436">
        <v>1</v>
      </c>
      <c r="X9436">
        <v>0.29851305246353155</v>
      </c>
      <c r="Y9436">
        <v>478.51842877058925</v>
      </c>
      <c r="Z9436">
        <v>1</v>
      </c>
      <c r="AA9436">
        <v>33.777470635976798</v>
      </c>
      <c r="AB9436">
        <v>7.2268659667968755</v>
      </c>
      <c r="AC9436">
        <v>75.340385735034943</v>
      </c>
      <c r="AD9436">
        <v>6.4433578752044942E-3</v>
      </c>
      <c r="AE9436">
        <v>84.735597474803825</v>
      </c>
      <c r="AF9436">
        <v>2.5360057353973384E-2</v>
      </c>
      <c r="AG9436">
        <v>1.2186796229945769E-4</v>
      </c>
      <c r="AH9436">
        <v>4.5012225401401519E-2</v>
      </c>
      <c r="AI9436">
        <v>23.298603594303131</v>
      </c>
      <c r="AJ9436">
        <v>2.9317476677918424</v>
      </c>
      <c r="AK9436">
        <v>22.040787718892098</v>
      </c>
      <c r="AL9436">
        <v>3.599145521594052</v>
      </c>
      <c r="AM9436">
        <v>71.211074531078339</v>
      </c>
      <c r="AN9436">
        <v>185.22785083836573</v>
      </c>
      <c r="AO9436">
        <v>7.1273031353950494E-2</v>
      </c>
      <c r="AP9436">
        <v>0.92582955098152175</v>
      </c>
    </row>
    <row r="9437" spans="1:42">
      <c r="A9437">
        <v>1001.2733107239476</v>
      </c>
      <c r="B9437">
        <v>1250.8148938992549</v>
      </c>
      <c r="C9437">
        <v>1190.1769779043336</v>
      </c>
      <c r="D9437">
        <v>-249.54158317530732</v>
      </c>
      <c r="E9437">
        <v>60.637915994921286</v>
      </c>
      <c r="F9437">
        <v>-60.637915994921286</v>
      </c>
      <c r="G9437">
        <v>3.7293215427763843E-2</v>
      </c>
      <c r="H9437">
        <v>1613.0652344548496</v>
      </c>
      <c r="I9437">
        <v>5.8148184120655061E-2</v>
      </c>
      <c r="J9437">
        <v>2.6373835563659666E-2</v>
      </c>
      <c r="K9437">
        <v>1.5754609689891339</v>
      </c>
      <c r="L9437">
        <v>37.915934324264526</v>
      </c>
      <c r="M9437">
        <v>1243.4233791949978</v>
      </c>
      <c r="N9437">
        <v>168.65878186836244</v>
      </c>
      <c r="O9437">
        <v>0.91689726710319519</v>
      </c>
      <c r="P9437">
        <v>6.6480343606736911E-3</v>
      </c>
      <c r="Q9437">
        <v>3.2152027818891732E-2</v>
      </c>
      <c r="R9437">
        <v>0.46191268920898437</v>
      </c>
      <c r="S9437">
        <v>975.69197838707214</v>
      </c>
      <c r="T9437">
        <v>29.910174012184143</v>
      </c>
      <c r="U9437">
        <v>0.28809217751026156</v>
      </c>
      <c r="V9437">
        <v>552.84428596496582</v>
      </c>
      <c r="W9437">
        <v>1</v>
      </c>
      <c r="X9437">
        <v>0.29988716006278993</v>
      </c>
      <c r="Y9437">
        <v>271.02661287031611</v>
      </c>
      <c r="Z9437">
        <v>1</v>
      </c>
      <c r="AA9437">
        <v>5.3765696317768104</v>
      </c>
      <c r="AB9437">
        <v>56.436249450683597</v>
      </c>
      <c r="AC9437">
        <v>163.32222670316696</v>
      </c>
      <c r="AD9437">
        <v>7.6274741409171343E-3</v>
      </c>
      <c r="AE9437">
        <v>1.2286921612097894</v>
      </c>
      <c r="AF9437">
        <v>0.14467878699302672</v>
      </c>
      <c r="AG9437">
        <v>4.3560656443372144E-4</v>
      </c>
      <c r="AH9437">
        <v>4.4690304088592529E-2</v>
      </c>
      <c r="AI9437">
        <v>25.621232688426971</v>
      </c>
      <c r="AJ9437">
        <v>4.8440417812277916</v>
      </c>
      <c r="AK9437">
        <v>59.289482919573786</v>
      </c>
      <c r="AL9437">
        <v>3.7255540109033491</v>
      </c>
      <c r="AM9437">
        <v>40.445581400394445</v>
      </c>
      <c r="AN9437">
        <v>563.10109168723613</v>
      </c>
      <c r="AO9437">
        <v>8.6742254137992858E-2</v>
      </c>
      <c r="AP9437">
        <v>0.90899099826812757</v>
      </c>
    </row>
    <row r="9438" spans="1:42">
      <c r="A9438">
        <v>439.39136192812822</v>
      </c>
      <c r="B9438">
        <v>981.3185705703055</v>
      </c>
      <c r="C9438">
        <v>656.09139843018011</v>
      </c>
      <c r="D9438">
        <v>-541.92720864217722</v>
      </c>
      <c r="E9438">
        <v>325.22717214012539</v>
      </c>
      <c r="F9438">
        <v>-325.22717214012539</v>
      </c>
      <c r="G9438">
        <v>4.2901612490022875E-2</v>
      </c>
      <c r="H9438">
        <v>34.370465129038081</v>
      </c>
      <c r="I9438">
        <v>2.1981111466884612E-2</v>
      </c>
      <c r="J9438">
        <v>0.10392054677009582</v>
      </c>
      <c r="K9438">
        <v>1.5394475841820239</v>
      </c>
      <c r="L9438">
        <v>53.804323673248291</v>
      </c>
      <c r="M9438">
        <v>1834.3287921533999</v>
      </c>
      <c r="N9438">
        <v>42.910542503547674</v>
      </c>
      <c r="O9438">
        <v>0.80430701375007629</v>
      </c>
      <c r="P9438">
        <v>7.1743426852756064E-3</v>
      </c>
      <c r="Q9438">
        <v>3.2979529433780241E-2</v>
      </c>
      <c r="R9438">
        <v>0.38013522624969481</v>
      </c>
      <c r="S9438">
        <v>1023.6713328477065</v>
      </c>
      <c r="T9438">
        <v>40.499550104141235</v>
      </c>
      <c r="U9438">
        <v>0.30193828999996186</v>
      </c>
      <c r="V9438">
        <v>617.67194271087646</v>
      </c>
      <c r="W9438">
        <v>1</v>
      </c>
      <c r="X9438">
        <v>0.30412195682525639</v>
      </c>
      <c r="Y9438">
        <v>669.51903803306391</v>
      </c>
      <c r="Z9438">
        <v>1</v>
      </c>
      <c r="AA9438">
        <v>25.811064351301198</v>
      </c>
      <c r="AB9438">
        <v>49.350255493164063</v>
      </c>
      <c r="AC9438">
        <v>115.56948572397232</v>
      </c>
      <c r="AD9438">
        <v>2.5044808020958532E-3</v>
      </c>
      <c r="AE9438">
        <v>55.793067956762613</v>
      </c>
      <c r="AF9438">
        <v>0.15298110008239743</v>
      </c>
      <c r="AG9438">
        <v>1.1426762455390078E-3</v>
      </c>
      <c r="AH9438">
        <v>2.5796074271202084E-3</v>
      </c>
      <c r="AI9438">
        <v>17.889106571674347</v>
      </c>
      <c r="AJ9438">
        <v>1.6748591089395981</v>
      </c>
      <c r="AK9438">
        <v>0.35512177526950833</v>
      </c>
      <c r="AL9438">
        <v>3.6455636608135276</v>
      </c>
      <c r="AM9438">
        <v>98.689807164669034</v>
      </c>
      <c r="AN9438">
        <v>420.64336139699901</v>
      </c>
      <c r="AO9438">
        <v>3.6750751137733462E-2</v>
      </c>
      <c r="AP9438">
        <v>0.81415554118156441</v>
      </c>
    </row>
    <row r="9439" spans="1:42">
      <c r="A9439">
        <v>1143.8463690681133</v>
      </c>
      <c r="B9439">
        <v>1097.5757567351079</v>
      </c>
      <c r="C9439">
        <v>860.82582762762695</v>
      </c>
      <c r="D9439">
        <v>46.270612333005374</v>
      </c>
      <c r="E9439">
        <v>-46.270612333005374</v>
      </c>
      <c r="F9439">
        <v>-283.02054144048634</v>
      </c>
      <c r="G9439">
        <v>1.8918893551837429E-2</v>
      </c>
      <c r="H9439">
        <v>1296.9872613693158</v>
      </c>
      <c r="I9439">
        <v>5.4173761904239649E-2</v>
      </c>
      <c r="J9439">
        <v>5.7901647090911869E-2</v>
      </c>
      <c r="K9439">
        <v>1.8776331832349298</v>
      </c>
      <c r="L9439">
        <v>38.711296319961548</v>
      </c>
      <c r="M9439">
        <v>283.97165580931801</v>
      </c>
      <c r="N9439">
        <v>189.71919981689456</v>
      </c>
      <c r="O9439">
        <v>0.92793473601341248</v>
      </c>
      <c r="P9439">
        <v>9.1194305949740921E-3</v>
      </c>
      <c r="Q9439">
        <v>4.9132771492004391E-3</v>
      </c>
      <c r="R9439">
        <v>0.43489184379577639</v>
      </c>
      <c r="S9439">
        <v>807.70697950503472</v>
      </c>
      <c r="T9439">
        <v>41.123530268669128</v>
      </c>
      <c r="U9439">
        <v>0.34193980753421788</v>
      </c>
      <c r="V9439">
        <v>615.38171768188477</v>
      </c>
      <c r="W9439">
        <v>1</v>
      </c>
      <c r="X9439">
        <v>0.35039323925971988</v>
      </c>
      <c r="Y9439">
        <v>589.12332577559118</v>
      </c>
      <c r="Z9439">
        <v>1</v>
      </c>
      <c r="AA9439">
        <v>20.311080330438617</v>
      </c>
      <c r="AB9439">
        <v>108.43730206298829</v>
      </c>
      <c r="AC9439">
        <v>130.61407655477524</v>
      </c>
      <c r="AD9439">
        <v>3.6132942917000534E-3</v>
      </c>
      <c r="AE9439">
        <v>29.933174513738933</v>
      </c>
      <c r="AF9439">
        <v>5.614079117774963E-2</v>
      </c>
      <c r="AG9439">
        <v>1.2830918821778142E-3</v>
      </c>
      <c r="AH9439">
        <v>4.1524217295646669E-2</v>
      </c>
      <c r="AI9439">
        <v>25.392332971096039</v>
      </c>
      <c r="AJ9439">
        <v>1.2259180917426253</v>
      </c>
      <c r="AK9439">
        <v>37.222134141325952</v>
      </c>
      <c r="AL9439">
        <v>5.3076821389648243</v>
      </c>
      <c r="AM9439">
        <v>77.266986382007602</v>
      </c>
      <c r="AN9439">
        <v>385.02996942403456</v>
      </c>
      <c r="AO9439">
        <v>8.2673995375633247E-2</v>
      </c>
      <c r="AP9439">
        <v>0.87597367715835583</v>
      </c>
    </row>
    <row r="9440" spans="1:42">
      <c r="A9440">
        <v>262.5542437908606</v>
      </c>
      <c r="B9440">
        <v>133.08927098770562</v>
      </c>
      <c r="C9440">
        <v>388.41170985906899</v>
      </c>
      <c r="D9440">
        <v>-125.8574660682084</v>
      </c>
      <c r="E9440">
        <v>-255.32243887136337</v>
      </c>
      <c r="F9440">
        <v>125.8574660682084</v>
      </c>
      <c r="G9440">
        <v>4.1553056738682516E-2</v>
      </c>
      <c r="H9440">
        <v>791.13342376266735</v>
      </c>
      <c r="I9440">
        <v>3.9902870357036588E-2</v>
      </c>
      <c r="J9440">
        <v>3.806300139427185E-2</v>
      </c>
      <c r="K9440">
        <v>1.996184893375635</v>
      </c>
      <c r="L9440">
        <v>17.479610443115234</v>
      </c>
      <c r="M9440">
        <v>359.81278938268144</v>
      </c>
      <c r="N9440">
        <v>40.00269188213349</v>
      </c>
      <c r="O9440">
        <v>0.77402082085609436</v>
      </c>
      <c r="P9440">
        <v>1.3620178434583874E-3</v>
      </c>
      <c r="Q9440">
        <v>4.5965674665239112E-2</v>
      </c>
      <c r="R9440">
        <v>0.47815733432769775</v>
      </c>
      <c r="S9440">
        <v>910.19333622843556</v>
      </c>
      <c r="T9440">
        <v>32.750475406646729</v>
      </c>
      <c r="U9440">
        <v>0.3524827927350998</v>
      </c>
      <c r="V9440">
        <v>468.82059574127197</v>
      </c>
      <c r="W9440">
        <v>1</v>
      </c>
      <c r="X9440">
        <v>0.42488669157028203</v>
      </c>
      <c r="Y9440">
        <v>514.86752769651343</v>
      </c>
      <c r="Z9440">
        <v>1</v>
      </c>
      <c r="AA9440">
        <v>33.021862860937119</v>
      </c>
      <c r="AB9440">
        <v>5.24465087890625</v>
      </c>
      <c r="AC9440">
        <v>198.24615269899368</v>
      </c>
      <c r="AD9440">
        <v>1.1744867634569479E-2</v>
      </c>
      <c r="AE9440">
        <v>43.077952357430178</v>
      </c>
      <c r="AF9440">
        <v>-1.0155723094940186E-2</v>
      </c>
      <c r="AG9440">
        <v>7.6185782718192214E-4</v>
      </c>
      <c r="AH9440">
        <v>2.4722335445880886E-2</v>
      </c>
      <c r="AI9440">
        <v>6.3327017426490784</v>
      </c>
      <c r="AJ9440">
        <v>13.164393146816368</v>
      </c>
      <c r="AK9440">
        <v>14.847527387738227</v>
      </c>
      <c r="AL9440">
        <v>6.6843137918605287</v>
      </c>
      <c r="AM9440">
        <v>63.009472262859347</v>
      </c>
      <c r="AN9440">
        <v>645.82539413556856</v>
      </c>
      <c r="AO9440">
        <v>4.1100228428840639E-2</v>
      </c>
      <c r="AP9440">
        <v>0.83627449250221264</v>
      </c>
    </row>
    <row r="9441" spans="1:42">
      <c r="A9441">
        <v>709.47267949051547</v>
      </c>
      <c r="B9441">
        <v>1253.5991750657256</v>
      </c>
      <c r="C9441">
        <v>1251.6158666619542</v>
      </c>
      <c r="D9441">
        <v>-544.12649557521013</v>
      </c>
      <c r="E9441">
        <v>1.9833084037713888</v>
      </c>
      <c r="F9441">
        <v>-1.9833084037713888</v>
      </c>
      <c r="G9441">
        <v>3.6935671651527516E-2</v>
      </c>
      <c r="H9441">
        <v>2342.1788443520686</v>
      </c>
      <c r="I9441">
        <v>3.7228777706623077E-2</v>
      </c>
      <c r="J9441">
        <v>3.9064659118652346E-2</v>
      </c>
      <c r="K9441">
        <v>1.535447972935438</v>
      </c>
      <c r="L9441">
        <v>11.965574026107788</v>
      </c>
      <c r="M9441">
        <v>1707.3021409143657</v>
      </c>
      <c r="N9441">
        <v>99.27995355033876</v>
      </c>
      <c r="O9441">
        <v>0.62351390719413757</v>
      </c>
      <c r="P9441">
        <v>1.5045391241709389E-2</v>
      </c>
      <c r="Q9441">
        <v>1.5283945560455319E-2</v>
      </c>
      <c r="R9441">
        <v>0.39469701766967774</v>
      </c>
      <c r="S9441">
        <v>1047.2655333084313</v>
      </c>
      <c r="T9441">
        <v>30.955985188484192</v>
      </c>
      <c r="U9441">
        <v>0.37309063732624054</v>
      </c>
      <c r="V9441">
        <v>577.55675315856934</v>
      </c>
      <c r="W9441">
        <v>1</v>
      </c>
      <c r="X9441">
        <v>0.44195511221885686</v>
      </c>
      <c r="Y9441">
        <v>336.99143942151005</v>
      </c>
      <c r="Z9441">
        <v>1</v>
      </c>
      <c r="AA9441">
        <v>49.795238787279139</v>
      </c>
      <c r="AB9441">
        <v>42.337157409667974</v>
      </c>
      <c r="AC9441">
        <v>175.47846287488937</v>
      </c>
      <c r="AD9441">
        <v>4.9713036952874594E-3</v>
      </c>
      <c r="AE9441">
        <v>1.478689309625171</v>
      </c>
      <c r="AF9441">
        <v>0.14691969752311704</v>
      </c>
      <c r="AG9441">
        <v>5.6870078307588495E-4</v>
      </c>
      <c r="AH9441">
        <v>3.6008461236953733E-2</v>
      </c>
      <c r="AI9441">
        <v>12.968704402446747</v>
      </c>
      <c r="AJ9441">
        <v>2.2224195628929704</v>
      </c>
      <c r="AK9441">
        <v>59.827365891337394</v>
      </c>
      <c r="AL9441">
        <v>2.9285973503836482</v>
      </c>
      <c r="AM9441">
        <v>53.592623388767244</v>
      </c>
      <c r="AN9441">
        <v>338.67342723369222</v>
      </c>
      <c r="AO9441">
        <v>8.4954483866691591E-2</v>
      </c>
      <c r="AP9441">
        <v>0.83304124832153326</v>
      </c>
    </row>
    <row r="9442" spans="1:42">
      <c r="A9442">
        <v>543.62708339385017</v>
      </c>
      <c r="B9442">
        <v>456.43957815440785</v>
      </c>
      <c r="C9442">
        <v>300.64161963382435</v>
      </c>
      <c r="D9442">
        <v>87.187505239442316</v>
      </c>
      <c r="E9442">
        <v>-87.187505239442316</v>
      </c>
      <c r="F9442">
        <v>-242.98546376002582</v>
      </c>
      <c r="G9442">
        <v>5.4268949681104572E-2</v>
      </c>
      <c r="H9442">
        <v>407.84880753277025</v>
      </c>
      <c r="I9442">
        <v>4.7547090947628018E-2</v>
      </c>
      <c r="J9442">
        <v>9.1622455835342412E-2</v>
      </c>
      <c r="K9442">
        <v>1.6357122664272783</v>
      </c>
      <c r="L9442">
        <v>57.069318294525146</v>
      </c>
      <c r="M9442">
        <v>14.617117898732886</v>
      </c>
      <c r="N9442">
        <v>87.303428168678295</v>
      </c>
      <c r="O9442">
        <v>0.71051815152168274</v>
      </c>
      <c r="P9442">
        <v>1.8739080005221894E-2</v>
      </c>
      <c r="Q9442">
        <v>4.4402303430769174E-2</v>
      </c>
      <c r="R9442">
        <v>0.45532845973968505</v>
      </c>
      <c r="S9442">
        <v>643.68105422282963</v>
      </c>
      <c r="T9442">
        <v>28.288620710372925</v>
      </c>
      <c r="U9442">
        <v>0.37116331994533541</v>
      </c>
      <c r="V9442">
        <v>508.21158885955811</v>
      </c>
      <c r="W9442">
        <v>1</v>
      </c>
      <c r="X9442">
        <v>0.42515845298767091</v>
      </c>
      <c r="Y9442">
        <v>316.59861674852715</v>
      </c>
      <c r="Z9442">
        <v>1</v>
      </c>
      <c r="AA9442">
        <v>35.910882678556447</v>
      </c>
      <c r="AB9442">
        <v>45.306020874023439</v>
      </c>
      <c r="AC9442">
        <v>87.41305023431778</v>
      </c>
      <c r="AD9442">
        <v>1.1702746203821949E-2</v>
      </c>
      <c r="AE9442">
        <v>37.255711392440702</v>
      </c>
      <c r="AF9442">
        <v>0.14392383098602293</v>
      </c>
      <c r="AG9442">
        <v>3.9573801027891056E-4</v>
      </c>
      <c r="AH9442">
        <v>3.9867412447929379E-3</v>
      </c>
      <c r="AI9442">
        <v>24.733209908008575</v>
      </c>
      <c r="AJ9442">
        <v>12.329950332206863</v>
      </c>
      <c r="AK9442">
        <v>10.411961465477944</v>
      </c>
      <c r="AL9442">
        <v>8.2685570508497683</v>
      </c>
      <c r="AM9442">
        <v>72.827284181118017</v>
      </c>
      <c r="AN9442">
        <v>216.94054415977328</v>
      </c>
      <c r="AO9442">
        <v>9.6989798188209533E-2</v>
      </c>
      <c r="AP9442">
        <v>0.85356665396690379</v>
      </c>
    </row>
    <row r="9443" spans="1:42">
      <c r="A9443">
        <v>1020.1784344267566</v>
      </c>
      <c r="B9443">
        <v>856.44572606307327</v>
      </c>
      <c r="C9443">
        <v>598.60259015457211</v>
      </c>
      <c r="D9443">
        <v>163.73270836368329</v>
      </c>
      <c r="E9443">
        <v>-163.73270836368329</v>
      </c>
      <c r="F9443">
        <v>-421.57584427218444</v>
      </c>
      <c r="G9443">
        <v>2.6538519072873613E-2</v>
      </c>
      <c r="H9443">
        <v>638.76191659053416</v>
      </c>
      <c r="I9443">
        <v>3.3716124594211576E-2</v>
      </c>
      <c r="J9443">
        <v>8.1407427310943609E-2</v>
      </c>
      <c r="K9443">
        <v>1.0197415502488614</v>
      </c>
      <c r="L9443">
        <v>34.382258653640747</v>
      </c>
      <c r="M9443">
        <v>3.520206852233343</v>
      </c>
      <c r="N9443">
        <v>175.65357304916384</v>
      </c>
      <c r="O9443">
        <v>0.55456861853599548</v>
      </c>
      <c r="P9443">
        <v>1.0328227678934731E-3</v>
      </c>
      <c r="Q9443">
        <v>1.8122594250573051E-2</v>
      </c>
      <c r="R9443">
        <v>0.42377694129943849</v>
      </c>
      <c r="S9443">
        <v>405.45066673182981</v>
      </c>
      <c r="T9443">
        <v>44.623908400535583</v>
      </c>
      <c r="U9443">
        <v>0.31975572645664219</v>
      </c>
      <c r="V9443">
        <v>619.94800567626953</v>
      </c>
      <c r="W9443">
        <v>1</v>
      </c>
      <c r="X9443">
        <v>0.36224917054176331</v>
      </c>
      <c r="Y9443">
        <v>272.59415065790648</v>
      </c>
      <c r="Z9443">
        <v>1</v>
      </c>
      <c r="AA9443">
        <v>13.467822375345232</v>
      </c>
      <c r="AB9443">
        <v>48.511534240722661</v>
      </c>
      <c r="AC9443">
        <v>89.729045331478119</v>
      </c>
      <c r="AD9443">
        <v>3.242134029029781E-3</v>
      </c>
      <c r="AE9443">
        <v>10.166311333442389</v>
      </c>
      <c r="AF9443">
        <v>0.10604931950569152</v>
      </c>
      <c r="AG9443">
        <v>8.7688256901657631E-4</v>
      </c>
      <c r="AH9443">
        <v>3.677486574649811E-2</v>
      </c>
      <c r="AI9443">
        <v>16.605046689510345</v>
      </c>
      <c r="AJ9443">
        <v>6.5459486805019669</v>
      </c>
      <c r="AK9443">
        <v>20.154462227225302</v>
      </c>
      <c r="AL9443">
        <v>6.536360181775378</v>
      </c>
      <c r="AM9443">
        <v>39.879609119892123</v>
      </c>
      <c r="AN9443">
        <v>369.66452008710377</v>
      </c>
      <c r="AO9443">
        <v>3.758310925960541E-2</v>
      </c>
      <c r="AP9443">
        <v>0.89422532796859755</v>
      </c>
    </row>
    <row r="9444" spans="1:42">
      <c r="A9444">
        <v>517.40429107010732</v>
      </c>
      <c r="B9444">
        <v>710.12124006616989</v>
      </c>
      <c r="C9444">
        <v>691.05890675078933</v>
      </c>
      <c r="D9444">
        <v>-192.71694899606257</v>
      </c>
      <c r="E9444">
        <v>19.062333315380556</v>
      </c>
      <c r="F9444">
        <v>-19.062333315380556</v>
      </c>
      <c r="G9444">
        <v>5.4674606803014156E-2</v>
      </c>
      <c r="H9444">
        <v>857.8831174030521</v>
      </c>
      <c r="I9444">
        <v>2.9766373336315155E-2</v>
      </c>
      <c r="J9444">
        <v>8.6765536069869989E-2</v>
      </c>
      <c r="K9444">
        <v>1.7298188940107821</v>
      </c>
      <c r="L9444">
        <v>69.389243125915527</v>
      </c>
      <c r="M9444">
        <v>1040.609003538556</v>
      </c>
      <c r="N9444">
        <v>64.72970868740083</v>
      </c>
      <c r="O9444">
        <v>0.60735979676246643</v>
      </c>
      <c r="P9444">
        <v>8.6878262625800229E-3</v>
      </c>
      <c r="Q9444">
        <v>2.87178554005093E-2</v>
      </c>
      <c r="R9444">
        <v>0.46587467670440674</v>
      </c>
      <c r="S9444">
        <v>402.02655043173399</v>
      </c>
      <c r="T9444">
        <v>31.912875175476074</v>
      </c>
      <c r="U9444">
        <v>0.35570753276348116</v>
      </c>
      <c r="V9444">
        <v>606.36494159698486</v>
      </c>
      <c r="W9444">
        <v>1</v>
      </c>
      <c r="X9444">
        <v>0.44066539049148562</v>
      </c>
      <c r="Y9444">
        <v>563.70019993537164</v>
      </c>
      <c r="Z9444">
        <v>1</v>
      </c>
      <c r="AA9444">
        <v>15.817938911581042</v>
      </c>
      <c r="AB9444">
        <v>155.56783422851564</v>
      </c>
      <c r="AC9444">
        <v>98.260302841663361</v>
      </c>
      <c r="AD9444">
        <v>1.4812177674383181E-2</v>
      </c>
      <c r="AE9444">
        <v>1.6863562794685529</v>
      </c>
      <c r="AF9444">
        <v>0.22191470861434934</v>
      </c>
      <c r="AG9444">
        <v>2.3307668343578814E-4</v>
      </c>
      <c r="AH9444">
        <v>5.4092887079715726E-2</v>
      </c>
      <c r="AI9444">
        <v>7.2657409310340881</v>
      </c>
      <c r="AJ9444">
        <v>10.906889713398547</v>
      </c>
      <c r="AK9444">
        <v>13.925027402043343</v>
      </c>
      <c r="AL9444">
        <v>5.6350554864273361</v>
      </c>
      <c r="AM9444">
        <v>37.536980712413786</v>
      </c>
      <c r="AN9444">
        <v>530.9789777762918</v>
      </c>
      <c r="AO9444">
        <v>4.2273342251777646E-2</v>
      </c>
      <c r="AP9444">
        <v>0.81280094647407541</v>
      </c>
    </row>
    <row r="9445" spans="1:42">
      <c r="A9445">
        <v>287.54887605860779</v>
      </c>
      <c r="B9445">
        <v>204.60790380951062</v>
      </c>
      <c r="C9445">
        <v>576.25697887124227</v>
      </c>
      <c r="D9445">
        <v>-288.70810281263448</v>
      </c>
      <c r="E9445">
        <v>-371.64907506173165</v>
      </c>
      <c r="F9445">
        <v>288.70810281263448</v>
      </c>
      <c r="G9445">
        <v>5.5438670584534784E-2</v>
      </c>
      <c r="H9445">
        <v>1850.2835393722899</v>
      </c>
      <c r="I9445">
        <v>1.7348265945911406E-2</v>
      </c>
      <c r="J9445">
        <v>3.2820210456848145E-2</v>
      </c>
      <c r="K9445">
        <v>1.3375861624896526</v>
      </c>
      <c r="L9445">
        <v>15.662888288497925</v>
      </c>
      <c r="M9445">
        <v>126.96255611075817</v>
      </c>
      <c r="N9445">
        <v>47.326361731338508</v>
      </c>
      <c r="O9445">
        <v>0.97955223917961121</v>
      </c>
      <c r="P9445">
        <v>8.5814267794291164E-3</v>
      </c>
      <c r="Q9445">
        <v>2.9310135841369624E-3</v>
      </c>
      <c r="R9445">
        <v>0.45985378265380861</v>
      </c>
      <c r="S9445">
        <v>705.0130167003831</v>
      </c>
      <c r="T9445">
        <v>30.981364846229553</v>
      </c>
      <c r="U9445">
        <v>0.38593715012073521</v>
      </c>
      <c r="V9445">
        <v>585.04815101623535</v>
      </c>
      <c r="W9445">
        <v>1</v>
      </c>
      <c r="X9445">
        <v>0.37259438395500183</v>
      </c>
      <c r="Y9445">
        <v>584.85337081969101</v>
      </c>
      <c r="Z9445">
        <v>1</v>
      </c>
      <c r="AA9445">
        <v>21.670935811433797</v>
      </c>
      <c r="AB9445">
        <v>84.953651306152352</v>
      </c>
      <c r="AC9445">
        <v>184.88163203001022</v>
      </c>
      <c r="AD9445">
        <v>4.883617824978299E-3</v>
      </c>
      <c r="AE9445">
        <v>1.9038738604825256</v>
      </c>
      <c r="AF9445">
        <v>0.22229979872703551</v>
      </c>
      <c r="AG9445">
        <v>7.016734704337076E-5</v>
      </c>
      <c r="AH9445">
        <v>1.3906334877014159E-2</v>
      </c>
      <c r="AI9445">
        <v>12.822661101818085</v>
      </c>
      <c r="AJ9445">
        <v>16.339816709372222</v>
      </c>
      <c r="AK9445">
        <v>23.230275565981863</v>
      </c>
      <c r="AL9445">
        <v>4.5811699444757545</v>
      </c>
      <c r="AM9445">
        <v>51.988771212100986</v>
      </c>
      <c r="AN9445">
        <v>311.18423984241861</v>
      </c>
      <c r="AO9445">
        <v>7.5979183077812193E-2</v>
      </c>
      <c r="AP9445">
        <v>0.89480557918548598</v>
      </c>
    </row>
    <row r="9446" spans="1:42">
      <c r="A9446">
        <v>91.505898834930406</v>
      </c>
      <c r="B9446">
        <v>-163.12685635934054</v>
      </c>
      <c r="C9446">
        <v>1312.5191956027265</v>
      </c>
      <c r="D9446">
        <v>-1221.0132967677962</v>
      </c>
      <c r="E9446">
        <v>-1475.6460519620671</v>
      </c>
      <c r="F9446">
        <v>1221.0132967677962</v>
      </c>
      <c r="G9446">
        <v>-1.8452463989323755E-3</v>
      </c>
      <c r="H9446">
        <v>5572.7195315969666</v>
      </c>
      <c r="I9446">
        <v>2.0324450433254242E-2</v>
      </c>
      <c r="J9446">
        <v>3.0020196199417114E-2</v>
      </c>
      <c r="K9446">
        <v>2.1365807832062242</v>
      </c>
      <c r="L9446">
        <v>66.987602710723877</v>
      </c>
      <c r="M9446">
        <v>1.7172372848831057</v>
      </c>
      <c r="N9446">
        <v>16.894251700019836</v>
      </c>
      <c r="O9446">
        <v>0.63828232884407043</v>
      </c>
      <c r="P9446">
        <v>1.2903487735324433E-2</v>
      </c>
      <c r="Q9446">
        <v>1.0796499411265054E-2</v>
      </c>
      <c r="R9446">
        <v>0.45648299694061278</v>
      </c>
      <c r="S9446">
        <v>525.21415531920093</v>
      </c>
      <c r="T9446">
        <v>34.286385774612427</v>
      </c>
      <c r="U9446">
        <v>0.42221223294734955</v>
      </c>
      <c r="V9446">
        <v>616.02723598480225</v>
      </c>
      <c r="W9446">
        <v>1</v>
      </c>
      <c r="X9446">
        <v>0.30116885662078863</v>
      </c>
      <c r="Y9446">
        <v>655.75906249487298</v>
      </c>
      <c r="Z9446">
        <v>1</v>
      </c>
      <c r="AA9446">
        <v>34.65685276118279</v>
      </c>
      <c r="AB9446">
        <v>8.7330596923828132</v>
      </c>
      <c r="AC9446">
        <v>82.672370970249176</v>
      </c>
      <c r="AD9446">
        <v>5.3688685099283848E-3</v>
      </c>
      <c r="AE9446">
        <v>4.1379311597795763</v>
      </c>
      <c r="AF9446">
        <v>-1.061119079589844E-2</v>
      </c>
      <c r="AG9446">
        <v>1.2226823977383974E-3</v>
      </c>
      <c r="AH9446">
        <v>9.2080031752586351E-3</v>
      </c>
      <c r="AI9446">
        <v>13.129818737506866</v>
      </c>
      <c r="AJ9446">
        <v>4.0881134559938319</v>
      </c>
      <c r="AK9446">
        <v>52.815193825364112</v>
      </c>
      <c r="AL9446">
        <v>7.3596892753790835</v>
      </c>
      <c r="AM9446">
        <v>50.740698087215421</v>
      </c>
      <c r="AN9446">
        <v>579.90770504180318</v>
      </c>
      <c r="AO9446">
        <v>8.2334039330482486E-2</v>
      </c>
      <c r="AP9446">
        <v>0.88072871279716503</v>
      </c>
    </row>
    <row r="9447" spans="1:42">
      <c r="A9447">
        <v>1530.6192482406605</v>
      </c>
      <c r="B9447">
        <v>2733.2622459946824</v>
      </c>
      <c r="C9447">
        <v>2415.4281478904713</v>
      </c>
      <c r="D9447">
        <v>-1202.642997754022</v>
      </c>
      <c r="E9447">
        <v>317.83409810421108</v>
      </c>
      <c r="F9447">
        <v>-317.83409810421108</v>
      </c>
      <c r="G9447">
        <v>6.8859638465209608E-2</v>
      </c>
      <c r="H9447">
        <v>2327.2282442779783</v>
      </c>
      <c r="I9447">
        <v>2.5162860453128814E-2</v>
      </c>
      <c r="J9447">
        <v>3.5695220470428467E-2</v>
      </c>
      <c r="K9447">
        <v>1.9462979046285152</v>
      </c>
      <c r="L9447">
        <v>75.850797891616821</v>
      </c>
      <c r="M9447">
        <v>3865.0671576248719</v>
      </c>
      <c r="N9447">
        <v>99.727071452331558</v>
      </c>
      <c r="O9447">
        <v>0.59100016951560974</v>
      </c>
      <c r="P9447">
        <v>1.7840644465552433E-2</v>
      </c>
      <c r="Q9447">
        <v>4.4645889759063716E-2</v>
      </c>
      <c r="R9447">
        <v>0.3877981472015381</v>
      </c>
      <c r="S9447">
        <v>604.96451923923496</v>
      </c>
      <c r="T9447">
        <v>39.785739779472351</v>
      </c>
      <c r="U9447">
        <v>0.41720924913883212</v>
      </c>
      <c r="V9447">
        <v>580.3889274597168</v>
      </c>
      <c r="W9447">
        <v>1</v>
      </c>
      <c r="X9447">
        <v>0.38185855031013494</v>
      </c>
      <c r="Y9447">
        <v>298.01772593552926</v>
      </c>
      <c r="Z9447">
        <v>1</v>
      </c>
      <c r="AA9447">
        <v>32.035998656091692</v>
      </c>
      <c r="AB9447">
        <v>121.49022735595705</v>
      </c>
      <c r="AC9447">
        <v>37.076054513454437</v>
      </c>
      <c r="AD9447">
        <v>1.0971643170739849E-2</v>
      </c>
      <c r="AE9447">
        <v>4.3677254567420114</v>
      </c>
      <c r="AF9447">
        <v>0.27558385491371151</v>
      </c>
      <c r="AG9447">
        <v>9.707700814727575E-4</v>
      </c>
      <c r="AH9447">
        <v>4.6977843999862672E-3</v>
      </c>
      <c r="AI9447">
        <v>18.987575471401215</v>
      </c>
      <c r="AJ9447">
        <v>2.3859293149024738</v>
      </c>
      <c r="AK9447">
        <v>29.922195433974267</v>
      </c>
      <c r="AL9447">
        <v>5.6145283567423405</v>
      </c>
      <c r="AM9447">
        <v>47.031523239612582</v>
      </c>
      <c r="AN9447">
        <v>731.34222308817857</v>
      </c>
      <c r="AO9447">
        <v>0.10407568871974945</v>
      </c>
      <c r="AP9447">
        <v>0.89465346193313611</v>
      </c>
    </row>
    <row r="9448" spans="1:42">
      <c r="A9448">
        <v>516.6153202131203</v>
      </c>
      <c r="B9448">
        <v>742.63417659036077</v>
      </c>
      <c r="C9448">
        <v>752.87351052784356</v>
      </c>
      <c r="D9448">
        <v>-236.25819031472327</v>
      </c>
      <c r="E9448">
        <v>-10.239333937482797</v>
      </c>
      <c r="F9448">
        <v>10.239333937482797</v>
      </c>
      <c r="G9448">
        <v>6.9026704182364132E-2</v>
      </c>
      <c r="H9448">
        <v>1408.2679504163607</v>
      </c>
      <c r="I9448">
        <v>2.103681296110153E-2</v>
      </c>
      <c r="J9448">
        <v>4.7681968450546265E-2</v>
      </c>
      <c r="K9448">
        <v>1.1008310699999333</v>
      </c>
      <c r="L9448">
        <v>74.238786697387695</v>
      </c>
      <c r="M9448">
        <v>724.79624084753505</v>
      </c>
      <c r="N9448">
        <v>85.838011405754102</v>
      </c>
      <c r="O9448">
        <v>0.69626060128211975</v>
      </c>
      <c r="P9448">
        <v>1.8540062904357908E-2</v>
      </c>
      <c r="Q9448">
        <v>4.7103133466508643E-2</v>
      </c>
      <c r="R9448">
        <v>0.39317636966705322</v>
      </c>
      <c r="S9448">
        <v>937.49932837888059</v>
      </c>
      <c r="T9448">
        <v>37.327182292938232</v>
      </c>
      <c r="U9448">
        <v>0.28717461287975315</v>
      </c>
      <c r="V9448">
        <v>600.29661655426025</v>
      </c>
      <c r="W9448">
        <v>1</v>
      </c>
      <c r="X9448">
        <v>0.42561965703964233</v>
      </c>
      <c r="Y9448">
        <v>663.67525316592764</v>
      </c>
      <c r="Z9448">
        <v>1</v>
      </c>
      <c r="AA9448">
        <v>24.130299022283559</v>
      </c>
      <c r="AB9448">
        <v>108.42216601562501</v>
      </c>
      <c r="AC9448">
        <v>33.524926006793976</v>
      </c>
      <c r="AD9448">
        <v>2.9917089348165398E-3</v>
      </c>
      <c r="AE9448">
        <v>1.8109504021481992</v>
      </c>
      <c r="AF9448">
        <v>0.28345123529434202</v>
      </c>
      <c r="AG9448">
        <v>5.638793535143443E-4</v>
      </c>
      <c r="AH9448">
        <v>1.6394925224781035E-2</v>
      </c>
      <c r="AI9448">
        <v>9.7525063157081604</v>
      </c>
      <c r="AJ9448">
        <v>3.7700561378097337</v>
      </c>
      <c r="AK9448">
        <v>26.53951334774494</v>
      </c>
      <c r="AL9448">
        <v>6.750481927450279</v>
      </c>
      <c r="AM9448">
        <v>87.070845973491672</v>
      </c>
      <c r="AN9448">
        <v>119.64226799828025</v>
      </c>
      <c r="AO9448">
        <v>0.10392811501026154</v>
      </c>
      <c r="AP9448">
        <v>0.90017746758461015</v>
      </c>
    </row>
    <row r="9449" spans="1:42">
      <c r="A9449">
        <v>687.20335443705824</v>
      </c>
      <c r="B9449">
        <v>579.12542909171157</v>
      </c>
      <c r="C9449">
        <v>368.89504828867825</v>
      </c>
      <c r="D9449">
        <v>108.07792534534667</v>
      </c>
      <c r="E9449">
        <v>-108.07792534534667</v>
      </c>
      <c r="F9449">
        <v>-318.30830614837998</v>
      </c>
      <c r="G9449">
        <v>3.950635859856131E-2</v>
      </c>
      <c r="H9449">
        <v>426.07809199370041</v>
      </c>
      <c r="I9449">
        <v>5.9788387119770046E-2</v>
      </c>
      <c r="J9449">
        <v>5.1582872390747068E-2</v>
      </c>
      <c r="K9449">
        <v>1.2794695317924023</v>
      </c>
      <c r="L9449">
        <v>30.174869298934937</v>
      </c>
      <c r="M9449">
        <v>8.5845314531505981</v>
      </c>
      <c r="N9449">
        <v>121.1023775051117</v>
      </c>
      <c r="O9449">
        <v>0.86709234118461609</v>
      </c>
      <c r="P9449">
        <v>1.5699934376610648E-2</v>
      </c>
      <c r="Q9449">
        <v>3.6430471473269985E-2</v>
      </c>
      <c r="R9449">
        <v>0.40150407791137693</v>
      </c>
      <c r="S9449">
        <v>720.34244469689565</v>
      </c>
      <c r="T9449">
        <v>25.213363766670227</v>
      </c>
      <c r="U9449">
        <v>0.33899987995624542</v>
      </c>
      <c r="V9449">
        <v>631.66613578796387</v>
      </c>
      <c r="W9449">
        <v>1</v>
      </c>
      <c r="X9449">
        <v>0.35286454558372499</v>
      </c>
      <c r="Y9449">
        <v>550.91125887566739</v>
      </c>
      <c r="Z9449">
        <v>1</v>
      </c>
      <c r="AA9449">
        <v>23.953852813615804</v>
      </c>
      <c r="AB9449">
        <v>76.669481140136725</v>
      </c>
      <c r="AC9449">
        <v>75.74804276227951</v>
      </c>
      <c r="AD9449">
        <v>1.3995025504348623E-2</v>
      </c>
      <c r="AE9449">
        <v>3.2325638685851454</v>
      </c>
      <c r="AF9449">
        <v>0.16086303591728207</v>
      </c>
      <c r="AG9449">
        <v>8.6684315550566776E-4</v>
      </c>
      <c r="AH9449">
        <v>5.4692079305648802E-2</v>
      </c>
      <c r="AI9449">
        <v>17.138669192790985</v>
      </c>
      <c r="AJ9449">
        <v>5.3890795312701973</v>
      </c>
      <c r="AK9449">
        <v>18.818617216944695</v>
      </c>
      <c r="AL9449">
        <v>4.0917078769310766</v>
      </c>
      <c r="AM9449">
        <v>29.96673971414566</v>
      </c>
      <c r="AN9449">
        <v>251.73916879037594</v>
      </c>
      <c r="AO9449">
        <v>9.2913031458854684E-2</v>
      </c>
      <c r="AP9449">
        <v>0.88507598304748547</v>
      </c>
    </row>
    <row r="9450" spans="1:42">
      <c r="A9450">
        <v>638.96746539605454</v>
      </c>
      <c r="B9450">
        <v>337.16755932036443</v>
      </c>
      <c r="C9450">
        <v>549.75794066353114</v>
      </c>
      <c r="D9450">
        <v>89.209524732523391</v>
      </c>
      <c r="E9450">
        <v>-301.7999060756901</v>
      </c>
      <c r="F9450">
        <v>-89.209524732523391</v>
      </c>
      <c r="G9450">
        <v>1.8601791589062687E-2</v>
      </c>
      <c r="H9450">
        <v>1311.9441420569176</v>
      </c>
      <c r="I9450">
        <v>2.2161334455013275E-2</v>
      </c>
      <c r="J9450">
        <v>2.9720213174819946E-2</v>
      </c>
      <c r="K9450">
        <v>1.1493553317844867</v>
      </c>
      <c r="L9450">
        <v>40.937106609344482</v>
      </c>
      <c r="M9450">
        <v>59.742879827846338</v>
      </c>
      <c r="N9450">
        <v>116.19905294132234</v>
      </c>
      <c r="O9450">
        <v>0.55757024884223938</v>
      </c>
      <c r="P9450">
        <v>5.6894842783610016E-3</v>
      </c>
      <c r="Q9450">
        <v>9.194958474900986E-4</v>
      </c>
      <c r="R9450">
        <v>0.39818868160247806</v>
      </c>
      <c r="S9450">
        <v>784.59073437803386</v>
      </c>
      <c r="T9450">
        <v>35.848802328109741</v>
      </c>
      <c r="U9450">
        <v>0.32202350556850434</v>
      </c>
      <c r="V9450">
        <v>510.74779033660889</v>
      </c>
      <c r="W9450">
        <v>1</v>
      </c>
      <c r="X9450">
        <v>0.37981430053710941</v>
      </c>
      <c r="Y9450">
        <v>681.66683166827397</v>
      </c>
      <c r="Z9450">
        <v>1</v>
      </c>
      <c r="AA9450">
        <v>42.30349358355523</v>
      </c>
      <c r="AB9450">
        <v>167.46912194824219</v>
      </c>
      <c r="AC9450">
        <v>32.73172527551651</v>
      </c>
      <c r="AD9450">
        <v>6.4261917375091817E-3</v>
      </c>
      <c r="AE9450">
        <v>66.947483624884555</v>
      </c>
      <c r="AF9450">
        <v>4.7896542549133295E-2</v>
      </c>
      <c r="AG9450">
        <v>1.2171338974468723E-3</v>
      </c>
      <c r="AH9450">
        <v>4.9355318903923032E-3</v>
      </c>
      <c r="AI9450">
        <v>12.24153071641922</v>
      </c>
      <c r="AJ9450">
        <v>9.9456707044293324</v>
      </c>
      <c r="AK9450">
        <v>33.287841315865514</v>
      </c>
      <c r="AL9450">
        <v>2.4174427392293105</v>
      </c>
      <c r="AM9450">
        <v>75.561982476711279</v>
      </c>
      <c r="AN9450">
        <v>796.01836616318656</v>
      </c>
      <c r="AO9450">
        <v>0.10052859175205231</v>
      </c>
      <c r="AP9450">
        <v>0.8196446473598481</v>
      </c>
    </row>
    <row r="9451" spans="1:42">
      <c r="A9451">
        <v>844.13404489357765</v>
      </c>
      <c r="B9451">
        <v>2245.1260669066323</v>
      </c>
      <c r="C9451">
        <v>1880.653563813145</v>
      </c>
      <c r="D9451">
        <v>-1400.9920220130548</v>
      </c>
      <c r="E9451">
        <v>364.47250309348738</v>
      </c>
      <c r="F9451">
        <v>-364.47250309348738</v>
      </c>
      <c r="G9451">
        <v>9.4367219163721469E-2</v>
      </c>
      <c r="H9451">
        <v>876.8068957923374</v>
      </c>
      <c r="I9451">
        <v>4.7959770262241359E-2</v>
      </c>
      <c r="J9451">
        <v>4.8348034381866453E-2</v>
      </c>
      <c r="K9451">
        <v>1.0459282717645169</v>
      </c>
      <c r="L9451">
        <v>11.393281221389771</v>
      </c>
      <c r="M9451">
        <v>4051.9245898215713</v>
      </c>
      <c r="N9451">
        <v>54.158353620147714</v>
      </c>
      <c r="O9451">
        <v>0.54821571707725525</v>
      </c>
      <c r="P9451">
        <v>2.2656827979617645E-2</v>
      </c>
      <c r="Q9451">
        <v>4.6688458813561325E-2</v>
      </c>
      <c r="R9451">
        <v>0.43576405525207518</v>
      </c>
      <c r="S9451">
        <v>356.84808394135661</v>
      </c>
      <c r="T9451">
        <v>30.625137686729431</v>
      </c>
      <c r="U9451">
        <v>0.29737166464328768</v>
      </c>
      <c r="V9451">
        <v>585.86463928222656</v>
      </c>
      <c r="W9451">
        <v>1</v>
      </c>
      <c r="X9451">
        <v>0.41129657387733465</v>
      </c>
      <c r="Y9451">
        <v>440.60024399490783</v>
      </c>
      <c r="Z9451">
        <v>1</v>
      </c>
      <c r="AA9451">
        <v>34.100350032053001</v>
      </c>
      <c r="AB9451">
        <v>149.78513140869143</v>
      </c>
      <c r="AC9451">
        <v>66.051100194454193</v>
      </c>
      <c r="AD9451">
        <v>1.174439650315505E-2</v>
      </c>
      <c r="AE9451">
        <v>95.91220377594972</v>
      </c>
      <c r="AF9451">
        <v>0.26455396771430961</v>
      </c>
      <c r="AG9451">
        <v>5.101702033284642E-4</v>
      </c>
      <c r="AH9451">
        <v>5.3890971302986146E-2</v>
      </c>
      <c r="AI9451">
        <v>9.0657982230186462</v>
      </c>
      <c r="AJ9451">
        <v>10.466895152004302</v>
      </c>
      <c r="AK9451">
        <v>38.226910910010339</v>
      </c>
      <c r="AL9451">
        <v>7.9119445745615975</v>
      </c>
      <c r="AM9451">
        <v>93.747631084918979</v>
      </c>
      <c r="AN9451">
        <v>480.84767162578805</v>
      </c>
      <c r="AO9451">
        <v>8.673278844356537E-2</v>
      </c>
      <c r="AP9451">
        <v>0.87915944623947151</v>
      </c>
    </row>
    <row r="9452" spans="1:42">
      <c r="A9452">
        <v>381.20394497246565</v>
      </c>
      <c r="B9452">
        <v>29.422798519875812</v>
      </c>
      <c r="C9452">
        <v>358.37288950768777</v>
      </c>
      <c r="D9452">
        <v>22.831055464777876</v>
      </c>
      <c r="E9452">
        <v>-351.78114645258984</v>
      </c>
      <c r="F9452">
        <v>-22.831055464777876</v>
      </c>
      <c r="G9452">
        <v>1.391011102576401E-2</v>
      </c>
      <c r="H9452">
        <v>865.70921407782566</v>
      </c>
      <c r="I9452">
        <v>3.4038896262645724E-2</v>
      </c>
      <c r="J9452">
        <v>4.2184368848800662E-2</v>
      </c>
      <c r="K9452">
        <v>1.345511899858713</v>
      </c>
      <c r="L9452">
        <v>53.390545845031738</v>
      </c>
      <c r="M9452">
        <v>2.6761246997913015</v>
      </c>
      <c r="N9452">
        <v>55.893027380943309</v>
      </c>
      <c r="O9452">
        <v>0.67085018754005432</v>
      </c>
      <c r="P9452">
        <v>7.496739493476019E-4</v>
      </c>
      <c r="Q9452">
        <v>2.3024720668792721E-2</v>
      </c>
      <c r="R9452">
        <v>0.4368397569656372</v>
      </c>
      <c r="S9452">
        <v>865.87410261063224</v>
      </c>
      <c r="T9452">
        <v>30.450916290283203</v>
      </c>
      <c r="U9452">
        <v>0.44015063464641568</v>
      </c>
      <c r="V9452">
        <v>515.55702686309814</v>
      </c>
      <c r="W9452">
        <v>1</v>
      </c>
      <c r="X9452">
        <v>0.36655124902725222</v>
      </c>
      <c r="Y9452">
        <v>284.00112164007726</v>
      </c>
      <c r="Z9452">
        <v>1</v>
      </c>
      <c r="AA9452">
        <v>37.556400927419666</v>
      </c>
      <c r="AB9452">
        <v>164.3613962402344</v>
      </c>
      <c r="AC9452">
        <v>68.041487038135529</v>
      </c>
      <c r="AD9452">
        <v>9.14270286886101E-3</v>
      </c>
      <c r="AE9452">
        <v>2.0423705055282948</v>
      </c>
      <c r="AF9452">
        <v>5.0864989757537837E-2</v>
      </c>
      <c r="AG9452">
        <v>1.2393295291820013E-3</v>
      </c>
      <c r="AH9452">
        <v>9.2291823029518119E-3</v>
      </c>
      <c r="AI9452">
        <v>29.088408052921295</v>
      </c>
      <c r="AJ9452">
        <v>2.7150822045359777</v>
      </c>
      <c r="AK9452">
        <v>21.694554560780524</v>
      </c>
      <c r="AL9452">
        <v>4.3776081188141074</v>
      </c>
      <c r="AM9452">
        <v>83.772689139842981</v>
      </c>
      <c r="AN9452">
        <v>770.30873692163209</v>
      </c>
      <c r="AO9452">
        <v>7.1169038891792297E-2</v>
      </c>
      <c r="AP9452">
        <v>0.91639136052131664</v>
      </c>
    </row>
    <row r="9453" spans="1:42">
      <c r="A9453">
        <v>241.12452353192521</v>
      </c>
      <c r="B9453">
        <v>-89.056536877964163</v>
      </c>
      <c r="C9453">
        <v>347.63224800998915</v>
      </c>
      <c r="D9453">
        <v>-106.50772447806395</v>
      </c>
      <c r="E9453">
        <v>-436.68878488795332</v>
      </c>
      <c r="F9453">
        <v>106.50772447806395</v>
      </c>
      <c r="G9453">
        <v>8.3222682398459036E-2</v>
      </c>
      <c r="H9453">
        <v>1010.5706854255316</v>
      </c>
      <c r="I9453">
        <v>3.5284004509449005E-2</v>
      </c>
      <c r="J9453">
        <v>0.10782627773284913</v>
      </c>
      <c r="K9453">
        <v>1.5317186374843121</v>
      </c>
      <c r="L9453">
        <v>59.637259244918823</v>
      </c>
      <c r="M9453">
        <v>10.227186718251941</v>
      </c>
      <c r="N9453">
        <v>45.779946965408328</v>
      </c>
      <c r="O9453">
        <v>0.73852679133415222</v>
      </c>
      <c r="P9453">
        <v>7.7960963249206526E-3</v>
      </c>
      <c r="Q9453">
        <v>2.8300114366743297E-2</v>
      </c>
      <c r="R9453">
        <v>0.46814399719238281</v>
      </c>
      <c r="S9453">
        <v>480.57864280724522</v>
      </c>
      <c r="T9453">
        <v>29.582157731056213</v>
      </c>
      <c r="U9453">
        <v>0.3323032408952713</v>
      </c>
      <c r="V9453">
        <v>464.38336372375488</v>
      </c>
      <c r="W9453">
        <v>1</v>
      </c>
      <c r="X9453">
        <v>0.31710641741752627</v>
      </c>
      <c r="Y9453">
        <v>511.09490019606443</v>
      </c>
      <c r="Z9453">
        <v>1</v>
      </c>
      <c r="AA9453">
        <v>2.4921394032001496</v>
      </c>
      <c r="AB9453">
        <v>143.1083969116211</v>
      </c>
      <c r="AC9453">
        <v>85.028378665447235</v>
      </c>
      <c r="AD9453">
        <v>1.0944682716304419E-2</v>
      </c>
      <c r="AE9453">
        <v>17.048025060877308</v>
      </c>
      <c r="AF9453">
        <v>0.27343460440635681</v>
      </c>
      <c r="AG9453">
        <v>1.1454310919133265E-3</v>
      </c>
      <c r="AH9453">
        <v>7.2410363197326659E-3</v>
      </c>
      <c r="AI9453">
        <v>27.637920081615448</v>
      </c>
      <c r="AJ9453">
        <v>7.1987961386022992</v>
      </c>
      <c r="AK9453">
        <v>22.708889867663384</v>
      </c>
      <c r="AL9453">
        <v>4.7522207812883535</v>
      </c>
      <c r="AM9453">
        <v>38.618618738651278</v>
      </c>
      <c r="AN9453">
        <v>732.39274158981925</v>
      </c>
      <c r="AO9453">
        <v>7.2571458697319041E-2</v>
      </c>
      <c r="AP9453">
        <v>0.91361320209503183</v>
      </c>
    </row>
    <row r="9454" spans="1:42">
      <c r="A9454">
        <v>261.11506275386671</v>
      </c>
      <c r="B9454">
        <v>1938.6925888350856</v>
      </c>
      <c r="C9454">
        <v>1498.5575011971703</v>
      </c>
      <c r="D9454">
        <v>-1677.5775260812188</v>
      </c>
      <c r="E9454">
        <v>440.13508763791538</v>
      </c>
      <c r="F9454">
        <v>-440.13508763791538</v>
      </c>
      <c r="G9454">
        <v>2.1668350932973202E-2</v>
      </c>
      <c r="H9454">
        <v>864.15608650026297</v>
      </c>
      <c r="I9454">
        <v>3.9984012544155123E-2</v>
      </c>
      <c r="J9454">
        <v>2.4110202074050902E-2</v>
      </c>
      <c r="K9454">
        <v>1.4430771719276905</v>
      </c>
      <c r="L9454">
        <v>73.014509677886963</v>
      </c>
      <c r="M9454">
        <v>4618.1147547051805</v>
      </c>
      <c r="N9454">
        <v>29.230046736335758</v>
      </c>
      <c r="O9454">
        <v>0.57116511464118958</v>
      </c>
      <c r="P9454">
        <v>1.7903710259331594E-2</v>
      </c>
      <c r="Q9454">
        <v>7.7092267672220858E-3</v>
      </c>
      <c r="R9454">
        <v>0.39441035747528075</v>
      </c>
      <c r="S9454">
        <v>1121.5621623651493</v>
      </c>
      <c r="T9454">
        <v>46.659952402114868</v>
      </c>
      <c r="U9454">
        <v>0.38644186437129979</v>
      </c>
      <c r="V9454">
        <v>577.62715816497803</v>
      </c>
      <c r="W9454">
        <v>1</v>
      </c>
      <c r="X9454">
        <v>0.37828716754913333</v>
      </c>
      <c r="Y9454">
        <v>599.88860002088597</v>
      </c>
      <c r="Z9454">
        <v>1</v>
      </c>
      <c r="AA9454">
        <v>29.369501630048759</v>
      </c>
      <c r="AB9454">
        <v>38.655957641601567</v>
      </c>
      <c r="AC9454">
        <v>68.584765493869781</v>
      </c>
      <c r="AD9454">
        <v>4.6784017840002332E-3</v>
      </c>
      <c r="AE9454">
        <v>4.6954655907126881</v>
      </c>
      <c r="AF9454">
        <v>8.4998788833618152E-2</v>
      </c>
      <c r="AG9454">
        <v>1.2426627383908691E-3</v>
      </c>
      <c r="AH9454">
        <v>2.7466153562068937E-2</v>
      </c>
      <c r="AI9454">
        <v>14.121568500995636</v>
      </c>
      <c r="AJ9454">
        <v>4.3963119765087271</v>
      </c>
      <c r="AK9454">
        <v>23.357770147919656</v>
      </c>
      <c r="AL9454">
        <v>5.1693212655428429</v>
      </c>
      <c r="AM9454">
        <v>81.05744594335556</v>
      </c>
      <c r="AN9454">
        <v>674.10402023225674</v>
      </c>
      <c r="AO9454">
        <v>9.4787322640419003E-2</v>
      </c>
      <c r="AP9454">
        <v>0.86903613734245311</v>
      </c>
    </row>
    <row r="9455" spans="1:42">
      <c r="A9455">
        <v>1307.0371537594428</v>
      </c>
      <c r="B9455">
        <v>1175.1561442071961</v>
      </c>
      <c r="C9455">
        <v>530.9562071443961</v>
      </c>
      <c r="D9455">
        <v>131.88100955224672</v>
      </c>
      <c r="E9455">
        <v>-131.88100955224672</v>
      </c>
      <c r="F9455">
        <v>-776.08094661504674</v>
      </c>
      <c r="G9455">
        <v>2.4283687091956233E-2</v>
      </c>
      <c r="H9455">
        <v>133.62171012018806</v>
      </c>
      <c r="I9455">
        <v>3.2255779802799228E-2</v>
      </c>
      <c r="J9455">
        <v>2.9980126857757569E-2</v>
      </c>
      <c r="K9455">
        <v>1.8359102395474909</v>
      </c>
      <c r="L9455">
        <v>79.754825830459595</v>
      </c>
      <c r="M9455">
        <v>47.564154242606897</v>
      </c>
      <c r="N9455">
        <v>169.18685314636232</v>
      </c>
      <c r="O9455">
        <v>0.63251408934593201</v>
      </c>
      <c r="P9455">
        <v>2.1657805601755776E-2</v>
      </c>
      <c r="Q9455">
        <v>1.0747263219621444E-2</v>
      </c>
      <c r="R9455">
        <v>0.49085825920104981</v>
      </c>
      <c r="S9455">
        <v>882.67235644718403</v>
      </c>
      <c r="T9455">
        <v>48.111340403556824</v>
      </c>
      <c r="U9455">
        <v>0.43347051203250886</v>
      </c>
      <c r="V9455">
        <v>466.16029739379883</v>
      </c>
      <c r="W9455">
        <v>1</v>
      </c>
      <c r="X9455">
        <v>0.33841968655586246</v>
      </c>
      <c r="Y9455">
        <v>482.09330381360405</v>
      </c>
      <c r="Z9455">
        <v>1</v>
      </c>
      <c r="AA9455">
        <v>35.376014862604144</v>
      </c>
      <c r="AB9455">
        <v>57.335996398925786</v>
      </c>
      <c r="AC9455">
        <v>141.53455346822739</v>
      </c>
      <c r="AD9455">
        <v>6.9559602655916136E-3</v>
      </c>
      <c r="AE9455">
        <v>26.28538434320166</v>
      </c>
      <c r="AF9455">
        <v>4.6050478219985952E-2</v>
      </c>
      <c r="AG9455">
        <v>5.1360157279287143E-4</v>
      </c>
      <c r="AH9455">
        <v>2.0594612002372739E-2</v>
      </c>
      <c r="AI9455">
        <v>29.38121885061264</v>
      </c>
      <c r="AJ9455">
        <v>4.316082913625495</v>
      </c>
      <c r="AK9455">
        <v>2.0537795537710188</v>
      </c>
      <c r="AL9455">
        <v>3.7660327193631593</v>
      </c>
      <c r="AM9455">
        <v>76.762209999561307</v>
      </c>
      <c r="AN9455">
        <v>358.55073929061888</v>
      </c>
      <c r="AO9455">
        <v>0.10335421311855317</v>
      </c>
      <c r="AP9455">
        <v>0.84411339807510388</v>
      </c>
    </row>
    <row r="9456" spans="1:42">
      <c r="A9456">
        <v>618.59893216414491</v>
      </c>
      <c r="B9456">
        <v>2283.3127381821901</v>
      </c>
      <c r="C9456">
        <v>1906.9822007635646</v>
      </c>
      <c r="D9456">
        <v>-1664.713806018045</v>
      </c>
      <c r="E9456">
        <v>376.33053741862545</v>
      </c>
      <c r="F9456">
        <v>-376.33053741862545</v>
      </c>
      <c r="G9456">
        <v>0.11982155349944577</v>
      </c>
      <c r="H9456">
        <v>865.47805372891514</v>
      </c>
      <c r="I9456">
        <v>5.0425455272197724E-2</v>
      </c>
      <c r="J9456">
        <v>4.0926057577133176E-2</v>
      </c>
      <c r="K9456">
        <v>1.6867159246027468</v>
      </c>
      <c r="L9456">
        <v>42.425575256347656</v>
      </c>
      <c r="M9456">
        <v>3953.2317022297411</v>
      </c>
      <c r="N9456">
        <v>82.467958956718448</v>
      </c>
      <c r="O9456">
        <v>0.91906800866127014</v>
      </c>
      <c r="P9456">
        <v>6.4878833558824319E-3</v>
      </c>
      <c r="Q9456">
        <v>2.788606590694851E-3</v>
      </c>
      <c r="R9456">
        <v>0.42301718235015867</v>
      </c>
      <c r="S9456">
        <v>914.88636140144035</v>
      </c>
      <c r="T9456">
        <v>35.319721698760986</v>
      </c>
      <c r="U9456">
        <v>0.40930844962596891</v>
      </c>
      <c r="V9456">
        <v>482.71257877349854</v>
      </c>
      <c r="W9456">
        <v>1</v>
      </c>
      <c r="X9456">
        <v>0.41229317426681522</v>
      </c>
      <c r="Y9456">
        <v>628.41898625477347</v>
      </c>
      <c r="Z9456">
        <v>1</v>
      </c>
      <c r="AA9456">
        <v>49.114479861364373</v>
      </c>
      <c r="AB9456">
        <v>132.76327490234377</v>
      </c>
      <c r="AC9456">
        <v>159.17082577943802</v>
      </c>
      <c r="AD9456">
        <v>9.0731188782259952E-3</v>
      </c>
      <c r="AE9456">
        <v>99.515577694953052</v>
      </c>
      <c r="AF9456">
        <v>0.21009835481643674</v>
      </c>
      <c r="AG9456">
        <v>1.252930431565823E-3</v>
      </c>
      <c r="AH9456">
        <v>1.5076078236103055E-2</v>
      </c>
      <c r="AI9456">
        <v>24.709481298923492</v>
      </c>
      <c r="AJ9456">
        <v>13.80646160036493</v>
      </c>
      <c r="AK9456">
        <v>24.316064127087593</v>
      </c>
      <c r="AL9456">
        <v>5.2785597536469382</v>
      </c>
      <c r="AM9456">
        <v>78.388506305217746</v>
      </c>
      <c r="AN9456">
        <v>92.102423333111929</v>
      </c>
      <c r="AO9456">
        <v>3.4069356083869934E-2</v>
      </c>
      <c r="AP9456">
        <v>0.86564867997169503</v>
      </c>
    </row>
    <row r="9457" spans="1:42">
      <c r="A9457">
        <v>987.42310612477456</v>
      </c>
      <c r="B9457">
        <v>776.99709309943137</v>
      </c>
      <c r="C9457">
        <v>544.22322994433625</v>
      </c>
      <c r="D9457">
        <v>210.4260130253432</v>
      </c>
      <c r="E9457">
        <v>-210.4260130253432</v>
      </c>
      <c r="F9457">
        <v>-443.19987618043831</v>
      </c>
      <c r="G9457">
        <v>5.7376055754883283E-2</v>
      </c>
      <c r="H9457">
        <v>428.6384662664949</v>
      </c>
      <c r="I9457">
        <v>5.1523106396198268E-2</v>
      </c>
      <c r="J9457">
        <v>2.3555309295654296E-2</v>
      </c>
      <c r="K9457">
        <v>1.5575305987060069</v>
      </c>
      <c r="L9457">
        <v>26.154550313949585</v>
      </c>
      <c r="M9457">
        <v>48.658549950259477</v>
      </c>
      <c r="N9457">
        <v>192.88419120597842</v>
      </c>
      <c r="O9457">
        <v>0.8665606677532196</v>
      </c>
      <c r="P9457">
        <v>5.2164838049146853E-3</v>
      </c>
      <c r="Q9457">
        <v>2.1349404070112436E-2</v>
      </c>
      <c r="R9457">
        <v>0.39264463424682616</v>
      </c>
      <c r="S9457">
        <v>999.00824300272484</v>
      </c>
      <c r="T9457">
        <v>43.221047520637512</v>
      </c>
      <c r="U9457">
        <v>0.29852789700031285</v>
      </c>
      <c r="V9457">
        <v>620.7974910736084</v>
      </c>
      <c r="W9457">
        <v>1</v>
      </c>
      <c r="X9457">
        <v>0.29794206976890569</v>
      </c>
      <c r="Y9457">
        <v>433.6999816051765</v>
      </c>
      <c r="Z9457">
        <v>1</v>
      </c>
      <c r="AA9457">
        <v>23.920942689561851</v>
      </c>
      <c r="AB9457">
        <v>28.47814862060547</v>
      </c>
      <c r="AC9457">
        <v>189.9076983332634</v>
      </c>
      <c r="AD9457">
        <v>7.9187539907602175E-3</v>
      </c>
      <c r="AE9457">
        <v>1.2570118329470599</v>
      </c>
      <c r="AF9457">
        <v>0.23662094950675963</v>
      </c>
      <c r="AG9457">
        <v>1.3987156411819965E-4</v>
      </c>
      <c r="AH9457">
        <v>2.1457352161407465E-3</v>
      </c>
      <c r="AI9457">
        <v>18.307230174541473</v>
      </c>
      <c r="AJ9457">
        <v>15.527289762098368</v>
      </c>
      <c r="AK9457">
        <v>11.998686291575432</v>
      </c>
      <c r="AL9457">
        <v>4.656957814045585</v>
      </c>
      <c r="AM9457">
        <v>52.895873129367828</v>
      </c>
      <c r="AN9457">
        <v>525.96647594908177</v>
      </c>
      <c r="AO9457">
        <v>5.0488644480705266E-2</v>
      </c>
      <c r="AP9457">
        <v>0.87814672851562514</v>
      </c>
    </row>
    <row r="9458" spans="1:42">
      <c r="A9458">
        <v>1351.0023641378482</v>
      </c>
      <c r="B9458">
        <v>1368.3995722487516</v>
      </c>
      <c r="C9458">
        <v>576.19368519952968</v>
      </c>
      <c r="D9458">
        <v>-17.397208110903421</v>
      </c>
      <c r="E9458">
        <v>17.397208110903421</v>
      </c>
      <c r="F9458">
        <v>-792.20588704922193</v>
      </c>
      <c r="G9458">
        <v>2.6027928078222677E-2</v>
      </c>
      <c r="H9458">
        <v>238.72883732676789</v>
      </c>
      <c r="I9458">
        <v>3.3296879231929782E-2</v>
      </c>
      <c r="J9458">
        <v>3.4359108209609988E-2</v>
      </c>
      <c r="K9458">
        <v>1.7417766259014607</v>
      </c>
      <c r="L9458">
        <v>79.035241603851318</v>
      </c>
      <c r="M9458">
        <v>219.38810348952862</v>
      </c>
      <c r="N9458">
        <v>163.33962292881014</v>
      </c>
      <c r="O9458">
        <v>0.66466262936592102</v>
      </c>
      <c r="P9458">
        <v>1.6248639636569549E-2</v>
      </c>
      <c r="Q9458">
        <v>1.8950848420461016E-2</v>
      </c>
      <c r="R9458">
        <v>0.47848786830902101</v>
      </c>
      <c r="S9458">
        <v>389.30465481573088</v>
      </c>
      <c r="T9458">
        <v>29.232043027877808</v>
      </c>
      <c r="U9458">
        <v>0.44521828591823576</v>
      </c>
      <c r="V9458">
        <v>517.54424571990967</v>
      </c>
      <c r="W9458">
        <v>1</v>
      </c>
      <c r="X9458">
        <v>0.38831109046936035</v>
      </c>
      <c r="Y9458">
        <v>360.72018625144148</v>
      </c>
      <c r="Z9458">
        <v>1</v>
      </c>
      <c r="AA9458">
        <v>42.950950885038381</v>
      </c>
      <c r="AB9458">
        <v>97.091316772460942</v>
      </c>
      <c r="AC9458">
        <v>83.33451896905899</v>
      </c>
      <c r="AD9458">
        <v>4.6727742904271834E-3</v>
      </c>
      <c r="AE9458">
        <v>1.4437742359945205</v>
      </c>
      <c r="AF9458">
        <v>9.8278555870056128E-2</v>
      </c>
      <c r="AG9458">
        <v>6.4541334889380876E-4</v>
      </c>
      <c r="AH9458">
        <v>1.2951381862163542E-2</v>
      </c>
      <c r="AI9458">
        <v>11.213779747486115</v>
      </c>
      <c r="AJ9458">
        <v>10.642967300964052</v>
      </c>
      <c r="AK9458">
        <v>40.592690282464027</v>
      </c>
      <c r="AL9458">
        <v>0.39624735068520511</v>
      </c>
      <c r="AM9458">
        <v>24.527772080898288</v>
      </c>
      <c r="AN9458">
        <v>173.8995736828374</v>
      </c>
      <c r="AO9458">
        <v>3.8792849183082581E-2</v>
      </c>
      <c r="AP9458">
        <v>0.85334361243247991</v>
      </c>
    </row>
    <row r="9459" spans="1:42">
      <c r="A9459">
        <v>816.55855834318481</v>
      </c>
      <c r="B9459">
        <v>750.87437289896991</v>
      </c>
      <c r="C9459">
        <v>753.31477964092824</v>
      </c>
      <c r="D9459">
        <v>63.243778702256577</v>
      </c>
      <c r="E9459">
        <v>-65.684185444214904</v>
      </c>
      <c r="F9459">
        <v>-63.243778702256577</v>
      </c>
      <c r="G9459">
        <v>1.6643030446409753E-2</v>
      </c>
      <c r="H9459">
        <v>1594.0981505874606</v>
      </c>
      <c r="I9459">
        <v>2.1402939856052398E-2</v>
      </c>
      <c r="J9459">
        <v>4.523700571060181E-2</v>
      </c>
      <c r="K9459">
        <v>1.6118229583680628</v>
      </c>
      <c r="L9459">
        <v>35.149298906326294</v>
      </c>
      <c r="M9459">
        <v>82.975797544115011</v>
      </c>
      <c r="N9459">
        <v>145.12477862472537</v>
      </c>
      <c r="O9459">
        <v>0.99550661444664001</v>
      </c>
      <c r="P9459">
        <v>5.1936207347446006E-3</v>
      </c>
      <c r="Q9459">
        <v>1.8277598116132946E-2</v>
      </c>
      <c r="R9459">
        <v>0.47063935279846192</v>
      </c>
      <c r="S9459">
        <v>944.90907135290445</v>
      </c>
      <c r="T9459">
        <v>37.666711211204529</v>
      </c>
      <c r="U9459">
        <v>0.32388958036899568</v>
      </c>
      <c r="V9459">
        <v>491.68605804443359</v>
      </c>
      <c r="W9459">
        <v>1</v>
      </c>
      <c r="X9459">
        <v>0.36186558365821841</v>
      </c>
      <c r="Y9459">
        <v>420.24692187592257</v>
      </c>
      <c r="Z9459">
        <v>1</v>
      </c>
      <c r="AA9459">
        <v>33.420609007120134</v>
      </c>
      <c r="AB9459">
        <v>133.03457232666017</v>
      </c>
      <c r="AC9459">
        <v>187.39116042852402</v>
      </c>
      <c r="AD9459">
        <v>7.6172853127504008E-3</v>
      </c>
      <c r="AE9459">
        <v>13.265451303421521</v>
      </c>
      <c r="AF9459">
        <v>3.1445456743240348E-2</v>
      </c>
      <c r="AG9459">
        <v>6.5313458241633682E-4</v>
      </c>
      <c r="AH9459">
        <v>3.774107954502106E-2</v>
      </c>
      <c r="AI9459">
        <v>25.990966260433197</v>
      </c>
      <c r="AJ9459">
        <v>16.478803341212139</v>
      </c>
      <c r="AK9459">
        <v>20.646566013693811</v>
      </c>
      <c r="AL9459">
        <v>4.2106868908553636</v>
      </c>
      <c r="AM9459">
        <v>104.61891232728958</v>
      </c>
      <c r="AN9459">
        <v>234.22468202629838</v>
      </c>
      <c r="AO9459">
        <v>7.7958517432212826E-2</v>
      </c>
      <c r="AP9459">
        <v>0.83935418462753308</v>
      </c>
    </row>
    <row r="9460" spans="1:42">
      <c r="A9460">
        <v>2601.4604328360842</v>
      </c>
      <c r="B9460">
        <v>5299.645798055677</v>
      </c>
      <c r="C9460">
        <v>3168.8215992795986</v>
      </c>
      <c r="D9460">
        <v>-2698.1853652195928</v>
      </c>
      <c r="E9460">
        <v>2130.8241987760784</v>
      </c>
      <c r="F9460">
        <v>-2130.8241987760784</v>
      </c>
      <c r="G9460">
        <v>2.9842405245592191E-2</v>
      </c>
      <c r="H9460">
        <v>692.89028932212887</v>
      </c>
      <c r="I9460">
        <v>3.5677447021007537E-2</v>
      </c>
      <c r="J9460">
        <v>2.2841604948043825E-2</v>
      </c>
      <c r="K9460">
        <v>1.0752117477476597</v>
      </c>
      <c r="L9460">
        <v>56.143679618835449</v>
      </c>
      <c r="M9460">
        <v>7175.6737587149155</v>
      </c>
      <c r="N9460">
        <v>147.37498347682956</v>
      </c>
      <c r="O9460">
        <v>0.83666601777076721</v>
      </c>
      <c r="P9460">
        <v>1.51550817489624E-2</v>
      </c>
      <c r="Q9460">
        <v>3.9325780815548363E-2</v>
      </c>
      <c r="R9460">
        <v>0.48723598957061764</v>
      </c>
      <c r="S9460">
        <v>320.68679536225272</v>
      </c>
      <c r="T9460">
        <v>31.047368049621582</v>
      </c>
      <c r="U9460">
        <v>0.36572715938091283</v>
      </c>
      <c r="V9460">
        <v>597.95467853546143</v>
      </c>
      <c r="W9460">
        <v>1</v>
      </c>
      <c r="X9460">
        <v>0.44870969057083132</v>
      </c>
      <c r="Y9460">
        <v>655.59556715506505</v>
      </c>
      <c r="Z9460">
        <v>1</v>
      </c>
      <c r="AA9460">
        <v>39.980908558492665</v>
      </c>
      <c r="AB9460">
        <v>122.10155200195314</v>
      </c>
      <c r="AC9460">
        <v>70.133157074451447</v>
      </c>
      <c r="AD9460">
        <v>1.042852320222773E-2</v>
      </c>
      <c r="AE9460">
        <v>9.2615565708945162</v>
      </c>
      <c r="AF9460">
        <v>0.1116249632835388</v>
      </c>
      <c r="AG9460">
        <v>1.1583554712070595E-3</v>
      </c>
      <c r="AH9460">
        <v>5.104572044610977E-2</v>
      </c>
      <c r="AI9460">
        <v>12.692386209964752</v>
      </c>
      <c r="AJ9460">
        <v>13.470790578646582</v>
      </c>
      <c r="AK9460">
        <v>21.067298882603644</v>
      </c>
      <c r="AL9460">
        <v>5.2490509492595869</v>
      </c>
      <c r="AM9460">
        <v>78.748668563365939</v>
      </c>
      <c r="AN9460">
        <v>488.23274052928849</v>
      </c>
      <c r="AO9460">
        <v>5.4671058773994446E-2</v>
      </c>
      <c r="AP9460">
        <v>0.87937423062324538</v>
      </c>
    </row>
    <row r="9461" spans="1:42">
      <c r="A9461">
        <v>1357.9183318185903</v>
      </c>
      <c r="B9461">
        <v>1157.6198603806217</v>
      </c>
      <c r="C9461">
        <v>1687.7834151179986</v>
      </c>
      <c r="D9461">
        <v>-329.8650832994083</v>
      </c>
      <c r="E9461">
        <v>-530.1635547373769</v>
      </c>
      <c r="F9461">
        <v>329.8650832994083</v>
      </c>
      <c r="G9461">
        <v>6.6784319787176888E-2</v>
      </c>
      <c r="H9461">
        <v>4221.7599320130885</v>
      </c>
      <c r="I9461">
        <v>2.5646806061267853E-2</v>
      </c>
      <c r="J9461">
        <v>1.3306099891662598E-2</v>
      </c>
      <c r="K9461">
        <v>1.8540290970981119</v>
      </c>
      <c r="L9461">
        <v>14.799984693527222</v>
      </c>
      <c r="M9461">
        <v>241.88642826107676</v>
      </c>
      <c r="N9461">
        <v>176.44940632057194</v>
      </c>
      <c r="O9461">
        <v>0.59421154856681824</v>
      </c>
      <c r="P9461">
        <v>1.8370167997148298E-2</v>
      </c>
      <c r="Q9461">
        <v>2.3790580166710745E-2</v>
      </c>
      <c r="R9461">
        <v>0.41225208282470704</v>
      </c>
      <c r="S9461">
        <v>1044.8218303194471</v>
      </c>
      <c r="T9461">
        <v>35.966458916664124</v>
      </c>
      <c r="U9461">
        <v>0.42801076233386992</v>
      </c>
      <c r="V9461">
        <v>529.13117408752441</v>
      </c>
      <c r="W9461">
        <v>1</v>
      </c>
      <c r="X9461">
        <v>0.34127482295036315</v>
      </c>
      <c r="Y9461">
        <v>607.74711289185575</v>
      </c>
      <c r="Z9461">
        <v>1</v>
      </c>
      <c r="AA9461">
        <v>48.298647282075891</v>
      </c>
      <c r="AB9461">
        <v>61.458486267089846</v>
      </c>
      <c r="AC9461">
        <v>195.305435359478</v>
      </c>
      <c r="AD9461">
        <v>2.7871645413912261E-3</v>
      </c>
      <c r="AE9461">
        <v>11.145852702764632</v>
      </c>
      <c r="AF9461">
        <v>0.24780976653099054</v>
      </c>
      <c r="AG9461">
        <v>1.8307316442497544E-4</v>
      </c>
      <c r="AH9461">
        <v>2.4658927917480464E-3</v>
      </c>
      <c r="AI9461">
        <v>22.899040877819061</v>
      </c>
      <c r="AJ9461">
        <v>4.8038200889419453</v>
      </c>
      <c r="AK9461">
        <v>58.951693012118341</v>
      </c>
      <c r="AL9461">
        <v>4.0130924588993402</v>
      </c>
      <c r="AM9461">
        <v>104.50934273004532</v>
      </c>
      <c r="AN9461">
        <v>692.04900526277129</v>
      </c>
      <c r="AO9461">
        <v>4.3917518496513368E-2</v>
      </c>
      <c r="AP9461">
        <v>0.8773748044967653</v>
      </c>
    </row>
    <row r="9462" spans="1:42">
      <c r="A9462">
        <v>954.36984113552649</v>
      </c>
      <c r="B9462">
        <v>970.00654900781274</v>
      </c>
      <c r="C9462">
        <v>737.70416393167216</v>
      </c>
      <c r="D9462">
        <v>-15.636707872286252</v>
      </c>
      <c r="E9462">
        <v>15.636707872286252</v>
      </c>
      <c r="F9462">
        <v>-232.30238507614058</v>
      </c>
      <c r="G9462">
        <v>5.7877640330692058E-2</v>
      </c>
      <c r="H9462">
        <v>746.17263926270607</v>
      </c>
      <c r="I9462">
        <v>4.6682454049587249E-2</v>
      </c>
      <c r="J9462">
        <v>1.0417126893997193E-2</v>
      </c>
      <c r="K9462">
        <v>1.948523078471422</v>
      </c>
      <c r="L9462">
        <v>41.533482074737549</v>
      </c>
      <c r="M9462">
        <v>611.48709246776139</v>
      </c>
      <c r="N9462">
        <v>98.197146362495431</v>
      </c>
      <c r="O9462">
        <v>0.95647099614143372</v>
      </c>
      <c r="P9462">
        <v>1.9322579701741532E-2</v>
      </c>
      <c r="Q9462">
        <v>4.083229483498467E-2</v>
      </c>
      <c r="R9462">
        <v>0.42313605785369873</v>
      </c>
      <c r="S9462">
        <v>464.47712523152302</v>
      </c>
      <c r="T9462">
        <v>32.40540623664856</v>
      </c>
      <c r="U9462">
        <v>0.43700999677181246</v>
      </c>
      <c r="V9462">
        <v>647.00295925140381</v>
      </c>
      <c r="W9462">
        <v>1</v>
      </c>
      <c r="X9462">
        <v>0.28114095211029055</v>
      </c>
      <c r="Y9462">
        <v>287.54558475213815</v>
      </c>
      <c r="Z9462">
        <v>1</v>
      </c>
      <c r="AA9462">
        <v>29.882812832899102</v>
      </c>
      <c r="AB9462">
        <v>106.87694934082032</v>
      </c>
      <c r="AC9462">
        <v>169.69338804483414</v>
      </c>
      <c r="AD9462">
        <v>5.1873541285849031E-3</v>
      </c>
      <c r="AE9462">
        <v>66.885033066890458</v>
      </c>
      <c r="AF9462">
        <v>0.15235010147094724</v>
      </c>
      <c r="AG9462">
        <v>6.7365545670188735E-4</v>
      </c>
      <c r="AH9462">
        <v>7.0474179625511163E-3</v>
      </c>
      <c r="AI9462">
        <v>8.8526371121406555</v>
      </c>
      <c r="AJ9462">
        <v>9.880068605220055</v>
      </c>
      <c r="AK9462">
        <v>17.205155430436132</v>
      </c>
      <c r="AL9462">
        <v>3.0804811165171784</v>
      </c>
      <c r="AM9462">
        <v>108.30801948308945</v>
      </c>
      <c r="AN9462">
        <v>520.40701726247744</v>
      </c>
      <c r="AO9462">
        <v>5.3696538567543028E-2</v>
      </c>
      <c r="AP9462">
        <v>0.87172625231742873</v>
      </c>
    </row>
    <row r="9463" spans="1:42">
      <c r="A9463">
        <v>729.48247708885606</v>
      </c>
      <c r="B9463">
        <v>642.54857556679474</v>
      </c>
      <c r="C9463">
        <v>572.13198821325523</v>
      </c>
      <c r="D9463">
        <v>86.933901522061319</v>
      </c>
      <c r="E9463">
        <v>-86.933901522061319</v>
      </c>
      <c r="F9463">
        <v>-157.35048887560083</v>
      </c>
      <c r="G9463">
        <v>6.8782998277004861E-2</v>
      </c>
      <c r="H9463">
        <v>1225.7765473516574</v>
      </c>
      <c r="I9463">
        <v>5.9456426203250881E-2</v>
      </c>
      <c r="J9463">
        <v>4.7795428752899168E-2</v>
      </c>
      <c r="K9463">
        <v>1.3151971411168575</v>
      </c>
      <c r="L9463">
        <v>22.259317636489868</v>
      </c>
      <c r="M9463">
        <v>34.511076014984567</v>
      </c>
      <c r="N9463">
        <v>94.663513648986822</v>
      </c>
      <c r="O9463">
        <v>0.98411712050437927</v>
      </c>
      <c r="P9463">
        <v>6.6768167813618965E-3</v>
      </c>
      <c r="Q9463">
        <v>3.3693091975318057E-2</v>
      </c>
      <c r="R9463">
        <v>0.46704092979431155</v>
      </c>
      <c r="S9463">
        <v>716.98855563909956</v>
      </c>
      <c r="T9463">
        <v>46.666738390922546</v>
      </c>
      <c r="U9463">
        <v>0.44716890871524811</v>
      </c>
      <c r="V9463">
        <v>473.47707748413086</v>
      </c>
      <c r="W9463">
        <v>1</v>
      </c>
      <c r="X9463">
        <v>0.39605321049690245</v>
      </c>
      <c r="Y9463">
        <v>678.26254308854072</v>
      </c>
      <c r="Z9463">
        <v>1</v>
      </c>
      <c r="AA9463">
        <v>32.896865824975968</v>
      </c>
      <c r="AB9463">
        <v>64.836609191894539</v>
      </c>
      <c r="AC9463">
        <v>173.97004216909409</v>
      </c>
      <c r="AD9463">
        <v>1.3841886601896367E-2</v>
      </c>
      <c r="AE9463">
        <v>1.0992393751359453</v>
      </c>
      <c r="AF9463">
        <v>0.24539222359657284</v>
      </c>
      <c r="AG9463">
        <v>1.3061220391419317E-3</v>
      </c>
      <c r="AH9463">
        <v>2.5804934477806088E-2</v>
      </c>
      <c r="AI9463">
        <v>10.967794358730316</v>
      </c>
      <c r="AJ9463">
        <v>14.81243451714203</v>
      </c>
      <c r="AK9463">
        <v>52.952628688216208</v>
      </c>
      <c r="AL9463">
        <v>5.7074382979219482</v>
      </c>
      <c r="AM9463">
        <v>98.97076541185379</v>
      </c>
      <c r="AN9463">
        <v>221.40980871763043</v>
      </c>
      <c r="AO9463">
        <v>9.1783006072044371E-2</v>
      </c>
      <c r="AP9463">
        <v>0.90918942308425921</v>
      </c>
    </row>
    <row r="9464" spans="1:42">
      <c r="A9464">
        <v>1041.6289648460356</v>
      </c>
      <c r="B9464">
        <v>834.62762729378301</v>
      </c>
      <c r="C9464">
        <v>775.22054159650281</v>
      </c>
      <c r="D9464">
        <v>207.00133755225261</v>
      </c>
      <c r="E9464">
        <v>-207.00133755225261</v>
      </c>
      <c r="F9464">
        <v>-266.4084232495328</v>
      </c>
      <c r="G9464">
        <v>8.136427663079468E-2</v>
      </c>
      <c r="H9464">
        <v>1182.8655250929237</v>
      </c>
      <c r="I9464">
        <v>5.1603953540325161E-2</v>
      </c>
      <c r="J9464">
        <v>2.8146831274032592E-2</v>
      </c>
      <c r="K9464">
        <v>1.0919320353090762</v>
      </c>
      <c r="L9464">
        <v>53.563413619995117</v>
      </c>
      <c r="M9464">
        <v>168.5370292562886</v>
      </c>
      <c r="N9464">
        <v>200.25485328502657</v>
      </c>
      <c r="O9464">
        <v>0.57720866799354553</v>
      </c>
      <c r="P9464">
        <v>1.6825270864698618E-2</v>
      </c>
      <c r="Q9464">
        <v>2.7303344037797713E-2</v>
      </c>
      <c r="R9464">
        <v>0.41439852237701413</v>
      </c>
      <c r="S9464">
        <v>697.89915083771211</v>
      </c>
      <c r="T9464">
        <v>39.32574987411499</v>
      </c>
      <c r="U9464">
        <v>0.29189211547374727</v>
      </c>
      <c r="V9464">
        <v>623.09973239898682</v>
      </c>
      <c r="W9464">
        <v>1</v>
      </c>
      <c r="X9464">
        <v>0.35369630575180055</v>
      </c>
      <c r="Y9464">
        <v>639.82430929979887</v>
      </c>
      <c r="Z9464">
        <v>1</v>
      </c>
      <c r="AA9464">
        <v>4.7528372531795506</v>
      </c>
      <c r="AB9464">
        <v>100.9059775390625</v>
      </c>
      <c r="AC9464">
        <v>157.50807076692581</v>
      </c>
      <c r="AD9464">
        <v>4.8288410545414325E-3</v>
      </c>
      <c r="AE9464">
        <v>78.211585254071991</v>
      </c>
      <c r="AF9464">
        <v>0.24544969797134394</v>
      </c>
      <c r="AG9464">
        <v>1.0177175880096148E-3</v>
      </c>
      <c r="AH9464">
        <v>1.9127903854846952E-2</v>
      </c>
      <c r="AI9464">
        <v>28.254407942295074</v>
      </c>
      <c r="AJ9464">
        <v>6.2262377426848809</v>
      </c>
      <c r="AK9464">
        <v>54.533859413266178</v>
      </c>
      <c r="AL9464">
        <v>6.6367586065971835</v>
      </c>
      <c r="AM9464">
        <v>94.06792200803757</v>
      </c>
      <c r="AN9464">
        <v>612.53966847339711</v>
      </c>
      <c r="AO9464">
        <v>4.9984889149665833E-2</v>
      </c>
      <c r="AP9464">
        <v>0.92121156716346753</v>
      </c>
    </row>
    <row r="9465" spans="1:42">
      <c r="A9465">
        <v>446.95629230573434</v>
      </c>
      <c r="B9465">
        <v>223.72393652955947</v>
      </c>
      <c r="C9465">
        <v>593.42509018028181</v>
      </c>
      <c r="D9465">
        <v>-146.46879787454748</v>
      </c>
      <c r="E9465">
        <v>-369.70115365072235</v>
      </c>
      <c r="F9465">
        <v>146.46879787454748</v>
      </c>
      <c r="G9465">
        <v>6.5563839179186206E-2</v>
      </c>
      <c r="H9465">
        <v>1677.1961141381005</v>
      </c>
      <c r="I9465">
        <v>2.1749341785907744E-2</v>
      </c>
      <c r="J9465">
        <v>0.10114603233337402</v>
      </c>
      <c r="K9465">
        <v>1.0500143768012524</v>
      </c>
      <c r="L9465">
        <v>28.615554571151733</v>
      </c>
      <c r="M9465">
        <v>3.8445094268157658</v>
      </c>
      <c r="N9465">
        <v>69.683863402938854</v>
      </c>
      <c r="O9465">
        <v>0.58480951189994812</v>
      </c>
      <c r="P9465">
        <v>1.2395386748843721E-2</v>
      </c>
      <c r="Q9465">
        <v>3.2794215573204881E-2</v>
      </c>
      <c r="R9465">
        <v>0.48858743667602539</v>
      </c>
      <c r="S9465">
        <v>1013.1717962555417</v>
      </c>
      <c r="T9465">
        <v>35.857942700386047</v>
      </c>
      <c r="U9465">
        <v>0.40374500095844268</v>
      </c>
      <c r="V9465">
        <v>608.23206901550293</v>
      </c>
      <c r="W9465">
        <v>1</v>
      </c>
      <c r="X9465">
        <v>0.42128924727439881</v>
      </c>
      <c r="Y9465">
        <v>595.71677223136408</v>
      </c>
      <c r="Z9465">
        <v>1</v>
      </c>
      <c r="AA9465">
        <v>4.8947952901172647</v>
      </c>
      <c r="AB9465">
        <v>13.69715985107422</v>
      </c>
      <c r="AC9465">
        <v>171.37539833784103</v>
      </c>
      <c r="AD9465">
        <v>1.3291634453667534E-2</v>
      </c>
      <c r="AE9465">
        <v>19.535124701123806</v>
      </c>
      <c r="AF9465">
        <v>0.20017000079154965</v>
      </c>
      <c r="AG9465">
        <v>5.5172068943658053E-4</v>
      </c>
      <c r="AH9465">
        <v>1.3378413343429563E-2</v>
      </c>
      <c r="AI9465">
        <v>22.431418597698212</v>
      </c>
      <c r="AJ9465">
        <v>4.3521872699880646</v>
      </c>
      <c r="AK9465">
        <v>48.442690302729609</v>
      </c>
      <c r="AL9465">
        <v>2.1461052282003914</v>
      </c>
      <c r="AM9465">
        <v>60.429242384433749</v>
      </c>
      <c r="AN9465">
        <v>490.99595312157425</v>
      </c>
      <c r="AO9465">
        <v>9.0829760432243348E-2</v>
      </c>
      <c r="AP9465">
        <v>0.91596442222595231</v>
      </c>
    </row>
    <row r="9466" spans="1:42">
      <c r="A9466">
        <v>1005.8556881476795</v>
      </c>
      <c r="B9466">
        <v>955.22222266528911</v>
      </c>
      <c r="C9466">
        <v>565.46662914841681</v>
      </c>
      <c r="D9466">
        <v>50.63346548239042</v>
      </c>
      <c r="E9466">
        <v>-50.63346548239042</v>
      </c>
      <c r="F9466">
        <v>-440.38905899926272</v>
      </c>
      <c r="G9466">
        <v>5.4465926377537097E-2</v>
      </c>
      <c r="H9466">
        <v>596.32555829722958</v>
      </c>
      <c r="I9466">
        <v>5.230138152837753E-2</v>
      </c>
      <c r="J9466">
        <v>9.6015703439712524E-2</v>
      </c>
      <c r="K9466">
        <v>1.4040749769032002</v>
      </c>
      <c r="L9466">
        <v>44.762160778045654</v>
      </c>
      <c r="M9466">
        <v>3.7096861866628292</v>
      </c>
      <c r="N9466">
        <v>176.81215688114168</v>
      </c>
      <c r="O9466">
        <v>0.94781091809272766</v>
      </c>
      <c r="P9466">
        <v>1.5175226635403102E-2</v>
      </c>
      <c r="Q9466">
        <v>2.7277611149681934E-2</v>
      </c>
      <c r="R9466">
        <v>0.40044476985931399</v>
      </c>
      <c r="S9466">
        <v>657.13761906265631</v>
      </c>
      <c r="T9466">
        <v>28.848499059677124</v>
      </c>
      <c r="U9466">
        <v>0.32438047349452975</v>
      </c>
      <c r="V9466">
        <v>598.13220500946045</v>
      </c>
      <c r="W9466">
        <v>1</v>
      </c>
      <c r="X9466">
        <v>0.30256288528442388</v>
      </c>
      <c r="Y9466">
        <v>448.47793286174999</v>
      </c>
      <c r="Z9466">
        <v>1</v>
      </c>
      <c r="AA9466">
        <v>13.577436458005907</v>
      </c>
      <c r="AB9466">
        <v>87.306605346679689</v>
      </c>
      <c r="AC9466">
        <v>182.48315006494522</v>
      </c>
      <c r="AD9466">
        <v>6.0685622386443313E-3</v>
      </c>
      <c r="AE9466">
        <v>5.451932250173253</v>
      </c>
      <c r="AF9466">
        <v>0.21385893344879148</v>
      </c>
      <c r="AG9466">
        <v>1.0582329888981883E-3</v>
      </c>
      <c r="AH9466">
        <v>1.5165150535106657E-2</v>
      </c>
      <c r="AI9466">
        <v>12.763238251209259</v>
      </c>
      <c r="AJ9466">
        <v>15.517153722611981</v>
      </c>
      <c r="AK9466">
        <v>19.817563052773476</v>
      </c>
      <c r="AL9466">
        <v>4.1074850564179481</v>
      </c>
      <c r="AM9466">
        <v>26.667621743679049</v>
      </c>
      <c r="AN9466">
        <v>117.89530054225548</v>
      </c>
      <c r="AO9466">
        <v>5.7118507981300359E-2</v>
      </c>
      <c r="AP9466">
        <v>0.8850619866847993</v>
      </c>
    </row>
    <row r="9467" spans="1:42">
      <c r="A9467">
        <v>389.05100586822857</v>
      </c>
      <c r="B9467">
        <v>251.78389519515318</v>
      </c>
      <c r="C9467">
        <v>252.69506817441672</v>
      </c>
      <c r="D9467">
        <v>136.35593769381185</v>
      </c>
      <c r="E9467">
        <v>-137.26711067307539</v>
      </c>
      <c r="F9467">
        <v>-136.35593769381185</v>
      </c>
      <c r="G9467">
        <v>4.5743417697361767E-2</v>
      </c>
      <c r="H9467">
        <v>553.09671661216419</v>
      </c>
      <c r="I9467">
        <v>3.3674539625644678E-2</v>
      </c>
      <c r="J9467">
        <v>3.9363403797149657E-2</v>
      </c>
      <c r="K9467">
        <v>1.4703650631844996</v>
      </c>
      <c r="L9467">
        <v>51.236249208450317</v>
      </c>
      <c r="M9467">
        <v>6.2133182774201527</v>
      </c>
      <c r="N9467">
        <v>74.925616812896735</v>
      </c>
      <c r="O9467">
        <v>0.89058193564414978</v>
      </c>
      <c r="P9467">
        <v>2.0137992699940994E-2</v>
      </c>
      <c r="Q9467">
        <v>2.2143484380510114E-2</v>
      </c>
      <c r="R9467">
        <v>0.44637158393859866</v>
      </c>
      <c r="S9467">
        <v>493.28044420501368</v>
      </c>
      <c r="T9467">
        <v>36.940035223960876</v>
      </c>
      <c r="U9467">
        <v>0.30700478613376619</v>
      </c>
      <c r="V9467">
        <v>463.19351196289063</v>
      </c>
      <c r="W9467">
        <v>1</v>
      </c>
      <c r="X9467">
        <v>0.32618276238441468</v>
      </c>
      <c r="Y9467">
        <v>638.6219643711014</v>
      </c>
      <c r="Z9467">
        <v>1</v>
      </c>
      <c r="AA9467">
        <v>20.309996175546651</v>
      </c>
      <c r="AB9467">
        <v>81.265856994628919</v>
      </c>
      <c r="AC9467">
        <v>30.604694783687592</v>
      </c>
      <c r="AD9467">
        <v>8.0082363552517362E-3</v>
      </c>
      <c r="AE9467">
        <v>8.0588001303623003</v>
      </c>
      <c r="AF9467">
        <v>0.1608253490924835</v>
      </c>
      <c r="AG9467">
        <v>1.3564806421955495E-4</v>
      </c>
      <c r="AH9467">
        <v>2.2252924847602842E-2</v>
      </c>
      <c r="AI9467">
        <v>24.900082051753998</v>
      </c>
      <c r="AJ9467">
        <v>9.6982943195948295</v>
      </c>
      <c r="AK9467">
        <v>11.807919725775719</v>
      </c>
      <c r="AL9467">
        <v>7.1694238663260155</v>
      </c>
      <c r="AM9467">
        <v>104.68017159700393</v>
      </c>
      <c r="AN9467">
        <v>305.95892432785035</v>
      </c>
      <c r="AO9467">
        <v>3.228373372554779E-2</v>
      </c>
      <c r="AP9467">
        <v>0.91539548063278209</v>
      </c>
    </row>
    <row r="9468" spans="1:42">
      <c r="A9468">
        <v>559.73193419654217</v>
      </c>
      <c r="B9468">
        <v>1272.1143634869736</v>
      </c>
      <c r="C9468">
        <v>789.40154717311862</v>
      </c>
      <c r="D9468">
        <v>-712.38242929043145</v>
      </c>
      <c r="E9468">
        <v>482.712816313855</v>
      </c>
      <c r="F9468">
        <v>-482.712816313855</v>
      </c>
      <c r="G9468">
        <v>2.7717235515909794E-2</v>
      </c>
      <c r="H9468">
        <v>183.8573921273728</v>
      </c>
      <c r="I9468">
        <v>5.38421818614006E-2</v>
      </c>
      <c r="J9468">
        <v>0.10533880686759949</v>
      </c>
      <c r="K9468">
        <v>1.8848235158026219</v>
      </c>
      <c r="L9468">
        <v>42.92208194732666</v>
      </c>
      <c r="M9468">
        <v>1924.058526258814</v>
      </c>
      <c r="N9468">
        <v>64.987295725059511</v>
      </c>
      <c r="O9468">
        <v>0.8020729124546051</v>
      </c>
      <c r="P9468">
        <v>4.6828577253553596E-4</v>
      </c>
      <c r="Q9468">
        <v>9.3467302852206745E-3</v>
      </c>
      <c r="R9468">
        <v>0.41878212451934815</v>
      </c>
      <c r="S9468">
        <v>449.53666388798104</v>
      </c>
      <c r="T9468">
        <v>36.924886703491211</v>
      </c>
      <c r="U9468">
        <v>0.40669491946697234</v>
      </c>
      <c r="V9468">
        <v>485.58914661407471</v>
      </c>
      <c r="W9468">
        <v>1</v>
      </c>
      <c r="X9468">
        <v>0.42217977762222292</v>
      </c>
      <c r="Y9468">
        <v>285.94828422095412</v>
      </c>
      <c r="Z9468">
        <v>1</v>
      </c>
      <c r="AA9468">
        <v>27.236113679800042</v>
      </c>
      <c r="AB9468">
        <v>161.18630151367188</v>
      </c>
      <c r="AC9468">
        <v>58.734531700611115</v>
      </c>
      <c r="AD9468">
        <v>2.0563908112354768E-3</v>
      </c>
      <c r="AE9468">
        <v>30.595686013508406</v>
      </c>
      <c r="AF9468">
        <v>9.6108691692352283E-2</v>
      </c>
      <c r="AG9468">
        <v>1.0854794712572234E-3</v>
      </c>
      <c r="AH9468">
        <v>3.5642110884189608E-2</v>
      </c>
      <c r="AI9468">
        <v>13.253456652164459</v>
      </c>
      <c r="AJ9468">
        <v>16.435476933824642</v>
      </c>
      <c r="AK9468">
        <v>3.4586900550127031</v>
      </c>
      <c r="AL9468">
        <v>5.5544885577183916</v>
      </c>
      <c r="AM9468">
        <v>90.645387732982641</v>
      </c>
      <c r="AN9468">
        <v>198.40299301102584</v>
      </c>
      <c r="AO9468">
        <v>6.4990339398384098E-2</v>
      </c>
      <c r="AP9468">
        <v>0.8460229942798615</v>
      </c>
    </row>
    <row r="9469" spans="1:42">
      <c r="A9469">
        <v>711.90415489354564</v>
      </c>
      <c r="B9469">
        <v>431.79285058856658</v>
      </c>
      <c r="C9469">
        <v>453.38993211124205</v>
      </c>
      <c r="D9469">
        <v>258.51422278230359</v>
      </c>
      <c r="E9469">
        <v>-280.11130430497906</v>
      </c>
      <c r="F9469">
        <v>-258.51422278230359</v>
      </c>
      <c r="G9469">
        <v>4.4728672963955711E-2</v>
      </c>
      <c r="H9469">
        <v>557.02226767699153</v>
      </c>
      <c r="I9469">
        <v>4.8378076851367947E-2</v>
      </c>
      <c r="J9469">
        <v>6.7673739433288568E-2</v>
      </c>
      <c r="K9469">
        <v>1.1300132444560527</v>
      </c>
      <c r="L9469">
        <v>23.61200213432312</v>
      </c>
      <c r="M9469">
        <v>65.465776465127661</v>
      </c>
      <c r="N9469">
        <v>124.20100854682924</v>
      </c>
      <c r="O9469">
        <v>0.57199713587760925</v>
      </c>
      <c r="P9469">
        <v>1.3159544573889835E-2</v>
      </c>
      <c r="Q9469">
        <v>1.0933660984039304E-2</v>
      </c>
      <c r="R9469">
        <v>0.48764678955078122</v>
      </c>
      <c r="S9469">
        <v>775.14019799493462</v>
      </c>
      <c r="T9469">
        <v>41.638174653053284</v>
      </c>
      <c r="U9469">
        <v>0.33638002693653107</v>
      </c>
      <c r="V9469">
        <v>567.57283210754395</v>
      </c>
      <c r="W9469">
        <v>1</v>
      </c>
      <c r="X9469">
        <v>0.3554511630535126</v>
      </c>
      <c r="Y9469">
        <v>280.81436076352156</v>
      </c>
      <c r="Z9469">
        <v>1</v>
      </c>
      <c r="AA9469">
        <v>19.553846323060995</v>
      </c>
      <c r="AB9469">
        <v>65.697919372558601</v>
      </c>
      <c r="AC9469">
        <v>191.00577086210251</v>
      </c>
      <c r="AD9469">
        <v>1.8320034711788863E-3</v>
      </c>
      <c r="AE9469">
        <v>2.1257801329773178</v>
      </c>
      <c r="AF9469">
        <v>0.17765184760093686</v>
      </c>
      <c r="AG9469">
        <v>8.8582624014006716E-4</v>
      </c>
      <c r="AH9469">
        <v>5.2227388668060301E-2</v>
      </c>
      <c r="AI9469">
        <v>7.6880547404289246</v>
      </c>
      <c r="AJ9469">
        <v>7.6729936887192807</v>
      </c>
      <c r="AK9469">
        <v>23.302552186846732</v>
      </c>
      <c r="AL9469">
        <v>3.0551789279790951</v>
      </c>
      <c r="AM9469">
        <v>110.18516193628311</v>
      </c>
      <c r="AN9469">
        <v>727.0209450769612</v>
      </c>
      <c r="AO9469">
        <v>5.4915799975395203E-2</v>
      </c>
      <c r="AP9469">
        <v>0.8455513238906861</v>
      </c>
    </row>
    <row r="9470" spans="1:42">
      <c r="A9470">
        <v>1988.7835371123113</v>
      </c>
      <c r="B9470">
        <v>4518.4558975569753</v>
      </c>
      <c r="C9470">
        <v>3055.1504424719346</v>
      </c>
      <c r="D9470">
        <v>-2529.6723604446643</v>
      </c>
      <c r="E9470">
        <v>1463.3054550850406</v>
      </c>
      <c r="F9470">
        <v>-1463.3054550850406</v>
      </c>
      <c r="G9470">
        <v>-8.8697264677522081E-5</v>
      </c>
      <c r="H9470">
        <v>3120.9103604252809</v>
      </c>
      <c r="I9470">
        <v>1.7392431199550629E-2</v>
      </c>
      <c r="J9470">
        <v>4.566753315925598E-2</v>
      </c>
      <c r="K9470">
        <v>1.7891298309624193</v>
      </c>
      <c r="L9470">
        <v>29.692957401275635</v>
      </c>
      <c r="M9470">
        <v>6109.1455956253403</v>
      </c>
      <c r="N9470">
        <v>101.69036932849885</v>
      </c>
      <c r="O9470">
        <v>0.77271559834480286</v>
      </c>
      <c r="P9470">
        <v>2.0196554395887585E-2</v>
      </c>
      <c r="Q9470">
        <v>4.4835842503441699E-2</v>
      </c>
      <c r="R9470">
        <v>0.44187884807586669</v>
      </c>
      <c r="S9470">
        <v>720.78831079435713</v>
      </c>
      <c r="T9470">
        <v>27.557903528213501</v>
      </c>
      <c r="U9470">
        <v>0.34879944264888763</v>
      </c>
      <c r="V9470">
        <v>618.68588924407959</v>
      </c>
      <c r="W9470">
        <v>1</v>
      </c>
      <c r="X9470">
        <v>0.30789427280426029</v>
      </c>
      <c r="Y9470">
        <v>446.90649994999802</v>
      </c>
      <c r="Z9470">
        <v>1</v>
      </c>
      <c r="AA9470">
        <v>18.236628244733815</v>
      </c>
      <c r="AB9470">
        <v>49.442034790039067</v>
      </c>
      <c r="AC9470">
        <v>176.13495737314224</v>
      </c>
      <c r="AD9470">
        <v>1.5068802466759314E-2</v>
      </c>
      <c r="AE9470">
        <v>3.1031060121221219</v>
      </c>
      <c r="AF9470">
        <v>-1.3518190383911135E-2</v>
      </c>
      <c r="AG9470">
        <v>6.9647429191986012E-4</v>
      </c>
      <c r="AH9470">
        <v>3.2420155751705169E-2</v>
      </c>
      <c r="AI9470">
        <v>16.561305820941925</v>
      </c>
      <c r="AJ9470">
        <v>15.449396608993959</v>
      </c>
      <c r="AK9470">
        <v>29.697154360413553</v>
      </c>
      <c r="AL9470">
        <v>7.478492501206345</v>
      </c>
      <c r="AM9470">
        <v>73.310387456417089</v>
      </c>
      <c r="AN9470">
        <v>121.71868485795564</v>
      </c>
      <c r="AO9470">
        <v>3.6147624611854556E-2</v>
      </c>
      <c r="AP9470">
        <v>0.89294749522209182</v>
      </c>
    </row>
    <row r="9471" spans="1:42">
      <c r="A9471">
        <v>1203.0432903244878</v>
      </c>
      <c r="B9471">
        <v>908.41516284944032</v>
      </c>
      <c r="C9471">
        <v>815.92524261498738</v>
      </c>
      <c r="D9471">
        <v>294.62812747504745</v>
      </c>
      <c r="E9471">
        <v>-294.62812747504745</v>
      </c>
      <c r="F9471">
        <v>-387.11804770950039</v>
      </c>
      <c r="G9471">
        <v>5.3630015756948951E-2</v>
      </c>
      <c r="H9471">
        <v>1347.3392080487122</v>
      </c>
      <c r="I9471">
        <v>5.7018705904483796E-2</v>
      </c>
      <c r="J9471">
        <v>1.6680188655853273E-2</v>
      </c>
      <c r="K9471">
        <v>1.6040105624616146</v>
      </c>
      <c r="L9471">
        <v>32.700210809707642</v>
      </c>
      <c r="M9471">
        <v>10.08162032510954</v>
      </c>
      <c r="N9471">
        <v>181.05442171020511</v>
      </c>
      <c r="O9471">
        <v>0.70244988799095154</v>
      </c>
      <c r="P9471">
        <v>1.2003580782148571E-2</v>
      </c>
      <c r="Q9471">
        <v>2.0181292692820228E-2</v>
      </c>
      <c r="R9471">
        <v>0.42931490898132324</v>
      </c>
      <c r="S9471">
        <v>1119.1001080237977</v>
      </c>
      <c r="T9471">
        <v>47.268339991569519</v>
      </c>
      <c r="U9471">
        <v>0.38724975168704989</v>
      </c>
      <c r="V9471">
        <v>453.12051773071289</v>
      </c>
      <c r="W9471">
        <v>1</v>
      </c>
      <c r="X9471">
        <v>0.43323568463325501</v>
      </c>
      <c r="Y9471">
        <v>528.16443289687936</v>
      </c>
      <c r="Z9471">
        <v>1</v>
      </c>
      <c r="AA9471">
        <v>39.795608418207173</v>
      </c>
      <c r="AB9471">
        <v>161.14206573486328</v>
      </c>
      <c r="AC9471">
        <v>83.112989366054535</v>
      </c>
      <c r="AD9471">
        <v>2.623011923243857E-3</v>
      </c>
      <c r="AE9471">
        <v>17.019690836180018</v>
      </c>
      <c r="AF9471">
        <v>0.18396065354347227</v>
      </c>
      <c r="AG9471">
        <v>9.8136095342923847E-4</v>
      </c>
      <c r="AH9471">
        <v>3.1793986201286317E-2</v>
      </c>
      <c r="AI9471">
        <v>24.391833245754242</v>
      </c>
      <c r="AJ9471">
        <v>12.806304862986613</v>
      </c>
      <c r="AK9471">
        <v>46.491985024809836</v>
      </c>
      <c r="AL9471">
        <v>4.3737573500579874</v>
      </c>
      <c r="AM9471">
        <v>68.318908226490024</v>
      </c>
      <c r="AN9471">
        <v>717.49188676136987</v>
      </c>
      <c r="AO9471">
        <v>0.10013550508022308</v>
      </c>
      <c r="AP9471">
        <v>0.8322174744606019</v>
      </c>
    </row>
    <row r="9472" spans="1:42">
      <c r="A9472">
        <v>679.22740759695546</v>
      </c>
      <c r="B9472">
        <v>510.51513672789088</v>
      </c>
      <c r="C9472">
        <v>703.65855172385659</v>
      </c>
      <c r="D9472">
        <v>-24.431144126901131</v>
      </c>
      <c r="E9472">
        <v>-193.14341499596571</v>
      </c>
      <c r="F9472">
        <v>24.431144126901131</v>
      </c>
      <c r="G9472">
        <v>9.1881419280770413E-2</v>
      </c>
      <c r="H9472">
        <v>1785.9963770462064</v>
      </c>
      <c r="I9472">
        <v>4.9357464015483854E-2</v>
      </c>
      <c r="J9472">
        <v>4.619585204124451E-2</v>
      </c>
      <c r="K9472">
        <v>1.5883969802439211</v>
      </c>
      <c r="L9472">
        <v>46.675739288330078</v>
      </c>
      <c r="M9472">
        <v>15.687493183111066</v>
      </c>
      <c r="N9472">
        <v>94.818213140678409</v>
      </c>
      <c r="O9472">
        <v>0.93044820427894592</v>
      </c>
      <c r="P9472">
        <v>1.2838683764139809E-2</v>
      </c>
      <c r="Q9472">
        <v>1.1150818030039467E-2</v>
      </c>
      <c r="R9472">
        <v>0.48403913974761964</v>
      </c>
      <c r="S9472">
        <v>357.08562630691608</v>
      </c>
      <c r="T9472">
        <v>43.192923069000244</v>
      </c>
      <c r="U9472">
        <v>0.40043342292308809</v>
      </c>
      <c r="V9472">
        <v>578.4893274307251</v>
      </c>
      <c r="W9472">
        <v>1</v>
      </c>
      <c r="X9472">
        <v>0.43111811399459843</v>
      </c>
      <c r="Y9472">
        <v>614.43728826430788</v>
      </c>
      <c r="Z9472">
        <v>1</v>
      </c>
      <c r="AA9472">
        <v>2.556243072729111</v>
      </c>
      <c r="AB9472">
        <v>79.392273925781254</v>
      </c>
      <c r="AC9472">
        <v>179.61087971925735</v>
      </c>
      <c r="AD9472">
        <v>9.5430634979508898E-3</v>
      </c>
      <c r="AE9472">
        <v>30.41649144487344</v>
      </c>
      <c r="AF9472">
        <v>0.28766932725906369</v>
      </c>
      <c r="AG9472">
        <v>1.1245433395962745E-3</v>
      </c>
      <c r="AH9472">
        <v>4.1887511456012723E-2</v>
      </c>
      <c r="AI9472">
        <v>28.688067495822906</v>
      </c>
      <c r="AJ9472">
        <v>14.082083224233759</v>
      </c>
      <c r="AK9472">
        <v>53.667078893780705</v>
      </c>
      <c r="AL9472">
        <v>5.4891378469853001</v>
      </c>
      <c r="AM9472">
        <v>36.164561831951147</v>
      </c>
      <c r="AN9472">
        <v>430.19686273286112</v>
      </c>
      <c r="AO9472">
        <v>7.7635651707649231E-2</v>
      </c>
      <c r="AP9472">
        <v>0.8128895666599274</v>
      </c>
    </row>
    <row r="9473" spans="1:42">
      <c r="A9473">
        <v>644.4274364458787</v>
      </c>
      <c r="B9473">
        <v>484.97021857052863</v>
      </c>
      <c r="C9473">
        <v>468.9580442775615</v>
      </c>
      <c r="D9473">
        <v>159.45721787535007</v>
      </c>
      <c r="E9473">
        <v>-159.45721787535007</v>
      </c>
      <c r="F9473">
        <v>-175.4693921683172</v>
      </c>
      <c r="G9473">
        <v>7.8256195930328093E-2</v>
      </c>
      <c r="H9473">
        <v>848.56772093325446</v>
      </c>
      <c r="I9473">
        <v>3.6033499538898464E-2</v>
      </c>
      <c r="J9473">
        <v>3.3019104003906251E-2</v>
      </c>
      <c r="K9473">
        <v>1.0493290692031383</v>
      </c>
      <c r="L9473">
        <v>13.768819570541382</v>
      </c>
      <c r="M9473">
        <v>49.342641799114631</v>
      </c>
      <c r="N9473">
        <v>114.89226284599306</v>
      </c>
      <c r="O9473">
        <v>0.60972949862480164</v>
      </c>
      <c r="P9473">
        <v>1.2592126528422035E-3</v>
      </c>
      <c r="Q9473">
        <v>3.9628226492140024E-3</v>
      </c>
      <c r="R9473">
        <v>0.47980123519897461</v>
      </c>
      <c r="S9473">
        <v>967.75804287308029</v>
      </c>
      <c r="T9473">
        <v>35.252955555915833</v>
      </c>
      <c r="U9473">
        <v>0.33922150433063508</v>
      </c>
      <c r="V9473">
        <v>507.25111961364746</v>
      </c>
      <c r="W9473">
        <v>1</v>
      </c>
      <c r="X9473">
        <v>0.39950764060020449</v>
      </c>
      <c r="Y9473">
        <v>495.32923533959445</v>
      </c>
      <c r="Z9473">
        <v>1</v>
      </c>
      <c r="AA9473">
        <v>35.755577490282064</v>
      </c>
      <c r="AB9473">
        <v>16.54851483154297</v>
      </c>
      <c r="AC9473">
        <v>67.319111526012421</v>
      </c>
      <c r="AD9473">
        <v>5.3807609101645965E-3</v>
      </c>
      <c r="AE9473">
        <v>8.6206513310593831</v>
      </c>
      <c r="AF9473">
        <v>0.28998675227165216</v>
      </c>
      <c r="AG9473">
        <v>5.0481900188943543E-4</v>
      </c>
      <c r="AH9473">
        <v>5.8674098062515258E-2</v>
      </c>
      <c r="AI9473">
        <v>16.7182657122612</v>
      </c>
      <c r="AJ9473">
        <v>13.678979520811115</v>
      </c>
      <c r="AK9473">
        <v>27.343246437907219</v>
      </c>
      <c r="AL9473">
        <v>9.1296189151517169</v>
      </c>
      <c r="AM9473">
        <v>101.36606622934342</v>
      </c>
      <c r="AN9473">
        <v>405.10459687648103</v>
      </c>
      <c r="AO9473">
        <v>5.4584816813468932E-2</v>
      </c>
      <c r="AP9473">
        <v>0.8957400016784669</v>
      </c>
    </row>
    <row r="9474" spans="1:42">
      <c r="A9474">
        <v>1352.5919485795018</v>
      </c>
      <c r="B9474">
        <v>1779.5830561189966</v>
      </c>
      <c r="C9474">
        <v>2043.1424226946972</v>
      </c>
      <c r="D9474">
        <v>-690.55047411519536</v>
      </c>
      <c r="E9474">
        <v>-263.55936657570055</v>
      </c>
      <c r="F9474">
        <v>263.55936657570055</v>
      </c>
      <c r="G9474">
        <v>1.9620417778010657E-2</v>
      </c>
      <c r="H9474">
        <v>4235.1791564885307</v>
      </c>
      <c r="I9474">
        <v>1.6772497594356537E-2</v>
      </c>
      <c r="J9474">
        <v>1.9666561365127566E-2</v>
      </c>
      <c r="K9474">
        <v>1.900274212914705</v>
      </c>
      <c r="L9474">
        <v>39.01630163192749</v>
      </c>
      <c r="M9474">
        <v>1395.1174309185303</v>
      </c>
      <c r="N9474">
        <v>151.49847354831698</v>
      </c>
      <c r="O9474">
        <v>0.9480307400226593</v>
      </c>
      <c r="P9474">
        <v>2.0227925830417205E-2</v>
      </c>
      <c r="Q9474">
        <v>1.3569922924041746E-2</v>
      </c>
      <c r="R9474">
        <v>0.49827813625335693</v>
      </c>
      <c r="S9474">
        <v>422.3690757917031</v>
      </c>
      <c r="T9474">
        <v>36.35832667350769</v>
      </c>
      <c r="U9474">
        <v>0.43564288079738622</v>
      </c>
      <c r="V9474">
        <v>472.04291820526123</v>
      </c>
      <c r="W9474">
        <v>1</v>
      </c>
      <c r="X9474">
        <v>0.35698374748229983</v>
      </c>
      <c r="Y9474">
        <v>468.76174199569789</v>
      </c>
      <c r="Z9474">
        <v>1</v>
      </c>
      <c r="AA9474">
        <v>43.589012177457818</v>
      </c>
      <c r="AB9474">
        <v>83.920987670898441</v>
      </c>
      <c r="AC9474">
        <v>142.1893373131752</v>
      </c>
      <c r="AD9474">
        <v>1.365842737703242E-2</v>
      </c>
      <c r="AE9474">
        <v>1.6632220954969485</v>
      </c>
      <c r="AF9474">
        <v>6.5926737785339348E-2</v>
      </c>
      <c r="AG9474">
        <v>1.0717432316440035E-3</v>
      </c>
      <c r="AH9474">
        <v>1.3682697284221647E-2</v>
      </c>
      <c r="AI9474">
        <v>14.253187477588654</v>
      </c>
      <c r="AJ9474">
        <v>13.292942902304443</v>
      </c>
      <c r="AK9474">
        <v>36.941014314293859</v>
      </c>
      <c r="AL9474">
        <v>7.2951517184282544</v>
      </c>
      <c r="AM9474">
        <v>33.874500215053558</v>
      </c>
      <c r="AN9474">
        <v>352.31661781987208</v>
      </c>
      <c r="AO9474">
        <v>8.6341505646705619E-2</v>
      </c>
      <c r="AP9474">
        <v>0.87469820761680617</v>
      </c>
    </row>
    <row r="9475" spans="1:42">
      <c r="A9475">
        <v>480.93973391895702</v>
      </c>
      <c r="B9475">
        <v>262.31123655863075</v>
      </c>
      <c r="C9475">
        <v>423.00948969698607</v>
      </c>
      <c r="D9475">
        <v>57.930244221970952</v>
      </c>
      <c r="E9475">
        <v>-218.62849736032626</v>
      </c>
      <c r="F9475">
        <v>-57.930244221970952</v>
      </c>
      <c r="G9475">
        <v>4.7003002211259692E-2</v>
      </c>
      <c r="H9475">
        <v>486.42890345350781</v>
      </c>
      <c r="I9475">
        <v>4.065347582101822E-2</v>
      </c>
      <c r="J9475">
        <v>2.4516291141510008E-2</v>
      </c>
      <c r="K9475">
        <v>1.986519039338827</v>
      </c>
      <c r="L9475">
        <v>22.740069627761841</v>
      </c>
      <c r="M9475">
        <v>356.65129557166063</v>
      </c>
      <c r="N9475">
        <v>78.266036934661869</v>
      </c>
      <c r="O9475">
        <v>0.85258230566978455</v>
      </c>
      <c r="P9475">
        <v>3.5402910974290632E-3</v>
      </c>
      <c r="Q9475">
        <v>1.7984034273359508E-2</v>
      </c>
      <c r="R9475">
        <v>0.43092949867248537</v>
      </c>
      <c r="S9475">
        <v>980.66365705580006</v>
      </c>
      <c r="T9475">
        <v>30.886515974998474</v>
      </c>
      <c r="U9475">
        <v>0.36691259443759922</v>
      </c>
      <c r="V9475">
        <v>476.16825103759766</v>
      </c>
      <c r="W9475">
        <v>1</v>
      </c>
      <c r="X9475">
        <v>0.28897467255592346</v>
      </c>
      <c r="Y9475">
        <v>370.82159151463281</v>
      </c>
      <c r="Z9475">
        <v>1</v>
      </c>
      <c r="AA9475">
        <v>16.281228412332538</v>
      </c>
      <c r="AB9475">
        <v>121.38898541259766</v>
      </c>
      <c r="AC9475">
        <v>91.297172009944916</v>
      </c>
      <c r="AD9475">
        <v>6.1330615964710206E-3</v>
      </c>
      <c r="AE9475">
        <v>2.0374240823062384</v>
      </c>
      <c r="AF9475">
        <v>0.16929520726203917</v>
      </c>
      <c r="AG9475">
        <v>8.6517899675477722E-4</v>
      </c>
      <c r="AH9475">
        <v>5.6329241585731507E-2</v>
      </c>
      <c r="AI9475">
        <v>19.562676846981049</v>
      </c>
      <c r="AJ9475">
        <v>12.353791162230616</v>
      </c>
      <c r="AK9475">
        <v>9.0129642337560654</v>
      </c>
      <c r="AL9475">
        <v>5.9146886980290416</v>
      </c>
      <c r="AM9475">
        <v>59.668127644062039</v>
      </c>
      <c r="AN9475">
        <v>815.03193627554197</v>
      </c>
      <c r="AO9475">
        <v>6.8231874823570252E-2</v>
      </c>
      <c r="AP9475">
        <v>0.92336927175521866</v>
      </c>
    </row>
    <row r="9476" spans="1:42">
      <c r="A9476">
        <v>946.32234499214292</v>
      </c>
      <c r="B9476">
        <v>703.89412866176917</v>
      </c>
      <c r="C9476">
        <v>924.98535905646065</v>
      </c>
      <c r="D9476">
        <v>21.336985935682264</v>
      </c>
      <c r="E9476">
        <v>-242.42821633037374</v>
      </c>
      <c r="F9476">
        <v>-21.336985935682264</v>
      </c>
      <c r="G9476">
        <v>3.8062474631723187E-2</v>
      </c>
      <c r="H9476">
        <v>2016.7979903998744</v>
      </c>
      <c r="I9476">
        <v>2.8943257033824922E-2</v>
      </c>
      <c r="J9476">
        <v>7.4777537107467651E-2</v>
      </c>
      <c r="K9476">
        <v>1.5477772821485996</v>
      </c>
      <c r="L9476">
        <v>66.499190330505371</v>
      </c>
      <c r="M9476">
        <v>45.42044845032661</v>
      </c>
      <c r="N9476">
        <v>142.87408287563326</v>
      </c>
      <c r="O9476">
        <v>0.88933649659156799</v>
      </c>
      <c r="P9476">
        <v>5.364633242289224E-3</v>
      </c>
      <c r="Q9476">
        <v>1.7924374633365204E-2</v>
      </c>
      <c r="R9476">
        <v>0.42319691181182861</v>
      </c>
      <c r="S9476">
        <v>570.46038853535947</v>
      </c>
      <c r="T9476">
        <v>32.55612850189209</v>
      </c>
      <c r="U9476">
        <v>0.36981172740459445</v>
      </c>
      <c r="V9476">
        <v>460.49168109893799</v>
      </c>
      <c r="W9476">
        <v>1</v>
      </c>
      <c r="X9476">
        <v>0.40450057268142703</v>
      </c>
      <c r="Y9476">
        <v>400.68665702373312</v>
      </c>
      <c r="Z9476">
        <v>1</v>
      </c>
      <c r="AA9476">
        <v>16.097988166341786</v>
      </c>
      <c r="AB9476">
        <v>106.68564477539063</v>
      </c>
      <c r="AC9476">
        <v>31.794829666614532</v>
      </c>
      <c r="AD9476">
        <v>1.1857502277080829E-2</v>
      </c>
      <c r="AE9476">
        <v>45.302864645105629</v>
      </c>
      <c r="AF9476">
        <v>0.10873023748397825</v>
      </c>
      <c r="AG9476">
        <v>1.0901611610529877E-3</v>
      </c>
      <c r="AH9476">
        <v>1.3792962992191312E-2</v>
      </c>
      <c r="AI9476">
        <v>17.197400629520416</v>
      </c>
      <c r="AJ9476">
        <v>5.4882711479471666</v>
      </c>
      <c r="AK9476">
        <v>38.771657765507697</v>
      </c>
      <c r="AL9476">
        <v>3.6355922757328702</v>
      </c>
      <c r="AM9476">
        <v>32.593315398693086</v>
      </c>
      <c r="AN9476">
        <v>600.19877720998124</v>
      </c>
      <c r="AO9476">
        <v>3.7837818264961243E-2</v>
      </c>
      <c r="AP9476">
        <v>0.8721110889911653</v>
      </c>
    </row>
    <row r="9477" spans="1:42">
      <c r="A9477">
        <v>2614.3851985217916</v>
      </c>
      <c r="B9477">
        <v>5531.6322829727669</v>
      </c>
      <c r="C9477">
        <v>3346.1840068165216</v>
      </c>
      <c r="D9477">
        <v>-2917.2470844509753</v>
      </c>
      <c r="E9477">
        <v>2185.4482761562454</v>
      </c>
      <c r="F9477">
        <v>-2185.4482761562454</v>
      </c>
      <c r="G9477">
        <v>4.3083513566399709E-2</v>
      </c>
      <c r="H9477">
        <v>560.81370406473798</v>
      </c>
      <c r="I9477">
        <v>3.9669223129749298E-2</v>
      </c>
      <c r="J9477">
        <v>8.5843258857727048E-2</v>
      </c>
      <c r="K9477">
        <v>1.9580917826831339</v>
      </c>
      <c r="L9477">
        <v>36.034249067306519</v>
      </c>
      <c r="M9477">
        <v>7447.2343117717646</v>
      </c>
      <c r="N9477">
        <v>182.23342239418034</v>
      </c>
      <c r="O9477">
        <v>0.82227417826652527</v>
      </c>
      <c r="P9477">
        <v>1.8020128832923039E-2</v>
      </c>
      <c r="Q9477">
        <v>2.3038384596506752E-2</v>
      </c>
      <c r="R9477">
        <v>0.43979686737060547</v>
      </c>
      <c r="S9477">
        <v>843.97314760074073</v>
      </c>
      <c r="T9477">
        <v>44.351211190223694</v>
      </c>
      <c r="U9477">
        <v>0.44323134720325474</v>
      </c>
      <c r="V9477">
        <v>617.98958778381348</v>
      </c>
      <c r="W9477">
        <v>1</v>
      </c>
      <c r="X9477">
        <v>0.31248700022697451</v>
      </c>
      <c r="Y9477">
        <v>297.74556661911106</v>
      </c>
      <c r="Z9477">
        <v>1</v>
      </c>
      <c r="AA9477">
        <v>41.97884340115548</v>
      </c>
      <c r="AB9477">
        <v>74.192696228027344</v>
      </c>
      <c r="AC9477">
        <v>141.17235392332077</v>
      </c>
      <c r="AD9477">
        <v>5.5685157449836403E-3</v>
      </c>
      <c r="AE9477">
        <v>1.4943478696964818</v>
      </c>
      <c r="AF9477">
        <v>0.17768741011619565</v>
      </c>
      <c r="AG9477">
        <v>4.5927590445716599E-4</v>
      </c>
      <c r="AH9477">
        <v>4.4447008323669435E-2</v>
      </c>
      <c r="AI9477">
        <v>22.336992919445038</v>
      </c>
      <c r="AJ9477">
        <v>1.9538213983927875</v>
      </c>
      <c r="AK9477">
        <v>11.172834579348564</v>
      </c>
      <c r="AL9477">
        <v>4.5897077930563599</v>
      </c>
      <c r="AM9477">
        <v>26.920295107364655</v>
      </c>
      <c r="AN9477">
        <v>816.9946399539574</v>
      </c>
      <c r="AO9477">
        <v>3.3964740633964541E-2</v>
      </c>
      <c r="AP9477">
        <v>0.90710369777679456</v>
      </c>
    </row>
    <row r="9478" spans="1:42">
      <c r="A9478">
        <v>1216.8596396630769</v>
      </c>
      <c r="B9478">
        <v>1074.5953395883746</v>
      </c>
      <c r="C9478">
        <v>611.66881715023624</v>
      </c>
      <c r="D9478">
        <v>142.26430007470231</v>
      </c>
      <c r="E9478">
        <v>-142.26430007470231</v>
      </c>
      <c r="F9478">
        <v>-605.19082251284067</v>
      </c>
      <c r="G9478">
        <v>3.9623173334485479E-2</v>
      </c>
      <c r="H9478">
        <v>524.73177998609549</v>
      </c>
      <c r="I9478">
        <v>3.0336600244045255E-2</v>
      </c>
      <c r="J9478">
        <v>0.10708798336982726</v>
      </c>
      <c r="K9478">
        <v>1.7131337575256822</v>
      </c>
      <c r="L9478">
        <v>42.141373157501221</v>
      </c>
      <c r="M9478">
        <v>75.873405589888193</v>
      </c>
      <c r="N9478">
        <v>151.57853438434603</v>
      </c>
      <c r="O9478">
        <v>0.623414546251297</v>
      </c>
      <c r="P9478">
        <v>5.8954260084364144E-3</v>
      </c>
      <c r="Q9478">
        <v>1.3278897550370957E-2</v>
      </c>
      <c r="R9478">
        <v>0.49985747814178466</v>
      </c>
      <c r="S9478">
        <v>832.27677476535564</v>
      </c>
      <c r="T9478">
        <v>49.402600526809692</v>
      </c>
      <c r="U9478">
        <v>0.44919301450252536</v>
      </c>
      <c r="V9478">
        <v>537.20719814300537</v>
      </c>
      <c r="W9478">
        <v>1</v>
      </c>
      <c r="X9478">
        <v>0.28921119213104252</v>
      </c>
      <c r="Y9478">
        <v>654.15626883987125</v>
      </c>
      <c r="Z9478">
        <v>1</v>
      </c>
      <c r="AA9478">
        <v>39.627389740552907</v>
      </c>
      <c r="AB9478">
        <v>97.533213989257817</v>
      </c>
      <c r="AC9478">
        <v>96.796192228794098</v>
      </c>
      <c r="AD9478">
        <v>4.8889861147627875E-3</v>
      </c>
      <c r="AE9478">
        <v>38.471946681781738</v>
      </c>
      <c r="AF9478">
        <v>0.12493297576904294</v>
      </c>
      <c r="AG9478">
        <v>9.8247213233074247E-5</v>
      </c>
      <c r="AH9478">
        <v>2.3327726304531095E-2</v>
      </c>
      <c r="AI9478">
        <v>12.735855877399445</v>
      </c>
      <c r="AJ9478">
        <v>3.6437085868269459</v>
      </c>
      <c r="AK9478">
        <v>9.081071625351905</v>
      </c>
      <c r="AL9478">
        <v>4.1305831301905593</v>
      </c>
      <c r="AM9478">
        <v>27.632518613338473</v>
      </c>
      <c r="AN9478">
        <v>409.57740390104408</v>
      </c>
      <c r="AO9478">
        <v>6.0726518273353576E-2</v>
      </c>
      <c r="AP9478">
        <v>0.84834830355644231</v>
      </c>
    </row>
    <row r="9479" spans="1:42">
      <c r="A9479">
        <v>340.5280999528245</v>
      </c>
      <c r="B9479">
        <v>546.90914801809799</v>
      </c>
      <c r="C9479">
        <v>1054.1166587609684</v>
      </c>
      <c r="D9479">
        <v>-713.58855880814394</v>
      </c>
      <c r="E9479">
        <v>-507.20751074287045</v>
      </c>
      <c r="F9479">
        <v>507.20751074287045</v>
      </c>
      <c r="G9479">
        <v>6.5051685735122378E-2</v>
      </c>
      <c r="H9479">
        <v>2881.383114423496</v>
      </c>
      <c r="I9479">
        <v>3.1446525156497956E-2</v>
      </c>
      <c r="J9479">
        <v>0.10267346906661987</v>
      </c>
      <c r="K9479">
        <v>1.890627456706762</v>
      </c>
      <c r="L9479">
        <v>47.913442850112915</v>
      </c>
      <c r="M9479">
        <v>783.48577603016872</v>
      </c>
      <c r="N9479">
        <v>31.33494608001709</v>
      </c>
      <c r="O9479">
        <v>0.9691530168056488</v>
      </c>
      <c r="P9479">
        <v>1.1966222604115803E-2</v>
      </c>
      <c r="Q9479">
        <v>3.002089314990573E-2</v>
      </c>
      <c r="R9479">
        <v>0.40064894676208496</v>
      </c>
      <c r="S9479">
        <v>735.15864995625213</v>
      </c>
      <c r="T9479">
        <v>42.982551455497742</v>
      </c>
      <c r="U9479">
        <v>0.39515835344791417</v>
      </c>
      <c r="V9479">
        <v>505.87186813354492</v>
      </c>
      <c r="W9479">
        <v>1</v>
      </c>
      <c r="X9479">
        <v>0.37094367146492008</v>
      </c>
      <c r="Y9479">
        <v>615.97651149549301</v>
      </c>
      <c r="Z9479">
        <v>1</v>
      </c>
      <c r="AA9479">
        <v>33.375339517297746</v>
      </c>
      <c r="AB9479">
        <v>56.074366027832035</v>
      </c>
      <c r="AC9479">
        <v>36.443863809108734</v>
      </c>
      <c r="AD9479">
        <v>2.4125840928819445E-3</v>
      </c>
      <c r="AE9479">
        <v>1.6438228096087111</v>
      </c>
      <c r="AF9479">
        <v>0.24460733056068415</v>
      </c>
      <c r="AG9479">
        <v>2.4994377864139005E-4</v>
      </c>
      <c r="AH9479">
        <v>5.1020015478134154E-3</v>
      </c>
      <c r="AI9479">
        <v>11.547866761684418</v>
      </c>
      <c r="AJ9479">
        <v>14.340816692302671</v>
      </c>
      <c r="AK9479">
        <v>50.612590751051904</v>
      </c>
      <c r="AL9479">
        <v>3.0707166114612923</v>
      </c>
      <c r="AM9479">
        <v>50.218357193469998</v>
      </c>
      <c r="AN9479">
        <v>201.36936606889611</v>
      </c>
      <c r="AO9479">
        <v>0.10068514764308929</v>
      </c>
      <c r="AP9479">
        <v>0.85703348970413218</v>
      </c>
    </row>
    <row r="9480" spans="1:42">
      <c r="A9480">
        <v>2673.236787814636</v>
      </c>
      <c r="B9480">
        <v>5956.9471194812932</v>
      </c>
      <c r="C9480">
        <v>3475.3357601313196</v>
      </c>
      <c r="D9480">
        <v>-3283.7103316666571</v>
      </c>
      <c r="E9480">
        <v>2481.6113593499736</v>
      </c>
      <c r="F9480">
        <v>-2481.6113593499736</v>
      </c>
      <c r="G9480">
        <v>-2.2904515608518999E-3</v>
      </c>
      <c r="H9480">
        <v>1175.9976464823269</v>
      </c>
      <c r="I9480">
        <v>3.4721142947673797E-2</v>
      </c>
      <c r="J9480">
        <v>5.2424682378768919E-2</v>
      </c>
      <c r="K9480">
        <v>1.0946533375322818</v>
      </c>
      <c r="L9480">
        <v>48.285989761352539</v>
      </c>
      <c r="M9480">
        <v>8846.5732589880863</v>
      </c>
      <c r="N9480">
        <v>30.109957273674013</v>
      </c>
      <c r="O9480">
        <v>0.86355224251747131</v>
      </c>
      <c r="P9480">
        <v>1.0814580387539331E-2</v>
      </c>
      <c r="Q9480">
        <v>4.5056723011864551E-2</v>
      </c>
      <c r="R9480">
        <v>0.4186577844619751</v>
      </c>
      <c r="S9480">
        <v>1038.0097878163822</v>
      </c>
      <c r="T9480">
        <v>47.018897533416748</v>
      </c>
      <c r="U9480">
        <v>0.39294018447399143</v>
      </c>
      <c r="V9480">
        <v>555.91261386871338</v>
      </c>
      <c r="W9480">
        <v>1</v>
      </c>
      <c r="X9480">
        <v>0.35834766149520875</v>
      </c>
      <c r="Y9480">
        <v>573.53049456941903</v>
      </c>
      <c r="Z9480">
        <v>1</v>
      </c>
      <c r="AA9480">
        <v>15.091049195013049</v>
      </c>
      <c r="AB9480">
        <v>3.0521640625000002</v>
      </c>
      <c r="AC9480">
        <v>70.303471386432648</v>
      </c>
      <c r="AD9480">
        <v>4.8931366358047875E-3</v>
      </c>
      <c r="AE9480">
        <v>6.4042407890443211</v>
      </c>
      <c r="AF9480">
        <v>-1.2578694820404055E-2</v>
      </c>
      <c r="AG9480">
        <v>4.4602443301623658E-4</v>
      </c>
      <c r="AH9480">
        <v>5.176701041460037E-2</v>
      </c>
      <c r="AI9480">
        <v>15.561241209506989</v>
      </c>
      <c r="AJ9480">
        <v>8.5736933651275802</v>
      </c>
      <c r="AK9480">
        <v>36.677402256131174</v>
      </c>
      <c r="AL9480">
        <v>3.7291951065854558</v>
      </c>
      <c r="AM9480">
        <v>94.683894526958468</v>
      </c>
      <c r="AN9480">
        <v>708.77148503307262</v>
      </c>
      <c r="AO9480">
        <v>6.2482581257820129E-2</v>
      </c>
      <c r="AP9480">
        <v>0.90620611596107492</v>
      </c>
    </row>
    <row r="9481" spans="1:42">
      <c r="A9481">
        <v>1107.7701949430684</v>
      </c>
      <c r="B9481">
        <v>853.65346237760673</v>
      </c>
      <c r="C9481">
        <v>1176.6927965273551</v>
      </c>
      <c r="D9481">
        <v>-68.922601584286667</v>
      </c>
      <c r="E9481">
        <v>-323.03933414974836</v>
      </c>
      <c r="F9481">
        <v>68.922601584286667</v>
      </c>
      <c r="G9481">
        <v>4.6214107032990892E-2</v>
      </c>
      <c r="H9481">
        <v>2820.3097420714162</v>
      </c>
      <c r="I9481">
        <v>3.6191985905170435E-2</v>
      </c>
      <c r="J9481">
        <v>1.8338586807250978E-2</v>
      </c>
      <c r="K9481">
        <v>1.9772078790366647</v>
      </c>
      <c r="L9481">
        <v>45.32528281211853</v>
      </c>
      <c r="M9481">
        <v>125.54108859270322</v>
      </c>
      <c r="N9481">
        <v>177.15745828514102</v>
      </c>
      <c r="O9481">
        <v>0.65421125292778015</v>
      </c>
      <c r="P9481">
        <v>1.2386086516910127E-2</v>
      </c>
      <c r="Q9481">
        <v>2.1164253075917558E-2</v>
      </c>
      <c r="R9481">
        <v>0.42675477981567383</v>
      </c>
      <c r="S9481">
        <v>422.68227904020733</v>
      </c>
      <c r="T9481">
        <v>29.784992337226868</v>
      </c>
      <c r="U9481">
        <v>0.34202771961688999</v>
      </c>
      <c r="V9481">
        <v>481.13589286804199</v>
      </c>
      <c r="W9481">
        <v>1</v>
      </c>
      <c r="X9481">
        <v>0.29169881224632266</v>
      </c>
      <c r="Y9481">
        <v>533.4435246355647</v>
      </c>
      <c r="Z9481">
        <v>1</v>
      </c>
      <c r="AA9481">
        <v>46.438936165056234</v>
      </c>
      <c r="AB9481">
        <v>65.158213562011724</v>
      </c>
      <c r="AC9481">
        <v>143.65680664777756</v>
      </c>
      <c r="AD9481">
        <v>3.8976718217898637E-3</v>
      </c>
      <c r="AE9481">
        <v>2.4270210473774272</v>
      </c>
      <c r="AF9481">
        <v>0.16704776644706723</v>
      </c>
      <c r="AG9481">
        <v>1.1137052194833248E-4</v>
      </c>
      <c r="AH9481">
        <v>3.4917737483978269E-3</v>
      </c>
      <c r="AI9481">
        <v>19.624802768230438</v>
      </c>
      <c r="AJ9481">
        <v>6.9757364172650114</v>
      </c>
      <c r="AK9481">
        <v>51.960471884608268</v>
      </c>
      <c r="AL9481">
        <v>3.9254284305711664</v>
      </c>
      <c r="AM9481">
        <v>69.455563414096829</v>
      </c>
      <c r="AN9481">
        <v>712.29668221380189</v>
      </c>
      <c r="AO9481">
        <v>3.5902251124382022E-2</v>
      </c>
      <c r="AP9481">
        <v>0.86218440437316901</v>
      </c>
    </row>
    <row r="9482" spans="1:42">
      <c r="A9482">
        <v>1046.7541622668152</v>
      </c>
      <c r="B9482">
        <v>750.71825164358074</v>
      </c>
      <c r="C9482">
        <v>820.65357764383805</v>
      </c>
      <c r="D9482">
        <v>226.10058462297718</v>
      </c>
      <c r="E9482">
        <v>-296.03591062323449</v>
      </c>
      <c r="F9482">
        <v>-226.10058462297718</v>
      </c>
      <c r="G9482">
        <v>4.5969574808308079E-2</v>
      </c>
      <c r="H9482">
        <v>1611.0816683188743</v>
      </c>
      <c r="I9482">
        <v>5.555788367986679E-2</v>
      </c>
      <c r="J9482">
        <v>6.0788244485855104E-2</v>
      </c>
      <c r="K9482">
        <v>1.8019231620609759</v>
      </c>
      <c r="L9482">
        <v>40.196101665496826</v>
      </c>
      <c r="M9482">
        <v>62.214279518178905</v>
      </c>
      <c r="N9482">
        <v>129.07519168033602</v>
      </c>
      <c r="O9482">
        <v>0.83133772015571594</v>
      </c>
      <c r="P9482">
        <v>7.9431955549452028E-3</v>
      </c>
      <c r="Q9482">
        <v>2.4386811521318219E-2</v>
      </c>
      <c r="R9482">
        <v>0.4162067174911499</v>
      </c>
      <c r="S9482">
        <v>454.3074003743626</v>
      </c>
      <c r="T9482">
        <v>34.671682119369507</v>
      </c>
      <c r="U9482">
        <v>0.44763832032680512</v>
      </c>
      <c r="V9482">
        <v>508.80763530731201</v>
      </c>
      <c r="W9482">
        <v>1</v>
      </c>
      <c r="X9482">
        <v>0.31848773956298831</v>
      </c>
      <c r="Y9482">
        <v>469.02581143885743</v>
      </c>
      <c r="Z9482">
        <v>1</v>
      </c>
      <c r="AA9482">
        <v>32.921939918394095</v>
      </c>
      <c r="AB9482">
        <v>76.644463745117193</v>
      </c>
      <c r="AC9482">
        <v>168.21479946374893</v>
      </c>
      <c r="AD9482">
        <v>6.5556175688393096E-3</v>
      </c>
      <c r="AE9482">
        <v>59.808260898309499</v>
      </c>
      <c r="AF9482">
        <v>6.8271031379699698E-2</v>
      </c>
      <c r="AG9482">
        <v>1.0118700413581903E-3</v>
      </c>
      <c r="AH9482">
        <v>2.558488148450851E-2</v>
      </c>
      <c r="AI9482">
        <v>19.296908676624298</v>
      </c>
      <c r="AJ9482">
        <v>13.312715552755483</v>
      </c>
      <c r="AK9482">
        <v>48.059098754525181</v>
      </c>
      <c r="AL9482">
        <v>6.6511207237431247</v>
      </c>
      <c r="AM9482">
        <v>108.79137624502182</v>
      </c>
      <c r="AN9482">
        <v>787.20187502549106</v>
      </c>
      <c r="AO9482">
        <v>7.6797779679298406E-2</v>
      </c>
      <c r="AP9482">
        <v>0.81165071272850042</v>
      </c>
    </row>
    <row r="9483" spans="1:42">
      <c r="A9483">
        <v>285.6386231596731</v>
      </c>
      <c r="B9483">
        <v>179.28177069558734</v>
      </c>
      <c r="C9483">
        <v>330.56169383134159</v>
      </c>
      <c r="D9483">
        <v>-44.923070671668484</v>
      </c>
      <c r="E9483">
        <v>-151.27992313575425</v>
      </c>
      <c r="F9483">
        <v>44.923070671668484</v>
      </c>
      <c r="G9483">
        <v>-2.470201398313531E-3</v>
      </c>
      <c r="H9483">
        <v>613.65776628062815</v>
      </c>
      <c r="I9483">
        <v>5.4468654692173005E-2</v>
      </c>
      <c r="J9483">
        <v>2.0984730243682859E-2</v>
      </c>
      <c r="K9483">
        <v>1.3327743399560452</v>
      </c>
      <c r="L9483">
        <v>70.246697664260864</v>
      </c>
      <c r="M9483">
        <v>344.50841255241755</v>
      </c>
      <c r="N9483">
        <v>62.287607740020761</v>
      </c>
      <c r="O9483">
        <v>0.62564834952354431</v>
      </c>
      <c r="P9483">
        <v>1.5117529816097682E-2</v>
      </c>
      <c r="Q9483">
        <v>2.4386053350236678E-2</v>
      </c>
      <c r="R9483">
        <v>0.40228184700012209</v>
      </c>
      <c r="S9483">
        <v>1160.711953299048</v>
      </c>
      <c r="T9483">
        <v>28.197559714317322</v>
      </c>
      <c r="U9483">
        <v>0.32630831778049474</v>
      </c>
      <c r="V9483">
        <v>556.39152526855469</v>
      </c>
      <c r="W9483">
        <v>1</v>
      </c>
      <c r="X9483">
        <v>0.44746787667274479</v>
      </c>
      <c r="Y9483">
        <v>672.2926161235564</v>
      </c>
      <c r="Z9483">
        <v>1</v>
      </c>
      <c r="AA9483">
        <v>4.9530625924777993</v>
      </c>
      <c r="AB9483">
        <v>72.985957580566406</v>
      </c>
      <c r="AC9483">
        <v>33.82406085729599</v>
      </c>
      <c r="AD9483">
        <v>1.2301590096237314E-2</v>
      </c>
      <c r="AE9483">
        <v>6.4227006513967071</v>
      </c>
      <c r="AF9483">
        <v>-1.4043406248092652E-2</v>
      </c>
      <c r="AG9483">
        <v>9.8768951794418703E-4</v>
      </c>
      <c r="AH9483">
        <v>2.414776413440704E-2</v>
      </c>
      <c r="AI9483">
        <v>29.998281896114349</v>
      </c>
      <c r="AJ9483">
        <v>1.3148478286757626</v>
      </c>
      <c r="AK9483">
        <v>25.26119172513485</v>
      </c>
      <c r="AL9483">
        <v>3.2842325220178963</v>
      </c>
      <c r="AM9483">
        <v>46.069499218463903</v>
      </c>
      <c r="AN9483">
        <v>580.33430659486362</v>
      </c>
      <c r="AO9483">
        <v>8.9826378226280215E-2</v>
      </c>
      <c r="AP9483">
        <v>0.82686149549484256</v>
      </c>
    </row>
    <row r="9484" spans="1:42">
      <c r="A9484">
        <v>1639.6452708203519</v>
      </c>
      <c r="B9484">
        <v>1845.0814648174976</v>
      </c>
      <c r="C9484">
        <v>1042.5688448185629</v>
      </c>
      <c r="D9484">
        <v>-205.43619399714566</v>
      </c>
      <c r="E9484">
        <v>205.43619399714566</v>
      </c>
      <c r="F9484">
        <v>-802.51261999893472</v>
      </c>
      <c r="G9484">
        <v>4.0141277344582053E-3</v>
      </c>
      <c r="H9484">
        <v>850.17592187294247</v>
      </c>
      <c r="I9484">
        <v>4.7640828788280486E-2</v>
      </c>
      <c r="J9484">
        <v>6.0759358167648318E-2</v>
      </c>
      <c r="K9484">
        <v>1.610428124910593</v>
      </c>
      <c r="L9484">
        <v>57.148442268371582</v>
      </c>
      <c r="M9484">
        <v>825.61986803772788</v>
      </c>
      <c r="N9484">
        <v>200.43666367855076</v>
      </c>
      <c r="O9484">
        <v>0.54572239518165588</v>
      </c>
      <c r="P9484">
        <v>1.3741693602667913E-2</v>
      </c>
      <c r="Q9484">
        <v>2.0339963859981956E-2</v>
      </c>
      <c r="R9484">
        <v>0.48219910144805911</v>
      </c>
      <c r="S9484">
        <v>1076.510720040041</v>
      </c>
      <c r="T9484">
        <v>33.663749694824219</v>
      </c>
      <c r="U9484">
        <v>0.444335395693779</v>
      </c>
      <c r="V9484">
        <v>454.69353199005127</v>
      </c>
      <c r="W9484">
        <v>1</v>
      </c>
      <c r="X9484">
        <v>0.38571113824844361</v>
      </c>
      <c r="Y9484">
        <v>654.54048788216892</v>
      </c>
      <c r="Z9484">
        <v>1</v>
      </c>
      <c r="AA9484">
        <v>35.97382389311791</v>
      </c>
      <c r="AB9484">
        <v>3.1895817871093755</v>
      </c>
      <c r="AC9484">
        <v>31.0132697224617</v>
      </c>
      <c r="AD9484">
        <v>2.7057892236954126E-3</v>
      </c>
      <c r="AE9484">
        <v>58.498252385657821</v>
      </c>
      <c r="AF9484">
        <v>6.4036631584167419E-3</v>
      </c>
      <c r="AG9484">
        <v>2.1599484228908072E-4</v>
      </c>
      <c r="AH9484">
        <v>5.1247886145114899E-2</v>
      </c>
      <c r="AI9484">
        <v>17.199999392032623</v>
      </c>
      <c r="AJ9484">
        <v>11.620105102500053</v>
      </c>
      <c r="AK9484">
        <v>24.236631701588632</v>
      </c>
      <c r="AL9484">
        <v>3.8729455632609469</v>
      </c>
      <c r="AM9484">
        <v>105.67292031049729</v>
      </c>
      <c r="AN9484">
        <v>349.99931322419411</v>
      </c>
      <c r="AO9484">
        <v>8.4424432873725891E-2</v>
      </c>
      <c r="AP9484">
        <v>0.9249119522571565</v>
      </c>
    </row>
    <row r="9485" spans="1:42">
      <c r="A9485">
        <v>719.2318366524853</v>
      </c>
      <c r="B9485">
        <v>616.93416882814267</v>
      </c>
      <c r="C9485">
        <v>454.30722948593291</v>
      </c>
      <c r="D9485">
        <v>102.29766782434262</v>
      </c>
      <c r="E9485">
        <v>-102.29766782434262</v>
      </c>
      <c r="F9485">
        <v>-264.92460716655239</v>
      </c>
      <c r="G9485">
        <v>3.0228642598219658E-2</v>
      </c>
      <c r="H9485">
        <v>356.07480241180463</v>
      </c>
      <c r="I9485">
        <v>3.6961651146411895E-2</v>
      </c>
      <c r="J9485">
        <v>1.5228720664978027E-2</v>
      </c>
      <c r="K9485">
        <v>1.4224104149043559</v>
      </c>
      <c r="L9485">
        <v>19.527662992477417</v>
      </c>
      <c r="M9485">
        <v>140.61991265667763</v>
      </c>
      <c r="N9485">
        <v>129.00251661262516</v>
      </c>
      <c r="O9485">
        <v>0.62043330073356628</v>
      </c>
      <c r="P9485">
        <v>1.7585601329803465E-2</v>
      </c>
      <c r="Q9485">
        <v>1.0969334337446422E-2</v>
      </c>
      <c r="R9485">
        <v>0.4041710662841797</v>
      </c>
      <c r="S9485">
        <v>918.73758236054368</v>
      </c>
      <c r="T9485">
        <v>48.109474778175354</v>
      </c>
      <c r="U9485">
        <v>0.32688503563404087</v>
      </c>
      <c r="V9485">
        <v>568.66269111633301</v>
      </c>
      <c r="W9485">
        <v>1</v>
      </c>
      <c r="X9485">
        <v>0.37773389697074894</v>
      </c>
      <c r="Y9485">
        <v>273.99809323071048</v>
      </c>
      <c r="Z9485">
        <v>1</v>
      </c>
      <c r="AA9485">
        <v>1.2996653913593295</v>
      </c>
      <c r="AB9485">
        <v>49.212816833496099</v>
      </c>
      <c r="AC9485">
        <v>158.59815329313278</v>
      </c>
      <c r="AD9485">
        <v>1.4904821020925146E-2</v>
      </c>
      <c r="AE9485">
        <v>1.5469486363624783</v>
      </c>
      <c r="AF9485">
        <v>0.11514301657676695</v>
      </c>
      <c r="AG9485">
        <v>5.5442417288648895E-4</v>
      </c>
      <c r="AH9485">
        <v>1.8212361335754393E-3</v>
      </c>
      <c r="AI9485">
        <v>13.427886664867401</v>
      </c>
      <c r="AJ9485">
        <v>10.905609682029848</v>
      </c>
      <c r="AK9485">
        <v>8.0914073771238328</v>
      </c>
      <c r="AL9485">
        <v>6.7074037529696202</v>
      </c>
      <c r="AM9485">
        <v>25.338960993289948</v>
      </c>
      <c r="AN9485">
        <v>384.47433352121089</v>
      </c>
      <c r="AO9485">
        <v>8.4962777972221376E-2</v>
      </c>
      <c r="AP9485">
        <v>0.82649286365509045</v>
      </c>
    </row>
    <row r="9486" spans="1:42">
      <c r="A9486">
        <v>191.75570634240233</v>
      </c>
      <c r="B9486">
        <v>73.873666802401203</v>
      </c>
      <c r="C9486">
        <v>501.39278108608119</v>
      </c>
      <c r="D9486">
        <v>-309.63707474367885</v>
      </c>
      <c r="E9486">
        <v>-427.51911428367998</v>
      </c>
      <c r="F9486">
        <v>309.63707474367885</v>
      </c>
      <c r="G9486">
        <v>5.3794305166165464E-2</v>
      </c>
      <c r="H9486">
        <v>1645.1807572649548</v>
      </c>
      <c r="I9486">
        <v>3.9987617433071138E-2</v>
      </c>
      <c r="J9486">
        <v>9.2405040025711052E-2</v>
      </c>
      <c r="K9486">
        <v>1.5980961862862109</v>
      </c>
      <c r="L9486">
        <v>31.027166843414307</v>
      </c>
      <c r="M9486">
        <v>18.189366245616014</v>
      </c>
      <c r="N9486">
        <v>32.166860280036929</v>
      </c>
      <c r="O9486">
        <v>0.73708346486091614</v>
      </c>
      <c r="P9486">
        <v>1.4788986206054686E-2</v>
      </c>
      <c r="Q9486">
        <v>4.5720487753550206E-2</v>
      </c>
      <c r="R9486">
        <v>0.43629069805145265</v>
      </c>
      <c r="S9486">
        <v>815.73964324433246</v>
      </c>
      <c r="T9486">
        <v>46.474653482437134</v>
      </c>
      <c r="U9486">
        <v>0.42807352483272554</v>
      </c>
      <c r="V9486">
        <v>497.09813594818115</v>
      </c>
      <c r="W9486">
        <v>1</v>
      </c>
      <c r="X9486">
        <v>0.43825577259063719</v>
      </c>
      <c r="Y9486">
        <v>590.20632010497866</v>
      </c>
      <c r="Z9486">
        <v>1</v>
      </c>
      <c r="AA9486">
        <v>0.30701919535636901</v>
      </c>
      <c r="AB9486">
        <v>175.00448693847659</v>
      </c>
      <c r="AC9486">
        <v>159.3138113617897</v>
      </c>
      <c r="AD9486">
        <v>3.3338025084927551E-3</v>
      </c>
      <c r="AE9486">
        <v>3.3069992348444797</v>
      </c>
      <c r="AF9486">
        <v>0.19774266242980953</v>
      </c>
      <c r="AG9486">
        <v>7.4369817990711492E-4</v>
      </c>
      <c r="AH9486">
        <v>3.4288488996028897E-2</v>
      </c>
      <c r="AI9486">
        <v>29.114568531513214</v>
      </c>
      <c r="AJ9486">
        <v>10.608353365150597</v>
      </c>
      <c r="AK9486">
        <v>44.8817119127512</v>
      </c>
      <c r="AL9486">
        <v>2.7322576440789965</v>
      </c>
      <c r="AM9486">
        <v>44.99238170385361</v>
      </c>
      <c r="AN9486">
        <v>272.52149252899767</v>
      </c>
      <c r="AO9486">
        <v>8.7519157052040109E-2</v>
      </c>
      <c r="AP9486">
        <v>0.91907711482048049</v>
      </c>
    </row>
    <row r="9487" spans="1:42">
      <c r="A9487">
        <v>318.98617720017069</v>
      </c>
      <c r="B9487">
        <v>698.52565701686103</v>
      </c>
      <c r="C9487">
        <v>696.80146996639985</v>
      </c>
      <c r="D9487">
        <v>-379.53947981669035</v>
      </c>
      <c r="E9487">
        <v>1.7241870504611825</v>
      </c>
      <c r="F9487">
        <v>-1.7241870504611825</v>
      </c>
      <c r="G9487">
        <v>5.8132446992018201E-2</v>
      </c>
      <c r="H9487">
        <v>877.4503714790784</v>
      </c>
      <c r="I9487">
        <v>4.5493790209293367E-2</v>
      </c>
      <c r="J9487">
        <v>7.4314332485198975E-2</v>
      </c>
      <c r="K9487">
        <v>1.6535497769773007</v>
      </c>
      <c r="L9487">
        <v>22.234951257705688</v>
      </c>
      <c r="M9487">
        <v>1120.7751325394233</v>
      </c>
      <c r="N9487">
        <v>43.992055508422858</v>
      </c>
      <c r="O9487">
        <v>0.59086713194847107</v>
      </c>
      <c r="P9487">
        <v>1.0337311691708033E-2</v>
      </c>
      <c r="Q9487">
        <v>4.0576476679907901E-2</v>
      </c>
      <c r="R9487">
        <v>0.43401179313659666</v>
      </c>
      <c r="S9487">
        <v>1006.3576008005232</v>
      </c>
      <c r="T9487">
        <v>33.125779032707214</v>
      </c>
      <c r="U9487">
        <v>0.31484002649784093</v>
      </c>
      <c r="V9487">
        <v>582.51237869262695</v>
      </c>
      <c r="W9487">
        <v>1</v>
      </c>
      <c r="X9487">
        <v>0.34265373349189759</v>
      </c>
      <c r="Y9487">
        <v>373.88475710529212</v>
      </c>
      <c r="Z9487">
        <v>1</v>
      </c>
      <c r="AA9487">
        <v>3.5704759972476969</v>
      </c>
      <c r="AB9487">
        <v>30.207510070800783</v>
      </c>
      <c r="AC9487">
        <v>70.193134248256683</v>
      </c>
      <c r="AD9487">
        <v>4.7170133672208864E-3</v>
      </c>
      <c r="AE9487">
        <v>5.2767289131045585</v>
      </c>
      <c r="AF9487">
        <v>0.2326838171482086</v>
      </c>
      <c r="AG9487">
        <v>1.6445108777357354E-4</v>
      </c>
      <c r="AH9487">
        <v>4.7044214892387387E-2</v>
      </c>
      <c r="AI9487">
        <v>20.580426156520844</v>
      </c>
      <c r="AJ9487">
        <v>6.5943578545378259</v>
      </c>
      <c r="AK9487">
        <v>23.372688054442406</v>
      </c>
      <c r="AL9487">
        <v>8.8387696572253027</v>
      </c>
      <c r="AM9487">
        <v>43.630831062793732</v>
      </c>
      <c r="AN9487">
        <v>184.97837262060128</v>
      </c>
      <c r="AO9487">
        <v>8.5205371260643009E-2</v>
      </c>
      <c r="AP9487">
        <v>0.90297340631485001</v>
      </c>
    </row>
    <row r="9488" spans="1:42">
      <c r="A9488">
        <v>883.7132261947761</v>
      </c>
      <c r="B9488">
        <v>1000.8114302488839</v>
      </c>
      <c r="C9488">
        <v>766.4700854393194</v>
      </c>
      <c r="D9488">
        <v>-117.09820405410778</v>
      </c>
      <c r="E9488">
        <v>117.09820405410778</v>
      </c>
      <c r="F9488">
        <v>-234.34134480956448</v>
      </c>
      <c r="G9488">
        <v>1.6574441621150474E-2</v>
      </c>
      <c r="H9488">
        <v>867.22717826804262</v>
      </c>
      <c r="I9488">
        <v>5.4980146586894985E-2</v>
      </c>
      <c r="J9488">
        <v>3.0684884786605832E-2</v>
      </c>
      <c r="K9488">
        <v>1.3021686852991581</v>
      </c>
      <c r="L9488">
        <v>32.4176025390625</v>
      </c>
      <c r="M9488">
        <v>901.7184370349014</v>
      </c>
      <c r="N9488">
        <v>129.69760443401339</v>
      </c>
      <c r="O9488">
        <v>0.8862864077091217</v>
      </c>
      <c r="P9488">
        <v>9.3727524015638549E-3</v>
      </c>
      <c r="Q9488">
        <v>4.3080086761050747E-2</v>
      </c>
      <c r="R9488">
        <v>0.39497320652008056</v>
      </c>
      <c r="S9488">
        <v>661.18742420910939</v>
      </c>
      <c r="T9488">
        <v>32.151329517364502</v>
      </c>
      <c r="U9488">
        <v>0.30992021262645725</v>
      </c>
      <c r="V9488">
        <v>612.40084171295166</v>
      </c>
      <c r="W9488">
        <v>1</v>
      </c>
      <c r="X9488">
        <v>0.40167401075363163</v>
      </c>
      <c r="Y9488">
        <v>643.10300509406579</v>
      </c>
      <c r="Z9488">
        <v>1</v>
      </c>
      <c r="AA9488">
        <v>27.554927495031365</v>
      </c>
      <c r="AB9488">
        <v>26.235647949218752</v>
      </c>
      <c r="AC9488">
        <v>68.160064518451691</v>
      </c>
      <c r="AD9488">
        <v>3.3256416646843283E-3</v>
      </c>
      <c r="AE9488">
        <v>2.5258595376798563</v>
      </c>
      <c r="AF9488">
        <v>6.7869694232940661E-2</v>
      </c>
      <c r="AG9488">
        <v>9.3237360503723333E-4</v>
      </c>
      <c r="AH9488">
        <v>3.2153510105609892E-2</v>
      </c>
      <c r="AI9488">
        <v>9.6747103333473206</v>
      </c>
      <c r="AJ9488">
        <v>14.506699712917426</v>
      </c>
      <c r="AK9488">
        <v>34.224009187817572</v>
      </c>
      <c r="AL9488">
        <v>3.7130491835712132</v>
      </c>
      <c r="AM9488">
        <v>38.781388843059545</v>
      </c>
      <c r="AN9488">
        <v>568.96095155050239</v>
      </c>
      <c r="AO9488">
        <v>4.7486615300178531E-2</v>
      </c>
      <c r="AP9488">
        <v>0.88818465256690993</v>
      </c>
    </row>
    <row r="9489" spans="1:42">
      <c r="A9489">
        <v>2064.5185153469047</v>
      </c>
      <c r="B9489">
        <v>4916.1962699462083</v>
      </c>
      <c r="C9489">
        <v>3860.3150698267032</v>
      </c>
      <c r="D9489">
        <v>-2851.6777545993036</v>
      </c>
      <c r="E9489">
        <v>1055.8812001195051</v>
      </c>
      <c r="F9489">
        <v>-1055.8812001195051</v>
      </c>
      <c r="G9489">
        <v>7.0892732251422577E-2</v>
      </c>
      <c r="H9489">
        <v>2727.0672445500363</v>
      </c>
      <c r="I9489">
        <v>2.0291207134723661E-2</v>
      </c>
      <c r="J9489">
        <v>7.07685432434082E-2</v>
      </c>
      <c r="K9489">
        <v>1.0629090094268321</v>
      </c>
      <c r="L9489">
        <v>64.495881795883179</v>
      </c>
      <c r="M9489">
        <v>7476.7425684131631</v>
      </c>
      <c r="N9489">
        <v>151.92231847038272</v>
      </c>
      <c r="O9489">
        <v>0.55614539980888367</v>
      </c>
      <c r="P9489">
        <v>2.1576355563269718E-2</v>
      </c>
      <c r="Q9489">
        <v>4.1151979075537783E-2</v>
      </c>
      <c r="R9489">
        <v>0.41991682052612306</v>
      </c>
      <c r="S9489">
        <v>872.88872764038933</v>
      </c>
      <c r="T9489">
        <v>39.082959294319153</v>
      </c>
      <c r="U9489">
        <v>0.35173395931720736</v>
      </c>
      <c r="V9489">
        <v>543.16763877868652</v>
      </c>
      <c r="W9489">
        <v>1</v>
      </c>
      <c r="X9489">
        <v>0.36946432471275331</v>
      </c>
      <c r="Y9489">
        <v>377.88025562026854</v>
      </c>
      <c r="Z9489">
        <v>1</v>
      </c>
      <c r="AA9489">
        <v>30.037118189439781</v>
      </c>
      <c r="AB9489">
        <v>55.94025604248047</v>
      </c>
      <c r="AC9489">
        <v>185.05645245313644</v>
      </c>
      <c r="AD9489">
        <v>4.6222817184578659E-3</v>
      </c>
      <c r="AE9489">
        <v>30.972700672952044</v>
      </c>
      <c r="AF9489">
        <v>0.23482960581779475</v>
      </c>
      <c r="AG9489">
        <v>1.1933548201277832E-3</v>
      </c>
      <c r="AH9489">
        <v>2.7765424776077269E-2</v>
      </c>
      <c r="AI9489">
        <v>5.8580610156059265</v>
      </c>
      <c r="AJ9489">
        <v>1.3164640894823212</v>
      </c>
      <c r="AK9489">
        <v>52.881983830332757</v>
      </c>
      <c r="AL9489">
        <v>3.9249962495241912</v>
      </c>
      <c r="AM9489">
        <v>57.796952688694006</v>
      </c>
      <c r="AN9489">
        <v>556.48553511392925</v>
      </c>
      <c r="AO9489">
        <v>7.0430500864982606E-2</v>
      </c>
      <c r="AP9489">
        <v>0.88950856781005871</v>
      </c>
    </row>
    <row r="9490" spans="1:42">
      <c r="A9490">
        <v>1451.9427285839122</v>
      </c>
      <c r="B9490">
        <v>1135.2719727113015</v>
      </c>
      <c r="C9490">
        <v>757.33861036298481</v>
      </c>
      <c r="D9490">
        <v>316.6707558726107</v>
      </c>
      <c r="E9490">
        <v>-316.6707558726107</v>
      </c>
      <c r="F9490">
        <v>-694.60411822092738</v>
      </c>
      <c r="G9490">
        <v>2.1303524479176442E-2</v>
      </c>
      <c r="H9490">
        <v>777.91737619732976</v>
      </c>
      <c r="I9490">
        <v>3.875519603490829E-2</v>
      </c>
      <c r="J9490">
        <v>7.7357315301895144E-2</v>
      </c>
      <c r="K9490">
        <v>1.1316956524670123</v>
      </c>
      <c r="L9490">
        <v>44.199998378753662</v>
      </c>
      <c r="M9490">
        <v>16.100818056379445</v>
      </c>
      <c r="N9490">
        <v>198.01373002719882</v>
      </c>
      <c r="O9490">
        <v>0.88874748349189758</v>
      </c>
      <c r="P9490">
        <v>7.8574941423204189E-3</v>
      </c>
      <c r="Q9490">
        <v>2.3842860274844696E-2</v>
      </c>
      <c r="R9490">
        <v>0.42844926357269286</v>
      </c>
      <c r="S9490">
        <v>877.25132594926004</v>
      </c>
      <c r="T9490">
        <v>37.948721647262573</v>
      </c>
      <c r="U9490">
        <v>0.41149960458278656</v>
      </c>
      <c r="V9490">
        <v>527.95760631561279</v>
      </c>
      <c r="W9490">
        <v>1</v>
      </c>
      <c r="X9490">
        <v>0.33648892402648928</v>
      </c>
      <c r="Y9490">
        <v>601.45084443461576</v>
      </c>
      <c r="Z9490">
        <v>1</v>
      </c>
      <c r="AA9490">
        <v>45.719641555814746</v>
      </c>
      <c r="AB9490">
        <v>99.091033569335949</v>
      </c>
      <c r="AC9490">
        <v>160.07125526666641</v>
      </c>
      <c r="AD9490">
        <v>8.3178251217573117E-3</v>
      </c>
      <c r="AE9490">
        <v>11.696225569669922</v>
      </c>
      <c r="AF9490">
        <v>5.7180876731872554E-2</v>
      </c>
      <c r="AG9490">
        <v>1.7867405224191878E-4</v>
      </c>
      <c r="AH9490">
        <v>2.3027562510967253E-2</v>
      </c>
      <c r="AI9490">
        <v>12.757683098316193</v>
      </c>
      <c r="AJ9490">
        <v>12.548251718809514</v>
      </c>
      <c r="AK9490">
        <v>24.965371060967446</v>
      </c>
      <c r="AL9490">
        <v>4.708987564190906</v>
      </c>
      <c r="AM9490">
        <v>70.411218583583832</v>
      </c>
      <c r="AN9490">
        <v>775.40758637479894</v>
      </c>
      <c r="AO9490">
        <v>7.6323267579078674E-2</v>
      </c>
      <c r="AP9490">
        <v>0.83281793951988226</v>
      </c>
    </row>
    <row r="9491" spans="1:42">
      <c r="A9491">
        <v>1146.7937452609788</v>
      </c>
      <c r="B9491">
        <v>1112.1081136493758</v>
      </c>
      <c r="C9491">
        <v>639.01221357580744</v>
      </c>
      <c r="D9491">
        <v>34.685631611602957</v>
      </c>
      <c r="E9491">
        <v>-34.685631611602957</v>
      </c>
      <c r="F9491">
        <v>-507.78153168517133</v>
      </c>
      <c r="G9491">
        <v>7.1003394508451098E-2</v>
      </c>
      <c r="H9491">
        <v>750.74638284626189</v>
      </c>
      <c r="I9491">
        <v>5.3498982489109038E-2</v>
      </c>
      <c r="J9491">
        <v>7.5557783603668216E-2</v>
      </c>
      <c r="K9491">
        <v>1.4545454181611537</v>
      </c>
      <c r="L9491">
        <v>51.842070817947388</v>
      </c>
      <c r="M9491">
        <v>11.895375452048855</v>
      </c>
      <c r="N9491">
        <v>168.10589797897342</v>
      </c>
      <c r="O9491">
        <v>0.57892069220542908</v>
      </c>
      <c r="P9491">
        <v>2.6978338559468583E-3</v>
      </c>
      <c r="Q9491">
        <v>2.4603013833363847E-2</v>
      </c>
      <c r="R9491">
        <v>0.48839737892150881</v>
      </c>
      <c r="S9491">
        <v>862.09464671665251</v>
      </c>
      <c r="T9491">
        <v>43.814572691917419</v>
      </c>
      <c r="U9491">
        <v>0.39038726866245271</v>
      </c>
      <c r="V9491">
        <v>579.64458465576172</v>
      </c>
      <c r="W9491">
        <v>1</v>
      </c>
      <c r="X9491">
        <v>0.36138893723487853</v>
      </c>
      <c r="Y9491">
        <v>608.67824731643077</v>
      </c>
      <c r="Z9491">
        <v>1</v>
      </c>
      <c r="AA9491">
        <v>33.100855590982441</v>
      </c>
      <c r="AB9491">
        <v>150.77477349853515</v>
      </c>
      <c r="AC9491">
        <v>91.290830075740814</v>
      </c>
      <c r="AD9491">
        <v>1.2892026982755742E-2</v>
      </c>
      <c r="AE9491">
        <v>2.3918923068312381</v>
      </c>
      <c r="AF9491">
        <v>0.28241107106208796</v>
      </c>
      <c r="AG9491">
        <v>3.5891731575291079E-4</v>
      </c>
      <c r="AH9491">
        <v>4.5612268686294555E-3</v>
      </c>
      <c r="AI9491">
        <v>7.4764284491539001</v>
      </c>
      <c r="AJ9491">
        <v>7.0569545059215999</v>
      </c>
      <c r="AK9491">
        <v>26.459594387412071</v>
      </c>
      <c r="AL9491">
        <v>7.6659109786390403</v>
      </c>
      <c r="AM9491">
        <v>73.921005070209503</v>
      </c>
      <c r="AN9491">
        <v>92.302129893658204</v>
      </c>
      <c r="AO9491">
        <v>9.8590681433677677E-2</v>
      </c>
      <c r="AP9491">
        <v>0.85495808935165418</v>
      </c>
    </row>
    <row r="9492" spans="1:42">
      <c r="A9492">
        <v>614.83507942434153</v>
      </c>
      <c r="B9492">
        <v>386.23077563207067</v>
      </c>
      <c r="C9492">
        <v>1203.7636881811184</v>
      </c>
      <c r="D9492">
        <v>-588.92860875677684</v>
      </c>
      <c r="E9492">
        <v>-817.53291254904775</v>
      </c>
      <c r="F9492">
        <v>588.92860875677684</v>
      </c>
      <c r="G9492">
        <v>1.900618316132895E-2</v>
      </c>
      <c r="H9492">
        <v>3502.092429796689</v>
      </c>
      <c r="I9492">
        <v>2.7845053374767302E-2</v>
      </c>
      <c r="J9492">
        <v>7.3858325481414794E-3</v>
      </c>
      <c r="K9492">
        <v>1.5875561222136021</v>
      </c>
      <c r="L9492">
        <v>32.643275260925293</v>
      </c>
      <c r="M9492">
        <v>1.0866391084079594</v>
      </c>
      <c r="N9492">
        <v>103.87115688381196</v>
      </c>
      <c r="O9492">
        <v>0.84349623322486877</v>
      </c>
      <c r="P9492">
        <v>1.5385925187004934E-2</v>
      </c>
      <c r="Q9492">
        <v>3.076363685395982E-2</v>
      </c>
      <c r="R9492">
        <v>0.48750744342803953</v>
      </c>
      <c r="S9492">
        <v>855.71791059432371</v>
      </c>
      <c r="T9492">
        <v>37.220406532287598</v>
      </c>
      <c r="U9492">
        <v>0.35202373683452609</v>
      </c>
      <c r="V9492">
        <v>450.22594928741455</v>
      </c>
      <c r="W9492">
        <v>1</v>
      </c>
      <c r="X9492">
        <v>0.39835053682327271</v>
      </c>
      <c r="Y9492">
        <v>388.06006274158403</v>
      </c>
      <c r="Z9492">
        <v>1</v>
      </c>
      <c r="AA9492">
        <v>27.85167273512841</v>
      </c>
      <c r="AB9492">
        <v>114.80811254882813</v>
      </c>
      <c r="AC9492">
        <v>141.83907061815262</v>
      </c>
      <c r="AD9492">
        <v>9.2700550698826458E-3</v>
      </c>
      <c r="AE9492">
        <v>4.0529792180388107</v>
      </c>
      <c r="AF9492">
        <v>5.8543031215667715E-2</v>
      </c>
      <c r="AG9492">
        <v>5.8417080673752928E-4</v>
      </c>
      <c r="AH9492">
        <v>4.9031489717960355E-2</v>
      </c>
      <c r="AI9492">
        <v>12.18703418970108</v>
      </c>
      <c r="AJ9492">
        <v>3.9689073396210457</v>
      </c>
      <c r="AK9492">
        <v>61.151541550755503</v>
      </c>
      <c r="AL9492">
        <v>7.5932656023607095</v>
      </c>
      <c r="AM9492">
        <v>90.11467121839523</v>
      </c>
      <c r="AN9492">
        <v>518.63844075954671</v>
      </c>
      <c r="AO9492">
        <v>0.10146112072467804</v>
      </c>
      <c r="AP9492">
        <v>0.88319902157783514</v>
      </c>
    </row>
    <row r="9493" spans="1:42">
      <c r="A9493">
        <v>1040.6031249727753</v>
      </c>
      <c r="B9493">
        <v>1427.7941226389125</v>
      </c>
      <c r="C9493">
        <v>1044.5103216157904</v>
      </c>
      <c r="D9493">
        <v>-387.19099766613726</v>
      </c>
      <c r="E9493">
        <v>383.28380102312212</v>
      </c>
      <c r="F9493">
        <v>-383.28380102312212</v>
      </c>
      <c r="G9493">
        <v>6.8466592763304759E-2</v>
      </c>
      <c r="H9493">
        <v>583.62210612743286</v>
      </c>
      <c r="I9493">
        <v>4.3946767151355745E-2</v>
      </c>
      <c r="J9493">
        <v>4.1744187355041505E-2</v>
      </c>
      <c r="K9493">
        <v>1.5409398442447184</v>
      </c>
      <c r="L9493">
        <v>29.053181409835815</v>
      </c>
      <c r="M9493">
        <v>1597.6424343573522</v>
      </c>
      <c r="N9493">
        <v>164.11735995216372</v>
      </c>
      <c r="O9493">
        <v>0.8668651282787323</v>
      </c>
      <c r="P9493">
        <v>2.3785315089755584E-3</v>
      </c>
      <c r="Q9493">
        <v>3.1591093540191642E-2</v>
      </c>
      <c r="R9493">
        <v>0.42623813629150392</v>
      </c>
      <c r="S9493">
        <v>881.85361957564419</v>
      </c>
      <c r="T9493">
        <v>38.166871666908264</v>
      </c>
      <c r="U9493">
        <v>0.28816140472888951</v>
      </c>
      <c r="V9493">
        <v>557.87339210510254</v>
      </c>
      <c r="W9493">
        <v>1</v>
      </c>
      <c r="X9493">
        <v>0.41904341578483584</v>
      </c>
      <c r="Y9493">
        <v>348.66183065948007</v>
      </c>
      <c r="Z9493">
        <v>1</v>
      </c>
      <c r="AA9493">
        <v>48.500059168672571</v>
      </c>
      <c r="AB9493">
        <v>172.54828118896486</v>
      </c>
      <c r="AC9493">
        <v>49.826137721538544</v>
      </c>
      <c r="AD9493">
        <v>6.8174150254991317E-3</v>
      </c>
      <c r="AE9493">
        <v>2.9795686729073032</v>
      </c>
      <c r="AF9493">
        <v>0.26974522948265067</v>
      </c>
      <c r="AG9493">
        <v>4.2858729087813285E-4</v>
      </c>
      <c r="AH9493">
        <v>2.1921556472778318E-2</v>
      </c>
      <c r="AI9493">
        <v>8.7927672266960144</v>
      </c>
      <c r="AJ9493">
        <v>12.428795888175859</v>
      </c>
      <c r="AK9493">
        <v>15.284637767672539</v>
      </c>
      <c r="AL9493">
        <v>4.074167777082164</v>
      </c>
      <c r="AM9493">
        <v>32.415378344058993</v>
      </c>
      <c r="AN9493">
        <v>523.50977528852582</v>
      </c>
      <c r="AO9493">
        <v>9.7308349490165716E-2</v>
      </c>
      <c r="AP9493">
        <v>0.86967975902557382</v>
      </c>
    </row>
    <row r="9494" spans="1:42">
      <c r="A9494">
        <v>977.68027705892086</v>
      </c>
      <c r="B9494">
        <v>1384.1863714469387</v>
      </c>
      <c r="C9494">
        <v>1181.0206096065062</v>
      </c>
      <c r="D9494">
        <v>-406.5060943880178</v>
      </c>
      <c r="E9494">
        <v>203.16576184043242</v>
      </c>
      <c r="F9494">
        <v>-203.16576184043242</v>
      </c>
      <c r="G9494">
        <v>6.8452984014597137E-2</v>
      </c>
      <c r="H9494">
        <v>1560.5834296372179</v>
      </c>
      <c r="I9494">
        <v>5.7068139016628265E-2</v>
      </c>
      <c r="J9494">
        <v>3.184526562690735E-2</v>
      </c>
      <c r="K9494">
        <v>1.6118034453690051</v>
      </c>
      <c r="L9494">
        <v>35.998775959014893</v>
      </c>
      <c r="M9494">
        <v>1333.0553847893771</v>
      </c>
      <c r="N9494">
        <v>136.09296576557162</v>
      </c>
      <c r="O9494">
        <v>0.96723797917366028</v>
      </c>
      <c r="P9494">
        <v>2.0469248877631289E-2</v>
      </c>
      <c r="Q9494">
        <v>1.7941863112979461E-2</v>
      </c>
      <c r="R9494">
        <v>0.48039725780487064</v>
      </c>
      <c r="S9494">
        <v>902.97725640872409</v>
      </c>
      <c r="T9494">
        <v>48.559218645095825</v>
      </c>
      <c r="U9494">
        <v>0.35782378613948823</v>
      </c>
      <c r="V9494">
        <v>642.88995265960693</v>
      </c>
      <c r="W9494">
        <v>1</v>
      </c>
      <c r="X9494">
        <v>0.33069207668304446</v>
      </c>
      <c r="Y9494">
        <v>459.60060971761453</v>
      </c>
      <c r="Z9494">
        <v>1</v>
      </c>
      <c r="AA9494">
        <v>21.259878484144217</v>
      </c>
      <c r="AB9494">
        <v>73.997853637695314</v>
      </c>
      <c r="AC9494">
        <v>110.07453352212906</v>
      </c>
      <c r="AD9494">
        <v>1.5157525152222722E-2</v>
      </c>
      <c r="AE9494">
        <v>16.170703327494508</v>
      </c>
      <c r="AF9494">
        <v>0.24744993209838864</v>
      </c>
      <c r="AG9494">
        <v>7.360449411130918E-4</v>
      </c>
      <c r="AH9494">
        <v>1.4995803201198575E-2</v>
      </c>
      <c r="AI9494">
        <v>28.685725033283234</v>
      </c>
      <c r="AJ9494">
        <v>10.635676431048335</v>
      </c>
      <c r="AK9494">
        <v>53.951379910111427</v>
      </c>
      <c r="AL9494">
        <v>3.5821335841959807</v>
      </c>
      <c r="AM9494">
        <v>44.057945477962491</v>
      </c>
      <c r="AN9494">
        <v>270.63477476142435</v>
      </c>
      <c r="AO9494">
        <v>9.6111478447914123E-2</v>
      </c>
      <c r="AP9494">
        <v>0.84378236651420602</v>
      </c>
    </row>
    <row r="9495" spans="1:42">
      <c r="A9495">
        <v>688.95934156531405</v>
      </c>
      <c r="B9495">
        <v>706.81042993981418</v>
      </c>
      <c r="C9495">
        <v>327.74656301007764</v>
      </c>
      <c r="D9495">
        <v>-17.851088374500137</v>
      </c>
      <c r="E9495">
        <v>17.851088374500137</v>
      </c>
      <c r="F9495">
        <v>-379.06386692973655</v>
      </c>
      <c r="G9495">
        <v>1.1456149382037671E-2</v>
      </c>
      <c r="H9495">
        <v>111.57513842181535</v>
      </c>
      <c r="I9495">
        <v>3.8164407312870026E-2</v>
      </c>
      <c r="J9495">
        <v>4.4641841411590576E-2</v>
      </c>
      <c r="K9495">
        <v>1.8224044763982294</v>
      </c>
      <c r="L9495">
        <v>67.500673532485962</v>
      </c>
      <c r="M9495">
        <v>197.58264473256338</v>
      </c>
      <c r="N9495">
        <v>102.76991874542237</v>
      </c>
      <c r="O9495">
        <v>0.99923285841941833</v>
      </c>
      <c r="P9495">
        <v>1.6778306378258598E-2</v>
      </c>
      <c r="Q9495">
        <v>4.0990404393937849E-2</v>
      </c>
      <c r="R9495">
        <v>0.49237219810485838</v>
      </c>
      <c r="S9495">
        <v>1008.8550250668286</v>
      </c>
      <c r="T9495">
        <v>48.264428973197937</v>
      </c>
      <c r="U9495">
        <v>0.37274008333683017</v>
      </c>
      <c r="V9495">
        <v>483.82329940795898</v>
      </c>
      <c r="W9495">
        <v>1</v>
      </c>
      <c r="X9495">
        <v>0.35434243321418762</v>
      </c>
      <c r="Y9495">
        <v>595.5197188987795</v>
      </c>
      <c r="Z9495">
        <v>1</v>
      </c>
      <c r="AA9495">
        <v>3.4720347330570229</v>
      </c>
      <c r="AB9495">
        <v>56.787497863769538</v>
      </c>
      <c r="AC9495">
        <v>89.341269433498383</v>
      </c>
      <c r="AD9495">
        <v>4.4615134214743592E-3</v>
      </c>
      <c r="AE9495">
        <v>9.4851348468886503</v>
      </c>
      <c r="AF9495">
        <v>3.6041675806045531E-2</v>
      </c>
      <c r="AG9495">
        <v>7.5159812379520989E-4</v>
      </c>
      <c r="AH9495">
        <v>3.4310860610008237E-2</v>
      </c>
      <c r="AI9495">
        <v>5.8840426802635193</v>
      </c>
      <c r="AJ9495">
        <v>13.857118202748595</v>
      </c>
      <c r="AK9495">
        <v>1.318019122481346</v>
      </c>
      <c r="AL9495">
        <v>2.8661403188637533</v>
      </c>
      <c r="AM9495">
        <v>69.668048584461218</v>
      </c>
      <c r="AN9495">
        <v>137.25496965177948</v>
      </c>
      <c r="AO9495">
        <v>6.496961343288421E-2</v>
      </c>
      <c r="AP9495">
        <v>0.91887316179275524</v>
      </c>
    </row>
    <row r="9496" spans="1:42">
      <c r="A9496">
        <v>1920.5130501579558</v>
      </c>
      <c r="B9496">
        <v>3344.1006566962924</v>
      </c>
      <c r="C9496">
        <v>2397.6821260896822</v>
      </c>
      <c r="D9496">
        <v>-1423.5876065383366</v>
      </c>
      <c r="E9496">
        <v>946.41853060661015</v>
      </c>
      <c r="F9496">
        <v>-946.41853060661015</v>
      </c>
      <c r="G9496">
        <v>1.0949053846742005E-2</v>
      </c>
      <c r="H9496">
        <v>1689.6809598232953</v>
      </c>
      <c r="I9496">
        <v>3.3669631183147433E-2</v>
      </c>
      <c r="J9496">
        <v>9.7328021764755246E-2</v>
      </c>
      <c r="K9496">
        <v>1.8708356016695498</v>
      </c>
      <c r="L9496">
        <v>60.594015121459961</v>
      </c>
      <c r="M9496">
        <v>4549.5537937211311</v>
      </c>
      <c r="N9496">
        <v>189.5850733716965</v>
      </c>
      <c r="O9496">
        <v>0.63341632485389709</v>
      </c>
      <c r="P9496">
        <v>1.3021880361768932E-2</v>
      </c>
      <c r="Q9496">
        <v>2.5279937055375838E-2</v>
      </c>
      <c r="R9496">
        <v>0.49970415592193607</v>
      </c>
      <c r="S9496">
        <v>802.18896364767204</v>
      </c>
      <c r="T9496">
        <v>36.187875270843506</v>
      </c>
      <c r="U9496">
        <v>0.40438131988048553</v>
      </c>
      <c r="V9496">
        <v>454.98526096343994</v>
      </c>
      <c r="W9496">
        <v>1</v>
      </c>
      <c r="X9496">
        <v>0.35988622426986694</v>
      </c>
      <c r="Y9496">
        <v>634.97438034373704</v>
      </c>
      <c r="Z9496">
        <v>1</v>
      </c>
      <c r="AA9496">
        <v>37.776869847784049</v>
      </c>
      <c r="AB9496">
        <v>171.5807255859375</v>
      </c>
      <c r="AC9496">
        <v>105.50487786531448</v>
      </c>
      <c r="AD9496">
        <v>7.0307495247604497E-3</v>
      </c>
      <c r="AE9496">
        <v>20.417203022300729</v>
      </c>
      <c r="AF9496">
        <v>1.4678556919097897E-2</v>
      </c>
      <c r="AG9496">
        <v>7.7229738233252157E-4</v>
      </c>
      <c r="AH9496">
        <v>4.1309119904041292E-2</v>
      </c>
      <c r="AI9496">
        <v>13.079256117343903</v>
      </c>
      <c r="AJ9496">
        <v>11.327864699632398</v>
      </c>
      <c r="AK9496">
        <v>29.873579376339912</v>
      </c>
      <c r="AL9496">
        <v>4.4657713364488112</v>
      </c>
      <c r="AM9496">
        <v>102.76251353025437</v>
      </c>
      <c r="AN9496">
        <v>803.00818434397388</v>
      </c>
      <c r="AO9496">
        <v>9.5108691334724424E-2</v>
      </c>
      <c r="AP9496">
        <v>0.82934861397743231</v>
      </c>
    </row>
    <row r="9497" spans="1:42">
      <c r="A9497">
        <v>1075.2440042768328</v>
      </c>
      <c r="B9497">
        <v>807.86644691458412</v>
      </c>
      <c r="C9497">
        <v>801.4614011547992</v>
      </c>
      <c r="D9497">
        <v>267.37755736224869</v>
      </c>
      <c r="E9497">
        <v>-267.37755736224869</v>
      </c>
      <c r="F9497">
        <v>-273.78260312203361</v>
      </c>
      <c r="G9497">
        <v>-5.6355246104206405E-4</v>
      </c>
      <c r="H9497">
        <v>1503.9867551814364</v>
      </c>
      <c r="I9497">
        <v>4.2647569477558135E-2</v>
      </c>
      <c r="J9497">
        <v>1.8473035812377928E-2</v>
      </c>
      <c r="K9497">
        <v>1.63041566349864</v>
      </c>
      <c r="L9497">
        <v>29.991554021835327</v>
      </c>
      <c r="M9497">
        <v>128.88573616455426</v>
      </c>
      <c r="N9497">
        <v>168.60371215171816</v>
      </c>
      <c r="O9497">
        <v>0.77842256426811218</v>
      </c>
      <c r="P9497">
        <v>1.051925590303209E-2</v>
      </c>
      <c r="Q9497">
        <v>3.2457250648074677E-2</v>
      </c>
      <c r="R9497">
        <v>0.45975610733032224</v>
      </c>
      <c r="S9497">
        <v>588.27340039276066</v>
      </c>
      <c r="T9497">
        <v>39.025762677192688</v>
      </c>
      <c r="U9497">
        <v>0.35041053593158722</v>
      </c>
      <c r="V9497">
        <v>556.62760734558105</v>
      </c>
      <c r="W9497">
        <v>1</v>
      </c>
      <c r="X9497">
        <v>0.43690574049949649</v>
      </c>
      <c r="Y9497">
        <v>638.99859291503276</v>
      </c>
      <c r="Z9497">
        <v>1</v>
      </c>
      <c r="AA9497">
        <v>42.798970438432697</v>
      </c>
      <c r="AB9497">
        <v>104.82864227294922</v>
      </c>
      <c r="AC9497">
        <v>194.93601769208908</v>
      </c>
      <c r="AD9497">
        <v>6.7533085488865521E-3</v>
      </c>
      <c r="AE9497">
        <v>4.0254939528991001</v>
      </c>
      <c r="AF9497">
        <v>-1.0691167116165162E-2</v>
      </c>
      <c r="AG9497">
        <v>4.4342481681346879E-4</v>
      </c>
      <c r="AH9497">
        <v>2.6904035520553586E-2</v>
      </c>
      <c r="AI9497">
        <v>6.3750717043876648</v>
      </c>
      <c r="AJ9497">
        <v>1.4045679997259759</v>
      </c>
      <c r="AK9497">
        <v>39.182899462580679</v>
      </c>
      <c r="AL9497">
        <v>5.147626298661236</v>
      </c>
      <c r="AM9497">
        <v>93.039452803134921</v>
      </c>
      <c r="AN9497">
        <v>753.12998743960816</v>
      </c>
      <c r="AO9497">
        <v>5.7318003535270695E-2</v>
      </c>
      <c r="AP9497">
        <v>0.84542342948913585</v>
      </c>
    </row>
    <row r="9498" spans="1:42">
      <c r="A9498">
        <v>1025.5245216881706</v>
      </c>
      <c r="B9498">
        <v>1258.3503605680344</v>
      </c>
      <c r="C9498">
        <v>1068.3974684162326</v>
      </c>
      <c r="D9498">
        <v>-232.8258388798638</v>
      </c>
      <c r="E9498">
        <v>189.95289215180173</v>
      </c>
      <c r="F9498">
        <v>-189.95289215180173</v>
      </c>
      <c r="G9498">
        <v>6.8749141702428268E-2</v>
      </c>
      <c r="H9498">
        <v>932.23615293075909</v>
      </c>
      <c r="I9498">
        <v>2.7712090909481048E-2</v>
      </c>
      <c r="J9498">
        <v>5.9850336313247682E-2</v>
      </c>
      <c r="K9498">
        <v>1.3633905122578143</v>
      </c>
      <c r="L9498">
        <v>64.426429271697998</v>
      </c>
      <c r="M9498">
        <v>1207.0853587655431</v>
      </c>
      <c r="N9498">
        <v>119.22190733890535</v>
      </c>
      <c r="O9498">
        <v>0.53627565503120422</v>
      </c>
      <c r="P9498">
        <v>8.2850577036539703E-3</v>
      </c>
      <c r="Q9498">
        <v>3.4941541406843392E-2</v>
      </c>
      <c r="R9498">
        <v>0.47922452449798586</v>
      </c>
      <c r="S9498">
        <v>1170.4899434221545</v>
      </c>
      <c r="T9498">
        <v>41.59960150718689</v>
      </c>
      <c r="U9498">
        <v>0.42085954606533049</v>
      </c>
      <c r="V9498">
        <v>599.02408123016357</v>
      </c>
      <c r="W9498">
        <v>1</v>
      </c>
      <c r="X9498">
        <v>0.43290136337280272</v>
      </c>
      <c r="Y9498">
        <v>285.13200602165648</v>
      </c>
      <c r="Z9498">
        <v>1</v>
      </c>
      <c r="AA9498">
        <v>7.1810189647197733</v>
      </c>
      <c r="AB9498">
        <v>53.162697143554695</v>
      </c>
      <c r="AC9498">
        <v>61.020423471927643</v>
      </c>
      <c r="AD9498">
        <v>4.8959047366411261E-3</v>
      </c>
      <c r="AE9498">
        <v>1.8149573725621644</v>
      </c>
      <c r="AF9498">
        <v>0.28144533634185787</v>
      </c>
      <c r="AG9498">
        <v>9.498118885736572E-4</v>
      </c>
      <c r="AH9498">
        <v>5.3041599738597865E-2</v>
      </c>
      <c r="AI9498">
        <v>10.748791992664337</v>
      </c>
      <c r="AJ9498">
        <v>12.094865001267493</v>
      </c>
      <c r="AK9498">
        <v>17.940885921120643</v>
      </c>
      <c r="AL9498">
        <v>4.3333928228322325</v>
      </c>
      <c r="AM9498">
        <v>25.676995980739594</v>
      </c>
      <c r="AN9498">
        <v>598.42665824034452</v>
      </c>
      <c r="AO9498">
        <v>7.425390684604645E-2</v>
      </c>
      <c r="AP9498">
        <v>0.86859832549095162</v>
      </c>
    </row>
    <row r="9499" spans="1:42">
      <c r="A9499">
        <v>208.90724495638943</v>
      </c>
      <c r="B9499">
        <v>1213.5634051227555</v>
      </c>
      <c r="C9499">
        <v>1725.7889978842695</v>
      </c>
      <c r="D9499">
        <v>-1516.8817529278801</v>
      </c>
      <c r="E9499">
        <v>-512.22559276151401</v>
      </c>
      <c r="F9499">
        <v>512.22559276151401</v>
      </c>
      <c r="G9499">
        <v>7.507320933361869E-2</v>
      </c>
      <c r="H9499">
        <v>2356.3632787665933</v>
      </c>
      <c r="I9499">
        <v>2.7373365461826324E-2</v>
      </c>
      <c r="J9499">
        <v>4.9524513721466067E-2</v>
      </c>
      <c r="K9499">
        <v>1.1047717270791531</v>
      </c>
      <c r="L9499">
        <v>53.112126588821411</v>
      </c>
      <c r="M9499">
        <v>3017.6158157793993</v>
      </c>
      <c r="N9499">
        <v>22.093676401519776</v>
      </c>
      <c r="O9499">
        <v>0.70653995871543884</v>
      </c>
      <c r="P9499">
        <v>1.4220439328087699E-2</v>
      </c>
      <c r="Q9499">
        <v>1.3666165722741019E-2</v>
      </c>
      <c r="R9499">
        <v>0.48724484443664551</v>
      </c>
      <c r="S9499">
        <v>988.49712147861874</v>
      </c>
      <c r="T9499">
        <v>48.928961157798767</v>
      </c>
      <c r="U9499">
        <v>0.29684475958347323</v>
      </c>
      <c r="V9499">
        <v>471.70867919921875</v>
      </c>
      <c r="W9499">
        <v>1</v>
      </c>
      <c r="X9499">
        <v>0.31296441674232484</v>
      </c>
      <c r="Y9499">
        <v>607.06626516340691</v>
      </c>
      <c r="Z9499">
        <v>1</v>
      </c>
      <c r="AA9499">
        <v>8.5554442828464516</v>
      </c>
      <c r="AB9499">
        <v>86.529433166503907</v>
      </c>
      <c r="AC9499">
        <v>190.55294841527939</v>
      </c>
      <c r="AD9499">
        <v>1.1376594478248531E-2</v>
      </c>
      <c r="AE9499">
        <v>31.529403779465987</v>
      </c>
      <c r="AF9499">
        <v>0.16276020169258115</v>
      </c>
      <c r="AG9499">
        <v>5.4437562818901864E-4</v>
      </c>
      <c r="AH9499">
        <v>3.1497364163398746E-2</v>
      </c>
      <c r="AI9499">
        <v>9.5166477560997009</v>
      </c>
      <c r="AJ9499">
        <v>14.696732265437477</v>
      </c>
      <c r="AK9499">
        <v>57.002664408087732</v>
      </c>
      <c r="AL9499">
        <v>6.7653213991850238</v>
      </c>
      <c r="AM9499">
        <v>86.809363949298856</v>
      </c>
      <c r="AN9499">
        <v>770.00789293663183</v>
      </c>
      <c r="AO9499">
        <v>3.7548221945762635E-2</v>
      </c>
      <c r="AP9499">
        <v>0.91224499082565325</v>
      </c>
    </row>
    <row r="9500" spans="1:42">
      <c r="A9500">
        <v>1072.1853138874244</v>
      </c>
      <c r="B9500">
        <v>1363.1413861544024</v>
      </c>
      <c r="C9500">
        <v>872.89802195882987</v>
      </c>
      <c r="D9500">
        <v>-290.95607226697803</v>
      </c>
      <c r="E9500">
        <v>290.95607226697803</v>
      </c>
      <c r="F9500">
        <v>-490.24336419557255</v>
      </c>
      <c r="G9500">
        <v>0.10603499461573934</v>
      </c>
      <c r="H9500">
        <v>604.69065284868987</v>
      </c>
      <c r="I9500">
        <v>3.3716087043285367E-2</v>
      </c>
      <c r="J9500">
        <v>9.725852274894714E-2</v>
      </c>
      <c r="K9500">
        <v>1.2841663521826268</v>
      </c>
      <c r="L9500">
        <v>28.257126808166504</v>
      </c>
      <c r="M9500">
        <v>870.60964160582239</v>
      </c>
      <c r="N9500">
        <v>140.52688124141696</v>
      </c>
      <c r="O9500">
        <v>0.97992363572120667</v>
      </c>
      <c r="P9500">
        <v>5.9726752175225141E-3</v>
      </c>
      <c r="Q9500">
        <v>2.8032199170854352E-2</v>
      </c>
      <c r="R9500">
        <v>0.48084068775177002</v>
      </c>
      <c r="S9500">
        <v>731.14113908910485</v>
      </c>
      <c r="T9500">
        <v>46.448755264282227</v>
      </c>
      <c r="U9500">
        <v>0.36713456332683564</v>
      </c>
      <c r="V9500">
        <v>479.12018299102783</v>
      </c>
      <c r="W9500">
        <v>1</v>
      </c>
      <c r="X9500">
        <v>0.34745783090591431</v>
      </c>
      <c r="Y9500">
        <v>303.24023849889318</v>
      </c>
      <c r="Z9500">
        <v>1</v>
      </c>
      <c r="AA9500">
        <v>46.401466567373284</v>
      </c>
      <c r="AB9500">
        <v>47.091237060546881</v>
      </c>
      <c r="AC9500">
        <v>143.47145110368729</v>
      </c>
      <c r="AD9500">
        <v>1.4937051952394666E-2</v>
      </c>
      <c r="AE9500">
        <v>29.314508679435697</v>
      </c>
      <c r="AF9500">
        <v>0.28706240415573114</v>
      </c>
      <c r="AG9500">
        <v>5.5437313607588454E-4</v>
      </c>
      <c r="AH9500">
        <v>4.294338308572769E-2</v>
      </c>
      <c r="AI9500">
        <v>7.3342862725257874</v>
      </c>
      <c r="AJ9500">
        <v>5.2785426288829553</v>
      </c>
      <c r="AK9500">
        <v>15.351817000508309</v>
      </c>
      <c r="AL9500">
        <v>5.3241307198245691</v>
      </c>
      <c r="AM9500">
        <v>54.099036872386932</v>
      </c>
      <c r="AN9500">
        <v>133.94993677682317</v>
      </c>
      <c r="AO9500">
        <v>8.3158819317817684E-2</v>
      </c>
      <c r="AP9500">
        <v>0.89124573445320143</v>
      </c>
    </row>
    <row r="9501" spans="1:42">
      <c r="A9501">
        <v>933.38965739806281</v>
      </c>
      <c r="B9501">
        <v>990.5038374743192</v>
      </c>
      <c r="C9501">
        <v>780.05821147357403</v>
      </c>
      <c r="D9501">
        <v>-57.114180076256389</v>
      </c>
      <c r="E9501">
        <v>57.114180076256389</v>
      </c>
      <c r="F9501">
        <v>-210.44562600074516</v>
      </c>
      <c r="G9501">
        <v>1.2196903729726406E-2</v>
      </c>
      <c r="H9501">
        <v>1466.1582510179378</v>
      </c>
      <c r="I9501">
        <v>3.0565977394580841E-2</v>
      </c>
      <c r="J9501">
        <v>5.9803721427917483E-2</v>
      </c>
      <c r="K9501">
        <v>1.1391757738292216</v>
      </c>
      <c r="L9501">
        <v>67.071741819381714</v>
      </c>
      <c r="M9501">
        <v>425.66311978925143</v>
      </c>
      <c r="N9501">
        <v>159.62342116279603</v>
      </c>
      <c r="O9501">
        <v>0.58696028590202332</v>
      </c>
      <c r="P9501">
        <v>1.5921488814883759E-2</v>
      </c>
      <c r="Q9501">
        <v>1.2212689982520208E-2</v>
      </c>
      <c r="R9501">
        <v>0.46146682739257816</v>
      </c>
      <c r="S9501">
        <v>830.7445906249643</v>
      </c>
      <c r="T9501">
        <v>31.027308106422424</v>
      </c>
      <c r="U9501">
        <v>0.33038076698780061</v>
      </c>
      <c r="V9501">
        <v>573.90294075012207</v>
      </c>
      <c r="W9501">
        <v>1</v>
      </c>
      <c r="X9501">
        <v>0.34676711916923525</v>
      </c>
      <c r="Y9501">
        <v>346.64715259313579</v>
      </c>
      <c r="Z9501">
        <v>1</v>
      </c>
      <c r="AA9501">
        <v>44.043411608095177</v>
      </c>
      <c r="AB9501">
        <v>143.04508929443361</v>
      </c>
      <c r="AC9501">
        <v>190.14927595853806</v>
      </c>
      <c r="AD9501">
        <v>2.7272379296457666E-3</v>
      </c>
      <c r="AE9501">
        <v>42.66254164991949</v>
      </c>
      <c r="AF9501">
        <v>1.3720611333847041E-2</v>
      </c>
      <c r="AG9501">
        <v>1.0488570539251374E-3</v>
      </c>
      <c r="AH9501">
        <v>3.7594453716278078E-2</v>
      </c>
      <c r="AI9501">
        <v>17.513665854930878</v>
      </c>
      <c r="AJ9501">
        <v>5.0414851451589389</v>
      </c>
      <c r="AK9501">
        <v>49.676392938494679</v>
      </c>
      <c r="AL9501">
        <v>2.2295926215162978</v>
      </c>
      <c r="AM9501">
        <v>85.873765909671775</v>
      </c>
      <c r="AN9501">
        <v>285.15065202060771</v>
      </c>
      <c r="AO9501">
        <v>5.7899892687797549E-2</v>
      </c>
      <c r="AP9501">
        <v>0.86012532138824471</v>
      </c>
    </row>
    <row r="9502" spans="1:42">
      <c r="A9502">
        <v>951.81072147259749</v>
      </c>
      <c r="B9502">
        <v>797.33573640217969</v>
      </c>
      <c r="C9502">
        <v>522.94037496100987</v>
      </c>
      <c r="D9502">
        <v>154.4749850704178</v>
      </c>
      <c r="E9502">
        <v>-154.4749850704178</v>
      </c>
      <c r="F9502">
        <v>-428.87034651158763</v>
      </c>
      <c r="G9502">
        <v>1.7568772899738495E-2</v>
      </c>
      <c r="H9502">
        <v>630.96363860141196</v>
      </c>
      <c r="I9502">
        <v>5.8550821244716639E-2</v>
      </c>
      <c r="J9502">
        <v>8.8135222673416141E-2</v>
      </c>
      <c r="K9502">
        <v>1.0513668628990651</v>
      </c>
      <c r="L9502">
        <v>44.204638004302979</v>
      </c>
      <c r="M9502">
        <v>49.532132933125233</v>
      </c>
      <c r="N9502">
        <v>154.07246959095002</v>
      </c>
      <c r="O9502">
        <v>0.79239371418952942</v>
      </c>
      <c r="P9502">
        <v>2.4171168009440099E-3</v>
      </c>
      <c r="Q9502">
        <v>5.9464958508809399E-3</v>
      </c>
      <c r="R9502">
        <v>0.41139590740203857</v>
      </c>
      <c r="S9502">
        <v>680.78031220310049</v>
      </c>
      <c r="T9502">
        <v>41.691452264785767</v>
      </c>
      <c r="U9502">
        <v>0.35332661092281342</v>
      </c>
      <c r="V9502">
        <v>569.11389827728271</v>
      </c>
      <c r="W9502">
        <v>1</v>
      </c>
      <c r="X9502">
        <v>0.43468416690826417</v>
      </c>
      <c r="Y9502">
        <v>571.60959910788824</v>
      </c>
      <c r="Z9502">
        <v>1</v>
      </c>
      <c r="AA9502">
        <v>34.000529481916431</v>
      </c>
      <c r="AB9502">
        <v>157.40731408691408</v>
      </c>
      <c r="AC9502">
        <v>89.215077459812164</v>
      </c>
      <c r="AD9502">
        <v>7.507589943388588E-3</v>
      </c>
      <c r="AE9502">
        <v>1.1670544189393717</v>
      </c>
      <c r="AF9502">
        <v>6.9093847274780268E-2</v>
      </c>
      <c r="AG9502">
        <v>1.2561012360994127E-3</v>
      </c>
      <c r="AH9502">
        <v>4.9918028295040127E-2</v>
      </c>
      <c r="AI9502">
        <v>5.6876066327095032</v>
      </c>
      <c r="AJ9502">
        <v>15.129825275212475</v>
      </c>
      <c r="AK9502">
        <v>31.629880304932595</v>
      </c>
      <c r="AL9502">
        <v>7.3539555665040037</v>
      </c>
      <c r="AM9502">
        <v>54.247178685665133</v>
      </c>
      <c r="AN9502">
        <v>406.81923932381426</v>
      </c>
      <c r="AO9502">
        <v>8.5589419960975646E-2</v>
      </c>
      <c r="AP9502">
        <v>0.86261249613761914</v>
      </c>
    </row>
    <row r="9503" spans="1:42">
      <c r="A9503">
        <v>793.81181020865915</v>
      </c>
      <c r="B9503">
        <v>709.47504251433429</v>
      </c>
      <c r="C9503">
        <v>552.58868206923228</v>
      </c>
      <c r="D9503">
        <v>84.336767694324863</v>
      </c>
      <c r="E9503">
        <v>-84.336767694324863</v>
      </c>
      <c r="F9503">
        <v>-241.22312813942688</v>
      </c>
      <c r="G9503">
        <v>9.300084222946714E-2</v>
      </c>
      <c r="H9503">
        <v>874.97196000186841</v>
      </c>
      <c r="I9503">
        <v>4.9712282717227933E-2</v>
      </c>
      <c r="J9503">
        <v>4.7195058345794676E-2</v>
      </c>
      <c r="K9503">
        <v>1.2952435080945492</v>
      </c>
      <c r="L9503">
        <v>33.046547174453735</v>
      </c>
      <c r="M9503">
        <v>285.5078976533872</v>
      </c>
      <c r="N9503">
        <v>138.20750454101565</v>
      </c>
      <c r="O9503">
        <v>0.7508908212184906</v>
      </c>
      <c r="P9503">
        <v>2.3283998330434159E-2</v>
      </c>
      <c r="Q9503">
        <v>3.2182815180884464E-2</v>
      </c>
      <c r="R9503">
        <v>0.44869891166687015</v>
      </c>
      <c r="S9503">
        <v>893.82505765349629</v>
      </c>
      <c r="T9503">
        <v>25.21490752696991</v>
      </c>
      <c r="U9503">
        <v>0.32780383646488193</v>
      </c>
      <c r="V9503">
        <v>460.58588027954102</v>
      </c>
      <c r="W9503">
        <v>1</v>
      </c>
      <c r="X9503">
        <v>0.28448633313179017</v>
      </c>
      <c r="Y9503">
        <v>503.61436418123589</v>
      </c>
      <c r="Z9503">
        <v>1</v>
      </c>
      <c r="AA9503">
        <v>48.277072599725727</v>
      </c>
      <c r="AB9503">
        <v>152.9643294067383</v>
      </c>
      <c r="AC9503">
        <v>42.618738114833832</v>
      </c>
      <c r="AD9503">
        <v>1.3665315024873129E-2</v>
      </c>
      <c r="AE9503">
        <v>50.869056314429194</v>
      </c>
      <c r="AF9503">
        <v>0.28503246903419488</v>
      </c>
      <c r="AG9503">
        <v>1.0122347996499542E-3</v>
      </c>
      <c r="AH9503">
        <v>3.8267173075675967E-2</v>
      </c>
      <c r="AI9503">
        <v>28.103247582912445</v>
      </c>
      <c r="AJ9503">
        <v>15.060418474469511</v>
      </c>
      <c r="AK9503">
        <v>36.691826142668724</v>
      </c>
      <c r="AL9503">
        <v>2.5164876776347462</v>
      </c>
      <c r="AM9503">
        <v>82.991728508472434</v>
      </c>
      <c r="AN9503">
        <v>455.77161255458759</v>
      </c>
      <c r="AO9503">
        <v>7.0751311659812938E-2</v>
      </c>
      <c r="AP9503">
        <v>0.88306869363784801</v>
      </c>
    </row>
    <row r="9504" spans="1:42">
      <c r="A9504">
        <v>220.79234407617739</v>
      </c>
      <c r="B9504">
        <v>155.66982175595788</v>
      </c>
      <c r="C9504">
        <v>306.28927253593196</v>
      </c>
      <c r="D9504">
        <v>-85.496928459754571</v>
      </c>
      <c r="E9504">
        <v>-150.61945077997407</v>
      </c>
      <c r="F9504">
        <v>85.496928459754571</v>
      </c>
      <c r="G9504">
        <v>1.8764852318365669E-2</v>
      </c>
      <c r="H9504">
        <v>966.91183513148542</v>
      </c>
      <c r="I9504">
        <v>4.0574752986431123E-2</v>
      </c>
      <c r="J9504">
        <v>7.7205655813217158E-2</v>
      </c>
      <c r="K9504">
        <v>1.5898716647684572</v>
      </c>
      <c r="L9504">
        <v>71.838665008544922</v>
      </c>
      <c r="M9504">
        <v>3.3454855003509572</v>
      </c>
      <c r="N9504">
        <v>52.571082836723335</v>
      </c>
      <c r="O9504">
        <v>0.86470761895179749</v>
      </c>
      <c r="P9504">
        <v>8.6039781570434563E-3</v>
      </c>
      <c r="Q9504">
        <v>2.3493079450395367E-2</v>
      </c>
      <c r="R9504">
        <v>0.48956938266754152</v>
      </c>
      <c r="S9504">
        <v>671.54947944080141</v>
      </c>
      <c r="T9504">
        <v>27.97619104385376</v>
      </c>
      <c r="U9504">
        <v>0.29183131873607637</v>
      </c>
      <c r="V9504">
        <v>640.69712162017822</v>
      </c>
      <c r="W9504">
        <v>1</v>
      </c>
      <c r="X9504">
        <v>0.41427336454391483</v>
      </c>
      <c r="Y9504">
        <v>465.69068628173693</v>
      </c>
      <c r="Z9504">
        <v>1</v>
      </c>
      <c r="AA9504">
        <v>5.6919081282711037</v>
      </c>
      <c r="AB9504">
        <v>154.39739697265625</v>
      </c>
      <c r="AC9504">
        <v>158.41213017702103</v>
      </c>
      <c r="AD9504">
        <v>7.9422208997938365E-3</v>
      </c>
      <c r="AE9504">
        <v>11.702841052331047</v>
      </c>
      <c r="AF9504">
        <v>5.6011955738067623E-2</v>
      </c>
      <c r="AG9504">
        <v>1.2320982816526563E-3</v>
      </c>
      <c r="AH9504">
        <v>3.2670949184894563E-2</v>
      </c>
      <c r="AI9504">
        <v>9.0756598114967346</v>
      </c>
      <c r="AJ9504">
        <v>15.595752760910496</v>
      </c>
      <c r="AK9504">
        <v>22.89029250919819</v>
      </c>
      <c r="AL9504">
        <v>6.0779935622655259</v>
      </c>
      <c r="AM9504">
        <v>100.08273733854294</v>
      </c>
      <c r="AN9504">
        <v>160.15604272721237</v>
      </c>
      <c r="AO9504">
        <v>5.3309746861457827E-2</v>
      </c>
      <c r="AP9504">
        <v>0.82972143769264228</v>
      </c>
    </row>
    <row r="9505" spans="1:42">
      <c r="A9505">
        <v>142.99803255325713</v>
      </c>
      <c r="B9505">
        <v>-206.8232086616043</v>
      </c>
      <c r="C9505">
        <v>448.03131036506466</v>
      </c>
      <c r="D9505">
        <v>-305.03327781180752</v>
      </c>
      <c r="E9505">
        <v>-654.85451902666898</v>
      </c>
      <c r="F9505">
        <v>305.03327781180752</v>
      </c>
      <c r="G9505">
        <v>5.9452843618778032E-4</v>
      </c>
      <c r="H9505">
        <v>1640.0004861414432</v>
      </c>
      <c r="I9505">
        <v>3.3827479183673861E-2</v>
      </c>
      <c r="J9505">
        <v>3.4116127014160155E-2</v>
      </c>
      <c r="K9505">
        <v>1.4894360443770884</v>
      </c>
      <c r="L9505">
        <v>58.023236989974976</v>
      </c>
      <c r="M9505">
        <v>7.4941723280547627</v>
      </c>
      <c r="N9505">
        <v>29.054908079147342</v>
      </c>
      <c r="O9505">
        <v>0.9089333713054657</v>
      </c>
      <c r="P9505">
        <v>1.3904023647308347E-2</v>
      </c>
      <c r="Q9505">
        <v>2.2500206682417125E-2</v>
      </c>
      <c r="R9505">
        <v>0.45674139022827148</v>
      </c>
      <c r="S9505">
        <v>633.7740920255435</v>
      </c>
      <c r="T9505">
        <v>36.742308735847473</v>
      </c>
      <c r="U9505">
        <v>0.3626277619600296</v>
      </c>
      <c r="V9505">
        <v>634.79704856872559</v>
      </c>
      <c r="W9505">
        <v>1</v>
      </c>
      <c r="X9505">
        <v>0.34062462210655214</v>
      </c>
      <c r="Y9505">
        <v>356.26011927396257</v>
      </c>
      <c r="Z9505">
        <v>1</v>
      </c>
      <c r="AA9505">
        <v>2.0288197870349887</v>
      </c>
      <c r="AB9505">
        <v>20.42937225341797</v>
      </c>
      <c r="AC9505">
        <v>45.463471114635468</v>
      </c>
      <c r="AD9505">
        <v>1.2908273680597288E-2</v>
      </c>
      <c r="AE9505">
        <v>3.7857885382973491</v>
      </c>
      <c r="AF9505">
        <v>-1.037989854812623E-3</v>
      </c>
      <c r="AG9505">
        <v>3.6747030253707835E-4</v>
      </c>
      <c r="AH9505">
        <v>3.1091590356826779E-2</v>
      </c>
      <c r="AI9505">
        <v>8.3828660845756531</v>
      </c>
      <c r="AJ9505">
        <v>16.066987166215451</v>
      </c>
      <c r="AK9505">
        <v>35.635835968852042</v>
      </c>
      <c r="AL9505">
        <v>7.1496143950965481</v>
      </c>
      <c r="AM9505">
        <v>46.782282507419588</v>
      </c>
      <c r="AN9505">
        <v>817.59792203397569</v>
      </c>
      <c r="AO9505">
        <v>7.1213196635246279E-2</v>
      </c>
      <c r="AP9505">
        <v>0.86313992691040053</v>
      </c>
    </row>
    <row r="9506" spans="1:42">
      <c r="A9506">
        <v>563.55798276374594</v>
      </c>
      <c r="B9506">
        <v>298.30024009390559</v>
      </c>
      <c r="C9506">
        <v>580.59447567448854</v>
      </c>
      <c r="D9506">
        <v>-17.036492910742595</v>
      </c>
      <c r="E9506">
        <v>-282.29423558058295</v>
      </c>
      <c r="F9506">
        <v>17.036492910742595</v>
      </c>
      <c r="G9506">
        <v>1.9589628053314732E-2</v>
      </c>
      <c r="H9506">
        <v>1174.847897501586</v>
      </c>
      <c r="I9506">
        <v>5.0026224553585054E-2</v>
      </c>
      <c r="J9506">
        <v>2.5243870019912719E-2</v>
      </c>
      <c r="K9506">
        <v>1.9392315695583819</v>
      </c>
      <c r="L9506">
        <v>61.773831844329834</v>
      </c>
      <c r="M9506">
        <v>137.03630482297541</v>
      </c>
      <c r="N9506">
        <v>74.760742365455641</v>
      </c>
      <c r="O9506">
        <v>0.81493785977363586</v>
      </c>
      <c r="P9506">
        <v>3.4290112389458545E-3</v>
      </c>
      <c r="Q9506">
        <v>4.5352993806203203E-2</v>
      </c>
      <c r="R9506">
        <v>0.42275125026702881</v>
      </c>
      <c r="S9506">
        <v>1028.3155577764271</v>
      </c>
      <c r="T9506">
        <v>47.284477949142456</v>
      </c>
      <c r="U9506">
        <v>0.44185095727443696</v>
      </c>
      <c r="V9506">
        <v>641.53831005096436</v>
      </c>
      <c r="W9506">
        <v>1</v>
      </c>
      <c r="X9506">
        <v>0.33213912010192875</v>
      </c>
      <c r="Y9506">
        <v>300.60903219025545</v>
      </c>
      <c r="Z9506">
        <v>1</v>
      </c>
      <c r="AA9506">
        <v>6.7121340201091773</v>
      </c>
      <c r="AB9506">
        <v>60.281454467773443</v>
      </c>
      <c r="AC9506">
        <v>33.074022829532623</v>
      </c>
      <c r="AD9506">
        <v>1.3009941883576223E-2</v>
      </c>
      <c r="AE9506">
        <v>1.0310643146887857</v>
      </c>
      <c r="AF9506">
        <v>8.2353472709655748E-2</v>
      </c>
      <c r="AG9506">
        <v>5.7361352450304359E-4</v>
      </c>
      <c r="AH9506">
        <v>5.7832852542400358E-2</v>
      </c>
      <c r="AI9506">
        <v>10.633516609668732</v>
      </c>
      <c r="AJ9506">
        <v>0.67726833306074508</v>
      </c>
      <c r="AK9506">
        <v>30.174198022484777</v>
      </c>
      <c r="AL9506">
        <v>4.6164096411700521</v>
      </c>
      <c r="AM9506">
        <v>103.68167718648911</v>
      </c>
      <c r="AN9506">
        <v>723.4792754260493</v>
      </c>
      <c r="AO9506">
        <v>7.942563498020172E-2</v>
      </c>
      <c r="AP9506">
        <v>0.87889030814170854</v>
      </c>
    </row>
    <row r="9507" spans="1:42">
      <c r="A9507">
        <v>220.80815057240659</v>
      </c>
      <c r="B9507">
        <v>16.045633180009304</v>
      </c>
      <c r="C9507">
        <v>712.02462391311292</v>
      </c>
      <c r="D9507">
        <v>-491.21647334070633</v>
      </c>
      <c r="E9507">
        <v>-695.97899073310361</v>
      </c>
      <c r="F9507">
        <v>491.21647334070633</v>
      </c>
      <c r="G9507">
        <v>4.2317024092790034E-2</v>
      </c>
      <c r="H9507">
        <v>2527.970775996218</v>
      </c>
      <c r="I9507">
        <v>2.1970709860324858E-2</v>
      </c>
      <c r="J9507">
        <v>4.2673983097076415E-2</v>
      </c>
      <c r="K9507">
        <v>1.6484177198350429</v>
      </c>
      <c r="L9507">
        <v>37.142802476882935</v>
      </c>
      <c r="M9507">
        <v>1.2759871343238094</v>
      </c>
      <c r="N9507">
        <v>46.13531175765992</v>
      </c>
      <c r="O9507">
        <v>0.62764677405357361</v>
      </c>
      <c r="P9507">
        <v>9.2912490102979861E-3</v>
      </c>
      <c r="Q9507">
        <v>4.5495647907257075E-2</v>
      </c>
      <c r="R9507">
        <v>0.46679299354553222</v>
      </c>
      <c r="S9507">
        <v>938.58226321159759</v>
      </c>
      <c r="T9507">
        <v>45.982131361961365</v>
      </c>
      <c r="U9507">
        <v>0.33587610304355625</v>
      </c>
      <c r="V9507">
        <v>608.36505889892578</v>
      </c>
      <c r="W9507">
        <v>1</v>
      </c>
      <c r="X9507">
        <v>0.28692087769508362</v>
      </c>
      <c r="Y9507">
        <v>361.45891152993227</v>
      </c>
      <c r="Z9507">
        <v>1</v>
      </c>
      <c r="AA9507">
        <v>3.3548255430698397</v>
      </c>
      <c r="AB9507">
        <v>7.159936584472657</v>
      </c>
      <c r="AC9507">
        <v>127.21588462591171</v>
      </c>
      <c r="AD9507">
        <v>1.4646318223741319E-2</v>
      </c>
      <c r="AE9507">
        <v>13.938068352911996</v>
      </c>
      <c r="AF9507">
        <v>0.13360554814338682</v>
      </c>
      <c r="AG9507">
        <v>7.1589192320046006E-4</v>
      </c>
      <c r="AH9507">
        <v>3.4058910393714906E-2</v>
      </c>
      <c r="AI9507">
        <v>24.888471066951752</v>
      </c>
      <c r="AJ9507">
        <v>13.474335734649289</v>
      </c>
      <c r="AK9507">
        <v>51.402393974661827</v>
      </c>
      <c r="AL9507">
        <v>1.9870603227039516</v>
      </c>
      <c r="AM9507">
        <v>50.471294605731963</v>
      </c>
      <c r="AN9507">
        <v>503.70579229241167</v>
      </c>
      <c r="AO9507">
        <v>0.10322243726253509</v>
      </c>
      <c r="AP9507">
        <v>0.81480813741683966</v>
      </c>
    </row>
    <row r="9508" spans="1:42">
      <c r="A9508">
        <v>381.50190549908496</v>
      </c>
      <c r="B9508">
        <v>277.19444384345354</v>
      </c>
      <c r="C9508">
        <v>466.11511539898294</v>
      </c>
      <c r="D9508">
        <v>-84.613209899897981</v>
      </c>
      <c r="E9508">
        <v>-188.9206715555294</v>
      </c>
      <c r="F9508">
        <v>84.613209899897981</v>
      </c>
      <c r="G9508">
        <v>3.2702914256918438E-2</v>
      </c>
      <c r="H9508">
        <v>795.06112006351555</v>
      </c>
      <c r="I9508">
        <v>5.0664086043834683E-2</v>
      </c>
      <c r="J9508">
        <v>9.4789912700653078E-3</v>
      </c>
      <c r="K9508">
        <v>1.9563888929426669</v>
      </c>
      <c r="L9508">
        <v>26.763434410095215</v>
      </c>
      <c r="M9508">
        <v>404.57214730612219</v>
      </c>
      <c r="N9508">
        <v>83.010355501365666</v>
      </c>
      <c r="O9508">
        <v>0.77727022767066956</v>
      </c>
      <c r="P9508">
        <v>1.0621735360887313E-2</v>
      </c>
      <c r="Q9508">
        <v>2.7602341439988873E-3</v>
      </c>
      <c r="R9508">
        <v>0.41391758441925047</v>
      </c>
      <c r="S9508">
        <v>880.82994218241515</v>
      </c>
      <c r="T9508">
        <v>45.821452140808105</v>
      </c>
      <c r="U9508">
        <v>0.2964256876707077</v>
      </c>
      <c r="V9508">
        <v>623.40748310089111</v>
      </c>
      <c r="W9508">
        <v>1</v>
      </c>
      <c r="X9508">
        <v>0.35057208299636844</v>
      </c>
      <c r="Y9508">
        <v>368.99033384630764</v>
      </c>
      <c r="Z9508">
        <v>1</v>
      </c>
      <c r="AA9508">
        <v>7.3486172648525248</v>
      </c>
      <c r="AB9508">
        <v>151.95695532226563</v>
      </c>
      <c r="AC9508">
        <v>33.859629929065704</v>
      </c>
      <c r="AD9508">
        <v>6.512335426787026E-3</v>
      </c>
      <c r="AE9508">
        <v>1.3618526501197963</v>
      </c>
      <c r="AF9508">
        <v>0.13637584447860715</v>
      </c>
      <c r="AG9508">
        <v>1.9606146202464118E-4</v>
      </c>
      <c r="AH9508">
        <v>2.3858175623416897E-2</v>
      </c>
      <c r="AI9508">
        <v>14.067536890506744</v>
      </c>
      <c r="AJ9508">
        <v>9.4281408481627871</v>
      </c>
      <c r="AK9508">
        <v>19.530387738347052</v>
      </c>
      <c r="AL9508">
        <v>7.5705431328521886</v>
      </c>
      <c r="AM9508">
        <v>87.95648602247239</v>
      </c>
      <c r="AN9508">
        <v>638.22219784465119</v>
      </c>
      <c r="AO9508">
        <v>4.3228466153144837E-2</v>
      </c>
      <c r="AP9508">
        <v>0.88682552838325512</v>
      </c>
    </row>
    <row r="9509" spans="1:42">
      <c r="A9509">
        <v>134.4319452625306</v>
      </c>
      <c r="B9509">
        <v>-35.226465249673538</v>
      </c>
      <c r="C9509">
        <v>406.32876195973523</v>
      </c>
      <c r="D9509">
        <v>-271.8968166972046</v>
      </c>
      <c r="E9509">
        <v>-441.55522720940877</v>
      </c>
      <c r="F9509">
        <v>271.8968166972046</v>
      </c>
      <c r="G9509">
        <v>3.871979888829357E-2</v>
      </c>
      <c r="H9509">
        <v>1338.6088609044509</v>
      </c>
      <c r="I9509">
        <v>2.3010688126087187E-2</v>
      </c>
      <c r="J9509">
        <v>9.6321385383605962E-2</v>
      </c>
      <c r="K9509">
        <v>1.6546389067828655</v>
      </c>
      <c r="L9509">
        <v>13.544281721115112</v>
      </c>
      <c r="M9509">
        <v>10.029459879935535</v>
      </c>
      <c r="N9509">
        <v>34.360968994522096</v>
      </c>
      <c r="O9509">
        <v>0.93110939860343933</v>
      </c>
      <c r="P9509">
        <v>1.3403709358639186E-2</v>
      </c>
      <c r="Q9509">
        <v>3.3254262553320986E-2</v>
      </c>
      <c r="R9509">
        <v>0.49532588958740231</v>
      </c>
      <c r="S9509">
        <v>1077.8370409650488</v>
      </c>
      <c r="T9509">
        <v>49.444690346717834</v>
      </c>
      <c r="U9509">
        <v>0.32936343491077424</v>
      </c>
      <c r="V9509">
        <v>455.0325870513916</v>
      </c>
      <c r="W9509">
        <v>1</v>
      </c>
      <c r="X9509">
        <v>0.28375656962394719</v>
      </c>
      <c r="Y9509">
        <v>616.49696000846734</v>
      </c>
      <c r="Z9509">
        <v>1</v>
      </c>
      <c r="AA9509">
        <v>12.600269584627153</v>
      </c>
      <c r="AB9509">
        <v>54.685241149902346</v>
      </c>
      <c r="AC9509">
        <v>123.61053675413132</v>
      </c>
      <c r="AD9509">
        <v>1.3798819647894964E-2</v>
      </c>
      <c r="AE9509">
        <v>5.7374428338983163</v>
      </c>
      <c r="AF9509">
        <v>0.12179572463035582</v>
      </c>
      <c r="AG9509">
        <v>9.8863948746042134E-4</v>
      </c>
      <c r="AH9509">
        <v>5.6561412239074703E-2</v>
      </c>
      <c r="AI9509">
        <v>29.922613799571991</v>
      </c>
      <c r="AJ9509">
        <v>7.8794503610899227</v>
      </c>
      <c r="AK9509">
        <v>18.308040077090261</v>
      </c>
      <c r="AL9509">
        <v>4.9740675114906914</v>
      </c>
      <c r="AM9509">
        <v>68.388342440128326</v>
      </c>
      <c r="AN9509">
        <v>391.99215636451572</v>
      </c>
      <c r="AO9509">
        <v>5.1135845065116883E-2</v>
      </c>
      <c r="AP9509">
        <v>0.88679048824310314</v>
      </c>
    </row>
    <row r="9510" spans="1:42">
      <c r="A9510">
        <v>1425.4736032163239</v>
      </c>
      <c r="B9510">
        <v>1369.6171460896255</v>
      </c>
      <c r="C9510">
        <v>1322.5238545029042</v>
      </c>
      <c r="D9510">
        <v>55.856457126698388</v>
      </c>
      <c r="E9510">
        <v>-55.856457126698388</v>
      </c>
      <c r="F9510">
        <v>-102.94974871341969</v>
      </c>
      <c r="G9510">
        <v>5.264932139524358E-2</v>
      </c>
      <c r="H9510">
        <v>2919.4618657597043</v>
      </c>
      <c r="I9510">
        <v>3.2658320367336277E-2</v>
      </c>
      <c r="J9510">
        <v>2.6501473665237425E-2</v>
      </c>
      <c r="K9510">
        <v>1.8259227670013902</v>
      </c>
      <c r="L9510">
        <v>60.293190479278564</v>
      </c>
      <c r="M9510">
        <v>1.4584693394292121</v>
      </c>
      <c r="N9510">
        <v>197.97419050617222</v>
      </c>
      <c r="O9510">
        <v>0.81606629490852356</v>
      </c>
      <c r="P9510">
        <v>1.6669048309326168E-2</v>
      </c>
      <c r="Q9510">
        <v>3.2934137450324158E-3</v>
      </c>
      <c r="R9510">
        <v>0.39850539684295655</v>
      </c>
      <c r="S9510">
        <v>810.95557896014225</v>
      </c>
      <c r="T9510">
        <v>43.156510591506958</v>
      </c>
      <c r="U9510">
        <v>0.40196481168270115</v>
      </c>
      <c r="V9510">
        <v>520.3012228012085</v>
      </c>
      <c r="W9510">
        <v>1</v>
      </c>
      <c r="X9510">
        <v>0.41089610576629643</v>
      </c>
      <c r="Y9510">
        <v>502.41821150120552</v>
      </c>
      <c r="Z9510">
        <v>1</v>
      </c>
      <c r="AA9510">
        <v>33.200134063673026</v>
      </c>
      <c r="AB9510">
        <v>129.56686828613283</v>
      </c>
      <c r="AC9510">
        <v>105.62216192483902</v>
      </c>
      <c r="AD9510">
        <v>5.6510908990843687E-3</v>
      </c>
      <c r="AE9510">
        <v>1.0199601122255295</v>
      </c>
      <c r="AF9510">
        <v>0.20021347045898436</v>
      </c>
      <c r="AG9510">
        <v>1.0909950340543648E-3</v>
      </c>
      <c r="AH9510">
        <v>5.8798523652553558E-2</v>
      </c>
      <c r="AI9510">
        <v>10.608494579792023</v>
      </c>
      <c r="AJ9510">
        <v>6.6302124966395279</v>
      </c>
      <c r="AK9510">
        <v>51.744517784714695</v>
      </c>
      <c r="AL9510">
        <v>5.4882590168537853</v>
      </c>
      <c r="AM9510">
        <v>38.52805007696152</v>
      </c>
      <c r="AN9510">
        <v>126.79503964753992</v>
      </c>
      <c r="AO9510">
        <v>7.4538919091224676E-2</v>
      </c>
      <c r="AP9510">
        <v>0.89121594119071967</v>
      </c>
    </row>
    <row r="9511" spans="1:42">
      <c r="A9511">
        <v>689.77565681887586</v>
      </c>
      <c r="B9511">
        <v>681.24971992008147</v>
      </c>
      <c r="C9511">
        <v>429.41223148750322</v>
      </c>
      <c r="D9511">
        <v>8.5259368987943844</v>
      </c>
      <c r="E9511">
        <v>-8.5259368987943844</v>
      </c>
      <c r="F9511">
        <v>-260.36342533137264</v>
      </c>
      <c r="G9511">
        <v>1.0579967640841211E-2</v>
      </c>
      <c r="H9511">
        <v>388.4196220292128</v>
      </c>
      <c r="I9511">
        <v>4.1641322672367094E-2</v>
      </c>
      <c r="J9511">
        <v>3.6013045787811282E-2</v>
      </c>
      <c r="K9511">
        <v>1.5821438251912592</v>
      </c>
      <c r="L9511">
        <v>65.708509683609009</v>
      </c>
      <c r="M9511">
        <v>229.40524845381057</v>
      </c>
      <c r="N9511">
        <v>127.63858164520265</v>
      </c>
      <c r="O9511">
        <v>0.52748164534568787</v>
      </c>
      <c r="P9511">
        <v>4.1825125482347269E-3</v>
      </c>
      <c r="Q9511">
        <v>2.6851625707414412E-2</v>
      </c>
      <c r="R9511">
        <v>0.44596068382263182</v>
      </c>
      <c r="S9511">
        <v>1027.4450475364765</v>
      </c>
      <c r="T9511">
        <v>32.043620944023132</v>
      </c>
      <c r="U9511">
        <v>0.32147659838199616</v>
      </c>
      <c r="V9511">
        <v>613.58137130737305</v>
      </c>
      <c r="W9511">
        <v>1</v>
      </c>
      <c r="X9511">
        <v>0.39406199574470524</v>
      </c>
      <c r="Y9511">
        <v>682.34623120953438</v>
      </c>
      <c r="Z9511">
        <v>1</v>
      </c>
      <c r="AA9511">
        <v>14.238126472253802</v>
      </c>
      <c r="AB9511">
        <v>28.560004699707033</v>
      </c>
      <c r="AC9511">
        <v>97.506009042263031</v>
      </c>
      <c r="AD9511">
        <v>6.7408113398103632E-3</v>
      </c>
      <c r="AE9511">
        <v>1.3713799568131</v>
      </c>
      <c r="AF9511">
        <v>4.2507759332656853E-2</v>
      </c>
      <c r="AG9511">
        <v>2.8916613829004976E-4</v>
      </c>
      <c r="AH9511">
        <v>2.5453386664390561E-2</v>
      </c>
      <c r="AI9511">
        <v>29.132572114467621</v>
      </c>
      <c r="AJ9511">
        <v>9.753247187017827</v>
      </c>
      <c r="AK9511">
        <v>9.0648513025045396</v>
      </c>
      <c r="AL9511">
        <v>5.4846616183540746</v>
      </c>
      <c r="AM9511">
        <v>60.41358958482742</v>
      </c>
      <c r="AN9511">
        <v>238.0098077015746</v>
      </c>
      <c r="AO9511">
        <v>7.482390344142914E-2</v>
      </c>
      <c r="AP9511">
        <v>0.92139593935012831</v>
      </c>
    </row>
    <row r="9512" spans="1:42">
      <c r="A9512">
        <v>944.23811006729409</v>
      </c>
      <c r="B9512">
        <v>701.61203252454834</v>
      </c>
      <c r="C9512">
        <v>1004.6993457017142</v>
      </c>
      <c r="D9512">
        <v>-60.461235634420063</v>
      </c>
      <c r="E9512">
        <v>-303.08731317716581</v>
      </c>
      <c r="F9512">
        <v>60.461235634420063</v>
      </c>
      <c r="G9512">
        <v>6.5116060616887808E-2</v>
      </c>
      <c r="H9512">
        <v>2476.1446431605555</v>
      </c>
      <c r="I9512">
        <v>2.1730668246746063E-2</v>
      </c>
      <c r="J9512">
        <v>3.3669349431991576E-2</v>
      </c>
      <c r="K9512">
        <v>1.8605194527208804</v>
      </c>
      <c r="L9512">
        <v>22.674989700317383</v>
      </c>
      <c r="M9512">
        <v>9.6905652660552821</v>
      </c>
      <c r="N9512">
        <v>169.78675157909396</v>
      </c>
      <c r="O9512">
        <v>0.96492591500282288</v>
      </c>
      <c r="P9512">
        <v>1.2405504120720756E-2</v>
      </c>
      <c r="Q9512">
        <v>3.4222986168331568E-2</v>
      </c>
      <c r="R9512">
        <v>0.39128763675689698</v>
      </c>
      <c r="S9512">
        <v>554.82011528533951</v>
      </c>
      <c r="T9512">
        <v>32.613933086395264</v>
      </c>
      <c r="U9512">
        <v>0.31027802169322971</v>
      </c>
      <c r="V9512">
        <v>576.5676736831665</v>
      </c>
      <c r="W9512">
        <v>1</v>
      </c>
      <c r="X9512">
        <v>0.44862449407577515</v>
      </c>
      <c r="Y9512">
        <v>575.43051616044295</v>
      </c>
      <c r="Z9512">
        <v>1</v>
      </c>
      <c r="AA9512">
        <v>4.9169542114925395</v>
      </c>
      <c r="AB9512">
        <v>85.131662109375</v>
      </c>
      <c r="AC9512">
        <v>71.70604020357132</v>
      </c>
      <c r="AD9512">
        <v>1.5087833567562266E-2</v>
      </c>
      <c r="AE9512">
        <v>52.042346930093899</v>
      </c>
      <c r="AF9512">
        <v>0.17253395318984982</v>
      </c>
      <c r="AG9512">
        <v>1.1843930496880715E-3</v>
      </c>
      <c r="AH9512">
        <v>3.4551107323169711E-2</v>
      </c>
      <c r="AI9512">
        <v>12.214702665805817</v>
      </c>
      <c r="AJ9512">
        <v>15.004193440693905</v>
      </c>
      <c r="AK9512">
        <v>28.235828273892402</v>
      </c>
      <c r="AL9512">
        <v>5.1496756329395925</v>
      </c>
      <c r="AM9512">
        <v>43.547529017925264</v>
      </c>
      <c r="AN9512">
        <v>547.01111934727692</v>
      </c>
      <c r="AO9512">
        <v>0.10155071938037873</v>
      </c>
      <c r="AP9512">
        <v>0.90082656121253979</v>
      </c>
    </row>
    <row r="9513" spans="1:42">
      <c r="A9513">
        <v>724.52828965657443</v>
      </c>
      <c r="B9513">
        <v>536.04990314036661</v>
      </c>
      <c r="C9513">
        <v>488.43281697141799</v>
      </c>
      <c r="D9513">
        <v>188.47838651620782</v>
      </c>
      <c r="E9513">
        <v>-188.47838651620782</v>
      </c>
      <c r="F9513">
        <v>-236.09547268515644</v>
      </c>
      <c r="G9513">
        <v>6.6057675355854231E-2</v>
      </c>
      <c r="H9513">
        <v>857.04873069778569</v>
      </c>
      <c r="I9513">
        <v>2.5647342503070832E-2</v>
      </c>
      <c r="J9513">
        <v>0.10486187934875488</v>
      </c>
      <c r="K9513">
        <v>1.0617033551871777</v>
      </c>
      <c r="L9513">
        <v>72.301868200302124</v>
      </c>
      <c r="M9513">
        <v>17.470694358248583</v>
      </c>
      <c r="N9513">
        <v>143.46157500267032</v>
      </c>
      <c r="O9513">
        <v>0.66056844592094421</v>
      </c>
      <c r="P9513">
        <v>1.6421171294318303E-3</v>
      </c>
      <c r="Q9513">
        <v>3.3676527341206862E-3</v>
      </c>
      <c r="R9513">
        <v>0.47134141921997069</v>
      </c>
      <c r="S9513">
        <v>569.30609872360526</v>
      </c>
      <c r="T9513">
        <v>45.611503720283508</v>
      </c>
      <c r="U9513">
        <v>0.28545594990253453</v>
      </c>
      <c r="V9513">
        <v>540.95721244812012</v>
      </c>
      <c r="W9513">
        <v>1</v>
      </c>
      <c r="X9513">
        <v>0.30972253203392031</v>
      </c>
      <c r="Y9513">
        <v>349.47701023401419</v>
      </c>
      <c r="Z9513">
        <v>1</v>
      </c>
      <c r="AA9513">
        <v>39.763433110246666</v>
      </c>
      <c r="AB9513">
        <v>6.4844459838867197</v>
      </c>
      <c r="AC9513">
        <v>177.5567814707756</v>
      </c>
      <c r="AD9513">
        <v>1.7730745494875134E-3</v>
      </c>
      <c r="AE9513">
        <v>5.7883275074833023</v>
      </c>
      <c r="AF9513">
        <v>0.2547657001018524</v>
      </c>
      <c r="AG9513">
        <v>1.0776952977701801E-3</v>
      </c>
      <c r="AH9513">
        <v>2.5587073659896847E-2</v>
      </c>
      <c r="AI9513">
        <v>5.3384754061698914</v>
      </c>
      <c r="AJ9513">
        <v>8.7717914916482442</v>
      </c>
      <c r="AK9513">
        <v>19.920910536646844</v>
      </c>
      <c r="AL9513">
        <v>4.3287797491383708</v>
      </c>
      <c r="AM9513">
        <v>78.574660551548007</v>
      </c>
      <c r="AN9513">
        <v>450.9845001715417</v>
      </c>
      <c r="AO9513">
        <v>5.0264517664909358E-2</v>
      </c>
      <c r="AP9513">
        <v>0.86936899757385266</v>
      </c>
    </row>
    <row r="9514" spans="1:42">
      <c r="A9514">
        <v>591.99456969379287</v>
      </c>
      <c r="B9514">
        <v>505.3805709895945</v>
      </c>
      <c r="C9514">
        <v>362.16027230425459</v>
      </c>
      <c r="D9514">
        <v>86.613998704198366</v>
      </c>
      <c r="E9514">
        <v>-86.613998704198366</v>
      </c>
      <c r="F9514">
        <v>-229.83429738953828</v>
      </c>
      <c r="G9514">
        <v>6.3632534617594438E-2</v>
      </c>
      <c r="H9514">
        <v>483.97647057756507</v>
      </c>
      <c r="I9514">
        <v>5.4545253217220306E-2</v>
      </c>
      <c r="J9514">
        <v>1.7014478921890258E-2</v>
      </c>
      <c r="K9514">
        <v>1.4307676524937152</v>
      </c>
      <c r="L9514">
        <v>14.64064359664917</v>
      </c>
      <c r="M9514">
        <v>116.05771365761341</v>
      </c>
      <c r="N9514">
        <v>106.30685385684968</v>
      </c>
      <c r="O9514">
        <v>0.8907497227191925</v>
      </c>
      <c r="P9514">
        <v>1.6936924192640514E-2</v>
      </c>
      <c r="Q9514">
        <v>7.4140230284796809E-3</v>
      </c>
      <c r="R9514">
        <v>0.38324819087982176</v>
      </c>
      <c r="S9514">
        <v>360.02368807308113</v>
      </c>
      <c r="T9514">
        <v>37.913507223129272</v>
      </c>
      <c r="U9514">
        <v>0.3131066507101059</v>
      </c>
      <c r="V9514">
        <v>625.03154277801514</v>
      </c>
      <c r="W9514">
        <v>1</v>
      </c>
      <c r="X9514">
        <v>0.31111625671386722</v>
      </c>
      <c r="Y9514">
        <v>276.4300988947258</v>
      </c>
      <c r="Z9514">
        <v>1</v>
      </c>
      <c r="AA9514">
        <v>45.299808596982963</v>
      </c>
      <c r="AB9514">
        <v>110.1573055419922</v>
      </c>
      <c r="AC9514">
        <v>106.99377208948135</v>
      </c>
      <c r="AD9514">
        <v>1.1773184425810462E-2</v>
      </c>
      <c r="AE9514">
        <v>31.287165228462211</v>
      </c>
      <c r="AF9514">
        <v>0.20369434833526609</v>
      </c>
      <c r="AG9514">
        <v>7.4382536429136871E-4</v>
      </c>
      <c r="AH9514">
        <v>5.448218029737472E-2</v>
      </c>
      <c r="AI9514">
        <v>16.025138199329376</v>
      </c>
      <c r="AJ9514">
        <v>4.1319766507294924</v>
      </c>
      <c r="AK9514">
        <v>17.761362052559853</v>
      </c>
      <c r="AL9514">
        <v>6.0517294600654949</v>
      </c>
      <c r="AM9514">
        <v>101.26823095083236</v>
      </c>
      <c r="AN9514">
        <v>317.69467371622721</v>
      </c>
      <c r="AO9514">
        <v>4.2174389481544491E-2</v>
      </c>
      <c r="AP9514">
        <v>0.85309232497215282</v>
      </c>
    </row>
    <row r="9515" spans="1:42">
      <c r="A9515">
        <v>910.33148522888985</v>
      </c>
      <c r="B9515">
        <v>834.65487064027241</v>
      </c>
      <c r="C9515">
        <v>576.47559544068361</v>
      </c>
      <c r="D9515">
        <v>75.67661458861744</v>
      </c>
      <c r="E9515">
        <v>-75.67661458861744</v>
      </c>
      <c r="F9515">
        <v>-333.85588978820624</v>
      </c>
      <c r="G9515">
        <v>3.104166236911312E-2</v>
      </c>
      <c r="H9515">
        <v>634.85402415732096</v>
      </c>
      <c r="I9515">
        <v>4.9419921934604642E-2</v>
      </c>
      <c r="J9515">
        <v>7.5295254230499264E-2</v>
      </c>
      <c r="K9515">
        <v>1.2579728495538234</v>
      </c>
      <c r="L9515">
        <v>54.520035982131958</v>
      </c>
      <c r="M9515">
        <v>177.68419827916068</v>
      </c>
      <c r="N9515">
        <v>147.37237279739381</v>
      </c>
      <c r="O9515">
        <v>0.58638176321983337</v>
      </c>
      <c r="P9515">
        <v>5.1616568035549575E-4</v>
      </c>
      <c r="Q9515">
        <v>4.4456043720245357E-2</v>
      </c>
      <c r="R9515">
        <v>0.40501057624816894</v>
      </c>
      <c r="S9515">
        <v>326.01617161986167</v>
      </c>
      <c r="T9515">
        <v>43.665489554405212</v>
      </c>
      <c r="U9515">
        <v>0.33017661154270173</v>
      </c>
      <c r="V9515">
        <v>615.39497375488281</v>
      </c>
      <c r="W9515">
        <v>1</v>
      </c>
      <c r="X9515">
        <v>0.31048488259315493</v>
      </c>
      <c r="Y9515">
        <v>508.3969774017873</v>
      </c>
      <c r="Z9515">
        <v>1</v>
      </c>
      <c r="AA9515">
        <v>1.1177562466526032</v>
      </c>
      <c r="AB9515">
        <v>83.480283752441409</v>
      </c>
      <c r="AC9515">
        <v>90.635107457637787</v>
      </c>
      <c r="AD9515">
        <v>5.6605999286358172E-3</v>
      </c>
      <c r="AE9515">
        <v>6.1910543550488324</v>
      </c>
      <c r="AF9515">
        <v>0.124048672914505</v>
      </c>
      <c r="AG9515">
        <v>3.8724877874377284E-4</v>
      </c>
      <c r="AH9515">
        <v>1.6223599934577941E-2</v>
      </c>
      <c r="AI9515">
        <v>23.611429631710052</v>
      </c>
      <c r="AJ9515">
        <v>13.247587320765646</v>
      </c>
      <c r="AK9515">
        <v>22.658275274634359</v>
      </c>
      <c r="AL9515">
        <v>7.466187379035869</v>
      </c>
      <c r="AM9515">
        <v>41.393515789508825</v>
      </c>
      <c r="AN9515">
        <v>341.01375786295876</v>
      </c>
      <c r="AO9515">
        <v>4.3636764883995059E-2</v>
      </c>
      <c r="AP9515">
        <v>0.88023346662521373</v>
      </c>
    </row>
    <row r="9516" spans="1:42">
      <c r="A9516">
        <v>709.92893397678608</v>
      </c>
      <c r="B9516">
        <v>816.17848682543661</v>
      </c>
      <c r="C9516">
        <v>968.35703876797629</v>
      </c>
      <c r="D9516">
        <v>-258.42810479119021</v>
      </c>
      <c r="E9516">
        <v>-152.17855194253968</v>
      </c>
      <c r="F9516">
        <v>152.17855194253968</v>
      </c>
      <c r="G9516">
        <v>3.1046732423990305E-2</v>
      </c>
      <c r="H9516">
        <v>1913.9389621006189</v>
      </c>
      <c r="I9516">
        <v>3.034920662641525E-2</v>
      </c>
      <c r="J9516">
        <v>8.5648800611495976E-2</v>
      </c>
      <c r="K9516">
        <v>1.6678788226187229</v>
      </c>
      <c r="L9516">
        <v>28.435635566711426</v>
      </c>
      <c r="M9516">
        <v>953.7199935794971</v>
      </c>
      <c r="N9516">
        <v>125.08129841365816</v>
      </c>
      <c r="O9516">
        <v>0.68280163407325745</v>
      </c>
      <c r="P9516">
        <v>1.3230675061543781E-2</v>
      </c>
      <c r="Q9516">
        <v>4.4512139956156401E-3</v>
      </c>
      <c r="R9516">
        <v>0.38845688343048096</v>
      </c>
      <c r="S9516">
        <v>837.82421429941905</v>
      </c>
      <c r="T9516">
        <v>26.061153411865234</v>
      </c>
      <c r="U9516">
        <v>0.3291549223661423</v>
      </c>
      <c r="V9516">
        <v>615.11909961700439</v>
      </c>
      <c r="W9516">
        <v>1</v>
      </c>
      <c r="X9516">
        <v>0.39773235559463505</v>
      </c>
      <c r="Y9516">
        <v>658.9461729338534</v>
      </c>
      <c r="Z9516">
        <v>1</v>
      </c>
      <c r="AA9516">
        <v>41.150976702566155</v>
      </c>
      <c r="AB9516">
        <v>122.76326733398439</v>
      </c>
      <c r="AC9516">
        <v>29.702825844287872</v>
      </c>
      <c r="AD9516">
        <v>1.5245905493059729E-2</v>
      </c>
      <c r="AE9516">
        <v>7.9064108565337792</v>
      </c>
      <c r="AF9516">
        <v>0.12339741468429563</v>
      </c>
      <c r="AG9516">
        <v>1.2884709663472369E-3</v>
      </c>
      <c r="AH9516">
        <v>5.7525476706027985E-2</v>
      </c>
      <c r="AI9516">
        <v>25.062567293643951</v>
      </c>
      <c r="AJ9516">
        <v>14.420365431294091</v>
      </c>
      <c r="AK9516">
        <v>33.707683451771736</v>
      </c>
      <c r="AL9516">
        <v>6.7792646738031621</v>
      </c>
      <c r="AM9516">
        <v>38.367487418651578</v>
      </c>
      <c r="AN9516">
        <v>687.83444406106992</v>
      </c>
      <c r="AO9516">
        <v>9.2880998730659484E-2</v>
      </c>
      <c r="AP9516">
        <v>0.83721184086799627</v>
      </c>
    </row>
    <row r="9517" spans="1:42">
      <c r="A9517">
        <v>2498.081107178029</v>
      </c>
      <c r="B9517">
        <v>5107.1602866863204</v>
      </c>
      <c r="C9517">
        <v>3538.190183012211</v>
      </c>
      <c r="D9517">
        <v>-2609.0791795082914</v>
      </c>
      <c r="E9517">
        <v>1568.9701036741094</v>
      </c>
      <c r="F9517">
        <v>-1568.9701036741094</v>
      </c>
      <c r="G9517">
        <v>5.893989406658922E-2</v>
      </c>
      <c r="H9517">
        <v>772.76387015754528</v>
      </c>
      <c r="I9517">
        <v>5.8722305595874782E-2</v>
      </c>
      <c r="J9517">
        <v>9.8711241722106935E-2</v>
      </c>
      <c r="K9517">
        <v>1.33237494623065</v>
      </c>
      <c r="L9517">
        <v>45.931738615036011</v>
      </c>
      <c r="M9517">
        <v>7625.7797904630415</v>
      </c>
      <c r="N9517">
        <v>128.32347219734194</v>
      </c>
      <c r="O9517">
        <v>0.67470309138298035</v>
      </c>
      <c r="P9517">
        <v>3.0144292513529453E-3</v>
      </c>
      <c r="Q9517">
        <v>4.5580394585927317E-2</v>
      </c>
      <c r="R9517">
        <v>0.42328407287597658</v>
      </c>
      <c r="S9517">
        <v>430.53501750908777</v>
      </c>
      <c r="T9517">
        <v>47.422924637794495</v>
      </c>
      <c r="U9517">
        <v>0.37342972099781035</v>
      </c>
      <c r="V9517">
        <v>489.54358100891113</v>
      </c>
      <c r="W9517">
        <v>1</v>
      </c>
      <c r="X9517">
        <v>0.39536332964897158</v>
      </c>
      <c r="Y9517">
        <v>354.76259384630214</v>
      </c>
      <c r="Z9517">
        <v>1</v>
      </c>
      <c r="AA9517">
        <v>41.997779973268514</v>
      </c>
      <c r="AB9517">
        <v>45.3547367553711</v>
      </c>
      <c r="AC9517">
        <v>138.00288885831833</v>
      </c>
      <c r="AD9517">
        <v>1.3589852487939036E-2</v>
      </c>
      <c r="AE9517">
        <v>28.955484608277487</v>
      </c>
      <c r="AF9517">
        <v>0.1311971318721771</v>
      </c>
      <c r="AG9517">
        <v>5.3111616695984774E-4</v>
      </c>
      <c r="AH9517">
        <v>4.161891641616821E-2</v>
      </c>
      <c r="AI9517">
        <v>17.601642310619354</v>
      </c>
      <c r="AJ9517">
        <v>11.213729552383841</v>
      </c>
      <c r="AK9517">
        <v>32.288446370959278</v>
      </c>
      <c r="AL9517">
        <v>4.2609175439551645</v>
      </c>
      <c r="AM9517">
        <v>61.983326685428622</v>
      </c>
      <c r="AN9517">
        <v>266.53853194770068</v>
      </c>
      <c r="AO9517">
        <v>0.10291464412212371</v>
      </c>
      <c r="AP9517">
        <v>0.83213619709014897</v>
      </c>
    </row>
    <row r="9518" spans="1:42">
      <c r="A9518">
        <v>356.70402992461953</v>
      </c>
      <c r="B9518">
        <v>336.44841459429563</v>
      </c>
      <c r="C9518">
        <v>449.61724244209302</v>
      </c>
      <c r="D9518">
        <v>-92.913212517473482</v>
      </c>
      <c r="E9518">
        <v>-113.16882784779739</v>
      </c>
      <c r="F9518">
        <v>92.913212517473482</v>
      </c>
      <c r="G9518">
        <v>6.683447452444255E-2</v>
      </c>
      <c r="H9518">
        <v>856.82589367123296</v>
      </c>
      <c r="I9518">
        <v>2.3863292634487152E-2</v>
      </c>
      <c r="J9518">
        <v>6.2670581102371212E-2</v>
      </c>
      <c r="K9518">
        <v>1.4912324858009813</v>
      </c>
      <c r="L9518">
        <v>36.41287088394165</v>
      </c>
      <c r="M9518">
        <v>528.42332739416895</v>
      </c>
      <c r="N9518">
        <v>52.103347261238106</v>
      </c>
      <c r="O9518">
        <v>0.7667713463306427</v>
      </c>
      <c r="P9518">
        <v>7.3726128472222209E-3</v>
      </c>
      <c r="Q9518">
        <v>1.5319422350989445E-2</v>
      </c>
      <c r="R9518">
        <v>0.40094447612762452</v>
      </c>
      <c r="S9518">
        <v>450.28732646917513</v>
      </c>
      <c r="T9518">
        <v>26.489549875259399</v>
      </c>
      <c r="U9518">
        <v>0.36362120091915134</v>
      </c>
      <c r="V9518">
        <v>590.98317623138428</v>
      </c>
      <c r="W9518">
        <v>1</v>
      </c>
      <c r="X9518">
        <v>0.30249195575714116</v>
      </c>
      <c r="Y9518">
        <v>351.84389741204615</v>
      </c>
      <c r="Z9518">
        <v>1</v>
      </c>
      <c r="AA9518">
        <v>26.161174104413991</v>
      </c>
      <c r="AB9518">
        <v>89.946516235351567</v>
      </c>
      <c r="AC9518">
        <v>36.932505667209625</v>
      </c>
      <c r="AD9518">
        <v>1.0923498104780147E-2</v>
      </c>
      <c r="AE9518">
        <v>2.800706836851341</v>
      </c>
      <c r="AF9518">
        <v>0.27084786415100093</v>
      </c>
      <c r="AG9518">
        <v>7.3762985420917806E-4</v>
      </c>
      <c r="AH9518">
        <v>3.6255648648738863E-2</v>
      </c>
      <c r="AI9518">
        <v>25.186670124530792</v>
      </c>
      <c r="AJ9518">
        <v>4.7880526979348961</v>
      </c>
      <c r="AK9518">
        <v>15.450097036957741</v>
      </c>
      <c r="AL9518">
        <v>2.6190306231061342</v>
      </c>
      <c r="AM9518">
        <v>70.618528401851648</v>
      </c>
      <c r="AN9518">
        <v>547.82783504632687</v>
      </c>
      <c r="AO9518">
        <v>0.1010459133386612</v>
      </c>
      <c r="AP9518">
        <v>0.87474113917350782</v>
      </c>
    </row>
    <row r="9519" spans="1:42">
      <c r="A9519">
        <v>563.75164308309843</v>
      </c>
      <c r="B9519">
        <v>486.81268905900902</v>
      </c>
      <c r="C9519">
        <v>216.89703120402643</v>
      </c>
      <c r="D9519">
        <v>76.938954024089412</v>
      </c>
      <c r="E9519">
        <v>-76.938954024089412</v>
      </c>
      <c r="F9519">
        <v>-346.85461187907197</v>
      </c>
      <c r="G9519">
        <v>4.0439369696590503E-2</v>
      </c>
      <c r="H9519">
        <v>74.190785220712868</v>
      </c>
      <c r="I9519">
        <v>3.1705433428287508E-2</v>
      </c>
      <c r="J9519">
        <v>9.763486623764038E-2</v>
      </c>
      <c r="K9519">
        <v>1.0007073808133602</v>
      </c>
      <c r="L9519">
        <v>49.822498559951782</v>
      </c>
      <c r="M9519">
        <v>69.075028450879643</v>
      </c>
      <c r="N9519">
        <v>95.191718807983406</v>
      </c>
      <c r="O9519">
        <v>0.63564595580101013</v>
      </c>
      <c r="P9519">
        <v>1.0357529587215846E-2</v>
      </c>
      <c r="Q9519">
        <v>2.3614193068610292E-3</v>
      </c>
      <c r="R9519">
        <v>0.41712626457214358</v>
      </c>
      <c r="S9519">
        <v>1130.882701458853</v>
      </c>
      <c r="T9519">
        <v>43.066975474357605</v>
      </c>
      <c r="U9519">
        <v>0.3677036815881729</v>
      </c>
      <c r="V9519">
        <v>493.59102249145508</v>
      </c>
      <c r="W9519">
        <v>1</v>
      </c>
      <c r="X9519">
        <v>0.30654598355293278</v>
      </c>
      <c r="Y9519">
        <v>563.9012982045856</v>
      </c>
      <c r="Z9519">
        <v>1</v>
      </c>
      <c r="AA9519">
        <v>42.865453225641254</v>
      </c>
      <c r="AB9519">
        <v>139.76452374267581</v>
      </c>
      <c r="AC9519">
        <v>115.23355096578598</v>
      </c>
      <c r="AD9519">
        <v>2.5448399731236647E-3</v>
      </c>
      <c r="AE9519">
        <v>99.018959849445565</v>
      </c>
      <c r="AF9519">
        <v>0.10381910920143125</v>
      </c>
      <c r="AG9519">
        <v>1.0027931527450387E-3</v>
      </c>
      <c r="AH9519">
        <v>3.7284735751152036E-2</v>
      </c>
      <c r="AI9519">
        <v>7.1165475249290466</v>
      </c>
      <c r="AJ9519">
        <v>1.6081264136673388</v>
      </c>
      <c r="AK9519">
        <v>2.0753367894887922</v>
      </c>
      <c r="AL9519">
        <v>6.0575070005409239</v>
      </c>
      <c r="AM9519">
        <v>89.495350563526159</v>
      </c>
      <c r="AN9519">
        <v>252.9965673476425</v>
      </c>
      <c r="AO9519">
        <v>6.896082627773284E-2</v>
      </c>
      <c r="AP9519">
        <v>0.83519083642959602</v>
      </c>
    </row>
    <row r="9520" spans="1:42">
      <c r="A9520">
        <v>561.49738648049765</v>
      </c>
      <c r="B9520">
        <v>429.91389445509583</v>
      </c>
      <c r="C9520">
        <v>505.59685869317639</v>
      </c>
      <c r="D9520">
        <v>55.900527787321266</v>
      </c>
      <c r="E9520">
        <v>-131.58349202540182</v>
      </c>
      <c r="F9520">
        <v>-55.900527787321266</v>
      </c>
      <c r="G9520">
        <v>5.5086361016291649E-2</v>
      </c>
      <c r="H9520">
        <v>1154.646564806164</v>
      </c>
      <c r="I9520">
        <v>2.4422533214092254E-2</v>
      </c>
      <c r="J9520">
        <v>5.6570665121078494E-2</v>
      </c>
      <c r="K9520">
        <v>2.0524465436518193</v>
      </c>
      <c r="L9520">
        <v>27.126426696777344</v>
      </c>
      <c r="M9520">
        <v>32.129847831736157</v>
      </c>
      <c r="N9520">
        <v>103.26199834880831</v>
      </c>
      <c r="O9520">
        <v>0.94383683800697327</v>
      </c>
      <c r="P9520">
        <v>2.30462499194675E-2</v>
      </c>
      <c r="Q9520">
        <v>1.863979609807332E-2</v>
      </c>
      <c r="R9520">
        <v>0.38157766819000244</v>
      </c>
      <c r="S9520">
        <v>952.55522895575018</v>
      </c>
      <c r="T9520">
        <v>31.448757648468018</v>
      </c>
      <c r="U9520">
        <v>0.33022924125194553</v>
      </c>
      <c r="V9520">
        <v>519.62816715240479</v>
      </c>
      <c r="W9520">
        <v>1</v>
      </c>
      <c r="X9520">
        <v>0.38922867536544803</v>
      </c>
      <c r="Y9520">
        <v>671.28692502752949</v>
      </c>
      <c r="Z9520">
        <v>1</v>
      </c>
      <c r="AA9520">
        <v>20.649679972448354</v>
      </c>
      <c r="AB9520">
        <v>118.13352099609376</v>
      </c>
      <c r="AC9520">
        <v>83.960826694965363</v>
      </c>
      <c r="AD9520">
        <v>1.3563741374219583E-2</v>
      </c>
      <c r="AE9520">
        <v>62.123433156709687</v>
      </c>
      <c r="AF9520">
        <v>9.740861177444457E-2</v>
      </c>
      <c r="AG9520">
        <v>1.2115739831721451E-3</v>
      </c>
      <c r="AH9520">
        <v>3.0336703693866728E-2</v>
      </c>
      <c r="AI9520">
        <v>18.297165930271149</v>
      </c>
      <c r="AJ9520">
        <v>1.3705498388813617</v>
      </c>
      <c r="AK9520">
        <v>13.779366357922553</v>
      </c>
      <c r="AL9520">
        <v>4.3303983837052149</v>
      </c>
      <c r="AM9520">
        <v>56.712357318401331</v>
      </c>
      <c r="AN9520">
        <v>341.3617166551478</v>
      </c>
      <c r="AO9520">
        <v>4.8792546391487127E-2</v>
      </c>
      <c r="AP9520">
        <v>0.84768742203712477</v>
      </c>
    </row>
    <row r="9521" spans="1:42">
      <c r="A9521">
        <v>169.66052050590517</v>
      </c>
      <c r="B9521">
        <v>60.785037023020379</v>
      </c>
      <c r="C9521">
        <v>882.3128332419102</v>
      </c>
      <c r="D9521">
        <v>-712.652312736005</v>
      </c>
      <c r="E9521">
        <v>-821.52779621888976</v>
      </c>
      <c r="F9521">
        <v>712.652312736005</v>
      </c>
      <c r="G9521">
        <v>4.7260278266655791E-2</v>
      </c>
      <c r="H9521">
        <v>3119.38686962663</v>
      </c>
      <c r="I9521">
        <v>1.6173565685749052E-2</v>
      </c>
      <c r="J9521">
        <v>3.2374355316162111E-2</v>
      </c>
      <c r="K9521">
        <v>1.0591757990539075</v>
      </c>
      <c r="L9521">
        <v>14.038385152816772</v>
      </c>
      <c r="M9521">
        <v>19.796407811144274</v>
      </c>
      <c r="N9521">
        <v>32.908181672286993</v>
      </c>
      <c r="O9521">
        <v>0.87121841311454773</v>
      </c>
      <c r="P9521">
        <v>2.0200550238291419E-2</v>
      </c>
      <c r="Q9521">
        <v>2.6035283247629798E-2</v>
      </c>
      <c r="R9521">
        <v>0.47402494430541992</v>
      </c>
      <c r="S9521">
        <v>1029.8007870599233</v>
      </c>
      <c r="T9521">
        <v>35.262253880500793</v>
      </c>
      <c r="U9521">
        <v>0.39846541225910187</v>
      </c>
      <c r="V9521">
        <v>488.38934898376465</v>
      </c>
      <c r="W9521">
        <v>1</v>
      </c>
      <c r="X9521">
        <v>0.44580103278160099</v>
      </c>
      <c r="Y9521">
        <v>286.46988129618131</v>
      </c>
      <c r="Z9521">
        <v>1</v>
      </c>
      <c r="AA9521">
        <v>48.044497283067713</v>
      </c>
      <c r="AB9521">
        <v>135.02386346435549</v>
      </c>
      <c r="AC9521">
        <v>25.883917510509491</v>
      </c>
      <c r="AD9521">
        <v>1.0153266711112781E-2</v>
      </c>
      <c r="AE9521">
        <v>10.222848151514533</v>
      </c>
      <c r="AF9521">
        <v>0.17019646525382992</v>
      </c>
      <c r="AG9521">
        <v>2.9261805292422113E-4</v>
      </c>
      <c r="AH9521">
        <v>1.0624469804763793E-2</v>
      </c>
      <c r="AI9521">
        <v>21.94893091917038</v>
      </c>
      <c r="AJ9521">
        <v>13.087121329983093</v>
      </c>
      <c r="AK9521">
        <v>48.205740353465082</v>
      </c>
      <c r="AL9521">
        <v>4.0488689913658913</v>
      </c>
      <c r="AM9521">
        <v>104.31580568552017</v>
      </c>
      <c r="AN9521">
        <v>283.02127528367885</v>
      </c>
      <c r="AO9521">
        <v>0.10812040412425995</v>
      </c>
      <c r="AP9521">
        <v>0.82032157897949221</v>
      </c>
    </row>
    <row r="9522" spans="1:42">
      <c r="A9522">
        <v>1247.8546447108204</v>
      </c>
      <c r="B9522">
        <v>2561.1984113359404</v>
      </c>
      <c r="C9522">
        <v>1647.4016603148057</v>
      </c>
      <c r="D9522">
        <v>-1313.34376662512</v>
      </c>
      <c r="E9522">
        <v>913.7967510211347</v>
      </c>
      <c r="F9522">
        <v>-913.7967510211347</v>
      </c>
      <c r="G9522">
        <v>3.9788382642064357E-2</v>
      </c>
      <c r="H9522">
        <v>351.68008982202952</v>
      </c>
      <c r="I9522">
        <v>4.636683315038681E-2</v>
      </c>
      <c r="J9522">
        <v>0.1051387255191803</v>
      </c>
      <c r="K9522">
        <v>1.0215725891888141</v>
      </c>
      <c r="L9522">
        <v>58.925302028656006</v>
      </c>
      <c r="M9522">
        <v>3684.4017106340639</v>
      </c>
      <c r="N9522">
        <v>115.15246056308747</v>
      </c>
      <c r="O9522">
        <v>0.55472686886787415</v>
      </c>
      <c r="P9522">
        <v>7.6785882314046212E-3</v>
      </c>
      <c r="Q9522">
        <v>2.6572545740339487E-2</v>
      </c>
      <c r="R9522">
        <v>0.39493409633636473</v>
      </c>
      <c r="S9522">
        <v>1009.9387800717184</v>
      </c>
      <c r="T9522">
        <v>27.646845579147339</v>
      </c>
      <c r="U9522">
        <v>0.42575943887233736</v>
      </c>
      <c r="V9522">
        <v>569.03502941131592</v>
      </c>
      <c r="W9522">
        <v>1</v>
      </c>
      <c r="X9522">
        <v>0.3492468357086182</v>
      </c>
      <c r="Y9522">
        <v>364.77590937845463</v>
      </c>
      <c r="Z9522">
        <v>1</v>
      </c>
      <c r="AA9522">
        <v>35.511624570341112</v>
      </c>
      <c r="AB9522">
        <v>60.788250366210946</v>
      </c>
      <c r="AC9522">
        <v>182.29139000177383</v>
      </c>
      <c r="AD9522">
        <v>1.1068110995822483E-2</v>
      </c>
      <c r="AE9522">
        <v>2.3397545910198616</v>
      </c>
      <c r="AF9522">
        <v>0.15175702571868893</v>
      </c>
      <c r="AG9522">
        <v>7.6050804213980252E-4</v>
      </c>
      <c r="AH9522">
        <v>1.5145442378520963E-2</v>
      </c>
      <c r="AI9522">
        <v>11.786938011646271</v>
      </c>
      <c r="AJ9522">
        <v>2.9366357752919701</v>
      </c>
      <c r="AK9522">
        <v>15.285932698845864</v>
      </c>
      <c r="AL9522">
        <v>5.4847019487548261</v>
      </c>
      <c r="AM9522">
        <v>103.22962602376938</v>
      </c>
      <c r="AN9522">
        <v>219.7475947775448</v>
      </c>
      <c r="AO9522">
        <v>8.8336107850074772E-2</v>
      </c>
      <c r="AP9522">
        <v>0.81010281348228463</v>
      </c>
    </row>
    <row r="9523" spans="1:42">
      <c r="A9523">
        <v>520.25713236544027</v>
      </c>
      <c r="B9523">
        <v>252.36398619970612</v>
      </c>
      <c r="C9523">
        <v>805.31524867025132</v>
      </c>
      <c r="D9523">
        <v>-285.05811630481105</v>
      </c>
      <c r="E9523">
        <v>-552.9512624705452</v>
      </c>
      <c r="F9523">
        <v>285.05811630481105</v>
      </c>
      <c r="G9523">
        <v>3.8120813039929168E-2</v>
      </c>
      <c r="H9523">
        <v>2464.513890884265</v>
      </c>
      <c r="I9523">
        <v>4.3099907934665678E-2</v>
      </c>
      <c r="J9523">
        <v>8.8177389621734617E-2</v>
      </c>
      <c r="K9523">
        <v>1.8788515693604944</v>
      </c>
      <c r="L9523">
        <v>33.329764604568481</v>
      </c>
      <c r="M9523">
        <v>182.44839418578692</v>
      </c>
      <c r="N9523">
        <v>92.562028270721441</v>
      </c>
      <c r="O9523">
        <v>0.95188555121421814</v>
      </c>
      <c r="P9523">
        <v>6.3899810049268925E-3</v>
      </c>
      <c r="Q9523">
        <v>4.0911936495039193E-2</v>
      </c>
      <c r="R9523">
        <v>0.42986634254455569</v>
      </c>
      <c r="S9523">
        <v>699.49387310628276</v>
      </c>
      <c r="T9523">
        <v>31.92044198513031</v>
      </c>
      <c r="U9523">
        <v>0.31494159758090978</v>
      </c>
      <c r="V9523">
        <v>568.57967376708984</v>
      </c>
      <c r="W9523">
        <v>1</v>
      </c>
      <c r="X9523">
        <v>0.28338299393653871</v>
      </c>
      <c r="Y9523">
        <v>532.42969372878986</v>
      </c>
      <c r="Z9523">
        <v>1</v>
      </c>
      <c r="AA9523">
        <v>48.619593268594748</v>
      </c>
      <c r="AB9523">
        <v>3.3604746704101567</v>
      </c>
      <c r="AC9523">
        <v>138.91608566045761</v>
      </c>
      <c r="AD9523">
        <v>1.1823285746778177E-2</v>
      </c>
      <c r="AE9523">
        <v>2.6179680330719322</v>
      </c>
      <c r="AF9523">
        <v>0.14569113850593565</v>
      </c>
      <c r="AG9523">
        <v>7.8200432281843831E-4</v>
      </c>
      <c r="AH9523">
        <v>5.6844167160987849E-2</v>
      </c>
      <c r="AI9523">
        <v>6.9550547003746033</v>
      </c>
      <c r="AJ9523">
        <v>11.50370876312553</v>
      </c>
      <c r="AK9523">
        <v>62.257300495505334</v>
      </c>
      <c r="AL9523">
        <v>2.4921972686009117</v>
      </c>
      <c r="AM9523">
        <v>69.612746250629428</v>
      </c>
      <c r="AN9523">
        <v>772.36788425611599</v>
      </c>
      <c r="AO9523">
        <v>9.4314642310142527E-2</v>
      </c>
      <c r="AP9523">
        <v>0.86560691595077521</v>
      </c>
    </row>
    <row r="9524" spans="1:42">
      <c r="A9524">
        <v>861.16490608331719</v>
      </c>
      <c r="B9524">
        <v>603.89634439902102</v>
      </c>
      <c r="C9524">
        <v>676.65023688685744</v>
      </c>
      <c r="D9524">
        <v>184.51466919645975</v>
      </c>
      <c r="E9524">
        <v>-257.26856168429617</v>
      </c>
      <c r="F9524">
        <v>-184.51466919645975</v>
      </c>
      <c r="G9524">
        <v>4.4806219837260138E-2</v>
      </c>
      <c r="H9524">
        <v>1458.2137453403848</v>
      </c>
      <c r="I9524">
        <v>2.5681605041027067E-2</v>
      </c>
      <c r="J9524">
        <v>5.7869513273239137E-2</v>
      </c>
      <c r="K9524">
        <v>1.0943162193357945</v>
      </c>
      <c r="L9524">
        <v>51.047167778015137</v>
      </c>
      <c r="M9524">
        <v>10.445712042783653</v>
      </c>
      <c r="N9524">
        <v>132.93582872829441</v>
      </c>
      <c r="O9524">
        <v>0.76878347992897034</v>
      </c>
      <c r="P9524">
        <v>3.585952652825249E-3</v>
      </c>
      <c r="Q9524">
        <v>1.6416650348239473E-4</v>
      </c>
      <c r="R9524">
        <v>0.41617733478546143</v>
      </c>
      <c r="S9524">
        <v>350.16706394290327</v>
      </c>
      <c r="T9524">
        <v>34.140515327453613</v>
      </c>
      <c r="U9524">
        <v>0.35708007991313939</v>
      </c>
      <c r="V9524">
        <v>636.28628253936768</v>
      </c>
      <c r="W9524">
        <v>1</v>
      </c>
      <c r="X9524">
        <v>0.35147771120071414</v>
      </c>
      <c r="Y9524">
        <v>513.65804170685306</v>
      </c>
      <c r="Z9524">
        <v>1</v>
      </c>
      <c r="AA9524">
        <v>38.27131675551415</v>
      </c>
      <c r="AB9524">
        <v>48.004173095703131</v>
      </c>
      <c r="AC9524">
        <v>41.45025759935379</v>
      </c>
      <c r="AD9524">
        <v>7.4304971939478165E-3</v>
      </c>
      <c r="AE9524">
        <v>3.5293350970148381</v>
      </c>
      <c r="AF9524">
        <v>0.18754117727279659</v>
      </c>
      <c r="AG9524">
        <v>4.8151018067827973E-4</v>
      </c>
      <c r="AH9524">
        <v>4.4969895708560942E-2</v>
      </c>
      <c r="AI9524">
        <v>14.245158731937408</v>
      </c>
      <c r="AJ9524">
        <v>5.8872791442407824</v>
      </c>
      <c r="AK9524">
        <v>33.601633828282353</v>
      </c>
      <c r="AL9524">
        <v>4.9768734829960568</v>
      </c>
      <c r="AM9524">
        <v>39.96250981092453</v>
      </c>
      <c r="AN9524">
        <v>610.7114014064714</v>
      </c>
      <c r="AO9524">
        <v>5.0827354550361636E-2</v>
      </c>
      <c r="AP9524">
        <v>0.857178109407425</v>
      </c>
    </row>
    <row r="9525" spans="1:42">
      <c r="A9525">
        <v>587.21794259151363</v>
      </c>
      <c r="B9525">
        <v>508.08589989298207</v>
      </c>
      <c r="C9525">
        <v>375.09959621682026</v>
      </c>
      <c r="D9525">
        <v>79.132042698531563</v>
      </c>
      <c r="E9525">
        <v>-79.132042698531563</v>
      </c>
      <c r="F9525">
        <v>-212.11834637469337</v>
      </c>
      <c r="G9525">
        <v>4.8059090534471466E-3</v>
      </c>
      <c r="H9525">
        <v>645.35603850192433</v>
      </c>
      <c r="I9525">
        <v>5.1392236053943635E-2</v>
      </c>
      <c r="J9525">
        <v>4.0887352943420413E-2</v>
      </c>
      <c r="K9525">
        <v>1.0294545952975751</v>
      </c>
      <c r="L9525">
        <v>79.195050001144409</v>
      </c>
      <c r="M9525">
        <v>75.363348581971408</v>
      </c>
      <c r="N9525">
        <v>79.582399521255496</v>
      </c>
      <c r="O9525">
        <v>0.71813198924064636</v>
      </c>
      <c r="P9525">
        <v>2.2387329048580588E-2</v>
      </c>
      <c r="Q9525">
        <v>1.1833447191450328E-2</v>
      </c>
      <c r="R9525">
        <v>0.41081012725830079</v>
      </c>
      <c r="S9525">
        <v>491.28435017935828</v>
      </c>
      <c r="T9525">
        <v>35.215917229652405</v>
      </c>
      <c r="U9525">
        <v>0.42339993774890905</v>
      </c>
      <c r="V9525">
        <v>615.71717262268066</v>
      </c>
      <c r="W9525">
        <v>1</v>
      </c>
      <c r="X9525">
        <v>0.37943896174430847</v>
      </c>
      <c r="Y9525">
        <v>538.34598783031856</v>
      </c>
      <c r="Z9525">
        <v>1</v>
      </c>
      <c r="AA9525">
        <v>30.593289649019248</v>
      </c>
      <c r="AB9525">
        <v>121.22757611083985</v>
      </c>
      <c r="AC9525">
        <v>39.869301021099091</v>
      </c>
      <c r="AD9525">
        <v>6.4272595267010554E-3</v>
      </c>
      <c r="AE9525">
        <v>69.286181086712133</v>
      </c>
      <c r="AF9525">
        <v>-8.3486044406890884E-3</v>
      </c>
      <c r="AG9525">
        <v>3.0142377790786745E-4</v>
      </c>
      <c r="AH9525">
        <v>3.043845062255859E-2</v>
      </c>
      <c r="AI9525">
        <v>8.3827826380729675</v>
      </c>
      <c r="AJ9525">
        <v>9.4388942914122644</v>
      </c>
      <c r="AK9525">
        <v>30.053979007601736</v>
      </c>
      <c r="AL9525">
        <v>5.0948999287602694</v>
      </c>
      <c r="AM9525">
        <v>82.232937395572662</v>
      </c>
      <c r="AN9525">
        <v>259.93041455447627</v>
      </c>
      <c r="AO9525">
        <v>0.10263472735881805</v>
      </c>
      <c r="AP9525">
        <v>0.84412338542938237</v>
      </c>
    </row>
    <row r="9526" spans="1:42">
      <c r="A9526">
        <v>601.35755782804677</v>
      </c>
      <c r="B9526">
        <v>436.5208648690674</v>
      </c>
      <c r="C9526">
        <v>554.21844213546819</v>
      </c>
      <c r="D9526">
        <v>47.139115692578571</v>
      </c>
      <c r="E9526">
        <v>-164.83669295897937</v>
      </c>
      <c r="F9526">
        <v>-47.139115692578571</v>
      </c>
      <c r="G9526">
        <v>1.6652031829813185E-2</v>
      </c>
      <c r="H9526">
        <v>891.34913047910311</v>
      </c>
      <c r="I9526">
        <v>4.288839429616928E-2</v>
      </c>
      <c r="J9526">
        <v>1.4869107484817505E-2</v>
      </c>
      <c r="K9526">
        <v>1.3759823474228381</v>
      </c>
      <c r="L9526">
        <v>12.212116718292236</v>
      </c>
      <c r="M9526">
        <v>393.2845612912173</v>
      </c>
      <c r="N9526">
        <v>109.09755860614779</v>
      </c>
      <c r="O9526">
        <v>0.99802449345588684</v>
      </c>
      <c r="P9526">
        <v>1.8786490970187714E-2</v>
      </c>
      <c r="Q9526">
        <v>1.2027993890974255E-2</v>
      </c>
      <c r="R9526">
        <v>0.40793189525604251</v>
      </c>
      <c r="S9526">
        <v>690.58875121812389</v>
      </c>
      <c r="T9526">
        <v>46.475726366043091</v>
      </c>
      <c r="U9526">
        <v>0.31067859113216401</v>
      </c>
      <c r="V9526">
        <v>525.69100856781006</v>
      </c>
      <c r="W9526">
        <v>1</v>
      </c>
      <c r="X9526">
        <v>0.36513577938079833</v>
      </c>
      <c r="Y9526">
        <v>324.43061281270457</v>
      </c>
      <c r="Z9526">
        <v>1</v>
      </c>
      <c r="AA9526">
        <v>32.817451479139329</v>
      </c>
      <c r="AB9526">
        <v>6.3042579345703134</v>
      </c>
      <c r="AC9526">
        <v>154.53282743692398</v>
      </c>
      <c r="AD9526">
        <v>1.4403871389535756E-2</v>
      </c>
      <c r="AE9526">
        <v>19.824717065672161</v>
      </c>
      <c r="AF9526">
        <v>-6.4639091491699233E-3</v>
      </c>
      <c r="AG9526">
        <v>1.0348643258036722E-3</v>
      </c>
      <c r="AH9526">
        <v>5.1782762658596035E-2</v>
      </c>
      <c r="AI9526">
        <v>12.410414516925812</v>
      </c>
      <c r="AJ9526">
        <v>0.38982559000817896</v>
      </c>
      <c r="AK9526">
        <v>27.96892274916172</v>
      </c>
      <c r="AL9526">
        <v>3.9829856796804615</v>
      </c>
      <c r="AM9526">
        <v>69.186582410335546</v>
      </c>
      <c r="AN9526">
        <v>744.18322208880249</v>
      </c>
      <c r="AO9526">
        <v>6.6696340203285215E-2</v>
      </c>
      <c r="AP9526">
        <v>0.90583652758598343</v>
      </c>
    </row>
    <row r="9527" spans="1:42">
      <c r="A9527">
        <v>635.95272989197974</v>
      </c>
      <c r="B9527">
        <v>328.41847678457128</v>
      </c>
      <c r="C9527">
        <v>722.37573539299513</v>
      </c>
      <c r="D9527">
        <v>-86.423005501015382</v>
      </c>
      <c r="E9527">
        <v>-393.95725860842384</v>
      </c>
      <c r="F9527">
        <v>86.423005501015382</v>
      </c>
      <c r="G9527">
        <v>3.0552482540638942E-2</v>
      </c>
      <c r="H9527">
        <v>1810.9351313479808</v>
      </c>
      <c r="I9527">
        <v>4.8908521234989163E-2</v>
      </c>
      <c r="J9527">
        <v>2.7099582195281982E-2</v>
      </c>
      <c r="K9527">
        <v>1.6414611280858515</v>
      </c>
      <c r="L9527">
        <v>27.224451303482056</v>
      </c>
      <c r="M9527">
        <v>52.182831528637337</v>
      </c>
      <c r="N9527">
        <v>111.79028477935792</v>
      </c>
      <c r="O9527">
        <v>0.5070243775844574</v>
      </c>
      <c r="P9527">
        <v>4.3593966695997443E-3</v>
      </c>
      <c r="Q9527">
        <v>4.2076779312557634E-2</v>
      </c>
      <c r="R9527">
        <v>0.44516440391540529</v>
      </c>
      <c r="S9527">
        <v>1140.3089402413318</v>
      </c>
      <c r="T9527">
        <v>38.851377367973328</v>
      </c>
      <c r="U9527">
        <v>0.35293039858341219</v>
      </c>
      <c r="V9527">
        <v>501.39608383178711</v>
      </c>
      <c r="W9527">
        <v>1</v>
      </c>
      <c r="X9527">
        <v>0.36791485905647281</v>
      </c>
      <c r="Y9527">
        <v>523.004092507633</v>
      </c>
      <c r="Z9527">
        <v>1</v>
      </c>
      <c r="AA9527">
        <v>35.67422973488808</v>
      </c>
      <c r="AB9527">
        <v>108.59188653564453</v>
      </c>
      <c r="AC9527">
        <v>175.78183263540268</v>
      </c>
      <c r="AD9527">
        <v>9.6778282752403855E-3</v>
      </c>
      <c r="AE9527">
        <v>32.262488845159773</v>
      </c>
      <c r="AF9527">
        <v>2.6818081140518181E-2</v>
      </c>
      <c r="AG9527">
        <v>4.4419020591563222E-4</v>
      </c>
      <c r="AH9527">
        <v>1.0351454710960387E-2</v>
      </c>
      <c r="AI9527">
        <v>16.449705064296722</v>
      </c>
      <c r="AJ9527">
        <v>14.915246007474565</v>
      </c>
      <c r="AK9527">
        <v>52.269024791121481</v>
      </c>
      <c r="AL9527">
        <v>5.7538524863054779</v>
      </c>
      <c r="AM9527">
        <v>102.74873019456864</v>
      </c>
      <c r="AN9527">
        <v>712.57706845357552</v>
      </c>
      <c r="AO9527">
        <v>6.443551766872406E-2</v>
      </c>
      <c r="AP9527">
        <v>0.92728932237625139</v>
      </c>
    </row>
    <row r="9528" spans="1:42">
      <c r="A9528">
        <v>1274.2315739905252</v>
      </c>
      <c r="B9528">
        <v>2508.5565816277958</v>
      </c>
      <c r="C9528">
        <v>1994.9527854242972</v>
      </c>
      <c r="D9528">
        <v>-1234.3250076372706</v>
      </c>
      <c r="E9528">
        <v>513.60379620349863</v>
      </c>
      <c r="F9528">
        <v>-513.60379620349863</v>
      </c>
      <c r="G9528">
        <v>-5.2676703607683955E-3</v>
      </c>
      <c r="H9528">
        <v>2767.6615343261187</v>
      </c>
      <c r="I9528">
        <v>1.7185504138469695E-2</v>
      </c>
      <c r="J9528">
        <v>5.0261165380477903E-2</v>
      </c>
      <c r="K9528">
        <v>1.8255455156862734</v>
      </c>
      <c r="L9528">
        <v>76.716413497924805</v>
      </c>
      <c r="M9528">
        <v>3428.5185932102017</v>
      </c>
      <c r="N9528">
        <v>23.359141895866394</v>
      </c>
      <c r="O9528">
        <v>0.93620601296424866</v>
      </c>
      <c r="P9528">
        <v>2.1479340553283689E-2</v>
      </c>
      <c r="Q9528">
        <v>4.3913648128509515E-2</v>
      </c>
      <c r="R9528">
        <v>0.4271582269668579</v>
      </c>
      <c r="S9528">
        <v>860.28667968314267</v>
      </c>
      <c r="T9528">
        <v>37.078320980072021</v>
      </c>
      <c r="U9528">
        <v>0.43469278991222382</v>
      </c>
      <c r="V9528">
        <v>576.90985202789307</v>
      </c>
      <c r="W9528">
        <v>1</v>
      </c>
      <c r="X9528">
        <v>0.37487497091293337</v>
      </c>
      <c r="Y9528">
        <v>565.07947338848567</v>
      </c>
      <c r="Z9528">
        <v>1</v>
      </c>
      <c r="AA9528">
        <v>50.719077286138543</v>
      </c>
      <c r="AB9528">
        <v>100.42497363281251</v>
      </c>
      <c r="AC9528">
        <v>127.50070840120316</v>
      </c>
      <c r="AD9528">
        <v>5.5601152599367319E-3</v>
      </c>
      <c r="AE9528">
        <v>2.1779581527984382</v>
      </c>
      <c r="AF9528">
        <v>-2.3700006008148193E-2</v>
      </c>
      <c r="AG9528">
        <v>8.7016804881248828E-4</v>
      </c>
      <c r="AH9528">
        <v>1.8389847671985624E-2</v>
      </c>
      <c r="AI9528">
        <v>29.373830854892731</v>
      </c>
      <c r="AJ9528">
        <v>3.623987058980493</v>
      </c>
      <c r="AK9528">
        <v>25.877586448788641</v>
      </c>
      <c r="AL9528">
        <v>9.2504648922994051</v>
      </c>
      <c r="AM9528">
        <v>108.08269098997116</v>
      </c>
      <c r="AN9528">
        <v>335.45075670964854</v>
      </c>
      <c r="AO9528">
        <v>3.5496165394783022E-2</v>
      </c>
      <c r="AP9528">
        <v>0.85882745766639723</v>
      </c>
    </row>
    <row r="9529" spans="1:42">
      <c r="A9529">
        <v>1170.2678510706937</v>
      </c>
      <c r="B9529">
        <v>1012.4868037480296</v>
      </c>
      <c r="C9529">
        <v>509.80442481700584</v>
      </c>
      <c r="D9529">
        <v>157.78104732266411</v>
      </c>
      <c r="E9529">
        <v>-157.78104732266411</v>
      </c>
      <c r="F9529">
        <v>-660.46342625368789</v>
      </c>
      <c r="G9529">
        <v>8.1884230956873097E-2</v>
      </c>
      <c r="H9529">
        <v>93.360721357055866</v>
      </c>
      <c r="I9529">
        <v>5.9722554981708524E-2</v>
      </c>
      <c r="J9529">
        <v>6.8817617416381829E-2</v>
      </c>
      <c r="K9529">
        <v>1.3231365791022778</v>
      </c>
      <c r="L9529">
        <v>51.943725347518921</v>
      </c>
      <c r="M9529">
        <v>1.3131494490264963</v>
      </c>
      <c r="N9529">
        <v>201.16999683799747</v>
      </c>
      <c r="O9529">
        <v>0.50377389788627625</v>
      </c>
      <c r="P9529">
        <v>4.1574479738871253E-3</v>
      </c>
      <c r="Q9529">
        <v>1.1923237111833358E-2</v>
      </c>
      <c r="R9529">
        <v>0.46526071548461911</v>
      </c>
      <c r="S9529">
        <v>1145.1670250641209</v>
      </c>
      <c r="T9529">
        <v>31.573465466499329</v>
      </c>
      <c r="U9529">
        <v>0.34372646152973174</v>
      </c>
      <c r="V9529">
        <v>540.37470817565918</v>
      </c>
      <c r="W9529">
        <v>1</v>
      </c>
      <c r="X9529">
        <v>0.38296168684959414</v>
      </c>
      <c r="Y9529">
        <v>358.69187525053167</v>
      </c>
      <c r="Z9529">
        <v>1</v>
      </c>
      <c r="AA9529">
        <v>32.595579180498127</v>
      </c>
      <c r="AB9529">
        <v>170.74962469482423</v>
      </c>
      <c r="AC9529">
        <v>118.86284798383713</v>
      </c>
      <c r="AD9529">
        <v>9.8971407637636899E-3</v>
      </c>
      <c r="AE9529">
        <v>46.857087897403993</v>
      </c>
      <c r="AF9529">
        <v>0.23123086810111995</v>
      </c>
      <c r="AG9529">
        <v>1.7617324852230203E-4</v>
      </c>
      <c r="AH9529">
        <v>1.4127631664276122E-3</v>
      </c>
      <c r="AI9529">
        <v>14.171263873577118</v>
      </c>
      <c r="AJ9529">
        <v>0.72811369583057783</v>
      </c>
      <c r="AK9529">
        <v>3.985442606806755</v>
      </c>
      <c r="AL9529">
        <v>3.8905443409252154</v>
      </c>
      <c r="AM9529">
        <v>62.054936659336093</v>
      </c>
      <c r="AN9529">
        <v>386.25796550764198</v>
      </c>
      <c r="AO9529">
        <v>6.5929293513298043E-2</v>
      </c>
      <c r="AP9529">
        <v>0.81970860862731942</v>
      </c>
    </row>
    <row r="9530" spans="1:42">
      <c r="A9530">
        <v>268.07409147545263</v>
      </c>
      <c r="B9530">
        <v>-56.731445915293477</v>
      </c>
      <c r="C9530">
        <v>181.16916693949457</v>
      </c>
      <c r="D9530">
        <v>86.90492453595806</v>
      </c>
      <c r="E9530">
        <v>-324.80553739074611</v>
      </c>
      <c r="F9530">
        <v>-86.90492453595806</v>
      </c>
      <c r="G9530">
        <v>4.5592140330529995E-2</v>
      </c>
      <c r="H9530">
        <v>311.77957614483824</v>
      </c>
      <c r="I9530">
        <v>4.1838620603084561E-2</v>
      </c>
      <c r="J9530">
        <v>6.8093172311782843E-2</v>
      </c>
      <c r="K9530">
        <v>1.0245452077686787</v>
      </c>
      <c r="L9530">
        <v>68.026244640350342</v>
      </c>
      <c r="M9530">
        <v>2.3070140409213646</v>
      </c>
      <c r="N9530">
        <v>49.384581234169012</v>
      </c>
      <c r="O9530">
        <v>0.72288492321968079</v>
      </c>
      <c r="P9530">
        <v>1.1079350577460394E-2</v>
      </c>
      <c r="Q9530">
        <v>3.1609811941782626E-2</v>
      </c>
      <c r="R9530">
        <v>0.40202771663665771</v>
      </c>
      <c r="S9530">
        <v>737.32421205712103</v>
      </c>
      <c r="T9530">
        <v>36.894649267196655</v>
      </c>
      <c r="U9530">
        <v>0.36344213426113131</v>
      </c>
      <c r="V9530">
        <v>543.0800199508667</v>
      </c>
      <c r="W9530">
        <v>1</v>
      </c>
      <c r="X9530">
        <v>0.29844491958618169</v>
      </c>
      <c r="Y9530">
        <v>403.64765051138477</v>
      </c>
      <c r="Z9530">
        <v>1</v>
      </c>
      <c r="AA9530">
        <v>3.5970438151836399</v>
      </c>
      <c r="AB9530">
        <v>165.30828894042969</v>
      </c>
      <c r="AC9530">
        <v>27.228595316410065</v>
      </c>
      <c r="AD9530">
        <v>1.0520789969680654E-2</v>
      </c>
      <c r="AE9530">
        <v>6.291591736239142</v>
      </c>
      <c r="AF9530">
        <v>0.17533056735992431</v>
      </c>
      <c r="AG9530">
        <v>2.6567730225810393E-4</v>
      </c>
      <c r="AH9530">
        <v>4.6753498160839083E-2</v>
      </c>
      <c r="AI9530">
        <v>14.032197296619415</v>
      </c>
      <c r="AJ9530">
        <v>14.680693531375313</v>
      </c>
      <c r="AK9530">
        <v>10.238964648842812</v>
      </c>
      <c r="AL9530">
        <v>5.8525610438922477</v>
      </c>
      <c r="AM9530">
        <v>39.30883115530014</v>
      </c>
      <c r="AN9530">
        <v>711.13094498255123</v>
      </c>
      <c r="AO9530">
        <v>5.1246727585792545E-2</v>
      </c>
      <c r="AP9530">
        <v>0.91632021117210405</v>
      </c>
    </row>
    <row r="9531" spans="1:42">
      <c r="A9531">
        <v>448.73938242098166</v>
      </c>
      <c r="B9531">
        <v>349.7747731489622</v>
      </c>
      <c r="C9531">
        <v>378.80609507210272</v>
      </c>
      <c r="D9531">
        <v>69.933287348878935</v>
      </c>
      <c r="E9531">
        <v>-98.964609272019459</v>
      </c>
      <c r="F9531">
        <v>-69.933287348878935</v>
      </c>
      <c r="G9531">
        <v>7.3842448375564543E-2</v>
      </c>
      <c r="H9531">
        <v>810.61931590313293</v>
      </c>
      <c r="I9531">
        <v>3.7639574110507959E-2</v>
      </c>
      <c r="J9531">
        <v>4.8609451770782471E-2</v>
      </c>
      <c r="K9531">
        <v>1.1030933323800565</v>
      </c>
      <c r="L9531">
        <v>59.157925844192505</v>
      </c>
      <c r="M9531">
        <v>29.150514627685439</v>
      </c>
      <c r="N9531">
        <v>69.614646927642838</v>
      </c>
      <c r="O9531">
        <v>0.71829876303672791</v>
      </c>
      <c r="P9531">
        <v>4.1852644284566237E-3</v>
      </c>
      <c r="Q9531">
        <v>2.9894576231638586E-2</v>
      </c>
      <c r="R9531">
        <v>0.45932904243469241</v>
      </c>
      <c r="S9531">
        <v>382.66218290940117</v>
      </c>
      <c r="T9531">
        <v>31.938394904136658</v>
      </c>
      <c r="U9531">
        <v>0.36786637365818026</v>
      </c>
      <c r="V9531">
        <v>593.70040893554688</v>
      </c>
      <c r="W9531">
        <v>1</v>
      </c>
      <c r="X9531">
        <v>0.31784177422523502</v>
      </c>
      <c r="Y9531">
        <v>441.73881874983181</v>
      </c>
      <c r="Z9531">
        <v>1</v>
      </c>
      <c r="AA9531">
        <v>3.165893483896256</v>
      </c>
      <c r="AB9531">
        <v>25.422509338378909</v>
      </c>
      <c r="AC9531">
        <v>198.91428798437119</v>
      </c>
      <c r="AD9531">
        <v>9.2561705499632739E-3</v>
      </c>
      <c r="AE9531">
        <v>3.1576519380550208</v>
      </c>
      <c r="AF9531">
        <v>0.29263450741767882</v>
      </c>
      <c r="AG9531">
        <v>7.300309133638172E-4</v>
      </c>
      <c r="AH9531">
        <v>1.0148346447944641E-2</v>
      </c>
      <c r="AI9531">
        <v>7.4388775229454041</v>
      </c>
      <c r="AJ9531">
        <v>9.853455357024469</v>
      </c>
      <c r="AK9531">
        <v>26.22396182477474</v>
      </c>
      <c r="AL9531">
        <v>4.5958440058654713</v>
      </c>
      <c r="AM9531">
        <v>78.715704739093781</v>
      </c>
      <c r="AN9531">
        <v>245.20420333462883</v>
      </c>
      <c r="AO9531">
        <v>4.2279507040977479E-2</v>
      </c>
      <c r="AP9531">
        <v>0.91151442289352436</v>
      </c>
    </row>
    <row r="9532" spans="1:42">
      <c r="A9532">
        <v>36.560843121742948</v>
      </c>
      <c r="B9532">
        <v>150.0616928039729</v>
      </c>
      <c r="C9532">
        <v>176.55462880673338</v>
      </c>
      <c r="D9532">
        <v>-139.99378568499043</v>
      </c>
      <c r="E9532">
        <v>-26.492936002760473</v>
      </c>
      <c r="F9532">
        <v>26.492936002760473</v>
      </c>
      <c r="G9532">
        <v>6.8925257176039641E-3</v>
      </c>
      <c r="H9532">
        <v>255.84445819001274</v>
      </c>
      <c r="I9532">
        <v>5.5821437537670132E-2</v>
      </c>
      <c r="J9532">
        <v>2.7426917552948E-3</v>
      </c>
      <c r="K9532">
        <v>1.2016061612188815</v>
      </c>
      <c r="L9532">
        <v>59.871468544006348</v>
      </c>
      <c r="M9532">
        <v>458.82278574663053</v>
      </c>
      <c r="N9532">
        <v>19.564865195274354</v>
      </c>
      <c r="O9532">
        <v>0.73248139023780823</v>
      </c>
      <c r="P9532">
        <v>9.1847091250949419E-4</v>
      </c>
      <c r="Q9532">
        <v>1.5847008334265812E-2</v>
      </c>
      <c r="R9532">
        <v>0.41879768848419191</v>
      </c>
      <c r="S9532">
        <v>1100.9305263142533</v>
      </c>
      <c r="T9532">
        <v>48.282194137573242</v>
      </c>
      <c r="U9532">
        <v>0.31445897281169893</v>
      </c>
      <c r="V9532">
        <v>518.94028186798096</v>
      </c>
      <c r="W9532">
        <v>1</v>
      </c>
      <c r="X9532">
        <v>0.28684721231460575</v>
      </c>
      <c r="Y9532">
        <v>635.12079706222119</v>
      </c>
      <c r="Z9532">
        <v>1</v>
      </c>
      <c r="AA9532">
        <v>2.8542892986965187</v>
      </c>
      <c r="AB9532">
        <v>60.077672607421881</v>
      </c>
      <c r="AC9532">
        <v>198.30114394426346</v>
      </c>
      <c r="AD9532">
        <v>7.4785036918444507E-3</v>
      </c>
      <c r="AE9532">
        <v>2.356856652973407</v>
      </c>
      <c r="AF9532">
        <v>2.0721194744110105E-2</v>
      </c>
      <c r="AG9532">
        <v>2.3832450679838488E-4</v>
      </c>
      <c r="AH9532">
        <v>2.1991042006015774E-2</v>
      </c>
      <c r="AI9532">
        <v>11.791092455387115</v>
      </c>
      <c r="AJ9532">
        <v>6.5727467565756763</v>
      </c>
      <c r="AK9532">
        <v>10.627668555378914</v>
      </c>
      <c r="AL9532">
        <v>4.1502021908896634</v>
      </c>
      <c r="AM9532">
        <v>72.322021949291226</v>
      </c>
      <c r="AN9532">
        <v>177.59596056713031</v>
      </c>
      <c r="AO9532">
        <v>6.7278471112251284E-2</v>
      </c>
      <c r="AP9532">
        <v>0.85499777150154121</v>
      </c>
    </row>
    <row r="9533" spans="1:42">
      <c r="A9533">
        <v>748.6548042751507</v>
      </c>
      <c r="B9533">
        <v>827.41866764068891</v>
      </c>
      <c r="C9533">
        <v>1146.9775497123362</v>
      </c>
      <c r="D9533">
        <v>-398.32274543718552</v>
      </c>
      <c r="E9533">
        <v>-319.5588820716473</v>
      </c>
      <c r="F9533">
        <v>319.5588820716473</v>
      </c>
      <c r="G9533">
        <v>1.612875981045226E-2</v>
      </c>
      <c r="H9533">
        <v>3319.4714565950203</v>
      </c>
      <c r="I9533">
        <v>1.5961885750293732E-2</v>
      </c>
      <c r="J9533">
        <v>2.9263781547546386E-2</v>
      </c>
      <c r="K9533">
        <v>1.8931735571086405</v>
      </c>
      <c r="L9533">
        <v>45.795153379440308</v>
      </c>
      <c r="M9533">
        <v>348.62209846082226</v>
      </c>
      <c r="N9533">
        <v>134.54161971626283</v>
      </c>
      <c r="O9533">
        <v>0.58678671717643738</v>
      </c>
      <c r="P9533">
        <v>2.0822755972544349E-2</v>
      </c>
      <c r="Q9533">
        <v>6.5578148100111212E-4</v>
      </c>
      <c r="R9533">
        <v>0.41337280273437499</v>
      </c>
      <c r="S9533">
        <v>497.49551404429445</v>
      </c>
      <c r="T9533">
        <v>29.327574372291565</v>
      </c>
      <c r="U9533">
        <v>0.31259439766407016</v>
      </c>
      <c r="V9533">
        <v>621.8346118927002</v>
      </c>
      <c r="W9533">
        <v>1</v>
      </c>
      <c r="X9533">
        <v>0.31633502840995792</v>
      </c>
      <c r="Y9533">
        <v>573.25149381697338</v>
      </c>
      <c r="Z9533">
        <v>1</v>
      </c>
      <c r="AA9533">
        <v>40.951305486879356</v>
      </c>
      <c r="AB9533">
        <v>156.7657592163086</v>
      </c>
      <c r="AC9533">
        <v>29.502741992473602</v>
      </c>
      <c r="AD9533">
        <v>1.3731980935121194E-2</v>
      </c>
      <c r="AE9533">
        <v>3.1407128515066791</v>
      </c>
      <c r="AF9533">
        <v>6.5385078191757193E-2</v>
      </c>
      <c r="AG9533">
        <v>1.2666541157975205E-3</v>
      </c>
      <c r="AH9533">
        <v>1.5766499233245846E-2</v>
      </c>
      <c r="AI9533">
        <v>11.348066031932831</v>
      </c>
      <c r="AJ9533">
        <v>1.0730497065033116</v>
      </c>
      <c r="AK9533">
        <v>28.52850517451763</v>
      </c>
      <c r="AL9533">
        <v>3.7091039708739331</v>
      </c>
      <c r="AM9533">
        <v>78.261393320560458</v>
      </c>
      <c r="AN9533">
        <v>166.12660467503866</v>
      </c>
      <c r="AO9533">
        <v>3.7194532275199893E-2</v>
      </c>
      <c r="AP9533">
        <v>0.86421299076080338</v>
      </c>
    </row>
    <row r="9534" spans="1:42">
      <c r="A9534">
        <v>327.4286444654407</v>
      </c>
      <c r="B9534">
        <v>53.813659055915139</v>
      </c>
      <c r="C9534">
        <v>657.85570155403991</v>
      </c>
      <c r="D9534">
        <v>-330.42705708859921</v>
      </c>
      <c r="E9534">
        <v>-604.04204249812483</v>
      </c>
      <c r="F9534">
        <v>330.42705708859921</v>
      </c>
      <c r="G9534">
        <v>4.3236889775274762E-2</v>
      </c>
      <c r="H9534">
        <v>1962.7846933352819</v>
      </c>
      <c r="I9534">
        <v>2.1706281602382659E-2</v>
      </c>
      <c r="J9534">
        <v>4.5823615312576296E-2</v>
      </c>
      <c r="K9534">
        <v>1.9381836799919605</v>
      </c>
      <c r="L9534">
        <v>44.839365482330322</v>
      </c>
      <c r="M9534">
        <v>94.600959613312043</v>
      </c>
      <c r="N9534">
        <v>59.672443290901192</v>
      </c>
      <c r="O9534">
        <v>0.98834136128425598</v>
      </c>
      <c r="P9534">
        <v>6.8360299004448771E-3</v>
      </c>
      <c r="Q9534">
        <v>2.231148947609795E-2</v>
      </c>
      <c r="R9534">
        <v>0.43868640422821048</v>
      </c>
      <c r="S9534">
        <v>1118.6505511515584</v>
      </c>
      <c r="T9534">
        <v>39.150196313858032</v>
      </c>
      <c r="U9534">
        <v>0.35801979482173923</v>
      </c>
      <c r="V9534">
        <v>518.95596981048584</v>
      </c>
      <c r="W9534">
        <v>1</v>
      </c>
      <c r="X9534">
        <v>0.38699163913726808</v>
      </c>
      <c r="Y9534">
        <v>310.54279730203098</v>
      </c>
      <c r="Z9534">
        <v>1</v>
      </c>
      <c r="AA9534">
        <v>35.208808062849052</v>
      </c>
      <c r="AB9534">
        <v>65.918093383789071</v>
      </c>
      <c r="AC9534">
        <v>73.559845983982086</v>
      </c>
      <c r="AD9534">
        <v>1.0590074001214443E-2</v>
      </c>
      <c r="AE9534">
        <v>9.3856364299072439</v>
      </c>
      <c r="AF9534">
        <v>0.15331721305847165</v>
      </c>
      <c r="AG9534">
        <v>4.2787130801754492E-4</v>
      </c>
      <c r="AH9534">
        <v>1.014822505712509E-2</v>
      </c>
      <c r="AI9534">
        <v>16.518009006977081</v>
      </c>
      <c r="AJ9534">
        <v>4.839678663551692</v>
      </c>
      <c r="AK9534">
        <v>21.850799608826637</v>
      </c>
      <c r="AL9534">
        <v>4.7261638758576137</v>
      </c>
      <c r="AM9534">
        <v>63.650180852413172</v>
      </c>
      <c r="AN9534">
        <v>718.7631895004572</v>
      </c>
      <c r="AO9534">
        <v>4.8576137185096742E-2</v>
      </c>
      <c r="AP9534">
        <v>0.87065054392814645</v>
      </c>
    </row>
    <row r="9535" spans="1:42">
      <c r="A9535">
        <v>908.60155723243247</v>
      </c>
      <c r="B9535">
        <v>3350.8916510724521</v>
      </c>
      <c r="C9535">
        <v>2460.8030102060175</v>
      </c>
      <c r="D9535">
        <v>-2442.2900938400198</v>
      </c>
      <c r="E9535">
        <v>890.08864086643462</v>
      </c>
      <c r="F9535">
        <v>-890.08864086643462</v>
      </c>
      <c r="G9535">
        <v>3.7724877194067738E-2</v>
      </c>
      <c r="H9535">
        <v>719.01660443210096</v>
      </c>
      <c r="I9535">
        <v>4.350449234247207E-2</v>
      </c>
      <c r="J9535">
        <v>6.9946256160736089E-2</v>
      </c>
      <c r="K9535">
        <v>1.2415570201337336</v>
      </c>
      <c r="L9535">
        <v>57.250305414199829</v>
      </c>
      <c r="M9535">
        <v>6578.3827876990972</v>
      </c>
      <c r="N9535">
        <v>107.97324830932618</v>
      </c>
      <c r="O9535">
        <v>0.69825753569602966</v>
      </c>
      <c r="P9535">
        <v>1.7384610176086424E-3</v>
      </c>
      <c r="Q9535">
        <v>5.5845112800598133E-3</v>
      </c>
      <c r="R9535">
        <v>0.40304385185241698</v>
      </c>
      <c r="S9535">
        <v>346.8850424717524</v>
      </c>
      <c r="T9535">
        <v>31.2132328748703</v>
      </c>
      <c r="U9535">
        <v>0.37610206186771394</v>
      </c>
      <c r="V9535">
        <v>487.77780532836914</v>
      </c>
      <c r="W9535">
        <v>1</v>
      </c>
      <c r="X9535">
        <v>0.28664518475532536</v>
      </c>
      <c r="Y9535">
        <v>620.19962508647563</v>
      </c>
      <c r="Z9535">
        <v>1</v>
      </c>
      <c r="AA9535">
        <v>7.8615128749942791</v>
      </c>
      <c r="AB9535">
        <v>127.8080930786133</v>
      </c>
      <c r="AC9535">
        <v>52.881322801113129</v>
      </c>
      <c r="AD9535">
        <v>1.2808579664963942E-2</v>
      </c>
      <c r="AE9535">
        <v>25.273117712767291</v>
      </c>
      <c r="AF9535">
        <v>0.11185623764991759</v>
      </c>
      <c r="AG9535">
        <v>3.4984809081419502E-4</v>
      </c>
      <c r="AH9535">
        <v>1.6018777918815612E-2</v>
      </c>
      <c r="AI9535">
        <v>17.776575982570648</v>
      </c>
      <c r="AJ9535">
        <v>12.111792482147862</v>
      </c>
      <c r="AK9535">
        <v>23.519157494902611</v>
      </c>
      <c r="AL9535">
        <v>8.0687020803142211</v>
      </c>
      <c r="AM9535">
        <v>54.835447227954859</v>
      </c>
      <c r="AN9535">
        <v>528.50553896055044</v>
      </c>
      <c r="AO9535">
        <v>9.2021415114402774E-2</v>
      </c>
      <c r="AP9535">
        <v>0.82202733469009404</v>
      </c>
    </row>
    <row r="9536" spans="1:42">
      <c r="A9536">
        <v>1103.3672374942289</v>
      </c>
      <c r="B9536">
        <v>769.06296753529296</v>
      </c>
      <c r="C9536">
        <v>451.30554006753817</v>
      </c>
      <c r="D9536">
        <v>334.30426995893595</v>
      </c>
      <c r="E9536">
        <v>-334.30426995893595</v>
      </c>
      <c r="F9536">
        <v>-652.06169742669067</v>
      </c>
      <c r="G9536">
        <v>1.6020081692454721E-2</v>
      </c>
      <c r="H9536">
        <v>67.772867114506852</v>
      </c>
      <c r="I9536">
        <v>2.4804737269878387E-2</v>
      </c>
      <c r="J9536">
        <v>5.1592412710189821E-2</v>
      </c>
      <c r="K9536">
        <v>1.1299339469492435</v>
      </c>
      <c r="L9536">
        <v>40.468387603759766</v>
      </c>
      <c r="M9536">
        <v>34.668347479204925</v>
      </c>
      <c r="N9536">
        <v>147.23530097026827</v>
      </c>
      <c r="O9536">
        <v>0.70179906487464905</v>
      </c>
      <c r="P9536">
        <v>1.8102345466613767E-2</v>
      </c>
      <c r="Q9536">
        <v>5.4801448186238603E-4</v>
      </c>
      <c r="R9536">
        <v>0.40474806308746336</v>
      </c>
      <c r="S9536">
        <v>348.56239708673695</v>
      </c>
      <c r="T9536">
        <v>43.350279331207275</v>
      </c>
      <c r="U9536">
        <v>0.40917648017406466</v>
      </c>
      <c r="V9536">
        <v>505.44397830963135</v>
      </c>
      <c r="W9536">
        <v>1</v>
      </c>
      <c r="X9536">
        <v>0.41685244321823123</v>
      </c>
      <c r="Y9536">
        <v>592.26024903787425</v>
      </c>
      <c r="Z9536">
        <v>1</v>
      </c>
      <c r="AA9536">
        <v>4.5348980275630959</v>
      </c>
      <c r="AB9536">
        <v>98.548020019531265</v>
      </c>
      <c r="AC9536">
        <v>178.3999040722847</v>
      </c>
      <c r="AD9536">
        <v>1.0361143258901744E-2</v>
      </c>
      <c r="AE9536">
        <v>7.7589262070710934</v>
      </c>
      <c r="AF9536">
        <v>3.7372162342071524E-2</v>
      </c>
      <c r="AG9536">
        <v>5.8657323325301555E-5</v>
      </c>
      <c r="AH9536">
        <v>1.2047648632526397E-2</v>
      </c>
      <c r="AI9536">
        <v>28.745478689670563</v>
      </c>
      <c r="AJ9536">
        <v>5.3348010889769437</v>
      </c>
      <c r="AK9536">
        <v>1.0046682339906692</v>
      </c>
      <c r="AL9536">
        <v>4.5979811140396851</v>
      </c>
      <c r="AM9536">
        <v>99.713998782634732</v>
      </c>
      <c r="AN9536">
        <v>764.33932627548529</v>
      </c>
      <c r="AO9536">
        <v>6.562251389026641E-2</v>
      </c>
      <c r="AP9536">
        <v>0.91627010560035727</v>
      </c>
    </row>
    <row r="9537" spans="1:42">
      <c r="A9537">
        <v>354.83919416586002</v>
      </c>
      <c r="B9537">
        <v>257.26504637332289</v>
      </c>
      <c r="C9537">
        <v>574.64954396960411</v>
      </c>
      <c r="D9537">
        <v>-219.81034980374409</v>
      </c>
      <c r="E9537">
        <v>-317.38449759628122</v>
      </c>
      <c r="F9537">
        <v>219.81034980374409</v>
      </c>
      <c r="G9537">
        <v>1.2439400898793014E-2</v>
      </c>
      <c r="H9537">
        <v>1702.2272065309285</v>
      </c>
      <c r="I9537">
        <v>4.1860716640949244E-2</v>
      </c>
      <c r="J9537">
        <v>6.8855728149414056E-2</v>
      </c>
      <c r="K9537">
        <v>1.9850938984572886</v>
      </c>
      <c r="L9537">
        <v>22.228826284408569</v>
      </c>
      <c r="M9537">
        <v>59.422915624761515</v>
      </c>
      <c r="N9537">
        <v>75.741889249801645</v>
      </c>
      <c r="O9537">
        <v>0.64612552523612976</v>
      </c>
      <c r="P9537">
        <v>1.1757602002885604E-2</v>
      </c>
      <c r="Q9537">
        <v>3.5562764326731361E-2</v>
      </c>
      <c r="R9537">
        <v>0.47551748275756833</v>
      </c>
      <c r="S9537">
        <v>1120.329751153932</v>
      </c>
      <c r="T9537">
        <v>41.674044728279114</v>
      </c>
      <c r="U9537">
        <v>0.31580941021442416</v>
      </c>
      <c r="V9537">
        <v>610.19454002380371</v>
      </c>
      <c r="W9537">
        <v>1</v>
      </c>
      <c r="X9537">
        <v>0.30780605673789979</v>
      </c>
      <c r="Y9537">
        <v>443.41661851368849</v>
      </c>
      <c r="Z9537">
        <v>1</v>
      </c>
      <c r="AA9537">
        <v>11.77156567753792</v>
      </c>
      <c r="AB9537">
        <v>97.883729675292983</v>
      </c>
      <c r="AC9537">
        <v>153.66154164075851</v>
      </c>
      <c r="AD9537">
        <v>3.6222180749616055E-3</v>
      </c>
      <c r="AE9537">
        <v>39.602786913060129</v>
      </c>
      <c r="AF9537">
        <v>1.6345471143722527E-2</v>
      </c>
      <c r="AG9537">
        <v>4.986097950274021E-4</v>
      </c>
      <c r="AH9537">
        <v>2.8135938119888303E-2</v>
      </c>
      <c r="AI9537">
        <v>19.212505519390106</v>
      </c>
      <c r="AJ9537">
        <v>13.509976055062529</v>
      </c>
      <c r="AK9537">
        <v>37.612634484171863</v>
      </c>
      <c r="AL9537">
        <v>2.6000875094136098</v>
      </c>
      <c r="AM9537">
        <v>89.191272222995764</v>
      </c>
      <c r="AN9537">
        <v>276.06245368656835</v>
      </c>
      <c r="AO9537">
        <v>7.6339623332023626E-2</v>
      </c>
      <c r="AP9537">
        <v>0.88274102401733412</v>
      </c>
    </row>
    <row r="9538" spans="1:42">
      <c r="A9538">
        <v>768.21994386198435</v>
      </c>
      <c r="B9538">
        <v>999.21785945371732</v>
      </c>
      <c r="C9538">
        <v>917.9406554065713</v>
      </c>
      <c r="D9538">
        <v>-230.99791559173298</v>
      </c>
      <c r="E9538">
        <v>81.277204047146029</v>
      </c>
      <c r="F9538">
        <v>-81.277204047146029</v>
      </c>
      <c r="G9538">
        <v>0.10181179849382881</v>
      </c>
      <c r="H9538">
        <v>549.24963183829175</v>
      </c>
      <c r="I9538">
        <v>2.3558271825313566E-2</v>
      </c>
      <c r="J9538">
        <v>2.8854381799697876E-2</v>
      </c>
      <c r="K9538">
        <v>2.0428093363583084</v>
      </c>
      <c r="L9538">
        <v>72.841908931732178</v>
      </c>
      <c r="M9538">
        <v>1340.4020068668924</v>
      </c>
      <c r="N9538">
        <v>91.064234620094311</v>
      </c>
      <c r="O9538">
        <v>0.93623951077461243</v>
      </c>
      <c r="P9538">
        <v>2.1342336230807831E-2</v>
      </c>
      <c r="Q9538">
        <v>1.0195960521697996E-2</v>
      </c>
      <c r="R9538">
        <v>0.49874780178070066</v>
      </c>
      <c r="S9538">
        <v>956.49800163364716</v>
      </c>
      <c r="T9538">
        <v>42.317074537277222</v>
      </c>
      <c r="U9538">
        <v>0.43228754937648772</v>
      </c>
      <c r="V9538">
        <v>466.69776439666748</v>
      </c>
      <c r="W9538">
        <v>1</v>
      </c>
      <c r="X9538">
        <v>0.39312457084655761</v>
      </c>
      <c r="Y9538">
        <v>335.77301462127372</v>
      </c>
      <c r="Z9538">
        <v>1</v>
      </c>
      <c r="AA9538">
        <v>38.962128206510549</v>
      </c>
      <c r="AB9538">
        <v>18.291421264648438</v>
      </c>
      <c r="AC9538">
        <v>153.81710678339005</v>
      </c>
      <c r="AD9538">
        <v>1.3176093142256779E-2</v>
      </c>
      <c r="AE9538">
        <v>28.067219519770227</v>
      </c>
      <c r="AF9538">
        <v>0.27570403575897218</v>
      </c>
      <c r="AG9538">
        <v>6.1112443889897478E-4</v>
      </c>
      <c r="AH9538">
        <v>3.1612207019329069E-2</v>
      </c>
      <c r="AI9538">
        <v>20.12419730424881</v>
      </c>
      <c r="AJ9538">
        <v>11.594728628084669</v>
      </c>
      <c r="AK9538">
        <v>5.8090125900506973</v>
      </c>
      <c r="AL9538">
        <v>6.4752220207628168</v>
      </c>
      <c r="AM9538">
        <v>38.598815095424655</v>
      </c>
      <c r="AN9538">
        <v>773.24668168418725</v>
      </c>
      <c r="AO9538">
        <v>9.5742186188697814E-2</v>
      </c>
      <c r="AP9538">
        <v>0.89564295554161089</v>
      </c>
    </row>
    <row r="9539" spans="1:42">
      <c r="A9539">
        <v>1009.1045163172769</v>
      </c>
      <c r="B9539">
        <v>918.32807402048275</v>
      </c>
      <c r="C9539">
        <v>734.4733863389456</v>
      </c>
      <c r="D9539">
        <v>90.77644229679413</v>
      </c>
      <c r="E9539">
        <v>-90.77644229679413</v>
      </c>
      <c r="F9539">
        <v>-274.63112997833127</v>
      </c>
      <c r="G9539">
        <v>2.2784859048472959E-2</v>
      </c>
      <c r="H9539">
        <v>1298.860776630838</v>
      </c>
      <c r="I9539">
        <v>3.3917826712131498E-2</v>
      </c>
      <c r="J9539">
        <v>5.6380503177642823E-2</v>
      </c>
      <c r="K9539">
        <v>1.4565625917375087</v>
      </c>
      <c r="L9539">
        <v>25.090457201004028</v>
      </c>
      <c r="M9539">
        <v>151.92642039908972</v>
      </c>
      <c r="N9539">
        <v>126.05619751815797</v>
      </c>
      <c r="O9539">
        <v>0.50476202368736267</v>
      </c>
      <c r="P9539">
        <v>6.1902983983357735E-4</v>
      </c>
      <c r="Q9539">
        <v>1.8212990707821314E-2</v>
      </c>
      <c r="R9539">
        <v>0.44136742591857908</v>
      </c>
      <c r="S9539">
        <v>494.20969927684422</v>
      </c>
      <c r="T9539">
        <v>46.160754561424255</v>
      </c>
      <c r="U9539">
        <v>0.43914625227451326</v>
      </c>
      <c r="V9539">
        <v>466.53842926025391</v>
      </c>
      <c r="W9539">
        <v>1</v>
      </c>
      <c r="X9539">
        <v>0.39858778595924382</v>
      </c>
      <c r="Y9539">
        <v>349.23261616161955</v>
      </c>
      <c r="Z9539">
        <v>1</v>
      </c>
      <c r="AA9539">
        <v>37.845213767557148</v>
      </c>
      <c r="AB9539">
        <v>100.96038775634766</v>
      </c>
      <c r="AC9539">
        <v>66.23518317937851</v>
      </c>
      <c r="AD9539">
        <v>4.8502799792167466E-3</v>
      </c>
      <c r="AE9539">
        <v>1.0292642057399424</v>
      </c>
      <c r="AF9539">
        <v>8.1480342149734486E-2</v>
      </c>
      <c r="AG9539">
        <v>7.7097645836221346E-4</v>
      </c>
      <c r="AH9539">
        <v>4.4838872170448303E-2</v>
      </c>
      <c r="AI9539">
        <v>13.832429349422455</v>
      </c>
      <c r="AJ9539">
        <v>14.031115953714528</v>
      </c>
      <c r="AK9539">
        <v>37.440251449942586</v>
      </c>
      <c r="AL9539">
        <v>2.4057137682101248</v>
      </c>
      <c r="AM9539">
        <v>34.439110004901892</v>
      </c>
      <c r="AN9539">
        <v>364.32248029457543</v>
      </c>
      <c r="AO9539">
        <v>8.4054796576499946E-2</v>
      </c>
      <c r="AP9539">
        <v>0.83404192495346074</v>
      </c>
    </row>
    <row r="9540" spans="1:42">
      <c r="A9540">
        <v>904.4435829385518</v>
      </c>
      <c r="B9540">
        <v>1156.5442174384125</v>
      </c>
      <c r="C9540">
        <v>1712.7359168044388</v>
      </c>
      <c r="D9540">
        <v>-808.29233386588703</v>
      </c>
      <c r="E9540">
        <v>-556.19169936602634</v>
      </c>
      <c r="F9540">
        <v>556.19169936602634</v>
      </c>
      <c r="G9540">
        <v>1.4836260238391557E-2</v>
      </c>
      <c r="H9540">
        <v>4512.9352298093654</v>
      </c>
      <c r="I9540">
        <v>1.6178860366344451E-2</v>
      </c>
      <c r="J9540">
        <v>2.3369898557662964E-2</v>
      </c>
      <c r="K9540">
        <v>2.0849787263929844</v>
      </c>
      <c r="L9540">
        <v>37.681975364685059</v>
      </c>
      <c r="M9540">
        <v>750.0704386722299</v>
      </c>
      <c r="N9540">
        <v>119.1125265645981</v>
      </c>
      <c r="O9540">
        <v>0.89616098999977112</v>
      </c>
      <c r="P9540">
        <v>6.7924659517076269E-3</v>
      </c>
      <c r="Q9540">
        <v>4.2114322821299226E-2</v>
      </c>
      <c r="R9540">
        <v>0.46803669452667235</v>
      </c>
      <c r="S9540">
        <v>688.1255691400346</v>
      </c>
      <c r="T9540">
        <v>27.958846092224121</v>
      </c>
      <c r="U9540">
        <v>0.34804941356182101</v>
      </c>
      <c r="V9540">
        <v>545.11234760284424</v>
      </c>
      <c r="W9540">
        <v>1</v>
      </c>
      <c r="X9540">
        <v>0.32137992143630983</v>
      </c>
      <c r="Y9540">
        <v>573.33773586091002</v>
      </c>
      <c r="Z9540">
        <v>1</v>
      </c>
      <c r="AA9540">
        <v>2.2011462071132666</v>
      </c>
      <c r="AB9540">
        <v>159.66976586914063</v>
      </c>
      <c r="AC9540">
        <v>148.20470362901688</v>
      </c>
      <c r="AD9540">
        <v>2.1954805423051883E-3</v>
      </c>
      <c r="AE9540">
        <v>1.4486474318690228</v>
      </c>
      <c r="AF9540">
        <v>5.735152959823607E-2</v>
      </c>
      <c r="AG9540">
        <v>6.2837357642804689E-4</v>
      </c>
      <c r="AH9540">
        <v>3.9363524973392489E-2</v>
      </c>
      <c r="AI9540">
        <v>29.126149713993073</v>
      </c>
      <c r="AJ9540">
        <v>10.355898146175775</v>
      </c>
      <c r="AK9540">
        <v>34.688717320561409</v>
      </c>
      <c r="AL9540">
        <v>8.4841329617076138</v>
      </c>
      <c r="AM9540">
        <v>48.57649258375168</v>
      </c>
      <c r="AN9540">
        <v>87.867404386183793</v>
      </c>
      <c r="AO9540">
        <v>7.7945285916328433E-2</v>
      </c>
      <c r="AP9540">
        <v>0.88644426465034498</v>
      </c>
    </row>
    <row r="9541" spans="1:42">
      <c r="A9541">
        <v>229.54560266658245</v>
      </c>
      <c r="B9541">
        <v>34.22318043266705</v>
      </c>
      <c r="C9541">
        <v>1357.803565100789</v>
      </c>
      <c r="D9541">
        <v>-1128.2579624342065</v>
      </c>
      <c r="E9541">
        <v>-1323.580384668122</v>
      </c>
      <c r="F9541">
        <v>1128.2579624342065</v>
      </c>
      <c r="G9541">
        <v>3.6355556634983341E-2</v>
      </c>
      <c r="H9541">
        <v>4819.8894701216605</v>
      </c>
      <c r="I9541">
        <v>2.3622660934925079E-2</v>
      </c>
      <c r="J9541">
        <v>9.0754590034484869E-2</v>
      </c>
      <c r="K9541">
        <v>1.8783525347888468</v>
      </c>
      <c r="L9541">
        <v>35.692986249923706</v>
      </c>
      <c r="M9541">
        <v>292.26774715962182</v>
      </c>
      <c r="N9541">
        <v>24.862201532363894</v>
      </c>
      <c r="O9541">
        <v>0.93105790019035339</v>
      </c>
      <c r="P9541">
        <v>6.210572454664441E-4</v>
      </c>
      <c r="Q9541">
        <v>4.5356425232357445E-2</v>
      </c>
      <c r="R9541">
        <v>0.41644084930419922</v>
      </c>
      <c r="S9541">
        <v>761.59505456044099</v>
      </c>
      <c r="T9541">
        <v>27.511802315711975</v>
      </c>
      <c r="U9541">
        <v>0.42683341324329377</v>
      </c>
      <c r="V9541">
        <v>546.17714881896973</v>
      </c>
      <c r="W9541">
        <v>1</v>
      </c>
      <c r="X9541">
        <v>0.32890309214591984</v>
      </c>
      <c r="Y9541">
        <v>389.11599095179741</v>
      </c>
      <c r="Z9541">
        <v>1</v>
      </c>
      <c r="AA9541">
        <v>47.217094361848837</v>
      </c>
      <c r="AB9541">
        <v>70.335286071777347</v>
      </c>
      <c r="AC9541">
        <v>175.94618052244186</v>
      </c>
      <c r="AD9541">
        <v>5.6429056020883411E-3</v>
      </c>
      <c r="AE9541">
        <v>3.4075180026899194</v>
      </c>
      <c r="AF9541">
        <v>0.13712474226951596</v>
      </c>
      <c r="AG9541">
        <v>6.3239276602737094E-4</v>
      </c>
      <c r="AH9541">
        <v>5.3245466232299801E-3</v>
      </c>
      <c r="AI9541">
        <v>16.829523742198944</v>
      </c>
      <c r="AJ9541">
        <v>5.2519687057678199</v>
      </c>
      <c r="AK9541">
        <v>60.333392059206965</v>
      </c>
      <c r="AL9541">
        <v>7.6369654098917064</v>
      </c>
      <c r="AM9541">
        <v>109.94291321039199</v>
      </c>
      <c r="AN9541">
        <v>707.7222949564466</v>
      </c>
      <c r="AO9541">
        <v>6.8992496371269224E-2</v>
      </c>
      <c r="AP9541">
        <v>0.86336595058441168</v>
      </c>
    </row>
    <row r="9542" spans="1:42">
      <c r="A9542">
        <v>36.914997395565649</v>
      </c>
      <c r="B9542">
        <v>-266.55507241549464</v>
      </c>
      <c r="C9542">
        <v>45.876999942945112</v>
      </c>
      <c r="D9542">
        <v>-8.9620025473794627</v>
      </c>
      <c r="E9542">
        <v>-312.43207235843977</v>
      </c>
      <c r="F9542">
        <v>8.9620025473794627</v>
      </c>
      <c r="G9542">
        <v>7.3166858307556509E-2</v>
      </c>
      <c r="H9542">
        <v>246.96875346034818</v>
      </c>
      <c r="I9542">
        <v>3.8539610803127289E-2</v>
      </c>
      <c r="J9542">
        <v>2.6760667085647581E-2</v>
      </c>
      <c r="K9542">
        <v>1.6042728116333485</v>
      </c>
      <c r="L9542">
        <v>68.943054676055908</v>
      </c>
      <c r="M9542">
        <v>1.1801906855310853</v>
      </c>
      <c r="N9542">
        <v>15.696820065498352</v>
      </c>
      <c r="O9542">
        <v>0.84123757481575012</v>
      </c>
      <c r="P9542">
        <v>4.0021324157714835E-3</v>
      </c>
      <c r="Q9542">
        <v>3.9728936884138311E-2</v>
      </c>
      <c r="R9542">
        <v>0.42242675304412841</v>
      </c>
      <c r="S9542">
        <v>676.25378198118278</v>
      </c>
      <c r="T9542">
        <v>46.798115968704224</v>
      </c>
      <c r="U9542">
        <v>0.32302762448787692</v>
      </c>
      <c r="V9542">
        <v>615.30930995941162</v>
      </c>
      <c r="W9542">
        <v>1</v>
      </c>
      <c r="X9542">
        <v>0.36872359752655032</v>
      </c>
      <c r="Y9542">
        <v>305.27139593669034</v>
      </c>
      <c r="Z9542">
        <v>1</v>
      </c>
      <c r="AA9542">
        <v>28.006405730543143</v>
      </c>
      <c r="AB9542">
        <v>148.73802258300782</v>
      </c>
      <c r="AC9542">
        <v>152.90028005838394</v>
      </c>
      <c r="AD9542">
        <v>1.1073986281696549E-2</v>
      </c>
      <c r="AE9542">
        <v>2.4383741126600786</v>
      </c>
      <c r="AF9542">
        <v>0.29773029327392575</v>
      </c>
      <c r="AG9542">
        <v>4.394196501077932E-4</v>
      </c>
      <c r="AH9542">
        <v>1.0795395219326018E-2</v>
      </c>
      <c r="AI9542">
        <v>12.997734844684601</v>
      </c>
      <c r="AJ9542">
        <v>0.67702451756194548</v>
      </c>
      <c r="AK9542">
        <v>8.1330323034524916</v>
      </c>
      <c r="AL9542">
        <v>1.8553860557906146</v>
      </c>
      <c r="AM9542">
        <v>105.57729247808456</v>
      </c>
      <c r="AN9542">
        <v>660.1970044381535</v>
      </c>
      <c r="AO9542">
        <v>6.5271241784095768E-2</v>
      </c>
      <c r="AP9542">
        <v>0.9208316256999971</v>
      </c>
    </row>
    <row r="9543" spans="1:42">
      <c r="A9543">
        <v>711.1978951528821</v>
      </c>
      <c r="B9543">
        <v>975.95168561687797</v>
      </c>
      <c r="C9543">
        <v>1211.2156307225525</v>
      </c>
      <c r="D9543">
        <v>-500.01773556967044</v>
      </c>
      <c r="E9543">
        <v>-235.26394510567457</v>
      </c>
      <c r="F9543">
        <v>235.26394510567457</v>
      </c>
      <c r="G9543">
        <v>2.4673402474590659E-2</v>
      </c>
      <c r="H9543">
        <v>2782.4078684154852</v>
      </c>
      <c r="I9543">
        <v>2.1997253000736235E-2</v>
      </c>
      <c r="J9543">
        <v>7.4213950634002684E-2</v>
      </c>
      <c r="K9543">
        <v>1.3110720100820064</v>
      </c>
      <c r="L9543">
        <v>76.735998392105103</v>
      </c>
      <c r="M9543">
        <v>963.85894820375768</v>
      </c>
      <c r="N9543">
        <v>61.074378147888197</v>
      </c>
      <c r="O9543">
        <v>0.89098605513572693</v>
      </c>
      <c r="P9543">
        <v>3.7840318679809563E-4</v>
      </c>
      <c r="Q9543">
        <v>4.6915865209367531E-2</v>
      </c>
      <c r="R9543">
        <v>0.43373335838317872</v>
      </c>
      <c r="S9543">
        <v>836.81406974704191</v>
      </c>
      <c r="T9543">
        <v>38.218948245048523</v>
      </c>
      <c r="U9543">
        <v>0.40866398394107817</v>
      </c>
      <c r="V9543">
        <v>553.51743698120117</v>
      </c>
      <c r="W9543">
        <v>1</v>
      </c>
      <c r="X9543">
        <v>0.32371352314949037</v>
      </c>
      <c r="Y9543">
        <v>601.85339053546841</v>
      </c>
      <c r="Z9543">
        <v>1</v>
      </c>
      <c r="AA9543">
        <v>37.780959520959861</v>
      </c>
      <c r="AB9543">
        <v>82.85114337158204</v>
      </c>
      <c r="AC9543">
        <v>89.012490212917328</v>
      </c>
      <c r="AD9543">
        <v>1.3699914655114852E-2</v>
      </c>
      <c r="AE9543">
        <v>8.0198033305919623</v>
      </c>
      <c r="AF9543">
        <v>8.1785141229629502E-2</v>
      </c>
      <c r="AG9543">
        <v>6.2571830392970566E-5</v>
      </c>
      <c r="AH9543">
        <v>2.0826939749717711E-2</v>
      </c>
      <c r="AI9543">
        <v>27.991691529750824</v>
      </c>
      <c r="AJ9543">
        <v>9.2408885788306598</v>
      </c>
      <c r="AK9543">
        <v>46.556477088332173</v>
      </c>
      <c r="AL9543">
        <v>4.0803915991485296</v>
      </c>
      <c r="AM9543">
        <v>99.767220413684839</v>
      </c>
      <c r="AN9543">
        <v>284.08171269209618</v>
      </c>
      <c r="AO9543">
        <v>4.5991956114768986E-2</v>
      </c>
      <c r="AP9543">
        <v>0.88124081087112438</v>
      </c>
    </row>
    <row r="9544" spans="1:42">
      <c r="A9544">
        <v>1462.4974399823295</v>
      </c>
      <c r="B9544">
        <v>1591.9185918458616</v>
      </c>
      <c r="C9544">
        <v>1067.2280860660549</v>
      </c>
      <c r="D9544">
        <v>-129.42115186353203</v>
      </c>
      <c r="E9544">
        <v>129.42115186353203</v>
      </c>
      <c r="F9544">
        <v>-524.6905057798067</v>
      </c>
      <c r="G9544">
        <v>7.9126485790880469E-2</v>
      </c>
      <c r="H9544">
        <v>644.64305682974475</v>
      </c>
      <c r="I9544">
        <v>3.8315388858318325E-2</v>
      </c>
      <c r="J9544">
        <v>1.791596961021423E-2</v>
      </c>
      <c r="K9544">
        <v>1.366854415565729</v>
      </c>
      <c r="L9544">
        <v>14.905786514282227</v>
      </c>
      <c r="M9544">
        <v>897.83324612166768</v>
      </c>
      <c r="N9544">
        <v>177.30479432201389</v>
      </c>
      <c r="O9544">
        <v>0.62538161873817444</v>
      </c>
      <c r="P9544">
        <v>5.6461674372355131E-3</v>
      </c>
      <c r="Q9544">
        <v>2.6379700713687469E-2</v>
      </c>
      <c r="R9544">
        <v>0.46106592655181888</v>
      </c>
      <c r="S9544">
        <v>562.94638117386296</v>
      </c>
      <c r="T9544">
        <v>25.362288951873779</v>
      </c>
      <c r="U9544">
        <v>0.42168812453746796</v>
      </c>
      <c r="V9544">
        <v>512.26179599761963</v>
      </c>
      <c r="W9544">
        <v>1</v>
      </c>
      <c r="X9544">
        <v>0.39895015478134155</v>
      </c>
      <c r="Y9544">
        <v>355.19580156555503</v>
      </c>
      <c r="Z9544">
        <v>1</v>
      </c>
      <c r="AA9544">
        <v>6.2393340717220314</v>
      </c>
      <c r="AB9544">
        <v>47.33266015625</v>
      </c>
      <c r="AC9544">
        <v>81.482632458209991</v>
      </c>
      <c r="AD9544">
        <v>9.6441757984650454E-3</v>
      </c>
      <c r="AE9544">
        <v>30.730825015375366</v>
      </c>
      <c r="AF9544">
        <v>0.26128917932510376</v>
      </c>
      <c r="AG9544">
        <v>3.8529943346972845E-4</v>
      </c>
      <c r="AH9544">
        <v>3.9622215950489044E-2</v>
      </c>
      <c r="AI9544">
        <v>5.9628906846046448</v>
      </c>
      <c r="AJ9544">
        <v>10.69095569663908</v>
      </c>
      <c r="AK9544">
        <v>16.912291401028632</v>
      </c>
      <c r="AL9544">
        <v>9.3043312380074319</v>
      </c>
      <c r="AM9544">
        <v>44.411749446392065</v>
      </c>
      <c r="AN9544">
        <v>562.99756309775557</v>
      </c>
      <c r="AO9544">
        <v>8.4632529377937318E-2</v>
      </c>
      <c r="AP9544">
        <v>0.91353880333900461</v>
      </c>
    </row>
    <row r="9545" spans="1:42">
      <c r="A9545">
        <v>771.56001717923914</v>
      </c>
      <c r="B9545">
        <v>1455.3749176819179</v>
      </c>
      <c r="C9545">
        <v>985.37974168347591</v>
      </c>
      <c r="D9545">
        <v>-683.81490050267871</v>
      </c>
      <c r="E9545">
        <v>469.99517599844194</v>
      </c>
      <c r="F9545">
        <v>-469.99517599844194</v>
      </c>
      <c r="G9545">
        <v>4.9680546379011377E-2</v>
      </c>
      <c r="H9545">
        <v>90.948328088147264</v>
      </c>
      <c r="I9545">
        <v>3.940445691347122E-2</v>
      </c>
      <c r="J9545">
        <v>1.9652750015258791E-2</v>
      </c>
      <c r="K9545">
        <v>1.1449809602439402</v>
      </c>
      <c r="L9545">
        <v>58.604625463485718</v>
      </c>
      <c r="M9545">
        <v>2238.6598984237339</v>
      </c>
      <c r="N9545">
        <v>66.80952765769959</v>
      </c>
      <c r="O9545">
        <v>0.51116392016410828</v>
      </c>
      <c r="P9545">
        <v>1.2912470658620197E-2</v>
      </c>
      <c r="Q9545">
        <v>4.192955933676825E-2</v>
      </c>
      <c r="R9545">
        <v>0.44526399612426759</v>
      </c>
      <c r="S9545">
        <v>515.20426151422316</v>
      </c>
      <c r="T9545">
        <v>28.942897915840149</v>
      </c>
      <c r="U9545">
        <v>0.38178457081317901</v>
      </c>
      <c r="V9545">
        <v>461.13009452819824</v>
      </c>
      <c r="W9545">
        <v>1</v>
      </c>
      <c r="X9545">
        <v>0.44943570494651797</v>
      </c>
      <c r="Y9545">
        <v>522.64424296008997</v>
      </c>
      <c r="Z9545">
        <v>1</v>
      </c>
      <c r="AA9545">
        <v>16.558663649187093</v>
      </c>
      <c r="AB9545">
        <v>120.16817840576172</v>
      </c>
      <c r="AC9545">
        <v>46.197967231273651</v>
      </c>
      <c r="AD9545">
        <v>1.1040037106244991E-2</v>
      </c>
      <c r="AE9545">
        <v>1.3867104043722462</v>
      </c>
      <c r="AF9545">
        <v>0.17651683688163755</v>
      </c>
      <c r="AG9545">
        <v>1.3721317129110897E-3</v>
      </c>
      <c r="AH9545">
        <v>1.6152979040145871E-2</v>
      </c>
      <c r="AI9545">
        <v>5.5296871066093445</v>
      </c>
      <c r="AJ9545">
        <v>14.90077831037644</v>
      </c>
      <c r="AK9545">
        <v>1.1874331730604171</v>
      </c>
      <c r="AL9545">
        <v>6.5613672047214742</v>
      </c>
      <c r="AM9545">
        <v>79.47403112649917</v>
      </c>
      <c r="AN9545">
        <v>396.43901482045794</v>
      </c>
      <c r="AO9545">
        <v>7.7499831080436704E-2</v>
      </c>
      <c r="AP9545">
        <v>0.81812976264953619</v>
      </c>
    </row>
    <row r="9546" spans="1:42">
      <c r="A9546">
        <v>633.02556693845588</v>
      </c>
      <c r="B9546">
        <v>2093.6945066902308</v>
      </c>
      <c r="C9546">
        <v>694.68034735071876</v>
      </c>
      <c r="D9546">
        <v>-1460.6689397517748</v>
      </c>
      <c r="E9546">
        <v>1399.0141593395119</v>
      </c>
      <c r="F9546">
        <v>-1399.0141593395119</v>
      </c>
      <c r="G9546">
        <v>6.4970373241078738E-2</v>
      </c>
      <c r="H9546">
        <v>624.10860350940129</v>
      </c>
      <c r="I9546">
        <v>3.0373443067073819E-2</v>
      </c>
      <c r="J9546">
        <v>3.0898916482925413E-2</v>
      </c>
      <c r="K9546">
        <v>1.4870138030827045</v>
      </c>
      <c r="L9546">
        <v>51.770732402801514</v>
      </c>
      <c r="M9546">
        <v>3852.8109224368941</v>
      </c>
      <c r="N9546">
        <v>94.688839470863357</v>
      </c>
      <c r="O9546">
        <v>0.86080625653266907</v>
      </c>
      <c r="P9546">
        <v>1.5004003524780271E-2</v>
      </c>
      <c r="Q9546">
        <v>8.8900192578633616E-3</v>
      </c>
      <c r="R9546">
        <v>0.44931310176849365</v>
      </c>
      <c r="S9546">
        <v>716.74281155181166</v>
      </c>
      <c r="T9546">
        <v>26.824277639389038</v>
      </c>
      <c r="U9546">
        <v>0.30092849671840671</v>
      </c>
      <c r="V9546">
        <v>509.41951274871826</v>
      </c>
      <c r="W9546">
        <v>1</v>
      </c>
      <c r="X9546">
        <v>0.40019985198974611</v>
      </c>
      <c r="Y9546">
        <v>627.51222132495286</v>
      </c>
      <c r="Z9546">
        <v>1</v>
      </c>
      <c r="AA9546">
        <v>41.543139619321828</v>
      </c>
      <c r="AB9546">
        <v>136.29564733886721</v>
      </c>
      <c r="AC9546">
        <v>67.818643152713776</v>
      </c>
      <c r="AD9546">
        <v>1.1822482052012386E-2</v>
      </c>
      <c r="AE9546">
        <v>30.30744894318509</v>
      </c>
      <c r="AF9546">
        <v>0.20666649341583249</v>
      </c>
      <c r="AG9546">
        <v>7.5495497625499661E-4</v>
      </c>
      <c r="AH9546">
        <v>4.6702428328990936E-2</v>
      </c>
      <c r="AI9546">
        <v>8.6762192845344543</v>
      </c>
      <c r="AJ9546">
        <v>3.021121778134082</v>
      </c>
      <c r="AK9546">
        <v>20.882131209969522</v>
      </c>
      <c r="AL9546">
        <v>1.904442652981325</v>
      </c>
      <c r="AM9546">
        <v>75.142546594142914</v>
      </c>
      <c r="AN9546">
        <v>316.13315439225744</v>
      </c>
      <c r="AO9546">
        <v>9.4158421158790584E-2</v>
      </c>
      <c r="AP9546">
        <v>0.85546948409080514</v>
      </c>
    </row>
    <row r="9547" spans="1:42">
      <c r="A9547">
        <v>1546.0486104252832</v>
      </c>
      <c r="B9547">
        <v>3493.4034085531393</v>
      </c>
      <c r="C9547">
        <v>2364.2618689777387</v>
      </c>
      <c r="D9547">
        <v>-1947.3547981278562</v>
      </c>
      <c r="E9547">
        <v>1129.1415395754007</v>
      </c>
      <c r="F9547">
        <v>-1129.1415395754007</v>
      </c>
      <c r="G9547">
        <v>2.5388124919536677E-2</v>
      </c>
      <c r="H9547">
        <v>1168.208914860827</v>
      </c>
      <c r="I9547">
        <v>4.4063571989536282E-2</v>
      </c>
      <c r="J9547">
        <v>2.5779606342315672E-2</v>
      </c>
      <c r="K9547">
        <v>1.1117488005578517</v>
      </c>
      <c r="L9547">
        <v>51.713296175003052</v>
      </c>
      <c r="M9547">
        <v>5522.656355529447</v>
      </c>
      <c r="N9547">
        <v>169.02824879226688</v>
      </c>
      <c r="O9547">
        <v>0.55541595816612244</v>
      </c>
      <c r="P9547">
        <v>8.297180016835529E-3</v>
      </c>
      <c r="Q9547">
        <v>2.4453985479142928E-2</v>
      </c>
      <c r="R9547">
        <v>0.4739502429962158</v>
      </c>
      <c r="S9547">
        <v>647.80252191288469</v>
      </c>
      <c r="T9547">
        <v>33.278927206993103</v>
      </c>
      <c r="U9547">
        <v>0.35147654592990879</v>
      </c>
      <c r="V9547">
        <v>612.87498474121094</v>
      </c>
      <c r="W9547">
        <v>1</v>
      </c>
      <c r="X9547">
        <v>0.38284759163856508</v>
      </c>
      <c r="Y9547">
        <v>472.54585511867458</v>
      </c>
      <c r="Z9547">
        <v>1</v>
      </c>
      <c r="AA9547">
        <v>35.22575099457741</v>
      </c>
      <c r="AB9547">
        <v>49.556109924316409</v>
      </c>
      <c r="AC9547">
        <v>105.23423999547958</v>
      </c>
      <c r="AD9547">
        <v>8.9154430943676546E-3</v>
      </c>
      <c r="AE9547">
        <v>2.7165310788317321</v>
      </c>
      <c r="AF9547">
        <v>0.10133020520210265</v>
      </c>
      <c r="AG9547">
        <v>4.1862353577016512E-4</v>
      </c>
      <c r="AH9547">
        <v>4.5093478703498842E-2</v>
      </c>
      <c r="AI9547">
        <v>21.155241429805756</v>
      </c>
      <c r="AJ9547">
        <v>0.90624451275196805</v>
      </c>
      <c r="AK9547">
        <v>46.115661558508876</v>
      </c>
      <c r="AL9547">
        <v>4.5097344838655573</v>
      </c>
      <c r="AM9547">
        <v>101.86968079805374</v>
      </c>
      <c r="AN9547">
        <v>691.52241758693617</v>
      </c>
      <c r="AO9547">
        <v>4.5663948416709899E-2</v>
      </c>
      <c r="AP9547">
        <v>0.8327753596305848</v>
      </c>
    </row>
    <row r="9548" spans="1:42">
      <c r="A9548">
        <v>340.55852209392276</v>
      </c>
      <c r="B9548">
        <v>136.45584221933089</v>
      </c>
      <c r="C9548">
        <v>181.8594105077766</v>
      </c>
      <c r="D9548">
        <v>158.69911158614616</v>
      </c>
      <c r="E9548">
        <v>-204.10267987459187</v>
      </c>
      <c r="F9548">
        <v>-158.69911158614616</v>
      </c>
      <c r="G9548">
        <v>3.685840117209653E-2</v>
      </c>
      <c r="H9548">
        <v>209.32521316244808</v>
      </c>
      <c r="I9548">
        <v>3.8414029777050017E-2</v>
      </c>
      <c r="J9548">
        <v>3.7352696180343627E-2</v>
      </c>
      <c r="K9548">
        <v>1.8080889929831025</v>
      </c>
      <c r="L9548">
        <v>54.75212574005127</v>
      </c>
      <c r="M9548">
        <v>40.97965906418699</v>
      </c>
      <c r="N9548">
        <v>63.800931586265577</v>
      </c>
      <c r="O9548">
        <v>0.70708790421485901</v>
      </c>
      <c r="P9548">
        <v>5.105507214864094E-3</v>
      </c>
      <c r="Q9548">
        <v>3.4247359964582648E-2</v>
      </c>
      <c r="R9548">
        <v>0.42561310291290283</v>
      </c>
      <c r="S9548">
        <v>364.81779946638869</v>
      </c>
      <c r="T9548">
        <v>38.89312744140625</v>
      </c>
      <c r="U9548">
        <v>0.3071092146635056</v>
      </c>
      <c r="V9548">
        <v>646.83372974395752</v>
      </c>
      <c r="W9548">
        <v>1</v>
      </c>
      <c r="X9548">
        <v>0.44511490106582641</v>
      </c>
      <c r="Y9548">
        <v>401.94468225294554</v>
      </c>
      <c r="Z9548">
        <v>1</v>
      </c>
      <c r="AA9548">
        <v>15.193899355764392</v>
      </c>
      <c r="AB9548">
        <v>40.138452880859376</v>
      </c>
      <c r="AC9548">
        <v>107.86015540361404</v>
      </c>
      <c r="AD9548">
        <v>9.156214070116353E-3</v>
      </c>
      <c r="AE9548">
        <v>1.5945714739171588</v>
      </c>
      <c r="AF9548">
        <v>0.15434624433517455</v>
      </c>
      <c r="AG9548">
        <v>6.952516912619944E-4</v>
      </c>
      <c r="AH9548">
        <v>4.3036953985691073E-2</v>
      </c>
      <c r="AI9548">
        <v>8.9261117577552795</v>
      </c>
      <c r="AJ9548">
        <v>15.239396746874633</v>
      </c>
      <c r="AK9548">
        <v>3.0152098113298416</v>
      </c>
      <c r="AL9548">
        <v>4.1427137345276659</v>
      </c>
      <c r="AM9548">
        <v>81.206390464305869</v>
      </c>
      <c r="AN9548">
        <v>483.72318041265152</v>
      </c>
      <c r="AO9548">
        <v>3.8038736462593079E-2</v>
      </c>
      <c r="AP9548">
        <v>0.91879102635383625</v>
      </c>
    </row>
    <row r="9549" spans="1:42">
      <c r="A9549">
        <v>521.59610074748821</v>
      </c>
      <c r="B9549">
        <v>981.54360640664709</v>
      </c>
      <c r="C9549">
        <v>1548.9658539375077</v>
      </c>
      <c r="D9549">
        <v>-1027.3697531900195</v>
      </c>
      <c r="E9549">
        <v>-567.42224753086066</v>
      </c>
      <c r="F9549">
        <v>567.42224753086066</v>
      </c>
      <c r="G9549">
        <v>3.1142823964655411E-2</v>
      </c>
      <c r="H9549">
        <v>3363.7126445988056</v>
      </c>
      <c r="I9549">
        <v>2.1815967857837675E-2</v>
      </c>
      <c r="J9549">
        <v>6.677384090423584E-2</v>
      </c>
      <c r="K9549">
        <v>1.5518372314631939</v>
      </c>
      <c r="L9549">
        <v>16.349486112594604</v>
      </c>
      <c r="M9549">
        <v>1663.6013946241944</v>
      </c>
      <c r="N9549">
        <v>90.537613719558721</v>
      </c>
      <c r="O9549">
        <v>0.52633616328239441</v>
      </c>
      <c r="P9549">
        <v>1.7082580089569088E-2</v>
      </c>
      <c r="Q9549">
        <v>2.5777395566304521E-3</v>
      </c>
      <c r="R9549">
        <v>0.43548301696777342</v>
      </c>
      <c r="S9549">
        <v>950.99987495147593</v>
      </c>
      <c r="T9549">
        <v>33.772507309913635</v>
      </c>
      <c r="U9549">
        <v>0.34443729698657993</v>
      </c>
      <c r="V9549">
        <v>477.02603340148926</v>
      </c>
      <c r="W9549">
        <v>1</v>
      </c>
      <c r="X9549">
        <v>0.41249471545219424</v>
      </c>
      <c r="Y9549">
        <v>439.20888566939516</v>
      </c>
      <c r="Z9549">
        <v>1</v>
      </c>
      <c r="AA9549">
        <v>36.167243148927696</v>
      </c>
      <c r="AB9549">
        <v>175.4381566772461</v>
      </c>
      <c r="AC9549">
        <v>66.992585361003876</v>
      </c>
      <c r="AD9549">
        <v>1.0418580536149507E-2</v>
      </c>
      <c r="AE9549">
        <v>35.354028417406958</v>
      </c>
      <c r="AF9549">
        <v>7.4096950292587269E-2</v>
      </c>
      <c r="AG9549">
        <v>4.9641744107636417E-5</v>
      </c>
      <c r="AH9549">
        <v>2.1809077167510984E-2</v>
      </c>
      <c r="AI9549">
        <v>21.409187018871307</v>
      </c>
      <c r="AJ9549">
        <v>12.246689305620817</v>
      </c>
      <c r="AK9549">
        <v>48.207506849169732</v>
      </c>
      <c r="AL9549">
        <v>3.8331547864103732</v>
      </c>
      <c r="AM9549">
        <v>82.101715815067294</v>
      </c>
      <c r="AN9549">
        <v>564.31261530066104</v>
      </c>
      <c r="AO9549">
        <v>6.7927057147026071E-2</v>
      </c>
      <c r="AP9549">
        <v>0.84204320240020758</v>
      </c>
    </row>
    <row r="9550" spans="1:42">
      <c r="A9550">
        <v>930.49834188367697</v>
      </c>
      <c r="B9550">
        <v>847.11134518271274</v>
      </c>
      <c r="C9550">
        <v>494.88878432038121</v>
      </c>
      <c r="D9550">
        <v>83.386996700964232</v>
      </c>
      <c r="E9550">
        <v>-83.386996700964232</v>
      </c>
      <c r="F9550">
        <v>-435.60955756329577</v>
      </c>
      <c r="G9550">
        <v>1.6316024058823986E-2</v>
      </c>
      <c r="H9550">
        <v>430.44911975749289</v>
      </c>
      <c r="I9550">
        <v>4.7861038148403166E-2</v>
      </c>
      <c r="J9550">
        <v>6.7406825304031373E-2</v>
      </c>
      <c r="K9550">
        <v>1.4127110704720018</v>
      </c>
      <c r="L9550">
        <v>36.671621799468994</v>
      </c>
      <c r="M9550">
        <v>11.857135619027954</v>
      </c>
      <c r="N9550">
        <v>135.83430767993929</v>
      </c>
      <c r="O9550">
        <v>0.78522875905036926</v>
      </c>
      <c r="P9550">
        <v>1.5434790717230901E-3</v>
      </c>
      <c r="Q9550">
        <v>2.2506030559539793E-2</v>
      </c>
      <c r="R9550">
        <v>0.43837169170379642</v>
      </c>
      <c r="S9550">
        <v>1100.2212824277876</v>
      </c>
      <c r="T9550">
        <v>42.954641580581665</v>
      </c>
      <c r="U9550">
        <v>0.40558489263057707</v>
      </c>
      <c r="V9550">
        <v>509.2822790145874</v>
      </c>
      <c r="W9550">
        <v>1</v>
      </c>
      <c r="X9550">
        <v>0.35349571704864502</v>
      </c>
      <c r="Y9550">
        <v>408.43385923116227</v>
      </c>
      <c r="Z9550">
        <v>1</v>
      </c>
      <c r="AA9550">
        <v>18.512726357221609</v>
      </c>
      <c r="AB9550">
        <v>3.0020455322265627</v>
      </c>
      <c r="AC9550">
        <v>95.190848410129547</v>
      </c>
      <c r="AD9550">
        <v>3.5158646412384816E-3</v>
      </c>
      <c r="AE9550">
        <v>9.019435012190252</v>
      </c>
      <c r="AF9550">
        <v>5.6814393997192375E-2</v>
      </c>
      <c r="AG9550">
        <v>1.9859243127129248E-4</v>
      </c>
      <c r="AH9550">
        <v>4.8342632520198818E-2</v>
      </c>
      <c r="AI9550">
        <v>8.5878732800483704</v>
      </c>
      <c r="AJ9550">
        <v>7.5530777546443435</v>
      </c>
      <c r="AK9550">
        <v>13.550425520539283</v>
      </c>
      <c r="AL9550">
        <v>6.2577535350722657</v>
      </c>
      <c r="AM9550">
        <v>91.485886037349701</v>
      </c>
      <c r="AN9550">
        <v>199.93209876463646</v>
      </c>
      <c r="AO9550">
        <v>7.6867591500282287E-2</v>
      </c>
      <c r="AP9550">
        <v>0.88352821040153517</v>
      </c>
    </row>
    <row r="9551" spans="1:42">
      <c r="A9551">
        <v>958.51820714490555</v>
      </c>
      <c r="B9551">
        <v>1104.8306402764897</v>
      </c>
      <c r="C9551">
        <v>828.46623550464665</v>
      </c>
      <c r="D9551">
        <v>-146.31243313158416</v>
      </c>
      <c r="E9551">
        <v>146.31243313158416</v>
      </c>
      <c r="F9551">
        <v>-276.36440477184306</v>
      </c>
      <c r="G9551">
        <v>2.8416893300816246E-2</v>
      </c>
      <c r="H9551">
        <v>513.88512676083246</v>
      </c>
      <c r="I9551">
        <v>4.7140709459781646E-2</v>
      </c>
      <c r="J9551">
        <v>2.0441728115081784E-2</v>
      </c>
      <c r="K9551">
        <v>1.3285080510556697</v>
      </c>
      <c r="L9551">
        <v>40.017467737197876</v>
      </c>
      <c r="M9551">
        <v>1077.4229773493469</v>
      </c>
      <c r="N9551">
        <v>182.40144304504398</v>
      </c>
      <c r="O9551">
        <v>0.89185056090354919</v>
      </c>
      <c r="P9551">
        <v>4.0517926216125481E-3</v>
      </c>
      <c r="Q9551">
        <v>2.1020911004808211E-3</v>
      </c>
      <c r="R9551">
        <v>0.47020167350769043</v>
      </c>
      <c r="S9551">
        <v>611.23801618930725</v>
      </c>
      <c r="T9551">
        <v>34.184929728507996</v>
      </c>
      <c r="U9551">
        <v>0.29456147730350496</v>
      </c>
      <c r="V9551">
        <v>649.3962287902832</v>
      </c>
      <c r="W9551">
        <v>1</v>
      </c>
      <c r="X9551">
        <v>0.44259643673896787</v>
      </c>
      <c r="Y9551">
        <v>319.057388906781</v>
      </c>
      <c r="Z9551">
        <v>1</v>
      </c>
      <c r="AA9551">
        <v>14.316426547784808</v>
      </c>
      <c r="AB9551">
        <v>78.679037414550791</v>
      </c>
      <c r="AC9551">
        <v>145.40580362081528</v>
      </c>
      <c r="AD9551">
        <v>3.8582435021033653E-3</v>
      </c>
      <c r="AE9551">
        <v>54.925631847060934</v>
      </c>
      <c r="AF9551">
        <v>7.195635437965392E-2</v>
      </c>
      <c r="AG9551">
        <v>6.3494199764714586E-4</v>
      </c>
      <c r="AH9551">
        <v>6.2911745786666867E-3</v>
      </c>
      <c r="AI9551">
        <v>20.23958295583725</v>
      </c>
      <c r="AJ9551">
        <v>9.9750563707967537</v>
      </c>
      <c r="AK9551">
        <v>16.64922575891018</v>
      </c>
      <c r="AL9551">
        <v>6.3023777273441581</v>
      </c>
      <c r="AM9551">
        <v>59.305768501758578</v>
      </c>
      <c r="AN9551">
        <v>748.33260190311512</v>
      </c>
      <c r="AO9551">
        <v>7.412057816982269E-2</v>
      </c>
      <c r="AP9551">
        <v>0.90626568841934219</v>
      </c>
    </row>
    <row r="9552" spans="1:42">
      <c r="A9552">
        <v>237.17342107297674</v>
      </c>
      <c r="B9552">
        <v>87.253015178922624</v>
      </c>
      <c r="C9552">
        <v>1384.4209306524917</v>
      </c>
      <c r="D9552">
        <v>-1147.2475095795151</v>
      </c>
      <c r="E9552">
        <v>-1297.1679154735691</v>
      </c>
      <c r="F9552">
        <v>1147.2475095795151</v>
      </c>
      <c r="G9552">
        <v>1.4788243865195767E-2</v>
      </c>
      <c r="H9552">
        <v>4715.7439830480416</v>
      </c>
      <c r="I9552">
        <v>1.500261515378952E-2</v>
      </c>
      <c r="J9552">
        <v>3.9083398580551147E-2</v>
      </c>
      <c r="K9552">
        <v>1.9059744996607302</v>
      </c>
      <c r="L9552">
        <v>44.052047729492188</v>
      </c>
      <c r="M9552">
        <v>1.7766634420043994</v>
      </c>
      <c r="N9552">
        <v>49.955940701103216</v>
      </c>
      <c r="O9552">
        <v>0.71671929955482483</v>
      </c>
      <c r="P9552">
        <v>6.286153687371147E-3</v>
      </c>
      <c r="Q9552">
        <v>3.5467734601762557E-2</v>
      </c>
      <c r="R9552">
        <v>0.41283056735992429</v>
      </c>
      <c r="S9552">
        <v>1143.9801334084964</v>
      </c>
      <c r="T9552">
        <v>39.462006092071533</v>
      </c>
      <c r="U9552">
        <v>0.3427355355024338</v>
      </c>
      <c r="V9552">
        <v>454.39455509185791</v>
      </c>
      <c r="W9552">
        <v>1</v>
      </c>
      <c r="X9552">
        <v>0.41745716810226441</v>
      </c>
      <c r="Y9552">
        <v>398.79122968172032</v>
      </c>
      <c r="Z9552">
        <v>1</v>
      </c>
      <c r="AA9552">
        <v>41.03005729361535</v>
      </c>
      <c r="AB9552">
        <v>101.12889404296875</v>
      </c>
      <c r="AC9552">
        <v>75.323112308979034</v>
      </c>
      <c r="AD9552">
        <v>2.1805803999941573E-3</v>
      </c>
      <c r="AE9552">
        <v>4.6819829279482246</v>
      </c>
      <c r="AF9552">
        <v>5.1215107440948482E-2</v>
      </c>
      <c r="AG9552">
        <v>1.0646662359447921E-3</v>
      </c>
      <c r="AH9552">
        <v>2.4600659000873562E-2</v>
      </c>
      <c r="AI9552">
        <v>6.8268480896949768</v>
      </c>
      <c r="AJ9552">
        <v>11.509813981865634</v>
      </c>
      <c r="AK9552">
        <v>41.469635637402533</v>
      </c>
      <c r="AL9552">
        <v>3.3717308418762757</v>
      </c>
      <c r="AM9552">
        <v>65.731411731243128</v>
      </c>
      <c r="AN9552">
        <v>337.94111080391082</v>
      </c>
      <c r="AO9552">
        <v>5.7487149357795711E-2</v>
      </c>
      <c r="AP9552">
        <v>0.89165698838233964</v>
      </c>
    </row>
    <row r="9553" spans="1:42">
      <c r="A9553">
        <v>488.00773781203395</v>
      </c>
      <c r="B9553">
        <v>521.93087242581657</v>
      </c>
      <c r="C9553">
        <v>521.05059979089049</v>
      </c>
      <c r="D9553">
        <v>-33.923134613782622</v>
      </c>
      <c r="E9553">
        <v>0.88027263492608654</v>
      </c>
      <c r="F9553">
        <v>-0.88027263492608654</v>
      </c>
      <c r="G9553">
        <v>4.2416391565910448E-2</v>
      </c>
      <c r="H9553">
        <v>520.16137615321622</v>
      </c>
      <c r="I9553">
        <v>5.042018204927444E-2</v>
      </c>
      <c r="J9553">
        <v>4.0872745513916016E-2</v>
      </c>
      <c r="K9553">
        <v>1.8365559675872325</v>
      </c>
      <c r="L9553">
        <v>32.282060384750366</v>
      </c>
      <c r="M9553">
        <v>851.2139018980705</v>
      </c>
      <c r="N9553">
        <v>69.815780811691297</v>
      </c>
      <c r="O9553">
        <v>0.93677970767021179</v>
      </c>
      <c r="P9553">
        <v>6.9779567188686786E-3</v>
      </c>
      <c r="Q9553">
        <v>3.4888205475277365E-2</v>
      </c>
      <c r="R9553">
        <v>0.46496900558471677</v>
      </c>
      <c r="S9553">
        <v>824.73477902846093</v>
      </c>
      <c r="T9553">
        <v>38.008931279182434</v>
      </c>
      <c r="U9553">
        <v>0.31122225582599644</v>
      </c>
      <c r="V9553">
        <v>506.46262168884277</v>
      </c>
      <c r="W9553">
        <v>1</v>
      </c>
      <c r="X9553">
        <v>0.39945219397544862</v>
      </c>
      <c r="Y9553">
        <v>683.10138592198882</v>
      </c>
      <c r="Z9553">
        <v>1</v>
      </c>
      <c r="AA9553">
        <v>40.049119970445638</v>
      </c>
      <c r="AB9553">
        <v>134.01697088623047</v>
      </c>
      <c r="AC9553">
        <v>106.14009350538254</v>
      </c>
      <c r="AD9553">
        <v>1.4255298712314703E-2</v>
      </c>
      <c r="AE9553">
        <v>14.292818190649653</v>
      </c>
      <c r="AF9553">
        <v>0.12522152781486509</v>
      </c>
      <c r="AG9553">
        <v>5.1525725258481177E-4</v>
      </c>
      <c r="AH9553">
        <v>2.5597870302200315E-2</v>
      </c>
      <c r="AI9553">
        <v>22.829839885234833</v>
      </c>
      <c r="AJ9553">
        <v>5.4803923680786983</v>
      </c>
      <c r="AK9553">
        <v>13.667455860972405</v>
      </c>
      <c r="AL9553">
        <v>6.226492317136147</v>
      </c>
      <c r="AM9553">
        <v>37.402432119846345</v>
      </c>
      <c r="AN9553">
        <v>634.21008861519317</v>
      </c>
      <c r="AO9553">
        <v>0.1050583542585373</v>
      </c>
      <c r="AP9553">
        <v>0.8180857620239258</v>
      </c>
    </row>
    <row r="9554" spans="1:42">
      <c r="A9554">
        <v>976.32876153384859</v>
      </c>
      <c r="B9554">
        <v>1000.8352242689888</v>
      </c>
      <c r="C9554">
        <v>1004.7473914857891</v>
      </c>
      <c r="D9554">
        <v>-28.418629951940488</v>
      </c>
      <c r="E9554">
        <v>-3.9121672168002988</v>
      </c>
      <c r="F9554">
        <v>3.9121672168002988</v>
      </c>
      <c r="G9554">
        <v>3.7148688729594814E-2</v>
      </c>
      <c r="H9554">
        <v>2083.8605965904903</v>
      </c>
      <c r="I9554">
        <v>2.2381790578365326E-2</v>
      </c>
      <c r="J9554">
        <v>3.8203338861465458E-2</v>
      </c>
      <c r="K9554">
        <v>1.7016324360668658</v>
      </c>
      <c r="L9554">
        <v>70.71115255355835</v>
      </c>
      <c r="M9554">
        <v>275.29099024763366</v>
      </c>
      <c r="N9554">
        <v>148.72981453647617</v>
      </c>
      <c r="O9554">
        <v>0.78760078549385071</v>
      </c>
      <c r="P9554">
        <v>2.1600810792711044E-2</v>
      </c>
      <c r="Q9554">
        <v>3.8917682594723169E-2</v>
      </c>
      <c r="R9554">
        <v>0.40794236660003663</v>
      </c>
      <c r="S9554">
        <v>1002.3702312607279</v>
      </c>
      <c r="T9554">
        <v>29.576414823532104</v>
      </c>
      <c r="U9554">
        <v>0.36049778878688815</v>
      </c>
      <c r="V9554">
        <v>490.77651500701904</v>
      </c>
      <c r="W9554">
        <v>1</v>
      </c>
      <c r="X9554">
        <v>0.29908482551574711</v>
      </c>
      <c r="Y9554">
        <v>593.23393020329127</v>
      </c>
      <c r="Z9554">
        <v>1</v>
      </c>
      <c r="AA9554">
        <v>24.958219928617485</v>
      </c>
      <c r="AB9554">
        <v>26.086967163085941</v>
      </c>
      <c r="AC9554">
        <v>193.74492317438126</v>
      </c>
      <c r="AD9554">
        <v>2.6672216562124399E-3</v>
      </c>
      <c r="AE9554">
        <v>3.654879019149825</v>
      </c>
      <c r="AF9554">
        <v>0.13450700283050535</v>
      </c>
      <c r="AG9554">
        <v>1.3650499885616944E-3</v>
      </c>
      <c r="AH9554">
        <v>4.2800214648246763E-3</v>
      </c>
      <c r="AI9554">
        <v>14.551544487476349</v>
      </c>
      <c r="AJ9554">
        <v>2.4257872501941433</v>
      </c>
      <c r="AK9554">
        <v>27.251875196099281</v>
      </c>
      <c r="AL9554">
        <v>6.1890925967873676</v>
      </c>
      <c r="AM9554">
        <v>56.532994401454928</v>
      </c>
      <c r="AN9554">
        <v>178.46510477342792</v>
      </c>
      <c r="AO9554">
        <v>9.4331369996070863E-2</v>
      </c>
      <c r="AP9554">
        <v>0.81469823431968691</v>
      </c>
    </row>
    <row r="9555" spans="1:42">
      <c r="A9555">
        <v>861.90570974295497</v>
      </c>
      <c r="B9555">
        <v>883.78211942895928</v>
      </c>
      <c r="C9555">
        <v>507.6028829258662</v>
      </c>
      <c r="D9555">
        <v>-21.876409686004308</v>
      </c>
      <c r="E9555">
        <v>21.876409686004308</v>
      </c>
      <c r="F9555">
        <v>-376.17923650309308</v>
      </c>
      <c r="G9555">
        <v>4.5204810197053621E-2</v>
      </c>
      <c r="H9555">
        <v>612.96373858045683</v>
      </c>
      <c r="I9555">
        <v>4.6455716192722318E-2</v>
      </c>
      <c r="J9555">
        <v>3.5958237648010252E-3</v>
      </c>
      <c r="K9555">
        <v>2.0140664119660854</v>
      </c>
      <c r="L9555">
        <v>67.112380266189575</v>
      </c>
      <c r="M9555">
        <v>305.36403887784212</v>
      </c>
      <c r="N9555">
        <v>152.46716949996951</v>
      </c>
      <c r="O9555">
        <v>0.7394011914730072</v>
      </c>
      <c r="P9555">
        <v>2.2158951070573592E-2</v>
      </c>
      <c r="Q9555">
        <v>3.1871032767825651E-2</v>
      </c>
      <c r="R9555">
        <v>0.44504624366760254</v>
      </c>
      <c r="S9555">
        <v>672.10996459941771</v>
      </c>
      <c r="T9555">
        <v>33.234319090843201</v>
      </c>
      <c r="U9555">
        <v>0.3100525671243668</v>
      </c>
      <c r="V9555">
        <v>508.49132537841797</v>
      </c>
      <c r="W9555">
        <v>1</v>
      </c>
      <c r="X9555">
        <v>0.34034775376319887</v>
      </c>
      <c r="Y9555">
        <v>296.22776657081471</v>
      </c>
      <c r="Z9555">
        <v>1</v>
      </c>
      <c r="AA9555">
        <v>42.08286203995705</v>
      </c>
      <c r="AB9555">
        <v>85.927675842285169</v>
      </c>
      <c r="AC9555">
        <v>199.01692718267441</v>
      </c>
      <c r="AD9555">
        <v>7.8298650236211277E-3</v>
      </c>
      <c r="AE9555">
        <v>55.00348176299461</v>
      </c>
      <c r="AF9555">
        <v>3.3785659074783314E-2</v>
      </c>
      <c r="AG9555">
        <v>8.9653027358715335E-4</v>
      </c>
      <c r="AH9555">
        <v>2.986490042209625E-2</v>
      </c>
      <c r="AI9555">
        <v>5.6768450140953064</v>
      </c>
      <c r="AJ9555">
        <v>0.95433122112812441</v>
      </c>
      <c r="AK9555">
        <v>18.157184337973593</v>
      </c>
      <c r="AL9555">
        <v>2.1171375466331432</v>
      </c>
      <c r="AM9555">
        <v>25.24413586854935</v>
      </c>
      <c r="AN9555">
        <v>231.42188236857396</v>
      </c>
      <c r="AO9555">
        <v>8.4630400061607353E-2</v>
      </c>
      <c r="AP9555">
        <v>0.90080066442489637</v>
      </c>
    </row>
    <row r="9556" spans="1:42">
      <c r="A9556">
        <v>918.57104359575612</v>
      </c>
      <c r="B9556">
        <v>3487.9733101365669</v>
      </c>
      <c r="C9556">
        <v>2489.2993631085169</v>
      </c>
      <c r="D9556">
        <v>-2569.4022665408106</v>
      </c>
      <c r="E9556">
        <v>998.67394702804995</v>
      </c>
      <c r="F9556">
        <v>-998.67394702804995</v>
      </c>
      <c r="G9556">
        <v>7.0938957048606949E-2</v>
      </c>
      <c r="H9556">
        <v>468.92730779099105</v>
      </c>
      <c r="I9556">
        <v>4.0437102019786834E-2</v>
      </c>
      <c r="J9556">
        <v>9.4792647123336793E-2</v>
      </c>
      <c r="K9556">
        <v>1.0466170391142369</v>
      </c>
      <c r="L9556">
        <v>58.85535717010498</v>
      </c>
      <c r="M9556">
        <v>6501.3211847056346</v>
      </c>
      <c r="N9556">
        <v>94.184599010276798</v>
      </c>
      <c r="O9556">
        <v>0.7375277578830719</v>
      </c>
      <c r="P9556">
        <v>9.1996085908677833E-3</v>
      </c>
      <c r="Q9556">
        <v>6.4162586530049628E-3</v>
      </c>
      <c r="R9556">
        <v>0.4232456636428833</v>
      </c>
      <c r="S9556">
        <v>739.06318210659038</v>
      </c>
      <c r="T9556">
        <v>28.057694435119629</v>
      </c>
      <c r="U9556">
        <v>0.42339618861675266</v>
      </c>
      <c r="V9556">
        <v>606.1356782913208</v>
      </c>
      <c r="W9556">
        <v>1</v>
      </c>
      <c r="X9556">
        <v>0.35059121370315555</v>
      </c>
      <c r="Y9556">
        <v>299.30396584616852</v>
      </c>
      <c r="Z9556">
        <v>1</v>
      </c>
      <c r="AA9556">
        <v>33.34588061964989</v>
      </c>
      <c r="AB9556">
        <v>141.20973364257813</v>
      </c>
      <c r="AC9556">
        <v>162.71671801805496</v>
      </c>
      <c r="AD9556">
        <v>8.328652993226663E-3</v>
      </c>
      <c r="AE9556">
        <v>19.339246010303807</v>
      </c>
      <c r="AF9556">
        <v>0.25111940145492551</v>
      </c>
      <c r="AG9556">
        <v>1.1923287030378993E-3</v>
      </c>
      <c r="AH9556">
        <v>5.3835938417911525E-2</v>
      </c>
      <c r="AI9556">
        <v>25.116759836673737</v>
      </c>
      <c r="AJ9556">
        <v>6.8553053246361602</v>
      </c>
      <c r="AK9556">
        <v>16.905075715184211</v>
      </c>
      <c r="AL9556">
        <v>5.2834434047876169</v>
      </c>
      <c r="AM9556">
        <v>39.042184340953824</v>
      </c>
      <c r="AN9556">
        <v>207.26978717594523</v>
      </c>
      <c r="AO9556">
        <v>7.8269760251045234E-2</v>
      </c>
      <c r="AP9556">
        <v>0.83081149411201483</v>
      </c>
    </row>
    <row r="9557" spans="1:42">
      <c r="A9557">
        <v>1279.3347707047324</v>
      </c>
      <c r="B9557">
        <v>2196.7668737972417</v>
      </c>
      <c r="C9557">
        <v>1647.7054402509184</v>
      </c>
      <c r="D9557">
        <v>-917.43210309250935</v>
      </c>
      <c r="E9557">
        <v>549.06143354632331</v>
      </c>
      <c r="F9557">
        <v>-549.06143354632331</v>
      </c>
      <c r="G9557">
        <v>4.2645203981867531E-2</v>
      </c>
      <c r="H9557">
        <v>1724.281030898411</v>
      </c>
      <c r="I9557">
        <v>5.9233212769031519E-2</v>
      </c>
      <c r="J9557">
        <v>3.7235596656799319E-2</v>
      </c>
      <c r="K9557">
        <v>1.7706983502566813</v>
      </c>
      <c r="L9557">
        <v>42.725590467453003</v>
      </c>
      <c r="M9557">
        <v>2456.6992733490656</v>
      </c>
      <c r="N9557">
        <v>156.8185250278473</v>
      </c>
      <c r="O9557">
        <v>0.77301213145256042</v>
      </c>
      <c r="P9557">
        <v>1.3618782838185626E-2</v>
      </c>
      <c r="Q9557">
        <v>2.3406530009375676E-2</v>
      </c>
      <c r="R9557">
        <v>0.39596805572509763</v>
      </c>
      <c r="S9557">
        <v>948.13009251870017</v>
      </c>
      <c r="T9557">
        <v>33.363595604896545</v>
      </c>
      <c r="U9557">
        <v>0.36622636139392856</v>
      </c>
      <c r="V9557">
        <v>552.66251564025879</v>
      </c>
      <c r="W9557">
        <v>1</v>
      </c>
      <c r="X9557">
        <v>0.43496146082878118</v>
      </c>
      <c r="Y9557">
        <v>443.71404619966773</v>
      </c>
      <c r="Z9557">
        <v>1</v>
      </c>
      <c r="AA9557">
        <v>7.2096587231159219</v>
      </c>
      <c r="AB9557">
        <v>127.01637103271486</v>
      </c>
      <c r="AC9557">
        <v>34.184925258159637</v>
      </c>
      <c r="AD9557">
        <v>5.0355014638004143E-3</v>
      </c>
      <c r="AE9557">
        <v>44.319308402796928</v>
      </c>
      <c r="AF9557">
        <v>0.15602826476097104</v>
      </c>
      <c r="AG9557">
        <v>1.4353773552276786E-4</v>
      </c>
      <c r="AH9557">
        <v>4.2991575241088868E-2</v>
      </c>
      <c r="AI9557">
        <v>27.919087111949921</v>
      </c>
      <c r="AJ9557">
        <v>16.451783078433877</v>
      </c>
      <c r="AK9557">
        <v>56.167216731905938</v>
      </c>
      <c r="AL9557">
        <v>3.5209316624980453</v>
      </c>
      <c r="AM9557">
        <v>98.912019884586329</v>
      </c>
      <c r="AN9557">
        <v>87.038201491995423</v>
      </c>
      <c r="AO9557">
        <v>7.9396652102470405E-2</v>
      </c>
      <c r="AP9557">
        <v>0.83020568370819103</v>
      </c>
    </row>
    <row r="9558" spans="1:42">
      <c r="A9558">
        <v>357.60332108610271</v>
      </c>
      <c r="B9558">
        <v>146.82549689670589</v>
      </c>
      <c r="C9558">
        <v>636.97683579240027</v>
      </c>
      <c r="D9558">
        <v>-279.37351470629756</v>
      </c>
      <c r="E9558">
        <v>-490.15133889569438</v>
      </c>
      <c r="F9558">
        <v>279.37351470629756</v>
      </c>
      <c r="G9558">
        <v>3.5709876484387004E-2</v>
      </c>
      <c r="H9558">
        <v>1829.8718704035205</v>
      </c>
      <c r="I9558">
        <v>1.5393219888210297E-2</v>
      </c>
      <c r="J9558">
        <v>9.1988652467727666E-2</v>
      </c>
      <c r="K9558">
        <v>1.5312847846329212</v>
      </c>
      <c r="L9558">
        <v>57.67350435256958</v>
      </c>
      <c r="M9558">
        <v>155.99229489849094</v>
      </c>
      <c r="N9558">
        <v>64.005724884223952</v>
      </c>
      <c r="O9558">
        <v>0.6738305389881134</v>
      </c>
      <c r="P9558">
        <v>2.0163194868299691E-2</v>
      </c>
      <c r="Q9558">
        <v>3.4868464946746822E-2</v>
      </c>
      <c r="R9558">
        <v>0.47573997020721437</v>
      </c>
      <c r="S9558">
        <v>902.3276800478327</v>
      </c>
      <c r="T9558">
        <v>32.404929399490356</v>
      </c>
      <c r="U9558">
        <v>0.33807441174983982</v>
      </c>
      <c r="V9558">
        <v>545.40612697601318</v>
      </c>
      <c r="W9558">
        <v>1</v>
      </c>
      <c r="X9558">
        <v>0.42697206020355227</v>
      </c>
      <c r="Y9558">
        <v>405.66812132648221</v>
      </c>
      <c r="Z9558">
        <v>1</v>
      </c>
      <c r="AA9558">
        <v>26.66157181788445</v>
      </c>
      <c r="AB9558">
        <v>123.31616223144532</v>
      </c>
      <c r="AC9558">
        <v>171.8182697892189</v>
      </c>
      <c r="AD9558">
        <v>6.3451962593274241E-3</v>
      </c>
      <c r="AE9558">
        <v>3.8972943802010627</v>
      </c>
      <c r="AF9558">
        <v>0.13310857772827148</v>
      </c>
      <c r="AG9558">
        <v>5.4424828074786191E-4</v>
      </c>
      <c r="AH9558">
        <v>1.2583296334743498E-2</v>
      </c>
      <c r="AI9558">
        <v>16.27670556306839</v>
      </c>
      <c r="AJ9558">
        <v>16.254318085708483</v>
      </c>
      <c r="AK9558">
        <v>17.745283947587012</v>
      </c>
      <c r="AL9558">
        <v>5.4762220635916634</v>
      </c>
      <c r="AM9558">
        <v>28.64393028020859</v>
      </c>
      <c r="AN9558">
        <v>640.96141022500433</v>
      </c>
      <c r="AO9558">
        <v>6.2951123833656308E-2</v>
      </c>
      <c r="AP9558">
        <v>0.85138873553276073</v>
      </c>
    </row>
    <row r="9559" spans="1:42">
      <c r="A9559">
        <v>1313.0630341233593</v>
      </c>
      <c r="B9559">
        <v>1041.9396272312683</v>
      </c>
      <c r="C9559">
        <v>660.92437632742394</v>
      </c>
      <c r="D9559">
        <v>271.123406892091</v>
      </c>
      <c r="E9559">
        <v>-271.123406892091</v>
      </c>
      <c r="F9559">
        <v>-652.13865779593539</v>
      </c>
      <c r="G9559">
        <v>-7.0087378873317551E-3</v>
      </c>
      <c r="H9559">
        <v>633.25642933428855</v>
      </c>
      <c r="I9559">
        <v>5.7938767969608305E-2</v>
      </c>
      <c r="J9559">
        <v>2.166865110397339E-2</v>
      </c>
      <c r="K9559">
        <v>1.0625920961797237</v>
      </c>
      <c r="L9559">
        <v>58.930650949478149</v>
      </c>
      <c r="M9559">
        <v>6.3158932247416226</v>
      </c>
      <c r="N9559">
        <v>168.51941175079349</v>
      </c>
      <c r="O9559">
        <v>0.63249167799949646</v>
      </c>
      <c r="P9559">
        <v>2.2420087655385331E-2</v>
      </c>
      <c r="Q9559">
        <v>1.6188833978441025E-3</v>
      </c>
      <c r="R9559">
        <v>0.47541754722595214</v>
      </c>
      <c r="S9559">
        <v>466.34065892974274</v>
      </c>
      <c r="T9559">
        <v>49.677583575248718</v>
      </c>
      <c r="U9559">
        <v>0.43023985445499424</v>
      </c>
      <c r="V9559">
        <v>576.19543075561523</v>
      </c>
      <c r="W9559">
        <v>1</v>
      </c>
      <c r="X9559">
        <v>0.30927048802375795</v>
      </c>
      <c r="Y9559">
        <v>565.44216937291594</v>
      </c>
      <c r="Z9559">
        <v>1</v>
      </c>
      <c r="AA9559">
        <v>41.084210830469139</v>
      </c>
      <c r="AB9559">
        <v>88.537775207519545</v>
      </c>
      <c r="AC9559">
        <v>127.04173177480698</v>
      </c>
      <c r="AD9559">
        <v>5.5592072315705128E-3</v>
      </c>
      <c r="AE9559">
        <v>1.3679031520802316</v>
      </c>
      <c r="AF9559">
        <v>-2.9778560400009153E-2</v>
      </c>
      <c r="AG9559">
        <v>7.2585339551178732E-4</v>
      </c>
      <c r="AH9559">
        <v>2.8801716780662533E-2</v>
      </c>
      <c r="AI9559">
        <v>23.914781510829926</v>
      </c>
      <c r="AJ9559">
        <v>5.6162172634503102</v>
      </c>
      <c r="AK9559">
        <v>33.133145694136616</v>
      </c>
      <c r="AL9559">
        <v>5.2853248327554834</v>
      </c>
      <c r="AM9559">
        <v>43.162810242176057</v>
      </c>
      <c r="AN9559">
        <v>647.28515610341083</v>
      </c>
      <c r="AO9559">
        <v>0.10968071877956391</v>
      </c>
      <c r="AP9559">
        <v>0.8459379048347474</v>
      </c>
    </row>
    <row r="9560" spans="1:42">
      <c r="A9560">
        <v>870.75394508396016</v>
      </c>
      <c r="B9560">
        <v>1136.6972673754058</v>
      </c>
      <c r="C9560">
        <v>895.82079225485131</v>
      </c>
      <c r="D9560">
        <v>-265.94332229144561</v>
      </c>
      <c r="E9560">
        <v>240.87647512055446</v>
      </c>
      <c r="F9560">
        <v>-240.87647512055446</v>
      </c>
      <c r="G9560">
        <v>5.4292390883357029E-2</v>
      </c>
      <c r="H9560">
        <v>1261.3684747257566</v>
      </c>
      <c r="I9560">
        <v>5.8401572406291957E-2</v>
      </c>
      <c r="J9560">
        <v>1.9446262121200562E-2</v>
      </c>
      <c r="K9560">
        <v>1.2462867773592472</v>
      </c>
      <c r="L9560">
        <v>49.430608749389648</v>
      </c>
      <c r="M9560">
        <v>716.55278348875277</v>
      </c>
      <c r="N9560">
        <v>122.73025885753633</v>
      </c>
      <c r="O9560">
        <v>0.61057773232460022</v>
      </c>
      <c r="P9560">
        <v>9.7542921702067041E-4</v>
      </c>
      <c r="Q9560">
        <v>7.6003281275431307E-4</v>
      </c>
      <c r="R9560">
        <v>0.46676073551177977</v>
      </c>
      <c r="S9560">
        <v>1087.1955130217464</v>
      </c>
      <c r="T9560">
        <v>48.247087001800537</v>
      </c>
      <c r="U9560">
        <v>0.42532652556896211</v>
      </c>
      <c r="V9560">
        <v>638.87350559234619</v>
      </c>
      <c r="W9560">
        <v>1</v>
      </c>
      <c r="X9560">
        <v>0.44116254568099977</v>
      </c>
      <c r="Y9560">
        <v>534.86609389185924</v>
      </c>
      <c r="Z9560">
        <v>1</v>
      </c>
      <c r="AA9560">
        <v>5.6854995682430278</v>
      </c>
      <c r="AB9560">
        <v>106.95872167968751</v>
      </c>
      <c r="AC9560">
        <v>92.245562374591827</v>
      </c>
      <c r="AD9560">
        <v>3.8357416788736979E-3</v>
      </c>
      <c r="AE9560">
        <v>30.021399907780665</v>
      </c>
      <c r="AF9560">
        <v>0.21281400918960569</v>
      </c>
      <c r="AG9560">
        <v>2.8546425742374869E-4</v>
      </c>
      <c r="AH9560">
        <v>2.5245087158679961E-2</v>
      </c>
      <c r="AI9560">
        <v>8.3881321549415588</v>
      </c>
      <c r="AJ9560">
        <v>3.7322726005118834</v>
      </c>
      <c r="AK9560">
        <v>58.243380630612371</v>
      </c>
      <c r="AL9560">
        <v>6.6832886481875606</v>
      </c>
      <c r="AM9560">
        <v>43.578454387187961</v>
      </c>
      <c r="AN9560">
        <v>138.50377772728416</v>
      </c>
      <c r="AO9560">
        <v>4.6647311329841616E-2</v>
      </c>
      <c r="AP9560">
        <v>0.92114809823036214</v>
      </c>
    </row>
    <row r="9561" spans="1:42">
      <c r="A9561">
        <v>1004.5259616589127</v>
      </c>
      <c r="B9561">
        <v>2418.2828844257888</v>
      </c>
      <c r="C9561">
        <v>1567.2522109416986</v>
      </c>
      <c r="D9561">
        <v>-1413.756922766876</v>
      </c>
      <c r="E9561">
        <v>851.03067348409013</v>
      </c>
      <c r="F9561">
        <v>-851.03067348409013</v>
      </c>
      <c r="G9561">
        <v>1.203464655901516E-2</v>
      </c>
      <c r="H9561">
        <v>887.4515124266137</v>
      </c>
      <c r="I9561">
        <v>3.9224298298358912E-2</v>
      </c>
      <c r="J9561">
        <v>6.6679777145385741E-2</v>
      </c>
      <c r="K9561">
        <v>1.5793021236121654</v>
      </c>
      <c r="L9561">
        <v>41.972068548202515</v>
      </c>
      <c r="M9561">
        <v>3832.0086528911502</v>
      </c>
      <c r="N9561">
        <v>26.998317461776736</v>
      </c>
      <c r="O9561">
        <v>0.88586351275444031</v>
      </c>
      <c r="P9561">
        <v>2.2754407405853268E-2</v>
      </c>
      <c r="Q9561">
        <v>3.0081063853369814E-2</v>
      </c>
      <c r="R9561">
        <v>0.41510126113891599</v>
      </c>
      <c r="S9561">
        <v>318.81731541577989</v>
      </c>
      <c r="T9561">
        <v>44.751051068305969</v>
      </c>
      <c r="U9561">
        <v>0.42619277775287628</v>
      </c>
      <c r="V9561">
        <v>609.4733715057373</v>
      </c>
      <c r="W9561">
        <v>1</v>
      </c>
      <c r="X9561">
        <v>0.30195708632469181</v>
      </c>
      <c r="Y9561">
        <v>278.42914652693452</v>
      </c>
      <c r="Z9561">
        <v>1</v>
      </c>
      <c r="AA9561">
        <v>37.441221516313554</v>
      </c>
      <c r="AB9561">
        <v>79.748107116699231</v>
      </c>
      <c r="AC9561">
        <v>161.90588921308517</v>
      </c>
      <c r="AD9561">
        <v>1.2466720841888688E-2</v>
      </c>
      <c r="AE9561">
        <v>9.7428167707989992</v>
      </c>
      <c r="AF9561">
        <v>1.8436106443405147E-2</v>
      </c>
      <c r="AG9561">
        <v>9.1921094571669062E-5</v>
      </c>
      <c r="AH9561">
        <v>1.1779596281051635E-2</v>
      </c>
      <c r="AI9561">
        <v>27.069995105266571</v>
      </c>
      <c r="AJ9561">
        <v>6.4463579142584138</v>
      </c>
      <c r="AK9561">
        <v>21.33781973540783</v>
      </c>
      <c r="AL9561">
        <v>4.9399750681120658</v>
      </c>
      <c r="AM9561">
        <v>78.225693953037265</v>
      </c>
      <c r="AN9561">
        <v>319.01627948253861</v>
      </c>
      <c r="AO9561">
        <v>5.8163630366325381E-2</v>
      </c>
      <c r="AP9561">
        <v>0.86831995964050301</v>
      </c>
    </row>
    <row r="9562" spans="1:42">
      <c r="A9562">
        <v>1349.4905637411282</v>
      </c>
      <c r="B9562">
        <v>1095.1323261063735</v>
      </c>
      <c r="C9562">
        <v>918.37385998638513</v>
      </c>
      <c r="D9562">
        <v>254.35823763475469</v>
      </c>
      <c r="E9562">
        <v>-254.35823763475469</v>
      </c>
      <c r="F9562">
        <v>-431.11670375474307</v>
      </c>
      <c r="G9562">
        <v>-1.0453490102183098E-3</v>
      </c>
      <c r="H9562">
        <v>1470.0409010091339</v>
      </c>
      <c r="I9562">
        <v>1.5930970609188078E-2</v>
      </c>
      <c r="J9562">
        <v>4.1244211435317993E-2</v>
      </c>
      <c r="K9562">
        <v>1.8386640634357927</v>
      </c>
      <c r="L9562">
        <v>73.061606884002686</v>
      </c>
      <c r="M9562">
        <v>24.407966154434472</v>
      </c>
      <c r="N9562">
        <v>201.2741785669327</v>
      </c>
      <c r="O9562">
        <v>0.63263872265815735</v>
      </c>
      <c r="P9562">
        <v>5.8914385901557061E-3</v>
      </c>
      <c r="Q9562">
        <v>2.9060200532277421E-2</v>
      </c>
      <c r="R9562">
        <v>0.4388543462753296</v>
      </c>
      <c r="S9562">
        <v>432.65649535566649</v>
      </c>
      <c r="T9562">
        <v>45.983642339706421</v>
      </c>
      <c r="U9562">
        <v>0.36462823808193212</v>
      </c>
      <c r="V9562">
        <v>480.30002117156982</v>
      </c>
      <c r="W9562">
        <v>1</v>
      </c>
      <c r="X9562">
        <v>0.28169355392456058</v>
      </c>
      <c r="Y9562">
        <v>489.8453499574905</v>
      </c>
      <c r="Z9562">
        <v>1</v>
      </c>
      <c r="AA9562">
        <v>15.45683100939751</v>
      </c>
      <c r="AB9562">
        <v>116.4153807373047</v>
      </c>
      <c r="AC9562">
        <v>124.85766559839249</v>
      </c>
      <c r="AD9562">
        <v>1.2686807681352663E-2</v>
      </c>
      <c r="AE9562">
        <v>7.1817909988387649</v>
      </c>
      <c r="AF9562">
        <v>-2.1985373497009277E-2</v>
      </c>
      <c r="AG9562">
        <v>7.1560477999447157E-4</v>
      </c>
      <c r="AH9562">
        <v>1.1275845801830291E-2</v>
      </c>
      <c r="AI9562">
        <v>28.863454163074493</v>
      </c>
      <c r="AJ9562">
        <v>10.904038645065809</v>
      </c>
      <c r="AK9562">
        <v>12.409299235939979</v>
      </c>
      <c r="AL9562">
        <v>5.1477290019549926</v>
      </c>
      <c r="AM9562">
        <v>89.71312726736069</v>
      </c>
      <c r="AN9562">
        <v>641.73543920024804</v>
      </c>
      <c r="AO9562">
        <v>8.5596970200538636E-2</v>
      </c>
      <c r="AP9562">
        <v>0.82172764372825624</v>
      </c>
    </row>
    <row r="9563" spans="1:42">
      <c r="A9563">
        <v>1277.7846141474975</v>
      </c>
      <c r="B9563">
        <v>3160.478351578703</v>
      </c>
      <c r="C9563">
        <v>2773.8252802000784</v>
      </c>
      <c r="D9563">
        <v>-1882.6937374312056</v>
      </c>
      <c r="E9563">
        <v>386.65307137862465</v>
      </c>
      <c r="F9563">
        <v>-386.65307137862465</v>
      </c>
      <c r="G9563">
        <v>-6.8412974599821822E-3</v>
      </c>
      <c r="H9563">
        <v>3529.674532555036</v>
      </c>
      <c r="I9563">
        <v>3.0723165571689606E-2</v>
      </c>
      <c r="J9563">
        <v>6.3118217945098878E-2</v>
      </c>
      <c r="K9563">
        <v>1.7555548790872095</v>
      </c>
      <c r="L9563">
        <v>16.873646974563599</v>
      </c>
      <c r="M9563">
        <v>5278.713492913259</v>
      </c>
      <c r="N9563">
        <v>77.104128391265874</v>
      </c>
      <c r="O9563">
        <v>0.55085834860801697</v>
      </c>
      <c r="P9563">
        <v>1.9476912445492212E-2</v>
      </c>
      <c r="Q9563">
        <v>3.5495382573869486E-2</v>
      </c>
      <c r="R9563">
        <v>0.39262417793273924</v>
      </c>
      <c r="S9563">
        <v>610.80455519595989</v>
      </c>
      <c r="T9563">
        <v>42.218336462974548</v>
      </c>
      <c r="U9563">
        <v>0.39256962835788728</v>
      </c>
      <c r="V9563">
        <v>479.168701171875</v>
      </c>
      <c r="W9563">
        <v>1</v>
      </c>
      <c r="X9563">
        <v>0.38331483483314516</v>
      </c>
      <c r="Y9563">
        <v>666.27215241944987</v>
      </c>
      <c r="Z9563">
        <v>1</v>
      </c>
      <c r="AA9563">
        <v>16.772663778696064</v>
      </c>
      <c r="AB9563">
        <v>117.46508551025391</v>
      </c>
      <c r="AC9563">
        <v>99.438713490962982</v>
      </c>
      <c r="AD9563">
        <v>5.0657679891993861E-3</v>
      </c>
      <c r="AE9563">
        <v>2.5598580325501308</v>
      </c>
      <c r="AF9563">
        <v>-2.7051733732223509E-2</v>
      </c>
      <c r="AG9563">
        <v>1.0345690297525391E-3</v>
      </c>
      <c r="AH9563">
        <v>3.3080871701240543E-2</v>
      </c>
      <c r="AI9563">
        <v>24.916771352291107</v>
      </c>
      <c r="AJ9563">
        <v>15.786131374138522</v>
      </c>
      <c r="AK9563">
        <v>60.749311975836754</v>
      </c>
      <c r="AL9563">
        <v>7.184663533535165</v>
      </c>
      <c r="AM9563">
        <v>102.5491939663887</v>
      </c>
      <c r="AN9563">
        <v>403.09336140419458</v>
      </c>
      <c r="AO9563">
        <v>6.5977589011192328E-2</v>
      </c>
      <c r="AP9563">
        <v>0.82470377683639529</v>
      </c>
    </row>
    <row r="9564" spans="1:42">
      <c r="A9564">
        <v>924.47878516242827</v>
      </c>
      <c r="B9564">
        <v>1892.3873600753077</v>
      </c>
      <c r="C9564">
        <v>892.97263394304957</v>
      </c>
      <c r="D9564">
        <v>-967.90857491287943</v>
      </c>
      <c r="E9564">
        <v>967.90857491287943</v>
      </c>
      <c r="F9564">
        <v>-999.41472613225812</v>
      </c>
      <c r="G9564">
        <v>1.3327244787174869E-2</v>
      </c>
      <c r="H9564">
        <v>237.5370226675831</v>
      </c>
      <c r="I9564">
        <v>4.1408233344554901E-2</v>
      </c>
      <c r="J9564">
        <v>6.0291313886642453E-2</v>
      </c>
      <c r="K9564">
        <v>1.9273679429113864</v>
      </c>
      <c r="L9564">
        <v>15.265107154846191</v>
      </c>
      <c r="M9564">
        <v>2797.8377934795722</v>
      </c>
      <c r="N9564">
        <v>123.25444758663178</v>
      </c>
      <c r="O9564">
        <v>0.68474617600440979</v>
      </c>
      <c r="P9564">
        <v>1.4750117301940915E-2</v>
      </c>
      <c r="Q9564">
        <v>3.1680046664343937E-2</v>
      </c>
      <c r="R9564">
        <v>0.38265312671661378</v>
      </c>
      <c r="S9564">
        <v>913.89518333056003</v>
      </c>
      <c r="T9564">
        <v>48.675203323364258</v>
      </c>
      <c r="U9564">
        <v>0.2911681479215622</v>
      </c>
      <c r="V9564">
        <v>455.04944324493408</v>
      </c>
      <c r="W9564">
        <v>1</v>
      </c>
      <c r="X9564">
        <v>0.28284792184829716</v>
      </c>
      <c r="Y9564">
        <v>548.50442170623455</v>
      </c>
      <c r="Z9564">
        <v>1</v>
      </c>
      <c r="AA9564">
        <v>10.276461873769762</v>
      </c>
      <c r="AB9564">
        <v>68.433608154296877</v>
      </c>
      <c r="AC9564">
        <v>91.97361022233963</v>
      </c>
      <c r="AD9564">
        <v>1.0449976798815604E-2</v>
      </c>
      <c r="AE9564">
        <v>5.0281918907640399</v>
      </c>
      <c r="AF9564">
        <v>3.9585063457489009E-2</v>
      </c>
      <c r="AG9564">
        <v>4.7928869343331275E-4</v>
      </c>
      <c r="AH9564">
        <v>4.7660087645053861E-2</v>
      </c>
      <c r="AI9564">
        <v>7.8738752007484436</v>
      </c>
      <c r="AJ9564">
        <v>7.9474886490331729</v>
      </c>
      <c r="AK9564">
        <v>4.9837447196245197</v>
      </c>
      <c r="AL9564">
        <v>2.86015516608022</v>
      </c>
      <c r="AM9564">
        <v>78.86434296369552</v>
      </c>
      <c r="AN9564">
        <v>515.06834281331976</v>
      </c>
      <c r="AO9564">
        <v>3.6849294781684874E-2</v>
      </c>
      <c r="AP9564">
        <v>0.88477910542488114</v>
      </c>
    </row>
    <row r="9565" spans="1:42">
      <c r="A9565">
        <v>576.74918077162931</v>
      </c>
      <c r="B9565">
        <v>473.91266674438151</v>
      </c>
      <c r="C9565">
        <v>1153.4446475328591</v>
      </c>
      <c r="D9565">
        <v>-576.6954667612298</v>
      </c>
      <c r="E9565">
        <v>-679.53198078847754</v>
      </c>
      <c r="F9565">
        <v>576.6954667612298</v>
      </c>
      <c r="G9565">
        <v>3.3498906224157882E-2</v>
      </c>
      <c r="H9565">
        <v>3366.123342822948</v>
      </c>
      <c r="I9565">
        <v>1.5815801918506622E-2</v>
      </c>
      <c r="J9565">
        <v>2.5539197921752932E-3</v>
      </c>
      <c r="K9565">
        <v>1.3604315942943095</v>
      </c>
      <c r="L9565">
        <v>47.282236814498901</v>
      </c>
      <c r="M9565">
        <v>357.28989155436392</v>
      </c>
      <c r="N9565">
        <v>95.750404207229622</v>
      </c>
      <c r="O9565">
        <v>0.69647642970085144</v>
      </c>
      <c r="P9565">
        <v>1.0196679380204941E-2</v>
      </c>
      <c r="Q9565">
        <v>3.5151824368370901E-2</v>
      </c>
      <c r="R9565">
        <v>0.4933647155761719</v>
      </c>
      <c r="S9565">
        <v>850.40903864103575</v>
      </c>
      <c r="T9565">
        <v>42.788973450660706</v>
      </c>
      <c r="U9565">
        <v>0.32552091896533969</v>
      </c>
      <c r="V9565">
        <v>561.36784553527832</v>
      </c>
      <c r="W9565">
        <v>1</v>
      </c>
      <c r="X9565">
        <v>0.30665489077568059</v>
      </c>
      <c r="Y9565">
        <v>646.44786806159027</v>
      </c>
      <c r="Z9565">
        <v>1</v>
      </c>
      <c r="AA9565">
        <v>22.908847959413535</v>
      </c>
      <c r="AB9565">
        <v>150.76392913818361</v>
      </c>
      <c r="AC9565">
        <v>102.81616896390915</v>
      </c>
      <c r="AD9565">
        <v>1.0914608555981236E-2</v>
      </c>
      <c r="AE9565">
        <v>26.820252546709188</v>
      </c>
      <c r="AF9565">
        <v>8.5145248174667343E-2</v>
      </c>
      <c r="AG9565">
        <v>5.1335209573145045E-4</v>
      </c>
      <c r="AH9565">
        <v>1.7185252189636229E-3</v>
      </c>
      <c r="AI9565">
        <v>20.441255271434784</v>
      </c>
      <c r="AJ9565">
        <v>16.385355152535119</v>
      </c>
      <c r="AK9565">
        <v>38.346388894915577</v>
      </c>
      <c r="AL9565">
        <v>8.0969133760340295</v>
      </c>
      <c r="AM9565">
        <v>109.49804416894912</v>
      </c>
      <c r="AN9565">
        <v>555.6760814716265</v>
      </c>
      <c r="AO9565">
        <v>9.029971873760223E-2</v>
      </c>
      <c r="AP9565">
        <v>0.88731433200836196</v>
      </c>
    </row>
    <row r="9566" spans="1:42">
      <c r="A9566">
        <v>343.73880877139044</v>
      </c>
      <c r="B9566">
        <v>153.50177266140372</v>
      </c>
      <c r="C9566">
        <v>179.07451526953963</v>
      </c>
      <c r="D9566">
        <v>164.66429350185081</v>
      </c>
      <c r="E9566">
        <v>-190.23703610998672</v>
      </c>
      <c r="F9566">
        <v>-164.66429350185081</v>
      </c>
      <c r="G9566">
        <v>4.9764759749085306E-2</v>
      </c>
      <c r="H9566">
        <v>402.55176529096099</v>
      </c>
      <c r="I9566">
        <v>5.3108812272548676E-2</v>
      </c>
      <c r="J9566">
        <v>5.1232711076736451E-2</v>
      </c>
      <c r="K9566">
        <v>1.257105282241106</v>
      </c>
      <c r="L9566">
        <v>49.097139835357666</v>
      </c>
      <c r="M9566">
        <v>43.40970094449559</v>
      </c>
      <c r="N9566">
        <v>52.464290428352363</v>
      </c>
      <c r="O9566">
        <v>0.98555853962898254</v>
      </c>
      <c r="P9566">
        <v>1.5786627027723522E-2</v>
      </c>
      <c r="Q9566">
        <v>1.14863789346483E-2</v>
      </c>
      <c r="R9566">
        <v>0.43375033855438233</v>
      </c>
      <c r="S9566">
        <v>529.37652909637654</v>
      </c>
      <c r="T9566">
        <v>26.184135675430298</v>
      </c>
      <c r="U9566">
        <v>0.40537899434566499</v>
      </c>
      <c r="V9566">
        <v>518.21210384368896</v>
      </c>
      <c r="W9566">
        <v>1</v>
      </c>
      <c r="X9566">
        <v>0.37731668949127201</v>
      </c>
      <c r="Y9566">
        <v>606.24464365275935</v>
      </c>
      <c r="Z9566">
        <v>1</v>
      </c>
      <c r="AA9566">
        <v>34.492783987531666</v>
      </c>
      <c r="AB9566">
        <v>170.11037268066409</v>
      </c>
      <c r="AC9566">
        <v>172.91926294565201</v>
      </c>
      <c r="AD9566">
        <v>1.4059844383826622E-2</v>
      </c>
      <c r="AE9566">
        <v>51.040447287883609</v>
      </c>
      <c r="AF9566">
        <v>-8.3480930328369146E-3</v>
      </c>
      <c r="AG9566">
        <v>1.2893804977515547E-3</v>
      </c>
      <c r="AH9566">
        <v>4.7885746037960052E-2</v>
      </c>
      <c r="AI9566">
        <v>5.3025129437446594</v>
      </c>
      <c r="AJ9566">
        <v>5.1966245537943294</v>
      </c>
      <c r="AK9566">
        <v>16.057412272095679</v>
      </c>
      <c r="AL9566">
        <v>6.5553514325412792</v>
      </c>
      <c r="AM9566">
        <v>35.06939395666123</v>
      </c>
      <c r="AN9566">
        <v>500.36870009376679</v>
      </c>
      <c r="AO9566">
        <v>0.10060777628421784</v>
      </c>
      <c r="AP9566">
        <v>0.82856163859367382</v>
      </c>
    </row>
    <row r="9567" spans="1:42">
      <c r="A9567">
        <v>1018.1373728085905</v>
      </c>
      <c r="B9567">
        <v>894.83507624166543</v>
      </c>
      <c r="C9567">
        <v>622.38751864851531</v>
      </c>
      <c r="D9567">
        <v>123.30229656692507</v>
      </c>
      <c r="E9567">
        <v>-123.30229656692507</v>
      </c>
      <c r="F9567">
        <v>-395.74985416007519</v>
      </c>
      <c r="G9567">
        <v>2.0378573478391056E-2</v>
      </c>
      <c r="H9567">
        <v>818.83142039632958</v>
      </c>
      <c r="I9567">
        <v>4.9645334780216217E-2</v>
      </c>
      <c r="J9567">
        <v>5.4337821006774905E-3</v>
      </c>
      <c r="K9567">
        <v>1.7331760985791682</v>
      </c>
      <c r="L9567">
        <v>52.811485528945923</v>
      </c>
      <c r="M9567">
        <v>125.78074555392429</v>
      </c>
      <c r="N9567">
        <v>137.14645301513676</v>
      </c>
      <c r="O9567">
        <v>0.66955003142356873</v>
      </c>
      <c r="P9567">
        <v>3.6696884367201058E-4</v>
      </c>
      <c r="Q9567">
        <v>4.6386380990346268E-2</v>
      </c>
      <c r="R9567">
        <v>0.44234972953796386</v>
      </c>
      <c r="S9567">
        <v>553.29613286667654</v>
      </c>
      <c r="T9567">
        <v>46.513316035270691</v>
      </c>
      <c r="U9567">
        <v>0.404644427895546</v>
      </c>
      <c r="V9567">
        <v>584.69629287719727</v>
      </c>
      <c r="W9567">
        <v>1</v>
      </c>
      <c r="X9567">
        <v>0.31221223950386051</v>
      </c>
      <c r="Y9567">
        <v>563.74069923915431</v>
      </c>
      <c r="Z9567">
        <v>1</v>
      </c>
      <c r="AA9567">
        <v>32.230809244012839</v>
      </c>
      <c r="AB9567">
        <v>129.57735675048829</v>
      </c>
      <c r="AC9567">
        <v>157.65074342489243</v>
      </c>
      <c r="AD9567">
        <v>3.4716092623197116E-3</v>
      </c>
      <c r="AE9567">
        <v>6.6003518026684525</v>
      </c>
      <c r="AF9567">
        <v>7.693195939064025E-2</v>
      </c>
      <c r="AG9567">
        <v>7.0397637696490453E-4</v>
      </c>
      <c r="AH9567">
        <v>3.9923800730705263E-2</v>
      </c>
      <c r="AI9567">
        <v>24.661818444728851</v>
      </c>
      <c r="AJ9567">
        <v>8.0839604419782134</v>
      </c>
      <c r="AK9567">
        <v>22.671479081511496</v>
      </c>
      <c r="AL9567">
        <v>3.6191150996470212</v>
      </c>
      <c r="AM9567">
        <v>94.600064384937284</v>
      </c>
      <c r="AN9567">
        <v>378.51183068514058</v>
      </c>
      <c r="AO9567">
        <v>0.10544581544399262</v>
      </c>
      <c r="AP9567">
        <v>0.91459339761734026</v>
      </c>
    </row>
    <row r="9568" spans="1:42">
      <c r="A9568">
        <v>226.3525004966931</v>
      </c>
      <c r="B9568">
        <v>147.55599572630064</v>
      </c>
      <c r="C9568">
        <v>75.395966463118896</v>
      </c>
      <c r="D9568">
        <v>78.79650477039246</v>
      </c>
      <c r="E9568">
        <v>-78.79650477039246</v>
      </c>
      <c r="F9568">
        <v>-150.9565340335742</v>
      </c>
      <c r="G9568">
        <v>3.8178747588329593E-3</v>
      </c>
      <c r="H9568">
        <v>124.14889003449406</v>
      </c>
      <c r="I9568">
        <v>5.8297416865825652E-2</v>
      </c>
      <c r="J9568">
        <v>0.10185612273216248</v>
      </c>
      <c r="K9568">
        <v>1.6597088267862796</v>
      </c>
      <c r="L9568">
        <v>40.064907073974609</v>
      </c>
      <c r="M9568">
        <v>17.805587138438568</v>
      </c>
      <c r="N9568">
        <v>51.247267541313178</v>
      </c>
      <c r="O9568">
        <v>0.56672254204750061</v>
      </c>
      <c r="P9568">
        <v>1.1156347062852645E-4</v>
      </c>
      <c r="Q9568">
        <v>1.2045120133293997E-3</v>
      </c>
      <c r="R9568">
        <v>0.49957518100738524</v>
      </c>
      <c r="S9568">
        <v>463.140449632833</v>
      </c>
      <c r="T9568">
        <v>45.565187931060791</v>
      </c>
      <c r="U9568">
        <v>0.28496890723705293</v>
      </c>
      <c r="V9568">
        <v>622.72989749908447</v>
      </c>
      <c r="W9568">
        <v>1</v>
      </c>
      <c r="X9568">
        <v>0.31135535001754766</v>
      </c>
      <c r="Y9568">
        <v>679.9664601592757</v>
      </c>
      <c r="Z9568">
        <v>1</v>
      </c>
      <c r="AA9568">
        <v>11.71653277060509</v>
      </c>
      <c r="AB9568">
        <v>131.36414306640626</v>
      </c>
      <c r="AC9568">
        <v>108.32420140504837</v>
      </c>
      <c r="AD9568">
        <v>6.5434203188643493E-3</v>
      </c>
      <c r="AE9568">
        <v>28.03109487807064</v>
      </c>
      <c r="AF9568">
        <v>-1.5750052928924563E-2</v>
      </c>
      <c r="AG9568">
        <v>6.8181645469150842E-4</v>
      </c>
      <c r="AH9568">
        <v>5.4892609798908233E-2</v>
      </c>
      <c r="AI9568">
        <v>18.947524130344391</v>
      </c>
      <c r="AJ9568">
        <v>3.9168959882158245</v>
      </c>
      <c r="AK9568">
        <v>3.7077060681581497</v>
      </c>
      <c r="AL9568">
        <v>7.8673724057197862</v>
      </c>
      <c r="AM9568">
        <v>57.208346164226526</v>
      </c>
      <c r="AN9568">
        <v>199.74665063258152</v>
      </c>
      <c r="AO9568">
        <v>5.607395279407501E-2</v>
      </c>
      <c r="AP9568">
        <v>0.866035570383072</v>
      </c>
    </row>
    <row r="9569" spans="1:42">
      <c r="A9569">
        <v>804.98716026257171</v>
      </c>
      <c r="B9569">
        <v>619.79524133471068</v>
      </c>
      <c r="C9569">
        <v>1152.0256544854267</v>
      </c>
      <c r="D9569">
        <v>-347.03849422285498</v>
      </c>
      <c r="E9569">
        <v>-532.230413150716</v>
      </c>
      <c r="F9569">
        <v>347.03849422285498</v>
      </c>
      <c r="G9569">
        <v>2.6741350063227167E-2</v>
      </c>
      <c r="H9569">
        <v>3131.9640029172774</v>
      </c>
      <c r="I9569">
        <v>2.6383211910724638E-2</v>
      </c>
      <c r="J9569">
        <v>5.7737907409667971E-2</v>
      </c>
      <c r="K9569">
        <v>1.6656276314437388</v>
      </c>
      <c r="L9569">
        <v>63.885587453842163</v>
      </c>
      <c r="M9569">
        <v>25.089616590857261</v>
      </c>
      <c r="N9569">
        <v>114.56880635795595</v>
      </c>
      <c r="O9569">
        <v>0.94630596041679382</v>
      </c>
      <c r="P9569">
        <v>7.0883660846286333E-4</v>
      </c>
      <c r="Q9569">
        <v>7.8171622488233759E-3</v>
      </c>
      <c r="R9569">
        <v>0.44612951278686525</v>
      </c>
      <c r="S9569">
        <v>922.40252171489055</v>
      </c>
      <c r="T9569">
        <v>31.298163533210754</v>
      </c>
      <c r="U9569">
        <v>0.41126644909381871</v>
      </c>
      <c r="V9569">
        <v>483.44359397888184</v>
      </c>
      <c r="W9569">
        <v>1</v>
      </c>
      <c r="X9569">
        <v>0.34355194449424747</v>
      </c>
      <c r="Y9569">
        <v>442.61921668532773</v>
      </c>
      <c r="Z9569">
        <v>1</v>
      </c>
      <c r="AA9569">
        <v>27.089855161790855</v>
      </c>
      <c r="AB9569">
        <v>117.19958709716798</v>
      </c>
      <c r="AC9569">
        <v>85.663323104381561</v>
      </c>
      <c r="AD9569">
        <v>8.2918248624883149E-3</v>
      </c>
      <c r="AE9569">
        <v>3.1206730540735546</v>
      </c>
      <c r="AF9569">
        <v>9.4637135267257672E-2</v>
      </c>
      <c r="AG9569">
        <v>1.2401925893689957E-3</v>
      </c>
      <c r="AH9569">
        <v>4.8821413516998285E-3</v>
      </c>
      <c r="AI9569">
        <v>5.4571840167045593</v>
      </c>
      <c r="AJ9569">
        <v>10.131479743308889</v>
      </c>
      <c r="AK9569">
        <v>48.971141983866694</v>
      </c>
      <c r="AL9569">
        <v>6.8325275650230139</v>
      </c>
      <c r="AM9569">
        <v>73.543035376071927</v>
      </c>
      <c r="AN9569">
        <v>452.04369771661197</v>
      </c>
      <c r="AO9569">
        <v>8.9464096903800971E-2</v>
      </c>
      <c r="AP9569">
        <v>0.86604329299926763</v>
      </c>
    </row>
    <row r="9570" spans="1:42">
      <c r="A9570">
        <v>612.61451516931811</v>
      </c>
      <c r="B9570">
        <v>856.73403773699192</v>
      </c>
      <c r="C9570">
        <v>915.75325126262862</v>
      </c>
      <c r="D9570">
        <v>-303.13873609331051</v>
      </c>
      <c r="E9570">
        <v>-59.019213525636701</v>
      </c>
      <c r="F9570">
        <v>59.019213525636701</v>
      </c>
      <c r="G9570">
        <v>1.9888304849155148E-2</v>
      </c>
      <c r="H9570">
        <v>1460.4887115650715</v>
      </c>
      <c r="I9570">
        <v>3.8618639409542084E-2</v>
      </c>
      <c r="J9570">
        <v>5.6998096704483033E-2</v>
      </c>
      <c r="K9570">
        <v>1.3403325133144854</v>
      </c>
      <c r="L9570">
        <v>19.720532894134521</v>
      </c>
      <c r="M9570">
        <v>1331.649214641624</v>
      </c>
      <c r="N9570">
        <v>60.024550312232982</v>
      </c>
      <c r="O9570">
        <v>0.93693569302558899</v>
      </c>
      <c r="P9570">
        <v>9.1901230282253679E-3</v>
      </c>
      <c r="Q9570">
        <v>1.4098823070526121E-2</v>
      </c>
      <c r="R9570">
        <v>0.39626779079437258</v>
      </c>
      <c r="S9570">
        <v>421.91962144098545</v>
      </c>
      <c r="T9570">
        <v>27.706116437911987</v>
      </c>
      <c r="U9570">
        <v>0.44945265710353854</v>
      </c>
      <c r="V9570">
        <v>597.52128124237061</v>
      </c>
      <c r="W9570">
        <v>1</v>
      </c>
      <c r="X9570">
        <v>0.41244009971618656</v>
      </c>
      <c r="Y9570">
        <v>678.98019474656758</v>
      </c>
      <c r="Z9570">
        <v>1</v>
      </c>
      <c r="AA9570">
        <v>1.3944747366619112</v>
      </c>
      <c r="AB9570">
        <v>1.8548880615234375</v>
      </c>
      <c r="AC9570">
        <v>198.16858917474747</v>
      </c>
      <c r="AD9570">
        <v>3.9004708966638288E-3</v>
      </c>
      <c r="AE9570">
        <v>10.609408011489634</v>
      </c>
      <c r="AF9570">
        <v>6.8478426933288566E-2</v>
      </c>
      <c r="AG9570">
        <v>1.5841064480603078E-4</v>
      </c>
      <c r="AH9570">
        <v>9.8957607150077804E-3</v>
      </c>
      <c r="AI9570">
        <v>23.975229561328888</v>
      </c>
      <c r="AJ9570">
        <v>0.68645467185422737</v>
      </c>
      <c r="AK9570">
        <v>42.332958016991611</v>
      </c>
      <c r="AL9570">
        <v>3.8017778989110251</v>
      </c>
      <c r="AM9570">
        <v>37.975913941860199</v>
      </c>
      <c r="AN9570">
        <v>687.34611502565872</v>
      </c>
      <c r="AO9570">
        <v>7.6791159272193904E-2</v>
      </c>
      <c r="AP9570">
        <v>0.83645614981651317</v>
      </c>
    </row>
    <row r="9571" spans="1:42">
      <c r="A9571">
        <v>1207.7259995094605</v>
      </c>
      <c r="B9571">
        <v>972.56574455531836</v>
      </c>
      <c r="C9571">
        <v>813.67471406839718</v>
      </c>
      <c r="D9571">
        <v>235.16025495414215</v>
      </c>
      <c r="E9571">
        <v>-235.16025495414215</v>
      </c>
      <c r="F9571">
        <v>-394.05128544106333</v>
      </c>
      <c r="G9571">
        <v>3.6064437970047075E-2</v>
      </c>
      <c r="H9571">
        <v>1318.062249126302</v>
      </c>
      <c r="I9571">
        <v>4.2744826376438144E-2</v>
      </c>
      <c r="J9571">
        <v>9.2135851383209233E-2</v>
      </c>
      <c r="K9571">
        <v>1.7011786550462245</v>
      </c>
      <c r="L9571">
        <v>74.083033800125122</v>
      </c>
      <c r="M9571">
        <v>63.041517862130185</v>
      </c>
      <c r="N9571">
        <v>177.64429421615603</v>
      </c>
      <c r="O9571">
        <v>0.60892805457115173</v>
      </c>
      <c r="P9571">
        <v>6.968078030480278E-3</v>
      </c>
      <c r="Q9571">
        <v>4.213606267505221E-2</v>
      </c>
      <c r="R9571">
        <v>0.38465279579162598</v>
      </c>
      <c r="S9571">
        <v>722.56203563965073</v>
      </c>
      <c r="T9571">
        <v>37.672385573387146</v>
      </c>
      <c r="U9571">
        <v>0.37922304213047031</v>
      </c>
      <c r="V9571">
        <v>500.68836212158203</v>
      </c>
      <c r="W9571">
        <v>1</v>
      </c>
      <c r="X9571">
        <v>0.32647539734840397</v>
      </c>
      <c r="Y9571">
        <v>438.86921086750954</v>
      </c>
      <c r="Z9571">
        <v>1</v>
      </c>
      <c r="AA9571">
        <v>31.333153085794457</v>
      </c>
      <c r="AB9571">
        <v>95.462338928222664</v>
      </c>
      <c r="AC9571">
        <v>127.10506767034531</v>
      </c>
      <c r="AD9571">
        <v>7.5141776321280716E-3</v>
      </c>
      <c r="AE9571">
        <v>25.945035816173796</v>
      </c>
      <c r="AF9571">
        <v>9.5419589281082129E-2</v>
      </c>
      <c r="AG9571">
        <v>1.3723877122486263E-3</v>
      </c>
      <c r="AH9571">
        <v>4.37441269159317E-2</v>
      </c>
      <c r="AI9571">
        <v>17.644551694393158</v>
      </c>
      <c r="AJ9571">
        <v>1.6535311515566995</v>
      </c>
      <c r="AK9571">
        <v>45.614036659598348</v>
      </c>
      <c r="AL9571">
        <v>2.0375907744122062</v>
      </c>
      <c r="AM9571">
        <v>33.721573841571811</v>
      </c>
      <c r="AN9571">
        <v>582.60927871340584</v>
      </c>
      <c r="AO9571">
        <v>0.10822895276546478</v>
      </c>
      <c r="AP9571">
        <v>0.89257063436508188</v>
      </c>
    </row>
    <row r="9572" spans="1:42">
      <c r="A9572">
        <v>855.90717777993768</v>
      </c>
      <c r="B9572">
        <v>1845.8586577086376</v>
      </c>
      <c r="C9572">
        <v>1735.8763579226647</v>
      </c>
      <c r="D9572">
        <v>-989.95147992869988</v>
      </c>
      <c r="E9572">
        <v>109.98229978597283</v>
      </c>
      <c r="F9572">
        <v>-109.98229978597283</v>
      </c>
      <c r="G9572">
        <v>7.8225561855112424E-2</v>
      </c>
      <c r="H9572">
        <v>1522.4468395394983</v>
      </c>
      <c r="I9572">
        <v>2.6737580001354216E-2</v>
      </c>
      <c r="J9572">
        <v>3.6950258970260622E-2</v>
      </c>
      <c r="K9572">
        <v>1.0628717824995517</v>
      </c>
      <c r="L9572">
        <v>46.754813194274902</v>
      </c>
      <c r="M9572">
        <v>2875.4734656531496</v>
      </c>
      <c r="N9572">
        <v>110.79619606533052</v>
      </c>
      <c r="O9572">
        <v>0.87100878357887268</v>
      </c>
      <c r="P9572">
        <v>2.3321269459194605E-2</v>
      </c>
      <c r="Q9572">
        <v>6.4310851097106924E-3</v>
      </c>
      <c r="R9572">
        <v>0.49555424213409427</v>
      </c>
      <c r="S9572">
        <v>1067.3633397963285</v>
      </c>
      <c r="T9572">
        <v>35.218310356140137</v>
      </c>
      <c r="U9572">
        <v>0.3971829050779343</v>
      </c>
      <c r="V9572">
        <v>475.60627460479736</v>
      </c>
      <c r="W9572">
        <v>1</v>
      </c>
      <c r="X9572">
        <v>0.35942408800125125</v>
      </c>
      <c r="Y9572">
        <v>280.64332486283672</v>
      </c>
      <c r="Z9572">
        <v>1</v>
      </c>
      <c r="AA9572">
        <v>13.28689499312401</v>
      </c>
      <c r="AB9572">
        <v>173.72807641601563</v>
      </c>
      <c r="AC9572">
        <v>68.580050766468048</v>
      </c>
      <c r="AD9572">
        <v>2.3257410424387353E-3</v>
      </c>
      <c r="AE9572">
        <v>1.724341999682649</v>
      </c>
      <c r="AF9572">
        <v>0.28415729284286495</v>
      </c>
      <c r="AG9572">
        <v>1.3612321742374389E-3</v>
      </c>
      <c r="AH9572">
        <v>1.5384011042118071E-2</v>
      </c>
      <c r="AI9572">
        <v>18.623239099979401</v>
      </c>
      <c r="AJ9572">
        <v>12.395076597942678</v>
      </c>
      <c r="AK9572">
        <v>37.154146512150767</v>
      </c>
      <c r="AL9572">
        <v>5.4816683441954703</v>
      </c>
      <c r="AM9572">
        <v>25.203335082530977</v>
      </c>
      <c r="AN9572">
        <v>620.67990271693202</v>
      </c>
      <c r="AO9572">
        <v>8.3488277554512019E-2</v>
      </c>
      <c r="AP9572">
        <v>0.90046729779243484</v>
      </c>
    </row>
    <row r="9573" spans="1:42">
      <c r="A9573">
        <v>1551.943551798593</v>
      </c>
      <c r="B9573">
        <v>1358.3922652178499</v>
      </c>
      <c r="C9573">
        <v>899.25855114196338</v>
      </c>
      <c r="D9573">
        <v>193.55128658074318</v>
      </c>
      <c r="E9573">
        <v>-193.55128658074318</v>
      </c>
      <c r="F9573">
        <v>-652.68500065662965</v>
      </c>
      <c r="G9573">
        <v>7.4136450944461502E-2</v>
      </c>
      <c r="H9573">
        <v>972.3082613256729</v>
      </c>
      <c r="I9573">
        <v>5.2755141556262965E-2</v>
      </c>
      <c r="J9573">
        <v>9.5642872810363766E-2</v>
      </c>
      <c r="K9573">
        <v>1.7585576667010783</v>
      </c>
      <c r="L9573">
        <v>49.9803626537323</v>
      </c>
      <c r="M9573">
        <v>19.298647933402275</v>
      </c>
      <c r="N9573">
        <v>200.53192000770571</v>
      </c>
      <c r="O9573">
        <v>0.94711968302726746</v>
      </c>
      <c r="P9573">
        <v>9.1166169378492559E-3</v>
      </c>
      <c r="Q9573">
        <v>2.4011539300282794E-2</v>
      </c>
      <c r="R9573">
        <v>0.47314174652099611</v>
      </c>
      <c r="S9573">
        <v>970.26325877502768</v>
      </c>
      <c r="T9573">
        <v>34.802547097206116</v>
      </c>
      <c r="U9573">
        <v>0.43814128220081328</v>
      </c>
      <c r="V9573">
        <v>541.42327308654785</v>
      </c>
      <c r="W9573">
        <v>1</v>
      </c>
      <c r="X9573">
        <v>0.32042656779289247</v>
      </c>
      <c r="Y9573">
        <v>558.14120856943418</v>
      </c>
      <c r="Z9573">
        <v>1</v>
      </c>
      <c r="AA9573">
        <v>6.8847977328205117</v>
      </c>
      <c r="AB9573">
        <v>165.04683099365235</v>
      </c>
      <c r="AC9573">
        <v>166.92928522825241</v>
      </c>
      <c r="AD9573">
        <v>1.1870004376794537E-2</v>
      </c>
      <c r="AE9573">
        <v>98.994501169464769</v>
      </c>
      <c r="AF9573">
        <v>-2.3825536966323852E-2</v>
      </c>
      <c r="AG9573">
        <v>1.1003112902009582E-3</v>
      </c>
      <c r="AH9573">
        <v>2.551141147613525E-2</v>
      </c>
      <c r="AI9573">
        <v>14.307722747325897</v>
      </c>
      <c r="AJ9573">
        <v>14.689044212209199</v>
      </c>
      <c r="AK9573">
        <v>27.366390525698662</v>
      </c>
      <c r="AL9573">
        <v>7.6498860848720938</v>
      </c>
      <c r="AM9573">
        <v>85.134007418155662</v>
      </c>
      <c r="AN9573">
        <v>464.09410671014228</v>
      </c>
      <c r="AO9573">
        <v>0.10703469455242157</v>
      </c>
      <c r="AP9573">
        <v>0.86633008480072027</v>
      </c>
    </row>
    <row r="9574" spans="1:42">
      <c r="A9574">
        <v>244.13269180666924</v>
      </c>
      <c r="B9574">
        <v>99.46216530404331</v>
      </c>
      <c r="C9574">
        <v>283.21230702311624</v>
      </c>
      <c r="D9574">
        <v>-39.079615216446996</v>
      </c>
      <c r="E9574">
        <v>-183.75014171907293</v>
      </c>
      <c r="F9574">
        <v>39.079615216446996</v>
      </c>
      <c r="G9574">
        <v>5.5480501252311319E-2</v>
      </c>
      <c r="H9574">
        <v>465.18426590914146</v>
      </c>
      <c r="I9574">
        <v>5.92304715514183E-2</v>
      </c>
      <c r="J9574">
        <v>2.8365563631057737E-2</v>
      </c>
      <c r="K9574">
        <v>1.3384088914215564</v>
      </c>
      <c r="L9574">
        <v>15.590965747833252</v>
      </c>
      <c r="M9574">
        <v>399.38702743340514</v>
      </c>
      <c r="N9574">
        <v>25.899623062324526</v>
      </c>
      <c r="O9574">
        <v>0.82392838597297668</v>
      </c>
      <c r="P9574">
        <v>2.0894678327772351E-2</v>
      </c>
      <c r="Q9574">
        <v>4.0141022523244217E-2</v>
      </c>
      <c r="R9574">
        <v>0.48162154674530028</v>
      </c>
      <c r="S9574">
        <v>643.17459790609939</v>
      </c>
      <c r="T9574">
        <v>41.577416658401489</v>
      </c>
      <c r="U9574">
        <v>0.42488145291805268</v>
      </c>
      <c r="V9574">
        <v>472.23145961761475</v>
      </c>
      <c r="W9574">
        <v>1</v>
      </c>
      <c r="X9574">
        <v>0.37519366741180421</v>
      </c>
      <c r="Y9574">
        <v>586.34834943539965</v>
      </c>
      <c r="Z9574">
        <v>1</v>
      </c>
      <c r="AA9574">
        <v>36.677524741163261</v>
      </c>
      <c r="AB9574">
        <v>23.334676879882814</v>
      </c>
      <c r="AC9574">
        <v>107.38054662942886</v>
      </c>
      <c r="AD9574">
        <v>1.0901262006189068E-2</v>
      </c>
      <c r="AE9574">
        <v>16.622472181624431</v>
      </c>
      <c r="AF9574">
        <v>0.16998344421386716</v>
      </c>
      <c r="AG9574">
        <v>1.2211170514706579E-3</v>
      </c>
      <c r="AH9574">
        <v>1.4093341004848478E-2</v>
      </c>
      <c r="AI9574">
        <v>26.153576672077179</v>
      </c>
      <c r="AJ9574">
        <v>6.4018124293769194</v>
      </c>
      <c r="AK9574">
        <v>19.524115181565286</v>
      </c>
      <c r="AL9574">
        <v>6.6339476690298724</v>
      </c>
      <c r="AM9574">
        <v>73.730245816707608</v>
      </c>
      <c r="AN9574">
        <v>709.69234925327669</v>
      </c>
      <c r="AO9574">
        <v>5.2423486351966864E-2</v>
      </c>
      <c r="AP9574">
        <v>0.84869535708427435</v>
      </c>
    </row>
    <row r="9575" spans="1:42">
      <c r="A9575">
        <v>413.78081330424476</v>
      </c>
      <c r="B9575">
        <v>207.57536627385849</v>
      </c>
      <c r="C9575">
        <v>785.53643196519147</v>
      </c>
      <c r="D9575">
        <v>-371.75561866094671</v>
      </c>
      <c r="E9575">
        <v>-577.96106569133303</v>
      </c>
      <c r="F9575">
        <v>371.75561866094671</v>
      </c>
      <c r="G9575">
        <v>3.1481766511403289E-2</v>
      </c>
      <c r="H9575">
        <v>2528.862914085923</v>
      </c>
      <c r="I9575">
        <v>2.8764316141605378E-2</v>
      </c>
      <c r="J9575">
        <v>3.1776183605194089E-2</v>
      </c>
      <c r="K9575">
        <v>1.3676370113790035</v>
      </c>
      <c r="L9575">
        <v>28.495908975601196</v>
      </c>
      <c r="M9575">
        <v>59.27100625622473</v>
      </c>
      <c r="N9575">
        <v>65.616335588073738</v>
      </c>
      <c r="O9575">
        <v>0.68466624617576599</v>
      </c>
      <c r="P9575">
        <v>6.4427834086947964E-3</v>
      </c>
      <c r="Q9575">
        <v>7.7691672113206637E-3</v>
      </c>
      <c r="R9575">
        <v>0.39396697044372558</v>
      </c>
      <c r="S9575">
        <v>378.26893066557034</v>
      </c>
      <c r="T9575">
        <v>42.758533358573914</v>
      </c>
      <c r="U9575">
        <v>0.35922051012516021</v>
      </c>
      <c r="V9575">
        <v>575.6800651550293</v>
      </c>
      <c r="W9575">
        <v>1</v>
      </c>
      <c r="X9575">
        <v>0.37239825367927554</v>
      </c>
      <c r="Y9575">
        <v>479.2244949311098</v>
      </c>
      <c r="Z9575">
        <v>1</v>
      </c>
      <c r="AA9575">
        <v>15.584598663415912</v>
      </c>
      <c r="AB9575">
        <v>87.235782043457036</v>
      </c>
      <c r="AC9575">
        <v>54.713307321071625</v>
      </c>
      <c r="AD9575">
        <v>1.3033483782385148E-2</v>
      </c>
      <c r="AE9575">
        <v>10.396155423809406</v>
      </c>
      <c r="AF9575">
        <v>0.11493947625160217</v>
      </c>
      <c r="AG9575">
        <v>1.2799364049930961E-3</v>
      </c>
      <c r="AH9575">
        <v>6.1976608037948603E-3</v>
      </c>
      <c r="AI9575">
        <v>14.375225007534027</v>
      </c>
      <c r="AJ9575">
        <v>0.43314019987153968</v>
      </c>
      <c r="AK9575">
        <v>53.204968108534814</v>
      </c>
      <c r="AL9575">
        <v>4.8767404548697222</v>
      </c>
      <c r="AM9575">
        <v>101.82924968004227</v>
      </c>
      <c r="AN9575">
        <v>525.31235947183347</v>
      </c>
      <c r="AO9575">
        <v>3.3689305663108828E-2</v>
      </c>
      <c r="AP9575">
        <v>0.88406810426712046</v>
      </c>
    </row>
    <row r="9576" spans="1:42">
      <c r="A9576">
        <v>950.23321325339714</v>
      </c>
      <c r="B9576">
        <v>1131.3464461192268</v>
      </c>
      <c r="C9576">
        <v>660.6080275878569</v>
      </c>
      <c r="D9576">
        <v>-181.11323286582967</v>
      </c>
      <c r="E9576">
        <v>181.11323286582967</v>
      </c>
      <c r="F9576">
        <v>-470.73841853136992</v>
      </c>
      <c r="G9576">
        <v>2.7904641010661974E-3</v>
      </c>
      <c r="H9576">
        <v>456.10011497068098</v>
      </c>
      <c r="I9576">
        <v>5.0725304782390596E-2</v>
      </c>
      <c r="J9576">
        <v>3.1664542913436886E-2</v>
      </c>
      <c r="K9576">
        <v>1.0647832260668277</v>
      </c>
      <c r="L9576">
        <v>42.47838020324707</v>
      </c>
      <c r="M9576">
        <v>736.77795009153988</v>
      </c>
      <c r="N9576">
        <v>99.458885502433787</v>
      </c>
      <c r="O9576">
        <v>0.969919353723526</v>
      </c>
      <c r="P9576">
        <v>1.9981014781528045E-2</v>
      </c>
      <c r="Q9576">
        <v>3.3304644425710038E-2</v>
      </c>
      <c r="R9576">
        <v>0.41799265384674072</v>
      </c>
      <c r="S9576">
        <v>417.37894324908621</v>
      </c>
      <c r="T9576">
        <v>31.513965129852295</v>
      </c>
      <c r="U9576">
        <v>0.42967049300670623</v>
      </c>
      <c r="V9576">
        <v>612.99498081207275</v>
      </c>
      <c r="W9576">
        <v>1</v>
      </c>
      <c r="X9576">
        <v>0.42182464361190797</v>
      </c>
      <c r="Y9576">
        <v>436.45887807382917</v>
      </c>
      <c r="Z9576">
        <v>1</v>
      </c>
      <c r="AA9576">
        <v>31.68950877570153</v>
      </c>
      <c r="AB9576">
        <v>109.17515820312501</v>
      </c>
      <c r="AC9576">
        <v>143.38324815034866</v>
      </c>
      <c r="AD9576">
        <v>5.656180422530215E-3</v>
      </c>
      <c r="AE9576">
        <v>4.1698428786794555</v>
      </c>
      <c r="AF9576">
        <v>6.1869835853576652E-3</v>
      </c>
      <c r="AG9576">
        <v>1.1263395744385055E-3</v>
      </c>
      <c r="AH9576">
        <v>2.2055336296558377E-2</v>
      </c>
      <c r="AI9576">
        <v>28.055805265903473</v>
      </c>
      <c r="AJ9576">
        <v>16.251647912745824</v>
      </c>
      <c r="AK9576">
        <v>18.404291637539863</v>
      </c>
      <c r="AL9576">
        <v>6.5114272614782998</v>
      </c>
      <c r="AM9576">
        <v>30.826555812358858</v>
      </c>
      <c r="AN9576">
        <v>199.54898099039116</v>
      </c>
      <c r="AO9576">
        <v>0.10922801125049592</v>
      </c>
      <c r="AP9576">
        <v>0.85584284234046948</v>
      </c>
    </row>
    <row r="9577" spans="1:42">
      <c r="A9577">
        <v>1089.3779417996543</v>
      </c>
      <c r="B9577">
        <v>786.72409752749354</v>
      </c>
      <c r="C9577">
        <v>515.92545439205958</v>
      </c>
      <c r="D9577">
        <v>302.65384427216077</v>
      </c>
      <c r="E9577">
        <v>-302.65384427216077</v>
      </c>
      <c r="F9577">
        <v>-573.45248740759473</v>
      </c>
      <c r="G9577">
        <v>9.0554861340926378E-3</v>
      </c>
      <c r="H9577">
        <v>404.8360014085506</v>
      </c>
      <c r="I9577">
        <v>4.3713329136371611E-2</v>
      </c>
      <c r="J9577">
        <v>0.10721119880676269</v>
      </c>
      <c r="K9577">
        <v>1.3563656942069531</v>
      </c>
      <c r="L9577">
        <v>21.733554601669312</v>
      </c>
      <c r="M9577">
        <v>27.659324966753651</v>
      </c>
      <c r="N9577">
        <v>181.17531625022892</v>
      </c>
      <c r="O9577">
        <v>0.83099767565727234</v>
      </c>
      <c r="P9577">
        <v>4.9749248822530106E-3</v>
      </c>
      <c r="Q9577">
        <v>7.2944173283047134E-3</v>
      </c>
      <c r="R9577">
        <v>0.49852251052856444</v>
      </c>
      <c r="S9577">
        <v>475.37998148968313</v>
      </c>
      <c r="T9577">
        <v>36.02917492389679</v>
      </c>
      <c r="U9577">
        <v>0.33351358234882356</v>
      </c>
      <c r="V9577">
        <v>491.65453910827637</v>
      </c>
      <c r="W9577">
        <v>1</v>
      </c>
      <c r="X9577">
        <v>0.41333833098411565</v>
      </c>
      <c r="Y9577">
        <v>319.85968460908839</v>
      </c>
      <c r="Z9577">
        <v>1</v>
      </c>
      <c r="AA9577">
        <v>39.981227781877521</v>
      </c>
      <c r="AB9577">
        <v>98.881410827636728</v>
      </c>
      <c r="AC9577">
        <v>143.3303639292717</v>
      </c>
      <c r="AD9577">
        <v>7.7669355604383684E-3</v>
      </c>
      <c r="AE9577">
        <v>10.552894034802392</v>
      </c>
      <c r="AF9577">
        <v>1.4801176786422725E-2</v>
      </c>
      <c r="AG9577">
        <v>1.33663487737965E-3</v>
      </c>
      <c r="AH9577">
        <v>5.0064489889144893E-2</v>
      </c>
      <c r="AI9577">
        <v>26.448437869548798</v>
      </c>
      <c r="AJ9577">
        <v>12.992096205579966</v>
      </c>
      <c r="AK9577">
        <v>11.457539793848991</v>
      </c>
      <c r="AL9577">
        <v>7.0370613764298486</v>
      </c>
      <c r="AM9577">
        <v>94.303675138950354</v>
      </c>
      <c r="AN9577">
        <v>734.38750459192306</v>
      </c>
      <c r="AO9577">
        <v>5.9108191370964056E-2</v>
      </c>
      <c r="AP9577">
        <v>0.85596669960021987</v>
      </c>
    </row>
    <row r="9578" spans="1:42">
      <c r="A9578">
        <v>1101.5039730133908</v>
      </c>
      <c r="B9578">
        <v>1843.1283496994506</v>
      </c>
      <c r="C9578">
        <v>570.03474349759767</v>
      </c>
      <c r="D9578">
        <v>-741.6243766860598</v>
      </c>
      <c r="E9578">
        <v>741.6243766860598</v>
      </c>
      <c r="F9578">
        <v>-1273.0936062018529</v>
      </c>
      <c r="G9578">
        <v>3.9124191648098744E-2</v>
      </c>
      <c r="H9578">
        <v>114.4461524020287</v>
      </c>
      <c r="I9578">
        <v>3.9292453229427336E-2</v>
      </c>
      <c r="J9578">
        <v>2.2941557168960569E-2</v>
      </c>
      <c r="K9578">
        <v>1.0999866138279437</v>
      </c>
      <c r="L9578">
        <v>29.086368083953857</v>
      </c>
      <c r="M9578">
        <v>2321.5707088441391</v>
      </c>
      <c r="N9578">
        <v>141.01594852237704</v>
      </c>
      <c r="O9578">
        <v>0.86650732159614563</v>
      </c>
      <c r="P9578">
        <v>8.0333224402533623E-3</v>
      </c>
      <c r="Q9578">
        <v>4.0592577987247039E-2</v>
      </c>
      <c r="R9578">
        <v>0.40440145015716555</v>
      </c>
      <c r="S9578">
        <v>879.4551285776879</v>
      </c>
      <c r="T9578">
        <v>32.653993368148804</v>
      </c>
      <c r="U9578">
        <v>0.28360385835170748</v>
      </c>
      <c r="V9578">
        <v>611.97154521942139</v>
      </c>
      <c r="W9578">
        <v>1</v>
      </c>
      <c r="X9578">
        <v>0.288238525390625</v>
      </c>
      <c r="Y9578">
        <v>370.28061869357623</v>
      </c>
      <c r="Z9578">
        <v>1</v>
      </c>
      <c r="AA9578">
        <v>34.283252985410698</v>
      </c>
      <c r="AB9578">
        <v>23.34748913574219</v>
      </c>
      <c r="AC9578">
        <v>94.439412653446198</v>
      </c>
      <c r="AD9578">
        <v>1.0122313866248497E-2</v>
      </c>
      <c r="AE9578">
        <v>1.7191377371522369</v>
      </c>
      <c r="AF9578">
        <v>0.1596874666213989</v>
      </c>
      <c r="AG9578">
        <v>1.3872139872576628E-3</v>
      </c>
      <c r="AH9578">
        <v>1.7220625579357145E-2</v>
      </c>
      <c r="AI9578">
        <v>28.500151932239532</v>
      </c>
      <c r="AJ9578">
        <v>14.103684490925797</v>
      </c>
      <c r="AK9578">
        <v>10.328906226754189</v>
      </c>
      <c r="AL9578">
        <v>0.69171699824782173</v>
      </c>
      <c r="AM9578">
        <v>52.564323174953458</v>
      </c>
      <c r="AN9578">
        <v>225.33548175946405</v>
      </c>
      <c r="AO9578">
        <v>9.6249874711036687E-2</v>
      </c>
      <c r="AP9578">
        <v>0.84828219008445749</v>
      </c>
    </row>
    <row r="9579" spans="1:42">
      <c r="A9579">
        <v>1347.1093066889232</v>
      </c>
      <c r="B9579">
        <v>1209.5343685976161</v>
      </c>
      <c r="C9579">
        <v>832.34015348231378</v>
      </c>
      <c r="D9579">
        <v>137.5749380913071</v>
      </c>
      <c r="E9579">
        <v>-137.5749380913071</v>
      </c>
      <c r="F9579">
        <v>-514.76915320660942</v>
      </c>
      <c r="G9579">
        <v>1.0296273167999528E-3</v>
      </c>
      <c r="H9579">
        <v>1167.9051540400806</v>
      </c>
      <c r="I9579">
        <v>4.9649604856967927E-2</v>
      </c>
      <c r="J9579">
        <v>4.9377865791320804E-3</v>
      </c>
      <c r="K9579">
        <v>1.18432719296813</v>
      </c>
      <c r="L9579">
        <v>79.326478242874146</v>
      </c>
      <c r="M9579">
        <v>1.0832265513352866</v>
      </c>
      <c r="N9579">
        <v>174.05003572463991</v>
      </c>
      <c r="O9579">
        <v>0.6577509343624115</v>
      </c>
      <c r="P9579">
        <v>2.0793906158871119E-2</v>
      </c>
      <c r="Q9579">
        <v>2.3268767515818273E-2</v>
      </c>
      <c r="R9579">
        <v>0.3991008472442627</v>
      </c>
      <c r="S9579">
        <v>621.04850563476271</v>
      </c>
      <c r="T9579">
        <v>28.287872672080994</v>
      </c>
      <c r="U9579">
        <v>0.4327081209421158</v>
      </c>
      <c r="V9579">
        <v>598.83155822753906</v>
      </c>
      <c r="W9579">
        <v>1</v>
      </c>
      <c r="X9579">
        <v>0.36705600380897524</v>
      </c>
      <c r="Y9579">
        <v>669.46575473203302</v>
      </c>
      <c r="Z9579">
        <v>1</v>
      </c>
      <c r="AA9579">
        <v>18.857806836252216</v>
      </c>
      <c r="AB9579">
        <v>15.117436096191408</v>
      </c>
      <c r="AC9579">
        <v>121.37145847082138</v>
      </c>
      <c r="AD9579">
        <v>1.1809709337022571E-2</v>
      </c>
      <c r="AE9579">
        <v>1.7158047430954613</v>
      </c>
      <c r="AF9579">
        <v>3.0119061470031475E-4</v>
      </c>
      <c r="AG9579">
        <v>5.5948458997597756E-5</v>
      </c>
      <c r="AH9579">
        <v>5.9324004411697388E-3</v>
      </c>
      <c r="AI9579">
        <v>28.879717290401459</v>
      </c>
      <c r="AJ9579">
        <v>1.4026214082436241</v>
      </c>
      <c r="AK9579">
        <v>48.540850576758388</v>
      </c>
      <c r="AL9579">
        <v>7.3456157206446608</v>
      </c>
      <c r="AM9579">
        <v>72.447994244098666</v>
      </c>
      <c r="AN9579">
        <v>331.76933674718816</v>
      </c>
      <c r="AO9579">
        <v>3.7407928824424744E-2</v>
      </c>
      <c r="AP9579">
        <v>0.83198717451095594</v>
      </c>
    </row>
    <row r="9580" spans="1:42">
      <c r="A9580">
        <v>1443.4012858366</v>
      </c>
      <c r="B9580">
        <v>3609.7755080334127</v>
      </c>
      <c r="C9580">
        <v>2498.2819660398281</v>
      </c>
      <c r="D9580">
        <v>-2166.3742221968128</v>
      </c>
      <c r="E9580">
        <v>1111.4935419935846</v>
      </c>
      <c r="F9580">
        <v>-1111.4935419935846</v>
      </c>
      <c r="G9580">
        <v>4.5434743700069689E-2</v>
      </c>
      <c r="H9580">
        <v>332.13817883458626</v>
      </c>
      <c r="I9580">
        <v>3.8085298240184778E-2</v>
      </c>
      <c r="J9580">
        <v>4.8371044874191284E-2</v>
      </c>
      <c r="K9580">
        <v>1.1603836360037327</v>
      </c>
      <c r="L9580">
        <v>13.597912788391113</v>
      </c>
      <c r="M9580">
        <v>6337.5469938035612</v>
      </c>
      <c r="N9580">
        <v>63.390363196372995</v>
      </c>
      <c r="O9580">
        <v>0.74358120560646057</v>
      </c>
      <c r="P9580">
        <v>1.8810634507073293E-2</v>
      </c>
      <c r="Q9580">
        <v>2.7283957322438553E-2</v>
      </c>
      <c r="R9580">
        <v>0.3836677598953247</v>
      </c>
      <c r="S9580">
        <v>732.50754592906037</v>
      </c>
      <c r="T9580">
        <v>28.409671783447266</v>
      </c>
      <c r="U9580">
        <v>0.42069827258586884</v>
      </c>
      <c r="V9580">
        <v>599.83742237091064</v>
      </c>
      <c r="W9580">
        <v>1</v>
      </c>
      <c r="X9580">
        <v>0.40035877466201786</v>
      </c>
      <c r="Y9580">
        <v>407.16854312851922</v>
      </c>
      <c r="Z9580">
        <v>1</v>
      </c>
      <c r="AA9580">
        <v>21.259191852712636</v>
      </c>
      <c r="AB9580">
        <v>150.45113842773438</v>
      </c>
      <c r="AC9580">
        <v>134.23525840044022</v>
      </c>
      <c r="AD9580">
        <v>1.5205945724096052E-2</v>
      </c>
      <c r="AE9580">
        <v>1.5175280500317316</v>
      </c>
      <c r="AF9580">
        <v>0.18175015211105344</v>
      </c>
      <c r="AG9580">
        <v>1.4611256707629651E-4</v>
      </c>
      <c r="AH9580">
        <v>2.2757317984104155E-2</v>
      </c>
      <c r="AI9580">
        <v>25.040632784366608</v>
      </c>
      <c r="AJ9580">
        <v>1.7065983813720449</v>
      </c>
      <c r="AK9580">
        <v>10.646710780262946</v>
      </c>
      <c r="AL9580">
        <v>9.4038362147262582</v>
      </c>
      <c r="AM9580">
        <v>79.139629447460166</v>
      </c>
      <c r="AN9580">
        <v>666.30191443580179</v>
      </c>
      <c r="AO9580">
        <v>9.5397646069526679E-2</v>
      </c>
      <c r="AP9580">
        <v>0.84514950871467598</v>
      </c>
    </row>
    <row r="9581" spans="1:42">
      <c r="A9581">
        <v>252.59576178991074</v>
      </c>
      <c r="B9581">
        <v>-60.702397210199479</v>
      </c>
      <c r="C9581">
        <v>143.98321802339947</v>
      </c>
      <c r="D9581">
        <v>108.61254376651127</v>
      </c>
      <c r="E9581">
        <v>-313.29815900011022</v>
      </c>
      <c r="F9581">
        <v>-108.61254376651127</v>
      </c>
      <c r="G9581">
        <v>1.1597299548112824E-2</v>
      </c>
      <c r="H9581">
        <v>392.9999174644114</v>
      </c>
      <c r="I9581">
        <v>2.7492637932300567E-2</v>
      </c>
      <c r="J9581">
        <v>5.1916518211364747E-2</v>
      </c>
      <c r="K9581">
        <v>1.2101222706019878</v>
      </c>
      <c r="L9581">
        <v>18.280905485153198</v>
      </c>
      <c r="M9581">
        <v>14.503793585740429</v>
      </c>
      <c r="N9581">
        <v>62.439741179275522</v>
      </c>
      <c r="O9581">
        <v>0.80033251643180847</v>
      </c>
      <c r="P9581">
        <v>1.8567831622229677E-2</v>
      </c>
      <c r="Q9581">
        <v>3.5072480360666902E-2</v>
      </c>
      <c r="R9581">
        <v>0.4707678985595703</v>
      </c>
      <c r="S9581">
        <v>975.10965614435395</v>
      </c>
      <c r="T9581">
        <v>38.408222794532776</v>
      </c>
      <c r="U9581">
        <v>0.28240776360034947</v>
      </c>
      <c r="V9581">
        <v>581.11004829406738</v>
      </c>
      <c r="W9581">
        <v>1</v>
      </c>
      <c r="X9581">
        <v>0.3016280543804169</v>
      </c>
      <c r="Y9581">
        <v>632.06347415780419</v>
      </c>
      <c r="Z9581">
        <v>1</v>
      </c>
      <c r="AA9581">
        <v>46.964654918336876</v>
      </c>
      <c r="AB9581">
        <v>132.13507659912111</v>
      </c>
      <c r="AC9581">
        <v>164.31724280118942</v>
      </c>
      <c r="AD9581">
        <v>8.8098085843599759E-3</v>
      </c>
      <c r="AE9581">
        <v>8.9043064968351295</v>
      </c>
      <c r="AF9581">
        <v>2.6342471837997428E-2</v>
      </c>
      <c r="AG9581">
        <v>8.1977645437279843E-4</v>
      </c>
      <c r="AH9581">
        <v>1.7266718387603758E-2</v>
      </c>
      <c r="AI9581">
        <v>6.1005207896232605</v>
      </c>
      <c r="AJ9581">
        <v>1.6338882738711498</v>
      </c>
      <c r="AK9581">
        <v>8.7560888117551805</v>
      </c>
      <c r="AL9581">
        <v>6.6745534569404281</v>
      </c>
      <c r="AM9581">
        <v>107.84412838220597</v>
      </c>
      <c r="AN9581">
        <v>720.6147482859742</v>
      </c>
      <c r="AO9581">
        <v>7.750001704692841E-2</v>
      </c>
      <c r="AP9581">
        <v>0.88571387958526626</v>
      </c>
    </row>
    <row r="9582" spans="1:42">
      <c r="A9582">
        <v>1110.1008120387594</v>
      </c>
      <c r="B9582">
        <v>1050.7721751547233</v>
      </c>
      <c r="C9582">
        <v>1127.7122220177278</v>
      </c>
      <c r="D9582">
        <v>-17.611409978968368</v>
      </c>
      <c r="E9582">
        <v>-76.940046863004454</v>
      </c>
      <c r="F9582">
        <v>17.611409978968368</v>
      </c>
      <c r="G9582">
        <v>8.0038290830114683E-2</v>
      </c>
      <c r="H9582">
        <v>2737.5517240358945</v>
      </c>
      <c r="I9582">
        <v>3.3230853974819181E-2</v>
      </c>
      <c r="J9582">
        <v>2.7113772630691528E-2</v>
      </c>
      <c r="K9582">
        <v>1.6527569402992723</v>
      </c>
      <c r="L9582">
        <v>49.303419589996338</v>
      </c>
      <c r="M9582">
        <v>19.884271356170721</v>
      </c>
      <c r="N9582">
        <v>142.97534153614046</v>
      </c>
      <c r="O9582">
        <v>0.91745570302009583</v>
      </c>
      <c r="P9582">
        <v>3.19047376844618E-3</v>
      </c>
      <c r="Q9582">
        <v>3.1946979045867914E-2</v>
      </c>
      <c r="R9582">
        <v>0.45857234477996828</v>
      </c>
      <c r="S9582">
        <v>400.50615626632725</v>
      </c>
      <c r="T9582">
        <v>27.119928598403931</v>
      </c>
      <c r="U9582">
        <v>0.42646459996700292</v>
      </c>
      <c r="V9582">
        <v>501.99544429779053</v>
      </c>
      <c r="W9582">
        <v>1</v>
      </c>
      <c r="X9582">
        <v>0.29376705646514895</v>
      </c>
      <c r="Y9582">
        <v>445.79668918888274</v>
      </c>
      <c r="Z9582">
        <v>1</v>
      </c>
      <c r="AA9582">
        <v>40.518275953779224</v>
      </c>
      <c r="AB9582">
        <v>133.69107482910158</v>
      </c>
      <c r="AC9582">
        <v>27.838839590549469</v>
      </c>
      <c r="AD9582">
        <v>1.1880132887098525E-2</v>
      </c>
      <c r="AE9582">
        <v>3.4927631853944683</v>
      </c>
      <c r="AF9582">
        <v>0.29814225196838373</v>
      </c>
      <c r="AG9582">
        <v>8.3636146113640151E-4</v>
      </c>
      <c r="AH9582">
        <v>2.5624440610408781E-2</v>
      </c>
      <c r="AI9582">
        <v>10.568177998065948</v>
      </c>
      <c r="AJ9582">
        <v>6.5328278674093072</v>
      </c>
      <c r="AK9582">
        <v>54.880197363495824</v>
      </c>
      <c r="AL9582">
        <v>4.3575836881253949</v>
      </c>
      <c r="AM9582">
        <v>41.144454610347751</v>
      </c>
      <c r="AN9582">
        <v>157.4706758407892</v>
      </c>
      <c r="AO9582">
        <v>3.448419153690338E-2</v>
      </c>
      <c r="AP9582">
        <v>0.85693832850456242</v>
      </c>
    </row>
    <row r="9583" spans="1:42">
      <c r="A9583">
        <v>1009.525777817625</v>
      </c>
      <c r="B9583">
        <v>2798.8886134843169</v>
      </c>
      <c r="C9583">
        <v>1844.7916129601649</v>
      </c>
      <c r="D9583">
        <v>-1789.3628356666918</v>
      </c>
      <c r="E9583">
        <v>954.09700052415201</v>
      </c>
      <c r="F9583">
        <v>-954.09700052415201</v>
      </c>
      <c r="G9583">
        <v>5.9154025620935774E-2</v>
      </c>
      <c r="H9583">
        <v>616.74061535094916</v>
      </c>
      <c r="I9583">
        <v>5.8049618303775787E-2</v>
      </c>
      <c r="J9583">
        <v>8.1234918117523189E-2</v>
      </c>
      <c r="K9583">
        <v>1.7662767877042294</v>
      </c>
      <c r="L9583">
        <v>10.31985878944397</v>
      </c>
      <c r="M9583">
        <v>4338.0519723457619</v>
      </c>
      <c r="N9583">
        <v>165.23682821960452</v>
      </c>
      <c r="O9583">
        <v>0.98448094725608826</v>
      </c>
      <c r="P9583">
        <v>2.0864545239342579E-2</v>
      </c>
      <c r="Q9583">
        <v>4.4651587274339459E-3</v>
      </c>
      <c r="R9583">
        <v>0.38323801994323731</v>
      </c>
      <c r="S9583">
        <v>522.43961537999633</v>
      </c>
      <c r="T9583">
        <v>37.729641795158386</v>
      </c>
      <c r="U9583">
        <v>0.30791341364383701</v>
      </c>
      <c r="V9583">
        <v>499.92799758911133</v>
      </c>
      <c r="W9583">
        <v>1</v>
      </c>
      <c r="X9583">
        <v>0.28330509305000307</v>
      </c>
      <c r="Y9583">
        <v>581.89157833221134</v>
      </c>
      <c r="Z9583">
        <v>1</v>
      </c>
      <c r="AA9583">
        <v>31.605275963678366</v>
      </c>
      <c r="AB9583">
        <v>66.471051086425788</v>
      </c>
      <c r="AC9583">
        <v>29.459892213344574</v>
      </c>
      <c r="AD9583">
        <v>1.207602737296341E-2</v>
      </c>
      <c r="AE9583">
        <v>2.8479665772664706</v>
      </c>
      <c r="AF9583">
        <v>0.21959555268287656</v>
      </c>
      <c r="AG9583">
        <v>7.7067317252283894E-4</v>
      </c>
      <c r="AH9583">
        <v>2.8938531374931332E-2</v>
      </c>
      <c r="AI9583">
        <v>16.199532449245453</v>
      </c>
      <c r="AJ9583">
        <v>2.8304128342302635</v>
      </c>
      <c r="AK9583">
        <v>20.001854962706567</v>
      </c>
      <c r="AL9583">
        <v>4.2532837629027007</v>
      </c>
      <c r="AM9583">
        <v>63.812084877491003</v>
      </c>
      <c r="AN9583">
        <v>370.89552726741118</v>
      </c>
      <c r="AO9583">
        <v>4.2184626936912537E-2</v>
      </c>
      <c r="AP9583">
        <v>0.90969796228408828</v>
      </c>
    </row>
    <row r="9584" spans="1:42">
      <c r="A9584">
        <v>67.949041466496652</v>
      </c>
      <c r="B9584">
        <v>-234.28942046191872</v>
      </c>
      <c r="C9584">
        <v>95.877519152613218</v>
      </c>
      <c r="D9584">
        <v>-27.928477686116565</v>
      </c>
      <c r="E9584">
        <v>-330.16693961453194</v>
      </c>
      <c r="F9584">
        <v>27.928477686116565</v>
      </c>
      <c r="G9584">
        <v>2.1035760333179811E-2</v>
      </c>
      <c r="H9584">
        <v>284.54183138861168</v>
      </c>
      <c r="I9584">
        <v>3.7970392405986785E-2</v>
      </c>
      <c r="J9584">
        <v>4.7230851650238038E-3</v>
      </c>
      <c r="K9584">
        <v>1.1529775533258915</v>
      </c>
      <c r="L9584">
        <v>30.694465637207031</v>
      </c>
      <c r="M9584">
        <v>1.514607771339832</v>
      </c>
      <c r="N9584">
        <v>16.574231490898132</v>
      </c>
      <c r="O9584">
        <v>0.82993379235267639</v>
      </c>
      <c r="P9584">
        <v>1.2092463705274791E-2</v>
      </c>
      <c r="Q9584">
        <v>1.1119457827674015E-2</v>
      </c>
      <c r="R9584">
        <v>0.39873190402984621</v>
      </c>
      <c r="S9584">
        <v>590.45249533448157</v>
      </c>
      <c r="T9584">
        <v>37.441074848175049</v>
      </c>
      <c r="U9584">
        <v>0.38993909537792204</v>
      </c>
      <c r="V9584">
        <v>466.70000553131104</v>
      </c>
      <c r="W9584">
        <v>1</v>
      </c>
      <c r="X9584">
        <v>0.35885948896408082</v>
      </c>
      <c r="Y9584">
        <v>349.24844634571213</v>
      </c>
      <c r="Z9584">
        <v>1</v>
      </c>
      <c r="AA9584">
        <v>0.27681945853233336</v>
      </c>
      <c r="AB9584">
        <v>19.125767089843752</v>
      </c>
      <c r="AC9584">
        <v>85.996921360492706</v>
      </c>
      <c r="AD9584">
        <v>1.3620603186452491E-2</v>
      </c>
      <c r="AE9584">
        <v>34.192615942077367</v>
      </c>
      <c r="AF9584">
        <v>1.1789181232452386E-2</v>
      </c>
      <c r="AG9584">
        <v>8.3360547336376264E-4</v>
      </c>
      <c r="AH9584">
        <v>2.9920376026630398E-2</v>
      </c>
      <c r="AI9584">
        <v>6.5137568116188049</v>
      </c>
      <c r="AJ9584">
        <v>16.059757250174435</v>
      </c>
      <c r="AK9584">
        <v>7.4123170262575151</v>
      </c>
      <c r="AL9584">
        <v>8.3080300000749148</v>
      </c>
      <c r="AM9584">
        <v>87.988552081584928</v>
      </c>
      <c r="AN9584">
        <v>744.42641242816399</v>
      </c>
      <c r="AO9584">
        <v>9.3070424199104301E-2</v>
      </c>
      <c r="AP9584">
        <v>0.81359335160255442</v>
      </c>
    </row>
    <row r="9585" spans="1:42">
      <c r="A9585">
        <v>655.61808457942777</v>
      </c>
      <c r="B9585">
        <v>539.94117529633411</v>
      </c>
      <c r="C9585">
        <v>500.16068392538614</v>
      </c>
      <c r="D9585">
        <v>115.67690928309366</v>
      </c>
      <c r="E9585">
        <v>-115.67690928309366</v>
      </c>
      <c r="F9585">
        <v>-155.45740065404163</v>
      </c>
      <c r="G9585">
        <v>4.3645173552025004E-2</v>
      </c>
      <c r="H9585">
        <v>924.65751596034397</v>
      </c>
      <c r="I9585">
        <v>4.4281056225299834E-2</v>
      </c>
      <c r="J9585">
        <v>1.676371383666992E-2</v>
      </c>
      <c r="K9585">
        <v>1.3634745150268077</v>
      </c>
      <c r="L9585">
        <v>66.72690749168396</v>
      </c>
      <c r="M9585">
        <v>62.243098113881445</v>
      </c>
      <c r="N9585">
        <v>122.2607158885956</v>
      </c>
      <c r="O9585">
        <v>0.87782928347587585</v>
      </c>
      <c r="P9585">
        <v>1.1353019449445934E-2</v>
      </c>
      <c r="Q9585">
        <v>3.2377412425147155E-2</v>
      </c>
      <c r="R9585">
        <v>0.42274900436401369</v>
      </c>
      <c r="S9585">
        <v>472.69391762362397</v>
      </c>
      <c r="T9585">
        <v>28.572991490364075</v>
      </c>
      <c r="U9585">
        <v>0.30250449001789093</v>
      </c>
      <c r="V9585">
        <v>647.3874568939209</v>
      </c>
      <c r="W9585">
        <v>1</v>
      </c>
      <c r="X9585">
        <v>0.44291780829429628</v>
      </c>
      <c r="Y9585">
        <v>415.78320946172835</v>
      </c>
      <c r="Z9585">
        <v>1</v>
      </c>
      <c r="AA9585">
        <v>18.682306251573568</v>
      </c>
      <c r="AB9585">
        <v>96.823578308105482</v>
      </c>
      <c r="AC9585">
        <v>119.57498043775558</v>
      </c>
      <c r="AD9585">
        <v>6.6719674656533787E-3</v>
      </c>
      <c r="AE9585">
        <v>2.6768063499008008</v>
      </c>
      <c r="AF9585">
        <v>0.18240479350090025</v>
      </c>
      <c r="AG9585">
        <v>8.354070890837891E-4</v>
      </c>
      <c r="AH9585">
        <v>2.7760626268386837E-2</v>
      </c>
      <c r="AI9585">
        <v>14.750787913799286</v>
      </c>
      <c r="AJ9585">
        <v>15.608079207378035</v>
      </c>
      <c r="AK9585">
        <v>27.754630352854729</v>
      </c>
      <c r="AL9585">
        <v>7.1848065786501252</v>
      </c>
      <c r="AM9585">
        <v>56.406831991672519</v>
      </c>
      <c r="AN9585">
        <v>309.96102608886417</v>
      </c>
      <c r="AO9585">
        <v>8.0744351267814637E-2</v>
      </c>
      <c r="AP9585">
        <v>0.91230111694335947</v>
      </c>
    </row>
    <row r="9586" spans="1:42">
      <c r="A9586">
        <v>1288.3920422688855</v>
      </c>
      <c r="B9586">
        <v>1523.7773351686399</v>
      </c>
      <c r="C9586">
        <v>814.8977398901726</v>
      </c>
      <c r="D9586">
        <v>-235.3852928997544</v>
      </c>
      <c r="E9586">
        <v>235.3852928997544</v>
      </c>
      <c r="F9586">
        <v>-708.87959527846726</v>
      </c>
      <c r="G9586">
        <v>2.2998798926988025E-2</v>
      </c>
      <c r="H9586">
        <v>647.14381724359964</v>
      </c>
      <c r="I9586">
        <v>2.305006831884384E-2</v>
      </c>
      <c r="J9586">
        <v>9.05115532875061E-3</v>
      </c>
      <c r="K9586">
        <v>1.1403001931011676</v>
      </c>
      <c r="L9586">
        <v>27.057549953460693</v>
      </c>
      <c r="M9586">
        <v>649.86284372715124</v>
      </c>
      <c r="N9586">
        <v>158.36139194736484</v>
      </c>
      <c r="O9586">
        <v>0.71236923336982727</v>
      </c>
      <c r="P9586">
        <v>8.4019396040174686E-3</v>
      </c>
      <c r="Q9586">
        <v>2.5544937504662402E-2</v>
      </c>
      <c r="R9586">
        <v>0.4974740743637085</v>
      </c>
      <c r="S9586">
        <v>1069.5488935939106</v>
      </c>
      <c r="T9586">
        <v>49.98742938041687</v>
      </c>
      <c r="U9586">
        <v>0.4282146543264389</v>
      </c>
      <c r="V9586">
        <v>543.18206310272217</v>
      </c>
      <c r="W9586">
        <v>1</v>
      </c>
      <c r="X9586">
        <v>0.39850289344787598</v>
      </c>
      <c r="Y9586">
        <v>553.73936870442208</v>
      </c>
      <c r="Z9586">
        <v>1</v>
      </c>
      <c r="AA9586">
        <v>26.690747630643852</v>
      </c>
      <c r="AB9586">
        <v>38.891183959960941</v>
      </c>
      <c r="AC9586">
        <v>63.181854784488678</v>
      </c>
      <c r="AD9586">
        <v>1.3884387872157952E-2</v>
      </c>
      <c r="AE9586">
        <v>1.4097880618470304</v>
      </c>
      <c r="AF9586">
        <v>8.7930808067321758E-2</v>
      </c>
      <c r="AG9586">
        <v>9.6643456148182768E-4</v>
      </c>
      <c r="AH9586">
        <v>5.4062997698783874E-3</v>
      </c>
      <c r="AI9586">
        <v>27.301502525806427</v>
      </c>
      <c r="AJ9586">
        <v>15.139239699472578</v>
      </c>
      <c r="AK9586">
        <v>13.770698552727699</v>
      </c>
      <c r="AL9586">
        <v>2.7377246915505373</v>
      </c>
      <c r="AM9586">
        <v>41.071323716640478</v>
      </c>
      <c r="AN9586">
        <v>94.378281068330651</v>
      </c>
      <c r="AO9586">
        <v>3.5809054017066959E-2</v>
      </c>
      <c r="AP9586">
        <v>0.87610420203208939</v>
      </c>
    </row>
    <row r="9587" spans="1:42">
      <c r="A9587">
        <v>90.248757069889407</v>
      </c>
      <c r="B9587">
        <v>265.48940186747018</v>
      </c>
      <c r="C9587">
        <v>671.37356578512663</v>
      </c>
      <c r="D9587">
        <v>-581.12480871523724</v>
      </c>
      <c r="E9587">
        <v>-405.88416391765645</v>
      </c>
      <c r="F9587">
        <v>405.88416391765645</v>
      </c>
      <c r="G9587">
        <v>8.4445424896184233E-3</v>
      </c>
      <c r="H9587">
        <v>2371.8948994678344</v>
      </c>
      <c r="I9587">
        <v>2.9816407263278961E-2</v>
      </c>
      <c r="J9587">
        <v>6.0313086032867433E-2</v>
      </c>
      <c r="K9587">
        <v>2.1504149459779258</v>
      </c>
      <c r="L9587">
        <v>30.689917802810669</v>
      </c>
      <c r="M9587">
        <v>554.05315333883038</v>
      </c>
      <c r="N9587">
        <v>20.257721666717529</v>
      </c>
      <c r="O9587">
        <v>0.56646761298179626</v>
      </c>
      <c r="P9587">
        <v>8.7825218306647398E-3</v>
      </c>
      <c r="Q9587">
        <v>9.2580804295010026E-3</v>
      </c>
      <c r="R9587">
        <v>0.44393708229064943</v>
      </c>
      <c r="S9587">
        <v>994.94613527367915</v>
      </c>
      <c r="T9587">
        <v>29.006204009056091</v>
      </c>
      <c r="U9587">
        <v>0.41822017729282379</v>
      </c>
      <c r="V9587">
        <v>649.37953948974609</v>
      </c>
      <c r="W9587">
        <v>1</v>
      </c>
      <c r="X9587">
        <v>0.40478321671485901</v>
      </c>
      <c r="Y9587">
        <v>423.70499313157916</v>
      </c>
      <c r="Z9587">
        <v>1</v>
      </c>
      <c r="AA9587">
        <v>26.121981905069358</v>
      </c>
      <c r="AB9587">
        <v>91.148377014160161</v>
      </c>
      <c r="AC9587">
        <v>140.3433546423912</v>
      </c>
      <c r="AD9587">
        <v>4.3305682320880076E-3</v>
      </c>
      <c r="AE9587">
        <v>7.0148622753043002</v>
      </c>
      <c r="AF9587">
        <v>2.9194632768630976E-2</v>
      </c>
      <c r="AG9587">
        <v>1.0444502780676448E-3</v>
      </c>
      <c r="AH9587">
        <v>5.8398426651954646E-2</v>
      </c>
      <c r="AI9587">
        <v>9.8917993903160095</v>
      </c>
      <c r="AJ9587">
        <v>12.520623883538276</v>
      </c>
      <c r="AK9587">
        <v>35.436745914816854</v>
      </c>
      <c r="AL9587">
        <v>2.5771924633474503</v>
      </c>
      <c r="AM9587">
        <v>51.565173923969269</v>
      </c>
      <c r="AN9587">
        <v>141.00963011338479</v>
      </c>
      <c r="AO9587">
        <v>8.9037954688072213E-2</v>
      </c>
      <c r="AP9587">
        <v>0.87203933477401741</v>
      </c>
    </row>
    <row r="9588" spans="1:42">
      <c r="A9588">
        <v>223.07059712476581</v>
      </c>
      <c r="B9588">
        <v>135.44256953918421</v>
      </c>
      <c r="C9588">
        <v>382.36543791061968</v>
      </c>
      <c r="D9588">
        <v>-159.29484078585386</v>
      </c>
      <c r="E9588">
        <v>-246.92286837143547</v>
      </c>
      <c r="F9588">
        <v>159.29484078585386</v>
      </c>
      <c r="G9588">
        <v>2.5360961982927921E-2</v>
      </c>
      <c r="H9588">
        <v>1256.4945130546323</v>
      </c>
      <c r="I9588">
        <v>3.8361544311046603E-2</v>
      </c>
      <c r="J9588">
        <v>3.8655234098434452E-2</v>
      </c>
      <c r="K9588">
        <v>1.734683581548929</v>
      </c>
      <c r="L9588">
        <v>73.567843437194824</v>
      </c>
      <c r="M9588">
        <v>27.434552114765697</v>
      </c>
      <c r="N9588">
        <v>34.412267729759222</v>
      </c>
      <c r="O9588">
        <v>0.87472906708717346</v>
      </c>
      <c r="P9588">
        <v>1.4560226334465872E-2</v>
      </c>
      <c r="Q9588">
        <v>1.4186579969194198E-2</v>
      </c>
      <c r="R9588">
        <v>0.41871243000030517</v>
      </c>
      <c r="S9588">
        <v>517.38376654203046</v>
      </c>
      <c r="T9588">
        <v>25.221943855285645</v>
      </c>
      <c r="U9588">
        <v>0.42347206294536588</v>
      </c>
      <c r="V9588">
        <v>609.77413654327393</v>
      </c>
      <c r="W9588">
        <v>1</v>
      </c>
      <c r="X9588">
        <v>0.43819104433059697</v>
      </c>
      <c r="Y9588">
        <v>268.6303624486045</v>
      </c>
      <c r="Z9588">
        <v>1</v>
      </c>
      <c r="AA9588">
        <v>25.706684327535637</v>
      </c>
      <c r="AB9588">
        <v>87.096794189453135</v>
      </c>
      <c r="AC9588">
        <v>199.38845187425613</v>
      </c>
      <c r="AD9588">
        <v>1.5383325886522602E-2</v>
      </c>
      <c r="AE9588">
        <v>21.086976112704701</v>
      </c>
      <c r="AF9588">
        <v>1.7777037620544389E-3</v>
      </c>
      <c r="AG9588">
        <v>3.2294060375626728E-4</v>
      </c>
      <c r="AH9588">
        <v>3.0704617846012111E-2</v>
      </c>
      <c r="AI9588">
        <v>26.051837503910065</v>
      </c>
      <c r="AJ9588">
        <v>10.996519436763721</v>
      </c>
      <c r="AK9588">
        <v>26.759367211461068</v>
      </c>
      <c r="AL9588">
        <v>4.3647663610877725</v>
      </c>
      <c r="AM9588">
        <v>109.50369480848312</v>
      </c>
      <c r="AN9588">
        <v>236.94999022483077</v>
      </c>
      <c r="AO9588">
        <v>4.7288337826728824E-2</v>
      </c>
      <c r="AP9588">
        <v>0.83359917569160469</v>
      </c>
    </row>
    <row r="9589" spans="1:42">
      <c r="A9589">
        <v>357.62267301275517</v>
      </c>
      <c r="B9589">
        <v>278.30726612767296</v>
      </c>
      <c r="C9589">
        <v>679.30642429740772</v>
      </c>
      <c r="D9589">
        <v>-321.68375128465254</v>
      </c>
      <c r="E9589">
        <v>-400.99915816973476</v>
      </c>
      <c r="F9589">
        <v>321.68375128465254</v>
      </c>
      <c r="G9589">
        <v>4.4891867912694609E-2</v>
      </c>
      <c r="H9589">
        <v>2414.2190809787512</v>
      </c>
      <c r="I9589">
        <v>3.3719697296619416E-2</v>
      </c>
      <c r="J9589">
        <v>5.7288918495178226E-2</v>
      </c>
      <c r="K9589">
        <v>1.7330961091220378</v>
      </c>
      <c r="L9589">
        <v>77.144802808761597</v>
      </c>
      <c r="M9589">
        <v>5.7953122915523911</v>
      </c>
      <c r="N9589">
        <v>68.262136471939101</v>
      </c>
      <c r="O9589">
        <v>0.65650555491447449</v>
      </c>
      <c r="P9589">
        <v>5.5173373222351064E-3</v>
      </c>
      <c r="Q9589">
        <v>3.0977008660634353E-2</v>
      </c>
      <c r="R9589">
        <v>0.41171192169189452</v>
      </c>
      <c r="S9589">
        <v>747.36834805031503</v>
      </c>
      <c r="T9589">
        <v>38.859906792640686</v>
      </c>
      <c r="U9589">
        <v>0.32914067566394811</v>
      </c>
      <c r="V9589">
        <v>618.70942115783691</v>
      </c>
      <c r="W9589">
        <v>1</v>
      </c>
      <c r="X9589">
        <v>0.28811091303825381</v>
      </c>
      <c r="Y9589">
        <v>588.39853305660154</v>
      </c>
      <c r="Z9589">
        <v>1</v>
      </c>
      <c r="AA9589">
        <v>41.505766390962606</v>
      </c>
      <c r="AB9589">
        <v>58.202665954589847</v>
      </c>
      <c r="AC9589">
        <v>76.523010432720184</v>
      </c>
      <c r="AD9589">
        <v>6.0609442556006279E-3</v>
      </c>
      <c r="AE9589">
        <v>2.4659964653428079</v>
      </c>
      <c r="AF9589">
        <v>0.1853758370876312</v>
      </c>
      <c r="AG9589">
        <v>2.9688427373142286E-4</v>
      </c>
      <c r="AH9589">
        <v>1.4655930328369138E-2</v>
      </c>
      <c r="AI9589">
        <v>23.651680648326874</v>
      </c>
      <c r="AJ9589">
        <v>4.6027273575448948</v>
      </c>
      <c r="AK9589">
        <v>46.531850940585137</v>
      </c>
      <c r="AL9589">
        <v>5.3908636187684396</v>
      </c>
      <c r="AM9589">
        <v>104.60262581110001</v>
      </c>
      <c r="AN9589">
        <v>190.56041453245575</v>
      </c>
      <c r="AO9589">
        <v>4.7094123721122746E-2</v>
      </c>
      <c r="AP9589">
        <v>0.85742665386199957</v>
      </c>
    </row>
    <row r="9590" spans="1:42">
      <c r="A9590">
        <v>215.07570616918309</v>
      </c>
      <c r="B9590">
        <v>492.41106610998531</v>
      </c>
      <c r="C9590">
        <v>699.11539579918826</v>
      </c>
      <c r="D9590">
        <v>-484.03968963000517</v>
      </c>
      <c r="E9590">
        <v>-206.70432968920295</v>
      </c>
      <c r="F9590">
        <v>206.70432968920295</v>
      </c>
      <c r="G9590">
        <v>2.6390974798483478E-2</v>
      </c>
      <c r="H9590">
        <v>1574.8854267674726</v>
      </c>
      <c r="I9590">
        <v>3.083261579275131E-2</v>
      </c>
      <c r="J9590">
        <v>7.7703900575637821E-2</v>
      </c>
      <c r="K9590">
        <v>1.2070357569992543</v>
      </c>
      <c r="L9590">
        <v>49.882938861846924</v>
      </c>
      <c r="M9590">
        <v>826.37406760329486</v>
      </c>
      <c r="N9590">
        <v>47.61226459980012</v>
      </c>
      <c r="O9590">
        <v>0.61965611577033997</v>
      </c>
      <c r="P9590">
        <v>6.932693905300563E-3</v>
      </c>
      <c r="Q9590">
        <v>4.0188318358527287E-3</v>
      </c>
      <c r="R9590">
        <v>0.47382148265838625</v>
      </c>
      <c r="S9590">
        <v>893.18440066498465</v>
      </c>
      <c r="T9590">
        <v>37.596827745437622</v>
      </c>
      <c r="U9590">
        <v>0.31251124799251562</v>
      </c>
      <c r="V9590">
        <v>552.03530788421631</v>
      </c>
      <c r="W9590">
        <v>1</v>
      </c>
      <c r="X9590">
        <v>0.38870091915130617</v>
      </c>
      <c r="Y9590">
        <v>389.13361888550304</v>
      </c>
      <c r="Z9590">
        <v>1</v>
      </c>
      <c r="AA9590">
        <v>15.423559500379564</v>
      </c>
      <c r="AB9590">
        <v>117.70556652832032</v>
      </c>
      <c r="AC9590">
        <v>30.680860579013824</v>
      </c>
      <c r="AD9590">
        <v>8.0755168556148164E-3</v>
      </c>
      <c r="AE9590">
        <v>38.850583834565654</v>
      </c>
      <c r="AF9590">
        <v>8.8667392730712877E-2</v>
      </c>
      <c r="AG9590">
        <v>9.7397235598860505E-4</v>
      </c>
      <c r="AH9590">
        <v>3.2172404229640961E-2</v>
      </c>
      <c r="AI9590">
        <v>21.534598171710968</v>
      </c>
      <c r="AJ9590">
        <v>12.870284802627264</v>
      </c>
      <c r="AK9590">
        <v>38.977963505387308</v>
      </c>
      <c r="AL9590">
        <v>4.6421278253809284</v>
      </c>
      <c r="AM9590">
        <v>33.179989087581632</v>
      </c>
      <c r="AN9590">
        <v>146.69661760140212</v>
      </c>
      <c r="AO9590">
        <v>0.10437582933902741</v>
      </c>
      <c r="AP9590">
        <v>0.827938990354538</v>
      </c>
    </row>
    <row r="9591" spans="1:42">
      <c r="A9591">
        <v>684.92064909759665</v>
      </c>
      <c r="B9591">
        <v>634.0367711015291</v>
      </c>
      <c r="C9591">
        <v>506.31678029837326</v>
      </c>
      <c r="D9591">
        <v>50.883877996067554</v>
      </c>
      <c r="E9591">
        <v>-50.883877996067554</v>
      </c>
      <c r="F9591">
        <v>-178.60386879922339</v>
      </c>
      <c r="G9591">
        <v>8.401769007377656E-2</v>
      </c>
      <c r="H9591">
        <v>946.93142623457447</v>
      </c>
      <c r="I9591">
        <v>3.150514751672745E-2</v>
      </c>
      <c r="J9591">
        <v>5.4849048137664794E-2</v>
      </c>
      <c r="K9591">
        <v>1.5369223806798458</v>
      </c>
      <c r="L9591">
        <v>40.119272470474243</v>
      </c>
      <c r="M9591">
        <v>3.480246045079654</v>
      </c>
      <c r="N9591">
        <v>132.57289965972902</v>
      </c>
      <c r="O9591">
        <v>0.50063475966453552</v>
      </c>
      <c r="P9591">
        <v>6.1826015578375915E-3</v>
      </c>
      <c r="Q9591">
        <v>2.5616716649797224E-2</v>
      </c>
      <c r="R9591">
        <v>0.49313162803649901</v>
      </c>
      <c r="S9591">
        <v>921.9791078306605</v>
      </c>
      <c r="T9591">
        <v>36.993047595024109</v>
      </c>
      <c r="U9591">
        <v>0.30716845095157624</v>
      </c>
      <c r="V9591">
        <v>558.22134017944336</v>
      </c>
      <c r="W9591">
        <v>1</v>
      </c>
      <c r="X9591">
        <v>0.39090932011604312</v>
      </c>
      <c r="Y9591">
        <v>408.65443312118418</v>
      </c>
      <c r="Z9591">
        <v>1</v>
      </c>
      <c r="AA9591">
        <v>32.333298019800189</v>
      </c>
      <c r="AB9591">
        <v>40.529163879394531</v>
      </c>
      <c r="AC9591">
        <v>161.87096685171127</v>
      </c>
      <c r="AD9591">
        <v>9.1996673844818369E-3</v>
      </c>
      <c r="AE9591">
        <v>22.862091480872078</v>
      </c>
      <c r="AF9591">
        <v>0.27875175118446349</v>
      </c>
      <c r="AG9591">
        <v>5.7072236255790933E-4</v>
      </c>
      <c r="AH9591">
        <v>4.4736646819114684E-2</v>
      </c>
      <c r="AI9591">
        <v>9.5292720198631287</v>
      </c>
      <c r="AJ9591">
        <v>6.5776997504585486</v>
      </c>
      <c r="AK9591">
        <v>22.397881831526757</v>
      </c>
      <c r="AL9591">
        <v>2.4555523054496815</v>
      </c>
      <c r="AM9591">
        <v>90.260288727283481</v>
      </c>
      <c r="AN9591">
        <v>127.10651103265801</v>
      </c>
      <c r="AO9591">
        <v>6.420521676540375E-2</v>
      </c>
      <c r="AP9591">
        <v>0.82231890916824346</v>
      </c>
    </row>
    <row r="9592" spans="1:42">
      <c r="A9592">
        <v>1180.5336721428166</v>
      </c>
      <c r="B9592">
        <v>1186.5863942073017</v>
      </c>
      <c r="C9592">
        <v>775.35590817469142</v>
      </c>
      <c r="D9592">
        <v>-6.0527220644851241</v>
      </c>
      <c r="E9592">
        <v>6.0527220644851241</v>
      </c>
      <c r="F9592">
        <v>-411.23048603261032</v>
      </c>
      <c r="G9592">
        <v>4.1302175041837079E-2</v>
      </c>
      <c r="H9592">
        <v>834.0186396107855</v>
      </c>
      <c r="I9592">
        <v>3.3567835986614225E-2</v>
      </c>
      <c r="J9592">
        <v>3.1383311986923214E-2</v>
      </c>
      <c r="K9592">
        <v>1.5841843866884706</v>
      </c>
      <c r="L9592">
        <v>66.236600875854492</v>
      </c>
      <c r="M9592">
        <v>412.60413758061406</v>
      </c>
      <c r="N9592">
        <v>160.13482425670625</v>
      </c>
      <c r="O9592">
        <v>0.78153148293495178</v>
      </c>
      <c r="P9592">
        <v>4.5101463529798715E-3</v>
      </c>
      <c r="Q9592">
        <v>1.8190911081102156E-3</v>
      </c>
      <c r="R9592">
        <v>0.40851168155670164</v>
      </c>
      <c r="S9592">
        <v>837.90582143061692</v>
      </c>
      <c r="T9592">
        <v>25.944173336029053</v>
      </c>
      <c r="U9592">
        <v>0.41878252685070039</v>
      </c>
      <c r="V9592">
        <v>490.87622165679932</v>
      </c>
      <c r="W9592">
        <v>1</v>
      </c>
      <c r="X9592">
        <v>0.43124894857406615</v>
      </c>
      <c r="Y9592">
        <v>649.06074731167291</v>
      </c>
      <c r="Z9592">
        <v>1</v>
      </c>
      <c r="AA9592">
        <v>16.358016694097522</v>
      </c>
      <c r="AB9592">
        <v>59.469969726562503</v>
      </c>
      <c r="AC9592">
        <v>43.489439785480499</v>
      </c>
      <c r="AD9592">
        <v>5.2764322003747664E-3</v>
      </c>
      <c r="AE9592">
        <v>16.909877963747242</v>
      </c>
      <c r="AF9592">
        <v>0.1467206025123596</v>
      </c>
      <c r="AG9592">
        <v>7.2796155820924614E-4</v>
      </c>
      <c r="AH9592">
        <v>1.6949838364124295E-2</v>
      </c>
      <c r="AI9592">
        <v>6.372160017490387</v>
      </c>
      <c r="AJ9592">
        <v>15.776254880183114</v>
      </c>
      <c r="AK9592">
        <v>17.088461921811103</v>
      </c>
      <c r="AL9592">
        <v>3.3833247051733331</v>
      </c>
      <c r="AM9592">
        <v>108.59980372190475</v>
      </c>
      <c r="AN9592">
        <v>397.89452582825305</v>
      </c>
      <c r="AO9592">
        <v>7.0062129139900203E-2</v>
      </c>
      <c r="AP9592">
        <v>0.92781053566932692</v>
      </c>
    </row>
    <row r="9593" spans="1:42">
      <c r="A9593">
        <v>296.32936288300169</v>
      </c>
      <c r="B9593">
        <v>-20.93833424503066</v>
      </c>
      <c r="C9593">
        <v>556.16829366170464</v>
      </c>
      <c r="D9593">
        <v>-259.83893077870295</v>
      </c>
      <c r="E9593">
        <v>-577.1066279067353</v>
      </c>
      <c r="F9593">
        <v>259.83893077870295</v>
      </c>
      <c r="G9593">
        <v>2.6051038691776419E-2</v>
      </c>
      <c r="H9593">
        <v>1828.4581169911366</v>
      </c>
      <c r="I9593">
        <v>3.7402799427509306E-2</v>
      </c>
      <c r="J9593">
        <v>3.855951499938965E-2</v>
      </c>
      <c r="K9593">
        <v>1.5282372970283031</v>
      </c>
      <c r="L9593">
        <v>17.576583623886108</v>
      </c>
      <c r="M9593">
        <v>34.435365810189218</v>
      </c>
      <c r="N9593">
        <v>67.241874023056042</v>
      </c>
      <c r="O9593">
        <v>0.54969140887260437</v>
      </c>
      <c r="P9593">
        <v>1.5323564211527504E-3</v>
      </c>
      <c r="Q9593">
        <v>4.4862864282396095E-3</v>
      </c>
      <c r="R9593">
        <v>0.45927774429321289</v>
      </c>
      <c r="S9593">
        <v>904.26605445682435</v>
      </c>
      <c r="T9593">
        <v>34.80851948261261</v>
      </c>
      <c r="U9593">
        <v>0.30030948460102086</v>
      </c>
      <c r="V9593">
        <v>613.92359733581543</v>
      </c>
      <c r="W9593">
        <v>1</v>
      </c>
      <c r="X9593">
        <v>0.40639193892478942</v>
      </c>
      <c r="Y9593">
        <v>502.93691220205619</v>
      </c>
      <c r="Z9593">
        <v>1</v>
      </c>
      <c r="AA9593">
        <v>19.441937445878988</v>
      </c>
      <c r="AB9593">
        <v>51.344089538574224</v>
      </c>
      <c r="AC9593">
        <v>192.81514137983322</v>
      </c>
      <c r="AD9593">
        <v>4.2056385268512955E-3</v>
      </c>
      <c r="AE9593">
        <v>11.443184514880249</v>
      </c>
      <c r="AF9593">
        <v>9.3424547910690298E-2</v>
      </c>
      <c r="AG9593">
        <v>5.3262346497015849E-4</v>
      </c>
      <c r="AH9593">
        <v>1.3079534864425658E-2</v>
      </c>
      <c r="AI9593">
        <v>26.321265399456024</v>
      </c>
      <c r="AJ9593">
        <v>6.1886999871398523</v>
      </c>
      <c r="AK9593">
        <v>44.147530848383902</v>
      </c>
      <c r="AL9593">
        <v>4.7637728715237317</v>
      </c>
      <c r="AM9593">
        <v>75.101724684238434</v>
      </c>
      <c r="AN9593">
        <v>737.13220779567041</v>
      </c>
      <c r="AO9593">
        <v>5.3521014094352726E-2</v>
      </c>
      <c r="AP9593">
        <v>0.90275748252868671</v>
      </c>
    </row>
    <row r="9594" spans="1:42">
      <c r="A9594">
        <v>565.07906285475099</v>
      </c>
      <c r="B9594">
        <v>901.2508330216483</v>
      </c>
      <c r="C9594">
        <v>901.89315686970099</v>
      </c>
      <c r="D9594">
        <v>-336.81409401495</v>
      </c>
      <c r="E9594">
        <v>-0.64232384805268339</v>
      </c>
      <c r="F9594">
        <v>0.64232384805268339</v>
      </c>
      <c r="G9594">
        <v>3.1232158335310185E-2</v>
      </c>
      <c r="H9594">
        <v>1354.7034496890185</v>
      </c>
      <c r="I9594">
        <v>5.1239140927791596E-2</v>
      </c>
      <c r="J9594">
        <v>5.8034536838531495E-3</v>
      </c>
      <c r="K9594">
        <v>1.7741720792591571</v>
      </c>
      <c r="L9594">
        <v>27.032516002655029</v>
      </c>
      <c r="M9594">
        <v>1458.0178086938138</v>
      </c>
      <c r="N9594">
        <v>60.147899337196364</v>
      </c>
      <c r="O9594">
        <v>0.89053705334663391</v>
      </c>
      <c r="P9594">
        <v>2.2165766186184349E-2</v>
      </c>
      <c r="Q9594">
        <v>3.9070484956105545E-2</v>
      </c>
      <c r="R9594">
        <v>0.49970441341400146</v>
      </c>
      <c r="S9594">
        <v>471.49000739541276</v>
      </c>
      <c r="T9594">
        <v>25.116580724716187</v>
      </c>
      <c r="U9594">
        <v>0.29691785752773286</v>
      </c>
      <c r="V9594">
        <v>460.68408489227295</v>
      </c>
      <c r="W9594">
        <v>1</v>
      </c>
      <c r="X9594">
        <v>0.42514726638793943</v>
      </c>
      <c r="Y9594">
        <v>648.45160981778849</v>
      </c>
      <c r="Z9594">
        <v>1</v>
      </c>
      <c r="AA9594">
        <v>4.8664205473613746</v>
      </c>
      <c r="AB9594">
        <v>126.0039725341797</v>
      </c>
      <c r="AC9594">
        <v>47.657634317874908</v>
      </c>
      <c r="AD9594">
        <v>1.4812761290460569E-2</v>
      </c>
      <c r="AE9594">
        <v>8.5365643083758194</v>
      </c>
      <c r="AF9594">
        <v>0.10199751377105712</v>
      </c>
      <c r="AG9594">
        <v>1.2737289917569945E-3</v>
      </c>
      <c r="AH9594">
        <v>2.14836426615715E-2</v>
      </c>
      <c r="AI9594">
        <v>11.492562592029572</v>
      </c>
      <c r="AJ9594">
        <v>4.8884338982955251</v>
      </c>
      <c r="AK9594">
        <v>40.149389682412149</v>
      </c>
      <c r="AL9594">
        <v>3.300370752592011</v>
      </c>
      <c r="AM9594">
        <v>110.43988431692124</v>
      </c>
      <c r="AN9594">
        <v>575.96741932480757</v>
      </c>
      <c r="AO9594">
        <v>4.0804634690284732E-2</v>
      </c>
      <c r="AP9594">
        <v>0.85032062315940871</v>
      </c>
    </row>
    <row r="9595" spans="1:42">
      <c r="A9595">
        <v>1138.6330742886007</v>
      </c>
      <c r="B9595">
        <v>1622.5569760374706</v>
      </c>
      <c r="C9595">
        <v>1802.2796274847933</v>
      </c>
      <c r="D9595">
        <v>-663.6465531961926</v>
      </c>
      <c r="E9595">
        <v>-179.72265144732273</v>
      </c>
      <c r="F9595">
        <v>179.72265144732273</v>
      </c>
      <c r="G9595">
        <v>7.3627014737326482E-2</v>
      </c>
      <c r="H9595">
        <v>2930.5963517881228</v>
      </c>
      <c r="I9595">
        <v>1.7874139845371246E-2</v>
      </c>
      <c r="J9595">
        <v>1.3550812244415284E-2</v>
      </c>
      <c r="K9595">
        <v>1.030581367200613</v>
      </c>
      <c r="L9595">
        <v>13.759289979934692</v>
      </c>
      <c r="M9595">
        <v>1876.4256746061913</v>
      </c>
      <c r="N9595">
        <v>91.356920792388919</v>
      </c>
      <c r="O9595">
        <v>0.82921871542930603</v>
      </c>
      <c r="P9595">
        <v>1.8873161156972247E-2</v>
      </c>
      <c r="Q9595">
        <v>4.2246362527211499E-2</v>
      </c>
      <c r="R9595">
        <v>0.43713025093078611</v>
      </c>
      <c r="S9595">
        <v>1027.9145961054289</v>
      </c>
      <c r="T9595">
        <v>36.018785834312439</v>
      </c>
      <c r="U9595">
        <v>0.41345452368259428</v>
      </c>
      <c r="V9595">
        <v>578.11355590820313</v>
      </c>
      <c r="W9595">
        <v>1</v>
      </c>
      <c r="X9595">
        <v>0.3818835985660553</v>
      </c>
      <c r="Y9595">
        <v>547.580727967558</v>
      </c>
      <c r="Z9595">
        <v>1</v>
      </c>
      <c r="AA9595">
        <v>11.481795167245867</v>
      </c>
      <c r="AB9595">
        <v>55.329161682128913</v>
      </c>
      <c r="AC9595">
        <v>110.87622493505478</v>
      </c>
      <c r="AD9595">
        <v>2.2241902147602834E-3</v>
      </c>
      <c r="AE9595">
        <v>53.121536591769484</v>
      </c>
      <c r="AF9595">
        <v>0.27620147824287411</v>
      </c>
      <c r="AG9595">
        <v>4.3212464732941841E-4</v>
      </c>
      <c r="AH9595">
        <v>5.5369939923286433E-2</v>
      </c>
      <c r="AI9595">
        <v>18.20032924413681</v>
      </c>
      <c r="AJ9595">
        <v>3.6300254250838284</v>
      </c>
      <c r="AK9595">
        <v>50.696214861273766</v>
      </c>
      <c r="AL9595">
        <v>4.8557682668556748</v>
      </c>
      <c r="AM9595">
        <v>91.859831631183624</v>
      </c>
      <c r="AN9595">
        <v>686.49353185121117</v>
      </c>
      <c r="AO9595">
        <v>5.0142467856407164E-2</v>
      </c>
      <c r="AP9595">
        <v>0.91731305265426655</v>
      </c>
    </row>
    <row r="9596" spans="1:42">
      <c r="A9596">
        <v>800.38788988304907</v>
      </c>
      <c r="B9596">
        <v>614.34009284210401</v>
      </c>
      <c r="C9596">
        <v>445.27377767975611</v>
      </c>
      <c r="D9596">
        <v>186.04779704094506</v>
      </c>
      <c r="E9596">
        <v>-186.04779704094506</v>
      </c>
      <c r="F9596">
        <v>-355.11411220329296</v>
      </c>
      <c r="G9596">
        <v>2.6907273384278573E-2</v>
      </c>
      <c r="H9596">
        <v>478.57770774686082</v>
      </c>
      <c r="I9596">
        <v>4.6726474463939668E-2</v>
      </c>
      <c r="J9596">
        <v>8.4404389142990116E-2</v>
      </c>
      <c r="K9596">
        <v>1.4298766972601413</v>
      </c>
      <c r="L9596">
        <v>51.938042640686035</v>
      </c>
      <c r="M9596">
        <v>201.34317822117572</v>
      </c>
      <c r="N9596">
        <v>124.03202841548921</v>
      </c>
      <c r="O9596">
        <v>0.96171799302101135</v>
      </c>
      <c r="P9596">
        <v>6.245392163594563E-3</v>
      </c>
      <c r="Q9596">
        <v>4.0197980827755393E-2</v>
      </c>
      <c r="R9596">
        <v>0.40240700244903566</v>
      </c>
      <c r="S9596">
        <v>385.03832421564744</v>
      </c>
      <c r="T9596">
        <v>28.877782821655273</v>
      </c>
      <c r="U9596">
        <v>0.33976208865642549</v>
      </c>
      <c r="V9596">
        <v>537.44766712188721</v>
      </c>
      <c r="W9596">
        <v>1</v>
      </c>
      <c r="X9596">
        <v>0.37795995950698857</v>
      </c>
      <c r="Y9596">
        <v>567.0236397200074</v>
      </c>
      <c r="Z9596">
        <v>1</v>
      </c>
      <c r="AA9596">
        <v>30.774024292593008</v>
      </c>
      <c r="AB9596">
        <v>116.06304370117188</v>
      </c>
      <c r="AC9596">
        <v>43.238849937915802</v>
      </c>
      <c r="AD9596">
        <v>1.3595061016897871E-2</v>
      </c>
      <c r="AE9596">
        <v>9.0015778663632933</v>
      </c>
      <c r="AF9596">
        <v>9.6154010295867898E-2</v>
      </c>
      <c r="AG9596">
        <v>2.5140036595490222E-4</v>
      </c>
      <c r="AH9596">
        <v>1.5125520002841947E-2</v>
      </c>
      <c r="AI9596">
        <v>26.832634508609772</v>
      </c>
      <c r="AJ9596">
        <v>13.526301862211991</v>
      </c>
      <c r="AK9596">
        <v>14.117545493245125</v>
      </c>
      <c r="AL9596">
        <v>3.4562260063701462</v>
      </c>
      <c r="AM9596">
        <v>95.87599991559982</v>
      </c>
      <c r="AN9596">
        <v>589.18524822127392</v>
      </c>
      <c r="AO9596">
        <v>8.9371290326118472E-2</v>
      </c>
      <c r="AP9596">
        <v>0.89208973622322096</v>
      </c>
    </row>
    <row r="9597" spans="1:42">
      <c r="A9597">
        <v>1289.1928928525861</v>
      </c>
      <c r="B9597">
        <v>3014.480116199853</v>
      </c>
      <c r="C9597">
        <v>2173.2125867590207</v>
      </c>
      <c r="D9597">
        <v>-1725.2872233472669</v>
      </c>
      <c r="E9597">
        <v>841.26752944083228</v>
      </c>
      <c r="F9597">
        <v>-841.26752944083228</v>
      </c>
      <c r="G9597">
        <v>4.0381066370444661E-2</v>
      </c>
      <c r="H9597">
        <v>1690.055175596372</v>
      </c>
      <c r="I9597">
        <v>4.1377725899219508E-2</v>
      </c>
      <c r="J9597">
        <v>6.1741361618041987E-3</v>
      </c>
      <c r="K9597">
        <v>2.1529748853862283</v>
      </c>
      <c r="L9597">
        <v>19.032992124557495</v>
      </c>
      <c r="M9597">
        <v>4552.010055993258</v>
      </c>
      <c r="N9597">
        <v>90.044574635696421</v>
      </c>
      <c r="O9597">
        <v>0.5410294234752655</v>
      </c>
      <c r="P9597">
        <v>1.3487703482309975E-2</v>
      </c>
      <c r="Q9597">
        <v>3.3256374200185138E-2</v>
      </c>
      <c r="R9597">
        <v>0.49144256591796875</v>
      </c>
      <c r="S9597">
        <v>384.46266587183368</v>
      </c>
      <c r="T9597">
        <v>27.661505341529846</v>
      </c>
      <c r="U9597">
        <v>0.41166033089160919</v>
      </c>
      <c r="V9597">
        <v>642.50264167785645</v>
      </c>
      <c r="W9597">
        <v>1</v>
      </c>
      <c r="X9597">
        <v>0.36022670626640318</v>
      </c>
      <c r="Y9597">
        <v>670.962780784801</v>
      </c>
      <c r="Z9597">
        <v>1</v>
      </c>
      <c r="AA9597">
        <v>2.547359025697709</v>
      </c>
      <c r="AB9597">
        <v>168.9435990600586</v>
      </c>
      <c r="AC9597">
        <v>103.8395568728447</v>
      </c>
      <c r="AD9597">
        <v>1.136913788624299E-2</v>
      </c>
      <c r="AE9597">
        <v>8.4013798207728154</v>
      </c>
      <c r="AF9597">
        <v>0.15550112128257748</v>
      </c>
      <c r="AG9597">
        <v>4.9872654376987104E-4</v>
      </c>
      <c r="AH9597">
        <v>1.0425531673431396E-2</v>
      </c>
      <c r="AI9597">
        <v>26.043233573436737</v>
      </c>
      <c r="AJ9597">
        <v>5.6195323677323756</v>
      </c>
      <c r="AK9597">
        <v>32.037544099688532</v>
      </c>
      <c r="AL9597">
        <v>4.6173492871993993</v>
      </c>
      <c r="AM9597">
        <v>24.5337184548378</v>
      </c>
      <c r="AN9597">
        <v>153.70813339076324</v>
      </c>
      <c r="AO9597">
        <v>8.0715452075004579E-2</v>
      </c>
      <c r="AP9597">
        <v>0.84092934513092055</v>
      </c>
    </row>
    <row r="9598" spans="1:42">
      <c r="A9598">
        <v>1173.5576664235232</v>
      </c>
      <c r="B9598">
        <v>891.18049051297783</v>
      </c>
      <c r="C9598">
        <v>910.684964598438</v>
      </c>
      <c r="D9598">
        <v>262.87270182508519</v>
      </c>
      <c r="E9598">
        <v>-282.37717591054536</v>
      </c>
      <c r="F9598">
        <v>-262.87270182508519</v>
      </c>
      <c r="G9598">
        <v>5.9565994008824424E-4</v>
      </c>
      <c r="H9598">
        <v>1668.6162225607532</v>
      </c>
      <c r="I9598">
        <v>2.900841325521469E-2</v>
      </c>
      <c r="J9598">
        <v>2.4862509965896604E-2</v>
      </c>
      <c r="K9598">
        <v>1.6201566696465015</v>
      </c>
      <c r="L9598">
        <v>74.47796106338501</v>
      </c>
      <c r="M9598">
        <v>47.544526366421366</v>
      </c>
      <c r="N9598">
        <v>179.24281100330356</v>
      </c>
      <c r="O9598">
        <v>0.90904524922370911</v>
      </c>
      <c r="P9598">
        <v>1.160224151611328E-2</v>
      </c>
      <c r="Q9598">
        <v>3.2360053115420867E-2</v>
      </c>
      <c r="R9598">
        <v>0.42658771038055421</v>
      </c>
      <c r="S9598">
        <v>847.98717273615352</v>
      </c>
      <c r="T9598">
        <v>34.043270349502563</v>
      </c>
      <c r="U9598">
        <v>0.36790420949459079</v>
      </c>
      <c r="V9598">
        <v>616.88230037689209</v>
      </c>
      <c r="W9598">
        <v>1</v>
      </c>
      <c r="X9598">
        <v>0.44815931797027586</v>
      </c>
      <c r="Y9598">
        <v>306.72357812411082</v>
      </c>
      <c r="Z9598">
        <v>1</v>
      </c>
      <c r="AA9598">
        <v>44.483777255964284</v>
      </c>
      <c r="AB9598">
        <v>162.65615197753908</v>
      </c>
      <c r="AC9598">
        <v>81.04332834482193</v>
      </c>
      <c r="AD9598">
        <v>7.6604908348148707E-3</v>
      </c>
      <c r="AE9598">
        <v>5.9353091015911055</v>
      </c>
      <c r="AF9598">
        <v>-3.4020709991455095E-3</v>
      </c>
      <c r="AG9598">
        <v>7.9122595206966768E-5</v>
      </c>
      <c r="AH9598">
        <v>5.8305591237545008E-2</v>
      </c>
      <c r="AI9598">
        <v>28.291118443012238</v>
      </c>
      <c r="AJ9598">
        <v>3.8300622780707552</v>
      </c>
      <c r="AK9598">
        <v>29.947218294739724</v>
      </c>
      <c r="AL9598">
        <v>3.6242519693156501</v>
      </c>
      <c r="AM9598">
        <v>79.254817998409266</v>
      </c>
      <c r="AN9598">
        <v>680.27216326060579</v>
      </c>
      <c r="AO9598">
        <v>0.10518433725833892</v>
      </c>
      <c r="AP9598">
        <v>0.88384578013420123</v>
      </c>
    </row>
    <row r="9599" spans="1:42">
      <c r="A9599">
        <v>394.17837560373766</v>
      </c>
      <c r="B9599">
        <v>391.0809732853736</v>
      </c>
      <c r="C9599">
        <v>850.96882500552488</v>
      </c>
      <c r="D9599">
        <v>-456.79044940178721</v>
      </c>
      <c r="E9599">
        <v>-459.88785172015128</v>
      </c>
      <c r="F9599">
        <v>456.79044940178721</v>
      </c>
      <c r="G9599">
        <v>6.4023781588482293E-2</v>
      </c>
      <c r="H9599">
        <v>2706.333073478314</v>
      </c>
      <c r="I9599">
        <v>3.4384810030460358E-2</v>
      </c>
      <c r="J9599">
        <v>9.2157636165618895E-2</v>
      </c>
      <c r="K9599">
        <v>1.8994257434308528</v>
      </c>
      <c r="L9599">
        <v>37.230087518692017</v>
      </c>
      <c r="M9599">
        <v>193.1087236318179</v>
      </c>
      <c r="N9599">
        <v>85.342718658447268</v>
      </c>
      <c r="O9599">
        <v>0.78976830840110779</v>
      </c>
      <c r="P9599">
        <v>1.5028551419576006E-3</v>
      </c>
      <c r="Q9599">
        <v>2.5032868756188282E-2</v>
      </c>
      <c r="R9599">
        <v>0.47661654472351073</v>
      </c>
      <c r="S9599">
        <v>868.04868660540251</v>
      </c>
      <c r="T9599">
        <v>27.365157008171082</v>
      </c>
      <c r="U9599">
        <v>0.28593093454837804</v>
      </c>
      <c r="V9599">
        <v>601.34134292602539</v>
      </c>
      <c r="W9599">
        <v>1</v>
      </c>
      <c r="X9599">
        <v>0.40368749737739562</v>
      </c>
      <c r="Y9599">
        <v>438.96409209708651</v>
      </c>
      <c r="Z9599">
        <v>1</v>
      </c>
      <c r="AA9599">
        <v>32.965721706781395</v>
      </c>
      <c r="AB9599">
        <v>26.560120422363283</v>
      </c>
      <c r="AC9599">
        <v>50.676999986171722</v>
      </c>
      <c r="AD9599">
        <v>2.7484209109575322E-3</v>
      </c>
      <c r="AE9599">
        <v>2.8653552467518386</v>
      </c>
      <c r="AF9599">
        <v>0.26275963425636284</v>
      </c>
      <c r="AG9599">
        <v>1.048754328076317E-3</v>
      </c>
      <c r="AH9599">
        <v>5.1572415113449099E-3</v>
      </c>
      <c r="AI9599">
        <v>5.0089749693870544</v>
      </c>
      <c r="AJ9599">
        <v>7.1004559099171054</v>
      </c>
      <c r="AK9599">
        <v>49.846290902495383</v>
      </c>
      <c r="AL9599">
        <v>3.2423024120755901</v>
      </c>
      <c r="AM9599">
        <v>47.235579979419711</v>
      </c>
      <c r="AN9599">
        <v>191.5177661597308</v>
      </c>
      <c r="AO9599">
        <v>5.2524512648582461E-2</v>
      </c>
      <c r="AP9599">
        <v>0.83626688241958624</v>
      </c>
    </row>
    <row r="9600" spans="1:42">
      <c r="A9600">
        <v>1024.6497423055446</v>
      </c>
      <c r="B9600">
        <v>969.43116308245271</v>
      </c>
      <c r="C9600">
        <v>1158.616835112326</v>
      </c>
      <c r="D9600">
        <v>-133.96709280678147</v>
      </c>
      <c r="E9600">
        <v>-189.18567202987333</v>
      </c>
      <c r="F9600">
        <v>133.96709280678147</v>
      </c>
      <c r="G9600">
        <v>9.972384821932051E-3</v>
      </c>
      <c r="H9600">
        <v>3160.7663095885782</v>
      </c>
      <c r="I9600">
        <v>1.7302791774272918E-2</v>
      </c>
      <c r="J9600">
        <v>4.2496785879135135E-2</v>
      </c>
      <c r="K9600">
        <v>1.1476213042795658</v>
      </c>
      <c r="L9600">
        <v>18.128223419189453</v>
      </c>
      <c r="M9600">
        <v>4.5026518273470124</v>
      </c>
      <c r="N9600">
        <v>185.76018254985811</v>
      </c>
      <c r="O9600">
        <v>0.58447805047035217</v>
      </c>
      <c r="P9600">
        <v>7.6316321690877266E-3</v>
      </c>
      <c r="Q9600">
        <v>3.7240349822574188E-2</v>
      </c>
      <c r="R9600">
        <v>0.44405073642730714</v>
      </c>
      <c r="S9600">
        <v>370.27399484622333</v>
      </c>
      <c r="T9600">
        <v>40.870916843414307</v>
      </c>
      <c r="U9600">
        <v>0.30170859992504123</v>
      </c>
      <c r="V9600">
        <v>642.5548791885376</v>
      </c>
      <c r="W9600">
        <v>1</v>
      </c>
      <c r="X9600">
        <v>0.31028208494186404</v>
      </c>
      <c r="Y9600">
        <v>414.62980327249682</v>
      </c>
      <c r="Z9600">
        <v>1</v>
      </c>
      <c r="AA9600">
        <v>39.868132357397087</v>
      </c>
      <c r="AB9600">
        <v>121.13376611328125</v>
      </c>
      <c r="AC9600">
        <v>166.93502217531204</v>
      </c>
      <c r="AD9600">
        <v>1.3583069173698753E-2</v>
      </c>
      <c r="AE9600">
        <v>17.45044982311957</v>
      </c>
      <c r="AF9600">
        <v>-2.0854690074920655E-2</v>
      </c>
      <c r="AG9600">
        <v>7.0788990569115625E-4</v>
      </c>
      <c r="AH9600">
        <v>5.6380832684040066E-2</v>
      </c>
      <c r="AI9600">
        <v>10.931796133518219</v>
      </c>
      <c r="AJ9600">
        <v>15.465571014583682</v>
      </c>
      <c r="AK9600">
        <v>46.696906011700626</v>
      </c>
      <c r="AL9600">
        <v>5.0777018882391518</v>
      </c>
      <c r="AM9600">
        <v>83.315779483318323</v>
      </c>
      <c r="AN9600">
        <v>137.92352168085435</v>
      </c>
      <c r="AO9600">
        <v>4.4164063572883605E-2</v>
      </c>
      <c r="AP9600">
        <v>0.82651783204078677</v>
      </c>
    </row>
    <row r="9601" spans="1:42">
      <c r="A9601">
        <v>1164.0902670708369</v>
      </c>
      <c r="B9601">
        <v>834.10435358505777</v>
      </c>
      <c r="C9601">
        <v>760.2290805728494</v>
      </c>
      <c r="D9601">
        <v>329.98591348577918</v>
      </c>
      <c r="E9601">
        <v>-329.98591348577918</v>
      </c>
      <c r="F9601">
        <v>-403.86118649798755</v>
      </c>
      <c r="G9601">
        <v>8.3785135910262754E-4</v>
      </c>
      <c r="H9601">
        <v>1064.3602094525602</v>
      </c>
      <c r="I9601">
        <v>4.3644964993000024E-2</v>
      </c>
      <c r="J9601">
        <v>2.7262664794921877E-2</v>
      </c>
      <c r="K9601">
        <v>1.982162243336439</v>
      </c>
      <c r="L9601">
        <v>60.493520498275757</v>
      </c>
      <c r="M9601">
        <v>5.603812786286241</v>
      </c>
      <c r="N9601">
        <v>192.33045940361026</v>
      </c>
      <c r="O9601">
        <v>0.93447467684745789</v>
      </c>
      <c r="P9601">
        <v>1.0202171908484563E-2</v>
      </c>
      <c r="Q9601">
        <v>4.5263400448693161E-2</v>
      </c>
      <c r="R9601">
        <v>0.39857748031616214</v>
      </c>
      <c r="S9601">
        <v>1115.0084740965299</v>
      </c>
      <c r="T9601">
        <v>36.864665150642395</v>
      </c>
      <c r="U9601">
        <v>0.35149887859821322</v>
      </c>
      <c r="V9601">
        <v>504.54421043395996</v>
      </c>
      <c r="W9601">
        <v>1</v>
      </c>
      <c r="X9601">
        <v>0.32036228537559513</v>
      </c>
      <c r="Y9601">
        <v>458.59441924669517</v>
      </c>
      <c r="Z9601">
        <v>1</v>
      </c>
      <c r="AA9601">
        <v>10.089728239793779</v>
      </c>
      <c r="AB9601">
        <v>122.28094451904298</v>
      </c>
      <c r="AC9601">
        <v>60.218815505504608</v>
      </c>
      <c r="AD9601">
        <v>2.9854701115534857E-3</v>
      </c>
      <c r="AE9601">
        <v>58.576567349289753</v>
      </c>
      <c r="AF9601">
        <v>-1.3662997484207153E-2</v>
      </c>
      <c r="AG9601">
        <v>1.985329155017378E-4</v>
      </c>
      <c r="AH9601">
        <v>3.6205200052261355E-2</v>
      </c>
      <c r="AI9601">
        <v>23.366901576519012</v>
      </c>
      <c r="AJ9601">
        <v>10.055031786911073</v>
      </c>
      <c r="AK9601">
        <v>22.618858467936516</v>
      </c>
      <c r="AL9601">
        <v>4.5247287967233083</v>
      </c>
      <c r="AM9601">
        <v>110.5875719666481</v>
      </c>
      <c r="AN9601">
        <v>788.35981882998908</v>
      </c>
      <c r="AO9601">
        <v>5.2086617350578304E-2</v>
      </c>
      <c r="AP9601">
        <v>0.84254673385620127</v>
      </c>
    </row>
    <row r="9602" spans="1:42">
      <c r="A9602">
        <v>343.77128643526777</v>
      </c>
      <c r="B9602">
        <v>612.23288983050668</v>
      </c>
      <c r="C9602">
        <v>670.00063035533219</v>
      </c>
      <c r="D9602">
        <v>-326.22934392006442</v>
      </c>
      <c r="E9602">
        <v>-57.767740524825513</v>
      </c>
      <c r="F9602">
        <v>57.767740524825513</v>
      </c>
      <c r="G9602">
        <v>5.5913712224858497E-2</v>
      </c>
      <c r="H9602">
        <v>1422.8501567774788</v>
      </c>
      <c r="I9602">
        <v>1.64573273062706E-2</v>
      </c>
      <c r="J9602">
        <v>3.0175014734268188E-2</v>
      </c>
      <c r="K9602">
        <v>1.2829261004269124</v>
      </c>
      <c r="L9602">
        <v>59.909703731536865</v>
      </c>
      <c r="M9602">
        <v>1334.8721807524873</v>
      </c>
      <c r="N9602">
        <v>28.436489441871643</v>
      </c>
      <c r="O9602">
        <v>0.94202640652656555</v>
      </c>
      <c r="P9602">
        <v>1.9972371631198457E-2</v>
      </c>
      <c r="Q9602">
        <v>2.1728248119354244E-2</v>
      </c>
      <c r="R9602">
        <v>0.38531121730804446</v>
      </c>
      <c r="S9602">
        <v>499.59648758655214</v>
      </c>
      <c r="T9602">
        <v>34.701603651046753</v>
      </c>
      <c r="U9602">
        <v>0.36584628045558931</v>
      </c>
      <c r="V9602">
        <v>484.00886058807373</v>
      </c>
      <c r="W9602">
        <v>1</v>
      </c>
      <c r="X9602">
        <v>0.43258570671081542</v>
      </c>
      <c r="Y9602">
        <v>597.14503436143332</v>
      </c>
      <c r="Z9602">
        <v>1</v>
      </c>
      <c r="AA9602">
        <v>7.6910536105632792</v>
      </c>
      <c r="AB9602">
        <v>54.875854858398441</v>
      </c>
      <c r="AC9602">
        <v>34.878470003604889</v>
      </c>
      <c r="AD9602">
        <v>2.2770922408144696E-3</v>
      </c>
      <c r="AE9602">
        <v>17.610068158371579</v>
      </c>
      <c r="AF9602">
        <v>0.20317664623260495</v>
      </c>
      <c r="AG9602">
        <v>9.2524769226715498E-4</v>
      </c>
      <c r="AH9602">
        <v>7.6585136294364921E-3</v>
      </c>
      <c r="AI9602">
        <v>28.436613380908966</v>
      </c>
      <c r="AJ9602">
        <v>5.0642484679783193</v>
      </c>
      <c r="AK9602">
        <v>29.863534303307532</v>
      </c>
      <c r="AL9602">
        <v>2.3055939873783902</v>
      </c>
      <c r="AM9602">
        <v>35.362973725795747</v>
      </c>
      <c r="AN9602">
        <v>651.50485388183597</v>
      </c>
      <c r="AO9602">
        <v>4.2072554230690007E-2</v>
      </c>
      <c r="AP9602">
        <v>0.84882989096641548</v>
      </c>
    </row>
    <row r="9603" spans="1:42">
      <c r="A9603">
        <v>1505.8814563991421</v>
      </c>
      <c r="B9603">
        <v>5084.7336278205139</v>
      </c>
      <c r="C9603">
        <v>3936.06004090226</v>
      </c>
      <c r="D9603">
        <v>-3578.8521714213721</v>
      </c>
      <c r="E9603">
        <v>1148.6735869182539</v>
      </c>
      <c r="F9603">
        <v>-1148.6735869182539</v>
      </c>
      <c r="G9603">
        <v>0.1276058089929894</v>
      </c>
      <c r="H9603">
        <v>777.62586277637695</v>
      </c>
      <c r="I9603">
        <v>5.970170885324478E-2</v>
      </c>
      <c r="J9603">
        <v>7.0440027713775638E-2</v>
      </c>
      <c r="K9603">
        <v>1.5115909097611904</v>
      </c>
      <c r="L9603">
        <v>61.620532274246216</v>
      </c>
      <c r="M9603">
        <v>8821.1469916441783</v>
      </c>
      <c r="N9603">
        <v>60.515201851654062</v>
      </c>
      <c r="O9603">
        <v>0.5651448667049408</v>
      </c>
      <c r="P9603">
        <v>1.0671726915571424E-2</v>
      </c>
      <c r="Q9603">
        <v>3.4820419364505341E-2</v>
      </c>
      <c r="R9603">
        <v>0.44664910316467288</v>
      </c>
      <c r="S9603">
        <v>978.62963006715063</v>
      </c>
      <c r="T9603">
        <v>26.767024397850037</v>
      </c>
      <c r="U9603">
        <v>0.36860647261142732</v>
      </c>
      <c r="V9603">
        <v>560.81485748291016</v>
      </c>
      <c r="W9603">
        <v>1</v>
      </c>
      <c r="X9603">
        <v>0.28308371186256409</v>
      </c>
      <c r="Y9603">
        <v>316.18917927415782</v>
      </c>
      <c r="Z9603">
        <v>1</v>
      </c>
      <c r="AA9603">
        <v>46.975243497781761</v>
      </c>
      <c r="AB9603">
        <v>34.569790100097656</v>
      </c>
      <c r="AC9603">
        <v>178.5755380988121</v>
      </c>
      <c r="AD9603">
        <v>1.2381600926065037E-2</v>
      </c>
      <c r="AE9603">
        <v>70.596765615406383</v>
      </c>
      <c r="AF9603">
        <v>0.25792328953742982</v>
      </c>
      <c r="AG9603">
        <v>1.2643991479957729E-4</v>
      </c>
      <c r="AH9603">
        <v>4.5749674630165098E-2</v>
      </c>
      <c r="AI9603">
        <v>17.574838101863861</v>
      </c>
      <c r="AJ9603">
        <v>13.453383331784702</v>
      </c>
      <c r="AK9603">
        <v>28.831249603629111</v>
      </c>
      <c r="AL9603">
        <v>3.510090970749725</v>
      </c>
      <c r="AM9603">
        <v>70.468686115741733</v>
      </c>
      <c r="AN9603">
        <v>601.3843522547852</v>
      </c>
      <c r="AO9603">
        <v>3.9244905829429626E-2</v>
      </c>
      <c r="AP9603">
        <v>0.90189426565170305</v>
      </c>
    </row>
    <row r="9604" spans="1:42">
      <c r="A9604">
        <v>574.3435854634314</v>
      </c>
      <c r="B9604">
        <v>502.68841126976724</v>
      </c>
      <c r="C9604">
        <v>554.97496414994521</v>
      </c>
      <c r="D9604">
        <v>19.368621313486187</v>
      </c>
      <c r="E9604">
        <v>-71.655174193664152</v>
      </c>
      <c r="F9604">
        <v>-19.368621313486187</v>
      </c>
      <c r="G9604">
        <v>7.2904638578487224E-2</v>
      </c>
      <c r="H9604">
        <v>1233.259841960619</v>
      </c>
      <c r="I9604">
        <v>4.8590244948863978E-2</v>
      </c>
      <c r="J9604">
        <v>7.672007250785827E-2</v>
      </c>
      <c r="K9604">
        <v>1.5020930612623691</v>
      </c>
      <c r="L9604">
        <v>71.481947898864746</v>
      </c>
      <c r="M9604">
        <v>23.248701799573826</v>
      </c>
      <c r="N9604">
        <v>104.85616400356294</v>
      </c>
      <c r="O9604">
        <v>0.82681360840797424</v>
      </c>
      <c r="P9604">
        <v>1.8985923661126027E-2</v>
      </c>
      <c r="Q9604">
        <v>1.7105210092332626E-3</v>
      </c>
      <c r="R9604">
        <v>0.4064702272415161</v>
      </c>
      <c r="S9604">
        <v>513.52075560794231</v>
      </c>
      <c r="T9604">
        <v>48.849844932556152</v>
      </c>
      <c r="U9604">
        <v>0.31632616221904758</v>
      </c>
      <c r="V9604">
        <v>464.88926410675049</v>
      </c>
      <c r="W9604">
        <v>1</v>
      </c>
      <c r="X9604">
        <v>0.33720458269119263</v>
      </c>
      <c r="Y9604">
        <v>433.44564997242094</v>
      </c>
      <c r="Z9604">
        <v>1</v>
      </c>
      <c r="AA9604">
        <v>2.7119036228847504</v>
      </c>
      <c r="AB9604">
        <v>62.419886962890629</v>
      </c>
      <c r="AC9604">
        <v>188.73567134141922</v>
      </c>
      <c r="AD9604">
        <v>1.0321920345991085E-2</v>
      </c>
      <c r="AE9604">
        <v>7.2629363301562719</v>
      </c>
      <c r="AF9604">
        <v>0.23929313421249385</v>
      </c>
      <c r="AG9604">
        <v>1.3687719254270509E-3</v>
      </c>
      <c r="AH9604">
        <v>2.6794633829593656E-2</v>
      </c>
      <c r="AI9604">
        <v>13.808805048465729</v>
      </c>
      <c r="AJ9604">
        <v>3.1750755355938587</v>
      </c>
      <c r="AK9604">
        <v>42.624175313115117</v>
      </c>
      <c r="AL9604">
        <v>2.9209277279177432</v>
      </c>
      <c r="AM9604">
        <v>39.987013518810272</v>
      </c>
      <c r="AN9604">
        <v>193.65963009179808</v>
      </c>
      <c r="AO9604">
        <v>7.9357441067695628E-2</v>
      </c>
      <c r="AP9604">
        <v>0.84039462780952456</v>
      </c>
    </row>
    <row r="9605" spans="1:42">
      <c r="A9605">
        <v>290.65808719447034</v>
      </c>
      <c r="B9605">
        <v>137.58513246334229</v>
      </c>
      <c r="C9605">
        <v>1029.6924596677991</v>
      </c>
      <c r="D9605">
        <v>-739.03437247332874</v>
      </c>
      <c r="E9605">
        <v>-892.10732720445685</v>
      </c>
      <c r="F9605">
        <v>739.03437247332874</v>
      </c>
      <c r="G9605">
        <v>3.690794709989622E-2</v>
      </c>
      <c r="H9605">
        <v>3069.4611147208452</v>
      </c>
      <c r="I9605">
        <v>3.1658129990100856E-2</v>
      </c>
      <c r="J9605">
        <v>3.1486233711242678E-2</v>
      </c>
      <c r="K9605">
        <v>1.5854793025195599</v>
      </c>
      <c r="L9605">
        <v>73.906410932540894</v>
      </c>
      <c r="M9605">
        <v>279.39216021220403</v>
      </c>
      <c r="N9605">
        <v>46.627324420547495</v>
      </c>
      <c r="O9605">
        <v>0.60429474711418152</v>
      </c>
      <c r="P9605">
        <v>2.1223721769120955E-2</v>
      </c>
      <c r="Q9605">
        <v>2.8108493645985916E-2</v>
      </c>
      <c r="R9605">
        <v>0.45542858123779295</v>
      </c>
      <c r="S9605">
        <v>1058.8320113759426</v>
      </c>
      <c r="T9605">
        <v>27.566924691200256</v>
      </c>
      <c r="U9605">
        <v>0.4057870417833328</v>
      </c>
      <c r="V9605">
        <v>490.77095985412598</v>
      </c>
      <c r="W9605">
        <v>1</v>
      </c>
      <c r="X9605">
        <v>0.30082699656486511</v>
      </c>
      <c r="Y9605">
        <v>390.48707465667422</v>
      </c>
      <c r="Z9605">
        <v>1</v>
      </c>
      <c r="AA9605">
        <v>5.285259697542191</v>
      </c>
      <c r="AB9605">
        <v>31.491875915527345</v>
      </c>
      <c r="AC9605">
        <v>140.30985087156296</v>
      </c>
      <c r="AD9605">
        <v>8.5484920403896235E-3</v>
      </c>
      <c r="AE9605">
        <v>44.487408644611165</v>
      </c>
      <c r="AF9605">
        <v>5.1444886922836289E-2</v>
      </c>
      <c r="AG9605">
        <v>1.3665297299554169E-3</v>
      </c>
      <c r="AH9605">
        <v>1.2297006797790526E-2</v>
      </c>
      <c r="AI9605">
        <v>28.60721081495285</v>
      </c>
      <c r="AJ9605">
        <v>7.3259419887182533</v>
      </c>
      <c r="AK9605">
        <v>60.684535476565358</v>
      </c>
      <c r="AL9605">
        <v>6.2275951106168392</v>
      </c>
      <c r="AM9605">
        <v>104.71162506341935</v>
      </c>
      <c r="AN9605">
        <v>589.74398378246531</v>
      </c>
      <c r="AO9605">
        <v>0.10676243960857391</v>
      </c>
      <c r="AP9605">
        <v>0.92518289089202899</v>
      </c>
    </row>
    <row r="9606" spans="1:42">
      <c r="A9606">
        <v>606.40910917212886</v>
      </c>
      <c r="B9606">
        <v>419.20810952471868</v>
      </c>
      <c r="C9606">
        <v>1018.4944473683487</v>
      </c>
      <c r="D9606">
        <v>-412.08533819621982</v>
      </c>
      <c r="E9606">
        <v>-599.28633784363001</v>
      </c>
      <c r="F9606">
        <v>412.08533819621982</v>
      </c>
      <c r="G9606">
        <v>6.5537406726303704E-2</v>
      </c>
      <c r="H9606">
        <v>3121.2375450591176</v>
      </c>
      <c r="I9606">
        <v>1.598090261220932E-2</v>
      </c>
      <c r="J9606">
        <v>5.7816163301467896E-2</v>
      </c>
      <c r="K9606">
        <v>1.3185560063660144</v>
      </c>
      <c r="L9606">
        <v>57.736923694610596</v>
      </c>
      <c r="M9606">
        <v>5.9189469024077903</v>
      </c>
      <c r="N9606">
        <v>88.198199496650702</v>
      </c>
      <c r="O9606">
        <v>0.88913872838020325</v>
      </c>
      <c r="P9606">
        <v>2.5689082675509978E-3</v>
      </c>
      <c r="Q9606">
        <v>1.6307448440127902E-2</v>
      </c>
      <c r="R9606">
        <v>0.48608977794647218</v>
      </c>
      <c r="S9606">
        <v>926.72124081251422</v>
      </c>
      <c r="T9606">
        <v>33.744412660598755</v>
      </c>
      <c r="U9606">
        <v>0.41002629697322845</v>
      </c>
      <c r="V9606">
        <v>541.06767177581787</v>
      </c>
      <c r="W9606">
        <v>1</v>
      </c>
      <c r="X9606">
        <v>0.30280631542205816</v>
      </c>
      <c r="Y9606">
        <v>612.5635337926301</v>
      </c>
      <c r="Z9606">
        <v>1</v>
      </c>
      <c r="AA9606">
        <v>21.319531095533378</v>
      </c>
      <c r="AB9606">
        <v>148.49283117675782</v>
      </c>
      <c r="AC9606">
        <v>187.81296163797379</v>
      </c>
      <c r="AD9606">
        <v>8.5517214913653512E-3</v>
      </c>
      <c r="AE9606">
        <v>10.218073344634998</v>
      </c>
      <c r="AF9606">
        <v>0.22947292327880855</v>
      </c>
      <c r="AG9606">
        <v>1.0424014680828378E-3</v>
      </c>
      <c r="AH9606">
        <v>2.3767361009120937E-2</v>
      </c>
      <c r="AI9606">
        <v>6.3260200619697571</v>
      </c>
      <c r="AJ9606">
        <v>11.433975564214819</v>
      </c>
      <c r="AK9606">
        <v>38.825266419053079</v>
      </c>
      <c r="AL9606">
        <v>3.6391129888875651</v>
      </c>
      <c r="AM9606">
        <v>53.736910092830655</v>
      </c>
      <c r="AN9606">
        <v>461.00835252428243</v>
      </c>
      <c r="AO9606">
        <v>5.5495652794837952E-2</v>
      </c>
      <c r="AP9606">
        <v>0.82230713534355171</v>
      </c>
    </row>
    <row r="9607" spans="1:42">
      <c r="A9607">
        <v>1599.9620424951681</v>
      </c>
      <c r="B9607">
        <v>3555.5103686351149</v>
      </c>
      <c r="C9607">
        <v>3078.9054330429426</v>
      </c>
      <c r="D9607">
        <v>-1955.5483261399468</v>
      </c>
      <c r="E9607">
        <v>476.6049355921723</v>
      </c>
      <c r="F9607">
        <v>-476.6049355921723</v>
      </c>
      <c r="G9607">
        <v>5.9387563361725175E-2</v>
      </c>
      <c r="H9607">
        <v>3237.8124894887233</v>
      </c>
      <c r="I9607">
        <v>2.8192512094974517E-2</v>
      </c>
      <c r="J9607">
        <v>4.1199744701385502E-2</v>
      </c>
      <c r="K9607">
        <v>2.0420638290822506</v>
      </c>
      <c r="L9607">
        <v>78.48824143409729</v>
      </c>
      <c r="M9607">
        <v>5161.6493294488673</v>
      </c>
      <c r="N9607">
        <v>188.0592539657593</v>
      </c>
      <c r="O9607">
        <v>0.53352221846580505</v>
      </c>
      <c r="P9607">
        <v>4.7089865472581642E-3</v>
      </c>
      <c r="Q9607">
        <v>1.5411531713273788E-2</v>
      </c>
      <c r="R9607">
        <v>0.47666152000427248</v>
      </c>
      <c r="S9607">
        <v>726.82570068017242</v>
      </c>
      <c r="T9607">
        <v>26.912376284599304</v>
      </c>
      <c r="U9607">
        <v>0.38564617693424225</v>
      </c>
      <c r="V9607">
        <v>530.06925582885742</v>
      </c>
      <c r="W9607">
        <v>1</v>
      </c>
      <c r="X9607">
        <v>0.41261618733406069</v>
      </c>
      <c r="Y9607">
        <v>419.18604985427328</v>
      </c>
      <c r="Z9607">
        <v>1</v>
      </c>
      <c r="AA9607">
        <v>10.805643899621964</v>
      </c>
      <c r="AB9607">
        <v>85.617920715332033</v>
      </c>
      <c r="AC9607">
        <v>38.358460366725922</v>
      </c>
      <c r="AD9607">
        <v>8.1603221404246799E-3</v>
      </c>
      <c r="AE9607">
        <v>9.4468046358318496</v>
      </c>
      <c r="AF9607">
        <v>0.2244707643985748</v>
      </c>
      <c r="AG9607">
        <v>1.7975365199595039E-4</v>
      </c>
      <c r="AH9607">
        <v>5.6440549826622007E-2</v>
      </c>
      <c r="AI9607">
        <v>19.53317254781723</v>
      </c>
      <c r="AJ9607">
        <v>3.9476698299231856</v>
      </c>
      <c r="AK9607">
        <v>44.707824363112451</v>
      </c>
      <c r="AL9607">
        <v>4.3934232236805153</v>
      </c>
      <c r="AM9607">
        <v>88.749677383899694</v>
      </c>
      <c r="AN9607">
        <v>404.51991274666881</v>
      </c>
      <c r="AO9607">
        <v>5.7415952086448674E-2</v>
      </c>
      <c r="AP9607">
        <v>0.84137781953811652</v>
      </c>
    </row>
    <row r="9608" spans="1:42">
      <c r="A9608">
        <v>1179.3567383655825</v>
      </c>
      <c r="B9608">
        <v>1033.5472242350997</v>
      </c>
      <c r="C9608">
        <v>1053.4469511316208</v>
      </c>
      <c r="D9608">
        <v>125.90978723396165</v>
      </c>
      <c r="E9608">
        <v>-145.80951413048274</v>
      </c>
      <c r="F9608">
        <v>-125.90978723396165</v>
      </c>
      <c r="G9608">
        <v>5.290399100346159E-2</v>
      </c>
      <c r="H9608">
        <v>2355.6027396807326</v>
      </c>
      <c r="I9608">
        <v>2.5210416018962858E-2</v>
      </c>
      <c r="J9608">
        <v>0.10141506934165954</v>
      </c>
      <c r="K9608">
        <v>1.2445308842241765</v>
      </c>
      <c r="L9608">
        <v>52.892770767211914</v>
      </c>
      <c r="M9608">
        <v>53.200003552429159</v>
      </c>
      <c r="N9608">
        <v>170.22302512035373</v>
      </c>
      <c r="O9608">
        <v>0.62353911995887756</v>
      </c>
      <c r="P9608">
        <v>1.4187823931376136E-2</v>
      </c>
      <c r="Q9608">
        <v>1.9664483971065943E-2</v>
      </c>
      <c r="R9608">
        <v>0.41206781864166259</v>
      </c>
      <c r="S9608">
        <v>333.12101558863134</v>
      </c>
      <c r="T9608">
        <v>32.318961620330811</v>
      </c>
      <c r="U9608">
        <v>0.37672512710094452</v>
      </c>
      <c r="V9608">
        <v>528.76722812652588</v>
      </c>
      <c r="W9608">
        <v>1</v>
      </c>
      <c r="X9608">
        <v>0.38974796056747441</v>
      </c>
      <c r="Y9608">
        <v>505.04022931182107</v>
      </c>
      <c r="Z9608">
        <v>1</v>
      </c>
      <c r="AA9608">
        <v>43.373518323431021</v>
      </c>
      <c r="AB9608">
        <v>138.94715625000001</v>
      </c>
      <c r="AC9608">
        <v>126.15788727998734</v>
      </c>
      <c r="AD9608">
        <v>6.5426508585611975E-3</v>
      </c>
      <c r="AE9608">
        <v>41.1143365989956</v>
      </c>
      <c r="AF9608">
        <v>0.14972736597061156</v>
      </c>
      <c r="AG9608">
        <v>1.013827702534282E-3</v>
      </c>
      <c r="AH9608">
        <v>5.6725468361377714E-2</v>
      </c>
      <c r="AI9608">
        <v>9.743446409702301</v>
      </c>
      <c r="AJ9608">
        <v>2.8215351973183256</v>
      </c>
      <c r="AK9608">
        <v>48.409328983426093</v>
      </c>
      <c r="AL9608">
        <v>3.8252966227569534</v>
      </c>
      <c r="AM9608">
        <v>24.941948115825653</v>
      </c>
      <c r="AN9608">
        <v>385.30176518204632</v>
      </c>
      <c r="AO9608">
        <v>3.8837164998054508E-2</v>
      </c>
      <c r="AP9608">
        <v>0.87523867821693435</v>
      </c>
    </row>
    <row r="9609" spans="1:42">
      <c r="A9609">
        <v>990.38002774316431</v>
      </c>
      <c r="B9609">
        <v>918.11366632362285</v>
      </c>
      <c r="C9609">
        <v>393.88054984630924</v>
      </c>
      <c r="D9609">
        <v>72.266361419541454</v>
      </c>
      <c r="E9609">
        <v>-72.266361419541454</v>
      </c>
      <c r="F9609">
        <v>-596.49947789685507</v>
      </c>
      <c r="G9609">
        <v>0.10135110159411188</v>
      </c>
      <c r="H9609">
        <v>174.01565676984822</v>
      </c>
      <c r="I9609">
        <v>4.9823959171772E-2</v>
      </c>
      <c r="J9609">
        <v>7.6037225723266599E-2</v>
      </c>
      <c r="K9609">
        <v>1.9860825570762155</v>
      </c>
      <c r="L9609">
        <v>49.188655614852905</v>
      </c>
      <c r="M9609">
        <v>3.1883738123882783</v>
      </c>
      <c r="N9609">
        <v>158.9953407802582</v>
      </c>
      <c r="O9609">
        <v>0.7450697124004364</v>
      </c>
      <c r="P9609">
        <v>7.2739242447747111E-3</v>
      </c>
      <c r="Q9609">
        <v>5.4622267087300613E-3</v>
      </c>
      <c r="R9609">
        <v>0.42111696243286134</v>
      </c>
      <c r="S9609">
        <v>664.83647272760732</v>
      </c>
      <c r="T9609">
        <v>48.12033474445343</v>
      </c>
      <c r="U9609">
        <v>0.35314298450946813</v>
      </c>
      <c r="V9609">
        <v>482.53054618835449</v>
      </c>
      <c r="W9609">
        <v>1</v>
      </c>
      <c r="X9609">
        <v>0.41393041014671328</v>
      </c>
      <c r="Y9609">
        <v>683.66188430134252</v>
      </c>
      <c r="Z9609">
        <v>1</v>
      </c>
      <c r="AA9609">
        <v>21.611885508317954</v>
      </c>
      <c r="AB9609">
        <v>162.14414324951173</v>
      </c>
      <c r="AC9609">
        <v>162.70397156476974</v>
      </c>
      <c r="AD9609">
        <v>9.047787006084735E-3</v>
      </c>
      <c r="AE9609">
        <v>80.669711818011777</v>
      </c>
      <c r="AF9609">
        <v>0.18211871981620786</v>
      </c>
      <c r="AG9609">
        <v>1.3131599011844497E-3</v>
      </c>
      <c r="AH9609">
        <v>2.2496606206893918E-2</v>
      </c>
      <c r="AI9609">
        <v>24.344727694988251</v>
      </c>
      <c r="AJ9609">
        <v>7.1692787332153651</v>
      </c>
      <c r="AK9609">
        <v>3.6387303990125655</v>
      </c>
      <c r="AL9609">
        <v>6.4561937583824083</v>
      </c>
      <c r="AM9609">
        <v>56.613592588901525</v>
      </c>
      <c r="AN9609">
        <v>164.73902046632952</v>
      </c>
      <c r="AO9609">
        <v>9.2589598536491402E-2</v>
      </c>
      <c r="AP9609">
        <v>0.89437980842590348</v>
      </c>
    </row>
    <row r="9610" spans="1:42">
      <c r="A9610">
        <v>508.69466669219378</v>
      </c>
      <c r="B9610">
        <v>514.38884109882474</v>
      </c>
      <c r="C9610">
        <v>282.13718851088413</v>
      </c>
      <c r="D9610">
        <v>-5.6941744066309639</v>
      </c>
      <c r="E9610">
        <v>5.6941744066309639</v>
      </c>
      <c r="F9610">
        <v>-232.25165258794061</v>
      </c>
      <c r="G9610">
        <v>3.6254371478034321E-2</v>
      </c>
      <c r="H9610">
        <v>101.44810082531276</v>
      </c>
      <c r="I9610">
        <v>4.755228370428085E-2</v>
      </c>
      <c r="J9610">
        <v>1.9642400979995728E-2</v>
      </c>
      <c r="K9610">
        <v>1.7208110847294329</v>
      </c>
      <c r="L9610">
        <v>34.087550640106201</v>
      </c>
      <c r="M9610">
        <v>252.24723101131889</v>
      </c>
      <c r="N9610">
        <v>104.90378101139069</v>
      </c>
      <c r="O9610">
        <v>0.53285291790962219</v>
      </c>
      <c r="P9610">
        <v>1.9137698279486758E-3</v>
      </c>
      <c r="Q9610">
        <v>2.0077254772186276E-2</v>
      </c>
      <c r="R9610">
        <v>0.39851323604583738</v>
      </c>
      <c r="S9610">
        <v>1063.1638532283318</v>
      </c>
      <c r="T9610">
        <v>36.652654409408569</v>
      </c>
      <c r="U9610">
        <v>0.30363273561000825</v>
      </c>
      <c r="V9610">
        <v>582.68764019012451</v>
      </c>
      <c r="W9610">
        <v>1</v>
      </c>
      <c r="X9610">
        <v>0.35773227691650394</v>
      </c>
      <c r="Y9610">
        <v>447.27384012092875</v>
      </c>
      <c r="Z9610">
        <v>1</v>
      </c>
      <c r="AA9610">
        <v>36.151468695249562</v>
      </c>
      <c r="AB9610">
        <v>166.4488309326172</v>
      </c>
      <c r="AC9610">
        <v>55.606080591678619</v>
      </c>
      <c r="AD9610">
        <v>1.0091483287322216E-2</v>
      </c>
      <c r="AE9610">
        <v>1.8057186775548035</v>
      </c>
      <c r="AF9610">
        <v>0.14525726795196531</v>
      </c>
      <c r="AG9610">
        <v>2.4691662723924586E-4</v>
      </c>
      <c r="AH9610">
        <v>4.0911772048473356E-2</v>
      </c>
      <c r="AI9610">
        <v>6.7469361424446106</v>
      </c>
      <c r="AJ9610">
        <v>8.5149298974088268</v>
      </c>
      <c r="AK9610">
        <v>1.7991871029138564</v>
      </c>
      <c r="AL9610">
        <v>6.9554537106259788</v>
      </c>
      <c r="AM9610">
        <v>55.683560693264013</v>
      </c>
      <c r="AN9610">
        <v>231.0289342492197</v>
      </c>
      <c r="AO9610">
        <v>6.7948750138282776E-2</v>
      </c>
      <c r="AP9610">
        <v>0.86103044295310982</v>
      </c>
    </row>
    <row r="9611" spans="1:42">
      <c r="A9611">
        <v>144.07925302457102</v>
      </c>
      <c r="B9611">
        <v>58.272522167295534</v>
      </c>
      <c r="C9611">
        <v>633.29350303541901</v>
      </c>
      <c r="D9611">
        <v>-489.21425001084799</v>
      </c>
      <c r="E9611">
        <v>-575.0209808681235</v>
      </c>
      <c r="F9611">
        <v>489.21425001084799</v>
      </c>
      <c r="G9611">
        <v>5.7200007671347815E-2</v>
      </c>
      <c r="H9611">
        <v>2495.1855337563693</v>
      </c>
      <c r="I9611">
        <v>3.2428020536899568E-2</v>
      </c>
      <c r="J9611">
        <v>3.9269794940948489E-2</v>
      </c>
      <c r="K9611">
        <v>1.7659330267846585</v>
      </c>
      <c r="L9611">
        <v>14.859582185745239</v>
      </c>
      <c r="M9611">
        <v>1.2636310502143726</v>
      </c>
      <c r="N9611">
        <v>22.053333594512942</v>
      </c>
      <c r="O9611">
        <v>0.51838669180870056</v>
      </c>
      <c r="P9611">
        <v>2.0339677439795596E-2</v>
      </c>
      <c r="Q9611">
        <v>5.5670564969380687E-3</v>
      </c>
      <c r="R9611">
        <v>0.45046238899230956</v>
      </c>
      <c r="S9611">
        <v>460.75733686311753</v>
      </c>
      <c r="T9611">
        <v>34.942325949668884</v>
      </c>
      <c r="U9611">
        <v>0.44637133657932282</v>
      </c>
      <c r="V9611">
        <v>623.26469421386719</v>
      </c>
      <c r="W9611">
        <v>1</v>
      </c>
      <c r="X9611">
        <v>0.3056101191043854</v>
      </c>
      <c r="Y9611">
        <v>366.07113803715907</v>
      </c>
      <c r="Z9611">
        <v>1</v>
      </c>
      <c r="AA9611">
        <v>15.17052377167702</v>
      </c>
      <c r="AB9611">
        <v>24.068262268066409</v>
      </c>
      <c r="AC9611">
        <v>182.79676288366318</v>
      </c>
      <c r="AD9611">
        <v>4.0869884001903042E-3</v>
      </c>
      <c r="AE9611">
        <v>4.9331483417942357</v>
      </c>
      <c r="AF9611">
        <v>0.23346162915229793</v>
      </c>
      <c r="AG9611">
        <v>1.0089990984690142E-3</v>
      </c>
      <c r="AH9611">
        <v>3.3515365147590639E-2</v>
      </c>
      <c r="AI9611">
        <v>28.034857213497162</v>
      </c>
      <c r="AJ9611">
        <v>2.3661173393709825</v>
      </c>
      <c r="AK9611">
        <v>45.631342329382896</v>
      </c>
      <c r="AL9611">
        <v>5.662233644712976</v>
      </c>
      <c r="AM9611">
        <v>63.878456127643588</v>
      </c>
      <c r="AN9611">
        <v>190.39090750057744</v>
      </c>
      <c r="AO9611">
        <v>3.8368706107139591E-2</v>
      </c>
      <c r="AP9611">
        <v>0.90736891126632702</v>
      </c>
    </row>
    <row r="9612" spans="1:42">
      <c r="A9612">
        <v>1248.0068080211063</v>
      </c>
      <c r="B9612">
        <v>1098.1588477842217</v>
      </c>
      <c r="C9612">
        <v>617.17208527049172</v>
      </c>
      <c r="D9612">
        <v>149.84796023688455</v>
      </c>
      <c r="E9612">
        <v>-149.84796023688455</v>
      </c>
      <c r="F9612">
        <v>-630.83472275061456</v>
      </c>
      <c r="G9612">
        <v>8.8051594565220548E-2</v>
      </c>
      <c r="H9612">
        <v>261.39091471205649</v>
      </c>
      <c r="I9612">
        <v>4.0613012015819544E-2</v>
      </c>
      <c r="J9612">
        <v>3.9203846693038939E-2</v>
      </c>
      <c r="K9612">
        <v>1.1758877516806125</v>
      </c>
      <c r="L9612">
        <v>62.472996711730957</v>
      </c>
      <c r="M9612">
        <v>369.40372293603923</v>
      </c>
      <c r="N9612">
        <v>170.64439324398043</v>
      </c>
      <c r="O9612">
        <v>0.91728153824806213</v>
      </c>
      <c r="P9612">
        <v>1.3123834715949162E-2</v>
      </c>
      <c r="Q9612">
        <v>4.2449894958072235E-2</v>
      </c>
      <c r="R9612">
        <v>0.41262085437774659</v>
      </c>
      <c r="S9612">
        <v>435.8709551440794</v>
      </c>
      <c r="T9612">
        <v>25.860786437988281</v>
      </c>
      <c r="U9612">
        <v>0.37242209613323213</v>
      </c>
      <c r="V9612">
        <v>524.13017749786377</v>
      </c>
      <c r="W9612">
        <v>1</v>
      </c>
      <c r="X9612">
        <v>0.30596397638320927</v>
      </c>
      <c r="Y9612">
        <v>360.43823918713008</v>
      </c>
      <c r="Z9612">
        <v>1</v>
      </c>
      <c r="AA9612">
        <v>21.452894193410877</v>
      </c>
      <c r="AB9612">
        <v>146.37332397460938</v>
      </c>
      <c r="AC9612">
        <v>152.57813483476639</v>
      </c>
      <c r="AD9612">
        <v>9.4634765233749009E-3</v>
      </c>
      <c r="AE9612">
        <v>21.55051182645677</v>
      </c>
      <c r="AF9612">
        <v>0.28810913801193239</v>
      </c>
      <c r="AG9612">
        <v>1.3508291438330867E-3</v>
      </c>
      <c r="AH9612">
        <v>1.1661568701267241E-2</v>
      </c>
      <c r="AI9612">
        <v>29.656130373477936</v>
      </c>
      <c r="AJ9612">
        <v>10.933772338395226</v>
      </c>
      <c r="AK9612">
        <v>9.5096863585710523</v>
      </c>
      <c r="AL9612">
        <v>2.2034461061872563</v>
      </c>
      <c r="AM9612">
        <v>54.317204368114474</v>
      </c>
      <c r="AN9612">
        <v>678.38881083640308</v>
      </c>
      <c r="AO9612">
        <v>5.0457727551460267E-2</v>
      </c>
      <c r="AP9612">
        <v>0.88178728795051586</v>
      </c>
    </row>
    <row r="9613" spans="1:42">
      <c r="A9613">
        <v>647.02667400355517</v>
      </c>
      <c r="B9613">
        <v>777.26991417952149</v>
      </c>
      <c r="C9613">
        <v>981.66312745316748</v>
      </c>
      <c r="D9613">
        <v>-334.6364534496123</v>
      </c>
      <c r="E9613">
        <v>-204.39321327364598</v>
      </c>
      <c r="F9613">
        <v>204.39321327364598</v>
      </c>
      <c r="G9613">
        <v>2.0921780231629272E-2</v>
      </c>
      <c r="H9613">
        <v>2333.1661243167114</v>
      </c>
      <c r="I9613">
        <v>4.2002315819263461E-2</v>
      </c>
      <c r="J9613">
        <v>8.0639273643493659E-2</v>
      </c>
      <c r="K9613">
        <v>1.7583550636470315</v>
      </c>
      <c r="L9613">
        <v>69.225996732711792</v>
      </c>
      <c r="M9613">
        <v>488.96746157813732</v>
      </c>
      <c r="N9613">
        <v>90.824654576492321</v>
      </c>
      <c r="O9613">
        <v>0.62169215083122253</v>
      </c>
      <c r="P9613">
        <v>1.3359072738223603E-2</v>
      </c>
      <c r="Q9613">
        <v>1.3509061442481145E-2</v>
      </c>
      <c r="R9613">
        <v>0.43913871765136719</v>
      </c>
      <c r="S9613">
        <v>717.86757516534351</v>
      </c>
      <c r="T9613">
        <v>42.580071091651917</v>
      </c>
      <c r="U9613">
        <v>0.39984112083911899</v>
      </c>
      <c r="V9613">
        <v>451.79562568664551</v>
      </c>
      <c r="W9613">
        <v>1</v>
      </c>
      <c r="X9613">
        <v>0.44526334643363952</v>
      </c>
      <c r="Y9613">
        <v>619.146842938085</v>
      </c>
      <c r="Z9613">
        <v>1</v>
      </c>
      <c r="AA9613">
        <v>36.496055281496055</v>
      </c>
      <c r="AB9613">
        <v>134.96549652099611</v>
      </c>
      <c r="AC9613">
        <v>123.72686117887497</v>
      </c>
      <c r="AD9613">
        <v>1.2182340051373863E-2</v>
      </c>
      <c r="AE9613">
        <v>1.4628992571036536</v>
      </c>
      <c r="AF9613">
        <v>7.0433696508407584E-2</v>
      </c>
      <c r="AG9613">
        <v>4.478345276952133E-4</v>
      </c>
      <c r="AH9613">
        <v>4.2966840076446536E-2</v>
      </c>
      <c r="AI9613">
        <v>27.925643622875214</v>
      </c>
      <c r="AJ9613">
        <v>16.487128460743733</v>
      </c>
      <c r="AK9613">
        <v>55.21169225871563</v>
      </c>
      <c r="AL9613">
        <v>3.9225486572711219</v>
      </c>
      <c r="AM9613">
        <v>72.760564386844635</v>
      </c>
      <c r="AN9613">
        <v>178.26309560952279</v>
      </c>
      <c r="AO9613">
        <v>7.3133523821830748E-2</v>
      </c>
      <c r="AP9613">
        <v>0.87464822864532477</v>
      </c>
    </row>
    <row r="9614" spans="1:42">
      <c r="A9614">
        <v>570.64560166504839</v>
      </c>
      <c r="B9614">
        <v>321.78585024907898</v>
      </c>
      <c r="C9614">
        <v>511.05556346813188</v>
      </c>
      <c r="D9614">
        <v>59.59003819691651</v>
      </c>
      <c r="E9614">
        <v>-248.85975141596941</v>
      </c>
      <c r="F9614">
        <v>-59.59003819691651</v>
      </c>
      <c r="G9614">
        <v>3.3692199951571709E-2</v>
      </c>
      <c r="H9614">
        <v>1091.1671265375612</v>
      </c>
      <c r="I9614">
        <v>3.6222740113735198E-2</v>
      </c>
      <c r="J9614">
        <v>7.429142308235169E-2</v>
      </c>
      <c r="K9614">
        <v>1.340695095282793</v>
      </c>
      <c r="L9614">
        <v>21.808264255523682</v>
      </c>
      <c r="M9614">
        <v>2.541864792232948</v>
      </c>
      <c r="N9614">
        <v>120.32124882984164</v>
      </c>
      <c r="O9614">
        <v>0.78845217823982239</v>
      </c>
      <c r="P9614">
        <v>1.8202485826280378E-2</v>
      </c>
      <c r="Q9614">
        <v>8.308934476640488E-3</v>
      </c>
      <c r="R9614">
        <v>0.49154643535614012</v>
      </c>
      <c r="S9614">
        <v>1146.183730993881</v>
      </c>
      <c r="T9614">
        <v>35.235410928726196</v>
      </c>
      <c r="U9614">
        <v>0.29876032292842869</v>
      </c>
      <c r="V9614">
        <v>619.12267208099365</v>
      </c>
      <c r="W9614">
        <v>1</v>
      </c>
      <c r="X9614">
        <v>0.33580597400665285</v>
      </c>
      <c r="Y9614">
        <v>568.65889274302231</v>
      </c>
      <c r="Z9614">
        <v>1</v>
      </c>
      <c r="AA9614">
        <v>3.758582894086838</v>
      </c>
      <c r="AB9614">
        <v>174.68560412597657</v>
      </c>
      <c r="AC9614">
        <v>53.626479208469391</v>
      </c>
      <c r="AD9614">
        <v>1.2084678910736345E-2</v>
      </c>
      <c r="AE9614">
        <v>51.432433465667344</v>
      </c>
      <c r="AF9614">
        <v>8.7331438064575176E-2</v>
      </c>
      <c r="AG9614">
        <v>2.5725117374438445E-4</v>
      </c>
      <c r="AH9614">
        <v>4.2976072919368745E-2</v>
      </c>
      <c r="AI9614">
        <v>12.377584278583527</v>
      </c>
      <c r="AJ9614">
        <v>5.8508365921863303</v>
      </c>
      <c r="AK9614">
        <v>29.556912565827368</v>
      </c>
      <c r="AL9614">
        <v>3.2121432255997338</v>
      </c>
      <c r="AM9614">
        <v>30.344234120845798</v>
      </c>
      <c r="AN9614">
        <v>606.1708447061576</v>
      </c>
      <c r="AO9614">
        <v>7.1395713448524467E-2</v>
      </c>
      <c r="AP9614">
        <v>0.82447149348258975</v>
      </c>
    </row>
    <row r="9615" spans="1:42">
      <c r="A9615">
        <v>382.19012585156923</v>
      </c>
      <c r="B9615">
        <v>37.536189339302894</v>
      </c>
      <c r="C9615">
        <v>491.01381296188629</v>
      </c>
      <c r="D9615">
        <v>-108.82368711031705</v>
      </c>
      <c r="E9615">
        <v>-453.47762362258339</v>
      </c>
      <c r="F9615">
        <v>108.82368711031705</v>
      </c>
      <c r="G9615">
        <v>8.1422368130203301E-2</v>
      </c>
      <c r="H9615">
        <v>1314.241181244591</v>
      </c>
      <c r="I9615">
        <v>3.0682159960269927E-2</v>
      </c>
      <c r="J9615">
        <v>9.4514436244964597E-2</v>
      </c>
      <c r="K9615">
        <v>1.4433385907590388</v>
      </c>
      <c r="L9615">
        <v>48.229671716690063</v>
      </c>
      <c r="M9615">
        <v>4.5986187711081312</v>
      </c>
      <c r="N9615">
        <v>90.492674331665043</v>
      </c>
      <c r="O9615">
        <v>0.53853711485862732</v>
      </c>
      <c r="P9615">
        <v>1.9573565218183726E-2</v>
      </c>
      <c r="Q9615">
        <v>2.122839996549818E-2</v>
      </c>
      <c r="R9615">
        <v>0.42623530387878417</v>
      </c>
      <c r="S9615">
        <v>1079.4907131085424</v>
      </c>
      <c r="T9615">
        <v>34.951111674308777</v>
      </c>
      <c r="U9615">
        <v>0.28025949060916905</v>
      </c>
      <c r="V9615">
        <v>495.18632888793945</v>
      </c>
      <c r="W9615">
        <v>1</v>
      </c>
      <c r="X9615">
        <v>0.38117195248603825</v>
      </c>
      <c r="Y9615">
        <v>619.31832827617313</v>
      </c>
      <c r="Z9615">
        <v>1</v>
      </c>
      <c r="AA9615">
        <v>6.312761473321916</v>
      </c>
      <c r="AB9615">
        <v>147.04456475830079</v>
      </c>
      <c r="AC9615">
        <v>161.14581674337387</v>
      </c>
      <c r="AD9615">
        <v>3.2665676540798612E-3</v>
      </c>
      <c r="AE9615">
        <v>4.3651366112479666</v>
      </c>
      <c r="AF9615">
        <v>0.29923670411109915</v>
      </c>
      <c r="AG9615">
        <v>3.8412134734635162E-4</v>
      </c>
      <c r="AH9615">
        <v>4.0180613994598383E-4</v>
      </c>
      <c r="AI9615">
        <v>26.246396005153656</v>
      </c>
      <c r="AJ9615">
        <v>0.79186358375058707</v>
      </c>
      <c r="AK9615">
        <v>27.830724400877951</v>
      </c>
      <c r="AL9615">
        <v>5.9713744173832168</v>
      </c>
      <c r="AM9615">
        <v>36.564299690723416</v>
      </c>
      <c r="AN9615">
        <v>792.23084932288384</v>
      </c>
      <c r="AO9615">
        <v>7.0652972579002382E-2</v>
      </c>
      <c r="AP9615">
        <v>0.87498765802383438</v>
      </c>
    </row>
    <row r="9616" spans="1:42">
      <c r="A9616">
        <v>286.97130550771016</v>
      </c>
      <c r="B9616">
        <v>257.8297320930759</v>
      </c>
      <c r="C9616">
        <v>387.97178828437893</v>
      </c>
      <c r="D9616">
        <v>-101.00048277666878</v>
      </c>
      <c r="E9616">
        <v>-130.14205619130303</v>
      </c>
      <c r="F9616">
        <v>101.00048277666878</v>
      </c>
      <c r="G9616">
        <v>1.9772916562622127E-2</v>
      </c>
      <c r="H9616">
        <v>1119.8440839794812</v>
      </c>
      <c r="I9616">
        <v>5.9575864970684046E-2</v>
      </c>
      <c r="J9616">
        <v>8.5989724874496465E-2</v>
      </c>
      <c r="K9616">
        <v>1.2445807046473025</v>
      </c>
      <c r="L9616">
        <v>74.553680419921875</v>
      </c>
      <c r="M9616">
        <v>197.75772268688124</v>
      </c>
      <c r="N9616">
        <v>49.911670718193065</v>
      </c>
      <c r="O9616">
        <v>0.90848031640052795</v>
      </c>
      <c r="P9616">
        <v>2.279851330651177E-2</v>
      </c>
      <c r="Q9616">
        <v>4.4838546646965866E-3</v>
      </c>
      <c r="R9616">
        <v>0.48928167819976809</v>
      </c>
      <c r="S9616">
        <v>366.98838512181635</v>
      </c>
      <c r="T9616">
        <v>31.635963916778564</v>
      </c>
      <c r="U9616">
        <v>0.34433992087841037</v>
      </c>
      <c r="V9616">
        <v>606.54451847076416</v>
      </c>
      <c r="W9616">
        <v>1</v>
      </c>
      <c r="X9616">
        <v>0.42593563795089723</v>
      </c>
      <c r="Y9616">
        <v>627.38508047731978</v>
      </c>
      <c r="Z9616">
        <v>1</v>
      </c>
      <c r="AA9616">
        <v>12.071846467199327</v>
      </c>
      <c r="AB9616">
        <v>91.644140136718761</v>
      </c>
      <c r="AC9616">
        <v>159.73225384950638</v>
      </c>
      <c r="AD9616">
        <v>1.0276972126756979E-2</v>
      </c>
      <c r="AE9616">
        <v>7.651788470101752</v>
      </c>
      <c r="AF9616">
        <v>6.1630833148956288E-2</v>
      </c>
      <c r="AG9616">
        <v>8.6034680543764595E-4</v>
      </c>
      <c r="AH9616">
        <v>1.3708547711372375E-3</v>
      </c>
      <c r="AI9616">
        <v>23.607892096042633</v>
      </c>
      <c r="AJ9616">
        <v>2.6497789759381321</v>
      </c>
      <c r="AK9616">
        <v>52.884910524487495</v>
      </c>
      <c r="AL9616">
        <v>7.7370321297558853</v>
      </c>
      <c r="AM9616">
        <v>57.033778369426727</v>
      </c>
      <c r="AN9616">
        <v>260.7266725082996</v>
      </c>
      <c r="AO9616">
        <v>9.7042370915412901E-2</v>
      </c>
      <c r="AP9616">
        <v>0.87899651169776927</v>
      </c>
    </row>
    <row r="9617" spans="1:42">
      <c r="A9617">
        <v>425.3468488678256</v>
      </c>
      <c r="B9617">
        <v>634.89160670561637</v>
      </c>
      <c r="C9617">
        <v>583.07760532045609</v>
      </c>
      <c r="D9617">
        <v>-209.54475783779077</v>
      </c>
      <c r="E9617">
        <v>51.814001385160282</v>
      </c>
      <c r="F9617">
        <v>-51.814001385160282</v>
      </c>
      <c r="G9617">
        <v>2.7924207493878399E-2</v>
      </c>
      <c r="H9617">
        <v>937.90243727736947</v>
      </c>
      <c r="I9617">
        <v>5.4006188213825225E-2</v>
      </c>
      <c r="J9617">
        <v>9.2547260284423824E-2</v>
      </c>
      <c r="K9617">
        <v>1.0910564413726329</v>
      </c>
      <c r="L9617">
        <v>64.872926473617554</v>
      </c>
      <c r="M9617">
        <v>748.93231196103011</v>
      </c>
      <c r="N9617">
        <v>49.858586902999889</v>
      </c>
      <c r="O9617">
        <v>0.81936714053153992</v>
      </c>
      <c r="P9617">
        <v>1.5659071763356524E-2</v>
      </c>
      <c r="Q9617">
        <v>3.0280681875016948E-2</v>
      </c>
      <c r="R9617">
        <v>0.49736494064331055</v>
      </c>
      <c r="S9617">
        <v>1048.6942732335231</v>
      </c>
      <c r="T9617">
        <v>38.204434514045715</v>
      </c>
      <c r="U9617">
        <v>0.41481211483478547</v>
      </c>
      <c r="V9617">
        <v>561.16385459899902</v>
      </c>
      <c r="W9617">
        <v>1</v>
      </c>
      <c r="X9617">
        <v>0.4486978757381439</v>
      </c>
      <c r="Y9617">
        <v>427.05390103573296</v>
      </c>
      <c r="Z9617">
        <v>1</v>
      </c>
      <c r="AA9617">
        <v>47.100656126451497</v>
      </c>
      <c r="AB9617">
        <v>67.347685729980469</v>
      </c>
      <c r="AC9617">
        <v>109.93857830762863</v>
      </c>
      <c r="AD9617">
        <v>4.4972900651459001E-3</v>
      </c>
      <c r="AE9617">
        <v>21.23582625024185</v>
      </c>
      <c r="AF9617">
        <v>9.4246262311935405E-2</v>
      </c>
      <c r="AG9617">
        <v>2.2720223239538698E-4</v>
      </c>
      <c r="AH9617">
        <v>3.2087737703323363E-2</v>
      </c>
      <c r="AI9617">
        <v>28.961775004863739</v>
      </c>
      <c r="AJ9617">
        <v>14.605446956185293</v>
      </c>
      <c r="AK9617">
        <v>43.374763829112055</v>
      </c>
      <c r="AL9617">
        <v>7.9099870392172722</v>
      </c>
      <c r="AM9617">
        <v>94.879005300998685</v>
      </c>
      <c r="AN9617">
        <v>238.9104798615549</v>
      </c>
      <c r="AO9617">
        <v>5.4678395152091983E-2</v>
      </c>
      <c r="AP9617">
        <v>0.89646764373779309</v>
      </c>
    </row>
    <row r="9618" spans="1:42">
      <c r="A9618">
        <v>1140.9407412294199</v>
      </c>
      <c r="B9618">
        <v>1090.3961747104611</v>
      </c>
      <c r="C9618">
        <v>946.6170955367312</v>
      </c>
      <c r="D9618">
        <v>50.544566518958845</v>
      </c>
      <c r="E9618">
        <v>-50.544566518958845</v>
      </c>
      <c r="F9618">
        <v>-194.32364569268873</v>
      </c>
      <c r="G9618">
        <v>4.5525269961900899E-2</v>
      </c>
      <c r="H9618">
        <v>1793.9009499760443</v>
      </c>
      <c r="I9618">
        <v>5.9621666371822354E-2</v>
      </c>
      <c r="J9618">
        <v>4.4182174921035766E-2</v>
      </c>
      <c r="K9618">
        <v>1.9496008602917194</v>
      </c>
      <c r="L9618">
        <v>15.464494228363037</v>
      </c>
      <c r="M9618">
        <v>49.4352669378993</v>
      </c>
      <c r="N9618">
        <v>190.8419927957535</v>
      </c>
      <c r="O9618">
        <v>0.95403221249580383</v>
      </c>
      <c r="P9618">
        <v>2.108197466532389E-2</v>
      </c>
      <c r="Q9618">
        <v>4.5343199359046078E-2</v>
      </c>
      <c r="R9618">
        <v>0.45352921962738035</v>
      </c>
      <c r="S9618">
        <v>566.46512483840047</v>
      </c>
      <c r="T9618">
        <v>45.129889249801636</v>
      </c>
      <c r="U9618">
        <v>0.33141003549098969</v>
      </c>
      <c r="V9618">
        <v>576.25167369842529</v>
      </c>
      <c r="W9618">
        <v>1</v>
      </c>
      <c r="X9618">
        <v>0.35000103950500489</v>
      </c>
      <c r="Y9618">
        <v>351.01873033966183</v>
      </c>
      <c r="Z9618">
        <v>1</v>
      </c>
      <c r="AA9618">
        <v>2.8152476764202126</v>
      </c>
      <c r="AB9618">
        <v>143.10490075683595</v>
      </c>
      <c r="AC9618">
        <v>184.3521848320961</v>
      </c>
      <c r="AD9618">
        <v>7.1127720368214147E-3</v>
      </c>
      <c r="AE9618">
        <v>42.463205588146316</v>
      </c>
      <c r="AF9618">
        <v>9.4528441429138174E-2</v>
      </c>
      <c r="AG9618">
        <v>1.2744373109431465E-3</v>
      </c>
      <c r="AH9618">
        <v>3.34992772936821E-2</v>
      </c>
      <c r="AI9618">
        <v>6.2868121266365051</v>
      </c>
      <c r="AJ9618">
        <v>12.212258231431463</v>
      </c>
      <c r="AK9618">
        <v>53.329902768731117</v>
      </c>
      <c r="AL9618">
        <v>7.5854466890765391</v>
      </c>
      <c r="AM9618">
        <v>78.994613969326011</v>
      </c>
      <c r="AN9618">
        <v>153.21440209362555</v>
      </c>
      <c r="AO9618">
        <v>8.8269159913063056E-2</v>
      </c>
      <c r="AP9618">
        <v>0.90582071661949171</v>
      </c>
    </row>
    <row r="9619" spans="1:42">
      <c r="A9619">
        <v>638.9890268215612</v>
      </c>
      <c r="B9619">
        <v>321.18782062677417</v>
      </c>
      <c r="C9619">
        <v>297.40352254998595</v>
      </c>
      <c r="D9619">
        <v>317.80120619478703</v>
      </c>
      <c r="E9619">
        <v>-317.80120619478703</v>
      </c>
      <c r="F9619">
        <v>-341.58550427157525</v>
      </c>
      <c r="G9619">
        <v>5.1137019796116512E-2</v>
      </c>
      <c r="H9619">
        <v>124.91614016415411</v>
      </c>
      <c r="I9619">
        <v>4.9431981146335603E-2</v>
      </c>
      <c r="J9619">
        <v>7.2829176425933839E-2</v>
      </c>
      <c r="K9619">
        <v>1.4172221713960171</v>
      </c>
      <c r="L9619">
        <v>11.562377214431763</v>
      </c>
      <c r="M9619">
        <v>1.111530661227867</v>
      </c>
      <c r="N9619">
        <v>117.0868847709656</v>
      </c>
      <c r="O9619">
        <v>0.55808481574058533</v>
      </c>
      <c r="P9619">
        <v>1.9260693285200328E-2</v>
      </c>
      <c r="Q9619">
        <v>3.1961968368954125E-2</v>
      </c>
      <c r="R9619">
        <v>0.45653885841369629</v>
      </c>
      <c r="S9619">
        <v>1022.992742896201</v>
      </c>
      <c r="T9619">
        <v>25.486096739768982</v>
      </c>
      <c r="U9619">
        <v>0.34194442808628084</v>
      </c>
      <c r="V9619">
        <v>641.24431610107422</v>
      </c>
      <c r="W9619">
        <v>1</v>
      </c>
      <c r="X9619">
        <v>0.34918938279151918</v>
      </c>
      <c r="Y9619">
        <v>600.68185703763879</v>
      </c>
      <c r="Z9619">
        <v>1</v>
      </c>
      <c r="AA9619">
        <v>13.368272863931658</v>
      </c>
      <c r="AB9619">
        <v>62.926578186035158</v>
      </c>
      <c r="AC9619">
        <v>181.645368039608</v>
      </c>
      <c r="AD9619">
        <v>4.7441987909822379E-3</v>
      </c>
      <c r="AE9619">
        <v>1.7173200527671146</v>
      </c>
      <c r="AF9619">
        <v>0.21441805958747862</v>
      </c>
      <c r="AG9619">
        <v>1.998990062341463E-4</v>
      </c>
      <c r="AH9619">
        <v>3.7619745850563047E-2</v>
      </c>
      <c r="AI9619">
        <v>25.849917829036713</v>
      </c>
      <c r="AJ9619">
        <v>0.84371763483400208</v>
      </c>
      <c r="AK9619">
        <v>4.2134852260351181</v>
      </c>
      <c r="AL9619">
        <v>4.6842176294293116</v>
      </c>
      <c r="AM9619">
        <v>82.125860416889182</v>
      </c>
      <c r="AN9619">
        <v>686.85840592192108</v>
      </c>
      <c r="AO9619">
        <v>4.9037306189537049E-2</v>
      </c>
      <c r="AP9619">
        <v>0.92682292699813862</v>
      </c>
    </row>
    <row r="9620" spans="1:42">
      <c r="A9620">
        <v>1496.7292823741327</v>
      </c>
      <c r="B9620">
        <v>1742.1528951002153</v>
      </c>
      <c r="C9620">
        <v>916.81122863499638</v>
      </c>
      <c r="D9620">
        <v>-245.42361272608264</v>
      </c>
      <c r="E9620">
        <v>245.42361272608264</v>
      </c>
      <c r="F9620">
        <v>-825.34166646521896</v>
      </c>
      <c r="G9620">
        <v>5.4457204933216236E-2</v>
      </c>
      <c r="H9620">
        <v>574.07892065157876</v>
      </c>
      <c r="I9620">
        <v>3.0704931914806364E-2</v>
      </c>
      <c r="J9620">
        <v>2.1957274198532106E-2</v>
      </c>
      <c r="K9620">
        <v>1.1269408466398716</v>
      </c>
      <c r="L9620">
        <v>42.684626579284668</v>
      </c>
      <c r="M9620">
        <v>739.74912446176484</v>
      </c>
      <c r="N9620">
        <v>187.59283488674166</v>
      </c>
      <c r="O9620">
        <v>0.80538740754127502</v>
      </c>
      <c r="P9620">
        <v>2.0011392169528536E-3</v>
      </c>
      <c r="Q9620">
        <v>3.5252908229827878E-2</v>
      </c>
      <c r="R9620">
        <v>0.43257763385772707</v>
      </c>
      <c r="S9620">
        <v>760.1448876373338</v>
      </c>
      <c r="T9620">
        <v>31.88326358795166</v>
      </c>
      <c r="U9620">
        <v>0.39980770289897921</v>
      </c>
      <c r="V9620">
        <v>497.20165729522705</v>
      </c>
      <c r="W9620">
        <v>1</v>
      </c>
      <c r="X9620">
        <v>0.31677720308303836</v>
      </c>
      <c r="Y9620">
        <v>526.36373697197575</v>
      </c>
      <c r="Z9620">
        <v>1</v>
      </c>
      <c r="AA9620">
        <v>27.985047879171379</v>
      </c>
      <c r="AB9620">
        <v>105.18535473632814</v>
      </c>
      <c r="AC9620">
        <v>195.21545916795731</v>
      </c>
      <c r="AD9620">
        <v>4.6628919422117051E-3</v>
      </c>
      <c r="AE9620">
        <v>14.468289801165655</v>
      </c>
      <c r="AF9620">
        <v>0.18201608419418333</v>
      </c>
      <c r="AG9620">
        <v>9.5094187291068174E-4</v>
      </c>
      <c r="AH9620">
        <v>5.0450933992862698E-2</v>
      </c>
      <c r="AI9620">
        <v>23.300391733646393</v>
      </c>
      <c r="AJ9620">
        <v>5.9403208127538347</v>
      </c>
      <c r="AK9620">
        <v>16.072008317112921</v>
      </c>
      <c r="AL9620">
        <v>3.1393216961261716</v>
      </c>
      <c r="AM9620">
        <v>96.297041213512415</v>
      </c>
      <c r="AN9620">
        <v>142.57017525901045</v>
      </c>
      <c r="AO9620">
        <v>5.538308727741241E-2</v>
      </c>
      <c r="AP9620">
        <v>0.89504115414619456</v>
      </c>
    </row>
    <row r="9621" spans="1:42">
      <c r="A9621">
        <v>518.49337153379702</v>
      </c>
      <c r="B9621">
        <v>509.11749769136571</v>
      </c>
      <c r="C9621">
        <v>620.62389847540283</v>
      </c>
      <c r="D9621">
        <v>-102.13052694160581</v>
      </c>
      <c r="E9621">
        <v>-111.50640078403711</v>
      </c>
      <c r="F9621">
        <v>102.13052694160581</v>
      </c>
      <c r="G9621">
        <v>4.5982627579180403E-2</v>
      </c>
      <c r="H9621">
        <v>696.37758075195813</v>
      </c>
      <c r="I9621">
        <v>3.1101689636707303E-2</v>
      </c>
      <c r="J9621">
        <v>2.1547318458557126E-2</v>
      </c>
      <c r="K9621">
        <v>1.2068728718936443</v>
      </c>
      <c r="L9621">
        <v>59.95268702507019</v>
      </c>
      <c r="M9621">
        <v>932.37877606311133</v>
      </c>
      <c r="N9621">
        <v>47.887233853530894</v>
      </c>
      <c r="O9621">
        <v>0.99361225962638855</v>
      </c>
      <c r="P9621">
        <v>3.9718813896179195E-3</v>
      </c>
      <c r="Q9621">
        <v>4.632266092300414E-2</v>
      </c>
      <c r="R9621">
        <v>0.48804172515869138</v>
      </c>
      <c r="S9621">
        <v>964.01518716231362</v>
      </c>
      <c r="T9621">
        <v>32.954850792884827</v>
      </c>
      <c r="U9621">
        <v>0.35464288055896764</v>
      </c>
      <c r="V9621">
        <v>463.85788917541504</v>
      </c>
      <c r="W9621">
        <v>1</v>
      </c>
      <c r="X9621">
        <v>0.32138731837272649</v>
      </c>
      <c r="Y9621">
        <v>658.21993202767544</v>
      </c>
      <c r="Z9621">
        <v>1</v>
      </c>
      <c r="AA9621">
        <v>45.06237265255929</v>
      </c>
      <c r="AB9621">
        <v>134.30646087646485</v>
      </c>
      <c r="AC9621">
        <v>35.633556544780731</v>
      </c>
      <c r="AD9621">
        <v>1.2922391320905113E-2</v>
      </c>
      <c r="AE9621">
        <v>3.7743750252529247</v>
      </c>
      <c r="AF9621">
        <v>0.16219411253929136</v>
      </c>
      <c r="AG9621">
        <v>1.1034185025424212E-3</v>
      </c>
      <c r="AH9621">
        <v>2.0306515884399412E-2</v>
      </c>
      <c r="AI9621">
        <v>26.830563247203827</v>
      </c>
      <c r="AJ9621">
        <v>11.00352913235421</v>
      </c>
      <c r="AK9621">
        <v>16.845381633639334</v>
      </c>
      <c r="AL9621">
        <v>7.9181132519527146</v>
      </c>
      <c r="AM9621">
        <v>32.854755175113681</v>
      </c>
      <c r="AN9621">
        <v>756.22433210722988</v>
      </c>
      <c r="AO9621">
        <v>0.10322714221477508</v>
      </c>
      <c r="AP9621">
        <v>0.83728629589080816</v>
      </c>
    </row>
    <row r="9622" spans="1:42">
      <c r="A9622">
        <v>817.20180619998632</v>
      </c>
      <c r="B9622">
        <v>759.31761926689489</v>
      </c>
      <c r="C9622">
        <v>458.24067175914109</v>
      </c>
      <c r="D9622">
        <v>57.884186933091428</v>
      </c>
      <c r="E9622">
        <v>-57.884186933091428</v>
      </c>
      <c r="F9622">
        <v>-358.96113444084523</v>
      </c>
      <c r="G9622">
        <v>6.9420766395128383E-2</v>
      </c>
      <c r="H9622">
        <v>411.4109047381686</v>
      </c>
      <c r="I9622">
        <v>5.5456582009792324E-2</v>
      </c>
      <c r="J9622">
        <v>0.10451485180854797</v>
      </c>
      <c r="K9622">
        <v>1.8543602645218371</v>
      </c>
      <c r="L9622">
        <v>76.340420246124268</v>
      </c>
      <c r="M9622">
        <v>59.63596883123526</v>
      </c>
      <c r="N9622">
        <v>106.71197775287629</v>
      </c>
      <c r="O9622">
        <v>0.96050122380256653</v>
      </c>
      <c r="P9622">
        <v>8.5394325256347645E-3</v>
      </c>
      <c r="Q9622">
        <v>2.5479094558291962E-2</v>
      </c>
      <c r="R9622">
        <v>0.43217643260955813</v>
      </c>
      <c r="S9622">
        <v>878.16212714720155</v>
      </c>
      <c r="T9622">
        <v>43.301421403884888</v>
      </c>
      <c r="U9622">
        <v>0.44648909986019136</v>
      </c>
      <c r="V9622">
        <v>595.57855129241943</v>
      </c>
      <c r="W9622">
        <v>1</v>
      </c>
      <c r="X9622">
        <v>0.29282235622406011</v>
      </c>
      <c r="Y9622">
        <v>379.55361094758189</v>
      </c>
      <c r="Z9622">
        <v>1</v>
      </c>
      <c r="AA9622">
        <v>11.734734526624681</v>
      </c>
      <c r="AB9622">
        <v>33.376470825195312</v>
      </c>
      <c r="AC9622">
        <v>124.87059980630875</v>
      </c>
      <c r="AD9622">
        <v>9.3384229219876796E-3</v>
      </c>
      <c r="AE9622">
        <v>6.2102632916432698</v>
      </c>
      <c r="AF9622">
        <v>0.27271253585815425</v>
      </c>
      <c r="AG9622">
        <v>1.2981712215001354E-3</v>
      </c>
      <c r="AH9622">
        <v>5.725086343288421E-3</v>
      </c>
      <c r="AI9622">
        <v>9.4340923428535461</v>
      </c>
      <c r="AJ9622">
        <v>10.85539352054724</v>
      </c>
      <c r="AK9622">
        <v>44.574461422562599</v>
      </c>
      <c r="AL9622">
        <v>0.69416259744780806</v>
      </c>
      <c r="AM9622">
        <v>104.94475883245468</v>
      </c>
      <c r="AN9622">
        <v>190.02523637485876</v>
      </c>
      <c r="AO9622">
        <v>5.44704567193985E-2</v>
      </c>
      <c r="AP9622">
        <v>0.86498729205131542</v>
      </c>
    </row>
    <row r="9623" spans="1:42">
      <c r="A9623">
        <v>276.11506046886683</v>
      </c>
      <c r="B9623">
        <v>-54.208942116904439</v>
      </c>
      <c r="C9623">
        <v>491.27870781113245</v>
      </c>
      <c r="D9623">
        <v>-215.16364734226562</v>
      </c>
      <c r="E9623">
        <v>-545.48764992803694</v>
      </c>
      <c r="F9623">
        <v>215.16364734226562</v>
      </c>
      <c r="G9623">
        <v>4.3464646429622805E-2</v>
      </c>
      <c r="H9623">
        <v>1443.4473311592026</v>
      </c>
      <c r="I9623">
        <v>2.5857659876346587E-2</v>
      </c>
      <c r="J9623">
        <v>4.71407732963562E-2</v>
      </c>
      <c r="K9623">
        <v>1.0328769815862178</v>
      </c>
      <c r="L9623">
        <v>58.290315866470337</v>
      </c>
      <c r="M9623">
        <v>86.734701485613911</v>
      </c>
      <c r="N9623">
        <v>50.74554850616456</v>
      </c>
      <c r="O9623">
        <v>0.73645362257957458</v>
      </c>
      <c r="P9623">
        <v>8.6469383769565145E-3</v>
      </c>
      <c r="Q9623">
        <v>3.1625834623972567E-2</v>
      </c>
      <c r="R9623">
        <v>0.40830664634704589</v>
      </c>
      <c r="S9623">
        <v>1002.2017884007303</v>
      </c>
      <c r="T9623">
        <v>32.0477694272995</v>
      </c>
      <c r="U9623">
        <v>0.36621618807315826</v>
      </c>
      <c r="V9623">
        <v>497.47381210327148</v>
      </c>
      <c r="W9623">
        <v>1</v>
      </c>
      <c r="X9623">
        <v>0.31533135533332829</v>
      </c>
      <c r="Y9623">
        <v>576.27341104151139</v>
      </c>
      <c r="Z9623">
        <v>1</v>
      </c>
      <c r="AA9623">
        <v>22.052811302881246</v>
      </c>
      <c r="AB9623">
        <v>8.4700525512695322</v>
      </c>
      <c r="AC9623">
        <v>149.01953786611557</v>
      </c>
      <c r="AD9623">
        <v>1.0342798477564103E-2</v>
      </c>
      <c r="AE9623">
        <v>47.629902349394214</v>
      </c>
      <c r="AF9623">
        <v>4.4909015893936144E-2</v>
      </c>
      <c r="AG9623">
        <v>3.2075221706258687E-4</v>
      </c>
      <c r="AH9623">
        <v>1.3231244826316832E-2</v>
      </c>
      <c r="AI9623">
        <v>29.543176591396332</v>
      </c>
      <c r="AJ9623">
        <v>5.4290928006296504</v>
      </c>
      <c r="AK9623">
        <v>35.760733203291892</v>
      </c>
      <c r="AL9623">
        <v>4.6088467534734407</v>
      </c>
      <c r="AM9623">
        <v>88.991165649890903</v>
      </c>
      <c r="AN9623">
        <v>823.58663912366978</v>
      </c>
      <c r="AO9623">
        <v>0.1035090116262436</v>
      </c>
      <c r="AP9623">
        <v>0.88593233537673965</v>
      </c>
    </row>
    <row r="9624" spans="1:42">
      <c r="A9624">
        <v>1186.5392149172114</v>
      </c>
      <c r="B9624">
        <v>3848.2300676805412</v>
      </c>
      <c r="C9624">
        <v>2768.5614504909986</v>
      </c>
      <c r="D9624">
        <v>-2661.6908527633295</v>
      </c>
      <c r="E9624">
        <v>1079.6686171895426</v>
      </c>
      <c r="F9624">
        <v>-1079.6686171895426</v>
      </c>
      <c r="G9624">
        <v>4.8308235928199092E-2</v>
      </c>
      <c r="H9624">
        <v>1996.162388024612</v>
      </c>
      <c r="I9624">
        <v>4.3934294879436495E-2</v>
      </c>
      <c r="J9624">
        <v>6.5723149776458741E-3</v>
      </c>
      <c r="K9624">
        <v>1.9685633436739445</v>
      </c>
      <c r="L9624">
        <v>74.634389877319336</v>
      </c>
      <c r="M9624">
        <v>6502.8303252552514</v>
      </c>
      <c r="N9624">
        <v>182.3676380933762</v>
      </c>
      <c r="O9624">
        <v>0.57406726479530334</v>
      </c>
      <c r="P9624">
        <v>1.4416825294494626E-2</v>
      </c>
      <c r="Q9624">
        <v>1.1757489681243894E-2</v>
      </c>
      <c r="R9624">
        <v>0.40241106510162356</v>
      </c>
      <c r="S9624">
        <v>327.42081898737604</v>
      </c>
      <c r="T9624">
        <v>26.419579982757568</v>
      </c>
      <c r="U9624">
        <v>0.2875607937574387</v>
      </c>
      <c r="V9624">
        <v>582.91800022125244</v>
      </c>
      <c r="W9624">
        <v>1</v>
      </c>
      <c r="X9624">
        <v>0.38763417959213259</v>
      </c>
      <c r="Y9624">
        <v>593.483917274482</v>
      </c>
      <c r="Z9624">
        <v>1</v>
      </c>
      <c r="AA9624">
        <v>44.842668663702014</v>
      </c>
      <c r="AB9624">
        <v>1.8627177734375002</v>
      </c>
      <c r="AC9624">
        <v>199.98234063386917</v>
      </c>
      <c r="AD9624">
        <v>1.3300990243243355E-2</v>
      </c>
      <c r="AE9624">
        <v>1.2307734865435911</v>
      </c>
      <c r="AF9624">
        <v>0.19051977396011349</v>
      </c>
      <c r="AG9624">
        <v>1.1717946211432149E-3</v>
      </c>
      <c r="AH9624">
        <v>8.4791012883186322E-3</v>
      </c>
      <c r="AI9624">
        <v>29.575914442539215</v>
      </c>
      <c r="AJ9624">
        <v>10.891199006298377</v>
      </c>
      <c r="AK9624">
        <v>43.690330322384831</v>
      </c>
      <c r="AL9624">
        <v>4.0723452435747687</v>
      </c>
      <c r="AM9624">
        <v>59.496738994121557</v>
      </c>
      <c r="AN9624">
        <v>556.44116571843767</v>
      </c>
      <c r="AO9624">
        <v>4.7240618824958801E-2</v>
      </c>
      <c r="AP9624">
        <v>0.90831476998329175</v>
      </c>
    </row>
    <row r="9625" spans="1:42">
      <c r="A9625">
        <v>1293.1074174584073</v>
      </c>
      <c r="B9625">
        <v>1495.0057662418426</v>
      </c>
      <c r="C9625">
        <v>1236.0776548860915</v>
      </c>
      <c r="D9625">
        <v>-201.89834878343527</v>
      </c>
      <c r="E9625">
        <v>201.89834878343527</v>
      </c>
      <c r="F9625">
        <v>-258.92811135575107</v>
      </c>
      <c r="G9625">
        <v>5.0796315393350673E-2</v>
      </c>
      <c r="H9625">
        <v>1816.9349864547696</v>
      </c>
      <c r="I9625">
        <v>2.0508058369159698E-2</v>
      </c>
      <c r="J9625">
        <v>1.0956830978393554E-2</v>
      </c>
      <c r="K9625">
        <v>1.4601670993506908</v>
      </c>
      <c r="L9625">
        <v>66.257270574569702</v>
      </c>
      <c r="M9625">
        <v>898.06230588211997</v>
      </c>
      <c r="N9625">
        <v>181.51626652183535</v>
      </c>
      <c r="O9625">
        <v>0.62025758624076843</v>
      </c>
      <c r="P9625">
        <v>1.7046850575341117E-2</v>
      </c>
      <c r="Q9625">
        <v>4.1138904836442731E-2</v>
      </c>
      <c r="R9625">
        <v>0.38779016494750979</v>
      </c>
      <c r="S9625">
        <v>536.47788733341167</v>
      </c>
      <c r="T9625">
        <v>32.99587070941925</v>
      </c>
      <c r="U9625">
        <v>0.34857658207416536</v>
      </c>
      <c r="V9625">
        <v>603.72538566589355</v>
      </c>
      <c r="W9625">
        <v>1</v>
      </c>
      <c r="X9625">
        <v>0.39876624464988708</v>
      </c>
      <c r="Y9625">
        <v>299.1296340711931</v>
      </c>
      <c r="Z9625">
        <v>1</v>
      </c>
      <c r="AA9625">
        <v>41.754326969194416</v>
      </c>
      <c r="AB9625">
        <v>129.44157196044924</v>
      </c>
      <c r="AC9625">
        <v>80.340604484081268</v>
      </c>
      <c r="AD9625">
        <v>2.207910912668603E-3</v>
      </c>
      <c r="AE9625">
        <v>2.4008354298145167</v>
      </c>
      <c r="AF9625">
        <v>0.20869619250297544</v>
      </c>
      <c r="AG9625">
        <v>4.7241502969200451E-4</v>
      </c>
      <c r="AH9625">
        <v>2.028757891654968E-2</v>
      </c>
      <c r="AI9625">
        <v>18.175074756145477</v>
      </c>
      <c r="AJ9625">
        <v>4.0786734704314371</v>
      </c>
      <c r="AK9625">
        <v>25.322075945734976</v>
      </c>
      <c r="AL9625">
        <v>4.5370674225279917</v>
      </c>
      <c r="AM9625">
        <v>74.833028852939606</v>
      </c>
      <c r="AN9625">
        <v>340.5148014274298</v>
      </c>
      <c r="AO9625">
        <v>7.1501444697380068E-2</v>
      </c>
      <c r="AP9625">
        <v>0.83452117729187014</v>
      </c>
    </row>
    <row r="9626" spans="1:42">
      <c r="A9626">
        <v>294.72876546433736</v>
      </c>
      <c r="B9626">
        <v>190.07111327912588</v>
      </c>
      <c r="C9626">
        <v>813.9407622550732</v>
      </c>
      <c r="D9626">
        <v>-519.21199679073584</v>
      </c>
      <c r="E9626">
        <v>-623.86964897594726</v>
      </c>
      <c r="F9626">
        <v>519.21199679073584</v>
      </c>
      <c r="G9626">
        <v>9.4672301888424779E-2</v>
      </c>
      <c r="H9626">
        <v>2168.8124080557395</v>
      </c>
      <c r="I9626">
        <v>2.4013131558895111E-2</v>
      </c>
      <c r="J9626">
        <v>9.4270899057388308E-2</v>
      </c>
      <c r="K9626">
        <v>1.1212942552387715</v>
      </c>
      <c r="L9626">
        <v>17.438971996307373</v>
      </c>
      <c r="M9626">
        <v>501.56211920544746</v>
      </c>
      <c r="N9626">
        <v>47.158943544960032</v>
      </c>
      <c r="O9626">
        <v>0.62157991528511047</v>
      </c>
      <c r="P9626">
        <v>1.8680111143324109E-2</v>
      </c>
      <c r="Q9626">
        <v>2.6307331879933671E-2</v>
      </c>
      <c r="R9626">
        <v>0.49457791805267337</v>
      </c>
      <c r="S9626">
        <v>1068.8279622539822</v>
      </c>
      <c r="T9626">
        <v>30.543464422225952</v>
      </c>
      <c r="U9626">
        <v>0.37281099259853367</v>
      </c>
      <c r="V9626">
        <v>534.23221111297607</v>
      </c>
      <c r="W9626">
        <v>1</v>
      </c>
      <c r="X9626">
        <v>0.43130605697631841</v>
      </c>
      <c r="Y9626">
        <v>565.28691371883451</v>
      </c>
      <c r="Z9626">
        <v>1</v>
      </c>
      <c r="AA9626">
        <v>34.982412429075247</v>
      </c>
      <c r="AB9626">
        <v>62.36206433105469</v>
      </c>
      <c r="AC9626">
        <v>189.37850147485733</v>
      </c>
      <c r="AD9626">
        <v>6.642240540594117E-3</v>
      </c>
      <c r="AE9626">
        <v>33.412701846059555</v>
      </c>
      <c r="AF9626">
        <v>0.29977922916412347</v>
      </c>
      <c r="AG9626">
        <v>9.1418460751990598E-4</v>
      </c>
      <c r="AH9626">
        <v>3.2451888740062711E-2</v>
      </c>
      <c r="AI9626">
        <v>18.16952258348465</v>
      </c>
      <c r="AJ9626">
        <v>0.75741284702100586</v>
      </c>
      <c r="AK9626">
        <v>46.366735988259315</v>
      </c>
      <c r="AL9626">
        <v>6.7445038718233192</v>
      </c>
      <c r="AM9626">
        <v>35.039102303981778</v>
      </c>
      <c r="AN9626">
        <v>699.55416378760242</v>
      </c>
      <c r="AO9626">
        <v>9.2369721055030829E-2</v>
      </c>
      <c r="AP9626">
        <v>0.91359914946556109</v>
      </c>
    </row>
    <row r="9627" spans="1:42">
      <c r="A9627">
        <v>805.99605574946304</v>
      </c>
      <c r="B9627">
        <v>578.65552467307191</v>
      </c>
      <c r="C9627">
        <v>377.97870111488038</v>
      </c>
      <c r="D9627">
        <v>227.34053107639113</v>
      </c>
      <c r="E9627">
        <v>-227.34053107639113</v>
      </c>
      <c r="F9627">
        <v>-428.01735463458266</v>
      </c>
      <c r="G9627">
        <v>7.717636503225693E-2</v>
      </c>
      <c r="H9627">
        <v>371.43226341083289</v>
      </c>
      <c r="I9627">
        <v>5.5342496931552888E-2</v>
      </c>
      <c r="J9627">
        <v>3.2407234668731688E-2</v>
      </c>
      <c r="K9627">
        <v>1.5401977967202662</v>
      </c>
      <c r="L9627">
        <v>67.314854860305786</v>
      </c>
      <c r="M9627">
        <v>13.007558648190173</v>
      </c>
      <c r="N9627">
        <v>159.167824131012</v>
      </c>
      <c r="O9627">
        <v>0.67837986350059509</v>
      </c>
      <c r="P9627">
        <v>8.2628994517856165E-3</v>
      </c>
      <c r="Q9627">
        <v>1.4814182758331296E-2</v>
      </c>
      <c r="R9627">
        <v>0.38284726142883302</v>
      </c>
      <c r="S9627">
        <v>988.98266340494138</v>
      </c>
      <c r="T9627">
        <v>44.58974301815033</v>
      </c>
      <c r="U9627">
        <v>0.30302105963230136</v>
      </c>
      <c r="V9627">
        <v>540.53497314453125</v>
      </c>
      <c r="W9627">
        <v>1</v>
      </c>
      <c r="X9627">
        <v>0.3560480654239655</v>
      </c>
      <c r="Y9627">
        <v>609.29707268322977</v>
      </c>
      <c r="Z9627">
        <v>1</v>
      </c>
      <c r="AA9627">
        <v>50.44988764954568</v>
      </c>
      <c r="AB9627">
        <v>58.534737854003907</v>
      </c>
      <c r="AC9627">
        <v>101.97682231664658</v>
      </c>
      <c r="AD9627">
        <v>4.1502406454493861E-3</v>
      </c>
      <c r="AE9627">
        <v>8.923361811091393</v>
      </c>
      <c r="AF9627">
        <v>0.29489414334297182</v>
      </c>
      <c r="AG9627">
        <v>6.3247331613739842E-4</v>
      </c>
      <c r="AH9627">
        <v>3.2090551114082336E-2</v>
      </c>
      <c r="AI9627">
        <v>18.539551198482513</v>
      </c>
      <c r="AJ9627">
        <v>10.496939513469286</v>
      </c>
      <c r="AK9627">
        <v>11.762170481085777</v>
      </c>
      <c r="AL9627">
        <v>4.735944276726582</v>
      </c>
      <c r="AM9627">
        <v>68.797617733478546</v>
      </c>
      <c r="AN9627">
        <v>538.22287938156137</v>
      </c>
      <c r="AO9627">
        <v>9.2274143576622003E-2</v>
      </c>
      <c r="AP9627">
        <v>0.86484225034713758</v>
      </c>
    </row>
    <row r="9628" spans="1:42">
      <c r="A9628">
        <v>377.82999728298637</v>
      </c>
      <c r="B9628">
        <v>113.15200821256047</v>
      </c>
      <c r="C9628">
        <v>542.43959387693087</v>
      </c>
      <c r="D9628">
        <v>-164.6095965939445</v>
      </c>
      <c r="E9628">
        <v>-429.2875856643704</v>
      </c>
      <c r="F9628">
        <v>164.6095965939445</v>
      </c>
      <c r="G9628">
        <v>7.6043877866631901E-2</v>
      </c>
      <c r="H9628">
        <v>1687.4114844671144</v>
      </c>
      <c r="I9628">
        <v>3.8026160895824432E-2</v>
      </c>
      <c r="J9628">
        <v>0.10158191752433776</v>
      </c>
      <c r="K9628">
        <v>1.1602574242651462</v>
      </c>
      <c r="L9628">
        <v>47.390275001525879</v>
      </c>
      <c r="M9628">
        <v>1.6987437763718303</v>
      </c>
      <c r="N9628">
        <v>68.692407681846632</v>
      </c>
      <c r="O9628">
        <v>0.68839684128761292</v>
      </c>
      <c r="P9628">
        <v>4.8487399419148754E-3</v>
      </c>
      <c r="Q9628">
        <v>6.0674774911668554E-3</v>
      </c>
      <c r="R9628">
        <v>0.38805931568145752</v>
      </c>
      <c r="S9628">
        <v>589.37601935762586</v>
      </c>
      <c r="T9628">
        <v>45.139932632446289</v>
      </c>
      <c r="U9628">
        <v>0.33274079501628878</v>
      </c>
      <c r="V9628">
        <v>616.13495349884033</v>
      </c>
      <c r="W9628">
        <v>1</v>
      </c>
      <c r="X9628">
        <v>0.44468332529067994</v>
      </c>
      <c r="Y9628">
        <v>376.49893473009524</v>
      </c>
      <c r="Z9628">
        <v>1</v>
      </c>
      <c r="AA9628">
        <v>26.453016555166251</v>
      </c>
      <c r="AB9628">
        <v>71.253979248046875</v>
      </c>
      <c r="AC9628">
        <v>95.846863090991974</v>
      </c>
      <c r="AD9628">
        <v>6.6573460896809898E-3</v>
      </c>
      <c r="AE9628">
        <v>42.761562604541588</v>
      </c>
      <c r="AF9628">
        <v>0.2729280352592468</v>
      </c>
      <c r="AG9628">
        <v>1.2644350744060969E-3</v>
      </c>
      <c r="AH9628">
        <v>5.9162339079380032E-2</v>
      </c>
      <c r="AI9628">
        <v>24.9173703789711</v>
      </c>
      <c r="AJ9628">
        <v>10.938585728242495</v>
      </c>
      <c r="AK9628">
        <v>53.726570876240729</v>
      </c>
      <c r="AL9628">
        <v>6.6795641431653916</v>
      </c>
      <c r="AM9628">
        <v>56.906992805004123</v>
      </c>
      <c r="AN9628">
        <v>585.67395522236552</v>
      </c>
      <c r="AO9628">
        <v>8.8344457745552066E-2</v>
      </c>
      <c r="AP9628">
        <v>0.90642966389656077</v>
      </c>
    </row>
    <row r="9629" spans="1:42">
      <c r="A9629">
        <v>1288.2798731971841</v>
      </c>
      <c r="B9629">
        <v>1326.1102745399442</v>
      </c>
      <c r="C9629">
        <v>833.67992233030975</v>
      </c>
      <c r="D9629">
        <v>-37.830401342760069</v>
      </c>
      <c r="E9629">
        <v>37.830401342760069</v>
      </c>
      <c r="F9629">
        <v>-492.43035220963441</v>
      </c>
      <c r="G9629">
        <v>1.2351851710191267E-2</v>
      </c>
      <c r="H9629">
        <v>488.22650200058678</v>
      </c>
      <c r="I9629">
        <v>5.8897657692432402E-2</v>
      </c>
      <c r="J9629">
        <v>6.6624430656433101E-2</v>
      </c>
      <c r="K9629">
        <v>1.0783284303843974</v>
      </c>
      <c r="L9629">
        <v>48.547419309616089</v>
      </c>
      <c r="M9629">
        <v>735.33145751237612</v>
      </c>
      <c r="N9629">
        <v>164.21893100166324</v>
      </c>
      <c r="O9629">
        <v>0.74544569849967957</v>
      </c>
      <c r="P9629">
        <v>1.3029161612192787E-2</v>
      </c>
      <c r="Q9629">
        <v>6.7472087542215968E-3</v>
      </c>
      <c r="R9629">
        <v>0.43760635375976564</v>
      </c>
      <c r="S9629">
        <v>1034.6853224352867</v>
      </c>
      <c r="T9629">
        <v>40.195170044898987</v>
      </c>
      <c r="U9629">
        <v>0.44351263344287872</v>
      </c>
      <c r="V9629">
        <v>515.23900032043457</v>
      </c>
      <c r="W9629">
        <v>1</v>
      </c>
      <c r="X9629">
        <v>0.34955047488212587</v>
      </c>
      <c r="Y9629">
        <v>332.6167156131612</v>
      </c>
      <c r="Z9629">
        <v>1</v>
      </c>
      <c r="AA9629">
        <v>43.023438685731897</v>
      </c>
      <c r="AB9629">
        <v>79.592768981933602</v>
      </c>
      <c r="AC9629">
        <v>76.322905719280243</v>
      </c>
      <c r="AD9629">
        <v>4.8391586694961942E-3</v>
      </c>
      <c r="AE9629">
        <v>30.527518328664222</v>
      </c>
      <c r="AF9629">
        <v>2.8952697515487666E-2</v>
      </c>
      <c r="AG9629">
        <v>1.9691212988701584E-4</v>
      </c>
      <c r="AH9629">
        <v>5.6862518596649168E-2</v>
      </c>
      <c r="AI9629">
        <v>9.4040009379386902</v>
      </c>
      <c r="AJ9629">
        <v>5.887383355703979</v>
      </c>
      <c r="AK9629">
        <v>25.29947078883648</v>
      </c>
      <c r="AL9629">
        <v>7.6516577805845278</v>
      </c>
      <c r="AM9629">
        <v>22.718416178226473</v>
      </c>
      <c r="AN9629">
        <v>631.76826631480208</v>
      </c>
      <c r="AO9629">
        <v>0.10594173228740693</v>
      </c>
      <c r="AP9629">
        <v>0.8725580301284791</v>
      </c>
    </row>
    <row r="9630" spans="1:42">
      <c r="A9630">
        <v>567.19170167540199</v>
      </c>
      <c r="B9630">
        <v>784.40695993906013</v>
      </c>
      <c r="C9630">
        <v>802.36711045023014</v>
      </c>
      <c r="D9630">
        <v>-235.17540877482816</v>
      </c>
      <c r="E9630">
        <v>-17.960150511170013</v>
      </c>
      <c r="F9630">
        <v>17.960150511170013</v>
      </c>
      <c r="G9630">
        <v>7.3146629496484372E-2</v>
      </c>
      <c r="H9630">
        <v>720.64892293210403</v>
      </c>
      <c r="I9630">
        <v>5.0655084550380702E-2</v>
      </c>
      <c r="J9630">
        <v>9.9213011980056762E-2</v>
      </c>
      <c r="K9630">
        <v>2.1566628422081466</v>
      </c>
      <c r="L9630">
        <v>68.481829166412354</v>
      </c>
      <c r="M9630">
        <v>1234.7427230235216</v>
      </c>
      <c r="N9630">
        <v>112.44440501575471</v>
      </c>
      <c r="O9630">
        <v>0.88380149006843567</v>
      </c>
      <c r="P9630">
        <v>1.7176225450303816E-4</v>
      </c>
      <c r="Q9630">
        <v>2.4880675739712183E-3</v>
      </c>
      <c r="R9630">
        <v>0.44719851970672608</v>
      </c>
      <c r="S9630">
        <v>569.45998352753486</v>
      </c>
      <c r="T9630">
        <v>43.977600336074829</v>
      </c>
      <c r="U9630">
        <v>0.28809544026851658</v>
      </c>
      <c r="V9630">
        <v>464.96655941009521</v>
      </c>
      <c r="W9630">
        <v>1</v>
      </c>
      <c r="X9630">
        <v>0.30201952457427983</v>
      </c>
      <c r="Y9630">
        <v>354.51814983641827</v>
      </c>
      <c r="Z9630">
        <v>1</v>
      </c>
      <c r="AA9630">
        <v>27.287827868146902</v>
      </c>
      <c r="AB9630">
        <v>87.459431274414072</v>
      </c>
      <c r="AC9630">
        <v>191.68204218149185</v>
      </c>
      <c r="AD9630">
        <v>8.4860304481962807E-3</v>
      </c>
      <c r="AE9630">
        <v>4.6671347051061973</v>
      </c>
      <c r="AF9630">
        <v>0.25065527915954589</v>
      </c>
      <c r="AG9630">
        <v>1.2425140304954338E-3</v>
      </c>
      <c r="AH9630">
        <v>5.6382760655879972E-2</v>
      </c>
      <c r="AI9630">
        <v>16.733825504779816</v>
      </c>
      <c r="AJ9630">
        <v>4.8635253923375128</v>
      </c>
      <c r="AK9630">
        <v>16.427717676758768</v>
      </c>
      <c r="AL9630">
        <v>8.2477311373597662</v>
      </c>
      <c r="AM9630">
        <v>41.156452977657324</v>
      </c>
      <c r="AN9630">
        <v>701.29174370685655</v>
      </c>
      <c r="AO9630">
        <v>8.1805820107460014E-2</v>
      </c>
      <c r="AP9630">
        <v>0.83000296854972844</v>
      </c>
    </row>
    <row r="9631" spans="1:42">
      <c r="A9631">
        <v>1338.9195792413834</v>
      </c>
      <c r="B9631">
        <v>1283.9291220229566</v>
      </c>
      <c r="C9631">
        <v>919.11823312906029</v>
      </c>
      <c r="D9631">
        <v>54.990457218426855</v>
      </c>
      <c r="E9631">
        <v>-54.990457218426855</v>
      </c>
      <c r="F9631">
        <v>-419.80134611232313</v>
      </c>
      <c r="G9631">
        <v>2.710789895868479E-2</v>
      </c>
      <c r="H9631">
        <v>1410.3815630920133</v>
      </c>
      <c r="I9631">
        <v>5.3972918093204494E-2</v>
      </c>
      <c r="J9631">
        <v>3.8617818355560302E-2</v>
      </c>
      <c r="K9631">
        <v>2.0305309546887873</v>
      </c>
      <c r="L9631">
        <v>28.00611138343811</v>
      </c>
      <c r="M9631">
        <v>24.280806580065537</v>
      </c>
      <c r="N9631">
        <v>186.53604523925785</v>
      </c>
      <c r="O9631">
        <v>0.68391236662864685</v>
      </c>
      <c r="P9631">
        <v>1.1035008801354301E-2</v>
      </c>
      <c r="Q9631">
        <v>4.1286346647474492E-4</v>
      </c>
      <c r="R9631">
        <v>0.41584429740905759</v>
      </c>
      <c r="S9631">
        <v>646.13306145506385</v>
      </c>
      <c r="T9631">
        <v>30.018755793571472</v>
      </c>
      <c r="U9631">
        <v>0.40246158182621006</v>
      </c>
      <c r="V9631">
        <v>587.71295547485352</v>
      </c>
      <c r="W9631">
        <v>1</v>
      </c>
      <c r="X9631">
        <v>0.43357095837593079</v>
      </c>
      <c r="Y9631">
        <v>350.59630911808722</v>
      </c>
      <c r="Z9631">
        <v>1</v>
      </c>
      <c r="AA9631">
        <v>22.697570263299948</v>
      </c>
      <c r="AB9631">
        <v>38.276384094238281</v>
      </c>
      <c r="AC9631">
        <v>125.71009248495102</v>
      </c>
      <c r="AD9631">
        <v>1.4057818029680823E-2</v>
      </c>
      <c r="AE9631">
        <v>6.5387237212197853</v>
      </c>
      <c r="AF9631">
        <v>9.1839262247085551E-2</v>
      </c>
      <c r="AG9631">
        <v>3.5831661412266577E-4</v>
      </c>
      <c r="AH9631">
        <v>4.6494100260734555E-2</v>
      </c>
      <c r="AI9631">
        <v>15.068045556545258</v>
      </c>
      <c r="AJ9631">
        <v>13.284812441921085</v>
      </c>
      <c r="AK9631">
        <v>57.951092957854272</v>
      </c>
      <c r="AL9631">
        <v>1.5317386452654898</v>
      </c>
      <c r="AM9631">
        <v>23.491994011402131</v>
      </c>
      <c r="AN9631">
        <v>153.25062381569359</v>
      </c>
      <c r="AO9631">
        <v>0.1087575067281723</v>
      </c>
      <c r="AP9631">
        <v>0.85254778909683238</v>
      </c>
    </row>
    <row r="9632" spans="1:42">
      <c r="A9632">
        <v>111.54630310298715</v>
      </c>
      <c r="B9632">
        <v>-202.51307589262342</v>
      </c>
      <c r="C9632">
        <v>185.57770460306614</v>
      </c>
      <c r="D9632">
        <v>-74.031401500078985</v>
      </c>
      <c r="E9632">
        <v>-388.09078049568956</v>
      </c>
      <c r="F9632">
        <v>74.031401500078985</v>
      </c>
      <c r="G9632">
        <v>2.5969257674444007E-2</v>
      </c>
      <c r="H9632">
        <v>485.77735819379711</v>
      </c>
      <c r="I9632">
        <v>4.8070861995220183E-2</v>
      </c>
      <c r="J9632">
        <v>6.014402151107788E-3</v>
      </c>
      <c r="K9632">
        <v>1.044796379429102</v>
      </c>
      <c r="L9632">
        <v>62.158336639404297</v>
      </c>
      <c r="M9632">
        <v>5.5694085939691202</v>
      </c>
      <c r="N9632">
        <v>36.031245995903021</v>
      </c>
      <c r="O9632">
        <v>0.88006559014320374</v>
      </c>
      <c r="P9632">
        <v>2.2995884895324704E-2</v>
      </c>
      <c r="Q9632">
        <v>2.6211083465152312E-2</v>
      </c>
      <c r="R9632">
        <v>0.38817472934722902</v>
      </c>
      <c r="S9632">
        <v>1144.9791031150185</v>
      </c>
      <c r="T9632">
        <v>35.517466068267822</v>
      </c>
      <c r="U9632">
        <v>0.33189555823802952</v>
      </c>
      <c r="V9632">
        <v>614.91892337799072</v>
      </c>
      <c r="W9632">
        <v>1</v>
      </c>
      <c r="X9632">
        <v>0.28613264799118043</v>
      </c>
      <c r="Y9632">
        <v>319.8828056666116</v>
      </c>
      <c r="Z9632">
        <v>1</v>
      </c>
      <c r="AA9632">
        <v>0.57045678793907173</v>
      </c>
      <c r="AB9632">
        <v>111.76088916015625</v>
      </c>
      <c r="AC9632">
        <v>47.982366383075714</v>
      </c>
      <c r="AD9632">
        <v>7.5484658917810161E-3</v>
      </c>
      <c r="AE9632">
        <v>5.919722057948781</v>
      </c>
      <c r="AF9632">
        <v>0.10455825090408324</v>
      </c>
      <c r="AG9632">
        <v>4.7883278633283364E-4</v>
      </c>
      <c r="AH9632">
        <v>3.1487317287921902E-2</v>
      </c>
      <c r="AI9632">
        <v>10.948294699192047</v>
      </c>
      <c r="AJ9632">
        <v>11.116091276384706</v>
      </c>
      <c r="AK9632">
        <v>20.089768064618109</v>
      </c>
      <c r="AL9632">
        <v>4.6969769286595691</v>
      </c>
      <c r="AM9632">
        <v>22.986298739910129</v>
      </c>
      <c r="AN9632">
        <v>764.59721785167631</v>
      </c>
      <c r="AO9632">
        <v>4.9392846226692197E-2</v>
      </c>
      <c r="AP9632">
        <v>0.82721689057350167</v>
      </c>
    </row>
    <row r="9633" spans="1:42">
      <c r="A9633">
        <v>992.76645485955532</v>
      </c>
      <c r="B9633">
        <v>689.10648043587662</v>
      </c>
      <c r="C9633">
        <v>582.14424637801847</v>
      </c>
      <c r="D9633">
        <v>303.6599744236787</v>
      </c>
      <c r="E9633">
        <v>-303.6599744236787</v>
      </c>
      <c r="F9633">
        <v>-410.62220848153686</v>
      </c>
      <c r="G9633">
        <v>4.7145376197925096E-2</v>
      </c>
      <c r="H9633">
        <v>778.02440931586477</v>
      </c>
      <c r="I9633">
        <v>5.989597588777542E-2</v>
      </c>
      <c r="J9633">
        <v>3.9300003051757817E-3</v>
      </c>
      <c r="K9633">
        <v>2.0640227341353894</v>
      </c>
      <c r="L9633">
        <v>29.552625417709351</v>
      </c>
      <c r="M9633">
        <v>6.5775245188479134</v>
      </c>
      <c r="N9633">
        <v>168.64244838676456</v>
      </c>
      <c r="O9633">
        <v>0.73563167452812195</v>
      </c>
      <c r="P9633">
        <v>2.2570941236284042E-2</v>
      </c>
      <c r="Q9633">
        <v>1.834592337078518E-2</v>
      </c>
      <c r="R9633">
        <v>0.48286138534545897</v>
      </c>
      <c r="S9633">
        <v>1053.1379660659836</v>
      </c>
      <c r="T9633">
        <v>39.623549580574036</v>
      </c>
      <c r="U9633">
        <v>0.34900669872760776</v>
      </c>
      <c r="V9633">
        <v>523.49638938903809</v>
      </c>
      <c r="W9633">
        <v>1</v>
      </c>
      <c r="X9633">
        <v>0.28073707938194276</v>
      </c>
      <c r="Y9633">
        <v>596.06873165560546</v>
      </c>
      <c r="Z9633">
        <v>1</v>
      </c>
      <c r="AA9633">
        <v>23.927784911546713</v>
      </c>
      <c r="AB9633">
        <v>157.03180194091797</v>
      </c>
      <c r="AC9633">
        <v>121.07801884412766</v>
      </c>
      <c r="AD9633">
        <v>4.7971709161742119E-3</v>
      </c>
      <c r="AE9633">
        <v>82.823330409108038</v>
      </c>
      <c r="AF9633">
        <v>0.103945072889328</v>
      </c>
      <c r="AG9633">
        <v>4.5122676350292711E-4</v>
      </c>
      <c r="AH9633">
        <v>1.7280114221572874E-2</v>
      </c>
      <c r="AI9633">
        <v>29.191658198833466</v>
      </c>
      <c r="AJ9633">
        <v>0.91003151799945237</v>
      </c>
      <c r="AK9633">
        <v>37.043283936381343</v>
      </c>
      <c r="AL9633">
        <v>1.5358562583369717</v>
      </c>
      <c r="AM9633">
        <v>45.274881994724275</v>
      </c>
      <c r="AN9633">
        <v>727.82898173258172</v>
      </c>
      <c r="AO9633">
        <v>6.1707184672355656E-2</v>
      </c>
      <c r="AP9633">
        <v>0.84175134658813489</v>
      </c>
    </row>
    <row r="9634" spans="1:42">
      <c r="A9634">
        <v>262.53162590510635</v>
      </c>
      <c r="B9634">
        <v>217.23474195056249</v>
      </c>
      <c r="C9634">
        <v>501.31966469366608</v>
      </c>
      <c r="D9634">
        <v>-238.78803878855973</v>
      </c>
      <c r="E9634">
        <v>-284.08492274310356</v>
      </c>
      <c r="F9634">
        <v>238.78803878855973</v>
      </c>
      <c r="G9634">
        <v>2.6481170389542723E-2</v>
      </c>
      <c r="H9634">
        <v>1789.0178787808211</v>
      </c>
      <c r="I9634">
        <v>5.8324335515499114E-2</v>
      </c>
      <c r="J9634">
        <v>8.0885135889053342E-2</v>
      </c>
      <c r="K9634">
        <v>2.1608150976955889</v>
      </c>
      <c r="L9634">
        <v>70.909421443939209</v>
      </c>
      <c r="M9634">
        <v>1.3770997097053275</v>
      </c>
      <c r="N9634">
        <v>43.094852009010317</v>
      </c>
      <c r="O9634">
        <v>0.57651165127754211</v>
      </c>
      <c r="P9634">
        <v>1.246685981750488E-2</v>
      </c>
      <c r="Q9634">
        <v>4.4862013445960143E-2</v>
      </c>
      <c r="R9634">
        <v>0.49587808132171629</v>
      </c>
      <c r="S9634">
        <v>544.51895783748103</v>
      </c>
      <c r="T9634">
        <v>44.553536176681519</v>
      </c>
      <c r="U9634">
        <v>0.3939684194326401</v>
      </c>
      <c r="V9634">
        <v>576.16050243377686</v>
      </c>
      <c r="W9634">
        <v>1</v>
      </c>
      <c r="X9634">
        <v>0.32606139183044436</v>
      </c>
      <c r="Y9634">
        <v>613.90006075494512</v>
      </c>
      <c r="Z9634">
        <v>1</v>
      </c>
      <c r="AA9634">
        <v>19.957904828214652</v>
      </c>
      <c r="AB9634">
        <v>45.642321655273442</v>
      </c>
      <c r="AC9634">
        <v>57.696749269962311</v>
      </c>
      <c r="AD9634">
        <v>1.1724760593512119E-2</v>
      </c>
      <c r="AE9634">
        <v>4.0589064999826245</v>
      </c>
      <c r="AF9634">
        <v>0.10229869365692137</v>
      </c>
      <c r="AG9634">
        <v>5.1794981122222662E-4</v>
      </c>
      <c r="AH9634">
        <v>3.9875465762615206E-2</v>
      </c>
      <c r="AI9634">
        <v>14.758348762989044</v>
      </c>
      <c r="AJ9634">
        <v>12.35750934858731</v>
      </c>
      <c r="AK9634">
        <v>46.88824144899845</v>
      </c>
      <c r="AL9634">
        <v>4.7506763077760503</v>
      </c>
      <c r="AM9634">
        <v>52.909994447231291</v>
      </c>
      <c r="AN9634">
        <v>108.5410629586014</v>
      </c>
      <c r="AO9634">
        <v>8.9086371064186098E-2</v>
      </c>
      <c r="AP9634">
        <v>0.84426417899131778</v>
      </c>
    </row>
    <row r="9635" spans="1:42">
      <c r="A9635">
        <v>1595.6346063167498</v>
      </c>
      <c r="B9635">
        <v>1344.4224588187808</v>
      </c>
      <c r="C9635">
        <v>623.2935853320779</v>
      </c>
      <c r="D9635">
        <v>251.212147497969</v>
      </c>
      <c r="E9635">
        <v>-251.212147497969</v>
      </c>
      <c r="F9635">
        <v>-972.3410209846719</v>
      </c>
      <c r="G9635">
        <v>2.0806035098314295E-2</v>
      </c>
      <c r="H9635">
        <v>83.619371818090258</v>
      </c>
      <c r="I9635">
        <v>5.1038474142551422E-2</v>
      </c>
      <c r="J9635">
        <v>1.7793032169342041E-2</v>
      </c>
      <c r="K9635">
        <v>1.1780243558824062</v>
      </c>
      <c r="L9635">
        <v>75.20295262336731</v>
      </c>
      <c r="M9635">
        <v>43.586332175308968</v>
      </c>
      <c r="N9635">
        <v>195.82212042465213</v>
      </c>
      <c r="O9635">
        <v>0.99841246008872986</v>
      </c>
      <c r="P9635">
        <v>1.7618865383995902E-2</v>
      </c>
      <c r="Q9635">
        <v>8.043838553958467E-3</v>
      </c>
      <c r="R9635">
        <v>0.4173563480377197</v>
      </c>
      <c r="S9635">
        <v>617.40284032647787</v>
      </c>
      <c r="T9635">
        <v>44.694671034812927</v>
      </c>
      <c r="U9635">
        <v>0.44979654371738431</v>
      </c>
      <c r="V9635">
        <v>496.91791534423828</v>
      </c>
      <c r="W9635">
        <v>1</v>
      </c>
      <c r="X9635">
        <v>0.31091272950172427</v>
      </c>
      <c r="Y9635">
        <v>504.8250486706383</v>
      </c>
      <c r="Z9635">
        <v>1</v>
      </c>
      <c r="AA9635">
        <v>46.877525003519068</v>
      </c>
      <c r="AB9635">
        <v>137.80274127197268</v>
      </c>
      <c r="AC9635">
        <v>89.3965944647789</v>
      </c>
      <c r="AD9635">
        <v>9.1961396046173881E-3</v>
      </c>
      <c r="AE9635">
        <v>65.57200436670891</v>
      </c>
      <c r="AF9635">
        <v>-8.5085570812225356E-3</v>
      </c>
      <c r="AG9635">
        <v>1.1072905609236506E-4</v>
      </c>
      <c r="AH9635">
        <v>5.9305153131484984E-3</v>
      </c>
      <c r="AI9635">
        <v>19.873288571834564</v>
      </c>
      <c r="AJ9635">
        <v>4.0718033788765515</v>
      </c>
      <c r="AK9635">
        <v>2.7893902820348737</v>
      </c>
      <c r="AL9635">
        <v>6.6016179103405026</v>
      </c>
      <c r="AM9635">
        <v>78.230446827411654</v>
      </c>
      <c r="AN9635">
        <v>606.37497935008628</v>
      </c>
      <c r="AO9635">
        <v>5.2602655768394471E-2</v>
      </c>
      <c r="AP9635">
        <v>0.89151281881332411</v>
      </c>
    </row>
    <row r="9636" spans="1:42">
      <c r="A9636">
        <v>786.45607420872784</v>
      </c>
      <c r="B9636">
        <v>596.47811576402682</v>
      </c>
      <c r="C9636">
        <v>365.24889315291233</v>
      </c>
      <c r="D9636">
        <v>189.97795844470102</v>
      </c>
      <c r="E9636">
        <v>-189.97795844470102</v>
      </c>
      <c r="F9636">
        <v>-421.20718105581551</v>
      </c>
      <c r="G9636">
        <v>1.405537657649569E-3</v>
      </c>
      <c r="H9636">
        <v>130.89604632147672</v>
      </c>
      <c r="I9636">
        <v>4.7986855208873747E-2</v>
      </c>
      <c r="J9636">
        <v>6.3179339170455928E-2</v>
      </c>
      <c r="K9636">
        <v>1.3710675626814366</v>
      </c>
      <c r="L9636">
        <v>59.36337947845459</v>
      </c>
      <c r="M9636">
        <v>38.359132217900687</v>
      </c>
      <c r="N9636">
        <v>148.08723037929536</v>
      </c>
      <c r="O9636">
        <v>0.88857546448707581</v>
      </c>
      <c r="P9636">
        <v>2.3230873001946338E-2</v>
      </c>
      <c r="Q9636">
        <v>3.9730408297644716E-2</v>
      </c>
      <c r="R9636">
        <v>0.47078464984893797</v>
      </c>
      <c r="S9636">
        <v>961.62674327347463</v>
      </c>
      <c r="T9636">
        <v>25.103449821472168</v>
      </c>
      <c r="U9636">
        <v>0.31797918498516087</v>
      </c>
      <c r="V9636">
        <v>562.96131610870361</v>
      </c>
      <c r="W9636">
        <v>1</v>
      </c>
      <c r="X9636">
        <v>0.29722140550613407</v>
      </c>
      <c r="Y9636">
        <v>298.65917298495901</v>
      </c>
      <c r="Z9636">
        <v>1</v>
      </c>
      <c r="AA9636">
        <v>33.632772096395499</v>
      </c>
      <c r="AB9636">
        <v>45.265197509765628</v>
      </c>
      <c r="AC9636">
        <v>27.421565353870392</v>
      </c>
      <c r="AD9636">
        <v>2.252394521338308E-3</v>
      </c>
      <c r="AE9636">
        <v>3.4231757155286324</v>
      </c>
      <c r="AF9636">
        <v>5.2590537071227975E-3</v>
      </c>
      <c r="AG9636">
        <v>9.9294794000547157E-4</v>
      </c>
      <c r="AH9636">
        <v>2.8670393335819243E-2</v>
      </c>
      <c r="AI9636">
        <v>20.932847559452057</v>
      </c>
      <c r="AJ9636">
        <v>3.3135627389120406</v>
      </c>
      <c r="AK9636">
        <v>4.0063037234544749</v>
      </c>
      <c r="AL9636">
        <v>6.1132787128468742</v>
      </c>
      <c r="AM9636">
        <v>26.477527892589571</v>
      </c>
      <c r="AN9636">
        <v>478.35209239313463</v>
      </c>
      <c r="AO9636">
        <v>8.505277645587922E-2</v>
      </c>
      <c r="AP9636">
        <v>0.85372625470161445</v>
      </c>
    </row>
    <row r="9637" spans="1:42">
      <c r="A9637">
        <v>1243.020466978282</v>
      </c>
      <c r="B9637">
        <v>1382.6200419747765</v>
      </c>
      <c r="C9637">
        <v>2028.8079440507277</v>
      </c>
      <c r="D9637">
        <v>-785.78747707244565</v>
      </c>
      <c r="E9637">
        <v>-646.18790207595111</v>
      </c>
      <c r="F9637">
        <v>646.18790207595111</v>
      </c>
      <c r="G9637">
        <v>9.2814576513751607E-2</v>
      </c>
      <c r="H9637">
        <v>5031.580002503385</v>
      </c>
      <c r="I9637">
        <v>1.6581626236438749E-2</v>
      </c>
      <c r="J9637">
        <v>3.0784672737121578E-2</v>
      </c>
      <c r="K9637">
        <v>1.6493424422442913</v>
      </c>
      <c r="L9637">
        <v>54.971131086349487</v>
      </c>
      <c r="M9637">
        <v>904.53144888064799</v>
      </c>
      <c r="N9637">
        <v>171.48081477088931</v>
      </c>
      <c r="O9637">
        <v>0.52758309245109558</v>
      </c>
      <c r="P9637">
        <v>1.927570507261488E-2</v>
      </c>
      <c r="Q9637">
        <v>2.2313954936133487E-2</v>
      </c>
      <c r="R9637">
        <v>0.39330135345458983</v>
      </c>
      <c r="S9637">
        <v>382.29167013031957</v>
      </c>
      <c r="T9637">
        <v>37.054935097694397</v>
      </c>
      <c r="U9637">
        <v>0.37227069199085239</v>
      </c>
      <c r="V9637">
        <v>644.2202091217041</v>
      </c>
      <c r="W9637">
        <v>1</v>
      </c>
      <c r="X9637">
        <v>0.31260437846183781</v>
      </c>
      <c r="Y9637">
        <v>409.78611650259143</v>
      </c>
      <c r="Z9637">
        <v>1</v>
      </c>
      <c r="AA9637">
        <v>4.5245202560138704</v>
      </c>
      <c r="AB9637">
        <v>64.806420837402342</v>
      </c>
      <c r="AC9637">
        <v>139.8378774523735</v>
      </c>
      <c r="AD9637">
        <v>1.2772385686890691E-2</v>
      </c>
      <c r="AE9637">
        <v>97.79491460143926</v>
      </c>
      <c r="AF9637">
        <v>0.11543601393699646</v>
      </c>
      <c r="AG9637">
        <v>4.0518275526498095E-4</v>
      </c>
      <c r="AH9637">
        <v>4.0556332588195798E-2</v>
      </c>
      <c r="AI9637">
        <v>15.977987945079803</v>
      </c>
      <c r="AJ9637">
        <v>3.7803298150777014</v>
      </c>
      <c r="AK9637">
        <v>50.405326911807059</v>
      </c>
      <c r="AL9637">
        <v>5.7733401246466762</v>
      </c>
      <c r="AM9637">
        <v>102.22576614618302</v>
      </c>
      <c r="AN9637">
        <v>527.49009087929812</v>
      </c>
      <c r="AO9637">
        <v>8.7675731539726257E-2</v>
      </c>
      <c r="AP9637">
        <v>0.83342436885833748</v>
      </c>
    </row>
    <row r="9638" spans="1:42">
      <c r="A9638">
        <v>669.62302907025287</v>
      </c>
      <c r="B9638">
        <v>2088.5290487933867</v>
      </c>
      <c r="C9638">
        <v>1561.9792204684131</v>
      </c>
      <c r="D9638">
        <v>-1418.9060197231338</v>
      </c>
      <c r="E9638">
        <v>526.54982832497353</v>
      </c>
      <c r="F9638">
        <v>-526.54982832497353</v>
      </c>
      <c r="G9638">
        <v>6.3659016623285866E-2</v>
      </c>
      <c r="H9638">
        <v>646.75482756010001</v>
      </c>
      <c r="I9638">
        <v>5.5040903985500336E-2</v>
      </c>
      <c r="J9638">
        <v>3.561246609687805E-2</v>
      </c>
      <c r="K9638">
        <v>1.8349391564667223</v>
      </c>
      <c r="L9638">
        <v>72.880928516387939</v>
      </c>
      <c r="M9638">
        <v>3620.4395847717878</v>
      </c>
      <c r="N9638">
        <v>62.208149368476882</v>
      </c>
      <c r="O9638">
        <v>0.66186860203742981</v>
      </c>
      <c r="P9638">
        <v>2.0248222351074217E-3</v>
      </c>
      <c r="Q9638">
        <v>2.7117103523678247E-2</v>
      </c>
      <c r="R9638">
        <v>0.46583144664764403</v>
      </c>
      <c r="S9638">
        <v>881.88406846756084</v>
      </c>
      <c r="T9638">
        <v>29.549103975296021</v>
      </c>
      <c r="U9638">
        <v>0.32096215665340427</v>
      </c>
      <c r="V9638">
        <v>471.817946434021</v>
      </c>
      <c r="W9638">
        <v>1</v>
      </c>
      <c r="X9638">
        <v>0.36406154155731202</v>
      </c>
      <c r="Y9638">
        <v>488.64345446619632</v>
      </c>
      <c r="Z9638">
        <v>1</v>
      </c>
      <c r="AA9638">
        <v>45.089024793653493</v>
      </c>
      <c r="AB9638">
        <v>41.268485473632815</v>
      </c>
      <c r="AC9638">
        <v>87.947525084018707</v>
      </c>
      <c r="AD9638">
        <v>7.4441681560288124E-3</v>
      </c>
      <c r="AE9638">
        <v>1.7911029186114797</v>
      </c>
      <c r="AF9638">
        <v>0.22869873046874997</v>
      </c>
      <c r="AG9638">
        <v>2.452280099529219E-4</v>
      </c>
      <c r="AH9638">
        <v>5.4792455232143399E-2</v>
      </c>
      <c r="AI9638">
        <v>9.7650650143623352</v>
      </c>
      <c r="AJ9638">
        <v>3.402913254206009</v>
      </c>
      <c r="AK9638">
        <v>18.943986015915872</v>
      </c>
      <c r="AL9638">
        <v>5.0050084616710935</v>
      </c>
      <c r="AM9638">
        <v>67.747285306453705</v>
      </c>
      <c r="AN9638">
        <v>99.872292682542991</v>
      </c>
      <c r="AO9638">
        <v>9.398774111270905E-2</v>
      </c>
      <c r="AP9638">
        <v>0.87116696047782904</v>
      </c>
    </row>
    <row r="9639" spans="1:42">
      <c r="A9639">
        <v>660.13496573571717</v>
      </c>
      <c r="B9639">
        <v>640.34994940093566</v>
      </c>
      <c r="C9639">
        <v>634.79437949794203</v>
      </c>
      <c r="D9639">
        <v>19.785016334781517</v>
      </c>
      <c r="E9639">
        <v>-19.785016334781517</v>
      </c>
      <c r="F9639">
        <v>-25.340586237775142</v>
      </c>
      <c r="G9639">
        <v>4.7010893985609155E-2</v>
      </c>
      <c r="H9639">
        <v>1503.2308798490765</v>
      </c>
      <c r="I9639">
        <v>3.1531840860843659E-2</v>
      </c>
      <c r="J9639">
        <v>2.2984633922576901E-2</v>
      </c>
      <c r="K9639">
        <v>1.3027774631917477</v>
      </c>
      <c r="L9639">
        <v>34.212995767593384</v>
      </c>
      <c r="M9639">
        <v>66.6613180706333</v>
      </c>
      <c r="N9639">
        <v>100.83953328094483</v>
      </c>
      <c r="O9639">
        <v>0.56255397200584412</v>
      </c>
      <c r="P9639">
        <v>1.0659014913770885E-3</v>
      </c>
      <c r="Q9639">
        <v>3.4509625381893574E-2</v>
      </c>
      <c r="R9639">
        <v>0.47181700706481933</v>
      </c>
      <c r="S9639">
        <v>377.46188124749335</v>
      </c>
      <c r="T9639">
        <v>46.930477023124695</v>
      </c>
      <c r="U9639">
        <v>0.36044098436832428</v>
      </c>
      <c r="V9639">
        <v>466.68500900268555</v>
      </c>
      <c r="W9639">
        <v>1</v>
      </c>
      <c r="X9639">
        <v>0.31686732411384583</v>
      </c>
      <c r="Y9639">
        <v>526.46456076277354</v>
      </c>
      <c r="Z9639">
        <v>1</v>
      </c>
      <c r="AA9639">
        <v>36.07541522957802</v>
      </c>
      <c r="AB9639">
        <v>121.90155938720704</v>
      </c>
      <c r="AC9639">
        <v>83.697949349880219</v>
      </c>
      <c r="AD9639">
        <v>2.4992331480368588E-3</v>
      </c>
      <c r="AE9639">
        <v>19.028310496566139</v>
      </c>
      <c r="AF9639">
        <v>0.16287900567054747</v>
      </c>
      <c r="AG9639">
        <v>1.2074400015131869E-3</v>
      </c>
      <c r="AH9639">
        <v>6.8306068181991572E-3</v>
      </c>
      <c r="AI9639">
        <v>24.715534150600433</v>
      </c>
      <c r="AJ9639">
        <v>7.4138768011159666</v>
      </c>
      <c r="AK9639">
        <v>36.762545852065088</v>
      </c>
      <c r="AL9639">
        <v>3.7276179928974136</v>
      </c>
      <c r="AM9639">
        <v>82.678503525257113</v>
      </c>
      <c r="AN9639">
        <v>107.4316509479747</v>
      </c>
      <c r="AO9639">
        <v>5.8671895384788515E-2</v>
      </c>
      <c r="AP9639">
        <v>0.90066995668411265</v>
      </c>
    </row>
    <row r="9640" spans="1:42">
      <c r="A9640">
        <v>314.24193042727018</v>
      </c>
      <c r="B9640">
        <v>66.966577502041673</v>
      </c>
      <c r="C9640">
        <v>1010.9347639034017</v>
      </c>
      <c r="D9640">
        <v>-696.69283347613157</v>
      </c>
      <c r="E9640">
        <v>-943.96818640136007</v>
      </c>
      <c r="F9640">
        <v>696.69283347613157</v>
      </c>
      <c r="G9640">
        <v>3.0870610305012872E-2</v>
      </c>
      <c r="H9640">
        <v>3464.3941965888921</v>
      </c>
      <c r="I9640">
        <v>1.8020722568035125E-2</v>
      </c>
      <c r="J9640">
        <v>4.1667548894882202E-2</v>
      </c>
      <c r="K9640">
        <v>1.035422390037775</v>
      </c>
      <c r="L9640">
        <v>63.648958206176758</v>
      </c>
      <c r="M9640">
        <v>3.357844234273736</v>
      </c>
      <c r="N9640">
        <v>62.033613175773631</v>
      </c>
      <c r="O9640">
        <v>0.71124091744422913</v>
      </c>
      <c r="P9640">
        <v>1.7711039331224226E-2</v>
      </c>
      <c r="Q9640">
        <v>4.434810823864406E-2</v>
      </c>
      <c r="R9640">
        <v>0.47329142093658449</v>
      </c>
      <c r="S9640">
        <v>525.17581227012056</v>
      </c>
      <c r="T9640">
        <v>34.027278423309326</v>
      </c>
      <c r="U9640">
        <v>0.30535202682018281</v>
      </c>
      <c r="V9640">
        <v>509.578537940979</v>
      </c>
      <c r="W9640">
        <v>1</v>
      </c>
      <c r="X9640">
        <v>0.34522010564804079</v>
      </c>
      <c r="Y9640">
        <v>665.66636073734549</v>
      </c>
      <c r="Z9640">
        <v>1</v>
      </c>
      <c r="AA9640">
        <v>3.3974027149105082</v>
      </c>
      <c r="AB9640">
        <v>4.936654296875</v>
      </c>
      <c r="AC9640">
        <v>73.556549847126007</v>
      </c>
      <c r="AD9640">
        <v>2.0471768501477364E-3</v>
      </c>
      <c r="AE9640">
        <v>9.3152605834236635</v>
      </c>
      <c r="AF9640">
        <v>0.11441032648086547</v>
      </c>
      <c r="AG9640">
        <v>3.8971892776564637E-4</v>
      </c>
      <c r="AH9640">
        <v>3.8807612144947053E-2</v>
      </c>
      <c r="AI9640">
        <v>7.2758141160011292</v>
      </c>
      <c r="AJ9640">
        <v>7.5124195539654854</v>
      </c>
      <c r="AK9640">
        <v>59.834903438687327</v>
      </c>
      <c r="AL9640">
        <v>5.4670111044634213</v>
      </c>
      <c r="AM9640">
        <v>48.907926356792451</v>
      </c>
      <c r="AN9640">
        <v>563.07408037860341</v>
      </c>
      <c r="AO9640">
        <v>4.8959990620613097E-2</v>
      </c>
      <c r="AP9640">
        <v>0.88322631096839921</v>
      </c>
    </row>
    <row r="9641" spans="1:42">
      <c r="A9641">
        <v>243.45659143165335</v>
      </c>
      <c r="B9641">
        <v>106.15081198708367</v>
      </c>
      <c r="C9641">
        <v>705.10206004363465</v>
      </c>
      <c r="D9641">
        <v>-461.6454686119813</v>
      </c>
      <c r="E9641">
        <v>-598.95124805655098</v>
      </c>
      <c r="F9641">
        <v>461.6454686119813</v>
      </c>
      <c r="G9641">
        <v>3.3324969952342298E-2</v>
      </c>
      <c r="H9641">
        <v>2356.1145921479833</v>
      </c>
      <c r="I9641">
        <v>2.3986347019672394E-2</v>
      </c>
      <c r="J9641">
        <v>5.8630830764770506E-2</v>
      </c>
      <c r="K9641">
        <v>1.0025565488517285</v>
      </c>
      <c r="L9641">
        <v>18.469928503036499</v>
      </c>
      <c r="M9641">
        <v>34.065191027864969</v>
      </c>
      <c r="N9641">
        <v>47.064401247787487</v>
      </c>
      <c r="O9641">
        <v>0.87838003039360046</v>
      </c>
      <c r="P9641">
        <v>2.1428020795186357E-3</v>
      </c>
      <c r="Q9641">
        <v>1.0996541447109644E-3</v>
      </c>
      <c r="R9641">
        <v>0.48304735183715819</v>
      </c>
      <c r="S9641">
        <v>438.56409299512933</v>
      </c>
      <c r="T9641">
        <v>46.466377377510071</v>
      </c>
      <c r="U9641">
        <v>0.31317277729511261</v>
      </c>
      <c r="V9641">
        <v>483.75811576843262</v>
      </c>
      <c r="W9641">
        <v>1</v>
      </c>
      <c r="X9641">
        <v>0.32371194243431095</v>
      </c>
      <c r="Y9641">
        <v>462.05928200088988</v>
      </c>
      <c r="Z9641">
        <v>1</v>
      </c>
      <c r="AA9641">
        <v>24.607236828508384</v>
      </c>
      <c r="AB9641">
        <v>2.6283756713867188</v>
      </c>
      <c r="AC9641">
        <v>148.06879013776779</v>
      </c>
      <c r="AD9641">
        <v>4.6261811867738378E-3</v>
      </c>
      <c r="AE9641">
        <v>19.588562143541576</v>
      </c>
      <c r="AF9641">
        <v>0.10096946597099302</v>
      </c>
      <c r="AG9641">
        <v>2.7584145429972293E-4</v>
      </c>
      <c r="AH9641">
        <v>8.3243279933929437E-3</v>
      </c>
      <c r="AI9641">
        <v>5.4685565829277039</v>
      </c>
      <c r="AJ9641">
        <v>1.5558594492391826</v>
      </c>
      <c r="AK9641">
        <v>56.218504988551139</v>
      </c>
      <c r="AL9641">
        <v>6.7286738868486928</v>
      </c>
      <c r="AM9641">
        <v>77.153783476352686</v>
      </c>
      <c r="AN9641">
        <v>359.03906832603008</v>
      </c>
      <c r="AO9641">
        <v>4.144405257701874E-2</v>
      </c>
      <c r="AP9641">
        <v>0.84486908912658698</v>
      </c>
    </row>
    <row r="9642" spans="1:42">
      <c r="A9642">
        <v>206.66136959165095</v>
      </c>
      <c r="B9642">
        <v>-10.825775213589395</v>
      </c>
      <c r="C9642">
        <v>261.8136419911641</v>
      </c>
      <c r="D9642">
        <v>-55.152272399513151</v>
      </c>
      <c r="E9642">
        <v>-272.6394172047535</v>
      </c>
      <c r="F9642">
        <v>55.152272399513151</v>
      </c>
      <c r="G9642">
        <v>6.9166315416383101E-2</v>
      </c>
      <c r="H9642">
        <v>702.34460282738189</v>
      </c>
      <c r="I9642">
        <v>2.1402934491634367E-2</v>
      </c>
      <c r="J9642">
        <v>4.7501447916030885E-2</v>
      </c>
      <c r="K9642">
        <v>1.3179122157871723</v>
      </c>
      <c r="L9642">
        <v>14.274280071258545</v>
      </c>
      <c r="M9642">
        <v>49.096542757173843</v>
      </c>
      <c r="N9642">
        <v>33.147136937904364</v>
      </c>
      <c r="O9642">
        <v>0.98484304547309875</v>
      </c>
      <c r="P9642">
        <v>2.5342345767550996E-3</v>
      </c>
      <c r="Q9642">
        <v>6.2329385015699587E-3</v>
      </c>
      <c r="R9642">
        <v>0.46164845943450927</v>
      </c>
      <c r="S9642">
        <v>622.85934327087739</v>
      </c>
      <c r="T9642">
        <v>45.070260763168335</v>
      </c>
      <c r="U9642">
        <v>0.40351512849330906</v>
      </c>
      <c r="V9642">
        <v>471.56779766082764</v>
      </c>
      <c r="W9642">
        <v>1</v>
      </c>
      <c r="X9642">
        <v>0.31118110656738285</v>
      </c>
      <c r="Y9642">
        <v>544.31236923356607</v>
      </c>
      <c r="Z9642">
        <v>1</v>
      </c>
      <c r="AA9642">
        <v>9.253826748838426</v>
      </c>
      <c r="AB9642">
        <v>82.655672729492196</v>
      </c>
      <c r="AC9642">
        <v>170.06864696741104</v>
      </c>
      <c r="AD9642">
        <v>1.514879373403696E-2</v>
      </c>
      <c r="AE9642">
        <v>1.1106254771225832</v>
      </c>
      <c r="AF9642">
        <v>0.24587589740753171</v>
      </c>
      <c r="AG9642">
        <v>4.1165888627704451E-4</v>
      </c>
      <c r="AH9642">
        <v>1.2950867736339567E-2</v>
      </c>
      <c r="AI9642">
        <v>24.666571915149689</v>
      </c>
      <c r="AJ9642">
        <v>6.8725257773658939</v>
      </c>
      <c r="AK9642">
        <v>10.990473838448525</v>
      </c>
      <c r="AL9642">
        <v>7.1198796001321316</v>
      </c>
      <c r="AM9642">
        <v>106.65025914907456</v>
      </c>
      <c r="AN9642">
        <v>518.94079029289696</v>
      </c>
      <c r="AO9642">
        <v>0.10675504744052887</v>
      </c>
      <c r="AP9642">
        <v>0.92321424269676222</v>
      </c>
    </row>
    <row r="9643" spans="1:42">
      <c r="A9643">
        <v>1058.555317252702</v>
      </c>
      <c r="B9643">
        <v>868.98126952449525</v>
      </c>
      <c r="C9643">
        <v>953.80126768569016</v>
      </c>
      <c r="D9643">
        <v>104.75404956701186</v>
      </c>
      <c r="E9643">
        <v>-189.57404772820678</v>
      </c>
      <c r="F9643">
        <v>-104.75404956701186</v>
      </c>
      <c r="G9643">
        <v>5.7892916589890292E-2</v>
      </c>
      <c r="H9643">
        <v>2198.5567669527027</v>
      </c>
      <c r="I9643">
        <v>4.8648819029331207E-2</v>
      </c>
      <c r="J9643">
        <v>4.9275631427764893E-2</v>
      </c>
      <c r="K9643">
        <v>1.9858913020074365</v>
      </c>
      <c r="L9643">
        <v>15.812608003616333</v>
      </c>
      <c r="M9643">
        <v>8.9419405805753289</v>
      </c>
      <c r="N9643">
        <v>134.191342401886</v>
      </c>
      <c r="O9643">
        <v>0.76232323050498962</v>
      </c>
      <c r="P9643">
        <v>1.2823382748497855E-2</v>
      </c>
      <c r="Q9643">
        <v>3.0237741311391189E-2</v>
      </c>
      <c r="R9643">
        <v>0.41803486824035646</v>
      </c>
      <c r="S9643">
        <v>381.93222967557136</v>
      </c>
      <c r="T9643">
        <v>34.492287039756775</v>
      </c>
      <c r="U9643">
        <v>0.43496619284152982</v>
      </c>
      <c r="V9643">
        <v>536.17439270019531</v>
      </c>
      <c r="W9643">
        <v>1</v>
      </c>
      <c r="X9643">
        <v>0.41100993752479553</v>
      </c>
      <c r="Y9643">
        <v>504.90055415438587</v>
      </c>
      <c r="Z9643">
        <v>1</v>
      </c>
      <c r="AA9643">
        <v>36.795221800851827</v>
      </c>
      <c r="AB9643">
        <v>120.31258843994142</v>
      </c>
      <c r="AC9643">
        <v>158.26015323400497</v>
      </c>
      <c r="AD9643">
        <v>2.841297377887954E-3</v>
      </c>
      <c r="AE9643">
        <v>2.0416608974239385</v>
      </c>
      <c r="AF9643">
        <v>0.22331152081489561</v>
      </c>
      <c r="AG9643">
        <v>8.8408968412429358E-4</v>
      </c>
      <c r="AH9643">
        <v>2.3017372822761534E-2</v>
      </c>
      <c r="AI9643">
        <v>24.870661199092865</v>
      </c>
      <c r="AJ9643">
        <v>7.920265862090587</v>
      </c>
      <c r="AK9643">
        <v>53.084636816382407</v>
      </c>
      <c r="AL9643">
        <v>7.4587321681851275</v>
      </c>
      <c r="AM9643">
        <v>98.311066448688507</v>
      </c>
      <c r="AN9643">
        <v>453.1144082784765</v>
      </c>
      <c r="AO9643">
        <v>6.8046280264854431E-2</v>
      </c>
      <c r="AP9643">
        <v>0.85242056989669812</v>
      </c>
    </row>
    <row r="9644" spans="1:42">
      <c r="A9644">
        <v>559.17247744255906</v>
      </c>
      <c r="B9644">
        <v>547.92161554372342</v>
      </c>
      <c r="C9644">
        <v>612.12011084082633</v>
      </c>
      <c r="D9644">
        <v>-52.947633398267271</v>
      </c>
      <c r="E9644">
        <v>-64.198495297102909</v>
      </c>
      <c r="F9644">
        <v>52.947633398267271</v>
      </c>
      <c r="G9644">
        <v>6.2714111807286282E-2</v>
      </c>
      <c r="H9644">
        <v>628.28867500267711</v>
      </c>
      <c r="I9644">
        <v>5.724717110395431E-2</v>
      </c>
      <c r="J9644">
        <v>3.6351101636886596E-2</v>
      </c>
      <c r="K9644">
        <v>2.1448263400137422</v>
      </c>
      <c r="L9644">
        <v>78.877377510070801</v>
      </c>
      <c r="M9644">
        <v>785.24876678508724</v>
      </c>
      <c r="N9644">
        <v>57.999421729087842</v>
      </c>
      <c r="O9644">
        <v>0.8531889021396637</v>
      </c>
      <c r="P9644">
        <v>1.7489552285936141E-2</v>
      </c>
      <c r="Q9644">
        <v>4.4411839538150359E-2</v>
      </c>
      <c r="R9644">
        <v>0.42247238636016848</v>
      </c>
      <c r="S9644">
        <v>549.9240974995563</v>
      </c>
      <c r="T9644">
        <v>37.496471405029297</v>
      </c>
      <c r="U9644">
        <v>0.37478068530559538</v>
      </c>
      <c r="V9644">
        <v>469.71199512481689</v>
      </c>
      <c r="W9644">
        <v>1</v>
      </c>
      <c r="X9644">
        <v>0.37443050622940066</v>
      </c>
      <c r="Y9644">
        <v>366.48027588659295</v>
      </c>
      <c r="Z9644">
        <v>1</v>
      </c>
      <c r="AA9644">
        <v>28.406326377859124</v>
      </c>
      <c r="AB9644">
        <v>71.809009521484384</v>
      </c>
      <c r="AC9644">
        <v>31.63878470659256</v>
      </c>
      <c r="AD9644">
        <v>9.0228235619699854E-3</v>
      </c>
      <c r="AE9644">
        <v>1.4441309508785338</v>
      </c>
      <c r="AF9644">
        <v>0.22592320203781127</v>
      </c>
      <c r="AG9644">
        <v>5.4789521143788929E-4</v>
      </c>
      <c r="AH9644">
        <v>2.4724706137180325E-2</v>
      </c>
      <c r="AI9644">
        <v>29.022604525089264</v>
      </c>
      <c r="AJ9644">
        <v>14.056183726248369</v>
      </c>
      <c r="AK9644">
        <v>15.301636546254159</v>
      </c>
      <c r="AL9644">
        <v>6.4740761450891871</v>
      </c>
      <c r="AM9644">
        <v>28.889115226268771</v>
      </c>
      <c r="AN9644">
        <v>705.71114804582794</v>
      </c>
      <c r="AO9644">
        <v>7.8718980908393854E-2</v>
      </c>
      <c r="AP9644">
        <v>0.82220436406135566</v>
      </c>
    </row>
    <row r="9645" spans="1:42">
      <c r="A9645">
        <v>228.42733432770899</v>
      </c>
      <c r="B9645">
        <v>-24.219958331268629</v>
      </c>
      <c r="C9645">
        <v>204.27656072816885</v>
      </c>
      <c r="D9645">
        <v>24.150773599540145</v>
      </c>
      <c r="E9645">
        <v>-252.64729265897762</v>
      </c>
      <c r="F9645">
        <v>-24.150773599540145</v>
      </c>
      <c r="G9645">
        <v>0.10845250668985552</v>
      </c>
      <c r="H9645">
        <v>596.57098406411637</v>
      </c>
      <c r="I9645">
        <v>3.1595001518726351E-2</v>
      </c>
      <c r="J9645">
        <v>7.3442107200622553E-2</v>
      </c>
      <c r="K9645">
        <v>1.1649606105983257</v>
      </c>
      <c r="L9645">
        <v>46.684759855270386</v>
      </c>
      <c r="M9645">
        <v>6.6752287021988952</v>
      </c>
      <c r="N9645">
        <v>35.307953911209111</v>
      </c>
      <c r="O9645">
        <v>0.6154150664806366</v>
      </c>
      <c r="P9645">
        <v>7.3451923264397506E-3</v>
      </c>
      <c r="Q9645">
        <v>4.3887482802073156E-2</v>
      </c>
      <c r="R9645">
        <v>0.49059547424316408</v>
      </c>
      <c r="S9645">
        <v>394.27684609206688</v>
      </c>
      <c r="T9645">
        <v>27.538052201271057</v>
      </c>
      <c r="U9645">
        <v>0.39923736870288851</v>
      </c>
      <c r="V9645">
        <v>539.08276557922363</v>
      </c>
      <c r="W9645">
        <v>1</v>
      </c>
      <c r="X9645">
        <v>0.37590059161186218</v>
      </c>
      <c r="Y9645">
        <v>505.1854974680524</v>
      </c>
      <c r="Z9645">
        <v>1</v>
      </c>
      <c r="AA9645">
        <v>17.392764238405231</v>
      </c>
      <c r="AB9645">
        <v>52.217416442871098</v>
      </c>
      <c r="AC9645">
        <v>163.97144049406052</v>
      </c>
      <c r="AD9645">
        <v>1.0279764680780915E-2</v>
      </c>
      <c r="AE9645">
        <v>49.577184929971061</v>
      </c>
      <c r="AF9645">
        <v>0.28887062430381771</v>
      </c>
      <c r="AG9645">
        <v>6.4359151411782405E-4</v>
      </c>
      <c r="AH9645">
        <v>5.3984442234039302E-2</v>
      </c>
      <c r="AI9645">
        <v>18.134555518627167</v>
      </c>
      <c r="AJ9645">
        <v>11.447540750716581</v>
      </c>
      <c r="AK9645">
        <v>14.901817190051078</v>
      </c>
      <c r="AL9645">
        <v>7.1682563101651482</v>
      </c>
      <c r="AM9645">
        <v>87.601023828983315</v>
      </c>
      <c r="AN9645">
        <v>608.80316315365963</v>
      </c>
      <c r="AO9645">
        <v>7.4327577471733103E-2</v>
      </c>
      <c r="AP9645">
        <v>0.8383462495803834</v>
      </c>
    </row>
    <row r="9646" spans="1:42">
      <c r="A9646">
        <v>898.79620382757912</v>
      </c>
      <c r="B9646">
        <v>1763.2876933561915</v>
      </c>
      <c r="C9646">
        <v>1418.3572515134247</v>
      </c>
      <c r="D9646">
        <v>-864.49148952861242</v>
      </c>
      <c r="E9646">
        <v>344.93044184276687</v>
      </c>
      <c r="F9646">
        <v>-344.93044184276687</v>
      </c>
      <c r="G9646">
        <v>4.5311714313842226E-2</v>
      </c>
      <c r="H9646">
        <v>1369.5663321196359</v>
      </c>
      <c r="I9646">
        <v>2.3086696565151214E-2</v>
      </c>
      <c r="J9646">
        <v>2.3439776659011841E-2</v>
      </c>
      <c r="K9646">
        <v>1.9276505354225635</v>
      </c>
      <c r="L9646">
        <v>41.686155796051025</v>
      </c>
      <c r="M9646">
        <v>2396.6619266283901</v>
      </c>
      <c r="N9646">
        <v>114.6668295610428</v>
      </c>
      <c r="O9646">
        <v>0.52321818470954895</v>
      </c>
      <c r="P9646">
        <v>5.3572930230034715E-3</v>
      </c>
      <c r="Q9646">
        <v>1.0480785740746391E-2</v>
      </c>
      <c r="R9646">
        <v>0.44729396343231198</v>
      </c>
      <c r="S9646">
        <v>972.21865175660582</v>
      </c>
      <c r="T9646">
        <v>48.551088571548462</v>
      </c>
      <c r="U9646">
        <v>0.40497206151485443</v>
      </c>
      <c r="V9646">
        <v>510.66396236419678</v>
      </c>
      <c r="W9646">
        <v>1</v>
      </c>
      <c r="X9646">
        <v>0.35211246967315679</v>
      </c>
      <c r="Y9646">
        <v>462.84095352013657</v>
      </c>
      <c r="Z9646">
        <v>1</v>
      </c>
      <c r="AA9646">
        <v>21.915527178144462</v>
      </c>
      <c r="AB9646">
        <v>169.88963342285157</v>
      </c>
      <c r="AC9646">
        <v>41.303767263889313</v>
      </c>
      <c r="AD9646">
        <v>7.5483061309553623E-3</v>
      </c>
      <c r="AE9646">
        <v>9.1071634283266025</v>
      </c>
      <c r="AF9646">
        <v>0.16688195228576658</v>
      </c>
      <c r="AG9646">
        <v>1.7103711913818464E-4</v>
      </c>
      <c r="AH9646">
        <v>5.54725294470787E-2</v>
      </c>
      <c r="AI9646">
        <v>20.266092121601105</v>
      </c>
      <c r="AJ9646">
        <v>9.6306374849319578</v>
      </c>
      <c r="AK9646">
        <v>16.068071127533912</v>
      </c>
      <c r="AL9646">
        <v>4.443923272227952</v>
      </c>
      <c r="AM9646">
        <v>81.235224568843833</v>
      </c>
      <c r="AN9646">
        <v>245.94165634113386</v>
      </c>
      <c r="AO9646">
        <v>5.1102157235145565E-2</v>
      </c>
      <c r="AP9646">
        <v>0.81562770533561713</v>
      </c>
    </row>
    <row r="9647" spans="1:42">
      <c r="A9647">
        <v>1575.7344774207972</v>
      </c>
      <c r="B9647">
        <v>1755.9832264383354</v>
      </c>
      <c r="C9647">
        <v>1940.2239796255719</v>
      </c>
      <c r="D9647">
        <v>-364.48950220477468</v>
      </c>
      <c r="E9647">
        <v>-184.24075318723658</v>
      </c>
      <c r="F9647">
        <v>184.24075318723658</v>
      </c>
      <c r="G9647">
        <v>1.8547223222996942E-2</v>
      </c>
      <c r="H9647">
        <v>3997.9253413339338</v>
      </c>
      <c r="I9647">
        <v>2.1288334429264068E-2</v>
      </c>
      <c r="J9647">
        <v>8.6780282497406006E-2</v>
      </c>
      <c r="K9647">
        <v>1.8108184602200983</v>
      </c>
      <c r="L9647">
        <v>31.246906518936157</v>
      </c>
      <c r="M9647">
        <v>1209.6002193789154</v>
      </c>
      <c r="N9647">
        <v>192.14298138122561</v>
      </c>
      <c r="O9647">
        <v>0.67901906371116638</v>
      </c>
      <c r="P9647">
        <v>6.0677414470248743E-3</v>
      </c>
      <c r="Q9647">
        <v>1.7058481481340194E-2</v>
      </c>
      <c r="R9647">
        <v>0.38919352531433105</v>
      </c>
      <c r="S9647">
        <v>777.36881083159096</v>
      </c>
      <c r="T9647">
        <v>32.099339365959167</v>
      </c>
      <c r="U9647">
        <v>0.42409970819950105</v>
      </c>
      <c r="V9647">
        <v>485.17122268676758</v>
      </c>
      <c r="W9647">
        <v>1</v>
      </c>
      <c r="X9647">
        <v>0.43869701504707337</v>
      </c>
      <c r="Y9647">
        <v>536.06414419648115</v>
      </c>
      <c r="Z9647">
        <v>1</v>
      </c>
      <c r="AA9647">
        <v>1.5954830767154695</v>
      </c>
      <c r="AB9647">
        <v>13.071578430175782</v>
      </c>
      <c r="AC9647">
        <v>59.213577210903168</v>
      </c>
      <c r="AD9647">
        <v>8.1990951146834936E-3</v>
      </c>
      <c r="AE9647">
        <v>6.2540869742275467</v>
      </c>
      <c r="AF9647">
        <v>6.3379808664321885E-2</v>
      </c>
      <c r="AG9647">
        <v>1.1850620721606273E-3</v>
      </c>
      <c r="AH9647">
        <v>5.5455998873710631E-2</v>
      </c>
      <c r="AI9647">
        <v>6.6301736235618591</v>
      </c>
      <c r="AJ9647">
        <v>7.9829421753142693</v>
      </c>
      <c r="AK9647">
        <v>55.833334073424339</v>
      </c>
      <c r="AL9647">
        <v>2.8312631843698468</v>
      </c>
      <c r="AM9647">
        <v>88.312412941455847</v>
      </c>
      <c r="AN9647">
        <v>712.24761904992488</v>
      </c>
      <c r="AO9647">
        <v>0.10102561509609223</v>
      </c>
      <c r="AP9647">
        <v>0.83163477563858035</v>
      </c>
    </row>
    <row r="9648" spans="1:42">
      <c r="A9648">
        <v>1973.166319018138</v>
      </c>
      <c r="B9648">
        <v>3398.4006388686535</v>
      </c>
      <c r="C9648">
        <v>2155.2281096134989</v>
      </c>
      <c r="D9648">
        <v>-1425.2343198505155</v>
      </c>
      <c r="E9648">
        <v>1243.1725292551546</v>
      </c>
      <c r="F9648">
        <v>-1243.1725292551546</v>
      </c>
      <c r="G9648">
        <v>8.4399889416273466E-2</v>
      </c>
      <c r="H9648">
        <v>182.66672877792467</v>
      </c>
      <c r="I9648">
        <v>4.6069032847881317E-2</v>
      </c>
      <c r="J9648">
        <v>9.7383317708969117E-2</v>
      </c>
      <c r="K9648">
        <v>1.3101089536249637</v>
      </c>
      <c r="L9648">
        <v>53.129692077636719</v>
      </c>
      <c r="M9648">
        <v>4033.5343765684484</v>
      </c>
      <c r="N9648">
        <v>196.76305838298799</v>
      </c>
      <c r="O9648">
        <v>0.57735887169837952</v>
      </c>
      <c r="P9648">
        <v>2.0737635824415415E-2</v>
      </c>
      <c r="Q9648">
        <v>2.7338702890608042E-2</v>
      </c>
      <c r="R9648">
        <v>0.47447988986968992</v>
      </c>
      <c r="S9648">
        <v>688.59101684812276</v>
      </c>
      <c r="T9648">
        <v>28.29667329788208</v>
      </c>
      <c r="U9648">
        <v>0.41843801200389863</v>
      </c>
      <c r="V9648">
        <v>523.92809391021729</v>
      </c>
      <c r="W9648">
        <v>1</v>
      </c>
      <c r="X9648">
        <v>0.32118561506271365</v>
      </c>
      <c r="Y9648">
        <v>500.11559387183968</v>
      </c>
      <c r="Z9648">
        <v>1</v>
      </c>
      <c r="AA9648">
        <v>38.521178319616325</v>
      </c>
      <c r="AB9648">
        <v>11.356013183593751</v>
      </c>
      <c r="AC9648">
        <v>165.27910977602005</v>
      </c>
      <c r="AD9648">
        <v>9.2437043149247132E-3</v>
      </c>
      <c r="AE9648">
        <v>16.592877544549065</v>
      </c>
      <c r="AF9648">
        <v>0.28324006319046013</v>
      </c>
      <c r="AG9648">
        <v>1.1902490214067581E-4</v>
      </c>
      <c r="AH9648">
        <v>1.3827095234394071E-2</v>
      </c>
      <c r="AI9648">
        <v>14.359253942966461</v>
      </c>
      <c r="AJ9648">
        <v>8.3916811627656216</v>
      </c>
      <c r="AK9648">
        <v>5.2149161320924762</v>
      </c>
      <c r="AL9648">
        <v>4.2700292814230636</v>
      </c>
      <c r="AM9648">
        <v>83.617090594768527</v>
      </c>
      <c r="AN9648">
        <v>558.38739692667048</v>
      </c>
      <c r="AO9648">
        <v>8.89029895067215E-2</v>
      </c>
      <c r="AP9648">
        <v>0.88136646866798407</v>
      </c>
    </row>
    <row r="9649" spans="1:42">
      <c r="A9649">
        <v>829.58074466210792</v>
      </c>
      <c r="B9649">
        <v>1198.2219362756709</v>
      </c>
      <c r="C9649">
        <v>849.82950369541391</v>
      </c>
      <c r="D9649">
        <v>-368.64119161356302</v>
      </c>
      <c r="E9649">
        <v>348.39243258025704</v>
      </c>
      <c r="F9649">
        <v>-348.39243258025704</v>
      </c>
      <c r="G9649">
        <v>7.4541742190587901E-2</v>
      </c>
      <c r="H9649">
        <v>396.64959846582929</v>
      </c>
      <c r="I9649">
        <v>4.5845578014850619E-2</v>
      </c>
      <c r="J9649">
        <v>8.2723384857177729E-2</v>
      </c>
      <c r="K9649">
        <v>1.3095267466247082</v>
      </c>
      <c r="L9649">
        <v>44.220117330551147</v>
      </c>
      <c r="M9649">
        <v>1512.4241065788747</v>
      </c>
      <c r="N9649">
        <v>86.583393854904187</v>
      </c>
      <c r="O9649">
        <v>0.88639327883720398</v>
      </c>
      <c r="P9649">
        <v>2.2294469939337833E-3</v>
      </c>
      <c r="Q9649">
        <v>4.0375791602664517E-2</v>
      </c>
      <c r="R9649">
        <v>0.47881681442260743</v>
      </c>
      <c r="S9649">
        <v>1047.7133473148033</v>
      </c>
      <c r="T9649">
        <v>48.153260350227356</v>
      </c>
      <c r="U9649">
        <v>0.35064513027667998</v>
      </c>
      <c r="V9649">
        <v>497.79181480407715</v>
      </c>
      <c r="W9649">
        <v>1</v>
      </c>
      <c r="X9649">
        <v>0.28929239630699161</v>
      </c>
      <c r="Y9649">
        <v>402.73394427055837</v>
      </c>
      <c r="Z9649">
        <v>1</v>
      </c>
      <c r="AA9649">
        <v>36.884929595079427</v>
      </c>
      <c r="AB9649">
        <v>89.493293151855482</v>
      </c>
      <c r="AC9649">
        <v>120.98088711500168</v>
      </c>
      <c r="AD9649">
        <v>1.1150069929595687E-2</v>
      </c>
      <c r="AE9649">
        <v>2.2567034757287736</v>
      </c>
      <c r="AF9649">
        <v>0.2732459342479705</v>
      </c>
      <c r="AG9649">
        <v>4.004182325625488E-4</v>
      </c>
      <c r="AH9649">
        <v>5.3554204607009888E-2</v>
      </c>
      <c r="AI9649">
        <v>21.712801158428192</v>
      </c>
      <c r="AJ9649">
        <v>6.5960291704570171</v>
      </c>
      <c r="AK9649">
        <v>13.435356289744377</v>
      </c>
      <c r="AL9649">
        <v>3.273240606517688</v>
      </c>
      <c r="AM9649">
        <v>86.368952047824862</v>
      </c>
      <c r="AN9649">
        <v>606.78572836463786</v>
      </c>
      <c r="AO9649">
        <v>4.636048591136932E-2</v>
      </c>
      <c r="AP9649">
        <v>0.91808534240722672</v>
      </c>
    </row>
    <row r="9650" spans="1:42">
      <c r="A9650">
        <v>504.93715799629354</v>
      </c>
      <c r="B9650">
        <v>284.98986139038715</v>
      </c>
      <c r="C9650">
        <v>541.77658860187432</v>
      </c>
      <c r="D9650">
        <v>-36.839430605580787</v>
      </c>
      <c r="E9650">
        <v>-256.78672721148718</v>
      </c>
      <c r="F9650">
        <v>36.839430605580787</v>
      </c>
      <c r="G9650">
        <v>6.778127257296146E-2</v>
      </c>
      <c r="H9650">
        <v>1480.0030548095206</v>
      </c>
      <c r="I9650">
        <v>5.3346584737300869E-2</v>
      </c>
      <c r="J9650">
        <v>6.4096397638320923E-2</v>
      </c>
      <c r="K9650">
        <v>2.0979594376385213</v>
      </c>
      <c r="L9650">
        <v>53.431985378265381</v>
      </c>
      <c r="M9650">
        <v>1.2038635575223664</v>
      </c>
      <c r="N9650">
        <v>105.78721708164217</v>
      </c>
      <c r="O9650">
        <v>0.6375897228717804</v>
      </c>
      <c r="P9650">
        <v>1.8418693754408091E-2</v>
      </c>
      <c r="Q9650">
        <v>1.5868023713429765E-2</v>
      </c>
      <c r="R9650">
        <v>0.42610780239105223</v>
      </c>
      <c r="S9650">
        <v>568.13499538230781</v>
      </c>
      <c r="T9650">
        <v>46.253794431686401</v>
      </c>
      <c r="U9650">
        <v>0.28258393228054052</v>
      </c>
      <c r="V9650">
        <v>639.98534679412842</v>
      </c>
      <c r="W9650">
        <v>1</v>
      </c>
      <c r="X9650">
        <v>0.36607926368713384</v>
      </c>
      <c r="Y9650">
        <v>508.70454239808453</v>
      </c>
      <c r="Z9650">
        <v>1</v>
      </c>
      <c r="AA9650">
        <v>16.488320065946585</v>
      </c>
      <c r="AB9650">
        <v>31.400117553710938</v>
      </c>
      <c r="AC9650">
        <v>76.005913317203522</v>
      </c>
      <c r="AD9650">
        <v>1.3121604919433594E-2</v>
      </c>
      <c r="AE9650">
        <v>31.582743204312031</v>
      </c>
      <c r="AF9650">
        <v>0.23679990291595457</v>
      </c>
      <c r="AG9650">
        <v>1.2631929069198845E-3</v>
      </c>
      <c r="AH9650">
        <v>4.3633954036235809E-2</v>
      </c>
      <c r="AI9650">
        <v>7.7574732899665833</v>
      </c>
      <c r="AJ9650">
        <v>14.262510625853521</v>
      </c>
      <c r="AK9650">
        <v>36.046987844109537</v>
      </c>
      <c r="AL9650">
        <v>4.73479709039984</v>
      </c>
      <c r="AM9650">
        <v>103.85286515951157</v>
      </c>
      <c r="AN9650">
        <v>540.70074628068505</v>
      </c>
      <c r="AO9650">
        <v>3.7211687684059143E-2</v>
      </c>
      <c r="AP9650">
        <v>0.81534777808189396</v>
      </c>
    </row>
    <row r="9651" spans="1:42">
      <c r="A9651">
        <v>737.08611502295923</v>
      </c>
      <c r="B9651">
        <v>1450.6169014154093</v>
      </c>
      <c r="C9651">
        <v>911.92019156678941</v>
      </c>
      <c r="D9651">
        <v>-713.53078639245007</v>
      </c>
      <c r="E9651">
        <v>538.69670984861989</v>
      </c>
      <c r="F9651">
        <v>-538.69670984861989</v>
      </c>
      <c r="G9651">
        <v>5.6028209272369744E-3</v>
      </c>
      <c r="H9651">
        <v>154.02594537535535</v>
      </c>
      <c r="I9651">
        <v>2.6552437841892242E-2</v>
      </c>
      <c r="J9651">
        <v>6.7644094944000241E-2</v>
      </c>
      <c r="K9651">
        <v>1.2656130882203578</v>
      </c>
      <c r="L9651">
        <v>27.229758501052856</v>
      </c>
      <c r="M9651">
        <v>2323.7296125127541</v>
      </c>
      <c r="N9651">
        <v>115.39105881271364</v>
      </c>
      <c r="O9651">
        <v>0.83925279974937439</v>
      </c>
      <c r="P9651">
        <v>1.2371243211958141E-2</v>
      </c>
      <c r="Q9651">
        <v>1.7538252141740585E-2</v>
      </c>
      <c r="R9651">
        <v>0.39285157203674315</v>
      </c>
      <c r="S9651">
        <v>971.25300154460524</v>
      </c>
      <c r="T9651">
        <v>28.923997282981873</v>
      </c>
      <c r="U9651">
        <v>0.2937253195047379</v>
      </c>
      <c r="V9651">
        <v>534.08565521240234</v>
      </c>
      <c r="W9651">
        <v>1</v>
      </c>
      <c r="X9651">
        <v>0.38606625199317934</v>
      </c>
      <c r="Y9651">
        <v>512.97884191554954</v>
      </c>
      <c r="Z9651">
        <v>1</v>
      </c>
      <c r="AA9651">
        <v>16.453054916543966</v>
      </c>
      <c r="AB9651">
        <v>45.166279357910163</v>
      </c>
      <c r="AC9651">
        <v>191.6729673743248</v>
      </c>
      <c r="AD9651">
        <v>1.2489560119107238E-2</v>
      </c>
      <c r="AE9651">
        <v>2.552034013699481</v>
      </c>
      <c r="AF9651">
        <v>1.1955939531326287E-2</v>
      </c>
      <c r="AG9651">
        <v>7.2652008129601452E-5</v>
      </c>
      <c r="AH9651">
        <v>4.2403858017921445E-2</v>
      </c>
      <c r="AI9651">
        <v>9.8012003302574158</v>
      </c>
      <c r="AJ9651">
        <v>3.0354144786241983</v>
      </c>
      <c r="AK9651">
        <v>2.9749022716283799</v>
      </c>
      <c r="AL9651">
        <v>4.3256947866882234</v>
      </c>
      <c r="AM9651">
        <v>50.476195347309115</v>
      </c>
      <c r="AN9651">
        <v>568.87726077457501</v>
      </c>
      <c r="AO9651">
        <v>6.2128454566001898E-2</v>
      </c>
      <c r="AP9651">
        <v>0.85865144109725966</v>
      </c>
    </row>
    <row r="9652" spans="1:42">
      <c r="A9652">
        <v>216.29018477325286</v>
      </c>
      <c r="B9652">
        <v>171.32745150091068</v>
      </c>
      <c r="C9652">
        <v>114.92139621592881</v>
      </c>
      <c r="D9652">
        <v>44.962733272342177</v>
      </c>
      <c r="E9652">
        <v>-44.962733272342177</v>
      </c>
      <c r="F9652">
        <v>-101.36878855732405</v>
      </c>
      <c r="G9652">
        <v>6.7323585647716566E-2</v>
      </c>
      <c r="H9652">
        <v>82.470889929547894</v>
      </c>
      <c r="I9652">
        <v>2.8717264831066132E-2</v>
      </c>
      <c r="J9652">
        <v>7.1198767423629766E-2</v>
      </c>
      <c r="K9652">
        <v>1.8354138343870638</v>
      </c>
      <c r="L9652">
        <v>53.705706596374512</v>
      </c>
      <c r="M9652">
        <v>13.346985956354329</v>
      </c>
      <c r="N9652">
        <v>38.983500481224063</v>
      </c>
      <c r="O9652">
        <v>0.65450277924537659</v>
      </c>
      <c r="P9652">
        <v>9.6679168277316607E-4</v>
      </c>
      <c r="Q9652">
        <v>3.4281910101572666E-2</v>
      </c>
      <c r="R9652">
        <v>0.49484127521514892</v>
      </c>
      <c r="S9652">
        <v>822.33690315963418</v>
      </c>
      <c r="T9652">
        <v>29.291653633117676</v>
      </c>
      <c r="U9652">
        <v>0.39490310847759247</v>
      </c>
      <c r="V9652">
        <v>518.41824054718018</v>
      </c>
      <c r="W9652">
        <v>1</v>
      </c>
      <c r="X9652">
        <v>0.36884968996047973</v>
      </c>
      <c r="Y9652">
        <v>339.41855121157874</v>
      </c>
      <c r="Z9652">
        <v>1</v>
      </c>
      <c r="AA9652">
        <v>2.2870112745571136</v>
      </c>
      <c r="AB9652">
        <v>63.76341528320313</v>
      </c>
      <c r="AC9652">
        <v>193.94773989915848</v>
      </c>
      <c r="AD9652">
        <v>6.93658192952474E-3</v>
      </c>
      <c r="AE9652">
        <v>19.753689236584485</v>
      </c>
      <c r="AF9652">
        <v>0.21433454275131222</v>
      </c>
      <c r="AG9652">
        <v>6.8264674044102194E-4</v>
      </c>
      <c r="AH9652">
        <v>8.2498868584632862E-3</v>
      </c>
      <c r="AI9652">
        <v>23.112422525882721</v>
      </c>
      <c r="AJ9652">
        <v>12.30437723238922</v>
      </c>
      <c r="AK9652">
        <v>0.54049903213977812</v>
      </c>
      <c r="AL9652">
        <v>3.2214938299068141</v>
      </c>
      <c r="AM9652">
        <v>110.17222355604171</v>
      </c>
      <c r="AN9652">
        <v>109.85762070985682</v>
      </c>
      <c r="AO9652">
        <v>4.4054008603096009E-2</v>
      </c>
      <c r="AP9652">
        <v>0.92663742947578442</v>
      </c>
    </row>
    <row r="9653" spans="1:42">
      <c r="A9653">
        <v>971.20274123354534</v>
      </c>
      <c r="B9653">
        <v>1219.8416315063018</v>
      </c>
      <c r="C9653">
        <v>1806.0278371768654</v>
      </c>
      <c r="D9653">
        <v>-834.82509594332009</v>
      </c>
      <c r="E9653">
        <v>-586.1862056705636</v>
      </c>
      <c r="F9653">
        <v>586.1862056705636</v>
      </c>
      <c r="G9653">
        <v>4.7567949320762623E-2</v>
      </c>
      <c r="H9653">
        <v>4265.8728073072025</v>
      </c>
      <c r="I9653">
        <v>1.7629189789295195E-2</v>
      </c>
      <c r="J9653">
        <v>6.2510796546936032E-2</v>
      </c>
      <c r="K9653">
        <v>1.6431536385715007</v>
      </c>
      <c r="L9653">
        <v>78.649243116378784</v>
      </c>
      <c r="M9653">
        <v>1071.3229998773354</v>
      </c>
      <c r="N9653">
        <v>142.4886171726227</v>
      </c>
      <c r="O9653">
        <v>0.90933224558830261</v>
      </c>
      <c r="P9653">
        <v>1.4871303929222953E-2</v>
      </c>
      <c r="Q9653">
        <v>3.4110153463151716E-2</v>
      </c>
      <c r="R9653">
        <v>0.41495746612548828</v>
      </c>
      <c r="S9653">
        <v>953.06096762182915</v>
      </c>
      <c r="T9653">
        <v>46.898427605628967</v>
      </c>
      <c r="U9653">
        <v>0.31523297607898715</v>
      </c>
      <c r="V9653">
        <v>538.10791969299316</v>
      </c>
      <c r="W9653">
        <v>1</v>
      </c>
      <c r="X9653">
        <v>0.40729067683219911</v>
      </c>
      <c r="Y9653">
        <v>338.9987267394452</v>
      </c>
      <c r="Z9653">
        <v>1</v>
      </c>
      <c r="AA9653">
        <v>30.510797507905966</v>
      </c>
      <c r="AB9653">
        <v>47.999755798339848</v>
      </c>
      <c r="AC9653">
        <v>130.26656359434128</v>
      </c>
      <c r="AD9653">
        <v>1.5363432403303619E-2</v>
      </c>
      <c r="AE9653">
        <v>5.0251701916382352</v>
      </c>
      <c r="AF9653">
        <v>0.16898309111595153</v>
      </c>
      <c r="AG9653">
        <v>1.6945465189564172E-4</v>
      </c>
      <c r="AH9653">
        <v>1.5018331909179686E-2</v>
      </c>
      <c r="AI9653">
        <v>18.70573490858078</v>
      </c>
      <c r="AJ9653">
        <v>6.7894535111660153</v>
      </c>
      <c r="AK9653">
        <v>45.595308811068534</v>
      </c>
      <c r="AL9653">
        <v>4.9166284702105703</v>
      </c>
      <c r="AM9653">
        <v>83.018407976627344</v>
      </c>
      <c r="AN9653">
        <v>483.93900519670973</v>
      </c>
      <c r="AO9653">
        <v>3.3295707583427432E-2</v>
      </c>
      <c r="AP9653">
        <v>0.91728460979461679</v>
      </c>
    </row>
    <row r="9654" spans="1:42">
      <c r="A9654">
        <v>1371.7366507450238</v>
      </c>
      <c r="B9654">
        <v>3627.0512286897952</v>
      </c>
      <c r="C9654">
        <v>2504.3141997916787</v>
      </c>
      <c r="D9654">
        <v>-2255.3145779447714</v>
      </c>
      <c r="E9654">
        <v>1122.7370288981165</v>
      </c>
      <c r="F9654">
        <v>-1122.7370288981165</v>
      </c>
      <c r="G9654">
        <v>3.2229333013669495E-2</v>
      </c>
      <c r="H9654">
        <v>1359.4742624048681</v>
      </c>
      <c r="I9654">
        <v>5.5515118539333344E-2</v>
      </c>
      <c r="J9654">
        <v>9.2921506166458126E-2</v>
      </c>
      <c r="K9654">
        <v>1.4416833072006701</v>
      </c>
      <c r="L9654">
        <v>14.545948505401611</v>
      </c>
      <c r="M9654">
        <v>5672.7891300155461</v>
      </c>
      <c r="N9654">
        <v>100.92046434345247</v>
      </c>
      <c r="O9654">
        <v>0.82136586308479309</v>
      </c>
      <c r="P9654">
        <v>7.3167440626356328E-3</v>
      </c>
      <c r="Q9654">
        <v>1.6804808669620086E-2</v>
      </c>
      <c r="R9654">
        <v>0.38080482006072996</v>
      </c>
      <c r="S9654">
        <v>1072.2640735721056</v>
      </c>
      <c r="T9654">
        <v>30.768710374832153</v>
      </c>
      <c r="U9654">
        <v>0.44250796735286713</v>
      </c>
      <c r="V9654">
        <v>526.03585720062256</v>
      </c>
      <c r="W9654">
        <v>1</v>
      </c>
      <c r="X9654">
        <v>0.35183637142181401</v>
      </c>
      <c r="Y9654">
        <v>481.65460297053357</v>
      </c>
      <c r="Z9654">
        <v>1</v>
      </c>
      <c r="AA9654">
        <v>28.226416896619803</v>
      </c>
      <c r="AB9654">
        <v>89.848875122070325</v>
      </c>
      <c r="AC9654">
        <v>148.13748747110367</v>
      </c>
      <c r="AD9654">
        <v>1.3552717877249432E-2</v>
      </c>
      <c r="AE9654">
        <v>5.033853838946226</v>
      </c>
      <c r="AF9654">
        <v>0.10774400711059567</v>
      </c>
      <c r="AG9654">
        <v>4.9097954725668637E-4</v>
      </c>
      <c r="AH9654">
        <v>8.1163426756858809E-3</v>
      </c>
      <c r="AI9654">
        <v>11.225188076496124</v>
      </c>
      <c r="AJ9654">
        <v>14.333177795424957</v>
      </c>
      <c r="AK9654">
        <v>50.232277699112892</v>
      </c>
      <c r="AL9654">
        <v>5.2147464464738666</v>
      </c>
      <c r="AM9654">
        <v>88.888239514827731</v>
      </c>
      <c r="AN9654">
        <v>213.76543125125662</v>
      </c>
      <c r="AO9654">
        <v>8.873500597476959E-2</v>
      </c>
      <c r="AP9654">
        <v>0.87403364062309274</v>
      </c>
    </row>
    <row r="9655" spans="1:42">
      <c r="A9655">
        <v>838.69998770194707</v>
      </c>
      <c r="B9655">
        <v>586.93531500923359</v>
      </c>
      <c r="C9655">
        <v>523.53620290857214</v>
      </c>
      <c r="D9655">
        <v>251.76467269271348</v>
      </c>
      <c r="E9655">
        <v>-251.76467269271348</v>
      </c>
      <c r="F9655">
        <v>-315.16378479337493</v>
      </c>
      <c r="G9655">
        <v>2.6757929614835144E-2</v>
      </c>
      <c r="H9655">
        <v>530.93975984935946</v>
      </c>
      <c r="I9655">
        <v>5.2246305048465724E-2</v>
      </c>
      <c r="J9655">
        <v>2.5043826580047605E-2</v>
      </c>
      <c r="K9655">
        <v>1.0015808988988399</v>
      </c>
      <c r="L9655">
        <v>60.943781137466431</v>
      </c>
      <c r="M9655">
        <v>99.715892366818139</v>
      </c>
      <c r="N9655">
        <v>157.01135829010013</v>
      </c>
      <c r="O9655">
        <v>0.96494826674461365</v>
      </c>
      <c r="P9655">
        <v>1.2146431446075438E-2</v>
      </c>
      <c r="Q9655">
        <v>3.142401509814792E-2</v>
      </c>
      <c r="R9655">
        <v>0.49094260215759278</v>
      </c>
      <c r="S9655">
        <v>922.0119147175742</v>
      </c>
      <c r="T9655">
        <v>41.09174907207489</v>
      </c>
      <c r="U9655">
        <v>0.30988306581974034</v>
      </c>
      <c r="V9655">
        <v>643.95284652709961</v>
      </c>
      <c r="W9655">
        <v>1</v>
      </c>
      <c r="X9655">
        <v>0.29503659367561341</v>
      </c>
      <c r="Y9655">
        <v>335.21356492919421</v>
      </c>
      <c r="Z9655">
        <v>1</v>
      </c>
      <c r="AA9655">
        <v>22.8740706797123</v>
      </c>
      <c r="AB9655">
        <v>36.264441223144537</v>
      </c>
      <c r="AC9655">
        <v>132.23744481801987</v>
      </c>
      <c r="AD9655">
        <v>1.2407403929620725E-2</v>
      </c>
      <c r="AE9655">
        <v>39.115289512677386</v>
      </c>
      <c r="AF9655">
        <v>1.1193233728408809E-2</v>
      </c>
      <c r="AG9655">
        <v>3.1789806903440845E-4</v>
      </c>
      <c r="AH9655">
        <v>9.1605108022689806E-3</v>
      </c>
      <c r="AI9655">
        <v>15.206495225429535</v>
      </c>
      <c r="AJ9655">
        <v>6.2939299699201579</v>
      </c>
      <c r="AK9655">
        <v>26.129199809432031</v>
      </c>
      <c r="AL9655">
        <v>7.0636741241756393</v>
      </c>
      <c r="AM9655">
        <v>61.505441009998322</v>
      </c>
      <c r="AN9655">
        <v>693.72547763134821</v>
      </c>
      <c r="AO9655">
        <v>9.1092103362083426E-2</v>
      </c>
      <c r="AP9655">
        <v>0.83027818346023563</v>
      </c>
    </row>
    <row r="9656" spans="1:42">
      <c r="A9656">
        <v>890.08765759800031</v>
      </c>
      <c r="B9656">
        <v>1704.0508448722594</v>
      </c>
      <c r="C9656">
        <v>1328.1082579458018</v>
      </c>
      <c r="D9656">
        <v>-813.9631872742591</v>
      </c>
      <c r="E9656">
        <v>375.94258692645758</v>
      </c>
      <c r="F9656">
        <v>-375.94258692645758</v>
      </c>
      <c r="G9656">
        <v>2.4712734469916169E-2</v>
      </c>
      <c r="H9656">
        <v>811.25914254566555</v>
      </c>
      <c r="I9656">
        <v>5.5750949084758757E-2</v>
      </c>
      <c r="J9656">
        <v>7.751327109336853E-2</v>
      </c>
      <c r="K9656">
        <v>1.528748648315668</v>
      </c>
      <c r="L9656">
        <v>22.12397575378418</v>
      </c>
      <c r="M9656">
        <v>2861.1162272499428</v>
      </c>
      <c r="N9656">
        <v>49.044300367546093</v>
      </c>
      <c r="O9656">
        <v>0.61318507790565491</v>
      </c>
      <c r="P9656">
        <v>1.3028799374898273E-2</v>
      </c>
      <c r="Q9656">
        <v>4.2353006309933126E-2</v>
      </c>
      <c r="R9656">
        <v>0.47845888614654541</v>
      </c>
      <c r="S9656">
        <v>630.75657608013444</v>
      </c>
      <c r="T9656">
        <v>30.923306941986084</v>
      </c>
      <c r="U9656">
        <v>0.41416132628917696</v>
      </c>
      <c r="V9656">
        <v>564.99884128570557</v>
      </c>
      <c r="W9656">
        <v>1</v>
      </c>
      <c r="X9656">
        <v>0.35281823873519902</v>
      </c>
      <c r="Y9656">
        <v>472.86210923810143</v>
      </c>
      <c r="Z9656">
        <v>1</v>
      </c>
      <c r="AA9656">
        <v>2.7202154770565041</v>
      </c>
      <c r="AB9656">
        <v>153.65696582031251</v>
      </c>
      <c r="AC9656">
        <v>80.474264919757843</v>
      </c>
      <c r="AD9656">
        <v>3.9777918758555353E-3</v>
      </c>
      <c r="AE9656">
        <v>3.6605295386910326</v>
      </c>
      <c r="AF9656">
        <v>9.6711523532867411E-2</v>
      </c>
      <c r="AG9656">
        <v>5.9109811619988822E-4</v>
      </c>
      <c r="AH9656">
        <v>1.4807875931262968E-2</v>
      </c>
      <c r="AI9656">
        <v>9.2493954300880432</v>
      </c>
      <c r="AJ9656">
        <v>9.6947727586403936</v>
      </c>
      <c r="AK9656">
        <v>28.166485832333564</v>
      </c>
      <c r="AL9656">
        <v>4.7140154384740889</v>
      </c>
      <c r="AM9656">
        <v>95.619260203838351</v>
      </c>
      <c r="AN9656">
        <v>799.87097582921047</v>
      </c>
      <c r="AO9656">
        <v>7.5682780385017398E-2</v>
      </c>
      <c r="AP9656">
        <v>0.8921608011722566</v>
      </c>
    </row>
    <row r="9657" spans="1:42">
      <c r="A9657">
        <v>246.45246192284992</v>
      </c>
      <c r="B9657">
        <v>-75.447240574068417</v>
      </c>
      <c r="C9657">
        <v>479.86720954061826</v>
      </c>
      <c r="D9657">
        <v>-233.41474761776834</v>
      </c>
      <c r="E9657">
        <v>-555.31445011468668</v>
      </c>
      <c r="F9657">
        <v>233.41474761776834</v>
      </c>
      <c r="G9657">
        <v>3.2409604240687007E-2</v>
      </c>
      <c r="H9657">
        <v>1632.727975435281</v>
      </c>
      <c r="I9657">
        <v>4.4790075123310083E-2</v>
      </c>
      <c r="J9657">
        <v>1.037172508239746E-2</v>
      </c>
      <c r="K9657">
        <v>1.6653165305793283</v>
      </c>
      <c r="L9657">
        <v>65.514129400253296</v>
      </c>
      <c r="M9657">
        <v>7.1179282937258161</v>
      </c>
      <c r="N9657">
        <v>42.257894958114626</v>
      </c>
      <c r="O9657">
        <v>0.7225620448589325</v>
      </c>
      <c r="P9657">
        <v>4.5201120906405972E-3</v>
      </c>
      <c r="Q9657">
        <v>1.0483363522423636E-2</v>
      </c>
      <c r="R9657">
        <v>0.47063852310180665</v>
      </c>
      <c r="S9657">
        <v>1150.4817407441403</v>
      </c>
      <c r="T9657">
        <v>45.563104748725891</v>
      </c>
      <c r="U9657">
        <v>0.44349407017230991</v>
      </c>
      <c r="V9657">
        <v>628.87873649597168</v>
      </c>
      <c r="W9657">
        <v>1</v>
      </c>
      <c r="X9657">
        <v>0.32158000349998478</v>
      </c>
      <c r="Y9657">
        <v>609.54586125467847</v>
      </c>
      <c r="Z9657">
        <v>1</v>
      </c>
      <c r="AA9657">
        <v>15.959150086259845</v>
      </c>
      <c r="AB9657">
        <v>6.7125543823242193</v>
      </c>
      <c r="AC9657">
        <v>43.232278525829315</v>
      </c>
      <c r="AD9657">
        <v>9.8923414181440288E-3</v>
      </c>
      <c r="AE9657">
        <v>28.453192833997676</v>
      </c>
      <c r="AF9657">
        <v>0.11675104022026062</v>
      </c>
      <c r="AG9657">
        <v>2.5325089874579556E-4</v>
      </c>
      <c r="AH9657">
        <v>4.8378728437423704E-2</v>
      </c>
      <c r="AI9657">
        <v>8.8814231753349304</v>
      </c>
      <c r="AJ9657">
        <v>4.2398119200897124</v>
      </c>
      <c r="AK9657">
        <v>43.348955027461052</v>
      </c>
      <c r="AL9657">
        <v>5.401053934602559</v>
      </c>
      <c r="AM9657">
        <v>99.569606459140772</v>
      </c>
      <c r="AN9657">
        <v>800.70956626016959</v>
      </c>
      <c r="AO9657">
        <v>5.360492217540741E-2</v>
      </c>
      <c r="AP9657">
        <v>0.81111104393005373</v>
      </c>
    </row>
    <row r="9658" spans="1:42">
      <c r="A9658">
        <v>59.897393094431806</v>
      </c>
      <c r="B9658">
        <v>-145.73518082506155</v>
      </c>
      <c r="C9658">
        <v>449.8558450305016</v>
      </c>
      <c r="D9658">
        <v>-389.95845193606976</v>
      </c>
      <c r="E9658">
        <v>-595.5910258555632</v>
      </c>
      <c r="F9658">
        <v>389.95845193606976</v>
      </c>
      <c r="G9658">
        <v>4.4129167780625938E-4</v>
      </c>
      <c r="H9658">
        <v>1766.7203285024375</v>
      </c>
      <c r="I9658">
        <v>3.5502942502498622E-2</v>
      </c>
      <c r="J9658">
        <v>1.5146547555923462E-2</v>
      </c>
      <c r="K9658">
        <v>1.3311555913746356</v>
      </c>
      <c r="L9658">
        <v>61.780974864959717</v>
      </c>
      <c r="M9658">
        <v>9.8709063564185904</v>
      </c>
      <c r="N9658">
        <v>21.922911190223694</v>
      </c>
      <c r="O9658">
        <v>0.95076730847358704</v>
      </c>
      <c r="P9658">
        <v>1.3233623504638669E-3</v>
      </c>
      <c r="Q9658">
        <v>2.5485190815395776E-3</v>
      </c>
      <c r="R9658">
        <v>0.4534748601913452</v>
      </c>
      <c r="S9658">
        <v>719.64786138801969</v>
      </c>
      <c r="T9658">
        <v>43.514293432235718</v>
      </c>
      <c r="U9658">
        <v>0.29480764329433445</v>
      </c>
      <c r="V9658">
        <v>550.9443998336792</v>
      </c>
      <c r="W9658">
        <v>1</v>
      </c>
      <c r="X9658">
        <v>0.34266992568969729</v>
      </c>
      <c r="Y9658">
        <v>345.07776711844309</v>
      </c>
      <c r="Z9658">
        <v>1</v>
      </c>
      <c r="AA9658">
        <v>17.385566654539112</v>
      </c>
      <c r="AB9658">
        <v>145.0096561279297</v>
      </c>
      <c r="AC9658">
        <v>68.770267069339752</v>
      </c>
      <c r="AD9658">
        <v>5.2692625257703997E-3</v>
      </c>
      <c r="AE9658">
        <v>13.618152692030291</v>
      </c>
      <c r="AF9658">
        <v>-6.1402273178100611E-3</v>
      </c>
      <c r="AG9658">
        <v>1.3467471773261502E-3</v>
      </c>
      <c r="AH9658">
        <v>5.9155584037303921E-2</v>
      </c>
      <c r="AI9658">
        <v>5.1443341374397278</v>
      </c>
      <c r="AJ9658">
        <v>2.6345090471987946</v>
      </c>
      <c r="AK9658">
        <v>46.758838153481484</v>
      </c>
      <c r="AL9658">
        <v>6.3220196060692766</v>
      </c>
      <c r="AM9658">
        <v>62.860781228542322</v>
      </c>
      <c r="AN9658">
        <v>455.313837294515</v>
      </c>
      <c r="AO9658">
        <v>0.10379222929477691</v>
      </c>
      <c r="AP9658">
        <v>0.92306322264671337</v>
      </c>
    </row>
    <row r="9659" spans="1:42">
      <c r="A9659">
        <v>1128.5496698477837</v>
      </c>
      <c r="B9659">
        <v>1137.6379890613605</v>
      </c>
      <c r="C9659">
        <v>732.14708286053269</v>
      </c>
      <c r="D9659">
        <v>-9.088319213576824</v>
      </c>
      <c r="E9659">
        <v>9.088319213576824</v>
      </c>
      <c r="F9659">
        <v>-405.49090620082779</v>
      </c>
      <c r="G9659">
        <v>2.9235615858258575E-2</v>
      </c>
      <c r="H9659">
        <v>1084.4347071861509</v>
      </c>
      <c r="I9659">
        <v>1.9378236830234527E-2</v>
      </c>
      <c r="J9659">
        <v>4.0187485218048095E-2</v>
      </c>
      <c r="K9659">
        <v>1.2528291676461696</v>
      </c>
      <c r="L9659">
        <v>55.04034161567688</v>
      </c>
      <c r="M9659">
        <v>170.14534243261267</v>
      </c>
      <c r="N9659">
        <v>140.15243840713504</v>
      </c>
      <c r="O9659">
        <v>0.72334179282188416</v>
      </c>
      <c r="P9659">
        <v>1.7090571774376759E-2</v>
      </c>
      <c r="Q9659">
        <v>1.2087732156117754E-2</v>
      </c>
      <c r="R9659">
        <v>0.49977520942687986</v>
      </c>
      <c r="S9659">
        <v>709.01197117211996</v>
      </c>
      <c r="T9659">
        <v>49.18120801448822</v>
      </c>
      <c r="U9659">
        <v>0.44376923620700837</v>
      </c>
      <c r="V9659">
        <v>616.43295288085938</v>
      </c>
      <c r="W9659">
        <v>1</v>
      </c>
      <c r="X9659">
        <v>0.34830823540687561</v>
      </c>
      <c r="Y9659">
        <v>537.24167019302092</v>
      </c>
      <c r="Z9659">
        <v>1</v>
      </c>
      <c r="AA9659">
        <v>45.257701225595483</v>
      </c>
      <c r="AB9659">
        <v>170.98581402587891</v>
      </c>
      <c r="AC9659">
        <v>116.49050563573837</v>
      </c>
      <c r="AD9659">
        <v>1.4262722700070112E-2</v>
      </c>
      <c r="AE9659">
        <v>3.8369796954230764</v>
      </c>
      <c r="AF9659">
        <v>0.11152626156806944</v>
      </c>
      <c r="AG9659">
        <v>6.0974970615071313E-4</v>
      </c>
      <c r="AH9659">
        <v>3.8117705273628233E-2</v>
      </c>
      <c r="AI9659">
        <v>7.1844372153282166</v>
      </c>
      <c r="AJ9659">
        <v>7.5221387475990857</v>
      </c>
      <c r="AK9659">
        <v>22.434678835272788</v>
      </c>
      <c r="AL9659">
        <v>2.2236747005320336</v>
      </c>
      <c r="AM9659">
        <v>55.512552273273471</v>
      </c>
      <c r="AN9659">
        <v>144.00868242661718</v>
      </c>
      <c r="AO9659">
        <v>5.587261617183685E-2</v>
      </c>
      <c r="AP9659">
        <v>0.81479136991500856</v>
      </c>
    </row>
    <row r="9660" spans="1:42">
      <c r="A9660">
        <v>1075.3068500134218</v>
      </c>
      <c r="B9660">
        <v>848.19353128991861</v>
      </c>
      <c r="C9660">
        <v>667.78209480089367</v>
      </c>
      <c r="D9660">
        <v>227.1133187235032</v>
      </c>
      <c r="E9660">
        <v>-227.1133187235032</v>
      </c>
      <c r="F9660">
        <v>-407.52475521252813</v>
      </c>
      <c r="G9660">
        <v>3.6194243123127074E-3</v>
      </c>
      <c r="H9660">
        <v>741.41329924637284</v>
      </c>
      <c r="I9660">
        <v>2.6557292640209198E-2</v>
      </c>
      <c r="J9660">
        <v>3.2323899030685423E-2</v>
      </c>
      <c r="K9660">
        <v>1.4087351239264012</v>
      </c>
      <c r="L9660">
        <v>19.121804237365723</v>
      </c>
      <c r="M9660">
        <v>162.59010264906388</v>
      </c>
      <c r="N9660">
        <v>191.20958538570406</v>
      </c>
      <c r="O9660">
        <v>0.98978272080421448</v>
      </c>
      <c r="P9660">
        <v>1.6449049525790741E-2</v>
      </c>
      <c r="Q9660">
        <v>3.5288536654578311E-2</v>
      </c>
      <c r="R9660">
        <v>0.48961006641387939</v>
      </c>
      <c r="S9660">
        <v>881.89862652362876</v>
      </c>
      <c r="T9660">
        <v>28.711652755737305</v>
      </c>
      <c r="U9660">
        <v>0.31260426700115207</v>
      </c>
      <c r="V9660">
        <v>541.11130237579346</v>
      </c>
      <c r="W9660">
        <v>1</v>
      </c>
      <c r="X9660">
        <v>0.35551801919937137</v>
      </c>
      <c r="Y9660">
        <v>500.56283402557204</v>
      </c>
      <c r="Z9660">
        <v>1</v>
      </c>
      <c r="AA9660">
        <v>9.9447586614894874</v>
      </c>
      <c r="AB9660">
        <v>153.52641479492189</v>
      </c>
      <c r="AC9660">
        <v>118.54764968156815</v>
      </c>
      <c r="AD9660">
        <v>6.730849111182058E-3</v>
      </c>
      <c r="AE9660">
        <v>17.045769688938478</v>
      </c>
      <c r="AF9660">
        <v>-7.5928616523742685E-3</v>
      </c>
      <c r="AG9660">
        <v>1.1247070487267756E-3</v>
      </c>
      <c r="AH9660">
        <v>1.504554487466812E-2</v>
      </c>
      <c r="AI9660">
        <v>8.378082811832428</v>
      </c>
      <c r="AJ9660">
        <v>4.3078738030812342</v>
      </c>
      <c r="AK9660">
        <v>13.928320868611335</v>
      </c>
      <c r="AL9660">
        <v>3.7373123310450116</v>
      </c>
      <c r="AM9660">
        <v>72.707321631908414</v>
      </c>
      <c r="AN9660">
        <v>690.26174224796659</v>
      </c>
      <c r="AO9660">
        <v>5.326879703998566E-2</v>
      </c>
      <c r="AP9660">
        <v>0.83929888844490064</v>
      </c>
    </row>
    <row r="9661" spans="1:42">
      <c r="A9661">
        <v>942.41116980236256</v>
      </c>
      <c r="B9661">
        <v>640.46590152589306</v>
      </c>
      <c r="C9661">
        <v>844.87294574310624</v>
      </c>
      <c r="D9661">
        <v>97.538224059256322</v>
      </c>
      <c r="E9661">
        <v>-301.94526827646951</v>
      </c>
      <c r="F9661">
        <v>-97.538224059256322</v>
      </c>
      <c r="G9661">
        <v>3.6396696343157009E-2</v>
      </c>
      <c r="H9661">
        <v>1886.3123986788435</v>
      </c>
      <c r="I9661">
        <v>3.4625597298145294E-2</v>
      </c>
      <c r="J9661">
        <v>0.10440480327606201</v>
      </c>
      <c r="K9661">
        <v>1.9094172292888163</v>
      </c>
      <c r="L9661">
        <v>13.325518369674683</v>
      </c>
      <c r="M9661">
        <v>14.962365747569176</v>
      </c>
      <c r="N9661">
        <v>177.88907330513004</v>
      </c>
      <c r="O9661">
        <v>0.93472525477409363</v>
      </c>
      <c r="P9661">
        <v>1.4709942658742266E-2</v>
      </c>
      <c r="Q9661">
        <v>1.4513216919369165E-2</v>
      </c>
      <c r="R9661">
        <v>0.48185607910156247</v>
      </c>
      <c r="S9661">
        <v>436.04165347755225</v>
      </c>
      <c r="T9661">
        <v>36.639967560768127</v>
      </c>
      <c r="U9661">
        <v>0.29357782661914827</v>
      </c>
      <c r="V9661">
        <v>629.5769214630127</v>
      </c>
      <c r="W9661">
        <v>1</v>
      </c>
      <c r="X9661">
        <v>0.31712619662284852</v>
      </c>
      <c r="Y9661">
        <v>573.94822166700408</v>
      </c>
      <c r="Z9661">
        <v>1</v>
      </c>
      <c r="AA9661">
        <v>5.392566939516068</v>
      </c>
      <c r="AB9661">
        <v>102.23143890380859</v>
      </c>
      <c r="AC9661">
        <v>64.01621550321579</v>
      </c>
      <c r="AD9661">
        <v>8.4186879997579459E-3</v>
      </c>
      <c r="AE9661">
        <v>40.689795485284208</v>
      </c>
      <c r="AF9661">
        <v>0.1179999768733978</v>
      </c>
      <c r="AG9661">
        <v>1.3176844041258285E-3</v>
      </c>
      <c r="AH9661">
        <v>3.620448598861694E-2</v>
      </c>
      <c r="AI9661">
        <v>26.773557364940643</v>
      </c>
      <c r="AJ9661">
        <v>4.8183074485802972</v>
      </c>
      <c r="AK9661">
        <v>33.829668962359428</v>
      </c>
      <c r="AL9661">
        <v>5.8637637061929997</v>
      </c>
      <c r="AM9661">
        <v>37.602137339115146</v>
      </c>
      <c r="AN9661">
        <v>689.76553122413497</v>
      </c>
      <c r="AO9661">
        <v>0.10747855937480927</v>
      </c>
      <c r="AP9661">
        <v>0.89370038700103771</v>
      </c>
    </row>
    <row r="9662" spans="1:42">
      <c r="A9662">
        <v>622.69004709684214</v>
      </c>
      <c r="B9662">
        <v>622.59026316258928</v>
      </c>
      <c r="C9662">
        <v>1177.526839708898</v>
      </c>
      <c r="D9662">
        <v>-554.83679261205589</v>
      </c>
      <c r="E9662">
        <v>-554.93657654630874</v>
      </c>
      <c r="F9662">
        <v>554.83679261205589</v>
      </c>
      <c r="G9662">
        <v>8.7743228354575514E-2</v>
      </c>
      <c r="H9662">
        <v>2742.8191202759394</v>
      </c>
      <c r="I9662">
        <v>3.9298826158046724E-2</v>
      </c>
      <c r="J9662">
        <v>8.8784217119216913E-2</v>
      </c>
      <c r="K9662">
        <v>1.9959487999260423</v>
      </c>
      <c r="L9662">
        <v>48.608744144439697</v>
      </c>
      <c r="M9662">
        <v>775.52432814870497</v>
      </c>
      <c r="N9662">
        <v>86.043072465705876</v>
      </c>
      <c r="O9662">
        <v>0.53482726216316223</v>
      </c>
      <c r="P9662">
        <v>1.0939633687337238E-2</v>
      </c>
      <c r="Q9662">
        <v>2.7870422310299341E-2</v>
      </c>
      <c r="R9662">
        <v>0.40558276653289793</v>
      </c>
      <c r="S9662">
        <v>768.81103185863071</v>
      </c>
      <c r="T9662">
        <v>37.237125635147095</v>
      </c>
      <c r="U9662">
        <v>0.37845268666744236</v>
      </c>
      <c r="V9662">
        <v>512.46488094329834</v>
      </c>
      <c r="W9662">
        <v>1</v>
      </c>
      <c r="X9662">
        <v>0.3213973093032837</v>
      </c>
      <c r="Y9662">
        <v>435.44884241623743</v>
      </c>
      <c r="Z9662">
        <v>1</v>
      </c>
      <c r="AA9662">
        <v>46.06153582407952</v>
      </c>
      <c r="AB9662">
        <v>164.04021057128907</v>
      </c>
      <c r="AC9662">
        <v>198.58540445566177</v>
      </c>
      <c r="AD9662">
        <v>6.2800529675605971E-3</v>
      </c>
      <c r="AE9662">
        <v>78.475746481567626</v>
      </c>
      <c r="AF9662">
        <v>0.17632395744323728</v>
      </c>
      <c r="AG9662">
        <v>1.0180485935224804E-3</v>
      </c>
      <c r="AH9662">
        <v>5.7092254292964932E-2</v>
      </c>
      <c r="AI9662">
        <v>26.880634129047394</v>
      </c>
      <c r="AJ9662">
        <v>12.420547452551148</v>
      </c>
      <c r="AK9662">
        <v>53.986410418152808</v>
      </c>
      <c r="AL9662">
        <v>3.7123657255352089</v>
      </c>
      <c r="AM9662">
        <v>31.524298894405366</v>
      </c>
      <c r="AN9662">
        <v>749.15471986389161</v>
      </c>
      <c r="AO9662">
        <v>4.9972224831581119E-2</v>
      </c>
      <c r="AP9662">
        <v>0.81453320384025585</v>
      </c>
    </row>
    <row r="9663" spans="1:42">
      <c r="A9663">
        <v>526.69239905769109</v>
      </c>
      <c r="B9663">
        <v>331.07908339319613</v>
      </c>
      <c r="C9663">
        <v>637.9940317094447</v>
      </c>
      <c r="D9663">
        <v>-111.30163265175361</v>
      </c>
      <c r="E9663">
        <v>-306.91494831624857</v>
      </c>
      <c r="F9663">
        <v>111.30163265175361</v>
      </c>
      <c r="G9663">
        <v>-4.7075910264874283E-3</v>
      </c>
      <c r="H9663">
        <v>1686.8106154761924</v>
      </c>
      <c r="I9663">
        <v>2.9659658968448639E-2</v>
      </c>
      <c r="J9663">
        <v>8.3314328670501703E-2</v>
      </c>
      <c r="K9663">
        <v>1.2558167323529719</v>
      </c>
      <c r="L9663">
        <v>42.639557123184204</v>
      </c>
      <c r="M9663">
        <v>2.4839197006451665</v>
      </c>
      <c r="N9663">
        <v>113.16283275756837</v>
      </c>
      <c r="O9663">
        <v>0.97698220610618591</v>
      </c>
      <c r="P9663">
        <v>1.1296763155195446E-2</v>
      </c>
      <c r="Q9663">
        <v>3.1415254010094533E-2</v>
      </c>
      <c r="R9663">
        <v>0.41003298759460449</v>
      </c>
      <c r="S9663">
        <v>962.5653278037712</v>
      </c>
      <c r="T9663">
        <v>35.724112391471863</v>
      </c>
      <c r="U9663">
        <v>0.2867363697290421</v>
      </c>
      <c r="V9663">
        <v>593.81113052368164</v>
      </c>
      <c r="W9663">
        <v>1</v>
      </c>
      <c r="X9663">
        <v>0.44436262249946595</v>
      </c>
      <c r="Y9663">
        <v>403.3638557599711</v>
      </c>
      <c r="Z9663">
        <v>1</v>
      </c>
      <c r="AA9663">
        <v>14.0576749135685</v>
      </c>
      <c r="AB9663">
        <v>33.014147766113283</v>
      </c>
      <c r="AC9663">
        <v>76.500020921230316</v>
      </c>
      <c r="AD9663">
        <v>1.3468176686865653E-2</v>
      </c>
      <c r="AE9663">
        <v>2.4803366285428661</v>
      </c>
      <c r="AF9663">
        <v>-2.3329156637191772E-2</v>
      </c>
      <c r="AG9663">
        <v>3.4243878514689463E-4</v>
      </c>
      <c r="AH9663">
        <v>5.9109376978874202E-2</v>
      </c>
      <c r="AI9663">
        <v>11.089030206203461</v>
      </c>
      <c r="AJ9663">
        <v>14.266429370120518</v>
      </c>
      <c r="AK9663">
        <v>62.683385247588156</v>
      </c>
      <c r="AL9663">
        <v>1.803968309796931</v>
      </c>
      <c r="AM9663">
        <v>45.519306480884552</v>
      </c>
      <c r="AN9663">
        <v>449.43768208440144</v>
      </c>
      <c r="AO9663">
        <v>5.9644797682762152E-2</v>
      </c>
      <c r="AP9663">
        <v>0.87493611764907853</v>
      </c>
    </row>
    <row r="9664" spans="1:42">
      <c r="A9664">
        <v>187.69601959959661</v>
      </c>
      <c r="B9664">
        <v>-20.950206892064671</v>
      </c>
      <c r="C9664">
        <v>185.9442456112551</v>
      </c>
      <c r="D9664">
        <v>1.7517739883415118</v>
      </c>
      <c r="E9664">
        <v>-208.64622649166128</v>
      </c>
      <c r="F9664">
        <v>-1.7517739883415118</v>
      </c>
      <c r="G9664">
        <v>2.8812552729997505E-2</v>
      </c>
      <c r="H9664">
        <v>194.61008613276053</v>
      </c>
      <c r="I9664">
        <v>2.685162752866745E-2</v>
      </c>
      <c r="J9664">
        <v>1.8908971548080446E-2</v>
      </c>
      <c r="K9664">
        <v>1.641459052234888</v>
      </c>
      <c r="L9664">
        <v>49.655246734619141</v>
      </c>
      <c r="M9664">
        <v>334.7481475381677</v>
      </c>
      <c r="N9664">
        <v>23.213657879447936</v>
      </c>
      <c r="O9664">
        <v>0.5784851610660553</v>
      </c>
      <c r="P9664">
        <v>4.9820994271172411E-3</v>
      </c>
      <c r="Q9664">
        <v>2.7005601829952659E-2</v>
      </c>
      <c r="R9664">
        <v>0.48194715976715086</v>
      </c>
      <c r="S9664">
        <v>422.2204195853754</v>
      </c>
      <c r="T9664">
        <v>35.754835605621338</v>
      </c>
      <c r="U9664">
        <v>0.41802978217601777</v>
      </c>
      <c r="V9664">
        <v>589.82203006744385</v>
      </c>
      <c r="W9664">
        <v>1</v>
      </c>
      <c r="X9664">
        <v>0.28140703916549686</v>
      </c>
      <c r="Y9664">
        <v>500.45197279943477</v>
      </c>
      <c r="Z9664">
        <v>1</v>
      </c>
      <c r="AA9664">
        <v>7.5053860622310653</v>
      </c>
      <c r="AB9664">
        <v>147.14951220703125</v>
      </c>
      <c r="AC9664">
        <v>145.21623402833939</v>
      </c>
      <c r="AD9664">
        <v>5.5336275671282386E-3</v>
      </c>
      <c r="AE9664">
        <v>3.4603826927025554</v>
      </c>
      <c r="AF9664">
        <v>0.11298877000808713</v>
      </c>
      <c r="AG9664">
        <v>3.3660020662512917E-4</v>
      </c>
      <c r="AH9664">
        <v>5.5087063610553738E-2</v>
      </c>
      <c r="AI9664">
        <v>25.247019827365875</v>
      </c>
      <c r="AJ9664">
        <v>11.48612455340162</v>
      </c>
      <c r="AK9664">
        <v>2.3737922269105911</v>
      </c>
      <c r="AL9664">
        <v>7.8209827274247843</v>
      </c>
      <c r="AM9664">
        <v>75.569903934001928</v>
      </c>
      <c r="AN9664">
        <v>779.67679012543931</v>
      </c>
      <c r="AO9664">
        <v>9.1260300755500789E-2</v>
      </c>
      <c r="AP9664">
        <v>0.89763274598121656</v>
      </c>
    </row>
    <row r="9665" spans="1:42">
      <c r="A9665">
        <v>780.21846955850265</v>
      </c>
      <c r="B9665">
        <v>741.91416439575187</v>
      </c>
      <c r="C9665">
        <v>710.41236556269143</v>
      </c>
      <c r="D9665">
        <v>38.304305162750779</v>
      </c>
      <c r="E9665">
        <v>-38.304305162750779</v>
      </c>
      <c r="F9665">
        <v>-69.806103995811213</v>
      </c>
      <c r="G9665">
        <v>5.423668379497848E-2</v>
      </c>
      <c r="H9665">
        <v>1151.883612819928</v>
      </c>
      <c r="I9665">
        <v>4.138624459505081E-2</v>
      </c>
      <c r="J9665">
        <v>1.4239913940429687E-2</v>
      </c>
      <c r="K9665">
        <v>1.0405341038405895</v>
      </c>
      <c r="L9665">
        <v>58.562902212142944</v>
      </c>
      <c r="M9665">
        <v>403.06059104097903</v>
      </c>
      <c r="N9665">
        <v>90.299573307418839</v>
      </c>
      <c r="O9665">
        <v>0.97477695345878601</v>
      </c>
      <c r="P9665">
        <v>2.0148477925194631E-2</v>
      </c>
      <c r="Q9665">
        <v>3.3064731015099415E-2</v>
      </c>
      <c r="R9665">
        <v>0.48898122787475584</v>
      </c>
      <c r="S9665">
        <v>951.79421170087403</v>
      </c>
      <c r="T9665">
        <v>45.824816823005676</v>
      </c>
      <c r="U9665">
        <v>0.44628990948200226</v>
      </c>
      <c r="V9665">
        <v>590.30013084411621</v>
      </c>
      <c r="W9665">
        <v>1</v>
      </c>
      <c r="X9665">
        <v>0.43717632651329041</v>
      </c>
      <c r="Y9665">
        <v>540.86263753861442</v>
      </c>
      <c r="Z9665">
        <v>1</v>
      </c>
      <c r="AA9665">
        <v>30.710065177049643</v>
      </c>
      <c r="AB9665">
        <v>89.74015936279298</v>
      </c>
      <c r="AC9665">
        <v>136.9909331202507</v>
      </c>
      <c r="AD9665">
        <v>3.4705170199402376E-3</v>
      </c>
      <c r="AE9665">
        <v>27.895528055132232</v>
      </c>
      <c r="AF9665">
        <v>0.19996134638786314</v>
      </c>
      <c r="AG9665">
        <v>9.7240880334679731E-4</v>
      </c>
      <c r="AH9665">
        <v>2.2981883859634396E-2</v>
      </c>
      <c r="AI9665">
        <v>29.181453883647919</v>
      </c>
      <c r="AJ9665">
        <v>3.314146716356746</v>
      </c>
      <c r="AK9665">
        <v>45.151918389201164</v>
      </c>
      <c r="AL9665">
        <v>7.7597547479709768</v>
      </c>
      <c r="AM9665">
        <v>76.954965460300443</v>
      </c>
      <c r="AN9665">
        <v>456.17846485576257</v>
      </c>
      <c r="AO9665">
        <v>5.9825798869133001E-2</v>
      </c>
      <c r="AP9665">
        <v>0.89315713119506845</v>
      </c>
    </row>
    <row r="9666" spans="1:42">
      <c r="A9666">
        <v>1089.6160851852692</v>
      </c>
      <c r="B9666">
        <v>1363.5715293609676</v>
      </c>
      <c r="C9666">
        <v>1480.2318788759435</v>
      </c>
      <c r="D9666">
        <v>-390.61579369067431</v>
      </c>
      <c r="E9666">
        <v>-116.66034951497591</v>
      </c>
      <c r="F9666">
        <v>116.66034951497591</v>
      </c>
      <c r="G9666">
        <v>6.5735799435468131E-2</v>
      </c>
      <c r="H9666">
        <v>2265.2166108501733</v>
      </c>
      <c r="I9666">
        <v>4.0469664037227626E-2</v>
      </c>
      <c r="J9666">
        <v>2.3628460168838503E-2</v>
      </c>
      <c r="K9666">
        <v>1.9424245051205156</v>
      </c>
      <c r="L9666">
        <v>70.219686031341553</v>
      </c>
      <c r="M9666">
        <v>1377.9219030509357</v>
      </c>
      <c r="N9666">
        <v>150.794438013649</v>
      </c>
      <c r="O9666">
        <v>0.96539142727851868</v>
      </c>
      <c r="P9666">
        <v>1.6118032031589083E-2</v>
      </c>
      <c r="Q9666">
        <v>1.0556746058993868E-3</v>
      </c>
      <c r="R9666">
        <v>0.39796838283538821</v>
      </c>
      <c r="S9666">
        <v>771.69024627139436</v>
      </c>
      <c r="T9666">
        <v>38.511914014816284</v>
      </c>
      <c r="U9666">
        <v>0.40631907403469086</v>
      </c>
      <c r="V9666">
        <v>523.97620677947998</v>
      </c>
      <c r="W9666">
        <v>1</v>
      </c>
      <c r="X9666">
        <v>0.30536715507507328</v>
      </c>
      <c r="Y9666">
        <v>415.0657575536585</v>
      </c>
      <c r="Z9666">
        <v>1</v>
      </c>
      <c r="AA9666">
        <v>0.30106838961601257</v>
      </c>
      <c r="AB9666">
        <v>18.058288452148439</v>
      </c>
      <c r="AC9666">
        <v>135.37342697381973</v>
      </c>
      <c r="AD9666">
        <v>8.3118520231328461E-3</v>
      </c>
      <c r="AE9666">
        <v>41.080449065192838</v>
      </c>
      <c r="AF9666">
        <v>0.17834456920623776</v>
      </c>
      <c r="AG9666">
        <v>6.4629255171418912E-4</v>
      </c>
      <c r="AH9666">
        <v>1.7216171145439147E-3</v>
      </c>
      <c r="AI9666">
        <v>14.190435707569122</v>
      </c>
      <c r="AJ9666">
        <v>10.19563664581157</v>
      </c>
      <c r="AK9666">
        <v>46.314579454064372</v>
      </c>
      <c r="AL9666">
        <v>5.8525660082053728</v>
      </c>
      <c r="AM9666">
        <v>24.166976106166842</v>
      </c>
      <c r="AN9666">
        <v>730.00024813830805</v>
      </c>
      <c r="AO9666">
        <v>8.1332609772682196E-2</v>
      </c>
      <c r="AP9666">
        <v>0.85225901389122016</v>
      </c>
    </row>
    <row r="9667" spans="1:42">
      <c r="A9667">
        <v>847.43042942331635</v>
      </c>
      <c r="B9667">
        <v>3557.8963115954448</v>
      </c>
      <c r="C9667">
        <v>2758.8796562446328</v>
      </c>
      <c r="D9667">
        <v>-2710.4658821721287</v>
      </c>
      <c r="E9667">
        <v>799.01665535081202</v>
      </c>
      <c r="F9667">
        <v>-799.01665535081202</v>
      </c>
      <c r="G9667">
        <v>4.0919748037316878E-2</v>
      </c>
      <c r="H9667">
        <v>3262.6157706287595</v>
      </c>
      <c r="I9667">
        <v>2.8005122244358062E-2</v>
      </c>
      <c r="J9667">
        <v>6.6694864749908447E-2</v>
      </c>
      <c r="K9667">
        <v>2.1516039934098719</v>
      </c>
      <c r="L9667">
        <v>62.330294847488403</v>
      </c>
      <c r="M9667">
        <v>7167.3747119156951</v>
      </c>
      <c r="N9667">
        <v>68.822249935150154</v>
      </c>
      <c r="O9667">
        <v>0.53373083472251892</v>
      </c>
      <c r="P9667">
        <v>1.0142826769087048E-2</v>
      </c>
      <c r="Q9667">
        <v>2.0695209132300479E-2</v>
      </c>
      <c r="R9667">
        <v>0.44677453041076659</v>
      </c>
      <c r="S9667">
        <v>713.89773680574262</v>
      </c>
      <c r="T9667">
        <v>47.705325484275818</v>
      </c>
      <c r="U9667">
        <v>0.32529325544834142</v>
      </c>
      <c r="V9667">
        <v>558.99753570556641</v>
      </c>
      <c r="W9667">
        <v>1</v>
      </c>
      <c r="X9667">
        <v>0.2824624502658844</v>
      </c>
      <c r="Y9667">
        <v>271.69128085224753</v>
      </c>
      <c r="Z9667">
        <v>1</v>
      </c>
      <c r="AA9667">
        <v>43.671317603006372</v>
      </c>
      <c r="AB9667">
        <v>97.833192443847665</v>
      </c>
      <c r="AC9667">
        <v>78.318236768245697</v>
      </c>
      <c r="AD9667">
        <v>1.5051810761802217E-2</v>
      </c>
      <c r="AE9667">
        <v>65.743866027314397</v>
      </c>
      <c r="AF9667">
        <v>3.8624049425125109E-2</v>
      </c>
      <c r="AG9667">
        <v>2.9938980610122343E-4</v>
      </c>
      <c r="AH9667">
        <v>5.9061648964881898E-2</v>
      </c>
      <c r="AI9667">
        <v>5.7899031043052673</v>
      </c>
      <c r="AJ9667">
        <v>10.620593296441143</v>
      </c>
      <c r="AK9667">
        <v>45.975958694815638</v>
      </c>
      <c r="AL9667">
        <v>2.8545818000545951</v>
      </c>
      <c r="AM9667">
        <v>79.156855976581568</v>
      </c>
      <c r="AN9667">
        <v>783.30843843068146</v>
      </c>
      <c r="AO9667">
        <v>8.9802202582359311E-2</v>
      </c>
      <c r="AP9667">
        <v>0.89092629384994515</v>
      </c>
    </row>
    <row r="9668" spans="1:42">
      <c r="A9668">
        <v>760.74817862589293</v>
      </c>
      <c r="B9668">
        <v>691.68569520041035</v>
      </c>
      <c r="C9668">
        <v>1210.4106016328174</v>
      </c>
      <c r="D9668">
        <v>-449.66242300692443</v>
      </c>
      <c r="E9668">
        <v>-518.72490643240701</v>
      </c>
      <c r="F9668">
        <v>449.66242300692443</v>
      </c>
      <c r="G9668">
        <v>2.8462200348172706E-2</v>
      </c>
      <c r="H9668">
        <v>3671.6634522079457</v>
      </c>
      <c r="I9668">
        <v>3.6177410781383514E-2</v>
      </c>
      <c r="J9668">
        <v>2.2828058958053586E-2</v>
      </c>
      <c r="K9668">
        <v>2.1209202867567538</v>
      </c>
      <c r="L9668">
        <v>27.899107933044434</v>
      </c>
      <c r="M9668">
        <v>13.173474856606363</v>
      </c>
      <c r="N9668">
        <v>100.10499519252778</v>
      </c>
      <c r="O9668">
        <v>0.68129435181617737</v>
      </c>
      <c r="P9668">
        <v>1.8389450814988877E-2</v>
      </c>
      <c r="Q9668">
        <v>3.804630253050062E-2</v>
      </c>
      <c r="R9668">
        <v>0.47849750995635987</v>
      </c>
      <c r="S9668">
        <v>906.65880424957072</v>
      </c>
      <c r="T9668">
        <v>45.229125022888184</v>
      </c>
      <c r="U9668">
        <v>0.44464197337627409</v>
      </c>
      <c r="V9668">
        <v>619.82243061065674</v>
      </c>
      <c r="W9668">
        <v>1</v>
      </c>
      <c r="X9668">
        <v>0.28197455644607544</v>
      </c>
      <c r="Y9668">
        <v>399.91642118952495</v>
      </c>
      <c r="Z9668">
        <v>1</v>
      </c>
      <c r="AA9668">
        <v>17.630260413656238</v>
      </c>
      <c r="AB9668">
        <v>166.16800805664064</v>
      </c>
      <c r="AC9668">
        <v>153.38773280382156</v>
      </c>
      <c r="AD9668">
        <v>8.8863943377111704E-3</v>
      </c>
      <c r="AE9668">
        <v>57.091870642869502</v>
      </c>
      <c r="AF9668">
        <v>-5.444948673248292E-3</v>
      </c>
      <c r="AG9668">
        <v>5.7571532798128967E-4</v>
      </c>
      <c r="AH9668">
        <v>3.5986289560794832E-2</v>
      </c>
      <c r="AI9668">
        <v>21.245366632938385</v>
      </c>
      <c r="AJ9668">
        <v>0.43993754002759028</v>
      </c>
      <c r="AK9668">
        <v>62.578031743168829</v>
      </c>
      <c r="AL9668">
        <v>5.9535541993090986</v>
      </c>
      <c r="AM9668">
        <v>95.424878203868872</v>
      </c>
      <c r="AN9668">
        <v>174.6663406013339</v>
      </c>
      <c r="AO9668">
        <v>4.2074283719062806E-2</v>
      </c>
      <c r="AP9668">
        <v>0.85196217846870437</v>
      </c>
    </row>
    <row r="9669" spans="1:42">
      <c r="A9669">
        <v>1085.2335784047098</v>
      </c>
      <c r="B9669">
        <v>3542.1132680825895</v>
      </c>
      <c r="C9669">
        <v>2863.0941234058191</v>
      </c>
      <c r="D9669">
        <v>-2456.8796896778795</v>
      </c>
      <c r="E9669">
        <v>679.01914467677034</v>
      </c>
      <c r="F9669">
        <v>-679.01914467677034</v>
      </c>
      <c r="G9669">
        <v>7.8262646847066561E-2</v>
      </c>
      <c r="H9669">
        <v>732.36133059849533</v>
      </c>
      <c r="I9669">
        <v>1.8775630295276641E-2</v>
      </c>
      <c r="J9669">
        <v>1.4038189888000489E-2</v>
      </c>
      <c r="K9669">
        <v>1.0794720858752727</v>
      </c>
      <c r="L9669">
        <v>10.674523115158081</v>
      </c>
      <c r="M9669">
        <v>6505.7143271199511</v>
      </c>
      <c r="N9669">
        <v>60.349591058731093</v>
      </c>
      <c r="O9669">
        <v>0.84198471903800964</v>
      </c>
      <c r="P9669">
        <v>9.1614557372199142E-3</v>
      </c>
      <c r="Q9669">
        <v>1.840570094850328E-2</v>
      </c>
      <c r="R9669">
        <v>0.43676006317138671</v>
      </c>
      <c r="S9669">
        <v>875.67116173675731</v>
      </c>
      <c r="T9669">
        <v>44.516578316688538</v>
      </c>
      <c r="U9669">
        <v>0.3800922328233719</v>
      </c>
      <c r="V9669">
        <v>451.77102088928223</v>
      </c>
      <c r="W9669">
        <v>1</v>
      </c>
      <c r="X9669">
        <v>0.39825871348381042</v>
      </c>
      <c r="Y9669">
        <v>301.85881773374143</v>
      </c>
      <c r="Z9669">
        <v>1</v>
      </c>
      <c r="AA9669">
        <v>17.233899408235555</v>
      </c>
      <c r="AB9669">
        <v>133.27846575927737</v>
      </c>
      <c r="AC9669">
        <v>34.263364970684052</v>
      </c>
      <c r="AD9669">
        <v>1.4285275059887487E-2</v>
      </c>
      <c r="AE9669">
        <v>33.254357349526806</v>
      </c>
      <c r="AF9669">
        <v>0.25064784407615659</v>
      </c>
      <c r="AG9669">
        <v>1.2938663562069488E-3</v>
      </c>
      <c r="AH9669">
        <v>5.4643888473510744E-3</v>
      </c>
      <c r="AI9669">
        <v>7.6700541377067566</v>
      </c>
      <c r="AJ9669">
        <v>8.1757412472440869</v>
      </c>
      <c r="AK9669">
        <v>12.226264831423759</v>
      </c>
      <c r="AL9669">
        <v>7.6603597234271055</v>
      </c>
      <c r="AM9669">
        <v>99.826430666446683</v>
      </c>
      <c r="AN9669">
        <v>463.0597064320134</v>
      </c>
      <c r="AO9669">
        <v>6.9274570345878611E-2</v>
      </c>
      <c r="AP9669">
        <v>0.85655451869964605</v>
      </c>
    </row>
    <row r="9670" spans="1:42">
      <c r="A9670">
        <v>3088.0643225623671</v>
      </c>
      <c r="B9670">
        <v>6614.7113923467905</v>
      </c>
      <c r="C9670">
        <v>4762.2946306069516</v>
      </c>
      <c r="D9670">
        <v>-3526.6470697844234</v>
      </c>
      <c r="E9670">
        <v>1852.4167617398389</v>
      </c>
      <c r="F9670">
        <v>-1852.4167617398389</v>
      </c>
      <c r="G9670">
        <v>6.9334576344792051E-2</v>
      </c>
      <c r="H9670">
        <v>1484.8913318992952</v>
      </c>
      <c r="I9670">
        <v>5.2660475671291347E-2</v>
      </c>
      <c r="J9670">
        <v>9.4254472017288204E-2</v>
      </c>
      <c r="K9670">
        <v>2.0168833417236804</v>
      </c>
      <c r="L9670">
        <v>78.522980213165283</v>
      </c>
      <c r="M9670">
        <v>9571.1993490356181</v>
      </c>
      <c r="N9670">
        <v>181.90347267780308</v>
      </c>
      <c r="O9670">
        <v>0.76711800694465637</v>
      </c>
      <c r="P9670">
        <v>1.5957535637749563E-3</v>
      </c>
      <c r="Q9670">
        <v>3.7236654440561921E-2</v>
      </c>
      <c r="R9670">
        <v>0.45084655284881592</v>
      </c>
      <c r="S9670">
        <v>723.66629494886149</v>
      </c>
      <c r="T9670">
        <v>35.241490602493286</v>
      </c>
      <c r="U9670">
        <v>0.37018903195858005</v>
      </c>
      <c r="V9670">
        <v>514.48228359222412</v>
      </c>
      <c r="W9670">
        <v>1</v>
      </c>
      <c r="X9670">
        <v>0.43145934581756595</v>
      </c>
      <c r="Y9670">
        <v>319.31461691391314</v>
      </c>
      <c r="Z9670">
        <v>1</v>
      </c>
      <c r="AA9670">
        <v>19.566765835523611</v>
      </c>
      <c r="AB9670">
        <v>96.797639770507814</v>
      </c>
      <c r="AC9670">
        <v>26.534236967563629</v>
      </c>
      <c r="AD9670">
        <v>1.0997405418982871E-2</v>
      </c>
      <c r="AE9670">
        <v>28.310672930605335</v>
      </c>
      <c r="AF9670">
        <v>0.25016086578369134</v>
      </c>
      <c r="AG9670">
        <v>5.3937222712385335E-4</v>
      </c>
      <c r="AH9670">
        <v>2.3436236739158628E-3</v>
      </c>
      <c r="AI9670">
        <v>17.720711529254913</v>
      </c>
      <c r="AJ9670">
        <v>2.9262932791332124</v>
      </c>
      <c r="AK9670">
        <v>38.367773972153664</v>
      </c>
      <c r="AL9670">
        <v>7.5393130698479576</v>
      </c>
      <c r="AM9670">
        <v>49.311371457576755</v>
      </c>
      <c r="AN9670">
        <v>554.9205618849212</v>
      </c>
      <c r="AO9670">
        <v>0.10939975130558013</v>
      </c>
      <c r="AP9670">
        <v>0.90677483248710644</v>
      </c>
    </row>
    <row r="9671" spans="1:42">
      <c r="A9671">
        <v>192.8906954865538</v>
      </c>
      <c r="B9671">
        <v>-42.849801935876684</v>
      </c>
      <c r="C9671">
        <v>447.28293054661765</v>
      </c>
      <c r="D9671">
        <v>-254.39223506006385</v>
      </c>
      <c r="E9671">
        <v>-490.13273248249436</v>
      </c>
      <c r="F9671">
        <v>254.39223506006385</v>
      </c>
      <c r="G9671">
        <v>3.7938075656571476E-3</v>
      </c>
      <c r="H9671">
        <v>1649.3819578898347</v>
      </c>
      <c r="I9671">
        <v>5.0032302439212799E-2</v>
      </c>
      <c r="J9671">
        <v>3.6308512687683106E-3</v>
      </c>
      <c r="K9671">
        <v>1.7618029137074946</v>
      </c>
      <c r="L9671">
        <v>53.170171976089478</v>
      </c>
      <c r="M9671">
        <v>12.353704176627744</v>
      </c>
      <c r="N9671">
        <v>37.931173533630378</v>
      </c>
      <c r="O9671">
        <v>0.89676150679588318</v>
      </c>
      <c r="P9671">
        <v>1.4024171299404566E-3</v>
      </c>
      <c r="Q9671">
        <v>2.9730114883846703E-2</v>
      </c>
      <c r="R9671">
        <v>0.40943343162536622</v>
      </c>
      <c r="S9671">
        <v>405.19354275564365</v>
      </c>
      <c r="T9671">
        <v>34.062835574150085</v>
      </c>
      <c r="U9671">
        <v>0.32610493242740635</v>
      </c>
      <c r="V9671">
        <v>635.52732467651367</v>
      </c>
      <c r="W9671">
        <v>1</v>
      </c>
      <c r="X9671">
        <v>0.29765166401863102</v>
      </c>
      <c r="Y9671">
        <v>486.88051128316653</v>
      </c>
      <c r="Z9671">
        <v>1</v>
      </c>
      <c r="AA9671">
        <v>2.974672653284073</v>
      </c>
      <c r="AB9671">
        <v>64.374698059082036</v>
      </c>
      <c r="AC9671">
        <v>59.481774270534515</v>
      </c>
      <c r="AD9671">
        <v>1.3144233899238782E-2</v>
      </c>
      <c r="AE9671">
        <v>2.6866967493393967</v>
      </c>
      <c r="AF9671">
        <v>1.2664200067520136E-2</v>
      </c>
      <c r="AG9671">
        <v>6.0148924345032942E-4</v>
      </c>
      <c r="AH9671">
        <v>5.2042831778526304E-2</v>
      </c>
      <c r="AI9671">
        <v>11.172309815883636</v>
      </c>
      <c r="AJ9671">
        <v>14.955294669406424</v>
      </c>
      <c r="AK9671">
        <v>45.066632575392724</v>
      </c>
      <c r="AL9671">
        <v>4.2000223181819765</v>
      </c>
      <c r="AM9671">
        <v>105.76572810411453</v>
      </c>
      <c r="AN9671">
        <v>562.68396623261401</v>
      </c>
      <c r="AO9671">
        <v>5.6957135558128355E-2</v>
      </c>
      <c r="AP9671">
        <v>0.85544451570510871</v>
      </c>
    </row>
    <row r="9672" spans="1:42">
      <c r="A9672">
        <v>1543.7269521091609</v>
      </c>
      <c r="B9672">
        <v>1464.6285798877759</v>
      </c>
      <c r="C9672">
        <v>691.87514964657566</v>
      </c>
      <c r="D9672">
        <v>79.098372221385034</v>
      </c>
      <c r="E9672">
        <v>-79.098372221385034</v>
      </c>
      <c r="F9672">
        <v>-851.85180246258528</v>
      </c>
      <c r="G9672">
        <v>-2.5710761864858539E-3</v>
      </c>
      <c r="H9672">
        <v>250.75792986973647</v>
      </c>
      <c r="I9672">
        <v>4.0406224429607389E-2</v>
      </c>
      <c r="J9672">
        <v>9.0921981573104854E-2</v>
      </c>
      <c r="K9672">
        <v>1.8885827435076235</v>
      </c>
      <c r="L9672">
        <v>22.246942520141602</v>
      </c>
      <c r="M9672">
        <v>1.8404457193499359</v>
      </c>
      <c r="N9672">
        <v>196.04384966869358</v>
      </c>
      <c r="O9672">
        <v>0.85802474617958069</v>
      </c>
      <c r="P9672">
        <v>1.2883994314405652E-2</v>
      </c>
      <c r="Q9672">
        <v>2.4911072783999968E-2</v>
      </c>
      <c r="R9672">
        <v>0.39166346073150637</v>
      </c>
      <c r="S9672">
        <v>348.53369106068743</v>
      </c>
      <c r="T9672">
        <v>42.888915538787842</v>
      </c>
      <c r="U9672">
        <v>0.42805119216442111</v>
      </c>
      <c r="V9672">
        <v>605.42891025543213</v>
      </c>
      <c r="W9672">
        <v>1</v>
      </c>
      <c r="X9672">
        <v>0.33074107885360721</v>
      </c>
      <c r="Y9672">
        <v>604.15775597695801</v>
      </c>
      <c r="Z9672">
        <v>1</v>
      </c>
      <c r="AA9672">
        <v>25.443041950140007</v>
      </c>
      <c r="AB9672">
        <v>102.27965234375</v>
      </c>
      <c r="AC9672">
        <v>29.329235851764679</v>
      </c>
      <c r="AD9672">
        <v>9.2637754913069241E-3</v>
      </c>
      <c r="AE9672">
        <v>15.33645040269967</v>
      </c>
      <c r="AF9672">
        <v>-1.7264134883880615E-2</v>
      </c>
      <c r="AG9672">
        <v>9.6378880017554218E-4</v>
      </c>
      <c r="AH9672">
        <v>4.3176767647266384E-2</v>
      </c>
      <c r="AI9672">
        <v>26.902908384799957</v>
      </c>
      <c r="AJ9672">
        <v>1.4595660909914925</v>
      </c>
      <c r="AK9672">
        <v>5.5885150033235549</v>
      </c>
      <c r="AL9672">
        <v>2.7018444225061722</v>
      </c>
      <c r="AM9672">
        <v>36.274490535259247</v>
      </c>
      <c r="AN9672">
        <v>175.68409128594493</v>
      </c>
      <c r="AO9672">
        <v>8.1096488118171689E-2</v>
      </c>
      <c r="AP9672">
        <v>0.90930574059486402</v>
      </c>
    </row>
    <row r="9673" spans="1:42">
      <c r="A9673">
        <v>566.28487939773083</v>
      </c>
      <c r="B9673">
        <v>255.80396886427883</v>
      </c>
      <c r="C9673">
        <v>895.8361285358211</v>
      </c>
      <c r="D9673">
        <v>-329.55124913809027</v>
      </c>
      <c r="E9673">
        <v>-640.03215967154233</v>
      </c>
      <c r="F9673">
        <v>329.55124913809027</v>
      </c>
      <c r="G9673">
        <v>7.9264730597065763E-2</v>
      </c>
      <c r="H9673">
        <v>2619.2275537163864</v>
      </c>
      <c r="I9673">
        <v>2.2450492680072785E-2</v>
      </c>
      <c r="J9673">
        <v>8.1492013931274407E-2</v>
      </c>
      <c r="K9673">
        <v>1.017812669533491</v>
      </c>
      <c r="L9673">
        <v>17.077373266220093</v>
      </c>
      <c r="M9673">
        <v>34.407026741087449</v>
      </c>
      <c r="N9673">
        <v>79.356497652816785</v>
      </c>
      <c r="O9673">
        <v>0.85592862963676453</v>
      </c>
      <c r="P9673">
        <v>1.9026002830929225E-2</v>
      </c>
      <c r="Q9673">
        <v>5.9844774140251997E-3</v>
      </c>
      <c r="R9673">
        <v>0.47431367874145508</v>
      </c>
      <c r="S9673">
        <v>871.57891268035974</v>
      </c>
      <c r="T9673">
        <v>37.317302823066711</v>
      </c>
      <c r="U9673">
        <v>0.42610296070575715</v>
      </c>
      <c r="V9673">
        <v>545.33724784851074</v>
      </c>
      <c r="W9673">
        <v>1</v>
      </c>
      <c r="X9673">
        <v>0.35518292784690858</v>
      </c>
      <c r="Y9673">
        <v>597.59042682806353</v>
      </c>
      <c r="Z9673">
        <v>1</v>
      </c>
      <c r="AA9673">
        <v>11.073321742448808</v>
      </c>
      <c r="AB9673">
        <v>15.47010809326172</v>
      </c>
      <c r="AC9673">
        <v>143.17481964826584</v>
      </c>
      <c r="AD9673">
        <v>1.1596135196522771E-2</v>
      </c>
      <c r="AE9673">
        <v>47.780175095066141</v>
      </c>
      <c r="AF9673">
        <v>0.18385341525077817</v>
      </c>
      <c r="AG9673">
        <v>1.3022755268027677E-3</v>
      </c>
      <c r="AH9673">
        <v>2.2522655248641964E-2</v>
      </c>
      <c r="AI9673">
        <v>26.069924533367157</v>
      </c>
      <c r="AJ9673">
        <v>0.27537190960796265</v>
      </c>
      <c r="AK9673">
        <v>59.314363562464713</v>
      </c>
      <c r="AL9673">
        <v>3.6722574652034821</v>
      </c>
      <c r="AM9673">
        <v>89.474247801303861</v>
      </c>
      <c r="AN9673">
        <v>760.10581287690707</v>
      </c>
      <c r="AO9673">
        <v>8.1171553492546081E-2</v>
      </c>
      <c r="AP9673">
        <v>0.85493454170227057</v>
      </c>
    </row>
    <row r="9674" spans="1:42">
      <c r="A9674">
        <v>817.08136779070583</v>
      </c>
      <c r="B9674">
        <v>664.99033134012029</v>
      </c>
      <c r="C9674">
        <v>1458.277631204104</v>
      </c>
      <c r="D9674">
        <v>-641.19626341339813</v>
      </c>
      <c r="E9674">
        <v>-793.28729986398366</v>
      </c>
      <c r="F9674">
        <v>641.19626341339813</v>
      </c>
      <c r="G9674">
        <v>5.6580216581628047E-2</v>
      </c>
      <c r="H9674">
        <v>4176.4221401892555</v>
      </c>
      <c r="I9674">
        <v>1.7094405591487883E-2</v>
      </c>
      <c r="J9674">
        <v>2.701869797706604E-2</v>
      </c>
      <c r="K9674">
        <v>1.3424150070011616</v>
      </c>
      <c r="L9674">
        <v>57.146556377410889</v>
      </c>
      <c r="M9674">
        <v>170.0572556868826</v>
      </c>
      <c r="N9674">
        <v>159.72001630191806</v>
      </c>
      <c r="O9674">
        <v>0.84747770428657532</v>
      </c>
      <c r="P9674">
        <v>1.5783605575561521E-2</v>
      </c>
      <c r="Q9674">
        <v>1.083740695317586E-2</v>
      </c>
      <c r="R9674">
        <v>0.38380712032318115</v>
      </c>
      <c r="S9674">
        <v>633.5576690934347</v>
      </c>
      <c r="T9674">
        <v>39.156812429428101</v>
      </c>
      <c r="U9674">
        <v>0.28575103700160981</v>
      </c>
      <c r="V9674">
        <v>528.61201763153076</v>
      </c>
      <c r="W9674">
        <v>1</v>
      </c>
      <c r="X9674">
        <v>0.36108501434326173</v>
      </c>
      <c r="Y9674">
        <v>347.216689658044</v>
      </c>
      <c r="Z9674">
        <v>1</v>
      </c>
      <c r="AA9674">
        <v>16.746927146177295</v>
      </c>
      <c r="AB9674">
        <v>167.10401452636719</v>
      </c>
      <c r="AC9674">
        <v>131.57711178064346</v>
      </c>
      <c r="AD9674">
        <v>1.5037834949982471E-2</v>
      </c>
      <c r="AE9674">
        <v>1.2649206956589556</v>
      </c>
      <c r="AF9674">
        <v>0.21404335498809812</v>
      </c>
      <c r="AG9674">
        <v>8.5557543434529239E-4</v>
      </c>
      <c r="AH9674">
        <v>8.2129126429557782E-3</v>
      </c>
      <c r="AI9674">
        <v>13.509059250354767</v>
      </c>
      <c r="AJ9674">
        <v>13.300005686753542</v>
      </c>
      <c r="AK9674">
        <v>53.600266433358193</v>
      </c>
      <c r="AL9674">
        <v>4.0152920679702042</v>
      </c>
      <c r="AM9674">
        <v>50.4144185423851</v>
      </c>
      <c r="AN9674">
        <v>531.88921459637811</v>
      </c>
      <c r="AO9674">
        <v>7.6168766617774969E-2</v>
      </c>
      <c r="AP9674">
        <v>0.82833358931541445</v>
      </c>
    </row>
    <row r="9675" spans="1:42">
      <c r="A9675">
        <v>1705.6053840865393</v>
      </c>
      <c r="B9675">
        <v>2992.4817107745876</v>
      </c>
      <c r="C9675">
        <v>2373.5903660400404</v>
      </c>
      <c r="D9675">
        <v>-1286.8763266880483</v>
      </c>
      <c r="E9675">
        <v>618.89134473454715</v>
      </c>
      <c r="F9675">
        <v>-618.89134473454715</v>
      </c>
      <c r="G9675">
        <v>2.8742834349639305E-2</v>
      </c>
      <c r="H9675">
        <v>2622.5011556131394</v>
      </c>
      <c r="I9675">
        <v>1.9562000334262846E-2</v>
      </c>
      <c r="J9675">
        <v>6.1455296039581296E-2</v>
      </c>
      <c r="K9675">
        <v>2.1344270186364649</v>
      </c>
      <c r="L9675">
        <v>29.685555696487427</v>
      </c>
      <c r="M9675">
        <v>3813.2344500998865</v>
      </c>
      <c r="N9675">
        <v>182.90046214675905</v>
      </c>
      <c r="O9675">
        <v>0.51456055045127869</v>
      </c>
      <c r="P9675">
        <v>4.1339109738667799E-3</v>
      </c>
      <c r="Q9675">
        <v>1.4836377514733207E-2</v>
      </c>
      <c r="R9675">
        <v>0.45181828498840332</v>
      </c>
      <c r="S9675">
        <v>599.57639814974618</v>
      </c>
      <c r="T9675">
        <v>33.187755942344666</v>
      </c>
      <c r="U9675">
        <v>0.4409926897287369</v>
      </c>
      <c r="V9675">
        <v>587.56065368652344</v>
      </c>
      <c r="W9675">
        <v>1</v>
      </c>
      <c r="X9675">
        <v>0.3857554590702057</v>
      </c>
      <c r="Y9675">
        <v>352.86846487900988</v>
      </c>
      <c r="Z9675">
        <v>1</v>
      </c>
      <c r="AA9675">
        <v>45.837940923776635</v>
      </c>
      <c r="AB9675">
        <v>172.13841461181642</v>
      </c>
      <c r="AC9675">
        <v>91.511629521846771</v>
      </c>
      <c r="AD9675">
        <v>1.1491439688918938E-2</v>
      </c>
      <c r="AE9675">
        <v>38.463267220422082</v>
      </c>
      <c r="AF9675">
        <v>5.2350865602493274E-2</v>
      </c>
      <c r="AG9675">
        <v>1.3909957660063795E-3</v>
      </c>
      <c r="AH9675">
        <v>4.9313423466682431E-2</v>
      </c>
      <c r="AI9675">
        <v>25.637129247188568</v>
      </c>
      <c r="AJ9675">
        <v>5.6944663085328058</v>
      </c>
      <c r="AK9675">
        <v>23.808234037756918</v>
      </c>
      <c r="AL9675">
        <v>7.6193492348265881</v>
      </c>
      <c r="AM9675">
        <v>109.29582520723343</v>
      </c>
      <c r="AN9675">
        <v>562.75800378676763</v>
      </c>
      <c r="AO9675">
        <v>6.7940651297569266E-2</v>
      </c>
      <c r="AP9675">
        <v>0.81464215040206911</v>
      </c>
    </row>
    <row r="9676" spans="1:42">
      <c r="A9676">
        <v>793.72692162434146</v>
      </c>
      <c r="B9676">
        <v>739.68443834064749</v>
      </c>
      <c r="C9676">
        <v>761.74304855679293</v>
      </c>
      <c r="D9676">
        <v>31.983873067548529</v>
      </c>
      <c r="E9676">
        <v>-54.042483283693969</v>
      </c>
      <c r="F9676">
        <v>-31.983873067548529</v>
      </c>
      <c r="G9676">
        <v>2.4835284559282432E-2</v>
      </c>
      <c r="H9676">
        <v>1693.6096697815258</v>
      </c>
      <c r="I9676">
        <v>5.4237775504589081E-2</v>
      </c>
      <c r="J9676">
        <v>6.6312809705734249E-2</v>
      </c>
      <c r="K9676">
        <v>2.0356244010031221</v>
      </c>
      <c r="L9676">
        <v>10.311055183410645</v>
      </c>
      <c r="M9676">
        <v>62.089756974171266</v>
      </c>
      <c r="N9676">
        <v>146.60864865169526</v>
      </c>
      <c r="O9676">
        <v>0.67630329728126526</v>
      </c>
      <c r="P9676">
        <v>1.4241120550367565E-2</v>
      </c>
      <c r="Q9676">
        <v>4.4947568840450702E-2</v>
      </c>
      <c r="R9676">
        <v>0.44322235584259034</v>
      </c>
      <c r="S9676">
        <v>429.65733076262472</v>
      </c>
      <c r="T9676">
        <v>44.566726684570313</v>
      </c>
      <c r="U9676">
        <v>0.30027404010295872</v>
      </c>
      <c r="V9676">
        <v>486.58287525177002</v>
      </c>
      <c r="W9676">
        <v>1</v>
      </c>
      <c r="X9676">
        <v>0.30825836420059205</v>
      </c>
      <c r="Y9676">
        <v>530.02115868472254</v>
      </c>
      <c r="Z9676">
        <v>1</v>
      </c>
      <c r="AA9676">
        <v>4.2255284060573581</v>
      </c>
      <c r="AB9676">
        <v>146.27819506835939</v>
      </c>
      <c r="AC9676">
        <v>165.16720801591873</v>
      </c>
      <c r="AD9676">
        <v>3.627576583471054E-3</v>
      </c>
      <c r="AE9676">
        <v>14.440548443086001</v>
      </c>
      <c r="AF9676">
        <v>7.7692344188690171E-2</v>
      </c>
      <c r="AG9676">
        <v>8.149067599680026E-4</v>
      </c>
      <c r="AH9676">
        <v>1.7021730291843413E-2</v>
      </c>
      <c r="AI9676">
        <v>29.390055239200592</v>
      </c>
      <c r="AJ9676">
        <v>15.197366100888015</v>
      </c>
      <c r="AK9676">
        <v>43.72006134331226</v>
      </c>
      <c r="AL9676">
        <v>4.765049098433245</v>
      </c>
      <c r="AM9676">
        <v>25.005362021923066</v>
      </c>
      <c r="AN9676">
        <v>191.08709076995848</v>
      </c>
      <c r="AO9676">
        <v>4.368140614032745E-2</v>
      </c>
      <c r="AP9676">
        <v>0.81390073704719545</v>
      </c>
    </row>
    <row r="9677" spans="1:42">
      <c r="A9677">
        <v>683.41387070777296</v>
      </c>
      <c r="B9677">
        <v>355.67651506481383</v>
      </c>
      <c r="C9677">
        <v>594.78503933838522</v>
      </c>
      <c r="D9677">
        <v>88.62883136938774</v>
      </c>
      <c r="E9677">
        <v>-327.73735564295913</v>
      </c>
      <c r="F9677">
        <v>-88.62883136938774</v>
      </c>
      <c r="G9677">
        <v>2.8538708227109237E-2</v>
      </c>
      <c r="H9677">
        <v>1160.0571762692721</v>
      </c>
      <c r="I9677">
        <v>5.2520695030689235E-2</v>
      </c>
      <c r="J9677">
        <v>5.6825018882751467E-2</v>
      </c>
      <c r="K9677">
        <v>2.0419639114558694</v>
      </c>
      <c r="L9677">
        <v>38.157194852828979</v>
      </c>
      <c r="M9677">
        <v>3.5705808893089657</v>
      </c>
      <c r="N9677">
        <v>129.86363918342593</v>
      </c>
      <c r="O9677">
        <v>0.90650126338005066</v>
      </c>
      <c r="P9677">
        <v>6.4150792757670071E-3</v>
      </c>
      <c r="Q9677">
        <v>4.3763299994998499E-2</v>
      </c>
      <c r="R9677">
        <v>0.41513816833496092</v>
      </c>
      <c r="S9677">
        <v>1079.3535393126347</v>
      </c>
      <c r="T9677">
        <v>49.532166123390198</v>
      </c>
      <c r="U9677">
        <v>0.32309650719165806</v>
      </c>
      <c r="V9677">
        <v>492.97146797180176</v>
      </c>
      <c r="W9677">
        <v>1</v>
      </c>
      <c r="X9677">
        <v>0.30603978991508485</v>
      </c>
      <c r="Y9677">
        <v>394.905943205521</v>
      </c>
      <c r="Z9677">
        <v>1</v>
      </c>
      <c r="AA9677">
        <v>2.286101789064408</v>
      </c>
      <c r="AB9677">
        <v>103.4108363647461</v>
      </c>
      <c r="AC9677">
        <v>153.80098074674606</v>
      </c>
      <c r="AD9677">
        <v>6.5208858913845483E-3</v>
      </c>
      <c r="AE9677">
        <v>1.0959795030199586</v>
      </c>
      <c r="AF9677">
        <v>0.10415325522422789</v>
      </c>
      <c r="AG9677">
        <v>3.8118208361486491E-4</v>
      </c>
      <c r="AH9677">
        <v>5.3945248603820802E-3</v>
      </c>
      <c r="AI9677">
        <v>7.9772564768791199</v>
      </c>
      <c r="AJ9677">
        <v>7.1327929235724161</v>
      </c>
      <c r="AK9677">
        <v>29.103963605761528</v>
      </c>
      <c r="AL9677">
        <v>7.1406492680789171</v>
      </c>
      <c r="AM9677">
        <v>85.915506708621976</v>
      </c>
      <c r="AN9677">
        <v>712.14400189877688</v>
      </c>
      <c r="AO9677">
        <v>0.10058217799663544</v>
      </c>
      <c r="AP9677">
        <v>0.92430794239044201</v>
      </c>
    </row>
    <row r="9678" spans="1:42">
      <c r="A9678">
        <v>1394.7223289575675</v>
      </c>
      <c r="B9678">
        <v>1817.9743837257408</v>
      </c>
      <c r="C9678">
        <v>1337.6217347297006</v>
      </c>
      <c r="D9678">
        <v>-423.25205476817337</v>
      </c>
      <c r="E9678">
        <v>423.25205476817337</v>
      </c>
      <c r="F9678">
        <v>-480.35264899604022</v>
      </c>
      <c r="G9678">
        <v>7.0206553090205737E-2</v>
      </c>
      <c r="H9678">
        <v>854.28384375515202</v>
      </c>
      <c r="I9678">
        <v>5.0072723329067231E-2</v>
      </c>
      <c r="J9678">
        <v>7.0588333606719971E-3</v>
      </c>
      <c r="K9678">
        <v>1.382048260718584</v>
      </c>
      <c r="L9678">
        <v>56.437094211578369</v>
      </c>
      <c r="M9678">
        <v>1745.3981038230972</v>
      </c>
      <c r="N9678">
        <v>172.80688372974399</v>
      </c>
      <c r="O9678">
        <v>0.74675372242927551</v>
      </c>
      <c r="P9678">
        <v>1.765489535861545E-2</v>
      </c>
      <c r="Q9678">
        <v>3.1291995048522946E-3</v>
      </c>
      <c r="R9678">
        <v>0.47581492900848388</v>
      </c>
      <c r="S9678">
        <v>953.62698894261212</v>
      </c>
      <c r="T9678">
        <v>48.316961526870728</v>
      </c>
      <c r="U9678">
        <v>0.44759981572628021</v>
      </c>
      <c r="V9678">
        <v>626.6193151473999</v>
      </c>
      <c r="W9678">
        <v>1</v>
      </c>
      <c r="X9678">
        <v>0.38518654346466064</v>
      </c>
      <c r="Y9678">
        <v>651.97539880929958</v>
      </c>
      <c r="Z9678">
        <v>1</v>
      </c>
      <c r="AA9678">
        <v>6.5698688059520727</v>
      </c>
      <c r="AB9678">
        <v>163.20716271972657</v>
      </c>
      <c r="AC9678">
        <v>34.620703756809235</v>
      </c>
      <c r="AD9678">
        <v>1.5365031641772671E-2</v>
      </c>
      <c r="AE9678">
        <v>6.132072941805804</v>
      </c>
      <c r="AF9678">
        <v>0.28929379463195792</v>
      </c>
      <c r="AG9678">
        <v>9.1967440732639071E-4</v>
      </c>
      <c r="AH9678">
        <v>1.8188810193538664E-2</v>
      </c>
      <c r="AI9678">
        <v>15.483701527118683</v>
      </c>
      <c r="AJ9678">
        <v>5.5016298777765584</v>
      </c>
      <c r="AK9678">
        <v>30.111173048615456</v>
      </c>
      <c r="AL9678">
        <v>4.0138221741916533</v>
      </c>
      <c r="AM9678">
        <v>38.767425954341888</v>
      </c>
      <c r="AN9678">
        <v>748.3286166280709</v>
      </c>
      <c r="AO9678">
        <v>7.1103522896766663E-2</v>
      </c>
      <c r="AP9678">
        <v>0.85990696406364453</v>
      </c>
    </row>
    <row r="9679" spans="1:42">
      <c r="A9679">
        <v>1253.5311953562048</v>
      </c>
      <c r="B9679">
        <v>4916.1683352532191</v>
      </c>
      <c r="C9679">
        <v>3884.1691380555708</v>
      </c>
      <c r="D9679">
        <v>-3662.6371398970141</v>
      </c>
      <c r="E9679">
        <v>1031.9991971976483</v>
      </c>
      <c r="F9679">
        <v>-1031.9991971976483</v>
      </c>
      <c r="G9679">
        <v>7.04607721720375E-2</v>
      </c>
      <c r="H9679">
        <v>2814.0374340212106</v>
      </c>
      <c r="I9679">
        <v>4.1118141710758206E-2</v>
      </c>
      <c r="J9679">
        <v>8.4532456874847409E-2</v>
      </c>
      <c r="K9679">
        <v>1.9980413960874079</v>
      </c>
      <c r="L9679">
        <v>46.871563196182251</v>
      </c>
      <c r="M9679">
        <v>8267.2281662995028</v>
      </c>
      <c r="N9679">
        <v>142.62414936828614</v>
      </c>
      <c r="O9679">
        <v>0.53092679381370544</v>
      </c>
      <c r="P9679">
        <v>9.7915183703104636E-3</v>
      </c>
      <c r="Q9679">
        <v>3.7331810527377655E-3</v>
      </c>
      <c r="R9679">
        <v>0.42211268424987791</v>
      </c>
      <c r="S9679">
        <v>691.08997893725223</v>
      </c>
      <c r="T9679">
        <v>35.424324870109558</v>
      </c>
      <c r="U9679">
        <v>0.44193406641483307</v>
      </c>
      <c r="V9679">
        <v>519.8826789855957</v>
      </c>
      <c r="W9679">
        <v>1</v>
      </c>
      <c r="X9679">
        <v>0.32838028073310854</v>
      </c>
      <c r="Y9679">
        <v>436.85553155095022</v>
      </c>
      <c r="Z9679">
        <v>1</v>
      </c>
      <c r="AA9679">
        <v>30.084760773859031</v>
      </c>
      <c r="AB9679">
        <v>59.688092102050788</v>
      </c>
      <c r="AC9679">
        <v>117.41317361593246</v>
      </c>
      <c r="AD9679">
        <v>2.9419858231503736E-3</v>
      </c>
      <c r="AE9679">
        <v>26.487021145298083</v>
      </c>
      <c r="AF9679">
        <v>0.25452486634254456</v>
      </c>
      <c r="AG9679">
        <v>7.7980957690554516E-4</v>
      </c>
      <c r="AH9679">
        <v>2.9376109576225277E-2</v>
      </c>
      <c r="AI9679">
        <v>13.600865304470062</v>
      </c>
      <c r="AJ9679">
        <v>12.033047941051677</v>
      </c>
      <c r="AK9679">
        <v>56.917183980345726</v>
      </c>
      <c r="AL9679">
        <v>6.4892855867303858</v>
      </c>
      <c r="AM9679">
        <v>64.006424629688269</v>
      </c>
      <c r="AN9679">
        <v>316.67311487990736</v>
      </c>
      <c r="AO9679">
        <v>7.4802554488182071E-2</v>
      </c>
      <c r="AP9679">
        <v>0.92713931512832659</v>
      </c>
    </row>
    <row r="9680" spans="1:42">
      <c r="A9680">
        <v>673.02235413648077</v>
      </c>
      <c r="B9680">
        <v>534.27569943785147</v>
      </c>
      <c r="C9680">
        <v>271.51366189827917</v>
      </c>
      <c r="D9680">
        <v>138.7466546986293</v>
      </c>
      <c r="E9680">
        <v>-138.7466546986293</v>
      </c>
      <c r="F9680">
        <v>-401.5086922382016</v>
      </c>
      <c r="G9680">
        <v>3.7413892921734263E-2</v>
      </c>
      <c r="H9680">
        <v>191.92032576217181</v>
      </c>
      <c r="I9680">
        <v>5.3699896037578583E-2</v>
      </c>
      <c r="J9680">
        <v>6.5403863668441767E-2</v>
      </c>
      <c r="K9680">
        <v>1.6397873002588748</v>
      </c>
      <c r="L9680">
        <v>53.922500610351563</v>
      </c>
      <c r="M9680">
        <v>13.108044116965257</v>
      </c>
      <c r="N9680">
        <v>129.56479448528293</v>
      </c>
      <c r="O9680">
        <v>0.96156945824623108</v>
      </c>
      <c r="P9680">
        <v>1.1798720147874619E-2</v>
      </c>
      <c r="Q9680">
        <v>4.4350669172075051E-2</v>
      </c>
      <c r="R9680">
        <v>0.38432653903961184</v>
      </c>
      <c r="S9680">
        <v>910.25074828053448</v>
      </c>
      <c r="T9680">
        <v>33.673202991485596</v>
      </c>
      <c r="U9680">
        <v>0.31473336875438696</v>
      </c>
      <c r="V9680">
        <v>468.85073184967041</v>
      </c>
      <c r="W9680">
        <v>1</v>
      </c>
      <c r="X9680">
        <v>0.42710942029953003</v>
      </c>
      <c r="Y9680">
        <v>491.07251381834578</v>
      </c>
      <c r="Z9680">
        <v>1</v>
      </c>
      <c r="AA9680">
        <v>41.730855015783312</v>
      </c>
      <c r="AB9680">
        <v>173.39738623046875</v>
      </c>
      <c r="AC9680">
        <v>146.38748914003372</v>
      </c>
      <c r="AD9680">
        <v>1.3939603169759115E-2</v>
      </c>
      <c r="AE9680">
        <v>11.025761286654882</v>
      </c>
      <c r="AF9680">
        <v>9.9116871356964092E-2</v>
      </c>
      <c r="AG9680">
        <v>3.1941531351579555E-4</v>
      </c>
      <c r="AH9680">
        <v>2.2364097416400906E-2</v>
      </c>
      <c r="AI9680">
        <v>10.017842352390289</v>
      </c>
      <c r="AJ9680">
        <v>4.4207289189610952</v>
      </c>
      <c r="AK9680">
        <v>5.6798338490724563</v>
      </c>
      <c r="AL9680">
        <v>4.8339546525349197</v>
      </c>
      <c r="AM9680">
        <v>101.28848875761032</v>
      </c>
      <c r="AN9680">
        <v>337.31763666366874</v>
      </c>
      <c r="AO9680">
        <v>8.8152279973030101E-2</v>
      </c>
      <c r="AP9680">
        <v>0.85020322251319891</v>
      </c>
    </row>
    <row r="9681" spans="1:42">
      <c r="A9681">
        <v>1092.2034592448358</v>
      </c>
      <c r="B9681">
        <v>3166.0757223459163</v>
      </c>
      <c r="C9681">
        <v>2106.918208777508</v>
      </c>
      <c r="D9681">
        <v>-2073.8722631010805</v>
      </c>
      <c r="E9681">
        <v>1059.1575135684084</v>
      </c>
      <c r="F9681">
        <v>-1059.1575135684084</v>
      </c>
      <c r="G9681">
        <v>3.7874446085469922E-2</v>
      </c>
      <c r="H9681">
        <v>654.48248789030208</v>
      </c>
      <c r="I9681">
        <v>3.1049225628376007E-2</v>
      </c>
      <c r="J9681">
        <v>1.379208755493164E-2</v>
      </c>
      <c r="K9681">
        <v>1.1482104307830334</v>
      </c>
      <c r="L9681">
        <v>22.268480062484741</v>
      </c>
      <c r="M9681">
        <v>5092.4175808785776</v>
      </c>
      <c r="N9681">
        <v>92.05073674430848</v>
      </c>
      <c r="O9681">
        <v>0.70390769839286804</v>
      </c>
      <c r="P9681">
        <v>5.0858958562215162E-4</v>
      </c>
      <c r="Q9681">
        <v>2.7329408274756533E-2</v>
      </c>
      <c r="R9681">
        <v>0.3971046257019043</v>
      </c>
      <c r="S9681">
        <v>684.75435394508713</v>
      </c>
      <c r="T9681">
        <v>39.669468998908997</v>
      </c>
      <c r="U9681">
        <v>0.32250353634357454</v>
      </c>
      <c r="V9681">
        <v>507.27133750915527</v>
      </c>
      <c r="W9681">
        <v>1</v>
      </c>
      <c r="X9681">
        <v>0.34720137000083928</v>
      </c>
      <c r="Y9681">
        <v>447.54984462401927</v>
      </c>
      <c r="Z9681">
        <v>1</v>
      </c>
      <c r="AA9681">
        <v>0.66644665745735177</v>
      </c>
      <c r="AB9681">
        <v>31.548400573730472</v>
      </c>
      <c r="AC9681">
        <v>196.45190685987473</v>
      </c>
      <c r="AD9681">
        <v>2.6986831273788062E-3</v>
      </c>
      <c r="AE9681">
        <v>1.0158578881915428</v>
      </c>
      <c r="AF9681">
        <v>0.14190380930900573</v>
      </c>
      <c r="AG9681">
        <v>3.2918975955950857E-4</v>
      </c>
      <c r="AH9681">
        <v>4.7235026979446412E-2</v>
      </c>
      <c r="AI9681">
        <v>24.253866374492645</v>
      </c>
      <c r="AJ9681">
        <v>12.197493629975927</v>
      </c>
      <c r="AK9681">
        <v>16.423907734751701</v>
      </c>
      <c r="AL9681">
        <v>6.6988601843673932</v>
      </c>
      <c r="AM9681">
        <v>53.026672232151029</v>
      </c>
      <c r="AN9681">
        <v>113.49582257850497</v>
      </c>
      <c r="AO9681">
        <v>7.5290623545646668E-2</v>
      </c>
      <c r="AP9681">
        <v>0.88865421295166025</v>
      </c>
    </row>
    <row r="9682" spans="1:42">
      <c r="A9682">
        <v>1012.7812985836925</v>
      </c>
      <c r="B9682">
        <v>1065.5483045170367</v>
      </c>
      <c r="C9682">
        <v>1904.8221633282478</v>
      </c>
      <c r="D9682">
        <v>-892.04086474455528</v>
      </c>
      <c r="E9682">
        <v>-839.27385881121108</v>
      </c>
      <c r="F9682">
        <v>839.27385881121108</v>
      </c>
      <c r="G9682">
        <v>6.6631319003937692E-2</v>
      </c>
      <c r="H9682">
        <v>4934.9434096601753</v>
      </c>
      <c r="I9682">
        <v>1.5474823415279388E-2</v>
      </c>
      <c r="J9682">
        <v>9.5293823480606082E-2</v>
      </c>
      <c r="K9682">
        <v>1.8756009251415728</v>
      </c>
      <c r="L9682">
        <v>18.460023403167725</v>
      </c>
      <c r="M9682">
        <v>908.116477794209</v>
      </c>
      <c r="N9682">
        <v>137.17106480503085</v>
      </c>
      <c r="O9682">
        <v>0.88804176449775696</v>
      </c>
      <c r="P9682">
        <v>6.3009857601589621E-3</v>
      </c>
      <c r="Q9682">
        <v>4.3119410567813446E-2</v>
      </c>
      <c r="R9682">
        <v>0.44520982265472414</v>
      </c>
      <c r="S9682">
        <v>429.54886299276626</v>
      </c>
      <c r="T9682">
        <v>34.609144926071167</v>
      </c>
      <c r="U9682">
        <v>0.32423634469509127</v>
      </c>
      <c r="V9682">
        <v>584.38308238983154</v>
      </c>
      <c r="W9682">
        <v>1</v>
      </c>
      <c r="X9682">
        <v>0.31923756599426273</v>
      </c>
      <c r="Y9682">
        <v>293.71126667498663</v>
      </c>
      <c r="Z9682">
        <v>1</v>
      </c>
      <c r="AA9682">
        <v>29.816004799222952</v>
      </c>
      <c r="AB9682">
        <v>98.912834350585939</v>
      </c>
      <c r="AC9682">
        <v>131.89304023981094</v>
      </c>
      <c r="AD9682">
        <v>7.9792625883705597E-3</v>
      </c>
      <c r="AE9682">
        <v>1.8342775338856938</v>
      </c>
      <c r="AF9682">
        <v>0.26724519252777101</v>
      </c>
      <c r="AG9682">
        <v>1.2746564594206301E-3</v>
      </c>
      <c r="AH9682">
        <v>5.078532999753952E-2</v>
      </c>
      <c r="AI9682">
        <v>12.963486015796661</v>
      </c>
      <c r="AJ9682">
        <v>8.9193962148691188</v>
      </c>
      <c r="AK9682">
        <v>40.409453778862954</v>
      </c>
      <c r="AL9682">
        <v>8.1339878993015624</v>
      </c>
      <c r="AM9682">
        <v>49.196077287197113</v>
      </c>
      <c r="AN9682">
        <v>699.65547833539176</v>
      </c>
      <c r="AO9682">
        <v>5.8136637330055238E-2</v>
      </c>
      <c r="AP9682">
        <v>0.87018538641929633</v>
      </c>
    </row>
    <row r="9683" spans="1:42">
      <c r="A9683">
        <v>295.85888656375664</v>
      </c>
      <c r="B9683">
        <v>25.431702580739227</v>
      </c>
      <c r="C9683">
        <v>1223.9685892654118</v>
      </c>
      <c r="D9683">
        <v>-928.10970270165512</v>
      </c>
      <c r="E9683">
        <v>-1198.5368866846725</v>
      </c>
      <c r="F9683">
        <v>928.10970270165512</v>
      </c>
      <c r="G9683">
        <v>4.4825992376311338E-2</v>
      </c>
      <c r="H9683">
        <v>4619.6464557334111</v>
      </c>
      <c r="I9683">
        <v>1.7427777349948881E-2</v>
      </c>
      <c r="J9683">
        <v>7.1257841587066648E-2</v>
      </c>
      <c r="K9683">
        <v>1.9858126964509486</v>
      </c>
      <c r="L9683">
        <v>25.19206166267395</v>
      </c>
      <c r="M9683">
        <v>54.426039900716923</v>
      </c>
      <c r="N9683">
        <v>61.965043791961683</v>
      </c>
      <c r="O9683">
        <v>0.53497156500816345</v>
      </c>
      <c r="P9683">
        <v>1.7558616055382621E-2</v>
      </c>
      <c r="Q9683">
        <v>2.4875820636749264E-2</v>
      </c>
      <c r="R9683">
        <v>0.40287522315979002</v>
      </c>
      <c r="S9683">
        <v>1054.730125296514</v>
      </c>
      <c r="T9683">
        <v>45.569905638694763</v>
      </c>
      <c r="U9683">
        <v>0.31606285154819491</v>
      </c>
      <c r="V9683">
        <v>577.90355682373047</v>
      </c>
      <c r="W9683">
        <v>1</v>
      </c>
      <c r="X9683">
        <v>0.38791382431983951</v>
      </c>
      <c r="Y9683">
        <v>684.22847505438494</v>
      </c>
      <c r="Z9683">
        <v>1</v>
      </c>
      <c r="AA9683">
        <v>48.00764806290627</v>
      </c>
      <c r="AB9683">
        <v>81.771480529785165</v>
      </c>
      <c r="AC9683">
        <v>39.176152646541595</v>
      </c>
      <c r="AD9683">
        <v>3.6350282848390762E-3</v>
      </c>
      <c r="AE9683">
        <v>72.798897244318766</v>
      </c>
      <c r="AF9683">
        <v>0.16430827260017392</v>
      </c>
      <c r="AG9683">
        <v>1.0046643937625989E-3</v>
      </c>
      <c r="AH9683">
        <v>2.7825763154029844E-2</v>
      </c>
      <c r="AI9683">
        <v>17.995646893978119</v>
      </c>
      <c r="AJ9683">
        <v>6.7251137470392326</v>
      </c>
      <c r="AK9683">
        <v>47.418497051596638</v>
      </c>
      <c r="AL9683">
        <v>2.7458696423441542</v>
      </c>
      <c r="AM9683">
        <v>67.36617871522904</v>
      </c>
      <c r="AN9683">
        <v>715.70258682820941</v>
      </c>
      <c r="AO9683">
        <v>6.9811399817466729E-2</v>
      </c>
      <c r="AP9683">
        <v>0.81502487707138072</v>
      </c>
    </row>
    <row r="9684" spans="1:42">
      <c r="A9684">
        <v>957.65981185440364</v>
      </c>
      <c r="B9684">
        <v>827.79796652812195</v>
      </c>
      <c r="C9684">
        <v>1017.1380049752414</v>
      </c>
      <c r="D9684">
        <v>-59.478193120837773</v>
      </c>
      <c r="E9684">
        <v>-189.34003844711947</v>
      </c>
      <c r="F9684">
        <v>59.478193120837773</v>
      </c>
      <c r="G9684">
        <v>4.7819815673765378E-2</v>
      </c>
      <c r="H9684">
        <v>2463.8109196220748</v>
      </c>
      <c r="I9684">
        <v>4.3648543059825892E-2</v>
      </c>
      <c r="J9684">
        <v>0.10687971377372742</v>
      </c>
      <c r="K9684">
        <v>1.8285275447905063</v>
      </c>
      <c r="L9684">
        <v>54.131083488464355</v>
      </c>
      <c r="M9684">
        <v>15.591676007451088</v>
      </c>
      <c r="N9684">
        <v>196.91666451320651</v>
      </c>
      <c r="O9684">
        <v>0.54707518219947815</v>
      </c>
      <c r="P9684">
        <v>1.7346072620815698E-2</v>
      </c>
      <c r="Q9684">
        <v>2.305136336220635E-2</v>
      </c>
      <c r="R9684">
        <v>0.39550335407257081</v>
      </c>
      <c r="S9684">
        <v>918.96302718655375</v>
      </c>
      <c r="T9684">
        <v>48.697113990783691</v>
      </c>
      <c r="U9684">
        <v>0.28125827968120576</v>
      </c>
      <c r="V9684">
        <v>523.4238862991333</v>
      </c>
      <c r="W9684">
        <v>1</v>
      </c>
      <c r="X9684">
        <v>0.29690850496292115</v>
      </c>
      <c r="Y9684">
        <v>650.33335428774649</v>
      </c>
      <c r="Z9684">
        <v>1</v>
      </c>
      <c r="AA9684">
        <v>11.769174513692858</v>
      </c>
      <c r="AB9684">
        <v>6.7349758300781257</v>
      </c>
      <c r="AC9684">
        <v>64.33529406785965</v>
      </c>
      <c r="AD9684">
        <v>1.1947985592051447E-2</v>
      </c>
      <c r="AE9684">
        <v>1.6970997139846995</v>
      </c>
      <c r="AF9684">
        <v>0.18123307943344114</v>
      </c>
      <c r="AG9684">
        <v>1.2278307563902315E-3</v>
      </c>
      <c r="AH9684">
        <v>3.8876476442813876E-2</v>
      </c>
      <c r="AI9684">
        <v>6.7379298806190491</v>
      </c>
      <c r="AJ9684">
        <v>1.2239538039740703</v>
      </c>
      <c r="AK9684">
        <v>58.652339356541631</v>
      </c>
      <c r="AL9684">
        <v>5.6819560633430912</v>
      </c>
      <c r="AM9684">
        <v>84.679241836071014</v>
      </c>
      <c r="AN9684">
        <v>324.5396050087424</v>
      </c>
      <c r="AO9684">
        <v>3.2801101803779605E-2</v>
      </c>
      <c r="AP9684">
        <v>0.83988800168037425</v>
      </c>
    </row>
    <row r="9685" spans="1:42">
      <c r="A9685">
        <v>104.40270852525764</v>
      </c>
      <c r="B9685">
        <v>8.1459353775643137</v>
      </c>
      <c r="C9685">
        <v>181.04934265466972</v>
      </c>
      <c r="D9685">
        <v>-76.646634129412078</v>
      </c>
      <c r="E9685">
        <v>-172.9034072771054</v>
      </c>
      <c r="F9685">
        <v>76.646634129412078</v>
      </c>
      <c r="G9685">
        <v>7.9146782972022031E-2</v>
      </c>
      <c r="H9685">
        <v>513.30129450059258</v>
      </c>
      <c r="I9685">
        <v>4.9552197754383083E-2</v>
      </c>
      <c r="J9685">
        <v>0.10067935276031494</v>
      </c>
      <c r="K9685">
        <v>1.0103634091556073</v>
      </c>
      <c r="L9685">
        <v>10.734471082687378</v>
      </c>
      <c r="M9685">
        <v>87.337495137516655</v>
      </c>
      <c r="N9685">
        <v>24.502686429214478</v>
      </c>
      <c r="O9685">
        <v>0.52866551280021667</v>
      </c>
      <c r="P9685">
        <v>2.0548938274383543E-2</v>
      </c>
      <c r="Q9685">
        <v>6.1172640588548436E-3</v>
      </c>
      <c r="R9685">
        <v>0.46245914459228515</v>
      </c>
      <c r="S9685">
        <v>929.5089035064841</v>
      </c>
      <c r="T9685">
        <v>36.940637230873108</v>
      </c>
      <c r="U9685">
        <v>0.42341096222400665</v>
      </c>
      <c r="V9685">
        <v>491.45951271057129</v>
      </c>
      <c r="W9685">
        <v>1</v>
      </c>
      <c r="X9685">
        <v>0.41832098841667176</v>
      </c>
      <c r="Y9685">
        <v>573.27346631224395</v>
      </c>
      <c r="Z9685">
        <v>1</v>
      </c>
      <c r="AA9685">
        <v>10.482360957002641</v>
      </c>
      <c r="AB9685">
        <v>18.802550720214846</v>
      </c>
      <c r="AC9685">
        <v>54.172031581401825</v>
      </c>
      <c r="AD9685">
        <v>3.1276572463858842E-3</v>
      </c>
      <c r="AE9685">
        <v>18.403889840232701</v>
      </c>
      <c r="AF9685">
        <v>0.28824277281761168</v>
      </c>
      <c r="AG9685">
        <v>5.7258871186838289E-4</v>
      </c>
      <c r="AH9685">
        <v>1.3766378402709958E-2</v>
      </c>
      <c r="AI9685">
        <v>5.5271956324577332</v>
      </c>
      <c r="AJ9685">
        <v>12.57816827376303</v>
      </c>
      <c r="AK9685">
        <v>22.899132472872733</v>
      </c>
      <c r="AL9685">
        <v>4.9625161585232824</v>
      </c>
      <c r="AM9685">
        <v>100.04358421564102</v>
      </c>
      <c r="AN9685">
        <v>302.34082595775828</v>
      </c>
      <c r="AO9685">
        <v>9.079981982707977E-2</v>
      </c>
      <c r="AP9685">
        <v>0.89092159557342543</v>
      </c>
    </row>
    <row r="9686" spans="1:42">
      <c r="A9686">
        <v>428.92298435215031</v>
      </c>
      <c r="B9686">
        <v>280.32527611646799</v>
      </c>
      <c r="C9686">
        <v>265.47943586113695</v>
      </c>
      <c r="D9686">
        <v>148.59770823568232</v>
      </c>
      <c r="E9686">
        <v>-148.59770823568232</v>
      </c>
      <c r="F9686">
        <v>-163.44354849101336</v>
      </c>
      <c r="G9686">
        <v>4.0090191299075907E-2</v>
      </c>
      <c r="H9686">
        <v>342.78539042051386</v>
      </c>
      <c r="I9686">
        <v>4.2258225381374359E-2</v>
      </c>
      <c r="J9686">
        <v>6.9423863649368284E-2</v>
      </c>
      <c r="K9686">
        <v>1.4201298850357531</v>
      </c>
      <c r="L9686">
        <v>21.999523639678955</v>
      </c>
      <c r="M9686">
        <v>74.484102472383086</v>
      </c>
      <c r="N9686">
        <v>77.032524371528638</v>
      </c>
      <c r="O9686">
        <v>0.82725003361701965</v>
      </c>
      <c r="P9686">
        <v>9.1535174051920552E-3</v>
      </c>
      <c r="Q9686">
        <v>3.6884863058725986E-2</v>
      </c>
      <c r="R9686">
        <v>0.46970664501190185</v>
      </c>
      <c r="S9686">
        <v>830.48059770683062</v>
      </c>
      <c r="T9686">
        <v>31.248694658279419</v>
      </c>
      <c r="U9686">
        <v>0.34306785047054295</v>
      </c>
      <c r="V9686">
        <v>593.40722560882568</v>
      </c>
      <c r="W9686">
        <v>1</v>
      </c>
      <c r="X9686">
        <v>0.43824296474456792</v>
      </c>
      <c r="Y9686">
        <v>381.25707858091369</v>
      </c>
      <c r="Z9686">
        <v>1</v>
      </c>
      <c r="AA9686">
        <v>27.004646610364919</v>
      </c>
      <c r="AB9686">
        <v>155.41077941894534</v>
      </c>
      <c r="AC9686">
        <v>144.23152357339859</v>
      </c>
      <c r="AD9686">
        <v>1.0461991464989818E-2</v>
      </c>
      <c r="AE9686">
        <v>65.428854174643092</v>
      </c>
      <c r="AF9686">
        <v>6.2618064880371055E-3</v>
      </c>
      <c r="AG9686">
        <v>2.6217288330120206E-4</v>
      </c>
      <c r="AH9686">
        <v>5.4321173226833344E-2</v>
      </c>
      <c r="AI9686">
        <v>8.1578853726387024</v>
      </c>
      <c r="AJ9686">
        <v>10.933036959390783</v>
      </c>
      <c r="AK9686">
        <v>8.8589123350381858</v>
      </c>
      <c r="AL9686">
        <v>4.3418700533048709</v>
      </c>
      <c r="AM9686">
        <v>95.760431134700781</v>
      </c>
      <c r="AN9686">
        <v>403.64448066196815</v>
      </c>
      <c r="AO9686">
        <v>7.0669477105140682E-2</v>
      </c>
      <c r="AP9686">
        <v>0.88457803606987007</v>
      </c>
    </row>
    <row r="9687" spans="1:42">
      <c r="A9687">
        <v>751.42071388118165</v>
      </c>
      <c r="B9687">
        <v>467.52506110129775</v>
      </c>
      <c r="C9687">
        <v>430.63076827737939</v>
      </c>
      <c r="D9687">
        <v>283.8956527798839</v>
      </c>
      <c r="E9687">
        <v>-283.8956527798839</v>
      </c>
      <c r="F9687">
        <v>-320.78994560380227</v>
      </c>
      <c r="G9687">
        <v>7.3058100808507012E-2</v>
      </c>
      <c r="H9687">
        <v>559.68447969181773</v>
      </c>
      <c r="I9687">
        <v>3.1921083033084871E-2</v>
      </c>
      <c r="J9687">
        <v>1.5058207988739013E-2</v>
      </c>
      <c r="K9687">
        <v>1.7332591326177118</v>
      </c>
      <c r="L9687">
        <v>65.579668283462524</v>
      </c>
      <c r="M9687">
        <v>52.536866221185797</v>
      </c>
      <c r="N9687">
        <v>123.80672901153567</v>
      </c>
      <c r="O9687">
        <v>0.81111869215965271</v>
      </c>
      <c r="P9687">
        <v>2.2569969654083248E-2</v>
      </c>
      <c r="Q9687">
        <v>3.6789035850101043E-2</v>
      </c>
      <c r="R9687">
        <v>0.41103949546813967</v>
      </c>
      <c r="S9687">
        <v>896.41270085881433</v>
      </c>
      <c r="T9687">
        <v>45.374986529350281</v>
      </c>
      <c r="U9687">
        <v>0.35066908419132237</v>
      </c>
      <c r="V9687">
        <v>647.65844345092773</v>
      </c>
      <c r="W9687">
        <v>1</v>
      </c>
      <c r="X9687">
        <v>0.37252503514289859</v>
      </c>
      <c r="Y9687">
        <v>628.01344390456575</v>
      </c>
      <c r="Z9687">
        <v>1</v>
      </c>
      <c r="AA9687">
        <v>47.428396150293359</v>
      </c>
      <c r="AB9687">
        <v>167.81632989501955</v>
      </c>
      <c r="AC9687">
        <v>155.27468770742416</v>
      </c>
      <c r="AD9687">
        <v>5.1370734842414532E-3</v>
      </c>
      <c r="AE9687">
        <v>40.042071053867147</v>
      </c>
      <c r="AF9687">
        <v>0.26010440468788143</v>
      </c>
      <c r="AG9687">
        <v>9.0411502848196292E-4</v>
      </c>
      <c r="AH9687">
        <v>4.7499444746971133E-2</v>
      </c>
      <c r="AI9687">
        <v>22.769227921962738</v>
      </c>
      <c r="AJ9687">
        <v>13.295744814286616</v>
      </c>
      <c r="AK9687">
        <v>9.2007816499471655</v>
      </c>
      <c r="AL9687">
        <v>5.7494711281371833</v>
      </c>
      <c r="AM9687">
        <v>29.953114807605743</v>
      </c>
      <c r="AN9687">
        <v>666.15941871255609</v>
      </c>
      <c r="AO9687">
        <v>4.6454491972923277E-2</v>
      </c>
      <c r="AP9687">
        <v>0.92085645341873179</v>
      </c>
    </row>
    <row r="9688" spans="1:42">
      <c r="A9688">
        <v>1046.0426509069252</v>
      </c>
      <c r="B9688">
        <v>941.50206435126825</v>
      </c>
      <c r="C9688">
        <v>1214.6819655109705</v>
      </c>
      <c r="D9688">
        <v>-168.63931460404524</v>
      </c>
      <c r="E9688">
        <v>-273.17990115970224</v>
      </c>
      <c r="F9688">
        <v>168.63931460404524</v>
      </c>
      <c r="G9688">
        <v>7.9223245791051125E-2</v>
      </c>
      <c r="H9688">
        <v>2447.7292239518333</v>
      </c>
      <c r="I9688">
        <v>3.5267798602581023E-2</v>
      </c>
      <c r="J9688">
        <v>5.8706180334091189E-2</v>
      </c>
      <c r="K9688">
        <v>1.7158653006136415</v>
      </c>
      <c r="L9688">
        <v>66.205358505249023</v>
      </c>
      <c r="M9688">
        <v>349.11825043605069</v>
      </c>
      <c r="N9688">
        <v>181.31801107921603</v>
      </c>
      <c r="O9688">
        <v>0.52388492226600647</v>
      </c>
      <c r="P9688">
        <v>6.2349574830796971E-3</v>
      </c>
      <c r="Q9688">
        <v>1.1161196549733477E-2</v>
      </c>
      <c r="R9688">
        <v>0.42665514469146726</v>
      </c>
      <c r="S9688">
        <v>1102.9034504760259</v>
      </c>
      <c r="T9688">
        <v>45.7053542137146</v>
      </c>
      <c r="U9688">
        <v>0.33108412444591523</v>
      </c>
      <c r="V9688">
        <v>487.11874485015869</v>
      </c>
      <c r="W9688">
        <v>1</v>
      </c>
      <c r="X9688">
        <v>0.36930112600326537</v>
      </c>
      <c r="Y9688">
        <v>391.92182866034608</v>
      </c>
      <c r="Z9688">
        <v>1</v>
      </c>
      <c r="AA9688">
        <v>3.6725371341609963</v>
      </c>
      <c r="AB9688">
        <v>31.908713867187501</v>
      </c>
      <c r="AC9688">
        <v>78.715212643146515</v>
      </c>
      <c r="AD9688">
        <v>8.076067867442074E-3</v>
      </c>
      <c r="AE9688">
        <v>14.068177020948518</v>
      </c>
      <c r="AF9688">
        <v>0.27779585123062134</v>
      </c>
      <c r="AG9688">
        <v>6.9564759342221011E-4</v>
      </c>
      <c r="AH9688">
        <v>5.0911162292957307E-2</v>
      </c>
      <c r="AI9688">
        <v>26.642602980136871</v>
      </c>
      <c r="AJ9688">
        <v>16.310509693165706</v>
      </c>
      <c r="AK9688">
        <v>49.004428451657297</v>
      </c>
      <c r="AL9688">
        <v>6.8344727421974536</v>
      </c>
      <c r="AM9688">
        <v>61.917367351055148</v>
      </c>
      <c r="AN9688">
        <v>571.00212086645388</v>
      </c>
      <c r="AO9688">
        <v>9.6888613820075992E-2</v>
      </c>
      <c r="AP9688">
        <v>0.90884862923622145</v>
      </c>
    </row>
    <row r="9689" spans="1:42">
      <c r="A9689">
        <v>345.60952447764942</v>
      </c>
      <c r="B9689">
        <v>-6.1381906865451015</v>
      </c>
      <c r="C9689">
        <v>667.90343272221446</v>
      </c>
      <c r="D9689">
        <v>-322.29390824456505</v>
      </c>
      <c r="E9689">
        <v>-674.04162340875951</v>
      </c>
      <c r="F9689">
        <v>322.29390824456505</v>
      </c>
      <c r="G9689">
        <v>6.010460767484118E-2</v>
      </c>
      <c r="H9689">
        <v>2083.3614168230329</v>
      </c>
      <c r="I9689">
        <v>3.149884968996048E-2</v>
      </c>
      <c r="J9689">
        <v>6.330419731140137E-2</v>
      </c>
      <c r="K9689">
        <v>1.2730105907142162</v>
      </c>
      <c r="L9689">
        <v>32.84716010093689</v>
      </c>
      <c r="M9689">
        <v>1.6589940102384095</v>
      </c>
      <c r="N9689">
        <v>70.619959331893924</v>
      </c>
      <c r="O9689">
        <v>0.98160478472709656</v>
      </c>
      <c r="P9689">
        <v>1.6952140967051187E-2</v>
      </c>
      <c r="Q9689">
        <v>1.8519662486182316E-2</v>
      </c>
      <c r="R9689">
        <v>0.49782281875610351</v>
      </c>
      <c r="S9689">
        <v>381.2422598351676</v>
      </c>
      <c r="T9689">
        <v>28.760221600532532</v>
      </c>
      <c r="U9689">
        <v>0.28756194889545444</v>
      </c>
      <c r="V9689">
        <v>539.3836498260498</v>
      </c>
      <c r="W9689">
        <v>1</v>
      </c>
      <c r="X9689">
        <v>0.38733321547508243</v>
      </c>
      <c r="Y9689">
        <v>282.19403371654954</v>
      </c>
      <c r="Z9689">
        <v>1</v>
      </c>
      <c r="AA9689">
        <v>5.2130067970752725</v>
      </c>
      <c r="AB9689">
        <v>78.293036804199218</v>
      </c>
      <c r="AC9689">
        <v>125.24016350507736</v>
      </c>
      <c r="AD9689">
        <v>3.3273061116536459E-3</v>
      </c>
      <c r="AE9689">
        <v>6.0235531658126495</v>
      </c>
      <c r="AF9689">
        <v>0.23008909106254574</v>
      </c>
      <c r="AG9689">
        <v>2.1708618214012038E-4</v>
      </c>
      <c r="AH9689">
        <v>5.2427983427047728E-2</v>
      </c>
      <c r="AI9689">
        <v>29.690310657024384</v>
      </c>
      <c r="AJ9689">
        <v>10.795648892071222</v>
      </c>
      <c r="AK9689">
        <v>51.135668093562124</v>
      </c>
      <c r="AL9689">
        <v>3.8965828967534129</v>
      </c>
      <c r="AM9689">
        <v>82.861457502841944</v>
      </c>
      <c r="AN9689">
        <v>817.62555327428186</v>
      </c>
      <c r="AO9689">
        <v>9.7331446528434756E-2</v>
      </c>
      <c r="AP9689">
        <v>0.86202708244323745</v>
      </c>
    </row>
    <row r="9690" spans="1:42">
      <c r="A9690">
        <v>332.89722131188552</v>
      </c>
      <c r="B9690">
        <v>445.09636027249621</v>
      </c>
      <c r="C9690">
        <v>855.26434257697269</v>
      </c>
      <c r="D9690">
        <v>-522.36712126508723</v>
      </c>
      <c r="E9690">
        <v>-410.16798230447648</v>
      </c>
      <c r="F9690">
        <v>410.16798230447648</v>
      </c>
      <c r="G9690">
        <v>6.5427800601411706E-2</v>
      </c>
      <c r="H9690">
        <v>1725.7058091875599</v>
      </c>
      <c r="I9690">
        <v>5.195857375860214E-2</v>
      </c>
      <c r="J9690">
        <v>6.9303991794586184E-3</v>
      </c>
      <c r="K9690">
        <v>1.53308108766675</v>
      </c>
      <c r="L9690">
        <v>37.558524608612061</v>
      </c>
      <c r="M9690">
        <v>1075.3712815233341</v>
      </c>
      <c r="N9690">
        <v>31.234602272987367</v>
      </c>
      <c r="O9690">
        <v>0.5030992329120636</v>
      </c>
      <c r="P9690">
        <v>2.3095519807603621E-2</v>
      </c>
      <c r="Q9690">
        <v>2.6682935449812144E-2</v>
      </c>
      <c r="R9690">
        <v>0.40639523983001707</v>
      </c>
      <c r="S9690">
        <v>498.96577518563623</v>
      </c>
      <c r="T9690">
        <v>45.279067754745483</v>
      </c>
      <c r="U9690">
        <v>0.44540780961513521</v>
      </c>
      <c r="V9690">
        <v>560.82065105438232</v>
      </c>
      <c r="W9690">
        <v>1</v>
      </c>
      <c r="X9690">
        <v>0.37173887252807619</v>
      </c>
      <c r="Y9690">
        <v>511.45669730568829</v>
      </c>
      <c r="Z9690">
        <v>1</v>
      </c>
      <c r="AA9690">
        <v>15.232483223752977</v>
      </c>
      <c r="AB9690">
        <v>66.618747924804694</v>
      </c>
      <c r="AC9690">
        <v>79.582931101322174</v>
      </c>
      <c r="AD9690">
        <v>1.4112630664792836E-2</v>
      </c>
      <c r="AE9690">
        <v>1.8276916526524642</v>
      </c>
      <c r="AF9690">
        <v>0.25673914432525635</v>
      </c>
      <c r="AG9690">
        <v>1.777309311156057E-4</v>
      </c>
      <c r="AH9690">
        <v>5.6669728553295134E-2</v>
      </c>
      <c r="AI9690">
        <v>28.666997253894806</v>
      </c>
      <c r="AJ9690">
        <v>14.643256054785436</v>
      </c>
      <c r="AK9690">
        <v>57.023196178078649</v>
      </c>
      <c r="AL9690">
        <v>3.6955333168320195</v>
      </c>
      <c r="AM9690">
        <v>38.854921090602872</v>
      </c>
      <c r="AN9690">
        <v>771.88283200240789</v>
      </c>
      <c r="AO9690">
        <v>9.4572159409523016E-2</v>
      </c>
      <c r="AP9690">
        <v>0.90821284270286573</v>
      </c>
    </row>
    <row r="9691" spans="1:42">
      <c r="A9691">
        <v>1315.7043553661376</v>
      </c>
      <c r="B9691">
        <v>2993.3922079288723</v>
      </c>
      <c r="C9691">
        <v>2131.2911879856924</v>
      </c>
      <c r="D9691">
        <v>-1677.6878525627346</v>
      </c>
      <c r="E9691">
        <v>862.10101994317984</v>
      </c>
      <c r="F9691">
        <v>-862.10101994317984</v>
      </c>
      <c r="G9691">
        <v>4.9278558502251324E-2</v>
      </c>
      <c r="H9691">
        <v>1082.3338605566551</v>
      </c>
      <c r="I9691">
        <v>5.6231359541416163E-2</v>
      </c>
      <c r="J9691">
        <v>6.33915638923645E-2</v>
      </c>
      <c r="K9691">
        <v>1.619600479978323</v>
      </c>
      <c r="L9691">
        <v>64.435750246047974</v>
      </c>
      <c r="M9691">
        <v>4283.3638437712953</v>
      </c>
      <c r="N9691">
        <v>81.105563620758062</v>
      </c>
      <c r="O9691">
        <v>0.58910450339317322</v>
      </c>
      <c r="P9691">
        <v>4.1339559025234639E-3</v>
      </c>
      <c r="Q9691">
        <v>4.5844788498348651E-2</v>
      </c>
      <c r="R9691">
        <v>0.45791409492492674</v>
      </c>
      <c r="S9691">
        <v>403.00573348458636</v>
      </c>
      <c r="T9691">
        <v>31.043180823326111</v>
      </c>
      <c r="U9691">
        <v>0.36819905340671544</v>
      </c>
      <c r="V9691">
        <v>455.8074951171875</v>
      </c>
      <c r="W9691">
        <v>1</v>
      </c>
      <c r="X9691">
        <v>0.40116410851478579</v>
      </c>
      <c r="Y9691">
        <v>436.14102595474628</v>
      </c>
      <c r="Z9691">
        <v>1</v>
      </c>
      <c r="AA9691">
        <v>8.5365558953952796</v>
      </c>
      <c r="AB9691">
        <v>85.354390197753915</v>
      </c>
      <c r="AC9691">
        <v>198.16727489233017</v>
      </c>
      <c r="AD9691">
        <v>8.6300124469985313E-3</v>
      </c>
      <c r="AE9691">
        <v>13.355299277767584</v>
      </c>
      <c r="AF9691">
        <v>0.1385978329181671</v>
      </c>
      <c r="AG9691">
        <v>7.0590892737795133E-4</v>
      </c>
      <c r="AH9691">
        <v>2.8526402401924129E-2</v>
      </c>
      <c r="AI9691">
        <v>15.38498729467392</v>
      </c>
      <c r="AJ9691">
        <v>15.323290907255949</v>
      </c>
      <c r="AK9691">
        <v>35.6212399238348</v>
      </c>
      <c r="AL9691">
        <v>5.1276283193943408</v>
      </c>
      <c r="AM9691">
        <v>74.15463525056839</v>
      </c>
      <c r="AN9691">
        <v>432.48733314324176</v>
      </c>
      <c r="AO9691">
        <v>3.8437885642051695E-2</v>
      </c>
      <c r="AP9691">
        <v>0.91466041135787979</v>
      </c>
    </row>
    <row r="9692" spans="1:42">
      <c r="A9692">
        <v>945.14640618150224</v>
      </c>
      <c r="B9692">
        <v>806.70922711472736</v>
      </c>
      <c r="C9692">
        <v>859.47865322393363</v>
      </c>
      <c r="D9692">
        <v>85.667752957568609</v>
      </c>
      <c r="E9692">
        <v>-138.43717906677489</v>
      </c>
      <c r="F9692">
        <v>-85.667752957568609</v>
      </c>
      <c r="G9692">
        <v>-3.316317533502255E-4</v>
      </c>
      <c r="H9692">
        <v>2051.8133315038667</v>
      </c>
      <c r="I9692">
        <v>2.3569869697093963E-2</v>
      </c>
      <c r="J9692">
        <v>9.130333662033082E-3</v>
      </c>
      <c r="K9692">
        <v>1.304634796243906</v>
      </c>
      <c r="L9692">
        <v>54.632630348205566</v>
      </c>
      <c r="M9692">
        <v>18.486616202664369</v>
      </c>
      <c r="N9692">
        <v>164.0199615270615</v>
      </c>
      <c r="O9692">
        <v>0.99087563157081604</v>
      </c>
      <c r="P9692">
        <v>2.3379654248555499E-2</v>
      </c>
      <c r="Q9692">
        <v>4.5416713873545324E-2</v>
      </c>
      <c r="R9692">
        <v>0.4970592546463013</v>
      </c>
      <c r="S9692">
        <v>617.59650348079026</v>
      </c>
      <c r="T9692">
        <v>35.84294319152832</v>
      </c>
      <c r="U9692">
        <v>0.32185250461101533</v>
      </c>
      <c r="V9692">
        <v>562.37671375274658</v>
      </c>
      <c r="W9692">
        <v>1</v>
      </c>
      <c r="X9692">
        <v>0.32296404123306277</v>
      </c>
      <c r="Y9692">
        <v>625.03582123299338</v>
      </c>
      <c r="Z9692">
        <v>1</v>
      </c>
      <c r="AA9692">
        <v>44.405850611562734</v>
      </c>
      <c r="AB9692">
        <v>55.552350341796881</v>
      </c>
      <c r="AC9692">
        <v>155.09120970964432</v>
      </c>
      <c r="AD9692">
        <v>3.5591598249908188E-3</v>
      </c>
      <c r="AE9692">
        <v>1.8030500844751651</v>
      </c>
      <c r="AF9692">
        <v>-2.9086804389953647E-3</v>
      </c>
      <c r="AG9692">
        <v>1.741713989255272E-4</v>
      </c>
      <c r="AH9692">
        <v>1.7550137388706206E-2</v>
      </c>
      <c r="AI9692">
        <v>8.4647718071937561</v>
      </c>
      <c r="AJ9692">
        <v>14.251833866510925</v>
      </c>
      <c r="AK9692">
        <v>36.000295470356939</v>
      </c>
      <c r="AL9692">
        <v>5.9709988516343078</v>
      </c>
      <c r="AM9692">
        <v>76.826986396312719</v>
      </c>
      <c r="AN9692">
        <v>345.76677400396011</v>
      </c>
      <c r="AO9692">
        <v>8.1644308209419258E-2</v>
      </c>
      <c r="AP9692">
        <v>0.83819740986824043</v>
      </c>
    </row>
    <row r="9693" spans="1:42">
      <c r="A9693">
        <v>1482.8715926458999</v>
      </c>
      <c r="B9693">
        <v>2673.4558431837518</v>
      </c>
      <c r="C9693">
        <v>1929.8427756737526</v>
      </c>
      <c r="D9693">
        <v>-1190.5842505378519</v>
      </c>
      <c r="E9693">
        <v>743.61306750999915</v>
      </c>
      <c r="F9693">
        <v>-743.61306750999915</v>
      </c>
      <c r="G9693">
        <v>7.26835247689048E-2</v>
      </c>
      <c r="H9693">
        <v>648.75938013424104</v>
      </c>
      <c r="I9693">
        <v>2.4811544716358186E-2</v>
      </c>
      <c r="J9693">
        <v>4.0015254020690921E-2</v>
      </c>
      <c r="K9693">
        <v>1.4537662820994854</v>
      </c>
      <c r="L9693">
        <v>70.867289304733276</v>
      </c>
      <c r="M9693">
        <v>3710.6780251279747</v>
      </c>
      <c r="N9693">
        <v>177.84980154609684</v>
      </c>
      <c r="O9693">
        <v>0.73386809229850769</v>
      </c>
      <c r="P9693">
        <v>8.6337995529174789E-4</v>
      </c>
      <c r="Q9693">
        <v>2.1221065362294511E-2</v>
      </c>
      <c r="R9693">
        <v>0.41419174194335939</v>
      </c>
      <c r="S9693">
        <v>523.56058569722882</v>
      </c>
      <c r="T9693">
        <v>48.245897889137268</v>
      </c>
      <c r="U9693">
        <v>0.3443559104204178</v>
      </c>
      <c r="V9693">
        <v>635.51640510559082</v>
      </c>
      <c r="W9693">
        <v>1</v>
      </c>
      <c r="X9693">
        <v>0.30545387148857117</v>
      </c>
      <c r="Y9693">
        <v>661.87176074162608</v>
      </c>
      <c r="Z9693">
        <v>1</v>
      </c>
      <c r="AA9693">
        <v>3.3366237870502475</v>
      </c>
      <c r="AB9693">
        <v>105.14760882568361</v>
      </c>
      <c r="AC9693">
        <v>110.66948622465134</v>
      </c>
      <c r="AD9693">
        <v>1.1851315620617989E-2</v>
      </c>
      <c r="AE9693">
        <v>62.911876368148143</v>
      </c>
      <c r="AF9693">
        <v>0.17514295935630797</v>
      </c>
      <c r="AG9693">
        <v>9.9537156391833341E-5</v>
      </c>
      <c r="AH9693">
        <v>2.3326433849334714E-2</v>
      </c>
      <c r="AI9693">
        <v>9.4019028544425964</v>
      </c>
      <c r="AJ9693">
        <v>6.5358382023178727</v>
      </c>
      <c r="AK9693">
        <v>10.535638620257377</v>
      </c>
      <c r="AL9693">
        <v>9.4634217117412334</v>
      </c>
      <c r="AM9693">
        <v>91.334881937503809</v>
      </c>
      <c r="AN9693">
        <v>513.42720655013443</v>
      </c>
      <c r="AO9693">
        <v>0.10482593333721162</v>
      </c>
      <c r="AP9693">
        <v>0.81585641574859624</v>
      </c>
    </row>
    <row r="9694" spans="1:42">
      <c r="A9694">
        <v>882.22853450475941</v>
      </c>
      <c r="B9694">
        <v>811.3050595103573</v>
      </c>
      <c r="C9694">
        <v>626.55007939597169</v>
      </c>
      <c r="D9694">
        <v>70.923474994402113</v>
      </c>
      <c r="E9694">
        <v>-70.923474994402113</v>
      </c>
      <c r="F9694">
        <v>-255.67845510878772</v>
      </c>
      <c r="G9694">
        <v>4.7183228329060085E-2</v>
      </c>
      <c r="H9694">
        <v>971.37186748109548</v>
      </c>
      <c r="I9694">
        <v>5.1189638078212737E-2</v>
      </c>
      <c r="J9694">
        <v>2.0076125383377073E-2</v>
      </c>
      <c r="K9694">
        <v>1.4282395428001879</v>
      </c>
      <c r="L9694">
        <v>32.358705997467041</v>
      </c>
      <c r="M9694">
        <v>117.0299763000168</v>
      </c>
      <c r="N9694">
        <v>146.83361335315706</v>
      </c>
      <c r="O9694">
        <v>0.98712256550788879</v>
      </c>
      <c r="P9694">
        <v>2.6836335923936627E-3</v>
      </c>
      <c r="Q9694">
        <v>2.6062672879960797E-2</v>
      </c>
      <c r="R9694">
        <v>0.45174045085906983</v>
      </c>
      <c r="S9694">
        <v>801.03067549657521</v>
      </c>
      <c r="T9694">
        <v>45.07184624671936</v>
      </c>
      <c r="U9694">
        <v>0.3414759486913681</v>
      </c>
      <c r="V9694">
        <v>609.37726497650146</v>
      </c>
      <c r="W9694">
        <v>1</v>
      </c>
      <c r="X9694">
        <v>0.37879267215728762</v>
      </c>
      <c r="Y9694">
        <v>654.24216132138315</v>
      </c>
      <c r="Z9694">
        <v>1</v>
      </c>
      <c r="AA9694">
        <v>12.385661123762132</v>
      </c>
      <c r="AB9694">
        <v>85.070489868164074</v>
      </c>
      <c r="AC9694">
        <v>145.5034151673317</v>
      </c>
      <c r="AD9694">
        <v>4.4613618117112378E-3</v>
      </c>
      <c r="AE9694">
        <v>8.9227494897468826</v>
      </c>
      <c r="AF9694">
        <v>0.18610396385192868</v>
      </c>
      <c r="AG9694">
        <v>1.1155018343310499E-3</v>
      </c>
      <c r="AH9694">
        <v>1.5509072148799895E-2</v>
      </c>
      <c r="AI9694">
        <v>14.981544315814972</v>
      </c>
      <c r="AJ9694">
        <v>14.130527790842025</v>
      </c>
      <c r="AK9694">
        <v>32.740796518921854</v>
      </c>
      <c r="AL9694">
        <v>4.2138318482232844</v>
      </c>
      <c r="AM9694">
        <v>72.508355748653415</v>
      </c>
      <c r="AN9694">
        <v>266.67925643759338</v>
      </c>
      <c r="AO9694">
        <v>0.10718355143070221</v>
      </c>
      <c r="AP9694">
        <v>0.86693648600578321</v>
      </c>
    </row>
    <row r="9695" spans="1:42">
      <c r="A9695">
        <v>494.29682215903199</v>
      </c>
      <c r="B9695">
        <v>281.98305172795654</v>
      </c>
      <c r="C9695">
        <v>481.1266080374715</v>
      </c>
      <c r="D9695">
        <v>13.170214121560491</v>
      </c>
      <c r="E9695">
        <v>-212.31377043107545</v>
      </c>
      <c r="F9695">
        <v>-13.170214121560491</v>
      </c>
      <c r="G9695">
        <v>1.1639992226112093E-2</v>
      </c>
      <c r="H9695">
        <v>1027.4978449673004</v>
      </c>
      <c r="I9695">
        <v>1.769503265619278E-2</v>
      </c>
      <c r="J9695">
        <v>4.0747167110443114E-2</v>
      </c>
      <c r="K9695">
        <v>1.0264080764234067</v>
      </c>
      <c r="L9695">
        <v>28.630424737930298</v>
      </c>
      <c r="M9695">
        <v>2.0538322091114352</v>
      </c>
      <c r="N9695">
        <v>99.197081213378922</v>
      </c>
      <c r="O9695">
        <v>0.79397782683372498</v>
      </c>
      <c r="P9695">
        <v>8.177007092369926E-3</v>
      </c>
      <c r="Q9695">
        <v>3.5595595942603211E-2</v>
      </c>
      <c r="R9695">
        <v>0.48918261528015139</v>
      </c>
      <c r="S9695">
        <v>1172.3358434186582</v>
      </c>
      <c r="T9695">
        <v>25.731226801872253</v>
      </c>
      <c r="U9695">
        <v>0.3212552982568741</v>
      </c>
      <c r="V9695">
        <v>469.63586807250977</v>
      </c>
      <c r="W9695">
        <v>1</v>
      </c>
      <c r="X9695">
        <v>0.3085624897480011</v>
      </c>
      <c r="Y9695">
        <v>283.0872156492938</v>
      </c>
      <c r="Z9695">
        <v>1</v>
      </c>
      <c r="AA9695">
        <v>19.677355657587057</v>
      </c>
      <c r="AB9695">
        <v>54.677411437988283</v>
      </c>
      <c r="AC9695">
        <v>121.79678529500961</v>
      </c>
      <c r="AD9695">
        <v>4.3983003013154378E-3</v>
      </c>
      <c r="AE9695">
        <v>49.457412458867353</v>
      </c>
      <c r="AF9695">
        <v>-2.4562239646911885E-4</v>
      </c>
      <c r="AG9695">
        <v>1.3430759511575924E-3</v>
      </c>
      <c r="AH9695">
        <v>5.7978071665763853E-2</v>
      </c>
      <c r="AI9695">
        <v>24.321928918361664</v>
      </c>
      <c r="AJ9695">
        <v>14.168840250471948</v>
      </c>
      <c r="AK9695">
        <v>16.950667771697045</v>
      </c>
      <c r="AL9695">
        <v>4.7388311314653562</v>
      </c>
      <c r="AM9695">
        <v>46.867517387866975</v>
      </c>
      <c r="AN9695">
        <v>522.89710567173677</v>
      </c>
      <c r="AO9695">
        <v>8.0686385512351994E-2</v>
      </c>
      <c r="AP9695">
        <v>0.81493186807632456</v>
      </c>
    </row>
    <row r="9696" spans="1:42">
      <c r="A9696">
        <v>1504.3309451492078</v>
      </c>
      <c r="B9696">
        <v>1763.3226129218888</v>
      </c>
      <c r="C9696">
        <v>983.39424724942262</v>
      </c>
      <c r="D9696">
        <v>-258.99166777268101</v>
      </c>
      <c r="E9696">
        <v>258.99166777268101</v>
      </c>
      <c r="F9696">
        <v>-779.92836567246616</v>
      </c>
      <c r="G9696">
        <v>2.7924358399907839E-2</v>
      </c>
      <c r="H9696">
        <v>367.40366799383196</v>
      </c>
      <c r="I9696">
        <v>5.4895088374614716E-2</v>
      </c>
      <c r="J9696">
        <v>0.1076804940700531</v>
      </c>
      <c r="K9696">
        <v>2.0669343226969241</v>
      </c>
      <c r="L9696">
        <v>68.118953704833984</v>
      </c>
      <c r="M9696">
        <v>997.18664487642741</v>
      </c>
      <c r="N9696">
        <v>194.1022182004929</v>
      </c>
      <c r="O9696">
        <v>0.80473676323890686</v>
      </c>
      <c r="P9696">
        <v>6.5902757644653309E-3</v>
      </c>
      <c r="Q9696">
        <v>4.2905715836418995E-3</v>
      </c>
      <c r="R9696">
        <v>0.39536802768707274</v>
      </c>
      <c r="S9696">
        <v>997.03972726638131</v>
      </c>
      <c r="T9696">
        <v>47.833025455474854</v>
      </c>
      <c r="U9696">
        <v>0.43261127173900604</v>
      </c>
      <c r="V9696">
        <v>617.26419925689697</v>
      </c>
      <c r="W9696">
        <v>1</v>
      </c>
      <c r="X9696">
        <v>0.33860525846481326</v>
      </c>
      <c r="Y9696">
        <v>642.15778829752185</v>
      </c>
      <c r="Z9696">
        <v>1</v>
      </c>
      <c r="AA9696">
        <v>22.77896018027306</v>
      </c>
      <c r="AB9696">
        <v>95.587635253906257</v>
      </c>
      <c r="AC9696">
        <v>152.38662511110306</v>
      </c>
      <c r="AD9696">
        <v>1.0957357618543835E-2</v>
      </c>
      <c r="AE9696">
        <v>11.022372176840324</v>
      </c>
      <c r="AF9696">
        <v>8.6936867237091056E-2</v>
      </c>
      <c r="AG9696">
        <v>6.2314727657663161E-4</v>
      </c>
      <c r="AH9696">
        <v>2.2355071651935576E-2</v>
      </c>
      <c r="AI9696">
        <v>10.077971518039703</v>
      </c>
      <c r="AJ9696">
        <v>4.2050701777647896</v>
      </c>
      <c r="AK9696">
        <v>9.246478498578071</v>
      </c>
      <c r="AL9696">
        <v>3.7564979333914028</v>
      </c>
      <c r="AM9696">
        <v>86.016595065593719</v>
      </c>
      <c r="AN9696">
        <v>368.88951693351595</v>
      </c>
      <c r="AO9696">
        <v>3.3266427159309386E-2</v>
      </c>
      <c r="AP9696">
        <v>0.83126539826393131</v>
      </c>
    </row>
    <row r="9697" spans="1:42">
      <c r="A9697">
        <v>1189.3548185796963</v>
      </c>
      <c r="B9697">
        <v>1705.536679826107</v>
      </c>
      <c r="C9697">
        <v>1354.5825779186764</v>
      </c>
      <c r="D9697">
        <v>-516.18186124641079</v>
      </c>
      <c r="E9697">
        <v>350.95410190743064</v>
      </c>
      <c r="F9697">
        <v>-350.95410190743064</v>
      </c>
      <c r="G9697">
        <v>7.8530539827891543E-3</v>
      </c>
      <c r="H9697">
        <v>2166.2592458460258</v>
      </c>
      <c r="I9697">
        <v>4.4365771114826202E-2</v>
      </c>
      <c r="J9697">
        <v>8.4692405700683593E-2</v>
      </c>
      <c r="K9697">
        <v>1.5237213524520397</v>
      </c>
      <c r="L9697">
        <v>25.024350881576538</v>
      </c>
      <c r="M9697">
        <v>1315.1884473562054</v>
      </c>
      <c r="N9697">
        <v>191.27583416557314</v>
      </c>
      <c r="O9697">
        <v>0.77691051363945007</v>
      </c>
      <c r="P9697">
        <v>8.8236708641052236E-3</v>
      </c>
      <c r="Q9697">
        <v>6.9753789371914321E-3</v>
      </c>
      <c r="R9697">
        <v>0.44693700790405272</v>
      </c>
      <c r="S9697">
        <v>1025.9804250788229</v>
      </c>
      <c r="T9697">
        <v>36.718466877937317</v>
      </c>
      <c r="U9697">
        <v>0.34584851086139679</v>
      </c>
      <c r="V9697">
        <v>554.95543479919434</v>
      </c>
      <c r="W9697">
        <v>1</v>
      </c>
      <c r="X9697">
        <v>0.32218002676963808</v>
      </c>
      <c r="Y9697">
        <v>397.7026423535367</v>
      </c>
      <c r="Z9697">
        <v>1</v>
      </c>
      <c r="AA9697">
        <v>43.067889036302574</v>
      </c>
      <c r="AB9697">
        <v>139.92601678466798</v>
      </c>
      <c r="AC9697">
        <v>151.70755833387375</v>
      </c>
      <c r="AD9697">
        <v>2.4243118416549811E-3</v>
      </c>
      <c r="AE9697">
        <v>7.0773326501720355</v>
      </c>
      <c r="AF9697">
        <v>2.6885823011398309E-2</v>
      </c>
      <c r="AG9697">
        <v>7.3621370500758247E-4</v>
      </c>
      <c r="AH9697">
        <v>8.3855089664459214E-3</v>
      </c>
      <c r="AI9697">
        <v>29.586288630962372</v>
      </c>
      <c r="AJ9697">
        <v>4.8967767141133214</v>
      </c>
      <c r="AK9697">
        <v>62.642261826395988</v>
      </c>
      <c r="AL9697">
        <v>4.478977561559482</v>
      </c>
      <c r="AM9697">
        <v>50.577822363376619</v>
      </c>
      <c r="AN9697">
        <v>159.13554663090426</v>
      </c>
      <c r="AO9697">
        <v>6.5942459940910331E-2</v>
      </c>
      <c r="AP9697">
        <v>0.90826408767700206</v>
      </c>
    </row>
    <row r="9698" spans="1:42">
      <c r="A9698">
        <v>165.50933865527429</v>
      </c>
      <c r="B9698">
        <v>-41.677713209918693</v>
      </c>
      <c r="C9698">
        <v>441.01317675895984</v>
      </c>
      <c r="D9698">
        <v>-275.50383810368555</v>
      </c>
      <c r="E9698">
        <v>-482.69088996887854</v>
      </c>
      <c r="F9698">
        <v>275.50383810368555</v>
      </c>
      <c r="G9698">
        <v>4.8428308299258933E-2</v>
      </c>
      <c r="H9698">
        <v>1611.7328245678261</v>
      </c>
      <c r="I9698">
        <v>1.9143312871456146E-2</v>
      </c>
      <c r="J9698">
        <v>9.690498757362366E-2</v>
      </c>
      <c r="K9698">
        <v>2.0788793227016926</v>
      </c>
      <c r="L9698">
        <v>75.340497493743896</v>
      </c>
      <c r="M9698">
        <v>14.377394898102439</v>
      </c>
      <c r="N9698">
        <v>23.971647455787661</v>
      </c>
      <c r="O9698">
        <v>0.73366573452949524</v>
      </c>
      <c r="P9698">
        <v>1.3259221606784395E-2</v>
      </c>
      <c r="Q9698">
        <v>4.3420342710283062E-2</v>
      </c>
      <c r="R9698">
        <v>0.48158212184906007</v>
      </c>
      <c r="S9698">
        <v>536.1007106554257</v>
      </c>
      <c r="T9698">
        <v>47.82673716545105</v>
      </c>
      <c r="U9698">
        <v>0.44539824426174168</v>
      </c>
      <c r="V9698">
        <v>577.45597362518311</v>
      </c>
      <c r="W9698">
        <v>1</v>
      </c>
      <c r="X9698">
        <v>0.41300299644470218</v>
      </c>
      <c r="Y9698">
        <v>524.27465204664736</v>
      </c>
      <c r="Z9698">
        <v>1</v>
      </c>
      <c r="AA9698">
        <v>11.877144294767382</v>
      </c>
      <c r="AB9698">
        <v>16.027755249023439</v>
      </c>
      <c r="AC9698">
        <v>136.65850311517715</v>
      </c>
      <c r="AD9698">
        <v>9.1323836236937433E-3</v>
      </c>
      <c r="AE9698">
        <v>5.7735036224007565</v>
      </c>
      <c r="AF9698">
        <v>0.18381427288055419</v>
      </c>
      <c r="AG9698">
        <v>2.8441058371727652E-4</v>
      </c>
      <c r="AH9698">
        <v>2.7971967685222622E-2</v>
      </c>
      <c r="AI9698">
        <v>7.9828742146492004</v>
      </c>
      <c r="AJ9698">
        <v>2.7021639156076431</v>
      </c>
      <c r="AK9698">
        <v>43.840048318505289</v>
      </c>
      <c r="AL9698">
        <v>1.4737045447955661</v>
      </c>
      <c r="AM9698">
        <v>59.883918702602386</v>
      </c>
      <c r="AN9698">
        <v>472.88234667585783</v>
      </c>
      <c r="AO9698">
        <v>3.8311270356178283E-2</v>
      </c>
      <c r="AP9698">
        <v>0.90231439566612259</v>
      </c>
    </row>
    <row r="9699" spans="1:42">
      <c r="A9699">
        <v>1521.5866008762237</v>
      </c>
      <c r="B9699">
        <v>2742.9923390388299</v>
      </c>
      <c r="C9699">
        <v>2041.7853578444801</v>
      </c>
      <c r="D9699">
        <v>-1221.4057381626062</v>
      </c>
      <c r="E9699">
        <v>701.20698119434974</v>
      </c>
      <c r="F9699">
        <v>-701.20698119434974</v>
      </c>
      <c r="G9699">
        <v>3.8027720542035875E-2</v>
      </c>
      <c r="H9699">
        <v>1299.8732240006636</v>
      </c>
      <c r="I9699">
        <v>4.6851653158664699E-2</v>
      </c>
      <c r="J9699">
        <v>3.1645525455474853E-2</v>
      </c>
      <c r="K9699">
        <v>1.2398548223435879</v>
      </c>
      <c r="L9699">
        <v>40.502558946609497</v>
      </c>
      <c r="M9699">
        <v>4107.487417461577</v>
      </c>
      <c r="N9699">
        <v>100.66879038314821</v>
      </c>
      <c r="O9699">
        <v>0.79609999060630798</v>
      </c>
      <c r="P9699">
        <v>1.7688055515289305E-2</v>
      </c>
      <c r="Q9699">
        <v>3.7441197766198045E-2</v>
      </c>
      <c r="R9699">
        <v>0.44490365028381351</v>
      </c>
      <c r="S9699">
        <v>623.10467727207879</v>
      </c>
      <c r="T9699">
        <v>42.048987746238708</v>
      </c>
      <c r="U9699">
        <v>0.37759660780429843</v>
      </c>
      <c r="V9699">
        <v>597.05371856689453</v>
      </c>
      <c r="W9699">
        <v>1</v>
      </c>
      <c r="X9699">
        <v>0.41023287415504456</v>
      </c>
      <c r="Y9699">
        <v>559.3264249393186</v>
      </c>
      <c r="Z9699">
        <v>1</v>
      </c>
      <c r="AA9699">
        <v>49.987941296243676</v>
      </c>
      <c r="AB9699">
        <v>134.18114361572268</v>
      </c>
      <c r="AC9699">
        <v>189.09046500921249</v>
      </c>
      <c r="AD9699">
        <v>6.0169904659955926E-3</v>
      </c>
      <c r="AE9699">
        <v>2.2500654118063919</v>
      </c>
      <c r="AF9699">
        <v>0.15182110905647275</v>
      </c>
      <c r="AG9699">
        <v>1.0343772748347411E-3</v>
      </c>
      <c r="AH9699">
        <v>4.0418075585365296E-2</v>
      </c>
      <c r="AI9699">
        <v>6.5746816992759705</v>
      </c>
      <c r="AJ9699">
        <v>4.2350181927826682</v>
      </c>
      <c r="AK9699">
        <v>48.5084548419714</v>
      </c>
      <c r="AL9699">
        <v>4.299120162856374</v>
      </c>
      <c r="AM9699">
        <v>95.397913563251493</v>
      </c>
      <c r="AN9699">
        <v>575.00289420245304</v>
      </c>
      <c r="AO9699">
        <v>9.2343546271324156E-2</v>
      </c>
      <c r="AP9699">
        <v>0.81163469076156625</v>
      </c>
    </row>
    <row r="9700" spans="1:42">
      <c r="A9700">
        <v>1414.2267961129362</v>
      </c>
      <c r="B9700">
        <v>1326.8932068511083</v>
      </c>
      <c r="C9700">
        <v>1420.0734045881527</v>
      </c>
      <c r="D9700">
        <v>-5.8466084752164988</v>
      </c>
      <c r="E9700">
        <v>-93.180197737044409</v>
      </c>
      <c r="F9700">
        <v>5.8466084752164988</v>
      </c>
      <c r="G9700">
        <v>8.1204895506847077E-2</v>
      </c>
      <c r="H9700">
        <v>3204.9393597363328</v>
      </c>
      <c r="I9700">
        <v>2.4411911666393279E-2</v>
      </c>
      <c r="J9700">
        <v>8.8166231870651243E-2</v>
      </c>
      <c r="K9700">
        <v>1.7200762334883213</v>
      </c>
      <c r="L9700">
        <v>64.589133262634277</v>
      </c>
      <c r="M9700">
        <v>9.3547711062908938</v>
      </c>
      <c r="N9700">
        <v>194.88345844326022</v>
      </c>
      <c r="O9700">
        <v>0.82997027039527893</v>
      </c>
      <c r="P9700">
        <v>1.0350545989142522E-2</v>
      </c>
      <c r="Q9700">
        <v>8.4359814855787477E-3</v>
      </c>
      <c r="R9700">
        <v>0.45960880756378175</v>
      </c>
      <c r="S9700">
        <v>563.62015261385307</v>
      </c>
      <c r="T9700">
        <v>40.476870536804199</v>
      </c>
      <c r="U9700">
        <v>0.39881452739238743</v>
      </c>
      <c r="V9700">
        <v>485.47260761260986</v>
      </c>
      <c r="W9700">
        <v>1</v>
      </c>
      <c r="X9700">
        <v>0.33396403551101689</v>
      </c>
      <c r="Y9700">
        <v>423.0378782126744</v>
      </c>
      <c r="Z9700">
        <v>1</v>
      </c>
      <c r="AA9700">
        <v>17.86096857466698</v>
      </c>
      <c r="AB9700">
        <v>117.80031860351563</v>
      </c>
      <c r="AC9700">
        <v>85.384173691272736</v>
      </c>
      <c r="AD9700">
        <v>6.2922958634857437E-3</v>
      </c>
      <c r="AE9700">
        <v>10.654853400909611</v>
      </c>
      <c r="AF9700">
        <v>0.28968112707138061</v>
      </c>
      <c r="AG9700">
        <v>4.5902919936309413E-4</v>
      </c>
      <c r="AH9700">
        <v>3.8173225045204156E-3</v>
      </c>
      <c r="AI9700">
        <v>20.996362268924713</v>
      </c>
      <c r="AJ9700">
        <v>15.171867718723229</v>
      </c>
      <c r="AK9700">
        <v>45.666859372258187</v>
      </c>
      <c r="AL9700">
        <v>3.947179023421826</v>
      </c>
      <c r="AM9700">
        <v>91.779064452648157</v>
      </c>
      <c r="AN9700">
        <v>211.23876687325873</v>
      </c>
      <c r="AO9700">
        <v>4.7921962857246397E-2</v>
      </c>
      <c r="AP9700">
        <v>0.86460239911079417</v>
      </c>
    </row>
    <row r="9701" spans="1:42">
      <c r="A9701">
        <v>665.17339791226289</v>
      </c>
      <c r="B9701">
        <v>446.78046841350601</v>
      </c>
      <c r="C9701">
        <v>477.54104174104339</v>
      </c>
      <c r="D9701">
        <v>187.6323561712195</v>
      </c>
      <c r="E9701">
        <v>-218.39292949875687</v>
      </c>
      <c r="F9701">
        <v>-187.6323561712195</v>
      </c>
      <c r="G9701">
        <v>5.2878143928199513E-2</v>
      </c>
      <c r="H9701">
        <v>694.45977923853661</v>
      </c>
      <c r="I9701">
        <v>4.9490142166614529E-2</v>
      </c>
      <c r="J9701">
        <v>7.7467851638793944E-3</v>
      </c>
      <c r="K9701">
        <v>1.3269932334125041</v>
      </c>
      <c r="L9701">
        <v>28.516587018966675</v>
      </c>
      <c r="M9701">
        <v>106.02516372901502</v>
      </c>
      <c r="N9701">
        <v>134.38685328407291</v>
      </c>
      <c r="O9701">
        <v>0.67249962687492371</v>
      </c>
      <c r="P9701">
        <v>2.0325418207380503E-2</v>
      </c>
      <c r="Q9701">
        <v>2.816150946087307E-2</v>
      </c>
      <c r="R9701">
        <v>0.49580471038818358</v>
      </c>
      <c r="S9701">
        <v>1033.9479876519015</v>
      </c>
      <c r="T9701">
        <v>31.201854348182678</v>
      </c>
      <c r="U9701">
        <v>0.30175166428089145</v>
      </c>
      <c r="V9701">
        <v>563.42339515686035</v>
      </c>
      <c r="W9701">
        <v>1</v>
      </c>
      <c r="X9701">
        <v>0.43029000163078313</v>
      </c>
      <c r="Y9701">
        <v>590.33770563919825</v>
      </c>
      <c r="Z9701">
        <v>1</v>
      </c>
      <c r="AA9701">
        <v>5.51943715420723</v>
      </c>
      <c r="AB9701">
        <v>105.19601068115236</v>
      </c>
      <c r="AC9701">
        <v>42.336313426494598</v>
      </c>
      <c r="AD9701">
        <v>2.8307499029697515E-3</v>
      </c>
      <c r="AE9701">
        <v>5.5313860741309773</v>
      </c>
      <c r="AF9701">
        <v>0.20958037734031673</v>
      </c>
      <c r="AG9701">
        <v>2.7107432268684458E-4</v>
      </c>
      <c r="AH9701">
        <v>4.1796175575256347E-2</v>
      </c>
      <c r="AI9701">
        <v>9.9334093928337097</v>
      </c>
      <c r="AJ9701">
        <v>8.1415756173477796</v>
      </c>
      <c r="AK9701">
        <v>24.634849235415459</v>
      </c>
      <c r="AL9701">
        <v>6.2260303702800268</v>
      </c>
      <c r="AM9701">
        <v>31.06361862421036</v>
      </c>
      <c r="AN9701">
        <v>582.18010887198352</v>
      </c>
      <c r="AO9701">
        <v>7.1058956027030939E-2</v>
      </c>
      <c r="AP9701">
        <v>0.90607334041595478</v>
      </c>
    </row>
    <row r="9702" spans="1:42">
      <c r="A9702">
        <v>993.79713828055958</v>
      </c>
      <c r="B9702">
        <v>1221.0373502522375</v>
      </c>
      <c r="C9702">
        <v>2093.1155085353125</v>
      </c>
      <c r="D9702">
        <v>-1099.3183702547531</v>
      </c>
      <c r="E9702">
        <v>-872.07815828307503</v>
      </c>
      <c r="F9702">
        <v>872.07815828307503</v>
      </c>
      <c r="G9702">
        <v>1.4409577810387061E-2</v>
      </c>
      <c r="H9702">
        <v>5414.7765700725486</v>
      </c>
      <c r="I9702">
        <v>2.0089617669582366E-2</v>
      </c>
      <c r="J9702">
        <v>4.8242181062698362E-2</v>
      </c>
      <c r="K9702">
        <v>2.1546135621368885</v>
      </c>
      <c r="L9702">
        <v>22.163078784942627</v>
      </c>
      <c r="M9702">
        <v>1086.4240091333209</v>
      </c>
      <c r="N9702">
        <v>119.72056942462923</v>
      </c>
      <c r="O9702">
        <v>0.82988694310188293</v>
      </c>
      <c r="P9702">
        <v>7.1705911424424906E-3</v>
      </c>
      <c r="Q9702">
        <v>1.133276785744561E-2</v>
      </c>
      <c r="R9702">
        <v>0.47113509654998781</v>
      </c>
      <c r="S9702">
        <v>667.07113433403822</v>
      </c>
      <c r="T9702">
        <v>32.071572542190552</v>
      </c>
      <c r="U9702">
        <v>0.43020692288875584</v>
      </c>
      <c r="V9702">
        <v>519.06068325042725</v>
      </c>
      <c r="W9702">
        <v>1</v>
      </c>
      <c r="X9702">
        <v>0.37749972820281985</v>
      </c>
      <c r="Y9702">
        <v>628.20954842485457</v>
      </c>
      <c r="Z9702">
        <v>1</v>
      </c>
      <c r="AA9702">
        <v>7.9093542211437233</v>
      </c>
      <c r="AB9702">
        <v>7.7522940673828131</v>
      </c>
      <c r="AC9702">
        <v>47.323097288608551</v>
      </c>
      <c r="AD9702">
        <v>8.955023023817274E-3</v>
      </c>
      <c r="AE9702">
        <v>12.760214305101037</v>
      </c>
      <c r="AF9702">
        <v>4.6359329223632798E-2</v>
      </c>
      <c r="AG9702">
        <v>8.989687895698664E-4</v>
      </c>
      <c r="AH9702">
        <v>1.1958663344383239E-3</v>
      </c>
      <c r="AI9702">
        <v>11.442959606647491</v>
      </c>
      <c r="AJ9702">
        <v>14.127649194952971</v>
      </c>
      <c r="AK9702">
        <v>50.004130287766458</v>
      </c>
      <c r="AL9702">
        <v>5.8626911057447391</v>
      </c>
      <c r="AM9702">
        <v>109.1791685461998</v>
      </c>
      <c r="AN9702">
        <v>526.06221111180923</v>
      </c>
      <c r="AO9702">
        <v>4.3231683373451235E-2</v>
      </c>
      <c r="AP9702">
        <v>0.84063075137138377</v>
      </c>
    </row>
    <row r="9703" spans="1:42">
      <c r="A9703">
        <v>199.55862553777473</v>
      </c>
      <c r="B9703">
        <v>134.46859566870108</v>
      </c>
      <c r="C9703">
        <v>341.49531713549891</v>
      </c>
      <c r="D9703">
        <v>-141.93669159772418</v>
      </c>
      <c r="E9703">
        <v>-207.02672146679782</v>
      </c>
      <c r="F9703">
        <v>141.93669159772418</v>
      </c>
      <c r="G9703">
        <v>5.2242374354776265E-2</v>
      </c>
      <c r="H9703">
        <v>678.87647853992144</v>
      </c>
      <c r="I9703">
        <v>4.9943896830081935E-2</v>
      </c>
      <c r="J9703">
        <v>9.6383967399597155E-3</v>
      </c>
      <c r="K9703">
        <v>1.3875651806294917</v>
      </c>
      <c r="L9703">
        <v>12.859770059585571</v>
      </c>
      <c r="M9703">
        <v>326.36091205600383</v>
      </c>
      <c r="N9703">
        <v>46.128974723815922</v>
      </c>
      <c r="O9703">
        <v>0.66114482283592224</v>
      </c>
      <c r="P9703">
        <v>1.1607422351837156E-2</v>
      </c>
      <c r="Q9703">
        <v>1.2850777996910942E-2</v>
      </c>
      <c r="R9703">
        <v>0.43951079368591306</v>
      </c>
      <c r="S9703">
        <v>1025.0238992822456</v>
      </c>
      <c r="T9703">
        <v>44.559451937675476</v>
      </c>
      <c r="U9703">
        <v>0.32513802111148837</v>
      </c>
      <c r="V9703">
        <v>486.5962028503418</v>
      </c>
      <c r="W9703">
        <v>1</v>
      </c>
      <c r="X9703">
        <v>0.39746920704841615</v>
      </c>
      <c r="Y9703">
        <v>405.16040687326677</v>
      </c>
      <c r="Z9703">
        <v>1</v>
      </c>
      <c r="AA9703">
        <v>25.185296170740134</v>
      </c>
      <c r="AB9703">
        <v>132.55733673095705</v>
      </c>
      <c r="AC9703">
        <v>184.45993512868881</v>
      </c>
      <c r="AD9703">
        <v>2.488486787192842E-3</v>
      </c>
      <c r="AE9703">
        <v>8.4089195067494646</v>
      </c>
      <c r="AF9703">
        <v>0.18632634758949276</v>
      </c>
      <c r="AG9703">
        <v>7.1676927850322056E-5</v>
      </c>
      <c r="AH9703">
        <v>2.7352224707603453E-2</v>
      </c>
      <c r="AI9703">
        <v>10.15349954366684</v>
      </c>
      <c r="AJ9703">
        <v>14.20132276692493</v>
      </c>
      <c r="AK9703">
        <v>22.527584533095361</v>
      </c>
      <c r="AL9703">
        <v>7.3704162966548363</v>
      </c>
      <c r="AM9703">
        <v>91.561351120471954</v>
      </c>
      <c r="AN9703">
        <v>470.18590958097872</v>
      </c>
      <c r="AO9703">
        <v>7.1771672606468204E-2</v>
      </c>
      <c r="AP9703">
        <v>0.85320149660110478</v>
      </c>
    </row>
    <row r="9704" spans="1:42">
      <c r="A9704">
        <v>400.47443544295152</v>
      </c>
      <c r="B9704">
        <v>370.7257646986842</v>
      </c>
      <c r="C9704">
        <v>391.27472537949041</v>
      </c>
      <c r="D9704">
        <v>9.1997100634611115</v>
      </c>
      <c r="E9704">
        <v>-29.748670744267315</v>
      </c>
      <c r="F9704">
        <v>-9.1997100634611115</v>
      </c>
      <c r="G9704">
        <v>4.6875913805522203E-2</v>
      </c>
      <c r="H9704">
        <v>834.71744025261432</v>
      </c>
      <c r="I9704">
        <v>5.8616921603679657E-2</v>
      </c>
      <c r="J9704">
        <v>6.367836737632751E-2</v>
      </c>
      <c r="K9704">
        <v>1.7724369446337223</v>
      </c>
      <c r="L9704">
        <v>16.186723709106445</v>
      </c>
      <c r="M9704">
        <v>87.02395208685013</v>
      </c>
      <c r="N9704">
        <v>57.510934599113476</v>
      </c>
      <c r="O9704">
        <v>0.68889060616493225</v>
      </c>
      <c r="P9704">
        <v>5.5955777698092979E-3</v>
      </c>
      <c r="Q9704">
        <v>2.0242266496022541E-2</v>
      </c>
      <c r="R9704">
        <v>0.43718393802642824</v>
      </c>
      <c r="S9704">
        <v>878.21072234844246</v>
      </c>
      <c r="T9704">
        <v>40.153872966766357</v>
      </c>
      <c r="U9704">
        <v>0.44732262313365934</v>
      </c>
      <c r="V9704">
        <v>466.31834506988525</v>
      </c>
      <c r="W9704">
        <v>1</v>
      </c>
      <c r="X9704">
        <v>0.38881088018417359</v>
      </c>
      <c r="Y9704">
        <v>425.24092048847365</v>
      </c>
      <c r="Z9704">
        <v>1</v>
      </c>
      <c r="AA9704">
        <v>21.091196029119498</v>
      </c>
      <c r="AB9704">
        <v>123.64815039062501</v>
      </c>
      <c r="AC9704">
        <v>37.225945293903351</v>
      </c>
      <c r="AD9704">
        <v>4.2608228504148297E-3</v>
      </c>
      <c r="AE9704">
        <v>5.8020681503058293</v>
      </c>
      <c r="AF9704">
        <v>0.16720398187637328</v>
      </c>
      <c r="AG9704">
        <v>3.4235154970384875E-4</v>
      </c>
      <c r="AH9704">
        <v>2.4907934868335722E-2</v>
      </c>
      <c r="AI9704">
        <v>24.874729216098785</v>
      </c>
      <c r="AJ9704">
        <v>5.2806425881790684</v>
      </c>
      <c r="AK9704">
        <v>26.947663677334784</v>
      </c>
      <c r="AL9704">
        <v>8.8495620130255261</v>
      </c>
      <c r="AM9704">
        <v>97.791640651226047</v>
      </c>
      <c r="AN9704">
        <v>151.76819006093342</v>
      </c>
      <c r="AO9704">
        <v>7.6746657490730286E-2</v>
      </c>
      <c r="AP9704">
        <v>0.86497696709632887</v>
      </c>
    </row>
    <row r="9705" spans="1:42">
      <c r="A9705">
        <v>808.99573310108326</v>
      </c>
      <c r="B9705">
        <v>482.53183010679271</v>
      </c>
      <c r="C9705">
        <v>450.56303743656753</v>
      </c>
      <c r="D9705">
        <v>326.46390299429055</v>
      </c>
      <c r="E9705">
        <v>-326.46390299429055</v>
      </c>
      <c r="F9705">
        <v>-358.43269566451573</v>
      </c>
      <c r="G9705">
        <v>6.604113151913224E-2</v>
      </c>
      <c r="H9705">
        <v>614.00472289967229</v>
      </c>
      <c r="I9705">
        <v>5.6466396152973171E-2</v>
      </c>
      <c r="J9705">
        <v>6.5120775222778315E-2</v>
      </c>
      <c r="K9705">
        <v>1.1611759191215039</v>
      </c>
      <c r="L9705">
        <v>62.510989904403687</v>
      </c>
      <c r="M9705">
        <v>32.637577910693174</v>
      </c>
      <c r="N9705">
        <v>115.48722999534608</v>
      </c>
      <c r="O9705">
        <v>0.80271551012992859</v>
      </c>
      <c r="P9705">
        <v>1.6701304276784259E-2</v>
      </c>
      <c r="Q9705">
        <v>3.1894474294450546E-2</v>
      </c>
      <c r="R9705">
        <v>0.42491594314575198</v>
      </c>
      <c r="S9705">
        <v>458.85843323994391</v>
      </c>
      <c r="T9705">
        <v>26.923111081123352</v>
      </c>
      <c r="U9705">
        <v>0.39443353474140169</v>
      </c>
      <c r="V9705">
        <v>517.26794242858887</v>
      </c>
      <c r="W9705">
        <v>1</v>
      </c>
      <c r="X9705">
        <v>0.38084336638450622</v>
      </c>
      <c r="Y9705">
        <v>357.1697805781597</v>
      </c>
      <c r="Z9705">
        <v>1</v>
      </c>
      <c r="AA9705">
        <v>44.166740250139242</v>
      </c>
      <c r="AB9705">
        <v>68.957340515136721</v>
      </c>
      <c r="AC9705">
        <v>191.77206009626389</v>
      </c>
      <c r="AD9705">
        <v>6.0260251037075989E-3</v>
      </c>
      <c r="AE9705">
        <v>37.020820523247501</v>
      </c>
      <c r="AF9705">
        <v>0.18327056765556332</v>
      </c>
      <c r="AG9705">
        <v>6.3095590859910838E-4</v>
      </c>
      <c r="AH9705">
        <v>2.0166587972640988E-2</v>
      </c>
      <c r="AI9705">
        <v>17.39883154630661</v>
      </c>
      <c r="AJ9705">
        <v>7.4513496702782493</v>
      </c>
      <c r="AK9705">
        <v>28.623806120753287</v>
      </c>
      <c r="AL9705">
        <v>3.7677016383352182</v>
      </c>
      <c r="AM9705">
        <v>27.124985563755036</v>
      </c>
      <c r="AN9705">
        <v>810.75741882484294</v>
      </c>
      <c r="AO9705">
        <v>7.5272101283073434E-2</v>
      </c>
      <c r="AP9705">
        <v>0.83607616615295421</v>
      </c>
    </row>
    <row r="9706" spans="1:42">
      <c r="A9706">
        <v>934.61306882783845</v>
      </c>
      <c r="B9706">
        <v>746.82730954917065</v>
      </c>
      <c r="C9706">
        <v>618.42730239798698</v>
      </c>
      <c r="D9706">
        <v>187.7857592786678</v>
      </c>
      <c r="E9706">
        <v>-187.7857592786678</v>
      </c>
      <c r="F9706">
        <v>-316.18576642985147</v>
      </c>
      <c r="G9706">
        <v>3.8924930285354604E-2</v>
      </c>
      <c r="H9706">
        <v>961.06769323388107</v>
      </c>
      <c r="I9706">
        <v>4.5876697003841393E-2</v>
      </c>
      <c r="J9706">
        <v>9.06941511631012E-2</v>
      </c>
      <c r="K9706">
        <v>2.0845444583714006</v>
      </c>
      <c r="L9706">
        <v>40.204379558563232</v>
      </c>
      <c r="M9706">
        <v>10.691532359695453</v>
      </c>
      <c r="N9706">
        <v>157.05881910343172</v>
      </c>
      <c r="O9706">
        <v>0.74575689435005188</v>
      </c>
      <c r="P9706">
        <v>4.3966060214572475E-4</v>
      </c>
      <c r="Q9706">
        <v>4.5668437904781756E-2</v>
      </c>
      <c r="R9706">
        <v>0.43498921871185303</v>
      </c>
      <c r="S9706">
        <v>450.2491884631379</v>
      </c>
      <c r="T9706">
        <v>25.162309408187866</v>
      </c>
      <c r="U9706">
        <v>0.33284046113491061</v>
      </c>
      <c r="V9706">
        <v>603.82030010223389</v>
      </c>
      <c r="W9706">
        <v>1</v>
      </c>
      <c r="X9706">
        <v>0.37994400024414066</v>
      </c>
      <c r="Y9706">
        <v>379.61932868343627</v>
      </c>
      <c r="Z9706">
        <v>1</v>
      </c>
      <c r="AA9706">
        <v>20.736809887266165</v>
      </c>
      <c r="AB9706">
        <v>112.46585632324219</v>
      </c>
      <c r="AC9706">
        <v>158.88147503137589</v>
      </c>
      <c r="AD9706">
        <v>1.3177410353962173E-2</v>
      </c>
      <c r="AE9706">
        <v>8.436010074809257</v>
      </c>
      <c r="AF9706">
        <v>0.13225964069366453</v>
      </c>
      <c r="AG9706">
        <v>5.5280094141822375E-4</v>
      </c>
      <c r="AH9706">
        <v>4.1672906768321992E-2</v>
      </c>
      <c r="AI9706">
        <v>29.524398148059845</v>
      </c>
      <c r="AJ9706">
        <v>15.426768957702137</v>
      </c>
      <c r="AK9706">
        <v>19.746064887642859</v>
      </c>
      <c r="AL9706">
        <v>4.377974416103152</v>
      </c>
      <c r="AM9706">
        <v>86.326038873195643</v>
      </c>
      <c r="AN9706">
        <v>455.60148559103573</v>
      </c>
      <c r="AO9706">
        <v>7.3689907670021065E-2</v>
      </c>
      <c r="AP9706">
        <v>0.84188848280906681</v>
      </c>
    </row>
    <row r="9707" spans="1:42">
      <c r="A9707">
        <v>131.39001825242079</v>
      </c>
      <c r="B9707">
        <v>-154.88230869091458</v>
      </c>
      <c r="C9707">
        <v>303.81688793554969</v>
      </c>
      <c r="D9707">
        <v>-172.4268696831289</v>
      </c>
      <c r="E9707">
        <v>-458.6991966264643</v>
      </c>
      <c r="F9707">
        <v>172.4268696831289</v>
      </c>
      <c r="G9707">
        <v>3.234335546362891E-2</v>
      </c>
      <c r="H9707">
        <v>1120.8191403942058</v>
      </c>
      <c r="I9707">
        <v>4.6417564451694489E-2</v>
      </c>
      <c r="J9707">
        <v>0.10230878877639771</v>
      </c>
      <c r="K9707">
        <v>1.3408651766717434</v>
      </c>
      <c r="L9707">
        <v>73.978425264358521</v>
      </c>
      <c r="M9707">
        <v>10.261888682938336</v>
      </c>
      <c r="N9707">
        <v>27.796292829132085</v>
      </c>
      <c r="O9707">
        <v>0.90009865164756775</v>
      </c>
      <c r="P9707">
        <v>1.6015100479125973E-4</v>
      </c>
      <c r="Q9707">
        <v>1.8251853995852996E-2</v>
      </c>
      <c r="R9707">
        <v>0.46181263923645022</v>
      </c>
      <c r="S9707">
        <v>468.680200052776</v>
      </c>
      <c r="T9707">
        <v>37.278732657432556</v>
      </c>
      <c r="U9707">
        <v>0.33695082724094394</v>
      </c>
      <c r="V9707">
        <v>627.42347717285156</v>
      </c>
      <c r="W9707">
        <v>1</v>
      </c>
      <c r="X9707">
        <v>0.44234668374061586</v>
      </c>
      <c r="Y9707">
        <v>433.60739750010504</v>
      </c>
      <c r="Z9707">
        <v>1</v>
      </c>
      <c r="AA9707">
        <v>4.4047211404514321</v>
      </c>
      <c r="AB9707">
        <v>47.833740783691411</v>
      </c>
      <c r="AC9707">
        <v>26.301191747188568</v>
      </c>
      <c r="AD9707">
        <v>6.1057914016593214E-3</v>
      </c>
      <c r="AE9707">
        <v>10.430661654765171</v>
      </c>
      <c r="AF9707">
        <v>0.13307966351509093</v>
      </c>
      <c r="AG9707">
        <v>1.3603157405515112E-4</v>
      </c>
      <c r="AH9707">
        <v>7.578517079353332E-3</v>
      </c>
      <c r="AI9707">
        <v>11.584261357784271</v>
      </c>
      <c r="AJ9707">
        <v>16.306386458480358</v>
      </c>
      <c r="AK9707">
        <v>36.289633993506428</v>
      </c>
      <c r="AL9707">
        <v>7.8901866683009754</v>
      </c>
      <c r="AM9707">
        <v>30.382732403278354</v>
      </c>
      <c r="AN9707">
        <v>705.04897245682355</v>
      </c>
      <c r="AO9707">
        <v>5.755181920528412E-2</v>
      </c>
      <c r="AP9707">
        <v>0.82353365278244028</v>
      </c>
    </row>
    <row r="9708" spans="1:42">
      <c r="A9708">
        <v>621.7156281481673</v>
      </c>
      <c r="B9708">
        <v>265.27590553019559</v>
      </c>
      <c r="C9708">
        <v>573.57475391879632</v>
      </c>
      <c r="D9708">
        <v>48.140874229370979</v>
      </c>
      <c r="E9708">
        <v>-356.43972261797171</v>
      </c>
      <c r="F9708">
        <v>-48.140874229370979</v>
      </c>
      <c r="G9708">
        <v>6.3029916569968245E-2</v>
      </c>
      <c r="H9708">
        <v>1270.3009065397164</v>
      </c>
      <c r="I9708">
        <v>4.2834825217723846E-2</v>
      </c>
      <c r="J9708">
        <v>4.9588970899581912E-2</v>
      </c>
      <c r="K9708">
        <v>1.1385069346487522</v>
      </c>
      <c r="L9708">
        <v>14.274029731750488</v>
      </c>
      <c r="M9708">
        <v>1.8141746667169261</v>
      </c>
      <c r="N9708">
        <v>108.90847401180268</v>
      </c>
      <c r="O9708">
        <v>0.51162472367286682</v>
      </c>
      <c r="P9708">
        <v>9.2674283981323234E-3</v>
      </c>
      <c r="Q9708">
        <v>8.723749531639945E-3</v>
      </c>
      <c r="R9708">
        <v>0.3848707628250122</v>
      </c>
      <c r="S9708">
        <v>1150.0867253213951</v>
      </c>
      <c r="T9708">
        <v>28.321552276611328</v>
      </c>
      <c r="U9708">
        <v>0.36140216052532198</v>
      </c>
      <c r="V9708">
        <v>624.74281787872314</v>
      </c>
      <c r="W9708">
        <v>1</v>
      </c>
      <c r="X9708">
        <v>0.31994755029678346</v>
      </c>
      <c r="Y9708">
        <v>536.8813712080746</v>
      </c>
      <c r="Z9708">
        <v>1</v>
      </c>
      <c r="AA9708">
        <v>12.067100278005602</v>
      </c>
      <c r="AB9708">
        <v>62.452880615234378</v>
      </c>
      <c r="AC9708">
        <v>71.913404762744904</v>
      </c>
      <c r="AD9708">
        <v>1.0371752681895198E-2</v>
      </c>
      <c r="AE9708">
        <v>6.8137928249004052</v>
      </c>
      <c r="AF9708">
        <v>0.25591656446456901</v>
      </c>
      <c r="AG9708">
        <v>1.1259984593976608E-3</v>
      </c>
      <c r="AH9708">
        <v>3.5276411652564997E-3</v>
      </c>
      <c r="AI9708">
        <v>12.00848251581192</v>
      </c>
      <c r="AJ9708">
        <v>1.9867187944445324</v>
      </c>
      <c r="AK9708">
        <v>47.672460749745369</v>
      </c>
      <c r="AL9708">
        <v>3.9616838046459186</v>
      </c>
      <c r="AM9708">
        <v>64.815944755077368</v>
      </c>
      <c r="AN9708">
        <v>806.06214489114791</v>
      </c>
      <c r="AO9708">
        <v>4.2845003247261051E-2</v>
      </c>
      <c r="AP9708">
        <v>0.88637640690803543</v>
      </c>
    </row>
    <row r="9709" spans="1:42">
      <c r="A9709">
        <v>387.86925777347454</v>
      </c>
      <c r="B9709">
        <v>399.88564377720309</v>
      </c>
      <c r="C9709">
        <v>979.00700798656237</v>
      </c>
      <c r="D9709">
        <v>-591.13775021308788</v>
      </c>
      <c r="E9709">
        <v>-579.12136420935929</v>
      </c>
      <c r="F9709">
        <v>579.12136420935929</v>
      </c>
      <c r="G9709">
        <v>7.6824620591386131E-2</v>
      </c>
      <c r="H9709">
        <v>2363.0617194729653</v>
      </c>
      <c r="I9709">
        <v>2.602939635515213E-2</v>
      </c>
      <c r="J9709">
        <v>5.7288008689880369E-2</v>
      </c>
      <c r="K9709">
        <v>1.1968899662196635</v>
      </c>
      <c r="L9709">
        <v>61.143301725387573</v>
      </c>
      <c r="M9709">
        <v>743.42622698666719</v>
      </c>
      <c r="N9709">
        <v>46.92811039314271</v>
      </c>
      <c r="O9709">
        <v>0.61995074152946472</v>
      </c>
      <c r="P9709">
        <v>1.6457622475094264E-2</v>
      </c>
      <c r="Q9709">
        <v>2.4914290799034962E-2</v>
      </c>
      <c r="R9709">
        <v>0.48276679992675781</v>
      </c>
      <c r="S9709">
        <v>408.06229997320349</v>
      </c>
      <c r="T9709">
        <v>39.812412858009338</v>
      </c>
      <c r="U9709">
        <v>0.38391853630542755</v>
      </c>
      <c r="V9709">
        <v>563.46173286437988</v>
      </c>
      <c r="W9709">
        <v>1</v>
      </c>
      <c r="X9709">
        <v>0.44818094134330749</v>
      </c>
      <c r="Y9709">
        <v>393.03468560830572</v>
      </c>
      <c r="Z9709">
        <v>1</v>
      </c>
      <c r="AA9709">
        <v>3.8073879334735876</v>
      </c>
      <c r="AB9709">
        <v>156.83375628662111</v>
      </c>
      <c r="AC9709">
        <v>136.96548193693161</v>
      </c>
      <c r="AD9709">
        <v>4.3245071019881809E-3</v>
      </c>
      <c r="AE9709">
        <v>49.97768390264212</v>
      </c>
      <c r="AF9709">
        <v>0.25878158926963801</v>
      </c>
      <c r="AG9709">
        <v>1.3703817862292791E-3</v>
      </c>
      <c r="AH9709">
        <v>3.1972087955474855E-2</v>
      </c>
      <c r="AI9709">
        <v>28.703746497631073</v>
      </c>
      <c r="AJ9709">
        <v>7.6664185352677805</v>
      </c>
      <c r="AK9709">
        <v>50.725631505846977</v>
      </c>
      <c r="AL9709">
        <v>5.0578640388115721</v>
      </c>
      <c r="AM9709">
        <v>89.854013025760651</v>
      </c>
      <c r="AN9709">
        <v>674.01289027624694</v>
      </c>
      <c r="AO9709">
        <v>9.3397325396537778E-2</v>
      </c>
      <c r="AP9709">
        <v>0.92603330707550069</v>
      </c>
    </row>
    <row r="9710" spans="1:42">
      <c r="A9710">
        <v>828.23818304727297</v>
      </c>
      <c r="B9710">
        <v>478.84777540778481</v>
      </c>
      <c r="C9710">
        <v>526.31126049198372</v>
      </c>
      <c r="D9710">
        <v>301.92692255528925</v>
      </c>
      <c r="E9710">
        <v>-349.39040763948816</v>
      </c>
      <c r="F9710">
        <v>-301.92692255528925</v>
      </c>
      <c r="G9710">
        <v>6.6796935682285771E-2</v>
      </c>
      <c r="H9710">
        <v>775.22496905798857</v>
      </c>
      <c r="I9710">
        <v>3.8430820405483249E-2</v>
      </c>
      <c r="J9710">
        <v>5.1648593187332156E-2</v>
      </c>
      <c r="K9710">
        <v>1.1550132711708545</v>
      </c>
      <c r="L9710">
        <v>13.561079502105713</v>
      </c>
      <c r="M9710">
        <v>9.753384696945572</v>
      </c>
      <c r="N9710">
        <v>154.35701133594515</v>
      </c>
      <c r="O9710">
        <v>0.58405879139900208</v>
      </c>
      <c r="P9710">
        <v>1.3873070610894095E-2</v>
      </c>
      <c r="Q9710">
        <v>4.5143064657847079E-2</v>
      </c>
      <c r="R9710">
        <v>0.48710933208465579</v>
      </c>
      <c r="S9710">
        <v>445.39910031903383</v>
      </c>
      <c r="T9710">
        <v>40.783029794692993</v>
      </c>
      <c r="U9710">
        <v>0.29914358556270604</v>
      </c>
      <c r="V9710">
        <v>616.98873043060303</v>
      </c>
      <c r="W9710">
        <v>1</v>
      </c>
      <c r="X9710">
        <v>0.3075281953811646</v>
      </c>
      <c r="Y9710">
        <v>402.97669040580769</v>
      </c>
      <c r="Z9710">
        <v>1</v>
      </c>
      <c r="AA9710">
        <v>20.878207777509694</v>
      </c>
      <c r="AB9710">
        <v>22.926192016601565</v>
      </c>
      <c r="AC9710">
        <v>77.327288687229156</v>
      </c>
      <c r="AD9710">
        <v>1.1603231511564335E-2</v>
      </c>
      <c r="AE9710">
        <v>49.648898678219261</v>
      </c>
      <c r="AF9710">
        <v>0.2070669651031494</v>
      </c>
      <c r="AG9710">
        <v>1.0947726824888213E-4</v>
      </c>
      <c r="AH9710">
        <v>5.9999151587486269E-3</v>
      </c>
      <c r="AI9710">
        <v>29.280412495136261</v>
      </c>
      <c r="AJ9710">
        <v>14.081481550502851</v>
      </c>
      <c r="AK9710">
        <v>24.593718329071997</v>
      </c>
      <c r="AL9710">
        <v>3.091508917956014</v>
      </c>
      <c r="AM9710">
        <v>102.29083827733993</v>
      </c>
      <c r="AN9710">
        <v>813.24077654736084</v>
      </c>
      <c r="AO9710">
        <v>7.2899810433387752E-2</v>
      </c>
      <c r="AP9710">
        <v>0.86880926966667182</v>
      </c>
    </row>
    <row r="9711" spans="1:42">
      <c r="A9711">
        <v>1124.1622433184432</v>
      </c>
      <c r="B9711">
        <v>901.17685573749043</v>
      </c>
      <c r="C9711">
        <v>687.09709140300708</v>
      </c>
      <c r="D9711">
        <v>222.98538758095276</v>
      </c>
      <c r="E9711">
        <v>-222.98538758095276</v>
      </c>
      <c r="F9711">
        <v>-437.0651519154361</v>
      </c>
      <c r="G9711">
        <v>6.9771340467808626E-2</v>
      </c>
      <c r="H9711">
        <v>680.86035073386097</v>
      </c>
      <c r="I9711">
        <v>5.6421581804752347E-2</v>
      </c>
      <c r="J9711">
        <v>8.2709593772888178E-3</v>
      </c>
      <c r="K9711">
        <v>1.1343323983609677</v>
      </c>
      <c r="L9711">
        <v>42.603641748428345</v>
      </c>
      <c r="M9711">
        <v>1.4974846895830449</v>
      </c>
      <c r="N9711">
        <v>175.91017829284669</v>
      </c>
      <c r="O9711">
        <v>0.71926030516624451</v>
      </c>
      <c r="P9711">
        <v>1.3078229321373832E-2</v>
      </c>
      <c r="Q9711">
        <v>4.0141387568579774E-2</v>
      </c>
      <c r="R9711">
        <v>0.4349927806854248</v>
      </c>
      <c r="S9711">
        <v>1035.6574315031482</v>
      </c>
      <c r="T9711">
        <v>26.176068186759949</v>
      </c>
      <c r="U9711">
        <v>0.3762625652551651</v>
      </c>
      <c r="V9711">
        <v>649.32069778442383</v>
      </c>
      <c r="W9711">
        <v>1</v>
      </c>
      <c r="X9711">
        <v>0.43272174954414366</v>
      </c>
      <c r="Y9711">
        <v>426.41899579739516</v>
      </c>
      <c r="Z9711">
        <v>1</v>
      </c>
      <c r="AA9711">
        <v>3.3613545647525793</v>
      </c>
      <c r="AB9711">
        <v>155.1821057739258</v>
      </c>
      <c r="AC9711">
        <v>29.494605958461761</v>
      </c>
      <c r="AD9711">
        <v>4.5892568734975962E-3</v>
      </c>
      <c r="AE9711">
        <v>10.485893558451387</v>
      </c>
      <c r="AF9711">
        <v>0.2951718771457672</v>
      </c>
      <c r="AG9711">
        <v>8.7813941162404876E-4</v>
      </c>
      <c r="AH9711">
        <v>5.693713824748993E-2</v>
      </c>
      <c r="AI9711">
        <v>28.408471047878265</v>
      </c>
      <c r="AJ9711">
        <v>0.57158021309317952</v>
      </c>
      <c r="AK9711">
        <v>46.779774121642113</v>
      </c>
      <c r="AL9711">
        <v>1.639944070792835</v>
      </c>
      <c r="AM9711">
        <v>74.396334755420682</v>
      </c>
      <c r="AN9711">
        <v>534.14372896969371</v>
      </c>
      <c r="AO9711">
        <v>8.9483790755271908E-2</v>
      </c>
      <c r="AP9711">
        <v>0.83700127649307254</v>
      </c>
    </row>
    <row r="9712" spans="1:42">
      <c r="A9712">
        <v>1292.3261641225843</v>
      </c>
      <c r="B9712">
        <v>3624.2160158056622</v>
      </c>
      <c r="C9712">
        <v>2669.9894605934896</v>
      </c>
      <c r="D9712">
        <v>-2331.8898516830777</v>
      </c>
      <c r="E9712">
        <v>954.22655521217257</v>
      </c>
      <c r="F9712">
        <v>-954.22655521217257</v>
      </c>
      <c r="G9712">
        <v>7.430443411821909E-2</v>
      </c>
      <c r="H9712">
        <v>244.20262618542847</v>
      </c>
      <c r="I9712">
        <v>4.8718454539775843E-2</v>
      </c>
      <c r="J9712">
        <v>1.6551362752914429E-2</v>
      </c>
      <c r="K9712">
        <v>1.362940744549036</v>
      </c>
      <c r="L9712">
        <v>24.432106018066406</v>
      </c>
      <c r="M9712">
        <v>6396.5750599970834</v>
      </c>
      <c r="N9712">
        <v>82.290879025077828</v>
      </c>
      <c r="O9712">
        <v>0.68611207604408264</v>
      </c>
      <c r="P9712">
        <v>1.8706551657782658E-3</v>
      </c>
      <c r="Q9712">
        <v>2.0186420175764292E-2</v>
      </c>
      <c r="R9712">
        <v>0.48882162570953369</v>
      </c>
      <c r="S9712">
        <v>386.95793718618529</v>
      </c>
      <c r="T9712">
        <v>29.015552997589111</v>
      </c>
      <c r="U9712">
        <v>0.41572599112987518</v>
      </c>
      <c r="V9712">
        <v>491.31243228912354</v>
      </c>
      <c r="W9712">
        <v>1</v>
      </c>
      <c r="X9712">
        <v>0.44620705366134644</v>
      </c>
      <c r="Y9712">
        <v>286.07632394339379</v>
      </c>
      <c r="Z9712">
        <v>1</v>
      </c>
      <c r="AA9712">
        <v>34.332196555700307</v>
      </c>
      <c r="AB9712">
        <v>94.824259277343756</v>
      </c>
      <c r="AC9712">
        <v>146.80739194154739</v>
      </c>
      <c r="AD9712">
        <v>1.4108258434849925E-2</v>
      </c>
      <c r="AE9712">
        <v>7.0994317420289121</v>
      </c>
      <c r="AF9712">
        <v>0.25176125764846802</v>
      </c>
      <c r="AG9712">
        <v>4.3565270953723921E-4</v>
      </c>
      <c r="AH9712">
        <v>4.1956861317157743E-2</v>
      </c>
      <c r="AI9712">
        <v>16.833657324314117</v>
      </c>
      <c r="AJ9712">
        <v>11.354590024307273</v>
      </c>
      <c r="AK9712">
        <v>7.1871636754274366</v>
      </c>
      <c r="AL9712">
        <v>5.1621735730108433</v>
      </c>
      <c r="AM9712">
        <v>43.597972857952115</v>
      </c>
      <c r="AN9712">
        <v>526.15378387615726</v>
      </c>
      <c r="AO9712">
        <v>3.6290242314338687E-2</v>
      </c>
      <c r="AP9712">
        <v>0.81500677323341375</v>
      </c>
    </row>
    <row r="9713" spans="1:42">
      <c r="A9713">
        <v>713.98760957140428</v>
      </c>
      <c r="B9713">
        <v>545.73616092178713</v>
      </c>
      <c r="C9713">
        <v>439.74727540377057</v>
      </c>
      <c r="D9713">
        <v>168.25144864961715</v>
      </c>
      <c r="E9713">
        <v>-168.25144864961715</v>
      </c>
      <c r="F9713">
        <v>-274.2403341676337</v>
      </c>
      <c r="G9713">
        <v>2.7309720136566708E-2</v>
      </c>
      <c r="H9713">
        <v>509.34655223996538</v>
      </c>
      <c r="I9713">
        <v>2.0867131054401397E-2</v>
      </c>
      <c r="J9713">
        <v>1.8253368377685548E-2</v>
      </c>
      <c r="K9713">
        <v>2.0582324938476084</v>
      </c>
      <c r="L9713">
        <v>16.518014669418335</v>
      </c>
      <c r="M9713">
        <v>29.159132816113761</v>
      </c>
      <c r="N9713">
        <v>113.05541557121278</v>
      </c>
      <c r="O9713">
        <v>0.8969103991985321</v>
      </c>
      <c r="P9713">
        <v>1.6385388427310518E-2</v>
      </c>
      <c r="Q9713">
        <v>2.9193096690707733E-3</v>
      </c>
      <c r="R9713">
        <v>0.40222837448120119</v>
      </c>
      <c r="S9713">
        <v>1034.8333635124848</v>
      </c>
      <c r="T9713">
        <v>44.003060460090637</v>
      </c>
      <c r="U9713">
        <v>0.37288733303546906</v>
      </c>
      <c r="V9713">
        <v>639.6024227142334</v>
      </c>
      <c r="W9713">
        <v>1</v>
      </c>
      <c r="X9713">
        <v>0.32492479681968689</v>
      </c>
      <c r="Y9713">
        <v>666.2281075539305</v>
      </c>
      <c r="Z9713">
        <v>1</v>
      </c>
      <c r="AA9713">
        <v>1.6018073135852817</v>
      </c>
      <c r="AB9713">
        <v>113.03300799560547</v>
      </c>
      <c r="AC9713">
        <v>30.101637542247772</v>
      </c>
      <c r="AD9713">
        <v>9.9123604277260267E-3</v>
      </c>
      <c r="AE9713">
        <v>6.1255422789044891</v>
      </c>
      <c r="AF9713">
        <v>0.11271988749504089</v>
      </c>
      <c r="AG9713">
        <v>3.5547192339485499E-4</v>
      </c>
      <c r="AH9713">
        <v>2.8105204820632931E-2</v>
      </c>
      <c r="AI9713">
        <v>17.834970653057098</v>
      </c>
      <c r="AJ9713">
        <v>2.5451054430462166</v>
      </c>
      <c r="AK9713">
        <v>5.2479181641340258</v>
      </c>
      <c r="AL9713">
        <v>3.2236226008032434</v>
      </c>
      <c r="AM9713">
        <v>105.6021658539772</v>
      </c>
      <c r="AN9713">
        <v>430.58626838550941</v>
      </c>
      <c r="AO9713">
        <v>8.2968808054924015E-2</v>
      </c>
      <c r="AP9713">
        <v>0.83767425537109386</v>
      </c>
    </row>
    <row r="9714" spans="1:42">
      <c r="A9714">
        <v>1365.8647078102122</v>
      </c>
      <c r="B9714">
        <v>1830.1700854327341</v>
      </c>
      <c r="C9714">
        <v>1434.511371625309</v>
      </c>
      <c r="D9714">
        <v>-464.30537762252197</v>
      </c>
      <c r="E9714">
        <v>395.6587138074251</v>
      </c>
      <c r="F9714">
        <v>-395.6587138074251</v>
      </c>
      <c r="G9714">
        <v>7.567847548583348E-2</v>
      </c>
      <c r="H9714">
        <v>647.55508332636589</v>
      </c>
      <c r="I9714">
        <v>4.7256382405757899E-2</v>
      </c>
      <c r="J9714">
        <v>5.8274452447891235E-2</v>
      </c>
      <c r="K9714">
        <v>1.5727503228008746</v>
      </c>
      <c r="L9714">
        <v>68.048608303070068</v>
      </c>
      <c r="M9714">
        <v>2222.0384676016938</v>
      </c>
      <c r="N9714">
        <v>144.60913596591951</v>
      </c>
      <c r="O9714">
        <v>0.83038833737373352</v>
      </c>
      <c r="P9714">
        <v>1.417329512702094E-2</v>
      </c>
      <c r="Q9714">
        <v>4.4652915477752679E-2</v>
      </c>
      <c r="R9714">
        <v>0.42083528041839602</v>
      </c>
      <c r="S9714">
        <v>365.70994174739809</v>
      </c>
      <c r="T9714">
        <v>41.445940732955933</v>
      </c>
      <c r="U9714">
        <v>0.32886727273464206</v>
      </c>
      <c r="V9714">
        <v>459.44488048553467</v>
      </c>
      <c r="W9714">
        <v>1</v>
      </c>
      <c r="X9714">
        <v>0.42197594642639158</v>
      </c>
      <c r="Y9714">
        <v>648.57745229070122</v>
      </c>
      <c r="Z9714">
        <v>1</v>
      </c>
      <c r="AA9714">
        <v>4.9043418762493136</v>
      </c>
      <c r="AB9714">
        <v>38.315051147460942</v>
      </c>
      <c r="AC9714">
        <v>45.763565599918365</v>
      </c>
      <c r="AD9714">
        <v>8.7797621376494057E-3</v>
      </c>
      <c r="AE9714">
        <v>2.6306215264455237</v>
      </c>
      <c r="AF9714">
        <v>0.2683643102645874</v>
      </c>
      <c r="AG9714">
        <v>2.8296263841961751E-4</v>
      </c>
      <c r="AH9714">
        <v>1.0028405177593229E-2</v>
      </c>
      <c r="AI9714">
        <v>28.15485030412674</v>
      </c>
      <c r="AJ9714">
        <v>0.30644855443480074</v>
      </c>
      <c r="AK9714">
        <v>19.324800572991371</v>
      </c>
      <c r="AL9714">
        <v>5.7251419039288116</v>
      </c>
      <c r="AM9714">
        <v>25.774250352382662</v>
      </c>
      <c r="AN9714">
        <v>815.80587668911812</v>
      </c>
      <c r="AO9714">
        <v>9.2544008851051324E-2</v>
      </c>
      <c r="AP9714">
        <v>0.86383354163169868</v>
      </c>
    </row>
    <row r="9715" spans="1:42">
      <c r="A9715">
        <v>950.11134226097272</v>
      </c>
      <c r="B9715">
        <v>715.33331078609456</v>
      </c>
      <c r="C9715">
        <v>730.42439516579066</v>
      </c>
      <c r="D9715">
        <v>219.68694709518206</v>
      </c>
      <c r="E9715">
        <v>-234.77803147487816</v>
      </c>
      <c r="F9715">
        <v>-219.68694709518206</v>
      </c>
      <c r="G9715">
        <v>2.7545287123502599E-2</v>
      </c>
      <c r="H9715">
        <v>1352.4365576757436</v>
      </c>
      <c r="I9715">
        <v>3.3307999670505524E-2</v>
      </c>
      <c r="J9715">
        <v>4.1704163551330563E-3</v>
      </c>
      <c r="K9715">
        <v>1.5462459960877895</v>
      </c>
      <c r="L9715">
        <v>22.949286699295044</v>
      </c>
      <c r="M9715">
        <v>1.3819221340592625</v>
      </c>
      <c r="N9715">
        <v>190.78283970870976</v>
      </c>
      <c r="O9715">
        <v>0.77024111151695251</v>
      </c>
      <c r="P9715">
        <v>1.71561451488071E-2</v>
      </c>
      <c r="Q9715">
        <v>1.8641340520646834E-2</v>
      </c>
      <c r="R9715">
        <v>0.39660981178283694</v>
      </c>
      <c r="S9715">
        <v>628.41447191906104</v>
      </c>
      <c r="T9715">
        <v>31.673821806907654</v>
      </c>
      <c r="U9715">
        <v>0.28145702421665192</v>
      </c>
      <c r="V9715">
        <v>622.69802093505859</v>
      </c>
      <c r="W9715">
        <v>1</v>
      </c>
      <c r="X9715">
        <v>0.39723209977149965</v>
      </c>
      <c r="Y9715">
        <v>381.34521824944176</v>
      </c>
      <c r="Z9715">
        <v>1</v>
      </c>
      <c r="AA9715">
        <v>19.612812303018575</v>
      </c>
      <c r="AB9715">
        <v>41.030181701660162</v>
      </c>
      <c r="AC9715">
        <v>117.90492385625839</v>
      </c>
      <c r="AD9715">
        <v>8.9498340574085192E-3</v>
      </c>
      <c r="AE9715">
        <v>12.605679703036992</v>
      </c>
      <c r="AF9715">
        <v>9.3975058794021599E-2</v>
      </c>
      <c r="AG9715">
        <v>6.0225039307301774E-4</v>
      </c>
      <c r="AH9715">
        <v>8.8604612588882425E-3</v>
      </c>
      <c r="AI9715">
        <v>6.683257520198822</v>
      </c>
      <c r="AJ9715">
        <v>16.036348996035649</v>
      </c>
      <c r="AK9715">
        <v>27.661769565939903</v>
      </c>
      <c r="AL9715">
        <v>7.4686943028187418</v>
      </c>
      <c r="AM9715">
        <v>66.345810520648953</v>
      </c>
      <c r="AN9715">
        <v>570.15254878870655</v>
      </c>
      <c r="AO9715">
        <v>9.1586141943931582E-2</v>
      </c>
      <c r="AP9715">
        <v>0.82544323492050176</v>
      </c>
    </row>
    <row r="9716" spans="1:42">
      <c r="A9716">
        <v>1178.5020968485726</v>
      </c>
      <c r="B9716">
        <v>1075.7569760661597</v>
      </c>
      <c r="C9716">
        <v>638.72705258370684</v>
      </c>
      <c r="D9716">
        <v>102.74512078241287</v>
      </c>
      <c r="E9716">
        <v>-102.74512078241287</v>
      </c>
      <c r="F9716">
        <v>-539.77504426486576</v>
      </c>
      <c r="G9716">
        <v>4.179560532853005E-2</v>
      </c>
      <c r="H9716">
        <v>635.62175768024144</v>
      </c>
      <c r="I9716">
        <v>4.174876660108566E-2</v>
      </c>
      <c r="J9716">
        <v>4.9500113248825077E-2</v>
      </c>
      <c r="K9716">
        <v>1.3965069778501986</v>
      </c>
      <c r="L9716">
        <v>61.460757255554199</v>
      </c>
      <c r="M9716">
        <v>1.2028017091331982</v>
      </c>
      <c r="N9716">
        <v>146.64952698268891</v>
      </c>
      <c r="O9716">
        <v>0.60810461640357971</v>
      </c>
      <c r="P9716">
        <v>9.9167598088582345E-3</v>
      </c>
      <c r="Q9716">
        <v>1.3339045789506699E-2</v>
      </c>
      <c r="R9716">
        <v>0.4045638704299927</v>
      </c>
      <c r="S9716">
        <v>405.01361748522635</v>
      </c>
      <c r="T9716">
        <v>46.349644660949707</v>
      </c>
      <c r="U9716">
        <v>0.44137321650981903</v>
      </c>
      <c r="V9716">
        <v>562.21859455108643</v>
      </c>
      <c r="W9716">
        <v>1</v>
      </c>
      <c r="X9716">
        <v>0.31345364809036258</v>
      </c>
      <c r="Y9716">
        <v>307.11658616451655</v>
      </c>
      <c r="Z9716">
        <v>1</v>
      </c>
      <c r="AA9716">
        <v>18.537577596578604</v>
      </c>
      <c r="AB9716">
        <v>153.62003637695312</v>
      </c>
      <c r="AC9716">
        <v>25.128121674060822</v>
      </c>
      <c r="AD9716">
        <v>9.4406926733815767E-3</v>
      </c>
      <c r="AE9716">
        <v>2.9013132963756187</v>
      </c>
      <c r="AF9716">
        <v>0.16521169424057006</v>
      </c>
      <c r="AG9716">
        <v>1.9280815069818921E-4</v>
      </c>
      <c r="AH9716">
        <v>3.7505702745914457E-2</v>
      </c>
      <c r="AI9716">
        <v>5.4269137978553772</v>
      </c>
      <c r="AJ9716">
        <v>9.8108525311172805</v>
      </c>
      <c r="AK9716">
        <v>17.73502929031849</v>
      </c>
      <c r="AL9716">
        <v>7.1416121878581791</v>
      </c>
      <c r="AM9716">
        <v>41.968096053600313</v>
      </c>
      <c r="AN9716">
        <v>229.43429286154952</v>
      </c>
      <c r="AO9716">
        <v>4.1124366879463192E-2</v>
      </c>
      <c r="AP9716">
        <v>0.90029287075996411</v>
      </c>
    </row>
    <row r="9717" spans="1:42">
      <c r="A9717">
        <v>713.99254551894364</v>
      </c>
      <c r="B9717">
        <v>536.29354809260894</v>
      </c>
      <c r="C9717">
        <v>538.80108317967483</v>
      </c>
      <c r="D9717">
        <v>175.19146233926881</v>
      </c>
      <c r="E9717">
        <v>-177.6989974263347</v>
      </c>
      <c r="F9717">
        <v>-175.19146233926881</v>
      </c>
      <c r="G9717">
        <v>6.8191412711963134E-2</v>
      </c>
      <c r="H9717">
        <v>1138.9273487607468</v>
      </c>
      <c r="I9717">
        <v>4.8120713531970977E-2</v>
      </c>
      <c r="J9717">
        <v>5.6552987098693851E-2</v>
      </c>
      <c r="K9717">
        <v>1.9205271836459636</v>
      </c>
      <c r="L9717">
        <v>13.708370923995972</v>
      </c>
      <c r="M9717">
        <v>5.0184895976995865</v>
      </c>
      <c r="N9717">
        <v>115.08264162330629</v>
      </c>
      <c r="O9717">
        <v>0.97661206126213074</v>
      </c>
      <c r="P9717">
        <v>3.3381177584330237E-3</v>
      </c>
      <c r="Q9717">
        <v>2.1232881599002412E-2</v>
      </c>
      <c r="R9717">
        <v>0.42054676055908202</v>
      </c>
      <c r="S9717">
        <v>1108.3622088939007</v>
      </c>
      <c r="T9717">
        <v>34.331479668617249</v>
      </c>
      <c r="U9717">
        <v>0.38167683899402621</v>
      </c>
      <c r="V9717">
        <v>573.91266822814941</v>
      </c>
      <c r="W9717">
        <v>1</v>
      </c>
      <c r="X9717">
        <v>0.39697825312614443</v>
      </c>
      <c r="Y9717">
        <v>627.95861254136798</v>
      </c>
      <c r="Z9717">
        <v>1</v>
      </c>
      <c r="AA9717">
        <v>48.133662999849328</v>
      </c>
      <c r="AB9717">
        <v>90.618845642089852</v>
      </c>
      <c r="AC9717">
        <v>26.099960505962372</v>
      </c>
      <c r="AD9717">
        <v>6.9842966193826789E-3</v>
      </c>
      <c r="AE9717">
        <v>5.8630230306860254</v>
      </c>
      <c r="AF9717">
        <v>0.27247315764427182</v>
      </c>
      <c r="AG9717">
        <v>1.2869553524348788E-3</v>
      </c>
      <c r="AH9717">
        <v>3.1525655364990232E-2</v>
      </c>
      <c r="AI9717">
        <v>18.544945418834686</v>
      </c>
      <c r="AJ9717">
        <v>15.999072752275625</v>
      </c>
      <c r="AK9717">
        <v>27.244352619051934</v>
      </c>
      <c r="AL9717">
        <v>3.5850921797338891</v>
      </c>
      <c r="AM9717">
        <v>106.0802838921547</v>
      </c>
      <c r="AN9717">
        <v>397.15707282174805</v>
      </c>
      <c r="AO9717">
        <v>6.1239478945732118E-2</v>
      </c>
      <c r="AP9717">
        <v>0.90569725322723404</v>
      </c>
    </row>
    <row r="9718" spans="1:42">
      <c r="A9718">
        <v>519.47099865147493</v>
      </c>
      <c r="B9718">
        <v>431.71144113201831</v>
      </c>
      <c r="C9718">
        <v>1305.3016096709102</v>
      </c>
      <c r="D9718">
        <v>-785.83061101943531</v>
      </c>
      <c r="E9718">
        <v>-873.59016853889193</v>
      </c>
      <c r="F9718">
        <v>785.83061101943531</v>
      </c>
      <c r="G9718">
        <v>1.2805753666396635E-2</v>
      </c>
      <c r="H9718">
        <v>4788.9773594976396</v>
      </c>
      <c r="I9718">
        <v>2.6935902535915372E-2</v>
      </c>
      <c r="J9718">
        <v>6.0521924257278439E-2</v>
      </c>
      <c r="K9718">
        <v>2.079924998027086</v>
      </c>
      <c r="L9718">
        <v>46.201145648956299</v>
      </c>
      <c r="M9718">
        <v>13.061944116832132</v>
      </c>
      <c r="N9718">
        <v>81.842957837104805</v>
      </c>
      <c r="O9718">
        <v>0.60315373539924622</v>
      </c>
      <c r="P9718">
        <v>1.9938641442192921E-2</v>
      </c>
      <c r="Q9718">
        <v>3.2748132811652284E-3</v>
      </c>
      <c r="R9718">
        <v>0.48888190746307375</v>
      </c>
      <c r="S9718">
        <v>367.81491362899834</v>
      </c>
      <c r="T9718">
        <v>25.991374254226685</v>
      </c>
      <c r="U9718">
        <v>0.36066874921321868</v>
      </c>
      <c r="V9718">
        <v>647.69265651702881</v>
      </c>
      <c r="W9718">
        <v>1</v>
      </c>
      <c r="X9718">
        <v>0.42454213619232178</v>
      </c>
      <c r="Y9718">
        <v>601.99356506779623</v>
      </c>
      <c r="Z9718">
        <v>1</v>
      </c>
      <c r="AA9718">
        <v>20.700743667860035</v>
      </c>
      <c r="AB9718">
        <v>98.350183715820322</v>
      </c>
      <c r="AC9718">
        <v>156.90270811319351</v>
      </c>
      <c r="AD9718">
        <v>3.485047104012253E-3</v>
      </c>
      <c r="AE9718">
        <v>4.3123713607179059</v>
      </c>
      <c r="AF9718">
        <v>5.0765933990478504E-2</v>
      </c>
      <c r="AG9718">
        <v>9.5370633964227082E-4</v>
      </c>
      <c r="AH9718">
        <v>3.9514577996730804E-2</v>
      </c>
      <c r="AI9718">
        <v>6.4821842312812805</v>
      </c>
      <c r="AJ9718">
        <v>4.7785045684012601</v>
      </c>
      <c r="AK9718">
        <v>61.731865330338479</v>
      </c>
      <c r="AL9718">
        <v>5.7632858141764904</v>
      </c>
      <c r="AM9718">
        <v>59.111333692073828</v>
      </c>
      <c r="AN9718">
        <v>202.48054931287578</v>
      </c>
      <c r="AO9718">
        <v>9.7773870110511779E-2</v>
      </c>
      <c r="AP9718">
        <v>0.92612047839164746</v>
      </c>
    </row>
    <row r="9719" spans="1:42">
      <c r="A9719">
        <v>1160.7915023968612</v>
      </c>
      <c r="B9719">
        <v>1134.9905751742799</v>
      </c>
      <c r="C9719">
        <v>560.65832442503552</v>
      </c>
      <c r="D9719">
        <v>25.800927222581322</v>
      </c>
      <c r="E9719">
        <v>-25.800927222581322</v>
      </c>
      <c r="F9719">
        <v>-600.13317797182572</v>
      </c>
      <c r="G9719">
        <v>5.4312299628842507E-2</v>
      </c>
      <c r="H9719">
        <v>85.1782318760349</v>
      </c>
      <c r="I9719">
        <v>2.1131993830204008E-2</v>
      </c>
      <c r="J9719">
        <v>4.3683917522430421E-2</v>
      </c>
      <c r="K9719">
        <v>1.1963366827428341</v>
      </c>
      <c r="L9719">
        <v>19.697977304458618</v>
      </c>
      <c r="M9719">
        <v>126.01782471791493</v>
      </c>
      <c r="N9719">
        <v>185.10566067047122</v>
      </c>
      <c r="O9719">
        <v>0.89996489882469177</v>
      </c>
      <c r="P9719">
        <v>2.2250886334313283E-2</v>
      </c>
      <c r="Q9719">
        <v>1.2387563546498614E-2</v>
      </c>
      <c r="R9719">
        <v>0.43859732627868653</v>
      </c>
      <c r="S9719">
        <v>1140.4073609020729</v>
      </c>
      <c r="T9719">
        <v>26.147481799125671</v>
      </c>
      <c r="U9719">
        <v>0.36107424318790438</v>
      </c>
      <c r="V9719">
        <v>558.59060287475586</v>
      </c>
      <c r="W9719">
        <v>1</v>
      </c>
      <c r="X9719">
        <v>0.4202966797351837</v>
      </c>
      <c r="Y9719">
        <v>302.68148793166318</v>
      </c>
      <c r="Z9719">
        <v>1</v>
      </c>
      <c r="AA9719">
        <v>7.2965477146244062</v>
      </c>
      <c r="AB9719">
        <v>95.797718566894545</v>
      </c>
      <c r="AC9719">
        <v>86.881266534328461</v>
      </c>
      <c r="AD9719">
        <v>5.6258242354433764E-3</v>
      </c>
      <c r="AE9719">
        <v>1.6158075752108967</v>
      </c>
      <c r="AF9719">
        <v>0.2141425287723541</v>
      </c>
      <c r="AG9719">
        <v>1.0535377653794842E-3</v>
      </c>
      <c r="AH9719">
        <v>2.3423046660423275E-2</v>
      </c>
      <c r="AI9719">
        <v>8.4813746809959412</v>
      </c>
      <c r="AJ9719">
        <v>14.063936665859391</v>
      </c>
      <c r="AK9719">
        <v>0.67297872483730314</v>
      </c>
      <c r="AL9719">
        <v>2.3513492575506616</v>
      </c>
      <c r="AM9719">
        <v>105.08418704271317</v>
      </c>
      <c r="AN9719">
        <v>183.70662707317575</v>
      </c>
      <c r="AO9719">
        <v>6.7096177458763118E-2</v>
      </c>
      <c r="AP9719">
        <v>0.8331671452522279</v>
      </c>
    </row>
    <row r="9720" spans="1:42">
      <c r="A9720">
        <v>419.481024581415</v>
      </c>
      <c r="B9720">
        <v>120.64668201418925</v>
      </c>
      <c r="C9720">
        <v>832.74279713679766</v>
      </c>
      <c r="D9720">
        <v>-413.26177255538266</v>
      </c>
      <c r="E9720">
        <v>-712.09611512260835</v>
      </c>
      <c r="F9720">
        <v>413.26177255538266</v>
      </c>
      <c r="G9720">
        <v>3.8884056849204214E-2</v>
      </c>
      <c r="H9720">
        <v>2540.4168263481915</v>
      </c>
      <c r="I9720">
        <v>3.8734843432903288E-2</v>
      </c>
      <c r="J9720">
        <v>8.265104269981384E-2</v>
      </c>
      <c r="K9720">
        <v>1.6592383005678653</v>
      </c>
      <c r="L9720">
        <v>14.378538131713867</v>
      </c>
      <c r="M9720">
        <v>117.36897652493525</v>
      </c>
      <c r="N9720">
        <v>64.445970228385931</v>
      </c>
      <c r="O9720">
        <v>0.93116679787635803</v>
      </c>
      <c r="P9720">
        <v>2.347974406348334E-2</v>
      </c>
      <c r="Q9720">
        <v>2.4182060400644936E-2</v>
      </c>
      <c r="R9720">
        <v>0.39699984073638916</v>
      </c>
      <c r="S9720">
        <v>1098.851799942184</v>
      </c>
      <c r="T9720">
        <v>27.015721797943115</v>
      </c>
      <c r="U9720">
        <v>0.42082918822765353</v>
      </c>
      <c r="V9720">
        <v>599.27771091461182</v>
      </c>
      <c r="W9720">
        <v>1</v>
      </c>
      <c r="X9720">
        <v>0.3095828413963318</v>
      </c>
      <c r="Y9720">
        <v>455.38958099903061</v>
      </c>
      <c r="Z9720">
        <v>1</v>
      </c>
      <c r="AA9720">
        <v>9.8056736350154896</v>
      </c>
      <c r="AB9720">
        <v>31.753961914062504</v>
      </c>
      <c r="AC9720">
        <v>63.455183804035187</v>
      </c>
      <c r="AD9720">
        <v>1.5339407961592715E-2</v>
      </c>
      <c r="AE9720">
        <v>2.2093262779566212</v>
      </c>
      <c r="AF9720">
        <v>0.15627275705337523</v>
      </c>
      <c r="AG9720">
        <v>4.5957772278441454E-4</v>
      </c>
      <c r="AH9720">
        <v>1.196396037340164E-2</v>
      </c>
      <c r="AI9720">
        <v>13.005537092685699</v>
      </c>
      <c r="AJ9720">
        <v>1.873674918178504</v>
      </c>
      <c r="AK9720">
        <v>59.111658180356024</v>
      </c>
      <c r="AL9720">
        <v>6.2295006678567795</v>
      </c>
      <c r="AM9720">
        <v>69.141060435771948</v>
      </c>
      <c r="AN9720">
        <v>798.47099298703074</v>
      </c>
      <c r="AO9720">
        <v>5.2358119130134578E-2</v>
      </c>
      <c r="AP9720">
        <v>0.86987825417518627</v>
      </c>
    </row>
    <row r="9721" spans="1:42">
      <c r="A9721">
        <v>949.5296016981822</v>
      </c>
      <c r="B9721">
        <v>738.80904300053999</v>
      </c>
      <c r="C9721">
        <v>436.61457150435268</v>
      </c>
      <c r="D9721">
        <v>210.72055869764222</v>
      </c>
      <c r="E9721">
        <v>-210.72055869764222</v>
      </c>
      <c r="F9721">
        <v>-512.91503019382958</v>
      </c>
      <c r="G9721">
        <v>2.4909905930799083E-4</v>
      </c>
      <c r="H9721">
        <v>123.99021600856196</v>
      </c>
      <c r="I9721">
        <v>3.688438206911087E-2</v>
      </c>
      <c r="J9721">
        <v>9.0254247665405268E-2</v>
      </c>
      <c r="K9721">
        <v>1.7343742797553539</v>
      </c>
      <c r="L9721">
        <v>55.756362676620483</v>
      </c>
      <c r="M9721">
        <v>112.9587390523054</v>
      </c>
      <c r="N9721">
        <v>126.21805964317323</v>
      </c>
      <c r="O9721">
        <v>0.52238580584526062</v>
      </c>
      <c r="P9721">
        <v>1.3120714982350665E-2</v>
      </c>
      <c r="Q9721">
        <v>2.9914468394385441E-2</v>
      </c>
      <c r="R9721">
        <v>0.4993430519104004</v>
      </c>
      <c r="S9721">
        <v>1023.8012276155805</v>
      </c>
      <c r="T9721">
        <v>38.837221264839172</v>
      </c>
      <c r="U9721">
        <v>0.43328021824359897</v>
      </c>
      <c r="V9721">
        <v>585.24012565612793</v>
      </c>
      <c r="W9721">
        <v>1</v>
      </c>
      <c r="X9721">
        <v>0.29852588057518009</v>
      </c>
      <c r="Y9721">
        <v>678.51872240839862</v>
      </c>
      <c r="Z9721">
        <v>1</v>
      </c>
      <c r="AA9721">
        <v>22.147217101640706</v>
      </c>
      <c r="AB9721">
        <v>36.855019226074219</v>
      </c>
      <c r="AC9721">
        <v>195.11425942182541</v>
      </c>
      <c r="AD9721">
        <v>1.3282035762428219E-2</v>
      </c>
      <c r="AE9721">
        <v>7.2032354993843475</v>
      </c>
      <c r="AF9721">
        <v>-2.8789654970169068E-2</v>
      </c>
      <c r="AG9721">
        <v>7.058759898835676E-4</v>
      </c>
      <c r="AH9721">
        <v>4.741034388542175E-2</v>
      </c>
      <c r="AI9721">
        <v>11.851737201213837</v>
      </c>
      <c r="AJ9721">
        <v>11.375583718506332</v>
      </c>
      <c r="AK9721">
        <v>1.5897151440382005</v>
      </c>
      <c r="AL9721">
        <v>5.8782776003453909</v>
      </c>
      <c r="AM9721">
        <v>46.858581984043127</v>
      </c>
      <c r="AN9721">
        <v>576.9900409011392</v>
      </c>
      <c r="AO9721">
        <v>6.6181017756462096E-2</v>
      </c>
      <c r="AP9721">
        <v>0.89876929283142104</v>
      </c>
    </row>
    <row r="9722" spans="1:42">
      <c r="A9722">
        <v>767.95705876700322</v>
      </c>
      <c r="B9722">
        <v>640.01818864971688</v>
      </c>
      <c r="C9722">
        <v>699.88441118389414</v>
      </c>
      <c r="D9722">
        <v>68.072647583109074</v>
      </c>
      <c r="E9722">
        <v>-127.93887011728634</v>
      </c>
      <c r="F9722">
        <v>-68.072647583109074</v>
      </c>
      <c r="G9722">
        <v>5.1759601381952396E-2</v>
      </c>
      <c r="H9722">
        <v>1563.9232493159345</v>
      </c>
      <c r="I9722">
        <v>3.9630025327205658E-2</v>
      </c>
      <c r="J9722">
        <v>9.6122453927993776E-2</v>
      </c>
      <c r="K9722">
        <v>2.0172957441151143</v>
      </c>
      <c r="L9722">
        <v>32.271621227264404</v>
      </c>
      <c r="M9722">
        <v>67.912663117186668</v>
      </c>
      <c r="N9722">
        <v>121.88881679325105</v>
      </c>
      <c r="O9722">
        <v>0.90357568860054016</v>
      </c>
      <c r="P9722">
        <v>1.9218805736965602E-2</v>
      </c>
      <c r="Q9722">
        <v>1.6266136540306935E-2</v>
      </c>
      <c r="R9722">
        <v>0.38333905696868897</v>
      </c>
      <c r="S9722">
        <v>621.78491772445363</v>
      </c>
      <c r="T9722">
        <v>42.087787389755249</v>
      </c>
      <c r="U9722">
        <v>0.35711149156093602</v>
      </c>
      <c r="V9722">
        <v>613.86096477508545</v>
      </c>
      <c r="W9722">
        <v>1</v>
      </c>
      <c r="X9722">
        <v>0.39101289749145507</v>
      </c>
      <c r="Y9722">
        <v>331.33816607586664</v>
      </c>
      <c r="Z9722">
        <v>1</v>
      </c>
      <c r="AA9722">
        <v>41.154482136716851</v>
      </c>
      <c r="AB9722">
        <v>46.70933972167969</v>
      </c>
      <c r="AC9722">
        <v>90.566493570804596</v>
      </c>
      <c r="AD9722">
        <v>9.2407210260374937E-3</v>
      </c>
      <c r="AE9722">
        <v>25.542639995012419</v>
      </c>
      <c r="AF9722">
        <v>0.18091734409332272</v>
      </c>
      <c r="AG9722">
        <v>4.8473185896557111E-4</v>
      </c>
      <c r="AH9722">
        <v>3.9969322288036346E-2</v>
      </c>
      <c r="AI9722">
        <v>19.987511932849884</v>
      </c>
      <c r="AJ9722">
        <v>7.9189189780851219</v>
      </c>
      <c r="AK9722">
        <v>30.067310062050819</v>
      </c>
      <c r="AL9722">
        <v>4.8828415481374945</v>
      </c>
      <c r="AM9722">
        <v>73.771521890163427</v>
      </c>
      <c r="AN9722">
        <v>349.17019889167335</v>
      </c>
      <c r="AO9722">
        <v>8.4209511399269105E-2</v>
      </c>
      <c r="AP9722">
        <v>0.89854800963401804</v>
      </c>
    </row>
    <row r="9723" spans="1:42">
      <c r="A9723">
        <v>88.472991856831271</v>
      </c>
      <c r="B9723">
        <v>126.71879086791162</v>
      </c>
      <c r="C9723">
        <v>140.95639003721007</v>
      </c>
      <c r="D9723">
        <v>-52.483398180378799</v>
      </c>
      <c r="E9723">
        <v>-14.237599169298448</v>
      </c>
      <c r="F9723">
        <v>14.237599169298448</v>
      </c>
      <c r="G9723">
        <v>3.4960207510639454E-2</v>
      </c>
      <c r="H9723">
        <v>190.49231440777646</v>
      </c>
      <c r="I9723">
        <v>4.2151865065097806E-2</v>
      </c>
      <c r="J9723">
        <v>2.2519470691680907E-2</v>
      </c>
      <c r="K9723">
        <v>1.7698367337167262</v>
      </c>
      <c r="L9723">
        <v>43.001080751419067</v>
      </c>
      <c r="M9723">
        <v>211.67583362489768</v>
      </c>
      <c r="N9723">
        <v>28.821999771881107</v>
      </c>
      <c r="O9723">
        <v>0.90066799521446228</v>
      </c>
      <c r="P9723">
        <v>2.2393051836225718E-2</v>
      </c>
      <c r="Q9723">
        <v>3.3640907340579555E-2</v>
      </c>
      <c r="R9723">
        <v>0.40726391792297362</v>
      </c>
      <c r="S9723">
        <v>1145.9800207304511</v>
      </c>
      <c r="T9723">
        <v>46.425661444664001</v>
      </c>
      <c r="U9723">
        <v>0.28881051123142243</v>
      </c>
      <c r="V9723">
        <v>508.65859985351563</v>
      </c>
      <c r="W9723">
        <v>1</v>
      </c>
      <c r="X9723">
        <v>0.38711568474769592</v>
      </c>
      <c r="Y9723">
        <v>410.72164542622056</v>
      </c>
      <c r="Z9723">
        <v>1</v>
      </c>
      <c r="AA9723">
        <v>3.4430516589450839</v>
      </c>
      <c r="AB9723">
        <v>21.160466369628907</v>
      </c>
      <c r="AC9723">
        <v>40.757130086421967</v>
      </c>
      <c r="AD9723">
        <v>4.3461269802517362E-3</v>
      </c>
      <c r="AE9723">
        <v>11.89928518153104</v>
      </c>
      <c r="AF9723">
        <v>0.12860885739326475</v>
      </c>
      <c r="AG9723">
        <v>1.2629060898277018E-3</v>
      </c>
      <c r="AH9723">
        <v>1.8291642498970029E-2</v>
      </c>
      <c r="AI9723">
        <v>24.391201436519623</v>
      </c>
      <c r="AJ9723">
        <v>5.0356611007440639</v>
      </c>
      <c r="AK9723">
        <v>4.2293537467718121</v>
      </c>
      <c r="AL9723">
        <v>3.1412774079293939</v>
      </c>
      <c r="AM9723">
        <v>58.273866665363315</v>
      </c>
      <c r="AN9723">
        <v>103.56788251182707</v>
      </c>
      <c r="AO9723">
        <v>5.9469951987266539E-2</v>
      </c>
      <c r="AP9723">
        <v>0.83994937467575082</v>
      </c>
    </row>
    <row r="9724" spans="1:42">
      <c r="A9724">
        <v>181.88682931352889</v>
      </c>
      <c r="B9724">
        <v>84.298604979664731</v>
      </c>
      <c r="C9724">
        <v>174.17277146547696</v>
      </c>
      <c r="D9724">
        <v>7.7140578480519366</v>
      </c>
      <c r="E9724">
        <v>-97.588224333864162</v>
      </c>
      <c r="F9724">
        <v>-7.7140578480519366</v>
      </c>
      <c r="G9724">
        <v>1.7228268543128977E-2</v>
      </c>
      <c r="H9724">
        <v>331.13010279712245</v>
      </c>
      <c r="I9724">
        <v>4.0313892066478729E-2</v>
      </c>
      <c r="J9724">
        <v>5.8501221418380739E-2</v>
      </c>
      <c r="K9724">
        <v>1.138181441217661</v>
      </c>
      <c r="L9724">
        <v>31.42275333404541</v>
      </c>
      <c r="M9724">
        <v>241.61090607522678</v>
      </c>
      <c r="N9724">
        <v>33.91833610591889</v>
      </c>
      <c r="O9724">
        <v>0.8166755735874176</v>
      </c>
      <c r="P9724">
        <v>7.9738874435424795E-3</v>
      </c>
      <c r="Q9724">
        <v>1.1186758147345647E-3</v>
      </c>
      <c r="R9724">
        <v>0.44040688037872316</v>
      </c>
      <c r="S9724">
        <v>871.48572061722052</v>
      </c>
      <c r="T9724">
        <v>47.783803939819336</v>
      </c>
      <c r="U9724">
        <v>0.40298550784587861</v>
      </c>
      <c r="V9724">
        <v>529.93118762969971</v>
      </c>
      <c r="W9724">
        <v>1</v>
      </c>
      <c r="X9724">
        <v>0.38952139139175418</v>
      </c>
      <c r="Y9724">
        <v>435.73837997891508</v>
      </c>
      <c r="Z9724">
        <v>1</v>
      </c>
      <c r="AA9724">
        <v>41.417052405385974</v>
      </c>
      <c r="AB9724">
        <v>172.4677858886719</v>
      </c>
      <c r="AC9724">
        <v>74.22754317522049</v>
      </c>
      <c r="AD9724">
        <v>1.4236295325124364E-2</v>
      </c>
      <c r="AE9724">
        <v>16.003946462655225</v>
      </c>
      <c r="AF9724">
        <v>3.9480578899383542E-2</v>
      </c>
      <c r="AG9724">
        <v>1.2260367504529526E-4</v>
      </c>
      <c r="AH9724">
        <v>2.1751116621494291E-2</v>
      </c>
      <c r="AI9724">
        <v>6.4274373650550842</v>
      </c>
      <c r="AJ9724">
        <v>11.905731026835758</v>
      </c>
      <c r="AK9724">
        <v>10.059994681477546</v>
      </c>
      <c r="AL9724">
        <v>4.8216129592427759</v>
      </c>
      <c r="AM9724">
        <v>91.415987098217016</v>
      </c>
      <c r="AN9724">
        <v>480.82544264720843</v>
      </c>
      <c r="AO9724">
        <v>3.6970991253852843E-2</v>
      </c>
      <c r="AP9724">
        <v>0.81462522816658023</v>
      </c>
    </row>
    <row r="9725" spans="1:42">
      <c r="A9725">
        <v>264.5598936948092</v>
      </c>
      <c r="B9725">
        <v>639.46310938025522</v>
      </c>
      <c r="C9725">
        <v>412.81567249569434</v>
      </c>
      <c r="D9725">
        <v>-374.90321568544601</v>
      </c>
      <c r="E9725">
        <v>226.64743688456088</v>
      </c>
      <c r="F9725">
        <v>-226.64743688456088</v>
      </c>
      <c r="G9725">
        <v>7.0387490841431102E-2</v>
      </c>
      <c r="H9725">
        <v>791.78403867117527</v>
      </c>
      <c r="I9725">
        <v>4.0705499947071073E-2</v>
      </c>
      <c r="J9725">
        <v>5.9557828903198246E-3</v>
      </c>
      <c r="K9725">
        <v>1.1625005888164044</v>
      </c>
      <c r="L9725">
        <v>28.67273211479187</v>
      </c>
      <c r="M9725">
        <v>1174.5296590906182</v>
      </c>
      <c r="N9725">
        <v>23.716715724563599</v>
      </c>
      <c r="O9725">
        <v>0.76787421107292175</v>
      </c>
      <c r="P9725">
        <v>9.3391794628567149E-4</v>
      </c>
      <c r="Q9725">
        <v>3.8648531860775409E-2</v>
      </c>
      <c r="R9725">
        <v>0.38461334228515626</v>
      </c>
      <c r="S9725">
        <v>652.23247686145032</v>
      </c>
      <c r="T9725">
        <v>31.262961030006409</v>
      </c>
      <c r="U9725">
        <v>0.29834688484668737</v>
      </c>
      <c r="V9725">
        <v>583.05745124816895</v>
      </c>
      <c r="W9725">
        <v>1</v>
      </c>
      <c r="X9725">
        <v>0.35703349947929386</v>
      </c>
      <c r="Y9725">
        <v>282.20781646358284</v>
      </c>
      <c r="Z9725">
        <v>1</v>
      </c>
      <c r="AA9725">
        <v>49.486929228334432</v>
      </c>
      <c r="AB9725">
        <v>132.24527874755861</v>
      </c>
      <c r="AC9725">
        <v>85.032717883586884</v>
      </c>
      <c r="AD9725">
        <v>4.8806312756660662E-3</v>
      </c>
      <c r="AE9725">
        <v>3.5680661281889381</v>
      </c>
      <c r="AF9725">
        <v>0.28288164496421808</v>
      </c>
      <c r="AG9725">
        <v>9.8788681679668334E-4</v>
      </c>
      <c r="AH9725">
        <v>3.3203362178802487E-2</v>
      </c>
      <c r="AI9725">
        <v>13.53903740644455</v>
      </c>
      <c r="AJ9725">
        <v>15.163509172873251</v>
      </c>
      <c r="AK9725">
        <v>33.904879762530328</v>
      </c>
      <c r="AL9725">
        <v>1.992154780012199</v>
      </c>
      <c r="AM9725">
        <v>28.866649973392487</v>
      </c>
      <c r="AN9725">
        <v>288.48057072417316</v>
      </c>
      <c r="AO9725">
        <v>3.9483854174613954E-2</v>
      </c>
      <c r="AP9725">
        <v>0.90452611637115488</v>
      </c>
    </row>
    <row r="9726" spans="1:42">
      <c r="A9726">
        <v>1045.7658544803537</v>
      </c>
      <c r="B9726">
        <v>982.46317031454919</v>
      </c>
      <c r="C9726">
        <v>742.19854073690317</v>
      </c>
      <c r="D9726">
        <v>63.302684165804521</v>
      </c>
      <c r="E9726">
        <v>-63.302684165804521</v>
      </c>
      <c r="F9726">
        <v>-303.56731374345054</v>
      </c>
      <c r="G9726">
        <v>8.2834386791043931E-3</v>
      </c>
      <c r="H9726">
        <v>1189.0726109597285</v>
      </c>
      <c r="I9726">
        <v>5.2577520310878749E-2</v>
      </c>
      <c r="J9726">
        <v>2.5588736772537229E-2</v>
      </c>
      <c r="K9726">
        <v>1.9046600708305834</v>
      </c>
      <c r="L9726">
        <v>37.231714725494385</v>
      </c>
      <c r="M9726">
        <v>42.15230105332202</v>
      </c>
      <c r="N9726">
        <v>154.43162767810824</v>
      </c>
      <c r="O9726">
        <v>0.86568740010261536</v>
      </c>
      <c r="P9726">
        <v>4.8482064141167529E-3</v>
      </c>
      <c r="Q9726">
        <v>8.8425970607333704E-3</v>
      </c>
      <c r="R9726">
        <v>0.4956715726852417</v>
      </c>
      <c r="S9726">
        <v>881.12212851899017</v>
      </c>
      <c r="T9726">
        <v>48.731762170791626</v>
      </c>
      <c r="U9726">
        <v>0.38966522634029388</v>
      </c>
      <c r="V9726">
        <v>605.70371150970459</v>
      </c>
      <c r="W9726">
        <v>1</v>
      </c>
      <c r="X9726">
        <v>0.34670561313629156</v>
      </c>
      <c r="Y9726">
        <v>277.8125683471518</v>
      </c>
      <c r="Z9726">
        <v>1</v>
      </c>
      <c r="AA9726">
        <v>39.942083767194752</v>
      </c>
      <c r="AB9726">
        <v>70.070269165039065</v>
      </c>
      <c r="AC9726">
        <v>76.186074316501617</v>
      </c>
      <c r="AD9726">
        <v>6.4487603994516224E-3</v>
      </c>
      <c r="AE9726">
        <v>2.1694021676804693</v>
      </c>
      <c r="AF9726">
        <v>3.2495298385620111E-2</v>
      </c>
      <c r="AG9726">
        <v>5.0900842289537619E-4</v>
      </c>
      <c r="AH9726">
        <v>6.5082142233848566E-3</v>
      </c>
      <c r="AI9726">
        <v>12.28655606508255</v>
      </c>
      <c r="AJ9726">
        <v>14.116999963166691</v>
      </c>
      <c r="AK9726">
        <v>31.178375979065894</v>
      </c>
      <c r="AL9726">
        <v>4.9363426472588472</v>
      </c>
      <c r="AM9726">
        <v>97.658623540401464</v>
      </c>
      <c r="AN9726">
        <v>182.5017455848245</v>
      </c>
      <c r="AO9726">
        <v>3.8939799904823304E-2</v>
      </c>
      <c r="AP9726">
        <v>0.89871281504631051</v>
      </c>
    </row>
    <row r="9727" spans="1:42">
      <c r="A9727">
        <v>1321.5584290955912</v>
      </c>
      <c r="B9727">
        <v>1146.4209732388665</v>
      </c>
      <c r="C9727">
        <v>1511.9747313165103</v>
      </c>
      <c r="D9727">
        <v>-190.41630222091908</v>
      </c>
      <c r="E9727">
        <v>-365.55375807764381</v>
      </c>
      <c r="F9727">
        <v>190.41630222091908</v>
      </c>
      <c r="G9727">
        <v>7.1530637256337376E-2</v>
      </c>
      <c r="H9727">
        <v>3449.4450756150777</v>
      </c>
      <c r="I9727">
        <v>2.932903915643692E-2</v>
      </c>
      <c r="J9727">
        <v>4.3416333675384521E-2</v>
      </c>
      <c r="K9727">
        <v>1.6325299869000911</v>
      </c>
      <c r="L9727">
        <v>73.478714227676392</v>
      </c>
      <c r="M9727">
        <v>136.35939753121357</v>
      </c>
      <c r="N9727">
        <v>191.43359060668948</v>
      </c>
      <c r="O9727">
        <v>0.75989922881126404</v>
      </c>
      <c r="P9727">
        <v>7.5646295017666272E-3</v>
      </c>
      <c r="Q9727">
        <v>2.4731667041778562E-2</v>
      </c>
      <c r="R9727">
        <v>0.44329318046569821</v>
      </c>
      <c r="S9727">
        <v>630.43496606685858</v>
      </c>
      <c r="T9727">
        <v>31.290099024772644</v>
      </c>
      <c r="U9727">
        <v>0.37851836740970612</v>
      </c>
      <c r="V9727">
        <v>465.18716812133789</v>
      </c>
      <c r="W9727">
        <v>1</v>
      </c>
      <c r="X9727">
        <v>0.40867056012153624</v>
      </c>
      <c r="Y9727">
        <v>513.39891607512936</v>
      </c>
      <c r="Z9727">
        <v>1</v>
      </c>
      <c r="AA9727">
        <v>1.6626524953556063</v>
      </c>
      <c r="AB9727">
        <v>147.17017510986329</v>
      </c>
      <c r="AC9727">
        <v>130.35038560628891</v>
      </c>
      <c r="AD9727">
        <v>3.9422059670472754E-3</v>
      </c>
      <c r="AE9727">
        <v>16.392880768749485</v>
      </c>
      <c r="AF9727">
        <v>0.24358986496925353</v>
      </c>
      <c r="AG9727">
        <v>9.665423420946377E-4</v>
      </c>
      <c r="AH9727">
        <v>5.8075184321403503E-2</v>
      </c>
      <c r="AI9727">
        <v>11.016741693019867</v>
      </c>
      <c r="AJ9727">
        <v>0.621444415105746</v>
      </c>
      <c r="AK9727">
        <v>62.030440530180933</v>
      </c>
      <c r="AL9727">
        <v>5.1206526165758044</v>
      </c>
      <c r="AM9727">
        <v>49.686626732349396</v>
      </c>
      <c r="AN9727">
        <v>559.35617300907211</v>
      </c>
      <c r="AO9727">
        <v>3.5382270216941833E-2</v>
      </c>
      <c r="AP9727">
        <v>0.82003504037857067</v>
      </c>
    </row>
    <row r="9728" spans="1:42">
      <c r="A9728">
        <v>344.13188456090455</v>
      </c>
      <c r="B9728">
        <v>775.50943727415961</v>
      </c>
      <c r="C9728">
        <v>924.36250255458935</v>
      </c>
      <c r="D9728">
        <v>-580.23061799368475</v>
      </c>
      <c r="E9728">
        <v>-148.85306528042975</v>
      </c>
      <c r="F9728">
        <v>148.85306528042975</v>
      </c>
      <c r="G9728">
        <v>3.1530997011433103E-2</v>
      </c>
      <c r="H9728">
        <v>1572.6775848077884</v>
      </c>
      <c r="I9728">
        <v>5.3451244533061978E-2</v>
      </c>
      <c r="J9728">
        <v>8.682896971702575E-2</v>
      </c>
      <c r="K9728">
        <v>1.4505471908152103</v>
      </c>
      <c r="L9728">
        <v>65.049457550048828</v>
      </c>
      <c r="M9728">
        <v>1462.5934802427844</v>
      </c>
      <c r="N9728">
        <v>33.954126959037787</v>
      </c>
      <c r="O9728">
        <v>0.68382039666175842</v>
      </c>
      <c r="P9728">
        <v>1.015374724070231E-2</v>
      </c>
      <c r="Q9728">
        <v>1.695488161510891E-2</v>
      </c>
      <c r="R9728">
        <v>0.39843733310699464</v>
      </c>
      <c r="S9728">
        <v>504.40167130419309</v>
      </c>
      <c r="T9728">
        <v>28.002035617828369</v>
      </c>
      <c r="U9728">
        <v>0.41814002692699437</v>
      </c>
      <c r="V9728">
        <v>547.2454309463501</v>
      </c>
      <c r="W9728">
        <v>1</v>
      </c>
      <c r="X9728">
        <v>0.33022730588912963</v>
      </c>
      <c r="Y9728">
        <v>430.82073578742882</v>
      </c>
      <c r="Z9728">
        <v>1</v>
      </c>
      <c r="AA9728">
        <v>8.4972191420650489</v>
      </c>
      <c r="AB9728">
        <v>0.97925830078125009</v>
      </c>
      <c r="AC9728">
        <v>113.24353963136673</v>
      </c>
      <c r="AD9728">
        <v>1.3563245789617553E-2</v>
      </c>
      <c r="AE9728">
        <v>6.0499827459944191</v>
      </c>
      <c r="AF9728">
        <v>0.10890254259109494</v>
      </c>
      <c r="AG9728">
        <v>3.1260866616157493E-4</v>
      </c>
      <c r="AH9728">
        <v>8.166341412067412E-3</v>
      </c>
      <c r="AI9728">
        <v>21.691149771213531</v>
      </c>
      <c r="AJ9728">
        <v>9.8905959292569356</v>
      </c>
      <c r="AK9728">
        <v>56.405326879620553</v>
      </c>
      <c r="AL9728">
        <v>5.6118444630681212</v>
      </c>
      <c r="AM9728">
        <v>76.476372134685519</v>
      </c>
      <c r="AN9728">
        <v>460.87179043276916</v>
      </c>
      <c r="AO9728">
        <v>5.0911225438117977E-2</v>
      </c>
      <c r="AP9728">
        <v>0.89361484742164621</v>
      </c>
    </row>
    <row r="9729" spans="1:42">
      <c r="A9729">
        <v>1756.3437143531971</v>
      </c>
      <c r="B9729">
        <v>2296.0975099143898</v>
      </c>
      <c r="C9729">
        <v>1786.7161586341131</v>
      </c>
      <c r="D9729">
        <v>-539.75379556119265</v>
      </c>
      <c r="E9729">
        <v>509.3813512802767</v>
      </c>
      <c r="F9729">
        <v>-509.3813512802767</v>
      </c>
      <c r="G9729">
        <v>-4.4501914954304391E-4</v>
      </c>
      <c r="H9729">
        <v>1826.6586800318214</v>
      </c>
      <c r="I9729">
        <v>3.5084555447101595E-2</v>
      </c>
      <c r="J9729">
        <v>2.9787475585937501E-2</v>
      </c>
      <c r="K9729">
        <v>1.4820094799697399</v>
      </c>
      <c r="L9729">
        <v>16.436971426010132</v>
      </c>
      <c r="M9729">
        <v>2270.1531606637986</v>
      </c>
      <c r="N9729">
        <v>144.00763096122745</v>
      </c>
      <c r="O9729">
        <v>0.76703235507011414</v>
      </c>
      <c r="P9729">
        <v>1.8040964497460257E-2</v>
      </c>
      <c r="Q9729">
        <v>4.6077867137061218E-2</v>
      </c>
      <c r="R9729">
        <v>0.38672872543334963</v>
      </c>
      <c r="S9729">
        <v>630.68696396696441</v>
      </c>
      <c r="T9729">
        <v>43.554499745368958</v>
      </c>
      <c r="U9729">
        <v>0.43018250286579129</v>
      </c>
      <c r="V9729">
        <v>467.46230125427246</v>
      </c>
      <c r="W9729">
        <v>1</v>
      </c>
      <c r="X9729">
        <v>0.31824818015098577</v>
      </c>
      <c r="Y9729">
        <v>271.31525155818713</v>
      </c>
      <c r="Z9729">
        <v>1</v>
      </c>
      <c r="AA9729">
        <v>23.107296489305501</v>
      </c>
      <c r="AB9729">
        <v>0.26137420654296878</v>
      </c>
      <c r="AC9729">
        <v>33.977894484996796</v>
      </c>
      <c r="AD9729">
        <v>5.0773588001218617E-3</v>
      </c>
      <c r="AE9729">
        <v>4.2771822498768524</v>
      </c>
      <c r="AF9729">
        <v>-2.78149724006653E-3</v>
      </c>
      <c r="AG9729">
        <v>8.4596578493871256E-5</v>
      </c>
      <c r="AH9729">
        <v>4.8365989542007444E-2</v>
      </c>
      <c r="AI9729">
        <v>11.656162440776825</v>
      </c>
      <c r="AJ9729">
        <v>9.781455067225723</v>
      </c>
      <c r="AK9729">
        <v>42.421814247965813</v>
      </c>
      <c r="AL9729">
        <v>5.7146253307263724</v>
      </c>
      <c r="AM9729">
        <v>76.893452703952789</v>
      </c>
      <c r="AN9729">
        <v>765.33661921486942</v>
      </c>
      <c r="AO9729">
        <v>9.9557167887687689E-2</v>
      </c>
      <c r="AP9729">
        <v>0.91657221603393568</v>
      </c>
    </row>
    <row r="9730" spans="1:42">
      <c r="A9730">
        <v>733.64103440954648</v>
      </c>
      <c r="B9730">
        <v>1246.8820535750485</v>
      </c>
      <c r="C9730">
        <v>1179.7006367859792</v>
      </c>
      <c r="D9730">
        <v>-513.24101916550205</v>
      </c>
      <c r="E9730">
        <v>67.181416789069317</v>
      </c>
      <c r="F9730">
        <v>-67.181416789069317</v>
      </c>
      <c r="G9730">
        <v>5.0081193960073246E-2</v>
      </c>
      <c r="H9730">
        <v>1897.1400343354235</v>
      </c>
      <c r="I9730">
        <v>5.059528201818466E-2</v>
      </c>
      <c r="J9730">
        <v>9.214718103408813E-3</v>
      </c>
      <c r="K9730">
        <v>1.6995045504391193</v>
      </c>
      <c r="L9730">
        <v>33.77185583114624</v>
      </c>
      <c r="M9730">
        <v>1474.3134696362229</v>
      </c>
      <c r="N9730">
        <v>83.779680335426335</v>
      </c>
      <c r="O9730">
        <v>0.5063345730304718</v>
      </c>
      <c r="P9730">
        <v>9.7793174319797081E-3</v>
      </c>
      <c r="Q9730">
        <v>4.2400462203555631E-2</v>
      </c>
      <c r="R9730">
        <v>0.41671929836273192</v>
      </c>
      <c r="S9730">
        <v>912.76642137768567</v>
      </c>
      <c r="T9730">
        <v>28.748005628585815</v>
      </c>
      <c r="U9730">
        <v>0.38370593011379245</v>
      </c>
      <c r="V9730">
        <v>586.59980297088623</v>
      </c>
      <c r="W9730">
        <v>1</v>
      </c>
      <c r="X9730">
        <v>0.35146891593933105</v>
      </c>
      <c r="Y9730">
        <v>627.34722786046746</v>
      </c>
      <c r="Z9730">
        <v>1</v>
      </c>
      <c r="AA9730">
        <v>16.792172543668752</v>
      </c>
      <c r="AB9730">
        <v>83.45472204589845</v>
      </c>
      <c r="AC9730">
        <v>105.30197769403458</v>
      </c>
      <c r="AD9730">
        <v>3.9299451387845557E-3</v>
      </c>
      <c r="AE9730">
        <v>3.5630492704348224</v>
      </c>
      <c r="AF9730">
        <v>0.20120780467987057</v>
      </c>
      <c r="AG9730">
        <v>1.1420794572744321E-3</v>
      </c>
      <c r="AH9730">
        <v>1.3801517474651335E-2</v>
      </c>
      <c r="AI9730">
        <v>27.385664284229279</v>
      </c>
      <c r="AJ9730">
        <v>10.494758937758247</v>
      </c>
      <c r="AK9730">
        <v>55.162148042321206</v>
      </c>
      <c r="AL9730">
        <v>5.8077845589641992</v>
      </c>
      <c r="AM9730">
        <v>93.610822236537928</v>
      </c>
      <c r="AN9730">
        <v>265.82375072811351</v>
      </c>
      <c r="AO9730">
        <v>5.7522352814674382E-2</v>
      </c>
      <c r="AP9730">
        <v>0.90593032431602494</v>
      </c>
    </row>
    <row r="9731" spans="1:42">
      <c r="A9731">
        <v>837.35555084509213</v>
      </c>
      <c r="B9731">
        <v>795.4280062770282</v>
      </c>
      <c r="C9731">
        <v>573.63370685288749</v>
      </c>
      <c r="D9731">
        <v>41.927544568063922</v>
      </c>
      <c r="E9731">
        <v>-41.927544568063922</v>
      </c>
      <c r="F9731">
        <v>-263.72184399220464</v>
      </c>
      <c r="G9731">
        <v>7.8489430866419976E-2</v>
      </c>
      <c r="H9731">
        <v>975.40285746213351</v>
      </c>
      <c r="I9731">
        <v>2.8828066885471341E-2</v>
      </c>
      <c r="J9731">
        <v>4.5145014286041257E-2</v>
      </c>
      <c r="K9731">
        <v>1.0548018426835537</v>
      </c>
      <c r="L9731">
        <v>27.219744920730591</v>
      </c>
      <c r="M9731">
        <v>81.496406333660588</v>
      </c>
      <c r="N9731">
        <v>150.97734176864626</v>
      </c>
      <c r="O9731">
        <v>0.91051992774009705</v>
      </c>
      <c r="P9731">
        <v>2.2587884955936003E-2</v>
      </c>
      <c r="Q9731">
        <v>2.2948471122317841E-2</v>
      </c>
      <c r="R9731">
        <v>0.44174370765686033</v>
      </c>
      <c r="S9731">
        <v>560.02687580310851</v>
      </c>
      <c r="T9731">
        <v>33.975657820701599</v>
      </c>
      <c r="U9731">
        <v>0.30920660078525547</v>
      </c>
      <c r="V9731">
        <v>461.08646392822266</v>
      </c>
      <c r="W9731">
        <v>1</v>
      </c>
      <c r="X9731">
        <v>0.3967240011692047</v>
      </c>
      <c r="Y9731">
        <v>634.64494272714796</v>
      </c>
      <c r="Z9731">
        <v>1</v>
      </c>
      <c r="AA9731">
        <v>27.93343608323098</v>
      </c>
      <c r="AB9731">
        <v>115.13459478759766</v>
      </c>
      <c r="AC9731">
        <v>115.46327918767929</v>
      </c>
      <c r="AD9731">
        <v>1.2860909486428287E-2</v>
      </c>
      <c r="AE9731">
        <v>83.126247029132983</v>
      </c>
      <c r="AF9731">
        <v>8.3582621812820418E-2</v>
      </c>
      <c r="AG9731">
        <v>1.2898261322671519E-3</v>
      </c>
      <c r="AH9731">
        <v>2.4874795174598691E-2</v>
      </c>
      <c r="AI9731">
        <v>28.477624356746674</v>
      </c>
      <c r="AJ9731">
        <v>5.5327458476838478</v>
      </c>
      <c r="AK9731">
        <v>26.084378723502159</v>
      </c>
      <c r="AL9731">
        <v>6.4439859036891338</v>
      </c>
      <c r="AM9731">
        <v>60.503619587421412</v>
      </c>
      <c r="AN9731">
        <v>167.18562509677363</v>
      </c>
      <c r="AO9731">
        <v>7.9726686835288996E-2</v>
      </c>
      <c r="AP9731">
        <v>0.91913800954818736</v>
      </c>
    </row>
    <row r="9732" spans="1:42">
      <c r="A9732">
        <v>704.13900312717954</v>
      </c>
      <c r="B9732">
        <v>409.53836095202035</v>
      </c>
      <c r="C9732">
        <v>822.75809510270892</v>
      </c>
      <c r="D9732">
        <v>-118.61909197552939</v>
      </c>
      <c r="E9732">
        <v>-413.21973415068857</v>
      </c>
      <c r="F9732">
        <v>118.61909197552939</v>
      </c>
      <c r="G9732">
        <v>-2.7489247541401646E-3</v>
      </c>
      <c r="H9732">
        <v>2159.8823201164441</v>
      </c>
      <c r="I9732">
        <v>2.3940357863903045E-2</v>
      </c>
      <c r="J9732">
        <v>7.3693857908248894E-2</v>
      </c>
      <c r="K9732">
        <v>1.6196604028761385</v>
      </c>
      <c r="L9732">
        <v>46.933455467224121</v>
      </c>
      <c r="M9732">
        <v>136.46050343238332</v>
      </c>
      <c r="N9732">
        <v>104.85902013149263</v>
      </c>
      <c r="O9732">
        <v>0.95960322022438049</v>
      </c>
      <c r="P9732">
        <v>5.003047413296169E-3</v>
      </c>
      <c r="Q9732">
        <v>9.7883340517679832E-3</v>
      </c>
      <c r="R9732">
        <v>0.4441185426712036</v>
      </c>
      <c r="S9732">
        <v>1007.5268587544317</v>
      </c>
      <c r="T9732">
        <v>42.096686363220215</v>
      </c>
      <c r="U9732">
        <v>0.39299684703350068</v>
      </c>
      <c r="V9732">
        <v>609.91184711456299</v>
      </c>
      <c r="W9732">
        <v>1</v>
      </c>
      <c r="X9732">
        <v>0.3256898427009583</v>
      </c>
      <c r="Y9732">
        <v>472.75004951222212</v>
      </c>
      <c r="Z9732">
        <v>1</v>
      </c>
      <c r="AA9732">
        <v>46.956216579427725</v>
      </c>
      <c r="AB9732">
        <v>119.68212915039064</v>
      </c>
      <c r="AC9732">
        <v>42.160888016223907</v>
      </c>
      <c r="AD9732">
        <v>1.1564116192679118E-2</v>
      </c>
      <c r="AE9732">
        <v>7.0363722835683404</v>
      </c>
      <c r="AF9732">
        <v>-1.6862719058990477E-2</v>
      </c>
      <c r="AG9732">
        <v>9.8484466415947342E-4</v>
      </c>
      <c r="AH9732">
        <v>7.0384921669960016E-3</v>
      </c>
      <c r="AI9732">
        <v>26.435834467411041</v>
      </c>
      <c r="AJ9732">
        <v>2.1504841594769708</v>
      </c>
      <c r="AK9732">
        <v>31.760286610722542</v>
      </c>
      <c r="AL9732">
        <v>6.0158876673953738</v>
      </c>
      <c r="AM9732">
        <v>37.690086638927461</v>
      </c>
      <c r="AN9732">
        <v>773.79664964028166</v>
      </c>
      <c r="AO9732">
        <v>4.409581387042999E-2</v>
      </c>
      <c r="AP9732">
        <v>0.92114691662788406</v>
      </c>
    </row>
    <row r="9733" spans="1:42">
      <c r="A9733">
        <v>359.80261926183573</v>
      </c>
      <c r="B9733">
        <v>380.09700553714515</v>
      </c>
      <c r="C9733">
        <v>718.6574668145463</v>
      </c>
      <c r="D9733">
        <v>-358.85484755271057</v>
      </c>
      <c r="E9733">
        <v>-338.56046127740115</v>
      </c>
      <c r="F9733">
        <v>338.56046127740115</v>
      </c>
      <c r="G9733">
        <v>1.7945179052226975E-2</v>
      </c>
      <c r="H9733">
        <v>2089.6366708624842</v>
      </c>
      <c r="I9733">
        <v>2.9975161850452424E-2</v>
      </c>
      <c r="J9733">
        <v>3.8410458564758304E-2</v>
      </c>
      <c r="K9733">
        <v>1.5212308848559855</v>
      </c>
      <c r="L9733">
        <v>55.997322797775269</v>
      </c>
      <c r="M9733">
        <v>378.84735148718062</v>
      </c>
      <c r="N9733">
        <v>66.029001446914677</v>
      </c>
      <c r="O9733">
        <v>0.64412781596183777</v>
      </c>
      <c r="P9733">
        <v>1.1545370260874429E-2</v>
      </c>
      <c r="Q9733">
        <v>1.624804713990953E-2</v>
      </c>
      <c r="R9733">
        <v>0.48043529510498045</v>
      </c>
      <c r="S9733">
        <v>1072.1253619533736</v>
      </c>
      <c r="T9733">
        <v>28.360763192176819</v>
      </c>
      <c r="U9733">
        <v>0.34974898636341095</v>
      </c>
      <c r="V9733">
        <v>629.17733192443848</v>
      </c>
      <c r="W9733">
        <v>1</v>
      </c>
      <c r="X9733">
        <v>0.28119824290275575</v>
      </c>
      <c r="Y9733">
        <v>542.13724201425816</v>
      </c>
      <c r="Z9733">
        <v>1</v>
      </c>
      <c r="AA9733">
        <v>32.537733493928911</v>
      </c>
      <c r="AB9733">
        <v>24.463055603027346</v>
      </c>
      <c r="AC9733">
        <v>32.806722819805145</v>
      </c>
      <c r="AD9733">
        <v>9.1780409853682559E-3</v>
      </c>
      <c r="AE9733">
        <v>1.4232215450534629</v>
      </c>
      <c r="AF9733">
        <v>7.4733613729476914E-2</v>
      </c>
      <c r="AG9733">
        <v>4.1440264478196666E-4</v>
      </c>
      <c r="AH9733">
        <v>4.4726692771911623E-2</v>
      </c>
      <c r="AI9733">
        <v>29.018053710460663</v>
      </c>
      <c r="AJ9733">
        <v>7.8013664813453234</v>
      </c>
      <c r="AK9733">
        <v>40.538580123782154</v>
      </c>
      <c r="AL9733">
        <v>4.6043583905047223</v>
      </c>
      <c r="AM9733">
        <v>95.287330019474027</v>
      </c>
      <c r="AN9733">
        <v>327.66946290509094</v>
      </c>
      <c r="AO9733">
        <v>3.4528888583183287E-2</v>
      </c>
      <c r="AP9733">
        <v>0.8934808340072633</v>
      </c>
    </row>
    <row r="9734" spans="1:42">
      <c r="A9734">
        <v>664.29153213555821</v>
      </c>
      <c r="B9734">
        <v>603.67432215688905</v>
      </c>
      <c r="C9734">
        <v>285.68534152350691</v>
      </c>
      <c r="D9734">
        <v>60.617209978669166</v>
      </c>
      <c r="E9734">
        <v>-60.617209978669166</v>
      </c>
      <c r="F9734">
        <v>-378.60619061205131</v>
      </c>
      <c r="G9734">
        <v>2.7288122133094769E-2</v>
      </c>
      <c r="H9734">
        <v>181.78059416284333</v>
      </c>
      <c r="I9734">
        <v>5.8578329980373378E-2</v>
      </c>
      <c r="J9734">
        <v>3.0075593233108516E-2</v>
      </c>
      <c r="K9734">
        <v>1.3774548177063464</v>
      </c>
      <c r="L9734">
        <v>61.301224231719971</v>
      </c>
      <c r="M9734">
        <v>52.601729342102665</v>
      </c>
      <c r="N9734">
        <v>109.6334396089554</v>
      </c>
      <c r="O9734">
        <v>0.9751754105091095</v>
      </c>
      <c r="P9734">
        <v>1.0826683044433591E-3</v>
      </c>
      <c r="Q9734">
        <v>8.2943326632181798E-3</v>
      </c>
      <c r="R9734">
        <v>0.43669707775115968</v>
      </c>
      <c r="S9734">
        <v>927.10180070071306</v>
      </c>
      <c r="T9734">
        <v>26.289349794387817</v>
      </c>
      <c r="U9734">
        <v>0.37351582944393158</v>
      </c>
      <c r="V9734">
        <v>535.55314540863037</v>
      </c>
      <c r="W9734">
        <v>1</v>
      </c>
      <c r="X9734">
        <v>0.41468268871307373</v>
      </c>
      <c r="Y9734">
        <v>682.24271079431696</v>
      </c>
      <c r="Z9734">
        <v>1</v>
      </c>
      <c r="AA9734">
        <v>22.748109950513847</v>
      </c>
      <c r="AB9734">
        <v>169.26844836425784</v>
      </c>
      <c r="AC9734">
        <v>194.06410604715347</v>
      </c>
      <c r="AD9734">
        <v>4.7358243893354367E-3</v>
      </c>
      <c r="AE9734">
        <v>51.861356153776768</v>
      </c>
      <c r="AF9734">
        <v>2.9794120788574213E-2</v>
      </c>
      <c r="AG9734">
        <v>2.9815236726519475E-4</v>
      </c>
      <c r="AH9734">
        <v>6.4241832137107843E-3</v>
      </c>
      <c r="AI9734">
        <v>22.18180924654007</v>
      </c>
      <c r="AJ9734">
        <v>8.142246109969479</v>
      </c>
      <c r="AK9734">
        <v>6.7605549627542496</v>
      </c>
      <c r="AL9734">
        <v>2.6203556415964226</v>
      </c>
      <c r="AM9734">
        <v>92.300676572322843</v>
      </c>
      <c r="AN9734">
        <v>199.02451879457959</v>
      </c>
      <c r="AO9734">
        <v>7.0983537316322329E-2</v>
      </c>
      <c r="AP9734">
        <v>0.8202347171306611</v>
      </c>
    </row>
    <row r="9735" spans="1:42">
      <c r="A9735">
        <v>1617.3689950085272</v>
      </c>
      <c r="B9735">
        <v>1801.9216671893271</v>
      </c>
      <c r="C9735">
        <v>1463.7270787384464</v>
      </c>
      <c r="D9735">
        <v>-184.55267218079985</v>
      </c>
      <c r="E9735">
        <v>184.55267218079985</v>
      </c>
      <c r="F9735">
        <v>-338.1945884508807</v>
      </c>
      <c r="G9735">
        <v>4.8033675218092084E-2</v>
      </c>
      <c r="H9735">
        <v>1796.9990885327254</v>
      </c>
      <c r="I9735">
        <v>4.2516624033451078E-2</v>
      </c>
      <c r="J9735">
        <v>6.7507270336151129E-2</v>
      </c>
      <c r="K9735">
        <v>1.6311892639577388</v>
      </c>
      <c r="L9735">
        <v>70.781790018081665</v>
      </c>
      <c r="M9735">
        <v>1253.595720802829</v>
      </c>
      <c r="N9735">
        <v>172.2277368515015</v>
      </c>
      <c r="O9735">
        <v>0.9807039201259613</v>
      </c>
      <c r="P9735">
        <v>1.4014250490400525E-2</v>
      </c>
      <c r="Q9735">
        <v>4.2760503609975173E-2</v>
      </c>
      <c r="R9735">
        <v>0.47204909324645994</v>
      </c>
      <c r="S9735">
        <v>731.93045228394408</v>
      </c>
      <c r="T9735">
        <v>34.670326113700867</v>
      </c>
      <c r="U9735">
        <v>0.4000402504205704</v>
      </c>
      <c r="V9735">
        <v>469.89164352416992</v>
      </c>
      <c r="W9735">
        <v>1</v>
      </c>
      <c r="X9735">
        <v>0.31881995320320133</v>
      </c>
      <c r="Y9735">
        <v>386.03075299088914</v>
      </c>
      <c r="Z9735">
        <v>1</v>
      </c>
      <c r="AA9735">
        <v>14.288045781946185</v>
      </c>
      <c r="AB9735">
        <v>19.121475402832033</v>
      </c>
      <c r="AC9735">
        <v>152.38243192434311</v>
      </c>
      <c r="AD9735">
        <v>1.4976436256343484E-2</v>
      </c>
      <c r="AE9735">
        <v>18.44866163928722</v>
      </c>
      <c r="AF9735">
        <v>0.10636544823646543</v>
      </c>
      <c r="AG9735">
        <v>1.327778604756108E-3</v>
      </c>
      <c r="AH9735">
        <v>7.6337856054306029E-3</v>
      </c>
      <c r="AI9735">
        <v>27.909103333950043</v>
      </c>
      <c r="AJ9735">
        <v>9.2754946496280244</v>
      </c>
      <c r="AK9735">
        <v>47.632901725172999</v>
      </c>
      <c r="AL9735">
        <v>3.4050356026760369</v>
      </c>
      <c r="AM9735">
        <v>62.215372574329379</v>
      </c>
      <c r="AN9735">
        <v>758.57387314993161</v>
      </c>
      <c r="AO9735">
        <v>4.4615506529808044E-2</v>
      </c>
      <c r="AP9735">
        <v>0.92344089937210094</v>
      </c>
    </row>
    <row r="9736" spans="1:42">
      <c r="A9736">
        <v>552.74067831732032</v>
      </c>
      <c r="B9736">
        <v>398.21083285141469</v>
      </c>
      <c r="C9736">
        <v>497.74624483026514</v>
      </c>
      <c r="D9736">
        <v>54.994433487055176</v>
      </c>
      <c r="E9736">
        <v>-154.52984546590562</v>
      </c>
      <c r="F9736">
        <v>-54.994433487055176</v>
      </c>
      <c r="G9736">
        <v>2.3504209619069853E-2</v>
      </c>
      <c r="H9736">
        <v>799.09951582919007</v>
      </c>
      <c r="I9736">
        <v>3.8902814090251925E-2</v>
      </c>
      <c r="J9736">
        <v>9.243670630455017E-2</v>
      </c>
      <c r="K9736">
        <v>2.1381099934160708</v>
      </c>
      <c r="L9736">
        <v>62.968301773071289</v>
      </c>
      <c r="M9736">
        <v>362.06679333276332</v>
      </c>
      <c r="N9736">
        <v>67.588067967033396</v>
      </c>
      <c r="O9736">
        <v>0.82883849740028381</v>
      </c>
      <c r="P9736">
        <v>1.7346785863240556E-3</v>
      </c>
      <c r="Q9736">
        <v>4.2119467152489549E-2</v>
      </c>
      <c r="R9736">
        <v>0.39985285282135008</v>
      </c>
      <c r="S9736">
        <v>609.18440759003124</v>
      </c>
      <c r="T9736">
        <v>32.072150707244873</v>
      </c>
      <c r="U9736">
        <v>0.40566631972789768</v>
      </c>
      <c r="V9736">
        <v>542.24684238433838</v>
      </c>
      <c r="W9736">
        <v>1</v>
      </c>
      <c r="X9736">
        <v>0.39192950963973999</v>
      </c>
      <c r="Y9736">
        <v>652.54838156096605</v>
      </c>
      <c r="Z9736">
        <v>1</v>
      </c>
      <c r="AA9736">
        <v>2.9731849518489843</v>
      </c>
      <c r="AB9736">
        <v>112.94614843750001</v>
      </c>
      <c r="AC9736">
        <v>140.99667817354202</v>
      </c>
      <c r="AD9736">
        <v>4.1323360214885483E-3</v>
      </c>
      <c r="AE9736">
        <v>1.5950302423517362</v>
      </c>
      <c r="AF9736">
        <v>9.0314676761627188E-2</v>
      </c>
      <c r="AG9736">
        <v>2.3518272639350932E-4</v>
      </c>
      <c r="AH9736">
        <v>5.8876113808155058E-2</v>
      </c>
      <c r="AI9736">
        <v>7.4412766098976135</v>
      </c>
      <c r="AJ9736">
        <v>6.60504837765858</v>
      </c>
      <c r="AK9736">
        <v>14.029849460721016</v>
      </c>
      <c r="AL9736">
        <v>4.8801210009131566</v>
      </c>
      <c r="AM9736">
        <v>78.409376704692832</v>
      </c>
      <c r="AN9736">
        <v>677.05365513494166</v>
      </c>
      <c r="AO9736">
        <v>5.5410498738288877E-2</v>
      </c>
      <c r="AP9736">
        <v>0.89773999047279374</v>
      </c>
    </row>
    <row r="9737" spans="1:42">
      <c r="A9737">
        <v>101.27235381839731</v>
      </c>
      <c r="B9737">
        <v>-74.109225229154504</v>
      </c>
      <c r="C9737">
        <v>436.20682578455006</v>
      </c>
      <c r="D9737">
        <v>-334.93447196615273</v>
      </c>
      <c r="E9737">
        <v>-510.31605101370457</v>
      </c>
      <c r="F9737">
        <v>334.93447196615273</v>
      </c>
      <c r="G9737">
        <v>5.1409315170032693E-2</v>
      </c>
      <c r="H9737">
        <v>1561.1126701487569</v>
      </c>
      <c r="I9737">
        <v>4.7284057438373564E-2</v>
      </c>
      <c r="J9737">
        <v>3.6017114639282227E-2</v>
      </c>
      <c r="K9737">
        <v>1.7228712976157663</v>
      </c>
      <c r="L9737">
        <v>32.27077841758728</v>
      </c>
      <c r="M9737">
        <v>288.84369870922075</v>
      </c>
      <c r="N9737">
        <v>15.072198275375365</v>
      </c>
      <c r="O9737">
        <v>0.84374067187309265</v>
      </c>
      <c r="P9737">
        <v>1.0575953059726289E-3</v>
      </c>
      <c r="Q9737">
        <v>4.3496311452653667E-2</v>
      </c>
      <c r="R9737">
        <v>0.48485414505004881</v>
      </c>
      <c r="S9737">
        <v>1135.4315813724807</v>
      </c>
      <c r="T9737">
        <v>46.533802151679993</v>
      </c>
      <c r="U9737">
        <v>0.43066449940204621</v>
      </c>
      <c r="V9737">
        <v>649.55019950866699</v>
      </c>
      <c r="W9737">
        <v>1</v>
      </c>
      <c r="X9737">
        <v>0.44319325804710386</v>
      </c>
      <c r="Y9737">
        <v>683.3358923715117</v>
      </c>
      <c r="Z9737">
        <v>1</v>
      </c>
      <c r="AA9737">
        <v>35.468252351579672</v>
      </c>
      <c r="AB9737">
        <v>31.378072937011723</v>
      </c>
      <c r="AC9737">
        <v>162.61051148176193</v>
      </c>
      <c r="AD9737">
        <v>5.0098680023454197E-3</v>
      </c>
      <c r="AE9737">
        <v>28.813596385406026</v>
      </c>
      <c r="AF9737">
        <v>0.18172092318534849</v>
      </c>
      <c r="AG9737">
        <v>1.3394785897660434E-3</v>
      </c>
      <c r="AH9737">
        <v>1.6231126165390013E-2</v>
      </c>
      <c r="AI9737">
        <v>10.705277621746063</v>
      </c>
      <c r="AJ9737">
        <v>10.71319206338041</v>
      </c>
      <c r="AK9737">
        <v>42.634332663416863</v>
      </c>
      <c r="AL9737">
        <v>3.0078219006842568</v>
      </c>
      <c r="AM9737">
        <v>89.45599676370621</v>
      </c>
      <c r="AN9737">
        <v>696.72116460121015</v>
      </c>
      <c r="AO9737">
        <v>4.3245695948600768E-2</v>
      </c>
      <c r="AP9737">
        <v>0.81779396247863778</v>
      </c>
    </row>
    <row r="9738" spans="1:42">
      <c r="A9738">
        <v>674.61766808554535</v>
      </c>
      <c r="B9738">
        <v>962.4995092178674</v>
      </c>
      <c r="C9738">
        <v>1262.0635354202295</v>
      </c>
      <c r="D9738">
        <v>-587.44586733468418</v>
      </c>
      <c r="E9738">
        <v>-299.56402620236213</v>
      </c>
      <c r="F9738">
        <v>299.56402620236213</v>
      </c>
      <c r="G9738">
        <v>2.7802750936918409E-2</v>
      </c>
      <c r="H9738">
        <v>2633.7562077779407</v>
      </c>
      <c r="I9738">
        <v>2.8999808728694915E-2</v>
      </c>
      <c r="J9738">
        <v>5.3027807474136351E-2</v>
      </c>
      <c r="K9738">
        <v>1.5127255698978899</v>
      </c>
      <c r="L9738">
        <v>50.947749614715576</v>
      </c>
      <c r="M9738">
        <v>1180.5488779073555</v>
      </c>
      <c r="N9738">
        <v>71.958345342445384</v>
      </c>
      <c r="O9738">
        <v>0.80468061566352844</v>
      </c>
      <c r="P9738">
        <v>9.5023996565077023E-3</v>
      </c>
      <c r="Q9738">
        <v>2.828158691194322E-2</v>
      </c>
      <c r="R9738">
        <v>0.4051947546005249</v>
      </c>
      <c r="S9738">
        <v>1147.9499717680972</v>
      </c>
      <c r="T9738">
        <v>34.336751699447632</v>
      </c>
      <c r="U9738">
        <v>0.41728340089321136</v>
      </c>
      <c r="V9738">
        <v>547.19264507293701</v>
      </c>
      <c r="W9738">
        <v>1</v>
      </c>
      <c r="X9738">
        <v>0.41025806427001954</v>
      </c>
      <c r="Y9738">
        <v>327.34076993629867</v>
      </c>
      <c r="Z9738">
        <v>1</v>
      </c>
      <c r="AA9738">
        <v>33.854794972105033</v>
      </c>
      <c r="AB9738">
        <v>138.2611981201172</v>
      </c>
      <c r="AC9738">
        <v>120.73173671960831</v>
      </c>
      <c r="AD9738">
        <v>1.2986323364779482E-2</v>
      </c>
      <c r="AE9738">
        <v>10.41811162157973</v>
      </c>
      <c r="AF9738">
        <v>8.3024754524230943E-2</v>
      </c>
      <c r="AG9738">
        <v>1.2131109575387819E-3</v>
      </c>
      <c r="AH9738">
        <v>8.5058501124381999E-3</v>
      </c>
      <c r="AI9738">
        <v>28.962588608264923</v>
      </c>
      <c r="AJ9738">
        <v>0.88221492234204779</v>
      </c>
      <c r="AK9738">
        <v>50.705369201302531</v>
      </c>
      <c r="AL9738">
        <v>4.272974575688794</v>
      </c>
      <c r="AM9738">
        <v>59.335120141506195</v>
      </c>
      <c r="AN9738">
        <v>475.80488170824236</v>
      </c>
      <c r="AO9738">
        <v>4.0818470597267148E-2</v>
      </c>
      <c r="AP9738">
        <v>0.87537892317771926</v>
      </c>
    </row>
    <row r="9739" spans="1:42">
      <c r="A9739">
        <v>455.04703535100771</v>
      </c>
      <c r="B9739">
        <v>382.52635860454131</v>
      </c>
      <c r="C9739">
        <v>457.20490172780615</v>
      </c>
      <c r="D9739">
        <v>-2.1578663767984381</v>
      </c>
      <c r="E9739">
        <v>-74.678543123264831</v>
      </c>
      <c r="F9739">
        <v>2.1578663767984381</v>
      </c>
      <c r="G9739">
        <v>6.167050400826174E-2</v>
      </c>
      <c r="H9739">
        <v>933.02547448262226</v>
      </c>
      <c r="I9739">
        <v>5.0465511381626124E-2</v>
      </c>
      <c r="J9739">
        <v>9.2336109638214106E-2</v>
      </c>
      <c r="K9739">
        <v>1.0563307761132716</v>
      </c>
      <c r="L9739">
        <v>26.191216707229614</v>
      </c>
      <c r="M9739">
        <v>164.24448913028274</v>
      </c>
      <c r="N9739">
        <v>90.032034449005138</v>
      </c>
      <c r="O9739">
        <v>0.54393753409385681</v>
      </c>
      <c r="P9739">
        <v>6.790991730160182E-3</v>
      </c>
      <c r="Q9739">
        <v>5.1508374214172354E-3</v>
      </c>
      <c r="R9739">
        <v>0.47801793098449707</v>
      </c>
      <c r="S9739">
        <v>1064.259705772771</v>
      </c>
      <c r="T9739">
        <v>28.015217185020447</v>
      </c>
      <c r="U9739">
        <v>0.33534060537815097</v>
      </c>
      <c r="V9739">
        <v>505.76286315917969</v>
      </c>
      <c r="W9739">
        <v>1</v>
      </c>
      <c r="X9739">
        <v>0.28328361153602605</v>
      </c>
      <c r="Y9739">
        <v>432.93783564422699</v>
      </c>
      <c r="Z9739">
        <v>1</v>
      </c>
      <c r="AA9739">
        <v>26.177442450876242</v>
      </c>
      <c r="AB9739">
        <v>142.53456695556642</v>
      </c>
      <c r="AC9739">
        <v>181.37883991003036</v>
      </c>
      <c r="AD9739">
        <v>3.7783696101262019E-3</v>
      </c>
      <c r="AE9739">
        <v>12.875991141118451</v>
      </c>
      <c r="AF9739">
        <v>0.21799791455268858</v>
      </c>
      <c r="AG9739">
        <v>1.9679309834790649E-4</v>
      </c>
      <c r="AH9739">
        <v>3.2587653660774228E-2</v>
      </c>
      <c r="AI9739">
        <v>13.962057530879974</v>
      </c>
      <c r="AJ9739">
        <v>10.891291420237438</v>
      </c>
      <c r="AK9739">
        <v>43.436336683630941</v>
      </c>
      <c r="AL9739">
        <v>3.5245074247193768</v>
      </c>
      <c r="AM9739">
        <v>60.921788036823273</v>
      </c>
      <c r="AN9739">
        <v>322.8054789945266</v>
      </c>
      <c r="AO9739">
        <v>5.6379783987998963E-2</v>
      </c>
      <c r="AP9739">
        <v>0.90859507703781139</v>
      </c>
    </row>
    <row r="9740" spans="1:42">
      <c r="A9740">
        <v>2045.5542567859341</v>
      </c>
      <c r="B9740">
        <v>2483.7948483011351</v>
      </c>
      <c r="C9740">
        <v>2095.5873860821534</v>
      </c>
      <c r="D9740">
        <v>-438.240591515201</v>
      </c>
      <c r="E9740">
        <v>388.20746221898162</v>
      </c>
      <c r="F9740">
        <v>-388.20746221898162</v>
      </c>
      <c r="G9740">
        <v>6.2572894460475911E-2</v>
      </c>
      <c r="H9740">
        <v>2625.224404628822</v>
      </c>
      <c r="I9740">
        <v>3.4288320243358608E-2</v>
      </c>
      <c r="J9740">
        <v>1.2679585218429565E-2</v>
      </c>
      <c r="K9740">
        <v>2.0654989409506319</v>
      </c>
      <c r="L9740">
        <v>38.266301155090332</v>
      </c>
      <c r="M9740">
        <v>1895.3236140919864</v>
      </c>
      <c r="N9740">
        <v>178.87289780941012</v>
      </c>
      <c r="O9740">
        <v>0.98415318131446838</v>
      </c>
      <c r="P9740">
        <v>8.4573647181193021E-3</v>
      </c>
      <c r="Q9740">
        <v>4.1740381611718065E-2</v>
      </c>
      <c r="R9740">
        <v>0.39741760730743408</v>
      </c>
      <c r="S9740">
        <v>346.17692632202454</v>
      </c>
      <c r="T9740">
        <v>45.010948181152344</v>
      </c>
      <c r="U9740">
        <v>0.43066504657268523</v>
      </c>
      <c r="V9740">
        <v>534.19182300567627</v>
      </c>
      <c r="W9740">
        <v>1</v>
      </c>
      <c r="X9740">
        <v>0.28199806451797488</v>
      </c>
      <c r="Y9740">
        <v>491.78741891446384</v>
      </c>
      <c r="Z9740">
        <v>1</v>
      </c>
      <c r="AA9740">
        <v>14.037081993703845</v>
      </c>
      <c r="AB9740">
        <v>39.853066162109378</v>
      </c>
      <c r="AC9740">
        <v>145.62737494707108</v>
      </c>
      <c r="AD9740">
        <v>5.3237279256184902E-3</v>
      </c>
      <c r="AE9740">
        <v>47.97580674461593</v>
      </c>
      <c r="AF9740">
        <v>0.18309586286544796</v>
      </c>
      <c r="AG9740">
        <v>4.5530497970109723E-4</v>
      </c>
      <c r="AH9740">
        <v>5.9117438757419587E-2</v>
      </c>
      <c r="AI9740">
        <v>8.1278863549232483</v>
      </c>
      <c r="AJ9740">
        <v>11.536043810526818</v>
      </c>
      <c r="AK9740">
        <v>42.856334765553477</v>
      </c>
      <c r="AL9740">
        <v>5.1282864745789789</v>
      </c>
      <c r="AM9740">
        <v>81.870863425731656</v>
      </c>
      <c r="AN9740">
        <v>507.63624766429825</v>
      </c>
      <c r="AO9740">
        <v>9.5709772229194648E-2</v>
      </c>
      <c r="AP9740">
        <v>0.83313137364387524</v>
      </c>
    </row>
    <row r="9741" spans="1:42">
      <c r="A9741">
        <v>-16.3004665292098</v>
      </c>
      <c r="B9741">
        <v>-310.78219019394896</v>
      </c>
      <c r="C9741">
        <v>115.11438768703869</v>
      </c>
      <c r="D9741">
        <v>-131.4148542162485</v>
      </c>
      <c r="E9741">
        <v>-425.89657788098765</v>
      </c>
      <c r="F9741">
        <v>131.4148542162485</v>
      </c>
      <c r="G9741">
        <v>4.9078128609916602E-2</v>
      </c>
      <c r="H9741">
        <v>681.66179756828251</v>
      </c>
      <c r="I9741">
        <v>5.3371105492115017E-2</v>
      </c>
      <c r="J9741">
        <v>0.10133107662200927</v>
      </c>
      <c r="K9741">
        <v>1.2417637748897075</v>
      </c>
      <c r="L9741">
        <v>63.143080472946167</v>
      </c>
      <c r="M9741">
        <v>6.3093552559883577</v>
      </c>
      <c r="N9741">
        <v>20.4753675403595</v>
      </c>
      <c r="O9741">
        <v>0.88076350092887878</v>
      </c>
      <c r="P9741">
        <v>1.9806155257754851E-2</v>
      </c>
      <c r="Q9741">
        <v>4.6229344103071418E-2</v>
      </c>
      <c r="R9741">
        <v>0.48348136901855471</v>
      </c>
      <c r="S9741">
        <v>1175.4449110828609</v>
      </c>
      <c r="T9741">
        <v>29.628792405128479</v>
      </c>
      <c r="U9741">
        <v>0.28420345604419711</v>
      </c>
      <c r="V9741">
        <v>600.55356025695801</v>
      </c>
      <c r="W9741">
        <v>1</v>
      </c>
      <c r="X9741">
        <v>0.33482404589653014</v>
      </c>
      <c r="Y9741">
        <v>604.29823013422128</v>
      </c>
      <c r="Z9741">
        <v>1</v>
      </c>
      <c r="AA9741">
        <v>34.587942671632774</v>
      </c>
      <c r="AB9741">
        <v>80.774176208496101</v>
      </c>
      <c r="AC9741">
        <v>157.21494406461716</v>
      </c>
      <c r="AD9741">
        <v>7.109431731395232E-3</v>
      </c>
      <c r="AE9741">
        <v>14.866301786650432</v>
      </c>
      <c r="AF9741">
        <v>0.17525562644004819</v>
      </c>
      <c r="AG9741">
        <v>1.2175048519009459E-3</v>
      </c>
      <c r="AH9741">
        <v>2.8892131519317625E-2</v>
      </c>
      <c r="AI9741">
        <v>11.564025580883026</v>
      </c>
      <c r="AJ9741">
        <v>0.67781691793304422</v>
      </c>
      <c r="AK9741">
        <v>32.674320890307428</v>
      </c>
      <c r="AL9741">
        <v>2.3038302474712666</v>
      </c>
      <c r="AM9741">
        <v>32.966542780399323</v>
      </c>
      <c r="AN9741">
        <v>680.13710671744252</v>
      </c>
      <c r="AO9741">
        <v>7.227301967144012E-2</v>
      </c>
      <c r="AP9741">
        <v>0.87302234363555919</v>
      </c>
    </row>
    <row r="9742" spans="1:42">
      <c r="A9742">
        <v>630.62641577295176</v>
      </c>
      <c r="B9742">
        <v>374.9398311220304</v>
      </c>
      <c r="C9742">
        <v>346.14590410681285</v>
      </c>
      <c r="D9742">
        <v>255.68658465092136</v>
      </c>
      <c r="E9742">
        <v>-255.68658465092136</v>
      </c>
      <c r="F9742">
        <v>-284.48051166613891</v>
      </c>
      <c r="G9742">
        <v>1.02067184499844E-3</v>
      </c>
      <c r="H9742">
        <v>539.87422346267397</v>
      </c>
      <c r="I9742">
        <v>4.4410987794399261E-2</v>
      </c>
      <c r="J9742">
        <v>7.7709056138992302E-2</v>
      </c>
      <c r="K9742">
        <v>1.536770566779375</v>
      </c>
      <c r="L9742">
        <v>70.558111667633057</v>
      </c>
      <c r="M9742">
        <v>40.465791163931272</v>
      </c>
      <c r="N9742">
        <v>106.11201237964632</v>
      </c>
      <c r="O9742">
        <v>0.66013339161872864</v>
      </c>
      <c r="P9742">
        <v>2.345626322428385E-2</v>
      </c>
      <c r="Q9742">
        <v>6.9668256441752108E-3</v>
      </c>
      <c r="R9742">
        <v>0.39117717266082763</v>
      </c>
      <c r="S9742">
        <v>522.55105627398132</v>
      </c>
      <c r="T9742">
        <v>32.199293375015259</v>
      </c>
      <c r="U9742">
        <v>0.3421033710241318</v>
      </c>
      <c r="V9742">
        <v>531.77220821380615</v>
      </c>
      <c r="W9742">
        <v>1</v>
      </c>
      <c r="X9742">
        <v>0.3316374254226685</v>
      </c>
      <c r="Y9742">
        <v>658.38337742999408</v>
      </c>
      <c r="Z9742">
        <v>1</v>
      </c>
      <c r="AA9742">
        <v>26.946584092817314</v>
      </c>
      <c r="AB9742">
        <v>144.18272131347658</v>
      </c>
      <c r="AC9742">
        <v>38.173522055149078</v>
      </c>
      <c r="AD9742">
        <v>1.3356922834347456E-2</v>
      </c>
      <c r="AE9742">
        <v>1.5285866117434845</v>
      </c>
      <c r="AF9742">
        <v>2.7014636993408156E-3</v>
      </c>
      <c r="AG9742">
        <v>8.1804169198295676E-4</v>
      </c>
      <c r="AH9742">
        <v>3.3880844342708591E-2</v>
      </c>
      <c r="AI9742">
        <v>17.906225025653839</v>
      </c>
      <c r="AJ9742">
        <v>6.5054576114150278</v>
      </c>
      <c r="AK9742">
        <v>15.213206968903542</v>
      </c>
      <c r="AL9742">
        <v>3.3036378056693225</v>
      </c>
      <c r="AM9742">
        <v>28.155461537837983</v>
      </c>
      <c r="AN9742">
        <v>626.40541453037645</v>
      </c>
      <c r="AO9742">
        <v>7.5991019845008848E-2</v>
      </c>
      <c r="AP9742">
        <v>0.8718346221446992</v>
      </c>
    </row>
    <row r="9743" spans="1:42">
      <c r="A9743">
        <v>1149.5361371884494</v>
      </c>
      <c r="B9743">
        <v>818.13816775723092</v>
      </c>
      <c r="C9743">
        <v>796.02014783766697</v>
      </c>
      <c r="D9743">
        <v>331.39796943121848</v>
      </c>
      <c r="E9743">
        <v>-331.39796943121848</v>
      </c>
      <c r="F9743">
        <v>-353.51598935078243</v>
      </c>
      <c r="G9743">
        <v>7.0138394949088384E-2</v>
      </c>
      <c r="H9743">
        <v>1383.3560088944846</v>
      </c>
      <c r="I9743">
        <v>3.3448654711246487E-2</v>
      </c>
      <c r="J9743">
        <v>9.6495790004730228E-2</v>
      </c>
      <c r="K9743">
        <v>1.8317164670407771</v>
      </c>
      <c r="L9743">
        <v>35.943142175674438</v>
      </c>
      <c r="M9743">
        <v>6.7749627362849498</v>
      </c>
      <c r="N9743">
        <v>151.61666815490725</v>
      </c>
      <c r="O9743">
        <v>0.86901959776878357</v>
      </c>
      <c r="P9743">
        <v>2.1816763189103864E-2</v>
      </c>
      <c r="Q9743">
        <v>4.3838656584421785E-2</v>
      </c>
      <c r="R9743">
        <v>0.45783381462097167</v>
      </c>
      <c r="S9743">
        <v>1166.0615262964131</v>
      </c>
      <c r="T9743">
        <v>35.604569315910339</v>
      </c>
      <c r="U9743">
        <v>0.43958520472049711</v>
      </c>
      <c r="V9743">
        <v>523.48527908325195</v>
      </c>
      <c r="W9743">
        <v>1</v>
      </c>
      <c r="X9743">
        <v>0.28422142148017887</v>
      </c>
      <c r="Y9743">
        <v>609.48104239363056</v>
      </c>
      <c r="Z9743">
        <v>1</v>
      </c>
      <c r="AA9743">
        <v>35.107144449396138</v>
      </c>
      <c r="AB9743">
        <v>167.8416194458008</v>
      </c>
      <c r="AC9743">
        <v>189.20787423849106</v>
      </c>
      <c r="AD9743">
        <v>2.884498009314904E-3</v>
      </c>
      <c r="AE9743">
        <v>1.2271026572753425</v>
      </c>
      <c r="AF9743">
        <v>0.26782084107398985</v>
      </c>
      <c r="AG9743">
        <v>4.5418624629037213E-4</v>
      </c>
      <c r="AH9743">
        <v>3.3314084887504578E-2</v>
      </c>
      <c r="AI9743">
        <v>7.3029908537864685</v>
      </c>
      <c r="AJ9743">
        <v>10.710340995047671</v>
      </c>
      <c r="AK9743">
        <v>41.118604497313498</v>
      </c>
      <c r="AL9743">
        <v>1.8240187311015683</v>
      </c>
      <c r="AM9743">
        <v>53.032143318653105</v>
      </c>
      <c r="AN9743">
        <v>807.47762602516627</v>
      </c>
      <c r="AO9743">
        <v>8.6569323897361758E-2</v>
      </c>
      <c r="AP9743">
        <v>0.82672065973281872</v>
      </c>
    </row>
    <row r="9744" spans="1:42">
      <c r="A9744">
        <v>714.97866599545819</v>
      </c>
      <c r="B9744">
        <v>455.10256698947467</v>
      </c>
      <c r="C9744">
        <v>583.46945618243649</v>
      </c>
      <c r="D9744">
        <v>131.5092098130217</v>
      </c>
      <c r="E9744">
        <v>-259.87609900598352</v>
      </c>
      <c r="F9744">
        <v>-131.5092098130217</v>
      </c>
      <c r="G9744">
        <v>4.1058706236315218E-2</v>
      </c>
      <c r="H9744">
        <v>1163.0937530299175</v>
      </c>
      <c r="I9744">
        <v>4.2374708354473115E-2</v>
      </c>
      <c r="J9744">
        <v>8.3325814962387085E-2</v>
      </c>
      <c r="K9744">
        <v>1.9306942864954471</v>
      </c>
      <c r="L9744">
        <v>52.15850830078125</v>
      </c>
      <c r="M9744">
        <v>5.0393839607162771</v>
      </c>
      <c r="N9744">
        <v>101.73611200237275</v>
      </c>
      <c r="O9744">
        <v>0.8759867250919342</v>
      </c>
      <c r="P9744">
        <v>2.0397885322570797E-2</v>
      </c>
      <c r="Q9744">
        <v>1.3734844790564641E-2</v>
      </c>
      <c r="R9744">
        <v>0.45796514987945558</v>
      </c>
      <c r="S9744">
        <v>1053.7415102636739</v>
      </c>
      <c r="T9744">
        <v>45.573723316192627</v>
      </c>
      <c r="U9744">
        <v>0.42391587913036344</v>
      </c>
      <c r="V9744">
        <v>641.31319522857666</v>
      </c>
      <c r="W9744">
        <v>1</v>
      </c>
      <c r="X9744">
        <v>0.42097851514816287</v>
      </c>
      <c r="Y9744">
        <v>408.75955153605764</v>
      </c>
      <c r="Z9744">
        <v>1</v>
      </c>
      <c r="AA9744">
        <v>28.9565229393673</v>
      </c>
      <c r="AB9744">
        <v>170.77263232421876</v>
      </c>
      <c r="AC9744">
        <v>35.288818180561066</v>
      </c>
      <c r="AD9744">
        <v>1.3168473529000569E-2</v>
      </c>
      <c r="AE9744">
        <v>14.007696240834811</v>
      </c>
      <c r="AF9744">
        <v>0.1636732220649719</v>
      </c>
      <c r="AG9744">
        <v>8.0969220021359536E-4</v>
      </c>
      <c r="AH9744">
        <v>2.7680386936664577E-2</v>
      </c>
      <c r="AI9744">
        <v>16.056698858737946</v>
      </c>
      <c r="AJ9744">
        <v>0.32852958710834657</v>
      </c>
      <c r="AK9744">
        <v>25.434405611157416</v>
      </c>
      <c r="AL9744">
        <v>6.6275412771093887</v>
      </c>
      <c r="AM9744">
        <v>109.89554289579391</v>
      </c>
      <c r="AN9744">
        <v>567.71400327001834</v>
      </c>
      <c r="AO9744">
        <v>0.10881687653064728</v>
      </c>
      <c r="AP9744">
        <v>0.92327712082862867</v>
      </c>
    </row>
    <row r="9745" spans="1:42">
      <c r="A9745">
        <v>1335.0791751902179</v>
      </c>
      <c r="B9745">
        <v>1229.1960535116732</v>
      </c>
      <c r="C9745">
        <v>1721.3823112679268</v>
      </c>
      <c r="D9745">
        <v>-386.30313607770881</v>
      </c>
      <c r="E9745">
        <v>-492.18625775625355</v>
      </c>
      <c r="F9745">
        <v>386.30313607770881</v>
      </c>
      <c r="G9745">
        <v>7.9279702905054455E-2</v>
      </c>
      <c r="H9745">
        <v>4459.7915715257386</v>
      </c>
      <c r="I9745">
        <v>2.6549294292926788E-2</v>
      </c>
      <c r="J9745">
        <v>1.6607227325439455E-2</v>
      </c>
      <c r="K9745">
        <v>2.0080179358184336</v>
      </c>
      <c r="L9745">
        <v>44.468721151351929</v>
      </c>
      <c r="M9745">
        <v>27.474137838606772</v>
      </c>
      <c r="N9745">
        <v>196.39223033561709</v>
      </c>
      <c r="O9745">
        <v>0.59040138125419617</v>
      </c>
      <c r="P9745">
        <v>8.6376212967766638E-3</v>
      </c>
      <c r="Q9745">
        <v>2.6034384674496116E-2</v>
      </c>
      <c r="R9745">
        <v>0.40418806076049807</v>
      </c>
      <c r="S9745">
        <v>592.92787747364184</v>
      </c>
      <c r="T9745">
        <v>42.404034733772278</v>
      </c>
      <c r="U9745">
        <v>0.3742965203523636</v>
      </c>
      <c r="V9745">
        <v>544.78507041931152</v>
      </c>
      <c r="W9745">
        <v>1</v>
      </c>
      <c r="X9745">
        <v>0.43496267676353456</v>
      </c>
      <c r="Y9745">
        <v>325.68319485558862</v>
      </c>
      <c r="Z9745">
        <v>1</v>
      </c>
      <c r="AA9745">
        <v>1.7970515634632114</v>
      </c>
      <c r="AB9745">
        <v>26.619115417480472</v>
      </c>
      <c r="AC9745">
        <v>190.68007916212082</v>
      </c>
      <c r="AD9745">
        <v>8.8594778990134203E-3</v>
      </c>
      <c r="AE9745">
        <v>15.646213467884326</v>
      </c>
      <c r="AF9745">
        <v>0.26819416880607605</v>
      </c>
      <c r="AG9745">
        <v>8.2121983407717667E-4</v>
      </c>
      <c r="AH9745">
        <v>1.1139738130569456E-2</v>
      </c>
      <c r="AI9745">
        <v>8.7061139941215515</v>
      </c>
      <c r="AJ9745">
        <v>14.750666613276779</v>
      </c>
      <c r="AK9745">
        <v>58.394887577891346</v>
      </c>
      <c r="AL9745">
        <v>4.6127455585875365</v>
      </c>
      <c r="AM9745">
        <v>89.045432913303372</v>
      </c>
      <c r="AN9745">
        <v>257.96611676604329</v>
      </c>
      <c r="AO9745">
        <v>8.8895039439201351E-2</v>
      </c>
      <c r="AP9745">
        <v>0.91264546966552751</v>
      </c>
    </row>
    <row r="9746" spans="1:42">
      <c r="A9746">
        <v>1088.6672948391604</v>
      </c>
      <c r="B9746">
        <v>1018.8183011656064</v>
      </c>
      <c r="C9746">
        <v>1295.1253982515568</v>
      </c>
      <c r="D9746">
        <v>-206.45810341239644</v>
      </c>
      <c r="E9746">
        <v>-276.30709708595043</v>
      </c>
      <c r="F9746">
        <v>206.45810341239644</v>
      </c>
      <c r="G9746">
        <v>-1.6948125625045999E-3</v>
      </c>
      <c r="H9746">
        <v>3080.6793594963447</v>
      </c>
      <c r="I9746">
        <v>2.494126170873642E-2</v>
      </c>
      <c r="J9746">
        <v>8.5538284540176396E-2</v>
      </c>
      <c r="K9746">
        <v>1.4796326306164265</v>
      </c>
      <c r="L9746">
        <v>79.697740077972412</v>
      </c>
      <c r="M9746">
        <v>175.20522695276662</v>
      </c>
      <c r="N9746">
        <v>174.89623056430818</v>
      </c>
      <c r="O9746">
        <v>0.58962944149971008</v>
      </c>
      <c r="P9746">
        <v>8.133996327718098E-4</v>
      </c>
      <c r="Q9746">
        <v>3.2246316221025251E-2</v>
      </c>
      <c r="R9746">
        <v>0.38298417568206788</v>
      </c>
      <c r="S9746">
        <v>591.62144572382533</v>
      </c>
      <c r="T9746">
        <v>48.014181852340698</v>
      </c>
      <c r="U9746">
        <v>0.3389767163991928</v>
      </c>
      <c r="V9746">
        <v>515.17074108123779</v>
      </c>
      <c r="W9746">
        <v>1</v>
      </c>
      <c r="X9746">
        <v>0.37679440498352051</v>
      </c>
      <c r="Y9746">
        <v>421.31153920926567</v>
      </c>
      <c r="Z9746">
        <v>1</v>
      </c>
      <c r="AA9746">
        <v>4.9099312970256808</v>
      </c>
      <c r="AB9746">
        <v>69.126767944335938</v>
      </c>
      <c r="AC9746">
        <v>36.367489397525787</v>
      </c>
      <c r="AD9746">
        <v>5.2666933108598754E-3</v>
      </c>
      <c r="AE9746">
        <v>2.9459801577879161</v>
      </c>
      <c r="AF9746">
        <v>-7.3427438735961942E-3</v>
      </c>
      <c r="AG9746">
        <v>1.365707433994145E-3</v>
      </c>
      <c r="AH9746">
        <v>5.613817957639694E-2</v>
      </c>
      <c r="AI9746">
        <v>9.5815661549568176</v>
      </c>
      <c r="AJ9746">
        <v>9.0413354243332869</v>
      </c>
      <c r="AK9746">
        <v>51.280528226494788</v>
      </c>
      <c r="AL9746">
        <v>6.8257444315687925</v>
      </c>
      <c r="AM9746">
        <v>55.737384355068201</v>
      </c>
      <c r="AN9746">
        <v>331.97010604774624</v>
      </c>
      <c r="AO9746">
        <v>8.1933802247047424E-2</v>
      </c>
      <c r="AP9746">
        <v>0.82579224371910098</v>
      </c>
    </row>
    <row r="9747" spans="1:42">
      <c r="A9747">
        <v>1445.0939091464804</v>
      </c>
      <c r="B9747">
        <v>2957.0355855326652</v>
      </c>
      <c r="C9747">
        <v>980.04687570760518</v>
      </c>
      <c r="D9747">
        <v>-1511.9416763861848</v>
      </c>
      <c r="E9747">
        <v>1511.9416763861848</v>
      </c>
      <c r="F9747">
        <v>-1976.9887098250601</v>
      </c>
      <c r="G9747">
        <v>5.6926444980582323E-2</v>
      </c>
      <c r="H9747">
        <v>524.3708998465454</v>
      </c>
      <c r="I9747">
        <v>4.0443104803562162E-2</v>
      </c>
      <c r="J9747">
        <v>0.10488181924819946</v>
      </c>
      <c r="K9747">
        <v>1.3980379871308803</v>
      </c>
      <c r="L9747">
        <v>38.001433610916138</v>
      </c>
      <c r="M9747">
        <v>3680.5676124631127</v>
      </c>
      <c r="N9747">
        <v>174.28084656295778</v>
      </c>
      <c r="O9747">
        <v>0.67006143927574158</v>
      </c>
      <c r="P9747">
        <v>1.7052719381120466E-2</v>
      </c>
      <c r="Q9747">
        <v>1.0612589571211072E-2</v>
      </c>
      <c r="R9747">
        <v>0.40405533790588377</v>
      </c>
      <c r="S9747">
        <v>767.32211180035688</v>
      </c>
      <c r="T9747">
        <v>43.485745787620544</v>
      </c>
      <c r="U9747">
        <v>0.40240783751010895</v>
      </c>
      <c r="V9747">
        <v>518.46904754638672</v>
      </c>
      <c r="W9747">
        <v>1</v>
      </c>
      <c r="X9747">
        <v>0.28652107834815982</v>
      </c>
      <c r="Y9747">
        <v>546.86762062105299</v>
      </c>
      <c r="Z9747">
        <v>1</v>
      </c>
      <c r="AA9747">
        <v>44.950427636880882</v>
      </c>
      <c r="AB9747">
        <v>142.46238287353518</v>
      </c>
      <c r="AC9747">
        <v>121.60928100347519</v>
      </c>
      <c r="AD9747">
        <v>4.50235350519164E-3</v>
      </c>
      <c r="AE9747">
        <v>4.1899694867800461</v>
      </c>
      <c r="AF9747">
        <v>0.21345629811286923</v>
      </c>
      <c r="AG9747">
        <v>5.7518555610380166E-4</v>
      </c>
      <c r="AH9747">
        <v>4.8295233249664305E-4</v>
      </c>
      <c r="AI9747">
        <v>7.1140322089195251</v>
      </c>
      <c r="AJ9747">
        <v>2.1043853339176404</v>
      </c>
      <c r="AK9747">
        <v>22.192219814658166</v>
      </c>
      <c r="AL9747">
        <v>1.9049469808750037</v>
      </c>
      <c r="AM9747">
        <v>69.565090763568875</v>
      </c>
      <c r="AN9747">
        <v>317.95442508743884</v>
      </c>
      <c r="AO9747">
        <v>6.8952680945396416E-2</v>
      </c>
      <c r="AP9747">
        <v>0.91940651464462297</v>
      </c>
    </row>
    <row r="9748" spans="1:42">
      <c r="A9748">
        <v>974.53309625023257</v>
      </c>
      <c r="B9748">
        <v>886.25952498007132</v>
      </c>
      <c r="C9748">
        <v>692.33695587720081</v>
      </c>
      <c r="D9748">
        <v>88.273571270161256</v>
      </c>
      <c r="E9748">
        <v>-88.273571270161256</v>
      </c>
      <c r="F9748">
        <v>-282.19614037303177</v>
      </c>
      <c r="G9748">
        <v>6.8116554296604653E-2</v>
      </c>
      <c r="H9748">
        <v>965.41016820958453</v>
      </c>
      <c r="I9748">
        <v>3.4267935454845425E-2</v>
      </c>
      <c r="J9748">
        <v>3.1559965848922726E-2</v>
      </c>
      <c r="K9748">
        <v>1.9904771335661411</v>
      </c>
      <c r="L9748">
        <v>23.194727897644043</v>
      </c>
      <c r="M9748">
        <v>592.9056710673093</v>
      </c>
      <c r="N9748">
        <v>122.15608788967134</v>
      </c>
      <c r="O9748">
        <v>0.96259108185768127</v>
      </c>
      <c r="P9748">
        <v>8.1232976913452135E-3</v>
      </c>
      <c r="Q9748">
        <v>1.6922735161251489E-2</v>
      </c>
      <c r="R9748">
        <v>0.43202282428741456</v>
      </c>
      <c r="S9748">
        <v>355.50474444376221</v>
      </c>
      <c r="T9748">
        <v>28.499245643615723</v>
      </c>
      <c r="U9748">
        <v>0.40774791896343232</v>
      </c>
      <c r="V9748">
        <v>484.80236530303955</v>
      </c>
      <c r="W9748">
        <v>1</v>
      </c>
      <c r="X9748">
        <v>0.29098511934280397</v>
      </c>
      <c r="Y9748">
        <v>671.21281779348101</v>
      </c>
      <c r="Z9748">
        <v>1</v>
      </c>
      <c r="AA9748">
        <v>35.223540523214346</v>
      </c>
      <c r="AB9748">
        <v>21.474596923828127</v>
      </c>
      <c r="AC9748">
        <v>120.07622271776199</v>
      </c>
      <c r="AD9748">
        <v>2.8335065923185427E-3</v>
      </c>
      <c r="AE9748">
        <v>3.1211168003223082</v>
      </c>
      <c r="AF9748">
        <v>0.24877038717269892</v>
      </c>
      <c r="AG9748">
        <v>6.5517491344219353E-4</v>
      </c>
      <c r="AH9748">
        <v>1.9112565767765044E-2</v>
      </c>
      <c r="AI9748">
        <v>25.429374277591705</v>
      </c>
      <c r="AJ9748">
        <v>9.2003385221230438</v>
      </c>
      <c r="AK9748">
        <v>19.066068833470343</v>
      </c>
      <c r="AL9748">
        <v>2.5878166652576535</v>
      </c>
      <c r="AM9748">
        <v>92.788786208629602</v>
      </c>
      <c r="AN9748">
        <v>753.17807642514094</v>
      </c>
      <c r="AO9748">
        <v>8.8523803830146797E-2</v>
      </c>
      <c r="AP9748">
        <v>0.90135203671455399</v>
      </c>
    </row>
    <row r="9749" spans="1:42">
      <c r="A9749">
        <v>590.26826150282386</v>
      </c>
      <c r="B9749">
        <v>498.88475972114054</v>
      </c>
      <c r="C9749">
        <v>386.30277139449618</v>
      </c>
      <c r="D9749">
        <v>91.383501781683321</v>
      </c>
      <c r="E9749">
        <v>-91.383501781683321</v>
      </c>
      <c r="F9749">
        <v>-203.96549010832769</v>
      </c>
      <c r="G9749">
        <v>5.359818475527689E-2</v>
      </c>
      <c r="H9749">
        <v>576.0441060179005</v>
      </c>
      <c r="I9749">
        <v>2.4584737122058865E-2</v>
      </c>
      <c r="J9749">
        <v>6.2631699562072748E-2</v>
      </c>
      <c r="K9749">
        <v>1.1811699620425702</v>
      </c>
      <c r="L9749">
        <v>35.070942640304565</v>
      </c>
      <c r="M9749">
        <v>2.0191893947564412</v>
      </c>
      <c r="N9749">
        <v>86.664882754898073</v>
      </c>
      <c r="O9749">
        <v>0.8781718909740448</v>
      </c>
      <c r="P9749">
        <v>1.6238842381371389E-2</v>
      </c>
      <c r="Q9749">
        <v>4.4123672750261085E-2</v>
      </c>
      <c r="R9749">
        <v>0.43922031402587891</v>
      </c>
      <c r="S9749">
        <v>844.61124155121229</v>
      </c>
      <c r="T9749">
        <v>45.320954918861389</v>
      </c>
      <c r="U9749">
        <v>0.4025306063890457</v>
      </c>
      <c r="V9749">
        <v>635.46738624572754</v>
      </c>
      <c r="W9749">
        <v>1</v>
      </c>
      <c r="X9749">
        <v>0.38576247096061711</v>
      </c>
      <c r="Y9749">
        <v>607.7806708846324</v>
      </c>
      <c r="Z9749">
        <v>1</v>
      </c>
      <c r="AA9749">
        <v>4.5201836364459993</v>
      </c>
      <c r="AB9749">
        <v>131.73664056396484</v>
      </c>
      <c r="AC9749">
        <v>89.800350368022919</v>
      </c>
      <c r="AD9749">
        <v>3.001726590670072E-3</v>
      </c>
      <c r="AE9749">
        <v>51.379124574642411</v>
      </c>
      <c r="AF9749">
        <v>0.20417424559593197</v>
      </c>
      <c r="AG9749">
        <v>1.2866892435693632E-3</v>
      </c>
      <c r="AH9749">
        <v>2.3371162796020504E-2</v>
      </c>
      <c r="AI9749">
        <v>14.008984267711639</v>
      </c>
      <c r="AJ9749">
        <v>4.6815662788341639</v>
      </c>
      <c r="AK9749">
        <v>11.538469249606132</v>
      </c>
      <c r="AL9749">
        <v>7.3080617200808948</v>
      </c>
      <c r="AM9749">
        <v>34.678507006168367</v>
      </c>
      <c r="AN9749">
        <v>211.20591049456129</v>
      </c>
      <c r="AO9749">
        <v>4.2114684939384459E-2</v>
      </c>
      <c r="AP9749">
        <v>0.87311158275604261</v>
      </c>
    </row>
    <row r="9750" spans="1:42">
      <c r="A9750">
        <v>1098.6407700911197</v>
      </c>
      <c r="B9750">
        <v>988.45017888193001</v>
      </c>
      <c r="C9750">
        <v>1157.9729955213829</v>
      </c>
      <c r="D9750">
        <v>-59.332225430263179</v>
      </c>
      <c r="E9750">
        <v>-169.52281663945291</v>
      </c>
      <c r="F9750">
        <v>59.332225430263179</v>
      </c>
      <c r="G9750">
        <v>8.3657143577427207E-3</v>
      </c>
      <c r="H9750">
        <v>2482.306371208434</v>
      </c>
      <c r="I9750">
        <v>2.079815000295639E-2</v>
      </c>
      <c r="J9750">
        <v>9.2715687990188603E-2</v>
      </c>
      <c r="K9750">
        <v>1.3894936461746692</v>
      </c>
      <c r="L9750">
        <v>34.650814533233643</v>
      </c>
      <c r="M9750">
        <v>303.92685550144768</v>
      </c>
      <c r="N9750">
        <v>162.14656474018099</v>
      </c>
      <c r="O9750">
        <v>0.77407696843147278</v>
      </c>
      <c r="P9750">
        <v>2.2005449506971569E-2</v>
      </c>
      <c r="Q9750">
        <v>2.1974659336937794E-2</v>
      </c>
      <c r="R9750">
        <v>0.46833060741424559</v>
      </c>
      <c r="S9750">
        <v>759.28309172671948</v>
      </c>
      <c r="T9750">
        <v>46.24674916267395</v>
      </c>
      <c r="U9750">
        <v>0.36781066358089448</v>
      </c>
      <c r="V9750">
        <v>538.89214992523193</v>
      </c>
      <c r="W9750">
        <v>1</v>
      </c>
      <c r="X9750">
        <v>0.35323388576507569</v>
      </c>
      <c r="Y9750">
        <v>410.77852422647749</v>
      </c>
      <c r="Z9750">
        <v>1</v>
      </c>
      <c r="AA9750">
        <v>21.946028069105154</v>
      </c>
      <c r="AB9750">
        <v>138.18708801269531</v>
      </c>
      <c r="AC9750">
        <v>54.901041090488434</v>
      </c>
      <c r="AD9750">
        <v>9.7159018883338326E-3</v>
      </c>
      <c r="AE9750">
        <v>45.576515279051392</v>
      </c>
      <c r="AF9750">
        <v>-6.2436103820800795E-3</v>
      </c>
      <c r="AG9750">
        <v>1.7189414621977204E-4</v>
      </c>
      <c r="AH9750">
        <v>3.8571556985378265E-2</v>
      </c>
      <c r="AI9750">
        <v>12.448084652423859</v>
      </c>
      <c r="AJ9750">
        <v>16.487248402239111</v>
      </c>
      <c r="AK9750">
        <v>36.178636685013771</v>
      </c>
      <c r="AL9750">
        <v>6.0432502762153009</v>
      </c>
      <c r="AM9750">
        <v>89.690947186946872</v>
      </c>
      <c r="AN9750">
        <v>538.91002936084226</v>
      </c>
      <c r="AO9750">
        <v>3.3548184990882877E-2</v>
      </c>
      <c r="AP9750">
        <v>0.9101609675884248</v>
      </c>
    </row>
    <row r="9751" spans="1:42">
      <c r="A9751">
        <v>1358.4557712472933</v>
      </c>
      <c r="B9751">
        <v>1286.1400954160936</v>
      </c>
      <c r="C9751">
        <v>879.6845345471977</v>
      </c>
      <c r="D9751">
        <v>72.315675831199769</v>
      </c>
      <c r="E9751">
        <v>-72.315675831199769</v>
      </c>
      <c r="F9751">
        <v>-478.77123670009564</v>
      </c>
      <c r="G9751">
        <v>8.4440052343919547E-2</v>
      </c>
      <c r="H9751">
        <v>1093.7413564328449</v>
      </c>
      <c r="I9751">
        <v>3.1129037439823148E-2</v>
      </c>
      <c r="J9751">
        <v>3.1420955181121826E-2</v>
      </c>
      <c r="K9751">
        <v>2.0028385492742062</v>
      </c>
      <c r="L9751">
        <v>10.798708200454712</v>
      </c>
      <c r="M9751">
        <v>1.4036169585727916</v>
      </c>
      <c r="N9751">
        <v>200.52375326690677</v>
      </c>
      <c r="O9751">
        <v>0.85648688673973083</v>
      </c>
      <c r="P9751">
        <v>1.7078070375654428E-2</v>
      </c>
      <c r="Q9751">
        <v>1.7108487076229518E-2</v>
      </c>
      <c r="R9751">
        <v>0.48361609458923338</v>
      </c>
      <c r="S9751">
        <v>1008.9862526144834</v>
      </c>
      <c r="T9751">
        <v>39.659234881401062</v>
      </c>
      <c r="U9751">
        <v>0.38359854280948641</v>
      </c>
      <c r="V9751">
        <v>626.74932479858398</v>
      </c>
      <c r="W9751">
        <v>1</v>
      </c>
      <c r="X9751">
        <v>0.31085152745246891</v>
      </c>
      <c r="Y9751">
        <v>301.75624613081976</v>
      </c>
      <c r="Z9751">
        <v>1</v>
      </c>
      <c r="AA9751">
        <v>16.160405372705462</v>
      </c>
      <c r="AB9751">
        <v>39.728607238769534</v>
      </c>
      <c r="AC9751">
        <v>145.80718129873276</v>
      </c>
      <c r="AD9751">
        <v>3.617245926816239E-3</v>
      </c>
      <c r="AE9751">
        <v>81.276664574976778</v>
      </c>
      <c r="AF9751">
        <v>0.28580760598182675</v>
      </c>
      <c r="AG9751">
        <v>1.108121389735561E-3</v>
      </c>
      <c r="AH9751">
        <v>1.1806316542625426E-2</v>
      </c>
      <c r="AI9751">
        <v>28.592935502529144</v>
      </c>
      <c r="AJ9751">
        <v>12.72203908059503</v>
      </c>
      <c r="AK9751">
        <v>16.243291034102441</v>
      </c>
      <c r="AL9751">
        <v>4.0660926485585254</v>
      </c>
      <c r="AM9751">
        <v>43.24865771532059</v>
      </c>
      <c r="AN9751">
        <v>175.00349487006991</v>
      </c>
      <c r="AO9751">
        <v>9.4517159819602972E-2</v>
      </c>
      <c r="AP9751">
        <v>0.83271025896072393</v>
      </c>
    </row>
    <row r="9752" spans="1:42">
      <c r="A9752">
        <v>1135.5501491069658</v>
      </c>
      <c r="B9752">
        <v>1514.277579819422</v>
      </c>
      <c r="C9752">
        <v>916.46735767669929</v>
      </c>
      <c r="D9752">
        <v>-378.72743071245623</v>
      </c>
      <c r="E9752">
        <v>378.72743071245623</v>
      </c>
      <c r="F9752">
        <v>-597.81022214272275</v>
      </c>
      <c r="G9752">
        <v>3.6973111374901772E-2</v>
      </c>
      <c r="H9752">
        <v>593.45144992888117</v>
      </c>
      <c r="I9752">
        <v>3.2402083575725556E-2</v>
      </c>
      <c r="J9752">
        <v>6.9847858190536502E-2</v>
      </c>
      <c r="K9752">
        <v>1.649092648178339</v>
      </c>
      <c r="L9752">
        <v>24.143514633178711</v>
      </c>
      <c r="M9752">
        <v>1079.9845303273476</v>
      </c>
      <c r="N9752">
        <v>119.58137781505586</v>
      </c>
      <c r="O9752">
        <v>0.96003070473670959</v>
      </c>
      <c r="P9752">
        <v>2.3540936893886987E-2</v>
      </c>
      <c r="Q9752">
        <v>4.6082264529334165E-2</v>
      </c>
      <c r="R9752">
        <v>0.41949297428131105</v>
      </c>
      <c r="S9752">
        <v>833.60483855623079</v>
      </c>
      <c r="T9752">
        <v>31.104409694671631</v>
      </c>
      <c r="U9752">
        <v>0.38589651763439181</v>
      </c>
      <c r="V9752">
        <v>551.47573947906494</v>
      </c>
      <c r="W9752">
        <v>1</v>
      </c>
      <c r="X9752">
        <v>0.38616338491439822</v>
      </c>
      <c r="Y9752">
        <v>349.08584988071073</v>
      </c>
      <c r="Z9752">
        <v>1</v>
      </c>
      <c r="AA9752">
        <v>33.750944979619987</v>
      </c>
      <c r="AB9752">
        <v>21.480709960937503</v>
      </c>
      <c r="AC9752">
        <v>78.444178402423859</v>
      </c>
      <c r="AD9752">
        <v>1.8361882266835269E-3</v>
      </c>
      <c r="AE9752">
        <v>4.4834261115059322</v>
      </c>
      <c r="AF9752">
        <v>0.14464224100112913</v>
      </c>
      <c r="AG9752">
        <v>2.2484361429508985E-4</v>
      </c>
      <c r="AH9752">
        <v>3.2741270172595975E-2</v>
      </c>
      <c r="AI9752">
        <v>24.588197767734528</v>
      </c>
      <c r="AJ9752">
        <v>3.4960704372876883</v>
      </c>
      <c r="AK9752">
        <v>11.395675018429756</v>
      </c>
      <c r="AL9752">
        <v>4.6452995788287517</v>
      </c>
      <c r="AM9752">
        <v>50.84033945798874</v>
      </c>
      <c r="AN9752">
        <v>182.18664317133286</v>
      </c>
      <c r="AO9752">
        <v>3.9591296315193175E-2</v>
      </c>
      <c r="AP9752">
        <v>0.92274967598915114</v>
      </c>
    </row>
    <row r="9753" spans="1:42">
      <c r="A9753">
        <v>631.01782891509436</v>
      </c>
      <c r="B9753">
        <v>1452.7280501318869</v>
      </c>
      <c r="C9753">
        <v>993.88643428795672</v>
      </c>
      <c r="D9753">
        <v>-821.71022121679255</v>
      </c>
      <c r="E9753">
        <v>458.84161584393019</v>
      </c>
      <c r="F9753">
        <v>-458.84161584393019</v>
      </c>
      <c r="G9753">
        <v>1.9999744223133536E-2</v>
      </c>
      <c r="H9753">
        <v>1272.3847323435184</v>
      </c>
      <c r="I9753">
        <v>2.7196672260761258E-2</v>
      </c>
      <c r="J9753">
        <v>1.172187614440918E-2</v>
      </c>
      <c r="K9753">
        <v>1.0178325977027416</v>
      </c>
      <c r="L9753">
        <v>11.741737127304077</v>
      </c>
      <c r="M9753">
        <v>2291.7088618027842</v>
      </c>
      <c r="N9753">
        <v>68.667795891952522</v>
      </c>
      <c r="O9753">
        <v>0.96990510821342468</v>
      </c>
      <c r="P9753">
        <v>2.2470278580983476E-2</v>
      </c>
      <c r="Q9753">
        <v>9.3344479136996776E-3</v>
      </c>
      <c r="R9753">
        <v>0.3851992225646973</v>
      </c>
      <c r="S9753">
        <v>713.12328923153609</v>
      </c>
      <c r="T9753">
        <v>32.044103741645813</v>
      </c>
      <c r="U9753">
        <v>0.41314887821674351</v>
      </c>
      <c r="V9753">
        <v>616.44816398620605</v>
      </c>
      <c r="W9753">
        <v>1</v>
      </c>
      <c r="X9753">
        <v>0.43765799880027773</v>
      </c>
      <c r="Y9753">
        <v>646.52836729426292</v>
      </c>
      <c r="Z9753">
        <v>1</v>
      </c>
      <c r="AA9753">
        <v>28.867820999956137</v>
      </c>
      <c r="AB9753">
        <v>101.91850164794923</v>
      </c>
      <c r="AC9753">
        <v>121.60456627607346</v>
      </c>
      <c r="AD9753">
        <v>2.1496927636301417E-3</v>
      </c>
      <c r="AE9753">
        <v>1.5387058479853475</v>
      </c>
      <c r="AF9753">
        <v>8.2614802122116082E-2</v>
      </c>
      <c r="AG9753">
        <v>6.9375499195037133E-4</v>
      </c>
      <c r="AH9753">
        <v>4.8300809812545774E-2</v>
      </c>
      <c r="AI9753">
        <v>11.61570280790329</v>
      </c>
      <c r="AJ9753">
        <v>10.10314995535159</v>
      </c>
      <c r="AK9753">
        <v>35.988596178889274</v>
      </c>
      <c r="AL9753">
        <v>2.7365050294240096</v>
      </c>
      <c r="AM9753">
        <v>102.31097990274429</v>
      </c>
      <c r="AN9753">
        <v>264.53030757211422</v>
      </c>
      <c r="AO9753">
        <v>5.7653635859489447E-2</v>
      </c>
      <c r="AP9753">
        <v>0.8328376750946046</v>
      </c>
    </row>
    <row r="9754" spans="1:42">
      <c r="A9754">
        <v>1186.3266789177446</v>
      </c>
      <c r="B9754">
        <v>1234.1710190633291</v>
      </c>
      <c r="C9754">
        <v>963.57470439527697</v>
      </c>
      <c r="D9754">
        <v>-47.844340145584511</v>
      </c>
      <c r="E9754">
        <v>47.844340145584511</v>
      </c>
      <c r="F9754">
        <v>-270.59631466805217</v>
      </c>
      <c r="G9754">
        <v>5.0371575545158698E-2</v>
      </c>
      <c r="H9754">
        <v>1565.838764261669</v>
      </c>
      <c r="I9754">
        <v>5.4767297208309175E-2</v>
      </c>
      <c r="J9754">
        <v>9.722271180152893E-2</v>
      </c>
      <c r="K9754">
        <v>1.9131245607197283</v>
      </c>
      <c r="L9754">
        <v>63.420264720916748</v>
      </c>
      <c r="M9754">
        <v>240.56514797430972</v>
      </c>
      <c r="N9754">
        <v>153.50115475101472</v>
      </c>
      <c r="O9754">
        <v>0.77719667553901672</v>
      </c>
      <c r="P9754">
        <v>1.9137664582994245E-2</v>
      </c>
      <c r="Q9754">
        <v>3.0187011241912837E-2</v>
      </c>
      <c r="R9754">
        <v>0.41430631160736087</v>
      </c>
      <c r="S9754">
        <v>443.09564677160569</v>
      </c>
      <c r="T9754">
        <v>40.190452337265015</v>
      </c>
      <c r="U9754">
        <v>0.41241868913173674</v>
      </c>
      <c r="V9754">
        <v>560.06534099578857</v>
      </c>
      <c r="W9754">
        <v>1</v>
      </c>
      <c r="X9754">
        <v>0.44299200057983401</v>
      </c>
      <c r="Y9754">
        <v>328.35470071805196</v>
      </c>
      <c r="Z9754">
        <v>1</v>
      </c>
      <c r="AA9754">
        <v>6.7323233934307112</v>
      </c>
      <c r="AB9754">
        <v>129.18543151855471</v>
      </c>
      <c r="AC9754">
        <v>145.47095447778702</v>
      </c>
      <c r="AD9754">
        <v>7.7475507035214674E-3</v>
      </c>
      <c r="AE9754">
        <v>11.754570399479606</v>
      </c>
      <c r="AF9754">
        <v>0.17889437198638913</v>
      </c>
      <c r="AG9754">
        <v>1.2418846308502802E-3</v>
      </c>
      <c r="AH9754">
        <v>2.4029365241527555E-2</v>
      </c>
      <c r="AI9754">
        <v>10.355878174304962</v>
      </c>
      <c r="AJ9754">
        <v>3.0791655968805713</v>
      </c>
      <c r="AK9754">
        <v>44.378679805397987</v>
      </c>
      <c r="AL9754">
        <v>6.2298540026445144</v>
      </c>
      <c r="AM9754">
        <v>101.16058362722397</v>
      </c>
      <c r="AN9754">
        <v>115.81233011917413</v>
      </c>
      <c r="AO9754">
        <v>9.2204285264015196E-2</v>
      </c>
      <c r="AP9754">
        <v>0.92356872344017038</v>
      </c>
    </row>
    <row r="9755" spans="1:42">
      <c r="A9755">
        <v>599.78988948264589</v>
      </c>
      <c r="B9755">
        <v>1034.890583923637</v>
      </c>
      <c r="C9755">
        <v>797.96947852116102</v>
      </c>
      <c r="D9755">
        <v>-435.10069444099111</v>
      </c>
      <c r="E9755">
        <v>236.92110540247597</v>
      </c>
      <c r="F9755">
        <v>-236.92110540247597</v>
      </c>
      <c r="G9755">
        <v>3.9757931775651033E-2</v>
      </c>
      <c r="H9755">
        <v>450.83850004034917</v>
      </c>
      <c r="I9755">
        <v>3.3389753401279448E-2</v>
      </c>
      <c r="J9755">
        <v>5.0071205615997316E-2</v>
      </c>
      <c r="K9755">
        <v>1.9937629288613796</v>
      </c>
      <c r="L9755">
        <v>78.236333131790161</v>
      </c>
      <c r="M9755">
        <v>1986.9077252635709</v>
      </c>
      <c r="N9755">
        <v>30.096546860504155</v>
      </c>
      <c r="O9755">
        <v>0.78303226828575134</v>
      </c>
      <c r="P9755">
        <v>7.0900817977057554E-3</v>
      </c>
      <c r="Q9755">
        <v>3.4364977571699346E-2</v>
      </c>
      <c r="R9755">
        <v>0.49782467842102052</v>
      </c>
      <c r="S9755">
        <v>572.89947805587144</v>
      </c>
      <c r="T9755">
        <v>26.578649878501892</v>
      </c>
      <c r="U9755">
        <v>0.41810360968112947</v>
      </c>
      <c r="V9755">
        <v>624.98626708984375</v>
      </c>
      <c r="W9755">
        <v>1</v>
      </c>
      <c r="X9755">
        <v>0.3486629641056061</v>
      </c>
      <c r="Y9755">
        <v>565.71003406525858</v>
      </c>
      <c r="Z9755">
        <v>1</v>
      </c>
      <c r="AA9755">
        <v>42.608508516244896</v>
      </c>
      <c r="AB9755">
        <v>22.308042541503909</v>
      </c>
      <c r="AC9755">
        <v>38.010071218013763</v>
      </c>
      <c r="AD9755">
        <v>4.8298697186331466E-3</v>
      </c>
      <c r="AE9755">
        <v>8.5820540737465141</v>
      </c>
      <c r="AF9755">
        <v>0.16405933499336239</v>
      </c>
      <c r="AG9755">
        <v>1.2548758634741979E-3</v>
      </c>
      <c r="AH9755">
        <v>2.2388425564765928E-2</v>
      </c>
      <c r="AI9755">
        <v>15.453079640865326</v>
      </c>
      <c r="AJ9755">
        <v>13.77105133167233</v>
      </c>
      <c r="AK9755">
        <v>6.7465203040838242</v>
      </c>
      <c r="AL9755">
        <v>3.0900490099994471</v>
      </c>
      <c r="AM9755">
        <v>30.020246517658236</v>
      </c>
      <c r="AN9755">
        <v>828.79583641472618</v>
      </c>
      <c r="AO9755">
        <v>6.0468815207481388E-2</v>
      </c>
      <c r="AP9755">
        <v>0.85615825986862193</v>
      </c>
    </row>
    <row r="9756" spans="1:42">
      <c r="A9756">
        <v>205.00924587989402</v>
      </c>
      <c r="B9756">
        <v>124.7670603427473</v>
      </c>
      <c r="C9756">
        <v>294.67332856849822</v>
      </c>
      <c r="D9756">
        <v>-89.664082688604196</v>
      </c>
      <c r="E9756">
        <v>-169.90626822575092</v>
      </c>
      <c r="F9756">
        <v>89.664082688604196</v>
      </c>
      <c r="G9756">
        <v>5.6679386125147432E-2</v>
      </c>
      <c r="H9756">
        <v>413.93567775657328</v>
      </c>
      <c r="I9756">
        <v>4.3039359748363495E-2</v>
      </c>
      <c r="J9756">
        <v>0.10093656229972839</v>
      </c>
      <c r="K9756">
        <v>1.1996000588476659</v>
      </c>
      <c r="L9756">
        <v>36.992173194885254</v>
      </c>
      <c r="M9756">
        <v>370.21346859443258</v>
      </c>
      <c r="N9756">
        <v>34.878709122276312</v>
      </c>
      <c r="O9756">
        <v>0.59218254685401917</v>
      </c>
      <c r="P9756">
        <v>2.3231749110751678E-2</v>
      </c>
      <c r="Q9756">
        <v>8.3944224781460214E-3</v>
      </c>
      <c r="R9756">
        <v>0.46965294361114501</v>
      </c>
      <c r="S9756">
        <v>998.55663570005345</v>
      </c>
      <c r="T9756">
        <v>45.784235000610352</v>
      </c>
      <c r="U9756">
        <v>0.4285032767057419</v>
      </c>
      <c r="V9756">
        <v>493.77472400665283</v>
      </c>
      <c r="W9756">
        <v>1</v>
      </c>
      <c r="X9756">
        <v>0.42769006967544554</v>
      </c>
      <c r="Y9756">
        <v>456.30303755241084</v>
      </c>
      <c r="Z9756">
        <v>1</v>
      </c>
      <c r="AA9756">
        <v>13.609684042959216</v>
      </c>
      <c r="AB9756">
        <v>21.328721435546878</v>
      </c>
      <c r="AC9756">
        <v>94.706650078296661</v>
      </c>
      <c r="AD9756">
        <v>1.4830631679958767E-2</v>
      </c>
      <c r="AE9756">
        <v>3.7694198582504317</v>
      </c>
      <c r="AF9756">
        <v>0.20207491636276242</v>
      </c>
      <c r="AG9756">
        <v>1.3119589870946684E-3</v>
      </c>
      <c r="AH9756">
        <v>4.2623482573032376E-2</v>
      </c>
      <c r="AI9756">
        <v>8.5160794854164124</v>
      </c>
      <c r="AJ9756">
        <v>1.393098840012281</v>
      </c>
      <c r="AK9756">
        <v>14.594918501973153</v>
      </c>
      <c r="AL9756">
        <v>6.32728242292049</v>
      </c>
      <c r="AM9756">
        <v>50.024323737621309</v>
      </c>
      <c r="AN9756">
        <v>538.25591288359396</v>
      </c>
      <c r="AO9756">
        <v>9.4748846173286438E-2</v>
      </c>
      <c r="AP9756">
        <v>0.91608234333992022</v>
      </c>
    </row>
    <row r="9757" spans="1:42">
      <c r="A9757">
        <v>844.50676446131388</v>
      </c>
      <c r="B9757">
        <v>762.52154825489174</v>
      </c>
      <c r="C9757">
        <v>744.20350078575541</v>
      </c>
      <c r="D9757">
        <v>81.985216206422137</v>
      </c>
      <c r="E9757">
        <v>-81.985216206422137</v>
      </c>
      <c r="F9757">
        <v>-100.30326367555847</v>
      </c>
      <c r="G9757">
        <v>5.0734967488760691E-2</v>
      </c>
      <c r="H9757">
        <v>1468.4353370049437</v>
      </c>
      <c r="I9757">
        <v>4.8557462990283962E-2</v>
      </c>
      <c r="J9757">
        <v>2.872638988494873E-2</v>
      </c>
      <c r="K9757">
        <v>1.3258451494395733</v>
      </c>
      <c r="L9757">
        <v>44.241846799850464</v>
      </c>
      <c r="M9757">
        <v>4.7138108630413678</v>
      </c>
      <c r="N9757">
        <v>136.64301584053041</v>
      </c>
      <c r="O9757">
        <v>0.66174361109733582</v>
      </c>
      <c r="P9757">
        <v>2.0810445520612925E-2</v>
      </c>
      <c r="Q9757">
        <v>3.146228308147854E-2</v>
      </c>
      <c r="R9757">
        <v>0.42312088012695315</v>
      </c>
      <c r="S9757">
        <v>1037.0605410478386</v>
      </c>
      <c r="T9757">
        <v>41.941156983375549</v>
      </c>
      <c r="U9757">
        <v>0.36805074989795689</v>
      </c>
      <c r="V9757">
        <v>522.20005989074707</v>
      </c>
      <c r="W9757">
        <v>1</v>
      </c>
      <c r="X9757">
        <v>0.34436508059501647</v>
      </c>
      <c r="Y9757">
        <v>377.49493795320745</v>
      </c>
      <c r="Z9757">
        <v>1</v>
      </c>
      <c r="AA9757">
        <v>4.8989632633686071</v>
      </c>
      <c r="AB9757">
        <v>51.8124486694336</v>
      </c>
      <c r="AC9757">
        <v>30.85591048002243</v>
      </c>
      <c r="AD9757">
        <v>4.6006520589192707E-3</v>
      </c>
      <c r="AE9757">
        <v>2.3473955451721467</v>
      </c>
      <c r="AF9757">
        <v>0.19371603369712828</v>
      </c>
      <c r="AG9757">
        <v>2.2122717524590291E-4</v>
      </c>
      <c r="AH9757">
        <v>2.0910270977020261E-2</v>
      </c>
      <c r="AI9757">
        <v>20.434961020946503</v>
      </c>
      <c r="AJ9757">
        <v>1.8365854685506238</v>
      </c>
      <c r="AK9757">
        <v>56.844892389178277</v>
      </c>
      <c r="AL9757">
        <v>2.8916244143775316</v>
      </c>
      <c r="AM9757">
        <v>49.547441446781164</v>
      </c>
      <c r="AN9757">
        <v>200.65290217762367</v>
      </c>
      <c r="AO9757">
        <v>8.6952321887016293E-2</v>
      </c>
      <c r="AP9757">
        <v>0.83520948886871349</v>
      </c>
    </row>
    <row r="9758" spans="1:42">
      <c r="A9758">
        <v>1189.8923095621149</v>
      </c>
      <c r="B9758">
        <v>1038.8873351969582</v>
      </c>
      <c r="C9758">
        <v>537.86156509221883</v>
      </c>
      <c r="D9758">
        <v>151.00497436515661</v>
      </c>
      <c r="E9758">
        <v>-151.00497436515661</v>
      </c>
      <c r="F9758">
        <v>-652.03074446989604</v>
      </c>
      <c r="G9758">
        <v>3.2586622275810495E-2</v>
      </c>
      <c r="H9758">
        <v>56.825964665011618</v>
      </c>
      <c r="I9758">
        <v>5.4712472856044768E-2</v>
      </c>
      <c r="J9758">
        <v>2.5822051286697387E-2</v>
      </c>
      <c r="K9758">
        <v>1.3936353840172291</v>
      </c>
      <c r="L9758">
        <v>10.727770328521729</v>
      </c>
      <c r="M9758">
        <v>360.00429001612565</v>
      </c>
      <c r="N9758">
        <v>155.6319154405594</v>
      </c>
      <c r="O9758">
        <v>0.79552176594734192</v>
      </c>
      <c r="P9758">
        <v>2.3322241041395395E-2</v>
      </c>
      <c r="Q9758">
        <v>3.5099083741505936E-2</v>
      </c>
      <c r="R9758">
        <v>0.44737613201141357</v>
      </c>
      <c r="S9758">
        <v>364.07574869300942</v>
      </c>
      <c r="T9758">
        <v>29.466873407363892</v>
      </c>
      <c r="U9758">
        <v>0.39552051961421969</v>
      </c>
      <c r="V9758">
        <v>551.44422054290771</v>
      </c>
      <c r="W9758">
        <v>1</v>
      </c>
      <c r="X9758">
        <v>0.43763613224029541</v>
      </c>
      <c r="Y9758">
        <v>667.60463444513562</v>
      </c>
      <c r="Z9758">
        <v>1</v>
      </c>
      <c r="AA9758">
        <v>40.311563754377367</v>
      </c>
      <c r="AB9758">
        <v>162.94354846191408</v>
      </c>
      <c r="AC9758">
        <v>34.383381903171539</v>
      </c>
      <c r="AD9758">
        <v>1.9858384743714945E-3</v>
      </c>
      <c r="AE9758">
        <v>3.5666423693692875</v>
      </c>
      <c r="AF9758">
        <v>0.12799796104431149</v>
      </c>
      <c r="AG9758">
        <v>9.0834390925840288E-4</v>
      </c>
      <c r="AH9758">
        <v>4.5064680516719816E-2</v>
      </c>
      <c r="AI9758">
        <v>25.045669376850128</v>
      </c>
      <c r="AJ9758">
        <v>9.3633016555142706E-3</v>
      </c>
      <c r="AK9758">
        <v>2.2066487985849381</v>
      </c>
      <c r="AL9758">
        <v>8.4660339851779689</v>
      </c>
      <c r="AM9758">
        <v>40.525102269649508</v>
      </c>
      <c r="AN9758">
        <v>682.34946573695765</v>
      </c>
      <c r="AO9758">
        <v>9.8740970253944391E-2</v>
      </c>
      <c r="AP9758">
        <v>0.82136219096183782</v>
      </c>
    </row>
    <row r="9759" spans="1:42">
      <c r="A9759">
        <v>399.5156040682815</v>
      </c>
      <c r="B9759">
        <v>383.45932129590597</v>
      </c>
      <c r="C9759">
        <v>558.08311561997607</v>
      </c>
      <c r="D9759">
        <v>-158.56751155169457</v>
      </c>
      <c r="E9759">
        <v>-174.6237943240701</v>
      </c>
      <c r="F9759">
        <v>158.56751155169457</v>
      </c>
      <c r="G9759">
        <v>3.3980205622715337E-2</v>
      </c>
      <c r="H9759">
        <v>902.0285485583745</v>
      </c>
      <c r="I9759">
        <v>3.0811678469181061E-2</v>
      </c>
      <c r="J9759">
        <v>1.1821828365325927E-2</v>
      </c>
      <c r="K9759">
        <v>1.0426074637830258</v>
      </c>
      <c r="L9759">
        <v>54.684425592422485</v>
      </c>
      <c r="M9759">
        <v>741.44454523148545</v>
      </c>
      <c r="N9759">
        <v>62.308760937500011</v>
      </c>
      <c r="O9759">
        <v>0.9997464120388031</v>
      </c>
      <c r="P9759">
        <v>1.5348519272274439E-2</v>
      </c>
      <c r="Q9759">
        <v>1.0601245085398354E-2</v>
      </c>
      <c r="R9759">
        <v>0.42236468315124509</v>
      </c>
      <c r="S9759">
        <v>411.8787661364828</v>
      </c>
      <c r="T9759">
        <v>33.650729060173035</v>
      </c>
      <c r="U9759">
        <v>0.33102557718753817</v>
      </c>
      <c r="V9759">
        <v>630.46503067016602</v>
      </c>
      <c r="W9759">
        <v>1</v>
      </c>
      <c r="X9759">
        <v>0.44718683362007139</v>
      </c>
      <c r="Y9759">
        <v>361.2134188327741</v>
      </c>
      <c r="Z9759">
        <v>1</v>
      </c>
      <c r="AA9759">
        <v>23.170165426874167</v>
      </c>
      <c r="AB9759">
        <v>3.1644387817382813</v>
      </c>
      <c r="AC9759">
        <v>145.91082185506821</v>
      </c>
      <c r="AD9759">
        <v>1.8434834276509081E-3</v>
      </c>
      <c r="AE9759">
        <v>28.561584323324578</v>
      </c>
      <c r="AF9759">
        <v>0.13067730545997619</v>
      </c>
      <c r="AG9759">
        <v>9.2261350800097459E-4</v>
      </c>
      <c r="AH9759">
        <v>1.4475714945793149E-2</v>
      </c>
      <c r="AI9759">
        <v>27.42346853017807</v>
      </c>
      <c r="AJ9759">
        <v>10.736043867630807</v>
      </c>
      <c r="AK9759">
        <v>25.250203523039819</v>
      </c>
      <c r="AL9759">
        <v>5.1005538321096253</v>
      </c>
      <c r="AM9759">
        <v>76.126634514331812</v>
      </c>
      <c r="AN9759">
        <v>744.54216252777996</v>
      </c>
      <c r="AO9759">
        <v>9.9232451796531673E-2</v>
      </c>
      <c r="AP9759">
        <v>0.91974563455581682</v>
      </c>
    </row>
    <row r="9760" spans="1:42">
      <c r="A9760">
        <v>1102.6845109068161</v>
      </c>
      <c r="B9760">
        <v>884.25327217170548</v>
      </c>
      <c r="C9760">
        <v>790.38405579104233</v>
      </c>
      <c r="D9760">
        <v>218.43123873511058</v>
      </c>
      <c r="E9760">
        <v>-218.43123873511058</v>
      </c>
      <c r="F9760">
        <v>-312.30045511577373</v>
      </c>
      <c r="G9760">
        <v>6.2320487987801855E-2</v>
      </c>
      <c r="H9760">
        <v>1318.3752975498219</v>
      </c>
      <c r="I9760">
        <v>3.3770096004009251E-2</v>
      </c>
      <c r="J9760">
        <v>8.8854398488998412E-2</v>
      </c>
      <c r="K9760">
        <v>1.2434226565897464</v>
      </c>
      <c r="L9760">
        <v>57.946758270263672</v>
      </c>
      <c r="M9760">
        <v>1.0773095352435971</v>
      </c>
      <c r="N9760">
        <v>151.10178415508273</v>
      </c>
      <c r="O9760">
        <v>0.84073606133460999</v>
      </c>
      <c r="P9760">
        <v>2.1561402744717066E-2</v>
      </c>
      <c r="Q9760">
        <v>2.9665198591020368E-2</v>
      </c>
      <c r="R9760">
        <v>0.40115507602691652</v>
      </c>
      <c r="S9760">
        <v>879.33517839740966</v>
      </c>
      <c r="T9760">
        <v>32.511866092681885</v>
      </c>
      <c r="U9760">
        <v>0.41711604773998262</v>
      </c>
      <c r="V9760">
        <v>629.76572513580322</v>
      </c>
      <c r="W9760">
        <v>1</v>
      </c>
      <c r="X9760">
        <v>0.29877318143844606</v>
      </c>
      <c r="Y9760">
        <v>390.07334255822929</v>
      </c>
      <c r="Z9760">
        <v>1</v>
      </c>
      <c r="AA9760">
        <v>27.816762947607046</v>
      </c>
      <c r="AB9760">
        <v>82.844381347656253</v>
      </c>
      <c r="AC9760">
        <v>71.536977589130402</v>
      </c>
      <c r="AD9760">
        <v>3.094881823939136E-3</v>
      </c>
      <c r="AE9760">
        <v>1.809511410416718</v>
      </c>
      <c r="AF9760">
        <v>0.26138579607009882</v>
      </c>
      <c r="AG9760">
        <v>1.1147599254229025E-3</v>
      </c>
      <c r="AH9760">
        <v>2.7495872890949246E-2</v>
      </c>
      <c r="AI9760">
        <v>16.33655458688736</v>
      </c>
      <c r="AJ9760">
        <v>16.172101140008426</v>
      </c>
      <c r="AK9760">
        <v>33.967837370038033</v>
      </c>
      <c r="AL9760">
        <v>4.3038822926348708</v>
      </c>
      <c r="AM9760">
        <v>69.099235141277319</v>
      </c>
      <c r="AN9760">
        <v>498.44177532908122</v>
      </c>
      <c r="AO9760">
        <v>8.5694695591926578E-2</v>
      </c>
      <c r="AP9760">
        <v>0.87818109345436102</v>
      </c>
    </row>
    <row r="9761" spans="1:42">
      <c r="A9761">
        <v>1311.9063217654134</v>
      </c>
      <c r="B9761">
        <v>1216.5943071263814</v>
      </c>
      <c r="C9761">
        <v>528.58461123436393</v>
      </c>
      <c r="D9761">
        <v>95.312014639031986</v>
      </c>
      <c r="E9761">
        <v>-95.312014639031986</v>
      </c>
      <c r="F9761">
        <v>-783.32171053104946</v>
      </c>
      <c r="G9761">
        <v>6.826571933960085E-2</v>
      </c>
      <c r="H9761">
        <v>34.493244958853026</v>
      </c>
      <c r="I9761">
        <v>2.4792597591876984E-2</v>
      </c>
      <c r="J9761">
        <v>8.8025123596191412E-2</v>
      </c>
      <c r="K9761">
        <v>1.2056234863936901</v>
      </c>
      <c r="L9761">
        <v>50.300763845443726</v>
      </c>
      <c r="M9761">
        <v>2.1142319910662501</v>
      </c>
      <c r="N9761">
        <v>182.46896369438173</v>
      </c>
      <c r="O9761">
        <v>0.5701424777507782</v>
      </c>
      <c r="P9761">
        <v>6.5781366030375149E-3</v>
      </c>
      <c r="Q9761">
        <v>2.0816640059153235E-2</v>
      </c>
      <c r="R9761">
        <v>0.45835638046264648</v>
      </c>
      <c r="S9761">
        <v>840.92989875340868</v>
      </c>
      <c r="T9761">
        <v>47.582915425300598</v>
      </c>
      <c r="U9761">
        <v>0.40179188549518585</v>
      </c>
      <c r="V9761">
        <v>577.82073020935059</v>
      </c>
      <c r="W9761">
        <v>1</v>
      </c>
      <c r="X9761">
        <v>0.29788078665733342</v>
      </c>
      <c r="Y9761">
        <v>685.33299244163959</v>
      </c>
      <c r="Z9761">
        <v>1</v>
      </c>
      <c r="AA9761">
        <v>33.98488753605843</v>
      </c>
      <c r="AB9761">
        <v>65.882231628417969</v>
      </c>
      <c r="AC9761">
        <v>177.55194157361984</v>
      </c>
      <c r="AD9761">
        <v>1.4848461314144298E-2</v>
      </c>
      <c r="AE9761">
        <v>19.471482911243932</v>
      </c>
      <c r="AF9761">
        <v>0.19345938563346859</v>
      </c>
      <c r="AG9761">
        <v>7.2733297384860692E-4</v>
      </c>
      <c r="AH9761">
        <v>3.8098325586318968E-2</v>
      </c>
      <c r="AI9761">
        <v>6.6410753130912781</v>
      </c>
      <c r="AJ9761">
        <v>5.5975811078243201</v>
      </c>
      <c r="AK9761">
        <v>0.18807565391063691</v>
      </c>
      <c r="AL9761">
        <v>9.5526964660661786</v>
      </c>
      <c r="AM9761">
        <v>89.451856482028958</v>
      </c>
      <c r="AN9761">
        <v>231.78161986256021</v>
      </c>
      <c r="AO9761">
        <v>0.10216992270946502</v>
      </c>
      <c r="AP9761">
        <v>0.82958151626586918</v>
      </c>
    </row>
    <row r="9762" spans="1:42">
      <c r="A9762">
        <v>1514.8194605797771</v>
      </c>
      <c r="B9762">
        <v>1450.7136813557802</v>
      </c>
      <c r="C9762">
        <v>829.95352683874421</v>
      </c>
      <c r="D9762">
        <v>64.105779223996933</v>
      </c>
      <c r="E9762">
        <v>-64.105779223996933</v>
      </c>
      <c r="F9762">
        <v>-684.8659337410329</v>
      </c>
      <c r="G9762">
        <v>5.7482070536953702E-3</v>
      </c>
      <c r="H9762">
        <v>668.98790913670962</v>
      </c>
      <c r="I9762">
        <v>5.6075571477413176E-2</v>
      </c>
      <c r="J9762">
        <v>0.10505765175819397</v>
      </c>
      <c r="K9762">
        <v>1.094525188332796</v>
      </c>
      <c r="L9762">
        <v>33.013761043548584</v>
      </c>
      <c r="M9762">
        <v>155.58772287549741</v>
      </c>
      <c r="N9762">
        <v>189.83413665256504</v>
      </c>
      <c r="O9762">
        <v>0.90839794278144836</v>
      </c>
      <c r="P9762">
        <v>1.1567208396063908E-2</v>
      </c>
      <c r="Q9762">
        <v>9.7738108634948719E-3</v>
      </c>
      <c r="R9762">
        <v>0.47337991237640381</v>
      </c>
      <c r="S9762">
        <v>396.66487989481942</v>
      </c>
      <c r="T9762">
        <v>37.525719404220581</v>
      </c>
      <c r="U9762">
        <v>0.43374213159084318</v>
      </c>
      <c r="V9762">
        <v>601.40769481658936</v>
      </c>
      <c r="W9762">
        <v>1</v>
      </c>
      <c r="X9762">
        <v>0.33326491355895999</v>
      </c>
      <c r="Y9762">
        <v>410.10396862167431</v>
      </c>
      <c r="Z9762">
        <v>1</v>
      </c>
      <c r="AA9762">
        <v>27.677473136320121</v>
      </c>
      <c r="AB9762">
        <v>88.62718884277345</v>
      </c>
      <c r="AC9762">
        <v>85.053850710391998</v>
      </c>
      <c r="AD9762">
        <v>9.7985536624223754E-3</v>
      </c>
      <c r="AE9762">
        <v>30.533904163474602</v>
      </c>
      <c r="AF9762">
        <v>-1.6974835395812987E-2</v>
      </c>
      <c r="AG9762">
        <v>8.2561340232553508E-4</v>
      </c>
      <c r="AH9762">
        <v>3.408526648283005E-2</v>
      </c>
      <c r="AI9762">
        <v>28.648805916309357</v>
      </c>
      <c r="AJ9762">
        <v>4.7086868205675767</v>
      </c>
      <c r="AK9762">
        <v>33.188378625512122</v>
      </c>
      <c r="AL9762">
        <v>7.883208422359429</v>
      </c>
      <c r="AM9762">
        <v>58.897686707973477</v>
      </c>
      <c r="AN9762">
        <v>294.55173872644764</v>
      </c>
      <c r="AO9762">
        <v>8.0465857148170478E-2</v>
      </c>
      <c r="AP9762">
        <v>0.89260679984092728</v>
      </c>
    </row>
    <row r="9763" spans="1:42">
      <c r="A9763">
        <v>1040.4627412189354</v>
      </c>
      <c r="B9763">
        <v>3099.3244862144966</v>
      </c>
      <c r="C9763">
        <v>2903.3008456863945</v>
      </c>
      <c r="D9763">
        <v>-2058.8617449955609</v>
      </c>
      <c r="E9763">
        <v>196.02364052810208</v>
      </c>
      <c r="F9763">
        <v>-196.02364052810208</v>
      </c>
      <c r="G9763">
        <v>6.3518084913423076E-2</v>
      </c>
      <c r="H9763">
        <v>3584.9459017029581</v>
      </c>
      <c r="I9763">
        <v>3.0184363424777982E-2</v>
      </c>
      <c r="J9763">
        <v>2.7693331241607666E-2</v>
      </c>
      <c r="K9763">
        <v>1.8866700544297694</v>
      </c>
      <c r="L9763">
        <v>39.981852769851685</v>
      </c>
      <c r="M9763">
        <v>5416.8331240234811</v>
      </c>
      <c r="N9763">
        <v>79.363504091644288</v>
      </c>
      <c r="O9763">
        <v>0.50199064612388611</v>
      </c>
      <c r="P9763">
        <v>7.1756484243604857E-3</v>
      </c>
      <c r="Q9763">
        <v>3.6105918089548744E-2</v>
      </c>
      <c r="R9763">
        <v>0.46729470252990724</v>
      </c>
      <c r="S9763">
        <v>739.66754647645371</v>
      </c>
      <c r="T9763">
        <v>29.73533570766449</v>
      </c>
      <c r="U9763">
        <v>0.3326232343912125</v>
      </c>
      <c r="V9763">
        <v>601.09577178955078</v>
      </c>
      <c r="W9763">
        <v>1</v>
      </c>
      <c r="X9763">
        <v>0.28443583130836492</v>
      </c>
      <c r="Y9763">
        <v>602.37333967355039</v>
      </c>
      <c r="Z9763">
        <v>1</v>
      </c>
      <c r="AA9763">
        <v>40.664401963968281</v>
      </c>
      <c r="AB9763">
        <v>84.597545959472669</v>
      </c>
      <c r="AC9763">
        <v>76.186679303646088</v>
      </c>
      <c r="AD9763">
        <v>1.1651943891476363E-2</v>
      </c>
      <c r="AE9763">
        <v>10.482969645867641</v>
      </c>
      <c r="AF9763">
        <v>0.24640858769416804</v>
      </c>
      <c r="AG9763">
        <v>3.9871048372689858E-5</v>
      </c>
      <c r="AH9763">
        <v>2.7406807732582091E-2</v>
      </c>
      <c r="AI9763">
        <v>27.748731076717377</v>
      </c>
      <c r="AJ9763">
        <v>2.1431755932750503</v>
      </c>
      <c r="AK9763">
        <v>57.191230339407923</v>
      </c>
      <c r="AL9763">
        <v>5.7473377855007559</v>
      </c>
      <c r="AM9763">
        <v>85.223974049091339</v>
      </c>
      <c r="AN9763">
        <v>488.493023270506</v>
      </c>
      <c r="AO9763">
        <v>7.1451624274253847E-2</v>
      </c>
      <c r="AP9763">
        <v>0.88893625020980849</v>
      </c>
    </row>
    <row r="9764" spans="1:42">
      <c r="A9764">
        <v>287.04424307483487</v>
      </c>
      <c r="B9764">
        <v>74.713685703997555</v>
      </c>
      <c r="C9764">
        <v>504.02029803238992</v>
      </c>
      <c r="D9764">
        <v>-216.97605495755505</v>
      </c>
      <c r="E9764">
        <v>-429.30661232839236</v>
      </c>
      <c r="F9764">
        <v>216.97605495755505</v>
      </c>
      <c r="G9764">
        <v>5.3788682090725903E-2</v>
      </c>
      <c r="H9764">
        <v>1734.5311981135726</v>
      </c>
      <c r="I9764">
        <v>4.6012749373912809E-2</v>
      </c>
      <c r="J9764">
        <v>5.9109370708465576E-3</v>
      </c>
      <c r="K9764">
        <v>2.1098977949202058</v>
      </c>
      <c r="L9764">
        <v>62.432074546813965</v>
      </c>
      <c r="M9764">
        <v>41.706384223510618</v>
      </c>
      <c r="N9764">
        <v>64.005680257225038</v>
      </c>
      <c r="O9764">
        <v>0.69519320130348206</v>
      </c>
      <c r="P9764">
        <v>8.235843976338704E-3</v>
      </c>
      <c r="Q9764">
        <v>6.7700268957349976E-3</v>
      </c>
      <c r="R9764">
        <v>0.46202671527862549</v>
      </c>
      <c r="S9764">
        <v>733.35642412795232</v>
      </c>
      <c r="T9764">
        <v>31.33857250213623</v>
      </c>
      <c r="U9764">
        <v>0.29968893229961396</v>
      </c>
      <c r="V9764">
        <v>643.14014911651611</v>
      </c>
      <c r="W9764">
        <v>1</v>
      </c>
      <c r="X9764">
        <v>0.29965197801589971</v>
      </c>
      <c r="Y9764">
        <v>653.77944054598288</v>
      </c>
      <c r="Z9764">
        <v>1</v>
      </c>
      <c r="AA9764">
        <v>16.496764427938466</v>
      </c>
      <c r="AB9764">
        <v>40.101439697265626</v>
      </c>
      <c r="AC9764">
        <v>67.467875778675079</v>
      </c>
      <c r="AD9764">
        <v>1.4445445068881044E-2</v>
      </c>
      <c r="AE9764">
        <v>51.996997287874407</v>
      </c>
      <c r="AF9764">
        <v>0.14742351293563841</v>
      </c>
      <c r="AG9764">
        <v>1.1272963923446614E-3</v>
      </c>
      <c r="AH9764">
        <v>7.2479854822158816E-4</v>
      </c>
      <c r="AI9764">
        <v>18.813783228397369</v>
      </c>
      <c r="AJ9764">
        <v>14.981723089723889</v>
      </c>
      <c r="AK9764">
        <v>36.5558134585619</v>
      </c>
      <c r="AL9764">
        <v>3.8117941909891866</v>
      </c>
      <c r="AM9764">
        <v>43.907944762706762</v>
      </c>
      <c r="AN9764">
        <v>562.24903988279448</v>
      </c>
      <c r="AO9764">
        <v>5.0095836758613586E-2</v>
      </c>
      <c r="AP9764">
        <v>0.81509573101997379</v>
      </c>
    </row>
    <row r="9765" spans="1:42">
      <c r="A9765">
        <v>721.47670661876055</v>
      </c>
      <c r="B9765">
        <v>571.54048814722341</v>
      </c>
      <c r="C9765">
        <v>716.42143358140788</v>
      </c>
      <c r="D9765">
        <v>5.0552730373526629</v>
      </c>
      <c r="E9765">
        <v>-149.93621847153713</v>
      </c>
      <c r="F9765">
        <v>-5.0552730373526629</v>
      </c>
      <c r="G9765">
        <v>6.9576753628869628E-2</v>
      </c>
      <c r="H9765">
        <v>1422.7310017250752</v>
      </c>
      <c r="I9765">
        <v>1.6480689346790312E-2</v>
      </c>
      <c r="J9765">
        <v>2.6529210090637204E-2</v>
      </c>
      <c r="K9765">
        <v>1.952410040205717</v>
      </c>
      <c r="L9765">
        <v>40.616730451583862</v>
      </c>
      <c r="M9765">
        <v>302.7203956665038</v>
      </c>
      <c r="N9765">
        <v>89.250035547256473</v>
      </c>
      <c r="O9765">
        <v>0.88186928629875183</v>
      </c>
      <c r="P9765">
        <v>1.226575634214613E-2</v>
      </c>
      <c r="Q9765">
        <v>4.1554202874501539E-2</v>
      </c>
      <c r="R9765">
        <v>0.42065181732177737</v>
      </c>
      <c r="S9765">
        <v>345.19364240830799</v>
      </c>
      <c r="T9765">
        <v>42.243304848670959</v>
      </c>
      <c r="U9765">
        <v>0.39658419907093051</v>
      </c>
      <c r="V9765">
        <v>499.0328311920166</v>
      </c>
      <c r="W9765">
        <v>1</v>
      </c>
      <c r="X9765">
        <v>0.3334834372997284</v>
      </c>
      <c r="Y9765">
        <v>680.88995414799535</v>
      </c>
      <c r="Z9765">
        <v>1</v>
      </c>
      <c r="AA9765">
        <v>9.8695484274005914</v>
      </c>
      <c r="AB9765">
        <v>110.59960052490236</v>
      </c>
      <c r="AC9765">
        <v>49.424593150615692</v>
      </c>
      <c r="AD9765">
        <v>9.3955243754590689E-3</v>
      </c>
      <c r="AE9765">
        <v>1.7912828675258394</v>
      </c>
      <c r="AF9765">
        <v>0.25860755324363704</v>
      </c>
      <c r="AG9765">
        <v>6.9798599246654897E-4</v>
      </c>
      <c r="AH9765">
        <v>2.9230940437316891E-2</v>
      </c>
      <c r="AI9765">
        <v>21.173987090587616</v>
      </c>
      <c r="AJ9765">
        <v>11.278647395193261</v>
      </c>
      <c r="AK9765">
        <v>12.844957496523858</v>
      </c>
      <c r="AL9765">
        <v>3.2823563455059492</v>
      </c>
      <c r="AM9765">
        <v>48.847564852237703</v>
      </c>
      <c r="AN9765">
        <v>628.16416068819831</v>
      </c>
      <c r="AO9765">
        <v>5.7184368014335629E-2</v>
      </c>
      <c r="AP9765">
        <v>0.84827699947357182</v>
      </c>
    </row>
    <row r="9766" spans="1:42">
      <c r="A9766">
        <v>1461.5204501000412</v>
      </c>
      <c r="B9766">
        <v>1246.0258345796533</v>
      </c>
      <c r="C9766">
        <v>936.61710608340502</v>
      </c>
      <c r="D9766">
        <v>215.49461552038792</v>
      </c>
      <c r="E9766">
        <v>-215.49461552038792</v>
      </c>
      <c r="F9766">
        <v>-524.9033440166362</v>
      </c>
      <c r="G9766">
        <v>7.4621322271663348E-2</v>
      </c>
      <c r="H9766">
        <v>1302.5556923482359</v>
      </c>
      <c r="I9766">
        <v>4.4376612603664392E-2</v>
      </c>
      <c r="J9766">
        <v>6.6254708528518683E-2</v>
      </c>
      <c r="K9766">
        <v>1.1365321084320545</v>
      </c>
      <c r="L9766">
        <v>73.437416553497314</v>
      </c>
      <c r="M9766">
        <v>10.792153259695777</v>
      </c>
      <c r="N9766">
        <v>198.43688323078158</v>
      </c>
      <c r="O9766">
        <v>0.82798340916633606</v>
      </c>
      <c r="P9766">
        <v>1.2776429494222002E-2</v>
      </c>
      <c r="Q9766">
        <v>3.9899126635657409E-2</v>
      </c>
      <c r="R9766">
        <v>0.49753249645233155</v>
      </c>
      <c r="S9766">
        <v>858.7486518160199</v>
      </c>
      <c r="T9766">
        <v>49.144822359085083</v>
      </c>
      <c r="U9766">
        <v>0.41261575162410735</v>
      </c>
      <c r="V9766">
        <v>613.9596700668335</v>
      </c>
      <c r="W9766">
        <v>1</v>
      </c>
      <c r="X9766">
        <v>0.41550822734832765</v>
      </c>
      <c r="Y9766">
        <v>586.14060948011524</v>
      </c>
      <c r="Z9766">
        <v>1</v>
      </c>
      <c r="AA9766">
        <v>26.189073023633963</v>
      </c>
      <c r="AB9766">
        <v>98.402102661132815</v>
      </c>
      <c r="AC9766">
        <v>160.50726324319839</v>
      </c>
      <c r="AD9766">
        <v>1.7586129343407785E-3</v>
      </c>
      <c r="AE9766">
        <v>60.104625443833498</v>
      </c>
      <c r="AF9766">
        <v>0.28296524047851557</v>
      </c>
      <c r="AG9766">
        <v>4.4669851025278191E-4</v>
      </c>
      <c r="AH9766">
        <v>3.3003574311733244E-2</v>
      </c>
      <c r="AI9766">
        <v>6.1872604489326477</v>
      </c>
      <c r="AJ9766">
        <v>5.587751803965455</v>
      </c>
      <c r="AK9766">
        <v>49.91454799711704</v>
      </c>
      <c r="AL9766">
        <v>4.3111132555227014</v>
      </c>
      <c r="AM9766">
        <v>109.4258955359459</v>
      </c>
      <c r="AN9766">
        <v>502.4438770900951</v>
      </c>
      <c r="AO9766">
        <v>5.6155313134193419E-2</v>
      </c>
      <c r="AP9766">
        <v>0.87508672976493851</v>
      </c>
    </row>
    <row r="9767" spans="1:42">
      <c r="A9767">
        <v>2653.606503236279</v>
      </c>
      <c r="B9767">
        <v>5242.6046553786582</v>
      </c>
      <c r="C9767">
        <v>3749.4927108538773</v>
      </c>
      <c r="D9767">
        <v>-2588.9981521423792</v>
      </c>
      <c r="E9767">
        <v>1493.1119445247809</v>
      </c>
      <c r="F9767">
        <v>-1493.1119445247809</v>
      </c>
      <c r="G9767">
        <v>0.12416831102646275</v>
      </c>
      <c r="H9767">
        <v>456.33668891636012</v>
      </c>
      <c r="I9767">
        <v>3.9000484049320217E-2</v>
      </c>
      <c r="J9767">
        <v>9.7737472057342525E-2</v>
      </c>
      <c r="K9767">
        <v>1.6220001636922359</v>
      </c>
      <c r="L9767">
        <v>34.436231851577759</v>
      </c>
      <c r="M9767">
        <v>6955.2865184978891</v>
      </c>
      <c r="N9767">
        <v>88.663859916687016</v>
      </c>
      <c r="O9767">
        <v>0.98043879866600037</v>
      </c>
      <c r="P9767">
        <v>1.4511790434519448E-2</v>
      </c>
      <c r="Q9767">
        <v>3.7014847278594963E-2</v>
      </c>
      <c r="R9767">
        <v>0.41704833030700683</v>
      </c>
      <c r="S9767">
        <v>600.92927214885003</v>
      </c>
      <c r="T9767">
        <v>35.645458102226257</v>
      </c>
      <c r="U9767">
        <v>0.42331162035465242</v>
      </c>
      <c r="V9767">
        <v>635.41364669799805</v>
      </c>
      <c r="W9767">
        <v>1</v>
      </c>
      <c r="X9767">
        <v>0.44420390248298647</v>
      </c>
      <c r="Y9767">
        <v>534.21805509384842</v>
      </c>
      <c r="Z9767">
        <v>1</v>
      </c>
      <c r="AA9767">
        <v>33.439521486902244</v>
      </c>
      <c r="AB9767">
        <v>119.20311407470705</v>
      </c>
      <c r="AC9767">
        <v>181.99926465749741</v>
      </c>
      <c r="AD9767">
        <v>1.3001244699853098E-2</v>
      </c>
      <c r="AE9767">
        <v>89.720701613326568</v>
      </c>
      <c r="AF9767">
        <v>0.1852815020084381</v>
      </c>
      <c r="AG9767">
        <v>6.0828806407321138E-4</v>
      </c>
      <c r="AH9767">
        <v>7.8625144720077499E-3</v>
      </c>
      <c r="AI9767">
        <v>20.689121186733246</v>
      </c>
      <c r="AJ9767">
        <v>4.3013438734722538</v>
      </c>
      <c r="AK9767">
        <v>10.500084151625632</v>
      </c>
      <c r="AL9767">
        <v>4.7414607024048419</v>
      </c>
      <c r="AM9767">
        <v>39.877792465686795</v>
      </c>
      <c r="AN9767">
        <v>127.75690791986503</v>
      </c>
      <c r="AO9767">
        <v>7.2988637328147893E-2</v>
      </c>
      <c r="AP9767">
        <v>0.85966272401809707</v>
      </c>
    </row>
    <row r="9768" spans="1:42">
      <c r="A9768">
        <v>567.21582565323047</v>
      </c>
      <c r="B9768">
        <v>958.26536583765437</v>
      </c>
      <c r="C9768">
        <v>1275.0749756668838</v>
      </c>
      <c r="D9768">
        <v>-707.85915001365333</v>
      </c>
      <c r="E9768">
        <v>-316.80960982922943</v>
      </c>
      <c r="F9768">
        <v>316.80960982922943</v>
      </c>
      <c r="G9768">
        <v>4.5022495384301288E-2</v>
      </c>
      <c r="H9768">
        <v>2592.3188315138605</v>
      </c>
      <c r="I9768">
        <v>3.7513901889324186E-2</v>
      </c>
      <c r="J9768">
        <v>9.7696998357772832E-2</v>
      </c>
      <c r="K9768">
        <v>2.1149268898546696</v>
      </c>
      <c r="L9768">
        <v>40.091676712036133</v>
      </c>
      <c r="M9768">
        <v>1316.7776070890498</v>
      </c>
      <c r="N9768">
        <v>85.890849772453322</v>
      </c>
      <c r="O9768">
        <v>0.90286841988563538</v>
      </c>
      <c r="P9768">
        <v>7.1901856528388116E-3</v>
      </c>
      <c r="Q9768">
        <v>8.0982303089565683E-3</v>
      </c>
      <c r="R9768">
        <v>0.42967020511627196</v>
      </c>
      <c r="S9768">
        <v>616.470817173564</v>
      </c>
      <c r="T9768">
        <v>49.893748760223389</v>
      </c>
      <c r="U9768">
        <v>0.34558228194713592</v>
      </c>
      <c r="V9768">
        <v>483.2144021987915</v>
      </c>
      <c r="W9768">
        <v>1</v>
      </c>
      <c r="X9768">
        <v>0.38259696722030639</v>
      </c>
      <c r="Y9768">
        <v>552.99460098973191</v>
      </c>
      <c r="Z9768">
        <v>1</v>
      </c>
      <c r="AA9768">
        <v>34.245608718328484</v>
      </c>
      <c r="AB9768">
        <v>114.07764648437501</v>
      </c>
      <c r="AC9768">
        <v>34.391434490680695</v>
      </c>
      <c r="AD9768">
        <v>1.2297118423331498E-2</v>
      </c>
      <c r="AE9768">
        <v>1.0075883630266305</v>
      </c>
      <c r="AF9768">
        <v>0.16456794977188108</v>
      </c>
      <c r="AG9768">
        <v>9.8423744025311261E-4</v>
      </c>
      <c r="AH9768">
        <v>4.0256304466724395E-2</v>
      </c>
      <c r="AI9768">
        <v>5.8525505661964417</v>
      </c>
      <c r="AJ9768">
        <v>9.556317015386572</v>
      </c>
      <c r="AK9768">
        <v>45.322572353482244</v>
      </c>
      <c r="AL9768">
        <v>7.1686481856724473</v>
      </c>
      <c r="AM9768">
        <v>88.877698695659632</v>
      </c>
      <c r="AN9768">
        <v>451.44953748836144</v>
      </c>
      <c r="AO9768">
        <v>3.6588011860847473E-2</v>
      </c>
      <c r="AP9768">
        <v>0.91909481072425858</v>
      </c>
    </row>
    <row r="9769" spans="1:42">
      <c r="A9769">
        <v>1465.1992329798729</v>
      </c>
      <c r="B9769">
        <v>1224.7438731456846</v>
      </c>
      <c r="C9769">
        <v>1070.5782475279407</v>
      </c>
      <c r="D9769">
        <v>240.45535983418836</v>
      </c>
      <c r="E9769">
        <v>-240.45535983418836</v>
      </c>
      <c r="F9769">
        <v>-394.62098545193226</v>
      </c>
      <c r="G9769">
        <v>9.7226555132862769E-2</v>
      </c>
      <c r="H9769">
        <v>1935.1260809007631</v>
      </c>
      <c r="I9769">
        <v>5.1153476536273952E-2</v>
      </c>
      <c r="J9769">
        <v>2.0681032180786131E-2</v>
      </c>
      <c r="K9769">
        <v>1.8322238050162791</v>
      </c>
      <c r="L9769">
        <v>13.856738805770874</v>
      </c>
      <c r="M9769">
        <v>24.325560475171418</v>
      </c>
      <c r="N9769">
        <v>199.26460249290469</v>
      </c>
      <c r="O9769">
        <v>0.60400411486625671</v>
      </c>
      <c r="P9769">
        <v>1.5393203629387748E-3</v>
      </c>
      <c r="Q9769">
        <v>5.4566555553012411E-3</v>
      </c>
      <c r="R9769">
        <v>0.44412828445434571</v>
      </c>
      <c r="S9769">
        <v>536.26300222412692</v>
      </c>
      <c r="T9769">
        <v>27.399376034736633</v>
      </c>
      <c r="U9769">
        <v>0.40729585468769075</v>
      </c>
      <c r="V9769">
        <v>592.18401908874512</v>
      </c>
      <c r="W9769">
        <v>1</v>
      </c>
      <c r="X9769">
        <v>0.41473260283470159</v>
      </c>
      <c r="Y9769">
        <v>424.09720217215687</v>
      </c>
      <c r="Z9769">
        <v>1</v>
      </c>
      <c r="AA9769">
        <v>48.134458046770099</v>
      </c>
      <c r="AB9769">
        <v>122.25230535888673</v>
      </c>
      <c r="AC9769">
        <v>99.440173804759979</v>
      </c>
      <c r="AD9769">
        <v>1.196646731123965E-2</v>
      </c>
      <c r="AE9769">
        <v>71.236409471375708</v>
      </c>
      <c r="AF9769">
        <v>0.26170448184013362</v>
      </c>
      <c r="AG9769">
        <v>1.0341578002434518E-3</v>
      </c>
      <c r="AH9769">
        <v>2.5691269826889036E-2</v>
      </c>
      <c r="AI9769">
        <v>12.239262759685516</v>
      </c>
      <c r="AJ9769">
        <v>14.184432644870988</v>
      </c>
      <c r="AK9769">
        <v>54.253443190455435</v>
      </c>
      <c r="AL9769">
        <v>2.9734941486000133</v>
      </c>
      <c r="AM9769">
        <v>32.817281401157381</v>
      </c>
      <c r="AN9769">
        <v>603.72432863738118</v>
      </c>
      <c r="AO9769">
        <v>8.2592337489128115E-2</v>
      </c>
      <c r="AP9769">
        <v>0.82958793067932135</v>
      </c>
    </row>
    <row r="9770" spans="1:42">
      <c r="A9770">
        <v>1043.957746543856</v>
      </c>
      <c r="B9770">
        <v>726.67177530264439</v>
      </c>
      <c r="C9770">
        <v>876.00003442313789</v>
      </c>
      <c r="D9770">
        <v>167.95771212071816</v>
      </c>
      <c r="E9770">
        <v>-317.28597124121166</v>
      </c>
      <c r="F9770">
        <v>-167.95771212071816</v>
      </c>
      <c r="G9770">
        <v>3.6711928506233227E-2</v>
      </c>
      <c r="H9770">
        <v>1764.3557360067161</v>
      </c>
      <c r="I9770">
        <v>2.2713740766048429E-2</v>
      </c>
      <c r="J9770">
        <v>4.6519666910171509E-2</v>
      </c>
      <c r="K9770">
        <v>1.0780833415806292</v>
      </c>
      <c r="L9770">
        <v>36.87666654586792</v>
      </c>
      <c r="M9770">
        <v>23.974471695262114</v>
      </c>
      <c r="N9770">
        <v>138.39259501895907</v>
      </c>
      <c r="O9770">
        <v>0.649248868227005</v>
      </c>
      <c r="P9770">
        <v>1.7496005164252385E-3</v>
      </c>
      <c r="Q9770">
        <v>1.7565742863549123E-2</v>
      </c>
      <c r="R9770">
        <v>0.44442372798919677</v>
      </c>
      <c r="S9770">
        <v>361.62466415446966</v>
      </c>
      <c r="T9770">
        <v>47.930139303207397</v>
      </c>
      <c r="U9770">
        <v>0.41157985627651217</v>
      </c>
      <c r="V9770">
        <v>608.72905254364014</v>
      </c>
      <c r="W9770">
        <v>1</v>
      </c>
      <c r="X9770">
        <v>0.32452720642089844</v>
      </c>
      <c r="Y9770">
        <v>295.10751887444593</v>
      </c>
      <c r="Z9770">
        <v>1</v>
      </c>
      <c r="AA9770">
        <v>18.206922400693898</v>
      </c>
      <c r="AB9770">
        <v>112.7780399169922</v>
      </c>
      <c r="AC9770">
        <v>60.877896845340729</v>
      </c>
      <c r="AD9770">
        <v>4.2081637260241393E-3</v>
      </c>
      <c r="AE9770">
        <v>7.5338860590676378</v>
      </c>
      <c r="AF9770">
        <v>0.14883869647979733</v>
      </c>
      <c r="AG9770">
        <v>4.4281971264684573E-4</v>
      </c>
      <c r="AH9770">
        <v>4.3486742675304411E-2</v>
      </c>
      <c r="AI9770">
        <v>18.073630630970001</v>
      </c>
      <c r="AJ9770">
        <v>6.7781455842821714</v>
      </c>
      <c r="AK9770">
        <v>36.595679374337195</v>
      </c>
      <c r="AL9770">
        <v>4.8766710685114285</v>
      </c>
      <c r="AM9770">
        <v>80.191662347316736</v>
      </c>
      <c r="AN9770">
        <v>778.22668137937058</v>
      </c>
      <c r="AO9770">
        <v>7.5054455399513248E-2</v>
      </c>
      <c r="AP9770">
        <v>0.84030491042137156</v>
      </c>
    </row>
    <row r="9771" spans="1:42">
      <c r="A9771">
        <v>160.26915546584863</v>
      </c>
      <c r="B9771">
        <v>12.146467338345502</v>
      </c>
      <c r="C9771">
        <v>49.069935680739903</v>
      </c>
      <c r="D9771">
        <v>111.19921978510872</v>
      </c>
      <c r="E9771">
        <v>-148.12268812750312</v>
      </c>
      <c r="F9771">
        <v>-111.19921978510872</v>
      </c>
      <c r="G9771">
        <v>1.7044952002249762E-2</v>
      </c>
      <c r="H9771">
        <v>70.28194342692683</v>
      </c>
      <c r="I9771">
        <v>4.2955841124057773E-2</v>
      </c>
      <c r="J9771">
        <v>5.8037258625030515E-2</v>
      </c>
      <c r="K9771">
        <v>1.5710488169610499</v>
      </c>
      <c r="L9771">
        <v>43.823930025100708</v>
      </c>
      <c r="M9771">
        <v>1.6372155299543407</v>
      </c>
      <c r="N9771">
        <v>42.044087006378177</v>
      </c>
      <c r="O9771">
        <v>0.57107719779014587</v>
      </c>
      <c r="P9771">
        <v>6.3597664833068834E-3</v>
      </c>
      <c r="Q9771">
        <v>3.4422216680314803E-2</v>
      </c>
      <c r="R9771">
        <v>0.41043416023254398</v>
      </c>
      <c r="S9771">
        <v>881.29241676637662</v>
      </c>
      <c r="T9771">
        <v>36.647209525108337</v>
      </c>
      <c r="U9771">
        <v>0.30866202414035798</v>
      </c>
      <c r="V9771">
        <v>472.57881164550781</v>
      </c>
      <c r="W9771">
        <v>1</v>
      </c>
      <c r="X9771">
        <v>0.2910662424564362</v>
      </c>
      <c r="Y9771">
        <v>455.58628476919051</v>
      </c>
      <c r="Z9771">
        <v>1</v>
      </c>
      <c r="AA9771">
        <v>22.736864855051046</v>
      </c>
      <c r="AB9771">
        <v>148.91289312744141</v>
      </c>
      <c r="AC9771">
        <v>75.494574010372162</v>
      </c>
      <c r="AD9771">
        <v>7.9279777331229956E-3</v>
      </c>
      <c r="AE9771">
        <v>2.2879820094425543</v>
      </c>
      <c r="AF9771">
        <v>5.9605618715286246E-2</v>
      </c>
      <c r="AG9771">
        <v>5.4741500885887955E-4</v>
      </c>
      <c r="AH9771">
        <v>1.9515833210945126E-2</v>
      </c>
      <c r="AI9771">
        <v>14.020517766475677</v>
      </c>
      <c r="AJ9771">
        <v>10.066848973586763</v>
      </c>
      <c r="AK9771">
        <v>60.945842108130456</v>
      </c>
      <c r="AL9771">
        <v>-0.82405320302168406</v>
      </c>
      <c r="AM9771">
        <v>45.862992107868195</v>
      </c>
      <c r="AN9771">
        <v>344.66391555673937</v>
      </c>
      <c r="AO9771">
        <v>8.3924545645713805E-2</v>
      </c>
      <c r="AP9771">
        <v>0.86332642316818242</v>
      </c>
    </row>
    <row r="9772" spans="1:42">
      <c r="A9772">
        <v>672.85939253581523</v>
      </c>
      <c r="B9772">
        <v>3883.8681622364652</v>
      </c>
      <c r="C9772">
        <v>3242.163273316186</v>
      </c>
      <c r="D9772">
        <v>-3211.0087697006502</v>
      </c>
      <c r="E9772">
        <v>641.70488892027925</v>
      </c>
      <c r="F9772">
        <v>-641.70488892027925</v>
      </c>
      <c r="G9772">
        <v>7.5959141416510612E-2</v>
      </c>
      <c r="H9772">
        <v>1881.2211887261142</v>
      </c>
      <c r="I9772">
        <v>3.9848260581493378E-2</v>
      </c>
      <c r="J9772">
        <v>8.8084652662277219E-2</v>
      </c>
      <c r="K9772">
        <v>1.6241254199087618</v>
      </c>
      <c r="L9772">
        <v>29.787869453430176</v>
      </c>
      <c r="M9772">
        <v>7414.0346564110014</v>
      </c>
      <c r="N9772">
        <v>28.938320044517518</v>
      </c>
      <c r="O9772">
        <v>0.71888867020606995</v>
      </c>
      <c r="P9772">
        <v>1.7699818399217391E-2</v>
      </c>
      <c r="Q9772">
        <v>1.4441909525129528E-2</v>
      </c>
      <c r="R9772">
        <v>0.39086288928985596</v>
      </c>
      <c r="S9772">
        <v>812.96971677360011</v>
      </c>
      <c r="T9772">
        <v>25.884914398193359</v>
      </c>
      <c r="U9772">
        <v>0.38056269824504851</v>
      </c>
      <c r="V9772">
        <v>464.92989063262939</v>
      </c>
      <c r="W9772">
        <v>1</v>
      </c>
      <c r="X9772">
        <v>0.40690990686416628</v>
      </c>
      <c r="Y9772">
        <v>499.46580726170504</v>
      </c>
      <c r="Z9772">
        <v>1</v>
      </c>
      <c r="AA9772">
        <v>22.766793553152091</v>
      </c>
      <c r="AB9772">
        <v>122.38275170898439</v>
      </c>
      <c r="AC9772">
        <v>80.059118568897247</v>
      </c>
      <c r="AD9772">
        <v>5.5775194086580193E-3</v>
      </c>
      <c r="AE9772">
        <v>1.5939833227794031</v>
      </c>
      <c r="AF9772">
        <v>0.2717302393913269</v>
      </c>
      <c r="AG9772">
        <v>5.1260187092125569E-4</v>
      </c>
      <c r="AH9772">
        <v>1.906612306833267E-2</v>
      </c>
      <c r="AI9772">
        <v>23.998266756534576</v>
      </c>
      <c r="AJ9772">
        <v>14.980606257439065</v>
      </c>
      <c r="AK9772">
        <v>44.969183390736582</v>
      </c>
      <c r="AL9772">
        <v>4.7601314726697952</v>
      </c>
      <c r="AM9772">
        <v>98.320118033885961</v>
      </c>
      <c r="AN9772">
        <v>224.44579124627208</v>
      </c>
      <c r="AO9772">
        <v>6.5775713086128229E-2</v>
      </c>
      <c r="AP9772">
        <v>0.91966563725471517</v>
      </c>
    </row>
    <row r="9773" spans="1:42">
      <c r="A9773">
        <v>947.96132921604828</v>
      </c>
      <c r="B9773">
        <v>1762.6407919836611</v>
      </c>
      <c r="C9773">
        <v>1448.4221074122622</v>
      </c>
      <c r="D9773">
        <v>-814.67946276761279</v>
      </c>
      <c r="E9773">
        <v>314.21868457139885</v>
      </c>
      <c r="F9773">
        <v>-314.21868457139885</v>
      </c>
      <c r="G9773">
        <v>7.662423962277963E-2</v>
      </c>
      <c r="H9773">
        <v>1277.7583468017053</v>
      </c>
      <c r="I9773">
        <v>5.5795822441577908E-2</v>
      </c>
      <c r="J9773">
        <v>3.4542226791381839E-3</v>
      </c>
      <c r="K9773">
        <v>1.3059103374660015</v>
      </c>
      <c r="L9773">
        <v>61.656531095504761</v>
      </c>
      <c r="M9773">
        <v>2057.0168015902891</v>
      </c>
      <c r="N9773">
        <v>97.300210625076303</v>
      </c>
      <c r="O9773">
        <v>0.81393954157829285</v>
      </c>
      <c r="P9773">
        <v>2.2349566512637666E-2</v>
      </c>
      <c r="Q9773">
        <v>2.5264015462663436E-2</v>
      </c>
      <c r="R9773">
        <v>0.4472818756103516</v>
      </c>
      <c r="S9773">
        <v>1016.4660177877636</v>
      </c>
      <c r="T9773">
        <v>25.23130476474762</v>
      </c>
      <c r="U9773">
        <v>0.40645126640796664</v>
      </c>
      <c r="V9773">
        <v>454.24695014953613</v>
      </c>
      <c r="W9773">
        <v>1</v>
      </c>
      <c r="X9773">
        <v>0.3484691035747528</v>
      </c>
      <c r="Y9773">
        <v>295.61103857856426</v>
      </c>
      <c r="Z9773">
        <v>1</v>
      </c>
      <c r="AA9773">
        <v>6.2085260035419472</v>
      </c>
      <c r="AB9773">
        <v>94.7520961303711</v>
      </c>
      <c r="AC9773">
        <v>83.299367129802704</v>
      </c>
      <c r="AD9773">
        <v>4.6192495231954459E-3</v>
      </c>
      <c r="AE9773">
        <v>9.1218492058922731</v>
      </c>
      <c r="AF9773">
        <v>0.26607536673545829</v>
      </c>
      <c r="AG9773">
        <v>2.6450639063845417E-4</v>
      </c>
      <c r="AH9773">
        <v>1.1129655551910398E-2</v>
      </c>
      <c r="AI9773">
        <v>12.808093726634979</v>
      </c>
      <c r="AJ9773">
        <v>6.7846558513509256</v>
      </c>
      <c r="AK9773">
        <v>53.437531759142878</v>
      </c>
      <c r="AL9773">
        <v>6.1563879389292309</v>
      </c>
      <c r="AM9773">
        <v>26.003095972537995</v>
      </c>
      <c r="AN9773">
        <v>173.33481592824597</v>
      </c>
      <c r="AO9773">
        <v>5.6709260821342464E-2</v>
      </c>
      <c r="AP9773">
        <v>0.91277505207061782</v>
      </c>
    </row>
    <row r="9774" spans="1:42">
      <c r="A9774">
        <v>606.12799027874121</v>
      </c>
      <c r="B9774">
        <v>489.46652384570035</v>
      </c>
      <c r="C9774">
        <v>438.02307037174683</v>
      </c>
      <c r="D9774">
        <v>116.66146643304086</v>
      </c>
      <c r="E9774">
        <v>-116.66146643304086</v>
      </c>
      <c r="F9774">
        <v>-168.10491990699438</v>
      </c>
      <c r="G9774">
        <v>2.4281916284719787E-2</v>
      </c>
      <c r="H9774">
        <v>870.08632946365719</v>
      </c>
      <c r="I9774">
        <v>3.4263225495815272E-2</v>
      </c>
      <c r="J9774">
        <v>5.7402222156524661E-3</v>
      </c>
      <c r="K9774">
        <v>1.6566451475441455</v>
      </c>
      <c r="L9774">
        <v>34.9281907081604</v>
      </c>
      <c r="M9774">
        <v>127.13740046309812</v>
      </c>
      <c r="N9774">
        <v>74.86668686084748</v>
      </c>
      <c r="O9774">
        <v>0.5999775230884552</v>
      </c>
      <c r="P9774">
        <v>5.1822509765624995E-3</v>
      </c>
      <c r="Q9774">
        <v>4.1711593574947775E-2</v>
      </c>
      <c r="R9774">
        <v>0.45801845073699954</v>
      </c>
      <c r="S9774">
        <v>540.07321457458829</v>
      </c>
      <c r="T9774">
        <v>28.815752267837524</v>
      </c>
      <c r="U9774">
        <v>0.4489791721105576</v>
      </c>
      <c r="V9774">
        <v>620.96974849700928</v>
      </c>
      <c r="W9774">
        <v>1</v>
      </c>
      <c r="X9774">
        <v>0.33001423358917237</v>
      </c>
      <c r="Y9774">
        <v>685.10992167715517</v>
      </c>
      <c r="Z9774">
        <v>1</v>
      </c>
      <c r="AA9774">
        <v>37.40631775187493</v>
      </c>
      <c r="AB9774">
        <v>44.032750610351563</v>
      </c>
      <c r="AC9774">
        <v>135.909403860569</v>
      </c>
      <c r="AD9774">
        <v>1.0369695353711773E-2</v>
      </c>
      <c r="AE9774">
        <v>5.659116162065092</v>
      </c>
      <c r="AF9774">
        <v>8.8697290420532218E-2</v>
      </c>
      <c r="AG9774">
        <v>6.5168190846849399E-4</v>
      </c>
      <c r="AH9774">
        <v>5.690659774541855E-2</v>
      </c>
      <c r="AI9774">
        <v>12.611139118671417</v>
      </c>
      <c r="AJ9774">
        <v>3.3912258402958084</v>
      </c>
      <c r="AK9774">
        <v>17.667138968110084</v>
      </c>
      <c r="AL9774">
        <v>5.6023776155075113</v>
      </c>
      <c r="AM9774">
        <v>104.31129573583603</v>
      </c>
      <c r="AN9774">
        <v>373.54980900848989</v>
      </c>
      <c r="AO9774">
        <v>9.987715113162994E-2</v>
      </c>
      <c r="AP9774">
        <v>0.89848302149772663</v>
      </c>
    </row>
    <row r="9775" spans="1:42">
      <c r="A9775">
        <v>775.26701650648522</v>
      </c>
      <c r="B9775">
        <v>848.29737719592345</v>
      </c>
      <c r="C9775">
        <v>1287.9534286532935</v>
      </c>
      <c r="D9775">
        <v>-512.68641214680827</v>
      </c>
      <c r="E9775">
        <v>-439.65605145737004</v>
      </c>
      <c r="F9775">
        <v>439.65605145737004</v>
      </c>
      <c r="G9775">
        <v>7.1456163343209839E-2</v>
      </c>
      <c r="H9775">
        <v>3481.2155588687538</v>
      </c>
      <c r="I9775">
        <v>2.8449360430240628E-2</v>
      </c>
      <c r="J9775">
        <v>5.7706948757171632E-2</v>
      </c>
      <c r="K9775">
        <v>2.0586186021268364</v>
      </c>
      <c r="L9775">
        <v>44.390064477920532</v>
      </c>
      <c r="M9775">
        <v>780.86195952130106</v>
      </c>
      <c r="N9775">
        <v>116.53841895446779</v>
      </c>
      <c r="O9775">
        <v>0.60520467162132263</v>
      </c>
      <c r="P9775">
        <v>1.8340453306833902E-2</v>
      </c>
      <c r="Q9775">
        <v>2.6602765878041581E-2</v>
      </c>
      <c r="R9775">
        <v>0.40063578605651856</v>
      </c>
      <c r="S9775">
        <v>437.29262108418027</v>
      </c>
      <c r="T9775">
        <v>44.95982825756073</v>
      </c>
      <c r="U9775">
        <v>0.33440198481082917</v>
      </c>
      <c r="V9775">
        <v>592.37642288208008</v>
      </c>
      <c r="W9775">
        <v>1</v>
      </c>
      <c r="X9775">
        <v>0.43537929654121399</v>
      </c>
      <c r="Y9775">
        <v>671.8621549662123</v>
      </c>
      <c r="Z9775">
        <v>1</v>
      </c>
      <c r="AA9775">
        <v>36.902890427789693</v>
      </c>
      <c r="AB9775">
        <v>141.57063311767578</v>
      </c>
      <c r="AC9775">
        <v>115.30297845602036</v>
      </c>
      <c r="AD9775">
        <v>1.492172632461939E-2</v>
      </c>
      <c r="AE9775">
        <v>13.423305464545054</v>
      </c>
      <c r="AF9775">
        <v>0.25497175812721251</v>
      </c>
      <c r="AG9775">
        <v>1.2177256309474586E-3</v>
      </c>
      <c r="AH9775">
        <v>3.3381949496269228E-2</v>
      </c>
      <c r="AI9775">
        <v>6.5344247221946716</v>
      </c>
      <c r="AJ9775">
        <v>13.584595395219347</v>
      </c>
      <c r="AK9775">
        <v>55.631175107359887</v>
      </c>
      <c r="AL9775">
        <v>2.467174771584113</v>
      </c>
      <c r="AM9775">
        <v>110.66385031938553</v>
      </c>
      <c r="AN9775">
        <v>579.49297075220738</v>
      </c>
      <c r="AO9775">
        <v>8.5559153914451597E-2</v>
      </c>
      <c r="AP9775">
        <v>0.92579746484756487</v>
      </c>
    </row>
    <row r="9776" spans="1:42">
      <c r="A9776">
        <v>289.48120660266807</v>
      </c>
      <c r="B9776">
        <v>16.350597422995008</v>
      </c>
      <c r="C9776">
        <v>164.65875977078875</v>
      </c>
      <c r="D9776">
        <v>124.82244683187932</v>
      </c>
      <c r="E9776">
        <v>-273.13060917967306</v>
      </c>
      <c r="F9776">
        <v>-124.82244683187932</v>
      </c>
      <c r="G9776">
        <v>6.2268800201736745E-2</v>
      </c>
      <c r="H9776">
        <v>415.08507768498288</v>
      </c>
      <c r="I9776">
        <v>4.5918657481670379E-2</v>
      </c>
      <c r="J9776">
        <v>8.0227220296859747E-2</v>
      </c>
      <c r="K9776">
        <v>1.3114729260981082</v>
      </c>
      <c r="L9776">
        <v>14.601707458496094</v>
      </c>
      <c r="M9776">
        <v>6.0406739389144528</v>
      </c>
      <c r="N9776">
        <v>47.516093417167674</v>
      </c>
      <c r="O9776">
        <v>0.65619340538978577</v>
      </c>
      <c r="P9776">
        <v>2.6026328404744462E-3</v>
      </c>
      <c r="Q9776">
        <v>3.6773720794253874E-2</v>
      </c>
      <c r="R9776">
        <v>0.44175711154937747</v>
      </c>
      <c r="S9776">
        <v>545.56611265915774</v>
      </c>
      <c r="T9776">
        <v>39.597713947296143</v>
      </c>
      <c r="U9776">
        <v>0.38180303275585176</v>
      </c>
      <c r="V9776">
        <v>568.85302066802979</v>
      </c>
      <c r="W9776">
        <v>1</v>
      </c>
      <c r="X9776">
        <v>0.39392380475997923</v>
      </c>
      <c r="Y9776">
        <v>544.94268022289282</v>
      </c>
      <c r="Z9776">
        <v>1</v>
      </c>
      <c r="AA9776">
        <v>38.235154166784291</v>
      </c>
      <c r="AB9776">
        <v>93.914505371093753</v>
      </c>
      <c r="AC9776">
        <v>30.581767857074738</v>
      </c>
      <c r="AD9776">
        <v>1.4539051871014456E-2</v>
      </c>
      <c r="AE9776">
        <v>2.6781689329558223</v>
      </c>
      <c r="AF9776">
        <v>0.24735276460647579</v>
      </c>
      <c r="AG9776">
        <v>4.1566845551909809E-4</v>
      </c>
      <c r="AH9776">
        <v>5.4409674274921417E-2</v>
      </c>
      <c r="AI9776">
        <v>13.936966955661774</v>
      </c>
      <c r="AJ9776">
        <v>8.4543496109732121</v>
      </c>
      <c r="AK9776">
        <v>13.329059656262398</v>
      </c>
      <c r="AL9776">
        <v>5.1421690069369035</v>
      </c>
      <c r="AM9776">
        <v>56.531198871135715</v>
      </c>
      <c r="AN9776">
        <v>647.72557327662457</v>
      </c>
      <c r="AO9776">
        <v>9.1232182621955871E-2</v>
      </c>
      <c r="AP9776">
        <v>0.85051426529884344</v>
      </c>
    </row>
    <row r="9777" spans="1:42">
      <c r="A9777">
        <v>1351.8572244362078</v>
      </c>
      <c r="B9777">
        <v>1116.0161642850599</v>
      </c>
      <c r="C9777">
        <v>539.51849879913141</v>
      </c>
      <c r="D9777">
        <v>235.84106015114799</v>
      </c>
      <c r="E9777">
        <v>-235.84106015114799</v>
      </c>
      <c r="F9777">
        <v>-812.33872563707644</v>
      </c>
      <c r="G9777">
        <v>2.2234034997476258E-2</v>
      </c>
      <c r="H9777">
        <v>84.710478070272018</v>
      </c>
      <c r="I9777">
        <v>5.934571534395218E-2</v>
      </c>
      <c r="J9777">
        <v>3.535366439819336E-2</v>
      </c>
      <c r="K9777">
        <v>1.2877917566955088</v>
      </c>
      <c r="L9777">
        <v>53.620599508285522</v>
      </c>
      <c r="M9777">
        <v>4.3446340080720658</v>
      </c>
      <c r="N9777">
        <v>201.67678103752138</v>
      </c>
      <c r="O9777">
        <v>0.90938064455986023</v>
      </c>
      <c r="P9777">
        <v>6.7097326384650329E-3</v>
      </c>
      <c r="Q9777">
        <v>1.4230188846588132E-2</v>
      </c>
      <c r="R9777">
        <v>0.43298368453979491</v>
      </c>
      <c r="S9777">
        <v>434.05396621666847</v>
      </c>
      <c r="T9777">
        <v>41.122391819953918</v>
      </c>
      <c r="U9777">
        <v>0.36923109829425815</v>
      </c>
      <c r="V9777">
        <v>472.81928062438965</v>
      </c>
      <c r="W9777">
        <v>1</v>
      </c>
      <c r="X9777">
        <v>0.3798150098323822</v>
      </c>
      <c r="Y9777">
        <v>368.45365564932661</v>
      </c>
      <c r="Z9777">
        <v>1</v>
      </c>
      <c r="AA9777">
        <v>13.883499407091143</v>
      </c>
      <c r="AB9777">
        <v>167.44272283935547</v>
      </c>
      <c r="AC9777">
        <v>196.93723171949387</v>
      </c>
      <c r="AD9777">
        <v>2.9588389600444043E-3</v>
      </c>
      <c r="AE9777">
        <v>53.533678410373824</v>
      </c>
      <c r="AF9777">
        <v>3.0826653242111202E-2</v>
      </c>
      <c r="AG9777">
        <v>7.0056816158070752E-4</v>
      </c>
      <c r="AH9777">
        <v>1.131362690925598E-2</v>
      </c>
      <c r="AI9777">
        <v>28.117296397686005</v>
      </c>
      <c r="AJ9777">
        <v>3.4553080251456332</v>
      </c>
      <c r="AK9777">
        <v>3.1923159760236741</v>
      </c>
      <c r="AL9777">
        <v>6.9787438096860743</v>
      </c>
      <c r="AM9777">
        <v>25.506473410129548</v>
      </c>
      <c r="AN9777">
        <v>524.27175987696933</v>
      </c>
      <c r="AO9777">
        <v>3.4569317698478701E-2</v>
      </c>
      <c r="AP9777">
        <v>0.90706785583496108</v>
      </c>
    </row>
    <row r="9778" spans="1:42">
      <c r="A9778">
        <v>606.99676919804654</v>
      </c>
      <c r="B9778">
        <v>529.07377517081886</v>
      </c>
      <c r="C9778">
        <v>447.7988504880127</v>
      </c>
      <c r="D9778">
        <v>77.922994027227674</v>
      </c>
      <c r="E9778">
        <v>-77.922994027227674</v>
      </c>
      <c r="F9778">
        <v>-159.19791871003383</v>
      </c>
      <c r="G9778">
        <v>5.1156346033209329E-2</v>
      </c>
      <c r="H9778">
        <v>1029.8491722766612</v>
      </c>
      <c r="I9778">
        <v>4.9779461324214937E-2</v>
      </c>
      <c r="J9778">
        <v>9.7585319757461542E-2</v>
      </c>
      <c r="K9778">
        <v>1.8864728485882281</v>
      </c>
      <c r="L9778">
        <v>70.907418727874756</v>
      </c>
      <c r="M9778">
        <v>4.4224990808856912</v>
      </c>
      <c r="N9778">
        <v>87.647948600196841</v>
      </c>
      <c r="O9778">
        <v>0.79076507687568665</v>
      </c>
      <c r="P9778">
        <v>1.9221299277411563E-2</v>
      </c>
      <c r="Q9778">
        <v>1.7677390575408933E-2</v>
      </c>
      <c r="R9778">
        <v>0.48165650844573976</v>
      </c>
      <c r="S9778">
        <v>462.27373268918166</v>
      </c>
      <c r="T9778">
        <v>35.563868284225464</v>
      </c>
      <c r="U9778">
        <v>0.3970646756887436</v>
      </c>
      <c r="V9778">
        <v>601.56066417694092</v>
      </c>
      <c r="W9778">
        <v>1</v>
      </c>
      <c r="X9778">
        <v>0.39619294166564945</v>
      </c>
      <c r="Y9778">
        <v>554.45207655101296</v>
      </c>
      <c r="Z9778">
        <v>1</v>
      </c>
      <c r="AA9778">
        <v>42.464093061552056</v>
      </c>
      <c r="AB9778">
        <v>59.63598474121094</v>
      </c>
      <c r="AC9778">
        <v>147.45481163263321</v>
      </c>
      <c r="AD9778">
        <v>1.4534073202019063E-2</v>
      </c>
      <c r="AE9778">
        <v>8.1466562237538103</v>
      </c>
      <c r="AF9778">
        <v>0.1826240301132202</v>
      </c>
      <c r="AG9778">
        <v>7.6138463604973668E-4</v>
      </c>
      <c r="AH9778">
        <v>2.4389653193950651E-2</v>
      </c>
      <c r="AI9778">
        <v>13.493633568286896</v>
      </c>
      <c r="AJ9778">
        <v>6.2593219328687706</v>
      </c>
      <c r="AK9778">
        <v>26.394136739373206</v>
      </c>
      <c r="AL9778">
        <v>6.1323620123412272</v>
      </c>
      <c r="AM9778">
        <v>72.635479295253759</v>
      </c>
      <c r="AN9778">
        <v>176.78455856813918</v>
      </c>
      <c r="AO9778">
        <v>4.5806017518043515E-2</v>
      </c>
      <c r="AP9778">
        <v>0.90356149268150343</v>
      </c>
    </row>
    <row r="9779" spans="1:42">
      <c r="A9779">
        <v>342.47433526520751</v>
      </c>
      <c r="B9779">
        <v>282.6916003039068</v>
      </c>
      <c r="C9779">
        <v>554.46567113050992</v>
      </c>
      <c r="D9779">
        <v>-211.9913358653024</v>
      </c>
      <c r="E9779">
        <v>-271.77407082660312</v>
      </c>
      <c r="F9779">
        <v>211.9913358653024</v>
      </c>
      <c r="G9779">
        <v>7.4878997404620007E-2</v>
      </c>
      <c r="H9779">
        <v>1716.3993864005779</v>
      </c>
      <c r="I9779">
        <v>5.0083092749118804E-2</v>
      </c>
      <c r="J9779">
        <v>8.1892050266265864E-2</v>
      </c>
      <c r="K9779">
        <v>1.831413669580221</v>
      </c>
      <c r="L9779">
        <v>17.848502397537231</v>
      </c>
      <c r="M9779">
        <v>11.055115545447714</v>
      </c>
      <c r="N9779">
        <v>59.253864354705819</v>
      </c>
      <c r="O9779">
        <v>0.85943254828453064</v>
      </c>
      <c r="P9779">
        <v>2.3137227641211611E-2</v>
      </c>
      <c r="Q9779">
        <v>1.2567345566219752E-2</v>
      </c>
      <c r="R9779">
        <v>0.45521180152893065</v>
      </c>
      <c r="S9779">
        <v>826.44340270753491</v>
      </c>
      <c r="T9779">
        <v>37.255677580833435</v>
      </c>
      <c r="U9779">
        <v>0.38141529142856601</v>
      </c>
      <c r="V9779">
        <v>515.21663665771484</v>
      </c>
      <c r="W9779">
        <v>1</v>
      </c>
      <c r="X9779">
        <v>0.43828076004981997</v>
      </c>
      <c r="Y9779">
        <v>447.71014396451517</v>
      </c>
      <c r="Z9779">
        <v>1</v>
      </c>
      <c r="AA9779">
        <v>35.601254064493183</v>
      </c>
      <c r="AB9779">
        <v>78.740084045410157</v>
      </c>
      <c r="AC9779">
        <v>94.039224088191986</v>
      </c>
      <c r="AD9779">
        <v>7.3866037222055292E-3</v>
      </c>
      <c r="AE9779">
        <v>8.4539286386127976</v>
      </c>
      <c r="AF9779">
        <v>0.2752519905567169</v>
      </c>
      <c r="AG9779">
        <v>1.2654249928635392E-3</v>
      </c>
      <c r="AH9779">
        <v>1.766823637485504E-2</v>
      </c>
      <c r="AI9779">
        <v>25.537970960140228</v>
      </c>
      <c r="AJ9779">
        <v>2.0410247642941015</v>
      </c>
      <c r="AK9779">
        <v>46.707347797751424</v>
      </c>
      <c r="AL9779">
        <v>6.0514201332475031</v>
      </c>
      <c r="AM9779">
        <v>99.174019443988797</v>
      </c>
      <c r="AN9779">
        <v>144.83549415577909</v>
      </c>
      <c r="AO9779">
        <v>9.9411016821861264E-2</v>
      </c>
      <c r="AP9779">
        <v>0.89041471624374402</v>
      </c>
    </row>
    <row r="9780" spans="1:42">
      <c r="A9780">
        <v>1207.6974344592431</v>
      </c>
      <c r="B9780">
        <v>1028.3974891708729</v>
      </c>
      <c r="C9780">
        <v>739.4031407868008</v>
      </c>
      <c r="D9780">
        <v>179.29994528837028</v>
      </c>
      <c r="E9780">
        <v>-179.29994528837028</v>
      </c>
      <c r="F9780">
        <v>-468.29429367244234</v>
      </c>
      <c r="G9780">
        <v>4.8347393904063701E-2</v>
      </c>
      <c r="H9780">
        <v>770.7351191176972</v>
      </c>
      <c r="I9780">
        <v>3.2456049621105196E-2</v>
      </c>
      <c r="J9780">
        <v>7.9559271574020388E-2</v>
      </c>
      <c r="K9780">
        <v>1.5788630119383336</v>
      </c>
      <c r="L9780">
        <v>26.832995414733887</v>
      </c>
      <c r="M9780">
        <v>195.56418862153458</v>
      </c>
      <c r="N9780">
        <v>170.23114723415378</v>
      </c>
      <c r="O9780">
        <v>0.73553457856178284</v>
      </c>
      <c r="P9780">
        <v>1.7854575157165525E-2</v>
      </c>
      <c r="Q9780">
        <v>4.5580209255218496E-2</v>
      </c>
      <c r="R9780">
        <v>0.38788021564483643</v>
      </c>
      <c r="S9780">
        <v>985.43962213978352</v>
      </c>
      <c r="T9780">
        <v>26.395916938781738</v>
      </c>
      <c r="U9780">
        <v>0.39288238704204559</v>
      </c>
      <c r="V9780">
        <v>541.17519855499268</v>
      </c>
      <c r="W9780">
        <v>1</v>
      </c>
      <c r="X9780">
        <v>0.44200291872024539</v>
      </c>
      <c r="Y9780">
        <v>590.63048913867715</v>
      </c>
      <c r="Z9780">
        <v>1</v>
      </c>
      <c r="AA9780">
        <v>23.933103293600087</v>
      </c>
      <c r="AB9780">
        <v>5.434657470703125</v>
      </c>
      <c r="AC9780">
        <v>42.929597198963165</v>
      </c>
      <c r="AD9780">
        <v>9.2204444428794392E-3</v>
      </c>
      <c r="AE9780">
        <v>6.6811856471015103</v>
      </c>
      <c r="AF9780">
        <v>0.18440915822982787</v>
      </c>
      <c r="AG9780">
        <v>2.2124527456212365E-4</v>
      </c>
      <c r="AH9780">
        <v>5.8572065508365627E-2</v>
      </c>
      <c r="AI9780">
        <v>22.995311319828033</v>
      </c>
      <c r="AJ9780">
        <v>3.515945332947902</v>
      </c>
      <c r="AK9780">
        <v>15.5529579859972</v>
      </c>
      <c r="AL9780">
        <v>5.0609515764139461</v>
      </c>
      <c r="AM9780">
        <v>82.091312301158908</v>
      </c>
      <c r="AN9780">
        <v>595.68000667990896</v>
      </c>
      <c r="AO9780">
        <v>3.8499412655830387E-2</v>
      </c>
      <c r="AP9780">
        <v>0.87256549954414375</v>
      </c>
    </row>
    <row r="9781" spans="1:42">
      <c r="A9781">
        <v>1143.0065374445137</v>
      </c>
      <c r="B9781">
        <v>887.47415852480299</v>
      </c>
      <c r="C9781">
        <v>995.66491152449521</v>
      </c>
      <c r="D9781">
        <v>147.34162592001849</v>
      </c>
      <c r="E9781">
        <v>-255.53237891971071</v>
      </c>
      <c r="F9781">
        <v>-147.34162592001849</v>
      </c>
      <c r="G9781">
        <v>4.4678876914255448E-2</v>
      </c>
      <c r="H9781">
        <v>2226.8699934344481</v>
      </c>
      <c r="I9781">
        <v>3.5194268524646757E-2</v>
      </c>
      <c r="J9781">
        <v>3.9415490150451662E-2</v>
      </c>
      <c r="K9781">
        <v>1.4043167443454265</v>
      </c>
      <c r="L9781">
        <v>22.322186231613159</v>
      </c>
      <c r="M9781">
        <v>56.513545703233646</v>
      </c>
      <c r="N9781">
        <v>173.2234098239899</v>
      </c>
      <c r="O9781">
        <v>0.85834500193595886</v>
      </c>
      <c r="P9781">
        <v>1.8028889920976423E-2</v>
      </c>
      <c r="Q9781">
        <v>3.9456304179297547E-2</v>
      </c>
      <c r="R9781">
        <v>0.42847980499267579</v>
      </c>
      <c r="S9781">
        <v>353.25921555604106</v>
      </c>
      <c r="T9781">
        <v>26.15906298160553</v>
      </c>
      <c r="U9781">
        <v>0.35847226440906527</v>
      </c>
      <c r="V9781">
        <v>526.12366676330566</v>
      </c>
      <c r="W9781">
        <v>1</v>
      </c>
      <c r="X9781">
        <v>0.42717364192008977</v>
      </c>
      <c r="Y9781">
        <v>617.46614679985169</v>
      </c>
      <c r="Z9781">
        <v>1</v>
      </c>
      <c r="AA9781">
        <v>43.849082866792685</v>
      </c>
      <c r="AB9781">
        <v>10.443935485839845</v>
      </c>
      <c r="AC9781">
        <v>114.02320116758347</v>
      </c>
      <c r="AD9781">
        <v>8.2739642542651575E-3</v>
      </c>
      <c r="AE9781">
        <v>3.9165612734957667</v>
      </c>
      <c r="AF9781">
        <v>0.16584603667259215</v>
      </c>
      <c r="AG9781">
        <v>9.1374549528042441E-4</v>
      </c>
      <c r="AH9781">
        <v>4.277900695800781E-3</v>
      </c>
      <c r="AI9781">
        <v>23.169312179088593</v>
      </c>
      <c r="AJ9781">
        <v>15.737450857047547</v>
      </c>
      <c r="AK9781">
        <v>54.268982364535333</v>
      </c>
      <c r="AL9781">
        <v>6.370558953850523</v>
      </c>
      <c r="AM9781">
        <v>85.188253557682032</v>
      </c>
      <c r="AN9781">
        <v>673.1237311330608</v>
      </c>
      <c r="AO9781">
        <v>5.292543780803681E-2</v>
      </c>
      <c r="AP9781">
        <v>0.82266458415985111</v>
      </c>
    </row>
    <row r="9782" spans="1:42">
      <c r="A9782">
        <v>1388.6694865320596</v>
      </c>
      <c r="B9782">
        <v>1744.5191595608721</v>
      </c>
      <c r="C9782">
        <v>996.62885352776323</v>
      </c>
      <c r="D9782">
        <v>-355.8496730288125</v>
      </c>
      <c r="E9782">
        <v>355.8496730288125</v>
      </c>
      <c r="F9782">
        <v>-747.89030603310891</v>
      </c>
      <c r="G9782">
        <v>6.809887101780765E-2</v>
      </c>
      <c r="H9782">
        <v>603.78667225823051</v>
      </c>
      <c r="I9782">
        <v>3.5094967782497405E-2</v>
      </c>
      <c r="J9782">
        <v>8.6505154848098759E-2</v>
      </c>
      <c r="K9782">
        <v>1.9608608294785022</v>
      </c>
      <c r="L9782">
        <v>74.848530292510986</v>
      </c>
      <c r="M9782">
        <v>957.03569791302994</v>
      </c>
      <c r="N9782">
        <v>177.55894508075716</v>
      </c>
      <c r="O9782">
        <v>0.96501973271369934</v>
      </c>
      <c r="P9782">
        <v>2.1242830488416881E-2</v>
      </c>
      <c r="Q9782">
        <v>1.0539956781599255E-2</v>
      </c>
      <c r="R9782">
        <v>0.43805274486541745</v>
      </c>
      <c r="S9782">
        <v>499.86263345663951</v>
      </c>
      <c r="T9782">
        <v>48.264819383621216</v>
      </c>
      <c r="U9782">
        <v>0.40699359357357023</v>
      </c>
      <c r="V9782">
        <v>517.00570583343506</v>
      </c>
      <c r="W9782">
        <v>1</v>
      </c>
      <c r="X9782">
        <v>0.43681821346282956</v>
      </c>
      <c r="Y9782">
        <v>331.24448334603164</v>
      </c>
      <c r="Z9782">
        <v>1</v>
      </c>
      <c r="AA9782">
        <v>43.37181981410027</v>
      </c>
      <c r="AB9782">
        <v>143.20949230957032</v>
      </c>
      <c r="AC9782">
        <v>56.976522505283356</v>
      </c>
      <c r="AD9782">
        <v>5.2229318863306288E-3</v>
      </c>
      <c r="AE9782">
        <v>24.42554174464707</v>
      </c>
      <c r="AF9782">
        <v>0.2477331733703613</v>
      </c>
      <c r="AG9782">
        <v>9.9433229311100368E-4</v>
      </c>
      <c r="AH9782">
        <v>6.5671101927757261E-3</v>
      </c>
      <c r="AI9782">
        <v>7.3055866360664368</v>
      </c>
      <c r="AJ9782">
        <v>0.70039934538234738</v>
      </c>
      <c r="AK9782">
        <v>10.686726399064064</v>
      </c>
      <c r="AL9782">
        <v>6.3361376501007562</v>
      </c>
      <c r="AM9782">
        <v>32.449271619319916</v>
      </c>
      <c r="AN9782">
        <v>112.84197178625968</v>
      </c>
      <c r="AO9782">
        <v>5.3492421746253967E-2</v>
      </c>
      <c r="AP9782">
        <v>0.86619950366020215</v>
      </c>
    </row>
    <row r="9783" spans="1:42">
      <c r="A9783">
        <v>104.41951596976187</v>
      </c>
      <c r="B9783">
        <v>-235.88293588777103</v>
      </c>
      <c r="C9783">
        <v>199.62330152129036</v>
      </c>
      <c r="D9783">
        <v>-95.203785551528483</v>
      </c>
      <c r="E9783">
        <v>-435.50623740906138</v>
      </c>
      <c r="F9783">
        <v>95.203785551528483</v>
      </c>
      <c r="G9783">
        <v>6.1163929547860561E-2</v>
      </c>
      <c r="H9783">
        <v>717.009832563646</v>
      </c>
      <c r="I9783">
        <v>2.816221386194229E-2</v>
      </c>
      <c r="J9783">
        <v>4.7693209648132324E-3</v>
      </c>
      <c r="K9783">
        <v>2.1211897322118283</v>
      </c>
      <c r="L9783">
        <v>56.381860971450806</v>
      </c>
      <c r="M9783">
        <v>7.024456771747114</v>
      </c>
      <c r="N9783">
        <v>29.676606800842286</v>
      </c>
      <c r="O9783">
        <v>0.8056846559047699</v>
      </c>
      <c r="P9783">
        <v>1.2940410666995576E-2</v>
      </c>
      <c r="Q9783">
        <v>1.561847310596042E-2</v>
      </c>
      <c r="R9783">
        <v>0.45609580039978026</v>
      </c>
      <c r="S9783">
        <v>717.15259007366808</v>
      </c>
      <c r="T9783">
        <v>42.160245776176453</v>
      </c>
      <c r="U9783">
        <v>0.29074198305606846</v>
      </c>
      <c r="V9783">
        <v>502.13460922241211</v>
      </c>
      <c r="W9783">
        <v>1</v>
      </c>
      <c r="X9783">
        <v>0.42668957829475407</v>
      </c>
      <c r="Y9783">
        <v>311.05820212859106</v>
      </c>
      <c r="Z9783">
        <v>1</v>
      </c>
      <c r="AA9783">
        <v>36.126009124536516</v>
      </c>
      <c r="AB9783">
        <v>43.512995910644534</v>
      </c>
      <c r="AC9783">
        <v>25.802432000637054</v>
      </c>
      <c r="AD9783">
        <v>2.5301419771634618E-3</v>
      </c>
      <c r="AE9783">
        <v>16.115553664063992</v>
      </c>
      <c r="AF9783">
        <v>0.2275996363162994</v>
      </c>
      <c r="AG9783">
        <v>4.2000571524427154E-5</v>
      </c>
      <c r="AH9783">
        <v>2.7624254393577574E-2</v>
      </c>
      <c r="AI9783">
        <v>14.353910386562347</v>
      </c>
      <c r="AJ9783">
        <v>13.393585614450075</v>
      </c>
      <c r="AK9783">
        <v>8.8192185777425767</v>
      </c>
      <c r="AL9783">
        <v>5.6648079386531975</v>
      </c>
      <c r="AM9783">
        <v>43.79652682542801</v>
      </c>
      <c r="AN9783">
        <v>825.77730053461119</v>
      </c>
      <c r="AO9783">
        <v>7.021743905544281E-2</v>
      </c>
      <c r="AP9783">
        <v>0.83098579454422006</v>
      </c>
    </row>
    <row r="9784" spans="1:42">
      <c r="A9784">
        <v>184.69937136350205</v>
      </c>
      <c r="B9784">
        <v>122.23209524753298</v>
      </c>
      <c r="C9784">
        <v>845.30427049510251</v>
      </c>
      <c r="D9784">
        <v>-660.6048991316004</v>
      </c>
      <c r="E9784">
        <v>-723.07217524756948</v>
      </c>
      <c r="F9784">
        <v>660.6048991316004</v>
      </c>
      <c r="G9784">
        <v>1.7952147960058401E-3</v>
      </c>
      <c r="H9784">
        <v>3177.3847914112671</v>
      </c>
      <c r="I9784">
        <v>2.751951903104782E-2</v>
      </c>
      <c r="J9784">
        <v>4.6796626806259158E-2</v>
      </c>
      <c r="K9784">
        <v>1.9756533434450625</v>
      </c>
      <c r="L9784">
        <v>43.000288009643555</v>
      </c>
      <c r="M9784">
        <v>277.425250278389</v>
      </c>
      <c r="N9784">
        <v>19.16063383922577</v>
      </c>
      <c r="O9784">
        <v>0.73547664284706116</v>
      </c>
      <c r="P9784">
        <v>1.2307424863179523E-2</v>
      </c>
      <c r="Q9784">
        <v>4.1528475602467849E-2</v>
      </c>
      <c r="R9784">
        <v>0.40413454532623294</v>
      </c>
      <c r="S9784">
        <v>522.1657803957886</v>
      </c>
      <c r="T9784">
        <v>39.221417903900146</v>
      </c>
      <c r="U9784">
        <v>0.4387861126661301</v>
      </c>
      <c r="V9784">
        <v>593.71283054351807</v>
      </c>
      <c r="W9784">
        <v>1</v>
      </c>
      <c r="X9784">
        <v>0.30154275655746465</v>
      </c>
      <c r="Y9784">
        <v>596.64316259446036</v>
      </c>
      <c r="Z9784">
        <v>1</v>
      </c>
      <c r="AA9784">
        <v>37.614391167974475</v>
      </c>
      <c r="AB9784">
        <v>44.992958007812504</v>
      </c>
      <c r="AC9784">
        <v>167.43219643831253</v>
      </c>
      <c r="AD9784">
        <v>1.2010853107158954E-2</v>
      </c>
      <c r="AE9784">
        <v>3.7178194961275759</v>
      </c>
      <c r="AF9784">
        <v>-4.5956969261169468E-3</v>
      </c>
      <c r="AG9784">
        <v>3.3340037796282496E-4</v>
      </c>
      <c r="AH9784">
        <v>8.4180916905403132E-3</v>
      </c>
      <c r="AI9784">
        <v>17.640585005283356</v>
      </c>
      <c r="AJ9784">
        <v>8.8070955826236244</v>
      </c>
      <c r="AK9784">
        <v>47.133978965878484</v>
      </c>
      <c r="AL9784">
        <v>2.8873862784192039</v>
      </c>
      <c r="AM9784">
        <v>29.165204417705539</v>
      </c>
      <c r="AN9784">
        <v>393.69457730171354</v>
      </c>
      <c r="AO9784">
        <v>7.8088145375251772E-2</v>
      </c>
      <c r="AP9784">
        <v>0.86096289467811593</v>
      </c>
    </row>
    <row r="9785" spans="1:42">
      <c r="A9785">
        <v>1034.9188707553958</v>
      </c>
      <c r="B9785">
        <v>711.99589306766609</v>
      </c>
      <c r="C9785">
        <v>748.32571720191061</v>
      </c>
      <c r="D9785">
        <v>286.59315355348519</v>
      </c>
      <c r="E9785">
        <v>-322.92297768772971</v>
      </c>
      <c r="F9785">
        <v>-286.59315355348519</v>
      </c>
      <c r="G9785">
        <v>1.0738880153943302E-2</v>
      </c>
      <c r="H9785">
        <v>1358.130121378018</v>
      </c>
      <c r="I9785">
        <v>5.8685720264911652E-2</v>
      </c>
      <c r="J9785">
        <v>6.6207082748413082E-2</v>
      </c>
      <c r="K9785">
        <v>1.7354105445563792</v>
      </c>
      <c r="L9785">
        <v>58.303283452987671</v>
      </c>
      <c r="M9785">
        <v>14.130073648821762</v>
      </c>
      <c r="N9785">
        <v>131.94316807823185</v>
      </c>
      <c r="O9785">
        <v>0.94916269183158875</v>
      </c>
      <c r="P9785">
        <v>3.778609540727403E-3</v>
      </c>
      <c r="Q9785">
        <v>1.5668489933013913E-2</v>
      </c>
      <c r="R9785">
        <v>0.42539133071899415</v>
      </c>
      <c r="S9785">
        <v>524.22451507114488</v>
      </c>
      <c r="T9785">
        <v>39.630869030952454</v>
      </c>
      <c r="U9785">
        <v>0.43966792881488803</v>
      </c>
      <c r="V9785">
        <v>483.00776481628418</v>
      </c>
      <c r="W9785">
        <v>1</v>
      </c>
      <c r="X9785">
        <v>0.33722957015037536</v>
      </c>
      <c r="Y9785">
        <v>290.94947383195739</v>
      </c>
      <c r="Z9785">
        <v>1</v>
      </c>
      <c r="AA9785">
        <v>38.006138492021563</v>
      </c>
      <c r="AB9785">
        <v>141.77148406982423</v>
      </c>
      <c r="AC9785">
        <v>123.4610840678215</v>
      </c>
      <c r="AD9785">
        <v>1.437472155970386E-2</v>
      </c>
      <c r="AE9785">
        <v>18.566785499972138</v>
      </c>
      <c r="AF9785">
        <v>-1.3197537660598755E-2</v>
      </c>
      <c r="AG9785">
        <v>5.226782983491202E-4</v>
      </c>
      <c r="AH9785">
        <v>1.0174381208419798E-2</v>
      </c>
      <c r="AI9785">
        <v>10.232207477092743</v>
      </c>
      <c r="AJ9785">
        <v>11.101881158563538</v>
      </c>
      <c r="AK9785">
        <v>44.449811198115349</v>
      </c>
      <c r="AL9785">
        <v>6.1746484929426302</v>
      </c>
      <c r="AM9785">
        <v>94.168651258945459</v>
      </c>
      <c r="AN9785">
        <v>808.88274544406977</v>
      </c>
      <c r="AO9785">
        <v>9.1249300837516784E-2</v>
      </c>
      <c r="AP9785">
        <v>0.81173222923278809</v>
      </c>
    </row>
    <row r="9786" spans="1:42">
      <c r="A9786">
        <v>949.67973298929553</v>
      </c>
      <c r="B9786">
        <v>854.90936672525436</v>
      </c>
      <c r="C9786">
        <v>1424.8345685731724</v>
      </c>
      <c r="D9786">
        <v>-475.15483558387689</v>
      </c>
      <c r="E9786">
        <v>-569.92520184791806</v>
      </c>
      <c r="F9786">
        <v>475.15483558387689</v>
      </c>
      <c r="G9786">
        <v>3.1864601125851662E-2</v>
      </c>
      <c r="H9786">
        <v>4280.8091520069447</v>
      </c>
      <c r="I9786">
        <v>1.8620389401912688E-2</v>
      </c>
      <c r="J9786">
        <v>3.6731172800064091E-2</v>
      </c>
      <c r="K9786">
        <v>1.5107925374805926</v>
      </c>
      <c r="L9786">
        <v>78.504455089569092</v>
      </c>
      <c r="M9786">
        <v>48.751171874520068</v>
      </c>
      <c r="N9786">
        <v>172.8664161462784</v>
      </c>
      <c r="O9786">
        <v>0.74896219372749329</v>
      </c>
      <c r="P9786">
        <v>5.1854296790228944E-3</v>
      </c>
      <c r="Q9786">
        <v>3.3112226221296517E-2</v>
      </c>
      <c r="R9786">
        <v>0.40929700374603273</v>
      </c>
      <c r="S9786">
        <v>1037.9140327152029</v>
      </c>
      <c r="T9786">
        <v>45.83706259727478</v>
      </c>
      <c r="U9786">
        <v>0.31382940232753753</v>
      </c>
      <c r="V9786">
        <v>649.4337797164917</v>
      </c>
      <c r="W9786">
        <v>1</v>
      </c>
      <c r="X9786">
        <v>0.4001761817932129</v>
      </c>
      <c r="Y9786">
        <v>607.23280669005908</v>
      </c>
      <c r="Z9786">
        <v>1</v>
      </c>
      <c r="AA9786">
        <v>25.647886993894584</v>
      </c>
      <c r="AB9786">
        <v>6.7190233154296877</v>
      </c>
      <c r="AC9786">
        <v>113.04631382226944</v>
      </c>
      <c r="AD9786">
        <v>1.3051923116048178E-2</v>
      </c>
      <c r="AE9786">
        <v>56.328198967159267</v>
      </c>
      <c r="AF9786">
        <v>3.170228004455565E-3</v>
      </c>
      <c r="AG9786">
        <v>5.5503476709612222E-5</v>
      </c>
      <c r="AH9786">
        <v>2.3824857413768767E-2</v>
      </c>
      <c r="AI9786">
        <v>6.0220959782600403</v>
      </c>
      <c r="AJ9786">
        <v>4.247529467128329</v>
      </c>
      <c r="AK9786">
        <v>52.864805408120155</v>
      </c>
      <c r="AL9786">
        <v>4.064467151659116</v>
      </c>
      <c r="AM9786">
        <v>54.572106301784515</v>
      </c>
      <c r="AN9786">
        <v>257.53650411628274</v>
      </c>
      <c r="AO9786">
        <v>6.0056481003761292E-2</v>
      </c>
      <c r="AP9786">
        <v>0.89477498412132273</v>
      </c>
    </row>
    <row r="9787" spans="1:42">
      <c r="A9787">
        <v>864.38026902850493</v>
      </c>
      <c r="B9787">
        <v>2152.418333931656</v>
      </c>
      <c r="C9787">
        <v>1832.7331455178187</v>
      </c>
      <c r="D9787">
        <v>-1288.0380649031511</v>
      </c>
      <c r="E9787">
        <v>319.6851884138373</v>
      </c>
      <c r="F9787">
        <v>-319.6851884138373</v>
      </c>
      <c r="G9787">
        <v>4.9282110829863262E-3</v>
      </c>
      <c r="H9787">
        <v>2077.2388533631593</v>
      </c>
      <c r="I9787">
        <v>4.1195024549961087E-2</v>
      </c>
      <c r="J9787">
        <v>6.6546768665313727E-2</v>
      </c>
      <c r="K9787">
        <v>1.4207040654122829</v>
      </c>
      <c r="L9787">
        <v>47.641507387161255</v>
      </c>
      <c r="M9787">
        <v>3613.14181145256</v>
      </c>
      <c r="N9787">
        <v>131.72400488662723</v>
      </c>
      <c r="O9787">
        <v>0.86119732260704041</v>
      </c>
      <c r="P9787">
        <v>1.1225045786963567E-2</v>
      </c>
      <c r="Q9787">
        <v>1.26836658583747E-2</v>
      </c>
      <c r="R9787">
        <v>0.39959637641906737</v>
      </c>
      <c r="S9787">
        <v>618.79303215944583</v>
      </c>
      <c r="T9787">
        <v>27.752146124839783</v>
      </c>
      <c r="U9787">
        <v>0.28857834875583649</v>
      </c>
      <c r="V9787">
        <v>454.79049682617188</v>
      </c>
      <c r="W9787">
        <v>1</v>
      </c>
      <c r="X9787">
        <v>0.32830594658851625</v>
      </c>
      <c r="Y9787">
        <v>586.92667549841599</v>
      </c>
      <c r="Z9787">
        <v>1</v>
      </c>
      <c r="AA9787">
        <v>37.613686467294698</v>
      </c>
      <c r="AB9787">
        <v>132.70111871337892</v>
      </c>
      <c r="AC9787">
        <v>58.67609828710556</v>
      </c>
      <c r="AD9787">
        <v>1.350004408094618E-2</v>
      </c>
      <c r="AE9787">
        <v>15.843996767966418</v>
      </c>
      <c r="AF9787">
        <v>-2.5507342815399188E-3</v>
      </c>
      <c r="AG9787">
        <v>1.023773358326029E-3</v>
      </c>
      <c r="AH9787">
        <v>5.579175159931183E-2</v>
      </c>
      <c r="AI9787">
        <v>19.820621907711029</v>
      </c>
      <c r="AJ9787">
        <v>12.66472670834494</v>
      </c>
      <c r="AK9787">
        <v>58.870239595770833</v>
      </c>
      <c r="AL9787">
        <v>6.289450320709201</v>
      </c>
      <c r="AM9787">
        <v>100.14377480745316</v>
      </c>
      <c r="AN9787">
        <v>565.17113210684079</v>
      </c>
      <c r="AO9787">
        <v>6.0934475302696231E-2</v>
      </c>
      <c r="AP9787">
        <v>0.874787066936493</v>
      </c>
    </row>
    <row r="9788" spans="1:42">
      <c r="A9788">
        <v>350.12289197551092</v>
      </c>
      <c r="B9788">
        <v>317.40871921288885</v>
      </c>
      <c r="C9788">
        <v>340.89400638767052</v>
      </c>
      <c r="D9788">
        <v>9.2288855878404092</v>
      </c>
      <c r="E9788">
        <v>-32.71417276262207</v>
      </c>
      <c r="F9788">
        <v>-9.2288855878404092</v>
      </c>
      <c r="G9788">
        <v>6.5567955520634644E-2</v>
      </c>
      <c r="H9788">
        <v>117.50299813732242</v>
      </c>
      <c r="I9788">
        <v>4.2996272742748254E-2</v>
      </c>
      <c r="J9788">
        <v>5.6936356306076047E-2</v>
      </c>
      <c r="K9788">
        <v>1.7791156491339204</v>
      </c>
      <c r="L9788">
        <v>18.840889930725098</v>
      </c>
      <c r="M9788">
        <v>660.69984664990909</v>
      </c>
      <c r="N9788">
        <v>26.51668057613373</v>
      </c>
      <c r="O9788">
        <v>0.94239655137062073</v>
      </c>
      <c r="P9788">
        <v>4.3754614724053273E-3</v>
      </c>
      <c r="Q9788">
        <v>3.1910620530446368E-2</v>
      </c>
      <c r="R9788">
        <v>0.49479744434356687</v>
      </c>
      <c r="S9788">
        <v>353.79960649642265</v>
      </c>
      <c r="T9788">
        <v>36.094236373901367</v>
      </c>
      <c r="U9788">
        <v>0.44090581119060518</v>
      </c>
      <c r="V9788">
        <v>503.90732288360596</v>
      </c>
      <c r="W9788">
        <v>1</v>
      </c>
      <c r="X9788">
        <v>0.30997007608413696</v>
      </c>
      <c r="Y9788">
        <v>372.55027758003638</v>
      </c>
      <c r="Z9788">
        <v>1</v>
      </c>
      <c r="AA9788">
        <v>24.140345524282463</v>
      </c>
      <c r="AB9788">
        <v>172.88715698242189</v>
      </c>
      <c r="AC9788">
        <v>85.278530418872833</v>
      </c>
      <c r="AD9788">
        <v>8.7609723082974419E-3</v>
      </c>
      <c r="AE9788">
        <v>7.4498934859607084</v>
      </c>
      <c r="AF9788">
        <v>0.2373743319511413</v>
      </c>
      <c r="AG9788">
        <v>1.3485515650135257E-3</v>
      </c>
      <c r="AH9788">
        <v>3.5242235243320465E-2</v>
      </c>
      <c r="AI9788">
        <v>20.98069816827774</v>
      </c>
      <c r="AJ9788">
        <v>3.3316050858232118</v>
      </c>
      <c r="AK9788">
        <v>2.5125669318437578</v>
      </c>
      <c r="AL9788">
        <v>7.04613233575812</v>
      </c>
      <c r="AM9788">
        <v>63.401996314525604</v>
      </c>
      <c r="AN9788">
        <v>703.78546314448931</v>
      </c>
      <c r="AO9788">
        <v>4.0477872967720034E-2</v>
      </c>
      <c r="AP9788">
        <v>0.81806875538825996</v>
      </c>
    </row>
    <row r="9789" spans="1:42">
      <c r="A9789">
        <v>1400.9373588611388</v>
      </c>
      <c r="B9789">
        <v>1220.7259761069936</v>
      </c>
      <c r="C9789">
        <v>692.63354256431251</v>
      </c>
      <c r="D9789">
        <v>180.21138275414523</v>
      </c>
      <c r="E9789">
        <v>-180.21138275414523</v>
      </c>
      <c r="F9789">
        <v>-708.30381629682631</v>
      </c>
      <c r="G9789">
        <v>5.5422214151835111E-2</v>
      </c>
      <c r="H9789">
        <v>597.05559526709703</v>
      </c>
      <c r="I9789">
        <v>5.9617433845996853E-2</v>
      </c>
      <c r="J9789">
        <v>2.8827075004577637E-2</v>
      </c>
      <c r="K9789">
        <v>1.0731249639689922</v>
      </c>
      <c r="L9789">
        <v>65.074633359909058</v>
      </c>
      <c r="M9789">
        <v>23.2100706872322</v>
      </c>
      <c r="N9789">
        <v>189.06510189399722</v>
      </c>
      <c r="O9789">
        <v>0.54047629237174988</v>
      </c>
      <c r="P9789">
        <v>1.9270740456051292E-2</v>
      </c>
      <c r="Q9789">
        <v>1.1440096802181665E-2</v>
      </c>
      <c r="R9789">
        <v>0.43971435546874998</v>
      </c>
      <c r="S9789">
        <v>1033.0351360235277</v>
      </c>
      <c r="T9789">
        <v>36.53048574924469</v>
      </c>
      <c r="U9789">
        <v>0.42596750557422636</v>
      </c>
      <c r="V9789">
        <v>502.9442310333252</v>
      </c>
      <c r="W9789">
        <v>1</v>
      </c>
      <c r="X9789">
        <v>0.30994861483573916</v>
      </c>
      <c r="Y9789">
        <v>633.55360883705544</v>
      </c>
      <c r="Z9789">
        <v>1</v>
      </c>
      <c r="AA9789">
        <v>33.779885892152791</v>
      </c>
      <c r="AB9789">
        <v>83.369118591308606</v>
      </c>
      <c r="AC9789">
        <v>166.88906401395798</v>
      </c>
      <c r="AD9789">
        <v>1.4430181389181024E-2</v>
      </c>
      <c r="AE9789">
        <v>56.64906972567924</v>
      </c>
      <c r="AF9789">
        <v>-9.8538744449615488E-3</v>
      </c>
      <c r="AG9789">
        <v>8.771542218167903E-4</v>
      </c>
      <c r="AH9789">
        <v>1.422160243988037E-3</v>
      </c>
      <c r="AI9789">
        <v>11.339673697948456</v>
      </c>
      <c r="AJ9789">
        <v>3.6668690929588865</v>
      </c>
      <c r="AK9789">
        <v>32.263176500201226</v>
      </c>
      <c r="AL9789">
        <v>4.8164739778298218</v>
      </c>
      <c r="AM9789">
        <v>86.927256357669833</v>
      </c>
      <c r="AN9789">
        <v>435.67147934185851</v>
      </c>
      <c r="AO9789">
        <v>3.2731336474418643E-2</v>
      </c>
      <c r="AP9789">
        <v>0.87340653324127204</v>
      </c>
    </row>
    <row r="9790" spans="1:42">
      <c r="A9790">
        <v>1472.2390611831984</v>
      </c>
      <c r="B9790">
        <v>1293.8361401529885</v>
      </c>
      <c r="C9790">
        <v>564.7368292561581</v>
      </c>
      <c r="D9790">
        <v>178.40292103020988</v>
      </c>
      <c r="E9790">
        <v>-178.40292103020988</v>
      </c>
      <c r="F9790">
        <v>-907.50223192704027</v>
      </c>
      <c r="G9790">
        <v>6.0696999356314466E-2</v>
      </c>
      <c r="H9790">
        <v>67.444257131614535</v>
      </c>
      <c r="I9790">
        <v>2.3844495713710785E-2</v>
      </c>
      <c r="J9790">
        <v>4.7276068925857548E-2</v>
      </c>
      <c r="K9790">
        <v>1.3462904823601245</v>
      </c>
      <c r="L9790">
        <v>40.346872806549072</v>
      </c>
      <c r="M9790">
        <v>74.359603565983051</v>
      </c>
      <c r="N9790">
        <v>197.22927664051059</v>
      </c>
      <c r="O9790">
        <v>0.90162566304206848</v>
      </c>
      <c r="P9790">
        <v>1.6883515252007375E-2</v>
      </c>
      <c r="Q9790">
        <v>2.2387688477834063E-2</v>
      </c>
      <c r="R9790">
        <v>0.45685412883758547</v>
      </c>
      <c r="S9790">
        <v>324.90760640674341</v>
      </c>
      <c r="T9790">
        <v>43.527179956436157</v>
      </c>
      <c r="U9790">
        <v>0.40154182851314546</v>
      </c>
      <c r="V9790">
        <v>496.59879207611084</v>
      </c>
      <c r="W9790">
        <v>1</v>
      </c>
      <c r="X9790">
        <v>0.35408422946929935</v>
      </c>
      <c r="Y9790">
        <v>671.62679957937212</v>
      </c>
      <c r="Z9790">
        <v>1</v>
      </c>
      <c r="AA9790">
        <v>26.125421085309988</v>
      </c>
      <c r="AB9790">
        <v>56.362327758789064</v>
      </c>
      <c r="AC9790">
        <v>63.845337927341461</v>
      </c>
      <c r="AD9790">
        <v>8.1666131304879465E-3</v>
      </c>
      <c r="AE9790">
        <v>1.2538834900193441</v>
      </c>
      <c r="AF9790">
        <v>0.22511195182800289</v>
      </c>
      <c r="AG9790">
        <v>1.2876429633943639E-3</v>
      </c>
      <c r="AH9790">
        <v>2.6353471028804778E-2</v>
      </c>
      <c r="AI9790">
        <v>9.5088842511177063</v>
      </c>
      <c r="AJ9790">
        <v>8.9194198099173896</v>
      </c>
      <c r="AK9790">
        <v>24.313114977478982</v>
      </c>
      <c r="AL9790">
        <v>-0.20013721367200432</v>
      </c>
      <c r="AM9790">
        <v>100.45779193639756</v>
      </c>
      <c r="AN9790">
        <v>466.1314678743849</v>
      </c>
      <c r="AO9790">
        <v>7.2087062478065483E-2</v>
      </c>
      <c r="AP9790">
        <v>0.90038461375236523</v>
      </c>
    </row>
    <row r="9791" spans="1:42">
      <c r="A9791">
        <v>989.82054108247905</v>
      </c>
      <c r="B9791">
        <v>2230.4162465887066</v>
      </c>
      <c r="C9791">
        <v>1896.6415976507321</v>
      </c>
      <c r="D9791">
        <v>-1240.5957055062277</v>
      </c>
      <c r="E9791">
        <v>333.77464893797446</v>
      </c>
      <c r="F9791">
        <v>-333.77464893797446</v>
      </c>
      <c r="G9791">
        <v>1.9469129179065445E-2</v>
      </c>
      <c r="H9791">
        <v>2747.7847339999321</v>
      </c>
      <c r="I9791">
        <v>3.3392950594425201E-2</v>
      </c>
      <c r="J9791">
        <v>7.8463651180267338E-2</v>
      </c>
      <c r="K9791">
        <v>1.86866550707221</v>
      </c>
      <c r="L9791">
        <v>59.747558832168579</v>
      </c>
      <c r="M9791">
        <v>3280.0880479291109</v>
      </c>
      <c r="N9791">
        <v>132.97579220581056</v>
      </c>
      <c r="O9791">
        <v>0.63851937651634216</v>
      </c>
      <c r="P9791">
        <v>1.3862009737226696E-2</v>
      </c>
      <c r="Q9791">
        <v>4.9821078512403694E-3</v>
      </c>
      <c r="R9791">
        <v>0.456397123336792</v>
      </c>
      <c r="S9791">
        <v>731.67045770515301</v>
      </c>
      <c r="T9791">
        <v>39.063116908073425</v>
      </c>
      <c r="U9791">
        <v>0.39127692759037019</v>
      </c>
      <c r="V9791">
        <v>615.46945571899414</v>
      </c>
      <c r="W9791">
        <v>1</v>
      </c>
      <c r="X9791">
        <v>0.2966113102436066</v>
      </c>
      <c r="Y9791">
        <v>350.16325121130211</v>
      </c>
      <c r="Z9791">
        <v>1</v>
      </c>
      <c r="AA9791">
        <v>46.305934452142722</v>
      </c>
      <c r="AB9791">
        <v>17.796202453613283</v>
      </c>
      <c r="AC9791">
        <v>37.228094041347504</v>
      </c>
      <c r="AD9791">
        <v>1.5196149777143429E-2</v>
      </c>
      <c r="AE9791">
        <v>8.2720363356998483</v>
      </c>
      <c r="AF9791">
        <v>7.3516699075698841E-2</v>
      </c>
      <c r="AG9791">
        <v>1.8542411885083673E-4</v>
      </c>
      <c r="AH9791">
        <v>2.0546635389327998E-3</v>
      </c>
      <c r="AI9791">
        <v>29.792109429836273</v>
      </c>
      <c r="AJ9791">
        <v>15.647903716351321</v>
      </c>
      <c r="AK9791">
        <v>47.887456750273707</v>
      </c>
      <c r="AL9791">
        <v>5.8508990309111661</v>
      </c>
      <c r="AM9791">
        <v>59.737540733814242</v>
      </c>
      <c r="AN9791">
        <v>521.27323893374273</v>
      </c>
      <c r="AO9791">
        <v>5.7736930251121518E-2</v>
      </c>
      <c r="AP9791">
        <v>0.90756365060806288</v>
      </c>
    </row>
    <row r="9792" spans="1:42">
      <c r="A9792">
        <v>127.17490216174502</v>
      </c>
      <c r="B9792">
        <v>4.8013941018887749</v>
      </c>
      <c r="C9792">
        <v>299.58235752392056</v>
      </c>
      <c r="D9792">
        <v>-172.40745536217554</v>
      </c>
      <c r="E9792">
        <v>-294.78096342203179</v>
      </c>
      <c r="F9792">
        <v>172.40745536217554</v>
      </c>
      <c r="G9792">
        <v>0.10685810236755762</v>
      </c>
      <c r="H9792">
        <v>724.16900891828595</v>
      </c>
      <c r="I9792">
        <v>5.2101642787456513E-2</v>
      </c>
      <c r="J9792">
        <v>3.4256780385971068E-2</v>
      </c>
      <c r="K9792">
        <v>1.7357857200205324</v>
      </c>
      <c r="L9792">
        <v>64.310855865478516</v>
      </c>
      <c r="M9792">
        <v>375.56465932082739</v>
      </c>
      <c r="N9792">
        <v>30.802389788627629</v>
      </c>
      <c r="O9792">
        <v>0.90048375725746155</v>
      </c>
      <c r="P9792">
        <v>2.3146575609842932E-2</v>
      </c>
      <c r="Q9792">
        <v>7.0881891780429406E-3</v>
      </c>
      <c r="R9792">
        <v>0.43352125644683837</v>
      </c>
      <c r="S9792">
        <v>616.81775000267635</v>
      </c>
      <c r="T9792">
        <v>42.6125168800354</v>
      </c>
      <c r="U9792">
        <v>0.30203933417797091</v>
      </c>
      <c r="V9792">
        <v>514.82508182525635</v>
      </c>
      <c r="W9792">
        <v>1</v>
      </c>
      <c r="X9792">
        <v>0.28674288511276247</v>
      </c>
      <c r="Y9792">
        <v>624.64211406773813</v>
      </c>
      <c r="Z9792">
        <v>1</v>
      </c>
      <c r="AA9792">
        <v>42.843631596899037</v>
      </c>
      <c r="AB9792">
        <v>33.85500439453125</v>
      </c>
      <c r="AC9792">
        <v>71.016938984394073</v>
      </c>
      <c r="AD9792">
        <v>1.0321496490739348E-2</v>
      </c>
      <c r="AE9792">
        <v>93.260264097206331</v>
      </c>
      <c r="AF9792">
        <v>0.29688662767410279</v>
      </c>
      <c r="AG9792">
        <v>6.3591528430049355E-4</v>
      </c>
      <c r="AH9792">
        <v>3.5418666088581088E-2</v>
      </c>
      <c r="AI9792">
        <v>25.264185965061188</v>
      </c>
      <c r="AJ9792">
        <v>10.678985142149628</v>
      </c>
      <c r="AK9792">
        <v>20.421509969830513</v>
      </c>
      <c r="AL9792">
        <v>5.6526587635765262</v>
      </c>
      <c r="AM9792">
        <v>86.03518408536911</v>
      </c>
      <c r="AN9792">
        <v>667.32675005382475</v>
      </c>
      <c r="AO9792">
        <v>7.9116837620735167E-2</v>
      </c>
      <c r="AP9792">
        <v>0.81446413636207582</v>
      </c>
    </row>
    <row r="9793" spans="1:42">
      <c r="A9793">
        <v>1029.1626773694593</v>
      </c>
      <c r="B9793">
        <v>1328.2719012549867</v>
      </c>
      <c r="C9793">
        <v>999.11432801172396</v>
      </c>
      <c r="D9793">
        <v>-299.1092238855274</v>
      </c>
      <c r="E9793">
        <v>299.1092238855274</v>
      </c>
      <c r="F9793">
        <v>-329.15757324326273</v>
      </c>
      <c r="G9793">
        <v>1.6674510306006401E-2</v>
      </c>
      <c r="H9793">
        <v>1304.5616674166361</v>
      </c>
      <c r="I9793">
        <v>2.4739897549152373E-2</v>
      </c>
      <c r="J9793">
        <v>7.3905349731445316E-2</v>
      </c>
      <c r="K9793">
        <v>2.1456883717238902</v>
      </c>
      <c r="L9793">
        <v>74.115728139877319</v>
      </c>
      <c r="M9793">
        <v>1001.2397473322727</v>
      </c>
      <c r="N9793">
        <v>166.27543236503604</v>
      </c>
      <c r="O9793">
        <v>0.81124088168144226</v>
      </c>
      <c r="P9793">
        <v>3.8796316252814392E-3</v>
      </c>
      <c r="Q9793">
        <v>3.7191697703467468E-2</v>
      </c>
      <c r="R9793">
        <v>0.45181997299194337</v>
      </c>
      <c r="S9793">
        <v>1011.6995872052896</v>
      </c>
      <c r="T9793">
        <v>30.053713917732239</v>
      </c>
      <c r="U9793">
        <v>0.30317665874958039</v>
      </c>
      <c r="V9793">
        <v>536.03072166442871</v>
      </c>
      <c r="W9793">
        <v>1</v>
      </c>
      <c r="X9793">
        <v>0.30357784628868106</v>
      </c>
      <c r="Y9793">
        <v>487.76430496793159</v>
      </c>
      <c r="Z9793">
        <v>1</v>
      </c>
      <c r="AA9793">
        <v>37.806702176561359</v>
      </c>
      <c r="AB9793">
        <v>29.46058905029297</v>
      </c>
      <c r="AC9793">
        <v>101.17969959974289</v>
      </c>
      <c r="AD9793">
        <v>7.8059954520983575E-3</v>
      </c>
      <c r="AE9793">
        <v>21.115113722100972</v>
      </c>
      <c r="AF9793">
        <v>3.8108471632003774E-2</v>
      </c>
      <c r="AG9793">
        <v>2.7073712101166901E-4</v>
      </c>
      <c r="AH9793">
        <v>5.2457517099380492E-2</v>
      </c>
      <c r="AI9793">
        <v>20.791027247905731</v>
      </c>
      <c r="AJ9793">
        <v>12.962822615691831</v>
      </c>
      <c r="AK9793">
        <v>14.42854604423046</v>
      </c>
      <c r="AL9793">
        <v>5.4191114609061763</v>
      </c>
      <c r="AM9793">
        <v>110.40303369760514</v>
      </c>
      <c r="AN9793">
        <v>230.01605445632936</v>
      </c>
      <c r="AO9793">
        <v>9.3280724406242368E-2</v>
      </c>
      <c r="AP9793">
        <v>0.91279198837280284</v>
      </c>
    </row>
    <row r="9794" spans="1:42">
      <c r="A9794">
        <v>1056.5712609316447</v>
      </c>
      <c r="B9794">
        <v>1449.829729802663</v>
      </c>
      <c r="C9794">
        <v>956.70934480590313</v>
      </c>
      <c r="D9794">
        <v>-393.25846887101829</v>
      </c>
      <c r="E9794">
        <v>393.25846887101829</v>
      </c>
      <c r="F9794">
        <v>-493.12038499675987</v>
      </c>
      <c r="G9794">
        <v>7.5197439305686176E-2</v>
      </c>
      <c r="H9794">
        <v>1414.0639703166285</v>
      </c>
      <c r="I9794">
        <v>4.6834181249141689E-2</v>
      </c>
      <c r="J9794">
        <v>9.2933788537979123E-2</v>
      </c>
      <c r="K9794">
        <v>1.7150662363827227</v>
      </c>
      <c r="L9794">
        <v>20.566213130950928</v>
      </c>
      <c r="M9794">
        <v>1635.066315256317</v>
      </c>
      <c r="N9794">
        <v>201.75061640720369</v>
      </c>
      <c r="O9794">
        <v>0.56485584378242493</v>
      </c>
      <c r="P9794">
        <v>9.5622783237033404E-4</v>
      </c>
      <c r="Q9794">
        <v>4.4292775789896641E-3</v>
      </c>
      <c r="R9794">
        <v>0.44156396389007568</v>
      </c>
      <c r="S9794">
        <v>922.82501290542587</v>
      </c>
      <c r="T9794">
        <v>30.409878492355347</v>
      </c>
      <c r="U9794">
        <v>0.29800684869289401</v>
      </c>
      <c r="V9794">
        <v>471.87964916229248</v>
      </c>
      <c r="W9794">
        <v>1</v>
      </c>
      <c r="X9794">
        <v>0.40089098930358891</v>
      </c>
      <c r="Y9794">
        <v>396.17740161934194</v>
      </c>
      <c r="Z9794">
        <v>1</v>
      </c>
      <c r="AA9794">
        <v>6.639086072721482</v>
      </c>
      <c r="AB9794">
        <v>75.449155639648438</v>
      </c>
      <c r="AC9794">
        <v>119.66412216424942</v>
      </c>
      <c r="AD9794">
        <v>2.8065852629832735E-3</v>
      </c>
      <c r="AE9794">
        <v>1.1490024993886321</v>
      </c>
      <c r="AF9794">
        <v>0.27176635265350335</v>
      </c>
      <c r="AG9794">
        <v>1.044787968913529E-3</v>
      </c>
      <c r="AH9794">
        <v>4.3898214709758757E-2</v>
      </c>
      <c r="AI9794">
        <v>18.022299110889435</v>
      </c>
      <c r="AJ9794">
        <v>5.961615343818349</v>
      </c>
      <c r="AK9794">
        <v>56.406240068078041</v>
      </c>
      <c r="AL9794">
        <v>1.9214557287700682</v>
      </c>
      <c r="AM9794">
        <v>66.494512116909021</v>
      </c>
      <c r="AN9794">
        <v>744.79358910223277</v>
      </c>
      <c r="AO9794">
        <v>4.8641783356666565E-2</v>
      </c>
      <c r="AP9794">
        <v>0.89184382224082959</v>
      </c>
    </row>
    <row r="9795" spans="1:42">
      <c r="A9795">
        <v>701.84532920294532</v>
      </c>
      <c r="B9795">
        <v>647.01368783714372</v>
      </c>
      <c r="C9795">
        <v>1080.3375669144903</v>
      </c>
      <c r="D9795">
        <v>-378.49223771154493</v>
      </c>
      <c r="E9795">
        <v>-433.32387907734653</v>
      </c>
      <c r="F9795">
        <v>378.49223771154493</v>
      </c>
      <c r="G9795">
        <v>1.7859064720612289E-2</v>
      </c>
      <c r="H9795">
        <v>3048.7643299599899</v>
      </c>
      <c r="I9795">
        <v>1.7170542776584623E-2</v>
      </c>
      <c r="J9795">
        <v>5.7904763221740723E-3</v>
      </c>
      <c r="K9795">
        <v>1.7038844575822352</v>
      </c>
      <c r="L9795">
        <v>26.288882493972778</v>
      </c>
      <c r="M9795">
        <v>126.30456900033916</v>
      </c>
      <c r="N9795">
        <v>119.80127735214235</v>
      </c>
      <c r="O9795">
        <v>0.69551214575767517</v>
      </c>
      <c r="P9795">
        <v>8.9579036500718847E-4</v>
      </c>
      <c r="Q9795">
        <v>4.1580205334557419E-2</v>
      </c>
      <c r="R9795">
        <v>0.43155663490295409</v>
      </c>
      <c r="S9795">
        <v>517.01704705924817</v>
      </c>
      <c r="T9795">
        <v>35.57802140712738</v>
      </c>
      <c r="U9795">
        <v>0.32034650862216951</v>
      </c>
      <c r="V9795">
        <v>467.08164215087891</v>
      </c>
      <c r="W9795">
        <v>1</v>
      </c>
      <c r="X9795">
        <v>0.28586836457252507</v>
      </c>
      <c r="Y9795">
        <v>567.2381212363407</v>
      </c>
      <c r="Z9795">
        <v>1</v>
      </c>
      <c r="AA9795">
        <v>50.286878938455587</v>
      </c>
      <c r="AB9795">
        <v>86.473997131347659</v>
      </c>
      <c r="AC9795">
        <v>115.01066535711288</v>
      </c>
      <c r="AD9795">
        <v>5.8088970999432424E-3</v>
      </c>
      <c r="AE9795">
        <v>1.4270316587318856</v>
      </c>
      <c r="AF9795">
        <v>6.2799006700515733E-2</v>
      </c>
      <c r="AG9795">
        <v>3.6210801322865318E-4</v>
      </c>
      <c r="AH9795">
        <v>3.0891132593154902E-3</v>
      </c>
      <c r="AI9795">
        <v>10.63800185918808</v>
      </c>
      <c r="AJ9795">
        <v>14.683975209338994</v>
      </c>
      <c r="AK9795">
        <v>31.946509689688682</v>
      </c>
      <c r="AL9795">
        <v>3.690045057721135</v>
      </c>
      <c r="AM9795">
        <v>103.10897694826126</v>
      </c>
      <c r="AN9795">
        <v>238.83413970404231</v>
      </c>
      <c r="AO9795">
        <v>8.7018358588218686E-2</v>
      </c>
      <c r="AP9795">
        <v>0.86852941274642959</v>
      </c>
    </row>
    <row r="9796" spans="1:42">
      <c r="A9796">
        <v>655.84704434358639</v>
      </c>
      <c r="B9796">
        <v>451.78134558990809</v>
      </c>
      <c r="C9796">
        <v>302.8850823552292</v>
      </c>
      <c r="D9796">
        <v>204.0656987536783</v>
      </c>
      <c r="E9796">
        <v>-204.0656987536783</v>
      </c>
      <c r="F9796">
        <v>-352.96196198835719</v>
      </c>
      <c r="G9796">
        <v>4.8649345852987524E-2</v>
      </c>
      <c r="H9796">
        <v>298.10748541697876</v>
      </c>
      <c r="I9796">
        <v>5.6879086196422575E-2</v>
      </c>
      <c r="J9796">
        <v>1.7317469358444214E-2</v>
      </c>
      <c r="K9796">
        <v>1.1592134096205235</v>
      </c>
      <c r="L9796">
        <v>58.584990501403809</v>
      </c>
      <c r="M9796">
        <v>2.653136638286365</v>
      </c>
      <c r="N9796">
        <v>119.11823882045748</v>
      </c>
      <c r="O9796">
        <v>0.66174021363258362</v>
      </c>
      <c r="P9796">
        <v>2.382269011603461E-3</v>
      </c>
      <c r="Q9796">
        <v>1.1158837795257566E-2</v>
      </c>
      <c r="R9796">
        <v>0.42333332538604734</v>
      </c>
      <c r="S9796">
        <v>816.12491912252517</v>
      </c>
      <c r="T9796">
        <v>39.452528953552246</v>
      </c>
      <c r="U9796">
        <v>0.33139078319072723</v>
      </c>
      <c r="V9796">
        <v>635.15751361846924</v>
      </c>
      <c r="W9796">
        <v>1</v>
      </c>
      <c r="X9796">
        <v>0.29835044145584111</v>
      </c>
      <c r="Y9796">
        <v>651.94653494051249</v>
      </c>
      <c r="Z9796">
        <v>1</v>
      </c>
      <c r="AA9796">
        <v>40.164492120199206</v>
      </c>
      <c r="AB9796">
        <v>98.578250244140634</v>
      </c>
      <c r="AC9796">
        <v>30.055136978626251</v>
      </c>
      <c r="AD9796">
        <v>4.6798722356812565E-3</v>
      </c>
      <c r="AE9796">
        <v>1.3596772949021505</v>
      </c>
      <c r="AF9796">
        <v>0.2050398230552673</v>
      </c>
      <c r="AG9796">
        <v>1.2283394939272467E-3</v>
      </c>
      <c r="AH9796">
        <v>5.9751241648197173E-2</v>
      </c>
      <c r="AI9796">
        <v>29.380208551883698</v>
      </c>
      <c r="AJ9796">
        <v>8.3067153939420013</v>
      </c>
      <c r="AK9796">
        <v>12.960939915776253</v>
      </c>
      <c r="AL9796">
        <v>3.1827161340608763</v>
      </c>
      <c r="AM9796">
        <v>43.982638823986051</v>
      </c>
      <c r="AN9796">
        <v>505.23232975766052</v>
      </c>
      <c r="AO9796">
        <v>8.542203152179717E-2</v>
      </c>
      <c r="AP9796">
        <v>0.81194884228706365</v>
      </c>
    </row>
    <row r="9797" spans="1:42">
      <c r="A9797">
        <v>343.43683952306873</v>
      </c>
      <c r="B9797">
        <v>496.85516267904251</v>
      </c>
      <c r="C9797">
        <v>729.55905565753142</v>
      </c>
      <c r="D9797">
        <v>-386.12221613446269</v>
      </c>
      <c r="E9797">
        <v>-232.70389297848891</v>
      </c>
      <c r="F9797">
        <v>232.70389297848891</v>
      </c>
      <c r="G9797">
        <v>5.6397641194273589E-2</v>
      </c>
      <c r="H9797">
        <v>1736.0464738560388</v>
      </c>
      <c r="I9797">
        <v>2.0256724655628205E-2</v>
      </c>
      <c r="J9797">
        <v>0.10460303974151611</v>
      </c>
      <c r="K9797">
        <v>1.7498556994616985</v>
      </c>
      <c r="L9797">
        <v>69.874809980392456</v>
      </c>
      <c r="M9797">
        <v>537.37934758341339</v>
      </c>
      <c r="N9797">
        <v>63.665555585098275</v>
      </c>
      <c r="O9797">
        <v>0.51072403788566589</v>
      </c>
      <c r="P9797">
        <v>4.8199097845289434E-3</v>
      </c>
      <c r="Q9797">
        <v>2.1635532220204669E-2</v>
      </c>
      <c r="R9797">
        <v>0.46645427703857423</v>
      </c>
      <c r="S9797">
        <v>788.1817557153031</v>
      </c>
      <c r="T9797">
        <v>29.0994793176651</v>
      </c>
      <c r="U9797">
        <v>0.31475730240345001</v>
      </c>
      <c r="V9797">
        <v>622.98989295959473</v>
      </c>
      <c r="W9797">
        <v>1</v>
      </c>
      <c r="X9797">
        <v>0.28964558482170105</v>
      </c>
      <c r="Y9797">
        <v>273.51030383570622</v>
      </c>
      <c r="Z9797">
        <v>1</v>
      </c>
      <c r="AA9797">
        <v>0.67148195462226878</v>
      </c>
      <c r="AB9797">
        <v>56.277645446777349</v>
      </c>
      <c r="AC9797">
        <v>135.93992441892624</v>
      </c>
      <c r="AD9797">
        <v>6.902003492045606E-3</v>
      </c>
      <c r="AE9797">
        <v>34.874577890728332</v>
      </c>
      <c r="AF9797">
        <v>0.18370219588279721</v>
      </c>
      <c r="AG9797">
        <v>9.5959035714825432E-5</v>
      </c>
      <c r="AH9797">
        <v>1.0283918571472166E-2</v>
      </c>
      <c r="AI9797">
        <v>17.651209533214569</v>
      </c>
      <c r="AJ9797">
        <v>6.2028176910219592</v>
      </c>
      <c r="AK9797">
        <v>20.041481353640556</v>
      </c>
      <c r="AL9797">
        <v>3.7751314617602931</v>
      </c>
      <c r="AM9797">
        <v>91.094323122501379</v>
      </c>
      <c r="AN9797">
        <v>183.57325320169787</v>
      </c>
      <c r="AO9797">
        <v>8.052539432048797E-2</v>
      </c>
      <c r="AP9797">
        <v>0.91796183681488053</v>
      </c>
    </row>
    <row r="9798" spans="1:42">
      <c r="A9798">
        <v>408.43452667246714</v>
      </c>
      <c r="B9798">
        <v>386.66889982123223</v>
      </c>
      <c r="C9798">
        <v>265.93452157637142</v>
      </c>
      <c r="D9798">
        <v>21.765626851234913</v>
      </c>
      <c r="E9798">
        <v>-21.765626851234913</v>
      </c>
      <c r="F9798">
        <v>-142.50000509609572</v>
      </c>
      <c r="G9798">
        <v>6.9225581856063492E-2</v>
      </c>
      <c r="H9798">
        <v>394.60723781182918</v>
      </c>
      <c r="I9798">
        <v>3.3734465539455416E-2</v>
      </c>
      <c r="J9798">
        <v>7.7279526948928839E-2</v>
      </c>
      <c r="K9798">
        <v>1.7220704343140123</v>
      </c>
      <c r="L9798">
        <v>76.071655750274658</v>
      </c>
      <c r="M9798">
        <v>93.210178421389273</v>
      </c>
      <c r="N9798">
        <v>58.567300290107738</v>
      </c>
      <c r="O9798">
        <v>0.51331093907356262</v>
      </c>
      <c r="P9798">
        <v>1.0296524895562064E-3</v>
      </c>
      <c r="Q9798">
        <v>2.370270533031887E-2</v>
      </c>
      <c r="R9798">
        <v>0.44364135265350341</v>
      </c>
      <c r="S9798">
        <v>677.01490175758067</v>
      </c>
      <c r="T9798">
        <v>31.887990236282349</v>
      </c>
      <c r="U9798">
        <v>0.42000668942928315</v>
      </c>
      <c r="V9798">
        <v>604.28025722503662</v>
      </c>
      <c r="W9798">
        <v>1</v>
      </c>
      <c r="X9798">
        <v>0.42247634410858159</v>
      </c>
      <c r="Y9798">
        <v>444.62974994006424</v>
      </c>
      <c r="Z9798">
        <v>1</v>
      </c>
      <c r="AA9798">
        <v>30.86356344050408</v>
      </c>
      <c r="AB9798">
        <v>14.673256958007814</v>
      </c>
      <c r="AC9798">
        <v>165.40256887674332</v>
      </c>
      <c r="AD9798">
        <v>3.4421920776367188E-3</v>
      </c>
      <c r="AE9798">
        <v>62.813073734992258</v>
      </c>
      <c r="AF9798">
        <v>0.228372688293457</v>
      </c>
      <c r="AG9798">
        <v>3.1874188850686182E-4</v>
      </c>
      <c r="AH9798">
        <v>3.6009039628505705E-2</v>
      </c>
      <c r="AI9798">
        <v>19.709313213825226</v>
      </c>
      <c r="AJ9798">
        <v>10.587699832897442</v>
      </c>
      <c r="AK9798">
        <v>6.7936093908548356</v>
      </c>
      <c r="AL9798">
        <v>6.1972263824371341</v>
      </c>
      <c r="AM9798">
        <v>94.104825437068939</v>
      </c>
      <c r="AN9798">
        <v>136.2293369787478</v>
      </c>
      <c r="AO9798">
        <v>9.6247010827064508E-2</v>
      </c>
      <c r="AP9798">
        <v>0.91668678927421587</v>
      </c>
    </row>
    <row r="9799" spans="1:42">
      <c r="A9799">
        <v>153.66367880817413</v>
      </c>
      <c r="B9799">
        <v>63.828808673795265</v>
      </c>
      <c r="C9799">
        <v>434.82354895928614</v>
      </c>
      <c r="D9799">
        <v>-281.15987015111205</v>
      </c>
      <c r="E9799">
        <v>-370.99474028549088</v>
      </c>
      <c r="F9799">
        <v>281.15987015111205</v>
      </c>
      <c r="G9799">
        <v>6.4131845222652209E-2</v>
      </c>
      <c r="H9799">
        <v>1725.2671902353572</v>
      </c>
      <c r="I9799">
        <v>5.064547687768936E-2</v>
      </c>
      <c r="J9799">
        <v>2.0829001903533935E-2</v>
      </c>
      <c r="K9799">
        <v>1.6502228798329828</v>
      </c>
      <c r="L9799">
        <v>61.323095560073853</v>
      </c>
      <c r="M9799">
        <v>56.852752155271666</v>
      </c>
      <c r="N9799">
        <v>29.411343919372563</v>
      </c>
      <c r="O9799">
        <v>0.78534945845603943</v>
      </c>
      <c r="P9799">
        <v>1.8988931073082815E-2</v>
      </c>
      <c r="Q9799">
        <v>7.3915867805480944E-3</v>
      </c>
      <c r="R9799">
        <v>0.4245085048675537</v>
      </c>
      <c r="S9799">
        <v>847.02357295458523</v>
      </c>
      <c r="T9799">
        <v>28.734847903251648</v>
      </c>
      <c r="U9799">
        <v>0.43745213091373447</v>
      </c>
      <c r="V9799">
        <v>633.16221237182617</v>
      </c>
      <c r="W9799">
        <v>1</v>
      </c>
      <c r="X9799">
        <v>0.30612105488777164</v>
      </c>
      <c r="Y9799">
        <v>535.54279680870025</v>
      </c>
      <c r="Z9799">
        <v>1</v>
      </c>
      <c r="AA9799">
        <v>44.745763285608298</v>
      </c>
      <c r="AB9799">
        <v>125.47425274658204</v>
      </c>
      <c r="AC9799">
        <v>142.0604333281517</v>
      </c>
      <c r="AD9799">
        <v>1.3656929211738781E-2</v>
      </c>
      <c r="AE9799">
        <v>30.586063194968162</v>
      </c>
      <c r="AF9799">
        <v>0.17557450890541074</v>
      </c>
      <c r="AG9799">
        <v>9.9080129587893087E-4</v>
      </c>
      <c r="AH9799">
        <v>4.3013411307334902E-2</v>
      </c>
      <c r="AI9799">
        <v>19.743553102016449</v>
      </c>
      <c r="AJ9799">
        <v>3.4024039944141617</v>
      </c>
      <c r="AK9799">
        <v>52.40663181245327</v>
      </c>
      <c r="AL9799">
        <v>7.9075769232589348</v>
      </c>
      <c r="AM9799">
        <v>46.698610794544223</v>
      </c>
      <c r="AN9799">
        <v>249.28051977313172</v>
      </c>
      <c r="AO9799">
        <v>9.8391065001487726E-2</v>
      </c>
      <c r="AP9799">
        <v>0.92736697053909323</v>
      </c>
    </row>
    <row r="9800" spans="1:42">
      <c r="A9800">
        <v>844.47808165299716</v>
      </c>
      <c r="B9800">
        <v>676.61319064232021</v>
      </c>
      <c r="C9800">
        <v>597.1886477730186</v>
      </c>
      <c r="D9800">
        <v>167.86489101067696</v>
      </c>
      <c r="E9800">
        <v>-167.86489101067696</v>
      </c>
      <c r="F9800">
        <v>-247.28943387997856</v>
      </c>
      <c r="G9800">
        <v>3.7600249591210597E-2</v>
      </c>
      <c r="H9800">
        <v>1056.8276094152677</v>
      </c>
      <c r="I9800">
        <v>2.0700185000896452E-2</v>
      </c>
      <c r="J9800">
        <v>0.10595924353599548</v>
      </c>
      <c r="K9800">
        <v>1.9931126339495182</v>
      </c>
      <c r="L9800">
        <v>35.056848526000977</v>
      </c>
      <c r="M9800">
        <v>4.2696354418679396</v>
      </c>
      <c r="N9800">
        <v>159.21408001537324</v>
      </c>
      <c r="O9800">
        <v>0.53598037362098694</v>
      </c>
      <c r="P9800">
        <v>4.2954323026869025E-3</v>
      </c>
      <c r="Q9800">
        <v>2.4178555965423579E-2</v>
      </c>
      <c r="R9800">
        <v>0.43663599491119387</v>
      </c>
      <c r="S9800">
        <v>1115.0731651766628</v>
      </c>
      <c r="T9800">
        <v>49.868667125701904</v>
      </c>
      <c r="U9800">
        <v>0.30957050979137424</v>
      </c>
      <c r="V9800">
        <v>539.22102451324463</v>
      </c>
      <c r="W9800">
        <v>1</v>
      </c>
      <c r="X9800">
        <v>0.40331325292587283</v>
      </c>
      <c r="Y9800">
        <v>650.212106063845</v>
      </c>
      <c r="Z9800">
        <v>1</v>
      </c>
      <c r="AA9800">
        <v>26.489227328557973</v>
      </c>
      <c r="AB9800">
        <v>170.94664453125</v>
      </c>
      <c r="AC9800">
        <v>111.16021424531937</v>
      </c>
      <c r="AD9800">
        <v>4.8235461243197452E-3</v>
      </c>
      <c r="AE9800">
        <v>4.6251464553410102</v>
      </c>
      <c r="AF9800">
        <v>0.14246380090713498</v>
      </c>
      <c r="AG9800">
        <v>1.9582992122253804E-4</v>
      </c>
      <c r="AH9800">
        <v>4.3923506844043732E-2</v>
      </c>
      <c r="AI9800">
        <v>26.35855108499527</v>
      </c>
      <c r="AJ9800">
        <v>1.7638478334934127</v>
      </c>
      <c r="AK9800">
        <v>10.943332355618477</v>
      </c>
      <c r="AL9800">
        <v>4.5924033759011635</v>
      </c>
      <c r="AM9800">
        <v>62.746606624126429</v>
      </c>
      <c r="AN9800">
        <v>403.59222927805581</v>
      </c>
      <c r="AO9800">
        <v>3.9779196858406071E-2</v>
      </c>
      <c r="AP9800">
        <v>0.84054142785072339</v>
      </c>
    </row>
    <row r="9801" spans="1:42">
      <c r="A9801">
        <v>1214.9349506960145</v>
      </c>
      <c r="B9801">
        <v>1707.5961262130986</v>
      </c>
      <c r="C9801">
        <v>1220.1646053381944</v>
      </c>
      <c r="D9801">
        <v>-492.66117551708408</v>
      </c>
      <c r="E9801">
        <v>487.43152087490421</v>
      </c>
      <c r="F9801">
        <v>-487.43152087490421</v>
      </c>
      <c r="G9801">
        <v>4.3867159434738019E-2</v>
      </c>
      <c r="H9801">
        <v>872.53777586343938</v>
      </c>
      <c r="I9801">
        <v>3.4324653446674347E-2</v>
      </c>
      <c r="J9801">
        <v>4.5612527847290037E-2</v>
      </c>
      <c r="K9801">
        <v>1.7794584413230417</v>
      </c>
      <c r="L9801">
        <v>24.768871068954468</v>
      </c>
      <c r="M9801">
        <v>1886.3248723746442</v>
      </c>
      <c r="N9801">
        <v>153.32164264793397</v>
      </c>
      <c r="O9801">
        <v>0.70850583910942078</v>
      </c>
      <c r="P9801">
        <v>4.7981278101603183E-4</v>
      </c>
      <c r="Q9801">
        <v>2.3775506602393252E-2</v>
      </c>
      <c r="R9801">
        <v>0.45273836135864259</v>
      </c>
      <c r="S9801">
        <v>596.38162249348147</v>
      </c>
      <c r="T9801">
        <v>25.769832730293274</v>
      </c>
      <c r="U9801">
        <v>0.3668276005983353</v>
      </c>
      <c r="V9801">
        <v>595.16940116882324</v>
      </c>
      <c r="W9801">
        <v>1</v>
      </c>
      <c r="X9801">
        <v>0.33796140074729919</v>
      </c>
      <c r="Y9801">
        <v>521.99225910042821</v>
      </c>
      <c r="Z9801">
        <v>1</v>
      </c>
      <c r="AA9801">
        <v>44.271397335710532</v>
      </c>
      <c r="AB9801">
        <v>34.252037780761718</v>
      </c>
      <c r="AC9801">
        <v>46.011047065258026</v>
      </c>
      <c r="AD9801">
        <v>2.9641990987663595E-3</v>
      </c>
      <c r="AE9801">
        <v>17.691298073944946</v>
      </c>
      <c r="AF9801">
        <v>0.17572124361991881</v>
      </c>
      <c r="AG9801">
        <v>5.6948650039922142E-5</v>
      </c>
      <c r="AH9801">
        <v>3.6220189571380609E-3</v>
      </c>
      <c r="AI9801">
        <v>28.250786960124969</v>
      </c>
      <c r="AJ9801">
        <v>5.4944707468803538</v>
      </c>
      <c r="AK9801">
        <v>16.388637701869012</v>
      </c>
      <c r="AL9801">
        <v>4.9053303872414125</v>
      </c>
      <c r="AM9801">
        <v>56.558839476108545</v>
      </c>
      <c r="AN9801">
        <v>717.49418936472875</v>
      </c>
      <c r="AO9801">
        <v>5.6812025904655457E-2</v>
      </c>
      <c r="AP9801">
        <v>0.900958070755005</v>
      </c>
    </row>
    <row r="9802" spans="1:42">
      <c r="A9802">
        <v>118.58926463691068</v>
      </c>
      <c r="B9802">
        <v>-233.90865197100007</v>
      </c>
      <c r="C9802">
        <v>237.74026204101381</v>
      </c>
      <c r="D9802">
        <v>-119.15099740410312</v>
      </c>
      <c r="E9802">
        <v>-471.64891401201385</v>
      </c>
      <c r="F9802">
        <v>119.15099740410312</v>
      </c>
      <c r="G9802">
        <v>2.239781971845695E-2</v>
      </c>
      <c r="H9802">
        <v>924.80690669522687</v>
      </c>
      <c r="I9802">
        <v>3.8268493115901941E-2</v>
      </c>
      <c r="J9802">
        <v>9.7669729471206668E-2</v>
      </c>
      <c r="K9802">
        <v>1.0708427734196186</v>
      </c>
      <c r="L9802">
        <v>15.491130352020264</v>
      </c>
      <c r="M9802">
        <v>8.6643077542352227</v>
      </c>
      <c r="N9802">
        <v>28.79796813297272</v>
      </c>
      <c r="O9802">
        <v>0.90446165204048157</v>
      </c>
      <c r="P9802">
        <v>6.6257076263427726E-3</v>
      </c>
      <c r="Q9802">
        <v>2.5298683537377246E-2</v>
      </c>
      <c r="R9802">
        <v>0.46267613887786863</v>
      </c>
      <c r="S9802">
        <v>886.31504863134251</v>
      </c>
      <c r="T9802">
        <v>47.192472219467163</v>
      </c>
      <c r="U9802">
        <v>0.35822982728481295</v>
      </c>
      <c r="V9802">
        <v>638.42952251434326</v>
      </c>
      <c r="W9802">
        <v>1</v>
      </c>
      <c r="X9802">
        <v>0.33525142669677738</v>
      </c>
      <c r="Y9802">
        <v>387.64608095569281</v>
      </c>
      <c r="Z9802">
        <v>1</v>
      </c>
      <c r="AA9802">
        <v>36.949792173032762</v>
      </c>
      <c r="AB9802">
        <v>79.920381713867201</v>
      </c>
      <c r="AC9802">
        <v>198.06995540857315</v>
      </c>
      <c r="AD9802">
        <v>3.9369485317132412E-3</v>
      </c>
      <c r="AE9802">
        <v>10.088514307324479</v>
      </c>
      <c r="AF9802">
        <v>8.2201466560363756E-2</v>
      </c>
      <c r="AG9802">
        <v>1.3195231968197137E-3</v>
      </c>
      <c r="AH9802">
        <v>4.1790584456920625E-2</v>
      </c>
      <c r="AI9802">
        <v>28.107524216175079</v>
      </c>
      <c r="AJ9802">
        <v>4.2498260518266999</v>
      </c>
      <c r="AK9802">
        <v>55.904495406746861</v>
      </c>
      <c r="AL9802">
        <v>1.544332786821323</v>
      </c>
      <c r="AM9802">
        <v>82.445665490627292</v>
      </c>
      <c r="AN9802">
        <v>805.6850493103027</v>
      </c>
      <c r="AO9802">
        <v>3.9897862076759341E-2</v>
      </c>
      <c r="AP9802">
        <v>0.88416644454002391</v>
      </c>
    </row>
    <row r="9803" spans="1:42">
      <c r="A9803">
        <v>1348.5285847239861</v>
      </c>
      <c r="B9803">
        <v>5049.4539161215307</v>
      </c>
      <c r="C9803">
        <v>3702.1163777661359</v>
      </c>
      <c r="D9803">
        <v>-3700.9253313975446</v>
      </c>
      <c r="E9803">
        <v>1347.3375383553948</v>
      </c>
      <c r="F9803">
        <v>-1347.3375383553948</v>
      </c>
      <c r="G9803">
        <v>2.3672291135849934E-2</v>
      </c>
      <c r="H9803">
        <v>2399.596443660676</v>
      </c>
      <c r="I9803">
        <v>3.5138553678989409E-2</v>
      </c>
      <c r="J9803">
        <v>2.5912235736846922E-2</v>
      </c>
      <c r="K9803">
        <v>2.014344299215078</v>
      </c>
      <c r="L9803">
        <v>74.376565217971802</v>
      </c>
      <c r="M9803">
        <v>9579.2189264225181</v>
      </c>
      <c r="N9803">
        <v>117.80645050125123</v>
      </c>
      <c r="O9803">
        <v>0.60651764273643494</v>
      </c>
      <c r="P9803">
        <v>4.7553641531202524E-3</v>
      </c>
      <c r="Q9803">
        <v>2.3621547328101261E-2</v>
      </c>
      <c r="R9803">
        <v>0.40906132698059083</v>
      </c>
      <c r="S9803">
        <v>994.79440342170324</v>
      </c>
      <c r="T9803">
        <v>44.424709677696228</v>
      </c>
      <c r="U9803">
        <v>0.29941508352756502</v>
      </c>
      <c r="V9803">
        <v>577.87132263183594</v>
      </c>
      <c r="W9803">
        <v>1</v>
      </c>
      <c r="X9803">
        <v>0.33819457650184631</v>
      </c>
      <c r="Y9803">
        <v>606.27925033281031</v>
      </c>
      <c r="Z9803">
        <v>1</v>
      </c>
      <c r="AA9803">
        <v>6.7143083529758467</v>
      </c>
      <c r="AB9803">
        <v>110.87271929931642</v>
      </c>
      <c r="AC9803">
        <v>102.39839404821396</v>
      </c>
      <c r="AD9803">
        <v>8.2982055142394491E-3</v>
      </c>
      <c r="AE9803">
        <v>18.506643807078305</v>
      </c>
      <c r="AF9803">
        <v>7.0402776002883902E-2</v>
      </c>
      <c r="AG9803">
        <v>1.6203197556230442E-4</v>
      </c>
      <c r="AH9803">
        <v>4.3238055729866026E-2</v>
      </c>
      <c r="AI9803">
        <v>18.009642064571381</v>
      </c>
      <c r="AJ9803">
        <v>1.4624584506587039</v>
      </c>
      <c r="AK9803">
        <v>41.725650267004966</v>
      </c>
      <c r="AL9803">
        <v>5.0360762515508259</v>
      </c>
      <c r="AM9803">
        <v>95.956344616413119</v>
      </c>
      <c r="AN9803">
        <v>213.44244684934429</v>
      </c>
      <c r="AO9803">
        <v>8.1686104178428642E-2</v>
      </c>
      <c r="AP9803">
        <v>0.83522769117355355</v>
      </c>
    </row>
    <row r="9804" spans="1:42">
      <c r="A9804">
        <v>778.82099830379605</v>
      </c>
      <c r="B9804">
        <v>1135.2635499594739</v>
      </c>
      <c r="C9804">
        <v>757.32365826927787</v>
      </c>
      <c r="D9804">
        <v>-356.4425516556779</v>
      </c>
      <c r="E9804">
        <v>356.4425516556779</v>
      </c>
      <c r="F9804">
        <v>-377.93989169019608</v>
      </c>
      <c r="G9804">
        <v>8.0967855253472221E-2</v>
      </c>
      <c r="H9804">
        <v>395.60194828924227</v>
      </c>
      <c r="I9804">
        <v>2.5764646232128142E-2</v>
      </c>
      <c r="J9804">
        <v>9.0304173231124871E-2</v>
      </c>
      <c r="K9804">
        <v>1.2655113715231419</v>
      </c>
      <c r="L9804">
        <v>76.33873462677002</v>
      </c>
      <c r="M9804">
        <v>1078.7791695868962</v>
      </c>
      <c r="N9804">
        <v>80.257940717124953</v>
      </c>
      <c r="O9804">
        <v>0.84083119034767151</v>
      </c>
      <c r="P9804">
        <v>1.9328122774759926E-2</v>
      </c>
      <c r="Q9804">
        <v>3.2828333271874316E-2</v>
      </c>
      <c r="R9804">
        <v>0.39520660877227781</v>
      </c>
      <c r="S9804">
        <v>1045.4425981327672</v>
      </c>
      <c r="T9804">
        <v>27.193450927734375</v>
      </c>
      <c r="U9804">
        <v>0.4235951155424118</v>
      </c>
      <c r="V9804">
        <v>466.95702075958252</v>
      </c>
      <c r="W9804">
        <v>1</v>
      </c>
      <c r="X9804">
        <v>0.39718307733535768</v>
      </c>
      <c r="Y9804">
        <v>664.64304170761307</v>
      </c>
      <c r="Z9804">
        <v>1</v>
      </c>
      <c r="AA9804">
        <v>0.36227495635032658</v>
      </c>
      <c r="AB9804">
        <v>2.7139372558593751</v>
      </c>
      <c r="AC9804">
        <v>93.958635628223419</v>
      </c>
      <c r="AD9804">
        <v>1.4551930549817207E-2</v>
      </c>
      <c r="AE9804">
        <v>7.902661593477502</v>
      </c>
      <c r="AF9804">
        <v>0.2743196940422058</v>
      </c>
      <c r="AG9804">
        <v>2.7202380303237029E-4</v>
      </c>
      <c r="AH9804">
        <v>1.8148694097995757E-2</v>
      </c>
      <c r="AI9804">
        <v>15.869623720645905</v>
      </c>
      <c r="AJ9804">
        <v>16.443939691137818</v>
      </c>
      <c r="AK9804">
        <v>6.9185066252946852</v>
      </c>
      <c r="AL9804">
        <v>3.9911873966551767</v>
      </c>
      <c r="AM9804">
        <v>47.713708579540253</v>
      </c>
      <c r="AN9804">
        <v>142.21805406844194</v>
      </c>
      <c r="AO9804">
        <v>5.0542825818061826E-2</v>
      </c>
      <c r="AP9804">
        <v>0.82147919774055489</v>
      </c>
    </row>
    <row r="9805" spans="1:42">
      <c r="A9805">
        <v>792.04871980440839</v>
      </c>
      <c r="B9805">
        <v>1539.3002752595687</v>
      </c>
      <c r="C9805">
        <v>1281.2556647124004</v>
      </c>
      <c r="D9805">
        <v>-747.25155545516031</v>
      </c>
      <c r="E9805">
        <v>258.0446105471683</v>
      </c>
      <c r="F9805">
        <v>-258.0446105471683</v>
      </c>
      <c r="G9805">
        <v>9.7603746998774013E-2</v>
      </c>
      <c r="H9805">
        <v>176.86362822337969</v>
      </c>
      <c r="I9805">
        <v>4.4553547203540801E-2</v>
      </c>
      <c r="J9805">
        <v>2.1574468612670897E-3</v>
      </c>
      <c r="K9805">
        <v>1.6795546539485453</v>
      </c>
      <c r="L9805">
        <v>74.183653593063354</v>
      </c>
      <c r="M9805">
        <v>2697.8529614258628</v>
      </c>
      <c r="N9805">
        <v>137.01823964729311</v>
      </c>
      <c r="O9805">
        <v>0.54447886347770691</v>
      </c>
      <c r="P9805">
        <v>6.4211895730760353E-3</v>
      </c>
      <c r="Q9805">
        <v>2.0907193766699892E-2</v>
      </c>
      <c r="R9805">
        <v>0.40416831970214845</v>
      </c>
      <c r="S9805">
        <v>1006.1416904760224</v>
      </c>
      <c r="T9805">
        <v>32.86994993686676</v>
      </c>
      <c r="U9805">
        <v>0.28316196739673616</v>
      </c>
      <c r="V9805">
        <v>574.54190254211426</v>
      </c>
      <c r="W9805">
        <v>1</v>
      </c>
      <c r="X9805">
        <v>0.36161611437797547</v>
      </c>
      <c r="Y9805">
        <v>409.51166006166761</v>
      </c>
      <c r="Z9805">
        <v>1</v>
      </c>
      <c r="AA9805">
        <v>32.351017929201127</v>
      </c>
      <c r="AB9805">
        <v>67.055516052246105</v>
      </c>
      <c r="AC9805">
        <v>133.96875113248825</v>
      </c>
      <c r="AD9805">
        <v>1.3947977571405916E-2</v>
      </c>
      <c r="AE9805">
        <v>36.510346737658288</v>
      </c>
      <c r="AF9805">
        <v>0.28374081015586849</v>
      </c>
      <c r="AG9805">
        <v>2.211619524847471E-4</v>
      </c>
      <c r="AH9805">
        <v>5.3559660053253175E-2</v>
      </c>
      <c r="AI9805">
        <v>13.685950934886932</v>
      </c>
      <c r="AJ9805">
        <v>13.616334667651794</v>
      </c>
      <c r="AK9805">
        <v>3.1327641123533247</v>
      </c>
      <c r="AL9805">
        <v>6.6682339055621052</v>
      </c>
      <c r="AM9805">
        <v>91.113672602176663</v>
      </c>
      <c r="AN9805">
        <v>825.15152379101028</v>
      </c>
      <c r="AO9805">
        <v>6.6206048846244814E-2</v>
      </c>
      <c r="AP9805">
        <v>0.83879143238067633</v>
      </c>
    </row>
    <row r="9806" spans="1:42">
      <c r="A9806">
        <v>784.24658858464886</v>
      </c>
      <c r="B9806">
        <v>1922.5529230859925</v>
      </c>
      <c r="C9806">
        <v>2413.9121792287592</v>
      </c>
      <c r="D9806">
        <v>-1629.6655906441104</v>
      </c>
      <c r="E9806">
        <v>-491.35925614276675</v>
      </c>
      <c r="F9806">
        <v>491.35925614276675</v>
      </c>
      <c r="G9806">
        <v>6.8902357171441053E-2</v>
      </c>
      <c r="H9806">
        <v>4507.8310278161489</v>
      </c>
      <c r="I9806">
        <v>1.9237533509731293E-2</v>
      </c>
      <c r="J9806">
        <v>7.4242091417312625E-2</v>
      </c>
      <c r="K9806">
        <v>1.8048620134651658</v>
      </c>
      <c r="L9806">
        <v>64.171316623687744</v>
      </c>
      <c r="M9806">
        <v>3005.0449154661192</v>
      </c>
      <c r="N9806">
        <v>107.41583477954866</v>
      </c>
      <c r="O9806">
        <v>0.52859118580818176</v>
      </c>
      <c r="P9806">
        <v>1.2051033867730033E-2</v>
      </c>
      <c r="Q9806">
        <v>1.9821812894609235E-2</v>
      </c>
      <c r="R9806">
        <v>0.47763316631317138</v>
      </c>
      <c r="S9806">
        <v>712.96878929847685</v>
      </c>
      <c r="T9806">
        <v>36.88240647315979</v>
      </c>
      <c r="U9806">
        <v>0.32227098882198335</v>
      </c>
      <c r="V9806">
        <v>534.5813512802124</v>
      </c>
      <c r="W9806">
        <v>1</v>
      </c>
      <c r="X9806">
        <v>0.34515861988067631</v>
      </c>
      <c r="Y9806">
        <v>587.88282860510594</v>
      </c>
      <c r="Z9806">
        <v>1</v>
      </c>
      <c r="AA9806">
        <v>14.363448754682544</v>
      </c>
      <c r="AB9806">
        <v>117.61227990722657</v>
      </c>
      <c r="AC9806">
        <v>64.284934103488922</v>
      </c>
      <c r="AD9806">
        <v>6.0603524884607039E-3</v>
      </c>
      <c r="AE9806">
        <v>79.668252421389411</v>
      </c>
      <c r="AF9806">
        <v>0.2175544452667236</v>
      </c>
      <c r="AG9806">
        <v>1.3201734677484372E-3</v>
      </c>
      <c r="AH9806">
        <v>3.0152175366878507E-2</v>
      </c>
      <c r="AI9806">
        <v>19.645154774188995</v>
      </c>
      <c r="AJ9806">
        <v>8.8623197931017366</v>
      </c>
      <c r="AK9806">
        <v>47.653014326691626</v>
      </c>
      <c r="AL9806">
        <v>6.4257078654962836</v>
      </c>
      <c r="AM9806">
        <v>87.108340871334079</v>
      </c>
      <c r="AN9806">
        <v>240.40123841307397</v>
      </c>
      <c r="AO9806">
        <v>8.6058204293251034E-2</v>
      </c>
      <c r="AP9806">
        <v>0.86025446772575387</v>
      </c>
    </row>
    <row r="9807" spans="1:42">
      <c r="A9807">
        <v>898.52984904161269</v>
      </c>
      <c r="B9807">
        <v>1621.4853531773008</v>
      </c>
      <c r="C9807">
        <v>1417.7885305059092</v>
      </c>
      <c r="D9807">
        <v>-722.9555041356881</v>
      </c>
      <c r="E9807">
        <v>203.6968226713916</v>
      </c>
      <c r="F9807">
        <v>-203.6968226713916</v>
      </c>
      <c r="G9807">
        <v>2.5751360064303992E-3</v>
      </c>
      <c r="H9807">
        <v>1773.1582176286597</v>
      </c>
      <c r="I9807">
        <v>5.2673698961734773E-2</v>
      </c>
      <c r="J9807">
        <v>2.4404435634613038E-2</v>
      </c>
      <c r="K9807">
        <v>2.1052638036191462</v>
      </c>
      <c r="L9807">
        <v>15.444408655166626</v>
      </c>
      <c r="M9807">
        <v>2338.542350969833</v>
      </c>
      <c r="N9807">
        <v>117.47023069152833</v>
      </c>
      <c r="O9807">
        <v>0.55281552672386169</v>
      </c>
      <c r="P9807">
        <v>8.5381885634528247E-3</v>
      </c>
      <c r="Q9807">
        <v>2.1149322721693249E-4</v>
      </c>
      <c r="R9807">
        <v>0.41339869499206544</v>
      </c>
      <c r="S9807">
        <v>784.37964256504847</v>
      </c>
      <c r="T9807">
        <v>35.491845011711121</v>
      </c>
      <c r="U9807">
        <v>0.44321290552616122</v>
      </c>
      <c r="V9807">
        <v>505.9941291809082</v>
      </c>
      <c r="W9807">
        <v>1</v>
      </c>
      <c r="X9807">
        <v>0.41869537472724916</v>
      </c>
      <c r="Y9807">
        <v>299.38281714169597</v>
      </c>
      <c r="Z9807">
        <v>1</v>
      </c>
      <c r="AA9807">
        <v>21.379912499933248</v>
      </c>
      <c r="AB9807">
        <v>120.27314678955079</v>
      </c>
      <c r="AC9807">
        <v>26.529918611049652</v>
      </c>
      <c r="AD9807">
        <v>3.0941042125734509E-3</v>
      </c>
      <c r="AE9807">
        <v>4.3405141353764822</v>
      </c>
      <c r="AF9807">
        <v>9.1246283054351798E-3</v>
      </c>
      <c r="AG9807">
        <v>7.7507179553518689E-4</v>
      </c>
      <c r="AH9807">
        <v>1.2215732073783873E-2</v>
      </c>
      <c r="AI9807">
        <v>7.3527726531028748</v>
      </c>
      <c r="AJ9807">
        <v>13.317876969564749</v>
      </c>
      <c r="AK9807">
        <v>43.224985951781271</v>
      </c>
      <c r="AL9807">
        <v>4.5274066763460272</v>
      </c>
      <c r="AM9807">
        <v>92.241455757617956</v>
      </c>
      <c r="AN9807">
        <v>778.82615530767998</v>
      </c>
      <c r="AO9807">
        <v>0.10595328080654144</v>
      </c>
      <c r="AP9807">
        <v>0.92773169183731097</v>
      </c>
    </row>
    <row r="9808" spans="1:42">
      <c r="A9808">
        <v>893.90684366474704</v>
      </c>
      <c r="B9808">
        <v>808.57018742523144</v>
      </c>
      <c r="C9808">
        <v>1429.2105083377737</v>
      </c>
      <c r="D9808">
        <v>-535.30366467302667</v>
      </c>
      <c r="E9808">
        <v>-620.64032091254228</v>
      </c>
      <c r="F9808">
        <v>535.30366467302667</v>
      </c>
      <c r="G9808">
        <v>7.5739510875795668E-2</v>
      </c>
      <c r="H9808">
        <v>4112.3480971275903</v>
      </c>
      <c r="I9808">
        <v>2.5600301921367644E-2</v>
      </c>
      <c r="J9808">
        <v>3.3755578756332401E-2</v>
      </c>
      <c r="K9808">
        <v>2.1173016633570194</v>
      </c>
      <c r="L9808">
        <v>69.261703491210938</v>
      </c>
      <c r="M9808">
        <v>11.237044926481913</v>
      </c>
      <c r="N9808">
        <v>153.6048232694626</v>
      </c>
      <c r="O9808">
        <v>0.65173211693763733</v>
      </c>
      <c r="P9808">
        <v>1.4848977194892032E-3</v>
      </c>
      <c r="Q9808">
        <v>6.858603742387559E-3</v>
      </c>
      <c r="R9808">
        <v>0.47019751071929933</v>
      </c>
      <c r="S9808">
        <v>797.46067107123508</v>
      </c>
      <c r="T9808">
        <v>42.337524890899658</v>
      </c>
      <c r="U9808">
        <v>0.33188745200634007</v>
      </c>
      <c r="V9808">
        <v>523.93190860748291</v>
      </c>
      <c r="W9808">
        <v>1</v>
      </c>
      <c r="X9808">
        <v>0.40754292249679569</v>
      </c>
      <c r="Y9808">
        <v>380.44619363045513</v>
      </c>
      <c r="Z9808">
        <v>1</v>
      </c>
      <c r="AA9808">
        <v>24.274130237951283</v>
      </c>
      <c r="AB9808">
        <v>83.769878417968755</v>
      </c>
      <c r="AC9808">
        <v>176.43624097108841</v>
      </c>
      <c r="AD9808">
        <v>7.9635832044813379E-3</v>
      </c>
      <c r="AE9808">
        <v>15.690520307888066</v>
      </c>
      <c r="AF9808">
        <v>0.25529988527297975</v>
      </c>
      <c r="AG9808">
        <v>9.6335702549669067E-4</v>
      </c>
      <c r="AH9808">
        <v>1.7319723331928251E-2</v>
      </c>
      <c r="AI9808">
        <v>16.724461615085602</v>
      </c>
      <c r="AJ9808">
        <v>6.8673152042060632</v>
      </c>
      <c r="AK9808">
        <v>49.358625810742375</v>
      </c>
      <c r="AL9808">
        <v>8.5434648254772423</v>
      </c>
      <c r="AM9808">
        <v>82.854940783977511</v>
      </c>
      <c r="AN9808">
        <v>209.00665860185811</v>
      </c>
      <c r="AO9808">
        <v>8.1036160588264461E-2</v>
      </c>
      <c r="AP9808">
        <v>0.86221820664405835</v>
      </c>
    </row>
    <row r="9809" spans="1:42">
      <c r="A9809">
        <v>1251.4492748048822</v>
      </c>
      <c r="B9809">
        <v>965.9983762701404</v>
      </c>
      <c r="C9809">
        <v>850.02871537192414</v>
      </c>
      <c r="D9809">
        <v>285.45089853474178</v>
      </c>
      <c r="E9809">
        <v>-285.45089853474178</v>
      </c>
      <c r="F9809">
        <v>-401.42055943295804</v>
      </c>
      <c r="G9809">
        <v>4.2366498804012651E-2</v>
      </c>
      <c r="H9809">
        <v>1479.0902651903591</v>
      </c>
      <c r="I9809">
        <v>4.0506394207477564E-2</v>
      </c>
      <c r="J9809">
        <v>0.10099267959594727</v>
      </c>
      <c r="K9809">
        <v>1.3486789564788342</v>
      </c>
      <c r="L9809">
        <v>61.473649740219116</v>
      </c>
      <c r="M9809">
        <v>1.1455174702836872</v>
      </c>
      <c r="N9809">
        <v>175.70386767692568</v>
      </c>
      <c r="O9809">
        <v>0.97884818911552429</v>
      </c>
      <c r="P9809">
        <v>1.6490611341264508E-2</v>
      </c>
      <c r="Q9809">
        <v>2.63956110742357E-2</v>
      </c>
      <c r="R9809">
        <v>0.3986152458190918</v>
      </c>
      <c r="S9809">
        <v>773.21484381918685</v>
      </c>
      <c r="T9809">
        <v>46.408131718635559</v>
      </c>
      <c r="U9809">
        <v>0.40019106686115269</v>
      </c>
      <c r="V9809">
        <v>473.70505332946777</v>
      </c>
      <c r="W9809">
        <v>1</v>
      </c>
      <c r="X9809">
        <v>0.37198179602622988</v>
      </c>
      <c r="Y9809">
        <v>480.35997356170014</v>
      </c>
      <c r="Z9809">
        <v>1</v>
      </c>
      <c r="AA9809">
        <v>50.492470844469075</v>
      </c>
      <c r="AB9809">
        <v>52.559830261230474</v>
      </c>
      <c r="AC9809">
        <v>92.623095214366913</v>
      </c>
      <c r="AD9809">
        <v>9.304460704836072E-3</v>
      </c>
      <c r="AE9809">
        <v>7.7588623150132072</v>
      </c>
      <c r="AF9809">
        <v>0.14311734080314634</v>
      </c>
      <c r="AG9809">
        <v>3.3547201591403649E-4</v>
      </c>
      <c r="AH9809">
        <v>4.3601871156692507E-2</v>
      </c>
      <c r="AI9809">
        <v>7.3185178637504578</v>
      </c>
      <c r="AJ9809">
        <v>5.7708316822616723</v>
      </c>
      <c r="AK9809">
        <v>43.707703358530999</v>
      </c>
      <c r="AL9809">
        <v>6.0596119940061675</v>
      </c>
      <c r="AM9809">
        <v>25.73528734445572</v>
      </c>
      <c r="AN9809">
        <v>672.32136242416982</v>
      </c>
      <c r="AO9809">
        <v>9.5491642832756046E-2</v>
      </c>
      <c r="AP9809">
        <v>0.85044141387939465</v>
      </c>
    </row>
    <row r="9810" spans="1:42">
      <c r="A9810">
        <v>896.19696949968272</v>
      </c>
      <c r="B9810">
        <v>2159.7177151223268</v>
      </c>
      <c r="C9810">
        <v>1718.1425715118223</v>
      </c>
      <c r="D9810">
        <v>-1263.520745622644</v>
      </c>
      <c r="E9810">
        <v>441.57514361050448</v>
      </c>
      <c r="F9810">
        <v>-441.57514361050448</v>
      </c>
      <c r="G9810">
        <v>6.5804276471743112E-2</v>
      </c>
      <c r="H9810">
        <v>1087.8302820580745</v>
      </c>
      <c r="I9810">
        <v>4.3020981252193446E-2</v>
      </c>
      <c r="J9810">
        <v>1.4915558099746705E-2</v>
      </c>
      <c r="K9810">
        <v>1.9225959767162797</v>
      </c>
      <c r="L9810">
        <v>59.1776442527771</v>
      </c>
      <c r="M9810">
        <v>3457.8993482184464</v>
      </c>
      <c r="N9810">
        <v>116.83829007358553</v>
      </c>
      <c r="O9810">
        <v>0.55879524350166321</v>
      </c>
      <c r="P9810">
        <v>4.6192162831624342E-3</v>
      </c>
      <c r="Q9810">
        <v>1.2723916318681503E-2</v>
      </c>
      <c r="R9810">
        <v>0.38685227870941163</v>
      </c>
      <c r="S9810">
        <v>1052.6828730315776</v>
      </c>
      <c r="T9810">
        <v>35.345000028610229</v>
      </c>
      <c r="U9810">
        <v>0.37563115060329438</v>
      </c>
      <c r="V9810">
        <v>568.61464977264404</v>
      </c>
      <c r="W9810">
        <v>1</v>
      </c>
      <c r="X9810">
        <v>0.35267155647277837</v>
      </c>
      <c r="Y9810">
        <v>314.91352611123978</v>
      </c>
      <c r="Z9810">
        <v>1</v>
      </c>
      <c r="AA9810">
        <v>29.147587169828423</v>
      </c>
      <c r="AB9810">
        <v>53.746701538085944</v>
      </c>
      <c r="AC9810">
        <v>72.775532305240631</v>
      </c>
      <c r="AD9810">
        <v>1.2650277879503038E-2</v>
      </c>
      <c r="AE9810">
        <v>1.7591670743150136</v>
      </c>
      <c r="AF9810">
        <v>0.26076463222503654</v>
      </c>
      <c r="AG9810">
        <v>1.7976979462933643E-4</v>
      </c>
      <c r="AH9810">
        <v>4.9557826030254361E-2</v>
      </c>
      <c r="AI9810">
        <v>21.141052544116974</v>
      </c>
      <c r="AJ9810">
        <v>12.57807585982397</v>
      </c>
      <c r="AK9810">
        <v>23.153126111626626</v>
      </c>
      <c r="AL9810">
        <v>5.4249803095973839</v>
      </c>
      <c r="AM9810">
        <v>98.618535172939303</v>
      </c>
      <c r="AN9810">
        <v>535.97651268166942</v>
      </c>
      <c r="AO9810">
        <v>8.1660654664039614E-2</v>
      </c>
      <c r="AP9810">
        <v>0.89064128851890578</v>
      </c>
    </row>
    <row r="9811" spans="1:42">
      <c r="A9811">
        <v>572.59089674573943</v>
      </c>
      <c r="B9811">
        <v>482.37371375725024</v>
      </c>
      <c r="C9811">
        <v>1232.8276205274519</v>
      </c>
      <c r="D9811">
        <v>-660.2367237817125</v>
      </c>
      <c r="E9811">
        <v>-750.45390677020168</v>
      </c>
      <c r="F9811">
        <v>660.2367237817125</v>
      </c>
      <c r="G9811">
        <v>9.7368793844071905E-3</v>
      </c>
      <c r="H9811">
        <v>3634.4863865311117</v>
      </c>
      <c r="I9811">
        <v>2.8477963507175443E-2</v>
      </c>
      <c r="J9811">
        <v>6.7701109409332272E-2</v>
      </c>
      <c r="K9811">
        <v>1.9756980434358118</v>
      </c>
      <c r="L9811">
        <v>49.990493059158325</v>
      </c>
      <c r="M9811">
        <v>35.292846203446288</v>
      </c>
      <c r="N9811">
        <v>79.675893083953866</v>
      </c>
      <c r="O9811">
        <v>0.9633544385433197</v>
      </c>
      <c r="P9811">
        <v>1.7743003262413869E-2</v>
      </c>
      <c r="Q9811">
        <v>3.6283386283450653E-2</v>
      </c>
      <c r="R9811">
        <v>0.46007920265197755</v>
      </c>
      <c r="S9811">
        <v>1020.7815587182176</v>
      </c>
      <c r="T9811">
        <v>44.233617186546326</v>
      </c>
      <c r="U9811">
        <v>0.43097938597202301</v>
      </c>
      <c r="V9811">
        <v>462.94078826904297</v>
      </c>
      <c r="W9811">
        <v>1</v>
      </c>
      <c r="X9811">
        <v>0.38501114487648014</v>
      </c>
      <c r="Y9811">
        <v>607.50531556890212</v>
      </c>
      <c r="Z9811">
        <v>1</v>
      </c>
      <c r="AA9811">
        <v>4.1966115858554849</v>
      </c>
      <c r="AB9811">
        <v>69.383285217285163</v>
      </c>
      <c r="AC9811">
        <v>78.944753110408783</v>
      </c>
      <c r="AD9811">
        <v>7.3461744520399302E-3</v>
      </c>
      <c r="AE9811">
        <v>3.2742317825073211</v>
      </c>
      <c r="AF9811">
        <v>3.1862136125564572E-2</v>
      </c>
      <c r="AG9811">
        <v>2.7928293329210939E-4</v>
      </c>
      <c r="AH9811">
        <v>1.5491313385963438E-2</v>
      </c>
      <c r="AI9811">
        <v>18.205073773860931</v>
      </c>
      <c r="AJ9811">
        <v>3.4756666192954011</v>
      </c>
      <c r="AK9811">
        <v>54.114653515219686</v>
      </c>
      <c r="AL9811">
        <v>3.6758320170165053</v>
      </c>
      <c r="AM9811">
        <v>88.72259656190873</v>
      </c>
      <c r="AN9811">
        <v>236.52303442509969</v>
      </c>
      <c r="AO9811">
        <v>4.6461149573326109E-2</v>
      </c>
      <c r="AP9811">
        <v>0.88596783971786508</v>
      </c>
    </row>
    <row r="9812" spans="1:42">
      <c r="A9812">
        <v>1486.7724024131398</v>
      </c>
      <c r="B9812">
        <v>2910.3664739766023</v>
      </c>
      <c r="C9812">
        <v>1976.7280363056277</v>
      </c>
      <c r="D9812">
        <v>-1423.5940715634624</v>
      </c>
      <c r="E9812">
        <v>933.63843767097455</v>
      </c>
      <c r="F9812">
        <v>-933.63843767097455</v>
      </c>
      <c r="G9812">
        <v>4.4577650181695898E-2</v>
      </c>
      <c r="H9812">
        <v>830.42195752344116</v>
      </c>
      <c r="I9812">
        <v>4.7563109099864956E-2</v>
      </c>
      <c r="J9812">
        <v>7.9980304241180425E-3</v>
      </c>
      <c r="K9812">
        <v>1.6127896129667758</v>
      </c>
      <c r="L9812">
        <v>19.87555980682373</v>
      </c>
      <c r="M9812">
        <v>4176.4175401759412</v>
      </c>
      <c r="N9812">
        <v>150.4903050161362</v>
      </c>
      <c r="O9812">
        <v>0.5519351065158844</v>
      </c>
      <c r="P9812">
        <v>2.1443925539652502E-2</v>
      </c>
      <c r="Q9812">
        <v>1.6867023626963296E-2</v>
      </c>
      <c r="R9812">
        <v>0.42213604450225828</v>
      </c>
      <c r="S9812">
        <v>789.79575202993556</v>
      </c>
      <c r="T9812">
        <v>46.289658546447754</v>
      </c>
      <c r="U9812">
        <v>0.43927662074565887</v>
      </c>
      <c r="V9812">
        <v>581.3370943069458</v>
      </c>
      <c r="W9812">
        <v>1</v>
      </c>
      <c r="X9812">
        <v>0.29900704622268681</v>
      </c>
      <c r="Y9812">
        <v>589.00212748917886</v>
      </c>
      <c r="Z9812">
        <v>1</v>
      </c>
      <c r="AA9812">
        <v>47.822865907735832</v>
      </c>
      <c r="AB9812">
        <v>149.40421801757813</v>
      </c>
      <c r="AC9812">
        <v>187.43824511766434</v>
      </c>
      <c r="AD9812">
        <v>4.6698822934403382E-3</v>
      </c>
      <c r="AE9812">
        <v>89.996409370823343</v>
      </c>
      <c r="AF9812">
        <v>5.462800741195678E-2</v>
      </c>
      <c r="AG9812">
        <v>6.0079478410092295E-4</v>
      </c>
      <c r="AH9812">
        <v>5.1059201967716218E-2</v>
      </c>
      <c r="AI9812">
        <v>29.374724924564362</v>
      </c>
      <c r="AJ9812">
        <v>13.375340743374577</v>
      </c>
      <c r="AK9812">
        <v>22.893196747899054</v>
      </c>
      <c r="AL9812">
        <v>4.694061952024609</v>
      </c>
      <c r="AM9812">
        <v>32.025674331188199</v>
      </c>
      <c r="AN9812">
        <v>685.57647578271599</v>
      </c>
      <c r="AO9812">
        <v>6.655119335651398E-2</v>
      </c>
      <c r="AP9812">
        <v>0.84343325924873358</v>
      </c>
    </row>
    <row r="9813" spans="1:42">
      <c r="A9813">
        <v>194.29760703665676</v>
      </c>
      <c r="B9813">
        <v>26.421787080125739</v>
      </c>
      <c r="C9813">
        <v>511.38653080622618</v>
      </c>
      <c r="D9813">
        <v>-317.08892376956942</v>
      </c>
      <c r="E9813">
        <v>-484.96474372610044</v>
      </c>
      <c r="F9813">
        <v>317.08892376956942</v>
      </c>
      <c r="G9813">
        <v>0.12741948388016394</v>
      </c>
      <c r="H9813">
        <v>1597.1452543335186</v>
      </c>
      <c r="I9813">
        <v>4.6199307739734644E-2</v>
      </c>
      <c r="J9813">
        <v>1.3404358863830566E-2</v>
      </c>
      <c r="K9813">
        <v>1.719292530554533</v>
      </c>
      <c r="L9813">
        <v>62.962101697921753</v>
      </c>
      <c r="M9813">
        <v>112.22259560683439</v>
      </c>
      <c r="N9813">
        <v>47.194622830581672</v>
      </c>
      <c r="O9813">
        <v>0.54213139414787292</v>
      </c>
      <c r="P9813">
        <v>1.4597149266137015E-2</v>
      </c>
      <c r="Q9813">
        <v>1.9008553663889562E-2</v>
      </c>
      <c r="R9813">
        <v>0.41832523345947265</v>
      </c>
      <c r="S9813">
        <v>709.3222012964975</v>
      </c>
      <c r="T9813">
        <v>33.09580385684967</v>
      </c>
      <c r="U9813">
        <v>0.29200181305408479</v>
      </c>
      <c r="V9813">
        <v>495.88150978088379</v>
      </c>
      <c r="W9813">
        <v>1</v>
      </c>
      <c r="X9813">
        <v>0.39371176600456237</v>
      </c>
      <c r="Y9813">
        <v>342.83552391358177</v>
      </c>
      <c r="Z9813">
        <v>1</v>
      </c>
      <c r="AA9813">
        <v>27.175840690889366</v>
      </c>
      <c r="AB9813">
        <v>121.87673040771486</v>
      </c>
      <c r="AC9813">
        <v>142.51851290464401</v>
      </c>
      <c r="AD9813">
        <v>1.2544599353757679E-2</v>
      </c>
      <c r="AE9813">
        <v>82.125168842883937</v>
      </c>
      <c r="AF9813">
        <v>0.23998853087425229</v>
      </c>
      <c r="AG9813">
        <v>5.1007921757665177E-4</v>
      </c>
      <c r="AH9813">
        <v>4.9120869064331052E-2</v>
      </c>
      <c r="AI9813">
        <v>27.275929152965546</v>
      </c>
      <c r="AJ9813">
        <v>3.8078573713937867</v>
      </c>
      <c r="AK9813">
        <v>45.55339196383953</v>
      </c>
      <c r="AL9813">
        <v>2.919429073623923</v>
      </c>
      <c r="AM9813">
        <v>102.55952354669571</v>
      </c>
      <c r="AN9813">
        <v>482.8195857176388</v>
      </c>
      <c r="AO9813">
        <v>3.5171737551689147E-2</v>
      </c>
      <c r="AP9813">
        <v>0.90185625743865983</v>
      </c>
    </row>
    <row r="9814" spans="1:42">
      <c r="A9814">
        <v>1686.9140821207136</v>
      </c>
      <c r="B9814">
        <v>2942.1026651727007</v>
      </c>
      <c r="C9814">
        <v>1555.0214062159287</v>
      </c>
      <c r="D9814">
        <v>-1255.1885830519871</v>
      </c>
      <c r="E9814">
        <v>1255.1885830519871</v>
      </c>
      <c r="F9814">
        <v>-1387.081258956772</v>
      </c>
      <c r="G9814">
        <v>5.602731512904869E-2</v>
      </c>
      <c r="H9814">
        <v>90.286066515357007</v>
      </c>
      <c r="I9814">
        <v>3.6076355874538418E-2</v>
      </c>
      <c r="J9814">
        <v>6.8390324831008917E-2</v>
      </c>
      <c r="K9814">
        <v>1.7624515479385852</v>
      </c>
      <c r="L9814">
        <v>44.29429292678833</v>
      </c>
      <c r="M9814">
        <v>4051.5830230789252</v>
      </c>
      <c r="N9814">
        <v>174.87489885883335</v>
      </c>
      <c r="O9814">
        <v>0.8009820282459259</v>
      </c>
      <c r="P9814">
        <v>2.3539673275417748E-2</v>
      </c>
      <c r="Q9814">
        <v>2.7859594504038489E-2</v>
      </c>
      <c r="R9814">
        <v>0.42804831981658936</v>
      </c>
      <c r="S9814">
        <v>664.56960920686856</v>
      </c>
      <c r="T9814">
        <v>38.295584917068481</v>
      </c>
      <c r="U9814">
        <v>0.35071753919124604</v>
      </c>
      <c r="V9814">
        <v>632.03332424163818</v>
      </c>
      <c r="W9814">
        <v>1</v>
      </c>
      <c r="X9814">
        <v>0.37779511928558351</v>
      </c>
      <c r="Y9814">
        <v>468.11794788427335</v>
      </c>
      <c r="Z9814">
        <v>1</v>
      </c>
      <c r="AA9814">
        <v>47.084158902845388</v>
      </c>
      <c r="AB9814">
        <v>157.32139660644532</v>
      </c>
      <c r="AC9814">
        <v>31.879152357578278</v>
      </c>
      <c r="AD9814">
        <v>7.1001541920197317E-3</v>
      </c>
      <c r="AE9814">
        <v>2.099062733460336</v>
      </c>
      <c r="AF9814">
        <v>0.2351962852478027</v>
      </c>
      <c r="AG9814">
        <v>1.0273350102558451E-3</v>
      </c>
      <c r="AH9814">
        <v>1.8376237618923184E-2</v>
      </c>
      <c r="AI9814">
        <v>22.304690182209015</v>
      </c>
      <c r="AJ9814">
        <v>11.023893625266046</v>
      </c>
      <c r="AK9814">
        <v>0.95363447248935695</v>
      </c>
      <c r="AL9814">
        <v>2.4337607889797526</v>
      </c>
      <c r="AM9814">
        <v>86.736306989192968</v>
      </c>
      <c r="AN9814">
        <v>595.8218824714811</v>
      </c>
      <c r="AO9814">
        <v>9.9106580376625064E-2</v>
      </c>
      <c r="AP9814">
        <v>0.82373608660697939</v>
      </c>
    </row>
    <row r="9815" spans="1:42">
      <c r="A9815">
        <v>482.43630798465256</v>
      </c>
      <c r="B9815">
        <v>448.98175709746658</v>
      </c>
      <c r="C9815">
        <v>1234.4172522810366</v>
      </c>
      <c r="D9815">
        <v>-751.980944296384</v>
      </c>
      <c r="E9815">
        <v>-785.43549518356997</v>
      </c>
      <c r="F9815">
        <v>751.980944296384</v>
      </c>
      <c r="G9815">
        <v>2.9967771504609549E-2</v>
      </c>
      <c r="H9815">
        <v>4459.2546593410179</v>
      </c>
      <c r="I9815">
        <v>2.348152309656143E-2</v>
      </c>
      <c r="J9815">
        <v>9.6229014873504631E-2</v>
      </c>
      <c r="K9815">
        <v>1.8416152315557002</v>
      </c>
      <c r="L9815">
        <v>33.947435617446899</v>
      </c>
      <c r="M9815">
        <v>16.110357337197126</v>
      </c>
      <c r="N9815">
        <v>93.717421272277846</v>
      </c>
      <c r="O9815">
        <v>0.87255820631980896</v>
      </c>
      <c r="P9815">
        <v>1.5726796097225611E-2</v>
      </c>
      <c r="Q9815">
        <v>1.9695299413469099E-2</v>
      </c>
      <c r="R9815">
        <v>0.38603644371032714</v>
      </c>
      <c r="S9815">
        <v>479.90958735724894</v>
      </c>
      <c r="T9815">
        <v>39.900514483451843</v>
      </c>
      <c r="U9815">
        <v>0.29500456392765045</v>
      </c>
      <c r="V9815">
        <v>634.74645614624023</v>
      </c>
      <c r="W9815">
        <v>1</v>
      </c>
      <c r="X9815">
        <v>0.3003108322620392</v>
      </c>
      <c r="Y9815">
        <v>435.31386138279186</v>
      </c>
      <c r="Z9815">
        <v>1</v>
      </c>
      <c r="AA9815">
        <v>29.299398970117576</v>
      </c>
      <c r="AB9815">
        <v>151.05488458251955</v>
      </c>
      <c r="AC9815">
        <v>120.61701864004135</v>
      </c>
      <c r="AD9815">
        <v>5.7833158052884616E-3</v>
      </c>
      <c r="AE9815">
        <v>3.9831596478258229</v>
      </c>
      <c r="AF9815">
        <v>0.12201861977577208</v>
      </c>
      <c r="AG9815">
        <v>9.3277130082338084E-4</v>
      </c>
      <c r="AH9815">
        <v>2.595186021327972E-2</v>
      </c>
      <c r="AI9815">
        <v>22.014299333095551</v>
      </c>
      <c r="AJ9815">
        <v>3.7079755995548926</v>
      </c>
      <c r="AK9815">
        <v>56.888261355757713</v>
      </c>
      <c r="AL9815">
        <v>4.2360537792446857</v>
      </c>
      <c r="AM9815">
        <v>40.277794373035434</v>
      </c>
      <c r="AN9815">
        <v>93.027981321701347</v>
      </c>
      <c r="AO9815">
        <v>9.1697015166282647E-2</v>
      </c>
      <c r="AP9815">
        <v>0.85749375200271616</v>
      </c>
    </row>
    <row r="9816" spans="1:42">
      <c r="A9816">
        <v>942.47541181475879</v>
      </c>
      <c r="B9816">
        <v>894.6102920788851</v>
      </c>
      <c r="C9816">
        <v>962.00239976328749</v>
      </c>
      <c r="D9816">
        <v>-19.526987948528699</v>
      </c>
      <c r="E9816">
        <v>-67.39210768440239</v>
      </c>
      <c r="F9816">
        <v>19.526987948528699</v>
      </c>
      <c r="G9816">
        <v>3.2650753542583962E-2</v>
      </c>
      <c r="H9816">
        <v>2423.5619498596338</v>
      </c>
      <c r="I9816">
        <v>3.5337149798870086E-2</v>
      </c>
      <c r="J9816">
        <v>3.9997348546981809E-2</v>
      </c>
      <c r="K9816">
        <v>1.7682453863680361</v>
      </c>
      <c r="L9816">
        <v>18.448858261108398</v>
      </c>
      <c r="M9816">
        <v>19.764162323271361</v>
      </c>
      <c r="N9816">
        <v>184.33693830089572</v>
      </c>
      <c r="O9816">
        <v>0.88250461220741272</v>
      </c>
      <c r="P9816">
        <v>1.9223652415805391E-2</v>
      </c>
      <c r="Q9816">
        <v>2.2298471397823753E-2</v>
      </c>
      <c r="R9816">
        <v>0.38092455387115481</v>
      </c>
      <c r="S9816">
        <v>379.53783953847932</v>
      </c>
      <c r="T9816">
        <v>32.616746425628662</v>
      </c>
      <c r="U9816">
        <v>0.28199797332286836</v>
      </c>
      <c r="V9816">
        <v>575.98898410797119</v>
      </c>
      <c r="W9816">
        <v>1</v>
      </c>
      <c r="X9816">
        <v>0.43822095632553104</v>
      </c>
      <c r="Y9816">
        <v>464.97598093557588</v>
      </c>
      <c r="Z9816">
        <v>1</v>
      </c>
      <c r="AA9816">
        <v>34.027332200078966</v>
      </c>
      <c r="AB9816">
        <v>146.19470605468752</v>
      </c>
      <c r="AC9816">
        <v>199.1692379117012</v>
      </c>
      <c r="AD9816">
        <v>8.2565649961813901E-3</v>
      </c>
      <c r="AE9816">
        <v>3.9837741498472079</v>
      </c>
      <c r="AF9816">
        <v>0.12105894327163694</v>
      </c>
      <c r="AG9816">
        <v>1.1272031237962085E-3</v>
      </c>
      <c r="AH9816">
        <v>1.3869424927234648E-2</v>
      </c>
      <c r="AI9816">
        <v>23.412698805332184</v>
      </c>
      <c r="AJ9816">
        <v>5.4361496863166812</v>
      </c>
      <c r="AK9816">
        <v>56.444070022702213</v>
      </c>
      <c r="AL9816">
        <v>2.3926678850274383</v>
      </c>
      <c r="AM9816">
        <v>26.265655314922334</v>
      </c>
      <c r="AN9816">
        <v>132.90384635856481</v>
      </c>
      <c r="AO9816">
        <v>0.10934866631031036</v>
      </c>
      <c r="AP9816">
        <v>0.83201791024208072</v>
      </c>
    </row>
    <row r="9817" spans="1:42">
      <c r="A9817">
        <v>1203.5670714208143</v>
      </c>
      <c r="B9817">
        <v>1132.3895925493855</v>
      </c>
      <c r="C9817">
        <v>879.69673416386422</v>
      </c>
      <c r="D9817">
        <v>71.177478871428775</v>
      </c>
      <c r="E9817">
        <v>-71.177478871428775</v>
      </c>
      <c r="F9817">
        <v>-323.87033725695005</v>
      </c>
      <c r="G9817">
        <v>2.4110684385906453E-2</v>
      </c>
      <c r="H9817">
        <v>1517.6611113305996</v>
      </c>
      <c r="I9817">
        <v>5.2601526081562038E-2</v>
      </c>
      <c r="J9817">
        <v>6.8209867477416988E-2</v>
      </c>
      <c r="K9817">
        <v>1.8555331203162668</v>
      </c>
      <c r="L9817">
        <v>72.941001653671265</v>
      </c>
      <c r="M9817">
        <v>2.5619666727055428</v>
      </c>
      <c r="N9817">
        <v>175.65977620201113</v>
      </c>
      <c r="O9817">
        <v>0.58515855669975281</v>
      </c>
      <c r="P9817">
        <v>1.0045707861582437E-2</v>
      </c>
      <c r="Q9817">
        <v>1.3583261118994817E-2</v>
      </c>
      <c r="R9817">
        <v>0.40991937637329101</v>
      </c>
      <c r="S9817">
        <v>672.10811921202878</v>
      </c>
      <c r="T9817">
        <v>42.847517132759094</v>
      </c>
      <c r="U9817">
        <v>0.38533737003803253</v>
      </c>
      <c r="V9817">
        <v>634.9189281463623</v>
      </c>
      <c r="W9817">
        <v>1</v>
      </c>
      <c r="X9817">
        <v>0.37974059462547305</v>
      </c>
      <c r="Y9817">
        <v>554.32059114181493</v>
      </c>
      <c r="Z9817">
        <v>1</v>
      </c>
      <c r="AA9817">
        <v>11.668209577836992</v>
      </c>
      <c r="AB9817">
        <v>24.701966491699221</v>
      </c>
      <c r="AC9817">
        <v>69.43381279706955</v>
      </c>
      <c r="AD9817">
        <v>1.2350284543811766E-2</v>
      </c>
      <c r="AE9817">
        <v>4.0019435727488872</v>
      </c>
      <c r="AF9817">
        <v>9.6273325681686395E-2</v>
      </c>
      <c r="AG9817">
        <v>5.3460101908840273E-4</v>
      </c>
      <c r="AH9817">
        <v>7.9060580730438233E-3</v>
      </c>
      <c r="AI9817">
        <v>13.951251208782196</v>
      </c>
      <c r="AJ9817">
        <v>2.0011766602725451</v>
      </c>
      <c r="AK9817">
        <v>42.670860201716422</v>
      </c>
      <c r="AL9817">
        <v>7.1771172520179594</v>
      </c>
      <c r="AM9817">
        <v>44.581596052646638</v>
      </c>
      <c r="AN9817">
        <v>167.04729177190745</v>
      </c>
      <c r="AO9817">
        <v>0.10846801269054412</v>
      </c>
      <c r="AP9817">
        <v>0.86495295524597182</v>
      </c>
    </row>
    <row r="9818" spans="1:42">
      <c r="A9818">
        <v>254.96918362986895</v>
      </c>
      <c r="B9818">
        <v>165.63139772793943</v>
      </c>
      <c r="C9818">
        <v>184.84164425536721</v>
      </c>
      <c r="D9818">
        <v>70.127539374501737</v>
      </c>
      <c r="E9818">
        <v>-89.337785901929522</v>
      </c>
      <c r="F9818">
        <v>-70.127539374501737</v>
      </c>
      <c r="G9818">
        <v>3.7384542937957441E-2</v>
      </c>
      <c r="H9818">
        <v>346.21474320129443</v>
      </c>
      <c r="I9818">
        <v>3.2439301908016208E-2</v>
      </c>
      <c r="J9818">
        <v>4.7147836923599244E-2</v>
      </c>
      <c r="K9818">
        <v>1.1005246743977071</v>
      </c>
      <c r="L9818">
        <v>25.024192333221436</v>
      </c>
      <c r="M9818">
        <v>5.6149714551147136</v>
      </c>
      <c r="N9818">
        <v>39.600200979042057</v>
      </c>
      <c r="O9818">
        <v>0.94387224316596985</v>
      </c>
      <c r="P9818">
        <v>6.8065454694959844E-3</v>
      </c>
      <c r="Q9818">
        <v>3.681955925623575E-2</v>
      </c>
      <c r="R9818">
        <v>0.39831113338470459</v>
      </c>
      <c r="S9818">
        <v>901.2175770118904</v>
      </c>
      <c r="T9818">
        <v>40.277618169784546</v>
      </c>
      <c r="U9818">
        <v>0.44384363114833836</v>
      </c>
      <c r="V9818">
        <v>531.96628093719482</v>
      </c>
      <c r="W9818">
        <v>1</v>
      </c>
      <c r="X9818">
        <v>0.30506544113159184</v>
      </c>
      <c r="Y9818">
        <v>434.88694578718469</v>
      </c>
      <c r="Z9818">
        <v>1</v>
      </c>
      <c r="AA9818">
        <v>9.4819329381084465</v>
      </c>
      <c r="AB9818">
        <v>74.446115112304696</v>
      </c>
      <c r="AC9818">
        <v>37.042571604251862</v>
      </c>
      <c r="AD9818">
        <v>1.4897428007207364E-2</v>
      </c>
      <c r="AE9818">
        <v>88.883898419431006</v>
      </c>
      <c r="AF9818">
        <v>6.6244912147521956E-2</v>
      </c>
      <c r="AG9818">
        <v>1.3710048266552201E-3</v>
      </c>
      <c r="AH9818">
        <v>5.433079880475998E-2</v>
      </c>
      <c r="AI9818">
        <v>13.236165344715118</v>
      </c>
      <c r="AJ9818">
        <v>15.54754414478494</v>
      </c>
      <c r="AK9818">
        <v>8.4331868702173232</v>
      </c>
      <c r="AL9818">
        <v>4.4486317262509667</v>
      </c>
      <c r="AM9818">
        <v>44.756089913845059</v>
      </c>
      <c r="AN9818">
        <v>217.16088558888154</v>
      </c>
      <c r="AO9818">
        <v>8.5266098618507383E-2</v>
      </c>
      <c r="AP9818">
        <v>0.84166679167747505</v>
      </c>
    </row>
    <row r="9819" spans="1:42">
      <c r="A9819">
        <v>967.60251996330237</v>
      </c>
      <c r="B9819">
        <v>856.50657572820137</v>
      </c>
      <c r="C9819">
        <v>987.37342063330061</v>
      </c>
      <c r="D9819">
        <v>-19.770900669998241</v>
      </c>
      <c r="E9819">
        <v>-130.86684490509924</v>
      </c>
      <c r="F9819">
        <v>19.770900669998241</v>
      </c>
      <c r="G9819">
        <v>1.0526582872915314E-2</v>
      </c>
      <c r="H9819">
        <v>2405.377057459365</v>
      </c>
      <c r="I9819">
        <v>3.1817678511142727E-2</v>
      </c>
      <c r="J9819">
        <v>9.8446159839630121E-2</v>
      </c>
      <c r="K9819">
        <v>1.5017851433694362</v>
      </c>
      <c r="L9819">
        <v>38.716603517532349</v>
      </c>
      <c r="M9819">
        <v>1.2982968052369379</v>
      </c>
      <c r="N9819">
        <v>193.31997385025028</v>
      </c>
      <c r="O9819">
        <v>0.76016315817832947</v>
      </c>
      <c r="P9819">
        <v>1.7131277137332489E-2</v>
      </c>
      <c r="Q9819">
        <v>2.7485861089494489E-2</v>
      </c>
      <c r="R9819">
        <v>0.38257901191711424</v>
      </c>
      <c r="S9819">
        <v>638.65104080830827</v>
      </c>
      <c r="T9819">
        <v>31.196150183677673</v>
      </c>
      <c r="U9819">
        <v>0.28273472845554354</v>
      </c>
      <c r="V9819">
        <v>648.0712890625</v>
      </c>
      <c r="W9819">
        <v>1</v>
      </c>
      <c r="X9819">
        <v>0.36854463219642641</v>
      </c>
      <c r="Y9819">
        <v>579.09807518350772</v>
      </c>
      <c r="Z9819">
        <v>1</v>
      </c>
      <c r="AA9819">
        <v>1.0899055120944978</v>
      </c>
      <c r="AB9819">
        <v>45.01169488525391</v>
      </c>
      <c r="AC9819">
        <v>146.50521129369736</v>
      </c>
      <c r="AD9819">
        <v>6.425026135566907E-3</v>
      </c>
      <c r="AE9819">
        <v>2.367780113421869</v>
      </c>
      <c r="AF9819">
        <v>4.1278649568557729E-2</v>
      </c>
      <c r="AG9819">
        <v>9.1155368439178332E-4</v>
      </c>
      <c r="AH9819">
        <v>1.3676620602607725E-2</v>
      </c>
      <c r="AI9819">
        <v>18.743828237056732</v>
      </c>
      <c r="AJ9819">
        <v>5.8402207867184339</v>
      </c>
      <c r="AK9819">
        <v>50.718011621832844</v>
      </c>
      <c r="AL9819">
        <v>3.8640106655212216</v>
      </c>
      <c r="AM9819">
        <v>24.99445153474808</v>
      </c>
      <c r="AN9819">
        <v>241.33016174503402</v>
      </c>
      <c r="AO9819">
        <v>8.0366932272911071E-2</v>
      </c>
      <c r="AP9819">
        <v>0.92533579587936421</v>
      </c>
    </row>
    <row r="9820" spans="1:42">
      <c r="A9820">
        <v>242.93604224526132</v>
      </c>
      <c r="B9820">
        <v>53.559444721962961</v>
      </c>
      <c r="C9820">
        <v>359.38482402967668</v>
      </c>
      <c r="D9820">
        <v>-116.44878178441536</v>
      </c>
      <c r="E9820">
        <v>-305.82537930771372</v>
      </c>
      <c r="F9820">
        <v>116.44878178441536</v>
      </c>
      <c r="G9820">
        <v>5.6770688263017205E-2</v>
      </c>
      <c r="H9820">
        <v>1138.2462488238696</v>
      </c>
      <c r="I9820">
        <v>5.1434631049633021E-2</v>
      </c>
      <c r="J9820">
        <v>5.9000603437423707E-2</v>
      </c>
      <c r="K9820">
        <v>2.0060532120764254</v>
      </c>
      <c r="L9820">
        <v>64.468903541564941</v>
      </c>
      <c r="M9820">
        <v>1.4007263242841903</v>
      </c>
      <c r="N9820">
        <v>55.627050467491159</v>
      </c>
      <c r="O9820">
        <v>0.99231758713722229</v>
      </c>
      <c r="P9820">
        <v>4.4050245285034177E-3</v>
      </c>
      <c r="Q9820">
        <v>3.6333936638302269E-2</v>
      </c>
      <c r="R9820">
        <v>0.42584038257598877</v>
      </c>
      <c r="S9820">
        <v>872.24355970492707</v>
      </c>
      <c r="T9820">
        <v>49.963808059692383</v>
      </c>
      <c r="U9820">
        <v>0.31269311130046845</v>
      </c>
      <c r="V9820">
        <v>610.32898426055908</v>
      </c>
      <c r="W9820">
        <v>1</v>
      </c>
      <c r="X9820">
        <v>0.41886141061782839</v>
      </c>
      <c r="Y9820">
        <v>289.20660551960651</v>
      </c>
      <c r="Z9820">
        <v>1</v>
      </c>
      <c r="AA9820">
        <v>35.115076849355702</v>
      </c>
      <c r="AB9820">
        <v>144.19909252929688</v>
      </c>
      <c r="AC9820">
        <v>89.693184196949005</v>
      </c>
      <c r="AD9820">
        <v>1.3121334304157486E-2</v>
      </c>
      <c r="AE9820">
        <v>3.9070929013199422</v>
      </c>
      <c r="AF9820">
        <v>0.22787882566452025</v>
      </c>
      <c r="AG9820">
        <v>5.743365188104558E-4</v>
      </c>
      <c r="AH9820">
        <v>1.458237463235855E-2</v>
      </c>
      <c r="AI9820">
        <v>25.071293413639069</v>
      </c>
      <c r="AJ9820">
        <v>5.3506490963989188</v>
      </c>
      <c r="AK9820">
        <v>52.300439971089361</v>
      </c>
      <c r="AL9820">
        <v>1.3701423445534395</v>
      </c>
      <c r="AM9820">
        <v>65.099004828929907</v>
      </c>
      <c r="AN9820">
        <v>420.23225813577687</v>
      </c>
      <c r="AO9820">
        <v>4.9658071637153627E-2</v>
      </c>
      <c r="AP9820">
        <v>0.90408446431159983</v>
      </c>
    </row>
    <row r="9821" spans="1:42">
      <c r="A9821">
        <v>205.68262871741553</v>
      </c>
      <c r="B9821">
        <v>83.70978110977893</v>
      </c>
      <c r="C9821">
        <v>536.43798678120561</v>
      </c>
      <c r="D9821">
        <v>-330.75535806379008</v>
      </c>
      <c r="E9821">
        <v>-452.72820567142668</v>
      </c>
      <c r="F9821">
        <v>330.75535806379008</v>
      </c>
      <c r="G9821">
        <v>3.3300738785758982E-2</v>
      </c>
      <c r="H9821">
        <v>1814.4711494345968</v>
      </c>
      <c r="I9821">
        <v>4.0135412514209746E-2</v>
      </c>
      <c r="J9821">
        <v>3.2757838249206542E-2</v>
      </c>
      <c r="K9821">
        <v>1.8554650324046611</v>
      </c>
      <c r="L9821">
        <v>38.671091794967651</v>
      </c>
      <c r="M9821">
        <v>143.00713332046695</v>
      </c>
      <c r="N9821">
        <v>40.598573884963997</v>
      </c>
      <c r="O9821">
        <v>0.52907225489616394</v>
      </c>
      <c r="P9821">
        <v>2.2036916414896641E-3</v>
      </c>
      <c r="Q9821">
        <v>3.7470861911773679E-2</v>
      </c>
      <c r="R9821">
        <v>0.46439376831054691</v>
      </c>
      <c r="S9821">
        <v>855.15947586613947</v>
      </c>
      <c r="T9821">
        <v>46.280947327613831</v>
      </c>
      <c r="U9821">
        <v>0.34459715187549594</v>
      </c>
      <c r="V9821">
        <v>575.28996467590332</v>
      </c>
      <c r="W9821">
        <v>1</v>
      </c>
      <c r="X9821">
        <v>0.29628410220146184</v>
      </c>
      <c r="Y9821">
        <v>317.29829091042359</v>
      </c>
      <c r="Z9821">
        <v>1</v>
      </c>
      <c r="AA9821">
        <v>47.710457114686974</v>
      </c>
      <c r="AB9821">
        <v>95.203288513183608</v>
      </c>
      <c r="AC9821">
        <v>186.88217848539352</v>
      </c>
      <c r="AD9821">
        <v>1.0437595334827389E-2</v>
      </c>
      <c r="AE9821">
        <v>15.858146066807135</v>
      </c>
      <c r="AF9821">
        <v>8.46719205379486E-2</v>
      </c>
      <c r="AG9821">
        <v>5.6198218644922459E-4</v>
      </c>
      <c r="AH9821">
        <v>4.9614029979705807E-2</v>
      </c>
      <c r="AI9821">
        <v>17.503175437450409</v>
      </c>
      <c r="AJ9821">
        <v>8.2837593782284085</v>
      </c>
      <c r="AK9821">
        <v>38.647232095599172</v>
      </c>
      <c r="AL9821">
        <v>4.218098231644257</v>
      </c>
      <c r="AM9821">
        <v>74.556094706058502</v>
      </c>
      <c r="AN9821">
        <v>436.35446692276003</v>
      </c>
      <c r="AO9821">
        <v>5.2320897936820987E-2</v>
      </c>
      <c r="AP9821">
        <v>0.81261724948883063</v>
      </c>
    </row>
    <row r="9822" spans="1:42">
      <c r="A9822">
        <v>661.50376508337945</v>
      </c>
      <c r="B9822">
        <v>475.30493109287647</v>
      </c>
      <c r="C9822">
        <v>1997.4862192987287</v>
      </c>
      <c r="D9822">
        <v>-1335.9824542153492</v>
      </c>
      <c r="E9822">
        <v>-1522.1812882058521</v>
      </c>
      <c r="F9822">
        <v>1335.9824542153492</v>
      </c>
      <c r="G9822">
        <v>2.6920471446799238E-2</v>
      </c>
      <c r="H9822">
        <v>6424.8455866527693</v>
      </c>
      <c r="I9822">
        <v>1.6223588883876799E-2</v>
      </c>
      <c r="J9822">
        <v>1.0450789690017699E-2</v>
      </c>
      <c r="K9822">
        <v>2.0528503658592698</v>
      </c>
      <c r="L9822">
        <v>73.589022159576416</v>
      </c>
      <c r="M9822">
        <v>3.6901939754119208</v>
      </c>
      <c r="N9822">
        <v>138.83931127796177</v>
      </c>
      <c r="O9822">
        <v>0.80899909138679504</v>
      </c>
      <c r="P9822">
        <v>1.4976473490397133E-2</v>
      </c>
      <c r="Q9822">
        <v>2.9597300158606631E-2</v>
      </c>
      <c r="R9822">
        <v>0.43410556316375731</v>
      </c>
      <c r="S9822">
        <v>978.62091573781413</v>
      </c>
      <c r="T9822">
        <v>47.162681818008423</v>
      </c>
      <c r="U9822">
        <v>0.28022915303707124</v>
      </c>
      <c r="V9822">
        <v>491.16742610931396</v>
      </c>
      <c r="W9822">
        <v>1</v>
      </c>
      <c r="X9822">
        <v>0.30854990482330324</v>
      </c>
      <c r="Y9822">
        <v>394.60556920767596</v>
      </c>
      <c r="Z9822">
        <v>1</v>
      </c>
      <c r="AA9822">
        <v>10.014975759992602</v>
      </c>
      <c r="AB9822">
        <v>145.46260705566408</v>
      </c>
      <c r="AC9822">
        <v>33.321942389011383</v>
      </c>
      <c r="AD9822">
        <v>1.4734674111390726E-2</v>
      </c>
      <c r="AE9822">
        <v>29.808006253058934</v>
      </c>
      <c r="AF9822">
        <v>7.6337270736694329E-2</v>
      </c>
      <c r="AG9822">
        <v>6.2104025527749305E-4</v>
      </c>
      <c r="AH9822">
        <v>2.5249585759639738E-2</v>
      </c>
      <c r="AI9822">
        <v>21.926200687885284</v>
      </c>
      <c r="AJ9822">
        <v>11.982434596256509</v>
      </c>
      <c r="AK9822">
        <v>50.405274515748026</v>
      </c>
      <c r="AL9822">
        <v>6.6633451720212067</v>
      </c>
      <c r="AM9822">
        <v>33.806692540645599</v>
      </c>
      <c r="AN9822">
        <v>462.48414415396894</v>
      </c>
      <c r="AO9822">
        <v>5.6478076577186585E-2</v>
      </c>
      <c r="AP9822">
        <v>0.81128008341789248</v>
      </c>
    </row>
    <row r="9823" spans="1:42">
      <c r="A9823">
        <v>516.96304632394117</v>
      </c>
      <c r="B9823">
        <v>188.96248843729529</v>
      </c>
      <c r="C9823">
        <v>395.94868169688505</v>
      </c>
      <c r="D9823">
        <v>121.01436462705612</v>
      </c>
      <c r="E9823">
        <v>-328.00055788664588</v>
      </c>
      <c r="F9823">
        <v>-121.01436462705612</v>
      </c>
      <c r="G9823">
        <v>4.3472388664901759E-2</v>
      </c>
      <c r="H9823">
        <v>861.42404315331544</v>
      </c>
      <c r="I9823">
        <v>4.8322855532169341E-2</v>
      </c>
      <c r="J9823">
        <v>5.7841802120208743E-2</v>
      </c>
      <c r="K9823">
        <v>2.0791291167676444</v>
      </c>
      <c r="L9823">
        <v>36.168113946914673</v>
      </c>
      <c r="M9823">
        <v>12.041659369294873</v>
      </c>
      <c r="N9823">
        <v>75.871084411621098</v>
      </c>
      <c r="O9823">
        <v>0.80121812224388123</v>
      </c>
      <c r="P9823">
        <v>8.9939897855122863E-3</v>
      </c>
      <c r="Q9823">
        <v>1.9652033117082381E-2</v>
      </c>
      <c r="R9823">
        <v>0.45539050102233886</v>
      </c>
      <c r="S9823">
        <v>944.80039854000279</v>
      </c>
      <c r="T9823">
        <v>28.777262568473816</v>
      </c>
      <c r="U9823">
        <v>0.43177241861820226</v>
      </c>
      <c r="V9823">
        <v>470.20044326782227</v>
      </c>
      <c r="W9823">
        <v>1</v>
      </c>
      <c r="X9823">
        <v>0.33944398999214176</v>
      </c>
      <c r="Y9823">
        <v>584.97491866852806</v>
      </c>
      <c r="Z9823">
        <v>1</v>
      </c>
      <c r="AA9823">
        <v>33.175999571161277</v>
      </c>
      <c r="AB9823">
        <v>59.353466125488289</v>
      </c>
      <c r="AC9823">
        <v>198.0522021651268</v>
      </c>
      <c r="AD9823">
        <v>6.393367408687233E-3</v>
      </c>
      <c r="AE9823">
        <v>1.2593478283377639</v>
      </c>
      <c r="AF9823">
        <v>0.15460804581642149</v>
      </c>
      <c r="AG9823">
        <v>4.6474972468716762E-4</v>
      </c>
      <c r="AH9823">
        <v>3.5787030100822452E-2</v>
      </c>
      <c r="AI9823">
        <v>24.372664391994476</v>
      </c>
      <c r="AJ9823">
        <v>2.9864232933976562</v>
      </c>
      <c r="AK9823">
        <v>20.059700211882593</v>
      </c>
      <c r="AL9823">
        <v>3.7930045458897581</v>
      </c>
      <c r="AM9823">
        <v>22.669345390796664</v>
      </c>
      <c r="AN9823">
        <v>818.18579438382312</v>
      </c>
      <c r="AO9823">
        <v>8.6395705580711357E-2</v>
      </c>
      <c r="AP9823">
        <v>0.81298908853530893</v>
      </c>
    </row>
    <row r="9824" spans="1:42">
      <c r="A9824">
        <v>717.11394039705715</v>
      </c>
      <c r="B9824">
        <v>3250.9737294666052</v>
      </c>
      <c r="C9824">
        <v>3180.9282044548286</v>
      </c>
      <c r="D9824">
        <v>-2533.8597890695482</v>
      </c>
      <c r="E9824">
        <v>70.04552501177659</v>
      </c>
      <c r="F9824">
        <v>-70.04552501177659</v>
      </c>
      <c r="G9824">
        <v>8.6290312746438613E-2</v>
      </c>
      <c r="H9824">
        <v>2229.8959111946001</v>
      </c>
      <c r="I9824">
        <v>2.9695884883403779E-2</v>
      </c>
      <c r="J9824">
        <v>5.5536115407943724E-2</v>
      </c>
      <c r="K9824">
        <v>2.0569613811075689</v>
      </c>
      <c r="L9824">
        <v>31.641750335693359</v>
      </c>
      <c r="M9824">
        <v>6489.0049028442781</v>
      </c>
      <c r="N9824">
        <v>94.209143859672551</v>
      </c>
      <c r="O9824">
        <v>0.98806348443031311</v>
      </c>
      <c r="P9824">
        <v>2.07981547249688E-2</v>
      </c>
      <c r="Q9824">
        <v>8.1127422650655104E-3</v>
      </c>
      <c r="R9824">
        <v>0.40553587436676025</v>
      </c>
      <c r="S9824">
        <v>791.86545650810353</v>
      </c>
      <c r="T9824">
        <v>39.553987979888916</v>
      </c>
      <c r="U9824">
        <v>0.2854098862409592</v>
      </c>
      <c r="V9824">
        <v>452.42350101470947</v>
      </c>
      <c r="W9824">
        <v>1</v>
      </c>
      <c r="X9824">
        <v>0.33663641691207891</v>
      </c>
      <c r="Y9824">
        <v>401.441512111252</v>
      </c>
      <c r="Z9824">
        <v>1</v>
      </c>
      <c r="AA9824">
        <v>15.683865089941028</v>
      </c>
      <c r="AB9824">
        <v>73.531127441406255</v>
      </c>
      <c r="AC9824">
        <v>155.43342381715775</v>
      </c>
      <c r="AD9824">
        <v>1.1311465858394265E-2</v>
      </c>
      <c r="AE9824">
        <v>2.6191482481397226</v>
      </c>
      <c r="AF9824">
        <v>0.2979050374031067</v>
      </c>
      <c r="AG9824">
        <v>5.8585029283729148E-4</v>
      </c>
      <c r="AH9824">
        <v>4.690972100496292E-2</v>
      </c>
      <c r="AI9824">
        <v>29.724043905735016</v>
      </c>
      <c r="AJ9824">
        <v>14.028915715463263</v>
      </c>
      <c r="AK9824">
        <v>31.463844678997994</v>
      </c>
      <c r="AL9824">
        <v>6.2863678102032168</v>
      </c>
      <c r="AM9824">
        <v>60.834218966960904</v>
      </c>
      <c r="AN9824">
        <v>410.3448793128818</v>
      </c>
      <c r="AO9824">
        <v>5.067765152454376E-2</v>
      </c>
      <c r="AP9824">
        <v>0.84996397614479069</v>
      </c>
    </row>
    <row r="9825" spans="1:42">
      <c r="A9825">
        <v>879.69174153785025</v>
      </c>
      <c r="B9825">
        <v>795.37421400842072</v>
      </c>
      <c r="C9825">
        <v>537.21198117602603</v>
      </c>
      <c r="D9825">
        <v>84.317527529429526</v>
      </c>
      <c r="E9825">
        <v>-84.317527529429526</v>
      </c>
      <c r="F9825">
        <v>-342.47976036182422</v>
      </c>
      <c r="G9825">
        <v>8.6735536189841991E-2</v>
      </c>
      <c r="H9825">
        <v>928.61631473741295</v>
      </c>
      <c r="I9825">
        <v>4.6176455318927764E-2</v>
      </c>
      <c r="J9825">
        <v>1.3928153991699218E-2</v>
      </c>
      <c r="K9825">
        <v>1.1097291359603405</v>
      </c>
      <c r="L9825">
        <v>35.381864309310913</v>
      </c>
      <c r="M9825">
        <v>2.5922348995500495</v>
      </c>
      <c r="N9825">
        <v>142.22183697319034</v>
      </c>
      <c r="O9825">
        <v>0.61532756686210632</v>
      </c>
      <c r="P9825">
        <v>1.5834338453080916E-2</v>
      </c>
      <c r="Q9825">
        <v>1.2758595625559487E-2</v>
      </c>
      <c r="R9825">
        <v>0.39711950302124022</v>
      </c>
      <c r="S9825">
        <v>497.98638708974067</v>
      </c>
      <c r="T9825">
        <v>47.216895222663879</v>
      </c>
      <c r="U9825">
        <v>0.34683682262897492</v>
      </c>
      <c r="V9825">
        <v>592.09227561950684</v>
      </c>
      <c r="W9825">
        <v>1</v>
      </c>
      <c r="X9825">
        <v>0.37783935904502869</v>
      </c>
      <c r="Y9825">
        <v>621.14773825739599</v>
      </c>
      <c r="Z9825">
        <v>1</v>
      </c>
      <c r="AA9825">
        <v>47.204060410814293</v>
      </c>
      <c r="AB9825">
        <v>110.51644647216797</v>
      </c>
      <c r="AC9825">
        <v>198.61116856336594</v>
      </c>
      <c r="AD9825">
        <v>1.4719191983214811E-2</v>
      </c>
      <c r="AE9825">
        <v>17.248087502787644</v>
      </c>
      <c r="AF9825">
        <v>0.27366576075553894</v>
      </c>
      <c r="AG9825">
        <v>4.2458457002600062E-4</v>
      </c>
      <c r="AH9825">
        <v>4.6518564081192017E-2</v>
      </c>
      <c r="AI9825">
        <v>10.356018245220184</v>
      </c>
      <c r="AJ9825">
        <v>3.0124446991324474</v>
      </c>
      <c r="AK9825">
        <v>38.050725418925282</v>
      </c>
      <c r="AL9825">
        <v>6.3275850272803824</v>
      </c>
      <c r="AM9825">
        <v>73.296984350681299</v>
      </c>
      <c r="AN9825">
        <v>202.85808770205927</v>
      </c>
      <c r="AO9825">
        <v>9.2389572978019724E-2</v>
      </c>
      <c r="AP9825">
        <v>0.84170363235473644</v>
      </c>
    </row>
    <row r="9826" spans="1:42">
      <c r="A9826">
        <v>1303.9988957308606</v>
      </c>
      <c r="B9826">
        <v>1841.6375866864562</v>
      </c>
      <c r="C9826">
        <v>1221.0734901248077</v>
      </c>
      <c r="D9826">
        <v>-537.63869095559562</v>
      </c>
      <c r="E9826">
        <v>537.63869095559562</v>
      </c>
      <c r="F9826">
        <v>-620.56409656164851</v>
      </c>
      <c r="G9826">
        <v>3.9954671163049474E-2</v>
      </c>
      <c r="H9826">
        <v>671.2988703299709</v>
      </c>
      <c r="I9826">
        <v>3.4121111333370209E-2</v>
      </c>
      <c r="J9826">
        <v>0.10534312844276428</v>
      </c>
      <c r="K9826">
        <v>1.5295526945888995</v>
      </c>
      <c r="L9826">
        <v>13.929212093353271</v>
      </c>
      <c r="M9826">
        <v>1745.2223105469182</v>
      </c>
      <c r="N9826">
        <v>166.32391959934236</v>
      </c>
      <c r="O9826">
        <v>0.60070827603340149</v>
      </c>
      <c r="P9826">
        <v>7.3908201853434231E-3</v>
      </c>
      <c r="Q9826">
        <v>3.8144640127817785E-2</v>
      </c>
      <c r="R9826">
        <v>0.47127145290374756</v>
      </c>
      <c r="S9826">
        <v>986.2243218661506</v>
      </c>
      <c r="T9826">
        <v>38.650482892990112</v>
      </c>
      <c r="U9826">
        <v>0.35900008141994477</v>
      </c>
      <c r="V9826">
        <v>648.01566600799561</v>
      </c>
      <c r="W9826">
        <v>1</v>
      </c>
      <c r="X9826">
        <v>0.42684714317321781</v>
      </c>
      <c r="Y9826">
        <v>271.38801048002591</v>
      </c>
      <c r="Z9826">
        <v>1</v>
      </c>
      <c r="AA9826">
        <v>16.833611352872854</v>
      </c>
      <c r="AB9826">
        <v>87.824622436523441</v>
      </c>
      <c r="AC9826">
        <v>77.882792055606842</v>
      </c>
      <c r="AD9826">
        <v>1.3723270709698018E-2</v>
      </c>
      <c r="AE9826">
        <v>6.0039592183036588</v>
      </c>
      <c r="AF9826">
        <v>0.1599313688278198</v>
      </c>
      <c r="AG9826">
        <v>7.7373782701264764E-4</v>
      </c>
      <c r="AH9826">
        <v>5.8215362155437468E-2</v>
      </c>
      <c r="AI9826">
        <v>26.756143867969513</v>
      </c>
      <c r="AJ9826">
        <v>1.8829438396409346</v>
      </c>
      <c r="AK9826">
        <v>14.933232370018958</v>
      </c>
      <c r="AL9826">
        <v>3.6076048855494793</v>
      </c>
      <c r="AM9826">
        <v>49.951298463344571</v>
      </c>
      <c r="AN9826">
        <v>316.45835283586092</v>
      </c>
      <c r="AO9826">
        <v>5.9550131440162662E-2</v>
      </c>
      <c r="AP9826">
        <v>0.81514139151573184</v>
      </c>
    </row>
    <row r="9827" spans="1:42">
      <c r="A9827">
        <v>684.37667275793569</v>
      </c>
      <c r="B9827">
        <v>574.51774115622698</v>
      </c>
      <c r="C9827">
        <v>618.98356894727135</v>
      </c>
      <c r="D9827">
        <v>65.393103810664343</v>
      </c>
      <c r="E9827">
        <v>-109.85893160170872</v>
      </c>
      <c r="F9827">
        <v>-65.393103810664343</v>
      </c>
      <c r="G9827">
        <v>0.10795540467284404</v>
      </c>
      <c r="H9827">
        <v>1283.9727754785936</v>
      </c>
      <c r="I9827">
        <v>4.6036604940891263E-2</v>
      </c>
      <c r="J9827">
        <v>5.9364495277404788E-3</v>
      </c>
      <c r="K9827">
        <v>1.9575700521409511</v>
      </c>
      <c r="L9827">
        <v>73.640834093093872</v>
      </c>
      <c r="M9827">
        <v>99.967301429891975</v>
      </c>
      <c r="N9827">
        <v>131.90626155014041</v>
      </c>
      <c r="O9827">
        <v>0.61608442664146423</v>
      </c>
      <c r="P9827">
        <v>9.6371996667649999E-3</v>
      </c>
      <c r="Q9827">
        <v>4.0379995240105515E-3</v>
      </c>
      <c r="R9827">
        <v>0.48452950477600099</v>
      </c>
      <c r="S9827">
        <v>967.0914479396024</v>
      </c>
      <c r="T9827">
        <v>32.753714919090271</v>
      </c>
      <c r="U9827">
        <v>0.31487642347812655</v>
      </c>
      <c r="V9827">
        <v>509.04407501220703</v>
      </c>
      <c r="W9827">
        <v>1</v>
      </c>
      <c r="X9827">
        <v>0.44352160096168519</v>
      </c>
      <c r="Y9827">
        <v>633.96579287333361</v>
      </c>
      <c r="Z9827">
        <v>1</v>
      </c>
      <c r="AA9827">
        <v>18.90690700669289</v>
      </c>
      <c r="AB9827">
        <v>164.66794830322266</v>
      </c>
      <c r="AC9827">
        <v>100.68523734807968</v>
      </c>
      <c r="AD9827">
        <v>1.2425786205846022E-2</v>
      </c>
      <c r="AE9827">
        <v>66.311066498279544</v>
      </c>
      <c r="AF9827">
        <v>0.27525387883186336</v>
      </c>
      <c r="AG9827">
        <v>1.2306716968092759E-3</v>
      </c>
      <c r="AH9827">
        <v>2.6796711754798887E-2</v>
      </c>
      <c r="AI9827">
        <v>8.395436704158783</v>
      </c>
      <c r="AJ9827">
        <v>14.290409804179873</v>
      </c>
      <c r="AK9827">
        <v>28.837716774344443</v>
      </c>
      <c r="AL9827">
        <v>6.186451130895243</v>
      </c>
      <c r="AM9827">
        <v>47.70862828493118</v>
      </c>
      <c r="AN9827">
        <v>346.84536655424529</v>
      </c>
      <c r="AO9827">
        <v>6.792688977718353E-2</v>
      </c>
      <c r="AP9827">
        <v>0.88741749715805063</v>
      </c>
    </row>
    <row r="9828" spans="1:42">
      <c r="A9828">
        <v>1619.0228952568771</v>
      </c>
      <c r="B9828">
        <v>2493.9386192485445</v>
      </c>
      <c r="C9828">
        <v>2253.9061456549562</v>
      </c>
      <c r="D9828">
        <v>-874.91572399166739</v>
      </c>
      <c r="E9828">
        <v>240.03247359358829</v>
      </c>
      <c r="F9828">
        <v>-240.03247359358829</v>
      </c>
      <c r="G9828">
        <v>5.938313120752213E-2</v>
      </c>
      <c r="H9828">
        <v>2402.9769834730414</v>
      </c>
      <c r="I9828">
        <v>2.2789368331432341E-2</v>
      </c>
      <c r="J9828">
        <v>2.8413454771041867E-2</v>
      </c>
      <c r="K9828">
        <v>1.3796322469770907</v>
      </c>
      <c r="L9828">
        <v>52.892203330993652</v>
      </c>
      <c r="M9828">
        <v>3399.2013974632891</v>
      </c>
      <c r="N9828">
        <v>129.81229582118991</v>
      </c>
      <c r="O9828">
        <v>0.98424425721168518</v>
      </c>
      <c r="P9828">
        <v>1.6886766963534881E-2</v>
      </c>
      <c r="Q9828">
        <v>3.4732544528113467E-2</v>
      </c>
      <c r="R9828">
        <v>0.47803837299346924</v>
      </c>
      <c r="S9828">
        <v>610.82270150528416</v>
      </c>
      <c r="T9828">
        <v>47.688555717468262</v>
      </c>
      <c r="U9828">
        <v>0.36060239970684055</v>
      </c>
      <c r="V9828">
        <v>635.96394062042236</v>
      </c>
      <c r="W9828">
        <v>1</v>
      </c>
      <c r="X9828">
        <v>0.36428523302078247</v>
      </c>
      <c r="Y9828">
        <v>571.9778381536255</v>
      </c>
      <c r="Z9828">
        <v>1</v>
      </c>
      <c r="AA9828">
        <v>29.540159656209951</v>
      </c>
      <c r="AB9828">
        <v>163.40056079101564</v>
      </c>
      <c r="AC9828">
        <v>148.67267161607742</v>
      </c>
      <c r="AD9828">
        <v>1.3036628462310532E-2</v>
      </c>
      <c r="AE9828">
        <v>3.9785200489439174</v>
      </c>
      <c r="AF9828">
        <v>0.23848621129989619</v>
      </c>
      <c r="AG9828">
        <v>2.6210863888146362E-4</v>
      </c>
      <c r="AH9828">
        <v>1.9392821466922758E-2</v>
      </c>
      <c r="AI9828">
        <v>14.385110437870026</v>
      </c>
      <c r="AJ9828">
        <v>2.7431288519140238</v>
      </c>
      <c r="AK9828">
        <v>39.463165982365609</v>
      </c>
      <c r="AL9828">
        <v>5.705469247002334</v>
      </c>
      <c r="AM9828">
        <v>60.064168822765353</v>
      </c>
      <c r="AN9828">
        <v>788.47379769625195</v>
      </c>
      <c r="AO9828">
        <v>9.157439815998078E-2</v>
      </c>
      <c r="AP9828">
        <v>0.82320625042915352</v>
      </c>
    </row>
    <row r="9829" spans="1:42">
      <c r="A9829">
        <v>126.42206977326518</v>
      </c>
      <c r="B9829">
        <v>-170.75824663880874</v>
      </c>
      <c r="C9829">
        <v>111.57170314504077</v>
      </c>
      <c r="D9829">
        <v>14.850366628224407</v>
      </c>
      <c r="E9829">
        <v>-297.18031641207392</v>
      </c>
      <c r="F9829">
        <v>-14.850366628224407</v>
      </c>
      <c r="G9829">
        <v>7.557413028373583E-2</v>
      </c>
      <c r="H9829">
        <v>392.15261896652282</v>
      </c>
      <c r="I9829">
        <v>5.2553267776966096E-2</v>
      </c>
      <c r="J9829">
        <v>8.7131947517395017E-2</v>
      </c>
      <c r="K9829">
        <v>1.20379286262393</v>
      </c>
      <c r="L9829">
        <v>21.27156138420105</v>
      </c>
      <c r="M9829">
        <v>2.1615381544830798</v>
      </c>
      <c r="N9829">
        <v>36.07036156044007</v>
      </c>
      <c r="O9829">
        <v>0.65569207072257996</v>
      </c>
      <c r="P9829">
        <v>1.865227503246731E-2</v>
      </c>
      <c r="Q9829">
        <v>1.5380924065907794E-2</v>
      </c>
      <c r="R9829">
        <v>0.40784267425537107</v>
      </c>
      <c r="S9829">
        <v>896.06720333100452</v>
      </c>
      <c r="T9829">
        <v>45.179286599159241</v>
      </c>
      <c r="U9829">
        <v>0.31676829636096959</v>
      </c>
      <c r="V9829">
        <v>451.04851722717285</v>
      </c>
      <c r="W9829">
        <v>1</v>
      </c>
      <c r="X9829">
        <v>0.36218468546867372</v>
      </c>
      <c r="Y9829">
        <v>681.44286202898297</v>
      </c>
      <c r="Z9829">
        <v>1</v>
      </c>
      <c r="AA9829">
        <v>17.574854075593954</v>
      </c>
      <c r="AB9829">
        <v>81.017190368652351</v>
      </c>
      <c r="AC9829">
        <v>161.10271662473679</v>
      </c>
      <c r="AD9829">
        <v>5.1162817539312901E-3</v>
      </c>
      <c r="AE9829">
        <v>3.3212905696410013</v>
      </c>
      <c r="AF9829">
        <v>0.2625175416469574</v>
      </c>
      <c r="AG9829">
        <v>3.1809732456973951E-4</v>
      </c>
      <c r="AH9829">
        <v>2.860627174377441E-3</v>
      </c>
      <c r="AI9829">
        <v>24.699721038341522</v>
      </c>
      <c r="AJ9829">
        <v>13.191545148614141</v>
      </c>
      <c r="AK9829">
        <v>15.035651695132255</v>
      </c>
      <c r="AL9829">
        <v>7.5843760117353707</v>
      </c>
      <c r="AM9829">
        <v>66.977604830265051</v>
      </c>
      <c r="AN9829">
        <v>665.44224632794248</v>
      </c>
      <c r="AO9829">
        <v>4.6051967501640319E-2</v>
      </c>
      <c r="AP9829">
        <v>0.89603534603118906</v>
      </c>
    </row>
    <row r="9830" spans="1:42">
      <c r="A9830">
        <v>860.50980180685565</v>
      </c>
      <c r="B9830">
        <v>544.28894568960459</v>
      </c>
      <c r="C9830">
        <v>472.5237894373646</v>
      </c>
      <c r="D9830">
        <v>316.22085611725106</v>
      </c>
      <c r="E9830">
        <v>-316.22085611725106</v>
      </c>
      <c r="F9830">
        <v>-387.98601236949105</v>
      </c>
      <c r="G9830">
        <v>7.1132405177558047E-2</v>
      </c>
      <c r="H9830">
        <v>586.18836306995479</v>
      </c>
      <c r="I9830">
        <v>3.7901888787746432E-2</v>
      </c>
      <c r="J9830">
        <v>8.9650048494338982E-2</v>
      </c>
      <c r="K9830">
        <v>1.1024947953522206</v>
      </c>
      <c r="L9830">
        <v>16.703941822052002</v>
      </c>
      <c r="M9830">
        <v>34.565791831704068</v>
      </c>
      <c r="N9830">
        <v>111.17789078693392</v>
      </c>
      <c r="O9830">
        <v>0.65615800023078918</v>
      </c>
      <c r="P9830">
        <v>1.884233729044596E-2</v>
      </c>
      <c r="Q9830">
        <v>1.8593957636091441E-2</v>
      </c>
      <c r="R9830">
        <v>0.42502364635467527</v>
      </c>
      <c r="S9830">
        <v>596.90376460301741</v>
      </c>
      <c r="T9830">
        <v>30.768853425979614</v>
      </c>
      <c r="U9830">
        <v>0.43818864285945891</v>
      </c>
      <c r="V9830">
        <v>556.51490688323975</v>
      </c>
      <c r="W9830">
        <v>1</v>
      </c>
      <c r="X9830">
        <v>0.30808703899383549</v>
      </c>
      <c r="Y9830">
        <v>362.43663763197856</v>
      </c>
      <c r="Z9830">
        <v>1</v>
      </c>
      <c r="AA9830">
        <v>49.402901201124202</v>
      </c>
      <c r="AB9830">
        <v>137.60191125488282</v>
      </c>
      <c r="AC9830">
        <v>77.500022947788239</v>
      </c>
      <c r="AD9830">
        <v>1.3205365238026675E-2</v>
      </c>
      <c r="AE9830">
        <v>1.871846888440321</v>
      </c>
      <c r="AF9830">
        <v>0.27851646423339838</v>
      </c>
      <c r="AG9830">
        <v>2.5623761203602313E-4</v>
      </c>
      <c r="AH9830">
        <v>3.0415579164028164E-2</v>
      </c>
      <c r="AI9830">
        <v>18.997967541217804</v>
      </c>
      <c r="AJ9830">
        <v>10.771489528895811</v>
      </c>
      <c r="AK9830">
        <v>18.675239143967627</v>
      </c>
      <c r="AL9830">
        <v>5.0277495494173055</v>
      </c>
      <c r="AM9830">
        <v>68.487466275691986</v>
      </c>
      <c r="AN9830">
        <v>771.92640434289069</v>
      </c>
      <c r="AO9830">
        <v>5.4758630394935608E-2</v>
      </c>
      <c r="AP9830">
        <v>0.85653489565849317</v>
      </c>
    </row>
    <row r="9831" spans="1:42">
      <c r="A9831">
        <v>171.2998437139621</v>
      </c>
      <c r="B9831">
        <v>-59.098150007582433</v>
      </c>
      <c r="C9831">
        <v>83.532901598002923</v>
      </c>
      <c r="D9831">
        <v>87.766942115959182</v>
      </c>
      <c r="E9831">
        <v>-230.39799372154454</v>
      </c>
      <c r="F9831">
        <v>-87.766942115959182</v>
      </c>
      <c r="G9831">
        <v>4.2613291622151384E-2</v>
      </c>
      <c r="H9831">
        <v>73.394021090601058</v>
      </c>
      <c r="I9831">
        <v>4.3701602518558501E-2</v>
      </c>
      <c r="J9831">
        <v>7.528185987472534E-2</v>
      </c>
      <c r="K9831">
        <v>2.0060824123799801</v>
      </c>
      <c r="L9831">
        <v>28.942381143569946</v>
      </c>
      <c r="M9831">
        <v>66.2469061519908</v>
      </c>
      <c r="N9831">
        <v>41.264988859558109</v>
      </c>
      <c r="O9831">
        <v>0.52043589949607849</v>
      </c>
      <c r="P9831">
        <v>9.7790057394239616E-3</v>
      </c>
      <c r="Q9831">
        <v>1.277961100472344E-2</v>
      </c>
      <c r="R9831">
        <v>0.40442961692810059</v>
      </c>
      <c r="S9831">
        <v>825.20371246828358</v>
      </c>
      <c r="T9831">
        <v>45.188495516777039</v>
      </c>
      <c r="U9831">
        <v>0.3149617820978165</v>
      </c>
      <c r="V9831">
        <v>513.1373405456543</v>
      </c>
      <c r="W9831">
        <v>1</v>
      </c>
      <c r="X9831">
        <v>0.28707141041755679</v>
      </c>
      <c r="Y9831">
        <v>494.73148359325938</v>
      </c>
      <c r="Z9831">
        <v>1</v>
      </c>
      <c r="AA9831">
        <v>10.312811178064347</v>
      </c>
      <c r="AB9831">
        <v>81.838891418457038</v>
      </c>
      <c r="AC9831">
        <v>76.315937936306</v>
      </c>
      <c r="AD9831">
        <v>6.6870795355902781E-3</v>
      </c>
      <c r="AE9831">
        <v>2.3113069591177715</v>
      </c>
      <c r="AF9831">
        <v>0.15974446892738339</v>
      </c>
      <c r="AG9831">
        <v>8.163253011314535E-5</v>
      </c>
      <c r="AH9831">
        <v>8.2614761114120465E-3</v>
      </c>
      <c r="AI9831">
        <v>6.3223990797996521</v>
      </c>
      <c r="AJ9831">
        <v>10.702208568410292</v>
      </c>
      <c r="AK9831">
        <v>0.68004470765590663</v>
      </c>
      <c r="AL9831">
        <v>7.3354793430707712</v>
      </c>
      <c r="AM9831">
        <v>104.82782756090164</v>
      </c>
      <c r="AN9831">
        <v>565.96287341561413</v>
      </c>
      <c r="AO9831">
        <v>6.2322789549827576E-2</v>
      </c>
      <c r="AP9831">
        <v>0.92005363893508929</v>
      </c>
    </row>
    <row r="9832" spans="1:42">
      <c r="A9832">
        <v>882.30483850404437</v>
      </c>
      <c r="B9832">
        <v>549.28407825780232</v>
      </c>
      <c r="C9832">
        <v>915.37823226636237</v>
      </c>
      <c r="D9832">
        <v>-33.073393762318005</v>
      </c>
      <c r="E9832">
        <v>-366.09415400856005</v>
      </c>
      <c r="F9832">
        <v>33.073393762318005</v>
      </c>
      <c r="G9832">
        <v>2.8404624371438328E-2</v>
      </c>
      <c r="H9832">
        <v>2415.8855628020219</v>
      </c>
      <c r="I9832">
        <v>4.4711663424968719E-2</v>
      </c>
      <c r="J9832">
        <v>3.7723441839218143E-2</v>
      </c>
      <c r="K9832">
        <v>2.0628922257006166</v>
      </c>
      <c r="L9832">
        <v>65.36381721496582</v>
      </c>
      <c r="M9832">
        <v>1.1943248789034562</v>
      </c>
      <c r="N9832">
        <v>147.17335869579318</v>
      </c>
      <c r="O9832">
        <v>0.8531743586063385</v>
      </c>
      <c r="P9832">
        <v>2.2494862980312769E-2</v>
      </c>
      <c r="Q9832">
        <v>7.9159996774461529E-3</v>
      </c>
      <c r="R9832">
        <v>0.45075022220611571</v>
      </c>
      <c r="S9832">
        <v>599.96895305597297</v>
      </c>
      <c r="T9832">
        <v>38.24690580368042</v>
      </c>
      <c r="U9832">
        <v>0.34013100326061252</v>
      </c>
      <c r="V9832">
        <v>560.26670932769775</v>
      </c>
      <c r="W9832">
        <v>1</v>
      </c>
      <c r="X9832">
        <v>0.32657836675643925</v>
      </c>
      <c r="Y9832">
        <v>630.02138040986108</v>
      </c>
      <c r="Z9832">
        <v>1</v>
      </c>
      <c r="AA9832">
        <v>42.860640782537466</v>
      </c>
      <c r="AB9832">
        <v>151.84114257812502</v>
      </c>
      <c r="AC9832">
        <v>65.053017437458038</v>
      </c>
      <c r="AD9832">
        <v>1.248084989368406E-2</v>
      </c>
      <c r="AE9832">
        <v>4.8786084135724099</v>
      </c>
      <c r="AF9832">
        <v>0.10650223016738891</v>
      </c>
      <c r="AG9832">
        <v>9.475561593790834E-4</v>
      </c>
      <c r="AH9832">
        <v>2.4952720940113065E-2</v>
      </c>
      <c r="AI9832">
        <v>25.209278166294098</v>
      </c>
      <c r="AJ9832">
        <v>3.8453086117618214</v>
      </c>
      <c r="AK9832">
        <v>52.16962946712971</v>
      </c>
      <c r="AL9832">
        <v>4.2406831307987707</v>
      </c>
      <c r="AM9832">
        <v>110.76610049009324</v>
      </c>
      <c r="AN9832">
        <v>719.20900893539738</v>
      </c>
      <c r="AO9832">
        <v>8.4484053730964653E-2</v>
      </c>
      <c r="AP9832">
        <v>0.92757984185218822</v>
      </c>
    </row>
    <row r="9833" spans="1:42">
      <c r="A9833">
        <v>669.55185437984801</v>
      </c>
      <c r="B9833">
        <v>476.71512657230335</v>
      </c>
      <c r="C9833">
        <v>284.72608375928763</v>
      </c>
      <c r="D9833">
        <v>192.83672780754466</v>
      </c>
      <c r="E9833">
        <v>-192.83672780754466</v>
      </c>
      <c r="F9833">
        <v>-384.82577062056038</v>
      </c>
      <c r="G9833">
        <v>1.9001110270794662E-3</v>
      </c>
      <c r="H9833">
        <v>283.23317388374284</v>
      </c>
      <c r="I9833">
        <v>5.3047588169574736E-2</v>
      </c>
      <c r="J9833">
        <v>3.1311601638793943E-2</v>
      </c>
      <c r="K9833">
        <v>1.8548002065360545</v>
      </c>
      <c r="L9833">
        <v>12.507175207138062</v>
      </c>
      <c r="M9833">
        <v>14.104108179592444</v>
      </c>
      <c r="N9833">
        <v>111.21731874046327</v>
      </c>
      <c r="O9833">
        <v>0.78224584460258484</v>
      </c>
      <c r="P9833">
        <v>3.7679614490932884E-3</v>
      </c>
      <c r="Q9833">
        <v>1.6008420149485267E-2</v>
      </c>
      <c r="R9833">
        <v>0.42068437576293943</v>
      </c>
      <c r="S9833">
        <v>670.7777999476782</v>
      </c>
      <c r="T9833">
        <v>47.895172238349915</v>
      </c>
      <c r="U9833">
        <v>0.35175973713397979</v>
      </c>
      <c r="V9833">
        <v>508.50634574890137</v>
      </c>
      <c r="W9833">
        <v>1</v>
      </c>
      <c r="X9833">
        <v>0.42537965178489689</v>
      </c>
      <c r="Y9833">
        <v>662.84154678288144</v>
      </c>
      <c r="Z9833">
        <v>1</v>
      </c>
      <c r="AA9833">
        <v>36.510390218400957</v>
      </c>
      <c r="AB9833">
        <v>162.51327020263673</v>
      </c>
      <c r="AC9833">
        <v>46.073131263256073</v>
      </c>
      <c r="AD9833">
        <v>8.7722941341563179E-3</v>
      </c>
      <c r="AE9833">
        <v>1.3956306642984326</v>
      </c>
      <c r="AF9833">
        <v>6.2712085247039751E-3</v>
      </c>
      <c r="AG9833">
        <v>1.1762668919839806E-4</v>
      </c>
      <c r="AH9833">
        <v>2.4898373556137082E-2</v>
      </c>
      <c r="AI9833">
        <v>14.989850223064423</v>
      </c>
      <c r="AJ9833">
        <v>5.2609741491912247</v>
      </c>
      <c r="AK9833">
        <v>7.5274161976575851</v>
      </c>
      <c r="AL9833">
        <v>4.7886677718256694</v>
      </c>
      <c r="AM9833">
        <v>94.230670988559723</v>
      </c>
      <c r="AN9833">
        <v>480.84891148913516</v>
      </c>
      <c r="AO9833">
        <v>6.3404761195182791E-2</v>
      </c>
      <c r="AP9833">
        <v>0.8254043827056885</v>
      </c>
    </row>
    <row r="9834" spans="1:42">
      <c r="A9834">
        <v>926.00464214208955</v>
      </c>
      <c r="B9834">
        <v>834.76820292123386</v>
      </c>
      <c r="C9834">
        <v>1240.3226256377618</v>
      </c>
      <c r="D9834">
        <v>-314.31798349567225</v>
      </c>
      <c r="E9834">
        <v>-405.55442271652794</v>
      </c>
      <c r="F9834">
        <v>314.31798349567225</v>
      </c>
      <c r="G9834">
        <v>8.3613134287808033E-2</v>
      </c>
      <c r="H9834">
        <v>2594.3743927663622</v>
      </c>
      <c r="I9834">
        <v>4.191406577825546E-2</v>
      </c>
      <c r="J9834">
        <v>2.0977995157241823E-2</v>
      </c>
      <c r="K9834">
        <v>1.7812288654148576</v>
      </c>
      <c r="L9834">
        <v>74.291141033172607</v>
      </c>
      <c r="M9834">
        <v>553.57718695347091</v>
      </c>
      <c r="N9834">
        <v>164.32766468448642</v>
      </c>
      <c r="O9834">
        <v>0.69531896710395813</v>
      </c>
      <c r="P9834">
        <v>6.4640543195936401E-3</v>
      </c>
      <c r="Q9834">
        <v>1.6147075600094263E-2</v>
      </c>
      <c r="R9834">
        <v>0.48995198726654055</v>
      </c>
      <c r="S9834">
        <v>356.98577034487255</v>
      </c>
      <c r="T9834">
        <v>38.373750448226929</v>
      </c>
      <c r="U9834">
        <v>0.29973331391811375</v>
      </c>
      <c r="V9834">
        <v>486.29405498504639</v>
      </c>
      <c r="W9834">
        <v>1</v>
      </c>
      <c r="X9834">
        <v>0.31493072509765629</v>
      </c>
      <c r="Y9834">
        <v>290.77693980659501</v>
      </c>
      <c r="Z9834">
        <v>1</v>
      </c>
      <c r="AA9834">
        <v>1.6641642891216282</v>
      </c>
      <c r="AB9834">
        <v>83.592223510742201</v>
      </c>
      <c r="AC9834">
        <v>51.057912409305573</v>
      </c>
      <c r="AD9834">
        <v>1.9162675254365317E-3</v>
      </c>
      <c r="AE9834">
        <v>79.106743315203587</v>
      </c>
      <c r="AF9834">
        <v>0.29561306476593019</v>
      </c>
      <c r="AG9834">
        <v>8.1715199962910324E-5</v>
      </c>
      <c r="AH9834">
        <v>1.8392375457286832E-2</v>
      </c>
      <c r="AI9834">
        <v>15.314269363880157</v>
      </c>
      <c r="AJ9834">
        <v>13.914924104758352</v>
      </c>
      <c r="AK9834">
        <v>61.539317298531529</v>
      </c>
      <c r="AL9834">
        <v>3.4960580850213745</v>
      </c>
      <c r="AM9834">
        <v>88.247129571437839</v>
      </c>
      <c r="AN9834">
        <v>743.9072639324113</v>
      </c>
      <c r="AO9834">
        <v>3.2848690629005431E-2</v>
      </c>
      <c r="AP9834">
        <v>0.91846352553367627</v>
      </c>
    </row>
    <row r="9835" spans="1:42">
      <c r="A9835">
        <v>1147.7309089621854</v>
      </c>
      <c r="B9835">
        <v>1238.4265339874885</v>
      </c>
      <c r="C9835">
        <v>434.87133780968009</v>
      </c>
      <c r="D9835">
        <v>-90.695625025303116</v>
      </c>
      <c r="E9835">
        <v>90.695625025303116</v>
      </c>
      <c r="F9835">
        <v>-803.5551961778084</v>
      </c>
      <c r="G9835">
        <v>1.830509305922161E-3</v>
      </c>
      <c r="H9835">
        <v>67.368412615078142</v>
      </c>
      <c r="I9835">
        <v>3.8263649046421051E-2</v>
      </c>
      <c r="J9835">
        <v>2.2461040973663332E-2</v>
      </c>
      <c r="K9835">
        <v>1.5155422228753566</v>
      </c>
      <c r="L9835">
        <v>65.349122285842896</v>
      </c>
      <c r="M9835">
        <v>353.69295159570402</v>
      </c>
      <c r="N9835">
        <v>176.9347249336243</v>
      </c>
      <c r="O9835">
        <v>0.775258868932724</v>
      </c>
      <c r="P9835">
        <v>7.866673628489175E-3</v>
      </c>
      <c r="Q9835">
        <v>3.1637718253665494E-2</v>
      </c>
      <c r="R9835">
        <v>0.38389943122863768</v>
      </c>
      <c r="S9835">
        <v>759.75602350588485</v>
      </c>
      <c r="T9835">
        <v>32.597717642784119</v>
      </c>
      <c r="U9835">
        <v>0.35009978353977206</v>
      </c>
      <c r="V9835">
        <v>471.64039611816406</v>
      </c>
      <c r="W9835">
        <v>1</v>
      </c>
      <c r="X9835">
        <v>0.2971686136722565</v>
      </c>
      <c r="Y9835">
        <v>570.83721596164219</v>
      </c>
      <c r="Z9835">
        <v>1</v>
      </c>
      <c r="AA9835">
        <v>41.266372944650655</v>
      </c>
      <c r="AB9835">
        <v>72.318045471191411</v>
      </c>
      <c r="AC9835">
        <v>130.84030002355576</v>
      </c>
      <c r="AD9835">
        <v>8.3078563722789808E-3</v>
      </c>
      <c r="AE9835">
        <v>2.1547944700139694</v>
      </c>
      <c r="AF9835">
        <v>2.8893864154815666E-3</v>
      </c>
      <c r="AG9835">
        <v>7.5041954850112429E-4</v>
      </c>
      <c r="AH9835">
        <v>5.8829321217536923E-2</v>
      </c>
      <c r="AI9835">
        <v>7.1794304251670837</v>
      </c>
      <c r="AJ9835">
        <v>5.6957876312359783</v>
      </c>
      <c r="AK9835">
        <v>1.4732611602544785</v>
      </c>
      <c r="AL9835">
        <v>2.2175497048260553</v>
      </c>
      <c r="AM9835">
        <v>56.151845562458035</v>
      </c>
      <c r="AN9835">
        <v>114.86835130371392</v>
      </c>
      <c r="AO9835">
        <v>6.9164459586143492E-2</v>
      </c>
      <c r="AP9835">
        <v>0.85379888105392465</v>
      </c>
    </row>
    <row r="9836" spans="1:42">
      <c r="A9836">
        <v>1526.2410477127312</v>
      </c>
      <c r="B9836">
        <v>1345.9809751529299</v>
      </c>
      <c r="C9836">
        <v>686.46117217599726</v>
      </c>
      <c r="D9836">
        <v>180.2600725598013</v>
      </c>
      <c r="E9836">
        <v>-180.2600725598013</v>
      </c>
      <c r="F9836">
        <v>-839.77987553673393</v>
      </c>
      <c r="G9836">
        <v>6.7386118980678256E-2</v>
      </c>
      <c r="H9836">
        <v>207.24864051288355</v>
      </c>
      <c r="I9836">
        <v>4.8287477195262905E-2</v>
      </c>
      <c r="J9836">
        <v>4.5838146924972532E-2</v>
      </c>
      <c r="K9836">
        <v>1.2798817957937718</v>
      </c>
      <c r="L9836">
        <v>55.418896675109863</v>
      </c>
      <c r="M9836">
        <v>58.003865034649735</v>
      </c>
      <c r="N9836">
        <v>192.44735982723239</v>
      </c>
      <c r="O9836">
        <v>0.97498074173927307</v>
      </c>
      <c r="P9836">
        <v>1.9231166733635792E-2</v>
      </c>
      <c r="Q9836">
        <v>1.4455208407508E-2</v>
      </c>
      <c r="R9836">
        <v>0.44044876575469971</v>
      </c>
      <c r="S9836">
        <v>398.58592816665976</v>
      </c>
      <c r="T9836">
        <v>30.186557769775391</v>
      </c>
      <c r="U9836">
        <v>0.4322622984647751</v>
      </c>
      <c r="V9836">
        <v>590.27321338653564</v>
      </c>
      <c r="W9836">
        <v>1</v>
      </c>
      <c r="X9836">
        <v>0.29531757593154911</v>
      </c>
      <c r="Y9836">
        <v>673.1396058787434</v>
      </c>
      <c r="Z9836">
        <v>1</v>
      </c>
      <c r="AA9836">
        <v>9.9801262032985711</v>
      </c>
      <c r="AB9836">
        <v>75.982622802734383</v>
      </c>
      <c r="AC9836">
        <v>56.075926125049591</v>
      </c>
      <c r="AD9836">
        <v>8.3153374174721219E-3</v>
      </c>
      <c r="AE9836">
        <v>1.8488050632770456</v>
      </c>
      <c r="AF9836">
        <v>0.2733642268180847</v>
      </c>
      <c r="AG9836">
        <v>7.5525886043029453E-5</v>
      </c>
      <c r="AH9836">
        <v>1.1440151846408843E-2</v>
      </c>
      <c r="AI9836">
        <v>14.991957247257233</v>
      </c>
      <c r="AJ9836">
        <v>3.5554434437534397</v>
      </c>
      <c r="AK9836">
        <v>7.1918044692277912</v>
      </c>
      <c r="AL9836">
        <v>4.0241245978605971</v>
      </c>
      <c r="AM9836">
        <v>40.801635062694551</v>
      </c>
      <c r="AN9836">
        <v>446.68031456218046</v>
      </c>
      <c r="AO9836">
        <v>6.9511110424995415E-2</v>
      </c>
      <c r="AP9836">
        <v>0.92207205510139478</v>
      </c>
    </row>
    <row r="9837" spans="1:42">
      <c r="A9837">
        <v>1019.013606260653</v>
      </c>
      <c r="B9837">
        <v>808.72929878195851</v>
      </c>
      <c r="C9837">
        <v>717.7622855324521</v>
      </c>
      <c r="D9837">
        <v>210.28430747869447</v>
      </c>
      <c r="E9837">
        <v>-210.28430747869447</v>
      </c>
      <c r="F9837">
        <v>-301.25132072820088</v>
      </c>
      <c r="G9837">
        <v>1.8415412102770517E-2</v>
      </c>
      <c r="H9837">
        <v>1151.0242248844334</v>
      </c>
      <c r="I9837">
        <v>3.0894279778003693E-2</v>
      </c>
      <c r="J9837">
        <v>1.7940749168395997E-2</v>
      </c>
      <c r="K9837">
        <v>1.4920217243373393</v>
      </c>
      <c r="L9837">
        <v>48.224447965621948</v>
      </c>
      <c r="M9837">
        <v>141.40541212677178</v>
      </c>
      <c r="N9837">
        <v>186.42425460700991</v>
      </c>
      <c r="O9837">
        <v>0.69738146662712097</v>
      </c>
      <c r="P9837">
        <v>1.4654688835144042E-3</v>
      </c>
      <c r="Q9837">
        <v>4.4936656792958572E-2</v>
      </c>
      <c r="R9837">
        <v>0.38414070129394534</v>
      </c>
      <c r="S9837">
        <v>499.46228691477074</v>
      </c>
      <c r="T9837">
        <v>33.794727921485901</v>
      </c>
      <c r="U9837">
        <v>0.29683555901050568</v>
      </c>
      <c r="V9837">
        <v>611.43841743469238</v>
      </c>
      <c r="W9837">
        <v>1</v>
      </c>
      <c r="X9837">
        <v>0.41676507830619813</v>
      </c>
      <c r="Y9837">
        <v>631.82057821008721</v>
      </c>
      <c r="Z9837">
        <v>1</v>
      </c>
      <c r="AA9837">
        <v>24.596178448610313</v>
      </c>
      <c r="AB9837">
        <v>41.588435974121097</v>
      </c>
      <c r="AC9837">
        <v>177.9730960726738</v>
      </c>
      <c r="AD9837">
        <v>1.116399194440271E-2</v>
      </c>
      <c r="AE9837">
        <v>30.144088162609769</v>
      </c>
      <c r="AF9837">
        <v>-1.9248043298721314E-2</v>
      </c>
      <c r="AG9837">
        <v>6.160620741405874E-5</v>
      </c>
      <c r="AH9837">
        <v>5.1357145023345943E-2</v>
      </c>
      <c r="AI9837">
        <v>20.447597205638885</v>
      </c>
      <c r="AJ9837">
        <v>8.8022526989660168</v>
      </c>
      <c r="AK9837">
        <v>23.037517949938774</v>
      </c>
      <c r="AL9837">
        <v>5.176205911253434</v>
      </c>
      <c r="AM9837">
        <v>73.248272669315341</v>
      </c>
      <c r="AN9837">
        <v>592.58716756063723</v>
      </c>
      <c r="AO9837">
        <v>4.226338374614716E-2</v>
      </c>
      <c r="AP9837">
        <v>0.91657148456573501</v>
      </c>
    </row>
    <row r="9838" spans="1:42">
      <c r="A9838">
        <v>368.83374044966473</v>
      </c>
      <c r="B9838">
        <v>428.62632935705744</v>
      </c>
      <c r="C9838">
        <v>575.50475382781303</v>
      </c>
      <c r="D9838">
        <v>-206.6710133781483</v>
      </c>
      <c r="E9838">
        <v>-146.87842447075559</v>
      </c>
      <c r="F9838">
        <v>146.87842447075559</v>
      </c>
      <c r="G9838">
        <v>3.710473298140058E-2</v>
      </c>
      <c r="H9838">
        <v>1202.9377231576241</v>
      </c>
      <c r="I9838">
        <v>5.5583911836147304E-2</v>
      </c>
      <c r="J9838">
        <v>9.7714663743972779E-2</v>
      </c>
      <c r="K9838">
        <v>1.1107461645424366</v>
      </c>
      <c r="L9838">
        <v>35.787489414215088</v>
      </c>
      <c r="M9838">
        <v>545.00657197499174</v>
      </c>
      <c r="N9838">
        <v>63.37505613574983</v>
      </c>
      <c r="O9838">
        <v>0.57097437977790833</v>
      </c>
      <c r="P9838">
        <v>2.8403896755642357E-3</v>
      </c>
      <c r="Q9838">
        <v>1.8637249204847545E-4</v>
      </c>
      <c r="R9838">
        <v>0.48002131938934328</v>
      </c>
      <c r="S9838">
        <v>396.22813821278078</v>
      </c>
      <c r="T9838">
        <v>37.649255990982056</v>
      </c>
      <c r="U9838">
        <v>0.34447882115840911</v>
      </c>
      <c r="V9838">
        <v>522.60701656341553</v>
      </c>
      <c r="W9838">
        <v>1</v>
      </c>
      <c r="X9838">
        <v>0.41957058429718019</v>
      </c>
      <c r="Y9838">
        <v>471.42860367166088</v>
      </c>
      <c r="Z9838">
        <v>1</v>
      </c>
      <c r="AA9838">
        <v>20.974577101240165</v>
      </c>
      <c r="AB9838">
        <v>57.593309204101566</v>
      </c>
      <c r="AC9838">
        <v>42.050112783908844</v>
      </c>
      <c r="AD9838">
        <v>3.8476976573976695E-3</v>
      </c>
      <c r="AE9838">
        <v>1.3486526120195419</v>
      </c>
      <c r="AF9838">
        <v>0.14177292823791501</v>
      </c>
      <c r="AG9838">
        <v>4.2983059976266555E-4</v>
      </c>
      <c r="AH9838">
        <v>2.8492577207088466E-2</v>
      </c>
      <c r="AI9838">
        <v>20.258271992206573</v>
      </c>
      <c r="AJ9838">
        <v>10.548138801963184</v>
      </c>
      <c r="AK9838">
        <v>58.078333044648168</v>
      </c>
      <c r="AL9838">
        <v>7.0706703049022241</v>
      </c>
      <c r="AM9838">
        <v>87.296596944332123</v>
      </c>
      <c r="AN9838">
        <v>412.68698117550122</v>
      </c>
      <c r="AO9838">
        <v>5.4034179329872131E-2</v>
      </c>
      <c r="AP9838">
        <v>0.90464896082878132</v>
      </c>
    </row>
    <row r="9839" spans="1:42">
      <c r="A9839">
        <v>1268.76530942148</v>
      </c>
      <c r="B9839">
        <v>1942.8656386735972</v>
      </c>
      <c r="C9839">
        <v>1321.8552248244673</v>
      </c>
      <c r="D9839">
        <v>-674.10032925211726</v>
      </c>
      <c r="E9839">
        <v>621.01041384912992</v>
      </c>
      <c r="F9839">
        <v>-621.01041384912992</v>
      </c>
      <c r="G9839">
        <v>8.1081819947579653E-2</v>
      </c>
      <c r="H9839">
        <v>828.97746977551276</v>
      </c>
      <c r="I9839">
        <v>2.7371670305728912E-2</v>
      </c>
      <c r="J9839">
        <v>2.3088250637054442E-2</v>
      </c>
      <c r="K9839">
        <v>1.1009770715177059</v>
      </c>
      <c r="L9839">
        <v>36.60617470741272</v>
      </c>
      <c r="M9839">
        <v>1807.8382440117668</v>
      </c>
      <c r="N9839">
        <v>201.20690336608891</v>
      </c>
      <c r="O9839">
        <v>0.83685216307640076</v>
      </c>
      <c r="P9839">
        <v>2.185441340340508E-2</v>
      </c>
      <c r="Q9839">
        <v>2.3553727520836721E-2</v>
      </c>
      <c r="R9839">
        <v>0.40612254142761228</v>
      </c>
      <c r="S9839">
        <v>702.30009219566341</v>
      </c>
      <c r="T9839">
        <v>38.450619578361511</v>
      </c>
      <c r="U9839">
        <v>0.29851796686649323</v>
      </c>
      <c r="V9839">
        <v>514.33839797973633</v>
      </c>
      <c r="W9839">
        <v>1</v>
      </c>
      <c r="X9839">
        <v>0.44666965603828435</v>
      </c>
      <c r="Y9839">
        <v>434.58157804041451</v>
      </c>
      <c r="Z9839">
        <v>1</v>
      </c>
      <c r="AA9839">
        <v>1.1695306658267977</v>
      </c>
      <c r="AB9839">
        <v>147.8531604614258</v>
      </c>
      <c r="AC9839">
        <v>141.63869470357895</v>
      </c>
      <c r="AD9839">
        <v>1.1846076117621528E-2</v>
      </c>
      <c r="AE9839">
        <v>13.119763353029652</v>
      </c>
      <c r="AF9839">
        <v>0.2727794516086578</v>
      </c>
      <c r="AG9839">
        <v>8.3600029009650112E-4</v>
      </c>
      <c r="AH9839">
        <v>4.4690432620048522E-2</v>
      </c>
      <c r="AI9839">
        <v>16.008034646511078</v>
      </c>
      <c r="AJ9839">
        <v>14.03371927404042</v>
      </c>
      <c r="AK9839">
        <v>19.597537030577659</v>
      </c>
      <c r="AL9839">
        <v>3.8798779126607261</v>
      </c>
      <c r="AM9839">
        <v>108.51495963335037</v>
      </c>
      <c r="AN9839">
        <v>105.38623067197612</v>
      </c>
      <c r="AO9839">
        <v>8.9251704573631296E-2</v>
      </c>
      <c r="AP9839">
        <v>0.86202334070205699</v>
      </c>
    </row>
    <row r="9840" spans="1:42">
      <c r="A9840">
        <v>499.006292016614</v>
      </c>
      <c r="B9840">
        <v>543.29793080839579</v>
      </c>
      <c r="C9840">
        <v>491.94567804799647</v>
      </c>
      <c r="D9840">
        <v>-44.291638791781793</v>
      </c>
      <c r="E9840">
        <v>44.291638791781793</v>
      </c>
      <c r="F9840">
        <v>-51.352252760399324</v>
      </c>
      <c r="G9840">
        <v>0.13126699060336472</v>
      </c>
      <c r="H9840">
        <v>786.76267100777852</v>
      </c>
      <c r="I9840">
        <v>3.7669641673564909E-2</v>
      </c>
      <c r="J9840">
        <v>7.641089034080506E-2</v>
      </c>
      <c r="K9840">
        <v>1.1557054982721806</v>
      </c>
      <c r="L9840">
        <v>23.638496398925781</v>
      </c>
      <c r="M9840">
        <v>322.26812897572216</v>
      </c>
      <c r="N9840">
        <v>92.438701559257524</v>
      </c>
      <c r="O9840">
        <v>0.98760285973548889</v>
      </c>
      <c r="P9840">
        <v>2.2933568848503956E-2</v>
      </c>
      <c r="Q9840">
        <v>2.998949363496568E-2</v>
      </c>
      <c r="R9840">
        <v>0.45328634738922119</v>
      </c>
      <c r="S9840">
        <v>1164.4155432670398</v>
      </c>
      <c r="T9840">
        <v>35.043156147003174</v>
      </c>
      <c r="U9840">
        <v>0.31666913688182835</v>
      </c>
      <c r="V9840">
        <v>556.54985904693604</v>
      </c>
      <c r="W9840">
        <v>1</v>
      </c>
      <c r="X9840">
        <v>0.33433586835861206</v>
      </c>
      <c r="Y9840">
        <v>438.90261904781846</v>
      </c>
      <c r="Z9840">
        <v>1</v>
      </c>
      <c r="AA9840">
        <v>50.230051152868278</v>
      </c>
      <c r="AB9840">
        <v>8.6267514648437515</v>
      </c>
      <c r="AC9840">
        <v>166.60223752260208</v>
      </c>
      <c r="AD9840">
        <v>1.0536084623418304E-2</v>
      </c>
      <c r="AE9840">
        <v>89.07684937595981</v>
      </c>
      <c r="AF9840">
        <v>0.27001458406448364</v>
      </c>
      <c r="AG9840">
        <v>5.9072140086252527E-5</v>
      </c>
      <c r="AH9840">
        <v>5.1185534107685088E-2</v>
      </c>
      <c r="AI9840">
        <v>5.6691828370094299</v>
      </c>
      <c r="AJ9840">
        <v>16.18509414658962</v>
      </c>
      <c r="AK9840">
        <v>23.640604074597359</v>
      </c>
      <c r="AL9840">
        <v>4.2066243029301971</v>
      </c>
      <c r="AM9840">
        <v>33.816768634319303</v>
      </c>
      <c r="AN9840">
        <v>180.19365140258191</v>
      </c>
      <c r="AO9840">
        <v>9.7728810429573057E-2</v>
      </c>
      <c r="AP9840">
        <v>0.86988894486427315</v>
      </c>
    </row>
    <row r="9841" spans="1:42">
      <c r="A9841">
        <v>975.96581803503568</v>
      </c>
      <c r="B9841">
        <v>913.54338350300304</v>
      </c>
      <c r="C9841">
        <v>518.82212145440883</v>
      </c>
      <c r="D9841">
        <v>62.422434532032639</v>
      </c>
      <c r="E9841">
        <v>-62.422434532032639</v>
      </c>
      <c r="F9841">
        <v>-457.14369658062685</v>
      </c>
      <c r="G9841">
        <v>8.9647067953934935E-3</v>
      </c>
      <c r="H9841">
        <v>400.07383260895853</v>
      </c>
      <c r="I9841">
        <v>2.6281330883502957E-2</v>
      </c>
      <c r="J9841">
        <v>2.8024272918701174E-2</v>
      </c>
      <c r="K9841">
        <v>1.3200045351684093</v>
      </c>
      <c r="L9841">
        <v>15.52787184715271</v>
      </c>
      <c r="M9841">
        <v>5.0027565691991178</v>
      </c>
      <c r="N9841">
        <v>165.26829025382997</v>
      </c>
      <c r="O9841">
        <v>0.92380401492118835</v>
      </c>
      <c r="P9841">
        <v>2.0313590738508434E-2</v>
      </c>
      <c r="Q9841">
        <v>2.719731802410549E-2</v>
      </c>
      <c r="R9841">
        <v>0.45108274459838871</v>
      </c>
      <c r="S9841">
        <v>965.40086804833095</v>
      </c>
      <c r="T9841">
        <v>39.5112544298172</v>
      </c>
      <c r="U9841">
        <v>0.33967642605304721</v>
      </c>
      <c r="V9841">
        <v>597.4423885345459</v>
      </c>
      <c r="W9841">
        <v>1</v>
      </c>
      <c r="X9841">
        <v>0.28396303534507755</v>
      </c>
      <c r="Y9841">
        <v>347.22263221926482</v>
      </c>
      <c r="Z9841">
        <v>1</v>
      </c>
      <c r="AA9841">
        <v>23.204725875597006</v>
      </c>
      <c r="AB9841">
        <v>77.106437683105469</v>
      </c>
      <c r="AC9841">
        <v>96.48766964673996</v>
      </c>
      <c r="AD9841">
        <v>3.9647192017644899E-3</v>
      </c>
      <c r="AE9841">
        <v>15.063369510098116</v>
      </c>
      <c r="AF9841">
        <v>2.7566231489181511E-2</v>
      </c>
      <c r="AG9841">
        <v>6.7886507085751976E-5</v>
      </c>
      <c r="AH9841">
        <v>3.179470872879028E-3</v>
      </c>
      <c r="AI9841">
        <v>27.559778392314911</v>
      </c>
      <c r="AJ9841">
        <v>9.3266369167552661</v>
      </c>
      <c r="AK9841">
        <v>7.2685497254133224</v>
      </c>
      <c r="AL9841">
        <v>3.8614926391990205</v>
      </c>
      <c r="AM9841">
        <v>23.281874716281894</v>
      </c>
      <c r="AN9841">
        <v>144.93308911352719</v>
      </c>
      <c r="AO9841">
        <v>5.7162014842033385E-2</v>
      </c>
      <c r="AP9841">
        <v>0.89026614379882829</v>
      </c>
    </row>
    <row r="9842" spans="1:42">
      <c r="A9842">
        <v>1444.2668070177658</v>
      </c>
      <c r="B9842">
        <v>4848.1638626470331</v>
      </c>
      <c r="C9842">
        <v>4667.9460740881732</v>
      </c>
      <c r="D9842">
        <v>-3403.897055629267</v>
      </c>
      <c r="E9842">
        <v>180.21778855885987</v>
      </c>
      <c r="F9842">
        <v>-180.21778855885987</v>
      </c>
      <c r="G9842">
        <v>-5.2826461876379913E-3</v>
      </c>
      <c r="H9842">
        <v>6806.1322805112386</v>
      </c>
      <c r="I9842">
        <v>1.5915821492671966E-2</v>
      </c>
      <c r="J9842">
        <v>7.6028999567031866E-2</v>
      </c>
      <c r="K9842">
        <v>1.8782270150005815</v>
      </c>
      <c r="L9842">
        <v>62.008416652679443</v>
      </c>
      <c r="M9842">
        <v>8770.0621949657125</v>
      </c>
      <c r="N9842">
        <v>122.0828549844742</v>
      </c>
      <c r="O9842">
        <v>0.51871994137763977</v>
      </c>
      <c r="P9842">
        <v>1.0007150650024412E-2</v>
      </c>
      <c r="Q9842">
        <v>2.9163671228620736E-2</v>
      </c>
      <c r="R9842">
        <v>0.48857148647308352</v>
      </c>
      <c r="S9842">
        <v>857.82636820765856</v>
      </c>
      <c r="T9842">
        <v>28.607577085494995</v>
      </c>
      <c r="U9842">
        <v>0.3171761411428452</v>
      </c>
      <c r="V9842">
        <v>466.33269786834717</v>
      </c>
      <c r="W9842">
        <v>1</v>
      </c>
      <c r="X9842">
        <v>0.28873024940490727</v>
      </c>
      <c r="Y9842">
        <v>645.23443701027895</v>
      </c>
      <c r="Z9842">
        <v>1</v>
      </c>
      <c r="AA9842">
        <v>28.117013621854788</v>
      </c>
      <c r="AB9842">
        <v>95.362918334960952</v>
      </c>
      <c r="AC9842">
        <v>31.079651415348053</v>
      </c>
      <c r="AD9842">
        <v>3.0341107621152177E-3</v>
      </c>
      <c r="AE9842">
        <v>9.3802175459766755</v>
      </c>
      <c r="AF9842">
        <v>-2.0420937538146972E-2</v>
      </c>
      <c r="AG9842">
        <v>1.3306384597758874E-3</v>
      </c>
      <c r="AH9842">
        <v>2.6817698085308071E-2</v>
      </c>
      <c r="AI9842">
        <v>13.773823082447052</v>
      </c>
      <c r="AJ9842">
        <v>15.626996537329253</v>
      </c>
      <c r="AK9842">
        <v>57.254996343255044</v>
      </c>
      <c r="AL9842">
        <v>5.8058152175446738</v>
      </c>
      <c r="AM9842">
        <v>67.236551988124845</v>
      </c>
      <c r="AN9842">
        <v>109.45501936872894</v>
      </c>
      <c r="AO9842">
        <v>5.2997713685035711E-2</v>
      </c>
      <c r="AP9842">
        <v>0.81653163123130801</v>
      </c>
    </row>
    <row r="9843" spans="1:42">
      <c r="A9843">
        <v>725.989333409751</v>
      </c>
      <c r="B9843">
        <v>452.05430086179814</v>
      </c>
      <c r="C9843">
        <v>1329.1916880035701</v>
      </c>
      <c r="D9843">
        <v>-603.20235459381911</v>
      </c>
      <c r="E9843">
        <v>-877.13738714177202</v>
      </c>
      <c r="F9843">
        <v>603.20235459381911</v>
      </c>
      <c r="G9843">
        <v>8.2188645816428291E-2</v>
      </c>
      <c r="H9843">
        <v>4043.9813088780797</v>
      </c>
      <c r="I9843">
        <v>3.1877717077732085E-2</v>
      </c>
      <c r="J9843">
        <v>8.880899667739868E-2</v>
      </c>
      <c r="K9843">
        <v>2.1211161086976524</v>
      </c>
      <c r="L9843">
        <v>11.927405595779419</v>
      </c>
      <c r="M9843">
        <v>122.1422103825109</v>
      </c>
      <c r="N9843">
        <v>95.162532750701914</v>
      </c>
      <c r="O9843">
        <v>0.60682711005210876</v>
      </c>
      <c r="P9843">
        <v>6.7589351336161283E-3</v>
      </c>
      <c r="Q9843">
        <v>4.6427378389570444E-2</v>
      </c>
      <c r="R9843">
        <v>0.44865754127502444</v>
      </c>
      <c r="S9843">
        <v>705.32693759953861</v>
      </c>
      <c r="T9843">
        <v>45.669564604759216</v>
      </c>
      <c r="U9843">
        <v>0.42360012114048007</v>
      </c>
      <c r="V9843">
        <v>611.64150238037109</v>
      </c>
      <c r="W9843">
        <v>1</v>
      </c>
      <c r="X9843">
        <v>0.33921223282814028</v>
      </c>
      <c r="Y9843">
        <v>293.16759722951042</v>
      </c>
      <c r="Z9843">
        <v>1</v>
      </c>
      <c r="AA9843">
        <v>13.89310020096779</v>
      </c>
      <c r="AB9843">
        <v>158.29598638916016</v>
      </c>
      <c r="AC9843">
        <v>120.07586807012558</v>
      </c>
      <c r="AD9843">
        <v>7.7998691134982638E-3</v>
      </c>
      <c r="AE9843">
        <v>76.977426391365412</v>
      </c>
      <c r="AF9843">
        <v>0.22578673481941222</v>
      </c>
      <c r="AG9843">
        <v>6.9435536746681058E-4</v>
      </c>
      <c r="AH9843">
        <v>8.9271833658218364E-3</v>
      </c>
      <c r="AI9843">
        <v>16.365340650081635</v>
      </c>
      <c r="AJ9843">
        <v>10.531844454878083</v>
      </c>
      <c r="AK9843">
        <v>60.11163696706295</v>
      </c>
      <c r="AL9843">
        <v>6.5844512834224229</v>
      </c>
      <c r="AM9843">
        <v>60.360822117328638</v>
      </c>
      <c r="AN9843">
        <v>778.74432432677327</v>
      </c>
      <c r="AO9843">
        <v>8.560307919979096E-2</v>
      </c>
      <c r="AP9843">
        <v>0.81756588506698613</v>
      </c>
    </row>
    <row r="9844" spans="1:42">
      <c r="A9844">
        <v>1700.3011435139781</v>
      </c>
      <c r="B9844">
        <v>3908.9068079908711</v>
      </c>
      <c r="C9844">
        <v>2253.1273933621774</v>
      </c>
      <c r="D9844">
        <v>-2208.6056644768933</v>
      </c>
      <c r="E9844">
        <v>1655.7794146286938</v>
      </c>
      <c r="F9844">
        <v>-1655.7794146286938</v>
      </c>
      <c r="G9844">
        <v>7.7087787746646472E-2</v>
      </c>
      <c r="H9844">
        <v>1356.6984564804675</v>
      </c>
      <c r="I9844">
        <v>4.5839113891124723E-2</v>
      </c>
      <c r="J9844">
        <v>5.5376242399215701E-2</v>
      </c>
      <c r="K9844">
        <v>1.2215819366514682</v>
      </c>
      <c r="L9844">
        <v>19.822421073913574</v>
      </c>
      <c r="M9844">
        <v>5889.9299328554762</v>
      </c>
      <c r="N9844">
        <v>109.72836123561861</v>
      </c>
      <c r="O9844">
        <v>0.53679266571998596</v>
      </c>
      <c r="P9844">
        <v>1.2246821721394855E-3</v>
      </c>
      <c r="Q9844">
        <v>3.6783178276485862E-2</v>
      </c>
      <c r="R9844">
        <v>0.44479031085968018</v>
      </c>
      <c r="S9844">
        <v>843.58920450232881</v>
      </c>
      <c r="T9844">
        <v>44.43047046661377</v>
      </c>
      <c r="U9844">
        <v>0.41943062007427218</v>
      </c>
      <c r="V9844">
        <v>455.28805255889893</v>
      </c>
      <c r="W9844">
        <v>1</v>
      </c>
      <c r="X9844">
        <v>0.41449750185012818</v>
      </c>
      <c r="Y9844">
        <v>352.14821647154201</v>
      </c>
      <c r="Z9844">
        <v>1</v>
      </c>
      <c r="AA9844">
        <v>18.473588365621573</v>
      </c>
      <c r="AB9844">
        <v>146.05527856445315</v>
      </c>
      <c r="AC9844">
        <v>72.352166473865509</v>
      </c>
      <c r="AD9844">
        <v>6.2758372380183293E-3</v>
      </c>
      <c r="AE9844">
        <v>2.4122646388352358</v>
      </c>
      <c r="AF9844">
        <v>0.27192693471908569</v>
      </c>
      <c r="AG9844">
        <v>7.679581120328253E-4</v>
      </c>
      <c r="AH9844">
        <v>1.1548975145816801E-2</v>
      </c>
      <c r="AI9844">
        <v>25.81761509180069</v>
      </c>
      <c r="AJ9844">
        <v>9.9137898617072597</v>
      </c>
      <c r="AK9844">
        <v>56.784285119175912</v>
      </c>
      <c r="AL9844">
        <v>2.6525747171011926</v>
      </c>
      <c r="AM9844">
        <v>53.341872298717497</v>
      </c>
      <c r="AN9844">
        <v>465.68564843944478</v>
      </c>
      <c r="AO9844">
        <v>3.6179145932197572E-2</v>
      </c>
      <c r="AP9844">
        <v>0.84345531582832345</v>
      </c>
    </row>
    <row r="9845" spans="1:42">
      <c r="A9845">
        <v>1009.2537518967702</v>
      </c>
      <c r="B9845">
        <v>817.17492442505272</v>
      </c>
      <c r="C9845">
        <v>481.6463096520921</v>
      </c>
      <c r="D9845">
        <v>192.07882747171743</v>
      </c>
      <c r="E9845">
        <v>-192.07882747171743</v>
      </c>
      <c r="F9845">
        <v>-527.60744224467805</v>
      </c>
      <c r="G9845">
        <v>4.391032208014474E-2</v>
      </c>
      <c r="H9845">
        <v>81.563980842712638</v>
      </c>
      <c r="I9845">
        <v>2.3849854767322539E-2</v>
      </c>
      <c r="J9845">
        <v>1.1098305702209472E-2</v>
      </c>
      <c r="K9845">
        <v>1.2554223206698893</v>
      </c>
      <c r="L9845">
        <v>34.490689039230347</v>
      </c>
      <c r="M9845">
        <v>157.07246356351794</v>
      </c>
      <c r="N9845">
        <v>129.73172177467347</v>
      </c>
      <c r="O9845">
        <v>0.55453106760978699</v>
      </c>
      <c r="P9845">
        <v>1.1832509305742049E-2</v>
      </c>
      <c r="Q9845">
        <v>4.1669310092926022E-2</v>
      </c>
      <c r="R9845">
        <v>0.43875659942626954</v>
      </c>
      <c r="S9845">
        <v>407.77770022922715</v>
      </c>
      <c r="T9845">
        <v>47.381177544593811</v>
      </c>
      <c r="U9845">
        <v>0.41561925232410435</v>
      </c>
      <c r="V9845">
        <v>594.74091529846191</v>
      </c>
      <c r="W9845">
        <v>1</v>
      </c>
      <c r="X9845">
        <v>0.32787684321403504</v>
      </c>
      <c r="Y9845">
        <v>307.52132951489631</v>
      </c>
      <c r="Z9845">
        <v>1</v>
      </c>
      <c r="AA9845">
        <v>17.657057108736044</v>
      </c>
      <c r="AB9845">
        <v>158.70702532958987</v>
      </c>
      <c r="AC9845">
        <v>44.036285579204559</v>
      </c>
      <c r="AD9845">
        <v>5.5572216327373792E-3</v>
      </c>
      <c r="AE9845">
        <v>1.497961841799474</v>
      </c>
      <c r="AF9845">
        <v>0.17910172820091244</v>
      </c>
      <c r="AG9845">
        <v>4.1764552046663368E-4</v>
      </c>
      <c r="AH9845">
        <v>5.3075067901611324E-2</v>
      </c>
      <c r="AI9845">
        <v>7.5788351893424988</v>
      </c>
      <c r="AJ9845">
        <v>6.0045878254817815</v>
      </c>
      <c r="AK9845">
        <v>1.0891980475187302</v>
      </c>
      <c r="AL9845">
        <v>3.2898953307630503</v>
      </c>
      <c r="AM9845">
        <v>108.94231697320939</v>
      </c>
      <c r="AN9845">
        <v>568.92986640515801</v>
      </c>
      <c r="AO9845">
        <v>8.6353584170341502E-2</v>
      </c>
      <c r="AP9845">
        <v>0.90418660259246841</v>
      </c>
    </row>
    <row r="9846" spans="1:42">
      <c r="A9846">
        <v>1506.6387193664291</v>
      </c>
      <c r="B9846">
        <v>1236.3442816550116</v>
      </c>
      <c r="C9846">
        <v>771.28314623633082</v>
      </c>
      <c r="D9846">
        <v>270.29443771141746</v>
      </c>
      <c r="E9846">
        <v>-270.29443771141746</v>
      </c>
      <c r="F9846">
        <v>-735.35557313009826</v>
      </c>
      <c r="G9846">
        <v>1.378144572987846E-2</v>
      </c>
      <c r="H9846">
        <v>712.58163940957058</v>
      </c>
      <c r="I9846">
        <v>3.4992314279079437E-2</v>
      </c>
      <c r="J9846">
        <v>6.4871197938919073E-2</v>
      </c>
      <c r="K9846">
        <v>1.0844908015549182</v>
      </c>
      <c r="L9846">
        <v>30.488102436065674</v>
      </c>
      <c r="M9846">
        <v>23.520127666203908</v>
      </c>
      <c r="N9846">
        <v>200.88922607440952</v>
      </c>
      <c r="O9846">
        <v>0.90696385502815247</v>
      </c>
      <c r="P9846">
        <v>1.1229311201307508E-2</v>
      </c>
      <c r="Q9846">
        <v>3.8600239170922167E-2</v>
      </c>
      <c r="R9846">
        <v>0.46831733226776123</v>
      </c>
      <c r="S9846">
        <v>608.39437674454075</v>
      </c>
      <c r="T9846">
        <v>47.589045763015747</v>
      </c>
      <c r="U9846">
        <v>0.41148250043392182</v>
      </c>
      <c r="V9846">
        <v>533.97500514984131</v>
      </c>
      <c r="W9846">
        <v>1</v>
      </c>
      <c r="X9846">
        <v>0.3886646032333374</v>
      </c>
      <c r="Y9846">
        <v>507.2194014677583</v>
      </c>
      <c r="Z9846">
        <v>1</v>
      </c>
      <c r="AA9846">
        <v>45.714365335340503</v>
      </c>
      <c r="AB9846">
        <v>48.810800903320313</v>
      </c>
      <c r="AC9846">
        <v>198.3589306473732</v>
      </c>
      <c r="AD9846">
        <v>5.0911585489908859E-3</v>
      </c>
      <c r="AE9846">
        <v>9.147128005244479</v>
      </c>
      <c r="AF9846">
        <v>3.8645725250244137E-2</v>
      </c>
      <c r="AG9846">
        <v>6.1285740766288475E-4</v>
      </c>
      <c r="AH9846">
        <v>2.9073939263820646E-2</v>
      </c>
      <c r="AI9846">
        <v>13.695395290851593</v>
      </c>
      <c r="AJ9846">
        <v>2.0988621263682199</v>
      </c>
      <c r="AK9846">
        <v>22.676860905289651</v>
      </c>
      <c r="AL9846">
        <v>7.0079052165257725</v>
      </c>
      <c r="AM9846">
        <v>97.502053296566004</v>
      </c>
      <c r="AN9846">
        <v>687.75881239689852</v>
      </c>
      <c r="AO9846">
        <v>3.3890660881996153E-2</v>
      </c>
      <c r="AP9846">
        <v>0.81227071642875681</v>
      </c>
    </row>
    <row r="9847" spans="1:42">
      <c r="A9847">
        <v>532.49305682221438</v>
      </c>
      <c r="B9847">
        <v>431.75620770679734</v>
      </c>
      <c r="C9847">
        <v>957.77205180016153</v>
      </c>
      <c r="D9847">
        <v>-425.27899497794715</v>
      </c>
      <c r="E9847">
        <v>-526.01584409336419</v>
      </c>
      <c r="F9847">
        <v>425.27899497794715</v>
      </c>
      <c r="G9847">
        <v>1.4849947913914396E-2</v>
      </c>
      <c r="H9847">
        <v>2609.5097452236455</v>
      </c>
      <c r="I9847">
        <v>2.8336965143680573E-2</v>
      </c>
      <c r="J9847">
        <v>1.4300036907196044E-2</v>
      </c>
      <c r="K9847">
        <v>1.4543400473058223</v>
      </c>
      <c r="L9847">
        <v>30.995432138442993</v>
      </c>
      <c r="M9847">
        <v>168.21535390360825</v>
      </c>
      <c r="N9847">
        <v>65.082596681213388</v>
      </c>
      <c r="O9847">
        <v>0.68210753798484802</v>
      </c>
      <c r="P9847">
        <v>7.7705599996778689E-3</v>
      </c>
      <c r="Q9847">
        <v>4.1116743776533335E-2</v>
      </c>
      <c r="R9847">
        <v>0.42343802452087403</v>
      </c>
      <c r="S9847">
        <v>512.26045854284826</v>
      </c>
      <c r="T9847">
        <v>39.130041003227234</v>
      </c>
      <c r="U9847">
        <v>0.43888628542423247</v>
      </c>
      <c r="V9847">
        <v>474.58486557006836</v>
      </c>
      <c r="W9847">
        <v>1</v>
      </c>
      <c r="X9847">
        <v>0.31421528935432436</v>
      </c>
      <c r="Y9847">
        <v>360.34370751997784</v>
      </c>
      <c r="Z9847">
        <v>1</v>
      </c>
      <c r="AA9847">
        <v>8.3118949094486254</v>
      </c>
      <c r="AB9847">
        <v>55.026273254394539</v>
      </c>
      <c r="AC9847">
        <v>124.00094121694565</v>
      </c>
      <c r="AD9847">
        <v>3.120357154780983E-3</v>
      </c>
      <c r="AE9847">
        <v>3.880729048724425</v>
      </c>
      <c r="AF9847">
        <v>5.1564556360244748E-2</v>
      </c>
      <c r="AG9847">
        <v>1.3867478075723016E-3</v>
      </c>
      <c r="AH9847">
        <v>2.1764134001731869E-2</v>
      </c>
      <c r="AI9847">
        <v>7.8241023421287537</v>
      </c>
      <c r="AJ9847">
        <v>4.2828768156922061</v>
      </c>
      <c r="AK9847">
        <v>50.567919368147848</v>
      </c>
      <c r="AL9847">
        <v>5.5760291484001456</v>
      </c>
      <c r="AM9847">
        <v>54.842460358142858</v>
      </c>
      <c r="AN9847">
        <v>391.21015683918375</v>
      </c>
      <c r="AO9847">
        <v>0.1004558881521225</v>
      </c>
      <c r="AP9847">
        <v>0.82373413133621221</v>
      </c>
    </row>
    <row r="9848" spans="1:42">
      <c r="A9848">
        <v>513.78456519020881</v>
      </c>
      <c r="B9848">
        <v>373.33958651607804</v>
      </c>
      <c r="C9848">
        <v>1019.7660555476272</v>
      </c>
      <c r="D9848">
        <v>-505.98149035741835</v>
      </c>
      <c r="E9848">
        <v>-646.42646903154912</v>
      </c>
      <c r="F9848">
        <v>505.98149035741835</v>
      </c>
      <c r="G9848">
        <v>7.2083196056677803E-2</v>
      </c>
      <c r="H9848">
        <v>3329.7237170652929</v>
      </c>
      <c r="I9848">
        <v>2.210497587919235E-2</v>
      </c>
      <c r="J9848">
        <v>7.5950023412704473E-2</v>
      </c>
      <c r="K9848">
        <v>1.3170937769472599</v>
      </c>
      <c r="L9848">
        <v>37.989225387573242</v>
      </c>
      <c r="M9848">
        <v>3.879310578464465</v>
      </c>
      <c r="N9848">
        <v>100.36749120006563</v>
      </c>
      <c r="O9848">
        <v>0.52611461281776428</v>
      </c>
      <c r="P9848">
        <v>3.0673973295423716E-3</v>
      </c>
      <c r="Q9848">
        <v>1.7002969317966035E-4</v>
      </c>
      <c r="R9848">
        <v>0.49986299991607663</v>
      </c>
      <c r="S9848">
        <v>620.72423006192503</v>
      </c>
      <c r="T9848">
        <v>42.540395259857178</v>
      </c>
      <c r="U9848">
        <v>0.29803209960460664</v>
      </c>
      <c r="V9848">
        <v>548.30420017242432</v>
      </c>
      <c r="W9848">
        <v>1</v>
      </c>
      <c r="X9848">
        <v>0.32869798421859742</v>
      </c>
      <c r="Y9848">
        <v>477.71683219313138</v>
      </c>
      <c r="Z9848">
        <v>1</v>
      </c>
      <c r="AA9848">
        <v>35.621088075933464</v>
      </c>
      <c r="AB9848">
        <v>17.7579541015625</v>
      </c>
      <c r="AC9848">
        <v>42.405302822589874</v>
      </c>
      <c r="AD9848">
        <v>7.667340987767929E-3</v>
      </c>
      <c r="AE9848">
        <v>17.443323809348957</v>
      </c>
      <c r="AF9848">
        <v>0.27410616159439083</v>
      </c>
      <c r="AG9848">
        <v>2.1256608173511962E-4</v>
      </c>
      <c r="AH9848">
        <v>4.1702698826789853E-3</v>
      </c>
      <c r="AI9848">
        <v>23.154539167881012</v>
      </c>
      <c r="AJ9848">
        <v>14.000900528149577</v>
      </c>
      <c r="AK9848">
        <v>55.02344818890095</v>
      </c>
      <c r="AL9848">
        <v>5.0937647370602113</v>
      </c>
      <c r="AM9848">
        <v>64.291692149639132</v>
      </c>
      <c r="AN9848">
        <v>328.45084249874935</v>
      </c>
      <c r="AO9848">
        <v>7.4872859120368951E-2</v>
      </c>
      <c r="AP9848">
        <v>0.86541472268104558</v>
      </c>
    </row>
    <row r="9849" spans="1:42">
      <c r="A9849">
        <v>294.70184761252671</v>
      </c>
      <c r="B9849">
        <v>14.500302605881075</v>
      </c>
      <c r="C9849">
        <v>1151.6304876322172</v>
      </c>
      <c r="D9849">
        <v>-856.92864001969042</v>
      </c>
      <c r="E9849">
        <v>-1137.1301850263362</v>
      </c>
      <c r="F9849">
        <v>856.92864001969042</v>
      </c>
      <c r="G9849">
        <v>4.7482313744776905E-2</v>
      </c>
      <c r="H9849">
        <v>3845.300183961428</v>
      </c>
      <c r="I9849">
        <v>2.0194089710712432E-2</v>
      </c>
      <c r="J9849">
        <v>4.42302303314209E-2</v>
      </c>
      <c r="K9849">
        <v>1.6684253249824046</v>
      </c>
      <c r="L9849">
        <v>73.154891729354858</v>
      </c>
      <c r="M9849">
        <v>135.70202695684782</v>
      </c>
      <c r="N9849">
        <v>59.433220263290416</v>
      </c>
      <c r="O9849">
        <v>0.50289270281791687</v>
      </c>
      <c r="P9849">
        <v>4.9351321326361754E-5</v>
      </c>
      <c r="Q9849">
        <v>1.4856539249420164E-2</v>
      </c>
      <c r="R9849">
        <v>0.48878335952758789</v>
      </c>
      <c r="S9849">
        <v>511.7644594213217</v>
      </c>
      <c r="T9849">
        <v>47.944048047065735</v>
      </c>
      <c r="U9849">
        <v>0.29265720188617711</v>
      </c>
      <c r="V9849">
        <v>522.18165397644043</v>
      </c>
      <c r="W9849">
        <v>1</v>
      </c>
      <c r="X9849">
        <v>0.43769107222557069</v>
      </c>
      <c r="Y9849">
        <v>284.6501591878731</v>
      </c>
      <c r="Z9849">
        <v>1</v>
      </c>
      <c r="AA9849">
        <v>13.010634257402423</v>
      </c>
      <c r="AB9849">
        <v>145.84594891357423</v>
      </c>
      <c r="AC9849">
        <v>178.2727524638176</v>
      </c>
      <c r="AD9849">
        <v>1.3170398809970955E-2</v>
      </c>
      <c r="AE9849">
        <v>4.8725726877759525</v>
      </c>
      <c r="AF9849">
        <v>0.16352739214897152</v>
      </c>
      <c r="AG9849">
        <v>1.0714782641768079E-3</v>
      </c>
      <c r="AH9849">
        <v>5.6470840406417845E-2</v>
      </c>
      <c r="AI9849">
        <v>29.022834002971649</v>
      </c>
      <c r="AJ9849">
        <v>3.4187042402613295</v>
      </c>
      <c r="AK9849">
        <v>46.349243189692494</v>
      </c>
      <c r="AL9849">
        <v>6.2383859100959906</v>
      </c>
      <c r="AM9849">
        <v>64.299814283847809</v>
      </c>
      <c r="AN9849">
        <v>753.47856616347076</v>
      </c>
      <c r="AO9849">
        <v>5.0809771418571473E-2</v>
      </c>
      <c r="AP9849">
        <v>0.90399985313415543</v>
      </c>
    </row>
    <row r="9850" spans="1:42">
      <c r="A9850">
        <v>1006.7383614101002</v>
      </c>
      <c r="B9850">
        <v>926.11362142439407</v>
      </c>
      <c r="C9850">
        <v>2100.5067648426425</v>
      </c>
      <c r="D9850">
        <v>-1093.7684034325423</v>
      </c>
      <c r="E9850">
        <v>-1174.3931434182484</v>
      </c>
      <c r="F9850">
        <v>1093.7684034325423</v>
      </c>
      <c r="G9850">
        <v>3.4145839246998023E-2</v>
      </c>
      <c r="H9850">
        <v>6084.3292679960796</v>
      </c>
      <c r="I9850">
        <v>1.7474034726619719E-2</v>
      </c>
      <c r="J9850">
        <v>4.8972704172134403E-2</v>
      </c>
      <c r="K9850">
        <v>2.1334459714710712</v>
      </c>
      <c r="L9850">
        <v>60.479476451873779</v>
      </c>
      <c r="M9850">
        <v>3.6514043398143388</v>
      </c>
      <c r="N9850">
        <v>174.85570924930576</v>
      </c>
      <c r="O9850">
        <v>0.98692682385444641</v>
      </c>
      <c r="P9850">
        <v>6.3343452877468523E-3</v>
      </c>
      <c r="Q9850">
        <v>5.975677013397216E-3</v>
      </c>
      <c r="R9850">
        <v>0.41134870052337646</v>
      </c>
      <c r="S9850">
        <v>1108.0223500497791</v>
      </c>
      <c r="T9850">
        <v>29.762119054794312</v>
      </c>
      <c r="U9850">
        <v>0.33496137559413913</v>
      </c>
      <c r="V9850">
        <v>457.66284465789795</v>
      </c>
      <c r="W9850">
        <v>1</v>
      </c>
      <c r="X9850">
        <v>0.37015977859497073</v>
      </c>
      <c r="Y9850">
        <v>334.94964529850245</v>
      </c>
      <c r="Z9850">
        <v>1</v>
      </c>
      <c r="AA9850">
        <v>21.391061226072317</v>
      </c>
      <c r="AB9850">
        <v>25.038706909179691</v>
      </c>
      <c r="AC9850">
        <v>136.20972782373428</v>
      </c>
      <c r="AD9850">
        <v>3.0276551205887753E-3</v>
      </c>
      <c r="AE9850">
        <v>1.4604895314599218</v>
      </c>
      <c r="AF9850">
        <v>0.12061842441558837</v>
      </c>
      <c r="AG9850">
        <v>5.9062030558273371E-5</v>
      </c>
      <c r="AH9850">
        <v>1.0722189414501189E-2</v>
      </c>
      <c r="AI9850">
        <v>13.248086273670197</v>
      </c>
      <c r="AJ9850">
        <v>8.1144747381545947</v>
      </c>
      <c r="AK9850">
        <v>52.361324191689491</v>
      </c>
      <c r="AL9850">
        <v>3.7395603157226205</v>
      </c>
      <c r="AM9850">
        <v>93.862534463405609</v>
      </c>
      <c r="AN9850">
        <v>180.41275296834311</v>
      </c>
      <c r="AO9850">
        <v>0.10933313810825349</v>
      </c>
      <c r="AP9850">
        <v>0.91174414610862742</v>
      </c>
    </row>
    <row r="9851" spans="1:42">
      <c r="A9851">
        <v>576.83981220163196</v>
      </c>
      <c r="B9851">
        <v>252.94632870518575</v>
      </c>
      <c r="C9851">
        <v>1616.1933337545718</v>
      </c>
      <c r="D9851">
        <v>-1039.3535215529398</v>
      </c>
      <c r="E9851">
        <v>-1363.247005049386</v>
      </c>
      <c r="F9851">
        <v>1039.3535215529398</v>
      </c>
      <c r="G9851">
        <v>2.3514555693285862E-2</v>
      </c>
      <c r="H9851">
        <v>5083.1127647547755</v>
      </c>
      <c r="I9851">
        <v>1.6507715284824372E-2</v>
      </c>
      <c r="J9851">
        <v>6.6269379138946538E-2</v>
      </c>
      <c r="K9851">
        <v>1.3663311627328396</v>
      </c>
      <c r="L9851">
        <v>68.961621522903442</v>
      </c>
      <c r="M9851">
        <v>86.876495620417529</v>
      </c>
      <c r="N9851">
        <v>74.500053751373301</v>
      </c>
      <c r="O9851">
        <v>0.60492977499961853</v>
      </c>
      <c r="P9851">
        <v>7.1421091821458589E-3</v>
      </c>
      <c r="Q9851">
        <v>4.3438229931725386E-2</v>
      </c>
      <c r="R9851">
        <v>0.47677258491516117</v>
      </c>
      <c r="S9851">
        <v>847.47671808008067</v>
      </c>
      <c r="T9851">
        <v>43.160662055015564</v>
      </c>
      <c r="U9851">
        <v>0.4430727487802506</v>
      </c>
      <c r="V9851">
        <v>454.82864379882813</v>
      </c>
      <c r="W9851">
        <v>1</v>
      </c>
      <c r="X9851">
        <v>0.34187902092933659</v>
      </c>
      <c r="Y9851">
        <v>646.95073857834836</v>
      </c>
      <c r="Z9851">
        <v>1</v>
      </c>
      <c r="AA9851">
        <v>46.719045650644311</v>
      </c>
      <c r="AB9851">
        <v>154.37577105712893</v>
      </c>
      <c r="AC9851">
        <v>170.24741023778915</v>
      </c>
      <c r="AD9851">
        <v>1.4374046651726095E-2</v>
      </c>
      <c r="AE9851">
        <v>9.0577664246837788</v>
      </c>
      <c r="AF9851">
        <v>4.8047486543655385E-2</v>
      </c>
      <c r="AG9851">
        <v>1.2601719516800499E-3</v>
      </c>
      <c r="AH9851">
        <v>3.0818032574653622E-2</v>
      </c>
      <c r="AI9851">
        <v>18.472698628902435</v>
      </c>
      <c r="AJ9851">
        <v>13.915201346575536</v>
      </c>
      <c r="AK9851">
        <v>60.777336382269858</v>
      </c>
      <c r="AL9851">
        <v>7.3833628926385071</v>
      </c>
      <c r="AM9851">
        <v>92.522276699542999</v>
      </c>
      <c r="AN9851">
        <v>785.90931748616845</v>
      </c>
      <c r="AO9851">
        <v>6.0266186118125911E-2</v>
      </c>
      <c r="AP9851">
        <v>0.91930444669723521</v>
      </c>
    </row>
    <row r="9852" spans="1:42">
      <c r="A9852">
        <v>2034.3410012672823</v>
      </c>
      <c r="B9852">
        <v>3069.5784818504885</v>
      </c>
      <c r="C9852">
        <v>2365.2449540889693</v>
      </c>
      <c r="D9852">
        <v>-1035.2374805832062</v>
      </c>
      <c r="E9852">
        <v>704.33352776151924</v>
      </c>
      <c r="F9852">
        <v>-704.33352776151924</v>
      </c>
      <c r="G9852">
        <v>7.1914125566688844E-2</v>
      </c>
      <c r="H9852">
        <v>1614.3849515366674</v>
      </c>
      <c r="I9852">
        <v>3.4604434669017789E-2</v>
      </c>
      <c r="J9852">
        <v>2.7629303693771361E-2</v>
      </c>
      <c r="K9852">
        <v>1.0097377476751805</v>
      </c>
      <c r="L9852">
        <v>51.376214027404785</v>
      </c>
      <c r="M9852">
        <v>3324.7356577440514</v>
      </c>
      <c r="N9852">
        <v>169.00461879634861</v>
      </c>
      <c r="O9852">
        <v>0.86694565415382385</v>
      </c>
      <c r="P9852">
        <v>5.6537716123792854E-3</v>
      </c>
      <c r="Q9852">
        <v>3.3442148579491501E-2</v>
      </c>
      <c r="R9852">
        <v>0.41278175830841063</v>
      </c>
      <c r="S9852">
        <v>1048.8659967822118</v>
      </c>
      <c r="T9852">
        <v>43.642950057983398</v>
      </c>
      <c r="U9852">
        <v>0.42636517703533172</v>
      </c>
      <c r="V9852">
        <v>463.03970813751221</v>
      </c>
      <c r="W9852">
        <v>1</v>
      </c>
      <c r="X9852">
        <v>0.2868640732765198</v>
      </c>
      <c r="Y9852">
        <v>310.99852682893606</v>
      </c>
      <c r="Z9852">
        <v>1</v>
      </c>
      <c r="AA9852">
        <v>8.6399180181789408</v>
      </c>
      <c r="AB9852">
        <v>154.78452807617188</v>
      </c>
      <c r="AC9852">
        <v>151.70061141252518</v>
      </c>
      <c r="AD9852">
        <v>3.980093735914964E-3</v>
      </c>
      <c r="AE9852">
        <v>1.7194341066731684</v>
      </c>
      <c r="AF9852">
        <v>0.25608839750289913</v>
      </c>
      <c r="AG9852">
        <v>6.9908939852840241E-4</v>
      </c>
      <c r="AH9852">
        <v>5.5518900740146634E-2</v>
      </c>
      <c r="AI9852">
        <v>27.037865221500397</v>
      </c>
      <c r="AJ9852">
        <v>11.573764427695947</v>
      </c>
      <c r="AK9852">
        <v>54.076037619709965</v>
      </c>
      <c r="AL9852">
        <v>4.7090362172807918</v>
      </c>
      <c r="AM9852">
        <v>77.265349280834201</v>
      </c>
      <c r="AN9852">
        <v>616.23269001431936</v>
      </c>
      <c r="AO9852">
        <v>6.3789442181587219E-2</v>
      </c>
      <c r="AP9852">
        <v>0.84962947010993961</v>
      </c>
    </row>
    <row r="9853" spans="1:42">
      <c r="A9853">
        <v>634.1477924456284</v>
      </c>
      <c r="B9853">
        <v>456.27129800589967</v>
      </c>
      <c r="C9853">
        <v>523.61603924546171</v>
      </c>
      <c r="D9853">
        <v>110.53175320016669</v>
      </c>
      <c r="E9853">
        <v>-177.87649443972873</v>
      </c>
      <c r="F9853">
        <v>-110.53175320016669</v>
      </c>
      <c r="G9853">
        <v>6.4756072803371159E-2</v>
      </c>
      <c r="H9853">
        <v>1039.6683447807197</v>
      </c>
      <c r="I9853">
        <v>4.6361398994922635E-2</v>
      </c>
      <c r="J9853">
        <v>6.7018679618835453E-2</v>
      </c>
      <c r="K9853">
        <v>1.64129035474658</v>
      </c>
      <c r="L9853">
        <v>52.531222105026245</v>
      </c>
      <c r="M9853">
        <v>1.1245962962403611</v>
      </c>
      <c r="N9853">
        <v>112.3966318134308</v>
      </c>
      <c r="O9853">
        <v>0.752531498670578</v>
      </c>
      <c r="P9853">
        <v>2.2609299076928029E-2</v>
      </c>
      <c r="Q9853">
        <v>2.7110133965810135E-2</v>
      </c>
      <c r="R9853">
        <v>0.40715911865234378</v>
      </c>
      <c r="S9853">
        <v>718.4367746532962</v>
      </c>
      <c r="T9853">
        <v>27.442541718482971</v>
      </c>
      <c r="U9853">
        <v>0.33643968880176545</v>
      </c>
      <c r="V9853">
        <v>589.23726081848145</v>
      </c>
      <c r="W9853">
        <v>1</v>
      </c>
      <c r="X9853">
        <v>0.34587154269218445</v>
      </c>
      <c r="Y9853">
        <v>371.2675332936447</v>
      </c>
      <c r="Z9853">
        <v>1</v>
      </c>
      <c r="AA9853">
        <v>8.7967169309711473</v>
      </c>
      <c r="AB9853">
        <v>131.2189584350586</v>
      </c>
      <c r="AC9853">
        <v>134.58525389432907</v>
      </c>
      <c r="AD9853">
        <v>9.7169109898754685E-3</v>
      </c>
      <c r="AE9853">
        <v>16.284152846165178</v>
      </c>
      <c r="AF9853">
        <v>0.22979341864585875</v>
      </c>
      <c r="AG9853">
        <v>9.8548661918614945E-4</v>
      </c>
      <c r="AH9853">
        <v>7.6088018417358396E-4</v>
      </c>
      <c r="AI9853">
        <v>20.175466239452362</v>
      </c>
      <c r="AJ9853">
        <v>3.3166556564895551</v>
      </c>
      <c r="AK9853">
        <v>28.904559175372125</v>
      </c>
      <c r="AL9853">
        <v>9.6253513438144616</v>
      </c>
      <c r="AM9853">
        <v>34.583956491947177</v>
      </c>
      <c r="AN9853">
        <v>388.42914335170076</v>
      </c>
      <c r="AO9853">
        <v>8.7221006274223328E-2</v>
      </c>
      <c r="AP9853">
        <v>0.91834163761138932</v>
      </c>
    </row>
    <row r="9854" spans="1:42">
      <c r="A9854">
        <v>592.67334253719014</v>
      </c>
      <c r="B9854">
        <v>2211.9966126986769</v>
      </c>
      <c r="C9854">
        <v>1721.1685416651062</v>
      </c>
      <c r="D9854">
        <v>-1619.3232701614868</v>
      </c>
      <c r="E9854">
        <v>490.82807103357072</v>
      </c>
      <c r="F9854">
        <v>-490.82807103357072</v>
      </c>
      <c r="G9854">
        <v>3.4204389915077155E-2</v>
      </c>
      <c r="H9854">
        <v>1205.0672054487325</v>
      </c>
      <c r="I9854">
        <v>4.3099752366542815E-2</v>
      </c>
      <c r="J9854">
        <v>4.7846213579177857E-2</v>
      </c>
      <c r="K9854">
        <v>1.4817400345146656</v>
      </c>
      <c r="L9854">
        <v>57.95421838760376</v>
      </c>
      <c r="M9854">
        <v>4257.3833898349758</v>
      </c>
      <c r="N9854">
        <v>27.256819352912906</v>
      </c>
      <c r="O9854">
        <v>0.64264205098152161</v>
      </c>
      <c r="P9854">
        <v>2.3490004645453557E-2</v>
      </c>
      <c r="Q9854">
        <v>2.1394585450490312E-2</v>
      </c>
      <c r="R9854">
        <v>0.40913043498992918</v>
      </c>
      <c r="S9854">
        <v>820.19317814286717</v>
      </c>
      <c r="T9854">
        <v>46.623378992080688</v>
      </c>
      <c r="U9854">
        <v>0.41408249318599699</v>
      </c>
      <c r="V9854">
        <v>585.15012264251709</v>
      </c>
      <c r="W9854">
        <v>1</v>
      </c>
      <c r="X9854">
        <v>0.34353315830230713</v>
      </c>
      <c r="Y9854">
        <v>360.17347061912102</v>
      </c>
      <c r="Z9854">
        <v>1</v>
      </c>
      <c r="AA9854">
        <v>4.6115477784252175</v>
      </c>
      <c r="AB9854">
        <v>122.91638635253908</v>
      </c>
      <c r="AC9854">
        <v>161.5631952881813</v>
      </c>
      <c r="AD9854">
        <v>1.1433611160669571E-2</v>
      </c>
      <c r="AE9854">
        <v>15.152587420590473</v>
      </c>
      <c r="AF9854">
        <v>9.4173917770385723E-2</v>
      </c>
      <c r="AG9854">
        <v>6.1831133495073378E-4</v>
      </c>
      <c r="AH9854">
        <v>5.6728024709224702E-2</v>
      </c>
      <c r="AI9854">
        <v>18.547618687152863</v>
      </c>
      <c r="AJ9854">
        <v>13.321941216629416</v>
      </c>
      <c r="AK9854">
        <v>33.390627413392068</v>
      </c>
      <c r="AL9854">
        <v>6.0077845664561886</v>
      </c>
      <c r="AM9854">
        <v>39.921804082393649</v>
      </c>
      <c r="AN9854">
        <v>114.22565928159227</v>
      </c>
      <c r="AO9854">
        <v>7.1414012551307679E-2</v>
      </c>
      <c r="AP9854">
        <v>0.81954859995841989</v>
      </c>
    </row>
    <row r="9855" spans="1:42">
      <c r="A9855">
        <v>723.51740780721286</v>
      </c>
      <c r="B9855">
        <v>573.989037297197</v>
      </c>
      <c r="C9855">
        <v>509.3477738888156</v>
      </c>
      <c r="D9855">
        <v>149.52837051001586</v>
      </c>
      <c r="E9855">
        <v>-149.52837051001586</v>
      </c>
      <c r="F9855">
        <v>-214.16963391839727</v>
      </c>
      <c r="G9855">
        <v>4.0687797457040195E-2</v>
      </c>
      <c r="H9855">
        <v>995.88355052037161</v>
      </c>
      <c r="I9855">
        <v>4.1851393282413482E-2</v>
      </c>
      <c r="J9855">
        <v>8.2456281185150151E-2</v>
      </c>
      <c r="K9855">
        <v>1.9642232928693293</v>
      </c>
      <c r="L9855">
        <v>71.446090936660767</v>
      </c>
      <c r="M9855">
        <v>3.5496037866453745</v>
      </c>
      <c r="N9855">
        <v>124.96863755493166</v>
      </c>
      <c r="O9855">
        <v>0.61284264922142029</v>
      </c>
      <c r="P9855">
        <v>6.6333483060200997E-3</v>
      </c>
      <c r="Q9855">
        <v>1.9277687549591062E-2</v>
      </c>
      <c r="R9855">
        <v>0.44934481620788574</v>
      </c>
      <c r="S9855">
        <v>406.25894640816608</v>
      </c>
      <c r="T9855">
        <v>34.043166041374207</v>
      </c>
      <c r="U9855">
        <v>0.32501205027103425</v>
      </c>
      <c r="V9855">
        <v>644.65799331665039</v>
      </c>
      <c r="W9855">
        <v>1</v>
      </c>
      <c r="X9855">
        <v>0.44818487286567688</v>
      </c>
      <c r="Y9855">
        <v>332.56288299974858</v>
      </c>
      <c r="Z9855">
        <v>1</v>
      </c>
      <c r="AA9855">
        <v>46.936960783929834</v>
      </c>
      <c r="AB9855">
        <v>171.7402297973633</v>
      </c>
      <c r="AC9855">
        <v>147.1331462264061</v>
      </c>
      <c r="AD9855">
        <v>6.2043670915130876E-3</v>
      </c>
      <c r="AE9855">
        <v>31.870001708373561</v>
      </c>
      <c r="AF9855">
        <v>0.12645134568214414</v>
      </c>
      <c r="AG9855">
        <v>7.3472499548420101E-4</v>
      </c>
      <c r="AH9855">
        <v>1.0847814631462095E-2</v>
      </c>
      <c r="AI9855">
        <v>17.415133416652679</v>
      </c>
      <c r="AJ9855">
        <v>9.8634046023787114</v>
      </c>
      <c r="AK9855">
        <v>20.254433907866478</v>
      </c>
      <c r="AL9855">
        <v>4.8904195339834029</v>
      </c>
      <c r="AM9855">
        <v>75.672048485279078</v>
      </c>
      <c r="AN9855">
        <v>335.18887985841343</v>
      </c>
      <c r="AO9855">
        <v>4.8708777785301208E-2</v>
      </c>
      <c r="AP9855">
        <v>0.90152194833755506</v>
      </c>
    </row>
    <row r="9856" spans="1:42">
      <c r="A9856">
        <v>1480.2662779177303</v>
      </c>
      <c r="B9856">
        <v>1188.4617003047281</v>
      </c>
      <c r="C9856">
        <v>901.79479140177057</v>
      </c>
      <c r="D9856">
        <v>291.80457761300227</v>
      </c>
      <c r="E9856">
        <v>-291.80457761300227</v>
      </c>
      <c r="F9856">
        <v>-578.47148651595978</v>
      </c>
      <c r="G9856">
        <v>5.5683817868794668E-3</v>
      </c>
      <c r="H9856">
        <v>1226.1299417757743</v>
      </c>
      <c r="I9856">
        <v>2.2802822291851044E-2</v>
      </c>
      <c r="J9856">
        <v>7.319240355491638E-2</v>
      </c>
      <c r="K9856">
        <v>1.3362746398508549</v>
      </c>
      <c r="L9856">
        <v>47.439441680908203</v>
      </c>
      <c r="M9856">
        <v>5.6676293150211317</v>
      </c>
      <c r="N9856">
        <v>200.93764636821749</v>
      </c>
      <c r="O9856">
        <v>0.72847524285316467</v>
      </c>
      <c r="P9856">
        <v>2.040502897898356E-2</v>
      </c>
      <c r="Q9856">
        <v>4.4516635629865853E-2</v>
      </c>
      <c r="R9856">
        <v>0.46719892978668215</v>
      </c>
      <c r="S9856">
        <v>759.46865568082512</v>
      </c>
      <c r="T9856">
        <v>29.586279392242432</v>
      </c>
      <c r="U9856">
        <v>0.40972770392894747</v>
      </c>
      <c r="V9856">
        <v>492.5609827041626</v>
      </c>
      <c r="W9856">
        <v>1</v>
      </c>
      <c r="X9856">
        <v>0.32095377683639531</v>
      </c>
      <c r="Y9856">
        <v>663.01008580910366</v>
      </c>
      <c r="Z9856">
        <v>1</v>
      </c>
      <c r="AA9856">
        <v>9.4940634267330193</v>
      </c>
      <c r="AB9856">
        <v>70.160750488281252</v>
      </c>
      <c r="AC9856">
        <v>193.53643208742142</v>
      </c>
      <c r="AD9856">
        <v>9.4835933457072981E-3</v>
      </c>
      <c r="AE9856">
        <v>1.2675107339361562</v>
      </c>
      <c r="AF9856">
        <v>1.6941025257110588E-2</v>
      </c>
      <c r="AG9856">
        <v>1.3065200610418851E-3</v>
      </c>
      <c r="AH9856">
        <v>1.7044037640094756E-2</v>
      </c>
      <c r="AI9856">
        <v>10.966128408908844</v>
      </c>
      <c r="AJ9856">
        <v>13.851292192079697</v>
      </c>
      <c r="AK9856">
        <v>20.002341497540474</v>
      </c>
      <c r="AL9856">
        <v>8.3640151498568933</v>
      </c>
      <c r="AM9856">
        <v>104.2463397860527</v>
      </c>
      <c r="AN9856">
        <v>656.13255526311536</v>
      </c>
      <c r="AO9856">
        <v>9.787713730335236E-2</v>
      </c>
      <c r="AP9856">
        <v>0.89618061280250561</v>
      </c>
    </row>
    <row r="9857" spans="1:42">
      <c r="A9857">
        <v>1154.9254259495306</v>
      </c>
      <c r="B9857">
        <v>1021.9077264621851</v>
      </c>
      <c r="C9857">
        <v>696.37848520913417</v>
      </c>
      <c r="D9857">
        <v>133.01769948734545</v>
      </c>
      <c r="E9857">
        <v>-133.01769948734545</v>
      </c>
      <c r="F9857">
        <v>-458.54694074039639</v>
      </c>
      <c r="G9857">
        <v>2.3143196954131699E-2</v>
      </c>
      <c r="H9857">
        <v>863.62192075708617</v>
      </c>
      <c r="I9857">
        <v>5.5352270901203156E-2</v>
      </c>
      <c r="J9857">
        <v>4.0593536376953128E-2</v>
      </c>
      <c r="K9857">
        <v>1.8706707791030406</v>
      </c>
      <c r="L9857">
        <v>21.599172353744507</v>
      </c>
      <c r="M9857">
        <v>34.579531657954718</v>
      </c>
      <c r="N9857">
        <v>157.10297751884463</v>
      </c>
      <c r="O9857">
        <v>0.60740253329277039</v>
      </c>
      <c r="P9857">
        <v>1.2200348642137314E-3</v>
      </c>
      <c r="Q9857">
        <v>6.4062227143181685E-3</v>
      </c>
      <c r="R9857">
        <v>0.44425497055053709</v>
      </c>
      <c r="S9857">
        <v>374.80636879487258</v>
      </c>
      <c r="T9857">
        <v>30.32245934009552</v>
      </c>
      <c r="U9857">
        <v>0.4052723771333695</v>
      </c>
      <c r="V9857">
        <v>596.00539207458496</v>
      </c>
      <c r="W9857">
        <v>1</v>
      </c>
      <c r="X9857">
        <v>0.39316532492637635</v>
      </c>
      <c r="Y9857">
        <v>352.39775410532951</v>
      </c>
      <c r="Z9857">
        <v>1</v>
      </c>
      <c r="AA9857">
        <v>24.283002238817222</v>
      </c>
      <c r="AB9857">
        <v>1.721803894042969</v>
      </c>
      <c r="AC9857">
        <v>163.59634846448898</v>
      </c>
      <c r="AD9857">
        <v>1.1656426975869726E-2</v>
      </c>
      <c r="AE9857">
        <v>33.561517833060378</v>
      </c>
      <c r="AF9857">
        <v>-7.3687469959259067E-3</v>
      </c>
      <c r="AG9857">
        <v>1.6300999086583582E-4</v>
      </c>
      <c r="AH9857">
        <v>3.5256466531753537E-2</v>
      </c>
      <c r="AI9857">
        <v>6.5860483050346375</v>
      </c>
      <c r="AJ9857">
        <v>12.858249361755066</v>
      </c>
      <c r="AK9857">
        <v>23.962113777995111</v>
      </c>
      <c r="AL9857">
        <v>6.1710152279592156</v>
      </c>
      <c r="AM9857">
        <v>88.883708441257482</v>
      </c>
      <c r="AN9857">
        <v>336.03499803112254</v>
      </c>
      <c r="AO9857">
        <v>4.099646842479706E-2</v>
      </c>
      <c r="AP9857">
        <v>0.88181644821167005</v>
      </c>
    </row>
    <row r="9858" spans="1:42">
      <c r="A9858">
        <v>921.38226506078934</v>
      </c>
      <c r="B9858">
        <v>1442.2773884728517</v>
      </c>
      <c r="C9858">
        <v>1705.3608164160312</v>
      </c>
      <c r="D9858">
        <v>-783.97855135524185</v>
      </c>
      <c r="E9858">
        <v>-263.08342794317946</v>
      </c>
      <c r="F9858">
        <v>263.08342794317946</v>
      </c>
      <c r="G9858">
        <v>1.5331581062430493E-2</v>
      </c>
      <c r="H9858">
        <v>3464.9863661537261</v>
      </c>
      <c r="I9858">
        <v>2.9186361730098725E-2</v>
      </c>
      <c r="J9858">
        <v>6.2785671472549431E-2</v>
      </c>
      <c r="K9858">
        <v>1.9891095629513262</v>
      </c>
      <c r="L9858">
        <v>30.602757930755615</v>
      </c>
      <c r="M9858">
        <v>1879.5817438839958</v>
      </c>
      <c r="N9858">
        <v>130.34884622898105</v>
      </c>
      <c r="O9858">
        <v>0.64095523953437805</v>
      </c>
      <c r="P9858">
        <v>1.3204318788316512E-2</v>
      </c>
      <c r="Q9858">
        <v>2.8475454065534801E-2</v>
      </c>
      <c r="R9858">
        <v>0.47250237941741946</v>
      </c>
      <c r="S9858">
        <v>801.86602085461527</v>
      </c>
      <c r="T9858">
        <v>43.497532606124878</v>
      </c>
      <c r="U9858">
        <v>0.31922182977199559</v>
      </c>
      <c r="V9858">
        <v>579.81574535369873</v>
      </c>
      <c r="W9858">
        <v>1</v>
      </c>
      <c r="X9858">
        <v>0.2836333751678467</v>
      </c>
      <c r="Y9858">
        <v>559.36832249280019</v>
      </c>
      <c r="Z9858">
        <v>1</v>
      </c>
      <c r="AA9858">
        <v>20.36708897677422</v>
      </c>
      <c r="AB9858">
        <v>169.65758923339845</v>
      </c>
      <c r="AC9858">
        <v>178.45986038446426</v>
      </c>
      <c r="AD9858">
        <v>4.9417723957289996E-3</v>
      </c>
      <c r="AE9858">
        <v>1.3776300864878013</v>
      </c>
      <c r="AF9858">
        <v>6.0020213127136221E-2</v>
      </c>
      <c r="AG9858">
        <v>3.5441808663147994E-4</v>
      </c>
      <c r="AH9858">
        <v>3.2111708819866178E-2</v>
      </c>
      <c r="AI9858">
        <v>11.100340187549591</v>
      </c>
      <c r="AJ9858">
        <v>13.090340087818053</v>
      </c>
      <c r="AK9858">
        <v>50.046855531334877</v>
      </c>
      <c r="AL9858">
        <v>6.2048980703419554</v>
      </c>
      <c r="AM9858">
        <v>31.418045747280122</v>
      </c>
      <c r="AN9858">
        <v>681.09153580968518</v>
      </c>
      <c r="AO9858">
        <v>5.4690901398658752E-2</v>
      </c>
      <c r="AP9858">
        <v>0.92799950766563433</v>
      </c>
    </row>
    <row r="9859" spans="1:42">
      <c r="A9859">
        <v>1036.0057488965451</v>
      </c>
      <c r="B9859">
        <v>927.70622845787921</v>
      </c>
      <c r="C9859">
        <v>440.25691838116609</v>
      </c>
      <c r="D9859">
        <v>108.29952043866592</v>
      </c>
      <c r="E9859">
        <v>-108.29952043866592</v>
      </c>
      <c r="F9859">
        <v>-595.74883051537904</v>
      </c>
      <c r="G9859">
        <v>-5.1179460762376767E-3</v>
      </c>
      <c r="H9859">
        <v>59.785482613149995</v>
      </c>
      <c r="I9859">
        <v>3.8032549917697903E-2</v>
      </c>
      <c r="J9859">
        <v>5.4631250858306883E-2</v>
      </c>
      <c r="K9859">
        <v>1.7770518381059168</v>
      </c>
      <c r="L9859">
        <v>59.537707567214966</v>
      </c>
      <c r="M9859">
        <v>2.7393212171580581</v>
      </c>
      <c r="N9859">
        <v>162.47325668563846</v>
      </c>
      <c r="O9859">
        <v>0.8887074887752533</v>
      </c>
      <c r="P9859">
        <v>1.5733209662967255E-2</v>
      </c>
      <c r="Q9859">
        <v>2.9479300657908117E-2</v>
      </c>
      <c r="R9859">
        <v>0.41621331214904783</v>
      </c>
      <c r="S9859">
        <v>584.86825057416183</v>
      </c>
      <c r="T9859">
        <v>27.512416243553162</v>
      </c>
      <c r="U9859">
        <v>0.35871297895908361</v>
      </c>
      <c r="V9859">
        <v>576.98307037353516</v>
      </c>
      <c r="W9859">
        <v>1</v>
      </c>
      <c r="X9859">
        <v>0.28989554047584537</v>
      </c>
      <c r="Y9859">
        <v>488.37683821108499</v>
      </c>
      <c r="Z9859">
        <v>1</v>
      </c>
      <c r="AA9859">
        <v>9.6810861686801921</v>
      </c>
      <c r="AB9859">
        <v>11.851399475097658</v>
      </c>
      <c r="AC9859">
        <v>76.960395276546478</v>
      </c>
      <c r="AD9859">
        <v>7.5709872775607638E-3</v>
      </c>
      <c r="AE9859">
        <v>3.3261477930720953</v>
      </c>
      <c r="AF9859">
        <v>-2.3726795911788938E-2</v>
      </c>
      <c r="AG9859">
        <v>2.518763290544368E-4</v>
      </c>
      <c r="AH9859">
        <v>5.3604603219032286E-2</v>
      </c>
      <c r="AI9859">
        <v>27.271035611629486</v>
      </c>
      <c r="AJ9859">
        <v>5.0860129337542297</v>
      </c>
      <c r="AK9859">
        <v>0.77235159337520598</v>
      </c>
      <c r="AL9859">
        <v>4.7477785913523096</v>
      </c>
      <c r="AM9859">
        <v>29.772928059101105</v>
      </c>
      <c r="AN9859">
        <v>255.34486852699729</v>
      </c>
      <c r="AO9859">
        <v>3.3677217841148376E-2</v>
      </c>
      <c r="AP9859">
        <v>0.8571005034446717</v>
      </c>
    </row>
    <row r="9860" spans="1:42">
      <c r="A9860">
        <v>3580.4594154995261</v>
      </c>
      <c r="B9860">
        <v>7061.2587394673619</v>
      </c>
      <c r="C9860">
        <v>1427.4102463934823</v>
      </c>
      <c r="D9860">
        <v>-3480.7993239678358</v>
      </c>
      <c r="E9860">
        <v>3480.7993239678358</v>
      </c>
      <c r="F9860">
        <v>-5633.8484930738796</v>
      </c>
      <c r="G9860">
        <v>4.0194071286622345E-3</v>
      </c>
      <c r="H9860">
        <v>156.67648746698111</v>
      </c>
      <c r="I9860">
        <v>4.4993595778942103E-2</v>
      </c>
      <c r="J9860">
        <v>6.5698893308639525E-2</v>
      </c>
      <c r="K9860">
        <v>1.900479306989908</v>
      </c>
      <c r="L9860">
        <v>62.853713035583496</v>
      </c>
      <c r="M9860">
        <v>9184.9374736208883</v>
      </c>
      <c r="N9860">
        <v>142.88265125942232</v>
      </c>
      <c r="O9860">
        <v>0.78770533204078674</v>
      </c>
      <c r="P9860">
        <v>1.0527115609910752E-2</v>
      </c>
      <c r="Q9860">
        <v>4.2157813760969366E-2</v>
      </c>
      <c r="R9860">
        <v>0.4161418581008911</v>
      </c>
      <c r="S9860">
        <v>332.45298535385115</v>
      </c>
      <c r="T9860">
        <v>37.296652793884277</v>
      </c>
      <c r="U9860">
        <v>0.42982378184795378</v>
      </c>
      <c r="V9860">
        <v>495.55943012237549</v>
      </c>
      <c r="W9860">
        <v>1</v>
      </c>
      <c r="X9860">
        <v>0.36995635271072391</v>
      </c>
      <c r="Y9860">
        <v>518.59985564313672</v>
      </c>
      <c r="Z9860">
        <v>1</v>
      </c>
      <c r="AA9860">
        <v>47.780367035970691</v>
      </c>
      <c r="AB9860">
        <v>102.85637133789064</v>
      </c>
      <c r="AC9860">
        <v>117.07047969102859</v>
      </c>
      <c r="AD9860">
        <v>1.9088761419312566E-3</v>
      </c>
      <c r="AE9860">
        <v>41.194134392229095</v>
      </c>
      <c r="AF9860">
        <v>2.6267766952514301E-4</v>
      </c>
      <c r="AG9860">
        <v>1.3061998172846101E-3</v>
      </c>
      <c r="AH9860">
        <v>1.4424538004398343E-2</v>
      </c>
      <c r="AI9860">
        <v>5.0784888863563538</v>
      </c>
      <c r="AJ9860">
        <v>2.414497019596503</v>
      </c>
      <c r="AK9860">
        <v>6.1799916583299632</v>
      </c>
      <c r="AL9860">
        <v>1.6164791296057541</v>
      </c>
      <c r="AM9860">
        <v>25.702534759044649</v>
      </c>
      <c r="AN9860">
        <v>111.88249467896107</v>
      </c>
      <c r="AO9860">
        <v>8.805293667316437E-2</v>
      </c>
      <c r="AP9860">
        <v>0.87836795544624335</v>
      </c>
    </row>
    <row r="9861" spans="1:42">
      <c r="A9861">
        <v>371.55467825469674</v>
      </c>
      <c r="B9861">
        <v>58.155728448787102</v>
      </c>
      <c r="C9861">
        <v>322.66540135033688</v>
      </c>
      <c r="D9861">
        <v>48.889276904359861</v>
      </c>
      <c r="E9861">
        <v>-313.39894980590964</v>
      </c>
      <c r="F9861">
        <v>-48.889276904359861</v>
      </c>
      <c r="G9861">
        <v>8.2039351308596103E-2</v>
      </c>
      <c r="H9861">
        <v>705.74628435828822</v>
      </c>
      <c r="I9861">
        <v>3.4620318710803982E-2</v>
      </c>
      <c r="J9861">
        <v>0.10661593341827393</v>
      </c>
      <c r="K9861">
        <v>1.7653465296924113</v>
      </c>
      <c r="L9861">
        <v>52.306984663009644</v>
      </c>
      <c r="M9861">
        <v>1.9062777594290117</v>
      </c>
      <c r="N9861">
        <v>53.259253473281866</v>
      </c>
      <c r="O9861">
        <v>0.94177338480949402</v>
      </c>
      <c r="P9861">
        <v>1.2540629863739012E-2</v>
      </c>
      <c r="Q9861">
        <v>3.4568156189388695E-2</v>
      </c>
      <c r="R9861">
        <v>0.39481700897216798</v>
      </c>
      <c r="S9861">
        <v>883.85319933303413</v>
      </c>
      <c r="T9861">
        <v>46.732726693153381</v>
      </c>
      <c r="U9861">
        <v>0.44511718094348907</v>
      </c>
      <c r="V9861">
        <v>633.20870399475098</v>
      </c>
      <c r="W9861">
        <v>1</v>
      </c>
      <c r="X9861">
        <v>0.42360073924064634</v>
      </c>
      <c r="Y9861">
        <v>333.79004686060387</v>
      </c>
      <c r="Z9861">
        <v>1</v>
      </c>
      <c r="AA9861">
        <v>22.685704790315633</v>
      </c>
      <c r="AB9861">
        <v>53.106235290527351</v>
      </c>
      <c r="AC9861">
        <v>168.66296976804733</v>
      </c>
      <c r="AD9861">
        <v>7.4571625799195376E-3</v>
      </c>
      <c r="AE9861">
        <v>48.928050273062404</v>
      </c>
      <c r="AF9861">
        <v>0.2475535905361175</v>
      </c>
      <c r="AG9861">
        <v>3.3853552900552504E-4</v>
      </c>
      <c r="AH9861">
        <v>2.1936066246032712E-2</v>
      </c>
      <c r="AI9861">
        <v>23.569521605968475</v>
      </c>
      <c r="AJ9861">
        <v>3.3800948762739966</v>
      </c>
      <c r="AK9861">
        <v>13.524968520998955</v>
      </c>
      <c r="AL9861">
        <v>4.5759460474596994</v>
      </c>
      <c r="AM9861">
        <v>87.247409975528726</v>
      </c>
      <c r="AN9861">
        <v>773.68019104732434</v>
      </c>
      <c r="AO9861">
        <v>5.1264087557792659E-2</v>
      </c>
      <c r="AP9861">
        <v>0.81199752712249762</v>
      </c>
    </row>
    <row r="9862" spans="1:42">
      <c r="A9862">
        <v>108.92121028523519</v>
      </c>
      <c r="B9862">
        <v>-43.464212069183901</v>
      </c>
      <c r="C9862">
        <v>824.65618013975484</v>
      </c>
      <c r="D9862">
        <v>-715.7349698545197</v>
      </c>
      <c r="E9862">
        <v>-868.12039220893871</v>
      </c>
      <c r="F9862">
        <v>715.7349698545197</v>
      </c>
      <c r="G9862">
        <v>6.5904014068532593E-2</v>
      </c>
      <c r="H9862">
        <v>3185.0776919624891</v>
      </c>
      <c r="I9862">
        <v>2.3128882348537445E-2</v>
      </c>
      <c r="J9862">
        <v>2.3866273164749145E-2</v>
      </c>
      <c r="K9862">
        <v>1.8898301915466784</v>
      </c>
      <c r="L9862">
        <v>52.834274768829346</v>
      </c>
      <c r="M9862">
        <v>5.4676078185459334</v>
      </c>
      <c r="N9862">
        <v>28.705054721260073</v>
      </c>
      <c r="O9862">
        <v>0.88152459263801575</v>
      </c>
      <c r="P9862">
        <v>1.436706119113498E-3</v>
      </c>
      <c r="Q9862">
        <v>3.6350661330752897E-2</v>
      </c>
      <c r="R9862">
        <v>0.47167937755584716</v>
      </c>
      <c r="S9862">
        <v>833.41845442995236</v>
      </c>
      <c r="T9862">
        <v>27.03741192817688</v>
      </c>
      <c r="U9862">
        <v>0.33966161191463473</v>
      </c>
      <c r="V9862">
        <v>520.66361904144287</v>
      </c>
      <c r="W9862">
        <v>1</v>
      </c>
      <c r="X9862">
        <v>0.28484031200408938</v>
      </c>
      <c r="Y9862">
        <v>444.28777801367301</v>
      </c>
      <c r="Z9862">
        <v>1</v>
      </c>
      <c r="AA9862">
        <v>43.913126305494316</v>
      </c>
      <c r="AB9862">
        <v>159.86006555175783</v>
      </c>
      <c r="AC9862">
        <v>115.54962545633316</v>
      </c>
      <c r="AD9862">
        <v>7.1165084838867186E-3</v>
      </c>
      <c r="AE9862">
        <v>50.30008543691693</v>
      </c>
      <c r="AF9862">
        <v>0.18589656829833981</v>
      </c>
      <c r="AG9862">
        <v>6.0114079084885451E-4</v>
      </c>
      <c r="AH9862">
        <v>3.1198192918300626E-2</v>
      </c>
      <c r="AI9862">
        <v>10.303223431110382</v>
      </c>
      <c r="AJ9862">
        <v>10.262654447917104</v>
      </c>
      <c r="AK9862">
        <v>38.466937256455424</v>
      </c>
      <c r="AL9862">
        <v>7.3823398642966236</v>
      </c>
      <c r="AM9862">
        <v>54.72381805181503</v>
      </c>
      <c r="AN9862">
        <v>366.53501643742578</v>
      </c>
      <c r="AO9862">
        <v>0.1071901718378067</v>
      </c>
      <c r="AP9862">
        <v>0.84213104891777046</v>
      </c>
    </row>
    <row r="9863" spans="1:42">
      <c r="A9863">
        <v>1346.2861931128477</v>
      </c>
      <c r="B9863">
        <v>1125.2154993400654</v>
      </c>
      <c r="C9863">
        <v>1488.2895450862659</v>
      </c>
      <c r="D9863">
        <v>-142.00335197341815</v>
      </c>
      <c r="E9863">
        <v>-363.07404574620045</v>
      </c>
      <c r="F9863">
        <v>142.00335197341815</v>
      </c>
      <c r="G9863">
        <v>5.8686556836074003E-2</v>
      </c>
      <c r="H9863">
        <v>3722.3721018427891</v>
      </c>
      <c r="I9863">
        <v>2.9418860971927641E-2</v>
      </c>
      <c r="J9863">
        <v>7.559604597091675E-2</v>
      </c>
      <c r="K9863">
        <v>1.8189037613332271</v>
      </c>
      <c r="L9863">
        <v>24.79408860206604</v>
      </c>
      <c r="M9863">
        <v>11.223753773781624</v>
      </c>
      <c r="N9863">
        <v>171.01959473724366</v>
      </c>
      <c r="O9863">
        <v>0.81069812178611755</v>
      </c>
      <c r="P9863">
        <v>1.6326458877987331E-2</v>
      </c>
      <c r="Q9863">
        <v>1.7845586617787675E-2</v>
      </c>
      <c r="R9863">
        <v>0.38681166648864745</v>
      </c>
      <c r="S9863">
        <v>750.47290476756712</v>
      </c>
      <c r="T9863">
        <v>41.256400942802429</v>
      </c>
      <c r="U9863">
        <v>0.43834057390689851</v>
      </c>
      <c r="V9863">
        <v>525.33903121948242</v>
      </c>
      <c r="W9863">
        <v>1</v>
      </c>
      <c r="X9863">
        <v>0.42955496907234192</v>
      </c>
      <c r="Y9863">
        <v>516.5106209053406</v>
      </c>
      <c r="Z9863">
        <v>1</v>
      </c>
      <c r="AA9863">
        <v>43.822545164270409</v>
      </c>
      <c r="AB9863">
        <v>32.201030090332033</v>
      </c>
      <c r="AC9863">
        <v>28.515778481960297</v>
      </c>
      <c r="AD9863">
        <v>9.1857127654246806E-3</v>
      </c>
      <c r="AE9863">
        <v>12.243195864772861</v>
      </c>
      <c r="AF9863">
        <v>0.22029138207435603</v>
      </c>
      <c r="AG9863">
        <v>9.5837775685315302E-4</v>
      </c>
      <c r="AH9863">
        <v>3.8381708884239196E-2</v>
      </c>
      <c r="AI9863">
        <v>11.675659120082855</v>
      </c>
      <c r="AJ9863">
        <v>13.830156927591011</v>
      </c>
      <c r="AK9863">
        <v>59.387822837233543</v>
      </c>
      <c r="AL9863">
        <v>5.3282777078102281</v>
      </c>
      <c r="AM9863">
        <v>59.215442764759061</v>
      </c>
      <c r="AN9863">
        <v>520.62213355319454</v>
      </c>
      <c r="AO9863">
        <v>6.2283810973167417E-2</v>
      </c>
      <c r="AP9863">
        <v>0.86722272920608534</v>
      </c>
    </row>
    <row r="9864" spans="1:42">
      <c r="A9864">
        <v>509.59245086062521</v>
      </c>
      <c r="B9864">
        <v>586.80005814634239</v>
      </c>
      <c r="C9864">
        <v>933.32588039491441</v>
      </c>
      <c r="D9864">
        <v>-423.7334295342892</v>
      </c>
      <c r="E9864">
        <v>-346.52582224857201</v>
      </c>
      <c r="F9864">
        <v>346.52582224857201</v>
      </c>
      <c r="G9864">
        <v>3.586424408689725E-2</v>
      </c>
      <c r="H9864">
        <v>2808.5306810843808</v>
      </c>
      <c r="I9864">
        <v>3.0798337161540984E-2</v>
      </c>
      <c r="J9864">
        <v>2.5489593267440797E-2</v>
      </c>
      <c r="K9864">
        <v>1.4535906651079653</v>
      </c>
      <c r="L9864">
        <v>78.512582778930664</v>
      </c>
      <c r="M9864">
        <v>286.3170590812087</v>
      </c>
      <c r="N9864">
        <v>96.563485813713086</v>
      </c>
      <c r="O9864">
        <v>0.97945037484169006</v>
      </c>
      <c r="P9864">
        <v>2.0566255463494193E-2</v>
      </c>
      <c r="Q9864">
        <v>1.8199450333913163E-2</v>
      </c>
      <c r="R9864">
        <v>0.38201288700103758</v>
      </c>
      <c r="S9864">
        <v>1006.1871075100935</v>
      </c>
      <c r="T9864">
        <v>46.278464794158936</v>
      </c>
      <c r="U9864">
        <v>0.30976376235485081</v>
      </c>
      <c r="V9864">
        <v>596.35145664215088</v>
      </c>
      <c r="W9864">
        <v>1</v>
      </c>
      <c r="X9864">
        <v>0.36489230871200562</v>
      </c>
      <c r="Y9864">
        <v>597.14892948559486</v>
      </c>
      <c r="Z9864">
        <v>1</v>
      </c>
      <c r="AA9864">
        <v>45.465889080266962</v>
      </c>
      <c r="AB9864">
        <v>100.66514062500001</v>
      </c>
      <c r="AC9864">
        <v>114.81984406709671</v>
      </c>
      <c r="AD9864">
        <v>1.1337405799800516E-2</v>
      </c>
      <c r="AE9864">
        <v>3.7393365678509589</v>
      </c>
      <c r="AF9864">
        <v>0.13918323755264281</v>
      </c>
      <c r="AG9864">
        <v>8.4573038466262819E-4</v>
      </c>
      <c r="AH9864">
        <v>5.8218946754932402E-2</v>
      </c>
      <c r="AI9864">
        <v>8.654731810092926</v>
      </c>
      <c r="AJ9864">
        <v>3.4300986823221664</v>
      </c>
      <c r="AK9864">
        <v>59.118963688015938</v>
      </c>
      <c r="AL9864">
        <v>7.439311839602615</v>
      </c>
      <c r="AM9864">
        <v>77.886180293560031</v>
      </c>
      <c r="AN9864">
        <v>98.208927440777941</v>
      </c>
      <c r="AO9864">
        <v>3.4202582478523258E-2</v>
      </c>
      <c r="AP9864">
        <v>0.85571005272865308</v>
      </c>
    </row>
    <row r="9865" spans="1:42">
      <c r="A9865">
        <v>3652.4671626194513</v>
      </c>
      <c r="B9865">
        <v>7148.8236528600773</v>
      </c>
      <c r="C9865">
        <v>4702.8101368385805</v>
      </c>
      <c r="D9865">
        <v>-3496.356490240626</v>
      </c>
      <c r="E9865">
        <v>2446.0135160214968</v>
      </c>
      <c r="F9865">
        <v>-2446.0135160214968</v>
      </c>
      <c r="G9865">
        <v>4.4368947744551926E-2</v>
      </c>
      <c r="H9865">
        <v>1795.5858603777344</v>
      </c>
      <c r="I9865">
        <v>2.8572280704975125E-2</v>
      </c>
      <c r="J9865">
        <v>4.2782535552978521E-3</v>
      </c>
      <c r="K9865">
        <v>1.1875741006553173</v>
      </c>
      <c r="L9865">
        <v>64.571651220321655</v>
      </c>
      <c r="M9865">
        <v>9583.1420539157261</v>
      </c>
      <c r="N9865">
        <v>119.74643077049257</v>
      </c>
      <c r="O9865">
        <v>0.9502241313457489</v>
      </c>
      <c r="P9865">
        <v>1.7292655256059431E-2</v>
      </c>
      <c r="Q9865">
        <v>4.1044285085466169E-2</v>
      </c>
      <c r="R9865">
        <v>0.49796632766723631</v>
      </c>
      <c r="S9865">
        <v>974.45474866433915</v>
      </c>
      <c r="T9865">
        <v>25.025394558906555</v>
      </c>
      <c r="U9865">
        <v>0.40459226429462436</v>
      </c>
      <c r="V9865">
        <v>582.19485282897949</v>
      </c>
      <c r="W9865">
        <v>1</v>
      </c>
      <c r="X9865">
        <v>0.3794873559474945</v>
      </c>
      <c r="Y9865">
        <v>532.46554884607212</v>
      </c>
      <c r="Z9865">
        <v>1</v>
      </c>
      <c r="AA9865">
        <v>37.482756694841392</v>
      </c>
      <c r="AB9865">
        <v>24.092002624511721</v>
      </c>
      <c r="AC9865">
        <v>143.37642639875412</v>
      </c>
      <c r="AD9865">
        <v>5.4591284857855903E-3</v>
      </c>
      <c r="AE9865">
        <v>11.059472963579424</v>
      </c>
      <c r="AF9865">
        <v>0.16585437655448912</v>
      </c>
      <c r="AG9865">
        <v>1.9032658769311341E-4</v>
      </c>
      <c r="AH9865">
        <v>4.459533362388611E-2</v>
      </c>
      <c r="AI9865">
        <v>28.706452548503876</v>
      </c>
      <c r="AJ9865">
        <v>1.1133421839339706</v>
      </c>
      <c r="AK9865">
        <v>43.367278677821162</v>
      </c>
      <c r="AL9865">
        <v>4.0277850889661932</v>
      </c>
      <c r="AM9865">
        <v>79.382775938510889</v>
      </c>
      <c r="AN9865">
        <v>822.42488716746311</v>
      </c>
      <c r="AO9865">
        <v>4.3870543360710147E-2</v>
      </c>
      <c r="AP9865">
        <v>0.86842686653137213</v>
      </c>
    </row>
    <row r="9866" spans="1:42">
      <c r="A9866">
        <v>246.56835459928698</v>
      </c>
      <c r="B9866">
        <v>2628.5843261028872</v>
      </c>
      <c r="C9866">
        <v>1917.2942769222304</v>
      </c>
      <c r="D9866">
        <v>-2382.0159715036002</v>
      </c>
      <c r="E9866">
        <v>711.29004918065675</v>
      </c>
      <c r="F9866">
        <v>-711.29004918065675</v>
      </c>
      <c r="G9866">
        <v>5.2666849242123212E-2</v>
      </c>
      <c r="H9866">
        <v>196.83145650057594</v>
      </c>
      <c r="I9866">
        <v>4.4900458753108975E-2</v>
      </c>
      <c r="J9866">
        <v>5.4944463968276978E-2</v>
      </c>
      <c r="K9866">
        <v>1.1776666175663471</v>
      </c>
      <c r="L9866">
        <v>20.776698589324951</v>
      </c>
      <c r="M9866">
        <v>6377.680688789098</v>
      </c>
      <c r="N9866">
        <v>30.238884673500063</v>
      </c>
      <c r="O9866">
        <v>0.64682081341743469</v>
      </c>
      <c r="P9866">
        <v>7.1535294850667303E-3</v>
      </c>
      <c r="Q9866">
        <v>1.8886968294779456E-3</v>
      </c>
      <c r="R9866">
        <v>0.43625127315521239</v>
      </c>
      <c r="S9866">
        <v>708.66575599365876</v>
      </c>
      <c r="T9866">
        <v>27.723973989486694</v>
      </c>
      <c r="U9866">
        <v>0.44859031617641454</v>
      </c>
      <c r="V9866">
        <v>602.32264995574951</v>
      </c>
      <c r="W9866">
        <v>1</v>
      </c>
      <c r="X9866">
        <v>0.30606510162353517</v>
      </c>
      <c r="Y9866">
        <v>528.13262271622648</v>
      </c>
      <c r="Z9866">
        <v>1</v>
      </c>
      <c r="AA9866">
        <v>26.0319187489605</v>
      </c>
      <c r="AB9866">
        <v>167.6975653076172</v>
      </c>
      <c r="AC9866">
        <v>188.59176784753799</v>
      </c>
      <c r="AD9866">
        <v>1.5240137801211105E-2</v>
      </c>
      <c r="AE9866">
        <v>1.148624094721467</v>
      </c>
      <c r="AF9866">
        <v>0.21157349109649656</v>
      </c>
      <c r="AG9866">
        <v>1.1748121521880884E-3</v>
      </c>
      <c r="AH9866">
        <v>4.8167115676403041E-2</v>
      </c>
      <c r="AI9866">
        <v>10.943866074085236</v>
      </c>
      <c r="AJ9866">
        <v>6.9087048513813203</v>
      </c>
      <c r="AK9866">
        <v>6.4076450496912001</v>
      </c>
      <c r="AL9866">
        <v>3.9998810982377506</v>
      </c>
      <c r="AM9866">
        <v>31.146054589748385</v>
      </c>
      <c r="AN9866">
        <v>778.62060367706908</v>
      </c>
      <c r="AO9866">
        <v>7.3406941056251535E-2</v>
      </c>
      <c r="AP9866">
        <v>0.85469615340232863</v>
      </c>
    </row>
    <row r="9867" spans="1:42">
      <c r="A9867">
        <v>463.2046718091089</v>
      </c>
      <c r="B9867">
        <v>368.90508157473528</v>
      </c>
      <c r="C9867">
        <v>533.00387469837563</v>
      </c>
      <c r="D9867">
        <v>-69.799202889266724</v>
      </c>
      <c r="E9867">
        <v>-164.09879312364035</v>
      </c>
      <c r="F9867">
        <v>69.799202889266724</v>
      </c>
      <c r="G9867">
        <v>6.5539171181223294E-2</v>
      </c>
      <c r="H9867">
        <v>1578.2496382797117</v>
      </c>
      <c r="I9867">
        <v>1.8581127226352689E-2</v>
      </c>
      <c r="J9867">
        <v>7.4183674335479732E-2</v>
      </c>
      <c r="K9867">
        <v>1.5257675879418851</v>
      </c>
      <c r="L9867">
        <v>34.241601228713989</v>
      </c>
      <c r="M9867">
        <v>7.9743165372858726</v>
      </c>
      <c r="N9867">
        <v>79.044510303497319</v>
      </c>
      <c r="O9867">
        <v>0.70230087637901306</v>
      </c>
      <c r="P9867">
        <v>2.1582583798302541E-2</v>
      </c>
      <c r="Q9867">
        <v>2.3137396123674176E-2</v>
      </c>
      <c r="R9867">
        <v>0.48494847297668459</v>
      </c>
      <c r="S9867">
        <v>391.18049109654328</v>
      </c>
      <c r="T9867">
        <v>32.416233420372009</v>
      </c>
      <c r="U9867">
        <v>0.3332161241769791</v>
      </c>
      <c r="V9867">
        <v>603.88603210449219</v>
      </c>
      <c r="W9867">
        <v>1</v>
      </c>
      <c r="X9867">
        <v>0.38048835396766667</v>
      </c>
      <c r="Y9867">
        <v>453.98668711350092</v>
      </c>
      <c r="Z9867">
        <v>1</v>
      </c>
      <c r="AA9867">
        <v>37.973818630075456</v>
      </c>
      <c r="AB9867">
        <v>77.152871643066419</v>
      </c>
      <c r="AC9867">
        <v>29.570291936397552</v>
      </c>
      <c r="AD9867">
        <v>1.1375733726045004E-2</v>
      </c>
      <c r="AE9867">
        <v>1.1420553782471976</v>
      </c>
      <c r="AF9867">
        <v>0.26956544995307918</v>
      </c>
      <c r="AG9867">
        <v>1.2867123976495734E-3</v>
      </c>
      <c r="AH9867">
        <v>2.1364629673957823E-2</v>
      </c>
      <c r="AI9867">
        <v>12.779882848262787</v>
      </c>
      <c r="AJ9867">
        <v>10.396235847448954</v>
      </c>
      <c r="AK9867">
        <v>18.676174787878988</v>
      </c>
      <c r="AL9867">
        <v>6.8359299808653411</v>
      </c>
      <c r="AM9867">
        <v>37.199494946002957</v>
      </c>
      <c r="AN9867">
        <v>234.66890735122084</v>
      </c>
      <c r="AO9867">
        <v>6.5859611868858331E-2</v>
      </c>
      <c r="AP9867">
        <v>0.83053999280929569</v>
      </c>
    </row>
    <row r="9868" spans="1:42">
      <c r="A9868">
        <v>255.04062731086691</v>
      </c>
      <c r="B9868">
        <v>-0.41787385402096788</v>
      </c>
      <c r="C9868">
        <v>1224.4938669266405</v>
      </c>
      <c r="D9868">
        <v>-969.45323961577355</v>
      </c>
      <c r="E9868">
        <v>-1224.9117407806616</v>
      </c>
      <c r="F9868">
        <v>969.45323961577355</v>
      </c>
      <c r="G9868">
        <v>7.86497040230681E-3</v>
      </c>
      <c r="H9868">
        <v>4249.0247952779964</v>
      </c>
      <c r="I9868">
        <v>2.8666753470897671E-2</v>
      </c>
      <c r="J9868">
        <v>8.7186573743820189E-2</v>
      </c>
      <c r="K9868">
        <v>1.9574616927206514</v>
      </c>
      <c r="L9868">
        <v>54.528355598449707</v>
      </c>
      <c r="M9868">
        <v>11.448998412256822</v>
      </c>
      <c r="N9868">
        <v>37.942977374839785</v>
      </c>
      <c r="O9868">
        <v>0.74633732438087463</v>
      </c>
      <c r="P9868">
        <v>2.3297839164733884E-2</v>
      </c>
      <c r="Q9868">
        <v>1.8211423820919458E-2</v>
      </c>
      <c r="R9868">
        <v>0.43658936023712158</v>
      </c>
      <c r="S9868">
        <v>807.42863357387625</v>
      </c>
      <c r="T9868">
        <v>41.114234924316406</v>
      </c>
      <c r="U9868">
        <v>0.44906424701213837</v>
      </c>
      <c r="V9868">
        <v>484.87846851348877</v>
      </c>
      <c r="W9868">
        <v>1</v>
      </c>
      <c r="X9868">
        <v>0.31381340265274049</v>
      </c>
      <c r="Y9868">
        <v>629.68200523291102</v>
      </c>
      <c r="Z9868">
        <v>1</v>
      </c>
      <c r="AA9868">
        <v>13.726387293996813</v>
      </c>
      <c r="AB9868">
        <v>34.860808349609378</v>
      </c>
      <c r="AC9868">
        <v>185.16099005937576</v>
      </c>
      <c r="AD9868">
        <v>3.9617571056398578E-3</v>
      </c>
      <c r="AE9868">
        <v>6.4541192242214986</v>
      </c>
      <c r="AF9868">
        <v>2.1363837718963621E-2</v>
      </c>
      <c r="AG9868">
        <v>2.6506322996182194E-4</v>
      </c>
      <c r="AH9868">
        <v>1.3915496313571928E-2</v>
      </c>
      <c r="AI9868">
        <v>27.615267336368561</v>
      </c>
      <c r="AJ9868">
        <v>13.426919518894831</v>
      </c>
      <c r="AK9868">
        <v>61.486576922535896</v>
      </c>
      <c r="AL9868">
        <v>6.0516989895195898</v>
      </c>
      <c r="AM9868">
        <v>99.733897483348841</v>
      </c>
      <c r="AN9868">
        <v>580.65073743336995</v>
      </c>
      <c r="AO9868">
        <v>6.4180566906929026E-2</v>
      </c>
      <c r="AP9868">
        <v>0.89694420933723462</v>
      </c>
    </row>
    <row r="9869" spans="1:42">
      <c r="A9869">
        <v>583.1597459009289</v>
      </c>
      <c r="B9869">
        <v>418.22715724112248</v>
      </c>
      <c r="C9869">
        <v>230.86600989487019</v>
      </c>
      <c r="D9869">
        <v>164.93258865980641</v>
      </c>
      <c r="E9869">
        <v>-164.93258865980641</v>
      </c>
      <c r="F9869">
        <v>-352.29373600605868</v>
      </c>
      <c r="G9869">
        <v>3.0956206971329184E-2</v>
      </c>
      <c r="H9869">
        <v>183.1547824032229</v>
      </c>
      <c r="I9869">
        <v>2.6068020164966583E-2</v>
      </c>
      <c r="J9869">
        <v>7.7304129600524907E-2</v>
      </c>
      <c r="K9869">
        <v>1.0335365486323833</v>
      </c>
      <c r="L9869">
        <v>71.278914213180542</v>
      </c>
      <c r="M9869">
        <v>2.9425296374933056</v>
      </c>
      <c r="N9869">
        <v>105.1338555042267</v>
      </c>
      <c r="O9869">
        <v>0.89764735102653503</v>
      </c>
      <c r="P9869">
        <v>1.337129333284166E-2</v>
      </c>
      <c r="Q9869">
        <v>1.4907960096995033E-2</v>
      </c>
      <c r="R9869">
        <v>0.41719902038574219</v>
      </c>
      <c r="S9869">
        <v>571.44387749211921</v>
      </c>
      <c r="T9869">
        <v>34.255638718605042</v>
      </c>
      <c r="U9869">
        <v>0.31997204124927525</v>
      </c>
      <c r="V9869">
        <v>614.93649482727051</v>
      </c>
      <c r="W9869">
        <v>1</v>
      </c>
      <c r="X9869">
        <v>0.38641599535942078</v>
      </c>
      <c r="Y9869">
        <v>648.35827665037834</v>
      </c>
      <c r="Z9869">
        <v>1</v>
      </c>
      <c r="AA9869">
        <v>46.100607561769493</v>
      </c>
      <c r="AB9869">
        <v>62.254855895996101</v>
      </c>
      <c r="AC9869">
        <v>84.062401950359344</v>
      </c>
      <c r="AD9869">
        <v>1.3361309736202923E-2</v>
      </c>
      <c r="AE9869">
        <v>16.234595421463659</v>
      </c>
      <c r="AF9869">
        <v>9.9608806371688841E-2</v>
      </c>
      <c r="AG9869">
        <v>1.2779426543497774E-4</v>
      </c>
      <c r="AH9869">
        <v>1.9497110462188719E-2</v>
      </c>
      <c r="AI9869">
        <v>14.343032538890839</v>
      </c>
      <c r="AJ9869">
        <v>12.960077725076312</v>
      </c>
      <c r="AK9869">
        <v>3.2692932718992234</v>
      </c>
      <c r="AL9869">
        <v>3.2658036272621329</v>
      </c>
      <c r="AM9869">
        <v>83.15689617395401</v>
      </c>
      <c r="AN9869">
        <v>404.2781393939897</v>
      </c>
      <c r="AO9869">
        <v>8.238126552104949E-2</v>
      </c>
      <c r="AP9869">
        <v>0.82161520862579351</v>
      </c>
    </row>
    <row r="9870" spans="1:42">
      <c r="A9870">
        <v>1237.0150441104377</v>
      </c>
      <c r="B9870">
        <v>1102.1317390046245</v>
      </c>
      <c r="C9870">
        <v>578.44983709474798</v>
      </c>
      <c r="D9870">
        <v>134.88330510581318</v>
      </c>
      <c r="E9870">
        <v>-134.88330510581318</v>
      </c>
      <c r="F9870">
        <v>-658.56520701568968</v>
      </c>
      <c r="G9870">
        <v>9.1407417352072112E-2</v>
      </c>
      <c r="H9870">
        <v>146.61121276399174</v>
      </c>
      <c r="I9870">
        <v>1.9552360475063323E-2</v>
      </c>
      <c r="J9870">
        <v>0.10265793919563293</v>
      </c>
      <c r="K9870">
        <v>1.025422600775957</v>
      </c>
      <c r="L9870">
        <v>37.276709079742432</v>
      </c>
      <c r="M9870">
        <v>7.5346898703106806</v>
      </c>
      <c r="N9870">
        <v>176.71835092945102</v>
      </c>
      <c r="O9870">
        <v>0.85212710499763489</v>
      </c>
      <c r="P9870">
        <v>6.9947628445095472E-3</v>
      </c>
      <c r="Q9870">
        <v>4.1694161256154369E-2</v>
      </c>
      <c r="R9870">
        <v>0.49518290996551512</v>
      </c>
      <c r="S9870">
        <v>664.86733170561047</v>
      </c>
      <c r="T9870">
        <v>37.366300821304321</v>
      </c>
      <c r="U9870">
        <v>0.38810266911983493</v>
      </c>
      <c r="V9870">
        <v>635.04674434661865</v>
      </c>
      <c r="W9870">
        <v>1</v>
      </c>
      <c r="X9870">
        <v>0.42575012683868407</v>
      </c>
      <c r="Y9870">
        <v>440.47375233463492</v>
      </c>
      <c r="Z9870">
        <v>1</v>
      </c>
      <c r="AA9870">
        <v>19.345742791547782</v>
      </c>
      <c r="AB9870">
        <v>83.495838500976575</v>
      </c>
      <c r="AC9870">
        <v>112.95493990182877</v>
      </c>
      <c r="AD9870">
        <v>7.1505342793260884E-3</v>
      </c>
      <c r="AE9870">
        <v>86.814652255274325</v>
      </c>
      <c r="AF9870">
        <v>0.27385273933410637</v>
      </c>
      <c r="AG9870">
        <v>1.0582492945884773E-3</v>
      </c>
      <c r="AH9870">
        <v>7.0028032660484308E-3</v>
      </c>
      <c r="AI9870">
        <v>20.700490772724152</v>
      </c>
      <c r="AJ9870">
        <v>12.572216422836689</v>
      </c>
      <c r="AK9870">
        <v>1.8505951219797134</v>
      </c>
      <c r="AL9870">
        <v>3.0674462650438006</v>
      </c>
      <c r="AM9870">
        <v>38.42606395483017</v>
      </c>
      <c r="AN9870">
        <v>333.22520200165394</v>
      </c>
      <c r="AO9870">
        <v>0.10130507624149322</v>
      </c>
      <c r="AP9870">
        <v>0.82516650080680853</v>
      </c>
    </row>
    <row r="9871" spans="1:42">
      <c r="A9871">
        <v>328.12816846197882</v>
      </c>
      <c r="B9871">
        <v>1766.5889895899622</v>
      </c>
      <c r="C9871">
        <v>1173.0166462592276</v>
      </c>
      <c r="D9871">
        <v>-1438.4608211279833</v>
      </c>
      <c r="E9871">
        <v>593.57234333073461</v>
      </c>
      <c r="F9871">
        <v>-593.57234333073461</v>
      </c>
      <c r="G9871">
        <v>4.128567026491263E-2</v>
      </c>
      <c r="H9871">
        <v>28.900247167182052</v>
      </c>
      <c r="I9871">
        <v>5.3793274462223054E-2</v>
      </c>
      <c r="J9871">
        <v>8.0258393764495853E-2</v>
      </c>
      <c r="K9871">
        <v>1.6577834058225154</v>
      </c>
      <c r="L9871">
        <v>55.375362634658813</v>
      </c>
      <c r="M9871">
        <v>3583.9091803960268</v>
      </c>
      <c r="N9871">
        <v>40.18483697814942</v>
      </c>
      <c r="O9871">
        <v>0.58231458067893982</v>
      </c>
      <c r="P9871">
        <v>1.7066905604468448E-2</v>
      </c>
      <c r="Q9871">
        <v>1.4185024314456514E-2</v>
      </c>
      <c r="R9871">
        <v>0.40880732536315917</v>
      </c>
      <c r="S9871">
        <v>406.05718405364684</v>
      </c>
      <c r="T9871">
        <v>35.086151957511902</v>
      </c>
      <c r="U9871">
        <v>0.28281716883182528</v>
      </c>
      <c r="V9871">
        <v>467.40922927856445</v>
      </c>
      <c r="W9871">
        <v>1</v>
      </c>
      <c r="X9871">
        <v>0.39180214047431949</v>
      </c>
      <c r="Y9871">
        <v>344.37289945766452</v>
      </c>
      <c r="Z9871">
        <v>1</v>
      </c>
      <c r="AA9871">
        <v>39.428344925470356</v>
      </c>
      <c r="AB9871">
        <v>92.59867413330079</v>
      </c>
      <c r="AC9871">
        <v>154.37930673360825</v>
      </c>
      <c r="AD9871">
        <v>3.5708044329260148E-3</v>
      </c>
      <c r="AE9871">
        <v>11.72233026974337</v>
      </c>
      <c r="AF9871">
        <v>0.13843622803688047</v>
      </c>
      <c r="AG9871">
        <v>3.7464578460563508E-4</v>
      </c>
      <c r="AH9871">
        <v>2.5981051135063167E-2</v>
      </c>
      <c r="AI9871">
        <v>13.750210702419281</v>
      </c>
      <c r="AJ9871">
        <v>3.3615216407767292</v>
      </c>
      <c r="AK9871">
        <v>0.44632834374904634</v>
      </c>
      <c r="AL9871">
        <v>7.6981726165824345</v>
      </c>
      <c r="AM9871">
        <v>93.034361946582791</v>
      </c>
      <c r="AN9871">
        <v>230.71870272744871</v>
      </c>
      <c r="AO9871">
        <v>5.495442521572113E-2</v>
      </c>
      <c r="AP9871">
        <v>0.87617241144180313</v>
      </c>
    </row>
    <row r="9872" spans="1:42">
      <c r="A9872">
        <v>621.71386101565338</v>
      </c>
      <c r="B9872">
        <v>345.82109369551654</v>
      </c>
      <c r="C9872">
        <v>365.57771927487613</v>
      </c>
      <c r="D9872">
        <v>256.13614174077725</v>
      </c>
      <c r="E9872">
        <v>-275.89276732013684</v>
      </c>
      <c r="F9872">
        <v>-256.13614174077725</v>
      </c>
      <c r="G9872">
        <v>1.5052337054024846E-2</v>
      </c>
      <c r="H9872">
        <v>345.44249612071906</v>
      </c>
      <c r="I9872">
        <v>4.8376676738262174E-2</v>
      </c>
      <c r="J9872">
        <v>2.2693155050277712E-2</v>
      </c>
      <c r="K9872">
        <v>1.0387094308435918</v>
      </c>
      <c r="L9872">
        <v>35.232086181640625</v>
      </c>
      <c r="M9872">
        <v>145.33221674489414</v>
      </c>
      <c r="N9872">
        <v>97.991728286552444</v>
      </c>
      <c r="O9872">
        <v>0.78880563378334045</v>
      </c>
      <c r="P9872">
        <v>2.1708684497409392E-3</v>
      </c>
      <c r="Q9872">
        <v>2.3721946027543805E-2</v>
      </c>
      <c r="R9872">
        <v>0.42102362155914308</v>
      </c>
      <c r="S9872">
        <v>1001.4210870137058</v>
      </c>
      <c r="T9872">
        <v>48.964607715606689</v>
      </c>
      <c r="U9872">
        <v>0.37864808738231659</v>
      </c>
      <c r="V9872">
        <v>516.70687198638916</v>
      </c>
      <c r="W9872">
        <v>1</v>
      </c>
      <c r="X9872">
        <v>0.38680264234542849</v>
      </c>
      <c r="Y9872">
        <v>406.13244010153846</v>
      </c>
      <c r="Z9872">
        <v>1</v>
      </c>
      <c r="AA9872">
        <v>27.683676911535269</v>
      </c>
      <c r="AB9872">
        <v>88.005124511718762</v>
      </c>
      <c r="AC9872">
        <v>44.829757511615753</v>
      </c>
      <c r="AD9872">
        <v>1.2000145871415097E-2</v>
      </c>
      <c r="AE9872">
        <v>15.496030952668516</v>
      </c>
      <c r="AF9872">
        <v>4.399686098098754E-2</v>
      </c>
      <c r="AG9872">
        <v>7.8040978936508157E-4</v>
      </c>
      <c r="AH9872">
        <v>5.1182106602191926E-2</v>
      </c>
      <c r="AI9872">
        <v>12.021130621433258</v>
      </c>
      <c r="AJ9872">
        <v>7.5429515464280694</v>
      </c>
      <c r="AK9872">
        <v>14.662494447827338</v>
      </c>
      <c r="AL9872">
        <v>7.4887019440577127</v>
      </c>
      <c r="AM9872">
        <v>108.7666824221611</v>
      </c>
      <c r="AN9872">
        <v>747.01383011016856</v>
      </c>
      <c r="AO9872">
        <v>8.2810132145881649E-2</v>
      </c>
      <c r="AP9872">
        <v>0.90302647995948804</v>
      </c>
    </row>
    <row r="9873" spans="1:42">
      <c r="A9873">
        <v>857.66538409661098</v>
      </c>
      <c r="B9873">
        <v>1921.7266393926029</v>
      </c>
      <c r="C9873">
        <v>1808.634774050081</v>
      </c>
      <c r="D9873">
        <v>-1064.0612552959919</v>
      </c>
      <c r="E9873">
        <v>113.09186534252194</v>
      </c>
      <c r="F9873">
        <v>-113.09186534252194</v>
      </c>
      <c r="G9873">
        <v>2.7678821551351762E-2</v>
      </c>
      <c r="H9873">
        <v>1888.2669618229208</v>
      </c>
      <c r="I9873">
        <v>2.7920525372028347E-2</v>
      </c>
      <c r="J9873">
        <v>5.4948444366455081E-2</v>
      </c>
      <c r="K9873">
        <v>1.4919934927642344</v>
      </c>
      <c r="L9873">
        <v>73.283265829086304</v>
      </c>
      <c r="M9873">
        <v>3595.1407551768248</v>
      </c>
      <c r="N9873">
        <v>29.985648768234256</v>
      </c>
      <c r="O9873">
        <v>0.86924812197685242</v>
      </c>
      <c r="P9873">
        <v>5.1200416353013771E-4</v>
      </c>
      <c r="Q9873">
        <v>2.8413087473975283E-2</v>
      </c>
      <c r="R9873">
        <v>0.38038618087768555</v>
      </c>
      <c r="S9873">
        <v>365.60239667123415</v>
      </c>
      <c r="T9873">
        <v>26.68175995349884</v>
      </c>
      <c r="U9873">
        <v>0.40018717586994174</v>
      </c>
      <c r="V9873">
        <v>494.03128623962402</v>
      </c>
      <c r="W9873">
        <v>1</v>
      </c>
      <c r="X9873">
        <v>0.32825872778892518</v>
      </c>
      <c r="Y9873">
        <v>492.67415891109465</v>
      </c>
      <c r="Z9873">
        <v>1</v>
      </c>
      <c r="AA9873">
        <v>45.702144500474937</v>
      </c>
      <c r="AB9873">
        <v>109.37054510498048</v>
      </c>
      <c r="AC9873">
        <v>77.280955016613007</v>
      </c>
      <c r="AD9873">
        <v>4.0336315448467547E-3</v>
      </c>
      <c r="AE9873">
        <v>12.387947013683577</v>
      </c>
      <c r="AF9873">
        <v>9.6673325300216661E-2</v>
      </c>
      <c r="AG9873">
        <v>2.3976674510444275E-4</v>
      </c>
      <c r="AH9873">
        <v>2.4821426057815548E-2</v>
      </c>
      <c r="AI9873">
        <v>20.091077983379364</v>
      </c>
      <c r="AJ9873">
        <v>1.7521230607567828</v>
      </c>
      <c r="AK9873">
        <v>35.152355076670645</v>
      </c>
      <c r="AL9873">
        <v>6.1177498001676813</v>
      </c>
      <c r="AM9873">
        <v>40.296235525608068</v>
      </c>
      <c r="AN9873">
        <v>613.65244582739433</v>
      </c>
      <c r="AO9873">
        <v>9.5080433726310726E-2</v>
      </c>
      <c r="AP9873">
        <v>0.82004204559326177</v>
      </c>
    </row>
    <row r="9874" spans="1:42">
      <c r="A9874">
        <v>1297.8487339539106</v>
      </c>
      <c r="B9874">
        <v>1339.7580790664197</v>
      </c>
      <c r="C9874">
        <v>1134.933848713064</v>
      </c>
      <c r="D9874">
        <v>-41.909345112509072</v>
      </c>
      <c r="E9874">
        <v>41.909345112509072</v>
      </c>
      <c r="F9874">
        <v>-204.82423035335569</v>
      </c>
      <c r="G9874">
        <v>2.3762287557159058E-2</v>
      </c>
      <c r="H9874">
        <v>1526.4621065355645</v>
      </c>
      <c r="I9874">
        <v>2.4713982045650479E-2</v>
      </c>
      <c r="J9874">
        <v>9.5425644159317022E-2</v>
      </c>
      <c r="K9874">
        <v>2.0435909634411331</v>
      </c>
      <c r="L9874">
        <v>26.899735927581787</v>
      </c>
      <c r="M9874">
        <v>716.76776726942671</v>
      </c>
      <c r="N9874">
        <v>150.17644333286287</v>
      </c>
      <c r="O9874">
        <v>0.79553917050361633</v>
      </c>
      <c r="P9874">
        <v>1.7718435711330836E-2</v>
      </c>
      <c r="Q9874">
        <v>3.1663321971893303E-2</v>
      </c>
      <c r="R9874">
        <v>0.45681413173675539</v>
      </c>
      <c r="S9874">
        <v>952.72028860553473</v>
      </c>
      <c r="T9874">
        <v>46.601599454879761</v>
      </c>
      <c r="U9874">
        <v>0.43419964730739591</v>
      </c>
      <c r="V9874">
        <v>544.71480846405029</v>
      </c>
      <c r="W9874">
        <v>1</v>
      </c>
      <c r="X9874">
        <v>0.41686902046203611</v>
      </c>
      <c r="Y9874">
        <v>393.42324921216812</v>
      </c>
      <c r="Z9874">
        <v>1</v>
      </c>
      <c r="AA9874">
        <v>1.4784124176311495</v>
      </c>
      <c r="AB9874">
        <v>52.772635131835941</v>
      </c>
      <c r="AC9874">
        <v>66.117168962955475</v>
      </c>
      <c r="AD9874">
        <v>2.7795889438726965E-3</v>
      </c>
      <c r="AE9874">
        <v>39.056818039637179</v>
      </c>
      <c r="AF9874">
        <v>8.1567320823669423E-2</v>
      </c>
      <c r="AG9874">
        <v>4.5248442139491409E-4</v>
      </c>
      <c r="AH9874">
        <v>3.1044269359111781E-2</v>
      </c>
      <c r="AI9874">
        <v>22.64194518327713</v>
      </c>
      <c r="AJ9874">
        <v>3.0354832975149884</v>
      </c>
      <c r="AK9874">
        <v>18.817247434258462</v>
      </c>
      <c r="AL9874">
        <v>3.6074606851737236</v>
      </c>
      <c r="AM9874">
        <v>89.239529740810397</v>
      </c>
      <c r="AN9874">
        <v>568.76558451167091</v>
      </c>
      <c r="AO9874">
        <v>5.7317194581031801E-2</v>
      </c>
      <c r="AP9874">
        <v>0.82873252081871041</v>
      </c>
    </row>
    <row r="9875" spans="1:42">
      <c r="A9875">
        <v>1316.7361263105397</v>
      </c>
      <c r="B9875">
        <v>2967.7472884412214</v>
      </c>
      <c r="C9875">
        <v>2249.4796741677433</v>
      </c>
      <c r="D9875">
        <v>-1651.0111621306817</v>
      </c>
      <c r="E9875">
        <v>718.2676142734781</v>
      </c>
      <c r="F9875">
        <v>-718.2676142734781</v>
      </c>
      <c r="G9875">
        <v>8.1436231302769141E-2</v>
      </c>
      <c r="H9875">
        <v>975.14334166513936</v>
      </c>
      <c r="I9875">
        <v>2.6532353460788728E-2</v>
      </c>
      <c r="J9875">
        <v>6.5715712070465088E-2</v>
      </c>
      <c r="K9875">
        <v>1.3969928653657435</v>
      </c>
      <c r="L9875">
        <v>61.159240007400513</v>
      </c>
      <c r="M9875">
        <v>4552.3987950383016</v>
      </c>
      <c r="N9875">
        <v>152.50858335494996</v>
      </c>
      <c r="O9875">
        <v>0.91485056281089783</v>
      </c>
      <c r="P9875">
        <v>1.9629467699262829E-2</v>
      </c>
      <c r="Q9875">
        <v>7.6659885512457941E-3</v>
      </c>
      <c r="R9875">
        <v>0.4509468173980713</v>
      </c>
      <c r="S9875">
        <v>955.09560973960811</v>
      </c>
      <c r="T9875">
        <v>47.813519835472107</v>
      </c>
      <c r="U9875">
        <v>0.40177749693393711</v>
      </c>
      <c r="V9875">
        <v>611.31877899169922</v>
      </c>
      <c r="W9875">
        <v>1</v>
      </c>
      <c r="X9875">
        <v>0.34338402390480044</v>
      </c>
      <c r="Y9875">
        <v>447.23553806667314</v>
      </c>
      <c r="Z9875">
        <v>1</v>
      </c>
      <c r="AA9875">
        <v>26.796759909830101</v>
      </c>
      <c r="AB9875">
        <v>38.15018756103516</v>
      </c>
      <c r="AC9875">
        <v>86.182568967342377</v>
      </c>
      <c r="AD9875">
        <v>1.2166491125383948E-2</v>
      </c>
      <c r="AE9875">
        <v>34.739253307066242</v>
      </c>
      <c r="AF9875">
        <v>0.27952578663825989</v>
      </c>
      <c r="AG9875">
        <v>1.1695652532752208E-4</v>
      </c>
      <c r="AH9875">
        <v>1.2950846314430236E-2</v>
      </c>
      <c r="AI9875">
        <v>26.268771588802338</v>
      </c>
      <c r="AJ9875">
        <v>10.838957603172515</v>
      </c>
      <c r="AK9875">
        <v>17.60579815328121</v>
      </c>
      <c r="AL9875">
        <v>5.943816371147757</v>
      </c>
      <c r="AM9875">
        <v>36.238696110248569</v>
      </c>
      <c r="AN9875">
        <v>471.40841484119193</v>
      </c>
      <c r="AO9875">
        <v>8.0336805701255801E-2</v>
      </c>
      <c r="AP9875">
        <v>0.83270885229110725</v>
      </c>
    </row>
    <row r="9876" spans="1:42">
      <c r="A9876">
        <v>1334.716703178254</v>
      </c>
      <c r="B9876">
        <v>3652.2336028621162</v>
      </c>
      <c r="C9876">
        <v>2259.5038607040065</v>
      </c>
      <c r="D9876">
        <v>-2317.516899683862</v>
      </c>
      <c r="E9876">
        <v>1392.7297421581097</v>
      </c>
      <c r="F9876">
        <v>-1392.7297421581097</v>
      </c>
      <c r="G9876">
        <v>6.2873758010584854E-2</v>
      </c>
      <c r="H9876">
        <v>413.23962098085042</v>
      </c>
      <c r="I9876">
        <v>3.8534063994884488E-2</v>
      </c>
      <c r="J9876">
        <v>3.6193907499313352E-2</v>
      </c>
      <c r="K9876">
        <v>1.8563649829924105</v>
      </c>
      <c r="L9876">
        <v>44.173579216003418</v>
      </c>
      <c r="M9876">
        <v>5449.387883526766</v>
      </c>
      <c r="N9876">
        <v>94.740115892601025</v>
      </c>
      <c r="O9876">
        <v>0.81510725617408752</v>
      </c>
      <c r="P9876">
        <v>1.0196845054626463E-2</v>
      </c>
      <c r="Q9876">
        <v>2.2884228759341766E-2</v>
      </c>
      <c r="R9876">
        <v>0.48584301471710206</v>
      </c>
      <c r="S9876">
        <v>501.81033732409719</v>
      </c>
      <c r="T9876">
        <v>27.068352699279785</v>
      </c>
      <c r="U9876">
        <v>0.37584438502788547</v>
      </c>
      <c r="V9876">
        <v>613.02807331085205</v>
      </c>
      <c r="W9876">
        <v>1</v>
      </c>
      <c r="X9876">
        <v>0.32097428560256958</v>
      </c>
      <c r="Y9876">
        <v>403.70128337484039</v>
      </c>
      <c r="Z9876">
        <v>1</v>
      </c>
      <c r="AA9876">
        <v>49.567150667257316</v>
      </c>
      <c r="AB9876">
        <v>39.29183911132813</v>
      </c>
      <c r="AC9876">
        <v>91.421361267566681</v>
      </c>
      <c r="AD9876">
        <v>3.7818990202031582E-3</v>
      </c>
      <c r="AE9876">
        <v>4.0686735315471569</v>
      </c>
      <c r="AF9876">
        <v>0.25880594015121461</v>
      </c>
      <c r="AG9876">
        <v>1.0646903683664197E-3</v>
      </c>
      <c r="AH9876">
        <v>1.4916385042667388E-2</v>
      </c>
      <c r="AI9876">
        <v>18.573981821537018</v>
      </c>
      <c r="AJ9876">
        <v>13.748960467728672</v>
      </c>
      <c r="AK9876">
        <v>7.3437230998277663</v>
      </c>
      <c r="AL9876">
        <v>6.0405346889776403</v>
      </c>
      <c r="AM9876">
        <v>79.589906203746793</v>
      </c>
      <c r="AN9876">
        <v>121.73480308146758</v>
      </c>
      <c r="AO9876">
        <v>4.4883270382881167E-2</v>
      </c>
      <c r="AP9876">
        <v>0.90213166928291333</v>
      </c>
    </row>
    <row r="9877" spans="1:42">
      <c r="A9877">
        <v>869.06755682856738</v>
      </c>
      <c r="B9877">
        <v>1343.284871400263</v>
      </c>
      <c r="C9877">
        <v>1624.8213868919061</v>
      </c>
      <c r="D9877">
        <v>-755.75383006333868</v>
      </c>
      <c r="E9877">
        <v>-281.53651549164306</v>
      </c>
      <c r="F9877">
        <v>281.53651549164306</v>
      </c>
      <c r="G9877">
        <v>2.3558651425967338E-2</v>
      </c>
      <c r="H9877">
        <v>3511.1255877237963</v>
      </c>
      <c r="I9877">
        <v>2.4395909607410428E-2</v>
      </c>
      <c r="J9877">
        <v>5.8997330665588377E-2</v>
      </c>
      <c r="K9877">
        <v>1.4638311146914957</v>
      </c>
      <c r="L9877">
        <v>24.40794825553894</v>
      </c>
      <c r="M9877">
        <v>1539.4001817503433</v>
      </c>
      <c r="N9877">
        <v>93.271106656265275</v>
      </c>
      <c r="O9877">
        <v>0.52054402232170105</v>
      </c>
      <c r="P9877">
        <v>1.5623858928680418E-2</v>
      </c>
      <c r="Q9877">
        <v>2.4994129021962481E-2</v>
      </c>
      <c r="R9877">
        <v>0.39977390289306641</v>
      </c>
      <c r="S9877">
        <v>523.64178274234018</v>
      </c>
      <c r="T9877">
        <v>25.265184044837952</v>
      </c>
      <c r="U9877">
        <v>0.43182458221912384</v>
      </c>
      <c r="V9877">
        <v>472.70188331604004</v>
      </c>
      <c r="W9877">
        <v>1</v>
      </c>
      <c r="X9877">
        <v>0.4421688735485077</v>
      </c>
      <c r="Y9877">
        <v>616.25006906161025</v>
      </c>
      <c r="Z9877">
        <v>1</v>
      </c>
      <c r="AA9877">
        <v>27.924052120332725</v>
      </c>
      <c r="AB9877">
        <v>164.83882025146485</v>
      </c>
      <c r="AC9877">
        <v>37.326519191265106</v>
      </c>
      <c r="AD9877">
        <v>4.4058481852213543E-3</v>
      </c>
      <c r="AE9877">
        <v>75.158542693028309</v>
      </c>
      <c r="AF9877">
        <v>6.5685628652572617E-2</v>
      </c>
      <c r="AG9877">
        <v>9.7839951395895875E-4</v>
      </c>
      <c r="AH9877">
        <v>3.1115497207641597E-2</v>
      </c>
      <c r="AI9877">
        <v>20.328030288219452</v>
      </c>
      <c r="AJ9877">
        <v>9.9570415514418986</v>
      </c>
      <c r="AK9877">
        <v>62.15390061557293</v>
      </c>
      <c r="AL9877">
        <v>3.3441820595458998</v>
      </c>
      <c r="AM9877">
        <v>37.886633837223052</v>
      </c>
      <c r="AN9877">
        <v>374.27273790150065</v>
      </c>
      <c r="AO9877">
        <v>6.9970977663993836E-2</v>
      </c>
      <c r="AP9877">
        <v>0.85915561962127696</v>
      </c>
    </row>
    <row r="9878" spans="1:42">
      <c r="A9878">
        <v>578.03511377746236</v>
      </c>
      <c r="B9878">
        <v>338.4027764917152</v>
      </c>
      <c r="C9878">
        <v>469.21485053827161</v>
      </c>
      <c r="D9878">
        <v>108.82026323919075</v>
      </c>
      <c r="E9878">
        <v>-239.63233728574716</v>
      </c>
      <c r="F9878">
        <v>-108.82026323919075</v>
      </c>
      <c r="G9878">
        <v>2.4994186274065355E-2</v>
      </c>
      <c r="H9878">
        <v>958.10912494694901</v>
      </c>
      <c r="I9878">
        <v>4.3092842996120456E-2</v>
      </c>
      <c r="J9878">
        <v>0.10244777417182922</v>
      </c>
      <c r="K9878">
        <v>1.3781035903275012</v>
      </c>
      <c r="L9878">
        <v>50.929958820343018</v>
      </c>
      <c r="M9878">
        <v>18.116388680676661</v>
      </c>
      <c r="N9878">
        <v>115.21752672748568</v>
      </c>
      <c r="O9878">
        <v>0.90796521306037903</v>
      </c>
      <c r="P9878">
        <v>1.3756188710530597E-2</v>
      </c>
      <c r="Q9878">
        <v>7.4285574489169641E-3</v>
      </c>
      <c r="R9878">
        <v>0.4688597822189331</v>
      </c>
      <c r="S9878">
        <v>546.34015014727777</v>
      </c>
      <c r="T9878">
        <v>32.395201921463013</v>
      </c>
      <c r="U9878">
        <v>0.29178847730159763</v>
      </c>
      <c r="V9878">
        <v>472.83074855804443</v>
      </c>
      <c r="W9878">
        <v>1</v>
      </c>
      <c r="X9878">
        <v>0.34192666530609134</v>
      </c>
      <c r="Y9878">
        <v>553.27534955430133</v>
      </c>
      <c r="Z9878">
        <v>1</v>
      </c>
      <c r="AA9878">
        <v>1.3684791115856172</v>
      </c>
      <c r="AB9878">
        <v>37.197705200195315</v>
      </c>
      <c r="AC9878">
        <v>75.165857374668121</v>
      </c>
      <c r="AD9878">
        <v>2.6147483760475092E-3</v>
      </c>
      <c r="AE9878">
        <v>63.917859098315631</v>
      </c>
      <c r="AF9878">
        <v>7.0581493377685531E-2</v>
      </c>
      <c r="AG9878">
        <v>9.2854595340711627E-5</v>
      </c>
      <c r="AH9878">
        <v>5.3635215127468105E-2</v>
      </c>
      <c r="AI9878">
        <v>12.727701961994171</v>
      </c>
      <c r="AJ9878">
        <v>11.037106852297766</v>
      </c>
      <c r="AK9878">
        <v>28.763905697464942</v>
      </c>
      <c r="AL9878">
        <v>4.5336239792451405</v>
      </c>
      <c r="AM9878">
        <v>86.896510541439056</v>
      </c>
      <c r="AN9878">
        <v>574.38003999388457</v>
      </c>
      <c r="AO9878">
        <v>3.334466326236725E-2</v>
      </c>
      <c r="AP9878">
        <v>0.86130339312553417</v>
      </c>
    </row>
    <row r="9879" spans="1:42">
      <c r="A9879">
        <v>1317.4352987849065</v>
      </c>
      <c r="B9879">
        <v>1136.4743392609164</v>
      </c>
      <c r="C9879">
        <v>518.67054992605813</v>
      </c>
      <c r="D9879">
        <v>180.96095952399014</v>
      </c>
      <c r="E9879">
        <v>-180.96095952399014</v>
      </c>
      <c r="F9879">
        <v>-798.76474885884841</v>
      </c>
      <c r="G9879">
        <v>4.6534836434158358E-2</v>
      </c>
      <c r="H9879">
        <v>142.11846144532106</v>
      </c>
      <c r="I9879">
        <v>5.3978540003299713E-2</v>
      </c>
      <c r="J9879">
        <v>0.10348238706588744</v>
      </c>
      <c r="K9879">
        <v>1.2495891794621945</v>
      </c>
      <c r="L9879">
        <v>65.025850534439087</v>
      </c>
      <c r="M9879">
        <v>8.1559566188585766</v>
      </c>
      <c r="N9879">
        <v>177.74613302764897</v>
      </c>
      <c r="O9879">
        <v>0.85933265089988708</v>
      </c>
      <c r="P9879">
        <v>1.8516146818796791E-2</v>
      </c>
      <c r="Q9879">
        <v>4.4549472861819789E-2</v>
      </c>
      <c r="R9879">
        <v>0.47830054283142087</v>
      </c>
      <c r="S9879">
        <v>1029.2084177080878</v>
      </c>
      <c r="T9879">
        <v>46.098825335502625</v>
      </c>
      <c r="U9879">
        <v>0.42488714754581453</v>
      </c>
      <c r="V9879">
        <v>471.64983749389648</v>
      </c>
      <c r="W9879">
        <v>1</v>
      </c>
      <c r="X9879">
        <v>0.34090294957160949</v>
      </c>
      <c r="Y9879">
        <v>609.78026782922279</v>
      </c>
      <c r="Z9879">
        <v>1</v>
      </c>
      <c r="AA9879">
        <v>36.32009694252968</v>
      </c>
      <c r="AB9879">
        <v>150.56316192626954</v>
      </c>
      <c r="AC9879">
        <v>79.704199731349945</v>
      </c>
      <c r="AD9879">
        <v>1.163528311965812E-2</v>
      </c>
      <c r="AE9879">
        <v>47.130500787853812</v>
      </c>
      <c r="AF9879">
        <v>9.8737446069717405E-2</v>
      </c>
      <c r="AG9879">
        <v>3.7806476174542282E-4</v>
      </c>
      <c r="AH9879">
        <v>3.0036075758934019E-2</v>
      </c>
      <c r="AI9879">
        <v>28.033319413661957</v>
      </c>
      <c r="AJ9879">
        <v>2.7476885949923808</v>
      </c>
      <c r="AK9879">
        <v>5.5556926149129868</v>
      </c>
      <c r="AL9879">
        <v>6.3249746435458976</v>
      </c>
      <c r="AM9879">
        <v>109.64052478075027</v>
      </c>
      <c r="AN9879">
        <v>420.23287806745043</v>
      </c>
      <c r="AO9879">
        <v>3.7994058012962344E-2</v>
      </c>
      <c r="AP9879">
        <v>0.87720693254470838</v>
      </c>
    </row>
    <row r="9880" spans="1:42">
      <c r="A9880">
        <v>1210.3466195277338</v>
      </c>
      <c r="B9880">
        <v>1034.0468387131918</v>
      </c>
      <c r="C9880">
        <v>1225.3770865543304</v>
      </c>
      <c r="D9880">
        <v>-15.030467026596625</v>
      </c>
      <c r="E9880">
        <v>-191.33024784113854</v>
      </c>
      <c r="F9880">
        <v>15.030467026596625</v>
      </c>
      <c r="G9880">
        <v>5.7030391462548298E-2</v>
      </c>
      <c r="H9880">
        <v>2780.129605684388</v>
      </c>
      <c r="I9880">
        <v>4.4072997272014615E-2</v>
      </c>
      <c r="J9880">
        <v>7.5154651403427128E-2</v>
      </c>
      <c r="K9880">
        <v>2.0733235151827332</v>
      </c>
      <c r="L9880">
        <v>49.121389389038086</v>
      </c>
      <c r="M9880">
        <v>20.840788274952114</v>
      </c>
      <c r="N9880">
        <v>188.40549253673555</v>
      </c>
      <c r="O9880">
        <v>0.79130664467811584</v>
      </c>
      <c r="P9880">
        <v>1.683865960439046E-2</v>
      </c>
      <c r="Q9880">
        <v>3.4032039377424446E-2</v>
      </c>
      <c r="R9880">
        <v>0.43094988346099855</v>
      </c>
      <c r="S9880">
        <v>600.71530973325969</v>
      </c>
      <c r="T9880">
        <v>25.242364406585693</v>
      </c>
      <c r="U9880">
        <v>0.35938849151134494</v>
      </c>
      <c r="V9880">
        <v>560.65847873687744</v>
      </c>
      <c r="W9880">
        <v>1</v>
      </c>
      <c r="X9880">
        <v>0.35547384023666384</v>
      </c>
      <c r="Y9880">
        <v>320.68619999368246</v>
      </c>
      <c r="Z9880">
        <v>1</v>
      </c>
      <c r="AA9880">
        <v>4.5016987955379495</v>
      </c>
      <c r="AB9880">
        <v>54.818702148437502</v>
      </c>
      <c r="AC9880">
        <v>90.890391170978546</v>
      </c>
      <c r="AD9880">
        <v>1.366198450072199E-2</v>
      </c>
      <c r="AE9880">
        <v>9.8694261476105964</v>
      </c>
      <c r="AF9880">
        <v>0.20704595804214473</v>
      </c>
      <c r="AG9880">
        <v>6.6708524185685658E-4</v>
      </c>
      <c r="AH9880">
        <v>5.4195626556873322E-2</v>
      </c>
      <c r="AI9880">
        <v>23.11610609292984</v>
      </c>
      <c r="AJ9880">
        <v>5.6366132164265066</v>
      </c>
      <c r="AK9880">
        <v>58.569613464474678</v>
      </c>
      <c r="AL9880">
        <v>6.2209116230877832</v>
      </c>
      <c r="AM9880">
        <v>76.793314921855924</v>
      </c>
      <c r="AN9880">
        <v>423.15373042814969</v>
      </c>
      <c r="AO9880">
        <v>7.2160723805427554E-2</v>
      </c>
      <c r="AP9880">
        <v>0.87265333199501049</v>
      </c>
    </row>
    <row r="9881" spans="1:42">
      <c r="A9881">
        <v>423.07656947355269</v>
      </c>
      <c r="B9881">
        <v>1004.8435494113077</v>
      </c>
      <c r="C9881">
        <v>1016.6276923643119</v>
      </c>
      <c r="D9881">
        <v>-593.55112289075919</v>
      </c>
      <c r="E9881">
        <v>-11.784142953004221</v>
      </c>
      <c r="F9881">
        <v>11.784142953004221</v>
      </c>
      <c r="G9881">
        <v>6.6628319734597249E-2</v>
      </c>
      <c r="H9881">
        <v>709.70156343885856</v>
      </c>
      <c r="I9881">
        <v>1.7713411152362822E-2</v>
      </c>
      <c r="J9881">
        <v>2.0768171310424806E-2</v>
      </c>
      <c r="K9881">
        <v>1.4643121585547925</v>
      </c>
      <c r="L9881">
        <v>76.444953680038452</v>
      </c>
      <c r="M9881">
        <v>2141.7253843159724</v>
      </c>
      <c r="N9881">
        <v>17.237500262069702</v>
      </c>
      <c r="O9881">
        <v>0.82736513018608093</v>
      </c>
      <c r="P9881">
        <v>3.233984364403618E-3</v>
      </c>
      <c r="Q9881">
        <v>3.1266102102067733E-2</v>
      </c>
      <c r="R9881">
        <v>0.45198328018188477</v>
      </c>
      <c r="S9881">
        <v>1118.209606087134</v>
      </c>
      <c r="T9881">
        <v>36.170461773872375</v>
      </c>
      <c r="U9881">
        <v>0.37412742435932161</v>
      </c>
      <c r="V9881">
        <v>594.79594230651855</v>
      </c>
      <c r="W9881">
        <v>1</v>
      </c>
      <c r="X9881">
        <v>0.38358100295066833</v>
      </c>
      <c r="Y9881">
        <v>424.47672709046481</v>
      </c>
      <c r="Z9881">
        <v>1</v>
      </c>
      <c r="AA9881">
        <v>4.1394525307178505</v>
      </c>
      <c r="AB9881">
        <v>22.259431335449221</v>
      </c>
      <c r="AC9881">
        <v>143.72790306806564</v>
      </c>
      <c r="AD9881">
        <v>6.5786541017711668E-3</v>
      </c>
      <c r="AE9881">
        <v>1.0597387558127613</v>
      </c>
      <c r="AF9881">
        <v>0.27106466174125665</v>
      </c>
      <c r="AG9881">
        <v>1.1074447035885695E-3</v>
      </c>
      <c r="AH9881">
        <v>5.1043728208541868E-2</v>
      </c>
      <c r="AI9881">
        <v>11.696955859661102</v>
      </c>
      <c r="AJ9881">
        <v>2.9838632306602602</v>
      </c>
      <c r="AK9881">
        <v>8.3924601620435713</v>
      </c>
      <c r="AL9881">
        <v>5.5227062532637374</v>
      </c>
      <c r="AM9881">
        <v>86.873305952548989</v>
      </c>
      <c r="AN9881">
        <v>525.17650587366143</v>
      </c>
      <c r="AO9881">
        <v>9.3774577021598818E-2</v>
      </c>
      <c r="AP9881">
        <v>0.84037292289733889</v>
      </c>
    </row>
    <row r="9882" spans="1:42">
      <c r="A9882">
        <v>383.22381682287937</v>
      </c>
      <c r="B9882">
        <v>289.12858123322428</v>
      </c>
      <c r="C9882">
        <v>308.47610191915572</v>
      </c>
      <c r="D9882">
        <v>74.747714903723647</v>
      </c>
      <c r="E9882">
        <v>-94.09523558965509</v>
      </c>
      <c r="F9882">
        <v>-74.747714903723647</v>
      </c>
      <c r="G9882">
        <v>7.1277245583804702E-2</v>
      </c>
      <c r="H9882">
        <v>524.35704288594138</v>
      </c>
      <c r="I9882">
        <v>2.9974587857723237E-2</v>
      </c>
      <c r="J9882">
        <v>6.8705774545669562E-2</v>
      </c>
      <c r="K9882">
        <v>1.4170814287006854</v>
      </c>
      <c r="L9882">
        <v>62.370307445526123</v>
      </c>
      <c r="M9882">
        <v>133.18702640194763</v>
      </c>
      <c r="N9882">
        <v>63.890140957069406</v>
      </c>
      <c r="O9882">
        <v>0.50312593579292297</v>
      </c>
      <c r="P9882">
        <v>9.6577180226643869E-3</v>
      </c>
      <c r="Q9882">
        <v>4.6580579492780889E-2</v>
      </c>
      <c r="R9882">
        <v>0.47840970516204834</v>
      </c>
      <c r="S9882">
        <v>1013.3187095960022</v>
      </c>
      <c r="T9882">
        <v>45.540565252304077</v>
      </c>
      <c r="U9882">
        <v>0.36968263566493992</v>
      </c>
      <c r="V9882">
        <v>476.52347087860107</v>
      </c>
      <c r="W9882">
        <v>1</v>
      </c>
      <c r="X9882">
        <v>0.29795919418334965</v>
      </c>
      <c r="Y9882">
        <v>412.14741068182724</v>
      </c>
      <c r="Z9882">
        <v>1</v>
      </c>
      <c r="AA9882">
        <v>23.481311857786185</v>
      </c>
      <c r="AB9882">
        <v>78.016798706054701</v>
      </c>
      <c r="AC9882">
        <v>104.29778248071671</v>
      </c>
      <c r="AD9882">
        <v>8.2118352254231773E-3</v>
      </c>
      <c r="AE9882">
        <v>7.9022711475028418</v>
      </c>
      <c r="AF9882">
        <v>0.24879076480865478</v>
      </c>
      <c r="AG9882">
        <v>5.6509151853042507E-4</v>
      </c>
      <c r="AH9882">
        <v>2.7774029242992399E-2</v>
      </c>
      <c r="AI9882">
        <v>12.307858765125275</v>
      </c>
      <c r="AJ9882">
        <v>2.5659890270200125</v>
      </c>
      <c r="AK9882">
        <v>11.976717372536658</v>
      </c>
      <c r="AL9882">
        <v>3.0081907456544208</v>
      </c>
      <c r="AM9882">
        <v>46.841439950466153</v>
      </c>
      <c r="AN9882">
        <v>333.01938468603998</v>
      </c>
      <c r="AO9882">
        <v>7.3757599472999563E-2</v>
      </c>
      <c r="AP9882">
        <v>0.89850704741477982</v>
      </c>
    </row>
    <row r="9883" spans="1:42">
      <c r="A9883">
        <v>1063.2416840451358</v>
      </c>
      <c r="B9883">
        <v>1041.6534163378828</v>
      </c>
      <c r="C9883">
        <v>710.93910176417978</v>
      </c>
      <c r="D9883">
        <v>21.588267707252953</v>
      </c>
      <c r="E9883">
        <v>-21.588267707252953</v>
      </c>
      <c r="F9883">
        <v>-352.30258228095602</v>
      </c>
      <c r="G9883">
        <v>5.327529821428903E-2</v>
      </c>
      <c r="H9883">
        <v>1094.1631288004457</v>
      </c>
      <c r="I9883">
        <v>5.1515134871006008E-2</v>
      </c>
      <c r="J9883">
        <v>0.10251642656326294</v>
      </c>
      <c r="K9883">
        <v>1.3045671235024929</v>
      </c>
      <c r="L9883">
        <v>15.876561403274536</v>
      </c>
      <c r="M9883">
        <v>113.36833031496552</v>
      </c>
      <c r="N9883">
        <v>196.41744458999636</v>
      </c>
      <c r="O9883">
        <v>0.52049717307090759</v>
      </c>
      <c r="P9883">
        <v>1.0701986365848116E-2</v>
      </c>
      <c r="Q9883">
        <v>2.5207439051734074E-2</v>
      </c>
      <c r="R9883">
        <v>0.47217709541320801</v>
      </c>
      <c r="S9883">
        <v>600.26042174189683</v>
      </c>
      <c r="T9883">
        <v>44.895681738853455</v>
      </c>
      <c r="U9883">
        <v>0.3020924097299576</v>
      </c>
      <c r="V9883">
        <v>525.06256103515625</v>
      </c>
      <c r="W9883">
        <v>1</v>
      </c>
      <c r="X9883">
        <v>0.29080911278724675</v>
      </c>
      <c r="Y9883">
        <v>476.30514930949352</v>
      </c>
      <c r="Z9883">
        <v>1</v>
      </c>
      <c r="AA9883">
        <v>35.55658688294411</v>
      </c>
      <c r="AB9883">
        <v>153.46534722900392</v>
      </c>
      <c r="AC9883">
        <v>173.65269511938095</v>
      </c>
      <c r="AD9883">
        <v>1.3415481697799814E-2</v>
      </c>
      <c r="AE9883">
        <v>28.048135107496559</v>
      </c>
      <c r="AF9883">
        <v>0.10025577664375304</v>
      </c>
      <c r="AG9883">
        <v>1.0437628301650625E-3</v>
      </c>
      <c r="AH9883">
        <v>2.3909875154495236E-3</v>
      </c>
      <c r="AI9883">
        <v>25.257233083248138</v>
      </c>
      <c r="AJ9883">
        <v>8.0249334962204344</v>
      </c>
      <c r="AK9883">
        <v>41.95571387708187</v>
      </c>
      <c r="AL9883">
        <v>7.5404209972911174</v>
      </c>
      <c r="AM9883">
        <v>59.077250301837921</v>
      </c>
      <c r="AN9883">
        <v>155.90853658514584</v>
      </c>
      <c r="AO9883">
        <v>9.8132236838340756E-2</v>
      </c>
      <c r="AP9883">
        <v>0.88619301939010631</v>
      </c>
    </row>
    <row r="9884" spans="1:42">
      <c r="A9884">
        <v>140.69792063405419</v>
      </c>
      <c r="B9884">
        <v>-158.0063760011638</v>
      </c>
      <c r="C9884">
        <v>255.51293103689048</v>
      </c>
      <c r="D9884">
        <v>-114.81501040283629</v>
      </c>
      <c r="E9884">
        <v>-413.51930703805431</v>
      </c>
      <c r="F9884">
        <v>114.81501040283629</v>
      </c>
      <c r="G9884">
        <v>2.1100117269469955E-2</v>
      </c>
      <c r="H9884">
        <v>715.21241986420841</v>
      </c>
      <c r="I9884">
        <v>4.8755683600902558E-2</v>
      </c>
      <c r="J9884">
        <v>9.5322457075119021E-2</v>
      </c>
      <c r="K9884">
        <v>1.4021942559301852</v>
      </c>
      <c r="L9884">
        <v>67.062821388244629</v>
      </c>
      <c r="M9884">
        <v>94.990148500787697</v>
      </c>
      <c r="N9884">
        <v>39.085785562706</v>
      </c>
      <c r="O9884">
        <v>0.69128075242042542</v>
      </c>
      <c r="P9884">
        <v>1.4010591612921819E-2</v>
      </c>
      <c r="Q9884">
        <v>3.5013034131791854E-2</v>
      </c>
      <c r="R9884">
        <v>0.48562157154083252</v>
      </c>
      <c r="S9884">
        <v>1098.6701318058992</v>
      </c>
      <c r="T9884">
        <v>48.381662368774414</v>
      </c>
      <c r="U9884">
        <v>0.31442200839519502</v>
      </c>
      <c r="V9884">
        <v>512.03949451446533</v>
      </c>
      <c r="W9884">
        <v>1</v>
      </c>
      <c r="X9884">
        <v>0.29647806406021121</v>
      </c>
      <c r="Y9884">
        <v>542.65254696583975</v>
      </c>
      <c r="Z9884">
        <v>1</v>
      </c>
      <c r="AA9884">
        <v>7.8714690307521833</v>
      </c>
      <c r="AB9884">
        <v>72.931463623046881</v>
      </c>
      <c r="AC9884">
        <v>140.05081206560135</v>
      </c>
      <c r="AD9884">
        <v>1.2106481372800647E-2</v>
      </c>
      <c r="AE9884">
        <v>2.0079156350679161</v>
      </c>
      <c r="AF9884">
        <v>7.4503047466278061E-2</v>
      </c>
      <c r="AG9884">
        <v>6.9694487414159929E-4</v>
      </c>
      <c r="AH9884">
        <v>5.3226813566684718E-2</v>
      </c>
      <c r="AI9884">
        <v>8.1304135918617249</v>
      </c>
      <c r="AJ9884">
        <v>9.6303504118446615</v>
      </c>
      <c r="AK9884">
        <v>23.536859877705574</v>
      </c>
      <c r="AL9884">
        <v>4.6118697750833464</v>
      </c>
      <c r="AM9884">
        <v>33.451029670238498</v>
      </c>
      <c r="AN9884">
        <v>734.60492348599905</v>
      </c>
      <c r="AO9884">
        <v>0.10237198460102082</v>
      </c>
      <c r="AP9884">
        <v>0.92020377278327958</v>
      </c>
    </row>
    <row r="9885" spans="1:42">
      <c r="A9885">
        <v>560.40089592534252</v>
      </c>
      <c r="B9885">
        <v>353.9910879930199</v>
      </c>
      <c r="C9885">
        <v>413.78720228521257</v>
      </c>
      <c r="D9885">
        <v>146.61369364012995</v>
      </c>
      <c r="E9885">
        <v>-206.40980793232262</v>
      </c>
      <c r="F9885">
        <v>-146.61369364012995</v>
      </c>
      <c r="G9885">
        <v>4.3580885756423896E-2</v>
      </c>
      <c r="H9885">
        <v>832.51674410671535</v>
      </c>
      <c r="I9885">
        <v>4.4545393288135532E-2</v>
      </c>
      <c r="J9885">
        <v>5.2109599113464355E-2</v>
      </c>
      <c r="K9885">
        <v>1.8817259309947489</v>
      </c>
      <c r="L9885">
        <v>54.155024290084839</v>
      </c>
      <c r="M9885">
        <v>1.0921744255315133</v>
      </c>
      <c r="N9885">
        <v>76.895675679397598</v>
      </c>
      <c r="O9885">
        <v>0.83585402369499207</v>
      </c>
      <c r="P9885">
        <v>1.570978498458862E-2</v>
      </c>
      <c r="Q9885">
        <v>3.9246801853179927E-2</v>
      </c>
      <c r="R9885">
        <v>0.41801040649414062</v>
      </c>
      <c r="S9885">
        <v>837.87024646261989</v>
      </c>
      <c r="T9885">
        <v>36.265268921852112</v>
      </c>
      <c r="U9885">
        <v>0.44399511635303501</v>
      </c>
      <c r="V9885">
        <v>594.78611946105957</v>
      </c>
      <c r="W9885">
        <v>1</v>
      </c>
      <c r="X9885">
        <v>0.3312109363079071</v>
      </c>
      <c r="Y9885">
        <v>481.28181961327448</v>
      </c>
      <c r="Z9885">
        <v>1</v>
      </c>
      <c r="AA9885">
        <v>30.720545341005334</v>
      </c>
      <c r="AB9885">
        <v>59.704128356933602</v>
      </c>
      <c r="AC9885">
        <v>53.748290240764618</v>
      </c>
      <c r="AD9885">
        <v>2.0117180979149973E-3</v>
      </c>
      <c r="AE9885">
        <v>1.9396843038300711</v>
      </c>
      <c r="AF9885">
        <v>0.1780106198787689</v>
      </c>
      <c r="AG9885">
        <v>1.1218021900017987E-3</v>
      </c>
      <c r="AH9885">
        <v>4.9537710857391358E-2</v>
      </c>
      <c r="AI9885">
        <v>25.606546103954315</v>
      </c>
      <c r="AJ9885">
        <v>9.3832257075250478</v>
      </c>
      <c r="AK9885">
        <v>18.732657739520072</v>
      </c>
      <c r="AL9885">
        <v>5.6202560451953802</v>
      </c>
      <c r="AM9885">
        <v>77.760841715335843</v>
      </c>
      <c r="AN9885">
        <v>477.62278706005321</v>
      </c>
      <c r="AO9885">
        <v>7.893166148662567E-2</v>
      </c>
      <c r="AP9885">
        <v>0.86607969760894787</v>
      </c>
    </row>
    <row r="9886" spans="1:42">
      <c r="A9886">
        <v>536.74367278260479</v>
      </c>
      <c r="B9886">
        <v>390.8328775643717</v>
      </c>
      <c r="C9886">
        <v>723.38600012545908</v>
      </c>
      <c r="D9886">
        <v>-186.64232734285429</v>
      </c>
      <c r="E9886">
        <v>-332.55312256108738</v>
      </c>
      <c r="F9886">
        <v>186.64232734285429</v>
      </c>
      <c r="G9886">
        <v>5.0672528759494607E-2</v>
      </c>
      <c r="H9886">
        <v>2184.2393031491233</v>
      </c>
      <c r="I9886">
        <v>2.572298616170883E-2</v>
      </c>
      <c r="J9886">
        <v>7.996234059333801E-2</v>
      </c>
      <c r="K9886">
        <v>1.0840844883263112</v>
      </c>
      <c r="L9886">
        <v>10.942461490631104</v>
      </c>
      <c r="M9886">
        <v>1.2276671415820639</v>
      </c>
      <c r="N9886">
        <v>96.455800865364083</v>
      </c>
      <c r="O9886">
        <v>0.52755454182624817</v>
      </c>
      <c r="P9886">
        <v>1.2018864949544269E-3</v>
      </c>
      <c r="Q9886">
        <v>9.5573221312628843E-3</v>
      </c>
      <c r="R9886">
        <v>0.41192874431610105</v>
      </c>
      <c r="S9886">
        <v>924.64046401001269</v>
      </c>
      <c r="T9886">
        <v>48.159271478652954</v>
      </c>
      <c r="U9886">
        <v>0.33560184895992279</v>
      </c>
      <c r="V9886">
        <v>628.54688167572021</v>
      </c>
      <c r="W9886">
        <v>1</v>
      </c>
      <c r="X9886">
        <v>0.33153398990631106</v>
      </c>
      <c r="Y9886">
        <v>673.05700927152213</v>
      </c>
      <c r="Z9886">
        <v>1</v>
      </c>
      <c r="AA9886">
        <v>22.546457140607838</v>
      </c>
      <c r="AB9886">
        <v>32.627665649414062</v>
      </c>
      <c r="AC9886">
        <v>142.31909662485123</v>
      </c>
      <c r="AD9886">
        <v>1.5357441372341581E-2</v>
      </c>
      <c r="AE9886">
        <v>52.085734507494394</v>
      </c>
      <c r="AF9886">
        <v>3.112189292907714E-2</v>
      </c>
      <c r="AG9886">
        <v>2.5359087238832021E-4</v>
      </c>
      <c r="AH9886">
        <v>1.596378787755966E-2</v>
      </c>
      <c r="AI9886">
        <v>5.6231382489204407</v>
      </c>
      <c r="AJ9886">
        <v>0.56733900316647978</v>
      </c>
      <c r="AK9886">
        <v>51.756673670411111</v>
      </c>
      <c r="AL9886">
        <v>7.6474717493541515</v>
      </c>
      <c r="AM9886">
        <v>52.353126561641695</v>
      </c>
      <c r="AN9886">
        <v>349.99240541411757</v>
      </c>
      <c r="AO9886">
        <v>5.8394870400428775E-2</v>
      </c>
      <c r="AP9886">
        <v>0.83669016337394719</v>
      </c>
    </row>
    <row r="9887" spans="1:42">
      <c r="A9887">
        <v>705.85274694103259</v>
      </c>
      <c r="B9887">
        <v>737.17914857557707</v>
      </c>
      <c r="C9887">
        <v>511.22971932771804</v>
      </c>
      <c r="D9887">
        <v>-31.326401634544482</v>
      </c>
      <c r="E9887">
        <v>31.326401634544482</v>
      </c>
      <c r="F9887">
        <v>-225.94942924785903</v>
      </c>
      <c r="G9887">
        <v>2.5070905572167533E-2</v>
      </c>
      <c r="H9887">
        <v>131.68388509669208</v>
      </c>
      <c r="I9887">
        <v>2.522856384515762E-2</v>
      </c>
      <c r="J9887">
        <v>7.2807088375091547E-2</v>
      </c>
      <c r="K9887">
        <v>1.814173035377264</v>
      </c>
      <c r="L9887">
        <v>43.08148980140686</v>
      </c>
      <c r="M9887">
        <v>834.65281868666466</v>
      </c>
      <c r="N9887">
        <v>139.88405163574222</v>
      </c>
      <c r="O9887">
        <v>0.69839295744895935</v>
      </c>
      <c r="P9887">
        <v>1.2668974187639022E-2</v>
      </c>
      <c r="Q9887">
        <v>1.5636848926544187E-2</v>
      </c>
      <c r="R9887">
        <v>0.46826006889343263</v>
      </c>
      <c r="S9887">
        <v>1051.0750280082416</v>
      </c>
      <c r="T9887">
        <v>36.110827326774597</v>
      </c>
      <c r="U9887">
        <v>0.28349582254886629</v>
      </c>
      <c r="V9887">
        <v>588.84210586547852</v>
      </c>
      <c r="W9887">
        <v>1</v>
      </c>
      <c r="X9887">
        <v>0.32533395886421207</v>
      </c>
      <c r="Y9887">
        <v>535.46569332529657</v>
      </c>
      <c r="Z9887">
        <v>1</v>
      </c>
      <c r="AA9887">
        <v>49.694858090448385</v>
      </c>
      <c r="AB9887">
        <v>47.628493469238286</v>
      </c>
      <c r="AC9887">
        <v>103.22092622518539</v>
      </c>
      <c r="AD9887">
        <v>4.3727385692107369E-3</v>
      </c>
      <c r="AE9887">
        <v>42.395679555571945</v>
      </c>
      <c r="AF9887">
        <v>7.1546598672866807E-2</v>
      </c>
      <c r="AG9887">
        <v>1.337305041250526E-3</v>
      </c>
      <c r="AH9887">
        <v>2.1120171308517451E-3</v>
      </c>
      <c r="AI9887">
        <v>15.169516503810883</v>
      </c>
      <c r="AJ9887">
        <v>7.4141127515986751</v>
      </c>
      <c r="AK9887">
        <v>1.3791578382253646</v>
      </c>
      <c r="AL9887">
        <v>5.5362026166738358</v>
      </c>
      <c r="AM9887">
        <v>63.695650017261499</v>
      </c>
      <c r="AN9887">
        <v>743.82800123986635</v>
      </c>
      <c r="AO9887">
        <v>4.2176146864891052E-2</v>
      </c>
      <c r="AP9887">
        <v>0.84866223001480112</v>
      </c>
    </row>
    <row r="9888" spans="1:42">
      <c r="A9888">
        <v>141.47414536803339</v>
      </c>
      <c r="B9888">
        <v>188.78822139049777</v>
      </c>
      <c r="C9888">
        <v>87.142461138767771</v>
      </c>
      <c r="D9888">
        <v>-47.314076022464377</v>
      </c>
      <c r="E9888">
        <v>47.314076022464377</v>
      </c>
      <c r="F9888">
        <v>-101.64576025173</v>
      </c>
      <c r="G9888">
        <v>5.988829562416248E-2</v>
      </c>
      <c r="H9888">
        <v>97.236362116895208</v>
      </c>
      <c r="I9888">
        <v>4.2672455012798309E-2</v>
      </c>
      <c r="J9888">
        <v>7.7256448268890375E-3</v>
      </c>
      <c r="K9888">
        <v>1.024850496250391</v>
      </c>
      <c r="L9888">
        <v>59.203929901123047</v>
      </c>
      <c r="M9888">
        <v>235.83723709602612</v>
      </c>
      <c r="N9888">
        <v>23.42429731426239</v>
      </c>
      <c r="O9888">
        <v>0.74671903252601624</v>
      </c>
      <c r="P9888">
        <v>4.3005317052205397E-3</v>
      </c>
      <c r="Q9888">
        <v>3.3855424827999532E-2</v>
      </c>
      <c r="R9888">
        <v>0.40851042270660398</v>
      </c>
      <c r="S9888">
        <v>734.63056159846315</v>
      </c>
      <c r="T9888">
        <v>43.959391117095947</v>
      </c>
      <c r="U9888">
        <v>0.37749278724193575</v>
      </c>
      <c r="V9888">
        <v>485.23752689361572</v>
      </c>
      <c r="W9888">
        <v>1</v>
      </c>
      <c r="X9888">
        <v>0.28219496488571172</v>
      </c>
      <c r="Y9888">
        <v>676.26229695658992</v>
      </c>
      <c r="Z9888">
        <v>1</v>
      </c>
      <c r="AA9888">
        <v>36.905546607275014</v>
      </c>
      <c r="AB9888">
        <v>67.647873535156251</v>
      </c>
      <c r="AC9888">
        <v>54.075963795185089</v>
      </c>
      <c r="AD9888">
        <v>8.2566823714818709E-3</v>
      </c>
      <c r="AE9888">
        <v>33.424993831999153</v>
      </c>
      <c r="AF9888">
        <v>0.19649459123611449</v>
      </c>
      <c r="AG9888">
        <v>4.0423881885415344E-4</v>
      </c>
      <c r="AH9888">
        <v>2.069661599397659E-2</v>
      </c>
      <c r="AI9888">
        <v>25.240439474582672</v>
      </c>
      <c r="AJ9888">
        <v>14.269648127955477</v>
      </c>
      <c r="AK9888">
        <v>1.7345004254579544</v>
      </c>
      <c r="AL9888">
        <v>4.8472901228950516</v>
      </c>
      <c r="AM9888">
        <v>61.221546542644504</v>
      </c>
      <c r="AN9888">
        <v>104.59882888491762</v>
      </c>
      <c r="AO9888">
        <v>8.4215294957160958E-2</v>
      </c>
      <c r="AP9888">
        <v>0.86461404633522043</v>
      </c>
    </row>
    <row r="9889" spans="1:42">
      <c r="A9889">
        <v>832.89148491348521</v>
      </c>
      <c r="B9889">
        <v>1452.4099549667546</v>
      </c>
      <c r="C9889">
        <v>1894.7871209369198</v>
      </c>
      <c r="D9889">
        <v>-1061.8956360234347</v>
      </c>
      <c r="E9889">
        <v>-442.37716597016515</v>
      </c>
      <c r="F9889">
        <v>442.37716597016515</v>
      </c>
      <c r="G9889">
        <v>6.5365090399597689E-2</v>
      </c>
      <c r="H9889">
        <v>3439.2243279227787</v>
      </c>
      <c r="I9889">
        <v>1.8517344295978545E-2</v>
      </c>
      <c r="J9889">
        <v>7.4401496887207028E-2</v>
      </c>
      <c r="K9889">
        <v>1.2360383011519909</v>
      </c>
      <c r="L9889">
        <v>50.267652273178101</v>
      </c>
      <c r="M9889">
        <v>2424.1144772596131</v>
      </c>
      <c r="N9889">
        <v>70.53445400199891</v>
      </c>
      <c r="O9889">
        <v>0.91246578097343445</v>
      </c>
      <c r="P9889">
        <v>1.3036720858679875E-2</v>
      </c>
      <c r="Q9889">
        <v>2.9912356747521289E-2</v>
      </c>
      <c r="R9889">
        <v>0.38322637557983397</v>
      </c>
      <c r="S9889">
        <v>857.16274639830726</v>
      </c>
      <c r="T9889">
        <v>35.620406270027161</v>
      </c>
      <c r="U9889">
        <v>0.35098332226276396</v>
      </c>
      <c r="V9889">
        <v>597.77007102966309</v>
      </c>
      <c r="W9889">
        <v>1</v>
      </c>
      <c r="X9889">
        <v>0.39205574393272402</v>
      </c>
      <c r="Y9889">
        <v>624.05290163206496</v>
      </c>
      <c r="Z9889">
        <v>1</v>
      </c>
      <c r="AA9889">
        <v>32.200127660570153</v>
      </c>
      <c r="AB9889">
        <v>98.21266131591797</v>
      </c>
      <c r="AC9889">
        <v>39.88523930311203</v>
      </c>
      <c r="AD9889">
        <v>2.0365038488665199E-3</v>
      </c>
      <c r="AE9889">
        <v>4.9192100319805609</v>
      </c>
      <c r="AF9889">
        <v>0.26750494837760919</v>
      </c>
      <c r="AG9889">
        <v>1.1957889335741181E-3</v>
      </c>
      <c r="AH9889">
        <v>3.3646224451065063E-2</v>
      </c>
      <c r="AI9889">
        <v>15.731117427349091</v>
      </c>
      <c r="AJ9889">
        <v>13.635501711863879</v>
      </c>
      <c r="AK9889">
        <v>50.650211121439931</v>
      </c>
      <c r="AL9889">
        <v>6.3249820341371432</v>
      </c>
      <c r="AM9889">
        <v>90.713205969333643</v>
      </c>
      <c r="AN9889">
        <v>815.27406387489168</v>
      </c>
      <c r="AO9889">
        <v>3.66014107465744E-2</v>
      </c>
      <c r="AP9889">
        <v>0.82663043594360364</v>
      </c>
    </row>
    <row r="9890" spans="1:42">
      <c r="A9890">
        <v>971.41664098590172</v>
      </c>
      <c r="B9890">
        <v>728.33729303246207</v>
      </c>
      <c r="C9890">
        <v>697.43762017209258</v>
      </c>
      <c r="D9890">
        <v>243.07934795343965</v>
      </c>
      <c r="E9890">
        <v>-243.07934795343965</v>
      </c>
      <c r="F9890">
        <v>-273.97902081380914</v>
      </c>
      <c r="G9890">
        <v>1.5847310602259961E-2</v>
      </c>
      <c r="H9890">
        <v>1314.6327284524089</v>
      </c>
      <c r="I9890">
        <v>4.3279932439327234E-2</v>
      </c>
      <c r="J9890">
        <v>9.776141762733459E-2</v>
      </c>
      <c r="K9890">
        <v>1.0621618414700031</v>
      </c>
      <c r="L9890">
        <v>18.086850643157959</v>
      </c>
      <c r="M9890">
        <v>2.0832794957729455</v>
      </c>
      <c r="N9890">
        <v>140.62019629611973</v>
      </c>
      <c r="O9890">
        <v>0.81059673428535461</v>
      </c>
      <c r="P9890">
        <v>7.3005697462293821E-4</v>
      </c>
      <c r="Q9890">
        <v>3.4310608281029588E-2</v>
      </c>
      <c r="R9890">
        <v>0.47525674343109131</v>
      </c>
      <c r="S9890">
        <v>584.75332394844236</v>
      </c>
      <c r="T9890">
        <v>26.201027631759644</v>
      </c>
      <c r="U9890">
        <v>0.39117209374904632</v>
      </c>
      <c r="V9890">
        <v>517.27988719940186</v>
      </c>
      <c r="W9890">
        <v>1</v>
      </c>
      <c r="X9890">
        <v>0.35374968528747563</v>
      </c>
      <c r="Y9890">
        <v>527.03279945296129</v>
      </c>
      <c r="Z9890">
        <v>1</v>
      </c>
      <c r="AA9890">
        <v>29.870838944425589</v>
      </c>
      <c r="AB9890">
        <v>13.620056030273439</v>
      </c>
      <c r="AC9890">
        <v>115.14532715082169</v>
      </c>
      <c r="AD9890">
        <v>7.2313210903069908E-3</v>
      </c>
      <c r="AE9890">
        <v>4.3894047487543935</v>
      </c>
      <c r="AF9890">
        <v>5.4532885551452623E-2</v>
      </c>
      <c r="AG9890">
        <v>1.2878385777861432E-4</v>
      </c>
      <c r="AH9890">
        <v>4.0462254703044889E-2</v>
      </c>
      <c r="AI9890">
        <v>27.304888069629669</v>
      </c>
      <c r="AJ9890">
        <v>10.719069196653894</v>
      </c>
      <c r="AK9890">
        <v>51.864609552025797</v>
      </c>
      <c r="AL9890">
        <v>7.0753250640618361</v>
      </c>
      <c r="AM9890">
        <v>33.044753968715668</v>
      </c>
      <c r="AN9890">
        <v>538.60218900409768</v>
      </c>
      <c r="AO9890">
        <v>5.3564093232154844E-2</v>
      </c>
      <c r="AP9890">
        <v>0.90591817069053659</v>
      </c>
    </row>
    <row r="9891" spans="1:42">
      <c r="A9891">
        <v>418.92954029160188</v>
      </c>
      <c r="B9891">
        <v>457.09842439902565</v>
      </c>
      <c r="C9891">
        <v>381.56074037162148</v>
      </c>
      <c r="D9891">
        <v>-38.168884107423764</v>
      </c>
      <c r="E9891">
        <v>38.168884107423764</v>
      </c>
      <c r="F9891">
        <v>-75.537684027404168</v>
      </c>
      <c r="G9891">
        <v>6.4075312385522873E-2</v>
      </c>
      <c r="H9891">
        <v>804.24391946096455</v>
      </c>
      <c r="I9891">
        <v>4.9408377707004549E-2</v>
      </c>
      <c r="J9891">
        <v>7.2374880313873291E-2</v>
      </c>
      <c r="K9891">
        <v>1.4525548154771326</v>
      </c>
      <c r="L9891">
        <v>71.47950291633606</v>
      </c>
      <c r="M9891">
        <v>251.46221408915221</v>
      </c>
      <c r="N9891">
        <v>71.117862758636477</v>
      </c>
      <c r="O9891">
        <v>0.63838133215904236</v>
      </c>
      <c r="P9891">
        <v>1.5171536869472925E-3</v>
      </c>
      <c r="Q9891">
        <v>3.5459664291805686E-2</v>
      </c>
      <c r="R9891">
        <v>0.49660805702209471</v>
      </c>
      <c r="S9891">
        <v>445.3635253510368</v>
      </c>
      <c r="T9891">
        <v>26.104125380516052</v>
      </c>
      <c r="U9891">
        <v>0.32435617506504061</v>
      </c>
      <c r="V9891">
        <v>520.89862823486328</v>
      </c>
      <c r="W9891">
        <v>1</v>
      </c>
      <c r="X9891">
        <v>0.37749018311500548</v>
      </c>
      <c r="Y9891">
        <v>654.10378453866849</v>
      </c>
      <c r="Z9891">
        <v>1</v>
      </c>
      <c r="AA9891">
        <v>35.240736424417499</v>
      </c>
      <c r="AB9891">
        <v>23.16035064697266</v>
      </c>
      <c r="AC9891">
        <v>87.586139142513275</v>
      </c>
      <c r="AD9891">
        <v>8.3385174091045663E-3</v>
      </c>
      <c r="AE9891">
        <v>5.6950848300061052</v>
      </c>
      <c r="AF9891">
        <v>0.23835698246955869</v>
      </c>
      <c r="AG9891">
        <v>5.0331790004143448E-4</v>
      </c>
      <c r="AH9891">
        <v>3.8587787652015683E-2</v>
      </c>
      <c r="AI9891">
        <v>23.514798581600189</v>
      </c>
      <c r="AJ9891">
        <v>7.6884523778447846</v>
      </c>
      <c r="AK9891">
        <v>26.237914146780966</v>
      </c>
      <c r="AL9891">
        <v>5.416704868455513</v>
      </c>
      <c r="AM9891">
        <v>71.451876270771024</v>
      </c>
      <c r="AN9891">
        <v>150.05992405367084</v>
      </c>
      <c r="AO9891">
        <v>8.1769342780113219E-2</v>
      </c>
      <c r="AP9891">
        <v>0.92507843160629288</v>
      </c>
    </row>
    <row r="9892" spans="1:42">
      <c r="A9892">
        <v>165.46915154764301</v>
      </c>
      <c r="B9892">
        <v>302.23288321019965</v>
      </c>
      <c r="C9892">
        <v>849.36754743833058</v>
      </c>
      <c r="D9892">
        <v>-683.89839589068754</v>
      </c>
      <c r="E9892">
        <v>-547.13466422813099</v>
      </c>
      <c r="F9892">
        <v>547.13466422813099</v>
      </c>
      <c r="G9892">
        <v>7.1658137465186164E-2</v>
      </c>
      <c r="H9892">
        <v>2287.0540647532125</v>
      </c>
      <c r="I9892">
        <v>4.474176853895187E-2</v>
      </c>
      <c r="J9892">
        <v>4.9673784971237187E-2</v>
      </c>
      <c r="K9892">
        <v>1.8510795896589753</v>
      </c>
      <c r="L9892">
        <v>35.96951961517334</v>
      </c>
      <c r="M9892">
        <v>519.99273852188389</v>
      </c>
      <c r="N9892">
        <v>17.944905135154723</v>
      </c>
      <c r="O9892">
        <v>0.69712343811988831</v>
      </c>
      <c r="P9892">
        <v>1.2747759395175508E-2</v>
      </c>
      <c r="Q9892">
        <v>4.5212423271603047E-2</v>
      </c>
      <c r="R9892">
        <v>0.38764378070831301</v>
      </c>
      <c r="S9892">
        <v>1056.0318410563368</v>
      </c>
      <c r="T9892">
        <v>39.526820182800293</v>
      </c>
      <c r="U9892">
        <v>0.41155492961406709</v>
      </c>
      <c r="V9892">
        <v>463.94398212432861</v>
      </c>
      <c r="W9892">
        <v>1</v>
      </c>
      <c r="X9892">
        <v>0.3578638005256653</v>
      </c>
      <c r="Y9892">
        <v>596.5390928668611</v>
      </c>
      <c r="Z9892">
        <v>1</v>
      </c>
      <c r="AA9892">
        <v>6.4658742594814314</v>
      </c>
      <c r="AB9892">
        <v>136.46568188476564</v>
      </c>
      <c r="AC9892">
        <v>153.99856120347977</v>
      </c>
      <c r="AD9892">
        <v>2.0658460437742053E-3</v>
      </c>
      <c r="AE9892">
        <v>47.728450699115591</v>
      </c>
      <c r="AF9892">
        <v>0.23286922216415404</v>
      </c>
      <c r="AG9892">
        <v>5.9910681904221043E-4</v>
      </c>
      <c r="AH9892">
        <v>5.9821391260623927E-2</v>
      </c>
      <c r="AI9892">
        <v>7.7103438973426819</v>
      </c>
      <c r="AJ9892">
        <v>11.444353452945982</v>
      </c>
      <c r="AK9892">
        <v>54.388916943669315</v>
      </c>
      <c r="AL9892">
        <v>4.8930448499887067</v>
      </c>
      <c r="AM9892">
        <v>51.647736632823943</v>
      </c>
      <c r="AN9892">
        <v>147.00392658814076</v>
      </c>
      <c r="AO9892">
        <v>9.4357647061347971E-2</v>
      </c>
      <c r="AP9892">
        <v>0.88893395733833325</v>
      </c>
    </row>
    <row r="9893" spans="1:42">
      <c r="A9893">
        <v>2352.5583679707197</v>
      </c>
      <c r="B9893">
        <v>3446.6455589204666</v>
      </c>
      <c r="C9893">
        <v>1295.0174868389377</v>
      </c>
      <c r="D9893">
        <v>-1094.0871909497469</v>
      </c>
      <c r="E9893">
        <v>1094.0871909497469</v>
      </c>
      <c r="F9893">
        <v>-2151.6280720815289</v>
      </c>
      <c r="G9893">
        <v>5.439519734068439E-2</v>
      </c>
      <c r="H9893">
        <v>343.44794517783271</v>
      </c>
      <c r="I9893">
        <v>2.2707877457141874E-2</v>
      </c>
      <c r="J9893">
        <v>8.3554997444152831E-2</v>
      </c>
      <c r="K9893">
        <v>1.4029417006671427</v>
      </c>
      <c r="L9893">
        <v>40.481079816818237</v>
      </c>
      <c r="M9893">
        <v>3661.7655641328106</v>
      </c>
      <c r="N9893">
        <v>162.02703132362367</v>
      </c>
      <c r="O9893">
        <v>0.99396798014640808</v>
      </c>
      <c r="P9893">
        <v>1.592941872278849E-2</v>
      </c>
      <c r="Q9893">
        <v>4.3863895257314038E-2</v>
      </c>
      <c r="R9893">
        <v>0.45737728118896481</v>
      </c>
      <c r="S9893">
        <v>966.54295779901418</v>
      </c>
      <c r="T9893">
        <v>40.009799599647522</v>
      </c>
      <c r="U9893">
        <v>0.40230395615100861</v>
      </c>
      <c r="V9893">
        <v>619.4704532623291</v>
      </c>
      <c r="W9893">
        <v>1</v>
      </c>
      <c r="X9893">
        <v>0.34639374613761903</v>
      </c>
      <c r="Y9893">
        <v>591.99642928216099</v>
      </c>
      <c r="Z9893">
        <v>1</v>
      </c>
      <c r="AA9893">
        <v>28.635354098787314</v>
      </c>
      <c r="AB9893">
        <v>16.448780212402344</v>
      </c>
      <c r="AC9893">
        <v>27.37068384885788</v>
      </c>
      <c r="AD9893">
        <v>3.6682357136000937E-3</v>
      </c>
      <c r="AE9893">
        <v>35.258357143329441</v>
      </c>
      <c r="AF9893">
        <v>0.22131034255027768</v>
      </c>
      <c r="AG9893">
        <v>4.9922875903077074E-4</v>
      </c>
      <c r="AH9893">
        <v>2.2585235786437986E-2</v>
      </c>
      <c r="AI9893">
        <v>20.510611236095428</v>
      </c>
      <c r="AJ9893">
        <v>13.880268877610423</v>
      </c>
      <c r="AK9893">
        <v>31.206931831240652</v>
      </c>
      <c r="AL9893">
        <v>0.81046908731041523</v>
      </c>
      <c r="AM9893">
        <v>85.453738558292386</v>
      </c>
      <c r="AN9893">
        <v>694.01436579121605</v>
      </c>
      <c r="AO9893">
        <v>3.7661754488945008E-2</v>
      </c>
      <c r="AP9893">
        <v>0.81334838008880617</v>
      </c>
    </row>
    <row r="9894" spans="1:42">
      <c r="A9894">
        <v>207.9947724952022</v>
      </c>
      <c r="B9894">
        <v>-57.542024392955682</v>
      </c>
      <c r="C9894">
        <v>283.2019693090661</v>
      </c>
      <c r="D9894">
        <v>-75.207196813863902</v>
      </c>
      <c r="E9894">
        <v>-340.74399370202178</v>
      </c>
      <c r="F9894">
        <v>75.207196813863902</v>
      </c>
      <c r="G9894">
        <v>8.9446018930345594E-3</v>
      </c>
      <c r="H9894">
        <v>885.57440489841349</v>
      </c>
      <c r="I9894">
        <v>4.5665446221828457E-2</v>
      </c>
      <c r="J9894">
        <v>1.2428200960159301E-2</v>
      </c>
      <c r="K9894">
        <v>2.0525016228973865</v>
      </c>
      <c r="L9894">
        <v>61.962654590606689</v>
      </c>
      <c r="M9894">
        <v>3.6648450362477503</v>
      </c>
      <c r="N9894">
        <v>45.122792093086247</v>
      </c>
      <c r="O9894">
        <v>0.81441071629524231</v>
      </c>
      <c r="P9894">
        <v>1.8127589755588104E-3</v>
      </c>
      <c r="Q9894">
        <v>4.1639483080969909E-2</v>
      </c>
      <c r="R9894">
        <v>0.49360854625701905</v>
      </c>
      <c r="S9894">
        <v>741.54932900551921</v>
      </c>
      <c r="T9894">
        <v>26.943665742874146</v>
      </c>
      <c r="U9894">
        <v>0.33692559659481053</v>
      </c>
      <c r="V9894">
        <v>546.726393699646</v>
      </c>
      <c r="W9894">
        <v>1</v>
      </c>
      <c r="X9894">
        <v>0.39523616313934329</v>
      </c>
      <c r="Y9894">
        <v>376.00365471170335</v>
      </c>
      <c r="Z9894">
        <v>1</v>
      </c>
      <c r="AA9894">
        <v>27.025558753614433</v>
      </c>
      <c r="AB9894">
        <v>125.35171984863283</v>
      </c>
      <c r="AC9894">
        <v>148.30137640237808</v>
      </c>
      <c r="AD9894">
        <v>2.2696389092339408E-3</v>
      </c>
      <c r="AE9894">
        <v>3.854297635692931</v>
      </c>
      <c r="AF9894">
        <v>3.3013000488281249E-2</v>
      </c>
      <c r="AG9894">
        <v>3.2758609491959003E-4</v>
      </c>
      <c r="AH9894">
        <v>5.333188089132309E-2</v>
      </c>
      <c r="AI9894">
        <v>24.87508088350296</v>
      </c>
      <c r="AJ9894">
        <v>13.184728145917864</v>
      </c>
      <c r="AK9894">
        <v>19.076203728318212</v>
      </c>
      <c r="AL9894">
        <v>3.2105679189351588</v>
      </c>
      <c r="AM9894">
        <v>74.963880765438077</v>
      </c>
      <c r="AN9894">
        <v>591.60067914470596</v>
      </c>
      <c r="AO9894">
        <v>3.9041635155677795E-2</v>
      </c>
      <c r="AP9894">
        <v>0.90297524905204785</v>
      </c>
    </row>
    <row r="9895" spans="1:42">
      <c r="A9895">
        <v>521.64450964654839</v>
      </c>
      <c r="B9895">
        <v>385.85663386941758</v>
      </c>
      <c r="C9895">
        <v>1244.0840164332067</v>
      </c>
      <c r="D9895">
        <v>-722.43950678665828</v>
      </c>
      <c r="E9895">
        <v>-858.22738256378909</v>
      </c>
      <c r="F9895">
        <v>722.43950678665828</v>
      </c>
      <c r="G9895">
        <v>2.9005473390373369E-2</v>
      </c>
      <c r="H9895">
        <v>3905.1142094696256</v>
      </c>
      <c r="I9895">
        <v>1.9047252237796783E-2</v>
      </c>
      <c r="J9895">
        <v>4.8271560192108154E-2</v>
      </c>
      <c r="K9895">
        <v>1.3789119266927241</v>
      </c>
      <c r="L9895">
        <v>66.378217935562134</v>
      </c>
      <c r="M9895">
        <v>2.7466847849960816</v>
      </c>
      <c r="N9895">
        <v>91.111561552429208</v>
      </c>
      <c r="O9895">
        <v>0.78113612532615662</v>
      </c>
      <c r="P9895">
        <v>2.0964623822106253E-2</v>
      </c>
      <c r="Q9895">
        <v>3.4367291397518575E-2</v>
      </c>
      <c r="R9895">
        <v>0.40165465354919433</v>
      </c>
      <c r="S9895">
        <v>837.83436393005786</v>
      </c>
      <c r="T9895">
        <v>48.18856418132782</v>
      </c>
      <c r="U9895">
        <v>0.34008850634098053</v>
      </c>
      <c r="V9895">
        <v>519.76728439331055</v>
      </c>
      <c r="W9895">
        <v>1</v>
      </c>
      <c r="X9895">
        <v>0.43607173085212708</v>
      </c>
      <c r="Y9895">
        <v>286.70069237149966</v>
      </c>
      <c r="Z9895">
        <v>1</v>
      </c>
      <c r="AA9895">
        <v>6.3304452442264569</v>
      </c>
      <c r="AB9895">
        <v>20.464668762207033</v>
      </c>
      <c r="AC9895">
        <v>42.409954965114594</v>
      </c>
      <c r="AD9895">
        <v>1.0896418644831731E-2</v>
      </c>
      <c r="AE9895">
        <v>1.4375901642300553</v>
      </c>
      <c r="AF9895">
        <v>0.10971524834632873</v>
      </c>
      <c r="AG9895">
        <v>1.2273512060388334E-3</v>
      </c>
      <c r="AH9895">
        <v>2.8549109625816343E-2</v>
      </c>
      <c r="AI9895">
        <v>17.053333222866058</v>
      </c>
      <c r="AJ9895">
        <v>0.41564840408668985</v>
      </c>
      <c r="AK9895">
        <v>55.857466201186178</v>
      </c>
      <c r="AL9895">
        <v>3.6936563885986939</v>
      </c>
      <c r="AM9895">
        <v>109.21145640611648</v>
      </c>
      <c r="AN9895">
        <v>298.98557861724555</v>
      </c>
      <c r="AO9895">
        <v>3.9774129271507266E-2</v>
      </c>
      <c r="AP9895">
        <v>0.91637424135208145</v>
      </c>
    </row>
    <row r="9896" spans="1:42">
      <c r="A9896">
        <v>360.50998822347208</v>
      </c>
      <c r="B9896">
        <v>268.72636304926391</v>
      </c>
      <c r="C9896">
        <v>658.49781558456721</v>
      </c>
      <c r="D9896">
        <v>-297.98782736109513</v>
      </c>
      <c r="E9896">
        <v>-389.7714525353033</v>
      </c>
      <c r="F9896">
        <v>297.98782736109513</v>
      </c>
      <c r="G9896">
        <v>-1.2224106605137025E-4</v>
      </c>
      <c r="H9896">
        <v>2181.9803156510093</v>
      </c>
      <c r="I9896">
        <v>3.521020621061325E-2</v>
      </c>
      <c r="J9896">
        <v>9.5757697820663457E-2</v>
      </c>
      <c r="K9896">
        <v>1.6163329521715641</v>
      </c>
      <c r="L9896">
        <v>22.003145217895508</v>
      </c>
      <c r="M9896">
        <v>6.1600871503697583</v>
      </c>
      <c r="N9896">
        <v>54.179261369133002</v>
      </c>
      <c r="O9896">
        <v>0.53980842232704163</v>
      </c>
      <c r="P9896">
        <v>4.3984986411200622E-3</v>
      </c>
      <c r="Q9896">
        <v>1.9695574601491288E-2</v>
      </c>
      <c r="R9896">
        <v>0.3804239892959595</v>
      </c>
      <c r="S9896">
        <v>828.70512999566972</v>
      </c>
      <c r="T9896">
        <v>30.213344097137451</v>
      </c>
      <c r="U9896">
        <v>0.43096878707408903</v>
      </c>
      <c r="V9896">
        <v>497.475266456604</v>
      </c>
      <c r="W9896">
        <v>1</v>
      </c>
      <c r="X9896">
        <v>0.39075507879257204</v>
      </c>
      <c r="Y9896">
        <v>656.32125874886128</v>
      </c>
      <c r="Z9896">
        <v>1</v>
      </c>
      <c r="AA9896">
        <v>46.936292221746449</v>
      </c>
      <c r="AB9896">
        <v>61.322638671875005</v>
      </c>
      <c r="AC9896">
        <v>129.21069413423538</v>
      </c>
      <c r="AD9896">
        <v>4.8120172614725225E-3</v>
      </c>
      <c r="AE9896">
        <v>6.585993197567122</v>
      </c>
      <c r="AF9896">
        <v>-6.9931769371032737E-3</v>
      </c>
      <c r="AG9896">
        <v>2.323077070817611E-4</v>
      </c>
      <c r="AH9896">
        <v>3.8897184288501738E-2</v>
      </c>
      <c r="AI9896">
        <v>7.9449120163917542</v>
      </c>
      <c r="AJ9896">
        <v>4.6417516011309914</v>
      </c>
      <c r="AK9896">
        <v>47.488835018277165</v>
      </c>
      <c r="AL9896">
        <v>4.3014906784622076</v>
      </c>
      <c r="AM9896">
        <v>74.856846034526825</v>
      </c>
      <c r="AN9896">
        <v>212.13749067655078</v>
      </c>
      <c r="AO9896">
        <v>6.4434783101081847E-2</v>
      </c>
      <c r="AP9896">
        <v>0.89043206048011792</v>
      </c>
    </row>
    <row r="9897" spans="1:42">
      <c r="A9897">
        <v>222.8925022526843</v>
      </c>
      <c r="B9897">
        <v>43.30154657712896</v>
      </c>
      <c r="C9897">
        <v>339.87233087258358</v>
      </c>
      <c r="D9897">
        <v>-116.97982861989928</v>
      </c>
      <c r="E9897">
        <v>-296.57078429545459</v>
      </c>
      <c r="F9897">
        <v>116.97982861989928</v>
      </c>
      <c r="G9897">
        <v>2.1788920026788224E-2</v>
      </c>
      <c r="H9897">
        <v>1009.2437102572101</v>
      </c>
      <c r="I9897">
        <v>1.7148731052875517E-2</v>
      </c>
      <c r="J9897">
        <v>9.7012483596801757E-2</v>
      </c>
      <c r="K9897">
        <v>1.2289051236808299</v>
      </c>
      <c r="L9897">
        <v>58.462299108505249</v>
      </c>
      <c r="M9897">
        <v>6.3615983585118681</v>
      </c>
      <c r="N9897">
        <v>38.524578738021852</v>
      </c>
      <c r="O9897">
        <v>0.83744069933891296</v>
      </c>
      <c r="P9897">
        <v>2.3387227535247797E-2</v>
      </c>
      <c r="Q9897">
        <v>1.6438656965891519E-2</v>
      </c>
      <c r="R9897">
        <v>0.4745842170715332</v>
      </c>
      <c r="S9897">
        <v>862.40282641059798</v>
      </c>
      <c r="T9897">
        <v>38.410499691963196</v>
      </c>
      <c r="U9897">
        <v>0.39782518208026885</v>
      </c>
      <c r="V9897">
        <v>466.23492240905762</v>
      </c>
      <c r="W9897">
        <v>1</v>
      </c>
      <c r="X9897">
        <v>0.41278451323509219</v>
      </c>
      <c r="Y9897">
        <v>654.49679257907428</v>
      </c>
      <c r="Z9897">
        <v>1</v>
      </c>
      <c r="AA9897">
        <v>9.2945367650318165</v>
      </c>
      <c r="AB9897">
        <v>14.124235046386719</v>
      </c>
      <c r="AC9897">
        <v>31.670932471752167</v>
      </c>
      <c r="AD9897">
        <v>1.0118719247671274E-2</v>
      </c>
      <c r="AE9897">
        <v>2.7838862405421043</v>
      </c>
      <c r="AF9897">
        <v>7.6970747709274284E-2</v>
      </c>
      <c r="AG9897">
        <v>6.1700345553265693E-4</v>
      </c>
      <c r="AH9897">
        <v>1.7787899160385128E-2</v>
      </c>
      <c r="AI9897">
        <v>25.650593936443329</v>
      </c>
      <c r="AJ9897">
        <v>13.669242630891311</v>
      </c>
      <c r="AK9897">
        <v>14.025725142359734</v>
      </c>
      <c r="AL9897">
        <v>3.7795094615800258</v>
      </c>
      <c r="AM9897">
        <v>34.165154325962064</v>
      </c>
      <c r="AN9897">
        <v>442.13116738010484</v>
      </c>
      <c r="AO9897">
        <v>9.5709372401237489E-2</v>
      </c>
      <c r="AP9897">
        <v>0.82352552223205577</v>
      </c>
    </row>
    <row r="9898" spans="1:42">
      <c r="A9898">
        <v>260.00333953820382</v>
      </c>
      <c r="B9898">
        <v>116.55033619794318</v>
      </c>
      <c r="C9898">
        <v>330.26774787991945</v>
      </c>
      <c r="D9898">
        <v>-70.264408341715637</v>
      </c>
      <c r="E9898">
        <v>-213.71741168197627</v>
      </c>
      <c r="F9898">
        <v>70.264408341715637</v>
      </c>
      <c r="G9898">
        <v>8.7511480614033368E-2</v>
      </c>
      <c r="H9898">
        <v>1034.3274626351988</v>
      </c>
      <c r="I9898">
        <v>5.8477672040462489E-2</v>
      </c>
      <c r="J9898">
        <v>1.4069135904312134E-2</v>
      </c>
      <c r="K9898">
        <v>1.8721810298740862</v>
      </c>
      <c r="L9898">
        <v>12.447803020477295</v>
      </c>
      <c r="M9898">
        <v>13.513517670630092</v>
      </c>
      <c r="N9898">
        <v>47.684828100013739</v>
      </c>
      <c r="O9898">
        <v>0.88396719098091125</v>
      </c>
      <c r="P9898">
        <v>1.4583022011650931E-2</v>
      </c>
      <c r="Q9898">
        <v>4.1412436114417174E-2</v>
      </c>
      <c r="R9898">
        <v>0.4515739965438843</v>
      </c>
      <c r="S9898">
        <v>436.33250703434652</v>
      </c>
      <c r="T9898">
        <v>46.49314284324646</v>
      </c>
      <c r="U9898">
        <v>0.33730083405971528</v>
      </c>
      <c r="V9898">
        <v>636.51530742645264</v>
      </c>
      <c r="W9898">
        <v>1</v>
      </c>
      <c r="X9898">
        <v>0.35115455627441405</v>
      </c>
      <c r="Y9898">
        <v>366.62759147988351</v>
      </c>
      <c r="Z9898">
        <v>1</v>
      </c>
      <c r="AA9898">
        <v>21.633815552549368</v>
      </c>
      <c r="AB9898">
        <v>24.908407104492188</v>
      </c>
      <c r="AC9898">
        <v>129.42152172327042</v>
      </c>
      <c r="AD9898">
        <v>6.301721752199352E-3</v>
      </c>
      <c r="AE9898">
        <v>97.660841874701347</v>
      </c>
      <c r="AF9898">
        <v>0.24258274555206297</v>
      </c>
      <c r="AG9898">
        <v>8.3730784340077232E-4</v>
      </c>
      <c r="AH9898">
        <v>2.6289805114269253E-2</v>
      </c>
      <c r="AI9898">
        <v>21.246314346790314</v>
      </c>
      <c r="AJ9898">
        <v>3.8488360714783254</v>
      </c>
      <c r="AK9898">
        <v>31.786978660225866</v>
      </c>
      <c r="AL9898">
        <v>5.1385943688010025</v>
      </c>
      <c r="AM9898">
        <v>110.49244054555894</v>
      </c>
      <c r="AN9898">
        <v>352.643233250158</v>
      </c>
      <c r="AO9898">
        <v>0.10307261335849761</v>
      </c>
      <c r="AP9898">
        <v>0.84036432814598094</v>
      </c>
    </row>
    <row r="9899" spans="1:42">
      <c r="A9899">
        <v>222.42096188145607</v>
      </c>
      <c r="B9899">
        <v>-123.35994340198363</v>
      </c>
      <c r="C9899">
        <v>487.52973542149527</v>
      </c>
      <c r="D9899">
        <v>-265.10877354003924</v>
      </c>
      <c r="E9899">
        <v>-610.8896788234789</v>
      </c>
      <c r="F9899">
        <v>265.10877354003924</v>
      </c>
      <c r="G9899">
        <v>7.4564182064568385E-2</v>
      </c>
      <c r="H9899">
        <v>1634.0244533403506</v>
      </c>
      <c r="I9899">
        <v>3.2340988218784332E-2</v>
      </c>
      <c r="J9899">
        <v>0.10158013582229614</v>
      </c>
      <c r="K9899">
        <v>1.1743453944146633</v>
      </c>
      <c r="L9899">
        <v>68.554002046585083</v>
      </c>
      <c r="M9899">
        <v>1.0906139155995567</v>
      </c>
      <c r="N9899">
        <v>58.109806610870372</v>
      </c>
      <c r="O9899">
        <v>0.51264366507530212</v>
      </c>
      <c r="P9899">
        <v>4.680872440338134E-3</v>
      </c>
      <c r="Q9899">
        <v>9.8983587159050812E-3</v>
      </c>
      <c r="R9899">
        <v>0.38220845222473143</v>
      </c>
      <c r="S9899">
        <v>964.08387658178913</v>
      </c>
      <c r="T9899">
        <v>25.1302570104599</v>
      </c>
      <c r="U9899">
        <v>0.29126410543918613</v>
      </c>
      <c r="V9899">
        <v>624.60823059082031</v>
      </c>
      <c r="W9899">
        <v>1</v>
      </c>
      <c r="X9899">
        <v>0.29065379738807678</v>
      </c>
      <c r="Y9899">
        <v>360.45416924620116</v>
      </c>
      <c r="Z9899">
        <v>1</v>
      </c>
      <c r="AA9899">
        <v>9.4679654092502616</v>
      </c>
      <c r="AB9899">
        <v>169.28119781494141</v>
      </c>
      <c r="AC9899">
        <v>192.33836978673935</v>
      </c>
      <c r="AD9899">
        <v>7.2454273191272702E-3</v>
      </c>
      <c r="AE9899">
        <v>8.7130779499686479</v>
      </c>
      <c r="AF9899">
        <v>0.29293096661567686</v>
      </c>
      <c r="AG9899">
        <v>7.4504519298188531E-4</v>
      </c>
      <c r="AH9899">
        <v>5.7189810991287232E-3</v>
      </c>
      <c r="AI9899">
        <v>16.06099933385849</v>
      </c>
      <c r="AJ9899">
        <v>3.1932024314280012</v>
      </c>
      <c r="AK9899">
        <v>46.241891149878498</v>
      </c>
      <c r="AL9899">
        <v>3.0731853528451882</v>
      </c>
      <c r="AM9899">
        <v>61.249292767047876</v>
      </c>
      <c r="AN9899">
        <v>758.57139342323762</v>
      </c>
      <c r="AO9899">
        <v>9.1271561026573189E-2</v>
      </c>
      <c r="AP9899">
        <v>0.91295102643966686</v>
      </c>
    </row>
    <row r="9900" spans="1:42">
      <c r="A9900">
        <v>190.31088213146825</v>
      </c>
      <c r="B9900">
        <v>-99.536097403480596</v>
      </c>
      <c r="C9900">
        <v>859.39512698104011</v>
      </c>
      <c r="D9900">
        <v>-669.08424484957186</v>
      </c>
      <c r="E9900">
        <v>-958.93122438452065</v>
      </c>
      <c r="F9900">
        <v>669.08424484957186</v>
      </c>
      <c r="G9900">
        <v>6.6971814835498703E-2</v>
      </c>
      <c r="H9900">
        <v>3282.1248107117071</v>
      </c>
      <c r="I9900">
        <v>2.3152475059032437E-2</v>
      </c>
      <c r="J9900">
        <v>2.8849453687667843E-2</v>
      </c>
      <c r="K9900">
        <v>1.2666760623037816</v>
      </c>
      <c r="L9900">
        <v>21.167111396789551</v>
      </c>
      <c r="M9900">
        <v>82.41456611941129</v>
      </c>
      <c r="N9900">
        <v>37.897993359947208</v>
      </c>
      <c r="O9900">
        <v>0.7799009382724762</v>
      </c>
      <c r="P9900">
        <v>1.386147340138753E-2</v>
      </c>
      <c r="Q9900">
        <v>8.7636461787753625E-3</v>
      </c>
      <c r="R9900">
        <v>0.41362839221954345</v>
      </c>
      <c r="S9900">
        <v>766.94821581106225</v>
      </c>
      <c r="T9900">
        <v>41.226482391357422</v>
      </c>
      <c r="U9900">
        <v>0.34650096118450169</v>
      </c>
      <c r="V9900">
        <v>600.77278614044189</v>
      </c>
      <c r="W9900">
        <v>1</v>
      </c>
      <c r="X9900">
        <v>0.32517055749893192</v>
      </c>
      <c r="Y9900">
        <v>638.99674522793055</v>
      </c>
      <c r="Z9900">
        <v>1</v>
      </c>
      <c r="AA9900">
        <v>24.232378228445061</v>
      </c>
      <c r="AB9900">
        <v>98.868493896484381</v>
      </c>
      <c r="AC9900">
        <v>174.96382743120193</v>
      </c>
      <c r="AD9900">
        <v>4.9099930331238315E-3</v>
      </c>
      <c r="AE9900">
        <v>10.631902138843241</v>
      </c>
      <c r="AF9900">
        <v>0.26081852674484252</v>
      </c>
      <c r="AG9900">
        <v>1.1825909447973366E-3</v>
      </c>
      <c r="AH9900">
        <v>4.0549727499485017E-2</v>
      </c>
      <c r="AI9900">
        <v>9.9895539879798889</v>
      </c>
      <c r="AJ9900">
        <v>0.69949880104000683</v>
      </c>
      <c r="AK9900">
        <v>59.920323985218999</v>
      </c>
      <c r="AL9900">
        <v>6.6435963012888308</v>
      </c>
      <c r="AM9900">
        <v>69.460495841503146</v>
      </c>
      <c r="AN9900">
        <v>729.85660111338302</v>
      </c>
      <c r="AO9900">
        <v>5.4051195263862609E-2</v>
      </c>
      <c r="AP9900">
        <v>0.89359566044807448</v>
      </c>
    </row>
    <row r="9901" spans="1:42">
      <c r="A9901">
        <v>1384.2371209559897</v>
      </c>
      <c r="B9901">
        <v>2102.598650637749</v>
      </c>
      <c r="C9901">
        <v>1429.3858838417204</v>
      </c>
      <c r="D9901">
        <v>-718.36152968175929</v>
      </c>
      <c r="E9901">
        <v>673.21276679602852</v>
      </c>
      <c r="F9901">
        <v>-673.21276679602852</v>
      </c>
      <c r="G9901">
        <v>1.986228625282245E-2</v>
      </c>
      <c r="H9901">
        <v>1006.8806773174101</v>
      </c>
      <c r="I9901">
        <v>4.1324768364429471E-2</v>
      </c>
      <c r="J9901">
        <v>0.10074758815765381</v>
      </c>
      <c r="K9901">
        <v>1.755224126833677</v>
      </c>
      <c r="L9901">
        <v>20.847052335739136</v>
      </c>
      <c r="M9901">
        <v>2352.2388244038229</v>
      </c>
      <c r="N9901">
        <v>127.1210423389435</v>
      </c>
      <c r="O9901">
        <v>0.7702765166759491</v>
      </c>
      <c r="P9901">
        <v>9.164406988355847E-4</v>
      </c>
      <c r="Q9901">
        <v>3.6821103678809267E-2</v>
      </c>
      <c r="R9901">
        <v>0.41334327697753909</v>
      </c>
      <c r="S9901">
        <v>577.07681997520149</v>
      </c>
      <c r="T9901">
        <v>40.502682328224182</v>
      </c>
      <c r="U9901">
        <v>0.39507141411304475</v>
      </c>
      <c r="V9901">
        <v>635.03613471984863</v>
      </c>
      <c r="W9901">
        <v>1</v>
      </c>
      <c r="X9901">
        <v>0.31306886553764346</v>
      </c>
      <c r="Y9901">
        <v>563.85126084035608</v>
      </c>
      <c r="Z9901">
        <v>1</v>
      </c>
      <c r="AA9901">
        <v>8.4450652686786665</v>
      </c>
      <c r="AB9901">
        <v>172.9587758178711</v>
      </c>
      <c r="AC9901">
        <v>70.986668765544891</v>
      </c>
      <c r="AD9901">
        <v>1.02835206903963E-2</v>
      </c>
      <c r="AE9901">
        <v>18.035737841568558</v>
      </c>
      <c r="AF9901">
        <v>6.2811359167098985E-2</v>
      </c>
      <c r="AG9901">
        <v>7.616812365560928E-4</v>
      </c>
      <c r="AH9901">
        <v>3.2854556369781497E-2</v>
      </c>
      <c r="AI9901">
        <v>26.622256934642792</v>
      </c>
      <c r="AJ9901">
        <v>13.719209078113051</v>
      </c>
      <c r="AK9901">
        <v>22.315590078234671</v>
      </c>
      <c r="AL9901">
        <v>7.8372391198513389</v>
      </c>
      <c r="AM9901">
        <v>54.389543116092682</v>
      </c>
      <c r="AN9901">
        <v>445.95171772244026</v>
      </c>
      <c r="AO9901">
        <v>5.0059694170951845E-2</v>
      </c>
      <c r="AP9901">
        <v>0.81942260456085214</v>
      </c>
    </row>
    <row r="9902" spans="1:42">
      <c r="A9902">
        <v>711.39581260945238</v>
      </c>
      <c r="B9902">
        <v>949.54549849049931</v>
      </c>
      <c r="C9902">
        <v>647.90015712764193</v>
      </c>
      <c r="D9902">
        <v>-238.14968588104693</v>
      </c>
      <c r="E9902">
        <v>238.14968588104693</v>
      </c>
      <c r="F9902">
        <v>-301.64534136285738</v>
      </c>
      <c r="G9902">
        <v>3.2818400696900368E-2</v>
      </c>
      <c r="H9902">
        <v>659.47280980107632</v>
      </c>
      <c r="I9902">
        <v>5.7392879426479339E-2</v>
      </c>
      <c r="J9902">
        <v>9.5719177722930898E-3</v>
      </c>
      <c r="K9902">
        <v>1.8391163221657276</v>
      </c>
      <c r="L9902">
        <v>16.138975620269775</v>
      </c>
      <c r="M9902">
        <v>768.31726078157192</v>
      </c>
      <c r="N9902">
        <v>119.88211916065218</v>
      </c>
      <c r="O9902">
        <v>0.99704936146736145</v>
      </c>
      <c r="P9902">
        <v>6.8474867078993041E-3</v>
      </c>
      <c r="Q9902">
        <v>1.4789623631371389E-2</v>
      </c>
      <c r="R9902">
        <v>0.43311793804168702</v>
      </c>
      <c r="S9902">
        <v>873.87672754409959</v>
      </c>
      <c r="T9902">
        <v>42.283540964126587</v>
      </c>
      <c r="U9902">
        <v>0.3256425327062607</v>
      </c>
      <c r="V9902">
        <v>521.90053462982178</v>
      </c>
      <c r="W9902">
        <v>1</v>
      </c>
      <c r="X9902">
        <v>0.40619724750518804</v>
      </c>
      <c r="Y9902">
        <v>599.74478005184301</v>
      </c>
      <c r="Z9902">
        <v>1</v>
      </c>
      <c r="AA9902">
        <v>22.108265825605397</v>
      </c>
      <c r="AB9902">
        <v>63.607867797851569</v>
      </c>
      <c r="AC9902">
        <v>145.74941545724869</v>
      </c>
      <c r="AD9902">
        <v>5.7124520978357038E-3</v>
      </c>
      <c r="AE9902">
        <v>67.199197563615286</v>
      </c>
      <c r="AF9902">
        <v>3.6293878555297851E-2</v>
      </c>
      <c r="AG9902">
        <v>8.1174378216575141E-4</v>
      </c>
      <c r="AH9902">
        <v>4.055785354375839E-2</v>
      </c>
      <c r="AI9902">
        <v>27.22181111574173</v>
      </c>
      <c r="AJ9902">
        <v>2.5639519878526222</v>
      </c>
      <c r="AK9902">
        <v>20.247300558686256</v>
      </c>
      <c r="AL9902">
        <v>6.8241762861454225</v>
      </c>
      <c r="AM9902">
        <v>51.246741902828219</v>
      </c>
      <c r="AN9902">
        <v>187.74317932290469</v>
      </c>
      <c r="AO9902">
        <v>9.1370895028114324E-2</v>
      </c>
      <c r="AP9902">
        <v>0.8873070876598359</v>
      </c>
    </row>
    <row r="9903" spans="1:42">
      <c r="A9903">
        <v>358.68772475332173</v>
      </c>
      <c r="B9903">
        <v>102.42228117196447</v>
      </c>
      <c r="C9903">
        <v>115.30232153871734</v>
      </c>
      <c r="D9903">
        <v>243.38540321460439</v>
      </c>
      <c r="E9903">
        <v>-256.26544358135726</v>
      </c>
      <c r="F9903">
        <v>-243.38540321460439</v>
      </c>
      <c r="G9903">
        <v>8.1562283402438953E-3</v>
      </c>
      <c r="H9903">
        <v>57.176660755066116</v>
      </c>
      <c r="I9903">
        <v>5.3188511431217195E-2</v>
      </c>
      <c r="J9903">
        <v>1.0414865016937256E-2</v>
      </c>
      <c r="K9903">
        <v>1.7441078065335749</v>
      </c>
      <c r="L9903">
        <v>19.251972436904907</v>
      </c>
      <c r="M9903">
        <v>18.583105841048891</v>
      </c>
      <c r="N9903">
        <v>55.557231527709973</v>
      </c>
      <c r="O9903">
        <v>0.91420277953147888</v>
      </c>
      <c r="P9903">
        <v>6.4554055531819654E-5</v>
      </c>
      <c r="Q9903">
        <v>3.0994272496965191E-2</v>
      </c>
      <c r="R9903">
        <v>0.45145304679870607</v>
      </c>
      <c r="S9903">
        <v>970.66698852710942</v>
      </c>
      <c r="T9903">
        <v>31.648442149162292</v>
      </c>
      <c r="U9903">
        <v>0.43861051142215729</v>
      </c>
      <c r="V9903">
        <v>615.20662307739258</v>
      </c>
      <c r="W9903">
        <v>1</v>
      </c>
      <c r="X9903">
        <v>0.29659282803535464</v>
      </c>
      <c r="Y9903">
        <v>552.38930868251987</v>
      </c>
      <c r="Z9903">
        <v>1</v>
      </c>
      <c r="AA9903">
        <v>47.737115278863911</v>
      </c>
      <c r="AB9903">
        <v>174.0296878051758</v>
      </c>
      <c r="AC9903">
        <v>108.50175470113754</v>
      </c>
      <c r="AD9903">
        <v>9.0375199277176813E-3</v>
      </c>
      <c r="AE9903">
        <v>9.7905035645143208</v>
      </c>
      <c r="AF9903">
        <v>1.8594957590103142E-2</v>
      </c>
      <c r="AG9903">
        <v>1.100783829105532E-3</v>
      </c>
      <c r="AH9903">
        <v>3.0962587618827815E-2</v>
      </c>
      <c r="AI9903">
        <v>6.8293008208274841</v>
      </c>
      <c r="AJ9903">
        <v>1.9189518495563971</v>
      </c>
      <c r="AK9903">
        <v>1.4688598912954329</v>
      </c>
      <c r="AL9903">
        <v>5.4876116388024423</v>
      </c>
      <c r="AM9903">
        <v>67.949662697315219</v>
      </c>
      <c r="AN9903">
        <v>597.64173617998017</v>
      </c>
      <c r="AO9903">
        <v>0.10056144273281098</v>
      </c>
      <c r="AP9903">
        <v>0.88167890405654914</v>
      </c>
    </row>
    <row r="9904" spans="1:42">
      <c r="A9904">
        <v>179.90393397607306</v>
      </c>
      <c r="B9904">
        <v>-82.001235885680757</v>
      </c>
      <c r="C9904">
        <v>965.47174012639141</v>
      </c>
      <c r="D9904">
        <v>-785.56780615031835</v>
      </c>
      <c r="E9904">
        <v>-1047.4729760120722</v>
      </c>
      <c r="F9904">
        <v>785.56780615031835</v>
      </c>
      <c r="G9904">
        <v>-2.1539073332933825E-3</v>
      </c>
      <c r="H9904">
        <v>3278.7157841710491</v>
      </c>
      <c r="I9904">
        <v>2.3971407115459441E-2</v>
      </c>
      <c r="J9904">
        <v>5.1023728847503658E-3</v>
      </c>
      <c r="K9904">
        <v>2.0565384610712529</v>
      </c>
      <c r="L9904">
        <v>51.542472839355469</v>
      </c>
      <c r="M9904">
        <v>10.238244036492702</v>
      </c>
      <c r="N9904">
        <v>29.879503451347354</v>
      </c>
      <c r="O9904">
        <v>0.68034043908119202</v>
      </c>
      <c r="P9904">
        <v>1.5752352078755694E-2</v>
      </c>
      <c r="Q9904">
        <v>4.6944849809010814E-2</v>
      </c>
      <c r="R9904">
        <v>0.40340933322906497</v>
      </c>
      <c r="S9904">
        <v>523.48051638885511</v>
      </c>
      <c r="T9904">
        <v>40.351879596710205</v>
      </c>
      <c r="U9904">
        <v>0.39032430350780489</v>
      </c>
      <c r="V9904">
        <v>454.40294742584229</v>
      </c>
      <c r="W9904">
        <v>1</v>
      </c>
      <c r="X9904">
        <v>0.43744324445724492</v>
      </c>
      <c r="Y9904">
        <v>386.86216224942984</v>
      </c>
      <c r="Z9904">
        <v>1</v>
      </c>
      <c r="AA9904">
        <v>19.791607513952261</v>
      </c>
      <c r="AB9904">
        <v>14.576997558593751</v>
      </c>
      <c r="AC9904">
        <v>29.868800938129425</v>
      </c>
      <c r="AD9904">
        <v>2.0993566920614651E-3</v>
      </c>
      <c r="AE9904">
        <v>26.121867825993196</v>
      </c>
      <c r="AF9904">
        <v>-1.0253283977508545E-2</v>
      </c>
      <c r="AG9904">
        <v>7.336842032730571E-4</v>
      </c>
      <c r="AH9904">
        <v>3.2284440815448762E-2</v>
      </c>
      <c r="AI9904">
        <v>17.030304968357086</v>
      </c>
      <c r="AJ9904">
        <v>1.5585551835041362</v>
      </c>
      <c r="AK9904">
        <v>38.121796930432318</v>
      </c>
      <c r="AL9904">
        <v>7.8381910355040398</v>
      </c>
      <c r="AM9904">
        <v>64.054682147502902</v>
      </c>
      <c r="AN9904">
        <v>609.37624570500998</v>
      </c>
      <c r="AO9904">
        <v>5.5780125737190246E-2</v>
      </c>
      <c r="AP9904">
        <v>0.87313081192970288</v>
      </c>
    </row>
    <row r="9905" spans="1:42">
      <c r="A9905">
        <v>933.41886745912313</v>
      </c>
      <c r="B9905">
        <v>598.85473138067607</v>
      </c>
      <c r="C9905">
        <v>551.14689849425895</v>
      </c>
      <c r="D9905">
        <v>334.56413607844706</v>
      </c>
      <c r="E9905">
        <v>-334.56413607844706</v>
      </c>
      <c r="F9905">
        <v>-382.27196896486419</v>
      </c>
      <c r="G9905">
        <v>3.0125282802913003E-2</v>
      </c>
      <c r="H9905">
        <v>681.05906368926981</v>
      </c>
      <c r="I9905">
        <v>5.6673977673053738E-2</v>
      </c>
      <c r="J9905">
        <v>0.10226519393920898</v>
      </c>
      <c r="K9905">
        <v>2.1548708292663097</v>
      </c>
      <c r="L9905">
        <v>42.239831686019897</v>
      </c>
      <c r="M9905">
        <v>44.518766711535775</v>
      </c>
      <c r="N9905">
        <v>191.00914322013858</v>
      </c>
      <c r="O9905">
        <v>0.94018051028251648</v>
      </c>
      <c r="P9905">
        <v>1.0085851616329616E-2</v>
      </c>
      <c r="Q9905">
        <v>4.1820697201622847E-2</v>
      </c>
      <c r="R9905">
        <v>0.45652555465698241</v>
      </c>
      <c r="S9905">
        <v>908.84835638649542</v>
      </c>
      <c r="T9905">
        <v>39.169648289680481</v>
      </c>
      <c r="U9905">
        <v>0.28422331631183628</v>
      </c>
      <c r="V9905">
        <v>613.47174644470215</v>
      </c>
      <c r="W9905">
        <v>1</v>
      </c>
      <c r="X9905">
        <v>0.37736887335777286</v>
      </c>
      <c r="Y9905">
        <v>602.53503726374527</v>
      </c>
      <c r="Z9905">
        <v>1</v>
      </c>
      <c r="AA9905">
        <v>29.565486719102868</v>
      </c>
      <c r="AB9905">
        <v>17.64015252685547</v>
      </c>
      <c r="AC9905">
        <v>78.752951323986053</v>
      </c>
      <c r="AD9905">
        <v>1.2930001152886283E-2</v>
      </c>
      <c r="AE9905">
        <v>13.646763761923369</v>
      </c>
      <c r="AF9905">
        <v>0.1029386222362518</v>
      </c>
      <c r="AG9905">
        <v>1.1930678399786976E-3</v>
      </c>
      <c r="AH9905">
        <v>3.7027367115020746E-3</v>
      </c>
      <c r="AI9905">
        <v>16.162416636943817</v>
      </c>
      <c r="AJ9905">
        <v>3.6649578940489413</v>
      </c>
      <c r="AK9905">
        <v>17.47661941230297</v>
      </c>
      <c r="AL9905">
        <v>4.4232737652650522</v>
      </c>
      <c r="AM9905">
        <v>98.928369772434237</v>
      </c>
      <c r="AN9905">
        <v>778.38848354616357</v>
      </c>
      <c r="AO9905">
        <v>7.2746899485588074E-2</v>
      </c>
      <c r="AP9905">
        <v>0.90526911926269549</v>
      </c>
    </row>
    <row r="9906" spans="1:42">
      <c r="A9906">
        <v>432.94993434946667</v>
      </c>
      <c r="B9906">
        <v>183.18766070931633</v>
      </c>
      <c r="C9906">
        <v>757.26878085489716</v>
      </c>
      <c r="D9906">
        <v>-324.31884650543049</v>
      </c>
      <c r="E9906">
        <v>-574.08112014558083</v>
      </c>
      <c r="F9906">
        <v>324.31884650543049</v>
      </c>
      <c r="G9906">
        <v>-1.7481456359275428E-3</v>
      </c>
      <c r="H9906">
        <v>2168.1361077092142</v>
      </c>
      <c r="I9906">
        <v>3.5665462911129001E-2</v>
      </c>
      <c r="J9906">
        <v>9.960549187660217E-2</v>
      </c>
      <c r="K9906">
        <v>1.5480128220379352</v>
      </c>
      <c r="L9906">
        <v>41.351602077484131</v>
      </c>
      <c r="M9906">
        <v>18.753376308628273</v>
      </c>
      <c r="N9906">
        <v>60.734655118751533</v>
      </c>
      <c r="O9906">
        <v>0.5142529308795929</v>
      </c>
      <c r="P9906">
        <v>1.0086404800415038E-2</v>
      </c>
      <c r="Q9906">
        <v>3.2000646326276985E-2</v>
      </c>
      <c r="R9906">
        <v>0.44158021450042723</v>
      </c>
      <c r="S9906">
        <v>692.35499199234016</v>
      </c>
      <c r="T9906">
        <v>45.577067136764526</v>
      </c>
      <c r="U9906">
        <v>0.42920166909694674</v>
      </c>
      <c r="V9906">
        <v>453.76098155975342</v>
      </c>
      <c r="W9906">
        <v>1</v>
      </c>
      <c r="X9906">
        <v>0.43958786964416507</v>
      </c>
      <c r="Y9906">
        <v>502.01851183724011</v>
      </c>
      <c r="Z9906">
        <v>1</v>
      </c>
      <c r="AA9906">
        <v>12.388383557157519</v>
      </c>
      <c r="AB9906">
        <v>145.49585192871095</v>
      </c>
      <c r="AC9906">
        <v>46.638084948062897</v>
      </c>
      <c r="AD9906">
        <v>1.5305515843578893E-2</v>
      </c>
      <c r="AE9906">
        <v>4.0156784608349909</v>
      </c>
      <c r="AF9906">
        <v>-1.077059268951416E-2</v>
      </c>
      <c r="AG9906">
        <v>6.2290366956371465E-4</v>
      </c>
      <c r="AH9906">
        <v>1.7312539851665493E-2</v>
      </c>
      <c r="AI9906">
        <v>28.995418846607208</v>
      </c>
      <c r="AJ9906">
        <v>11.915338143990072</v>
      </c>
      <c r="AK9906">
        <v>49.117379384636877</v>
      </c>
      <c r="AL9906">
        <v>4.8783277298751182</v>
      </c>
      <c r="AM9906">
        <v>98.177468430995944</v>
      </c>
      <c r="AN9906">
        <v>613.81725909088732</v>
      </c>
      <c r="AO9906">
        <v>3.6119097352027896E-2</v>
      </c>
      <c r="AP9906">
        <v>0.83874395728111273</v>
      </c>
    </row>
    <row r="9907" spans="1:42">
      <c r="A9907">
        <v>946.76904692361427</v>
      </c>
      <c r="B9907">
        <v>1606.402698301029</v>
      </c>
      <c r="C9907">
        <v>1165.8477005986324</v>
      </c>
      <c r="D9907">
        <v>-659.63365137741471</v>
      </c>
      <c r="E9907">
        <v>440.55499770239658</v>
      </c>
      <c r="F9907">
        <v>-440.55499770239658</v>
      </c>
      <c r="G9907">
        <v>0.15284721985135258</v>
      </c>
      <c r="H9907">
        <v>287.9773597509564</v>
      </c>
      <c r="I9907">
        <v>2.3691872656345366E-2</v>
      </c>
      <c r="J9907">
        <v>2.4921255588531491E-2</v>
      </c>
      <c r="K9907">
        <v>1.2544533134400844</v>
      </c>
      <c r="L9907">
        <v>75.185996294021606</v>
      </c>
      <c r="M9907">
        <v>1863.764519825015</v>
      </c>
      <c r="N9907">
        <v>111.32964489669801</v>
      </c>
      <c r="O9907">
        <v>0.51242479681968689</v>
      </c>
      <c r="P9907">
        <v>1.5132378737131752E-2</v>
      </c>
      <c r="Q9907">
        <v>2.5999216768476694E-2</v>
      </c>
      <c r="R9907">
        <v>0.49694703102111815</v>
      </c>
      <c r="S9907">
        <v>1125.0779329055601</v>
      </c>
      <c r="T9907">
        <v>31.915482878684998</v>
      </c>
      <c r="U9907">
        <v>0.40801151335239411</v>
      </c>
      <c r="V9907">
        <v>511.97261810302734</v>
      </c>
      <c r="W9907">
        <v>1</v>
      </c>
      <c r="X9907">
        <v>0.4400265181064606</v>
      </c>
      <c r="Y9907">
        <v>336.62359987568681</v>
      </c>
      <c r="Z9907">
        <v>1</v>
      </c>
      <c r="AA9907">
        <v>5.0136307124423984</v>
      </c>
      <c r="AB9907">
        <v>104.08188873291016</v>
      </c>
      <c r="AC9907">
        <v>196.01485580205917</v>
      </c>
      <c r="AD9907">
        <v>1.0189630231286724E-2</v>
      </c>
      <c r="AE9907">
        <v>95.165754833488762</v>
      </c>
      <c r="AF9907">
        <v>0.27557929158210748</v>
      </c>
      <c r="AG9907">
        <v>2.5686195691718714E-4</v>
      </c>
      <c r="AH9907">
        <v>4.2537302231788636E-2</v>
      </c>
      <c r="AI9907">
        <v>29.165366590023041</v>
      </c>
      <c r="AJ9907">
        <v>8.5205396201352404</v>
      </c>
      <c r="AK9907">
        <v>5.0846370738744735</v>
      </c>
      <c r="AL9907">
        <v>3.2587362436411373</v>
      </c>
      <c r="AM9907">
        <v>38.506218540668485</v>
      </c>
      <c r="AN9907">
        <v>243.15169812521842</v>
      </c>
      <c r="AO9907">
        <v>5.0162329077720641E-2</v>
      </c>
      <c r="AP9907">
        <v>0.84289674139022841</v>
      </c>
    </row>
    <row r="9908" spans="1:42">
      <c r="A9908">
        <v>918.62820377553908</v>
      </c>
      <c r="B9908">
        <v>683.24331454500202</v>
      </c>
      <c r="C9908">
        <v>558.39694421300237</v>
      </c>
      <c r="D9908">
        <v>235.38488923053706</v>
      </c>
      <c r="E9908">
        <v>-235.38488923053706</v>
      </c>
      <c r="F9908">
        <v>-360.23125956253671</v>
      </c>
      <c r="G9908">
        <v>3.5405974119125661E-2</v>
      </c>
      <c r="H9908">
        <v>686.70581350470718</v>
      </c>
      <c r="I9908">
        <v>3.6897959411144252E-2</v>
      </c>
      <c r="J9908">
        <v>8.2951025724411015E-2</v>
      </c>
      <c r="K9908">
        <v>1.485563751989603</v>
      </c>
      <c r="L9908">
        <v>40.429034233093262</v>
      </c>
      <c r="M9908">
        <v>3.3736301825082995</v>
      </c>
      <c r="N9908">
        <v>152.32036898708347</v>
      </c>
      <c r="O9908">
        <v>0.51187887787818909</v>
      </c>
      <c r="P9908">
        <v>7.1381919648912211E-3</v>
      </c>
      <c r="Q9908">
        <v>3.4059063964419892E-2</v>
      </c>
      <c r="R9908">
        <v>0.45529415607452395</v>
      </c>
      <c r="S9908">
        <v>839.47522088335086</v>
      </c>
      <c r="T9908">
        <v>25.453305244445801</v>
      </c>
      <c r="U9908">
        <v>0.35101791560649875</v>
      </c>
      <c r="V9908">
        <v>504.55715656280518</v>
      </c>
      <c r="W9908">
        <v>1</v>
      </c>
      <c r="X9908">
        <v>0.400937397480011</v>
      </c>
      <c r="Y9908">
        <v>429.48181182562968</v>
      </c>
      <c r="Z9908">
        <v>1</v>
      </c>
      <c r="AA9908">
        <v>2.1590328126430514</v>
      </c>
      <c r="AB9908">
        <v>48.633899658203127</v>
      </c>
      <c r="AC9908">
        <v>113.39582949876785</v>
      </c>
      <c r="AD9908">
        <v>1.4282084734011918E-2</v>
      </c>
      <c r="AE9908">
        <v>13.655539465681162</v>
      </c>
      <c r="AF9908">
        <v>9.7765023708343501E-2</v>
      </c>
      <c r="AG9908">
        <v>4.6512622307593951E-4</v>
      </c>
      <c r="AH9908">
        <v>1.6236431658267974E-2</v>
      </c>
      <c r="AI9908">
        <v>13.893825113773346</v>
      </c>
      <c r="AJ9908">
        <v>12.51025189356918</v>
      </c>
      <c r="AK9908">
        <v>15.849010689854621</v>
      </c>
      <c r="AL9908">
        <v>5.3544721091849539</v>
      </c>
      <c r="AM9908">
        <v>44.31977604627609</v>
      </c>
      <c r="AN9908">
        <v>582.36033186564725</v>
      </c>
      <c r="AO9908">
        <v>3.4163566708564762E-2</v>
      </c>
      <c r="AP9908">
        <v>0.81296231961250309</v>
      </c>
    </row>
    <row r="9909" spans="1:42">
      <c r="A9909">
        <v>1204.6573482245817</v>
      </c>
      <c r="B9909">
        <v>872.98363292932254</v>
      </c>
      <c r="C9909">
        <v>859.07422118423824</v>
      </c>
      <c r="D9909">
        <v>331.67371529525917</v>
      </c>
      <c r="E9909">
        <v>-331.67371529525917</v>
      </c>
      <c r="F9909">
        <v>-345.58312704034347</v>
      </c>
      <c r="G9909">
        <v>2.2536679166967215E-2</v>
      </c>
      <c r="H9909">
        <v>1412.4573301779571</v>
      </c>
      <c r="I9909">
        <v>5.9087472259998317E-2</v>
      </c>
      <c r="J9909">
        <v>7.7601433753967289E-2</v>
      </c>
      <c r="K9909">
        <v>1.4738439126193523</v>
      </c>
      <c r="L9909">
        <v>50.213879346847534</v>
      </c>
      <c r="M9909">
        <v>107.74956512628714</v>
      </c>
      <c r="N9909">
        <v>171.78677747535707</v>
      </c>
      <c r="O9909">
        <v>0.56517025828361511</v>
      </c>
      <c r="P9909">
        <v>8.3045314682854525E-3</v>
      </c>
      <c r="Q9909">
        <v>2.7871899339887825E-2</v>
      </c>
      <c r="R9909">
        <v>0.45137714385986327</v>
      </c>
      <c r="S9909">
        <v>411.90480660297055</v>
      </c>
      <c r="T9909">
        <v>47.997823357582092</v>
      </c>
      <c r="U9909">
        <v>0.38311780273914342</v>
      </c>
      <c r="V9909">
        <v>579.76441383361816</v>
      </c>
      <c r="W9909">
        <v>1</v>
      </c>
      <c r="X9909">
        <v>0.43908785700798036</v>
      </c>
      <c r="Y9909">
        <v>535.93620434902004</v>
      </c>
      <c r="Z9909">
        <v>1</v>
      </c>
      <c r="AA9909">
        <v>20.082865725679405</v>
      </c>
      <c r="AB9909">
        <v>8.5601151733398453</v>
      </c>
      <c r="AC9909">
        <v>166.13921374082565</v>
      </c>
      <c r="AD9909">
        <v>1.2509282430013022E-2</v>
      </c>
      <c r="AE9909">
        <v>32.802660999285578</v>
      </c>
      <c r="AF9909">
        <v>-1.775976777076721E-2</v>
      </c>
      <c r="AG9909">
        <v>1.1664758680278611E-3</v>
      </c>
      <c r="AH9909">
        <v>5.8117156982421876E-2</v>
      </c>
      <c r="AI9909">
        <v>21.773514449596405</v>
      </c>
      <c r="AJ9909">
        <v>3.2946178814045055</v>
      </c>
      <c r="AK9909">
        <v>56.074999668002128</v>
      </c>
      <c r="AL9909">
        <v>4.4871285676213599</v>
      </c>
      <c r="AM9909">
        <v>88.742474138736725</v>
      </c>
      <c r="AN9909">
        <v>827.4845923635296</v>
      </c>
      <c r="AO9909">
        <v>8.352391803264618E-2</v>
      </c>
      <c r="AP9909">
        <v>0.91426330852508564</v>
      </c>
    </row>
    <row r="9910" spans="1:42">
      <c r="A9910">
        <v>1013.1485831361922</v>
      </c>
      <c r="B9910">
        <v>819.19313933330045</v>
      </c>
      <c r="C9910">
        <v>1021.5609540584683</v>
      </c>
      <c r="D9910">
        <v>-8.4123709222760681</v>
      </c>
      <c r="E9910">
        <v>-202.36781472516782</v>
      </c>
      <c r="F9910">
        <v>8.4123709222760681</v>
      </c>
      <c r="G9910">
        <v>2.4038754416415294E-2</v>
      </c>
      <c r="H9910">
        <v>2360.507968113714</v>
      </c>
      <c r="I9910">
        <v>2.6627942025661468E-2</v>
      </c>
      <c r="J9910">
        <v>0.10162005352973938</v>
      </c>
      <c r="K9910">
        <v>1.7726149142563341</v>
      </c>
      <c r="L9910">
        <v>53.119862079620361</v>
      </c>
      <c r="M9910">
        <v>1.8884321694763806</v>
      </c>
      <c r="N9910">
        <v>151.83380081806186</v>
      </c>
      <c r="O9910">
        <v>0.92898610234260559</v>
      </c>
      <c r="P9910">
        <v>1.3453639136420354E-2</v>
      </c>
      <c r="Q9910">
        <v>4.034454933802286E-2</v>
      </c>
      <c r="R9910">
        <v>0.45967566967010498</v>
      </c>
      <c r="S9910">
        <v>693.41014349270199</v>
      </c>
      <c r="T9910">
        <v>48.964053392410278</v>
      </c>
      <c r="U9910">
        <v>0.37413546979427337</v>
      </c>
      <c r="V9910">
        <v>498.60055446624756</v>
      </c>
      <c r="W9910">
        <v>1</v>
      </c>
      <c r="X9910">
        <v>0.28008130550384525</v>
      </c>
      <c r="Y9910">
        <v>292.1062757704579</v>
      </c>
      <c r="Z9910">
        <v>1</v>
      </c>
      <c r="AA9910">
        <v>27.72838023158074</v>
      </c>
      <c r="AB9910">
        <v>166.38610949707032</v>
      </c>
      <c r="AC9910">
        <v>56.049932539463043</v>
      </c>
      <c r="AD9910">
        <v>3.0897270919930222E-3</v>
      </c>
      <c r="AE9910">
        <v>22.648414695417564</v>
      </c>
      <c r="AF9910">
        <v>8.350358963012694E-2</v>
      </c>
      <c r="AG9910">
        <v>1.1771021233322691E-3</v>
      </c>
      <c r="AH9910">
        <v>4.7135065209865566E-2</v>
      </c>
      <c r="AI9910">
        <v>25.651610195636749</v>
      </c>
      <c r="AJ9910">
        <v>8.9738929113588775</v>
      </c>
      <c r="AK9910">
        <v>34.912268849015234</v>
      </c>
      <c r="AL9910">
        <v>8.0370782867364756</v>
      </c>
      <c r="AM9910">
        <v>77.069678723812103</v>
      </c>
      <c r="AN9910">
        <v>441.41284369381174</v>
      </c>
      <c r="AO9910">
        <v>3.8968587517738344E-2</v>
      </c>
      <c r="AP9910">
        <v>0.88233411669731154</v>
      </c>
    </row>
    <row r="9911" spans="1:42">
      <c r="A9911">
        <v>559.03833404830061</v>
      </c>
      <c r="B9911">
        <v>476.82406143516403</v>
      </c>
      <c r="C9911">
        <v>186.92984072086887</v>
      </c>
      <c r="D9911">
        <v>82.214272613136586</v>
      </c>
      <c r="E9911">
        <v>-82.214272613136586</v>
      </c>
      <c r="F9911">
        <v>-372.10849332743175</v>
      </c>
      <c r="G9911">
        <v>4.6367736420670864E-3</v>
      </c>
      <c r="H9911">
        <v>18.686720414048608</v>
      </c>
      <c r="I9911">
        <v>2.1656247675418853E-2</v>
      </c>
      <c r="J9911">
        <v>7.2276065349578852E-2</v>
      </c>
      <c r="K9911">
        <v>1.5175876280248164</v>
      </c>
      <c r="L9911">
        <v>13.538690805435181</v>
      </c>
      <c r="M9911">
        <v>177.67719527226907</v>
      </c>
      <c r="N9911">
        <v>104.14443031158449</v>
      </c>
      <c r="O9911">
        <v>0.52923354506492615</v>
      </c>
      <c r="P9911">
        <v>6.741334332360161E-3</v>
      </c>
      <c r="Q9911">
        <v>4.177126444710625E-2</v>
      </c>
      <c r="R9911">
        <v>0.46062399864196779</v>
      </c>
      <c r="S9911">
        <v>525.73096630961322</v>
      </c>
      <c r="T9911">
        <v>42.056867480278015</v>
      </c>
      <c r="U9911">
        <v>0.29550715029239655</v>
      </c>
      <c r="V9911">
        <v>475.94137191772461</v>
      </c>
      <c r="W9911">
        <v>1</v>
      </c>
      <c r="X9911">
        <v>0.4228738129138947</v>
      </c>
      <c r="Y9911">
        <v>450.53800410582352</v>
      </c>
      <c r="Z9911">
        <v>1</v>
      </c>
      <c r="AA9911">
        <v>24.904765069360739</v>
      </c>
      <c r="AB9911">
        <v>130.33755059814453</v>
      </c>
      <c r="AC9911">
        <v>31.476794183254242</v>
      </c>
      <c r="AD9911">
        <v>7.39646976829594E-3</v>
      </c>
      <c r="AE9911">
        <v>2.2562847721335064</v>
      </c>
      <c r="AF9911">
        <v>1.603728890419006E-2</v>
      </c>
      <c r="AG9911">
        <v>9.8431815342004303E-4</v>
      </c>
      <c r="AH9911">
        <v>5.8426854848861688E-3</v>
      </c>
      <c r="AI9911">
        <v>13.89195054769516</v>
      </c>
      <c r="AJ9911">
        <v>3.2259444934119625</v>
      </c>
      <c r="AK9911">
        <v>0.33908109605312348</v>
      </c>
      <c r="AL9911">
        <v>1.3576514625150575</v>
      </c>
      <c r="AM9911">
        <v>49.621987640857697</v>
      </c>
      <c r="AN9911">
        <v>365.823423437874</v>
      </c>
      <c r="AO9911">
        <v>7.9811524748802182E-2</v>
      </c>
      <c r="AP9911">
        <v>0.81141215562820435</v>
      </c>
    </row>
    <row r="9912" spans="1:42">
      <c r="A9912">
        <v>725.80421679774111</v>
      </c>
      <c r="B9912">
        <v>460.92112490530582</v>
      </c>
      <c r="C9912">
        <v>304.87560146874523</v>
      </c>
      <c r="D9912">
        <v>264.88309189243529</v>
      </c>
      <c r="E9912">
        <v>-264.88309189243529</v>
      </c>
      <c r="F9912">
        <v>-420.92861532899587</v>
      </c>
      <c r="G9912">
        <v>7.5362480999867398E-4</v>
      </c>
      <c r="H9912">
        <v>147.95719371425434</v>
      </c>
      <c r="I9912">
        <v>2.2491213977336881E-2</v>
      </c>
      <c r="J9912">
        <v>6.4111232519149783E-2</v>
      </c>
      <c r="K9912">
        <v>2.0053596010744572</v>
      </c>
      <c r="L9912">
        <v>69.34535026550293</v>
      </c>
      <c r="M9912">
        <v>3.1256328812623555</v>
      </c>
      <c r="N9912">
        <v>120.88734231090547</v>
      </c>
      <c r="O9912">
        <v>0.80308070778846741</v>
      </c>
      <c r="P9912">
        <v>1.931521701812744E-2</v>
      </c>
      <c r="Q9912">
        <v>4.1440056006113682E-2</v>
      </c>
      <c r="R9912">
        <v>0.44418520450592042</v>
      </c>
      <c r="S9912">
        <v>534.51429263010516</v>
      </c>
      <c r="T9912">
        <v>36.972653865814209</v>
      </c>
      <c r="U9912">
        <v>0.33856714904308322</v>
      </c>
      <c r="V9912">
        <v>463.05181980133057</v>
      </c>
      <c r="W9912">
        <v>1</v>
      </c>
      <c r="X9912">
        <v>0.39104852437973026</v>
      </c>
      <c r="Y9912">
        <v>517.51661162630307</v>
      </c>
      <c r="Z9912">
        <v>1</v>
      </c>
      <c r="AA9912">
        <v>3.8257643588924415</v>
      </c>
      <c r="AB9912">
        <v>125.66495019531251</v>
      </c>
      <c r="AC9912">
        <v>38.374502956867218</v>
      </c>
      <c r="AD9912">
        <v>2.3088716034196381E-3</v>
      </c>
      <c r="AE9912">
        <v>2.2818268455876725</v>
      </c>
      <c r="AF9912">
        <v>2.3783326148986775E-3</v>
      </c>
      <c r="AG9912">
        <v>9.7074834101298514E-5</v>
      </c>
      <c r="AH9912">
        <v>5.9120494949817658E-2</v>
      </c>
      <c r="AI9912">
        <v>29.547399580478668</v>
      </c>
      <c r="AJ9912">
        <v>0.96095553093018815</v>
      </c>
      <c r="AK9912">
        <v>19.990065849423409</v>
      </c>
      <c r="AL9912">
        <v>0.55093215590159428</v>
      </c>
      <c r="AM9912">
        <v>85.920523631572721</v>
      </c>
      <c r="AN9912">
        <v>602.73978857813813</v>
      </c>
      <c r="AO9912">
        <v>4.2712260365486143E-2</v>
      </c>
      <c r="AP9912">
        <v>0.88323373818397533</v>
      </c>
    </row>
    <row r="9913" spans="1:42">
      <c r="A9913">
        <v>496.23643231705171</v>
      </c>
      <c r="B9913">
        <v>331.34946569099549</v>
      </c>
      <c r="C9913">
        <v>195.31624480828077</v>
      </c>
      <c r="D9913">
        <v>164.88696662605622</v>
      </c>
      <c r="E9913">
        <v>-164.88696662605622</v>
      </c>
      <c r="F9913">
        <v>-300.92018750877094</v>
      </c>
      <c r="G9913">
        <v>5.557590642562564E-2</v>
      </c>
      <c r="H9913">
        <v>217.80154130874521</v>
      </c>
      <c r="I9913">
        <v>5.6409490406513212E-2</v>
      </c>
      <c r="J9913">
        <v>2.4323690414428709E-2</v>
      </c>
      <c r="K9913">
        <v>1.53341862103343</v>
      </c>
      <c r="L9913">
        <v>30.311187505722046</v>
      </c>
      <c r="M9913">
        <v>10.272747334661171</v>
      </c>
      <c r="N9913">
        <v>95.867416198349005</v>
      </c>
      <c r="O9913">
        <v>0.683575838804245</v>
      </c>
      <c r="P9913">
        <v>1.9329403241475421E-3</v>
      </c>
      <c r="Q9913">
        <v>2.7478616343604191E-2</v>
      </c>
      <c r="R9913">
        <v>0.44951913833618162</v>
      </c>
      <c r="S9913">
        <v>986.42106066611109</v>
      </c>
      <c r="T9913">
        <v>38.776758313179016</v>
      </c>
      <c r="U9913">
        <v>0.33224803745746612</v>
      </c>
      <c r="V9913">
        <v>502.76179313659668</v>
      </c>
      <c r="W9913">
        <v>1</v>
      </c>
      <c r="X9913">
        <v>0.42991038680076599</v>
      </c>
      <c r="Y9913">
        <v>659.6207784761458</v>
      </c>
      <c r="Z9913">
        <v>1</v>
      </c>
      <c r="AA9913">
        <v>48.211264397783289</v>
      </c>
      <c r="AB9913">
        <v>49.078413757324221</v>
      </c>
      <c r="AC9913">
        <v>184.54926460981369</v>
      </c>
      <c r="AD9913">
        <v>9.6690675132295005E-3</v>
      </c>
      <c r="AE9913">
        <v>13.019443851557451</v>
      </c>
      <c r="AF9913">
        <v>0.17138513445854184</v>
      </c>
      <c r="AG9913">
        <v>9.84455447332276E-4</v>
      </c>
      <c r="AH9913">
        <v>6.5997214794158935E-3</v>
      </c>
      <c r="AI9913">
        <v>18.223616778850555</v>
      </c>
      <c r="AJ9913">
        <v>4.8201871874258808</v>
      </c>
      <c r="AK9913">
        <v>7.2880111187696457</v>
      </c>
      <c r="AL9913">
        <v>6.0532686558835511</v>
      </c>
      <c r="AM9913">
        <v>45.852071058750155</v>
      </c>
      <c r="AN9913">
        <v>410.77750305934234</v>
      </c>
      <c r="AO9913">
        <v>0.10086242949962616</v>
      </c>
      <c r="AP9913">
        <v>0.82157216453552251</v>
      </c>
    </row>
    <row r="9914" spans="1:42">
      <c r="A9914">
        <v>976.78038218829602</v>
      </c>
      <c r="B9914">
        <v>1036.2309773689315</v>
      </c>
      <c r="C9914">
        <v>793.66939300624267</v>
      </c>
      <c r="D9914">
        <v>-59.450595180635446</v>
      </c>
      <c r="E9914">
        <v>59.450595180635446</v>
      </c>
      <c r="F9914">
        <v>-242.56158436268879</v>
      </c>
      <c r="G9914">
        <v>4.9792066080909074E-2</v>
      </c>
      <c r="H9914">
        <v>1243.541760170428</v>
      </c>
      <c r="I9914">
        <v>3.6190961301326749E-2</v>
      </c>
      <c r="J9914">
        <v>2.6847048044204715E-2</v>
      </c>
      <c r="K9914">
        <v>1.5634560460865496</v>
      </c>
      <c r="L9914">
        <v>48.196685314178467</v>
      </c>
      <c r="M9914">
        <v>277.92929206708305</v>
      </c>
      <c r="N9914">
        <v>127.85669610233309</v>
      </c>
      <c r="O9914">
        <v>0.61746957898139954</v>
      </c>
      <c r="P9914">
        <v>2.2665552563137476E-2</v>
      </c>
      <c r="Q9914">
        <v>2.9078711138831238E-2</v>
      </c>
      <c r="R9914">
        <v>0.38949414730072024</v>
      </c>
      <c r="S9914">
        <v>832.10986972818205</v>
      </c>
      <c r="T9914">
        <v>43.862956762313843</v>
      </c>
      <c r="U9914">
        <v>0.42050741136074066</v>
      </c>
      <c r="V9914">
        <v>638.5481595993042</v>
      </c>
      <c r="W9914">
        <v>1</v>
      </c>
      <c r="X9914">
        <v>0.30096368789672856</v>
      </c>
      <c r="Y9914">
        <v>352.30072556371471</v>
      </c>
      <c r="Z9914">
        <v>1</v>
      </c>
      <c r="AA9914">
        <v>28.384004833250053</v>
      </c>
      <c r="AB9914">
        <v>101.6683905029297</v>
      </c>
      <c r="AC9914">
        <v>160.05673557519913</v>
      </c>
      <c r="AD9914">
        <v>6.5183443900866389E-3</v>
      </c>
      <c r="AE9914">
        <v>4.4522908920664852</v>
      </c>
      <c r="AF9914">
        <v>0.20326193332672116</v>
      </c>
      <c r="AG9914">
        <v>4.9540752051155455E-4</v>
      </c>
      <c r="AH9914">
        <v>6.6131829023361203E-4</v>
      </c>
      <c r="AI9914">
        <v>16.665482819080353</v>
      </c>
      <c r="AJ9914">
        <v>3.0256205673377394</v>
      </c>
      <c r="AK9914">
        <v>28.556866412758826</v>
      </c>
      <c r="AL9914">
        <v>4.0115617079741925</v>
      </c>
      <c r="AM9914">
        <v>103.0428063750267</v>
      </c>
      <c r="AN9914">
        <v>117.79894544785444</v>
      </c>
      <c r="AO9914">
        <v>7.603948271274566E-2</v>
      </c>
      <c r="AP9914">
        <v>0.83145549559593213</v>
      </c>
    </row>
    <row r="9915" spans="1:42">
      <c r="A9915">
        <v>246.44948798051098</v>
      </c>
      <c r="B9915">
        <v>-69.473678094876163</v>
      </c>
      <c r="C9915">
        <v>145.04194910958446</v>
      </c>
      <c r="D9915">
        <v>101.40753887092652</v>
      </c>
      <c r="E9915">
        <v>-315.92316607538714</v>
      </c>
      <c r="F9915">
        <v>-101.40753887092652</v>
      </c>
      <c r="G9915">
        <v>7.4437446413699426E-2</v>
      </c>
      <c r="H9915">
        <v>310.1865860669937</v>
      </c>
      <c r="I9915">
        <v>5.8089937269687648E-2</v>
      </c>
      <c r="J9915">
        <v>2.1687302112579347E-2</v>
      </c>
      <c r="K9915">
        <v>1.6067180256783962</v>
      </c>
      <c r="L9915">
        <v>36.96142315864563</v>
      </c>
      <c r="M9915">
        <v>28.660390019136337</v>
      </c>
      <c r="N9915">
        <v>44.329346366119388</v>
      </c>
      <c r="O9915">
        <v>0.63186535239219666</v>
      </c>
      <c r="P9915">
        <v>1.0144242021772595E-2</v>
      </c>
      <c r="Q9915">
        <v>3.1682377338409416E-2</v>
      </c>
      <c r="R9915">
        <v>0.39879254341125486</v>
      </c>
      <c r="S9915">
        <v>972.01822218186726</v>
      </c>
      <c r="T9915">
        <v>42.651209235191345</v>
      </c>
      <c r="U9915">
        <v>0.41229371130466463</v>
      </c>
      <c r="V9915">
        <v>508.77304077148438</v>
      </c>
      <c r="W9915">
        <v>1</v>
      </c>
      <c r="X9915">
        <v>0.42783490777015687</v>
      </c>
      <c r="Y9915">
        <v>590.79383466601723</v>
      </c>
      <c r="Z9915">
        <v>1</v>
      </c>
      <c r="AA9915">
        <v>30.759129208993919</v>
      </c>
      <c r="AB9915">
        <v>86.184423400878913</v>
      </c>
      <c r="AC9915">
        <v>25.471065938472748</v>
      </c>
      <c r="AD9915">
        <v>6.9681346925914798E-3</v>
      </c>
      <c r="AE9915">
        <v>2.2232586427639838</v>
      </c>
      <c r="AF9915">
        <v>0.2804035198688507</v>
      </c>
      <c r="AG9915">
        <v>6.0428142985540975E-4</v>
      </c>
      <c r="AH9915">
        <v>3.2704854249954217E-3</v>
      </c>
      <c r="AI9915">
        <v>20.347431600093842</v>
      </c>
      <c r="AJ9915">
        <v>8.7870850154358529</v>
      </c>
      <c r="AK9915">
        <v>9.9506441062688822</v>
      </c>
      <c r="AL9915">
        <v>5.2165534184996538</v>
      </c>
      <c r="AM9915">
        <v>35.409372341632846</v>
      </c>
      <c r="AN9915">
        <v>765.78243864980959</v>
      </c>
      <c r="AO9915">
        <v>5.7465084433555608E-2</v>
      </c>
      <c r="AP9915">
        <v>0.85550151395797736</v>
      </c>
    </row>
    <row r="9916" spans="1:42">
      <c r="A9916">
        <v>560.27945301220075</v>
      </c>
      <c r="B9916">
        <v>462.5047145114707</v>
      </c>
      <c r="C9916">
        <v>868.10588611136677</v>
      </c>
      <c r="D9916">
        <v>-307.82643309916602</v>
      </c>
      <c r="E9916">
        <v>-405.60117159989608</v>
      </c>
      <c r="F9916">
        <v>307.82643309916602</v>
      </c>
      <c r="G9916">
        <v>3.3288505805907087E-2</v>
      </c>
      <c r="H9916">
        <v>2876.9956234161368</v>
      </c>
      <c r="I9916">
        <v>1.5138377845287323E-2</v>
      </c>
      <c r="J9916">
        <v>7.658006358146667E-2</v>
      </c>
      <c r="K9916">
        <v>1.1518477368414402</v>
      </c>
      <c r="L9916">
        <v>59.028725624084473</v>
      </c>
      <c r="M9916">
        <v>3.1609405134134145</v>
      </c>
      <c r="N9916">
        <v>87.023750766563424</v>
      </c>
      <c r="O9916">
        <v>0.59032288193702698</v>
      </c>
      <c r="P9916">
        <v>1.1808817863464353E-2</v>
      </c>
      <c r="Q9916">
        <v>5.7132599618699804E-3</v>
      </c>
      <c r="R9916">
        <v>0.43435982227325443</v>
      </c>
      <c r="S9916">
        <v>376.64632254312312</v>
      </c>
      <c r="T9916">
        <v>45.42994499206543</v>
      </c>
      <c r="U9916">
        <v>0.35936360538005829</v>
      </c>
      <c r="V9916">
        <v>607.32834339141846</v>
      </c>
      <c r="W9916">
        <v>1</v>
      </c>
      <c r="X9916">
        <v>0.32020338296890261</v>
      </c>
      <c r="Y9916">
        <v>669.98914955687326</v>
      </c>
      <c r="Z9916">
        <v>1</v>
      </c>
      <c r="AA9916">
        <v>45.44104988707543</v>
      </c>
      <c r="AB9916">
        <v>118.15989916992189</v>
      </c>
      <c r="AC9916">
        <v>98.493786156177521</v>
      </c>
      <c r="AD9916">
        <v>1.3568873283190605E-2</v>
      </c>
      <c r="AE9916">
        <v>19.675850351114086</v>
      </c>
      <c r="AF9916">
        <v>9.562277555465698E-2</v>
      </c>
      <c r="AG9916">
        <v>9.0985805565863508E-4</v>
      </c>
      <c r="AH9916">
        <v>2.2681113111972805E-2</v>
      </c>
      <c r="AI9916">
        <v>24.598938524723053</v>
      </c>
      <c r="AJ9916">
        <v>3.6439406048016099</v>
      </c>
      <c r="AK9916">
        <v>39.170406745076178</v>
      </c>
      <c r="AL9916">
        <v>3.4458490285165029</v>
      </c>
      <c r="AM9916">
        <v>44.406045997142797</v>
      </c>
      <c r="AN9916">
        <v>218.16712325669832</v>
      </c>
      <c r="AO9916">
        <v>0.10690569889545441</v>
      </c>
      <c r="AP9916">
        <v>0.9093073723316194</v>
      </c>
    </row>
    <row r="9917" spans="1:42">
      <c r="A9917">
        <v>1422.1234708763488</v>
      </c>
      <c r="B9917">
        <v>1914.0389817376551</v>
      </c>
      <c r="C9917">
        <v>1151.5665531056015</v>
      </c>
      <c r="D9917">
        <v>-491.9155108613063</v>
      </c>
      <c r="E9917">
        <v>491.9155108613063</v>
      </c>
      <c r="F9917">
        <v>-762.47242863205361</v>
      </c>
      <c r="G9917">
        <v>5.0857101973566876E-3</v>
      </c>
      <c r="H9917">
        <v>947.94766628429977</v>
      </c>
      <c r="I9917">
        <v>4.5937395393848418E-2</v>
      </c>
      <c r="J9917">
        <v>1.4530596733093261E-2</v>
      </c>
      <c r="K9917">
        <v>1.7060967611491678</v>
      </c>
      <c r="L9917">
        <v>61.042498350143433</v>
      </c>
      <c r="M9917">
        <v>1301.3181949923019</v>
      </c>
      <c r="N9917">
        <v>168.06970548286441</v>
      </c>
      <c r="O9917">
        <v>0.90403982996940613</v>
      </c>
      <c r="P9917">
        <v>1.0949593808915878E-2</v>
      </c>
      <c r="Q9917">
        <v>3.8547532240549714E-2</v>
      </c>
      <c r="R9917">
        <v>0.40694763183593752</v>
      </c>
      <c r="S9917">
        <v>568.45024906124411</v>
      </c>
      <c r="T9917">
        <v>28.999128937721252</v>
      </c>
      <c r="U9917">
        <v>0.36976343452930449</v>
      </c>
      <c r="V9917">
        <v>641.9365406036377</v>
      </c>
      <c r="W9917">
        <v>1</v>
      </c>
      <c r="X9917">
        <v>0.29480228304862977</v>
      </c>
      <c r="Y9917">
        <v>333.16163349586861</v>
      </c>
      <c r="Z9917">
        <v>1</v>
      </c>
      <c r="AA9917">
        <v>25.062702344789511</v>
      </c>
      <c r="AB9917">
        <v>100.1787982788086</v>
      </c>
      <c r="AC9917">
        <v>163.12128752470016</v>
      </c>
      <c r="AD9917">
        <v>4.4160337529630736E-3</v>
      </c>
      <c r="AE9917">
        <v>8.475201994442136</v>
      </c>
      <c r="AF9917">
        <v>1.1823524236679074E-2</v>
      </c>
      <c r="AG9917">
        <v>1.3128840089047607E-3</v>
      </c>
      <c r="AH9917">
        <v>3.1219521999359127E-2</v>
      </c>
      <c r="AI9917">
        <v>15.046415030956268</v>
      </c>
      <c r="AJ9917">
        <v>14.112868863465255</v>
      </c>
      <c r="AK9917">
        <v>23.829027788043021</v>
      </c>
      <c r="AL9917">
        <v>5.2986687581579535</v>
      </c>
      <c r="AM9917">
        <v>49.036750376224518</v>
      </c>
      <c r="AN9917">
        <v>146.75356275369981</v>
      </c>
      <c r="AO9917">
        <v>4.6952863574028017E-2</v>
      </c>
      <c r="AP9917">
        <v>0.92133142948150648</v>
      </c>
    </row>
    <row r="9918" spans="1:42">
      <c r="A9918">
        <v>120.81630466757589</v>
      </c>
      <c r="B9918">
        <v>207.92855828512393</v>
      </c>
      <c r="C9918">
        <v>1202.037738279779</v>
      </c>
      <c r="D9918">
        <v>-1081.2214336122031</v>
      </c>
      <c r="E9918">
        <v>-994.10917999465505</v>
      </c>
      <c r="F9918">
        <v>994.10917999465505</v>
      </c>
      <c r="G9918">
        <v>9.123261530247051E-2</v>
      </c>
      <c r="H9918">
        <v>3339.0929104560482</v>
      </c>
      <c r="I9918">
        <v>2.0343290269374849E-2</v>
      </c>
      <c r="J9918">
        <v>2.7299170732498171E-2</v>
      </c>
      <c r="K9918">
        <v>1.1501087272942065</v>
      </c>
      <c r="L9918">
        <v>20.053751468658447</v>
      </c>
      <c r="M9918">
        <v>812.23073165940946</v>
      </c>
      <c r="N9918">
        <v>18.872655815315248</v>
      </c>
      <c r="O9918">
        <v>0.58873656392097473</v>
      </c>
      <c r="P9918">
        <v>1.1121190388997395E-3</v>
      </c>
      <c r="Q9918">
        <v>5.8632879787021202E-3</v>
      </c>
      <c r="R9918">
        <v>0.47250049114227294</v>
      </c>
      <c r="S9918">
        <v>646.95313110638472</v>
      </c>
      <c r="T9918">
        <v>33.02035927772522</v>
      </c>
      <c r="U9918">
        <v>0.42728722035884859</v>
      </c>
      <c r="V9918">
        <v>471.35770320892334</v>
      </c>
      <c r="W9918">
        <v>1</v>
      </c>
      <c r="X9918">
        <v>0.31505239963531495</v>
      </c>
      <c r="Y9918">
        <v>600.17064696017587</v>
      </c>
      <c r="Z9918">
        <v>1</v>
      </c>
      <c r="AA9918">
        <v>25.925743846540456</v>
      </c>
      <c r="AB9918">
        <v>94.116444946289064</v>
      </c>
      <c r="AC9918">
        <v>194.33964639902115</v>
      </c>
      <c r="AD9918">
        <v>2.5745408147828191E-3</v>
      </c>
      <c r="AE9918">
        <v>38.285023018399144</v>
      </c>
      <c r="AF9918">
        <v>0.29968119621276856</v>
      </c>
      <c r="AG9918">
        <v>1.2366544176331956E-3</v>
      </c>
      <c r="AH9918">
        <v>3.7731875264644624E-2</v>
      </c>
      <c r="AI9918">
        <v>14.402759373188019</v>
      </c>
      <c r="AJ9918">
        <v>10.830429959476596</v>
      </c>
      <c r="AK9918">
        <v>58.410913286805155</v>
      </c>
      <c r="AL9918">
        <v>5.8408284293440316</v>
      </c>
      <c r="AM9918">
        <v>93.250659978389734</v>
      </c>
      <c r="AN9918">
        <v>612.6025472574272</v>
      </c>
      <c r="AO9918">
        <v>3.692065012454987E-2</v>
      </c>
      <c r="AP9918">
        <v>0.89220477366447459</v>
      </c>
    </row>
    <row r="9919" spans="1:42">
      <c r="A9919">
        <v>1047.8623278348691</v>
      </c>
      <c r="B9919">
        <v>712.81899031937644</v>
      </c>
      <c r="C9919">
        <v>822.26444457168327</v>
      </c>
      <c r="D9919">
        <v>225.59788326318585</v>
      </c>
      <c r="E9919">
        <v>-335.04333751549268</v>
      </c>
      <c r="F9919">
        <v>-225.59788326318585</v>
      </c>
      <c r="G9919">
        <v>2.0155135318673238E-2</v>
      </c>
      <c r="H9919">
        <v>1536.9598566670645</v>
      </c>
      <c r="I9919">
        <v>5.4704367220401763E-2</v>
      </c>
      <c r="J9919">
        <v>5.5394223690032961E-2</v>
      </c>
      <c r="K9919">
        <v>1.9192033442914485</v>
      </c>
      <c r="L9919">
        <v>38.574310541152954</v>
      </c>
      <c r="M9919">
        <v>16.39404486998734</v>
      </c>
      <c r="N9919">
        <v>167.41212665405277</v>
      </c>
      <c r="O9919">
        <v>0.68286904692649841</v>
      </c>
      <c r="P9919">
        <v>9.4342007637023915E-3</v>
      </c>
      <c r="Q9919">
        <v>2.0507295025719532E-2</v>
      </c>
      <c r="R9919">
        <v>0.4221362590789795</v>
      </c>
      <c r="S9919">
        <v>514.2132884863862</v>
      </c>
      <c r="T9919">
        <v>41.230246424674988</v>
      </c>
      <c r="U9919">
        <v>0.34972373545169833</v>
      </c>
      <c r="V9919">
        <v>552.75278091430664</v>
      </c>
      <c r="W9919">
        <v>1</v>
      </c>
      <c r="X9919">
        <v>0.35339124798774724</v>
      </c>
      <c r="Y9919">
        <v>460.59781144046872</v>
      </c>
      <c r="Z9919">
        <v>1</v>
      </c>
      <c r="AA9919">
        <v>3.5557314907169344</v>
      </c>
      <c r="AB9919">
        <v>82.154257141113291</v>
      </c>
      <c r="AC9919">
        <v>110.06554216146469</v>
      </c>
      <c r="AD9919">
        <v>4.3172852605836004E-3</v>
      </c>
      <c r="AE9919">
        <v>9.3748481099326373</v>
      </c>
      <c r="AF9919">
        <v>7.2393804788589464E-2</v>
      </c>
      <c r="AG9919">
        <v>1.2466245319603761E-3</v>
      </c>
      <c r="AH9919">
        <v>2.4554637598991392E-2</v>
      </c>
      <c r="AI9919">
        <v>23.885813653469086</v>
      </c>
      <c r="AJ9919">
        <v>16.256215520840271</v>
      </c>
      <c r="AK9919">
        <v>41.921372002959252</v>
      </c>
      <c r="AL9919">
        <v>7.7106488747228559</v>
      </c>
      <c r="AM9919">
        <v>97.49014998674393</v>
      </c>
      <c r="AN9919">
        <v>744.01220950857419</v>
      </c>
      <c r="AO9919">
        <v>8.6297812819480901E-2</v>
      </c>
      <c r="AP9919">
        <v>0.91990993356704731</v>
      </c>
    </row>
    <row r="9920" spans="1:42">
      <c r="A9920">
        <v>1192.1216518111523</v>
      </c>
      <c r="B9920">
        <v>1019.0474095181535</v>
      </c>
      <c r="C9920">
        <v>865.40471986966133</v>
      </c>
      <c r="D9920">
        <v>173.07424229299886</v>
      </c>
      <c r="E9920">
        <v>-173.07424229299886</v>
      </c>
      <c r="F9920">
        <v>-326.716931941491</v>
      </c>
      <c r="G9920">
        <v>8.0386479803614186E-2</v>
      </c>
      <c r="H9920">
        <v>1412.6479558521501</v>
      </c>
      <c r="I9920">
        <v>5.5554783046245573E-2</v>
      </c>
      <c r="J9920">
        <v>9.7635839223861695E-2</v>
      </c>
      <c r="K9920">
        <v>1.4129139503061769</v>
      </c>
      <c r="L9920">
        <v>14.435214996337891</v>
      </c>
      <c r="M9920">
        <v>48.959023694903685</v>
      </c>
      <c r="N9920">
        <v>170.00149669780734</v>
      </c>
      <c r="O9920">
        <v>0.6677948534488678</v>
      </c>
      <c r="P9920">
        <v>1.9291073481241859E-3</v>
      </c>
      <c r="Q9920">
        <v>3.5017998748355435E-2</v>
      </c>
      <c r="R9920">
        <v>0.49947035312652588</v>
      </c>
      <c r="S9920">
        <v>932.35438833863964</v>
      </c>
      <c r="T9920">
        <v>38.923323154449463</v>
      </c>
      <c r="U9920">
        <v>0.40120513617992404</v>
      </c>
      <c r="V9920">
        <v>480.45313358306885</v>
      </c>
      <c r="W9920">
        <v>1</v>
      </c>
      <c r="X9920">
        <v>0.4328599810600281</v>
      </c>
      <c r="Y9920">
        <v>545.92465101152538</v>
      </c>
      <c r="Z9920">
        <v>1</v>
      </c>
      <c r="AA9920">
        <v>9.4990746315670034</v>
      </c>
      <c r="AB9920">
        <v>109.89649658203126</v>
      </c>
      <c r="AC9920">
        <v>130.80201894044876</v>
      </c>
      <c r="AD9920">
        <v>1.1049536354521401E-2</v>
      </c>
      <c r="AE9920">
        <v>15.188649167179367</v>
      </c>
      <c r="AF9920">
        <v>0.25906573534011834</v>
      </c>
      <c r="AG9920">
        <v>9.5660255635139472E-4</v>
      </c>
      <c r="AH9920">
        <v>1.2942456066608427E-2</v>
      </c>
      <c r="AI9920">
        <v>28.7969771027565</v>
      </c>
      <c r="AJ9920">
        <v>2.9133828552209682</v>
      </c>
      <c r="AK9920">
        <v>55.147821462750436</v>
      </c>
      <c r="AL9920">
        <v>5.2675472913832762</v>
      </c>
      <c r="AM9920">
        <v>42.509839236736298</v>
      </c>
      <c r="AN9920">
        <v>427.28920606064145</v>
      </c>
      <c r="AO9920">
        <v>0.10719212448596954</v>
      </c>
      <c r="AP9920">
        <v>0.90276427674293536</v>
      </c>
    </row>
    <row r="9921" spans="1:42">
      <c r="A9921">
        <v>832.38035178067059</v>
      </c>
      <c r="B9921">
        <v>1066.3581778248008</v>
      </c>
      <c r="C9921">
        <v>654.72074494001072</v>
      </c>
      <c r="D9921">
        <v>-233.97782604413021</v>
      </c>
      <c r="E9921">
        <v>233.97782604413021</v>
      </c>
      <c r="F9921">
        <v>-411.63743288479009</v>
      </c>
      <c r="G9921">
        <v>4.5692557722890964E-2</v>
      </c>
      <c r="H9921">
        <v>425.95058175682624</v>
      </c>
      <c r="I9921">
        <v>3.692167550325394E-2</v>
      </c>
      <c r="J9921">
        <v>3.585203552246094E-2</v>
      </c>
      <c r="K9921">
        <v>1.817856702107191</v>
      </c>
      <c r="L9921">
        <v>68.887304067611694</v>
      </c>
      <c r="M9921">
        <v>910.87166112918237</v>
      </c>
      <c r="N9921">
        <v>116.49026642265321</v>
      </c>
      <c r="O9921">
        <v>0.65551730990409851</v>
      </c>
      <c r="P9921">
        <v>1.0062174214257133E-2</v>
      </c>
      <c r="Q9921">
        <v>8.3255328072441939E-4</v>
      </c>
      <c r="R9921">
        <v>0.48403371810913087</v>
      </c>
      <c r="S9921">
        <v>440.03302135669026</v>
      </c>
      <c r="T9921">
        <v>44.360736012458801</v>
      </c>
      <c r="U9921">
        <v>0.3964696580171585</v>
      </c>
      <c r="V9921">
        <v>647.38631248474121</v>
      </c>
      <c r="W9921">
        <v>1</v>
      </c>
      <c r="X9921">
        <v>0.41701061606407164</v>
      </c>
      <c r="Y9921">
        <v>284.12162080164001</v>
      </c>
      <c r="Z9921">
        <v>1</v>
      </c>
      <c r="AA9921">
        <v>33.061476676073077</v>
      </c>
      <c r="AB9921">
        <v>92.661018737792972</v>
      </c>
      <c r="AC9921">
        <v>46.227841079235077</v>
      </c>
      <c r="AD9921">
        <v>2.953439696222289E-3</v>
      </c>
      <c r="AE9921">
        <v>17.175218179891125</v>
      </c>
      <c r="AF9921">
        <v>0.19078684687614439</v>
      </c>
      <c r="AG9921">
        <v>1.1292356280907265E-3</v>
      </c>
      <c r="AH9921">
        <v>5.6662837839126588E-2</v>
      </c>
      <c r="AI9921">
        <v>19.041225612163544</v>
      </c>
      <c r="AJ9921">
        <v>9.467735305415431</v>
      </c>
      <c r="AK9921">
        <v>8.2325174492597579</v>
      </c>
      <c r="AL9921">
        <v>2.7271548336455882</v>
      </c>
      <c r="AM9921">
        <v>100.93547693490981</v>
      </c>
      <c r="AN9921">
        <v>340.48433621375887</v>
      </c>
      <c r="AO9921">
        <v>9.8704399943351742E-2</v>
      </c>
      <c r="AP9921">
        <v>0.82364559555053718</v>
      </c>
    </row>
    <row r="9922" spans="1:42">
      <c r="A9922">
        <v>706.85365007314817</v>
      </c>
      <c r="B9922">
        <v>1296.7125996799641</v>
      </c>
      <c r="C9922">
        <v>1314.2820478548515</v>
      </c>
      <c r="D9922">
        <v>-607.42839778170332</v>
      </c>
      <c r="E9922">
        <v>-17.569448174887384</v>
      </c>
      <c r="F9922">
        <v>17.569448174887384</v>
      </c>
      <c r="G9922">
        <v>6.2607326427020965E-2</v>
      </c>
      <c r="H9922">
        <v>1212.7804536027547</v>
      </c>
      <c r="I9922">
        <v>4.2651823461055755E-2</v>
      </c>
      <c r="J9922">
        <v>2.4770366907119749E-2</v>
      </c>
      <c r="K9922">
        <v>1.3607345301449298</v>
      </c>
      <c r="L9922">
        <v>63.881490230560303</v>
      </c>
      <c r="M9922">
        <v>2239.5840876557199</v>
      </c>
      <c r="N9922">
        <v>56.75356980075837</v>
      </c>
      <c r="O9922">
        <v>0.73463276028633118</v>
      </c>
      <c r="P9922">
        <v>2.2968034744262691E-2</v>
      </c>
      <c r="Q9922">
        <v>2.0316769440968829E-2</v>
      </c>
      <c r="R9922">
        <v>0.38953454494476319</v>
      </c>
      <c r="S9922">
        <v>549.88944522525367</v>
      </c>
      <c r="T9922">
        <v>43.010967969894409</v>
      </c>
      <c r="U9922">
        <v>0.44735087335109713</v>
      </c>
      <c r="V9922">
        <v>510.40809154510498</v>
      </c>
      <c r="W9922">
        <v>1</v>
      </c>
      <c r="X9922">
        <v>0.33969607353210451</v>
      </c>
      <c r="Y9922">
        <v>279.10794681832402</v>
      </c>
      <c r="Z9922">
        <v>1</v>
      </c>
      <c r="AA9922">
        <v>7.4509012558269516</v>
      </c>
      <c r="AB9922">
        <v>14.848022827148439</v>
      </c>
      <c r="AC9922">
        <v>106.68919235467911</v>
      </c>
      <c r="AD9922">
        <v>1.0335506537021734E-2</v>
      </c>
      <c r="AE9922">
        <v>6.141249819974786</v>
      </c>
      <c r="AF9922">
        <v>0.22596938610076903</v>
      </c>
      <c r="AG9922">
        <v>4.3879025046263961E-4</v>
      </c>
      <c r="AH9922">
        <v>3.8341999804973603E-2</v>
      </c>
      <c r="AI9922">
        <v>6.6197875142097473</v>
      </c>
      <c r="AJ9922">
        <v>15.386798945931179</v>
      </c>
      <c r="AK9922">
        <v>36.083994432091714</v>
      </c>
      <c r="AL9922">
        <v>6.7451258218689283</v>
      </c>
      <c r="AM9922">
        <v>76.981423127651212</v>
      </c>
      <c r="AN9922">
        <v>817.62670457596118</v>
      </c>
      <c r="AO9922">
        <v>7.5669706940650949E-2</v>
      </c>
      <c r="AP9922">
        <v>0.89639738059043894</v>
      </c>
    </row>
    <row r="9923" spans="1:42">
      <c r="A9923">
        <v>657.9339518719903</v>
      </c>
      <c r="B9923">
        <v>565.25067176621053</v>
      </c>
      <c r="C9923">
        <v>686.07629075395278</v>
      </c>
      <c r="D9923">
        <v>-28.142338881962473</v>
      </c>
      <c r="E9923">
        <v>-120.82561898774225</v>
      </c>
      <c r="F9923">
        <v>28.142338881962473</v>
      </c>
      <c r="G9923">
        <v>4.1005245225807105E-2</v>
      </c>
      <c r="H9923">
        <v>1637.0160351857592</v>
      </c>
      <c r="I9923">
        <v>4.6414088308811184E-2</v>
      </c>
      <c r="J9923">
        <v>8.5667337894439699E-2</v>
      </c>
      <c r="K9923">
        <v>1.2743039842545985</v>
      </c>
      <c r="L9923">
        <v>56.966220140457153</v>
      </c>
      <c r="M9923">
        <v>8.097838584511349</v>
      </c>
      <c r="N9923">
        <v>91.814079769134537</v>
      </c>
      <c r="O9923">
        <v>0.99010595679283142</v>
      </c>
      <c r="P9923">
        <v>1.9989031738705101E-2</v>
      </c>
      <c r="Q9923">
        <v>3.3756868203481033E-2</v>
      </c>
      <c r="R9923">
        <v>0.39571373939514159</v>
      </c>
      <c r="S9923">
        <v>763.58048634784939</v>
      </c>
      <c r="T9923">
        <v>34.778842329978943</v>
      </c>
      <c r="U9923">
        <v>0.42430601179599764</v>
      </c>
      <c r="V9923">
        <v>590.79074859619141</v>
      </c>
      <c r="W9923">
        <v>1</v>
      </c>
      <c r="X9923">
        <v>0.40880552887916566</v>
      </c>
      <c r="Y9923">
        <v>398.0610936513807</v>
      </c>
      <c r="Z9923">
        <v>1</v>
      </c>
      <c r="AA9923">
        <v>7.1666177739048011</v>
      </c>
      <c r="AB9923">
        <v>66.882801818847668</v>
      </c>
      <c r="AC9923">
        <v>176.31246894598007</v>
      </c>
      <c r="AD9923">
        <v>4.471966344067174E-3</v>
      </c>
      <c r="AE9923">
        <v>10.525966347315434</v>
      </c>
      <c r="AF9923">
        <v>0.15400521397590636</v>
      </c>
      <c r="AG9923">
        <v>9.5913107974450267E-4</v>
      </c>
      <c r="AH9923">
        <v>5.6621265053749086E-2</v>
      </c>
      <c r="AI9923">
        <v>28.376725614070892</v>
      </c>
      <c r="AJ9923">
        <v>9.7271274685819069</v>
      </c>
      <c r="AK9923">
        <v>58.141904434561731</v>
      </c>
      <c r="AL9923">
        <v>4.6822338492905358</v>
      </c>
      <c r="AM9923">
        <v>106.29547291994095</v>
      </c>
      <c r="AN9923">
        <v>216.71781156563853</v>
      </c>
      <c r="AO9923">
        <v>7.5703264594078057E-2</v>
      </c>
      <c r="AP9923">
        <v>0.88485128164291393</v>
      </c>
    </row>
    <row r="9924" spans="1:42">
      <c r="A9924">
        <v>1114.7016823044059</v>
      </c>
      <c r="B9924">
        <v>968.49827406712632</v>
      </c>
      <c r="C9924">
        <v>583.69671845422135</v>
      </c>
      <c r="D9924">
        <v>146.20340823727963</v>
      </c>
      <c r="E9924">
        <v>-146.20340823727963</v>
      </c>
      <c r="F9924">
        <v>-531.00496385018459</v>
      </c>
      <c r="G9924">
        <v>1.025176410079945E-2</v>
      </c>
      <c r="H9924">
        <v>525.91502725556768</v>
      </c>
      <c r="I9924">
        <v>3.3283886611461637E-2</v>
      </c>
      <c r="J9924">
        <v>6.8381297588348388E-3</v>
      </c>
      <c r="K9924">
        <v>1.5216580949842928</v>
      </c>
      <c r="L9924">
        <v>59.739623069763184</v>
      </c>
      <c r="M9924">
        <v>6.1274511848627373</v>
      </c>
      <c r="N9924">
        <v>176.15225744838716</v>
      </c>
      <c r="O9924">
        <v>0.83749857544898987</v>
      </c>
      <c r="P9924">
        <v>5.8820316526624885E-3</v>
      </c>
      <c r="Q9924">
        <v>8.5630397266811785E-3</v>
      </c>
      <c r="R9924">
        <v>0.42254414081573488</v>
      </c>
      <c r="S9924">
        <v>416.52391375889789</v>
      </c>
      <c r="T9924">
        <v>35.629057884216309</v>
      </c>
      <c r="U9924">
        <v>0.34829584300518035</v>
      </c>
      <c r="V9924">
        <v>591.11759662628174</v>
      </c>
      <c r="W9924">
        <v>1</v>
      </c>
      <c r="X9924">
        <v>0.37050757646560672</v>
      </c>
      <c r="Y9924">
        <v>491.61603345135421</v>
      </c>
      <c r="Z9924">
        <v>1</v>
      </c>
      <c r="AA9924">
        <v>19.278561326742178</v>
      </c>
      <c r="AB9924">
        <v>132.51649243164064</v>
      </c>
      <c r="AC9924">
        <v>128.20691615343094</v>
      </c>
      <c r="AD9924">
        <v>3.25112791142912E-3</v>
      </c>
      <c r="AE9924">
        <v>19.568044063459521</v>
      </c>
      <c r="AF9924">
        <v>2.8805844783782952E-2</v>
      </c>
      <c r="AG9924">
        <v>1.2184256342315633E-3</v>
      </c>
      <c r="AH9924">
        <v>5.0758381235599517E-2</v>
      </c>
      <c r="AI9924">
        <v>28.53067547082901</v>
      </c>
      <c r="AJ9924">
        <v>0.96796326026665458</v>
      </c>
      <c r="AK9924">
        <v>11.417441838383674</v>
      </c>
      <c r="AL9924">
        <v>4.06476948168027</v>
      </c>
      <c r="AM9924">
        <v>71.449774444103241</v>
      </c>
      <c r="AN9924">
        <v>336.65625812967335</v>
      </c>
      <c r="AO9924">
        <v>5.198852932453156E-2</v>
      </c>
      <c r="AP9924">
        <v>0.88440425610542306</v>
      </c>
    </row>
    <row r="9925" spans="1:42">
      <c r="A9925">
        <v>307.38894578561678</v>
      </c>
      <c r="B9925">
        <v>687.00401242241412</v>
      </c>
      <c r="C9925">
        <v>959.04293977745704</v>
      </c>
      <c r="D9925">
        <v>-651.65399399184025</v>
      </c>
      <c r="E9925">
        <v>-272.03892735504292</v>
      </c>
      <c r="F9925">
        <v>272.03892735504292</v>
      </c>
      <c r="G9925">
        <v>7.7084202961544904E-2</v>
      </c>
      <c r="H9925">
        <v>1232.8395014692746</v>
      </c>
      <c r="I9925">
        <v>2.8065944015979765E-2</v>
      </c>
      <c r="J9925">
        <v>4.4449139595031738E-2</v>
      </c>
      <c r="K9925">
        <v>1.5677033755481242</v>
      </c>
      <c r="L9925">
        <v>73.293846845626831</v>
      </c>
      <c r="M9925">
        <v>1604.34511762082</v>
      </c>
      <c r="N9925">
        <v>34.810095111465458</v>
      </c>
      <c r="O9925">
        <v>0.93727585673332214</v>
      </c>
      <c r="P9925">
        <v>1.1151974942949082E-2</v>
      </c>
      <c r="Q9925">
        <v>7.9348079363505027E-3</v>
      </c>
      <c r="R9925">
        <v>0.38552349090576171</v>
      </c>
      <c r="S9925">
        <v>499.12683649607817</v>
      </c>
      <c r="T9925">
        <v>31.260505318641663</v>
      </c>
      <c r="U9925">
        <v>0.40082862198352814</v>
      </c>
      <c r="V9925">
        <v>459.83376502990723</v>
      </c>
      <c r="W9925">
        <v>1</v>
      </c>
      <c r="X9925">
        <v>0.3430637061595917</v>
      </c>
      <c r="Y9925">
        <v>304.07044925769185</v>
      </c>
      <c r="Z9925">
        <v>1</v>
      </c>
      <c r="AA9925">
        <v>48.055122001008996</v>
      </c>
      <c r="AB9925">
        <v>14.948825134277344</v>
      </c>
      <c r="AC9925">
        <v>130.97585886716843</v>
      </c>
      <c r="AD9925">
        <v>1.0843518248990051E-2</v>
      </c>
      <c r="AE9925">
        <v>3.9302426135103965</v>
      </c>
      <c r="AF9925">
        <v>0.26628779768943778</v>
      </c>
      <c r="AG9925">
        <v>1.1421321246540654E-3</v>
      </c>
      <c r="AH9925">
        <v>1.9783135795593258E-2</v>
      </c>
      <c r="AI9925">
        <v>21.772989928722382</v>
      </c>
      <c r="AJ9925">
        <v>15.827332260927612</v>
      </c>
      <c r="AK9925">
        <v>20.989041625857354</v>
      </c>
      <c r="AL9925">
        <v>7.4899363104413261</v>
      </c>
      <c r="AM9925">
        <v>83.746590578556052</v>
      </c>
      <c r="AN9925">
        <v>612.17204899099011</v>
      </c>
      <c r="AO9925">
        <v>0.10274496829509736</v>
      </c>
      <c r="AP9925">
        <v>0.81158790493011479</v>
      </c>
    </row>
    <row r="9926" spans="1:42">
      <c r="A9926">
        <v>84.949753140044322</v>
      </c>
      <c r="B9926">
        <v>61.389937178510564</v>
      </c>
      <c r="C9926">
        <v>768.86849058231246</v>
      </c>
      <c r="D9926">
        <v>-683.91873744226814</v>
      </c>
      <c r="E9926">
        <v>-707.47855340380193</v>
      </c>
      <c r="F9926">
        <v>683.91873744226814</v>
      </c>
      <c r="G9926">
        <v>6.4273566999651269E-2</v>
      </c>
      <c r="H9926">
        <v>2763.2241465390671</v>
      </c>
      <c r="I9926">
        <v>2.6761580407619473E-2</v>
      </c>
      <c r="J9926">
        <v>8.1835831880569462E-2</v>
      </c>
      <c r="K9926">
        <v>1.8807340894043443</v>
      </c>
      <c r="L9926">
        <v>61.589081287384033</v>
      </c>
      <c r="M9926">
        <v>103.40964064187037</v>
      </c>
      <c r="N9926">
        <v>20.046702902412417</v>
      </c>
      <c r="O9926">
        <v>0.57981637120246887</v>
      </c>
      <c r="P9926">
        <v>2.3038291931152342E-3</v>
      </c>
      <c r="Q9926">
        <v>4.6238200664520258E-2</v>
      </c>
      <c r="R9926">
        <v>0.40081115245819093</v>
      </c>
      <c r="S9926">
        <v>536.29960240733999</v>
      </c>
      <c r="T9926">
        <v>36.737614870071411</v>
      </c>
      <c r="U9926">
        <v>0.3024805968999863</v>
      </c>
      <c r="V9926">
        <v>484.70323085784912</v>
      </c>
      <c r="W9926">
        <v>1</v>
      </c>
      <c r="X9926">
        <v>0.34177459239959718</v>
      </c>
      <c r="Y9926">
        <v>681.21679501514348</v>
      </c>
      <c r="Z9926">
        <v>1</v>
      </c>
      <c r="AA9926">
        <v>11.371518545484545</v>
      </c>
      <c r="AB9926">
        <v>77.980874145507812</v>
      </c>
      <c r="AC9926">
        <v>44.505275785923004</v>
      </c>
      <c r="AD9926">
        <v>2.0835599328717616E-3</v>
      </c>
      <c r="AE9926">
        <v>26.631761906494535</v>
      </c>
      <c r="AF9926">
        <v>0.2323657608032226</v>
      </c>
      <c r="AG9926">
        <v>1.145349074291173E-3</v>
      </c>
      <c r="AH9926">
        <v>5.1891643083095552E-2</v>
      </c>
      <c r="AI9926">
        <v>18.963539898395538</v>
      </c>
      <c r="AJ9926">
        <v>7.1671099550284616</v>
      </c>
      <c r="AK9926">
        <v>38.990538559556008</v>
      </c>
      <c r="AL9926">
        <v>5.1433368717225152</v>
      </c>
      <c r="AM9926">
        <v>62.757654416561124</v>
      </c>
      <c r="AN9926">
        <v>147.03244344512342</v>
      </c>
      <c r="AO9926">
        <v>0.10381302034854889</v>
      </c>
      <c r="AP9926">
        <v>0.83256749606132519</v>
      </c>
    </row>
    <row r="9927" spans="1:42">
      <c r="A9927">
        <v>236.06002482865898</v>
      </c>
      <c r="B9927">
        <v>-117.22357983645406</v>
      </c>
      <c r="C9927">
        <v>208.91117466187788</v>
      </c>
      <c r="D9927">
        <v>27.148850166781102</v>
      </c>
      <c r="E9927">
        <v>-353.28360466511305</v>
      </c>
      <c r="F9927">
        <v>-27.148850166781102</v>
      </c>
      <c r="G9927">
        <v>6.2524057266689151E-2</v>
      </c>
      <c r="H9927">
        <v>497.11644125883174</v>
      </c>
      <c r="I9927">
        <v>2.3836776316165924E-2</v>
      </c>
      <c r="J9927">
        <v>1.980840253829956E-2</v>
      </c>
      <c r="K9927">
        <v>2.137231908458471</v>
      </c>
      <c r="L9927">
        <v>31.194769144058228</v>
      </c>
      <c r="M9927">
        <v>9.6453371648355333</v>
      </c>
      <c r="N9927">
        <v>35.51488930511475</v>
      </c>
      <c r="O9927">
        <v>0.55674991011619568</v>
      </c>
      <c r="P9927">
        <v>6.0268339051140667E-3</v>
      </c>
      <c r="Q9927">
        <v>2.7011392010582815E-2</v>
      </c>
      <c r="R9927">
        <v>0.47895857810974118</v>
      </c>
      <c r="S9927">
        <v>442.27844772288978</v>
      </c>
      <c r="T9927">
        <v>47.23498523235321</v>
      </c>
      <c r="U9927">
        <v>0.40270557940006257</v>
      </c>
      <c r="V9927">
        <v>546.42210006713867</v>
      </c>
      <c r="W9927">
        <v>1</v>
      </c>
      <c r="X9927">
        <v>0.34912169575691226</v>
      </c>
      <c r="Y9927">
        <v>328.93422528081038</v>
      </c>
      <c r="Z9927">
        <v>1</v>
      </c>
      <c r="AA9927">
        <v>11.518391417932513</v>
      </c>
      <c r="AB9927">
        <v>90.533807434082036</v>
      </c>
      <c r="AC9927">
        <v>161.74846738576889</v>
      </c>
      <c r="AD9927">
        <v>1.5238000592614851E-2</v>
      </c>
      <c r="AE9927">
        <v>1.1832554490949234</v>
      </c>
      <c r="AF9927">
        <v>0.24051606774330134</v>
      </c>
      <c r="AG9927">
        <v>1.2305079876787747E-3</v>
      </c>
      <c r="AH9927">
        <v>5.363867833614349E-2</v>
      </c>
      <c r="AI9927">
        <v>28.705421388149261</v>
      </c>
      <c r="AJ9927">
        <v>7.5704850015062224</v>
      </c>
      <c r="AK9927">
        <v>5.786474799513817</v>
      </c>
      <c r="AL9927">
        <v>2.8939278452513912</v>
      </c>
      <c r="AM9927">
        <v>99.765868484973907</v>
      </c>
      <c r="AN9927">
        <v>829.68960076462986</v>
      </c>
      <c r="AO9927">
        <v>9.2293744444847114E-2</v>
      </c>
      <c r="AP9927">
        <v>0.8610081753730775</v>
      </c>
    </row>
    <row r="9928" spans="1:42">
      <c r="A9928">
        <v>422.45416219307492</v>
      </c>
      <c r="B9928">
        <v>215.03099483139653</v>
      </c>
      <c r="C9928">
        <v>784.71753004907248</v>
      </c>
      <c r="D9928">
        <v>-362.26336785599756</v>
      </c>
      <c r="E9928">
        <v>-569.68653521767601</v>
      </c>
      <c r="F9928">
        <v>362.26336785599756</v>
      </c>
      <c r="G9928">
        <v>7.508775543307894E-2</v>
      </c>
      <c r="H9928">
        <v>2337.0859358565417</v>
      </c>
      <c r="I9928">
        <v>2.4197270572185514E-2</v>
      </c>
      <c r="J9928">
        <v>6.3027755498886104E-2</v>
      </c>
      <c r="K9928">
        <v>1.6804440868914128</v>
      </c>
      <c r="L9928">
        <v>53.335504531860352</v>
      </c>
      <c r="M9928">
        <v>1.1509065744787188</v>
      </c>
      <c r="N9928">
        <v>66.815485362052925</v>
      </c>
      <c r="O9928">
        <v>0.65924850106239319</v>
      </c>
      <c r="P9928">
        <v>3.4360369576348195E-3</v>
      </c>
      <c r="Q9928">
        <v>2.4182150257958304E-2</v>
      </c>
      <c r="R9928">
        <v>0.47598352909088137</v>
      </c>
      <c r="S9928">
        <v>1142.539090900812</v>
      </c>
      <c r="T9928">
        <v>46.301543712615967</v>
      </c>
      <c r="U9928">
        <v>0.40624607741832736</v>
      </c>
      <c r="V9928">
        <v>513.63813877105713</v>
      </c>
      <c r="W9928">
        <v>1</v>
      </c>
      <c r="X9928">
        <v>0.44666667699813845</v>
      </c>
      <c r="Y9928">
        <v>493.35885182621581</v>
      </c>
      <c r="Z9928">
        <v>1</v>
      </c>
      <c r="AA9928">
        <v>9.3778902069759376</v>
      </c>
      <c r="AB9928">
        <v>77.717636718750001</v>
      </c>
      <c r="AC9928">
        <v>151.97556763887405</v>
      </c>
      <c r="AD9928">
        <v>9.9987013727171822E-3</v>
      </c>
      <c r="AE9928">
        <v>84.290013617735639</v>
      </c>
      <c r="AF9928">
        <v>8.0472986698150617E-2</v>
      </c>
      <c r="AG9928">
        <v>8.1706367667942531E-4</v>
      </c>
      <c r="AH9928">
        <v>4.1862433540821073E-2</v>
      </c>
      <c r="AI9928">
        <v>29.329818785190582</v>
      </c>
      <c r="AJ9928">
        <v>11.60380092414484</v>
      </c>
      <c r="AK9928">
        <v>32.9767434579134</v>
      </c>
      <c r="AL9928">
        <v>8.0359727973046837</v>
      </c>
      <c r="AM9928">
        <v>35.228097712993623</v>
      </c>
      <c r="AN9928">
        <v>503.81286334859811</v>
      </c>
      <c r="AO9928">
        <v>3.8680655598640444E-2</v>
      </c>
      <c r="AP9928">
        <v>0.82524586510658271</v>
      </c>
    </row>
    <row r="9929" spans="1:42">
      <c r="A9929">
        <v>667.82440604602448</v>
      </c>
      <c r="B9929">
        <v>556.87832248953828</v>
      </c>
      <c r="C9929">
        <v>841.71145187773016</v>
      </c>
      <c r="D9929">
        <v>-173.88704583170568</v>
      </c>
      <c r="E9929">
        <v>-284.83312938819188</v>
      </c>
      <c r="F9929">
        <v>173.88704583170568</v>
      </c>
      <c r="G9929">
        <v>4.0253513557107289E-2</v>
      </c>
      <c r="H9929">
        <v>2300.8227927334055</v>
      </c>
      <c r="I9929">
        <v>3.0026939213275906E-2</v>
      </c>
      <c r="J9929">
        <v>1.8014291763305663E-2</v>
      </c>
      <c r="K9929">
        <v>1.1081182756125927</v>
      </c>
      <c r="L9929">
        <v>11.679118871688843</v>
      </c>
      <c r="M9929">
        <v>3.8884654516429062</v>
      </c>
      <c r="N9929">
        <v>101.52576264305115</v>
      </c>
      <c r="O9929">
        <v>0.56889554858207703</v>
      </c>
      <c r="P9929">
        <v>4.3850116199917258E-3</v>
      </c>
      <c r="Q9929">
        <v>1.0804246796502007E-3</v>
      </c>
      <c r="R9929">
        <v>0.38053804397583008</v>
      </c>
      <c r="S9929">
        <v>549.62524726407673</v>
      </c>
      <c r="T9929">
        <v>44.300487637519836</v>
      </c>
      <c r="U9929">
        <v>0.3739584904909134</v>
      </c>
      <c r="V9929">
        <v>610.62655448913574</v>
      </c>
      <c r="W9929">
        <v>1</v>
      </c>
      <c r="X9929">
        <v>0.39777112364768985</v>
      </c>
      <c r="Y9929">
        <v>295.84973977718425</v>
      </c>
      <c r="Z9929">
        <v>1</v>
      </c>
      <c r="AA9929">
        <v>15.102330428972246</v>
      </c>
      <c r="AB9929">
        <v>0.8979674682617188</v>
      </c>
      <c r="AC9929">
        <v>104.70664948225021</v>
      </c>
      <c r="AD9929">
        <v>1.249465616340311E-2</v>
      </c>
      <c r="AE9929">
        <v>7.0391733862513179</v>
      </c>
      <c r="AF9929">
        <v>0.15212032198905942</v>
      </c>
      <c r="AG9929">
        <v>3.7179196269126249E-4</v>
      </c>
      <c r="AH9929">
        <v>1.9351070165634154E-2</v>
      </c>
      <c r="AI9929">
        <v>12.072274386882782</v>
      </c>
      <c r="AJ9929">
        <v>14.063940598367436</v>
      </c>
      <c r="AK9929">
        <v>60.78025559127331</v>
      </c>
      <c r="AL9929">
        <v>5.2790778307097934</v>
      </c>
      <c r="AM9929">
        <v>69.327806150913233</v>
      </c>
      <c r="AN9929">
        <v>268.60414428392301</v>
      </c>
      <c r="AO9929">
        <v>8.2421248316764839E-2</v>
      </c>
      <c r="AP9929">
        <v>0.83820034980773939</v>
      </c>
    </row>
    <row r="9930" spans="1:42">
      <c r="A9930">
        <v>520.72963759751531</v>
      </c>
      <c r="B9930">
        <v>2571.7012905487491</v>
      </c>
      <c r="C9930">
        <v>1734.5808631930518</v>
      </c>
      <c r="D9930">
        <v>-2050.9716529512339</v>
      </c>
      <c r="E9930">
        <v>837.1204273556973</v>
      </c>
      <c r="F9930">
        <v>-837.1204273556973</v>
      </c>
      <c r="G9930">
        <v>3.3664180965093986E-2</v>
      </c>
      <c r="H9930">
        <v>1070.7520697259183</v>
      </c>
      <c r="I9930">
        <v>4.8895705640316006E-2</v>
      </c>
      <c r="J9930">
        <v>3.0852010965347287E-2</v>
      </c>
      <c r="K9930">
        <v>1.8331971023380755</v>
      </c>
      <c r="L9930">
        <v>66.804454326629639</v>
      </c>
      <c r="M9930">
        <v>4963.0970099538845</v>
      </c>
      <c r="N9930">
        <v>76.281094964027417</v>
      </c>
      <c r="O9930">
        <v>0.53175809979438782</v>
      </c>
      <c r="P9930">
        <v>1.1085865232679577E-2</v>
      </c>
      <c r="Q9930">
        <v>5.1627378993564172E-3</v>
      </c>
      <c r="R9930">
        <v>0.44592015743255614</v>
      </c>
      <c r="S9930">
        <v>615.00209385504627</v>
      </c>
      <c r="T9930">
        <v>25.931257009506226</v>
      </c>
      <c r="U9930">
        <v>0.3483648675680161</v>
      </c>
      <c r="V9930">
        <v>638.87202739715576</v>
      </c>
      <c r="W9930">
        <v>1</v>
      </c>
      <c r="X9930">
        <v>0.32269908905029299</v>
      </c>
      <c r="Y9930">
        <v>329.89437338664027</v>
      </c>
      <c r="Z9930">
        <v>1</v>
      </c>
      <c r="AA9930">
        <v>1.1011746998882295</v>
      </c>
      <c r="AB9930">
        <v>50.360748901367188</v>
      </c>
      <c r="AC9930">
        <v>92.297174036502838</v>
      </c>
      <c r="AD9930">
        <v>5.8702501476320442E-3</v>
      </c>
      <c r="AE9930">
        <v>1.5375920691615101</v>
      </c>
      <c r="AF9930">
        <v>0.14114082813262938</v>
      </c>
      <c r="AG9930">
        <v>7.7897782364390572E-4</v>
      </c>
      <c r="AH9930">
        <v>2.7635443770885466E-2</v>
      </c>
      <c r="AI9930">
        <v>27.471614181995392</v>
      </c>
      <c r="AJ9930">
        <v>8.8588513210059112</v>
      </c>
      <c r="AK9930">
        <v>27.794818130135535</v>
      </c>
      <c r="AL9930">
        <v>3.3923229360878553</v>
      </c>
      <c r="AM9930">
        <v>82.636287438869473</v>
      </c>
      <c r="AN9930">
        <v>394.61154480854111</v>
      </c>
      <c r="AO9930">
        <v>6.3345707535743714E-2</v>
      </c>
      <c r="AP9930">
        <v>0.9049680497646333</v>
      </c>
    </row>
    <row r="9931" spans="1:42">
      <c r="A9931">
        <v>1227.4561139589093</v>
      </c>
      <c r="B9931">
        <v>1058.5698766739297</v>
      </c>
      <c r="C9931">
        <v>917.27943954438865</v>
      </c>
      <c r="D9931">
        <v>168.88623728497964</v>
      </c>
      <c r="E9931">
        <v>-168.88623728497964</v>
      </c>
      <c r="F9931">
        <v>-310.17667441452068</v>
      </c>
      <c r="G9931">
        <v>5.9716499477136156E-2</v>
      </c>
      <c r="H9931">
        <v>1544.0083959608057</v>
      </c>
      <c r="I9931">
        <v>4.579323202371597E-2</v>
      </c>
      <c r="J9931">
        <v>2.5150425434112549E-2</v>
      </c>
      <c r="K9931">
        <v>1.9124006422936914</v>
      </c>
      <c r="L9931">
        <v>45.786324739456177</v>
      </c>
      <c r="M9931">
        <v>8.988740364954646</v>
      </c>
      <c r="N9931">
        <v>160.92541385574344</v>
      </c>
      <c r="O9931">
        <v>0.83128723502159119</v>
      </c>
      <c r="P9931">
        <v>1.0161539554595946E-2</v>
      </c>
      <c r="Q9931">
        <v>3.6983838081359856E-3</v>
      </c>
      <c r="R9931">
        <v>0.46567936897277834</v>
      </c>
      <c r="S9931">
        <v>973.44368141826749</v>
      </c>
      <c r="T9931">
        <v>41.989788413047791</v>
      </c>
      <c r="U9931">
        <v>0.43674372732639311</v>
      </c>
      <c r="V9931">
        <v>583.80699157714844</v>
      </c>
      <c r="W9931">
        <v>1</v>
      </c>
      <c r="X9931">
        <v>0.41016494393348696</v>
      </c>
      <c r="Y9931">
        <v>394.96616781755779</v>
      </c>
      <c r="Z9931">
        <v>1</v>
      </c>
      <c r="AA9931">
        <v>18.905413282175068</v>
      </c>
      <c r="AB9931">
        <v>41.375023986816409</v>
      </c>
      <c r="AC9931">
        <v>137.89453357458115</v>
      </c>
      <c r="AD9931">
        <v>1.3010954245542869E-2</v>
      </c>
      <c r="AE9931">
        <v>30.259319740275778</v>
      </c>
      <c r="AF9931">
        <v>0.15548593640327452</v>
      </c>
      <c r="AG9931">
        <v>8.3519348454100381E-4</v>
      </c>
      <c r="AH9931">
        <v>2.6867375493049617E-2</v>
      </c>
      <c r="AI9931">
        <v>23.272779881954193</v>
      </c>
      <c r="AJ9931">
        <v>4.7043551629558378</v>
      </c>
      <c r="AK9931">
        <v>37.077910246253012</v>
      </c>
      <c r="AL9931">
        <v>3.4229374334654663</v>
      </c>
      <c r="AM9931">
        <v>61.851239025592804</v>
      </c>
      <c r="AN9931">
        <v>386.48486050015617</v>
      </c>
      <c r="AO9931">
        <v>8.6900307059288029E-2</v>
      </c>
      <c r="AP9931">
        <v>0.89453198194503791</v>
      </c>
    </row>
    <row r="9932" spans="1:42">
      <c r="A9932">
        <v>286.26941051675476</v>
      </c>
      <c r="B9932">
        <v>155.77851384476449</v>
      </c>
      <c r="C9932">
        <v>305.33737087698677</v>
      </c>
      <c r="D9932">
        <v>-19.067960360232007</v>
      </c>
      <c r="E9932">
        <v>-149.55885703222228</v>
      </c>
      <c r="F9932">
        <v>19.067960360232007</v>
      </c>
      <c r="G9932">
        <v>3.1047593952937526E-2</v>
      </c>
      <c r="H9932">
        <v>782.23082084254679</v>
      </c>
      <c r="I9932">
        <v>4.2994641959667207E-2</v>
      </c>
      <c r="J9932">
        <v>3.326786756515503E-3</v>
      </c>
      <c r="K9932">
        <v>1.8195499045431611</v>
      </c>
      <c r="L9932">
        <v>42.835164070129395</v>
      </c>
      <c r="M9932">
        <v>22.067196385042255</v>
      </c>
      <c r="N9932">
        <v>51.928007782554637</v>
      </c>
      <c r="O9932">
        <v>0.70067158341407776</v>
      </c>
      <c r="P9932">
        <v>2.0366513888041175E-2</v>
      </c>
      <c r="Q9932">
        <v>4.5000764369964592E-2</v>
      </c>
      <c r="R9932">
        <v>0.40156586170196534</v>
      </c>
      <c r="S9932">
        <v>492.14788895583979</v>
      </c>
      <c r="T9932">
        <v>36.773300170898438</v>
      </c>
      <c r="U9932">
        <v>0.33707244098186495</v>
      </c>
      <c r="V9932">
        <v>587.95616626739502</v>
      </c>
      <c r="W9932">
        <v>1</v>
      </c>
      <c r="X9932">
        <v>0.37188904047012328</v>
      </c>
      <c r="Y9932">
        <v>386.90430949035772</v>
      </c>
      <c r="Z9932">
        <v>1</v>
      </c>
      <c r="AA9932">
        <v>3.6041390066432957</v>
      </c>
      <c r="AB9932">
        <v>136.29367944335939</v>
      </c>
      <c r="AC9932">
        <v>69.234438240528107</v>
      </c>
      <c r="AD9932">
        <v>1.4578848618727464E-2</v>
      </c>
      <c r="AE9932">
        <v>26.134433001220739</v>
      </c>
      <c r="AF9932">
        <v>8.4228293895721423E-2</v>
      </c>
      <c r="AG9932">
        <v>4.3442326048945214E-4</v>
      </c>
      <c r="AH9932">
        <v>4.6417845404148103E-2</v>
      </c>
      <c r="AI9932">
        <v>18.364817202091217</v>
      </c>
      <c r="AJ9932">
        <v>2.4849832937978626</v>
      </c>
      <c r="AK9932">
        <v>18.190545657277106</v>
      </c>
      <c r="AL9932">
        <v>6.7427800325792937</v>
      </c>
      <c r="AM9932">
        <v>60.731430137157446</v>
      </c>
      <c r="AN9932">
        <v>337.11607030810188</v>
      </c>
      <c r="AO9932">
        <v>5.8622995495796207E-2</v>
      </c>
      <c r="AP9932">
        <v>0.82352640843391423</v>
      </c>
    </row>
    <row r="9933" spans="1:42">
      <c r="A9933">
        <v>2245.5544314143608</v>
      </c>
      <c r="B9933">
        <v>5125.4257716754964</v>
      </c>
      <c r="C9933">
        <v>2966.4341946768168</v>
      </c>
      <c r="D9933">
        <v>-2879.8713402611356</v>
      </c>
      <c r="E9933">
        <v>2158.9915769986796</v>
      </c>
      <c r="F9933">
        <v>-2158.9915769986796</v>
      </c>
      <c r="G9933">
        <v>7.4446399896796786E-2</v>
      </c>
      <c r="H9933">
        <v>1194.0350811083983</v>
      </c>
      <c r="I9933">
        <v>4.2914524376392364E-2</v>
      </c>
      <c r="J9933">
        <v>8.7711248397827138E-3</v>
      </c>
      <c r="K9933">
        <v>1.6255094589412211</v>
      </c>
      <c r="L9933">
        <v>54.428862333297729</v>
      </c>
      <c r="M9933">
        <v>7564.3142282288418</v>
      </c>
      <c r="N9933">
        <v>112.0014151111603</v>
      </c>
      <c r="O9933">
        <v>0.94026896357536316</v>
      </c>
      <c r="P9933">
        <v>1.7100910981496173E-2</v>
      </c>
      <c r="Q9933">
        <v>2.8231643093956836E-2</v>
      </c>
      <c r="R9933">
        <v>0.40257347106933594</v>
      </c>
      <c r="S9933">
        <v>731.3643284416396</v>
      </c>
      <c r="T9933">
        <v>33.785858750343323</v>
      </c>
      <c r="U9933">
        <v>0.39463367760181428</v>
      </c>
      <c r="V9933">
        <v>521.73733711242676</v>
      </c>
      <c r="W9933">
        <v>1</v>
      </c>
      <c r="X9933">
        <v>0.40922368884086613</v>
      </c>
      <c r="Y9933">
        <v>483.02603623783511</v>
      </c>
      <c r="Z9933">
        <v>1</v>
      </c>
      <c r="AA9933">
        <v>25.311431569337852</v>
      </c>
      <c r="AB9933">
        <v>66.372195739746104</v>
      </c>
      <c r="AC9933">
        <v>182.49589651823044</v>
      </c>
      <c r="AD9933">
        <v>5.3494282257862576E-3</v>
      </c>
      <c r="AE9933">
        <v>1.3070117227574882</v>
      </c>
      <c r="AF9933">
        <v>0.28285961508750912</v>
      </c>
      <c r="AG9933">
        <v>9.3740179075163781E-4</v>
      </c>
      <c r="AH9933">
        <v>4.6504482746124266E-2</v>
      </c>
      <c r="AI9933">
        <v>13.535270392894745</v>
      </c>
      <c r="AJ9933">
        <v>15.203180314032776</v>
      </c>
      <c r="AK9933">
        <v>33.083908368945124</v>
      </c>
      <c r="AL9933">
        <v>2.6871334990901654</v>
      </c>
      <c r="AM9933">
        <v>97.696213495731357</v>
      </c>
      <c r="AN9933">
        <v>160.42606725187113</v>
      </c>
      <c r="AO9933">
        <v>4.2798669695854191E-2</v>
      </c>
      <c r="AP9933">
        <v>0.82149367237091075</v>
      </c>
    </row>
    <row r="9934" spans="1:42">
      <c r="A9934">
        <v>849.12375933129385</v>
      </c>
      <c r="B9934">
        <v>803.45385215085071</v>
      </c>
      <c r="C9934">
        <v>349.21309855741595</v>
      </c>
      <c r="D9934">
        <v>45.669907180443147</v>
      </c>
      <c r="E9934">
        <v>-45.669907180443147</v>
      </c>
      <c r="F9934">
        <v>-499.91066077387791</v>
      </c>
      <c r="G9934">
        <v>4.1119362790011126E-2</v>
      </c>
      <c r="H9934">
        <v>120.69200480549999</v>
      </c>
      <c r="I9934">
        <v>4.5355468690395355E-2</v>
      </c>
      <c r="J9934">
        <v>5.6956599473953248E-2</v>
      </c>
      <c r="K9934">
        <v>1.5202523287117482</v>
      </c>
      <c r="L9934">
        <v>59.874289035797119</v>
      </c>
      <c r="M9934">
        <v>60.5130705935861</v>
      </c>
      <c r="N9934">
        <v>126.84036082935334</v>
      </c>
      <c r="O9934">
        <v>0.63074114918708801</v>
      </c>
      <c r="P9934">
        <v>8.2874501546223948E-3</v>
      </c>
      <c r="Q9934">
        <v>2.5472759617699514E-2</v>
      </c>
      <c r="R9934">
        <v>0.44382640361785886</v>
      </c>
      <c r="S9934">
        <v>378.246683495382</v>
      </c>
      <c r="T9934">
        <v>33.650976419448853</v>
      </c>
      <c r="U9934">
        <v>0.3695984119176865</v>
      </c>
      <c r="V9934">
        <v>633.1683874130249</v>
      </c>
      <c r="W9934">
        <v>1</v>
      </c>
      <c r="X9934">
        <v>0.40341194629669191</v>
      </c>
      <c r="Y9934">
        <v>635.06217044984044</v>
      </c>
      <c r="Z9934">
        <v>1</v>
      </c>
      <c r="AA9934">
        <v>41.893466203413013</v>
      </c>
      <c r="AB9934">
        <v>41.833397094726564</v>
      </c>
      <c r="AC9934">
        <v>184.18353945016861</v>
      </c>
      <c r="AD9934">
        <v>2.9522545317299345E-3</v>
      </c>
      <c r="AE9934">
        <v>1.9779407101092412</v>
      </c>
      <c r="AF9934">
        <v>0.17159634590148923</v>
      </c>
      <c r="AG9934">
        <v>3.2269172503076967E-5</v>
      </c>
      <c r="AH9934">
        <v>2.4332728040218351E-2</v>
      </c>
      <c r="AI9934">
        <v>21.072233021259308</v>
      </c>
      <c r="AJ9934">
        <v>1.1410132767937042</v>
      </c>
      <c r="AK9934">
        <v>3.3859493547677992</v>
      </c>
      <c r="AL9934">
        <v>3.6551526594172219</v>
      </c>
      <c r="AM9934">
        <v>59.308630788326269</v>
      </c>
      <c r="AN9934">
        <v>161.96819157062606</v>
      </c>
      <c r="AO9934">
        <v>4.3731635689735412E-2</v>
      </c>
      <c r="AP9934">
        <v>0.8845707213878633</v>
      </c>
    </row>
    <row r="9935" spans="1:42">
      <c r="A9935">
        <v>522.06789908885196</v>
      </c>
      <c r="B9935">
        <v>236.97510590865625</v>
      </c>
      <c r="C9935">
        <v>640.30302068707249</v>
      </c>
      <c r="D9935">
        <v>-118.23512159822053</v>
      </c>
      <c r="E9935">
        <v>-403.32791477841624</v>
      </c>
      <c r="F9935">
        <v>118.23512159822053</v>
      </c>
      <c r="G9935">
        <v>8.9640286544304202E-4</v>
      </c>
      <c r="H9935">
        <v>1777.338935942169</v>
      </c>
      <c r="I9935">
        <v>3.6807381212711335E-2</v>
      </c>
      <c r="J9935">
        <v>5.2057664394378665E-2</v>
      </c>
      <c r="K9935">
        <v>1.6501752736508846</v>
      </c>
      <c r="L9935">
        <v>15.736004114151001</v>
      </c>
      <c r="M9935">
        <v>24.386090421798926</v>
      </c>
      <c r="N9935">
        <v>106.93968701477053</v>
      </c>
      <c r="O9935">
        <v>0.95751675963401794</v>
      </c>
      <c r="P9935">
        <v>2.9180320103963214E-4</v>
      </c>
      <c r="Q9935">
        <v>3.8648138735029425E-2</v>
      </c>
      <c r="R9935">
        <v>0.44405970573425291</v>
      </c>
      <c r="S9935">
        <v>891.10700707269621</v>
      </c>
      <c r="T9935">
        <v>34.387490153312683</v>
      </c>
      <c r="U9935">
        <v>0.29839799463748934</v>
      </c>
      <c r="V9935">
        <v>607.7305793762207</v>
      </c>
      <c r="W9935">
        <v>1</v>
      </c>
      <c r="X9935">
        <v>0.3735417187213898</v>
      </c>
      <c r="Y9935">
        <v>325.54526751027726</v>
      </c>
      <c r="Z9935">
        <v>1</v>
      </c>
      <c r="AA9935">
        <v>38.727161726007466</v>
      </c>
      <c r="AB9935">
        <v>84.818201477050792</v>
      </c>
      <c r="AC9935">
        <v>47.75603860616684</v>
      </c>
      <c r="AD9935">
        <v>4.3145986703725962E-3</v>
      </c>
      <c r="AE9935">
        <v>24.171256750708945</v>
      </c>
      <c r="AF9935">
        <v>-4.2443597316741966E-3</v>
      </c>
      <c r="AG9935">
        <v>6.2072865353607115E-4</v>
      </c>
      <c r="AH9935">
        <v>1.4710042071342466E-2</v>
      </c>
      <c r="AI9935">
        <v>26.495305001735687</v>
      </c>
      <c r="AJ9935">
        <v>13.829543456335967</v>
      </c>
      <c r="AK9935">
        <v>38.362631673216818</v>
      </c>
      <c r="AL9935">
        <v>5.3722442875354144</v>
      </c>
      <c r="AM9935">
        <v>55.410861885547632</v>
      </c>
      <c r="AN9935">
        <v>648.97349573545262</v>
      </c>
      <c r="AO9935">
        <v>8.9572757124900815E-2</v>
      </c>
      <c r="AP9935">
        <v>0.90804281854629532</v>
      </c>
    </row>
    <row r="9936" spans="1:42">
      <c r="A9936">
        <v>841.23697441087415</v>
      </c>
      <c r="B9936">
        <v>518.94396896123817</v>
      </c>
      <c r="C9936">
        <v>891.14362178839974</v>
      </c>
      <c r="D9936">
        <v>-49.906647377525587</v>
      </c>
      <c r="E9936">
        <v>-372.19965282716157</v>
      </c>
      <c r="F9936">
        <v>49.906647377525587</v>
      </c>
      <c r="G9936">
        <v>5.5385122154079355E-2</v>
      </c>
      <c r="H9936">
        <v>2314.6932695366995</v>
      </c>
      <c r="I9936">
        <v>2.0703832805156707E-2</v>
      </c>
      <c r="J9936">
        <v>5.0138543844223026E-2</v>
      </c>
      <c r="K9936">
        <v>1.0167175889551641</v>
      </c>
      <c r="L9936">
        <v>20.069656372070313</v>
      </c>
      <c r="M9936">
        <v>1.1193034297062048</v>
      </c>
      <c r="N9936">
        <v>122.07602705364229</v>
      </c>
      <c r="O9936">
        <v>0.78720727562904358</v>
      </c>
      <c r="P9936">
        <v>2.2455797513326006E-2</v>
      </c>
      <c r="Q9936">
        <v>1.7213760534922278E-2</v>
      </c>
      <c r="R9936">
        <v>0.43044348239898683</v>
      </c>
      <c r="S9936">
        <v>805.60990178059797</v>
      </c>
      <c r="T9936">
        <v>40.454971790313721</v>
      </c>
      <c r="U9936">
        <v>0.39419778525829319</v>
      </c>
      <c r="V9936">
        <v>619.63808536529541</v>
      </c>
      <c r="W9936">
        <v>1</v>
      </c>
      <c r="X9936">
        <v>0.35875767469406128</v>
      </c>
      <c r="Y9936">
        <v>485.81829094930748</v>
      </c>
      <c r="Z9936">
        <v>1</v>
      </c>
      <c r="AA9936">
        <v>39.18516296011925</v>
      </c>
      <c r="AB9936">
        <v>7.862370605468751</v>
      </c>
      <c r="AC9936">
        <v>165.4693678021431</v>
      </c>
      <c r="AD9936">
        <v>1.1602947854588173E-2</v>
      </c>
      <c r="AE9936">
        <v>13.493235650019855</v>
      </c>
      <c r="AF9936">
        <v>0.18976414918899534</v>
      </c>
      <c r="AG9936">
        <v>2.6085049181876797E-4</v>
      </c>
      <c r="AH9936">
        <v>9.467536747455596E-3</v>
      </c>
      <c r="AI9936">
        <v>26.946705877780914</v>
      </c>
      <c r="AJ9936">
        <v>2.3554386137743637</v>
      </c>
      <c r="AK9936">
        <v>46.926011522412303</v>
      </c>
      <c r="AL9936">
        <v>5.6975694539946709</v>
      </c>
      <c r="AM9936">
        <v>99.030767810344699</v>
      </c>
      <c r="AN9936">
        <v>695.91729034396894</v>
      </c>
      <c r="AO9936">
        <v>3.6138791203498839E-2</v>
      </c>
      <c r="AP9936">
        <v>0.92770194077491774</v>
      </c>
    </row>
    <row r="9937" spans="1:42">
      <c r="A9937">
        <v>2375.9978179970185</v>
      </c>
      <c r="B9937">
        <v>5354.3892251925727</v>
      </c>
      <c r="C9937">
        <v>3948.006475202531</v>
      </c>
      <c r="D9937">
        <v>-2978.3914071955542</v>
      </c>
      <c r="E9937">
        <v>1406.3827499900417</v>
      </c>
      <c r="F9937">
        <v>-1406.3827499900417</v>
      </c>
      <c r="G9937">
        <v>5.5157180247031812E-2</v>
      </c>
      <c r="H9937">
        <v>1250.7247351787678</v>
      </c>
      <c r="I9937">
        <v>3.3791687786579136E-2</v>
      </c>
      <c r="J9937">
        <v>9.0474521636962887E-2</v>
      </c>
      <c r="K9937">
        <v>1.277061544674635</v>
      </c>
      <c r="L9937">
        <v>79.897569417953491</v>
      </c>
      <c r="M9937">
        <v>8952.5901522260301</v>
      </c>
      <c r="N9937">
        <v>133.59597360954288</v>
      </c>
      <c r="O9937">
        <v>0.76160117983818054</v>
      </c>
      <c r="P9937">
        <v>7.8129108746846504E-3</v>
      </c>
      <c r="Q9937">
        <v>3.2086813873714863E-2</v>
      </c>
      <c r="R9937">
        <v>0.46950086593627927</v>
      </c>
      <c r="S9937">
        <v>1090.1162486507601</v>
      </c>
      <c r="T9937">
        <v>33.224919438362122</v>
      </c>
      <c r="U9937">
        <v>0.3742848473787308</v>
      </c>
      <c r="V9937">
        <v>605.76376914978027</v>
      </c>
      <c r="W9937">
        <v>1</v>
      </c>
      <c r="X9937">
        <v>0.30379347205162049</v>
      </c>
      <c r="Y9937">
        <v>362.62575090377226</v>
      </c>
      <c r="Z9937">
        <v>1</v>
      </c>
      <c r="AA9937">
        <v>37.951352531480794</v>
      </c>
      <c r="AB9937">
        <v>21.435259948730469</v>
      </c>
      <c r="AC9937">
        <v>144.6536585688591</v>
      </c>
      <c r="AD9937">
        <v>6.7222040942591481E-3</v>
      </c>
      <c r="AE9937">
        <v>63.681477787199327</v>
      </c>
      <c r="AF9937">
        <v>0.12886212229728697</v>
      </c>
      <c r="AG9937">
        <v>5.3410402164839551E-4</v>
      </c>
      <c r="AH9937">
        <v>1.4698402833938596E-2</v>
      </c>
      <c r="AI9937">
        <v>22.02379435300827</v>
      </c>
      <c r="AJ9937">
        <v>2.69454074876211</v>
      </c>
      <c r="AK9937">
        <v>32.728842732310298</v>
      </c>
      <c r="AL9937">
        <v>4.7534312581971383</v>
      </c>
      <c r="AM9937">
        <v>44.128277456760408</v>
      </c>
      <c r="AN9937">
        <v>824.86848070120709</v>
      </c>
      <c r="AO9937">
        <v>8.7661412119865417E-2</v>
      </c>
      <c r="AP9937">
        <v>0.82144736480712899</v>
      </c>
    </row>
    <row r="9938" spans="1:42">
      <c r="A9938">
        <v>475.83402556232392</v>
      </c>
      <c r="B9938">
        <v>287.93022682109455</v>
      </c>
      <c r="C9938">
        <v>1307.6297758784174</v>
      </c>
      <c r="D9938">
        <v>-831.79575031609352</v>
      </c>
      <c r="E9938">
        <v>-1019.6995490573229</v>
      </c>
      <c r="F9938">
        <v>831.79575031609352</v>
      </c>
      <c r="G9938">
        <v>2.7797986089491616E-2</v>
      </c>
      <c r="H9938">
        <v>4754.0497889727094</v>
      </c>
      <c r="I9938">
        <v>1.5020264089107513E-2</v>
      </c>
      <c r="J9938">
        <v>9.0685427188873288E-3</v>
      </c>
      <c r="K9938">
        <v>1.842617590790987</v>
      </c>
      <c r="L9938">
        <v>52.864015102386475</v>
      </c>
      <c r="M9938">
        <v>1.5604340425201428</v>
      </c>
      <c r="N9938">
        <v>87.731490342140205</v>
      </c>
      <c r="O9938">
        <v>0.79986122250556946</v>
      </c>
      <c r="P9938">
        <v>1.6555502361721462E-2</v>
      </c>
      <c r="Q9938">
        <v>4.1953422069549551E-2</v>
      </c>
      <c r="R9938">
        <v>0.4728697347640991</v>
      </c>
      <c r="S9938">
        <v>1151.7465487561851</v>
      </c>
      <c r="T9938">
        <v>31.783980131149292</v>
      </c>
      <c r="U9938">
        <v>0.3446822065114975</v>
      </c>
      <c r="V9938">
        <v>643.47121715545654</v>
      </c>
      <c r="W9938">
        <v>1</v>
      </c>
      <c r="X9938">
        <v>0.39938679695129398</v>
      </c>
      <c r="Y9938">
        <v>656.8407085120507</v>
      </c>
      <c r="Z9938">
        <v>1</v>
      </c>
      <c r="AA9938">
        <v>22.95296704043389</v>
      </c>
      <c r="AB9938">
        <v>66.204568725585943</v>
      </c>
      <c r="AC9938">
        <v>191.39239937067032</v>
      </c>
      <c r="AD9938">
        <v>3.0050538543962006E-3</v>
      </c>
      <c r="AE9938">
        <v>3.2240304053129876</v>
      </c>
      <c r="AF9938">
        <v>0.11506532192230223</v>
      </c>
      <c r="AG9938">
        <v>8.16030874256523E-4</v>
      </c>
      <c r="AH9938">
        <v>5.9750956296920779E-4</v>
      </c>
      <c r="AI9938">
        <v>14.084244072437286</v>
      </c>
      <c r="AJ9938">
        <v>13.401826185058697</v>
      </c>
      <c r="AK9938">
        <v>38.272892194390295</v>
      </c>
      <c r="AL9938">
        <v>5.9529176619189954</v>
      </c>
      <c r="AM9938">
        <v>27.600368058681489</v>
      </c>
      <c r="AN9938">
        <v>430.33732153775082</v>
      </c>
      <c r="AO9938">
        <v>8.6903421998023977E-2</v>
      </c>
      <c r="AP9938">
        <v>0.87606594061851517</v>
      </c>
    </row>
    <row r="9939" spans="1:42">
      <c r="A9939">
        <v>59.569364364913767</v>
      </c>
      <c r="B9939">
        <v>-28.070490322310519</v>
      </c>
      <c r="C9939">
        <v>575.6177905121134</v>
      </c>
      <c r="D9939">
        <v>-516.04842614719962</v>
      </c>
      <c r="E9939">
        <v>-603.68828083442395</v>
      </c>
      <c r="F9939">
        <v>516.04842614719962</v>
      </c>
      <c r="G9939">
        <v>8.9604849361458461E-2</v>
      </c>
      <c r="H9939">
        <v>2222.4248273194644</v>
      </c>
      <c r="I9939">
        <v>3.4606274664402012E-2</v>
      </c>
      <c r="J9939">
        <v>9.8925627231597896E-2</v>
      </c>
      <c r="K9939">
        <v>1.9837224529206752</v>
      </c>
      <c r="L9939">
        <v>71.5076744556427</v>
      </c>
      <c r="M9939">
        <v>83.264089005801381</v>
      </c>
      <c r="N9939">
        <v>18.420517375946044</v>
      </c>
      <c r="O9939">
        <v>0.52454981207847595</v>
      </c>
      <c r="P9939">
        <v>2.2712112691667341E-2</v>
      </c>
      <c r="Q9939">
        <v>1.8982618596818709E-2</v>
      </c>
      <c r="R9939">
        <v>0.49665818214416502</v>
      </c>
      <c r="S9939">
        <v>570.26426486452851</v>
      </c>
      <c r="T9939">
        <v>29.225453734397888</v>
      </c>
      <c r="U9939">
        <v>0.31480217039585118</v>
      </c>
      <c r="V9939">
        <v>563.60301971435547</v>
      </c>
      <c r="W9939">
        <v>1</v>
      </c>
      <c r="X9939">
        <v>0.33163971543312076</v>
      </c>
      <c r="Y9939">
        <v>484.9643099456253</v>
      </c>
      <c r="Z9939">
        <v>1</v>
      </c>
      <c r="AA9939">
        <v>11.700312608804705</v>
      </c>
      <c r="AB9939">
        <v>48.763089904785161</v>
      </c>
      <c r="AC9939">
        <v>143.32272857427597</v>
      </c>
      <c r="AD9939">
        <v>5.2880898500100165E-3</v>
      </c>
      <c r="AE9939">
        <v>50.04308087681963</v>
      </c>
      <c r="AF9939">
        <v>0.29644724965095515</v>
      </c>
      <c r="AG9939">
        <v>8.8206332210039726E-5</v>
      </c>
      <c r="AH9939">
        <v>5.2761551117897029E-2</v>
      </c>
      <c r="AI9939">
        <v>6.3051256537437439</v>
      </c>
      <c r="AJ9939">
        <v>7.7001240617228053</v>
      </c>
      <c r="AK9939">
        <v>38.245653728842733</v>
      </c>
      <c r="AL9939">
        <v>4.7151303343669486</v>
      </c>
      <c r="AM9939">
        <v>89.313389408588407</v>
      </c>
      <c r="AN9939">
        <v>279.70145261022532</v>
      </c>
      <c r="AO9939">
        <v>9.2579649329185484E-2</v>
      </c>
      <c r="AP9939">
        <v>0.87762955236434947</v>
      </c>
    </row>
    <row r="9940" spans="1:42">
      <c r="A9940">
        <v>1250.4485149774712</v>
      </c>
      <c r="B9940">
        <v>1508.2515307505175</v>
      </c>
      <c r="C9940">
        <v>1136.0328852578157</v>
      </c>
      <c r="D9940">
        <v>-257.80301577304635</v>
      </c>
      <c r="E9940">
        <v>257.80301577304635</v>
      </c>
      <c r="F9940">
        <v>-372.21864549270185</v>
      </c>
      <c r="G9940">
        <v>5.2679868541876243E-2</v>
      </c>
      <c r="H9940">
        <v>1095.8924964862847</v>
      </c>
      <c r="I9940">
        <v>5.2180800139904018E-2</v>
      </c>
      <c r="J9940">
        <v>1.0147597074508666E-2</v>
      </c>
      <c r="K9940">
        <v>1.5603032436430453</v>
      </c>
      <c r="L9940">
        <v>26.088786125183105</v>
      </c>
      <c r="M9940">
        <v>1317.0948041982626</v>
      </c>
      <c r="N9940">
        <v>142.08472051906588</v>
      </c>
      <c r="O9940">
        <v>0.75210753083229065</v>
      </c>
      <c r="P9940">
        <v>2.1493167347378196E-2</v>
      </c>
      <c r="Q9940">
        <v>3.49743505583869E-2</v>
      </c>
      <c r="R9940">
        <v>0.38314373493194581</v>
      </c>
      <c r="S9940">
        <v>351.56135663673547</v>
      </c>
      <c r="T9940">
        <v>45.835328102111816</v>
      </c>
      <c r="U9940">
        <v>0.387451211810112</v>
      </c>
      <c r="V9940">
        <v>579.8753023147583</v>
      </c>
      <c r="W9940">
        <v>1</v>
      </c>
      <c r="X9940">
        <v>0.35688683748245242</v>
      </c>
      <c r="Y9940">
        <v>534.21630728172465</v>
      </c>
      <c r="Z9940">
        <v>1</v>
      </c>
      <c r="AA9940">
        <v>40.456394801778799</v>
      </c>
      <c r="AB9940">
        <v>42.369460205078127</v>
      </c>
      <c r="AC9940">
        <v>182.02557116746902</v>
      </c>
      <c r="AD9940">
        <v>1.3844770447820679E-2</v>
      </c>
      <c r="AE9940">
        <v>2.8839850502732061</v>
      </c>
      <c r="AF9940">
        <v>0.20130418539047237</v>
      </c>
      <c r="AG9940">
        <v>6.7904122620432862E-4</v>
      </c>
      <c r="AH9940">
        <v>3.0484114992618556E-2</v>
      </c>
      <c r="AI9940">
        <v>18.027144968509674</v>
      </c>
      <c r="AJ9940">
        <v>10.321197695185328</v>
      </c>
      <c r="AK9940">
        <v>35.207647889256478</v>
      </c>
      <c r="AL9940">
        <v>7.7899680418165786</v>
      </c>
      <c r="AM9940">
        <v>58.281481826305395</v>
      </c>
      <c r="AN9940">
        <v>547.47128577237595</v>
      </c>
      <c r="AO9940">
        <v>0.10152003490924835</v>
      </c>
      <c r="AP9940">
        <v>0.84144726681709292</v>
      </c>
    </row>
    <row r="9941" spans="1:42">
      <c r="A9941">
        <v>483.30613664995815</v>
      </c>
      <c r="B9941">
        <v>2379.4678655257248</v>
      </c>
      <c r="C9941">
        <v>1385.2586799935293</v>
      </c>
      <c r="D9941">
        <v>-1896.1617288757666</v>
      </c>
      <c r="E9941">
        <v>994.20918553219553</v>
      </c>
      <c r="F9941">
        <v>-994.20918553219553</v>
      </c>
      <c r="G9941">
        <v>1.4433424077769829E-2</v>
      </c>
      <c r="H9941">
        <v>1778.83731928928</v>
      </c>
      <c r="I9941">
        <v>4.9174542725086208E-2</v>
      </c>
      <c r="J9941">
        <v>9.3410614967346192E-2</v>
      </c>
      <c r="K9941">
        <v>1.5756857144534586</v>
      </c>
      <c r="L9941">
        <v>59.408482313156128</v>
      </c>
      <c r="M9941">
        <v>5211.8358524890182</v>
      </c>
      <c r="N9941">
        <v>37.715134231948859</v>
      </c>
      <c r="O9941">
        <v>0.81340977549552917</v>
      </c>
      <c r="P9941">
        <v>1.9318971369001597E-2</v>
      </c>
      <c r="Q9941">
        <v>1.4969287713368732E-2</v>
      </c>
      <c r="R9941">
        <v>0.38356632232666016</v>
      </c>
      <c r="S9941">
        <v>1147.5828421992285</v>
      </c>
      <c r="T9941">
        <v>46.829095482826233</v>
      </c>
      <c r="U9941">
        <v>0.3119989138841629</v>
      </c>
      <c r="V9941">
        <v>565.92850685119629</v>
      </c>
      <c r="W9941">
        <v>1</v>
      </c>
      <c r="X9941">
        <v>0.36113379359245301</v>
      </c>
      <c r="Y9941">
        <v>590.21226266619954</v>
      </c>
      <c r="Z9941">
        <v>1</v>
      </c>
      <c r="AA9941">
        <v>6.7648179247760787</v>
      </c>
      <c r="AB9941">
        <v>85.006910095214849</v>
      </c>
      <c r="AC9941">
        <v>124.2243692278862</v>
      </c>
      <c r="AD9941">
        <v>5.9359004354884483E-3</v>
      </c>
      <c r="AE9941">
        <v>39.381560927124703</v>
      </c>
      <c r="AF9941">
        <v>1.1265538930892938E-2</v>
      </c>
      <c r="AG9941">
        <v>1.3238296926819293E-3</v>
      </c>
      <c r="AH9941">
        <v>2.9255047225952145E-2</v>
      </c>
      <c r="AI9941">
        <v>18.165287673473358</v>
      </c>
      <c r="AJ9941">
        <v>6.6349845951523232</v>
      </c>
      <c r="AK9941">
        <v>61.339995204806328</v>
      </c>
      <c r="AL9941">
        <v>2.42785645906388</v>
      </c>
      <c r="AM9941">
        <v>106.4598378777504</v>
      </c>
      <c r="AN9941">
        <v>628.47448077163699</v>
      </c>
      <c r="AO9941">
        <v>6.8512405276298524E-2</v>
      </c>
      <c r="AP9941">
        <v>0.86300966930389411</v>
      </c>
    </row>
    <row r="9942" spans="1:42">
      <c r="A9942">
        <v>1194.2308494311033</v>
      </c>
      <c r="B9942">
        <v>2129.9761340162067</v>
      </c>
      <c r="C9942">
        <v>1721.7422673680639</v>
      </c>
      <c r="D9942">
        <v>-935.74528458510349</v>
      </c>
      <c r="E9942">
        <v>408.23386664814279</v>
      </c>
      <c r="F9942">
        <v>-408.23386664814279</v>
      </c>
      <c r="G9942">
        <v>4.5767057640923141E-2</v>
      </c>
      <c r="H9942">
        <v>1899.6796282456428</v>
      </c>
      <c r="I9942">
        <v>4.1847611367702486E-2</v>
      </c>
      <c r="J9942">
        <v>8.8888036012649538E-2</v>
      </c>
      <c r="K9942">
        <v>1.3973497733414173</v>
      </c>
      <c r="L9942">
        <v>54.557812213897705</v>
      </c>
      <c r="M9942">
        <v>2577.6719862279137</v>
      </c>
      <c r="N9942">
        <v>170.35364834613802</v>
      </c>
      <c r="O9942">
        <v>0.59502652287483215</v>
      </c>
      <c r="P9942">
        <v>1.6210551367865665E-2</v>
      </c>
      <c r="Q9942">
        <v>7.7926592826843251E-3</v>
      </c>
      <c r="R9942">
        <v>0.47076499462127686</v>
      </c>
      <c r="S9942">
        <v>404.59471454794704</v>
      </c>
      <c r="T9942">
        <v>28.545600175857544</v>
      </c>
      <c r="U9942">
        <v>0.36102347791194916</v>
      </c>
      <c r="V9942">
        <v>461.28442287445068</v>
      </c>
      <c r="W9942">
        <v>1</v>
      </c>
      <c r="X9942">
        <v>0.41562852382659909</v>
      </c>
      <c r="Y9942">
        <v>666.25072923656126</v>
      </c>
      <c r="Z9942">
        <v>1</v>
      </c>
      <c r="AA9942">
        <v>36.374828695325853</v>
      </c>
      <c r="AB9942">
        <v>129.04801379394533</v>
      </c>
      <c r="AC9942">
        <v>184.76115614175797</v>
      </c>
      <c r="AD9942">
        <v>9.9348981156308427E-3</v>
      </c>
      <c r="AE9942">
        <v>1.2868606520713208</v>
      </c>
      <c r="AF9942">
        <v>0.15991201400756833</v>
      </c>
      <c r="AG9942">
        <v>1.0409378154308132E-4</v>
      </c>
      <c r="AH9942">
        <v>2.4548489511013027E-2</v>
      </c>
      <c r="AI9942">
        <v>8.7171199917793274</v>
      </c>
      <c r="AJ9942">
        <v>3.2753859508096748E-2</v>
      </c>
      <c r="AK9942">
        <v>56.819450359940525</v>
      </c>
      <c r="AL9942">
        <v>6.0767138835994121</v>
      </c>
      <c r="AM9942">
        <v>90.17155784368515</v>
      </c>
      <c r="AN9942">
        <v>474.5845019280527</v>
      </c>
      <c r="AO9942">
        <v>7.026243364810944E-2</v>
      </c>
      <c r="AP9942">
        <v>0.90486288714408891</v>
      </c>
    </row>
    <row r="9943" spans="1:42">
      <c r="A9943">
        <v>1076.926327972883</v>
      </c>
      <c r="B9943">
        <v>1575.1345221799813</v>
      </c>
      <c r="C9943">
        <v>1543.8874904860681</v>
      </c>
      <c r="D9943">
        <v>-498.20819420709836</v>
      </c>
      <c r="E9943">
        <v>31.247031693913186</v>
      </c>
      <c r="F9943">
        <v>-31.247031693913186</v>
      </c>
      <c r="G9943">
        <v>6.3764654864371009E-2</v>
      </c>
      <c r="H9943">
        <v>2191.6849374396952</v>
      </c>
      <c r="I9943">
        <v>3.2620088160037988E-2</v>
      </c>
      <c r="J9943">
        <v>5.3181071758270262E-2</v>
      </c>
      <c r="K9943">
        <v>1.3876603929936886</v>
      </c>
      <c r="L9943">
        <v>34.033952951431274</v>
      </c>
      <c r="M9943">
        <v>1773.8494787138902</v>
      </c>
      <c r="N9943">
        <v>78.251488533020023</v>
      </c>
      <c r="O9943">
        <v>0.81681022047996521</v>
      </c>
      <c r="P9943">
        <v>1.8905669848124182E-3</v>
      </c>
      <c r="Q9943">
        <v>4.4559896310170481E-2</v>
      </c>
      <c r="R9943">
        <v>0.40040839195251465</v>
      </c>
      <c r="S9943">
        <v>936.85703104602339</v>
      </c>
      <c r="T9943">
        <v>33.254167437553406</v>
      </c>
      <c r="U9943">
        <v>0.4332462936639786</v>
      </c>
      <c r="V9943">
        <v>537.45946884155273</v>
      </c>
      <c r="W9943">
        <v>1</v>
      </c>
      <c r="X9943">
        <v>0.43262787938117986</v>
      </c>
      <c r="Y9943">
        <v>406.24944363885368</v>
      </c>
      <c r="Z9943">
        <v>1</v>
      </c>
      <c r="AA9943">
        <v>37.222499289941794</v>
      </c>
      <c r="AB9943">
        <v>38.253439270019534</v>
      </c>
      <c r="AC9943">
        <v>198.06872457265854</v>
      </c>
      <c r="AD9943">
        <v>7.4979341947115381E-3</v>
      </c>
      <c r="AE9943">
        <v>13.46445859746917</v>
      </c>
      <c r="AF9943">
        <v>0.2159640848636627</v>
      </c>
      <c r="AG9943">
        <v>8.118222125360413E-4</v>
      </c>
      <c r="AH9943">
        <v>2.4058963179588316E-2</v>
      </c>
      <c r="AI9943">
        <v>21.649995744228363</v>
      </c>
      <c r="AJ9943">
        <v>9.841178066907494</v>
      </c>
      <c r="AK9943">
        <v>50.615584811568262</v>
      </c>
      <c r="AL9943">
        <v>5.3975236470435135</v>
      </c>
      <c r="AM9943">
        <v>74.136848938465121</v>
      </c>
      <c r="AN9943">
        <v>413.70907138182696</v>
      </c>
      <c r="AO9943">
        <v>8.9408288359642027E-2</v>
      </c>
      <c r="AP9943">
        <v>0.8918498005867006</v>
      </c>
    </row>
    <row r="9944" spans="1:42">
      <c r="A9944">
        <v>1288.5813189576397</v>
      </c>
      <c r="B9944">
        <v>1684.8022585723331</v>
      </c>
      <c r="C9944">
        <v>962.20357430658225</v>
      </c>
      <c r="D9944">
        <v>-396.22093961469341</v>
      </c>
      <c r="E9944">
        <v>396.22093961469341</v>
      </c>
      <c r="F9944">
        <v>-722.59868426575088</v>
      </c>
      <c r="G9944">
        <v>3.2417257595168156E-2</v>
      </c>
      <c r="H9944">
        <v>442.92666425891912</v>
      </c>
      <c r="I9944">
        <v>5.8609625995159148E-2</v>
      </c>
      <c r="J9944">
        <v>6.9319766759872434E-2</v>
      </c>
      <c r="K9944">
        <v>1.4034270346224307</v>
      </c>
      <c r="L9944">
        <v>46.161108016967773</v>
      </c>
      <c r="M9944">
        <v>1266.2653500684696</v>
      </c>
      <c r="N9944">
        <v>131.78704052257541</v>
      </c>
      <c r="O9944">
        <v>0.68643680214881897</v>
      </c>
      <c r="P9944">
        <v>1.6385958459642195E-2</v>
      </c>
      <c r="Q9944">
        <v>3.4171857357025139E-2</v>
      </c>
      <c r="R9944">
        <v>0.44956896305084226</v>
      </c>
      <c r="S9944">
        <v>637.12439283008348</v>
      </c>
      <c r="T9944">
        <v>33.981263637542725</v>
      </c>
      <c r="U9944">
        <v>0.44806807219982148</v>
      </c>
      <c r="V9944">
        <v>505.48422336578369</v>
      </c>
      <c r="W9944">
        <v>1</v>
      </c>
      <c r="X9944">
        <v>0.30792203664779666</v>
      </c>
      <c r="Y9944">
        <v>335.12252888628956</v>
      </c>
      <c r="Z9944">
        <v>1</v>
      </c>
      <c r="AA9944">
        <v>46.224604765996936</v>
      </c>
      <c r="AB9944">
        <v>98.584698242187514</v>
      </c>
      <c r="AC9944">
        <v>103.60763818025589</v>
      </c>
      <c r="AD9944">
        <v>4.3772330650916468E-3</v>
      </c>
      <c r="AE9944">
        <v>68.171302836153416</v>
      </c>
      <c r="AF9944">
        <v>7.2603285312652574E-2</v>
      </c>
      <c r="AG9944">
        <v>2.1231040851138884E-4</v>
      </c>
      <c r="AH9944">
        <v>3.3919875061511992E-2</v>
      </c>
      <c r="AI9944">
        <v>23.698419630527496</v>
      </c>
      <c r="AJ9944">
        <v>4.0974610276171655</v>
      </c>
      <c r="AK9944">
        <v>17.772305343747139</v>
      </c>
      <c r="AL9944">
        <v>4.9281530177532282</v>
      </c>
      <c r="AM9944">
        <v>25.22331827878952</v>
      </c>
      <c r="AN9944">
        <v>310.02718165459726</v>
      </c>
      <c r="AO9944">
        <v>8.4027468800544736E-2</v>
      </c>
      <c r="AP9944">
        <v>0.92665594124794026</v>
      </c>
    </row>
    <row r="9945" spans="1:42">
      <c r="A9945">
        <v>1068.3793742731809</v>
      </c>
      <c r="B9945">
        <v>807.60937324136376</v>
      </c>
      <c r="C9945">
        <v>669.67642531095817</v>
      </c>
      <c r="D9945">
        <v>260.77000103181717</v>
      </c>
      <c r="E9945">
        <v>-260.77000103181717</v>
      </c>
      <c r="F9945">
        <v>-398.70294896222276</v>
      </c>
      <c r="G9945">
        <v>7.691221540204056E-2</v>
      </c>
      <c r="H9945">
        <v>1069.1252789638406</v>
      </c>
      <c r="I9945">
        <v>5.75323274731636E-2</v>
      </c>
      <c r="J9945">
        <v>8.1396787643432611E-2</v>
      </c>
      <c r="K9945">
        <v>1.0050697124183179</v>
      </c>
      <c r="L9945">
        <v>22.25359320640564</v>
      </c>
      <c r="M9945">
        <v>1.4489503294199833</v>
      </c>
      <c r="N9945">
        <v>154.93856807212831</v>
      </c>
      <c r="O9945">
        <v>0.69652482867240906</v>
      </c>
      <c r="P9945">
        <v>2.0351080894470213E-3</v>
      </c>
      <c r="Q9945">
        <v>1.5271859751807317E-2</v>
      </c>
      <c r="R9945">
        <v>0.39139093399047853</v>
      </c>
      <c r="S9945">
        <v>331.40203723587507</v>
      </c>
      <c r="T9945">
        <v>37.012937664985657</v>
      </c>
      <c r="U9945">
        <v>0.37951904118061069</v>
      </c>
      <c r="V9945">
        <v>496.0792064666748</v>
      </c>
      <c r="W9945">
        <v>1</v>
      </c>
      <c r="X9945">
        <v>0.44917922377586367</v>
      </c>
      <c r="Y9945">
        <v>675.90279697147162</v>
      </c>
      <c r="Z9945">
        <v>1</v>
      </c>
      <c r="AA9945">
        <v>6.2815498585987104</v>
      </c>
      <c r="AB9945">
        <v>94.59089617919922</v>
      </c>
      <c r="AC9945">
        <v>169.48683708906174</v>
      </c>
      <c r="AD9945">
        <v>1.2185228787935699E-2</v>
      </c>
      <c r="AE9945">
        <v>2.8571903437413004</v>
      </c>
      <c r="AF9945">
        <v>0.276988810300827</v>
      </c>
      <c r="AG9945">
        <v>1.0444656054165165E-3</v>
      </c>
      <c r="AH9945">
        <v>5.7913820219039916E-2</v>
      </c>
      <c r="AI9945">
        <v>29.852816760540009</v>
      </c>
      <c r="AJ9945">
        <v>13.051209666514737</v>
      </c>
      <c r="AK9945">
        <v>58.733396059870721</v>
      </c>
      <c r="AL9945">
        <v>4.116764904631979</v>
      </c>
      <c r="AM9945">
        <v>51.986109602451322</v>
      </c>
      <c r="AN9945">
        <v>596.00883615188604</v>
      </c>
      <c r="AO9945">
        <v>9.1573328852653513E-2</v>
      </c>
      <c r="AP9945">
        <v>0.87709757804870614</v>
      </c>
    </row>
    <row r="9946" spans="1:42">
      <c r="A9946">
        <v>211.30901437431447</v>
      </c>
      <c r="B9946">
        <v>149.70737013675074</v>
      </c>
      <c r="C9946">
        <v>113.37070669055977</v>
      </c>
      <c r="D9946">
        <v>61.601644237563733</v>
      </c>
      <c r="E9946">
        <v>-61.601644237563733</v>
      </c>
      <c r="F9946">
        <v>-97.938307683754701</v>
      </c>
      <c r="G9946">
        <v>9.982404676250875E-2</v>
      </c>
      <c r="H9946">
        <v>302.10728809971425</v>
      </c>
      <c r="I9946">
        <v>4.7373155057430269E-2</v>
      </c>
      <c r="J9946">
        <v>5.5896524667739866E-2</v>
      </c>
      <c r="K9946">
        <v>1.701894823628664</v>
      </c>
      <c r="L9946">
        <v>35.458610057830811</v>
      </c>
      <c r="M9946">
        <v>329.62250987513698</v>
      </c>
      <c r="N9946">
        <v>39.191774685096746</v>
      </c>
      <c r="O9946">
        <v>0.9549577534198761</v>
      </c>
      <c r="P9946">
        <v>4.135626686943901E-3</v>
      </c>
      <c r="Q9946">
        <v>1.2358960840437146E-2</v>
      </c>
      <c r="R9946">
        <v>0.41460202693939208</v>
      </c>
      <c r="S9946">
        <v>779.39904452394092</v>
      </c>
      <c r="T9946">
        <v>30.979293584823608</v>
      </c>
      <c r="U9946">
        <v>0.35993570268154146</v>
      </c>
      <c r="V9946">
        <v>593.73691082000732</v>
      </c>
      <c r="W9946">
        <v>1</v>
      </c>
      <c r="X9946">
        <v>0.42167325973510744</v>
      </c>
      <c r="Y9946">
        <v>679.04211723323874</v>
      </c>
      <c r="Z9946">
        <v>1</v>
      </c>
      <c r="AA9946">
        <v>48.73046015246392</v>
      </c>
      <c r="AB9946">
        <v>139.89748229980469</v>
      </c>
      <c r="AC9946">
        <v>172.23658710718155</v>
      </c>
      <c r="AD9946">
        <v>1.5041199708596253E-2</v>
      </c>
      <c r="AE9946">
        <v>82.60251307734822</v>
      </c>
      <c r="AF9946">
        <v>6.6531929969787587E-2</v>
      </c>
      <c r="AG9946">
        <v>1.9196514651025033E-4</v>
      </c>
      <c r="AH9946">
        <v>4.2590565562248229E-3</v>
      </c>
      <c r="AI9946">
        <v>7.5709584355354309</v>
      </c>
      <c r="AJ9946">
        <v>13.616902915064319</v>
      </c>
      <c r="AK9946">
        <v>55.009271312355992</v>
      </c>
      <c r="AL9946">
        <v>0.36255751810208725</v>
      </c>
      <c r="AM9946">
        <v>107.41663373708725</v>
      </c>
      <c r="AN9946">
        <v>463.38782741064932</v>
      </c>
      <c r="AO9946">
        <v>5.7678787827491765E-2</v>
      </c>
      <c r="AP9946">
        <v>0.8580894906520844</v>
      </c>
    </row>
    <row r="9947" spans="1:42">
      <c r="A9947">
        <v>184.00808351854894</v>
      </c>
      <c r="B9947">
        <v>-55.415956301636697</v>
      </c>
      <c r="C9947">
        <v>288.42692325375106</v>
      </c>
      <c r="D9947">
        <v>-104.41883973520211</v>
      </c>
      <c r="E9947">
        <v>-343.84287955538775</v>
      </c>
      <c r="F9947">
        <v>104.41883973520211</v>
      </c>
      <c r="G9947">
        <v>4.0216348040588044E-3</v>
      </c>
      <c r="H9947">
        <v>1103.7806950188647</v>
      </c>
      <c r="I9947">
        <v>4.748212248086929E-2</v>
      </c>
      <c r="J9947">
        <v>6.2282005786895751E-2</v>
      </c>
      <c r="K9947">
        <v>1.4021088692605495</v>
      </c>
      <c r="L9947">
        <v>79.716206789016724</v>
      </c>
      <c r="M9947">
        <v>13.944825067362165</v>
      </c>
      <c r="N9947">
        <v>39.388959079742435</v>
      </c>
      <c r="O9947">
        <v>0.56403431296348572</v>
      </c>
      <c r="P9947">
        <v>1.1357765038808185E-2</v>
      </c>
      <c r="Q9947">
        <v>2.75297114584181E-2</v>
      </c>
      <c r="R9947">
        <v>0.40661892890930174</v>
      </c>
      <c r="S9947">
        <v>457.72762085663737</v>
      </c>
      <c r="T9947">
        <v>42.677244544029236</v>
      </c>
      <c r="U9947">
        <v>0.30617665350437168</v>
      </c>
      <c r="V9947">
        <v>455.9600830078125</v>
      </c>
      <c r="W9947">
        <v>1</v>
      </c>
      <c r="X9947">
        <v>0.28545640587806703</v>
      </c>
      <c r="Y9947">
        <v>676.2372782744751</v>
      </c>
      <c r="Z9947">
        <v>1</v>
      </c>
      <c r="AA9947">
        <v>44.957992628793725</v>
      </c>
      <c r="AB9947">
        <v>172.05299957275392</v>
      </c>
      <c r="AC9947">
        <v>119.45252269506454</v>
      </c>
      <c r="AD9947">
        <v>1.2126022730118188E-2</v>
      </c>
      <c r="AE9947">
        <v>1.4265240990077255</v>
      </c>
      <c r="AF9947">
        <v>1.0990716218948357E-2</v>
      </c>
      <c r="AG9947">
        <v>2.8368286075968054E-4</v>
      </c>
      <c r="AH9947">
        <v>4.8431526303291318E-2</v>
      </c>
      <c r="AI9947">
        <v>9.9932941794395447</v>
      </c>
      <c r="AJ9947">
        <v>3.8310552363521566</v>
      </c>
      <c r="AK9947">
        <v>43.249627069830893</v>
      </c>
      <c r="AL9947">
        <v>2.5234036589809947</v>
      </c>
      <c r="AM9947">
        <v>43.668642818927765</v>
      </c>
      <c r="AN9947">
        <v>572.53096093506156</v>
      </c>
      <c r="AO9947">
        <v>3.576472890377045E-2</v>
      </c>
      <c r="AP9947">
        <v>0.85672993040084844</v>
      </c>
    </row>
    <row r="9948" spans="1:42">
      <c r="A9948">
        <v>1332.6705359275584</v>
      </c>
      <c r="B9948">
        <v>1020.6456912804526</v>
      </c>
      <c r="C9948">
        <v>884.49103280575434</v>
      </c>
      <c r="D9948">
        <v>312.02484464710574</v>
      </c>
      <c r="E9948">
        <v>-312.02484464710574</v>
      </c>
      <c r="F9948">
        <v>-448.17950312180403</v>
      </c>
      <c r="G9948">
        <v>3.4116758607456193E-2</v>
      </c>
      <c r="H9948">
        <v>1320.3007019087581</v>
      </c>
      <c r="I9948">
        <v>3.5002517402172084E-2</v>
      </c>
      <c r="J9948">
        <v>0.10390212321281433</v>
      </c>
      <c r="K9948">
        <v>1.7098231904089449</v>
      </c>
      <c r="L9948">
        <v>44.773926734924316</v>
      </c>
      <c r="M9948">
        <v>1.2170547873917514</v>
      </c>
      <c r="N9948">
        <v>172.43411440792087</v>
      </c>
      <c r="O9948">
        <v>0.68907204270362854</v>
      </c>
      <c r="P9948">
        <v>4.9373392528957779E-3</v>
      </c>
      <c r="Q9948">
        <v>4.4317149586147724E-3</v>
      </c>
      <c r="R9948">
        <v>0.40899651050567626</v>
      </c>
      <c r="S9948">
        <v>817.82349569248208</v>
      </c>
      <c r="T9948">
        <v>41.037797927856445</v>
      </c>
      <c r="U9948">
        <v>0.43368996798992154</v>
      </c>
      <c r="V9948">
        <v>598.90625476837158</v>
      </c>
      <c r="W9948">
        <v>1</v>
      </c>
      <c r="X9948">
        <v>0.40054003000259403</v>
      </c>
      <c r="Y9948">
        <v>378.82881822859218</v>
      </c>
      <c r="Z9948">
        <v>1</v>
      </c>
      <c r="AA9948">
        <v>32.92942058714867</v>
      </c>
      <c r="AB9948">
        <v>158.75783471679688</v>
      </c>
      <c r="AC9948">
        <v>70.779533684253693</v>
      </c>
      <c r="AD9948">
        <v>1.1786072885888253E-2</v>
      </c>
      <c r="AE9948">
        <v>51.16225584096118</v>
      </c>
      <c r="AF9948">
        <v>7.1947581768035881E-2</v>
      </c>
      <c r="AG9948">
        <v>3.1196361305374395E-4</v>
      </c>
      <c r="AH9948">
        <v>3.8756799376010898E-2</v>
      </c>
      <c r="AI9948">
        <v>7.6934400200843811</v>
      </c>
      <c r="AJ9948">
        <v>14.232202786349511</v>
      </c>
      <c r="AK9948">
        <v>53.884178221821784</v>
      </c>
      <c r="AL9948">
        <v>1.4422613023472506</v>
      </c>
      <c r="AM9948">
        <v>43.68039826154709</v>
      </c>
      <c r="AN9948">
        <v>738.46479520877006</v>
      </c>
      <c r="AO9948">
        <v>9.6890585064887999E-2</v>
      </c>
      <c r="AP9948">
        <v>0.84644026875495915</v>
      </c>
    </row>
    <row r="9949" spans="1:42">
      <c r="A9949">
        <v>307.89255177686607</v>
      </c>
      <c r="B9949">
        <v>245.82361833162457</v>
      </c>
      <c r="C9949">
        <v>716.73078134240006</v>
      </c>
      <c r="D9949">
        <v>-408.83822956553399</v>
      </c>
      <c r="E9949">
        <v>-470.90716301077549</v>
      </c>
      <c r="F9949">
        <v>408.83822956553399</v>
      </c>
      <c r="G9949">
        <v>5.3242717853282134E-2</v>
      </c>
      <c r="H9949">
        <v>2305.0979730932054</v>
      </c>
      <c r="I9949">
        <v>1.6787405312061309E-2</v>
      </c>
      <c r="J9949">
        <v>8.6781672477722172E-2</v>
      </c>
      <c r="K9949">
        <v>1.4046278452098369</v>
      </c>
      <c r="L9949">
        <v>20.693644285202026</v>
      </c>
      <c r="M9949">
        <v>199.20166871220778</v>
      </c>
      <c r="N9949">
        <v>58.355121223831183</v>
      </c>
      <c r="O9949">
        <v>0.58208891749382019</v>
      </c>
      <c r="P9949">
        <v>1.421761443879869E-2</v>
      </c>
      <c r="Q9949">
        <v>3.6790102905697286E-2</v>
      </c>
      <c r="R9949">
        <v>0.40397079467773439</v>
      </c>
      <c r="S9949">
        <v>985.19285283727959</v>
      </c>
      <c r="T9949">
        <v>36.894121766090393</v>
      </c>
      <c r="U9949">
        <v>0.32624464333057407</v>
      </c>
      <c r="V9949">
        <v>580.68852424621582</v>
      </c>
      <c r="W9949">
        <v>1</v>
      </c>
      <c r="X9949">
        <v>0.44914558291435241</v>
      </c>
      <c r="Y9949">
        <v>450.53950223050106</v>
      </c>
      <c r="Z9949">
        <v>1</v>
      </c>
      <c r="AA9949">
        <v>4.4545079423236853</v>
      </c>
      <c r="AB9949">
        <v>120.93096820068361</v>
      </c>
      <c r="AC9949">
        <v>156.45424574613571</v>
      </c>
      <c r="AD9949">
        <v>6.6734476986094419E-3</v>
      </c>
      <c r="AE9949">
        <v>42.955837336547567</v>
      </c>
      <c r="AF9949">
        <v>0.14373213171958921</v>
      </c>
      <c r="AG9949">
        <v>5.3286674586926967E-4</v>
      </c>
      <c r="AH9949">
        <v>2.0681313610076902E-2</v>
      </c>
      <c r="AI9949">
        <v>19.745073020458221</v>
      </c>
      <c r="AJ9949">
        <v>5.134984456440546</v>
      </c>
      <c r="AK9949">
        <v>59.891169320940968</v>
      </c>
      <c r="AL9949">
        <v>1.7916183558624565</v>
      </c>
      <c r="AM9949">
        <v>59.161682474613187</v>
      </c>
      <c r="AN9949">
        <v>324.45786258950329</v>
      </c>
      <c r="AO9949">
        <v>8.8784612536430357E-2</v>
      </c>
      <c r="AP9949">
        <v>0.87759683322906501</v>
      </c>
    </row>
    <row r="9950" spans="1:42">
      <c r="A9950">
        <v>111.20132910781882</v>
      </c>
      <c r="B9950">
        <v>-38.173924213272528</v>
      </c>
      <c r="C9950">
        <v>101.7052804916724</v>
      </c>
      <c r="D9950">
        <v>9.4960486161464246</v>
      </c>
      <c r="E9950">
        <v>-149.37525332109135</v>
      </c>
      <c r="F9950">
        <v>-9.4960486161464246</v>
      </c>
      <c r="G9950">
        <v>3.5574825099219448E-3</v>
      </c>
      <c r="H9950">
        <v>381.84991356491707</v>
      </c>
      <c r="I9950">
        <v>3.821066468954086E-2</v>
      </c>
      <c r="J9950">
        <v>2.2356703996658324E-2</v>
      </c>
      <c r="K9950">
        <v>1.970037751418352</v>
      </c>
      <c r="L9950">
        <v>32.788088321685791</v>
      </c>
      <c r="M9950">
        <v>13.255679225689423</v>
      </c>
      <c r="N9950">
        <v>28.481384202766421</v>
      </c>
      <c r="O9950">
        <v>0.95118811726570129</v>
      </c>
      <c r="P9950">
        <v>5.5540356106228289E-3</v>
      </c>
      <c r="Q9950">
        <v>2.2090260770585797E-2</v>
      </c>
      <c r="R9950">
        <v>0.38084567546844483</v>
      </c>
      <c r="S9950">
        <v>1062.1472498200935</v>
      </c>
      <c r="T9950">
        <v>32.456642389297485</v>
      </c>
      <c r="U9950">
        <v>0.39163860738277434</v>
      </c>
      <c r="V9950">
        <v>563.58258724212646</v>
      </c>
      <c r="W9950">
        <v>1</v>
      </c>
      <c r="X9950">
        <v>0.33658838748931885</v>
      </c>
      <c r="Y9950">
        <v>665.14691097415607</v>
      </c>
      <c r="Z9950">
        <v>1</v>
      </c>
      <c r="AA9950">
        <v>27.380727896223075</v>
      </c>
      <c r="AB9950">
        <v>5.4724243164062505E-2</v>
      </c>
      <c r="AC9950">
        <v>186.37484461069107</v>
      </c>
      <c r="AD9950">
        <v>3.8541402572240583E-3</v>
      </c>
      <c r="AE9950">
        <v>19.029052187253651</v>
      </c>
      <c r="AF9950">
        <v>-7.6481723785400413E-3</v>
      </c>
      <c r="AG9950">
        <v>1.1738162006252391E-3</v>
      </c>
      <c r="AH9950">
        <v>1.7207286870479583E-2</v>
      </c>
      <c r="AI9950">
        <v>26.136482059955597</v>
      </c>
      <c r="AJ9950">
        <v>15.246479193863957</v>
      </c>
      <c r="AK9950">
        <v>6.2608462625741961</v>
      </c>
      <c r="AL9950">
        <v>3.8140650843278268</v>
      </c>
      <c r="AM9950">
        <v>96.164404332637787</v>
      </c>
      <c r="AN9950">
        <v>344.87424951740343</v>
      </c>
      <c r="AO9950">
        <v>0.10449135172367097</v>
      </c>
      <c r="AP9950">
        <v>0.89759243083000195</v>
      </c>
    </row>
    <row r="9951" spans="1:42">
      <c r="A9951">
        <v>422.7931857487809</v>
      </c>
      <c r="B9951">
        <v>186.96077224221983</v>
      </c>
      <c r="C9951">
        <v>358.22494788866385</v>
      </c>
      <c r="D9951">
        <v>64.568237860117051</v>
      </c>
      <c r="E9951">
        <v>-235.83241350656107</v>
      </c>
      <c r="F9951">
        <v>-64.568237860117051</v>
      </c>
      <c r="G9951">
        <v>5.2189054606701944E-2</v>
      </c>
      <c r="H9951">
        <v>909.2721357513791</v>
      </c>
      <c r="I9951">
        <v>5.1528803408145904E-2</v>
      </c>
      <c r="J9951">
        <v>5.6717687129974367E-2</v>
      </c>
      <c r="K9951">
        <v>1.4086392196118831</v>
      </c>
      <c r="L9951">
        <v>75.424553155899048</v>
      </c>
      <c r="M9951">
        <v>2.6026714026758877</v>
      </c>
      <c r="N9951">
        <v>67.168462609863283</v>
      </c>
      <c r="O9951">
        <v>0.69127091765403748</v>
      </c>
      <c r="P9951">
        <v>2.8179169230990934E-3</v>
      </c>
      <c r="Q9951">
        <v>4.5666803624894878E-2</v>
      </c>
      <c r="R9951">
        <v>0.46097338676452637</v>
      </c>
      <c r="S9951">
        <v>730.70265454119885</v>
      </c>
      <c r="T9951">
        <v>30.651423335075378</v>
      </c>
      <c r="U9951">
        <v>0.39619578897953034</v>
      </c>
      <c r="V9951">
        <v>586.39001846313477</v>
      </c>
      <c r="W9951">
        <v>1</v>
      </c>
      <c r="X9951">
        <v>0.40485674023628238</v>
      </c>
      <c r="Y9951">
        <v>631.5917646343388</v>
      </c>
      <c r="Z9951">
        <v>1</v>
      </c>
      <c r="AA9951">
        <v>22.201460984735494</v>
      </c>
      <c r="AB9951">
        <v>143.60552081298829</v>
      </c>
      <c r="AC9951">
        <v>36.416994035243988</v>
      </c>
      <c r="AD9951">
        <v>9.4568105844350971E-3</v>
      </c>
      <c r="AE9951">
        <v>1.089707661237723</v>
      </c>
      <c r="AF9951">
        <v>0.21149296402931211</v>
      </c>
      <c r="AG9951">
        <v>8.0463857762234003E-4</v>
      </c>
      <c r="AH9951">
        <v>3.3250676035881041E-2</v>
      </c>
      <c r="AI9951">
        <v>24.814024865627289</v>
      </c>
      <c r="AJ9951">
        <v>7.5249780184076878</v>
      </c>
      <c r="AK9951">
        <v>31.998576402068139</v>
      </c>
      <c r="AL9951">
        <v>5.6021850834028344</v>
      </c>
      <c r="AM9951">
        <v>110.60554839372635</v>
      </c>
      <c r="AN9951">
        <v>521.46878309590966</v>
      </c>
      <c r="AO9951">
        <v>4.4573775649070738E-2</v>
      </c>
      <c r="AP9951">
        <v>0.90876505899429338</v>
      </c>
    </row>
    <row r="9952" spans="1:42">
      <c r="A9952">
        <v>1033.3700134859212</v>
      </c>
      <c r="B9952">
        <v>3068.1805661018193</v>
      </c>
      <c r="C9952">
        <v>2161.6150618422516</v>
      </c>
      <c r="D9952">
        <v>-2034.8105526158981</v>
      </c>
      <c r="E9952">
        <v>906.56550425956766</v>
      </c>
      <c r="F9952">
        <v>-906.56550425956766</v>
      </c>
      <c r="G9952">
        <v>8.8470812993236753E-2</v>
      </c>
      <c r="H9952">
        <v>449.66873838315115</v>
      </c>
      <c r="I9952">
        <v>2.7699806392192841E-2</v>
      </c>
      <c r="J9952">
        <v>5.142298674583435E-2</v>
      </c>
      <c r="K9952">
        <v>1.6297900020182132</v>
      </c>
      <c r="L9952">
        <v>70.633296966552734</v>
      </c>
      <c r="M9952">
        <v>4906.3807260120775</v>
      </c>
      <c r="N9952">
        <v>125.92644451885225</v>
      </c>
      <c r="O9952">
        <v>0.61670270562171936</v>
      </c>
      <c r="P9952">
        <v>1.9179644796583385E-2</v>
      </c>
      <c r="Q9952">
        <v>1.2671024057600231E-2</v>
      </c>
      <c r="R9952">
        <v>0.41007872104644777</v>
      </c>
      <c r="S9952">
        <v>707.63049366848827</v>
      </c>
      <c r="T9952">
        <v>45.728075504302979</v>
      </c>
      <c r="U9952">
        <v>0.35336475074291229</v>
      </c>
      <c r="V9952">
        <v>528.20780277252197</v>
      </c>
      <c r="W9952">
        <v>1</v>
      </c>
      <c r="X9952">
        <v>0.30544882535934448</v>
      </c>
      <c r="Y9952">
        <v>376.72365343172498</v>
      </c>
      <c r="Z9952">
        <v>1</v>
      </c>
      <c r="AA9952">
        <v>40.956527499609003</v>
      </c>
      <c r="AB9952">
        <v>65.194619628906253</v>
      </c>
      <c r="AC9952">
        <v>117.46459752321243</v>
      </c>
      <c r="AD9952">
        <v>7.6057450384156315E-3</v>
      </c>
      <c r="AE9952">
        <v>37.609286183022441</v>
      </c>
      <c r="AF9952">
        <v>0.28715445756912228</v>
      </c>
      <c r="AG9952">
        <v>5.6992550347348815E-4</v>
      </c>
      <c r="AH9952">
        <v>8.7565578579902638E-3</v>
      </c>
      <c r="AI9952">
        <v>27.885741293430328</v>
      </c>
      <c r="AJ9952">
        <v>0.40016415365889169</v>
      </c>
      <c r="AK9952">
        <v>7.5698046094179157</v>
      </c>
      <c r="AL9952">
        <v>4.893593472281502</v>
      </c>
      <c r="AM9952">
        <v>70.261217868328089</v>
      </c>
      <c r="AN9952">
        <v>324.11273777067896</v>
      </c>
      <c r="AO9952">
        <v>0.10830762588977814</v>
      </c>
      <c r="AP9952">
        <v>0.92213130402565013</v>
      </c>
    </row>
    <row r="9953" spans="1:42">
      <c r="A9953">
        <v>1114.076932503827</v>
      </c>
      <c r="B9953">
        <v>858.41446943167512</v>
      </c>
      <c r="C9953">
        <v>949.87371824629781</v>
      </c>
      <c r="D9953">
        <v>164.20321425752923</v>
      </c>
      <c r="E9953">
        <v>-255.66246307215192</v>
      </c>
      <c r="F9953">
        <v>-164.20321425752923</v>
      </c>
      <c r="G9953">
        <v>4.6512892032073705E-2</v>
      </c>
      <c r="H9953">
        <v>1911.6010424104161</v>
      </c>
      <c r="I9953">
        <v>3.1815264523029324E-2</v>
      </c>
      <c r="J9953">
        <v>5.7445152282714844E-2</v>
      </c>
      <c r="K9953">
        <v>1.5845509819686412</v>
      </c>
      <c r="L9953">
        <v>24.958127737045288</v>
      </c>
      <c r="M9953">
        <v>18.225147093865033</v>
      </c>
      <c r="N9953">
        <v>154.58601478080752</v>
      </c>
      <c r="O9953">
        <v>0.96155712008476257</v>
      </c>
      <c r="P9953">
        <v>2.1740839375389943E-2</v>
      </c>
      <c r="Q9953">
        <v>2.516681231392754E-2</v>
      </c>
      <c r="R9953">
        <v>0.41667699813842773</v>
      </c>
      <c r="S9953">
        <v>1058.4461203686201</v>
      </c>
      <c r="T9953">
        <v>37.793448567390442</v>
      </c>
      <c r="U9953">
        <v>0.41423138439655305</v>
      </c>
      <c r="V9953">
        <v>594.85411643981934</v>
      </c>
      <c r="W9953">
        <v>1</v>
      </c>
      <c r="X9953">
        <v>0.34052994132041936</v>
      </c>
      <c r="Y9953">
        <v>275.1424607343875</v>
      </c>
      <c r="Z9953">
        <v>1</v>
      </c>
      <c r="AA9953">
        <v>39.498369285326007</v>
      </c>
      <c r="AB9953">
        <v>28.97087615966797</v>
      </c>
      <c r="AC9953">
        <v>51.374153792858124</v>
      </c>
      <c r="AD9953">
        <v>4.1508242615267768E-3</v>
      </c>
      <c r="AE9953">
        <v>45.171268298827535</v>
      </c>
      <c r="AF9953">
        <v>0.17497694849967954</v>
      </c>
      <c r="AG9953">
        <v>3.0530518442424987E-4</v>
      </c>
      <c r="AH9953">
        <v>5.9381306695938108E-2</v>
      </c>
      <c r="AI9953">
        <v>22.766372859477997</v>
      </c>
      <c r="AJ9953">
        <v>4.478483698366265</v>
      </c>
      <c r="AK9953">
        <v>37.986532761454583</v>
      </c>
      <c r="AL9953">
        <v>9.4063490128396872</v>
      </c>
      <c r="AM9953">
        <v>53.100521337985995</v>
      </c>
      <c r="AN9953">
        <v>583.21132093007714</v>
      </c>
      <c r="AO9953">
        <v>9.0805436015129082E-2</v>
      </c>
      <c r="AP9953">
        <v>0.90236192703247087</v>
      </c>
    </row>
    <row r="9954" spans="1:42">
      <c r="A9954">
        <v>672.37076808891436</v>
      </c>
      <c r="B9954">
        <v>593.40934556473007</v>
      </c>
      <c r="C9954">
        <v>546.01544063772781</v>
      </c>
      <c r="D9954">
        <v>78.961422524184286</v>
      </c>
      <c r="E9954">
        <v>-78.961422524184286</v>
      </c>
      <c r="F9954">
        <v>-126.35532745118655</v>
      </c>
      <c r="G9954">
        <v>2.8550900908853164E-3</v>
      </c>
      <c r="H9954">
        <v>1024.8788008216736</v>
      </c>
      <c r="I9954">
        <v>3.8552034795284268E-2</v>
      </c>
      <c r="J9954">
        <v>8.2312519311904905E-2</v>
      </c>
      <c r="K9954">
        <v>2.0141526289761065</v>
      </c>
      <c r="L9954">
        <v>45.486676692962646</v>
      </c>
      <c r="M9954">
        <v>25.106350519446437</v>
      </c>
      <c r="N9954">
        <v>112.72296674289704</v>
      </c>
      <c r="O9954">
        <v>0.53806331753730774</v>
      </c>
      <c r="P9954">
        <v>1.5140474319458006E-2</v>
      </c>
      <c r="Q9954">
        <v>4.5382826434241394E-2</v>
      </c>
      <c r="R9954">
        <v>0.48533578395843507</v>
      </c>
      <c r="S9954">
        <v>912.27759876267146</v>
      </c>
      <c r="T9954">
        <v>25.177353620529175</v>
      </c>
      <c r="U9954">
        <v>0.36025816857814791</v>
      </c>
      <c r="V9954">
        <v>609.20035839080811</v>
      </c>
      <c r="W9954">
        <v>1</v>
      </c>
      <c r="X9954">
        <v>0.28397253990173343</v>
      </c>
      <c r="Y9954">
        <v>339.22629187796224</v>
      </c>
      <c r="Z9954">
        <v>1</v>
      </c>
      <c r="AA9954">
        <v>16.263875910978321</v>
      </c>
      <c r="AB9954">
        <v>41.629489624023442</v>
      </c>
      <c r="AC9954">
        <v>196.84145599603653</v>
      </c>
      <c r="AD9954">
        <v>3.9979184794629741E-3</v>
      </c>
      <c r="AE9954">
        <v>11.931252168369403</v>
      </c>
      <c r="AF9954">
        <v>-3.1702852249145541E-3</v>
      </c>
      <c r="AG9954">
        <v>2.5857193465778967E-4</v>
      </c>
      <c r="AH9954">
        <v>4.0725944125652315E-2</v>
      </c>
      <c r="AI9954">
        <v>5.2950385212898254</v>
      </c>
      <c r="AJ9954">
        <v>14.722928667780279</v>
      </c>
      <c r="AK9954">
        <v>18.402510171532629</v>
      </c>
      <c r="AL9954">
        <v>7.2015642004925509</v>
      </c>
      <c r="AM9954">
        <v>96.778053224086761</v>
      </c>
      <c r="AN9954">
        <v>218.0741335056679</v>
      </c>
      <c r="AO9954">
        <v>6.2507742524147036E-2</v>
      </c>
      <c r="AP9954">
        <v>0.81093713736534123</v>
      </c>
    </row>
    <row r="9955" spans="1:42">
      <c r="A9955">
        <v>487.48605933316082</v>
      </c>
      <c r="B9955">
        <v>207.9624138306196</v>
      </c>
      <c r="C9955">
        <v>621.79217502341055</v>
      </c>
      <c r="D9955">
        <v>-134.30611569024973</v>
      </c>
      <c r="E9955">
        <v>-413.82976119279095</v>
      </c>
      <c r="F9955">
        <v>134.30611569024973</v>
      </c>
      <c r="G9955">
        <v>4.4211803855401174E-2</v>
      </c>
      <c r="H9955">
        <v>1926.5811483650277</v>
      </c>
      <c r="I9955">
        <v>4.0299681723117826E-2</v>
      </c>
      <c r="J9955">
        <v>1.5008623600006103E-2</v>
      </c>
      <c r="K9955">
        <v>1.5325243444383143</v>
      </c>
      <c r="L9955">
        <v>33.497859239578247</v>
      </c>
      <c r="M9955">
        <v>8.8517838201645827</v>
      </c>
      <c r="N9955">
        <v>84.177507717132571</v>
      </c>
      <c r="O9955">
        <v>0.56888136267662048</v>
      </c>
      <c r="P9955">
        <v>6.3710660404629168E-3</v>
      </c>
      <c r="Q9955">
        <v>3.6148690170711935E-2</v>
      </c>
      <c r="R9955">
        <v>0.38353035926818846</v>
      </c>
      <c r="S9955">
        <v>894.50949133173344</v>
      </c>
      <c r="T9955">
        <v>34.786567091941833</v>
      </c>
      <c r="U9955">
        <v>0.36106248915195466</v>
      </c>
      <c r="V9955">
        <v>636.65943145751953</v>
      </c>
      <c r="W9955">
        <v>1</v>
      </c>
      <c r="X9955">
        <v>0.42634157776832582</v>
      </c>
      <c r="Y9955">
        <v>662.7873146695548</v>
      </c>
      <c r="Z9955">
        <v>1</v>
      </c>
      <c r="AA9955">
        <v>39.140610217142111</v>
      </c>
      <c r="AB9955">
        <v>11.306752990722657</v>
      </c>
      <c r="AC9955">
        <v>36.889384686946869</v>
      </c>
      <c r="AD9955">
        <v>1.3065351176465678E-2</v>
      </c>
      <c r="AE9955">
        <v>66.408991037188187</v>
      </c>
      <c r="AF9955">
        <v>0.135717898607254</v>
      </c>
      <c r="AG9955">
        <v>5.9345053813787544E-4</v>
      </c>
      <c r="AH9955">
        <v>2.8800354242324825E-3</v>
      </c>
      <c r="AI9955">
        <v>23.106816709041595</v>
      </c>
      <c r="AJ9955">
        <v>15.325571761922138</v>
      </c>
      <c r="AK9955">
        <v>49.391822456717492</v>
      </c>
      <c r="AL9955">
        <v>3.5918751723500044</v>
      </c>
      <c r="AM9955">
        <v>67.853718006610876</v>
      </c>
      <c r="AN9955">
        <v>641.04580949427282</v>
      </c>
      <c r="AO9955">
        <v>3.4978983283042907E-2</v>
      </c>
      <c r="AP9955">
        <v>0.88391905355453504</v>
      </c>
    </row>
    <row r="9956" spans="1:42">
      <c r="A9956">
        <v>761.15014011990684</v>
      </c>
      <c r="B9956">
        <v>1305.2765323417357</v>
      </c>
      <c r="C9956">
        <v>949.53773452969642</v>
      </c>
      <c r="D9956">
        <v>-544.12639222182884</v>
      </c>
      <c r="E9956">
        <v>355.73879781203925</v>
      </c>
      <c r="F9956">
        <v>-355.73879781203925</v>
      </c>
      <c r="G9956">
        <v>3.6696371985045551E-2</v>
      </c>
      <c r="H9956">
        <v>1050.9896869910881</v>
      </c>
      <c r="I9956">
        <v>2.1869949996471405E-2</v>
      </c>
      <c r="J9956">
        <v>6.9691927671432494E-2</v>
      </c>
      <c r="K9956">
        <v>1.2024398229658604</v>
      </c>
      <c r="L9956">
        <v>11.664023399353027</v>
      </c>
      <c r="M9956">
        <v>1454.1949887415328</v>
      </c>
      <c r="N9956">
        <v>102.76190819911957</v>
      </c>
      <c r="O9956">
        <v>0.83383074402809143</v>
      </c>
      <c r="P9956">
        <v>1.9374376826816132E-2</v>
      </c>
      <c r="Q9956">
        <v>3.820966312620374E-2</v>
      </c>
      <c r="R9956">
        <v>0.43084293842315674</v>
      </c>
      <c r="S9956">
        <v>348.95813016013341</v>
      </c>
      <c r="T9956">
        <v>31.853365898132324</v>
      </c>
      <c r="U9956">
        <v>0.28254652202129366</v>
      </c>
      <c r="V9956">
        <v>527.08027362823486</v>
      </c>
      <c r="W9956">
        <v>1</v>
      </c>
      <c r="X9956">
        <v>0.28038768053054813</v>
      </c>
      <c r="Y9956">
        <v>308.55718285443083</v>
      </c>
      <c r="Z9956">
        <v>1</v>
      </c>
      <c r="AA9956">
        <v>48.324468237752924</v>
      </c>
      <c r="AB9956">
        <v>134.91280297851563</v>
      </c>
      <c r="AC9956">
        <v>83.445544540882111</v>
      </c>
      <c r="AD9956">
        <v>8.8835251636994184E-3</v>
      </c>
      <c r="AE9956">
        <v>8.9772976164934182</v>
      </c>
      <c r="AF9956">
        <v>0.13057254552841185</v>
      </c>
      <c r="AG9956">
        <v>7.7047049279254721E-4</v>
      </c>
      <c r="AH9956">
        <v>2.2105079293251034E-3</v>
      </c>
      <c r="AI9956">
        <v>23.789483606815338</v>
      </c>
      <c r="AJ9956">
        <v>8.0971284451674155</v>
      </c>
      <c r="AK9956">
        <v>18.543066342473029</v>
      </c>
      <c r="AL9956">
        <v>6.1176622453416662</v>
      </c>
      <c r="AM9956">
        <v>107.25864819288253</v>
      </c>
      <c r="AN9956">
        <v>123.6576540094413</v>
      </c>
      <c r="AO9956">
        <v>5.8445583462715153E-2</v>
      </c>
      <c r="AP9956">
        <v>0.89427885174751298</v>
      </c>
    </row>
    <row r="9957" spans="1:42">
      <c r="A9957">
        <v>497.07122258349239</v>
      </c>
      <c r="B9957">
        <v>199.22984853376926</v>
      </c>
      <c r="C9957">
        <v>1392.6506913668725</v>
      </c>
      <c r="D9957">
        <v>-895.57946878338009</v>
      </c>
      <c r="E9957">
        <v>-1193.4208428331033</v>
      </c>
      <c r="F9957">
        <v>895.57946878338009</v>
      </c>
      <c r="G9957">
        <v>3.9993446922751009E-2</v>
      </c>
      <c r="H9957">
        <v>5064.855371328581</v>
      </c>
      <c r="I9957">
        <v>1.6944518387317656E-2</v>
      </c>
      <c r="J9957">
        <v>1.5798359870910644E-2</v>
      </c>
      <c r="K9957">
        <v>1.3889565543353557</v>
      </c>
      <c r="L9957">
        <v>28.245285749435425</v>
      </c>
      <c r="M9957">
        <v>1.5927503256556519</v>
      </c>
      <c r="N9957">
        <v>92.761644836807264</v>
      </c>
      <c r="O9957">
        <v>0.89669701457023621</v>
      </c>
      <c r="P9957">
        <v>4.0971874131096727E-3</v>
      </c>
      <c r="Q9957">
        <v>3.2780894226498068E-2</v>
      </c>
      <c r="R9957">
        <v>0.44925563812255859</v>
      </c>
      <c r="S9957">
        <v>556.62090581233679</v>
      </c>
      <c r="T9957">
        <v>26.734843850135803</v>
      </c>
      <c r="U9957">
        <v>0.31319117844104771</v>
      </c>
      <c r="V9957">
        <v>604.29863929748535</v>
      </c>
      <c r="W9957">
        <v>1</v>
      </c>
      <c r="X9957">
        <v>0.28611061930656434</v>
      </c>
      <c r="Y9957">
        <v>412.55065590752946</v>
      </c>
      <c r="Z9957">
        <v>1</v>
      </c>
      <c r="AA9957">
        <v>43.05104849698067</v>
      </c>
      <c r="AB9957">
        <v>92.510370056152354</v>
      </c>
      <c r="AC9957">
        <v>173.22849482297897</v>
      </c>
      <c r="AD9957">
        <v>5.0513862544654779E-3</v>
      </c>
      <c r="AE9957">
        <v>21.430375105419088</v>
      </c>
      <c r="AF9957">
        <v>0.134985955953598</v>
      </c>
      <c r="AG9957">
        <v>1.241380295849643E-3</v>
      </c>
      <c r="AH9957">
        <v>2.8504766273498534E-2</v>
      </c>
      <c r="AI9957">
        <v>8.6066576838493347</v>
      </c>
      <c r="AJ9957">
        <v>13.344818582182105</v>
      </c>
      <c r="AK9957">
        <v>61.358797904849048</v>
      </c>
      <c r="AL9957">
        <v>4.53888103048729</v>
      </c>
      <c r="AM9957">
        <v>104.27596603631973</v>
      </c>
      <c r="AN9957">
        <v>713.88051907801901</v>
      </c>
      <c r="AO9957">
        <v>3.2013728976249697E-2</v>
      </c>
      <c r="AP9957">
        <v>0.83621610164642346</v>
      </c>
    </row>
    <row r="9958" spans="1:42">
      <c r="A9958">
        <v>1556.6802338997934</v>
      </c>
      <c r="B9958">
        <v>1294.6967421891804</v>
      </c>
      <c r="C9958">
        <v>1614.0280000064006</v>
      </c>
      <c r="D9958">
        <v>-57.347766106607196</v>
      </c>
      <c r="E9958">
        <v>-319.33125781722015</v>
      </c>
      <c r="F9958">
        <v>57.347766106607196</v>
      </c>
      <c r="G9958">
        <v>5.4955099642964793E-2</v>
      </c>
      <c r="H9958">
        <v>3768.7155614744788</v>
      </c>
      <c r="I9958">
        <v>2.2667284905910492E-2</v>
      </c>
      <c r="J9958">
        <v>4.6589165925979614E-2</v>
      </c>
      <c r="K9958">
        <v>1.6647525910675525</v>
      </c>
      <c r="L9958">
        <v>69.213554859161377</v>
      </c>
      <c r="M9958">
        <v>125.28364428914013</v>
      </c>
      <c r="N9958">
        <v>187.45078714923861</v>
      </c>
      <c r="O9958">
        <v>0.80274155735969543</v>
      </c>
      <c r="P9958">
        <v>8.7988056606716561E-3</v>
      </c>
      <c r="Q9958">
        <v>1.4813480748070609E-2</v>
      </c>
      <c r="R9958">
        <v>0.46328719615936281</v>
      </c>
      <c r="S9958">
        <v>432.6724887130369</v>
      </c>
      <c r="T9958">
        <v>37.669259309768677</v>
      </c>
      <c r="U9958">
        <v>0.44882661283016206</v>
      </c>
      <c r="V9958">
        <v>584.59413051605225</v>
      </c>
      <c r="W9958">
        <v>1</v>
      </c>
      <c r="X9958">
        <v>0.33695559978485112</v>
      </c>
      <c r="Y9958">
        <v>626.84166071928985</v>
      </c>
      <c r="Z9958">
        <v>1</v>
      </c>
      <c r="AA9958">
        <v>9.5823256811046615</v>
      </c>
      <c r="AB9958">
        <v>61.651528442382819</v>
      </c>
      <c r="AC9958">
        <v>197.91132360696793</v>
      </c>
      <c r="AD9958">
        <v>9.9770749736035995E-3</v>
      </c>
      <c r="AE9958">
        <v>5.2472611053096507</v>
      </c>
      <c r="AF9958">
        <v>0.20645484924316404</v>
      </c>
      <c r="AG9958">
        <v>6.6074395890348264E-4</v>
      </c>
      <c r="AH9958">
        <v>4.1852479493618013E-2</v>
      </c>
      <c r="AI9958">
        <v>23.818600475788116</v>
      </c>
      <c r="AJ9958">
        <v>12.827467655031615</v>
      </c>
      <c r="AK9958">
        <v>51.117441750168801</v>
      </c>
      <c r="AL9958">
        <v>3.9902770188639294</v>
      </c>
      <c r="AM9958">
        <v>40.255139005184176</v>
      </c>
      <c r="AN9958">
        <v>704.37581522103096</v>
      </c>
      <c r="AO9958">
        <v>8.7004327416419974E-2</v>
      </c>
      <c r="AP9958">
        <v>0.89640778994560255</v>
      </c>
    </row>
    <row r="9959" spans="1:42">
      <c r="A9959">
        <v>422.01174329087212</v>
      </c>
      <c r="B9959">
        <v>2082.4450224628595</v>
      </c>
      <c r="C9959">
        <v>2032.0620905167789</v>
      </c>
      <c r="D9959">
        <v>-1660.4332791719874</v>
      </c>
      <c r="E9959">
        <v>50.382931946080589</v>
      </c>
      <c r="F9959">
        <v>-50.382931946080589</v>
      </c>
      <c r="G9959">
        <v>1.9229403586960826E-2</v>
      </c>
      <c r="H9959">
        <v>1912.4220521700233</v>
      </c>
      <c r="I9959">
        <v>5.5037433207035059E-2</v>
      </c>
      <c r="J9959">
        <v>1.6706573009490966E-2</v>
      </c>
      <c r="K9959">
        <v>2.0622887066304685</v>
      </c>
      <c r="L9959">
        <v>76.743742227554321</v>
      </c>
      <c r="M9959">
        <v>4828.4044901557436</v>
      </c>
      <c r="N9959">
        <v>51.024377995300298</v>
      </c>
      <c r="O9959">
        <v>0.76253947615623474</v>
      </c>
      <c r="P9959">
        <v>9.5753357145521366E-4</v>
      </c>
      <c r="Q9959">
        <v>7.5556662347581642E-3</v>
      </c>
      <c r="R9959">
        <v>0.40872344017028811</v>
      </c>
      <c r="S9959">
        <v>638.82122653417309</v>
      </c>
      <c r="T9959">
        <v>44.645664095878601</v>
      </c>
      <c r="U9959">
        <v>0.32869179308414465</v>
      </c>
      <c r="V9959">
        <v>455.3034782409668</v>
      </c>
      <c r="W9959">
        <v>1</v>
      </c>
      <c r="X9959">
        <v>0.38120486378669738</v>
      </c>
      <c r="Y9959">
        <v>329.03170325982842</v>
      </c>
      <c r="Z9959">
        <v>1</v>
      </c>
      <c r="AA9959">
        <v>21.49242368538857</v>
      </c>
      <c r="AB9959">
        <v>110.69644610595704</v>
      </c>
      <c r="AC9959">
        <v>80.281315743923187</v>
      </c>
      <c r="AD9959">
        <v>1.1954048352363782E-2</v>
      </c>
      <c r="AE9959">
        <v>21.58862877634089</v>
      </c>
      <c r="AF9959">
        <v>3.5193840265274043E-2</v>
      </c>
      <c r="AG9959">
        <v>1.3098032117815658E-3</v>
      </c>
      <c r="AH9959">
        <v>8.8254150152206404E-3</v>
      </c>
      <c r="AI9959">
        <v>27.881923615932465</v>
      </c>
      <c r="AJ9959">
        <v>6.4299318281538014</v>
      </c>
      <c r="AK9959">
        <v>50.452348632216456</v>
      </c>
      <c r="AL9959">
        <v>4.8356308874174356</v>
      </c>
      <c r="AM9959">
        <v>53.028679001331327</v>
      </c>
      <c r="AN9959">
        <v>812.64325097573965</v>
      </c>
      <c r="AO9959">
        <v>8.3342656493186951E-2</v>
      </c>
      <c r="AP9959">
        <v>0.84862453126907356</v>
      </c>
    </row>
    <row r="9960" spans="1:42">
      <c r="A9960">
        <v>1480.6944355865305</v>
      </c>
      <c r="B9960">
        <v>1295.9273341856479</v>
      </c>
      <c r="C9960">
        <v>839.17444831511852</v>
      </c>
      <c r="D9960">
        <v>184.76710140088267</v>
      </c>
      <c r="E9960">
        <v>-184.76710140088267</v>
      </c>
      <c r="F9960">
        <v>-641.51998727141199</v>
      </c>
      <c r="G9960">
        <v>4.1597518600483274E-2</v>
      </c>
      <c r="H9960">
        <v>1168.4809451929843</v>
      </c>
      <c r="I9960">
        <v>5.4009530246257778E-2</v>
      </c>
      <c r="J9960">
        <v>5.9799766302108766E-2</v>
      </c>
      <c r="K9960">
        <v>1.9361490692675112</v>
      </c>
      <c r="L9960">
        <v>50.009660720825195</v>
      </c>
      <c r="M9960">
        <v>18.550115041940064</v>
      </c>
      <c r="N9960">
        <v>181.26695779247288</v>
      </c>
      <c r="O9960">
        <v>0.96277061104774475</v>
      </c>
      <c r="P9960">
        <v>1.2203746371799043E-5</v>
      </c>
      <c r="Q9960">
        <v>4.343695508109198E-2</v>
      </c>
      <c r="R9960">
        <v>0.45869150638580325</v>
      </c>
      <c r="S9960">
        <v>442.66649168216588</v>
      </c>
      <c r="T9960">
        <v>25.793063640594482</v>
      </c>
      <c r="U9960">
        <v>0.44809563338756564</v>
      </c>
      <c r="V9960">
        <v>494.84007358551025</v>
      </c>
      <c r="W9960">
        <v>1</v>
      </c>
      <c r="X9960">
        <v>0.40512710332870483</v>
      </c>
      <c r="Y9960">
        <v>631.8942360067324</v>
      </c>
      <c r="Z9960">
        <v>1</v>
      </c>
      <c r="AA9960">
        <v>46.472563035955439</v>
      </c>
      <c r="AB9960">
        <v>18.138134765625001</v>
      </c>
      <c r="AC9960">
        <v>51.864464581012726</v>
      </c>
      <c r="AD9960">
        <v>2.9658342019105569E-3</v>
      </c>
      <c r="AE9960">
        <v>2.4789005006714313</v>
      </c>
      <c r="AF9960">
        <v>0.15408172845840451</v>
      </c>
      <c r="AG9960">
        <v>2.0631252339550028E-4</v>
      </c>
      <c r="AH9960">
        <v>2.2189694511890408E-2</v>
      </c>
      <c r="AI9960">
        <v>29.05945211648941</v>
      </c>
      <c r="AJ9960">
        <v>11.945645983494083</v>
      </c>
      <c r="AK9960">
        <v>31.28018900692463</v>
      </c>
      <c r="AL9960">
        <v>7.6201798391855942</v>
      </c>
      <c r="AM9960">
        <v>69.749935328960419</v>
      </c>
      <c r="AN9960">
        <v>416.05321016280232</v>
      </c>
      <c r="AO9960">
        <v>5.4440199971199033E-2</v>
      </c>
      <c r="AP9960">
        <v>0.92565146660804765</v>
      </c>
    </row>
    <row r="9961" spans="1:42">
      <c r="A9961">
        <v>1095.4210515014247</v>
      </c>
      <c r="B9961">
        <v>895.45113809984241</v>
      </c>
      <c r="C9961">
        <v>538.36449641985735</v>
      </c>
      <c r="D9961">
        <v>199.96991340158229</v>
      </c>
      <c r="E9961">
        <v>-199.96991340158229</v>
      </c>
      <c r="F9961">
        <v>-557.05655508156735</v>
      </c>
      <c r="G9961">
        <v>4.0339037757737034E-2</v>
      </c>
      <c r="H9961">
        <v>387.89318263407347</v>
      </c>
      <c r="I9961">
        <v>3.3456905186176299E-2</v>
      </c>
      <c r="J9961">
        <v>5.7836780548095705E-3</v>
      </c>
      <c r="K9961">
        <v>1.1154385564506053</v>
      </c>
      <c r="L9961">
        <v>11.722110509872437</v>
      </c>
      <c r="M9961">
        <v>2.2321568232115871</v>
      </c>
      <c r="N9961">
        <v>168.36558248558046</v>
      </c>
      <c r="O9961">
        <v>0.76958867907524109</v>
      </c>
      <c r="P9961">
        <v>1.3286007510291204E-2</v>
      </c>
      <c r="Q9961">
        <v>6.7473660045199915E-3</v>
      </c>
      <c r="R9961">
        <v>0.48582780838012696</v>
      </c>
      <c r="S9961">
        <v>1111.138081612886</v>
      </c>
      <c r="T9961">
        <v>48.945358395576477</v>
      </c>
      <c r="U9961">
        <v>0.37549218952655794</v>
      </c>
      <c r="V9961">
        <v>465.36974906921387</v>
      </c>
      <c r="W9961">
        <v>1</v>
      </c>
      <c r="X9961">
        <v>0.37694718718528752</v>
      </c>
      <c r="Y9961">
        <v>399.06293956073523</v>
      </c>
      <c r="Z9961">
        <v>1</v>
      </c>
      <c r="AA9961">
        <v>17.012177686662678</v>
      </c>
      <c r="AB9961">
        <v>28.31719989013672</v>
      </c>
      <c r="AC9961">
        <v>56.23357743024826</v>
      </c>
      <c r="AD9961">
        <v>2.3305289765708469E-3</v>
      </c>
      <c r="AE9961">
        <v>5.6538589009837414</v>
      </c>
      <c r="AF9961">
        <v>0.14380309939384459</v>
      </c>
      <c r="AG9961">
        <v>1.1644676592118736E-3</v>
      </c>
      <c r="AH9961">
        <v>4.3598466396331786E-3</v>
      </c>
      <c r="AI9961">
        <v>19.221493899822235</v>
      </c>
      <c r="AJ9961">
        <v>6.4209696423188927</v>
      </c>
      <c r="AK9961">
        <v>10.958370024561882</v>
      </c>
      <c r="AL9961">
        <v>4.9656104198226716</v>
      </c>
      <c r="AM9961">
        <v>29.820731413364413</v>
      </c>
      <c r="AN9961">
        <v>487.57109631029016</v>
      </c>
      <c r="AO9961">
        <v>0.10150617110729218</v>
      </c>
      <c r="AP9961">
        <v>0.82395134925842295</v>
      </c>
    </row>
    <row r="9962" spans="1:42">
      <c r="A9962">
        <v>1036.3697359883047</v>
      </c>
      <c r="B9962">
        <v>891.45780401454272</v>
      </c>
      <c r="C9962">
        <v>516.13958610346469</v>
      </c>
      <c r="D9962">
        <v>144.91193197376197</v>
      </c>
      <c r="E9962">
        <v>-144.91193197376197</v>
      </c>
      <c r="F9962">
        <v>-520.23014988483999</v>
      </c>
      <c r="G9962">
        <v>-4.2759186195187159E-5</v>
      </c>
      <c r="H9962">
        <v>534.49949518820995</v>
      </c>
      <c r="I9962">
        <v>2.7404559552669523E-2</v>
      </c>
      <c r="J9962">
        <v>2.5793089151382446E-2</v>
      </c>
      <c r="K9962">
        <v>1.3509398349583148</v>
      </c>
      <c r="L9962">
        <v>61.346652507781982</v>
      </c>
      <c r="M9962">
        <v>3.3968681575069937</v>
      </c>
      <c r="N9962">
        <v>162.8224852655411</v>
      </c>
      <c r="O9962">
        <v>0.71519353985786438</v>
      </c>
      <c r="P9962">
        <v>2.5509480370415577E-3</v>
      </c>
      <c r="Q9962">
        <v>4.625071329540676E-2</v>
      </c>
      <c r="R9962">
        <v>0.44928975582122804</v>
      </c>
      <c r="S9962">
        <v>599.66487422289163</v>
      </c>
      <c r="T9962">
        <v>47.288316488265991</v>
      </c>
      <c r="U9962">
        <v>0.35428241670131688</v>
      </c>
      <c r="V9962">
        <v>459.39280986785889</v>
      </c>
      <c r="W9962">
        <v>1</v>
      </c>
      <c r="X9962">
        <v>0.43319869995117188</v>
      </c>
      <c r="Y9962">
        <v>522.65947389431153</v>
      </c>
      <c r="Z9962">
        <v>1</v>
      </c>
      <c r="AA9962">
        <v>27.590596190977102</v>
      </c>
      <c r="AB9962">
        <v>112.34259069824219</v>
      </c>
      <c r="AC9962">
        <v>120.96872478723526</v>
      </c>
      <c r="AD9962">
        <v>3.689312731098925E-3</v>
      </c>
      <c r="AE9962">
        <v>14.175550117186978</v>
      </c>
      <c r="AF9962">
        <v>-1.0252261161804201E-2</v>
      </c>
      <c r="AG9962">
        <v>1.3417772029260771E-3</v>
      </c>
      <c r="AH9962">
        <v>7.2790316462516781E-3</v>
      </c>
      <c r="AI9962">
        <v>10.86976557970047</v>
      </c>
      <c r="AJ9962">
        <v>9.5681499320944443</v>
      </c>
      <c r="AK9962">
        <v>10.128663459420205</v>
      </c>
      <c r="AL9962">
        <v>4.9070672207414763</v>
      </c>
      <c r="AM9962">
        <v>58.327595269680018</v>
      </c>
      <c r="AN9962">
        <v>347.34370305810069</v>
      </c>
      <c r="AO9962">
        <v>5.1726223587989811E-2</v>
      </c>
      <c r="AP9962">
        <v>0.84200731825828556</v>
      </c>
    </row>
    <row r="9963" spans="1:42">
      <c r="A9963">
        <v>289.090110105044</v>
      </c>
      <c r="B9963">
        <v>-73.366146628690387</v>
      </c>
      <c r="C9963">
        <v>186.02324934955871</v>
      </c>
      <c r="D9963">
        <v>103.06686075548529</v>
      </c>
      <c r="E9963">
        <v>-362.45625673373439</v>
      </c>
      <c r="F9963">
        <v>-103.06686075548529</v>
      </c>
      <c r="G9963">
        <v>7.0045324631999972E-2</v>
      </c>
      <c r="H9963">
        <v>469.02889033431182</v>
      </c>
      <c r="I9963">
        <v>2.5187858641147615E-2</v>
      </c>
      <c r="J9963">
        <v>8.3394543170928953E-2</v>
      </c>
      <c r="K9963">
        <v>1.7083583315789699</v>
      </c>
      <c r="L9963">
        <v>53.438569307327271</v>
      </c>
      <c r="M9963">
        <v>4.5536291409686172</v>
      </c>
      <c r="N9963">
        <v>59.927732038116467</v>
      </c>
      <c r="O9963">
        <v>0.78323158621788025</v>
      </c>
      <c r="P9963">
        <v>2.0357918474409313E-2</v>
      </c>
      <c r="Q9963">
        <v>1.6315249178144663E-2</v>
      </c>
      <c r="R9963">
        <v>0.40536122322082518</v>
      </c>
      <c r="S9963">
        <v>634.26311968360096</v>
      </c>
      <c r="T9963">
        <v>39.244827628135681</v>
      </c>
      <c r="U9963">
        <v>0.30215498983860017</v>
      </c>
      <c r="V9963">
        <v>531.48231506347656</v>
      </c>
      <c r="W9963">
        <v>1</v>
      </c>
      <c r="X9963">
        <v>0.44152179360389709</v>
      </c>
      <c r="Y9963">
        <v>662.24918828538557</v>
      </c>
      <c r="Z9963">
        <v>1</v>
      </c>
      <c r="AA9963">
        <v>28.392202248849877</v>
      </c>
      <c r="AB9963">
        <v>88.570350158691411</v>
      </c>
      <c r="AC9963">
        <v>84.988783299922943</v>
      </c>
      <c r="AD9963">
        <v>4.7406905736678689E-3</v>
      </c>
      <c r="AE9963">
        <v>1.5126896884692438</v>
      </c>
      <c r="AF9963">
        <v>0.26973035931587219</v>
      </c>
      <c r="AG9963">
        <v>5.3129194230116259E-4</v>
      </c>
      <c r="AH9963">
        <v>3.9884812855720521E-2</v>
      </c>
      <c r="AI9963">
        <v>15.665224492549896</v>
      </c>
      <c r="AJ9963">
        <v>2.559093374162833</v>
      </c>
      <c r="AK9963">
        <v>6.8817320770025256</v>
      </c>
      <c r="AL9963">
        <v>3.75149819953036</v>
      </c>
      <c r="AM9963">
        <v>61.155333721637732</v>
      </c>
      <c r="AN9963">
        <v>789.95481446432973</v>
      </c>
      <c r="AO9963">
        <v>7.2245849967002868E-2</v>
      </c>
      <c r="AP9963">
        <v>0.92278285932540904</v>
      </c>
    </row>
    <row r="9964" spans="1:42">
      <c r="A9964">
        <v>586.97439072259999</v>
      </c>
      <c r="B9964">
        <v>449.67920549150722</v>
      </c>
      <c r="C9964">
        <v>304.34475642424997</v>
      </c>
      <c r="D9964">
        <v>137.29518523109277</v>
      </c>
      <c r="E9964">
        <v>-137.29518523109277</v>
      </c>
      <c r="F9964">
        <v>-282.62963429835003</v>
      </c>
      <c r="G9964">
        <v>6.3857167853106342E-2</v>
      </c>
      <c r="H9964">
        <v>267.16381409792189</v>
      </c>
      <c r="I9964">
        <v>5.4443254172801971E-2</v>
      </c>
      <c r="J9964">
        <v>3.7118572950363159E-2</v>
      </c>
      <c r="K9964">
        <v>1.5845082194387912</v>
      </c>
      <c r="L9964">
        <v>67.032513618469238</v>
      </c>
      <c r="M9964">
        <v>2.1834174887778417</v>
      </c>
      <c r="N9964">
        <v>126.82782064266206</v>
      </c>
      <c r="O9964">
        <v>0.63364925980567932</v>
      </c>
      <c r="P9964">
        <v>1.5907384024726016E-3</v>
      </c>
      <c r="Q9964">
        <v>4.447833395004272E-2</v>
      </c>
      <c r="R9964">
        <v>0.43040176868438723</v>
      </c>
      <c r="S9964">
        <v>1058.0437233963194</v>
      </c>
      <c r="T9964">
        <v>34.004688262939453</v>
      </c>
      <c r="U9964">
        <v>0.29327868640422822</v>
      </c>
      <c r="V9964">
        <v>496.42860889434814</v>
      </c>
      <c r="W9964">
        <v>1</v>
      </c>
      <c r="X9964">
        <v>0.32646885156631472</v>
      </c>
      <c r="Y9964">
        <v>397.03722530926649</v>
      </c>
      <c r="Z9964">
        <v>1</v>
      </c>
      <c r="AA9964">
        <v>14.99826962859154</v>
      </c>
      <c r="AB9964">
        <v>15.424364990234377</v>
      </c>
      <c r="AC9964">
        <v>86.722822487354279</v>
      </c>
      <c r="AD9964">
        <v>9.0366999308268241E-3</v>
      </c>
      <c r="AE9964">
        <v>3.0314005085275881</v>
      </c>
      <c r="AF9964">
        <v>0.23409313917160032</v>
      </c>
      <c r="AG9964">
        <v>1.0981561671154672E-3</v>
      </c>
      <c r="AH9964">
        <v>4.6494850027561187E-2</v>
      </c>
      <c r="AI9964">
        <v>8.9910569787025452</v>
      </c>
      <c r="AJ9964">
        <v>6.4127723292987673</v>
      </c>
      <c r="AK9964">
        <v>14.784741938710212</v>
      </c>
      <c r="AL9964">
        <v>1.5200708169210131</v>
      </c>
      <c r="AM9964">
        <v>95.696700370311731</v>
      </c>
      <c r="AN9964">
        <v>331.06553717438942</v>
      </c>
      <c r="AO9964">
        <v>9.7395967602729797E-2</v>
      </c>
      <c r="AP9964">
        <v>0.83423645329475415</v>
      </c>
    </row>
    <row r="9965" spans="1:42">
      <c r="A9965">
        <v>690.46421117519731</v>
      </c>
      <c r="B9965">
        <v>902.27945053670419</v>
      </c>
      <c r="C9965">
        <v>1210.2076933015012</v>
      </c>
      <c r="D9965">
        <v>-519.74348212630389</v>
      </c>
      <c r="E9965">
        <v>-307.92824276479701</v>
      </c>
      <c r="F9965">
        <v>307.92824276479701</v>
      </c>
      <c r="G9965">
        <v>4.7645219678705386E-2</v>
      </c>
      <c r="H9965">
        <v>2574.8205151169309</v>
      </c>
      <c r="I9965">
        <v>4.208728820085525E-2</v>
      </c>
      <c r="J9965">
        <v>3.9874739646911621E-2</v>
      </c>
      <c r="K9965">
        <v>2.095517544955015</v>
      </c>
      <c r="L9965">
        <v>49.524344205856323</v>
      </c>
      <c r="M9965">
        <v>972.13152730996114</v>
      </c>
      <c r="N9965">
        <v>106.56977382087709</v>
      </c>
      <c r="O9965">
        <v>0.53262469172477722</v>
      </c>
      <c r="P9965">
        <v>2.0702481958601207E-2</v>
      </c>
      <c r="Q9965">
        <v>9.1735612021552181E-4</v>
      </c>
      <c r="R9965">
        <v>0.41488960266113284</v>
      </c>
      <c r="S9965">
        <v>389.29676065856728</v>
      </c>
      <c r="T9965">
        <v>45.355167984962463</v>
      </c>
      <c r="U9965">
        <v>0.36115883171558383</v>
      </c>
      <c r="V9965">
        <v>525.04010200500488</v>
      </c>
      <c r="W9965">
        <v>1</v>
      </c>
      <c r="X9965">
        <v>0.37738046526908875</v>
      </c>
      <c r="Y9965">
        <v>510.60910830063023</v>
      </c>
      <c r="Z9965">
        <v>1</v>
      </c>
      <c r="AA9965">
        <v>8.2804664637470253</v>
      </c>
      <c r="AB9965">
        <v>137.6311156616211</v>
      </c>
      <c r="AC9965">
        <v>112.34008520841599</v>
      </c>
      <c r="AD9965">
        <v>1.9778357611762152E-3</v>
      </c>
      <c r="AE9965">
        <v>1.953791323750327</v>
      </c>
      <c r="AF9965">
        <v>0.18225357413291929</v>
      </c>
      <c r="AG9965">
        <v>9.9691103803020167E-4</v>
      </c>
      <c r="AH9965">
        <v>1.5521889591217039E-2</v>
      </c>
      <c r="AI9965">
        <v>6.332072913646698</v>
      </c>
      <c r="AJ9965">
        <v>5.0413907649658549</v>
      </c>
      <c r="AK9965">
        <v>51.271748144030568</v>
      </c>
      <c r="AL9965">
        <v>7.386942107255587</v>
      </c>
      <c r="AM9965">
        <v>58.026907312870023</v>
      </c>
      <c r="AN9965">
        <v>476.33758013914519</v>
      </c>
      <c r="AO9965">
        <v>8.0098192095756526E-2</v>
      </c>
      <c r="AP9965">
        <v>0.85732841205596932</v>
      </c>
    </row>
    <row r="9966" spans="1:42">
      <c r="A9966">
        <v>410.74519473993723</v>
      </c>
      <c r="B9966">
        <v>361.98865180071147</v>
      </c>
      <c r="C9966">
        <v>511.44275933810718</v>
      </c>
      <c r="D9966">
        <v>-100.69756459816995</v>
      </c>
      <c r="E9966">
        <v>-149.45410753739571</v>
      </c>
      <c r="F9966">
        <v>100.69756459816995</v>
      </c>
      <c r="G9966">
        <v>3.0469670885195116E-2</v>
      </c>
      <c r="H9966">
        <v>1193.3143937640236</v>
      </c>
      <c r="I9966">
        <v>3.969012826681137E-2</v>
      </c>
      <c r="J9966">
        <v>5.93119843006134E-2</v>
      </c>
      <c r="K9966">
        <v>1.5199556204140185</v>
      </c>
      <c r="L9966">
        <v>45.982649326324463</v>
      </c>
      <c r="M9966">
        <v>356.19669015928707</v>
      </c>
      <c r="N9966">
        <v>57.208675935554517</v>
      </c>
      <c r="O9966">
        <v>0.87820246815681458</v>
      </c>
      <c r="P9966">
        <v>1.7203542073567706E-2</v>
      </c>
      <c r="Q9966">
        <v>3.8410235881805414E-2</v>
      </c>
      <c r="R9966">
        <v>0.43730830669403076</v>
      </c>
      <c r="S9966">
        <v>1113.0061262580564</v>
      </c>
      <c r="T9966">
        <v>42.718607187271118</v>
      </c>
      <c r="U9966">
        <v>0.39247030675411226</v>
      </c>
      <c r="V9966">
        <v>618.85030269622803</v>
      </c>
      <c r="W9966">
        <v>1</v>
      </c>
      <c r="X9966">
        <v>0.2898942232131958</v>
      </c>
      <c r="Y9966">
        <v>651.15242898644226</v>
      </c>
      <c r="Z9966">
        <v>1</v>
      </c>
      <c r="AA9966">
        <v>40.80738392497063</v>
      </c>
      <c r="AB9966">
        <v>62.076426391601565</v>
      </c>
      <c r="AC9966">
        <v>97.007311880588531</v>
      </c>
      <c r="AD9966">
        <v>2.2887449998121997E-3</v>
      </c>
      <c r="AE9966">
        <v>70.00685638507791</v>
      </c>
      <c r="AF9966">
        <v>0.10226014137268066</v>
      </c>
      <c r="AG9966">
        <v>4.2960101564339711E-4</v>
      </c>
      <c r="AH9966">
        <v>3.3202426755428317E-2</v>
      </c>
      <c r="AI9966">
        <v>8.501756489276886</v>
      </c>
      <c r="AJ9966">
        <v>12.426933845616478</v>
      </c>
      <c r="AK9966">
        <v>29.754041510224344</v>
      </c>
      <c r="AL9966">
        <v>5.2008613201962302</v>
      </c>
      <c r="AM9966">
        <v>84.76173061132431</v>
      </c>
      <c r="AN9966">
        <v>441.62751717619057</v>
      </c>
      <c r="AO9966">
        <v>5.5887298226356505E-2</v>
      </c>
      <c r="AP9966">
        <v>0.84645740199089059</v>
      </c>
    </row>
    <row r="9967" spans="1:42">
      <c r="A9967">
        <v>393.35577697913408</v>
      </c>
      <c r="B9967">
        <v>149.70697386320222</v>
      </c>
      <c r="C9967">
        <v>146.51676094603181</v>
      </c>
      <c r="D9967">
        <v>243.64880311593186</v>
      </c>
      <c r="E9967">
        <v>-243.64880311593186</v>
      </c>
      <c r="F9967">
        <v>-246.83901603310227</v>
      </c>
      <c r="G9967">
        <v>4.3949175100236999E-2</v>
      </c>
      <c r="H9967">
        <v>142.50158859495821</v>
      </c>
      <c r="I9967">
        <v>1.5899883806705473E-2</v>
      </c>
      <c r="J9967">
        <v>1.9686791896820065E-2</v>
      </c>
      <c r="K9967">
        <v>1.6662108071744441</v>
      </c>
      <c r="L9967">
        <v>62.327457666397095</v>
      </c>
      <c r="M9967">
        <v>8.2605585939763309</v>
      </c>
      <c r="N9967">
        <v>53.947803439331061</v>
      </c>
      <c r="O9967">
        <v>0.83725652098655701</v>
      </c>
      <c r="P9967">
        <v>8.1986374325222427E-5</v>
      </c>
      <c r="Q9967">
        <v>1.8132896953158906E-3</v>
      </c>
      <c r="R9967">
        <v>0.41662730216979982</v>
      </c>
      <c r="S9967">
        <v>382.38045376802978</v>
      </c>
      <c r="T9967">
        <v>49.553295969963074</v>
      </c>
      <c r="U9967">
        <v>0.41467961847782137</v>
      </c>
      <c r="V9967">
        <v>494.98109817504883</v>
      </c>
      <c r="W9967">
        <v>1</v>
      </c>
      <c r="X9967">
        <v>0.32514881253242495</v>
      </c>
      <c r="Y9967">
        <v>606.37932506126947</v>
      </c>
      <c r="Z9967">
        <v>1</v>
      </c>
      <c r="AA9967">
        <v>25.029804266901021</v>
      </c>
      <c r="AB9967">
        <v>44.484215148925784</v>
      </c>
      <c r="AC9967">
        <v>190.89215844869614</v>
      </c>
      <c r="AD9967">
        <v>6.4960577549078528E-3</v>
      </c>
      <c r="AE9967">
        <v>5.5782318134049849</v>
      </c>
      <c r="AF9967">
        <v>0.15241827607154845</v>
      </c>
      <c r="AG9967">
        <v>6.4425580794019602E-4</v>
      </c>
      <c r="AH9967">
        <v>5.2098414492607117E-2</v>
      </c>
      <c r="AI9967">
        <v>28.99822324514389</v>
      </c>
      <c r="AJ9967">
        <v>10.228561569419632</v>
      </c>
      <c r="AK9967">
        <v>1.2451436895132064</v>
      </c>
      <c r="AL9967">
        <v>2.750616371615779</v>
      </c>
      <c r="AM9967">
        <v>77.567959511280065</v>
      </c>
      <c r="AN9967">
        <v>570.44125982523906</v>
      </c>
      <c r="AO9967">
        <v>4.148836839199066E-2</v>
      </c>
      <c r="AP9967">
        <v>0.86676415491104142</v>
      </c>
    </row>
    <row r="9968" spans="1:42">
      <c r="A9968">
        <v>346.4578503756133</v>
      </c>
      <c r="B9968">
        <v>153.90397126865497</v>
      </c>
      <c r="C9968">
        <v>612.59624741775701</v>
      </c>
      <c r="D9968">
        <v>-266.13839704214371</v>
      </c>
      <c r="E9968">
        <v>-458.69227614910204</v>
      </c>
      <c r="F9968">
        <v>266.13839704214371</v>
      </c>
      <c r="G9968">
        <v>1.9853243475466339E-2</v>
      </c>
      <c r="H9968">
        <v>1963.3339711163217</v>
      </c>
      <c r="I9968">
        <v>4.9823953807353973E-2</v>
      </c>
      <c r="J9968">
        <v>7.8301667928695681E-2</v>
      </c>
      <c r="K9968">
        <v>1.6921718144953251</v>
      </c>
      <c r="L9968">
        <v>28.313636779785156</v>
      </c>
      <c r="M9968">
        <v>1.8865516914441127</v>
      </c>
      <c r="N9968">
        <v>47.017699093437201</v>
      </c>
      <c r="O9968">
        <v>0.73440614342689514</v>
      </c>
      <c r="P9968">
        <v>4.6145380867852097E-3</v>
      </c>
      <c r="Q9968">
        <v>4.0528678205278175E-2</v>
      </c>
      <c r="R9968">
        <v>0.4121260690689087</v>
      </c>
      <c r="S9968">
        <v>342.78674464558009</v>
      </c>
      <c r="T9968">
        <v>30.523884296417236</v>
      </c>
      <c r="U9968">
        <v>0.43276853263378146</v>
      </c>
      <c r="V9968">
        <v>462.41228580474854</v>
      </c>
      <c r="W9968">
        <v>1</v>
      </c>
      <c r="X9968">
        <v>0.36324593305587771</v>
      </c>
      <c r="Y9968">
        <v>388.82130982772696</v>
      </c>
      <c r="Z9968">
        <v>1</v>
      </c>
      <c r="AA9968">
        <v>47.970383250036249</v>
      </c>
      <c r="AB9968">
        <v>111.76524365234376</v>
      </c>
      <c r="AC9968">
        <v>145.38145810365677</v>
      </c>
      <c r="AD9968">
        <v>2.9040817521576189E-3</v>
      </c>
      <c r="AE9968">
        <v>6.7539230387217923</v>
      </c>
      <c r="AF9968">
        <v>6.6549160480499261E-2</v>
      </c>
      <c r="AG9968">
        <v>1.0716842050451573E-3</v>
      </c>
      <c r="AH9968">
        <v>5.7606394398212434E-2</v>
      </c>
      <c r="AI9968">
        <v>23.020333349704742</v>
      </c>
      <c r="AJ9968">
        <v>14.057135393195296</v>
      </c>
      <c r="AK9968">
        <v>56.772638223767281</v>
      </c>
      <c r="AL9968">
        <v>4.1829614092698337</v>
      </c>
      <c r="AM9968">
        <v>58.64493941068649</v>
      </c>
      <c r="AN9968">
        <v>449.45512873292813</v>
      </c>
      <c r="AO9968">
        <v>4.3386128544807431E-2</v>
      </c>
      <c r="AP9968">
        <v>0.86023986649513251</v>
      </c>
    </row>
    <row r="9969" spans="1:42">
      <c r="A9969">
        <v>784.48833196357612</v>
      </c>
      <c r="B9969">
        <v>1930.3983955297902</v>
      </c>
      <c r="C9969">
        <v>2015.0635722466104</v>
      </c>
      <c r="D9969">
        <v>-1230.5752402830344</v>
      </c>
      <c r="E9969">
        <v>-84.66517671682027</v>
      </c>
      <c r="F9969">
        <v>84.66517671682027</v>
      </c>
      <c r="G9969">
        <v>7.3181403930790812E-2</v>
      </c>
      <c r="H9969">
        <v>3021.2688696658061</v>
      </c>
      <c r="I9969">
        <v>1.5523655712604521E-2</v>
      </c>
      <c r="J9969">
        <v>4.6076427459716796E-2</v>
      </c>
      <c r="K9969">
        <v>1.4705906389892101</v>
      </c>
      <c r="L9969">
        <v>63.756479024887085</v>
      </c>
      <c r="M9969">
        <v>3061.6423651025229</v>
      </c>
      <c r="N9969">
        <v>91.720139936447154</v>
      </c>
      <c r="O9969">
        <v>0.9585101306438446</v>
      </c>
      <c r="P9969">
        <v>2.3137626383039681E-2</v>
      </c>
      <c r="Q9969">
        <v>1.0989215268029106E-2</v>
      </c>
      <c r="R9969">
        <v>0.44931211471557619</v>
      </c>
      <c r="S9969">
        <v>1124.4092875416504</v>
      </c>
      <c r="T9969">
        <v>40.097573399543762</v>
      </c>
      <c r="U9969">
        <v>0.3728717690706253</v>
      </c>
      <c r="V9969">
        <v>520.9073543548584</v>
      </c>
      <c r="W9969">
        <v>1</v>
      </c>
      <c r="X9969">
        <v>0.32003252387046816</v>
      </c>
      <c r="Y9969">
        <v>296.57882712024957</v>
      </c>
      <c r="Z9969">
        <v>1</v>
      </c>
      <c r="AA9969">
        <v>32.965781937608725</v>
      </c>
      <c r="AB9969">
        <v>164.65986737060547</v>
      </c>
      <c r="AC9969">
        <v>143.73307675123215</v>
      </c>
      <c r="AD9969">
        <v>2.5042574629824386E-3</v>
      </c>
      <c r="AE9969">
        <v>39.806108049887307</v>
      </c>
      <c r="AF9969">
        <v>0.25694382548332206</v>
      </c>
      <c r="AG9969">
        <v>1.3404712801908349E-3</v>
      </c>
      <c r="AH9969">
        <v>1.288342442512512E-2</v>
      </c>
      <c r="AI9969">
        <v>18.925211131572723</v>
      </c>
      <c r="AJ9969">
        <v>2.9644051808528329</v>
      </c>
      <c r="AK9969">
        <v>33.816525036692617</v>
      </c>
      <c r="AL9969">
        <v>3.491368882514144</v>
      </c>
      <c r="AM9969">
        <v>75.245958578586581</v>
      </c>
      <c r="AN9969">
        <v>195.91060199840769</v>
      </c>
      <c r="AO9969">
        <v>8.1323971629142761E-2</v>
      </c>
      <c r="AP9969">
        <v>0.83407678222656256</v>
      </c>
    </row>
    <row r="9970" spans="1:42">
      <c r="A9970">
        <v>605.65406301604867</v>
      </c>
      <c r="B9970">
        <v>520.34049861528683</v>
      </c>
      <c r="C9970">
        <v>268.59575771363853</v>
      </c>
      <c r="D9970">
        <v>85.313564400761834</v>
      </c>
      <c r="E9970">
        <v>-85.313564400761834</v>
      </c>
      <c r="F9970">
        <v>-337.05830530241013</v>
      </c>
      <c r="G9970">
        <v>0.10440558551107249</v>
      </c>
      <c r="H9970">
        <v>248.37584517172684</v>
      </c>
      <c r="I9970">
        <v>1.9028385579586027E-2</v>
      </c>
      <c r="J9970">
        <v>6.2314796686172486E-2</v>
      </c>
      <c r="K9970">
        <v>2.0567302697002887</v>
      </c>
      <c r="L9970">
        <v>78.936975002288818</v>
      </c>
      <c r="M9970">
        <v>4.1021926322430664</v>
      </c>
      <c r="N9970">
        <v>90.782549003028876</v>
      </c>
      <c r="O9970">
        <v>0.77736404538154602</v>
      </c>
      <c r="P9970">
        <v>1.945906172858344E-2</v>
      </c>
      <c r="Q9970">
        <v>2.6188315868377682E-2</v>
      </c>
      <c r="R9970">
        <v>0.460682692527771</v>
      </c>
      <c r="S9970">
        <v>825.87246035371504</v>
      </c>
      <c r="T9970">
        <v>36.472338438034058</v>
      </c>
      <c r="U9970">
        <v>0.39314125955104828</v>
      </c>
      <c r="V9970">
        <v>563.84551525115967</v>
      </c>
      <c r="W9970">
        <v>1</v>
      </c>
      <c r="X9970">
        <v>0.33876580238342285</v>
      </c>
      <c r="Y9970">
        <v>543.7103228631554</v>
      </c>
      <c r="Z9970">
        <v>1</v>
      </c>
      <c r="AA9970">
        <v>45.803482867460261</v>
      </c>
      <c r="AB9970">
        <v>34.418785522460944</v>
      </c>
      <c r="AC9970">
        <v>194.13011223077774</v>
      </c>
      <c r="AD9970">
        <v>1.0322647420769063E-2</v>
      </c>
      <c r="AE9970">
        <v>63.917157310836387</v>
      </c>
      <c r="AF9970">
        <v>0.21157506465911863</v>
      </c>
      <c r="AG9970">
        <v>1.3738211454819281E-3</v>
      </c>
      <c r="AH9970">
        <v>5.5774178493022915E-2</v>
      </c>
      <c r="AI9970">
        <v>9.1584208607673645</v>
      </c>
      <c r="AJ9970">
        <v>11.618480976677406</v>
      </c>
      <c r="AK9970">
        <v>1.9812858635187149</v>
      </c>
      <c r="AL9970">
        <v>3.1261116141003193</v>
      </c>
      <c r="AM9970">
        <v>76.858228623867035</v>
      </c>
      <c r="AN9970">
        <v>204.05305028363398</v>
      </c>
      <c r="AO9970">
        <v>7.3170168519020085E-2</v>
      </c>
      <c r="AP9970">
        <v>0.85219847083091749</v>
      </c>
    </row>
    <row r="9971" spans="1:42">
      <c r="A9971">
        <v>649.05860608223793</v>
      </c>
      <c r="B9971">
        <v>325.35521521755356</v>
      </c>
      <c r="C9971">
        <v>373.9401336832787</v>
      </c>
      <c r="D9971">
        <v>275.11847239895923</v>
      </c>
      <c r="E9971">
        <v>-323.70339086468437</v>
      </c>
      <c r="F9971">
        <v>-275.11847239895923</v>
      </c>
      <c r="G9971">
        <v>3.5832855887241069E-2</v>
      </c>
      <c r="H9971">
        <v>494.24218973637301</v>
      </c>
      <c r="I9971">
        <v>2.5525559484958646E-2</v>
      </c>
      <c r="J9971">
        <v>0.1022288269996643</v>
      </c>
      <c r="K9971">
        <v>1.553225283807516</v>
      </c>
      <c r="L9971">
        <v>67.624274492263794</v>
      </c>
      <c r="M9971">
        <v>4.0325533677095278</v>
      </c>
      <c r="N9971">
        <v>107.75520079269411</v>
      </c>
      <c r="O9971">
        <v>0.57622560858726501</v>
      </c>
      <c r="P9971">
        <v>1.1464473406473793E-3</v>
      </c>
      <c r="Q9971">
        <v>4.5505082925160721E-2</v>
      </c>
      <c r="R9971">
        <v>0.48008027076721194</v>
      </c>
      <c r="S9971">
        <v>365.67067600462326</v>
      </c>
      <c r="T9971">
        <v>45.993432402610779</v>
      </c>
      <c r="U9971">
        <v>0.33464946806430818</v>
      </c>
      <c r="V9971">
        <v>616.20998382568359</v>
      </c>
      <c r="W9971">
        <v>1</v>
      </c>
      <c r="X9971">
        <v>0.40072361588478089</v>
      </c>
      <c r="Y9971">
        <v>578.07815190304427</v>
      </c>
      <c r="Z9971">
        <v>1</v>
      </c>
      <c r="AA9971">
        <v>8.9628455989170082</v>
      </c>
      <c r="AB9971">
        <v>91.713791076660158</v>
      </c>
      <c r="AC9971">
        <v>146.85618728399277</v>
      </c>
      <c r="AD9971">
        <v>1.4555887075570914E-2</v>
      </c>
      <c r="AE9971">
        <v>15.973883261555313</v>
      </c>
      <c r="AF9971">
        <v>9.4629660844802843E-2</v>
      </c>
      <c r="AG9971">
        <v>1.3207652012490233E-3</v>
      </c>
      <c r="AH9971">
        <v>5.859859297275543E-2</v>
      </c>
      <c r="AI9971">
        <v>13.938048779964447</v>
      </c>
      <c r="AJ9971">
        <v>12.501244483891751</v>
      </c>
      <c r="AK9971">
        <v>7.2063481181859972</v>
      </c>
      <c r="AL9971">
        <v>6.4542924761429878</v>
      </c>
      <c r="AM9971">
        <v>33.610208714008337</v>
      </c>
      <c r="AN9971">
        <v>766.78495672758527</v>
      </c>
      <c r="AO9971">
        <v>7.1088766455650321E-2</v>
      </c>
      <c r="AP9971">
        <v>0.84840728521347053</v>
      </c>
    </row>
    <row r="9972" spans="1:42">
      <c r="A9972">
        <v>649.95353899691941</v>
      </c>
      <c r="B9972">
        <v>560.30322235167023</v>
      </c>
      <c r="C9972">
        <v>304.15558163864529</v>
      </c>
      <c r="D9972">
        <v>89.650316645249177</v>
      </c>
      <c r="E9972">
        <v>-89.650316645249177</v>
      </c>
      <c r="F9972">
        <v>-345.79795735827412</v>
      </c>
      <c r="G9972">
        <v>2.9353160015109779E-3</v>
      </c>
      <c r="H9972">
        <v>229.3857294702257</v>
      </c>
      <c r="I9972">
        <v>5.0632586181163786E-2</v>
      </c>
      <c r="J9972">
        <v>5.6283621549606325E-2</v>
      </c>
      <c r="K9972">
        <v>1.2099084579527377</v>
      </c>
      <c r="L9972">
        <v>18.652834892272949</v>
      </c>
      <c r="M9972">
        <v>3.4863363128811971</v>
      </c>
      <c r="N9972">
        <v>110.82797048854829</v>
      </c>
      <c r="O9972">
        <v>0.66079321503639221</v>
      </c>
      <c r="P9972">
        <v>1.2039548979865177E-2</v>
      </c>
      <c r="Q9972">
        <v>3.7407866319020586E-2</v>
      </c>
      <c r="R9972">
        <v>0.41939175128936768</v>
      </c>
      <c r="S9972">
        <v>973.09767128284966</v>
      </c>
      <c r="T9972">
        <v>44.464421272277832</v>
      </c>
      <c r="U9972">
        <v>0.35764427363872531</v>
      </c>
      <c r="V9972">
        <v>488.98251056671143</v>
      </c>
      <c r="W9972">
        <v>1</v>
      </c>
      <c r="X9972">
        <v>0.4013226056098938</v>
      </c>
      <c r="Y9972">
        <v>403.7252533696809</v>
      </c>
      <c r="Z9972">
        <v>1</v>
      </c>
      <c r="AA9972">
        <v>25.514716634664541</v>
      </c>
      <c r="AB9972">
        <v>64.402520751953134</v>
      </c>
      <c r="AC9972">
        <v>166.0605862736702</v>
      </c>
      <c r="AD9972">
        <v>5.8887595804328592E-3</v>
      </c>
      <c r="AE9972">
        <v>12.1200740393537</v>
      </c>
      <c r="AF9972">
        <v>-8.0765748023986818E-3</v>
      </c>
      <c r="AG9972">
        <v>6.8057004772582082E-4</v>
      </c>
      <c r="AH9972">
        <v>1.2734435045719144E-2</v>
      </c>
      <c r="AI9972">
        <v>12.223941385746002</v>
      </c>
      <c r="AJ9972">
        <v>11.305331428533661</v>
      </c>
      <c r="AK9972">
        <v>18.327134698033333</v>
      </c>
      <c r="AL9972">
        <v>1.2807443006729957</v>
      </c>
      <c r="AM9972">
        <v>55.025023543834692</v>
      </c>
      <c r="AN9972">
        <v>202.79494323302623</v>
      </c>
      <c r="AO9972">
        <v>3.2452674984931949E-2</v>
      </c>
      <c r="AP9972">
        <v>0.8990865108966829</v>
      </c>
    </row>
    <row r="9973" spans="1:42">
      <c r="A9973">
        <v>873.91157172393116</v>
      </c>
      <c r="B9973">
        <v>580.05940678797765</v>
      </c>
      <c r="C9973">
        <v>678.26603536877894</v>
      </c>
      <c r="D9973">
        <v>195.64553635515222</v>
      </c>
      <c r="E9973">
        <v>-293.85216493595351</v>
      </c>
      <c r="F9973">
        <v>-195.64553635515222</v>
      </c>
      <c r="G9973">
        <v>6.4662730453236575E-2</v>
      </c>
      <c r="H9973">
        <v>1276.631253417075</v>
      </c>
      <c r="I9973">
        <v>5.0907121002674104E-2</v>
      </c>
      <c r="J9973">
        <v>2.6924874305725099E-2</v>
      </c>
      <c r="K9973">
        <v>2.0595815201938148</v>
      </c>
      <c r="L9973">
        <v>69.491757154464722</v>
      </c>
      <c r="M9973">
        <v>18.243113836075832</v>
      </c>
      <c r="N9973">
        <v>112.20937692604066</v>
      </c>
      <c r="O9973">
        <v>0.89026257395744324</v>
      </c>
      <c r="P9973">
        <v>7.4449564086066337E-3</v>
      </c>
      <c r="Q9973">
        <v>4.5175183031294072E-2</v>
      </c>
      <c r="R9973">
        <v>0.46634143829345703</v>
      </c>
      <c r="S9973">
        <v>365.64053467727132</v>
      </c>
      <c r="T9973">
        <v>28.009000420570374</v>
      </c>
      <c r="U9973">
        <v>0.43096791565418247</v>
      </c>
      <c r="V9973">
        <v>481.19416236877441</v>
      </c>
      <c r="W9973">
        <v>1</v>
      </c>
      <c r="X9973">
        <v>0.42080668330192567</v>
      </c>
      <c r="Y9973">
        <v>464.89872763970453</v>
      </c>
      <c r="Z9973">
        <v>1</v>
      </c>
      <c r="AA9973">
        <v>0.60122871762275709</v>
      </c>
      <c r="AB9973">
        <v>86.851205017089853</v>
      </c>
      <c r="AC9973">
        <v>130.33198565244675</v>
      </c>
      <c r="AD9973">
        <v>1.7797192956647302E-3</v>
      </c>
      <c r="AE9973">
        <v>4.1127271764857651</v>
      </c>
      <c r="AF9973">
        <v>0.23526154875755309</v>
      </c>
      <c r="AG9973">
        <v>4.2459565789539712E-4</v>
      </c>
      <c r="AH9973">
        <v>1.9404167938232419E-2</v>
      </c>
      <c r="AI9973">
        <v>15.753349959850311</v>
      </c>
      <c r="AJ9973">
        <v>7.6075410248157187</v>
      </c>
      <c r="AK9973">
        <v>30.856387225985525</v>
      </c>
      <c r="AL9973">
        <v>4.7450774648900857</v>
      </c>
      <c r="AM9973">
        <v>24.588725054264071</v>
      </c>
      <c r="AN9973">
        <v>705.87879528268559</v>
      </c>
      <c r="AO9973">
        <v>4.4436439394950865E-2</v>
      </c>
      <c r="AP9973">
        <v>0.85289470195770267</v>
      </c>
    </row>
    <row r="9974" spans="1:42">
      <c r="A9974">
        <v>307.70923762055662</v>
      </c>
      <c r="B9974">
        <v>2233.8719229595777</v>
      </c>
      <c r="C9974">
        <v>365.14829539436448</v>
      </c>
      <c r="D9974">
        <v>-1926.162685339021</v>
      </c>
      <c r="E9974">
        <v>1868.7236275652131</v>
      </c>
      <c r="F9974">
        <v>-1868.7236275652131</v>
      </c>
      <c r="G9974">
        <v>1.5473670859999639E-2</v>
      </c>
      <c r="H9974">
        <v>898.46197884935373</v>
      </c>
      <c r="I9974">
        <v>5.5001851022243496E-2</v>
      </c>
      <c r="J9974">
        <v>9.0751721620559694E-2</v>
      </c>
      <c r="K9974">
        <v>1.7034331675827503</v>
      </c>
      <c r="L9974">
        <v>72.743809223175049</v>
      </c>
      <c r="M9974">
        <v>4824.7213984231685</v>
      </c>
      <c r="N9974">
        <v>30.392669311714176</v>
      </c>
      <c r="O9974">
        <v>0.53108647465705872</v>
      </c>
      <c r="P9974">
        <v>4.360258738199869E-3</v>
      </c>
      <c r="Q9974">
        <v>1.5772887282901337E-2</v>
      </c>
      <c r="R9974">
        <v>0.41212775707244875</v>
      </c>
      <c r="S9974">
        <v>754.90993370112346</v>
      </c>
      <c r="T9974">
        <v>27.38984227180481</v>
      </c>
      <c r="U9974">
        <v>0.29495250165462494</v>
      </c>
      <c r="V9974">
        <v>610.88235378265381</v>
      </c>
      <c r="W9974">
        <v>1</v>
      </c>
      <c r="X9974">
        <v>0.28106832027435308</v>
      </c>
      <c r="Y9974">
        <v>523.71714991664862</v>
      </c>
      <c r="Z9974">
        <v>1</v>
      </c>
      <c r="AA9974">
        <v>39.939144502820973</v>
      </c>
      <c r="AB9974">
        <v>144.70341809082032</v>
      </c>
      <c r="AC9974">
        <v>155.04952818155289</v>
      </c>
      <c r="AD9974">
        <v>1.2893851190550715E-2</v>
      </c>
      <c r="AE9974">
        <v>3.7076895266247614</v>
      </c>
      <c r="AF9974">
        <v>5.2306766510009761E-2</v>
      </c>
      <c r="AG9974">
        <v>1.3192460000848016E-3</v>
      </c>
      <c r="AH9974">
        <v>8.5048803091049188E-4</v>
      </c>
      <c r="AI9974">
        <v>18.174231350421906</v>
      </c>
      <c r="AJ9974">
        <v>4.8313574765281446</v>
      </c>
      <c r="AK9974">
        <v>47.392950230240821</v>
      </c>
      <c r="AL9974">
        <v>1.4376496343786362</v>
      </c>
      <c r="AM9974">
        <v>59.752147901058194</v>
      </c>
      <c r="AN9974">
        <v>116.71317940248976</v>
      </c>
      <c r="AO9974">
        <v>6.8726201653480534E-2</v>
      </c>
      <c r="AP9974">
        <v>0.84038970446586614</v>
      </c>
    </row>
    <row r="9975" spans="1:42">
      <c r="A9975">
        <v>937.35321716832323</v>
      </c>
      <c r="B9975">
        <v>599.09550399703505</v>
      </c>
      <c r="C9975">
        <v>607.33219636952992</v>
      </c>
      <c r="D9975">
        <v>330.0210207987933</v>
      </c>
      <c r="E9975">
        <v>-338.25771317128817</v>
      </c>
      <c r="F9975">
        <v>-330.0210207987933</v>
      </c>
      <c r="G9975">
        <v>3.4168165763111137E-2</v>
      </c>
      <c r="H9975">
        <v>1049.2066293144783</v>
      </c>
      <c r="I9975">
        <v>5.3120061457157135E-2</v>
      </c>
      <c r="J9975">
        <v>7.2697406291961669E-2</v>
      </c>
      <c r="K9975">
        <v>1.1500324743688106</v>
      </c>
      <c r="L9975">
        <v>74.011636972427368</v>
      </c>
      <c r="M9975">
        <v>8.2777234585033082</v>
      </c>
      <c r="N9975">
        <v>146.8621076919556</v>
      </c>
      <c r="O9975">
        <v>0.84706267714500427</v>
      </c>
      <c r="P9975">
        <v>9.8527336650424523E-3</v>
      </c>
      <c r="Q9975">
        <v>1.7582035117679168E-2</v>
      </c>
      <c r="R9975">
        <v>0.44765372276306153</v>
      </c>
      <c r="S9975">
        <v>757.56411337396321</v>
      </c>
      <c r="T9975">
        <v>25.940725207328796</v>
      </c>
      <c r="U9975">
        <v>0.37060457766056065</v>
      </c>
      <c r="V9975">
        <v>506.20412826538086</v>
      </c>
      <c r="W9975">
        <v>1</v>
      </c>
      <c r="X9975">
        <v>0.41266514897346496</v>
      </c>
      <c r="Y9975">
        <v>581.64109188612815</v>
      </c>
      <c r="Z9975">
        <v>1</v>
      </c>
      <c r="AA9975">
        <v>35.37933960427285</v>
      </c>
      <c r="AB9975">
        <v>93.83082794189454</v>
      </c>
      <c r="AC9975">
        <v>98.229990899562836</v>
      </c>
      <c r="AD9975">
        <v>1.5358479817708333E-2</v>
      </c>
      <c r="AE9975">
        <v>3.1672839726633142</v>
      </c>
      <c r="AF9975">
        <v>0.12101783394813537</v>
      </c>
      <c r="AG9975">
        <v>2.0253204910200648E-4</v>
      </c>
      <c r="AH9975">
        <v>3.9759908843040467E-2</v>
      </c>
      <c r="AI9975">
        <v>7.5574550032615662</v>
      </c>
      <c r="AJ9975">
        <v>10.222788647609343</v>
      </c>
      <c r="AK9975">
        <v>46.502703761458399</v>
      </c>
      <c r="AL9975">
        <v>6.3780809096954076</v>
      </c>
      <c r="AM9975">
        <v>28.135108673572542</v>
      </c>
      <c r="AN9975">
        <v>749.61710033068198</v>
      </c>
      <c r="AO9975">
        <v>8.6284348845481876E-2</v>
      </c>
      <c r="AP9975">
        <v>0.91201986742019669</v>
      </c>
    </row>
    <row r="9976" spans="1:42">
      <c r="A9976">
        <v>517.20298652216343</v>
      </c>
      <c r="B9976">
        <v>364.78343838254096</v>
      </c>
      <c r="C9976">
        <v>320.62908968050152</v>
      </c>
      <c r="D9976">
        <v>152.41954813962246</v>
      </c>
      <c r="E9976">
        <v>-152.41954813962246</v>
      </c>
      <c r="F9976">
        <v>-196.57389684166191</v>
      </c>
      <c r="G9976">
        <v>9.4762976924932268E-2</v>
      </c>
      <c r="H9976">
        <v>302.57667116287178</v>
      </c>
      <c r="I9976">
        <v>2.8678233325481414E-2</v>
      </c>
      <c r="J9976">
        <v>1.1280254125595093E-2</v>
      </c>
      <c r="K9976">
        <v>1.7186508158266545</v>
      </c>
      <c r="L9976">
        <v>67.068662643432617</v>
      </c>
      <c r="M9976">
        <v>145.10963017899951</v>
      </c>
      <c r="N9976">
        <v>80.720187171745309</v>
      </c>
      <c r="O9976">
        <v>0.56637492775917053</v>
      </c>
      <c r="P9976">
        <v>1.3939772817823619E-2</v>
      </c>
      <c r="Q9976">
        <v>2.4005221207936602E-2</v>
      </c>
      <c r="R9976">
        <v>0.47710115909576417</v>
      </c>
      <c r="S9976">
        <v>1123.5488244108171</v>
      </c>
      <c r="T9976">
        <v>47.51819372177124</v>
      </c>
      <c r="U9976">
        <v>0.39039126098155974</v>
      </c>
      <c r="V9976">
        <v>537.95568943023682</v>
      </c>
      <c r="W9976">
        <v>1</v>
      </c>
      <c r="X9976">
        <v>0.31859437704086307</v>
      </c>
      <c r="Y9976">
        <v>297.13647906271603</v>
      </c>
      <c r="Z9976">
        <v>1</v>
      </c>
      <c r="AA9976">
        <v>43.278980016851428</v>
      </c>
      <c r="AB9976">
        <v>17.481946289062503</v>
      </c>
      <c r="AC9976">
        <v>155.33979684114456</v>
      </c>
      <c r="AD9976">
        <v>9.6106586293277577E-3</v>
      </c>
      <c r="AE9976">
        <v>83.224008083523998</v>
      </c>
      <c r="AF9976">
        <v>0.17022081613540646</v>
      </c>
      <c r="AG9976">
        <v>1.3547470750957164E-3</v>
      </c>
      <c r="AH9976">
        <v>5.3468766891956329E-2</v>
      </c>
      <c r="AI9976">
        <v>11.819166243076324</v>
      </c>
      <c r="AJ9976">
        <v>2.6755290386178077</v>
      </c>
      <c r="AK9976">
        <v>4.8238319474458695</v>
      </c>
      <c r="AL9976">
        <v>4.9876987856425963</v>
      </c>
      <c r="AM9976">
        <v>94.051698863506317</v>
      </c>
      <c r="AN9976">
        <v>473.65230181438972</v>
      </c>
      <c r="AO9976">
        <v>5.9606349110603335E-2</v>
      </c>
      <c r="AP9976">
        <v>0.91441994118690506</v>
      </c>
    </row>
    <row r="9977" spans="1:42">
      <c r="A9977">
        <v>302.55443306634834</v>
      </c>
      <c r="B9977">
        <v>88.872111811519858</v>
      </c>
      <c r="C9977">
        <v>637.94525569366897</v>
      </c>
      <c r="D9977">
        <v>-335.39082262732063</v>
      </c>
      <c r="E9977">
        <v>-549.07314388214911</v>
      </c>
      <c r="F9977">
        <v>335.39082262732063</v>
      </c>
      <c r="G9977">
        <v>3.2203477193274948E-3</v>
      </c>
      <c r="H9977">
        <v>2241.9773993240269</v>
      </c>
      <c r="I9977">
        <v>3.2331922352313996E-2</v>
      </c>
      <c r="J9977">
        <v>6.4874629974365234E-3</v>
      </c>
      <c r="K9977">
        <v>1.3303904327094553</v>
      </c>
      <c r="L9977">
        <v>69.772170782089233</v>
      </c>
      <c r="M9977">
        <v>59.704105731873696</v>
      </c>
      <c r="N9977">
        <v>54.066555883407602</v>
      </c>
      <c r="O9977">
        <v>0.99121209979057312</v>
      </c>
      <c r="P9977">
        <v>9.4293765491909442E-3</v>
      </c>
      <c r="Q9977">
        <v>6.4236101044548872E-3</v>
      </c>
      <c r="R9977">
        <v>0.4275986671447754</v>
      </c>
      <c r="S9977">
        <v>1088.1814624950248</v>
      </c>
      <c r="T9977">
        <v>37.128999829292297</v>
      </c>
      <c r="U9977">
        <v>0.38844043552875518</v>
      </c>
      <c r="V9977">
        <v>624.74818229675293</v>
      </c>
      <c r="W9977">
        <v>1</v>
      </c>
      <c r="X9977">
        <v>0.31388751387596131</v>
      </c>
      <c r="Y9977">
        <v>578.04928803425719</v>
      </c>
      <c r="Z9977">
        <v>1</v>
      </c>
      <c r="AA9977">
        <v>42.557468913164143</v>
      </c>
      <c r="AB9977">
        <v>27.08487860107422</v>
      </c>
      <c r="AC9977">
        <v>142.29062050580978</v>
      </c>
      <c r="AD9977">
        <v>3.8707276694795005E-3</v>
      </c>
      <c r="AE9977">
        <v>3.5419223789856376</v>
      </c>
      <c r="AF9977">
        <v>1.0375689268112179E-2</v>
      </c>
      <c r="AG9977">
        <v>2.6160984781552454E-4</v>
      </c>
      <c r="AH9977">
        <v>4.0261024427413937E-2</v>
      </c>
      <c r="AI9977">
        <v>27.834555804729462</v>
      </c>
      <c r="AJ9977">
        <v>15.306330000057194</v>
      </c>
      <c r="AK9977">
        <v>52.846114985346794</v>
      </c>
      <c r="AL9977">
        <v>5.6611098039639751</v>
      </c>
      <c r="AM9977">
        <v>38.825421583652499</v>
      </c>
      <c r="AN9977">
        <v>523.68866985717477</v>
      </c>
      <c r="AO9977">
        <v>8.5407275080680856E-2</v>
      </c>
      <c r="AP9977">
        <v>0.91844916343688976</v>
      </c>
    </row>
    <row r="9978" spans="1:42">
      <c r="A9978">
        <v>236.46289652029074</v>
      </c>
      <c r="B9978">
        <v>848.70755460595296</v>
      </c>
      <c r="C9978">
        <v>1503.8010259185387</v>
      </c>
      <c r="D9978">
        <v>-1267.3381293982479</v>
      </c>
      <c r="E9978">
        <v>-655.09347131258573</v>
      </c>
      <c r="F9978">
        <v>655.09347131258573</v>
      </c>
      <c r="G9978">
        <v>7.2838058253572618E-2</v>
      </c>
      <c r="H9978">
        <v>3173.8317921812186</v>
      </c>
      <c r="I9978">
        <v>2.9771169126033781E-2</v>
      </c>
      <c r="J9978">
        <v>7.6354204416275023E-2</v>
      </c>
      <c r="K9978">
        <v>2.1226227613270279</v>
      </c>
      <c r="L9978">
        <v>41.656081676483154</v>
      </c>
      <c r="M9978">
        <v>2207.2386090006316</v>
      </c>
      <c r="N9978">
        <v>31.869376705360416</v>
      </c>
      <c r="O9978">
        <v>0.64059045910835266</v>
      </c>
      <c r="P9978">
        <v>7.0679403940836581E-3</v>
      </c>
      <c r="Q9978">
        <v>8.1991063753763822E-3</v>
      </c>
      <c r="R9978">
        <v>0.46373334407806399</v>
      </c>
      <c r="S9978">
        <v>1070.1894480609005</v>
      </c>
      <c r="T9978">
        <v>38.139575719833374</v>
      </c>
      <c r="U9978">
        <v>0.40046750962734223</v>
      </c>
      <c r="V9978">
        <v>592.08972454071045</v>
      </c>
      <c r="W9978">
        <v>1</v>
      </c>
      <c r="X9978">
        <v>0.36258790969848637</v>
      </c>
      <c r="Y9978">
        <v>659.28604748569603</v>
      </c>
      <c r="Z9978">
        <v>1</v>
      </c>
      <c r="AA9978">
        <v>46.626717815427789</v>
      </c>
      <c r="AB9978">
        <v>60.992074096679694</v>
      </c>
      <c r="AC9978">
        <v>184.58733707666397</v>
      </c>
      <c r="AD9978">
        <v>9.8487772493280924E-3</v>
      </c>
      <c r="AE9978">
        <v>15.958097507762536</v>
      </c>
      <c r="AF9978">
        <v>0.25110075473785398</v>
      </c>
      <c r="AG9978">
        <v>1.364539946569456E-3</v>
      </c>
      <c r="AH9978">
        <v>5.3542244040966032E-2</v>
      </c>
      <c r="AI9978">
        <v>16.274285614490509</v>
      </c>
      <c r="AJ9978">
        <v>5.4751011785039418</v>
      </c>
      <c r="AK9978">
        <v>44.241432071328163</v>
      </c>
      <c r="AL9978">
        <v>4.7881920811242686</v>
      </c>
      <c r="AM9978">
        <v>82.112922036647788</v>
      </c>
      <c r="AN9978">
        <v>812.60419528030707</v>
      </c>
      <c r="AO9978">
        <v>3.8175514817237854E-2</v>
      </c>
      <c r="AP9978">
        <v>0.88990903258323684</v>
      </c>
    </row>
    <row r="9979" spans="1:42">
      <c r="A9979">
        <v>208.30627921448416</v>
      </c>
      <c r="B9979">
        <v>32.938507487396407</v>
      </c>
      <c r="C9979">
        <v>635.47816705552691</v>
      </c>
      <c r="D9979">
        <v>-427.17188784104275</v>
      </c>
      <c r="E9979">
        <v>-602.53965956813045</v>
      </c>
      <c r="F9979">
        <v>427.17188784104275</v>
      </c>
      <c r="G9979">
        <v>1.4942182482481497E-2</v>
      </c>
      <c r="H9979">
        <v>2271.3867367810999</v>
      </c>
      <c r="I9979">
        <v>3.0941690504550933E-2</v>
      </c>
      <c r="J9979">
        <v>3.8800537586212158E-2</v>
      </c>
      <c r="K9979">
        <v>2.1418646542489528</v>
      </c>
      <c r="L9979">
        <v>21.640912294387817</v>
      </c>
      <c r="M9979">
        <v>129.72521914398524</v>
      </c>
      <c r="N9979">
        <v>41.211882730865483</v>
      </c>
      <c r="O9979">
        <v>0.94200405478477478</v>
      </c>
      <c r="P9979">
        <v>2.0231444305843775E-2</v>
      </c>
      <c r="Q9979">
        <v>2.4527219189537892E-2</v>
      </c>
      <c r="R9979">
        <v>0.40565625190734866</v>
      </c>
      <c r="S9979">
        <v>992.41754446480581</v>
      </c>
      <c r="T9979">
        <v>26.223787665367126</v>
      </c>
      <c r="U9979">
        <v>0.36624123632907868</v>
      </c>
      <c r="V9979">
        <v>616.62368774414063</v>
      </c>
      <c r="W9979">
        <v>1</v>
      </c>
      <c r="X9979">
        <v>0.41617360711097717</v>
      </c>
      <c r="Y9979">
        <v>418.45596376142294</v>
      </c>
      <c r="Z9979">
        <v>1</v>
      </c>
      <c r="AA9979">
        <v>40.259217142343523</v>
      </c>
      <c r="AB9979">
        <v>103.74307574462891</v>
      </c>
      <c r="AC9979">
        <v>149.34706538915634</v>
      </c>
      <c r="AD9979">
        <v>4.9575218787560101E-3</v>
      </c>
      <c r="AE9979">
        <v>23.429949975534324</v>
      </c>
      <c r="AF9979">
        <v>3.4517365694046009E-2</v>
      </c>
      <c r="AG9979">
        <v>4.2392223288646334E-4</v>
      </c>
      <c r="AH9979">
        <v>3.3049110150337221E-2</v>
      </c>
      <c r="AI9979">
        <v>25.444820821285248</v>
      </c>
      <c r="AJ9979">
        <v>13.774511938752067</v>
      </c>
      <c r="AK9979">
        <v>31.970162767767906</v>
      </c>
      <c r="AL9979">
        <v>6.0842595563459119</v>
      </c>
      <c r="AM9979">
        <v>106.00506173372268</v>
      </c>
      <c r="AN9979">
        <v>504.79049559776456</v>
      </c>
      <c r="AO9979">
        <v>5.2531170248985293E-2</v>
      </c>
      <c r="AP9979">
        <v>0.91937826871871964</v>
      </c>
    </row>
    <row r="9980" spans="1:42">
      <c r="A9980">
        <v>1127.1403575388849</v>
      </c>
      <c r="B9980">
        <v>1037.3892653809462</v>
      </c>
      <c r="C9980">
        <v>629.96591263737309</v>
      </c>
      <c r="D9980">
        <v>89.751092157938729</v>
      </c>
      <c r="E9980">
        <v>-89.751092157938729</v>
      </c>
      <c r="F9980">
        <v>-497.17444490151183</v>
      </c>
      <c r="G9980">
        <v>2.2601029264487805E-2</v>
      </c>
      <c r="H9980">
        <v>717.45656086478459</v>
      </c>
      <c r="I9980">
        <v>2.9598102271556855E-2</v>
      </c>
      <c r="J9980">
        <v>9.7788635969161986E-2</v>
      </c>
      <c r="K9980">
        <v>1.0445456166326998</v>
      </c>
      <c r="L9980">
        <v>41.79842472076416</v>
      </c>
      <c r="M9980">
        <v>53.864139286759773</v>
      </c>
      <c r="N9980">
        <v>154.93247648677828</v>
      </c>
      <c r="O9980">
        <v>0.6125282347202301</v>
      </c>
      <c r="P9980">
        <v>2.2840600225660531E-2</v>
      </c>
      <c r="Q9980">
        <v>4.2946176899804005E-2</v>
      </c>
      <c r="R9980">
        <v>0.43953163623809816</v>
      </c>
      <c r="S9980">
        <v>917.17915271062134</v>
      </c>
      <c r="T9980">
        <v>41.455221176147461</v>
      </c>
      <c r="U9980">
        <v>0.40990109622478488</v>
      </c>
      <c r="V9980">
        <v>536.77322864532471</v>
      </c>
      <c r="W9980">
        <v>1</v>
      </c>
      <c r="X9980">
        <v>0.40998800516128542</v>
      </c>
      <c r="Y9980">
        <v>611.71010210132965</v>
      </c>
      <c r="Z9980">
        <v>1</v>
      </c>
      <c r="AA9980">
        <v>33.493181130971912</v>
      </c>
      <c r="AB9980">
        <v>63.013270263671878</v>
      </c>
      <c r="AC9980">
        <v>100.65805464982986</v>
      </c>
      <c r="AD9980">
        <v>1.0176883599697015E-2</v>
      </c>
      <c r="AE9980">
        <v>1.1163335687686655</v>
      </c>
      <c r="AF9980">
        <v>8.5977466106414782E-2</v>
      </c>
      <c r="AG9980">
        <v>6.1303709636986899E-4</v>
      </c>
      <c r="AH9980">
        <v>5.6528872358798977E-2</v>
      </c>
      <c r="AI9980">
        <v>13.663918077945709</v>
      </c>
      <c r="AJ9980">
        <v>12.530402064792554</v>
      </c>
      <c r="AK9980">
        <v>20.585674307942391</v>
      </c>
      <c r="AL9980">
        <v>2.9307842244569908</v>
      </c>
      <c r="AM9980">
        <v>53.424086463451388</v>
      </c>
      <c r="AN9980">
        <v>252.49787659711652</v>
      </c>
      <c r="AO9980">
        <v>9.1826643109321593E-2</v>
      </c>
      <c r="AP9980">
        <v>0.87910246205329901</v>
      </c>
    </row>
    <row r="9981" spans="1:42">
      <c r="A9981">
        <v>1182.3377601744623</v>
      </c>
      <c r="B9981">
        <v>1127.481704502698</v>
      </c>
      <c r="C9981">
        <v>606.75519707786123</v>
      </c>
      <c r="D9981">
        <v>54.856055671764352</v>
      </c>
      <c r="E9981">
        <v>-54.856055671764352</v>
      </c>
      <c r="F9981">
        <v>-575.58256309660112</v>
      </c>
      <c r="G9981">
        <v>2.3196101117259021E-3</v>
      </c>
      <c r="H9981">
        <v>376.46612686935271</v>
      </c>
      <c r="I9981">
        <v>5.8345423042774201E-2</v>
      </c>
      <c r="J9981">
        <v>8.3362826347351079E-2</v>
      </c>
      <c r="K9981">
        <v>1.267544183176756</v>
      </c>
      <c r="L9981">
        <v>20.60846209526062</v>
      </c>
      <c r="M9981">
        <v>379.06973279634366</v>
      </c>
      <c r="N9981">
        <v>168.90512290229799</v>
      </c>
      <c r="O9981">
        <v>0.99500128626823425</v>
      </c>
      <c r="P9981">
        <v>7.8471802075703919E-3</v>
      </c>
      <c r="Q9981">
        <v>4.5752291626400411E-2</v>
      </c>
      <c r="R9981">
        <v>0.43907989501953126</v>
      </c>
      <c r="S9981">
        <v>583.0755592473713</v>
      </c>
      <c r="T9981">
        <v>41.200247406959534</v>
      </c>
      <c r="U9981">
        <v>0.35593874275684356</v>
      </c>
      <c r="V9981">
        <v>461.04207038879395</v>
      </c>
      <c r="W9981">
        <v>1</v>
      </c>
      <c r="X9981">
        <v>0.32674083590507508</v>
      </c>
      <c r="Y9981">
        <v>519.23590944372734</v>
      </c>
      <c r="Z9981">
        <v>1</v>
      </c>
      <c r="AA9981">
        <v>32.052562133607871</v>
      </c>
      <c r="AB9981">
        <v>165.8646381225586</v>
      </c>
      <c r="AC9981">
        <v>77.497164905071259</v>
      </c>
      <c r="AD9981">
        <v>1.2202763353657518E-2</v>
      </c>
      <c r="AE9981">
        <v>7.9863335665403232</v>
      </c>
      <c r="AF9981">
        <v>-3.7635576725006115E-3</v>
      </c>
      <c r="AG9981">
        <v>4.9152595093826924E-4</v>
      </c>
      <c r="AH9981">
        <v>3.2898085689544679E-2</v>
      </c>
      <c r="AI9981">
        <v>20.952520072460175</v>
      </c>
      <c r="AJ9981">
        <v>3.0672402662336382</v>
      </c>
      <c r="AK9981">
        <v>17.036582338213922</v>
      </c>
      <c r="AL9981">
        <v>3.7645145625108896</v>
      </c>
      <c r="AM9981">
        <v>41.685638010501862</v>
      </c>
      <c r="AN9981">
        <v>453.55385127334597</v>
      </c>
      <c r="AO9981">
        <v>6.7926908373832695E-2</v>
      </c>
      <c r="AP9981">
        <v>0.88237590885162365</v>
      </c>
    </row>
    <row r="9982" spans="1:42">
      <c r="A9982">
        <v>2060.591153995601</v>
      </c>
      <c r="B9982">
        <v>3995.0991487104657</v>
      </c>
      <c r="C9982">
        <v>2667.7340714077081</v>
      </c>
      <c r="D9982">
        <v>-1934.5079947148647</v>
      </c>
      <c r="E9982">
        <v>1327.3650773027575</v>
      </c>
      <c r="F9982">
        <v>-1327.3650773027575</v>
      </c>
      <c r="G9982">
        <v>5.7779429484848668E-2</v>
      </c>
      <c r="H9982">
        <v>1223.3104855654617</v>
      </c>
      <c r="I9982">
        <v>4.5575109422206876E-2</v>
      </c>
      <c r="J9982">
        <v>9.1634940385818486E-2</v>
      </c>
      <c r="K9982">
        <v>1.5122965606987475</v>
      </c>
      <c r="L9982">
        <v>66.645472049713135</v>
      </c>
      <c r="M9982">
        <v>5029.2820335092529</v>
      </c>
      <c r="N9982">
        <v>172.07678602771762</v>
      </c>
      <c r="O9982">
        <v>0.73990920186042786</v>
      </c>
      <c r="P9982">
        <v>2.0416525099012584E-2</v>
      </c>
      <c r="Q9982">
        <v>2.290490717358059E-2</v>
      </c>
      <c r="R9982">
        <v>0.40696429729461669</v>
      </c>
      <c r="S9982">
        <v>665.20032160778453</v>
      </c>
      <c r="T9982">
        <v>27.718120813369751</v>
      </c>
      <c r="U9982">
        <v>0.44115601003170013</v>
      </c>
      <c r="V9982">
        <v>555.22153377532959</v>
      </c>
      <c r="W9982">
        <v>1</v>
      </c>
      <c r="X9982">
        <v>0.4386419534683228</v>
      </c>
      <c r="Y9982">
        <v>553.80628494001849</v>
      </c>
      <c r="Z9982">
        <v>1</v>
      </c>
      <c r="AA9982">
        <v>39.542729289655689</v>
      </c>
      <c r="AB9982">
        <v>145.57850354003907</v>
      </c>
      <c r="AC9982">
        <v>162.17469125986099</v>
      </c>
      <c r="AD9982">
        <v>8.9398294432550401E-3</v>
      </c>
      <c r="AE9982">
        <v>20.22476699025724</v>
      </c>
      <c r="AF9982">
        <v>0.18163378715515135</v>
      </c>
      <c r="AG9982">
        <v>4.070313313730396E-4</v>
      </c>
      <c r="AH9982">
        <v>2.9265022695064542E-2</v>
      </c>
      <c r="AI9982">
        <v>22.074306309223175</v>
      </c>
      <c r="AJ9982">
        <v>1.4448860384589284</v>
      </c>
      <c r="AK9982">
        <v>36.583972597718237</v>
      </c>
      <c r="AL9982">
        <v>7.2840969361902115</v>
      </c>
      <c r="AM9982">
        <v>83.244359624385837</v>
      </c>
      <c r="AN9982">
        <v>475.44390435090907</v>
      </c>
      <c r="AO9982">
        <v>4.6606975197792055E-2</v>
      </c>
      <c r="AP9982">
        <v>0.88235313487052935</v>
      </c>
    </row>
    <row r="9983" spans="1:42">
      <c r="A9983">
        <v>318.01156965332297</v>
      </c>
      <c r="B9983">
        <v>220.97322481699655</v>
      </c>
      <c r="C9983">
        <v>442.55799404467103</v>
      </c>
      <c r="D9983">
        <v>-124.54642439134807</v>
      </c>
      <c r="E9983">
        <v>-221.58476922767449</v>
      </c>
      <c r="F9983">
        <v>124.54642439134807</v>
      </c>
      <c r="G9983">
        <v>7.0253447992565193E-2</v>
      </c>
      <c r="H9983">
        <v>1207.4653316401984</v>
      </c>
      <c r="I9983">
        <v>2.6951872408390046E-2</v>
      </c>
      <c r="J9983">
        <v>0.10327747869491577</v>
      </c>
      <c r="K9983">
        <v>1.7336056613385677</v>
      </c>
      <c r="L9983">
        <v>31.132217645645142</v>
      </c>
      <c r="M9983">
        <v>33.177622854986446</v>
      </c>
      <c r="N9983">
        <v>73.12705950317384</v>
      </c>
      <c r="O9983">
        <v>0.84859856963157654</v>
      </c>
      <c r="P9983">
        <v>2.2264567110273571E-2</v>
      </c>
      <c r="Q9983">
        <v>8.6709302796257846E-3</v>
      </c>
      <c r="R9983">
        <v>0.49477145195007322</v>
      </c>
      <c r="S9983">
        <v>1055.5334839398133</v>
      </c>
      <c r="T9983">
        <v>35.624358057975769</v>
      </c>
      <c r="U9983">
        <v>0.29541198313236239</v>
      </c>
      <c r="V9983">
        <v>539.75381851196289</v>
      </c>
      <c r="W9983">
        <v>1</v>
      </c>
      <c r="X9983">
        <v>0.35223043560981754</v>
      </c>
      <c r="Y9983">
        <v>315.36201470220345</v>
      </c>
      <c r="Z9983">
        <v>1</v>
      </c>
      <c r="AA9983">
        <v>17.21280657250405</v>
      </c>
      <c r="AB9983">
        <v>100.27028448486328</v>
      </c>
      <c r="AC9983">
        <v>101.02528184652328</v>
      </c>
      <c r="AD9983">
        <v>9.534904284354967E-3</v>
      </c>
      <c r="AE9983">
        <v>21.055176841631067</v>
      </c>
      <c r="AF9983">
        <v>0.24134407639503477</v>
      </c>
      <c r="AG9983">
        <v>3.5330228824500686E-4</v>
      </c>
      <c r="AH9983">
        <v>4.3175132441520693E-2</v>
      </c>
      <c r="AI9983">
        <v>24.204150140285492</v>
      </c>
      <c r="AJ9983">
        <v>1.8380680240836473</v>
      </c>
      <c r="AK9983">
        <v>50.098271035552024</v>
      </c>
      <c r="AL9983">
        <v>1.4311733848663173</v>
      </c>
      <c r="AM9983">
        <v>36.591845238208769</v>
      </c>
      <c r="AN9983">
        <v>261.92500043324492</v>
      </c>
      <c r="AO9983">
        <v>9.2504035353660585E-2</v>
      </c>
      <c r="AP9983">
        <v>0.84472760629653942</v>
      </c>
    </row>
    <row r="9984" spans="1:42">
      <c r="A9984">
        <v>972.25759106870601</v>
      </c>
      <c r="B9984">
        <v>679.83972084099287</v>
      </c>
      <c r="C9984">
        <v>391.11851838148743</v>
      </c>
      <c r="D9984">
        <v>292.41787022771314</v>
      </c>
      <c r="E9984">
        <v>-292.41787022771314</v>
      </c>
      <c r="F9984">
        <v>-581.13907268721857</v>
      </c>
      <c r="G9984">
        <v>1.5205138968310539E-2</v>
      </c>
      <c r="H9984">
        <v>76.876966703789918</v>
      </c>
      <c r="I9984">
        <v>1.5357525050640105E-2</v>
      </c>
      <c r="J9984">
        <v>0.10758708739280701</v>
      </c>
      <c r="K9984">
        <v>1.9657036513864994</v>
      </c>
      <c r="L9984">
        <v>35.298175811767578</v>
      </c>
      <c r="M9984">
        <v>24.855339188893005</v>
      </c>
      <c r="N9984">
        <v>125.17314077739717</v>
      </c>
      <c r="O9984">
        <v>0.71844258904457092</v>
      </c>
      <c r="P9984">
        <v>1.4829921828375919E-2</v>
      </c>
      <c r="Q9984">
        <v>2.57033896446228E-2</v>
      </c>
      <c r="R9984">
        <v>0.41033552646636962</v>
      </c>
      <c r="S9984">
        <v>1135.4749479761197</v>
      </c>
      <c r="T9984">
        <v>45.623648166656494</v>
      </c>
      <c r="U9984">
        <v>0.44647163093090059</v>
      </c>
      <c r="V9984">
        <v>478.5015344619751</v>
      </c>
      <c r="W9984">
        <v>1</v>
      </c>
      <c r="X9984">
        <v>0.28246149778366092</v>
      </c>
      <c r="Y9984">
        <v>273.38580967500337</v>
      </c>
      <c r="Z9984">
        <v>1</v>
      </c>
      <c r="AA9984">
        <v>42.858665211400989</v>
      </c>
      <c r="AB9984">
        <v>153.06224267578125</v>
      </c>
      <c r="AC9984">
        <v>57.813699543476105</v>
      </c>
      <c r="AD9984">
        <v>1.5019325517181659E-2</v>
      </c>
      <c r="AE9984">
        <v>16.04719594491177</v>
      </c>
      <c r="AF9984">
        <v>3.3260757923126216E-2</v>
      </c>
      <c r="AG9984">
        <v>9.5398321026337728E-4</v>
      </c>
      <c r="AH9984">
        <v>2.3113921368122098E-2</v>
      </c>
      <c r="AI9984">
        <v>28.756732046604156</v>
      </c>
      <c r="AJ9984">
        <v>10.853525579225792</v>
      </c>
      <c r="AK9984">
        <v>0.2779498654603958</v>
      </c>
      <c r="AL9984">
        <v>4.8616646880875063</v>
      </c>
      <c r="AM9984">
        <v>78.025682437419889</v>
      </c>
      <c r="AN9984">
        <v>723.70581617189305</v>
      </c>
      <c r="AO9984">
        <v>0.10706179916858673</v>
      </c>
      <c r="AP9984">
        <v>0.83421512818336496</v>
      </c>
    </row>
    <row r="9985" spans="1:42">
      <c r="A9985">
        <v>644.62627836290574</v>
      </c>
      <c r="B9985">
        <v>1322.4981346600521</v>
      </c>
      <c r="C9985">
        <v>981.85175347876623</v>
      </c>
      <c r="D9985">
        <v>-677.87185629714634</v>
      </c>
      <c r="E9985">
        <v>340.64638118128585</v>
      </c>
      <c r="F9985">
        <v>-340.64638118128585</v>
      </c>
      <c r="G9985">
        <v>-6.3185722991271143E-3</v>
      </c>
      <c r="H9985">
        <v>1017.9397166203856</v>
      </c>
      <c r="I9985">
        <v>5.9448111355304714E-2</v>
      </c>
      <c r="J9985">
        <v>5.9680847167968752E-2</v>
      </c>
      <c r="K9985">
        <v>1.9872461407363413</v>
      </c>
      <c r="L9985">
        <v>75.980123281478882</v>
      </c>
      <c r="M9985">
        <v>1878.8554810674493</v>
      </c>
      <c r="N9985">
        <v>44.437299076461798</v>
      </c>
      <c r="O9985">
        <v>0.95558521151542664</v>
      </c>
      <c r="P9985">
        <v>6.8504941198560916E-3</v>
      </c>
      <c r="Q9985">
        <v>2.0470689402686221E-2</v>
      </c>
      <c r="R9985">
        <v>0.45115621566772462</v>
      </c>
      <c r="S9985">
        <v>347.36668858025416</v>
      </c>
      <c r="T9985">
        <v>47.168543934822083</v>
      </c>
      <c r="U9985">
        <v>0.44676850140094759</v>
      </c>
      <c r="V9985">
        <v>490.17348289489746</v>
      </c>
      <c r="W9985">
        <v>1</v>
      </c>
      <c r="X9985">
        <v>0.37511371970176699</v>
      </c>
      <c r="Y9985">
        <v>282.93590505686313</v>
      </c>
      <c r="Z9985">
        <v>1</v>
      </c>
      <c r="AA9985">
        <v>13.616845488328936</v>
      </c>
      <c r="AB9985">
        <v>126.66223358154298</v>
      </c>
      <c r="AC9985">
        <v>99.074177443981171</v>
      </c>
      <c r="AD9985">
        <v>9.0474609635834008E-3</v>
      </c>
      <c r="AE9985">
        <v>2.8299282960775498</v>
      </c>
      <c r="AF9985">
        <v>-2.7424746751785276E-2</v>
      </c>
      <c r="AG9985">
        <v>4.3377315261763157E-4</v>
      </c>
      <c r="AH9985">
        <v>5.6776631021499629E-2</v>
      </c>
      <c r="AI9985">
        <v>8.15655916929245</v>
      </c>
      <c r="AJ9985">
        <v>2.7912804466729253</v>
      </c>
      <c r="AK9985">
        <v>30.029757058024405</v>
      </c>
      <c r="AL9985">
        <v>5.706223248871213</v>
      </c>
      <c r="AM9985">
        <v>57.95833917856217</v>
      </c>
      <c r="AN9985">
        <v>243.36406900423836</v>
      </c>
      <c r="AO9985">
        <v>3.2404518961906437E-2</v>
      </c>
      <c r="AP9985">
        <v>0.85627943038940435</v>
      </c>
    </row>
    <row r="9986" spans="1:42">
      <c r="A9986">
        <v>1383.875340446682</v>
      </c>
      <c r="B9986">
        <v>2421.2156589477454</v>
      </c>
      <c r="C9986">
        <v>1519.2312390074198</v>
      </c>
      <c r="D9986">
        <v>-1037.3403185010634</v>
      </c>
      <c r="E9986">
        <v>901.98441994032555</v>
      </c>
      <c r="F9986">
        <v>-901.98441994032555</v>
      </c>
      <c r="G9986">
        <v>3.0751704051470624E-2</v>
      </c>
      <c r="H9986">
        <v>776.51963819785476</v>
      </c>
      <c r="I9986">
        <v>4.2230566442012785E-2</v>
      </c>
      <c r="J9986">
        <v>8.4887874841690067E-2</v>
      </c>
      <c r="K9986">
        <v>2.1517411379635334</v>
      </c>
      <c r="L9986">
        <v>50.40241003036499</v>
      </c>
      <c r="M9986">
        <v>2766.0105777462568</v>
      </c>
      <c r="N9986">
        <v>168.14398712253572</v>
      </c>
      <c r="O9986">
        <v>0.8458884060382843</v>
      </c>
      <c r="P9986">
        <v>6.6918201446533191E-3</v>
      </c>
      <c r="Q9986">
        <v>2.7064334816402854E-2</v>
      </c>
      <c r="R9986">
        <v>0.43266046047210693</v>
      </c>
      <c r="S9986">
        <v>1026.9081423278294</v>
      </c>
      <c r="T9986">
        <v>28.95018458366394</v>
      </c>
      <c r="U9986">
        <v>0.34239397943019867</v>
      </c>
      <c r="V9986">
        <v>463.65668773651123</v>
      </c>
      <c r="W9986">
        <v>1</v>
      </c>
      <c r="X9986">
        <v>0.3990790843963623</v>
      </c>
      <c r="Y9986">
        <v>393.20831825843163</v>
      </c>
      <c r="Z9986">
        <v>1</v>
      </c>
      <c r="AA9986">
        <v>18.415802909879691</v>
      </c>
      <c r="AB9986">
        <v>137.86845642089844</v>
      </c>
      <c r="AC9986">
        <v>79.352118074893951</v>
      </c>
      <c r="AD9986">
        <v>5.312574011647803E-3</v>
      </c>
      <c r="AE9986">
        <v>1.0178725674753835</v>
      </c>
      <c r="AF9986">
        <v>0.10961387157440183</v>
      </c>
      <c r="AG9986">
        <v>1.297904460407008E-3</v>
      </c>
      <c r="AH9986">
        <v>2.6890876650810238E-3</v>
      </c>
      <c r="AI9986">
        <v>29.580641090869904</v>
      </c>
      <c r="AJ9986">
        <v>12.850991918157733</v>
      </c>
      <c r="AK9986">
        <v>14.517656770348548</v>
      </c>
      <c r="AL9986">
        <v>3.9102069800199404</v>
      </c>
      <c r="AM9986">
        <v>25.98464425802231</v>
      </c>
      <c r="AN9986">
        <v>411.48998167557062</v>
      </c>
      <c r="AO9986">
        <v>3.357819998264313E-2</v>
      </c>
      <c r="AP9986">
        <v>0.91503744101524365</v>
      </c>
    </row>
    <row r="9987" spans="1:42">
      <c r="A9987">
        <v>671.4615579996688</v>
      </c>
      <c r="B9987">
        <v>1954.9403974329953</v>
      </c>
      <c r="C9987">
        <v>1390.1376863115852</v>
      </c>
      <c r="D9987">
        <v>-1283.4788394333264</v>
      </c>
      <c r="E9987">
        <v>564.80271112141008</v>
      </c>
      <c r="F9987">
        <v>-564.80271112141008</v>
      </c>
      <c r="G9987">
        <v>8.2764330428466593E-2</v>
      </c>
      <c r="H9987">
        <v>535.4168799427872</v>
      </c>
      <c r="I9987">
        <v>4.2315157949924465E-2</v>
      </c>
      <c r="J9987">
        <v>9.8898737430572509E-2</v>
      </c>
      <c r="K9987">
        <v>1.3565408960282803</v>
      </c>
      <c r="L9987">
        <v>18.574420213699341</v>
      </c>
      <c r="M9987">
        <v>3262.8531213248939</v>
      </c>
      <c r="N9987">
        <v>95.00294660263063</v>
      </c>
      <c r="O9987">
        <v>0.99970754981040955</v>
      </c>
      <c r="P9987">
        <v>1.3663256592220728E-2</v>
      </c>
      <c r="Q9987">
        <v>7.3017968601650652E-3</v>
      </c>
      <c r="R9987">
        <v>0.49005791664123532</v>
      </c>
      <c r="S9987">
        <v>1053.1537543803108</v>
      </c>
      <c r="T9987">
        <v>32.377299666404724</v>
      </c>
      <c r="U9987">
        <v>0.34712560713291168</v>
      </c>
      <c r="V9987">
        <v>508.50467681884766</v>
      </c>
      <c r="W9987">
        <v>1</v>
      </c>
      <c r="X9987">
        <v>0.30259832978248596</v>
      </c>
      <c r="Y9987">
        <v>296.29088755722802</v>
      </c>
      <c r="Z9987">
        <v>1</v>
      </c>
      <c r="AA9987">
        <v>42.743473754129418</v>
      </c>
      <c r="AB9987">
        <v>75.952204162597667</v>
      </c>
      <c r="AC9987">
        <v>63.066886365413666</v>
      </c>
      <c r="AD9987">
        <v>1.018704797467615E-2</v>
      </c>
      <c r="AE9987">
        <v>45.226701196119251</v>
      </c>
      <c r="AF9987">
        <v>0.26599503636360167</v>
      </c>
      <c r="AG9987">
        <v>1.1160518252644963E-3</v>
      </c>
      <c r="AH9987">
        <v>1.213909876346588E-2</v>
      </c>
      <c r="AI9987">
        <v>13.955071866512299</v>
      </c>
      <c r="AJ9987">
        <v>12.113184589995848</v>
      </c>
      <c r="AK9987">
        <v>15.685168213248252</v>
      </c>
      <c r="AL9987">
        <v>3.4329853054128567</v>
      </c>
      <c r="AM9987">
        <v>66.876611530780792</v>
      </c>
      <c r="AN9987">
        <v>122.95296881996603</v>
      </c>
      <c r="AO9987">
        <v>5.7096498847007751E-2</v>
      </c>
      <c r="AP9987">
        <v>0.83378174734115607</v>
      </c>
    </row>
    <row r="9988" spans="1:42">
      <c r="A9988">
        <v>188.86369404962335</v>
      </c>
      <c r="B9988">
        <v>306.91392841109234</v>
      </c>
      <c r="C9988">
        <v>304.37027463544217</v>
      </c>
      <c r="D9988">
        <v>-118.05023436146899</v>
      </c>
      <c r="E9988">
        <v>2.5436537756501707</v>
      </c>
      <c r="F9988">
        <v>-2.5436537756501707</v>
      </c>
      <c r="G9988">
        <v>7.9306556544473952E-2</v>
      </c>
      <c r="H9988">
        <v>684.6668379826657</v>
      </c>
      <c r="I9988">
        <v>2.1749958693981171E-2</v>
      </c>
      <c r="J9988">
        <v>5.2735178709030155E-2</v>
      </c>
      <c r="K9988">
        <v>1.1836497736036777</v>
      </c>
      <c r="L9988">
        <v>49.242720603942871</v>
      </c>
      <c r="M9988">
        <v>727.85933325219025</v>
      </c>
      <c r="N9988">
        <v>31.747857387351992</v>
      </c>
      <c r="O9988">
        <v>0.81111994385719299</v>
      </c>
      <c r="P9988">
        <v>1.2002572695414224E-2</v>
      </c>
      <c r="Q9988">
        <v>4.5967379146152065E-3</v>
      </c>
      <c r="R9988">
        <v>0.44254017353057862</v>
      </c>
      <c r="S9988">
        <v>1068.3377043376654</v>
      </c>
      <c r="T9988">
        <v>34.44974422454834</v>
      </c>
      <c r="U9988">
        <v>0.42680696666240692</v>
      </c>
      <c r="V9988">
        <v>521.83201313018799</v>
      </c>
      <c r="W9988">
        <v>1</v>
      </c>
      <c r="X9988">
        <v>0.30000411272048955</v>
      </c>
      <c r="Y9988">
        <v>570.9950683651648</v>
      </c>
      <c r="Z9988">
        <v>1</v>
      </c>
      <c r="AA9988">
        <v>5.1843549925136569</v>
      </c>
      <c r="AB9988">
        <v>11.942613525390627</v>
      </c>
      <c r="AC9988">
        <v>63.464446365833282</v>
      </c>
      <c r="AD9988">
        <v>8.7066275441748456E-3</v>
      </c>
      <c r="AE9988">
        <v>14.573771425169094</v>
      </c>
      <c r="AF9988">
        <v>0.29066932439804072</v>
      </c>
      <c r="AG9988">
        <v>9.6501694476810616E-4</v>
      </c>
      <c r="AH9988">
        <v>4.8952771341800691E-2</v>
      </c>
      <c r="AI9988">
        <v>24.736768305301666</v>
      </c>
      <c r="AJ9988">
        <v>3.9671141159524552</v>
      </c>
      <c r="AK9988">
        <v>28.673290455937384</v>
      </c>
      <c r="AL9988">
        <v>1.694319297917628</v>
      </c>
      <c r="AM9988">
        <v>92.624357879161835</v>
      </c>
      <c r="AN9988">
        <v>436.64450638430725</v>
      </c>
      <c r="AO9988">
        <v>5.5228809475898741E-2</v>
      </c>
      <c r="AP9988">
        <v>0.83005774426460277</v>
      </c>
    </row>
    <row r="9989" spans="1:42">
      <c r="A9989">
        <v>2041.1916057742728</v>
      </c>
      <c r="B9989">
        <v>3206.984878112848</v>
      </c>
      <c r="C9989">
        <v>2163.1503392254567</v>
      </c>
      <c r="D9989">
        <v>-1165.7932723385752</v>
      </c>
      <c r="E9989">
        <v>1043.8345388873913</v>
      </c>
      <c r="F9989">
        <v>-1043.8345388873913</v>
      </c>
      <c r="G9989">
        <v>6.4463187126887464E-2</v>
      </c>
      <c r="H9989">
        <v>1119.5334606540148</v>
      </c>
      <c r="I9989">
        <v>4.5593600571155551E-2</v>
      </c>
      <c r="J9989">
        <v>2.4102658271789548E-2</v>
      </c>
      <c r="K9989">
        <v>1.1569262370288371</v>
      </c>
      <c r="L9989">
        <v>62.835396528244019</v>
      </c>
      <c r="M9989">
        <v>3376.7422044040991</v>
      </c>
      <c r="N9989">
        <v>195.49728049964907</v>
      </c>
      <c r="O9989">
        <v>0.99723145365715027</v>
      </c>
      <c r="P9989">
        <v>6.539450221591524E-4</v>
      </c>
      <c r="Q9989">
        <v>3.5957709683312307E-2</v>
      </c>
      <c r="R9989">
        <v>0.43857372283935547</v>
      </c>
      <c r="S9989">
        <v>494.01552351492376</v>
      </c>
      <c r="T9989">
        <v>32.682815194129944</v>
      </c>
      <c r="U9989">
        <v>0.35189162552356723</v>
      </c>
      <c r="V9989">
        <v>502.86507606506348</v>
      </c>
      <c r="W9989">
        <v>1</v>
      </c>
      <c r="X9989">
        <v>0.38803448557853704</v>
      </c>
      <c r="Y9989">
        <v>603.25753285822941</v>
      </c>
      <c r="Z9989">
        <v>1</v>
      </c>
      <c r="AA9989">
        <v>26.254453586702354</v>
      </c>
      <c r="AB9989">
        <v>117.42141497802736</v>
      </c>
      <c r="AC9989">
        <v>197.87859171628952</v>
      </c>
      <c r="AD9989">
        <v>3.3858568240434693E-3</v>
      </c>
      <c r="AE9989">
        <v>1.8075624481861428</v>
      </c>
      <c r="AF9989">
        <v>0.23990481734275812</v>
      </c>
      <c r="AG9989">
        <v>1.138928382626092E-3</v>
      </c>
      <c r="AH9989">
        <v>3.8251272201538082E-3</v>
      </c>
      <c r="AI9989">
        <v>12.261614501476288</v>
      </c>
      <c r="AJ9989">
        <v>10.55626139733045</v>
      </c>
      <c r="AK9989">
        <v>42.433700668215749</v>
      </c>
      <c r="AL9989">
        <v>6.1191972513593615</v>
      </c>
      <c r="AM9989">
        <v>80.591864931583402</v>
      </c>
      <c r="AN9989">
        <v>441.95794075818532</v>
      </c>
      <c r="AO9989">
        <v>7.8968036532402031E-2</v>
      </c>
      <c r="AP9989">
        <v>0.91673297023773204</v>
      </c>
    </row>
    <row r="9990" spans="1:42">
      <c r="A9990">
        <v>127.86496921790751</v>
      </c>
      <c r="B9990">
        <v>58.2533612251938</v>
      </c>
      <c r="C9990">
        <v>117.21591423469457</v>
      </c>
      <c r="D9990">
        <v>10.649054983212949</v>
      </c>
      <c r="E9990">
        <v>-69.611607992713715</v>
      </c>
      <c r="F9990">
        <v>-10.649054983212949</v>
      </c>
      <c r="G9990">
        <v>1.1168320391917156E-2</v>
      </c>
      <c r="H9990">
        <v>324.07897729235032</v>
      </c>
      <c r="I9990">
        <v>4.4632559716701506E-2</v>
      </c>
      <c r="J9990">
        <v>3.9188203096389769E-2</v>
      </c>
      <c r="K9990">
        <v>1.6947821278870103</v>
      </c>
      <c r="L9990">
        <v>32.336075305938721</v>
      </c>
      <c r="M9990">
        <v>64.743384930962861</v>
      </c>
      <c r="N9990">
        <v>32.592244833564763</v>
      </c>
      <c r="O9990">
        <v>0.608186274766922</v>
      </c>
      <c r="P9990">
        <v>3.6310217115614143E-3</v>
      </c>
      <c r="Q9990">
        <v>6.2542122205098459E-3</v>
      </c>
      <c r="R9990">
        <v>0.47103667736053467</v>
      </c>
      <c r="S9990">
        <v>645.67120200023192</v>
      </c>
      <c r="T9990">
        <v>35.988599061965942</v>
      </c>
      <c r="U9990">
        <v>0.30846364438533785</v>
      </c>
      <c r="V9990">
        <v>496.39909267425537</v>
      </c>
      <c r="W9990">
        <v>1</v>
      </c>
      <c r="X9990">
        <v>0.423279185295105</v>
      </c>
      <c r="Y9990">
        <v>317.60475728195729</v>
      </c>
      <c r="Z9990">
        <v>1</v>
      </c>
      <c r="AA9990">
        <v>34.289300160474781</v>
      </c>
      <c r="AB9990">
        <v>120.26768273925782</v>
      </c>
      <c r="AC9990">
        <v>127.26951986551285</v>
      </c>
      <c r="AD9990">
        <v>2.0185600998055223E-3</v>
      </c>
      <c r="AE9990">
        <v>9.3227400816000987</v>
      </c>
      <c r="AF9990">
        <v>3.7780265808105465E-2</v>
      </c>
      <c r="AG9990">
        <v>5.8354629879946239E-4</v>
      </c>
      <c r="AH9990">
        <v>3.8189390122890472E-2</v>
      </c>
      <c r="AI9990">
        <v>20.690262615680695</v>
      </c>
      <c r="AJ9990">
        <v>1.3010663542315164</v>
      </c>
      <c r="AK9990">
        <v>8.3644133001565937</v>
      </c>
      <c r="AL9990">
        <v>5.7484555307685294</v>
      </c>
      <c r="AM9990">
        <v>29.606334531307223</v>
      </c>
      <c r="AN9990">
        <v>220.63073172733084</v>
      </c>
      <c r="AO9990">
        <v>8.6115556359291079E-2</v>
      </c>
      <c r="AP9990">
        <v>0.88799613070487993</v>
      </c>
    </row>
    <row r="9991" spans="1:42">
      <c r="A9991">
        <v>1083.0872387138886</v>
      </c>
      <c r="B9991">
        <v>902.08125116810129</v>
      </c>
      <c r="C9991">
        <v>604.65164483806075</v>
      </c>
      <c r="D9991">
        <v>181.00598754578732</v>
      </c>
      <c r="E9991">
        <v>-181.00598754578732</v>
      </c>
      <c r="F9991">
        <v>-478.43559387582786</v>
      </c>
      <c r="G9991">
        <v>6.443161897118603E-2</v>
      </c>
      <c r="H9991">
        <v>735.65795977814184</v>
      </c>
      <c r="I9991">
        <v>3.3899222910404203E-2</v>
      </c>
      <c r="J9991">
        <v>6.546607160568238E-2</v>
      </c>
      <c r="K9991">
        <v>1.4443073212087154</v>
      </c>
      <c r="L9991">
        <v>10.525137186050415</v>
      </c>
      <c r="M9991">
        <v>36.0818952982968</v>
      </c>
      <c r="N9991">
        <v>184.43482762298586</v>
      </c>
      <c r="O9991">
        <v>0.5235048234462738</v>
      </c>
      <c r="P9991">
        <v>1.1645611710018581E-2</v>
      </c>
      <c r="Q9991">
        <v>3.4889002958933504E-2</v>
      </c>
      <c r="R9991">
        <v>0.46094923973083496</v>
      </c>
      <c r="S9991">
        <v>782.45305813104153</v>
      </c>
      <c r="T9991">
        <v>46.670600771903992</v>
      </c>
      <c r="U9991">
        <v>0.33054714739322666</v>
      </c>
      <c r="V9991">
        <v>496.41141891479492</v>
      </c>
      <c r="W9991">
        <v>1</v>
      </c>
      <c r="X9991">
        <v>0.40482123494148259</v>
      </c>
      <c r="Y9991">
        <v>391.71963176636859</v>
      </c>
      <c r="Z9991">
        <v>1</v>
      </c>
      <c r="AA9991">
        <v>48.883862046594629</v>
      </c>
      <c r="AB9991">
        <v>124.85658477783204</v>
      </c>
      <c r="AC9991">
        <v>191.75850003957748</v>
      </c>
      <c r="AD9991">
        <v>4.4633653428819446E-3</v>
      </c>
      <c r="AE9991">
        <v>2.7610529091770131</v>
      </c>
      <c r="AF9991">
        <v>0.23624856591224666</v>
      </c>
      <c r="AG9991">
        <v>4.3937154832144075E-4</v>
      </c>
      <c r="AH9991">
        <v>2.8884319663047789E-2</v>
      </c>
      <c r="AI9991">
        <v>20.832839906215668</v>
      </c>
      <c r="AJ9991">
        <v>1.1175224399859705</v>
      </c>
      <c r="AK9991">
        <v>17.182587699294089</v>
      </c>
      <c r="AL9991">
        <v>5.1882711386317748</v>
      </c>
      <c r="AM9991">
        <v>79.749887955188754</v>
      </c>
      <c r="AN9991">
        <v>433.57380768194759</v>
      </c>
      <c r="AO9991">
        <v>3.2420865416526792E-2</v>
      </c>
      <c r="AP9991">
        <v>0.9087233090400697</v>
      </c>
    </row>
    <row r="9992" spans="1:42">
      <c r="A9992">
        <v>507.71505248434244</v>
      </c>
      <c r="B9992">
        <v>460.13184853552576</v>
      </c>
      <c r="C9992">
        <v>717.60283255777438</v>
      </c>
      <c r="D9992">
        <v>-209.88778007343194</v>
      </c>
      <c r="E9992">
        <v>-257.47098402224862</v>
      </c>
      <c r="F9992">
        <v>209.88778007343194</v>
      </c>
      <c r="G9992">
        <v>8.159599397369946E-2</v>
      </c>
      <c r="H9992">
        <v>1950.0076470061563</v>
      </c>
      <c r="I9992">
        <v>4.5896985232830048E-2</v>
      </c>
      <c r="J9992">
        <v>6.5737302303314205E-3</v>
      </c>
      <c r="K9992">
        <v>1.5127728992998599</v>
      </c>
      <c r="L9992">
        <v>29.525613784790039</v>
      </c>
      <c r="M9992">
        <v>26.30796454352506</v>
      </c>
      <c r="N9992">
        <v>69.970078660392772</v>
      </c>
      <c r="O9992">
        <v>0.57537475228309631</v>
      </c>
      <c r="P9992">
        <v>1.5887896219889319E-5</v>
      </c>
      <c r="Q9992">
        <v>4.2126655737558992E-2</v>
      </c>
      <c r="R9992">
        <v>0.47854792118072509</v>
      </c>
      <c r="S9992">
        <v>664.11625903832987</v>
      </c>
      <c r="T9992">
        <v>49.937903881072998</v>
      </c>
      <c r="U9992">
        <v>0.42901745498180388</v>
      </c>
      <c r="V9992">
        <v>491.08107089996338</v>
      </c>
      <c r="W9992">
        <v>1</v>
      </c>
      <c r="X9992">
        <v>0.30863635778427129</v>
      </c>
      <c r="Y9992">
        <v>338.84187308570768</v>
      </c>
      <c r="Z9992">
        <v>1</v>
      </c>
      <c r="AA9992">
        <v>19.275790708684926</v>
      </c>
      <c r="AB9992">
        <v>102.10413281250001</v>
      </c>
      <c r="AC9992">
        <v>47.627384960651398</v>
      </c>
      <c r="AD9992">
        <v>1.4482646518283421E-2</v>
      </c>
      <c r="AE9992">
        <v>5.2974905588058085</v>
      </c>
      <c r="AF9992">
        <v>0.29633304834365837</v>
      </c>
      <c r="AG9992">
        <v>1.098297972729293E-4</v>
      </c>
      <c r="AH9992">
        <v>5.4753967201709747E-2</v>
      </c>
      <c r="AI9992">
        <v>13.383812010288239</v>
      </c>
      <c r="AJ9992">
        <v>9.7908203351352601</v>
      </c>
      <c r="AK9992">
        <v>58.096671665310858</v>
      </c>
      <c r="AL9992">
        <v>5.1099261969009548</v>
      </c>
      <c r="AM9992">
        <v>23.372358882427218</v>
      </c>
      <c r="AN9992">
        <v>134.58580955053591</v>
      </c>
      <c r="AO9992">
        <v>5.321341621875763E-2</v>
      </c>
      <c r="AP9992">
        <v>0.86714886498451249</v>
      </c>
    </row>
    <row r="9993" spans="1:42">
      <c r="A9993">
        <v>728.58863834008912</v>
      </c>
      <c r="B9993">
        <v>513.36635068979513</v>
      </c>
      <c r="C9993">
        <v>327.7051804845064</v>
      </c>
      <c r="D9993">
        <v>215.22228765029399</v>
      </c>
      <c r="E9993">
        <v>-215.22228765029399</v>
      </c>
      <c r="F9993">
        <v>-400.88345785558272</v>
      </c>
      <c r="G9993">
        <v>3.8938932616456964E-2</v>
      </c>
      <c r="H9993">
        <v>275.17745789450061</v>
      </c>
      <c r="I9993">
        <v>3.868862897157669E-2</v>
      </c>
      <c r="J9993">
        <v>8.6820642471313478E-2</v>
      </c>
      <c r="K9993">
        <v>1.541090966194868</v>
      </c>
      <c r="L9993">
        <v>76.09127402305603</v>
      </c>
      <c r="M9993">
        <v>11.954883860277173</v>
      </c>
      <c r="N9993">
        <v>98.659638265609757</v>
      </c>
      <c r="O9993">
        <v>0.56452009081840515</v>
      </c>
      <c r="P9993">
        <v>8.8679929839240168E-3</v>
      </c>
      <c r="Q9993">
        <v>4.5217258718278669E-2</v>
      </c>
      <c r="R9993">
        <v>0.46045351028442383</v>
      </c>
      <c r="S9993">
        <v>1041.9188309136712</v>
      </c>
      <c r="T9993">
        <v>33.595111966133118</v>
      </c>
      <c r="U9993">
        <v>0.44492627918720246</v>
      </c>
      <c r="V9993">
        <v>480.46450614929199</v>
      </c>
      <c r="W9993">
        <v>1</v>
      </c>
      <c r="X9993">
        <v>0.39281270384788514</v>
      </c>
      <c r="Y9993">
        <v>649.95687555628297</v>
      </c>
      <c r="Z9993">
        <v>1</v>
      </c>
      <c r="AA9993">
        <v>27.65539853810311</v>
      </c>
      <c r="AB9993">
        <v>140.28593231201174</v>
      </c>
      <c r="AC9993">
        <v>105.00171631574631</v>
      </c>
      <c r="AD9993">
        <v>1.0395568456405248E-2</v>
      </c>
      <c r="AE9993">
        <v>4.561644053791893</v>
      </c>
      <c r="AF9993">
        <v>0.13451907992362974</v>
      </c>
      <c r="AG9993">
        <v>6.0134477503436933E-4</v>
      </c>
      <c r="AH9993">
        <v>4.7689228582382198E-2</v>
      </c>
      <c r="AI9993">
        <v>28.348252475261688</v>
      </c>
      <c r="AJ9993">
        <v>11.3579975425284</v>
      </c>
      <c r="AK9993">
        <v>5.8375684422254563</v>
      </c>
      <c r="AL9993">
        <v>4.0086638380444599</v>
      </c>
      <c r="AM9993">
        <v>26.393930113315584</v>
      </c>
      <c r="AN9993">
        <v>541.85018816508875</v>
      </c>
      <c r="AO9993">
        <v>9.4464140772819519E-2</v>
      </c>
      <c r="AP9993">
        <v>0.81027852058410654</v>
      </c>
    </row>
    <row r="9994" spans="1:42">
      <c r="A9994">
        <v>1186.6563112813767</v>
      </c>
      <c r="B9994">
        <v>1006.5740132241006</v>
      </c>
      <c r="C9994">
        <v>1023.357425154196</v>
      </c>
      <c r="D9994">
        <v>163.29888612718071</v>
      </c>
      <c r="E9994">
        <v>-180.08229805727615</v>
      </c>
      <c r="F9994">
        <v>-163.29888612718071</v>
      </c>
      <c r="G9994">
        <v>5.3785892032467399E-2</v>
      </c>
      <c r="H9994">
        <v>2178.7611252828419</v>
      </c>
      <c r="I9994">
        <v>5.0254233777523041E-2</v>
      </c>
      <c r="J9994">
        <v>2.5392370462417602E-2</v>
      </c>
      <c r="K9994">
        <v>1.8765342277348041</v>
      </c>
      <c r="L9994">
        <v>13.574397563934326</v>
      </c>
      <c r="M9994">
        <v>4.0832300358839628</v>
      </c>
      <c r="N9994">
        <v>166.92459900455478</v>
      </c>
      <c r="O9994">
        <v>0.55927351117134094</v>
      </c>
      <c r="P9994">
        <v>1.8422714869181313E-2</v>
      </c>
      <c r="Q9994">
        <v>3.5120806747012664E-2</v>
      </c>
      <c r="R9994">
        <v>0.49168279170989992</v>
      </c>
      <c r="S9994">
        <v>605.32406221550491</v>
      </c>
      <c r="T9994">
        <v>41.814321279525757</v>
      </c>
      <c r="U9994">
        <v>0.39755348145961766</v>
      </c>
      <c r="V9994">
        <v>548.07765483856201</v>
      </c>
      <c r="W9994">
        <v>1</v>
      </c>
      <c r="X9994">
        <v>0.38515338897705081</v>
      </c>
      <c r="Y9994">
        <v>630.74337662945277</v>
      </c>
      <c r="Z9994">
        <v>1</v>
      </c>
      <c r="AA9994">
        <v>12.682840025815965</v>
      </c>
      <c r="AB9994">
        <v>79.141932495117189</v>
      </c>
      <c r="AC9994">
        <v>84.186173975467682</v>
      </c>
      <c r="AD9994">
        <v>3.177712921403412E-3</v>
      </c>
      <c r="AE9994">
        <v>24.200082039573392</v>
      </c>
      <c r="AF9994">
        <v>0.20090347766876218</v>
      </c>
      <c r="AG9994">
        <v>1.3202021118716576E-4</v>
      </c>
      <c r="AH9994">
        <v>4.009556874036789E-2</v>
      </c>
      <c r="AI9994">
        <v>27.690768539905548</v>
      </c>
      <c r="AJ9994">
        <v>10.10026546070047</v>
      </c>
      <c r="AK9994">
        <v>57.276014648079872</v>
      </c>
      <c r="AL9994">
        <v>5.8766051844547125</v>
      </c>
      <c r="AM9994">
        <v>59.716364037990573</v>
      </c>
      <c r="AN9994">
        <v>396.56698643020928</v>
      </c>
      <c r="AO9994">
        <v>8.7714161515235894E-2</v>
      </c>
      <c r="AP9994">
        <v>0.91698213362693803</v>
      </c>
    </row>
    <row r="9995" spans="1:42">
      <c r="A9995">
        <v>1376.5603165279272</v>
      </c>
      <c r="B9995">
        <v>1073.1001310176725</v>
      </c>
      <c r="C9995">
        <v>1209.4652845375388</v>
      </c>
      <c r="D9995">
        <v>167.09503199038841</v>
      </c>
      <c r="E9995">
        <v>-303.46018551025463</v>
      </c>
      <c r="F9995">
        <v>-167.09503199038841</v>
      </c>
      <c r="G9995">
        <v>2.9995412491476137E-2</v>
      </c>
      <c r="H9995">
        <v>2568.8135975136238</v>
      </c>
      <c r="I9995">
        <v>2.6774868071079254E-2</v>
      </c>
      <c r="J9995">
        <v>9.0812489032745358E-2</v>
      </c>
      <c r="K9995">
        <v>2.0133434622704982</v>
      </c>
      <c r="L9995">
        <v>39.010735750198364</v>
      </c>
      <c r="M9995">
        <v>1.4085985541480508</v>
      </c>
      <c r="N9995">
        <v>176.26996115798954</v>
      </c>
      <c r="O9995">
        <v>0.99347671866416931</v>
      </c>
      <c r="P9995">
        <v>1.760334253311157E-2</v>
      </c>
      <c r="Q9995">
        <v>1.2415621492597791E-2</v>
      </c>
      <c r="R9995">
        <v>0.47125401496887209</v>
      </c>
      <c r="S9995">
        <v>1021.5582617658995</v>
      </c>
      <c r="T9995">
        <v>48.145374655723572</v>
      </c>
      <c r="U9995">
        <v>0.43999789297580721</v>
      </c>
      <c r="V9995">
        <v>517.63420104980469</v>
      </c>
      <c r="W9995">
        <v>1</v>
      </c>
      <c r="X9995">
        <v>0.42722434639930729</v>
      </c>
      <c r="Y9995">
        <v>429.21769244498091</v>
      </c>
      <c r="Z9995">
        <v>1</v>
      </c>
      <c r="AA9995">
        <v>50.559652309274682</v>
      </c>
      <c r="AB9995">
        <v>3.5391763305664066</v>
      </c>
      <c r="AC9995">
        <v>77.37111896276474</v>
      </c>
      <c r="AD9995">
        <v>1.3203867072733039E-2</v>
      </c>
      <c r="AE9995">
        <v>34.422598987920452</v>
      </c>
      <c r="AF9995">
        <v>5.8164235353469845E-2</v>
      </c>
      <c r="AG9995">
        <v>1.7529567627095054E-4</v>
      </c>
      <c r="AH9995">
        <v>5.9746293187141419E-2</v>
      </c>
      <c r="AI9995">
        <v>24.488333165645599</v>
      </c>
      <c r="AJ9995">
        <v>0.88095062100553045</v>
      </c>
      <c r="AK9995">
        <v>34.140856642127034</v>
      </c>
      <c r="AL9995">
        <v>5.2277317693268444</v>
      </c>
      <c r="AM9995">
        <v>81.311576855182651</v>
      </c>
      <c r="AN9995">
        <v>668.89030629615036</v>
      </c>
      <c r="AO9995">
        <v>6.6808189749717722E-2</v>
      </c>
      <c r="AP9995">
        <v>0.90920365858078012</v>
      </c>
    </row>
    <row r="9996" spans="1:42">
      <c r="A9996">
        <v>1732.0255515898918</v>
      </c>
      <c r="B9996">
        <v>4835.3643115087789</v>
      </c>
      <c r="C9996">
        <v>2931.262867595342</v>
      </c>
      <c r="D9996">
        <v>-3103.3387599188873</v>
      </c>
      <c r="E9996">
        <v>1904.1014439134369</v>
      </c>
      <c r="F9996">
        <v>-1904.1014439134369</v>
      </c>
      <c r="G9996">
        <v>3.4066852588459005E-2</v>
      </c>
      <c r="H9996">
        <v>223.80721971541053</v>
      </c>
      <c r="I9996">
        <v>2.3748311698436737E-2</v>
      </c>
      <c r="J9996">
        <v>5.0724812269210814E-2</v>
      </c>
      <c r="K9996">
        <v>2.0126760069906711</v>
      </c>
      <c r="L9996">
        <v>41.259160041809082</v>
      </c>
      <c r="M9996">
        <v>7724.5207922242907</v>
      </c>
      <c r="N9996">
        <v>122.21303194026949</v>
      </c>
      <c r="O9996">
        <v>0.70383396744728088</v>
      </c>
      <c r="P9996">
        <v>1.0534146944681801E-2</v>
      </c>
      <c r="Q9996">
        <v>1.8974132696787514E-2</v>
      </c>
      <c r="R9996">
        <v>0.41013611316680909</v>
      </c>
      <c r="S9996">
        <v>959.61322058914629</v>
      </c>
      <c r="T9996">
        <v>39.170646667480469</v>
      </c>
      <c r="U9996">
        <v>0.42761969745159151</v>
      </c>
      <c r="V9996">
        <v>576.19011402130127</v>
      </c>
      <c r="W9996">
        <v>1</v>
      </c>
      <c r="X9996">
        <v>0.40140999078750611</v>
      </c>
      <c r="Y9996">
        <v>355.21597631121244</v>
      </c>
      <c r="Z9996">
        <v>1</v>
      </c>
      <c r="AA9996">
        <v>20.520810094289786</v>
      </c>
      <c r="AB9996">
        <v>131.39655053710939</v>
      </c>
      <c r="AC9996">
        <v>96.17898017168045</v>
      </c>
      <c r="AD9996">
        <v>5.3775640634390019E-3</v>
      </c>
      <c r="AE9996">
        <v>5.2468866359270656</v>
      </c>
      <c r="AF9996">
        <v>0.13291306257247923</v>
      </c>
      <c r="AG9996">
        <v>7.8010389461526076E-4</v>
      </c>
      <c r="AH9996">
        <v>5.575574136972427E-2</v>
      </c>
      <c r="AI9996">
        <v>13.118273317813873</v>
      </c>
      <c r="AJ9996">
        <v>0.11226523967308752</v>
      </c>
      <c r="AK9996">
        <v>2.6104128295183182</v>
      </c>
      <c r="AL9996">
        <v>5.4958799297171979</v>
      </c>
      <c r="AM9996">
        <v>107.90630654096603</v>
      </c>
      <c r="AN9996">
        <v>154.52316641812791</v>
      </c>
      <c r="AO9996">
        <v>3.3870111584663389E-2</v>
      </c>
      <c r="AP9996">
        <v>0.83722579503059391</v>
      </c>
    </row>
    <row r="9997" spans="1:42">
      <c r="A9997">
        <v>935.06376939819404</v>
      </c>
      <c r="B9997">
        <v>915.72936589636868</v>
      </c>
      <c r="C9997">
        <v>560.7358412075007</v>
      </c>
      <c r="D9997">
        <v>19.334403501825363</v>
      </c>
      <c r="E9997">
        <v>-19.334403501825363</v>
      </c>
      <c r="F9997">
        <v>-374.32792819069334</v>
      </c>
      <c r="G9997">
        <v>4.6880904771868015E-2</v>
      </c>
      <c r="H9997">
        <v>689.2442492728519</v>
      </c>
      <c r="I9997">
        <v>5.0093059837818144E-2</v>
      </c>
      <c r="J9997">
        <v>8.5584325790405268E-3</v>
      </c>
      <c r="K9997">
        <v>1.1336733848750591</v>
      </c>
      <c r="L9997">
        <v>23.633497953414917</v>
      </c>
      <c r="M9997">
        <v>49.600671099389466</v>
      </c>
      <c r="N9997">
        <v>157.62091846809389</v>
      </c>
      <c r="O9997">
        <v>0.67234370112419128</v>
      </c>
      <c r="P9997">
        <v>1.7610042519039575E-2</v>
      </c>
      <c r="Q9997">
        <v>1.3767131646474201E-2</v>
      </c>
      <c r="R9997">
        <v>0.48029167175292969</v>
      </c>
      <c r="S9997">
        <v>625.89018701409509</v>
      </c>
      <c r="T9997">
        <v>31.460610032081604</v>
      </c>
      <c r="U9997">
        <v>0.33714687645435337</v>
      </c>
      <c r="V9997">
        <v>494.94442939758301</v>
      </c>
      <c r="W9997">
        <v>1</v>
      </c>
      <c r="X9997">
        <v>0.43003919482231145</v>
      </c>
      <c r="Y9997">
        <v>332.42096065529711</v>
      </c>
      <c r="Z9997">
        <v>1</v>
      </c>
      <c r="AA9997">
        <v>20.50876995190621</v>
      </c>
      <c r="AB9997">
        <v>79.407535583496099</v>
      </c>
      <c r="AC9997">
        <v>79.269234836101532</v>
      </c>
      <c r="AD9997">
        <v>3.5875467153695913E-3</v>
      </c>
      <c r="AE9997">
        <v>1.9051535991530228</v>
      </c>
      <c r="AF9997">
        <v>0.17349323630332944</v>
      </c>
      <c r="AG9997">
        <v>1.2821640884003729E-3</v>
      </c>
      <c r="AH9997">
        <v>1.4781776905059812E-2</v>
      </c>
      <c r="AI9997">
        <v>11.262664496898651</v>
      </c>
      <c r="AJ9997">
        <v>3.8515082106950085</v>
      </c>
      <c r="AK9997">
        <v>29.78660940349102</v>
      </c>
      <c r="AL9997">
        <v>5.43803586141102</v>
      </c>
      <c r="AM9997">
        <v>46.131624567508695</v>
      </c>
      <c r="AN9997">
        <v>93.595307364654545</v>
      </c>
      <c r="AO9997">
        <v>0.10345826137065887</v>
      </c>
      <c r="AP9997">
        <v>0.83842682361602794</v>
      </c>
    </row>
    <row r="9998" spans="1:42">
      <c r="A9998">
        <v>1129.4387553291836</v>
      </c>
      <c r="B9998">
        <v>983.61385340638321</v>
      </c>
      <c r="C9998">
        <v>958.34486550135671</v>
      </c>
      <c r="D9998">
        <v>145.82490192280034</v>
      </c>
      <c r="E9998">
        <v>-145.82490192280034</v>
      </c>
      <c r="F9998">
        <v>-171.09388982782684</v>
      </c>
      <c r="G9998">
        <v>6.5330905211954809E-2</v>
      </c>
      <c r="H9998">
        <v>1864.7247492626764</v>
      </c>
      <c r="I9998">
        <v>5.1646858155727386E-2</v>
      </c>
      <c r="J9998">
        <v>4.3138072252273563E-2</v>
      </c>
      <c r="K9998">
        <v>2.1284511972725388</v>
      </c>
      <c r="L9998">
        <v>61.964056491851807</v>
      </c>
      <c r="M9998">
        <v>159.82453109919066</v>
      </c>
      <c r="N9998">
        <v>144.9610644792557</v>
      </c>
      <c r="O9998">
        <v>0.86443331837654114</v>
      </c>
      <c r="P9998">
        <v>1.5929095798068574E-2</v>
      </c>
      <c r="Q9998">
        <v>1.8268719090355764E-2</v>
      </c>
      <c r="R9998">
        <v>0.44356364727020264</v>
      </c>
      <c r="S9998">
        <v>713.11970097827998</v>
      </c>
      <c r="T9998">
        <v>25.736433267593384</v>
      </c>
      <c r="U9998">
        <v>0.43675821721553804</v>
      </c>
      <c r="V9998">
        <v>528.94628047943115</v>
      </c>
      <c r="W9998">
        <v>1</v>
      </c>
      <c r="X9998">
        <v>0.44814407825469971</v>
      </c>
      <c r="Y9998">
        <v>333.83603928820406</v>
      </c>
      <c r="Z9998">
        <v>1</v>
      </c>
      <c r="AA9998">
        <v>31.48133899027825</v>
      </c>
      <c r="AB9998">
        <v>168.24095568847659</v>
      </c>
      <c r="AC9998">
        <v>102.97073274850845</v>
      </c>
      <c r="AD9998">
        <v>7.1407269208859179E-3</v>
      </c>
      <c r="AE9998">
        <v>9.4220631019303891</v>
      </c>
      <c r="AF9998">
        <v>0.24078526496887206</v>
      </c>
      <c r="AG9998">
        <v>9.7787398156094578E-4</v>
      </c>
      <c r="AH9998">
        <v>2.2241949689388273E-2</v>
      </c>
      <c r="AI9998">
        <v>20.760381519794464</v>
      </c>
      <c r="AJ9998">
        <v>7.556978802625137</v>
      </c>
      <c r="AK9998">
        <v>52.259077025055888</v>
      </c>
      <c r="AL9998">
        <v>2.3031007911845167</v>
      </c>
      <c r="AM9998">
        <v>61.156041371822354</v>
      </c>
      <c r="AN9998">
        <v>469.53932084548052</v>
      </c>
      <c r="AO9998">
        <v>6.9337882637977605E-2</v>
      </c>
      <c r="AP9998">
        <v>0.92046712946891796</v>
      </c>
    </row>
    <row r="9999" spans="1:42">
      <c r="A9999">
        <v>732.7678150604371</v>
      </c>
      <c r="B9999">
        <v>487.9249298323632</v>
      </c>
      <c r="C9999">
        <v>625.87947970198957</v>
      </c>
      <c r="D9999">
        <v>106.88833535844753</v>
      </c>
      <c r="E9999">
        <v>-244.8428852280739</v>
      </c>
      <c r="F9999">
        <v>-106.88833535844753</v>
      </c>
      <c r="G9999">
        <v>6.7428859868886665E-2</v>
      </c>
      <c r="H9999">
        <v>1442.2055545549665</v>
      </c>
      <c r="I9999">
        <v>4.6716019213199615E-2</v>
      </c>
      <c r="J9999">
        <v>4.5802247524261472E-2</v>
      </c>
      <c r="K9999">
        <v>2.0824394071042533</v>
      </c>
      <c r="L9999">
        <v>36.526333093643188</v>
      </c>
      <c r="M9999">
        <v>7.1756252357181474</v>
      </c>
      <c r="N9999">
        <v>130.55558080139161</v>
      </c>
      <c r="O9999">
        <v>0.67842206358909607</v>
      </c>
      <c r="P9999">
        <v>5.3239924642774789E-3</v>
      </c>
      <c r="Q9999">
        <v>2.6489725377824565E-2</v>
      </c>
      <c r="R9999">
        <v>0.39915583610534666</v>
      </c>
      <c r="S9999">
        <v>519.50339900122026</v>
      </c>
      <c r="T9999">
        <v>33.395859599113464</v>
      </c>
      <c r="U9999">
        <v>0.3199553829431534</v>
      </c>
      <c r="V9999">
        <v>526.95817947387695</v>
      </c>
      <c r="W9999">
        <v>1</v>
      </c>
      <c r="X9999">
        <v>0.36391410946846009</v>
      </c>
      <c r="Y9999">
        <v>661.80594313079314</v>
      </c>
      <c r="Z9999">
        <v>1</v>
      </c>
      <c r="AA9999">
        <v>19.276362901544577</v>
      </c>
      <c r="AB9999">
        <v>96.931728820800785</v>
      </c>
      <c r="AC9999">
        <v>56.660114228725433</v>
      </c>
      <c r="AD9999">
        <v>5.3254869249131946E-3</v>
      </c>
      <c r="AE9999">
        <v>38.053710496685582</v>
      </c>
      <c r="AF9999">
        <v>0.24108286499977108</v>
      </c>
      <c r="AG9999">
        <v>1.454999622921405E-4</v>
      </c>
      <c r="AH9999">
        <v>3.8302704882621767E-2</v>
      </c>
      <c r="AI9999">
        <v>20.588055551052094</v>
      </c>
      <c r="AJ9999">
        <v>11.733673968590111</v>
      </c>
      <c r="AK9999">
        <v>31.393895940184592</v>
      </c>
      <c r="AL9999">
        <v>4.5041556338213251</v>
      </c>
      <c r="AM9999">
        <v>67.970955574512487</v>
      </c>
      <c r="AN9999">
        <v>547.77230688071154</v>
      </c>
      <c r="AO9999">
        <v>5.3808276534080504E-2</v>
      </c>
      <c r="AP9999">
        <v>0.90534291315078752</v>
      </c>
    </row>
    <row r="10000" spans="1:42">
      <c r="A10000">
        <v>261.77900674288389</v>
      </c>
      <c r="B10000">
        <v>114.52893614088737</v>
      </c>
      <c r="C10000">
        <v>525.83300131241788</v>
      </c>
      <c r="D10000">
        <v>-264.05399456953398</v>
      </c>
      <c r="E10000">
        <v>-411.30406517153051</v>
      </c>
      <c r="F10000">
        <v>264.05399456953398</v>
      </c>
      <c r="G10000">
        <v>1.2743730490272116E-2</v>
      </c>
      <c r="H10000">
        <v>1310.2855377471624</v>
      </c>
      <c r="I10000">
        <v>3.258177012205124E-2</v>
      </c>
      <c r="J10000">
        <v>1.0091745138168335E-2</v>
      </c>
      <c r="K10000">
        <v>2.0513261376917358</v>
      </c>
      <c r="L10000">
        <v>23.7744140625</v>
      </c>
      <c r="M10000">
        <v>486.998743671461</v>
      </c>
      <c r="N10000">
        <v>38.678519570732121</v>
      </c>
      <c r="O10000">
        <v>0.6469370424747467</v>
      </c>
      <c r="P10000">
        <v>1.5228573799133298E-2</v>
      </c>
      <c r="Q10000">
        <v>3.4445158375634083E-2</v>
      </c>
      <c r="R10000">
        <v>0.49845709323883058</v>
      </c>
      <c r="S10000">
        <v>1070.0399716823999</v>
      </c>
      <c r="T10000">
        <v>41.808617115020752</v>
      </c>
      <c r="U10000">
        <v>0.37853654563426975</v>
      </c>
      <c r="V10000">
        <v>632.72554874420166</v>
      </c>
      <c r="W10000">
        <v>1</v>
      </c>
      <c r="X10000">
        <v>0.3234080195426941</v>
      </c>
      <c r="Y10000">
        <v>619.50374617376224</v>
      </c>
      <c r="Z10000">
        <v>1</v>
      </c>
      <c r="AA10000">
        <v>8.2533083837032333</v>
      </c>
      <c r="AB10000">
        <v>18.95761669921875</v>
      </c>
      <c r="AC10000">
        <v>188.35507184267044</v>
      </c>
      <c r="AD10000">
        <v>6.7719891540005675E-3</v>
      </c>
      <c r="AE10000">
        <v>10.359152702151956</v>
      </c>
      <c r="AF10000">
        <v>3.2601749897003166E-2</v>
      </c>
      <c r="AG10000">
        <v>7.7249957289210458E-4</v>
      </c>
      <c r="AH10000">
        <v>1.1976013767719267E-2</v>
      </c>
      <c r="AI10000">
        <v>11.501187384128571</v>
      </c>
      <c r="AJ10000">
        <v>7.7989106300711235</v>
      </c>
      <c r="AK10000">
        <v>20.569177034497262</v>
      </c>
      <c r="AL10000">
        <v>3.5091852015594682</v>
      </c>
      <c r="AM10000">
        <v>53.64719694852829</v>
      </c>
      <c r="AN10000">
        <v>798.62615302874997</v>
      </c>
      <c r="AO10000">
        <v>9.7022137761116026E-2</v>
      </c>
      <c r="AP10000">
        <v>0.81824458909034736</v>
      </c>
    </row>
    <row r="10001" spans="1:42">
      <c r="A10001">
        <v>643.09549697759996</v>
      </c>
      <c r="B10001">
        <v>409.44607352160983</v>
      </c>
      <c r="C10001">
        <v>520.96538242817792</v>
      </c>
      <c r="D10001">
        <v>122.13011454942205</v>
      </c>
      <c r="E10001">
        <v>-233.64942345599013</v>
      </c>
      <c r="F10001">
        <v>-122.13011454942205</v>
      </c>
      <c r="G10001">
        <v>5.9711259331846948E-2</v>
      </c>
      <c r="H10001">
        <v>1205.2923162002223</v>
      </c>
      <c r="I10001">
        <v>5.8119881451129909E-2</v>
      </c>
      <c r="J10001">
        <v>0.1015709114074707</v>
      </c>
      <c r="K10001">
        <v>1.8647831122100351</v>
      </c>
      <c r="L10001">
        <v>11.316560506820679</v>
      </c>
      <c r="M10001">
        <v>17.688871665521646</v>
      </c>
      <c r="N10001">
        <v>112.17644220085145</v>
      </c>
      <c r="O10001">
        <v>0.65590736269950867</v>
      </c>
      <c r="P10001">
        <v>1.4837775919172496E-2</v>
      </c>
      <c r="Q10001">
        <v>3.7416790273454445E-2</v>
      </c>
      <c r="R10001">
        <v>0.42595930099487306</v>
      </c>
      <c r="S10001">
        <v>366.71783082629992</v>
      </c>
      <c r="T10001">
        <v>41.037610173225403</v>
      </c>
      <c r="U10001">
        <v>0.32248408138751988</v>
      </c>
      <c r="V10001">
        <v>608.90250205993652</v>
      </c>
      <c r="W10001">
        <v>1</v>
      </c>
      <c r="X10001">
        <v>0.29858602881431584</v>
      </c>
      <c r="Y10001">
        <v>509.12077137099197</v>
      </c>
      <c r="Z10001">
        <v>1</v>
      </c>
      <c r="AA10001">
        <v>27.240094937486656</v>
      </c>
      <c r="AB10001">
        <v>139.98597479248048</v>
      </c>
      <c r="AC10001">
        <v>119.74120587110519</v>
      </c>
      <c r="AD10001">
        <v>3.6949646778595751E-3</v>
      </c>
      <c r="AE10001">
        <v>10.539971268109676</v>
      </c>
      <c r="AF10001">
        <v>0.23968373179435729</v>
      </c>
      <c r="AG10001">
        <v>1.2184838455458948E-3</v>
      </c>
      <c r="AH10001">
        <v>1.3232801485061644E-2</v>
      </c>
      <c r="AI10001">
        <v>13.116666972637177</v>
      </c>
      <c r="AJ10001">
        <v>8.5980847462776548</v>
      </c>
      <c r="AK10001">
        <v>36.437166325449944</v>
      </c>
      <c r="AL10001">
        <v>7.1379860766975831</v>
      </c>
      <c r="AM10001">
        <v>37.231413137912753</v>
      </c>
      <c r="AN10001">
        <v>563.06035332011811</v>
      </c>
      <c r="AO10001">
        <v>7.3234578013420107E-2</v>
      </c>
      <c r="AP10001">
        <v>0.85465737152099619</v>
      </c>
    </row>
  </sheetData>
  <conditionalFormatting sqref="F1:F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{CC85E7A6-DB01-4C50-B810-AC2BE83B632B}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85E7A6-DB01-4C50-B810-AC2BE83B6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173</vt:i4>
      </vt:variant>
    </vt:vector>
  </HeadingPairs>
  <TitlesOfParts>
    <vt:vector size="180" baseType="lpstr">
      <vt:lpstr>constants</vt:lpstr>
      <vt:lpstr>Scenarios</vt:lpstr>
      <vt:lpstr>parameters</vt:lpstr>
      <vt:lpstr>bes</vt:lpstr>
      <vt:lpstr>beccs</vt:lpstr>
      <vt:lpstr>bebcs</vt:lpstr>
      <vt:lpstr>Results</vt:lpstr>
      <vt:lpstr>aglime_price</vt:lpstr>
      <vt:lpstr>bc_app_rate</vt:lpstr>
      <vt:lpstr>bc_ash</vt:lpstr>
      <vt:lpstr>bc_bd</vt:lpstr>
      <vt:lpstr>bc_c</vt:lpstr>
      <vt:lpstr>bc_cp</vt:lpstr>
      <vt:lpstr>bc_field_cost</vt:lpstr>
      <vt:lpstr>bc_h</vt:lpstr>
      <vt:lpstr>bc_haul_c</vt:lpstr>
      <vt:lpstr>bc_haul_cost</vt:lpstr>
      <vt:lpstr>bc_hhv</vt:lpstr>
      <vt:lpstr>bc_max_nutrient_value</vt:lpstr>
      <vt:lpstr>bc_nutrient_value</vt:lpstr>
      <vt:lpstr>bc_o</vt:lpstr>
      <vt:lpstr>bc_oc</vt:lpstr>
      <vt:lpstr>bc_price</vt:lpstr>
      <vt:lpstr>bc_revenue</vt:lpstr>
      <vt:lpstr>bc_stab_factor</vt:lpstr>
      <vt:lpstr>bc_y</vt:lpstr>
      <vt:lpstr>bc_yield_value</vt:lpstr>
      <vt:lpstr>bebcs_cc</vt:lpstr>
      <vt:lpstr>bebcs_direct_ghg</vt:lpstr>
      <vt:lpstr>bebcs_life_ratio</vt:lpstr>
      <vt:lpstr>bebcs_net_value</vt:lpstr>
      <vt:lpstr>bebcs_oc_nv</vt:lpstr>
      <vt:lpstr>bebcs_soil_feedback</vt:lpstr>
      <vt:lpstr>bebcs_tot_c_abatement</vt:lpstr>
      <vt:lpstr>bebcs_total_cost</vt:lpstr>
      <vt:lpstr>bebcs_total_revenue</vt:lpstr>
      <vt:lpstr>beccs_available</vt:lpstr>
      <vt:lpstr>beccs_eff_penalty</vt:lpstr>
      <vt:lpstr>beccs_elec_prod</vt:lpstr>
      <vt:lpstr>beccs_net_value</vt:lpstr>
      <vt:lpstr>beccs_oc_nv</vt:lpstr>
      <vt:lpstr>beccs_seq_fraction</vt:lpstr>
      <vt:lpstr>beccs_tot_c_abatement</vt:lpstr>
      <vt:lpstr>bes_annual_cc</vt:lpstr>
      <vt:lpstr>bes_annuity</vt:lpstr>
      <vt:lpstr>bes_cc</vt:lpstr>
      <vt:lpstr>bes_cc_hi</vt:lpstr>
      <vt:lpstr>bes_cc_hi_2020</vt:lpstr>
      <vt:lpstr>bes_cc_hi_2030</vt:lpstr>
      <vt:lpstr>bes_cc_hi_2050</vt:lpstr>
      <vt:lpstr>bes_cc_hi_2100</vt:lpstr>
      <vt:lpstr>bes_cc_lo</vt:lpstr>
      <vt:lpstr>bes_cc_lo_2020</vt:lpstr>
      <vt:lpstr>bes_cc_lo_2030</vt:lpstr>
      <vt:lpstr>bes_cc_lo_2050</vt:lpstr>
      <vt:lpstr>bes_cc_lo_2100</vt:lpstr>
      <vt:lpstr>bes_elec_prod</vt:lpstr>
      <vt:lpstr>bes_energy_efficiency</vt:lpstr>
      <vt:lpstr>bes_life</vt:lpstr>
      <vt:lpstr>bes_net_value</vt:lpstr>
      <vt:lpstr>bes_oc_nv</vt:lpstr>
      <vt:lpstr>bes_tot_c_abatement</vt:lpstr>
      <vt:lpstr>bm_ash</vt:lpstr>
      <vt:lpstr>bm_base</vt:lpstr>
      <vt:lpstr>bm_bd</vt:lpstr>
      <vt:lpstr>bm_c</vt:lpstr>
      <vt:lpstr>bm_feed_rate</vt:lpstr>
      <vt:lpstr>bm_h</vt:lpstr>
      <vt:lpstr>bm_h2o</vt:lpstr>
      <vt:lpstr>bm_lhv</vt:lpstr>
      <vt:lpstr>bm_o</vt:lpstr>
      <vt:lpstr>bo_c</vt:lpstr>
      <vt:lpstr>bo_cp</vt:lpstr>
      <vt:lpstr>bo_h</vt:lpstr>
      <vt:lpstr>bo_hhv</vt:lpstr>
      <vt:lpstr>bo_hvap</vt:lpstr>
      <vt:lpstr>bo_o</vt:lpstr>
      <vt:lpstr>bo_y</vt:lpstr>
      <vt:lpstr>boolean_values</vt:lpstr>
      <vt:lpstr>c_price</vt:lpstr>
      <vt:lpstr>capacity_factor</vt:lpstr>
      <vt:lpstr>ccs_cc</vt:lpstr>
      <vt:lpstr>ccs_cc_ff</vt:lpstr>
      <vt:lpstr>ci_2010</vt:lpstr>
      <vt:lpstr>ci_2010hi</vt:lpstr>
      <vt:lpstr>ci_2010lo</vt:lpstr>
      <vt:lpstr>ci_2010sd</vt:lpstr>
      <vt:lpstr>ci_2030</vt:lpstr>
      <vt:lpstr>ci_2030hi</vt:lpstr>
      <vt:lpstr>ci_2030lo</vt:lpstr>
      <vt:lpstr>ci_2030sd</vt:lpstr>
      <vt:lpstr>ci_2050</vt:lpstr>
      <vt:lpstr>ci_2050hi</vt:lpstr>
      <vt:lpstr>ci_2050lo</vt:lpstr>
      <vt:lpstr>ci_2050sd</vt:lpstr>
      <vt:lpstr>ci_2100</vt:lpstr>
      <vt:lpstr>ci_2100hi</vt:lpstr>
      <vt:lpstr>ci_2100lo</vt:lpstr>
      <vt:lpstr>ci_2100sd</vt:lpstr>
      <vt:lpstr>ci_varies</vt:lpstr>
      <vt:lpstr>Crk</vt:lpstr>
      <vt:lpstr>crop_price_increase</vt:lpstr>
      <vt:lpstr>daf_feed_rate</vt:lpstr>
      <vt:lpstr>discount</vt:lpstr>
      <vt:lpstr>dist_codes</vt:lpstr>
      <vt:lpstr>elec_price</vt:lpstr>
      <vt:lpstr>ff_c_intensity</vt:lpstr>
      <vt:lpstr>ff_eff</vt:lpstr>
      <vt:lpstr>g_c2h4_y</vt:lpstr>
      <vt:lpstr>g_ch4_y</vt:lpstr>
      <vt:lpstr>g_co_y</vt:lpstr>
      <vt:lpstr>g_co2_y</vt:lpstr>
      <vt:lpstr>g_cp</vt:lpstr>
      <vt:lpstr>g_h2_y</vt:lpstr>
      <vt:lpstr>g_h2o_y</vt:lpstr>
      <vt:lpstr>g_hhv</vt:lpstr>
      <vt:lpstr>g_y</vt:lpstr>
      <vt:lpstr>gwp_ch4</vt:lpstr>
      <vt:lpstr>gwp_n2o</vt:lpstr>
      <vt:lpstr>lignin</vt:lpstr>
      <vt:lpstr>monte_n</vt:lpstr>
      <vt:lpstr>monte_params</vt:lpstr>
      <vt:lpstr>monte_results</vt:lpstr>
      <vt:lpstr>n_app_rate</vt:lpstr>
      <vt:lpstr>n2o_factor</vt:lpstr>
      <vt:lpstr>n2o_years</vt:lpstr>
      <vt:lpstr>O_M_factor</vt:lpstr>
      <vt:lpstr>params</vt:lpstr>
      <vt:lpstr>params_max</vt:lpstr>
      <vt:lpstr>params_mean</vt:lpstr>
      <vt:lpstr>params_min</vt:lpstr>
      <vt:lpstr>priming_factor</vt:lpstr>
      <vt:lpstr>py_annuity</vt:lpstr>
      <vt:lpstr>py_area</vt:lpstr>
      <vt:lpstr>py_aspect</vt:lpstr>
      <vt:lpstr>py_bc_heat_loss</vt:lpstr>
      <vt:lpstr>py_bo_heat_loss</vt:lpstr>
      <vt:lpstr>py_cc</vt:lpstr>
      <vt:lpstr>py_E_bc</vt:lpstr>
      <vt:lpstr>py_E_bo</vt:lpstr>
      <vt:lpstr>py_E_fuel</vt:lpstr>
      <vt:lpstr>py_E_g</vt:lpstr>
      <vt:lpstr>py_e_source</vt:lpstr>
      <vt:lpstr>py_elec_eff</vt:lpstr>
      <vt:lpstr>py_elec_prod</vt:lpstr>
      <vt:lpstr>py_ex_t</vt:lpstr>
      <vt:lpstr>py_g_heat_loss</vt:lpstr>
      <vt:lpstr>py_gas_heat_loss</vt:lpstr>
      <vt:lpstr>py_h_eff</vt:lpstr>
      <vt:lpstr>py_h_fuel_required</vt:lpstr>
      <vt:lpstr>py_h_required</vt:lpstr>
      <vt:lpstr>py_h2o_heat_loss</vt:lpstr>
      <vt:lpstr>py_heat_loss</vt:lpstr>
      <vt:lpstr>py_heat_loss_rate</vt:lpstr>
      <vt:lpstr>py_insul</vt:lpstr>
      <vt:lpstr>py_len</vt:lpstr>
      <vt:lpstr>py_life</vt:lpstr>
      <vt:lpstr>py_net_bc</vt:lpstr>
      <vt:lpstr>py_net_fuel</vt:lpstr>
      <vt:lpstr>py_rad</vt:lpstr>
      <vt:lpstr>py_res_t</vt:lpstr>
      <vt:lpstr>py_temp</vt:lpstr>
      <vt:lpstr>py_therm_cond</vt:lpstr>
      <vt:lpstr>py_tot_fuel_required</vt:lpstr>
      <vt:lpstr>py_tot_h2o</vt:lpstr>
      <vt:lpstr>py_vol</vt:lpstr>
      <vt:lpstr>py_wall</vt:lpstr>
      <vt:lpstr>py_wall_heat_loss</vt:lpstr>
      <vt:lpstr>py_wall_temp</vt:lpstr>
      <vt:lpstr>rebound</vt:lpstr>
      <vt:lpstr>SavePath</vt:lpstr>
      <vt:lpstr>scenario</vt:lpstr>
      <vt:lpstr>scenario_data</vt:lpstr>
      <vt:lpstr>scenario_N</vt:lpstr>
      <vt:lpstr>soc</vt:lpstr>
      <vt:lpstr>soil_depth</vt:lpstr>
      <vt:lpstr>time_frame</vt:lpstr>
      <vt:lpstr>Uc</vt:lpstr>
      <vt:lpstr>Uh</vt:lpstr>
      <vt:lpstr>Uo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</dc:creator>
  <cp:lastModifiedBy>Dominic Woolf</cp:lastModifiedBy>
  <dcterms:created xsi:type="dcterms:W3CDTF">2014-05-09T01:29:13Z</dcterms:created>
  <dcterms:modified xsi:type="dcterms:W3CDTF">2016-10-19T18:24:23Z</dcterms:modified>
</cp:coreProperties>
</file>